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groquimicacodiagro365-my.sharepoint.com/personal/oscar_ocampo_codiagro_com/Documents/Escritorio/Presupuesto 2026/Calsif Comerciales/"/>
    </mc:Choice>
  </mc:AlternateContent>
  <xr:revisionPtr revIDLastSave="0" documentId="8_{751D6C7E-097D-440F-8596-8D996831A365}" xr6:coauthVersionLast="47" xr6:coauthVersionMax="47" xr10:uidLastSave="{00000000-0000-0000-0000-000000000000}"/>
  <bookViews>
    <workbookView xWindow="-25710" yWindow="-110" windowWidth="25820" windowHeight="14620" xr2:uid="{C90AA1A3-5831-4A27-AFA4-7DEB1EDC75C7}"/>
  </bookViews>
  <sheets>
    <sheet name="datosbd" sheetId="1" r:id="rId1"/>
  </sheets>
  <externalReferences>
    <externalReference r:id="rId2"/>
    <externalReference r:id="rId3"/>
  </externalReferences>
  <definedNames>
    <definedName name="ANOINFO">[1]Portada!$K$4</definedName>
    <definedName name="AÑOCURSODIN">[2]VDINAMICA!$G$3:$H$1088</definedName>
    <definedName name="AÑOPASADODIN">[2]VDINAMICA!$A$3:$B$988</definedName>
    <definedName name="DatosExternos_3" localSheetId="0" hidden="1">datosbd!$A$1:$W$7962</definedName>
    <definedName name="EUROS">[1]tablas!$I$7:$K$226</definedName>
    <definedName name="EUROSMES">[1]tablas!$M$7:$O$50</definedName>
    <definedName name="FAMIMPACU">[1]tablas!$Y$6:$AA$10</definedName>
    <definedName name="FAMIMPMES">[1]tablas!$Y$17:$AA$19</definedName>
    <definedName name="FAMUNIACU">[1]tablas!$U$6:$W$9</definedName>
    <definedName name="FAMUNIMES">[1]tablas!$U$17:$W$19</definedName>
    <definedName name="LITROS">[1]tablas!$A$7:$C$226</definedName>
    <definedName name="LITROSMES">[1]tablas!$E$7:$G$60</definedName>
    <definedName name="MESINFO">[1]Portada!$K$3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AA7962" i="1" l="1"/>
  <c r="AB7962" i="1" s="1"/>
  <c r="Z7962" i="1"/>
  <c r="Y7962" i="1"/>
  <c r="X7962" i="1"/>
  <c r="AA7961" i="1"/>
  <c r="AB7961" i="1" s="1"/>
  <c r="Z7961" i="1"/>
  <c r="Y7961" i="1"/>
  <c r="X7961" i="1"/>
  <c r="AA7960" i="1"/>
  <c r="AB7960" i="1" s="1"/>
  <c r="Z7960" i="1"/>
  <c r="Y7960" i="1"/>
  <c r="X7960" i="1"/>
  <c r="AA7959" i="1"/>
  <c r="AB7959" i="1" s="1"/>
  <c r="Z7959" i="1"/>
  <c r="Y7959" i="1"/>
  <c r="X7959" i="1"/>
  <c r="AA7958" i="1"/>
  <c r="AB7958" i="1" s="1"/>
  <c r="Z7958" i="1"/>
  <c r="Y7958" i="1"/>
  <c r="X7958" i="1"/>
  <c r="AA7957" i="1"/>
  <c r="AB7957" i="1" s="1"/>
  <c r="Z7957" i="1"/>
  <c r="Y7957" i="1"/>
  <c r="X7957" i="1"/>
  <c r="AA7956" i="1"/>
  <c r="AB7956" i="1" s="1"/>
  <c r="Z7956" i="1"/>
  <c r="Y7956" i="1"/>
  <c r="X7956" i="1"/>
  <c r="AA7955" i="1"/>
  <c r="AB7955" i="1" s="1"/>
  <c r="Z7955" i="1"/>
  <c r="Y7955" i="1"/>
  <c r="X7955" i="1"/>
  <c r="AA7954" i="1"/>
  <c r="AB7954" i="1" s="1"/>
  <c r="Z7954" i="1"/>
  <c r="Y7954" i="1"/>
  <c r="X7954" i="1"/>
  <c r="AA7953" i="1"/>
  <c r="AB7953" i="1" s="1"/>
  <c r="Z7953" i="1"/>
  <c r="Y7953" i="1"/>
  <c r="X7953" i="1"/>
  <c r="AA7952" i="1"/>
  <c r="AB7952" i="1" s="1"/>
  <c r="Z7952" i="1"/>
  <c r="Y7952" i="1"/>
  <c r="X7952" i="1"/>
  <c r="AA7951" i="1"/>
  <c r="AB7951" i="1" s="1"/>
  <c r="Z7951" i="1"/>
  <c r="Y7951" i="1"/>
  <c r="X7951" i="1"/>
  <c r="AA7950" i="1"/>
  <c r="AB7950" i="1" s="1"/>
  <c r="Z7950" i="1"/>
  <c r="Y7950" i="1"/>
  <c r="X7950" i="1"/>
  <c r="AA7949" i="1"/>
  <c r="AB7949" i="1" s="1"/>
  <c r="Z7949" i="1"/>
  <c r="Y7949" i="1"/>
  <c r="X7949" i="1"/>
  <c r="AA7948" i="1"/>
  <c r="AB7948" i="1" s="1"/>
  <c r="Z7948" i="1"/>
  <c r="Y7948" i="1"/>
  <c r="X7948" i="1"/>
  <c r="AA7947" i="1"/>
  <c r="AB7947" i="1" s="1"/>
  <c r="Z7947" i="1"/>
  <c r="Y7947" i="1"/>
  <c r="X7947" i="1"/>
  <c r="AA7946" i="1"/>
  <c r="AB7946" i="1" s="1"/>
  <c r="Z7946" i="1"/>
  <c r="Y7946" i="1"/>
  <c r="X7946" i="1"/>
  <c r="AA7945" i="1"/>
  <c r="AB7945" i="1" s="1"/>
  <c r="Z7945" i="1"/>
  <c r="Y7945" i="1"/>
  <c r="X7945" i="1"/>
  <c r="AA7944" i="1"/>
  <c r="AB7944" i="1" s="1"/>
  <c r="Z7944" i="1"/>
  <c r="Y7944" i="1"/>
  <c r="X7944" i="1"/>
  <c r="AA7943" i="1"/>
  <c r="AB7943" i="1" s="1"/>
  <c r="Z7943" i="1"/>
  <c r="Y7943" i="1"/>
  <c r="X7943" i="1"/>
  <c r="AA7942" i="1"/>
  <c r="AB7942" i="1" s="1"/>
  <c r="Z7942" i="1"/>
  <c r="Y7942" i="1"/>
  <c r="X7942" i="1"/>
  <c r="AA7941" i="1"/>
  <c r="AB7941" i="1" s="1"/>
  <c r="Z7941" i="1"/>
  <c r="Y7941" i="1"/>
  <c r="X7941" i="1"/>
  <c r="AA7940" i="1"/>
  <c r="AB7940" i="1" s="1"/>
  <c r="Z7940" i="1"/>
  <c r="Y7940" i="1"/>
  <c r="X7940" i="1"/>
  <c r="AA7939" i="1"/>
  <c r="AB7939" i="1" s="1"/>
  <c r="Z7939" i="1"/>
  <c r="Y7939" i="1"/>
  <c r="X7939" i="1"/>
  <c r="AA7938" i="1"/>
  <c r="AB7938" i="1" s="1"/>
  <c r="Z7938" i="1"/>
  <c r="Y7938" i="1"/>
  <c r="X7938" i="1"/>
  <c r="AA7937" i="1"/>
  <c r="AB7937" i="1" s="1"/>
  <c r="Z7937" i="1"/>
  <c r="Y7937" i="1"/>
  <c r="X7937" i="1"/>
  <c r="AA7936" i="1"/>
  <c r="AB7936" i="1" s="1"/>
  <c r="Z7936" i="1"/>
  <c r="Y7936" i="1"/>
  <c r="X7936" i="1"/>
  <c r="AA7935" i="1"/>
  <c r="AB7935" i="1" s="1"/>
  <c r="Z7935" i="1"/>
  <c r="Y7935" i="1"/>
  <c r="X7935" i="1"/>
  <c r="AA7934" i="1"/>
  <c r="AB7934" i="1" s="1"/>
  <c r="Z7934" i="1"/>
  <c r="Y7934" i="1"/>
  <c r="X7934" i="1"/>
  <c r="AA7933" i="1"/>
  <c r="AB7933" i="1" s="1"/>
  <c r="Z7933" i="1"/>
  <c r="Y7933" i="1"/>
  <c r="X7933" i="1"/>
  <c r="AA7932" i="1"/>
  <c r="AB7932" i="1" s="1"/>
  <c r="Z7932" i="1"/>
  <c r="Y7932" i="1"/>
  <c r="X7932" i="1"/>
  <c r="AA7931" i="1"/>
  <c r="AB7931" i="1" s="1"/>
  <c r="Z7931" i="1"/>
  <c r="Y7931" i="1"/>
  <c r="X7931" i="1"/>
  <c r="AA7930" i="1"/>
  <c r="AB7930" i="1" s="1"/>
  <c r="Z7930" i="1"/>
  <c r="Y7930" i="1"/>
  <c r="X7930" i="1"/>
  <c r="AA7929" i="1"/>
  <c r="AB7929" i="1" s="1"/>
  <c r="Z7929" i="1"/>
  <c r="Y7929" i="1"/>
  <c r="X7929" i="1"/>
  <c r="AA7928" i="1"/>
  <c r="AB7928" i="1" s="1"/>
  <c r="Z7928" i="1"/>
  <c r="Y7928" i="1"/>
  <c r="X7928" i="1"/>
  <c r="AA7927" i="1"/>
  <c r="AB7927" i="1" s="1"/>
  <c r="Z7927" i="1"/>
  <c r="Y7927" i="1"/>
  <c r="X7927" i="1"/>
  <c r="AA7926" i="1"/>
  <c r="AB7926" i="1" s="1"/>
  <c r="Z7926" i="1"/>
  <c r="Y7926" i="1"/>
  <c r="X7926" i="1"/>
  <c r="AA7925" i="1"/>
  <c r="AB7925" i="1" s="1"/>
  <c r="Z7925" i="1"/>
  <c r="Y7925" i="1"/>
  <c r="X7925" i="1"/>
  <c r="AA7924" i="1"/>
  <c r="AB7924" i="1" s="1"/>
  <c r="Z7924" i="1"/>
  <c r="Y7924" i="1"/>
  <c r="X7924" i="1"/>
  <c r="AA7923" i="1"/>
  <c r="AB7923" i="1" s="1"/>
  <c r="Z7923" i="1"/>
  <c r="Y7923" i="1"/>
  <c r="X7923" i="1"/>
  <c r="AA7922" i="1"/>
  <c r="AB7922" i="1" s="1"/>
  <c r="Z7922" i="1"/>
  <c r="Y7922" i="1"/>
  <c r="X7922" i="1"/>
  <c r="AA7921" i="1"/>
  <c r="AB7921" i="1" s="1"/>
  <c r="Z7921" i="1"/>
  <c r="Y7921" i="1"/>
  <c r="X7921" i="1"/>
  <c r="AA7920" i="1"/>
  <c r="AB7920" i="1" s="1"/>
  <c r="Z7920" i="1"/>
  <c r="Y7920" i="1"/>
  <c r="X7920" i="1"/>
  <c r="AA7919" i="1"/>
  <c r="AB7919" i="1" s="1"/>
  <c r="Z7919" i="1"/>
  <c r="Y7919" i="1"/>
  <c r="X7919" i="1"/>
  <c r="AA7918" i="1"/>
  <c r="AB7918" i="1" s="1"/>
  <c r="Z7918" i="1"/>
  <c r="Y7918" i="1"/>
  <c r="X7918" i="1"/>
  <c r="AA7917" i="1"/>
  <c r="AB7917" i="1" s="1"/>
  <c r="Z7917" i="1"/>
  <c r="Y7917" i="1"/>
  <c r="X7917" i="1"/>
  <c r="AA7916" i="1"/>
  <c r="AB7916" i="1" s="1"/>
  <c r="Z7916" i="1"/>
  <c r="Y7916" i="1"/>
  <c r="X7916" i="1"/>
  <c r="AA7915" i="1"/>
  <c r="AB7915" i="1" s="1"/>
  <c r="Z7915" i="1"/>
  <c r="Y7915" i="1"/>
  <c r="X7915" i="1"/>
  <c r="AA7914" i="1"/>
  <c r="AB7914" i="1" s="1"/>
  <c r="Z7914" i="1"/>
  <c r="Y7914" i="1"/>
  <c r="X7914" i="1"/>
  <c r="AA7913" i="1"/>
  <c r="AB7913" i="1" s="1"/>
  <c r="Z7913" i="1"/>
  <c r="Y7913" i="1"/>
  <c r="X7913" i="1"/>
  <c r="AA7912" i="1"/>
  <c r="AB7912" i="1" s="1"/>
  <c r="Z7912" i="1"/>
  <c r="Y7912" i="1"/>
  <c r="X7912" i="1"/>
  <c r="AA7911" i="1"/>
  <c r="AB7911" i="1" s="1"/>
  <c r="Z7911" i="1"/>
  <c r="Y7911" i="1"/>
  <c r="X7911" i="1"/>
  <c r="AA7910" i="1"/>
  <c r="AB7910" i="1" s="1"/>
  <c r="Z7910" i="1"/>
  <c r="Y7910" i="1"/>
  <c r="X7910" i="1"/>
  <c r="AA7909" i="1"/>
  <c r="AB7909" i="1" s="1"/>
  <c r="Z7909" i="1"/>
  <c r="Y7909" i="1"/>
  <c r="X7909" i="1"/>
  <c r="AA7908" i="1"/>
  <c r="AB7908" i="1" s="1"/>
  <c r="Z7908" i="1"/>
  <c r="Y7908" i="1"/>
  <c r="X7908" i="1"/>
  <c r="AA7907" i="1"/>
  <c r="AB7907" i="1" s="1"/>
  <c r="Z7907" i="1"/>
  <c r="Y7907" i="1"/>
  <c r="X7907" i="1"/>
  <c r="AA7906" i="1"/>
  <c r="AB7906" i="1" s="1"/>
  <c r="Z7906" i="1"/>
  <c r="Y7906" i="1"/>
  <c r="X7906" i="1"/>
  <c r="AA7905" i="1"/>
  <c r="AB7905" i="1" s="1"/>
  <c r="Z7905" i="1"/>
  <c r="Y7905" i="1"/>
  <c r="X7905" i="1"/>
  <c r="AA7904" i="1"/>
  <c r="AB7904" i="1" s="1"/>
  <c r="Z7904" i="1"/>
  <c r="Y7904" i="1"/>
  <c r="X7904" i="1"/>
  <c r="AA7903" i="1"/>
  <c r="AB7903" i="1" s="1"/>
  <c r="Z7903" i="1"/>
  <c r="Y7903" i="1"/>
  <c r="X7903" i="1"/>
  <c r="AA7902" i="1"/>
  <c r="AB7902" i="1" s="1"/>
  <c r="Z7902" i="1"/>
  <c r="Y7902" i="1"/>
  <c r="X7902" i="1"/>
  <c r="AA7901" i="1"/>
  <c r="AB7901" i="1" s="1"/>
  <c r="Z7901" i="1"/>
  <c r="Y7901" i="1"/>
  <c r="X7901" i="1"/>
  <c r="AA7900" i="1"/>
  <c r="AB7900" i="1" s="1"/>
  <c r="Z7900" i="1"/>
  <c r="Y7900" i="1"/>
  <c r="X7900" i="1"/>
  <c r="AA7899" i="1"/>
  <c r="AB7899" i="1" s="1"/>
  <c r="Z7899" i="1"/>
  <c r="Y7899" i="1"/>
  <c r="X7899" i="1"/>
  <c r="AA7898" i="1"/>
  <c r="AB7898" i="1" s="1"/>
  <c r="Z7898" i="1"/>
  <c r="Y7898" i="1"/>
  <c r="X7898" i="1"/>
  <c r="AA7897" i="1"/>
  <c r="AB7897" i="1" s="1"/>
  <c r="Z7897" i="1"/>
  <c r="Y7897" i="1"/>
  <c r="X7897" i="1"/>
  <c r="AA7896" i="1"/>
  <c r="AB7896" i="1" s="1"/>
  <c r="Z7896" i="1"/>
  <c r="Y7896" i="1"/>
  <c r="X7896" i="1"/>
  <c r="AA7895" i="1"/>
  <c r="AB7895" i="1" s="1"/>
  <c r="Z7895" i="1"/>
  <c r="Y7895" i="1"/>
  <c r="X7895" i="1"/>
  <c r="AA7894" i="1"/>
  <c r="AB7894" i="1" s="1"/>
  <c r="Z7894" i="1"/>
  <c r="Y7894" i="1"/>
  <c r="X7894" i="1"/>
  <c r="AA7893" i="1"/>
  <c r="AB7893" i="1" s="1"/>
  <c r="Z7893" i="1"/>
  <c r="Y7893" i="1"/>
  <c r="X7893" i="1"/>
  <c r="AA7892" i="1"/>
  <c r="AB7892" i="1" s="1"/>
  <c r="Z7892" i="1"/>
  <c r="Y7892" i="1"/>
  <c r="X7892" i="1"/>
  <c r="AA7891" i="1"/>
  <c r="AB7891" i="1" s="1"/>
  <c r="Z7891" i="1"/>
  <c r="Y7891" i="1"/>
  <c r="X7891" i="1"/>
  <c r="AA7890" i="1"/>
  <c r="AB7890" i="1" s="1"/>
  <c r="Z7890" i="1"/>
  <c r="Y7890" i="1"/>
  <c r="X7890" i="1"/>
  <c r="AA7889" i="1"/>
  <c r="AB7889" i="1" s="1"/>
  <c r="Z7889" i="1"/>
  <c r="Y7889" i="1"/>
  <c r="X7889" i="1"/>
  <c r="AA7888" i="1"/>
  <c r="AB7888" i="1" s="1"/>
  <c r="Z7888" i="1"/>
  <c r="Y7888" i="1"/>
  <c r="X7888" i="1"/>
  <c r="AA7887" i="1"/>
  <c r="AB7887" i="1" s="1"/>
  <c r="Z7887" i="1"/>
  <c r="Y7887" i="1"/>
  <c r="X7887" i="1"/>
  <c r="AA7886" i="1"/>
  <c r="AB7886" i="1" s="1"/>
  <c r="Z7886" i="1"/>
  <c r="Y7886" i="1"/>
  <c r="X7886" i="1"/>
  <c r="AA7885" i="1"/>
  <c r="AB7885" i="1" s="1"/>
  <c r="Z7885" i="1"/>
  <c r="Y7885" i="1"/>
  <c r="X7885" i="1"/>
  <c r="AA7884" i="1"/>
  <c r="AB7884" i="1" s="1"/>
  <c r="Z7884" i="1"/>
  <c r="Y7884" i="1"/>
  <c r="X7884" i="1"/>
  <c r="AA7883" i="1"/>
  <c r="AB7883" i="1" s="1"/>
  <c r="Z7883" i="1"/>
  <c r="Y7883" i="1"/>
  <c r="X7883" i="1"/>
  <c r="AA7882" i="1"/>
  <c r="AB7882" i="1" s="1"/>
  <c r="Z7882" i="1"/>
  <c r="Y7882" i="1"/>
  <c r="X7882" i="1"/>
  <c r="AA7881" i="1"/>
  <c r="AB7881" i="1" s="1"/>
  <c r="Z7881" i="1"/>
  <c r="Y7881" i="1"/>
  <c r="X7881" i="1"/>
  <c r="AA7880" i="1"/>
  <c r="AB7880" i="1" s="1"/>
  <c r="Z7880" i="1"/>
  <c r="Y7880" i="1"/>
  <c r="X7880" i="1"/>
  <c r="AA7879" i="1"/>
  <c r="AB7879" i="1" s="1"/>
  <c r="Z7879" i="1"/>
  <c r="Y7879" i="1"/>
  <c r="X7879" i="1"/>
  <c r="AA7878" i="1"/>
  <c r="AB7878" i="1" s="1"/>
  <c r="Z7878" i="1"/>
  <c r="Y7878" i="1"/>
  <c r="X7878" i="1"/>
  <c r="AA7877" i="1"/>
  <c r="AB7877" i="1" s="1"/>
  <c r="Z7877" i="1"/>
  <c r="Y7877" i="1"/>
  <c r="X7877" i="1"/>
  <c r="AA7876" i="1"/>
  <c r="AB7876" i="1" s="1"/>
  <c r="Z7876" i="1"/>
  <c r="Y7876" i="1"/>
  <c r="X7876" i="1"/>
  <c r="AA7875" i="1"/>
  <c r="AB7875" i="1" s="1"/>
  <c r="Z7875" i="1"/>
  <c r="Y7875" i="1"/>
  <c r="X7875" i="1"/>
  <c r="AA7874" i="1"/>
  <c r="AB7874" i="1" s="1"/>
  <c r="Z7874" i="1"/>
  <c r="Y7874" i="1"/>
  <c r="X7874" i="1"/>
  <c r="AA7873" i="1"/>
  <c r="AB7873" i="1" s="1"/>
  <c r="Z7873" i="1"/>
  <c r="Y7873" i="1"/>
  <c r="X7873" i="1"/>
  <c r="AA7872" i="1"/>
  <c r="AB7872" i="1" s="1"/>
  <c r="Z7872" i="1"/>
  <c r="Y7872" i="1"/>
  <c r="X7872" i="1"/>
  <c r="AA7871" i="1"/>
  <c r="AB7871" i="1" s="1"/>
  <c r="Z7871" i="1"/>
  <c r="Y7871" i="1"/>
  <c r="X7871" i="1"/>
  <c r="AA7870" i="1"/>
  <c r="AB7870" i="1" s="1"/>
  <c r="Z7870" i="1"/>
  <c r="Y7870" i="1"/>
  <c r="X7870" i="1"/>
  <c r="AA7869" i="1"/>
  <c r="AB7869" i="1" s="1"/>
  <c r="Z7869" i="1"/>
  <c r="Y7869" i="1"/>
  <c r="X7869" i="1"/>
  <c r="AA7868" i="1"/>
  <c r="AB7868" i="1" s="1"/>
  <c r="Z7868" i="1"/>
  <c r="Y7868" i="1"/>
  <c r="X7868" i="1"/>
  <c r="AA7867" i="1"/>
  <c r="AB7867" i="1" s="1"/>
  <c r="Z7867" i="1"/>
  <c r="Y7867" i="1"/>
  <c r="X7867" i="1"/>
  <c r="AA7866" i="1"/>
  <c r="AB7866" i="1" s="1"/>
  <c r="Z7866" i="1"/>
  <c r="Y7866" i="1"/>
  <c r="X7866" i="1"/>
  <c r="AA7865" i="1"/>
  <c r="AB7865" i="1" s="1"/>
  <c r="Z7865" i="1"/>
  <c r="Y7865" i="1"/>
  <c r="X7865" i="1"/>
  <c r="AA7864" i="1"/>
  <c r="AB7864" i="1" s="1"/>
  <c r="Z7864" i="1"/>
  <c r="Y7864" i="1"/>
  <c r="X7864" i="1"/>
  <c r="AA7863" i="1"/>
  <c r="AB7863" i="1" s="1"/>
  <c r="Z7863" i="1"/>
  <c r="Y7863" i="1"/>
  <c r="X7863" i="1"/>
  <c r="AA7862" i="1"/>
  <c r="AB7862" i="1" s="1"/>
  <c r="Z7862" i="1"/>
  <c r="Y7862" i="1"/>
  <c r="X7862" i="1"/>
  <c r="AA7861" i="1"/>
  <c r="AB7861" i="1" s="1"/>
  <c r="Z7861" i="1"/>
  <c r="Y7861" i="1"/>
  <c r="X7861" i="1"/>
  <c r="AA7860" i="1"/>
  <c r="AB7860" i="1" s="1"/>
  <c r="Z7860" i="1"/>
  <c r="Y7860" i="1"/>
  <c r="X7860" i="1"/>
  <c r="AA7859" i="1"/>
  <c r="AB7859" i="1" s="1"/>
  <c r="Z7859" i="1"/>
  <c r="Y7859" i="1"/>
  <c r="X7859" i="1"/>
  <c r="AA7858" i="1"/>
  <c r="AB7858" i="1" s="1"/>
  <c r="Z7858" i="1"/>
  <c r="Y7858" i="1"/>
  <c r="X7858" i="1"/>
  <c r="AA7857" i="1"/>
  <c r="AB7857" i="1" s="1"/>
  <c r="Z7857" i="1"/>
  <c r="Y7857" i="1"/>
  <c r="X7857" i="1"/>
  <c r="AA7856" i="1"/>
  <c r="AB7856" i="1" s="1"/>
  <c r="Z7856" i="1"/>
  <c r="Y7856" i="1"/>
  <c r="X7856" i="1"/>
  <c r="AA7855" i="1"/>
  <c r="AB7855" i="1" s="1"/>
  <c r="Z7855" i="1"/>
  <c r="Y7855" i="1"/>
  <c r="X7855" i="1"/>
  <c r="AA7854" i="1"/>
  <c r="AB7854" i="1" s="1"/>
  <c r="Z7854" i="1"/>
  <c r="Y7854" i="1"/>
  <c r="X7854" i="1"/>
  <c r="AA7853" i="1"/>
  <c r="AB7853" i="1" s="1"/>
  <c r="Z7853" i="1"/>
  <c r="Y7853" i="1"/>
  <c r="X7853" i="1"/>
  <c r="AA7852" i="1"/>
  <c r="AB7852" i="1" s="1"/>
  <c r="Z7852" i="1"/>
  <c r="Y7852" i="1"/>
  <c r="X7852" i="1"/>
  <c r="AA7851" i="1"/>
  <c r="AB7851" i="1" s="1"/>
  <c r="Z7851" i="1"/>
  <c r="Y7851" i="1"/>
  <c r="X7851" i="1"/>
  <c r="AA7850" i="1"/>
  <c r="AB7850" i="1" s="1"/>
  <c r="Z7850" i="1"/>
  <c r="Y7850" i="1"/>
  <c r="X7850" i="1"/>
  <c r="AA7849" i="1"/>
  <c r="AB7849" i="1" s="1"/>
  <c r="Z7849" i="1"/>
  <c r="Y7849" i="1"/>
  <c r="X7849" i="1"/>
  <c r="AA7848" i="1"/>
  <c r="AB7848" i="1" s="1"/>
  <c r="Z7848" i="1"/>
  <c r="Y7848" i="1"/>
  <c r="X7848" i="1"/>
  <c r="AA7847" i="1"/>
  <c r="AB7847" i="1" s="1"/>
  <c r="Z7847" i="1"/>
  <c r="Y7847" i="1"/>
  <c r="X7847" i="1"/>
  <c r="AA7846" i="1"/>
  <c r="AB7846" i="1" s="1"/>
  <c r="Z7846" i="1"/>
  <c r="Y7846" i="1"/>
  <c r="X7846" i="1"/>
  <c r="AA7845" i="1"/>
  <c r="AB7845" i="1" s="1"/>
  <c r="Z7845" i="1"/>
  <c r="Y7845" i="1"/>
  <c r="X7845" i="1"/>
  <c r="AA7844" i="1"/>
  <c r="AB7844" i="1" s="1"/>
  <c r="Z7844" i="1"/>
  <c r="Y7844" i="1"/>
  <c r="X7844" i="1"/>
  <c r="AA7843" i="1"/>
  <c r="AB7843" i="1" s="1"/>
  <c r="Z7843" i="1"/>
  <c r="Y7843" i="1"/>
  <c r="X7843" i="1"/>
  <c r="AA7842" i="1"/>
  <c r="AB7842" i="1" s="1"/>
  <c r="Z7842" i="1"/>
  <c r="Y7842" i="1"/>
  <c r="X7842" i="1"/>
  <c r="AA7841" i="1"/>
  <c r="AB7841" i="1" s="1"/>
  <c r="Z7841" i="1"/>
  <c r="Y7841" i="1"/>
  <c r="X7841" i="1"/>
  <c r="AA7840" i="1"/>
  <c r="AB7840" i="1" s="1"/>
  <c r="Z7840" i="1"/>
  <c r="Y7840" i="1"/>
  <c r="X7840" i="1"/>
  <c r="AA7839" i="1"/>
  <c r="AB7839" i="1" s="1"/>
  <c r="Z7839" i="1"/>
  <c r="Y7839" i="1"/>
  <c r="X7839" i="1"/>
  <c r="AA7838" i="1"/>
  <c r="AB7838" i="1" s="1"/>
  <c r="Z7838" i="1"/>
  <c r="Y7838" i="1"/>
  <c r="X7838" i="1"/>
  <c r="AA7837" i="1"/>
  <c r="AB7837" i="1" s="1"/>
  <c r="Z7837" i="1"/>
  <c r="Y7837" i="1"/>
  <c r="X7837" i="1"/>
  <c r="AA7836" i="1"/>
  <c r="AB7836" i="1" s="1"/>
  <c r="Z7836" i="1"/>
  <c r="Y7836" i="1"/>
  <c r="X7836" i="1"/>
  <c r="AA7835" i="1"/>
  <c r="AB7835" i="1" s="1"/>
  <c r="Z7835" i="1"/>
  <c r="Y7835" i="1"/>
  <c r="X7835" i="1"/>
  <c r="AA7834" i="1"/>
  <c r="AB7834" i="1" s="1"/>
  <c r="Z7834" i="1"/>
  <c r="Y7834" i="1"/>
  <c r="X7834" i="1"/>
  <c r="AA7833" i="1"/>
  <c r="AB7833" i="1" s="1"/>
  <c r="Z7833" i="1"/>
  <c r="Y7833" i="1"/>
  <c r="X7833" i="1"/>
  <c r="AA7832" i="1"/>
  <c r="AB7832" i="1" s="1"/>
  <c r="Z7832" i="1"/>
  <c r="Y7832" i="1"/>
  <c r="X7832" i="1"/>
  <c r="AA7831" i="1"/>
  <c r="AB7831" i="1" s="1"/>
  <c r="Z7831" i="1"/>
  <c r="Y7831" i="1"/>
  <c r="X7831" i="1"/>
  <c r="AA7830" i="1"/>
  <c r="AB7830" i="1" s="1"/>
  <c r="Z7830" i="1"/>
  <c r="Y7830" i="1"/>
  <c r="X7830" i="1"/>
  <c r="AA7829" i="1"/>
  <c r="AB7829" i="1" s="1"/>
  <c r="Z7829" i="1"/>
  <c r="Y7829" i="1"/>
  <c r="X7829" i="1"/>
  <c r="AA7828" i="1"/>
  <c r="AB7828" i="1" s="1"/>
  <c r="Z7828" i="1"/>
  <c r="Y7828" i="1"/>
  <c r="X7828" i="1"/>
  <c r="AA7827" i="1"/>
  <c r="AB7827" i="1" s="1"/>
  <c r="Z7827" i="1"/>
  <c r="Y7827" i="1"/>
  <c r="X7827" i="1"/>
  <c r="AA7826" i="1"/>
  <c r="AB7826" i="1" s="1"/>
  <c r="Z7826" i="1"/>
  <c r="Y7826" i="1"/>
  <c r="X7826" i="1"/>
  <c r="AA7825" i="1"/>
  <c r="AB7825" i="1" s="1"/>
  <c r="Z7825" i="1"/>
  <c r="Y7825" i="1"/>
  <c r="X7825" i="1"/>
  <c r="AA7824" i="1"/>
  <c r="AB7824" i="1" s="1"/>
  <c r="Z7824" i="1"/>
  <c r="Y7824" i="1"/>
  <c r="X7824" i="1"/>
  <c r="AA7823" i="1"/>
  <c r="AB7823" i="1" s="1"/>
  <c r="Z7823" i="1"/>
  <c r="Y7823" i="1"/>
  <c r="X7823" i="1"/>
  <c r="AA7822" i="1"/>
  <c r="AB7822" i="1" s="1"/>
  <c r="Z7822" i="1"/>
  <c r="Y7822" i="1"/>
  <c r="X7822" i="1"/>
  <c r="AA7821" i="1"/>
  <c r="AB7821" i="1" s="1"/>
  <c r="Z7821" i="1"/>
  <c r="Y7821" i="1"/>
  <c r="X7821" i="1"/>
  <c r="AA7820" i="1"/>
  <c r="AB7820" i="1" s="1"/>
  <c r="Z7820" i="1"/>
  <c r="Y7820" i="1"/>
  <c r="X7820" i="1"/>
  <c r="AA7819" i="1"/>
  <c r="AB7819" i="1" s="1"/>
  <c r="Z7819" i="1"/>
  <c r="Y7819" i="1"/>
  <c r="X7819" i="1"/>
  <c r="AA7818" i="1"/>
  <c r="AB7818" i="1" s="1"/>
  <c r="Z7818" i="1"/>
  <c r="Y7818" i="1"/>
  <c r="X7818" i="1"/>
  <c r="AA7817" i="1"/>
  <c r="AB7817" i="1" s="1"/>
  <c r="Z7817" i="1"/>
  <c r="Y7817" i="1"/>
  <c r="X7817" i="1"/>
  <c r="AA7816" i="1"/>
  <c r="AB7816" i="1" s="1"/>
  <c r="Z7816" i="1"/>
  <c r="Y7816" i="1"/>
  <c r="X7816" i="1"/>
  <c r="AA7815" i="1"/>
  <c r="AB7815" i="1" s="1"/>
  <c r="Z7815" i="1"/>
  <c r="Y7815" i="1"/>
  <c r="X7815" i="1"/>
  <c r="AA7814" i="1"/>
  <c r="AB7814" i="1" s="1"/>
  <c r="Z7814" i="1"/>
  <c r="Y7814" i="1"/>
  <c r="X7814" i="1"/>
  <c r="AA7813" i="1"/>
  <c r="AB7813" i="1" s="1"/>
  <c r="Z7813" i="1"/>
  <c r="Y7813" i="1"/>
  <c r="X7813" i="1"/>
  <c r="AA7812" i="1"/>
  <c r="AB7812" i="1" s="1"/>
  <c r="Z7812" i="1"/>
  <c r="Y7812" i="1"/>
  <c r="X7812" i="1"/>
  <c r="AA7811" i="1"/>
  <c r="AB7811" i="1" s="1"/>
  <c r="Z7811" i="1"/>
  <c r="Y7811" i="1"/>
  <c r="X7811" i="1"/>
  <c r="AA7810" i="1"/>
  <c r="AB7810" i="1" s="1"/>
  <c r="Z7810" i="1"/>
  <c r="Y7810" i="1"/>
  <c r="X7810" i="1"/>
  <c r="AA7809" i="1"/>
  <c r="AB7809" i="1" s="1"/>
  <c r="Z7809" i="1"/>
  <c r="Y7809" i="1"/>
  <c r="X7809" i="1"/>
  <c r="AA7808" i="1"/>
  <c r="AB7808" i="1" s="1"/>
  <c r="Z7808" i="1"/>
  <c r="Y7808" i="1"/>
  <c r="X7808" i="1"/>
  <c r="AA7807" i="1"/>
  <c r="AB7807" i="1" s="1"/>
  <c r="Z7807" i="1"/>
  <c r="Y7807" i="1"/>
  <c r="X7807" i="1"/>
  <c r="AA7806" i="1"/>
  <c r="AB7806" i="1" s="1"/>
  <c r="Z7806" i="1"/>
  <c r="Y7806" i="1"/>
  <c r="X7806" i="1"/>
  <c r="AA7805" i="1"/>
  <c r="AB7805" i="1" s="1"/>
  <c r="Z7805" i="1"/>
  <c r="Y7805" i="1"/>
  <c r="X7805" i="1"/>
  <c r="AA7804" i="1"/>
  <c r="AB7804" i="1" s="1"/>
  <c r="Z7804" i="1"/>
  <c r="Y7804" i="1"/>
  <c r="X7804" i="1"/>
  <c r="AA7803" i="1"/>
  <c r="AB7803" i="1" s="1"/>
  <c r="Z7803" i="1"/>
  <c r="Y7803" i="1"/>
  <c r="X7803" i="1"/>
  <c r="AA7802" i="1"/>
  <c r="AB7802" i="1" s="1"/>
  <c r="Z7802" i="1"/>
  <c r="Y7802" i="1"/>
  <c r="X7802" i="1"/>
  <c r="AA7801" i="1"/>
  <c r="AB7801" i="1" s="1"/>
  <c r="Z7801" i="1"/>
  <c r="Y7801" i="1"/>
  <c r="X7801" i="1"/>
  <c r="AA7800" i="1"/>
  <c r="AB7800" i="1" s="1"/>
  <c r="Z7800" i="1"/>
  <c r="Y7800" i="1"/>
  <c r="X7800" i="1"/>
  <c r="AA7799" i="1"/>
  <c r="AB7799" i="1" s="1"/>
  <c r="Z7799" i="1"/>
  <c r="Y7799" i="1"/>
  <c r="X7799" i="1"/>
  <c r="AA7798" i="1"/>
  <c r="AB7798" i="1" s="1"/>
  <c r="Z7798" i="1"/>
  <c r="Y7798" i="1"/>
  <c r="X7798" i="1"/>
  <c r="AA7797" i="1"/>
  <c r="AB7797" i="1" s="1"/>
  <c r="Z7797" i="1"/>
  <c r="Y7797" i="1"/>
  <c r="X7797" i="1"/>
  <c r="AA7796" i="1"/>
  <c r="AB7796" i="1" s="1"/>
  <c r="Z7796" i="1"/>
  <c r="Y7796" i="1"/>
  <c r="X7796" i="1"/>
  <c r="AA7795" i="1"/>
  <c r="AB7795" i="1" s="1"/>
  <c r="Z7795" i="1"/>
  <c r="Y7795" i="1"/>
  <c r="X7795" i="1"/>
  <c r="AA7794" i="1"/>
  <c r="AB7794" i="1" s="1"/>
  <c r="Z7794" i="1"/>
  <c r="Y7794" i="1"/>
  <c r="X7794" i="1"/>
  <c r="AA7793" i="1"/>
  <c r="AB7793" i="1" s="1"/>
  <c r="Z7793" i="1"/>
  <c r="Y7793" i="1"/>
  <c r="X7793" i="1"/>
  <c r="AA7792" i="1"/>
  <c r="AB7792" i="1" s="1"/>
  <c r="Z7792" i="1"/>
  <c r="Y7792" i="1"/>
  <c r="X7792" i="1"/>
  <c r="AA7791" i="1"/>
  <c r="AB7791" i="1" s="1"/>
  <c r="Z7791" i="1"/>
  <c r="Y7791" i="1"/>
  <c r="X7791" i="1"/>
  <c r="AA7790" i="1"/>
  <c r="AB7790" i="1" s="1"/>
  <c r="Z7790" i="1"/>
  <c r="Y7790" i="1"/>
  <c r="X7790" i="1"/>
  <c r="AA7789" i="1"/>
  <c r="AB7789" i="1" s="1"/>
  <c r="Z7789" i="1"/>
  <c r="Y7789" i="1"/>
  <c r="X7789" i="1"/>
  <c r="AA7788" i="1"/>
  <c r="AB7788" i="1" s="1"/>
  <c r="Z7788" i="1"/>
  <c r="Y7788" i="1"/>
  <c r="X7788" i="1"/>
  <c r="AA7787" i="1"/>
  <c r="AB7787" i="1" s="1"/>
  <c r="Z7787" i="1"/>
  <c r="Y7787" i="1"/>
  <c r="X7787" i="1"/>
  <c r="AA7786" i="1"/>
  <c r="AB7786" i="1" s="1"/>
  <c r="Z7786" i="1"/>
  <c r="Y7786" i="1"/>
  <c r="X7786" i="1"/>
  <c r="AA7785" i="1"/>
  <c r="AB7785" i="1" s="1"/>
  <c r="Z7785" i="1"/>
  <c r="Y7785" i="1"/>
  <c r="X7785" i="1"/>
  <c r="AA7784" i="1"/>
  <c r="AB7784" i="1" s="1"/>
  <c r="Z7784" i="1"/>
  <c r="Y7784" i="1"/>
  <c r="X7784" i="1"/>
  <c r="AA7783" i="1"/>
  <c r="AB7783" i="1" s="1"/>
  <c r="Z7783" i="1"/>
  <c r="Y7783" i="1"/>
  <c r="X7783" i="1"/>
  <c r="AA7782" i="1"/>
  <c r="AB7782" i="1" s="1"/>
  <c r="Z7782" i="1"/>
  <c r="Y7782" i="1"/>
  <c r="X7782" i="1"/>
  <c r="AA7781" i="1"/>
  <c r="AB7781" i="1" s="1"/>
  <c r="Z7781" i="1"/>
  <c r="Y7781" i="1"/>
  <c r="X7781" i="1"/>
  <c r="AA7780" i="1"/>
  <c r="AB7780" i="1" s="1"/>
  <c r="Z7780" i="1"/>
  <c r="Y7780" i="1"/>
  <c r="X7780" i="1"/>
  <c r="AA7779" i="1"/>
  <c r="AB7779" i="1" s="1"/>
  <c r="Z7779" i="1"/>
  <c r="Y7779" i="1"/>
  <c r="X7779" i="1"/>
  <c r="AA7778" i="1"/>
  <c r="AB7778" i="1" s="1"/>
  <c r="Z7778" i="1"/>
  <c r="Y7778" i="1"/>
  <c r="X7778" i="1"/>
  <c r="AA7777" i="1"/>
  <c r="AB7777" i="1" s="1"/>
  <c r="Z7777" i="1"/>
  <c r="Y7777" i="1"/>
  <c r="X7777" i="1"/>
  <c r="AA7776" i="1"/>
  <c r="AB7776" i="1" s="1"/>
  <c r="Z7776" i="1"/>
  <c r="Y7776" i="1"/>
  <c r="X7776" i="1"/>
  <c r="AA7775" i="1"/>
  <c r="AB7775" i="1" s="1"/>
  <c r="Z7775" i="1"/>
  <c r="Y7775" i="1"/>
  <c r="X7775" i="1"/>
  <c r="AA7774" i="1"/>
  <c r="AB7774" i="1" s="1"/>
  <c r="Z7774" i="1"/>
  <c r="Y7774" i="1"/>
  <c r="X7774" i="1"/>
  <c r="AA7773" i="1"/>
  <c r="AB7773" i="1" s="1"/>
  <c r="Z7773" i="1"/>
  <c r="Y7773" i="1"/>
  <c r="X7773" i="1"/>
  <c r="AA7772" i="1"/>
  <c r="AB7772" i="1" s="1"/>
  <c r="Z7772" i="1"/>
  <c r="Y7772" i="1"/>
  <c r="X7772" i="1"/>
  <c r="AA7771" i="1"/>
  <c r="AB7771" i="1" s="1"/>
  <c r="Z7771" i="1"/>
  <c r="Y7771" i="1"/>
  <c r="X7771" i="1"/>
  <c r="AA7770" i="1"/>
  <c r="AB7770" i="1" s="1"/>
  <c r="Z7770" i="1"/>
  <c r="Y7770" i="1"/>
  <c r="X7770" i="1"/>
  <c r="AA7769" i="1"/>
  <c r="AB7769" i="1" s="1"/>
  <c r="Z7769" i="1"/>
  <c r="Y7769" i="1"/>
  <c r="X7769" i="1"/>
  <c r="AA7768" i="1"/>
  <c r="AB7768" i="1" s="1"/>
  <c r="Z7768" i="1"/>
  <c r="Y7768" i="1"/>
  <c r="X7768" i="1"/>
  <c r="AA7767" i="1"/>
  <c r="AB7767" i="1" s="1"/>
  <c r="Z7767" i="1"/>
  <c r="Y7767" i="1"/>
  <c r="X7767" i="1"/>
  <c r="AA7766" i="1"/>
  <c r="AB7766" i="1" s="1"/>
  <c r="Z7766" i="1"/>
  <c r="Y7766" i="1"/>
  <c r="X7766" i="1"/>
  <c r="AA7765" i="1"/>
  <c r="AB7765" i="1" s="1"/>
  <c r="Z7765" i="1"/>
  <c r="Y7765" i="1"/>
  <c r="X7765" i="1"/>
  <c r="AA7764" i="1"/>
  <c r="AB7764" i="1" s="1"/>
  <c r="Z7764" i="1"/>
  <c r="Y7764" i="1"/>
  <c r="X7764" i="1"/>
  <c r="AA7763" i="1"/>
  <c r="AB7763" i="1" s="1"/>
  <c r="Z7763" i="1"/>
  <c r="Y7763" i="1"/>
  <c r="X7763" i="1"/>
  <c r="AA7762" i="1"/>
  <c r="AB7762" i="1" s="1"/>
  <c r="Z7762" i="1"/>
  <c r="Y7762" i="1"/>
  <c r="X7762" i="1"/>
  <c r="AA7761" i="1"/>
  <c r="AB7761" i="1" s="1"/>
  <c r="Z7761" i="1"/>
  <c r="Y7761" i="1"/>
  <c r="X7761" i="1"/>
  <c r="AA7760" i="1"/>
  <c r="AB7760" i="1" s="1"/>
  <c r="Z7760" i="1"/>
  <c r="Y7760" i="1"/>
  <c r="X7760" i="1"/>
  <c r="AA7759" i="1"/>
  <c r="AB7759" i="1" s="1"/>
  <c r="Z7759" i="1"/>
  <c r="Y7759" i="1"/>
  <c r="X7759" i="1"/>
  <c r="AA7758" i="1"/>
  <c r="AB7758" i="1" s="1"/>
  <c r="Z7758" i="1"/>
  <c r="Y7758" i="1"/>
  <c r="X7758" i="1"/>
  <c r="AA7757" i="1"/>
  <c r="AB7757" i="1" s="1"/>
  <c r="Z7757" i="1"/>
  <c r="Y7757" i="1"/>
  <c r="X7757" i="1"/>
  <c r="AA7756" i="1"/>
  <c r="AB7756" i="1" s="1"/>
  <c r="Z7756" i="1"/>
  <c r="Y7756" i="1"/>
  <c r="X7756" i="1"/>
  <c r="AA7755" i="1"/>
  <c r="AB7755" i="1" s="1"/>
  <c r="Z7755" i="1"/>
  <c r="Y7755" i="1"/>
  <c r="X7755" i="1"/>
  <c r="AA7754" i="1"/>
  <c r="AB7754" i="1" s="1"/>
  <c r="Z7754" i="1"/>
  <c r="Y7754" i="1"/>
  <c r="X7754" i="1"/>
  <c r="AA7753" i="1"/>
  <c r="AB7753" i="1" s="1"/>
  <c r="Z7753" i="1"/>
  <c r="Y7753" i="1"/>
  <c r="X7753" i="1"/>
  <c r="AA7752" i="1"/>
  <c r="AB7752" i="1" s="1"/>
  <c r="Z7752" i="1"/>
  <c r="Y7752" i="1"/>
  <c r="X7752" i="1"/>
  <c r="AA7751" i="1"/>
  <c r="AB7751" i="1" s="1"/>
  <c r="Z7751" i="1"/>
  <c r="Y7751" i="1"/>
  <c r="X7751" i="1"/>
  <c r="AA7750" i="1"/>
  <c r="AB7750" i="1" s="1"/>
  <c r="Z7750" i="1"/>
  <c r="Y7750" i="1"/>
  <c r="X7750" i="1"/>
  <c r="AA7749" i="1"/>
  <c r="AB7749" i="1" s="1"/>
  <c r="Z7749" i="1"/>
  <c r="Y7749" i="1"/>
  <c r="X7749" i="1"/>
  <c r="AA7748" i="1"/>
  <c r="AB7748" i="1" s="1"/>
  <c r="Z7748" i="1"/>
  <c r="Y7748" i="1"/>
  <c r="X7748" i="1"/>
  <c r="AA7747" i="1"/>
  <c r="AB7747" i="1" s="1"/>
  <c r="Z7747" i="1"/>
  <c r="Y7747" i="1"/>
  <c r="X7747" i="1"/>
  <c r="AA7746" i="1"/>
  <c r="AB7746" i="1" s="1"/>
  <c r="Z7746" i="1"/>
  <c r="Y7746" i="1"/>
  <c r="X7746" i="1"/>
  <c r="AA7745" i="1"/>
  <c r="AB7745" i="1" s="1"/>
  <c r="Z7745" i="1"/>
  <c r="Y7745" i="1"/>
  <c r="X7745" i="1"/>
  <c r="AA7744" i="1"/>
  <c r="AB7744" i="1" s="1"/>
  <c r="Z7744" i="1"/>
  <c r="Y7744" i="1"/>
  <c r="X7744" i="1"/>
  <c r="AA7743" i="1"/>
  <c r="AB7743" i="1" s="1"/>
  <c r="Z7743" i="1"/>
  <c r="Y7743" i="1"/>
  <c r="X7743" i="1"/>
  <c r="AA7742" i="1"/>
  <c r="AB7742" i="1" s="1"/>
  <c r="Z7742" i="1"/>
  <c r="Y7742" i="1"/>
  <c r="X7742" i="1"/>
  <c r="AA7741" i="1"/>
  <c r="AB7741" i="1" s="1"/>
  <c r="Z7741" i="1"/>
  <c r="Y7741" i="1"/>
  <c r="X7741" i="1"/>
  <c r="AA7740" i="1"/>
  <c r="AB7740" i="1" s="1"/>
  <c r="Z7740" i="1"/>
  <c r="Y7740" i="1"/>
  <c r="X7740" i="1"/>
  <c r="AA7739" i="1"/>
  <c r="AB7739" i="1" s="1"/>
  <c r="Z7739" i="1"/>
  <c r="Y7739" i="1"/>
  <c r="X7739" i="1"/>
  <c r="AA7738" i="1"/>
  <c r="AB7738" i="1" s="1"/>
  <c r="Z7738" i="1"/>
  <c r="Y7738" i="1"/>
  <c r="X7738" i="1"/>
  <c r="AA7737" i="1"/>
  <c r="AB7737" i="1" s="1"/>
  <c r="Z7737" i="1"/>
  <c r="Y7737" i="1"/>
  <c r="X7737" i="1"/>
  <c r="AA7736" i="1"/>
  <c r="AB7736" i="1" s="1"/>
  <c r="Z7736" i="1"/>
  <c r="Y7736" i="1"/>
  <c r="X7736" i="1"/>
  <c r="AA7735" i="1"/>
  <c r="AB7735" i="1" s="1"/>
  <c r="Z7735" i="1"/>
  <c r="Y7735" i="1"/>
  <c r="X7735" i="1"/>
  <c r="AA7734" i="1"/>
  <c r="AB7734" i="1" s="1"/>
  <c r="Z7734" i="1"/>
  <c r="Y7734" i="1"/>
  <c r="X7734" i="1"/>
  <c r="AA7733" i="1"/>
  <c r="AB7733" i="1" s="1"/>
  <c r="Z7733" i="1"/>
  <c r="Y7733" i="1"/>
  <c r="X7733" i="1"/>
  <c r="AA7732" i="1"/>
  <c r="AB7732" i="1" s="1"/>
  <c r="Z7732" i="1"/>
  <c r="Y7732" i="1"/>
  <c r="X7732" i="1"/>
  <c r="AA7731" i="1"/>
  <c r="AB7731" i="1" s="1"/>
  <c r="Z7731" i="1"/>
  <c r="Y7731" i="1"/>
  <c r="X7731" i="1"/>
  <c r="AA7730" i="1"/>
  <c r="AB7730" i="1" s="1"/>
  <c r="Z7730" i="1"/>
  <c r="Y7730" i="1"/>
  <c r="X7730" i="1"/>
  <c r="AA7729" i="1"/>
  <c r="AB7729" i="1" s="1"/>
  <c r="Z7729" i="1"/>
  <c r="Y7729" i="1"/>
  <c r="X7729" i="1"/>
  <c r="AA7728" i="1"/>
  <c r="AB7728" i="1" s="1"/>
  <c r="Z7728" i="1"/>
  <c r="Y7728" i="1"/>
  <c r="X7728" i="1"/>
  <c r="AA7727" i="1"/>
  <c r="AB7727" i="1" s="1"/>
  <c r="Z7727" i="1"/>
  <c r="Y7727" i="1"/>
  <c r="X7727" i="1"/>
  <c r="AA7726" i="1"/>
  <c r="AB7726" i="1" s="1"/>
  <c r="Z7726" i="1"/>
  <c r="Y7726" i="1"/>
  <c r="X7726" i="1"/>
  <c r="AA7725" i="1"/>
  <c r="AB7725" i="1" s="1"/>
  <c r="Z7725" i="1"/>
  <c r="Y7725" i="1"/>
  <c r="X7725" i="1"/>
  <c r="AA7724" i="1"/>
  <c r="AB7724" i="1" s="1"/>
  <c r="Z7724" i="1"/>
  <c r="Y7724" i="1"/>
  <c r="X7724" i="1"/>
  <c r="AA7723" i="1"/>
  <c r="AB7723" i="1" s="1"/>
  <c r="Z7723" i="1"/>
  <c r="Y7723" i="1"/>
  <c r="X7723" i="1"/>
  <c r="AA7722" i="1"/>
  <c r="AB7722" i="1" s="1"/>
  <c r="Z7722" i="1"/>
  <c r="Y7722" i="1"/>
  <c r="X7722" i="1"/>
  <c r="AA7721" i="1"/>
  <c r="AB7721" i="1" s="1"/>
  <c r="Z7721" i="1"/>
  <c r="Y7721" i="1"/>
  <c r="X7721" i="1"/>
  <c r="AA7720" i="1"/>
  <c r="AB7720" i="1" s="1"/>
  <c r="Z7720" i="1"/>
  <c r="Y7720" i="1"/>
  <c r="X7720" i="1"/>
  <c r="AA7719" i="1"/>
  <c r="AB7719" i="1" s="1"/>
  <c r="Z7719" i="1"/>
  <c r="Y7719" i="1"/>
  <c r="X7719" i="1"/>
  <c r="AA7718" i="1"/>
  <c r="AB7718" i="1" s="1"/>
  <c r="Z7718" i="1"/>
  <c r="Y7718" i="1"/>
  <c r="X7718" i="1"/>
  <c r="AA7717" i="1"/>
  <c r="AB7717" i="1" s="1"/>
  <c r="Z7717" i="1"/>
  <c r="Y7717" i="1"/>
  <c r="X7717" i="1"/>
  <c r="AA7716" i="1"/>
  <c r="AB7716" i="1" s="1"/>
  <c r="Z7716" i="1"/>
  <c r="Y7716" i="1"/>
  <c r="X7716" i="1"/>
  <c r="AA7715" i="1"/>
  <c r="AB7715" i="1" s="1"/>
  <c r="Z7715" i="1"/>
  <c r="Y7715" i="1"/>
  <c r="X7715" i="1"/>
  <c r="AA7714" i="1"/>
  <c r="AB7714" i="1" s="1"/>
  <c r="Z7714" i="1"/>
  <c r="Y7714" i="1"/>
  <c r="X7714" i="1"/>
  <c r="AA7713" i="1"/>
  <c r="AB7713" i="1" s="1"/>
  <c r="Z7713" i="1"/>
  <c r="Y7713" i="1"/>
  <c r="X7713" i="1"/>
  <c r="AA7712" i="1"/>
  <c r="AB7712" i="1" s="1"/>
  <c r="Z7712" i="1"/>
  <c r="Y7712" i="1"/>
  <c r="X7712" i="1"/>
  <c r="AA7711" i="1"/>
  <c r="AB7711" i="1" s="1"/>
  <c r="Z7711" i="1"/>
  <c r="Y7711" i="1"/>
  <c r="X7711" i="1"/>
  <c r="AA7710" i="1"/>
  <c r="AB7710" i="1" s="1"/>
  <c r="Z7710" i="1"/>
  <c r="Y7710" i="1"/>
  <c r="X7710" i="1"/>
  <c r="AA7709" i="1"/>
  <c r="AB7709" i="1" s="1"/>
  <c r="Z7709" i="1"/>
  <c r="Y7709" i="1"/>
  <c r="X7709" i="1"/>
  <c r="AA7708" i="1"/>
  <c r="AB7708" i="1" s="1"/>
  <c r="Z7708" i="1"/>
  <c r="Y7708" i="1"/>
  <c r="X7708" i="1"/>
  <c r="AA7707" i="1"/>
  <c r="AB7707" i="1" s="1"/>
  <c r="Z7707" i="1"/>
  <c r="Y7707" i="1"/>
  <c r="X7707" i="1"/>
  <c r="AA7706" i="1"/>
  <c r="AB7706" i="1" s="1"/>
  <c r="Z7706" i="1"/>
  <c r="Y7706" i="1"/>
  <c r="X7706" i="1"/>
  <c r="AA7705" i="1"/>
  <c r="AB7705" i="1" s="1"/>
  <c r="Z7705" i="1"/>
  <c r="Y7705" i="1"/>
  <c r="X7705" i="1"/>
  <c r="AA7704" i="1"/>
  <c r="AB7704" i="1" s="1"/>
  <c r="Z7704" i="1"/>
  <c r="Y7704" i="1"/>
  <c r="X7704" i="1"/>
  <c r="AA7703" i="1"/>
  <c r="AB7703" i="1" s="1"/>
  <c r="Z7703" i="1"/>
  <c r="Y7703" i="1"/>
  <c r="X7703" i="1"/>
  <c r="AA7702" i="1"/>
  <c r="AB7702" i="1" s="1"/>
  <c r="Z7702" i="1"/>
  <c r="Y7702" i="1"/>
  <c r="X7702" i="1"/>
  <c r="AA7701" i="1"/>
  <c r="AB7701" i="1" s="1"/>
  <c r="Z7701" i="1"/>
  <c r="Y7701" i="1"/>
  <c r="X7701" i="1"/>
  <c r="AA7700" i="1"/>
  <c r="AB7700" i="1" s="1"/>
  <c r="Z7700" i="1"/>
  <c r="Y7700" i="1"/>
  <c r="X7700" i="1"/>
  <c r="AA7699" i="1"/>
  <c r="AB7699" i="1" s="1"/>
  <c r="Z7699" i="1"/>
  <c r="Y7699" i="1"/>
  <c r="X7699" i="1"/>
  <c r="AA7698" i="1"/>
  <c r="AB7698" i="1" s="1"/>
  <c r="Z7698" i="1"/>
  <c r="Y7698" i="1"/>
  <c r="X7698" i="1"/>
  <c r="AA7697" i="1"/>
  <c r="AB7697" i="1" s="1"/>
  <c r="Z7697" i="1"/>
  <c r="Y7697" i="1"/>
  <c r="X7697" i="1"/>
  <c r="AA7696" i="1"/>
  <c r="AB7696" i="1" s="1"/>
  <c r="Z7696" i="1"/>
  <c r="Y7696" i="1"/>
  <c r="X7696" i="1"/>
  <c r="AA7695" i="1"/>
  <c r="AB7695" i="1" s="1"/>
  <c r="Z7695" i="1"/>
  <c r="Y7695" i="1"/>
  <c r="X7695" i="1"/>
  <c r="AA7694" i="1"/>
  <c r="AB7694" i="1" s="1"/>
  <c r="Z7694" i="1"/>
  <c r="Y7694" i="1"/>
  <c r="X7694" i="1"/>
  <c r="AA7693" i="1"/>
  <c r="AB7693" i="1" s="1"/>
  <c r="Z7693" i="1"/>
  <c r="Y7693" i="1"/>
  <c r="X7693" i="1"/>
  <c r="AA7692" i="1"/>
  <c r="AB7692" i="1" s="1"/>
  <c r="Z7692" i="1"/>
  <c r="Y7692" i="1"/>
  <c r="X7692" i="1"/>
  <c r="AA7691" i="1"/>
  <c r="AB7691" i="1" s="1"/>
  <c r="Z7691" i="1"/>
  <c r="Y7691" i="1"/>
  <c r="X7691" i="1"/>
  <c r="AA7690" i="1"/>
  <c r="AB7690" i="1" s="1"/>
  <c r="Z7690" i="1"/>
  <c r="Y7690" i="1"/>
  <c r="X7690" i="1"/>
  <c r="AA7689" i="1"/>
  <c r="AB7689" i="1" s="1"/>
  <c r="Z7689" i="1"/>
  <c r="Y7689" i="1"/>
  <c r="X7689" i="1"/>
  <c r="AA7688" i="1"/>
  <c r="AB7688" i="1" s="1"/>
  <c r="Z7688" i="1"/>
  <c r="Y7688" i="1"/>
  <c r="X7688" i="1"/>
  <c r="AA7687" i="1"/>
  <c r="AB7687" i="1" s="1"/>
  <c r="Z7687" i="1"/>
  <c r="Y7687" i="1"/>
  <c r="X7687" i="1"/>
  <c r="AA7686" i="1"/>
  <c r="AB7686" i="1" s="1"/>
  <c r="Z7686" i="1"/>
  <c r="Y7686" i="1"/>
  <c r="X7686" i="1"/>
  <c r="AA7685" i="1"/>
  <c r="AB7685" i="1" s="1"/>
  <c r="Z7685" i="1"/>
  <c r="Y7685" i="1"/>
  <c r="X7685" i="1"/>
  <c r="AA7684" i="1"/>
  <c r="AB7684" i="1" s="1"/>
  <c r="Z7684" i="1"/>
  <c r="Y7684" i="1"/>
  <c r="X7684" i="1"/>
  <c r="AA7683" i="1"/>
  <c r="AB7683" i="1" s="1"/>
  <c r="Z7683" i="1"/>
  <c r="Y7683" i="1"/>
  <c r="X7683" i="1"/>
  <c r="AA7682" i="1"/>
  <c r="AB7682" i="1" s="1"/>
  <c r="Z7682" i="1"/>
  <c r="Y7682" i="1"/>
  <c r="X7682" i="1"/>
  <c r="AA7681" i="1"/>
  <c r="AB7681" i="1" s="1"/>
  <c r="Z7681" i="1"/>
  <c r="Y7681" i="1"/>
  <c r="X7681" i="1"/>
  <c r="AA7680" i="1"/>
  <c r="AB7680" i="1" s="1"/>
  <c r="Z7680" i="1"/>
  <c r="Y7680" i="1"/>
  <c r="X7680" i="1"/>
  <c r="AA7679" i="1"/>
  <c r="AB7679" i="1" s="1"/>
  <c r="Z7679" i="1"/>
  <c r="Y7679" i="1"/>
  <c r="X7679" i="1"/>
  <c r="AA7678" i="1"/>
  <c r="AB7678" i="1" s="1"/>
  <c r="Z7678" i="1"/>
  <c r="Y7678" i="1"/>
  <c r="X7678" i="1"/>
  <c r="AA7677" i="1"/>
  <c r="AB7677" i="1" s="1"/>
  <c r="Z7677" i="1"/>
  <c r="Y7677" i="1"/>
  <c r="X7677" i="1"/>
  <c r="AA7676" i="1"/>
  <c r="AB7676" i="1" s="1"/>
  <c r="Z7676" i="1"/>
  <c r="Y7676" i="1"/>
  <c r="X7676" i="1"/>
  <c r="AA7675" i="1"/>
  <c r="AB7675" i="1" s="1"/>
  <c r="Z7675" i="1"/>
  <c r="Y7675" i="1"/>
  <c r="X7675" i="1"/>
  <c r="AA7674" i="1"/>
  <c r="AB7674" i="1" s="1"/>
  <c r="Z7674" i="1"/>
  <c r="Y7674" i="1"/>
  <c r="X7674" i="1"/>
  <c r="AA7673" i="1"/>
  <c r="AB7673" i="1" s="1"/>
  <c r="Z7673" i="1"/>
  <c r="Y7673" i="1"/>
  <c r="X7673" i="1"/>
  <c r="AA7672" i="1"/>
  <c r="AB7672" i="1" s="1"/>
  <c r="Z7672" i="1"/>
  <c r="Y7672" i="1"/>
  <c r="X7672" i="1"/>
  <c r="AA7671" i="1"/>
  <c r="AB7671" i="1" s="1"/>
  <c r="Z7671" i="1"/>
  <c r="Y7671" i="1"/>
  <c r="X7671" i="1"/>
  <c r="AA7670" i="1"/>
  <c r="AB7670" i="1" s="1"/>
  <c r="Z7670" i="1"/>
  <c r="Y7670" i="1"/>
  <c r="X7670" i="1"/>
  <c r="AA7669" i="1"/>
  <c r="AB7669" i="1" s="1"/>
  <c r="Z7669" i="1"/>
  <c r="Y7669" i="1"/>
  <c r="X7669" i="1"/>
  <c r="AA7668" i="1"/>
  <c r="AB7668" i="1" s="1"/>
  <c r="Z7668" i="1"/>
  <c r="Y7668" i="1"/>
  <c r="X7668" i="1"/>
  <c r="AA7667" i="1"/>
  <c r="AB7667" i="1" s="1"/>
  <c r="Z7667" i="1"/>
  <c r="Y7667" i="1"/>
  <c r="X7667" i="1"/>
  <c r="AA7666" i="1"/>
  <c r="AB7666" i="1" s="1"/>
  <c r="Z7666" i="1"/>
  <c r="Y7666" i="1"/>
  <c r="X7666" i="1"/>
  <c r="AA7665" i="1"/>
  <c r="AB7665" i="1" s="1"/>
  <c r="Z7665" i="1"/>
  <c r="Y7665" i="1"/>
  <c r="X7665" i="1"/>
  <c r="AA7664" i="1"/>
  <c r="AB7664" i="1" s="1"/>
  <c r="Z7664" i="1"/>
  <c r="Y7664" i="1"/>
  <c r="X7664" i="1"/>
  <c r="AA7663" i="1"/>
  <c r="AB7663" i="1" s="1"/>
  <c r="Z7663" i="1"/>
  <c r="Y7663" i="1"/>
  <c r="X7663" i="1"/>
  <c r="AA7662" i="1"/>
  <c r="AB7662" i="1" s="1"/>
  <c r="Z7662" i="1"/>
  <c r="Y7662" i="1"/>
  <c r="X7662" i="1"/>
  <c r="AA7661" i="1"/>
  <c r="AB7661" i="1" s="1"/>
  <c r="Z7661" i="1"/>
  <c r="Y7661" i="1"/>
  <c r="X7661" i="1"/>
  <c r="AA7660" i="1"/>
  <c r="AB7660" i="1" s="1"/>
  <c r="Z7660" i="1"/>
  <c r="Y7660" i="1"/>
  <c r="X7660" i="1"/>
  <c r="AA7659" i="1"/>
  <c r="AB7659" i="1" s="1"/>
  <c r="Z7659" i="1"/>
  <c r="Y7659" i="1"/>
  <c r="X7659" i="1"/>
  <c r="AA7658" i="1"/>
  <c r="AB7658" i="1" s="1"/>
  <c r="Z7658" i="1"/>
  <c r="Y7658" i="1"/>
  <c r="X7658" i="1"/>
  <c r="AA7657" i="1"/>
  <c r="AB7657" i="1" s="1"/>
  <c r="Z7657" i="1"/>
  <c r="Y7657" i="1"/>
  <c r="X7657" i="1"/>
  <c r="AA7656" i="1"/>
  <c r="AB7656" i="1" s="1"/>
  <c r="Z7656" i="1"/>
  <c r="Y7656" i="1"/>
  <c r="X7656" i="1"/>
  <c r="AA7655" i="1"/>
  <c r="AB7655" i="1" s="1"/>
  <c r="Z7655" i="1"/>
  <c r="Y7655" i="1"/>
  <c r="X7655" i="1"/>
  <c r="AA7654" i="1"/>
  <c r="AB7654" i="1" s="1"/>
  <c r="Z7654" i="1"/>
  <c r="Y7654" i="1"/>
  <c r="X7654" i="1"/>
  <c r="AA7653" i="1"/>
  <c r="AB7653" i="1" s="1"/>
  <c r="Z7653" i="1"/>
  <c r="Y7653" i="1"/>
  <c r="X7653" i="1"/>
  <c r="AA7652" i="1"/>
  <c r="AB7652" i="1" s="1"/>
  <c r="Z7652" i="1"/>
  <c r="Y7652" i="1"/>
  <c r="X7652" i="1"/>
  <c r="AA7651" i="1"/>
  <c r="AB7651" i="1" s="1"/>
  <c r="Z7651" i="1"/>
  <c r="Y7651" i="1"/>
  <c r="X7651" i="1"/>
  <c r="AA7650" i="1"/>
  <c r="AB7650" i="1" s="1"/>
  <c r="Z7650" i="1"/>
  <c r="Y7650" i="1"/>
  <c r="X7650" i="1"/>
  <c r="AA7649" i="1"/>
  <c r="AB7649" i="1" s="1"/>
  <c r="Z7649" i="1"/>
  <c r="Y7649" i="1"/>
  <c r="X7649" i="1"/>
  <c r="AA7648" i="1"/>
  <c r="AB7648" i="1" s="1"/>
  <c r="Z7648" i="1"/>
  <c r="Y7648" i="1"/>
  <c r="X7648" i="1"/>
  <c r="AA7647" i="1"/>
  <c r="AB7647" i="1" s="1"/>
  <c r="Z7647" i="1"/>
  <c r="Y7647" i="1"/>
  <c r="X7647" i="1"/>
  <c r="AA7646" i="1"/>
  <c r="AB7646" i="1" s="1"/>
  <c r="Z7646" i="1"/>
  <c r="Y7646" i="1"/>
  <c r="X7646" i="1"/>
  <c r="AA7645" i="1"/>
  <c r="AB7645" i="1" s="1"/>
  <c r="Z7645" i="1"/>
  <c r="Y7645" i="1"/>
  <c r="X7645" i="1"/>
  <c r="AA7644" i="1"/>
  <c r="AB7644" i="1" s="1"/>
  <c r="Z7644" i="1"/>
  <c r="Y7644" i="1"/>
  <c r="X7644" i="1"/>
  <c r="AA7643" i="1"/>
  <c r="AB7643" i="1" s="1"/>
  <c r="Z7643" i="1"/>
  <c r="Y7643" i="1"/>
  <c r="X7643" i="1"/>
  <c r="AA7642" i="1"/>
  <c r="AB7642" i="1" s="1"/>
  <c r="Z7642" i="1"/>
  <c r="Y7642" i="1"/>
  <c r="X7642" i="1"/>
  <c r="AA7641" i="1"/>
  <c r="AB7641" i="1" s="1"/>
  <c r="Z7641" i="1"/>
  <c r="Y7641" i="1"/>
  <c r="X7641" i="1"/>
  <c r="AA7640" i="1"/>
  <c r="AB7640" i="1" s="1"/>
  <c r="Z7640" i="1"/>
  <c r="Y7640" i="1"/>
  <c r="X7640" i="1"/>
  <c r="AA7639" i="1"/>
  <c r="AB7639" i="1" s="1"/>
  <c r="Z7639" i="1"/>
  <c r="Y7639" i="1"/>
  <c r="X7639" i="1"/>
  <c r="AA7638" i="1"/>
  <c r="AB7638" i="1" s="1"/>
  <c r="Z7638" i="1"/>
  <c r="Y7638" i="1"/>
  <c r="X7638" i="1"/>
  <c r="AA7637" i="1"/>
  <c r="AB7637" i="1" s="1"/>
  <c r="Z7637" i="1"/>
  <c r="Y7637" i="1"/>
  <c r="X7637" i="1"/>
  <c r="AA7636" i="1"/>
  <c r="AB7636" i="1" s="1"/>
  <c r="Z7636" i="1"/>
  <c r="Y7636" i="1"/>
  <c r="X7636" i="1"/>
  <c r="AA7635" i="1"/>
  <c r="AB7635" i="1" s="1"/>
  <c r="Z7635" i="1"/>
  <c r="Y7635" i="1"/>
  <c r="X7635" i="1"/>
  <c r="AA7634" i="1"/>
  <c r="AB7634" i="1" s="1"/>
  <c r="Z7634" i="1"/>
  <c r="Y7634" i="1"/>
  <c r="X7634" i="1"/>
  <c r="AA7633" i="1"/>
  <c r="AB7633" i="1" s="1"/>
  <c r="Z7633" i="1"/>
  <c r="Y7633" i="1"/>
  <c r="X7633" i="1"/>
  <c r="AA7632" i="1"/>
  <c r="AB7632" i="1" s="1"/>
  <c r="Z7632" i="1"/>
  <c r="Y7632" i="1"/>
  <c r="X7632" i="1"/>
  <c r="AA7631" i="1"/>
  <c r="AB7631" i="1" s="1"/>
  <c r="Z7631" i="1"/>
  <c r="Y7631" i="1"/>
  <c r="X7631" i="1"/>
  <c r="AA7630" i="1"/>
  <c r="AB7630" i="1" s="1"/>
  <c r="Z7630" i="1"/>
  <c r="Y7630" i="1"/>
  <c r="X7630" i="1"/>
  <c r="AA7629" i="1"/>
  <c r="AB7629" i="1" s="1"/>
  <c r="Z7629" i="1"/>
  <c r="Y7629" i="1"/>
  <c r="X7629" i="1"/>
  <c r="AA7628" i="1"/>
  <c r="AB7628" i="1" s="1"/>
  <c r="Z7628" i="1"/>
  <c r="Y7628" i="1"/>
  <c r="X7628" i="1"/>
  <c r="AA7627" i="1"/>
  <c r="AB7627" i="1" s="1"/>
  <c r="Z7627" i="1"/>
  <c r="Y7627" i="1"/>
  <c r="X7627" i="1"/>
  <c r="AA7626" i="1"/>
  <c r="AB7626" i="1" s="1"/>
  <c r="Z7626" i="1"/>
  <c r="Y7626" i="1"/>
  <c r="X7626" i="1"/>
  <c r="AA7625" i="1"/>
  <c r="AB7625" i="1" s="1"/>
  <c r="Z7625" i="1"/>
  <c r="Y7625" i="1"/>
  <c r="X7625" i="1"/>
  <c r="AA7624" i="1"/>
  <c r="AB7624" i="1" s="1"/>
  <c r="Z7624" i="1"/>
  <c r="Y7624" i="1"/>
  <c r="X7624" i="1"/>
  <c r="AA7623" i="1"/>
  <c r="AB7623" i="1" s="1"/>
  <c r="Z7623" i="1"/>
  <c r="Y7623" i="1"/>
  <c r="X7623" i="1"/>
  <c r="AA7622" i="1"/>
  <c r="AB7622" i="1" s="1"/>
  <c r="Z7622" i="1"/>
  <c r="Y7622" i="1"/>
  <c r="X7622" i="1"/>
  <c r="AA7621" i="1"/>
  <c r="AB7621" i="1" s="1"/>
  <c r="Z7621" i="1"/>
  <c r="Y7621" i="1"/>
  <c r="X7621" i="1"/>
  <c r="AA7620" i="1"/>
  <c r="AB7620" i="1" s="1"/>
  <c r="Z7620" i="1"/>
  <c r="Y7620" i="1"/>
  <c r="X7620" i="1"/>
  <c r="AA7619" i="1"/>
  <c r="AB7619" i="1" s="1"/>
  <c r="Z7619" i="1"/>
  <c r="Y7619" i="1"/>
  <c r="X7619" i="1"/>
  <c r="AA7618" i="1"/>
  <c r="AB7618" i="1" s="1"/>
  <c r="Z7618" i="1"/>
  <c r="Y7618" i="1"/>
  <c r="X7618" i="1"/>
  <c r="AA7617" i="1"/>
  <c r="AB7617" i="1" s="1"/>
  <c r="Z7617" i="1"/>
  <c r="Y7617" i="1"/>
  <c r="X7617" i="1"/>
  <c r="AA7616" i="1"/>
  <c r="AB7616" i="1" s="1"/>
  <c r="Z7616" i="1"/>
  <c r="Y7616" i="1"/>
  <c r="X7616" i="1"/>
  <c r="AA7615" i="1"/>
  <c r="AB7615" i="1" s="1"/>
  <c r="Z7615" i="1"/>
  <c r="Y7615" i="1"/>
  <c r="X7615" i="1"/>
  <c r="AA7614" i="1"/>
  <c r="AB7614" i="1" s="1"/>
  <c r="Z7614" i="1"/>
  <c r="Y7614" i="1"/>
  <c r="X7614" i="1"/>
  <c r="AA7613" i="1"/>
  <c r="AB7613" i="1" s="1"/>
  <c r="Z7613" i="1"/>
  <c r="Y7613" i="1"/>
  <c r="X7613" i="1"/>
  <c r="AA7612" i="1"/>
  <c r="AB7612" i="1" s="1"/>
  <c r="Z7612" i="1"/>
  <c r="Y7612" i="1"/>
  <c r="X7612" i="1"/>
  <c r="AA7611" i="1"/>
  <c r="AB7611" i="1" s="1"/>
  <c r="Z7611" i="1"/>
  <c r="Y7611" i="1"/>
  <c r="X7611" i="1"/>
  <c r="AA7610" i="1"/>
  <c r="AB7610" i="1" s="1"/>
  <c r="Z7610" i="1"/>
  <c r="Y7610" i="1"/>
  <c r="X7610" i="1"/>
  <c r="AA7609" i="1"/>
  <c r="AB7609" i="1" s="1"/>
  <c r="Z7609" i="1"/>
  <c r="Y7609" i="1"/>
  <c r="X7609" i="1"/>
  <c r="AA7608" i="1"/>
  <c r="AB7608" i="1" s="1"/>
  <c r="Z7608" i="1"/>
  <c r="Y7608" i="1"/>
  <c r="X7608" i="1"/>
  <c r="AA7607" i="1"/>
  <c r="AB7607" i="1" s="1"/>
  <c r="Z7607" i="1"/>
  <c r="Y7607" i="1"/>
  <c r="X7607" i="1"/>
  <c r="AA7606" i="1"/>
  <c r="AB7606" i="1" s="1"/>
  <c r="Z7606" i="1"/>
  <c r="Y7606" i="1"/>
  <c r="X7606" i="1"/>
  <c r="AA7605" i="1"/>
  <c r="AB7605" i="1" s="1"/>
  <c r="Z7605" i="1"/>
  <c r="Y7605" i="1"/>
  <c r="X7605" i="1"/>
  <c r="AA7604" i="1"/>
  <c r="AB7604" i="1" s="1"/>
  <c r="Z7604" i="1"/>
  <c r="Y7604" i="1"/>
  <c r="X7604" i="1"/>
  <c r="AA7603" i="1"/>
  <c r="AB7603" i="1" s="1"/>
  <c r="Z7603" i="1"/>
  <c r="Y7603" i="1"/>
  <c r="X7603" i="1"/>
  <c r="AA7602" i="1"/>
  <c r="AB7602" i="1" s="1"/>
  <c r="Z7602" i="1"/>
  <c r="Y7602" i="1"/>
  <c r="X7602" i="1"/>
  <c r="AA7601" i="1"/>
  <c r="AB7601" i="1" s="1"/>
  <c r="Z7601" i="1"/>
  <c r="Y7601" i="1"/>
  <c r="X7601" i="1"/>
  <c r="AA7600" i="1"/>
  <c r="AB7600" i="1" s="1"/>
  <c r="Z7600" i="1"/>
  <c r="Y7600" i="1"/>
  <c r="X7600" i="1"/>
  <c r="AA7599" i="1"/>
  <c r="AB7599" i="1" s="1"/>
  <c r="Z7599" i="1"/>
  <c r="Y7599" i="1"/>
  <c r="X7599" i="1"/>
  <c r="AA7598" i="1"/>
  <c r="AB7598" i="1" s="1"/>
  <c r="Z7598" i="1"/>
  <c r="Y7598" i="1"/>
  <c r="X7598" i="1"/>
  <c r="AA7597" i="1"/>
  <c r="AB7597" i="1" s="1"/>
  <c r="Z7597" i="1"/>
  <c r="Y7597" i="1"/>
  <c r="X7597" i="1"/>
  <c r="AA7596" i="1"/>
  <c r="AB7596" i="1" s="1"/>
  <c r="Z7596" i="1"/>
  <c r="Y7596" i="1"/>
  <c r="X7596" i="1"/>
  <c r="AA7595" i="1"/>
  <c r="AB7595" i="1" s="1"/>
  <c r="Z7595" i="1"/>
  <c r="Y7595" i="1"/>
  <c r="X7595" i="1"/>
  <c r="AA7594" i="1"/>
  <c r="AB7594" i="1" s="1"/>
  <c r="Z7594" i="1"/>
  <c r="Y7594" i="1"/>
  <c r="X7594" i="1"/>
  <c r="AA7593" i="1"/>
  <c r="AB7593" i="1" s="1"/>
  <c r="Z7593" i="1"/>
  <c r="Y7593" i="1"/>
  <c r="X7593" i="1"/>
  <c r="AA7592" i="1"/>
  <c r="AB7592" i="1" s="1"/>
  <c r="Z7592" i="1"/>
  <c r="Y7592" i="1"/>
  <c r="X7592" i="1"/>
  <c r="AA7591" i="1"/>
  <c r="AB7591" i="1" s="1"/>
  <c r="Z7591" i="1"/>
  <c r="Y7591" i="1"/>
  <c r="X7591" i="1"/>
  <c r="AA7590" i="1"/>
  <c r="AB7590" i="1" s="1"/>
  <c r="Z7590" i="1"/>
  <c r="Y7590" i="1"/>
  <c r="X7590" i="1"/>
  <c r="AA7589" i="1"/>
  <c r="AB7589" i="1" s="1"/>
  <c r="Z7589" i="1"/>
  <c r="Y7589" i="1"/>
  <c r="X7589" i="1"/>
  <c r="AA7588" i="1"/>
  <c r="AB7588" i="1" s="1"/>
  <c r="Z7588" i="1"/>
  <c r="Y7588" i="1"/>
  <c r="X7588" i="1"/>
  <c r="AA7587" i="1"/>
  <c r="AB7587" i="1" s="1"/>
  <c r="Z7587" i="1"/>
  <c r="Y7587" i="1"/>
  <c r="X7587" i="1"/>
  <c r="AA7586" i="1"/>
  <c r="AB7586" i="1" s="1"/>
  <c r="Z7586" i="1"/>
  <c r="Y7586" i="1"/>
  <c r="X7586" i="1"/>
  <c r="AA7585" i="1"/>
  <c r="AB7585" i="1" s="1"/>
  <c r="Z7585" i="1"/>
  <c r="Y7585" i="1"/>
  <c r="X7585" i="1"/>
  <c r="AA7584" i="1"/>
  <c r="AB7584" i="1" s="1"/>
  <c r="Z7584" i="1"/>
  <c r="Y7584" i="1"/>
  <c r="X7584" i="1"/>
  <c r="AA7583" i="1"/>
  <c r="AB7583" i="1" s="1"/>
  <c r="Z7583" i="1"/>
  <c r="Y7583" i="1"/>
  <c r="X7583" i="1"/>
  <c r="AA7582" i="1"/>
  <c r="AB7582" i="1" s="1"/>
  <c r="Z7582" i="1"/>
  <c r="Y7582" i="1"/>
  <c r="X7582" i="1"/>
  <c r="AA7581" i="1"/>
  <c r="AB7581" i="1" s="1"/>
  <c r="Z7581" i="1"/>
  <c r="Y7581" i="1"/>
  <c r="X7581" i="1"/>
  <c r="AA7580" i="1"/>
  <c r="AB7580" i="1" s="1"/>
  <c r="Z7580" i="1"/>
  <c r="Y7580" i="1"/>
  <c r="X7580" i="1"/>
  <c r="AA7579" i="1"/>
  <c r="AB7579" i="1" s="1"/>
  <c r="Z7579" i="1"/>
  <c r="Y7579" i="1"/>
  <c r="X7579" i="1"/>
  <c r="AA7578" i="1"/>
  <c r="AB7578" i="1" s="1"/>
  <c r="Z7578" i="1"/>
  <c r="Y7578" i="1"/>
  <c r="X7578" i="1"/>
  <c r="AA7577" i="1"/>
  <c r="AB7577" i="1" s="1"/>
  <c r="Z7577" i="1"/>
  <c r="Y7577" i="1"/>
  <c r="X7577" i="1"/>
  <c r="AA7576" i="1"/>
  <c r="AB7576" i="1" s="1"/>
  <c r="Z7576" i="1"/>
  <c r="Y7576" i="1"/>
  <c r="X7576" i="1"/>
  <c r="AA7575" i="1"/>
  <c r="AB7575" i="1" s="1"/>
  <c r="Z7575" i="1"/>
  <c r="Y7575" i="1"/>
  <c r="X7575" i="1"/>
  <c r="AA7574" i="1"/>
  <c r="AB7574" i="1" s="1"/>
  <c r="Z7574" i="1"/>
  <c r="Y7574" i="1"/>
  <c r="X7574" i="1"/>
  <c r="AA7573" i="1"/>
  <c r="AB7573" i="1" s="1"/>
  <c r="Z7573" i="1"/>
  <c r="Y7573" i="1"/>
  <c r="X7573" i="1"/>
  <c r="AA7572" i="1"/>
  <c r="AB7572" i="1" s="1"/>
  <c r="Z7572" i="1"/>
  <c r="Y7572" i="1"/>
  <c r="X7572" i="1"/>
  <c r="AA7571" i="1"/>
  <c r="AB7571" i="1" s="1"/>
  <c r="Z7571" i="1"/>
  <c r="Y7571" i="1"/>
  <c r="X7571" i="1"/>
  <c r="AA7570" i="1"/>
  <c r="AB7570" i="1" s="1"/>
  <c r="Z7570" i="1"/>
  <c r="Y7570" i="1"/>
  <c r="X7570" i="1"/>
  <c r="AA7569" i="1"/>
  <c r="AB7569" i="1" s="1"/>
  <c r="Z7569" i="1"/>
  <c r="Y7569" i="1"/>
  <c r="X7569" i="1"/>
  <c r="AA7568" i="1"/>
  <c r="AB7568" i="1" s="1"/>
  <c r="Z7568" i="1"/>
  <c r="Y7568" i="1"/>
  <c r="X7568" i="1"/>
  <c r="AA7567" i="1"/>
  <c r="AB7567" i="1" s="1"/>
  <c r="Z7567" i="1"/>
  <c r="Y7567" i="1"/>
  <c r="X7567" i="1"/>
  <c r="AA7566" i="1"/>
  <c r="AB7566" i="1" s="1"/>
  <c r="Z7566" i="1"/>
  <c r="Y7566" i="1"/>
  <c r="X7566" i="1"/>
  <c r="AA7565" i="1"/>
  <c r="AB7565" i="1" s="1"/>
  <c r="Z7565" i="1"/>
  <c r="Y7565" i="1"/>
  <c r="X7565" i="1"/>
  <c r="AA7564" i="1"/>
  <c r="AB7564" i="1" s="1"/>
  <c r="Z7564" i="1"/>
  <c r="Y7564" i="1"/>
  <c r="X7564" i="1"/>
  <c r="AA7563" i="1"/>
  <c r="AB7563" i="1" s="1"/>
  <c r="Z7563" i="1"/>
  <c r="Y7563" i="1"/>
  <c r="X7563" i="1"/>
  <c r="AA7562" i="1"/>
  <c r="AB7562" i="1" s="1"/>
  <c r="Z7562" i="1"/>
  <c r="Y7562" i="1"/>
  <c r="X7562" i="1"/>
  <c r="AA7561" i="1"/>
  <c r="AB7561" i="1" s="1"/>
  <c r="Z7561" i="1"/>
  <c r="Y7561" i="1"/>
  <c r="X7561" i="1"/>
  <c r="AA7560" i="1"/>
  <c r="AB7560" i="1" s="1"/>
  <c r="Z7560" i="1"/>
  <c r="Y7560" i="1"/>
  <c r="X7560" i="1"/>
  <c r="AA7559" i="1"/>
  <c r="AB7559" i="1" s="1"/>
  <c r="Z7559" i="1"/>
  <c r="Y7559" i="1"/>
  <c r="X7559" i="1"/>
  <c r="AA7558" i="1"/>
  <c r="AB7558" i="1" s="1"/>
  <c r="Z7558" i="1"/>
  <c r="Y7558" i="1"/>
  <c r="X7558" i="1"/>
  <c r="AA7557" i="1"/>
  <c r="AB7557" i="1" s="1"/>
  <c r="Z7557" i="1"/>
  <c r="Y7557" i="1"/>
  <c r="X7557" i="1"/>
  <c r="AA7556" i="1"/>
  <c r="AB7556" i="1" s="1"/>
  <c r="Z7556" i="1"/>
  <c r="Y7556" i="1"/>
  <c r="X7556" i="1"/>
  <c r="AA7555" i="1"/>
  <c r="AB7555" i="1" s="1"/>
  <c r="Z7555" i="1"/>
  <c r="Y7555" i="1"/>
  <c r="X7555" i="1"/>
  <c r="AA7554" i="1"/>
  <c r="AB7554" i="1" s="1"/>
  <c r="Z7554" i="1"/>
  <c r="Y7554" i="1"/>
  <c r="X7554" i="1"/>
  <c r="AA7553" i="1"/>
  <c r="AB7553" i="1" s="1"/>
  <c r="Z7553" i="1"/>
  <c r="Y7553" i="1"/>
  <c r="X7553" i="1"/>
  <c r="AA7552" i="1"/>
  <c r="AB7552" i="1" s="1"/>
  <c r="Z7552" i="1"/>
  <c r="Y7552" i="1"/>
  <c r="X7552" i="1"/>
  <c r="AA7551" i="1"/>
  <c r="AB7551" i="1" s="1"/>
  <c r="Z7551" i="1"/>
  <c r="Y7551" i="1"/>
  <c r="X7551" i="1"/>
  <c r="AA7550" i="1"/>
  <c r="AB7550" i="1" s="1"/>
  <c r="Z7550" i="1"/>
  <c r="Y7550" i="1"/>
  <c r="X7550" i="1"/>
  <c r="AA7549" i="1"/>
  <c r="AB7549" i="1" s="1"/>
  <c r="Z7549" i="1"/>
  <c r="Y7549" i="1"/>
  <c r="X7549" i="1"/>
  <c r="AA7548" i="1"/>
  <c r="AB7548" i="1" s="1"/>
  <c r="Z7548" i="1"/>
  <c r="Y7548" i="1"/>
  <c r="X7548" i="1"/>
  <c r="AA7547" i="1"/>
  <c r="AB7547" i="1" s="1"/>
  <c r="Z7547" i="1"/>
  <c r="Y7547" i="1"/>
  <c r="X7547" i="1"/>
  <c r="AA7546" i="1"/>
  <c r="AB7546" i="1" s="1"/>
  <c r="Z7546" i="1"/>
  <c r="Y7546" i="1"/>
  <c r="X7546" i="1"/>
  <c r="AA7545" i="1"/>
  <c r="AB7545" i="1" s="1"/>
  <c r="Z7545" i="1"/>
  <c r="Y7545" i="1"/>
  <c r="X7545" i="1"/>
  <c r="AA7544" i="1"/>
  <c r="AB7544" i="1" s="1"/>
  <c r="Z7544" i="1"/>
  <c r="Y7544" i="1"/>
  <c r="X7544" i="1"/>
  <c r="AA7543" i="1"/>
  <c r="AB7543" i="1" s="1"/>
  <c r="Z7543" i="1"/>
  <c r="Y7543" i="1"/>
  <c r="X7543" i="1"/>
  <c r="AA7542" i="1"/>
  <c r="AB7542" i="1" s="1"/>
  <c r="Z7542" i="1"/>
  <c r="Y7542" i="1"/>
  <c r="X7542" i="1"/>
  <c r="AA7541" i="1"/>
  <c r="AB7541" i="1" s="1"/>
  <c r="Z7541" i="1"/>
  <c r="Y7541" i="1"/>
  <c r="X7541" i="1"/>
  <c r="AA7540" i="1"/>
  <c r="AB7540" i="1" s="1"/>
  <c r="Z7540" i="1"/>
  <c r="Y7540" i="1"/>
  <c r="X7540" i="1"/>
  <c r="AA7539" i="1"/>
  <c r="AB7539" i="1" s="1"/>
  <c r="Z7539" i="1"/>
  <c r="Y7539" i="1"/>
  <c r="X7539" i="1"/>
  <c r="AA7538" i="1"/>
  <c r="AB7538" i="1" s="1"/>
  <c r="Z7538" i="1"/>
  <c r="Y7538" i="1"/>
  <c r="X7538" i="1"/>
  <c r="AA7537" i="1"/>
  <c r="AB7537" i="1" s="1"/>
  <c r="Z7537" i="1"/>
  <c r="Y7537" i="1"/>
  <c r="X7537" i="1"/>
  <c r="AA7536" i="1"/>
  <c r="AB7536" i="1" s="1"/>
  <c r="Z7536" i="1"/>
  <c r="Y7536" i="1"/>
  <c r="X7536" i="1"/>
  <c r="AA7535" i="1"/>
  <c r="AB7535" i="1" s="1"/>
  <c r="Z7535" i="1"/>
  <c r="Y7535" i="1"/>
  <c r="X7535" i="1"/>
  <c r="AA7534" i="1"/>
  <c r="AB7534" i="1" s="1"/>
  <c r="Z7534" i="1"/>
  <c r="Y7534" i="1"/>
  <c r="X7534" i="1"/>
  <c r="AA7533" i="1"/>
  <c r="AB7533" i="1" s="1"/>
  <c r="Z7533" i="1"/>
  <c r="Y7533" i="1"/>
  <c r="X7533" i="1"/>
  <c r="AA7532" i="1"/>
  <c r="AB7532" i="1" s="1"/>
  <c r="Z7532" i="1"/>
  <c r="Y7532" i="1"/>
  <c r="X7532" i="1"/>
  <c r="AA7531" i="1"/>
  <c r="AB7531" i="1" s="1"/>
  <c r="Z7531" i="1"/>
  <c r="Y7531" i="1"/>
  <c r="X7531" i="1"/>
  <c r="AA7530" i="1"/>
  <c r="AB7530" i="1" s="1"/>
  <c r="Z7530" i="1"/>
  <c r="Y7530" i="1"/>
  <c r="X7530" i="1"/>
  <c r="AA7529" i="1"/>
  <c r="AB7529" i="1" s="1"/>
  <c r="Z7529" i="1"/>
  <c r="Y7529" i="1"/>
  <c r="X7529" i="1"/>
  <c r="AA7528" i="1"/>
  <c r="AB7528" i="1" s="1"/>
  <c r="Z7528" i="1"/>
  <c r="Y7528" i="1"/>
  <c r="X7528" i="1"/>
  <c r="AA7527" i="1"/>
  <c r="AB7527" i="1" s="1"/>
  <c r="Z7527" i="1"/>
  <c r="Y7527" i="1"/>
  <c r="X7527" i="1"/>
  <c r="AA7526" i="1"/>
  <c r="AB7526" i="1" s="1"/>
  <c r="Z7526" i="1"/>
  <c r="Y7526" i="1"/>
  <c r="X7526" i="1"/>
  <c r="AA7525" i="1"/>
  <c r="AB7525" i="1" s="1"/>
  <c r="Z7525" i="1"/>
  <c r="Y7525" i="1"/>
  <c r="X7525" i="1"/>
  <c r="AA7524" i="1"/>
  <c r="AB7524" i="1" s="1"/>
  <c r="Z7524" i="1"/>
  <c r="Y7524" i="1"/>
  <c r="X7524" i="1"/>
  <c r="AA7523" i="1"/>
  <c r="AB7523" i="1" s="1"/>
  <c r="Z7523" i="1"/>
  <c r="Y7523" i="1"/>
  <c r="X7523" i="1"/>
  <c r="AA7522" i="1"/>
  <c r="AB7522" i="1" s="1"/>
  <c r="Z7522" i="1"/>
  <c r="Y7522" i="1"/>
  <c r="X7522" i="1"/>
  <c r="AA7521" i="1"/>
  <c r="AB7521" i="1" s="1"/>
  <c r="Z7521" i="1"/>
  <c r="Y7521" i="1"/>
  <c r="X7521" i="1"/>
  <c r="AA7520" i="1"/>
  <c r="AB7520" i="1" s="1"/>
  <c r="Z7520" i="1"/>
  <c r="Y7520" i="1"/>
  <c r="X7520" i="1"/>
  <c r="AA7519" i="1"/>
  <c r="AB7519" i="1" s="1"/>
  <c r="Z7519" i="1"/>
  <c r="Y7519" i="1"/>
  <c r="X7519" i="1"/>
  <c r="AA7518" i="1"/>
  <c r="AB7518" i="1" s="1"/>
  <c r="Z7518" i="1"/>
  <c r="Y7518" i="1"/>
  <c r="X7518" i="1"/>
  <c r="AA7517" i="1"/>
  <c r="AB7517" i="1" s="1"/>
  <c r="Z7517" i="1"/>
  <c r="Y7517" i="1"/>
  <c r="X7517" i="1"/>
  <c r="AA7516" i="1"/>
  <c r="AB7516" i="1" s="1"/>
  <c r="Z7516" i="1"/>
  <c r="Y7516" i="1"/>
  <c r="X7516" i="1"/>
  <c r="AA7515" i="1"/>
  <c r="AB7515" i="1" s="1"/>
  <c r="Z7515" i="1"/>
  <c r="Y7515" i="1"/>
  <c r="X7515" i="1"/>
  <c r="AA7514" i="1"/>
  <c r="AB7514" i="1" s="1"/>
  <c r="Z7514" i="1"/>
  <c r="Y7514" i="1"/>
  <c r="X7514" i="1"/>
  <c r="AA7513" i="1"/>
  <c r="AB7513" i="1" s="1"/>
  <c r="Z7513" i="1"/>
  <c r="Y7513" i="1"/>
  <c r="X7513" i="1"/>
  <c r="AA7512" i="1"/>
  <c r="AB7512" i="1" s="1"/>
  <c r="Z7512" i="1"/>
  <c r="Y7512" i="1"/>
  <c r="X7512" i="1"/>
  <c r="AA7511" i="1"/>
  <c r="AB7511" i="1" s="1"/>
  <c r="Z7511" i="1"/>
  <c r="Y7511" i="1"/>
  <c r="X7511" i="1"/>
  <c r="AA7510" i="1"/>
  <c r="AB7510" i="1" s="1"/>
  <c r="Z7510" i="1"/>
  <c r="Y7510" i="1"/>
  <c r="X7510" i="1"/>
  <c r="AA7509" i="1"/>
  <c r="AB7509" i="1" s="1"/>
  <c r="Z7509" i="1"/>
  <c r="Y7509" i="1"/>
  <c r="X7509" i="1"/>
  <c r="AA7508" i="1"/>
  <c r="AB7508" i="1" s="1"/>
  <c r="Z7508" i="1"/>
  <c r="Y7508" i="1"/>
  <c r="X7508" i="1"/>
  <c r="AA7507" i="1"/>
  <c r="AB7507" i="1" s="1"/>
  <c r="Z7507" i="1"/>
  <c r="Y7507" i="1"/>
  <c r="X7507" i="1"/>
  <c r="AA7506" i="1"/>
  <c r="AB7506" i="1" s="1"/>
  <c r="Z7506" i="1"/>
  <c r="Y7506" i="1"/>
  <c r="X7506" i="1"/>
  <c r="AA7505" i="1"/>
  <c r="AB7505" i="1" s="1"/>
  <c r="Z7505" i="1"/>
  <c r="Y7505" i="1"/>
  <c r="X7505" i="1"/>
  <c r="AA7504" i="1"/>
  <c r="AB7504" i="1" s="1"/>
  <c r="Z7504" i="1"/>
  <c r="Y7504" i="1"/>
  <c r="X7504" i="1"/>
  <c r="AA7503" i="1"/>
  <c r="AB7503" i="1" s="1"/>
  <c r="Z7503" i="1"/>
  <c r="Y7503" i="1"/>
  <c r="X7503" i="1"/>
  <c r="AA7502" i="1"/>
  <c r="AB7502" i="1" s="1"/>
  <c r="Z7502" i="1"/>
  <c r="Y7502" i="1"/>
  <c r="X7502" i="1"/>
  <c r="AA7501" i="1"/>
  <c r="AB7501" i="1" s="1"/>
  <c r="Z7501" i="1"/>
  <c r="Y7501" i="1"/>
  <c r="X7501" i="1"/>
  <c r="AA7500" i="1"/>
  <c r="AB7500" i="1" s="1"/>
  <c r="Z7500" i="1"/>
  <c r="Y7500" i="1"/>
  <c r="X7500" i="1"/>
  <c r="AA7499" i="1"/>
  <c r="AB7499" i="1" s="1"/>
  <c r="Z7499" i="1"/>
  <c r="Y7499" i="1"/>
  <c r="X7499" i="1"/>
  <c r="AA7498" i="1"/>
  <c r="AB7498" i="1" s="1"/>
  <c r="Z7498" i="1"/>
  <c r="Y7498" i="1"/>
  <c r="X7498" i="1"/>
  <c r="AA7497" i="1"/>
  <c r="AB7497" i="1" s="1"/>
  <c r="Z7497" i="1"/>
  <c r="Y7497" i="1"/>
  <c r="X7497" i="1"/>
  <c r="AA7496" i="1"/>
  <c r="AB7496" i="1" s="1"/>
  <c r="Z7496" i="1"/>
  <c r="Y7496" i="1"/>
  <c r="X7496" i="1"/>
  <c r="AA7495" i="1"/>
  <c r="AB7495" i="1" s="1"/>
  <c r="Z7495" i="1"/>
  <c r="Y7495" i="1"/>
  <c r="X7495" i="1"/>
  <c r="AA7494" i="1"/>
  <c r="AB7494" i="1" s="1"/>
  <c r="Z7494" i="1"/>
  <c r="Y7494" i="1"/>
  <c r="X7494" i="1"/>
  <c r="AA7493" i="1"/>
  <c r="AB7493" i="1" s="1"/>
  <c r="Z7493" i="1"/>
  <c r="Y7493" i="1"/>
  <c r="X7493" i="1"/>
  <c r="AA7492" i="1"/>
  <c r="AB7492" i="1" s="1"/>
  <c r="Z7492" i="1"/>
  <c r="Y7492" i="1"/>
  <c r="X7492" i="1"/>
  <c r="AA7491" i="1"/>
  <c r="AB7491" i="1" s="1"/>
  <c r="Z7491" i="1"/>
  <c r="Y7491" i="1"/>
  <c r="X7491" i="1"/>
  <c r="AA7490" i="1"/>
  <c r="AB7490" i="1" s="1"/>
  <c r="Z7490" i="1"/>
  <c r="Y7490" i="1"/>
  <c r="X7490" i="1"/>
  <c r="AA7489" i="1"/>
  <c r="AB7489" i="1" s="1"/>
  <c r="Z7489" i="1"/>
  <c r="Y7489" i="1"/>
  <c r="X7489" i="1"/>
  <c r="AA7488" i="1"/>
  <c r="AB7488" i="1" s="1"/>
  <c r="Z7488" i="1"/>
  <c r="Y7488" i="1"/>
  <c r="X7488" i="1"/>
  <c r="AA7487" i="1"/>
  <c r="AB7487" i="1" s="1"/>
  <c r="Z7487" i="1"/>
  <c r="Y7487" i="1"/>
  <c r="X7487" i="1"/>
  <c r="AA7486" i="1"/>
  <c r="AB7486" i="1" s="1"/>
  <c r="Z7486" i="1"/>
  <c r="Y7486" i="1"/>
  <c r="X7486" i="1"/>
  <c r="AA7485" i="1"/>
  <c r="AB7485" i="1" s="1"/>
  <c r="Z7485" i="1"/>
  <c r="Y7485" i="1"/>
  <c r="X7485" i="1"/>
  <c r="AA7484" i="1"/>
  <c r="AB7484" i="1" s="1"/>
  <c r="Z7484" i="1"/>
  <c r="Y7484" i="1"/>
  <c r="X7484" i="1"/>
  <c r="AA7483" i="1"/>
  <c r="AB7483" i="1" s="1"/>
  <c r="Z7483" i="1"/>
  <c r="Y7483" i="1"/>
  <c r="X7483" i="1"/>
  <c r="AA7482" i="1"/>
  <c r="AB7482" i="1" s="1"/>
  <c r="Z7482" i="1"/>
  <c r="Y7482" i="1"/>
  <c r="X7482" i="1"/>
  <c r="AA7481" i="1"/>
  <c r="AB7481" i="1" s="1"/>
  <c r="Z7481" i="1"/>
  <c r="Y7481" i="1"/>
  <c r="X7481" i="1"/>
  <c r="AA7480" i="1"/>
  <c r="AB7480" i="1" s="1"/>
  <c r="Z7480" i="1"/>
  <c r="Y7480" i="1"/>
  <c r="X7480" i="1"/>
  <c r="AA7479" i="1"/>
  <c r="AB7479" i="1" s="1"/>
  <c r="Z7479" i="1"/>
  <c r="Y7479" i="1"/>
  <c r="X7479" i="1"/>
  <c r="AA7478" i="1"/>
  <c r="AB7478" i="1" s="1"/>
  <c r="Z7478" i="1"/>
  <c r="Y7478" i="1"/>
  <c r="X7478" i="1"/>
  <c r="AA7477" i="1"/>
  <c r="AB7477" i="1" s="1"/>
  <c r="Z7477" i="1"/>
  <c r="Y7477" i="1"/>
  <c r="X7477" i="1"/>
  <c r="AA7476" i="1"/>
  <c r="AB7476" i="1" s="1"/>
  <c r="Z7476" i="1"/>
  <c r="Y7476" i="1"/>
  <c r="X7476" i="1"/>
  <c r="AA7475" i="1"/>
  <c r="AB7475" i="1" s="1"/>
  <c r="Z7475" i="1"/>
  <c r="Y7475" i="1"/>
  <c r="X7475" i="1"/>
  <c r="AA7474" i="1"/>
  <c r="AB7474" i="1" s="1"/>
  <c r="Z7474" i="1"/>
  <c r="Y7474" i="1"/>
  <c r="X7474" i="1"/>
  <c r="AA7473" i="1"/>
  <c r="AB7473" i="1" s="1"/>
  <c r="Z7473" i="1"/>
  <c r="Y7473" i="1"/>
  <c r="X7473" i="1"/>
  <c r="AA7472" i="1"/>
  <c r="AB7472" i="1" s="1"/>
  <c r="Z7472" i="1"/>
  <c r="Y7472" i="1"/>
  <c r="X7472" i="1"/>
  <c r="AA7471" i="1"/>
  <c r="AB7471" i="1" s="1"/>
  <c r="Z7471" i="1"/>
  <c r="Y7471" i="1"/>
  <c r="X7471" i="1"/>
  <c r="AA7470" i="1"/>
  <c r="AB7470" i="1" s="1"/>
  <c r="Z7470" i="1"/>
  <c r="Y7470" i="1"/>
  <c r="X7470" i="1"/>
  <c r="AA7469" i="1"/>
  <c r="AB7469" i="1" s="1"/>
  <c r="Z7469" i="1"/>
  <c r="Y7469" i="1"/>
  <c r="X7469" i="1"/>
  <c r="AA7468" i="1"/>
  <c r="AB7468" i="1" s="1"/>
  <c r="Z7468" i="1"/>
  <c r="Y7468" i="1"/>
  <c r="X7468" i="1"/>
  <c r="AA7467" i="1"/>
  <c r="AB7467" i="1" s="1"/>
  <c r="Z7467" i="1"/>
  <c r="Y7467" i="1"/>
  <c r="X7467" i="1"/>
  <c r="AA7466" i="1"/>
  <c r="AB7466" i="1" s="1"/>
  <c r="Z7466" i="1"/>
  <c r="Y7466" i="1"/>
  <c r="X7466" i="1"/>
  <c r="AA7465" i="1"/>
  <c r="AB7465" i="1" s="1"/>
  <c r="Z7465" i="1"/>
  <c r="Y7465" i="1"/>
  <c r="X7465" i="1"/>
  <c r="AA7464" i="1"/>
  <c r="AB7464" i="1" s="1"/>
  <c r="Z7464" i="1"/>
  <c r="Y7464" i="1"/>
  <c r="X7464" i="1"/>
  <c r="AA7463" i="1"/>
  <c r="AB7463" i="1" s="1"/>
  <c r="Z7463" i="1"/>
  <c r="Y7463" i="1"/>
  <c r="X7463" i="1"/>
  <c r="AA7462" i="1"/>
  <c r="AB7462" i="1" s="1"/>
  <c r="Z7462" i="1"/>
  <c r="Y7462" i="1"/>
  <c r="X7462" i="1"/>
  <c r="AA7461" i="1"/>
  <c r="AB7461" i="1" s="1"/>
  <c r="Z7461" i="1"/>
  <c r="Y7461" i="1"/>
  <c r="X7461" i="1"/>
  <c r="AA7460" i="1"/>
  <c r="AB7460" i="1" s="1"/>
  <c r="Z7460" i="1"/>
  <c r="Y7460" i="1"/>
  <c r="X7460" i="1"/>
  <c r="AA7459" i="1"/>
  <c r="AB7459" i="1" s="1"/>
  <c r="Z7459" i="1"/>
  <c r="Y7459" i="1"/>
  <c r="X7459" i="1"/>
  <c r="AA7458" i="1"/>
  <c r="AB7458" i="1" s="1"/>
  <c r="Z7458" i="1"/>
  <c r="Y7458" i="1"/>
  <c r="X7458" i="1"/>
  <c r="AA7457" i="1"/>
  <c r="AB7457" i="1" s="1"/>
  <c r="Z7457" i="1"/>
  <c r="Y7457" i="1"/>
  <c r="X7457" i="1"/>
  <c r="AA7456" i="1"/>
  <c r="AB7456" i="1" s="1"/>
  <c r="Z7456" i="1"/>
  <c r="Y7456" i="1"/>
  <c r="X7456" i="1"/>
  <c r="AA7455" i="1"/>
  <c r="AB7455" i="1" s="1"/>
  <c r="Z7455" i="1"/>
  <c r="Y7455" i="1"/>
  <c r="X7455" i="1"/>
  <c r="AA7454" i="1"/>
  <c r="AB7454" i="1" s="1"/>
  <c r="Z7454" i="1"/>
  <c r="Y7454" i="1"/>
  <c r="X7454" i="1"/>
  <c r="AA7453" i="1"/>
  <c r="AB7453" i="1" s="1"/>
  <c r="Z7453" i="1"/>
  <c r="Y7453" i="1"/>
  <c r="X7453" i="1"/>
  <c r="AA7452" i="1"/>
  <c r="AB7452" i="1" s="1"/>
  <c r="Z7452" i="1"/>
  <c r="Y7452" i="1"/>
  <c r="X7452" i="1"/>
  <c r="AA7451" i="1"/>
  <c r="AB7451" i="1" s="1"/>
  <c r="Z7451" i="1"/>
  <c r="Y7451" i="1"/>
  <c r="X7451" i="1"/>
  <c r="AA7450" i="1"/>
  <c r="AB7450" i="1" s="1"/>
  <c r="Z7450" i="1"/>
  <c r="Y7450" i="1"/>
  <c r="X7450" i="1"/>
  <c r="AA7449" i="1"/>
  <c r="AB7449" i="1" s="1"/>
  <c r="Z7449" i="1"/>
  <c r="Y7449" i="1"/>
  <c r="X7449" i="1"/>
  <c r="AA7448" i="1"/>
  <c r="AB7448" i="1" s="1"/>
  <c r="Z7448" i="1"/>
  <c r="Y7448" i="1"/>
  <c r="X7448" i="1"/>
  <c r="AA7447" i="1"/>
  <c r="AB7447" i="1" s="1"/>
  <c r="Z7447" i="1"/>
  <c r="Y7447" i="1"/>
  <c r="X7447" i="1"/>
  <c r="AA7446" i="1"/>
  <c r="AB7446" i="1" s="1"/>
  <c r="Z7446" i="1"/>
  <c r="Y7446" i="1"/>
  <c r="X7446" i="1"/>
  <c r="AA7445" i="1"/>
  <c r="AB7445" i="1" s="1"/>
  <c r="Z7445" i="1"/>
  <c r="Y7445" i="1"/>
  <c r="X7445" i="1"/>
  <c r="AA7444" i="1"/>
  <c r="AB7444" i="1" s="1"/>
  <c r="Z7444" i="1"/>
  <c r="Y7444" i="1"/>
  <c r="X7444" i="1"/>
  <c r="AA7443" i="1"/>
  <c r="AB7443" i="1" s="1"/>
  <c r="Z7443" i="1"/>
  <c r="Y7443" i="1"/>
  <c r="X7443" i="1"/>
  <c r="AB7442" i="1"/>
  <c r="AA7442" i="1"/>
  <c r="Z7442" i="1"/>
  <c r="Y7442" i="1"/>
  <c r="X7442" i="1"/>
  <c r="AA7441" i="1"/>
  <c r="AB7441" i="1" s="1"/>
  <c r="Z7441" i="1"/>
  <c r="Y7441" i="1"/>
  <c r="X7441" i="1"/>
  <c r="AA7440" i="1"/>
  <c r="AB7440" i="1" s="1"/>
  <c r="Z7440" i="1"/>
  <c r="Y7440" i="1"/>
  <c r="X7440" i="1"/>
  <c r="AA7439" i="1"/>
  <c r="AB7439" i="1" s="1"/>
  <c r="Z7439" i="1"/>
  <c r="Y7439" i="1"/>
  <c r="X7439" i="1"/>
  <c r="AA7438" i="1"/>
  <c r="AB7438" i="1" s="1"/>
  <c r="Z7438" i="1"/>
  <c r="Y7438" i="1"/>
  <c r="X7438" i="1"/>
  <c r="AA7437" i="1"/>
  <c r="AB7437" i="1" s="1"/>
  <c r="Z7437" i="1"/>
  <c r="Y7437" i="1"/>
  <c r="X7437" i="1"/>
  <c r="AA7436" i="1"/>
  <c r="AB7436" i="1" s="1"/>
  <c r="Z7436" i="1"/>
  <c r="Y7436" i="1"/>
  <c r="X7436" i="1"/>
  <c r="AA7435" i="1"/>
  <c r="AB7435" i="1" s="1"/>
  <c r="Z7435" i="1"/>
  <c r="Y7435" i="1"/>
  <c r="X7435" i="1"/>
  <c r="AA7434" i="1"/>
  <c r="AB7434" i="1" s="1"/>
  <c r="Z7434" i="1"/>
  <c r="Y7434" i="1"/>
  <c r="X7434" i="1"/>
  <c r="AA7433" i="1"/>
  <c r="AB7433" i="1" s="1"/>
  <c r="Z7433" i="1"/>
  <c r="Y7433" i="1"/>
  <c r="X7433" i="1"/>
  <c r="AA7432" i="1"/>
  <c r="AB7432" i="1" s="1"/>
  <c r="Z7432" i="1"/>
  <c r="Y7432" i="1"/>
  <c r="X7432" i="1"/>
  <c r="AA7431" i="1"/>
  <c r="AB7431" i="1" s="1"/>
  <c r="Z7431" i="1"/>
  <c r="Y7431" i="1"/>
  <c r="X7431" i="1"/>
  <c r="AA7430" i="1"/>
  <c r="AB7430" i="1" s="1"/>
  <c r="Z7430" i="1"/>
  <c r="Y7430" i="1"/>
  <c r="X7430" i="1"/>
  <c r="AA7429" i="1"/>
  <c r="AB7429" i="1" s="1"/>
  <c r="Z7429" i="1"/>
  <c r="Y7429" i="1"/>
  <c r="X7429" i="1"/>
  <c r="AA7428" i="1"/>
  <c r="AB7428" i="1" s="1"/>
  <c r="Z7428" i="1"/>
  <c r="Y7428" i="1"/>
  <c r="X7428" i="1"/>
  <c r="AA7427" i="1"/>
  <c r="AB7427" i="1" s="1"/>
  <c r="Z7427" i="1"/>
  <c r="Y7427" i="1"/>
  <c r="X7427" i="1"/>
  <c r="AA7426" i="1"/>
  <c r="AB7426" i="1" s="1"/>
  <c r="Z7426" i="1"/>
  <c r="Y7426" i="1"/>
  <c r="X7426" i="1"/>
  <c r="AA7425" i="1"/>
  <c r="AB7425" i="1" s="1"/>
  <c r="Z7425" i="1"/>
  <c r="Y7425" i="1"/>
  <c r="X7425" i="1"/>
  <c r="AA7424" i="1"/>
  <c r="AB7424" i="1" s="1"/>
  <c r="Z7424" i="1"/>
  <c r="Y7424" i="1"/>
  <c r="X7424" i="1"/>
  <c r="AA7423" i="1"/>
  <c r="AB7423" i="1" s="1"/>
  <c r="Z7423" i="1"/>
  <c r="Y7423" i="1"/>
  <c r="X7423" i="1"/>
  <c r="AA7422" i="1"/>
  <c r="AB7422" i="1" s="1"/>
  <c r="Z7422" i="1"/>
  <c r="Y7422" i="1"/>
  <c r="X7422" i="1"/>
  <c r="AA7421" i="1"/>
  <c r="AB7421" i="1" s="1"/>
  <c r="Z7421" i="1"/>
  <c r="Y7421" i="1"/>
  <c r="X7421" i="1"/>
  <c r="AA7420" i="1"/>
  <c r="AB7420" i="1" s="1"/>
  <c r="Z7420" i="1"/>
  <c r="Y7420" i="1"/>
  <c r="X7420" i="1"/>
  <c r="AA7419" i="1"/>
  <c r="AB7419" i="1" s="1"/>
  <c r="Z7419" i="1"/>
  <c r="Y7419" i="1"/>
  <c r="X7419" i="1"/>
  <c r="AA7418" i="1"/>
  <c r="AB7418" i="1" s="1"/>
  <c r="Z7418" i="1"/>
  <c r="Y7418" i="1"/>
  <c r="X7418" i="1"/>
  <c r="AA7417" i="1"/>
  <c r="AB7417" i="1" s="1"/>
  <c r="Z7417" i="1"/>
  <c r="Y7417" i="1"/>
  <c r="X7417" i="1"/>
  <c r="AA7416" i="1"/>
  <c r="AB7416" i="1" s="1"/>
  <c r="Z7416" i="1"/>
  <c r="Y7416" i="1"/>
  <c r="X7416" i="1"/>
  <c r="AA7415" i="1"/>
  <c r="AB7415" i="1" s="1"/>
  <c r="Z7415" i="1"/>
  <c r="Y7415" i="1"/>
  <c r="X7415" i="1"/>
  <c r="AA7414" i="1"/>
  <c r="AB7414" i="1" s="1"/>
  <c r="Z7414" i="1"/>
  <c r="Y7414" i="1"/>
  <c r="X7414" i="1"/>
  <c r="AA7413" i="1"/>
  <c r="AB7413" i="1" s="1"/>
  <c r="Z7413" i="1"/>
  <c r="Y7413" i="1"/>
  <c r="X7413" i="1"/>
  <c r="AA7412" i="1"/>
  <c r="AB7412" i="1" s="1"/>
  <c r="Z7412" i="1"/>
  <c r="Y7412" i="1"/>
  <c r="X7412" i="1"/>
  <c r="AA7411" i="1"/>
  <c r="AB7411" i="1" s="1"/>
  <c r="Z7411" i="1"/>
  <c r="Y7411" i="1"/>
  <c r="X7411" i="1"/>
  <c r="AA7410" i="1"/>
  <c r="AB7410" i="1" s="1"/>
  <c r="Z7410" i="1"/>
  <c r="Y7410" i="1"/>
  <c r="X7410" i="1"/>
  <c r="AA7409" i="1"/>
  <c r="AB7409" i="1" s="1"/>
  <c r="Z7409" i="1"/>
  <c r="Y7409" i="1"/>
  <c r="X7409" i="1"/>
  <c r="AA7408" i="1"/>
  <c r="AB7408" i="1" s="1"/>
  <c r="Z7408" i="1"/>
  <c r="Y7408" i="1"/>
  <c r="X7408" i="1"/>
  <c r="AA7407" i="1"/>
  <c r="AB7407" i="1" s="1"/>
  <c r="Z7407" i="1"/>
  <c r="Y7407" i="1"/>
  <c r="X7407" i="1"/>
  <c r="AA7406" i="1"/>
  <c r="AB7406" i="1" s="1"/>
  <c r="Z7406" i="1"/>
  <c r="Y7406" i="1"/>
  <c r="X7406" i="1"/>
  <c r="AA7405" i="1"/>
  <c r="AB7405" i="1" s="1"/>
  <c r="Z7405" i="1"/>
  <c r="Y7405" i="1"/>
  <c r="X7405" i="1"/>
  <c r="AA7404" i="1"/>
  <c r="AB7404" i="1" s="1"/>
  <c r="Z7404" i="1"/>
  <c r="Y7404" i="1"/>
  <c r="X7404" i="1"/>
  <c r="AA7403" i="1"/>
  <c r="AB7403" i="1" s="1"/>
  <c r="Z7403" i="1"/>
  <c r="Y7403" i="1"/>
  <c r="X7403" i="1"/>
  <c r="AA7402" i="1"/>
  <c r="AB7402" i="1" s="1"/>
  <c r="Z7402" i="1"/>
  <c r="Y7402" i="1"/>
  <c r="X7402" i="1"/>
  <c r="AA7401" i="1"/>
  <c r="AB7401" i="1" s="1"/>
  <c r="Z7401" i="1"/>
  <c r="Y7401" i="1"/>
  <c r="X7401" i="1"/>
  <c r="AA7400" i="1"/>
  <c r="AB7400" i="1" s="1"/>
  <c r="Z7400" i="1"/>
  <c r="Y7400" i="1"/>
  <c r="X7400" i="1"/>
  <c r="AA7399" i="1"/>
  <c r="AB7399" i="1" s="1"/>
  <c r="Z7399" i="1"/>
  <c r="Y7399" i="1"/>
  <c r="X7399" i="1"/>
  <c r="AA7398" i="1"/>
  <c r="AB7398" i="1" s="1"/>
  <c r="Z7398" i="1"/>
  <c r="Y7398" i="1"/>
  <c r="X7398" i="1"/>
  <c r="AA7397" i="1"/>
  <c r="AB7397" i="1" s="1"/>
  <c r="Z7397" i="1"/>
  <c r="Y7397" i="1"/>
  <c r="X7397" i="1"/>
  <c r="AA7396" i="1"/>
  <c r="AB7396" i="1" s="1"/>
  <c r="Z7396" i="1"/>
  <c r="Y7396" i="1"/>
  <c r="X7396" i="1"/>
  <c r="AA7395" i="1"/>
  <c r="AB7395" i="1" s="1"/>
  <c r="Z7395" i="1"/>
  <c r="Y7395" i="1"/>
  <c r="X7395" i="1"/>
  <c r="AA7394" i="1"/>
  <c r="AB7394" i="1" s="1"/>
  <c r="Z7394" i="1"/>
  <c r="Y7394" i="1"/>
  <c r="X7394" i="1"/>
  <c r="AA7393" i="1"/>
  <c r="AB7393" i="1" s="1"/>
  <c r="Z7393" i="1"/>
  <c r="Y7393" i="1"/>
  <c r="X7393" i="1"/>
  <c r="AA7392" i="1"/>
  <c r="AB7392" i="1" s="1"/>
  <c r="Z7392" i="1"/>
  <c r="Y7392" i="1"/>
  <c r="X7392" i="1"/>
  <c r="AA7391" i="1"/>
  <c r="AB7391" i="1" s="1"/>
  <c r="Z7391" i="1"/>
  <c r="Y7391" i="1"/>
  <c r="X7391" i="1"/>
  <c r="AA7390" i="1"/>
  <c r="AB7390" i="1" s="1"/>
  <c r="Z7390" i="1"/>
  <c r="Y7390" i="1"/>
  <c r="X7390" i="1"/>
  <c r="AA7389" i="1"/>
  <c r="AB7389" i="1" s="1"/>
  <c r="Z7389" i="1"/>
  <c r="Y7389" i="1"/>
  <c r="X7389" i="1"/>
  <c r="AA7388" i="1"/>
  <c r="AB7388" i="1" s="1"/>
  <c r="Z7388" i="1"/>
  <c r="Y7388" i="1"/>
  <c r="X7388" i="1"/>
  <c r="AA7387" i="1"/>
  <c r="AB7387" i="1" s="1"/>
  <c r="Z7387" i="1"/>
  <c r="Y7387" i="1"/>
  <c r="X7387" i="1"/>
  <c r="AA7386" i="1"/>
  <c r="AB7386" i="1" s="1"/>
  <c r="Z7386" i="1"/>
  <c r="Y7386" i="1"/>
  <c r="X7386" i="1"/>
  <c r="AA7385" i="1"/>
  <c r="AB7385" i="1" s="1"/>
  <c r="Z7385" i="1"/>
  <c r="Y7385" i="1"/>
  <c r="X7385" i="1"/>
  <c r="AA7384" i="1"/>
  <c r="AB7384" i="1" s="1"/>
  <c r="Z7384" i="1"/>
  <c r="Y7384" i="1"/>
  <c r="X7384" i="1"/>
  <c r="AA7383" i="1"/>
  <c r="AB7383" i="1" s="1"/>
  <c r="Z7383" i="1"/>
  <c r="Y7383" i="1"/>
  <c r="X7383" i="1"/>
  <c r="AA7382" i="1"/>
  <c r="AB7382" i="1" s="1"/>
  <c r="Z7382" i="1"/>
  <c r="Y7382" i="1"/>
  <c r="X7382" i="1"/>
  <c r="AA7381" i="1"/>
  <c r="AB7381" i="1" s="1"/>
  <c r="Z7381" i="1"/>
  <c r="Y7381" i="1"/>
  <c r="X7381" i="1"/>
  <c r="AA7380" i="1"/>
  <c r="AB7380" i="1" s="1"/>
  <c r="Z7380" i="1"/>
  <c r="Y7380" i="1"/>
  <c r="X7380" i="1"/>
  <c r="AA7379" i="1"/>
  <c r="AB7379" i="1" s="1"/>
  <c r="Z7379" i="1"/>
  <c r="Y7379" i="1"/>
  <c r="X7379" i="1"/>
  <c r="AA7378" i="1"/>
  <c r="AB7378" i="1" s="1"/>
  <c r="Z7378" i="1"/>
  <c r="Y7378" i="1"/>
  <c r="X7378" i="1"/>
  <c r="AA7377" i="1"/>
  <c r="AB7377" i="1" s="1"/>
  <c r="Z7377" i="1"/>
  <c r="Y7377" i="1"/>
  <c r="X7377" i="1"/>
  <c r="AA7376" i="1"/>
  <c r="AB7376" i="1" s="1"/>
  <c r="Z7376" i="1"/>
  <c r="Y7376" i="1"/>
  <c r="X7376" i="1"/>
  <c r="AA7375" i="1"/>
  <c r="AB7375" i="1" s="1"/>
  <c r="Z7375" i="1"/>
  <c r="Y7375" i="1"/>
  <c r="X7375" i="1"/>
  <c r="AA7374" i="1"/>
  <c r="AB7374" i="1" s="1"/>
  <c r="Z7374" i="1"/>
  <c r="Y7374" i="1"/>
  <c r="X7374" i="1"/>
  <c r="AA7373" i="1"/>
  <c r="AB7373" i="1" s="1"/>
  <c r="Z7373" i="1"/>
  <c r="Y7373" i="1"/>
  <c r="X7373" i="1"/>
  <c r="AA7372" i="1"/>
  <c r="AB7372" i="1" s="1"/>
  <c r="Z7372" i="1"/>
  <c r="Y7372" i="1"/>
  <c r="X7372" i="1"/>
  <c r="AA7371" i="1"/>
  <c r="AB7371" i="1" s="1"/>
  <c r="Z7371" i="1"/>
  <c r="Y7371" i="1"/>
  <c r="X7371" i="1"/>
  <c r="AA7370" i="1"/>
  <c r="AB7370" i="1" s="1"/>
  <c r="Z7370" i="1"/>
  <c r="Y7370" i="1"/>
  <c r="X7370" i="1"/>
  <c r="AA7369" i="1"/>
  <c r="AB7369" i="1" s="1"/>
  <c r="Z7369" i="1"/>
  <c r="Y7369" i="1"/>
  <c r="X7369" i="1"/>
  <c r="AA7368" i="1"/>
  <c r="AB7368" i="1" s="1"/>
  <c r="Z7368" i="1"/>
  <c r="Y7368" i="1"/>
  <c r="X7368" i="1"/>
  <c r="AA7367" i="1"/>
  <c r="AB7367" i="1" s="1"/>
  <c r="Z7367" i="1"/>
  <c r="Y7367" i="1"/>
  <c r="X7367" i="1"/>
  <c r="AA7366" i="1"/>
  <c r="AB7366" i="1" s="1"/>
  <c r="Z7366" i="1"/>
  <c r="Y7366" i="1"/>
  <c r="X7366" i="1"/>
  <c r="AA7365" i="1"/>
  <c r="AB7365" i="1" s="1"/>
  <c r="Z7365" i="1"/>
  <c r="Y7365" i="1"/>
  <c r="X7365" i="1"/>
  <c r="AA7364" i="1"/>
  <c r="AB7364" i="1" s="1"/>
  <c r="Z7364" i="1"/>
  <c r="Y7364" i="1"/>
  <c r="X7364" i="1"/>
  <c r="AA7363" i="1"/>
  <c r="AB7363" i="1" s="1"/>
  <c r="Z7363" i="1"/>
  <c r="Y7363" i="1"/>
  <c r="X7363" i="1"/>
  <c r="AA7362" i="1"/>
  <c r="AB7362" i="1" s="1"/>
  <c r="Z7362" i="1"/>
  <c r="Y7362" i="1"/>
  <c r="X7362" i="1"/>
  <c r="AA7361" i="1"/>
  <c r="AB7361" i="1" s="1"/>
  <c r="Z7361" i="1"/>
  <c r="Y7361" i="1"/>
  <c r="X7361" i="1"/>
  <c r="AA7360" i="1"/>
  <c r="AB7360" i="1" s="1"/>
  <c r="Z7360" i="1"/>
  <c r="Y7360" i="1"/>
  <c r="X7360" i="1"/>
  <c r="AA7359" i="1"/>
  <c r="AB7359" i="1" s="1"/>
  <c r="Z7359" i="1"/>
  <c r="Y7359" i="1"/>
  <c r="X7359" i="1"/>
  <c r="AA7358" i="1"/>
  <c r="AB7358" i="1" s="1"/>
  <c r="Z7358" i="1"/>
  <c r="Y7358" i="1"/>
  <c r="X7358" i="1"/>
  <c r="AA7357" i="1"/>
  <c r="AB7357" i="1" s="1"/>
  <c r="Z7357" i="1"/>
  <c r="Y7357" i="1"/>
  <c r="X7357" i="1"/>
  <c r="AA7356" i="1"/>
  <c r="AB7356" i="1" s="1"/>
  <c r="Z7356" i="1"/>
  <c r="Y7356" i="1"/>
  <c r="X7356" i="1"/>
  <c r="AA7355" i="1"/>
  <c r="AB7355" i="1" s="1"/>
  <c r="Z7355" i="1"/>
  <c r="Y7355" i="1"/>
  <c r="X7355" i="1"/>
  <c r="AA7354" i="1"/>
  <c r="AB7354" i="1" s="1"/>
  <c r="Z7354" i="1"/>
  <c r="Y7354" i="1"/>
  <c r="X7354" i="1"/>
  <c r="AA7353" i="1"/>
  <c r="AB7353" i="1" s="1"/>
  <c r="Z7353" i="1"/>
  <c r="Y7353" i="1"/>
  <c r="X7353" i="1"/>
  <c r="AA7352" i="1"/>
  <c r="AB7352" i="1" s="1"/>
  <c r="Z7352" i="1"/>
  <c r="Y7352" i="1"/>
  <c r="X7352" i="1"/>
  <c r="AA7351" i="1"/>
  <c r="AB7351" i="1" s="1"/>
  <c r="Z7351" i="1"/>
  <c r="Y7351" i="1"/>
  <c r="X7351" i="1"/>
  <c r="AA7350" i="1"/>
  <c r="AB7350" i="1" s="1"/>
  <c r="Z7350" i="1"/>
  <c r="Y7350" i="1"/>
  <c r="X7350" i="1"/>
  <c r="AA7349" i="1"/>
  <c r="AB7349" i="1" s="1"/>
  <c r="Z7349" i="1"/>
  <c r="Y7349" i="1"/>
  <c r="X7349" i="1"/>
  <c r="AA7348" i="1"/>
  <c r="AB7348" i="1" s="1"/>
  <c r="Z7348" i="1"/>
  <c r="Y7348" i="1"/>
  <c r="X7348" i="1"/>
  <c r="AA7347" i="1"/>
  <c r="AB7347" i="1" s="1"/>
  <c r="Z7347" i="1"/>
  <c r="Y7347" i="1"/>
  <c r="X7347" i="1"/>
  <c r="AA7346" i="1"/>
  <c r="AB7346" i="1" s="1"/>
  <c r="Z7346" i="1"/>
  <c r="Y7346" i="1"/>
  <c r="X7346" i="1"/>
  <c r="AA7345" i="1"/>
  <c r="AB7345" i="1" s="1"/>
  <c r="Z7345" i="1"/>
  <c r="Y7345" i="1"/>
  <c r="X7345" i="1"/>
  <c r="AA7344" i="1"/>
  <c r="AB7344" i="1" s="1"/>
  <c r="Z7344" i="1"/>
  <c r="Y7344" i="1"/>
  <c r="X7344" i="1"/>
  <c r="AA7343" i="1"/>
  <c r="AB7343" i="1" s="1"/>
  <c r="Z7343" i="1"/>
  <c r="Y7343" i="1"/>
  <c r="X7343" i="1"/>
  <c r="AA7342" i="1"/>
  <c r="AB7342" i="1" s="1"/>
  <c r="Z7342" i="1"/>
  <c r="Y7342" i="1"/>
  <c r="X7342" i="1"/>
  <c r="AA7341" i="1"/>
  <c r="AB7341" i="1" s="1"/>
  <c r="Z7341" i="1"/>
  <c r="Y7341" i="1"/>
  <c r="X7341" i="1"/>
  <c r="AA7340" i="1"/>
  <c r="AB7340" i="1" s="1"/>
  <c r="Z7340" i="1"/>
  <c r="Y7340" i="1"/>
  <c r="X7340" i="1"/>
  <c r="AA7339" i="1"/>
  <c r="AB7339" i="1" s="1"/>
  <c r="Z7339" i="1"/>
  <c r="Y7339" i="1"/>
  <c r="X7339" i="1"/>
  <c r="AA7338" i="1"/>
  <c r="AB7338" i="1" s="1"/>
  <c r="Z7338" i="1"/>
  <c r="Y7338" i="1"/>
  <c r="X7338" i="1"/>
  <c r="AA7337" i="1"/>
  <c r="AB7337" i="1" s="1"/>
  <c r="Z7337" i="1"/>
  <c r="Y7337" i="1"/>
  <c r="X7337" i="1"/>
  <c r="AA7336" i="1"/>
  <c r="AB7336" i="1" s="1"/>
  <c r="Z7336" i="1"/>
  <c r="Y7336" i="1"/>
  <c r="X7336" i="1"/>
  <c r="AA7335" i="1"/>
  <c r="AB7335" i="1" s="1"/>
  <c r="Z7335" i="1"/>
  <c r="Y7335" i="1"/>
  <c r="X7335" i="1"/>
  <c r="AA7334" i="1"/>
  <c r="AB7334" i="1" s="1"/>
  <c r="Z7334" i="1"/>
  <c r="Y7334" i="1"/>
  <c r="X7334" i="1"/>
  <c r="AA7333" i="1"/>
  <c r="AB7333" i="1" s="1"/>
  <c r="Z7333" i="1"/>
  <c r="Y7333" i="1"/>
  <c r="X7333" i="1"/>
  <c r="AA7332" i="1"/>
  <c r="AB7332" i="1" s="1"/>
  <c r="Z7332" i="1"/>
  <c r="Y7332" i="1"/>
  <c r="X7332" i="1"/>
  <c r="AA7331" i="1"/>
  <c r="AB7331" i="1" s="1"/>
  <c r="Z7331" i="1"/>
  <c r="Y7331" i="1"/>
  <c r="X7331" i="1"/>
  <c r="AA7330" i="1"/>
  <c r="AB7330" i="1" s="1"/>
  <c r="Z7330" i="1"/>
  <c r="Y7330" i="1"/>
  <c r="X7330" i="1"/>
  <c r="AA7329" i="1"/>
  <c r="AB7329" i="1" s="1"/>
  <c r="Z7329" i="1"/>
  <c r="Y7329" i="1"/>
  <c r="X7329" i="1"/>
  <c r="AA7328" i="1"/>
  <c r="AB7328" i="1" s="1"/>
  <c r="Z7328" i="1"/>
  <c r="Y7328" i="1"/>
  <c r="X7328" i="1"/>
  <c r="AA7327" i="1"/>
  <c r="AB7327" i="1" s="1"/>
  <c r="Z7327" i="1"/>
  <c r="Y7327" i="1"/>
  <c r="X7327" i="1"/>
  <c r="AA7326" i="1"/>
  <c r="AB7326" i="1" s="1"/>
  <c r="Z7326" i="1"/>
  <c r="Y7326" i="1"/>
  <c r="X7326" i="1"/>
  <c r="AA7325" i="1"/>
  <c r="AB7325" i="1" s="1"/>
  <c r="Z7325" i="1"/>
  <c r="Y7325" i="1"/>
  <c r="X7325" i="1"/>
  <c r="AA7324" i="1"/>
  <c r="AB7324" i="1" s="1"/>
  <c r="Z7324" i="1"/>
  <c r="Y7324" i="1"/>
  <c r="X7324" i="1"/>
  <c r="AA7323" i="1"/>
  <c r="AB7323" i="1" s="1"/>
  <c r="Z7323" i="1"/>
  <c r="Y7323" i="1"/>
  <c r="X7323" i="1"/>
  <c r="AA7322" i="1"/>
  <c r="AB7322" i="1" s="1"/>
  <c r="Z7322" i="1"/>
  <c r="Y7322" i="1"/>
  <c r="X7322" i="1"/>
  <c r="AA7321" i="1"/>
  <c r="AB7321" i="1" s="1"/>
  <c r="Z7321" i="1"/>
  <c r="Y7321" i="1"/>
  <c r="X7321" i="1"/>
  <c r="AA7320" i="1"/>
  <c r="AB7320" i="1" s="1"/>
  <c r="Z7320" i="1"/>
  <c r="Y7320" i="1"/>
  <c r="X7320" i="1"/>
  <c r="AA7319" i="1"/>
  <c r="AB7319" i="1" s="1"/>
  <c r="Z7319" i="1"/>
  <c r="Y7319" i="1"/>
  <c r="X7319" i="1"/>
  <c r="AA7318" i="1"/>
  <c r="AB7318" i="1" s="1"/>
  <c r="Z7318" i="1"/>
  <c r="Y7318" i="1"/>
  <c r="X7318" i="1"/>
  <c r="AA7317" i="1"/>
  <c r="AB7317" i="1" s="1"/>
  <c r="Z7317" i="1"/>
  <c r="Y7317" i="1"/>
  <c r="X7317" i="1"/>
  <c r="AA7316" i="1"/>
  <c r="AB7316" i="1" s="1"/>
  <c r="Z7316" i="1"/>
  <c r="Y7316" i="1"/>
  <c r="X7316" i="1"/>
  <c r="AA7315" i="1"/>
  <c r="AB7315" i="1" s="1"/>
  <c r="Z7315" i="1"/>
  <c r="Y7315" i="1"/>
  <c r="X7315" i="1"/>
  <c r="AA7314" i="1"/>
  <c r="AB7314" i="1" s="1"/>
  <c r="Z7314" i="1"/>
  <c r="Y7314" i="1"/>
  <c r="X7314" i="1"/>
  <c r="AA7313" i="1"/>
  <c r="AB7313" i="1" s="1"/>
  <c r="Z7313" i="1"/>
  <c r="Y7313" i="1"/>
  <c r="X7313" i="1"/>
  <c r="AA7312" i="1"/>
  <c r="AB7312" i="1" s="1"/>
  <c r="Z7312" i="1"/>
  <c r="Y7312" i="1"/>
  <c r="X7312" i="1"/>
  <c r="AA7311" i="1"/>
  <c r="AB7311" i="1" s="1"/>
  <c r="Z7311" i="1"/>
  <c r="Y7311" i="1"/>
  <c r="X7311" i="1"/>
  <c r="AA7310" i="1"/>
  <c r="AB7310" i="1" s="1"/>
  <c r="Z7310" i="1"/>
  <c r="Y7310" i="1"/>
  <c r="X7310" i="1"/>
  <c r="AA7309" i="1"/>
  <c r="AB7309" i="1" s="1"/>
  <c r="Z7309" i="1"/>
  <c r="Y7309" i="1"/>
  <c r="X7309" i="1"/>
  <c r="AA7308" i="1"/>
  <c r="AB7308" i="1" s="1"/>
  <c r="Z7308" i="1"/>
  <c r="Y7308" i="1"/>
  <c r="X7308" i="1"/>
  <c r="AA7307" i="1"/>
  <c r="AB7307" i="1" s="1"/>
  <c r="Z7307" i="1"/>
  <c r="Y7307" i="1"/>
  <c r="X7307" i="1"/>
  <c r="AA7306" i="1"/>
  <c r="AB7306" i="1" s="1"/>
  <c r="Z7306" i="1"/>
  <c r="Y7306" i="1"/>
  <c r="X7306" i="1"/>
  <c r="AA7305" i="1"/>
  <c r="AB7305" i="1" s="1"/>
  <c r="Z7305" i="1"/>
  <c r="Y7305" i="1"/>
  <c r="X7305" i="1"/>
  <c r="AA7304" i="1"/>
  <c r="AB7304" i="1" s="1"/>
  <c r="Z7304" i="1"/>
  <c r="Y7304" i="1"/>
  <c r="X7304" i="1"/>
  <c r="AA7303" i="1"/>
  <c r="AB7303" i="1" s="1"/>
  <c r="Z7303" i="1"/>
  <c r="Y7303" i="1"/>
  <c r="X7303" i="1"/>
  <c r="AA7302" i="1"/>
  <c r="AB7302" i="1" s="1"/>
  <c r="Z7302" i="1"/>
  <c r="Y7302" i="1"/>
  <c r="X7302" i="1"/>
  <c r="AA7301" i="1"/>
  <c r="AB7301" i="1" s="1"/>
  <c r="Z7301" i="1"/>
  <c r="Y7301" i="1"/>
  <c r="X7301" i="1"/>
  <c r="AA7300" i="1"/>
  <c r="AB7300" i="1" s="1"/>
  <c r="Z7300" i="1"/>
  <c r="Y7300" i="1"/>
  <c r="X7300" i="1"/>
  <c r="AA7299" i="1"/>
  <c r="AB7299" i="1" s="1"/>
  <c r="Z7299" i="1"/>
  <c r="Y7299" i="1"/>
  <c r="X7299" i="1"/>
  <c r="AA7298" i="1"/>
  <c r="AB7298" i="1" s="1"/>
  <c r="Z7298" i="1"/>
  <c r="Y7298" i="1"/>
  <c r="X7298" i="1"/>
  <c r="AA7297" i="1"/>
  <c r="AB7297" i="1" s="1"/>
  <c r="Z7297" i="1"/>
  <c r="Y7297" i="1"/>
  <c r="X7297" i="1"/>
  <c r="AA7296" i="1"/>
  <c r="AB7296" i="1" s="1"/>
  <c r="Z7296" i="1"/>
  <c r="Y7296" i="1"/>
  <c r="X7296" i="1"/>
  <c r="AA7295" i="1"/>
  <c r="AB7295" i="1" s="1"/>
  <c r="Z7295" i="1"/>
  <c r="Y7295" i="1"/>
  <c r="X7295" i="1"/>
  <c r="AA7294" i="1"/>
  <c r="AB7294" i="1" s="1"/>
  <c r="Z7294" i="1"/>
  <c r="Y7294" i="1"/>
  <c r="X7294" i="1"/>
  <c r="AA7293" i="1"/>
  <c r="AB7293" i="1" s="1"/>
  <c r="Z7293" i="1"/>
  <c r="Y7293" i="1"/>
  <c r="X7293" i="1"/>
  <c r="AA7292" i="1"/>
  <c r="AB7292" i="1" s="1"/>
  <c r="Z7292" i="1"/>
  <c r="Y7292" i="1"/>
  <c r="X7292" i="1"/>
  <c r="AA7291" i="1"/>
  <c r="AB7291" i="1" s="1"/>
  <c r="Z7291" i="1"/>
  <c r="Y7291" i="1"/>
  <c r="X7291" i="1"/>
  <c r="AA7290" i="1"/>
  <c r="AB7290" i="1" s="1"/>
  <c r="Z7290" i="1"/>
  <c r="Y7290" i="1"/>
  <c r="X7290" i="1"/>
  <c r="AA7289" i="1"/>
  <c r="AB7289" i="1" s="1"/>
  <c r="Z7289" i="1"/>
  <c r="Y7289" i="1"/>
  <c r="X7289" i="1"/>
  <c r="AA7288" i="1"/>
  <c r="AB7288" i="1" s="1"/>
  <c r="Z7288" i="1"/>
  <c r="Y7288" i="1"/>
  <c r="X7288" i="1"/>
  <c r="AA7287" i="1"/>
  <c r="AB7287" i="1" s="1"/>
  <c r="Z7287" i="1"/>
  <c r="Y7287" i="1"/>
  <c r="X7287" i="1"/>
  <c r="AA7286" i="1"/>
  <c r="AB7286" i="1" s="1"/>
  <c r="Z7286" i="1"/>
  <c r="Y7286" i="1"/>
  <c r="X7286" i="1"/>
  <c r="AA7285" i="1"/>
  <c r="AB7285" i="1" s="1"/>
  <c r="Z7285" i="1"/>
  <c r="Y7285" i="1"/>
  <c r="X7285" i="1"/>
  <c r="AA7284" i="1"/>
  <c r="AB7284" i="1" s="1"/>
  <c r="Z7284" i="1"/>
  <c r="Y7284" i="1"/>
  <c r="X7284" i="1"/>
  <c r="AA7283" i="1"/>
  <c r="AB7283" i="1" s="1"/>
  <c r="Z7283" i="1"/>
  <c r="Y7283" i="1"/>
  <c r="X7283" i="1"/>
  <c r="AA7282" i="1"/>
  <c r="AB7282" i="1" s="1"/>
  <c r="Z7282" i="1"/>
  <c r="Y7282" i="1"/>
  <c r="X7282" i="1"/>
  <c r="AA7281" i="1"/>
  <c r="AB7281" i="1" s="1"/>
  <c r="Z7281" i="1"/>
  <c r="Y7281" i="1"/>
  <c r="X7281" i="1"/>
  <c r="AA7280" i="1"/>
  <c r="AB7280" i="1" s="1"/>
  <c r="Z7280" i="1"/>
  <c r="Y7280" i="1"/>
  <c r="X7280" i="1"/>
  <c r="AA7279" i="1"/>
  <c r="AB7279" i="1" s="1"/>
  <c r="Z7279" i="1"/>
  <c r="Y7279" i="1"/>
  <c r="X7279" i="1"/>
  <c r="AA7278" i="1"/>
  <c r="AB7278" i="1" s="1"/>
  <c r="Z7278" i="1"/>
  <c r="Y7278" i="1"/>
  <c r="X7278" i="1"/>
  <c r="AA7277" i="1"/>
  <c r="AB7277" i="1" s="1"/>
  <c r="Z7277" i="1"/>
  <c r="Y7277" i="1"/>
  <c r="X7277" i="1"/>
  <c r="AA7276" i="1"/>
  <c r="AB7276" i="1" s="1"/>
  <c r="Z7276" i="1"/>
  <c r="Y7276" i="1"/>
  <c r="X7276" i="1"/>
  <c r="AA7275" i="1"/>
  <c r="AB7275" i="1" s="1"/>
  <c r="Z7275" i="1"/>
  <c r="Y7275" i="1"/>
  <c r="X7275" i="1"/>
  <c r="AA7274" i="1"/>
  <c r="AB7274" i="1" s="1"/>
  <c r="Z7274" i="1"/>
  <c r="Y7274" i="1"/>
  <c r="X7274" i="1"/>
  <c r="AA7273" i="1"/>
  <c r="AB7273" i="1" s="1"/>
  <c r="Z7273" i="1"/>
  <c r="Y7273" i="1"/>
  <c r="X7273" i="1"/>
  <c r="AA7272" i="1"/>
  <c r="AB7272" i="1" s="1"/>
  <c r="Z7272" i="1"/>
  <c r="Y7272" i="1"/>
  <c r="X7272" i="1"/>
  <c r="AA7271" i="1"/>
  <c r="AB7271" i="1" s="1"/>
  <c r="Z7271" i="1"/>
  <c r="Y7271" i="1"/>
  <c r="X7271" i="1"/>
  <c r="AA7270" i="1"/>
  <c r="AB7270" i="1" s="1"/>
  <c r="Z7270" i="1"/>
  <c r="Y7270" i="1"/>
  <c r="X7270" i="1"/>
  <c r="AA7269" i="1"/>
  <c r="AB7269" i="1" s="1"/>
  <c r="Z7269" i="1"/>
  <c r="Y7269" i="1"/>
  <c r="X7269" i="1"/>
  <c r="AA7268" i="1"/>
  <c r="AB7268" i="1" s="1"/>
  <c r="Z7268" i="1"/>
  <c r="Y7268" i="1"/>
  <c r="X7268" i="1"/>
  <c r="AA7267" i="1"/>
  <c r="AB7267" i="1" s="1"/>
  <c r="Z7267" i="1"/>
  <c r="Y7267" i="1"/>
  <c r="X7267" i="1"/>
  <c r="AA7266" i="1"/>
  <c r="AB7266" i="1" s="1"/>
  <c r="Z7266" i="1"/>
  <c r="Y7266" i="1"/>
  <c r="X7266" i="1"/>
  <c r="AA7265" i="1"/>
  <c r="AB7265" i="1" s="1"/>
  <c r="Z7265" i="1"/>
  <c r="Y7265" i="1"/>
  <c r="X7265" i="1"/>
  <c r="AA7264" i="1"/>
  <c r="AB7264" i="1" s="1"/>
  <c r="Z7264" i="1"/>
  <c r="Y7264" i="1"/>
  <c r="X7264" i="1"/>
  <c r="AA7263" i="1"/>
  <c r="AB7263" i="1" s="1"/>
  <c r="Z7263" i="1"/>
  <c r="Y7263" i="1"/>
  <c r="X7263" i="1"/>
  <c r="AA7262" i="1"/>
  <c r="AB7262" i="1" s="1"/>
  <c r="Z7262" i="1"/>
  <c r="Y7262" i="1"/>
  <c r="X7262" i="1"/>
  <c r="AA7261" i="1"/>
  <c r="AB7261" i="1" s="1"/>
  <c r="Z7261" i="1"/>
  <c r="Y7261" i="1"/>
  <c r="X7261" i="1"/>
  <c r="AA7260" i="1"/>
  <c r="AB7260" i="1" s="1"/>
  <c r="Z7260" i="1"/>
  <c r="Y7260" i="1"/>
  <c r="X7260" i="1"/>
  <c r="AA7259" i="1"/>
  <c r="AB7259" i="1" s="1"/>
  <c r="Z7259" i="1"/>
  <c r="Y7259" i="1"/>
  <c r="X7259" i="1"/>
  <c r="AA7258" i="1"/>
  <c r="AB7258" i="1" s="1"/>
  <c r="Z7258" i="1"/>
  <c r="Y7258" i="1"/>
  <c r="X7258" i="1"/>
  <c r="AA7257" i="1"/>
  <c r="AB7257" i="1" s="1"/>
  <c r="Z7257" i="1"/>
  <c r="Y7257" i="1"/>
  <c r="X7257" i="1"/>
  <c r="AA7256" i="1"/>
  <c r="AB7256" i="1" s="1"/>
  <c r="Z7256" i="1"/>
  <c r="Y7256" i="1"/>
  <c r="X7256" i="1"/>
  <c r="AA7255" i="1"/>
  <c r="AB7255" i="1" s="1"/>
  <c r="Z7255" i="1"/>
  <c r="Y7255" i="1"/>
  <c r="X7255" i="1"/>
  <c r="AA7254" i="1"/>
  <c r="AB7254" i="1" s="1"/>
  <c r="Z7254" i="1"/>
  <c r="Y7254" i="1"/>
  <c r="X7254" i="1"/>
  <c r="AA7253" i="1"/>
  <c r="AB7253" i="1" s="1"/>
  <c r="Z7253" i="1"/>
  <c r="Y7253" i="1"/>
  <c r="X7253" i="1"/>
  <c r="AA7252" i="1"/>
  <c r="AB7252" i="1" s="1"/>
  <c r="Z7252" i="1"/>
  <c r="Y7252" i="1"/>
  <c r="X7252" i="1"/>
  <c r="AA7251" i="1"/>
  <c r="AB7251" i="1" s="1"/>
  <c r="Z7251" i="1"/>
  <c r="Y7251" i="1"/>
  <c r="X7251" i="1"/>
  <c r="AA7250" i="1"/>
  <c r="AB7250" i="1" s="1"/>
  <c r="Z7250" i="1"/>
  <c r="Y7250" i="1"/>
  <c r="X7250" i="1"/>
  <c r="AA7249" i="1"/>
  <c r="AB7249" i="1" s="1"/>
  <c r="Z7249" i="1"/>
  <c r="Y7249" i="1"/>
  <c r="X7249" i="1"/>
  <c r="AA7248" i="1"/>
  <c r="AB7248" i="1" s="1"/>
  <c r="Z7248" i="1"/>
  <c r="Y7248" i="1"/>
  <c r="X7248" i="1"/>
  <c r="AA7247" i="1"/>
  <c r="AB7247" i="1" s="1"/>
  <c r="Z7247" i="1"/>
  <c r="Y7247" i="1"/>
  <c r="X7247" i="1"/>
  <c r="AA7246" i="1"/>
  <c r="AB7246" i="1" s="1"/>
  <c r="Z7246" i="1"/>
  <c r="Y7246" i="1"/>
  <c r="X7246" i="1"/>
  <c r="AA7245" i="1"/>
  <c r="AB7245" i="1" s="1"/>
  <c r="Z7245" i="1"/>
  <c r="Y7245" i="1"/>
  <c r="X7245" i="1"/>
  <c r="AA7244" i="1"/>
  <c r="AB7244" i="1" s="1"/>
  <c r="Z7244" i="1"/>
  <c r="Y7244" i="1"/>
  <c r="X7244" i="1"/>
  <c r="AA7243" i="1"/>
  <c r="AB7243" i="1" s="1"/>
  <c r="Z7243" i="1"/>
  <c r="Y7243" i="1"/>
  <c r="X7243" i="1"/>
  <c r="AA7242" i="1"/>
  <c r="AB7242" i="1" s="1"/>
  <c r="Z7242" i="1"/>
  <c r="Y7242" i="1"/>
  <c r="X7242" i="1"/>
  <c r="AA7241" i="1"/>
  <c r="AB7241" i="1" s="1"/>
  <c r="Z7241" i="1"/>
  <c r="Y7241" i="1"/>
  <c r="X7241" i="1"/>
  <c r="AA7240" i="1"/>
  <c r="AB7240" i="1" s="1"/>
  <c r="Z7240" i="1"/>
  <c r="Y7240" i="1"/>
  <c r="X7240" i="1"/>
  <c r="AA7239" i="1"/>
  <c r="AB7239" i="1" s="1"/>
  <c r="Z7239" i="1"/>
  <c r="Y7239" i="1"/>
  <c r="X7239" i="1"/>
  <c r="AA7238" i="1"/>
  <c r="AB7238" i="1" s="1"/>
  <c r="Z7238" i="1"/>
  <c r="Y7238" i="1"/>
  <c r="X7238" i="1"/>
  <c r="AA7237" i="1"/>
  <c r="AB7237" i="1" s="1"/>
  <c r="Z7237" i="1"/>
  <c r="Y7237" i="1"/>
  <c r="X7237" i="1"/>
  <c r="AA7236" i="1"/>
  <c r="AB7236" i="1" s="1"/>
  <c r="Z7236" i="1"/>
  <c r="Y7236" i="1"/>
  <c r="X7236" i="1"/>
  <c r="AA7235" i="1"/>
  <c r="AB7235" i="1" s="1"/>
  <c r="Z7235" i="1"/>
  <c r="Y7235" i="1"/>
  <c r="X7235" i="1"/>
  <c r="AA7234" i="1"/>
  <c r="AB7234" i="1" s="1"/>
  <c r="Z7234" i="1"/>
  <c r="Y7234" i="1"/>
  <c r="X7234" i="1"/>
  <c r="AA7233" i="1"/>
  <c r="AB7233" i="1" s="1"/>
  <c r="Z7233" i="1"/>
  <c r="Y7233" i="1"/>
  <c r="X7233" i="1"/>
  <c r="AA7232" i="1"/>
  <c r="AB7232" i="1" s="1"/>
  <c r="Z7232" i="1"/>
  <c r="Y7232" i="1"/>
  <c r="X7232" i="1"/>
  <c r="AA7231" i="1"/>
  <c r="AB7231" i="1" s="1"/>
  <c r="Z7231" i="1"/>
  <c r="Y7231" i="1"/>
  <c r="X7231" i="1"/>
  <c r="AA7230" i="1"/>
  <c r="AB7230" i="1" s="1"/>
  <c r="Z7230" i="1"/>
  <c r="Y7230" i="1"/>
  <c r="X7230" i="1"/>
  <c r="AA7229" i="1"/>
  <c r="AB7229" i="1" s="1"/>
  <c r="Z7229" i="1"/>
  <c r="Y7229" i="1"/>
  <c r="X7229" i="1"/>
  <c r="AA7228" i="1"/>
  <c r="AB7228" i="1" s="1"/>
  <c r="Z7228" i="1"/>
  <c r="Y7228" i="1"/>
  <c r="X7228" i="1"/>
  <c r="AA7227" i="1"/>
  <c r="AB7227" i="1" s="1"/>
  <c r="Z7227" i="1"/>
  <c r="Y7227" i="1"/>
  <c r="X7227" i="1"/>
  <c r="AA7226" i="1"/>
  <c r="AB7226" i="1" s="1"/>
  <c r="Z7226" i="1"/>
  <c r="Y7226" i="1"/>
  <c r="X7226" i="1"/>
  <c r="AA7225" i="1"/>
  <c r="AB7225" i="1" s="1"/>
  <c r="Z7225" i="1"/>
  <c r="Y7225" i="1"/>
  <c r="X7225" i="1"/>
  <c r="AA7224" i="1"/>
  <c r="AB7224" i="1" s="1"/>
  <c r="Z7224" i="1"/>
  <c r="Y7224" i="1"/>
  <c r="X7224" i="1"/>
  <c r="AA7223" i="1"/>
  <c r="AB7223" i="1" s="1"/>
  <c r="Z7223" i="1"/>
  <c r="Y7223" i="1"/>
  <c r="X7223" i="1"/>
  <c r="AA7222" i="1"/>
  <c r="AB7222" i="1" s="1"/>
  <c r="Z7222" i="1"/>
  <c r="Y7222" i="1"/>
  <c r="X7222" i="1"/>
  <c r="AA7221" i="1"/>
  <c r="AB7221" i="1" s="1"/>
  <c r="Z7221" i="1"/>
  <c r="Y7221" i="1"/>
  <c r="X7221" i="1"/>
  <c r="AA7220" i="1"/>
  <c r="AB7220" i="1" s="1"/>
  <c r="Z7220" i="1"/>
  <c r="Y7220" i="1"/>
  <c r="X7220" i="1"/>
  <c r="AA7219" i="1"/>
  <c r="AB7219" i="1" s="1"/>
  <c r="Z7219" i="1"/>
  <c r="Y7219" i="1"/>
  <c r="X7219" i="1"/>
  <c r="AA7218" i="1"/>
  <c r="AB7218" i="1" s="1"/>
  <c r="Z7218" i="1"/>
  <c r="Y7218" i="1"/>
  <c r="X7218" i="1"/>
  <c r="AA7217" i="1"/>
  <c r="AB7217" i="1" s="1"/>
  <c r="Z7217" i="1"/>
  <c r="Y7217" i="1"/>
  <c r="X7217" i="1"/>
  <c r="AA7216" i="1"/>
  <c r="AB7216" i="1" s="1"/>
  <c r="Z7216" i="1"/>
  <c r="Y7216" i="1"/>
  <c r="X7216" i="1"/>
  <c r="AA7215" i="1"/>
  <c r="AB7215" i="1" s="1"/>
  <c r="Z7215" i="1"/>
  <c r="Y7215" i="1"/>
  <c r="X7215" i="1"/>
  <c r="AA7214" i="1"/>
  <c r="AB7214" i="1" s="1"/>
  <c r="Z7214" i="1"/>
  <c r="Y7214" i="1"/>
  <c r="X7214" i="1"/>
  <c r="AA7213" i="1"/>
  <c r="AB7213" i="1" s="1"/>
  <c r="Z7213" i="1"/>
  <c r="Y7213" i="1"/>
  <c r="X7213" i="1"/>
  <c r="AA7212" i="1"/>
  <c r="AB7212" i="1" s="1"/>
  <c r="Z7212" i="1"/>
  <c r="Y7212" i="1"/>
  <c r="X7212" i="1"/>
  <c r="AA7211" i="1"/>
  <c r="AB7211" i="1" s="1"/>
  <c r="Z7211" i="1"/>
  <c r="Y7211" i="1"/>
  <c r="X7211" i="1"/>
  <c r="AA7210" i="1"/>
  <c r="AB7210" i="1" s="1"/>
  <c r="Z7210" i="1"/>
  <c r="Y7210" i="1"/>
  <c r="X7210" i="1"/>
  <c r="AA7209" i="1"/>
  <c r="AB7209" i="1" s="1"/>
  <c r="Z7209" i="1"/>
  <c r="Y7209" i="1"/>
  <c r="X7209" i="1"/>
  <c r="AA7208" i="1"/>
  <c r="AB7208" i="1" s="1"/>
  <c r="Z7208" i="1"/>
  <c r="Y7208" i="1"/>
  <c r="X7208" i="1"/>
  <c r="AA7207" i="1"/>
  <c r="AB7207" i="1" s="1"/>
  <c r="Z7207" i="1"/>
  <c r="Y7207" i="1"/>
  <c r="X7207" i="1"/>
  <c r="AA7206" i="1"/>
  <c r="AB7206" i="1" s="1"/>
  <c r="Z7206" i="1"/>
  <c r="Y7206" i="1"/>
  <c r="X7206" i="1"/>
  <c r="AA7205" i="1"/>
  <c r="AB7205" i="1" s="1"/>
  <c r="Z7205" i="1"/>
  <c r="Y7205" i="1"/>
  <c r="X7205" i="1"/>
  <c r="AA7204" i="1"/>
  <c r="AB7204" i="1" s="1"/>
  <c r="Z7204" i="1"/>
  <c r="Y7204" i="1"/>
  <c r="X7204" i="1"/>
  <c r="AA7203" i="1"/>
  <c r="AB7203" i="1" s="1"/>
  <c r="Z7203" i="1"/>
  <c r="Y7203" i="1"/>
  <c r="X7203" i="1"/>
  <c r="AA7202" i="1"/>
  <c r="AB7202" i="1" s="1"/>
  <c r="Z7202" i="1"/>
  <c r="Y7202" i="1"/>
  <c r="X7202" i="1"/>
  <c r="AA7201" i="1"/>
  <c r="AB7201" i="1" s="1"/>
  <c r="Z7201" i="1"/>
  <c r="Y7201" i="1"/>
  <c r="X7201" i="1"/>
  <c r="AA7200" i="1"/>
  <c r="AB7200" i="1" s="1"/>
  <c r="Z7200" i="1"/>
  <c r="Y7200" i="1"/>
  <c r="X7200" i="1"/>
  <c r="AA7199" i="1"/>
  <c r="AB7199" i="1" s="1"/>
  <c r="Z7199" i="1"/>
  <c r="Y7199" i="1"/>
  <c r="X7199" i="1"/>
  <c r="AA7198" i="1"/>
  <c r="AB7198" i="1" s="1"/>
  <c r="Z7198" i="1"/>
  <c r="Y7198" i="1"/>
  <c r="X7198" i="1"/>
  <c r="AA7197" i="1"/>
  <c r="AB7197" i="1" s="1"/>
  <c r="Z7197" i="1"/>
  <c r="Y7197" i="1"/>
  <c r="X7197" i="1"/>
  <c r="AA7196" i="1"/>
  <c r="AB7196" i="1" s="1"/>
  <c r="Z7196" i="1"/>
  <c r="Y7196" i="1"/>
  <c r="X7196" i="1"/>
  <c r="AA7195" i="1"/>
  <c r="AB7195" i="1" s="1"/>
  <c r="Z7195" i="1"/>
  <c r="Y7195" i="1"/>
  <c r="X7195" i="1"/>
  <c r="AA7194" i="1"/>
  <c r="AB7194" i="1" s="1"/>
  <c r="Z7194" i="1"/>
  <c r="Y7194" i="1"/>
  <c r="X7194" i="1"/>
  <c r="AA7193" i="1"/>
  <c r="AB7193" i="1" s="1"/>
  <c r="Z7193" i="1"/>
  <c r="Y7193" i="1"/>
  <c r="X7193" i="1"/>
  <c r="AA7192" i="1"/>
  <c r="AB7192" i="1" s="1"/>
  <c r="Z7192" i="1"/>
  <c r="Y7192" i="1"/>
  <c r="X7192" i="1"/>
  <c r="AA7191" i="1"/>
  <c r="AB7191" i="1" s="1"/>
  <c r="Z7191" i="1"/>
  <c r="Y7191" i="1"/>
  <c r="X7191" i="1"/>
  <c r="AA7190" i="1"/>
  <c r="AB7190" i="1" s="1"/>
  <c r="Z7190" i="1"/>
  <c r="Y7190" i="1"/>
  <c r="X7190" i="1"/>
  <c r="AA7189" i="1"/>
  <c r="AB7189" i="1" s="1"/>
  <c r="Z7189" i="1"/>
  <c r="Y7189" i="1"/>
  <c r="X7189" i="1"/>
  <c r="AA7188" i="1"/>
  <c r="AB7188" i="1" s="1"/>
  <c r="Z7188" i="1"/>
  <c r="Y7188" i="1"/>
  <c r="X7188" i="1"/>
  <c r="AA7187" i="1"/>
  <c r="AB7187" i="1" s="1"/>
  <c r="Z7187" i="1"/>
  <c r="Y7187" i="1"/>
  <c r="X7187" i="1"/>
  <c r="AA7186" i="1"/>
  <c r="AB7186" i="1" s="1"/>
  <c r="Z7186" i="1"/>
  <c r="Y7186" i="1"/>
  <c r="X7186" i="1"/>
  <c r="AA7185" i="1"/>
  <c r="AB7185" i="1" s="1"/>
  <c r="Z7185" i="1"/>
  <c r="Y7185" i="1"/>
  <c r="X7185" i="1"/>
  <c r="AA7184" i="1"/>
  <c r="AB7184" i="1" s="1"/>
  <c r="Z7184" i="1"/>
  <c r="Y7184" i="1"/>
  <c r="X7184" i="1"/>
  <c r="AA7183" i="1"/>
  <c r="AB7183" i="1" s="1"/>
  <c r="Z7183" i="1"/>
  <c r="Y7183" i="1"/>
  <c r="X7183" i="1"/>
  <c r="AA7182" i="1"/>
  <c r="AB7182" i="1" s="1"/>
  <c r="Z7182" i="1"/>
  <c r="Y7182" i="1"/>
  <c r="X7182" i="1"/>
  <c r="AA7181" i="1"/>
  <c r="AB7181" i="1" s="1"/>
  <c r="Z7181" i="1"/>
  <c r="Y7181" i="1"/>
  <c r="X7181" i="1"/>
  <c r="AA7180" i="1"/>
  <c r="AB7180" i="1" s="1"/>
  <c r="Z7180" i="1"/>
  <c r="Y7180" i="1"/>
  <c r="X7180" i="1"/>
  <c r="AA7179" i="1"/>
  <c r="AB7179" i="1" s="1"/>
  <c r="Z7179" i="1"/>
  <c r="Y7179" i="1"/>
  <c r="X7179" i="1"/>
  <c r="AA7178" i="1"/>
  <c r="AB7178" i="1" s="1"/>
  <c r="Z7178" i="1"/>
  <c r="Y7178" i="1"/>
  <c r="X7178" i="1"/>
  <c r="AA7177" i="1"/>
  <c r="AB7177" i="1" s="1"/>
  <c r="Z7177" i="1"/>
  <c r="Y7177" i="1"/>
  <c r="X7177" i="1"/>
  <c r="AA7176" i="1"/>
  <c r="AB7176" i="1" s="1"/>
  <c r="Z7176" i="1"/>
  <c r="Y7176" i="1"/>
  <c r="X7176" i="1"/>
  <c r="AA7175" i="1"/>
  <c r="AB7175" i="1" s="1"/>
  <c r="Z7175" i="1"/>
  <c r="Y7175" i="1"/>
  <c r="X7175" i="1"/>
  <c r="AA7174" i="1"/>
  <c r="AB7174" i="1" s="1"/>
  <c r="Z7174" i="1"/>
  <c r="Y7174" i="1"/>
  <c r="X7174" i="1"/>
  <c r="AA7173" i="1"/>
  <c r="AB7173" i="1" s="1"/>
  <c r="Z7173" i="1"/>
  <c r="Y7173" i="1"/>
  <c r="X7173" i="1"/>
  <c r="AA7172" i="1"/>
  <c r="AB7172" i="1" s="1"/>
  <c r="Z7172" i="1"/>
  <c r="Y7172" i="1"/>
  <c r="X7172" i="1"/>
  <c r="AA7171" i="1"/>
  <c r="AB7171" i="1" s="1"/>
  <c r="Z7171" i="1"/>
  <c r="Y7171" i="1"/>
  <c r="X7171" i="1"/>
  <c r="AA7170" i="1"/>
  <c r="AB7170" i="1" s="1"/>
  <c r="Z7170" i="1"/>
  <c r="Y7170" i="1"/>
  <c r="X7170" i="1"/>
  <c r="AA7169" i="1"/>
  <c r="AB7169" i="1" s="1"/>
  <c r="Z7169" i="1"/>
  <c r="Y7169" i="1"/>
  <c r="X7169" i="1"/>
  <c r="AA7168" i="1"/>
  <c r="AB7168" i="1" s="1"/>
  <c r="Z7168" i="1"/>
  <c r="Y7168" i="1"/>
  <c r="X7168" i="1"/>
  <c r="AA7167" i="1"/>
  <c r="AB7167" i="1" s="1"/>
  <c r="Z7167" i="1"/>
  <c r="Y7167" i="1"/>
  <c r="X7167" i="1"/>
  <c r="AA7166" i="1"/>
  <c r="AB7166" i="1" s="1"/>
  <c r="Z7166" i="1"/>
  <c r="Y7166" i="1"/>
  <c r="X7166" i="1"/>
  <c r="AA7165" i="1"/>
  <c r="AB7165" i="1" s="1"/>
  <c r="Z7165" i="1"/>
  <c r="Y7165" i="1"/>
  <c r="X7165" i="1"/>
  <c r="AA7164" i="1"/>
  <c r="AB7164" i="1" s="1"/>
  <c r="Z7164" i="1"/>
  <c r="Y7164" i="1"/>
  <c r="X7164" i="1"/>
  <c r="AA7163" i="1"/>
  <c r="AB7163" i="1" s="1"/>
  <c r="Z7163" i="1"/>
  <c r="Y7163" i="1"/>
  <c r="X7163" i="1"/>
  <c r="AA7162" i="1"/>
  <c r="AB7162" i="1" s="1"/>
  <c r="Z7162" i="1"/>
  <c r="Y7162" i="1"/>
  <c r="X7162" i="1"/>
  <c r="AA7161" i="1"/>
  <c r="AB7161" i="1" s="1"/>
  <c r="Z7161" i="1"/>
  <c r="Y7161" i="1"/>
  <c r="X7161" i="1"/>
  <c r="AA7160" i="1"/>
  <c r="AB7160" i="1" s="1"/>
  <c r="Z7160" i="1"/>
  <c r="Y7160" i="1"/>
  <c r="X7160" i="1"/>
  <c r="AA7159" i="1"/>
  <c r="AB7159" i="1" s="1"/>
  <c r="Z7159" i="1"/>
  <c r="Y7159" i="1"/>
  <c r="X7159" i="1"/>
  <c r="AA7158" i="1"/>
  <c r="AB7158" i="1" s="1"/>
  <c r="Z7158" i="1"/>
  <c r="Y7158" i="1"/>
  <c r="X7158" i="1"/>
  <c r="AA7157" i="1"/>
  <c r="AB7157" i="1" s="1"/>
  <c r="Z7157" i="1"/>
  <c r="Y7157" i="1"/>
  <c r="X7157" i="1"/>
  <c r="AA7156" i="1"/>
  <c r="AB7156" i="1" s="1"/>
  <c r="Z7156" i="1"/>
  <c r="Y7156" i="1"/>
  <c r="X7156" i="1"/>
  <c r="AA7155" i="1"/>
  <c r="AB7155" i="1" s="1"/>
  <c r="Z7155" i="1"/>
  <c r="Y7155" i="1"/>
  <c r="X7155" i="1"/>
  <c r="AA7154" i="1"/>
  <c r="AB7154" i="1" s="1"/>
  <c r="Z7154" i="1"/>
  <c r="Y7154" i="1"/>
  <c r="X7154" i="1"/>
  <c r="AA7153" i="1"/>
  <c r="AB7153" i="1" s="1"/>
  <c r="Z7153" i="1"/>
  <c r="Y7153" i="1"/>
  <c r="X7153" i="1"/>
  <c r="AA7152" i="1"/>
  <c r="AB7152" i="1" s="1"/>
  <c r="Z7152" i="1"/>
  <c r="Y7152" i="1"/>
  <c r="X7152" i="1"/>
  <c r="AA7151" i="1"/>
  <c r="AB7151" i="1" s="1"/>
  <c r="Z7151" i="1"/>
  <c r="Y7151" i="1"/>
  <c r="X7151" i="1"/>
  <c r="AA7150" i="1"/>
  <c r="AB7150" i="1" s="1"/>
  <c r="Z7150" i="1"/>
  <c r="Y7150" i="1"/>
  <c r="X7150" i="1"/>
  <c r="AA7149" i="1"/>
  <c r="AB7149" i="1" s="1"/>
  <c r="Z7149" i="1"/>
  <c r="Y7149" i="1"/>
  <c r="X7149" i="1"/>
  <c r="AA7148" i="1"/>
  <c r="AB7148" i="1" s="1"/>
  <c r="Z7148" i="1"/>
  <c r="Y7148" i="1"/>
  <c r="X7148" i="1"/>
  <c r="AA7147" i="1"/>
  <c r="AB7147" i="1" s="1"/>
  <c r="Z7147" i="1"/>
  <c r="Y7147" i="1"/>
  <c r="X7147" i="1"/>
  <c r="AA7146" i="1"/>
  <c r="AB7146" i="1" s="1"/>
  <c r="Z7146" i="1"/>
  <c r="Y7146" i="1"/>
  <c r="X7146" i="1"/>
  <c r="AA7145" i="1"/>
  <c r="AB7145" i="1" s="1"/>
  <c r="Z7145" i="1"/>
  <c r="Y7145" i="1"/>
  <c r="X7145" i="1"/>
  <c r="AA7144" i="1"/>
  <c r="AB7144" i="1" s="1"/>
  <c r="Z7144" i="1"/>
  <c r="Y7144" i="1"/>
  <c r="X7144" i="1"/>
  <c r="AA7143" i="1"/>
  <c r="AB7143" i="1" s="1"/>
  <c r="Z7143" i="1"/>
  <c r="Y7143" i="1"/>
  <c r="X7143" i="1"/>
  <c r="AA7142" i="1"/>
  <c r="AB7142" i="1" s="1"/>
  <c r="Z7142" i="1"/>
  <c r="Y7142" i="1"/>
  <c r="X7142" i="1"/>
  <c r="AA7141" i="1"/>
  <c r="AB7141" i="1" s="1"/>
  <c r="Z7141" i="1"/>
  <c r="Y7141" i="1"/>
  <c r="X7141" i="1"/>
  <c r="AA7140" i="1"/>
  <c r="AB7140" i="1" s="1"/>
  <c r="Z7140" i="1"/>
  <c r="Y7140" i="1"/>
  <c r="X7140" i="1"/>
  <c r="AA7139" i="1"/>
  <c r="AB7139" i="1" s="1"/>
  <c r="Z7139" i="1"/>
  <c r="Y7139" i="1"/>
  <c r="X7139" i="1"/>
  <c r="AA7138" i="1"/>
  <c r="AB7138" i="1" s="1"/>
  <c r="Z7138" i="1"/>
  <c r="Y7138" i="1"/>
  <c r="X7138" i="1"/>
  <c r="AA7137" i="1"/>
  <c r="AB7137" i="1" s="1"/>
  <c r="Z7137" i="1"/>
  <c r="Y7137" i="1"/>
  <c r="X7137" i="1"/>
  <c r="AA7136" i="1"/>
  <c r="AB7136" i="1" s="1"/>
  <c r="Z7136" i="1"/>
  <c r="Y7136" i="1"/>
  <c r="X7136" i="1"/>
  <c r="AA7135" i="1"/>
  <c r="AB7135" i="1" s="1"/>
  <c r="Z7135" i="1"/>
  <c r="Y7135" i="1"/>
  <c r="X7135" i="1"/>
  <c r="AA7134" i="1"/>
  <c r="AB7134" i="1" s="1"/>
  <c r="Z7134" i="1"/>
  <c r="Y7134" i="1"/>
  <c r="X7134" i="1"/>
  <c r="AA7133" i="1"/>
  <c r="AB7133" i="1" s="1"/>
  <c r="Z7133" i="1"/>
  <c r="Y7133" i="1"/>
  <c r="X7133" i="1"/>
  <c r="AA7132" i="1"/>
  <c r="AB7132" i="1" s="1"/>
  <c r="Z7132" i="1"/>
  <c r="Y7132" i="1"/>
  <c r="X7132" i="1"/>
  <c r="AA7131" i="1"/>
  <c r="AB7131" i="1" s="1"/>
  <c r="Z7131" i="1"/>
  <c r="Y7131" i="1"/>
  <c r="X7131" i="1"/>
  <c r="AA7130" i="1"/>
  <c r="AB7130" i="1" s="1"/>
  <c r="Z7130" i="1"/>
  <c r="Y7130" i="1"/>
  <c r="X7130" i="1"/>
  <c r="AA7129" i="1"/>
  <c r="AB7129" i="1" s="1"/>
  <c r="Z7129" i="1"/>
  <c r="Y7129" i="1"/>
  <c r="X7129" i="1"/>
  <c r="AA7128" i="1"/>
  <c r="AB7128" i="1" s="1"/>
  <c r="Z7128" i="1"/>
  <c r="Y7128" i="1"/>
  <c r="X7128" i="1"/>
  <c r="AA7127" i="1"/>
  <c r="AB7127" i="1" s="1"/>
  <c r="Z7127" i="1"/>
  <c r="Y7127" i="1"/>
  <c r="X7127" i="1"/>
  <c r="AA7126" i="1"/>
  <c r="AB7126" i="1" s="1"/>
  <c r="Z7126" i="1"/>
  <c r="Y7126" i="1"/>
  <c r="X7126" i="1"/>
  <c r="AA7125" i="1"/>
  <c r="AB7125" i="1" s="1"/>
  <c r="Z7125" i="1"/>
  <c r="Y7125" i="1"/>
  <c r="X7125" i="1"/>
  <c r="AA7124" i="1"/>
  <c r="AB7124" i="1" s="1"/>
  <c r="Z7124" i="1"/>
  <c r="Y7124" i="1"/>
  <c r="X7124" i="1"/>
  <c r="AA7123" i="1"/>
  <c r="AB7123" i="1" s="1"/>
  <c r="Z7123" i="1"/>
  <c r="Y7123" i="1"/>
  <c r="X7123" i="1"/>
  <c r="AA7122" i="1"/>
  <c r="AB7122" i="1" s="1"/>
  <c r="Z7122" i="1"/>
  <c r="Y7122" i="1"/>
  <c r="X7122" i="1"/>
  <c r="AA7121" i="1"/>
  <c r="AB7121" i="1" s="1"/>
  <c r="Z7121" i="1"/>
  <c r="Y7121" i="1"/>
  <c r="X7121" i="1"/>
  <c r="AA7120" i="1"/>
  <c r="AB7120" i="1" s="1"/>
  <c r="Z7120" i="1"/>
  <c r="Y7120" i="1"/>
  <c r="X7120" i="1"/>
  <c r="AA7119" i="1"/>
  <c r="AB7119" i="1" s="1"/>
  <c r="Z7119" i="1"/>
  <c r="Y7119" i="1"/>
  <c r="X7119" i="1"/>
  <c r="AA7118" i="1"/>
  <c r="AB7118" i="1" s="1"/>
  <c r="Z7118" i="1"/>
  <c r="Y7118" i="1"/>
  <c r="X7118" i="1"/>
  <c r="AA7117" i="1"/>
  <c r="AB7117" i="1" s="1"/>
  <c r="Z7117" i="1"/>
  <c r="Y7117" i="1"/>
  <c r="X7117" i="1"/>
  <c r="AA7116" i="1"/>
  <c r="AB7116" i="1" s="1"/>
  <c r="Z7116" i="1"/>
  <c r="Y7116" i="1"/>
  <c r="X7116" i="1"/>
  <c r="AA7115" i="1"/>
  <c r="AB7115" i="1" s="1"/>
  <c r="Z7115" i="1"/>
  <c r="Y7115" i="1"/>
  <c r="X7115" i="1"/>
  <c r="AA7114" i="1"/>
  <c r="AB7114" i="1" s="1"/>
  <c r="Z7114" i="1"/>
  <c r="Y7114" i="1"/>
  <c r="X7114" i="1"/>
  <c r="AA7113" i="1"/>
  <c r="AB7113" i="1" s="1"/>
  <c r="Z7113" i="1"/>
  <c r="Y7113" i="1"/>
  <c r="X7113" i="1"/>
  <c r="AA7112" i="1"/>
  <c r="AB7112" i="1" s="1"/>
  <c r="Z7112" i="1"/>
  <c r="Y7112" i="1"/>
  <c r="X7112" i="1"/>
  <c r="AA7111" i="1"/>
  <c r="AB7111" i="1" s="1"/>
  <c r="Z7111" i="1"/>
  <c r="Y7111" i="1"/>
  <c r="X7111" i="1"/>
  <c r="AA7110" i="1"/>
  <c r="AB7110" i="1" s="1"/>
  <c r="Z7110" i="1"/>
  <c r="Y7110" i="1"/>
  <c r="X7110" i="1"/>
  <c r="AA7109" i="1"/>
  <c r="AB7109" i="1" s="1"/>
  <c r="Z7109" i="1"/>
  <c r="Y7109" i="1"/>
  <c r="X7109" i="1"/>
  <c r="AA7108" i="1"/>
  <c r="AB7108" i="1" s="1"/>
  <c r="Z7108" i="1"/>
  <c r="Y7108" i="1"/>
  <c r="X7108" i="1"/>
  <c r="AA7107" i="1"/>
  <c r="AB7107" i="1" s="1"/>
  <c r="Z7107" i="1"/>
  <c r="Y7107" i="1"/>
  <c r="X7107" i="1"/>
  <c r="AA7106" i="1"/>
  <c r="AB7106" i="1" s="1"/>
  <c r="Z7106" i="1"/>
  <c r="Y7106" i="1"/>
  <c r="X7106" i="1"/>
  <c r="AA7105" i="1"/>
  <c r="AB7105" i="1" s="1"/>
  <c r="Z7105" i="1"/>
  <c r="Y7105" i="1"/>
  <c r="X7105" i="1"/>
  <c r="AA7104" i="1"/>
  <c r="AB7104" i="1" s="1"/>
  <c r="Z7104" i="1"/>
  <c r="Y7104" i="1"/>
  <c r="X7104" i="1"/>
  <c r="AA7103" i="1"/>
  <c r="AB7103" i="1" s="1"/>
  <c r="Z7103" i="1"/>
  <c r="Y7103" i="1"/>
  <c r="X7103" i="1"/>
  <c r="AA7102" i="1"/>
  <c r="AB7102" i="1" s="1"/>
  <c r="Z7102" i="1"/>
  <c r="Y7102" i="1"/>
  <c r="X7102" i="1"/>
  <c r="AA7101" i="1"/>
  <c r="AB7101" i="1" s="1"/>
  <c r="Z7101" i="1"/>
  <c r="Y7101" i="1"/>
  <c r="X7101" i="1"/>
  <c r="AA7100" i="1"/>
  <c r="AB7100" i="1" s="1"/>
  <c r="Z7100" i="1"/>
  <c r="Y7100" i="1"/>
  <c r="X7100" i="1"/>
  <c r="AA7099" i="1"/>
  <c r="AB7099" i="1" s="1"/>
  <c r="Z7099" i="1"/>
  <c r="Y7099" i="1"/>
  <c r="X7099" i="1"/>
  <c r="AA7098" i="1"/>
  <c r="AB7098" i="1" s="1"/>
  <c r="Z7098" i="1"/>
  <c r="Y7098" i="1"/>
  <c r="X7098" i="1"/>
  <c r="AA7097" i="1"/>
  <c r="AB7097" i="1" s="1"/>
  <c r="Z7097" i="1"/>
  <c r="Y7097" i="1"/>
  <c r="X7097" i="1"/>
  <c r="AA7096" i="1"/>
  <c r="AB7096" i="1" s="1"/>
  <c r="Z7096" i="1"/>
  <c r="Y7096" i="1"/>
  <c r="X7096" i="1"/>
  <c r="AA7095" i="1"/>
  <c r="AB7095" i="1" s="1"/>
  <c r="Z7095" i="1"/>
  <c r="Y7095" i="1"/>
  <c r="X7095" i="1"/>
  <c r="AA7094" i="1"/>
  <c r="AB7094" i="1" s="1"/>
  <c r="Z7094" i="1"/>
  <c r="Y7094" i="1"/>
  <c r="X7094" i="1"/>
  <c r="AA7093" i="1"/>
  <c r="AB7093" i="1" s="1"/>
  <c r="Z7093" i="1"/>
  <c r="Y7093" i="1"/>
  <c r="X7093" i="1"/>
  <c r="AA7092" i="1"/>
  <c r="AB7092" i="1" s="1"/>
  <c r="Z7092" i="1"/>
  <c r="Y7092" i="1"/>
  <c r="X7092" i="1"/>
  <c r="AA7091" i="1"/>
  <c r="AB7091" i="1" s="1"/>
  <c r="Z7091" i="1"/>
  <c r="Y7091" i="1"/>
  <c r="X7091" i="1"/>
  <c r="AA7090" i="1"/>
  <c r="AB7090" i="1" s="1"/>
  <c r="Z7090" i="1"/>
  <c r="Y7090" i="1"/>
  <c r="X7090" i="1"/>
  <c r="AA7089" i="1"/>
  <c r="AB7089" i="1" s="1"/>
  <c r="Z7089" i="1"/>
  <c r="Y7089" i="1"/>
  <c r="X7089" i="1"/>
  <c r="AA7088" i="1"/>
  <c r="AB7088" i="1" s="1"/>
  <c r="Z7088" i="1"/>
  <c r="Y7088" i="1"/>
  <c r="X7088" i="1"/>
  <c r="AA7087" i="1"/>
  <c r="AB7087" i="1" s="1"/>
  <c r="Z7087" i="1"/>
  <c r="Y7087" i="1"/>
  <c r="X7087" i="1"/>
  <c r="AA7086" i="1"/>
  <c r="AB7086" i="1" s="1"/>
  <c r="Z7086" i="1"/>
  <c r="Y7086" i="1"/>
  <c r="X7086" i="1"/>
  <c r="AA7085" i="1"/>
  <c r="AB7085" i="1" s="1"/>
  <c r="Z7085" i="1"/>
  <c r="Y7085" i="1"/>
  <c r="X7085" i="1"/>
  <c r="AA7084" i="1"/>
  <c r="AB7084" i="1" s="1"/>
  <c r="Z7084" i="1"/>
  <c r="Y7084" i="1"/>
  <c r="X7084" i="1"/>
  <c r="AA7083" i="1"/>
  <c r="AB7083" i="1" s="1"/>
  <c r="Z7083" i="1"/>
  <c r="Y7083" i="1"/>
  <c r="X7083" i="1"/>
  <c r="AA7082" i="1"/>
  <c r="AB7082" i="1" s="1"/>
  <c r="Z7082" i="1"/>
  <c r="Y7082" i="1"/>
  <c r="X7082" i="1"/>
  <c r="AA7081" i="1"/>
  <c r="AB7081" i="1" s="1"/>
  <c r="Z7081" i="1"/>
  <c r="Y7081" i="1"/>
  <c r="X7081" i="1"/>
  <c r="AA7080" i="1"/>
  <c r="AB7080" i="1" s="1"/>
  <c r="Z7080" i="1"/>
  <c r="Y7080" i="1"/>
  <c r="X7080" i="1"/>
  <c r="AA7079" i="1"/>
  <c r="AB7079" i="1" s="1"/>
  <c r="Z7079" i="1"/>
  <c r="Y7079" i="1"/>
  <c r="X7079" i="1"/>
  <c r="AA7078" i="1"/>
  <c r="AB7078" i="1" s="1"/>
  <c r="Z7078" i="1"/>
  <c r="Y7078" i="1"/>
  <c r="X7078" i="1"/>
  <c r="AA7077" i="1"/>
  <c r="AB7077" i="1" s="1"/>
  <c r="Z7077" i="1"/>
  <c r="Y7077" i="1"/>
  <c r="X7077" i="1"/>
  <c r="AA7076" i="1"/>
  <c r="AB7076" i="1" s="1"/>
  <c r="Z7076" i="1"/>
  <c r="Y7076" i="1"/>
  <c r="X7076" i="1"/>
  <c r="AA7075" i="1"/>
  <c r="AB7075" i="1" s="1"/>
  <c r="Z7075" i="1"/>
  <c r="Y7075" i="1"/>
  <c r="X7075" i="1"/>
  <c r="AA7074" i="1"/>
  <c r="AB7074" i="1" s="1"/>
  <c r="Z7074" i="1"/>
  <c r="Y7074" i="1"/>
  <c r="X7074" i="1"/>
  <c r="AA7073" i="1"/>
  <c r="AB7073" i="1" s="1"/>
  <c r="Z7073" i="1"/>
  <c r="Y7073" i="1"/>
  <c r="X7073" i="1"/>
  <c r="AA7072" i="1"/>
  <c r="AB7072" i="1" s="1"/>
  <c r="Z7072" i="1"/>
  <c r="Y7072" i="1"/>
  <c r="X7072" i="1"/>
  <c r="AA7071" i="1"/>
  <c r="AB7071" i="1" s="1"/>
  <c r="Z7071" i="1"/>
  <c r="Y7071" i="1"/>
  <c r="X7071" i="1"/>
  <c r="AA7070" i="1"/>
  <c r="AB7070" i="1" s="1"/>
  <c r="Z7070" i="1"/>
  <c r="Y7070" i="1"/>
  <c r="X7070" i="1"/>
  <c r="AA7069" i="1"/>
  <c r="AB7069" i="1" s="1"/>
  <c r="Z7069" i="1"/>
  <c r="Y7069" i="1"/>
  <c r="X7069" i="1"/>
  <c r="AA7068" i="1"/>
  <c r="AB7068" i="1" s="1"/>
  <c r="Z7068" i="1"/>
  <c r="Y7068" i="1"/>
  <c r="X7068" i="1"/>
  <c r="AA7067" i="1"/>
  <c r="AB7067" i="1" s="1"/>
  <c r="Z7067" i="1"/>
  <c r="Y7067" i="1"/>
  <c r="X7067" i="1"/>
  <c r="AA7066" i="1"/>
  <c r="AB7066" i="1" s="1"/>
  <c r="Z7066" i="1"/>
  <c r="Y7066" i="1"/>
  <c r="X7066" i="1"/>
  <c r="AA7065" i="1"/>
  <c r="AB7065" i="1" s="1"/>
  <c r="Z7065" i="1"/>
  <c r="Y7065" i="1"/>
  <c r="X7065" i="1"/>
  <c r="AA7064" i="1"/>
  <c r="AB7064" i="1" s="1"/>
  <c r="Z7064" i="1"/>
  <c r="Y7064" i="1"/>
  <c r="X7064" i="1"/>
  <c r="AA7063" i="1"/>
  <c r="AB7063" i="1" s="1"/>
  <c r="Z7063" i="1"/>
  <c r="Y7063" i="1"/>
  <c r="X7063" i="1"/>
  <c r="AA7062" i="1"/>
  <c r="AB7062" i="1" s="1"/>
  <c r="Z7062" i="1"/>
  <c r="Y7062" i="1"/>
  <c r="X7062" i="1"/>
  <c r="AA7061" i="1"/>
  <c r="AB7061" i="1" s="1"/>
  <c r="Z7061" i="1"/>
  <c r="Y7061" i="1"/>
  <c r="X7061" i="1"/>
  <c r="AA7060" i="1"/>
  <c r="AB7060" i="1" s="1"/>
  <c r="Z7060" i="1"/>
  <c r="Y7060" i="1"/>
  <c r="X7060" i="1"/>
  <c r="AA7059" i="1"/>
  <c r="AB7059" i="1" s="1"/>
  <c r="Z7059" i="1"/>
  <c r="Y7059" i="1"/>
  <c r="X7059" i="1"/>
  <c r="AA7058" i="1"/>
  <c r="AB7058" i="1" s="1"/>
  <c r="Z7058" i="1"/>
  <c r="Y7058" i="1"/>
  <c r="X7058" i="1"/>
  <c r="AA7057" i="1"/>
  <c r="AB7057" i="1" s="1"/>
  <c r="Z7057" i="1"/>
  <c r="Y7057" i="1"/>
  <c r="X7057" i="1"/>
  <c r="AA7056" i="1"/>
  <c r="AB7056" i="1" s="1"/>
  <c r="Z7056" i="1"/>
  <c r="Y7056" i="1"/>
  <c r="X7056" i="1"/>
  <c r="AA7055" i="1"/>
  <c r="AB7055" i="1" s="1"/>
  <c r="Z7055" i="1"/>
  <c r="Y7055" i="1"/>
  <c r="X7055" i="1"/>
  <c r="AA7054" i="1"/>
  <c r="AB7054" i="1" s="1"/>
  <c r="Z7054" i="1"/>
  <c r="Y7054" i="1"/>
  <c r="X7054" i="1"/>
  <c r="AA7053" i="1"/>
  <c r="AB7053" i="1" s="1"/>
  <c r="Z7053" i="1"/>
  <c r="Y7053" i="1"/>
  <c r="X7053" i="1"/>
  <c r="AA7052" i="1"/>
  <c r="AB7052" i="1" s="1"/>
  <c r="Z7052" i="1"/>
  <c r="Y7052" i="1"/>
  <c r="X7052" i="1"/>
  <c r="AA7051" i="1"/>
  <c r="AB7051" i="1" s="1"/>
  <c r="Z7051" i="1"/>
  <c r="Y7051" i="1"/>
  <c r="X7051" i="1"/>
  <c r="AA7050" i="1"/>
  <c r="AB7050" i="1" s="1"/>
  <c r="Z7050" i="1"/>
  <c r="Y7050" i="1"/>
  <c r="X7050" i="1"/>
  <c r="AA7049" i="1"/>
  <c r="AB7049" i="1" s="1"/>
  <c r="Z7049" i="1"/>
  <c r="Y7049" i="1"/>
  <c r="X7049" i="1"/>
  <c r="AA7048" i="1"/>
  <c r="AB7048" i="1" s="1"/>
  <c r="Z7048" i="1"/>
  <c r="Y7048" i="1"/>
  <c r="X7048" i="1"/>
  <c r="AA7047" i="1"/>
  <c r="AB7047" i="1" s="1"/>
  <c r="Z7047" i="1"/>
  <c r="Y7047" i="1"/>
  <c r="X7047" i="1"/>
  <c r="AA7046" i="1"/>
  <c r="AB7046" i="1" s="1"/>
  <c r="Z7046" i="1"/>
  <c r="Y7046" i="1"/>
  <c r="X7046" i="1"/>
  <c r="AA7045" i="1"/>
  <c r="AB7045" i="1" s="1"/>
  <c r="Z7045" i="1"/>
  <c r="Y7045" i="1"/>
  <c r="X7045" i="1"/>
  <c r="AA7044" i="1"/>
  <c r="AB7044" i="1" s="1"/>
  <c r="Z7044" i="1"/>
  <c r="Y7044" i="1"/>
  <c r="X7044" i="1"/>
  <c r="AA7043" i="1"/>
  <c r="AB7043" i="1" s="1"/>
  <c r="Z7043" i="1"/>
  <c r="Y7043" i="1"/>
  <c r="X7043" i="1"/>
  <c r="AA7042" i="1"/>
  <c r="AB7042" i="1" s="1"/>
  <c r="Z7042" i="1"/>
  <c r="Y7042" i="1"/>
  <c r="X7042" i="1"/>
  <c r="AA7041" i="1"/>
  <c r="AB7041" i="1" s="1"/>
  <c r="Z7041" i="1"/>
  <c r="Y7041" i="1"/>
  <c r="X7041" i="1"/>
  <c r="AA7040" i="1"/>
  <c r="AB7040" i="1" s="1"/>
  <c r="Z7040" i="1"/>
  <c r="Y7040" i="1"/>
  <c r="X7040" i="1"/>
  <c r="AA7039" i="1"/>
  <c r="AB7039" i="1" s="1"/>
  <c r="Z7039" i="1"/>
  <c r="Y7039" i="1"/>
  <c r="X7039" i="1"/>
  <c r="AA7038" i="1"/>
  <c r="AB7038" i="1" s="1"/>
  <c r="Z7038" i="1"/>
  <c r="Y7038" i="1"/>
  <c r="X7038" i="1"/>
  <c r="AA7037" i="1"/>
  <c r="AB7037" i="1" s="1"/>
  <c r="Z7037" i="1"/>
  <c r="Y7037" i="1"/>
  <c r="X7037" i="1"/>
  <c r="AA7036" i="1"/>
  <c r="AB7036" i="1" s="1"/>
  <c r="Z7036" i="1"/>
  <c r="Y7036" i="1"/>
  <c r="X7036" i="1"/>
  <c r="AA7035" i="1"/>
  <c r="AB7035" i="1" s="1"/>
  <c r="Z7035" i="1"/>
  <c r="Y7035" i="1"/>
  <c r="X7035" i="1"/>
  <c r="AA7034" i="1"/>
  <c r="AB7034" i="1" s="1"/>
  <c r="Z7034" i="1"/>
  <c r="Y7034" i="1"/>
  <c r="X7034" i="1"/>
  <c r="AA7033" i="1"/>
  <c r="AB7033" i="1" s="1"/>
  <c r="Z7033" i="1"/>
  <c r="Y7033" i="1"/>
  <c r="X7033" i="1"/>
  <c r="AA7032" i="1"/>
  <c r="AB7032" i="1" s="1"/>
  <c r="Z7032" i="1"/>
  <c r="Y7032" i="1"/>
  <c r="X7032" i="1"/>
  <c r="AA7031" i="1"/>
  <c r="AB7031" i="1" s="1"/>
  <c r="Z7031" i="1"/>
  <c r="Y7031" i="1"/>
  <c r="X7031" i="1"/>
  <c r="AA7030" i="1"/>
  <c r="AB7030" i="1" s="1"/>
  <c r="Z7030" i="1"/>
  <c r="Y7030" i="1"/>
  <c r="X7030" i="1"/>
  <c r="AA7029" i="1"/>
  <c r="AB7029" i="1" s="1"/>
  <c r="Z7029" i="1"/>
  <c r="Y7029" i="1"/>
  <c r="X7029" i="1"/>
  <c r="AA7028" i="1"/>
  <c r="AB7028" i="1" s="1"/>
  <c r="Z7028" i="1"/>
  <c r="Y7028" i="1"/>
  <c r="X7028" i="1"/>
  <c r="AA7027" i="1"/>
  <c r="AB7027" i="1" s="1"/>
  <c r="Z7027" i="1"/>
  <c r="Y7027" i="1"/>
  <c r="X7027" i="1"/>
  <c r="AA7026" i="1"/>
  <c r="AB7026" i="1" s="1"/>
  <c r="Z7026" i="1"/>
  <c r="Y7026" i="1"/>
  <c r="X7026" i="1"/>
  <c r="AA7025" i="1"/>
  <c r="AB7025" i="1" s="1"/>
  <c r="Z7025" i="1"/>
  <c r="Y7025" i="1"/>
  <c r="X7025" i="1"/>
  <c r="AA7024" i="1"/>
  <c r="AB7024" i="1" s="1"/>
  <c r="Z7024" i="1"/>
  <c r="Y7024" i="1"/>
  <c r="X7024" i="1"/>
  <c r="AA7023" i="1"/>
  <c r="AB7023" i="1" s="1"/>
  <c r="Z7023" i="1"/>
  <c r="Y7023" i="1"/>
  <c r="X7023" i="1"/>
  <c r="AA7022" i="1"/>
  <c r="AB7022" i="1" s="1"/>
  <c r="Z7022" i="1"/>
  <c r="Y7022" i="1"/>
  <c r="X7022" i="1"/>
  <c r="AA7021" i="1"/>
  <c r="AB7021" i="1" s="1"/>
  <c r="Z7021" i="1"/>
  <c r="Y7021" i="1"/>
  <c r="X7021" i="1"/>
  <c r="AA7020" i="1"/>
  <c r="AB7020" i="1" s="1"/>
  <c r="Z7020" i="1"/>
  <c r="Y7020" i="1"/>
  <c r="X7020" i="1"/>
  <c r="AA7019" i="1"/>
  <c r="AB7019" i="1" s="1"/>
  <c r="Z7019" i="1"/>
  <c r="Y7019" i="1"/>
  <c r="X7019" i="1"/>
  <c r="AA7018" i="1"/>
  <c r="AB7018" i="1" s="1"/>
  <c r="Z7018" i="1"/>
  <c r="Y7018" i="1"/>
  <c r="X7018" i="1"/>
  <c r="AA7017" i="1"/>
  <c r="AB7017" i="1" s="1"/>
  <c r="Z7017" i="1"/>
  <c r="Y7017" i="1"/>
  <c r="X7017" i="1"/>
  <c r="AA7016" i="1"/>
  <c r="AB7016" i="1" s="1"/>
  <c r="Z7016" i="1"/>
  <c r="Y7016" i="1"/>
  <c r="X7016" i="1"/>
  <c r="AA7015" i="1"/>
  <c r="AB7015" i="1" s="1"/>
  <c r="Z7015" i="1"/>
  <c r="Y7015" i="1"/>
  <c r="X7015" i="1"/>
  <c r="AA7014" i="1"/>
  <c r="AB7014" i="1" s="1"/>
  <c r="Z7014" i="1"/>
  <c r="Y7014" i="1"/>
  <c r="X7014" i="1"/>
  <c r="AA7013" i="1"/>
  <c r="AB7013" i="1" s="1"/>
  <c r="Z7013" i="1"/>
  <c r="Y7013" i="1"/>
  <c r="X7013" i="1"/>
  <c r="AA7012" i="1"/>
  <c r="AB7012" i="1" s="1"/>
  <c r="Z7012" i="1"/>
  <c r="Y7012" i="1"/>
  <c r="X7012" i="1"/>
  <c r="AA7011" i="1"/>
  <c r="AB7011" i="1" s="1"/>
  <c r="Z7011" i="1"/>
  <c r="Y7011" i="1"/>
  <c r="X7011" i="1"/>
  <c r="AA7010" i="1"/>
  <c r="AB7010" i="1" s="1"/>
  <c r="Z7010" i="1"/>
  <c r="Y7010" i="1"/>
  <c r="X7010" i="1"/>
  <c r="AA7009" i="1"/>
  <c r="AB7009" i="1" s="1"/>
  <c r="Z7009" i="1"/>
  <c r="Y7009" i="1"/>
  <c r="X7009" i="1"/>
  <c r="AA7008" i="1"/>
  <c r="AB7008" i="1" s="1"/>
  <c r="Z7008" i="1"/>
  <c r="Y7008" i="1"/>
  <c r="X7008" i="1"/>
  <c r="AA7007" i="1"/>
  <c r="AB7007" i="1" s="1"/>
  <c r="Z7007" i="1"/>
  <c r="Y7007" i="1"/>
  <c r="X7007" i="1"/>
  <c r="AA7006" i="1"/>
  <c r="AB7006" i="1" s="1"/>
  <c r="Z7006" i="1"/>
  <c r="Y7006" i="1"/>
  <c r="X7006" i="1"/>
  <c r="AA7005" i="1"/>
  <c r="AB7005" i="1" s="1"/>
  <c r="Z7005" i="1"/>
  <c r="Y7005" i="1"/>
  <c r="X7005" i="1"/>
  <c r="AA7004" i="1"/>
  <c r="AB7004" i="1" s="1"/>
  <c r="Z7004" i="1"/>
  <c r="Y7004" i="1"/>
  <c r="X7004" i="1"/>
  <c r="AA7003" i="1"/>
  <c r="AB7003" i="1" s="1"/>
  <c r="Z7003" i="1"/>
  <c r="Y7003" i="1"/>
  <c r="X7003" i="1"/>
  <c r="AA7002" i="1"/>
  <c r="AB7002" i="1" s="1"/>
  <c r="Z7002" i="1"/>
  <c r="Y7002" i="1"/>
  <c r="X7002" i="1"/>
  <c r="AA7001" i="1"/>
  <c r="AB7001" i="1" s="1"/>
  <c r="Z7001" i="1"/>
  <c r="Y7001" i="1"/>
  <c r="X7001" i="1"/>
  <c r="AA7000" i="1"/>
  <c r="AB7000" i="1" s="1"/>
  <c r="Z7000" i="1"/>
  <c r="Y7000" i="1"/>
  <c r="X7000" i="1"/>
  <c r="AA6999" i="1"/>
  <c r="AB6999" i="1" s="1"/>
  <c r="Z6999" i="1"/>
  <c r="Y6999" i="1"/>
  <c r="X6999" i="1"/>
  <c r="AA6998" i="1"/>
  <c r="AB6998" i="1" s="1"/>
  <c r="Z6998" i="1"/>
  <c r="Y6998" i="1"/>
  <c r="X6998" i="1"/>
  <c r="AA6997" i="1"/>
  <c r="AB6997" i="1" s="1"/>
  <c r="Z6997" i="1"/>
  <c r="Y6997" i="1"/>
  <c r="X6997" i="1"/>
  <c r="AA6996" i="1"/>
  <c r="AB6996" i="1" s="1"/>
  <c r="Z6996" i="1"/>
  <c r="Y6996" i="1"/>
  <c r="X6996" i="1"/>
  <c r="AA6995" i="1"/>
  <c r="AB6995" i="1" s="1"/>
  <c r="Z6995" i="1"/>
  <c r="Y6995" i="1"/>
  <c r="X6995" i="1"/>
  <c r="AA6994" i="1"/>
  <c r="AB6994" i="1" s="1"/>
  <c r="Z6994" i="1"/>
  <c r="Y6994" i="1"/>
  <c r="X6994" i="1"/>
  <c r="AA6993" i="1"/>
  <c r="AB6993" i="1" s="1"/>
  <c r="Z6993" i="1"/>
  <c r="Y6993" i="1"/>
  <c r="X6993" i="1"/>
  <c r="AA6992" i="1"/>
  <c r="AB6992" i="1" s="1"/>
  <c r="Z6992" i="1"/>
  <c r="Y6992" i="1"/>
  <c r="X6992" i="1"/>
  <c r="AA6991" i="1"/>
  <c r="AB6991" i="1" s="1"/>
  <c r="Z6991" i="1"/>
  <c r="Y6991" i="1"/>
  <c r="X6991" i="1"/>
  <c r="AA6990" i="1"/>
  <c r="AB6990" i="1" s="1"/>
  <c r="Z6990" i="1"/>
  <c r="Y6990" i="1"/>
  <c r="X6990" i="1"/>
  <c r="AA6989" i="1"/>
  <c r="AB6989" i="1" s="1"/>
  <c r="Z6989" i="1"/>
  <c r="Y6989" i="1"/>
  <c r="X6989" i="1"/>
  <c r="AA6988" i="1"/>
  <c r="AB6988" i="1" s="1"/>
  <c r="Z6988" i="1"/>
  <c r="Y6988" i="1"/>
  <c r="X6988" i="1"/>
  <c r="AA6987" i="1"/>
  <c r="AB6987" i="1" s="1"/>
  <c r="Z6987" i="1"/>
  <c r="Y6987" i="1"/>
  <c r="X6987" i="1"/>
  <c r="AA6986" i="1"/>
  <c r="AB6986" i="1" s="1"/>
  <c r="Z6986" i="1"/>
  <c r="Y6986" i="1"/>
  <c r="X6986" i="1"/>
  <c r="AA6985" i="1"/>
  <c r="AB6985" i="1" s="1"/>
  <c r="Z6985" i="1"/>
  <c r="Y6985" i="1"/>
  <c r="X6985" i="1"/>
  <c r="AA6984" i="1"/>
  <c r="AB6984" i="1" s="1"/>
  <c r="Z6984" i="1"/>
  <c r="Y6984" i="1"/>
  <c r="X6984" i="1"/>
  <c r="AA6983" i="1"/>
  <c r="AB6983" i="1" s="1"/>
  <c r="Z6983" i="1"/>
  <c r="Y6983" i="1"/>
  <c r="X6983" i="1"/>
  <c r="AA6982" i="1"/>
  <c r="AB6982" i="1" s="1"/>
  <c r="Z6982" i="1"/>
  <c r="Y6982" i="1"/>
  <c r="X6982" i="1"/>
  <c r="AA6981" i="1"/>
  <c r="AB6981" i="1" s="1"/>
  <c r="Z6981" i="1"/>
  <c r="Y6981" i="1"/>
  <c r="X6981" i="1"/>
  <c r="AA6980" i="1"/>
  <c r="AB6980" i="1" s="1"/>
  <c r="Z6980" i="1"/>
  <c r="Y6980" i="1"/>
  <c r="X6980" i="1"/>
  <c r="AA6979" i="1"/>
  <c r="AB6979" i="1" s="1"/>
  <c r="Z6979" i="1"/>
  <c r="Y6979" i="1"/>
  <c r="X6979" i="1"/>
  <c r="AA6978" i="1"/>
  <c r="AB6978" i="1" s="1"/>
  <c r="Z6978" i="1"/>
  <c r="Y6978" i="1"/>
  <c r="X6978" i="1"/>
  <c r="AA6977" i="1"/>
  <c r="AB6977" i="1" s="1"/>
  <c r="Z6977" i="1"/>
  <c r="Y6977" i="1"/>
  <c r="X6977" i="1"/>
  <c r="AA6976" i="1"/>
  <c r="AB6976" i="1" s="1"/>
  <c r="Z6976" i="1"/>
  <c r="Y6976" i="1"/>
  <c r="X6976" i="1"/>
  <c r="AA6975" i="1"/>
  <c r="AB6975" i="1" s="1"/>
  <c r="Z6975" i="1"/>
  <c r="Y6975" i="1"/>
  <c r="X6975" i="1"/>
  <c r="AA6974" i="1"/>
  <c r="AB6974" i="1" s="1"/>
  <c r="Z6974" i="1"/>
  <c r="Y6974" i="1"/>
  <c r="X6974" i="1"/>
  <c r="AA6973" i="1"/>
  <c r="AB6973" i="1" s="1"/>
  <c r="Z6973" i="1"/>
  <c r="Y6973" i="1"/>
  <c r="X6973" i="1"/>
  <c r="AA6972" i="1"/>
  <c r="AB6972" i="1" s="1"/>
  <c r="Z6972" i="1"/>
  <c r="Y6972" i="1"/>
  <c r="X6972" i="1"/>
  <c r="AA6971" i="1"/>
  <c r="AB6971" i="1" s="1"/>
  <c r="Z6971" i="1"/>
  <c r="Y6971" i="1"/>
  <c r="X6971" i="1"/>
  <c r="AA6970" i="1"/>
  <c r="AB6970" i="1" s="1"/>
  <c r="Z6970" i="1"/>
  <c r="Y6970" i="1"/>
  <c r="X6970" i="1"/>
  <c r="AA6969" i="1"/>
  <c r="AB6969" i="1" s="1"/>
  <c r="Z6969" i="1"/>
  <c r="Y6969" i="1"/>
  <c r="X6969" i="1"/>
  <c r="AA6968" i="1"/>
  <c r="AB6968" i="1" s="1"/>
  <c r="Z6968" i="1"/>
  <c r="Y6968" i="1"/>
  <c r="X6968" i="1"/>
  <c r="AA6967" i="1"/>
  <c r="AB6967" i="1" s="1"/>
  <c r="Z6967" i="1"/>
  <c r="Y6967" i="1"/>
  <c r="X6967" i="1"/>
  <c r="AA6966" i="1"/>
  <c r="AB6966" i="1" s="1"/>
  <c r="Z6966" i="1"/>
  <c r="Y6966" i="1"/>
  <c r="X6966" i="1"/>
  <c r="AA6965" i="1"/>
  <c r="AB6965" i="1" s="1"/>
  <c r="Z6965" i="1"/>
  <c r="Y6965" i="1"/>
  <c r="X6965" i="1"/>
  <c r="AA6964" i="1"/>
  <c r="AB6964" i="1" s="1"/>
  <c r="Z6964" i="1"/>
  <c r="Y6964" i="1"/>
  <c r="X6964" i="1"/>
  <c r="AA6963" i="1"/>
  <c r="AB6963" i="1" s="1"/>
  <c r="Z6963" i="1"/>
  <c r="Y6963" i="1"/>
  <c r="X6963" i="1"/>
  <c r="AA6962" i="1"/>
  <c r="AB6962" i="1" s="1"/>
  <c r="Z6962" i="1"/>
  <c r="Y6962" i="1"/>
  <c r="X6962" i="1"/>
  <c r="AA6961" i="1"/>
  <c r="AB6961" i="1" s="1"/>
  <c r="Z6961" i="1"/>
  <c r="Y6961" i="1"/>
  <c r="X6961" i="1"/>
  <c r="AB6960" i="1"/>
  <c r="AA6960" i="1"/>
  <c r="Z6960" i="1"/>
  <c r="Y6960" i="1"/>
  <c r="X6960" i="1"/>
  <c r="AA6959" i="1"/>
  <c r="AB6959" i="1" s="1"/>
  <c r="Z6959" i="1"/>
  <c r="Y6959" i="1"/>
  <c r="X6959" i="1"/>
  <c r="AA6958" i="1"/>
  <c r="AB6958" i="1" s="1"/>
  <c r="Z6958" i="1"/>
  <c r="Y6958" i="1"/>
  <c r="X6958" i="1"/>
  <c r="AA6957" i="1"/>
  <c r="AB6957" i="1" s="1"/>
  <c r="Z6957" i="1"/>
  <c r="Y6957" i="1"/>
  <c r="X6957" i="1"/>
  <c r="AA6956" i="1"/>
  <c r="AB6956" i="1" s="1"/>
  <c r="Z6956" i="1"/>
  <c r="Y6956" i="1"/>
  <c r="X6956" i="1"/>
  <c r="AA6955" i="1"/>
  <c r="AB6955" i="1" s="1"/>
  <c r="Z6955" i="1"/>
  <c r="Y6955" i="1"/>
  <c r="X6955" i="1"/>
  <c r="AA6954" i="1"/>
  <c r="AB6954" i="1" s="1"/>
  <c r="Z6954" i="1"/>
  <c r="Y6954" i="1"/>
  <c r="X6954" i="1"/>
  <c r="AA6953" i="1"/>
  <c r="AB6953" i="1" s="1"/>
  <c r="Z6953" i="1"/>
  <c r="Y6953" i="1"/>
  <c r="X6953" i="1"/>
  <c r="AA6952" i="1"/>
  <c r="AB6952" i="1" s="1"/>
  <c r="Z6952" i="1"/>
  <c r="Y6952" i="1"/>
  <c r="X6952" i="1"/>
  <c r="AA6951" i="1"/>
  <c r="AB6951" i="1" s="1"/>
  <c r="Z6951" i="1"/>
  <c r="Y6951" i="1"/>
  <c r="X6951" i="1"/>
  <c r="AA6950" i="1"/>
  <c r="AB6950" i="1" s="1"/>
  <c r="Z6950" i="1"/>
  <c r="Y6950" i="1"/>
  <c r="X6950" i="1"/>
  <c r="AA6949" i="1"/>
  <c r="AB6949" i="1" s="1"/>
  <c r="Z6949" i="1"/>
  <c r="Y6949" i="1"/>
  <c r="X6949" i="1"/>
  <c r="AA6948" i="1"/>
  <c r="AB6948" i="1" s="1"/>
  <c r="Z6948" i="1"/>
  <c r="Y6948" i="1"/>
  <c r="X6948" i="1"/>
  <c r="AA6947" i="1"/>
  <c r="AB6947" i="1" s="1"/>
  <c r="Z6947" i="1"/>
  <c r="Y6947" i="1"/>
  <c r="X6947" i="1"/>
  <c r="AA6946" i="1"/>
  <c r="AB6946" i="1" s="1"/>
  <c r="Z6946" i="1"/>
  <c r="Y6946" i="1"/>
  <c r="X6946" i="1"/>
  <c r="AA6945" i="1"/>
  <c r="AB6945" i="1" s="1"/>
  <c r="Z6945" i="1"/>
  <c r="Y6945" i="1"/>
  <c r="X6945" i="1"/>
  <c r="AA6944" i="1"/>
  <c r="AB6944" i="1" s="1"/>
  <c r="Z6944" i="1"/>
  <c r="Y6944" i="1"/>
  <c r="X6944" i="1"/>
  <c r="AA6943" i="1"/>
  <c r="AB6943" i="1" s="1"/>
  <c r="Z6943" i="1"/>
  <c r="Y6943" i="1"/>
  <c r="X6943" i="1"/>
  <c r="AA6942" i="1"/>
  <c r="AB6942" i="1" s="1"/>
  <c r="Z6942" i="1"/>
  <c r="Y6942" i="1"/>
  <c r="X6942" i="1"/>
  <c r="AA6941" i="1"/>
  <c r="AB6941" i="1" s="1"/>
  <c r="Z6941" i="1"/>
  <c r="Y6941" i="1"/>
  <c r="X6941" i="1"/>
  <c r="AA6940" i="1"/>
  <c r="AB6940" i="1" s="1"/>
  <c r="Z6940" i="1"/>
  <c r="Y6940" i="1"/>
  <c r="X6940" i="1"/>
  <c r="AA6939" i="1"/>
  <c r="AB6939" i="1" s="1"/>
  <c r="Z6939" i="1"/>
  <c r="Y6939" i="1"/>
  <c r="X6939" i="1"/>
  <c r="AA6938" i="1"/>
  <c r="AB6938" i="1" s="1"/>
  <c r="Z6938" i="1"/>
  <c r="Y6938" i="1"/>
  <c r="X6938" i="1"/>
  <c r="AA6937" i="1"/>
  <c r="AB6937" i="1" s="1"/>
  <c r="Z6937" i="1"/>
  <c r="Y6937" i="1"/>
  <c r="X6937" i="1"/>
  <c r="AA6936" i="1"/>
  <c r="AB6936" i="1" s="1"/>
  <c r="Z6936" i="1"/>
  <c r="Y6936" i="1"/>
  <c r="X6936" i="1"/>
  <c r="AA6935" i="1"/>
  <c r="AB6935" i="1" s="1"/>
  <c r="Z6935" i="1"/>
  <c r="Y6935" i="1"/>
  <c r="X6935" i="1"/>
  <c r="AA6934" i="1"/>
  <c r="AB6934" i="1" s="1"/>
  <c r="Z6934" i="1"/>
  <c r="Y6934" i="1"/>
  <c r="X6934" i="1"/>
  <c r="AA6933" i="1"/>
  <c r="AB6933" i="1" s="1"/>
  <c r="Z6933" i="1"/>
  <c r="Y6933" i="1"/>
  <c r="X6933" i="1"/>
  <c r="AA6932" i="1"/>
  <c r="AB6932" i="1" s="1"/>
  <c r="Z6932" i="1"/>
  <c r="Y6932" i="1"/>
  <c r="X6932" i="1"/>
  <c r="AA6931" i="1"/>
  <c r="AB6931" i="1" s="1"/>
  <c r="Z6931" i="1"/>
  <c r="Y6931" i="1"/>
  <c r="X6931" i="1"/>
  <c r="AA6930" i="1"/>
  <c r="AB6930" i="1" s="1"/>
  <c r="Z6930" i="1"/>
  <c r="Y6930" i="1"/>
  <c r="X6930" i="1"/>
  <c r="AA6929" i="1"/>
  <c r="AB6929" i="1" s="1"/>
  <c r="Z6929" i="1"/>
  <c r="Y6929" i="1"/>
  <c r="X6929" i="1"/>
  <c r="AA6928" i="1"/>
  <c r="AB6928" i="1" s="1"/>
  <c r="Z6928" i="1"/>
  <c r="Y6928" i="1"/>
  <c r="X6928" i="1"/>
  <c r="AA6927" i="1"/>
  <c r="AB6927" i="1" s="1"/>
  <c r="Z6927" i="1"/>
  <c r="Y6927" i="1"/>
  <c r="X6927" i="1"/>
  <c r="AA6926" i="1"/>
  <c r="AB6926" i="1" s="1"/>
  <c r="Z6926" i="1"/>
  <c r="Y6926" i="1"/>
  <c r="X6926" i="1"/>
  <c r="AA6925" i="1"/>
  <c r="AB6925" i="1" s="1"/>
  <c r="Z6925" i="1"/>
  <c r="Y6925" i="1"/>
  <c r="X6925" i="1"/>
  <c r="AA6924" i="1"/>
  <c r="AB6924" i="1" s="1"/>
  <c r="Z6924" i="1"/>
  <c r="Y6924" i="1"/>
  <c r="X6924" i="1"/>
  <c r="AA6923" i="1"/>
  <c r="AB6923" i="1" s="1"/>
  <c r="Z6923" i="1"/>
  <c r="Y6923" i="1"/>
  <c r="X6923" i="1"/>
  <c r="AA6922" i="1"/>
  <c r="AB6922" i="1" s="1"/>
  <c r="Z6922" i="1"/>
  <c r="Y6922" i="1"/>
  <c r="X6922" i="1"/>
  <c r="AA6921" i="1"/>
  <c r="AB6921" i="1" s="1"/>
  <c r="Z6921" i="1"/>
  <c r="Y6921" i="1"/>
  <c r="X6921" i="1"/>
  <c r="AA6920" i="1"/>
  <c r="AB6920" i="1" s="1"/>
  <c r="Z6920" i="1"/>
  <c r="Y6920" i="1"/>
  <c r="X6920" i="1"/>
  <c r="AA6919" i="1"/>
  <c r="AB6919" i="1" s="1"/>
  <c r="Z6919" i="1"/>
  <c r="Y6919" i="1"/>
  <c r="X6919" i="1"/>
  <c r="AA6918" i="1"/>
  <c r="AB6918" i="1" s="1"/>
  <c r="Z6918" i="1"/>
  <c r="Y6918" i="1"/>
  <c r="X6918" i="1"/>
  <c r="AA6917" i="1"/>
  <c r="AB6917" i="1" s="1"/>
  <c r="Z6917" i="1"/>
  <c r="Y6917" i="1"/>
  <c r="X6917" i="1"/>
  <c r="AA6916" i="1"/>
  <c r="AB6916" i="1" s="1"/>
  <c r="Z6916" i="1"/>
  <c r="Y6916" i="1"/>
  <c r="X6916" i="1"/>
  <c r="AA6915" i="1"/>
  <c r="AB6915" i="1" s="1"/>
  <c r="Z6915" i="1"/>
  <c r="Y6915" i="1"/>
  <c r="X6915" i="1"/>
  <c r="AA6914" i="1"/>
  <c r="AB6914" i="1" s="1"/>
  <c r="Z6914" i="1"/>
  <c r="Y6914" i="1"/>
  <c r="X6914" i="1"/>
  <c r="AA6913" i="1"/>
  <c r="AB6913" i="1" s="1"/>
  <c r="Z6913" i="1"/>
  <c r="Y6913" i="1"/>
  <c r="X6913" i="1"/>
  <c r="AA6912" i="1"/>
  <c r="AB6912" i="1" s="1"/>
  <c r="Z6912" i="1"/>
  <c r="Y6912" i="1"/>
  <c r="X6912" i="1"/>
  <c r="AA6911" i="1"/>
  <c r="AB6911" i="1" s="1"/>
  <c r="Z6911" i="1"/>
  <c r="Y6911" i="1"/>
  <c r="X6911" i="1"/>
  <c r="AA6910" i="1"/>
  <c r="AB6910" i="1" s="1"/>
  <c r="Z6910" i="1"/>
  <c r="Y6910" i="1"/>
  <c r="X6910" i="1"/>
  <c r="AA6909" i="1"/>
  <c r="AB6909" i="1" s="1"/>
  <c r="Z6909" i="1"/>
  <c r="Y6909" i="1"/>
  <c r="X6909" i="1"/>
  <c r="AA6908" i="1"/>
  <c r="AB6908" i="1" s="1"/>
  <c r="Z6908" i="1"/>
  <c r="Y6908" i="1"/>
  <c r="X6908" i="1"/>
  <c r="AA6907" i="1"/>
  <c r="AB6907" i="1" s="1"/>
  <c r="Z6907" i="1"/>
  <c r="Y6907" i="1"/>
  <c r="X6907" i="1"/>
  <c r="AA6906" i="1"/>
  <c r="AB6906" i="1" s="1"/>
  <c r="Z6906" i="1"/>
  <c r="Y6906" i="1"/>
  <c r="X6906" i="1"/>
  <c r="AA6905" i="1"/>
  <c r="AB6905" i="1" s="1"/>
  <c r="Z6905" i="1"/>
  <c r="Y6905" i="1"/>
  <c r="X6905" i="1"/>
  <c r="AA6904" i="1"/>
  <c r="AB6904" i="1" s="1"/>
  <c r="Z6904" i="1"/>
  <c r="Y6904" i="1"/>
  <c r="X6904" i="1"/>
  <c r="AA6903" i="1"/>
  <c r="AB6903" i="1" s="1"/>
  <c r="Z6903" i="1"/>
  <c r="Y6903" i="1"/>
  <c r="X6903" i="1"/>
  <c r="AA6902" i="1"/>
  <c r="AB6902" i="1" s="1"/>
  <c r="Z6902" i="1"/>
  <c r="Y6902" i="1"/>
  <c r="X6902" i="1"/>
  <c r="AA6901" i="1"/>
  <c r="AB6901" i="1" s="1"/>
  <c r="Z6901" i="1"/>
  <c r="Y6901" i="1"/>
  <c r="X6901" i="1"/>
  <c r="AA6900" i="1"/>
  <c r="AB6900" i="1" s="1"/>
  <c r="Z6900" i="1"/>
  <c r="Y6900" i="1"/>
  <c r="X6900" i="1"/>
  <c r="AA6899" i="1"/>
  <c r="AB6899" i="1" s="1"/>
  <c r="Z6899" i="1"/>
  <c r="Y6899" i="1"/>
  <c r="X6899" i="1"/>
  <c r="AA6898" i="1"/>
  <c r="AB6898" i="1" s="1"/>
  <c r="Z6898" i="1"/>
  <c r="Y6898" i="1"/>
  <c r="X6898" i="1"/>
  <c r="AA6897" i="1"/>
  <c r="AB6897" i="1" s="1"/>
  <c r="Z6897" i="1"/>
  <c r="Y6897" i="1"/>
  <c r="X6897" i="1"/>
  <c r="AA6896" i="1"/>
  <c r="AB6896" i="1" s="1"/>
  <c r="Z6896" i="1"/>
  <c r="Y6896" i="1"/>
  <c r="X6896" i="1"/>
  <c r="AA6895" i="1"/>
  <c r="AB6895" i="1" s="1"/>
  <c r="Z6895" i="1"/>
  <c r="Y6895" i="1"/>
  <c r="X6895" i="1"/>
  <c r="AA6894" i="1"/>
  <c r="AB6894" i="1" s="1"/>
  <c r="Z6894" i="1"/>
  <c r="Y6894" i="1"/>
  <c r="X6894" i="1"/>
  <c r="AA6893" i="1"/>
  <c r="AB6893" i="1" s="1"/>
  <c r="Z6893" i="1"/>
  <c r="Y6893" i="1"/>
  <c r="X6893" i="1"/>
  <c r="AA6892" i="1"/>
  <c r="AB6892" i="1" s="1"/>
  <c r="Z6892" i="1"/>
  <c r="Y6892" i="1"/>
  <c r="X6892" i="1"/>
  <c r="AA6891" i="1"/>
  <c r="AB6891" i="1" s="1"/>
  <c r="Z6891" i="1"/>
  <c r="Y6891" i="1"/>
  <c r="X6891" i="1"/>
  <c r="AA6890" i="1"/>
  <c r="AB6890" i="1" s="1"/>
  <c r="Z6890" i="1"/>
  <c r="Y6890" i="1"/>
  <c r="X6890" i="1"/>
  <c r="AA6889" i="1"/>
  <c r="AB6889" i="1" s="1"/>
  <c r="Z6889" i="1"/>
  <c r="Y6889" i="1"/>
  <c r="X6889" i="1"/>
  <c r="AA6888" i="1"/>
  <c r="AB6888" i="1" s="1"/>
  <c r="Z6888" i="1"/>
  <c r="Y6888" i="1"/>
  <c r="X6888" i="1"/>
  <c r="AA6887" i="1"/>
  <c r="AB6887" i="1" s="1"/>
  <c r="Z6887" i="1"/>
  <c r="Y6887" i="1"/>
  <c r="X6887" i="1"/>
  <c r="AA6886" i="1"/>
  <c r="AB6886" i="1" s="1"/>
  <c r="Z6886" i="1"/>
  <c r="Y6886" i="1"/>
  <c r="X6886" i="1"/>
  <c r="AA6885" i="1"/>
  <c r="AB6885" i="1" s="1"/>
  <c r="Z6885" i="1"/>
  <c r="Y6885" i="1"/>
  <c r="X6885" i="1"/>
  <c r="AA6884" i="1"/>
  <c r="AB6884" i="1" s="1"/>
  <c r="Z6884" i="1"/>
  <c r="Y6884" i="1"/>
  <c r="X6884" i="1"/>
  <c r="AA6883" i="1"/>
  <c r="AB6883" i="1" s="1"/>
  <c r="Z6883" i="1"/>
  <c r="Y6883" i="1"/>
  <c r="X6883" i="1"/>
  <c r="AA6882" i="1"/>
  <c r="AB6882" i="1" s="1"/>
  <c r="Z6882" i="1"/>
  <c r="Y6882" i="1"/>
  <c r="X6882" i="1"/>
  <c r="AA6881" i="1"/>
  <c r="AB6881" i="1" s="1"/>
  <c r="Z6881" i="1"/>
  <c r="Y6881" i="1"/>
  <c r="X6881" i="1"/>
  <c r="AA6880" i="1"/>
  <c r="AB6880" i="1" s="1"/>
  <c r="Z6880" i="1"/>
  <c r="Y6880" i="1"/>
  <c r="X6880" i="1"/>
  <c r="AA6879" i="1"/>
  <c r="AB6879" i="1" s="1"/>
  <c r="Z6879" i="1"/>
  <c r="Y6879" i="1"/>
  <c r="X6879" i="1"/>
  <c r="AA6878" i="1"/>
  <c r="AB6878" i="1" s="1"/>
  <c r="Z6878" i="1"/>
  <c r="Y6878" i="1"/>
  <c r="X6878" i="1"/>
  <c r="AA6877" i="1"/>
  <c r="AB6877" i="1" s="1"/>
  <c r="Z6877" i="1"/>
  <c r="Y6877" i="1"/>
  <c r="X6877" i="1"/>
  <c r="AA6876" i="1"/>
  <c r="AB6876" i="1" s="1"/>
  <c r="Z6876" i="1"/>
  <c r="Y6876" i="1"/>
  <c r="X6876" i="1"/>
  <c r="AA6875" i="1"/>
  <c r="AB6875" i="1" s="1"/>
  <c r="Z6875" i="1"/>
  <c r="Y6875" i="1"/>
  <c r="X6875" i="1"/>
  <c r="AA6874" i="1"/>
  <c r="AB6874" i="1" s="1"/>
  <c r="Z6874" i="1"/>
  <c r="Y6874" i="1"/>
  <c r="X6874" i="1"/>
  <c r="AA6873" i="1"/>
  <c r="AB6873" i="1" s="1"/>
  <c r="Z6873" i="1"/>
  <c r="Y6873" i="1"/>
  <c r="X6873" i="1"/>
  <c r="AA6872" i="1"/>
  <c r="AB6872" i="1" s="1"/>
  <c r="Z6872" i="1"/>
  <c r="Y6872" i="1"/>
  <c r="X6872" i="1"/>
  <c r="AA6871" i="1"/>
  <c r="AB6871" i="1" s="1"/>
  <c r="Z6871" i="1"/>
  <c r="Y6871" i="1"/>
  <c r="X6871" i="1"/>
  <c r="AA6870" i="1"/>
  <c r="AB6870" i="1" s="1"/>
  <c r="Z6870" i="1"/>
  <c r="Y6870" i="1"/>
  <c r="X6870" i="1"/>
  <c r="AA6869" i="1"/>
  <c r="AB6869" i="1" s="1"/>
  <c r="Z6869" i="1"/>
  <c r="Y6869" i="1"/>
  <c r="X6869" i="1"/>
  <c r="AA6868" i="1"/>
  <c r="AB6868" i="1" s="1"/>
  <c r="Z6868" i="1"/>
  <c r="Y6868" i="1"/>
  <c r="X6868" i="1"/>
  <c r="AA6867" i="1"/>
  <c r="AB6867" i="1" s="1"/>
  <c r="Z6867" i="1"/>
  <c r="Y6867" i="1"/>
  <c r="X6867" i="1"/>
  <c r="AA6866" i="1"/>
  <c r="AB6866" i="1" s="1"/>
  <c r="Z6866" i="1"/>
  <c r="Y6866" i="1"/>
  <c r="X6866" i="1"/>
  <c r="AA6865" i="1"/>
  <c r="AB6865" i="1" s="1"/>
  <c r="Z6865" i="1"/>
  <c r="Y6865" i="1"/>
  <c r="X6865" i="1"/>
  <c r="AA6864" i="1"/>
  <c r="AB6864" i="1" s="1"/>
  <c r="Z6864" i="1"/>
  <c r="Y6864" i="1"/>
  <c r="X6864" i="1"/>
  <c r="AA6863" i="1"/>
  <c r="AB6863" i="1" s="1"/>
  <c r="Z6863" i="1"/>
  <c r="Y6863" i="1"/>
  <c r="X6863" i="1"/>
  <c r="AA6862" i="1"/>
  <c r="AB6862" i="1" s="1"/>
  <c r="Z6862" i="1"/>
  <c r="Y6862" i="1"/>
  <c r="X6862" i="1"/>
  <c r="AA6861" i="1"/>
  <c r="AB6861" i="1" s="1"/>
  <c r="Z6861" i="1"/>
  <c r="Y6861" i="1"/>
  <c r="X6861" i="1"/>
  <c r="AA6860" i="1"/>
  <c r="AB6860" i="1" s="1"/>
  <c r="Z6860" i="1"/>
  <c r="Y6860" i="1"/>
  <c r="X6860" i="1"/>
  <c r="AA6859" i="1"/>
  <c r="AB6859" i="1" s="1"/>
  <c r="Z6859" i="1"/>
  <c r="Y6859" i="1"/>
  <c r="X6859" i="1"/>
  <c r="AA6858" i="1"/>
  <c r="AB6858" i="1" s="1"/>
  <c r="Z6858" i="1"/>
  <c r="Y6858" i="1"/>
  <c r="X6858" i="1"/>
  <c r="AA6857" i="1"/>
  <c r="AB6857" i="1" s="1"/>
  <c r="Z6857" i="1"/>
  <c r="Y6857" i="1"/>
  <c r="X6857" i="1"/>
  <c r="AA6856" i="1"/>
  <c r="AB6856" i="1" s="1"/>
  <c r="Z6856" i="1"/>
  <c r="Y6856" i="1"/>
  <c r="X6856" i="1"/>
  <c r="AA6855" i="1"/>
  <c r="AB6855" i="1" s="1"/>
  <c r="Z6855" i="1"/>
  <c r="Y6855" i="1"/>
  <c r="X6855" i="1"/>
  <c r="AA6854" i="1"/>
  <c r="AB6854" i="1" s="1"/>
  <c r="Z6854" i="1"/>
  <c r="Y6854" i="1"/>
  <c r="X6854" i="1"/>
  <c r="AA6853" i="1"/>
  <c r="AB6853" i="1" s="1"/>
  <c r="Z6853" i="1"/>
  <c r="Y6853" i="1"/>
  <c r="X6853" i="1"/>
  <c r="AA6852" i="1"/>
  <c r="AB6852" i="1" s="1"/>
  <c r="Z6852" i="1"/>
  <c r="Y6852" i="1"/>
  <c r="X6852" i="1"/>
  <c r="AA6851" i="1"/>
  <c r="AB6851" i="1" s="1"/>
  <c r="Z6851" i="1"/>
  <c r="Y6851" i="1"/>
  <c r="X6851" i="1"/>
  <c r="AA6850" i="1"/>
  <c r="AB6850" i="1" s="1"/>
  <c r="Z6850" i="1"/>
  <c r="Y6850" i="1"/>
  <c r="X6850" i="1"/>
  <c r="AA6849" i="1"/>
  <c r="AB6849" i="1" s="1"/>
  <c r="Z6849" i="1"/>
  <c r="Y6849" i="1"/>
  <c r="X6849" i="1"/>
  <c r="AA6848" i="1"/>
  <c r="AB6848" i="1" s="1"/>
  <c r="Z6848" i="1"/>
  <c r="Y6848" i="1"/>
  <c r="X6848" i="1"/>
  <c r="AA6847" i="1"/>
  <c r="AB6847" i="1" s="1"/>
  <c r="Z6847" i="1"/>
  <c r="Y6847" i="1"/>
  <c r="X6847" i="1"/>
  <c r="AA6846" i="1"/>
  <c r="AB6846" i="1" s="1"/>
  <c r="Z6846" i="1"/>
  <c r="Y6846" i="1"/>
  <c r="X6846" i="1"/>
  <c r="AA6845" i="1"/>
  <c r="AB6845" i="1" s="1"/>
  <c r="Z6845" i="1"/>
  <c r="Y6845" i="1"/>
  <c r="X6845" i="1"/>
  <c r="AA6844" i="1"/>
  <c r="AB6844" i="1" s="1"/>
  <c r="Z6844" i="1"/>
  <c r="Y6844" i="1"/>
  <c r="X6844" i="1"/>
  <c r="AA6843" i="1"/>
  <c r="AB6843" i="1" s="1"/>
  <c r="Z6843" i="1"/>
  <c r="Y6843" i="1"/>
  <c r="X6843" i="1"/>
  <c r="AA6842" i="1"/>
  <c r="AB6842" i="1" s="1"/>
  <c r="Z6842" i="1"/>
  <c r="Y6842" i="1"/>
  <c r="X6842" i="1"/>
  <c r="AA6841" i="1"/>
  <c r="AB6841" i="1" s="1"/>
  <c r="Z6841" i="1"/>
  <c r="Y6841" i="1"/>
  <c r="X6841" i="1"/>
  <c r="AA6840" i="1"/>
  <c r="AB6840" i="1" s="1"/>
  <c r="Z6840" i="1"/>
  <c r="Y6840" i="1"/>
  <c r="X6840" i="1"/>
  <c r="AA6839" i="1"/>
  <c r="AB6839" i="1" s="1"/>
  <c r="Z6839" i="1"/>
  <c r="Y6839" i="1"/>
  <c r="X6839" i="1"/>
  <c r="AA6838" i="1"/>
  <c r="AB6838" i="1" s="1"/>
  <c r="Z6838" i="1"/>
  <c r="Y6838" i="1"/>
  <c r="X6838" i="1"/>
  <c r="AA6837" i="1"/>
  <c r="AB6837" i="1" s="1"/>
  <c r="Z6837" i="1"/>
  <c r="Y6837" i="1"/>
  <c r="X6837" i="1"/>
  <c r="AA6836" i="1"/>
  <c r="AB6836" i="1" s="1"/>
  <c r="Z6836" i="1"/>
  <c r="Y6836" i="1"/>
  <c r="X6836" i="1"/>
  <c r="AA6835" i="1"/>
  <c r="AB6835" i="1" s="1"/>
  <c r="Z6835" i="1"/>
  <c r="Y6835" i="1"/>
  <c r="X6835" i="1"/>
  <c r="AA6834" i="1"/>
  <c r="AB6834" i="1" s="1"/>
  <c r="Z6834" i="1"/>
  <c r="Y6834" i="1"/>
  <c r="X6834" i="1"/>
  <c r="AA6833" i="1"/>
  <c r="AB6833" i="1" s="1"/>
  <c r="Z6833" i="1"/>
  <c r="Y6833" i="1"/>
  <c r="X6833" i="1"/>
  <c r="AA6832" i="1"/>
  <c r="AB6832" i="1" s="1"/>
  <c r="Z6832" i="1"/>
  <c r="Y6832" i="1"/>
  <c r="X6832" i="1"/>
  <c r="AA6831" i="1"/>
  <c r="AB6831" i="1" s="1"/>
  <c r="Z6831" i="1"/>
  <c r="Y6831" i="1"/>
  <c r="X6831" i="1"/>
  <c r="AA6830" i="1"/>
  <c r="AB6830" i="1" s="1"/>
  <c r="Z6830" i="1"/>
  <c r="Y6830" i="1"/>
  <c r="X6830" i="1"/>
  <c r="AA6829" i="1"/>
  <c r="AB6829" i="1" s="1"/>
  <c r="Z6829" i="1"/>
  <c r="Y6829" i="1"/>
  <c r="X6829" i="1"/>
  <c r="AA6828" i="1"/>
  <c r="AB6828" i="1" s="1"/>
  <c r="Z6828" i="1"/>
  <c r="Y6828" i="1"/>
  <c r="X6828" i="1"/>
  <c r="AA6827" i="1"/>
  <c r="AB6827" i="1" s="1"/>
  <c r="Z6827" i="1"/>
  <c r="Y6827" i="1"/>
  <c r="X6827" i="1"/>
  <c r="AA6826" i="1"/>
  <c r="AB6826" i="1" s="1"/>
  <c r="Z6826" i="1"/>
  <c r="Y6826" i="1"/>
  <c r="X6826" i="1"/>
  <c r="AA6825" i="1"/>
  <c r="AB6825" i="1" s="1"/>
  <c r="Z6825" i="1"/>
  <c r="Y6825" i="1"/>
  <c r="X6825" i="1"/>
  <c r="AA6824" i="1"/>
  <c r="AB6824" i="1" s="1"/>
  <c r="Z6824" i="1"/>
  <c r="Y6824" i="1"/>
  <c r="X6824" i="1"/>
  <c r="AA6823" i="1"/>
  <c r="AB6823" i="1" s="1"/>
  <c r="Z6823" i="1"/>
  <c r="Y6823" i="1"/>
  <c r="X6823" i="1"/>
  <c r="AA6822" i="1"/>
  <c r="AB6822" i="1" s="1"/>
  <c r="Z6822" i="1"/>
  <c r="Y6822" i="1"/>
  <c r="X6822" i="1"/>
  <c r="AA6821" i="1"/>
  <c r="AB6821" i="1" s="1"/>
  <c r="Z6821" i="1"/>
  <c r="Y6821" i="1"/>
  <c r="X6821" i="1"/>
  <c r="AA6820" i="1"/>
  <c r="AB6820" i="1" s="1"/>
  <c r="Z6820" i="1"/>
  <c r="Y6820" i="1"/>
  <c r="X6820" i="1"/>
  <c r="AA6819" i="1"/>
  <c r="AB6819" i="1" s="1"/>
  <c r="Z6819" i="1"/>
  <c r="Y6819" i="1"/>
  <c r="X6819" i="1"/>
  <c r="AA6818" i="1"/>
  <c r="AB6818" i="1" s="1"/>
  <c r="Z6818" i="1"/>
  <c r="Y6818" i="1"/>
  <c r="X6818" i="1"/>
  <c r="AA6817" i="1"/>
  <c r="AB6817" i="1" s="1"/>
  <c r="Z6817" i="1"/>
  <c r="Y6817" i="1"/>
  <c r="X6817" i="1"/>
  <c r="AA6816" i="1"/>
  <c r="AB6816" i="1" s="1"/>
  <c r="Z6816" i="1"/>
  <c r="Y6816" i="1"/>
  <c r="X6816" i="1"/>
  <c r="AA6815" i="1"/>
  <c r="AB6815" i="1" s="1"/>
  <c r="Z6815" i="1"/>
  <c r="Y6815" i="1"/>
  <c r="X6815" i="1"/>
  <c r="AA6814" i="1"/>
  <c r="AB6814" i="1" s="1"/>
  <c r="Z6814" i="1"/>
  <c r="Y6814" i="1"/>
  <c r="X6814" i="1"/>
  <c r="AA6813" i="1"/>
  <c r="AB6813" i="1" s="1"/>
  <c r="Z6813" i="1"/>
  <c r="Y6813" i="1"/>
  <c r="X6813" i="1"/>
  <c r="AA6812" i="1"/>
  <c r="AB6812" i="1" s="1"/>
  <c r="Z6812" i="1"/>
  <c r="Y6812" i="1"/>
  <c r="X6812" i="1"/>
  <c r="AA6811" i="1"/>
  <c r="AB6811" i="1" s="1"/>
  <c r="Z6811" i="1"/>
  <c r="Y6811" i="1"/>
  <c r="X6811" i="1"/>
  <c r="AA6810" i="1"/>
  <c r="AB6810" i="1" s="1"/>
  <c r="Z6810" i="1"/>
  <c r="Y6810" i="1"/>
  <c r="X6810" i="1"/>
  <c r="AA6809" i="1"/>
  <c r="AB6809" i="1" s="1"/>
  <c r="Z6809" i="1"/>
  <c r="Y6809" i="1"/>
  <c r="X6809" i="1"/>
  <c r="AA6808" i="1"/>
  <c r="AB6808" i="1" s="1"/>
  <c r="Z6808" i="1"/>
  <c r="Y6808" i="1"/>
  <c r="X6808" i="1"/>
  <c r="AA6807" i="1"/>
  <c r="AB6807" i="1" s="1"/>
  <c r="Z6807" i="1"/>
  <c r="Y6807" i="1"/>
  <c r="X6807" i="1"/>
  <c r="AA6806" i="1"/>
  <c r="AB6806" i="1" s="1"/>
  <c r="Z6806" i="1"/>
  <c r="Y6806" i="1"/>
  <c r="X6806" i="1"/>
  <c r="AA6805" i="1"/>
  <c r="AB6805" i="1" s="1"/>
  <c r="Z6805" i="1"/>
  <c r="Y6805" i="1"/>
  <c r="X6805" i="1"/>
  <c r="AA6804" i="1"/>
  <c r="AB6804" i="1" s="1"/>
  <c r="Z6804" i="1"/>
  <c r="Y6804" i="1"/>
  <c r="X6804" i="1"/>
  <c r="AA6803" i="1"/>
  <c r="AB6803" i="1" s="1"/>
  <c r="Z6803" i="1"/>
  <c r="Y6803" i="1"/>
  <c r="X6803" i="1"/>
  <c r="AA6802" i="1"/>
  <c r="AB6802" i="1" s="1"/>
  <c r="Z6802" i="1"/>
  <c r="Y6802" i="1"/>
  <c r="X6802" i="1"/>
  <c r="AA6801" i="1"/>
  <c r="AB6801" i="1" s="1"/>
  <c r="Z6801" i="1"/>
  <c r="Y6801" i="1"/>
  <c r="X6801" i="1"/>
  <c r="AA6800" i="1"/>
  <c r="AB6800" i="1" s="1"/>
  <c r="Z6800" i="1"/>
  <c r="Y6800" i="1"/>
  <c r="X6800" i="1"/>
  <c r="AA6799" i="1"/>
  <c r="AB6799" i="1" s="1"/>
  <c r="Z6799" i="1"/>
  <c r="Y6799" i="1"/>
  <c r="X6799" i="1"/>
  <c r="AA6798" i="1"/>
  <c r="AB6798" i="1" s="1"/>
  <c r="Z6798" i="1"/>
  <c r="Y6798" i="1"/>
  <c r="X6798" i="1"/>
  <c r="AA6797" i="1"/>
  <c r="AB6797" i="1" s="1"/>
  <c r="Z6797" i="1"/>
  <c r="Y6797" i="1"/>
  <c r="X6797" i="1"/>
  <c r="AA6796" i="1"/>
  <c r="AB6796" i="1" s="1"/>
  <c r="Z6796" i="1"/>
  <c r="Y6796" i="1"/>
  <c r="X6796" i="1"/>
  <c r="AA6795" i="1"/>
  <c r="AB6795" i="1" s="1"/>
  <c r="Z6795" i="1"/>
  <c r="Y6795" i="1"/>
  <c r="X6795" i="1"/>
  <c r="AA6794" i="1"/>
  <c r="AB6794" i="1" s="1"/>
  <c r="Z6794" i="1"/>
  <c r="Y6794" i="1"/>
  <c r="X6794" i="1"/>
  <c r="AA6793" i="1"/>
  <c r="AB6793" i="1" s="1"/>
  <c r="Z6793" i="1"/>
  <c r="Y6793" i="1"/>
  <c r="X6793" i="1"/>
  <c r="AA6792" i="1"/>
  <c r="AB6792" i="1" s="1"/>
  <c r="Z6792" i="1"/>
  <c r="Y6792" i="1"/>
  <c r="X6792" i="1"/>
  <c r="AA6791" i="1"/>
  <c r="AB6791" i="1" s="1"/>
  <c r="Z6791" i="1"/>
  <c r="Y6791" i="1"/>
  <c r="X6791" i="1"/>
  <c r="AA6790" i="1"/>
  <c r="AB6790" i="1" s="1"/>
  <c r="Z6790" i="1"/>
  <c r="Y6790" i="1"/>
  <c r="X6790" i="1"/>
  <c r="AA6789" i="1"/>
  <c r="AB6789" i="1" s="1"/>
  <c r="Z6789" i="1"/>
  <c r="Y6789" i="1"/>
  <c r="X6789" i="1"/>
  <c r="AA6788" i="1"/>
  <c r="AB6788" i="1" s="1"/>
  <c r="Z6788" i="1"/>
  <c r="Y6788" i="1"/>
  <c r="X6788" i="1"/>
  <c r="AA6787" i="1"/>
  <c r="AB6787" i="1" s="1"/>
  <c r="Z6787" i="1"/>
  <c r="Y6787" i="1"/>
  <c r="X6787" i="1"/>
  <c r="AA6786" i="1"/>
  <c r="AB6786" i="1" s="1"/>
  <c r="Z6786" i="1"/>
  <c r="Y6786" i="1"/>
  <c r="X6786" i="1"/>
  <c r="AA6785" i="1"/>
  <c r="AB6785" i="1" s="1"/>
  <c r="Z6785" i="1"/>
  <c r="Y6785" i="1"/>
  <c r="X6785" i="1"/>
  <c r="AA6784" i="1"/>
  <c r="AB6784" i="1" s="1"/>
  <c r="Z6784" i="1"/>
  <c r="Y6784" i="1"/>
  <c r="X6784" i="1"/>
  <c r="AA6783" i="1"/>
  <c r="AB6783" i="1" s="1"/>
  <c r="Z6783" i="1"/>
  <c r="Y6783" i="1"/>
  <c r="X6783" i="1"/>
  <c r="AA6782" i="1"/>
  <c r="AB6782" i="1" s="1"/>
  <c r="Z6782" i="1"/>
  <c r="Y6782" i="1"/>
  <c r="X6782" i="1"/>
  <c r="AA6781" i="1"/>
  <c r="AB6781" i="1" s="1"/>
  <c r="Z6781" i="1"/>
  <c r="Y6781" i="1"/>
  <c r="X6781" i="1"/>
  <c r="AA6780" i="1"/>
  <c r="AB6780" i="1" s="1"/>
  <c r="Z6780" i="1"/>
  <c r="Y6780" i="1"/>
  <c r="X6780" i="1"/>
  <c r="AA6779" i="1"/>
  <c r="AB6779" i="1" s="1"/>
  <c r="Z6779" i="1"/>
  <c r="Y6779" i="1"/>
  <c r="X6779" i="1"/>
  <c r="AA6778" i="1"/>
  <c r="AB6778" i="1" s="1"/>
  <c r="Z6778" i="1"/>
  <c r="Y6778" i="1"/>
  <c r="X6778" i="1"/>
  <c r="AA6777" i="1"/>
  <c r="AB6777" i="1" s="1"/>
  <c r="Z6777" i="1"/>
  <c r="Y6777" i="1"/>
  <c r="X6777" i="1"/>
  <c r="AA6776" i="1"/>
  <c r="AB6776" i="1" s="1"/>
  <c r="Z6776" i="1"/>
  <c r="Y6776" i="1"/>
  <c r="X6776" i="1"/>
  <c r="AA6775" i="1"/>
  <c r="AB6775" i="1" s="1"/>
  <c r="Z6775" i="1"/>
  <c r="Y6775" i="1"/>
  <c r="X6775" i="1"/>
  <c r="AA6774" i="1"/>
  <c r="AB6774" i="1" s="1"/>
  <c r="Z6774" i="1"/>
  <c r="Y6774" i="1"/>
  <c r="X6774" i="1"/>
  <c r="AA6773" i="1"/>
  <c r="AB6773" i="1" s="1"/>
  <c r="Z6773" i="1"/>
  <c r="Y6773" i="1"/>
  <c r="X6773" i="1"/>
  <c r="AA6772" i="1"/>
  <c r="AB6772" i="1" s="1"/>
  <c r="Z6772" i="1"/>
  <c r="Y6772" i="1"/>
  <c r="X6772" i="1"/>
  <c r="AA6771" i="1"/>
  <c r="AB6771" i="1" s="1"/>
  <c r="Z6771" i="1"/>
  <c r="Y6771" i="1"/>
  <c r="X6771" i="1"/>
  <c r="AA6770" i="1"/>
  <c r="AB6770" i="1" s="1"/>
  <c r="Z6770" i="1"/>
  <c r="Y6770" i="1"/>
  <c r="X6770" i="1"/>
  <c r="AA6769" i="1"/>
  <c r="AB6769" i="1" s="1"/>
  <c r="Z6769" i="1"/>
  <c r="Y6769" i="1"/>
  <c r="X6769" i="1"/>
  <c r="AA6768" i="1"/>
  <c r="AB6768" i="1" s="1"/>
  <c r="Z6768" i="1"/>
  <c r="Y6768" i="1"/>
  <c r="X6768" i="1"/>
  <c r="AA6767" i="1"/>
  <c r="AB6767" i="1" s="1"/>
  <c r="Z6767" i="1"/>
  <c r="Y6767" i="1"/>
  <c r="X6767" i="1"/>
  <c r="AA6766" i="1"/>
  <c r="AB6766" i="1" s="1"/>
  <c r="Z6766" i="1"/>
  <c r="Y6766" i="1"/>
  <c r="X6766" i="1"/>
  <c r="AA6765" i="1"/>
  <c r="AB6765" i="1" s="1"/>
  <c r="Z6765" i="1"/>
  <c r="Y6765" i="1"/>
  <c r="X6765" i="1"/>
  <c r="AA6764" i="1"/>
  <c r="AB6764" i="1" s="1"/>
  <c r="Z6764" i="1"/>
  <c r="Y6764" i="1"/>
  <c r="X6764" i="1"/>
  <c r="AA6763" i="1"/>
  <c r="AB6763" i="1" s="1"/>
  <c r="Z6763" i="1"/>
  <c r="Y6763" i="1"/>
  <c r="X6763" i="1"/>
  <c r="AA6762" i="1"/>
  <c r="AB6762" i="1" s="1"/>
  <c r="Z6762" i="1"/>
  <c r="Y6762" i="1"/>
  <c r="X6762" i="1"/>
  <c r="AA6761" i="1"/>
  <c r="AB6761" i="1" s="1"/>
  <c r="Z6761" i="1"/>
  <c r="Y6761" i="1"/>
  <c r="X6761" i="1"/>
  <c r="AA6760" i="1"/>
  <c r="AB6760" i="1" s="1"/>
  <c r="Z6760" i="1"/>
  <c r="Y6760" i="1"/>
  <c r="X6760" i="1"/>
  <c r="AA6759" i="1"/>
  <c r="AB6759" i="1" s="1"/>
  <c r="Z6759" i="1"/>
  <c r="Y6759" i="1"/>
  <c r="X6759" i="1"/>
  <c r="AA6758" i="1"/>
  <c r="AB6758" i="1" s="1"/>
  <c r="Z6758" i="1"/>
  <c r="Y6758" i="1"/>
  <c r="X6758" i="1"/>
  <c r="AA6757" i="1"/>
  <c r="AB6757" i="1" s="1"/>
  <c r="Z6757" i="1"/>
  <c r="Y6757" i="1"/>
  <c r="X6757" i="1"/>
  <c r="AA6756" i="1"/>
  <c r="AB6756" i="1" s="1"/>
  <c r="Z6756" i="1"/>
  <c r="Y6756" i="1"/>
  <c r="X6756" i="1"/>
  <c r="AA6755" i="1"/>
  <c r="AB6755" i="1" s="1"/>
  <c r="Z6755" i="1"/>
  <c r="Y6755" i="1"/>
  <c r="X6755" i="1"/>
  <c r="AA6754" i="1"/>
  <c r="AB6754" i="1" s="1"/>
  <c r="Z6754" i="1"/>
  <c r="Y6754" i="1"/>
  <c r="X6754" i="1"/>
  <c r="AA6753" i="1"/>
  <c r="AB6753" i="1" s="1"/>
  <c r="Z6753" i="1"/>
  <c r="Y6753" i="1"/>
  <c r="X6753" i="1"/>
  <c r="AA6752" i="1"/>
  <c r="AB6752" i="1" s="1"/>
  <c r="Z6752" i="1"/>
  <c r="Y6752" i="1"/>
  <c r="X6752" i="1"/>
  <c r="AA6751" i="1"/>
  <c r="AB6751" i="1" s="1"/>
  <c r="Z6751" i="1"/>
  <c r="Y6751" i="1"/>
  <c r="X6751" i="1"/>
  <c r="AA6750" i="1"/>
  <c r="AB6750" i="1" s="1"/>
  <c r="Z6750" i="1"/>
  <c r="Y6750" i="1"/>
  <c r="X6750" i="1"/>
  <c r="AA6749" i="1"/>
  <c r="AB6749" i="1" s="1"/>
  <c r="Z6749" i="1"/>
  <c r="Y6749" i="1"/>
  <c r="X6749" i="1"/>
  <c r="AA6748" i="1"/>
  <c r="AB6748" i="1" s="1"/>
  <c r="Z6748" i="1"/>
  <c r="Y6748" i="1"/>
  <c r="X6748" i="1"/>
  <c r="AA6747" i="1"/>
  <c r="AB6747" i="1" s="1"/>
  <c r="Z6747" i="1"/>
  <c r="Y6747" i="1"/>
  <c r="X6747" i="1"/>
  <c r="AA6746" i="1"/>
  <c r="AB6746" i="1" s="1"/>
  <c r="Z6746" i="1"/>
  <c r="Y6746" i="1"/>
  <c r="X6746" i="1"/>
  <c r="AA6745" i="1"/>
  <c r="AB6745" i="1" s="1"/>
  <c r="Z6745" i="1"/>
  <c r="Y6745" i="1"/>
  <c r="X6745" i="1"/>
  <c r="AA6744" i="1"/>
  <c r="AB6744" i="1" s="1"/>
  <c r="Z6744" i="1"/>
  <c r="Y6744" i="1"/>
  <c r="X6744" i="1"/>
  <c r="AA6743" i="1"/>
  <c r="AB6743" i="1" s="1"/>
  <c r="Z6743" i="1"/>
  <c r="Y6743" i="1"/>
  <c r="X6743" i="1"/>
  <c r="AA6742" i="1"/>
  <c r="AB6742" i="1" s="1"/>
  <c r="Z6742" i="1"/>
  <c r="Y6742" i="1"/>
  <c r="X6742" i="1"/>
  <c r="AA6741" i="1"/>
  <c r="AB6741" i="1" s="1"/>
  <c r="Z6741" i="1"/>
  <c r="Y6741" i="1"/>
  <c r="X6741" i="1"/>
  <c r="AA6740" i="1"/>
  <c r="AB6740" i="1" s="1"/>
  <c r="Z6740" i="1"/>
  <c r="Y6740" i="1"/>
  <c r="X6740" i="1"/>
  <c r="AA6739" i="1"/>
  <c r="AB6739" i="1" s="1"/>
  <c r="Z6739" i="1"/>
  <c r="Y6739" i="1"/>
  <c r="X6739" i="1"/>
  <c r="AA6738" i="1"/>
  <c r="AB6738" i="1" s="1"/>
  <c r="Z6738" i="1"/>
  <c r="Y6738" i="1"/>
  <c r="X6738" i="1"/>
  <c r="AA6737" i="1"/>
  <c r="AB6737" i="1" s="1"/>
  <c r="Z6737" i="1"/>
  <c r="Y6737" i="1"/>
  <c r="X6737" i="1"/>
  <c r="AA6736" i="1"/>
  <c r="AB6736" i="1" s="1"/>
  <c r="Z6736" i="1"/>
  <c r="Y6736" i="1"/>
  <c r="X6736" i="1"/>
  <c r="AA6735" i="1"/>
  <c r="AB6735" i="1" s="1"/>
  <c r="Z6735" i="1"/>
  <c r="Y6735" i="1"/>
  <c r="X6735" i="1"/>
  <c r="AA6734" i="1"/>
  <c r="AB6734" i="1" s="1"/>
  <c r="Z6734" i="1"/>
  <c r="Y6734" i="1"/>
  <c r="X6734" i="1"/>
  <c r="AA6733" i="1"/>
  <c r="AB6733" i="1" s="1"/>
  <c r="Z6733" i="1"/>
  <c r="Y6733" i="1"/>
  <c r="X6733" i="1"/>
  <c r="AA6732" i="1"/>
  <c r="AB6732" i="1" s="1"/>
  <c r="Z6732" i="1"/>
  <c r="Y6732" i="1"/>
  <c r="X6732" i="1"/>
  <c r="AA6731" i="1"/>
  <c r="AB6731" i="1" s="1"/>
  <c r="Z6731" i="1"/>
  <c r="Y6731" i="1"/>
  <c r="X6731" i="1"/>
  <c r="AA6730" i="1"/>
  <c r="AB6730" i="1" s="1"/>
  <c r="Z6730" i="1"/>
  <c r="Y6730" i="1"/>
  <c r="X6730" i="1"/>
  <c r="AA6729" i="1"/>
  <c r="AB6729" i="1" s="1"/>
  <c r="Z6729" i="1"/>
  <c r="Y6729" i="1"/>
  <c r="X6729" i="1"/>
  <c r="AA6728" i="1"/>
  <c r="AB6728" i="1" s="1"/>
  <c r="Z6728" i="1"/>
  <c r="Y6728" i="1"/>
  <c r="X6728" i="1"/>
  <c r="AA6727" i="1"/>
  <c r="AB6727" i="1" s="1"/>
  <c r="Z6727" i="1"/>
  <c r="Y6727" i="1"/>
  <c r="X6727" i="1"/>
  <c r="AA6726" i="1"/>
  <c r="AB6726" i="1" s="1"/>
  <c r="Z6726" i="1"/>
  <c r="Y6726" i="1"/>
  <c r="X6726" i="1"/>
  <c r="AA6725" i="1"/>
  <c r="AB6725" i="1" s="1"/>
  <c r="Z6725" i="1"/>
  <c r="Y6725" i="1"/>
  <c r="X6725" i="1"/>
  <c r="AA6724" i="1"/>
  <c r="AB6724" i="1" s="1"/>
  <c r="Z6724" i="1"/>
  <c r="Y6724" i="1"/>
  <c r="X6724" i="1"/>
  <c r="AA6723" i="1"/>
  <c r="AB6723" i="1" s="1"/>
  <c r="Z6723" i="1"/>
  <c r="Y6723" i="1"/>
  <c r="X6723" i="1"/>
  <c r="AA6722" i="1"/>
  <c r="AB6722" i="1" s="1"/>
  <c r="Z6722" i="1"/>
  <c r="Y6722" i="1"/>
  <c r="X6722" i="1"/>
  <c r="AA6721" i="1"/>
  <c r="AB6721" i="1" s="1"/>
  <c r="Z6721" i="1"/>
  <c r="Y6721" i="1"/>
  <c r="X6721" i="1"/>
  <c r="AA6720" i="1"/>
  <c r="AB6720" i="1" s="1"/>
  <c r="Z6720" i="1"/>
  <c r="Y6720" i="1"/>
  <c r="X6720" i="1"/>
  <c r="AA6719" i="1"/>
  <c r="AB6719" i="1" s="1"/>
  <c r="Z6719" i="1"/>
  <c r="Y6719" i="1"/>
  <c r="X6719" i="1"/>
  <c r="AA6718" i="1"/>
  <c r="AB6718" i="1" s="1"/>
  <c r="Z6718" i="1"/>
  <c r="Y6718" i="1"/>
  <c r="X6718" i="1"/>
  <c r="AA6717" i="1"/>
  <c r="AB6717" i="1" s="1"/>
  <c r="Z6717" i="1"/>
  <c r="Y6717" i="1"/>
  <c r="X6717" i="1"/>
  <c r="AA6716" i="1"/>
  <c r="AB6716" i="1" s="1"/>
  <c r="Z6716" i="1"/>
  <c r="Y6716" i="1"/>
  <c r="X6716" i="1"/>
  <c r="AA6715" i="1"/>
  <c r="AB6715" i="1" s="1"/>
  <c r="Z6715" i="1"/>
  <c r="Y6715" i="1"/>
  <c r="X6715" i="1"/>
  <c r="AA6714" i="1"/>
  <c r="AB6714" i="1" s="1"/>
  <c r="Z6714" i="1"/>
  <c r="Y6714" i="1"/>
  <c r="X6714" i="1"/>
  <c r="AA6713" i="1"/>
  <c r="AB6713" i="1" s="1"/>
  <c r="Z6713" i="1"/>
  <c r="Y6713" i="1"/>
  <c r="X6713" i="1"/>
  <c r="AA6712" i="1"/>
  <c r="AB6712" i="1" s="1"/>
  <c r="Z6712" i="1"/>
  <c r="Y6712" i="1"/>
  <c r="X6712" i="1"/>
  <c r="AA6711" i="1"/>
  <c r="AB6711" i="1" s="1"/>
  <c r="Z6711" i="1"/>
  <c r="Y6711" i="1"/>
  <c r="X6711" i="1"/>
  <c r="AA6710" i="1"/>
  <c r="AB6710" i="1" s="1"/>
  <c r="Z6710" i="1"/>
  <c r="Y6710" i="1"/>
  <c r="X6710" i="1"/>
  <c r="AA6709" i="1"/>
  <c r="AB6709" i="1" s="1"/>
  <c r="Z6709" i="1"/>
  <c r="Y6709" i="1"/>
  <c r="X6709" i="1"/>
  <c r="AA6708" i="1"/>
  <c r="AB6708" i="1" s="1"/>
  <c r="Z6708" i="1"/>
  <c r="Y6708" i="1"/>
  <c r="X6708" i="1"/>
  <c r="AA6707" i="1"/>
  <c r="AB6707" i="1" s="1"/>
  <c r="Z6707" i="1"/>
  <c r="Y6707" i="1"/>
  <c r="X6707" i="1"/>
  <c r="AA6706" i="1"/>
  <c r="AB6706" i="1" s="1"/>
  <c r="Z6706" i="1"/>
  <c r="Y6706" i="1"/>
  <c r="X6706" i="1"/>
  <c r="AA6705" i="1"/>
  <c r="AB6705" i="1" s="1"/>
  <c r="Z6705" i="1"/>
  <c r="Y6705" i="1"/>
  <c r="X6705" i="1"/>
  <c r="AA6704" i="1"/>
  <c r="AB6704" i="1" s="1"/>
  <c r="Z6704" i="1"/>
  <c r="Y6704" i="1"/>
  <c r="X6704" i="1"/>
  <c r="AA6703" i="1"/>
  <c r="AB6703" i="1" s="1"/>
  <c r="Z6703" i="1"/>
  <c r="Y6703" i="1"/>
  <c r="X6703" i="1"/>
  <c r="AA6702" i="1"/>
  <c r="AB6702" i="1" s="1"/>
  <c r="Z6702" i="1"/>
  <c r="Y6702" i="1"/>
  <c r="X6702" i="1"/>
  <c r="AA6701" i="1"/>
  <c r="AB6701" i="1" s="1"/>
  <c r="Z6701" i="1"/>
  <c r="Y6701" i="1"/>
  <c r="X6701" i="1"/>
  <c r="AA6700" i="1"/>
  <c r="AB6700" i="1" s="1"/>
  <c r="Z6700" i="1"/>
  <c r="Y6700" i="1"/>
  <c r="X6700" i="1"/>
  <c r="AA6699" i="1"/>
  <c r="AB6699" i="1" s="1"/>
  <c r="Z6699" i="1"/>
  <c r="Y6699" i="1"/>
  <c r="X6699" i="1"/>
  <c r="AA6698" i="1"/>
  <c r="AB6698" i="1" s="1"/>
  <c r="Z6698" i="1"/>
  <c r="Y6698" i="1"/>
  <c r="X6698" i="1"/>
  <c r="AA6697" i="1"/>
  <c r="AB6697" i="1" s="1"/>
  <c r="Z6697" i="1"/>
  <c r="Y6697" i="1"/>
  <c r="X6697" i="1"/>
  <c r="AA6696" i="1"/>
  <c r="AB6696" i="1" s="1"/>
  <c r="Z6696" i="1"/>
  <c r="Y6696" i="1"/>
  <c r="X6696" i="1"/>
  <c r="AA6695" i="1"/>
  <c r="AB6695" i="1" s="1"/>
  <c r="Z6695" i="1"/>
  <c r="Y6695" i="1"/>
  <c r="X6695" i="1"/>
  <c r="AA6694" i="1"/>
  <c r="AB6694" i="1" s="1"/>
  <c r="Z6694" i="1"/>
  <c r="Y6694" i="1"/>
  <c r="X6694" i="1"/>
  <c r="AA6693" i="1"/>
  <c r="AB6693" i="1" s="1"/>
  <c r="Z6693" i="1"/>
  <c r="Y6693" i="1"/>
  <c r="X6693" i="1"/>
  <c r="AA6692" i="1"/>
  <c r="AB6692" i="1" s="1"/>
  <c r="Z6692" i="1"/>
  <c r="Y6692" i="1"/>
  <c r="X6692" i="1"/>
  <c r="AA6691" i="1"/>
  <c r="AB6691" i="1" s="1"/>
  <c r="Z6691" i="1"/>
  <c r="Y6691" i="1"/>
  <c r="X6691" i="1"/>
  <c r="AA6690" i="1"/>
  <c r="AB6690" i="1" s="1"/>
  <c r="Z6690" i="1"/>
  <c r="Y6690" i="1"/>
  <c r="X6690" i="1"/>
  <c r="AA6689" i="1"/>
  <c r="AB6689" i="1" s="1"/>
  <c r="Z6689" i="1"/>
  <c r="Y6689" i="1"/>
  <c r="X6689" i="1"/>
  <c r="AA6688" i="1"/>
  <c r="AB6688" i="1" s="1"/>
  <c r="Z6688" i="1"/>
  <c r="Y6688" i="1"/>
  <c r="X6688" i="1"/>
  <c r="AA6687" i="1"/>
  <c r="AB6687" i="1" s="1"/>
  <c r="Z6687" i="1"/>
  <c r="Y6687" i="1"/>
  <c r="X6687" i="1"/>
  <c r="AA6686" i="1"/>
  <c r="AB6686" i="1" s="1"/>
  <c r="Z6686" i="1"/>
  <c r="Y6686" i="1"/>
  <c r="X6686" i="1"/>
  <c r="AA6685" i="1"/>
  <c r="AB6685" i="1" s="1"/>
  <c r="Z6685" i="1"/>
  <c r="Y6685" i="1"/>
  <c r="X6685" i="1"/>
  <c r="AA6684" i="1"/>
  <c r="AB6684" i="1" s="1"/>
  <c r="Z6684" i="1"/>
  <c r="Y6684" i="1"/>
  <c r="X6684" i="1"/>
  <c r="AA6683" i="1"/>
  <c r="AB6683" i="1" s="1"/>
  <c r="Z6683" i="1"/>
  <c r="Y6683" i="1"/>
  <c r="X6683" i="1"/>
  <c r="AA6682" i="1"/>
  <c r="AB6682" i="1" s="1"/>
  <c r="Z6682" i="1"/>
  <c r="Y6682" i="1"/>
  <c r="X6682" i="1"/>
  <c r="AA6681" i="1"/>
  <c r="AB6681" i="1" s="1"/>
  <c r="Z6681" i="1"/>
  <c r="Y6681" i="1"/>
  <c r="X6681" i="1"/>
  <c r="AA6680" i="1"/>
  <c r="AB6680" i="1" s="1"/>
  <c r="Z6680" i="1"/>
  <c r="Y6680" i="1"/>
  <c r="X6680" i="1"/>
  <c r="AA6679" i="1"/>
  <c r="AB6679" i="1" s="1"/>
  <c r="Z6679" i="1"/>
  <c r="Y6679" i="1"/>
  <c r="X6679" i="1"/>
  <c r="AA6678" i="1"/>
  <c r="AB6678" i="1" s="1"/>
  <c r="Z6678" i="1"/>
  <c r="Y6678" i="1"/>
  <c r="X6678" i="1"/>
  <c r="AA6677" i="1"/>
  <c r="AB6677" i="1" s="1"/>
  <c r="Z6677" i="1"/>
  <c r="Y6677" i="1"/>
  <c r="X6677" i="1"/>
  <c r="AA6676" i="1"/>
  <c r="AB6676" i="1" s="1"/>
  <c r="Z6676" i="1"/>
  <c r="Y6676" i="1"/>
  <c r="X6676" i="1"/>
  <c r="AA6675" i="1"/>
  <c r="AB6675" i="1" s="1"/>
  <c r="Z6675" i="1"/>
  <c r="Y6675" i="1"/>
  <c r="X6675" i="1"/>
  <c r="AA6674" i="1"/>
  <c r="AB6674" i="1" s="1"/>
  <c r="Z6674" i="1"/>
  <c r="Y6674" i="1"/>
  <c r="X6674" i="1"/>
  <c r="AA6673" i="1"/>
  <c r="AB6673" i="1" s="1"/>
  <c r="Z6673" i="1"/>
  <c r="Y6673" i="1"/>
  <c r="X6673" i="1"/>
  <c r="AA6672" i="1"/>
  <c r="AB6672" i="1" s="1"/>
  <c r="Z6672" i="1"/>
  <c r="Y6672" i="1"/>
  <c r="X6672" i="1"/>
  <c r="AA6671" i="1"/>
  <c r="AB6671" i="1" s="1"/>
  <c r="Z6671" i="1"/>
  <c r="Y6671" i="1"/>
  <c r="X6671" i="1"/>
  <c r="AA6670" i="1"/>
  <c r="AB6670" i="1" s="1"/>
  <c r="Z6670" i="1"/>
  <c r="Y6670" i="1"/>
  <c r="X6670" i="1"/>
  <c r="AA6669" i="1"/>
  <c r="AB6669" i="1" s="1"/>
  <c r="Z6669" i="1"/>
  <c r="Y6669" i="1"/>
  <c r="X6669" i="1"/>
  <c r="AA6668" i="1"/>
  <c r="AB6668" i="1" s="1"/>
  <c r="Z6668" i="1"/>
  <c r="Y6668" i="1"/>
  <c r="X6668" i="1"/>
  <c r="AA6667" i="1"/>
  <c r="AB6667" i="1" s="1"/>
  <c r="Z6667" i="1"/>
  <c r="Y6667" i="1"/>
  <c r="X6667" i="1"/>
  <c r="AA6666" i="1"/>
  <c r="AB6666" i="1" s="1"/>
  <c r="Z6666" i="1"/>
  <c r="Y6666" i="1"/>
  <c r="X6666" i="1"/>
  <c r="AA6665" i="1"/>
  <c r="AB6665" i="1" s="1"/>
  <c r="Z6665" i="1"/>
  <c r="Y6665" i="1"/>
  <c r="X6665" i="1"/>
  <c r="AA6664" i="1"/>
  <c r="AB6664" i="1" s="1"/>
  <c r="Z6664" i="1"/>
  <c r="Y6664" i="1"/>
  <c r="X6664" i="1"/>
  <c r="AA6663" i="1"/>
  <c r="AB6663" i="1" s="1"/>
  <c r="Z6663" i="1"/>
  <c r="Y6663" i="1"/>
  <c r="X6663" i="1"/>
  <c r="AA6662" i="1"/>
  <c r="AB6662" i="1" s="1"/>
  <c r="Z6662" i="1"/>
  <c r="Y6662" i="1"/>
  <c r="X6662" i="1"/>
  <c r="AA6661" i="1"/>
  <c r="AB6661" i="1" s="1"/>
  <c r="Z6661" i="1"/>
  <c r="Y6661" i="1"/>
  <c r="X6661" i="1"/>
  <c r="AA6660" i="1"/>
  <c r="AB6660" i="1" s="1"/>
  <c r="Z6660" i="1"/>
  <c r="Y6660" i="1"/>
  <c r="X6660" i="1"/>
  <c r="AA6659" i="1"/>
  <c r="AB6659" i="1" s="1"/>
  <c r="Z6659" i="1"/>
  <c r="Y6659" i="1"/>
  <c r="X6659" i="1"/>
  <c r="AA6658" i="1"/>
  <c r="AB6658" i="1" s="1"/>
  <c r="Z6658" i="1"/>
  <c r="Y6658" i="1"/>
  <c r="X6658" i="1"/>
  <c r="AA6657" i="1"/>
  <c r="AB6657" i="1" s="1"/>
  <c r="Z6657" i="1"/>
  <c r="Y6657" i="1"/>
  <c r="X6657" i="1"/>
  <c r="AA6656" i="1"/>
  <c r="AB6656" i="1" s="1"/>
  <c r="Z6656" i="1"/>
  <c r="Y6656" i="1"/>
  <c r="X6656" i="1"/>
  <c r="AA6655" i="1"/>
  <c r="AB6655" i="1" s="1"/>
  <c r="Z6655" i="1"/>
  <c r="Y6655" i="1"/>
  <c r="X6655" i="1"/>
  <c r="AA6654" i="1"/>
  <c r="AB6654" i="1" s="1"/>
  <c r="Z6654" i="1"/>
  <c r="Y6654" i="1"/>
  <c r="X6654" i="1"/>
  <c r="AA6653" i="1"/>
  <c r="AB6653" i="1" s="1"/>
  <c r="Z6653" i="1"/>
  <c r="Y6653" i="1"/>
  <c r="X6653" i="1"/>
  <c r="AA6652" i="1"/>
  <c r="AB6652" i="1" s="1"/>
  <c r="Z6652" i="1"/>
  <c r="Y6652" i="1"/>
  <c r="X6652" i="1"/>
  <c r="AA6651" i="1"/>
  <c r="AB6651" i="1" s="1"/>
  <c r="Z6651" i="1"/>
  <c r="Y6651" i="1"/>
  <c r="X6651" i="1"/>
  <c r="AA6650" i="1"/>
  <c r="AB6650" i="1" s="1"/>
  <c r="Z6650" i="1"/>
  <c r="Y6650" i="1"/>
  <c r="X6650" i="1"/>
  <c r="AA6649" i="1"/>
  <c r="AB6649" i="1" s="1"/>
  <c r="Z6649" i="1"/>
  <c r="Y6649" i="1"/>
  <c r="X6649" i="1"/>
  <c r="AA6648" i="1"/>
  <c r="AB6648" i="1" s="1"/>
  <c r="Z6648" i="1"/>
  <c r="Y6648" i="1"/>
  <c r="X6648" i="1"/>
  <c r="AA6647" i="1"/>
  <c r="AB6647" i="1" s="1"/>
  <c r="Z6647" i="1"/>
  <c r="Y6647" i="1"/>
  <c r="X6647" i="1"/>
  <c r="AA6646" i="1"/>
  <c r="AB6646" i="1" s="1"/>
  <c r="Z6646" i="1"/>
  <c r="Y6646" i="1"/>
  <c r="X6646" i="1"/>
  <c r="AA6645" i="1"/>
  <c r="AB6645" i="1" s="1"/>
  <c r="Z6645" i="1"/>
  <c r="Y6645" i="1"/>
  <c r="X6645" i="1"/>
  <c r="AA6644" i="1"/>
  <c r="AB6644" i="1" s="1"/>
  <c r="Z6644" i="1"/>
  <c r="Y6644" i="1"/>
  <c r="X6644" i="1"/>
  <c r="AA6643" i="1"/>
  <c r="AB6643" i="1" s="1"/>
  <c r="Z6643" i="1"/>
  <c r="Y6643" i="1"/>
  <c r="X6643" i="1"/>
  <c r="AA6642" i="1"/>
  <c r="AB6642" i="1" s="1"/>
  <c r="Z6642" i="1"/>
  <c r="Y6642" i="1"/>
  <c r="X6642" i="1"/>
  <c r="AA6641" i="1"/>
  <c r="AB6641" i="1" s="1"/>
  <c r="Z6641" i="1"/>
  <c r="Y6641" i="1"/>
  <c r="X6641" i="1"/>
  <c r="AA6640" i="1"/>
  <c r="AB6640" i="1" s="1"/>
  <c r="Z6640" i="1"/>
  <c r="Y6640" i="1"/>
  <c r="X6640" i="1"/>
  <c r="AA6639" i="1"/>
  <c r="AB6639" i="1" s="1"/>
  <c r="Z6639" i="1"/>
  <c r="Y6639" i="1"/>
  <c r="X6639" i="1"/>
  <c r="AA6638" i="1"/>
  <c r="AB6638" i="1" s="1"/>
  <c r="Z6638" i="1"/>
  <c r="Y6638" i="1"/>
  <c r="X6638" i="1"/>
  <c r="AA6637" i="1"/>
  <c r="AB6637" i="1" s="1"/>
  <c r="Z6637" i="1"/>
  <c r="Y6637" i="1"/>
  <c r="X6637" i="1"/>
  <c r="AA6636" i="1"/>
  <c r="AB6636" i="1" s="1"/>
  <c r="Z6636" i="1"/>
  <c r="Y6636" i="1"/>
  <c r="X6636" i="1"/>
  <c r="AA6635" i="1"/>
  <c r="AB6635" i="1" s="1"/>
  <c r="Z6635" i="1"/>
  <c r="Y6635" i="1"/>
  <c r="X6635" i="1"/>
  <c r="AA6634" i="1"/>
  <c r="AB6634" i="1" s="1"/>
  <c r="Z6634" i="1"/>
  <c r="Y6634" i="1"/>
  <c r="X6634" i="1"/>
  <c r="AA6633" i="1"/>
  <c r="AB6633" i="1" s="1"/>
  <c r="Z6633" i="1"/>
  <c r="Y6633" i="1"/>
  <c r="X6633" i="1"/>
  <c r="AA6632" i="1"/>
  <c r="AB6632" i="1" s="1"/>
  <c r="Z6632" i="1"/>
  <c r="Y6632" i="1"/>
  <c r="X6632" i="1"/>
  <c r="AA6631" i="1"/>
  <c r="AB6631" i="1" s="1"/>
  <c r="Z6631" i="1"/>
  <c r="Y6631" i="1"/>
  <c r="X6631" i="1"/>
  <c r="AA6630" i="1"/>
  <c r="AB6630" i="1" s="1"/>
  <c r="Z6630" i="1"/>
  <c r="Y6630" i="1"/>
  <c r="X6630" i="1"/>
  <c r="AA6629" i="1"/>
  <c r="AB6629" i="1" s="1"/>
  <c r="Z6629" i="1"/>
  <c r="Y6629" i="1"/>
  <c r="X6629" i="1"/>
  <c r="AA6628" i="1"/>
  <c r="AB6628" i="1" s="1"/>
  <c r="Z6628" i="1"/>
  <c r="Y6628" i="1"/>
  <c r="X6628" i="1"/>
  <c r="AA6627" i="1"/>
  <c r="AB6627" i="1" s="1"/>
  <c r="Z6627" i="1"/>
  <c r="Y6627" i="1"/>
  <c r="X6627" i="1"/>
  <c r="AA6626" i="1"/>
  <c r="AB6626" i="1" s="1"/>
  <c r="Z6626" i="1"/>
  <c r="Y6626" i="1"/>
  <c r="X6626" i="1"/>
  <c r="AA6625" i="1"/>
  <c r="AB6625" i="1" s="1"/>
  <c r="Z6625" i="1"/>
  <c r="Y6625" i="1"/>
  <c r="X6625" i="1"/>
  <c r="AA6624" i="1"/>
  <c r="AB6624" i="1" s="1"/>
  <c r="Z6624" i="1"/>
  <c r="Y6624" i="1"/>
  <c r="X6624" i="1"/>
  <c r="AA6623" i="1"/>
  <c r="AB6623" i="1" s="1"/>
  <c r="Z6623" i="1"/>
  <c r="Y6623" i="1"/>
  <c r="X6623" i="1"/>
  <c r="AA6622" i="1"/>
  <c r="AB6622" i="1" s="1"/>
  <c r="Z6622" i="1"/>
  <c r="Y6622" i="1"/>
  <c r="X6622" i="1"/>
  <c r="AA6621" i="1"/>
  <c r="AB6621" i="1" s="1"/>
  <c r="Z6621" i="1"/>
  <c r="Y6621" i="1"/>
  <c r="X6621" i="1"/>
  <c r="AA6620" i="1"/>
  <c r="AB6620" i="1" s="1"/>
  <c r="Z6620" i="1"/>
  <c r="Y6620" i="1"/>
  <c r="X6620" i="1"/>
  <c r="AA6619" i="1"/>
  <c r="AB6619" i="1" s="1"/>
  <c r="Z6619" i="1"/>
  <c r="Y6619" i="1"/>
  <c r="X6619" i="1"/>
  <c r="AA6618" i="1"/>
  <c r="AB6618" i="1" s="1"/>
  <c r="Z6618" i="1"/>
  <c r="Y6618" i="1"/>
  <c r="X6618" i="1"/>
  <c r="AA6617" i="1"/>
  <c r="AB6617" i="1" s="1"/>
  <c r="Z6617" i="1"/>
  <c r="Y6617" i="1"/>
  <c r="X6617" i="1"/>
  <c r="AA6616" i="1"/>
  <c r="AB6616" i="1" s="1"/>
  <c r="Z6616" i="1"/>
  <c r="Y6616" i="1"/>
  <c r="X6616" i="1"/>
  <c r="AA6615" i="1"/>
  <c r="AB6615" i="1" s="1"/>
  <c r="Z6615" i="1"/>
  <c r="Y6615" i="1"/>
  <c r="X6615" i="1"/>
  <c r="AA6614" i="1"/>
  <c r="AB6614" i="1" s="1"/>
  <c r="Z6614" i="1"/>
  <c r="Y6614" i="1"/>
  <c r="X6614" i="1"/>
  <c r="AA6613" i="1"/>
  <c r="AB6613" i="1" s="1"/>
  <c r="Z6613" i="1"/>
  <c r="Y6613" i="1"/>
  <c r="X6613" i="1"/>
  <c r="AA6612" i="1"/>
  <c r="AB6612" i="1" s="1"/>
  <c r="Z6612" i="1"/>
  <c r="Y6612" i="1"/>
  <c r="X6612" i="1"/>
  <c r="AA6611" i="1"/>
  <c r="AB6611" i="1" s="1"/>
  <c r="Z6611" i="1"/>
  <c r="Y6611" i="1"/>
  <c r="X6611" i="1"/>
  <c r="AA6610" i="1"/>
  <c r="AB6610" i="1" s="1"/>
  <c r="Z6610" i="1"/>
  <c r="Y6610" i="1"/>
  <c r="X6610" i="1"/>
  <c r="AA6609" i="1"/>
  <c r="AB6609" i="1" s="1"/>
  <c r="Z6609" i="1"/>
  <c r="Y6609" i="1"/>
  <c r="X6609" i="1"/>
  <c r="AA6608" i="1"/>
  <c r="AB6608" i="1" s="1"/>
  <c r="Z6608" i="1"/>
  <c r="Y6608" i="1"/>
  <c r="X6608" i="1"/>
  <c r="AA6607" i="1"/>
  <c r="AB6607" i="1" s="1"/>
  <c r="Z6607" i="1"/>
  <c r="Y6607" i="1"/>
  <c r="X6607" i="1"/>
  <c r="AA6606" i="1"/>
  <c r="AB6606" i="1" s="1"/>
  <c r="Z6606" i="1"/>
  <c r="Y6606" i="1"/>
  <c r="X6606" i="1"/>
  <c r="AA6605" i="1"/>
  <c r="AB6605" i="1" s="1"/>
  <c r="Z6605" i="1"/>
  <c r="Y6605" i="1"/>
  <c r="X6605" i="1"/>
  <c r="AA6604" i="1"/>
  <c r="AB6604" i="1" s="1"/>
  <c r="Z6604" i="1"/>
  <c r="Y6604" i="1"/>
  <c r="X6604" i="1"/>
  <c r="AA6603" i="1"/>
  <c r="AB6603" i="1" s="1"/>
  <c r="Z6603" i="1"/>
  <c r="Y6603" i="1"/>
  <c r="X6603" i="1"/>
  <c r="AA6602" i="1"/>
  <c r="AB6602" i="1" s="1"/>
  <c r="Z6602" i="1"/>
  <c r="Y6602" i="1"/>
  <c r="X6602" i="1"/>
  <c r="AA6601" i="1"/>
  <c r="AB6601" i="1" s="1"/>
  <c r="Z6601" i="1"/>
  <c r="Y6601" i="1"/>
  <c r="X6601" i="1"/>
  <c r="AA6600" i="1"/>
  <c r="AB6600" i="1" s="1"/>
  <c r="Z6600" i="1"/>
  <c r="Y6600" i="1"/>
  <c r="X6600" i="1"/>
  <c r="AA6599" i="1"/>
  <c r="AB6599" i="1" s="1"/>
  <c r="Z6599" i="1"/>
  <c r="Y6599" i="1"/>
  <c r="X6599" i="1"/>
  <c r="AA6598" i="1"/>
  <c r="AB6598" i="1" s="1"/>
  <c r="Z6598" i="1"/>
  <c r="Y6598" i="1"/>
  <c r="X6598" i="1"/>
  <c r="AA6597" i="1"/>
  <c r="AB6597" i="1" s="1"/>
  <c r="Z6597" i="1"/>
  <c r="Y6597" i="1"/>
  <c r="X6597" i="1"/>
  <c r="AA6596" i="1"/>
  <c r="AB6596" i="1" s="1"/>
  <c r="Z6596" i="1"/>
  <c r="Y6596" i="1"/>
  <c r="X6596" i="1"/>
  <c r="AA6595" i="1"/>
  <c r="AB6595" i="1" s="1"/>
  <c r="Z6595" i="1"/>
  <c r="Y6595" i="1"/>
  <c r="X6595" i="1"/>
  <c r="AA6594" i="1"/>
  <c r="AB6594" i="1" s="1"/>
  <c r="Z6594" i="1"/>
  <c r="Y6594" i="1"/>
  <c r="X6594" i="1"/>
  <c r="AA6593" i="1"/>
  <c r="AB6593" i="1" s="1"/>
  <c r="Z6593" i="1"/>
  <c r="Y6593" i="1"/>
  <c r="X6593" i="1"/>
  <c r="AA6592" i="1"/>
  <c r="AB6592" i="1" s="1"/>
  <c r="Z6592" i="1"/>
  <c r="Y6592" i="1"/>
  <c r="X6592" i="1"/>
  <c r="AA6591" i="1"/>
  <c r="AB6591" i="1" s="1"/>
  <c r="Z6591" i="1"/>
  <c r="Y6591" i="1"/>
  <c r="X6591" i="1"/>
  <c r="AA6590" i="1"/>
  <c r="AB6590" i="1" s="1"/>
  <c r="Z6590" i="1"/>
  <c r="Y6590" i="1"/>
  <c r="X6590" i="1"/>
  <c r="AA6589" i="1"/>
  <c r="AB6589" i="1" s="1"/>
  <c r="Z6589" i="1"/>
  <c r="Y6589" i="1"/>
  <c r="X6589" i="1"/>
  <c r="AA6588" i="1"/>
  <c r="AB6588" i="1" s="1"/>
  <c r="Z6588" i="1"/>
  <c r="Y6588" i="1"/>
  <c r="X6588" i="1"/>
  <c r="AA6587" i="1"/>
  <c r="AB6587" i="1" s="1"/>
  <c r="Z6587" i="1"/>
  <c r="Y6587" i="1"/>
  <c r="X6587" i="1"/>
  <c r="AA6586" i="1"/>
  <c r="AB6586" i="1" s="1"/>
  <c r="Z6586" i="1"/>
  <c r="Y6586" i="1"/>
  <c r="X6586" i="1"/>
  <c r="AA6585" i="1"/>
  <c r="AB6585" i="1" s="1"/>
  <c r="Z6585" i="1"/>
  <c r="Y6585" i="1"/>
  <c r="X6585" i="1"/>
  <c r="AA6584" i="1"/>
  <c r="AB6584" i="1" s="1"/>
  <c r="Z6584" i="1"/>
  <c r="Y6584" i="1"/>
  <c r="X6584" i="1"/>
  <c r="AA6583" i="1"/>
  <c r="AB6583" i="1" s="1"/>
  <c r="Z6583" i="1"/>
  <c r="Y6583" i="1"/>
  <c r="X6583" i="1"/>
  <c r="AA6582" i="1"/>
  <c r="AB6582" i="1" s="1"/>
  <c r="Z6582" i="1"/>
  <c r="Y6582" i="1"/>
  <c r="X6582" i="1"/>
  <c r="AA6581" i="1"/>
  <c r="AB6581" i="1" s="1"/>
  <c r="Z6581" i="1"/>
  <c r="Y6581" i="1"/>
  <c r="X6581" i="1"/>
  <c r="AA6580" i="1"/>
  <c r="AB6580" i="1" s="1"/>
  <c r="Z6580" i="1"/>
  <c r="Y6580" i="1"/>
  <c r="X6580" i="1"/>
  <c r="AA6579" i="1"/>
  <c r="AB6579" i="1" s="1"/>
  <c r="Z6579" i="1"/>
  <c r="Y6579" i="1"/>
  <c r="X6579" i="1"/>
  <c r="AA6578" i="1"/>
  <c r="AB6578" i="1" s="1"/>
  <c r="Z6578" i="1"/>
  <c r="Y6578" i="1"/>
  <c r="X6578" i="1"/>
  <c r="AA6577" i="1"/>
  <c r="AB6577" i="1" s="1"/>
  <c r="Z6577" i="1"/>
  <c r="Y6577" i="1"/>
  <c r="X6577" i="1"/>
  <c r="AA6576" i="1"/>
  <c r="AB6576" i="1" s="1"/>
  <c r="Z6576" i="1"/>
  <c r="Y6576" i="1"/>
  <c r="X6576" i="1"/>
  <c r="AA6575" i="1"/>
  <c r="AB6575" i="1" s="1"/>
  <c r="Z6575" i="1"/>
  <c r="Y6575" i="1"/>
  <c r="X6575" i="1"/>
  <c r="AA6574" i="1"/>
  <c r="AB6574" i="1" s="1"/>
  <c r="Z6574" i="1"/>
  <c r="Y6574" i="1"/>
  <c r="X6574" i="1"/>
  <c r="AA6573" i="1"/>
  <c r="AB6573" i="1" s="1"/>
  <c r="Z6573" i="1"/>
  <c r="Y6573" i="1"/>
  <c r="X6573" i="1"/>
  <c r="AA6572" i="1"/>
  <c r="AB6572" i="1" s="1"/>
  <c r="Z6572" i="1"/>
  <c r="Y6572" i="1"/>
  <c r="X6572" i="1"/>
  <c r="AA6571" i="1"/>
  <c r="AB6571" i="1" s="1"/>
  <c r="Z6571" i="1"/>
  <c r="Y6571" i="1"/>
  <c r="X6571" i="1"/>
  <c r="AA6570" i="1"/>
  <c r="AB6570" i="1" s="1"/>
  <c r="Z6570" i="1"/>
  <c r="Y6570" i="1"/>
  <c r="X6570" i="1"/>
  <c r="AA6569" i="1"/>
  <c r="AB6569" i="1" s="1"/>
  <c r="Z6569" i="1"/>
  <c r="Y6569" i="1"/>
  <c r="X6569" i="1"/>
  <c r="AA6568" i="1"/>
  <c r="AB6568" i="1" s="1"/>
  <c r="Z6568" i="1"/>
  <c r="Y6568" i="1"/>
  <c r="X6568" i="1"/>
  <c r="AA6567" i="1"/>
  <c r="AB6567" i="1" s="1"/>
  <c r="Z6567" i="1"/>
  <c r="Y6567" i="1"/>
  <c r="X6567" i="1"/>
  <c r="AA6566" i="1"/>
  <c r="AB6566" i="1" s="1"/>
  <c r="Z6566" i="1"/>
  <c r="Y6566" i="1"/>
  <c r="X6566" i="1"/>
  <c r="AA6565" i="1"/>
  <c r="AB6565" i="1" s="1"/>
  <c r="Z6565" i="1"/>
  <c r="Y6565" i="1"/>
  <c r="X6565" i="1"/>
  <c r="AA6564" i="1"/>
  <c r="AB6564" i="1" s="1"/>
  <c r="Z6564" i="1"/>
  <c r="Y6564" i="1"/>
  <c r="X6564" i="1"/>
  <c r="AA6563" i="1"/>
  <c r="AB6563" i="1" s="1"/>
  <c r="Z6563" i="1"/>
  <c r="Y6563" i="1"/>
  <c r="X6563" i="1"/>
  <c r="AA6562" i="1"/>
  <c r="AB6562" i="1" s="1"/>
  <c r="Z6562" i="1"/>
  <c r="Y6562" i="1"/>
  <c r="X6562" i="1"/>
  <c r="AA6561" i="1"/>
  <c r="AB6561" i="1" s="1"/>
  <c r="Z6561" i="1"/>
  <c r="Y6561" i="1"/>
  <c r="X6561" i="1"/>
  <c r="AA6560" i="1"/>
  <c r="AB6560" i="1" s="1"/>
  <c r="Z6560" i="1"/>
  <c r="Y6560" i="1"/>
  <c r="X6560" i="1"/>
  <c r="AA6559" i="1"/>
  <c r="AB6559" i="1" s="1"/>
  <c r="Z6559" i="1"/>
  <c r="Y6559" i="1"/>
  <c r="X6559" i="1"/>
  <c r="AA6558" i="1"/>
  <c r="AB6558" i="1" s="1"/>
  <c r="Z6558" i="1"/>
  <c r="Y6558" i="1"/>
  <c r="X6558" i="1"/>
  <c r="AA6557" i="1"/>
  <c r="AB6557" i="1" s="1"/>
  <c r="Z6557" i="1"/>
  <c r="Y6557" i="1"/>
  <c r="X6557" i="1"/>
  <c r="AA6556" i="1"/>
  <c r="AB6556" i="1" s="1"/>
  <c r="Z6556" i="1"/>
  <c r="Y6556" i="1"/>
  <c r="X6556" i="1"/>
  <c r="AA6555" i="1"/>
  <c r="AB6555" i="1" s="1"/>
  <c r="Z6555" i="1"/>
  <c r="Y6555" i="1"/>
  <c r="X6555" i="1"/>
  <c r="AA6554" i="1"/>
  <c r="AB6554" i="1" s="1"/>
  <c r="Z6554" i="1"/>
  <c r="Y6554" i="1"/>
  <c r="X6554" i="1"/>
  <c r="AA6553" i="1"/>
  <c r="AB6553" i="1" s="1"/>
  <c r="Z6553" i="1"/>
  <c r="Y6553" i="1"/>
  <c r="X6553" i="1"/>
  <c r="AA6552" i="1"/>
  <c r="AB6552" i="1" s="1"/>
  <c r="Z6552" i="1"/>
  <c r="Y6552" i="1"/>
  <c r="X6552" i="1"/>
  <c r="AA6551" i="1"/>
  <c r="AB6551" i="1" s="1"/>
  <c r="Z6551" i="1"/>
  <c r="Y6551" i="1"/>
  <c r="X6551" i="1"/>
  <c r="AA6550" i="1"/>
  <c r="AB6550" i="1" s="1"/>
  <c r="Z6550" i="1"/>
  <c r="Y6550" i="1"/>
  <c r="X6550" i="1"/>
  <c r="AA6549" i="1"/>
  <c r="AB6549" i="1" s="1"/>
  <c r="Z6549" i="1"/>
  <c r="Y6549" i="1"/>
  <c r="X6549" i="1"/>
  <c r="AA6548" i="1"/>
  <c r="AB6548" i="1" s="1"/>
  <c r="Z6548" i="1"/>
  <c r="Y6548" i="1"/>
  <c r="X6548" i="1"/>
  <c r="AA6547" i="1"/>
  <c r="AB6547" i="1" s="1"/>
  <c r="Z6547" i="1"/>
  <c r="Y6547" i="1"/>
  <c r="X6547" i="1"/>
  <c r="AA6546" i="1"/>
  <c r="AB6546" i="1" s="1"/>
  <c r="Z6546" i="1"/>
  <c r="Y6546" i="1"/>
  <c r="X6546" i="1"/>
  <c r="AA6545" i="1"/>
  <c r="AB6545" i="1" s="1"/>
  <c r="Z6545" i="1"/>
  <c r="Y6545" i="1"/>
  <c r="X6545" i="1"/>
  <c r="AA6544" i="1"/>
  <c r="AB6544" i="1" s="1"/>
  <c r="Z6544" i="1"/>
  <c r="Y6544" i="1"/>
  <c r="X6544" i="1"/>
  <c r="AA6543" i="1"/>
  <c r="AB6543" i="1" s="1"/>
  <c r="Z6543" i="1"/>
  <c r="Y6543" i="1"/>
  <c r="X6543" i="1"/>
  <c r="AA6542" i="1"/>
  <c r="AB6542" i="1" s="1"/>
  <c r="Z6542" i="1"/>
  <c r="Y6542" i="1"/>
  <c r="X6542" i="1"/>
  <c r="AA6541" i="1"/>
  <c r="AB6541" i="1" s="1"/>
  <c r="Z6541" i="1"/>
  <c r="Y6541" i="1"/>
  <c r="X6541" i="1"/>
  <c r="AA6540" i="1"/>
  <c r="AB6540" i="1" s="1"/>
  <c r="Z6540" i="1"/>
  <c r="Y6540" i="1"/>
  <c r="X6540" i="1"/>
  <c r="AA6539" i="1"/>
  <c r="AB6539" i="1" s="1"/>
  <c r="Z6539" i="1"/>
  <c r="Y6539" i="1"/>
  <c r="X6539" i="1"/>
  <c r="AA6538" i="1"/>
  <c r="AB6538" i="1" s="1"/>
  <c r="Z6538" i="1"/>
  <c r="Y6538" i="1"/>
  <c r="X6538" i="1"/>
  <c r="AA6537" i="1"/>
  <c r="AB6537" i="1" s="1"/>
  <c r="Z6537" i="1"/>
  <c r="Y6537" i="1"/>
  <c r="X6537" i="1"/>
  <c r="AA6536" i="1"/>
  <c r="AB6536" i="1" s="1"/>
  <c r="Z6536" i="1"/>
  <c r="Y6536" i="1"/>
  <c r="X6536" i="1"/>
  <c r="AA6535" i="1"/>
  <c r="AB6535" i="1" s="1"/>
  <c r="Z6535" i="1"/>
  <c r="Y6535" i="1"/>
  <c r="X6535" i="1"/>
  <c r="AA6534" i="1"/>
  <c r="AB6534" i="1" s="1"/>
  <c r="Z6534" i="1"/>
  <c r="Y6534" i="1"/>
  <c r="X6534" i="1"/>
  <c r="AA6533" i="1"/>
  <c r="AB6533" i="1" s="1"/>
  <c r="Z6533" i="1"/>
  <c r="Y6533" i="1"/>
  <c r="X6533" i="1"/>
  <c r="AA6532" i="1"/>
  <c r="AB6532" i="1" s="1"/>
  <c r="Z6532" i="1"/>
  <c r="Y6532" i="1"/>
  <c r="X6532" i="1"/>
  <c r="AA6531" i="1"/>
  <c r="AB6531" i="1" s="1"/>
  <c r="Z6531" i="1"/>
  <c r="Y6531" i="1"/>
  <c r="X6531" i="1"/>
  <c r="AA6530" i="1"/>
  <c r="AB6530" i="1" s="1"/>
  <c r="Z6530" i="1"/>
  <c r="Y6530" i="1"/>
  <c r="X6530" i="1"/>
  <c r="AA6529" i="1"/>
  <c r="AB6529" i="1" s="1"/>
  <c r="Z6529" i="1"/>
  <c r="Y6529" i="1"/>
  <c r="X6529" i="1"/>
  <c r="AA6528" i="1"/>
  <c r="AB6528" i="1" s="1"/>
  <c r="Z6528" i="1"/>
  <c r="Y6528" i="1"/>
  <c r="X6528" i="1"/>
  <c r="AA6527" i="1"/>
  <c r="AB6527" i="1" s="1"/>
  <c r="Z6527" i="1"/>
  <c r="Y6527" i="1"/>
  <c r="X6527" i="1"/>
  <c r="AA6526" i="1"/>
  <c r="AB6526" i="1" s="1"/>
  <c r="Z6526" i="1"/>
  <c r="Y6526" i="1"/>
  <c r="X6526" i="1"/>
  <c r="AA6525" i="1"/>
  <c r="AB6525" i="1" s="1"/>
  <c r="Z6525" i="1"/>
  <c r="Y6525" i="1"/>
  <c r="X6525" i="1"/>
  <c r="AA6524" i="1"/>
  <c r="AB6524" i="1" s="1"/>
  <c r="Z6524" i="1"/>
  <c r="Y6524" i="1"/>
  <c r="X6524" i="1"/>
  <c r="AA6523" i="1"/>
  <c r="AB6523" i="1" s="1"/>
  <c r="Z6523" i="1"/>
  <c r="Y6523" i="1"/>
  <c r="X6523" i="1"/>
  <c r="AA6522" i="1"/>
  <c r="AB6522" i="1" s="1"/>
  <c r="Z6522" i="1"/>
  <c r="Y6522" i="1"/>
  <c r="X6522" i="1"/>
  <c r="AA6521" i="1"/>
  <c r="AB6521" i="1" s="1"/>
  <c r="Z6521" i="1"/>
  <c r="Y6521" i="1"/>
  <c r="X6521" i="1"/>
  <c r="AA6520" i="1"/>
  <c r="AB6520" i="1" s="1"/>
  <c r="Z6520" i="1"/>
  <c r="Y6520" i="1"/>
  <c r="X6520" i="1"/>
  <c r="AA6519" i="1"/>
  <c r="AB6519" i="1" s="1"/>
  <c r="Z6519" i="1"/>
  <c r="Y6519" i="1"/>
  <c r="X6519" i="1"/>
  <c r="AA6518" i="1"/>
  <c r="AB6518" i="1" s="1"/>
  <c r="Z6518" i="1"/>
  <c r="Y6518" i="1"/>
  <c r="X6518" i="1"/>
  <c r="AA6517" i="1"/>
  <c r="AB6517" i="1" s="1"/>
  <c r="Z6517" i="1"/>
  <c r="Y6517" i="1"/>
  <c r="X6517" i="1"/>
  <c r="AA6516" i="1"/>
  <c r="AB6516" i="1" s="1"/>
  <c r="Z6516" i="1"/>
  <c r="Y6516" i="1"/>
  <c r="X6516" i="1"/>
  <c r="AA6515" i="1"/>
  <c r="AB6515" i="1" s="1"/>
  <c r="Z6515" i="1"/>
  <c r="Y6515" i="1"/>
  <c r="X6515" i="1"/>
  <c r="AA6514" i="1"/>
  <c r="AB6514" i="1" s="1"/>
  <c r="Z6514" i="1"/>
  <c r="Y6514" i="1"/>
  <c r="X6514" i="1"/>
  <c r="AA6513" i="1"/>
  <c r="AB6513" i="1" s="1"/>
  <c r="Z6513" i="1"/>
  <c r="Y6513" i="1"/>
  <c r="X6513" i="1"/>
  <c r="AA6512" i="1"/>
  <c r="AB6512" i="1" s="1"/>
  <c r="Z6512" i="1"/>
  <c r="Y6512" i="1"/>
  <c r="X6512" i="1"/>
  <c r="AA6511" i="1"/>
  <c r="AB6511" i="1" s="1"/>
  <c r="Z6511" i="1"/>
  <c r="Y6511" i="1"/>
  <c r="X6511" i="1"/>
  <c r="AA6510" i="1"/>
  <c r="AB6510" i="1" s="1"/>
  <c r="Z6510" i="1"/>
  <c r="Y6510" i="1"/>
  <c r="X6510" i="1"/>
  <c r="AA6509" i="1"/>
  <c r="AB6509" i="1" s="1"/>
  <c r="Z6509" i="1"/>
  <c r="Y6509" i="1"/>
  <c r="X6509" i="1"/>
  <c r="AA6508" i="1"/>
  <c r="AB6508" i="1" s="1"/>
  <c r="Z6508" i="1"/>
  <c r="Y6508" i="1"/>
  <c r="X6508" i="1"/>
  <c r="AA6507" i="1"/>
  <c r="AB6507" i="1" s="1"/>
  <c r="Z6507" i="1"/>
  <c r="Y6507" i="1"/>
  <c r="X6507" i="1"/>
  <c r="AA6506" i="1"/>
  <c r="AB6506" i="1" s="1"/>
  <c r="Z6506" i="1"/>
  <c r="Y6506" i="1"/>
  <c r="X6506" i="1"/>
  <c r="AA6505" i="1"/>
  <c r="AB6505" i="1" s="1"/>
  <c r="Z6505" i="1"/>
  <c r="Y6505" i="1"/>
  <c r="X6505" i="1"/>
  <c r="AA6504" i="1"/>
  <c r="AB6504" i="1" s="1"/>
  <c r="Z6504" i="1"/>
  <c r="Y6504" i="1"/>
  <c r="X6504" i="1"/>
  <c r="AA6503" i="1"/>
  <c r="AB6503" i="1" s="1"/>
  <c r="Z6503" i="1"/>
  <c r="Y6503" i="1"/>
  <c r="X6503" i="1"/>
  <c r="AA6502" i="1"/>
  <c r="AB6502" i="1" s="1"/>
  <c r="Z6502" i="1"/>
  <c r="Y6502" i="1"/>
  <c r="X6502" i="1"/>
  <c r="AA6501" i="1"/>
  <c r="AB6501" i="1" s="1"/>
  <c r="Z6501" i="1"/>
  <c r="Y6501" i="1"/>
  <c r="X6501" i="1"/>
  <c r="AA6500" i="1"/>
  <c r="AB6500" i="1" s="1"/>
  <c r="Z6500" i="1"/>
  <c r="Y6500" i="1"/>
  <c r="X6500" i="1"/>
  <c r="AA6499" i="1"/>
  <c r="AB6499" i="1" s="1"/>
  <c r="Z6499" i="1"/>
  <c r="Y6499" i="1"/>
  <c r="X6499" i="1"/>
  <c r="AA6498" i="1"/>
  <c r="AB6498" i="1" s="1"/>
  <c r="Z6498" i="1"/>
  <c r="Y6498" i="1"/>
  <c r="X6498" i="1"/>
  <c r="AA6497" i="1"/>
  <c r="AB6497" i="1" s="1"/>
  <c r="Z6497" i="1"/>
  <c r="Y6497" i="1"/>
  <c r="X6497" i="1"/>
  <c r="AA6496" i="1"/>
  <c r="AB6496" i="1" s="1"/>
  <c r="Z6496" i="1"/>
  <c r="Y6496" i="1"/>
  <c r="X6496" i="1"/>
  <c r="AA6495" i="1"/>
  <c r="AB6495" i="1" s="1"/>
  <c r="Z6495" i="1"/>
  <c r="Y6495" i="1"/>
  <c r="X6495" i="1"/>
  <c r="AA6494" i="1"/>
  <c r="AB6494" i="1" s="1"/>
  <c r="Z6494" i="1"/>
  <c r="Y6494" i="1"/>
  <c r="X6494" i="1"/>
  <c r="AA6493" i="1"/>
  <c r="AB6493" i="1" s="1"/>
  <c r="Z6493" i="1"/>
  <c r="Y6493" i="1"/>
  <c r="X6493" i="1"/>
  <c r="AA6492" i="1"/>
  <c r="AB6492" i="1" s="1"/>
  <c r="Z6492" i="1"/>
  <c r="Y6492" i="1"/>
  <c r="X6492" i="1"/>
  <c r="AA6491" i="1"/>
  <c r="AB6491" i="1" s="1"/>
  <c r="Z6491" i="1"/>
  <c r="Y6491" i="1"/>
  <c r="X6491" i="1"/>
  <c r="AA6490" i="1"/>
  <c r="AB6490" i="1" s="1"/>
  <c r="Z6490" i="1"/>
  <c r="Y6490" i="1"/>
  <c r="X6490" i="1"/>
  <c r="AA6489" i="1"/>
  <c r="AB6489" i="1" s="1"/>
  <c r="Z6489" i="1"/>
  <c r="Y6489" i="1"/>
  <c r="X6489" i="1"/>
  <c r="AA6488" i="1"/>
  <c r="AB6488" i="1" s="1"/>
  <c r="Z6488" i="1"/>
  <c r="Y6488" i="1"/>
  <c r="X6488" i="1"/>
  <c r="AA6487" i="1"/>
  <c r="AB6487" i="1" s="1"/>
  <c r="Z6487" i="1"/>
  <c r="Y6487" i="1"/>
  <c r="X6487" i="1"/>
  <c r="AA6486" i="1"/>
  <c r="AB6486" i="1" s="1"/>
  <c r="Z6486" i="1"/>
  <c r="Y6486" i="1"/>
  <c r="X6486" i="1"/>
  <c r="AA6485" i="1"/>
  <c r="AB6485" i="1" s="1"/>
  <c r="Z6485" i="1"/>
  <c r="Y6485" i="1"/>
  <c r="X6485" i="1"/>
  <c r="AA6484" i="1"/>
  <c r="AB6484" i="1" s="1"/>
  <c r="Z6484" i="1"/>
  <c r="Y6484" i="1"/>
  <c r="X6484" i="1"/>
  <c r="AA6483" i="1"/>
  <c r="AB6483" i="1" s="1"/>
  <c r="Z6483" i="1"/>
  <c r="Y6483" i="1"/>
  <c r="X6483" i="1"/>
  <c r="AA6482" i="1"/>
  <c r="AB6482" i="1" s="1"/>
  <c r="Z6482" i="1"/>
  <c r="Y6482" i="1"/>
  <c r="X6482" i="1"/>
  <c r="AA6481" i="1"/>
  <c r="AB6481" i="1" s="1"/>
  <c r="Z6481" i="1"/>
  <c r="Y6481" i="1"/>
  <c r="X6481" i="1"/>
  <c r="AA6480" i="1"/>
  <c r="AB6480" i="1" s="1"/>
  <c r="Z6480" i="1"/>
  <c r="Y6480" i="1"/>
  <c r="X6480" i="1"/>
  <c r="AA6479" i="1"/>
  <c r="AB6479" i="1" s="1"/>
  <c r="Z6479" i="1"/>
  <c r="Y6479" i="1"/>
  <c r="X6479" i="1"/>
  <c r="AA6478" i="1"/>
  <c r="AB6478" i="1" s="1"/>
  <c r="Z6478" i="1"/>
  <c r="Y6478" i="1"/>
  <c r="X6478" i="1"/>
  <c r="AA6477" i="1"/>
  <c r="AB6477" i="1" s="1"/>
  <c r="Z6477" i="1"/>
  <c r="Y6477" i="1"/>
  <c r="X6477" i="1"/>
  <c r="AA6476" i="1"/>
  <c r="AB6476" i="1" s="1"/>
  <c r="Z6476" i="1"/>
  <c r="Y6476" i="1"/>
  <c r="X6476" i="1"/>
  <c r="AA6475" i="1"/>
  <c r="AB6475" i="1" s="1"/>
  <c r="Z6475" i="1"/>
  <c r="Y6475" i="1"/>
  <c r="X6475" i="1"/>
  <c r="AA6474" i="1"/>
  <c r="AB6474" i="1" s="1"/>
  <c r="Z6474" i="1"/>
  <c r="Y6474" i="1"/>
  <c r="X6474" i="1"/>
  <c r="AA6473" i="1"/>
  <c r="AB6473" i="1" s="1"/>
  <c r="Z6473" i="1"/>
  <c r="Y6473" i="1"/>
  <c r="X6473" i="1"/>
  <c r="AA6472" i="1"/>
  <c r="AB6472" i="1" s="1"/>
  <c r="Z6472" i="1"/>
  <c r="Y6472" i="1"/>
  <c r="X6472" i="1"/>
  <c r="AA6471" i="1"/>
  <c r="AB6471" i="1" s="1"/>
  <c r="Z6471" i="1"/>
  <c r="Y6471" i="1"/>
  <c r="X6471" i="1"/>
  <c r="AA6470" i="1"/>
  <c r="AB6470" i="1" s="1"/>
  <c r="Z6470" i="1"/>
  <c r="Y6470" i="1"/>
  <c r="X6470" i="1"/>
  <c r="AA6469" i="1"/>
  <c r="AB6469" i="1" s="1"/>
  <c r="Z6469" i="1"/>
  <c r="Y6469" i="1"/>
  <c r="X6469" i="1"/>
  <c r="AA6468" i="1"/>
  <c r="AB6468" i="1" s="1"/>
  <c r="Z6468" i="1"/>
  <c r="Y6468" i="1"/>
  <c r="X6468" i="1"/>
  <c r="AA6467" i="1"/>
  <c r="AB6467" i="1" s="1"/>
  <c r="Z6467" i="1"/>
  <c r="Y6467" i="1"/>
  <c r="X6467" i="1"/>
  <c r="AA6466" i="1"/>
  <c r="AB6466" i="1" s="1"/>
  <c r="Z6466" i="1"/>
  <c r="Y6466" i="1"/>
  <c r="X6466" i="1"/>
  <c r="AA6465" i="1"/>
  <c r="AB6465" i="1" s="1"/>
  <c r="Z6465" i="1"/>
  <c r="Y6465" i="1"/>
  <c r="X6465" i="1"/>
  <c r="AA6464" i="1"/>
  <c r="AB6464" i="1" s="1"/>
  <c r="Z6464" i="1"/>
  <c r="Y6464" i="1"/>
  <c r="X6464" i="1"/>
  <c r="AA6463" i="1"/>
  <c r="AB6463" i="1" s="1"/>
  <c r="Z6463" i="1"/>
  <c r="Y6463" i="1"/>
  <c r="X6463" i="1"/>
  <c r="AA6462" i="1"/>
  <c r="AB6462" i="1" s="1"/>
  <c r="Z6462" i="1"/>
  <c r="Y6462" i="1"/>
  <c r="X6462" i="1"/>
  <c r="AA6461" i="1"/>
  <c r="AB6461" i="1" s="1"/>
  <c r="Z6461" i="1"/>
  <c r="Y6461" i="1"/>
  <c r="X6461" i="1"/>
  <c r="AA6460" i="1"/>
  <c r="AB6460" i="1" s="1"/>
  <c r="Z6460" i="1"/>
  <c r="Y6460" i="1"/>
  <c r="X6460" i="1"/>
  <c r="AA6459" i="1"/>
  <c r="AB6459" i="1" s="1"/>
  <c r="Z6459" i="1"/>
  <c r="Y6459" i="1"/>
  <c r="X6459" i="1"/>
  <c r="AA6458" i="1"/>
  <c r="AB6458" i="1" s="1"/>
  <c r="Z6458" i="1"/>
  <c r="Y6458" i="1"/>
  <c r="X6458" i="1"/>
  <c r="AA6457" i="1"/>
  <c r="AB6457" i="1" s="1"/>
  <c r="Z6457" i="1"/>
  <c r="Y6457" i="1"/>
  <c r="X6457" i="1"/>
  <c r="AA6456" i="1"/>
  <c r="AB6456" i="1" s="1"/>
  <c r="Z6456" i="1"/>
  <c r="Y6456" i="1"/>
  <c r="X6456" i="1"/>
  <c r="AA6455" i="1"/>
  <c r="AB6455" i="1" s="1"/>
  <c r="Z6455" i="1"/>
  <c r="Y6455" i="1"/>
  <c r="X6455" i="1"/>
  <c r="AA6454" i="1"/>
  <c r="AB6454" i="1" s="1"/>
  <c r="Z6454" i="1"/>
  <c r="Y6454" i="1"/>
  <c r="X6454" i="1"/>
  <c r="AA6453" i="1"/>
  <c r="AB6453" i="1" s="1"/>
  <c r="Z6453" i="1"/>
  <c r="Y6453" i="1"/>
  <c r="X6453" i="1"/>
  <c r="AA6452" i="1"/>
  <c r="AB6452" i="1" s="1"/>
  <c r="Z6452" i="1"/>
  <c r="Y6452" i="1"/>
  <c r="X6452" i="1"/>
  <c r="AA6451" i="1"/>
  <c r="AB6451" i="1" s="1"/>
  <c r="Z6451" i="1"/>
  <c r="Y6451" i="1"/>
  <c r="X6451" i="1"/>
  <c r="AA6450" i="1"/>
  <c r="AB6450" i="1" s="1"/>
  <c r="Z6450" i="1"/>
  <c r="Y6450" i="1"/>
  <c r="X6450" i="1"/>
  <c r="AA6449" i="1"/>
  <c r="AB6449" i="1" s="1"/>
  <c r="Z6449" i="1"/>
  <c r="Y6449" i="1"/>
  <c r="X6449" i="1"/>
  <c r="AA6448" i="1"/>
  <c r="AB6448" i="1" s="1"/>
  <c r="Z6448" i="1"/>
  <c r="Y6448" i="1"/>
  <c r="X6448" i="1"/>
  <c r="AA6447" i="1"/>
  <c r="AB6447" i="1" s="1"/>
  <c r="Z6447" i="1"/>
  <c r="Y6447" i="1"/>
  <c r="X6447" i="1"/>
  <c r="AA6446" i="1"/>
  <c r="AB6446" i="1" s="1"/>
  <c r="Z6446" i="1"/>
  <c r="Y6446" i="1"/>
  <c r="X6446" i="1"/>
  <c r="AA6445" i="1"/>
  <c r="AB6445" i="1" s="1"/>
  <c r="Z6445" i="1"/>
  <c r="Y6445" i="1"/>
  <c r="X6445" i="1"/>
  <c r="AA6444" i="1"/>
  <c r="AB6444" i="1" s="1"/>
  <c r="Z6444" i="1"/>
  <c r="Y6444" i="1"/>
  <c r="X6444" i="1"/>
  <c r="AA6443" i="1"/>
  <c r="AB6443" i="1" s="1"/>
  <c r="Z6443" i="1"/>
  <c r="Y6443" i="1"/>
  <c r="X6443" i="1"/>
  <c r="AA6442" i="1"/>
  <c r="AB6442" i="1" s="1"/>
  <c r="Z6442" i="1"/>
  <c r="Y6442" i="1"/>
  <c r="X6442" i="1"/>
  <c r="AA6441" i="1"/>
  <c r="AB6441" i="1" s="1"/>
  <c r="Z6441" i="1"/>
  <c r="Y6441" i="1"/>
  <c r="X6441" i="1"/>
  <c r="AA6440" i="1"/>
  <c r="AB6440" i="1" s="1"/>
  <c r="Z6440" i="1"/>
  <c r="Y6440" i="1"/>
  <c r="X6440" i="1"/>
  <c r="AA6439" i="1"/>
  <c r="AB6439" i="1" s="1"/>
  <c r="Z6439" i="1"/>
  <c r="Y6439" i="1"/>
  <c r="X6439" i="1"/>
  <c r="AA6438" i="1"/>
  <c r="AB6438" i="1" s="1"/>
  <c r="Z6438" i="1"/>
  <c r="Y6438" i="1"/>
  <c r="X6438" i="1"/>
  <c r="AA6437" i="1"/>
  <c r="AB6437" i="1" s="1"/>
  <c r="Z6437" i="1"/>
  <c r="Y6437" i="1"/>
  <c r="X6437" i="1"/>
  <c r="AA6436" i="1"/>
  <c r="AB6436" i="1" s="1"/>
  <c r="Z6436" i="1"/>
  <c r="Y6436" i="1"/>
  <c r="X6436" i="1"/>
  <c r="AA6435" i="1"/>
  <c r="AB6435" i="1" s="1"/>
  <c r="Z6435" i="1"/>
  <c r="Y6435" i="1"/>
  <c r="X6435" i="1"/>
  <c r="AA6434" i="1"/>
  <c r="AB6434" i="1" s="1"/>
  <c r="Z6434" i="1"/>
  <c r="Y6434" i="1"/>
  <c r="X6434" i="1"/>
  <c r="AA6433" i="1"/>
  <c r="AB6433" i="1" s="1"/>
  <c r="Z6433" i="1"/>
  <c r="Y6433" i="1"/>
  <c r="X6433" i="1"/>
  <c r="AA6432" i="1"/>
  <c r="AB6432" i="1" s="1"/>
  <c r="Z6432" i="1"/>
  <c r="Y6432" i="1"/>
  <c r="X6432" i="1"/>
  <c r="AA6431" i="1"/>
  <c r="AB6431" i="1" s="1"/>
  <c r="Z6431" i="1"/>
  <c r="Y6431" i="1"/>
  <c r="X6431" i="1"/>
  <c r="AA6430" i="1"/>
  <c r="AB6430" i="1" s="1"/>
  <c r="Z6430" i="1"/>
  <c r="Y6430" i="1"/>
  <c r="X6430" i="1"/>
  <c r="AA6429" i="1"/>
  <c r="AB6429" i="1" s="1"/>
  <c r="Z6429" i="1"/>
  <c r="Y6429" i="1"/>
  <c r="X6429" i="1"/>
  <c r="AA6428" i="1"/>
  <c r="AB6428" i="1" s="1"/>
  <c r="Z6428" i="1"/>
  <c r="Y6428" i="1"/>
  <c r="X6428" i="1"/>
  <c r="AA6427" i="1"/>
  <c r="AB6427" i="1" s="1"/>
  <c r="Z6427" i="1"/>
  <c r="Y6427" i="1"/>
  <c r="X6427" i="1"/>
  <c r="AA6426" i="1"/>
  <c r="AB6426" i="1" s="1"/>
  <c r="Z6426" i="1"/>
  <c r="Y6426" i="1"/>
  <c r="X6426" i="1"/>
  <c r="AA6425" i="1"/>
  <c r="AB6425" i="1" s="1"/>
  <c r="Z6425" i="1"/>
  <c r="Y6425" i="1"/>
  <c r="X6425" i="1"/>
  <c r="AA6424" i="1"/>
  <c r="AB6424" i="1" s="1"/>
  <c r="Z6424" i="1"/>
  <c r="Y6424" i="1"/>
  <c r="X6424" i="1"/>
  <c r="AA6423" i="1"/>
  <c r="AB6423" i="1" s="1"/>
  <c r="Z6423" i="1"/>
  <c r="Y6423" i="1"/>
  <c r="X6423" i="1"/>
  <c r="AA6422" i="1"/>
  <c r="AB6422" i="1" s="1"/>
  <c r="Z6422" i="1"/>
  <c r="Y6422" i="1"/>
  <c r="X6422" i="1"/>
  <c r="AA6421" i="1"/>
  <c r="AB6421" i="1" s="1"/>
  <c r="Z6421" i="1"/>
  <c r="Y6421" i="1"/>
  <c r="X6421" i="1"/>
  <c r="AA6420" i="1"/>
  <c r="AB6420" i="1" s="1"/>
  <c r="Z6420" i="1"/>
  <c r="Y6420" i="1"/>
  <c r="X6420" i="1"/>
  <c r="AA6419" i="1"/>
  <c r="AB6419" i="1" s="1"/>
  <c r="Z6419" i="1"/>
  <c r="Y6419" i="1"/>
  <c r="X6419" i="1"/>
  <c r="AA6418" i="1"/>
  <c r="AB6418" i="1" s="1"/>
  <c r="Z6418" i="1"/>
  <c r="Y6418" i="1"/>
  <c r="X6418" i="1"/>
  <c r="AA6417" i="1"/>
  <c r="AB6417" i="1" s="1"/>
  <c r="Z6417" i="1"/>
  <c r="Y6417" i="1"/>
  <c r="X6417" i="1"/>
  <c r="AA6416" i="1"/>
  <c r="AB6416" i="1" s="1"/>
  <c r="Z6416" i="1"/>
  <c r="Y6416" i="1"/>
  <c r="X6416" i="1"/>
  <c r="AA6415" i="1"/>
  <c r="AB6415" i="1" s="1"/>
  <c r="Z6415" i="1"/>
  <c r="Y6415" i="1"/>
  <c r="X6415" i="1"/>
  <c r="AA6414" i="1"/>
  <c r="AB6414" i="1" s="1"/>
  <c r="Z6414" i="1"/>
  <c r="Y6414" i="1"/>
  <c r="X6414" i="1"/>
  <c r="AA6413" i="1"/>
  <c r="AB6413" i="1" s="1"/>
  <c r="Z6413" i="1"/>
  <c r="Y6413" i="1"/>
  <c r="X6413" i="1"/>
  <c r="AA6412" i="1"/>
  <c r="AB6412" i="1" s="1"/>
  <c r="Z6412" i="1"/>
  <c r="Y6412" i="1"/>
  <c r="X6412" i="1"/>
  <c r="AA6411" i="1"/>
  <c r="AB6411" i="1" s="1"/>
  <c r="Z6411" i="1"/>
  <c r="Y6411" i="1"/>
  <c r="X6411" i="1"/>
  <c r="AA6410" i="1"/>
  <c r="AB6410" i="1" s="1"/>
  <c r="Z6410" i="1"/>
  <c r="Y6410" i="1"/>
  <c r="X6410" i="1"/>
  <c r="AA6409" i="1"/>
  <c r="AB6409" i="1" s="1"/>
  <c r="Z6409" i="1"/>
  <c r="Y6409" i="1"/>
  <c r="X6409" i="1"/>
  <c r="AA6408" i="1"/>
  <c r="AB6408" i="1" s="1"/>
  <c r="Z6408" i="1"/>
  <c r="Y6408" i="1"/>
  <c r="X6408" i="1"/>
  <c r="AA6407" i="1"/>
  <c r="AB6407" i="1" s="1"/>
  <c r="Z6407" i="1"/>
  <c r="Y6407" i="1"/>
  <c r="X6407" i="1"/>
  <c r="AA6406" i="1"/>
  <c r="AB6406" i="1" s="1"/>
  <c r="Z6406" i="1"/>
  <c r="Y6406" i="1"/>
  <c r="X6406" i="1"/>
  <c r="AA6405" i="1"/>
  <c r="AB6405" i="1" s="1"/>
  <c r="Z6405" i="1"/>
  <c r="Y6405" i="1"/>
  <c r="X6405" i="1"/>
  <c r="AA6404" i="1"/>
  <c r="AB6404" i="1" s="1"/>
  <c r="Z6404" i="1"/>
  <c r="Y6404" i="1"/>
  <c r="X6404" i="1"/>
  <c r="AA6403" i="1"/>
  <c r="AB6403" i="1" s="1"/>
  <c r="Z6403" i="1"/>
  <c r="Y6403" i="1"/>
  <c r="X6403" i="1"/>
  <c r="AA6402" i="1"/>
  <c r="AB6402" i="1" s="1"/>
  <c r="Z6402" i="1"/>
  <c r="Y6402" i="1"/>
  <c r="X6402" i="1"/>
  <c r="AA6401" i="1"/>
  <c r="AB6401" i="1" s="1"/>
  <c r="Z6401" i="1"/>
  <c r="Y6401" i="1"/>
  <c r="X6401" i="1"/>
  <c r="AA6400" i="1"/>
  <c r="AB6400" i="1" s="1"/>
  <c r="Z6400" i="1"/>
  <c r="Y6400" i="1"/>
  <c r="X6400" i="1"/>
  <c r="AA6399" i="1"/>
  <c r="AB6399" i="1" s="1"/>
  <c r="Z6399" i="1"/>
  <c r="Y6399" i="1"/>
  <c r="X6399" i="1"/>
  <c r="AA6398" i="1"/>
  <c r="AB6398" i="1" s="1"/>
  <c r="Z6398" i="1"/>
  <c r="Y6398" i="1"/>
  <c r="X6398" i="1"/>
  <c r="AA6397" i="1"/>
  <c r="AB6397" i="1" s="1"/>
  <c r="Z6397" i="1"/>
  <c r="Y6397" i="1"/>
  <c r="X6397" i="1"/>
  <c r="AA6396" i="1"/>
  <c r="AB6396" i="1" s="1"/>
  <c r="Z6396" i="1"/>
  <c r="Y6396" i="1"/>
  <c r="X6396" i="1"/>
  <c r="AA6395" i="1"/>
  <c r="AB6395" i="1" s="1"/>
  <c r="Z6395" i="1"/>
  <c r="Y6395" i="1"/>
  <c r="X6395" i="1"/>
  <c r="AA6394" i="1"/>
  <c r="AB6394" i="1" s="1"/>
  <c r="Z6394" i="1"/>
  <c r="Y6394" i="1"/>
  <c r="X6394" i="1"/>
  <c r="AA6393" i="1"/>
  <c r="AB6393" i="1" s="1"/>
  <c r="Z6393" i="1"/>
  <c r="Y6393" i="1"/>
  <c r="X6393" i="1"/>
  <c r="AA6392" i="1"/>
  <c r="AB6392" i="1" s="1"/>
  <c r="Z6392" i="1"/>
  <c r="Y6392" i="1"/>
  <c r="X6392" i="1"/>
  <c r="AA6391" i="1"/>
  <c r="AB6391" i="1" s="1"/>
  <c r="Z6391" i="1"/>
  <c r="Y6391" i="1"/>
  <c r="X6391" i="1"/>
  <c r="AA6390" i="1"/>
  <c r="AB6390" i="1" s="1"/>
  <c r="Z6390" i="1"/>
  <c r="Y6390" i="1"/>
  <c r="X6390" i="1"/>
  <c r="AA6389" i="1"/>
  <c r="AB6389" i="1" s="1"/>
  <c r="Z6389" i="1"/>
  <c r="Y6389" i="1"/>
  <c r="X6389" i="1"/>
  <c r="AA6388" i="1"/>
  <c r="AB6388" i="1" s="1"/>
  <c r="Z6388" i="1"/>
  <c r="Y6388" i="1"/>
  <c r="X6388" i="1"/>
  <c r="AA6387" i="1"/>
  <c r="AB6387" i="1" s="1"/>
  <c r="Z6387" i="1"/>
  <c r="Y6387" i="1"/>
  <c r="X6387" i="1"/>
  <c r="AA6386" i="1"/>
  <c r="AB6386" i="1" s="1"/>
  <c r="Z6386" i="1"/>
  <c r="Y6386" i="1"/>
  <c r="X6386" i="1"/>
  <c r="AA6385" i="1"/>
  <c r="AB6385" i="1" s="1"/>
  <c r="Z6385" i="1"/>
  <c r="Y6385" i="1"/>
  <c r="X6385" i="1"/>
  <c r="AA6384" i="1"/>
  <c r="AB6384" i="1" s="1"/>
  <c r="Z6384" i="1"/>
  <c r="Y6384" i="1"/>
  <c r="X6384" i="1"/>
  <c r="AA6383" i="1"/>
  <c r="AB6383" i="1" s="1"/>
  <c r="Z6383" i="1"/>
  <c r="Y6383" i="1"/>
  <c r="X6383" i="1"/>
  <c r="AA6382" i="1"/>
  <c r="AB6382" i="1" s="1"/>
  <c r="Z6382" i="1"/>
  <c r="Y6382" i="1"/>
  <c r="X6382" i="1"/>
  <c r="AA6381" i="1"/>
  <c r="AB6381" i="1" s="1"/>
  <c r="Z6381" i="1"/>
  <c r="Y6381" i="1"/>
  <c r="X6381" i="1"/>
  <c r="AA6380" i="1"/>
  <c r="AB6380" i="1" s="1"/>
  <c r="Z6380" i="1"/>
  <c r="Y6380" i="1"/>
  <c r="X6380" i="1"/>
  <c r="AA6379" i="1"/>
  <c r="AB6379" i="1" s="1"/>
  <c r="Z6379" i="1"/>
  <c r="Y6379" i="1"/>
  <c r="X6379" i="1"/>
  <c r="AA6378" i="1"/>
  <c r="AB6378" i="1" s="1"/>
  <c r="Z6378" i="1"/>
  <c r="Y6378" i="1"/>
  <c r="X6378" i="1"/>
  <c r="AA6377" i="1"/>
  <c r="AB6377" i="1" s="1"/>
  <c r="Z6377" i="1"/>
  <c r="Y6377" i="1"/>
  <c r="X6377" i="1"/>
  <c r="AA6376" i="1"/>
  <c r="AB6376" i="1" s="1"/>
  <c r="Z6376" i="1"/>
  <c r="Y6376" i="1"/>
  <c r="X6376" i="1"/>
  <c r="AA6375" i="1"/>
  <c r="AB6375" i="1" s="1"/>
  <c r="Z6375" i="1"/>
  <c r="Y6375" i="1"/>
  <c r="X6375" i="1"/>
  <c r="AA6374" i="1"/>
  <c r="AB6374" i="1" s="1"/>
  <c r="Z6374" i="1"/>
  <c r="Y6374" i="1"/>
  <c r="X6374" i="1"/>
  <c r="AA6373" i="1"/>
  <c r="AB6373" i="1" s="1"/>
  <c r="Z6373" i="1"/>
  <c r="Y6373" i="1"/>
  <c r="X6373" i="1"/>
  <c r="AA6372" i="1"/>
  <c r="AB6372" i="1" s="1"/>
  <c r="Z6372" i="1"/>
  <c r="Y6372" i="1"/>
  <c r="X6372" i="1"/>
  <c r="AA6371" i="1"/>
  <c r="AB6371" i="1" s="1"/>
  <c r="Z6371" i="1"/>
  <c r="Y6371" i="1"/>
  <c r="X6371" i="1"/>
  <c r="AA6370" i="1"/>
  <c r="AB6370" i="1" s="1"/>
  <c r="Z6370" i="1"/>
  <c r="Y6370" i="1"/>
  <c r="X6370" i="1"/>
  <c r="AA6369" i="1"/>
  <c r="AB6369" i="1" s="1"/>
  <c r="Z6369" i="1"/>
  <c r="Y6369" i="1"/>
  <c r="X6369" i="1"/>
  <c r="AA6368" i="1"/>
  <c r="AB6368" i="1" s="1"/>
  <c r="Z6368" i="1"/>
  <c r="Y6368" i="1"/>
  <c r="X6368" i="1"/>
  <c r="AA6367" i="1"/>
  <c r="AB6367" i="1" s="1"/>
  <c r="Z6367" i="1"/>
  <c r="Y6367" i="1"/>
  <c r="X6367" i="1"/>
  <c r="AA6366" i="1"/>
  <c r="AB6366" i="1" s="1"/>
  <c r="Z6366" i="1"/>
  <c r="Y6366" i="1"/>
  <c r="X6366" i="1"/>
  <c r="AA6365" i="1"/>
  <c r="AB6365" i="1" s="1"/>
  <c r="Z6365" i="1"/>
  <c r="Y6365" i="1"/>
  <c r="X6365" i="1"/>
  <c r="AA6364" i="1"/>
  <c r="AB6364" i="1" s="1"/>
  <c r="Z6364" i="1"/>
  <c r="Y6364" i="1"/>
  <c r="X6364" i="1"/>
  <c r="AA6363" i="1"/>
  <c r="AB6363" i="1" s="1"/>
  <c r="Z6363" i="1"/>
  <c r="Y6363" i="1"/>
  <c r="X6363" i="1"/>
  <c r="AA6362" i="1"/>
  <c r="AB6362" i="1" s="1"/>
  <c r="Z6362" i="1"/>
  <c r="Y6362" i="1"/>
  <c r="X6362" i="1"/>
  <c r="AA6361" i="1"/>
  <c r="AB6361" i="1" s="1"/>
  <c r="Z6361" i="1"/>
  <c r="Y6361" i="1"/>
  <c r="X6361" i="1"/>
  <c r="AA6360" i="1"/>
  <c r="AB6360" i="1" s="1"/>
  <c r="Z6360" i="1"/>
  <c r="Y6360" i="1"/>
  <c r="X6360" i="1"/>
  <c r="AA6359" i="1"/>
  <c r="AB6359" i="1" s="1"/>
  <c r="Z6359" i="1"/>
  <c r="Y6359" i="1"/>
  <c r="X6359" i="1"/>
  <c r="AA6358" i="1"/>
  <c r="AB6358" i="1" s="1"/>
  <c r="Z6358" i="1"/>
  <c r="Y6358" i="1"/>
  <c r="X6358" i="1"/>
  <c r="AA6357" i="1"/>
  <c r="AB6357" i="1" s="1"/>
  <c r="Z6357" i="1"/>
  <c r="Y6357" i="1"/>
  <c r="X6357" i="1"/>
  <c r="AA6356" i="1"/>
  <c r="AB6356" i="1" s="1"/>
  <c r="Z6356" i="1"/>
  <c r="Y6356" i="1"/>
  <c r="X6356" i="1"/>
  <c r="AA6355" i="1"/>
  <c r="AB6355" i="1" s="1"/>
  <c r="Z6355" i="1"/>
  <c r="Y6355" i="1"/>
  <c r="X6355" i="1"/>
  <c r="AA6354" i="1"/>
  <c r="AB6354" i="1" s="1"/>
  <c r="Z6354" i="1"/>
  <c r="Y6354" i="1"/>
  <c r="X6354" i="1"/>
  <c r="AA6353" i="1"/>
  <c r="AB6353" i="1" s="1"/>
  <c r="Z6353" i="1"/>
  <c r="Y6353" i="1"/>
  <c r="X6353" i="1"/>
  <c r="AA6352" i="1"/>
  <c r="AB6352" i="1" s="1"/>
  <c r="Z6352" i="1"/>
  <c r="Y6352" i="1"/>
  <c r="X6352" i="1"/>
  <c r="AA6351" i="1"/>
  <c r="AB6351" i="1" s="1"/>
  <c r="Z6351" i="1"/>
  <c r="Y6351" i="1"/>
  <c r="X6351" i="1"/>
  <c r="AA6350" i="1"/>
  <c r="AB6350" i="1" s="1"/>
  <c r="Z6350" i="1"/>
  <c r="Y6350" i="1"/>
  <c r="X6350" i="1"/>
  <c r="AA6349" i="1"/>
  <c r="AB6349" i="1" s="1"/>
  <c r="Z6349" i="1"/>
  <c r="Y6349" i="1"/>
  <c r="X6349" i="1"/>
  <c r="AA6348" i="1"/>
  <c r="AB6348" i="1" s="1"/>
  <c r="Z6348" i="1"/>
  <c r="Y6348" i="1"/>
  <c r="X6348" i="1"/>
  <c r="AA6347" i="1"/>
  <c r="AB6347" i="1" s="1"/>
  <c r="Z6347" i="1"/>
  <c r="Y6347" i="1"/>
  <c r="X6347" i="1"/>
  <c r="AA6346" i="1"/>
  <c r="AB6346" i="1" s="1"/>
  <c r="Z6346" i="1"/>
  <c r="Y6346" i="1"/>
  <c r="X6346" i="1"/>
  <c r="AA6345" i="1"/>
  <c r="AB6345" i="1" s="1"/>
  <c r="Z6345" i="1"/>
  <c r="Y6345" i="1"/>
  <c r="X6345" i="1"/>
  <c r="AA6344" i="1"/>
  <c r="AB6344" i="1" s="1"/>
  <c r="Z6344" i="1"/>
  <c r="Y6344" i="1"/>
  <c r="X6344" i="1"/>
  <c r="AA6343" i="1"/>
  <c r="AB6343" i="1" s="1"/>
  <c r="Z6343" i="1"/>
  <c r="Y6343" i="1"/>
  <c r="X6343" i="1"/>
  <c r="AA6342" i="1"/>
  <c r="AB6342" i="1" s="1"/>
  <c r="Z6342" i="1"/>
  <c r="Y6342" i="1"/>
  <c r="X6342" i="1"/>
  <c r="AA6341" i="1"/>
  <c r="AB6341" i="1" s="1"/>
  <c r="Z6341" i="1"/>
  <c r="Y6341" i="1"/>
  <c r="X6341" i="1"/>
  <c r="AA6340" i="1"/>
  <c r="AB6340" i="1" s="1"/>
  <c r="Z6340" i="1"/>
  <c r="Y6340" i="1"/>
  <c r="X6340" i="1"/>
  <c r="AA6339" i="1"/>
  <c r="AB6339" i="1" s="1"/>
  <c r="Z6339" i="1"/>
  <c r="Y6339" i="1"/>
  <c r="X6339" i="1"/>
  <c r="AA6338" i="1"/>
  <c r="AB6338" i="1" s="1"/>
  <c r="Z6338" i="1"/>
  <c r="Y6338" i="1"/>
  <c r="X6338" i="1"/>
  <c r="AA6337" i="1"/>
  <c r="AB6337" i="1" s="1"/>
  <c r="Z6337" i="1"/>
  <c r="Y6337" i="1"/>
  <c r="X6337" i="1"/>
  <c r="AA6336" i="1"/>
  <c r="AB6336" i="1" s="1"/>
  <c r="Z6336" i="1"/>
  <c r="Y6336" i="1"/>
  <c r="X6336" i="1"/>
  <c r="AA6335" i="1"/>
  <c r="AB6335" i="1" s="1"/>
  <c r="Z6335" i="1"/>
  <c r="Y6335" i="1"/>
  <c r="X6335" i="1"/>
  <c r="AA6334" i="1"/>
  <c r="AB6334" i="1" s="1"/>
  <c r="Z6334" i="1"/>
  <c r="Y6334" i="1"/>
  <c r="X6334" i="1"/>
  <c r="AA6333" i="1"/>
  <c r="AB6333" i="1" s="1"/>
  <c r="Z6333" i="1"/>
  <c r="Y6333" i="1"/>
  <c r="X6333" i="1"/>
  <c r="AA6332" i="1"/>
  <c r="AB6332" i="1" s="1"/>
  <c r="Z6332" i="1"/>
  <c r="Y6332" i="1"/>
  <c r="X6332" i="1"/>
  <c r="AA6331" i="1"/>
  <c r="AB6331" i="1" s="1"/>
  <c r="Z6331" i="1"/>
  <c r="Y6331" i="1"/>
  <c r="X6331" i="1"/>
  <c r="AA6330" i="1"/>
  <c r="AB6330" i="1" s="1"/>
  <c r="Z6330" i="1"/>
  <c r="Y6330" i="1"/>
  <c r="X6330" i="1"/>
  <c r="AA6329" i="1"/>
  <c r="AB6329" i="1" s="1"/>
  <c r="Z6329" i="1"/>
  <c r="Y6329" i="1"/>
  <c r="X6329" i="1"/>
  <c r="AA6328" i="1"/>
  <c r="AB6328" i="1" s="1"/>
  <c r="Z6328" i="1"/>
  <c r="Y6328" i="1"/>
  <c r="X6328" i="1"/>
  <c r="AA6327" i="1"/>
  <c r="AB6327" i="1" s="1"/>
  <c r="Z6327" i="1"/>
  <c r="Y6327" i="1"/>
  <c r="X6327" i="1"/>
  <c r="AA6326" i="1"/>
  <c r="AB6326" i="1" s="1"/>
  <c r="Z6326" i="1"/>
  <c r="Y6326" i="1"/>
  <c r="X6326" i="1"/>
  <c r="AA6325" i="1"/>
  <c r="AB6325" i="1" s="1"/>
  <c r="Z6325" i="1"/>
  <c r="Y6325" i="1"/>
  <c r="X6325" i="1"/>
  <c r="AA6324" i="1"/>
  <c r="AB6324" i="1" s="1"/>
  <c r="Z6324" i="1"/>
  <c r="Y6324" i="1"/>
  <c r="X6324" i="1"/>
  <c r="AA6323" i="1"/>
  <c r="AB6323" i="1" s="1"/>
  <c r="Z6323" i="1"/>
  <c r="Y6323" i="1"/>
  <c r="X6323" i="1"/>
  <c r="AA6322" i="1"/>
  <c r="AB6322" i="1" s="1"/>
  <c r="Z6322" i="1"/>
  <c r="Y6322" i="1"/>
  <c r="X6322" i="1"/>
  <c r="AA6321" i="1"/>
  <c r="AB6321" i="1" s="1"/>
  <c r="Z6321" i="1"/>
  <c r="Y6321" i="1"/>
  <c r="X6321" i="1"/>
  <c r="AA6320" i="1"/>
  <c r="AB6320" i="1" s="1"/>
  <c r="Z6320" i="1"/>
  <c r="Y6320" i="1"/>
  <c r="X6320" i="1"/>
  <c r="AA6319" i="1"/>
  <c r="AB6319" i="1" s="1"/>
  <c r="Z6319" i="1"/>
  <c r="Y6319" i="1"/>
  <c r="X6319" i="1"/>
  <c r="AA6318" i="1"/>
  <c r="AB6318" i="1" s="1"/>
  <c r="Z6318" i="1"/>
  <c r="Y6318" i="1"/>
  <c r="X6318" i="1"/>
  <c r="AA6317" i="1"/>
  <c r="AB6317" i="1" s="1"/>
  <c r="Z6317" i="1"/>
  <c r="Y6317" i="1"/>
  <c r="X6317" i="1"/>
  <c r="AA6316" i="1"/>
  <c r="AB6316" i="1" s="1"/>
  <c r="Z6316" i="1"/>
  <c r="Y6316" i="1"/>
  <c r="X6316" i="1"/>
  <c r="AA6315" i="1"/>
  <c r="AB6315" i="1" s="1"/>
  <c r="Z6315" i="1"/>
  <c r="Y6315" i="1"/>
  <c r="X6315" i="1"/>
  <c r="AA6314" i="1"/>
  <c r="AB6314" i="1" s="1"/>
  <c r="Z6314" i="1"/>
  <c r="Y6314" i="1"/>
  <c r="X6314" i="1"/>
  <c r="AA6313" i="1"/>
  <c r="AB6313" i="1" s="1"/>
  <c r="Z6313" i="1"/>
  <c r="Y6313" i="1"/>
  <c r="X6313" i="1"/>
  <c r="AA6312" i="1"/>
  <c r="AB6312" i="1" s="1"/>
  <c r="Z6312" i="1"/>
  <c r="Y6312" i="1"/>
  <c r="X6312" i="1"/>
  <c r="AA6311" i="1"/>
  <c r="AB6311" i="1" s="1"/>
  <c r="Z6311" i="1"/>
  <c r="Y6311" i="1"/>
  <c r="X6311" i="1"/>
  <c r="AA6310" i="1"/>
  <c r="AB6310" i="1" s="1"/>
  <c r="Z6310" i="1"/>
  <c r="Y6310" i="1"/>
  <c r="X6310" i="1"/>
  <c r="AA6309" i="1"/>
  <c r="AB6309" i="1" s="1"/>
  <c r="Z6309" i="1"/>
  <c r="Y6309" i="1"/>
  <c r="X6309" i="1"/>
  <c r="AA6308" i="1"/>
  <c r="AB6308" i="1" s="1"/>
  <c r="Z6308" i="1"/>
  <c r="Y6308" i="1"/>
  <c r="X6308" i="1"/>
  <c r="AA6307" i="1"/>
  <c r="AB6307" i="1" s="1"/>
  <c r="Z6307" i="1"/>
  <c r="Y6307" i="1"/>
  <c r="X6307" i="1"/>
  <c r="AA6306" i="1"/>
  <c r="AB6306" i="1" s="1"/>
  <c r="Z6306" i="1"/>
  <c r="Y6306" i="1"/>
  <c r="X6306" i="1"/>
  <c r="AA6305" i="1"/>
  <c r="AB6305" i="1" s="1"/>
  <c r="Z6305" i="1"/>
  <c r="Y6305" i="1"/>
  <c r="X6305" i="1"/>
  <c r="AA6304" i="1"/>
  <c r="AB6304" i="1" s="1"/>
  <c r="Z6304" i="1"/>
  <c r="Y6304" i="1"/>
  <c r="X6304" i="1"/>
  <c r="AA6303" i="1"/>
  <c r="AB6303" i="1" s="1"/>
  <c r="Z6303" i="1"/>
  <c r="Y6303" i="1"/>
  <c r="X6303" i="1"/>
  <c r="AA6302" i="1"/>
  <c r="AB6302" i="1" s="1"/>
  <c r="Z6302" i="1"/>
  <c r="Y6302" i="1"/>
  <c r="X6302" i="1"/>
  <c r="AA6301" i="1"/>
  <c r="AB6301" i="1" s="1"/>
  <c r="Z6301" i="1"/>
  <c r="Y6301" i="1"/>
  <c r="X6301" i="1"/>
  <c r="AA6300" i="1"/>
  <c r="AB6300" i="1" s="1"/>
  <c r="Z6300" i="1"/>
  <c r="Y6300" i="1"/>
  <c r="X6300" i="1"/>
  <c r="AA6299" i="1"/>
  <c r="AB6299" i="1" s="1"/>
  <c r="Z6299" i="1"/>
  <c r="Y6299" i="1"/>
  <c r="X6299" i="1"/>
  <c r="AA6298" i="1"/>
  <c r="AB6298" i="1" s="1"/>
  <c r="Z6298" i="1"/>
  <c r="Y6298" i="1"/>
  <c r="X6298" i="1"/>
  <c r="AA6297" i="1"/>
  <c r="AB6297" i="1" s="1"/>
  <c r="Z6297" i="1"/>
  <c r="Y6297" i="1"/>
  <c r="X6297" i="1"/>
  <c r="AA6296" i="1"/>
  <c r="AB6296" i="1" s="1"/>
  <c r="Z6296" i="1"/>
  <c r="Y6296" i="1"/>
  <c r="X6296" i="1"/>
  <c r="AA6295" i="1"/>
  <c r="AB6295" i="1" s="1"/>
  <c r="Z6295" i="1"/>
  <c r="Y6295" i="1"/>
  <c r="X6295" i="1"/>
  <c r="AA6294" i="1"/>
  <c r="AB6294" i="1" s="1"/>
  <c r="Z6294" i="1"/>
  <c r="Y6294" i="1"/>
  <c r="X6294" i="1"/>
  <c r="AA6293" i="1"/>
  <c r="AB6293" i="1" s="1"/>
  <c r="Z6293" i="1"/>
  <c r="Y6293" i="1"/>
  <c r="X6293" i="1"/>
  <c r="AA6292" i="1"/>
  <c r="AB6292" i="1" s="1"/>
  <c r="Z6292" i="1"/>
  <c r="Y6292" i="1"/>
  <c r="X6292" i="1"/>
  <c r="AA6291" i="1"/>
  <c r="AB6291" i="1" s="1"/>
  <c r="Z6291" i="1"/>
  <c r="Y6291" i="1"/>
  <c r="X6291" i="1"/>
  <c r="AA6290" i="1"/>
  <c r="AB6290" i="1" s="1"/>
  <c r="Z6290" i="1"/>
  <c r="Y6290" i="1"/>
  <c r="X6290" i="1"/>
  <c r="AA6289" i="1"/>
  <c r="AB6289" i="1" s="1"/>
  <c r="Z6289" i="1"/>
  <c r="Y6289" i="1"/>
  <c r="X6289" i="1"/>
  <c r="AA6288" i="1"/>
  <c r="AB6288" i="1" s="1"/>
  <c r="Z6288" i="1"/>
  <c r="Y6288" i="1"/>
  <c r="X6288" i="1"/>
  <c r="AA6287" i="1"/>
  <c r="AB6287" i="1" s="1"/>
  <c r="Z6287" i="1"/>
  <c r="Y6287" i="1"/>
  <c r="X6287" i="1"/>
  <c r="AA6286" i="1"/>
  <c r="AB6286" i="1" s="1"/>
  <c r="Z6286" i="1"/>
  <c r="Y6286" i="1"/>
  <c r="X6286" i="1"/>
  <c r="AA6285" i="1"/>
  <c r="AB6285" i="1" s="1"/>
  <c r="Z6285" i="1"/>
  <c r="Y6285" i="1"/>
  <c r="X6285" i="1"/>
  <c r="AA6284" i="1"/>
  <c r="AB6284" i="1" s="1"/>
  <c r="Z6284" i="1"/>
  <c r="Y6284" i="1"/>
  <c r="X6284" i="1"/>
  <c r="AA6283" i="1"/>
  <c r="AB6283" i="1" s="1"/>
  <c r="Z6283" i="1"/>
  <c r="Y6283" i="1"/>
  <c r="X6283" i="1"/>
  <c r="AA6282" i="1"/>
  <c r="AB6282" i="1" s="1"/>
  <c r="Z6282" i="1"/>
  <c r="Y6282" i="1"/>
  <c r="X6282" i="1"/>
  <c r="AA6281" i="1"/>
  <c r="AB6281" i="1" s="1"/>
  <c r="Z6281" i="1"/>
  <c r="Y6281" i="1"/>
  <c r="X6281" i="1"/>
  <c r="AA6280" i="1"/>
  <c r="AB6280" i="1" s="1"/>
  <c r="Z6280" i="1"/>
  <c r="Y6280" i="1"/>
  <c r="X6280" i="1"/>
  <c r="AA6279" i="1"/>
  <c r="AB6279" i="1" s="1"/>
  <c r="Z6279" i="1"/>
  <c r="Y6279" i="1"/>
  <c r="X6279" i="1"/>
  <c r="AA6278" i="1"/>
  <c r="AB6278" i="1" s="1"/>
  <c r="Z6278" i="1"/>
  <c r="Y6278" i="1"/>
  <c r="X6278" i="1"/>
  <c r="AA6277" i="1"/>
  <c r="AB6277" i="1" s="1"/>
  <c r="Z6277" i="1"/>
  <c r="Y6277" i="1"/>
  <c r="X6277" i="1"/>
  <c r="AA6276" i="1"/>
  <c r="AB6276" i="1" s="1"/>
  <c r="Z6276" i="1"/>
  <c r="Y6276" i="1"/>
  <c r="X6276" i="1"/>
  <c r="AA6275" i="1"/>
  <c r="AB6275" i="1" s="1"/>
  <c r="Z6275" i="1"/>
  <c r="Y6275" i="1"/>
  <c r="X6275" i="1"/>
  <c r="AA6274" i="1"/>
  <c r="AB6274" i="1" s="1"/>
  <c r="Z6274" i="1"/>
  <c r="Y6274" i="1"/>
  <c r="X6274" i="1"/>
  <c r="AA6273" i="1"/>
  <c r="AB6273" i="1" s="1"/>
  <c r="Z6273" i="1"/>
  <c r="Y6273" i="1"/>
  <c r="X6273" i="1"/>
  <c r="AA6272" i="1"/>
  <c r="AB6272" i="1" s="1"/>
  <c r="Z6272" i="1"/>
  <c r="Y6272" i="1"/>
  <c r="X6272" i="1"/>
  <c r="AA6271" i="1"/>
  <c r="AB6271" i="1" s="1"/>
  <c r="Z6271" i="1"/>
  <c r="Y6271" i="1"/>
  <c r="X6271" i="1"/>
  <c r="AA6270" i="1"/>
  <c r="AB6270" i="1" s="1"/>
  <c r="Z6270" i="1"/>
  <c r="Y6270" i="1"/>
  <c r="X6270" i="1"/>
  <c r="AA6269" i="1"/>
  <c r="AB6269" i="1" s="1"/>
  <c r="Z6269" i="1"/>
  <c r="Y6269" i="1"/>
  <c r="X6269" i="1"/>
  <c r="AA6268" i="1"/>
  <c r="AB6268" i="1" s="1"/>
  <c r="Z6268" i="1"/>
  <c r="Y6268" i="1"/>
  <c r="X6268" i="1"/>
  <c r="AA6267" i="1"/>
  <c r="AB6267" i="1" s="1"/>
  <c r="Z6267" i="1"/>
  <c r="Y6267" i="1"/>
  <c r="X6267" i="1"/>
  <c r="AA6266" i="1"/>
  <c r="AB6266" i="1" s="1"/>
  <c r="Z6266" i="1"/>
  <c r="Y6266" i="1"/>
  <c r="X6266" i="1"/>
  <c r="AA6265" i="1"/>
  <c r="AB6265" i="1" s="1"/>
  <c r="Z6265" i="1"/>
  <c r="Y6265" i="1"/>
  <c r="X6265" i="1"/>
  <c r="AA6264" i="1"/>
  <c r="AB6264" i="1" s="1"/>
  <c r="Z6264" i="1"/>
  <c r="Y6264" i="1"/>
  <c r="X6264" i="1"/>
  <c r="AA6263" i="1"/>
  <c r="AB6263" i="1" s="1"/>
  <c r="Z6263" i="1"/>
  <c r="Y6263" i="1"/>
  <c r="X6263" i="1"/>
  <c r="AA6262" i="1"/>
  <c r="AB6262" i="1" s="1"/>
  <c r="Z6262" i="1"/>
  <c r="Y6262" i="1"/>
  <c r="X6262" i="1"/>
  <c r="AA6261" i="1"/>
  <c r="AB6261" i="1" s="1"/>
  <c r="Z6261" i="1"/>
  <c r="Y6261" i="1"/>
  <c r="X6261" i="1"/>
  <c r="AA6260" i="1"/>
  <c r="AB6260" i="1" s="1"/>
  <c r="Z6260" i="1"/>
  <c r="Y6260" i="1"/>
  <c r="X6260" i="1"/>
  <c r="AA6259" i="1"/>
  <c r="AB6259" i="1" s="1"/>
  <c r="Z6259" i="1"/>
  <c r="Y6259" i="1"/>
  <c r="X6259" i="1"/>
  <c r="AA6258" i="1"/>
  <c r="AB6258" i="1" s="1"/>
  <c r="Z6258" i="1"/>
  <c r="Y6258" i="1"/>
  <c r="X6258" i="1"/>
  <c r="AA6257" i="1"/>
  <c r="AB6257" i="1" s="1"/>
  <c r="Z6257" i="1"/>
  <c r="Y6257" i="1"/>
  <c r="X6257" i="1"/>
  <c r="AA6256" i="1"/>
  <c r="AB6256" i="1" s="1"/>
  <c r="Z6256" i="1"/>
  <c r="Y6256" i="1"/>
  <c r="X6256" i="1"/>
  <c r="AA6255" i="1"/>
  <c r="AB6255" i="1" s="1"/>
  <c r="Z6255" i="1"/>
  <c r="Y6255" i="1"/>
  <c r="X6255" i="1"/>
  <c r="AA6254" i="1"/>
  <c r="AB6254" i="1" s="1"/>
  <c r="Z6254" i="1"/>
  <c r="Y6254" i="1"/>
  <c r="X6254" i="1"/>
  <c r="AA6253" i="1"/>
  <c r="AB6253" i="1" s="1"/>
  <c r="Z6253" i="1"/>
  <c r="Y6253" i="1"/>
  <c r="X6253" i="1"/>
  <c r="AA6252" i="1"/>
  <c r="AB6252" i="1" s="1"/>
  <c r="Z6252" i="1"/>
  <c r="Y6252" i="1"/>
  <c r="X6252" i="1"/>
  <c r="AA6251" i="1"/>
  <c r="AB6251" i="1" s="1"/>
  <c r="Z6251" i="1"/>
  <c r="Y6251" i="1"/>
  <c r="X6251" i="1"/>
  <c r="AA6250" i="1"/>
  <c r="AB6250" i="1" s="1"/>
  <c r="Z6250" i="1"/>
  <c r="Y6250" i="1"/>
  <c r="X6250" i="1"/>
  <c r="AA6249" i="1"/>
  <c r="AB6249" i="1" s="1"/>
  <c r="Z6249" i="1"/>
  <c r="Y6249" i="1"/>
  <c r="X6249" i="1"/>
  <c r="AA6248" i="1"/>
  <c r="AB6248" i="1" s="1"/>
  <c r="Z6248" i="1"/>
  <c r="Y6248" i="1"/>
  <c r="X6248" i="1"/>
  <c r="AA6247" i="1"/>
  <c r="AB6247" i="1" s="1"/>
  <c r="Z6247" i="1"/>
  <c r="Y6247" i="1"/>
  <c r="X6247" i="1"/>
  <c r="AA6246" i="1"/>
  <c r="AB6246" i="1" s="1"/>
  <c r="Z6246" i="1"/>
  <c r="Y6246" i="1"/>
  <c r="X6246" i="1"/>
  <c r="AA6245" i="1"/>
  <c r="AB6245" i="1" s="1"/>
  <c r="Z6245" i="1"/>
  <c r="Y6245" i="1"/>
  <c r="X6245" i="1"/>
  <c r="AA6244" i="1"/>
  <c r="AB6244" i="1" s="1"/>
  <c r="Z6244" i="1"/>
  <c r="Y6244" i="1"/>
  <c r="X6244" i="1"/>
  <c r="AA6243" i="1"/>
  <c r="AB6243" i="1" s="1"/>
  <c r="Z6243" i="1"/>
  <c r="Y6243" i="1"/>
  <c r="X6243" i="1"/>
  <c r="AA6242" i="1"/>
  <c r="AB6242" i="1" s="1"/>
  <c r="Z6242" i="1"/>
  <c r="Y6242" i="1"/>
  <c r="X6242" i="1"/>
  <c r="AA6241" i="1"/>
  <c r="AB6241" i="1" s="1"/>
  <c r="Z6241" i="1"/>
  <c r="Y6241" i="1"/>
  <c r="X6241" i="1"/>
  <c r="AA6240" i="1"/>
  <c r="AB6240" i="1" s="1"/>
  <c r="Z6240" i="1"/>
  <c r="Y6240" i="1"/>
  <c r="X6240" i="1"/>
  <c r="AA6239" i="1"/>
  <c r="AB6239" i="1" s="1"/>
  <c r="Z6239" i="1"/>
  <c r="Y6239" i="1"/>
  <c r="X6239" i="1"/>
  <c r="AA6238" i="1"/>
  <c r="AB6238" i="1" s="1"/>
  <c r="Z6238" i="1"/>
  <c r="Y6238" i="1"/>
  <c r="X6238" i="1"/>
  <c r="AA6237" i="1"/>
  <c r="AB6237" i="1" s="1"/>
  <c r="Z6237" i="1"/>
  <c r="Y6237" i="1"/>
  <c r="X6237" i="1"/>
  <c r="AA6236" i="1"/>
  <c r="AB6236" i="1" s="1"/>
  <c r="Z6236" i="1"/>
  <c r="Y6236" i="1"/>
  <c r="X6236" i="1"/>
  <c r="AA6235" i="1"/>
  <c r="AB6235" i="1" s="1"/>
  <c r="Z6235" i="1"/>
  <c r="Y6235" i="1"/>
  <c r="X6235" i="1"/>
  <c r="AA6234" i="1"/>
  <c r="AB6234" i="1" s="1"/>
  <c r="Z6234" i="1"/>
  <c r="Y6234" i="1"/>
  <c r="X6234" i="1"/>
  <c r="AA6233" i="1"/>
  <c r="AB6233" i="1" s="1"/>
  <c r="Z6233" i="1"/>
  <c r="Y6233" i="1"/>
  <c r="X6233" i="1"/>
  <c r="AA6232" i="1"/>
  <c r="AB6232" i="1" s="1"/>
  <c r="Z6232" i="1"/>
  <c r="Y6232" i="1"/>
  <c r="X6232" i="1"/>
  <c r="AA6231" i="1"/>
  <c r="AB6231" i="1" s="1"/>
  <c r="Z6231" i="1"/>
  <c r="Y6231" i="1"/>
  <c r="X6231" i="1"/>
  <c r="AA6230" i="1"/>
  <c r="AB6230" i="1" s="1"/>
  <c r="Z6230" i="1"/>
  <c r="Y6230" i="1"/>
  <c r="X6230" i="1"/>
  <c r="AA6229" i="1"/>
  <c r="AB6229" i="1" s="1"/>
  <c r="Z6229" i="1"/>
  <c r="Y6229" i="1"/>
  <c r="X6229" i="1"/>
  <c r="AA6228" i="1"/>
  <c r="AB6228" i="1" s="1"/>
  <c r="Z6228" i="1"/>
  <c r="Y6228" i="1"/>
  <c r="X6228" i="1"/>
  <c r="AA6227" i="1"/>
  <c r="AB6227" i="1" s="1"/>
  <c r="Z6227" i="1"/>
  <c r="Y6227" i="1"/>
  <c r="X6227" i="1"/>
  <c r="AA6226" i="1"/>
  <c r="AB6226" i="1" s="1"/>
  <c r="Z6226" i="1"/>
  <c r="Y6226" i="1"/>
  <c r="X6226" i="1"/>
  <c r="AA6225" i="1"/>
  <c r="AB6225" i="1" s="1"/>
  <c r="Z6225" i="1"/>
  <c r="Y6225" i="1"/>
  <c r="X6225" i="1"/>
  <c r="AA6224" i="1"/>
  <c r="AB6224" i="1" s="1"/>
  <c r="Z6224" i="1"/>
  <c r="Y6224" i="1"/>
  <c r="X6224" i="1"/>
  <c r="AA6223" i="1"/>
  <c r="AB6223" i="1" s="1"/>
  <c r="Z6223" i="1"/>
  <c r="Y6223" i="1"/>
  <c r="X6223" i="1"/>
  <c r="AA6222" i="1"/>
  <c r="AB6222" i="1" s="1"/>
  <c r="Z6222" i="1"/>
  <c r="Y6222" i="1"/>
  <c r="X6222" i="1"/>
  <c r="AA6221" i="1"/>
  <c r="AB6221" i="1" s="1"/>
  <c r="Z6221" i="1"/>
  <c r="Y6221" i="1"/>
  <c r="X6221" i="1"/>
  <c r="AA6220" i="1"/>
  <c r="AB6220" i="1" s="1"/>
  <c r="Z6220" i="1"/>
  <c r="Y6220" i="1"/>
  <c r="X6220" i="1"/>
  <c r="AA6219" i="1"/>
  <c r="AB6219" i="1" s="1"/>
  <c r="Z6219" i="1"/>
  <c r="Y6219" i="1"/>
  <c r="X6219" i="1"/>
  <c r="AA6218" i="1"/>
  <c r="AB6218" i="1" s="1"/>
  <c r="Z6218" i="1"/>
  <c r="Y6218" i="1"/>
  <c r="X6218" i="1"/>
  <c r="AA6217" i="1"/>
  <c r="AB6217" i="1" s="1"/>
  <c r="Z6217" i="1"/>
  <c r="Y6217" i="1"/>
  <c r="X6217" i="1"/>
  <c r="AA6216" i="1"/>
  <c r="AB6216" i="1" s="1"/>
  <c r="Z6216" i="1"/>
  <c r="Y6216" i="1"/>
  <c r="X6216" i="1"/>
  <c r="AA6215" i="1"/>
  <c r="AB6215" i="1" s="1"/>
  <c r="Z6215" i="1"/>
  <c r="Y6215" i="1"/>
  <c r="X6215" i="1"/>
  <c r="AA6214" i="1"/>
  <c r="AB6214" i="1" s="1"/>
  <c r="Z6214" i="1"/>
  <c r="Y6214" i="1"/>
  <c r="X6214" i="1"/>
  <c r="AA6213" i="1"/>
  <c r="AB6213" i="1" s="1"/>
  <c r="Z6213" i="1"/>
  <c r="Y6213" i="1"/>
  <c r="X6213" i="1"/>
  <c r="AA6212" i="1"/>
  <c r="AB6212" i="1" s="1"/>
  <c r="Z6212" i="1"/>
  <c r="Y6212" i="1"/>
  <c r="X6212" i="1"/>
  <c r="AA6211" i="1"/>
  <c r="AB6211" i="1" s="1"/>
  <c r="Z6211" i="1"/>
  <c r="Y6211" i="1"/>
  <c r="X6211" i="1"/>
  <c r="AA6210" i="1"/>
  <c r="AB6210" i="1" s="1"/>
  <c r="Z6210" i="1"/>
  <c r="Y6210" i="1"/>
  <c r="X6210" i="1"/>
  <c r="AA6209" i="1"/>
  <c r="AB6209" i="1" s="1"/>
  <c r="Z6209" i="1"/>
  <c r="Y6209" i="1"/>
  <c r="X6209" i="1"/>
  <c r="AA6208" i="1"/>
  <c r="AB6208" i="1" s="1"/>
  <c r="Z6208" i="1"/>
  <c r="Y6208" i="1"/>
  <c r="X6208" i="1"/>
  <c r="AA6207" i="1"/>
  <c r="AB6207" i="1" s="1"/>
  <c r="Z6207" i="1"/>
  <c r="Y6207" i="1"/>
  <c r="X6207" i="1"/>
  <c r="AA6206" i="1"/>
  <c r="AB6206" i="1" s="1"/>
  <c r="Z6206" i="1"/>
  <c r="Y6206" i="1"/>
  <c r="X6206" i="1"/>
  <c r="AA6205" i="1"/>
  <c r="AB6205" i="1" s="1"/>
  <c r="Z6205" i="1"/>
  <c r="Y6205" i="1"/>
  <c r="X6205" i="1"/>
  <c r="AA6204" i="1"/>
  <c r="AB6204" i="1" s="1"/>
  <c r="Z6204" i="1"/>
  <c r="Y6204" i="1"/>
  <c r="X6204" i="1"/>
  <c r="AA6203" i="1"/>
  <c r="AB6203" i="1" s="1"/>
  <c r="Z6203" i="1"/>
  <c r="Y6203" i="1"/>
  <c r="X6203" i="1"/>
  <c r="AA6202" i="1"/>
  <c r="AB6202" i="1" s="1"/>
  <c r="Z6202" i="1"/>
  <c r="Y6202" i="1"/>
  <c r="X6202" i="1"/>
  <c r="AA6201" i="1"/>
  <c r="AB6201" i="1" s="1"/>
  <c r="Z6201" i="1"/>
  <c r="Y6201" i="1"/>
  <c r="X6201" i="1"/>
  <c r="AA6200" i="1"/>
  <c r="AB6200" i="1" s="1"/>
  <c r="Z6200" i="1"/>
  <c r="Y6200" i="1"/>
  <c r="X6200" i="1"/>
  <c r="AA6199" i="1"/>
  <c r="AB6199" i="1" s="1"/>
  <c r="Z6199" i="1"/>
  <c r="Y6199" i="1"/>
  <c r="X6199" i="1"/>
  <c r="AA6198" i="1"/>
  <c r="AB6198" i="1" s="1"/>
  <c r="Z6198" i="1"/>
  <c r="Y6198" i="1"/>
  <c r="X6198" i="1"/>
  <c r="AA6197" i="1"/>
  <c r="AB6197" i="1" s="1"/>
  <c r="Z6197" i="1"/>
  <c r="Y6197" i="1"/>
  <c r="X6197" i="1"/>
  <c r="AA6196" i="1"/>
  <c r="AB6196" i="1" s="1"/>
  <c r="Z6196" i="1"/>
  <c r="Y6196" i="1"/>
  <c r="X6196" i="1"/>
  <c r="AA6195" i="1"/>
  <c r="AB6195" i="1" s="1"/>
  <c r="Z6195" i="1"/>
  <c r="Y6195" i="1"/>
  <c r="X6195" i="1"/>
  <c r="AA6194" i="1"/>
  <c r="AB6194" i="1" s="1"/>
  <c r="Z6194" i="1"/>
  <c r="Y6194" i="1"/>
  <c r="X6194" i="1"/>
  <c r="AA6193" i="1"/>
  <c r="AB6193" i="1" s="1"/>
  <c r="Z6193" i="1"/>
  <c r="Y6193" i="1"/>
  <c r="X6193" i="1"/>
  <c r="AA6192" i="1"/>
  <c r="AB6192" i="1" s="1"/>
  <c r="Z6192" i="1"/>
  <c r="Y6192" i="1"/>
  <c r="X6192" i="1"/>
  <c r="AA6191" i="1"/>
  <c r="AB6191" i="1" s="1"/>
  <c r="Z6191" i="1"/>
  <c r="Y6191" i="1"/>
  <c r="X6191" i="1"/>
  <c r="AA6190" i="1"/>
  <c r="AB6190" i="1" s="1"/>
  <c r="Z6190" i="1"/>
  <c r="Y6190" i="1"/>
  <c r="X6190" i="1"/>
  <c r="AA6189" i="1"/>
  <c r="AB6189" i="1" s="1"/>
  <c r="Z6189" i="1"/>
  <c r="Y6189" i="1"/>
  <c r="X6189" i="1"/>
  <c r="AA6188" i="1"/>
  <c r="AB6188" i="1" s="1"/>
  <c r="Z6188" i="1"/>
  <c r="Y6188" i="1"/>
  <c r="X6188" i="1"/>
  <c r="AA6187" i="1"/>
  <c r="AB6187" i="1" s="1"/>
  <c r="Z6187" i="1"/>
  <c r="Y6187" i="1"/>
  <c r="X6187" i="1"/>
  <c r="AA6186" i="1"/>
  <c r="AB6186" i="1" s="1"/>
  <c r="Z6186" i="1"/>
  <c r="Y6186" i="1"/>
  <c r="X6186" i="1"/>
  <c r="AA6185" i="1"/>
  <c r="AB6185" i="1" s="1"/>
  <c r="Z6185" i="1"/>
  <c r="Y6185" i="1"/>
  <c r="X6185" i="1"/>
  <c r="AA6184" i="1"/>
  <c r="AB6184" i="1" s="1"/>
  <c r="Z6184" i="1"/>
  <c r="Y6184" i="1"/>
  <c r="X6184" i="1"/>
  <c r="AA6183" i="1"/>
  <c r="AB6183" i="1" s="1"/>
  <c r="Z6183" i="1"/>
  <c r="Y6183" i="1"/>
  <c r="X6183" i="1"/>
  <c r="AA6182" i="1"/>
  <c r="AB6182" i="1" s="1"/>
  <c r="Z6182" i="1"/>
  <c r="Y6182" i="1"/>
  <c r="X6182" i="1"/>
  <c r="AA6181" i="1"/>
  <c r="AB6181" i="1" s="1"/>
  <c r="Z6181" i="1"/>
  <c r="Y6181" i="1"/>
  <c r="X6181" i="1"/>
  <c r="AA6180" i="1"/>
  <c r="AB6180" i="1" s="1"/>
  <c r="Z6180" i="1"/>
  <c r="Y6180" i="1"/>
  <c r="X6180" i="1"/>
  <c r="AA6179" i="1"/>
  <c r="AB6179" i="1" s="1"/>
  <c r="Z6179" i="1"/>
  <c r="Y6179" i="1"/>
  <c r="X6179" i="1"/>
  <c r="AA6178" i="1"/>
  <c r="AB6178" i="1" s="1"/>
  <c r="Z6178" i="1"/>
  <c r="Y6178" i="1"/>
  <c r="X6178" i="1"/>
  <c r="AA6177" i="1"/>
  <c r="AB6177" i="1" s="1"/>
  <c r="Z6177" i="1"/>
  <c r="Y6177" i="1"/>
  <c r="X6177" i="1"/>
  <c r="AA6176" i="1"/>
  <c r="AB6176" i="1" s="1"/>
  <c r="Z6176" i="1"/>
  <c r="Y6176" i="1"/>
  <c r="X6176" i="1"/>
  <c r="AA6175" i="1"/>
  <c r="AB6175" i="1" s="1"/>
  <c r="Z6175" i="1"/>
  <c r="Y6175" i="1"/>
  <c r="X6175" i="1"/>
  <c r="AA6174" i="1"/>
  <c r="AB6174" i="1" s="1"/>
  <c r="Z6174" i="1"/>
  <c r="Y6174" i="1"/>
  <c r="X6174" i="1"/>
  <c r="AA6173" i="1"/>
  <c r="AB6173" i="1" s="1"/>
  <c r="Z6173" i="1"/>
  <c r="Y6173" i="1"/>
  <c r="X6173" i="1"/>
  <c r="AA6172" i="1"/>
  <c r="AB6172" i="1" s="1"/>
  <c r="Z6172" i="1"/>
  <c r="Y6172" i="1"/>
  <c r="X6172" i="1"/>
  <c r="AA6171" i="1"/>
  <c r="AB6171" i="1" s="1"/>
  <c r="Z6171" i="1"/>
  <c r="Y6171" i="1"/>
  <c r="X6171" i="1"/>
  <c r="AA6170" i="1"/>
  <c r="AB6170" i="1" s="1"/>
  <c r="Z6170" i="1"/>
  <c r="Y6170" i="1"/>
  <c r="X6170" i="1"/>
  <c r="AA6169" i="1"/>
  <c r="AB6169" i="1" s="1"/>
  <c r="Z6169" i="1"/>
  <c r="Y6169" i="1"/>
  <c r="X6169" i="1"/>
  <c r="AA6168" i="1"/>
  <c r="AB6168" i="1" s="1"/>
  <c r="Z6168" i="1"/>
  <c r="Y6168" i="1"/>
  <c r="X6168" i="1"/>
  <c r="AA6167" i="1"/>
  <c r="AB6167" i="1" s="1"/>
  <c r="Z6167" i="1"/>
  <c r="Y6167" i="1"/>
  <c r="X6167" i="1"/>
  <c r="AA6166" i="1"/>
  <c r="AB6166" i="1" s="1"/>
  <c r="Z6166" i="1"/>
  <c r="Y6166" i="1"/>
  <c r="X6166" i="1"/>
  <c r="AA6165" i="1"/>
  <c r="AB6165" i="1" s="1"/>
  <c r="Z6165" i="1"/>
  <c r="Y6165" i="1"/>
  <c r="X6165" i="1"/>
  <c r="AA6164" i="1"/>
  <c r="AB6164" i="1" s="1"/>
  <c r="Z6164" i="1"/>
  <c r="Y6164" i="1"/>
  <c r="X6164" i="1"/>
  <c r="AA6163" i="1"/>
  <c r="AB6163" i="1" s="1"/>
  <c r="Z6163" i="1"/>
  <c r="Y6163" i="1"/>
  <c r="X6163" i="1"/>
  <c r="AA6162" i="1"/>
  <c r="AB6162" i="1" s="1"/>
  <c r="Z6162" i="1"/>
  <c r="Y6162" i="1"/>
  <c r="X6162" i="1"/>
  <c r="AA6161" i="1"/>
  <c r="AB6161" i="1" s="1"/>
  <c r="Z6161" i="1"/>
  <c r="Y6161" i="1"/>
  <c r="X6161" i="1"/>
  <c r="AA6160" i="1"/>
  <c r="AB6160" i="1" s="1"/>
  <c r="Z6160" i="1"/>
  <c r="Y6160" i="1"/>
  <c r="X6160" i="1"/>
  <c r="AA6159" i="1"/>
  <c r="AB6159" i="1" s="1"/>
  <c r="Z6159" i="1"/>
  <c r="Y6159" i="1"/>
  <c r="X6159" i="1"/>
  <c r="AA6158" i="1"/>
  <c r="AB6158" i="1" s="1"/>
  <c r="Z6158" i="1"/>
  <c r="Y6158" i="1"/>
  <c r="X6158" i="1"/>
  <c r="AA6157" i="1"/>
  <c r="AB6157" i="1" s="1"/>
  <c r="Z6157" i="1"/>
  <c r="Y6157" i="1"/>
  <c r="X6157" i="1"/>
  <c r="AA6156" i="1"/>
  <c r="AB6156" i="1" s="1"/>
  <c r="Z6156" i="1"/>
  <c r="Y6156" i="1"/>
  <c r="X6156" i="1"/>
  <c r="AA6155" i="1"/>
  <c r="AB6155" i="1" s="1"/>
  <c r="Z6155" i="1"/>
  <c r="Y6155" i="1"/>
  <c r="X6155" i="1"/>
  <c r="AA6154" i="1"/>
  <c r="AB6154" i="1" s="1"/>
  <c r="Z6154" i="1"/>
  <c r="Y6154" i="1"/>
  <c r="X6154" i="1"/>
  <c r="AA6153" i="1"/>
  <c r="AB6153" i="1" s="1"/>
  <c r="Z6153" i="1"/>
  <c r="Y6153" i="1"/>
  <c r="X6153" i="1"/>
  <c r="AA6152" i="1"/>
  <c r="AB6152" i="1" s="1"/>
  <c r="Z6152" i="1"/>
  <c r="Y6152" i="1"/>
  <c r="X6152" i="1"/>
  <c r="AA6151" i="1"/>
  <c r="AB6151" i="1" s="1"/>
  <c r="Z6151" i="1"/>
  <c r="Y6151" i="1"/>
  <c r="X6151" i="1"/>
  <c r="AA6150" i="1"/>
  <c r="AB6150" i="1" s="1"/>
  <c r="Z6150" i="1"/>
  <c r="Y6150" i="1"/>
  <c r="X6150" i="1"/>
  <c r="AA6149" i="1"/>
  <c r="AB6149" i="1" s="1"/>
  <c r="Z6149" i="1"/>
  <c r="Y6149" i="1"/>
  <c r="X6149" i="1"/>
  <c r="AA6148" i="1"/>
  <c r="AB6148" i="1" s="1"/>
  <c r="Z6148" i="1"/>
  <c r="Y6148" i="1"/>
  <c r="X6148" i="1"/>
  <c r="AA6147" i="1"/>
  <c r="AB6147" i="1" s="1"/>
  <c r="Z6147" i="1"/>
  <c r="Y6147" i="1"/>
  <c r="X6147" i="1"/>
  <c r="AA6146" i="1"/>
  <c r="AB6146" i="1" s="1"/>
  <c r="Z6146" i="1"/>
  <c r="Y6146" i="1"/>
  <c r="X6146" i="1"/>
  <c r="AA6145" i="1"/>
  <c r="AB6145" i="1" s="1"/>
  <c r="Z6145" i="1"/>
  <c r="Y6145" i="1"/>
  <c r="X6145" i="1"/>
  <c r="AA6144" i="1"/>
  <c r="AB6144" i="1" s="1"/>
  <c r="Z6144" i="1"/>
  <c r="Y6144" i="1"/>
  <c r="X6144" i="1"/>
  <c r="AA6143" i="1"/>
  <c r="AB6143" i="1" s="1"/>
  <c r="Z6143" i="1"/>
  <c r="Y6143" i="1"/>
  <c r="X6143" i="1"/>
  <c r="AA6142" i="1"/>
  <c r="AB6142" i="1" s="1"/>
  <c r="Z6142" i="1"/>
  <c r="Y6142" i="1"/>
  <c r="X6142" i="1"/>
  <c r="AA6141" i="1"/>
  <c r="AB6141" i="1" s="1"/>
  <c r="Z6141" i="1"/>
  <c r="Y6141" i="1"/>
  <c r="X6141" i="1"/>
  <c r="AA6140" i="1"/>
  <c r="AB6140" i="1" s="1"/>
  <c r="Z6140" i="1"/>
  <c r="Y6140" i="1"/>
  <c r="X6140" i="1"/>
  <c r="AA6139" i="1"/>
  <c r="AB6139" i="1" s="1"/>
  <c r="Z6139" i="1"/>
  <c r="Y6139" i="1"/>
  <c r="X6139" i="1"/>
  <c r="AA6138" i="1"/>
  <c r="AB6138" i="1" s="1"/>
  <c r="Z6138" i="1"/>
  <c r="Y6138" i="1"/>
  <c r="X6138" i="1"/>
  <c r="AA6137" i="1"/>
  <c r="AB6137" i="1" s="1"/>
  <c r="Z6137" i="1"/>
  <c r="Y6137" i="1"/>
  <c r="X6137" i="1"/>
  <c r="AA6136" i="1"/>
  <c r="AB6136" i="1" s="1"/>
  <c r="Z6136" i="1"/>
  <c r="Y6136" i="1"/>
  <c r="X6136" i="1"/>
  <c r="AA6135" i="1"/>
  <c r="AB6135" i="1" s="1"/>
  <c r="Z6135" i="1"/>
  <c r="Y6135" i="1"/>
  <c r="X6135" i="1"/>
  <c r="AA6134" i="1"/>
  <c r="AB6134" i="1" s="1"/>
  <c r="Z6134" i="1"/>
  <c r="Y6134" i="1"/>
  <c r="X6134" i="1"/>
  <c r="AA6133" i="1"/>
  <c r="AB6133" i="1" s="1"/>
  <c r="Z6133" i="1"/>
  <c r="Y6133" i="1"/>
  <c r="X6133" i="1"/>
  <c r="AA6132" i="1"/>
  <c r="AB6132" i="1" s="1"/>
  <c r="Z6132" i="1"/>
  <c r="Y6132" i="1"/>
  <c r="X6132" i="1"/>
  <c r="AA6131" i="1"/>
  <c r="AB6131" i="1" s="1"/>
  <c r="Z6131" i="1"/>
  <c r="Y6131" i="1"/>
  <c r="X6131" i="1"/>
  <c r="AA6130" i="1"/>
  <c r="AB6130" i="1" s="1"/>
  <c r="Z6130" i="1"/>
  <c r="Y6130" i="1"/>
  <c r="X6130" i="1"/>
  <c r="AA6129" i="1"/>
  <c r="AB6129" i="1" s="1"/>
  <c r="Z6129" i="1"/>
  <c r="Y6129" i="1"/>
  <c r="X6129" i="1"/>
  <c r="AA6128" i="1"/>
  <c r="AB6128" i="1" s="1"/>
  <c r="Z6128" i="1"/>
  <c r="Y6128" i="1"/>
  <c r="X6128" i="1"/>
  <c r="AA6127" i="1"/>
  <c r="AB6127" i="1" s="1"/>
  <c r="Z6127" i="1"/>
  <c r="Y6127" i="1"/>
  <c r="X6127" i="1"/>
  <c r="AA6126" i="1"/>
  <c r="AB6126" i="1" s="1"/>
  <c r="Z6126" i="1"/>
  <c r="Y6126" i="1"/>
  <c r="X6126" i="1"/>
  <c r="AA6125" i="1"/>
  <c r="AB6125" i="1" s="1"/>
  <c r="Z6125" i="1"/>
  <c r="Y6125" i="1"/>
  <c r="X6125" i="1"/>
  <c r="AA6124" i="1"/>
  <c r="AB6124" i="1" s="1"/>
  <c r="Z6124" i="1"/>
  <c r="Y6124" i="1"/>
  <c r="X6124" i="1"/>
  <c r="AA6123" i="1"/>
  <c r="AB6123" i="1" s="1"/>
  <c r="Z6123" i="1"/>
  <c r="Y6123" i="1"/>
  <c r="X6123" i="1"/>
  <c r="AA6122" i="1"/>
  <c r="AB6122" i="1" s="1"/>
  <c r="Z6122" i="1"/>
  <c r="Y6122" i="1"/>
  <c r="X6122" i="1"/>
  <c r="AA6121" i="1"/>
  <c r="AB6121" i="1" s="1"/>
  <c r="Z6121" i="1"/>
  <c r="Y6121" i="1"/>
  <c r="X6121" i="1"/>
  <c r="AA6120" i="1"/>
  <c r="AB6120" i="1" s="1"/>
  <c r="Z6120" i="1"/>
  <c r="Y6120" i="1"/>
  <c r="X6120" i="1"/>
  <c r="AA6119" i="1"/>
  <c r="AB6119" i="1" s="1"/>
  <c r="Z6119" i="1"/>
  <c r="Y6119" i="1"/>
  <c r="X6119" i="1"/>
  <c r="AA6118" i="1"/>
  <c r="AB6118" i="1" s="1"/>
  <c r="Z6118" i="1"/>
  <c r="Y6118" i="1"/>
  <c r="X6118" i="1"/>
  <c r="AA6117" i="1"/>
  <c r="AB6117" i="1" s="1"/>
  <c r="Z6117" i="1"/>
  <c r="Y6117" i="1"/>
  <c r="X6117" i="1"/>
  <c r="AA6116" i="1"/>
  <c r="AB6116" i="1" s="1"/>
  <c r="Z6116" i="1"/>
  <c r="Y6116" i="1"/>
  <c r="X6116" i="1"/>
  <c r="AA6115" i="1"/>
  <c r="AB6115" i="1" s="1"/>
  <c r="Z6115" i="1"/>
  <c r="Y6115" i="1"/>
  <c r="X6115" i="1"/>
  <c r="AA6114" i="1"/>
  <c r="AB6114" i="1" s="1"/>
  <c r="Z6114" i="1"/>
  <c r="Y6114" i="1"/>
  <c r="X6114" i="1"/>
  <c r="AA6113" i="1"/>
  <c r="AB6113" i="1" s="1"/>
  <c r="Z6113" i="1"/>
  <c r="Y6113" i="1"/>
  <c r="X6113" i="1"/>
  <c r="AA6112" i="1"/>
  <c r="AB6112" i="1" s="1"/>
  <c r="Z6112" i="1"/>
  <c r="Y6112" i="1"/>
  <c r="X6112" i="1"/>
  <c r="AA6111" i="1"/>
  <c r="AB6111" i="1" s="1"/>
  <c r="Z6111" i="1"/>
  <c r="Y6111" i="1"/>
  <c r="X6111" i="1"/>
  <c r="AA6110" i="1"/>
  <c r="AB6110" i="1" s="1"/>
  <c r="Z6110" i="1"/>
  <c r="Y6110" i="1"/>
  <c r="X6110" i="1"/>
  <c r="AA6109" i="1"/>
  <c r="AB6109" i="1" s="1"/>
  <c r="Z6109" i="1"/>
  <c r="Y6109" i="1"/>
  <c r="X6109" i="1"/>
  <c r="AA6108" i="1"/>
  <c r="AB6108" i="1" s="1"/>
  <c r="Z6108" i="1"/>
  <c r="Y6108" i="1"/>
  <c r="X6108" i="1"/>
  <c r="AA6107" i="1"/>
  <c r="AB6107" i="1" s="1"/>
  <c r="Z6107" i="1"/>
  <c r="Y6107" i="1"/>
  <c r="X6107" i="1"/>
  <c r="AA6106" i="1"/>
  <c r="AB6106" i="1" s="1"/>
  <c r="Z6106" i="1"/>
  <c r="Y6106" i="1"/>
  <c r="X6106" i="1"/>
  <c r="AA6105" i="1"/>
  <c r="AB6105" i="1" s="1"/>
  <c r="Z6105" i="1"/>
  <c r="Y6105" i="1"/>
  <c r="X6105" i="1"/>
  <c r="AA6104" i="1"/>
  <c r="AB6104" i="1" s="1"/>
  <c r="Z6104" i="1"/>
  <c r="Y6104" i="1"/>
  <c r="X6104" i="1"/>
  <c r="AA6103" i="1"/>
  <c r="AB6103" i="1" s="1"/>
  <c r="Z6103" i="1"/>
  <c r="Y6103" i="1"/>
  <c r="X6103" i="1"/>
  <c r="AA6102" i="1"/>
  <c r="AB6102" i="1" s="1"/>
  <c r="Z6102" i="1"/>
  <c r="Y6102" i="1"/>
  <c r="X6102" i="1"/>
  <c r="AA6101" i="1"/>
  <c r="AB6101" i="1" s="1"/>
  <c r="Z6101" i="1"/>
  <c r="Y6101" i="1"/>
  <c r="X6101" i="1"/>
  <c r="AA6100" i="1"/>
  <c r="AB6100" i="1" s="1"/>
  <c r="Z6100" i="1"/>
  <c r="Y6100" i="1"/>
  <c r="X6100" i="1"/>
  <c r="AA6099" i="1"/>
  <c r="AB6099" i="1" s="1"/>
  <c r="Z6099" i="1"/>
  <c r="Y6099" i="1"/>
  <c r="X6099" i="1"/>
  <c r="AA6098" i="1"/>
  <c r="AB6098" i="1" s="1"/>
  <c r="Z6098" i="1"/>
  <c r="Y6098" i="1"/>
  <c r="X6098" i="1"/>
  <c r="AA6097" i="1"/>
  <c r="AB6097" i="1" s="1"/>
  <c r="Z6097" i="1"/>
  <c r="Y6097" i="1"/>
  <c r="X6097" i="1"/>
  <c r="AA6096" i="1"/>
  <c r="AB6096" i="1" s="1"/>
  <c r="Z6096" i="1"/>
  <c r="Y6096" i="1"/>
  <c r="X6096" i="1"/>
  <c r="AA6095" i="1"/>
  <c r="AB6095" i="1" s="1"/>
  <c r="Z6095" i="1"/>
  <c r="Y6095" i="1"/>
  <c r="X6095" i="1"/>
  <c r="AA6094" i="1"/>
  <c r="AB6094" i="1" s="1"/>
  <c r="Z6094" i="1"/>
  <c r="Y6094" i="1"/>
  <c r="X6094" i="1"/>
  <c r="AA6093" i="1"/>
  <c r="AB6093" i="1" s="1"/>
  <c r="Z6093" i="1"/>
  <c r="Y6093" i="1"/>
  <c r="X6093" i="1"/>
  <c r="AA6092" i="1"/>
  <c r="AB6092" i="1" s="1"/>
  <c r="Z6092" i="1"/>
  <c r="Y6092" i="1"/>
  <c r="X6092" i="1"/>
  <c r="AA6091" i="1"/>
  <c r="AB6091" i="1" s="1"/>
  <c r="Z6091" i="1"/>
  <c r="Y6091" i="1"/>
  <c r="X6091" i="1"/>
  <c r="AA6090" i="1"/>
  <c r="AB6090" i="1" s="1"/>
  <c r="Z6090" i="1"/>
  <c r="Y6090" i="1"/>
  <c r="X6090" i="1"/>
  <c r="AA6089" i="1"/>
  <c r="AB6089" i="1" s="1"/>
  <c r="Z6089" i="1"/>
  <c r="Y6089" i="1"/>
  <c r="X6089" i="1"/>
  <c r="AA6088" i="1"/>
  <c r="AB6088" i="1" s="1"/>
  <c r="Z6088" i="1"/>
  <c r="Y6088" i="1"/>
  <c r="X6088" i="1"/>
  <c r="AA6087" i="1"/>
  <c r="AB6087" i="1" s="1"/>
  <c r="Z6087" i="1"/>
  <c r="Y6087" i="1"/>
  <c r="X6087" i="1"/>
  <c r="AA6086" i="1"/>
  <c r="AB6086" i="1" s="1"/>
  <c r="Z6086" i="1"/>
  <c r="Y6086" i="1"/>
  <c r="X6086" i="1"/>
  <c r="AA6085" i="1"/>
  <c r="AB6085" i="1" s="1"/>
  <c r="Z6085" i="1"/>
  <c r="Y6085" i="1"/>
  <c r="X6085" i="1"/>
  <c r="AA6084" i="1"/>
  <c r="AB6084" i="1" s="1"/>
  <c r="Z6084" i="1"/>
  <c r="Y6084" i="1"/>
  <c r="X6084" i="1"/>
  <c r="AA6083" i="1"/>
  <c r="AB6083" i="1" s="1"/>
  <c r="Z6083" i="1"/>
  <c r="Y6083" i="1"/>
  <c r="X6083" i="1"/>
  <c r="AA6082" i="1"/>
  <c r="AB6082" i="1" s="1"/>
  <c r="Z6082" i="1"/>
  <c r="Y6082" i="1"/>
  <c r="X6082" i="1"/>
  <c r="AA6081" i="1"/>
  <c r="AB6081" i="1" s="1"/>
  <c r="Z6081" i="1"/>
  <c r="Y6081" i="1"/>
  <c r="X6081" i="1"/>
  <c r="AA6080" i="1"/>
  <c r="AB6080" i="1" s="1"/>
  <c r="Z6080" i="1"/>
  <c r="Y6080" i="1"/>
  <c r="X6080" i="1"/>
  <c r="AA6079" i="1"/>
  <c r="AB6079" i="1" s="1"/>
  <c r="Z6079" i="1"/>
  <c r="Y6079" i="1"/>
  <c r="X6079" i="1"/>
  <c r="AA6078" i="1"/>
  <c r="AB6078" i="1" s="1"/>
  <c r="Z6078" i="1"/>
  <c r="Y6078" i="1"/>
  <c r="X6078" i="1"/>
  <c r="AA6077" i="1"/>
  <c r="AB6077" i="1" s="1"/>
  <c r="Z6077" i="1"/>
  <c r="Y6077" i="1"/>
  <c r="X6077" i="1"/>
  <c r="AA6076" i="1"/>
  <c r="AB6076" i="1" s="1"/>
  <c r="Z6076" i="1"/>
  <c r="Y6076" i="1"/>
  <c r="X6076" i="1"/>
  <c r="AA6075" i="1"/>
  <c r="AB6075" i="1" s="1"/>
  <c r="Z6075" i="1"/>
  <c r="Y6075" i="1"/>
  <c r="X6075" i="1"/>
  <c r="AA6074" i="1"/>
  <c r="AB6074" i="1" s="1"/>
  <c r="Z6074" i="1"/>
  <c r="Y6074" i="1"/>
  <c r="X6074" i="1"/>
  <c r="AA6073" i="1"/>
  <c r="AB6073" i="1" s="1"/>
  <c r="Z6073" i="1"/>
  <c r="Y6073" i="1"/>
  <c r="X6073" i="1"/>
  <c r="AA6072" i="1"/>
  <c r="AB6072" i="1" s="1"/>
  <c r="Z6072" i="1"/>
  <c r="Y6072" i="1"/>
  <c r="X6072" i="1"/>
  <c r="AA6071" i="1"/>
  <c r="AB6071" i="1" s="1"/>
  <c r="Z6071" i="1"/>
  <c r="Y6071" i="1"/>
  <c r="X6071" i="1"/>
  <c r="AA6070" i="1"/>
  <c r="AB6070" i="1" s="1"/>
  <c r="Z6070" i="1"/>
  <c r="Y6070" i="1"/>
  <c r="X6070" i="1"/>
  <c r="AA6069" i="1"/>
  <c r="AB6069" i="1" s="1"/>
  <c r="Z6069" i="1"/>
  <c r="Y6069" i="1"/>
  <c r="X6069" i="1"/>
  <c r="AA6068" i="1"/>
  <c r="AB6068" i="1" s="1"/>
  <c r="Z6068" i="1"/>
  <c r="Y6068" i="1"/>
  <c r="X6068" i="1"/>
  <c r="AA6067" i="1"/>
  <c r="AB6067" i="1" s="1"/>
  <c r="Z6067" i="1"/>
  <c r="Y6067" i="1"/>
  <c r="X6067" i="1"/>
  <c r="AA6066" i="1"/>
  <c r="AB6066" i="1" s="1"/>
  <c r="Z6066" i="1"/>
  <c r="Y6066" i="1"/>
  <c r="X6066" i="1"/>
  <c r="AA6065" i="1"/>
  <c r="AB6065" i="1" s="1"/>
  <c r="Z6065" i="1"/>
  <c r="Y6065" i="1"/>
  <c r="X6065" i="1"/>
  <c r="AA6064" i="1"/>
  <c r="AB6064" i="1" s="1"/>
  <c r="Z6064" i="1"/>
  <c r="Y6064" i="1"/>
  <c r="X6064" i="1"/>
  <c r="AA6063" i="1"/>
  <c r="AB6063" i="1" s="1"/>
  <c r="Z6063" i="1"/>
  <c r="Y6063" i="1"/>
  <c r="X6063" i="1"/>
  <c r="AA6062" i="1"/>
  <c r="AB6062" i="1" s="1"/>
  <c r="Z6062" i="1"/>
  <c r="Y6062" i="1"/>
  <c r="X6062" i="1"/>
  <c r="AA6061" i="1"/>
  <c r="AB6061" i="1" s="1"/>
  <c r="Z6061" i="1"/>
  <c r="Y6061" i="1"/>
  <c r="X6061" i="1"/>
  <c r="AA6060" i="1"/>
  <c r="AB6060" i="1" s="1"/>
  <c r="Z6060" i="1"/>
  <c r="Y6060" i="1"/>
  <c r="X6060" i="1"/>
  <c r="AA6059" i="1"/>
  <c r="AB6059" i="1" s="1"/>
  <c r="Z6059" i="1"/>
  <c r="Y6059" i="1"/>
  <c r="X6059" i="1"/>
  <c r="AA6058" i="1"/>
  <c r="AB6058" i="1" s="1"/>
  <c r="Z6058" i="1"/>
  <c r="Y6058" i="1"/>
  <c r="X6058" i="1"/>
  <c r="AA6057" i="1"/>
  <c r="AB6057" i="1" s="1"/>
  <c r="Z6057" i="1"/>
  <c r="Y6057" i="1"/>
  <c r="X6057" i="1"/>
  <c r="AA6056" i="1"/>
  <c r="AB6056" i="1" s="1"/>
  <c r="Z6056" i="1"/>
  <c r="Y6056" i="1"/>
  <c r="X6056" i="1"/>
  <c r="AA6055" i="1"/>
  <c r="AB6055" i="1" s="1"/>
  <c r="Z6055" i="1"/>
  <c r="Y6055" i="1"/>
  <c r="X6055" i="1"/>
  <c r="AA6054" i="1"/>
  <c r="AB6054" i="1" s="1"/>
  <c r="Z6054" i="1"/>
  <c r="Y6054" i="1"/>
  <c r="X6054" i="1"/>
  <c r="AA6053" i="1"/>
  <c r="AB6053" i="1" s="1"/>
  <c r="Z6053" i="1"/>
  <c r="Y6053" i="1"/>
  <c r="X6053" i="1"/>
  <c r="AA6052" i="1"/>
  <c r="AB6052" i="1" s="1"/>
  <c r="Z6052" i="1"/>
  <c r="Y6052" i="1"/>
  <c r="X6052" i="1"/>
  <c r="AA6051" i="1"/>
  <c r="AB6051" i="1" s="1"/>
  <c r="Z6051" i="1"/>
  <c r="Y6051" i="1"/>
  <c r="X6051" i="1"/>
  <c r="AA6050" i="1"/>
  <c r="AB6050" i="1" s="1"/>
  <c r="Z6050" i="1"/>
  <c r="Y6050" i="1"/>
  <c r="X6050" i="1"/>
  <c r="AA6049" i="1"/>
  <c r="AB6049" i="1" s="1"/>
  <c r="Z6049" i="1"/>
  <c r="Y6049" i="1"/>
  <c r="X6049" i="1"/>
  <c r="AA6048" i="1"/>
  <c r="AB6048" i="1" s="1"/>
  <c r="Z6048" i="1"/>
  <c r="Y6048" i="1"/>
  <c r="X6048" i="1"/>
  <c r="AA6047" i="1"/>
  <c r="AB6047" i="1" s="1"/>
  <c r="Z6047" i="1"/>
  <c r="Y6047" i="1"/>
  <c r="X6047" i="1"/>
  <c r="AA6046" i="1"/>
  <c r="AB6046" i="1" s="1"/>
  <c r="Z6046" i="1"/>
  <c r="Y6046" i="1"/>
  <c r="X6046" i="1"/>
  <c r="AA6045" i="1"/>
  <c r="AB6045" i="1" s="1"/>
  <c r="Z6045" i="1"/>
  <c r="Y6045" i="1"/>
  <c r="X6045" i="1"/>
  <c r="AA6044" i="1"/>
  <c r="AB6044" i="1" s="1"/>
  <c r="Z6044" i="1"/>
  <c r="Y6044" i="1"/>
  <c r="X6044" i="1"/>
  <c r="AA6043" i="1"/>
  <c r="AB6043" i="1" s="1"/>
  <c r="Z6043" i="1"/>
  <c r="Y6043" i="1"/>
  <c r="X6043" i="1"/>
  <c r="AA6042" i="1"/>
  <c r="AB6042" i="1" s="1"/>
  <c r="Z6042" i="1"/>
  <c r="Y6042" i="1"/>
  <c r="X6042" i="1"/>
  <c r="AA6041" i="1"/>
  <c r="AB6041" i="1" s="1"/>
  <c r="Z6041" i="1"/>
  <c r="Y6041" i="1"/>
  <c r="X6041" i="1"/>
  <c r="AA6040" i="1"/>
  <c r="AB6040" i="1" s="1"/>
  <c r="Z6040" i="1"/>
  <c r="Y6040" i="1"/>
  <c r="X6040" i="1"/>
  <c r="AA6039" i="1"/>
  <c r="AB6039" i="1" s="1"/>
  <c r="Z6039" i="1"/>
  <c r="Y6039" i="1"/>
  <c r="X6039" i="1"/>
  <c r="AA6038" i="1"/>
  <c r="AB6038" i="1" s="1"/>
  <c r="Z6038" i="1"/>
  <c r="Y6038" i="1"/>
  <c r="X6038" i="1"/>
  <c r="AA6037" i="1"/>
  <c r="AB6037" i="1" s="1"/>
  <c r="Z6037" i="1"/>
  <c r="Y6037" i="1"/>
  <c r="X6037" i="1"/>
  <c r="AA6036" i="1"/>
  <c r="AB6036" i="1" s="1"/>
  <c r="Z6036" i="1"/>
  <c r="Y6036" i="1"/>
  <c r="X6036" i="1"/>
  <c r="AA6035" i="1"/>
  <c r="AB6035" i="1" s="1"/>
  <c r="Z6035" i="1"/>
  <c r="Y6035" i="1"/>
  <c r="X6035" i="1"/>
  <c r="AA6034" i="1"/>
  <c r="AB6034" i="1" s="1"/>
  <c r="Z6034" i="1"/>
  <c r="Y6034" i="1"/>
  <c r="X6034" i="1"/>
  <c r="AA6033" i="1"/>
  <c r="AB6033" i="1" s="1"/>
  <c r="Z6033" i="1"/>
  <c r="Y6033" i="1"/>
  <c r="X6033" i="1"/>
  <c r="AA6032" i="1"/>
  <c r="AB6032" i="1" s="1"/>
  <c r="Z6032" i="1"/>
  <c r="Y6032" i="1"/>
  <c r="X6032" i="1"/>
  <c r="AA6031" i="1"/>
  <c r="AB6031" i="1" s="1"/>
  <c r="Z6031" i="1"/>
  <c r="Y6031" i="1"/>
  <c r="X6031" i="1"/>
  <c r="AA6030" i="1"/>
  <c r="AB6030" i="1" s="1"/>
  <c r="Z6030" i="1"/>
  <c r="Y6030" i="1"/>
  <c r="X6030" i="1"/>
  <c r="AA6029" i="1"/>
  <c r="AB6029" i="1" s="1"/>
  <c r="Z6029" i="1"/>
  <c r="Y6029" i="1"/>
  <c r="X6029" i="1"/>
  <c r="AA6028" i="1"/>
  <c r="AB6028" i="1" s="1"/>
  <c r="Z6028" i="1"/>
  <c r="Y6028" i="1"/>
  <c r="X6028" i="1"/>
  <c r="AA6027" i="1"/>
  <c r="AB6027" i="1" s="1"/>
  <c r="Z6027" i="1"/>
  <c r="Y6027" i="1"/>
  <c r="X6027" i="1"/>
  <c r="AA6026" i="1"/>
  <c r="AB6026" i="1" s="1"/>
  <c r="Z6026" i="1"/>
  <c r="Y6026" i="1"/>
  <c r="X6026" i="1"/>
  <c r="AA6025" i="1"/>
  <c r="AB6025" i="1" s="1"/>
  <c r="Z6025" i="1"/>
  <c r="Y6025" i="1"/>
  <c r="X6025" i="1"/>
  <c r="AA6024" i="1"/>
  <c r="AB6024" i="1" s="1"/>
  <c r="Z6024" i="1"/>
  <c r="Y6024" i="1"/>
  <c r="X6024" i="1"/>
  <c r="AA6023" i="1"/>
  <c r="AB6023" i="1" s="1"/>
  <c r="Z6023" i="1"/>
  <c r="Y6023" i="1"/>
  <c r="X6023" i="1"/>
  <c r="AA6022" i="1"/>
  <c r="AB6022" i="1" s="1"/>
  <c r="Z6022" i="1"/>
  <c r="Y6022" i="1"/>
  <c r="X6022" i="1"/>
  <c r="AA6021" i="1"/>
  <c r="AB6021" i="1" s="1"/>
  <c r="Z6021" i="1"/>
  <c r="Y6021" i="1"/>
  <c r="X6021" i="1"/>
  <c r="AA6020" i="1"/>
  <c r="AB6020" i="1" s="1"/>
  <c r="Z6020" i="1"/>
  <c r="Y6020" i="1"/>
  <c r="X6020" i="1"/>
  <c r="AA6019" i="1"/>
  <c r="AB6019" i="1" s="1"/>
  <c r="Z6019" i="1"/>
  <c r="Y6019" i="1"/>
  <c r="X6019" i="1"/>
  <c r="AA6018" i="1"/>
  <c r="AB6018" i="1" s="1"/>
  <c r="Z6018" i="1"/>
  <c r="Y6018" i="1"/>
  <c r="X6018" i="1"/>
  <c r="AA6017" i="1"/>
  <c r="AB6017" i="1" s="1"/>
  <c r="Z6017" i="1"/>
  <c r="Y6017" i="1"/>
  <c r="X6017" i="1"/>
  <c r="AA6016" i="1"/>
  <c r="AB6016" i="1" s="1"/>
  <c r="Z6016" i="1"/>
  <c r="Y6016" i="1"/>
  <c r="X6016" i="1"/>
  <c r="AA6015" i="1"/>
  <c r="AB6015" i="1" s="1"/>
  <c r="Z6015" i="1"/>
  <c r="Y6015" i="1"/>
  <c r="X6015" i="1"/>
  <c r="AA6014" i="1"/>
  <c r="AB6014" i="1" s="1"/>
  <c r="Z6014" i="1"/>
  <c r="Y6014" i="1"/>
  <c r="X6014" i="1"/>
  <c r="AA6013" i="1"/>
  <c r="AB6013" i="1" s="1"/>
  <c r="Z6013" i="1"/>
  <c r="Y6013" i="1"/>
  <c r="X6013" i="1"/>
  <c r="AA6012" i="1"/>
  <c r="AB6012" i="1" s="1"/>
  <c r="Z6012" i="1"/>
  <c r="Y6012" i="1"/>
  <c r="X6012" i="1"/>
  <c r="AA6011" i="1"/>
  <c r="AB6011" i="1" s="1"/>
  <c r="Z6011" i="1"/>
  <c r="Y6011" i="1"/>
  <c r="X6011" i="1"/>
  <c r="AA6010" i="1"/>
  <c r="AB6010" i="1" s="1"/>
  <c r="Z6010" i="1"/>
  <c r="Y6010" i="1"/>
  <c r="X6010" i="1"/>
  <c r="AA6009" i="1"/>
  <c r="AB6009" i="1" s="1"/>
  <c r="Z6009" i="1"/>
  <c r="Y6009" i="1"/>
  <c r="X6009" i="1"/>
  <c r="AA6008" i="1"/>
  <c r="AB6008" i="1" s="1"/>
  <c r="Z6008" i="1"/>
  <c r="Y6008" i="1"/>
  <c r="X6008" i="1"/>
  <c r="AA6007" i="1"/>
  <c r="AB6007" i="1" s="1"/>
  <c r="Z6007" i="1"/>
  <c r="Y6007" i="1"/>
  <c r="X6007" i="1"/>
  <c r="AA6006" i="1"/>
  <c r="AB6006" i="1" s="1"/>
  <c r="Z6006" i="1"/>
  <c r="Y6006" i="1"/>
  <c r="X6006" i="1"/>
  <c r="AA6005" i="1"/>
  <c r="AB6005" i="1" s="1"/>
  <c r="Z6005" i="1"/>
  <c r="Y6005" i="1"/>
  <c r="X6005" i="1"/>
  <c r="AA6004" i="1"/>
  <c r="AB6004" i="1" s="1"/>
  <c r="Z6004" i="1"/>
  <c r="Y6004" i="1"/>
  <c r="X6004" i="1"/>
  <c r="AA6003" i="1"/>
  <c r="AB6003" i="1" s="1"/>
  <c r="Z6003" i="1"/>
  <c r="Y6003" i="1"/>
  <c r="X6003" i="1"/>
  <c r="AA6002" i="1"/>
  <c r="AB6002" i="1" s="1"/>
  <c r="Z6002" i="1"/>
  <c r="Y6002" i="1"/>
  <c r="X6002" i="1"/>
  <c r="AA6001" i="1"/>
  <c r="AB6001" i="1" s="1"/>
  <c r="Z6001" i="1"/>
  <c r="Y6001" i="1"/>
  <c r="X6001" i="1"/>
  <c r="AA6000" i="1"/>
  <c r="AB6000" i="1" s="1"/>
  <c r="Z6000" i="1"/>
  <c r="Y6000" i="1"/>
  <c r="X6000" i="1"/>
  <c r="AA5999" i="1"/>
  <c r="AB5999" i="1" s="1"/>
  <c r="Z5999" i="1"/>
  <c r="Y5999" i="1"/>
  <c r="X5999" i="1"/>
  <c r="AA5998" i="1"/>
  <c r="AB5998" i="1" s="1"/>
  <c r="Z5998" i="1"/>
  <c r="Y5998" i="1"/>
  <c r="X5998" i="1"/>
  <c r="AA5997" i="1"/>
  <c r="AB5997" i="1" s="1"/>
  <c r="Z5997" i="1"/>
  <c r="Y5997" i="1"/>
  <c r="X5997" i="1"/>
  <c r="AA5996" i="1"/>
  <c r="AB5996" i="1" s="1"/>
  <c r="Z5996" i="1"/>
  <c r="Y5996" i="1"/>
  <c r="X5996" i="1"/>
  <c r="AA5995" i="1"/>
  <c r="AB5995" i="1" s="1"/>
  <c r="Z5995" i="1"/>
  <c r="Y5995" i="1"/>
  <c r="X5995" i="1"/>
  <c r="AA5994" i="1"/>
  <c r="AB5994" i="1" s="1"/>
  <c r="Z5994" i="1"/>
  <c r="Y5994" i="1"/>
  <c r="X5994" i="1"/>
  <c r="AA5993" i="1"/>
  <c r="AB5993" i="1" s="1"/>
  <c r="Z5993" i="1"/>
  <c r="Y5993" i="1"/>
  <c r="X5993" i="1"/>
  <c r="AA5992" i="1"/>
  <c r="AB5992" i="1" s="1"/>
  <c r="Z5992" i="1"/>
  <c r="Y5992" i="1"/>
  <c r="X5992" i="1"/>
  <c r="AA5991" i="1"/>
  <c r="AB5991" i="1" s="1"/>
  <c r="Z5991" i="1"/>
  <c r="Y5991" i="1"/>
  <c r="X5991" i="1"/>
  <c r="AA5990" i="1"/>
  <c r="AB5990" i="1" s="1"/>
  <c r="Z5990" i="1"/>
  <c r="Y5990" i="1"/>
  <c r="X5990" i="1"/>
  <c r="AA5989" i="1"/>
  <c r="AB5989" i="1" s="1"/>
  <c r="Z5989" i="1"/>
  <c r="Y5989" i="1"/>
  <c r="X5989" i="1"/>
  <c r="AA5988" i="1"/>
  <c r="AB5988" i="1" s="1"/>
  <c r="Z5988" i="1"/>
  <c r="Y5988" i="1"/>
  <c r="X5988" i="1"/>
  <c r="AA5987" i="1"/>
  <c r="AB5987" i="1" s="1"/>
  <c r="Z5987" i="1"/>
  <c r="Y5987" i="1"/>
  <c r="X5987" i="1"/>
  <c r="AA5986" i="1"/>
  <c r="AB5986" i="1" s="1"/>
  <c r="Z5986" i="1"/>
  <c r="Y5986" i="1"/>
  <c r="X5986" i="1"/>
  <c r="AA5985" i="1"/>
  <c r="AB5985" i="1" s="1"/>
  <c r="Z5985" i="1"/>
  <c r="Y5985" i="1"/>
  <c r="X5985" i="1"/>
  <c r="AA5984" i="1"/>
  <c r="AB5984" i="1" s="1"/>
  <c r="Z5984" i="1"/>
  <c r="Y5984" i="1"/>
  <c r="X5984" i="1"/>
  <c r="AA5983" i="1"/>
  <c r="AB5983" i="1" s="1"/>
  <c r="Z5983" i="1"/>
  <c r="Y5983" i="1"/>
  <c r="X5983" i="1"/>
  <c r="AA5982" i="1"/>
  <c r="AB5982" i="1" s="1"/>
  <c r="Z5982" i="1"/>
  <c r="Y5982" i="1"/>
  <c r="X5982" i="1"/>
  <c r="AA5981" i="1"/>
  <c r="AB5981" i="1" s="1"/>
  <c r="Z5981" i="1"/>
  <c r="Y5981" i="1"/>
  <c r="X5981" i="1"/>
  <c r="AA5980" i="1"/>
  <c r="AB5980" i="1" s="1"/>
  <c r="Z5980" i="1"/>
  <c r="Y5980" i="1"/>
  <c r="X5980" i="1"/>
  <c r="AA5979" i="1"/>
  <c r="AB5979" i="1" s="1"/>
  <c r="Z5979" i="1"/>
  <c r="Y5979" i="1"/>
  <c r="X5979" i="1"/>
  <c r="AA5978" i="1"/>
  <c r="AB5978" i="1" s="1"/>
  <c r="Z5978" i="1"/>
  <c r="Y5978" i="1"/>
  <c r="X5978" i="1"/>
  <c r="AA5977" i="1"/>
  <c r="AB5977" i="1" s="1"/>
  <c r="Z5977" i="1"/>
  <c r="Y5977" i="1"/>
  <c r="X5977" i="1"/>
  <c r="AA5976" i="1"/>
  <c r="AB5976" i="1" s="1"/>
  <c r="Z5976" i="1"/>
  <c r="Y5976" i="1"/>
  <c r="X5976" i="1"/>
  <c r="AA5975" i="1"/>
  <c r="AB5975" i="1" s="1"/>
  <c r="Z5975" i="1"/>
  <c r="Y5975" i="1"/>
  <c r="X5975" i="1"/>
  <c r="AA5974" i="1"/>
  <c r="AB5974" i="1" s="1"/>
  <c r="Z5974" i="1"/>
  <c r="Y5974" i="1"/>
  <c r="X5974" i="1"/>
  <c r="AA5973" i="1"/>
  <c r="AB5973" i="1" s="1"/>
  <c r="Z5973" i="1"/>
  <c r="Y5973" i="1"/>
  <c r="X5973" i="1"/>
  <c r="AA5972" i="1"/>
  <c r="AB5972" i="1" s="1"/>
  <c r="Z5972" i="1"/>
  <c r="Y5972" i="1"/>
  <c r="X5972" i="1"/>
  <c r="AA5971" i="1"/>
  <c r="AB5971" i="1" s="1"/>
  <c r="Z5971" i="1"/>
  <c r="Y5971" i="1"/>
  <c r="X5971" i="1"/>
  <c r="AA5970" i="1"/>
  <c r="AB5970" i="1" s="1"/>
  <c r="Z5970" i="1"/>
  <c r="Y5970" i="1"/>
  <c r="X5970" i="1"/>
  <c r="AA5969" i="1"/>
  <c r="AB5969" i="1" s="1"/>
  <c r="Z5969" i="1"/>
  <c r="Y5969" i="1"/>
  <c r="X5969" i="1"/>
  <c r="AA5968" i="1"/>
  <c r="AB5968" i="1" s="1"/>
  <c r="Z5968" i="1"/>
  <c r="Y5968" i="1"/>
  <c r="X5968" i="1"/>
  <c r="AA5967" i="1"/>
  <c r="AB5967" i="1" s="1"/>
  <c r="Z5967" i="1"/>
  <c r="Y5967" i="1"/>
  <c r="X5967" i="1"/>
  <c r="AA5966" i="1"/>
  <c r="AB5966" i="1" s="1"/>
  <c r="Z5966" i="1"/>
  <c r="Y5966" i="1"/>
  <c r="X5966" i="1"/>
  <c r="AA5965" i="1"/>
  <c r="AB5965" i="1" s="1"/>
  <c r="Z5965" i="1"/>
  <c r="Y5965" i="1"/>
  <c r="X5965" i="1"/>
  <c r="AA5964" i="1"/>
  <c r="AB5964" i="1" s="1"/>
  <c r="Z5964" i="1"/>
  <c r="Y5964" i="1"/>
  <c r="X5964" i="1"/>
  <c r="AA5963" i="1"/>
  <c r="AB5963" i="1" s="1"/>
  <c r="Z5963" i="1"/>
  <c r="Y5963" i="1"/>
  <c r="X5963" i="1"/>
  <c r="AA5962" i="1"/>
  <c r="AB5962" i="1" s="1"/>
  <c r="Z5962" i="1"/>
  <c r="Y5962" i="1"/>
  <c r="X5962" i="1"/>
  <c r="AA5961" i="1"/>
  <c r="AB5961" i="1" s="1"/>
  <c r="Z5961" i="1"/>
  <c r="Y5961" i="1"/>
  <c r="X5961" i="1"/>
  <c r="AA5960" i="1"/>
  <c r="AB5960" i="1" s="1"/>
  <c r="Z5960" i="1"/>
  <c r="Y5960" i="1"/>
  <c r="X5960" i="1"/>
  <c r="AA5959" i="1"/>
  <c r="AB5959" i="1" s="1"/>
  <c r="Z5959" i="1"/>
  <c r="Y5959" i="1"/>
  <c r="X5959" i="1"/>
  <c r="AA5958" i="1"/>
  <c r="AB5958" i="1" s="1"/>
  <c r="Z5958" i="1"/>
  <c r="Y5958" i="1"/>
  <c r="X5958" i="1"/>
  <c r="AA5957" i="1"/>
  <c r="AB5957" i="1" s="1"/>
  <c r="Z5957" i="1"/>
  <c r="Y5957" i="1"/>
  <c r="X5957" i="1"/>
  <c r="AA5956" i="1"/>
  <c r="AB5956" i="1" s="1"/>
  <c r="Z5956" i="1"/>
  <c r="Y5956" i="1"/>
  <c r="X5956" i="1"/>
  <c r="AA5955" i="1"/>
  <c r="AB5955" i="1" s="1"/>
  <c r="Z5955" i="1"/>
  <c r="Y5955" i="1"/>
  <c r="X5955" i="1"/>
  <c r="AA5954" i="1"/>
  <c r="AB5954" i="1" s="1"/>
  <c r="Z5954" i="1"/>
  <c r="Y5954" i="1"/>
  <c r="X5954" i="1"/>
  <c r="AA5953" i="1"/>
  <c r="AB5953" i="1" s="1"/>
  <c r="Z5953" i="1"/>
  <c r="Y5953" i="1"/>
  <c r="X5953" i="1"/>
  <c r="AA5952" i="1"/>
  <c r="AB5952" i="1" s="1"/>
  <c r="Z5952" i="1"/>
  <c r="Y5952" i="1"/>
  <c r="X5952" i="1"/>
  <c r="AA5951" i="1"/>
  <c r="AB5951" i="1" s="1"/>
  <c r="Z5951" i="1"/>
  <c r="Y5951" i="1"/>
  <c r="X5951" i="1"/>
  <c r="AA5950" i="1"/>
  <c r="AB5950" i="1" s="1"/>
  <c r="Z5950" i="1"/>
  <c r="Y5950" i="1"/>
  <c r="X5950" i="1"/>
  <c r="AA5949" i="1"/>
  <c r="AB5949" i="1" s="1"/>
  <c r="Z5949" i="1"/>
  <c r="Y5949" i="1"/>
  <c r="X5949" i="1"/>
  <c r="AA5948" i="1"/>
  <c r="AB5948" i="1" s="1"/>
  <c r="Z5948" i="1"/>
  <c r="Y5948" i="1"/>
  <c r="X5948" i="1"/>
  <c r="AA5947" i="1"/>
  <c r="AB5947" i="1" s="1"/>
  <c r="Z5947" i="1"/>
  <c r="Y5947" i="1"/>
  <c r="X5947" i="1"/>
  <c r="AA5946" i="1"/>
  <c r="AB5946" i="1" s="1"/>
  <c r="Z5946" i="1"/>
  <c r="Y5946" i="1"/>
  <c r="X5946" i="1"/>
  <c r="AA5945" i="1"/>
  <c r="AB5945" i="1" s="1"/>
  <c r="Z5945" i="1"/>
  <c r="Y5945" i="1"/>
  <c r="X5945" i="1"/>
  <c r="AA5944" i="1"/>
  <c r="AB5944" i="1" s="1"/>
  <c r="Z5944" i="1"/>
  <c r="Y5944" i="1"/>
  <c r="X5944" i="1"/>
  <c r="AA5943" i="1"/>
  <c r="AB5943" i="1" s="1"/>
  <c r="Z5943" i="1"/>
  <c r="Y5943" i="1"/>
  <c r="X5943" i="1"/>
  <c r="AA5942" i="1"/>
  <c r="AB5942" i="1" s="1"/>
  <c r="Z5942" i="1"/>
  <c r="Y5942" i="1"/>
  <c r="X5942" i="1"/>
  <c r="AA5941" i="1"/>
  <c r="AB5941" i="1" s="1"/>
  <c r="Z5941" i="1"/>
  <c r="Y5941" i="1"/>
  <c r="X5941" i="1"/>
  <c r="AA5940" i="1"/>
  <c r="AB5940" i="1" s="1"/>
  <c r="Z5940" i="1"/>
  <c r="Y5940" i="1"/>
  <c r="X5940" i="1"/>
  <c r="AA5939" i="1"/>
  <c r="AB5939" i="1" s="1"/>
  <c r="Z5939" i="1"/>
  <c r="Y5939" i="1"/>
  <c r="X5939" i="1"/>
  <c r="AA5938" i="1"/>
  <c r="AB5938" i="1" s="1"/>
  <c r="Z5938" i="1"/>
  <c r="Y5938" i="1"/>
  <c r="X5938" i="1"/>
  <c r="AA5937" i="1"/>
  <c r="AB5937" i="1" s="1"/>
  <c r="Z5937" i="1"/>
  <c r="Y5937" i="1"/>
  <c r="X5937" i="1"/>
  <c r="AA5936" i="1"/>
  <c r="AB5936" i="1" s="1"/>
  <c r="Z5936" i="1"/>
  <c r="Y5936" i="1"/>
  <c r="X5936" i="1"/>
  <c r="AA5935" i="1"/>
  <c r="AB5935" i="1" s="1"/>
  <c r="Z5935" i="1"/>
  <c r="Y5935" i="1"/>
  <c r="X5935" i="1"/>
  <c r="AA5934" i="1"/>
  <c r="AB5934" i="1" s="1"/>
  <c r="Z5934" i="1"/>
  <c r="Y5934" i="1"/>
  <c r="X5934" i="1"/>
  <c r="AA5933" i="1"/>
  <c r="AB5933" i="1" s="1"/>
  <c r="Z5933" i="1"/>
  <c r="Y5933" i="1"/>
  <c r="X5933" i="1"/>
  <c r="AA5932" i="1"/>
  <c r="AB5932" i="1" s="1"/>
  <c r="Z5932" i="1"/>
  <c r="Y5932" i="1"/>
  <c r="X5932" i="1"/>
  <c r="AA5931" i="1"/>
  <c r="AB5931" i="1" s="1"/>
  <c r="Z5931" i="1"/>
  <c r="Y5931" i="1"/>
  <c r="X5931" i="1"/>
  <c r="AA5930" i="1"/>
  <c r="AB5930" i="1" s="1"/>
  <c r="Z5930" i="1"/>
  <c r="Y5930" i="1"/>
  <c r="X5930" i="1"/>
  <c r="AA5929" i="1"/>
  <c r="AB5929" i="1" s="1"/>
  <c r="Z5929" i="1"/>
  <c r="Y5929" i="1"/>
  <c r="X5929" i="1"/>
  <c r="AA5928" i="1"/>
  <c r="AB5928" i="1" s="1"/>
  <c r="Z5928" i="1"/>
  <c r="Y5928" i="1"/>
  <c r="X5928" i="1"/>
  <c r="AA5927" i="1"/>
  <c r="AB5927" i="1" s="1"/>
  <c r="Z5927" i="1"/>
  <c r="Y5927" i="1"/>
  <c r="X5927" i="1"/>
  <c r="AA5926" i="1"/>
  <c r="AB5926" i="1" s="1"/>
  <c r="Z5926" i="1"/>
  <c r="Y5926" i="1"/>
  <c r="X5926" i="1"/>
  <c r="AA5925" i="1"/>
  <c r="AB5925" i="1" s="1"/>
  <c r="Z5925" i="1"/>
  <c r="Y5925" i="1"/>
  <c r="X5925" i="1"/>
  <c r="AA5924" i="1"/>
  <c r="AB5924" i="1" s="1"/>
  <c r="Z5924" i="1"/>
  <c r="Y5924" i="1"/>
  <c r="X5924" i="1"/>
  <c r="AA5923" i="1"/>
  <c r="AB5923" i="1" s="1"/>
  <c r="Z5923" i="1"/>
  <c r="Y5923" i="1"/>
  <c r="X5923" i="1"/>
  <c r="AA5922" i="1"/>
  <c r="AB5922" i="1" s="1"/>
  <c r="Z5922" i="1"/>
  <c r="Y5922" i="1"/>
  <c r="X5922" i="1"/>
  <c r="AA5921" i="1"/>
  <c r="AB5921" i="1" s="1"/>
  <c r="Z5921" i="1"/>
  <c r="Y5921" i="1"/>
  <c r="X5921" i="1"/>
  <c r="AA5920" i="1"/>
  <c r="AB5920" i="1" s="1"/>
  <c r="Z5920" i="1"/>
  <c r="Y5920" i="1"/>
  <c r="X5920" i="1"/>
  <c r="AA5919" i="1"/>
  <c r="AB5919" i="1" s="1"/>
  <c r="Z5919" i="1"/>
  <c r="Y5919" i="1"/>
  <c r="X5919" i="1"/>
  <c r="AA5918" i="1"/>
  <c r="AB5918" i="1" s="1"/>
  <c r="Z5918" i="1"/>
  <c r="Y5918" i="1"/>
  <c r="X5918" i="1"/>
  <c r="AA5917" i="1"/>
  <c r="AB5917" i="1" s="1"/>
  <c r="Z5917" i="1"/>
  <c r="Y5917" i="1"/>
  <c r="X5917" i="1"/>
  <c r="AA5916" i="1"/>
  <c r="AB5916" i="1" s="1"/>
  <c r="Z5916" i="1"/>
  <c r="Y5916" i="1"/>
  <c r="X5916" i="1"/>
  <c r="AA5915" i="1"/>
  <c r="AB5915" i="1" s="1"/>
  <c r="Z5915" i="1"/>
  <c r="Y5915" i="1"/>
  <c r="X5915" i="1"/>
  <c r="AA5914" i="1"/>
  <c r="AB5914" i="1" s="1"/>
  <c r="Z5914" i="1"/>
  <c r="Y5914" i="1"/>
  <c r="X5914" i="1"/>
  <c r="AA5913" i="1"/>
  <c r="AB5913" i="1" s="1"/>
  <c r="Z5913" i="1"/>
  <c r="Y5913" i="1"/>
  <c r="X5913" i="1"/>
  <c r="AA5912" i="1"/>
  <c r="AB5912" i="1" s="1"/>
  <c r="Z5912" i="1"/>
  <c r="Y5912" i="1"/>
  <c r="X5912" i="1"/>
  <c r="AA5911" i="1"/>
  <c r="AB5911" i="1" s="1"/>
  <c r="Z5911" i="1"/>
  <c r="Y5911" i="1"/>
  <c r="X5911" i="1"/>
  <c r="AA5910" i="1"/>
  <c r="AB5910" i="1" s="1"/>
  <c r="Z5910" i="1"/>
  <c r="Y5910" i="1"/>
  <c r="X5910" i="1"/>
  <c r="AA5909" i="1"/>
  <c r="AB5909" i="1" s="1"/>
  <c r="Z5909" i="1"/>
  <c r="Y5909" i="1"/>
  <c r="X5909" i="1"/>
  <c r="AA5908" i="1"/>
  <c r="AB5908" i="1" s="1"/>
  <c r="Z5908" i="1"/>
  <c r="Y5908" i="1"/>
  <c r="X5908" i="1"/>
  <c r="AA5907" i="1"/>
  <c r="AB5907" i="1" s="1"/>
  <c r="Z5907" i="1"/>
  <c r="Y5907" i="1"/>
  <c r="X5907" i="1"/>
  <c r="AA5906" i="1"/>
  <c r="AB5906" i="1" s="1"/>
  <c r="Z5906" i="1"/>
  <c r="Y5906" i="1"/>
  <c r="X5906" i="1"/>
  <c r="AA5905" i="1"/>
  <c r="AB5905" i="1" s="1"/>
  <c r="Z5905" i="1"/>
  <c r="Y5905" i="1"/>
  <c r="X5905" i="1"/>
  <c r="AA5904" i="1"/>
  <c r="AB5904" i="1" s="1"/>
  <c r="Z5904" i="1"/>
  <c r="Y5904" i="1"/>
  <c r="X5904" i="1"/>
  <c r="AA5903" i="1"/>
  <c r="AB5903" i="1" s="1"/>
  <c r="Z5903" i="1"/>
  <c r="Y5903" i="1"/>
  <c r="X5903" i="1"/>
  <c r="AA5902" i="1"/>
  <c r="AB5902" i="1" s="1"/>
  <c r="Z5902" i="1"/>
  <c r="Y5902" i="1"/>
  <c r="X5902" i="1"/>
  <c r="AA5901" i="1"/>
  <c r="AB5901" i="1" s="1"/>
  <c r="Z5901" i="1"/>
  <c r="Y5901" i="1"/>
  <c r="X5901" i="1"/>
  <c r="AA5900" i="1"/>
  <c r="AB5900" i="1" s="1"/>
  <c r="Z5900" i="1"/>
  <c r="Y5900" i="1"/>
  <c r="X5900" i="1"/>
  <c r="AA5899" i="1"/>
  <c r="AB5899" i="1" s="1"/>
  <c r="Z5899" i="1"/>
  <c r="Y5899" i="1"/>
  <c r="X5899" i="1"/>
  <c r="AA5898" i="1"/>
  <c r="AB5898" i="1" s="1"/>
  <c r="Z5898" i="1"/>
  <c r="Y5898" i="1"/>
  <c r="X5898" i="1"/>
  <c r="AA5897" i="1"/>
  <c r="AB5897" i="1" s="1"/>
  <c r="Z5897" i="1"/>
  <c r="Y5897" i="1"/>
  <c r="X5897" i="1"/>
  <c r="AA5896" i="1"/>
  <c r="AB5896" i="1" s="1"/>
  <c r="Z5896" i="1"/>
  <c r="Y5896" i="1"/>
  <c r="X5896" i="1"/>
  <c r="AA5895" i="1"/>
  <c r="AB5895" i="1" s="1"/>
  <c r="Z5895" i="1"/>
  <c r="Y5895" i="1"/>
  <c r="X5895" i="1"/>
  <c r="AA5894" i="1"/>
  <c r="AB5894" i="1" s="1"/>
  <c r="Z5894" i="1"/>
  <c r="Y5894" i="1"/>
  <c r="X5894" i="1"/>
  <c r="AA5893" i="1"/>
  <c r="AB5893" i="1" s="1"/>
  <c r="Z5893" i="1"/>
  <c r="Y5893" i="1"/>
  <c r="X5893" i="1"/>
  <c r="AA5892" i="1"/>
  <c r="AB5892" i="1" s="1"/>
  <c r="Z5892" i="1"/>
  <c r="Y5892" i="1"/>
  <c r="X5892" i="1"/>
  <c r="AA5891" i="1"/>
  <c r="AB5891" i="1" s="1"/>
  <c r="Z5891" i="1"/>
  <c r="Y5891" i="1"/>
  <c r="X5891" i="1"/>
  <c r="AA5890" i="1"/>
  <c r="AB5890" i="1" s="1"/>
  <c r="Z5890" i="1"/>
  <c r="Y5890" i="1"/>
  <c r="X5890" i="1"/>
  <c r="AA5889" i="1"/>
  <c r="AB5889" i="1" s="1"/>
  <c r="Z5889" i="1"/>
  <c r="Y5889" i="1"/>
  <c r="X5889" i="1"/>
  <c r="AA5888" i="1"/>
  <c r="AB5888" i="1" s="1"/>
  <c r="Z5888" i="1"/>
  <c r="Y5888" i="1"/>
  <c r="X5888" i="1"/>
  <c r="AA5887" i="1"/>
  <c r="AB5887" i="1" s="1"/>
  <c r="Z5887" i="1"/>
  <c r="Y5887" i="1"/>
  <c r="X5887" i="1"/>
  <c r="AA5886" i="1"/>
  <c r="AB5886" i="1" s="1"/>
  <c r="Z5886" i="1"/>
  <c r="Y5886" i="1"/>
  <c r="X5886" i="1"/>
  <c r="AA5885" i="1"/>
  <c r="AB5885" i="1" s="1"/>
  <c r="Z5885" i="1"/>
  <c r="Y5885" i="1"/>
  <c r="X5885" i="1"/>
  <c r="AA5884" i="1"/>
  <c r="AB5884" i="1" s="1"/>
  <c r="Z5884" i="1"/>
  <c r="Y5884" i="1"/>
  <c r="X5884" i="1"/>
  <c r="AA5883" i="1"/>
  <c r="AB5883" i="1" s="1"/>
  <c r="Z5883" i="1"/>
  <c r="Y5883" i="1"/>
  <c r="X5883" i="1"/>
  <c r="AA5882" i="1"/>
  <c r="AB5882" i="1" s="1"/>
  <c r="Z5882" i="1"/>
  <c r="Y5882" i="1"/>
  <c r="X5882" i="1"/>
  <c r="AA5881" i="1"/>
  <c r="AB5881" i="1" s="1"/>
  <c r="Z5881" i="1"/>
  <c r="Y5881" i="1"/>
  <c r="X5881" i="1"/>
  <c r="AA5880" i="1"/>
  <c r="AB5880" i="1" s="1"/>
  <c r="Z5880" i="1"/>
  <c r="Y5880" i="1"/>
  <c r="X5880" i="1"/>
  <c r="AA5879" i="1"/>
  <c r="AB5879" i="1" s="1"/>
  <c r="Z5879" i="1"/>
  <c r="Y5879" i="1"/>
  <c r="X5879" i="1"/>
  <c r="AA5878" i="1"/>
  <c r="AB5878" i="1" s="1"/>
  <c r="Z5878" i="1"/>
  <c r="Y5878" i="1"/>
  <c r="X5878" i="1"/>
  <c r="AA5877" i="1"/>
  <c r="AB5877" i="1" s="1"/>
  <c r="Z5877" i="1"/>
  <c r="Y5877" i="1"/>
  <c r="X5877" i="1"/>
  <c r="AA5876" i="1"/>
  <c r="AB5876" i="1" s="1"/>
  <c r="Z5876" i="1"/>
  <c r="Y5876" i="1"/>
  <c r="X5876" i="1"/>
  <c r="AA5875" i="1"/>
  <c r="AB5875" i="1" s="1"/>
  <c r="Z5875" i="1"/>
  <c r="Y5875" i="1"/>
  <c r="X5875" i="1"/>
  <c r="AA5874" i="1"/>
  <c r="AB5874" i="1" s="1"/>
  <c r="Z5874" i="1"/>
  <c r="Y5874" i="1"/>
  <c r="X5874" i="1"/>
  <c r="AA5873" i="1"/>
  <c r="AB5873" i="1" s="1"/>
  <c r="Z5873" i="1"/>
  <c r="Y5873" i="1"/>
  <c r="X5873" i="1"/>
  <c r="AA5872" i="1"/>
  <c r="AB5872" i="1" s="1"/>
  <c r="Z5872" i="1"/>
  <c r="Y5872" i="1"/>
  <c r="X5872" i="1"/>
  <c r="AA5871" i="1"/>
  <c r="AB5871" i="1" s="1"/>
  <c r="Z5871" i="1"/>
  <c r="Y5871" i="1"/>
  <c r="X5871" i="1"/>
  <c r="AA5870" i="1"/>
  <c r="AB5870" i="1" s="1"/>
  <c r="Z5870" i="1"/>
  <c r="Y5870" i="1"/>
  <c r="X5870" i="1"/>
  <c r="AA5869" i="1"/>
  <c r="AB5869" i="1" s="1"/>
  <c r="Z5869" i="1"/>
  <c r="Y5869" i="1"/>
  <c r="X5869" i="1"/>
  <c r="AA5868" i="1"/>
  <c r="AB5868" i="1" s="1"/>
  <c r="Z5868" i="1"/>
  <c r="Y5868" i="1"/>
  <c r="X5868" i="1"/>
  <c r="AA5867" i="1"/>
  <c r="AB5867" i="1" s="1"/>
  <c r="Z5867" i="1"/>
  <c r="Y5867" i="1"/>
  <c r="X5867" i="1"/>
  <c r="AA5866" i="1"/>
  <c r="AB5866" i="1" s="1"/>
  <c r="Z5866" i="1"/>
  <c r="Y5866" i="1"/>
  <c r="X5866" i="1"/>
  <c r="AA5865" i="1"/>
  <c r="AB5865" i="1" s="1"/>
  <c r="Z5865" i="1"/>
  <c r="Y5865" i="1"/>
  <c r="X5865" i="1"/>
  <c r="AA5864" i="1"/>
  <c r="AB5864" i="1" s="1"/>
  <c r="Z5864" i="1"/>
  <c r="Y5864" i="1"/>
  <c r="X5864" i="1"/>
  <c r="AA5863" i="1"/>
  <c r="AB5863" i="1" s="1"/>
  <c r="Z5863" i="1"/>
  <c r="Y5863" i="1"/>
  <c r="X5863" i="1"/>
  <c r="AA5862" i="1"/>
  <c r="AB5862" i="1" s="1"/>
  <c r="Z5862" i="1"/>
  <c r="Y5862" i="1"/>
  <c r="X5862" i="1"/>
  <c r="AA5861" i="1"/>
  <c r="AB5861" i="1" s="1"/>
  <c r="Z5861" i="1"/>
  <c r="Y5861" i="1"/>
  <c r="X5861" i="1"/>
  <c r="AA5860" i="1"/>
  <c r="AB5860" i="1" s="1"/>
  <c r="Z5860" i="1"/>
  <c r="Y5860" i="1"/>
  <c r="X5860" i="1"/>
  <c r="AA5859" i="1"/>
  <c r="AB5859" i="1" s="1"/>
  <c r="Z5859" i="1"/>
  <c r="Y5859" i="1"/>
  <c r="X5859" i="1"/>
  <c r="AA5858" i="1"/>
  <c r="AB5858" i="1" s="1"/>
  <c r="Z5858" i="1"/>
  <c r="Y5858" i="1"/>
  <c r="X5858" i="1"/>
  <c r="AA5857" i="1"/>
  <c r="AB5857" i="1" s="1"/>
  <c r="Z5857" i="1"/>
  <c r="Y5857" i="1"/>
  <c r="X5857" i="1"/>
  <c r="AA5856" i="1"/>
  <c r="AB5856" i="1" s="1"/>
  <c r="Z5856" i="1"/>
  <c r="Y5856" i="1"/>
  <c r="X5856" i="1"/>
  <c r="AA5855" i="1"/>
  <c r="AB5855" i="1" s="1"/>
  <c r="Z5855" i="1"/>
  <c r="Y5855" i="1"/>
  <c r="X5855" i="1"/>
  <c r="AA5854" i="1"/>
  <c r="AB5854" i="1" s="1"/>
  <c r="Z5854" i="1"/>
  <c r="Y5854" i="1"/>
  <c r="X5854" i="1"/>
  <c r="AA5853" i="1"/>
  <c r="AB5853" i="1" s="1"/>
  <c r="Z5853" i="1"/>
  <c r="Y5853" i="1"/>
  <c r="X5853" i="1"/>
  <c r="AA5852" i="1"/>
  <c r="AB5852" i="1" s="1"/>
  <c r="Z5852" i="1"/>
  <c r="Y5852" i="1"/>
  <c r="X5852" i="1"/>
  <c r="AA5851" i="1"/>
  <c r="AB5851" i="1" s="1"/>
  <c r="Z5851" i="1"/>
  <c r="Y5851" i="1"/>
  <c r="X5851" i="1"/>
  <c r="AA5850" i="1"/>
  <c r="AB5850" i="1" s="1"/>
  <c r="Z5850" i="1"/>
  <c r="Y5850" i="1"/>
  <c r="X5850" i="1"/>
  <c r="AA5849" i="1"/>
  <c r="AB5849" i="1" s="1"/>
  <c r="Z5849" i="1"/>
  <c r="Y5849" i="1"/>
  <c r="X5849" i="1"/>
  <c r="AA5848" i="1"/>
  <c r="AB5848" i="1" s="1"/>
  <c r="Z5848" i="1"/>
  <c r="Y5848" i="1"/>
  <c r="X5848" i="1"/>
  <c r="AA5847" i="1"/>
  <c r="AB5847" i="1" s="1"/>
  <c r="Z5847" i="1"/>
  <c r="Y5847" i="1"/>
  <c r="X5847" i="1"/>
  <c r="AA5846" i="1"/>
  <c r="AB5846" i="1" s="1"/>
  <c r="Z5846" i="1"/>
  <c r="Y5846" i="1"/>
  <c r="X5846" i="1"/>
  <c r="AA5845" i="1"/>
  <c r="AB5845" i="1" s="1"/>
  <c r="Z5845" i="1"/>
  <c r="Y5845" i="1"/>
  <c r="X5845" i="1"/>
  <c r="AA5844" i="1"/>
  <c r="AB5844" i="1" s="1"/>
  <c r="Z5844" i="1"/>
  <c r="Y5844" i="1"/>
  <c r="X5844" i="1"/>
  <c r="AA5843" i="1"/>
  <c r="AB5843" i="1" s="1"/>
  <c r="Z5843" i="1"/>
  <c r="Y5843" i="1"/>
  <c r="X5843" i="1"/>
  <c r="AA5842" i="1"/>
  <c r="AB5842" i="1" s="1"/>
  <c r="Z5842" i="1"/>
  <c r="Y5842" i="1"/>
  <c r="X5842" i="1"/>
  <c r="AA5841" i="1"/>
  <c r="AB5841" i="1" s="1"/>
  <c r="Z5841" i="1"/>
  <c r="Y5841" i="1"/>
  <c r="X5841" i="1"/>
  <c r="AA5840" i="1"/>
  <c r="AB5840" i="1" s="1"/>
  <c r="Z5840" i="1"/>
  <c r="Y5840" i="1"/>
  <c r="X5840" i="1"/>
  <c r="AA5839" i="1"/>
  <c r="AB5839" i="1" s="1"/>
  <c r="Z5839" i="1"/>
  <c r="Y5839" i="1"/>
  <c r="X5839" i="1"/>
  <c r="AA5838" i="1"/>
  <c r="AB5838" i="1" s="1"/>
  <c r="Z5838" i="1"/>
  <c r="Y5838" i="1"/>
  <c r="X5838" i="1"/>
  <c r="AA5837" i="1"/>
  <c r="AB5837" i="1" s="1"/>
  <c r="Z5837" i="1"/>
  <c r="Y5837" i="1"/>
  <c r="X5837" i="1"/>
  <c r="AA5836" i="1"/>
  <c r="AB5836" i="1" s="1"/>
  <c r="Z5836" i="1"/>
  <c r="Y5836" i="1"/>
  <c r="X5836" i="1"/>
  <c r="AA5835" i="1"/>
  <c r="AB5835" i="1" s="1"/>
  <c r="Z5835" i="1"/>
  <c r="Y5835" i="1"/>
  <c r="X5835" i="1"/>
  <c r="AA5834" i="1"/>
  <c r="AB5834" i="1" s="1"/>
  <c r="Z5834" i="1"/>
  <c r="Y5834" i="1"/>
  <c r="X5834" i="1"/>
  <c r="AA5833" i="1"/>
  <c r="AB5833" i="1" s="1"/>
  <c r="Z5833" i="1"/>
  <c r="Y5833" i="1"/>
  <c r="X5833" i="1"/>
  <c r="AA5832" i="1"/>
  <c r="AB5832" i="1" s="1"/>
  <c r="Z5832" i="1"/>
  <c r="Y5832" i="1"/>
  <c r="X5832" i="1"/>
  <c r="AA5831" i="1"/>
  <c r="AB5831" i="1" s="1"/>
  <c r="Z5831" i="1"/>
  <c r="Y5831" i="1"/>
  <c r="X5831" i="1"/>
  <c r="AA5830" i="1"/>
  <c r="AB5830" i="1" s="1"/>
  <c r="Z5830" i="1"/>
  <c r="Y5830" i="1"/>
  <c r="X5830" i="1"/>
  <c r="AA5829" i="1"/>
  <c r="AB5829" i="1" s="1"/>
  <c r="Z5829" i="1"/>
  <c r="Y5829" i="1"/>
  <c r="X5829" i="1"/>
  <c r="AA5828" i="1"/>
  <c r="AB5828" i="1" s="1"/>
  <c r="Z5828" i="1"/>
  <c r="Y5828" i="1"/>
  <c r="X5828" i="1"/>
  <c r="AA5827" i="1"/>
  <c r="AB5827" i="1" s="1"/>
  <c r="Z5827" i="1"/>
  <c r="Y5827" i="1"/>
  <c r="X5827" i="1"/>
  <c r="AA5826" i="1"/>
  <c r="AB5826" i="1" s="1"/>
  <c r="Z5826" i="1"/>
  <c r="Y5826" i="1"/>
  <c r="X5826" i="1"/>
  <c r="AA5825" i="1"/>
  <c r="AB5825" i="1" s="1"/>
  <c r="Z5825" i="1"/>
  <c r="Y5825" i="1"/>
  <c r="X5825" i="1"/>
  <c r="AA5824" i="1"/>
  <c r="AB5824" i="1" s="1"/>
  <c r="Z5824" i="1"/>
  <c r="Y5824" i="1"/>
  <c r="X5824" i="1"/>
  <c r="AA5823" i="1"/>
  <c r="AB5823" i="1" s="1"/>
  <c r="Z5823" i="1"/>
  <c r="Y5823" i="1"/>
  <c r="X5823" i="1"/>
  <c r="AA5822" i="1"/>
  <c r="AB5822" i="1" s="1"/>
  <c r="Z5822" i="1"/>
  <c r="Y5822" i="1"/>
  <c r="X5822" i="1"/>
  <c r="AA5821" i="1"/>
  <c r="AB5821" i="1" s="1"/>
  <c r="Z5821" i="1"/>
  <c r="Y5821" i="1"/>
  <c r="X5821" i="1"/>
  <c r="AA5820" i="1"/>
  <c r="AB5820" i="1" s="1"/>
  <c r="Z5820" i="1"/>
  <c r="Y5820" i="1"/>
  <c r="X5820" i="1"/>
  <c r="AA5819" i="1"/>
  <c r="AB5819" i="1" s="1"/>
  <c r="Z5819" i="1"/>
  <c r="Y5819" i="1"/>
  <c r="X5819" i="1"/>
  <c r="AA5818" i="1"/>
  <c r="AB5818" i="1" s="1"/>
  <c r="Z5818" i="1"/>
  <c r="Y5818" i="1"/>
  <c r="X5818" i="1"/>
  <c r="AA5817" i="1"/>
  <c r="AB5817" i="1" s="1"/>
  <c r="Z5817" i="1"/>
  <c r="Y5817" i="1"/>
  <c r="X5817" i="1"/>
  <c r="AA5816" i="1"/>
  <c r="AB5816" i="1" s="1"/>
  <c r="Z5816" i="1"/>
  <c r="Y5816" i="1"/>
  <c r="X5816" i="1"/>
  <c r="AA5815" i="1"/>
  <c r="AB5815" i="1" s="1"/>
  <c r="Z5815" i="1"/>
  <c r="Y5815" i="1"/>
  <c r="X5815" i="1"/>
  <c r="AA5814" i="1"/>
  <c r="AB5814" i="1" s="1"/>
  <c r="Z5814" i="1"/>
  <c r="Y5814" i="1"/>
  <c r="X5814" i="1"/>
  <c r="AA5813" i="1"/>
  <c r="AB5813" i="1" s="1"/>
  <c r="Z5813" i="1"/>
  <c r="Y5813" i="1"/>
  <c r="X5813" i="1"/>
  <c r="AA5812" i="1"/>
  <c r="AB5812" i="1" s="1"/>
  <c r="Z5812" i="1"/>
  <c r="Y5812" i="1"/>
  <c r="X5812" i="1"/>
  <c r="AA5811" i="1"/>
  <c r="AB5811" i="1" s="1"/>
  <c r="Z5811" i="1"/>
  <c r="Y5811" i="1"/>
  <c r="X5811" i="1"/>
  <c r="AA5810" i="1"/>
  <c r="AB5810" i="1" s="1"/>
  <c r="Z5810" i="1"/>
  <c r="Y5810" i="1"/>
  <c r="X5810" i="1"/>
  <c r="AA5809" i="1"/>
  <c r="AB5809" i="1" s="1"/>
  <c r="Z5809" i="1"/>
  <c r="Y5809" i="1"/>
  <c r="X5809" i="1"/>
  <c r="AA5808" i="1"/>
  <c r="AB5808" i="1" s="1"/>
  <c r="Z5808" i="1"/>
  <c r="Y5808" i="1"/>
  <c r="X5808" i="1"/>
  <c r="AA5807" i="1"/>
  <c r="AB5807" i="1" s="1"/>
  <c r="Z5807" i="1"/>
  <c r="Y5807" i="1"/>
  <c r="X5807" i="1"/>
  <c r="AA5806" i="1"/>
  <c r="AB5806" i="1" s="1"/>
  <c r="Z5806" i="1"/>
  <c r="Y5806" i="1"/>
  <c r="X5806" i="1"/>
  <c r="AA5805" i="1"/>
  <c r="AB5805" i="1" s="1"/>
  <c r="Z5805" i="1"/>
  <c r="Y5805" i="1"/>
  <c r="X5805" i="1"/>
  <c r="AA5804" i="1"/>
  <c r="AB5804" i="1" s="1"/>
  <c r="Z5804" i="1"/>
  <c r="Y5804" i="1"/>
  <c r="X5804" i="1"/>
  <c r="AA5803" i="1"/>
  <c r="AB5803" i="1" s="1"/>
  <c r="Z5803" i="1"/>
  <c r="Y5803" i="1"/>
  <c r="X5803" i="1"/>
  <c r="AA5802" i="1"/>
  <c r="AB5802" i="1" s="1"/>
  <c r="Z5802" i="1"/>
  <c r="Y5802" i="1"/>
  <c r="X5802" i="1"/>
  <c r="AA5801" i="1"/>
  <c r="AB5801" i="1" s="1"/>
  <c r="Z5801" i="1"/>
  <c r="Y5801" i="1"/>
  <c r="X5801" i="1"/>
  <c r="AA5800" i="1"/>
  <c r="AB5800" i="1" s="1"/>
  <c r="Z5800" i="1"/>
  <c r="Y5800" i="1"/>
  <c r="X5800" i="1"/>
  <c r="AA5799" i="1"/>
  <c r="AB5799" i="1" s="1"/>
  <c r="Z5799" i="1"/>
  <c r="Y5799" i="1"/>
  <c r="X5799" i="1"/>
  <c r="AA5798" i="1"/>
  <c r="AB5798" i="1" s="1"/>
  <c r="Z5798" i="1"/>
  <c r="Y5798" i="1"/>
  <c r="X5798" i="1"/>
  <c r="AA5797" i="1"/>
  <c r="AB5797" i="1" s="1"/>
  <c r="Z5797" i="1"/>
  <c r="Y5797" i="1"/>
  <c r="X5797" i="1"/>
  <c r="AA5796" i="1"/>
  <c r="AB5796" i="1" s="1"/>
  <c r="Z5796" i="1"/>
  <c r="Y5796" i="1"/>
  <c r="X5796" i="1"/>
  <c r="AA5795" i="1"/>
  <c r="AB5795" i="1" s="1"/>
  <c r="Z5795" i="1"/>
  <c r="Y5795" i="1"/>
  <c r="X5795" i="1"/>
  <c r="AA5794" i="1"/>
  <c r="AB5794" i="1" s="1"/>
  <c r="Z5794" i="1"/>
  <c r="Y5794" i="1"/>
  <c r="X5794" i="1"/>
  <c r="AA5793" i="1"/>
  <c r="AB5793" i="1" s="1"/>
  <c r="Z5793" i="1"/>
  <c r="Y5793" i="1"/>
  <c r="X5793" i="1"/>
  <c r="AA5792" i="1"/>
  <c r="AB5792" i="1" s="1"/>
  <c r="Z5792" i="1"/>
  <c r="Y5792" i="1"/>
  <c r="X5792" i="1"/>
  <c r="AA5791" i="1"/>
  <c r="AB5791" i="1" s="1"/>
  <c r="Z5791" i="1"/>
  <c r="Y5791" i="1"/>
  <c r="X5791" i="1"/>
  <c r="AA5790" i="1"/>
  <c r="AB5790" i="1" s="1"/>
  <c r="Z5790" i="1"/>
  <c r="Y5790" i="1"/>
  <c r="X5790" i="1"/>
  <c r="AA5789" i="1"/>
  <c r="AB5789" i="1" s="1"/>
  <c r="Z5789" i="1"/>
  <c r="Y5789" i="1"/>
  <c r="X5789" i="1"/>
  <c r="AA5788" i="1"/>
  <c r="AB5788" i="1" s="1"/>
  <c r="Z5788" i="1"/>
  <c r="Y5788" i="1"/>
  <c r="X5788" i="1"/>
  <c r="AA5787" i="1"/>
  <c r="AB5787" i="1" s="1"/>
  <c r="Z5787" i="1"/>
  <c r="Y5787" i="1"/>
  <c r="X5787" i="1"/>
  <c r="AA5786" i="1"/>
  <c r="AB5786" i="1" s="1"/>
  <c r="Z5786" i="1"/>
  <c r="Y5786" i="1"/>
  <c r="X5786" i="1"/>
  <c r="AA5785" i="1"/>
  <c r="AB5785" i="1" s="1"/>
  <c r="Z5785" i="1"/>
  <c r="Y5785" i="1"/>
  <c r="X5785" i="1"/>
  <c r="AA5784" i="1"/>
  <c r="AB5784" i="1" s="1"/>
  <c r="Z5784" i="1"/>
  <c r="Y5784" i="1"/>
  <c r="X5784" i="1"/>
  <c r="AA5783" i="1"/>
  <c r="AB5783" i="1" s="1"/>
  <c r="Z5783" i="1"/>
  <c r="Y5783" i="1"/>
  <c r="X5783" i="1"/>
  <c r="AA5782" i="1"/>
  <c r="AB5782" i="1" s="1"/>
  <c r="Z5782" i="1"/>
  <c r="Y5782" i="1"/>
  <c r="X5782" i="1"/>
  <c r="AA5781" i="1"/>
  <c r="AB5781" i="1" s="1"/>
  <c r="Z5781" i="1"/>
  <c r="Y5781" i="1"/>
  <c r="X5781" i="1"/>
  <c r="AA5780" i="1"/>
  <c r="AB5780" i="1" s="1"/>
  <c r="Z5780" i="1"/>
  <c r="Y5780" i="1"/>
  <c r="X5780" i="1"/>
  <c r="AA5779" i="1"/>
  <c r="AB5779" i="1" s="1"/>
  <c r="Z5779" i="1"/>
  <c r="Y5779" i="1"/>
  <c r="X5779" i="1"/>
  <c r="AA5778" i="1"/>
  <c r="AB5778" i="1" s="1"/>
  <c r="Z5778" i="1"/>
  <c r="Y5778" i="1"/>
  <c r="X5778" i="1"/>
  <c r="AA5777" i="1"/>
  <c r="AB5777" i="1" s="1"/>
  <c r="Z5777" i="1"/>
  <c r="Y5777" i="1"/>
  <c r="X5777" i="1"/>
  <c r="AA5776" i="1"/>
  <c r="AB5776" i="1" s="1"/>
  <c r="Z5776" i="1"/>
  <c r="Y5776" i="1"/>
  <c r="X5776" i="1"/>
  <c r="AA5775" i="1"/>
  <c r="AB5775" i="1" s="1"/>
  <c r="Z5775" i="1"/>
  <c r="Y5775" i="1"/>
  <c r="X5775" i="1"/>
  <c r="AA5774" i="1"/>
  <c r="AB5774" i="1" s="1"/>
  <c r="Z5774" i="1"/>
  <c r="Y5774" i="1"/>
  <c r="X5774" i="1"/>
  <c r="AA5773" i="1"/>
  <c r="AB5773" i="1" s="1"/>
  <c r="Z5773" i="1"/>
  <c r="Y5773" i="1"/>
  <c r="X5773" i="1"/>
  <c r="AA5772" i="1"/>
  <c r="AB5772" i="1" s="1"/>
  <c r="Z5772" i="1"/>
  <c r="Y5772" i="1"/>
  <c r="X5772" i="1"/>
  <c r="AA5771" i="1"/>
  <c r="AB5771" i="1" s="1"/>
  <c r="Z5771" i="1"/>
  <c r="Y5771" i="1"/>
  <c r="X5771" i="1"/>
  <c r="AA5770" i="1"/>
  <c r="AB5770" i="1" s="1"/>
  <c r="Z5770" i="1"/>
  <c r="Y5770" i="1"/>
  <c r="X5770" i="1"/>
  <c r="AA5769" i="1"/>
  <c r="AB5769" i="1" s="1"/>
  <c r="Z5769" i="1"/>
  <c r="Y5769" i="1"/>
  <c r="X5769" i="1"/>
  <c r="AA5768" i="1"/>
  <c r="AB5768" i="1" s="1"/>
  <c r="Z5768" i="1"/>
  <c r="Y5768" i="1"/>
  <c r="X5768" i="1"/>
  <c r="AA5767" i="1"/>
  <c r="AB5767" i="1" s="1"/>
  <c r="Z5767" i="1"/>
  <c r="Y5767" i="1"/>
  <c r="X5767" i="1"/>
  <c r="AA5766" i="1"/>
  <c r="AB5766" i="1" s="1"/>
  <c r="Z5766" i="1"/>
  <c r="Y5766" i="1"/>
  <c r="X5766" i="1"/>
  <c r="AA5765" i="1"/>
  <c r="AB5765" i="1" s="1"/>
  <c r="Z5765" i="1"/>
  <c r="Y5765" i="1"/>
  <c r="X5765" i="1"/>
  <c r="AA5764" i="1"/>
  <c r="AB5764" i="1" s="1"/>
  <c r="Z5764" i="1"/>
  <c r="Y5764" i="1"/>
  <c r="X5764" i="1"/>
  <c r="AA5763" i="1"/>
  <c r="AB5763" i="1" s="1"/>
  <c r="Z5763" i="1"/>
  <c r="Y5763" i="1"/>
  <c r="X5763" i="1"/>
  <c r="AA5762" i="1"/>
  <c r="AB5762" i="1" s="1"/>
  <c r="Z5762" i="1"/>
  <c r="Y5762" i="1"/>
  <c r="X5762" i="1"/>
  <c r="AA5761" i="1"/>
  <c r="AB5761" i="1" s="1"/>
  <c r="Z5761" i="1"/>
  <c r="Y5761" i="1"/>
  <c r="X5761" i="1"/>
  <c r="AA5760" i="1"/>
  <c r="AB5760" i="1" s="1"/>
  <c r="Z5760" i="1"/>
  <c r="Y5760" i="1"/>
  <c r="X5760" i="1"/>
  <c r="AA5759" i="1"/>
  <c r="AB5759" i="1" s="1"/>
  <c r="Z5759" i="1"/>
  <c r="Y5759" i="1"/>
  <c r="X5759" i="1"/>
  <c r="AA5758" i="1"/>
  <c r="AB5758" i="1" s="1"/>
  <c r="Z5758" i="1"/>
  <c r="Y5758" i="1"/>
  <c r="X5758" i="1"/>
  <c r="AA5757" i="1"/>
  <c r="AB5757" i="1" s="1"/>
  <c r="Z5757" i="1"/>
  <c r="Y5757" i="1"/>
  <c r="X5757" i="1"/>
  <c r="AB5756" i="1"/>
  <c r="AA5756" i="1"/>
  <c r="Z5756" i="1"/>
  <c r="Y5756" i="1"/>
  <c r="X5756" i="1"/>
  <c r="AA5755" i="1"/>
  <c r="AB5755" i="1" s="1"/>
  <c r="Z5755" i="1"/>
  <c r="Y5755" i="1"/>
  <c r="X5755" i="1"/>
  <c r="AA5754" i="1"/>
  <c r="AB5754" i="1" s="1"/>
  <c r="Z5754" i="1"/>
  <c r="Y5754" i="1"/>
  <c r="X5754" i="1"/>
  <c r="AA5753" i="1"/>
  <c r="AB5753" i="1" s="1"/>
  <c r="Z5753" i="1"/>
  <c r="Y5753" i="1"/>
  <c r="X5753" i="1"/>
  <c r="AA5752" i="1"/>
  <c r="AB5752" i="1" s="1"/>
  <c r="Z5752" i="1"/>
  <c r="Y5752" i="1"/>
  <c r="X5752" i="1"/>
  <c r="AA5751" i="1"/>
  <c r="AB5751" i="1" s="1"/>
  <c r="Z5751" i="1"/>
  <c r="Y5751" i="1"/>
  <c r="X5751" i="1"/>
  <c r="AA5750" i="1"/>
  <c r="AB5750" i="1" s="1"/>
  <c r="Z5750" i="1"/>
  <c r="Y5750" i="1"/>
  <c r="X5750" i="1"/>
  <c r="AA5749" i="1"/>
  <c r="AB5749" i="1" s="1"/>
  <c r="Z5749" i="1"/>
  <c r="Y5749" i="1"/>
  <c r="X5749" i="1"/>
  <c r="AA5748" i="1"/>
  <c r="AB5748" i="1" s="1"/>
  <c r="Z5748" i="1"/>
  <c r="Y5748" i="1"/>
  <c r="X5748" i="1"/>
  <c r="AA5747" i="1"/>
  <c r="AB5747" i="1" s="1"/>
  <c r="Z5747" i="1"/>
  <c r="Y5747" i="1"/>
  <c r="X5747" i="1"/>
  <c r="AA5746" i="1"/>
  <c r="AB5746" i="1" s="1"/>
  <c r="Z5746" i="1"/>
  <c r="Y5746" i="1"/>
  <c r="X5746" i="1"/>
  <c r="AA5745" i="1"/>
  <c r="AB5745" i="1" s="1"/>
  <c r="Z5745" i="1"/>
  <c r="Y5745" i="1"/>
  <c r="X5745" i="1"/>
  <c r="AA5744" i="1"/>
  <c r="AB5744" i="1" s="1"/>
  <c r="Z5744" i="1"/>
  <c r="Y5744" i="1"/>
  <c r="X5744" i="1"/>
  <c r="AA5743" i="1"/>
  <c r="AB5743" i="1" s="1"/>
  <c r="Z5743" i="1"/>
  <c r="Y5743" i="1"/>
  <c r="X5743" i="1"/>
  <c r="AA5742" i="1"/>
  <c r="AB5742" i="1" s="1"/>
  <c r="Z5742" i="1"/>
  <c r="Y5742" i="1"/>
  <c r="X5742" i="1"/>
  <c r="AA5741" i="1"/>
  <c r="AB5741" i="1" s="1"/>
  <c r="Z5741" i="1"/>
  <c r="Y5741" i="1"/>
  <c r="X5741" i="1"/>
  <c r="AA5740" i="1"/>
  <c r="AB5740" i="1" s="1"/>
  <c r="Z5740" i="1"/>
  <c r="Y5740" i="1"/>
  <c r="X5740" i="1"/>
  <c r="AA5739" i="1"/>
  <c r="AB5739" i="1" s="1"/>
  <c r="Z5739" i="1"/>
  <c r="Y5739" i="1"/>
  <c r="X5739" i="1"/>
  <c r="AA5738" i="1"/>
  <c r="AB5738" i="1" s="1"/>
  <c r="Z5738" i="1"/>
  <c r="Y5738" i="1"/>
  <c r="X5738" i="1"/>
  <c r="AA5737" i="1"/>
  <c r="AB5737" i="1" s="1"/>
  <c r="Z5737" i="1"/>
  <c r="Y5737" i="1"/>
  <c r="X5737" i="1"/>
  <c r="AA5736" i="1"/>
  <c r="AB5736" i="1" s="1"/>
  <c r="Z5736" i="1"/>
  <c r="Y5736" i="1"/>
  <c r="X5736" i="1"/>
  <c r="AA5735" i="1"/>
  <c r="AB5735" i="1" s="1"/>
  <c r="Z5735" i="1"/>
  <c r="Y5735" i="1"/>
  <c r="X5735" i="1"/>
  <c r="AA5734" i="1"/>
  <c r="AB5734" i="1" s="1"/>
  <c r="Z5734" i="1"/>
  <c r="Y5734" i="1"/>
  <c r="X5734" i="1"/>
  <c r="AA5733" i="1"/>
  <c r="AB5733" i="1" s="1"/>
  <c r="Z5733" i="1"/>
  <c r="Y5733" i="1"/>
  <c r="X5733" i="1"/>
  <c r="AA5732" i="1"/>
  <c r="AB5732" i="1" s="1"/>
  <c r="Z5732" i="1"/>
  <c r="Y5732" i="1"/>
  <c r="X5732" i="1"/>
  <c r="AA5731" i="1"/>
  <c r="AB5731" i="1" s="1"/>
  <c r="Z5731" i="1"/>
  <c r="Y5731" i="1"/>
  <c r="X5731" i="1"/>
  <c r="AA5730" i="1"/>
  <c r="AB5730" i="1" s="1"/>
  <c r="Z5730" i="1"/>
  <c r="Y5730" i="1"/>
  <c r="X5730" i="1"/>
  <c r="AA5729" i="1"/>
  <c r="AB5729" i="1" s="1"/>
  <c r="Z5729" i="1"/>
  <c r="Y5729" i="1"/>
  <c r="X5729" i="1"/>
  <c r="AA5728" i="1"/>
  <c r="AB5728" i="1" s="1"/>
  <c r="Z5728" i="1"/>
  <c r="Y5728" i="1"/>
  <c r="X5728" i="1"/>
  <c r="AA5727" i="1"/>
  <c r="AB5727" i="1" s="1"/>
  <c r="Z5727" i="1"/>
  <c r="Y5727" i="1"/>
  <c r="X5727" i="1"/>
  <c r="AA5726" i="1"/>
  <c r="AB5726" i="1" s="1"/>
  <c r="Z5726" i="1"/>
  <c r="Y5726" i="1"/>
  <c r="X5726" i="1"/>
  <c r="AA5725" i="1"/>
  <c r="AB5725" i="1" s="1"/>
  <c r="Z5725" i="1"/>
  <c r="Y5725" i="1"/>
  <c r="X5725" i="1"/>
  <c r="AA5724" i="1"/>
  <c r="AB5724" i="1" s="1"/>
  <c r="Z5724" i="1"/>
  <c r="Y5724" i="1"/>
  <c r="X5724" i="1"/>
  <c r="AA5723" i="1"/>
  <c r="AB5723" i="1" s="1"/>
  <c r="Z5723" i="1"/>
  <c r="Y5723" i="1"/>
  <c r="X5723" i="1"/>
  <c r="AA5722" i="1"/>
  <c r="AB5722" i="1" s="1"/>
  <c r="Z5722" i="1"/>
  <c r="Y5722" i="1"/>
  <c r="X5722" i="1"/>
  <c r="AA5721" i="1"/>
  <c r="AB5721" i="1" s="1"/>
  <c r="Z5721" i="1"/>
  <c r="Y5721" i="1"/>
  <c r="X5721" i="1"/>
  <c r="AA5720" i="1"/>
  <c r="AB5720" i="1" s="1"/>
  <c r="Z5720" i="1"/>
  <c r="Y5720" i="1"/>
  <c r="X5720" i="1"/>
  <c r="AA5719" i="1"/>
  <c r="AB5719" i="1" s="1"/>
  <c r="Z5719" i="1"/>
  <c r="Y5719" i="1"/>
  <c r="X5719" i="1"/>
  <c r="AA5718" i="1"/>
  <c r="AB5718" i="1" s="1"/>
  <c r="Z5718" i="1"/>
  <c r="Y5718" i="1"/>
  <c r="X5718" i="1"/>
  <c r="AA5717" i="1"/>
  <c r="AB5717" i="1" s="1"/>
  <c r="Z5717" i="1"/>
  <c r="Y5717" i="1"/>
  <c r="X5717" i="1"/>
  <c r="AA5716" i="1"/>
  <c r="AB5716" i="1" s="1"/>
  <c r="Z5716" i="1"/>
  <c r="Y5716" i="1"/>
  <c r="X5716" i="1"/>
  <c r="AA5715" i="1"/>
  <c r="AB5715" i="1" s="1"/>
  <c r="Z5715" i="1"/>
  <c r="Y5715" i="1"/>
  <c r="X5715" i="1"/>
  <c r="AA5714" i="1"/>
  <c r="AB5714" i="1" s="1"/>
  <c r="Z5714" i="1"/>
  <c r="Y5714" i="1"/>
  <c r="X5714" i="1"/>
  <c r="AA5713" i="1"/>
  <c r="AB5713" i="1" s="1"/>
  <c r="Z5713" i="1"/>
  <c r="Y5713" i="1"/>
  <c r="X5713" i="1"/>
  <c r="AA5712" i="1"/>
  <c r="AB5712" i="1" s="1"/>
  <c r="Z5712" i="1"/>
  <c r="Y5712" i="1"/>
  <c r="X5712" i="1"/>
  <c r="AA5711" i="1"/>
  <c r="AB5711" i="1" s="1"/>
  <c r="Z5711" i="1"/>
  <c r="Y5711" i="1"/>
  <c r="X5711" i="1"/>
  <c r="AA5710" i="1"/>
  <c r="AB5710" i="1" s="1"/>
  <c r="Z5710" i="1"/>
  <c r="Y5710" i="1"/>
  <c r="X5710" i="1"/>
  <c r="AA5709" i="1"/>
  <c r="AB5709" i="1" s="1"/>
  <c r="Z5709" i="1"/>
  <c r="Y5709" i="1"/>
  <c r="X5709" i="1"/>
  <c r="AA5708" i="1"/>
  <c r="AB5708" i="1" s="1"/>
  <c r="Z5708" i="1"/>
  <c r="Y5708" i="1"/>
  <c r="X5708" i="1"/>
  <c r="AA5707" i="1"/>
  <c r="AB5707" i="1" s="1"/>
  <c r="Z5707" i="1"/>
  <c r="Y5707" i="1"/>
  <c r="X5707" i="1"/>
  <c r="AA5706" i="1"/>
  <c r="AB5706" i="1" s="1"/>
  <c r="Z5706" i="1"/>
  <c r="Y5706" i="1"/>
  <c r="X5706" i="1"/>
  <c r="AA5705" i="1"/>
  <c r="AB5705" i="1" s="1"/>
  <c r="Z5705" i="1"/>
  <c r="Y5705" i="1"/>
  <c r="X5705" i="1"/>
  <c r="AA5704" i="1"/>
  <c r="AB5704" i="1" s="1"/>
  <c r="Z5704" i="1"/>
  <c r="Y5704" i="1"/>
  <c r="X5704" i="1"/>
  <c r="AA5703" i="1"/>
  <c r="AB5703" i="1" s="1"/>
  <c r="Z5703" i="1"/>
  <c r="Y5703" i="1"/>
  <c r="X5703" i="1"/>
  <c r="AA5702" i="1"/>
  <c r="AB5702" i="1" s="1"/>
  <c r="Z5702" i="1"/>
  <c r="Y5702" i="1"/>
  <c r="X5702" i="1"/>
  <c r="AA5701" i="1"/>
  <c r="AB5701" i="1" s="1"/>
  <c r="Z5701" i="1"/>
  <c r="Y5701" i="1"/>
  <c r="X5701" i="1"/>
  <c r="AA5700" i="1"/>
  <c r="AB5700" i="1" s="1"/>
  <c r="Z5700" i="1"/>
  <c r="Y5700" i="1"/>
  <c r="X5700" i="1"/>
  <c r="AA5699" i="1"/>
  <c r="AB5699" i="1" s="1"/>
  <c r="Z5699" i="1"/>
  <c r="Y5699" i="1"/>
  <c r="X5699" i="1"/>
  <c r="AA5698" i="1"/>
  <c r="AB5698" i="1" s="1"/>
  <c r="Z5698" i="1"/>
  <c r="Y5698" i="1"/>
  <c r="X5698" i="1"/>
  <c r="AA5697" i="1"/>
  <c r="AB5697" i="1" s="1"/>
  <c r="Z5697" i="1"/>
  <c r="Y5697" i="1"/>
  <c r="X5697" i="1"/>
  <c r="AA5696" i="1"/>
  <c r="AB5696" i="1" s="1"/>
  <c r="Z5696" i="1"/>
  <c r="Y5696" i="1"/>
  <c r="X5696" i="1"/>
  <c r="AA5695" i="1"/>
  <c r="AB5695" i="1" s="1"/>
  <c r="Z5695" i="1"/>
  <c r="Y5695" i="1"/>
  <c r="X5695" i="1"/>
  <c r="AA5694" i="1"/>
  <c r="AB5694" i="1" s="1"/>
  <c r="Z5694" i="1"/>
  <c r="Y5694" i="1"/>
  <c r="X5694" i="1"/>
  <c r="AA5693" i="1"/>
  <c r="AB5693" i="1" s="1"/>
  <c r="Z5693" i="1"/>
  <c r="Y5693" i="1"/>
  <c r="X5693" i="1"/>
  <c r="AA5692" i="1"/>
  <c r="AB5692" i="1" s="1"/>
  <c r="Z5692" i="1"/>
  <c r="Y5692" i="1"/>
  <c r="X5692" i="1"/>
  <c r="AA5691" i="1"/>
  <c r="AB5691" i="1" s="1"/>
  <c r="Z5691" i="1"/>
  <c r="Y5691" i="1"/>
  <c r="X5691" i="1"/>
  <c r="AA5690" i="1"/>
  <c r="AB5690" i="1" s="1"/>
  <c r="Z5690" i="1"/>
  <c r="Y5690" i="1"/>
  <c r="X5690" i="1"/>
  <c r="AA5689" i="1"/>
  <c r="AB5689" i="1" s="1"/>
  <c r="Z5689" i="1"/>
  <c r="Y5689" i="1"/>
  <c r="X5689" i="1"/>
  <c r="AA5688" i="1"/>
  <c r="AB5688" i="1" s="1"/>
  <c r="Z5688" i="1"/>
  <c r="Y5688" i="1"/>
  <c r="X5688" i="1"/>
  <c r="AA5687" i="1"/>
  <c r="AB5687" i="1" s="1"/>
  <c r="Z5687" i="1"/>
  <c r="Y5687" i="1"/>
  <c r="X5687" i="1"/>
  <c r="AA5686" i="1"/>
  <c r="AB5686" i="1" s="1"/>
  <c r="Z5686" i="1"/>
  <c r="Y5686" i="1"/>
  <c r="X5686" i="1"/>
  <c r="AA5685" i="1"/>
  <c r="AB5685" i="1" s="1"/>
  <c r="Z5685" i="1"/>
  <c r="Y5685" i="1"/>
  <c r="X5685" i="1"/>
  <c r="AA5684" i="1"/>
  <c r="AB5684" i="1" s="1"/>
  <c r="Z5684" i="1"/>
  <c r="Y5684" i="1"/>
  <c r="X5684" i="1"/>
  <c r="AA5683" i="1"/>
  <c r="AB5683" i="1" s="1"/>
  <c r="Z5683" i="1"/>
  <c r="Y5683" i="1"/>
  <c r="X5683" i="1"/>
  <c r="AA5682" i="1"/>
  <c r="AB5682" i="1" s="1"/>
  <c r="Z5682" i="1"/>
  <c r="Y5682" i="1"/>
  <c r="X5682" i="1"/>
  <c r="AA5681" i="1"/>
  <c r="AB5681" i="1" s="1"/>
  <c r="Z5681" i="1"/>
  <c r="Y5681" i="1"/>
  <c r="X5681" i="1"/>
  <c r="AA5680" i="1"/>
  <c r="AB5680" i="1" s="1"/>
  <c r="Z5680" i="1"/>
  <c r="Y5680" i="1"/>
  <c r="X5680" i="1"/>
  <c r="AA5679" i="1"/>
  <c r="AB5679" i="1" s="1"/>
  <c r="Z5679" i="1"/>
  <c r="Y5679" i="1"/>
  <c r="X5679" i="1"/>
  <c r="AA5678" i="1"/>
  <c r="AB5678" i="1" s="1"/>
  <c r="Z5678" i="1"/>
  <c r="Y5678" i="1"/>
  <c r="X5678" i="1"/>
  <c r="AA5677" i="1"/>
  <c r="AB5677" i="1" s="1"/>
  <c r="Z5677" i="1"/>
  <c r="Y5677" i="1"/>
  <c r="X5677" i="1"/>
  <c r="AA5676" i="1"/>
  <c r="AB5676" i="1" s="1"/>
  <c r="Z5676" i="1"/>
  <c r="Y5676" i="1"/>
  <c r="X5676" i="1"/>
  <c r="AA5675" i="1"/>
  <c r="AB5675" i="1" s="1"/>
  <c r="Z5675" i="1"/>
  <c r="Y5675" i="1"/>
  <c r="X5675" i="1"/>
  <c r="AA5674" i="1"/>
  <c r="AB5674" i="1" s="1"/>
  <c r="Z5674" i="1"/>
  <c r="Y5674" i="1"/>
  <c r="X5674" i="1"/>
  <c r="AA5673" i="1"/>
  <c r="AB5673" i="1" s="1"/>
  <c r="Z5673" i="1"/>
  <c r="Y5673" i="1"/>
  <c r="X5673" i="1"/>
  <c r="AA5672" i="1"/>
  <c r="AB5672" i="1" s="1"/>
  <c r="Z5672" i="1"/>
  <c r="Y5672" i="1"/>
  <c r="X5672" i="1"/>
  <c r="AA5671" i="1"/>
  <c r="AB5671" i="1" s="1"/>
  <c r="Z5671" i="1"/>
  <c r="Y5671" i="1"/>
  <c r="X5671" i="1"/>
  <c r="AA5670" i="1"/>
  <c r="AB5670" i="1" s="1"/>
  <c r="Z5670" i="1"/>
  <c r="Y5670" i="1"/>
  <c r="X5670" i="1"/>
  <c r="AA5669" i="1"/>
  <c r="AB5669" i="1" s="1"/>
  <c r="Z5669" i="1"/>
  <c r="Y5669" i="1"/>
  <c r="X5669" i="1"/>
  <c r="AA5668" i="1"/>
  <c r="AB5668" i="1" s="1"/>
  <c r="Z5668" i="1"/>
  <c r="Y5668" i="1"/>
  <c r="X5668" i="1"/>
  <c r="AA5667" i="1"/>
  <c r="AB5667" i="1" s="1"/>
  <c r="Z5667" i="1"/>
  <c r="Y5667" i="1"/>
  <c r="X5667" i="1"/>
  <c r="AA5666" i="1"/>
  <c r="AB5666" i="1" s="1"/>
  <c r="Z5666" i="1"/>
  <c r="Y5666" i="1"/>
  <c r="X5666" i="1"/>
  <c r="AA5665" i="1"/>
  <c r="AB5665" i="1" s="1"/>
  <c r="Z5665" i="1"/>
  <c r="Y5665" i="1"/>
  <c r="X5665" i="1"/>
  <c r="AA5664" i="1"/>
  <c r="AB5664" i="1" s="1"/>
  <c r="Z5664" i="1"/>
  <c r="Y5664" i="1"/>
  <c r="X5664" i="1"/>
  <c r="AA5663" i="1"/>
  <c r="AB5663" i="1" s="1"/>
  <c r="Z5663" i="1"/>
  <c r="Y5663" i="1"/>
  <c r="X5663" i="1"/>
  <c r="AA5662" i="1"/>
  <c r="AB5662" i="1" s="1"/>
  <c r="Z5662" i="1"/>
  <c r="Y5662" i="1"/>
  <c r="X5662" i="1"/>
  <c r="AA5661" i="1"/>
  <c r="AB5661" i="1" s="1"/>
  <c r="Z5661" i="1"/>
  <c r="Y5661" i="1"/>
  <c r="X5661" i="1"/>
  <c r="AA5660" i="1"/>
  <c r="AB5660" i="1" s="1"/>
  <c r="Z5660" i="1"/>
  <c r="Y5660" i="1"/>
  <c r="X5660" i="1"/>
  <c r="AA5659" i="1"/>
  <c r="AB5659" i="1" s="1"/>
  <c r="Z5659" i="1"/>
  <c r="Y5659" i="1"/>
  <c r="X5659" i="1"/>
  <c r="AA5658" i="1"/>
  <c r="AB5658" i="1" s="1"/>
  <c r="Z5658" i="1"/>
  <c r="Y5658" i="1"/>
  <c r="X5658" i="1"/>
  <c r="AA5657" i="1"/>
  <c r="AB5657" i="1" s="1"/>
  <c r="Z5657" i="1"/>
  <c r="Y5657" i="1"/>
  <c r="X5657" i="1"/>
  <c r="AA5656" i="1"/>
  <c r="AB5656" i="1" s="1"/>
  <c r="Z5656" i="1"/>
  <c r="Y5656" i="1"/>
  <c r="X5656" i="1"/>
  <c r="AA5655" i="1"/>
  <c r="AB5655" i="1" s="1"/>
  <c r="Z5655" i="1"/>
  <c r="Y5655" i="1"/>
  <c r="X5655" i="1"/>
  <c r="AA5654" i="1"/>
  <c r="AB5654" i="1" s="1"/>
  <c r="Z5654" i="1"/>
  <c r="Y5654" i="1"/>
  <c r="X5654" i="1"/>
  <c r="AA5653" i="1"/>
  <c r="AB5653" i="1" s="1"/>
  <c r="Z5653" i="1"/>
  <c r="Y5653" i="1"/>
  <c r="X5653" i="1"/>
  <c r="AA5652" i="1"/>
  <c r="AB5652" i="1" s="1"/>
  <c r="Z5652" i="1"/>
  <c r="Y5652" i="1"/>
  <c r="X5652" i="1"/>
  <c r="AA5651" i="1"/>
  <c r="AB5651" i="1" s="1"/>
  <c r="Z5651" i="1"/>
  <c r="Y5651" i="1"/>
  <c r="X5651" i="1"/>
  <c r="AA5650" i="1"/>
  <c r="AB5650" i="1" s="1"/>
  <c r="Z5650" i="1"/>
  <c r="Y5650" i="1"/>
  <c r="X5650" i="1"/>
  <c r="AA5649" i="1"/>
  <c r="AB5649" i="1" s="1"/>
  <c r="Z5649" i="1"/>
  <c r="Y5649" i="1"/>
  <c r="X5649" i="1"/>
  <c r="AA5648" i="1"/>
  <c r="AB5648" i="1" s="1"/>
  <c r="Z5648" i="1"/>
  <c r="Y5648" i="1"/>
  <c r="X5648" i="1"/>
  <c r="AA5647" i="1"/>
  <c r="AB5647" i="1" s="1"/>
  <c r="Z5647" i="1"/>
  <c r="Y5647" i="1"/>
  <c r="X5647" i="1"/>
  <c r="AA5646" i="1"/>
  <c r="AB5646" i="1" s="1"/>
  <c r="Z5646" i="1"/>
  <c r="Y5646" i="1"/>
  <c r="X5646" i="1"/>
  <c r="AA5645" i="1"/>
  <c r="AB5645" i="1" s="1"/>
  <c r="Z5645" i="1"/>
  <c r="Y5645" i="1"/>
  <c r="X5645" i="1"/>
  <c r="AA5644" i="1"/>
  <c r="AB5644" i="1" s="1"/>
  <c r="Z5644" i="1"/>
  <c r="Y5644" i="1"/>
  <c r="X5644" i="1"/>
  <c r="AA5643" i="1"/>
  <c r="AB5643" i="1" s="1"/>
  <c r="Z5643" i="1"/>
  <c r="Y5643" i="1"/>
  <c r="X5643" i="1"/>
  <c r="AA5642" i="1"/>
  <c r="AB5642" i="1" s="1"/>
  <c r="Z5642" i="1"/>
  <c r="Y5642" i="1"/>
  <c r="X5642" i="1"/>
  <c r="AA5641" i="1"/>
  <c r="AB5641" i="1" s="1"/>
  <c r="Z5641" i="1"/>
  <c r="Y5641" i="1"/>
  <c r="X5641" i="1"/>
  <c r="AA5640" i="1"/>
  <c r="AB5640" i="1" s="1"/>
  <c r="Z5640" i="1"/>
  <c r="Y5640" i="1"/>
  <c r="X5640" i="1"/>
  <c r="AA5639" i="1"/>
  <c r="AB5639" i="1" s="1"/>
  <c r="Z5639" i="1"/>
  <c r="Y5639" i="1"/>
  <c r="X5639" i="1"/>
  <c r="AA5638" i="1"/>
  <c r="AB5638" i="1" s="1"/>
  <c r="Z5638" i="1"/>
  <c r="Y5638" i="1"/>
  <c r="X5638" i="1"/>
  <c r="AA5637" i="1"/>
  <c r="AB5637" i="1" s="1"/>
  <c r="Z5637" i="1"/>
  <c r="Y5637" i="1"/>
  <c r="X5637" i="1"/>
  <c r="AA5636" i="1"/>
  <c r="AB5636" i="1" s="1"/>
  <c r="Z5636" i="1"/>
  <c r="Y5636" i="1"/>
  <c r="X5636" i="1"/>
  <c r="AA5635" i="1"/>
  <c r="AB5635" i="1" s="1"/>
  <c r="Z5635" i="1"/>
  <c r="Y5635" i="1"/>
  <c r="X5635" i="1"/>
  <c r="AA5634" i="1"/>
  <c r="AB5634" i="1" s="1"/>
  <c r="Z5634" i="1"/>
  <c r="Y5634" i="1"/>
  <c r="X5634" i="1"/>
  <c r="AA5633" i="1"/>
  <c r="AB5633" i="1" s="1"/>
  <c r="Z5633" i="1"/>
  <c r="Y5633" i="1"/>
  <c r="X5633" i="1"/>
  <c r="AA5632" i="1"/>
  <c r="AB5632" i="1" s="1"/>
  <c r="Z5632" i="1"/>
  <c r="Y5632" i="1"/>
  <c r="X5632" i="1"/>
  <c r="AA5631" i="1"/>
  <c r="AB5631" i="1" s="1"/>
  <c r="Z5631" i="1"/>
  <c r="Y5631" i="1"/>
  <c r="X5631" i="1"/>
  <c r="AA5630" i="1"/>
  <c r="AB5630" i="1" s="1"/>
  <c r="Z5630" i="1"/>
  <c r="Y5630" i="1"/>
  <c r="X5630" i="1"/>
  <c r="AA5629" i="1"/>
  <c r="AB5629" i="1" s="1"/>
  <c r="Z5629" i="1"/>
  <c r="Y5629" i="1"/>
  <c r="X5629" i="1"/>
  <c r="AA5628" i="1"/>
  <c r="AB5628" i="1" s="1"/>
  <c r="Z5628" i="1"/>
  <c r="Y5628" i="1"/>
  <c r="X5628" i="1"/>
  <c r="AA5627" i="1"/>
  <c r="AB5627" i="1" s="1"/>
  <c r="Z5627" i="1"/>
  <c r="Y5627" i="1"/>
  <c r="X5627" i="1"/>
  <c r="AA5626" i="1"/>
  <c r="AB5626" i="1" s="1"/>
  <c r="Z5626" i="1"/>
  <c r="Y5626" i="1"/>
  <c r="X5626" i="1"/>
  <c r="AA5625" i="1"/>
  <c r="AB5625" i="1" s="1"/>
  <c r="Z5625" i="1"/>
  <c r="Y5625" i="1"/>
  <c r="X5625" i="1"/>
  <c r="AA5624" i="1"/>
  <c r="AB5624" i="1" s="1"/>
  <c r="Z5624" i="1"/>
  <c r="Y5624" i="1"/>
  <c r="X5624" i="1"/>
  <c r="AA5623" i="1"/>
  <c r="AB5623" i="1" s="1"/>
  <c r="Z5623" i="1"/>
  <c r="Y5623" i="1"/>
  <c r="X5623" i="1"/>
  <c r="AA5622" i="1"/>
  <c r="AB5622" i="1" s="1"/>
  <c r="Z5622" i="1"/>
  <c r="Y5622" i="1"/>
  <c r="X5622" i="1"/>
  <c r="AA5621" i="1"/>
  <c r="AB5621" i="1" s="1"/>
  <c r="Z5621" i="1"/>
  <c r="Y5621" i="1"/>
  <c r="X5621" i="1"/>
  <c r="AA5620" i="1"/>
  <c r="AB5620" i="1" s="1"/>
  <c r="Z5620" i="1"/>
  <c r="Y5620" i="1"/>
  <c r="X5620" i="1"/>
  <c r="AA5619" i="1"/>
  <c r="AB5619" i="1" s="1"/>
  <c r="Z5619" i="1"/>
  <c r="Y5619" i="1"/>
  <c r="X5619" i="1"/>
  <c r="AA5618" i="1"/>
  <c r="AB5618" i="1" s="1"/>
  <c r="Z5618" i="1"/>
  <c r="Y5618" i="1"/>
  <c r="X5618" i="1"/>
  <c r="AA5617" i="1"/>
  <c r="AB5617" i="1" s="1"/>
  <c r="Z5617" i="1"/>
  <c r="Y5617" i="1"/>
  <c r="X5617" i="1"/>
  <c r="AA5616" i="1"/>
  <c r="AB5616" i="1" s="1"/>
  <c r="Z5616" i="1"/>
  <c r="Y5616" i="1"/>
  <c r="X5616" i="1"/>
  <c r="AA5615" i="1"/>
  <c r="AB5615" i="1" s="1"/>
  <c r="Z5615" i="1"/>
  <c r="Y5615" i="1"/>
  <c r="X5615" i="1"/>
  <c r="AA5614" i="1"/>
  <c r="AB5614" i="1" s="1"/>
  <c r="Z5614" i="1"/>
  <c r="Y5614" i="1"/>
  <c r="X5614" i="1"/>
  <c r="AA5613" i="1"/>
  <c r="AB5613" i="1" s="1"/>
  <c r="Z5613" i="1"/>
  <c r="Y5613" i="1"/>
  <c r="X5613" i="1"/>
  <c r="AA5612" i="1"/>
  <c r="AB5612" i="1" s="1"/>
  <c r="Z5612" i="1"/>
  <c r="Y5612" i="1"/>
  <c r="X5612" i="1"/>
  <c r="AA5611" i="1"/>
  <c r="AB5611" i="1" s="1"/>
  <c r="Z5611" i="1"/>
  <c r="Y5611" i="1"/>
  <c r="X5611" i="1"/>
  <c r="AA5610" i="1"/>
  <c r="AB5610" i="1" s="1"/>
  <c r="Z5610" i="1"/>
  <c r="Y5610" i="1"/>
  <c r="X5610" i="1"/>
  <c r="AA5609" i="1"/>
  <c r="AB5609" i="1" s="1"/>
  <c r="Z5609" i="1"/>
  <c r="Y5609" i="1"/>
  <c r="X5609" i="1"/>
  <c r="AA5608" i="1"/>
  <c r="AB5608" i="1" s="1"/>
  <c r="Z5608" i="1"/>
  <c r="Y5608" i="1"/>
  <c r="X5608" i="1"/>
  <c r="AA5607" i="1"/>
  <c r="AB5607" i="1" s="1"/>
  <c r="Z5607" i="1"/>
  <c r="Y5607" i="1"/>
  <c r="X5607" i="1"/>
  <c r="AA5606" i="1"/>
  <c r="AB5606" i="1" s="1"/>
  <c r="Z5606" i="1"/>
  <c r="Y5606" i="1"/>
  <c r="X5606" i="1"/>
  <c r="AA5605" i="1"/>
  <c r="AB5605" i="1" s="1"/>
  <c r="Z5605" i="1"/>
  <c r="Y5605" i="1"/>
  <c r="X5605" i="1"/>
  <c r="AA5604" i="1"/>
  <c r="AB5604" i="1" s="1"/>
  <c r="Z5604" i="1"/>
  <c r="Y5604" i="1"/>
  <c r="X5604" i="1"/>
  <c r="AA5603" i="1"/>
  <c r="AB5603" i="1" s="1"/>
  <c r="Z5603" i="1"/>
  <c r="Y5603" i="1"/>
  <c r="X5603" i="1"/>
  <c r="AA5602" i="1"/>
  <c r="AB5602" i="1" s="1"/>
  <c r="Z5602" i="1"/>
  <c r="Y5602" i="1"/>
  <c r="X5602" i="1"/>
  <c r="AA5601" i="1"/>
  <c r="AB5601" i="1" s="1"/>
  <c r="Z5601" i="1"/>
  <c r="Y5601" i="1"/>
  <c r="X5601" i="1"/>
  <c r="AA5600" i="1"/>
  <c r="AB5600" i="1" s="1"/>
  <c r="Z5600" i="1"/>
  <c r="Y5600" i="1"/>
  <c r="X5600" i="1"/>
  <c r="AA5599" i="1"/>
  <c r="AB5599" i="1" s="1"/>
  <c r="Z5599" i="1"/>
  <c r="Y5599" i="1"/>
  <c r="X5599" i="1"/>
  <c r="AA5598" i="1"/>
  <c r="AB5598" i="1" s="1"/>
  <c r="Z5598" i="1"/>
  <c r="Y5598" i="1"/>
  <c r="X5598" i="1"/>
  <c r="AA5597" i="1"/>
  <c r="AB5597" i="1" s="1"/>
  <c r="Z5597" i="1"/>
  <c r="Y5597" i="1"/>
  <c r="X5597" i="1"/>
  <c r="AA5596" i="1"/>
  <c r="AB5596" i="1" s="1"/>
  <c r="Z5596" i="1"/>
  <c r="Y5596" i="1"/>
  <c r="X5596" i="1"/>
  <c r="AA5595" i="1"/>
  <c r="AB5595" i="1" s="1"/>
  <c r="Z5595" i="1"/>
  <c r="Y5595" i="1"/>
  <c r="X5595" i="1"/>
  <c r="AA5594" i="1"/>
  <c r="AB5594" i="1" s="1"/>
  <c r="Z5594" i="1"/>
  <c r="Y5594" i="1"/>
  <c r="X5594" i="1"/>
  <c r="AA5593" i="1"/>
  <c r="AB5593" i="1" s="1"/>
  <c r="Z5593" i="1"/>
  <c r="Y5593" i="1"/>
  <c r="X5593" i="1"/>
  <c r="AA5592" i="1"/>
  <c r="AB5592" i="1" s="1"/>
  <c r="Z5592" i="1"/>
  <c r="Y5592" i="1"/>
  <c r="X5592" i="1"/>
  <c r="AA5591" i="1"/>
  <c r="AB5591" i="1" s="1"/>
  <c r="Z5591" i="1"/>
  <c r="Y5591" i="1"/>
  <c r="X5591" i="1"/>
  <c r="AA5590" i="1"/>
  <c r="AB5590" i="1" s="1"/>
  <c r="Z5590" i="1"/>
  <c r="Y5590" i="1"/>
  <c r="X5590" i="1"/>
  <c r="AA5589" i="1"/>
  <c r="AB5589" i="1" s="1"/>
  <c r="Z5589" i="1"/>
  <c r="Y5589" i="1"/>
  <c r="X5589" i="1"/>
  <c r="AA5588" i="1"/>
  <c r="AB5588" i="1" s="1"/>
  <c r="Z5588" i="1"/>
  <c r="Y5588" i="1"/>
  <c r="X5588" i="1"/>
  <c r="AA5587" i="1"/>
  <c r="AB5587" i="1" s="1"/>
  <c r="Z5587" i="1"/>
  <c r="Y5587" i="1"/>
  <c r="X5587" i="1"/>
  <c r="AA5586" i="1"/>
  <c r="AB5586" i="1" s="1"/>
  <c r="Z5586" i="1"/>
  <c r="Y5586" i="1"/>
  <c r="X5586" i="1"/>
  <c r="AA5585" i="1"/>
  <c r="AB5585" i="1" s="1"/>
  <c r="Z5585" i="1"/>
  <c r="Y5585" i="1"/>
  <c r="X5585" i="1"/>
  <c r="AA5584" i="1"/>
  <c r="AB5584" i="1" s="1"/>
  <c r="Z5584" i="1"/>
  <c r="Y5584" i="1"/>
  <c r="X5584" i="1"/>
  <c r="AA5583" i="1"/>
  <c r="AB5583" i="1" s="1"/>
  <c r="Z5583" i="1"/>
  <c r="Y5583" i="1"/>
  <c r="X5583" i="1"/>
  <c r="AA5582" i="1"/>
  <c r="AB5582" i="1" s="1"/>
  <c r="Z5582" i="1"/>
  <c r="Y5582" i="1"/>
  <c r="X5582" i="1"/>
  <c r="AA5581" i="1"/>
  <c r="AB5581" i="1" s="1"/>
  <c r="Z5581" i="1"/>
  <c r="Y5581" i="1"/>
  <c r="X5581" i="1"/>
  <c r="AA5580" i="1"/>
  <c r="AB5580" i="1" s="1"/>
  <c r="Z5580" i="1"/>
  <c r="Y5580" i="1"/>
  <c r="X5580" i="1"/>
  <c r="AA5579" i="1"/>
  <c r="AB5579" i="1" s="1"/>
  <c r="Z5579" i="1"/>
  <c r="Y5579" i="1"/>
  <c r="X5579" i="1"/>
  <c r="AA5578" i="1"/>
  <c r="AB5578" i="1" s="1"/>
  <c r="Z5578" i="1"/>
  <c r="Y5578" i="1"/>
  <c r="X5578" i="1"/>
  <c r="AA5577" i="1"/>
  <c r="AB5577" i="1" s="1"/>
  <c r="Z5577" i="1"/>
  <c r="Y5577" i="1"/>
  <c r="X5577" i="1"/>
  <c r="AA5576" i="1"/>
  <c r="AB5576" i="1" s="1"/>
  <c r="Z5576" i="1"/>
  <c r="Y5576" i="1"/>
  <c r="X5576" i="1"/>
  <c r="AA5575" i="1"/>
  <c r="AB5575" i="1" s="1"/>
  <c r="Z5575" i="1"/>
  <c r="Y5575" i="1"/>
  <c r="X5575" i="1"/>
  <c r="AA5574" i="1"/>
  <c r="AB5574" i="1" s="1"/>
  <c r="Z5574" i="1"/>
  <c r="Y5574" i="1"/>
  <c r="X5574" i="1"/>
  <c r="AA5573" i="1"/>
  <c r="AB5573" i="1" s="1"/>
  <c r="Z5573" i="1"/>
  <c r="Y5573" i="1"/>
  <c r="X5573" i="1"/>
  <c r="AA5572" i="1"/>
  <c r="AB5572" i="1" s="1"/>
  <c r="Z5572" i="1"/>
  <c r="Y5572" i="1"/>
  <c r="X5572" i="1"/>
  <c r="AA5571" i="1"/>
  <c r="AB5571" i="1" s="1"/>
  <c r="Z5571" i="1"/>
  <c r="Y5571" i="1"/>
  <c r="X5571" i="1"/>
  <c r="AA5570" i="1"/>
  <c r="AB5570" i="1" s="1"/>
  <c r="Z5570" i="1"/>
  <c r="Y5570" i="1"/>
  <c r="X5570" i="1"/>
  <c r="AA5569" i="1"/>
  <c r="AB5569" i="1" s="1"/>
  <c r="Z5569" i="1"/>
  <c r="Y5569" i="1"/>
  <c r="X5569" i="1"/>
  <c r="AA5568" i="1"/>
  <c r="AB5568" i="1" s="1"/>
  <c r="Z5568" i="1"/>
  <c r="Y5568" i="1"/>
  <c r="X5568" i="1"/>
  <c r="AA5567" i="1"/>
  <c r="AB5567" i="1" s="1"/>
  <c r="Z5567" i="1"/>
  <c r="Y5567" i="1"/>
  <c r="X5567" i="1"/>
  <c r="AA5566" i="1"/>
  <c r="AB5566" i="1" s="1"/>
  <c r="Z5566" i="1"/>
  <c r="Y5566" i="1"/>
  <c r="X5566" i="1"/>
  <c r="AA5565" i="1"/>
  <c r="AB5565" i="1" s="1"/>
  <c r="Z5565" i="1"/>
  <c r="Y5565" i="1"/>
  <c r="X5565" i="1"/>
  <c r="AA5564" i="1"/>
  <c r="AB5564" i="1" s="1"/>
  <c r="Z5564" i="1"/>
  <c r="Y5564" i="1"/>
  <c r="X5564" i="1"/>
  <c r="AA5563" i="1"/>
  <c r="AB5563" i="1" s="1"/>
  <c r="Z5563" i="1"/>
  <c r="Y5563" i="1"/>
  <c r="X5563" i="1"/>
  <c r="AA5562" i="1"/>
  <c r="AB5562" i="1" s="1"/>
  <c r="Z5562" i="1"/>
  <c r="Y5562" i="1"/>
  <c r="X5562" i="1"/>
  <c r="AA5561" i="1"/>
  <c r="AB5561" i="1" s="1"/>
  <c r="Z5561" i="1"/>
  <c r="Y5561" i="1"/>
  <c r="X5561" i="1"/>
  <c r="AA5560" i="1"/>
  <c r="AB5560" i="1" s="1"/>
  <c r="Z5560" i="1"/>
  <c r="Y5560" i="1"/>
  <c r="X5560" i="1"/>
  <c r="AA5559" i="1"/>
  <c r="AB5559" i="1" s="1"/>
  <c r="Z5559" i="1"/>
  <c r="Y5559" i="1"/>
  <c r="X5559" i="1"/>
  <c r="AA5558" i="1"/>
  <c r="AB5558" i="1" s="1"/>
  <c r="Z5558" i="1"/>
  <c r="Y5558" i="1"/>
  <c r="X5558" i="1"/>
  <c r="AA5557" i="1"/>
  <c r="AB5557" i="1" s="1"/>
  <c r="Z5557" i="1"/>
  <c r="Y5557" i="1"/>
  <c r="X5557" i="1"/>
  <c r="AA5556" i="1"/>
  <c r="AB5556" i="1" s="1"/>
  <c r="Z5556" i="1"/>
  <c r="Y5556" i="1"/>
  <c r="X5556" i="1"/>
  <c r="AA5555" i="1"/>
  <c r="AB5555" i="1" s="1"/>
  <c r="Z5555" i="1"/>
  <c r="Y5555" i="1"/>
  <c r="X5555" i="1"/>
  <c r="AA5554" i="1"/>
  <c r="AB5554" i="1" s="1"/>
  <c r="Z5554" i="1"/>
  <c r="Y5554" i="1"/>
  <c r="X5554" i="1"/>
  <c r="AA5553" i="1"/>
  <c r="AB5553" i="1" s="1"/>
  <c r="Z5553" i="1"/>
  <c r="Y5553" i="1"/>
  <c r="X5553" i="1"/>
  <c r="AA5552" i="1"/>
  <c r="AB5552" i="1" s="1"/>
  <c r="Z5552" i="1"/>
  <c r="Y5552" i="1"/>
  <c r="X5552" i="1"/>
  <c r="AA5551" i="1"/>
  <c r="AB5551" i="1" s="1"/>
  <c r="Z5551" i="1"/>
  <c r="Y5551" i="1"/>
  <c r="X5551" i="1"/>
  <c r="AB5550" i="1"/>
  <c r="AA5550" i="1"/>
  <c r="Z5550" i="1"/>
  <c r="Y5550" i="1"/>
  <c r="X5550" i="1"/>
  <c r="AA5549" i="1"/>
  <c r="AB5549" i="1" s="1"/>
  <c r="Z5549" i="1"/>
  <c r="Y5549" i="1"/>
  <c r="X5549" i="1"/>
  <c r="AA5548" i="1"/>
  <c r="AB5548" i="1" s="1"/>
  <c r="Z5548" i="1"/>
  <c r="Y5548" i="1"/>
  <c r="X5548" i="1"/>
  <c r="AA5547" i="1"/>
  <c r="AB5547" i="1" s="1"/>
  <c r="Z5547" i="1"/>
  <c r="Y5547" i="1"/>
  <c r="X5547" i="1"/>
  <c r="AA5546" i="1"/>
  <c r="AB5546" i="1" s="1"/>
  <c r="Z5546" i="1"/>
  <c r="Y5546" i="1"/>
  <c r="X5546" i="1"/>
  <c r="AA5545" i="1"/>
  <c r="AB5545" i="1" s="1"/>
  <c r="Z5545" i="1"/>
  <c r="Y5545" i="1"/>
  <c r="X5545" i="1"/>
  <c r="AA5544" i="1"/>
  <c r="AB5544" i="1" s="1"/>
  <c r="Z5544" i="1"/>
  <c r="Y5544" i="1"/>
  <c r="X5544" i="1"/>
  <c r="AA5543" i="1"/>
  <c r="AB5543" i="1" s="1"/>
  <c r="Z5543" i="1"/>
  <c r="Y5543" i="1"/>
  <c r="X5543" i="1"/>
  <c r="AA5542" i="1"/>
  <c r="AB5542" i="1" s="1"/>
  <c r="Z5542" i="1"/>
  <c r="Y5542" i="1"/>
  <c r="X5542" i="1"/>
  <c r="AA5541" i="1"/>
  <c r="AB5541" i="1" s="1"/>
  <c r="Z5541" i="1"/>
  <c r="Y5541" i="1"/>
  <c r="X5541" i="1"/>
  <c r="AA5540" i="1"/>
  <c r="AB5540" i="1" s="1"/>
  <c r="Z5540" i="1"/>
  <c r="Y5540" i="1"/>
  <c r="X5540" i="1"/>
  <c r="AA5539" i="1"/>
  <c r="AB5539" i="1" s="1"/>
  <c r="Z5539" i="1"/>
  <c r="Y5539" i="1"/>
  <c r="X5539" i="1"/>
  <c r="AA5538" i="1"/>
  <c r="AB5538" i="1" s="1"/>
  <c r="Z5538" i="1"/>
  <c r="Y5538" i="1"/>
  <c r="X5538" i="1"/>
  <c r="AA5537" i="1"/>
  <c r="AB5537" i="1" s="1"/>
  <c r="Z5537" i="1"/>
  <c r="Y5537" i="1"/>
  <c r="X5537" i="1"/>
  <c r="AA5536" i="1"/>
  <c r="AB5536" i="1" s="1"/>
  <c r="Z5536" i="1"/>
  <c r="Y5536" i="1"/>
  <c r="X5536" i="1"/>
  <c r="AA5535" i="1"/>
  <c r="AB5535" i="1" s="1"/>
  <c r="Z5535" i="1"/>
  <c r="Y5535" i="1"/>
  <c r="X5535" i="1"/>
  <c r="AA5534" i="1"/>
  <c r="AB5534" i="1" s="1"/>
  <c r="Z5534" i="1"/>
  <c r="Y5534" i="1"/>
  <c r="X5534" i="1"/>
  <c r="AA5533" i="1"/>
  <c r="AB5533" i="1" s="1"/>
  <c r="Z5533" i="1"/>
  <c r="Y5533" i="1"/>
  <c r="X5533" i="1"/>
  <c r="AA5532" i="1"/>
  <c r="AB5532" i="1" s="1"/>
  <c r="Z5532" i="1"/>
  <c r="Y5532" i="1"/>
  <c r="X5532" i="1"/>
  <c r="AA5531" i="1"/>
  <c r="AB5531" i="1" s="1"/>
  <c r="Z5531" i="1"/>
  <c r="Y5531" i="1"/>
  <c r="X5531" i="1"/>
  <c r="AA5530" i="1"/>
  <c r="AB5530" i="1" s="1"/>
  <c r="Z5530" i="1"/>
  <c r="Y5530" i="1"/>
  <c r="X5530" i="1"/>
  <c r="AA5529" i="1"/>
  <c r="AB5529" i="1" s="1"/>
  <c r="Z5529" i="1"/>
  <c r="Y5529" i="1"/>
  <c r="X5529" i="1"/>
  <c r="AA5528" i="1"/>
  <c r="AB5528" i="1" s="1"/>
  <c r="Z5528" i="1"/>
  <c r="Y5528" i="1"/>
  <c r="X5528" i="1"/>
  <c r="AA5527" i="1"/>
  <c r="AB5527" i="1" s="1"/>
  <c r="Z5527" i="1"/>
  <c r="Y5527" i="1"/>
  <c r="X5527" i="1"/>
  <c r="AA5526" i="1"/>
  <c r="AB5526" i="1" s="1"/>
  <c r="Z5526" i="1"/>
  <c r="Y5526" i="1"/>
  <c r="X5526" i="1"/>
  <c r="AA5525" i="1"/>
  <c r="AB5525" i="1" s="1"/>
  <c r="Z5525" i="1"/>
  <c r="Y5525" i="1"/>
  <c r="X5525" i="1"/>
  <c r="AA5524" i="1"/>
  <c r="AB5524" i="1" s="1"/>
  <c r="Z5524" i="1"/>
  <c r="Y5524" i="1"/>
  <c r="X5524" i="1"/>
  <c r="AA5523" i="1"/>
  <c r="AB5523" i="1" s="1"/>
  <c r="Z5523" i="1"/>
  <c r="Y5523" i="1"/>
  <c r="X5523" i="1"/>
  <c r="AA5522" i="1"/>
  <c r="AB5522" i="1" s="1"/>
  <c r="Z5522" i="1"/>
  <c r="Y5522" i="1"/>
  <c r="X5522" i="1"/>
  <c r="AA5521" i="1"/>
  <c r="AB5521" i="1" s="1"/>
  <c r="Z5521" i="1"/>
  <c r="Y5521" i="1"/>
  <c r="X5521" i="1"/>
  <c r="AA5520" i="1"/>
  <c r="AB5520" i="1" s="1"/>
  <c r="Z5520" i="1"/>
  <c r="Y5520" i="1"/>
  <c r="X5520" i="1"/>
  <c r="AA5519" i="1"/>
  <c r="AB5519" i="1" s="1"/>
  <c r="Z5519" i="1"/>
  <c r="Y5519" i="1"/>
  <c r="X5519" i="1"/>
  <c r="AA5518" i="1"/>
  <c r="AB5518" i="1" s="1"/>
  <c r="Z5518" i="1"/>
  <c r="Y5518" i="1"/>
  <c r="X5518" i="1"/>
  <c r="AA5517" i="1"/>
  <c r="AB5517" i="1" s="1"/>
  <c r="Z5517" i="1"/>
  <c r="Y5517" i="1"/>
  <c r="X5517" i="1"/>
  <c r="AA5516" i="1"/>
  <c r="AB5516" i="1" s="1"/>
  <c r="Z5516" i="1"/>
  <c r="Y5516" i="1"/>
  <c r="X5516" i="1"/>
  <c r="AA5515" i="1"/>
  <c r="AB5515" i="1" s="1"/>
  <c r="Z5515" i="1"/>
  <c r="Y5515" i="1"/>
  <c r="X5515" i="1"/>
  <c r="AA5514" i="1"/>
  <c r="AB5514" i="1" s="1"/>
  <c r="Z5514" i="1"/>
  <c r="Y5514" i="1"/>
  <c r="X5514" i="1"/>
  <c r="AA5513" i="1"/>
  <c r="AB5513" i="1" s="1"/>
  <c r="Z5513" i="1"/>
  <c r="Y5513" i="1"/>
  <c r="X5513" i="1"/>
  <c r="AA5512" i="1"/>
  <c r="AB5512" i="1" s="1"/>
  <c r="Z5512" i="1"/>
  <c r="Y5512" i="1"/>
  <c r="X5512" i="1"/>
  <c r="AA5511" i="1"/>
  <c r="AB5511" i="1" s="1"/>
  <c r="Z5511" i="1"/>
  <c r="Y5511" i="1"/>
  <c r="X5511" i="1"/>
  <c r="AA5510" i="1"/>
  <c r="AB5510" i="1" s="1"/>
  <c r="Z5510" i="1"/>
  <c r="Y5510" i="1"/>
  <c r="X5510" i="1"/>
  <c r="AA5509" i="1"/>
  <c r="AB5509" i="1" s="1"/>
  <c r="Z5509" i="1"/>
  <c r="Y5509" i="1"/>
  <c r="X5509" i="1"/>
  <c r="AA5508" i="1"/>
  <c r="AB5508" i="1" s="1"/>
  <c r="Z5508" i="1"/>
  <c r="Y5508" i="1"/>
  <c r="X5508" i="1"/>
  <c r="AA5507" i="1"/>
  <c r="AB5507" i="1" s="1"/>
  <c r="Z5507" i="1"/>
  <c r="Y5507" i="1"/>
  <c r="X5507" i="1"/>
  <c r="AA5506" i="1"/>
  <c r="AB5506" i="1" s="1"/>
  <c r="Z5506" i="1"/>
  <c r="Y5506" i="1"/>
  <c r="X5506" i="1"/>
  <c r="AA5505" i="1"/>
  <c r="AB5505" i="1" s="1"/>
  <c r="Z5505" i="1"/>
  <c r="Y5505" i="1"/>
  <c r="X5505" i="1"/>
  <c r="AA5504" i="1"/>
  <c r="AB5504" i="1" s="1"/>
  <c r="Z5504" i="1"/>
  <c r="Y5504" i="1"/>
  <c r="X5504" i="1"/>
  <c r="AA5503" i="1"/>
  <c r="AB5503" i="1" s="1"/>
  <c r="Z5503" i="1"/>
  <c r="Y5503" i="1"/>
  <c r="X5503" i="1"/>
  <c r="AA5502" i="1"/>
  <c r="AB5502" i="1" s="1"/>
  <c r="Z5502" i="1"/>
  <c r="Y5502" i="1"/>
  <c r="X5502" i="1"/>
  <c r="AA5501" i="1"/>
  <c r="AB5501" i="1" s="1"/>
  <c r="Z5501" i="1"/>
  <c r="Y5501" i="1"/>
  <c r="X5501" i="1"/>
  <c r="AA5500" i="1"/>
  <c r="AB5500" i="1" s="1"/>
  <c r="Z5500" i="1"/>
  <c r="Y5500" i="1"/>
  <c r="X5500" i="1"/>
  <c r="AA5499" i="1"/>
  <c r="AB5499" i="1" s="1"/>
  <c r="Z5499" i="1"/>
  <c r="Y5499" i="1"/>
  <c r="X5499" i="1"/>
  <c r="AA5498" i="1"/>
  <c r="AB5498" i="1" s="1"/>
  <c r="Z5498" i="1"/>
  <c r="Y5498" i="1"/>
  <c r="X5498" i="1"/>
  <c r="AA5497" i="1"/>
  <c r="AB5497" i="1" s="1"/>
  <c r="Z5497" i="1"/>
  <c r="Y5497" i="1"/>
  <c r="X5497" i="1"/>
  <c r="AA5496" i="1"/>
  <c r="AB5496" i="1" s="1"/>
  <c r="Z5496" i="1"/>
  <c r="Y5496" i="1"/>
  <c r="X5496" i="1"/>
  <c r="AA5495" i="1"/>
  <c r="AB5495" i="1" s="1"/>
  <c r="Z5495" i="1"/>
  <c r="Y5495" i="1"/>
  <c r="X5495" i="1"/>
  <c r="AA5494" i="1"/>
  <c r="AB5494" i="1" s="1"/>
  <c r="Z5494" i="1"/>
  <c r="Y5494" i="1"/>
  <c r="X5494" i="1"/>
  <c r="AA5493" i="1"/>
  <c r="AB5493" i="1" s="1"/>
  <c r="Z5493" i="1"/>
  <c r="Y5493" i="1"/>
  <c r="X5493" i="1"/>
  <c r="AA5492" i="1"/>
  <c r="AB5492" i="1" s="1"/>
  <c r="Z5492" i="1"/>
  <c r="Y5492" i="1"/>
  <c r="X5492" i="1"/>
  <c r="AA5491" i="1"/>
  <c r="AB5491" i="1" s="1"/>
  <c r="Z5491" i="1"/>
  <c r="Y5491" i="1"/>
  <c r="X5491" i="1"/>
  <c r="AA5490" i="1"/>
  <c r="AB5490" i="1" s="1"/>
  <c r="Z5490" i="1"/>
  <c r="Y5490" i="1"/>
  <c r="X5490" i="1"/>
  <c r="AA5489" i="1"/>
  <c r="AB5489" i="1" s="1"/>
  <c r="Z5489" i="1"/>
  <c r="Y5489" i="1"/>
  <c r="X5489" i="1"/>
  <c r="AA5488" i="1"/>
  <c r="AB5488" i="1" s="1"/>
  <c r="Z5488" i="1"/>
  <c r="Y5488" i="1"/>
  <c r="X5488" i="1"/>
  <c r="AA5487" i="1"/>
  <c r="AB5487" i="1" s="1"/>
  <c r="Z5487" i="1"/>
  <c r="Y5487" i="1"/>
  <c r="X5487" i="1"/>
  <c r="AA5486" i="1"/>
  <c r="AB5486" i="1" s="1"/>
  <c r="Z5486" i="1"/>
  <c r="Y5486" i="1"/>
  <c r="X5486" i="1"/>
  <c r="AA5485" i="1"/>
  <c r="AB5485" i="1" s="1"/>
  <c r="Z5485" i="1"/>
  <c r="Y5485" i="1"/>
  <c r="X5485" i="1"/>
  <c r="AA5484" i="1"/>
  <c r="AB5484" i="1" s="1"/>
  <c r="Z5484" i="1"/>
  <c r="Y5484" i="1"/>
  <c r="X5484" i="1"/>
  <c r="AA5483" i="1"/>
  <c r="AB5483" i="1" s="1"/>
  <c r="Z5483" i="1"/>
  <c r="Y5483" i="1"/>
  <c r="X5483" i="1"/>
  <c r="AA5482" i="1"/>
  <c r="AB5482" i="1" s="1"/>
  <c r="Z5482" i="1"/>
  <c r="Y5482" i="1"/>
  <c r="X5482" i="1"/>
  <c r="AA5481" i="1"/>
  <c r="AB5481" i="1" s="1"/>
  <c r="Z5481" i="1"/>
  <c r="Y5481" i="1"/>
  <c r="X5481" i="1"/>
  <c r="AA5480" i="1"/>
  <c r="AB5480" i="1" s="1"/>
  <c r="Z5480" i="1"/>
  <c r="Y5480" i="1"/>
  <c r="X5480" i="1"/>
  <c r="AA5479" i="1"/>
  <c r="AB5479" i="1" s="1"/>
  <c r="Z5479" i="1"/>
  <c r="Y5479" i="1"/>
  <c r="X5479" i="1"/>
  <c r="AA5478" i="1"/>
  <c r="AB5478" i="1" s="1"/>
  <c r="Z5478" i="1"/>
  <c r="Y5478" i="1"/>
  <c r="X5478" i="1"/>
  <c r="AA5477" i="1"/>
  <c r="AB5477" i="1" s="1"/>
  <c r="Z5477" i="1"/>
  <c r="Y5477" i="1"/>
  <c r="X5477" i="1"/>
  <c r="AA5476" i="1"/>
  <c r="AB5476" i="1" s="1"/>
  <c r="Z5476" i="1"/>
  <c r="Y5476" i="1"/>
  <c r="X5476" i="1"/>
  <c r="AA5475" i="1"/>
  <c r="AB5475" i="1" s="1"/>
  <c r="Z5475" i="1"/>
  <c r="Y5475" i="1"/>
  <c r="X5475" i="1"/>
  <c r="AA5474" i="1"/>
  <c r="AB5474" i="1" s="1"/>
  <c r="Z5474" i="1"/>
  <c r="Y5474" i="1"/>
  <c r="X5474" i="1"/>
  <c r="AA5473" i="1"/>
  <c r="AB5473" i="1" s="1"/>
  <c r="Z5473" i="1"/>
  <c r="Y5473" i="1"/>
  <c r="X5473" i="1"/>
  <c r="AA5472" i="1"/>
  <c r="AB5472" i="1" s="1"/>
  <c r="Z5472" i="1"/>
  <c r="Y5472" i="1"/>
  <c r="X5472" i="1"/>
  <c r="AA5471" i="1"/>
  <c r="AB5471" i="1" s="1"/>
  <c r="Z5471" i="1"/>
  <c r="Y5471" i="1"/>
  <c r="X5471" i="1"/>
  <c r="AA5470" i="1"/>
  <c r="AB5470" i="1" s="1"/>
  <c r="Z5470" i="1"/>
  <c r="Y5470" i="1"/>
  <c r="X5470" i="1"/>
  <c r="AA5469" i="1"/>
  <c r="AB5469" i="1" s="1"/>
  <c r="Z5469" i="1"/>
  <c r="Y5469" i="1"/>
  <c r="X5469" i="1"/>
  <c r="AA5468" i="1"/>
  <c r="AB5468" i="1" s="1"/>
  <c r="Z5468" i="1"/>
  <c r="Y5468" i="1"/>
  <c r="X5468" i="1"/>
  <c r="AA5467" i="1"/>
  <c r="AB5467" i="1" s="1"/>
  <c r="Z5467" i="1"/>
  <c r="Y5467" i="1"/>
  <c r="X5467" i="1"/>
  <c r="AA5466" i="1"/>
  <c r="AB5466" i="1" s="1"/>
  <c r="Z5466" i="1"/>
  <c r="Y5466" i="1"/>
  <c r="X5466" i="1"/>
  <c r="AA5465" i="1"/>
  <c r="AB5465" i="1" s="1"/>
  <c r="Z5465" i="1"/>
  <c r="Y5465" i="1"/>
  <c r="X5465" i="1"/>
  <c r="AA5464" i="1"/>
  <c r="AB5464" i="1" s="1"/>
  <c r="Z5464" i="1"/>
  <c r="Y5464" i="1"/>
  <c r="X5464" i="1"/>
  <c r="AA5463" i="1"/>
  <c r="AB5463" i="1" s="1"/>
  <c r="Z5463" i="1"/>
  <c r="Y5463" i="1"/>
  <c r="X5463" i="1"/>
  <c r="AA5462" i="1"/>
  <c r="AB5462" i="1" s="1"/>
  <c r="Z5462" i="1"/>
  <c r="Y5462" i="1"/>
  <c r="X5462" i="1"/>
  <c r="AA5461" i="1"/>
  <c r="AB5461" i="1" s="1"/>
  <c r="Z5461" i="1"/>
  <c r="Y5461" i="1"/>
  <c r="X5461" i="1"/>
  <c r="AA5460" i="1"/>
  <c r="AB5460" i="1" s="1"/>
  <c r="Z5460" i="1"/>
  <c r="Y5460" i="1"/>
  <c r="X5460" i="1"/>
  <c r="AA5459" i="1"/>
  <c r="AB5459" i="1" s="1"/>
  <c r="Z5459" i="1"/>
  <c r="Y5459" i="1"/>
  <c r="X5459" i="1"/>
  <c r="AA5458" i="1"/>
  <c r="AB5458" i="1" s="1"/>
  <c r="Z5458" i="1"/>
  <c r="Y5458" i="1"/>
  <c r="X5458" i="1"/>
  <c r="AA5457" i="1"/>
  <c r="AB5457" i="1" s="1"/>
  <c r="Z5457" i="1"/>
  <c r="Y5457" i="1"/>
  <c r="X5457" i="1"/>
  <c r="AA5456" i="1"/>
  <c r="AB5456" i="1" s="1"/>
  <c r="Z5456" i="1"/>
  <c r="Y5456" i="1"/>
  <c r="X5456" i="1"/>
  <c r="AA5455" i="1"/>
  <c r="AB5455" i="1" s="1"/>
  <c r="Z5455" i="1"/>
  <c r="Y5455" i="1"/>
  <c r="X5455" i="1"/>
  <c r="AA5454" i="1"/>
  <c r="AB5454" i="1" s="1"/>
  <c r="Z5454" i="1"/>
  <c r="Y5454" i="1"/>
  <c r="X5454" i="1"/>
  <c r="AA5453" i="1"/>
  <c r="AB5453" i="1" s="1"/>
  <c r="Z5453" i="1"/>
  <c r="Y5453" i="1"/>
  <c r="X5453" i="1"/>
  <c r="AA5452" i="1"/>
  <c r="AB5452" i="1" s="1"/>
  <c r="Z5452" i="1"/>
  <c r="Y5452" i="1"/>
  <c r="X5452" i="1"/>
  <c r="AA5451" i="1"/>
  <c r="AB5451" i="1" s="1"/>
  <c r="Z5451" i="1"/>
  <c r="Y5451" i="1"/>
  <c r="X5451" i="1"/>
  <c r="AA5450" i="1"/>
  <c r="AB5450" i="1" s="1"/>
  <c r="Z5450" i="1"/>
  <c r="Y5450" i="1"/>
  <c r="X5450" i="1"/>
  <c r="AA5449" i="1"/>
  <c r="AB5449" i="1" s="1"/>
  <c r="Z5449" i="1"/>
  <c r="Y5449" i="1"/>
  <c r="X5449" i="1"/>
  <c r="AA5448" i="1"/>
  <c r="AB5448" i="1" s="1"/>
  <c r="Z5448" i="1"/>
  <c r="Y5448" i="1"/>
  <c r="X5448" i="1"/>
  <c r="AA5447" i="1"/>
  <c r="AB5447" i="1" s="1"/>
  <c r="Z5447" i="1"/>
  <c r="Y5447" i="1"/>
  <c r="X5447" i="1"/>
  <c r="AA5446" i="1"/>
  <c r="AB5446" i="1" s="1"/>
  <c r="Z5446" i="1"/>
  <c r="Y5446" i="1"/>
  <c r="X5446" i="1"/>
  <c r="AA5445" i="1"/>
  <c r="AB5445" i="1" s="1"/>
  <c r="Z5445" i="1"/>
  <c r="Y5445" i="1"/>
  <c r="X5445" i="1"/>
  <c r="AA5444" i="1"/>
  <c r="AB5444" i="1" s="1"/>
  <c r="Z5444" i="1"/>
  <c r="Y5444" i="1"/>
  <c r="X5444" i="1"/>
  <c r="AA5443" i="1"/>
  <c r="AB5443" i="1" s="1"/>
  <c r="Z5443" i="1"/>
  <c r="Y5443" i="1"/>
  <c r="X5443" i="1"/>
  <c r="AA5442" i="1"/>
  <c r="AB5442" i="1" s="1"/>
  <c r="Z5442" i="1"/>
  <c r="Y5442" i="1"/>
  <c r="X5442" i="1"/>
  <c r="AA5441" i="1"/>
  <c r="AB5441" i="1" s="1"/>
  <c r="Z5441" i="1"/>
  <c r="Y5441" i="1"/>
  <c r="X5441" i="1"/>
  <c r="AA5440" i="1"/>
  <c r="AB5440" i="1" s="1"/>
  <c r="Z5440" i="1"/>
  <c r="Y5440" i="1"/>
  <c r="X5440" i="1"/>
  <c r="AA5439" i="1"/>
  <c r="AB5439" i="1" s="1"/>
  <c r="Z5439" i="1"/>
  <c r="Y5439" i="1"/>
  <c r="X5439" i="1"/>
  <c r="AA5438" i="1"/>
  <c r="AB5438" i="1" s="1"/>
  <c r="Z5438" i="1"/>
  <c r="Y5438" i="1"/>
  <c r="X5438" i="1"/>
  <c r="AA5437" i="1"/>
  <c r="AB5437" i="1" s="1"/>
  <c r="Z5437" i="1"/>
  <c r="Y5437" i="1"/>
  <c r="X5437" i="1"/>
  <c r="AA5436" i="1"/>
  <c r="AB5436" i="1" s="1"/>
  <c r="Z5436" i="1"/>
  <c r="Y5436" i="1"/>
  <c r="X5436" i="1"/>
  <c r="AA5435" i="1"/>
  <c r="AB5435" i="1" s="1"/>
  <c r="Z5435" i="1"/>
  <c r="Y5435" i="1"/>
  <c r="X5435" i="1"/>
  <c r="AA5434" i="1"/>
  <c r="AB5434" i="1" s="1"/>
  <c r="Z5434" i="1"/>
  <c r="Y5434" i="1"/>
  <c r="X5434" i="1"/>
  <c r="AA5433" i="1"/>
  <c r="AB5433" i="1" s="1"/>
  <c r="Z5433" i="1"/>
  <c r="Y5433" i="1"/>
  <c r="X5433" i="1"/>
  <c r="AA5432" i="1"/>
  <c r="AB5432" i="1" s="1"/>
  <c r="Z5432" i="1"/>
  <c r="Y5432" i="1"/>
  <c r="X5432" i="1"/>
  <c r="AA5431" i="1"/>
  <c r="AB5431" i="1" s="1"/>
  <c r="Z5431" i="1"/>
  <c r="Y5431" i="1"/>
  <c r="X5431" i="1"/>
  <c r="AA5430" i="1"/>
  <c r="AB5430" i="1" s="1"/>
  <c r="Z5430" i="1"/>
  <c r="Y5430" i="1"/>
  <c r="X5430" i="1"/>
  <c r="AA5429" i="1"/>
  <c r="AB5429" i="1" s="1"/>
  <c r="Z5429" i="1"/>
  <c r="Y5429" i="1"/>
  <c r="X5429" i="1"/>
  <c r="AA5428" i="1"/>
  <c r="AB5428" i="1" s="1"/>
  <c r="Z5428" i="1"/>
  <c r="Y5428" i="1"/>
  <c r="X5428" i="1"/>
  <c r="AA5427" i="1"/>
  <c r="AB5427" i="1" s="1"/>
  <c r="Z5427" i="1"/>
  <c r="Y5427" i="1"/>
  <c r="X5427" i="1"/>
  <c r="AA5426" i="1"/>
  <c r="AB5426" i="1" s="1"/>
  <c r="Z5426" i="1"/>
  <c r="Y5426" i="1"/>
  <c r="X5426" i="1"/>
  <c r="AA5425" i="1"/>
  <c r="AB5425" i="1" s="1"/>
  <c r="Z5425" i="1"/>
  <c r="Y5425" i="1"/>
  <c r="X5425" i="1"/>
  <c r="AA5424" i="1"/>
  <c r="AB5424" i="1" s="1"/>
  <c r="Z5424" i="1"/>
  <c r="Y5424" i="1"/>
  <c r="X5424" i="1"/>
  <c r="AA5423" i="1"/>
  <c r="AB5423" i="1" s="1"/>
  <c r="Z5423" i="1"/>
  <c r="Y5423" i="1"/>
  <c r="X5423" i="1"/>
  <c r="AA5422" i="1"/>
  <c r="AB5422" i="1" s="1"/>
  <c r="Z5422" i="1"/>
  <c r="Y5422" i="1"/>
  <c r="X5422" i="1"/>
  <c r="AA5421" i="1"/>
  <c r="AB5421" i="1" s="1"/>
  <c r="Z5421" i="1"/>
  <c r="Y5421" i="1"/>
  <c r="X5421" i="1"/>
  <c r="AA5420" i="1"/>
  <c r="AB5420" i="1" s="1"/>
  <c r="Z5420" i="1"/>
  <c r="Y5420" i="1"/>
  <c r="X5420" i="1"/>
  <c r="AA5419" i="1"/>
  <c r="AB5419" i="1" s="1"/>
  <c r="Z5419" i="1"/>
  <c r="Y5419" i="1"/>
  <c r="X5419" i="1"/>
  <c r="AA5418" i="1"/>
  <c r="AB5418" i="1" s="1"/>
  <c r="Z5418" i="1"/>
  <c r="Y5418" i="1"/>
  <c r="X5418" i="1"/>
  <c r="AA5417" i="1"/>
  <c r="AB5417" i="1" s="1"/>
  <c r="Z5417" i="1"/>
  <c r="Y5417" i="1"/>
  <c r="X5417" i="1"/>
  <c r="AA5416" i="1"/>
  <c r="AB5416" i="1" s="1"/>
  <c r="Z5416" i="1"/>
  <c r="Y5416" i="1"/>
  <c r="X5416" i="1"/>
  <c r="AA5415" i="1"/>
  <c r="AB5415" i="1" s="1"/>
  <c r="Z5415" i="1"/>
  <c r="Y5415" i="1"/>
  <c r="X5415" i="1"/>
  <c r="AA5414" i="1"/>
  <c r="AB5414" i="1" s="1"/>
  <c r="Z5414" i="1"/>
  <c r="Y5414" i="1"/>
  <c r="X5414" i="1"/>
  <c r="AA5413" i="1"/>
  <c r="AB5413" i="1" s="1"/>
  <c r="Z5413" i="1"/>
  <c r="Y5413" i="1"/>
  <c r="X5413" i="1"/>
  <c r="AA5412" i="1"/>
  <c r="AB5412" i="1" s="1"/>
  <c r="Z5412" i="1"/>
  <c r="Y5412" i="1"/>
  <c r="X5412" i="1"/>
  <c r="AA5411" i="1"/>
  <c r="AB5411" i="1" s="1"/>
  <c r="Z5411" i="1"/>
  <c r="Y5411" i="1"/>
  <c r="X5411" i="1"/>
  <c r="AA5410" i="1"/>
  <c r="AB5410" i="1" s="1"/>
  <c r="Z5410" i="1"/>
  <c r="Y5410" i="1"/>
  <c r="X5410" i="1"/>
  <c r="AA5409" i="1"/>
  <c r="AB5409" i="1" s="1"/>
  <c r="Z5409" i="1"/>
  <c r="Y5409" i="1"/>
  <c r="X5409" i="1"/>
  <c r="AA5408" i="1"/>
  <c r="AB5408" i="1" s="1"/>
  <c r="Z5408" i="1"/>
  <c r="Y5408" i="1"/>
  <c r="X5408" i="1"/>
  <c r="AA5407" i="1"/>
  <c r="AB5407" i="1" s="1"/>
  <c r="Z5407" i="1"/>
  <c r="Y5407" i="1"/>
  <c r="X5407" i="1"/>
  <c r="AA5406" i="1"/>
  <c r="AB5406" i="1" s="1"/>
  <c r="Z5406" i="1"/>
  <c r="Y5406" i="1"/>
  <c r="X5406" i="1"/>
  <c r="AA5405" i="1"/>
  <c r="AB5405" i="1" s="1"/>
  <c r="Z5405" i="1"/>
  <c r="Y5405" i="1"/>
  <c r="X5405" i="1"/>
  <c r="AA5404" i="1"/>
  <c r="AB5404" i="1" s="1"/>
  <c r="Z5404" i="1"/>
  <c r="Y5404" i="1"/>
  <c r="X5404" i="1"/>
  <c r="AA5403" i="1"/>
  <c r="AB5403" i="1" s="1"/>
  <c r="Z5403" i="1"/>
  <c r="Y5403" i="1"/>
  <c r="X5403" i="1"/>
  <c r="AA5402" i="1"/>
  <c r="AB5402" i="1" s="1"/>
  <c r="Z5402" i="1"/>
  <c r="Y5402" i="1"/>
  <c r="X5402" i="1"/>
  <c r="AA5401" i="1"/>
  <c r="AB5401" i="1" s="1"/>
  <c r="Z5401" i="1"/>
  <c r="Y5401" i="1"/>
  <c r="X5401" i="1"/>
  <c r="AA5400" i="1"/>
  <c r="AB5400" i="1" s="1"/>
  <c r="Z5400" i="1"/>
  <c r="Y5400" i="1"/>
  <c r="X5400" i="1"/>
  <c r="AA5399" i="1"/>
  <c r="AB5399" i="1" s="1"/>
  <c r="Z5399" i="1"/>
  <c r="Y5399" i="1"/>
  <c r="X5399" i="1"/>
  <c r="AA5398" i="1"/>
  <c r="AB5398" i="1" s="1"/>
  <c r="Z5398" i="1"/>
  <c r="Y5398" i="1"/>
  <c r="X5398" i="1"/>
  <c r="AA5397" i="1"/>
  <c r="AB5397" i="1" s="1"/>
  <c r="Z5397" i="1"/>
  <c r="Y5397" i="1"/>
  <c r="X5397" i="1"/>
  <c r="AA5396" i="1"/>
  <c r="AB5396" i="1" s="1"/>
  <c r="Z5396" i="1"/>
  <c r="Y5396" i="1"/>
  <c r="X5396" i="1"/>
  <c r="AA5395" i="1"/>
  <c r="AB5395" i="1" s="1"/>
  <c r="Z5395" i="1"/>
  <c r="Y5395" i="1"/>
  <c r="X5395" i="1"/>
  <c r="AA5394" i="1"/>
  <c r="AB5394" i="1" s="1"/>
  <c r="Z5394" i="1"/>
  <c r="Y5394" i="1"/>
  <c r="X5394" i="1"/>
  <c r="AA5393" i="1"/>
  <c r="AB5393" i="1" s="1"/>
  <c r="Z5393" i="1"/>
  <c r="Y5393" i="1"/>
  <c r="X5393" i="1"/>
  <c r="AA5392" i="1"/>
  <c r="AB5392" i="1" s="1"/>
  <c r="Z5392" i="1"/>
  <c r="Y5392" i="1"/>
  <c r="X5392" i="1"/>
  <c r="AA5391" i="1"/>
  <c r="AB5391" i="1" s="1"/>
  <c r="Z5391" i="1"/>
  <c r="Y5391" i="1"/>
  <c r="X5391" i="1"/>
  <c r="AA5390" i="1"/>
  <c r="AB5390" i="1" s="1"/>
  <c r="Z5390" i="1"/>
  <c r="Y5390" i="1"/>
  <c r="X5390" i="1"/>
  <c r="AA5389" i="1"/>
  <c r="AB5389" i="1" s="1"/>
  <c r="Z5389" i="1"/>
  <c r="Y5389" i="1"/>
  <c r="X5389" i="1"/>
  <c r="AA5388" i="1"/>
  <c r="AB5388" i="1" s="1"/>
  <c r="Z5388" i="1"/>
  <c r="Y5388" i="1"/>
  <c r="X5388" i="1"/>
  <c r="AA5387" i="1"/>
  <c r="AB5387" i="1" s="1"/>
  <c r="Z5387" i="1"/>
  <c r="Y5387" i="1"/>
  <c r="X5387" i="1"/>
  <c r="AA5386" i="1"/>
  <c r="AB5386" i="1" s="1"/>
  <c r="Z5386" i="1"/>
  <c r="Y5386" i="1"/>
  <c r="X5386" i="1"/>
  <c r="AA5385" i="1"/>
  <c r="AB5385" i="1" s="1"/>
  <c r="Z5385" i="1"/>
  <c r="Y5385" i="1"/>
  <c r="X5385" i="1"/>
  <c r="AA5384" i="1"/>
  <c r="AB5384" i="1" s="1"/>
  <c r="Z5384" i="1"/>
  <c r="Y5384" i="1"/>
  <c r="X5384" i="1"/>
  <c r="AA5383" i="1"/>
  <c r="AB5383" i="1" s="1"/>
  <c r="Z5383" i="1"/>
  <c r="Y5383" i="1"/>
  <c r="X5383" i="1"/>
  <c r="AA5382" i="1"/>
  <c r="AB5382" i="1" s="1"/>
  <c r="Z5382" i="1"/>
  <c r="Y5382" i="1"/>
  <c r="X5382" i="1"/>
  <c r="AA5381" i="1"/>
  <c r="AB5381" i="1" s="1"/>
  <c r="Z5381" i="1"/>
  <c r="Y5381" i="1"/>
  <c r="X5381" i="1"/>
  <c r="AA5380" i="1"/>
  <c r="AB5380" i="1" s="1"/>
  <c r="Z5380" i="1"/>
  <c r="Y5380" i="1"/>
  <c r="X5380" i="1"/>
  <c r="AA5379" i="1"/>
  <c r="AB5379" i="1" s="1"/>
  <c r="Z5379" i="1"/>
  <c r="Y5379" i="1"/>
  <c r="X5379" i="1"/>
  <c r="AA5378" i="1"/>
  <c r="AB5378" i="1" s="1"/>
  <c r="Z5378" i="1"/>
  <c r="Y5378" i="1"/>
  <c r="X5378" i="1"/>
  <c r="AA5377" i="1"/>
  <c r="AB5377" i="1" s="1"/>
  <c r="Z5377" i="1"/>
  <c r="Y5377" i="1"/>
  <c r="X5377" i="1"/>
  <c r="AA5376" i="1"/>
  <c r="AB5376" i="1" s="1"/>
  <c r="Z5376" i="1"/>
  <c r="Y5376" i="1"/>
  <c r="X5376" i="1"/>
  <c r="AA5375" i="1"/>
  <c r="AB5375" i="1" s="1"/>
  <c r="Z5375" i="1"/>
  <c r="Y5375" i="1"/>
  <c r="X5375" i="1"/>
  <c r="AA5374" i="1"/>
  <c r="AB5374" i="1" s="1"/>
  <c r="Z5374" i="1"/>
  <c r="Y5374" i="1"/>
  <c r="X5374" i="1"/>
  <c r="AA5373" i="1"/>
  <c r="AB5373" i="1" s="1"/>
  <c r="Z5373" i="1"/>
  <c r="Y5373" i="1"/>
  <c r="X5373" i="1"/>
  <c r="AA5372" i="1"/>
  <c r="AB5372" i="1" s="1"/>
  <c r="Z5372" i="1"/>
  <c r="Y5372" i="1"/>
  <c r="X5372" i="1"/>
  <c r="AA5371" i="1"/>
  <c r="AB5371" i="1" s="1"/>
  <c r="Z5371" i="1"/>
  <c r="Y5371" i="1"/>
  <c r="X5371" i="1"/>
  <c r="AA5370" i="1"/>
  <c r="AB5370" i="1" s="1"/>
  <c r="Z5370" i="1"/>
  <c r="Y5370" i="1"/>
  <c r="X5370" i="1"/>
  <c r="AA5369" i="1"/>
  <c r="AB5369" i="1" s="1"/>
  <c r="Z5369" i="1"/>
  <c r="Y5369" i="1"/>
  <c r="X5369" i="1"/>
  <c r="AA5368" i="1"/>
  <c r="AB5368" i="1" s="1"/>
  <c r="Z5368" i="1"/>
  <c r="Y5368" i="1"/>
  <c r="X5368" i="1"/>
  <c r="AA5367" i="1"/>
  <c r="AB5367" i="1" s="1"/>
  <c r="Z5367" i="1"/>
  <c r="Y5367" i="1"/>
  <c r="X5367" i="1"/>
  <c r="AA5366" i="1"/>
  <c r="AB5366" i="1" s="1"/>
  <c r="Z5366" i="1"/>
  <c r="Y5366" i="1"/>
  <c r="X5366" i="1"/>
  <c r="AA5365" i="1"/>
  <c r="AB5365" i="1" s="1"/>
  <c r="Z5365" i="1"/>
  <c r="Y5365" i="1"/>
  <c r="X5365" i="1"/>
  <c r="AA5364" i="1"/>
  <c r="AB5364" i="1" s="1"/>
  <c r="Z5364" i="1"/>
  <c r="Y5364" i="1"/>
  <c r="X5364" i="1"/>
  <c r="AA5363" i="1"/>
  <c r="AB5363" i="1" s="1"/>
  <c r="Z5363" i="1"/>
  <c r="Y5363" i="1"/>
  <c r="X5363" i="1"/>
  <c r="AA5362" i="1"/>
  <c r="AB5362" i="1" s="1"/>
  <c r="Z5362" i="1"/>
  <c r="Y5362" i="1"/>
  <c r="X5362" i="1"/>
  <c r="AA5361" i="1"/>
  <c r="AB5361" i="1" s="1"/>
  <c r="Z5361" i="1"/>
  <c r="Y5361" i="1"/>
  <c r="X5361" i="1"/>
  <c r="AA5360" i="1"/>
  <c r="AB5360" i="1" s="1"/>
  <c r="Z5360" i="1"/>
  <c r="Y5360" i="1"/>
  <c r="X5360" i="1"/>
  <c r="AA5359" i="1"/>
  <c r="AB5359" i="1" s="1"/>
  <c r="Z5359" i="1"/>
  <c r="Y5359" i="1"/>
  <c r="X5359" i="1"/>
  <c r="AA5358" i="1"/>
  <c r="AB5358" i="1" s="1"/>
  <c r="Z5358" i="1"/>
  <c r="Y5358" i="1"/>
  <c r="X5358" i="1"/>
  <c r="AA5357" i="1"/>
  <c r="AB5357" i="1" s="1"/>
  <c r="Z5357" i="1"/>
  <c r="Y5357" i="1"/>
  <c r="X5357" i="1"/>
  <c r="AA5356" i="1"/>
  <c r="AB5356" i="1" s="1"/>
  <c r="Z5356" i="1"/>
  <c r="Y5356" i="1"/>
  <c r="X5356" i="1"/>
  <c r="AA5355" i="1"/>
  <c r="AB5355" i="1" s="1"/>
  <c r="Z5355" i="1"/>
  <c r="Y5355" i="1"/>
  <c r="X5355" i="1"/>
  <c r="AA5354" i="1"/>
  <c r="AB5354" i="1" s="1"/>
  <c r="Z5354" i="1"/>
  <c r="Y5354" i="1"/>
  <c r="X5354" i="1"/>
  <c r="AA5353" i="1"/>
  <c r="AB5353" i="1" s="1"/>
  <c r="Z5353" i="1"/>
  <c r="Y5353" i="1"/>
  <c r="X5353" i="1"/>
  <c r="AA5352" i="1"/>
  <c r="AB5352" i="1" s="1"/>
  <c r="Z5352" i="1"/>
  <c r="Y5352" i="1"/>
  <c r="X5352" i="1"/>
  <c r="AA5351" i="1"/>
  <c r="AB5351" i="1" s="1"/>
  <c r="Z5351" i="1"/>
  <c r="Y5351" i="1"/>
  <c r="X5351" i="1"/>
  <c r="AA5350" i="1"/>
  <c r="AB5350" i="1" s="1"/>
  <c r="Z5350" i="1"/>
  <c r="Y5350" i="1"/>
  <c r="X5350" i="1"/>
  <c r="AA5349" i="1"/>
  <c r="AB5349" i="1" s="1"/>
  <c r="Z5349" i="1"/>
  <c r="Y5349" i="1"/>
  <c r="X5349" i="1"/>
  <c r="AA5348" i="1"/>
  <c r="AB5348" i="1" s="1"/>
  <c r="Z5348" i="1"/>
  <c r="Y5348" i="1"/>
  <c r="X5348" i="1"/>
  <c r="AA5347" i="1"/>
  <c r="AB5347" i="1" s="1"/>
  <c r="Z5347" i="1"/>
  <c r="Y5347" i="1"/>
  <c r="X5347" i="1"/>
  <c r="AA5346" i="1"/>
  <c r="AB5346" i="1" s="1"/>
  <c r="Z5346" i="1"/>
  <c r="Y5346" i="1"/>
  <c r="X5346" i="1"/>
  <c r="AA5345" i="1"/>
  <c r="AB5345" i="1" s="1"/>
  <c r="Z5345" i="1"/>
  <c r="Y5345" i="1"/>
  <c r="X5345" i="1"/>
  <c r="AA5344" i="1"/>
  <c r="AB5344" i="1" s="1"/>
  <c r="Z5344" i="1"/>
  <c r="Y5344" i="1"/>
  <c r="X5344" i="1"/>
  <c r="AA5343" i="1"/>
  <c r="AB5343" i="1" s="1"/>
  <c r="Z5343" i="1"/>
  <c r="Y5343" i="1"/>
  <c r="X5343" i="1"/>
  <c r="AA5342" i="1"/>
  <c r="AB5342" i="1" s="1"/>
  <c r="Z5342" i="1"/>
  <c r="Y5342" i="1"/>
  <c r="X5342" i="1"/>
  <c r="AA5341" i="1"/>
  <c r="AB5341" i="1" s="1"/>
  <c r="Z5341" i="1"/>
  <c r="Y5341" i="1"/>
  <c r="X5341" i="1"/>
  <c r="AA5340" i="1"/>
  <c r="AB5340" i="1" s="1"/>
  <c r="Z5340" i="1"/>
  <c r="Y5340" i="1"/>
  <c r="X5340" i="1"/>
  <c r="AA5339" i="1"/>
  <c r="AB5339" i="1" s="1"/>
  <c r="Z5339" i="1"/>
  <c r="Y5339" i="1"/>
  <c r="X5339" i="1"/>
  <c r="AA5338" i="1"/>
  <c r="AB5338" i="1" s="1"/>
  <c r="Z5338" i="1"/>
  <c r="Y5338" i="1"/>
  <c r="X5338" i="1"/>
  <c r="AA5337" i="1"/>
  <c r="AB5337" i="1" s="1"/>
  <c r="Z5337" i="1"/>
  <c r="Y5337" i="1"/>
  <c r="X5337" i="1"/>
  <c r="AA5336" i="1"/>
  <c r="AB5336" i="1" s="1"/>
  <c r="Z5336" i="1"/>
  <c r="Y5336" i="1"/>
  <c r="X5336" i="1"/>
  <c r="AA5335" i="1"/>
  <c r="AB5335" i="1" s="1"/>
  <c r="Z5335" i="1"/>
  <c r="Y5335" i="1"/>
  <c r="X5335" i="1"/>
  <c r="AA5334" i="1"/>
  <c r="AB5334" i="1" s="1"/>
  <c r="Z5334" i="1"/>
  <c r="Y5334" i="1"/>
  <c r="X5334" i="1"/>
  <c r="AA5333" i="1"/>
  <c r="AB5333" i="1" s="1"/>
  <c r="Z5333" i="1"/>
  <c r="Y5333" i="1"/>
  <c r="X5333" i="1"/>
  <c r="AA5332" i="1"/>
  <c r="AB5332" i="1" s="1"/>
  <c r="Z5332" i="1"/>
  <c r="Y5332" i="1"/>
  <c r="X5332" i="1"/>
  <c r="AA5331" i="1"/>
  <c r="AB5331" i="1" s="1"/>
  <c r="Z5331" i="1"/>
  <c r="Y5331" i="1"/>
  <c r="X5331" i="1"/>
  <c r="AA5330" i="1"/>
  <c r="AB5330" i="1" s="1"/>
  <c r="Z5330" i="1"/>
  <c r="Y5330" i="1"/>
  <c r="X5330" i="1"/>
  <c r="AA5329" i="1"/>
  <c r="AB5329" i="1" s="1"/>
  <c r="Z5329" i="1"/>
  <c r="Y5329" i="1"/>
  <c r="X5329" i="1"/>
  <c r="AA5328" i="1"/>
  <c r="AB5328" i="1" s="1"/>
  <c r="Z5328" i="1"/>
  <c r="Y5328" i="1"/>
  <c r="X5328" i="1"/>
  <c r="AA5327" i="1"/>
  <c r="AB5327" i="1" s="1"/>
  <c r="Z5327" i="1"/>
  <c r="Y5327" i="1"/>
  <c r="X5327" i="1"/>
  <c r="AA5326" i="1"/>
  <c r="AB5326" i="1" s="1"/>
  <c r="Z5326" i="1"/>
  <c r="Y5326" i="1"/>
  <c r="X5326" i="1"/>
  <c r="AA5325" i="1"/>
  <c r="AB5325" i="1" s="1"/>
  <c r="Z5325" i="1"/>
  <c r="Y5325" i="1"/>
  <c r="X5325" i="1"/>
  <c r="AA5324" i="1"/>
  <c r="AB5324" i="1" s="1"/>
  <c r="Z5324" i="1"/>
  <c r="Y5324" i="1"/>
  <c r="X5324" i="1"/>
  <c r="AA5323" i="1"/>
  <c r="AB5323" i="1" s="1"/>
  <c r="Z5323" i="1"/>
  <c r="Y5323" i="1"/>
  <c r="X5323" i="1"/>
  <c r="AA5322" i="1"/>
  <c r="AB5322" i="1" s="1"/>
  <c r="Z5322" i="1"/>
  <c r="Y5322" i="1"/>
  <c r="X5322" i="1"/>
  <c r="AA5321" i="1"/>
  <c r="AB5321" i="1" s="1"/>
  <c r="Z5321" i="1"/>
  <c r="Y5321" i="1"/>
  <c r="X5321" i="1"/>
  <c r="AB5320" i="1"/>
  <c r="AA5320" i="1"/>
  <c r="Z5320" i="1"/>
  <c r="Y5320" i="1"/>
  <c r="X5320" i="1"/>
  <c r="AA5319" i="1"/>
  <c r="AB5319" i="1" s="1"/>
  <c r="Z5319" i="1"/>
  <c r="Y5319" i="1"/>
  <c r="X5319" i="1"/>
  <c r="AA5318" i="1"/>
  <c r="AB5318" i="1" s="1"/>
  <c r="Z5318" i="1"/>
  <c r="Y5318" i="1"/>
  <c r="X5318" i="1"/>
  <c r="AA5317" i="1"/>
  <c r="AB5317" i="1" s="1"/>
  <c r="Z5317" i="1"/>
  <c r="Y5317" i="1"/>
  <c r="X5317" i="1"/>
  <c r="AA5316" i="1"/>
  <c r="AB5316" i="1" s="1"/>
  <c r="Z5316" i="1"/>
  <c r="Y5316" i="1"/>
  <c r="X5316" i="1"/>
  <c r="AA5315" i="1"/>
  <c r="AB5315" i="1" s="1"/>
  <c r="Z5315" i="1"/>
  <c r="Y5315" i="1"/>
  <c r="X5315" i="1"/>
  <c r="AA5314" i="1"/>
  <c r="AB5314" i="1" s="1"/>
  <c r="Z5314" i="1"/>
  <c r="Y5314" i="1"/>
  <c r="X5314" i="1"/>
  <c r="AA5313" i="1"/>
  <c r="AB5313" i="1" s="1"/>
  <c r="Z5313" i="1"/>
  <c r="Y5313" i="1"/>
  <c r="X5313" i="1"/>
  <c r="AA5312" i="1"/>
  <c r="AB5312" i="1" s="1"/>
  <c r="Z5312" i="1"/>
  <c r="Y5312" i="1"/>
  <c r="X5312" i="1"/>
  <c r="AA5311" i="1"/>
  <c r="AB5311" i="1" s="1"/>
  <c r="Z5311" i="1"/>
  <c r="Y5311" i="1"/>
  <c r="X5311" i="1"/>
  <c r="AA5310" i="1"/>
  <c r="AB5310" i="1" s="1"/>
  <c r="Z5310" i="1"/>
  <c r="Y5310" i="1"/>
  <c r="X5310" i="1"/>
  <c r="AA5309" i="1"/>
  <c r="AB5309" i="1" s="1"/>
  <c r="Z5309" i="1"/>
  <c r="Y5309" i="1"/>
  <c r="X5309" i="1"/>
  <c r="AA5308" i="1"/>
  <c r="AB5308" i="1" s="1"/>
  <c r="Z5308" i="1"/>
  <c r="Y5308" i="1"/>
  <c r="X5308" i="1"/>
  <c r="AA5307" i="1"/>
  <c r="AB5307" i="1" s="1"/>
  <c r="Z5307" i="1"/>
  <c r="Y5307" i="1"/>
  <c r="X5307" i="1"/>
  <c r="AA5306" i="1"/>
  <c r="AB5306" i="1" s="1"/>
  <c r="Z5306" i="1"/>
  <c r="Y5306" i="1"/>
  <c r="X5306" i="1"/>
  <c r="AA5305" i="1"/>
  <c r="AB5305" i="1" s="1"/>
  <c r="Z5305" i="1"/>
  <c r="Y5305" i="1"/>
  <c r="X5305" i="1"/>
  <c r="AA5304" i="1"/>
  <c r="AB5304" i="1" s="1"/>
  <c r="Z5304" i="1"/>
  <c r="Y5304" i="1"/>
  <c r="X5304" i="1"/>
  <c r="AA5303" i="1"/>
  <c r="AB5303" i="1" s="1"/>
  <c r="Z5303" i="1"/>
  <c r="Y5303" i="1"/>
  <c r="X5303" i="1"/>
  <c r="AA5302" i="1"/>
  <c r="AB5302" i="1" s="1"/>
  <c r="Z5302" i="1"/>
  <c r="Y5302" i="1"/>
  <c r="X5302" i="1"/>
  <c r="AA5301" i="1"/>
  <c r="AB5301" i="1" s="1"/>
  <c r="Z5301" i="1"/>
  <c r="Y5301" i="1"/>
  <c r="X5301" i="1"/>
  <c r="AA5300" i="1"/>
  <c r="AB5300" i="1" s="1"/>
  <c r="Z5300" i="1"/>
  <c r="Y5300" i="1"/>
  <c r="X5300" i="1"/>
  <c r="AA5299" i="1"/>
  <c r="AB5299" i="1" s="1"/>
  <c r="Z5299" i="1"/>
  <c r="Y5299" i="1"/>
  <c r="X5299" i="1"/>
  <c r="AA5298" i="1"/>
  <c r="AB5298" i="1" s="1"/>
  <c r="Z5298" i="1"/>
  <c r="Y5298" i="1"/>
  <c r="X5298" i="1"/>
  <c r="AA5297" i="1"/>
  <c r="AB5297" i="1" s="1"/>
  <c r="Z5297" i="1"/>
  <c r="Y5297" i="1"/>
  <c r="X5297" i="1"/>
  <c r="AA5296" i="1"/>
  <c r="AB5296" i="1" s="1"/>
  <c r="Z5296" i="1"/>
  <c r="Y5296" i="1"/>
  <c r="X5296" i="1"/>
  <c r="AA5295" i="1"/>
  <c r="AB5295" i="1" s="1"/>
  <c r="Z5295" i="1"/>
  <c r="Y5295" i="1"/>
  <c r="X5295" i="1"/>
  <c r="AA5294" i="1"/>
  <c r="AB5294" i="1" s="1"/>
  <c r="Z5294" i="1"/>
  <c r="Y5294" i="1"/>
  <c r="X5294" i="1"/>
  <c r="AA5293" i="1"/>
  <c r="AB5293" i="1" s="1"/>
  <c r="Z5293" i="1"/>
  <c r="Y5293" i="1"/>
  <c r="X5293" i="1"/>
  <c r="AA5292" i="1"/>
  <c r="AB5292" i="1" s="1"/>
  <c r="Z5292" i="1"/>
  <c r="Y5292" i="1"/>
  <c r="X5292" i="1"/>
  <c r="AA5291" i="1"/>
  <c r="AB5291" i="1" s="1"/>
  <c r="Z5291" i="1"/>
  <c r="Y5291" i="1"/>
  <c r="X5291" i="1"/>
  <c r="AA5290" i="1"/>
  <c r="AB5290" i="1" s="1"/>
  <c r="Z5290" i="1"/>
  <c r="Y5290" i="1"/>
  <c r="X5290" i="1"/>
  <c r="AA5289" i="1"/>
  <c r="AB5289" i="1" s="1"/>
  <c r="Z5289" i="1"/>
  <c r="Y5289" i="1"/>
  <c r="X5289" i="1"/>
  <c r="AA5288" i="1"/>
  <c r="AB5288" i="1" s="1"/>
  <c r="Z5288" i="1"/>
  <c r="Y5288" i="1"/>
  <c r="X5288" i="1"/>
  <c r="AA5287" i="1"/>
  <c r="AB5287" i="1" s="1"/>
  <c r="Z5287" i="1"/>
  <c r="Y5287" i="1"/>
  <c r="X5287" i="1"/>
  <c r="AA5286" i="1"/>
  <c r="AB5286" i="1" s="1"/>
  <c r="Z5286" i="1"/>
  <c r="Y5286" i="1"/>
  <c r="X5286" i="1"/>
  <c r="AA5285" i="1"/>
  <c r="AB5285" i="1" s="1"/>
  <c r="Z5285" i="1"/>
  <c r="Y5285" i="1"/>
  <c r="X5285" i="1"/>
  <c r="AA5284" i="1"/>
  <c r="AB5284" i="1" s="1"/>
  <c r="Z5284" i="1"/>
  <c r="Y5284" i="1"/>
  <c r="X5284" i="1"/>
  <c r="AA5283" i="1"/>
  <c r="AB5283" i="1" s="1"/>
  <c r="Z5283" i="1"/>
  <c r="Y5283" i="1"/>
  <c r="X5283" i="1"/>
  <c r="AA5282" i="1"/>
  <c r="AB5282" i="1" s="1"/>
  <c r="Z5282" i="1"/>
  <c r="Y5282" i="1"/>
  <c r="X5282" i="1"/>
  <c r="AA5281" i="1"/>
  <c r="AB5281" i="1" s="1"/>
  <c r="Z5281" i="1"/>
  <c r="Y5281" i="1"/>
  <c r="X5281" i="1"/>
  <c r="AA5280" i="1"/>
  <c r="AB5280" i="1" s="1"/>
  <c r="Z5280" i="1"/>
  <c r="Y5280" i="1"/>
  <c r="X5280" i="1"/>
  <c r="AA5279" i="1"/>
  <c r="AB5279" i="1" s="1"/>
  <c r="Z5279" i="1"/>
  <c r="Y5279" i="1"/>
  <c r="X5279" i="1"/>
  <c r="AA5278" i="1"/>
  <c r="AB5278" i="1" s="1"/>
  <c r="Z5278" i="1"/>
  <c r="Y5278" i="1"/>
  <c r="X5278" i="1"/>
  <c r="AA5277" i="1"/>
  <c r="AB5277" i="1" s="1"/>
  <c r="Z5277" i="1"/>
  <c r="Y5277" i="1"/>
  <c r="X5277" i="1"/>
  <c r="AA5276" i="1"/>
  <c r="AB5276" i="1" s="1"/>
  <c r="Z5276" i="1"/>
  <c r="Y5276" i="1"/>
  <c r="X5276" i="1"/>
  <c r="AA5275" i="1"/>
  <c r="AB5275" i="1" s="1"/>
  <c r="Z5275" i="1"/>
  <c r="Y5275" i="1"/>
  <c r="X5275" i="1"/>
  <c r="AA5274" i="1"/>
  <c r="AB5274" i="1" s="1"/>
  <c r="Z5274" i="1"/>
  <c r="Y5274" i="1"/>
  <c r="X5274" i="1"/>
  <c r="AA5273" i="1"/>
  <c r="AB5273" i="1" s="1"/>
  <c r="Z5273" i="1"/>
  <c r="Y5273" i="1"/>
  <c r="X5273" i="1"/>
  <c r="AA5272" i="1"/>
  <c r="AB5272" i="1" s="1"/>
  <c r="Z5272" i="1"/>
  <c r="Y5272" i="1"/>
  <c r="X5272" i="1"/>
  <c r="AA5271" i="1"/>
  <c r="AB5271" i="1" s="1"/>
  <c r="Z5271" i="1"/>
  <c r="Y5271" i="1"/>
  <c r="X5271" i="1"/>
  <c r="AA5270" i="1"/>
  <c r="AB5270" i="1" s="1"/>
  <c r="Z5270" i="1"/>
  <c r="Y5270" i="1"/>
  <c r="X5270" i="1"/>
  <c r="AA5269" i="1"/>
  <c r="AB5269" i="1" s="1"/>
  <c r="Z5269" i="1"/>
  <c r="Y5269" i="1"/>
  <c r="X5269" i="1"/>
  <c r="AA5268" i="1"/>
  <c r="AB5268" i="1" s="1"/>
  <c r="Z5268" i="1"/>
  <c r="Y5268" i="1"/>
  <c r="X5268" i="1"/>
  <c r="AA5267" i="1"/>
  <c r="AB5267" i="1" s="1"/>
  <c r="Z5267" i="1"/>
  <c r="Y5267" i="1"/>
  <c r="X5267" i="1"/>
  <c r="AA5266" i="1"/>
  <c r="AB5266" i="1" s="1"/>
  <c r="Z5266" i="1"/>
  <c r="Y5266" i="1"/>
  <c r="X5266" i="1"/>
  <c r="AA5265" i="1"/>
  <c r="AB5265" i="1" s="1"/>
  <c r="Z5265" i="1"/>
  <c r="Y5265" i="1"/>
  <c r="X5265" i="1"/>
  <c r="AA5264" i="1"/>
  <c r="AB5264" i="1" s="1"/>
  <c r="Z5264" i="1"/>
  <c r="Y5264" i="1"/>
  <c r="X5264" i="1"/>
  <c r="AA5263" i="1"/>
  <c r="AB5263" i="1" s="1"/>
  <c r="Z5263" i="1"/>
  <c r="Y5263" i="1"/>
  <c r="X5263" i="1"/>
  <c r="AA5262" i="1"/>
  <c r="AB5262" i="1" s="1"/>
  <c r="Z5262" i="1"/>
  <c r="Y5262" i="1"/>
  <c r="X5262" i="1"/>
  <c r="AA5261" i="1"/>
  <c r="AB5261" i="1" s="1"/>
  <c r="Z5261" i="1"/>
  <c r="Y5261" i="1"/>
  <c r="X5261" i="1"/>
  <c r="AA5260" i="1"/>
  <c r="AB5260" i="1" s="1"/>
  <c r="Z5260" i="1"/>
  <c r="Y5260" i="1"/>
  <c r="X5260" i="1"/>
  <c r="AA5259" i="1"/>
  <c r="AB5259" i="1" s="1"/>
  <c r="Z5259" i="1"/>
  <c r="Y5259" i="1"/>
  <c r="X5259" i="1"/>
  <c r="AA5258" i="1"/>
  <c r="AB5258" i="1" s="1"/>
  <c r="Z5258" i="1"/>
  <c r="Y5258" i="1"/>
  <c r="X5258" i="1"/>
  <c r="AA5257" i="1"/>
  <c r="AB5257" i="1" s="1"/>
  <c r="Z5257" i="1"/>
  <c r="Y5257" i="1"/>
  <c r="X5257" i="1"/>
  <c r="AA5256" i="1"/>
  <c r="AB5256" i="1" s="1"/>
  <c r="Z5256" i="1"/>
  <c r="Y5256" i="1"/>
  <c r="X5256" i="1"/>
  <c r="AA5255" i="1"/>
  <c r="AB5255" i="1" s="1"/>
  <c r="Z5255" i="1"/>
  <c r="Y5255" i="1"/>
  <c r="X5255" i="1"/>
  <c r="AA5254" i="1"/>
  <c r="AB5254" i="1" s="1"/>
  <c r="Z5254" i="1"/>
  <c r="Y5254" i="1"/>
  <c r="X5254" i="1"/>
  <c r="AA5253" i="1"/>
  <c r="AB5253" i="1" s="1"/>
  <c r="Z5253" i="1"/>
  <c r="Y5253" i="1"/>
  <c r="X5253" i="1"/>
  <c r="AA5252" i="1"/>
  <c r="AB5252" i="1" s="1"/>
  <c r="Z5252" i="1"/>
  <c r="Y5252" i="1"/>
  <c r="X5252" i="1"/>
  <c r="AA5251" i="1"/>
  <c r="AB5251" i="1" s="1"/>
  <c r="Z5251" i="1"/>
  <c r="Y5251" i="1"/>
  <c r="X5251" i="1"/>
  <c r="AA5250" i="1"/>
  <c r="AB5250" i="1" s="1"/>
  <c r="Z5250" i="1"/>
  <c r="Y5250" i="1"/>
  <c r="X5250" i="1"/>
  <c r="AA5249" i="1"/>
  <c r="AB5249" i="1" s="1"/>
  <c r="Z5249" i="1"/>
  <c r="Y5249" i="1"/>
  <c r="X5249" i="1"/>
  <c r="AA5248" i="1"/>
  <c r="AB5248" i="1" s="1"/>
  <c r="Z5248" i="1"/>
  <c r="Y5248" i="1"/>
  <c r="X5248" i="1"/>
  <c r="AA5247" i="1"/>
  <c r="AB5247" i="1" s="1"/>
  <c r="Z5247" i="1"/>
  <c r="Y5247" i="1"/>
  <c r="X5247" i="1"/>
  <c r="AA5246" i="1"/>
  <c r="AB5246" i="1" s="1"/>
  <c r="Z5246" i="1"/>
  <c r="Y5246" i="1"/>
  <c r="X5246" i="1"/>
  <c r="AA5245" i="1"/>
  <c r="AB5245" i="1" s="1"/>
  <c r="Z5245" i="1"/>
  <c r="Y5245" i="1"/>
  <c r="X5245" i="1"/>
  <c r="AA5244" i="1"/>
  <c r="AB5244" i="1" s="1"/>
  <c r="Z5244" i="1"/>
  <c r="Y5244" i="1"/>
  <c r="X5244" i="1"/>
  <c r="AA5243" i="1"/>
  <c r="AB5243" i="1" s="1"/>
  <c r="Z5243" i="1"/>
  <c r="Y5243" i="1"/>
  <c r="X5243" i="1"/>
  <c r="AA5242" i="1"/>
  <c r="AB5242" i="1" s="1"/>
  <c r="Z5242" i="1"/>
  <c r="Y5242" i="1"/>
  <c r="X5242" i="1"/>
  <c r="AA5241" i="1"/>
  <c r="AB5241" i="1" s="1"/>
  <c r="Z5241" i="1"/>
  <c r="Y5241" i="1"/>
  <c r="X5241" i="1"/>
  <c r="AA5240" i="1"/>
  <c r="AB5240" i="1" s="1"/>
  <c r="Z5240" i="1"/>
  <c r="Y5240" i="1"/>
  <c r="X5240" i="1"/>
  <c r="AA5239" i="1"/>
  <c r="AB5239" i="1" s="1"/>
  <c r="Z5239" i="1"/>
  <c r="Y5239" i="1"/>
  <c r="X5239" i="1"/>
  <c r="AA5238" i="1"/>
  <c r="AB5238" i="1" s="1"/>
  <c r="Z5238" i="1"/>
  <c r="Y5238" i="1"/>
  <c r="X5238" i="1"/>
  <c r="AA5237" i="1"/>
  <c r="AB5237" i="1" s="1"/>
  <c r="Z5237" i="1"/>
  <c r="Y5237" i="1"/>
  <c r="X5237" i="1"/>
  <c r="AA5236" i="1"/>
  <c r="AB5236" i="1" s="1"/>
  <c r="Z5236" i="1"/>
  <c r="Y5236" i="1"/>
  <c r="X5236" i="1"/>
  <c r="AA5235" i="1"/>
  <c r="AB5235" i="1" s="1"/>
  <c r="Z5235" i="1"/>
  <c r="Y5235" i="1"/>
  <c r="X5235" i="1"/>
  <c r="AA5234" i="1"/>
  <c r="AB5234" i="1" s="1"/>
  <c r="Z5234" i="1"/>
  <c r="Y5234" i="1"/>
  <c r="X5234" i="1"/>
  <c r="AA5233" i="1"/>
  <c r="AB5233" i="1" s="1"/>
  <c r="Z5233" i="1"/>
  <c r="Y5233" i="1"/>
  <c r="X5233" i="1"/>
  <c r="AA5232" i="1"/>
  <c r="AB5232" i="1" s="1"/>
  <c r="Z5232" i="1"/>
  <c r="Y5232" i="1"/>
  <c r="X5232" i="1"/>
  <c r="AA5231" i="1"/>
  <c r="AB5231" i="1" s="1"/>
  <c r="Z5231" i="1"/>
  <c r="Y5231" i="1"/>
  <c r="X5231" i="1"/>
  <c r="AA5230" i="1"/>
  <c r="AB5230" i="1" s="1"/>
  <c r="Z5230" i="1"/>
  <c r="Y5230" i="1"/>
  <c r="X5230" i="1"/>
  <c r="AA5229" i="1"/>
  <c r="AB5229" i="1" s="1"/>
  <c r="Z5229" i="1"/>
  <c r="Y5229" i="1"/>
  <c r="X5229" i="1"/>
  <c r="AA5228" i="1"/>
  <c r="AB5228" i="1" s="1"/>
  <c r="Z5228" i="1"/>
  <c r="Y5228" i="1"/>
  <c r="X5228" i="1"/>
  <c r="AA5227" i="1"/>
  <c r="AB5227" i="1" s="1"/>
  <c r="Z5227" i="1"/>
  <c r="Y5227" i="1"/>
  <c r="X5227" i="1"/>
  <c r="AA5226" i="1"/>
  <c r="AB5226" i="1" s="1"/>
  <c r="Z5226" i="1"/>
  <c r="Y5226" i="1"/>
  <c r="X5226" i="1"/>
  <c r="AA5225" i="1"/>
  <c r="AB5225" i="1" s="1"/>
  <c r="Z5225" i="1"/>
  <c r="Y5225" i="1"/>
  <c r="X5225" i="1"/>
  <c r="AA5224" i="1"/>
  <c r="AB5224" i="1" s="1"/>
  <c r="Z5224" i="1"/>
  <c r="Y5224" i="1"/>
  <c r="X5224" i="1"/>
  <c r="AA5223" i="1"/>
  <c r="AB5223" i="1" s="1"/>
  <c r="Z5223" i="1"/>
  <c r="Y5223" i="1"/>
  <c r="X5223" i="1"/>
  <c r="AA5222" i="1"/>
  <c r="AB5222" i="1" s="1"/>
  <c r="Z5222" i="1"/>
  <c r="Y5222" i="1"/>
  <c r="X5222" i="1"/>
  <c r="AA5221" i="1"/>
  <c r="AB5221" i="1" s="1"/>
  <c r="Z5221" i="1"/>
  <c r="Y5221" i="1"/>
  <c r="X5221" i="1"/>
  <c r="AA5220" i="1"/>
  <c r="AB5220" i="1" s="1"/>
  <c r="Z5220" i="1"/>
  <c r="Y5220" i="1"/>
  <c r="X5220" i="1"/>
  <c r="AA5219" i="1"/>
  <c r="AB5219" i="1" s="1"/>
  <c r="Z5219" i="1"/>
  <c r="Y5219" i="1"/>
  <c r="X5219" i="1"/>
  <c r="AA5218" i="1"/>
  <c r="AB5218" i="1" s="1"/>
  <c r="Z5218" i="1"/>
  <c r="Y5218" i="1"/>
  <c r="X5218" i="1"/>
  <c r="AA5217" i="1"/>
  <c r="AB5217" i="1" s="1"/>
  <c r="Z5217" i="1"/>
  <c r="Y5217" i="1"/>
  <c r="X5217" i="1"/>
  <c r="AA5216" i="1"/>
  <c r="AB5216" i="1" s="1"/>
  <c r="Z5216" i="1"/>
  <c r="Y5216" i="1"/>
  <c r="X5216" i="1"/>
  <c r="AA5215" i="1"/>
  <c r="AB5215" i="1" s="1"/>
  <c r="Z5215" i="1"/>
  <c r="Y5215" i="1"/>
  <c r="X5215" i="1"/>
  <c r="AA5214" i="1"/>
  <c r="AB5214" i="1" s="1"/>
  <c r="Z5214" i="1"/>
  <c r="Y5214" i="1"/>
  <c r="X5214" i="1"/>
  <c r="AA5213" i="1"/>
  <c r="AB5213" i="1" s="1"/>
  <c r="Z5213" i="1"/>
  <c r="Y5213" i="1"/>
  <c r="X5213" i="1"/>
  <c r="AA5212" i="1"/>
  <c r="AB5212" i="1" s="1"/>
  <c r="Z5212" i="1"/>
  <c r="Y5212" i="1"/>
  <c r="X5212" i="1"/>
  <c r="AA5211" i="1"/>
  <c r="AB5211" i="1" s="1"/>
  <c r="Z5211" i="1"/>
  <c r="Y5211" i="1"/>
  <c r="X5211" i="1"/>
  <c r="AA5210" i="1"/>
  <c r="AB5210" i="1" s="1"/>
  <c r="Z5210" i="1"/>
  <c r="Y5210" i="1"/>
  <c r="X5210" i="1"/>
  <c r="AA5209" i="1"/>
  <c r="AB5209" i="1" s="1"/>
  <c r="Z5209" i="1"/>
  <c r="Y5209" i="1"/>
  <c r="X5209" i="1"/>
  <c r="AA5208" i="1"/>
  <c r="AB5208" i="1" s="1"/>
  <c r="Z5208" i="1"/>
  <c r="Y5208" i="1"/>
  <c r="X5208" i="1"/>
  <c r="AA5207" i="1"/>
  <c r="AB5207" i="1" s="1"/>
  <c r="Z5207" i="1"/>
  <c r="Y5207" i="1"/>
  <c r="X5207" i="1"/>
  <c r="AA5206" i="1"/>
  <c r="AB5206" i="1" s="1"/>
  <c r="Z5206" i="1"/>
  <c r="Y5206" i="1"/>
  <c r="X5206" i="1"/>
  <c r="AA5205" i="1"/>
  <c r="AB5205" i="1" s="1"/>
  <c r="Z5205" i="1"/>
  <c r="Y5205" i="1"/>
  <c r="X5205" i="1"/>
  <c r="AA5204" i="1"/>
  <c r="AB5204" i="1" s="1"/>
  <c r="Z5204" i="1"/>
  <c r="Y5204" i="1"/>
  <c r="X5204" i="1"/>
  <c r="AA5203" i="1"/>
  <c r="AB5203" i="1" s="1"/>
  <c r="Z5203" i="1"/>
  <c r="Y5203" i="1"/>
  <c r="X5203" i="1"/>
  <c r="AA5202" i="1"/>
  <c r="AB5202" i="1" s="1"/>
  <c r="Z5202" i="1"/>
  <c r="Y5202" i="1"/>
  <c r="X5202" i="1"/>
  <c r="AA5201" i="1"/>
  <c r="AB5201" i="1" s="1"/>
  <c r="Z5201" i="1"/>
  <c r="Y5201" i="1"/>
  <c r="X5201" i="1"/>
  <c r="AA5200" i="1"/>
  <c r="AB5200" i="1" s="1"/>
  <c r="Z5200" i="1"/>
  <c r="Y5200" i="1"/>
  <c r="X5200" i="1"/>
  <c r="AA5199" i="1"/>
  <c r="AB5199" i="1" s="1"/>
  <c r="Z5199" i="1"/>
  <c r="Y5199" i="1"/>
  <c r="X5199" i="1"/>
  <c r="AA5198" i="1"/>
  <c r="AB5198" i="1" s="1"/>
  <c r="Z5198" i="1"/>
  <c r="Y5198" i="1"/>
  <c r="X5198" i="1"/>
  <c r="AA5197" i="1"/>
  <c r="AB5197" i="1" s="1"/>
  <c r="Z5197" i="1"/>
  <c r="Y5197" i="1"/>
  <c r="X5197" i="1"/>
  <c r="AA5196" i="1"/>
  <c r="AB5196" i="1" s="1"/>
  <c r="Z5196" i="1"/>
  <c r="Y5196" i="1"/>
  <c r="X5196" i="1"/>
  <c r="AA5195" i="1"/>
  <c r="AB5195" i="1" s="1"/>
  <c r="Z5195" i="1"/>
  <c r="Y5195" i="1"/>
  <c r="X5195" i="1"/>
  <c r="AA5194" i="1"/>
  <c r="AB5194" i="1" s="1"/>
  <c r="Z5194" i="1"/>
  <c r="Y5194" i="1"/>
  <c r="X5194" i="1"/>
  <c r="AA5193" i="1"/>
  <c r="AB5193" i="1" s="1"/>
  <c r="Z5193" i="1"/>
  <c r="Y5193" i="1"/>
  <c r="X5193" i="1"/>
  <c r="AA5192" i="1"/>
  <c r="AB5192" i="1" s="1"/>
  <c r="Z5192" i="1"/>
  <c r="Y5192" i="1"/>
  <c r="X5192" i="1"/>
  <c r="AA5191" i="1"/>
  <c r="AB5191" i="1" s="1"/>
  <c r="Z5191" i="1"/>
  <c r="Y5191" i="1"/>
  <c r="X5191" i="1"/>
  <c r="AA5190" i="1"/>
  <c r="AB5190" i="1" s="1"/>
  <c r="Z5190" i="1"/>
  <c r="Y5190" i="1"/>
  <c r="X5190" i="1"/>
  <c r="AA5189" i="1"/>
  <c r="AB5189" i="1" s="1"/>
  <c r="Z5189" i="1"/>
  <c r="Y5189" i="1"/>
  <c r="X5189" i="1"/>
  <c r="AA5188" i="1"/>
  <c r="AB5188" i="1" s="1"/>
  <c r="Z5188" i="1"/>
  <c r="Y5188" i="1"/>
  <c r="X5188" i="1"/>
  <c r="AA5187" i="1"/>
  <c r="AB5187" i="1" s="1"/>
  <c r="Z5187" i="1"/>
  <c r="Y5187" i="1"/>
  <c r="X5187" i="1"/>
  <c r="AA5186" i="1"/>
  <c r="AB5186" i="1" s="1"/>
  <c r="Z5186" i="1"/>
  <c r="Y5186" i="1"/>
  <c r="X5186" i="1"/>
  <c r="AA5185" i="1"/>
  <c r="AB5185" i="1" s="1"/>
  <c r="Z5185" i="1"/>
  <c r="Y5185" i="1"/>
  <c r="X5185" i="1"/>
  <c r="AA5184" i="1"/>
  <c r="AB5184" i="1" s="1"/>
  <c r="Z5184" i="1"/>
  <c r="Y5184" i="1"/>
  <c r="X5184" i="1"/>
  <c r="AA5183" i="1"/>
  <c r="AB5183" i="1" s="1"/>
  <c r="Z5183" i="1"/>
  <c r="Y5183" i="1"/>
  <c r="X5183" i="1"/>
  <c r="AA5182" i="1"/>
  <c r="AB5182" i="1" s="1"/>
  <c r="Z5182" i="1"/>
  <c r="Y5182" i="1"/>
  <c r="X5182" i="1"/>
  <c r="AA5181" i="1"/>
  <c r="AB5181" i="1" s="1"/>
  <c r="Z5181" i="1"/>
  <c r="Y5181" i="1"/>
  <c r="X5181" i="1"/>
  <c r="AA5180" i="1"/>
  <c r="AB5180" i="1" s="1"/>
  <c r="Z5180" i="1"/>
  <c r="Y5180" i="1"/>
  <c r="X5180" i="1"/>
  <c r="AA5179" i="1"/>
  <c r="AB5179" i="1" s="1"/>
  <c r="Z5179" i="1"/>
  <c r="Y5179" i="1"/>
  <c r="X5179" i="1"/>
  <c r="AA5178" i="1"/>
  <c r="AB5178" i="1" s="1"/>
  <c r="Z5178" i="1"/>
  <c r="Y5178" i="1"/>
  <c r="X5178" i="1"/>
  <c r="AA5177" i="1"/>
  <c r="AB5177" i="1" s="1"/>
  <c r="Z5177" i="1"/>
  <c r="Y5177" i="1"/>
  <c r="X5177" i="1"/>
  <c r="AA5176" i="1"/>
  <c r="AB5176" i="1" s="1"/>
  <c r="Z5176" i="1"/>
  <c r="Y5176" i="1"/>
  <c r="X5176" i="1"/>
  <c r="AA5175" i="1"/>
  <c r="AB5175" i="1" s="1"/>
  <c r="Z5175" i="1"/>
  <c r="Y5175" i="1"/>
  <c r="X5175" i="1"/>
  <c r="AA5174" i="1"/>
  <c r="AB5174" i="1" s="1"/>
  <c r="Z5174" i="1"/>
  <c r="Y5174" i="1"/>
  <c r="X5174" i="1"/>
  <c r="AA5173" i="1"/>
  <c r="AB5173" i="1" s="1"/>
  <c r="Z5173" i="1"/>
  <c r="Y5173" i="1"/>
  <c r="X5173" i="1"/>
  <c r="AA5172" i="1"/>
  <c r="AB5172" i="1" s="1"/>
  <c r="Z5172" i="1"/>
  <c r="Y5172" i="1"/>
  <c r="X5172" i="1"/>
  <c r="AA5171" i="1"/>
  <c r="AB5171" i="1" s="1"/>
  <c r="Z5171" i="1"/>
  <c r="Y5171" i="1"/>
  <c r="X5171" i="1"/>
  <c r="AA5170" i="1"/>
  <c r="AB5170" i="1" s="1"/>
  <c r="Z5170" i="1"/>
  <c r="Y5170" i="1"/>
  <c r="X5170" i="1"/>
  <c r="AA5169" i="1"/>
  <c r="AB5169" i="1" s="1"/>
  <c r="Z5169" i="1"/>
  <c r="Y5169" i="1"/>
  <c r="X5169" i="1"/>
  <c r="AA5168" i="1"/>
  <c r="AB5168" i="1" s="1"/>
  <c r="Z5168" i="1"/>
  <c r="Y5168" i="1"/>
  <c r="X5168" i="1"/>
  <c r="AA5167" i="1"/>
  <c r="AB5167" i="1" s="1"/>
  <c r="Z5167" i="1"/>
  <c r="Y5167" i="1"/>
  <c r="X5167" i="1"/>
  <c r="AA5166" i="1"/>
  <c r="AB5166" i="1" s="1"/>
  <c r="Z5166" i="1"/>
  <c r="Y5166" i="1"/>
  <c r="X5166" i="1"/>
  <c r="AA5165" i="1"/>
  <c r="AB5165" i="1" s="1"/>
  <c r="Z5165" i="1"/>
  <c r="Y5165" i="1"/>
  <c r="X5165" i="1"/>
  <c r="AA5164" i="1"/>
  <c r="AB5164" i="1" s="1"/>
  <c r="Z5164" i="1"/>
  <c r="Y5164" i="1"/>
  <c r="X5164" i="1"/>
  <c r="AA5163" i="1"/>
  <c r="AB5163" i="1" s="1"/>
  <c r="Z5163" i="1"/>
  <c r="Y5163" i="1"/>
  <c r="X5163" i="1"/>
  <c r="AA5162" i="1"/>
  <c r="AB5162" i="1" s="1"/>
  <c r="Z5162" i="1"/>
  <c r="Y5162" i="1"/>
  <c r="X5162" i="1"/>
  <c r="AA5161" i="1"/>
  <c r="AB5161" i="1" s="1"/>
  <c r="Z5161" i="1"/>
  <c r="Y5161" i="1"/>
  <c r="X5161" i="1"/>
  <c r="AA5160" i="1"/>
  <c r="AB5160" i="1" s="1"/>
  <c r="Z5160" i="1"/>
  <c r="Y5160" i="1"/>
  <c r="X5160" i="1"/>
  <c r="AA5159" i="1"/>
  <c r="AB5159" i="1" s="1"/>
  <c r="Z5159" i="1"/>
  <c r="Y5159" i="1"/>
  <c r="X5159" i="1"/>
  <c r="AA5158" i="1"/>
  <c r="AB5158" i="1" s="1"/>
  <c r="Z5158" i="1"/>
  <c r="Y5158" i="1"/>
  <c r="X5158" i="1"/>
  <c r="AA5157" i="1"/>
  <c r="AB5157" i="1" s="1"/>
  <c r="Z5157" i="1"/>
  <c r="Y5157" i="1"/>
  <c r="X5157" i="1"/>
  <c r="AA5156" i="1"/>
  <c r="AB5156" i="1" s="1"/>
  <c r="Z5156" i="1"/>
  <c r="Y5156" i="1"/>
  <c r="X5156" i="1"/>
  <c r="AA5155" i="1"/>
  <c r="AB5155" i="1" s="1"/>
  <c r="Z5155" i="1"/>
  <c r="Y5155" i="1"/>
  <c r="X5155" i="1"/>
  <c r="AA5154" i="1"/>
  <c r="AB5154" i="1" s="1"/>
  <c r="Z5154" i="1"/>
  <c r="Y5154" i="1"/>
  <c r="X5154" i="1"/>
  <c r="AA5153" i="1"/>
  <c r="AB5153" i="1" s="1"/>
  <c r="Z5153" i="1"/>
  <c r="Y5153" i="1"/>
  <c r="X5153" i="1"/>
  <c r="AA5152" i="1"/>
  <c r="AB5152" i="1" s="1"/>
  <c r="Z5152" i="1"/>
  <c r="Y5152" i="1"/>
  <c r="X5152" i="1"/>
  <c r="AA5151" i="1"/>
  <c r="AB5151" i="1" s="1"/>
  <c r="Z5151" i="1"/>
  <c r="Y5151" i="1"/>
  <c r="X5151" i="1"/>
  <c r="AA5150" i="1"/>
  <c r="AB5150" i="1" s="1"/>
  <c r="Z5150" i="1"/>
  <c r="Y5150" i="1"/>
  <c r="X5150" i="1"/>
  <c r="AA5149" i="1"/>
  <c r="AB5149" i="1" s="1"/>
  <c r="Z5149" i="1"/>
  <c r="Y5149" i="1"/>
  <c r="X5149" i="1"/>
  <c r="AA5148" i="1"/>
  <c r="AB5148" i="1" s="1"/>
  <c r="Z5148" i="1"/>
  <c r="Y5148" i="1"/>
  <c r="X5148" i="1"/>
  <c r="AA5147" i="1"/>
  <c r="AB5147" i="1" s="1"/>
  <c r="Z5147" i="1"/>
  <c r="Y5147" i="1"/>
  <c r="X5147" i="1"/>
  <c r="AA5146" i="1"/>
  <c r="AB5146" i="1" s="1"/>
  <c r="Z5146" i="1"/>
  <c r="Y5146" i="1"/>
  <c r="X5146" i="1"/>
  <c r="AA5145" i="1"/>
  <c r="AB5145" i="1" s="1"/>
  <c r="Z5145" i="1"/>
  <c r="Y5145" i="1"/>
  <c r="X5145" i="1"/>
  <c r="AA5144" i="1"/>
  <c r="AB5144" i="1" s="1"/>
  <c r="Z5144" i="1"/>
  <c r="Y5144" i="1"/>
  <c r="X5144" i="1"/>
  <c r="AA5143" i="1"/>
  <c r="AB5143" i="1" s="1"/>
  <c r="Z5143" i="1"/>
  <c r="Y5143" i="1"/>
  <c r="X5143" i="1"/>
  <c r="AA5142" i="1"/>
  <c r="AB5142" i="1" s="1"/>
  <c r="Z5142" i="1"/>
  <c r="Y5142" i="1"/>
  <c r="X5142" i="1"/>
  <c r="AA5141" i="1"/>
  <c r="AB5141" i="1" s="1"/>
  <c r="Z5141" i="1"/>
  <c r="Y5141" i="1"/>
  <c r="X5141" i="1"/>
  <c r="AA5140" i="1"/>
  <c r="AB5140" i="1" s="1"/>
  <c r="Z5140" i="1"/>
  <c r="Y5140" i="1"/>
  <c r="X5140" i="1"/>
  <c r="AA5139" i="1"/>
  <c r="AB5139" i="1" s="1"/>
  <c r="Z5139" i="1"/>
  <c r="Y5139" i="1"/>
  <c r="X5139" i="1"/>
  <c r="AA5138" i="1"/>
  <c r="AB5138" i="1" s="1"/>
  <c r="Z5138" i="1"/>
  <c r="Y5138" i="1"/>
  <c r="X5138" i="1"/>
  <c r="AA5137" i="1"/>
  <c r="AB5137" i="1" s="1"/>
  <c r="Z5137" i="1"/>
  <c r="Y5137" i="1"/>
  <c r="X5137" i="1"/>
  <c r="AA5136" i="1"/>
  <c r="AB5136" i="1" s="1"/>
  <c r="Z5136" i="1"/>
  <c r="Y5136" i="1"/>
  <c r="X5136" i="1"/>
  <c r="AA5135" i="1"/>
  <c r="AB5135" i="1" s="1"/>
  <c r="Z5135" i="1"/>
  <c r="Y5135" i="1"/>
  <c r="X5135" i="1"/>
  <c r="AA5134" i="1"/>
  <c r="AB5134" i="1" s="1"/>
  <c r="Z5134" i="1"/>
  <c r="Y5134" i="1"/>
  <c r="X5134" i="1"/>
  <c r="AA5133" i="1"/>
  <c r="AB5133" i="1" s="1"/>
  <c r="Z5133" i="1"/>
  <c r="Y5133" i="1"/>
  <c r="X5133" i="1"/>
  <c r="AA5132" i="1"/>
  <c r="AB5132" i="1" s="1"/>
  <c r="Z5132" i="1"/>
  <c r="Y5132" i="1"/>
  <c r="X5132" i="1"/>
  <c r="AA5131" i="1"/>
  <c r="AB5131" i="1" s="1"/>
  <c r="Z5131" i="1"/>
  <c r="Y5131" i="1"/>
  <c r="X5131" i="1"/>
  <c r="AA5130" i="1"/>
  <c r="AB5130" i="1" s="1"/>
  <c r="Z5130" i="1"/>
  <c r="Y5130" i="1"/>
  <c r="X5130" i="1"/>
  <c r="AA5129" i="1"/>
  <c r="AB5129" i="1" s="1"/>
  <c r="Z5129" i="1"/>
  <c r="Y5129" i="1"/>
  <c r="X5129" i="1"/>
  <c r="AA5128" i="1"/>
  <c r="AB5128" i="1" s="1"/>
  <c r="Z5128" i="1"/>
  <c r="Y5128" i="1"/>
  <c r="X5128" i="1"/>
  <c r="AA5127" i="1"/>
  <c r="AB5127" i="1" s="1"/>
  <c r="Z5127" i="1"/>
  <c r="Y5127" i="1"/>
  <c r="X5127" i="1"/>
  <c r="AA5126" i="1"/>
  <c r="AB5126" i="1" s="1"/>
  <c r="Z5126" i="1"/>
  <c r="Y5126" i="1"/>
  <c r="X5126" i="1"/>
  <c r="AA5125" i="1"/>
  <c r="AB5125" i="1" s="1"/>
  <c r="Z5125" i="1"/>
  <c r="Y5125" i="1"/>
  <c r="X5125" i="1"/>
  <c r="AA5124" i="1"/>
  <c r="AB5124" i="1" s="1"/>
  <c r="Z5124" i="1"/>
  <c r="Y5124" i="1"/>
  <c r="X5124" i="1"/>
  <c r="AA5123" i="1"/>
  <c r="AB5123" i="1" s="1"/>
  <c r="Z5123" i="1"/>
  <c r="Y5123" i="1"/>
  <c r="X5123" i="1"/>
  <c r="AA5122" i="1"/>
  <c r="AB5122" i="1" s="1"/>
  <c r="Z5122" i="1"/>
  <c r="Y5122" i="1"/>
  <c r="X5122" i="1"/>
  <c r="AA5121" i="1"/>
  <c r="AB5121" i="1" s="1"/>
  <c r="Z5121" i="1"/>
  <c r="Y5121" i="1"/>
  <c r="X5121" i="1"/>
  <c r="AA5120" i="1"/>
  <c r="AB5120" i="1" s="1"/>
  <c r="Z5120" i="1"/>
  <c r="Y5120" i="1"/>
  <c r="X5120" i="1"/>
  <c r="AA5119" i="1"/>
  <c r="AB5119" i="1" s="1"/>
  <c r="Z5119" i="1"/>
  <c r="Y5119" i="1"/>
  <c r="X5119" i="1"/>
  <c r="AA5118" i="1"/>
  <c r="AB5118" i="1" s="1"/>
  <c r="Z5118" i="1"/>
  <c r="Y5118" i="1"/>
  <c r="X5118" i="1"/>
  <c r="AA5117" i="1"/>
  <c r="AB5117" i="1" s="1"/>
  <c r="Z5117" i="1"/>
  <c r="Y5117" i="1"/>
  <c r="X5117" i="1"/>
  <c r="AA5116" i="1"/>
  <c r="AB5116" i="1" s="1"/>
  <c r="Z5116" i="1"/>
  <c r="Y5116" i="1"/>
  <c r="X5116" i="1"/>
  <c r="AA5115" i="1"/>
  <c r="AB5115" i="1" s="1"/>
  <c r="Z5115" i="1"/>
  <c r="Y5115" i="1"/>
  <c r="X5115" i="1"/>
  <c r="AA5114" i="1"/>
  <c r="AB5114" i="1" s="1"/>
  <c r="Z5114" i="1"/>
  <c r="Y5114" i="1"/>
  <c r="X5114" i="1"/>
  <c r="AA5113" i="1"/>
  <c r="AB5113" i="1" s="1"/>
  <c r="Z5113" i="1"/>
  <c r="Y5113" i="1"/>
  <c r="X5113" i="1"/>
  <c r="AA5112" i="1"/>
  <c r="AB5112" i="1" s="1"/>
  <c r="Z5112" i="1"/>
  <c r="Y5112" i="1"/>
  <c r="X5112" i="1"/>
  <c r="AA5111" i="1"/>
  <c r="AB5111" i="1" s="1"/>
  <c r="Z5111" i="1"/>
  <c r="Y5111" i="1"/>
  <c r="X5111" i="1"/>
  <c r="AA5110" i="1"/>
  <c r="AB5110" i="1" s="1"/>
  <c r="Z5110" i="1"/>
  <c r="Y5110" i="1"/>
  <c r="X5110" i="1"/>
  <c r="AA5109" i="1"/>
  <c r="AB5109" i="1" s="1"/>
  <c r="Z5109" i="1"/>
  <c r="Y5109" i="1"/>
  <c r="X5109" i="1"/>
  <c r="AA5108" i="1"/>
  <c r="AB5108" i="1" s="1"/>
  <c r="Z5108" i="1"/>
  <c r="Y5108" i="1"/>
  <c r="X5108" i="1"/>
  <c r="AA5107" i="1"/>
  <c r="AB5107" i="1" s="1"/>
  <c r="Z5107" i="1"/>
  <c r="Y5107" i="1"/>
  <c r="X5107" i="1"/>
  <c r="AA5106" i="1"/>
  <c r="AB5106" i="1" s="1"/>
  <c r="Z5106" i="1"/>
  <c r="Y5106" i="1"/>
  <c r="X5106" i="1"/>
  <c r="AA5105" i="1"/>
  <c r="AB5105" i="1" s="1"/>
  <c r="Z5105" i="1"/>
  <c r="Y5105" i="1"/>
  <c r="X5105" i="1"/>
  <c r="AA5104" i="1"/>
  <c r="AB5104" i="1" s="1"/>
  <c r="Z5104" i="1"/>
  <c r="Y5104" i="1"/>
  <c r="X5104" i="1"/>
  <c r="AA5103" i="1"/>
  <c r="AB5103" i="1" s="1"/>
  <c r="Z5103" i="1"/>
  <c r="Y5103" i="1"/>
  <c r="X5103" i="1"/>
  <c r="AA5102" i="1"/>
  <c r="AB5102" i="1" s="1"/>
  <c r="Z5102" i="1"/>
  <c r="Y5102" i="1"/>
  <c r="X5102" i="1"/>
  <c r="AA5101" i="1"/>
  <c r="AB5101" i="1" s="1"/>
  <c r="Z5101" i="1"/>
  <c r="Y5101" i="1"/>
  <c r="X5101" i="1"/>
  <c r="AA5100" i="1"/>
  <c r="AB5100" i="1" s="1"/>
  <c r="Z5100" i="1"/>
  <c r="Y5100" i="1"/>
  <c r="X5100" i="1"/>
  <c r="AA5099" i="1"/>
  <c r="AB5099" i="1" s="1"/>
  <c r="Z5099" i="1"/>
  <c r="Y5099" i="1"/>
  <c r="X5099" i="1"/>
  <c r="AA5098" i="1"/>
  <c r="AB5098" i="1" s="1"/>
  <c r="Z5098" i="1"/>
  <c r="Y5098" i="1"/>
  <c r="X5098" i="1"/>
  <c r="AA5097" i="1"/>
  <c r="AB5097" i="1" s="1"/>
  <c r="Z5097" i="1"/>
  <c r="Y5097" i="1"/>
  <c r="X5097" i="1"/>
  <c r="AA5096" i="1"/>
  <c r="AB5096" i="1" s="1"/>
  <c r="Z5096" i="1"/>
  <c r="Y5096" i="1"/>
  <c r="X5096" i="1"/>
  <c r="AA5095" i="1"/>
  <c r="AB5095" i="1" s="1"/>
  <c r="Z5095" i="1"/>
  <c r="Y5095" i="1"/>
  <c r="X5095" i="1"/>
  <c r="AA5094" i="1"/>
  <c r="AB5094" i="1" s="1"/>
  <c r="Z5094" i="1"/>
  <c r="Y5094" i="1"/>
  <c r="X5094" i="1"/>
  <c r="AA5093" i="1"/>
  <c r="AB5093" i="1" s="1"/>
  <c r="Z5093" i="1"/>
  <c r="Y5093" i="1"/>
  <c r="X5093" i="1"/>
  <c r="AA5092" i="1"/>
  <c r="AB5092" i="1" s="1"/>
  <c r="Z5092" i="1"/>
  <c r="Y5092" i="1"/>
  <c r="X5092" i="1"/>
  <c r="AA5091" i="1"/>
  <c r="AB5091" i="1" s="1"/>
  <c r="Z5091" i="1"/>
  <c r="Y5091" i="1"/>
  <c r="X5091" i="1"/>
  <c r="AA5090" i="1"/>
  <c r="AB5090" i="1" s="1"/>
  <c r="Z5090" i="1"/>
  <c r="Y5090" i="1"/>
  <c r="X5090" i="1"/>
  <c r="AA5089" i="1"/>
  <c r="AB5089" i="1" s="1"/>
  <c r="Z5089" i="1"/>
  <c r="Y5089" i="1"/>
  <c r="X5089" i="1"/>
  <c r="AA5088" i="1"/>
  <c r="AB5088" i="1" s="1"/>
  <c r="Z5088" i="1"/>
  <c r="Y5088" i="1"/>
  <c r="X5088" i="1"/>
  <c r="AA5087" i="1"/>
  <c r="AB5087" i="1" s="1"/>
  <c r="Z5087" i="1"/>
  <c r="Y5087" i="1"/>
  <c r="X5087" i="1"/>
  <c r="AA5086" i="1"/>
  <c r="AB5086" i="1" s="1"/>
  <c r="Z5086" i="1"/>
  <c r="Y5086" i="1"/>
  <c r="X5086" i="1"/>
  <c r="AA5085" i="1"/>
  <c r="AB5085" i="1" s="1"/>
  <c r="Z5085" i="1"/>
  <c r="Y5085" i="1"/>
  <c r="X5085" i="1"/>
  <c r="AA5084" i="1"/>
  <c r="AB5084" i="1" s="1"/>
  <c r="Z5084" i="1"/>
  <c r="Y5084" i="1"/>
  <c r="X5084" i="1"/>
  <c r="AA5083" i="1"/>
  <c r="AB5083" i="1" s="1"/>
  <c r="Z5083" i="1"/>
  <c r="Y5083" i="1"/>
  <c r="X5083" i="1"/>
  <c r="AA5082" i="1"/>
  <c r="AB5082" i="1" s="1"/>
  <c r="Z5082" i="1"/>
  <c r="Y5082" i="1"/>
  <c r="X5082" i="1"/>
  <c r="AA5081" i="1"/>
  <c r="AB5081" i="1" s="1"/>
  <c r="Z5081" i="1"/>
  <c r="Y5081" i="1"/>
  <c r="X5081" i="1"/>
  <c r="AA5080" i="1"/>
  <c r="AB5080" i="1" s="1"/>
  <c r="Z5080" i="1"/>
  <c r="Y5080" i="1"/>
  <c r="X5080" i="1"/>
  <c r="AA5079" i="1"/>
  <c r="AB5079" i="1" s="1"/>
  <c r="Z5079" i="1"/>
  <c r="Y5079" i="1"/>
  <c r="X5079" i="1"/>
  <c r="AA5078" i="1"/>
  <c r="AB5078" i="1" s="1"/>
  <c r="Z5078" i="1"/>
  <c r="Y5078" i="1"/>
  <c r="X5078" i="1"/>
  <c r="AA5077" i="1"/>
  <c r="AB5077" i="1" s="1"/>
  <c r="Z5077" i="1"/>
  <c r="Y5077" i="1"/>
  <c r="X5077" i="1"/>
  <c r="AA5076" i="1"/>
  <c r="AB5076" i="1" s="1"/>
  <c r="Z5076" i="1"/>
  <c r="Y5076" i="1"/>
  <c r="X5076" i="1"/>
  <c r="AA5075" i="1"/>
  <c r="AB5075" i="1" s="1"/>
  <c r="Z5075" i="1"/>
  <c r="Y5075" i="1"/>
  <c r="X5075" i="1"/>
  <c r="AA5074" i="1"/>
  <c r="AB5074" i="1" s="1"/>
  <c r="Z5074" i="1"/>
  <c r="Y5074" i="1"/>
  <c r="X5074" i="1"/>
  <c r="AA5073" i="1"/>
  <c r="AB5073" i="1" s="1"/>
  <c r="Z5073" i="1"/>
  <c r="Y5073" i="1"/>
  <c r="X5073" i="1"/>
  <c r="AA5072" i="1"/>
  <c r="AB5072" i="1" s="1"/>
  <c r="Z5072" i="1"/>
  <c r="Y5072" i="1"/>
  <c r="X5072" i="1"/>
  <c r="AA5071" i="1"/>
  <c r="AB5071" i="1" s="1"/>
  <c r="Z5071" i="1"/>
  <c r="Y5071" i="1"/>
  <c r="X5071" i="1"/>
  <c r="AA5070" i="1"/>
  <c r="AB5070" i="1" s="1"/>
  <c r="Z5070" i="1"/>
  <c r="Y5070" i="1"/>
  <c r="X5070" i="1"/>
  <c r="AA5069" i="1"/>
  <c r="AB5069" i="1" s="1"/>
  <c r="Z5069" i="1"/>
  <c r="Y5069" i="1"/>
  <c r="X5069" i="1"/>
  <c r="AA5068" i="1"/>
  <c r="AB5068" i="1" s="1"/>
  <c r="Z5068" i="1"/>
  <c r="Y5068" i="1"/>
  <c r="X5068" i="1"/>
  <c r="AA5067" i="1"/>
  <c r="AB5067" i="1" s="1"/>
  <c r="Z5067" i="1"/>
  <c r="Y5067" i="1"/>
  <c r="X5067" i="1"/>
  <c r="AA5066" i="1"/>
  <c r="AB5066" i="1" s="1"/>
  <c r="Z5066" i="1"/>
  <c r="Y5066" i="1"/>
  <c r="X5066" i="1"/>
  <c r="AA5065" i="1"/>
  <c r="AB5065" i="1" s="1"/>
  <c r="Z5065" i="1"/>
  <c r="Y5065" i="1"/>
  <c r="X5065" i="1"/>
  <c r="AA5064" i="1"/>
  <c r="AB5064" i="1" s="1"/>
  <c r="Z5064" i="1"/>
  <c r="Y5064" i="1"/>
  <c r="X5064" i="1"/>
  <c r="AA5063" i="1"/>
  <c r="AB5063" i="1" s="1"/>
  <c r="Z5063" i="1"/>
  <c r="Y5063" i="1"/>
  <c r="X5063" i="1"/>
  <c r="AA5062" i="1"/>
  <c r="AB5062" i="1" s="1"/>
  <c r="Z5062" i="1"/>
  <c r="Y5062" i="1"/>
  <c r="X5062" i="1"/>
  <c r="AA5061" i="1"/>
  <c r="AB5061" i="1" s="1"/>
  <c r="Z5061" i="1"/>
  <c r="Y5061" i="1"/>
  <c r="X5061" i="1"/>
  <c r="AA5060" i="1"/>
  <c r="AB5060" i="1" s="1"/>
  <c r="Z5060" i="1"/>
  <c r="Y5060" i="1"/>
  <c r="X5060" i="1"/>
  <c r="AA5059" i="1"/>
  <c r="AB5059" i="1" s="1"/>
  <c r="Z5059" i="1"/>
  <c r="Y5059" i="1"/>
  <c r="X5059" i="1"/>
  <c r="AA5058" i="1"/>
  <c r="AB5058" i="1" s="1"/>
  <c r="Z5058" i="1"/>
  <c r="Y5058" i="1"/>
  <c r="X5058" i="1"/>
  <c r="AA5057" i="1"/>
  <c r="AB5057" i="1" s="1"/>
  <c r="Z5057" i="1"/>
  <c r="Y5057" i="1"/>
  <c r="X5057" i="1"/>
  <c r="AA5056" i="1"/>
  <c r="AB5056" i="1" s="1"/>
  <c r="Z5056" i="1"/>
  <c r="Y5056" i="1"/>
  <c r="X5056" i="1"/>
  <c r="AA5055" i="1"/>
  <c r="AB5055" i="1" s="1"/>
  <c r="Z5055" i="1"/>
  <c r="Y5055" i="1"/>
  <c r="X5055" i="1"/>
  <c r="AA5054" i="1"/>
  <c r="AB5054" i="1" s="1"/>
  <c r="Z5054" i="1"/>
  <c r="Y5054" i="1"/>
  <c r="X5054" i="1"/>
  <c r="AA5053" i="1"/>
  <c r="AB5053" i="1" s="1"/>
  <c r="Z5053" i="1"/>
  <c r="Y5053" i="1"/>
  <c r="X5053" i="1"/>
  <c r="AA5052" i="1"/>
  <c r="AB5052" i="1" s="1"/>
  <c r="Z5052" i="1"/>
  <c r="Y5052" i="1"/>
  <c r="X5052" i="1"/>
  <c r="AA5051" i="1"/>
  <c r="AB5051" i="1" s="1"/>
  <c r="Z5051" i="1"/>
  <c r="Y5051" i="1"/>
  <c r="X5051" i="1"/>
  <c r="AA5050" i="1"/>
  <c r="AB5050" i="1" s="1"/>
  <c r="Z5050" i="1"/>
  <c r="Y5050" i="1"/>
  <c r="X5050" i="1"/>
  <c r="AA5049" i="1"/>
  <c r="AB5049" i="1" s="1"/>
  <c r="Z5049" i="1"/>
  <c r="Y5049" i="1"/>
  <c r="X5049" i="1"/>
  <c r="AA5048" i="1"/>
  <c r="AB5048" i="1" s="1"/>
  <c r="Z5048" i="1"/>
  <c r="Y5048" i="1"/>
  <c r="X5048" i="1"/>
  <c r="AA5047" i="1"/>
  <c r="AB5047" i="1" s="1"/>
  <c r="Z5047" i="1"/>
  <c r="Y5047" i="1"/>
  <c r="X5047" i="1"/>
  <c r="AA5046" i="1"/>
  <c r="AB5046" i="1" s="1"/>
  <c r="Z5046" i="1"/>
  <c r="Y5046" i="1"/>
  <c r="X5046" i="1"/>
  <c r="AA5045" i="1"/>
  <c r="AB5045" i="1" s="1"/>
  <c r="Z5045" i="1"/>
  <c r="Y5045" i="1"/>
  <c r="X5045" i="1"/>
  <c r="AA5044" i="1"/>
  <c r="AB5044" i="1" s="1"/>
  <c r="Z5044" i="1"/>
  <c r="Y5044" i="1"/>
  <c r="X5044" i="1"/>
  <c r="AA5043" i="1"/>
  <c r="AB5043" i="1" s="1"/>
  <c r="Z5043" i="1"/>
  <c r="Y5043" i="1"/>
  <c r="X5043" i="1"/>
  <c r="AA5042" i="1"/>
  <c r="AB5042" i="1" s="1"/>
  <c r="Z5042" i="1"/>
  <c r="Y5042" i="1"/>
  <c r="X5042" i="1"/>
  <c r="AA5041" i="1"/>
  <c r="AB5041" i="1" s="1"/>
  <c r="Z5041" i="1"/>
  <c r="Y5041" i="1"/>
  <c r="X5041" i="1"/>
  <c r="AA5040" i="1"/>
  <c r="AB5040" i="1" s="1"/>
  <c r="Z5040" i="1"/>
  <c r="Y5040" i="1"/>
  <c r="X5040" i="1"/>
  <c r="AA5039" i="1"/>
  <c r="AB5039" i="1" s="1"/>
  <c r="Z5039" i="1"/>
  <c r="Y5039" i="1"/>
  <c r="X5039" i="1"/>
  <c r="AA5038" i="1"/>
  <c r="AB5038" i="1" s="1"/>
  <c r="Z5038" i="1"/>
  <c r="Y5038" i="1"/>
  <c r="X5038" i="1"/>
  <c r="AA5037" i="1"/>
  <c r="AB5037" i="1" s="1"/>
  <c r="Z5037" i="1"/>
  <c r="Y5037" i="1"/>
  <c r="X5037" i="1"/>
  <c r="AA5036" i="1"/>
  <c r="AB5036" i="1" s="1"/>
  <c r="Z5036" i="1"/>
  <c r="Y5036" i="1"/>
  <c r="X5036" i="1"/>
  <c r="AA5035" i="1"/>
  <c r="AB5035" i="1" s="1"/>
  <c r="Z5035" i="1"/>
  <c r="Y5035" i="1"/>
  <c r="X5035" i="1"/>
  <c r="AA5034" i="1"/>
  <c r="AB5034" i="1" s="1"/>
  <c r="Z5034" i="1"/>
  <c r="Y5034" i="1"/>
  <c r="X5034" i="1"/>
  <c r="AA5033" i="1"/>
  <c r="AB5033" i="1" s="1"/>
  <c r="Z5033" i="1"/>
  <c r="Y5033" i="1"/>
  <c r="X5033" i="1"/>
  <c r="AA5032" i="1"/>
  <c r="AB5032" i="1" s="1"/>
  <c r="Z5032" i="1"/>
  <c r="Y5032" i="1"/>
  <c r="X5032" i="1"/>
  <c r="AA5031" i="1"/>
  <c r="AB5031" i="1" s="1"/>
  <c r="Z5031" i="1"/>
  <c r="Y5031" i="1"/>
  <c r="X5031" i="1"/>
  <c r="AA5030" i="1"/>
  <c r="AB5030" i="1" s="1"/>
  <c r="Z5030" i="1"/>
  <c r="Y5030" i="1"/>
  <c r="X5030" i="1"/>
  <c r="AA5029" i="1"/>
  <c r="AB5029" i="1" s="1"/>
  <c r="Z5029" i="1"/>
  <c r="Y5029" i="1"/>
  <c r="X5029" i="1"/>
  <c r="AA5028" i="1"/>
  <c r="AB5028" i="1" s="1"/>
  <c r="Z5028" i="1"/>
  <c r="Y5028" i="1"/>
  <c r="X5028" i="1"/>
  <c r="AA5027" i="1"/>
  <c r="AB5027" i="1" s="1"/>
  <c r="Z5027" i="1"/>
  <c r="Y5027" i="1"/>
  <c r="X5027" i="1"/>
  <c r="AA5026" i="1"/>
  <c r="AB5026" i="1" s="1"/>
  <c r="Z5026" i="1"/>
  <c r="Y5026" i="1"/>
  <c r="X5026" i="1"/>
  <c r="AA5025" i="1"/>
  <c r="AB5025" i="1" s="1"/>
  <c r="Z5025" i="1"/>
  <c r="Y5025" i="1"/>
  <c r="X5025" i="1"/>
  <c r="AA5024" i="1"/>
  <c r="AB5024" i="1" s="1"/>
  <c r="Z5024" i="1"/>
  <c r="Y5024" i="1"/>
  <c r="X5024" i="1"/>
  <c r="AA5023" i="1"/>
  <c r="AB5023" i="1" s="1"/>
  <c r="Z5023" i="1"/>
  <c r="Y5023" i="1"/>
  <c r="X5023" i="1"/>
  <c r="AA5022" i="1"/>
  <c r="AB5022" i="1" s="1"/>
  <c r="Z5022" i="1"/>
  <c r="Y5022" i="1"/>
  <c r="X5022" i="1"/>
  <c r="AA5021" i="1"/>
  <c r="AB5021" i="1" s="1"/>
  <c r="Z5021" i="1"/>
  <c r="Y5021" i="1"/>
  <c r="X5021" i="1"/>
  <c r="AA5020" i="1"/>
  <c r="AB5020" i="1" s="1"/>
  <c r="Z5020" i="1"/>
  <c r="Y5020" i="1"/>
  <c r="X5020" i="1"/>
  <c r="AA5019" i="1"/>
  <c r="AB5019" i="1" s="1"/>
  <c r="Z5019" i="1"/>
  <c r="Y5019" i="1"/>
  <c r="X5019" i="1"/>
  <c r="AA5018" i="1"/>
  <c r="AB5018" i="1" s="1"/>
  <c r="Z5018" i="1"/>
  <c r="Y5018" i="1"/>
  <c r="X5018" i="1"/>
  <c r="AA5017" i="1"/>
  <c r="AB5017" i="1" s="1"/>
  <c r="Z5017" i="1"/>
  <c r="Y5017" i="1"/>
  <c r="X5017" i="1"/>
  <c r="AA5016" i="1"/>
  <c r="AB5016" i="1" s="1"/>
  <c r="Z5016" i="1"/>
  <c r="Y5016" i="1"/>
  <c r="X5016" i="1"/>
  <c r="AA5015" i="1"/>
  <c r="AB5015" i="1" s="1"/>
  <c r="Z5015" i="1"/>
  <c r="Y5015" i="1"/>
  <c r="X5015" i="1"/>
  <c r="AA5014" i="1"/>
  <c r="AB5014" i="1" s="1"/>
  <c r="Z5014" i="1"/>
  <c r="Y5014" i="1"/>
  <c r="X5014" i="1"/>
  <c r="AA5013" i="1"/>
  <c r="AB5013" i="1" s="1"/>
  <c r="Z5013" i="1"/>
  <c r="Y5013" i="1"/>
  <c r="X5013" i="1"/>
  <c r="AA5012" i="1"/>
  <c r="AB5012" i="1" s="1"/>
  <c r="Z5012" i="1"/>
  <c r="Y5012" i="1"/>
  <c r="X5012" i="1"/>
  <c r="AA5011" i="1"/>
  <c r="AB5011" i="1" s="1"/>
  <c r="Z5011" i="1"/>
  <c r="Y5011" i="1"/>
  <c r="X5011" i="1"/>
  <c r="AA5010" i="1"/>
  <c r="AB5010" i="1" s="1"/>
  <c r="Z5010" i="1"/>
  <c r="Y5010" i="1"/>
  <c r="X5010" i="1"/>
  <c r="AA5009" i="1"/>
  <c r="AB5009" i="1" s="1"/>
  <c r="Z5009" i="1"/>
  <c r="Y5009" i="1"/>
  <c r="X5009" i="1"/>
  <c r="AA5008" i="1"/>
  <c r="AB5008" i="1" s="1"/>
  <c r="Z5008" i="1"/>
  <c r="Y5008" i="1"/>
  <c r="X5008" i="1"/>
  <c r="AA5007" i="1"/>
  <c r="AB5007" i="1" s="1"/>
  <c r="Z5007" i="1"/>
  <c r="Y5007" i="1"/>
  <c r="X5007" i="1"/>
  <c r="AA5006" i="1"/>
  <c r="AB5006" i="1" s="1"/>
  <c r="Z5006" i="1"/>
  <c r="Y5006" i="1"/>
  <c r="X5006" i="1"/>
  <c r="AA5005" i="1"/>
  <c r="AB5005" i="1" s="1"/>
  <c r="Z5005" i="1"/>
  <c r="Y5005" i="1"/>
  <c r="X5005" i="1"/>
  <c r="AA5004" i="1"/>
  <c r="AB5004" i="1" s="1"/>
  <c r="Z5004" i="1"/>
  <c r="Y5004" i="1"/>
  <c r="X5004" i="1"/>
  <c r="AA5003" i="1"/>
  <c r="AB5003" i="1" s="1"/>
  <c r="Z5003" i="1"/>
  <c r="Y5003" i="1"/>
  <c r="X5003" i="1"/>
  <c r="AA5002" i="1"/>
  <c r="AB5002" i="1" s="1"/>
  <c r="Z5002" i="1"/>
  <c r="Y5002" i="1"/>
  <c r="X5002" i="1"/>
  <c r="AA5001" i="1"/>
  <c r="AB5001" i="1" s="1"/>
  <c r="Z5001" i="1"/>
  <c r="Y5001" i="1"/>
  <c r="X5001" i="1"/>
  <c r="AA5000" i="1"/>
  <c r="AB5000" i="1" s="1"/>
  <c r="Z5000" i="1"/>
  <c r="Y5000" i="1"/>
  <c r="X5000" i="1"/>
  <c r="AA4999" i="1"/>
  <c r="AB4999" i="1" s="1"/>
  <c r="Z4999" i="1"/>
  <c r="Y4999" i="1"/>
  <c r="X4999" i="1"/>
  <c r="AA4998" i="1"/>
  <c r="AB4998" i="1" s="1"/>
  <c r="Z4998" i="1"/>
  <c r="Y4998" i="1"/>
  <c r="X4998" i="1"/>
  <c r="AA4997" i="1"/>
  <c r="AB4997" i="1" s="1"/>
  <c r="Z4997" i="1"/>
  <c r="Y4997" i="1"/>
  <c r="X4997" i="1"/>
  <c r="AA4996" i="1"/>
  <c r="AB4996" i="1" s="1"/>
  <c r="Z4996" i="1"/>
  <c r="Y4996" i="1"/>
  <c r="X4996" i="1"/>
  <c r="AA4995" i="1"/>
  <c r="AB4995" i="1" s="1"/>
  <c r="Z4995" i="1"/>
  <c r="Y4995" i="1"/>
  <c r="X4995" i="1"/>
  <c r="AA4994" i="1"/>
  <c r="AB4994" i="1" s="1"/>
  <c r="Z4994" i="1"/>
  <c r="Y4994" i="1"/>
  <c r="X4994" i="1"/>
  <c r="AA4993" i="1"/>
  <c r="AB4993" i="1" s="1"/>
  <c r="Z4993" i="1"/>
  <c r="Y4993" i="1"/>
  <c r="X4993" i="1"/>
  <c r="AA4992" i="1"/>
  <c r="AB4992" i="1" s="1"/>
  <c r="Z4992" i="1"/>
  <c r="Y4992" i="1"/>
  <c r="X4992" i="1"/>
  <c r="AA4991" i="1"/>
  <c r="AB4991" i="1" s="1"/>
  <c r="Z4991" i="1"/>
  <c r="Y4991" i="1"/>
  <c r="X4991" i="1"/>
  <c r="AA4990" i="1"/>
  <c r="AB4990" i="1" s="1"/>
  <c r="Z4990" i="1"/>
  <c r="Y4990" i="1"/>
  <c r="X4990" i="1"/>
  <c r="AA4989" i="1"/>
  <c r="AB4989" i="1" s="1"/>
  <c r="Z4989" i="1"/>
  <c r="Y4989" i="1"/>
  <c r="X4989" i="1"/>
  <c r="AA4988" i="1"/>
  <c r="AB4988" i="1" s="1"/>
  <c r="Z4988" i="1"/>
  <c r="Y4988" i="1"/>
  <c r="X4988" i="1"/>
  <c r="AA4987" i="1"/>
  <c r="AB4987" i="1" s="1"/>
  <c r="Z4987" i="1"/>
  <c r="Y4987" i="1"/>
  <c r="X4987" i="1"/>
  <c r="AA4986" i="1"/>
  <c r="AB4986" i="1" s="1"/>
  <c r="Z4986" i="1"/>
  <c r="Y4986" i="1"/>
  <c r="X4986" i="1"/>
  <c r="AA4985" i="1"/>
  <c r="AB4985" i="1" s="1"/>
  <c r="Z4985" i="1"/>
  <c r="Y4985" i="1"/>
  <c r="X4985" i="1"/>
  <c r="AA4984" i="1"/>
  <c r="AB4984" i="1" s="1"/>
  <c r="Z4984" i="1"/>
  <c r="Y4984" i="1"/>
  <c r="X4984" i="1"/>
  <c r="AA4983" i="1"/>
  <c r="AB4983" i="1" s="1"/>
  <c r="Z4983" i="1"/>
  <c r="Y4983" i="1"/>
  <c r="X4983" i="1"/>
  <c r="AA4982" i="1"/>
  <c r="AB4982" i="1" s="1"/>
  <c r="Z4982" i="1"/>
  <c r="Y4982" i="1"/>
  <c r="X4982" i="1"/>
  <c r="AA4981" i="1"/>
  <c r="AB4981" i="1" s="1"/>
  <c r="Z4981" i="1"/>
  <c r="Y4981" i="1"/>
  <c r="X4981" i="1"/>
  <c r="AA4980" i="1"/>
  <c r="AB4980" i="1" s="1"/>
  <c r="Z4980" i="1"/>
  <c r="Y4980" i="1"/>
  <c r="X4980" i="1"/>
  <c r="AA4979" i="1"/>
  <c r="AB4979" i="1" s="1"/>
  <c r="Z4979" i="1"/>
  <c r="Y4979" i="1"/>
  <c r="X4979" i="1"/>
  <c r="AA4978" i="1"/>
  <c r="AB4978" i="1" s="1"/>
  <c r="Z4978" i="1"/>
  <c r="Y4978" i="1"/>
  <c r="X4978" i="1"/>
  <c r="AA4977" i="1"/>
  <c r="AB4977" i="1" s="1"/>
  <c r="Z4977" i="1"/>
  <c r="Y4977" i="1"/>
  <c r="X4977" i="1"/>
  <c r="AA4976" i="1"/>
  <c r="AB4976" i="1" s="1"/>
  <c r="Z4976" i="1"/>
  <c r="Y4976" i="1"/>
  <c r="X4976" i="1"/>
  <c r="AA4975" i="1"/>
  <c r="AB4975" i="1" s="1"/>
  <c r="Z4975" i="1"/>
  <c r="Y4975" i="1"/>
  <c r="X4975" i="1"/>
  <c r="AA4974" i="1"/>
  <c r="AB4974" i="1" s="1"/>
  <c r="Z4974" i="1"/>
  <c r="Y4974" i="1"/>
  <c r="X4974" i="1"/>
  <c r="AA4973" i="1"/>
  <c r="AB4973" i="1" s="1"/>
  <c r="Z4973" i="1"/>
  <c r="Y4973" i="1"/>
  <c r="X4973" i="1"/>
  <c r="AA4972" i="1"/>
  <c r="AB4972" i="1" s="1"/>
  <c r="Z4972" i="1"/>
  <c r="Y4972" i="1"/>
  <c r="X4972" i="1"/>
  <c r="AA4971" i="1"/>
  <c r="AB4971" i="1" s="1"/>
  <c r="Z4971" i="1"/>
  <c r="Y4971" i="1"/>
  <c r="X4971" i="1"/>
  <c r="AA4970" i="1"/>
  <c r="AB4970" i="1" s="1"/>
  <c r="Z4970" i="1"/>
  <c r="Y4970" i="1"/>
  <c r="X4970" i="1"/>
  <c r="AA4969" i="1"/>
  <c r="AB4969" i="1" s="1"/>
  <c r="Z4969" i="1"/>
  <c r="Y4969" i="1"/>
  <c r="X4969" i="1"/>
  <c r="AA4968" i="1"/>
  <c r="AB4968" i="1" s="1"/>
  <c r="Z4968" i="1"/>
  <c r="Y4968" i="1"/>
  <c r="X4968" i="1"/>
  <c r="AA4967" i="1"/>
  <c r="AB4967" i="1" s="1"/>
  <c r="Z4967" i="1"/>
  <c r="Y4967" i="1"/>
  <c r="X4967" i="1"/>
  <c r="AA4966" i="1"/>
  <c r="AB4966" i="1" s="1"/>
  <c r="Z4966" i="1"/>
  <c r="Y4966" i="1"/>
  <c r="X4966" i="1"/>
  <c r="AA4965" i="1"/>
  <c r="AB4965" i="1" s="1"/>
  <c r="Z4965" i="1"/>
  <c r="Y4965" i="1"/>
  <c r="X4965" i="1"/>
  <c r="AA4964" i="1"/>
  <c r="AB4964" i="1" s="1"/>
  <c r="Z4964" i="1"/>
  <c r="Y4964" i="1"/>
  <c r="X4964" i="1"/>
  <c r="AA4963" i="1"/>
  <c r="AB4963" i="1" s="1"/>
  <c r="Z4963" i="1"/>
  <c r="Y4963" i="1"/>
  <c r="X4963" i="1"/>
  <c r="AA4962" i="1"/>
  <c r="AB4962" i="1" s="1"/>
  <c r="Z4962" i="1"/>
  <c r="Y4962" i="1"/>
  <c r="X4962" i="1"/>
  <c r="AA4961" i="1"/>
  <c r="AB4961" i="1" s="1"/>
  <c r="Z4961" i="1"/>
  <c r="Y4961" i="1"/>
  <c r="X4961" i="1"/>
  <c r="AA4960" i="1"/>
  <c r="AB4960" i="1" s="1"/>
  <c r="Z4960" i="1"/>
  <c r="Y4960" i="1"/>
  <c r="X4960" i="1"/>
  <c r="AA4959" i="1"/>
  <c r="AB4959" i="1" s="1"/>
  <c r="Z4959" i="1"/>
  <c r="Y4959" i="1"/>
  <c r="X4959" i="1"/>
  <c r="AA4958" i="1"/>
  <c r="AB4958" i="1" s="1"/>
  <c r="Z4958" i="1"/>
  <c r="Y4958" i="1"/>
  <c r="X4958" i="1"/>
  <c r="AA4957" i="1"/>
  <c r="AB4957" i="1" s="1"/>
  <c r="Z4957" i="1"/>
  <c r="Y4957" i="1"/>
  <c r="X4957" i="1"/>
  <c r="AA4956" i="1"/>
  <c r="AB4956" i="1" s="1"/>
  <c r="Z4956" i="1"/>
  <c r="Y4956" i="1"/>
  <c r="X4956" i="1"/>
  <c r="AA4955" i="1"/>
  <c r="AB4955" i="1" s="1"/>
  <c r="Z4955" i="1"/>
  <c r="Y4955" i="1"/>
  <c r="X4955" i="1"/>
  <c r="AA4954" i="1"/>
  <c r="AB4954" i="1" s="1"/>
  <c r="Z4954" i="1"/>
  <c r="Y4954" i="1"/>
  <c r="X4954" i="1"/>
  <c r="AA4953" i="1"/>
  <c r="AB4953" i="1" s="1"/>
  <c r="Z4953" i="1"/>
  <c r="Y4953" i="1"/>
  <c r="X4953" i="1"/>
  <c r="AA4952" i="1"/>
  <c r="AB4952" i="1" s="1"/>
  <c r="Z4952" i="1"/>
  <c r="Y4952" i="1"/>
  <c r="X4952" i="1"/>
  <c r="AA4951" i="1"/>
  <c r="AB4951" i="1" s="1"/>
  <c r="Z4951" i="1"/>
  <c r="Y4951" i="1"/>
  <c r="X4951" i="1"/>
  <c r="AA4950" i="1"/>
  <c r="AB4950" i="1" s="1"/>
  <c r="Z4950" i="1"/>
  <c r="Y4950" i="1"/>
  <c r="X4950" i="1"/>
  <c r="AA4949" i="1"/>
  <c r="AB4949" i="1" s="1"/>
  <c r="Z4949" i="1"/>
  <c r="Y4949" i="1"/>
  <c r="X4949" i="1"/>
  <c r="AA4948" i="1"/>
  <c r="AB4948" i="1" s="1"/>
  <c r="Z4948" i="1"/>
  <c r="Y4948" i="1"/>
  <c r="X4948" i="1"/>
  <c r="AA4947" i="1"/>
  <c r="AB4947" i="1" s="1"/>
  <c r="Z4947" i="1"/>
  <c r="Y4947" i="1"/>
  <c r="X4947" i="1"/>
  <c r="AA4946" i="1"/>
  <c r="AB4946" i="1" s="1"/>
  <c r="Z4946" i="1"/>
  <c r="Y4946" i="1"/>
  <c r="X4946" i="1"/>
  <c r="AA4945" i="1"/>
  <c r="AB4945" i="1" s="1"/>
  <c r="Z4945" i="1"/>
  <c r="Y4945" i="1"/>
  <c r="X4945" i="1"/>
  <c r="AA4944" i="1"/>
  <c r="AB4944" i="1" s="1"/>
  <c r="Z4944" i="1"/>
  <c r="Y4944" i="1"/>
  <c r="X4944" i="1"/>
  <c r="AA4943" i="1"/>
  <c r="AB4943" i="1" s="1"/>
  <c r="Z4943" i="1"/>
  <c r="Y4943" i="1"/>
  <c r="X4943" i="1"/>
  <c r="AA4942" i="1"/>
  <c r="AB4942" i="1" s="1"/>
  <c r="Z4942" i="1"/>
  <c r="Y4942" i="1"/>
  <c r="X4942" i="1"/>
  <c r="AA4941" i="1"/>
  <c r="AB4941" i="1" s="1"/>
  <c r="Z4941" i="1"/>
  <c r="Y4941" i="1"/>
  <c r="X4941" i="1"/>
  <c r="AA4940" i="1"/>
  <c r="AB4940" i="1" s="1"/>
  <c r="Z4940" i="1"/>
  <c r="Y4940" i="1"/>
  <c r="X4940" i="1"/>
  <c r="AA4939" i="1"/>
  <c r="AB4939" i="1" s="1"/>
  <c r="Z4939" i="1"/>
  <c r="Y4939" i="1"/>
  <c r="X4939" i="1"/>
  <c r="AA4938" i="1"/>
  <c r="AB4938" i="1" s="1"/>
  <c r="Z4938" i="1"/>
  <c r="Y4938" i="1"/>
  <c r="X4938" i="1"/>
  <c r="AA4937" i="1"/>
  <c r="AB4937" i="1" s="1"/>
  <c r="Z4937" i="1"/>
  <c r="Y4937" i="1"/>
  <c r="X4937" i="1"/>
  <c r="AA4936" i="1"/>
  <c r="AB4936" i="1" s="1"/>
  <c r="Z4936" i="1"/>
  <c r="Y4936" i="1"/>
  <c r="X4936" i="1"/>
  <c r="AA4935" i="1"/>
  <c r="AB4935" i="1" s="1"/>
  <c r="Z4935" i="1"/>
  <c r="Y4935" i="1"/>
  <c r="X4935" i="1"/>
  <c r="AA4934" i="1"/>
  <c r="AB4934" i="1" s="1"/>
  <c r="Z4934" i="1"/>
  <c r="Y4934" i="1"/>
  <c r="X4934" i="1"/>
  <c r="AA4933" i="1"/>
  <c r="AB4933" i="1" s="1"/>
  <c r="Z4933" i="1"/>
  <c r="Y4933" i="1"/>
  <c r="X4933" i="1"/>
  <c r="AA4932" i="1"/>
  <c r="AB4932" i="1" s="1"/>
  <c r="Z4932" i="1"/>
  <c r="Y4932" i="1"/>
  <c r="X4932" i="1"/>
  <c r="AA4931" i="1"/>
  <c r="AB4931" i="1" s="1"/>
  <c r="Z4931" i="1"/>
  <c r="Y4931" i="1"/>
  <c r="X4931" i="1"/>
  <c r="AA4930" i="1"/>
  <c r="AB4930" i="1" s="1"/>
  <c r="Z4930" i="1"/>
  <c r="Y4930" i="1"/>
  <c r="X4930" i="1"/>
  <c r="AA4929" i="1"/>
  <c r="AB4929" i="1" s="1"/>
  <c r="Z4929" i="1"/>
  <c r="Y4929" i="1"/>
  <c r="X4929" i="1"/>
  <c r="AA4928" i="1"/>
  <c r="AB4928" i="1" s="1"/>
  <c r="Z4928" i="1"/>
  <c r="Y4928" i="1"/>
  <c r="X4928" i="1"/>
  <c r="AA4927" i="1"/>
  <c r="AB4927" i="1" s="1"/>
  <c r="Z4927" i="1"/>
  <c r="Y4927" i="1"/>
  <c r="X4927" i="1"/>
  <c r="AA4926" i="1"/>
  <c r="AB4926" i="1" s="1"/>
  <c r="Z4926" i="1"/>
  <c r="Y4926" i="1"/>
  <c r="X4926" i="1"/>
  <c r="AA4925" i="1"/>
  <c r="AB4925" i="1" s="1"/>
  <c r="Z4925" i="1"/>
  <c r="Y4925" i="1"/>
  <c r="X4925" i="1"/>
  <c r="AA4924" i="1"/>
  <c r="AB4924" i="1" s="1"/>
  <c r="Z4924" i="1"/>
  <c r="Y4924" i="1"/>
  <c r="X4924" i="1"/>
  <c r="AA4923" i="1"/>
  <c r="AB4923" i="1" s="1"/>
  <c r="Z4923" i="1"/>
  <c r="Y4923" i="1"/>
  <c r="X4923" i="1"/>
  <c r="AA4922" i="1"/>
  <c r="AB4922" i="1" s="1"/>
  <c r="Z4922" i="1"/>
  <c r="Y4922" i="1"/>
  <c r="X4922" i="1"/>
  <c r="AA4921" i="1"/>
  <c r="AB4921" i="1" s="1"/>
  <c r="Z4921" i="1"/>
  <c r="Y4921" i="1"/>
  <c r="X4921" i="1"/>
  <c r="AA4920" i="1"/>
  <c r="AB4920" i="1" s="1"/>
  <c r="Z4920" i="1"/>
  <c r="Y4920" i="1"/>
  <c r="X4920" i="1"/>
  <c r="AA4919" i="1"/>
  <c r="AB4919" i="1" s="1"/>
  <c r="Z4919" i="1"/>
  <c r="Y4919" i="1"/>
  <c r="X4919" i="1"/>
  <c r="AA4918" i="1"/>
  <c r="AB4918" i="1" s="1"/>
  <c r="Z4918" i="1"/>
  <c r="Y4918" i="1"/>
  <c r="X4918" i="1"/>
  <c r="AA4917" i="1"/>
  <c r="AB4917" i="1" s="1"/>
  <c r="Z4917" i="1"/>
  <c r="Y4917" i="1"/>
  <c r="X4917" i="1"/>
  <c r="AA4916" i="1"/>
  <c r="AB4916" i="1" s="1"/>
  <c r="Z4916" i="1"/>
  <c r="Y4916" i="1"/>
  <c r="X4916" i="1"/>
  <c r="AA4915" i="1"/>
  <c r="AB4915" i="1" s="1"/>
  <c r="Z4915" i="1"/>
  <c r="Y4915" i="1"/>
  <c r="X4915" i="1"/>
  <c r="AA4914" i="1"/>
  <c r="AB4914" i="1" s="1"/>
  <c r="Z4914" i="1"/>
  <c r="Y4914" i="1"/>
  <c r="X4914" i="1"/>
  <c r="AA4913" i="1"/>
  <c r="AB4913" i="1" s="1"/>
  <c r="Z4913" i="1"/>
  <c r="Y4913" i="1"/>
  <c r="X4913" i="1"/>
  <c r="AA4912" i="1"/>
  <c r="AB4912" i="1" s="1"/>
  <c r="Z4912" i="1"/>
  <c r="Y4912" i="1"/>
  <c r="X4912" i="1"/>
  <c r="AA4911" i="1"/>
  <c r="AB4911" i="1" s="1"/>
  <c r="Z4911" i="1"/>
  <c r="Y4911" i="1"/>
  <c r="X4911" i="1"/>
  <c r="AA4910" i="1"/>
  <c r="AB4910" i="1" s="1"/>
  <c r="Z4910" i="1"/>
  <c r="Y4910" i="1"/>
  <c r="X4910" i="1"/>
  <c r="AA4909" i="1"/>
  <c r="AB4909" i="1" s="1"/>
  <c r="Z4909" i="1"/>
  <c r="Y4909" i="1"/>
  <c r="X4909" i="1"/>
  <c r="AA4908" i="1"/>
  <c r="AB4908" i="1" s="1"/>
  <c r="Z4908" i="1"/>
  <c r="Y4908" i="1"/>
  <c r="X4908" i="1"/>
  <c r="AA4907" i="1"/>
  <c r="AB4907" i="1" s="1"/>
  <c r="Z4907" i="1"/>
  <c r="Y4907" i="1"/>
  <c r="X4907" i="1"/>
  <c r="AA4906" i="1"/>
  <c r="AB4906" i="1" s="1"/>
  <c r="Z4906" i="1"/>
  <c r="Y4906" i="1"/>
  <c r="X4906" i="1"/>
  <c r="AA4905" i="1"/>
  <c r="AB4905" i="1" s="1"/>
  <c r="Z4905" i="1"/>
  <c r="Y4905" i="1"/>
  <c r="X4905" i="1"/>
  <c r="AA4904" i="1"/>
  <c r="AB4904" i="1" s="1"/>
  <c r="Z4904" i="1"/>
  <c r="Y4904" i="1"/>
  <c r="X4904" i="1"/>
  <c r="AA4903" i="1"/>
  <c r="AB4903" i="1" s="1"/>
  <c r="Z4903" i="1"/>
  <c r="Y4903" i="1"/>
  <c r="X4903" i="1"/>
  <c r="AA4902" i="1"/>
  <c r="AB4902" i="1" s="1"/>
  <c r="Z4902" i="1"/>
  <c r="Y4902" i="1"/>
  <c r="X4902" i="1"/>
  <c r="AA4901" i="1"/>
  <c r="AB4901" i="1" s="1"/>
  <c r="Z4901" i="1"/>
  <c r="Y4901" i="1"/>
  <c r="X4901" i="1"/>
  <c r="AA4900" i="1"/>
  <c r="AB4900" i="1" s="1"/>
  <c r="Z4900" i="1"/>
  <c r="Y4900" i="1"/>
  <c r="X4900" i="1"/>
  <c r="AA4899" i="1"/>
  <c r="AB4899" i="1" s="1"/>
  <c r="Z4899" i="1"/>
  <c r="Y4899" i="1"/>
  <c r="X4899" i="1"/>
  <c r="AA4898" i="1"/>
  <c r="AB4898" i="1" s="1"/>
  <c r="Z4898" i="1"/>
  <c r="Y4898" i="1"/>
  <c r="X4898" i="1"/>
  <c r="AA4897" i="1"/>
  <c r="AB4897" i="1" s="1"/>
  <c r="Z4897" i="1"/>
  <c r="Y4897" i="1"/>
  <c r="X4897" i="1"/>
  <c r="AA4896" i="1"/>
  <c r="AB4896" i="1" s="1"/>
  <c r="Z4896" i="1"/>
  <c r="Y4896" i="1"/>
  <c r="X4896" i="1"/>
  <c r="AA4895" i="1"/>
  <c r="AB4895" i="1" s="1"/>
  <c r="Z4895" i="1"/>
  <c r="Y4895" i="1"/>
  <c r="X4895" i="1"/>
  <c r="AA4894" i="1"/>
  <c r="AB4894" i="1" s="1"/>
  <c r="Z4894" i="1"/>
  <c r="Y4894" i="1"/>
  <c r="X4894" i="1"/>
  <c r="AA4893" i="1"/>
  <c r="AB4893" i="1" s="1"/>
  <c r="Z4893" i="1"/>
  <c r="Y4893" i="1"/>
  <c r="X4893" i="1"/>
  <c r="AA4892" i="1"/>
  <c r="AB4892" i="1" s="1"/>
  <c r="Z4892" i="1"/>
  <c r="Y4892" i="1"/>
  <c r="X4892" i="1"/>
  <c r="AA4891" i="1"/>
  <c r="AB4891" i="1" s="1"/>
  <c r="Z4891" i="1"/>
  <c r="Y4891" i="1"/>
  <c r="X4891" i="1"/>
  <c r="AA4890" i="1"/>
  <c r="AB4890" i="1" s="1"/>
  <c r="Z4890" i="1"/>
  <c r="Y4890" i="1"/>
  <c r="X4890" i="1"/>
  <c r="AA4889" i="1"/>
  <c r="AB4889" i="1" s="1"/>
  <c r="Z4889" i="1"/>
  <c r="Y4889" i="1"/>
  <c r="X4889" i="1"/>
  <c r="AA4888" i="1"/>
  <c r="AB4888" i="1" s="1"/>
  <c r="Z4888" i="1"/>
  <c r="Y4888" i="1"/>
  <c r="X4888" i="1"/>
  <c r="AA4887" i="1"/>
  <c r="AB4887" i="1" s="1"/>
  <c r="Z4887" i="1"/>
  <c r="Y4887" i="1"/>
  <c r="X4887" i="1"/>
  <c r="AA4886" i="1"/>
  <c r="AB4886" i="1" s="1"/>
  <c r="Z4886" i="1"/>
  <c r="Y4886" i="1"/>
  <c r="X4886" i="1"/>
  <c r="AA4885" i="1"/>
  <c r="AB4885" i="1" s="1"/>
  <c r="Z4885" i="1"/>
  <c r="Y4885" i="1"/>
  <c r="X4885" i="1"/>
  <c r="AA4884" i="1"/>
  <c r="AB4884" i="1" s="1"/>
  <c r="Z4884" i="1"/>
  <c r="Y4884" i="1"/>
  <c r="X4884" i="1"/>
  <c r="AA4883" i="1"/>
  <c r="AB4883" i="1" s="1"/>
  <c r="Z4883" i="1"/>
  <c r="Y4883" i="1"/>
  <c r="X4883" i="1"/>
  <c r="AA4882" i="1"/>
  <c r="AB4882" i="1" s="1"/>
  <c r="Z4882" i="1"/>
  <c r="Y4882" i="1"/>
  <c r="X4882" i="1"/>
  <c r="AA4881" i="1"/>
  <c r="AB4881" i="1" s="1"/>
  <c r="Z4881" i="1"/>
  <c r="Y4881" i="1"/>
  <c r="X4881" i="1"/>
  <c r="AA4880" i="1"/>
  <c r="AB4880" i="1" s="1"/>
  <c r="Z4880" i="1"/>
  <c r="Y4880" i="1"/>
  <c r="X4880" i="1"/>
  <c r="AA4879" i="1"/>
  <c r="AB4879" i="1" s="1"/>
  <c r="Z4879" i="1"/>
  <c r="Y4879" i="1"/>
  <c r="X4879" i="1"/>
  <c r="AA4878" i="1"/>
  <c r="AB4878" i="1" s="1"/>
  <c r="Z4878" i="1"/>
  <c r="Y4878" i="1"/>
  <c r="X4878" i="1"/>
  <c r="AA4877" i="1"/>
  <c r="AB4877" i="1" s="1"/>
  <c r="Z4877" i="1"/>
  <c r="Y4877" i="1"/>
  <c r="X4877" i="1"/>
  <c r="AA4876" i="1"/>
  <c r="AB4876" i="1" s="1"/>
  <c r="Z4876" i="1"/>
  <c r="Y4876" i="1"/>
  <c r="X4876" i="1"/>
  <c r="AA4875" i="1"/>
  <c r="AB4875" i="1" s="1"/>
  <c r="Z4875" i="1"/>
  <c r="Y4875" i="1"/>
  <c r="X4875" i="1"/>
  <c r="AA4874" i="1"/>
  <c r="AB4874" i="1" s="1"/>
  <c r="Z4874" i="1"/>
  <c r="Y4874" i="1"/>
  <c r="X4874" i="1"/>
  <c r="AA4873" i="1"/>
  <c r="AB4873" i="1" s="1"/>
  <c r="Z4873" i="1"/>
  <c r="Y4873" i="1"/>
  <c r="X4873" i="1"/>
  <c r="AA4872" i="1"/>
  <c r="AB4872" i="1" s="1"/>
  <c r="Z4872" i="1"/>
  <c r="Y4872" i="1"/>
  <c r="X4872" i="1"/>
  <c r="AA4871" i="1"/>
  <c r="AB4871" i="1" s="1"/>
  <c r="Z4871" i="1"/>
  <c r="Y4871" i="1"/>
  <c r="X4871" i="1"/>
  <c r="AA4870" i="1"/>
  <c r="AB4870" i="1" s="1"/>
  <c r="Z4870" i="1"/>
  <c r="Y4870" i="1"/>
  <c r="X4870" i="1"/>
  <c r="AA4869" i="1"/>
  <c r="AB4869" i="1" s="1"/>
  <c r="Z4869" i="1"/>
  <c r="Y4869" i="1"/>
  <c r="X4869" i="1"/>
  <c r="AA4868" i="1"/>
  <c r="AB4868" i="1" s="1"/>
  <c r="Z4868" i="1"/>
  <c r="Y4868" i="1"/>
  <c r="X4868" i="1"/>
  <c r="AA4867" i="1"/>
  <c r="AB4867" i="1" s="1"/>
  <c r="Z4867" i="1"/>
  <c r="Y4867" i="1"/>
  <c r="X4867" i="1"/>
  <c r="AA4866" i="1"/>
  <c r="AB4866" i="1" s="1"/>
  <c r="Z4866" i="1"/>
  <c r="Y4866" i="1"/>
  <c r="X4866" i="1"/>
  <c r="AA4865" i="1"/>
  <c r="AB4865" i="1" s="1"/>
  <c r="Z4865" i="1"/>
  <c r="Y4865" i="1"/>
  <c r="X4865" i="1"/>
  <c r="AA4864" i="1"/>
  <c r="AB4864" i="1" s="1"/>
  <c r="Z4864" i="1"/>
  <c r="Y4864" i="1"/>
  <c r="X4864" i="1"/>
  <c r="AA4863" i="1"/>
  <c r="AB4863" i="1" s="1"/>
  <c r="Z4863" i="1"/>
  <c r="Y4863" i="1"/>
  <c r="X4863" i="1"/>
  <c r="AA4862" i="1"/>
  <c r="AB4862" i="1" s="1"/>
  <c r="Z4862" i="1"/>
  <c r="Y4862" i="1"/>
  <c r="X4862" i="1"/>
  <c r="AA4861" i="1"/>
  <c r="AB4861" i="1" s="1"/>
  <c r="Z4861" i="1"/>
  <c r="Y4861" i="1"/>
  <c r="X4861" i="1"/>
  <c r="AA4860" i="1"/>
  <c r="AB4860" i="1" s="1"/>
  <c r="Z4860" i="1"/>
  <c r="Y4860" i="1"/>
  <c r="X4860" i="1"/>
  <c r="AA4859" i="1"/>
  <c r="AB4859" i="1" s="1"/>
  <c r="Z4859" i="1"/>
  <c r="Y4859" i="1"/>
  <c r="X4859" i="1"/>
  <c r="AA4858" i="1"/>
  <c r="AB4858" i="1" s="1"/>
  <c r="Z4858" i="1"/>
  <c r="Y4858" i="1"/>
  <c r="X4858" i="1"/>
  <c r="AA4857" i="1"/>
  <c r="AB4857" i="1" s="1"/>
  <c r="Z4857" i="1"/>
  <c r="Y4857" i="1"/>
  <c r="X4857" i="1"/>
  <c r="AA4856" i="1"/>
  <c r="AB4856" i="1" s="1"/>
  <c r="Z4856" i="1"/>
  <c r="Y4856" i="1"/>
  <c r="X4856" i="1"/>
  <c r="AA4855" i="1"/>
  <c r="AB4855" i="1" s="1"/>
  <c r="Z4855" i="1"/>
  <c r="Y4855" i="1"/>
  <c r="X4855" i="1"/>
  <c r="AA4854" i="1"/>
  <c r="AB4854" i="1" s="1"/>
  <c r="Z4854" i="1"/>
  <c r="Y4854" i="1"/>
  <c r="X4854" i="1"/>
  <c r="AA4853" i="1"/>
  <c r="AB4853" i="1" s="1"/>
  <c r="Z4853" i="1"/>
  <c r="Y4853" i="1"/>
  <c r="X4853" i="1"/>
  <c r="AA4852" i="1"/>
  <c r="AB4852" i="1" s="1"/>
  <c r="Z4852" i="1"/>
  <c r="Y4852" i="1"/>
  <c r="X4852" i="1"/>
  <c r="AA4851" i="1"/>
  <c r="AB4851" i="1" s="1"/>
  <c r="Z4851" i="1"/>
  <c r="Y4851" i="1"/>
  <c r="X4851" i="1"/>
  <c r="AA4850" i="1"/>
  <c r="AB4850" i="1" s="1"/>
  <c r="Z4850" i="1"/>
  <c r="Y4850" i="1"/>
  <c r="X4850" i="1"/>
  <c r="AA4849" i="1"/>
  <c r="AB4849" i="1" s="1"/>
  <c r="Z4849" i="1"/>
  <c r="Y4849" i="1"/>
  <c r="X4849" i="1"/>
  <c r="AA4848" i="1"/>
  <c r="AB4848" i="1" s="1"/>
  <c r="Z4848" i="1"/>
  <c r="Y4848" i="1"/>
  <c r="X4848" i="1"/>
  <c r="AA4847" i="1"/>
  <c r="AB4847" i="1" s="1"/>
  <c r="Z4847" i="1"/>
  <c r="Y4847" i="1"/>
  <c r="X4847" i="1"/>
  <c r="AA4846" i="1"/>
  <c r="AB4846" i="1" s="1"/>
  <c r="Z4846" i="1"/>
  <c r="Y4846" i="1"/>
  <c r="X4846" i="1"/>
  <c r="AA4845" i="1"/>
  <c r="AB4845" i="1" s="1"/>
  <c r="Z4845" i="1"/>
  <c r="Y4845" i="1"/>
  <c r="X4845" i="1"/>
  <c r="AA4844" i="1"/>
  <c r="AB4844" i="1" s="1"/>
  <c r="Z4844" i="1"/>
  <c r="Y4844" i="1"/>
  <c r="X4844" i="1"/>
  <c r="AA4843" i="1"/>
  <c r="AB4843" i="1" s="1"/>
  <c r="Z4843" i="1"/>
  <c r="Y4843" i="1"/>
  <c r="X4843" i="1"/>
  <c r="AA4842" i="1"/>
  <c r="AB4842" i="1" s="1"/>
  <c r="Z4842" i="1"/>
  <c r="Y4842" i="1"/>
  <c r="X4842" i="1"/>
  <c r="AA4841" i="1"/>
  <c r="AB4841" i="1" s="1"/>
  <c r="Z4841" i="1"/>
  <c r="Y4841" i="1"/>
  <c r="X4841" i="1"/>
  <c r="AA4840" i="1"/>
  <c r="AB4840" i="1" s="1"/>
  <c r="Z4840" i="1"/>
  <c r="Y4840" i="1"/>
  <c r="X4840" i="1"/>
  <c r="AA4839" i="1"/>
  <c r="AB4839" i="1" s="1"/>
  <c r="Z4839" i="1"/>
  <c r="Y4839" i="1"/>
  <c r="X4839" i="1"/>
  <c r="AA4838" i="1"/>
  <c r="AB4838" i="1" s="1"/>
  <c r="Z4838" i="1"/>
  <c r="Y4838" i="1"/>
  <c r="X4838" i="1"/>
  <c r="AA4837" i="1"/>
  <c r="AB4837" i="1" s="1"/>
  <c r="Z4837" i="1"/>
  <c r="Y4837" i="1"/>
  <c r="X4837" i="1"/>
  <c r="AA4836" i="1"/>
  <c r="AB4836" i="1" s="1"/>
  <c r="Z4836" i="1"/>
  <c r="Y4836" i="1"/>
  <c r="X4836" i="1"/>
  <c r="AA4835" i="1"/>
  <c r="AB4835" i="1" s="1"/>
  <c r="Z4835" i="1"/>
  <c r="Y4835" i="1"/>
  <c r="X4835" i="1"/>
  <c r="AA4834" i="1"/>
  <c r="AB4834" i="1" s="1"/>
  <c r="Z4834" i="1"/>
  <c r="Y4834" i="1"/>
  <c r="X4834" i="1"/>
  <c r="AA4833" i="1"/>
  <c r="AB4833" i="1" s="1"/>
  <c r="Z4833" i="1"/>
  <c r="Y4833" i="1"/>
  <c r="X4833" i="1"/>
  <c r="AA4832" i="1"/>
  <c r="AB4832" i="1" s="1"/>
  <c r="Z4832" i="1"/>
  <c r="Y4832" i="1"/>
  <c r="X4832" i="1"/>
  <c r="AA4831" i="1"/>
  <c r="AB4831" i="1" s="1"/>
  <c r="Z4831" i="1"/>
  <c r="Y4831" i="1"/>
  <c r="X4831" i="1"/>
  <c r="AA4830" i="1"/>
  <c r="AB4830" i="1" s="1"/>
  <c r="Z4830" i="1"/>
  <c r="Y4830" i="1"/>
  <c r="X4830" i="1"/>
  <c r="AA4829" i="1"/>
  <c r="AB4829" i="1" s="1"/>
  <c r="Z4829" i="1"/>
  <c r="Y4829" i="1"/>
  <c r="X4829" i="1"/>
  <c r="AA4828" i="1"/>
  <c r="AB4828" i="1" s="1"/>
  <c r="Z4828" i="1"/>
  <c r="Y4828" i="1"/>
  <c r="X4828" i="1"/>
  <c r="AA4827" i="1"/>
  <c r="AB4827" i="1" s="1"/>
  <c r="Z4827" i="1"/>
  <c r="Y4827" i="1"/>
  <c r="X4827" i="1"/>
  <c r="AA4826" i="1"/>
  <c r="AB4826" i="1" s="1"/>
  <c r="Z4826" i="1"/>
  <c r="Y4826" i="1"/>
  <c r="X4826" i="1"/>
  <c r="AA4825" i="1"/>
  <c r="AB4825" i="1" s="1"/>
  <c r="Z4825" i="1"/>
  <c r="Y4825" i="1"/>
  <c r="X4825" i="1"/>
  <c r="AA4824" i="1"/>
  <c r="AB4824" i="1" s="1"/>
  <c r="Z4824" i="1"/>
  <c r="Y4824" i="1"/>
  <c r="X4824" i="1"/>
  <c r="AA4823" i="1"/>
  <c r="AB4823" i="1" s="1"/>
  <c r="Z4823" i="1"/>
  <c r="Y4823" i="1"/>
  <c r="X4823" i="1"/>
  <c r="AA4822" i="1"/>
  <c r="AB4822" i="1" s="1"/>
  <c r="Z4822" i="1"/>
  <c r="Y4822" i="1"/>
  <c r="X4822" i="1"/>
  <c r="AA4821" i="1"/>
  <c r="AB4821" i="1" s="1"/>
  <c r="Z4821" i="1"/>
  <c r="Y4821" i="1"/>
  <c r="X4821" i="1"/>
  <c r="AA4820" i="1"/>
  <c r="AB4820" i="1" s="1"/>
  <c r="Z4820" i="1"/>
  <c r="Y4820" i="1"/>
  <c r="X4820" i="1"/>
  <c r="AA4819" i="1"/>
  <c r="AB4819" i="1" s="1"/>
  <c r="Z4819" i="1"/>
  <c r="Y4819" i="1"/>
  <c r="X4819" i="1"/>
  <c r="AA4818" i="1"/>
  <c r="AB4818" i="1" s="1"/>
  <c r="Z4818" i="1"/>
  <c r="Y4818" i="1"/>
  <c r="X4818" i="1"/>
  <c r="AA4817" i="1"/>
  <c r="AB4817" i="1" s="1"/>
  <c r="Z4817" i="1"/>
  <c r="Y4817" i="1"/>
  <c r="X4817" i="1"/>
  <c r="AA4816" i="1"/>
  <c r="AB4816" i="1" s="1"/>
  <c r="Z4816" i="1"/>
  <c r="Y4816" i="1"/>
  <c r="X4816" i="1"/>
  <c r="AA4815" i="1"/>
  <c r="AB4815" i="1" s="1"/>
  <c r="Z4815" i="1"/>
  <c r="Y4815" i="1"/>
  <c r="X4815" i="1"/>
  <c r="AA4814" i="1"/>
  <c r="AB4814" i="1" s="1"/>
  <c r="Z4814" i="1"/>
  <c r="Y4814" i="1"/>
  <c r="X4814" i="1"/>
  <c r="AA4813" i="1"/>
  <c r="AB4813" i="1" s="1"/>
  <c r="Z4813" i="1"/>
  <c r="Y4813" i="1"/>
  <c r="X4813" i="1"/>
  <c r="AA4812" i="1"/>
  <c r="AB4812" i="1" s="1"/>
  <c r="Z4812" i="1"/>
  <c r="Y4812" i="1"/>
  <c r="X4812" i="1"/>
  <c r="AA4811" i="1"/>
  <c r="AB4811" i="1" s="1"/>
  <c r="Z4811" i="1"/>
  <c r="Y4811" i="1"/>
  <c r="X4811" i="1"/>
  <c r="AA4810" i="1"/>
  <c r="AB4810" i="1" s="1"/>
  <c r="Z4810" i="1"/>
  <c r="Y4810" i="1"/>
  <c r="X4810" i="1"/>
  <c r="AA4809" i="1"/>
  <c r="AB4809" i="1" s="1"/>
  <c r="Z4809" i="1"/>
  <c r="Y4809" i="1"/>
  <c r="X4809" i="1"/>
  <c r="AA4808" i="1"/>
  <c r="AB4808" i="1" s="1"/>
  <c r="Z4808" i="1"/>
  <c r="Y4808" i="1"/>
  <c r="X4808" i="1"/>
  <c r="AA4807" i="1"/>
  <c r="AB4807" i="1" s="1"/>
  <c r="Z4807" i="1"/>
  <c r="Y4807" i="1"/>
  <c r="X4807" i="1"/>
  <c r="AA4806" i="1"/>
  <c r="AB4806" i="1" s="1"/>
  <c r="Z4806" i="1"/>
  <c r="Y4806" i="1"/>
  <c r="X4806" i="1"/>
  <c r="AA4805" i="1"/>
  <c r="AB4805" i="1" s="1"/>
  <c r="Z4805" i="1"/>
  <c r="Y4805" i="1"/>
  <c r="X4805" i="1"/>
  <c r="AA4804" i="1"/>
  <c r="AB4804" i="1" s="1"/>
  <c r="Z4804" i="1"/>
  <c r="Y4804" i="1"/>
  <c r="X4804" i="1"/>
  <c r="AA4803" i="1"/>
  <c r="AB4803" i="1" s="1"/>
  <c r="Z4803" i="1"/>
  <c r="Y4803" i="1"/>
  <c r="X4803" i="1"/>
  <c r="AA4802" i="1"/>
  <c r="AB4802" i="1" s="1"/>
  <c r="Z4802" i="1"/>
  <c r="Y4802" i="1"/>
  <c r="X4802" i="1"/>
  <c r="AA4801" i="1"/>
  <c r="AB4801" i="1" s="1"/>
  <c r="Z4801" i="1"/>
  <c r="Y4801" i="1"/>
  <c r="X4801" i="1"/>
  <c r="AA4800" i="1"/>
  <c r="AB4800" i="1" s="1"/>
  <c r="Z4800" i="1"/>
  <c r="Y4800" i="1"/>
  <c r="X4800" i="1"/>
  <c r="AA4799" i="1"/>
  <c r="AB4799" i="1" s="1"/>
  <c r="Z4799" i="1"/>
  <c r="Y4799" i="1"/>
  <c r="X4799" i="1"/>
  <c r="AA4798" i="1"/>
  <c r="AB4798" i="1" s="1"/>
  <c r="Z4798" i="1"/>
  <c r="Y4798" i="1"/>
  <c r="X4798" i="1"/>
  <c r="AA4797" i="1"/>
  <c r="AB4797" i="1" s="1"/>
  <c r="Z4797" i="1"/>
  <c r="Y4797" i="1"/>
  <c r="X4797" i="1"/>
  <c r="AA4796" i="1"/>
  <c r="AB4796" i="1" s="1"/>
  <c r="Z4796" i="1"/>
  <c r="Y4796" i="1"/>
  <c r="X4796" i="1"/>
  <c r="AA4795" i="1"/>
  <c r="AB4795" i="1" s="1"/>
  <c r="Z4795" i="1"/>
  <c r="Y4795" i="1"/>
  <c r="X4795" i="1"/>
  <c r="AA4794" i="1"/>
  <c r="AB4794" i="1" s="1"/>
  <c r="Z4794" i="1"/>
  <c r="Y4794" i="1"/>
  <c r="X4794" i="1"/>
  <c r="AA4793" i="1"/>
  <c r="AB4793" i="1" s="1"/>
  <c r="Z4793" i="1"/>
  <c r="Y4793" i="1"/>
  <c r="X4793" i="1"/>
  <c r="AA4792" i="1"/>
  <c r="AB4792" i="1" s="1"/>
  <c r="Z4792" i="1"/>
  <c r="Y4792" i="1"/>
  <c r="X4792" i="1"/>
  <c r="AA4791" i="1"/>
  <c r="AB4791" i="1" s="1"/>
  <c r="Z4791" i="1"/>
  <c r="Y4791" i="1"/>
  <c r="X4791" i="1"/>
  <c r="AA4790" i="1"/>
  <c r="AB4790" i="1" s="1"/>
  <c r="Z4790" i="1"/>
  <c r="Y4790" i="1"/>
  <c r="X4790" i="1"/>
  <c r="AA4789" i="1"/>
  <c r="AB4789" i="1" s="1"/>
  <c r="Z4789" i="1"/>
  <c r="Y4789" i="1"/>
  <c r="X4789" i="1"/>
  <c r="AA4788" i="1"/>
  <c r="AB4788" i="1" s="1"/>
  <c r="Z4788" i="1"/>
  <c r="Y4788" i="1"/>
  <c r="X4788" i="1"/>
  <c r="AA4787" i="1"/>
  <c r="AB4787" i="1" s="1"/>
  <c r="Z4787" i="1"/>
  <c r="Y4787" i="1"/>
  <c r="X4787" i="1"/>
  <c r="AA4786" i="1"/>
  <c r="AB4786" i="1" s="1"/>
  <c r="Z4786" i="1"/>
  <c r="Y4786" i="1"/>
  <c r="X4786" i="1"/>
  <c r="AA4785" i="1"/>
  <c r="AB4785" i="1" s="1"/>
  <c r="Z4785" i="1"/>
  <c r="Y4785" i="1"/>
  <c r="X4785" i="1"/>
  <c r="AA4784" i="1"/>
  <c r="AB4784" i="1" s="1"/>
  <c r="Z4784" i="1"/>
  <c r="Y4784" i="1"/>
  <c r="X4784" i="1"/>
  <c r="AA4783" i="1"/>
  <c r="AB4783" i="1" s="1"/>
  <c r="Z4783" i="1"/>
  <c r="Y4783" i="1"/>
  <c r="X4783" i="1"/>
  <c r="AA4782" i="1"/>
  <c r="AB4782" i="1" s="1"/>
  <c r="Z4782" i="1"/>
  <c r="Y4782" i="1"/>
  <c r="X4782" i="1"/>
  <c r="AA4781" i="1"/>
  <c r="AB4781" i="1" s="1"/>
  <c r="Z4781" i="1"/>
  <c r="Y4781" i="1"/>
  <c r="X4781" i="1"/>
  <c r="AA4780" i="1"/>
  <c r="AB4780" i="1" s="1"/>
  <c r="Z4780" i="1"/>
  <c r="Y4780" i="1"/>
  <c r="X4780" i="1"/>
  <c r="AA4779" i="1"/>
  <c r="AB4779" i="1" s="1"/>
  <c r="Z4779" i="1"/>
  <c r="Y4779" i="1"/>
  <c r="X4779" i="1"/>
  <c r="AA4778" i="1"/>
  <c r="AB4778" i="1" s="1"/>
  <c r="Z4778" i="1"/>
  <c r="Y4778" i="1"/>
  <c r="X4778" i="1"/>
  <c r="AA4777" i="1"/>
  <c r="AB4777" i="1" s="1"/>
  <c r="Z4777" i="1"/>
  <c r="Y4777" i="1"/>
  <c r="X4777" i="1"/>
  <c r="AA4776" i="1"/>
  <c r="AB4776" i="1" s="1"/>
  <c r="Z4776" i="1"/>
  <c r="Y4776" i="1"/>
  <c r="X4776" i="1"/>
  <c r="AA4775" i="1"/>
  <c r="AB4775" i="1" s="1"/>
  <c r="Z4775" i="1"/>
  <c r="Y4775" i="1"/>
  <c r="X4775" i="1"/>
  <c r="AA4774" i="1"/>
  <c r="AB4774" i="1" s="1"/>
  <c r="Z4774" i="1"/>
  <c r="Y4774" i="1"/>
  <c r="X4774" i="1"/>
  <c r="AA4773" i="1"/>
  <c r="AB4773" i="1" s="1"/>
  <c r="Z4773" i="1"/>
  <c r="Y4773" i="1"/>
  <c r="X4773" i="1"/>
  <c r="AA4772" i="1"/>
  <c r="AB4772" i="1" s="1"/>
  <c r="Z4772" i="1"/>
  <c r="Y4772" i="1"/>
  <c r="X4772" i="1"/>
  <c r="AA4771" i="1"/>
  <c r="AB4771" i="1" s="1"/>
  <c r="Z4771" i="1"/>
  <c r="Y4771" i="1"/>
  <c r="X4771" i="1"/>
  <c r="AA4770" i="1"/>
  <c r="AB4770" i="1" s="1"/>
  <c r="Z4770" i="1"/>
  <c r="Y4770" i="1"/>
  <c r="X4770" i="1"/>
  <c r="AA4769" i="1"/>
  <c r="AB4769" i="1" s="1"/>
  <c r="Z4769" i="1"/>
  <c r="Y4769" i="1"/>
  <c r="X4769" i="1"/>
  <c r="AA4768" i="1"/>
  <c r="AB4768" i="1" s="1"/>
  <c r="Z4768" i="1"/>
  <c r="Y4768" i="1"/>
  <c r="X4768" i="1"/>
  <c r="AA4767" i="1"/>
  <c r="AB4767" i="1" s="1"/>
  <c r="Z4767" i="1"/>
  <c r="Y4767" i="1"/>
  <c r="X4767" i="1"/>
  <c r="AA4766" i="1"/>
  <c r="AB4766" i="1" s="1"/>
  <c r="Z4766" i="1"/>
  <c r="Y4766" i="1"/>
  <c r="X4766" i="1"/>
  <c r="AA4765" i="1"/>
  <c r="AB4765" i="1" s="1"/>
  <c r="Z4765" i="1"/>
  <c r="Y4765" i="1"/>
  <c r="X4765" i="1"/>
  <c r="AA4764" i="1"/>
  <c r="AB4764" i="1" s="1"/>
  <c r="Z4764" i="1"/>
  <c r="Y4764" i="1"/>
  <c r="X4764" i="1"/>
  <c r="AA4763" i="1"/>
  <c r="AB4763" i="1" s="1"/>
  <c r="Z4763" i="1"/>
  <c r="Y4763" i="1"/>
  <c r="X4763" i="1"/>
  <c r="AA4762" i="1"/>
  <c r="AB4762" i="1" s="1"/>
  <c r="Z4762" i="1"/>
  <c r="Y4762" i="1"/>
  <c r="X4762" i="1"/>
  <c r="AA4761" i="1"/>
  <c r="AB4761" i="1" s="1"/>
  <c r="Z4761" i="1"/>
  <c r="Y4761" i="1"/>
  <c r="X4761" i="1"/>
  <c r="AA4760" i="1"/>
  <c r="AB4760" i="1" s="1"/>
  <c r="Z4760" i="1"/>
  <c r="Y4760" i="1"/>
  <c r="X4760" i="1"/>
  <c r="AA4759" i="1"/>
  <c r="AB4759" i="1" s="1"/>
  <c r="Z4759" i="1"/>
  <c r="Y4759" i="1"/>
  <c r="X4759" i="1"/>
  <c r="AA4758" i="1"/>
  <c r="AB4758" i="1" s="1"/>
  <c r="Z4758" i="1"/>
  <c r="Y4758" i="1"/>
  <c r="X4758" i="1"/>
  <c r="AA4757" i="1"/>
  <c r="AB4757" i="1" s="1"/>
  <c r="Z4757" i="1"/>
  <c r="Y4757" i="1"/>
  <c r="X4757" i="1"/>
  <c r="AA4756" i="1"/>
  <c r="AB4756" i="1" s="1"/>
  <c r="Z4756" i="1"/>
  <c r="Y4756" i="1"/>
  <c r="X4756" i="1"/>
  <c r="AA4755" i="1"/>
  <c r="AB4755" i="1" s="1"/>
  <c r="Z4755" i="1"/>
  <c r="Y4755" i="1"/>
  <c r="X4755" i="1"/>
  <c r="AA4754" i="1"/>
  <c r="AB4754" i="1" s="1"/>
  <c r="Z4754" i="1"/>
  <c r="Y4754" i="1"/>
  <c r="X4754" i="1"/>
  <c r="AA4753" i="1"/>
  <c r="AB4753" i="1" s="1"/>
  <c r="Z4753" i="1"/>
  <c r="Y4753" i="1"/>
  <c r="X4753" i="1"/>
  <c r="AA4752" i="1"/>
  <c r="AB4752" i="1" s="1"/>
  <c r="Z4752" i="1"/>
  <c r="Y4752" i="1"/>
  <c r="X4752" i="1"/>
  <c r="AA4751" i="1"/>
  <c r="AB4751" i="1" s="1"/>
  <c r="Z4751" i="1"/>
  <c r="Y4751" i="1"/>
  <c r="X4751" i="1"/>
  <c r="AA4750" i="1"/>
  <c r="AB4750" i="1" s="1"/>
  <c r="Z4750" i="1"/>
  <c r="Y4750" i="1"/>
  <c r="X4750" i="1"/>
  <c r="AA4749" i="1"/>
  <c r="AB4749" i="1" s="1"/>
  <c r="Z4749" i="1"/>
  <c r="Y4749" i="1"/>
  <c r="X4749" i="1"/>
  <c r="AA4748" i="1"/>
  <c r="AB4748" i="1" s="1"/>
  <c r="Z4748" i="1"/>
  <c r="Y4748" i="1"/>
  <c r="X4748" i="1"/>
  <c r="AA4747" i="1"/>
  <c r="AB4747" i="1" s="1"/>
  <c r="Z4747" i="1"/>
  <c r="Y4747" i="1"/>
  <c r="X4747" i="1"/>
  <c r="AA4746" i="1"/>
  <c r="AB4746" i="1" s="1"/>
  <c r="Z4746" i="1"/>
  <c r="Y4746" i="1"/>
  <c r="X4746" i="1"/>
  <c r="AA4745" i="1"/>
  <c r="AB4745" i="1" s="1"/>
  <c r="Z4745" i="1"/>
  <c r="Y4745" i="1"/>
  <c r="X4745" i="1"/>
  <c r="AA4744" i="1"/>
  <c r="AB4744" i="1" s="1"/>
  <c r="Z4744" i="1"/>
  <c r="Y4744" i="1"/>
  <c r="X4744" i="1"/>
  <c r="AA4743" i="1"/>
  <c r="AB4743" i="1" s="1"/>
  <c r="Z4743" i="1"/>
  <c r="Y4743" i="1"/>
  <c r="X4743" i="1"/>
  <c r="AA4742" i="1"/>
  <c r="AB4742" i="1" s="1"/>
  <c r="Z4742" i="1"/>
  <c r="Y4742" i="1"/>
  <c r="X4742" i="1"/>
  <c r="AA4741" i="1"/>
  <c r="AB4741" i="1" s="1"/>
  <c r="Z4741" i="1"/>
  <c r="Y4741" i="1"/>
  <c r="X4741" i="1"/>
  <c r="AA4740" i="1"/>
  <c r="AB4740" i="1" s="1"/>
  <c r="Z4740" i="1"/>
  <c r="Y4740" i="1"/>
  <c r="X4740" i="1"/>
  <c r="AA4739" i="1"/>
  <c r="AB4739" i="1" s="1"/>
  <c r="Z4739" i="1"/>
  <c r="Y4739" i="1"/>
  <c r="X4739" i="1"/>
  <c r="AA4738" i="1"/>
  <c r="AB4738" i="1" s="1"/>
  <c r="Z4738" i="1"/>
  <c r="Y4738" i="1"/>
  <c r="X4738" i="1"/>
  <c r="AA4737" i="1"/>
  <c r="AB4737" i="1" s="1"/>
  <c r="Z4737" i="1"/>
  <c r="Y4737" i="1"/>
  <c r="X4737" i="1"/>
  <c r="AA4736" i="1"/>
  <c r="AB4736" i="1" s="1"/>
  <c r="Z4736" i="1"/>
  <c r="Y4736" i="1"/>
  <c r="X4736" i="1"/>
  <c r="AA4735" i="1"/>
  <c r="AB4735" i="1" s="1"/>
  <c r="Z4735" i="1"/>
  <c r="Y4735" i="1"/>
  <c r="X4735" i="1"/>
  <c r="AA4734" i="1"/>
  <c r="AB4734" i="1" s="1"/>
  <c r="Z4734" i="1"/>
  <c r="Y4734" i="1"/>
  <c r="X4734" i="1"/>
  <c r="AA4733" i="1"/>
  <c r="AB4733" i="1" s="1"/>
  <c r="Z4733" i="1"/>
  <c r="Y4733" i="1"/>
  <c r="X4733" i="1"/>
  <c r="AA4732" i="1"/>
  <c r="AB4732" i="1" s="1"/>
  <c r="Z4732" i="1"/>
  <c r="Y4732" i="1"/>
  <c r="X4732" i="1"/>
  <c r="AA4731" i="1"/>
  <c r="AB4731" i="1" s="1"/>
  <c r="Z4731" i="1"/>
  <c r="Y4731" i="1"/>
  <c r="X4731" i="1"/>
  <c r="AA4730" i="1"/>
  <c r="AB4730" i="1" s="1"/>
  <c r="Z4730" i="1"/>
  <c r="Y4730" i="1"/>
  <c r="X4730" i="1"/>
  <c r="AA4729" i="1"/>
  <c r="AB4729" i="1" s="1"/>
  <c r="Z4729" i="1"/>
  <c r="Y4729" i="1"/>
  <c r="X4729" i="1"/>
  <c r="AB4728" i="1"/>
  <c r="AA4728" i="1"/>
  <c r="Z4728" i="1"/>
  <c r="Y4728" i="1"/>
  <c r="X4728" i="1"/>
  <c r="AA4727" i="1"/>
  <c r="AB4727" i="1" s="1"/>
  <c r="Z4727" i="1"/>
  <c r="Y4727" i="1"/>
  <c r="X4727" i="1"/>
  <c r="AA4726" i="1"/>
  <c r="AB4726" i="1" s="1"/>
  <c r="Z4726" i="1"/>
  <c r="Y4726" i="1"/>
  <c r="X4726" i="1"/>
  <c r="AA4725" i="1"/>
  <c r="AB4725" i="1" s="1"/>
  <c r="Z4725" i="1"/>
  <c r="Y4725" i="1"/>
  <c r="X4725" i="1"/>
  <c r="AA4724" i="1"/>
  <c r="AB4724" i="1" s="1"/>
  <c r="Z4724" i="1"/>
  <c r="Y4724" i="1"/>
  <c r="X4724" i="1"/>
  <c r="AA4723" i="1"/>
  <c r="AB4723" i="1" s="1"/>
  <c r="Z4723" i="1"/>
  <c r="Y4723" i="1"/>
  <c r="X4723" i="1"/>
  <c r="AA4722" i="1"/>
  <c r="AB4722" i="1" s="1"/>
  <c r="Z4722" i="1"/>
  <c r="Y4722" i="1"/>
  <c r="X4722" i="1"/>
  <c r="AA4721" i="1"/>
  <c r="AB4721" i="1" s="1"/>
  <c r="Z4721" i="1"/>
  <c r="Y4721" i="1"/>
  <c r="X4721" i="1"/>
  <c r="AA4720" i="1"/>
  <c r="AB4720" i="1" s="1"/>
  <c r="Z4720" i="1"/>
  <c r="Y4720" i="1"/>
  <c r="X4720" i="1"/>
  <c r="AA4719" i="1"/>
  <c r="AB4719" i="1" s="1"/>
  <c r="Z4719" i="1"/>
  <c r="Y4719" i="1"/>
  <c r="X4719" i="1"/>
  <c r="AA4718" i="1"/>
  <c r="AB4718" i="1" s="1"/>
  <c r="Z4718" i="1"/>
  <c r="Y4718" i="1"/>
  <c r="X4718" i="1"/>
  <c r="AA4717" i="1"/>
  <c r="AB4717" i="1" s="1"/>
  <c r="Z4717" i="1"/>
  <c r="Y4717" i="1"/>
  <c r="X4717" i="1"/>
  <c r="AA4716" i="1"/>
  <c r="AB4716" i="1" s="1"/>
  <c r="Z4716" i="1"/>
  <c r="Y4716" i="1"/>
  <c r="X4716" i="1"/>
  <c r="AA4715" i="1"/>
  <c r="AB4715" i="1" s="1"/>
  <c r="Z4715" i="1"/>
  <c r="Y4715" i="1"/>
  <c r="X4715" i="1"/>
  <c r="AA4714" i="1"/>
  <c r="AB4714" i="1" s="1"/>
  <c r="Z4714" i="1"/>
  <c r="Y4714" i="1"/>
  <c r="X4714" i="1"/>
  <c r="AA4713" i="1"/>
  <c r="AB4713" i="1" s="1"/>
  <c r="Z4713" i="1"/>
  <c r="Y4713" i="1"/>
  <c r="X4713" i="1"/>
  <c r="AA4712" i="1"/>
  <c r="AB4712" i="1" s="1"/>
  <c r="Z4712" i="1"/>
  <c r="Y4712" i="1"/>
  <c r="X4712" i="1"/>
  <c r="AA4711" i="1"/>
  <c r="AB4711" i="1" s="1"/>
  <c r="Z4711" i="1"/>
  <c r="Y4711" i="1"/>
  <c r="X4711" i="1"/>
  <c r="AA4710" i="1"/>
  <c r="AB4710" i="1" s="1"/>
  <c r="Z4710" i="1"/>
  <c r="Y4710" i="1"/>
  <c r="X4710" i="1"/>
  <c r="AA4709" i="1"/>
  <c r="AB4709" i="1" s="1"/>
  <c r="Z4709" i="1"/>
  <c r="Y4709" i="1"/>
  <c r="X4709" i="1"/>
  <c r="AA4708" i="1"/>
  <c r="AB4708" i="1" s="1"/>
  <c r="Z4708" i="1"/>
  <c r="Y4708" i="1"/>
  <c r="X4708" i="1"/>
  <c r="AA4707" i="1"/>
  <c r="AB4707" i="1" s="1"/>
  <c r="Z4707" i="1"/>
  <c r="Y4707" i="1"/>
  <c r="X4707" i="1"/>
  <c r="AA4706" i="1"/>
  <c r="AB4706" i="1" s="1"/>
  <c r="Z4706" i="1"/>
  <c r="Y4706" i="1"/>
  <c r="X4706" i="1"/>
  <c r="AA4705" i="1"/>
  <c r="AB4705" i="1" s="1"/>
  <c r="Z4705" i="1"/>
  <c r="Y4705" i="1"/>
  <c r="X4705" i="1"/>
  <c r="AA4704" i="1"/>
  <c r="AB4704" i="1" s="1"/>
  <c r="Z4704" i="1"/>
  <c r="Y4704" i="1"/>
  <c r="X4704" i="1"/>
  <c r="AA4703" i="1"/>
  <c r="AB4703" i="1" s="1"/>
  <c r="Z4703" i="1"/>
  <c r="Y4703" i="1"/>
  <c r="X4703" i="1"/>
  <c r="AA4702" i="1"/>
  <c r="AB4702" i="1" s="1"/>
  <c r="Z4702" i="1"/>
  <c r="Y4702" i="1"/>
  <c r="X4702" i="1"/>
  <c r="AA4701" i="1"/>
  <c r="AB4701" i="1" s="1"/>
  <c r="Z4701" i="1"/>
  <c r="Y4701" i="1"/>
  <c r="X4701" i="1"/>
  <c r="AA4700" i="1"/>
  <c r="AB4700" i="1" s="1"/>
  <c r="Z4700" i="1"/>
  <c r="Y4700" i="1"/>
  <c r="X4700" i="1"/>
  <c r="AA4699" i="1"/>
  <c r="AB4699" i="1" s="1"/>
  <c r="Z4699" i="1"/>
  <c r="Y4699" i="1"/>
  <c r="X4699" i="1"/>
  <c r="AA4698" i="1"/>
  <c r="AB4698" i="1" s="1"/>
  <c r="Z4698" i="1"/>
  <c r="Y4698" i="1"/>
  <c r="X4698" i="1"/>
  <c r="AA4697" i="1"/>
  <c r="AB4697" i="1" s="1"/>
  <c r="Z4697" i="1"/>
  <c r="Y4697" i="1"/>
  <c r="X4697" i="1"/>
  <c r="AA4696" i="1"/>
  <c r="AB4696" i="1" s="1"/>
  <c r="Z4696" i="1"/>
  <c r="Y4696" i="1"/>
  <c r="X4696" i="1"/>
  <c r="AA4695" i="1"/>
  <c r="AB4695" i="1" s="1"/>
  <c r="Z4695" i="1"/>
  <c r="Y4695" i="1"/>
  <c r="X4695" i="1"/>
  <c r="AA4694" i="1"/>
  <c r="AB4694" i="1" s="1"/>
  <c r="Z4694" i="1"/>
  <c r="Y4694" i="1"/>
  <c r="X4694" i="1"/>
  <c r="AA4693" i="1"/>
  <c r="AB4693" i="1" s="1"/>
  <c r="Z4693" i="1"/>
  <c r="Y4693" i="1"/>
  <c r="X4693" i="1"/>
  <c r="AA4692" i="1"/>
  <c r="AB4692" i="1" s="1"/>
  <c r="Z4692" i="1"/>
  <c r="Y4692" i="1"/>
  <c r="X4692" i="1"/>
  <c r="AA4691" i="1"/>
  <c r="AB4691" i="1" s="1"/>
  <c r="Z4691" i="1"/>
  <c r="Y4691" i="1"/>
  <c r="X4691" i="1"/>
  <c r="AA4690" i="1"/>
  <c r="AB4690" i="1" s="1"/>
  <c r="Z4690" i="1"/>
  <c r="Y4690" i="1"/>
  <c r="X4690" i="1"/>
  <c r="AA4689" i="1"/>
  <c r="AB4689" i="1" s="1"/>
  <c r="Z4689" i="1"/>
  <c r="Y4689" i="1"/>
  <c r="X4689" i="1"/>
  <c r="AA4688" i="1"/>
  <c r="AB4688" i="1" s="1"/>
  <c r="Z4688" i="1"/>
  <c r="Y4688" i="1"/>
  <c r="X4688" i="1"/>
  <c r="AA4687" i="1"/>
  <c r="AB4687" i="1" s="1"/>
  <c r="Z4687" i="1"/>
  <c r="Y4687" i="1"/>
  <c r="X4687" i="1"/>
  <c r="AA4686" i="1"/>
  <c r="AB4686" i="1" s="1"/>
  <c r="Z4686" i="1"/>
  <c r="Y4686" i="1"/>
  <c r="X4686" i="1"/>
  <c r="AA4685" i="1"/>
  <c r="AB4685" i="1" s="1"/>
  <c r="Z4685" i="1"/>
  <c r="Y4685" i="1"/>
  <c r="X4685" i="1"/>
  <c r="AA4684" i="1"/>
  <c r="AB4684" i="1" s="1"/>
  <c r="Z4684" i="1"/>
  <c r="Y4684" i="1"/>
  <c r="X4684" i="1"/>
  <c r="AA4683" i="1"/>
  <c r="AB4683" i="1" s="1"/>
  <c r="Z4683" i="1"/>
  <c r="Y4683" i="1"/>
  <c r="X4683" i="1"/>
  <c r="AA4682" i="1"/>
  <c r="AB4682" i="1" s="1"/>
  <c r="Z4682" i="1"/>
  <c r="Y4682" i="1"/>
  <c r="X4682" i="1"/>
  <c r="AA4681" i="1"/>
  <c r="AB4681" i="1" s="1"/>
  <c r="Z4681" i="1"/>
  <c r="Y4681" i="1"/>
  <c r="X4681" i="1"/>
  <c r="AA4680" i="1"/>
  <c r="AB4680" i="1" s="1"/>
  <c r="Z4680" i="1"/>
  <c r="Y4680" i="1"/>
  <c r="X4680" i="1"/>
  <c r="AA4679" i="1"/>
  <c r="AB4679" i="1" s="1"/>
  <c r="Z4679" i="1"/>
  <c r="Y4679" i="1"/>
  <c r="X4679" i="1"/>
  <c r="AA4678" i="1"/>
  <c r="AB4678" i="1" s="1"/>
  <c r="Z4678" i="1"/>
  <c r="Y4678" i="1"/>
  <c r="X4678" i="1"/>
  <c r="AA4677" i="1"/>
  <c r="AB4677" i="1" s="1"/>
  <c r="Z4677" i="1"/>
  <c r="Y4677" i="1"/>
  <c r="X4677" i="1"/>
  <c r="AA4676" i="1"/>
  <c r="AB4676" i="1" s="1"/>
  <c r="Z4676" i="1"/>
  <c r="Y4676" i="1"/>
  <c r="X4676" i="1"/>
  <c r="AA4675" i="1"/>
  <c r="AB4675" i="1" s="1"/>
  <c r="Z4675" i="1"/>
  <c r="Y4675" i="1"/>
  <c r="X4675" i="1"/>
  <c r="AA4674" i="1"/>
  <c r="AB4674" i="1" s="1"/>
  <c r="Z4674" i="1"/>
  <c r="Y4674" i="1"/>
  <c r="X4674" i="1"/>
  <c r="AA4673" i="1"/>
  <c r="AB4673" i="1" s="1"/>
  <c r="Z4673" i="1"/>
  <c r="Y4673" i="1"/>
  <c r="X4673" i="1"/>
  <c r="AA4672" i="1"/>
  <c r="AB4672" i="1" s="1"/>
  <c r="Z4672" i="1"/>
  <c r="Y4672" i="1"/>
  <c r="X4672" i="1"/>
  <c r="AA4671" i="1"/>
  <c r="AB4671" i="1" s="1"/>
  <c r="Z4671" i="1"/>
  <c r="Y4671" i="1"/>
  <c r="X4671" i="1"/>
  <c r="AA4670" i="1"/>
  <c r="AB4670" i="1" s="1"/>
  <c r="Z4670" i="1"/>
  <c r="Y4670" i="1"/>
  <c r="X4670" i="1"/>
  <c r="AA4669" i="1"/>
  <c r="AB4669" i="1" s="1"/>
  <c r="Z4669" i="1"/>
  <c r="Y4669" i="1"/>
  <c r="X4669" i="1"/>
  <c r="AA4668" i="1"/>
  <c r="AB4668" i="1" s="1"/>
  <c r="Z4668" i="1"/>
  <c r="Y4668" i="1"/>
  <c r="X4668" i="1"/>
  <c r="AA4667" i="1"/>
  <c r="AB4667" i="1" s="1"/>
  <c r="Z4667" i="1"/>
  <c r="Y4667" i="1"/>
  <c r="X4667" i="1"/>
  <c r="AA4666" i="1"/>
  <c r="AB4666" i="1" s="1"/>
  <c r="Z4666" i="1"/>
  <c r="Y4666" i="1"/>
  <c r="X4666" i="1"/>
  <c r="AA4665" i="1"/>
  <c r="AB4665" i="1" s="1"/>
  <c r="Z4665" i="1"/>
  <c r="Y4665" i="1"/>
  <c r="X4665" i="1"/>
  <c r="AA4664" i="1"/>
  <c r="AB4664" i="1" s="1"/>
  <c r="Z4664" i="1"/>
  <c r="Y4664" i="1"/>
  <c r="X4664" i="1"/>
  <c r="AA4663" i="1"/>
  <c r="AB4663" i="1" s="1"/>
  <c r="Z4663" i="1"/>
  <c r="Y4663" i="1"/>
  <c r="X4663" i="1"/>
  <c r="AA4662" i="1"/>
  <c r="AB4662" i="1" s="1"/>
  <c r="Z4662" i="1"/>
  <c r="Y4662" i="1"/>
  <c r="X4662" i="1"/>
  <c r="AA4661" i="1"/>
  <c r="AB4661" i="1" s="1"/>
  <c r="Z4661" i="1"/>
  <c r="Y4661" i="1"/>
  <c r="X4661" i="1"/>
  <c r="AA4660" i="1"/>
  <c r="AB4660" i="1" s="1"/>
  <c r="Z4660" i="1"/>
  <c r="Y4660" i="1"/>
  <c r="X4660" i="1"/>
  <c r="AA4659" i="1"/>
  <c r="AB4659" i="1" s="1"/>
  <c r="Z4659" i="1"/>
  <c r="Y4659" i="1"/>
  <c r="X4659" i="1"/>
  <c r="AA4658" i="1"/>
  <c r="AB4658" i="1" s="1"/>
  <c r="Z4658" i="1"/>
  <c r="Y4658" i="1"/>
  <c r="X4658" i="1"/>
  <c r="AA4657" i="1"/>
  <c r="AB4657" i="1" s="1"/>
  <c r="Z4657" i="1"/>
  <c r="Y4657" i="1"/>
  <c r="X4657" i="1"/>
  <c r="AA4656" i="1"/>
  <c r="AB4656" i="1" s="1"/>
  <c r="Z4656" i="1"/>
  <c r="Y4656" i="1"/>
  <c r="X4656" i="1"/>
  <c r="AA4655" i="1"/>
  <c r="AB4655" i="1" s="1"/>
  <c r="Z4655" i="1"/>
  <c r="Y4655" i="1"/>
  <c r="X4655" i="1"/>
  <c r="AA4654" i="1"/>
  <c r="AB4654" i="1" s="1"/>
  <c r="Z4654" i="1"/>
  <c r="Y4654" i="1"/>
  <c r="X4654" i="1"/>
  <c r="AA4653" i="1"/>
  <c r="AB4653" i="1" s="1"/>
  <c r="Z4653" i="1"/>
  <c r="Y4653" i="1"/>
  <c r="X4653" i="1"/>
  <c r="AA4652" i="1"/>
  <c r="AB4652" i="1" s="1"/>
  <c r="Z4652" i="1"/>
  <c r="Y4652" i="1"/>
  <c r="X4652" i="1"/>
  <c r="AA4651" i="1"/>
  <c r="AB4651" i="1" s="1"/>
  <c r="Z4651" i="1"/>
  <c r="Y4651" i="1"/>
  <c r="X4651" i="1"/>
  <c r="AA4650" i="1"/>
  <c r="AB4650" i="1" s="1"/>
  <c r="Z4650" i="1"/>
  <c r="Y4650" i="1"/>
  <c r="X4650" i="1"/>
  <c r="AA4649" i="1"/>
  <c r="AB4649" i="1" s="1"/>
  <c r="Z4649" i="1"/>
  <c r="Y4649" i="1"/>
  <c r="X4649" i="1"/>
  <c r="AA4648" i="1"/>
  <c r="AB4648" i="1" s="1"/>
  <c r="Z4648" i="1"/>
  <c r="Y4648" i="1"/>
  <c r="X4648" i="1"/>
  <c r="AA4647" i="1"/>
  <c r="AB4647" i="1" s="1"/>
  <c r="Z4647" i="1"/>
  <c r="Y4647" i="1"/>
  <c r="X4647" i="1"/>
  <c r="AA4646" i="1"/>
  <c r="AB4646" i="1" s="1"/>
  <c r="Z4646" i="1"/>
  <c r="Y4646" i="1"/>
  <c r="X4646" i="1"/>
  <c r="AA4645" i="1"/>
  <c r="AB4645" i="1" s="1"/>
  <c r="Z4645" i="1"/>
  <c r="Y4645" i="1"/>
  <c r="X4645" i="1"/>
  <c r="AA4644" i="1"/>
  <c r="AB4644" i="1" s="1"/>
  <c r="Z4644" i="1"/>
  <c r="Y4644" i="1"/>
  <c r="X4644" i="1"/>
  <c r="AA4643" i="1"/>
  <c r="AB4643" i="1" s="1"/>
  <c r="Z4643" i="1"/>
  <c r="Y4643" i="1"/>
  <c r="X4643" i="1"/>
  <c r="AA4642" i="1"/>
  <c r="AB4642" i="1" s="1"/>
  <c r="Z4642" i="1"/>
  <c r="Y4642" i="1"/>
  <c r="X4642" i="1"/>
  <c r="AA4641" i="1"/>
  <c r="AB4641" i="1" s="1"/>
  <c r="Z4641" i="1"/>
  <c r="Y4641" i="1"/>
  <c r="X4641" i="1"/>
  <c r="AA4640" i="1"/>
  <c r="AB4640" i="1" s="1"/>
  <c r="Z4640" i="1"/>
  <c r="Y4640" i="1"/>
  <c r="X4640" i="1"/>
  <c r="AA4639" i="1"/>
  <c r="AB4639" i="1" s="1"/>
  <c r="Z4639" i="1"/>
  <c r="Y4639" i="1"/>
  <c r="X4639" i="1"/>
  <c r="AA4638" i="1"/>
  <c r="AB4638" i="1" s="1"/>
  <c r="Z4638" i="1"/>
  <c r="Y4638" i="1"/>
  <c r="X4638" i="1"/>
  <c r="AA4637" i="1"/>
  <c r="AB4637" i="1" s="1"/>
  <c r="Z4637" i="1"/>
  <c r="Y4637" i="1"/>
  <c r="X4637" i="1"/>
  <c r="AA4636" i="1"/>
  <c r="AB4636" i="1" s="1"/>
  <c r="Z4636" i="1"/>
  <c r="Y4636" i="1"/>
  <c r="X4636" i="1"/>
  <c r="AA4635" i="1"/>
  <c r="AB4635" i="1" s="1"/>
  <c r="Z4635" i="1"/>
  <c r="Y4635" i="1"/>
  <c r="X4635" i="1"/>
  <c r="AA4634" i="1"/>
  <c r="AB4634" i="1" s="1"/>
  <c r="Z4634" i="1"/>
  <c r="Y4634" i="1"/>
  <c r="X4634" i="1"/>
  <c r="AA4633" i="1"/>
  <c r="AB4633" i="1" s="1"/>
  <c r="Z4633" i="1"/>
  <c r="Y4633" i="1"/>
  <c r="X4633" i="1"/>
  <c r="AA4632" i="1"/>
  <c r="AB4632" i="1" s="1"/>
  <c r="Z4632" i="1"/>
  <c r="Y4632" i="1"/>
  <c r="X4632" i="1"/>
  <c r="AA4631" i="1"/>
  <c r="AB4631" i="1" s="1"/>
  <c r="Z4631" i="1"/>
  <c r="Y4631" i="1"/>
  <c r="X4631" i="1"/>
  <c r="AA4630" i="1"/>
  <c r="AB4630" i="1" s="1"/>
  <c r="Z4630" i="1"/>
  <c r="Y4630" i="1"/>
  <c r="X4630" i="1"/>
  <c r="AA4629" i="1"/>
  <c r="AB4629" i="1" s="1"/>
  <c r="Z4629" i="1"/>
  <c r="Y4629" i="1"/>
  <c r="X4629" i="1"/>
  <c r="AA4628" i="1"/>
  <c r="AB4628" i="1" s="1"/>
  <c r="Z4628" i="1"/>
  <c r="Y4628" i="1"/>
  <c r="X4628" i="1"/>
  <c r="AA4627" i="1"/>
  <c r="AB4627" i="1" s="1"/>
  <c r="Z4627" i="1"/>
  <c r="Y4627" i="1"/>
  <c r="X4627" i="1"/>
  <c r="AA4626" i="1"/>
  <c r="AB4626" i="1" s="1"/>
  <c r="Z4626" i="1"/>
  <c r="Y4626" i="1"/>
  <c r="X4626" i="1"/>
  <c r="AA4625" i="1"/>
  <c r="AB4625" i="1" s="1"/>
  <c r="Z4625" i="1"/>
  <c r="Y4625" i="1"/>
  <c r="X4625" i="1"/>
  <c r="AA4624" i="1"/>
  <c r="AB4624" i="1" s="1"/>
  <c r="Z4624" i="1"/>
  <c r="Y4624" i="1"/>
  <c r="X4624" i="1"/>
  <c r="AA4623" i="1"/>
  <c r="AB4623" i="1" s="1"/>
  <c r="Z4623" i="1"/>
  <c r="Y4623" i="1"/>
  <c r="X4623" i="1"/>
  <c r="AA4622" i="1"/>
  <c r="AB4622" i="1" s="1"/>
  <c r="Z4622" i="1"/>
  <c r="Y4622" i="1"/>
  <c r="X4622" i="1"/>
  <c r="AA4621" i="1"/>
  <c r="AB4621" i="1" s="1"/>
  <c r="Z4621" i="1"/>
  <c r="Y4621" i="1"/>
  <c r="X4621" i="1"/>
  <c r="AA4620" i="1"/>
  <c r="AB4620" i="1" s="1"/>
  <c r="Z4620" i="1"/>
  <c r="Y4620" i="1"/>
  <c r="X4620" i="1"/>
  <c r="AA4619" i="1"/>
  <c r="AB4619" i="1" s="1"/>
  <c r="Z4619" i="1"/>
  <c r="Y4619" i="1"/>
  <c r="X4619" i="1"/>
  <c r="AA4618" i="1"/>
  <c r="AB4618" i="1" s="1"/>
  <c r="Z4618" i="1"/>
  <c r="Y4618" i="1"/>
  <c r="X4618" i="1"/>
  <c r="AA4617" i="1"/>
  <c r="AB4617" i="1" s="1"/>
  <c r="Z4617" i="1"/>
  <c r="Y4617" i="1"/>
  <c r="X4617" i="1"/>
  <c r="AA4616" i="1"/>
  <c r="AB4616" i="1" s="1"/>
  <c r="Z4616" i="1"/>
  <c r="Y4616" i="1"/>
  <c r="X4616" i="1"/>
  <c r="AA4615" i="1"/>
  <c r="AB4615" i="1" s="1"/>
  <c r="Z4615" i="1"/>
  <c r="Y4615" i="1"/>
  <c r="X4615" i="1"/>
  <c r="AA4614" i="1"/>
  <c r="AB4614" i="1" s="1"/>
  <c r="Z4614" i="1"/>
  <c r="Y4614" i="1"/>
  <c r="X4614" i="1"/>
  <c r="AA4613" i="1"/>
  <c r="AB4613" i="1" s="1"/>
  <c r="Z4613" i="1"/>
  <c r="Y4613" i="1"/>
  <c r="X4613" i="1"/>
  <c r="AA4612" i="1"/>
  <c r="AB4612" i="1" s="1"/>
  <c r="Z4612" i="1"/>
  <c r="Y4612" i="1"/>
  <c r="X4612" i="1"/>
  <c r="AA4611" i="1"/>
  <c r="AB4611" i="1" s="1"/>
  <c r="Z4611" i="1"/>
  <c r="Y4611" i="1"/>
  <c r="X4611" i="1"/>
  <c r="AA4610" i="1"/>
  <c r="AB4610" i="1" s="1"/>
  <c r="Z4610" i="1"/>
  <c r="Y4610" i="1"/>
  <c r="X4610" i="1"/>
  <c r="AA4609" i="1"/>
  <c r="AB4609" i="1" s="1"/>
  <c r="Z4609" i="1"/>
  <c r="Y4609" i="1"/>
  <c r="X4609" i="1"/>
  <c r="AA4608" i="1"/>
  <c r="AB4608" i="1" s="1"/>
  <c r="Z4608" i="1"/>
  <c r="Y4608" i="1"/>
  <c r="X4608" i="1"/>
  <c r="AA4607" i="1"/>
  <c r="AB4607" i="1" s="1"/>
  <c r="Z4607" i="1"/>
  <c r="Y4607" i="1"/>
  <c r="X4607" i="1"/>
  <c r="AA4606" i="1"/>
  <c r="AB4606" i="1" s="1"/>
  <c r="Z4606" i="1"/>
  <c r="Y4606" i="1"/>
  <c r="X4606" i="1"/>
  <c r="AA4605" i="1"/>
  <c r="AB4605" i="1" s="1"/>
  <c r="Z4605" i="1"/>
  <c r="Y4605" i="1"/>
  <c r="X4605" i="1"/>
  <c r="AA4604" i="1"/>
  <c r="AB4604" i="1" s="1"/>
  <c r="Z4604" i="1"/>
  <c r="Y4604" i="1"/>
  <c r="X4604" i="1"/>
  <c r="AA4603" i="1"/>
  <c r="AB4603" i="1" s="1"/>
  <c r="Z4603" i="1"/>
  <c r="Y4603" i="1"/>
  <c r="X4603" i="1"/>
  <c r="AA4602" i="1"/>
  <c r="AB4602" i="1" s="1"/>
  <c r="Z4602" i="1"/>
  <c r="Y4602" i="1"/>
  <c r="X4602" i="1"/>
  <c r="AA4601" i="1"/>
  <c r="AB4601" i="1" s="1"/>
  <c r="Z4601" i="1"/>
  <c r="Y4601" i="1"/>
  <c r="X4601" i="1"/>
  <c r="AA4600" i="1"/>
  <c r="AB4600" i="1" s="1"/>
  <c r="Z4600" i="1"/>
  <c r="Y4600" i="1"/>
  <c r="X4600" i="1"/>
  <c r="AA4599" i="1"/>
  <c r="AB4599" i="1" s="1"/>
  <c r="Z4599" i="1"/>
  <c r="Y4599" i="1"/>
  <c r="X4599" i="1"/>
  <c r="AA4598" i="1"/>
  <c r="AB4598" i="1" s="1"/>
  <c r="Z4598" i="1"/>
  <c r="Y4598" i="1"/>
  <c r="X4598" i="1"/>
  <c r="AA4597" i="1"/>
  <c r="AB4597" i="1" s="1"/>
  <c r="Z4597" i="1"/>
  <c r="Y4597" i="1"/>
  <c r="X4597" i="1"/>
  <c r="AA4596" i="1"/>
  <c r="AB4596" i="1" s="1"/>
  <c r="Z4596" i="1"/>
  <c r="Y4596" i="1"/>
  <c r="X4596" i="1"/>
  <c r="AA4595" i="1"/>
  <c r="AB4595" i="1" s="1"/>
  <c r="Z4595" i="1"/>
  <c r="Y4595" i="1"/>
  <c r="X4595" i="1"/>
  <c r="AA4594" i="1"/>
  <c r="AB4594" i="1" s="1"/>
  <c r="Z4594" i="1"/>
  <c r="Y4594" i="1"/>
  <c r="X4594" i="1"/>
  <c r="AA4593" i="1"/>
  <c r="AB4593" i="1" s="1"/>
  <c r="Z4593" i="1"/>
  <c r="Y4593" i="1"/>
  <c r="X4593" i="1"/>
  <c r="AA4592" i="1"/>
  <c r="AB4592" i="1" s="1"/>
  <c r="Z4592" i="1"/>
  <c r="Y4592" i="1"/>
  <c r="X4592" i="1"/>
  <c r="AA4591" i="1"/>
  <c r="AB4591" i="1" s="1"/>
  <c r="Z4591" i="1"/>
  <c r="Y4591" i="1"/>
  <c r="X4591" i="1"/>
  <c r="AA4590" i="1"/>
  <c r="AB4590" i="1" s="1"/>
  <c r="Z4590" i="1"/>
  <c r="Y4590" i="1"/>
  <c r="X4590" i="1"/>
  <c r="AA4589" i="1"/>
  <c r="AB4589" i="1" s="1"/>
  <c r="Z4589" i="1"/>
  <c r="Y4589" i="1"/>
  <c r="X4589" i="1"/>
  <c r="AA4588" i="1"/>
  <c r="AB4588" i="1" s="1"/>
  <c r="Z4588" i="1"/>
  <c r="Y4588" i="1"/>
  <c r="X4588" i="1"/>
  <c r="AA4587" i="1"/>
  <c r="AB4587" i="1" s="1"/>
  <c r="Z4587" i="1"/>
  <c r="Y4587" i="1"/>
  <c r="X4587" i="1"/>
  <c r="AA4586" i="1"/>
  <c r="AB4586" i="1" s="1"/>
  <c r="Z4586" i="1"/>
  <c r="Y4586" i="1"/>
  <c r="X4586" i="1"/>
  <c r="AA4585" i="1"/>
  <c r="AB4585" i="1" s="1"/>
  <c r="Z4585" i="1"/>
  <c r="Y4585" i="1"/>
  <c r="X4585" i="1"/>
  <c r="AA4584" i="1"/>
  <c r="AB4584" i="1" s="1"/>
  <c r="Z4584" i="1"/>
  <c r="Y4584" i="1"/>
  <c r="X4584" i="1"/>
  <c r="AA4583" i="1"/>
  <c r="AB4583" i="1" s="1"/>
  <c r="Z4583" i="1"/>
  <c r="Y4583" i="1"/>
  <c r="X4583" i="1"/>
  <c r="AA4582" i="1"/>
  <c r="AB4582" i="1" s="1"/>
  <c r="Z4582" i="1"/>
  <c r="Y4582" i="1"/>
  <c r="X4582" i="1"/>
  <c r="AA4581" i="1"/>
  <c r="AB4581" i="1" s="1"/>
  <c r="Z4581" i="1"/>
  <c r="Y4581" i="1"/>
  <c r="X4581" i="1"/>
  <c r="AA4580" i="1"/>
  <c r="AB4580" i="1" s="1"/>
  <c r="Z4580" i="1"/>
  <c r="Y4580" i="1"/>
  <c r="X4580" i="1"/>
  <c r="AA4579" i="1"/>
  <c r="AB4579" i="1" s="1"/>
  <c r="Z4579" i="1"/>
  <c r="Y4579" i="1"/>
  <c r="X4579" i="1"/>
  <c r="AA4578" i="1"/>
  <c r="AB4578" i="1" s="1"/>
  <c r="Z4578" i="1"/>
  <c r="Y4578" i="1"/>
  <c r="X4578" i="1"/>
  <c r="AA4577" i="1"/>
  <c r="AB4577" i="1" s="1"/>
  <c r="Z4577" i="1"/>
  <c r="Y4577" i="1"/>
  <c r="X4577" i="1"/>
  <c r="AA4576" i="1"/>
  <c r="AB4576" i="1" s="1"/>
  <c r="Z4576" i="1"/>
  <c r="Y4576" i="1"/>
  <c r="X4576" i="1"/>
  <c r="AA4575" i="1"/>
  <c r="AB4575" i="1" s="1"/>
  <c r="Z4575" i="1"/>
  <c r="Y4575" i="1"/>
  <c r="X4575" i="1"/>
  <c r="AA4574" i="1"/>
  <c r="AB4574" i="1" s="1"/>
  <c r="Z4574" i="1"/>
  <c r="Y4574" i="1"/>
  <c r="X4574" i="1"/>
  <c r="AA4573" i="1"/>
  <c r="AB4573" i="1" s="1"/>
  <c r="Z4573" i="1"/>
  <c r="Y4573" i="1"/>
  <c r="X4573" i="1"/>
  <c r="AA4572" i="1"/>
  <c r="AB4572" i="1" s="1"/>
  <c r="Z4572" i="1"/>
  <c r="Y4572" i="1"/>
  <c r="X4572" i="1"/>
  <c r="AA4571" i="1"/>
  <c r="AB4571" i="1" s="1"/>
  <c r="Z4571" i="1"/>
  <c r="Y4571" i="1"/>
  <c r="X4571" i="1"/>
  <c r="AA4570" i="1"/>
  <c r="AB4570" i="1" s="1"/>
  <c r="Z4570" i="1"/>
  <c r="Y4570" i="1"/>
  <c r="X4570" i="1"/>
  <c r="AA4569" i="1"/>
  <c r="AB4569" i="1" s="1"/>
  <c r="Z4569" i="1"/>
  <c r="Y4569" i="1"/>
  <c r="X4569" i="1"/>
  <c r="AA4568" i="1"/>
  <c r="AB4568" i="1" s="1"/>
  <c r="Z4568" i="1"/>
  <c r="Y4568" i="1"/>
  <c r="X4568" i="1"/>
  <c r="AA4567" i="1"/>
  <c r="AB4567" i="1" s="1"/>
  <c r="Z4567" i="1"/>
  <c r="Y4567" i="1"/>
  <c r="X4567" i="1"/>
  <c r="AA4566" i="1"/>
  <c r="AB4566" i="1" s="1"/>
  <c r="Z4566" i="1"/>
  <c r="Y4566" i="1"/>
  <c r="X4566" i="1"/>
  <c r="AA4565" i="1"/>
  <c r="AB4565" i="1" s="1"/>
  <c r="Z4565" i="1"/>
  <c r="Y4565" i="1"/>
  <c r="X4565" i="1"/>
  <c r="AA4564" i="1"/>
  <c r="AB4564" i="1" s="1"/>
  <c r="Z4564" i="1"/>
  <c r="Y4564" i="1"/>
  <c r="X4564" i="1"/>
  <c r="AA4563" i="1"/>
  <c r="AB4563" i="1" s="1"/>
  <c r="Z4563" i="1"/>
  <c r="Y4563" i="1"/>
  <c r="X4563" i="1"/>
  <c r="AA4562" i="1"/>
  <c r="AB4562" i="1" s="1"/>
  <c r="Z4562" i="1"/>
  <c r="Y4562" i="1"/>
  <c r="X4562" i="1"/>
  <c r="AA4561" i="1"/>
  <c r="AB4561" i="1" s="1"/>
  <c r="Z4561" i="1"/>
  <c r="Y4561" i="1"/>
  <c r="X4561" i="1"/>
  <c r="AA4560" i="1"/>
  <c r="AB4560" i="1" s="1"/>
  <c r="Z4560" i="1"/>
  <c r="Y4560" i="1"/>
  <c r="X4560" i="1"/>
  <c r="AA4559" i="1"/>
  <c r="AB4559" i="1" s="1"/>
  <c r="Z4559" i="1"/>
  <c r="Y4559" i="1"/>
  <c r="X4559" i="1"/>
  <c r="AA4558" i="1"/>
  <c r="AB4558" i="1" s="1"/>
  <c r="Z4558" i="1"/>
  <c r="Y4558" i="1"/>
  <c r="X4558" i="1"/>
  <c r="AA4557" i="1"/>
  <c r="AB4557" i="1" s="1"/>
  <c r="Z4557" i="1"/>
  <c r="Y4557" i="1"/>
  <c r="X4557" i="1"/>
  <c r="AA4556" i="1"/>
  <c r="AB4556" i="1" s="1"/>
  <c r="Z4556" i="1"/>
  <c r="Y4556" i="1"/>
  <c r="X4556" i="1"/>
  <c r="AA4555" i="1"/>
  <c r="AB4555" i="1" s="1"/>
  <c r="Z4555" i="1"/>
  <c r="Y4555" i="1"/>
  <c r="X4555" i="1"/>
  <c r="AA4554" i="1"/>
  <c r="AB4554" i="1" s="1"/>
  <c r="Z4554" i="1"/>
  <c r="Y4554" i="1"/>
  <c r="X4554" i="1"/>
  <c r="AA4553" i="1"/>
  <c r="AB4553" i="1" s="1"/>
  <c r="Z4553" i="1"/>
  <c r="Y4553" i="1"/>
  <c r="X4553" i="1"/>
  <c r="AA4552" i="1"/>
  <c r="AB4552" i="1" s="1"/>
  <c r="Z4552" i="1"/>
  <c r="Y4552" i="1"/>
  <c r="X4552" i="1"/>
  <c r="AA4551" i="1"/>
  <c r="AB4551" i="1" s="1"/>
  <c r="Z4551" i="1"/>
  <c r="Y4551" i="1"/>
  <c r="X4551" i="1"/>
  <c r="AA4550" i="1"/>
  <c r="AB4550" i="1" s="1"/>
  <c r="Z4550" i="1"/>
  <c r="Y4550" i="1"/>
  <c r="X4550" i="1"/>
  <c r="AA4549" i="1"/>
  <c r="AB4549" i="1" s="1"/>
  <c r="Z4549" i="1"/>
  <c r="Y4549" i="1"/>
  <c r="X4549" i="1"/>
  <c r="AB4548" i="1"/>
  <c r="AA4548" i="1"/>
  <c r="Z4548" i="1"/>
  <c r="Y4548" i="1"/>
  <c r="X4548" i="1"/>
  <c r="AA4547" i="1"/>
  <c r="AB4547" i="1" s="1"/>
  <c r="Z4547" i="1"/>
  <c r="Y4547" i="1"/>
  <c r="X4547" i="1"/>
  <c r="AA4546" i="1"/>
  <c r="AB4546" i="1" s="1"/>
  <c r="Z4546" i="1"/>
  <c r="Y4546" i="1"/>
  <c r="X4546" i="1"/>
  <c r="AA4545" i="1"/>
  <c r="AB4545" i="1" s="1"/>
  <c r="Z4545" i="1"/>
  <c r="Y4545" i="1"/>
  <c r="X4545" i="1"/>
  <c r="AA4544" i="1"/>
  <c r="AB4544" i="1" s="1"/>
  <c r="Z4544" i="1"/>
  <c r="Y4544" i="1"/>
  <c r="X4544" i="1"/>
  <c r="AA4543" i="1"/>
  <c r="AB4543" i="1" s="1"/>
  <c r="Z4543" i="1"/>
  <c r="Y4543" i="1"/>
  <c r="X4543" i="1"/>
  <c r="AA4542" i="1"/>
  <c r="AB4542" i="1" s="1"/>
  <c r="Z4542" i="1"/>
  <c r="Y4542" i="1"/>
  <c r="X4542" i="1"/>
  <c r="AA4541" i="1"/>
  <c r="AB4541" i="1" s="1"/>
  <c r="Z4541" i="1"/>
  <c r="Y4541" i="1"/>
  <c r="X4541" i="1"/>
  <c r="AA4540" i="1"/>
  <c r="AB4540" i="1" s="1"/>
  <c r="Z4540" i="1"/>
  <c r="Y4540" i="1"/>
  <c r="X4540" i="1"/>
  <c r="AA4539" i="1"/>
  <c r="AB4539" i="1" s="1"/>
  <c r="Z4539" i="1"/>
  <c r="Y4539" i="1"/>
  <c r="X4539" i="1"/>
  <c r="AA4538" i="1"/>
  <c r="AB4538" i="1" s="1"/>
  <c r="Z4538" i="1"/>
  <c r="Y4538" i="1"/>
  <c r="X4538" i="1"/>
  <c r="AA4537" i="1"/>
  <c r="AB4537" i="1" s="1"/>
  <c r="Z4537" i="1"/>
  <c r="Y4537" i="1"/>
  <c r="X4537" i="1"/>
  <c r="AA4536" i="1"/>
  <c r="AB4536" i="1" s="1"/>
  <c r="Z4536" i="1"/>
  <c r="Y4536" i="1"/>
  <c r="X4536" i="1"/>
  <c r="AA4535" i="1"/>
  <c r="AB4535" i="1" s="1"/>
  <c r="Z4535" i="1"/>
  <c r="Y4535" i="1"/>
  <c r="X4535" i="1"/>
  <c r="AA4534" i="1"/>
  <c r="AB4534" i="1" s="1"/>
  <c r="Z4534" i="1"/>
  <c r="Y4534" i="1"/>
  <c r="X4534" i="1"/>
  <c r="AA4533" i="1"/>
  <c r="AB4533" i="1" s="1"/>
  <c r="Z4533" i="1"/>
  <c r="Y4533" i="1"/>
  <c r="X4533" i="1"/>
  <c r="AA4532" i="1"/>
  <c r="AB4532" i="1" s="1"/>
  <c r="Z4532" i="1"/>
  <c r="Y4532" i="1"/>
  <c r="X4532" i="1"/>
  <c r="AA4531" i="1"/>
  <c r="AB4531" i="1" s="1"/>
  <c r="Z4531" i="1"/>
  <c r="Y4531" i="1"/>
  <c r="X4531" i="1"/>
  <c r="AA4530" i="1"/>
  <c r="AB4530" i="1" s="1"/>
  <c r="Z4530" i="1"/>
  <c r="Y4530" i="1"/>
  <c r="X4530" i="1"/>
  <c r="AA4529" i="1"/>
  <c r="AB4529" i="1" s="1"/>
  <c r="Z4529" i="1"/>
  <c r="Y4529" i="1"/>
  <c r="X4529" i="1"/>
  <c r="AA4528" i="1"/>
  <c r="AB4528" i="1" s="1"/>
  <c r="Z4528" i="1"/>
  <c r="Y4528" i="1"/>
  <c r="X4528" i="1"/>
  <c r="AA4527" i="1"/>
  <c r="AB4527" i="1" s="1"/>
  <c r="Z4527" i="1"/>
  <c r="Y4527" i="1"/>
  <c r="X4527" i="1"/>
  <c r="AA4526" i="1"/>
  <c r="AB4526" i="1" s="1"/>
  <c r="Z4526" i="1"/>
  <c r="Y4526" i="1"/>
  <c r="X4526" i="1"/>
  <c r="AA4525" i="1"/>
  <c r="AB4525" i="1" s="1"/>
  <c r="Z4525" i="1"/>
  <c r="Y4525" i="1"/>
  <c r="X4525" i="1"/>
  <c r="AA4524" i="1"/>
  <c r="AB4524" i="1" s="1"/>
  <c r="Z4524" i="1"/>
  <c r="Y4524" i="1"/>
  <c r="X4524" i="1"/>
  <c r="AA4523" i="1"/>
  <c r="AB4523" i="1" s="1"/>
  <c r="Z4523" i="1"/>
  <c r="Y4523" i="1"/>
  <c r="X4523" i="1"/>
  <c r="AA4522" i="1"/>
  <c r="AB4522" i="1" s="1"/>
  <c r="Z4522" i="1"/>
  <c r="Y4522" i="1"/>
  <c r="X4522" i="1"/>
  <c r="AA4521" i="1"/>
  <c r="AB4521" i="1" s="1"/>
  <c r="Z4521" i="1"/>
  <c r="Y4521" i="1"/>
  <c r="X4521" i="1"/>
  <c r="AA4520" i="1"/>
  <c r="AB4520" i="1" s="1"/>
  <c r="Z4520" i="1"/>
  <c r="Y4520" i="1"/>
  <c r="X4520" i="1"/>
  <c r="AA4519" i="1"/>
  <c r="AB4519" i="1" s="1"/>
  <c r="Z4519" i="1"/>
  <c r="Y4519" i="1"/>
  <c r="X4519" i="1"/>
  <c r="AA4518" i="1"/>
  <c r="AB4518" i="1" s="1"/>
  <c r="Z4518" i="1"/>
  <c r="Y4518" i="1"/>
  <c r="X4518" i="1"/>
  <c r="AA4517" i="1"/>
  <c r="AB4517" i="1" s="1"/>
  <c r="Z4517" i="1"/>
  <c r="Y4517" i="1"/>
  <c r="X4517" i="1"/>
  <c r="AA4516" i="1"/>
  <c r="AB4516" i="1" s="1"/>
  <c r="Z4516" i="1"/>
  <c r="Y4516" i="1"/>
  <c r="X4516" i="1"/>
  <c r="AA4515" i="1"/>
  <c r="AB4515" i="1" s="1"/>
  <c r="Z4515" i="1"/>
  <c r="Y4515" i="1"/>
  <c r="X4515" i="1"/>
  <c r="AA4514" i="1"/>
  <c r="AB4514" i="1" s="1"/>
  <c r="Z4514" i="1"/>
  <c r="Y4514" i="1"/>
  <c r="X4514" i="1"/>
  <c r="AA4513" i="1"/>
  <c r="AB4513" i="1" s="1"/>
  <c r="Z4513" i="1"/>
  <c r="Y4513" i="1"/>
  <c r="X4513" i="1"/>
  <c r="AA4512" i="1"/>
  <c r="AB4512" i="1" s="1"/>
  <c r="Z4512" i="1"/>
  <c r="Y4512" i="1"/>
  <c r="X4512" i="1"/>
  <c r="AA4511" i="1"/>
  <c r="AB4511" i="1" s="1"/>
  <c r="Z4511" i="1"/>
  <c r="Y4511" i="1"/>
  <c r="X4511" i="1"/>
  <c r="AA4510" i="1"/>
  <c r="AB4510" i="1" s="1"/>
  <c r="Z4510" i="1"/>
  <c r="Y4510" i="1"/>
  <c r="X4510" i="1"/>
  <c r="AA4509" i="1"/>
  <c r="AB4509" i="1" s="1"/>
  <c r="Z4509" i="1"/>
  <c r="Y4509" i="1"/>
  <c r="X4509" i="1"/>
  <c r="AA4508" i="1"/>
  <c r="AB4508" i="1" s="1"/>
  <c r="Z4508" i="1"/>
  <c r="Y4508" i="1"/>
  <c r="X4508" i="1"/>
  <c r="AA4507" i="1"/>
  <c r="AB4507" i="1" s="1"/>
  <c r="Z4507" i="1"/>
  <c r="Y4507" i="1"/>
  <c r="X4507" i="1"/>
  <c r="AA4506" i="1"/>
  <c r="AB4506" i="1" s="1"/>
  <c r="Z4506" i="1"/>
  <c r="Y4506" i="1"/>
  <c r="X4506" i="1"/>
  <c r="AA4505" i="1"/>
  <c r="AB4505" i="1" s="1"/>
  <c r="Z4505" i="1"/>
  <c r="Y4505" i="1"/>
  <c r="X4505" i="1"/>
  <c r="AA4504" i="1"/>
  <c r="AB4504" i="1" s="1"/>
  <c r="Z4504" i="1"/>
  <c r="Y4504" i="1"/>
  <c r="X4504" i="1"/>
  <c r="AA4503" i="1"/>
  <c r="AB4503" i="1" s="1"/>
  <c r="Z4503" i="1"/>
  <c r="Y4503" i="1"/>
  <c r="X4503" i="1"/>
  <c r="AA4502" i="1"/>
  <c r="AB4502" i="1" s="1"/>
  <c r="Z4502" i="1"/>
  <c r="Y4502" i="1"/>
  <c r="X4502" i="1"/>
  <c r="AA4501" i="1"/>
  <c r="AB4501" i="1" s="1"/>
  <c r="Z4501" i="1"/>
  <c r="Y4501" i="1"/>
  <c r="X4501" i="1"/>
  <c r="AA4500" i="1"/>
  <c r="AB4500" i="1" s="1"/>
  <c r="Z4500" i="1"/>
  <c r="Y4500" i="1"/>
  <c r="X4500" i="1"/>
  <c r="AA4499" i="1"/>
  <c r="AB4499" i="1" s="1"/>
  <c r="Z4499" i="1"/>
  <c r="Y4499" i="1"/>
  <c r="X4499" i="1"/>
  <c r="AA4498" i="1"/>
  <c r="AB4498" i="1" s="1"/>
  <c r="Z4498" i="1"/>
  <c r="Y4498" i="1"/>
  <c r="X4498" i="1"/>
  <c r="AA4497" i="1"/>
  <c r="AB4497" i="1" s="1"/>
  <c r="Z4497" i="1"/>
  <c r="Y4497" i="1"/>
  <c r="X4497" i="1"/>
  <c r="AA4496" i="1"/>
  <c r="AB4496" i="1" s="1"/>
  <c r="Z4496" i="1"/>
  <c r="Y4496" i="1"/>
  <c r="X4496" i="1"/>
  <c r="AA4495" i="1"/>
  <c r="AB4495" i="1" s="1"/>
  <c r="Z4495" i="1"/>
  <c r="Y4495" i="1"/>
  <c r="X4495" i="1"/>
  <c r="AA4494" i="1"/>
  <c r="AB4494" i="1" s="1"/>
  <c r="Z4494" i="1"/>
  <c r="Y4494" i="1"/>
  <c r="X4494" i="1"/>
  <c r="AA4493" i="1"/>
  <c r="AB4493" i="1" s="1"/>
  <c r="Z4493" i="1"/>
  <c r="Y4493" i="1"/>
  <c r="X4493" i="1"/>
  <c r="AA4492" i="1"/>
  <c r="AB4492" i="1" s="1"/>
  <c r="Z4492" i="1"/>
  <c r="Y4492" i="1"/>
  <c r="X4492" i="1"/>
  <c r="AA4491" i="1"/>
  <c r="AB4491" i="1" s="1"/>
  <c r="Z4491" i="1"/>
  <c r="Y4491" i="1"/>
  <c r="X4491" i="1"/>
  <c r="AA4490" i="1"/>
  <c r="AB4490" i="1" s="1"/>
  <c r="Z4490" i="1"/>
  <c r="Y4490" i="1"/>
  <c r="X4490" i="1"/>
  <c r="AA4489" i="1"/>
  <c r="AB4489" i="1" s="1"/>
  <c r="Z4489" i="1"/>
  <c r="Y4489" i="1"/>
  <c r="X4489" i="1"/>
  <c r="AA4488" i="1"/>
  <c r="AB4488" i="1" s="1"/>
  <c r="Z4488" i="1"/>
  <c r="Y4488" i="1"/>
  <c r="X4488" i="1"/>
  <c r="AA4487" i="1"/>
  <c r="AB4487" i="1" s="1"/>
  <c r="Z4487" i="1"/>
  <c r="Y4487" i="1"/>
  <c r="X4487" i="1"/>
  <c r="AA4486" i="1"/>
  <c r="AB4486" i="1" s="1"/>
  <c r="Z4486" i="1"/>
  <c r="Y4486" i="1"/>
  <c r="X4486" i="1"/>
  <c r="AA4485" i="1"/>
  <c r="AB4485" i="1" s="1"/>
  <c r="Z4485" i="1"/>
  <c r="Y4485" i="1"/>
  <c r="X4485" i="1"/>
  <c r="AA4484" i="1"/>
  <c r="AB4484" i="1" s="1"/>
  <c r="Z4484" i="1"/>
  <c r="Y4484" i="1"/>
  <c r="X4484" i="1"/>
  <c r="AA4483" i="1"/>
  <c r="AB4483" i="1" s="1"/>
  <c r="Z4483" i="1"/>
  <c r="Y4483" i="1"/>
  <c r="X4483" i="1"/>
  <c r="AA4482" i="1"/>
  <c r="AB4482" i="1" s="1"/>
  <c r="Z4482" i="1"/>
  <c r="Y4482" i="1"/>
  <c r="X4482" i="1"/>
  <c r="AA4481" i="1"/>
  <c r="AB4481" i="1" s="1"/>
  <c r="Z4481" i="1"/>
  <c r="Y4481" i="1"/>
  <c r="X4481" i="1"/>
  <c r="AA4480" i="1"/>
  <c r="AB4480" i="1" s="1"/>
  <c r="Z4480" i="1"/>
  <c r="Y4480" i="1"/>
  <c r="X4480" i="1"/>
  <c r="AA4479" i="1"/>
  <c r="AB4479" i="1" s="1"/>
  <c r="Z4479" i="1"/>
  <c r="Y4479" i="1"/>
  <c r="X4479" i="1"/>
  <c r="AA4478" i="1"/>
  <c r="AB4478" i="1" s="1"/>
  <c r="Z4478" i="1"/>
  <c r="Y4478" i="1"/>
  <c r="X4478" i="1"/>
  <c r="AA4477" i="1"/>
  <c r="AB4477" i="1" s="1"/>
  <c r="Z4477" i="1"/>
  <c r="Y4477" i="1"/>
  <c r="X4477" i="1"/>
  <c r="AA4476" i="1"/>
  <c r="AB4476" i="1" s="1"/>
  <c r="Z4476" i="1"/>
  <c r="Y4476" i="1"/>
  <c r="X4476" i="1"/>
  <c r="AA4475" i="1"/>
  <c r="AB4475" i="1" s="1"/>
  <c r="Z4475" i="1"/>
  <c r="Y4475" i="1"/>
  <c r="X4475" i="1"/>
  <c r="AA4474" i="1"/>
  <c r="AB4474" i="1" s="1"/>
  <c r="Z4474" i="1"/>
  <c r="Y4474" i="1"/>
  <c r="X4474" i="1"/>
  <c r="AA4473" i="1"/>
  <c r="AB4473" i="1" s="1"/>
  <c r="Z4473" i="1"/>
  <c r="Y4473" i="1"/>
  <c r="X4473" i="1"/>
  <c r="AA4472" i="1"/>
  <c r="AB4472" i="1" s="1"/>
  <c r="Z4472" i="1"/>
  <c r="Y4472" i="1"/>
  <c r="X4472" i="1"/>
  <c r="AA4471" i="1"/>
  <c r="AB4471" i="1" s="1"/>
  <c r="Z4471" i="1"/>
  <c r="Y4471" i="1"/>
  <c r="X4471" i="1"/>
  <c r="AA4470" i="1"/>
  <c r="AB4470" i="1" s="1"/>
  <c r="Z4470" i="1"/>
  <c r="Y4470" i="1"/>
  <c r="X4470" i="1"/>
  <c r="AA4469" i="1"/>
  <c r="AB4469" i="1" s="1"/>
  <c r="Z4469" i="1"/>
  <c r="Y4469" i="1"/>
  <c r="X4469" i="1"/>
  <c r="AA4468" i="1"/>
  <c r="AB4468" i="1" s="1"/>
  <c r="Z4468" i="1"/>
  <c r="Y4468" i="1"/>
  <c r="X4468" i="1"/>
  <c r="AA4467" i="1"/>
  <c r="AB4467" i="1" s="1"/>
  <c r="Z4467" i="1"/>
  <c r="Y4467" i="1"/>
  <c r="X4467" i="1"/>
  <c r="AA4466" i="1"/>
  <c r="AB4466" i="1" s="1"/>
  <c r="Z4466" i="1"/>
  <c r="Y4466" i="1"/>
  <c r="X4466" i="1"/>
  <c r="AA4465" i="1"/>
  <c r="AB4465" i="1" s="1"/>
  <c r="Z4465" i="1"/>
  <c r="Y4465" i="1"/>
  <c r="X4465" i="1"/>
  <c r="AA4464" i="1"/>
  <c r="AB4464" i="1" s="1"/>
  <c r="Z4464" i="1"/>
  <c r="Y4464" i="1"/>
  <c r="X4464" i="1"/>
  <c r="AA4463" i="1"/>
  <c r="AB4463" i="1" s="1"/>
  <c r="Z4463" i="1"/>
  <c r="Y4463" i="1"/>
  <c r="X4463" i="1"/>
  <c r="AA4462" i="1"/>
  <c r="AB4462" i="1" s="1"/>
  <c r="Z4462" i="1"/>
  <c r="Y4462" i="1"/>
  <c r="X4462" i="1"/>
  <c r="AA4461" i="1"/>
  <c r="AB4461" i="1" s="1"/>
  <c r="Z4461" i="1"/>
  <c r="Y4461" i="1"/>
  <c r="X4461" i="1"/>
  <c r="AA4460" i="1"/>
  <c r="AB4460" i="1" s="1"/>
  <c r="Z4460" i="1"/>
  <c r="Y4460" i="1"/>
  <c r="X4460" i="1"/>
  <c r="AA4459" i="1"/>
  <c r="AB4459" i="1" s="1"/>
  <c r="Z4459" i="1"/>
  <c r="Y4459" i="1"/>
  <c r="X4459" i="1"/>
  <c r="AA4458" i="1"/>
  <c r="AB4458" i="1" s="1"/>
  <c r="Z4458" i="1"/>
  <c r="Y4458" i="1"/>
  <c r="X4458" i="1"/>
  <c r="AA4457" i="1"/>
  <c r="AB4457" i="1" s="1"/>
  <c r="Z4457" i="1"/>
  <c r="Y4457" i="1"/>
  <c r="X4457" i="1"/>
  <c r="AA4456" i="1"/>
  <c r="AB4456" i="1" s="1"/>
  <c r="Z4456" i="1"/>
  <c r="Y4456" i="1"/>
  <c r="X4456" i="1"/>
  <c r="AA4455" i="1"/>
  <c r="AB4455" i="1" s="1"/>
  <c r="Z4455" i="1"/>
  <c r="Y4455" i="1"/>
  <c r="X4455" i="1"/>
  <c r="AA4454" i="1"/>
  <c r="AB4454" i="1" s="1"/>
  <c r="Z4454" i="1"/>
  <c r="Y4454" i="1"/>
  <c r="X4454" i="1"/>
  <c r="AA4453" i="1"/>
  <c r="AB4453" i="1" s="1"/>
  <c r="Z4453" i="1"/>
  <c r="Y4453" i="1"/>
  <c r="X4453" i="1"/>
  <c r="AA4452" i="1"/>
  <c r="AB4452" i="1" s="1"/>
  <c r="Z4452" i="1"/>
  <c r="Y4452" i="1"/>
  <c r="X4452" i="1"/>
  <c r="AA4451" i="1"/>
  <c r="AB4451" i="1" s="1"/>
  <c r="Z4451" i="1"/>
  <c r="Y4451" i="1"/>
  <c r="X4451" i="1"/>
  <c r="AA4450" i="1"/>
  <c r="AB4450" i="1" s="1"/>
  <c r="Z4450" i="1"/>
  <c r="Y4450" i="1"/>
  <c r="X4450" i="1"/>
  <c r="AA4449" i="1"/>
  <c r="AB4449" i="1" s="1"/>
  <c r="Z4449" i="1"/>
  <c r="Y4449" i="1"/>
  <c r="X4449" i="1"/>
  <c r="AA4448" i="1"/>
  <c r="AB4448" i="1" s="1"/>
  <c r="Z4448" i="1"/>
  <c r="Y4448" i="1"/>
  <c r="X4448" i="1"/>
  <c r="AA4447" i="1"/>
  <c r="AB4447" i="1" s="1"/>
  <c r="Z4447" i="1"/>
  <c r="Y4447" i="1"/>
  <c r="X4447" i="1"/>
  <c r="AA4446" i="1"/>
  <c r="AB4446" i="1" s="1"/>
  <c r="Z4446" i="1"/>
  <c r="Y4446" i="1"/>
  <c r="X4446" i="1"/>
  <c r="AA4445" i="1"/>
  <c r="AB4445" i="1" s="1"/>
  <c r="Z4445" i="1"/>
  <c r="Y4445" i="1"/>
  <c r="X4445" i="1"/>
  <c r="AA4444" i="1"/>
  <c r="AB4444" i="1" s="1"/>
  <c r="Z4444" i="1"/>
  <c r="Y4444" i="1"/>
  <c r="X4444" i="1"/>
  <c r="AA4443" i="1"/>
  <c r="AB4443" i="1" s="1"/>
  <c r="Z4443" i="1"/>
  <c r="Y4443" i="1"/>
  <c r="X4443" i="1"/>
  <c r="AA4442" i="1"/>
  <c r="AB4442" i="1" s="1"/>
  <c r="Z4442" i="1"/>
  <c r="Y4442" i="1"/>
  <c r="X4442" i="1"/>
  <c r="AA4441" i="1"/>
  <c r="AB4441" i="1" s="1"/>
  <c r="Z4441" i="1"/>
  <c r="Y4441" i="1"/>
  <c r="X4441" i="1"/>
  <c r="AA4440" i="1"/>
  <c r="AB4440" i="1" s="1"/>
  <c r="Z4440" i="1"/>
  <c r="Y4440" i="1"/>
  <c r="X4440" i="1"/>
  <c r="AA4439" i="1"/>
  <c r="AB4439" i="1" s="1"/>
  <c r="Z4439" i="1"/>
  <c r="Y4439" i="1"/>
  <c r="X4439" i="1"/>
  <c r="AA4438" i="1"/>
  <c r="AB4438" i="1" s="1"/>
  <c r="Z4438" i="1"/>
  <c r="Y4438" i="1"/>
  <c r="X4438" i="1"/>
  <c r="AA4437" i="1"/>
  <c r="AB4437" i="1" s="1"/>
  <c r="Z4437" i="1"/>
  <c r="Y4437" i="1"/>
  <c r="X4437" i="1"/>
  <c r="AA4436" i="1"/>
  <c r="AB4436" i="1" s="1"/>
  <c r="Z4436" i="1"/>
  <c r="Y4436" i="1"/>
  <c r="X4436" i="1"/>
  <c r="AA4435" i="1"/>
  <c r="AB4435" i="1" s="1"/>
  <c r="Z4435" i="1"/>
  <c r="Y4435" i="1"/>
  <c r="X4435" i="1"/>
  <c r="AA4434" i="1"/>
  <c r="AB4434" i="1" s="1"/>
  <c r="Z4434" i="1"/>
  <c r="Y4434" i="1"/>
  <c r="X4434" i="1"/>
  <c r="AA4433" i="1"/>
  <c r="AB4433" i="1" s="1"/>
  <c r="Z4433" i="1"/>
  <c r="Y4433" i="1"/>
  <c r="X4433" i="1"/>
  <c r="AA4432" i="1"/>
  <c r="AB4432" i="1" s="1"/>
  <c r="Z4432" i="1"/>
  <c r="Y4432" i="1"/>
  <c r="X4432" i="1"/>
  <c r="AA4431" i="1"/>
  <c r="AB4431" i="1" s="1"/>
  <c r="Z4431" i="1"/>
  <c r="Y4431" i="1"/>
  <c r="X4431" i="1"/>
  <c r="AA4430" i="1"/>
  <c r="AB4430" i="1" s="1"/>
  <c r="Z4430" i="1"/>
  <c r="Y4430" i="1"/>
  <c r="X4430" i="1"/>
  <c r="AA4429" i="1"/>
  <c r="AB4429" i="1" s="1"/>
  <c r="Z4429" i="1"/>
  <c r="Y4429" i="1"/>
  <c r="X4429" i="1"/>
  <c r="AA4428" i="1"/>
  <c r="AB4428" i="1" s="1"/>
  <c r="Z4428" i="1"/>
  <c r="Y4428" i="1"/>
  <c r="X4428" i="1"/>
  <c r="AA4427" i="1"/>
  <c r="AB4427" i="1" s="1"/>
  <c r="Z4427" i="1"/>
  <c r="Y4427" i="1"/>
  <c r="X4427" i="1"/>
  <c r="AA4426" i="1"/>
  <c r="AB4426" i="1" s="1"/>
  <c r="Z4426" i="1"/>
  <c r="Y4426" i="1"/>
  <c r="X4426" i="1"/>
  <c r="AA4425" i="1"/>
  <c r="AB4425" i="1" s="1"/>
  <c r="Z4425" i="1"/>
  <c r="Y4425" i="1"/>
  <c r="X4425" i="1"/>
  <c r="AA4424" i="1"/>
  <c r="AB4424" i="1" s="1"/>
  <c r="Z4424" i="1"/>
  <c r="Y4424" i="1"/>
  <c r="X4424" i="1"/>
  <c r="AA4423" i="1"/>
  <c r="AB4423" i="1" s="1"/>
  <c r="Z4423" i="1"/>
  <c r="Y4423" i="1"/>
  <c r="X4423" i="1"/>
  <c r="AA4422" i="1"/>
  <c r="AB4422" i="1" s="1"/>
  <c r="Z4422" i="1"/>
  <c r="Y4422" i="1"/>
  <c r="X4422" i="1"/>
  <c r="AA4421" i="1"/>
  <c r="AB4421" i="1" s="1"/>
  <c r="Z4421" i="1"/>
  <c r="Y4421" i="1"/>
  <c r="X4421" i="1"/>
  <c r="AA4420" i="1"/>
  <c r="AB4420" i="1" s="1"/>
  <c r="Z4420" i="1"/>
  <c r="Y4420" i="1"/>
  <c r="X4420" i="1"/>
  <c r="AA4419" i="1"/>
  <c r="AB4419" i="1" s="1"/>
  <c r="Z4419" i="1"/>
  <c r="Y4419" i="1"/>
  <c r="X4419" i="1"/>
  <c r="AA4418" i="1"/>
  <c r="AB4418" i="1" s="1"/>
  <c r="Z4418" i="1"/>
  <c r="Y4418" i="1"/>
  <c r="X4418" i="1"/>
  <c r="AA4417" i="1"/>
  <c r="AB4417" i="1" s="1"/>
  <c r="Z4417" i="1"/>
  <c r="Y4417" i="1"/>
  <c r="X4417" i="1"/>
  <c r="AA4416" i="1"/>
  <c r="AB4416" i="1" s="1"/>
  <c r="Z4416" i="1"/>
  <c r="Y4416" i="1"/>
  <c r="X4416" i="1"/>
  <c r="AA4415" i="1"/>
  <c r="AB4415" i="1" s="1"/>
  <c r="Z4415" i="1"/>
  <c r="Y4415" i="1"/>
  <c r="X4415" i="1"/>
  <c r="AA4414" i="1"/>
  <c r="AB4414" i="1" s="1"/>
  <c r="Z4414" i="1"/>
  <c r="Y4414" i="1"/>
  <c r="X4414" i="1"/>
  <c r="AA4413" i="1"/>
  <c r="AB4413" i="1" s="1"/>
  <c r="Z4413" i="1"/>
  <c r="Y4413" i="1"/>
  <c r="X4413" i="1"/>
  <c r="AA4412" i="1"/>
  <c r="AB4412" i="1" s="1"/>
  <c r="Z4412" i="1"/>
  <c r="Y4412" i="1"/>
  <c r="X4412" i="1"/>
  <c r="AA4411" i="1"/>
  <c r="AB4411" i="1" s="1"/>
  <c r="Z4411" i="1"/>
  <c r="Y4411" i="1"/>
  <c r="X4411" i="1"/>
  <c r="AA4410" i="1"/>
  <c r="AB4410" i="1" s="1"/>
  <c r="Z4410" i="1"/>
  <c r="Y4410" i="1"/>
  <c r="X4410" i="1"/>
  <c r="AA4409" i="1"/>
  <c r="AB4409" i="1" s="1"/>
  <c r="Z4409" i="1"/>
  <c r="Y4409" i="1"/>
  <c r="X4409" i="1"/>
  <c r="AA4408" i="1"/>
  <c r="AB4408" i="1" s="1"/>
  <c r="Z4408" i="1"/>
  <c r="Y4408" i="1"/>
  <c r="X4408" i="1"/>
  <c r="AA4407" i="1"/>
  <c r="AB4407" i="1" s="1"/>
  <c r="Z4407" i="1"/>
  <c r="Y4407" i="1"/>
  <c r="X4407" i="1"/>
  <c r="AA4406" i="1"/>
  <c r="AB4406" i="1" s="1"/>
  <c r="Z4406" i="1"/>
  <c r="Y4406" i="1"/>
  <c r="X4406" i="1"/>
  <c r="AA4405" i="1"/>
  <c r="AB4405" i="1" s="1"/>
  <c r="Z4405" i="1"/>
  <c r="Y4405" i="1"/>
  <c r="X4405" i="1"/>
  <c r="AA4404" i="1"/>
  <c r="AB4404" i="1" s="1"/>
  <c r="Z4404" i="1"/>
  <c r="Y4404" i="1"/>
  <c r="X4404" i="1"/>
  <c r="AA4403" i="1"/>
  <c r="AB4403" i="1" s="1"/>
  <c r="Z4403" i="1"/>
  <c r="Y4403" i="1"/>
  <c r="X4403" i="1"/>
  <c r="AA4402" i="1"/>
  <c r="AB4402" i="1" s="1"/>
  <c r="Z4402" i="1"/>
  <c r="Y4402" i="1"/>
  <c r="X4402" i="1"/>
  <c r="AA4401" i="1"/>
  <c r="AB4401" i="1" s="1"/>
  <c r="Z4401" i="1"/>
  <c r="Y4401" i="1"/>
  <c r="X4401" i="1"/>
  <c r="AA4400" i="1"/>
  <c r="AB4400" i="1" s="1"/>
  <c r="Z4400" i="1"/>
  <c r="Y4400" i="1"/>
  <c r="X4400" i="1"/>
  <c r="AA4399" i="1"/>
  <c r="AB4399" i="1" s="1"/>
  <c r="Z4399" i="1"/>
  <c r="Y4399" i="1"/>
  <c r="X4399" i="1"/>
  <c r="AA4398" i="1"/>
  <c r="AB4398" i="1" s="1"/>
  <c r="Z4398" i="1"/>
  <c r="Y4398" i="1"/>
  <c r="X4398" i="1"/>
  <c r="AA4397" i="1"/>
  <c r="AB4397" i="1" s="1"/>
  <c r="Z4397" i="1"/>
  <c r="Y4397" i="1"/>
  <c r="X4397" i="1"/>
  <c r="AA4396" i="1"/>
  <c r="AB4396" i="1" s="1"/>
  <c r="Z4396" i="1"/>
  <c r="Y4396" i="1"/>
  <c r="X4396" i="1"/>
  <c r="AA4395" i="1"/>
  <c r="AB4395" i="1" s="1"/>
  <c r="Z4395" i="1"/>
  <c r="Y4395" i="1"/>
  <c r="X4395" i="1"/>
  <c r="AA4394" i="1"/>
  <c r="AB4394" i="1" s="1"/>
  <c r="Z4394" i="1"/>
  <c r="Y4394" i="1"/>
  <c r="X4394" i="1"/>
  <c r="AA4393" i="1"/>
  <c r="AB4393" i="1" s="1"/>
  <c r="Z4393" i="1"/>
  <c r="Y4393" i="1"/>
  <c r="X4393" i="1"/>
  <c r="AA4392" i="1"/>
  <c r="AB4392" i="1" s="1"/>
  <c r="Z4392" i="1"/>
  <c r="Y4392" i="1"/>
  <c r="X4392" i="1"/>
  <c r="AA4391" i="1"/>
  <c r="AB4391" i="1" s="1"/>
  <c r="Z4391" i="1"/>
  <c r="Y4391" i="1"/>
  <c r="X4391" i="1"/>
  <c r="AA4390" i="1"/>
  <c r="AB4390" i="1" s="1"/>
  <c r="Z4390" i="1"/>
  <c r="Y4390" i="1"/>
  <c r="X4390" i="1"/>
  <c r="AA4389" i="1"/>
  <c r="AB4389" i="1" s="1"/>
  <c r="Z4389" i="1"/>
  <c r="Y4389" i="1"/>
  <c r="X4389" i="1"/>
  <c r="AA4388" i="1"/>
  <c r="AB4388" i="1" s="1"/>
  <c r="Z4388" i="1"/>
  <c r="Y4388" i="1"/>
  <c r="X4388" i="1"/>
  <c r="AA4387" i="1"/>
  <c r="AB4387" i="1" s="1"/>
  <c r="Z4387" i="1"/>
  <c r="Y4387" i="1"/>
  <c r="X4387" i="1"/>
  <c r="AA4386" i="1"/>
  <c r="AB4386" i="1" s="1"/>
  <c r="Z4386" i="1"/>
  <c r="Y4386" i="1"/>
  <c r="X4386" i="1"/>
  <c r="AA4385" i="1"/>
  <c r="AB4385" i="1" s="1"/>
  <c r="Z4385" i="1"/>
  <c r="Y4385" i="1"/>
  <c r="X4385" i="1"/>
  <c r="AA4384" i="1"/>
  <c r="AB4384" i="1" s="1"/>
  <c r="Z4384" i="1"/>
  <c r="Y4384" i="1"/>
  <c r="X4384" i="1"/>
  <c r="AA4383" i="1"/>
  <c r="AB4383" i="1" s="1"/>
  <c r="Z4383" i="1"/>
  <c r="Y4383" i="1"/>
  <c r="X4383" i="1"/>
  <c r="AA4382" i="1"/>
  <c r="AB4382" i="1" s="1"/>
  <c r="Z4382" i="1"/>
  <c r="Y4382" i="1"/>
  <c r="X4382" i="1"/>
  <c r="AA4381" i="1"/>
  <c r="AB4381" i="1" s="1"/>
  <c r="Z4381" i="1"/>
  <c r="Y4381" i="1"/>
  <c r="X4381" i="1"/>
  <c r="AA4380" i="1"/>
  <c r="AB4380" i="1" s="1"/>
  <c r="Z4380" i="1"/>
  <c r="Y4380" i="1"/>
  <c r="X4380" i="1"/>
  <c r="AA4379" i="1"/>
  <c r="AB4379" i="1" s="1"/>
  <c r="Z4379" i="1"/>
  <c r="Y4379" i="1"/>
  <c r="X4379" i="1"/>
  <c r="AA4378" i="1"/>
  <c r="AB4378" i="1" s="1"/>
  <c r="Z4378" i="1"/>
  <c r="Y4378" i="1"/>
  <c r="X4378" i="1"/>
  <c r="AA4377" i="1"/>
  <c r="AB4377" i="1" s="1"/>
  <c r="Z4377" i="1"/>
  <c r="Y4377" i="1"/>
  <c r="X4377" i="1"/>
  <c r="AA4376" i="1"/>
  <c r="AB4376" i="1" s="1"/>
  <c r="Z4376" i="1"/>
  <c r="Y4376" i="1"/>
  <c r="X4376" i="1"/>
  <c r="AA4375" i="1"/>
  <c r="AB4375" i="1" s="1"/>
  <c r="Z4375" i="1"/>
  <c r="Y4375" i="1"/>
  <c r="X4375" i="1"/>
  <c r="AA4374" i="1"/>
  <c r="AB4374" i="1" s="1"/>
  <c r="Z4374" i="1"/>
  <c r="Y4374" i="1"/>
  <c r="X4374" i="1"/>
  <c r="AA4373" i="1"/>
  <c r="AB4373" i="1" s="1"/>
  <c r="Z4373" i="1"/>
  <c r="Y4373" i="1"/>
  <c r="X4373" i="1"/>
  <c r="AA4372" i="1"/>
  <c r="AB4372" i="1" s="1"/>
  <c r="Z4372" i="1"/>
  <c r="Y4372" i="1"/>
  <c r="X4372" i="1"/>
  <c r="AA4371" i="1"/>
  <c r="AB4371" i="1" s="1"/>
  <c r="Z4371" i="1"/>
  <c r="Y4371" i="1"/>
  <c r="X4371" i="1"/>
  <c r="AA4370" i="1"/>
  <c r="AB4370" i="1" s="1"/>
  <c r="Z4370" i="1"/>
  <c r="Y4370" i="1"/>
  <c r="X4370" i="1"/>
  <c r="AA4369" i="1"/>
  <c r="AB4369" i="1" s="1"/>
  <c r="Z4369" i="1"/>
  <c r="Y4369" i="1"/>
  <c r="X4369" i="1"/>
  <c r="AA4368" i="1"/>
  <c r="AB4368" i="1" s="1"/>
  <c r="Z4368" i="1"/>
  <c r="Y4368" i="1"/>
  <c r="X4368" i="1"/>
  <c r="AA4367" i="1"/>
  <c r="AB4367" i="1" s="1"/>
  <c r="Z4367" i="1"/>
  <c r="Y4367" i="1"/>
  <c r="X4367" i="1"/>
  <c r="AA4366" i="1"/>
  <c r="AB4366" i="1" s="1"/>
  <c r="Z4366" i="1"/>
  <c r="Y4366" i="1"/>
  <c r="X4366" i="1"/>
  <c r="AA4365" i="1"/>
  <c r="AB4365" i="1" s="1"/>
  <c r="Z4365" i="1"/>
  <c r="Y4365" i="1"/>
  <c r="X4365" i="1"/>
  <c r="AA4364" i="1"/>
  <c r="AB4364" i="1" s="1"/>
  <c r="Z4364" i="1"/>
  <c r="Y4364" i="1"/>
  <c r="X4364" i="1"/>
  <c r="AA4363" i="1"/>
  <c r="AB4363" i="1" s="1"/>
  <c r="Z4363" i="1"/>
  <c r="Y4363" i="1"/>
  <c r="X4363" i="1"/>
  <c r="AA4362" i="1"/>
  <c r="AB4362" i="1" s="1"/>
  <c r="Z4362" i="1"/>
  <c r="Y4362" i="1"/>
  <c r="X4362" i="1"/>
  <c r="AA4361" i="1"/>
  <c r="AB4361" i="1" s="1"/>
  <c r="Z4361" i="1"/>
  <c r="Y4361" i="1"/>
  <c r="X4361" i="1"/>
  <c r="AA4360" i="1"/>
  <c r="AB4360" i="1" s="1"/>
  <c r="Z4360" i="1"/>
  <c r="Y4360" i="1"/>
  <c r="X4360" i="1"/>
  <c r="AA4359" i="1"/>
  <c r="AB4359" i="1" s="1"/>
  <c r="Z4359" i="1"/>
  <c r="Y4359" i="1"/>
  <c r="X4359" i="1"/>
  <c r="AA4358" i="1"/>
  <c r="AB4358" i="1" s="1"/>
  <c r="Z4358" i="1"/>
  <c r="Y4358" i="1"/>
  <c r="X4358" i="1"/>
  <c r="AA4357" i="1"/>
  <c r="AB4357" i="1" s="1"/>
  <c r="Z4357" i="1"/>
  <c r="Y4357" i="1"/>
  <c r="X4357" i="1"/>
  <c r="AA4356" i="1"/>
  <c r="AB4356" i="1" s="1"/>
  <c r="Z4356" i="1"/>
  <c r="Y4356" i="1"/>
  <c r="X4356" i="1"/>
  <c r="AA4355" i="1"/>
  <c r="AB4355" i="1" s="1"/>
  <c r="Z4355" i="1"/>
  <c r="Y4355" i="1"/>
  <c r="X4355" i="1"/>
  <c r="AA4354" i="1"/>
  <c r="AB4354" i="1" s="1"/>
  <c r="Z4354" i="1"/>
  <c r="Y4354" i="1"/>
  <c r="X4354" i="1"/>
  <c r="AA4353" i="1"/>
  <c r="AB4353" i="1" s="1"/>
  <c r="Z4353" i="1"/>
  <c r="Y4353" i="1"/>
  <c r="X4353" i="1"/>
  <c r="AA4352" i="1"/>
  <c r="AB4352" i="1" s="1"/>
  <c r="Z4352" i="1"/>
  <c r="Y4352" i="1"/>
  <c r="X4352" i="1"/>
  <c r="AA4351" i="1"/>
  <c r="AB4351" i="1" s="1"/>
  <c r="Z4351" i="1"/>
  <c r="Y4351" i="1"/>
  <c r="X4351" i="1"/>
  <c r="AA4350" i="1"/>
  <c r="AB4350" i="1" s="1"/>
  <c r="Z4350" i="1"/>
  <c r="Y4350" i="1"/>
  <c r="X4350" i="1"/>
  <c r="AA4349" i="1"/>
  <c r="AB4349" i="1" s="1"/>
  <c r="Z4349" i="1"/>
  <c r="Y4349" i="1"/>
  <c r="X4349" i="1"/>
  <c r="AA4348" i="1"/>
  <c r="AB4348" i="1" s="1"/>
  <c r="Z4348" i="1"/>
  <c r="Y4348" i="1"/>
  <c r="X4348" i="1"/>
  <c r="AA4347" i="1"/>
  <c r="AB4347" i="1" s="1"/>
  <c r="Z4347" i="1"/>
  <c r="Y4347" i="1"/>
  <c r="X4347" i="1"/>
  <c r="AA4346" i="1"/>
  <c r="AB4346" i="1" s="1"/>
  <c r="Z4346" i="1"/>
  <c r="Y4346" i="1"/>
  <c r="X4346" i="1"/>
  <c r="AA4345" i="1"/>
  <c r="AB4345" i="1" s="1"/>
  <c r="Z4345" i="1"/>
  <c r="Y4345" i="1"/>
  <c r="X4345" i="1"/>
  <c r="AA4344" i="1"/>
  <c r="AB4344" i="1" s="1"/>
  <c r="Z4344" i="1"/>
  <c r="Y4344" i="1"/>
  <c r="X4344" i="1"/>
  <c r="AA4343" i="1"/>
  <c r="AB4343" i="1" s="1"/>
  <c r="Z4343" i="1"/>
  <c r="Y4343" i="1"/>
  <c r="X4343" i="1"/>
  <c r="AA4342" i="1"/>
  <c r="AB4342" i="1" s="1"/>
  <c r="Z4342" i="1"/>
  <c r="Y4342" i="1"/>
  <c r="X4342" i="1"/>
  <c r="AA4341" i="1"/>
  <c r="AB4341" i="1" s="1"/>
  <c r="Z4341" i="1"/>
  <c r="Y4341" i="1"/>
  <c r="X4341" i="1"/>
  <c r="AA4340" i="1"/>
  <c r="AB4340" i="1" s="1"/>
  <c r="Z4340" i="1"/>
  <c r="Y4340" i="1"/>
  <c r="X4340" i="1"/>
  <c r="AA4339" i="1"/>
  <c r="AB4339" i="1" s="1"/>
  <c r="Z4339" i="1"/>
  <c r="Y4339" i="1"/>
  <c r="X4339" i="1"/>
  <c r="AA4338" i="1"/>
  <c r="AB4338" i="1" s="1"/>
  <c r="Z4338" i="1"/>
  <c r="Y4338" i="1"/>
  <c r="X4338" i="1"/>
  <c r="AA4337" i="1"/>
  <c r="AB4337" i="1" s="1"/>
  <c r="Z4337" i="1"/>
  <c r="Y4337" i="1"/>
  <c r="X4337" i="1"/>
  <c r="AA4336" i="1"/>
  <c r="AB4336" i="1" s="1"/>
  <c r="Z4336" i="1"/>
  <c r="Y4336" i="1"/>
  <c r="X4336" i="1"/>
  <c r="AA4335" i="1"/>
  <c r="AB4335" i="1" s="1"/>
  <c r="Z4335" i="1"/>
  <c r="Y4335" i="1"/>
  <c r="X4335" i="1"/>
  <c r="AA4334" i="1"/>
  <c r="AB4334" i="1" s="1"/>
  <c r="Z4334" i="1"/>
  <c r="Y4334" i="1"/>
  <c r="X4334" i="1"/>
  <c r="AA4333" i="1"/>
  <c r="AB4333" i="1" s="1"/>
  <c r="Z4333" i="1"/>
  <c r="Y4333" i="1"/>
  <c r="X4333" i="1"/>
  <c r="AA4332" i="1"/>
  <c r="AB4332" i="1" s="1"/>
  <c r="Z4332" i="1"/>
  <c r="Y4332" i="1"/>
  <c r="X4332" i="1"/>
  <c r="AA4331" i="1"/>
  <c r="AB4331" i="1" s="1"/>
  <c r="Z4331" i="1"/>
  <c r="Y4331" i="1"/>
  <c r="X4331" i="1"/>
  <c r="AA4330" i="1"/>
  <c r="AB4330" i="1" s="1"/>
  <c r="Z4330" i="1"/>
  <c r="Y4330" i="1"/>
  <c r="X4330" i="1"/>
  <c r="AA4329" i="1"/>
  <c r="AB4329" i="1" s="1"/>
  <c r="Z4329" i="1"/>
  <c r="Y4329" i="1"/>
  <c r="X4329" i="1"/>
  <c r="AA4328" i="1"/>
  <c r="AB4328" i="1" s="1"/>
  <c r="Z4328" i="1"/>
  <c r="Y4328" i="1"/>
  <c r="X4328" i="1"/>
  <c r="AA4327" i="1"/>
  <c r="AB4327" i="1" s="1"/>
  <c r="Z4327" i="1"/>
  <c r="Y4327" i="1"/>
  <c r="X4327" i="1"/>
  <c r="AA4326" i="1"/>
  <c r="AB4326" i="1" s="1"/>
  <c r="Z4326" i="1"/>
  <c r="Y4326" i="1"/>
  <c r="X4326" i="1"/>
  <c r="AA4325" i="1"/>
  <c r="AB4325" i="1" s="1"/>
  <c r="Z4325" i="1"/>
  <c r="Y4325" i="1"/>
  <c r="X4325" i="1"/>
  <c r="AA4324" i="1"/>
  <c r="AB4324" i="1" s="1"/>
  <c r="Z4324" i="1"/>
  <c r="Y4324" i="1"/>
  <c r="X4324" i="1"/>
  <c r="AA4323" i="1"/>
  <c r="AB4323" i="1" s="1"/>
  <c r="Z4323" i="1"/>
  <c r="Y4323" i="1"/>
  <c r="X4323" i="1"/>
  <c r="AA4322" i="1"/>
  <c r="AB4322" i="1" s="1"/>
  <c r="Z4322" i="1"/>
  <c r="Y4322" i="1"/>
  <c r="X4322" i="1"/>
  <c r="AA4321" i="1"/>
  <c r="AB4321" i="1" s="1"/>
  <c r="Z4321" i="1"/>
  <c r="Y4321" i="1"/>
  <c r="X4321" i="1"/>
  <c r="AA4320" i="1"/>
  <c r="AB4320" i="1" s="1"/>
  <c r="Z4320" i="1"/>
  <c r="Y4320" i="1"/>
  <c r="X4320" i="1"/>
  <c r="AA4319" i="1"/>
  <c r="AB4319" i="1" s="1"/>
  <c r="Z4319" i="1"/>
  <c r="Y4319" i="1"/>
  <c r="X4319" i="1"/>
  <c r="AA4318" i="1"/>
  <c r="AB4318" i="1" s="1"/>
  <c r="Z4318" i="1"/>
  <c r="Y4318" i="1"/>
  <c r="X4318" i="1"/>
  <c r="AA4317" i="1"/>
  <c r="AB4317" i="1" s="1"/>
  <c r="Z4317" i="1"/>
  <c r="Y4317" i="1"/>
  <c r="X4317" i="1"/>
  <c r="AA4316" i="1"/>
  <c r="AB4316" i="1" s="1"/>
  <c r="Z4316" i="1"/>
  <c r="Y4316" i="1"/>
  <c r="X4316" i="1"/>
  <c r="AA4315" i="1"/>
  <c r="AB4315" i="1" s="1"/>
  <c r="Z4315" i="1"/>
  <c r="Y4315" i="1"/>
  <c r="X4315" i="1"/>
  <c r="AA4314" i="1"/>
  <c r="AB4314" i="1" s="1"/>
  <c r="Z4314" i="1"/>
  <c r="Y4314" i="1"/>
  <c r="X4314" i="1"/>
  <c r="AA4313" i="1"/>
  <c r="AB4313" i="1" s="1"/>
  <c r="Z4313" i="1"/>
  <c r="Y4313" i="1"/>
  <c r="X4313" i="1"/>
  <c r="AA4312" i="1"/>
  <c r="AB4312" i="1" s="1"/>
  <c r="Z4312" i="1"/>
  <c r="Y4312" i="1"/>
  <c r="X4312" i="1"/>
  <c r="AA4311" i="1"/>
  <c r="AB4311" i="1" s="1"/>
  <c r="Z4311" i="1"/>
  <c r="Y4311" i="1"/>
  <c r="X4311" i="1"/>
  <c r="AA4310" i="1"/>
  <c r="AB4310" i="1" s="1"/>
  <c r="Z4310" i="1"/>
  <c r="Y4310" i="1"/>
  <c r="X4310" i="1"/>
  <c r="AA4309" i="1"/>
  <c r="AB4309" i="1" s="1"/>
  <c r="Z4309" i="1"/>
  <c r="Y4309" i="1"/>
  <c r="X4309" i="1"/>
  <c r="AA4308" i="1"/>
  <c r="AB4308" i="1" s="1"/>
  <c r="Z4308" i="1"/>
  <c r="Y4308" i="1"/>
  <c r="X4308" i="1"/>
  <c r="AA4307" i="1"/>
  <c r="AB4307" i="1" s="1"/>
  <c r="Z4307" i="1"/>
  <c r="Y4307" i="1"/>
  <c r="X4307" i="1"/>
  <c r="AA4306" i="1"/>
  <c r="AB4306" i="1" s="1"/>
  <c r="Z4306" i="1"/>
  <c r="Y4306" i="1"/>
  <c r="X4306" i="1"/>
  <c r="AA4305" i="1"/>
  <c r="AB4305" i="1" s="1"/>
  <c r="Z4305" i="1"/>
  <c r="Y4305" i="1"/>
  <c r="X4305" i="1"/>
  <c r="AA4304" i="1"/>
  <c r="AB4304" i="1" s="1"/>
  <c r="Z4304" i="1"/>
  <c r="Y4304" i="1"/>
  <c r="X4304" i="1"/>
  <c r="AA4303" i="1"/>
  <c r="AB4303" i="1" s="1"/>
  <c r="Z4303" i="1"/>
  <c r="Y4303" i="1"/>
  <c r="X4303" i="1"/>
  <c r="AA4302" i="1"/>
  <c r="AB4302" i="1" s="1"/>
  <c r="Z4302" i="1"/>
  <c r="Y4302" i="1"/>
  <c r="X4302" i="1"/>
  <c r="AA4301" i="1"/>
  <c r="AB4301" i="1" s="1"/>
  <c r="Z4301" i="1"/>
  <c r="Y4301" i="1"/>
  <c r="X4301" i="1"/>
  <c r="AA4300" i="1"/>
  <c r="AB4300" i="1" s="1"/>
  <c r="Z4300" i="1"/>
  <c r="Y4300" i="1"/>
  <c r="X4300" i="1"/>
  <c r="AA4299" i="1"/>
  <c r="AB4299" i="1" s="1"/>
  <c r="Z4299" i="1"/>
  <c r="Y4299" i="1"/>
  <c r="X4299" i="1"/>
  <c r="AA4298" i="1"/>
  <c r="AB4298" i="1" s="1"/>
  <c r="Z4298" i="1"/>
  <c r="Y4298" i="1"/>
  <c r="X4298" i="1"/>
  <c r="AA4297" i="1"/>
  <c r="AB4297" i="1" s="1"/>
  <c r="Z4297" i="1"/>
  <c r="Y4297" i="1"/>
  <c r="X4297" i="1"/>
  <c r="AA4296" i="1"/>
  <c r="AB4296" i="1" s="1"/>
  <c r="Z4296" i="1"/>
  <c r="Y4296" i="1"/>
  <c r="X4296" i="1"/>
  <c r="AA4295" i="1"/>
  <c r="AB4295" i="1" s="1"/>
  <c r="Z4295" i="1"/>
  <c r="Y4295" i="1"/>
  <c r="X4295" i="1"/>
  <c r="AA4294" i="1"/>
  <c r="AB4294" i="1" s="1"/>
  <c r="Z4294" i="1"/>
  <c r="Y4294" i="1"/>
  <c r="X4294" i="1"/>
  <c r="AA4293" i="1"/>
  <c r="AB4293" i="1" s="1"/>
  <c r="Z4293" i="1"/>
  <c r="Y4293" i="1"/>
  <c r="X4293" i="1"/>
  <c r="AA4292" i="1"/>
  <c r="AB4292" i="1" s="1"/>
  <c r="Z4292" i="1"/>
  <c r="Y4292" i="1"/>
  <c r="X4292" i="1"/>
  <c r="AA4291" i="1"/>
  <c r="AB4291" i="1" s="1"/>
  <c r="Z4291" i="1"/>
  <c r="Y4291" i="1"/>
  <c r="X4291" i="1"/>
  <c r="AA4290" i="1"/>
  <c r="AB4290" i="1" s="1"/>
  <c r="Z4290" i="1"/>
  <c r="Y4290" i="1"/>
  <c r="X4290" i="1"/>
  <c r="AA4289" i="1"/>
  <c r="AB4289" i="1" s="1"/>
  <c r="Z4289" i="1"/>
  <c r="Y4289" i="1"/>
  <c r="X4289" i="1"/>
  <c r="AA4288" i="1"/>
  <c r="AB4288" i="1" s="1"/>
  <c r="Z4288" i="1"/>
  <c r="Y4288" i="1"/>
  <c r="X4288" i="1"/>
  <c r="AA4287" i="1"/>
  <c r="AB4287" i="1" s="1"/>
  <c r="Z4287" i="1"/>
  <c r="Y4287" i="1"/>
  <c r="X4287" i="1"/>
  <c r="AA4286" i="1"/>
  <c r="AB4286" i="1" s="1"/>
  <c r="Z4286" i="1"/>
  <c r="Y4286" i="1"/>
  <c r="X4286" i="1"/>
  <c r="AA4285" i="1"/>
  <c r="AB4285" i="1" s="1"/>
  <c r="Z4285" i="1"/>
  <c r="Y4285" i="1"/>
  <c r="X4285" i="1"/>
  <c r="AA4284" i="1"/>
  <c r="AB4284" i="1" s="1"/>
  <c r="Z4284" i="1"/>
  <c r="Y4284" i="1"/>
  <c r="X4284" i="1"/>
  <c r="AA4283" i="1"/>
  <c r="AB4283" i="1" s="1"/>
  <c r="Z4283" i="1"/>
  <c r="Y4283" i="1"/>
  <c r="X4283" i="1"/>
  <c r="AA4282" i="1"/>
  <c r="AB4282" i="1" s="1"/>
  <c r="Z4282" i="1"/>
  <c r="Y4282" i="1"/>
  <c r="X4282" i="1"/>
  <c r="AA4281" i="1"/>
  <c r="AB4281" i="1" s="1"/>
  <c r="Z4281" i="1"/>
  <c r="Y4281" i="1"/>
  <c r="X4281" i="1"/>
  <c r="AA4280" i="1"/>
  <c r="AB4280" i="1" s="1"/>
  <c r="Z4280" i="1"/>
  <c r="Y4280" i="1"/>
  <c r="X4280" i="1"/>
  <c r="AA4279" i="1"/>
  <c r="AB4279" i="1" s="1"/>
  <c r="Z4279" i="1"/>
  <c r="Y4279" i="1"/>
  <c r="X4279" i="1"/>
  <c r="AA4278" i="1"/>
  <c r="AB4278" i="1" s="1"/>
  <c r="Z4278" i="1"/>
  <c r="Y4278" i="1"/>
  <c r="X4278" i="1"/>
  <c r="AA4277" i="1"/>
  <c r="AB4277" i="1" s="1"/>
  <c r="Z4277" i="1"/>
  <c r="Y4277" i="1"/>
  <c r="X4277" i="1"/>
  <c r="AA4276" i="1"/>
  <c r="AB4276" i="1" s="1"/>
  <c r="Z4276" i="1"/>
  <c r="Y4276" i="1"/>
  <c r="X4276" i="1"/>
  <c r="AA4275" i="1"/>
  <c r="AB4275" i="1" s="1"/>
  <c r="Z4275" i="1"/>
  <c r="Y4275" i="1"/>
  <c r="X4275" i="1"/>
  <c r="AA4274" i="1"/>
  <c r="AB4274" i="1" s="1"/>
  <c r="Z4274" i="1"/>
  <c r="Y4274" i="1"/>
  <c r="X4274" i="1"/>
  <c r="AA4273" i="1"/>
  <c r="AB4273" i="1" s="1"/>
  <c r="Z4273" i="1"/>
  <c r="Y4273" i="1"/>
  <c r="X4273" i="1"/>
  <c r="AA4272" i="1"/>
  <c r="AB4272" i="1" s="1"/>
  <c r="Z4272" i="1"/>
  <c r="Y4272" i="1"/>
  <c r="X4272" i="1"/>
  <c r="AA4271" i="1"/>
  <c r="AB4271" i="1" s="1"/>
  <c r="Z4271" i="1"/>
  <c r="Y4271" i="1"/>
  <c r="X4271" i="1"/>
  <c r="AA4270" i="1"/>
  <c r="AB4270" i="1" s="1"/>
  <c r="Z4270" i="1"/>
  <c r="Y4270" i="1"/>
  <c r="X4270" i="1"/>
  <c r="AA4269" i="1"/>
  <c r="AB4269" i="1" s="1"/>
  <c r="Z4269" i="1"/>
  <c r="Y4269" i="1"/>
  <c r="X4269" i="1"/>
  <c r="AA4268" i="1"/>
  <c r="AB4268" i="1" s="1"/>
  <c r="Z4268" i="1"/>
  <c r="Y4268" i="1"/>
  <c r="X4268" i="1"/>
  <c r="AA4267" i="1"/>
  <c r="AB4267" i="1" s="1"/>
  <c r="Z4267" i="1"/>
  <c r="Y4267" i="1"/>
  <c r="X4267" i="1"/>
  <c r="AA4266" i="1"/>
  <c r="AB4266" i="1" s="1"/>
  <c r="Z4266" i="1"/>
  <c r="Y4266" i="1"/>
  <c r="X4266" i="1"/>
  <c r="AA4265" i="1"/>
  <c r="AB4265" i="1" s="1"/>
  <c r="Z4265" i="1"/>
  <c r="Y4265" i="1"/>
  <c r="X4265" i="1"/>
  <c r="AA4264" i="1"/>
  <c r="AB4264" i="1" s="1"/>
  <c r="Z4264" i="1"/>
  <c r="Y4264" i="1"/>
  <c r="X4264" i="1"/>
  <c r="AA4263" i="1"/>
  <c r="AB4263" i="1" s="1"/>
  <c r="Z4263" i="1"/>
  <c r="Y4263" i="1"/>
  <c r="X4263" i="1"/>
  <c r="AA4262" i="1"/>
  <c r="AB4262" i="1" s="1"/>
  <c r="Z4262" i="1"/>
  <c r="Y4262" i="1"/>
  <c r="X4262" i="1"/>
  <c r="AA4261" i="1"/>
  <c r="AB4261" i="1" s="1"/>
  <c r="Z4261" i="1"/>
  <c r="Y4261" i="1"/>
  <c r="X4261" i="1"/>
  <c r="AA4260" i="1"/>
  <c r="AB4260" i="1" s="1"/>
  <c r="Z4260" i="1"/>
  <c r="Y4260" i="1"/>
  <c r="X4260" i="1"/>
  <c r="AA4259" i="1"/>
  <c r="AB4259" i="1" s="1"/>
  <c r="Z4259" i="1"/>
  <c r="Y4259" i="1"/>
  <c r="X4259" i="1"/>
  <c r="AA4258" i="1"/>
  <c r="AB4258" i="1" s="1"/>
  <c r="Z4258" i="1"/>
  <c r="Y4258" i="1"/>
  <c r="X4258" i="1"/>
  <c r="AA4257" i="1"/>
  <c r="AB4257" i="1" s="1"/>
  <c r="Z4257" i="1"/>
  <c r="Y4257" i="1"/>
  <c r="X4257" i="1"/>
  <c r="AA4256" i="1"/>
  <c r="AB4256" i="1" s="1"/>
  <c r="Z4256" i="1"/>
  <c r="Y4256" i="1"/>
  <c r="X4256" i="1"/>
  <c r="AA4255" i="1"/>
  <c r="AB4255" i="1" s="1"/>
  <c r="Z4255" i="1"/>
  <c r="Y4255" i="1"/>
  <c r="X4255" i="1"/>
  <c r="AA4254" i="1"/>
  <c r="AB4254" i="1" s="1"/>
  <c r="Z4254" i="1"/>
  <c r="Y4254" i="1"/>
  <c r="X4254" i="1"/>
  <c r="AA4253" i="1"/>
  <c r="AB4253" i="1" s="1"/>
  <c r="Z4253" i="1"/>
  <c r="Y4253" i="1"/>
  <c r="X4253" i="1"/>
  <c r="AA4252" i="1"/>
  <c r="AB4252" i="1" s="1"/>
  <c r="Z4252" i="1"/>
  <c r="Y4252" i="1"/>
  <c r="X4252" i="1"/>
  <c r="AA4251" i="1"/>
  <c r="AB4251" i="1" s="1"/>
  <c r="Z4251" i="1"/>
  <c r="Y4251" i="1"/>
  <c r="X4251" i="1"/>
  <c r="AA4250" i="1"/>
  <c r="AB4250" i="1" s="1"/>
  <c r="Z4250" i="1"/>
  <c r="Y4250" i="1"/>
  <c r="X4250" i="1"/>
  <c r="AA4249" i="1"/>
  <c r="AB4249" i="1" s="1"/>
  <c r="Z4249" i="1"/>
  <c r="Y4249" i="1"/>
  <c r="X4249" i="1"/>
  <c r="AA4248" i="1"/>
  <c r="AB4248" i="1" s="1"/>
  <c r="Z4248" i="1"/>
  <c r="Y4248" i="1"/>
  <c r="X4248" i="1"/>
  <c r="AA4247" i="1"/>
  <c r="AB4247" i="1" s="1"/>
  <c r="Z4247" i="1"/>
  <c r="Y4247" i="1"/>
  <c r="X4247" i="1"/>
  <c r="AA4246" i="1"/>
  <c r="AB4246" i="1" s="1"/>
  <c r="Z4246" i="1"/>
  <c r="Y4246" i="1"/>
  <c r="X4246" i="1"/>
  <c r="AA4245" i="1"/>
  <c r="AB4245" i="1" s="1"/>
  <c r="Z4245" i="1"/>
  <c r="Y4245" i="1"/>
  <c r="X4245" i="1"/>
  <c r="AA4244" i="1"/>
  <c r="AB4244" i="1" s="1"/>
  <c r="Z4244" i="1"/>
  <c r="Y4244" i="1"/>
  <c r="X4244" i="1"/>
  <c r="AA4243" i="1"/>
  <c r="AB4243" i="1" s="1"/>
  <c r="Z4243" i="1"/>
  <c r="Y4243" i="1"/>
  <c r="X4243" i="1"/>
  <c r="AA4242" i="1"/>
  <c r="AB4242" i="1" s="1"/>
  <c r="Z4242" i="1"/>
  <c r="Y4242" i="1"/>
  <c r="X4242" i="1"/>
  <c r="AA4241" i="1"/>
  <c r="AB4241" i="1" s="1"/>
  <c r="Z4241" i="1"/>
  <c r="Y4241" i="1"/>
  <c r="X4241" i="1"/>
  <c r="AA4240" i="1"/>
  <c r="AB4240" i="1" s="1"/>
  <c r="Z4240" i="1"/>
  <c r="Y4240" i="1"/>
  <c r="X4240" i="1"/>
  <c r="AA4239" i="1"/>
  <c r="AB4239" i="1" s="1"/>
  <c r="Z4239" i="1"/>
  <c r="Y4239" i="1"/>
  <c r="X4239" i="1"/>
  <c r="AA4238" i="1"/>
  <c r="AB4238" i="1" s="1"/>
  <c r="Z4238" i="1"/>
  <c r="Y4238" i="1"/>
  <c r="X4238" i="1"/>
  <c r="AA4237" i="1"/>
  <c r="AB4237" i="1" s="1"/>
  <c r="Z4237" i="1"/>
  <c r="Y4237" i="1"/>
  <c r="X4237" i="1"/>
  <c r="AA4236" i="1"/>
  <c r="AB4236" i="1" s="1"/>
  <c r="Z4236" i="1"/>
  <c r="Y4236" i="1"/>
  <c r="X4236" i="1"/>
  <c r="AA4235" i="1"/>
  <c r="AB4235" i="1" s="1"/>
  <c r="Z4235" i="1"/>
  <c r="Y4235" i="1"/>
  <c r="X4235" i="1"/>
  <c r="AA4234" i="1"/>
  <c r="AB4234" i="1" s="1"/>
  <c r="Z4234" i="1"/>
  <c r="Y4234" i="1"/>
  <c r="X4234" i="1"/>
  <c r="AA4233" i="1"/>
  <c r="AB4233" i="1" s="1"/>
  <c r="Z4233" i="1"/>
  <c r="Y4233" i="1"/>
  <c r="X4233" i="1"/>
  <c r="AA4232" i="1"/>
  <c r="AB4232" i="1" s="1"/>
  <c r="Z4232" i="1"/>
  <c r="Y4232" i="1"/>
  <c r="X4232" i="1"/>
  <c r="AA4231" i="1"/>
  <c r="AB4231" i="1" s="1"/>
  <c r="Z4231" i="1"/>
  <c r="Y4231" i="1"/>
  <c r="X4231" i="1"/>
  <c r="AA4230" i="1"/>
  <c r="AB4230" i="1" s="1"/>
  <c r="Z4230" i="1"/>
  <c r="Y4230" i="1"/>
  <c r="X4230" i="1"/>
  <c r="AA4229" i="1"/>
  <c r="AB4229" i="1" s="1"/>
  <c r="Z4229" i="1"/>
  <c r="Y4229" i="1"/>
  <c r="X4229" i="1"/>
  <c r="AA4228" i="1"/>
  <c r="AB4228" i="1" s="1"/>
  <c r="Z4228" i="1"/>
  <c r="Y4228" i="1"/>
  <c r="X4228" i="1"/>
  <c r="AA4227" i="1"/>
  <c r="AB4227" i="1" s="1"/>
  <c r="Z4227" i="1"/>
  <c r="Y4227" i="1"/>
  <c r="X4227" i="1"/>
  <c r="AA4226" i="1"/>
  <c r="AB4226" i="1" s="1"/>
  <c r="Z4226" i="1"/>
  <c r="Y4226" i="1"/>
  <c r="X4226" i="1"/>
  <c r="AA4225" i="1"/>
  <c r="AB4225" i="1" s="1"/>
  <c r="Z4225" i="1"/>
  <c r="Y4225" i="1"/>
  <c r="X4225" i="1"/>
  <c r="AA4224" i="1"/>
  <c r="AB4224" i="1" s="1"/>
  <c r="Z4224" i="1"/>
  <c r="Y4224" i="1"/>
  <c r="X4224" i="1"/>
  <c r="AA4223" i="1"/>
  <c r="AB4223" i="1" s="1"/>
  <c r="Z4223" i="1"/>
  <c r="Y4223" i="1"/>
  <c r="X4223" i="1"/>
  <c r="AA4222" i="1"/>
  <c r="AB4222" i="1" s="1"/>
  <c r="Z4222" i="1"/>
  <c r="Y4222" i="1"/>
  <c r="X4222" i="1"/>
  <c r="AA4221" i="1"/>
  <c r="AB4221" i="1" s="1"/>
  <c r="Z4221" i="1"/>
  <c r="Y4221" i="1"/>
  <c r="X4221" i="1"/>
  <c r="AA4220" i="1"/>
  <c r="AB4220" i="1" s="1"/>
  <c r="Z4220" i="1"/>
  <c r="Y4220" i="1"/>
  <c r="X4220" i="1"/>
  <c r="AA4219" i="1"/>
  <c r="AB4219" i="1" s="1"/>
  <c r="Z4219" i="1"/>
  <c r="Y4219" i="1"/>
  <c r="X4219" i="1"/>
  <c r="AA4218" i="1"/>
  <c r="AB4218" i="1" s="1"/>
  <c r="Z4218" i="1"/>
  <c r="Y4218" i="1"/>
  <c r="X4218" i="1"/>
  <c r="AA4217" i="1"/>
  <c r="AB4217" i="1" s="1"/>
  <c r="Z4217" i="1"/>
  <c r="Y4217" i="1"/>
  <c r="X4217" i="1"/>
  <c r="AA4216" i="1"/>
  <c r="AB4216" i="1" s="1"/>
  <c r="Z4216" i="1"/>
  <c r="Y4216" i="1"/>
  <c r="X4216" i="1"/>
  <c r="AA4215" i="1"/>
  <c r="AB4215" i="1" s="1"/>
  <c r="Z4215" i="1"/>
  <c r="Y4215" i="1"/>
  <c r="X4215" i="1"/>
  <c r="AA4214" i="1"/>
  <c r="AB4214" i="1" s="1"/>
  <c r="Z4214" i="1"/>
  <c r="Y4214" i="1"/>
  <c r="X4214" i="1"/>
  <c r="AA4213" i="1"/>
  <c r="AB4213" i="1" s="1"/>
  <c r="Z4213" i="1"/>
  <c r="Y4213" i="1"/>
  <c r="X4213" i="1"/>
  <c r="AA4212" i="1"/>
  <c r="AB4212" i="1" s="1"/>
  <c r="Z4212" i="1"/>
  <c r="Y4212" i="1"/>
  <c r="X4212" i="1"/>
  <c r="AA4211" i="1"/>
  <c r="AB4211" i="1" s="1"/>
  <c r="Z4211" i="1"/>
  <c r="Y4211" i="1"/>
  <c r="X4211" i="1"/>
  <c r="AA4210" i="1"/>
  <c r="AB4210" i="1" s="1"/>
  <c r="Z4210" i="1"/>
  <c r="Y4210" i="1"/>
  <c r="X4210" i="1"/>
  <c r="AA4209" i="1"/>
  <c r="AB4209" i="1" s="1"/>
  <c r="Z4209" i="1"/>
  <c r="Y4209" i="1"/>
  <c r="X4209" i="1"/>
  <c r="AA4208" i="1"/>
  <c r="AB4208" i="1" s="1"/>
  <c r="Z4208" i="1"/>
  <c r="Y4208" i="1"/>
  <c r="X4208" i="1"/>
  <c r="AA4207" i="1"/>
  <c r="AB4207" i="1" s="1"/>
  <c r="Z4207" i="1"/>
  <c r="Y4207" i="1"/>
  <c r="X4207" i="1"/>
  <c r="AA4206" i="1"/>
  <c r="AB4206" i="1" s="1"/>
  <c r="Z4206" i="1"/>
  <c r="Y4206" i="1"/>
  <c r="X4206" i="1"/>
  <c r="AA4205" i="1"/>
  <c r="AB4205" i="1" s="1"/>
  <c r="Z4205" i="1"/>
  <c r="Y4205" i="1"/>
  <c r="X4205" i="1"/>
  <c r="AA4204" i="1"/>
  <c r="AB4204" i="1" s="1"/>
  <c r="Z4204" i="1"/>
  <c r="Y4204" i="1"/>
  <c r="X4204" i="1"/>
  <c r="AA4203" i="1"/>
  <c r="AB4203" i="1" s="1"/>
  <c r="Z4203" i="1"/>
  <c r="Y4203" i="1"/>
  <c r="X4203" i="1"/>
  <c r="AA4202" i="1"/>
  <c r="AB4202" i="1" s="1"/>
  <c r="Z4202" i="1"/>
  <c r="Y4202" i="1"/>
  <c r="X4202" i="1"/>
  <c r="AA4201" i="1"/>
  <c r="AB4201" i="1" s="1"/>
  <c r="Z4201" i="1"/>
  <c r="Y4201" i="1"/>
  <c r="X4201" i="1"/>
  <c r="AA4200" i="1"/>
  <c r="AB4200" i="1" s="1"/>
  <c r="Z4200" i="1"/>
  <c r="Y4200" i="1"/>
  <c r="X4200" i="1"/>
  <c r="AA4199" i="1"/>
  <c r="AB4199" i="1" s="1"/>
  <c r="Z4199" i="1"/>
  <c r="Y4199" i="1"/>
  <c r="X4199" i="1"/>
  <c r="AA4198" i="1"/>
  <c r="AB4198" i="1" s="1"/>
  <c r="Z4198" i="1"/>
  <c r="Y4198" i="1"/>
  <c r="X4198" i="1"/>
  <c r="AA4197" i="1"/>
  <c r="AB4197" i="1" s="1"/>
  <c r="Z4197" i="1"/>
  <c r="Y4197" i="1"/>
  <c r="X4197" i="1"/>
  <c r="AA4196" i="1"/>
  <c r="AB4196" i="1" s="1"/>
  <c r="Z4196" i="1"/>
  <c r="Y4196" i="1"/>
  <c r="X4196" i="1"/>
  <c r="AA4195" i="1"/>
  <c r="AB4195" i="1" s="1"/>
  <c r="Z4195" i="1"/>
  <c r="Y4195" i="1"/>
  <c r="X4195" i="1"/>
  <c r="AA4194" i="1"/>
  <c r="AB4194" i="1" s="1"/>
  <c r="Z4194" i="1"/>
  <c r="Y4194" i="1"/>
  <c r="X4194" i="1"/>
  <c r="AA4193" i="1"/>
  <c r="AB4193" i="1" s="1"/>
  <c r="Z4193" i="1"/>
  <c r="Y4193" i="1"/>
  <c r="X4193" i="1"/>
  <c r="AA4192" i="1"/>
  <c r="AB4192" i="1" s="1"/>
  <c r="Z4192" i="1"/>
  <c r="Y4192" i="1"/>
  <c r="X4192" i="1"/>
  <c r="AA4191" i="1"/>
  <c r="AB4191" i="1" s="1"/>
  <c r="Z4191" i="1"/>
  <c r="Y4191" i="1"/>
  <c r="X4191" i="1"/>
  <c r="AA4190" i="1"/>
  <c r="AB4190" i="1" s="1"/>
  <c r="Z4190" i="1"/>
  <c r="Y4190" i="1"/>
  <c r="X4190" i="1"/>
  <c r="AA4189" i="1"/>
  <c r="AB4189" i="1" s="1"/>
  <c r="Z4189" i="1"/>
  <c r="Y4189" i="1"/>
  <c r="X4189" i="1"/>
  <c r="AA4188" i="1"/>
  <c r="AB4188" i="1" s="1"/>
  <c r="Z4188" i="1"/>
  <c r="Y4188" i="1"/>
  <c r="X4188" i="1"/>
  <c r="AA4187" i="1"/>
  <c r="AB4187" i="1" s="1"/>
  <c r="Z4187" i="1"/>
  <c r="Y4187" i="1"/>
  <c r="X4187" i="1"/>
  <c r="AA4186" i="1"/>
  <c r="AB4186" i="1" s="1"/>
  <c r="Z4186" i="1"/>
  <c r="Y4186" i="1"/>
  <c r="X4186" i="1"/>
  <c r="AA4185" i="1"/>
  <c r="AB4185" i="1" s="1"/>
  <c r="Z4185" i="1"/>
  <c r="Y4185" i="1"/>
  <c r="X4185" i="1"/>
  <c r="AA4184" i="1"/>
  <c r="AB4184" i="1" s="1"/>
  <c r="Z4184" i="1"/>
  <c r="Y4184" i="1"/>
  <c r="X4184" i="1"/>
  <c r="AA4183" i="1"/>
  <c r="AB4183" i="1" s="1"/>
  <c r="Z4183" i="1"/>
  <c r="Y4183" i="1"/>
  <c r="X4183" i="1"/>
  <c r="AA4182" i="1"/>
  <c r="AB4182" i="1" s="1"/>
  <c r="Z4182" i="1"/>
  <c r="Y4182" i="1"/>
  <c r="X4182" i="1"/>
  <c r="AA4181" i="1"/>
  <c r="AB4181" i="1" s="1"/>
  <c r="Z4181" i="1"/>
  <c r="Y4181" i="1"/>
  <c r="X4181" i="1"/>
  <c r="AA4180" i="1"/>
  <c r="AB4180" i="1" s="1"/>
  <c r="Z4180" i="1"/>
  <c r="Y4180" i="1"/>
  <c r="X4180" i="1"/>
  <c r="AA4179" i="1"/>
  <c r="AB4179" i="1" s="1"/>
  <c r="Z4179" i="1"/>
  <c r="Y4179" i="1"/>
  <c r="X4179" i="1"/>
  <c r="AA4178" i="1"/>
  <c r="AB4178" i="1" s="1"/>
  <c r="Z4178" i="1"/>
  <c r="Y4178" i="1"/>
  <c r="X4178" i="1"/>
  <c r="AA4177" i="1"/>
  <c r="AB4177" i="1" s="1"/>
  <c r="Z4177" i="1"/>
  <c r="Y4177" i="1"/>
  <c r="X4177" i="1"/>
  <c r="AA4176" i="1"/>
  <c r="AB4176" i="1" s="1"/>
  <c r="Z4176" i="1"/>
  <c r="Y4176" i="1"/>
  <c r="X4176" i="1"/>
  <c r="AA4175" i="1"/>
  <c r="AB4175" i="1" s="1"/>
  <c r="Z4175" i="1"/>
  <c r="Y4175" i="1"/>
  <c r="X4175" i="1"/>
  <c r="AA4174" i="1"/>
  <c r="AB4174" i="1" s="1"/>
  <c r="Z4174" i="1"/>
  <c r="Y4174" i="1"/>
  <c r="X4174" i="1"/>
  <c r="AA4173" i="1"/>
  <c r="AB4173" i="1" s="1"/>
  <c r="Z4173" i="1"/>
  <c r="Y4173" i="1"/>
  <c r="X4173" i="1"/>
  <c r="AA4172" i="1"/>
  <c r="AB4172" i="1" s="1"/>
  <c r="Z4172" i="1"/>
  <c r="Y4172" i="1"/>
  <c r="X4172" i="1"/>
  <c r="AA4171" i="1"/>
  <c r="AB4171" i="1" s="1"/>
  <c r="Z4171" i="1"/>
  <c r="Y4171" i="1"/>
  <c r="X4171" i="1"/>
  <c r="AA4170" i="1"/>
  <c r="AB4170" i="1" s="1"/>
  <c r="Z4170" i="1"/>
  <c r="Y4170" i="1"/>
  <c r="X4170" i="1"/>
  <c r="AA4169" i="1"/>
  <c r="AB4169" i="1" s="1"/>
  <c r="Z4169" i="1"/>
  <c r="Y4169" i="1"/>
  <c r="X4169" i="1"/>
  <c r="AA4168" i="1"/>
  <c r="AB4168" i="1" s="1"/>
  <c r="Z4168" i="1"/>
  <c r="Y4168" i="1"/>
  <c r="X4168" i="1"/>
  <c r="AA4167" i="1"/>
  <c r="AB4167" i="1" s="1"/>
  <c r="Z4167" i="1"/>
  <c r="Y4167" i="1"/>
  <c r="X4167" i="1"/>
  <c r="AA4166" i="1"/>
  <c r="AB4166" i="1" s="1"/>
  <c r="Z4166" i="1"/>
  <c r="Y4166" i="1"/>
  <c r="X4166" i="1"/>
  <c r="AA4165" i="1"/>
  <c r="AB4165" i="1" s="1"/>
  <c r="Z4165" i="1"/>
  <c r="Y4165" i="1"/>
  <c r="X4165" i="1"/>
  <c r="AA4164" i="1"/>
  <c r="AB4164" i="1" s="1"/>
  <c r="Z4164" i="1"/>
  <c r="Y4164" i="1"/>
  <c r="X4164" i="1"/>
  <c r="AA4163" i="1"/>
  <c r="AB4163" i="1" s="1"/>
  <c r="Z4163" i="1"/>
  <c r="Y4163" i="1"/>
  <c r="X4163" i="1"/>
  <c r="AA4162" i="1"/>
  <c r="AB4162" i="1" s="1"/>
  <c r="Z4162" i="1"/>
  <c r="Y4162" i="1"/>
  <c r="X4162" i="1"/>
  <c r="AA4161" i="1"/>
  <c r="AB4161" i="1" s="1"/>
  <c r="Z4161" i="1"/>
  <c r="Y4161" i="1"/>
  <c r="X4161" i="1"/>
  <c r="AA4160" i="1"/>
  <c r="AB4160" i="1" s="1"/>
  <c r="Z4160" i="1"/>
  <c r="Y4160" i="1"/>
  <c r="X4160" i="1"/>
  <c r="AA4159" i="1"/>
  <c r="AB4159" i="1" s="1"/>
  <c r="Z4159" i="1"/>
  <c r="Y4159" i="1"/>
  <c r="X4159" i="1"/>
  <c r="AA4158" i="1"/>
  <c r="AB4158" i="1" s="1"/>
  <c r="Z4158" i="1"/>
  <c r="Y4158" i="1"/>
  <c r="X4158" i="1"/>
  <c r="AA4157" i="1"/>
  <c r="AB4157" i="1" s="1"/>
  <c r="Z4157" i="1"/>
  <c r="Y4157" i="1"/>
  <c r="X4157" i="1"/>
  <c r="AA4156" i="1"/>
  <c r="AB4156" i="1" s="1"/>
  <c r="Z4156" i="1"/>
  <c r="Y4156" i="1"/>
  <c r="X4156" i="1"/>
  <c r="AA4155" i="1"/>
  <c r="AB4155" i="1" s="1"/>
  <c r="Z4155" i="1"/>
  <c r="Y4155" i="1"/>
  <c r="X4155" i="1"/>
  <c r="AA4154" i="1"/>
  <c r="AB4154" i="1" s="1"/>
  <c r="Z4154" i="1"/>
  <c r="Y4154" i="1"/>
  <c r="X4154" i="1"/>
  <c r="AA4153" i="1"/>
  <c r="AB4153" i="1" s="1"/>
  <c r="Z4153" i="1"/>
  <c r="Y4153" i="1"/>
  <c r="X4153" i="1"/>
  <c r="AA4152" i="1"/>
  <c r="AB4152" i="1" s="1"/>
  <c r="Z4152" i="1"/>
  <c r="Y4152" i="1"/>
  <c r="X4152" i="1"/>
  <c r="AA4151" i="1"/>
  <c r="AB4151" i="1" s="1"/>
  <c r="Z4151" i="1"/>
  <c r="Y4151" i="1"/>
  <c r="X4151" i="1"/>
  <c r="AA4150" i="1"/>
  <c r="AB4150" i="1" s="1"/>
  <c r="Z4150" i="1"/>
  <c r="Y4150" i="1"/>
  <c r="X4150" i="1"/>
  <c r="AA4149" i="1"/>
  <c r="AB4149" i="1" s="1"/>
  <c r="Z4149" i="1"/>
  <c r="Y4149" i="1"/>
  <c r="X4149" i="1"/>
  <c r="AA4148" i="1"/>
  <c r="AB4148" i="1" s="1"/>
  <c r="Z4148" i="1"/>
  <c r="Y4148" i="1"/>
  <c r="X4148" i="1"/>
  <c r="AA4147" i="1"/>
  <c r="AB4147" i="1" s="1"/>
  <c r="Z4147" i="1"/>
  <c r="Y4147" i="1"/>
  <c r="X4147" i="1"/>
  <c r="AA4146" i="1"/>
  <c r="AB4146" i="1" s="1"/>
  <c r="Z4146" i="1"/>
  <c r="Y4146" i="1"/>
  <c r="X4146" i="1"/>
  <c r="AA4145" i="1"/>
  <c r="AB4145" i="1" s="1"/>
  <c r="Z4145" i="1"/>
  <c r="Y4145" i="1"/>
  <c r="X4145" i="1"/>
  <c r="AA4144" i="1"/>
  <c r="AB4144" i="1" s="1"/>
  <c r="Z4144" i="1"/>
  <c r="Y4144" i="1"/>
  <c r="X4144" i="1"/>
  <c r="AA4143" i="1"/>
  <c r="AB4143" i="1" s="1"/>
  <c r="Z4143" i="1"/>
  <c r="Y4143" i="1"/>
  <c r="X4143" i="1"/>
  <c r="AA4142" i="1"/>
  <c r="AB4142" i="1" s="1"/>
  <c r="Z4142" i="1"/>
  <c r="Y4142" i="1"/>
  <c r="X4142" i="1"/>
  <c r="AA4141" i="1"/>
  <c r="AB4141" i="1" s="1"/>
  <c r="Z4141" i="1"/>
  <c r="Y4141" i="1"/>
  <c r="X4141" i="1"/>
  <c r="AA4140" i="1"/>
  <c r="AB4140" i="1" s="1"/>
  <c r="Z4140" i="1"/>
  <c r="Y4140" i="1"/>
  <c r="X4140" i="1"/>
  <c r="AA4139" i="1"/>
  <c r="AB4139" i="1" s="1"/>
  <c r="Z4139" i="1"/>
  <c r="Y4139" i="1"/>
  <c r="X4139" i="1"/>
  <c r="AA4138" i="1"/>
  <c r="AB4138" i="1" s="1"/>
  <c r="Z4138" i="1"/>
  <c r="Y4138" i="1"/>
  <c r="X4138" i="1"/>
  <c r="AA4137" i="1"/>
  <c r="AB4137" i="1" s="1"/>
  <c r="Z4137" i="1"/>
  <c r="Y4137" i="1"/>
  <c r="X4137" i="1"/>
  <c r="AA4136" i="1"/>
  <c r="AB4136" i="1" s="1"/>
  <c r="Z4136" i="1"/>
  <c r="Y4136" i="1"/>
  <c r="X4136" i="1"/>
  <c r="AA4135" i="1"/>
  <c r="AB4135" i="1" s="1"/>
  <c r="Z4135" i="1"/>
  <c r="Y4135" i="1"/>
  <c r="X4135" i="1"/>
  <c r="AA4134" i="1"/>
  <c r="AB4134" i="1" s="1"/>
  <c r="Z4134" i="1"/>
  <c r="Y4134" i="1"/>
  <c r="X4134" i="1"/>
  <c r="AA4133" i="1"/>
  <c r="AB4133" i="1" s="1"/>
  <c r="Z4133" i="1"/>
  <c r="Y4133" i="1"/>
  <c r="X4133" i="1"/>
  <c r="AA4132" i="1"/>
  <c r="AB4132" i="1" s="1"/>
  <c r="Z4132" i="1"/>
  <c r="Y4132" i="1"/>
  <c r="X4132" i="1"/>
  <c r="AA4131" i="1"/>
  <c r="AB4131" i="1" s="1"/>
  <c r="Z4131" i="1"/>
  <c r="Y4131" i="1"/>
  <c r="X4131" i="1"/>
  <c r="AA4130" i="1"/>
  <c r="AB4130" i="1" s="1"/>
  <c r="Z4130" i="1"/>
  <c r="Y4130" i="1"/>
  <c r="X4130" i="1"/>
  <c r="AA4129" i="1"/>
  <c r="AB4129" i="1" s="1"/>
  <c r="Z4129" i="1"/>
  <c r="Y4129" i="1"/>
  <c r="X4129" i="1"/>
  <c r="AA4128" i="1"/>
  <c r="AB4128" i="1" s="1"/>
  <c r="Z4128" i="1"/>
  <c r="Y4128" i="1"/>
  <c r="X4128" i="1"/>
  <c r="AA4127" i="1"/>
  <c r="AB4127" i="1" s="1"/>
  <c r="Z4127" i="1"/>
  <c r="Y4127" i="1"/>
  <c r="X4127" i="1"/>
  <c r="AA4126" i="1"/>
  <c r="AB4126" i="1" s="1"/>
  <c r="Z4126" i="1"/>
  <c r="Y4126" i="1"/>
  <c r="X4126" i="1"/>
  <c r="AA4125" i="1"/>
  <c r="AB4125" i="1" s="1"/>
  <c r="Z4125" i="1"/>
  <c r="Y4125" i="1"/>
  <c r="X4125" i="1"/>
  <c r="AA4124" i="1"/>
  <c r="AB4124" i="1" s="1"/>
  <c r="Z4124" i="1"/>
  <c r="Y4124" i="1"/>
  <c r="X4124" i="1"/>
  <c r="AA4123" i="1"/>
  <c r="AB4123" i="1" s="1"/>
  <c r="Z4123" i="1"/>
  <c r="Y4123" i="1"/>
  <c r="X4123" i="1"/>
  <c r="AA4122" i="1"/>
  <c r="AB4122" i="1" s="1"/>
  <c r="Z4122" i="1"/>
  <c r="Y4122" i="1"/>
  <c r="X4122" i="1"/>
  <c r="AA4121" i="1"/>
  <c r="AB4121" i="1" s="1"/>
  <c r="Z4121" i="1"/>
  <c r="Y4121" i="1"/>
  <c r="X4121" i="1"/>
  <c r="AA4120" i="1"/>
  <c r="AB4120" i="1" s="1"/>
  <c r="Z4120" i="1"/>
  <c r="Y4120" i="1"/>
  <c r="X4120" i="1"/>
  <c r="AA4119" i="1"/>
  <c r="AB4119" i="1" s="1"/>
  <c r="Z4119" i="1"/>
  <c r="Y4119" i="1"/>
  <c r="X4119" i="1"/>
  <c r="AA4118" i="1"/>
  <c r="AB4118" i="1" s="1"/>
  <c r="Z4118" i="1"/>
  <c r="Y4118" i="1"/>
  <c r="X4118" i="1"/>
  <c r="AA4117" i="1"/>
  <c r="AB4117" i="1" s="1"/>
  <c r="Z4117" i="1"/>
  <c r="Y4117" i="1"/>
  <c r="X4117" i="1"/>
  <c r="AA4116" i="1"/>
  <c r="AB4116" i="1" s="1"/>
  <c r="Z4116" i="1"/>
  <c r="Y4116" i="1"/>
  <c r="X4116" i="1"/>
  <c r="AA4115" i="1"/>
  <c r="AB4115" i="1" s="1"/>
  <c r="Z4115" i="1"/>
  <c r="Y4115" i="1"/>
  <c r="X4115" i="1"/>
  <c r="AA4114" i="1"/>
  <c r="AB4114" i="1" s="1"/>
  <c r="Z4114" i="1"/>
  <c r="Y4114" i="1"/>
  <c r="X4114" i="1"/>
  <c r="AA4113" i="1"/>
  <c r="AB4113" i="1" s="1"/>
  <c r="Z4113" i="1"/>
  <c r="Y4113" i="1"/>
  <c r="X4113" i="1"/>
  <c r="AA4112" i="1"/>
  <c r="AB4112" i="1" s="1"/>
  <c r="Z4112" i="1"/>
  <c r="Y4112" i="1"/>
  <c r="X4112" i="1"/>
  <c r="AA4111" i="1"/>
  <c r="AB4111" i="1" s="1"/>
  <c r="Z4111" i="1"/>
  <c r="Y4111" i="1"/>
  <c r="X4111" i="1"/>
  <c r="AA4110" i="1"/>
  <c r="AB4110" i="1" s="1"/>
  <c r="Z4110" i="1"/>
  <c r="Y4110" i="1"/>
  <c r="X4110" i="1"/>
  <c r="AA4109" i="1"/>
  <c r="AB4109" i="1" s="1"/>
  <c r="Z4109" i="1"/>
  <c r="Y4109" i="1"/>
  <c r="X4109" i="1"/>
  <c r="AA4108" i="1"/>
  <c r="AB4108" i="1" s="1"/>
  <c r="Z4108" i="1"/>
  <c r="Y4108" i="1"/>
  <c r="X4108" i="1"/>
  <c r="AA4107" i="1"/>
  <c r="AB4107" i="1" s="1"/>
  <c r="Z4107" i="1"/>
  <c r="Y4107" i="1"/>
  <c r="X4107" i="1"/>
  <c r="AA4106" i="1"/>
  <c r="AB4106" i="1" s="1"/>
  <c r="Z4106" i="1"/>
  <c r="Y4106" i="1"/>
  <c r="X4106" i="1"/>
  <c r="AA4105" i="1"/>
  <c r="AB4105" i="1" s="1"/>
  <c r="Z4105" i="1"/>
  <c r="Y4105" i="1"/>
  <c r="X4105" i="1"/>
  <c r="AA4104" i="1"/>
  <c r="AB4104" i="1" s="1"/>
  <c r="Z4104" i="1"/>
  <c r="Y4104" i="1"/>
  <c r="X4104" i="1"/>
  <c r="AA4103" i="1"/>
  <c r="AB4103" i="1" s="1"/>
  <c r="Z4103" i="1"/>
  <c r="Y4103" i="1"/>
  <c r="X4103" i="1"/>
  <c r="AA4102" i="1"/>
  <c r="AB4102" i="1" s="1"/>
  <c r="Z4102" i="1"/>
  <c r="Y4102" i="1"/>
  <c r="X4102" i="1"/>
  <c r="AA4101" i="1"/>
  <c r="AB4101" i="1" s="1"/>
  <c r="Z4101" i="1"/>
  <c r="Y4101" i="1"/>
  <c r="X4101" i="1"/>
  <c r="AA4100" i="1"/>
  <c r="AB4100" i="1" s="1"/>
  <c r="Z4100" i="1"/>
  <c r="Y4100" i="1"/>
  <c r="X4100" i="1"/>
  <c r="AA4099" i="1"/>
  <c r="AB4099" i="1" s="1"/>
  <c r="Z4099" i="1"/>
  <c r="Y4099" i="1"/>
  <c r="X4099" i="1"/>
  <c r="AA4098" i="1"/>
  <c r="AB4098" i="1" s="1"/>
  <c r="Z4098" i="1"/>
  <c r="Y4098" i="1"/>
  <c r="X4098" i="1"/>
  <c r="AA4097" i="1"/>
  <c r="AB4097" i="1" s="1"/>
  <c r="Z4097" i="1"/>
  <c r="Y4097" i="1"/>
  <c r="X4097" i="1"/>
  <c r="AA4096" i="1"/>
  <c r="AB4096" i="1" s="1"/>
  <c r="Z4096" i="1"/>
  <c r="Y4096" i="1"/>
  <c r="X4096" i="1"/>
  <c r="AA4095" i="1"/>
  <c r="AB4095" i="1" s="1"/>
  <c r="Z4095" i="1"/>
  <c r="Y4095" i="1"/>
  <c r="X4095" i="1"/>
  <c r="AA4094" i="1"/>
  <c r="AB4094" i="1" s="1"/>
  <c r="Z4094" i="1"/>
  <c r="Y4094" i="1"/>
  <c r="X4094" i="1"/>
  <c r="AA4093" i="1"/>
  <c r="AB4093" i="1" s="1"/>
  <c r="Z4093" i="1"/>
  <c r="Y4093" i="1"/>
  <c r="X4093" i="1"/>
  <c r="AA4092" i="1"/>
  <c r="AB4092" i="1" s="1"/>
  <c r="Z4092" i="1"/>
  <c r="Y4092" i="1"/>
  <c r="X4092" i="1"/>
  <c r="AA4091" i="1"/>
  <c r="AB4091" i="1" s="1"/>
  <c r="Z4091" i="1"/>
  <c r="Y4091" i="1"/>
  <c r="X4091" i="1"/>
  <c r="AA4090" i="1"/>
  <c r="AB4090" i="1" s="1"/>
  <c r="Z4090" i="1"/>
  <c r="Y4090" i="1"/>
  <c r="X4090" i="1"/>
  <c r="AA4089" i="1"/>
  <c r="AB4089" i="1" s="1"/>
  <c r="Z4089" i="1"/>
  <c r="Y4089" i="1"/>
  <c r="X4089" i="1"/>
  <c r="AA4088" i="1"/>
  <c r="AB4088" i="1" s="1"/>
  <c r="Z4088" i="1"/>
  <c r="Y4088" i="1"/>
  <c r="X4088" i="1"/>
  <c r="AA4087" i="1"/>
  <c r="AB4087" i="1" s="1"/>
  <c r="Z4087" i="1"/>
  <c r="Y4087" i="1"/>
  <c r="X4087" i="1"/>
  <c r="AA4086" i="1"/>
  <c r="AB4086" i="1" s="1"/>
  <c r="Z4086" i="1"/>
  <c r="Y4086" i="1"/>
  <c r="X4086" i="1"/>
  <c r="AA4085" i="1"/>
  <c r="AB4085" i="1" s="1"/>
  <c r="Z4085" i="1"/>
  <c r="Y4085" i="1"/>
  <c r="X4085" i="1"/>
  <c r="AA4084" i="1"/>
  <c r="AB4084" i="1" s="1"/>
  <c r="Z4084" i="1"/>
  <c r="Y4084" i="1"/>
  <c r="X4084" i="1"/>
  <c r="AA4083" i="1"/>
  <c r="AB4083" i="1" s="1"/>
  <c r="Z4083" i="1"/>
  <c r="Y4083" i="1"/>
  <c r="X4083" i="1"/>
  <c r="AA4082" i="1"/>
  <c r="AB4082" i="1" s="1"/>
  <c r="Z4082" i="1"/>
  <c r="Y4082" i="1"/>
  <c r="X4082" i="1"/>
  <c r="AA4081" i="1"/>
  <c r="AB4081" i="1" s="1"/>
  <c r="Z4081" i="1"/>
  <c r="Y4081" i="1"/>
  <c r="X4081" i="1"/>
  <c r="AA4080" i="1"/>
  <c r="AB4080" i="1" s="1"/>
  <c r="Z4080" i="1"/>
  <c r="Y4080" i="1"/>
  <c r="X4080" i="1"/>
  <c r="AA4079" i="1"/>
  <c r="AB4079" i="1" s="1"/>
  <c r="Z4079" i="1"/>
  <c r="Y4079" i="1"/>
  <c r="X4079" i="1"/>
  <c r="AA4078" i="1"/>
  <c r="AB4078" i="1" s="1"/>
  <c r="Z4078" i="1"/>
  <c r="Y4078" i="1"/>
  <c r="X4078" i="1"/>
  <c r="AA4077" i="1"/>
  <c r="AB4077" i="1" s="1"/>
  <c r="Z4077" i="1"/>
  <c r="Y4077" i="1"/>
  <c r="X4077" i="1"/>
  <c r="AA4076" i="1"/>
  <c r="AB4076" i="1" s="1"/>
  <c r="Z4076" i="1"/>
  <c r="Y4076" i="1"/>
  <c r="X4076" i="1"/>
  <c r="AA4075" i="1"/>
  <c r="AB4075" i="1" s="1"/>
  <c r="Z4075" i="1"/>
  <c r="Y4075" i="1"/>
  <c r="X4075" i="1"/>
  <c r="AA4074" i="1"/>
  <c r="AB4074" i="1" s="1"/>
  <c r="Z4074" i="1"/>
  <c r="Y4074" i="1"/>
  <c r="X4074" i="1"/>
  <c r="AA4073" i="1"/>
  <c r="AB4073" i="1" s="1"/>
  <c r="Z4073" i="1"/>
  <c r="Y4073" i="1"/>
  <c r="X4073" i="1"/>
  <c r="AA4072" i="1"/>
  <c r="AB4072" i="1" s="1"/>
  <c r="Z4072" i="1"/>
  <c r="Y4072" i="1"/>
  <c r="X4072" i="1"/>
  <c r="AA4071" i="1"/>
  <c r="AB4071" i="1" s="1"/>
  <c r="Z4071" i="1"/>
  <c r="Y4071" i="1"/>
  <c r="X4071" i="1"/>
  <c r="AA4070" i="1"/>
  <c r="AB4070" i="1" s="1"/>
  <c r="Z4070" i="1"/>
  <c r="Y4070" i="1"/>
  <c r="X4070" i="1"/>
  <c r="AA4069" i="1"/>
  <c r="AB4069" i="1" s="1"/>
  <c r="Z4069" i="1"/>
  <c r="Y4069" i="1"/>
  <c r="X4069" i="1"/>
  <c r="AA4068" i="1"/>
  <c r="AB4068" i="1" s="1"/>
  <c r="Z4068" i="1"/>
  <c r="Y4068" i="1"/>
  <c r="X4068" i="1"/>
  <c r="AA4067" i="1"/>
  <c r="AB4067" i="1" s="1"/>
  <c r="Z4067" i="1"/>
  <c r="Y4067" i="1"/>
  <c r="X4067" i="1"/>
  <c r="AA4066" i="1"/>
  <c r="AB4066" i="1" s="1"/>
  <c r="Z4066" i="1"/>
  <c r="Y4066" i="1"/>
  <c r="X4066" i="1"/>
  <c r="AA4065" i="1"/>
  <c r="AB4065" i="1" s="1"/>
  <c r="Z4065" i="1"/>
  <c r="Y4065" i="1"/>
  <c r="X4065" i="1"/>
  <c r="AA4064" i="1"/>
  <c r="AB4064" i="1" s="1"/>
  <c r="Z4064" i="1"/>
  <c r="Y4064" i="1"/>
  <c r="X4064" i="1"/>
  <c r="AA4063" i="1"/>
  <c r="AB4063" i="1" s="1"/>
  <c r="Z4063" i="1"/>
  <c r="Y4063" i="1"/>
  <c r="X4063" i="1"/>
  <c r="AA4062" i="1"/>
  <c r="AB4062" i="1" s="1"/>
  <c r="Z4062" i="1"/>
  <c r="Y4062" i="1"/>
  <c r="X4062" i="1"/>
  <c r="AA4061" i="1"/>
  <c r="AB4061" i="1" s="1"/>
  <c r="Z4061" i="1"/>
  <c r="Y4061" i="1"/>
  <c r="X4061" i="1"/>
  <c r="AA4060" i="1"/>
  <c r="AB4060" i="1" s="1"/>
  <c r="Z4060" i="1"/>
  <c r="Y4060" i="1"/>
  <c r="X4060" i="1"/>
  <c r="AA4059" i="1"/>
  <c r="AB4059" i="1" s="1"/>
  <c r="Z4059" i="1"/>
  <c r="Y4059" i="1"/>
  <c r="X4059" i="1"/>
  <c r="AA4058" i="1"/>
  <c r="AB4058" i="1" s="1"/>
  <c r="Z4058" i="1"/>
  <c r="Y4058" i="1"/>
  <c r="X4058" i="1"/>
  <c r="AA4057" i="1"/>
  <c r="AB4057" i="1" s="1"/>
  <c r="Z4057" i="1"/>
  <c r="Y4057" i="1"/>
  <c r="X4057" i="1"/>
  <c r="AA4056" i="1"/>
  <c r="AB4056" i="1" s="1"/>
  <c r="Z4056" i="1"/>
  <c r="Y4056" i="1"/>
  <c r="X4056" i="1"/>
  <c r="AA4055" i="1"/>
  <c r="AB4055" i="1" s="1"/>
  <c r="Z4055" i="1"/>
  <c r="Y4055" i="1"/>
  <c r="X4055" i="1"/>
  <c r="AA4054" i="1"/>
  <c r="AB4054" i="1" s="1"/>
  <c r="Z4054" i="1"/>
  <c r="Y4054" i="1"/>
  <c r="X4054" i="1"/>
  <c r="AA4053" i="1"/>
  <c r="AB4053" i="1" s="1"/>
  <c r="Z4053" i="1"/>
  <c r="Y4053" i="1"/>
  <c r="X4053" i="1"/>
  <c r="AA4052" i="1"/>
  <c r="AB4052" i="1" s="1"/>
  <c r="Z4052" i="1"/>
  <c r="Y4052" i="1"/>
  <c r="X4052" i="1"/>
  <c r="AA4051" i="1"/>
  <c r="AB4051" i="1" s="1"/>
  <c r="Z4051" i="1"/>
  <c r="Y4051" i="1"/>
  <c r="X4051" i="1"/>
  <c r="AA4050" i="1"/>
  <c r="AB4050" i="1" s="1"/>
  <c r="Z4050" i="1"/>
  <c r="Y4050" i="1"/>
  <c r="X4050" i="1"/>
  <c r="AA4049" i="1"/>
  <c r="AB4049" i="1" s="1"/>
  <c r="Z4049" i="1"/>
  <c r="Y4049" i="1"/>
  <c r="X4049" i="1"/>
  <c r="AA4048" i="1"/>
  <c r="AB4048" i="1" s="1"/>
  <c r="Z4048" i="1"/>
  <c r="Y4048" i="1"/>
  <c r="X4048" i="1"/>
  <c r="AA4047" i="1"/>
  <c r="AB4047" i="1" s="1"/>
  <c r="Z4047" i="1"/>
  <c r="Y4047" i="1"/>
  <c r="X4047" i="1"/>
  <c r="AA4046" i="1"/>
  <c r="AB4046" i="1" s="1"/>
  <c r="Z4046" i="1"/>
  <c r="Y4046" i="1"/>
  <c r="X4046" i="1"/>
  <c r="AA4045" i="1"/>
  <c r="AB4045" i="1" s="1"/>
  <c r="Z4045" i="1"/>
  <c r="Y4045" i="1"/>
  <c r="X4045" i="1"/>
  <c r="AA4044" i="1"/>
  <c r="AB4044" i="1" s="1"/>
  <c r="Z4044" i="1"/>
  <c r="Y4044" i="1"/>
  <c r="X4044" i="1"/>
  <c r="AA4043" i="1"/>
  <c r="AB4043" i="1" s="1"/>
  <c r="Z4043" i="1"/>
  <c r="Y4043" i="1"/>
  <c r="X4043" i="1"/>
  <c r="AA4042" i="1"/>
  <c r="AB4042" i="1" s="1"/>
  <c r="Z4042" i="1"/>
  <c r="Y4042" i="1"/>
  <c r="X4042" i="1"/>
  <c r="AA4041" i="1"/>
  <c r="AB4041" i="1" s="1"/>
  <c r="Z4041" i="1"/>
  <c r="Y4041" i="1"/>
  <c r="X4041" i="1"/>
  <c r="AA4040" i="1"/>
  <c r="AB4040" i="1" s="1"/>
  <c r="Z4040" i="1"/>
  <c r="Y4040" i="1"/>
  <c r="X4040" i="1"/>
  <c r="AA4039" i="1"/>
  <c r="AB4039" i="1" s="1"/>
  <c r="Z4039" i="1"/>
  <c r="Y4039" i="1"/>
  <c r="X4039" i="1"/>
  <c r="AA4038" i="1"/>
  <c r="AB4038" i="1" s="1"/>
  <c r="Z4038" i="1"/>
  <c r="Y4038" i="1"/>
  <c r="X4038" i="1"/>
  <c r="AA4037" i="1"/>
  <c r="AB4037" i="1" s="1"/>
  <c r="Z4037" i="1"/>
  <c r="Y4037" i="1"/>
  <c r="X4037" i="1"/>
  <c r="AA4036" i="1"/>
  <c r="AB4036" i="1" s="1"/>
  <c r="Z4036" i="1"/>
  <c r="Y4036" i="1"/>
  <c r="X4036" i="1"/>
  <c r="AA4035" i="1"/>
  <c r="AB4035" i="1" s="1"/>
  <c r="Z4035" i="1"/>
  <c r="Y4035" i="1"/>
  <c r="X4035" i="1"/>
  <c r="AA4034" i="1"/>
  <c r="AB4034" i="1" s="1"/>
  <c r="Z4034" i="1"/>
  <c r="Y4034" i="1"/>
  <c r="X4034" i="1"/>
  <c r="AA4033" i="1"/>
  <c r="AB4033" i="1" s="1"/>
  <c r="Z4033" i="1"/>
  <c r="Y4033" i="1"/>
  <c r="X4033" i="1"/>
  <c r="AA4032" i="1"/>
  <c r="AB4032" i="1" s="1"/>
  <c r="Z4032" i="1"/>
  <c r="Y4032" i="1"/>
  <c r="X4032" i="1"/>
  <c r="AA4031" i="1"/>
  <c r="AB4031" i="1" s="1"/>
  <c r="Z4031" i="1"/>
  <c r="Y4031" i="1"/>
  <c r="X4031" i="1"/>
  <c r="AA4030" i="1"/>
  <c r="AB4030" i="1" s="1"/>
  <c r="Z4030" i="1"/>
  <c r="Y4030" i="1"/>
  <c r="X4030" i="1"/>
  <c r="AA4029" i="1"/>
  <c r="AB4029" i="1" s="1"/>
  <c r="Z4029" i="1"/>
  <c r="Y4029" i="1"/>
  <c r="X4029" i="1"/>
  <c r="AA4028" i="1"/>
  <c r="AB4028" i="1" s="1"/>
  <c r="Z4028" i="1"/>
  <c r="Y4028" i="1"/>
  <c r="X4028" i="1"/>
  <c r="AA4027" i="1"/>
  <c r="AB4027" i="1" s="1"/>
  <c r="Z4027" i="1"/>
  <c r="Y4027" i="1"/>
  <c r="X4027" i="1"/>
  <c r="AA4026" i="1"/>
  <c r="AB4026" i="1" s="1"/>
  <c r="Z4026" i="1"/>
  <c r="Y4026" i="1"/>
  <c r="X4026" i="1"/>
  <c r="AA4025" i="1"/>
  <c r="AB4025" i="1" s="1"/>
  <c r="Z4025" i="1"/>
  <c r="Y4025" i="1"/>
  <c r="X4025" i="1"/>
  <c r="AA4024" i="1"/>
  <c r="AB4024" i="1" s="1"/>
  <c r="Z4024" i="1"/>
  <c r="Y4024" i="1"/>
  <c r="X4024" i="1"/>
  <c r="AA4023" i="1"/>
  <c r="AB4023" i="1" s="1"/>
  <c r="Z4023" i="1"/>
  <c r="Y4023" i="1"/>
  <c r="X4023" i="1"/>
  <c r="AA4022" i="1"/>
  <c r="AB4022" i="1" s="1"/>
  <c r="Z4022" i="1"/>
  <c r="Y4022" i="1"/>
  <c r="X4022" i="1"/>
  <c r="AA4021" i="1"/>
  <c r="AB4021" i="1" s="1"/>
  <c r="Z4021" i="1"/>
  <c r="Y4021" i="1"/>
  <c r="X4021" i="1"/>
  <c r="AA4020" i="1"/>
  <c r="AB4020" i="1" s="1"/>
  <c r="Z4020" i="1"/>
  <c r="Y4020" i="1"/>
  <c r="X4020" i="1"/>
  <c r="AA4019" i="1"/>
  <c r="AB4019" i="1" s="1"/>
  <c r="Z4019" i="1"/>
  <c r="Y4019" i="1"/>
  <c r="X4019" i="1"/>
  <c r="AA4018" i="1"/>
  <c r="AB4018" i="1" s="1"/>
  <c r="Z4018" i="1"/>
  <c r="Y4018" i="1"/>
  <c r="X4018" i="1"/>
  <c r="AB4017" i="1"/>
  <c r="AA4017" i="1"/>
  <c r="Z4017" i="1"/>
  <c r="Y4017" i="1"/>
  <c r="X4017" i="1"/>
  <c r="AA4016" i="1"/>
  <c r="AB4016" i="1" s="1"/>
  <c r="Z4016" i="1"/>
  <c r="Y4016" i="1"/>
  <c r="X4016" i="1"/>
  <c r="AA4015" i="1"/>
  <c r="AB4015" i="1" s="1"/>
  <c r="Z4015" i="1"/>
  <c r="Y4015" i="1"/>
  <c r="X4015" i="1"/>
  <c r="AA4014" i="1"/>
  <c r="AB4014" i="1" s="1"/>
  <c r="Z4014" i="1"/>
  <c r="Y4014" i="1"/>
  <c r="X4014" i="1"/>
  <c r="AA4013" i="1"/>
  <c r="AB4013" i="1" s="1"/>
  <c r="Z4013" i="1"/>
  <c r="Y4013" i="1"/>
  <c r="X4013" i="1"/>
  <c r="AA4012" i="1"/>
  <c r="AB4012" i="1" s="1"/>
  <c r="Z4012" i="1"/>
  <c r="Y4012" i="1"/>
  <c r="X4012" i="1"/>
  <c r="AA4011" i="1"/>
  <c r="AB4011" i="1" s="1"/>
  <c r="Z4011" i="1"/>
  <c r="Y4011" i="1"/>
  <c r="X4011" i="1"/>
  <c r="AA4010" i="1"/>
  <c r="AB4010" i="1" s="1"/>
  <c r="Z4010" i="1"/>
  <c r="Y4010" i="1"/>
  <c r="X4010" i="1"/>
  <c r="AA4009" i="1"/>
  <c r="AB4009" i="1" s="1"/>
  <c r="Z4009" i="1"/>
  <c r="Y4009" i="1"/>
  <c r="X4009" i="1"/>
  <c r="AA4008" i="1"/>
  <c r="AB4008" i="1" s="1"/>
  <c r="Z4008" i="1"/>
  <c r="Y4008" i="1"/>
  <c r="X4008" i="1"/>
  <c r="AA4007" i="1"/>
  <c r="AB4007" i="1" s="1"/>
  <c r="Z4007" i="1"/>
  <c r="Y4007" i="1"/>
  <c r="X4007" i="1"/>
  <c r="AA4006" i="1"/>
  <c r="AB4006" i="1" s="1"/>
  <c r="Z4006" i="1"/>
  <c r="Y4006" i="1"/>
  <c r="X4006" i="1"/>
  <c r="AA4005" i="1"/>
  <c r="AB4005" i="1" s="1"/>
  <c r="Z4005" i="1"/>
  <c r="Y4005" i="1"/>
  <c r="X4005" i="1"/>
  <c r="AA4004" i="1"/>
  <c r="AB4004" i="1" s="1"/>
  <c r="Z4004" i="1"/>
  <c r="Y4004" i="1"/>
  <c r="X4004" i="1"/>
  <c r="AA4003" i="1"/>
  <c r="AB4003" i="1" s="1"/>
  <c r="Z4003" i="1"/>
  <c r="Y4003" i="1"/>
  <c r="X4003" i="1"/>
  <c r="AA4002" i="1"/>
  <c r="AB4002" i="1" s="1"/>
  <c r="Z4002" i="1"/>
  <c r="Y4002" i="1"/>
  <c r="X4002" i="1"/>
  <c r="AA4001" i="1"/>
  <c r="AB4001" i="1" s="1"/>
  <c r="Z4001" i="1"/>
  <c r="Y4001" i="1"/>
  <c r="X4001" i="1"/>
  <c r="AA4000" i="1"/>
  <c r="AB4000" i="1" s="1"/>
  <c r="Z4000" i="1"/>
  <c r="Y4000" i="1"/>
  <c r="X4000" i="1"/>
  <c r="AA3999" i="1"/>
  <c r="AB3999" i="1" s="1"/>
  <c r="Z3999" i="1"/>
  <c r="Y3999" i="1"/>
  <c r="X3999" i="1"/>
  <c r="AA3998" i="1"/>
  <c r="AB3998" i="1" s="1"/>
  <c r="Z3998" i="1"/>
  <c r="Y3998" i="1"/>
  <c r="X3998" i="1"/>
  <c r="AA3997" i="1"/>
  <c r="AB3997" i="1" s="1"/>
  <c r="Z3997" i="1"/>
  <c r="Y3997" i="1"/>
  <c r="X3997" i="1"/>
  <c r="AA3996" i="1"/>
  <c r="AB3996" i="1" s="1"/>
  <c r="Z3996" i="1"/>
  <c r="Y3996" i="1"/>
  <c r="X3996" i="1"/>
  <c r="AA3995" i="1"/>
  <c r="AB3995" i="1" s="1"/>
  <c r="Z3995" i="1"/>
  <c r="Y3995" i="1"/>
  <c r="X3995" i="1"/>
  <c r="AA3994" i="1"/>
  <c r="AB3994" i="1" s="1"/>
  <c r="Z3994" i="1"/>
  <c r="Y3994" i="1"/>
  <c r="X3994" i="1"/>
  <c r="AA3993" i="1"/>
  <c r="AB3993" i="1" s="1"/>
  <c r="Z3993" i="1"/>
  <c r="Y3993" i="1"/>
  <c r="X3993" i="1"/>
  <c r="AA3992" i="1"/>
  <c r="AB3992" i="1" s="1"/>
  <c r="Z3992" i="1"/>
  <c r="Y3992" i="1"/>
  <c r="X3992" i="1"/>
  <c r="AA3991" i="1"/>
  <c r="AB3991" i="1" s="1"/>
  <c r="Z3991" i="1"/>
  <c r="Y3991" i="1"/>
  <c r="X3991" i="1"/>
  <c r="AA3990" i="1"/>
  <c r="AB3990" i="1" s="1"/>
  <c r="Z3990" i="1"/>
  <c r="Y3990" i="1"/>
  <c r="X3990" i="1"/>
  <c r="AA3989" i="1"/>
  <c r="AB3989" i="1" s="1"/>
  <c r="Z3989" i="1"/>
  <c r="Y3989" i="1"/>
  <c r="X3989" i="1"/>
  <c r="AA3988" i="1"/>
  <c r="AB3988" i="1" s="1"/>
  <c r="Z3988" i="1"/>
  <c r="Y3988" i="1"/>
  <c r="X3988" i="1"/>
  <c r="AA3987" i="1"/>
  <c r="AB3987" i="1" s="1"/>
  <c r="Z3987" i="1"/>
  <c r="Y3987" i="1"/>
  <c r="X3987" i="1"/>
  <c r="AA3986" i="1"/>
  <c r="AB3986" i="1" s="1"/>
  <c r="Z3986" i="1"/>
  <c r="Y3986" i="1"/>
  <c r="X3986" i="1"/>
  <c r="AA3985" i="1"/>
  <c r="AB3985" i="1" s="1"/>
  <c r="Z3985" i="1"/>
  <c r="Y3985" i="1"/>
  <c r="X3985" i="1"/>
  <c r="AA3984" i="1"/>
  <c r="AB3984" i="1" s="1"/>
  <c r="Z3984" i="1"/>
  <c r="Y3984" i="1"/>
  <c r="X3984" i="1"/>
  <c r="AA3983" i="1"/>
  <c r="AB3983" i="1" s="1"/>
  <c r="Z3983" i="1"/>
  <c r="Y3983" i="1"/>
  <c r="X3983" i="1"/>
  <c r="AA3982" i="1"/>
  <c r="AB3982" i="1" s="1"/>
  <c r="Z3982" i="1"/>
  <c r="Y3982" i="1"/>
  <c r="X3982" i="1"/>
  <c r="AA3981" i="1"/>
  <c r="AB3981" i="1" s="1"/>
  <c r="Z3981" i="1"/>
  <c r="Y3981" i="1"/>
  <c r="X3981" i="1"/>
  <c r="AA3980" i="1"/>
  <c r="AB3980" i="1" s="1"/>
  <c r="Z3980" i="1"/>
  <c r="Y3980" i="1"/>
  <c r="X3980" i="1"/>
  <c r="AA3979" i="1"/>
  <c r="AB3979" i="1" s="1"/>
  <c r="Z3979" i="1"/>
  <c r="Y3979" i="1"/>
  <c r="X3979" i="1"/>
  <c r="AA3978" i="1"/>
  <c r="AB3978" i="1" s="1"/>
  <c r="Z3978" i="1"/>
  <c r="Y3978" i="1"/>
  <c r="X3978" i="1"/>
  <c r="AA3977" i="1"/>
  <c r="AB3977" i="1" s="1"/>
  <c r="Z3977" i="1"/>
  <c r="Y3977" i="1"/>
  <c r="X3977" i="1"/>
  <c r="AA3976" i="1"/>
  <c r="AB3976" i="1" s="1"/>
  <c r="Z3976" i="1"/>
  <c r="Y3976" i="1"/>
  <c r="X3976" i="1"/>
  <c r="AA3975" i="1"/>
  <c r="AB3975" i="1" s="1"/>
  <c r="Z3975" i="1"/>
  <c r="Y3975" i="1"/>
  <c r="X3975" i="1"/>
  <c r="AA3974" i="1"/>
  <c r="AB3974" i="1" s="1"/>
  <c r="Z3974" i="1"/>
  <c r="Y3974" i="1"/>
  <c r="X3974" i="1"/>
  <c r="AA3973" i="1"/>
  <c r="AB3973" i="1" s="1"/>
  <c r="Z3973" i="1"/>
  <c r="Y3973" i="1"/>
  <c r="X3973" i="1"/>
  <c r="AA3972" i="1"/>
  <c r="AB3972" i="1" s="1"/>
  <c r="Z3972" i="1"/>
  <c r="Y3972" i="1"/>
  <c r="X3972" i="1"/>
  <c r="AA3971" i="1"/>
  <c r="AB3971" i="1" s="1"/>
  <c r="Z3971" i="1"/>
  <c r="Y3971" i="1"/>
  <c r="X3971" i="1"/>
  <c r="AA3970" i="1"/>
  <c r="AB3970" i="1" s="1"/>
  <c r="Z3970" i="1"/>
  <c r="Y3970" i="1"/>
  <c r="X3970" i="1"/>
  <c r="AA3969" i="1"/>
  <c r="AB3969" i="1" s="1"/>
  <c r="Z3969" i="1"/>
  <c r="Y3969" i="1"/>
  <c r="X3969" i="1"/>
  <c r="AA3968" i="1"/>
  <c r="AB3968" i="1" s="1"/>
  <c r="Z3968" i="1"/>
  <c r="Y3968" i="1"/>
  <c r="X3968" i="1"/>
  <c r="AA3967" i="1"/>
  <c r="AB3967" i="1" s="1"/>
  <c r="Z3967" i="1"/>
  <c r="Y3967" i="1"/>
  <c r="X3967" i="1"/>
  <c r="AA3966" i="1"/>
  <c r="AB3966" i="1" s="1"/>
  <c r="Z3966" i="1"/>
  <c r="Y3966" i="1"/>
  <c r="X3966" i="1"/>
  <c r="AA3965" i="1"/>
  <c r="AB3965" i="1" s="1"/>
  <c r="Z3965" i="1"/>
  <c r="Y3965" i="1"/>
  <c r="X3965" i="1"/>
  <c r="AA3964" i="1"/>
  <c r="AB3964" i="1" s="1"/>
  <c r="Z3964" i="1"/>
  <c r="Y3964" i="1"/>
  <c r="X3964" i="1"/>
  <c r="AA3963" i="1"/>
  <c r="AB3963" i="1" s="1"/>
  <c r="Z3963" i="1"/>
  <c r="Y3963" i="1"/>
  <c r="X3963" i="1"/>
  <c r="AA3962" i="1"/>
  <c r="AB3962" i="1" s="1"/>
  <c r="Z3962" i="1"/>
  <c r="Y3962" i="1"/>
  <c r="X3962" i="1"/>
  <c r="AA3961" i="1"/>
  <c r="AB3961" i="1" s="1"/>
  <c r="Z3961" i="1"/>
  <c r="Y3961" i="1"/>
  <c r="X3961" i="1"/>
  <c r="AA3960" i="1"/>
  <c r="AB3960" i="1" s="1"/>
  <c r="Z3960" i="1"/>
  <c r="Y3960" i="1"/>
  <c r="X3960" i="1"/>
  <c r="AA3959" i="1"/>
  <c r="AB3959" i="1" s="1"/>
  <c r="Z3959" i="1"/>
  <c r="Y3959" i="1"/>
  <c r="X3959" i="1"/>
  <c r="AA3958" i="1"/>
  <c r="AB3958" i="1" s="1"/>
  <c r="Z3958" i="1"/>
  <c r="Y3958" i="1"/>
  <c r="X3958" i="1"/>
  <c r="AA3957" i="1"/>
  <c r="AB3957" i="1" s="1"/>
  <c r="Z3957" i="1"/>
  <c r="Y3957" i="1"/>
  <c r="X3957" i="1"/>
  <c r="AA3956" i="1"/>
  <c r="AB3956" i="1" s="1"/>
  <c r="Z3956" i="1"/>
  <c r="Y3956" i="1"/>
  <c r="X3956" i="1"/>
  <c r="AA3955" i="1"/>
  <c r="AB3955" i="1" s="1"/>
  <c r="Z3955" i="1"/>
  <c r="Y3955" i="1"/>
  <c r="X3955" i="1"/>
  <c r="AA3954" i="1"/>
  <c r="AB3954" i="1" s="1"/>
  <c r="Z3954" i="1"/>
  <c r="Y3954" i="1"/>
  <c r="X3954" i="1"/>
  <c r="AA3953" i="1"/>
  <c r="AB3953" i="1" s="1"/>
  <c r="Z3953" i="1"/>
  <c r="Y3953" i="1"/>
  <c r="X3953" i="1"/>
  <c r="AA3952" i="1"/>
  <c r="AB3952" i="1" s="1"/>
  <c r="Z3952" i="1"/>
  <c r="Y3952" i="1"/>
  <c r="X3952" i="1"/>
  <c r="AA3951" i="1"/>
  <c r="AB3951" i="1" s="1"/>
  <c r="Z3951" i="1"/>
  <c r="Y3951" i="1"/>
  <c r="X3951" i="1"/>
  <c r="AA3950" i="1"/>
  <c r="AB3950" i="1" s="1"/>
  <c r="Z3950" i="1"/>
  <c r="Y3950" i="1"/>
  <c r="X3950" i="1"/>
  <c r="AA3949" i="1"/>
  <c r="AB3949" i="1" s="1"/>
  <c r="Z3949" i="1"/>
  <c r="Y3949" i="1"/>
  <c r="X3949" i="1"/>
  <c r="AA3948" i="1"/>
  <c r="AB3948" i="1" s="1"/>
  <c r="Z3948" i="1"/>
  <c r="Y3948" i="1"/>
  <c r="X3948" i="1"/>
  <c r="AA3947" i="1"/>
  <c r="AB3947" i="1" s="1"/>
  <c r="Z3947" i="1"/>
  <c r="Y3947" i="1"/>
  <c r="X3947" i="1"/>
  <c r="AA3946" i="1"/>
  <c r="AB3946" i="1" s="1"/>
  <c r="Z3946" i="1"/>
  <c r="Y3946" i="1"/>
  <c r="X3946" i="1"/>
  <c r="AA3945" i="1"/>
  <c r="AB3945" i="1" s="1"/>
  <c r="Z3945" i="1"/>
  <c r="Y3945" i="1"/>
  <c r="X3945" i="1"/>
  <c r="AA3944" i="1"/>
  <c r="AB3944" i="1" s="1"/>
  <c r="Z3944" i="1"/>
  <c r="Y3944" i="1"/>
  <c r="X3944" i="1"/>
  <c r="AA3943" i="1"/>
  <c r="AB3943" i="1" s="1"/>
  <c r="Z3943" i="1"/>
  <c r="Y3943" i="1"/>
  <c r="X3943" i="1"/>
  <c r="AA3942" i="1"/>
  <c r="AB3942" i="1" s="1"/>
  <c r="Z3942" i="1"/>
  <c r="Y3942" i="1"/>
  <c r="X3942" i="1"/>
  <c r="AA3941" i="1"/>
  <c r="AB3941" i="1" s="1"/>
  <c r="Z3941" i="1"/>
  <c r="Y3941" i="1"/>
  <c r="X3941" i="1"/>
  <c r="AA3940" i="1"/>
  <c r="AB3940" i="1" s="1"/>
  <c r="Z3940" i="1"/>
  <c r="Y3940" i="1"/>
  <c r="X3940" i="1"/>
  <c r="AA3939" i="1"/>
  <c r="AB3939" i="1" s="1"/>
  <c r="Z3939" i="1"/>
  <c r="Y3939" i="1"/>
  <c r="X3939" i="1"/>
  <c r="AA3938" i="1"/>
  <c r="AB3938" i="1" s="1"/>
  <c r="Z3938" i="1"/>
  <c r="Y3938" i="1"/>
  <c r="X3938" i="1"/>
  <c r="AA3937" i="1"/>
  <c r="AB3937" i="1" s="1"/>
  <c r="Z3937" i="1"/>
  <c r="Y3937" i="1"/>
  <c r="X3937" i="1"/>
  <c r="AA3936" i="1"/>
  <c r="AB3936" i="1" s="1"/>
  <c r="Z3936" i="1"/>
  <c r="Y3936" i="1"/>
  <c r="X3936" i="1"/>
  <c r="AA3935" i="1"/>
  <c r="AB3935" i="1" s="1"/>
  <c r="Z3935" i="1"/>
  <c r="Y3935" i="1"/>
  <c r="X3935" i="1"/>
  <c r="AA3934" i="1"/>
  <c r="AB3934" i="1" s="1"/>
  <c r="Z3934" i="1"/>
  <c r="Y3934" i="1"/>
  <c r="X3934" i="1"/>
  <c r="AA3933" i="1"/>
  <c r="AB3933" i="1" s="1"/>
  <c r="Z3933" i="1"/>
  <c r="Y3933" i="1"/>
  <c r="X3933" i="1"/>
  <c r="AA3932" i="1"/>
  <c r="AB3932" i="1" s="1"/>
  <c r="Z3932" i="1"/>
  <c r="Y3932" i="1"/>
  <c r="X3932" i="1"/>
  <c r="AA3931" i="1"/>
  <c r="AB3931" i="1" s="1"/>
  <c r="Z3931" i="1"/>
  <c r="Y3931" i="1"/>
  <c r="X3931" i="1"/>
  <c r="AA3930" i="1"/>
  <c r="AB3930" i="1" s="1"/>
  <c r="Z3930" i="1"/>
  <c r="Y3930" i="1"/>
  <c r="X3930" i="1"/>
  <c r="AA3929" i="1"/>
  <c r="AB3929" i="1" s="1"/>
  <c r="Z3929" i="1"/>
  <c r="Y3929" i="1"/>
  <c r="X3929" i="1"/>
  <c r="AA3928" i="1"/>
  <c r="AB3928" i="1" s="1"/>
  <c r="Z3928" i="1"/>
  <c r="Y3928" i="1"/>
  <c r="X3928" i="1"/>
  <c r="AA3927" i="1"/>
  <c r="AB3927" i="1" s="1"/>
  <c r="Z3927" i="1"/>
  <c r="Y3927" i="1"/>
  <c r="X3927" i="1"/>
  <c r="AA3926" i="1"/>
  <c r="AB3926" i="1" s="1"/>
  <c r="Z3926" i="1"/>
  <c r="Y3926" i="1"/>
  <c r="X3926" i="1"/>
  <c r="AA3925" i="1"/>
  <c r="AB3925" i="1" s="1"/>
  <c r="Z3925" i="1"/>
  <c r="Y3925" i="1"/>
  <c r="X3925" i="1"/>
  <c r="AA3924" i="1"/>
  <c r="AB3924" i="1" s="1"/>
  <c r="Z3924" i="1"/>
  <c r="Y3924" i="1"/>
  <c r="X3924" i="1"/>
  <c r="AA3923" i="1"/>
  <c r="AB3923" i="1" s="1"/>
  <c r="Z3923" i="1"/>
  <c r="Y3923" i="1"/>
  <c r="X3923" i="1"/>
  <c r="AA3922" i="1"/>
  <c r="AB3922" i="1" s="1"/>
  <c r="Z3922" i="1"/>
  <c r="Y3922" i="1"/>
  <c r="X3922" i="1"/>
  <c r="AA3921" i="1"/>
  <c r="AB3921" i="1" s="1"/>
  <c r="Z3921" i="1"/>
  <c r="Y3921" i="1"/>
  <c r="X3921" i="1"/>
  <c r="AA3920" i="1"/>
  <c r="AB3920" i="1" s="1"/>
  <c r="Z3920" i="1"/>
  <c r="Y3920" i="1"/>
  <c r="X3920" i="1"/>
  <c r="AA3919" i="1"/>
  <c r="AB3919" i="1" s="1"/>
  <c r="Z3919" i="1"/>
  <c r="Y3919" i="1"/>
  <c r="X3919" i="1"/>
  <c r="AA3918" i="1"/>
  <c r="AB3918" i="1" s="1"/>
  <c r="Z3918" i="1"/>
  <c r="Y3918" i="1"/>
  <c r="X3918" i="1"/>
  <c r="AA3917" i="1"/>
  <c r="AB3917" i="1" s="1"/>
  <c r="Z3917" i="1"/>
  <c r="Y3917" i="1"/>
  <c r="X3917" i="1"/>
  <c r="AA3916" i="1"/>
  <c r="AB3916" i="1" s="1"/>
  <c r="Z3916" i="1"/>
  <c r="Y3916" i="1"/>
  <c r="X3916" i="1"/>
  <c r="AA3915" i="1"/>
  <c r="AB3915" i="1" s="1"/>
  <c r="Z3915" i="1"/>
  <c r="Y3915" i="1"/>
  <c r="X3915" i="1"/>
  <c r="AA3914" i="1"/>
  <c r="AB3914" i="1" s="1"/>
  <c r="Z3914" i="1"/>
  <c r="Y3914" i="1"/>
  <c r="X3914" i="1"/>
  <c r="AA3913" i="1"/>
  <c r="AB3913" i="1" s="1"/>
  <c r="Z3913" i="1"/>
  <c r="Y3913" i="1"/>
  <c r="X3913" i="1"/>
  <c r="AA3912" i="1"/>
  <c r="AB3912" i="1" s="1"/>
  <c r="Z3912" i="1"/>
  <c r="Y3912" i="1"/>
  <c r="X3912" i="1"/>
  <c r="AA3911" i="1"/>
  <c r="AB3911" i="1" s="1"/>
  <c r="Z3911" i="1"/>
  <c r="Y3911" i="1"/>
  <c r="X3911" i="1"/>
  <c r="AA3910" i="1"/>
  <c r="AB3910" i="1" s="1"/>
  <c r="Z3910" i="1"/>
  <c r="Y3910" i="1"/>
  <c r="X3910" i="1"/>
  <c r="AA3909" i="1"/>
  <c r="AB3909" i="1" s="1"/>
  <c r="Z3909" i="1"/>
  <c r="Y3909" i="1"/>
  <c r="X3909" i="1"/>
  <c r="AA3908" i="1"/>
  <c r="AB3908" i="1" s="1"/>
  <c r="Z3908" i="1"/>
  <c r="Y3908" i="1"/>
  <c r="X3908" i="1"/>
  <c r="AA3907" i="1"/>
  <c r="AB3907" i="1" s="1"/>
  <c r="Z3907" i="1"/>
  <c r="Y3907" i="1"/>
  <c r="X3907" i="1"/>
  <c r="AA3906" i="1"/>
  <c r="AB3906" i="1" s="1"/>
  <c r="Z3906" i="1"/>
  <c r="Y3906" i="1"/>
  <c r="X3906" i="1"/>
  <c r="AA3905" i="1"/>
  <c r="AB3905" i="1" s="1"/>
  <c r="Z3905" i="1"/>
  <c r="Y3905" i="1"/>
  <c r="X3905" i="1"/>
  <c r="AA3904" i="1"/>
  <c r="AB3904" i="1" s="1"/>
  <c r="Z3904" i="1"/>
  <c r="Y3904" i="1"/>
  <c r="X3904" i="1"/>
  <c r="AA3903" i="1"/>
  <c r="AB3903" i="1" s="1"/>
  <c r="Z3903" i="1"/>
  <c r="Y3903" i="1"/>
  <c r="X3903" i="1"/>
  <c r="AA3902" i="1"/>
  <c r="AB3902" i="1" s="1"/>
  <c r="Z3902" i="1"/>
  <c r="Y3902" i="1"/>
  <c r="X3902" i="1"/>
  <c r="AA3901" i="1"/>
  <c r="AB3901" i="1" s="1"/>
  <c r="Z3901" i="1"/>
  <c r="Y3901" i="1"/>
  <c r="X3901" i="1"/>
  <c r="AA3900" i="1"/>
  <c r="AB3900" i="1" s="1"/>
  <c r="Z3900" i="1"/>
  <c r="Y3900" i="1"/>
  <c r="X3900" i="1"/>
  <c r="AA3899" i="1"/>
  <c r="AB3899" i="1" s="1"/>
  <c r="Z3899" i="1"/>
  <c r="Y3899" i="1"/>
  <c r="X3899" i="1"/>
  <c r="AA3898" i="1"/>
  <c r="AB3898" i="1" s="1"/>
  <c r="Z3898" i="1"/>
  <c r="Y3898" i="1"/>
  <c r="X3898" i="1"/>
  <c r="AA3897" i="1"/>
  <c r="AB3897" i="1" s="1"/>
  <c r="Z3897" i="1"/>
  <c r="Y3897" i="1"/>
  <c r="X3897" i="1"/>
  <c r="AA3896" i="1"/>
  <c r="AB3896" i="1" s="1"/>
  <c r="Z3896" i="1"/>
  <c r="Y3896" i="1"/>
  <c r="X3896" i="1"/>
  <c r="AA3895" i="1"/>
  <c r="AB3895" i="1" s="1"/>
  <c r="Z3895" i="1"/>
  <c r="Y3895" i="1"/>
  <c r="X3895" i="1"/>
  <c r="AA3894" i="1"/>
  <c r="AB3894" i="1" s="1"/>
  <c r="Z3894" i="1"/>
  <c r="Y3894" i="1"/>
  <c r="X3894" i="1"/>
  <c r="AA3893" i="1"/>
  <c r="AB3893" i="1" s="1"/>
  <c r="Z3893" i="1"/>
  <c r="Y3893" i="1"/>
  <c r="X3893" i="1"/>
  <c r="AA3892" i="1"/>
  <c r="AB3892" i="1" s="1"/>
  <c r="Z3892" i="1"/>
  <c r="Y3892" i="1"/>
  <c r="X3892" i="1"/>
  <c r="AA3891" i="1"/>
  <c r="AB3891" i="1" s="1"/>
  <c r="Z3891" i="1"/>
  <c r="Y3891" i="1"/>
  <c r="X3891" i="1"/>
  <c r="AA3890" i="1"/>
  <c r="AB3890" i="1" s="1"/>
  <c r="Z3890" i="1"/>
  <c r="Y3890" i="1"/>
  <c r="X3890" i="1"/>
  <c r="AA3889" i="1"/>
  <c r="AB3889" i="1" s="1"/>
  <c r="Z3889" i="1"/>
  <c r="Y3889" i="1"/>
  <c r="X3889" i="1"/>
  <c r="AA3888" i="1"/>
  <c r="AB3888" i="1" s="1"/>
  <c r="Z3888" i="1"/>
  <c r="Y3888" i="1"/>
  <c r="X3888" i="1"/>
  <c r="AA3887" i="1"/>
  <c r="AB3887" i="1" s="1"/>
  <c r="Z3887" i="1"/>
  <c r="Y3887" i="1"/>
  <c r="X3887" i="1"/>
  <c r="AA3886" i="1"/>
  <c r="AB3886" i="1" s="1"/>
  <c r="Z3886" i="1"/>
  <c r="Y3886" i="1"/>
  <c r="X3886" i="1"/>
  <c r="AA3885" i="1"/>
  <c r="AB3885" i="1" s="1"/>
  <c r="Z3885" i="1"/>
  <c r="Y3885" i="1"/>
  <c r="X3885" i="1"/>
  <c r="AA3884" i="1"/>
  <c r="AB3884" i="1" s="1"/>
  <c r="Z3884" i="1"/>
  <c r="Y3884" i="1"/>
  <c r="X3884" i="1"/>
  <c r="AA3883" i="1"/>
  <c r="AB3883" i="1" s="1"/>
  <c r="Z3883" i="1"/>
  <c r="Y3883" i="1"/>
  <c r="X3883" i="1"/>
  <c r="AA3882" i="1"/>
  <c r="AB3882" i="1" s="1"/>
  <c r="Z3882" i="1"/>
  <c r="Y3882" i="1"/>
  <c r="X3882" i="1"/>
  <c r="AA3881" i="1"/>
  <c r="AB3881" i="1" s="1"/>
  <c r="Z3881" i="1"/>
  <c r="Y3881" i="1"/>
  <c r="X3881" i="1"/>
  <c r="AA3880" i="1"/>
  <c r="AB3880" i="1" s="1"/>
  <c r="Z3880" i="1"/>
  <c r="Y3880" i="1"/>
  <c r="X3880" i="1"/>
  <c r="AA3879" i="1"/>
  <c r="AB3879" i="1" s="1"/>
  <c r="Z3879" i="1"/>
  <c r="Y3879" i="1"/>
  <c r="X3879" i="1"/>
  <c r="AA3878" i="1"/>
  <c r="AB3878" i="1" s="1"/>
  <c r="Z3878" i="1"/>
  <c r="Y3878" i="1"/>
  <c r="X3878" i="1"/>
  <c r="AA3877" i="1"/>
  <c r="AB3877" i="1" s="1"/>
  <c r="Z3877" i="1"/>
  <c r="Y3877" i="1"/>
  <c r="X3877" i="1"/>
  <c r="AA3876" i="1"/>
  <c r="AB3876" i="1" s="1"/>
  <c r="Z3876" i="1"/>
  <c r="Y3876" i="1"/>
  <c r="X3876" i="1"/>
  <c r="AA3875" i="1"/>
  <c r="AB3875" i="1" s="1"/>
  <c r="Z3875" i="1"/>
  <c r="Y3875" i="1"/>
  <c r="X3875" i="1"/>
  <c r="AA3874" i="1"/>
  <c r="AB3874" i="1" s="1"/>
  <c r="Z3874" i="1"/>
  <c r="Y3874" i="1"/>
  <c r="X3874" i="1"/>
  <c r="AA3873" i="1"/>
  <c r="AB3873" i="1" s="1"/>
  <c r="Z3873" i="1"/>
  <c r="Y3873" i="1"/>
  <c r="X3873" i="1"/>
  <c r="AA3872" i="1"/>
  <c r="AB3872" i="1" s="1"/>
  <c r="Z3872" i="1"/>
  <c r="Y3872" i="1"/>
  <c r="X3872" i="1"/>
  <c r="AA3871" i="1"/>
  <c r="AB3871" i="1" s="1"/>
  <c r="Z3871" i="1"/>
  <c r="Y3871" i="1"/>
  <c r="X3871" i="1"/>
  <c r="AA3870" i="1"/>
  <c r="AB3870" i="1" s="1"/>
  <c r="Z3870" i="1"/>
  <c r="Y3870" i="1"/>
  <c r="X3870" i="1"/>
  <c r="AA3869" i="1"/>
  <c r="AB3869" i="1" s="1"/>
  <c r="Z3869" i="1"/>
  <c r="Y3869" i="1"/>
  <c r="X3869" i="1"/>
  <c r="AA3868" i="1"/>
  <c r="AB3868" i="1" s="1"/>
  <c r="Z3868" i="1"/>
  <c r="Y3868" i="1"/>
  <c r="X3868" i="1"/>
  <c r="AA3867" i="1"/>
  <c r="AB3867" i="1" s="1"/>
  <c r="Z3867" i="1"/>
  <c r="Y3867" i="1"/>
  <c r="X3867" i="1"/>
  <c r="AA3866" i="1"/>
  <c r="AB3866" i="1" s="1"/>
  <c r="Z3866" i="1"/>
  <c r="Y3866" i="1"/>
  <c r="X3866" i="1"/>
  <c r="AA3865" i="1"/>
  <c r="AB3865" i="1" s="1"/>
  <c r="Z3865" i="1"/>
  <c r="Y3865" i="1"/>
  <c r="X3865" i="1"/>
  <c r="AA3864" i="1"/>
  <c r="AB3864" i="1" s="1"/>
  <c r="Z3864" i="1"/>
  <c r="Y3864" i="1"/>
  <c r="X3864" i="1"/>
  <c r="AA3863" i="1"/>
  <c r="AB3863" i="1" s="1"/>
  <c r="Z3863" i="1"/>
  <c r="Y3863" i="1"/>
  <c r="X3863" i="1"/>
  <c r="AA3862" i="1"/>
  <c r="AB3862" i="1" s="1"/>
  <c r="Z3862" i="1"/>
  <c r="Y3862" i="1"/>
  <c r="X3862" i="1"/>
  <c r="AA3861" i="1"/>
  <c r="AB3861" i="1" s="1"/>
  <c r="Z3861" i="1"/>
  <c r="Y3861" i="1"/>
  <c r="X3861" i="1"/>
  <c r="AA3860" i="1"/>
  <c r="AB3860" i="1" s="1"/>
  <c r="Z3860" i="1"/>
  <c r="Y3860" i="1"/>
  <c r="X3860" i="1"/>
  <c r="AA3859" i="1"/>
  <c r="AB3859" i="1" s="1"/>
  <c r="Z3859" i="1"/>
  <c r="Y3859" i="1"/>
  <c r="X3859" i="1"/>
  <c r="AA3858" i="1"/>
  <c r="AB3858" i="1" s="1"/>
  <c r="Z3858" i="1"/>
  <c r="Y3858" i="1"/>
  <c r="X3858" i="1"/>
  <c r="AA3857" i="1"/>
  <c r="AB3857" i="1" s="1"/>
  <c r="Z3857" i="1"/>
  <c r="Y3857" i="1"/>
  <c r="X3857" i="1"/>
  <c r="AA3856" i="1"/>
  <c r="AB3856" i="1" s="1"/>
  <c r="Z3856" i="1"/>
  <c r="Y3856" i="1"/>
  <c r="X3856" i="1"/>
  <c r="AA3855" i="1"/>
  <c r="AB3855" i="1" s="1"/>
  <c r="Z3855" i="1"/>
  <c r="Y3855" i="1"/>
  <c r="X3855" i="1"/>
  <c r="AA3854" i="1"/>
  <c r="AB3854" i="1" s="1"/>
  <c r="Z3854" i="1"/>
  <c r="Y3854" i="1"/>
  <c r="X3854" i="1"/>
  <c r="AA3853" i="1"/>
  <c r="AB3853" i="1" s="1"/>
  <c r="Z3853" i="1"/>
  <c r="Y3853" i="1"/>
  <c r="X3853" i="1"/>
  <c r="AA3852" i="1"/>
  <c r="AB3852" i="1" s="1"/>
  <c r="Z3852" i="1"/>
  <c r="Y3852" i="1"/>
  <c r="X3852" i="1"/>
  <c r="AA3851" i="1"/>
  <c r="AB3851" i="1" s="1"/>
  <c r="Z3851" i="1"/>
  <c r="Y3851" i="1"/>
  <c r="X3851" i="1"/>
  <c r="AA3850" i="1"/>
  <c r="AB3850" i="1" s="1"/>
  <c r="Z3850" i="1"/>
  <c r="Y3850" i="1"/>
  <c r="X3850" i="1"/>
  <c r="AA3849" i="1"/>
  <c r="AB3849" i="1" s="1"/>
  <c r="Z3849" i="1"/>
  <c r="Y3849" i="1"/>
  <c r="X3849" i="1"/>
  <c r="AA3848" i="1"/>
  <c r="AB3848" i="1" s="1"/>
  <c r="Z3848" i="1"/>
  <c r="Y3848" i="1"/>
  <c r="X3848" i="1"/>
  <c r="AA3847" i="1"/>
  <c r="AB3847" i="1" s="1"/>
  <c r="Z3847" i="1"/>
  <c r="Y3847" i="1"/>
  <c r="X3847" i="1"/>
  <c r="AA3846" i="1"/>
  <c r="AB3846" i="1" s="1"/>
  <c r="Z3846" i="1"/>
  <c r="Y3846" i="1"/>
  <c r="X3846" i="1"/>
  <c r="AA3845" i="1"/>
  <c r="AB3845" i="1" s="1"/>
  <c r="Z3845" i="1"/>
  <c r="Y3845" i="1"/>
  <c r="X3845" i="1"/>
  <c r="AA3844" i="1"/>
  <c r="AB3844" i="1" s="1"/>
  <c r="Z3844" i="1"/>
  <c r="Y3844" i="1"/>
  <c r="X3844" i="1"/>
  <c r="AA3843" i="1"/>
  <c r="AB3843" i="1" s="1"/>
  <c r="Z3843" i="1"/>
  <c r="Y3843" i="1"/>
  <c r="X3843" i="1"/>
  <c r="AA3842" i="1"/>
  <c r="AB3842" i="1" s="1"/>
  <c r="Z3842" i="1"/>
  <c r="Y3842" i="1"/>
  <c r="X3842" i="1"/>
  <c r="AA3841" i="1"/>
  <c r="AB3841" i="1" s="1"/>
  <c r="Z3841" i="1"/>
  <c r="Y3841" i="1"/>
  <c r="X3841" i="1"/>
  <c r="AA3840" i="1"/>
  <c r="AB3840" i="1" s="1"/>
  <c r="Z3840" i="1"/>
  <c r="Y3840" i="1"/>
  <c r="X3840" i="1"/>
  <c r="AA3839" i="1"/>
  <c r="AB3839" i="1" s="1"/>
  <c r="Z3839" i="1"/>
  <c r="Y3839" i="1"/>
  <c r="X3839" i="1"/>
  <c r="AA3838" i="1"/>
  <c r="AB3838" i="1" s="1"/>
  <c r="Z3838" i="1"/>
  <c r="Y3838" i="1"/>
  <c r="X3838" i="1"/>
  <c r="AA3837" i="1"/>
  <c r="AB3837" i="1" s="1"/>
  <c r="Z3837" i="1"/>
  <c r="Y3837" i="1"/>
  <c r="X3837" i="1"/>
  <c r="AA3836" i="1"/>
  <c r="AB3836" i="1" s="1"/>
  <c r="Z3836" i="1"/>
  <c r="Y3836" i="1"/>
  <c r="X3836" i="1"/>
  <c r="AA3835" i="1"/>
  <c r="AB3835" i="1" s="1"/>
  <c r="Z3835" i="1"/>
  <c r="Y3835" i="1"/>
  <c r="X3835" i="1"/>
  <c r="AA3834" i="1"/>
  <c r="AB3834" i="1" s="1"/>
  <c r="Z3834" i="1"/>
  <c r="Y3834" i="1"/>
  <c r="X3834" i="1"/>
  <c r="AA3833" i="1"/>
  <c r="AB3833" i="1" s="1"/>
  <c r="Z3833" i="1"/>
  <c r="Y3833" i="1"/>
  <c r="X3833" i="1"/>
  <c r="AA3832" i="1"/>
  <c r="AB3832" i="1" s="1"/>
  <c r="Z3832" i="1"/>
  <c r="Y3832" i="1"/>
  <c r="X3832" i="1"/>
  <c r="AA3831" i="1"/>
  <c r="AB3831" i="1" s="1"/>
  <c r="Z3831" i="1"/>
  <c r="Y3831" i="1"/>
  <c r="X3831" i="1"/>
  <c r="AA3830" i="1"/>
  <c r="AB3830" i="1" s="1"/>
  <c r="Z3830" i="1"/>
  <c r="Y3830" i="1"/>
  <c r="X3830" i="1"/>
  <c r="AA3829" i="1"/>
  <c r="AB3829" i="1" s="1"/>
  <c r="Z3829" i="1"/>
  <c r="Y3829" i="1"/>
  <c r="X3829" i="1"/>
  <c r="AA3828" i="1"/>
  <c r="AB3828" i="1" s="1"/>
  <c r="Z3828" i="1"/>
  <c r="Y3828" i="1"/>
  <c r="X3828" i="1"/>
  <c r="AA3827" i="1"/>
  <c r="AB3827" i="1" s="1"/>
  <c r="Z3827" i="1"/>
  <c r="Y3827" i="1"/>
  <c r="X3827" i="1"/>
  <c r="AA3826" i="1"/>
  <c r="AB3826" i="1" s="1"/>
  <c r="Z3826" i="1"/>
  <c r="Y3826" i="1"/>
  <c r="X3826" i="1"/>
  <c r="AA3825" i="1"/>
  <c r="AB3825" i="1" s="1"/>
  <c r="Z3825" i="1"/>
  <c r="Y3825" i="1"/>
  <c r="X3825" i="1"/>
  <c r="AA3824" i="1"/>
  <c r="AB3824" i="1" s="1"/>
  <c r="Z3824" i="1"/>
  <c r="Y3824" i="1"/>
  <c r="X3824" i="1"/>
  <c r="AA3823" i="1"/>
  <c r="AB3823" i="1" s="1"/>
  <c r="Z3823" i="1"/>
  <c r="Y3823" i="1"/>
  <c r="X3823" i="1"/>
  <c r="AA3822" i="1"/>
  <c r="AB3822" i="1" s="1"/>
  <c r="Z3822" i="1"/>
  <c r="Y3822" i="1"/>
  <c r="X3822" i="1"/>
  <c r="AA3821" i="1"/>
  <c r="AB3821" i="1" s="1"/>
  <c r="Z3821" i="1"/>
  <c r="Y3821" i="1"/>
  <c r="X3821" i="1"/>
  <c r="AA3820" i="1"/>
  <c r="AB3820" i="1" s="1"/>
  <c r="Z3820" i="1"/>
  <c r="Y3820" i="1"/>
  <c r="X3820" i="1"/>
  <c r="AA3819" i="1"/>
  <c r="AB3819" i="1" s="1"/>
  <c r="Z3819" i="1"/>
  <c r="Y3819" i="1"/>
  <c r="X3819" i="1"/>
  <c r="AA3818" i="1"/>
  <c r="AB3818" i="1" s="1"/>
  <c r="Z3818" i="1"/>
  <c r="Y3818" i="1"/>
  <c r="X3818" i="1"/>
  <c r="AA3817" i="1"/>
  <c r="AB3817" i="1" s="1"/>
  <c r="Z3817" i="1"/>
  <c r="Y3817" i="1"/>
  <c r="X3817" i="1"/>
  <c r="AA3816" i="1"/>
  <c r="AB3816" i="1" s="1"/>
  <c r="Z3816" i="1"/>
  <c r="Y3816" i="1"/>
  <c r="X3816" i="1"/>
  <c r="AA3815" i="1"/>
  <c r="AB3815" i="1" s="1"/>
  <c r="Z3815" i="1"/>
  <c r="Y3815" i="1"/>
  <c r="X3815" i="1"/>
  <c r="AA3814" i="1"/>
  <c r="AB3814" i="1" s="1"/>
  <c r="Z3814" i="1"/>
  <c r="Y3814" i="1"/>
  <c r="X3814" i="1"/>
  <c r="AA3813" i="1"/>
  <c r="AB3813" i="1" s="1"/>
  <c r="Z3813" i="1"/>
  <c r="Y3813" i="1"/>
  <c r="X3813" i="1"/>
  <c r="AA3812" i="1"/>
  <c r="AB3812" i="1" s="1"/>
  <c r="Z3812" i="1"/>
  <c r="Y3812" i="1"/>
  <c r="X3812" i="1"/>
  <c r="AA3811" i="1"/>
  <c r="AB3811" i="1" s="1"/>
  <c r="Z3811" i="1"/>
  <c r="Y3811" i="1"/>
  <c r="X3811" i="1"/>
  <c r="AA3810" i="1"/>
  <c r="AB3810" i="1" s="1"/>
  <c r="Z3810" i="1"/>
  <c r="Y3810" i="1"/>
  <c r="X3810" i="1"/>
  <c r="AA3809" i="1"/>
  <c r="AB3809" i="1" s="1"/>
  <c r="Z3809" i="1"/>
  <c r="Y3809" i="1"/>
  <c r="X3809" i="1"/>
  <c r="AA3808" i="1"/>
  <c r="AB3808" i="1" s="1"/>
  <c r="Z3808" i="1"/>
  <c r="Y3808" i="1"/>
  <c r="X3808" i="1"/>
  <c r="AA3807" i="1"/>
  <c r="AB3807" i="1" s="1"/>
  <c r="Z3807" i="1"/>
  <c r="Y3807" i="1"/>
  <c r="X3807" i="1"/>
  <c r="AA3806" i="1"/>
  <c r="AB3806" i="1" s="1"/>
  <c r="Z3806" i="1"/>
  <c r="Y3806" i="1"/>
  <c r="X3806" i="1"/>
  <c r="AA3805" i="1"/>
  <c r="AB3805" i="1" s="1"/>
  <c r="Z3805" i="1"/>
  <c r="Y3805" i="1"/>
  <c r="X3805" i="1"/>
  <c r="AA3804" i="1"/>
  <c r="AB3804" i="1" s="1"/>
  <c r="Z3804" i="1"/>
  <c r="Y3804" i="1"/>
  <c r="X3804" i="1"/>
  <c r="AA3803" i="1"/>
  <c r="AB3803" i="1" s="1"/>
  <c r="Z3803" i="1"/>
  <c r="Y3803" i="1"/>
  <c r="X3803" i="1"/>
  <c r="AA3802" i="1"/>
  <c r="AB3802" i="1" s="1"/>
  <c r="Z3802" i="1"/>
  <c r="Y3802" i="1"/>
  <c r="X3802" i="1"/>
  <c r="AA3801" i="1"/>
  <c r="AB3801" i="1" s="1"/>
  <c r="Z3801" i="1"/>
  <c r="Y3801" i="1"/>
  <c r="X3801" i="1"/>
  <c r="AA3800" i="1"/>
  <c r="AB3800" i="1" s="1"/>
  <c r="Z3800" i="1"/>
  <c r="Y3800" i="1"/>
  <c r="X3800" i="1"/>
  <c r="AA3799" i="1"/>
  <c r="AB3799" i="1" s="1"/>
  <c r="Z3799" i="1"/>
  <c r="Y3799" i="1"/>
  <c r="X3799" i="1"/>
  <c r="AA3798" i="1"/>
  <c r="AB3798" i="1" s="1"/>
  <c r="Z3798" i="1"/>
  <c r="Y3798" i="1"/>
  <c r="X3798" i="1"/>
  <c r="AA3797" i="1"/>
  <c r="AB3797" i="1" s="1"/>
  <c r="Z3797" i="1"/>
  <c r="Y3797" i="1"/>
  <c r="X3797" i="1"/>
  <c r="AA3796" i="1"/>
  <c r="AB3796" i="1" s="1"/>
  <c r="Z3796" i="1"/>
  <c r="Y3796" i="1"/>
  <c r="X3796" i="1"/>
  <c r="AA3795" i="1"/>
  <c r="AB3795" i="1" s="1"/>
  <c r="Z3795" i="1"/>
  <c r="Y3795" i="1"/>
  <c r="X3795" i="1"/>
  <c r="AA3794" i="1"/>
  <c r="AB3794" i="1" s="1"/>
  <c r="Z3794" i="1"/>
  <c r="Y3794" i="1"/>
  <c r="X3794" i="1"/>
  <c r="AA3793" i="1"/>
  <c r="AB3793" i="1" s="1"/>
  <c r="Z3793" i="1"/>
  <c r="Y3793" i="1"/>
  <c r="X3793" i="1"/>
  <c r="AA3792" i="1"/>
  <c r="AB3792" i="1" s="1"/>
  <c r="Z3792" i="1"/>
  <c r="Y3792" i="1"/>
  <c r="X3792" i="1"/>
  <c r="AA3791" i="1"/>
  <c r="AB3791" i="1" s="1"/>
  <c r="Z3791" i="1"/>
  <c r="Y3791" i="1"/>
  <c r="X3791" i="1"/>
  <c r="AA3790" i="1"/>
  <c r="AB3790" i="1" s="1"/>
  <c r="Z3790" i="1"/>
  <c r="Y3790" i="1"/>
  <c r="X3790" i="1"/>
  <c r="AA3789" i="1"/>
  <c r="AB3789" i="1" s="1"/>
  <c r="Z3789" i="1"/>
  <c r="Y3789" i="1"/>
  <c r="X3789" i="1"/>
  <c r="AA3788" i="1"/>
  <c r="AB3788" i="1" s="1"/>
  <c r="Z3788" i="1"/>
  <c r="Y3788" i="1"/>
  <c r="X3788" i="1"/>
  <c r="AA3787" i="1"/>
  <c r="AB3787" i="1" s="1"/>
  <c r="Z3787" i="1"/>
  <c r="Y3787" i="1"/>
  <c r="X3787" i="1"/>
  <c r="AA3786" i="1"/>
  <c r="AB3786" i="1" s="1"/>
  <c r="Z3786" i="1"/>
  <c r="Y3786" i="1"/>
  <c r="X3786" i="1"/>
  <c r="AA3785" i="1"/>
  <c r="AB3785" i="1" s="1"/>
  <c r="Z3785" i="1"/>
  <c r="Y3785" i="1"/>
  <c r="X3785" i="1"/>
  <c r="AA3784" i="1"/>
  <c r="AB3784" i="1" s="1"/>
  <c r="Z3784" i="1"/>
  <c r="Y3784" i="1"/>
  <c r="X3784" i="1"/>
  <c r="AA3783" i="1"/>
  <c r="AB3783" i="1" s="1"/>
  <c r="Z3783" i="1"/>
  <c r="Y3783" i="1"/>
  <c r="X3783" i="1"/>
  <c r="AA3782" i="1"/>
  <c r="AB3782" i="1" s="1"/>
  <c r="Z3782" i="1"/>
  <c r="Y3782" i="1"/>
  <c r="X3782" i="1"/>
  <c r="AA3781" i="1"/>
  <c r="AB3781" i="1" s="1"/>
  <c r="Z3781" i="1"/>
  <c r="Y3781" i="1"/>
  <c r="X3781" i="1"/>
  <c r="AA3780" i="1"/>
  <c r="AB3780" i="1" s="1"/>
  <c r="Z3780" i="1"/>
  <c r="Y3780" i="1"/>
  <c r="X3780" i="1"/>
  <c r="AA3779" i="1"/>
  <c r="AB3779" i="1" s="1"/>
  <c r="Z3779" i="1"/>
  <c r="Y3779" i="1"/>
  <c r="X3779" i="1"/>
  <c r="AA3778" i="1"/>
  <c r="AB3778" i="1" s="1"/>
  <c r="Z3778" i="1"/>
  <c r="Y3778" i="1"/>
  <c r="X3778" i="1"/>
  <c r="AA3777" i="1"/>
  <c r="AB3777" i="1" s="1"/>
  <c r="Z3777" i="1"/>
  <c r="Y3777" i="1"/>
  <c r="X3777" i="1"/>
  <c r="AA3776" i="1"/>
  <c r="AB3776" i="1" s="1"/>
  <c r="Z3776" i="1"/>
  <c r="Y3776" i="1"/>
  <c r="X3776" i="1"/>
  <c r="AA3775" i="1"/>
  <c r="AB3775" i="1" s="1"/>
  <c r="Z3775" i="1"/>
  <c r="Y3775" i="1"/>
  <c r="X3775" i="1"/>
  <c r="AA3774" i="1"/>
  <c r="AB3774" i="1" s="1"/>
  <c r="Z3774" i="1"/>
  <c r="Y3774" i="1"/>
  <c r="X3774" i="1"/>
  <c r="AA3773" i="1"/>
  <c r="AB3773" i="1" s="1"/>
  <c r="Z3773" i="1"/>
  <c r="Y3773" i="1"/>
  <c r="X3773" i="1"/>
  <c r="AA3772" i="1"/>
  <c r="AB3772" i="1" s="1"/>
  <c r="Z3772" i="1"/>
  <c r="Y3772" i="1"/>
  <c r="X3772" i="1"/>
  <c r="AA3771" i="1"/>
  <c r="AB3771" i="1" s="1"/>
  <c r="Z3771" i="1"/>
  <c r="Y3771" i="1"/>
  <c r="X3771" i="1"/>
  <c r="AA3770" i="1"/>
  <c r="AB3770" i="1" s="1"/>
  <c r="Z3770" i="1"/>
  <c r="Y3770" i="1"/>
  <c r="X3770" i="1"/>
  <c r="AA3769" i="1"/>
  <c r="AB3769" i="1" s="1"/>
  <c r="Z3769" i="1"/>
  <c r="Y3769" i="1"/>
  <c r="X3769" i="1"/>
  <c r="AA3768" i="1"/>
  <c r="AB3768" i="1" s="1"/>
  <c r="Z3768" i="1"/>
  <c r="Y3768" i="1"/>
  <c r="X3768" i="1"/>
  <c r="AA3767" i="1"/>
  <c r="AB3767" i="1" s="1"/>
  <c r="Z3767" i="1"/>
  <c r="Y3767" i="1"/>
  <c r="X3767" i="1"/>
  <c r="AA3766" i="1"/>
  <c r="AB3766" i="1" s="1"/>
  <c r="Z3766" i="1"/>
  <c r="Y3766" i="1"/>
  <c r="X3766" i="1"/>
  <c r="AA3765" i="1"/>
  <c r="AB3765" i="1" s="1"/>
  <c r="Z3765" i="1"/>
  <c r="Y3765" i="1"/>
  <c r="X3765" i="1"/>
  <c r="AA3764" i="1"/>
  <c r="AB3764" i="1" s="1"/>
  <c r="Z3764" i="1"/>
  <c r="Y3764" i="1"/>
  <c r="X3764" i="1"/>
  <c r="AA3763" i="1"/>
  <c r="AB3763" i="1" s="1"/>
  <c r="Z3763" i="1"/>
  <c r="Y3763" i="1"/>
  <c r="X3763" i="1"/>
  <c r="AA3762" i="1"/>
  <c r="AB3762" i="1" s="1"/>
  <c r="Z3762" i="1"/>
  <c r="Y3762" i="1"/>
  <c r="X3762" i="1"/>
  <c r="AA3761" i="1"/>
  <c r="AB3761" i="1" s="1"/>
  <c r="Z3761" i="1"/>
  <c r="Y3761" i="1"/>
  <c r="X3761" i="1"/>
  <c r="AA3760" i="1"/>
  <c r="AB3760" i="1" s="1"/>
  <c r="Z3760" i="1"/>
  <c r="Y3760" i="1"/>
  <c r="X3760" i="1"/>
  <c r="AA3759" i="1"/>
  <c r="AB3759" i="1" s="1"/>
  <c r="Z3759" i="1"/>
  <c r="Y3759" i="1"/>
  <c r="X3759" i="1"/>
  <c r="AA3758" i="1"/>
  <c r="AB3758" i="1" s="1"/>
  <c r="Z3758" i="1"/>
  <c r="Y3758" i="1"/>
  <c r="X3758" i="1"/>
  <c r="AA3757" i="1"/>
  <c r="AB3757" i="1" s="1"/>
  <c r="Z3757" i="1"/>
  <c r="Y3757" i="1"/>
  <c r="X3757" i="1"/>
  <c r="AA3756" i="1"/>
  <c r="AB3756" i="1" s="1"/>
  <c r="Z3756" i="1"/>
  <c r="Y3756" i="1"/>
  <c r="X3756" i="1"/>
  <c r="AA3755" i="1"/>
  <c r="AB3755" i="1" s="1"/>
  <c r="Z3755" i="1"/>
  <c r="Y3755" i="1"/>
  <c r="X3755" i="1"/>
  <c r="AA3754" i="1"/>
  <c r="AB3754" i="1" s="1"/>
  <c r="Z3754" i="1"/>
  <c r="Y3754" i="1"/>
  <c r="X3754" i="1"/>
  <c r="AA3753" i="1"/>
  <c r="AB3753" i="1" s="1"/>
  <c r="Z3753" i="1"/>
  <c r="Y3753" i="1"/>
  <c r="X3753" i="1"/>
  <c r="AA3752" i="1"/>
  <c r="AB3752" i="1" s="1"/>
  <c r="Z3752" i="1"/>
  <c r="Y3752" i="1"/>
  <c r="X3752" i="1"/>
  <c r="AA3751" i="1"/>
  <c r="AB3751" i="1" s="1"/>
  <c r="Z3751" i="1"/>
  <c r="Y3751" i="1"/>
  <c r="X3751" i="1"/>
  <c r="AA3750" i="1"/>
  <c r="AB3750" i="1" s="1"/>
  <c r="Z3750" i="1"/>
  <c r="Y3750" i="1"/>
  <c r="X3750" i="1"/>
  <c r="AA3749" i="1"/>
  <c r="AB3749" i="1" s="1"/>
  <c r="Z3749" i="1"/>
  <c r="Y3749" i="1"/>
  <c r="X3749" i="1"/>
  <c r="AA3748" i="1"/>
  <c r="AB3748" i="1" s="1"/>
  <c r="Z3748" i="1"/>
  <c r="Y3748" i="1"/>
  <c r="X3748" i="1"/>
  <c r="AA3747" i="1"/>
  <c r="AB3747" i="1" s="1"/>
  <c r="Z3747" i="1"/>
  <c r="Y3747" i="1"/>
  <c r="X3747" i="1"/>
  <c r="AA3746" i="1"/>
  <c r="AB3746" i="1" s="1"/>
  <c r="Z3746" i="1"/>
  <c r="Y3746" i="1"/>
  <c r="X3746" i="1"/>
  <c r="AA3745" i="1"/>
  <c r="AB3745" i="1" s="1"/>
  <c r="Z3745" i="1"/>
  <c r="Y3745" i="1"/>
  <c r="X3745" i="1"/>
  <c r="AA3744" i="1"/>
  <c r="AB3744" i="1" s="1"/>
  <c r="Z3744" i="1"/>
  <c r="Y3744" i="1"/>
  <c r="X3744" i="1"/>
  <c r="AA3743" i="1"/>
  <c r="AB3743" i="1" s="1"/>
  <c r="Z3743" i="1"/>
  <c r="Y3743" i="1"/>
  <c r="X3743" i="1"/>
  <c r="AA3742" i="1"/>
  <c r="AB3742" i="1" s="1"/>
  <c r="Z3742" i="1"/>
  <c r="Y3742" i="1"/>
  <c r="X3742" i="1"/>
  <c r="AA3741" i="1"/>
  <c r="AB3741" i="1" s="1"/>
  <c r="Z3741" i="1"/>
  <c r="Y3741" i="1"/>
  <c r="X3741" i="1"/>
  <c r="AA3740" i="1"/>
  <c r="AB3740" i="1" s="1"/>
  <c r="Z3740" i="1"/>
  <c r="Y3740" i="1"/>
  <c r="X3740" i="1"/>
  <c r="AA3739" i="1"/>
  <c r="AB3739" i="1" s="1"/>
  <c r="Z3739" i="1"/>
  <c r="Y3739" i="1"/>
  <c r="X3739" i="1"/>
  <c r="AA3738" i="1"/>
  <c r="AB3738" i="1" s="1"/>
  <c r="Z3738" i="1"/>
  <c r="Y3738" i="1"/>
  <c r="X3738" i="1"/>
  <c r="AA3737" i="1"/>
  <c r="AB3737" i="1" s="1"/>
  <c r="Z3737" i="1"/>
  <c r="Y3737" i="1"/>
  <c r="X3737" i="1"/>
  <c r="AA3736" i="1"/>
  <c r="AB3736" i="1" s="1"/>
  <c r="Z3736" i="1"/>
  <c r="Y3736" i="1"/>
  <c r="X3736" i="1"/>
  <c r="AA3735" i="1"/>
  <c r="AB3735" i="1" s="1"/>
  <c r="Z3735" i="1"/>
  <c r="Y3735" i="1"/>
  <c r="X3735" i="1"/>
  <c r="AA3734" i="1"/>
  <c r="AB3734" i="1" s="1"/>
  <c r="Z3734" i="1"/>
  <c r="Y3734" i="1"/>
  <c r="X3734" i="1"/>
  <c r="AA3733" i="1"/>
  <c r="AB3733" i="1" s="1"/>
  <c r="Z3733" i="1"/>
  <c r="Y3733" i="1"/>
  <c r="X3733" i="1"/>
  <c r="AA3732" i="1"/>
  <c r="AB3732" i="1" s="1"/>
  <c r="Z3732" i="1"/>
  <c r="Y3732" i="1"/>
  <c r="X3732" i="1"/>
  <c r="AA3731" i="1"/>
  <c r="AB3731" i="1" s="1"/>
  <c r="Z3731" i="1"/>
  <c r="Y3731" i="1"/>
  <c r="X3731" i="1"/>
  <c r="AA3730" i="1"/>
  <c r="AB3730" i="1" s="1"/>
  <c r="Z3730" i="1"/>
  <c r="Y3730" i="1"/>
  <c r="X3730" i="1"/>
  <c r="AA3729" i="1"/>
  <c r="AB3729" i="1" s="1"/>
  <c r="Z3729" i="1"/>
  <c r="Y3729" i="1"/>
  <c r="X3729" i="1"/>
  <c r="AA3728" i="1"/>
  <c r="AB3728" i="1" s="1"/>
  <c r="Z3728" i="1"/>
  <c r="Y3728" i="1"/>
  <c r="X3728" i="1"/>
  <c r="AA3727" i="1"/>
  <c r="AB3727" i="1" s="1"/>
  <c r="Z3727" i="1"/>
  <c r="Y3727" i="1"/>
  <c r="X3727" i="1"/>
  <c r="AA3726" i="1"/>
  <c r="AB3726" i="1" s="1"/>
  <c r="Z3726" i="1"/>
  <c r="Y3726" i="1"/>
  <c r="X3726" i="1"/>
  <c r="AA3725" i="1"/>
  <c r="AB3725" i="1" s="1"/>
  <c r="Z3725" i="1"/>
  <c r="Y3725" i="1"/>
  <c r="X3725" i="1"/>
  <c r="AA3724" i="1"/>
  <c r="AB3724" i="1" s="1"/>
  <c r="Z3724" i="1"/>
  <c r="Y3724" i="1"/>
  <c r="X3724" i="1"/>
  <c r="AA3723" i="1"/>
  <c r="AB3723" i="1" s="1"/>
  <c r="Z3723" i="1"/>
  <c r="Y3723" i="1"/>
  <c r="X3723" i="1"/>
  <c r="AA3722" i="1"/>
  <c r="AB3722" i="1" s="1"/>
  <c r="Z3722" i="1"/>
  <c r="Y3722" i="1"/>
  <c r="X3722" i="1"/>
  <c r="AA3721" i="1"/>
  <c r="AB3721" i="1" s="1"/>
  <c r="Z3721" i="1"/>
  <c r="Y3721" i="1"/>
  <c r="X3721" i="1"/>
  <c r="AA3720" i="1"/>
  <c r="AB3720" i="1" s="1"/>
  <c r="Z3720" i="1"/>
  <c r="Y3720" i="1"/>
  <c r="X3720" i="1"/>
  <c r="AA3719" i="1"/>
  <c r="AB3719" i="1" s="1"/>
  <c r="Z3719" i="1"/>
  <c r="Y3719" i="1"/>
  <c r="X3719" i="1"/>
  <c r="AA3718" i="1"/>
  <c r="AB3718" i="1" s="1"/>
  <c r="Z3718" i="1"/>
  <c r="Y3718" i="1"/>
  <c r="X3718" i="1"/>
  <c r="AA3717" i="1"/>
  <c r="AB3717" i="1" s="1"/>
  <c r="Z3717" i="1"/>
  <c r="Y3717" i="1"/>
  <c r="X3717" i="1"/>
  <c r="AA3716" i="1"/>
  <c r="AB3716" i="1" s="1"/>
  <c r="Z3716" i="1"/>
  <c r="Y3716" i="1"/>
  <c r="X3716" i="1"/>
  <c r="AA3715" i="1"/>
  <c r="AB3715" i="1" s="1"/>
  <c r="Z3715" i="1"/>
  <c r="Y3715" i="1"/>
  <c r="X3715" i="1"/>
  <c r="AA3714" i="1"/>
  <c r="AB3714" i="1" s="1"/>
  <c r="Z3714" i="1"/>
  <c r="Y3714" i="1"/>
  <c r="X3714" i="1"/>
  <c r="AA3713" i="1"/>
  <c r="AB3713" i="1" s="1"/>
  <c r="Z3713" i="1"/>
  <c r="Y3713" i="1"/>
  <c r="X3713" i="1"/>
  <c r="AA3712" i="1"/>
  <c r="AB3712" i="1" s="1"/>
  <c r="Z3712" i="1"/>
  <c r="Y3712" i="1"/>
  <c r="X3712" i="1"/>
  <c r="AA3711" i="1"/>
  <c r="AB3711" i="1" s="1"/>
  <c r="Z3711" i="1"/>
  <c r="Y3711" i="1"/>
  <c r="X3711" i="1"/>
  <c r="AA3710" i="1"/>
  <c r="AB3710" i="1" s="1"/>
  <c r="Z3710" i="1"/>
  <c r="Y3710" i="1"/>
  <c r="X3710" i="1"/>
  <c r="AA3709" i="1"/>
  <c r="AB3709" i="1" s="1"/>
  <c r="Z3709" i="1"/>
  <c r="Y3709" i="1"/>
  <c r="X3709" i="1"/>
  <c r="AA3708" i="1"/>
  <c r="AB3708" i="1" s="1"/>
  <c r="Z3708" i="1"/>
  <c r="Y3708" i="1"/>
  <c r="X3708" i="1"/>
  <c r="AA3707" i="1"/>
  <c r="AB3707" i="1" s="1"/>
  <c r="Z3707" i="1"/>
  <c r="Y3707" i="1"/>
  <c r="X3707" i="1"/>
  <c r="AA3706" i="1"/>
  <c r="AB3706" i="1" s="1"/>
  <c r="Z3706" i="1"/>
  <c r="Y3706" i="1"/>
  <c r="X3706" i="1"/>
  <c r="AA3705" i="1"/>
  <c r="AB3705" i="1" s="1"/>
  <c r="Z3705" i="1"/>
  <c r="Y3705" i="1"/>
  <c r="X3705" i="1"/>
  <c r="AA3704" i="1"/>
  <c r="AB3704" i="1" s="1"/>
  <c r="Z3704" i="1"/>
  <c r="Y3704" i="1"/>
  <c r="X3704" i="1"/>
  <c r="AA3703" i="1"/>
  <c r="AB3703" i="1" s="1"/>
  <c r="Z3703" i="1"/>
  <c r="Y3703" i="1"/>
  <c r="X3703" i="1"/>
  <c r="AA3702" i="1"/>
  <c r="AB3702" i="1" s="1"/>
  <c r="Z3702" i="1"/>
  <c r="Y3702" i="1"/>
  <c r="X3702" i="1"/>
  <c r="AA3701" i="1"/>
  <c r="AB3701" i="1" s="1"/>
  <c r="Z3701" i="1"/>
  <c r="Y3701" i="1"/>
  <c r="X3701" i="1"/>
  <c r="AA3700" i="1"/>
  <c r="AB3700" i="1" s="1"/>
  <c r="Z3700" i="1"/>
  <c r="Y3700" i="1"/>
  <c r="X3700" i="1"/>
  <c r="AA3699" i="1"/>
  <c r="AB3699" i="1" s="1"/>
  <c r="Z3699" i="1"/>
  <c r="Y3699" i="1"/>
  <c r="X3699" i="1"/>
  <c r="AA3698" i="1"/>
  <c r="AB3698" i="1" s="1"/>
  <c r="Z3698" i="1"/>
  <c r="Y3698" i="1"/>
  <c r="X3698" i="1"/>
  <c r="AA3697" i="1"/>
  <c r="AB3697" i="1" s="1"/>
  <c r="Z3697" i="1"/>
  <c r="Y3697" i="1"/>
  <c r="X3697" i="1"/>
  <c r="AA3696" i="1"/>
  <c r="AB3696" i="1" s="1"/>
  <c r="Z3696" i="1"/>
  <c r="Y3696" i="1"/>
  <c r="X3696" i="1"/>
  <c r="AA3695" i="1"/>
  <c r="AB3695" i="1" s="1"/>
  <c r="Z3695" i="1"/>
  <c r="Y3695" i="1"/>
  <c r="X3695" i="1"/>
  <c r="AA3694" i="1"/>
  <c r="AB3694" i="1" s="1"/>
  <c r="Z3694" i="1"/>
  <c r="Y3694" i="1"/>
  <c r="X3694" i="1"/>
  <c r="AA3693" i="1"/>
  <c r="AB3693" i="1" s="1"/>
  <c r="Z3693" i="1"/>
  <c r="Y3693" i="1"/>
  <c r="X3693" i="1"/>
  <c r="AA3692" i="1"/>
  <c r="AB3692" i="1" s="1"/>
  <c r="Z3692" i="1"/>
  <c r="Y3692" i="1"/>
  <c r="X3692" i="1"/>
  <c r="AA3691" i="1"/>
  <c r="AB3691" i="1" s="1"/>
  <c r="Z3691" i="1"/>
  <c r="Y3691" i="1"/>
  <c r="X3691" i="1"/>
  <c r="AA3690" i="1"/>
  <c r="AB3690" i="1" s="1"/>
  <c r="Z3690" i="1"/>
  <c r="Y3690" i="1"/>
  <c r="X3690" i="1"/>
  <c r="AA3689" i="1"/>
  <c r="AB3689" i="1" s="1"/>
  <c r="Z3689" i="1"/>
  <c r="Y3689" i="1"/>
  <c r="X3689" i="1"/>
  <c r="AA3688" i="1"/>
  <c r="AB3688" i="1" s="1"/>
  <c r="Z3688" i="1"/>
  <c r="Y3688" i="1"/>
  <c r="X3688" i="1"/>
  <c r="AA3687" i="1"/>
  <c r="AB3687" i="1" s="1"/>
  <c r="Z3687" i="1"/>
  <c r="Y3687" i="1"/>
  <c r="X3687" i="1"/>
  <c r="AA3686" i="1"/>
  <c r="AB3686" i="1" s="1"/>
  <c r="Z3686" i="1"/>
  <c r="Y3686" i="1"/>
  <c r="X3686" i="1"/>
  <c r="AA3685" i="1"/>
  <c r="AB3685" i="1" s="1"/>
  <c r="Z3685" i="1"/>
  <c r="Y3685" i="1"/>
  <c r="X3685" i="1"/>
  <c r="AA3684" i="1"/>
  <c r="AB3684" i="1" s="1"/>
  <c r="Z3684" i="1"/>
  <c r="Y3684" i="1"/>
  <c r="X3684" i="1"/>
  <c r="AA3683" i="1"/>
  <c r="AB3683" i="1" s="1"/>
  <c r="Z3683" i="1"/>
  <c r="Y3683" i="1"/>
  <c r="X3683" i="1"/>
  <c r="AA3682" i="1"/>
  <c r="AB3682" i="1" s="1"/>
  <c r="Z3682" i="1"/>
  <c r="Y3682" i="1"/>
  <c r="X3682" i="1"/>
  <c r="AA3681" i="1"/>
  <c r="AB3681" i="1" s="1"/>
  <c r="Z3681" i="1"/>
  <c r="Y3681" i="1"/>
  <c r="X3681" i="1"/>
  <c r="AA3680" i="1"/>
  <c r="AB3680" i="1" s="1"/>
  <c r="Z3680" i="1"/>
  <c r="Y3680" i="1"/>
  <c r="X3680" i="1"/>
  <c r="AA3679" i="1"/>
  <c r="AB3679" i="1" s="1"/>
  <c r="Z3679" i="1"/>
  <c r="Y3679" i="1"/>
  <c r="X3679" i="1"/>
  <c r="AA3678" i="1"/>
  <c r="AB3678" i="1" s="1"/>
  <c r="Z3678" i="1"/>
  <c r="Y3678" i="1"/>
  <c r="X3678" i="1"/>
  <c r="AA3677" i="1"/>
  <c r="AB3677" i="1" s="1"/>
  <c r="Z3677" i="1"/>
  <c r="Y3677" i="1"/>
  <c r="X3677" i="1"/>
  <c r="AA3676" i="1"/>
  <c r="AB3676" i="1" s="1"/>
  <c r="Z3676" i="1"/>
  <c r="Y3676" i="1"/>
  <c r="X3676" i="1"/>
  <c r="AA3675" i="1"/>
  <c r="AB3675" i="1" s="1"/>
  <c r="Z3675" i="1"/>
  <c r="Y3675" i="1"/>
  <c r="X3675" i="1"/>
  <c r="AA3674" i="1"/>
  <c r="AB3674" i="1" s="1"/>
  <c r="Z3674" i="1"/>
  <c r="Y3674" i="1"/>
  <c r="X3674" i="1"/>
  <c r="AA3673" i="1"/>
  <c r="AB3673" i="1" s="1"/>
  <c r="Z3673" i="1"/>
  <c r="Y3673" i="1"/>
  <c r="X3673" i="1"/>
  <c r="AA3672" i="1"/>
  <c r="AB3672" i="1" s="1"/>
  <c r="Z3672" i="1"/>
  <c r="Y3672" i="1"/>
  <c r="X3672" i="1"/>
  <c r="AA3671" i="1"/>
  <c r="AB3671" i="1" s="1"/>
  <c r="Z3671" i="1"/>
  <c r="Y3671" i="1"/>
  <c r="X3671" i="1"/>
  <c r="AA3670" i="1"/>
  <c r="AB3670" i="1" s="1"/>
  <c r="Z3670" i="1"/>
  <c r="Y3670" i="1"/>
  <c r="X3670" i="1"/>
  <c r="AA3669" i="1"/>
  <c r="AB3669" i="1" s="1"/>
  <c r="Z3669" i="1"/>
  <c r="Y3669" i="1"/>
  <c r="X3669" i="1"/>
  <c r="AA3668" i="1"/>
  <c r="AB3668" i="1" s="1"/>
  <c r="Z3668" i="1"/>
  <c r="Y3668" i="1"/>
  <c r="X3668" i="1"/>
  <c r="AA3667" i="1"/>
  <c r="AB3667" i="1" s="1"/>
  <c r="Z3667" i="1"/>
  <c r="Y3667" i="1"/>
  <c r="X3667" i="1"/>
  <c r="AA3666" i="1"/>
  <c r="AB3666" i="1" s="1"/>
  <c r="Z3666" i="1"/>
  <c r="Y3666" i="1"/>
  <c r="X3666" i="1"/>
  <c r="AA3665" i="1"/>
  <c r="AB3665" i="1" s="1"/>
  <c r="Z3665" i="1"/>
  <c r="Y3665" i="1"/>
  <c r="X3665" i="1"/>
  <c r="AA3664" i="1"/>
  <c r="AB3664" i="1" s="1"/>
  <c r="Z3664" i="1"/>
  <c r="Y3664" i="1"/>
  <c r="X3664" i="1"/>
  <c r="AA3663" i="1"/>
  <c r="AB3663" i="1" s="1"/>
  <c r="Z3663" i="1"/>
  <c r="Y3663" i="1"/>
  <c r="X3663" i="1"/>
  <c r="AA3662" i="1"/>
  <c r="AB3662" i="1" s="1"/>
  <c r="Z3662" i="1"/>
  <c r="Y3662" i="1"/>
  <c r="X3662" i="1"/>
  <c r="AA3661" i="1"/>
  <c r="AB3661" i="1" s="1"/>
  <c r="Z3661" i="1"/>
  <c r="Y3661" i="1"/>
  <c r="X3661" i="1"/>
  <c r="AA3660" i="1"/>
  <c r="AB3660" i="1" s="1"/>
  <c r="Z3660" i="1"/>
  <c r="Y3660" i="1"/>
  <c r="X3660" i="1"/>
  <c r="AA3659" i="1"/>
  <c r="AB3659" i="1" s="1"/>
  <c r="Z3659" i="1"/>
  <c r="Y3659" i="1"/>
  <c r="X3659" i="1"/>
  <c r="AA3658" i="1"/>
  <c r="AB3658" i="1" s="1"/>
  <c r="Z3658" i="1"/>
  <c r="Y3658" i="1"/>
  <c r="X3658" i="1"/>
  <c r="AA3657" i="1"/>
  <c r="AB3657" i="1" s="1"/>
  <c r="Z3657" i="1"/>
  <c r="Y3657" i="1"/>
  <c r="X3657" i="1"/>
  <c r="AA3656" i="1"/>
  <c r="AB3656" i="1" s="1"/>
  <c r="Z3656" i="1"/>
  <c r="Y3656" i="1"/>
  <c r="X3656" i="1"/>
  <c r="AA3655" i="1"/>
  <c r="AB3655" i="1" s="1"/>
  <c r="Z3655" i="1"/>
  <c r="Y3655" i="1"/>
  <c r="X3655" i="1"/>
  <c r="AA3654" i="1"/>
  <c r="AB3654" i="1" s="1"/>
  <c r="Z3654" i="1"/>
  <c r="Y3654" i="1"/>
  <c r="X3654" i="1"/>
  <c r="AA3653" i="1"/>
  <c r="AB3653" i="1" s="1"/>
  <c r="Z3653" i="1"/>
  <c r="Y3653" i="1"/>
  <c r="X3653" i="1"/>
  <c r="AA3652" i="1"/>
  <c r="AB3652" i="1" s="1"/>
  <c r="Z3652" i="1"/>
  <c r="Y3652" i="1"/>
  <c r="X3652" i="1"/>
  <c r="AA3651" i="1"/>
  <c r="AB3651" i="1" s="1"/>
  <c r="Z3651" i="1"/>
  <c r="Y3651" i="1"/>
  <c r="X3651" i="1"/>
  <c r="AA3650" i="1"/>
  <c r="AB3650" i="1" s="1"/>
  <c r="Z3650" i="1"/>
  <c r="Y3650" i="1"/>
  <c r="X3650" i="1"/>
  <c r="AA3649" i="1"/>
  <c r="AB3649" i="1" s="1"/>
  <c r="Z3649" i="1"/>
  <c r="Y3649" i="1"/>
  <c r="X3649" i="1"/>
  <c r="AA3648" i="1"/>
  <c r="AB3648" i="1" s="1"/>
  <c r="Z3648" i="1"/>
  <c r="Y3648" i="1"/>
  <c r="X3648" i="1"/>
  <c r="AA3647" i="1"/>
  <c r="AB3647" i="1" s="1"/>
  <c r="Z3647" i="1"/>
  <c r="Y3647" i="1"/>
  <c r="X3647" i="1"/>
  <c r="AA3646" i="1"/>
  <c r="AB3646" i="1" s="1"/>
  <c r="Z3646" i="1"/>
  <c r="Y3646" i="1"/>
  <c r="X3646" i="1"/>
  <c r="AA3645" i="1"/>
  <c r="AB3645" i="1" s="1"/>
  <c r="Z3645" i="1"/>
  <c r="Y3645" i="1"/>
  <c r="X3645" i="1"/>
  <c r="AA3644" i="1"/>
  <c r="AB3644" i="1" s="1"/>
  <c r="Z3644" i="1"/>
  <c r="Y3644" i="1"/>
  <c r="X3644" i="1"/>
  <c r="AA3643" i="1"/>
  <c r="AB3643" i="1" s="1"/>
  <c r="Z3643" i="1"/>
  <c r="Y3643" i="1"/>
  <c r="X3643" i="1"/>
  <c r="AA3642" i="1"/>
  <c r="AB3642" i="1" s="1"/>
  <c r="Z3642" i="1"/>
  <c r="Y3642" i="1"/>
  <c r="X3642" i="1"/>
  <c r="AA3641" i="1"/>
  <c r="AB3641" i="1" s="1"/>
  <c r="Z3641" i="1"/>
  <c r="Y3641" i="1"/>
  <c r="X3641" i="1"/>
  <c r="AA3640" i="1"/>
  <c r="AB3640" i="1" s="1"/>
  <c r="Z3640" i="1"/>
  <c r="Y3640" i="1"/>
  <c r="X3640" i="1"/>
  <c r="AA3639" i="1"/>
  <c r="AB3639" i="1" s="1"/>
  <c r="Z3639" i="1"/>
  <c r="Y3639" i="1"/>
  <c r="X3639" i="1"/>
  <c r="AA3638" i="1"/>
  <c r="AB3638" i="1" s="1"/>
  <c r="Z3638" i="1"/>
  <c r="Y3638" i="1"/>
  <c r="X3638" i="1"/>
  <c r="AA3637" i="1"/>
  <c r="AB3637" i="1" s="1"/>
  <c r="Z3637" i="1"/>
  <c r="Y3637" i="1"/>
  <c r="X3637" i="1"/>
  <c r="AA3636" i="1"/>
  <c r="AB3636" i="1" s="1"/>
  <c r="Z3636" i="1"/>
  <c r="Y3636" i="1"/>
  <c r="X3636" i="1"/>
  <c r="AA3635" i="1"/>
  <c r="AB3635" i="1" s="1"/>
  <c r="Z3635" i="1"/>
  <c r="Y3635" i="1"/>
  <c r="X3635" i="1"/>
  <c r="AA3634" i="1"/>
  <c r="AB3634" i="1" s="1"/>
  <c r="Z3634" i="1"/>
  <c r="Y3634" i="1"/>
  <c r="X3634" i="1"/>
  <c r="AA3633" i="1"/>
  <c r="AB3633" i="1" s="1"/>
  <c r="Z3633" i="1"/>
  <c r="Y3633" i="1"/>
  <c r="X3633" i="1"/>
  <c r="AA3632" i="1"/>
  <c r="AB3632" i="1" s="1"/>
  <c r="Z3632" i="1"/>
  <c r="Y3632" i="1"/>
  <c r="X3632" i="1"/>
  <c r="AA3631" i="1"/>
  <c r="AB3631" i="1" s="1"/>
  <c r="Z3631" i="1"/>
  <c r="Y3631" i="1"/>
  <c r="X3631" i="1"/>
  <c r="AA3630" i="1"/>
  <c r="AB3630" i="1" s="1"/>
  <c r="Z3630" i="1"/>
  <c r="Y3630" i="1"/>
  <c r="X3630" i="1"/>
  <c r="AA3629" i="1"/>
  <c r="AB3629" i="1" s="1"/>
  <c r="Z3629" i="1"/>
  <c r="Y3629" i="1"/>
  <c r="X3629" i="1"/>
  <c r="AA3628" i="1"/>
  <c r="AB3628" i="1" s="1"/>
  <c r="Z3628" i="1"/>
  <c r="Y3628" i="1"/>
  <c r="X3628" i="1"/>
  <c r="AA3627" i="1"/>
  <c r="AB3627" i="1" s="1"/>
  <c r="Z3627" i="1"/>
  <c r="Y3627" i="1"/>
  <c r="X3627" i="1"/>
  <c r="AA3626" i="1"/>
  <c r="AB3626" i="1" s="1"/>
  <c r="Z3626" i="1"/>
  <c r="Y3626" i="1"/>
  <c r="X3626" i="1"/>
  <c r="AA3625" i="1"/>
  <c r="AB3625" i="1" s="1"/>
  <c r="Z3625" i="1"/>
  <c r="Y3625" i="1"/>
  <c r="X3625" i="1"/>
  <c r="AA3624" i="1"/>
  <c r="AB3624" i="1" s="1"/>
  <c r="Z3624" i="1"/>
  <c r="Y3624" i="1"/>
  <c r="X3624" i="1"/>
  <c r="AA3623" i="1"/>
  <c r="AB3623" i="1" s="1"/>
  <c r="Z3623" i="1"/>
  <c r="Y3623" i="1"/>
  <c r="X3623" i="1"/>
  <c r="AA3622" i="1"/>
  <c r="AB3622" i="1" s="1"/>
  <c r="Z3622" i="1"/>
  <c r="Y3622" i="1"/>
  <c r="X3622" i="1"/>
  <c r="AA3621" i="1"/>
  <c r="AB3621" i="1" s="1"/>
  <c r="Z3621" i="1"/>
  <c r="Y3621" i="1"/>
  <c r="X3621" i="1"/>
  <c r="AA3620" i="1"/>
  <c r="AB3620" i="1" s="1"/>
  <c r="Z3620" i="1"/>
  <c r="Y3620" i="1"/>
  <c r="X3620" i="1"/>
  <c r="AA3619" i="1"/>
  <c r="AB3619" i="1" s="1"/>
  <c r="Z3619" i="1"/>
  <c r="Y3619" i="1"/>
  <c r="X3619" i="1"/>
  <c r="AA3618" i="1"/>
  <c r="AB3618" i="1" s="1"/>
  <c r="Z3618" i="1"/>
  <c r="Y3618" i="1"/>
  <c r="X3618" i="1"/>
  <c r="AA3617" i="1"/>
  <c r="AB3617" i="1" s="1"/>
  <c r="Z3617" i="1"/>
  <c r="Y3617" i="1"/>
  <c r="X3617" i="1"/>
  <c r="AA3616" i="1"/>
  <c r="AB3616" i="1" s="1"/>
  <c r="Z3616" i="1"/>
  <c r="Y3616" i="1"/>
  <c r="X3616" i="1"/>
  <c r="AA3615" i="1"/>
  <c r="AB3615" i="1" s="1"/>
  <c r="Z3615" i="1"/>
  <c r="Y3615" i="1"/>
  <c r="X3615" i="1"/>
  <c r="AA3614" i="1"/>
  <c r="AB3614" i="1" s="1"/>
  <c r="Z3614" i="1"/>
  <c r="Y3614" i="1"/>
  <c r="X3614" i="1"/>
  <c r="AA3613" i="1"/>
  <c r="AB3613" i="1" s="1"/>
  <c r="Z3613" i="1"/>
  <c r="Y3613" i="1"/>
  <c r="X3613" i="1"/>
  <c r="AA3612" i="1"/>
  <c r="AB3612" i="1" s="1"/>
  <c r="Z3612" i="1"/>
  <c r="Y3612" i="1"/>
  <c r="X3612" i="1"/>
  <c r="AA3611" i="1"/>
  <c r="AB3611" i="1" s="1"/>
  <c r="Z3611" i="1"/>
  <c r="Y3611" i="1"/>
  <c r="X3611" i="1"/>
  <c r="AA3610" i="1"/>
  <c r="AB3610" i="1" s="1"/>
  <c r="Z3610" i="1"/>
  <c r="Y3610" i="1"/>
  <c r="X3610" i="1"/>
  <c r="AA3609" i="1"/>
  <c r="AB3609" i="1" s="1"/>
  <c r="Z3609" i="1"/>
  <c r="Y3609" i="1"/>
  <c r="X3609" i="1"/>
  <c r="AA3608" i="1"/>
  <c r="AB3608" i="1" s="1"/>
  <c r="Z3608" i="1"/>
  <c r="Y3608" i="1"/>
  <c r="X3608" i="1"/>
  <c r="AA3607" i="1"/>
  <c r="AB3607" i="1" s="1"/>
  <c r="Z3607" i="1"/>
  <c r="Y3607" i="1"/>
  <c r="X3607" i="1"/>
  <c r="AA3606" i="1"/>
  <c r="AB3606" i="1" s="1"/>
  <c r="Z3606" i="1"/>
  <c r="Y3606" i="1"/>
  <c r="X3606" i="1"/>
  <c r="AA3605" i="1"/>
  <c r="AB3605" i="1" s="1"/>
  <c r="Z3605" i="1"/>
  <c r="Y3605" i="1"/>
  <c r="X3605" i="1"/>
  <c r="AA3604" i="1"/>
  <c r="AB3604" i="1" s="1"/>
  <c r="Z3604" i="1"/>
  <c r="Y3604" i="1"/>
  <c r="X3604" i="1"/>
  <c r="AA3603" i="1"/>
  <c r="AB3603" i="1" s="1"/>
  <c r="Z3603" i="1"/>
  <c r="Y3603" i="1"/>
  <c r="X3603" i="1"/>
  <c r="AA3602" i="1"/>
  <c r="AB3602" i="1" s="1"/>
  <c r="Z3602" i="1"/>
  <c r="Y3602" i="1"/>
  <c r="X3602" i="1"/>
  <c r="AA3601" i="1"/>
  <c r="AB3601" i="1" s="1"/>
  <c r="Z3601" i="1"/>
  <c r="Y3601" i="1"/>
  <c r="X3601" i="1"/>
  <c r="AA3600" i="1"/>
  <c r="AB3600" i="1" s="1"/>
  <c r="Z3600" i="1"/>
  <c r="Y3600" i="1"/>
  <c r="X3600" i="1"/>
  <c r="AA3599" i="1"/>
  <c r="AB3599" i="1" s="1"/>
  <c r="Z3599" i="1"/>
  <c r="Y3599" i="1"/>
  <c r="X3599" i="1"/>
  <c r="AA3598" i="1"/>
  <c r="AB3598" i="1" s="1"/>
  <c r="Z3598" i="1"/>
  <c r="Y3598" i="1"/>
  <c r="X3598" i="1"/>
  <c r="AA3597" i="1"/>
  <c r="AB3597" i="1" s="1"/>
  <c r="Z3597" i="1"/>
  <c r="Y3597" i="1"/>
  <c r="X3597" i="1"/>
  <c r="AA3596" i="1"/>
  <c r="AB3596" i="1" s="1"/>
  <c r="Z3596" i="1"/>
  <c r="Y3596" i="1"/>
  <c r="X3596" i="1"/>
  <c r="AA3595" i="1"/>
  <c r="AB3595" i="1" s="1"/>
  <c r="Z3595" i="1"/>
  <c r="Y3595" i="1"/>
  <c r="X3595" i="1"/>
  <c r="AA3594" i="1"/>
  <c r="AB3594" i="1" s="1"/>
  <c r="Z3594" i="1"/>
  <c r="Y3594" i="1"/>
  <c r="X3594" i="1"/>
  <c r="AA3593" i="1"/>
  <c r="AB3593" i="1" s="1"/>
  <c r="Z3593" i="1"/>
  <c r="Y3593" i="1"/>
  <c r="X3593" i="1"/>
  <c r="AA3592" i="1"/>
  <c r="AB3592" i="1" s="1"/>
  <c r="Z3592" i="1"/>
  <c r="Y3592" i="1"/>
  <c r="X3592" i="1"/>
  <c r="AA3591" i="1"/>
  <c r="AB3591" i="1" s="1"/>
  <c r="Z3591" i="1"/>
  <c r="Y3591" i="1"/>
  <c r="X3591" i="1"/>
  <c r="AA3590" i="1"/>
  <c r="AB3590" i="1" s="1"/>
  <c r="Z3590" i="1"/>
  <c r="Y3590" i="1"/>
  <c r="X3590" i="1"/>
  <c r="AA3589" i="1"/>
  <c r="AB3589" i="1" s="1"/>
  <c r="Z3589" i="1"/>
  <c r="Y3589" i="1"/>
  <c r="X3589" i="1"/>
  <c r="AA3588" i="1"/>
  <c r="AB3588" i="1" s="1"/>
  <c r="Z3588" i="1"/>
  <c r="Y3588" i="1"/>
  <c r="X3588" i="1"/>
  <c r="AA3587" i="1"/>
  <c r="AB3587" i="1" s="1"/>
  <c r="Z3587" i="1"/>
  <c r="Y3587" i="1"/>
  <c r="X3587" i="1"/>
  <c r="AA3586" i="1"/>
  <c r="AB3586" i="1" s="1"/>
  <c r="Z3586" i="1"/>
  <c r="Y3586" i="1"/>
  <c r="X3586" i="1"/>
  <c r="AA3585" i="1"/>
  <c r="AB3585" i="1" s="1"/>
  <c r="Z3585" i="1"/>
  <c r="Y3585" i="1"/>
  <c r="X3585" i="1"/>
  <c r="AA3584" i="1"/>
  <c r="AB3584" i="1" s="1"/>
  <c r="Z3584" i="1"/>
  <c r="Y3584" i="1"/>
  <c r="X3584" i="1"/>
  <c r="AA3583" i="1"/>
  <c r="AB3583" i="1" s="1"/>
  <c r="Z3583" i="1"/>
  <c r="Y3583" i="1"/>
  <c r="X3583" i="1"/>
  <c r="AA3582" i="1"/>
  <c r="AB3582" i="1" s="1"/>
  <c r="Z3582" i="1"/>
  <c r="Y3582" i="1"/>
  <c r="X3582" i="1"/>
  <c r="AA3581" i="1"/>
  <c r="AB3581" i="1" s="1"/>
  <c r="Z3581" i="1"/>
  <c r="Y3581" i="1"/>
  <c r="X3581" i="1"/>
  <c r="AA3580" i="1"/>
  <c r="AB3580" i="1" s="1"/>
  <c r="Z3580" i="1"/>
  <c r="Y3580" i="1"/>
  <c r="X3580" i="1"/>
  <c r="AA3579" i="1"/>
  <c r="AB3579" i="1" s="1"/>
  <c r="Z3579" i="1"/>
  <c r="Y3579" i="1"/>
  <c r="X3579" i="1"/>
  <c r="AA3578" i="1"/>
  <c r="AB3578" i="1" s="1"/>
  <c r="Z3578" i="1"/>
  <c r="Y3578" i="1"/>
  <c r="X3578" i="1"/>
  <c r="AA3577" i="1"/>
  <c r="AB3577" i="1" s="1"/>
  <c r="Z3577" i="1"/>
  <c r="Y3577" i="1"/>
  <c r="X3577" i="1"/>
  <c r="AA3576" i="1"/>
  <c r="AB3576" i="1" s="1"/>
  <c r="Z3576" i="1"/>
  <c r="Y3576" i="1"/>
  <c r="X3576" i="1"/>
  <c r="AA3575" i="1"/>
  <c r="AB3575" i="1" s="1"/>
  <c r="Z3575" i="1"/>
  <c r="Y3575" i="1"/>
  <c r="X3575" i="1"/>
  <c r="AA3574" i="1"/>
  <c r="AB3574" i="1" s="1"/>
  <c r="Z3574" i="1"/>
  <c r="Y3574" i="1"/>
  <c r="X3574" i="1"/>
  <c r="AA3573" i="1"/>
  <c r="AB3573" i="1" s="1"/>
  <c r="Z3573" i="1"/>
  <c r="Y3573" i="1"/>
  <c r="X3573" i="1"/>
  <c r="AA3572" i="1"/>
  <c r="AB3572" i="1" s="1"/>
  <c r="Z3572" i="1"/>
  <c r="Y3572" i="1"/>
  <c r="X3572" i="1"/>
  <c r="AA3571" i="1"/>
  <c r="AB3571" i="1" s="1"/>
  <c r="Z3571" i="1"/>
  <c r="Y3571" i="1"/>
  <c r="X3571" i="1"/>
  <c r="AA3570" i="1"/>
  <c r="AB3570" i="1" s="1"/>
  <c r="Z3570" i="1"/>
  <c r="Y3570" i="1"/>
  <c r="X3570" i="1"/>
  <c r="AA3569" i="1"/>
  <c r="AB3569" i="1" s="1"/>
  <c r="Z3569" i="1"/>
  <c r="Y3569" i="1"/>
  <c r="X3569" i="1"/>
  <c r="AA3568" i="1"/>
  <c r="AB3568" i="1" s="1"/>
  <c r="Z3568" i="1"/>
  <c r="Y3568" i="1"/>
  <c r="X3568" i="1"/>
  <c r="AA3567" i="1"/>
  <c r="AB3567" i="1" s="1"/>
  <c r="Z3567" i="1"/>
  <c r="Y3567" i="1"/>
  <c r="X3567" i="1"/>
  <c r="AA3566" i="1"/>
  <c r="AB3566" i="1" s="1"/>
  <c r="Z3566" i="1"/>
  <c r="Y3566" i="1"/>
  <c r="X3566" i="1"/>
  <c r="AA3565" i="1"/>
  <c r="AB3565" i="1" s="1"/>
  <c r="Z3565" i="1"/>
  <c r="Y3565" i="1"/>
  <c r="X3565" i="1"/>
  <c r="AA3564" i="1"/>
  <c r="AB3564" i="1" s="1"/>
  <c r="Z3564" i="1"/>
  <c r="Y3564" i="1"/>
  <c r="X3564" i="1"/>
  <c r="AA3563" i="1"/>
  <c r="AB3563" i="1" s="1"/>
  <c r="Z3563" i="1"/>
  <c r="Y3563" i="1"/>
  <c r="X3563" i="1"/>
  <c r="AA3562" i="1"/>
  <c r="AB3562" i="1" s="1"/>
  <c r="Z3562" i="1"/>
  <c r="Y3562" i="1"/>
  <c r="X3562" i="1"/>
  <c r="AA3561" i="1"/>
  <c r="AB3561" i="1" s="1"/>
  <c r="Z3561" i="1"/>
  <c r="Y3561" i="1"/>
  <c r="X3561" i="1"/>
  <c r="AA3560" i="1"/>
  <c r="AB3560" i="1" s="1"/>
  <c r="Z3560" i="1"/>
  <c r="Y3560" i="1"/>
  <c r="X3560" i="1"/>
  <c r="AA3559" i="1"/>
  <c r="AB3559" i="1" s="1"/>
  <c r="Z3559" i="1"/>
  <c r="Y3559" i="1"/>
  <c r="X3559" i="1"/>
  <c r="AA3558" i="1"/>
  <c r="AB3558" i="1" s="1"/>
  <c r="Z3558" i="1"/>
  <c r="Y3558" i="1"/>
  <c r="X3558" i="1"/>
  <c r="AA3557" i="1"/>
  <c r="AB3557" i="1" s="1"/>
  <c r="Z3557" i="1"/>
  <c r="Y3557" i="1"/>
  <c r="X3557" i="1"/>
  <c r="AA3556" i="1"/>
  <c r="AB3556" i="1" s="1"/>
  <c r="Z3556" i="1"/>
  <c r="Y3556" i="1"/>
  <c r="X3556" i="1"/>
  <c r="AA3555" i="1"/>
  <c r="AB3555" i="1" s="1"/>
  <c r="Z3555" i="1"/>
  <c r="Y3555" i="1"/>
  <c r="X3555" i="1"/>
  <c r="AA3554" i="1"/>
  <c r="AB3554" i="1" s="1"/>
  <c r="Z3554" i="1"/>
  <c r="Y3554" i="1"/>
  <c r="X3554" i="1"/>
  <c r="AA3553" i="1"/>
  <c r="AB3553" i="1" s="1"/>
  <c r="Z3553" i="1"/>
  <c r="Y3553" i="1"/>
  <c r="X3553" i="1"/>
  <c r="AA3552" i="1"/>
  <c r="AB3552" i="1" s="1"/>
  <c r="Z3552" i="1"/>
  <c r="Y3552" i="1"/>
  <c r="X3552" i="1"/>
  <c r="AA3551" i="1"/>
  <c r="AB3551" i="1" s="1"/>
  <c r="Z3551" i="1"/>
  <c r="Y3551" i="1"/>
  <c r="X3551" i="1"/>
  <c r="AA3550" i="1"/>
  <c r="AB3550" i="1" s="1"/>
  <c r="Z3550" i="1"/>
  <c r="Y3550" i="1"/>
  <c r="X3550" i="1"/>
  <c r="AA3549" i="1"/>
  <c r="AB3549" i="1" s="1"/>
  <c r="Z3549" i="1"/>
  <c r="Y3549" i="1"/>
  <c r="X3549" i="1"/>
  <c r="AA3548" i="1"/>
  <c r="AB3548" i="1" s="1"/>
  <c r="Z3548" i="1"/>
  <c r="Y3548" i="1"/>
  <c r="X3548" i="1"/>
  <c r="AA3547" i="1"/>
  <c r="AB3547" i="1" s="1"/>
  <c r="Z3547" i="1"/>
  <c r="Y3547" i="1"/>
  <c r="X3547" i="1"/>
  <c r="AA3546" i="1"/>
  <c r="AB3546" i="1" s="1"/>
  <c r="Z3546" i="1"/>
  <c r="Y3546" i="1"/>
  <c r="X3546" i="1"/>
  <c r="AA3545" i="1"/>
  <c r="AB3545" i="1" s="1"/>
  <c r="Z3545" i="1"/>
  <c r="Y3545" i="1"/>
  <c r="X3545" i="1"/>
  <c r="AA3544" i="1"/>
  <c r="AB3544" i="1" s="1"/>
  <c r="Z3544" i="1"/>
  <c r="Y3544" i="1"/>
  <c r="X3544" i="1"/>
  <c r="AA3543" i="1"/>
  <c r="AB3543" i="1" s="1"/>
  <c r="Z3543" i="1"/>
  <c r="Y3543" i="1"/>
  <c r="X3543" i="1"/>
  <c r="AA3542" i="1"/>
  <c r="AB3542" i="1" s="1"/>
  <c r="Z3542" i="1"/>
  <c r="Y3542" i="1"/>
  <c r="X3542" i="1"/>
  <c r="AA3541" i="1"/>
  <c r="AB3541" i="1" s="1"/>
  <c r="Z3541" i="1"/>
  <c r="Y3541" i="1"/>
  <c r="X3541" i="1"/>
  <c r="AA3540" i="1"/>
  <c r="AB3540" i="1" s="1"/>
  <c r="Z3540" i="1"/>
  <c r="Y3540" i="1"/>
  <c r="X3540" i="1"/>
  <c r="AA3539" i="1"/>
  <c r="AB3539" i="1" s="1"/>
  <c r="Z3539" i="1"/>
  <c r="Y3539" i="1"/>
  <c r="X3539" i="1"/>
  <c r="AA3538" i="1"/>
  <c r="AB3538" i="1" s="1"/>
  <c r="Z3538" i="1"/>
  <c r="Y3538" i="1"/>
  <c r="X3538" i="1"/>
  <c r="AA3537" i="1"/>
  <c r="AB3537" i="1" s="1"/>
  <c r="Z3537" i="1"/>
  <c r="Y3537" i="1"/>
  <c r="X3537" i="1"/>
  <c r="AA3536" i="1"/>
  <c r="AB3536" i="1" s="1"/>
  <c r="Z3536" i="1"/>
  <c r="Y3536" i="1"/>
  <c r="X3536" i="1"/>
  <c r="AA3535" i="1"/>
  <c r="AB3535" i="1" s="1"/>
  <c r="Z3535" i="1"/>
  <c r="Y3535" i="1"/>
  <c r="X3535" i="1"/>
  <c r="AA3534" i="1"/>
  <c r="AB3534" i="1" s="1"/>
  <c r="Z3534" i="1"/>
  <c r="Y3534" i="1"/>
  <c r="X3534" i="1"/>
  <c r="AA3533" i="1"/>
  <c r="AB3533" i="1" s="1"/>
  <c r="Z3533" i="1"/>
  <c r="Y3533" i="1"/>
  <c r="X3533" i="1"/>
  <c r="AA3532" i="1"/>
  <c r="AB3532" i="1" s="1"/>
  <c r="Z3532" i="1"/>
  <c r="Y3532" i="1"/>
  <c r="X3532" i="1"/>
  <c r="AA3531" i="1"/>
  <c r="AB3531" i="1" s="1"/>
  <c r="Z3531" i="1"/>
  <c r="Y3531" i="1"/>
  <c r="X3531" i="1"/>
  <c r="AA3530" i="1"/>
  <c r="AB3530" i="1" s="1"/>
  <c r="Z3530" i="1"/>
  <c r="Y3530" i="1"/>
  <c r="X3530" i="1"/>
  <c r="AA3529" i="1"/>
  <c r="AB3529" i="1" s="1"/>
  <c r="Z3529" i="1"/>
  <c r="Y3529" i="1"/>
  <c r="X3529" i="1"/>
  <c r="AA3528" i="1"/>
  <c r="AB3528" i="1" s="1"/>
  <c r="Z3528" i="1"/>
  <c r="Y3528" i="1"/>
  <c r="X3528" i="1"/>
  <c r="AA3527" i="1"/>
  <c r="AB3527" i="1" s="1"/>
  <c r="Z3527" i="1"/>
  <c r="Y3527" i="1"/>
  <c r="X3527" i="1"/>
  <c r="AA3526" i="1"/>
  <c r="AB3526" i="1" s="1"/>
  <c r="Z3526" i="1"/>
  <c r="Y3526" i="1"/>
  <c r="X3526" i="1"/>
  <c r="AA3525" i="1"/>
  <c r="AB3525" i="1" s="1"/>
  <c r="Z3525" i="1"/>
  <c r="Y3525" i="1"/>
  <c r="X3525" i="1"/>
  <c r="AA3524" i="1"/>
  <c r="AB3524" i="1" s="1"/>
  <c r="Z3524" i="1"/>
  <c r="Y3524" i="1"/>
  <c r="X3524" i="1"/>
  <c r="AA3523" i="1"/>
  <c r="AB3523" i="1" s="1"/>
  <c r="Z3523" i="1"/>
  <c r="Y3523" i="1"/>
  <c r="X3523" i="1"/>
  <c r="AA3522" i="1"/>
  <c r="AB3522" i="1" s="1"/>
  <c r="Z3522" i="1"/>
  <c r="Y3522" i="1"/>
  <c r="X3522" i="1"/>
  <c r="AA3521" i="1"/>
  <c r="AB3521" i="1" s="1"/>
  <c r="Z3521" i="1"/>
  <c r="Y3521" i="1"/>
  <c r="X3521" i="1"/>
  <c r="AA3520" i="1"/>
  <c r="AB3520" i="1" s="1"/>
  <c r="Z3520" i="1"/>
  <c r="Y3520" i="1"/>
  <c r="X3520" i="1"/>
  <c r="AA3519" i="1"/>
  <c r="AB3519" i="1" s="1"/>
  <c r="Z3519" i="1"/>
  <c r="Y3519" i="1"/>
  <c r="X3519" i="1"/>
  <c r="AA3518" i="1"/>
  <c r="AB3518" i="1" s="1"/>
  <c r="Z3518" i="1"/>
  <c r="Y3518" i="1"/>
  <c r="X3518" i="1"/>
  <c r="AA3517" i="1"/>
  <c r="AB3517" i="1" s="1"/>
  <c r="Z3517" i="1"/>
  <c r="Y3517" i="1"/>
  <c r="X3517" i="1"/>
  <c r="AA3516" i="1"/>
  <c r="AB3516" i="1" s="1"/>
  <c r="Z3516" i="1"/>
  <c r="Y3516" i="1"/>
  <c r="X3516" i="1"/>
  <c r="AA3515" i="1"/>
  <c r="AB3515" i="1" s="1"/>
  <c r="Z3515" i="1"/>
  <c r="Y3515" i="1"/>
  <c r="X3515" i="1"/>
  <c r="AA3514" i="1"/>
  <c r="AB3514" i="1" s="1"/>
  <c r="Z3514" i="1"/>
  <c r="Y3514" i="1"/>
  <c r="X3514" i="1"/>
  <c r="AA3513" i="1"/>
  <c r="AB3513" i="1" s="1"/>
  <c r="Z3513" i="1"/>
  <c r="Y3513" i="1"/>
  <c r="X3513" i="1"/>
  <c r="AA3512" i="1"/>
  <c r="AB3512" i="1" s="1"/>
  <c r="Z3512" i="1"/>
  <c r="Y3512" i="1"/>
  <c r="X3512" i="1"/>
  <c r="AA3511" i="1"/>
  <c r="AB3511" i="1" s="1"/>
  <c r="Z3511" i="1"/>
  <c r="Y3511" i="1"/>
  <c r="X3511" i="1"/>
  <c r="AA3510" i="1"/>
  <c r="AB3510" i="1" s="1"/>
  <c r="Z3510" i="1"/>
  <c r="Y3510" i="1"/>
  <c r="X3510" i="1"/>
  <c r="AA3509" i="1"/>
  <c r="AB3509" i="1" s="1"/>
  <c r="Z3509" i="1"/>
  <c r="Y3509" i="1"/>
  <c r="X3509" i="1"/>
  <c r="AA3508" i="1"/>
  <c r="AB3508" i="1" s="1"/>
  <c r="Z3508" i="1"/>
  <c r="Y3508" i="1"/>
  <c r="X3508" i="1"/>
  <c r="AA3507" i="1"/>
  <c r="AB3507" i="1" s="1"/>
  <c r="Z3507" i="1"/>
  <c r="Y3507" i="1"/>
  <c r="X3507" i="1"/>
  <c r="AA3506" i="1"/>
  <c r="AB3506" i="1" s="1"/>
  <c r="Z3506" i="1"/>
  <c r="Y3506" i="1"/>
  <c r="X3506" i="1"/>
  <c r="AA3505" i="1"/>
  <c r="AB3505" i="1" s="1"/>
  <c r="Z3505" i="1"/>
  <c r="Y3505" i="1"/>
  <c r="X3505" i="1"/>
  <c r="AA3504" i="1"/>
  <c r="AB3504" i="1" s="1"/>
  <c r="Z3504" i="1"/>
  <c r="Y3504" i="1"/>
  <c r="X3504" i="1"/>
  <c r="AA3503" i="1"/>
  <c r="AB3503" i="1" s="1"/>
  <c r="Z3503" i="1"/>
  <c r="Y3503" i="1"/>
  <c r="X3503" i="1"/>
  <c r="AA3502" i="1"/>
  <c r="AB3502" i="1" s="1"/>
  <c r="Z3502" i="1"/>
  <c r="Y3502" i="1"/>
  <c r="X3502" i="1"/>
  <c r="AA3501" i="1"/>
  <c r="AB3501" i="1" s="1"/>
  <c r="Z3501" i="1"/>
  <c r="Y3501" i="1"/>
  <c r="X3501" i="1"/>
  <c r="AA3500" i="1"/>
  <c r="AB3500" i="1" s="1"/>
  <c r="Z3500" i="1"/>
  <c r="Y3500" i="1"/>
  <c r="X3500" i="1"/>
  <c r="AA3499" i="1"/>
  <c r="AB3499" i="1" s="1"/>
  <c r="Z3499" i="1"/>
  <c r="Y3499" i="1"/>
  <c r="X3499" i="1"/>
  <c r="AA3498" i="1"/>
  <c r="AB3498" i="1" s="1"/>
  <c r="Z3498" i="1"/>
  <c r="Y3498" i="1"/>
  <c r="X3498" i="1"/>
  <c r="AA3497" i="1"/>
  <c r="AB3497" i="1" s="1"/>
  <c r="Z3497" i="1"/>
  <c r="Y3497" i="1"/>
  <c r="X3497" i="1"/>
  <c r="AA3496" i="1"/>
  <c r="AB3496" i="1" s="1"/>
  <c r="Z3496" i="1"/>
  <c r="Y3496" i="1"/>
  <c r="X3496" i="1"/>
  <c r="AA3495" i="1"/>
  <c r="AB3495" i="1" s="1"/>
  <c r="Z3495" i="1"/>
  <c r="Y3495" i="1"/>
  <c r="X3495" i="1"/>
  <c r="AA3494" i="1"/>
  <c r="AB3494" i="1" s="1"/>
  <c r="Z3494" i="1"/>
  <c r="Y3494" i="1"/>
  <c r="X3494" i="1"/>
  <c r="AA3493" i="1"/>
  <c r="AB3493" i="1" s="1"/>
  <c r="Z3493" i="1"/>
  <c r="Y3493" i="1"/>
  <c r="X3493" i="1"/>
  <c r="AA3492" i="1"/>
  <c r="AB3492" i="1" s="1"/>
  <c r="Z3492" i="1"/>
  <c r="Y3492" i="1"/>
  <c r="X3492" i="1"/>
  <c r="AA3491" i="1"/>
  <c r="AB3491" i="1" s="1"/>
  <c r="Z3491" i="1"/>
  <c r="Y3491" i="1"/>
  <c r="X3491" i="1"/>
  <c r="AA3490" i="1"/>
  <c r="AB3490" i="1" s="1"/>
  <c r="Z3490" i="1"/>
  <c r="Y3490" i="1"/>
  <c r="X3490" i="1"/>
  <c r="AA3489" i="1"/>
  <c r="AB3489" i="1" s="1"/>
  <c r="Z3489" i="1"/>
  <c r="Y3489" i="1"/>
  <c r="X3489" i="1"/>
  <c r="AA3488" i="1"/>
  <c r="AB3488" i="1" s="1"/>
  <c r="Z3488" i="1"/>
  <c r="Y3488" i="1"/>
  <c r="X3488" i="1"/>
  <c r="AA3487" i="1"/>
  <c r="AB3487" i="1" s="1"/>
  <c r="Z3487" i="1"/>
  <c r="Y3487" i="1"/>
  <c r="X3487" i="1"/>
  <c r="AA3486" i="1"/>
  <c r="AB3486" i="1" s="1"/>
  <c r="Z3486" i="1"/>
  <c r="Y3486" i="1"/>
  <c r="X3486" i="1"/>
  <c r="AA3485" i="1"/>
  <c r="AB3485" i="1" s="1"/>
  <c r="Z3485" i="1"/>
  <c r="Y3485" i="1"/>
  <c r="X3485" i="1"/>
  <c r="AA3484" i="1"/>
  <c r="AB3484" i="1" s="1"/>
  <c r="Z3484" i="1"/>
  <c r="Y3484" i="1"/>
  <c r="X3484" i="1"/>
  <c r="AA3483" i="1"/>
  <c r="AB3483" i="1" s="1"/>
  <c r="Z3483" i="1"/>
  <c r="Y3483" i="1"/>
  <c r="X3483" i="1"/>
  <c r="AA3482" i="1"/>
  <c r="AB3482" i="1" s="1"/>
  <c r="Z3482" i="1"/>
  <c r="Y3482" i="1"/>
  <c r="X3482" i="1"/>
  <c r="AA3481" i="1"/>
  <c r="AB3481" i="1" s="1"/>
  <c r="Z3481" i="1"/>
  <c r="Y3481" i="1"/>
  <c r="X3481" i="1"/>
  <c r="AA3480" i="1"/>
  <c r="AB3480" i="1" s="1"/>
  <c r="Z3480" i="1"/>
  <c r="Y3480" i="1"/>
  <c r="X3480" i="1"/>
  <c r="AA3479" i="1"/>
  <c r="AB3479" i="1" s="1"/>
  <c r="Z3479" i="1"/>
  <c r="Y3479" i="1"/>
  <c r="X3479" i="1"/>
  <c r="AA3478" i="1"/>
  <c r="AB3478" i="1" s="1"/>
  <c r="Z3478" i="1"/>
  <c r="Y3478" i="1"/>
  <c r="X3478" i="1"/>
  <c r="AA3477" i="1"/>
  <c r="AB3477" i="1" s="1"/>
  <c r="Z3477" i="1"/>
  <c r="Y3477" i="1"/>
  <c r="X3477" i="1"/>
  <c r="AA3476" i="1"/>
  <c r="AB3476" i="1" s="1"/>
  <c r="Z3476" i="1"/>
  <c r="Y3476" i="1"/>
  <c r="X3476" i="1"/>
  <c r="AA3475" i="1"/>
  <c r="AB3475" i="1" s="1"/>
  <c r="Z3475" i="1"/>
  <c r="Y3475" i="1"/>
  <c r="X3475" i="1"/>
  <c r="AA3474" i="1"/>
  <c r="AB3474" i="1" s="1"/>
  <c r="Z3474" i="1"/>
  <c r="Y3474" i="1"/>
  <c r="X3474" i="1"/>
  <c r="AA3473" i="1"/>
  <c r="AB3473" i="1" s="1"/>
  <c r="Z3473" i="1"/>
  <c r="Y3473" i="1"/>
  <c r="X3473" i="1"/>
  <c r="AA3472" i="1"/>
  <c r="AB3472" i="1" s="1"/>
  <c r="Z3472" i="1"/>
  <c r="Y3472" i="1"/>
  <c r="X3472" i="1"/>
  <c r="AA3471" i="1"/>
  <c r="AB3471" i="1" s="1"/>
  <c r="Z3471" i="1"/>
  <c r="Y3471" i="1"/>
  <c r="X3471" i="1"/>
  <c r="AA3470" i="1"/>
  <c r="AB3470" i="1" s="1"/>
  <c r="Z3470" i="1"/>
  <c r="Y3470" i="1"/>
  <c r="X3470" i="1"/>
  <c r="AA3469" i="1"/>
  <c r="AB3469" i="1" s="1"/>
  <c r="Z3469" i="1"/>
  <c r="Y3469" i="1"/>
  <c r="X3469" i="1"/>
  <c r="AA3468" i="1"/>
  <c r="AB3468" i="1" s="1"/>
  <c r="Z3468" i="1"/>
  <c r="Y3468" i="1"/>
  <c r="X3468" i="1"/>
  <c r="AA3467" i="1"/>
  <c r="AB3467" i="1" s="1"/>
  <c r="Z3467" i="1"/>
  <c r="Y3467" i="1"/>
  <c r="X3467" i="1"/>
  <c r="AA3466" i="1"/>
  <c r="AB3466" i="1" s="1"/>
  <c r="Z3466" i="1"/>
  <c r="Y3466" i="1"/>
  <c r="X3466" i="1"/>
  <c r="AA3465" i="1"/>
  <c r="AB3465" i="1" s="1"/>
  <c r="Z3465" i="1"/>
  <c r="Y3465" i="1"/>
  <c r="X3465" i="1"/>
  <c r="AA3464" i="1"/>
  <c r="AB3464" i="1" s="1"/>
  <c r="Z3464" i="1"/>
  <c r="Y3464" i="1"/>
  <c r="X3464" i="1"/>
  <c r="AA3463" i="1"/>
  <c r="AB3463" i="1" s="1"/>
  <c r="Z3463" i="1"/>
  <c r="Y3463" i="1"/>
  <c r="X3463" i="1"/>
  <c r="AA3462" i="1"/>
  <c r="AB3462" i="1" s="1"/>
  <c r="Z3462" i="1"/>
  <c r="Y3462" i="1"/>
  <c r="X3462" i="1"/>
  <c r="AA3461" i="1"/>
  <c r="AB3461" i="1" s="1"/>
  <c r="Z3461" i="1"/>
  <c r="Y3461" i="1"/>
  <c r="X3461" i="1"/>
  <c r="AA3460" i="1"/>
  <c r="AB3460" i="1" s="1"/>
  <c r="Z3460" i="1"/>
  <c r="Y3460" i="1"/>
  <c r="X3460" i="1"/>
  <c r="AA3459" i="1"/>
  <c r="AB3459" i="1" s="1"/>
  <c r="Z3459" i="1"/>
  <c r="Y3459" i="1"/>
  <c r="X3459" i="1"/>
  <c r="AA3458" i="1"/>
  <c r="AB3458" i="1" s="1"/>
  <c r="Z3458" i="1"/>
  <c r="Y3458" i="1"/>
  <c r="X3458" i="1"/>
  <c r="AA3457" i="1"/>
  <c r="AB3457" i="1" s="1"/>
  <c r="Z3457" i="1"/>
  <c r="Y3457" i="1"/>
  <c r="X3457" i="1"/>
  <c r="AA3456" i="1"/>
  <c r="AB3456" i="1" s="1"/>
  <c r="Z3456" i="1"/>
  <c r="Y3456" i="1"/>
  <c r="X3456" i="1"/>
  <c r="AA3455" i="1"/>
  <c r="AB3455" i="1" s="1"/>
  <c r="Z3455" i="1"/>
  <c r="Y3455" i="1"/>
  <c r="X3455" i="1"/>
  <c r="AA3454" i="1"/>
  <c r="AB3454" i="1" s="1"/>
  <c r="Z3454" i="1"/>
  <c r="Y3454" i="1"/>
  <c r="X3454" i="1"/>
  <c r="AA3453" i="1"/>
  <c r="AB3453" i="1" s="1"/>
  <c r="Z3453" i="1"/>
  <c r="Y3453" i="1"/>
  <c r="X3453" i="1"/>
  <c r="AA3452" i="1"/>
  <c r="AB3452" i="1" s="1"/>
  <c r="Z3452" i="1"/>
  <c r="Y3452" i="1"/>
  <c r="X3452" i="1"/>
  <c r="AA3451" i="1"/>
  <c r="AB3451" i="1" s="1"/>
  <c r="Z3451" i="1"/>
  <c r="Y3451" i="1"/>
  <c r="X3451" i="1"/>
  <c r="AA3450" i="1"/>
  <c r="AB3450" i="1" s="1"/>
  <c r="Z3450" i="1"/>
  <c r="Y3450" i="1"/>
  <c r="X3450" i="1"/>
  <c r="AA3449" i="1"/>
  <c r="AB3449" i="1" s="1"/>
  <c r="Z3449" i="1"/>
  <c r="Y3449" i="1"/>
  <c r="X3449" i="1"/>
  <c r="AA3448" i="1"/>
  <c r="AB3448" i="1" s="1"/>
  <c r="Z3448" i="1"/>
  <c r="Y3448" i="1"/>
  <c r="X3448" i="1"/>
  <c r="AA3447" i="1"/>
  <c r="AB3447" i="1" s="1"/>
  <c r="Z3447" i="1"/>
  <c r="Y3447" i="1"/>
  <c r="X3447" i="1"/>
  <c r="AA3446" i="1"/>
  <c r="AB3446" i="1" s="1"/>
  <c r="Z3446" i="1"/>
  <c r="Y3446" i="1"/>
  <c r="X3446" i="1"/>
  <c r="AA3445" i="1"/>
  <c r="AB3445" i="1" s="1"/>
  <c r="Z3445" i="1"/>
  <c r="Y3445" i="1"/>
  <c r="X3445" i="1"/>
  <c r="AA3444" i="1"/>
  <c r="AB3444" i="1" s="1"/>
  <c r="Z3444" i="1"/>
  <c r="Y3444" i="1"/>
  <c r="X3444" i="1"/>
  <c r="AA3443" i="1"/>
  <c r="AB3443" i="1" s="1"/>
  <c r="Z3443" i="1"/>
  <c r="Y3443" i="1"/>
  <c r="X3443" i="1"/>
  <c r="AA3442" i="1"/>
  <c r="AB3442" i="1" s="1"/>
  <c r="Z3442" i="1"/>
  <c r="Y3442" i="1"/>
  <c r="X3442" i="1"/>
  <c r="AA3441" i="1"/>
  <c r="AB3441" i="1" s="1"/>
  <c r="Z3441" i="1"/>
  <c r="Y3441" i="1"/>
  <c r="X3441" i="1"/>
  <c r="AA3440" i="1"/>
  <c r="AB3440" i="1" s="1"/>
  <c r="Z3440" i="1"/>
  <c r="Y3440" i="1"/>
  <c r="X3440" i="1"/>
  <c r="AA3439" i="1"/>
  <c r="AB3439" i="1" s="1"/>
  <c r="Z3439" i="1"/>
  <c r="Y3439" i="1"/>
  <c r="X3439" i="1"/>
  <c r="AA3438" i="1"/>
  <c r="AB3438" i="1" s="1"/>
  <c r="Z3438" i="1"/>
  <c r="Y3438" i="1"/>
  <c r="X3438" i="1"/>
  <c r="AA3437" i="1"/>
  <c r="AB3437" i="1" s="1"/>
  <c r="Z3437" i="1"/>
  <c r="Y3437" i="1"/>
  <c r="X3437" i="1"/>
  <c r="AA3436" i="1"/>
  <c r="AB3436" i="1" s="1"/>
  <c r="Z3436" i="1"/>
  <c r="Y3436" i="1"/>
  <c r="X3436" i="1"/>
  <c r="AA3435" i="1"/>
  <c r="AB3435" i="1" s="1"/>
  <c r="Z3435" i="1"/>
  <c r="Y3435" i="1"/>
  <c r="X3435" i="1"/>
  <c r="AA3434" i="1"/>
  <c r="AB3434" i="1" s="1"/>
  <c r="Z3434" i="1"/>
  <c r="Y3434" i="1"/>
  <c r="X3434" i="1"/>
  <c r="AA3433" i="1"/>
  <c r="AB3433" i="1" s="1"/>
  <c r="Z3433" i="1"/>
  <c r="Y3433" i="1"/>
  <c r="X3433" i="1"/>
  <c r="AA3432" i="1"/>
  <c r="AB3432" i="1" s="1"/>
  <c r="Z3432" i="1"/>
  <c r="Y3432" i="1"/>
  <c r="X3432" i="1"/>
  <c r="AA3431" i="1"/>
  <c r="AB3431" i="1" s="1"/>
  <c r="Z3431" i="1"/>
  <c r="Y3431" i="1"/>
  <c r="X3431" i="1"/>
  <c r="AA3430" i="1"/>
  <c r="AB3430" i="1" s="1"/>
  <c r="Z3430" i="1"/>
  <c r="Y3430" i="1"/>
  <c r="X3430" i="1"/>
  <c r="AA3429" i="1"/>
  <c r="AB3429" i="1" s="1"/>
  <c r="Z3429" i="1"/>
  <c r="Y3429" i="1"/>
  <c r="X3429" i="1"/>
  <c r="AA3428" i="1"/>
  <c r="AB3428" i="1" s="1"/>
  <c r="Z3428" i="1"/>
  <c r="Y3428" i="1"/>
  <c r="X3428" i="1"/>
  <c r="AA3427" i="1"/>
  <c r="AB3427" i="1" s="1"/>
  <c r="Z3427" i="1"/>
  <c r="Y3427" i="1"/>
  <c r="X3427" i="1"/>
  <c r="AA3426" i="1"/>
  <c r="AB3426" i="1" s="1"/>
  <c r="Z3426" i="1"/>
  <c r="Y3426" i="1"/>
  <c r="X3426" i="1"/>
  <c r="AA3425" i="1"/>
  <c r="AB3425" i="1" s="1"/>
  <c r="Z3425" i="1"/>
  <c r="Y3425" i="1"/>
  <c r="X3425" i="1"/>
  <c r="AA3424" i="1"/>
  <c r="AB3424" i="1" s="1"/>
  <c r="Z3424" i="1"/>
  <c r="Y3424" i="1"/>
  <c r="X3424" i="1"/>
  <c r="AA3423" i="1"/>
  <c r="AB3423" i="1" s="1"/>
  <c r="Z3423" i="1"/>
  <c r="Y3423" i="1"/>
  <c r="X3423" i="1"/>
  <c r="AA3422" i="1"/>
  <c r="AB3422" i="1" s="1"/>
  <c r="Z3422" i="1"/>
  <c r="Y3422" i="1"/>
  <c r="X3422" i="1"/>
  <c r="AA3421" i="1"/>
  <c r="AB3421" i="1" s="1"/>
  <c r="Z3421" i="1"/>
  <c r="Y3421" i="1"/>
  <c r="X3421" i="1"/>
  <c r="AA3420" i="1"/>
  <c r="AB3420" i="1" s="1"/>
  <c r="Z3420" i="1"/>
  <c r="Y3420" i="1"/>
  <c r="X3420" i="1"/>
  <c r="AA3419" i="1"/>
  <c r="AB3419" i="1" s="1"/>
  <c r="Z3419" i="1"/>
  <c r="Y3419" i="1"/>
  <c r="X3419" i="1"/>
  <c r="AA3418" i="1"/>
  <c r="AB3418" i="1" s="1"/>
  <c r="Z3418" i="1"/>
  <c r="Y3418" i="1"/>
  <c r="X3418" i="1"/>
  <c r="AA3417" i="1"/>
  <c r="AB3417" i="1" s="1"/>
  <c r="Z3417" i="1"/>
  <c r="Y3417" i="1"/>
  <c r="X3417" i="1"/>
  <c r="AA3416" i="1"/>
  <c r="AB3416" i="1" s="1"/>
  <c r="Z3416" i="1"/>
  <c r="Y3416" i="1"/>
  <c r="X3416" i="1"/>
  <c r="AA3415" i="1"/>
  <c r="AB3415" i="1" s="1"/>
  <c r="Z3415" i="1"/>
  <c r="Y3415" i="1"/>
  <c r="X3415" i="1"/>
  <c r="AA3414" i="1"/>
  <c r="AB3414" i="1" s="1"/>
  <c r="Z3414" i="1"/>
  <c r="Y3414" i="1"/>
  <c r="X3414" i="1"/>
  <c r="AA3413" i="1"/>
  <c r="AB3413" i="1" s="1"/>
  <c r="Z3413" i="1"/>
  <c r="Y3413" i="1"/>
  <c r="X3413" i="1"/>
  <c r="AA3412" i="1"/>
  <c r="AB3412" i="1" s="1"/>
  <c r="Z3412" i="1"/>
  <c r="Y3412" i="1"/>
  <c r="X3412" i="1"/>
  <c r="AA3411" i="1"/>
  <c r="AB3411" i="1" s="1"/>
  <c r="Z3411" i="1"/>
  <c r="Y3411" i="1"/>
  <c r="X3411" i="1"/>
  <c r="AA3410" i="1"/>
  <c r="AB3410" i="1" s="1"/>
  <c r="Z3410" i="1"/>
  <c r="Y3410" i="1"/>
  <c r="X3410" i="1"/>
  <c r="AA3409" i="1"/>
  <c r="AB3409" i="1" s="1"/>
  <c r="Z3409" i="1"/>
  <c r="Y3409" i="1"/>
  <c r="X3409" i="1"/>
  <c r="AA3408" i="1"/>
  <c r="AB3408" i="1" s="1"/>
  <c r="Z3408" i="1"/>
  <c r="Y3408" i="1"/>
  <c r="X3408" i="1"/>
  <c r="AA3407" i="1"/>
  <c r="AB3407" i="1" s="1"/>
  <c r="Z3407" i="1"/>
  <c r="Y3407" i="1"/>
  <c r="X3407" i="1"/>
  <c r="AA3406" i="1"/>
  <c r="AB3406" i="1" s="1"/>
  <c r="Z3406" i="1"/>
  <c r="Y3406" i="1"/>
  <c r="X3406" i="1"/>
  <c r="AA3405" i="1"/>
  <c r="AB3405" i="1" s="1"/>
  <c r="Z3405" i="1"/>
  <c r="Y3405" i="1"/>
  <c r="X3405" i="1"/>
  <c r="AA3404" i="1"/>
  <c r="AB3404" i="1" s="1"/>
  <c r="Z3404" i="1"/>
  <c r="Y3404" i="1"/>
  <c r="X3404" i="1"/>
  <c r="AA3403" i="1"/>
  <c r="AB3403" i="1" s="1"/>
  <c r="Z3403" i="1"/>
  <c r="Y3403" i="1"/>
  <c r="X3403" i="1"/>
  <c r="AA3402" i="1"/>
  <c r="AB3402" i="1" s="1"/>
  <c r="Z3402" i="1"/>
  <c r="Y3402" i="1"/>
  <c r="X3402" i="1"/>
  <c r="AA3401" i="1"/>
  <c r="AB3401" i="1" s="1"/>
  <c r="Z3401" i="1"/>
  <c r="Y3401" i="1"/>
  <c r="X3401" i="1"/>
  <c r="AA3400" i="1"/>
  <c r="AB3400" i="1" s="1"/>
  <c r="Z3400" i="1"/>
  <c r="Y3400" i="1"/>
  <c r="X3400" i="1"/>
  <c r="AA3399" i="1"/>
  <c r="AB3399" i="1" s="1"/>
  <c r="Z3399" i="1"/>
  <c r="Y3399" i="1"/>
  <c r="X3399" i="1"/>
  <c r="AA3398" i="1"/>
  <c r="AB3398" i="1" s="1"/>
  <c r="Z3398" i="1"/>
  <c r="Y3398" i="1"/>
  <c r="X3398" i="1"/>
  <c r="AA3397" i="1"/>
  <c r="AB3397" i="1" s="1"/>
  <c r="Z3397" i="1"/>
  <c r="Y3397" i="1"/>
  <c r="X3397" i="1"/>
  <c r="AA3396" i="1"/>
  <c r="AB3396" i="1" s="1"/>
  <c r="Z3396" i="1"/>
  <c r="Y3396" i="1"/>
  <c r="X3396" i="1"/>
  <c r="AA3395" i="1"/>
  <c r="AB3395" i="1" s="1"/>
  <c r="Z3395" i="1"/>
  <c r="Y3395" i="1"/>
  <c r="X3395" i="1"/>
  <c r="AA3394" i="1"/>
  <c r="AB3394" i="1" s="1"/>
  <c r="Z3394" i="1"/>
  <c r="Y3394" i="1"/>
  <c r="X3394" i="1"/>
  <c r="AA3393" i="1"/>
  <c r="AB3393" i="1" s="1"/>
  <c r="Z3393" i="1"/>
  <c r="Y3393" i="1"/>
  <c r="X3393" i="1"/>
  <c r="AA3392" i="1"/>
  <c r="AB3392" i="1" s="1"/>
  <c r="Z3392" i="1"/>
  <c r="Y3392" i="1"/>
  <c r="X3392" i="1"/>
  <c r="AA3391" i="1"/>
  <c r="AB3391" i="1" s="1"/>
  <c r="Z3391" i="1"/>
  <c r="Y3391" i="1"/>
  <c r="X3391" i="1"/>
  <c r="AA3390" i="1"/>
  <c r="AB3390" i="1" s="1"/>
  <c r="Z3390" i="1"/>
  <c r="Y3390" i="1"/>
  <c r="X3390" i="1"/>
  <c r="AA3389" i="1"/>
  <c r="AB3389" i="1" s="1"/>
  <c r="Z3389" i="1"/>
  <c r="Y3389" i="1"/>
  <c r="X3389" i="1"/>
  <c r="AA3388" i="1"/>
  <c r="AB3388" i="1" s="1"/>
  <c r="Z3388" i="1"/>
  <c r="Y3388" i="1"/>
  <c r="X3388" i="1"/>
  <c r="AA3387" i="1"/>
  <c r="AB3387" i="1" s="1"/>
  <c r="Z3387" i="1"/>
  <c r="Y3387" i="1"/>
  <c r="X3387" i="1"/>
  <c r="AA3386" i="1"/>
  <c r="AB3386" i="1" s="1"/>
  <c r="Z3386" i="1"/>
  <c r="Y3386" i="1"/>
  <c r="X3386" i="1"/>
  <c r="AA3385" i="1"/>
  <c r="AB3385" i="1" s="1"/>
  <c r="Z3385" i="1"/>
  <c r="Y3385" i="1"/>
  <c r="X3385" i="1"/>
  <c r="AA3384" i="1"/>
  <c r="AB3384" i="1" s="1"/>
  <c r="Z3384" i="1"/>
  <c r="Y3384" i="1"/>
  <c r="X3384" i="1"/>
  <c r="AA3383" i="1"/>
  <c r="AB3383" i="1" s="1"/>
  <c r="Z3383" i="1"/>
  <c r="Y3383" i="1"/>
  <c r="X3383" i="1"/>
  <c r="AA3382" i="1"/>
  <c r="AB3382" i="1" s="1"/>
  <c r="Z3382" i="1"/>
  <c r="Y3382" i="1"/>
  <c r="X3382" i="1"/>
  <c r="AA3381" i="1"/>
  <c r="AB3381" i="1" s="1"/>
  <c r="Z3381" i="1"/>
  <c r="Y3381" i="1"/>
  <c r="X3381" i="1"/>
  <c r="AA3380" i="1"/>
  <c r="AB3380" i="1" s="1"/>
  <c r="Z3380" i="1"/>
  <c r="Y3380" i="1"/>
  <c r="X3380" i="1"/>
  <c r="AA3379" i="1"/>
  <c r="AB3379" i="1" s="1"/>
  <c r="Z3379" i="1"/>
  <c r="Y3379" i="1"/>
  <c r="X3379" i="1"/>
  <c r="AA3378" i="1"/>
  <c r="AB3378" i="1" s="1"/>
  <c r="Z3378" i="1"/>
  <c r="Y3378" i="1"/>
  <c r="X3378" i="1"/>
  <c r="AA3377" i="1"/>
  <c r="AB3377" i="1" s="1"/>
  <c r="Z3377" i="1"/>
  <c r="Y3377" i="1"/>
  <c r="X3377" i="1"/>
  <c r="AA3376" i="1"/>
  <c r="AB3376" i="1" s="1"/>
  <c r="Z3376" i="1"/>
  <c r="Y3376" i="1"/>
  <c r="X3376" i="1"/>
  <c r="AA3375" i="1"/>
  <c r="AB3375" i="1" s="1"/>
  <c r="Z3375" i="1"/>
  <c r="Y3375" i="1"/>
  <c r="X3375" i="1"/>
  <c r="AA3374" i="1"/>
  <c r="AB3374" i="1" s="1"/>
  <c r="Z3374" i="1"/>
  <c r="Y3374" i="1"/>
  <c r="X3374" i="1"/>
  <c r="AA3373" i="1"/>
  <c r="AB3373" i="1" s="1"/>
  <c r="Z3373" i="1"/>
  <c r="Y3373" i="1"/>
  <c r="X3373" i="1"/>
  <c r="AA3372" i="1"/>
  <c r="AB3372" i="1" s="1"/>
  <c r="Z3372" i="1"/>
  <c r="Y3372" i="1"/>
  <c r="X3372" i="1"/>
  <c r="AA3371" i="1"/>
  <c r="AB3371" i="1" s="1"/>
  <c r="Z3371" i="1"/>
  <c r="Y3371" i="1"/>
  <c r="X3371" i="1"/>
  <c r="AA3370" i="1"/>
  <c r="AB3370" i="1" s="1"/>
  <c r="Z3370" i="1"/>
  <c r="Y3370" i="1"/>
  <c r="X3370" i="1"/>
  <c r="AA3369" i="1"/>
  <c r="AB3369" i="1" s="1"/>
  <c r="Z3369" i="1"/>
  <c r="Y3369" i="1"/>
  <c r="X3369" i="1"/>
  <c r="AA3368" i="1"/>
  <c r="AB3368" i="1" s="1"/>
  <c r="Z3368" i="1"/>
  <c r="Y3368" i="1"/>
  <c r="X3368" i="1"/>
  <c r="AA3367" i="1"/>
  <c r="AB3367" i="1" s="1"/>
  <c r="Z3367" i="1"/>
  <c r="Y3367" i="1"/>
  <c r="X3367" i="1"/>
  <c r="AA3366" i="1"/>
  <c r="AB3366" i="1" s="1"/>
  <c r="Z3366" i="1"/>
  <c r="Y3366" i="1"/>
  <c r="X3366" i="1"/>
  <c r="AA3365" i="1"/>
  <c r="AB3365" i="1" s="1"/>
  <c r="Z3365" i="1"/>
  <c r="Y3365" i="1"/>
  <c r="X3365" i="1"/>
  <c r="AA3364" i="1"/>
  <c r="AB3364" i="1" s="1"/>
  <c r="Z3364" i="1"/>
  <c r="Y3364" i="1"/>
  <c r="X3364" i="1"/>
  <c r="AA3363" i="1"/>
  <c r="AB3363" i="1" s="1"/>
  <c r="Z3363" i="1"/>
  <c r="Y3363" i="1"/>
  <c r="X3363" i="1"/>
  <c r="AA3362" i="1"/>
  <c r="AB3362" i="1" s="1"/>
  <c r="Z3362" i="1"/>
  <c r="Y3362" i="1"/>
  <c r="X3362" i="1"/>
  <c r="AA3361" i="1"/>
  <c r="AB3361" i="1" s="1"/>
  <c r="Z3361" i="1"/>
  <c r="Y3361" i="1"/>
  <c r="X3361" i="1"/>
  <c r="AA3360" i="1"/>
  <c r="AB3360" i="1" s="1"/>
  <c r="Z3360" i="1"/>
  <c r="Y3360" i="1"/>
  <c r="X3360" i="1"/>
  <c r="AA3359" i="1"/>
  <c r="AB3359" i="1" s="1"/>
  <c r="Z3359" i="1"/>
  <c r="Y3359" i="1"/>
  <c r="X3359" i="1"/>
  <c r="AA3358" i="1"/>
  <c r="AB3358" i="1" s="1"/>
  <c r="Z3358" i="1"/>
  <c r="Y3358" i="1"/>
  <c r="X3358" i="1"/>
  <c r="AA3357" i="1"/>
  <c r="AB3357" i="1" s="1"/>
  <c r="Z3357" i="1"/>
  <c r="Y3357" i="1"/>
  <c r="X3357" i="1"/>
  <c r="AA3356" i="1"/>
  <c r="AB3356" i="1" s="1"/>
  <c r="Z3356" i="1"/>
  <c r="Y3356" i="1"/>
  <c r="X3356" i="1"/>
  <c r="AA3355" i="1"/>
  <c r="AB3355" i="1" s="1"/>
  <c r="Z3355" i="1"/>
  <c r="Y3355" i="1"/>
  <c r="X3355" i="1"/>
  <c r="AA3354" i="1"/>
  <c r="AB3354" i="1" s="1"/>
  <c r="Z3354" i="1"/>
  <c r="Y3354" i="1"/>
  <c r="X3354" i="1"/>
  <c r="AA3353" i="1"/>
  <c r="AB3353" i="1" s="1"/>
  <c r="Z3353" i="1"/>
  <c r="Y3353" i="1"/>
  <c r="X3353" i="1"/>
  <c r="AA3352" i="1"/>
  <c r="AB3352" i="1" s="1"/>
  <c r="Z3352" i="1"/>
  <c r="Y3352" i="1"/>
  <c r="X3352" i="1"/>
  <c r="AA3351" i="1"/>
  <c r="AB3351" i="1" s="1"/>
  <c r="Z3351" i="1"/>
  <c r="Y3351" i="1"/>
  <c r="X3351" i="1"/>
  <c r="AA3350" i="1"/>
  <c r="AB3350" i="1" s="1"/>
  <c r="Z3350" i="1"/>
  <c r="Y3350" i="1"/>
  <c r="X3350" i="1"/>
  <c r="AA3349" i="1"/>
  <c r="AB3349" i="1" s="1"/>
  <c r="Z3349" i="1"/>
  <c r="Y3349" i="1"/>
  <c r="X3349" i="1"/>
  <c r="AA3348" i="1"/>
  <c r="AB3348" i="1" s="1"/>
  <c r="Z3348" i="1"/>
  <c r="Y3348" i="1"/>
  <c r="X3348" i="1"/>
  <c r="AA3347" i="1"/>
  <c r="AB3347" i="1" s="1"/>
  <c r="Z3347" i="1"/>
  <c r="Y3347" i="1"/>
  <c r="X3347" i="1"/>
  <c r="AA3346" i="1"/>
  <c r="AB3346" i="1" s="1"/>
  <c r="Z3346" i="1"/>
  <c r="Y3346" i="1"/>
  <c r="X3346" i="1"/>
  <c r="AA3345" i="1"/>
  <c r="AB3345" i="1" s="1"/>
  <c r="Z3345" i="1"/>
  <c r="Y3345" i="1"/>
  <c r="X3345" i="1"/>
  <c r="AA3344" i="1"/>
  <c r="AB3344" i="1" s="1"/>
  <c r="Z3344" i="1"/>
  <c r="Y3344" i="1"/>
  <c r="X3344" i="1"/>
  <c r="AA3343" i="1"/>
  <c r="AB3343" i="1" s="1"/>
  <c r="Z3343" i="1"/>
  <c r="Y3343" i="1"/>
  <c r="X3343" i="1"/>
  <c r="AA3342" i="1"/>
  <c r="AB3342" i="1" s="1"/>
  <c r="Z3342" i="1"/>
  <c r="Y3342" i="1"/>
  <c r="X3342" i="1"/>
  <c r="AA3341" i="1"/>
  <c r="AB3341" i="1" s="1"/>
  <c r="Z3341" i="1"/>
  <c r="Y3341" i="1"/>
  <c r="X3341" i="1"/>
  <c r="AA3340" i="1"/>
  <c r="AB3340" i="1" s="1"/>
  <c r="Z3340" i="1"/>
  <c r="Y3340" i="1"/>
  <c r="X3340" i="1"/>
  <c r="AA3339" i="1"/>
  <c r="AB3339" i="1" s="1"/>
  <c r="Z3339" i="1"/>
  <c r="Y3339" i="1"/>
  <c r="X3339" i="1"/>
  <c r="AA3338" i="1"/>
  <c r="AB3338" i="1" s="1"/>
  <c r="Z3338" i="1"/>
  <c r="Y3338" i="1"/>
  <c r="X3338" i="1"/>
  <c r="AA3337" i="1"/>
  <c r="AB3337" i="1" s="1"/>
  <c r="Z3337" i="1"/>
  <c r="Y3337" i="1"/>
  <c r="X3337" i="1"/>
  <c r="AA3336" i="1"/>
  <c r="AB3336" i="1" s="1"/>
  <c r="Z3336" i="1"/>
  <c r="Y3336" i="1"/>
  <c r="X3336" i="1"/>
  <c r="AA3335" i="1"/>
  <c r="AB3335" i="1" s="1"/>
  <c r="Z3335" i="1"/>
  <c r="Y3335" i="1"/>
  <c r="X3335" i="1"/>
  <c r="AA3334" i="1"/>
  <c r="AB3334" i="1" s="1"/>
  <c r="Z3334" i="1"/>
  <c r="Y3334" i="1"/>
  <c r="X3334" i="1"/>
  <c r="AA3333" i="1"/>
  <c r="AB3333" i="1" s="1"/>
  <c r="Z3333" i="1"/>
  <c r="Y3333" i="1"/>
  <c r="X3333" i="1"/>
  <c r="AA3332" i="1"/>
  <c r="AB3332" i="1" s="1"/>
  <c r="Z3332" i="1"/>
  <c r="Y3332" i="1"/>
  <c r="X3332" i="1"/>
  <c r="AA3331" i="1"/>
  <c r="AB3331" i="1" s="1"/>
  <c r="Z3331" i="1"/>
  <c r="Y3331" i="1"/>
  <c r="X3331" i="1"/>
  <c r="AA3330" i="1"/>
  <c r="AB3330" i="1" s="1"/>
  <c r="Z3330" i="1"/>
  <c r="Y3330" i="1"/>
  <c r="X3330" i="1"/>
  <c r="AA3329" i="1"/>
  <c r="AB3329" i="1" s="1"/>
  <c r="Z3329" i="1"/>
  <c r="Y3329" i="1"/>
  <c r="X3329" i="1"/>
  <c r="AA3328" i="1"/>
  <c r="AB3328" i="1" s="1"/>
  <c r="Z3328" i="1"/>
  <c r="Y3328" i="1"/>
  <c r="X3328" i="1"/>
  <c r="AA3327" i="1"/>
  <c r="AB3327" i="1" s="1"/>
  <c r="Z3327" i="1"/>
  <c r="Y3327" i="1"/>
  <c r="X3327" i="1"/>
  <c r="AA3326" i="1"/>
  <c r="AB3326" i="1" s="1"/>
  <c r="Z3326" i="1"/>
  <c r="Y3326" i="1"/>
  <c r="X3326" i="1"/>
  <c r="AA3325" i="1"/>
  <c r="AB3325" i="1" s="1"/>
  <c r="Z3325" i="1"/>
  <c r="Y3325" i="1"/>
  <c r="X3325" i="1"/>
  <c r="AA3324" i="1"/>
  <c r="AB3324" i="1" s="1"/>
  <c r="Z3324" i="1"/>
  <c r="Y3324" i="1"/>
  <c r="X3324" i="1"/>
  <c r="AA3323" i="1"/>
  <c r="AB3323" i="1" s="1"/>
  <c r="Z3323" i="1"/>
  <c r="Y3323" i="1"/>
  <c r="X3323" i="1"/>
  <c r="AA3322" i="1"/>
  <c r="AB3322" i="1" s="1"/>
  <c r="Z3322" i="1"/>
  <c r="Y3322" i="1"/>
  <c r="X3322" i="1"/>
  <c r="AA3321" i="1"/>
  <c r="AB3321" i="1" s="1"/>
  <c r="Z3321" i="1"/>
  <c r="Y3321" i="1"/>
  <c r="X3321" i="1"/>
  <c r="AA3320" i="1"/>
  <c r="AB3320" i="1" s="1"/>
  <c r="Z3320" i="1"/>
  <c r="Y3320" i="1"/>
  <c r="X3320" i="1"/>
  <c r="AA3319" i="1"/>
  <c r="AB3319" i="1" s="1"/>
  <c r="Z3319" i="1"/>
  <c r="Y3319" i="1"/>
  <c r="X3319" i="1"/>
  <c r="AA3318" i="1"/>
  <c r="AB3318" i="1" s="1"/>
  <c r="Z3318" i="1"/>
  <c r="Y3318" i="1"/>
  <c r="X3318" i="1"/>
  <c r="AA3317" i="1"/>
  <c r="AB3317" i="1" s="1"/>
  <c r="Z3317" i="1"/>
  <c r="Y3317" i="1"/>
  <c r="X3317" i="1"/>
  <c r="AA3316" i="1"/>
  <c r="AB3316" i="1" s="1"/>
  <c r="Z3316" i="1"/>
  <c r="Y3316" i="1"/>
  <c r="X3316" i="1"/>
  <c r="AA3315" i="1"/>
  <c r="AB3315" i="1" s="1"/>
  <c r="Z3315" i="1"/>
  <c r="Y3315" i="1"/>
  <c r="X3315" i="1"/>
  <c r="AA3314" i="1"/>
  <c r="AB3314" i="1" s="1"/>
  <c r="Z3314" i="1"/>
  <c r="Y3314" i="1"/>
  <c r="X3314" i="1"/>
  <c r="AA3313" i="1"/>
  <c r="AB3313" i="1" s="1"/>
  <c r="Z3313" i="1"/>
  <c r="Y3313" i="1"/>
  <c r="X3313" i="1"/>
  <c r="AA3312" i="1"/>
  <c r="AB3312" i="1" s="1"/>
  <c r="Z3312" i="1"/>
  <c r="Y3312" i="1"/>
  <c r="X3312" i="1"/>
  <c r="AA3311" i="1"/>
  <c r="AB3311" i="1" s="1"/>
  <c r="Z3311" i="1"/>
  <c r="Y3311" i="1"/>
  <c r="X3311" i="1"/>
  <c r="AA3310" i="1"/>
  <c r="AB3310" i="1" s="1"/>
  <c r="Z3310" i="1"/>
  <c r="Y3310" i="1"/>
  <c r="X3310" i="1"/>
  <c r="AA3309" i="1"/>
  <c r="AB3309" i="1" s="1"/>
  <c r="Z3309" i="1"/>
  <c r="Y3309" i="1"/>
  <c r="X3309" i="1"/>
  <c r="AA3308" i="1"/>
  <c r="AB3308" i="1" s="1"/>
  <c r="Z3308" i="1"/>
  <c r="Y3308" i="1"/>
  <c r="X3308" i="1"/>
  <c r="AA3307" i="1"/>
  <c r="AB3307" i="1" s="1"/>
  <c r="Z3307" i="1"/>
  <c r="Y3307" i="1"/>
  <c r="X3307" i="1"/>
  <c r="AA3306" i="1"/>
  <c r="AB3306" i="1" s="1"/>
  <c r="Z3306" i="1"/>
  <c r="Y3306" i="1"/>
  <c r="X3306" i="1"/>
  <c r="AA3305" i="1"/>
  <c r="AB3305" i="1" s="1"/>
  <c r="Z3305" i="1"/>
  <c r="Y3305" i="1"/>
  <c r="X3305" i="1"/>
  <c r="AA3304" i="1"/>
  <c r="AB3304" i="1" s="1"/>
  <c r="Z3304" i="1"/>
  <c r="Y3304" i="1"/>
  <c r="X3304" i="1"/>
  <c r="AA3303" i="1"/>
  <c r="AB3303" i="1" s="1"/>
  <c r="Z3303" i="1"/>
  <c r="Y3303" i="1"/>
  <c r="X3303" i="1"/>
  <c r="AA3302" i="1"/>
  <c r="AB3302" i="1" s="1"/>
  <c r="Z3302" i="1"/>
  <c r="Y3302" i="1"/>
  <c r="X3302" i="1"/>
  <c r="AA3301" i="1"/>
  <c r="AB3301" i="1" s="1"/>
  <c r="Z3301" i="1"/>
  <c r="Y3301" i="1"/>
  <c r="X3301" i="1"/>
  <c r="AA3300" i="1"/>
  <c r="AB3300" i="1" s="1"/>
  <c r="Z3300" i="1"/>
  <c r="Y3300" i="1"/>
  <c r="X3300" i="1"/>
  <c r="AA3299" i="1"/>
  <c r="AB3299" i="1" s="1"/>
  <c r="Z3299" i="1"/>
  <c r="Y3299" i="1"/>
  <c r="X3299" i="1"/>
  <c r="AA3298" i="1"/>
  <c r="AB3298" i="1" s="1"/>
  <c r="Z3298" i="1"/>
  <c r="Y3298" i="1"/>
  <c r="X3298" i="1"/>
  <c r="AA3297" i="1"/>
  <c r="AB3297" i="1" s="1"/>
  <c r="Z3297" i="1"/>
  <c r="Y3297" i="1"/>
  <c r="X3297" i="1"/>
  <c r="AA3296" i="1"/>
  <c r="AB3296" i="1" s="1"/>
  <c r="Z3296" i="1"/>
  <c r="Y3296" i="1"/>
  <c r="X3296" i="1"/>
  <c r="AA3295" i="1"/>
  <c r="AB3295" i="1" s="1"/>
  <c r="Z3295" i="1"/>
  <c r="Y3295" i="1"/>
  <c r="X3295" i="1"/>
  <c r="AA3294" i="1"/>
  <c r="AB3294" i="1" s="1"/>
  <c r="Z3294" i="1"/>
  <c r="Y3294" i="1"/>
  <c r="X3294" i="1"/>
  <c r="AA3293" i="1"/>
  <c r="AB3293" i="1" s="1"/>
  <c r="Z3293" i="1"/>
  <c r="Y3293" i="1"/>
  <c r="X3293" i="1"/>
  <c r="AA3292" i="1"/>
  <c r="AB3292" i="1" s="1"/>
  <c r="Z3292" i="1"/>
  <c r="Y3292" i="1"/>
  <c r="X3292" i="1"/>
  <c r="AA3291" i="1"/>
  <c r="AB3291" i="1" s="1"/>
  <c r="Z3291" i="1"/>
  <c r="Y3291" i="1"/>
  <c r="X3291" i="1"/>
  <c r="AA3290" i="1"/>
  <c r="AB3290" i="1" s="1"/>
  <c r="Z3290" i="1"/>
  <c r="Y3290" i="1"/>
  <c r="X3290" i="1"/>
  <c r="AA3289" i="1"/>
  <c r="AB3289" i="1" s="1"/>
  <c r="Z3289" i="1"/>
  <c r="Y3289" i="1"/>
  <c r="X3289" i="1"/>
  <c r="AA3288" i="1"/>
  <c r="AB3288" i="1" s="1"/>
  <c r="Z3288" i="1"/>
  <c r="Y3288" i="1"/>
  <c r="X3288" i="1"/>
  <c r="AA3287" i="1"/>
  <c r="AB3287" i="1" s="1"/>
  <c r="Z3287" i="1"/>
  <c r="Y3287" i="1"/>
  <c r="X3287" i="1"/>
  <c r="AA3286" i="1"/>
  <c r="AB3286" i="1" s="1"/>
  <c r="Z3286" i="1"/>
  <c r="Y3286" i="1"/>
  <c r="X3286" i="1"/>
  <c r="AA3285" i="1"/>
  <c r="AB3285" i="1" s="1"/>
  <c r="Z3285" i="1"/>
  <c r="Y3285" i="1"/>
  <c r="X3285" i="1"/>
  <c r="AA3284" i="1"/>
  <c r="AB3284" i="1" s="1"/>
  <c r="Z3284" i="1"/>
  <c r="Y3284" i="1"/>
  <c r="X3284" i="1"/>
  <c r="AA3283" i="1"/>
  <c r="AB3283" i="1" s="1"/>
  <c r="Z3283" i="1"/>
  <c r="Y3283" i="1"/>
  <c r="X3283" i="1"/>
  <c r="AA3282" i="1"/>
  <c r="AB3282" i="1" s="1"/>
  <c r="Z3282" i="1"/>
  <c r="Y3282" i="1"/>
  <c r="X3282" i="1"/>
  <c r="AA3281" i="1"/>
  <c r="AB3281" i="1" s="1"/>
  <c r="Z3281" i="1"/>
  <c r="Y3281" i="1"/>
  <c r="X3281" i="1"/>
  <c r="AA3280" i="1"/>
  <c r="AB3280" i="1" s="1"/>
  <c r="Z3280" i="1"/>
  <c r="Y3280" i="1"/>
  <c r="X3280" i="1"/>
  <c r="AA3279" i="1"/>
  <c r="AB3279" i="1" s="1"/>
  <c r="Z3279" i="1"/>
  <c r="Y3279" i="1"/>
  <c r="X3279" i="1"/>
  <c r="AA3278" i="1"/>
  <c r="AB3278" i="1" s="1"/>
  <c r="Z3278" i="1"/>
  <c r="Y3278" i="1"/>
  <c r="X3278" i="1"/>
  <c r="AA3277" i="1"/>
  <c r="AB3277" i="1" s="1"/>
  <c r="Z3277" i="1"/>
  <c r="Y3277" i="1"/>
  <c r="X3277" i="1"/>
  <c r="AA3276" i="1"/>
  <c r="AB3276" i="1" s="1"/>
  <c r="Z3276" i="1"/>
  <c r="Y3276" i="1"/>
  <c r="X3276" i="1"/>
  <c r="AA3275" i="1"/>
  <c r="AB3275" i="1" s="1"/>
  <c r="Z3275" i="1"/>
  <c r="Y3275" i="1"/>
  <c r="X3275" i="1"/>
  <c r="AA3274" i="1"/>
  <c r="AB3274" i="1" s="1"/>
  <c r="Z3274" i="1"/>
  <c r="Y3274" i="1"/>
  <c r="X3274" i="1"/>
  <c r="AA3273" i="1"/>
  <c r="AB3273" i="1" s="1"/>
  <c r="Z3273" i="1"/>
  <c r="Y3273" i="1"/>
  <c r="X3273" i="1"/>
  <c r="AA3272" i="1"/>
  <c r="AB3272" i="1" s="1"/>
  <c r="Z3272" i="1"/>
  <c r="Y3272" i="1"/>
  <c r="X3272" i="1"/>
  <c r="AA3271" i="1"/>
  <c r="AB3271" i="1" s="1"/>
  <c r="Z3271" i="1"/>
  <c r="Y3271" i="1"/>
  <c r="X3271" i="1"/>
  <c r="AA3270" i="1"/>
  <c r="AB3270" i="1" s="1"/>
  <c r="Z3270" i="1"/>
  <c r="Y3270" i="1"/>
  <c r="X3270" i="1"/>
  <c r="AA3269" i="1"/>
  <c r="AB3269" i="1" s="1"/>
  <c r="Z3269" i="1"/>
  <c r="Y3269" i="1"/>
  <c r="X3269" i="1"/>
  <c r="AA3268" i="1"/>
  <c r="AB3268" i="1" s="1"/>
  <c r="Z3268" i="1"/>
  <c r="Y3268" i="1"/>
  <c r="X3268" i="1"/>
  <c r="AA3267" i="1"/>
  <c r="AB3267" i="1" s="1"/>
  <c r="Z3267" i="1"/>
  <c r="Y3267" i="1"/>
  <c r="X3267" i="1"/>
  <c r="AA3266" i="1"/>
  <c r="AB3266" i="1" s="1"/>
  <c r="Z3266" i="1"/>
  <c r="Y3266" i="1"/>
  <c r="X3266" i="1"/>
  <c r="AA3265" i="1"/>
  <c r="AB3265" i="1" s="1"/>
  <c r="Z3265" i="1"/>
  <c r="Y3265" i="1"/>
  <c r="X3265" i="1"/>
  <c r="AA3264" i="1"/>
  <c r="AB3264" i="1" s="1"/>
  <c r="Z3264" i="1"/>
  <c r="Y3264" i="1"/>
  <c r="X3264" i="1"/>
  <c r="AA3263" i="1"/>
  <c r="AB3263" i="1" s="1"/>
  <c r="Z3263" i="1"/>
  <c r="Y3263" i="1"/>
  <c r="X3263" i="1"/>
  <c r="AA3262" i="1"/>
  <c r="AB3262" i="1" s="1"/>
  <c r="Z3262" i="1"/>
  <c r="Y3262" i="1"/>
  <c r="X3262" i="1"/>
  <c r="AA3261" i="1"/>
  <c r="AB3261" i="1" s="1"/>
  <c r="Z3261" i="1"/>
  <c r="Y3261" i="1"/>
  <c r="X3261" i="1"/>
  <c r="AA3260" i="1"/>
  <c r="AB3260" i="1" s="1"/>
  <c r="Z3260" i="1"/>
  <c r="Y3260" i="1"/>
  <c r="X3260" i="1"/>
  <c r="AA3259" i="1"/>
  <c r="AB3259" i="1" s="1"/>
  <c r="Z3259" i="1"/>
  <c r="Y3259" i="1"/>
  <c r="X3259" i="1"/>
  <c r="AA3258" i="1"/>
  <c r="AB3258" i="1" s="1"/>
  <c r="Z3258" i="1"/>
  <c r="Y3258" i="1"/>
  <c r="X3258" i="1"/>
  <c r="AA3257" i="1"/>
  <c r="AB3257" i="1" s="1"/>
  <c r="Z3257" i="1"/>
  <c r="Y3257" i="1"/>
  <c r="X3257" i="1"/>
  <c r="AA3256" i="1"/>
  <c r="AB3256" i="1" s="1"/>
  <c r="Z3256" i="1"/>
  <c r="Y3256" i="1"/>
  <c r="X3256" i="1"/>
  <c r="AA3255" i="1"/>
  <c r="AB3255" i="1" s="1"/>
  <c r="Z3255" i="1"/>
  <c r="Y3255" i="1"/>
  <c r="X3255" i="1"/>
  <c r="AA3254" i="1"/>
  <c r="AB3254" i="1" s="1"/>
  <c r="Z3254" i="1"/>
  <c r="Y3254" i="1"/>
  <c r="X3254" i="1"/>
  <c r="AA3253" i="1"/>
  <c r="AB3253" i="1" s="1"/>
  <c r="Z3253" i="1"/>
  <c r="Y3253" i="1"/>
  <c r="X3253" i="1"/>
  <c r="AA3252" i="1"/>
  <c r="AB3252" i="1" s="1"/>
  <c r="Z3252" i="1"/>
  <c r="Y3252" i="1"/>
  <c r="X3252" i="1"/>
  <c r="AA3251" i="1"/>
  <c r="AB3251" i="1" s="1"/>
  <c r="Z3251" i="1"/>
  <c r="Y3251" i="1"/>
  <c r="X3251" i="1"/>
  <c r="AA3250" i="1"/>
  <c r="AB3250" i="1" s="1"/>
  <c r="Z3250" i="1"/>
  <c r="Y3250" i="1"/>
  <c r="X3250" i="1"/>
  <c r="AA3249" i="1"/>
  <c r="AB3249" i="1" s="1"/>
  <c r="Z3249" i="1"/>
  <c r="Y3249" i="1"/>
  <c r="X3249" i="1"/>
  <c r="AA3248" i="1"/>
  <c r="AB3248" i="1" s="1"/>
  <c r="Z3248" i="1"/>
  <c r="Y3248" i="1"/>
  <c r="X3248" i="1"/>
  <c r="AA3247" i="1"/>
  <c r="AB3247" i="1" s="1"/>
  <c r="Z3247" i="1"/>
  <c r="Y3247" i="1"/>
  <c r="X3247" i="1"/>
  <c r="AA3246" i="1"/>
  <c r="AB3246" i="1" s="1"/>
  <c r="Z3246" i="1"/>
  <c r="Y3246" i="1"/>
  <c r="X3246" i="1"/>
  <c r="AA3245" i="1"/>
  <c r="AB3245" i="1" s="1"/>
  <c r="Z3245" i="1"/>
  <c r="Y3245" i="1"/>
  <c r="X3245" i="1"/>
  <c r="AA3244" i="1"/>
  <c r="AB3244" i="1" s="1"/>
  <c r="Z3244" i="1"/>
  <c r="Y3244" i="1"/>
  <c r="X3244" i="1"/>
  <c r="AA3243" i="1"/>
  <c r="AB3243" i="1" s="1"/>
  <c r="Z3243" i="1"/>
  <c r="Y3243" i="1"/>
  <c r="X3243" i="1"/>
  <c r="AA3242" i="1"/>
  <c r="AB3242" i="1" s="1"/>
  <c r="Z3242" i="1"/>
  <c r="Y3242" i="1"/>
  <c r="X3242" i="1"/>
  <c r="AA3241" i="1"/>
  <c r="AB3241" i="1" s="1"/>
  <c r="Z3241" i="1"/>
  <c r="Y3241" i="1"/>
  <c r="X3241" i="1"/>
  <c r="AA3240" i="1"/>
  <c r="AB3240" i="1" s="1"/>
  <c r="Z3240" i="1"/>
  <c r="Y3240" i="1"/>
  <c r="X3240" i="1"/>
  <c r="AA3239" i="1"/>
  <c r="AB3239" i="1" s="1"/>
  <c r="Z3239" i="1"/>
  <c r="Y3239" i="1"/>
  <c r="X3239" i="1"/>
  <c r="AA3238" i="1"/>
  <c r="AB3238" i="1" s="1"/>
  <c r="Z3238" i="1"/>
  <c r="Y3238" i="1"/>
  <c r="X3238" i="1"/>
  <c r="AA3237" i="1"/>
  <c r="AB3237" i="1" s="1"/>
  <c r="Z3237" i="1"/>
  <c r="Y3237" i="1"/>
  <c r="X3237" i="1"/>
  <c r="AA3236" i="1"/>
  <c r="AB3236" i="1" s="1"/>
  <c r="Z3236" i="1"/>
  <c r="Y3236" i="1"/>
  <c r="X3236" i="1"/>
  <c r="AA3235" i="1"/>
  <c r="AB3235" i="1" s="1"/>
  <c r="Z3235" i="1"/>
  <c r="Y3235" i="1"/>
  <c r="X3235" i="1"/>
  <c r="AA3234" i="1"/>
  <c r="AB3234" i="1" s="1"/>
  <c r="Z3234" i="1"/>
  <c r="Y3234" i="1"/>
  <c r="X3234" i="1"/>
  <c r="AA3233" i="1"/>
  <c r="AB3233" i="1" s="1"/>
  <c r="Z3233" i="1"/>
  <c r="Y3233" i="1"/>
  <c r="X3233" i="1"/>
  <c r="AA3232" i="1"/>
  <c r="AB3232" i="1" s="1"/>
  <c r="Z3232" i="1"/>
  <c r="Y3232" i="1"/>
  <c r="X3232" i="1"/>
  <c r="AA3231" i="1"/>
  <c r="AB3231" i="1" s="1"/>
  <c r="Z3231" i="1"/>
  <c r="Y3231" i="1"/>
  <c r="X3231" i="1"/>
  <c r="AA3230" i="1"/>
  <c r="AB3230" i="1" s="1"/>
  <c r="Z3230" i="1"/>
  <c r="Y3230" i="1"/>
  <c r="X3230" i="1"/>
  <c r="AA3229" i="1"/>
  <c r="AB3229" i="1" s="1"/>
  <c r="Z3229" i="1"/>
  <c r="Y3229" i="1"/>
  <c r="X3229" i="1"/>
  <c r="AA3228" i="1"/>
  <c r="AB3228" i="1" s="1"/>
  <c r="Z3228" i="1"/>
  <c r="Y3228" i="1"/>
  <c r="X3228" i="1"/>
  <c r="AA3227" i="1"/>
  <c r="AB3227" i="1" s="1"/>
  <c r="Z3227" i="1"/>
  <c r="Y3227" i="1"/>
  <c r="X3227" i="1"/>
  <c r="AA3226" i="1"/>
  <c r="AB3226" i="1" s="1"/>
  <c r="Z3226" i="1"/>
  <c r="Y3226" i="1"/>
  <c r="X3226" i="1"/>
  <c r="AA3225" i="1"/>
  <c r="AB3225" i="1" s="1"/>
  <c r="Z3225" i="1"/>
  <c r="Y3225" i="1"/>
  <c r="X3225" i="1"/>
  <c r="AA3224" i="1"/>
  <c r="AB3224" i="1" s="1"/>
  <c r="Z3224" i="1"/>
  <c r="Y3224" i="1"/>
  <c r="X3224" i="1"/>
  <c r="AA3223" i="1"/>
  <c r="AB3223" i="1" s="1"/>
  <c r="Z3223" i="1"/>
  <c r="Y3223" i="1"/>
  <c r="X3223" i="1"/>
  <c r="AA3222" i="1"/>
  <c r="AB3222" i="1" s="1"/>
  <c r="Z3222" i="1"/>
  <c r="Y3222" i="1"/>
  <c r="X3222" i="1"/>
  <c r="AA3221" i="1"/>
  <c r="AB3221" i="1" s="1"/>
  <c r="Z3221" i="1"/>
  <c r="Y3221" i="1"/>
  <c r="X3221" i="1"/>
  <c r="AA3220" i="1"/>
  <c r="AB3220" i="1" s="1"/>
  <c r="Z3220" i="1"/>
  <c r="Y3220" i="1"/>
  <c r="X3220" i="1"/>
  <c r="AA3219" i="1"/>
  <c r="AB3219" i="1" s="1"/>
  <c r="Z3219" i="1"/>
  <c r="Y3219" i="1"/>
  <c r="X3219" i="1"/>
  <c r="AA3218" i="1"/>
  <c r="AB3218" i="1" s="1"/>
  <c r="Z3218" i="1"/>
  <c r="Y3218" i="1"/>
  <c r="X3218" i="1"/>
  <c r="AA3217" i="1"/>
  <c r="AB3217" i="1" s="1"/>
  <c r="Z3217" i="1"/>
  <c r="Y3217" i="1"/>
  <c r="X3217" i="1"/>
  <c r="AA3216" i="1"/>
  <c r="AB3216" i="1" s="1"/>
  <c r="Z3216" i="1"/>
  <c r="Y3216" i="1"/>
  <c r="X3216" i="1"/>
  <c r="AA3215" i="1"/>
  <c r="AB3215" i="1" s="1"/>
  <c r="Z3215" i="1"/>
  <c r="Y3215" i="1"/>
  <c r="X3215" i="1"/>
  <c r="AA3214" i="1"/>
  <c r="AB3214" i="1" s="1"/>
  <c r="Z3214" i="1"/>
  <c r="Y3214" i="1"/>
  <c r="X3214" i="1"/>
  <c r="AA3213" i="1"/>
  <c r="AB3213" i="1" s="1"/>
  <c r="Z3213" i="1"/>
  <c r="Y3213" i="1"/>
  <c r="X3213" i="1"/>
  <c r="AA3212" i="1"/>
  <c r="AB3212" i="1" s="1"/>
  <c r="Z3212" i="1"/>
  <c r="Y3212" i="1"/>
  <c r="X3212" i="1"/>
  <c r="AA3211" i="1"/>
  <c r="AB3211" i="1" s="1"/>
  <c r="Z3211" i="1"/>
  <c r="Y3211" i="1"/>
  <c r="X3211" i="1"/>
  <c r="AA3210" i="1"/>
  <c r="AB3210" i="1" s="1"/>
  <c r="Z3210" i="1"/>
  <c r="Y3210" i="1"/>
  <c r="X3210" i="1"/>
  <c r="AA3209" i="1"/>
  <c r="AB3209" i="1" s="1"/>
  <c r="Z3209" i="1"/>
  <c r="Y3209" i="1"/>
  <c r="X3209" i="1"/>
  <c r="AA3208" i="1"/>
  <c r="AB3208" i="1" s="1"/>
  <c r="Z3208" i="1"/>
  <c r="Y3208" i="1"/>
  <c r="X3208" i="1"/>
  <c r="AA3207" i="1"/>
  <c r="AB3207" i="1" s="1"/>
  <c r="Z3207" i="1"/>
  <c r="Y3207" i="1"/>
  <c r="X3207" i="1"/>
  <c r="AA3206" i="1"/>
  <c r="AB3206" i="1" s="1"/>
  <c r="Z3206" i="1"/>
  <c r="Y3206" i="1"/>
  <c r="X3206" i="1"/>
  <c r="AA3205" i="1"/>
  <c r="AB3205" i="1" s="1"/>
  <c r="Z3205" i="1"/>
  <c r="Y3205" i="1"/>
  <c r="X3205" i="1"/>
  <c r="AA3204" i="1"/>
  <c r="AB3204" i="1" s="1"/>
  <c r="Z3204" i="1"/>
  <c r="Y3204" i="1"/>
  <c r="X3204" i="1"/>
  <c r="AA3203" i="1"/>
  <c r="AB3203" i="1" s="1"/>
  <c r="Z3203" i="1"/>
  <c r="Y3203" i="1"/>
  <c r="X3203" i="1"/>
  <c r="AA3202" i="1"/>
  <c r="AB3202" i="1" s="1"/>
  <c r="Z3202" i="1"/>
  <c r="Y3202" i="1"/>
  <c r="X3202" i="1"/>
  <c r="AA3201" i="1"/>
  <c r="AB3201" i="1" s="1"/>
  <c r="Z3201" i="1"/>
  <c r="Y3201" i="1"/>
  <c r="X3201" i="1"/>
  <c r="AA3200" i="1"/>
  <c r="AB3200" i="1" s="1"/>
  <c r="Z3200" i="1"/>
  <c r="Y3200" i="1"/>
  <c r="X3200" i="1"/>
  <c r="AA3199" i="1"/>
  <c r="AB3199" i="1" s="1"/>
  <c r="Z3199" i="1"/>
  <c r="Y3199" i="1"/>
  <c r="X3199" i="1"/>
  <c r="AA3198" i="1"/>
  <c r="AB3198" i="1" s="1"/>
  <c r="Z3198" i="1"/>
  <c r="Y3198" i="1"/>
  <c r="X3198" i="1"/>
  <c r="AA3197" i="1"/>
  <c r="AB3197" i="1" s="1"/>
  <c r="Z3197" i="1"/>
  <c r="Y3197" i="1"/>
  <c r="X3197" i="1"/>
  <c r="AA3196" i="1"/>
  <c r="AB3196" i="1" s="1"/>
  <c r="Z3196" i="1"/>
  <c r="Y3196" i="1"/>
  <c r="X3196" i="1"/>
  <c r="AA3195" i="1"/>
  <c r="AB3195" i="1" s="1"/>
  <c r="Z3195" i="1"/>
  <c r="Y3195" i="1"/>
  <c r="X3195" i="1"/>
  <c r="AA3194" i="1"/>
  <c r="AB3194" i="1" s="1"/>
  <c r="Z3194" i="1"/>
  <c r="Y3194" i="1"/>
  <c r="X3194" i="1"/>
  <c r="AA3193" i="1"/>
  <c r="AB3193" i="1" s="1"/>
  <c r="Z3193" i="1"/>
  <c r="Y3193" i="1"/>
  <c r="X3193" i="1"/>
  <c r="AA3192" i="1"/>
  <c r="AB3192" i="1" s="1"/>
  <c r="Z3192" i="1"/>
  <c r="Y3192" i="1"/>
  <c r="X3192" i="1"/>
  <c r="AA3191" i="1"/>
  <c r="AB3191" i="1" s="1"/>
  <c r="Z3191" i="1"/>
  <c r="Y3191" i="1"/>
  <c r="X3191" i="1"/>
  <c r="AA3190" i="1"/>
  <c r="AB3190" i="1" s="1"/>
  <c r="Z3190" i="1"/>
  <c r="Y3190" i="1"/>
  <c r="X3190" i="1"/>
  <c r="AA3189" i="1"/>
  <c r="AB3189" i="1" s="1"/>
  <c r="Z3189" i="1"/>
  <c r="Y3189" i="1"/>
  <c r="X3189" i="1"/>
  <c r="AA3188" i="1"/>
  <c r="AB3188" i="1" s="1"/>
  <c r="Z3188" i="1"/>
  <c r="Y3188" i="1"/>
  <c r="X3188" i="1"/>
  <c r="AA3187" i="1"/>
  <c r="AB3187" i="1" s="1"/>
  <c r="Z3187" i="1"/>
  <c r="Y3187" i="1"/>
  <c r="X3187" i="1"/>
  <c r="AA3186" i="1"/>
  <c r="AB3186" i="1" s="1"/>
  <c r="Z3186" i="1"/>
  <c r="Y3186" i="1"/>
  <c r="X3186" i="1"/>
  <c r="AA3185" i="1"/>
  <c r="AB3185" i="1" s="1"/>
  <c r="Z3185" i="1"/>
  <c r="Y3185" i="1"/>
  <c r="X3185" i="1"/>
  <c r="AA3184" i="1"/>
  <c r="AB3184" i="1" s="1"/>
  <c r="Z3184" i="1"/>
  <c r="Y3184" i="1"/>
  <c r="X3184" i="1"/>
  <c r="AA3183" i="1"/>
  <c r="AB3183" i="1" s="1"/>
  <c r="Z3183" i="1"/>
  <c r="Y3183" i="1"/>
  <c r="X3183" i="1"/>
  <c r="AA3182" i="1"/>
  <c r="AB3182" i="1" s="1"/>
  <c r="Z3182" i="1"/>
  <c r="Y3182" i="1"/>
  <c r="X3182" i="1"/>
  <c r="AA3181" i="1"/>
  <c r="AB3181" i="1" s="1"/>
  <c r="Z3181" i="1"/>
  <c r="Y3181" i="1"/>
  <c r="X3181" i="1"/>
  <c r="AA3180" i="1"/>
  <c r="AB3180" i="1" s="1"/>
  <c r="Z3180" i="1"/>
  <c r="Y3180" i="1"/>
  <c r="X3180" i="1"/>
  <c r="AA3179" i="1"/>
  <c r="AB3179" i="1" s="1"/>
  <c r="Z3179" i="1"/>
  <c r="Y3179" i="1"/>
  <c r="X3179" i="1"/>
  <c r="AA3178" i="1"/>
  <c r="AB3178" i="1" s="1"/>
  <c r="Z3178" i="1"/>
  <c r="Y3178" i="1"/>
  <c r="X3178" i="1"/>
  <c r="AA3177" i="1"/>
  <c r="AB3177" i="1" s="1"/>
  <c r="Z3177" i="1"/>
  <c r="Y3177" i="1"/>
  <c r="X3177" i="1"/>
  <c r="AA3176" i="1"/>
  <c r="AB3176" i="1" s="1"/>
  <c r="Z3176" i="1"/>
  <c r="Y3176" i="1"/>
  <c r="X3176" i="1"/>
  <c r="AA3175" i="1"/>
  <c r="AB3175" i="1" s="1"/>
  <c r="Z3175" i="1"/>
  <c r="Y3175" i="1"/>
  <c r="X3175" i="1"/>
  <c r="AA3174" i="1"/>
  <c r="AB3174" i="1" s="1"/>
  <c r="Z3174" i="1"/>
  <c r="Y3174" i="1"/>
  <c r="X3174" i="1"/>
  <c r="AA3173" i="1"/>
  <c r="AB3173" i="1" s="1"/>
  <c r="Z3173" i="1"/>
  <c r="Y3173" i="1"/>
  <c r="X3173" i="1"/>
  <c r="AA3172" i="1"/>
  <c r="AB3172" i="1" s="1"/>
  <c r="Z3172" i="1"/>
  <c r="Y3172" i="1"/>
  <c r="X3172" i="1"/>
  <c r="AA3171" i="1"/>
  <c r="AB3171" i="1" s="1"/>
  <c r="Z3171" i="1"/>
  <c r="Y3171" i="1"/>
  <c r="X3171" i="1"/>
  <c r="AA3170" i="1"/>
  <c r="AB3170" i="1" s="1"/>
  <c r="Z3170" i="1"/>
  <c r="Y3170" i="1"/>
  <c r="X3170" i="1"/>
  <c r="AA3169" i="1"/>
  <c r="AB3169" i="1" s="1"/>
  <c r="Z3169" i="1"/>
  <c r="Y3169" i="1"/>
  <c r="X3169" i="1"/>
  <c r="AA3168" i="1"/>
  <c r="AB3168" i="1" s="1"/>
  <c r="Z3168" i="1"/>
  <c r="Y3168" i="1"/>
  <c r="X3168" i="1"/>
  <c r="AA3167" i="1"/>
  <c r="AB3167" i="1" s="1"/>
  <c r="Z3167" i="1"/>
  <c r="Y3167" i="1"/>
  <c r="X3167" i="1"/>
  <c r="AA3166" i="1"/>
  <c r="AB3166" i="1" s="1"/>
  <c r="Z3166" i="1"/>
  <c r="Y3166" i="1"/>
  <c r="X3166" i="1"/>
  <c r="AA3165" i="1"/>
  <c r="AB3165" i="1" s="1"/>
  <c r="Z3165" i="1"/>
  <c r="Y3165" i="1"/>
  <c r="X3165" i="1"/>
  <c r="AA3164" i="1"/>
  <c r="AB3164" i="1" s="1"/>
  <c r="Z3164" i="1"/>
  <c r="Y3164" i="1"/>
  <c r="X3164" i="1"/>
  <c r="AB3163" i="1"/>
  <c r="AA3163" i="1"/>
  <c r="Z3163" i="1"/>
  <c r="Y3163" i="1"/>
  <c r="X3163" i="1"/>
  <c r="AA3162" i="1"/>
  <c r="AB3162" i="1" s="1"/>
  <c r="Z3162" i="1"/>
  <c r="Y3162" i="1"/>
  <c r="X3162" i="1"/>
  <c r="AA3161" i="1"/>
  <c r="AB3161" i="1" s="1"/>
  <c r="Z3161" i="1"/>
  <c r="Y3161" i="1"/>
  <c r="X3161" i="1"/>
  <c r="AA3160" i="1"/>
  <c r="AB3160" i="1" s="1"/>
  <c r="Z3160" i="1"/>
  <c r="Y3160" i="1"/>
  <c r="X3160" i="1"/>
  <c r="AA3159" i="1"/>
  <c r="AB3159" i="1" s="1"/>
  <c r="Z3159" i="1"/>
  <c r="Y3159" i="1"/>
  <c r="X3159" i="1"/>
  <c r="AA3158" i="1"/>
  <c r="AB3158" i="1" s="1"/>
  <c r="Z3158" i="1"/>
  <c r="Y3158" i="1"/>
  <c r="X3158" i="1"/>
  <c r="AA3157" i="1"/>
  <c r="AB3157" i="1" s="1"/>
  <c r="Z3157" i="1"/>
  <c r="Y3157" i="1"/>
  <c r="X3157" i="1"/>
  <c r="AA3156" i="1"/>
  <c r="AB3156" i="1" s="1"/>
  <c r="Z3156" i="1"/>
  <c r="Y3156" i="1"/>
  <c r="X3156" i="1"/>
  <c r="AA3155" i="1"/>
  <c r="AB3155" i="1" s="1"/>
  <c r="Z3155" i="1"/>
  <c r="Y3155" i="1"/>
  <c r="X3155" i="1"/>
  <c r="AA3154" i="1"/>
  <c r="AB3154" i="1" s="1"/>
  <c r="Z3154" i="1"/>
  <c r="Y3154" i="1"/>
  <c r="X3154" i="1"/>
  <c r="AA3153" i="1"/>
  <c r="AB3153" i="1" s="1"/>
  <c r="Z3153" i="1"/>
  <c r="Y3153" i="1"/>
  <c r="X3153" i="1"/>
  <c r="AA3152" i="1"/>
  <c r="AB3152" i="1" s="1"/>
  <c r="Z3152" i="1"/>
  <c r="Y3152" i="1"/>
  <c r="X3152" i="1"/>
  <c r="AA3151" i="1"/>
  <c r="AB3151" i="1" s="1"/>
  <c r="Z3151" i="1"/>
  <c r="Y3151" i="1"/>
  <c r="X3151" i="1"/>
  <c r="AA3150" i="1"/>
  <c r="AB3150" i="1" s="1"/>
  <c r="Z3150" i="1"/>
  <c r="Y3150" i="1"/>
  <c r="X3150" i="1"/>
  <c r="AA3149" i="1"/>
  <c r="AB3149" i="1" s="1"/>
  <c r="Z3149" i="1"/>
  <c r="Y3149" i="1"/>
  <c r="X3149" i="1"/>
  <c r="AA3148" i="1"/>
  <c r="AB3148" i="1" s="1"/>
  <c r="Z3148" i="1"/>
  <c r="Y3148" i="1"/>
  <c r="X3148" i="1"/>
  <c r="AA3147" i="1"/>
  <c r="AB3147" i="1" s="1"/>
  <c r="Z3147" i="1"/>
  <c r="Y3147" i="1"/>
  <c r="X3147" i="1"/>
  <c r="AA3146" i="1"/>
  <c r="AB3146" i="1" s="1"/>
  <c r="Z3146" i="1"/>
  <c r="Y3146" i="1"/>
  <c r="X3146" i="1"/>
  <c r="AA3145" i="1"/>
  <c r="AB3145" i="1" s="1"/>
  <c r="Z3145" i="1"/>
  <c r="Y3145" i="1"/>
  <c r="X3145" i="1"/>
  <c r="AA3144" i="1"/>
  <c r="AB3144" i="1" s="1"/>
  <c r="Z3144" i="1"/>
  <c r="Y3144" i="1"/>
  <c r="X3144" i="1"/>
  <c r="AA3143" i="1"/>
  <c r="AB3143" i="1" s="1"/>
  <c r="Z3143" i="1"/>
  <c r="Y3143" i="1"/>
  <c r="X3143" i="1"/>
  <c r="AA3142" i="1"/>
  <c r="AB3142" i="1" s="1"/>
  <c r="Z3142" i="1"/>
  <c r="Y3142" i="1"/>
  <c r="X3142" i="1"/>
  <c r="AA3141" i="1"/>
  <c r="AB3141" i="1" s="1"/>
  <c r="Z3141" i="1"/>
  <c r="Y3141" i="1"/>
  <c r="X3141" i="1"/>
  <c r="AA3140" i="1"/>
  <c r="AB3140" i="1" s="1"/>
  <c r="Z3140" i="1"/>
  <c r="Y3140" i="1"/>
  <c r="X3140" i="1"/>
  <c r="AA3139" i="1"/>
  <c r="AB3139" i="1" s="1"/>
  <c r="Z3139" i="1"/>
  <c r="Y3139" i="1"/>
  <c r="X3139" i="1"/>
  <c r="AA3138" i="1"/>
  <c r="AB3138" i="1" s="1"/>
  <c r="Z3138" i="1"/>
  <c r="Y3138" i="1"/>
  <c r="X3138" i="1"/>
  <c r="AA3137" i="1"/>
  <c r="AB3137" i="1" s="1"/>
  <c r="Z3137" i="1"/>
  <c r="Y3137" i="1"/>
  <c r="X3137" i="1"/>
  <c r="AA3136" i="1"/>
  <c r="AB3136" i="1" s="1"/>
  <c r="Z3136" i="1"/>
  <c r="Y3136" i="1"/>
  <c r="X3136" i="1"/>
  <c r="AA3135" i="1"/>
  <c r="AB3135" i="1" s="1"/>
  <c r="Z3135" i="1"/>
  <c r="Y3135" i="1"/>
  <c r="X3135" i="1"/>
  <c r="AA3134" i="1"/>
  <c r="AB3134" i="1" s="1"/>
  <c r="Z3134" i="1"/>
  <c r="Y3134" i="1"/>
  <c r="X3134" i="1"/>
  <c r="AA3133" i="1"/>
  <c r="AB3133" i="1" s="1"/>
  <c r="Z3133" i="1"/>
  <c r="Y3133" i="1"/>
  <c r="X3133" i="1"/>
  <c r="AA3132" i="1"/>
  <c r="AB3132" i="1" s="1"/>
  <c r="Z3132" i="1"/>
  <c r="Y3132" i="1"/>
  <c r="X3132" i="1"/>
  <c r="AA3131" i="1"/>
  <c r="AB3131" i="1" s="1"/>
  <c r="Z3131" i="1"/>
  <c r="Y3131" i="1"/>
  <c r="X3131" i="1"/>
  <c r="AA3130" i="1"/>
  <c r="AB3130" i="1" s="1"/>
  <c r="Z3130" i="1"/>
  <c r="Y3130" i="1"/>
  <c r="X3130" i="1"/>
  <c r="AA3129" i="1"/>
  <c r="AB3129" i="1" s="1"/>
  <c r="Z3129" i="1"/>
  <c r="Y3129" i="1"/>
  <c r="X3129" i="1"/>
  <c r="AA3128" i="1"/>
  <c r="AB3128" i="1" s="1"/>
  <c r="Z3128" i="1"/>
  <c r="Y3128" i="1"/>
  <c r="X3128" i="1"/>
  <c r="AA3127" i="1"/>
  <c r="AB3127" i="1" s="1"/>
  <c r="Z3127" i="1"/>
  <c r="Y3127" i="1"/>
  <c r="X3127" i="1"/>
  <c r="AA3126" i="1"/>
  <c r="AB3126" i="1" s="1"/>
  <c r="Z3126" i="1"/>
  <c r="Y3126" i="1"/>
  <c r="X3126" i="1"/>
  <c r="AA3125" i="1"/>
  <c r="AB3125" i="1" s="1"/>
  <c r="Z3125" i="1"/>
  <c r="Y3125" i="1"/>
  <c r="X3125" i="1"/>
  <c r="AA3124" i="1"/>
  <c r="AB3124" i="1" s="1"/>
  <c r="Z3124" i="1"/>
  <c r="Y3124" i="1"/>
  <c r="X3124" i="1"/>
  <c r="AA3123" i="1"/>
  <c r="AB3123" i="1" s="1"/>
  <c r="Z3123" i="1"/>
  <c r="Y3123" i="1"/>
  <c r="X3123" i="1"/>
  <c r="AA3122" i="1"/>
  <c r="AB3122" i="1" s="1"/>
  <c r="Z3122" i="1"/>
  <c r="Y3122" i="1"/>
  <c r="X3122" i="1"/>
  <c r="AA3121" i="1"/>
  <c r="AB3121" i="1" s="1"/>
  <c r="Z3121" i="1"/>
  <c r="Y3121" i="1"/>
  <c r="X3121" i="1"/>
  <c r="AA3120" i="1"/>
  <c r="AB3120" i="1" s="1"/>
  <c r="Z3120" i="1"/>
  <c r="Y3120" i="1"/>
  <c r="X3120" i="1"/>
  <c r="AA3119" i="1"/>
  <c r="AB3119" i="1" s="1"/>
  <c r="Z3119" i="1"/>
  <c r="Y3119" i="1"/>
  <c r="X3119" i="1"/>
  <c r="AA3118" i="1"/>
  <c r="AB3118" i="1" s="1"/>
  <c r="Z3118" i="1"/>
  <c r="Y3118" i="1"/>
  <c r="X3118" i="1"/>
  <c r="AA3117" i="1"/>
  <c r="AB3117" i="1" s="1"/>
  <c r="Z3117" i="1"/>
  <c r="Y3117" i="1"/>
  <c r="X3117" i="1"/>
  <c r="AA3116" i="1"/>
  <c r="AB3116" i="1" s="1"/>
  <c r="Z3116" i="1"/>
  <c r="Y3116" i="1"/>
  <c r="X3116" i="1"/>
  <c r="AA3115" i="1"/>
  <c r="AB3115" i="1" s="1"/>
  <c r="Z3115" i="1"/>
  <c r="Y3115" i="1"/>
  <c r="X3115" i="1"/>
  <c r="AA3114" i="1"/>
  <c r="AB3114" i="1" s="1"/>
  <c r="Z3114" i="1"/>
  <c r="Y3114" i="1"/>
  <c r="X3114" i="1"/>
  <c r="AA3113" i="1"/>
  <c r="AB3113" i="1" s="1"/>
  <c r="Z3113" i="1"/>
  <c r="Y3113" i="1"/>
  <c r="X3113" i="1"/>
  <c r="AA3112" i="1"/>
  <c r="AB3112" i="1" s="1"/>
  <c r="Z3112" i="1"/>
  <c r="Y3112" i="1"/>
  <c r="X3112" i="1"/>
  <c r="AA3111" i="1"/>
  <c r="AB3111" i="1" s="1"/>
  <c r="Z3111" i="1"/>
  <c r="Y3111" i="1"/>
  <c r="X3111" i="1"/>
  <c r="AA3110" i="1"/>
  <c r="AB3110" i="1" s="1"/>
  <c r="Z3110" i="1"/>
  <c r="Y3110" i="1"/>
  <c r="X3110" i="1"/>
  <c r="AA3109" i="1"/>
  <c r="AB3109" i="1" s="1"/>
  <c r="Z3109" i="1"/>
  <c r="Y3109" i="1"/>
  <c r="X3109" i="1"/>
  <c r="AA3108" i="1"/>
  <c r="AB3108" i="1" s="1"/>
  <c r="Z3108" i="1"/>
  <c r="Y3108" i="1"/>
  <c r="X3108" i="1"/>
  <c r="AA3107" i="1"/>
  <c r="AB3107" i="1" s="1"/>
  <c r="Z3107" i="1"/>
  <c r="Y3107" i="1"/>
  <c r="X3107" i="1"/>
  <c r="AA3106" i="1"/>
  <c r="AB3106" i="1" s="1"/>
  <c r="Z3106" i="1"/>
  <c r="Y3106" i="1"/>
  <c r="X3106" i="1"/>
  <c r="AA3105" i="1"/>
  <c r="AB3105" i="1" s="1"/>
  <c r="Z3105" i="1"/>
  <c r="Y3105" i="1"/>
  <c r="X3105" i="1"/>
  <c r="AA3104" i="1"/>
  <c r="AB3104" i="1" s="1"/>
  <c r="Z3104" i="1"/>
  <c r="Y3104" i="1"/>
  <c r="X3104" i="1"/>
  <c r="AA3103" i="1"/>
  <c r="AB3103" i="1" s="1"/>
  <c r="Z3103" i="1"/>
  <c r="Y3103" i="1"/>
  <c r="X3103" i="1"/>
  <c r="AA3102" i="1"/>
  <c r="AB3102" i="1" s="1"/>
  <c r="Z3102" i="1"/>
  <c r="Y3102" i="1"/>
  <c r="X3102" i="1"/>
  <c r="AA3101" i="1"/>
  <c r="AB3101" i="1" s="1"/>
  <c r="Z3101" i="1"/>
  <c r="Y3101" i="1"/>
  <c r="X3101" i="1"/>
  <c r="AA3100" i="1"/>
  <c r="AB3100" i="1" s="1"/>
  <c r="Z3100" i="1"/>
  <c r="Y3100" i="1"/>
  <c r="X3100" i="1"/>
  <c r="AA3099" i="1"/>
  <c r="AB3099" i="1" s="1"/>
  <c r="Z3099" i="1"/>
  <c r="Y3099" i="1"/>
  <c r="X3099" i="1"/>
  <c r="AA3098" i="1"/>
  <c r="AB3098" i="1" s="1"/>
  <c r="Z3098" i="1"/>
  <c r="Y3098" i="1"/>
  <c r="X3098" i="1"/>
  <c r="AA3097" i="1"/>
  <c r="AB3097" i="1" s="1"/>
  <c r="Z3097" i="1"/>
  <c r="Y3097" i="1"/>
  <c r="X3097" i="1"/>
  <c r="AA3096" i="1"/>
  <c r="AB3096" i="1" s="1"/>
  <c r="Z3096" i="1"/>
  <c r="Y3096" i="1"/>
  <c r="X3096" i="1"/>
  <c r="AA3095" i="1"/>
  <c r="AB3095" i="1" s="1"/>
  <c r="Z3095" i="1"/>
  <c r="Y3095" i="1"/>
  <c r="X3095" i="1"/>
  <c r="AA3094" i="1"/>
  <c r="AB3094" i="1" s="1"/>
  <c r="Z3094" i="1"/>
  <c r="Y3094" i="1"/>
  <c r="X3094" i="1"/>
  <c r="AA3093" i="1"/>
  <c r="AB3093" i="1" s="1"/>
  <c r="Z3093" i="1"/>
  <c r="Y3093" i="1"/>
  <c r="X3093" i="1"/>
  <c r="AA3092" i="1"/>
  <c r="AB3092" i="1" s="1"/>
  <c r="Z3092" i="1"/>
  <c r="Y3092" i="1"/>
  <c r="X3092" i="1"/>
  <c r="AA3091" i="1"/>
  <c r="AB3091" i="1" s="1"/>
  <c r="Z3091" i="1"/>
  <c r="Y3091" i="1"/>
  <c r="X3091" i="1"/>
  <c r="AA3090" i="1"/>
  <c r="AB3090" i="1" s="1"/>
  <c r="Z3090" i="1"/>
  <c r="Y3090" i="1"/>
  <c r="X3090" i="1"/>
  <c r="AA3089" i="1"/>
  <c r="AB3089" i="1" s="1"/>
  <c r="Z3089" i="1"/>
  <c r="Y3089" i="1"/>
  <c r="X3089" i="1"/>
  <c r="AA3088" i="1"/>
  <c r="AB3088" i="1" s="1"/>
  <c r="Z3088" i="1"/>
  <c r="Y3088" i="1"/>
  <c r="X3088" i="1"/>
  <c r="AA3087" i="1"/>
  <c r="AB3087" i="1" s="1"/>
  <c r="Z3087" i="1"/>
  <c r="Y3087" i="1"/>
  <c r="X3087" i="1"/>
  <c r="AA3086" i="1"/>
  <c r="AB3086" i="1" s="1"/>
  <c r="Z3086" i="1"/>
  <c r="Y3086" i="1"/>
  <c r="X3086" i="1"/>
  <c r="AA3085" i="1"/>
  <c r="AB3085" i="1" s="1"/>
  <c r="Z3085" i="1"/>
  <c r="Y3085" i="1"/>
  <c r="X3085" i="1"/>
  <c r="AA3084" i="1"/>
  <c r="AB3084" i="1" s="1"/>
  <c r="Z3084" i="1"/>
  <c r="Y3084" i="1"/>
  <c r="X3084" i="1"/>
  <c r="AA3083" i="1"/>
  <c r="AB3083" i="1" s="1"/>
  <c r="Z3083" i="1"/>
  <c r="Y3083" i="1"/>
  <c r="X3083" i="1"/>
  <c r="AA3082" i="1"/>
  <c r="AB3082" i="1" s="1"/>
  <c r="Z3082" i="1"/>
  <c r="Y3082" i="1"/>
  <c r="X3082" i="1"/>
  <c r="AA3081" i="1"/>
  <c r="AB3081" i="1" s="1"/>
  <c r="Z3081" i="1"/>
  <c r="Y3081" i="1"/>
  <c r="X3081" i="1"/>
  <c r="AA3080" i="1"/>
  <c r="AB3080" i="1" s="1"/>
  <c r="Z3080" i="1"/>
  <c r="Y3080" i="1"/>
  <c r="X3080" i="1"/>
  <c r="AA3079" i="1"/>
  <c r="AB3079" i="1" s="1"/>
  <c r="Z3079" i="1"/>
  <c r="Y3079" i="1"/>
  <c r="X3079" i="1"/>
  <c r="AA3078" i="1"/>
  <c r="AB3078" i="1" s="1"/>
  <c r="Z3078" i="1"/>
  <c r="Y3078" i="1"/>
  <c r="X3078" i="1"/>
  <c r="AA3077" i="1"/>
  <c r="AB3077" i="1" s="1"/>
  <c r="Z3077" i="1"/>
  <c r="Y3077" i="1"/>
  <c r="X3077" i="1"/>
  <c r="AA3076" i="1"/>
  <c r="AB3076" i="1" s="1"/>
  <c r="Z3076" i="1"/>
  <c r="Y3076" i="1"/>
  <c r="X3076" i="1"/>
  <c r="AA3075" i="1"/>
  <c r="AB3075" i="1" s="1"/>
  <c r="Z3075" i="1"/>
  <c r="Y3075" i="1"/>
  <c r="X3075" i="1"/>
  <c r="AA3074" i="1"/>
  <c r="AB3074" i="1" s="1"/>
  <c r="Z3074" i="1"/>
  <c r="Y3074" i="1"/>
  <c r="X3074" i="1"/>
  <c r="AA3073" i="1"/>
  <c r="AB3073" i="1" s="1"/>
  <c r="Z3073" i="1"/>
  <c r="Y3073" i="1"/>
  <c r="X3073" i="1"/>
  <c r="AA3072" i="1"/>
  <c r="AB3072" i="1" s="1"/>
  <c r="Z3072" i="1"/>
  <c r="Y3072" i="1"/>
  <c r="X3072" i="1"/>
  <c r="AA3071" i="1"/>
  <c r="AB3071" i="1" s="1"/>
  <c r="Z3071" i="1"/>
  <c r="Y3071" i="1"/>
  <c r="X3071" i="1"/>
  <c r="AA3070" i="1"/>
  <c r="AB3070" i="1" s="1"/>
  <c r="Z3070" i="1"/>
  <c r="Y3070" i="1"/>
  <c r="X3070" i="1"/>
  <c r="AA3069" i="1"/>
  <c r="AB3069" i="1" s="1"/>
  <c r="Z3069" i="1"/>
  <c r="Y3069" i="1"/>
  <c r="X3069" i="1"/>
  <c r="AA3068" i="1"/>
  <c r="AB3068" i="1" s="1"/>
  <c r="Z3068" i="1"/>
  <c r="Y3068" i="1"/>
  <c r="X3068" i="1"/>
  <c r="AA3067" i="1"/>
  <c r="AB3067" i="1" s="1"/>
  <c r="Z3067" i="1"/>
  <c r="Y3067" i="1"/>
  <c r="X3067" i="1"/>
  <c r="AA3066" i="1"/>
  <c r="AB3066" i="1" s="1"/>
  <c r="Z3066" i="1"/>
  <c r="Y3066" i="1"/>
  <c r="X3066" i="1"/>
  <c r="AA3065" i="1"/>
  <c r="AB3065" i="1" s="1"/>
  <c r="Z3065" i="1"/>
  <c r="Y3065" i="1"/>
  <c r="X3065" i="1"/>
  <c r="AA3064" i="1"/>
  <c r="AB3064" i="1" s="1"/>
  <c r="Z3064" i="1"/>
  <c r="Y3064" i="1"/>
  <c r="X3064" i="1"/>
  <c r="AA3063" i="1"/>
  <c r="AB3063" i="1" s="1"/>
  <c r="Z3063" i="1"/>
  <c r="Y3063" i="1"/>
  <c r="X3063" i="1"/>
  <c r="AA3062" i="1"/>
  <c r="AB3062" i="1" s="1"/>
  <c r="Z3062" i="1"/>
  <c r="Y3062" i="1"/>
  <c r="X3062" i="1"/>
  <c r="AA3061" i="1"/>
  <c r="AB3061" i="1" s="1"/>
  <c r="Z3061" i="1"/>
  <c r="Y3061" i="1"/>
  <c r="X3061" i="1"/>
  <c r="AA3060" i="1"/>
  <c r="AB3060" i="1" s="1"/>
  <c r="Z3060" i="1"/>
  <c r="Y3060" i="1"/>
  <c r="X3060" i="1"/>
  <c r="AA3059" i="1"/>
  <c r="AB3059" i="1" s="1"/>
  <c r="Z3059" i="1"/>
  <c r="Y3059" i="1"/>
  <c r="X3059" i="1"/>
  <c r="AA3058" i="1"/>
  <c r="AB3058" i="1" s="1"/>
  <c r="Z3058" i="1"/>
  <c r="Y3058" i="1"/>
  <c r="X3058" i="1"/>
  <c r="AA3057" i="1"/>
  <c r="AB3057" i="1" s="1"/>
  <c r="Z3057" i="1"/>
  <c r="Y3057" i="1"/>
  <c r="X3057" i="1"/>
  <c r="AA3056" i="1"/>
  <c r="AB3056" i="1" s="1"/>
  <c r="Z3056" i="1"/>
  <c r="Y3056" i="1"/>
  <c r="X3056" i="1"/>
  <c r="AA3055" i="1"/>
  <c r="AB3055" i="1" s="1"/>
  <c r="Z3055" i="1"/>
  <c r="Y3055" i="1"/>
  <c r="X3055" i="1"/>
  <c r="AA3054" i="1"/>
  <c r="AB3054" i="1" s="1"/>
  <c r="Z3054" i="1"/>
  <c r="Y3054" i="1"/>
  <c r="X3054" i="1"/>
  <c r="AA3053" i="1"/>
  <c r="AB3053" i="1" s="1"/>
  <c r="Z3053" i="1"/>
  <c r="Y3053" i="1"/>
  <c r="X3053" i="1"/>
  <c r="AA3052" i="1"/>
  <c r="AB3052" i="1" s="1"/>
  <c r="Z3052" i="1"/>
  <c r="Y3052" i="1"/>
  <c r="X3052" i="1"/>
  <c r="AA3051" i="1"/>
  <c r="AB3051" i="1" s="1"/>
  <c r="Z3051" i="1"/>
  <c r="Y3051" i="1"/>
  <c r="X3051" i="1"/>
  <c r="AA3050" i="1"/>
  <c r="AB3050" i="1" s="1"/>
  <c r="Z3050" i="1"/>
  <c r="Y3050" i="1"/>
  <c r="X3050" i="1"/>
  <c r="AA3049" i="1"/>
  <c r="AB3049" i="1" s="1"/>
  <c r="Z3049" i="1"/>
  <c r="Y3049" i="1"/>
  <c r="X3049" i="1"/>
  <c r="AA3048" i="1"/>
  <c r="AB3048" i="1" s="1"/>
  <c r="Z3048" i="1"/>
  <c r="Y3048" i="1"/>
  <c r="X3048" i="1"/>
  <c r="AA3047" i="1"/>
  <c r="AB3047" i="1" s="1"/>
  <c r="Z3047" i="1"/>
  <c r="Y3047" i="1"/>
  <c r="X3047" i="1"/>
  <c r="AA3046" i="1"/>
  <c r="AB3046" i="1" s="1"/>
  <c r="Z3046" i="1"/>
  <c r="Y3046" i="1"/>
  <c r="X3046" i="1"/>
  <c r="AA3045" i="1"/>
  <c r="AB3045" i="1" s="1"/>
  <c r="Z3045" i="1"/>
  <c r="Y3045" i="1"/>
  <c r="X3045" i="1"/>
  <c r="AA3044" i="1"/>
  <c r="AB3044" i="1" s="1"/>
  <c r="Z3044" i="1"/>
  <c r="Y3044" i="1"/>
  <c r="X3044" i="1"/>
  <c r="AA3043" i="1"/>
  <c r="AB3043" i="1" s="1"/>
  <c r="Z3043" i="1"/>
  <c r="Y3043" i="1"/>
  <c r="X3043" i="1"/>
  <c r="AA3042" i="1"/>
  <c r="AB3042" i="1" s="1"/>
  <c r="Z3042" i="1"/>
  <c r="Y3042" i="1"/>
  <c r="X3042" i="1"/>
  <c r="AA3041" i="1"/>
  <c r="AB3041" i="1" s="1"/>
  <c r="Z3041" i="1"/>
  <c r="Y3041" i="1"/>
  <c r="X3041" i="1"/>
  <c r="AA3040" i="1"/>
  <c r="AB3040" i="1" s="1"/>
  <c r="Z3040" i="1"/>
  <c r="Y3040" i="1"/>
  <c r="X3040" i="1"/>
  <c r="AA3039" i="1"/>
  <c r="AB3039" i="1" s="1"/>
  <c r="Z3039" i="1"/>
  <c r="Y3039" i="1"/>
  <c r="X3039" i="1"/>
  <c r="AA3038" i="1"/>
  <c r="AB3038" i="1" s="1"/>
  <c r="Z3038" i="1"/>
  <c r="Y3038" i="1"/>
  <c r="X3038" i="1"/>
  <c r="AA3037" i="1"/>
  <c r="AB3037" i="1" s="1"/>
  <c r="Z3037" i="1"/>
  <c r="Y3037" i="1"/>
  <c r="X3037" i="1"/>
  <c r="AA3036" i="1"/>
  <c r="AB3036" i="1" s="1"/>
  <c r="Z3036" i="1"/>
  <c r="Y3036" i="1"/>
  <c r="X3036" i="1"/>
  <c r="AA3035" i="1"/>
  <c r="AB3035" i="1" s="1"/>
  <c r="Z3035" i="1"/>
  <c r="Y3035" i="1"/>
  <c r="X3035" i="1"/>
  <c r="AA3034" i="1"/>
  <c r="AB3034" i="1" s="1"/>
  <c r="Z3034" i="1"/>
  <c r="Y3034" i="1"/>
  <c r="X3034" i="1"/>
  <c r="AA3033" i="1"/>
  <c r="AB3033" i="1" s="1"/>
  <c r="Z3033" i="1"/>
  <c r="Y3033" i="1"/>
  <c r="X3033" i="1"/>
  <c r="AA3032" i="1"/>
  <c r="AB3032" i="1" s="1"/>
  <c r="Z3032" i="1"/>
  <c r="Y3032" i="1"/>
  <c r="X3032" i="1"/>
  <c r="AA3031" i="1"/>
  <c r="AB3031" i="1" s="1"/>
  <c r="Z3031" i="1"/>
  <c r="Y3031" i="1"/>
  <c r="X3031" i="1"/>
  <c r="AA3030" i="1"/>
  <c r="AB3030" i="1" s="1"/>
  <c r="Z3030" i="1"/>
  <c r="Y3030" i="1"/>
  <c r="X3030" i="1"/>
  <c r="AA3029" i="1"/>
  <c r="AB3029" i="1" s="1"/>
  <c r="Z3029" i="1"/>
  <c r="Y3029" i="1"/>
  <c r="X3029" i="1"/>
  <c r="AA3028" i="1"/>
  <c r="AB3028" i="1" s="1"/>
  <c r="Z3028" i="1"/>
  <c r="Y3028" i="1"/>
  <c r="X3028" i="1"/>
  <c r="AA3027" i="1"/>
  <c r="AB3027" i="1" s="1"/>
  <c r="Z3027" i="1"/>
  <c r="Y3027" i="1"/>
  <c r="X3027" i="1"/>
  <c r="AA3026" i="1"/>
  <c r="AB3026" i="1" s="1"/>
  <c r="Z3026" i="1"/>
  <c r="Y3026" i="1"/>
  <c r="X3026" i="1"/>
  <c r="AA3025" i="1"/>
  <c r="AB3025" i="1" s="1"/>
  <c r="Z3025" i="1"/>
  <c r="Y3025" i="1"/>
  <c r="X3025" i="1"/>
  <c r="AA3024" i="1"/>
  <c r="AB3024" i="1" s="1"/>
  <c r="Z3024" i="1"/>
  <c r="Y3024" i="1"/>
  <c r="X3024" i="1"/>
  <c r="AA3023" i="1"/>
  <c r="AB3023" i="1" s="1"/>
  <c r="Z3023" i="1"/>
  <c r="Y3023" i="1"/>
  <c r="X3023" i="1"/>
  <c r="AA3022" i="1"/>
  <c r="AB3022" i="1" s="1"/>
  <c r="Z3022" i="1"/>
  <c r="Y3022" i="1"/>
  <c r="X3022" i="1"/>
  <c r="AA3021" i="1"/>
  <c r="AB3021" i="1" s="1"/>
  <c r="Z3021" i="1"/>
  <c r="Y3021" i="1"/>
  <c r="X3021" i="1"/>
  <c r="AA3020" i="1"/>
  <c r="AB3020" i="1" s="1"/>
  <c r="Z3020" i="1"/>
  <c r="Y3020" i="1"/>
  <c r="X3020" i="1"/>
  <c r="AA3019" i="1"/>
  <c r="AB3019" i="1" s="1"/>
  <c r="Z3019" i="1"/>
  <c r="Y3019" i="1"/>
  <c r="X3019" i="1"/>
  <c r="AA3018" i="1"/>
  <c r="AB3018" i="1" s="1"/>
  <c r="Z3018" i="1"/>
  <c r="Y3018" i="1"/>
  <c r="X3018" i="1"/>
  <c r="AA3017" i="1"/>
  <c r="AB3017" i="1" s="1"/>
  <c r="Z3017" i="1"/>
  <c r="Y3017" i="1"/>
  <c r="X3017" i="1"/>
  <c r="AA3016" i="1"/>
  <c r="AB3016" i="1" s="1"/>
  <c r="Z3016" i="1"/>
  <c r="Y3016" i="1"/>
  <c r="X3016" i="1"/>
  <c r="AA3015" i="1"/>
  <c r="AB3015" i="1" s="1"/>
  <c r="Z3015" i="1"/>
  <c r="Y3015" i="1"/>
  <c r="X3015" i="1"/>
  <c r="AA3014" i="1"/>
  <c r="AB3014" i="1" s="1"/>
  <c r="Z3014" i="1"/>
  <c r="Y3014" i="1"/>
  <c r="X3014" i="1"/>
  <c r="AA3013" i="1"/>
  <c r="AB3013" i="1" s="1"/>
  <c r="Z3013" i="1"/>
  <c r="Y3013" i="1"/>
  <c r="X3013" i="1"/>
  <c r="AA3012" i="1"/>
  <c r="AB3012" i="1" s="1"/>
  <c r="Z3012" i="1"/>
  <c r="Y3012" i="1"/>
  <c r="X3012" i="1"/>
  <c r="AA3011" i="1"/>
  <c r="AB3011" i="1" s="1"/>
  <c r="Z3011" i="1"/>
  <c r="Y3011" i="1"/>
  <c r="X3011" i="1"/>
  <c r="AA3010" i="1"/>
  <c r="AB3010" i="1" s="1"/>
  <c r="Z3010" i="1"/>
  <c r="Y3010" i="1"/>
  <c r="X3010" i="1"/>
  <c r="AA3009" i="1"/>
  <c r="AB3009" i="1" s="1"/>
  <c r="Z3009" i="1"/>
  <c r="Y3009" i="1"/>
  <c r="X3009" i="1"/>
  <c r="AA3008" i="1"/>
  <c r="AB3008" i="1" s="1"/>
  <c r="Z3008" i="1"/>
  <c r="Y3008" i="1"/>
  <c r="X3008" i="1"/>
  <c r="AA3007" i="1"/>
  <c r="AB3007" i="1" s="1"/>
  <c r="Z3007" i="1"/>
  <c r="Y3007" i="1"/>
  <c r="X3007" i="1"/>
  <c r="AA3006" i="1"/>
  <c r="AB3006" i="1" s="1"/>
  <c r="Z3006" i="1"/>
  <c r="Y3006" i="1"/>
  <c r="X3006" i="1"/>
  <c r="AA3005" i="1"/>
  <c r="AB3005" i="1" s="1"/>
  <c r="Z3005" i="1"/>
  <c r="Y3005" i="1"/>
  <c r="X3005" i="1"/>
  <c r="AA3004" i="1"/>
  <c r="AB3004" i="1" s="1"/>
  <c r="Z3004" i="1"/>
  <c r="Y3004" i="1"/>
  <c r="X3004" i="1"/>
  <c r="AA3003" i="1"/>
  <c r="AB3003" i="1" s="1"/>
  <c r="Z3003" i="1"/>
  <c r="Y3003" i="1"/>
  <c r="X3003" i="1"/>
  <c r="AA3002" i="1"/>
  <c r="AB3002" i="1" s="1"/>
  <c r="Z3002" i="1"/>
  <c r="Y3002" i="1"/>
  <c r="X3002" i="1"/>
  <c r="AA3001" i="1"/>
  <c r="AB3001" i="1" s="1"/>
  <c r="Z3001" i="1"/>
  <c r="Y3001" i="1"/>
  <c r="X3001" i="1"/>
  <c r="AA3000" i="1"/>
  <c r="AB3000" i="1" s="1"/>
  <c r="Z3000" i="1"/>
  <c r="Y3000" i="1"/>
  <c r="X3000" i="1"/>
  <c r="AA2999" i="1"/>
  <c r="AB2999" i="1" s="1"/>
  <c r="Z2999" i="1"/>
  <c r="Y2999" i="1"/>
  <c r="X2999" i="1"/>
  <c r="AA2998" i="1"/>
  <c r="AB2998" i="1" s="1"/>
  <c r="Z2998" i="1"/>
  <c r="Y2998" i="1"/>
  <c r="X2998" i="1"/>
  <c r="AA2997" i="1"/>
  <c r="AB2997" i="1" s="1"/>
  <c r="Z2997" i="1"/>
  <c r="Y2997" i="1"/>
  <c r="X2997" i="1"/>
  <c r="AA2996" i="1"/>
  <c r="AB2996" i="1" s="1"/>
  <c r="Z2996" i="1"/>
  <c r="Y2996" i="1"/>
  <c r="X2996" i="1"/>
  <c r="AA2995" i="1"/>
  <c r="AB2995" i="1" s="1"/>
  <c r="Z2995" i="1"/>
  <c r="Y2995" i="1"/>
  <c r="X2995" i="1"/>
  <c r="AA2994" i="1"/>
  <c r="AB2994" i="1" s="1"/>
  <c r="Z2994" i="1"/>
  <c r="Y2994" i="1"/>
  <c r="X2994" i="1"/>
  <c r="AA2993" i="1"/>
  <c r="AB2993" i="1" s="1"/>
  <c r="Z2993" i="1"/>
  <c r="Y2993" i="1"/>
  <c r="X2993" i="1"/>
  <c r="AA2992" i="1"/>
  <c r="AB2992" i="1" s="1"/>
  <c r="Z2992" i="1"/>
  <c r="Y2992" i="1"/>
  <c r="X2992" i="1"/>
  <c r="AA2991" i="1"/>
  <c r="AB2991" i="1" s="1"/>
  <c r="Z2991" i="1"/>
  <c r="Y2991" i="1"/>
  <c r="X2991" i="1"/>
  <c r="AA2990" i="1"/>
  <c r="AB2990" i="1" s="1"/>
  <c r="Z2990" i="1"/>
  <c r="Y2990" i="1"/>
  <c r="X2990" i="1"/>
  <c r="AA2989" i="1"/>
  <c r="AB2989" i="1" s="1"/>
  <c r="Z2989" i="1"/>
  <c r="Y2989" i="1"/>
  <c r="X2989" i="1"/>
  <c r="AA2988" i="1"/>
  <c r="AB2988" i="1" s="1"/>
  <c r="Z2988" i="1"/>
  <c r="Y2988" i="1"/>
  <c r="X2988" i="1"/>
  <c r="AA2987" i="1"/>
  <c r="AB2987" i="1" s="1"/>
  <c r="Z2987" i="1"/>
  <c r="Y2987" i="1"/>
  <c r="X2987" i="1"/>
  <c r="AA2986" i="1"/>
  <c r="AB2986" i="1" s="1"/>
  <c r="Z2986" i="1"/>
  <c r="Y2986" i="1"/>
  <c r="X2986" i="1"/>
  <c r="AA2985" i="1"/>
  <c r="AB2985" i="1" s="1"/>
  <c r="Z2985" i="1"/>
  <c r="Y2985" i="1"/>
  <c r="X2985" i="1"/>
  <c r="AA2984" i="1"/>
  <c r="AB2984" i="1" s="1"/>
  <c r="Z2984" i="1"/>
  <c r="Y2984" i="1"/>
  <c r="X2984" i="1"/>
  <c r="AA2983" i="1"/>
  <c r="AB2983" i="1" s="1"/>
  <c r="Z2983" i="1"/>
  <c r="Y2983" i="1"/>
  <c r="X2983" i="1"/>
  <c r="AA2982" i="1"/>
  <c r="AB2982" i="1" s="1"/>
  <c r="Z2982" i="1"/>
  <c r="Y2982" i="1"/>
  <c r="X2982" i="1"/>
  <c r="AA2981" i="1"/>
  <c r="AB2981" i="1" s="1"/>
  <c r="Z2981" i="1"/>
  <c r="Y2981" i="1"/>
  <c r="X2981" i="1"/>
  <c r="AA2980" i="1"/>
  <c r="AB2980" i="1" s="1"/>
  <c r="Z2980" i="1"/>
  <c r="Y2980" i="1"/>
  <c r="X2980" i="1"/>
  <c r="AA2979" i="1"/>
  <c r="AB2979" i="1" s="1"/>
  <c r="Z2979" i="1"/>
  <c r="Y2979" i="1"/>
  <c r="X2979" i="1"/>
  <c r="AA2978" i="1"/>
  <c r="AB2978" i="1" s="1"/>
  <c r="Z2978" i="1"/>
  <c r="Y2978" i="1"/>
  <c r="X2978" i="1"/>
  <c r="AA2977" i="1"/>
  <c r="AB2977" i="1" s="1"/>
  <c r="Z2977" i="1"/>
  <c r="Y2977" i="1"/>
  <c r="X2977" i="1"/>
  <c r="AA2976" i="1"/>
  <c r="AB2976" i="1" s="1"/>
  <c r="Z2976" i="1"/>
  <c r="Y2976" i="1"/>
  <c r="X2976" i="1"/>
  <c r="AA2975" i="1"/>
  <c r="AB2975" i="1" s="1"/>
  <c r="Z2975" i="1"/>
  <c r="Y2975" i="1"/>
  <c r="X2975" i="1"/>
  <c r="AA2974" i="1"/>
  <c r="AB2974" i="1" s="1"/>
  <c r="Z2974" i="1"/>
  <c r="Y2974" i="1"/>
  <c r="X2974" i="1"/>
  <c r="AA2973" i="1"/>
  <c r="AB2973" i="1" s="1"/>
  <c r="Z2973" i="1"/>
  <c r="Y2973" i="1"/>
  <c r="X2973" i="1"/>
  <c r="AA2972" i="1"/>
  <c r="AB2972" i="1" s="1"/>
  <c r="Z2972" i="1"/>
  <c r="Y2972" i="1"/>
  <c r="X2972" i="1"/>
  <c r="AA2971" i="1"/>
  <c r="AB2971" i="1" s="1"/>
  <c r="Z2971" i="1"/>
  <c r="Y2971" i="1"/>
  <c r="X2971" i="1"/>
  <c r="AA2970" i="1"/>
  <c r="AB2970" i="1" s="1"/>
  <c r="Z2970" i="1"/>
  <c r="Y2970" i="1"/>
  <c r="X2970" i="1"/>
  <c r="AA2969" i="1"/>
  <c r="AB2969" i="1" s="1"/>
  <c r="Z2969" i="1"/>
  <c r="Y2969" i="1"/>
  <c r="X2969" i="1"/>
  <c r="AA2968" i="1"/>
  <c r="AB2968" i="1" s="1"/>
  <c r="Z2968" i="1"/>
  <c r="Y2968" i="1"/>
  <c r="X2968" i="1"/>
  <c r="AA2967" i="1"/>
  <c r="AB2967" i="1" s="1"/>
  <c r="Z2967" i="1"/>
  <c r="Y2967" i="1"/>
  <c r="X2967" i="1"/>
  <c r="AA2966" i="1"/>
  <c r="AB2966" i="1" s="1"/>
  <c r="Z2966" i="1"/>
  <c r="Y2966" i="1"/>
  <c r="X2966" i="1"/>
  <c r="AA2965" i="1"/>
  <c r="AB2965" i="1" s="1"/>
  <c r="Z2965" i="1"/>
  <c r="Y2965" i="1"/>
  <c r="X2965" i="1"/>
  <c r="AA2964" i="1"/>
  <c r="AB2964" i="1" s="1"/>
  <c r="Z2964" i="1"/>
  <c r="Y2964" i="1"/>
  <c r="X2964" i="1"/>
  <c r="AA2963" i="1"/>
  <c r="AB2963" i="1" s="1"/>
  <c r="Z2963" i="1"/>
  <c r="Y2963" i="1"/>
  <c r="X2963" i="1"/>
  <c r="AA2962" i="1"/>
  <c r="AB2962" i="1" s="1"/>
  <c r="Z2962" i="1"/>
  <c r="Y2962" i="1"/>
  <c r="X2962" i="1"/>
  <c r="AA2961" i="1"/>
  <c r="AB2961" i="1" s="1"/>
  <c r="Z2961" i="1"/>
  <c r="Y2961" i="1"/>
  <c r="X2961" i="1"/>
  <c r="AA2960" i="1"/>
  <c r="AB2960" i="1" s="1"/>
  <c r="Z2960" i="1"/>
  <c r="Y2960" i="1"/>
  <c r="X2960" i="1"/>
  <c r="AA2959" i="1"/>
  <c r="AB2959" i="1" s="1"/>
  <c r="Z2959" i="1"/>
  <c r="Y2959" i="1"/>
  <c r="X2959" i="1"/>
  <c r="AA2958" i="1"/>
  <c r="AB2958" i="1" s="1"/>
  <c r="Z2958" i="1"/>
  <c r="Y2958" i="1"/>
  <c r="X2958" i="1"/>
  <c r="AA2957" i="1"/>
  <c r="AB2957" i="1" s="1"/>
  <c r="Z2957" i="1"/>
  <c r="Y2957" i="1"/>
  <c r="X2957" i="1"/>
  <c r="AA2956" i="1"/>
  <c r="AB2956" i="1" s="1"/>
  <c r="Z2956" i="1"/>
  <c r="Y2956" i="1"/>
  <c r="X2956" i="1"/>
  <c r="AA2955" i="1"/>
  <c r="AB2955" i="1" s="1"/>
  <c r="Z2955" i="1"/>
  <c r="Y2955" i="1"/>
  <c r="X2955" i="1"/>
  <c r="AA2954" i="1"/>
  <c r="AB2954" i="1" s="1"/>
  <c r="Z2954" i="1"/>
  <c r="Y2954" i="1"/>
  <c r="X2954" i="1"/>
  <c r="AA2953" i="1"/>
  <c r="AB2953" i="1" s="1"/>
  <c r="Z2953" i="1"/>
  <c r="Y2953" i="1"/>
  <c r="X2953" i="1"/>
  <c r="AA2952" i="1"/>
  <c r="AB2952" i="1" s="1"/>
  <c r="Z2952" i="1"/>
  <c r="Y2952" i="1"/>
  <c r="X2952" i="1"/>
  <c r="AA2951" i="1"/>
  <c r="AB2951" i="1" s="1"/>
  <c r="Z2951" i="1"/>
  <c r="Y2951" i="1"/>
  <c r="X2951" i="1"/>
  <c r="AA2950" i="1"/>
  <c r="AB2950" i="1" s="1"/>
  <c r="Z2950" i="1"/>
  <c r="Y2950" i="1"/>
  <c r="X2950" i="1"/>
  <c r="AA2949" i="1"/>
  <c r="AB2949" i="1" s="1"/>
  <c r="Z2949" i="1"/>
  <c r="Y2949" i="1"/>
  <c r="X2949" i="1"/>
  <c r="AA2948" i="1"/>
  <c r="AB2948" i="1" s="1"/>
  <c r="Z2948" i="1"/>
  <c r="Y2948" i="1"/>
  <c r="X2948" i="1"/>
  <c r="AA2947" i="1"/>
  <c r="AB2947" i="1" s="1"/>
  <c r="Z2947" i="1"/>
  <c r="Y2947" i="1"/>
  <c r="X2947" i="1"/>
  <c r="AA2946" i="1"/>
  <c r="AB2946" i="1" s="1"/>
  <c r="Z2946" i="1"/>
  <c r="Y2946" i="1"/>
  <c r="X2946" i="1"/>
  <c r="AA2945" i="1"/>
  <c r="AB2945" i="1" s="1"/>
  <c r="Z2945" i="1"/>
  <c r="Y2945" i="1"/>
  <c r="X2945" i="1"/>
  <c r="AA2944" i="1"/>
  <c r="AB2944" i="1" s="1"/>
  <c r="Z2944" i="1"/>
  <c r="Y2944" i="1"/>
  <c r="X2944" i="1"/>
  <c r="AA2943" i="1"/>
  <c r="AB2943" i="1" s="1"/>
  <c r="Z2943" i="1"/>
  <c r="Y2943" i="1"/>
  <c r="X2943" i="1"/>
  <c r="AA2942" i="1"/>
  <c r="AB2942" i="1" s="1"/>
  <c r="Z2942" i="1"/>
  <c r="Y2942" i="1"/>
  <c r="X2942" i="1"/>
  <c r="AA2941" i="1"/>
  <c r="AB2941" i="1" s="1"/>
  <c r="Z2941" i="1"/>
  <c r="Y2941" i="1"/>
  <c r="X2941" i="1"/>
  <c r="AA2940" i="1"/>
  <c r="AB2940" i="1" s="1"/>
  <c r="Z2940" i="1"/>
  <c r="Y2940" i="1"/>
  <c r="X2940" i="1"/>
  <c r="AA2939" i="1"/>
  <c r="AB2939" i="1" s="1"/>
  <c r="Z2939" i="1"/>
  <c r="Y2939" i="1"/>
  <c r="X2939" i="1"/>
  <c r="AA2938" i="1"/>
  <c r="AB2938" i="1" s="1"/>
  <c r="Z2938" i="1"/>
  <c r="Y2938" i="1"/>
  <c r="X2938" i="1"/>
  <c r="AA2937" i="1"/>
  <c r="AB2937" i="1" s="1"/>
  <c r="Z2937" i="1"/>
  <c r="Y2937" i="1"/>
  <c r="X2937" i="1"/>
  <c r="AA2936" i="1"/>
  <c r="AB2936" i="1" s="1"/>
  <c r="Z2936" i="1"/>
  <c r="Y2936" i="1"/>
  <c r="X2936" i="1"/>
  <c r="AA2935" i="1"/>
  <c r="AB2935" i="1" s="1"/>
  <c r="Z2935" i="1"/>
  <c r="Y2935" i="1"/>
  <c r="X2935" i="1"/>
  <c r="AA2934" i="1"/>
  <c r="AB2934" i="1" s="1"/>
  <c r="Z2934" i="1"/>
  <c r="Y2934" i="1"/>
  <c r="X2934" i="1"/>
  <c r="AA2933" i="1"/>
  <c r="AB2933" i="1" s="1"/>
  <c r="Z2933" i="1"/>
  <c r="Y2933" i="1"/>
  <c r="X2933" i="1"/>
  <c r="AA2932" i="1"/>
  <c r="AB2932" i="1" s="1"/>
  <c r="Z2932" i="1"/>
  <c r="Y2932" i="1"/>
  <c r="X2932" i="1"/>
  <c r="AA2931" i="1"/>
  <c r="AB2931" i="1" s="1"/>
  <c r="Z2931" i="1"/>
  <c r="Y2931" i="1"/>
  <c r="X2931" i="1"/>
  <c r="AA2930" i="1"/>
  <c r="AB2930" i="1" s="1"/>
  <c r="Z2930" i="1"/>
  <c r="Y2930" i="1"/>
  <c r="X2930" i="1"/>
  <c r="AA2929" i="1"/>
  <c r="AB2929" i="1" s="1"/>
  <c r="Z2929" i="1"/>
  <c r="Y2929" i="1"/>
  <c r="X2929" i="1"/>
  <c r="AA2928" i="1"/>
  <c r="AB2928" i="1" s="1"/>
  <c r="Z2928" i="1"/>
  <c r="Y2928" i="1"/>
  <c r="X2928" i="1"/>
  <c r="AA2927" i="1"/>
  <c r="AB2927" i="1" s="1"/>
  <c r="Z2927" i="1"/>
  <c r="Y2927" i="1"/>
  <c r="X2927" i="1"/>
  <c r="AA2926" i="1"/>
  <c r="AB2926" i="1" s="1"/>
  <c r="Z2926" i="1"/>
  <c r="Y2926" i="1"/>
  <c r="X2926" i="1"/>
  <c r="AA2925" i="1"/>
  <c r="AB2925" i="1" s="1"/>
  <c r="Z2925" i="1"/>
  <c r="Y2925" i="1"/>
  <c r="X2925" i="1"/>
  <c r="AA2924" i="1"/>
  <c r="AB2924" i="1" s="1"/>
  <c r="Z2924" i="1"/>
  <c r="Y2924" i="1"/>
  <c r="X2924" i="1"/>
  <c r="AA2923" i="1"/>
  <c r="AB2923" i="1" s="1"/>
  <c r="Z2923" i="1"/>
  <c r="Y2923" i="1"/>
  <c r="X2923" i="1"/>
  <c r="AA2922" i="1"/>
  <c r="AB2922" i="1" s="1"/>
  <c r="Z2922" i="1"/>
  <c r="Y2922" i="1"/>
  <c r="X2922" i="1"/>
  <c r="AA2921" i="1"/>
  <c r="AB2921" i="1" s="1"/>
  <c r="Z2921" i="1"/>
  <c r="Y2921" i="1"/>
  <c r="X2921" i="1"/>
  <c r="AA2920" i="1"/>
  <c r="AB2920" i="1" s="1"/>
  <c r="Z2920" i="1"/>
  <c r="Y2920" i="1"/>
  <c r="X2920" i="1"/>
  <c r="AA2919" i="1"/>
  <c r="AB2919" i="1" s="1"/>
  <c r="Z2919" i="1"/>
  <c r="Y2919" i="1"/>
  <c r="X2919" i="1"/>
  <c r="AA2918" i="1"/>
  <c r="AB2918" i="1" s="1"/>
  <c r="Z2918" i="1"/>
  <c r="Y2918" i="1"/>
  <c r="X2918" i="1"/>
  <c r="AA2917" i="1"/>
  <c r="AB2917" i="1" s="1"/>
  <c r="Z2917" i="1"/>
  <c r="Y2917" i="1"/>
  <c r="X2917" i="1"/>
  <c r="AA2916" i="1"/>
  <c r="AB2916" i="1" s="1"/>
  <c r="Z2916" i="1"/>
  <c r="Y2916" i="1"/>
  <c r="X2916" i="1"/>
  <c r="AA2915" i="1"/>
  <c r="AB2915" i="1" s="1"/>
  <c r="Z2915" i="1"/>
  <c r="Y2915" i="1"/>
  <c r="X2915" i="1"/>
  <c r="AA2914" i="1"/>
  <c r="AB2914" i="1" s="1"/>
  <c r="Z2914" i="1"/>
  <c r="Y2914" i="1"/>
  <c r="X2914" i="1"/>
  <c r="AA2913" i="1"/>
  <c r="AB2913" i="1" s="1"/>
  <c r="Z2913" i="1"/>
  <c r="Y2913" i="1"/>
  <c r="X2913" i="1"/>
  <c r="AA2912" i="1"/>
  <c r="AB2912" i="1" s="1"/>
  <c r="Z2912" i="1"/>
  <c r="Y2912" i="1"/>
  <c r="X2912" i="1"/>
  <c r="AA2911" i="1"/>
  <c r="AB2911" i="1" s="1"/>
  <c r="Z2911" i="1"/>
  <c r="Y2911" i="1"/>
  <c r="X2911" i="1"/>
  <c r="AA2910" i="1"/>
  <c r="AB2910" i="1" s="1"/>
  <c r="Z2910" i="1"/>
  <c r="Y2910" i="1"/>
  <c r="X2910" i="1"/>
  <c r="AA2909" i="1"/>
  <c r="AB2909" i="1" s="1"/>
  <c r="Z2909" i="1"/>
  <c r="Y2909" i="1"/>
  <c r="X2909" i="1"/>
  <c r="AA2908" i="1"/>
  <c r="AB2908" i="1" s="1"/>
  <c r="Z2908" i="1"/>
  <c r="Y2908" i="1"/>
  <c r="X2908" i="1"/>
  <c r="AA2907" i="1"/>
  <c r="AB2907" i="1" s="1"/>
  <c r="Z2907" i="1"/>
  <c r="Y2907" i="1"/>
  <c r="X2907" i="1"/>
  <c r="AA2906" i="1"/>
  <c r="AB2906" i="1" s="1"/>
  <c r="Z2906" i="1"/>
  <c r="Y2906" i="1"/>
  <c r="X2906" i="1"/>
  <c r="AA2905" i="1"/>
  <c r="AB2905" i="1" s="1"/>
  <c r="Z2905" i="1"/>
  <c r="Y2905" i="1"/>
  <c r="X2905" i="1"/>
  <c r="AA2904" i="1"/>
  <c r="AB2904" i="1" s="1"/>
  <c r="Z2904" i="1"/>
  <c r="Y2904" i="1"/>
  <c r="X2904" i="1"/>
  <c r="AA2903" i="1"/>
  <c r="AB2903" i="1" s="1"/>
  <c r="Z2903" i="1"/>
  <c r="Y2903" i="1"/>
  <c r="X2903" i="1"/>
  <c r="AA2902" i="1"/>
  <c r="AB2902" i="1" s="1"/>
  <c r="Z2902" i="1"/>
  <c r="Y2902" i="1"/>
  <c r="X2902" i="1"/>
  <c r="AA2901" i="1"/>
  <c r="AB2901" i="1" s="1"/>
  <c r="Z2901" i="1"/>
  <c r="Y2901" i="1"/>
  <c r="X2901" i="1"/>
  <c r="AA2900" i="1"/>
  <c r="AB2900" i="1" s="1"/>
  <c r="Z2900" i="1"/>
  <c r="Y2900" i="1"/>
  <c r="X2900" i="1"/>
  <c r="AA2899" i="1"/>
  <c r="AB2899" i="1" s="1"/>
  <c r="Z2899" i="1"/>
  <c r="Y2899" i="1"/>
  <c r="X2899" i="1"/>
  <c r="AA2898" i="1"/>
  <c r="AB2898" i="1" s="1"/>
  <c r="Z2898" i="1"/>
  <c r="Y2898" i="1"/>
  <c r="X2898" i="1"/>
  <c r="AA2897" i="1"/>
  <c r="AB2897" i="1" s="1"/>
  <c r="Z2897" i="1"/>
  <c r="Y2897" i="1"/>
  <c r="X2897" i="1"/>
  <c r="AA2896" i="1"/>
  <c r="AB2896" i="1" s="1"/>
  <c r="Z2896" i="1"/>
  <c r="Y2896" i="1"/>
  <c r="X2896" i="1"/>
  <c r="AA2895" i="1"/>
  <c r="AB2895" i="1" s="1"/>
  <c r="Z2895" i="1"/>
  <c r="Y2895" i="1"/>
  <c r="X2895" i="1"/>
  <c r="AA2894" i="1"/>
  <c r="AB2894" i="1" s="1"/>
  <c r="Z2894" i="1"/>
  <c r="Y2894" i="1"/>
  <c r="X2894" i="1"/>
  <c r="AA2893" i="1"/>
  <c r="AB2893" i="1" s="1"/>
  <c r="Z2893" i="1"/>
  <c r="Y2893" i="1"/>
  <c r="X2893" i="1"/>
  <c r="AA2892" i="1"/>
  <c r="AB2892" i="1" s="1"/>
  <c r="Z2892" i="1"/>
  <c r="Y2892" i="1"/>
  <c r="X2892" i="1"/>
  <c r="AA2891" i="1"/>
  <c r="AB2891" i="1" s="1"/>
  <c r="Z2891" i="1"/>
  <c r="Y2891" i="1"/>
  <c r="X2891" i="1"/>
  <c r="AA2890" i="1"/>
  <c r="AB2890" i="1" s="1"/>
  <c r="Z2890" i="1"/>
  <c r="Y2890" i="1"/>
  <c r="X2890" i="1"/>
  <c r="AA2889" i="1"/>
  <c r="AB2889" i="1" s="1"/>
  <c r="Z2889" i="1"/>
  <c r="Y2889" i="1"/>
  <c r="X2889" i="1"/>
  <c r="AA2888" i="1"/>
  <c r="AB2888" i="1" s="1"/>
  <c r="Z2888" i="1"/>
  <c r="Y2888" i="1"/>
  <c r="X2888" i="1"/>
  <c r="AA2887" i="1"/>
  <c r="AB2887" i="1" s="1"/>
  <c r="Z2887" i="1"/>
  <c r="Y2887" i="1"/>
  <c r="X2887" i="1"/>
  <c r="AA2886" i="1"/>
  <c r="AB2886" i="1" s="1"/>
  <c r="Z2886" i="1"/>
  <c r="Y2886" i="1"/>
  <c r="X2886" i="1"/>
  <c r="AA2885" i="1"/>
  <c r="AB2885" i="1" s="1"/>
  <c r="Z2885" i="1"/>
  <c r="Y2885" i="1"/>
  <c r="X2885" i="1"/>
  <c r="AA2884" i="1"/>
  <c r="AB2884" i="1" s="1"/>
  <c r="Z2884" i="1"/>
  <c r="Y2884" i="1"/>
  <c r="X2884" i="1"/>
  <c r="AA2883" i="1"/>
  <c r="AB2883" i="1" s="1"/>
  <c r="Z2883" i="1"/>
  <c r="Y2883" i="1"/>
  <c r="X2883" i="1"/>
  <c r="AA2882" i="1"/>
  <c r="AB2882" i="1" s="1"/>
  <c r="Z2882" i="1"/>
  <c r="Y2882" i="1"/>
  <c r="X2882" i="1"/>
  <c r="AA2881" i="1"/>
  <c r="AB2881" i="1" s="1"/>
  <c r="Z2881" i="1"/>
  <c r="Y2881" i="1"/>
  <c r="X2881" i="1"/>
  <c r="AA2880" i="1"/>
  <c r="AB2880" i="1" s="1"/>
  <c r="Z2880" i="1"/>
  <c r="Y2880" i="1"/>
  <c r="X2880" i="1"/>
  <c r="AA2879" i="1"/>
  <c r="AB2879" i="1" s="1"/>
  <c r="Z2879" i="1"/>
  <c r="Y2879" i="1"/>
  <c r="X2879" i="1"/>
  <c r="AA2878" i="1"/>
  <c r="AB2878" i="1" s="1"/>
  <c r="Z2878" i="1"/>
  <c r="Y2878" i="1"/>
  <c r="X2878" i="1"/>
  <c r="AA2877" i="1"/>
  <c r="AB2877" i="1" s="1"/>
  <c r="Z2877" i="1"/>
  <c r="Y2877" i="1"/>
  <c r="X2877" i="1"/>
  <c r="AA2876" i="1"/>
  <c r="AB2876" i="1" s="1"/>
  <c r="Z2876" i="1"/>
  <c r="Y2876" i="1"/>
  <c r="X2876" i="1"/>
  <c r="AA2875" i="1"/>
  <c r="AB2875" i="1" s="1"/>
  <c r="Z2875" i="1"/>
  <c r="Y2875" i="1"/>
  <c r="X2875" i="1"/>
  <c r="AA2874" i="1"/>
  <c r="AB2874" i="1" s="1"/>
  <c r="Z2874" i="1"/>
  <c r="Y2874" i="1"/>
  <c r="X2874" i="1"/>
  <c r="AA2873" i="1"/>
  <c r="AB2873" i="1" s="1"/>
  <c r="Z2873" i="1"/>
  <c r="Y2873" i="1"/>
  <c r="X2873" i="1"/>
  <c r="AA2872" i="1"/>
  <c r="AB2872" i="1" s="1"/>
  <c r="Z2872" i="1"/>
  <c r="Y2872" i="1"/>
  <c r="X2872" i="1"/>
  <c r="AA2871" i="1"/>
  <c r="AB2871" i="1" s="1"/>
  <c r="Z2871" i="1"/>
  <c r="Y2871" i="1"/>
  <c r="X2871" i="1"/>
  <c r="AA2870" i="1"/>
  <c r="AB2870" i="1" s="1"/>
  <c r="Z2870" i="1"/>
  <c r="Y2870" i="1"/>
  <c r="X2870" i="1"/>
  <c r="AA2869" i="1"/>
  <c r="AB2869" i="1" s="1"/>
  <c r="Z2869" i="1"/>
  <c r="Y2869" i="1"/>
  <c r="X2869" i="1"/>
  <c r="AA2868" i="1"/>
  <c r="AB2868" i="1" s="1"/>
  <c r="Z2868" i="1"/>
  <c r="Y2868" i="1"/>
  <c r="X2868" i="1"/>
  <c r="AA2867" i="1"/>
  <c r="AB2867" i="1" s="1"/>
  <c r="Z2867" i="1"/>
  <c r="Y2867" i="1"/>
  <c r="X2867" i="1"/>
  <c r="AA2866" i="1"/>
  <c r="AB2866" i="1" s="1"/>
  <c r="Z2866" i="1"/>
  <c r="Y2866" i="1"/>
  <c r="X2866" i="1"/>
  <c r="AA2865" i="1"/>
  <c r="AB2865" i="1" s="1"/>
  <c r="Z2865" i="1"/>
  <c r="Y2865" i="1"/>
  <c r="X2865" i="1"/>
  <c r="AA2864" i="1"/>
  <c r="AB2864" i="1" s="1"/>
  <c r="Z2864" i="1"/>
  <c r="Y2864" i="1"/>
  <c r="X2864" i="1"/>
  <c r="AA2863" i="1"/>
  <c r="AB2863" i="1" s="1"/>
  <c r="Z2863" i="1"/>
  <c r="Y2863" i="1"/>
  <c r="X2863" i="1"/>
  <c r="AA2862" i="1"/>
  <c r="AB2862" i="1" s="1"/>
  <c r="Z2862" i="1"/>
  <c r="Y2862" i="1"/>
  <c r="X2862" i="1"/>
  <c r="AA2861" i="1"/>
  <c r="AB2861" i="1" s="1"/>
  <c r="Z2861" i="1"/>
  <c r="Y2861" i="1"/>
  <c r="X2861" i="1"/>
  <c r="AA2860" i="1"/>
  <c r="AB2860" i="1" s="1"/>
  <c r="Z2860" i="1"/>
  <c r="Y2860" i="1"/>
  <c r="X2860" i="1"/>
  <c r="AA2859" i="1"/>
  <c r="AB2859" i="1" s="1"/>
  <c r="Z2859" i="1"/>
  <c r="Y2859" i="1"/>
  <c r="X2859" i="1"/>
  <c r="AA2858" i="1"/>
  <c r="AB2858" i="1" s="1"/>
  <c r="Z2858" i="1"/>
  <c r="Y2858" i="1"/>
  <c r="X2858" i="1"/>
  <c r="AA2857" i="1"/>
  <c r="AB2857" i="1" s="1"/>
  <c r="Z2857" i="1"/>
  <c r="Y2857" i="1"/>
  <c r="X2857" i="1"/>
  <c r="AA2856" i="1"/>
  <c r="AB2856" i="1" s="1"/>
  <c r="Z2856" i="1"/>
  <c r="Y2856" i="1"/>
  <c r="X2856" i="1"/>
  <c r="AA2855" i="1"/>
  <c r="AB2855" i="1" s="1"/>
  <c r="Z2855" i="1"/>
  <c r="Y2855" i="1"/>
  <c r="X2855" i="1"/>
  <c r="AA2854" i="1"/>
  <c r="AB2854" i="1" s="1"/>
  <c r="Z2854" i="1"/>
  <c r="Y2854" i="1"/>
  <c r="X2854" i="1"/>
  <c r="AA2853" i="1"/>
  <c r="AB2853" i="1" s="1"/>
  <c r="Z2853" i="1"/>
  <c r="Y2853" i="1"/>
  <c r="X2853" i="1"/>
  <c r="AA2852" i="1"/>
  <c r="AB2852" i="1" s="1"/>
  <c r="Z2852" i="1"/>
  <c r="Y2852" i="1"/>
  <c r="X2852" i="1"/>
  <c r="AA2851" i="1"/>
  <c r="AB2851" i="1" s="1"/>
  <c r="Z2851" i="1"/>
  <c r="Y2851" i="1"/>
  <c r="X2851" i="1"/>
  <c r="AA2850" i="1"/>
  <c r="AB2850" i="1" s="1"/>
  <c r="Z2850" i="1"/>
  <c r="Y2850" i="1"/>
  <c r="X2850" i="1"/>
  <c r="AA2849" i="1"/>
  <c r="AB2849" i="1" s="1"/>
  <c r="Z2849" i="1"/>
  <c r="Y2849" i="1"/>
  <c r="X2849" i="1"/>
  <c r="AA2848" i="1"/>
  <c r="AB2848" i="1" s="1"/>
  <c r="Z2848" i="1"/>
  <c r="Y2848" i="1"/>
  <c r="X2848" i="1"/>
  <c r="AA2847" i="1"/>
  <c r="AB2847" i="1" s="1"/>
  <c r="Z2847" i="1"/>
  <c r="Y2847" i="1"/>
  <c r="X2847" i="1"/>
  <c r="AA2846" i="1"/>
  <c r="AB2846" i="1" s="1"/>
  <c r="Z2846" i="1"/>
  <c r="Y2846" i="1"/>
  <c r="X2846" i="1"/>
  <c r="AA2845" i="1"/>
  <c r="AB2845" i="1" s="1"/>
  <c r="Z2845" i="1"/>
  <c r="Y2845" i="1"/>
  <c r="X2845" i="1"/>
  <c r="AA2844" i="1"/>
  <c r="AB2844" i="1" s="1"/>
  <c r="Z2844" i="1"/>
  <c r="Y2844" i="1"/>
  <c r="X2844" i="1"/>
  <c r="AA2843" i="1"/>
  <c r="AB2843" i="1" s="1"/>
  <c r="Z2843" i="1"/>
  <c r="Y2843" i="1"/>
  <c r="X2843" i="1"/>
  <c r="AA2842" i="1"/>
  <c r="AB2842" i="1" s="1"/>
  <c r="Z2842" i="1"/>
  <c r="Y2842" i="1"/>
  <c r="X2842" i="1"/>
  <c r="AA2841" i="1"/>
  <c r="AB2841" i="1" s="1"/>
  <c r="Z2841" i="1"/>
  <c r="Y2841" i="1"/>
  <c r="X2841" i="1"/>
  <c r="AA2840" i="1"/>
  <c r="AB2840" i="1" s="1"/>
  <c r="Z2840" i="1"/>
  <c r="Y2840" i="1"/>
  <c r="X2840" i="1"/>
  <c r="AA2839" i="1"/>
  <c r="AB2839" i="1" s="1"/>
  <c r="Z2839" i="1"/>
  <c r="Y2839" i="1"/>
  <c r="X2839" i="1"/>
  <c r="AA2838" i="1"/>
  <c r="AB2838" i="1" s="1"/>
  <c r="Z2838" i="1"/>
  <c r="Y2838" i="1"/>
  <c r="X2838" i="1"/>
  <c r="AA2837" i="1"/>
  <c r="AB2837" i="1" s="1"/>
  <c r="Z2837" i="1"/>
  <c r="Y2837" i="1"/>
  <c r="X2837" i="1"/>
  <c r="AA2836" i="1"/>
  <c r="AB2836" i="1" s="1"/>
  <c r="Z2836" i="1"/>
  <c r="Y2836" i="1"/>
  <c r="X2836" i="1"/>
  <c r="AA2835" i="1"/>
  <c r="AB2835" i="1" s="1"/>
  <c r="Z2835" i="1"/>
  <c r="Y2835" i="1"/>
  <c r="X2835" i="1"/>
  <c r="AA2834" i="1"/>
  <c r="AB2834" i="1" s="1"/>
  <c r="Z2834" i="1"/>
  <c r="Y2834" i="1"/>
  <c r="X2834" i="1"/>
  <c r="AA2833" i="1"/>
  <c r="AB2833" i="1" s="1"/>
  <c r="Z2833" i="1"/>
  <c r="Y2833" i="1"/>
  <c r="X2833" i="1"/>
  <c r="AA2832" i="1"/>
  <c r="AB2832" i="1" s="1"/>
  <c r="Z2832" i="1"/>
  <c r="Y2832" i="1"/>
  <c r="X2832" i="1"/>
  <c r="AA2831" i="1"/>
  <c r="AB2831" i="1" s="1"/>
  <c r="Z2831" i="1"/>
  <c r="Y2831" i="1"/>
  <c r="X2831" i="1"/>
  <c r="AA2830" i="1"/>
  <c r="AB2830" i="1" s="1"/>
  <c r="Z2830" i="1"/>
  <c r="Y2830" i="1"/>
  <c r="X2830" i="1"/>
  <c r="AA2829" i="1"/>
  <c r="AB2829" i="1" s="1"/>
  <c r="Z2829" i="1"/>
  <c r="Y2829" i="1"/>
  <c r="X2829" i="1"/>
  <c r="AA2828" i="1"/>
  <c r="AB2828" i="1" s="1"/>
  <c r="Z2828" i="1"/>
  <c r="Y2828" i="1"/>
  <c r="X2828" i="1"/>
  <c r="AA2827" i="1"/>
  <c r="AB2827" i="1" s="1"/>
  <c r="Z2827" i="1"/>
  <c r="Y2827" i="1"/>
  <c r="X2827" i="1"/>
  <c r="AA2826" i="1"/>
  <c r="AB2826" i="1" s="1"/>
  <c r="Z2826" i="1"/>
  <c r="Y2826" i="1"/>
  <c r="X2826" i="1"/>
  <c r="AA2825" i="1"/>
  <c r="AB2825" i="1" s="1"/>
  <c r="Z2825" i="1"/>
  <c r="Y2825" i="1"/>
  <c r="X2825" i="1"/>
  <c r="AA2824" i="1"/>
  <c r="AB2824" i="1" s="1"/>
  <c r="Z2824" i="1"/>
  <c r="Y2824" i="1"/>
  <c r="X2824" i="1"/>
  <c r="AA2823" i="1"/>
  <c r="AB2823" i="1" s="1"/>
  <c r="Z2823" i="1"/>
  <c r="Y2823" i="1"/>
  <c r="X2823" i="1"/>
  <c r="AA2822" i="1"/>
  <c r="AB2822" i="1" s="1"/>
  <c r="Z2822" i="1"/>
  <c r="Y2822" i="1"/>
  <c r="X2822" i="1"/>
  <c r="AA2821" i="1"/>
  <c r="AB2821" i="1" s="1"/>
  <c r="Z2821" i="1"/>
  <c r="Y2821" i="1"/>
  <c r="X2821" i="1"/>
  <c r="AA2820" i="1"/>
  <c r="AB2820" i="1" s="1"/>
  <c r="Z2820" i="1"/>
  <c r="Y2820" i="1"/>
  <c r="X2820" i="1"/>
  <c r="AA2819" i="1"/>
  <c r="AB2819" i="1" s="1"/>
  <c r="Z2819" i="1"/>
  <c r="Y2819" i="1"/>
  <c r="X2819" i="1"/>
  <c r="AA2818" i="1"/>
  <c r="AB2818" i="1" s="1"/>
  <c r="Z2818" i="1"/>
  <c r="Y2818" i="1"/>
  <c r="X2818" i="1"/>
  <c r="AA2817" i="1"/>
  <c r="AB2817" i="1" s="1"/>
  <c r="Z2817" i="1"/>
  <c r="Y2817" i="1"/>
  <c r="X2817" i="1"/>
  <c r="AA2816" i="1"/>
  <c r="AB2816" i="1" s="1"/>
  <c r="Z2816" i="1"/>
  <c r="Y2816" i="1"/>
  <c r="X2816" i="1"/>
  <c r="AA2815" i="1"/>
  <c r="AB2815" i="1" s="1"/>
  <c r="Z2815" i="1"/>
  <c r="Y2815" i="1"/>
  <c r="X2815" i="1"/>
  <c r="AA2814" i="1"/>
  <c r="AB2814" i="1" s="1"/>
  <c r="Z2814" i="1"/>
  <c r="Y2814" i="1"/>
  <c r="X2814" i="1"/>
  <c r="AA2813" i="1"/>
  <c r="AB2813" i="1" s="1"/>
  <c r="Z2813" i="1"/>
  <c r="Y2813" i="1"/>
  <c r="X2813" i="1"/>
  <c r="AA2812" i="1"/>
  <c r="AB2812" i="1" s="1"/>
  <c r="Z2812" i="1"/>
  <c r="Y2812" i="1"/>
  <c r="X2812" i="1"/>
  <c r="AA2811" i="1"/>
  <c r="AB2811" i="1" s="1"/>
  <c r="Z2811" i="1"/>
  <c r="Y2811" i="1"/>
  <c r="X2811" i="1"/>
  <c r="AA2810" i="1"/>
  <c r="AB2810" i="1" s="1"/>
  <c r="Z2810" i="1"/>
  <c r="Y2810" i="1"/>
  <c r="X2810" i="1"/>
  <c r="AA2809" i="1"/>
  <c r="AB2809" i="1" s="1"/>
  <c r="Z2809" i="1"/>
  <c r="Y2809" i="1"/>
  <c r="X2809" i="1"/>
  <c r="AA2808" i="1"/>
  <c r="AB2808" i="1" s="1"/>
  <c r="Z2808" i="1"/>
  <c r="Y2808" i="1"/>
  <c r="X2808" i="1"/>
  <c r="AA2807" i="1"/>
  <c r="AB2807" i="1" s="1"/>
  <c r="Z2807" i="1"/>
  <c r="Y2807" i="1"/>
  <c r="X2807" i="1"/>
  <c r="AA2806" i="1"/>
  <c r="AB2806" i="1" s="1"/>
  <c r="Z2806" i="1"/>
  <c r="Y2806" i="1"/>
  <c r="X2806" i="1"/>
  <c r="AA2805" i="1"/>
  <c r="AB2805" i="1" s="1"/>
  <c r="Z2805" i="1"/>
  <c r="Y2805" i="1"/>
  <c r="X2805" i="1"/>
  <c r="AA2804" i="1"/>
  <c r="AB2804" i="1" s="1"/>
  <c r="Z2804" i="1"/>
  <c r="Y2804" i="1"/>
  <c r="X2804" i="1"/>
  <c r="AA2803" i="1"/>
  <c r="AB2803" i="1" s="1"/>
  <c r="Z2803" i="1"/>
  <c r="Y2803" i="1"/>
  <c r="X2803" i="1"/>
  <c r="AA2802" i="1"/>
  <c r="AB2802" i="1" s="1"/>
  <c r="Z2802" i="1"/>
  <c r="Y2802" i="1"/>
  <c r="X2802" i="1"/>
  <c r="AA2801" i="1"/>
  <c r="AB2801" i="1" s="1"/>
  <c r="Z2801" i="1"/>
  <c r="Y2801" i="1"/>
  <c r="X2801" i="1"/>
  <c r="AA2800" i="1"/>
  <c r="AB2800" i="1" s="1"/>
  <c r="Z2800" i="1"/>
  <c r="Y2800" i="1"/>
  <c r="X2800" i="1"/>
  <c r="AA2799" i="1"/>
  <c r="AB2799" i="1" s="1"/>
  <c r="Z2799" i="1"/>
  <c r="Y2799" i="1"/>
  <c r="X2799" i="1"/>
  <c r="AA2798" i="1"/>
  <c r="AB2798" i="1" s="1"/>
  <c r="Z2798" i="1"/>
  <c r="Y2798" i="1"/>
  <c r="X2798" i="1"/>
  <c r="AA2797" i="1"/>
  <c r="AB2797" i="1" s="1"/>
  <c r="Z2797" i="1"/>
  <c r="Y2797" i="1"/>
  <c r="X2797" i="1"/>
  <c r="AA2796" i="1"/>
  <c r="AB2796" i="1" s="1"/>
  <c r="Z2796" i="1"/>
  <c r="Y2796" i="1"/>
  <c r="X2796" i="1"/>
  <c r="AA2795" i="1"/>
  <c r="AB2795" i="1" s="1"/>
  <c r="Z2795" i="1"/>
  <c r="Y2795" i="1"/>
  <c r="X2795" i="1"/>
  <c r="AA2794" i="1"/>
  <c r="AB2794" i="1" s="1"/>
  <c r="Z2794" i="1"/>
  <c r="Y2794" i="1"/>
  <c r="X2794" i="1"/>
  <c r="AA2793" i="1"/>
  <c r="AB2793" i="1" s="1"/>
  <c r="Z2793" i="1"/>
  <c r="Y2793" i="1"/>
  <c r="X2793" i="1"/>
  <c r="AA2792" i="1"/>
  <c r="AB2792" i="1" s="1"/>
  <c r="Z2792" i="1"/>
  <c r="Y2792" i="1"/>
  <c r="X2792" i="1"/>
  <c r="AA2791" i="1"/>
  <c r="AB2791" i="1" s="1"/>
  <c r="Z2791" i="1"/>
  <c r="Y2791" i="1"/>
  <c r="X2791" i="1"/>
  <c r="AA2790" i="1"/>
  <c r="AB2790" i="1" s="1"/>
  <c r="Z2790" i="1"/>
  <c r="Y2790" i="1"/>
  <c r="X2790" i="1"/>
  <c r="AA2789" i="1"/>
  <c r="AB2789" i="1" s="1"/>
  <c r="Z2789" i="1"/>
  <c r="Y2789" i="1"/>
  <c r="X2789" i="1"/>
  <c r="AA2788" i="1"/>
  <c r="AB2788" i="1" s="1"/>
  <c r="Z2788" i="1"/>
  <c r="Y2788" i="1"/>
  <c r="X2788" i="1"/>
  <c r="AA2787" i="1"/>
  <c r="AB2787" i="1" s="1"/>
  <c r="Z2787" i="1"/>
  <c r="Y2787" i="1"/>
  <c r="X2787" i="1"/>
  <c r="AA2786" i="1"/>
  <c r="AB2786" i="1" s="1"/>
  <c r="Z2786" i="1"/>
  <c r="Y2786" i="1"/>
  <c r="X2786" i="1"/>
  <c r="AA2785" i="1"/>
  <c r="AB2785" i="1" s="1"/>
  <c r="Z2785" i="1"/>
  <c r="Y2785" i="1"/>
  <c r="X2785" i="1"/>
  <c r="AA2784" i="1"/>
  <c r="AB2784" i="1" s="1"/>
  <c r="Z2784" i="1"/>
  <c r="Y2784" i="1"/>
  <c r="X2784" i="1"/>
  <c r="AA2783" i="1"/>
  <c r="AB2783" i="1" s="1"/>
  <c r="Z2783" i="1"/>
  <c r="Y2783" i="1"/>
  <c r="X2783" i="1"/>
  <c r="AA2782" i="1"/>
  <c r="AB2782" i="1" s="1"/>
  <c r="Z2782" i="1"/>
  <c r="Y2782" i="1"/>
  <c r="X2782" i="1"/>
  <c r="AA2781" i="1"/>
  <c r="AB2781" i="1" s="1"/>
  <c r="Z2781" i="1"/>
  <c r="Y2781" i="1"/>
  <c r="X2781" i="1"/>
  <c r="AA2780" i="1"/>
  <c r="AB2780" i="1" s="1"/>
  <c r="Z2780" i="1"/>
  <c r="Y2780" i="1"/>
  <c r="X2780" i="1"/>
  <c r="AA2779" i="1"/>
  <c r="AB2779" i="1" s="1"/>
  <c r="Z2779" i="1"/>
  <c r="Y2779" i="1"/>
  <c r="X2779" i="1"/>
  <c r="AA2778" i="1"/>
  <c r="AB2778" i="1" s="1"/>
  <c r="Z2778" i="1"/>
  <c r="Y2778" i="1"/>
  <c r="X2778" i="1"/>
  <c r="AA2777" i="1"/>
  <c r="AB2777" i="1" s="1"/>
  <c r="Z2777" i="1"/>
  <c r="Y2777" i="1"/>
  <c r="X2777" i="1"/>
  <c r="AA2776" i="1"/>
  <c r="AB2776" i="1" s="1"/>
  <c r="Z2776" i="1"/>
  <c r="Y2776" i="1"/>
  <c r="X2776" i="1"/>
  <c r="AA2775" i="1"/>
  <c r="AB2775" i="1" s="1"/>
  <c r="Z2775" i="1"/>
  <c r="Y2775" i="1"/>
  <c r="X2775" i="1"/>
  <c r="AA2774" i="1"/>
  <c r="AB2774" i="1" s="1"/>
  <c r="Z2774" i="1"/>
  <c r="Y2774" i="1"/>
  <c r="X2774" i="1"/>
  <c r="AA2773" i="1"/>
  <c r="AB2773" i="1" s="1"/>
  <c r="Z2773" i="1"/>
  <c r="Y2773" i="1"/>
  <c r="X2773" i="1"/>
  <c r="AA2772" i="1"/>
  <c r="AB2772" i="1" s="1"/>
  <c r="Z2772" i="1"/>
  <c r="Y2772" i="1"/>
  <c r="X2772" i="1"/>
  <c r="AA2771" i="1"/>
  <c r="AB2771" i="1" s="1"/>
  <c r="Z2771" i="1"/>
  <c r="Y2771" i="1"/>
  <c r="X2771" i="1"/>
  <c r="AA2770" i="1"/>
  <c r="AB2770" i="1" s="1"/>
  <c r="Z2770" i="1"/>
  <c r="Y2770" i="1"/>
  <c r="X2770" i="1"/>
  <c r="AA2769" i="1"/>
  <c r="AB2769" i="1" s="1"/>
  <c r="Z2769" i="1"/>
  <c r="Y2769" i="1"/>
  <c r="X2769" i="1"/>
  <c r="AA2768" i="1"/>
  <c r="AB2768" i="1" s="1"/>
  <c r="Z2768" i="1"/>
  <c r="Y2768" i="1"/>
  <c r="X2768" i="1"/>
  <c r="AA2767" i="1"/>
  <c r="AB2767" i="1" s="1"/>
  <c r="Z2767" i="1"/>
  <c r="Y2767" i="1"/>
  <c r="X2767" i="1"/>
  <c r="AA2766" i="1"/>
  <c r="AB2766" i="1" s="1"/>
  <c r="Z2766" i="1"/>
  <c r="Y2766" i="1"/>
  <c r="X2766" i="1"/>
  <c r="AA2765" i="1"/>
  <c r="AB2765" i="1" s="1"/>
  <c r="Z2765" i="1"/>
  <c r="Y2765" i="1"/>
  <c r="X2765" i="1"/>
  <c r="AA2764" i="1"/>
  <c r="AB2764" i="1" s="1"/>
  <c r="Z2764" i="1"/>
  <c r="Y2764" i="1"/>
  <c r="X2764" i="1"/>
  <c r="AA2763" i="1"/>
  <c r="AB2763" i="1" s="1"/>
  <c r="Z2763" i="1"/>
  <c r="Y2763" i="1"/>
  <c r="X2763" i="1"/>
  <c r="AA2762" i="1"/>
  <c r="AB2762" i="1" s="1"/>
  <c r="Z2762" i="1"/>
  <c r="Y2762" i="1"/>
  <c r="X2762" i="1"/>
  <c r="AA2761" i="1"/>
  <c r="AB2761" i="1" s="1"/>
  <c r="Z2761" i="1"/>
  <c r="Y2761" i="1"/>
  <c r="X2761" i="1"/>
  <c r="AA2760" i="1"/>
  <c r="AB2760" i="1" s="1"/>
  <c r="Z2760" i="1"/>
  <c r="Y2760" i="1"/>
  <c r="X2760" i="1"/>
  <c r="AA2759" i="1"/>
  <c r="AB2759" i="1" s="1"/>
  <c r="Z2759" i="1"/>
  <c r="Y2759" i="1"/>
  <c r="X2759" i="1"/>
  <c r="AA2758" i="1"/>
  <c r="AB2758" i="1" s="1"/>
  <c r="Z2758" i="1"/>
  <c r="Y2758" i="1"/>
  <c r="X2758" i="1"/>
  <c r="AA2757" i="1"/>
  <c r="AB2757" i="1" s="1"/>
  <c r="Z2757" i="1"/>
  <c r="Y2757" i="1"/>
  <c r="X2757" i="1"/>
  <c r="AA2756" i="1"/>
  <c r="AB2756" i="1" s="1"/>
  <c r="Z2756" i="1"/>
  <c r="Y2756" i="1"/>
  <c r="X2756" i="1"/>
  <c r="AA2755" i="1"/>
  <c r="AB2755" i="1" s="1"/>
  <c r="Z2755" i="1"/>
  <c r="Y2755" i="1"/>
  <c r="X2755" i="1"/>
  <c r="AA2754" i="1"/>
  <c r="AB2754" i="1" s="1"/>
  <c r="Z2754" i="1"/>
  <c r="Y2754" i="1"/>
  <c r="X2754" i="1"/>
  <c r="AA2753" i="1"/>
  <c r="AB2753" i="1" s="1"/>
  <c r="Z2753" i="1"/>
  <c r="Y2753" i="1"/>
  <c r="X2753" i="1"/>
  <c r="AA2752" i="1"/>
  <c r="AB2752" i="1" s="1"/>
  <c r="Z2752" i="1"/>
  <c r="Y2752" i="1"/>
  <c r="X2752" i="1"/>
  <c r="AA2751" i="1"/>
  <c r="AB2751" i="1" s="1"/>
  <c r="Z2751" i="1"/>
  <c r="Y2751" i="1"/>
  <c r="X2751" i="1"/>
  <c r="AA2750" i="1"/>
  <c r="AB2750" i="1" s="1"/>
  <c r="Z2750" i="1"/>
  <c r="Y2750" i="1"/>
  <c r="X2750" i="1"/>
  <c r="AA2749" i="1"/>
  <c r="AB2749" i="1" s="1"/>
  <c r="Z2749" i="1"/>
  <c r="Y2749" i="1"/>
  <c r="X2749" i="1"/>
  <c r="AA2748" i="1"/>
  <c r="AB2748" i="1" s="1"/>
  <c r="Z2748" i="1"/>
  <c r="Y2748" i="1"/>
  <c r="X2748" i="1"/>
  <c r="AA2747" i="1"/>
  <c r="AB2747" i="1" s="1"/>
  <c r="Z2747" i="1"/>
  <c r="Y2747" i="1"/>
  <c r="X2747" i="1"/>
  <c r="AA2746" i="1"/>
  <c r="AB2746" i="1" s="1"/>
  <c r="Z2746" i="1"/>
  <c r="Y2746" i="1"/>
  <c r="X2746" i="1"/>
  <c r="AA2745" i="1"/>
  <c r="AB2745" i="1" s="1"/>
  <c r="Z2745" i="1"/>
  <c r="Y2745" i="1"/>
  <c r="X2745" i="1"/>
  <c r="AA2744" i="1"/>
  <c r="AB2744" i="1" s="1"/>
  <c r="Z2744" i="1"/>
  <c r="Y2744" i="1"/>
  <c r="X2744" i="1"/>
  <c r="AA2743" i="1"/>
  <c r="AB2743" i="1" s="1"/>
  <c r="Z2743" i="1"/>
  <c r="Y2743" i="1"/>
  <c r="X2743" i="1"/>
  <c r="AA2742" i="1"/>
  <c r="AB2742" i="1" s="1"/>
  <c r="Z2742" i="1"/>
  <c r="Y2742" i="1"/>
  <c r="X2742" i="1"/>
  <c r="AA2741" i="1"/>
  <c r="AB2741" i="1" s="1"/>
  <c r="Z2741" i="1"/>
  <c r="Y2741" i="1"/>
  <c r="X2741" i="1"/>
  <c r="AA2740" i="1"/>
  <c r="AB2740" i="1" s="1"/>
  <c r="Z2740" i="1"/>
  <c r="Y2740" i="1"/>
  <c r="X2740" i="1"/>
  <c r="AA2739" i="1"/>
  <c r="AB2739" i="1" s="1"/>
  <c r="Z2739" i="1"/>
  <c r="Y2739" i="1"/>
  <c r="X2739" i="1"/>
  <c r="AA2738" i="1"/>
  <c r="AB2738" i="1" s="1"/>
  <c r="Z2738" i="1"/>
  <c r="Y2738" i="1"/>
  <c r="X2738" i="1"/>
  <c r="AA2737" i="1"/>
  <c r="AB2737" i="1" s="1"/>
  <c r="Z2737" i="1"/>
  <c r="Y2737" i="1"/>
  <c r="X2737" i="1"/>
  <c r="AA2736" i="1"/>
  <c r="AB2736" i="1" s="1"/>
  <c r="Z2736" i="1"/>
  <c r="Y2736" i="1"/>
  <c r="X2736" i="1"/>
  <c r="AA2735" i="1"/>
  <c r="AB2735" i="1" s="1"/>
  <c r="Z2735" i="1"/>
  <c r="Y2735" i="1"/>
  <c r="X2735" i="1"/>
  <c r="AA2734" i="1"/>
  <c r="AB2734" i="1" s="1"/>
  <c r="Z2734" i="1"/>
  <c r="Y2734" i="1"/>
  <c r="X2734" i="1"/>
  <c r="AA2733" i="1"/>
  <c r="AB2733" i="1" s="1"/>
  <c r="Z2733" i="1"/>
  <c r="Y2733" i="1"/>
  <c r="X2733" i="1"/>
  <c r="AA2732" i="1"/>
  <c r="AB2732" i="1" s="1"/>
  <c r="Z2732" i="1"/>
  <c r="Y2732" i="1"/>
  <c r="X2732" i="1"/>
  <c r="AA2731" i="1"/>
  <c r="AB2731" i="1" s="1"/>
  <c r="Z2731" i="1"/>
  <c r="Y2731" i="1"/>
  <c r="X2731" i="1"/>
  <c r="AA2730" i="1"/>
  <c r="AB2730" i="1" s="1"/>
  <c r="Z2730" i="1"/>
  <c r="Y2730" i="1"/>
  <c r="X2730" i="1"/>
  <c r="AA2729" i="1"/>
  <c r="AB2729" i="1" s="1"/>
  <c r="Z2729" i="1"/>
  <c r="Y2729" i="1"/>
  <c r="X2729" i="1"/>
  <c r="AA2728" i="1"/>
  <c r="AB2728" i="1" s="1"/>
  <c r="Z2728" i="1"/>
  <c r="Y2728" i="1"/>
  <c r="X2728" i="1"/>
  <c r="AA2727" i="1"/>
  <c r="AB2727" i="1" s="1"/>
  <c r="Z2727" i="1"/>
  <c r="Y2727" i="1"/>
  <c r="X2727" i="1"/>
  <c r="AA2726" i="1"/>
  <c r="AB2726" i="1" s="1"/>
  <c r="Z2726" i="1"/>
  <c r="Y2726" i="1"/>
  <c r="X2726" i="1"/>
  <c r="AA2725" i="1"/>
  <c r="AB2725" i="1" s="1"/>
  <c r="Z2725" i="1"/>
  <c r="Y2725" i="1"/>
  <c r="X2725" i="1"/>
  <c r="AA2724" i="1"/>
  <c r="AB2724" i="1" s="1"/>
  <c r="Z2724" i="1"/>
  <c r="Y2724" i="1"/>
  <c r="X2724" i="1"/>
  <c r="AA2723" i="1"/>
  <c r="AB2723" i="1" s="1"/>
  <c r="Z2723" i="1"/>
  <c r="Y2723" i="1"/>
  <c r="X2723" i="1"/>
  <c r="AA2722" i="1"/>
  <c r="AB2722" i="1" s="1"/>
  <c r="Z2722" i="1"/>
  <c r="Y2722" i="1"/>
  <c r="X2722" i="1"/>
  <c r="AA2721" i="1"/>
  <c r="AB2721" i="1" s="1"/>
  <c r="Z2721" i="1"/>
  <c r="Y2721" i="1"/>
  <c r="X2721" i="1"/>
  <c r="AA2720" i="1"/>
  <c r="AB2720" i="1" s="1"/>
  <c r="Z2720" i="1"/>
  <c r="Y2720" i="1"/>
  <c r="X2720" i="1"/>
  <c r="AA2719" i="1"/>
  <c r="AB2719" i="1" s="1"/>
  <c r="Z2719" i="1"/>
  <c r="Y2719" i="1"/>
  <c r="X2719" i="1"/>
  <c r="AA2718" i="1"/>
  <c r="AB2718" i="1" s="1"/>
  <c r="Z2718" i="1"/>
  <c r="Y2718" i="1"/>
  <c r="X2718" i="1"/>
  <c r="AA2717" i="1"/>
  <c r="AB2717" i="1" s="1"/>
  <c r="Z2717" i="1"/>
  <c r="Y2717" i="1"/>
  <c r="X2717" i="1"/>
  <c r="AA2716" i="1"/>
  <c r="AB2716" i="1" s="1"/>
  <c r="Z2716" i="1"/>
  <c r="Y2716" i="1"/>
  <c r="X2716" i="1"/>
  <c r="AA2715" i="1"/>
  <c r="AB2715" i="1" s="1"/>
  <c r="Z2715" i="1"/>
  <c r="Y2715" i="1"/>
  <c r="X2715" i="1"/>
  <c r="AA2714" i="1"/>
  <c r="AB2714" i="1" s="1"/>
  <c r="Z2714" i="1"/>
  <c r="Y2714" i="1"/>
  <c r="X2714" i="1"/>
  <c r="AA2713" i="1"/>
  <c r="AB2713" i="1" s="1"/>
  <c r="Z2713" i="1"/>
  <c r="Y2713" i="1"/>
  <c r="X2713" i="1"/>
  <c r="AA2712" i="1"/>
  <c r="AB2712" i="1" s="1"/>
  <c r="Z2712" i="1"/>
  <c r="Y2712" i="1"/>
  <c r="X2712" i="1"/>
  <c r="AA2711" i="1"/>
  <c r="AB2711" i="1" s="1"/>
  <c r="Z2711" i="1"/>
  <c r="Y2711" i="1"/>
  <c r="X2711" i="1"/>
  <c r="AA2710" i="1"/>
  <c r="AB2710" i="1" s="1"/>
  <c r="Z2710" i="1"/>
  <c r="Y2710" i="1"/>
  <c r="X2710" i="1"/>
  <c r="AA2709" i="1"/>
  <c r="AB2709" i="1" s="1"/>
  <c r="Z2709" i="1"/>
  <c r="Y2709" i="1"/>
  <c r="X2709" i="1"/>
  <c r="AA2708" i="1"/>
  <c r="AB2708" i="1" s="1"/>
  <c r="Z2708" i="1"/>
  <c r="Y2708" i="1"/>
  <c r="X2708" i="1"/>
  <c r="AA2707" i="1"/>
  <c r="AB2707" i="1" s="1"/>
  <c r="Z2707" i="1"/>
  <c r="Y2707" i="1"/>
  <c r="X2707" i="1"/>
  <c r="AA2706" i="1"/>
  <c r="AB2706" i="1" s="1"/>
  <c r="Z2706" i="1"/>
  <c r="Y2706" i="1"/>
  <c r="X2706" i="1"/>
  <c r="AA2705" i="1"/>
  <c r="AB2705" i="1" s="1"/>
  <c r="Z2705" i="1"/>
  <c r="Y2705" i="1"/>
  <c r="X2705" i="1"/>
  <c r="AA2704" i="1"/>
  <c r="AB2704" i="1" s="1"/>
  <c r="Z2704" i="1"/>
  <c r="Y2704" i="1"/>
  <c r="X2704" i="1"/>
  <c r="AA2703" i="1"/>
  <c r="AB2703" i="1" s="1"/>
  <c r="Z2703" i="1"/>
  <c r="Y2703" i="1"/>
  <c r="X2703" i="1"/>
  <c r="AA2702" i="1"/>
  <c r="AB2702" i="1" s="1"/>
  <c r="Z2702" i="1"/>
  <c r="Y2702" i="1"/>
  <c r="X2702" i="1"/>
  <c r="AA2701" i="1"/>
  <c r="AB2701" i="1" s="1"/>
  <c r="Z2701" i="1"/>
  <c r="Y2701" i="1"/>
  <c r="X2701" i="1"/>
  <c r="AA2700" i="1"/>
  <c r="AB2700" i="1" s="1"/>
  <c r="Z2700" i="1"/>
  <c r="Y2700" i="1"/>
  <c r="X2700" i="1"/>
  <c r="AA2699" i="1"/>
  <c r="AB2699" i="1" s="1"/>
  <c r="Z2699" i="1"/>
  <c r="Y2699" i="1"/>
  <c r="X2699" i="1"/>
  <c r="AA2698" i="1"/>
  <c r="AB2698" i="1" s="1"/>
  <c r="Z2698" i="1"/>
  <c r="Y2698" i="1"/>
  <c r="X2698" i="1"/>
  <c r="AA2697" i="1"/>
  <c r="AB2697" i="1" s="1"/>
  <c r="Z2697" i="1"/>
  <c r="Y2697" i="1"/>
  <c r="X2697" i="1"/>
  <c r="AA2696" i="1"/>
  <c r="AB2696" i="1" s="1"/>
  <c r="Z2696" i="1"/>
  <c r="Y2696" i="1"/>
  <c r="X2696" i="1"/>
  <c r="AA2695" i="1"/>
  <c r="AB2695" i="1" s="1"/>
  <c r="Z2695" i="1"/>
  <c r="Y2695" i="1"/>
  <c r="X2695" i="1"/>
  <c r="AA2694" i="1"/>
  <c r="AB2694" i="1" s="1"/>
  <c r="Z2694" i="1"/>
  <c r="Y2694" i="1"/>
  <c r="X2694" i="1"/>
  <c r="AA2693" i="1"/>
  <c r="AB2693" i="1" s="1"/>
  <c r="Z2693" i="1"/>
  <c r="Y2693" i="1"/>
  <c r="X2693" i="1"/>
  <c r="AA2692" i="1"/>
  <c r="AB2692" i="1" s="1"/>
  <c r="Z2692" i="1"/>
  <c r="Y2692" i="1"/>
  <c r="X2692" i="1"/>
  <c r="AA2691" i="1"/>
  <c r="AB2691" i="1" s="1"/>
  <c r="Z2691" i="1"/>
  <c r="Y2691" i="1"/>
  <c r="X2691" i="1"/>
  <c r="AA2690" i="1"/>
  <c r="AB2690" i="1" s="1"/>
  <c r="Z2690" i="1"/>
  <c r="Y2690" i="1"/>
  <c r="X2690" i="1"/>
  <c r="AA2689" i="1"/>
  <c r="AB2689" i="1" s="1"/>
  <c r="Z2689" i="1"/>
  <c r="Y2689" i="1"/>
  <c r="X2689" i="1"/>
  <c r="AA2688" i="1"/>
  <c r="AB2688" i="1" s="1"/>
  <c r="Z2688" i="1"/>
  <c r="Y2688" i="1"/>
  <c r="X2688" i="1"/>
  <c r="AA2687" i="1"/>
  <c r="AB2687" i="1" s="1"/>
  <c r="Z2687" i="1"/>
  <c r="Y2687" i="1"/>
  <c r="X2687" i="1"/>
  <c r="AA2686" i="1"/>
  <c r="AB2686" i="1" s="1"/>
  <c r="Z2686" i="1"/>
  <c r="Y2686" i="1"/>
  <c r="X2686" i="1"/>
  <c r="AA2685" i="1"/>
  <c r="AB2685" i="1" s="1"/>
  <c r="Z2685" i="1"/>
  <c r="Y2685" i="1"/>
  <c r="X2685" i="1"/>
  <c r="AA2684" i="1"/>
  <c r="AB2684" i="1" s="1"/>
  <c r="Z2684" i="1"/>
  <c r="Y2684" i="1"/>
  <c r="X2684" i="1"/>
  <c r="AA2683" i="1"/>
  <c r="AB2683" i="1" s="1"/>
  <c r="Z2683" i="1"/>
  <c r="Y2683" i="1"/>
  <c r="X2683" i="1"/>
  <c r="AA2682" i="1"/>
  <c r="AB2682" i="1" s="1"/>
  <c r="Z2682" i="1"/>
  <c r="Y2682" i="1"/>
  <c r="X2682" i="1"/>
  <c r="AA2681" i="1"/>
  <c r="AB2681" i="1" s="1"/>
  <c r="Z2681" i="1"/>
  <c r="Y2681" i="1"/>
  <c r="X2681" i="1"/>
  <c r="AA2680" i="1"/>
  <c r="AB2680" i="1" s="1"/>
  <c r="Z2680" i="1"/>
  <c r="Y2680" i="1"/>
  <c r="X2680" i="1"/>
  <c r="AA2679" i="1"/>
  <c r="AB2679" i="1" s="1"/>
  <c r="Z2679" i="1"/>
  <c r="Y2679" i="1"/>
  <c r="X2679" i="1"/>
  <c r="AA2678" i="1"/>
  <c r="AB2678" i="1" s="1"/>
  <c r="Z2678" i="1"/>
  <c r="Y2678" i="1"/>
  <c r="X2678" i="1"/>
  <c r="AA2677" i="1"/>
  <c r="AB2677" i="1" s="1"/>
  <c r="Z2677" i="1"/>
  <c r="Y2677" i="1"/>
  <c r="X2677" i="1"/>
  <c r="AA2676" i="1"/>
  <c r="AB2676" i="1" s="1"/>
  <c r="Z2676" i="1"/>
  <c r="Y2676" i="1"/>
  <c r="X2676" i="1"/>
  <c r="AA2675" i="1"/>
  <c r="AB2675" i="1" s="1"/>
  <c r="Z2675" i="1"/>
  <c r="Y2675" i="1"/>
  <c r="X2675" i="1"/>
  <c r="AA2674" i="1"/>
  <c r="AB2674" i="1" s="1"/>
  <c r="Z2674" i="1"/>
  <c r="Y2674" i="1"/>
  <c r="X2674" i="1"/>
  <c r="AA2673" i="1"/>
  <c r="AB2673" i="1" s="1"/>
  <c r="Z2673" i="1"/>
  <c r="Y2673" i="1"/>
  <c r="X2673" i="1"/>
  <c r="AA2672" i="1"/>
  <c r="AB2672" i="1" s="1"/>
  <c r="Z2672" i="1"/>
  <c r="Y2672" i="1"/>
  <c r="X2672" i="1"/>
  <c r="AA2671" i="1"/>
  <c r="AB2671" i="1" s="1"/>
  <c r="Z2671" i="1"/>
  <c r="Y2671" i="1"/>
  <c r="X2671" i="1"/>
  <c r="AA2670" i="1"/>
  <c r="AB2670" i="1" s="1"/>
  <c r="Z2670" i="1"/>
  <c r="Y2670" i="1"/>
  <c r="X2670" i="1"/>
  <c r="AA2669" i="1"/>
  <c r="AB2669" i="1" s="1"/>
  <c r="Z2669" i="1"/>
  <c r="Y2669" i="1"/>
  <c r="X2669" i="1"/>
  <c r="AA2668" i="1"/>
  <c r="AB2668" i="1" s="1"/>
  <c r="Z2668" i="1"/>
  <c r="Y2668" i="1"/>
  <c r="X2668" i="1"/>
  <c r="AA2667" i="1"/>
  <c r="AB2667" i="1" s="1"/>
  <c r="Z2667" i="1"/>
  <c r="Y2667" i="1"/>
  <c r="X2667" i="1"/>
  <c r="AA2666" i="1"/>
  <c r="AB2666" i="1" s="1"/>
  <c r="Z2666" i="1"/>
  <c r="Y2666" i="1"/>
  <c r="X2666" i="1"/>
  <c r="AA2665" i="1"/>
  <c r="AB2665" i="1" s="1"/>
  <c r="Z2665" i="1"/>
  <c r="Y2665" i="1"/>
  <c r="X2665" i="1"/>
  <c r="AA2664" i="1"/>
  <c r="AB2664" i="1" s="1"/>
  <c r="Z2664" i="1"/>
  <c r="Y2664" i="1"/>
  <c r="X2664" i="1"/>
  <c r="AA2663" i="1"/>
  <c r="AB2663" i="1" s="1"/>
  <c r="Z2663" i="1"/>
  <c r="Y2663" i="1"/>
  <c r="X2663" i="1"/>
  <c r="AA2662" i="1"/>
  <c r="AB2662" i="1" s="1"/>
  <c r="Z2662" i="1"/>
  <c r="Y2662" i="1"/>
  <c r="X2662" i="1"/>
  <c r="AA2661" i="1"/>
  <c r="AB2661" i="1" s="1"/>
  <c r="Z2661" i="1"/>
  <c r="Y2661" i="1"/>
  <c r="X2661" i="1"/>
  <c r="AA2660" i="1"/>
  <c r="AB2660" i="1" s="1"/>
  <c r="Z2660" i="1"/>
  <c r="Y2660" i="1"/>
  <c r="X2660" i="1"/>
  <c r="AA2659" i="1"/>
  <c r="AB2659" i="1" s="1"/>
  <c r="Z2659" i="1"/>
  <c r="Y2659" i="1"/>
  <c r="X2659" i="1"/>
  <c r="AA2658" i="1"/>
  <c r="AB2658" i="1" s="1"/>
  <c r="Z2658" i="1"/>
  <c r="Y2658" i="1"/>
  <c r="X2658" i="1"/>
  <c r="AA2657" i="1"/>
  <c r="AB2657" i="1" s="1"/>
  <c r="Z2657" i="1"/>
  <c r="Y2657" i="1"/>
  <c r="X2657" i="1"/>
  <c r="AA2656" i="1"/>
  <c r="AB2656" i="1" s="1"/>
  <c r="Z2656" i="1"/>
  <c r="Y2656" i="1"/>
  <c r="X2656" i="1"/>
  <c r="AA2655" i="1"/>
  <c r="AB2655" i="1" s="1"/>
  <c r="Z2655" i="1"/>
  <c r="Y2655" i="1"/>
  <c r="X2655" i="1"/>
  <c r="AA2654" i="1"/>
  <c r="AB2654" i="1" s="1"/>
  <c r="Z2654" i="1"/>
  <c r="Y2654" i="1"/>
  <c r="X2654" i="1"/>
  <c r="AA2653" i="1"/>
  <c r="AB2653" i="1" s="1"/>
  <c r="Z2653" i="1"/>
  <c r="Y2653" i="1"/>
  <c r="X2653" i="1"/>
  <c r="AA2652" i="1"/>
  <c r="AB2652" i="1" s="1"/>
  <c r="Z2652" i="1"/>
  <c r="Y2652" i="1"/>
  <c r="X2652" i="1"/>
  <c r="AA2651" i="1"/>
  <c r="AB2651" i="1" s="1"/>
  <c r="Z2651" i="1"/>
  <c r="Y2651" i="1"/>
  <c r="X2651" i="1"/>
  <c r="AA2650" i="1"/>
  <c r="AB2650" i="1" s="1"/>
  <c r="Z2650" i="1"/>
  <c r="Y2650" i="1"/>
  <c r="X2650" i="1"/>
  <c r="AA2649" i="1"/>
  <c r="AB2649" i="1" s="1"/>
  <c r="Z2649" i="1"/>
  <c r="Y2649" i="1"/>
  <c r="X2649" i="1"/>
  <c r="AA2648" i="1"/>
  <c r="AB2648" i="1" s="1"/>
  <c r="Z2648" i="1"/>
  <c r="Y2648" i="1"/>
  <c r="X2648" i="1"/>
  <c r="AA2647" i="1"/>
  <c r="AB2647" i="1" s="1"/>
  <c r="Z2647" i="1"/>
  <c r="Y2647" i="1"/>
  <c r="X2647" i="1"/>
  <c r="AA2646" i="1"/>
  <c r="AB2646" i="1" s="1"/>
  <c r="Z2646" i="1"/>
  <c r="Y2646" i="1"/>
  <c r="X2646" i="1"/>
  <c r="AA2645" i="1"/>
  <c r="AB2645" i="1" s="1"/>
  <c r="Z2645" i="1"/>
  <c r="Y2645" i="1"/>
  <c r="X2645" i="1"/>
  <c r="AA2644" i="1"/>
  <c r="AB2644" i="1" s="1"/>
  <c r="Z2644" i="1"/>
  <c r="Y2644" i="1"/>
  <c r="X2644" i="1"/>
  <c r="AA2643" i="1"/>
  <c r="AB2643" i="1" s="1"/>
  <c r="Z2643" i="1"/>
  <c r="Y2643" i="1"/>
  <c r="X2643" i="1"/>
  <c r="AA2642" i="1"/>
  <c r="AB2642" i="1" s="1"/>
  <c r="Z2642" i="1"/>
  <c r="Y2642" i="1"/>
  <c r="X2642" i="1"/>
  <c r="AA2641" i="1"/>
  <c r="AB2641" i="1" s="1"/>
  <c r="Z2641" i="1"/>
  <c r="Y2641" i="1"/>
  <c r="X2641" i="1"/>
  <c r="AA2640" i="1"/>
  <c r="AB2640" i="1" s="1"/>
  <c r="Z2640" i="1"/>
  <c r="Y2640" i="1"/>
  <c r="X2640" i="1"/>
  <c r="AA2639" i="1"/>
  <c r="AB2639" i="1" s="1"/>
  <c r="Z2639" i="1"/>
  <c r="Y2639" i="1"/>
  <c r="X2639" i="1"/>
  <c r="AA2638" i="1"/>
  <c r="AB2638" i="1" s="1"/>
  <c r="Z2638" i="1"/>
  <c r="Y2638" i="1"/>
  <c r="X2638" i="1"/>
  <c r="AA2637" i="1"/>
  <c r="AB2637" i="1" s="1"/>
  <c r="Z2637" i="1"/>
  <c r="Y2637" i="1"/>
  <c r="X2637" i="1"/>
  <c r="AA2636" i="1"/>
  <c r="AB2636" i="1" s="1"/>
  <c r="Z2636" i="1"/>
  <c r="Y2636" i="1"/>
  <c r="X2636" i="1"/>
  <c r="AA2635" i="1"/>
  <c r="AB2635" i="1" s="1"/>
  <c r="Z2635" i="1"/>
  <c r="Y2635" i="1"/>
  <c r="X2635" i="1"/>
  <c r="AA2634" i="1"/>
  <c r="AB2634" i="1" s="1"/>
  <c r="Z2634" i="1"/>
  <c r="Y2634" i="1"/>
  <c r="X2634" i="1"/>
  <c r="AA2633" i="1"/>
  <c r="AB2633" i="1" s="1"/>
  <c r="Z2633" i="1"/>
  <c r="Y2633" i="1"/>
  <c r="X2633" i="1"/>
  <c r="AA2632" i="1"/>
  <c r="AB2632" i="1" s="1"/>
  <c r="Z2632" i="1"/>
  <c r="Y2632" i="1"/>
  <c r="X2632" i="1"/>
  <c r="AA2631" i="1"/>
  <c r="AB2631" i="1" s="1"/>
  <c r="Z2631" i="1"/>
  <c r="Y2631" i="1"/>
  <c r="X2631" i="1"/>
  <c r="AA2630" i="1"/>
  <c r="AB2630" i="1" s="1"/>
  <c r="Z2630" i="1"/>
  <c r="Y2630" i="1"/>
  <c r="X2630" i="1"/>
  <c r="AA2629" i="1"/>
  <c r="AB2629" i="1" s="1"/>
  <c r="Z2629" i="1"/>
  <c r="Y2629" i="1"/>
  <c r="X2629" i="1"/>
  <c r="AA2628" i="1"/>
  <c r="AB2628" i="1" s="1"/>
  <c r="Z2628" i="1"/>
  <c r="Y2628" i="1"/>
  <c r="X2628" i="1"/>
  <c r="AA2627" i="1"/>
  <c r="AB2627" i="1" s="1"/>
  <c r="Z2627" i="1"/>
  <c r="Y2627" i="1"/>
  <c r="X2627" i="1"/>
  <c r="AA2626" i="1"/>
  <c r="AB2626" i="1" s="1"/>
  <c r="Z2626" i="1"/>
  <c r="Y2626" i="1"/>
  <c r="X2626" i="1"/>
  <c r="AA2625" i="1"/>
  <c r="AB2625" i="1" s="1"/>
  <c r="Z2625" i="1"/>
  <c r="Y2625" i="1"/>
  <c r="X2625" i="1"/>
  <c r="AA2624" i="1"/>
  <c r="AB2624" i="1" s="1"/>
  <c r="Z2624" i="1"/>
  <c r="Y2624" i="1"/>
  <c r="X2624" i="1"/>
  <c r="AA2623" i="1"/>
  <c r="AB2623" i="1" s="1"/>
  <c r="Z2623" i="1"/>
  <c r="Y2623" i="1"/>
  <c r="X2623" i="1"/>
  <c r="AA2622" i="1"/>
  <c r="AB2622" i="1" s="1"/>
  <c r="Z2622" i="1"/>
  <c r="Y2622" i="1"/>
  <c r="X2622" i="1"/>
  <c r="AA2621" i="1"/>
  <c r="AB2621" i="1" s="1"/>
  <c r="Z2621" i="1"/>
  <c r="Y2621" i="1"/>
  <c r="X2621" i="1"/>
  <c r="AA2620" i="1"/>
  <c r="AB2620" i="1" s="1"/>
  <c r="Z2620" i="1"/>
  <c r="Y2620" i="1"/>
  <c r="X2620" i="1"/>
  <c r="AA2619" i="1"/>
  <c r="AB2619" i="1" s="1"/>
  <c r="Z2619" i="1"/>
  <c r="Y2619" i="1"/>
  <c r="X2619" i="1"/>
  <c r="AA2618" i="1"/>
  <c r="AB2618" i="1" s="1"/>
  <c r="Z2618" i="1"/>
  <c r="Y2618" i="1"/>
  <c r="X2618" i="1"/>
  <c r="AA2617" i="1"/>
  <c r="AB2617" i="1" s="1"/>
  <c r="Z2617" i="1"/>
  <c r="Y2617" i="1"/>
  <c r="X2617" i="1"/>
  <c r="AA2616" i="1"/>
  <c r="AB2616" i="1" s="1"/>
  <c r="Z2616" i="1"/>
  <c r="Y2616" i="1"/>
  <c r="X2616" i="1"/>
  <c r="AA2615" i="1"/>
  <c r="AB2615" i="1" s="1"/>
  <c r="Z2615" i="1"/>
  <c r="Y2615" i="1"/>
  <c r="X2615" i="1"/>
  <c r="AA2614" i="1"/>
  <c r="AB2614" i="1" s="1"/>
  <c r="Z2614" i="1"/>
  <c r="Y2614" i="1"/>
  <c r="X2614" i="1"/>
  <c r="AA2613" i="1"/>
  <c r="AB2613" i="1" s="1"/>
  <c r="Z2613" i="1"/>
  <c r="Y2613" i="1"/>
  <c r="X2613" i="1"/>
  <c r="AA2612" i="1"/>
  <c r="AB2612" i="1" s="1"/>
  <c r="Z2612" i="1"/>
  <c r="Y2612" i="1"/>
  <c r="X2612" i="1"/>
  <c r="AA2611" i="1"/>
  <c r="AB2611" i="1" s="1"/>
  <c r="Z2611" i="1"/>
  <c r="Y2611" i="1"/>
  <c r="X2611" i="1"/>
  <c r="AA2610" i="1"/>
  <c r="AB2610" i="1" s="1"/>
  <c r="Z2610" i="1"/>
  <c r="Y2610" i="1"/>
  <c r="X2610" i="1"/>
  <c r="AA2609" i="1"/>
  <c r="AB2609" i="1" s="1"/>
  <c r="Z2609" i="1"/>
  <c r="Y2609" i="1"/>
  <c r="X2609" i="1"/>
  <c r="AA2608" i="1"/>
  <c r="AB2608" i="1" s="1"/>
  <c r="Z2608" i="1"/>
  <c r="Y2608" i="1"/>
  <c r="X2608" i="1"/>
  <c r="AA2607" i="1"/>
  <c r="AB2607" i="1" s="1"/>
  <c r="Z2607" i="1"/>
  <c r="Y2607" i="1"/>
  <c r="X2607" i="1"/>
  <c r="AA2606" i="1"/>
  <c r="AB2606" i="1" s="1"/>
  <c r="Z2606" i="1"/>
  <c r="Y2606" i="1"/>
  <c r="X2606" i="1"/>
  <c r="AA2605" i="1"/>
  <c r="AB2605" i="1" s="1"/>
  <c r="Z2605" i="1"/>
  <c r="Y2605" i="1"/>
  <c r="X2605" i="1"/>
  <c r="AA2604" i="1"/>
  <c r="AB2604" i="1" s="1"/>
  <c r="Z2604" i="1"/>
  <c r="Y2604" i="1"/>
  <c r="X2604" i="1"/>
  <c r="AA2603" i="1"/>
  <c r="AB2603" i="1" s="1"/>
  <c r="Z2603" i="1"/>
  <c r="Y2603" i="1"/>
  <c r="X2603" i="1"/>
  <c r="AA2602" i="1"/>
  <c r="AB2602" i="1" s="1"/>
  <c r="Z2602" i="1"/>
  <c r="Y2602" i="1"/>
  <c r="X2602" i="1"/>
  <c r="AA2601" i="1"/>
  <c r="AB2601" i="1" s="1"/>
  <c r="Z2601" i="1"/>
  <c r="Y2601" i="1"/>
  <c r="X2601" i="1"/>
  <c r="AA2600" i="1"/>
  <c r="AB2600" i="1" s="1"/>
  <c r="Z2600" i="1"/>
  <c r="Y2600" i="1"/>
  <c r="X2600" i="1"/>
  <c r="AA2599" i="1"/>
  <c r="AB2599" i="1" s="1"/>
  <c r="Z2599" i="1"/>
  <c r="Y2599" i="1"/>
  <c r="X2599" i="1"/>
  <c r="AA2598" i="1"/>
  <c r="AB2598" i="1" s="1"/>
  <c r="Z2598" i="1"/>
  <c r="Y2598" i="1"/>
  <c r="X2598" i="1"/>
  <c r="AA2597" i="1"/>
  <c r="AB2597" i="1" s="1"/>
  <c r="Z2597" i="1"/>
  <c r="Y2597" i="1"/>
  <c r="X2597" i="1"/>
  <c r="AA2596" i="1"/>
  <c r="AB2596" i="1" s="1"/>
  <c r="Z2596" i="1"/>
  <c r="Y2596" i="1"/>
  <c r="X2596" i="1"/>
  <c r="AA2595" i="1"/>
  <c r="AB2595" i="1" s="1"/>
  <c r="Z2595" i="1"/>
  <c r="Y2595" i="1"/>
  <c r="X2595" i="1"/>
  <c r="AA2594" i="1"/>
  <c r="AB2594" i="1" s="1"/>
  <c r="Z2594" i="1"/>
  <c r="Y2594" i="1"/>
  <c r="X2594" i="1"/>
  <c r="AA2593" i="1"/>
  <c r="AB2593" i="1" s="1"/>
  <c r="Z2593" i="1"/>
  <c r="Y2593" i="1"/>
  <c r="X2593" i="1"/>
  <c r="AA2592" i="1"/>
  <c r="AB2592" i="1" s="1"/>
  <c r="Z2592" i="1"/>
  <c r="Y2592" i="1"/>
  <c r="X2592" i="1"/>
  <c r="AA2591" i="1"/>
  <c r="AB2591" i="1" s="1"/>
  <c r="Z2591" i="1"/>
  <c r="Y2591" i="1"/>
  <c r="X2591" i="1"/>
  <c r="AA2590" i="1"/>
  <c r="AB2590" i="1" s="1"/>
  <c r="Z2590" i="1"/>
  <c r="Y2590" i="1"/>
  <c r="X2590" i="1"/>
  <c r="AA2589" i="1"/>
  <c r="AB2589" i="1" s="1"/>
  <c r="Z2589" i="1"/>
  <c r="Y2589" i="1"/>
  <c r="X2589" i="1"/>
  <c r="AA2588" i="1"/>
  <c r="AB2588" i="1" s="1"/>
  <c r="Z2588" i="1"/>
  <c r="Y2588" i="1"/>
  <c r="X2588" i="1"/>
  <c r="AA2587" i="1"/>
  <c r="AB2587" i="1" s="1"/>
  <c r="Z2587" i="1"/>
  <c r="Y2587" i="1"/>
  <c r="X2587" i="1"/>
  <c r="AA2586" i="1"/>
  <c r="AB2586" i="1" s="1"/>
  <c r="Z2586" i="1"/>
  <c r="Y2586" i="1"/>
  <c r="X2586" i="1"/>
  <c r="AA2585" i="1"/>
  <c r="AB2585" i="1" s="1"/>
  <c r="Z2585" i="1"/>
  <c r="Y2585" i="1"/>
  <c r="X2585" i="1"/>
  <c r="AA2584" i="1"/>
  <c r="AB2584" i="1" s="1"/>
  <c r="Z2584" i="1"/>
  <c r="Y2584" i="1"/>
  <c r="X2584" i="1"/>
  <c r="AA2583" i="1"/>
  <c r="AB2583" i="1" s="1"/>
  <c r="Z2583" i="1"/>
  <c r="Y2583" i="1"/>
  <c r="X2583" i="1"/>
  <c r="AA2582" i="1"/>
  <c r="AB2582" i="1" s="1"/>
  <c r="Z2582" i="1"/>
  <c r="Y2582" i="1"/>
  <c r="X2582" i="1"/>
  <c r="AA2581" i="1"/>
  <c r="AB2581" i="1" s="1"/>
  <c r="Z2581" i="1"/>
  <c r="Y2581" i="1"/>
  <c r="X2581" i="1"/>
  <c r="AA2580" i="1"/>
  <c r="AB2580" i="1" s="1"/>
  <c r="Z2580" i="1"/>
  <c r="Y2580" i="1"/>
  <c r="X2580" i="1"/>
  <c r="AA2579" i="1"/>
  <c r="AB2579" i="1" s="1"/>
  <c r="Z2579" i="1"/>
  <c r="Y2579" i="1"/>
  <c r="X2579" i="1"/>
  <c r="AA2578" i="1"/>
  <c r="AB2578" i="1" s="1"/>
  <c r="Z2578" i="1"/>
  <c r="Y2578" i="1"/>
  <c r="X2578" i="1"/>
  <c r="AA2577" i="1"/>
  <c r="AB2577" i="1" s="1"/>
  <c r="Z2577" i="1"/>
  <c r="Y2577" i="1"/>
  <c r="X2577" i="1"/>
  <c r="AA2576" i="1"/>
  <c r="AB2576" i="1" s="1"/>
  <c r="Z2576" i="1"/>
  <c r="Y2576" i="1"/>
  <c r="X2576" i="1"/>
  <c r="AA2575" i="1"/>
  <c r="AB2575" i="1" s="1"/>
  <c r="Z2575" i="1"/>
  <c r="Y2575" i="1"/>
  <c r="X2575" i="1"/>
  <c r="AA2574" i="1"/>
  <c r="AB2574" i="1" s="1"/>
  <c r="Z2574" i="1"/>
  <c r="Y2574" i="1"/>
  <c r="X2574" i="1"/>
  <c r="AA2573" i="1"/>
  <c r="AB2573" i="1" s="1"/>
  <c r="Z2573" i="1"/>
  <c r="Y2573" i="1"/>
  <c r="X2573" i="1"/>
  <c r="AA2572" i="1"/>
  <c r="AB2572" i="1" s="1"/>
  <c r="Z2572" i="1"/>
  <c r="Y2572" i="1"/>
  <c r="X2572" i="1"/>
  <c r="AA2571" i="1"/>
  <c r="AB2571" i="1" s="1"/>
  <c r="Z2571" i="1"/>
  <c r="Y2571" i="1"/>
  <c r="X2571" i="1"/>
  <c r="AA2570" i="1"/>
  <c r="AB2570" i="1" s="1"/>
  <c r="Z2570" i="1"/>
  <c r="Y2570" i="1"/>
  <c r="X2570" i="1"/>
  <c r="AA2569" i="1"/>
  <c r="AB2569" i="1" s="1"/>
  <c r="Z2569" i="1"/>
  <c r="Y2569" i="1"/>
  <c r="X2569" i="1"/>
  <c r="AA2568" i="1"/>
  <c r="AB2568" i="1" s="1"/>
  <c r="Z2568" i="1"/>
  <c r="Y2568" i="1"/>
  <c r="X2568" i="1"/>
  <c r="AA2567" i="1"/>
  <c r="AB2567" i="1" s="1"/>
  <c r="Z2567" i="1"/>
  <c r="Y2567" i="1"/>
  <c r="X2567" i="1"/>
  <c r="AA2566" i="1"/>
  <c r="AB2566" i="1" s="1"/>
  <c r="Z2566" i="1"/>
  <c r="Y2566" i="1"/>
  <c r="X2566" i="1"/>
  <c r="AA2565" i="1"/>
  <c r="AB2565" i="1" s="1"/>
  <c r="Z2565" i="1"/>
  <c r="Y2565" i="1"/>
  <c r="X2565" i="1"/>
  <c r="AA2564" i="1"/>
  <c r="AB2564" i="1" s="1"/>
  <c r="Z2564" i="1"/>
  <c r="Y2564" i="1"/>
  <c r="X2564" i="1"/>
  <c r="AA2563" i="1"/>
  <c r="AB2563" i="1" s="1"/>
  <c r="Z2563" i="1"/>
  <c r="Y2563" i="1"/>
  <c r="X2563" i="1"/>
  <c r="AA2562" i="1"/>
  <c r="AB2562" i="1" s="1"/>
  <c r="Z2562" i="1"/>
  <c r="Y2562" i="1"/>
  <c r="X2562" i="1"/>
  <c r="AA2561" i="1"/>
  <c r="AB2561" i="1" s="1"/>
  <c r="Z2561" i="1"/>
  <c r="Y2561" i="1"/>
  <c r="X2561" i="1"/>
  <c r="AA2560" i="1"/>
  <c r="AB2560" i="1" s="1"/>
  <c r="Z2560" i="1"/>
  <c r="Y2560" i="1"/>
  <c r="X2560" i="1"/>
  <c r="AA2559" i="1"/>
  <c r="AB2559" i="1" s="1"/>
  <c r="Z2559" i="1"/>
  <c r="Y2559" i="1"/>
  <c r="X2559" i="1"/>
  <c r="AA2558" i="1"/>
  <c r="AB2558" i="1" s="1"/>
  <c r="Z2558" i="1"/>
  <c r="Y2558" i="1"/>
  <c r="X2558" i="1"/>
  <c r="AA2557" i="1"/>
  <c r="AB2557" i="1" s="1"/>
  <c r="Z2557" i="1"/>
  <c r="Y2557" i="1"/>
  <c r="X2557" i="1"/>
  <c r="AA2556" i="1"/>
  <c r="AB2556" i="1" s="1"/>
  <c r="Z2556" i="1"/>
  <c r="Y2556" i="1"/>
  <c r="X2556" i="1"/>
  <c r="AA2555" i="1"/>
  <c r="AB2555" i="1" s="1"/>
  <c r="Z2555" i="1"/>
  <c r="Y2555" i="1"/>
  <c r="X2555" i="1"/>
  <c r="AA2554" i="1"/>
  <c r="AB2554" i="1" s="1"/>
  <c r="Z2554" i="1"/>
  <c r="Y2554" i="1"/>
  <c r="X2554" i="1"/>
  <c r="AA2553" i="1"/>
  <c r="AB2553" i="1" s="1"/>
  <c r="Z2553" i="1"/>
  <c r="Y2553" i="1"/>
  <c r="X2553" i="1"/>
  <c r="AA2552" i="1"/>
  <c r="AB2552" i="1" s="1"/>
  <c r="Z2552" i="1"/>
  <c r="Y2552" i="1"/>
  <c r="X2552" i="1"/>
  <c r="AA2551" i="1"/>
  <c r="AB2551" i="1" s="1"/>
  <c r="Z2551" i="1"/>
  <c r="Y2551" i="1"/>
  <c r="X2551" i="1"/>
  <c r="AA2550" i="1"/>
  <c r="AB2550" i="1" s="1"/>
  <c r="Z2550" i="1"/>
  <c r="Y2550" i="1"/>
  <c r="X2550" i="1"/>
  <c r="AA2549" i="1"/>
  <c r="AB2549" i="1" s="1"/>
  <c r="Z2549" i="1"/>
  <c r="Y2549" i="1"/>
  <c r="X2549" i="1"/>
  <c r="AA2548" i="1"/>
  <c r="AB2548" i="1" s="1"/>
  <c r="Z2548" i="1"/>
  <c r="Y2548" i="1"/>
  <c r="X2548" i="1"/>
  <c r="AA2547" i="1"/>
  <c r="AB2547" i="1" s="1"/>
  <c r="Z2547" i="1"/>
  <c r="Y2547" i="1"/>
  <c r="X2547" i="1"/>
  <c r="AA2546" i="1"/>
  <c r="AB2546" i="1" s="1"/>
  <c r="Z2546" i="1"/>
  <c r="Y2546" i="1"/>
  <c r="X2546" i="1"/>
  <c r="AA2545" i="1"/>
  <c r="AB2545" i="1" s="1"/>
  <c r="Z2545" i="1"/>
  <c r="Y2545" i="1"/>
  <c r="X2545" i="1"/>
  <c r="AA2544" i="1"/>
  <c r="AB2544" i="1" s="1"/>
  <c r="Z2544" i="1"/>
  <c r="Y2544" i="1"/>
  <c r="X2544" i="1"/>
  <c r="AA2543" i="1"/>
  <c r="AB2543" i="1" s="1"/>
  <c r="Z2543" i="1"/>
  <c r="Y2543" i="1"/>
  <c r="X2543" i="1"/>
  <c r="AA2542" i="1"/>
  <c r="AB2542" i="1" s="1"/>
  <c r="Z2542" i="1"/>
  <c r="Y2542" i="1"/>
  <c r="X2542" i="1"/>
  <c r="AA2541" i="1"/>
  <c r="AB2541" i="1" s="1"/>
  <c r="Z2541" i="1"/>
  <c r="Y2541" i="1"/>
  <c r="X2541" i="1"/>
  <c r="AA2540" i="1"/>
  <c r="AB2540" i="1" s="1"/>
  <c r="Z2540" i="1"/>
  <c r="Y2540" i="1"/>
  <c r="X2540" i="1"/>
  <c r="AA2539" i="1"/>
  <c r="AB2539" i="1" s="1"/>
  <c r="Z2539" i="1"/>
  <c r="Y2539" i="1"/>
  <c r="X2539" i="1"/>
  <c r="AA2538" i="1"/>
  <c r="AB2538" i="1" s="1"/>
  <c r="Z2538" i="1"/>
  <c r="Y2538" i="1"/>
  <c r="X2538" i="1"/>
  <c r="AA2537" i="1"/>
  <c r="AB2537" i="1" s="1"/>
  <c r="Z2537" i="1"/>
  <c r="Y2537" i="1"/>
  <c r="X2537" i="1"/>
  <c r="AA2536" i="1"/>
  <c r="AB2536" i="1" s="1"/>
  <c r="Z2536" i="1"/>
  <c r="Y2536" i="1"/>
  <c r="X2536" i="1"/>
  <c r="AA2535" i="1"/>
  <c r="AB2535" i="1" s="1"/>
  <c r="Z2535" i="1"/>
  <c r="Y2535" i="1"/>
  <c r="X2535" i="1"/>
  <c r="AA2534" i="1"/>
  <c r="AB2534" i="1" s="1"/>
  <c r="Z2534" i="1"/>
  <c r="Y2534" i="1"/>
  <c r="X2534" i="1"/>
  <c r="AA2533" i="1"/>
  <c r="AB2533" i="1" s="1"/>
  <c r="Z2533" i="1"/>
  <c r="Y2533" i="1"/>
  <c r="X2533" i="1"/>
  <c r="AA2532" i="1"/>
  <c r="AB2532" i="1" s="1"/>
  <c r="Z2532" i="1"/>
  <c r="Y2532" i="1"/>
  <c r="X2532" i="1"/>
  <c r="AA2531" i="1"/>
  <c r="AB2531" i="1" s="1"/>
  <c r="Z2531" i="1"/>
  <c r="Y2531" i="1"/>
  <c r="X2531" i="1"/>
  <c r="AA2530" i="1"/>
  <c r="AB2530" i="1" s="1"/>
  <c r="Z2530" i="1"/>
  <c r="Y2530" i="1"/>
  <c r="X2530" i="1"/>
  <c r="AA2529" i="1"/>
  <c r="AB2529" i="1" s="1"/>
  <c r="Z2529" i="1"/>
  <c r="Y2529" i="1"/>
  <c r="X2529" i="1"/>
  <c r="AA2528" i="1"/>
  <c r="AB2528" i="1" s="1"/>
  <c r="Z2528" i="1"/>
  <c r="Y2528" i="1"/>
  <c r="X2528" i="1"/>
  <c r="AA2527" i="1"/>
  <c r="AB2527" i="1" s="1"/>
  <c r="Z2527" i="1"/>
  <c r="Y2527" i="1"/>
  <c r="X2527" i="1"/>
  <c r="AA2526" i="1"/>
  <c r="AB2526" i="1" s="1"/>
  <c r="Z2526" i="1"/>
  <c r="Y2526" i="1"/>
  <c r="X2526" i="1"/>
  <c r="AA2525" i="1"/>
  <c r="AB2525" i="1" s="1"/>
  <c r="Z2525" i="1"/>
  <c r="Y2525" i="1"/>
  <c r="X2525" i="1"/>
  <c r="AA2524" i="1"/>
  <c r="AB2524" i="1" s="1"/>
  <c r="Z2524" i="1"/>
  <c r="Y2524" i="1"/>
  <c r="X2524" i="1"/>
  <c r="AA2523" i="1"/>
  <c r="AB2523" i="1" s="1"/>
  <c r="Z2523" i="1"/>
  <c r="Y2523" i="1"/>
  <c r="X2523" i="1"/>
  <c r="AA2522" i="1"/>
  <c r="AB2522" i="1" s="1"/>
  <c r="Z2522" i="1"/>
  <c r="Y2522" i="1"/>
  <c r="X2522" i="1"/>
  <c r="AA2521" i="1"/>
  <c r="AB2521" i="1" s="1"/>
  <c r="Z2521" i="1"/>
  <c r="Y2521" i="1"/>
  <c r="X2521" i="1"/>
  <c r="AA2520" i="1"/>
  <c r="AB2520" i="1" s="1"/>
  <c r="Z2520" i="1"/>
  <c r="Y2520" i="1"/>
  <c r="X2520" i="1"/>
  <c r="AA2519" i="1"/>
  <c r="AB2519" i="1" s="1"/>
  <c r="Z2519" i="1"/>
  <c r="Y2519" i="1"/>
  <c r="X2519" i="1"/>
  <c r="AA2518" i="1"/>
  <c r="AB2518" i="1" s="1"/>
  <c r="Z2518" i="1"/>
  <c r="Y2518" i="1"/>
  <c r="X2518" i="1"/>
  <c r="AA2517" i="1"/>
  <c r="AB2517" i="1" s="1"/>
  <c r="Z2517" i="1"/>
  <c r="Y2517" i="1"/>
  <c r="X2517" i="1"/>
  <c r="AA2516" i="1"/>
  <c r="AB2516" i="1" s="1"/>
  <c r="Z2516" i="1"/>
  <c r="Y2516" i="1"/>
  <c r="X2516" i="1"/>
  <c r="AA2515" i="1"/>
  <c r="AB2515" i="1" s="1"/>
  <c r="Z2515" i="1"/>
  <c r="Y2515" i="1"/>
  <c r="X2515" i="1"/>
  <c r="AA2514" i="1"/>
  <c r="AB2514" i="1" s="1"/>
  <c r="Z2514" i="1"/>
  <c r="Y2514" i="1"/>
  <c r="X2514" i="1"/>
  <c r="AA2513" i="1"/>
  <c r="AB2513" i="1" s="1"/>
  <c r="Z2513" i="1"/>
  <c r="Y2513" i="1"/>
  <c r="X2513" i="1"/>
  <c r="AA2512" i="1"/>
  <c r="AB2512" i="1" s="1"/>
  <c r="Z2512" i="1"/>
  <c r="Y2512" i="1"/>
  <c r="X2512" i="1"/>
  <c r="AA2511" i="1"/>
  <c r="AB2511" i="1" s="1"/>
  <c r="Z2511" i="1"/>
  <c r="Y2511" i="1"/>
  <c r="X2511" i="1"/>
  <c r="AA2510" i="1"/>
  <c r="AB2510" i="1" s="1"/>
  <c r="Z2510" i="1"/>
  <c r="Y2510" i="1"/>
  <c r="X2510" i="1"/>
  <c r="AA2509" i="1"/>
  <c r="AB2509" i="1" s="1"/>
  <c r="Z2509" i="1"/>
  <c r="Y2509" i="1"/>
  <c r="X2509" i="1"/>
  <c r="AA2508" i="1"/>
  <c r="AB2508" i="1" s="1"/>
  <c r="Z2508" i="1"/>
  <c r="Y2508" i="1"/>
  <c r="X2508" i="1"/>
  <c r="AA2507" i="1"/>
  <c r="AB2507" i="1" s="1"/>
  <c r="Z2507" i="1"/>
  <c r="Y2507" i="1"/>
  <c r="X2507" i="1"/>
  <c r="AA2506" i="1"/>
  <c r="AB2506" i="1" s="1"/>
  <c r="Z2506" i="1"/>
  <c r="Y2506" i="1"/>
  <c r="X2506" i="1"/>
  <c r="AA2505" i="1"/>
  <c r="AB2505" i="1" s="1"/>
  <c r="Z2505" i="1"/>
  <c r="Y2505" i="1"/>
  <c r="X2505" i="1"/>
  <c r="AA2504" i="1"/>
  <c r="AB2504" i="1" s="1"/>
  <c r="Z2504" i="1"/>
  <c r="Y2504" i="1"/>
  <c r="X2504" i="1"/>
  <c r="AA2503" i="1"/>
  <c r="AB2503" i="1" s="1"/>
  <c r="Z2503" i="1"/>
  <c r="Y2503" i="1"/>
  <c r="X2503" i="1"/>
  <c r="AA2502" i="1"/>
  <c r="AB2502" i="1" s="1"/>
  <c r="Z2502" i="1"/>
  <c r="Y2502" i="1"/>
  <c r="X2502" i="1"/>
  <c r="AA2501" i="1"/>
  <c r="AB2501" i="1" s="1"/>
  <c r="Z2501" i="1"/>
  <c r="Y2501" i="1"/>
  <c r="X2501" i="1"/>
  <c r="AA2500" i="1"/>
  <c r="AB2500" i="1" s="1"/>
  <c r="Z2500" i="1"/>
  <c r="Y2500" i="1"/>
  <c r="X2500" i="1"/>
  <c r="AA2499" i="1"/>
  <c r="AB2499" i="1" s="1"/>
  <c r="Z2499" i="1"/>
  <c r="Y2499" i="1"/>
  <c r="X2499" i="1"/>
  <c r="AA2498" i="1"/>
  <c r="AB2498" i="1" s="1"/>
  <c r="Z2498" i="1"/>
  <c r="Y2498" i="1"/>
  <c r="X2498" i="1"/>
  <c r="AA2497" i="1"/>
  <c r="AB2497" i="1" s="1"/>
  <c r="Z2497" i="1"/>
  <c r="Y2497" i="1"/>
  <c r="X2497" i="1"/>
  <c r="AA2496" i="1"/>
  <c r="AB2496" i="1" s="1"/>
  <c r="Z2496" i="1"/>
  <c r="Y2496" i="1"/>
  <c r="X2496" i="1"/>
  <c r="AA2495" i="1"/>
  <c r="AB2495" i="1" s="1"/>
  <c r="Z2495" i="1"/>
  <c r="Y2495" i="1"/>
  <c r="X2495" i="1"/>
  <c r="AA2494" i="1"/>
  <c r="AB2494" i="1" s="1"/>
  <c r="Z2494" i="1"/>
  <c r="Y2494" i="1"/>
  <c r="X2494" i="1"/>
  <c r="AA2493" i="1"/>
  <c r="AB2493" i="1" s="1"/>
  <c r="Z2493" i="1"/>
  <c r="Y2493" i="1"/>
  <c r="X2493" i="1"/>
  <c r="AA2492" i="1"/>
  <c r="AB2492" i="1" s="1"/>
  <c r="Z2492" i="1"/>
  <c r="Y2492" i="1"/>
  <c r="X2492" i="1"/>
  <c r="AA2491" i="1"/>
  <c r="AB2491" i="1" s="1"/>
  <c r="Z2491" i="1"/>
  <c r="Y2491" i="1"/>
  <c r="X2491" i="1"/>
  <c r="AA2490" i="1"/>
  <c r="AB2490" i="1" s="1"/>
  <c r="Z2490" i="1"/>
  <c r="Y2490" i="1"/>
  <c r="X2490" i="1"/>
  <c r="AA2489" i="1"/>
  <c r="AB2489" i="1" s="1"/>
  <c r="Z2489" i="1"/>
  <c r="Y2489" i="1"/>
  <c r="X2489" i="1"/>
  <c r="AA2488" i="1"/>
  <c r="AB2488" i="1" s="1"/>
  <c r="Z2488" i="1"/>
  <c r="Y2488" i="1"/>
  <c r="X2488" i="1"/>
  <c r="AA2487" i="1"/>
  <c r="AB2487" i="1" s="1"/>
  <c r="Z2487" i="1"/>
  <c r="Y2487" i="1"/>
  <c r="X2487" i="1"/>
  <c r="AA2486" i="1"/>
  <c r="AB2486" i="1" s="1"/>
  <c r="Z2486" i="1"/>
  <c r="Y2486" i="1"/>
  <c r="X2486" i="1"/>
  <c r="AA2485" i="1"/>
  <c r="AB2485" i="1" s="1"/>
  <c r="Z2485" i="1"/>
  <c r="Y2485" i="1"/>
  <c r="X2485" i="1"/>
  <c r="AA2484" i="1"/>
  <c r="AB2484" i="1" s="1"/>
  <c r="Z2484" i="1"/>
  <c r="Y2484" i="1"/>
  <c r="X2484" i="1"/>
  <c r="AA2483" i="1"/>
  <c r="AB2483" i="1" s="1"/>
  <c r="Z2483" i="1"/>
  <c r="Y2483" i="1"/>
  <c r="X2483" i="1"/>
  <c r="AA2482" i="1"/>
  <c r="AB2482" i="1" s="1"/>
  <c r="Z2482" i="1"/>
  <c r="Y2482" i="1"/>
  <c r="X2482" i="1"/>
  <c r="AA2481" i="1"/>
  <c r="AB2481" i="1" s="1"/>
  <c r="Z2481" i="1"/>
  <c r="Y2481" i="1"/>
  <c r="X2481" i="1"/>
  <c r="AA2480" i="1"/>
  <c r="AB2480" i="1" s="1"/>
  <c r="Z2480" i="1"/>
  <c r="Y2480" i="1"/>
  <c r="X2480" i="1"/>
  <c r="AA2479" i="1"/>
  <c r="AB2479" i="1" s="1"/>
  <c r="Z2479" i="1"/>
  <c r="Y2479" i="1"/>
  <c r="X2479" i="1"/>
  <c r="AA2478" i="1"/>
  <c r="AB2478" i="1" s="1"/>
  <c r="Z2478" i="1"/>
  <c r="Y2478" i="1"/>
  <c r="X2478" i="1"/>
  <c r="AA2477" i="1"/>
  <c r="AB2477" i="1" s="1"/>
  <c r="Z2477" i="1"/>
  <c r="Y2477" i="1"/>
  <c r="X2477" i="1"/>
  <c r="AA2476" i="1"/>
  <c r="AB2476" i="1" s="1"/>
  <c r="Z2476" i="1"/>
  <c r="Y2476" i="1"/>
  <c r="X2476" i="1"/>
  <c r="AA2475" i="1"/>
  <c r="AB2475" i="1" s="1"/>
  <c r="Z2475" i="1"/>
  <c r="Y2475" i="1"/>
  <c r="X2475" i="1"/>
  <c r="AA2474" i="1"/>
  <c r="AB2474" i="1" s="1"/>
  <c r="Z2474" i="1"/>
  <c r="Y2474" i="1"/>
  <c r="X2474" i="1"/>
  <c r="AA2473" i="1"/>
  <c r="AB2473" i="1" s="1"/>
  <c r="Z2473" i="1"/>
  <c r="Y2473" i="1"/>
  <c r="X2473" i="1"/>
  <c r="AA2472" i="1"/>
  <c r="AB2472" i="1" s="1"/>
  <c r="Z2472" i="1"/>
  <c r="Y2472" i="1"/>
  <c r="X2472" i="1"/>
  <c r="AA2471" i="1"/>
  <c r="AB2471" i="1" s="1"/>
  <c r="Z2471" i="1"/>
  <c r="Y2471" i="1"/>
  <c r="X2471" i="1"/>
  <c r="AA2470" i="1"/>
  <c r="AB2470" i="1" s="1"/>
  <c r="Z2470" i="1"/>
  <c r="Y2470" i="1"/>
  <c r="X2470" i="1"/>
  <c r="AA2469" i="1"/>
  <c r="AB2469" i="1" s="1"/>
  <c r="Z2469" i="1"/>
  <c r="Y2469" i="1"/>
  <c r="X2469" i="1"/>
  <c r="AA2468" i="1"/>
  <c r="AB2468" i="1" s="1"/>
  <c r="Z2468" i="1"/>
  <c r="Y2468" i="1"/>
  <c r="X2468" i="1"/>
  <c r="AA2467" i="1"/>
  <c r="AB2467" i="1" s="1"/>
  <c r="Z2467" i="1"/>
  <c r="Y2467" i="1"/>
  <c r="X2467" i="1"/>
  <c r="AA2466" i="1"/>
  <c r="AB2466" i="1" s="1"/>
  <c r="Z2466" i="1"/>
  <c r="Y2466" i="1"/>
  <c r="X2466" i="1"/>
  <c r="AA2465" i="1"/>
  <c r="AB2465" i="1" s="1"/>
  <c r="Z2465" i="1"/>
  <c r="Y2465" i="1"/>
  <c r="X2465" i="1"/>
  <c r="AA2464" i="1"/>
  <c r="AB2464" i="1" s="1"/>
  <c r="Z2464" i="1"/>
  <c r="Y2464" i="1"/>
  <c r="X2464" i="1"/>
  <c r="AA2463" i="1"/>
  <c r="AB2463" i="1" s="1"/>
  <c r="Z2463" i="1"/>
  <c r="Y2463" i="1"/>
  <c r="X2463" i="1"/>
  <c r="AA2462" i="1"/>
  <c r="AB2462" i="1" s="1"/>
  <c r="Z2462" i="1"/>
  <c r="Y2462" i="1"/>
  <c r="X2462" i="1"/>
  <c r="AA2461" i="1"/>
  <c r="AB2461" i="1" s="1"/>
  <c r="Z2461" i="1"/>
  <c r="Y2461" i="1"/>
  <c r="X2461" i="1"/>
  <c r="AA2460" i="1"/>
  <c r="AB2460" i="1" s="1"/>
  <c r="Z2460" i="1"/>
  <c r="Y2460" i="1"/>
  <c r="X2460" i="1"/>
  <c r="AA2459" i="1"/>
  <c r="AB2459" i="1" s="1"/>
  <c r="Z2459" i="1"/>
  <c r="Y2459" i="1"/>
  <c r="X2459" i="1"/>
  <c r="AA2458" i="1"/>
  <c r="AB2458" i="1" s="1"/>
  <c r="Z2458" i="1"/>
  <c r="Y2458" i="1"/>
  <c r="X2458" i="1"/>
  <c r="AA2457" i="1"/>
  <c r="AB2457" i="1" s="1"/>
  <c r="Z2457" i="1"/>
  <c r="Y2457" i="1"/>
  <c r="X2457" i="1"/>
  <c r="AA2456" i="1"/>
  <c r="AB2456" i="1" s="1"/>
  <c r="Z2456" i="1"/>
  <c r="Y2456" i="1"/>
  <c r="X2456" i="1"/>
  <c r="AA2455" i="1"/>
  <c r="AB2455" i="1" s="1"/>
  <c r="Z2455" i="1"/>
  <c r="Y2455" i="1"/>
  <c r="X2455" i="1"/>
  <c r="AA2454" i="1"/>
  <c r="AB2454" i="1" s="1"/>
  <c r="Z2454" i="1"/>
  <c r="Y2454" i="1"/>
  <c r="X2454" i="1"/>
  <c r="AA2453" i="1"/>
  <c r="AB2453" i="1" s="1"/>
  <c r="Z2453" i="1"/>
  <c r="Y2453" i="1"/>
  <c r="X2453" i="1"/>
  <c r="AA2452" i="1"/>
  <c r="AB2452" i="1" s="1"/>
  <c r="Z2452" i="1"/>
  <c r="Y2452" i="1"/>
  <c r="X2452" i="1"/>
  <c r="AA2451" i="1"/>
  <c r="AB2451" i="1" s="1"/>
  <c r="Z2451" i="1"/>
  <c r="Y2451" i="1"/>
  <c r="X2451" i="1"/>
  <c r="AA2450" i="1"/>
  <c r="AB2450" i="1" s="1"/>
  <c r="Z2450" i="1"/>
  <c r="Y2450" i="1"/>
  <c r="X2450" i="1"/>
  <c r="AA2449" i="1"/>
  <c r="AB2449" i="1" s="1"/>
  <c r="Z2449" i="1"/>
  <c r="Y2449" i="1"/>
  <c r="X2449" i="1"/>
  <c r="AA2448" i="1"/>
  <c r="AB2448" i="1" s="1"/>
  <c r="Z2448" i="1"/>
  <c r="Y2448" i="1"/>
  <c r="X2448" i="1"/>
  <c r="AA2447" i="1"/>
  <c r="AB2447" i="1" s="1"/>
  <c r="Z2447" i="1"/>
  <c r="Y2447" i="1"/>
  <c r="X2447" i="1"/>
  <c r="AA2446" i="1"/>
  <c r="AB2446" i="1" s="1"/>
  <c r="Z2446" i="1"/>
  <c r="Y2446" i="1"/>
  <c r="X2446" i="1"/>
  <c r="AA2445" i="1"/>
  <c r="AB2445" i="1" s="1"/>
  <c r="Z2445" i="1"/>
  <c r="Y2445" i="1"/>
  <c r="X2445" i="1"/>
  <c r="AA2444" i="1"/>
  <c r="AB2444" i="1" s="1"/>
  <c r="Z2444" i="1"/>
  <c r="Y2444" i="1"/>
  <c r="X2444" i="1"/>
  <c r="AA2443" i="1"/>
  <c r="AB2443" i="1" s="1"/>
  <c r="Z2443" i="1"/>
  <c r="Y2443" i="1"/>
  <c r="X2443" i="1"/>
  <c r="AA2442" i="1"/>
  <c r="AB2442" i="1" s="1"/>
  <c r="Z2442" i="1"/>
  <c r="Y2442" i="1"/>
  <c r="X2442" i="1"/>
  <c r="AA2441" i="1"/>
  <c r="AB2441" i="1" s="1"/>
  <c r="Z2441" i="1"/>
  <c r="Y2441" i="1"/>
  <c r="X2441" i="1"/>
  <c r="AA2440" i="1"/>
  <c r="AB2440" i="1" s="1"/>
  <c r="Z2440" i="1"/>
  <c r="Y2440" i="1"/>
  <c r="X2440" i="1"/>
  <c r="AA2439" i="1"/>
  <c r="AB2439" i="1" s="1"/>
  <c r="Z2439" i="1"/>
  <c r="Y2439" i="1"/>
  <c r="X2439" i="1"/>
  <c r="AA2438" i="1"/>
  <c r="AB2438" i="1" s="1"/>
  <c r="Z2438" i="1"/>
  <c r="Y2438" i="1"/>
  <c r="X2438" i="1"/>
  <c r="AA2437" i="1"/>
  <c r="AB2437" i="1" s="1"/>
  <c r="Z2437" i="1"/>
  <c r="Y2437" i="1"/>
  <c r="X2437" i="1"/>
  <c r="AA2436" i="1"/>
  <c r="AB2436" i="1" s="1"/>
  <c r="Z2436" i="1"/>
  <c r="Y2436" i="1"/>
  <c r="X2436" i="1"/>
  <c r="AA2435" i="1"/>
  <c r="AB2435" i="1" s="1"/>
  <c r="Z2435" i="1"/>
  <c r="Y2435" i="1"/>
  <c r="X2435" i="1"/>
  <c r="AA2434" i="1"/>
  <c r="AB2434" i="1" s="1"/>
  <c r="Z2434" i="1"/>
  <c r="Y2434" i="1"/>
  <c r="X2434" i="1"/>
  <c r="AA2433" i="1"/>
  <c r="AB2433" i="1" s="1"/>
  <c r="Z2433" i="1"/>
  <c r="Y2433" i="1"/>
  <c r="X2433" i="1"/>
  <c r="AA2432" i="1"/>
  <c r="AB2432" i="1" s="1"/>
  <c r="Z2432" i="1"/>
  <c r="Y2432" i="1"/>
  <c r="X2432" i="1"/>
  <c r="AA2431" i="1"/>
  <c r="AB2431" i="1" s="1"/>
  <c r="Z2431" i="1"/>
  <c r="Y2431" i="1"/>
  <c r="X2431" i="1"/>
  <c r="AA2430" i="1"/>
  <c r="AB2430" i="1" s="1"/>
  <c r="Z2430" i="1"/>
  <c r="Y2430" i="1"/>
  <c r="X2430" i="1"/>
  <c r="AA2429" i="1"/>
  <c r="AB2429" i="1" s="1"/>
  <c r="Z2429" i="1"/>
  <c r="Y2429" i="1"/>
  <c r="X2429" i="1"/>
  <c r="AA2428" i="1"/>
  <c r="AB2428" i="1" s="1"/>
  <c r="Z2428" i="1"/>
  <c r="Y2428" i="1"/>
  <c r="X2428" i="1"/>
  <c r="AA2427" i="1"/>
  <c r="AB2427" i="1" s="1"/>
  <c r="Z2427" i="1"/>
  <c r="Y2427" i="1"/>
  <c r="X2427" i="1"/>
  <c r="AA2426" i="1"/>
  <c r="AB2426" i="1" s="1"/>
  <c r="Z2426" i="1"/>
  <c r="Y2426" i="1"/>
  <c r="X2426" i="1"/>
  <c r="AA2425" i="1"/>
  <c r="AB2425" i="1" s="1"/>
  <c r="Z2425" i="1"/>
  <c r="Y2425" i="1"/>
  <c r="X2425" i="1"/>
  <c r="AA2424" i="1"/>
  <c r="AB2424" i="1" s="1"/>
  <c r="Z2424" i="1"/>
  <c r="Y2424" i="1"/>
  <c r="X2424" i="1"/>
  <c r="AA2423" i="1"/>
  <c r="AB2423" i="1" s="1"/>
  <c r="Z2423" i="1"/>
  <c r="Y2423" i="1"/>
  <c r="X2423" i="1"/>
  <c r="AA2422" i="1"/>
  <c r="AB2422" i="1" s="1"/>
  <c r="Z2422" i="1"/>
  <c r="Y2422" i="1"/>
  <c r="X2422" i="1"/>
  <c r="AA2421" i="1"/>
  <c r="AB2421" i="1" s="1"/>
  <c r="Z2421" i="1"/>
  <c r="Y2421" i="1"/>
  <c r="X2421" i="1"/>
  <c r="AA2420" i="1"/>
  <c r="AB2420" i="1" s="1"/>
  <c r="Z2420" i="1"/>
  <c r="Y2420" i="1"/>
  <c r="X2420" i="1"/>
  <c r="AA2419" i="1"/>
  <c r="AB2419" i="1" s="1"/>
  <c r="Z2419" i="1"/>
  <c r="Y2419" i="1"/>
  <c r="X2419" i="1"/>
  <c r="AA2418" i="1"/>
  <c r="AB2418" i="1" s="1"/>
  <c r="Z2418" i="1"/>
  <c r="Y2418" i="1"/>
  <c r="X2418" i="1"/>
  <c r="AA2417" i="1"/>
  <c r="AB2417" i="1" s="1"/>
  <c r="Z2417" i="1"/>
  <c r="Y2417" i="1"/>
  <c r="X2417" i="1"/>
  <c r="AA2416" i="1"/>
  <c r="AB2416" i="1" s="1"/>
  <c r="Z2416" i="1"/>
  <c r="Y2416" i="1"/>
  <c r="X2416" i="1"/>
  <c r="AA2415" i="1"/>
  <c r="AB2415" i="1" s="1"/>
  <c r="Z2415" i="1"/>
  <c r="Y2415" i="1"/>
  <c r="X2415" i="1"/>
  <c r="AA2414" i="1"/>
  <c r="AB2414" i="1" s="1"/>
  <c r="Z2414" i="1"/>
  <c r="Y2414" i="1"/>
  <c r="X2414" i="1"/>
  <c r="AA2413" i="1"/>
  <c r="AB2413" i="1" s="1"/>
  <c r="Z2413" i="1"/>
  <c r="Y2413" i="1"/>
  <c r="X2413" i="1"/>
  <c r="AA2412" i="1"/>
  <c r="AB2412" i="1" s="1"/>
  <c r="Z2412" i="1"/>
  <c r="Y2412" i="1"/>
  <c r="X2412" i="1"/>
  <c r="AA2411" i="1"/>
  <c r="AB2411" i="1" s="1"/>
  <c r="Z2411" i="1"/>
  <c r="Y2411" i="1"/>
  <c r="X2411" i="1"/>
  <c r="AA2410" i="1"/>
  <c r="AB2410" i="1" s="1"/>
  <c r="Z2410" i="1"/>
  <c r="Y2410" i="1"/>
  <c r="X2410" i="1"/>
  <c r="AA2409" i="1"/>
  <c r="AB2409" i="1" s="1"/>
  <c r="Z2409" i="1"/>
  <c r="Y2409" i="1"/>
  <c r="X2409" i="1"/>
  <c r="AA2408" i="1"/>
  <c r="AB2408" i="1" s="1"/>
  <c r="Z2408" i="1"/>
  <c r="Y2408" i="1"/>
  <c r="X2408" i="1"/>
  <c r="AA2407" i="1"/>
  <c r="AB2407" i="1" s="1"/>
  <c r="Z2407" i="1"/>
  <c r="Y2407" i="1"/>
  <c r="X2407" i="1"/>
  <c r="AA2406" i="1"/>
  <c r="AB2406" i="1" s="1"/>
  <c r="Z2406" i="1"/>
  <c r="Y2406" i="1"/>
  <c r="X2406" i="1"/>
  <c r="AA2405" i="1"/>
  <c r="AB2405" i="1" s="1"/>
  <c r="Z2405" i="1"/>
  <c r="Y2405" i="1"/>
  <c r="X2405" i="1"/>
  <c r="AA2404" i="1"/>
  <c r="AB2404" i="1" s="1"/>
  <c r="Z2404" i="1"/>
  <c r="Y2404" i="1"/>
  <c r="X2404" i="1"/>
  <c r="AA2403" i="1"/>
  <c r="AB2403" i="1" s="1"/>
  <c r="Z2403" i="1"/>
  <c r="Y2403" i="1"/>
  <c r="X2403" i="1"/>
  <c r="AA2402" i="1"/>
  <c r="AB2402" i="1" s="1"/>
  <c r="Z2402" i="1"/>
  <c r="Y2402" i="1"/>
  <c r="X2402" i="1"/>
  <c r="AA2401" i="1"/>
  <c r="AB2401" i="1" s="1"/>
  <c r="Z2401" i="1"/>
  <c r="Y2401" i="1"/>
  <c r="X2401" i="1"/>
  <c r="AA2400" i="1"/>
  <c r="AB2400" i="1" s="1"/>
  <c r="Z2400" i="1"/>
  <c r="Y2400" i="1"/>
  <c r="X2400" i="1"/>
  <c r="AA2399" i="1"/>
  <c r="AB2399" i="1" s="1"/>
  <c r="Z2399" i="1"/>
  <c r="Y2399" i="1"/>
  <c r="X2399" i="1"/>
  <c r="AA2398" i="1"/>
  <c r="AB2398" i="1" s="1"/>
  <c r="Z2398" i="1"/>
  <c r="Y2398" i="1"/>
  <c r="X2398" i="1"/>
  <c r="AA2397" i="1"/>
  <c r="AB2397" i="1" s="1"/>
  <c r="Z2397" i="1"/>
  <c r="Y2397" i="1"/>
  <c r="X2397" i="1"/>
  <c r="AA2396" i="1"/>
  <c r="AB2396" i="1" s="1"/>
  <c r="Z2396" i="1"/>
  <c r="Y2396" i="1"/>
  <c r="X2396" i="1"/>
  <c r="AA2395" i="1"/>
  <c r="AB2395" i="1" s="1"/>
  <c r="Z2395" i="1"/>
  <c r="Y2395" i="1"/>
  <c r="X2395" i="1"/>
  <c r="AA2394" i="1"/>
  <c r="AB2394" i="1" s="1"/>
  <c r="Z2394" i="1"/>
  <c r="Y2394" i="1"/>
  <c r="X2394" i="1"/>
  <c r="AA2393" i="1"/>
  <c r="AB2393" i="1" s="1"/>
  <c r="Z2393" i="1"/>
  <c r="Y2393" i="1"/>
  <c r="X2393" i="1"/>
  <c r="AA2392" i="1"/>
  <c r="AB2392" i="1" s="1"/>
  <c r="Z2392" i="1"/>
  <c r="Y2392" i="1"/>
  <c r="X2392" i="1"/>
  <c r="AA2391" i="1"/>
  <c r="AB2391" i="1" s="1"/>
  <c r="Z2391" i="1"/>
  <c r="Y2391" i="1"/>
  <c r="X2391" i="1"/>
  <c r="AA2390" i="1"/>
  <c r="AB2390" i="1" s="1"/>
  <c r="Z2390" i="1"/>
  <c r="Y2390" i="1"/>
  <c r="X2390" i="1"/>
  <c r="AA2389" i="1"/>
  <c r="AB2389" i="1" s="1"/>
  <c r="Z2389" i="1"/>
  <c r="Y2389" i="1"/>
  <c r="X2389" i="1"/>
  <c r="AA2388" i="1"/>
  <c r="AB2388" i="1" s="1"/>
  <c r="Z2388" i="1"/>
  <c r="Y2388" i="1"/>
  <c r="X2388" i="1"/>
  <c r="AA2387" i="1"/>
  <c r="AB2387" i="1" s="1"/>
  <c r="Z2387" i="1"/>
  <c r="Y2387" i="1"/>
  <c r="X2387" i="1"/>
  <c r="AA2386" i="1"/>
  <c r="AB2386" i="1" s="1"/>
  <c r="Z2386" i="1"/>
  <c r="Y2386" i="1"/>
  <c r="X2386" i="1"/>
  <c r="AA2385" i="1"/>
  <c r="AB2385" i="1" s="1"/>
  <c r="Z2385" i="1"/>
  <c r="Y2385" i="1"/>
  <c r="X2385" i="1"/>
  <c r="AA2384" i="1"/>
  <c r="AB2384" i="1" s="1"/>
  <c r="Z2384" i="1"/>
  <c r="Y2384" i="1"/>
  <c r="X2384" i="1"/>
  <c r="AA2383" i="1"/>
  <c r="AB2383" i="1" s="1"/>
  <c r="Z2383" i="1"/>
  <c r="Y2383" i="1"/>
  <c r="X2383" i="1"/>
  <c r="AA2382" i="1"/>
  <c r="AB2382" i="1" s="1"/>
  <c r="Z2382" i="1"/>
  <c r="Y2382" i="1"/>
  <c r="X2382" i="1"/>
  <c r="AA2381" i="1"/>
  <c r="AB2381" i="1" s="1"/>
  <c r="Z2381" i="1"/>
  <c r="Y2381" i="1"/>
  <c r="X2381" i="1"/>
  <c r="AA2380" i="1"/>
  <c r="AB2380" i="1" s="1"/>
  <c r="Z2380" i="1"/>
  <c r="Y2380" i="1"/>
  <c r="X2380" i="1"/>
  <c r="AA2379" i="1"/>
  <c r="AB2379" i="1" s="1"/>
  <c r="Z2379" i="1"/>
  <c r="Y2379" i="1"/>
  <c r="X2379" i="1"/>
  <c r="AA2378" i="1"/>
  <c r="AB2378" i="1" s="1"/>
  <c r="Z2378" i="1"/>
  <c r="Y2378" i="1"/>
  <c r="X2378" i="1"/>
  <c r="AA2377" i="1"/>
  <c r="AB2377" i="1" s="1"/>
  <c r="Z2377" i="1"/>
  <c r="Y2377" i="1"/>
  <c r="X2377" i="1"/>
  <c r="AA2376" i="1"/>
  <c r="AB2376" i="1" s="1"/>
  <c r="Z2376" i="1"/>
  <c r="Y2376" i="1"/>
  <c r="X2376" i="1"/>
  <c r="AA2375" i="1"/>
  <c r="AB2375" i="1" s="1"/>
  <c r="Z2375" i="1"/>
  <c r="Y2375" i="1"/>
  <c r="X2375" i="1"/>
  <c r="AA2374" i="1"/>
  <c r="AB2374" i="1" s="1"/>
  <c r="Z2374" i="1"/>
  <c r="Y2374" i="1"/>
  <c r="X2374" i="1"/>
  <c r="AA2373" i="1"/>
  <c r="AB2373" i="1" s="1"/>
  <c r="Z2373" i="1"/>
  <c r="Y2373" i="1"/>
  <c r="X2373" i="1"/>
  <c r="AA2372" i="1"/>
  <c r="AB2372" i="1" s="1"/>
  <c r="Z2372" i="1"/>
  <c r="Y2372" i="1"/>
  <c r="X2372" i="1"/>
  <c r="AA2371" i="1"/>
  <c r="AB2371" i="1" s="1"/>
  <c r="Z2371" i="1"/>
  <c r="Y2371" i="1"/>
  <c r="X2371" i="1"/>
  <c r="AA2370" i="1"/>
  <c r="AB2370" i="1" s="1"/>
  <c r="Z2370" i="1"/>
  <c r="Y2370" i="1"/>
  <c r="X2370" i="1"/>
  <c r="AA2369" i="1"/>
  <c r="AB2369" i="1" s="1"/>
  <c r="Z2369" i="1"/>
  <c r="Y2369" i="1"/>
  <c r="X2369" i="1"/>
  <c r="AA2368" i="1"/>
  <c r="AB2368" i="1" s="1"/>
  <c r="Z2368" i="1"/>
  <c r="Y2368" i="1"/>
  <c r="X2368" i="1"/>
  <c r="AA2367" i="1"/>
  <c r="AB2367" i="1" s="1"/>
  <c r="Z2367" i="1"/>
  <c r="Y2367" i="1"/>
  <c r="X2367" i="1"/>
  <c r="AA2366" i="1"/>
  <c r="AB2366" i="1" s="1"/>
  <c r="Z2366" i="1"/>
  <c r="Y2366" i="1"/>
  <c r="X2366" i="1"/>
  <c r="AA2365" i="1"/>
  <c r="AB2365" i="1" s="1"/>
  <c r="Z2365" i="1"/>
  <c r="Y2365" i="1"/>
  <c r="X2365" i="1"/>
  <c r="AA2364" i="1"/>
  <c r="AB2364" i="1" s="1"/>
  <c r="Z2364" i="1"/>
  <c r="Y2364" i="1"/>
  <c r="X2364" i="1"/>
  <c r="AA2363" i="1"/>
  <c r="AB2363" i="1" s="1"/>
  <c r="Z2363" i="1"/>
  <c r="Y2363" i="1"/>
  <c r="X2363" i="1"/>
  <c r="AA2362" i="1"/>
  <c r="AB2362" i="1" s="1"/>
  <c r="Z2362" i="1"/>
  <c r="Y2362" i="1"/>
  <c r="X2362" i="1"/>
  <c r="AA2361" i="1"/>
  <c r="AB2361" i="1" s="1"/>
  <c r="Z2361" i="1"/>
  <c r="Y2361" i="1"/>
  <c r="X2361" i="1"/>
  <c r="AA2360" i="1"/>
  <c r="AB2360" i="1" s="1"/>
  <c r="Z2360" i="1"/>
  <c r="Y2360" i="1"/>
  <c r="X2360" i="1"/>
  <c r="AA2359" i="1"/>
  <c r="AB2359" i="1" s="1"/>
  <c r="Z2359" i="1"/>
  <c r="Y2359" i="1"/>
  <c r="X2359" i="1"/>
  <c r="AA2358" i="1"/>
  <c r="AB2358" i="1" s="1"/>
  <c r="Z2358" i="1"/>
  <c r="Y2358" i="1"/>
  <c r="X2358" i="1"/>
  <c r="AA2357" i="1"/>
  <c r="AB2357" i="1" s="1"/>
  <c r="Z2357" i="1"/>
  <c r="Y2357" i="1"/>
  <c r="X2357" i="1"/>
  <c r="AA2356" i="1"/>
  <c r="AB2356" i="1" s="1"/>
  <c r="Z2356" i="1"/>
  <c r="Y2356" i="1"/>
  <c r="X2356" i="1"/>
  <c r="AA2355" i="1"/>
  <c r="AB2355" i="1" s="1"/>
  <c r="Z2355" i="1"/>
  <c r="Y2355" i="1"/>
  <c r="X2355" i="1"/>
  <c r="AA2354" i="1"/>
  <c r="AB2354" i="1" s="1"/>
  <c r="Z2354" i="1"/>
  <c r="Y2354" i="1"/>
  <c r="X2354" i="1"/>
  <c r="AA2353" i="1"/>
  <c r="AB2353" i="1" s="1"/>
  <c r="Z2353" i="1"/>
  <c r="Y2353" i="1"/>
  <c r="X2353" i="1"/>
  <c r="AA2352" i="1"/>
  <c r="AB2352" i="1" s="1"/>
  <c r="Z2352" i="1"/>
  <c r="Y2352" i="1"/>
  <c r="X2352" i="1"/>
  <c r="AA2351" i="1"/>
  <c r="AB2351" i="1" s="1"/>
  <c r="Z2351" i="1"/>
  <c r="Y2351" i="1"/>
  <c r="X2351" i="1"/>
  <c r="AA2350" i="1"/>
  <c r="AB2350" i="1" s="1"/>
  <c r="Z2350" i="1"/>
  <c r="Y2350" i="1"/>
  <c r="X2350" i="1"/>
  <c r="AA2349" i="1"/>
  <c r="AB2349" i="1" s="1"/>
  <c r="Z2349" i="1"/>
  <c r="Y2349" i="1"/>
  <c r="X2349" i="1"/>
  <c r="AA2348" i="1"/>
  <c r="AB2348" i="1" s="1"/>
  <c r="Z2348" i="1"/>
  <c r="Y2348" i="1"/>
  <c r="X2348" i="1"/>
  <c r="AA2347" i="1"/>
  <c r="AB2347" i="1" s="1"/>
  <c r="Z2347" i="1"/>
  <c r="Y2347" i="1"/>
  <c r="X2347" i="1"/>
  <c r="AA2346" i="1"/>
  <c r="AB2346" i="1" s="1"/>
  <c r="Z2346" i="1"/>
  <c r="Y2346" i="1"/>
  <c r="X2346" i="1"/>
  <c r="AA2345" i="1"/>
  <c r="AB2345" i="1" s="1"/>
  <c r="Z2345" i="1"/>
  <c r="Y2345" i="1"/>
  <c r="X2345" i="1"/>
  <c r="AA2344" i="1"/>
  <c r="AB2344" i="1" s="1"/>
  <c r="Z2344" i="1"/>
  <c r="Y2344" i="1"/>
  <c r="X2344" i="1"/>
  <c r="AA2343" i="1"/>
  <c r="AB2343" i="1" s="1"/>
  <c r="Z2343" i="1"/>
  <c r="Y2343" i="1"/>
  <c r="X2343" i="1"/>
  <c r="AA2342" i="1"/>
  <c r="AB2342" i="1" s="1"/>
  <c r="Z2342" i="1"/>
  <c r="Y2342" i="1"/>
  <c r="X2342" i="1"/>
  <c r="AA2341" i="1"/>
  <c r="AB2341" i="1" s="1"/>
  <c r="Z2341" i="1"/>
  <c r="Y2341" i="1"/>
  <c r="X2341" i="1"/>
  <c r="AA2340" i="1"/>
  <c r="AB2340" i="1" s="1"/>
  <c r="Z2340" i="1"/>
  <c r="Y2340" i="1"/>
  <c r="X2340" i="1"/>
  <c r="AA2339" i="1"/>
  <c r="AB2339" i="1" s="1"/>
  <c r="Z2339" i="1"/>
  <c r="Y2339" i="1"/>
  <c r="X2339" i="1"/>
  <c r="AA2338" i="1"/>
  <c r="AB2338" i="1" s="1"/>
  <c r="Z2338" i="1"/>
  <c r="Y2338" i="1"/>
  <c r="X2338" i="1"/>
  <c r="AA2337" i="1"/>
  <c r="AB2337" i="1" s="1"/>
  <c r="Z2337" i="1"/>
  <c r="Y2337" i="1"/>
  <c r="X2337" i="1"/>
  <c r="AA2336" i="1"/>
  <c r="AB2336" i="1" s="1"/>
  <c r="Z2336" i="1"/>
  <c r="Y2336" i="1"/>
  <c r="X2336" i="1"/>
  <c r="AA2335" i="1"/>
  <c r="AB2335" i="1" s="1"/>
  <c r="Z2335" i="1"/>
  <c r="Y2335" i="1"/>
  <c r="X2335" i="1"/>
  <c r="AA2334" i="1"/>
  <c r="AB2334" i="1" s="1"/>
  <c r="Z2334" i="1"/>
  <c r="Y2334" i="1"/>
  <c r="X2334" i="1"/>
  <c r="AA2333" i="1"/>
  <c r="AB2333" i="1" s="1"/>
  <c r="Z2333" i="1"/>
  <c r="Y2333" i="1"/>
  <c r="X2333" i="1"/>
  <c r="AA2332" i="1"/>
  <c r="AB2332" i="1" s="1"/>
  <c r="Z2332" i="1"/>
  <c r="Y2332" i="1"/>
  <c r="X2332" i="1"/>
  <c r="AA2331" i="1"/>
  <c r="AB2331" i="1" s="1"/>
  <c r="Z2331" i="1"/>
  <c r="Y2331" i="1"/>
  <c r="X2331" i="1"/>
  <c r="AA2330" i="1"/>
  <c r="AB2330" i="1" s="1"/>
  <c r="Z2330" i="1"/>
  <c r="Y2330" i="1"/>
  <c r="X2330" i="1"/>
  <c r="AA2329" i="1"/>
  <c r="AB2329" i="1" s="1"/>
  <c r="Z2329" i="1"/>
  <c r="Y2329" i="1"/>
  <c r="X2329" i="1"/>
  <c r="AA2328" i="1"/>
  <c r="AB2328" i="1" s="1"/>
  <c r="Z2328" i="1"/>
  <c r="Y2328" i="1"/>
  <c r="X2328" i="1"/>
  <c r="AA2327" i="1"/>
  <c r="AB2327" i="1" s="1"/>
  <c r="Z2327" i="1"/>
  <c r="Y2327" i="1"/>
  <c r="X2327" i="1"/>
  <c r="AA2326" i="1"/>
  <c r="AB2326" i="1" s="1"/>
  <c r="Z2326" i="1"/>
  <c r="Y2326" i="1"/>
  <c r="X2326" i="1"/>
  <c r="AA2325" i="1"/>
  <c r="AB2325" i="1" s="1"/>
  <c r="Z2325" i="1"/>
  <c r="Y2325" i="1"/>
  <c r="X2325" i="1"/>
  <c r="AA2324" i="1"/>
  <c r="AB2324" i="1" s="1"/>
  <c r="Z2324" i="1"/>
  <c r="Y2324" i="1"/>
  <c r="X2324" i="1"/>
  <c r="AA2323" i="1"/>
  <c r="AB2323" i="1" s="1"/>
  <c r="Z2323" i="1"/>
  <c r="Y2323" i="1"/>
  <c r="X2323" i="1"/>
  <c r="AA2322" i="1"/>
  <c r="AB2322" i="1" s="1"/>
  <c r="Z2322" i="1"/>
  <c r="Y2322" i="1"/>
  <c r="X2322" i="1"/>
  <c r="AA2321" i="1"/>
  <c r="AB2321" i="1" s="1"/>
  <c r="Z2321" i="1"/>
  <c r="Y2321" i="1"/>
  <c r="X2321" i="1"/>
  <c r="AA2320" i="1"/>
  <c r="AB2320" i="1" s="1"/>
  <c r="Z2320" i="1"/>
  <c r="Y2320" i="1"/>
  <c r="X2320" i="1"/>
  <c r="AA2319" i="1"/>
  <c r="AB2319" i="1" s="1"/>
  <c r="Z2319" i="1"/>
  <c r="Y2319" i="1"/>
  <c r="X2319" i="1"/>
  <c r="AA2318" i="1"/>
  <c r="AB2318" i="1" s="1"/>
  <c r="Z2318" i="1"/>
  <c r="Y2318" i="1"/>
  <c r="X2318" i="1"/>
  <c r="AA2317" i="1"/>
  <c r="AB2317" i="1" s="1"/>
  <c r="Z2317" i="1"/>
  <c r="Y2317" i="1"/>
  <c r="X2317" i="1"/>
  <c r="AA2316" i="1"/>
  <c r="AB2316" i="1" s="1"/>
  <c r="Z2316" i="1"/>
  <c r="Y2316" i="1"/>
  <c r="X2316" i="1"/>
  <c r="AA2315" i="1"/>
  <c r="AB2315" i="1" s="1"/>
  <c r="Z2315" i="1"/>
  <c r="Y2315" i="1"/>
  <c r="X2315" i="1"/>
  <c r="AA2314" i="1"/>
  <c r="AB2314" i="1" s="1"/>
  <c r="Z2314" i="1"/>
  <c r="Y2314" i="1"/>
  <c r="X2314" i="1"/>
  <c r="AA2313" i="1"/>
  <c r="AB2313" i="1" s="1"/>
  <c r="Z2313" i="1"/>
  <c r="Y2313" i="1"/>
  <c r="X2313" i="1"/>
  <c r="AA2312" i="1"/>
  <c r="AB2312" i="1" s="1"/>
  <c r="Z2312" i="1"/>
  <c r="Y2312" i="1"/>
  <c r="X2312" i="1"/>
  <c r="AA2311" i="1"/>
  <c r="AB2311" i="1" s="1"/>
  <c r="Z2311" i="1"/>
  <c r="Y2311" i="1"/>
  <c r="X2311" i="1"/>
  <c r="AA2310" i="1"/>
  <c r="AB2310" i="1" s="1"/>
  <c r="Z2310" i="1"/>
  <c r="Y2310" i="1"/>
  <c r="X2310" i="1"/>
  <c r="AA2309" i="1"/>
  <c r="AB2309" i="1" s="1"/>
  <c r="Z2309" i="1"/>
  <c r="Y2309" i="1"/>
  <c r="X2309" i="1"/>
  <c r="AA2308" i="1"/>
  <c r="AB2308" i="1" s="1"/>
  <c r="Z2308" i="1"/>
  <c r="Y2308" i="1"/>
  <c r="X2308" i="1"/>
  <c r="AA2307" i="1"/>
  <c r="AB2307" i="1" s="1"/>
  <c r="Z2307" i="1"/>
  <c r="Y2307" i="1"/>
  <c r="X2307" i="1"/>
  <c r="AA2306" i="1"/>
  <c r="AB2306" i="1" s="1"/>
  <c r="Z2306" i="1"/>
  <c r="Y2306" i="1"/>
  <c r="X2306" i="1"/>
  <c r="AA2305" i="1"/>
  <c r="AB2305" i="1" s="1"/>
  <c r="Z2305" i="1"/>
  <c r="Y2305" i="1"/>
  <c r="X2305" i="1"/>
  <c r="AA2304" i="1"/>
  <c r="AB2304" i="1" s="1"/>
  <c r="Z2304" i="1"/>
  <c r="Y2304" i="1"/>
  <c r="X2304" i="1"/>
  <c r="AA2303" i="1"/>
  <c r="AB2303" i="1" s="1"/>
  <c r="Z2303" i="1"/>
  <c r="Y2303" i="1"/>
  <c r="X2303" i="1"/>
  <c r="AA2302" i="1"/>
  <c r="AB2302" i="1" s="1"/>
  <c r="Z2302" i="1"/>
  <c r="Y2302" i="1"/>
  <c r="X2302" i="1"/>
  <c r="AA2301" i="1"/>
  <c r="AB2301" i="1" s="1"/>
  <c r="Z2301" i="1"/>
  <c r="Y2301" i="1"/>
  <c r="X2301" i="1"/>
  <c r="AA2300" i="1"/>
  <c r="AB2300" i="1" s="1"/>
  <c r="Z2300" i="1"/>
  <c r="Y2300" i="1"/>
  <c r="X2300" i="1"/>
  <c r="AA2299" i="1"/>
  <c r="AB2299" i="1" s="1"/>
  <c r="Z2299" i="1"/>
  <c r="Y2299" i="1"/>
  <c r="X2299" i="1"/>
  <c r="AA2298" i="1"/>
  <c r="AB2298" i="1" s="1"/>
  <c r="Z2298" i="1"/>
  <c r="Y2298" i="1"/>
  <c r="X2298" i="1"/>
  <c r="AA2297" i="1"/>
  <c r="AB2297" i="1" s="1"/>
  <c r="Z2297" i="1"/>
  <c r="Y2297" i="1"/>
  <c r="X2297" i="1"/>
  <c r="AA2296" i="1"/>
  <c r="AB2296" i="1" s="1"/>
  <c r="Z2296" i="1"/>
  <c r="Y2296" i="1"/>
  <c r="X2296" i="1"/>
  <c r="AA2295" i="1"/>
  <c r="AB2295" i="1" s="1"/>
  <c r="Z2295" i="1"/>
  <c r="Y2295" i="1"/>
  <c r="X2295" i="1"/>
  <c r="AA2294" i="1"/>
  <c r="AB2294" i="1" s="1"/>
  <c r="Z2294" i="1"/>
  <c r="Y2294" i="1"/>
  <c r="X2294" i="1"/>
  <c r="AA2293" i="1"/>
  <c r="AB2293" i="1" s="1"/>
  <c r="Z2293" i="1"/>
  <c r="Y2293" i="1"/>
  <c r="X2293" i="1"/>
  <c r="AA2292" i="1"/>
  <c r="AB2292" i="1" s="1"/>
  <c r="Z2292" i="1"/>
  <c r="Y2292" i="1"/>
  <c r="X2292" i="1"/>
  <c r="AA2291" i="1"/>
  <c r="AB2291" i="1" s="1"/>
  <c r="Z2291" i="1"/>
  <c r="Y2291" i="1"/>
  <c r="X2291" i="1"/>
  <c r="AA2290" i="1"/>
  <c r="AB2290" i="1" s="1"/>
  <c r="Z2290" i="1"/>
  <c r="Y2290" i="1"/>
  <c r="X2290" i="1"/>
  <c r="AA2289" i="1"/>
  <c r="AB2289" i="1" s="1"/>
  <c r="Z2289" i="1"/>
  <c r="Y2289" i="1"/>
  <c r="X2289" i="1"/>
  <c r="AA2288" i="1"/>
  <c r="AB2288" i="1" s="1"/>
  <c r="Z2288" i="1"/>
  <c r="Y2288" i="1"/>
  <c r="X2288" i="1"/>
  <c r="AA2287" i="1"/>
  <c r="AB2287" i="1" s="1"/>
  <c r="Z2287" i="1"/>
  <c r="Y2287" i="1"/>
  <c r="X2287" i="1"/>
  <c r="AA2286" i="1"/>
  <c r="AB2286" i="1" s="1"/>
  <c r="Z2286" i="1"/>
  <c r="Y2286" i="1"/>
  <c r="X2286" i="1"/>
  <c r="AA2285" i="1"/>
  <c r="AB2285" i="1" s="1"/>
  <c r="Z2285" i="1"/>
  <c r="Y2285" i="1"/>
  <c r="X2285" i="1"/>
  <c r="AA2284" i="1"/>
  <c r="AB2284" i="1" s="1"/>
  <c r="Z2284" i="1"/>
  <c r="Y2284" i="1"/>
  <c r="X2284" i="1"/>
  <c r="AA2283" i="1"/>
  <c r="AB2283" i="1" s="1"/>
  <c r="Z2283" i="1"/>
  <c r="Y2283" i="1"/>
  <c r="X2283" i="1"/>
  <c r="AA2282" i="1"/>
  <c r="AB2282" i="1" s="1"/>
  <c r="Z2282" i="1"/>
  <c r="Y2282" i="1"/>
  <c r="X2282" i="1"/>
  <c r="AA2281" i="1"/>
  <c r="AB2281" i="1" s="1"/>
  <c r="Z2281" i="1"/>
  <c r="Y2281" i="1"/>
  <c r="X2281" i="1"/>
  <c r="AA2280" i="1"/>
  <c r="AB2280" i="1" s="1"/>
  <c r="Z2280" i="1"/>
  <c r="Y2280" i="1"/>
  <c r="X2280" i="1"/>
  <c r="AA2279" i="1"/>
  <c r="AB2279" i="1" s="1"/>
  <c r="Z2279" i="1"/>
  <c r="Y2279" i="1"/>
  <c r="X2279" i="1"/>
  <c r="AA2278" i="1"/>
  <c r="AB2278" i="1" s="1"/>
  <c r="Z2278" i="1"/>
  <c r="Y2278" i="1"/>
  <c r="X2278" i="1"/>
  <c r="AA2277" i="1"/>
  <c r="AB2277" i="1" s="1"/>
  <c r="Z2277" i="1"/>
  <c r="Y2277" i="1"/>
  <c r="X2277" i="1"/>
  <c r="AA2276" i="1"/>
  <c r="AB2276" i="1" s="1"/>
  <c r="Z2276" i="1"/>
  <c r="Y2276" i="1"/>
  <c r="X2276" i="1"/>
  <c r="AA2275" i="1"/>
  <c r="AB2275" i="1" s="1"/>
  <c r="Z2275" i="1"/>
  <c r="Y2275" i="1"/>
  <c r="X2275" i="1"/>
  <c r="AA2274" i="1"/>
  <c r="AB2274" i="1" s="1"/>
  <c r="Z2274" i="1"/>
  <c r="Y2274" i="1"/>
  <c r="X2274" i="1"/>
  <c r="AA2273" i="1"/>
  <c r="AB2273" i="1" s="1"/>
  <c r="Z2273" i="1"/>
  <c r="Y2273" i="1"/>
  <c r="X2273" i="1"/>
  <c r="AA2272" i="1"/>
  <c r="AB2272" i="1" s="1"/>
  <c r="Z2272" i="1"/>
  <c r="Y2272" i="1"/>
  <c r="X2272" i="1"/>
  <c r="AA2271" i="1"/>
  <c r="AB2271" i="1" s="1"/>
  <c r="Z2271" i="1"/>
  <c r="Y2271" i="1"/>
  <c r="X2271" i="1"/>
  <c r="AA2270" i="1"/>
  <c r="AB2270" i="1" s="1"/>
  <c r="Z2270" i="1"/>
  <c r="Y2270" i="1"/>
  <c r="X2270" i="1"/>
  <c r="AA2269" i="1"/>
  <c r="AB2269" i="1" s="1"/>
  <c r="Z2269" i="1"/>
  <c r="Y2269" i="1"/>
  <c r="X2269" i="1"/>
  <c r="AA2268" i="1"/>
  <c r="AB2268" i="1" s="1"/>
  <c r="Z2268" i="1"/>
  <c r="Y2268" i="1"/>
  <c r="X2268" i="1"/>
  <c r="AA2267" i="1"/>
  <c r="AB2267" i="1" s="1"/>
  <c r="Z2267" i="1"/>
  <c r="Y2267" i="1"/>
  <c r="X2267" i="1"/>
  <c r="AA2266" i="1"/>
  <c r="AB2266" i="1" s="1"/>
  <c r="Z2266" i="1"/>
  <c r="Y2266" i="1"/>
  <c r="X2266" i="1"/>
  <c r="AA2265" i="1"/>
  <c r="AB2265" i="1" s="1"/>
  <c r="Z2265" i="1"/>
  <c r="Y2265" i="1"/>
  <c r="X2265" i="1"/>
  <c r="AA2264" i="1"/>
  <c r="AB2264" i="1" s="1"/>
  <c r="Z2264" i="1"/>
  <c r="Y2264" i="1"/>
  <c r="X2264" i="1"/>
  <c r="AA2263" i="1"/>
  <c r="AB2263" i="1" s="1"/>
  <c r="Z2263" i="1"/>
  <c r="Y2263" i="1"/>
  <c r="X2263" i="1"/>
  <c r="AA2262" i="1"/>
  <c r="AB2262" i="1" s="1"/>
  <c r="Z2262" i="1"/>
  <c r="Y2262" i="1"/>
  <c r="X2262" i="1"/>
  <c r="AA2261" i="1"/>
  <c r="AB2261" i="1" s="1"/>
  <c r="Z2261" i="1"/>
  <c r="Y2261" i="1"/>
  <c r="X2261" i="1"/>
  <c r="AA2260" i="1"/>
  <c r="AB2260" i="1" s="1"/>
  <c r="Z2260" i="1"/>
  <c r="Y2260" i="1"/>
  <c r="X2260" i="1"/>
  <c r="AA2259" i="1"/>
  <c r="AB2259" i="1" s="1"/>
  <c r="Z2259" i="1"/>
  <c r="Y2259" i="1"/>
  <c r="X2259" i="1"/>
  <c r="AA2258" i="1"/>
  <c r="AB2258" i="1" s="1"/>
  <c r="Z2258" i="1"/>
  <c r="Y2258" i="1"/>
  <c r="X2258" i="1"/>
  <c r="AA2257" i="1"/>
  <c r="AB2257" i="1" s="1"/>
  <c r="Z2257" i="1"/>
  <c r="Y2257" i="1"/>
  <c r="X2257" i="1"/>
  <c r="AA2256" i="1"/>
  <c r="AB2256" i="1" s="1"/>
  <c r="Z2256" i="1"/>
  <c r="Y2256" i="1"/>
  <c r="X2256" i="1"/>
  <c r="AA2255" i="1"/>
  <c r="AB2255" i="1" s="1"/>
  <c r="Z2255" i="1"/>
  <c r="Y2255" i="1"/>
  <c r="X2255" i="1"/>
  <c r="AA2254" i="1"/>
  <c r="AB2254" i="1" s="1"/>
  <c r="Z2254" i="1"/>
  <c r="Y2254" i="1"/>
  <c r="X2254" i="1"/>
  <c r="AA2253" i="1"/>
  <c r="AB2253" i="1" s="1"/>
  <c r="Z2253" i="1"/>
  <c r="Y2253" i="1"/>
  <c r="X2253" i="1"/>
  <c r="AB2252" i="1"/>
  <c r="AA2252" i="1"/>
  <c r="Z2252" i="1"/>
  <c r="Y2252" i="1"/>
  <c r="X2252" i="1"/>
  <c r="AA2251" i="1"/>
  <c r="AB2251" i="1" s="1"/>
  <c r="Z2251" i="1"/>
  <c r="Y2251" i="1"/>
  <c r="X2251" i="1"/>
  <c r="AA2250" i="1"/>
  <c r="AB2250" i="1" s="1"/>
  <c r="Z2250" i="1"/>
  <c r="Y2250" i="1"/>
  <c r="X2250" i="1"/>
  <c r="AA2249" i="1"/>
  <c r="AB2249" i="1" s="1"/>
  <c r="Z2249" i="1"/>
  <c r="Y2249" i="1"/>
  <c r="X2249" i="1"/>
  <c r="AA2248" i="1"/>
  <c r="AB2248" i="1" s="1"/>
  <c r="Z2248" i="1"/>
  <c r="Y2248" i="1"/>
  <c r="X2248" i="1"/>
  <c r="AA2247" i="1"/>
  <c r="AB2247" i="1" s="1"/>
  <c r="Z2247" i="1"/>
  <c r="Y2247" i="1"/>
  <c r="X2247" i="1"/>
  <c r="AA2246" i="1"/>
  <c r="AB2246" i="1" s="1"/>
  <c r="Z2246" i="1"/>
  <c r="Y2246" i="1"/>
  <c r="X2246" i="1"/>
  <c r="AA2245" i="1"/>
  <c r="AB2245" i="1" s="1"/>
  <c r="Z2245" i="1"/>
  <c r="Y2245" i="1"/>
  <c r="X2245" i="1"/>
  <c r="AA2244" i="1"/>
  <c r="AB2244" i="1" s="1"/>
  <c r="Z2244" i="1"/>
  <c r="Y2244" i="1"/>
  <c r="X2244" i="1"/>
  <c r="AA2243" i="1"/>
  <c r="AB2243" i="1" s="1"/>
  <c r="Z2243" i="1"/>
  <c r="Y2243" i="1"/>
  <c r="X2243" i="1"/>
  <c r="AA2242" i="1"/>
  <c r="AB2242" i="1" s="1"/>
  <c r="Z2242" i="1"/>
  <c r="Y2242" i="1"/>
  <c r="X2242" i="1"/>
  <c r="AA2241" i="1"/>
  <c r="AB2241" i="1" s="1"/>
  <c r="Z2241" i="1"/>
  <c r="Y2241" i="1"/>
  <c r="X2241" i="1"/>
  <c r="AA2240" i="1"/>
  <c r="AB2240" i="1" s="1"/>
  <c r="Z2240" i="1"/>
  <c r="Y2240" i="1"/>
  <c r="X2240" i="1"/>
  <c r="AA2239" i="1"/>
  <c r="AB2239" i="1" s="1"/>
  <c r="Z2239" i="1"/>
  <c r="Y2239" i="1"/>
  <c r="X2239" i="1"/>
  <c r="AA2238" i="1"/>
  <c r="AB2238" i="1" s="1"/>
  <c r="Z2238" i="1"/>
  <c r="Y2238" i="1"/>
  <c r="X2238" i="1"/>
  <c r="AA2237" i="1"/>
  <c r="AB2237" i="1" s="1"/>
  <c r="Z2237" i="1"/>
  <c r="Y2237" i="1"/>
  <c r="X2237" i="1"/>
  <c r="AA2236" i="1"/>
  <c r="AB2236" i="1" s="1"/>
  <c r="Z2236" i="1"/>
  <c r="Y2236" i="1"/>
  <c r="X2236" i="1"/>
  <c r="AA2235" i="1"/>
  <c r="AB2235" i="1" s="1"/>
  <c r="Z2235" i="1"/>
  <c r="Y2235" i="1"/>
  <c r="X2235" i="1"/>
  <c r="AA2234" i="1"/>
  <c r="AB2234" i="1" s="1"/>
  <c r="Z2234" i="1"/>
  <c r="Y2234" i="1"/>
  <c r="X2234" i="1"/>
  <c r="AA2233" i="1"/>
  <c r="AB2233" i="1" s="1"/>
  <c r="Z2233" i="1"/>
  <c r="Y2233" i="1"/>
  <c r="X2233" i="1"/>
  <c r="AA2232" i="1"/>
  <c r="AB2232" i="1" s="1"/>
  <c r="Z2232" i="1"/>
  <c r="Y2232" i="1"/>
  <c r="X2232" i="1"/>
  <c r="AA2231" i="1"/>
  <c r="AB2231" i="1" s="1"/>
  <c r="Z2231" i="1"/>
  <c r="Y2231" i="1"/>
  <c r="X2231" i="1"/>
  <c r="AA2230" i="1"/>
  <c r="AB2230" i="1" s="1"/>
  <c r="Z2230" i="1"/>
  <c r="Y2230" i="1"/>
  <c r="X2230" i="1"/>
  <c r="AA2229" i="1"/>
  <c r="AB2229" i="1" s="1"/>
  <c r="Z2229" i="1"/>
  <c r="Y2229" i="1"/>
  <c r="X2229" i="1"/>
  <c r="AA2228" i="1"/>
  <c r="AB2228" i="1" s="1"/>
  <c r="Z2228" i="1"/>
  <c r="Y2228" i="1"/>
  <c r="X2228" i="1"/>
  <c r="AA2227" i="1"/>
  <c r="AB2227" i="1" s="1"/>
  <c r="Z2227" i="1"/>
  <c r="Y2227" i="1"/>
  <c r="X2227" i="1"/>
  <c r="AA2226" i="1"/>
  <c r="AB2226" i="1" s="1"/>
  <c r="Z2226" i="1"/>
  <c r="Y2226" i="1"/>
  <c r="X2226" i="1"/>
  <c r="AA2225" i="1"/>
  <c r="AB2225" i="1" s="1"/>
  <c r="Z2225" i="1"/>
  <c r="Y2225" i="1"/>
  <c r="X2225" i="1"/>
  <c r="AA2224" i="1"/>
  <c r="AB2224" i="1" s="1"/>
  <c r="Z2224" i="1"/>
  <c r="Y2224" i="1"/>
  <c r="X2224" i="1"/>
  <c r="AA2223" i="1"/>
  <c r="AB2223" i="1" s="1"/>
  <c r="Z2223" i="1"/>
  <c r="Y2223" i="1"/>
  <c r="X2223" i="1"/>
  <c r="AA2222" i="1"/>
  <c r="AB2222" i="1" s="1"/>
  <c r="Z2222" i="1"/>
  <c r="Y2222" i="1"/>
  <c r="X2222" i="1"/>
  <c r="AA2221" i="1"/>
  <c r="AB2221" i="1" s="1"/>
  <c r="Z2221" i="1"/>
  <c r="Y2221" i="1"/>
  <c r="X2221" i="1"/>
  <c r="AA2220" i="1"/>
  <c r="AB2220" i="1" s="1"/>
  <c r="Z2220" i="1"/>
  <c r="Y2220" i="1"/>
  <c r="X2220" i="1"/>
  <c r="AA2219" i="1"/>
  <c r="AB2219" i="1" s="1"/>
  <c r="Z2219" i="1"/>
  <c r="Y2219" i="1"/>
  <c r="X2219" i="1"/>
  <c r="AA2218" i="1"/>
  <c r="AB2218" i="1" s="1"/>
  <c r="Z2218" i="1"/>
  <c r="Y2218" i="1"/>
  <c r="X2218" i="1"/>
  <c r="AA2217" i="1"/>
  <c r="AB2217" i="1" s="1"/>
  <c r="Z2217" i="1"/>
  <c r="Y2217" i="1"/>
  <c r="X2217" i="1"/>
  <c r="AA2216" i="1"/>
  <c r="AB2216" i="1" s="1"/>
  <c r="Z2216" i="1"/>
  <c r="Y2216" i="1"/>
  <c r="X2216" i="1"/>
  <c r="AA2215" i="1"/>
  <c r="AB2215" i="1" s="1"/>
  <c r="Z2215" i="1"/>
  <c r="Y2215" i="1"/>
  <c r="X2215" i="1"/>
  <c r="AA2214" i="1"/>
  <c r="AB2214" i="1" s="1"/>
  <c r="Z2214" i="1"/>
  <c r="Y2214" i="1"/>
  <c r="X2214" i="1"/>
  <c r="AA2213" i="1"/>
  <c r="AB2213" i="1" s="1"/>
  <c r="Z2213" i="1"/>
  <c r="Y2213" i="1"/>
  <c r="X2213" i="1"/>
  <c r="AA2212" i="1"/>
  <c r="AB2212" i="1" s="1"/>
  <c r="Z2212" i="1"/>
  <c r="Y2212" i="1"/>
  <c r="X2212" i="1"/>
  <c r="AA2211" i="1"/>
  <c r="AB2211" i="1" s="1"/>
  <c r="Z2211" i="1"/>
  <c r="Y2211" i="1"/>
  <c r="X2211" i="1"/>
  <c r="AA2210" i="1"/>
  <c r="AB2210" i="1" s="1"/>
  <c r="Z2210" i="1"/>
  <c r="Y2210" i="1"/>
  <c r="X2210" i="1"/>
  <c r="AA2209" i="1"/>
  <c r="AB2209" i="1" s="1"/>
  <c r="Z2209" i="1"/>
  <c r="Y2209" i="1"/>
  <c r="X2209" i="1"/>
  <c r="AA2208" i="1"/>
  <c r="AB2208" i="1" s="1"/>
  <c r="Z2208" i="1"/>
  <c r="Y2208" i="1"/>
  <c r="X2208" i="1"/>
  <c r="AA2207" i="1"/>
  <c r="AB2207" i="1" s="1"/>
  <c r="Z2207" i="1"/>
  <c r="Y2207" i="1"/>
  <c r="X2207" i="1"/>
  <c r="AA2206" i="1"/>
  <c r="AB2206" i="1" s="1"/>
  <c r="Z2206" i="1"/>
  <c r="Y2206" i="1"/>
  <c r="X2206" i="1"/>
  <c r="AA2205" i="1"/>
  <c r="AB2205" i="1" s="1"/>
  <c r="Z2205" i="1"/>
  <c r="Y2205" i="1"/>
  <c r="X2205" i="1"/>
  <c r="AA2204" i="1"/>
  <c r="AB2204" i="1" s="1"/>
  <c r="Z2204" i="1"/>
  <c r="Y2204" i="1"/>
  <c r="X2204" i="1"/>
  <c r="AA2203" i="1"/>
  <c r="AB2203" i="1" s="1"/>
  <c r="Z2203" i="1"/>
  <c r="Y2203" i="1"/>
  <c r="X2203" i="1"/>
  <c r="AB2202" i="1"/>
  <c r="AA2202" i="1"/>
  <c r="Z2202" i="1"/>
  <c r="Y2202" i="1"/>
  <c r="X2202" i="1"/>
  <c r="AA2201" i="1"/>
  <c r="AB2201" i="1" s="1"/>
  <c r="Z2201" i="1"/>
  <c r="Y2201" i="1"/>
  <c r="X2201" i="1"/>
  <c r="AA2200" i="1"/>
  <c r="AB2200" i="1" s="1"/>
  <c r="Z2200" i="1"/>
  <c r="Y2200" i="1"/>
  <c r="X2200" i="1"/>
  <c r="AA2199" i="1"/>
  <c r="AB2199" i="1" s="1"/>
  <c r="Z2199" i="1"/>
  <c r="Y2199" i="1"/>
  <c r="X2199" i="1"/>
  <c r="AA2198" i="1"/>
  <c r="AB2198" i="1" s="1"/>
  <c r="Z2198" i="1"/>
  <c r="Y2198" i="1"/>
  <c r="X2198" i="1"/>
  <c r="AA2197" i="1"/>
  <c r="AB2197" i="1" s="1"/>
  <c r="Z2197" i="1"/>
  <c r="Y2197" i="1"/>
  <c r="X2197" i="1"/>
  <c r="AA2196" i="1"/>
  <c r="AB2196" i="1" s="1"/>
  <c r="Z2196" i="1"/>
  <c r="Y2196" i="1"/>
  <c r="X2196" i="1"/>
  <c r="AA2195" i="1"/>
  <c r="AB2195" i="1" s="1"/>
  <c r="Z2195" i="1"/>
  <c r="Y2195" i="1"/>
  <c r="X2195" i="1"/>
  <c r="AA2194" i="1"/>
  <c r="AB2194" i="1" s="1"/>
  <c r="Z2194" i="1"/>
  <c r="Y2194" i="1"/>
  <c r="X2194" i="1"/>
  <c r="AA2193" i="1"/>
  <c r="AB2193" i="1" s="1"/>
  <c r="Z2193" i="1"/>
  <c r="Y2193" i="1"/>
  <c r="X2193" i="1"/>
  <c r="AA2192" i="1"/>
  <c r="AB2192" i="1" s="1"/>
  <c r="Z2192" i="1"/>
  <c r="Y2192" i="1"/>
  <c r="X2192" i="1"/>
  <c r="AA2191" i="1"/>
  <c r="AB2191" i="1" s="1"/>
  <c r="Z2191" i="1"/>
  <c r="Y2191" i="1"/>
  <c r="X2191" i="1"/>
  <c r="AA2190" i="1"/>
  <c r="AB2190" i="1" s="1"/>
  <c r="Z2190" i="1"/>
  <c r="Y2190" i="1"/>
  <c r="X2190" i="1"/>
  <c r="AA2189" i="1"/>
  <c r="AB2189" i="1" s="1"/>
  <c r="Z2189" i="1"/>
  <c r="Y2189" i="1"/>
  <c r="X2189" i="1"/>
  <c r="AA2188" i="1"/>
  <c r="AB2188" i="1" s="1"/>
  <c r="Z2188" i="1"/>
  <c r="Y2188" i="1"/>
  <c r="X2188" i="1"/>
  <c r="AA2187" i="1"/>
  <c r="AB2187" i="1" s="1"/>
  <c r="Z2187" i="1"/>
  <c r="Y2187" i="1"/>
  <c r="X2187" i="1"/>
  <c r="AA2186" i="1"/>
  <c r="AB2186" i="1" s="1"/>
  <c r="Z2186" i="1"/>
  <c r="Y2186" i="1"/>
  <c r="X2186" i="1"/>
  <c r="AA2185" i="1"/>
  <c r="AB2185" i="1" s="1"/>
  <c r="Z2185" i="1"/>
  <c r="Y2185" i="1"/>
  <c r="X2185" i="1"/>
  <c r="AA2184" i="1"/>
  <c r="AB2184" i="1" s="1"/>
  <c r="Z2184" i="1"/>
  <c r="Y2184" i="1"/>
  <c r="X2184" i="1"/>
  <c r="AA2183" i="1"/>
  <c r="AB2183" i="1" s="1"/>
  <c r="Z2183" i="1"/>
  <c r="Y2183" i="1"/>
  <c r="X2183" i="1"/>
  <c r="AA2182" i="1"/>
  <c r="AB2182" i="1" s="1"/>
  <c r="Z2182" i="1"/>
  <c r="Y2182" i="1"/>
  <c r="X2182" i="1"/>
  <c r="AA2181" i="1"/>
  <c r="AB2181" i="1" s="1"/>
  <c r="Z2181" i="1"/>
  <c r="Y2181" i="1"/>
  <c r="X2181" i="1"/>
  <c r="AA2180" i="1"/>
  <c r="AB2180" i="1" s="1"/>
  <c r="Z2180" i="1"/>
  <c r="Y2180" i="1"/>
  <c r="X2180" i="1"/>
  <c r="AA2179" i="1"/>
  <c r="AB2179" i="1" s="1"/>
  <c r="Z2179" i="1"/>
  <c r="Y2179" i="1"/>
  <c r="X2179" i="1"/>
  <c r="AA2178" i="1"/>
  <c r="AB2178" i="1" s="1"/>
  <c r="Z2178" i="1"/>
  <c r="Y2178" i="1"/>
  <c r="X2178" i="1"/>
  <c r="AA2177" i="1"/>
  <c r="AB2177" i="1" s="1"/>
  <c r="Z2177" i="1"/>
  <c r="Y2177" i="1"/>
  <c r="X2177" i="1"/>
  <c r="AA2176" i="1"/>
  <c r="AB2176" i="1" s="1"/>
  <c r="Z2176" i="1"/>
  <c r="Y2176" i="1"/>
  <c r="X2176" i="1"/>
  <c r="AA2175" i="1"/>
  <c r="AB2175" i="1" s="1"/>
  <c r="Z2175" i="1"/>
  <c r="Y2175" i="1"/>
  <c r="X2175" i="1"/>
  <c r="AA2174" i="1"/>
  <c r="AB2174" i="1" s="1"/>
  <c r="Z2174" i="1"/>
  <c r="Y2174" i="1"/>
  <c r="X2174" i="1"/>
  <c r="AA2173" i="1"/>
  <c r="AB2173" i="1" s="1"/>
  <c r="Z2173" i="1"/>
  <c r="Y2173" i="1"/>
  <c r="X2173" i="1"/>
  <c r="AA2172" i="1"/>
  <c r="AB2172" i="1" s="1"/>
  <c r="Z2172" i="1"/>
  <c r="Y2172" i="1"/>
  <c r="X2172" i="1"/>
  <c r="AA2171" i="1"/>
  <c r="AB2171" i="1" s="1"/>
  <c r="Z2171" i="1"/>
  <c r="Y2171" i="1"/>
  <c r="X2171" i="1"/>
  <c r="AA2170" i="1"/>
  <c r="AB2170" i="1" s="1"/>
  <c r="Z2170" i="1"/>
  <c r="Y2170" i="1"/>
  <c r="X2170" i="1"/>
  <c r="AA2169" i="1"/>
  <c r="AB2169" i="1" s="1"/>
  <c r="Z2169" i="1"/>
  <c r="Y2169" i="1"/>
  <c r="X2169" i="1"/>
  <c r="AA2168" i="1"/>
  <c r="AB2168" i="1" s="1"/>
  <c r="Z2168" i="1"/>
  <c r="Y2168" i="1"/>
  <c r="X2168" i="1"/>
  <c r="AA2167" i="1"/>
  <c r="AB2167" i="1" s="1"/>
  <c r="Z2167" i="1"/>
  <c r="Y2167" i="1"/>
  <c r="X2167" i="1"/>
  <c r="AA2166" i="1"/>
  <c r="AB2166" i="1" s="1"/>
  <c r="Z2166" i="1"/>
  <c r="Y2166" i="1"/>
  <c r="X2166" i="1"/>
  <c r="AA2165" i="1"/>
  <c r="AB2165" i="1" s="1"/>
  <c r="Z2165" i="1"/>
  <c r="Y2165" i="1"/>
  <c r="X2165" i="1"/>
  <c r="AA2164" i="1"/>
  <c r="AB2164" i="1" s="1"/>
  <c r="Z2164" i="1"/>
  <c r="Y2164" i="1"/>
  <c r="X2164" i="1"/>
  <c r="AA2163" i="1"/>
  <c r="AB2163" i="1" s="1"/>
  <c r="Z2163" i="1"/>
  <c r="Y2163" i="1"/>
  <c r="X2163" i="1"/>
  <c r="AA2162" i="1"/>
  <c r="AB2162" i="1" s="1"/>
  <c r="Z2162" i="1"/>
  <c r="Y2162" i="1"/>
  <c r="X2162" i="1"/>
  <c r="AA2161" i="1"/>
  <c r="AB2161" i="1" s="1"/>
  <c r="Z2161" i="1"/>
  <c r="Y2161" i="1"/>
  <c r="X2161" i="1"/>
  <c r="AA2160" i="1"/>
  <c r="AB2160" i="1" s="1"/>
  <c r="Z2160" i="1"/>
  <c r="Y2160" i="1"/>
  <c r="X2160" i="1"/>
  <c r="AA2159" i="1"/>
  <c r="AB2159" i="1" s="1"/>
  <c r="Z2159" i="1"/>
  <c r="Y2159" i="1"/>
  <c r="X2159" i="1"/>
  <c r="AA2158" i="1"/>
  <c r="AB2158" i="1" s="1"/>
  <c r="Z2158" i="1"/>
  <c r="Y2158" i="1"/>
  <c r="X2158" i="1"/>
  <c r="AA2157" i="1"/>
  <c r="AB2157" i="1" s="1"/>
  <c r="Z2157" i="1"/>
  <c r="Y2157" i="1"/>
  <c r="X2157" i="1"/>
  <c r="AA2156" i="1"/>
  <c r="AB2156" i="1" s="1"/>
  <c r="Z2156" i="1"/>
  <c r="Y2156" i="1"/>
  <c r="X2156" i="1"/>
  <c r="AA2155" i="1"/>
  <c r="AB2155" i="1" s="1"/>
  <c r="Z2155" i="1"/>
  <c r="Y2155" i="1"/>
  <c r="X2155" i="1"/>
  <c r="AA2154" i="1"/>
  <c r="AB2154" i="1" s="1"/>
  <c r="Z2154" i="1"/>
  <c r="Y2154" i="1"/>
  <c r="X2154" i="1"/>
  <c r="AA2153" i="1"/>
  <c r="AB2153" i="1" s="1"/>
  <c r="Z2153" i="1"/>
  <c r="Y2153" i="1"/>
  <c r="X2153" i="1"/>
  <c r="AA2152" i="1"/>
  <c r="AB2152" i="1" s="1"/>
  <c r="Z2152" i="1"/>
  <c r="Y2152" i="1"/>
  <c r="X2152" i="1"/>
  <c r="AA2151" i="1"/>
  <c r="AB2151" i="1" s="1"/>
  <c r="Z2151" i="1"/>
  <c r="Y2151" i="1"/>
  <c r="X2151" i="1"/>
  <c r="AA2150" i="1"/>
  <c r="AB2150" i="1" s="1"/>
  <c r="Z2150" i="1"/>
  <c r="Y2150" i="1"/>
  <c r="X2150" i="1"/>
  <c r="AA2149" i="1"/>
  <c r="AB2149" i="1" s="1"/>
  <c r="Z2149" i="1"/>
  <c r="Y2149" i="1"/>
  <c r="X2149" i="1"/>
  <c r="AA2148" i="1"/>
  <c r="AB2148" i="1" s="1"/>
  <c r="Z2148" i="1"/>
  <c r="Y2148" i="1"/>
  <c r="X2148" i="1"/>
  <c r="AA2147" i="1"/>
  <c r="AB2147" i="1" s="1"/>
  <c r="Z2147" i="1"/>
  <c r="Y2147" i="1"/>
  <c r="X2147" i="1"/>
  <c r="AA2146" i="1"/>
  <c r="AB2146" i="1" s="1"/>
  <c r="Z2146" i="1"/>
  <c r="Y2146" i="1"/>
  <c r="X2146" i="1"/>
  <c r="AA2145" i="1"/>
  <c r="AB2145" i="1" s="1"/>
  <c r="Z2145" i="1"/>
  <c r="Y2145" i="1"/>
  <c r="X2145" i="1"/>
  <c r="AA2144" i="1"/>
  <c r="AB2144" i="1" s="1"/>
  <c r="Z2144" i="1"/>
  <c r="Y2144" i="1"/>
  <c r="X2144" i="1"/>
  <c r="AA2143" i="1"/>
  <c r="AB2143" i="1" s="1"/>
  <c r="Z2143" i="1"/>
  <c r="Y2143" i="1"/>
  <c r="X2143" i="1"/>
  <c r="AA2142" i="1"/>
  <c r="AB2142" i="1" s="1"/>
  <c r="Z2142" i="1"/>
  <c r="Y2142" i="1"/>
  <c r="X2142" i="1"/>
  <c r="AA2141" i="1"/>
  <c r="AB2141" i="1" s="1"/>
  <c r="Z2141" i="1"/>
  <c r="Y2141" i="1"/>
  <c r="X2141" i="1"/>
  <c r="AA2140" i="1"/>
  <c r="AB2140" i="1" s="1"/>
  <c r="Z2140" i="1"/>
  <c r="Y2140" i="1"/>
  <c r="X2140" i="1"/>
  <c r="AA2139" i="1"/>
  <c r="AB2139" i="1" s="1"/>
  <c r="Z2139" i="1"/>
  <c r="Y2139" i="1"/>
  <c r="X2139" i="1"/>
  <c r="AA2138" i="1"/>
  <c r="AB2138" i="1" s="1"/>
  <c r="Z2138" i="1"/>
  <c r="Y2138" i="1"/>
  <c r="X2138" i="1"/>
  <c r="AA2137" i="1"/>
  <c r="AB2137" i="1" s="1"/>
  <c r="Z2137" i="1"/>
  <c r="Y2137" i="1"/>
  <c r="X2137" i="1"/>
  <c r="AA2136" i="1"/>
  <c r="AB2136" i="1" s="1"/>
  <c r="Z2136" i="1"/>
  <c r="Y2136" i="1"/>
  <c r="X2136" i="1"/>
  <c r="AA2135" i="1"/>
  <c r="AB2135" i="1" s="1"/>
  <c r="Z2135" i="1"/>
  <c r="Y2135" i="1"/>
  <c r="X2135" i="1"/>
  <c r="AA2134" i="1"/>
  <c r="AB2134" i="1" s="1"/>
  <c r="Z2134" i="1"/>
  <c r="Y2134" i="1"/>
  <c r="X2134" i="1"/>
  <c r="AA2133" i="1"/>
  <c r="AB2133" i="1" s="1"/>
  <c r="Z2133" i="1"/>
  <c r="Y2133" i="1"/>
  <c r="X2133" i="1"/>
  <c r="AA2132" i="1"/>
  <c r="AB2132" i="1" s="1"/>
  <c r="Z2132" i="1"/>
  <c r="Y2132" i="1"/>
  <c r="X2132" i="1"/>
  <c r="AA2131" i="1"/>
  <c r="AB2131" i="1" s="1"/>
  <c r="Z2131" i="1"/>
  <c r="Y2131" i="1"/>
  <c r="X2131" i="1"/>
  <c r="AA2130" i="1"/>
  <c r="AB2130" i="1" s="1"/>
  <c r="Z2130" i="1"/>
  <c r="Y2130" i="1"/>
  <c r="X2130" i="1"/>
  <c r="AA2129" i="1"/>
  <c r="AB2129" i="1" s="1"/>
  <c r="Z2129" i="1"/>
  <c r="Y2129" i="1"/>
  <c r="X2129" i="1"/>
  <c r="AA2128" i="1"/>
  <c r="AB2128" i="1" s="1"/>
  <c r="Z2128" i="1"/>
  <c r="Y2128" i="1"/>
  <c r="X2128" i="1"/>
  <c r="AA2127" i="1"/>
  <c r="AB2127" i="1" s="1"/>
  <c r="Z2127" i="1"/>
  <c r="Y2127" i="1"/>
  <c r="X2127" i="1"/>
  <c r="AA2126" i="1"/>
  <c r="AB2126" i="1" s="1"/>
  <c r="Z2126" i="1"/>
  <c r="Y2126" i="1"/>
  <c r="X2126" i="1"/>
  <c r="AA2125" i="1"/>
  <c r="AB2125" i="1" s="1"/>
  <c r="Z2125" i="1"/>
  <c r="Y2125" i="1"/>
  <c r="X2125" i="1"/>
  <c r="AA2124" i="1"/>
  <c r="AB2124" i="1" s="1"/>
  <c r="Z2124" i="1"/>
  <c r="Y2124" i="1"/>
  <c r="X2124" i="1"/>
  <c r="AA2123" i="1"/>
  <c r="AB2123" i="1" s="1"/>
  <c r="Z2123" i="1"/>
  <c r="Y2123" i="1"/>
  <c r="X2123" i="1"/>
  <c r="AA2122" i="1"/>
  <c r="AB2122" i="1" s="1"/>
  <c r="Z2122" i="1"/>
  <c r="Y2122" i="1"/>
  <c r="X2122" i="1"/>
  <c r="AA2121" i="1"/>
  <c r="AB2121" i="1" s="1"/>
  <c r="Z2121" i="1"/>
  <c r="Y2121" i="1"/>
  <c r="X2121" i="1"/>
  <c r="AA2120" i="1"/>
  <c r="AB2120" i="1" s="1"/>
  <c r="Z2120" i="1"/>
  <c r="Y2120" i="1"/>
  <c r="X2120" i="1"/>
  <c r="AA2119" i="1"/>
  <c r="AB2119" i="1" s="1"/>
  <c r="Z2119" i="1"/>
  <c r="Y2119" i="1"/>
  <c r="X2119" i="1"/>
  <c r="AA2118" i="1"/>
  <c r="AB2118" i="1" s="1"/>
  <c r="Z2118" i="1"/>
  <c r="Y2118" i="1"/>
  <c r="X2118" i="1"/>
  <c r="AA2117" i="1"/>
  <c r="AB2117" i="1" s="1"/>
  <c r="Z2117" i="1"/>
  <c r="Y2117" i="1"/>
  <c r="X2117" i="1"/>
  <c r="AA2116" i="1"/>
  <c r="AB2116" i="1" s="1"/>
  <c r="Z2116" i="1"/>
  <c r="Y2116" i="1"/>
  <c r="X2116" i="1"/>
  <c r="AA2115" i="1"/>
  <c r="AB2115" i="1" s="1"/>
  <c r="Z2115" i="1"/>
  <c r="Y2115" i="1"/>
  <c r="X2115" i="1"/>
  <c r="AA2114" i="1"/>
  <c r="AB2114" i="1" s="1"/>
  <c r="Z2114" i="1"/>
  <c r="Y2114" i="1"/>
  <c r="X2114" i="1"/>
  <c r="AA2113" i="1"/>
  <c r="AB2113" i="1" s="1"/>
  <c r="Z2113" i="1"/>
  <c r="Y2113" i="1"/>
  <c r="X2113" i="1"/>
  <c r="AA2112" i="1"/>
  <c r="AB2112" i="1" s="1"/>
  <c r="Z2112" i="1"/>
  <c r="Y2112" i="1"/>
  <c r="X2112" i="1"/>
  <c r="AA2111" i="1"/>
  <c r="AB2111" i="1" s="1"/>
  <c r="Z2111" i="1"/>
  <c r="Y2111" i="1"/>
  <c r="X2111" i="1"/>
  <c r="AA2110" i="1"/>
  <c r="AB2110" i="1" s="1"/>
  <c r="Z2110" i="1"/>
  <c r="Y2110" i="1"/>
  <c r="X2110" i="1"/>
  <c r="AA2109" i="1"/>
  <c r="AB2109" i="1" s="1"/>
  <c r="Z2109" i="1"/>
  <c r="Y2109" i="1"/>
  <c r="X2109" i="1"/>
  <c r="AA2108" i="1"/>
  <c r="AB2108" i="1" s="1"/>
  <c r="Z2108" i="1"/>
  <c r="Y2108" i="1"/>
  <c r="X2108" i="1"/>
  <c r="AA2107" i="1"/>
  <c r="AB2107" i="1" s="1"/>
  <c r="Z2107" i="1"/>
  <c r="Y2107" i="1"/>
  <c r="X2107" i="1"/>
  <c r="AA2106" i="1"/>
  <c r="AB2106" i="1" s="1"/>
  <c r="Z2106" i="1"/>
  <c r="Y2106" i="1"/>
  <c r="X2106" i="1"/>
  <c r="AA2105" i="1"/>
  <c r="AB2105" i="1" s="1"/>
  <c r="Z2105" i="1"/>
  <c r="Y2105" i="1"/>
  <c r="X2105" i="1"/>
  <c r="AA2104" i="1"/>
  <c r="AB2104" i="1" s="1"/>
  <c r="Z2104" i="1"/>
  <c r="Y2104" i="1"/>
  <c r="X2104" i="1"/>
  <c r="AA2103" i="1"/>
  <c r="AB2103" i="1" s="1"/>
  <c r="Z2103" i="1"/>
  <c r="Y2103" i="1"/>
  <c r="X2103" i="1"/>
  <c r="AA2102" i="1"/>
  <c r="AB2102" i="1" s="1"/>
  <c r="Z2102" i="1"/>
  <c r="Y2102" i="1"/>
  <c r="X2102" i="1"/>
  <c r="AA2101" i="1"/>
  <c r="AB2101" i="1" s="1"/>
  <c r="Z2101" i="1"/>
  <c r="Y2101" i="1"/>
  <c r="X2101" i="1"/>
  <c r="AA2100" i="1"/>
  <c r="AB2100" i="1" s="1"/>
  <c r="Z2100" i="1"/>
  <c r="Y2100" i="1"/>
  <c r="X2100" i="1"/>
  <c r="AA2099" i="1"/>
  <c r="AB2099" i="1" s="1"/>
  <c r="Z2099" i="1"/>
  <c r="Y2099" i="1"/>
  <c r="X2099" i="1"/>
  <c r="AA2098" i="1"/>
  <c r="AB2098" i="1" s="1"/>
  <c r="Z2098" i="1"/>
  <c r="Y2098" i="1"/>
  <c r="X2098" i="1"/>
  <c r="AA2097" i="1"/>
  <c r="AB2097" i="1" s="1"/>
  <c r="Z2097" i="1"/>
  <c r="Y2097" i="1"/>
  <c r="X2097" i="1"/>
  <c r="AA2096" i="1"/>
  <c r="AB2096" i="1" s="1"/>
  <c r="Z2096" i="1"/>
  <c r="Y2096" i="1"/>
  <c r="X2096" i="1"/>
  <c r="AA2095" i="1"/>
  <c r="AB2095" i="1" s="1"/>
  <c r="Z2095" i="1"/>
  <c r="Y2095" i="1"/>
  <c r="X2095" i="1"/>
  <c r="AA2094" i="1"/>
  <c r="AB2094" i="1" s="1"/>
  <c r="Z2094" i="1"/>
  <c r="Y2094" i="1"/>
  <c r="X2094" i="1"/>
  <c r="AA2093" i="1"/>
  <c r="AB2093" i="1" s="1"/>
  <c r="Z2093" i="1"/>
  <c r="Y2093" i="1"/>
  <c r="X2093" i="1"/>
  <c r="AA2092" i="1"/>
  <c r="AB2092" i="1" s="1"/>
  <c r="Z2092" i="1"/>
  <c r="Y2092" i="1"/>
  <c r="X2092" i="1"/>
  <c r="AA2091" i="1"/>
  <c r="AB2091" i="1" s="1"/>
  <c r="Z2091" i="1"/>
  <c r="Y2091" i="1"/>
  <c r="X2091" i="1"/>
  <c r="AA2090" i="1"/>
  <c r="AB2090" i="1" s="1"/>
  <c r="Z2090" i="1"/>
  <c r="Y2090" i="1"/>
  <c r="X2090" i="1"/>
  <c r="AA2089" i="1"/>
  <c r="AB2089" i="1" s="1"/>
  <c r="Z2089" i="1"/>
  <c r="Y2089" i="1"/>
  <c r="X2089" i="1"/>
  <c r="AA2088" i="1"/>
  <c r="AB2088" i="1" s="1"/>
  <c r="Z2088" i="1"/>
  <c r="Y2088" i="1"/>
  <c r="X2088" i="1"/>
  <c r="AA2087" i="1"/>
  <c r="AB2087" i="1" s="1"/>
  <c r="Z2087" i="1"/>
  <c r="Y2087" i="1"/>
  <c r="X2087" i="1"/>
  <c r="AA2086" i="1"/>
  <c r="AB2086" i="1" s="1"/>
  <c r="Z2086" i="1"/>
  <c r="Y2086" i="1"/>
  <c r="X2086" i="1"/>
  <c r="AA2085" i="1"/>
  <c r="AB2085" i="1" s="1"/>
  <c r="Z2085" i="1"/>
  <c r="Y2085" i="1"/>
  <c r="X2085" i="1"/>
  <c r="AA2084" i="1"/>
  <c r="AB2084" i="1" s="1"/>
  <c r="Z2084" i="1"/>
  <c r="Y2084" i="1"/>
  <c r="X2084" i="1"/>
  <c r="AA2083" i="1"/>
  <c r="AB2083" i="1" s="1"/>
  <c r="Z2083" i="1"/>
  <c r="Y2083" i="1"/>
  <c r="X2083" i="1"/>
  <c r="AA2082" i="1"/>
  <c r="AB2082" i="1" s="1"/>
  <c r="Z2082" i="1"/>
  <c r="Y2082" i="1"/>
  <c r="X2082" i="1"/>
  <c r="AA2081" i="1"/>
  <c r="AB2081" i="1" s="1"/>
  <c r="Z2081" i="1"/>
  <c r="Y2081" i="1"/>
  <c r="X2081" i="1"/>
  <c r="AA2080" i="1"/>
  <c r="AB2080" i="1" s="1"/>
  <c r="Z2080" i="1"/>
  <c r="Y2080" i="1"/>
  <c r="X2080" i="1"/>
  <c r="AA2079" i="1"/>
  <c r="AB2079" i="1" s="1"/>
  <c r="Z2079" i="1"/>
  <c r="Y2079" i="1"/>
  <c r="X2079" i="1"/>
  <c r="AA2078" i="1"/>
  <c r="AB2078" i="1" s="1"/>
  <c r="Z2078" i="1"/>
  <c r="Y2078" i="1"/>
  <c r="X2078" i="1"/>
  <c r="AA2077" i="1"/>
  <c r="AB2077" i="1" s="1"/>
  <c r="Z2077" i="1"/>
  <c r="Y2077" i="1"/>
  <c r="X2077" i="1"/>
  <c r="AA2076" i="1"/>
  <c r="AB2076" i="1" s="1"/>
  <c r="Z2076" i="1"/>
  <c r="Y2076" i="1"/>
  <c r="X2076" i="1"/>
  <c r="AA2075" i="1"/>
  <c r="AB2075" i="1" s="1"/>
  <c r="Z2075" i="1"/>
  <c r="Y2075" i="1"/>
  <c r="X2075" i="1"/>
  <c r="AA2074" i="1"/>
  <c r="AB2074" i="1" s="1"/>
  <c r="Z2074" i="1"/>
  <c r="Y2074" i="1"/>
  <c r="X2074" i="1"/>
  <c r="AA2073" i="1"/>
  <c r="AB2073" i="1" s="1"/>
  <c r="Z2073" i="1"/>
  <c r="Y2073" i="1"/>
  <c r="X2073" i="1"/>
  <c r="AA2072" i="1"/>
  <c r="AB2072" i="1" s="1"/>
  <c r="Z2072" i="1"/>
  <c r="Y2072" i="1"/>
  <c r="X2072" i="1"/>
  <c r="AA2071" i="1"/>
  <c r="AB2071" i="1" s="1"/>
  <c r="Z2071" i="1"/>
  <c r="Y2071" i="1"/>
  <c r="X2071" i="1"/>
  <c r="AA2070" i="1"/>
  <c r="AB2070" i="1" s="1"/>
  <c r="Z2070" i="1"/>
  <c r="Y2070" i="1"/>
  <c r="X2070" i="1"/>
  <c r="AA2069" i="1"/>
  <c r="AB2069" i="1" s="1"/>
  <c r="Z2069" i="1"/>
  <c r="Y2069" i="1"/>
  <c r="X2069" i="1"/>
  <c r="AA2068" i="1"/>
  <c r="AB2068" i="1" s="1"/>
  <c r="Z2068" i="1"/>
  <c r="Y2068" i="1"/>
  <c r="X2068" i="1"/>
  <c r="AA2067" i="1"/>
  <c r="AB2067" i="1" s="1"/>
  <c r="Z2067" i="1"/>
  <c r="Y2067" i="1"/>
  <c r="X2067" i="1"/>
  <c r="AA2066" i="1"/>
  <c r="AB2066" i="1" s="1"/>
  <c r="Z2066" i="1"/>
  <c r="Y2066" i="1"/>
  <c r="X2066" i="1"/>
  <c r="AA2065" i="1"/>
  <c r="AB2065" i="1" s="1"/>
  <c r="Z2065" i="1"/>
  <c r="Y2065" i="1"/>
  <c r="X2065" i="1"/>
  <c r="AA2064" i="1"/>
  <c r="AB2064" i="1" s="1"/>
  <c r="Z2064" i="1"/>
  <c r="Y2064" i="1"/>
  <c r="X2064" i="1"/>
  <c r="AA2063" i="1"/>
  <c r="AB2063" i="1" s="1"/>
  <c r="Z2063" i="1"/>
  <c r="Y2063" i="1"/>
  <c r="X2063" i="1"/>
  <c r="AA2062" i="1"/>
  <c r="AB2062" i="1" s="1"/>
  <c r="Z2062" i="1"/>
  <c r="Y2062" i="1"/>
  <c r="X2062" i="1"/>
  <c r="AA2061" i="1"/>
  <c r="AB2061" i="1" s="1"/>
  <c r="Z2061" i="1"/>
  <c r="Y2061" i="1"/>
  <c r="X2061" i="1"/>
  <c r="AA2060" i="1"/>
  <c r="AB2060" i="1" s="1"/>
  <c r="Z2060" i="1"/>
  <c r="Y2060" i="1"/>
  <c r="X2060" i="1"/>
  <c r="AA2059" i="1"/>
  <c r="AB2059" i="1" s="1"/>
  <c r="Z2059" i="1"/>
  <c r="Y2059" i="1"/>
  <c r="X2059" i="1"/>
  <c r="AA2058" i="1"/>
  <c r="AB2058" i="1" s="1"/>
  <c r="Z2058" i="1"/>
  <c r="Y2058" i="1"/>
  <c r="X2058" i="1"/>
  <c r="AA2057" i="1"/>
  <c r="AB2057" i="1" s="1"/>
  <c r="Z2057" i="1"/>
  <c r="Y2057" i="1"/>
  <c r="X2057" i="1"/>
  <c r="AA2056" i="1"/>
  <c r="AB2056" i="1" s="1"/>
  <c r="Z2056" i="1"/>
  <c r="Y2056" i="1"/>
  <c r="X2056" i="1"/>
  <c r="AA2055" i="1"/>
  <c r="AB2055" i="1" s="1"/>
  <c r="Z2055" i="1"/>
  <c r="Y2055" i="1"/>
  <c r="X2055" i="1"/>
  <c r="AA2054" i="1"/>
  <c r="AB2054" i="1" s="1"/>
  <c r="Z2054" i="1"/>
  <c r="Y2054" i="1"/>
  <c r="X2054" i="1"/>
  <c r="AA2053" i="1"/>
  <c r="AB2053" i="1" s="1"/>
  <c r="Z2053" i="1"/>
  <c r="Y2053" i="1"/>
  <c r="X2053" i="1"/>
  <c r="AA2052" i="1"/>
  <c r="AB2052" i="1" s="1"/>
  <c r="Z2052" i="1"/>
  <c r="Y2052" i="1"/>
  <c r="X2052" i="1"/>
  <c r="AA2051" i="1"/>
  <c r="AB2051" i="1" s="1"/>
  <c r="Z2051" i="1"/>
  <c r="Y2051" i="1"/>
  <c r="X2051" i="1"/>
  <c r="AA2050" i="1"/>
  <c r="AB2050" i="1" s="1"/>
  <c r="Z2050" i="1"/>
  <c r="Y2050" i="1"/>
  <c r="X2050" i="1"/>
  <c r="AA2049" i="1"/>
  <c r="AB2049" i="1" s="1"/>
  <c r="Z2049" i="1"/>
  <c r="Y2049" i="1"/>
  <c r="X2049" i="1"/>
  <c r="AA2048" i="1"/>
  <c r="AB2048" i="1" s="1"/>
  <c r="Z2048" i="1"/>
  <c r="Y2048" i="1"/>
  <c r="X2048" i="1"/>
  <c r="AA2047" i="1"/>
  <c r="AB2047" i="1" s="1"/>
  <c r="Z2047" i="1"/>
  <c r="Y2047" i="1"/>
  <c r="X2047" i="1"/>
  <c r="AA2046" i="1"/>
  <c r="AB2046" i="1" s="1"/>
  <c r="Z2046" i="1"/>
  <c r="Y2046" i="1"/>
  <c r="X2046" i="1"/>
  <c r="AA2045" i="1"/>
  <c r="AB2045" i="1" s="1"/>
  <c r="Z2045" i="1"/>
  <c r="Y2045" i="1"/>
  <c r="X2045" i="1"/>
  <c r="AA2044" i="1"/>
  <c r="AB2044" i="1" s="1"/>
  <c r="Z2044" i="1"/>
  <c r="Y2044" i="1"/>
  <c r="X2044" i="1"/>
  <c r="AA2043" i="1"/>
  <c r="AB2043" i="1" s="1"/>
  <c r="Z2043" i="1"/>
  <c r="Y2043" i="1"/>
  <c r="X2043" i="1"/>
  <c r="AA2042" i="1"/>
  <c r="AB2042" i="1" s="1"/>
  <c r="Z2042" i="1"/>
  <c r="Y2042" i="1"/>
  <c r="X2042" i="1"/>
  <c r="AA2041" i="1"/>
  <c r="AB2041" i="1" s="1"/>
  <c r="Z2041" i="1"/>
  <c r="Y2041" i="1"/>
  <c r="X2041" i="1"/>
  <c r="AA2040" i="1"/>
  <c r="AB2040" i="1" s="1"/>
  <c r="Z2040" i="1"/>
  <c r="Y2040" i="1"/>
  <c r="X2040" i="1"/>
  <c r="AA2039" i="1"/>
  <c r="AB2039" i="1" s="1"/>
  <c r="Z2039" i="1"/>
  <c r="Y2039" i="1"/>
  <c r="X2039" i="1"/>
  <c r="AB2038" i="1"/>
  <c r="AA2038" i="1"/>
  <c r="Z2038" i="1"/>
  <c r="Y2038" i="1"/>
  <c r="X2038" i="1"/>
  <c r="AA2037" i="1"/>
  <c r="AB2037" i="1" s="1"/>
  <c r="Z2037" i="1"/>
  <c r="Y2037" i="1"/>
  <c r="X2037" i="1"/>
  <c r="AA2036" i="1"/>
  <c r="AB2036" i="1" s="1"/>
  <c r="Z2036" i="1"/>
  <c r="Y2036" i="1"/>
  <c r="X2036" i="1"/>
  <c r="AA2035" i="1"/>
  <c r="AB2035" i="1" s="1"/>
  <c r="Z2035" i="1"/>
  <c r="Y2035" i="1"/>
  <c r="X2035" i="1"/>
  <c r="AA2034" i="1"/>
  <c r="AB2034" i="1" s="1"/>
  <c r="Z2034" i="1"/>
  <c r="Y2034" i="1"/>
  <c r="X2034" i="1"/>
  <c r="AA2033" i="1"/>
  <c r="AB2033" i="1" s="1"/>
  <c r="Z2033" i="1"/>
  <c r="Y2033" i="1"/>
  <c r="X2033" i="1"/>
  <c r="AA2032" i="1"/>
  <c r="AB2032" i="1" s="1"/>
  <c r="Z2032" i="1"/>
  <c r="Y2032" i="1"/>
  <c r="X2032" i="1"/>
  <c r="AA2031" i="1"/>
  <c r="AB2031" i="1" s="1"/>
  <c r="Z2031" i="1"/>
  <c r="Y2031" i="1"/>
  <c r="X2031" i="1"/>
  <c r="AA2030" i="1"/>
  <c r="AB2030" i="1" s="1"/>
  <c r="Z2030" i="1"/>
  <c r="Y2030" i="1"/>
  <c r="X2030" i="1"/>
  <c r="AA2029" i="1"/>
  <c r="AB2029" i="1" s="1"/>
  <c r="Z2029" i="1"/>
  <c r="Y2029" i="1"/>
  <c r="X2029" i="1"/>
  <c r="AA2028" i="1"/>
  <c r="AB2028" i="1" s="1"/>
  <c r="Z2028" i="1"/>
  <c r="Y2028" i="1"/>
  <c r="X2028" i="1"/>
  <c r="AA2027" i="1"/>
  <c r="AB2027" i="1" s="1"/>
  <c r="Z2027" i="1"/>
  <c r="Y2027" i="1"/>
  <c r="X2027" i="1"/>
  <c r="AA2026" i="1"/>
  <c r="AB2026" i="1" s="1"/>
  <c r="Z2026" i="1"/>
  <c r="Y2026" i="1"/>
  <c r="X2026" i="1"/>
  <c r="AA2025" i="1"/>
  <c r="AB2025" i="1" s="1"/>
  <c r="Z2025" i="1"/>
  <c r="Y2025" i="1"/>
  <c r="X2025" i="1"/>
  <c r="AA2024" i="1"/>
  <c r="AB2024" i="1" s="1"/>
  <c r="Z2024" i="1"/>
  <c r="Y2024" i="1"/>
  <c r="X2024" i="1"/>
  <c r="AA2023" i="1"/>
  <c r="AB2023" i="1" s="1"/>
  <c r="Z2023" i="1"/>
  <c r="Y2023" i="1"/>
  <c r="X2023" i="1"/>
  <c r="AA2022" i="1"/>
  <c r="AB2022" i="1" s="1"/>
  <c r="Z2022" i="1"/>
  <c r="Y2022" i="1"/>
  <c r="X2022" i="1"/>
  <c r="AA2021" i="1"/>
  <c r="AB2021" i="1" s="1"/>
  <c r="Z2021" i="1"/>
  <c r="Y2021" i="1"/>
  <c r="X2021" i="1"/>
  <c r="AA2020" i="1"/>
  <c r="AB2020" i="1" s="1"/>
  <c r="Z2020" i="1"/>
  <c r="Y2020" i="1"/>
  <c r="X2020" i="1"/>
  <c r="AA2019" i="1"/>
  <c r="AB2019" i="1" s="1"/>
  <c r="Z2019" i="1"/>
  <c r="Y2019" i="1"/>
  <c r="X2019" i="1"/>
  <c r="AA2018" i="1"/>
  <c r="AB2018" i="1" s="1"/>
  <c r="Z2018" i="1"/>
  <c r="Y2018" i="1"/>
  <c r="X2018" i="1"/>
  <c r="AA2017" i="1"/>
  <c r="AB2017" i="1" s="1"/>
  <c r="Z2017" i="1"/>
  <c r="Y2017" i="1"/>
  <c r="X2017" i="1"/>
  <c r="AA2016" i="1"/>
  <c r="AB2016" i="1" s="1"/>
  <c r="Z2016" i="1"/>
  <c r="Y2016" i="1"/>
  <c r="X2016" i="1"/>
  <c r="AA2015" i="1"/>
  <c r="AB2015" i="1" s="1"/>
  <c r="Z2015" i="1"/>
  <c r="Y2015" i="1"/>
  <c r="X2015" i="1"/>
  <c r="AA2014" i="1"/>
  <c r="AB2014" i="1" s="1"/>
  <c r="Z2014" i="1"/>
  <c r="Y2014" i="1"/>
  <c r="X2014" i="1"/>
  <c r="AA2013" i="1"/>
  <c r="AB2013" i="1" s="1"/>
  <c r="Z2013" i="1"/>
  <c r="Y2013" i="1"/>
  <c r="X2013" i="1"/>
  <c r="AA2012" i="1"/>
  <c r="AB2012" i="1" s="1"/>
  <c r="Z2012" i="1"/>
  <c r="Y2012" i="1"/>
  <c r="X2012" i="1"/>
  <c r="AA2011" i="1"/>
  <c r="AB2011" i="1" s="1"/>
  <c r="Z2011" i="1"/>
  <c r="Y2011" i="1"/>
  <c r="X2011" i="1"/>
  <c r="AA2010" i="1"/>
  <c r="AB2010" i="1" s="1"/>
  <c r="Z2010" i="1"/>
  <c r="Y2010" i="1"/>
  <c r="X2010" i="1"/>
  <c r="AA2009" i="1"/>
  <c r="AB2009" i="1" s="1"/>
  <c r="Z2009" i="1"/>
  <c r="Y2009" i="1"/>
  <c r="X2009" i="1"/>
  <c r="AA2008" i="1"/>
  <c r="AB2008" i="1" s="1"/>
  <c r="Z2008" i="1"/>
  <c r="Y2008" i="1"/>
  <c r="X2008" i="1"/>
  <c r="AA2007" i="1"/>
  <c r="AB2007" i="1" s="1"/>
  <c r="Z2007" i="1"/>
  <c r="Y2007" i="1"/>
  <c r="X2007" i="1"/>
  <c r="AA2006" i="1"/>
  <c r="AB2006" i="1" s="1"/>
  <c r="Z2006" i="1"/>
  <c r="Y2006" i="1"/>
  <c r="X2006" i="1"/>
  <c r="AA2005" i="1"/>
  <c r="AB2005" i="1" s="1"/>
  <c r="Z2005" i="1"/>
  <c r="Y2005" i="1"/>
  <c r="X2005" i="1"/>
  <c r="AA2004" i="1"/>
  <c r="AB2004" i="1" s="1"/>
  <c r="Z2004" i="1"/>
  <c r="Y2004" i="1"/>
  <c r="X2004" i="1"/>
  <c r="AA2003" i="1"/>
  <c r="AB2003" i="1" s="1"/>
  <c r="Z2003" i="1"/>
  <c r="Y2003" i="1"/>
  <c r="X2003" i="1"/>
  <c r="AA2002" i="1"/>
  <c r="AB2002" i="1" s="1"/>
  <c r="Z2002" i="1"/>
  <c r="Y2002" i="1"/>
  <c r="X2002" i="1"/>
  <c r="AA2001" i="1"/>
  <c r="AB2001" i="1" s="1"/>
  <c r="Z2001" i="1"/>
  <c r="Y2001" i="1"/>
  <c r="X2001" i="1"/>
  <c r="AA2000" i="1"/>
  <c r="AB2000" i="1" s="1"/>
  <c r="Z2000" i="1"/>
  <c r="Y2000" i="1"/>
  <c r="X2000" i="1"/>
  <c r="AA1999" i="1"/>
  <c r="AB1999" i="1" s="1"/>
  <c r="Z1999" i="1"/>
  <c r="Y1999" i="1"/>
  <c r="X1999" i="1"/>
  <c r="AA1998" i="1"/>
  <c r="AB1998" i="1" s="1"/>
  <c r="Z1998" i="1"/>
  <c r="Y1998" i="1"/>
  <c r="X1998" i="1"/>
  <c r="AA1997" i="1"/>
  <c r="AB1997" i="1" s="1"/>
  <c r="Z1997" i="1"/>
  <c r="Y1997" i="1"/>
  <c r="X1997" i="1"/>
  <c r="AA1996" i="1"/>
  <c r="AB1996" i="1" s="1"/>
  <c r="Z1996" i="1"/>
  <c r="Y1996" i="1"/>
  <c r="X1996" i="1"/>
  <c r="AA1995" i="1"/>
  <c r="AB1995" i="1" s="1"/>
  <c r="Z1995" i="1"/>
  <c r="Y1995" i="1"/>
  <c r="X1995" i="1"/>
  <c r="AA1994" i="1"/>
  <c r="AB1994" i="1" s="1"/>
  <c r="Z1994" i="1"/>
  <c r="Y1994" i="1"/>
  <c r="X1994" i="1"/>
  <c r="AA1993" i="1"/>
  <c r="AB1993" i="1" s="1"/>
  <c r="Z1993" i="1"/>
  <c r="Y1993" i="1"/>
  <c r="X1993" i="1"/>
  <c r="AA1992" i="1"/>
  <c r="AB1992" i="1" s="1"/>
  <c r="Z1992" i="1"/>
  <c r="Y1992" i="1"/>
  <c r="X1992" i="1"/>
  <c r="AA1991" i="1"/>
  <c r="AB1991" i="1" s="1"/>
  <c r="Z1991" i="1"/>
  <c r="Y1991" i="1"/>
  <c r="X1991" i="1"/>
  <c r="AA1990" i="1"/>
  <c r="AB1990" i="1" s="1"/>
  <c r="Z1990" i="1"/>
  <c r="Y1990" i="1"/>
  <c r="X1990" i="1"/>
  <c r="AA1989" i="1"/>
  <c r="AB1989" i="1" s="1"/>
  <c r="Z1989" i="1"/>
  <c r="Y1989" i="1"/>
  <c r="X1989" i="1"/>
  <c r="AA1988" i="1"/>
  <c r="AB1988" i="1" s="1"/>
  <c r="Z1988" i="1"/>
  <c r="Y1988" i="1"/>
  <c r="X1988" i="1"/>
  <c r="AA1987" i="1"/>
  <c r="AB1987" i="1" s="1"/>
  <c r="Z1987" i="1"/>
  <c r="Y1987" i="1"/>
  <c r="X1987" i="1"/>
  <c r="AA1986" i="1"/>
  <c r="AB1986" i="1" s="1"/>
  <c r="Z1986" i="1"/>
  <c r="Y1986" i="1"/>
  <c r="X1986" i="1"/>
  <c r="AA1985" i="1"/>
  <c r="AB1985" i="1" s="1"/>
  <c r="Z1985" i="1"/>
  <c r="Y1985" i="1"/>
  <c r="X1985" i="1"/>
  <c r="AA1984" i="1"/>
  <c r="AB1984" i="1" s="1"/>
  <c r="Z1984" i="1"/>
  <c r="Y1984" i="1"/>
  <c r="X1984" i="1"/>
  <c r="AA1983" i="1"/>
  <c r="AB1983" i="1" s="1"/>
  <c r="Z1983" i="1"/>
  <c r="Y1983" i="1"/>
  <c r="X1983" i="1"/>
  <c r="AA1982" i="1"/>
  <c r="AB1982" i="1" s="1"/>
  <c r="Z1982" i="1"/>
  <c r="Y1982" i="1"/>
  <c r="X1982" i="1"/>
  <c r="AA1981" i="1"/>
  <c r="AB1981" i="1" s="1"/>
  <c r="Z1981" i="1"/>
  <c r="Y1981" i="1"/>
  <c r="X1981" i="1"/>
  <c r="AA1980" i="1"/>
  <c r="AB1980" i="1" s="1"/>
  <c r="Z1980" i="1"/>
  <c r="Y1980" i="1"/>
  <c r="X1980" i="1"/>
  <c r="AA1979" i="1"/>
  <c r="AB1979" i="1" s="1"/>
  <c r="Z1979" i="1"/>
  <c r="Y1979" i="1"/>
  <c r="X1979" i="1"/>
  <c r="AA1978" i="1"/>
  <c r="AB1978" i="1" s="1"/>
  <c r="Z1978" i="1"/>
  <c r="Y1978" i="1"/>
  <c r="X1978" i="1"/>
  <c r="AA1977" i="1"/>
  <c r="AB1977" i="1" s="1"/>
  <c r="Z1977" i="1"/>
  <c r="Y1977" i="1"/>
  <c r="X1977" i="1"/>
  <c r="AA1976" i="1"/>
  <c r="AB1976" i="1" s="1"/>
  <c r="Z1976" i="1"/>
  <c r="Y1976" i="1"/>
  <c r="X1976" i="1"/>
  <c r="AA1975" i="1"/>
  <c r="AB1975" i="1" s="1"/>
  <c r="Z1975" i="1"/>
  <c r="Y1975" i="1"/>
  <c r="X1975" i="1"/>
  <c r="AA1974" i="1"/>
  <c r="AB1974" i="1" s="1"/>
  <c r="Z1974" i="1"/>
  <c r="Y1974" i="1"/>
  <c r="X1974" i="1"/>
  <c r="AA1973" i="1"/>
  <c r="AB1973" i="1" s="1"/>
  <c r="Z1973" i="1"/>
  <c r="Y1973" i="1"/>
  <c r="X1973" i="1"/>
  <c r="AA1972" i="1"/>
  <c r="AB1972" i="1" s="1"/>
  <c r="Z1972" i="1"/>
  <c r="Y1972" i="1"/>
  <c r="X1972" i="1"/>
  <c r="AA1971" i="1"/>
  <c r="AB1971" i="1" s="1"/>
  <c r="Z1971" i="1"/>
  <c r="Y1971" i="1"/>
  <c r="X1971" i="1"/>
  <c r="AA1970" i="1"/>
  <c r="AB1970" i="1" s="1"/>
  <c r="Z1970" i="1"/>
  <c r="Y1970" i="1"/>
  <c r="X1970" i="1"/>
  <c r="AA1969" i="1"/>
  <c r="AB1969" i="1" s="1"/>
  <c r="Z1969" i="1"/>
  <c r="Y1969" i="1"/>
  <c r="X1969" i="1"/>
  <c r="AA1968" i="1"/>
  <c r="AB1968" i="1" s="1"/>
  <c r="Z1968" i="1"/>
  <c r="Y1968" i="1"/>
  <c r="X1968" i="1"/>
  <c r="AA1967" i="1"/>
  <c r="AB1967" i="1" s="1"/>
  <c r="Z1967" i="1"/>
  <c r="Y1967" i="1"/>
  <c r="X1967" i="1"/>
  <c r="AA1966" i="1"/>
  <c r="AB1966" i="1" s="1"/>
  <c r="Z1966" i="1"/>
  <c r="Y1966" i="1"/>
  <c r="X1966" i="1"/>
  <c r="AA1965" i="1"/>
  <c r="AB1965" i="1" s="1"/>
  <c r="Z1965" i="1"/>
  <c r="Y1965" i="1"/>
  <c r="X1965" i="1"/>
  <c r="AA1964" i="1"/>
  <c r="AB1964" i="1" s="1"/>
  <c r="Z1964" i="1"/>
  <c r="Y1964" i="1"/>
  <c r="X1964" i="1"/>
  <c r="AA1963" i="1"/>
  <c r="AB1963" i="1" s="1"/>
  <c r="Z1963" i="1"/>
  <c r="Y1963" i="1"/>
  <c r="X1963" i="1"/>
  <c r="AA1962" i="1"/>
  <c r="AB1962" i="1" s="1"/>
  <c r="Z1962" i="1"/>
  <c r="Y1962" i="1"/>
  <c r="X1962" i="1"/>
  <c r="AA1961" i="1"/>
  <c r="AB1961" i="1" s="1"/>
  <c r="Z1961" i="1"/>
  <c r="Y1961" i="1"/>
  <c r="X1961" i="1"/>
  <c r="AA1960" i="1"/>
  <c r="AB1960" i="1" s="1"/>
  <c r="Z1960" i="1"/>
  <c r="Y1960" i="1"/>
  <c r="X1960" i="1"/>
  <c r="AA1959" i="1"/>
  <c r="AB1959" i="1" s="1"/>
  <c r="Z1959" i="1"/>
  <c r="Y1959" i="1"/>
  <c r="X1959" i="1"/>
  <c r="AA1958" i="1"/>
  <c r="AB1958" i="1" s="1"/>
  <c r="Z1958" i="1"/>
  <c r="Y1958" i="1"/>
  <c r="X1958" i="1"/>
  <c r="AA1957" i="1"/>
  <c r="AB1957" i="1" s="1"/>
  <c r="Z1957" i="1"/>
  <c r="Y1957" i="1"/>
  <c r="X1957" i="1"/>
  <c r="AA1956" i="1"/>
  <c r="AB1956" i="1" s="1"/>
  <c r="Z1956" i="1"/>
  <c r="Y1956" i="1"/>
  <c r="X1956" i="1"/>
  <c r="AA1955" i="1"/>
  <c r="AB1955" i="1" s="1"/>
  <c r="Z1955" i="1"/>
  <c r="Y1955" i="1"/>
  <c r="X1955" i="1"/>
  <c r="AA1954" i="1"/>
  <c r="AB1954" i="1" s="1"/>
  <c r="Z1954" i="1"/>
  <c r="Y1954" i="1"/>
  <c r="X1954" i="1"/>
  <c r="AA1953" i="1"/>
  <c r="AB1953" i="1" s="1"/>
  <c r="Z1953" i="1"/>
  <c r="Y1953" i="1"/>
  <c r="X1953" i="1"/>
  <c r="AA1952" i="1"/>
  <c r="AB1952" i="1" s="1"/>
  <c r="Z1952" i="1"/>
  <c r="Y1952" i="1"/>
  <c r="X1952" i="1"/>
  <c r="AA1951" i="1"/>
  <c r="AB1951" i="1" s="1"/>
  <c r="Z1951" i="1"/>
  <c r="Y1951" i="1"/>
  <c r="X1951" i="1"/>
  <c r="AA1950" i="1"/>
  <c r="AB1950" i="1" s="1"/>
  <c r="Z1950" i="1"/>
  <c r="Y1950" i="1"/>
  <c r="X1950" i="1"/>
  <c r="AA1949" i="1"/>
  <c r="AB1949" i="1" s="1"/>
  <c r="Z1949" i="1"/>
  <c r="Y1949" i="1"/>
  <c r="X1949" i="1"/>
  <c r="AA1948" i="1"/>
  <c r="AB1948" i="1" s="1"/>
  <c r="Z1948" i="1"/>
  <c r="Y1948" i="1"/>
  <c r="X1948" i="1"/>
  <c r="AA1947" i="1"/>
  <c r="AB1947" i="1" s="1"/>
  <c r="Z1947" i="1"/>
  <c r="Y1947" i="1"/>
  <c r="X1947" i="1"/>
  <c r="AA1946" i="1"/>
  <c r="AB1946" i="1" s="1"/>
  <c r="Z1946" i="1"/>
  <c r="Y1946" i="1"/>
  <c r="X1946" i="1"/>
  <c r="AA1945" i="1"/>
  <c r="AB1945" i="1" s="1"/>
  <c r="Z1945" i="1"/>
  <c r="Y1945" i="1"/>
  <c r="X1945" i="1"/>
  <c r="AA1944" i="1"/>
  <c r="AB1944" i="1" s="1"/>
  <c r="Z1944" i="1"/>
  <c r="Y1944" i="1"/>
  <c r="X1944" i="1"/>
  <c r="AA1943" i="1"/>
  <c r="AB1943" i="1" s="1"/>
  <c r="Z1943" i="1"/>
  <c r="Y1943" i="1"/>
  <c r="X1943" i="1"/>
  <c r="AA1942" i="1"/>
  <c r="AB1942" i="1" s="1"/>
  <c r="Z1942" i="1"/>
  <c r="Y1942" i="1"/>
  <c r="X1942" i="1"/>
  <c r="AA1941" i="1"/>
  <c r="AB1941" i="1" s="1"/>
  <c r="Z1941" i="1"/>
  <c r="Y1941" i="1"/>
  <c r="X1941" i="1"/>
  <c r="AA1940" i="1"/>
  <c r="AB1940" i="1" s="1"/>
  <c r="Z1940" i="1"/>
  <c r="Y1940" i="1"/>
  <c r="X1940" i="1"/>
  <c r="AA1939" i="1"/>
  <c r="AB1939" i="1" s="1"/>
  <c r="Z1939" i="1"/>
  <c r="Y1939" i="1"/>
  <c r="X1939" i="1"/>
  <c r="AA1938" i="1"/>
  <c r="AB1938" i="1" s="1"/>
  <c r="Z1938" i="1"/>
  <c r="Y1938" i="1"/>
  <c r="X1938" i="1"/>
  <c r="AA1937" i="1"/>
  <c r="AB1937" i="1" s="1"/>
  <c r="Z1937" i="1"/>
  <c r="Y1937" i="1"/>
  <c r="X1937" i="1"/>
  <c r="AA1936" i="1"/>
  <c r="AB1936" i="1" s="1"/>
  <c r="Z1936" i="1"/>
  <c r="Y1936" i="1"/>
  <c r="X1936" i="1"/>
  <c r="AA1935" i="1"/>
  <c r="AB1935" i="1" s="1"/>
  <c r="Z1935" i="1"/>
  <c r="Y1935" i="1"/>
  <c r="X1935" i="1"/>
  <c r="AA1934" i="1"/>
  <c r="AB1934" i="1" s="1"/>
  <c r="Z1934" i="1"/>
  <c r="Y1934" i="1"/>
  <c r="X1934" i="1"/>
  <c r="AA1933" i="1"/>
  <c r="AB1933" i="1" s="1"/>
  <c r="Z1933" i="1"/>
  <c r="Y1933" i="1"/>
  <c r="X1933" i="1"/>
  <c r="AA1932" i="1"/>
  <c r="AB1932" i="1" s="1"/>
  <c r="Z1932" i="1"/>
  <c r="Y1932" i="1"/>
  <c r="X1932" i="1"/>
  <c r="AA1931" i="1"/>
  <c r="AB1931" i="1" s="1"/>
  <c r="Z1931" i="1"/>
  <c r="Y1931" i="1"/>
  <c r="X1931" i="1"/>
  <c r="AA1930" i="1"/>
  <c r="AB1930" i="1" s="1"/>
  <c r="Z1930" i="1"/>
  <c r="Y1930" i="1"/>
  <c r="X1930" i="1"/>
  <c r="AA1929" i="1"/>
  <c r="AB1929" i="1" s="1"/>
  <c r="Z1929" i="1"/>
  <c r="Y1929" i="1"/>
  <c r="X1929" i="1"/>
  <c r="AA1928" i="1"/>
  <c r="AB1928" i="1" s="1"/>
  <c r="Z1928" i="1"/>
  <c r="Y1928" i="1"/>
  <c r="X1928" i="1"/>
  <c r="AA1927" i="1"/>
  <c r="AB1927" i="1" s="1"/>
  <c r="Z1927" i="1"/>
  <c r="Y1927" i="1"/>
  <c r="X1927" i="1"/>
  <c r="AA1926" i="1"/>
  <c r="AB1926" i="1" s="1"/>
  <c r="Z1926" i="1"/>
  <c r="Y1926" i="1"/>
  <c r="X1926" i="1"/>
  <c r="AA1925" i="1"/>
  <c r="AB1925" i="1" s="1"/>
  <c r="Z1925" i="1"/>
  <c r="Y1925" i="1"/>
  <c r="X1925" i="1"/>
  <c r="AA1924" i="1"/>
  <c r="AB1924" i="1" s="1"/>
  <c r="Z1924" i="1"/>
  <c r="Y1924" i="1"/>
  <c r="X1924" i="1"/>
  <c r="AA1923" i="1"/>
  <c r="AB1923" i="1" s="1"/>
  <c r="Z1923" i="1"/>
  <c r="Y1923" i="1"/>
  <c r="X1923" i="1"/>
  <c r="AA1922" i="1"/>
  <c r="AB1922" i="1" s="1"/>
  <c r="Z1922" i="1"/>
  <c r="Y1922" i="1"/>
  <c r="X1922" i="1"/>
  <c r="AA1921" i="1"/>
  <c r="AB1921" i="1" s="1"/>
  <c r="Z1921" i="1"/>
  <c r="Y1921" i="1"/>
  <c r="X1921" i="1"/>
  <c r="AA1920" i="1"/>
  <c r="AB1920" i="1" s="1"/>
  <c r="Z1920" i="1"/>
  <c r="Y1920" i="1"/>
  <c r="X1920" i="1"/>
  <c r="AA1919" i="1"/>
  <c r="AB1919" i="1" s="1"/>
  <c r="Z1919" i="1"/>
  <c r="Y1919" i="1"/>
  <c r="X1919" i="1"/>
  <c r="AA1918" i="1"/>
  <c r="AB1918" i="1" s="1"/>
  <c r="Z1918" i="1"/>
  <c r="Y1918" i="1"/>
  <c r="X1918" i="1"/>
  <c r="AA1917" i="1"/>
  <c r="AB1917" i="1" s="1"/>
  <c r="Z1917" i="1"/>
  <c r="Y1917" i="1"/>
  <c r="X1917" i="1"/>
  <c r="AA1916" i="1"/>
  <c r="AB1916" i="1" s="1"/>
  <c r="Z1916" i="1"/>
  <c r="Y1916" i="1"/>
  <c r="X1916" i="1"/>
  <c r="AA1915" i="1"/>
  <c r="AB1915" i="1" s="1"/>
  <c r="Z1915" i="1"/>
  <c r="Y1915" i="1"/>
  <c r="X1915" i="1"/>
  <c r="AA1914" i="1"/>
  <c r="AB1914" i="1" s="1"/>
  <c r="Z1914" i="1"/>
  <c r="Y1914" i="1"/>
  <c r="X1914" i="1"/>
  <c r="AA1913" i="1"/>
  <c r="AB1913" i="1" s="1"/>
  <c r="Z1913" i="1"/>
  <c r="Y1913" i="1"/>
  <c r="X1913" i="1"/>
  <c r="AA1912" i="1"/>
  <c r="AB1912" i="1" s="1"/>
  <c r="Z1912" i="1"/>
  <c r="Y1912" i="1"/>
  <c r="X1912" i="1"/>
  <c r="AA1911" i="1"/>
  <c r="AB1911" i="1" s="1"/>
  <c r="Z1911" i="1"/>
  <c r="Y1911" i="1"/>
  <c r="X1911" i="1"/>
  <c r="AA1910" i="1"/>
  <c r="AB1910" i="1" s="1"/>
  <c r="Z1910" i="1"/>
  <c r="Y1910" i="1"/>
  <c r="X1910" i="1"/>
  <c r="AA1909" i="1"/>
  <c r="AB1909" i="1" s="1"/>
  <c r="Z1909" i="1"/>
  <c r="Y1909" i="1"/>
  <c r="X1909" i="1"/>
  <c r="AA1908" i="1"/>
  <c r="AB1908" i="1" s="1"/>
  <c r="Z1908" i="1"/>
  <c r="Y1908" i="1"/>
  <c r="X1908" i="1"/>
  <c r="AA1907" i="1"/>
  <c r="AB1907" i="1" s="1"/>
  <c r="Z1907" i="1"/>
  <c r="Y1907" i="1"/>
  <c r="X1907" i="1"/>
  <c r="AA1906" i="1"/>
  <c r="AB1906" i="1" s="1"/>
  <c r="Z1906" i="1"/>
  <c r="Y1906" i="1"/>
  <c r="X1906" i="1"/>
  <c r="AA1905" i="1"/>
  <c r="AB1905" i="1" s="1"/>
  <c r="Z1905" i="1"/>
  <c r="Y1905" i="1"/>
  <c r="X1905" i="1"/>
  <c r="AA1904" i="1"/>
  <c r="AB1904" i="1" s="1"/>
  <c r="Z1904" i="1"/>
  <c r="Y1904" i="1"/>
  <c r="X1904" i="1"/>
  <c r="AA1903" i="1"/>
  <c r="AB1903" i="1" s="1"/>
  <c r="Z1903" i="1"/>
  <c r="Y1903" i="1"/>
  <c r="X1903" i="1"/>
  <c r="AA1902" i="1"/>
  <c r="AB1902" i="1" s="1"/>
  <c r="Z1902" i="1"/>
  <c r="Y1902" i="1"/>
  <c r="X1902" i="1"/>
  <c r="AA1901" i="1"/>
  <c r="AB1901" i="1" s="1"/>
  <c r="Z1901" i="1"/>
  <c r="Y1901" i="1"/>
  <c r="X1901" i="1"/>
  <c r="AA1900" i="1"/>
  <c r="AB1900" i="1" s="1"/>
  <c r="Z1900" i="1"/>
  <c r="Y1900" i="1"/>
  <c r="X1900" i="1"/>
  <c r="AA1899" i="1"/>
  <c r="AB1899" i="1" s="1"/>
  <c r="Z1899" i="1"/>
  <c r="Y1899" i="1"/>
  <c r="X1899" i="1"/>
  <c r="AA1898" i="1"/>
  <c r="AB1898" i="1" s="1"/>
  <c r="Z1898" i="1"/>
  <c r="Y1898" i="1"/>
  <c r="X1898" i="1"/>
  <c r="AA1897" i="1"/>
  <c r="AB1897" i="1" s="1"/>
  <c r="Z1897" i="1"/>
  <c r="Y1897" i="1"/>
  <c r="X1897" i="1"/>
  <c r="AA1896" i="1"/>
  <c r="AB1896" i="1" s="1"/>
  <c r="Z1896" i="1"/>
  <c r="Y1896" i="1"/>
  <c r="X1896" i="1"/>
  <c r="AA1895" i="1"/>
  <c r="AB1895" i="1" s="1"/>
  <c r="Z1895" i="1"/>
  <c r="Y1895" i="1"/>
  <c r="X1895" i="1"/>
  <c r="AA1894" i="1"/>
  <c r="AB1894" i="1" s="1"/>
  <c r="Z1894" i="1"/>
  <c r="Y1894" i="1"/>
  <c r="X1894" i="1"/>
  <c r="AA1893" i="1"/>
  <c r="AB1893" i="1" s="1"/>
  <c r="Z1893" i="1"/>
  <c r="Y1893" i="1"/>
  <c r="X1893" i="1"/>
  <c r="AA1892" i="1"/>
  <c r="AB1892" i="1" s="1"/>
  <c r="Z1892" i="1"/>
  <c r="Y1892" i="1"/>
  <c r="X1892" i="1"/>
  <c r="AA1891" i="1"/>
  <c r="AB1891" i="1" s="1"/>
  <c r="Z1891" i="1"/>
  <c r="Y1891" i="1"/>
  <c r="X1891" i="1"/>
  <c r="AA1890" i="1"/>
  <c r="AB1890" i="1" s="1"/>
  <c r="Z1890" i="1"/>
  <c r="Y1890" i="1"/>
  <c r="X1890" i="1"/>
  <c r="AA1889" i="1"/>
  <c r="AB1889" i="1" s="1"/>
  <c r="Z1889" i="1"/>
  <c r="Y1889" i="1"/>
  <c r="X1889" i="1"/>
  <c r="AA1888" i="1"/>
  <c r="AB1888" i="1" s="1"/>
  <c r="Z1888" i="1"/>
  <c r="Y1888" i="1"/>
  <c r="X1888" i="1"/>
  <c r="AA1887" i="1"/>
  <c r="AB1887" i="1" s="1"/>
  <c r="Z1887" i="1"/>
  <c r="Y1887" i="1"/>
  <c r="X1887" i="1"/>
  <c r="AA1886" i="1"/>
  <c r="AB1886" i="1" s="1"/>
  <c r="Z1886" i="1"/>
  <c r="Y1886" i="1"/>
  <c r="X1886" i="1"/>
  <c r="AA1885" i="1"/>
  <c r="AB1885" i="1" s="1"/>
  <c r="Z1885" i="1"/>
  <c r="Y1885" i="1"/>
  <c r="X1885" i="1"/>
  <c r="AA1884" i="1"/>
  <c r="AB1884" i="1" s="1"/>
  <c r="Z1884" i="1"/>
  <c r="Y1884" i="1"/>
  <c r="X1884" i="1"/>
  <c r="AA1883" i="1"/>
  <c r="AB1883" i="1" s="1"/>
  <c r="Z1883" i="1"/>
  <c r="Y1883" i="1"/>
  <c r="X1883" i="1"/>
  <c r="AA1882" i="1"/>
  <c r="AB1882" i="1" s="1"/>
  <c r="Z1882" i="1"/>
  <c r="Y1882" i="1"/>
  <c r="X1882" i="1"/>
  <c r="AA1881" i="1"/>
  <c r="AB1881" i="1" s="1"/>
  <c r="Z1881" i="1"/>
  <c r="Y1881" i="1"/>
  <c r="X1881" i="1"/>
  <c r="AA1880" i="1"/>
  <c r="AB1880" i="1" s="1"/>
  <c r="Z1880" i="1"/>
  <c r="Y1880" i="1"/>
  <c r="X1880" i="1"/>
  <c r="AA1879" i="1"/>
  <c r="AB1879" i="1" s="1"/>
  <c r="Z1879" i="1"/>
  <c r="Y1879" i="1"/>
  <c r="X1879" i="1"/>
  <c r="AA1878" i="1"/>
  <c r="AB1878" i="1" s="1"/>
  <c r="Z1878" i="1"/>
  <c r="Y1878" i="1"/>
  <c r="X1878" i="1"/>
  <c r="AA1877" i="1"/>
  <c r="AB1877" i="1" s="1"/>
  <c r="Z1877" i="1"/>
  <c r="Y1877" i="1"/>
  <c r="X1877" i="1"/>
  <c r="AA1876" i="1"/>
  <c r="AB1876" i="1" s="1"/>
  <c r="Z1876" i="1"/>
  <c r="Y1876" i="1"/>
  <c r="X1876" i="1"/>
  <c r="AA1875" i="1"/>
  <c r="AB1875" i="1" s="1"/>
  <c r="Z1875" i="1"/>
  <c r="Y1875" i="1"/>
  <c r="X1875" i="1"/>
  <c r="AA1874" i="1"/>
  <c r="AB1874" i="1" s="1"/>
  <c r="Z1874" i="1"/>
  <c r="Y1874" i="1"/>
  <c r="X1874" i="1"/>
  <c r="AA1873" i="1"/>
  <c r="AB1873" i="1" s="1"/>
  <c r="Z1873" i="1"/>
  <c r="Y1873" i="1"/>
  <c r="X1873" i="1"/>
  <c r="AA1872" i="1"/>
  <c r="AB1872" i="1" s="1"/>
  <c r="Z1872" i="1"/>
  <c r="Y1872" i="1"/>
  <c r="X1872" i="1"/>
  <c r="AA1871" i="1"/>
  <c r="AB1871" i="1" s="1"/>
  <c r="Z1871" i="1"/>
  <c r="Y1871" i="1"/>
  <c r="X1871" i="1"/>
  <c r="AA1870" i="1"/>
  <c r="AB1870" i="1" s="1"/>
  <c r="Z1870" i="1"/>
  <c r="Y1870" i="1"/>
  <c r="X1870" i="1"/>
  <c r="AA1869" i="1"/>
  <c r="AB1869" i="1" s="1"/>
  <c r="Z1869" i="1"/>
  <c r="Y1869" i="1"/>
  <c r="X1869" i="1"/>
  <c r="AA1868" i="1"/>
  <c r="AB1868" i="1" s="1"/>
  <c r="Z1868" i="1"/>
  <c r="Y1868" i="1"/>
  <c r="X1868" i="1"/>
  <c r="AA1867" i="1"/>
  <c r="AB1867" i="1" s="1"/>
  <c r="Z1867" i="1"/>
  <c r="Y1867" i="1"/>
  <c r="X1867" i="1"/>
  <c r="AA1866" i="1"/>
  <c r="AB1866" i="1" s="1"/>
  <c r="Z1866" i="1"/>
  <c r="Y1866" i="1"/>
  <c r="X1866" i="1"/>
  <c r="AA1865" i="1"/>
  <c r="AB1865" i="1" s="1"/>
  <c r="Z1865" i="1"/>
  <c r="Y1865" i="1"/>
  <c r="X1865" i="1"/>
  <c r="AA1864" i="1"/>
  <c r="AB1864" i="1" s="1"/>
  <c r="Z1864" i="1"/>
  <c r="Y1864" i="1"/>
  <c r="X1864" i="1"/>
  <c r="AA1863" i="1"/>
  <c r="AB1863" i="1" s="1"/>
  <c r="Z1863" i="1"/>
  <c r="Y1863" i="1"/>
  <c r="X1863" i="1"/>
  <c r="AA1862" i="1"/>
  <c r="AB1862" i="1" s="1"/>
  <c r="Z1862" i="1"/>
  <c r="Y1862" i="1"/>
  <c r="X1862" i="1"/>
  <c r="AA1861" i="1"/>
  <c r="AB1861" i="1" s="1"/>
  <c r="Z1861" i="1"/>
  <c r="Y1861" i="1"/>
  <c r="X1861" i="1"/>
  <c r="AA1860" i="1"/>
  <c r="AB1860" i="1" s="1"/>
  <c r="Z1860" i="1"/>
  <c r="Y1860" i="1"/>
  <c r="X1860" i="1"/>
  <c r="AA1859" i="1"/>
  <c r="AB1859" i="1" s="1"/>
  <c r="Z1859" i="1"/>
  <c r="Y1859" i="1"/>
  <c r="X1859" i="1"/>
  <c r="AA1858" i="1"/>
  <c r="AB1858" i="1" s="1"/>
  <c r="Z1858" i="1"/>
  <c r="Y1858" i="1"/>
  <c r="X1858" i="1"/>
  <c r="AA1857" i="1"/>
  <c r="AB1857" i="1" s="1"/>
  <c r="Z1857" i="1"/>
  <c r="Y1857" i="1"/>
  <c r="X1857" i="1"/>
  <c r="AA1856" i="1"/>
  <c r="AB1856" i="1" s="1"/>
  <c r="Z1856" i="1"/>
  <c r="Y1856" i="1"/>
  <c r="X1856" i="1"/>
  <c r="AA1855" i="1"/>
  <c r="AB1855" i="1" s="1"/>
  <c r="Z1855" i="1"/>
  <c r="Y1855" i="1"/>
  <c r="X1855" i="1"/>
  <c r="AA1854" i="1"/>
  <c r="AB1854" i="1" s="1"/>
  <c r="Z1854" i="1"/>
  <c r="Y1854" i="1"/>
  <c r="X1854" i="1"/>
  <c r="AA1853" i="1"/>
  <c r="AB1853" i="1" s="1"/>
  <c r="Z1853" i="1"/>
  <c r="Y1853" i="1"/>
  <c r="X1853" i="1"/>
  <c r="AA1852" i="1"/>
  <c r="AB1852" i="1" s="1"/>
  <c r="Z1852" i="1"/>
  <c r="Y1852" i="1"/>
  <c r="X1852" i="1"/>
  <c r="AA1851" i="1"/>
  <c r="AB1851" i="1" s="1"/>
  <c r="Z1851" i="1"/>
  <c r="Y1851" i="1"/>
  <c r="X1851" i="1"/>
  <c r="AA1850" i="1"/>
  <c r="AB1850" i="1" s="1"/>
  <c r="Z1850" i="1"/>
  <c r="Y1850" i="1"/>
  <c r="X1850" i="1"/>
  <c r="AA1849" i="1"/>
  <c r="AB1849" i="1" s="1"/>
  <c r="Z1849" i="1"/>
  <c r="Y1849" i="1"/>
  <c r="X1849" i="1"/>
  <c r="AA1848" i="1"/>
  <c r="AB1848" i="1" s="1"/>
  <c r="Z1848" i="1"/>
  <c r="Y1848" i="1"/>
  <c r="X1848" i="1"/>
  <c r="AA1847" i="1"/>
  <c r="AB1847" i="1" s="1"/>
  <c r="Z1847" i="1"/>
  <c r="Y1847" i="1"/>
  <c r="X1847" i="1"/>
  <c r="AA1846" i="1"/>
  <c r="AB1846" i="1" s="1"/>
  <c r="Z1846" i="1"/>
  <c r="Y1846" i="1"/>
  <c r="X1846" i="1"/>
  <c r="AA1845" i="1"/>
  <c r="AB1845" i="1" s="1"/>
  <c r="Z1845" i="1"/>
  <c r="Y1845" i="1"/>
  <c r="X1845" i="1"/>
  <c r="AA1844" i="1"/>
  <c r="AB1844" i="1" s="1"/>
  <c r="Z1844" i="1"/>
  <c r="Y1844" i="1"/>
  <c r="X1844" i="1"/>
  <c r="AA1843" i="1"/>
  <c r="AB1843" i="1" s="1"/>
  <c r="Z1843" i="1"/>
  <c r="Y1843" i="1"/>
  <c r="X1843" i="1"/>
  <c r="AA1842" i="1"/>
  <c r="AB1842" i="1" s="1"/>
  <c r="Z1842" i="1"/>
  <c r="Y1842" i="1"/>
  <c r="X1842" i="1"/>
  <c r="AA1841" i="1"/>
  <c r="AB1841" i="1" s="1"/>
  <c r="Z1841" i="1"/>
  <c r="Y1841" i="1"/>
  <c r="X1841" i="1"/>
  <c r="AA1840" i="1"/>
  <c r="AB1840" i="1" s="1"/>
  <c r="Z1840" i="1"/>
  <c r="Y1840" i="1"/>
  <c r="X1840" i="1"/>
  <c r="AA1839" i="1"/>
  <c r="AB1839" i="1" s="1"/>
  <c r="Z1839" i="1"/>
  <c r="Y1839" i="1"/>
  <c r="X1839" i="1"/>
  <c r="AA1838" i="1"/>
  <c r="AB1838" i="1" s="1"/>
  <c r="Z1838" i="1"/>
  <c r="Y1838" i="1"/>
  <c r="X1838" i="1"/>
  <c r="AA1837" i="1"/>
  <c r="AB1837" i="1" s="1"/>
  <c r="Z1837" i="1"/>
  <c r="Y1837" i="1"/>
  <c r="X1837" i="1"/>
  <c r="AA1836" i="1"/>
  <c r="AB1836" i="1" s="1"/>
  <c r="Z1836" i="1"/>
  <c r="Y1836" i="1"/>
  <c r="X1836" i="1"/>
  <c r="AA1835" i="1"/>
  <c r="AB1835" i="1" s="1"/>
  <c r="Z1835" i="1"/>
  <c r="Y1835" i="1"/>
  <c r="X1835" i="1"/>
  <c r="AA1834" i="1"/>
  <c r="AB1834" i="1" s="1"/>
  <c r="Z1834" i="1"/>
  <c r="Y1834" i="1"/>
  <c r="X1834" i="1"/>
  <c r="AA1833" i="1"/>
  <c r="AB1833" i="1" s="1"/>
  <c r="Z1833" i="1"/>
  <c r="Y1833" i="1"/>
  <c r="X1833" i="1"/>
  <c r="AA1832" i="1"/>
  <c r="AB1832" i="1" s="1"/>
  <c r="Z1832" i="1"/>
  <c r="Y1832" i="1"/>
  <c r="X1832" i="1"/>
  <c r="AA1831" i="1"/>
  <c r="AB1831" i="1" s="1"/>
  <c r="Z1831" i="1"/>
  <c r="Y1831" i="1"/>
  <c r="X1831" i="1"/>
  <c r="AA1830" i="1"/>
  <c r="AB1830" i="1" s="1"/>
  <c r="Z1830" i="1"/>
  <c r="Y1830" i="1"/>
  <c r="X1830" i="1"/>
  <c r="AA1829" i="1"/>
  <c r="AB1829" i="1" s="1"/>
  <c r="Z1829" i="1"/>
  <c r="Y1829" i="1"/>
  <c r="X1829" i="1"/>
  <c r="AA1828" i="1"/>
  <c r="AB1828" i="1" s="1"/>
  <c r="Z1828" i="1"/>
  <c r="Y1828" i="1"/>
  <c r="X1828" i="1"/>
  <c r="AA1827" i="1"/>
  <c r="AB1827" i="1" s="1"/>
  <c r="Z1827" i="1"/>
  <c r="Y1827" i="1"/>
  <c r="X1827" i="1"/>
  <c r="AA1826" i="1"/>
  <c r="AB1826" i="1" s="1"/>
  <c r="Z1826" i="1"/>
  <c r="Y1826" i="1"/>
  <c r="X1826" i="1"/>
  <c r="AA1825" i="1"/>
  <c r="AB1825" i="1" s="1"/>
  <c r="Z1825" i="1"/>
  <c r="Y1825" i="1"/>
  <c r="X1825" i="1"/>
  <c r="AA1824" i="1"/>
  <c r="AB1824" i="1" s="1"/>
  <c r="Z1824" i="1"/>
  <c r="Y1824" i="1"/>
  <c r="X1824" i="1"/>
  <c r="AA1823" i="1"/>
  <c r="AB1823" i="1" s="1"/>
  <c r="Z1823" i="1"/>
  <c r="Y1823" i="1"/>
  <c r="X1823" i="1"/>
  <c r="AA1822" i="1"/>
  <c r="AB1822" i="1" s="1"/>
  <c r="Z1822" i="1"/>
  <c r="Y1822" i="1"/>
  <c r="X1822" i="1"/>
  <c r="AA1821" i="1"/>
  <c r="AB1821" i="1" s="1"/>
  <c r="Z1821" i="1"/>
  <c r="Y1821" i="1"/>
  <c r="X1821" i="1"/>
  <c r="AA1820" i="1"/>
  <c r="AB1820" i="1" s="1"/>
  <c r="Z1820" i="1"/>
  <c r="Y1820" i="1"/>
  <c r="X1820" i="1"/>
  <c r="AA1819" i="1"/>
  <c r="AB1819" i="1" s="1"/>
  <c r="Z1819" i="1"/>
  <c r="Y1819" i="1"/>
  <c r="X1819" i="1"/>
  <c r="AA1818" i="1"/>
  <c r="AB1818" i="1" s="1"/>
  <c r="Z1818" i="1"/>
  <c r="Y1818" i="1"/>
  <c r="X1818" i="1"/>
  <c r="AA1817" i="1"/>
  <c r="AB1817" i="1" s="1"/>
  <c r="Z1817" i="1"/>
  <c r="Y1817" i="1"/>
  <c r="X1817" i="1"/>
  <c r="AA1816" i="1"/>
  <c r="AB1816" i="1" s="1"/>
  <c r="Z1816" i="1"/>
  <c r="Y1816" i="1"/>
  <c r="X1816" i="1"/>
  <c r="AA1815" i="1"/>
  <c r="AB1815" i="1" s="1"/>
  <c r="Z1815" i="1"/>
  <c r="Y1815" i="1"/>
  <c r="X1815" i="1"/>
  <c r="AA1814" i="1"/>
  <c r="AB1814" i="1" s="1"/>
  <c r="Z1814" i="1"/>
  <c r="Y1814" i="1"/>
  <c r="X1814" i="1"/>
  <c r="AA1813" i="1"/>
  <c r="AB1813" i="1" s="1"/>
  <c r="Z1813" i="1"/>
  <c r="Y1813" i="1"/>
  <c r="X1813" i="1"/>
  <c r="AA1812" i="1"/>
  <c r="AB1812" i="1" s="1"/>
  <c r="Z1812" i="1"/>
  <c r="Y1812" i="1"/>
  <c r="X1812" i="1"/>
  <c r="AA1811" i="1"/>
  <c r="AB1811" i="1" s="1"/>
  <c r="Z1811" i="1"/>
  <c r="Y1811" i="1"/>
  <c r="X1811" i="1"/>
  <c r="AA1810" i="1"/>
  <c r="AB1810" i="1" s="1"/>
  <c r="Z1810" i="1"/>
  <c r="Y1810" i="1"/>
  <c r="X1810" i="1"/>
  <c r="AA1809" i="1"/>
  <c r="AB1809" i="1" s="1"/>
  <c r="Z1809" i="1"/>
  <c r="Y1809" i="1"/>
  <c r="X1809" i="1"/>
  <c r="AA1808" i="1"/>
  <c r="AB1808" i="1" s="1"/>
  <c r="Z1808" i="1"/>
  <c r="Y1808" i="1"/>
  <c r="X1808" i="1"/>
  <c r="AA1807" i="1"/>
  <c r="AB1807" i="1" s="1"/>
  <c r="Z1807" i="1"/>
  <c r="Y1807" i="1"/>
  <c r="X1807" i="1"/>
  <c r="AA1806" i="1"/>
  <c r="AB1806" i="1" s="1"/>
  <c r="Z1806" i="1"/>
  <c r="Y1806" i="1"/>
  <c r="X1806" i="1"/>
  <c r="AA1805" i="1"/>
  <c r="AB1805" i="1" s="1"/>
  <c r="Z1805" i="1"/>
  <c r="Y1805" i="1"/>
  <c r="X1805" i="1"/>
  <c r="AA1804" i="1"/>
  <c r="AB1804" i="1" s="1"/>
  <c r="Z1804" i="1"/>
  <c r="Y1804" i="1"/>
  <c r="X1804" i="1"/>
  <c r="AA1803" i="1"/>
  <c r="AB1803" i="1" s="1"/>
  <c r="Z1803" i="1"/>
  <c r="Y1803" i="1"/>
  <c r="X1803" i="1"/>
  <c r="AA1802" i="1"/>
  <c r="AB1802" i="1" s="1"/>
  <c r="Z1802" i="1"/>
  <c r="Y1802" i="1"/>
  <c r="X1802" i="1"/>
  <c r="AA1801" i="1"/>
  <c r="AB1801" i="1" s="1"/>
  <c r="Z1801" i="1"/>
  <c r="Y1801" i="1"/>
  <c r="X1801" i="1"/>
  <c r="AA1800" i="1"/>
  <c r="AB1800" i="1" s="1"/>
  <c r="Z1800" i="1"/>
  <c r="Y1800" i="1"/>
  <c r="X1800" i="1"/>
  <c r="AA1799" i="1"/>
  <c r="AB1799" i="1" s="1"/>
  <c r="Z1799" i="1"/>
  <c r="Y1799" i="1"/>
  <c r="X1799" i="1"/>
  <c r="AA1798" i="1"/>
  <c r="AB1798" i="1" s="1"/>
  <c r="Z1798" i="1"/>
  <c r="Y1798" i="1"/>
  <c r="X1798" i="1"/>
  <c r="AA1797" i="1"/>
  <c r="AB1797" i="1" s="1"/>
  <c r="Z1797" i="1"/>
  <c r="Y1797" i="1"/>
  <c r="X1797" i="1"/>
  <c r="AA1796" i="1"/>
  <c r="AB1796" i="1" s="1"/>
  <c r="Z1796" i="1"/>
  <c r="Y1796" i="1"/>
  <c r="X1796" i="1"/>
  <c r="AA1795" i="1"/>
  <c r="AB1795" i="1" s="1"/>
  <c r="Z1795" i="1"/>
  <c r="Y1795" i="1"/>
  <c r="X1795" i="1"/>
  <c r="AA1794" i="1"/>
  <c r="AB1794" i="1" s="1"/>
  <c r="Z1794" i="1"/>
  <c r="Y1794" i="1"/>
  <c r="X1794" i="1"/>
  <c r="AA1793" i="1"/>
  <c r="AB1793" i="1" s="1"/>
  <c r="Z1793" i="1"/>
  <c r="Y1793" i="1"/>
  <c r="X1793" i="1"/>
  <c r="AA1792" i="1"/>
  <c r="AB1792" i="1" s="1"/>
  <c r="Z1792" i="1"/>
  <c r="Y1792" i="1"/>
  <c r="X1792" i="1"/>
  <c r="AA1791" i="1"/>
  <c r="AB1791" i="1" s="1"/>
  <c r="Z1791" i="1"/>
  <c r="Y1791" i="1"/>
  <c r="X1791" i="1"/>
  <c r="AA1790" i="1"/>
  <c r="AB1790" i="1" s="1"/>
  <c r="Z1790" i="1"/>
  <c r="Y1790" i="1"/>
  <c r="X1790" i="1"/>
  <c r="AA1789" i="1"/>
  <c r="AB1789" i="1" s="1"/>
  <c r="Z1789" i="1"/>
  <c r="Y1789" i="1"/>
  <c r="X1789" i="1"/>
  <c r="AA1788" i="1"/>
  <c r="AB1788" i="1" s="1"/>
  <c r="Z1788" i="1"/>
  <c r="Y1788" i="1"/>
  <c r="X1788" i="1"/>
  <c r="AA1787" i="1"/>
  <c r="AB1787" i="1" s="1"/>
  <c r="Z1787" i="1"/>
  <c r="Y1787" i="1"/>
  <c r="X1787" i="1"/>
  <c r="AA1786" i="1"/>
  <c r="AB1786" i="1" s="1"/>
  <c r="Z1786" i="1"/>
  <c r="Y1786" i="1"/>
  <c r="X1786" i="1"/>
  <c r="AA1785" i="1"/>
  <c r="AB1785" i="1" s="1"/>
  <c r="Z1785" i="1"/>
  <c r="Y1785" i="1"/>
  <c r="X1785" i="1"/>
  <c r="AA1784" i="1"/>
  <c r="AB1784" i="1" s="1"/>
  <c r="Z1784" i="1"/>
  <c r="Y1784" i="1"/>
  <c r="X1784" i="1"/>
  <c r="AA1783" i="1"/>
  <c r="AB1783" i="1" s="1"/>
  <c r="Z1783" i="1"/>
  <c r="Y1783" i="1"/>
  <c r="X1783" i="1"/>
  <c r="AA1782" i="1"/>
  <c r="AB1782" i="1" s="1"/>
  <c r="Z1782" i="1"/>
  <c r="Y1782" i="1"/>
  <c r="X1782" i="1"/>
  <c r="AA1781" i="1"/>
  <c r="AB1781" i="1" s="1"/>
  <c r="Z1781" i="1"/>
  <c r="Y1781" i="1"/>
  <c r="X1781" i="1"/>
  <c r="AA1780" i="1"/>
  <c r="AB1780" i="1" s="1"/>
  <c r="Z1780" i="1"/>
  <c r="Y1780" i="1"/>
  <c r="X1780" i="1"/>
  <c r="AA1779" i="1"/>
  <c r="AB1779" i="1" s="1"/>
  <c r="Z1779" i="1"/>
  <c r="Y1779" i="1"/>
  <c r="X1779" i="1"/>
  <c r="AA1778" i="1"/>
  <c r="AB1778" i="1" s="1"/>
  <c r="Z1778" i="1"/>
  <c r="Y1778" i="1"/>
  <c r="X1778" i="1"/>
  <c r="AA1777" i="1"/>
  <c r="AB1777" i="1" s="1"/>
  <c r="Z1777" i="1"/>
  <c r="Y1777" i="1"/>
  <c r="X1777" i="1"/>
  <c r="AA1776" i="1"/>
  <c r="AB1776" i="1" s="1"/>
  <c r="Z1776" i="1"/>
  <c r="Y1776" i="1"/>
  <c r="X1776" i="1"/>
  <c r="AA1775" i="1"/>
  <c r="AB1775" i="1" s="1"/>
  <c r="Z1775" i="1"/>
  <c r="Y1775" i="1"/>
  <c r="X1775" i="1"/>
  <c r="AA1774" i="1"/>
  <c r="AB1774" i="1" s="1"/>
  <c r="Z1774" i="1"/>
  <c r="Y1774" i="1"/>
  <c r="X1774" i="1"/>
  <c r="AA1773" i="1"/>
  <c r="AB1773" i="1" s="1"/>
  <c r="Z1773" i="1"/>
  <c r="Y1773" i="1"/>
  <c r="X1773" i="1"/>
  <c r="AA1772" i="1"/>
  <c r="AB1772" i="1" s="1"/>
  <c r="Z1772" i="1"/>
  <c r="Y1772" i="1"/>
  <c r="X1772" i="1"/>
  <c r="AA1771" i="1"/>
  <c r="AB1771" i="1" s="1"/>
  <c r="Z1771" i="1"/>
  <c r="Y1771" i="1"/>
  <c r="X1771" i="1"/>
  <c r="AA1770" i="1"/>
  <c r="AB1770" i="1" s="1"/>
  <c r="Z1770" i="1"/>
  <c r="Y1770" i="1"/>
  <c r="X1770" i="1"/>
  <c r="AA1769" i="1"/>
  <c r="AB1769" i="1" s="1"/>
  <c r="Z1769" i="1"/>
  <c r="Y1769" i="1"/>
  <c r="X1769" i="1"/>
  <c r="AA1768" i="1"/>
  <c r="AB1768" i="1" s="1"/>
  <c r="Z1768" i="1"/>
  <c r="Y1768" i="1"/>
  <c r="X1768" i="1"/>
  <c r="AA1767" i="1"/>
  <c r="AB1767" i="1" s="1"/>
  <c r="Z1767" i="1"/>
  <c r="Y1767" i="1"/>
  <c r="X1767" i="1"/>
  <c r="AA1766" i="1"/>
  <c r="AB1766" i="1" s="1"/>
  <c r="Z1766" i="1"/>
  <c r="Y1766" i="1"/>
  <c r="X1766" i="1"/>
  <c r="AA1765" i="1"/>
  <c r="AB1765" i="1" s="1"/>
  <c r="Z1765" i="1"/>
  <c r="Y1765" i="1"/>
  <c r="X1765" i="1"/>
  <c r="AA1764" i="1"/>
  <c r="AB1764" i="1" s="1"/>
  <c r="Z1764" i="1"/>
  <c r="Y1764" i="1"/>
  <c r="X1764" i="1"/>
  <c r="AA1763" i="1"/>
  <c r="AB1763" i="1" s="1"/>
  <c r="Z1763" i="1"/>
  <c r="Y1763" i="1"/>
  <c r="X1763" i="1"/>
  <c r="AA1762" i="1"/>
  <c r="AB1762" i="1" s="1"/>
  <c r="Z1762" i="1"/>
  <c r="Y1762" i="1"/>
  <c r="X1762" i="1"/>
  <c r="AA1761" i="1"/>
  <c r="AB1761" i="1" s="1"/>
  <c r="Z1761" i="1"/>
  <c r="Y1761" i="1"/>
  <c r="X1761" i="1"/>
  <c r="AA1760" i="1"/>
  <c r="AB1760" i="1" s="1"/>
  <c r="Z1760" i="1"/>
  <c r="Y1760" i="1"/>
  <c r="X1760" i="1"/>
  <c r="AA1759" i="1"/>
  <c r="AB1759" i="1" s="1"/>
  <c r="Z1759" i="1"/>
  <c r="Y1759" i="1"/>
  <c r="X1759" i="1"/>
  <c r="AA1758" i="1"/>
  <c r="AB1758" i="1" s="1"/>
  <c r="Z1758" i="1"/>
  <c r="Y1758" i="1"/>
  <c r="X1758" i="1"/>
  <c r="AA1757" i="1"/>
  <c r="AB1757" i="1" s="1"/>
  <c r="Z1757" i="1"/>
  <c r="Y1757" i="1"/>
  <c r="X1757" i="1"/>
  <c r="AA1756" i="1"/>
  <c r="AB1756" i="1" s="1"/>
  <c r="Z1756" i="1"/>
  <c r="Y1756" i="1"/>
  <c r="X1756" i="1"/>
  <c r="AA1755" i="1"/>
  <c r="AB1755" i="1" s="1"/>
  <c r="Z1755" i="1"/>
  <c r="Y1755" i="1"/>
  <c r="X1755" i="1"/>
  <c r="AA1754" i="1"/>
  <c r="AB1754" i="1" s="1"/>
  <c r="Z1754" i="1"/>
  <c r="Y1754" i="1"/>
  <c r="X1754" i="1"/>
  <c r="AA1753" i="1"/>
  <c r="AB1753" i="1" s="1"/>
  <c r="Z1753" i="1"/>
  <c r="Y1753" i="1"/>
  <c r="X1753" i="1"/>
  <c r="AA1752" i="1"/>
  <c r="AB1752" i="1" s="1"/>
  <c r="Z1752" i="1"/>
  <c r="Y1752" i="1"/>
  <c r="X1752" i="1"/>
  <c r="AA1751" i="1"/>
  <c r="AB1751" i="1" s="1"/>
  <c r="Z1751" i="1"/>
  <c r="Y1751" i="1"/>
  <c r="X1751" i="1"/>
  <c r="AA1750" i="1"/>
  <c r="AB1750" i="1" s="1"/>
  <c r="Z1750" i="1"/>
  <c r="Y1750" i="1"/>
  <c r="X1750" i="1"/>
  <c r="AA1749" i="1"/>
  <c r="AB1749" i="1" s="1"/>
  <c r="Z1749" i="1"/>
  <c r="Y1749" i="1"/>
  <c r="X1749" i="1"/>
  <c r="AA1748" i="1"/>
  <c r="AB1748" i="1" s="1"/>
  <c r="Z1748" i="1"/>
  <c r="Y1748" i="1"/>
  <c r="X1748" i="1"/>
  <c r="AA1747" i="1"/>
  <c r="AB1747" i="1" s="1"/>
  <c r="Z1747" i="1"/>
  <c r="Y1747" i="1"/>
  <c r="X1747" i="1"/>
  <c r="AA1746" i="1"/>
  <c r="AB1746" i="1" s="1"/>
  <c r="Z1746" i="1"/>
  <c r="Y1746" i="1"/>
  <c r="X1746" i="1"/>
  <c r="AA1745" i="1"/>
  <c r="AB1745" i="1" s="1"/>
  <c r="Z1745" i="1"/>
  <c r="Y1745" i="1"/>
  <c r="X1745" i="1"/>
  <c r="AA1744" i="1"/>
  <c r="AB1744" i="1" s="1"/>
  <c r="Z1744" i="1"/>
  <c r="Y1744" i="1"/>
  <c r="X1744" i="1"/>
  <c r="AA1743" i="1"/>
  <c r="AB1743" i="1" s="1"/>
  <c r="Z1743" i="1"/>
  <c r="Y1743" i="1"/>
  <c r="X1743" i="1"/>
  <c r="AA1742" i="1"/>
  <c r="AB1742" i="1" s="1"/>
  <c r="Z1742" i="1"/>
  <c r="Y1742" i="1"/>
  <c r="X1742" i="1"/>
  <c r="AA1741" i="1"/>
  <c r="AB1741" i="1" s="1"/>
  <c r="Z1741" i="1"/>
  <c r="Y1741" i="1"/>
  <c r="X1741" i="1"/>
  <c r="AA1740" i="1"/>
  <c r="AB1740" i="1" s="1"/>
  <c r="Z1740" i="1"/>
  <c r="Y1740" i="1"/>
  <c r="X1740" i="1"/>
  <c r="AA1739" i="1"/>
  <c r="AB1739" i="1" s="1"/>
  <c r="Z1739" i="1"/>
  <c r="Y1739" i="1"/>
  <c r="X1739" i="1"/>
  <c r="AA1738" i="1"/>
  <c r="AB1738" i="1" s="1"/>
  <c r="Z1738" i="1"/>
  <c r="Y1738" i="1"/>
  <c r="X1738" i="1"/>
  <c r="AA1737" i="1"/>
  <c r="AB1737" i="1" s="1"/>
  <c r="Z1737" i="1"/>
  <c r="Y1737" i="1"/>
  <c r="X1737" i="1"/>
  <c r="AA1736" i="1"/>
  <c r="AB1736" i="1" s="1"/>
  <c r="Z1736" i="1"/>
  <c r="Y1736" i="1"/>
  <c r="X1736" i="1"/>
  <c r="AA1735" i="1"/>
  <c r="AB1735" i="1" s="1"/>
  <c r="Z1735" i="1"/>
  <c r="Y1735" i="1"/>
  <c r="X1735" i="1"/>
  <c r="AA1734" i="1"/>
  <c r="AB1734" i="1" s="1"/>
  <c r="Z1734" i="1"/>
  <c r="Y1734" i="1"/>
  <c r="X1734" i="1"/>
  <c r="AA1733" i="1"/>
  <c r="AB1733" i="1" s="1"/>
  <c r="Z1733" i="1"/>
  <c r="Y1733" i="1"/>
  <c r="X1733" i="1"/>
  <c r="AA1732" i="1"/>
  <c r="AB1732" i="1" s="1"/>
  <c r="Z1732" i="1"/>
  <c r="Y1732" i="1"/>
  <c r="X1732" i="1"/>
  <c r="AA1731" i="1"/>
  <c r="AB1731" i="1" s="1"/>
  <c r="Z1731" i="1"/>
  <c r="Y1731" i="1"/>
  <c r="X1731" i="1"/>
  <c r="AA1730" i="1"/>
  <c r="AB1730" i="1" s="1"/>
  <c r="Z1730" i="1"/>
  <c r="Y1730" i="1"/>
  <c r="X1730" i="1"/>
  <c r="AA1729" i="1"/>
  <c r="AB1729" i="1" s="1"/>
  <c r="Z1729" i="1"/>
  <c r="Y1729" i="1"/>
  <c r="X1729" i="1"/>
  <c r="AA1728" i="1"/>
  <c r="AB1728" i="1" s="1"/>
  <c r="Z1728" i="1"/>
  <c r="Y1728" i="1"/>
  <c r="X1728" i="1"/>
  <c r="AA1727" i="1"/>
  <c r="AB1727" i="1" s="1"/>
  <c r="Z1727" i="1"/>
  <c r="Y1727" i="1"/>
  <c r="X1727" i="1"/>
  <c r="AA1726" i="1"/>
  <c r="AB1726" i="1" s="1"/>
  <c r="Z1726" i="1"/>
  <c r="Y1726" i="1"/>
  <c r="X1726" i="1"/>
  <c r="AA1725" i="1"/>
  <c r="AB1725" i="1" s="1"/>
  <c r="Z1725" i="1"/>
  <c r="Y1725" i="1"/>
  <c r="X1725" i="1"/>
  <c r="AA1724" i="1"/>
  <c r="AB1724" i="1" s="1"/>
  <c r="Z1724" i="1"/>
  <c r="Y1724" i="1"/>
  <c r="X1724" i="1"/>
  <c r="AA1723" i="1"/>
  <c r="AB1723" i="1" s="1"/>
  <c r="Z1723" i="1"/>
  <c r="Y1723" i="1"/>
  <c r="X1723" i="1"/>
  <c r="AA1722" i="1"/>
  <c r="AB1722" i="1" s="1"/>
  <c r="Z1722" i="1"/>
  <c r="Y1722" i="1"/>
  <c r="X1722" i="1"/>
  <c r="AA1721" i="1"/>
  <c r="AB1721" i="1" s="1"/>
  <c r="Z1721" i="1"/>
  <c r="Y1721" i="1"/>
  <c r="X1721" i="1"/>
  <c r="AA1720" i="1"/>
  <c r="AB1720" i="1" s="1"/>
  <c r="Z1720" i="1"/>
  <c r="Y1720" i="1"/>
  <c r="X1720" i="1"/>
  <c r="AA1719" i="1"/>
  <c r="AB1719" i="1" s="1"/>
  <c r="Z1719" i="1"/>
  <c r="Y1719" i="1"/>
  <c r="X1719" i="1"/>
  <c r="AA1718" i="1"/>
  <c r="AB1718" i="1" s="1"/>
  <c r="Z1718" i="1"/>
  <c r="Y1718" i="1"/>
  <c r="X1718" i="1"/>
  <c r="AA1717" i="1"/>
  <c r="AB1717" i="1" s="1"/>
  <c r="Z1717" i="1"/>
  <c r="Y1717" i="1"/>
  <c r="X1717" i="1"/>
  <c r="AA1716" i="1"/>
  <c r="AB1716" i="1" s="1"/>
  <c r="Z1716" i="1"/>
  <c r="Y1716" i="1"/>
  <c r="X1716" i="1"/>
  <c r="AA1715" i="1"/>
  <c r="AB1715" i="1" s="1"/>
  <c r="Z1715" i="1"/>
  <c r="Y1715" i="1"/>
  <c r="X1715" i="1"/>
  <c r="AA1714" i="1"/>
  <c r="AB1714" i="1" s="1"/>
  <c r="Z1714" i="1"/>
  <c r="Y1714" i="1"/>
  <c r="X1714" i="1"/>
  <c r="AA1713" i="1"/>
  <c r="AB1713" i="1" s="1"/>
  <c r="Z1713" i="1"/>
  <c r="Y1713" i="1"/>
  <c r="X1713" i="1"/>
  <c r="AA1712" i="1"/>
  <c r="AB1712" i="1" s="1"/>
  <c r="Z1712" i="1"/>
  <c r="Y1712" i="1"/>
  <c r="X1712" i="1"/>
  <c r="AA1711" i="1"/>
  <c r="AB1711" i="1" s="1"/>
  <c r="Z1711" i="1"/>
  <c r="Y1711" i="1"/>
  <c r="X1711" i="1"/>
  <c r="AA1710" i="1"/>
  <c r="AB1710" i="1" s="1"/>
  <c r="Z1710" i="1"/>
  <c r="Y1710" i="1"/>
  <c r="X1710" i="1"/>
  <c r="AA1709" i="1"/>
  <c r="AB1709" i="1" s="1"/>
  <c r="Z1709" i="1"/>
  <c r="Y1709" i="1"/>
  <c r="X1709" i="1"/>
  <c r="AA1708" i="1"/>
  <c r="AB1708" i="1" s="1"/>
  <c r="Z1708" i="1"/>
  <c r="Y1708" i="1"/>
  <c r="X1708" i="1"/>
  <c r="AA1707" i="1"/>
  <c r="AB1707" i="1" s="1"/>
  <c r="Z1707" i="1"/>
  <c r="Y1707" i="1"/>
  <c r="X1707" i="1"/>
  <c r="AA1706" i="1"/>
  <c r="AB1706" i="1" s="1"/>
  <c r="Z1706" i="1"/>
  <c r="Y1706" i="1"/>
  <c r="X1706" i="1"/>
  <c r="AA1705" i="1"/>
  <c r="AB1705" i="1" s="1"/>
  <c r="Z1705" i="1"/>
  <c r="Y1705" i="1"/>
  <c r="X1705" i="1"/>
  <c r="AA1704" i="1"/>
  <c r="AB1704" i="1" s="1"/>
  <c r="Z1704" i="1"/>
  <c r="Y1704" i="1"/>
  <c r="X1704" i="1"/>
  <c r="AA1703" i="1"/>
  <c r="AB1703" i="1" s="1"/>
  <c r="Z1703" i="1"/>
  <c r="Y1703" i="1"/>
  <c r="X1703" i="1"/>
  <c r="AA1702" i="1"/>
  <c r="AB1702" i="1" s="1"/>
  <c r="Z1702" i="1"/>
  <c r="Y1702" i="1"/>
  <c r="X1702" i="1"/>
  <c r="AA1701" i="1"/>
  <c r="AB1701" i="1" s="1"/>
  <c r="Z1701" i="1"/>
  <c r="Y1701" i="1"/>
  <c r="X1701" i="1"/>
  <c r="AA1700" i="1"/>
  <c r="AB1700" i="1" s="1"/>
  <c r="Z1700" i="1"/>
  <c r="Y1700" i="1"/>
  <c r="X1700" i="1"/>
  <c r="AA1699" i="1"/>
  <c r="AB1699" i="1" s="1"/>
  <c r="Z1699" i="1"/>
  <c r="Y1699" i="1"/>
  <c r="X1699" i="1"/>
  <c r="AA1698" i="1"/>
  <c r="AB1698" i="1" s="1"/>
  <c r="Z1698" i="1"/>
  <c r="Y1698" i="1"/>
  <c r="X1698" i="1"/>
  <c r="AA1697" i="1"/>
  <c r="AB1697" i="1" s="1"/>
  <c r="Z1697" i="1"/>
  <c r="Y1697" i="1"/>
  <c r="X1697" i="1"/>
  <c r="AA1696" i="1"/>
  <c r="AB1696" i="1" s="1"/>
  <c r="Z1696" i="1"/>
  <c r="Y1696" i="1"/>
  <c r="X1696" i="1"/>
  <c r="AA1695" i="1"/>
  <c r="AB1695" i="1" s="1"/>
  <c r="Z1695" i="1"/>
  <c r="Y1695" i="1"/>
  <c r="X1695" i="1"/>
  <c r="AA1694" i="1"/>
  <c r="AB1694" i="1" s="1"/>
  <c r="Z1694" i="1"/>
  <c r="Y1694" i="1"/>
  <c r="X1694" i="1"/>
  <c r="AA1693" i="1"/>
  <c r="AB1693" i="1" s="1"/>
  <c r="Z1693" i="1"/>
  <c r="Y1693" i="1"/>
  <c r="X1693" i="1"/>
  <c r="AA1692" i="1"/>
  <c r="AB1692" i="1" s="1"/>
  <c r="Z1692" i="1"/>
  <c r="Y1692" i="1"/>
  <c r="X1692" i="1"/>
  <c r="AA1691" i="1"/>
  <c r="AB1691" i="1" s="1"/>
  <c r="Z1691" i="1"/>
  <c r="Y1691" i="1"/>
  <c r="X1691" i="1"/>
  <c r="AA1690" i="1"/>
  <c r="AB1690" i="1" s="1"/>
  <c r="Z1690" i="1"/>
  <c r="Y1690" i="1"/>
  <c r="X1690" i="1"/>
  <c r="AA1689" i="1"/>
  <c r="AB1689" i="1" s="1"/>
  <c r="Z1689" i="1"/>
  <c r="Y1689" i="1"/>
  <c r="X1689" i="1"/>
  <c r="AA1688" i="1"/>
  <c r="AB1688" i="1" s="1"/>
  <c r="Z1688" i="1"/>
  <c r="Y1688" i="1"/>
  <c r="X1688" i="1"/>
  <c r="AA1687" i="1"/>
  <c r="AB1687" i="1" s="1"/>
  <c r="Z1687" i="1"/>
  <c r="Y1687" i="1"/>
  <c r="X1687" i="1"/>
  <c r="AA1686" i="1"/>
  <c r="AB1686" i="1" s="1"/>
  <c r="Z1686" i="1"/>
  <c r="Y1686" i="1"/>
  <c r="X1686" i="1"/>
  <c r="AA1685" i="1"/>
  <c r="AB1685" i="1" s="1"/>
  <c r="Z1685" i="1"/>
  <c r="Y1685" i="1"/>
  <c r="X1685" i="1"/>
  <c r="AA1684" i="1"/>
  <c r="AB1684" i="1" s="1"/>
  <c r="Z1684" i="1"/>
  <c r="Y1684" i="1"/>
  <c r="X1684" i="1"/>
  <c r="AA1683" i="1"/>
  <c r="AB1683" i="1" s="1"/>
  <c r="Z1683" i="1"/>
  <c r="Y1683" i="1"/>
  <c r="X1683" i="1"/>
  <c r="AA1682" i="1"/>
  <c r="AB1682" i="1" s="1"/>
  <c r="Z1682" i="1"/>
  <c r="Y1682" i="1"/>
  <c r="X1682" i="1"/>
  <c r="AA1681" i="1"/>
  <c r="AB1681" i="1" s="1"/>
  <c r="Z1681" i="1"/>
  <c r="Y1681" i="1"/>
  <c r="X1681" i="1"/>
  <c r="AA1680" i="1"/>
  <c r="AB1680" i="1" s="1"/>
  <c r="Z1680" i="1"/>
  <c r="Y1680" i="1"/>
  <c r="X1680" i="1"/>
  <c r="AA1679" i="1"/>
  <c r="AB1679" i="1" s="1"/>
  <c r="Z1679" i="1"/>
  <c r="Y1679" i="1"/>
  <c r="X1679" i="1"/>
  <c r="AA1678" i="1"/>
  <c r="AB1678" i="1" s="1"/>
  <c r="Z1678" i="1"/>
  <c r="Y1678" i="1"/>
  <c r="X1678" i="1"/>
  <c r="AA1677" i="1"/>
  <c r="AB1677" i="1" s="1"/>
  <c r="Z1677" i="1"/>
  <c r="Y1677" i="1"/>
  <c r="X1677" i="1"/>
  <c r="AA1676" i="1"/>
  <c r="AB1676" i="1" s="1"/>
  <c r="Z1676" i="1"/>
  <c r="Y1676" i="1"/>
  <c r="X1676" i="1"/>
  <c r="AA1675" i="1"/>
  <c r="AB1675" i="1" s="1"/>
  <c r="Z1675" i="1"/>
  <c r="Y1675" i="1"/>
  <c r="X1675" i="1"/>
  <c r="AA1674" i="1"/>
  <c r="AB1674" i="1" s="1"/>
  <c r="Z1674" i="1"/>
  <c r="Y1674" i="1"/>
  <c r="X1674" i="1"/>
  <c r="AA1673" i="1"/>
  <c r="AB1673" i="1" s="1"/>
  <c r="Z1673" i="1"/>
  <c r="Y1673" i="1"/>
  <c r="X1673" i="1"/>
  <c r="AA1672" i="1"/>
  <c r="AB1672" i="1" s="1"/>
  <c r="Z1672" i="1"/>
  <c r="Y1672" i="1"/>
  <c r="X1672" i="1"/>
  <c r="AA1671" i="1"/>
  <c r="AB1671" i="1" s="1"/>
  <c r="Z1671" i="1"/>
  <c r="Y1671" i="1"/>
  <c r="X1671" i="1"/>
  <c r="AA1670" i="1"/>
  <c r="AB1670" i="1" s="1"/>
  <c r="Z1670" i="1"/>
  <c r="Y1670" i="1"/>
  <c r="X1670" i="1"/>
  <c r="AA1669" i="1"/>
  <c r="AB1669" i="1" s="1"/>
  <c r="Z1669" i="1"/>
  <c r="Y1669" i="1"/>
  <c r="X1669" i="1"/>
  <c r="AA1668" i="1"/>
  <c r="AB1668" i="1" s="1"/>
  <c r="Z1668" i="1"/>
  <c r="Y1668" i="1"/>
  <c r="X1668" i="1"/>
  <c r="AA1667" i="1"/>
  <c r="AB1667" i="1" s="1"/>
  <c r="Z1667" i="1"/>
  <c r="Y1667" i="1"/>
  <c r="X1667" i="1"/>
  <c r="AA1666" i="1"/>
  <c r="AB1666" i="1" s="1"/>
  <c r="Z1666" i="1"/>
  <c r="Y1666" i="1"/>
  <c r="X1666" i="1"/>
  <c r="AA1665" i="1"/>
  <c r="AB1665" i="1" s="1"/>
  <c r="Z1665" i="1"/>
  <c r="Y1665" i="1"/>
  <c r="X1665" i="1"/>
  <c r="AA1664" i="1"/>
  <c r="AB1664" i="1" s="1"/>
  <c r="Z1664" i="1"/>
  <c r="Y1664" i="1"/>
  <c r="X1664" i="1"/>
  <c r="AA1663" i="1"/>
  <c r="AB1663" i="1" s="1"/>
  <c r="Z1663" i="1"/>
  <c r="Y1663" i="1"/>
  <c r="X1663" i="1"/>
  <c r="AA1662" i="1"/>
  <c r="AB1662" i="1" s="1"/>
  <c r="Z1662" i="1"/>
  <c r="Y1662" i="1"/>
  <c r="X1662" i="1"/>
  <c r="AA1661" i="1"/>
  <c r="AB1661" i="1" s="1"/>
  <c r="Z1661" i="1"/>
  <c r="Y1661" i="1"/>
  <c r="X1661" i="1"/>
  <c r="AA1660" i="1"/>
  <c r="AB1660" i="1" s="1"/>
  <c r="Z1660" i="1"/>
  <c r="Y1660" i="1"/>
  <c r="X1660" i="1"/>
  <c r="AA1659" i="1"/>
  <c r="AB1659" i="1" s="1"/>
  <c r="Z1659" i="1"/>
  <c r="Y1659" i="1"/>
  <c r="X1659" i="1"/>
  <c r="AA1658" i="1"/>
  <c r="AB1658" i="1" s="1"/>
  <c r="Z1658" i="1"/>
  <c r="Y1658" i="1"/>
  <c r="X1658" i="1"/>
  <c r="AA1657" i="1"/>
  <c r="AB1657" i="1" s="1"/>
  <c r="Z1657" i="1"/>
  <c r="Y1657" i="1"/>
  <c r="X1657" i="1"/>
  <c r="AA1656" i="1"/>
  <c r="AB1656" i="1" s="1"/>
  <c r="Z1656" i="1"/>
  <c r="Y1656" i="1"/>
  <c r="X1656" i="1"/>
  <c r="AA1655" i="1"/>
  <c r="AB1655" i="1" s="1"/>
  <c r="Z1655" i="1"/>
  <c r="Y1655" i="1"/>
  <c r="X1655" i="1"/>
  <c r="AA1654" i="1"/>
  <c r="AB1654" i="1" s="1"/>
  <c r="Z1654" i="1"/>
  <c r="Y1654" i="1"/>
  <c r="X1654" i="1"/>
  <c r="AA1653" i="1"/>
  <c r="AB1653" i="1" s="1"/>
  <c r="Z1653" i="1"/>
  <c r="Y1653" i="1"/>
  <c r="X1653" i="1"/>
  <c r="AA1652" i="1"/>
  <c r="AB1652" i="1" s="1"/>
  <c r="Z1652" i="1"/>
  <c r="Y1652" i="1"/>
  <c r="X1652" i="1"/>
  <c r="AA1651" i="1"/>
  <c r="AB1651" i="1" s="1"/>
  <c r="Z1651" i="1"/>
  <c r="Y1651" i="1"/>
  <c r="X1651" i="1"/>
  <c r="AA1650" i="1"/>
  <c r="AB1650" i="1" s="1"/>
  <c r="Z1650" i="1"/>
  <c r="Y1650" i="1"/>
  <c r="X1650" i="1"/>
  <c r="AA1649" i="1"/>
  <c r="AB1649" i="1" s="1"/>
  <c r="Z1649" i="1"/>
  <c r="Y1649" i="1"/>
  <c r="X1649" i="1"/>
  <c r="AA1648" i="1"/>
  <c r="AB1648" i="1" s="1"/>
  <c r="Z1648" i="1"/>
  <c r="Y1648" i="1"/>
  <c r="X1648" i="1"/>
  <c r="AA1647" i="1"/>
  <c r="AB1647" i="1" s="1"/>
  <c r="Z1647" i="1"/>
  <c r="Y1647" i="1"/>
  <c r="X1647" i="1"/>
  <c r="AA1646" i="1"/>
  <c r="AB1646" i="1" s="1"/>
  <c r="Z1646" i="1"/>
  <c r="Y1646" i="1"/>
  <c r="X1646" i="1"/>
  <c r="AA1645" i="1"/>
  <c r="AB1645" i="1" s="1"/>
  <c r="Z1645" i="1"/>
  <c r="Y1645" i="1"/>
  <c r="X1645" i="1"/>
  <c r="AA1644" i="1"/>
  <c r="AB1644" i="1" s="1"/>
  <c r="Z1644" i="1"/>
  <c r="Y1644" i="1"/>
  <c r="X1644" i="1"/>
  <c r="AA1643" i="1"/>
  <c r="AB1643" i="1" s="1"/>
  <c r="Z1643" i="1"/>
  <c r="Y1643" i="1"/>
  <c r="X1643" i="1"/>
  <c r="AA1642" i="1"/>
  <c r="AB1642" i="1" s="1"/>
  <c r="Z1642" i="1"/>
  <c r="Y1642" i="1"/>
  <c r="X1642" i="1"/>
  <c r="AA1641" i="1"/>
  <c r="AB1641" i="1" s="1"/>
  <c r="Z1641" i="1"/>
  <c r="Y1641" i="1"/>
  <c r="X1641" i="1"/>
  <c r="AA1640" i="1"/>
  <c r="AB1640" i="1" s="1"/>
  <c r="Z1640" i="1"/>
  <c r="Y1640" i="1"/>
  <c r="X1640" i="1"/>
  <c r="AA1639" i="1"/>
  <c r="AB1639" i="1" s="1"/>
  <c r="Z1639" i="1"/>
  <c r="Y1639" i="1"/>
  <c r="X1639" i="1"/>
  <c r="AA1638" i="1"/>
  <c r="AB1638" i="1" s="1"/>
  <c r="Z1638" i="1"/>
  <c r="Y1638" i="1"/>
  <c r="X1638" i="1"/>
  <c r="AA1637" i="1"/>
  <c r="AB1637" i="1" s="1"/>
  <c r="Z1637" i="1"/>
  <c r="Y1637" i="1"/>
  <c r="X1637" i="1"/>
  <c r="AA1636" i="1"/>
  <c r="AB1636" i="1" s="1"/>
  <c r="Z1636" i="1"/>
  <c r="Y1636" i="1"/>
  <c r="X1636" i="1"/>
  <c r="AA1635" i="1"/>
  <c r="AB1635" i="1" s="1"/>
  <c r="Z1635" i="1"/>
  <c r="Y1635" i="1"/>
  <c r="X1635" i="1"/>
  <c r="AA1634" i="1"/>
  <c r="AB1634" i="1" s="1"/>
  <c r="Z1634" i="1"/>
  <c r="Y1634" i="1"/>
  <c r="X1634" i="1"/>
  <c r="AA1633" i="1"/>
  <c r="AB1633" i="1" s="1"/>
  <c r="Z1633" i="1"/>
  <c r="Y1633" i="1"/>
  <c r="X1633" i="1"/>
  <c r="AA1632" i="1"/>
  <c r="AB1632" i="1" s="1"/>
  <c r="Z1632" i="1"/>
  <c r="Y1632" i="1"/>
  <c r="X1632" i="1"/>
  <c r="AA1631" i="1"/>
  <c r="AB1631" i="1" s="1"/>
  <c r="Z1631" i="1"/>
  <c r="Y1631" i="1"/>
  <c r="X1631" i="1"/>
  <c r="AA1630" i="1"/>
  <c r="AB1630" i="1" s="1"/>
  <c r="Z1630" i="1"/>
  <c r="Y1630" i="1"/>
  <c r="X1630" i="1"/>
  <c r="AA1629" i="1"/>
  <c r="AB1629" i="1" s="1"/>
  <c r="Z1629" i="1"/>
  <c r="Y1629" i="1"/>
  <c r="X1629" i="1"/>
  <c r="AA1628" i="1"/>
  <c r="AB1628" i="1" s="1"/>
  <c r="Z1628" i="1"/>
  <c r="Y1628" i="1"/>
  <c r="X1628" i="1"/>
  <c r="AA1627" i="1"/>
  <c r="AB1627" i="1" s="1"/>
  <c r="Z1627" i="1"/>
  <c r="Y1627" i="1"/>
  <c r="X1627" i="1"/>
  <c r="AA1626" i="1"/>
  <c r="AB1626" i="1" s="1"/>
  <c r="Z1626" i="1"/>
  <c r="Y1626" i="1"/>
  <c r="X1626" i="1"/>
  <c r="AA1625" i="1"/>
  <c r="AB1625" i="1" s="1"/>
  <c r="Z1625" i="1"/>
  <c r="Y1625" i="1"/>
  <c r="X1625" i="1"/>
  <c r="AA1624" i="1"/>
  <c r="AB1624" i="1" s="1"/>
  <c r="Z1624" i="1"/>
  <c r="Y1624" i="1"/>
  <c r="X1624" i="1"/>
  <c r="AA1623" i="1"/>
  <c r="AB1623" i="1" s="1"/>
  <c r="Z1623" i="1"/>
  <c r="Y1623" i="1"/>
  <c r="X1623" i="1"/>
  <c r="AA1622" i="1"/>
  <c r="AB1622" i="1" s="1"/>
  <c r="Z1622" i="1"/>
  <c r="Y1622" i="1"/>
  <c r="X1622" i="1"/>
  <c r="AA1621" i="1"/>
  <c r="AB1621" i="1" s="1"/>
  <c r="Z1621" i="1"/>
  <c r="Y1621" i="1"/>
  <c r="X1621" i="1"/>
  <c r="AA1620" i="1"/>
  <c r="AB1620" i="1" s="1"/>
  <c r="Z1620" i="1"/>
  <c r="Y1620" i="1"/>
  <c r="X1620" i="1"/>
  <c r="AA1619" i="1"/>
  <c r="AB1619" i="1" s="1"/>
  <c r="Z1619" i="1"/>
  <c r="Y1619" i="1"/>
  <c r="X1619" i="1"/>
  <c r="AA1618" i="1"/>
  <c r="AB1618" i="1" s="1"/>
  <c r="Z1618" i="1"/>
  <c r="Y1618" i="1"/>
  <c r="X1618" i="1"/>
  <c r="AA1617" i="1"/>
  <c r="AB1617" i="1" s="1"/>
  <c r="Z1617" i="1"/>
  <c r="Y1617" i="1"/>
  <c r="X1617" i="1"/>
  <c r="AA1616" i="1"/>
  <c r="AB1616" i="1" s="1"/>
  <c r="Z1616" i="1"/>
  <c r="Y1616" i="1"/>
  <c r="X1616" i="1"/>
  <c r="AA1615" i="1"/>
  <c r="AB1615" i="1" s="1"/>
  <c r="Z1615" i="1"/>
  <c r="Y1615" i="1"/>
  <c r="X1615" i="1"/>
  <c r="AA1614" i="1"/>
  <c r="AB1614" i="1" s="1"/>
  <c r="Z1614" i="1"/>
  <c r="Y1614" i="1"/>
  <c r="X1614" i="1"/>
  <c r="AA1613" i="1"/>
  <c r="AB1613" i="1" s="1"/>
  <c r="Z1613" i="1"/>
  <c r="Y1613" i="1"/>
  <c r="X1613" i="1"/>
  <c r="AA1612" i="1"/>
  <c r="AB1612" i="1" s="1"/>
  <c r="Z1612" i="1"/>
  <c r="Y1612" i="1"/>
  <c r="X1612" i="1"/>
  <c r="AA1611" i="1"/>
  <c r="AB1611" i="1" s="1"/>
  <c r="Z1611" i="1"/>
  <c r="Y1611" i="1"/>
  <c r="X1611" i="1"/>
  <c r="AA1610" i="1"/>
  <c r="AB1610" i="1" s="1"/>
  <c r="Z1610" i="1"/>
  <c r="Y1610" i="1"/>
  <c r="X1610" i="1"/>
  <c r="AA1609" i="1"/>
  <c r="AB1609" i="1" s="1"/>
  <c r="Z1609" i="1"/>
  <c r="Y1609" i="1"/>
  <c r="X1609" i="1"/>
  <c r="AA1608" i="1"/>
  <c r="AB1608" i="1" s="1"/>
  <c r="Z1608" i="1"/>
  <c r="Y1608" i="1"/>
  <c r="X1608" i="1"/>
  <c r="AA1607" i="1"/>
  <c r="AB1607" i="1" s="1"/>
  <c r="Z1607" i="1"/>
  <c r="Y1607" i="1"/>
  <c r="X1607" i="1"/>
  <c r="AA1606" i="1"/>
  <c r="AB1606" i="1" s="1"/>
  <c r="Z1606" i="1"/>
  <c r="Y1606" i="1"/>
  <c r="X1606" i="1"/>
  <c r="AA1605" i="1"/>
  <c r="AB1605" i="1" s="1"/>
  <c r="Z1605" i="1"/>
  <c r="Y1605" i="1"/>
  <c r="X1605" i="1"/>
  <c r="AA1604" i="1"/>
  <c r="AB1604" i="1" s="1"/>
  <c r="Z1604" i="1"/>
  <c r="Y1604" i="1"/>
  <c r="X1604" i="1"/>
  <c r="AA1603" i="1"/>
  <c r="AB1603" i="1" s="1"/>
  <c r="Z1603" i="1"/>
  <c r="Y1603" i="1"/>
  <c r="X1603" i="1"/>
  <c r="AA1602" i="1"/>
  <c r="AB1602" i="1" s="1"/>
  <c r="Z1602" i="1"/>
  <c r="Y1602" i="1"/>
  <c r="X1602" i="1"/>
  <c r="AA1601" i="1"/>
  <c r="AB1601" i="1" s="1"/>
  <c r="Z1601" i="1"/>
  <c r="Y1601" i="1"/>
  <c r="X1601" i="1"/>
  <c r="AA1600" i="1"/>
  <c r="AB1600" i="1" s="1"/>
  <c r="Z1600" i="1"/>
  <c r="Y1600" i="1"/>
  <c r="X1600" i="1"/>
  <c r="AA1599" i="1"/>
  <c r="AB1599" i="1" s="1"/>
  <c r="Z1599" i="1"/>
  <c r="Y1599" i="1"/>
  <c r="X1599" i="1"/>
  <c r="AA1598" i="1"/>
  <c r="AB1598" i="1" s="1"/>
  <c r="Z1598" i="1"/>
  <c r="Y1598" i="1"/>
  <c r="X1598" i="1"/>
  <c r="AA1597" i="1"/>
  <c r="AB1597" i="1" s="1"/>
  <c r="Z1597" i="1"/>
  <c r="Y1597" i="1"/>
  <c r="X1597" i="1"/>
  <c r="AA1596" i="1"/>
  <c r="AB1596" i="1" s="1"/>
  <c r="Z1596" i="1"/>
  <c r="Y1596" i="1"/>
  <c r="X1596" i="1"/>
  <c r="AA1595" i="1"/>
  <c r="AB1595" i="1" s="1"/>
  <c r="Z1595" i="1"/>
  <c r="Y1595" i="1"/>
  <c r="X1595" i="1"/>
  <c r="AA1594" i="1"/>
  <c r="AB1594" i="1" s="1"/>
  <c r="Z1594" i="1"/>
  <c r="Y1594" i="1"/>
  <c r="X1594" i="1"/>
  <c r="AA1593" i="1"/>
  <c r="AB1593" i="1" s="1"/>
  <c r="Z1593" i="1"/>
  <c r="Y1593" i="1"/>
  <c r="X1593" i="1"/>
  <c r="AA1592" i="1"/>
  <c r="AB1592" i="1" s="1"/>
  <c r="Z1592" i="1"/>
  <c r="Y1592" i="1"/>
  <c r="X1592" i="1"/>
  <c r="AA1591" i="1"/>
  <c r="AB1591" i="1" s="1"/>
  <c r="Z1591" i="1"/>
  <c r="Y1591" i="1"/>
  <c r="X1591" i="1"/>
  <c r="AA1590" i="1"/>
  <c r="AB1590" i="1" s="1"/>
  <c r="Z1590" i="1"/>
  <c r="Y1590" i="1"/>
  <c r="X1590" i="1"/>
  <c r="AA1589" i="1"/>
  <c r="AB1589" i="1" s="1"/>
  <c r="Z1589" i="1"/>
  <c r="Y1589" i="1"/>
  <c r="X1589" i="1"/>
  <c r="AA1588" i="1"/>
  <c r="AB1588" i="1" s="1"/>
  <c r="Z1588" i="1"/>
  <c r="Y1588" i="1"/>
  <c r="X1588" i="1"/>
  <c r="AA1587" i="1"/>
  <c r="AB1587" i="1" s="1"/>
  <c r="Z1587" i="1"/>
  <c r="Y1587" i="1"/>
  <c r="X1587" i="1"/>
  <c r="AA1586" i="1"/>
  <c r="AB1586" i="1" s="1"/>
  <c r="Z1586" i="1"/>
  <c r="Y1586" i="1"/>
  <c r="X1586" i="1"/>
  <c r="AA1585" i="1"/>
  <c r="AB1585" i="1" s="1"/>
  <c r="Z1585" i="1"/>
  <c r="Y1585" i="1"/>
  <c r="X1585" i="1"/>
  <c r="AA1584" i="1"/>
  <c r="AB1584" i="1" s="1"/>
  <c r="Z1584" i="1"/>
  <c r="Y1584" i="1"/>
  <c r="X1584" i="1"/>
  <c r="AA1583" i="1"/>
  <c r="AB1583" i="1" s="1"/>
  <c r="Z1583" i="1"/>
  <c r="Y1583" i="1"/>
  <c r="X1583" i="1"/>
  <c r="AA1582" i="1"/>
  <c r="AB1582" i="1" s="1"/>
  <c r="Z1582" i="1"/>
  <c r="Y1582" i="1"/>
  <c r="X1582" i="1"/>
  <c r="AA1581" i="1"/>
  <c r="AB1581" i="1" s="1"/>
  <c r="Z1581" i="1"/>
  <c r="Y1581" i="1"/>
  <c r="X1581" i="1"/>
  <c r="AA1580" i="1"/>
  <c r="AB1580" i="1" s="1"/>
  <c r="Z1580" i="1"/>
  <c r="Y1580" i="1"/>
  <c r="X1580" i="1"/>
  <c r="AA1579" i="1"/>
  <c r="AB1579" i="1" s="1"/>
  <c r="Z1579" i="1"/>
  <c r="Y1579" i="1"/>
  <c r="X1579" i="1"/>
  <c r="AA1578" i="1"/>
  <c r="AB1578" i="1" s="1"/>
  <c r="Z1578" i="1"/>
  <c r="Y1578" i="1"/>
  <c r="X1578" i="1"/>
  <c r="AA1577" i="1"/>
  <c r="AB1577" i="1" s="1"/>
  <c r="Z1577" i="1"/>
  <c r="Y1577" i="1"/>
  <c r="X1577" i="1"/>
  <c r="AA1576" i="1"/>
  <c r="AB1576" i="1" s="1"/>
  <c r="Z1576" i="1"/>
  <c r="Y1576" i="1"/>
  <c r="X1576" i="1"/>
  <c r="AA1575" i="1"/>
  <c r="AB1575" i="1" s="1"/>
  <c r="Z1575" i="1"/>
  <c r="Y1575" i="1"/>
  <c r="X1575" i="1"/>
  <c r="AA1574" i="1"/>
  <c r="AB1574" i="1" s="1"/>
  <c r="Z1574" i="1"/>
  <c r="Y1574" i="1"/>
  <c r="X1574" i="1"/>
  <c r="AA1573" i="1"/>
  <c r="AB1573" i="1" s="1"/>
  <c r="Z1573" i="1"/>
  <c r="Y1573" i="1"/>
  <c r="X1573" i="1"/>
  <c r="AA1572" i="1"/>
  <c r="AB1572" i="1" s="1"/>
  <c r="Z1572" i="1"/>
  <c r="Y1572" i="1"/>
  <c r="X1572" i="1"/>
  <c r="AA1571" i="1"/>
  <c r="AB1571" i="1" s="1"/>
  <c r="Z1571" i="1"/>
  <c r="Y1571" i="1"/>
  <c r="X1571" i="1"/>
  <c r="AA1570" i="1"/>
  <c r="AB1570" i="1" s="1"/>
  <c r="Z1570" i="1"/>
  <c r="Y1570" i="1"/>
  <c r="X1570" i="1"/>
  <c r="AA1569" i="1"/>
  <c r="AB1569" i="1" s="1"/>
  <c r="Z1569" i="1"/>
  <c r="Y1569" i="1"/>
  <c r="X1569" i="1"/>
  <c r="AA1568" i="1"/>
  <c r="AB1568" i="1" s="1"/>
  <c r="Z1568" i="1"/>
  <c r="Y1568" i="1"/>
  <c r="X1568" i="1"/>
  <c r="AA1567" i="1"/>
  <c r="AB1567" i="1" s="1"/>
  <c r="Z1567" i="1"/>
  <c r="Y1567" i="1"/>
  <c r="X1567" i="1"/>
  <c r="AA1566" i="1"/>
  <c r="AB1566" i="1" s="1"/>
  <c r="Z1566" i="1"/>
  <c r="Y1566" i="1"/>
  <c r="X1566" i="1"/>
  <c r="AA1565" i="1"/>
  <c r="AB1565" i="1" s="1"/>
  <c r="Z1565" i="1"/>
  <c r="Y1565" i="1"/>
  <c r="X1565" i="1"/>
  <c r="AA1564" i="1"/>
  <c r="AB1564" i="1" s="1"/>
  <c r="Z1564" i="1"/>
  <c r="Y1564" i="1"/>
  <c r="X1564" i="1"/>
  <c r="AA1563" i="1"/>
  <c r="AB1563" i="1" s="1"/>
  <c r="Z1563" i="1"/>
  <c r="Y1563" i="1"/>
  <c r="X1563" i="1"/>
  <c r="AA1562" i="1"/>
  <c r="AB1562" i="1" s="1"/>
  <c r="Z1562" i="1"/>
  <c r="Y1562" i="1"/>
  <c r="X1562" i="1"/>
  <c r="AA1561" i="1"/>
  <c r="AB1561" i="1" s="1"/>
  <c r="Z1561" i="1"/>
  <c r="Y1561" i="1"/>
  <c r="X1561" i="1"/>
  <c r="AA1560" i="1"/>
  <c r="AB1560" i="1" s="1"/>
  <c r="Z1560" i="1"/>
  <c r="Y1560" i="1"/>
  <c r="X1560" i="1"/>
  <c r="AA1559" i="1"/>
  <c r="AB1559" i="1" s="1"/>
  <c r="Z1559" i="1"/>
  <c r="Y1559" i="1"/>
  <c r="X1559" i="1"/>
  <c r="AA1558" i="1"/>
  <c r="AB1558" i="1" s="1"/>
  <c r="Z1558" i="1"/>
  <c r="Y1558" i="1"/>
  <c r="X1558" i="1"/>
  <c r="AA1557" i="1"/>
  <c r="AB1557" i="1" s="1"/>
  <c r="Z1557" i="1"/>
  <c r="Y1557" i="1"/>
  <c r="X1557" i="1"/>
  <c r="AA1556" i="1"/>
  <c r="AB1556" i="1" s="1"/>
  <c r="Z1556" i="1"/>
  <c r="Y1556" i="1"/>
  <c r="X1556" i="1"/>
  <c r="AA1555" i="1"/>
  <c r="AB1555" i="1" s="1"/>
  <c r="Z1555" i="1"/>
  <c r="Y1555" i="1"/>
  <c r="X1555" i="1"/>
  <c r="AA1554" i="1"/>
  <c r="AB1554" i="1" s="1"/>
  <c r="Z1554" i="1"/>
  <c r="Y1554" i="1"/>
  <c r="X1554" i="1"/>
  <c r="AA1553" i="1"/>
  <c r="AB1553" i="1" s="1"/>
  <c r="Z1553" i="1"/>
  <c r="Y1553" i="1"/>
  <c r="X1553" i="1"/>
  <c r="AA1552" i="1"/>
  <c r="AB1552" i="1" s="1"/>
  <c r="Z1552" i="1"/>
  <c r="Y1552" i="1"/>
  <c r="X1552" i="1"/>
  <c r="AA1551" i="1"/>
  <c r="AB1551" i="1" s="1"/>
  <c r="Z1551" i="1"/>
  <c r="Y1551" i="1"/>
  <c r="X1551" i="1"/>
  <c r="AA1550" i="1"/>
  <c r="AB1550" i="1" s="1"/>
  <c r="Z1550" i="1"/>
  <c r="Y1550" i="1"/>
  <c r="X1550" i="1"/>
  <c r="AA1549" i="1"/>
  <c r="AB1549" i="1" s="1"/>
  <c r="Z1549" i="1"/>
  <c r="Y1549" i="1"/>
  <c r="X1549" i="1"/>
  <c r="AA1548" i="1"/>
  <c r="AB1548" i="1" s="1"/>
  <c r="Z1548" i="1"/>
  <c r="Y1548" i="1"/>
  <c r="X1548" i="1"/>
  <c r="AA1547" i="1"/>
  <c r="AB1547" i="1" s="1"/>
  <c r="Z1547" i="1"/>
  <c r="Y1547" i="1"/>
  <c r="X1547" i="1"/>
  <c r="AA1546" i="1"/>
  <c r="AB1546" i="1" s="1"/>
  <c r="Z1546" i="1"/>
  <c r="Y1546" i="1"/>
  <c r="X1546" i="1"/>
  <c r="AA1545" i="1"/>
  <c r="AB1545" i="1" s="1"/>
  <c r="Z1545" i="1"/>
  <c r="Y1545" i="1"/>
  <c r="X1545" i="1"/>
  <c r="AA1544" i="1"/>
  <c r="AB1544" i="1" s="1"/>
  <c r="Z1544" i="1"/>
  <c r="Y1544" i="1"/>
  <c r="X1544" i="1"/>
  <c r="AA1543" i="1"/>
  <c r="AB1543" i="1" s="1"/>
  <c r="Z1543" i="1"/>
  <c r="Y1543" i="1"/>
  <c r="X1543" i="1"/>
  <c r="AA1542" i="1"/>
  <c r="AB1542" i="1" s="1"/>
  <c r="Z1542" i="1"/>
  <c r="Y1542" i="1"/>
  <c r="X1542" i="1"/>
  <c r="AA1541" i="1"/>
  <c r="AB1541" i="1" s="1"/>
  <c r="Z1541" i="1"/>
  <c r="Y1541" i="1"/>
  <c r="X1541" i="1"/>
  <c r="AA1540" i="1"/>
  <c r="AB1540" i="1" s="1"/>
  <c r="Z1540" i="1"/>
  <c r="Y1540" i="1"/>
  <c r="X1540" i="1"/>
  <c r="AA1539" i="1"/>
  <c r="AB1539" i="1" s="1"/>
  <c r="Z1539" i="1"/>
  <c r="Y1539" i="1"/>
  <c r="X1539" i="1"/>
  <c r="AA1538" i="1"/>
  <c r="AB1538" i="1" s="1"/>
  <c r="Z1538" i="1"/>
  <c r="Y1538" i="1"/>
  <c r="X1538" i="1"/>
  <c r="AA1537" i="1"/>
  <c r="AB1537" i="1" s="1"/>
  <c r="Z1537" i="1"/>
  <c r="Y1537" i="1"/>
  <c r="X1537" i="1"/>
  <c r="AA1536" i="1"/>
  <c r="AB1536" i="1" s="1"/>
  <c r="Z1536" i="1"/>
  <c r="Y1536" i="1"/>
  <c r="X1536" i="1"/>
  <c r="AA1535" i="1"/>
  <c r="AB1535" i="1" s="1"/>
  <c r="Z1535" i="1"/>
  <c r="Y1535" i="1"/>
  <c r="X1535" i="1"/>
  <c r="AA1534" i="1"/>
  <c r="AB1534" i="1" s="1"/>
  <c r="Z1534" i="1"/>
  <c r="Y1534" i="1"/>
  <c r="X1534" i="1"/>
  <c r="AA1533" i="1"/>
  <c r="AB1533" i="1" s="1"/>
  <c r="Z1533" i="1"/>
  <c r="Y1533" i="1"/>
  <c r="X1533" i="1"/>
  <c r="AA1532" i="1"/>
  <c r="AB1532" i="1" s="1"/>
  <c r="Z1532" i="1"/>
  <c r="Y1532" i="1"/>
  <c r="X1532" i="1"/>
  <c r="AA1531" i="1"/>
  <c r="AB1531" i="1" s="1"/>
  <c r="Z1531" i="1"/>
  <c r="Y1531" i="1"/>
  <c r="X1531" i="1"/>
  <c r="AA1530" i="1"/>
  <c r="AB1530" i="1" s="1"/>
  <c r="Z1530" i="1"/>
  <c r="Y1530" i="1"/>
  <c r="X1530" i="1"/>
  <c r="AA1529" i="1"/>
  <c r="AB1529" i="1" s="1"/>
  <c r="Z1529" i="1"/>
  <c r="Y1529" i="1"/>
  <c r="X1529" i="1"/>
  <c r="AA1528" i="1"/>
  <c r="AB1528" i="1" s="1"/>
  <c r="Z1528" i="1"/>
  <c r="Y1528" i="1"/>
  <c r="X1528" i="1"/>
  <c r="AA1527" i="1"/>
  <c r="AB1527" i="1" s="1"/>
  <c r="Z1527" i="1"/>
  <c r="Y1527" i="1"/>
  <c r="X1527" i="1"/>
  <c r="AA1526" i="1"/>
  <c r="AB1526" i="1" s="1"/>
  <c r="Z1526" i="1"/>
  <c r="Y1526" i="1"/>
  <c r="X1526" i="1"/>
  <c r="AA1525" i="1"/>
  <c r="AB1525" i="1" s="1"/>
  <c r="Z1525" i="1"/>
  <c r="Y1525" i="1"/>
  <c r="X1525" i="1"/>
  <c r="AA1524" i="1"/>
  <c r="AB1524" i="1" s="1"/>
  <c r="Z1524" i="1"/>
  <c r="Y1524" i="1"/>
  <c r="X1524" i="1"/>
  <c r="AA1523" i="1"/>
  <c r="AB1523" i="1" s="1"/>
  <c r="Z1523" i="1"/>
  <c r="Y1523" i="1"/>
  <c r="X1523" i="1"/>
  <c r="AA1522" i="1"/>
  <c r="AB1522" i="1" s="1"/>
  <c r="Z1522" i="1"/>
  <c r="Y1522" i="1"/>
  <c r="X1522" i="1"/>
  <c r="AA1521" i="1"/>
  <c r="AB1521" i="1" s="1"/>
  <c r="Z1521" i="1"/>
  <c r="Y1521" i="1"/>
  <c r="X1521" i="1"/>
  <c r="AA1520" i="1"/>
  <c r="AB1520" i="1" s="1"/>
  <c r="Z1520" i="1"/>
  <c r="Y1520" i="1"/>
  <c r="X1520" i="1"/>
  <c r="AA1519" i="1"/>
  <c r="AB1519" i="1" s="1"/>
  <c r="Z1519" i="1"/>
  <c r="Y1519" i="1"/>
  <c r="X1519" i="1"/>
  <c r="AA1518" i="1"/>
  <c r="AB1518" i="1" s="1"/>
  <c r="Z1518" i="1"/>
  <c r="Y1518" i="1"/>
  <c r="X1518" i="1"/>
  <c r="AA1517" i="1"/>
  <c r="AB1517" i="1" s="1"/>
  <c r="Z1517" i="1"/>
  <c r="Y1517" i="1"/>
  <c r="X1517" i="1"/>
  <c r="AA1516" i="1"/>
  <c r="AB1516" i="1" s="1"/>
  <c r="Z1516" i="1"/>
  <c r="Y1516" i="1"/>
  <c r="X1516" i="1"/>
  <c r="AA1515" i="1"/>
  <c r="AB1515" i="1" s="1"/>
  <c r="Z1515" i="1"/>
  <c r="Y1515" i="1"/>
  <c r="X1515" i="1"/>
  <c r="AA1514" i="1"/>
  <c r="AB1514" i="1" s="1"/>
  <c r="Z1514" i="1"/>
  <c r="Y1514" i="1"/>
  <c r="X1514" i="1"/>
  <c r="AA1513" i="1"/>
  <c r="AB1513" i="1" s="1"/>
  <c r="Z1513" i="1"/>
  <c r="Y1513" i="1"/>
  <c r="X1513" i="1"/>
  <c r="AA1512" i="1"/>
  <c r="AB1512" i="1" s="1"/>
  <c r="Z1512" i="1"/>
  <c r="Y1512" i="1"/>
  <c r="X1512" i="1"/>
  <c r="AA1511" i="1"/>
  <c r="AB1511" i="1" s="1"/>
  <c r="Z1511" i="1"/>
  <c r="Y1511" i="1"/>
  <c r="X1511" i="1"/>
  <c r="AA1510" i="1"/>
  <c r="AB1510" i="1" s="1"/>
  <c r="Z1510" i="1"/>
  <c r="Y1510" i="1"/>
  <c r="X1510" i="1"/>
  <c r="AA1509" i="1"/>
  <c r="AB1509" i="1" s="1"/>
  <c r="Z1509" i="1"/>
  <c r="Y1509" i="1"/>
  <c r="X1509" i="1"/>
  <c r="AA1508" i="1"/>
  <c r="AB1508" i="1" s="1"/>
  <c r="Z1508" i="1"/>
  <c r="Y1508" i="1"/>
  <c r="X1508" i="1"/>
  <c r="AA1507" i="1"/>
  <c r="AB1507" i="1" s="1"/>
  <c r="Z1507" i="1"/>
  <c r="Y1507" i="1"/>
  <c r="X1507" i="1"/>
  <c r="AA1506" i="1"/>
  <c r="AB1506" i="1" s="1"/>
  <c r="Z1506" i="1"/>
  <c r="Y1506" i="1"/>
  <c r="X1506" i="1"/>
  <c r="AA1505" i="1"/>
  <c r="AB1505" i="1" s="1"/>
  <c r="Z1505" i="1"/>
  <c r="Y1505" i="1"/>
  <c r="X1505" i="1"/>
  <c r="AA1504" i="1"/>
  <c r="AB1504" i="1" s="1"/>
  <c r="Z1504" i="1"/>
  <c r="Y1504" i="1"/>
  <c r="X1504" i="1"/>
  <c r="AA1503" i="1"/>
  <c r="AB1503" i="1" s="1"/>
  <c r="Z1503" i="1"/>
  <c r="Y1503" i="1"/>
  <c r="X1503" i="1"/>
  <c r="AA1502" i="1"/>
  <c r="AB1502" i="1" s="1"/>
  <c r="Z1502" i="1"/>
  <c r="Y1502" i="1"/>
  <c r="X1502" i="1"/>
  <c r="AA1501" i="1"/>
  <c r="AB1501" i="1" s="1"/>
  <c r="Z1501" i="1"/>
  <c r="Y1501" i="1"/>
  <c r="X1501" i="1"/>
  <c r="AA1500" i="1"/>
  <c r="AB1500" i="1" s="1"/>
  <c r="Z1500" i="1"/>
  <c r="Y1500" i="1"/>
  <c r="X1500" i="1"/>
  <c r="AA1499" i="1"/>
  <c r="AB1499" i="1" s="1"/>
  <c r="Z1499" i="1"/>
  <c r="Y1499" i="1"/>
  <c r="X1499" i="1"/>
  <c r="AA1498" i="1"/>
  <c r="AB1498" i="1" s="1"/>
  <c r="Z1498" i="1"/>
  <c r="Y1498" i="1"/>
  <c r="X1498" i="1"/>
  <c r="AA1497" i="1"/>
  <c r="AB1497" i="1" s="1"/>
  <c r="Z1497" i="1"/>
  <c r="Y1497" i="1"/>
  <c r="X1497" i="1"/>
  <c r="AA1496" i="1"/>
  <c r="AB1496" i="1" s="1"/>
  <c r="Z1496" i="1"/>
  <c r="Y1496" i="1"/>
  <c r="X1496" i="1"/>
  <c r="AA1495" i="1"/>
  <c r="AB1495" i="1" s="1"/>
  <c r="Z1495" i="1"/>
  <c r="Y1495" i="1"/>
  <c r="X1495" i="1"/>
  <c r="AA1494" i="1"/>
  <c r="AB1494" i="1" s="1"/>
  <c r="Z1494" i="1"/>
  <c r="Y1494" i="1"/>
  <c r="X1494" i="1"/>
  <c r="AA1493" i="1"/>
  <c r="AB1493" i="1" s="1"/>
  <c r="Z1493" i="1"/>
  <c r="Y1493" i="1"/>
  <c r="X1493" i="1"/>
  <c r="AA1492" i="1"/>
  <c r="AB1492" i="1" s="1"/>
  <c r="Z1492" i="1"/>
  <c r="Y1492" i="1"/>
  <c r="X1492" i="1"/>
  <c r="AA1491" i="1"/>
  <c r="AB1491" i="1" s="1"/>
  <c r="Z1491" i="1"/>
  <c r="Y1491" i="1"/>
  <c r="X1491" i="1"/>
  <c r="AA1490" i="1"/>
  <c r="AB1490" i="1" s="1"/>
  <c r="Z1490" i="1"/>
  <c r="Y1490" i="1"/>
  <c r="X1490" i="1"/>
  <c r="AA1489" i="1"/>
  <c r="AB1489" i="1" s="1"/>
  <c r="Z1489" i="1"/>
  <c r="Y1489" i="1"/>
  <c r="X1489" i="1"/>
  <c r="AA1488" i="1"/>
  <c r="AB1488" i="1" s="1"/>
  <c r="Z1488" i="1"/>
  <c r="Y1488" i="1"/>
  <c r="X1488" i="1"/>
  <c r="AA1487" i="1"/>
  <c r="AB1487" i="1" s="1"/>
  <c r="Z1487" i="1"/>
  <c r="Y1487" i="1"/>
  <c r="X1487" i="1"/>
  <c r="AA1486" i="1"/>
  <c r="AB1486" i="1" s="1"/>
  <c r="Z1486" i="1"/>
  <c r="Y1486" i="1"/>
  <c r="X1486" i="1"/>
  <c r="AA1485" i="1"/>
  <c r="AB1485" i="1" s="1"/>
  <c r="Z1485" i="1"/>
  <c r="Y1485" i="1"/>
  <c r="X1485" i="1"/>
  <c r="AA1484" i="1"/>
  <c r="AB1484" i="1" s="1"/>
  <c r="Z1484" i="1"/>
  <c r="Y1484" i="1"/>
  <c r="X1484" i="1"/>
  <c r="AA1483" i="1"/>
  <c r="AB1483" i="1" s="1"/>
  <c r="Z1483" i="1"/>
  <c r="Y1483" i="1"/>
  <c r="X1483" i="1"/>
  <c r="AA1482" i="1"/>
  <c r="AB1482" i="1" s="1"/>
  <c r="Z1482" i="1"/>
  <c r="Y1482" i="1"/>
  <c r="X1482" i="1"/>
  <c r="AA1481" i="1"/>
  <c r="AB1481" i="1" s="1"/>
  <c r="Z1481" i="1"/>
  <c r="Y1481" i="1"/>
  <c r="X1481" i="1"/>
  <c r="AA1480" i="1"/>
  <c r="AB1480" i="1" s="1"/>
  <c r="Z1480" i="1"/>
  <c r="Y1480" i="1"/>
  <c r="X1480" i="1"/>
  <c r="AA1479" i="1"/>
  <c r="AB1479" i="1" s="1"/>
  <c r="Z1479" i="1"/>
  <c r="Y1479" i="1"/>
  <c r="X1479" i="1"/>
  <c r="AA1478" i="1"/>
  <c r="AB1478" i="1" s="1"/>
  <c r="Z1478" i="1"/>
  <c r="Y1478" i="1"/>
  <c r="X1478" i="1"/>
  <c r="AA1477" i="1"/>
  <c r="AB1477" i="1" s="1"/>
  <c r="Z1477" i="1"/>
  <c r="Y1477" i="1"/>
  <c r="X1477" i="1"/>
  <c r="AA1476" i="1"/>
  <c r="AB1476" i="1" s="1"/>
  <c r="Z1476" i="1"/>
  <c r="Y1476" i="1"/>
  <c r="X1476" i="1"/>
  <c r="AA1475" i="1"/>
  <c r="AB1475" i="1" s="1"/>
  <c r="Z1475" i="1"/>
  <c r="Y1475" i="1"/>
  <c r="X1475" i="1"/>
  <c r="AA1474" i="1"/>
  <c r="AB1474" i="1" s="1"/>
  <c r="Z1474" i="1"/>
  <c r="Y1474" i="1"/>
  <c r="X1474" i="1"/>
  <c r="AA1473" i="1"/>
  <c r="AB1473" i="1" s="1"/>
  <c r="Z1473" i="1"/>
  <c r="Y1473" i="1"/>
  <c r="X1473" i="1"/>
  <c r="AA1472" i="1"/>
  <c r="AB1472" i="1" s="1"/>
  <c r="Z1472" i="1"/>
  <c r="Y1472" i="1"/>
  <c r="X1472" i="1"/>
  <c r="AA1471" i="1"/>
  <c r="AB1471" i="1" s="1"/>
  <c r="Z1471" i="1"/>
  <c r="Y1471" i="1"/>
  <c r="X1471" i="1"/>
  <c r="AA1470" i="1"/>
  <c r="AB1470" i="1" s="1"/>
  <c r="Z1470" i="1"/>
  <c r="Y1470" i="1"/>
  <c r="X1470" i="1"/>
  <c r="AA1469" i="1"/>
  <c r="AB1469" i="1" s="1"/>
  <c r="Z1469" i="1"/>
  <c r="Y1469" i="1"/>
  <c r="X1469" i="1"/>
  <c r="AA1468" i="1"/>
  <c r="AB1468" i="1" s="1"/>
  <c r="Z1468" i="1"/>
  <c r="Y1468" i="1"/>
  <c r="X1468" i="1"/>
  <c r="AA1467" i="1"/>
  <c r="AB1467" i="1" s="1"/>
  <c r="Z1467" i="1"/>
  <c r="Y1467" i="1"/>
  <c r="X1467" i="1"/>
  <c r="AA1466" i="1"/>
  <c r="AB1466" i="1" s="1"/>
  <c r="Z1466" i="1"/>
  <c r="Y1466" i="1"/>
  <c r="X1466" i="1"/>
  <c r="AA1465" i="1"/>
  <c r="AB1465" i="1" s="1"/>
  <c r="Z1465" i="1"/>
  <c r="Y1465" i="1"/>
  <c r="X1465" i="1"/>
  <c r="AA1464" i="1"/>
  <c r="AB1464" i="1" s="1"/>
  <c r="Z1464" i="1"/>
  <c r="Y1464" i="1"/>
  <c r="X1464" i="1"/>
  <c r="AA1463" i="1"/>
  <c r="AB1463" i="1" s="1"/>
  <c r="Z1463" i="1"/>
  <c r="Y1463" i="1"/>
  <c r="X1463" i="1"/>
  <c r="AA1462" i="1"/>
  <c r="AB1462" i="1" s="1"/>
  <c r="Z1462" i="1"/>
  <c r="Y1462" i="1"/>
  <c r="X1462" i="1"/>
  <c r="AA1461" i="1"/>
  <c r="AB1461" i="1" s="1"/>
  <c r="Z1461" i="1"/>
  <c r="Y1461" i="1"/>
  <c r="X1461" i="1"/>
  <c r="AA1460" i="1"/>
  <c r="AB1460" i="1" s="1"/>
  <c r="Z1460" i="1"/>
  <c r="Y1460" i="1"/>
  <c r="X1460" i="1"/>
  <c r="AA1459" i="1"/>
  <c r="AB1459" i="1" s="1"/>
  <c r="Z1459" i="1"/>
  <c r="Y1459" i="1"/>
  <c r="X1459" i="1"/>
  <c r="AA1458" i="1"/>
  <c r="AB1458" i="1" s="1"/>
  <c r="Z1458" i="1"/>
  <c r="Y1458" i="1"/>
  <c r="X1458" i="1"/>
  <c r="AA1457" i="1"/>
  <c r="AB1457" i="1" s="1"/>
  <c r="Z1457" i="1"/>
  <c r="Y1457" i="1"/>
  <c r="X1457" i="1"/>
  <c r="AA1456" i="1"/>
  <c r="AB1456" i="1" s="1"/>
  <c r="Z1456" i="1"/>
  <c r="Y1456" i="1"/>
  <c r="X1456" i="1"/>
  <c r="AA1455" i="1"/>
  <c r="AB1455" i="1" s="1"/>
  <c r="Z1455" i="1"/>
  <c r="Y1455" i="1"/>
  <c r="X1455" i="1"/>
  <c r="AA1454" i="1"/>
  <c r="AB1454" i="1" s="1"/>
  <c r="Z1454" i="1"/>
  <c r="Y1454" i="1"/>
  <c r="X1454" i="1"/>
  <c r="AA1453" i="1"/>
  <c r="AB1453" i="1" s="1"/>
  <c r="Z1453" i="1"/>
  <c r="Y1453" i="1"/>
  <c r="X1453" i="1"/>
  <c r="AA1452" i="1"/>
  <c r="AB1452" i="1" s="1"/>
  <c r="Z1452" i="1"/>
  <c r="Y1452" i="1"/>
  <c r="X1452" i="1"/>
  <c r="AA1451" i="1"/>
  <c r="AB1451" i="1" s="1"/>
  <c r="Z1451" i="1"/>
  <c r="Y1451" i="1"/>
  <c r="X1451" i="1"/>
  <c r="AA1450" i="1"/>
  <c r="AB1450" i="1" s="1"/>
  <c r="Z1450" i="1"/>
  <c r="Y1450" i="1"/>
  <c r="X1450" i="1"/>
  <c r="AA1449" i="1"/>
  <c r="AB1449" i="1" s="1"/>
  <c r="Z1449" i="1"/>
  <c r="Y1449" i="1"/>
  <c r="X1449" i="1"/>
  <c r="AA1448" i="1"/>
  <c r="AB1448" i="1" s="1"/>
  <c r="Z1448" i="1"/>
  <c r="Y1448" i="1"/>
  <c r="X1448" i="1"/>
  <c r="AA1447" i="1"/>
  <c r="AB1447" i="1" s="1"/>
  <c r="Z1447" i="1"/>
  <c r="Y1447" i="1"/>
  <c r="X1447" i="1"/>
  <c r="AA1446" i="1"/>
  <c r="AB1446" i="1" s="1"/>
  <c r="Z1446" i="1"/>
  <c r="Y1446" i="1"/>
  <c r="X1446" i="1"/>
  <c r="AA1445" i="1"/>
  <c r="AB1445" i="1" s="1"/>
  <c r="Z1445" i="1"/>
  <c r="Y1445" i="1"/>
  <c r="X1445" i="1"/>
  <c r="AA1444" i="1"/>
  <c r="AB1444" i="1" s="1"/>
  <c r="Z1444" i="1"/>
  <c r="Y1444" i="1"/>
  <c r="X1444" i="1"/>
  <c r="AA1443" i="1"/>
  <c r="AB1443" i="1" s="1"/>
  <c r="Z1443" i="1"/>
  <c r="Y1443" i="1"/>
  <c r="X1443" i="1"/>
  <c r="AA1442" i="1"/>
  <c r="AB1442" i="1" s="1"/>
  <c r="Z1442" i="1"/>
  <c r="Y1442" i="1"/>
  <c r="X1442" i="1"/>
  <c r="AA1441" i="1"/>
  <c r="AB1441" i="1" s="1"/>
  <c r="Z1441" i="1"/>
  <c r="Y1441" i="1"/>
  <c r="X1441" i="1"/>
  <c r="AA1440" i="1"/>
  <c r="AB1440" i="1" s="1"/>
  <c r="Z1440" i="1"/>
  <c r="Y1440" i="1"/>
  <c r="X1440" i="1"/>
  <c r="AA1439" i="1"/>
  <c r="AB1439" i="1" s="1"/>
  <c r="Z1439" i="1"/>
  <c r="Y1439" i="1"/>
  <c r="X1439" i="1"/>
  <c r="AA1438" i="1"/>
  <c r="AB1438" i="1" s="1"/>
  <c r="Z1438" i="1"/>
  <c r="Y1438" i="1"/>
  <c r="X1438" i="1"/>
  <c r="AA1437" i="1"/>
  <c r="AB1437" i="1" s="1"/>
  <c r="Z1437" i="1"/>
  <c r="Y1437" i="1"/>
  <c r="X1437" i="1"/>
  <c r="AA1436" i="1"/>
  <c r="AB1436" i="1" s="1"/>
  <c r="Z1436" i="1"/>
  <c r="Y1436" i="1"/>
  <c r="X1436" i="1"/>
  <c r="AA1435" i="1"/>
  <c r="AB1435" i="1" s="1"/>
  <c r="Z1435" i="1"/>
  <c r="Y1435" i="1"/>
  <c r="X1435" i="1"/>
  <c r="AA1434" i="1"/>
  <c r="AB1434" i="1" s="1"/>
  <c r="Z1434" i="1"/>
  <c r="Y1434" i="1"/>
  <c r="X1434" i="1"/>
  <c r="AA1433" i="1"/>
  <c r="AB1433" i="1" s="1"/>
  <c r="Z1433" i="1"/>
  <c r="Y1433" i="1"/>
  <c r="X1433" i="1"/>
  <c r="AA1432" i="1"/>
  <c r="AB1432" i="1" s="1"/>
  <c r="Z1432" i="1"/>
  <c r="Y1432" i="1"/>
  <c r="X1432" i="1"/>
  <c r="AA1431" i="1"/>
  <c r="AB1431" i="1" s="1"/>
  <c r="Z1431" i="1"/>
  <c r="Y1431" i="1"/>
  <c r="X1431" i="1"/>
  <c r="AA1430" i="1"/>
  <c r="AB1430" i="1" s="1"/>
  <c r="Z1430" i="1"/>
  <c r="Y1430" i="1"/>
  <c r="X1430" i="1"/>
  <c r="AA1429" i="1"/>
  <c r="AB1429" i="1" s="1"/>
  <c r="Z1429" i="1"/>
  <c r="Y1429" i="1"/>
  <c r="X1429" i="1"/>
  <c r="AA1428" i="1"/>
  <c r="AB1428" i="1" s="1"/>
  <c r="Z1428" i="1"/>
  <c r="Y1428" i="1"/>
  <c r="X1428" i="1"/>
  <c r="AA1427" i="1"/>
  <c r="AB1427" i="1" s="1"/>
  <c r="Z1427" i="1"/>
  <c r="Y1427" i="1"/>
  <c r="X1427" i="1"/>
  <c r="AA1426" i="1"/>
  <c r="AB1426" i="1" s="1"/>
  <c r="Z1426" i="1"/>
  <c r="Y1426" i="1"/>
  <c r="X1426" i="1"/>
  <c r="AA1425" i="1"/>
  <c r="AB1425" i="1" s="1"/>
  <c r="Z1425" i="1"/>
  <c r="Y1425" i="1"/>
  <c r="X1425" i="1"/>
  <c r="AA1424" i="1"/>
  <c r="AB1424" i="1" s="1"/>
  <c r="Z1424" i="1"/>
  <c r="Y1424" i="1"/>
  <c r="X1424" i="1"/>
  <c r="AA1423" i="1"/>
  <c r="AB1423" i="1" s="1"/>
  <c r="Z1423" i="1"/>
  <c r="Y1423" i="1"/>
  <c r="X1423" i="1"/>
  <c r="AA1422" i="1"/>
  <c r="AB1422" i="1" s="1"/>
  <c r="Z1422" i="1"/>
  <c r="Y1422" i="1"/>
  <c r="X1422" i="1"/>
  <c r="AA1421" i="1"/>
  <c r="AB1421" i="1" s="1"/>
  <c r="Z1421" i="1"/>
  <c r="Y1421" i="1"/>
  <c r="X1421" i="1"/>
  <c r="AA1420" i="1"/>
  <c r="AB1420" i="1" s="1"/>
  <c r="Z1420" i="1"/>
  <c r="Y1420" i="1"/>
  <c r="X1420" i="1"/>
  <c r="AA1419" i="1"/>
  <c r="AB1419" i="1" s="1"/>
  <c r="Z1419" i="1"/>
  <c r="Y1419" i="1"/>
  <c r="X1419" i="1"/>
  <c r="AA1418" i="1"/>
  <c r="AB1418" i="1" s="1"/>
  <c r="Z1418" i="1"/>
  <c r="Y1418" i="1"/>
  <c r="X1418" i="1"/>
  <c r="AA1417" i="1"/>
  <c r="AB1417" i="1" s="1"/>
  <c r="Z1417" i="1"/>
  <c r="Y1417" i="1"/>
  <c r="X1417" i="1"/>
  <c r="AA1416" i="1"/>
  <c r="AB1416" i="1" s="1"/>
  <c r="Z1416" i="1"/>
  <c r="Y1416" i="1"/>
  <c r="X1416" i="1"/>
  <c r="AA1415" i="1"/>
  <c r="AB1415" i="1" s="1"/>
  <c r="Z1415" i="1"/>
  <c r="Y1415" i="1"/>
  <c r="X1415" i="1"/>
  <c r="AA1414" i="1"/>
  <c r="AB1414" i="1" s="1"/>
  <c r="Z1414" i="1"/>
  <c r="Y1414" i="1"/>
  <c r="X1414" i="1"/>
  <c r="AA1413" i="1"/>
  <c r="AB1413" i="1" s="1"/>
  <c r="Z1413" i="1"/>
  <c r="Y1413" i="1"/>
  <c r="X1413" i="1"/>
  <c r="AA1412" i="1"/>
  <c r="AB1412" i="1" s="1"/>
  <c r="Z1412" i="1"/>
  <c r="Y1412" i="1"/>
  <c r="X1412" i="1"/>
  <c r="AA1411" i="1"/>
  <c r="AB1411" i="1" s="1"/>
  <c r="Z1411" i="1"/>
  <c r="Y1411" i="1"/>
  <c r="X1411" i="1"/>
  <c r="AA1410" i="1"/>
  <c r="AB1410" i="1" s="1"/>
  <c r="Z1410" i="1"/>
  <c r="Y1410" i="1"/>
  <c r="X1410" i="1"/>
  <c r="AA1409" i="1"/>
  <c r="AB1409" i="1" s="1"/>
  <c r="Z1409" i="1"/>
  <c r="Y1409" i="1"/>
  <c r="X1409" i="1"/>
  <c r="AA1408" i="1"/>
  <c r="AB1408" i="1" s="1"/>
  <c r="Z1408" i="1"/>
  <c r="Y1408" i="1"/>
  <c r="X1408" i="1"/>
  <c r="AA1407" i="1"/>
  <c r="AB1407" i="1" s="1"/>
  <c r="Z1407" i="1"/>
  <c r="Y1407" i="1"/>
  <c r="X1407" i="1"/>
  <c r="AA1406" i="1"/>
  <c r="AB1406" i="1" s="1"/>
  <c r="Z1406" i="1"/>
  <c r="Y1406" i="1"/>
  <c r="X1406" i="1"/>
  <c r="AA1405" i="1"/>
  <c r="AB1405" i="1" s="1"/>
  <c r="Z1405" i="1"/>
  <c r="Y1405" i="1"/>
  <c r="X1405" i="1"/>
  <c r="AA1404" i="1"/>
  <c r="AB1404" i="1" s="1"/>
  <c r="Z1404" i="1"/>
  <c r="Y1404" i="1"/>
  <c r="X1404" i="1"/>
  <c r="AA1403" i="1"/>
  <c r="AB1403" i="1" s="1"/>
  <c r="Z1403" i="1"/>
  <c r="Y1403" i="1"/>
  <c r="X1403" i="1"/>
  <c r="AA1402" i="1"/>
  <c r="AB1402" i="1" s="1"/>
  <c r="Z1402" i="1"/>
  <c r="Y1402" i="1"/>
  <c r="X1402" i="1"/>
  <c r="AA1401" i="1"/>
  <c r="AB1401" i="1" s="1"/>
  <c r="Z1401" i="1"/>
  <c r="Y1401" i="1"/>
  <c r="X1401" i="1"/>
  <c r="AA1400" i="1"/>
  <c r="AB1400" i="1" s="1"/>
  <c r="Z1400" i="1"/>
  <c r="Y1400" i="1"/>
  <c r="X1400" i="1"/>
  <c r="AA1399" i="1"/>
  <c r="AB1399" i="1" s="1"/>
  <c r="Z1399" i="1"/>
  <c r="Y1399" i="1"/>
  <c r="X1399" i="1"/>
  <c r="AA1398" i="1"/>
  <c r="AB1398" i="1" s="1"/>
  <c r="Z1398" i="1"/>
  <c r="Y1398" i="1"/>
  <c r="X1398" i="1"/>
  <c r="AA1397" i="1"/>
  <c r="AB1397" i="1" s="1"/>
  <c r="Z1397" i="1"/>
  <c r="Y1397" i="1"/>
  <c r="X1397" i="1"/>
  <c r="AA1396" i="1"/>
  <c r="AB1396" i="1" s="1"/>
  <c r="Z1396" i="1"/>
  <c r="Y1396" i="1"/>
  <c r="X1396" i="1"/>
  <c r="AA1395" i="1"/>
  <c r="AB1395" i="1" s="1"/>
  <c r="Z1395" i="1"/>
  <c r="Y1395" i="1"/>
  <c r="X1395" i="1"/>
  <c r="AA1394" i="1"/>
  <c r="AB1394" i="1" s="1"/>
  <c r="Z1394" i="1"/>
  <c r="Y1394" i="1"/>
  <c r="X1394" i="1"/>
  <c r="AA1393" i="1"/>
  <c r="AB1393" i="1" s="1"/>
  <c r="Z1393" i="1"/>
  <c r="Y1393" i="1"/>
  <c r="X1393" i="1"/>
  <c r="AA1392" i="1"/>
  <c r="AB1392" i="1" s="1"/>
  <c r="Z1392" i="1"/>
  <c r="Y1392" i="1"/>
  <c r="X1392" i="1"/>
  <c r="AA1391" i="1"/>
  <c r="AB1391" i="1" s="1"/>
  <c r="Z1391" i="1"/>
  <c r="Y1391" i="1"/>
  <c r="X1391" i="1"/>
  <c r="AA1390" i="1"/>
  <c r="AB1390" i="1" s="1"/>
  <c r="Z1390" i="1"/>
  <c r="Y1390" i="1"/>
  <c r="X1390" i="1"/>
  <c r="AA1389" i="1"/>
  <c r="AB1389" i="1" s="1"/>
  <c r="Z1389" i="1"/>
  <c r="Y1389" i="1"/>
  <c r="X1389" i="1"/>
  <c r="AA1388" i="1"/>
  <c r="AB1388" i="1" s="1"/>
  <c r="Z1388" i="1"/>
  <c r="Y1388" i="1"/>
  <c r="X1388" i="1"/>
  <c r="AA1387" i="1"/>
  <c r="AB1387" i="1" s="1"/>
  <c r="Z1387" i="1"/>
  <c r="Y1387" i="1"/>
  <c r="X1387" i="1"/>
  <c r="AA1386" i="1"/>
  <c r="AB1386" i="1" s="1"/>
  <c r="Z1386" i="1"/>
  <c r="Y1386" i="1"/>
  <c r="X1386" i="1"/>
  <c r="AA1385" i="1"/>
  <c r="AB1385" i="1" s="1"/>
  <c r="Z1385" i="1"/>
  <c r="Y1385" i="1"/>
  <c r="X1385" i="1"/>
  <c r="AA1384" i="1"/>
  <c r="AB1384" i="1" s="1"/>
  <c r="Z1384" i="1"/>
  <c r="Y1384" i="1"/>
  <c r="X1384" i="1"/>
  <c r="AA1383" i="1"/>
  <c r="AB1383" i="1" s="1"/>
  <c r="Z1383" i="1"/>
  <c r="Y1383" i="1"/>
  <c r="X1383" i="1"/>
  <c r="AA1382" i="1"/>
  <c r="AB1382" i="1" s="1"/>
  <c r="Z1382" i="1"/>
  <c r="Y1382" i="1"/>
  <c r="X1382" i="1"/>
  <c r="AA1381" i="1"/>
  <c r="AB1381" i="1" s="1"/>
  <c r="Z1381" i="1"/>
  <c r="Y1381" i="1"/>
  <c r="X1381" i="1"/>
  <c r="AA1380" i="1"/>
  <c r="AB1380" i="1" s="1"/>
  <c r="Z1380" i="1"/>
  <c r="Y1380" i="1"/>
  <c r="X1380" i="1"/>
  <c r="AA1379" i="1"/>
  <c r="AB1379" i="1" s="1"/>
  <c r="Z1379" i="1"/>
  <c r="Y1379" i="1"/>
  <c r="X1379" i="1"/>
  <c r="AA1378" i="1"/>
  <c r="AB1378" i="1" s="1"/>
  <c r="Z1378" i="1"/>
  <c r="Y1378" i="1"/>
  <c r="X1378" i="1"/>
  <c r="AA1377" i="1"/>
  <c r="AB1377" i="1" s="1"/>
  <c r="Z1377" i="1"/>
  <c r="Y1377" i="1"/>
  <c r="X1377" i="1"/>
  <c r="AA1376" i="1"/>
  <c r="AB1376" i="1" s="1"/>
  <c r="Z1376" i="1"/>
  <c r="Y1376" i="1"/>
  <c r="X1376" i="1"/>
  <c r="AA1375" i="1"/>
  <c r="AB1375" i="1" s="1"/>
  <c r="Z1375" i="1"/>
  <c r="Y1375" i="1"/>
  <c r="X1375" i="1"/>
  <c r="AA1374" i="1"/>
  <c r="AB1374" i="1" s="1"/>
  <c r="Z1374" i="1"/>
  <c r="Y1374" i="1"/>
  <c r="X1374" i="1"/>
  <c r="AA1373" i="1"/>
  <c r="AB1373" i="1" s="1"/>
  <c r="Z1373" i="1"/>
  <c r="Y1373" i="1"/>
  <c r="X1373" i="1"/>
  <c r="AA1372" i="1"/>
  <c r="AB1372" i="1" s="1"/>
  <c r="Z1372" i="1"/>
  <c r="Y1372" i="1"/>
  <c r="X1372" i="1"/>
  <c r="AA1371" i="1"/>
  <c r="AB1371" i="1" s="1"/>
  <c r="Z1371" i="1"/>
  <c r="Y1371" i="1"/>
  <c r="X1371" i="1"/>
  <c r="AA1370" i="1"/>
  <c r="AB1370" i="1" s="1"/>
  <c r="Z1370" i="1"/>
  <c r="Y1370" i="1"/>
  <c r="X1370" i="1"/>
  <c r="AA1369" i="1"/>
  <c r="AB1369" i="1" s="1"/>
  <c r="Z1369" i="1"/>
  <c r="Y1369" i="1"/>
  <c r="X1369" i="1"/>
  <c r="AA1368" i="1"/>
  <c r="AB1368" i="1" s="1"/>
  <c r="Z1368" i="1"/>
  <c r="Y1368" i="1"/>
  <c r="X1368" i="1"/>
  <c r="AA1367" i="1"/>
  <c r="AB1367" i="1" s="1"/>
  <c r="Z1367" i="1"/>
  <c r="Y1367" i="1"/>
  <c r="X1367" i="1"/>
  <c r="AA1366" i="1"/>
  <c r="AB1366" i="1" s="1"/>
  <c r="Z1366" i="1"/>
  <c r="Y1366" i="1"/>
  <c r="X1366" i="1"/>
  <c r="AA1365" i="1"/>
  <c r="AB1365" i="1" s="1"/>
  <c r="Z1365" i="1"/>
  <c r="Y1365" i="1"/>
  <c r="X1365" i="1"/>
  <c r="AA1364" i="1"/>
  <c r="AB1364" i="1" s="1"/>
  <c r="Z1364" i="1"/>
  <c r="Y1364" i="1"/>
  <c r="X1364" i="1"/>
  <c r="AA1363" i="1"/>
  <c r="AB1363" i="1" s="1"/>
  <c r="Z1363" i="1"/>
  <c r="Y1363" i="1"/>
  <c r="X1363" i="1"/>
  <c r="AA1362" i="1"/>
  <c r="AB1362" i="1" s="1"/>
  <c r="Z1362" i="1"/>
  <c r="Y1362" i="1"/>
  <c r="X1362" i="1"/>
  <c r="AA1361" i="1"/>
  <c r="AB1361" i="1" s="1"/>
  <c r="Z1361" i="1"/>
  <c r="Y1361" i="1"/>
  <c r="X1361" i="1"/>
  <c r="AA1360" i="1"/>
  <c r="AB1360" i="1" s="1"/>
  <c r="Z1360" i="1"/>
  <c r="Y1360" i="1"/>
  <c r="X1360" i="1"/>
  <c r="AA1359" i="1"/>
  <c r="AB1359" i="1" s="1"/>
  <c r="Z1359" i="1"/>
  <c r="Y1359" i="1"/>
  <c r="X1359" i="1"/>
  <c r="AA1358" i="1"/>
  <c r="AB1358" i="1" s="1"/>
  <c r="Z1358" i="1"/>
  <c r="Y1358" i="1"/>
  <c r="X1358" i="1"/>
  <c r="AA1357" i="1"/>
  <c r="AB1357" i="1" s="1"/>
  <c r="Z1357" i="1"/>
  <c r="Y1357" i="1"/>
  <c r="X1357" i="1"/>
  <c r="AA1356" i="1"/>
  <c r="AB1356" i="1" s="1"/>
  <c r="Z1356" i="1"/>
  <c r="Y1356" i="1"/>
  <c r="X1356" i="1"/>
  <c r="AA1355" i="1"/>
  <c r="AB1355" i="1" s="1"/>
  <c r="Z1355" i="1"/>
  <c r="Y1355" i="1"/>
  <c r="X1355" i="1"/>
  <c r="AA1354" i="1"/>
  <c r="AB1354" i="1" s="1"/>
  <c r="Z1354" i="1"/>
  <c r="Y1354" i="1"/>
  <c r="X1354" i="1"/>
  <c r="AA1353" i="1"/>
  <c r="AB1353" i="1" s="1"/>
  <c r="Z1353" i="1"/>
  <c r="Y1353" i="1"/>
  <c r="X1353" i="1"/>
  <c r="AA1352" i="1"/>
  <c r="AB1352" i="1" s="1"/>
  <c r="Z1352" i="1"/>
  <c r="Y1352" i="1"/>
  <c r="X1352" i="1"/>
  <c r="AA1351" i="1"/>
  <c r="AB1351" i="1" s="1"/>
  <c r="Z1351" i="1"/>
  <c r="Y1351" i="1"/>
  <c r="X1351" i="1"/>
  <c r="AA1350" i="1"/>
  <c r="AB1350" i="1" s="1"/>
  <c r="Z1350" i="1"/>
  <c r="Y1350" i="1"/>
  <c r="X1350" i="1"/>
  <c r="AA1349" i="1"/>
  <c r="AB1349" i="1" s="1"/>
  <c r="Z1349" i="1"/>
  <c r="Y1349" i="1"/>
  <c r="X1349" i="1"/>
  <c r="AA1348" i="1"/>
  <c r="AB1348" i="1" s="1"/>
  <c r="Z1348" i="1"/>
  <c r="Y1348" i="1"/>
  <c r="X1348" i="1"/>
  <c r="AA1347" i="1"/>
  <c r="AB1347" i="1" s="1"/>
  <c r="Z1347" i="1"/>
  <c r="Y1347" i="1"/>
  <c r="X1347" i="1"/>
  <c r="AA1346" i="1"/>
  <c r="AB1346" i="1" s="1"/>
  <c r="Z1346" i="1"/>
  <c r="Y1346" i="1"/>
  <c r="X1346" i="1"/>
  <c r="AA1345" i="1"/>
  <c r="AB1345" i="1" s="1"/>
  <c r="Z1345" i="1"/>
  <c r="Y1345" i="1"/>
  <c r="X1345" i="1"/>
  <c r="AA1344" i="1"/>
  <c r="AB1344" i="1" s="1"/>
  <c r="Z1344" i="1"/>
  <c r="Y1344" i="1"/>
  <c r="X1344" i="1"/>
  <c r="AA1343" i="1"/>
  <c r="AB1343" i="1" s="1"/>
  <c r="Z1343" i="1"/>
  <c r="Y1343" i="1"/>
  <c r="X1343" i="1"/>
  <c r="AA1342" i="1"/>
  <c r="AB1342" i="1" s="1"/>
  <c r="Z1342" i="1"/>
  <c r="Y1342" i="1"/>
  <c r="X1342" i="1"/>
  <c r="AA1341" i="1"/>
  <c r="AB1341" i="1" s="1"/>
  <c r="Z1341" i="1"/>
  <c r="Y1341" i="1"/>
  <c r="X1341" i="1"/>
  <c r="AA1340" i="1"/>
  <c r="AB1340" i="1" s="1"/>
  <c r="Z1340" i="1"/>
  <c r="Y1340" i="1"/>
  <c r="X1340" i="1"/>
  <c r="AA1339" i="1"/>
  <c r="AB1339" i="1" s="1"/>
  <c r="Z1339" i="1"/>
  <c r="Y1339" i="1"/>
  <c r="X1339" i="1"/>
  <c r="AA1338" i="1"/>
  <c r="AB1338" i="1" s="1"/>
  <c r="Z1338" i="1"/>
  <c r="Y1338" i="1"/>
  <c r="X1338" i="1"/>
  <c r="AA1337" i="1"/>
  <c r="AB1337" i="1" s="1"/>
  <c r="Z1337" i="1"/>
  <c r="Y1337" i="1"/>
  <c r="X1337" i="1"/>
  <c r="AA1336" i="1"/>
  <c r="AB1336" i="1" s="1"/>
  <c r="Z1336" i="1"/>
  <c r="Y1336" i="1"/>
  <c r="X1336" i="1"/>
  <c r="AA1335" i="1"/>
  <c r="AB1335" i="1" s="1"/>
  <c r="Z1335" i="1"/>
  <c r="Y1335" i="1"/>
  <c r="X1335" i="1"/>
  <c r="AA1334" i="1"/>
  <c r="AB1334" i="1" s="1"/>
  <c r="Z1334" i="1"/>
  <c r="Y1334" i="1"/>
  <c r="X1334" i="1"/>
  <c r="AA1333" i="1"/>
  <c r="AB1333" i="1" s="1"/>
  <c r="Z1333" i="1"/>
  <c r="Y1333" i="1"/>
  <c r="X1333" i="1"/>
  <c r="AA1332" i="1"/>
  <c r="AB1332" i="1" s="1"/>
  <c r="Z1332" i="1"/>
  <c r="Y1332" i="1"/>
  <c r="X1332" i="1"/>
  <c r="AA1331" i="1"/>
  <c r="AB1331" i="1" s="1"/>
  <c r="Z1331" i="1"/>
  <c r="Y1331" i="1"/>
  <c r="X1331" i="1"/>
  <c r="AA1330" i="1"/>
  <c r="AB1330" i="1" s="1"/>
  <c r="Z1330" i="1"/>
  <c r="Y1330" i="1"/>
  <c r="X1330" i="1"/>
  <c r="AA1329" i="1"/>
  <c r="AB1329" i="1" s="1"/>
  <c r="Z1329" i="1"/>
  <c r="Y1329" i="1"/>
  <c r="X1329" i="1"/>
  <c r="AA1328" i="1"/>
  <c r="AB1328" i="1" s="1"/>
  <c r="Z1328" i="1"/>
  <c r="Y1328" i="1"/>
  <c r="X1328" i="1"/>
  <c r="AA1327" i="1"/>
  <c r="AB1327" i="1" s="1"/>
  <c r="Z1327" i="1"/>
  <c r="Y1327" i="1"/>
  <c r="X1327" i="1"/>
  <c r="AA1326" i="1"/>
  <c r="AB1326" i="1" s="1"/>
  <c r="Z1326" i="1"/>
  <c r="Y1326" i="1"/>
  <c r="X1326" i="1"/>
  <c r="AA1325" i="1"/>
  <c r="AB1325" i="1" s="1"/>
  <c r="Z1325" i="1"/>
  <c r="Y1325" i="1"/>
  <c r="X1325" i="1"/>
  <c r="AA1324" i="1"/>
  <c r="AB1324" i="1" s="1"/>
  <c r="Z1324" i="1"/>
  <c r="Y1324" i="1"/>
  <c r="X1324" i="1"/>
  <c r="AA1323" i="1"/>
  <c r="AB1323" i="1" s="1"/>
  <c r="Z1323" i="1"/>
  <c r="Y1323" i="1"/>
  <c r="X1323" i="1"/>
  <c r="AA1322" i="1"/>
  <c r="AB1322" i="1" s="1"/>
  <c r="Z1322" i="1"/>
  <c r="Y1322" i="1"/>
  <c r="X1322" i="1"/>
  <c r="AA1321" i="1"/>
  <c r="AB1321" i="1" s="1"/>
  <c r="Z1321" i="1"/>
  <c r="Y1321" i="1"/>
  <c r="X1321" i="1"/>
  <c r="AA1320" i="1"/>
  <c r="AB1320" i="1" s="1"/>
  <c r="Z1320" i="1"/>
  <c r="Y1320" i="1"/>
  <c r="X1320" i="1"/>
  <c r="AA1319" i="1"/>
  <c r="AB1319" i="1" s="1"/>
  <c r="Z1319" i="1"/>
  <c r="Y1319" i="1"/>
  <c r="X1319" i="1"/>
  <c r="AA1318" i="1"/>
  <c r="AB1318" i="1" s="1"/>
  <c r="Z1318" i="1"/>
  <c r="Y1318" i="1"/>
  <c r="X1318" i="1"/>
  <c r="AA1317" i="1"/>
  <c r="AB1317" i="1" s="1"/>
  <c r="Z1317" i="1"/>
  <c r="Y1317" i="1"/>
  <c r="X1317" i="1"/>
  <c r="AA1316" i="1"/>
  <c r="AB1316" i="1" s="1"/>
  <c r="Z1316" i="1"/>
  <c r="Y1316" i="1"/>
  <c r="X1316" i="1"/>
  <c r="AA1315" i="1"/>
  <c r="AB1315" i="1" s="1"/>
  <c r="Z1315" i="1"/>
  <c r="Y1315" i="1"/>
  <c r="X1315" i="1"/>
  <c r="AA1314" i="1"/>
  <c r="AB1314" i="1" s="1"/>
  <c r="Z1314" i="1"/>
  <c r="Y1314" i="1"/>
  <c r="X1314" i="1"/>
  <c r="AA1313" i="1"/>
  <c r="AB1313" i="1" s="1"/>
  <c r="Z1313" i="1"/>
  <c r="Y1313" i="1"/>
  <c r="X1313" i="1"/>
  <c r="AA1312" i="1"/>
  <c r="AB1312" i="1" s="1"/>
  <c r="Z1312" i="1"/>
  <c r="Y1312" i="1"/>
  <c r="X1312" i="1"/>
  <c r="AA1311" i="1"/>
  <c r="AB1311" i="1" s="1"/>
  <c r="Z1311" i="1"/>
  <c r="Y1311" i="1"/>
  <c r="X1311" i="1"/>
  <c r="AA1310" i="1"/>
  <c r="AB1310" i="1" s="1"/>
  <c r="Z1310" i="1"/>
  <c r="Y1310" i="1"/>
  <c r="X1310" i="1"/>
  <c r="AA1309" i="1"/>
  <c r="AB1309" i="1" s="1"/>
  <c r="Z1309" i="1"/>
  <c r="Y1309" i="1"/>
  <c r="X1309" i="1"/>
  <c r="AA1308" i="1"/>
  <c r="AB1308" i="1" s="1"/>
  <c r="Z1308" i="1"/>
  <c r="Y1308" i="1"/>
  <c r="X1308" i="1"/>
  <c r="AA1307" i="1"/>
  <c r="AB1307" i="1" s="1"/>
  <c r="Z1307" i="1"/>
  <c r="Y1307" i="1"/>
  <c r="X1307" i="1"/>
  <c r="AA1306" i="1"/>
  <c r="AB1306" i="1" s="1"/>
  <c r="Z1306" i="1"/>
  <c r="Y1306" i="1"/>
  <c r="X1306" i="1"/>
  <c r="AA1305" i="1"/>
  <c r="AB1305" i="1" s="1"/>
  <c r="Z1305" i="1"/>
  <c r="Y1305" i="1"/>
  <c r="X1305" i="1"/>
  <c r="AA1304" i="1"/>
  <c r="AB1304" i="1" s="1"/>
  <c r="Z1304" i="1"/>
  <c r="Y1304" i="1"/>
  <c r="X1304" i="1"/>
  <c r="AA1303" i="1"/>
  <c r="AB1303" i="1" s="1"/>
  <c r="Z1303" i="1"/>
  <c r="Y1303" i="1"/>
  <c r="X1303" i="1"/>
  <c r="AA1302" i="1"/>
  <c r="AB1302" i="1" s="1"/>
  <c r="Z1302" i="1"/>
  <c r="Y1302" i="1"/>
  <c r="X1302" i="1"/>
  <c r="AA1301" i="1"/>
  <c r="AB1301" i="1" s="1"/>
  <c r="Z1301" i="1"/>
  <c r="Y1301" i="1"/>
  <c r="X1301" i="1"/>
  <c r="AA1300" i="1"/>
  <c r="AB1300" i="1" s="1"/>
  <c r="Z1300" i="1"/>
  <c r="Y1300" i="1"/>
  <c r="X1300" i="1"/>
  <c r="AA1299" i="1"/>
  <c r="AB1299" i="1" s="1"/>
  <c r="Z1299" i="1"/>
  <c r="Y1299" i="1"/>
  <c r="X1299" i="1"/>
  <c r="AA1298" i="1"/>
  <c r="AB1298" i="1" s="1"/>
  <c r="Z1298" i="1"/>
  <c r="Y1298" i="1"/>
  <c r="X1298" i="1"/>
  <c r="AA1297" i="1"/>
  <c r="AB1297" i="1" s="1"/>
  <c r="Z1297" i="1"/>
  <c r="Y1297" i="1"/>
  <c r="X1297" i="1"/>
  <c r="AA1296" i="1"/>
  <c r="AB1296" i="1" s="1"/>
  <c r="Z1296" i="1"/>
  <c r="Y1296" i="1"/>
  <c r="X1296" i="1"/>
  <c r="AA1295" i="1"/>
  <c r="AB1295" i="1" s="1"/>
  <c r="Z1295" i="1"/>
  <c r="Y1295" i="1"/>
  <c r="X1295" i="1"/>
  <c r="AA1294" i="1"/>
  <c r="AB1294" i="1" s="1"/>
  <c r="Z1294" i="1"/>
  <c r="Y1294" i="1"/>
  <c r="X1294" i="1"/>
  <c r="AA1293" i="1"/>
  <c r="AB1293" i="1" s="1"/>
  <c r="Z1293" i="1"/>
  <c r="Y1293" i="1"/>
  <c r="X1293" i="1"/>
  <c r="AA1292" i="1"/>
  <c r="AB1292" i="1" s="1"/>
  <c r="Z1292" i="1"/>
  <c r="Y1292" i="1"/>
  <c r="X1292" i="1"/>
  <c r="AA1291" i="1"/>
  <c r="AB1291" i="1" s="1"/>
  <c r="Z1291" i="1"/>
  <c r="Y1291" i="1"/>
  <c r="X1291" i="1"/>
  <c r="AA1290" i="1"/>
  <c r="AB1290" i="1" s="1"/>
  <c r="Z1290" i="1"/>
  <c r="Y1290" i="1"/>
  <c r="X1290" i="1"/>
  <c r="AA1289" i="1"/>
  <c r="AB1289" i="1" s="1"/>
  <c r="Z1289" i="1"/>
  <c r="Y1289" i="1"/>
  <c r="X1289" i="1"/>
  <c r="AA1288" i="1"/>
  <c r="AB1288" i="1" s="1"/>
  <c r="Z1288" i="1"/>
  <c r="Y1288" i="1"/>
  <c r="X1288" i="1"/>
  <c r="AA1287" i="1"/>
  <c r="AB1287" i="1" s="1"/>
  <c r="Z1287" i="1"/>
  <c r="Y1287" i="1"/>
  <c r="X1287" i="1"/>
  <c r="AA1286" i="1"/>
  <c r="AB1286" i="1" s="1"/>
  <c r="Z1286" i="1"/>
  <c r="Y1286" i="1"/>
  <c r="X1286" i="1"/>
  <c r="AA1285" i="1"/>
  <c r="AB1285" i="1" s="1"/>
  <c r="Z1285" i="1"/>
  <c r="Y1285" i="1"/>
  <c r="X1285" i="1"/>
  <c r="AA1284" i="1"/>
  <c r="AB1284" i="1" s="1"/>
  <c r="Z1284" i="1"/>
  <c r="Y1284" i="1"/>
  <c r="X1284" i="1"/>
  <c r="AA1283" i="1"/>
  <c r="AB1283" i="1" s="1"/>
  <c r="Z1283" i="1"/>
  <c r="Y1283" i="1"/>
  <c r="X1283" i="1"/>
  <c r="AA1282" i="1"/>
  <c r="AB1282" i="1" s="1"/>
  <c r="Z1282" i="1"/>
  <c r="Y1282" i="1"/>
  <c r="X1282" i="1"/>
  <c r="AA1281" i="1"/>
  <c r="AB1281" i="1" s="1"/>
  <c r="Z1281" i="1"/>
  <c r="Y1281" i="1"/>
  <c r="X1281" i="1"/>
  <c r="AA1280" i="1"/>
  <c r="AB1280" i="1" s="1"/>
  <c r="Z1280" i="1"/>
  <c r="Y1280" i="1"/>
  <c r="X1280" i="1"/>
  <c r="AA1279" i="1"/>
  <c r="AB1279" i="1" s="1"/>
  <c r="Z1279" i="1"/>
  <c r="Y1279" i="1"/>
  <c r="X1279" i="1"/>
  <c r="AA1278" i="1"/>
  <c r="AB1278" i="1" s="1"/>
  <c r="Z1278" i="1"/>
  <c r="Y1278" i="1"/>
  <c r="X1278" i="1"/>
  <c r="AA1277" i="1"/>
  <c r="AB1277" i="1" s="1"/>
  <c r="Z1277" i="1"/>
  <c r="Y1277" i="1"/>
  <c r="X1277" i="1"/>
  <c r="AA1276" i="1"/>
  <c r="AB1276" i="1" s="1"/>
  <c r="Z1276" i="1"/>
  <c r="Y1276" i="1"/>
  <c r="X1276" i="1"/>
  <c r="AA1275" i="1"/>
  <c r="AB1275" i="1" s="1"/>
  <c r="Z1275" i="1"/>
  <c r="Y1275" i="1"/>
  <c r="X1275" i="1"/>
  <c r="AA1274" i="1"/>
  <c r="AB1274" i="1" s="1"/>
  <c r="Z1274" i="1"/>
  <c r="Y1274" i="1"/>
  <c r="X1274" i="1"/>
  <c r="AA1273" i="1"/>
  <c r="AB1273" i="1" s="1"/>
  <c r="Z1273" i="1"/>
  <c r="Y1273" i="1"/>
  <c r="X1273" i="1"/>
  <c r="AA1272" i="1"/>
  <c r="AB1272" i="1" s="1"/>
  <c r="Z1272" i="1"/>
  <c r="Y1272" i="1"/>
  <c r="X1272" i="1"/>
  <c r="AA1271" i="1"/>
  <c r="AB1271" i="1" s="1"/>
  <c r="Z1271" i="1"/>
  <c r="Y1271" i="1"/>
  <c r="X1271" i="1"/>
  <c r="AA1270" i="1"/>
  <c r="AB1270" i="1" s="1"/>
  <c r="Z1270" i="1"/>
  <c r="Y1270" i="1"/>
  <c r="X1270" i="1"/>
  <c r="AA1269" i="1"/>
  <c r="AB1269" i="1" s="1"/>
  <c r="Z1269" i="1"/>
  <c r="Y1269" i="1"/>
  <c r="X1269" i="1"/>
  <c r="AA1268" i="1"/>
  <c r="AB1268" i="1" s="1"/>
  <c r="Z1268" i="1"/>
  <c r="Y1268" i="1"/>
  <c r="X1268" i="1"/>
  <c r="AA1267" i="1"/>
  <c r="AB1267" i="1" s="1"/>
  <c r="Z1267" i="1"/>
  <c r="Y1267" i="1"/>
  <c r="X1267" i="1"/>
  <c r="AA1266" i="1"/>
  <c r="AB1266" i="1" s="1"/>
  <c r="Z1266" i="1"/>
  <c r="Y1266" i="1"/>
  <c r="X1266" i="1"/>
  <c r="AA1265" i="1"/>
  <c r="AB1265" i="1" s="1"/>
  <c r="Z1265" i="1"/>
  <c r="Y1265" i="1"/>
  <c r="X1265" i="1"/>
  <c r="AA1264" i="1"/>
  <c r="AB1264" i="1" s="1"/>
  <c r="Z1264" i="1"/>
  <c r="Y1264" i="1"/>
  <c r="X1264" i="1"/>
  <c r="AA1263" i="1"/>
  <c r="AB1263" i="1" s="1"/>
  <c r="Z1263" i="1"/>
  <c r="Y1263" i="1"/>
  <c r="X1263" i="1"/>
  <c r="AA1262" i="1"/>
  <c r="AB1262" i="1" s="1"/>
  <c r="Z1262" i="1"/>
  <c r="Y1262" i="1"/>
  <c r="X1262" i="1"/>
  <c r="AA1261" i="1"/>
  <c r="AB1261" i="1" s="1"/>
  <c r="Z1261" i="1"/>
  <c r="Y1261" i="1"/>
  <c r="X1261" i="1"/>
  <c r="AA1260" i="1"/>
  <c r="AB1260" i="1" s="1"/>
  <c r="Z1260" i="1"/>
  <c r="Y1260" i="1"/>
  <c r="X1260" i="1"/>
  <c r="AA1259" i="1"/>
  <c r="AB1259" i="1" s="1"/>
  <c r="Z1259" i="1"/>
  <c r="Y1259" i="1"/>
  <c r="X1259" i="1"/>
  <c r="AA1258" i="1"/>
  <c r="AB1258" i="1" s="1"/>
  <c r="Z1258" i="1"/>
  <c r="Y1258" i="1"/>
  <c r="X1258" i="1"/>
  <c r="AA1257" i="1"/>
  <c r="AB1257" i="1" s="1"/>
  <c r="Z1257" i="1"/>
  <c r="Y1257" i="1"/>
  <c r="X1257" i="1"/>
  <c r="AA1256" i="1"/>
  <c r="AB1256" i="1" s="1"/>
  <c r="Z1256" i="1"/>
  <c r="Y1256" i="1"/>
  <c r="X1256" i="1"/>
  <c r="AA1255" i="1"/>
  <c r="AB1255" i="1" s="1"/>
  <c r="Z1255" i="1"/>
  <c r="Y1255" i="1"/>
  <c r="X1255" i="1"/>
  <c r="AA1254" i="1"/>
  <c r="AB1254" i="1" s="1"/>
  <c r="Z1254" i="1"/>
  <c r="Y1254" i="1"/>
  <c r="X1254" i="1"/>
  <c r="AA1253" i="1"/>
  <c r="AB1253" i="1" s="1"/>
  <c r="Z1253" i="1"/>
  <c r="Y1253" i="1"/>
  <c r="X1253" i="1"/>
  <c r="AA1252" i="1"/>
  <c r="AB1252" i="1" s="1"/>
  <c r="Z1252" i="1"/>
  <c r="Y1252" i="1"/>
  <c r="X1252" i="1"/>
  <c r="AA1251" i="1"/>
  <c r="AB1251" i="1" s="1"/>
  <c r="Z1251" i="1"/>
  <c r="Y1251" i="1"/>
  <c r="X1251" i="1"/>
  <c r="AA1250" i="1"/>
  <c r="AB1250" i="1" s="1"/>
  <c r="Z1250" i="1"/>
  <c r="Y1250" i="1"/>
  <c r="X1250" i="1"/>
  <c r="AA1249" i="1"/>
  <c r="AB1249" i="1" s="1"/>
  <c r="Z1249" i="1"/>
  <c r="Y1249" i="1"/>
  <c r="X1249" i="1"/>
  <c r="AA1248" i="1"/>
  <c r="AB1248" i="1" s="1"/>
  <c r="Z1248" i="1"/>
  <c r="Y1248" i="1"/>
  <c r="X1248" i="1"/>
  <c r="AA1247" i="1"/>
  <c r="AB1247" i="1" s="1"/>
  <c r="Z1247" i="1"/>
  <c r="Y1247" i="1"/>
  <c r="X1247" i="1"/>
  <c r="AA1246" i="1"/>
  <c r="AB1246" i="1" s="1"/>
  <c r="Z1246" i="1"/>
  <c r="Y1246" i="1"/>
  <c r="X1246" i="1"/>
  <c r="AA1245" i="1"/>
  <c r="AB1245" i="1" s="1"/>
  <c r="Z1245" i="1"/>
  <c r="Y1245" i="1"/>
  <c r="X1245" i="1"/>
  <c r="AA1244" i="1"/>
  <c r="AB1244" i="1" s="1"/>
  <c r="Z1244" i="1"/>
  <c r="Y1244" i="1"/>
  <c r="X1244" i="1"/>
  <c r="AA1243" i="1"/>
  <c r="AB1243" i="1" s="1"/>
  <c r="Z1243" i="1"/>
  <c r="Y1243" i="1"/>
  <c r="X1243" i="1"/>
  <c r="AA1242" i="1"/>
  <c r="AB1242" i="1" s="1"/>
  <c r="Z1242" i="1"/>
  <c r="Y1242" i="1"/>
  <c r="X1242" i="1"/>
  <c r="AA1241" i="1"/>
  <c r="AB1241" i="1" s="1"/>
  <c r="Z1241" i="1"/>
  <c r="Y1241" i="1"/>
  <c r="X1241" i="1"/>
  <c r="AA1240" i="1"/>
  <c r="AB1240" i="1" s="1"/>
  <c r="Z1240" i="1"/>
  <c r="Y1240" i="1"/>
  <c r="X1240" i="1"/>
  <c r="AA1239" i="1"/>
  <c r="AB1239" i="1" s="1"/>
  <c r="Z1239" i="1"/>
  <c r="Y1239" i="1"/>
  <c r="X1239" i="1"/>
  <c r="AA1238" i="1"/>
  <c r="AB1238" i="1" s="1"/>
  <c r="Z1238" i="1"/>
  <c r="Y1238" i="1"/>
  <c r="X1238" i="1"/>
  <c r="AA1237" i="1"/>
  <c r="AB1237" i="1" s="1"/>
  <c r="Z1237" i="1"/>
  <c r="Y1237" i="1"/>
  <c r="X1237" i="1"/>
  <c r="AA1236" i="1"/>
  <c r="AB1236" i="1" s="1"/>
  <c r="Z1236" i="1"/>
  <c r="Y1236" i="1"/>
  <c r="X1236" i="1"/>
  <c r="AA1235" i="1"/>
  <c r="AB1235" i="1" s="1"/>
  <c r="Z1235" i="1"/>
  <c r="Y1235" i="1"/>
  <c r="X1235" i="1"/>
  <c r="AA1234" i="1"/>
  <c r="AB1234" i="1" s="1"/>
  <c r="Z1234" i="1"/>
  <c r="Y1234" i="1"/>
  <c r="X1234" i="1"/>
  <c r="AA1233" i="1"/>
  <c r="AB1233" i="1" s="1"/>
  <c r="Z1233" i="1"/>
  <c r="Y1233" i="1"/>
  <c r="X1233" i="1"/>
  <c r="AA1232" i="1"/>
  <c r="AB1232" i="1" s="1"/>
  <c r="Z1232" i="1"/>
  <c r="Y1232" i="1"/>
  <c r="X1232" i="1"/>
  <c r="AA1231" i="1"/>
  <c r="AB1231" i="1" s="1"/>
  <c r="Z1231" i="1"/>
  <c r="Y1231" i="1"/>
  <c r="X1231" i="1"/>
  <c r="AA1230" i="1"/>
  <c r="AB1230" i="1" s="1"/>
  <c r="Z1230" i="1"/>
  <c r="Y1230" i="1"/>
  <c r="X1230" i="1"/>
  <c r="AA1229" i="1"/>
  <c r="AB1229" i="1" s="1"/>
  <c r="Z1229" i="1"/>
  <c r="Y1229" i="1"/>
  <c r="X1229" i="1"/>
  <c r="AA1228" i="1"/>
  <c r="AB1228" i="1" s="1"/>
  <c r="Z1228" i="1"/>
  <c r="Y1228" i="1"/>
  <c r="X1228" i="1"/>
  <c r="AA1227" i="1"/>
  <c r="AB1227" i="1" s="1"/>
  <c r="Z1227" i="1"/>
  <c r="Y1227" i="1"/>
  <c r="X1227" i="1"/>
  <c r="AA1226" i="1"/>
  <c r="AB1226" i="1" s="1"/>
  <c r="Z1226" i="1"/>
  <c r="Y1226" i="1"/>
  <c r="X1226" i="1"/>
  <c r="AA1225" i="1"/>
  <c r="AB1225" i="1" s="1"/>
  <c r="Z1225" i="1"/>
  <c r="Y1225" i="1"/>
  <c r="X1225" i="1"/>
  <c r="AA1224" i="1"/>
  <c r="AB1224" i="1" s="1"/>
  <c r="Z1224" i="1"/>
  <c r="Y1224" i="1"/>
  <c r="X1224" i="1"/>
  <c r="AA1223" i="1"/>
  <c r="AB1223" i="1" s="1"/>
  <c r="Z1223" i="1"/>
  <c r="Y1223" i="1"/>
  <c r="X1223" i="1"/>
  <c r="AA1222" i="1"/>
  <c r="AB1222" i="1" s="1"/>
  <c r="Z1222" i="1"/>
  <c r="Y1222" i="1"/>
  <c r="X1222" i="1"/>
  <c r="AA1221" i="1"/>
  <c r="AB1221" i="1" s="1"/>
  <c r="Z1221" i="1"/>
  <c r="Y1221" i="1"/>
  <c r="X1221" i="1"/>
  <c r="AA1220" i="1"/>
  <c r="AB1220" i="1" s="1"/>
  <c r="Z1220" i="1"/>
  <c r="Y1220" i="1"/>
  <c r="X1220" i="1"/>
  <c r="AA1219" i="1"/>
  <c r="AB1219" i="1" s="1"/>
  <c r="Z1219" i="1"/>
  <c r="Y1219" i="1"/>
  <c r="X1219" i="1"/>
  <c r="AA1218" i="1"/>
  <c r="AB1218" i="1" s="1"/>
  <c r="Z1218" i="1"/>
  <c r="Y1218" i="1"/>
  <c r="X1218" i="1"/>
  <c r="AA1217" i="1"/>
  <c r="AB1217" i="1" s="1"/>
  <c r="Z1217" i="1"/>
  <c r="Y1217" i="1"/>
  <c r="X1217" i="1"/>
  <c r="AA1216" i="1"/>
  <c r="AB1216" i="1" s="1"/>
  <c r="Z1216" i="1"/>
  <c r="Y1216" i="1"/>
  <c r="X1216" i="1"/>
  <c r="AA1215" i="1"/>
  <c r="AB1215" i="1" s="1"/>
  <c r="Z1215" i="1"/>
  <c r="Y1215" i="1"/>
  <c r="X1215" i="1"/>
  <c r="AA1214" i="1"/>
  <c r="AB1214" i="1" s="1"/>
  <c r="Z1214" i="1"/>
  <c r="Y1214" i="1"/>
  <c r="X1214" i="1"/>
  <c r="AA1213" i="1"/>
  <c r="AB1213" i="1" s="1"/>
  <c r="Z1213" i="1"/>
  <c r="Y1213" i="1"/>
  <c r="X1213" i="1"/>
  <c r="AA1212" i="1"/>
  <c r="AB1212" i="1" s="1"/>
  <c r="Z1212" i="1"/>
  <c r="Y1212" i="1"/>
  <c r="X1212" i="1"/>
  <c r="AA1211" i="1"/>
  <c r="AB1211" i="1" s="1"/>
  <c r="Z1211" i="1"/>
  <c r="Y1211" i="1"/>
  <c r="X1211" i="1"/>
  <c r="AA1210" i="1"/>
  <c r="AB1210" i="1" s="1"/>
  <c r="Z1210" i="1"/>
  <c r="Y1210" i="1"/>
  <c r="X1210" i="1"/>
  <c r="AA1209" i="1"/>
  <c r="AB1209" i="1" s="1"/>
  <c r="Z1209" i="1"/>
  <c r="Y1209" i="1"/>
  <c r="X1209" i="1"/>
  <c r="AA1208" i="1"/>
  <c r="AB1208" i="1" s="1"/>
  <c r="Z1208" i="1"/>
  <c r="Y1208" i="1"/>
  <c r="X1208" i="1"/>
  <c r="AA1207" i="1"/>
  <c r="AB1207" i="1" s="1"/>
  <c r="Z1207" i="1"/>
  <c r="Y1207" i="1"/>
  <c r="X1207" i="1"/>
  <c r="AA1206" i="1"/>
  <c r="AB1206" i="1" s="1"/>
  <c r="Z1206" i="1"/>
  <c r="Y1206" i="1"/>
  <c r="X1206" i="1"/>
  <c r="AA1205" i="1"/>
  <c r="AB1205" i="1" s="1"/>
  <c r="Z1205" i="1"/>
  <c r="Y1205" i="1"/>
  <c r="X1205" i="1"/>
  <c r="AA1204" i="1"/>
  <c r="AB1204" i="1" s="1"/>
  <c r="Z1204" i="1"/>
  <c r="Y1204" i="1"/>
  <c r="X1204" i="1"/>
  <c r="AA1203" i="1"/>
  <c r="AB1203" i="1" s="1"/>
  <c r="Z1203" i="1"/>
  <c r="Y1203" i="1"/>
  <c r="X1203" i="1"/>
  <c r="AA1202" i="1"/>
  <c r="AB1202" i="1" s="1"/>
  <c r="Z1202" i="1"/>
  <c r="Y1202" i="1"/>
  <c r="X1202" i="1"/>
  <c r="AA1201" i="1"/>
  <c r="AB1201" i="1" s="1"/>
  <c r="Z1201" i="1"/>
  <c r="Y1201" i="1"/>
  <c r="X1201" i="1"/>
  <c r="AA1200" i="1"/>
  <c r="AB1200" i="1" s="1"/>
  <c r="Z1200" i="1"/>
  <c r="Y1200" i="1"/>
  <c r="X1200" i="1"/>
  <c r="AA1199" i="1"/>
  <c r="AB1199" i="1" s="1"/>
  <c r="Z1199" i="1"/>
  <c r="Y1199" i="1"/>
  <c r="X1199" i="1"/>
  <c r="AA1198" i="1"/>
  <c r="AB1198" i="1" s="1"/>
  <c r="Z1198" i="1"/>
  <c r="Y1198" i="1"/>
  <c r="X1198" i="1"/>
  <c r="AA1197" i="1"/>
  <c r="AB1197" i="1" s="1"/>
  <c r="Z1197" i="1"/>
  <c r="Y1197" i="1"/>
  <c r="X1197" i="1"/>
  <c r="AA1196" i="1"/>
  <c r="AB1196" i="1" s="1"/>
  <c r="Z1196" i="1"/>
  <c r="Y1196" i="1"/>
  <c r="X1196" i="1"/>
  <c r="AA1195" i="1"/>
  <c r="AB1195" i="1" s="1"/>
  <c r="Z1195" i="1"/>
  <c r="Y1195" i="1"/>
  <c r="X1195" i="1"/>
  <c r="AA1194" i="1"/>
  <c r="AB1194" i="1" s="1"/>
  <c r="Z1194" i="1"/>
  <c r="Y1194" i="1"/>
  <c r="X1194" i="1"/>
  <c r="AA1193" i="1"/>
  <c r="AB1193" i="1" s="1"/>
  <c r="Z1193" i="1"/>
  <c r="Y1193" i="1"/>
  <c r="X1193" i="1"/>
  <c r="AA1192" i="1"/>
  <c r="AB1192" i="1" s="1"/>
  <c r="Z1192" i="1"/>
  <c r="Y1192" i="1"/>
  <c r="X1192" i="1"/>
  <c r="AA1191" i="1"/>
  <c r="AB1191" i="1" s="1"/>
  <c r="Z1191" i="1"/>
  <c r="Y1191" i="1"/>
  <c r="X1191" i="1"/>
  <c r="AA1190" i="1"/>
  <c r="AB1190" i="1" s="1"/>
  <c r="Z1190" i="1"/>
  <c r="Y1190" i="1"/>
  <c r="X1190" i="1"/>
  <c r="AA1189" i="1"/>
  <c r="AB1189" i="1" s="1"/>
  <c r="Z1189" i="1"/>
  <c r="Y1189" i="1"/>
  <c r="X1189" i="1"/>
  <c r="AA1188" i="1"/>
  <c r="AB1188" i="1" s="1"/>
  <c r="Z1188" i="1"/>
  <c r="Y1188" i="1"/>
  <c r="X1188" i="1"/>
  <c r="AA1187" i="1"/>
  <c r="AB1187" i="1" s="1"/>
  <c r="Z1187" i="1"/>
  <c r="Y1187" i="1"/>
  <c r="X1187" i="1"/>
  <c r="AA1186" i="1"/>
  <c r="AB1186" i="1" s="1"/>
  <c r="Z1186" i="1"/>
  <c r="Y1186" i="1"/>
  <c r="X1186" i="1"/>
  <c r="AA1185" i="1"/>
  <c r="AB1185" i="1" s="1"/>
  <c r="Z1185" i="1"/>
  <c r="Y1185" i="1"/>
  <c r="X1185" i="1"/>
  <c r="AA1184" i="1"/>
  <c r="AB1184" i="1" s="1"/>
  <c r="Z1184" i="1"/>
  <c r="Y1184" i="1"/>
  <c r="X1184" i="1"/>
  <c r="AA1183" i="1"/>
  <c r="AB1183" i="1" s="1"/>
  <c r="Z1183" i="1"/>
  <c r="Y1183" i="1"/>
  <c r="X1183" i="1"/>
  <c r="AA1182" i="1"/>
  <c r="AB1182" i="1" s="1"/>
  <c r="Z1182" i="1"/>
  <c r="Y1182" i="1"/>
  <c r="X1182" i="1"/>
  <c r="AA1181" i="1"/>
  <c r="AB1181" i="1" s="1"/>
  <c r="Z1181" i="1"/>
  <c r="Y1181" i="1"/>
  <c r="X1181" i="1"/>
  <c r="AA1180" i="1"/>
  <c r="AB1180" i="1" s="1"/>
  <c r="Z1180" i="1"/>
  <c r="Y1180" i="1"/>
  <c r="X1180" i="1"/>
  <c r="AA1179" i="1"/>
  <c r="AB1179" i="1" s="1"/>
  <c r="Z1179" i="1"/>
  <c r="Y1179" i="1"/>
  <c r="X1179" i="1"/>
  <c r="AA1178" i="1"/>
  <c r="AB1178" i="1" s="1"/>
  <c r="Z1178" i="1"/>
  <c r="Y1178" i="1"/>
  <c r="X1178" i="1"/>
  <c r="AA1177" i="1"/>
  <c r="AB1177" i="1" s="1"/>
  <c r="Z1177" i="1"/>
  <c r="Y1177" i="1"/>
  <c r="X1177" i="1"/>
  <c r="AA1176" i="1"/>
  <c r="AB1176" i="1" s="1"/>
  <c r="Z1176" i="1"/>
  <c r="Y1176" i="1"/>
  <c r="X1176" i="1"/>
  <c r="AA1175" i="1"/>
  <c r="AB1175" i="1" s="1"/>
  <c r="Z1175" i="1"/>
  <c r="Y1175" i="1"/>
  <c r="X1175" i="1"/>
  <c r="AA1174" i="1"/>
  <c r="AB1174" i="1" s="1"/>
  <c r="Z1174" i="1"/>
  <c r="Y1174" i="1"/>
  <c r="X1174" i="1"/>
  <c r="AA1173" i="1"/>
  <c r="AB1173" i="1" s="1"/>
  <c r="Z1173" i="1"/>
  <c r="Y1173" i="1"/>
  <c r="X1173" i="1"/>
  <c r="AA1172" i="1"/>
  <c r="AB1172" i="1" s="1"/>
  <c r="Z1172" i="1"/>
  <c r="Y1172" i="1"/>
  <c r="X1172" i="1"/>
  <c r="AA1171" i="1"/>
  <c r="AB1171" i="1" s="1"/>
  <c r="Z1171" i="1"/>
  <c r="Y1171" i="1"/>
  <c r="X1171" i="1"/>
  <c r="AA1170" i="1"/>
  <c r="AB1170" i="1" s="1"/>
  <c r="Z1170" i="1"/>
  <c r="Y1170" i="1"/>
  <c r="X1170" i="1"/>
  <c r="AA1169" i="1"/>
  <c r="AB1169" i="1" s="1"/>
  <c r="Z1169" i="1"/>
  <c r="Y1169" i="1"/>
  <c r="X1169" i="1"/>
  <c r="AA1168" i="1"/>
  <c r="AB1168" i="1" s="1"/>
  <c r="Z1168" i="1"/>
  <c r="Y1168" i="1"/>
  <c r="X1168" i="1"/>
  <c r="AA1167" i="1"/>
  <c r="AB1167" i="1" s="1"/>
  <c r="Z1167" i="1"/>
  <c r="Y1167" i="1"/>
  <c r="X1167" i="1"/>
  <c r="AA1166" i="1"/>
  <c r="AB1166" i="1" s="1"/>
  <c r="Z1166" i="1"/>
  <c r="Y1166" i="1"/>
  <c r="X1166" i="1"/>
  <c r="AA1165" i="1"/>
  <c r="AB1165" i="1" s="1"/>
  <c r="Z1165" i="1"/>
  <c r="Y1165" i="1"/>
  <c r="X1165" i="1"/>
  <c r="AA1164" i="1"/>
  <c r="AB1164" i="1" s="1"/>
  <c r="Z1164" i="1"/>
  <c r="Y1164" i="1"/>
  <c r="X1164" i="1"/>
  <c r="AA1163" i="1"/>
  <c r="AB1163" i="1" s="1"/>
  <c r="Z1163" i="1"/>
  <c r="Y1163" i="1"/>
  <c r="X1163" i="1"/>
  <c r="AA1162" i="1"/>
  <c r="AB1162" i="1" s="1"/>
  <c r="Z1162" i="1"/>
  <c r="Y1162" i="1"/>
  <c r="X1162" i="1"/>
  <c r="AA1161" i="1"/>
  <c r="AB1161" i="1" s="1"/>
  <c r="Z1161" i="1"/>
  <c r="Y1161" i="1"/>
  <c r="X1161" i="1"/>
  <c r="AA1160" i="1"/>
  <c r="AB1160" i="1" s="1"/>
  <c r="Z1160" i="1"/>
  <c r="Y1160" i="1"/>
  <c r="X1160" i="1"/>
  <c r="AA1159" i="1"/>
  <c r="AB1159" i="1" s="1"/>
  <c r="Z1159" i="1"/>
  <c r="Y1159" i="1"/>
  <c r="X1159" i="1"/>
  <c r="AA1158" i="1"/>
  <c r="AB1158" i="1" s="1"/>
  <c r="Z1158" i="1"/>
  <c r="Y1158" i="1"/>
  <c r="X1158" i="1"/>
  <c r="AA1157" i="1"/>
  <c r="AB1157" i="1" s="1"/>
  <c r="Z1157" i="1"/>
  <c r="Y1157" i="1"/>
  <c r="X1157" i="1"/>
  <c r="AA1156" i="1"/>
  <c r="AB1156" i="1" s="1"/>
  <c r="Z1156" i="1"/>
  <c r="Y1156" i="1"/>
  <c r="X1156" i="1"/>
  <c r="AA1155" i="1"/>
  <c r="AB1155" i="1" s="1"/>
  <c r="Z1155" i="1"/>
  <c r="Y1155" i="1"/>
  <c r="X1155" i="1"/>
  <c r="AA1154" i="1"/>
  <c r="AB1154" i="1" s="1"/>
  <c r="Z1154" i="1"/>
  <c r="Y1154" i="1"/>
  <c r="X1154" i="1"/>
  <c r="AA1153" i="1"/>
  <c r="AB1153" i="1" s="1"/>
  <c r="Z1153" i="1"/>
  <c r="Y1153" i="1"/>
  <c r="X1153" i="1"/>
  <c r="AA1152" i="1"/>
  <c r="AB1152" i="1" s="1"/>
  <c r="Z1152" i="1"/>
  <c r="Y1152" i="1"/>
  <c r="X1152" i="1"/>
  <c r="AA1151" i="1"/>
  <c r="AB1151" i="1" s="1"/>
  <c r="Z1151" i="1"/>
  <c r="Y1151" i="1"/>
  <c r="X1151" i="1"/>
  <c r="AA1150" i="1"/>
  <c r="AB1150" i="1" s="1"/>
  <c r="Z1150" i="1"/>
  <c r="Y1150" i="1"/>
  <c r="X1150" i="1"/>
  <c r="AA1149" i="1"/>
  <c r="AB1149" i="1" s="1"/>
  <c r="Z1149" i="1"/>
  <c r="Y1149" i="1"/>
  <c r="X1149" i="1"/>
  <c r="AA1148" i="1"/>
  <c r="AB1148" i="1" s="1"/>
  <c r="Z1148" i="1"/>
  <c r="Y1148" i="1"/>
  <c r="X1148" i="1"/>
  <c r="AA1147" i="1"/>
  <c r="AB1147" i="1" s="1"/>
  <c r="Z1147" i="1"/>
  <c r="Y1147" i="1"/>
  <c r="X1147" i="1"/>
  <c r="AA1146" i="1"/>
  <c r="AB1146" i="1" s="1"/>
  <c r="Z1146" i="1"/>
  <c r="Y1146" i="1"/>
  <c r="X1146" i="1"/>
  <c r="AA1145" i="1"/>
  <c r="AB1145" i="1" s="1"/>
  <c r="Z1145" i="1"/>
  <c r="Y1145" i="1"/>
  <c r="X1145" i="1"/>
  <c r="AA1144" i="1"/>
  <c r="AB1144" i="1" s="1"/>
  <c r="Z1144" i="1"/>
  <c r="Y1144" i="1"/>
  <c r="X1144" i="1"/>
  <c r="AA1143" i="1"/>
  <c r="AB1143" i="1" s="1"/>
  <c r="Z1143" i="1"/>
  <c r="Y1143" i="1"/>
  <c r="X1143" i="1"/>
  <c r="AA1142" i="1"/>
  <c r="AB1142" i="1" s="1"/>
  <c r="Z1142" i="1"/>
  <c r="Y1142" i="1"/>
  <c r="X1142" i="1"/>
  <c r="AA1141" i="1"/>
  <c r="AB1141" i="1" s="1"/>
  <c r="Z1141" i="1"/>
  <c r="Y1141" i="1"/>
  <c r="X1141" i="1"/>
  <c r="AA1140" i="1"/>
  <c r="AB1140" i="1" s="1"/>
  <c r="Z1140" i="1"/>
  <c r="Y1140" i="1"/>
  <c r="X1140" i="1"/>
  <c r="AA1139" i="1"/>
  <c r="AB1139" i="1" s="1"/>
  <c r="Z1139" i="1"/>
  <c r="Y1139" i="1"/>
  <c r="X1139" i="1"/>
  <c r="AA1138" i="1"/>
  <c r="AB1138" i="1" s="1"/>
  <c r="Z1138" i="1"/>
  <c r="Y1138" i="1"/>
  <c r="X1138" i="1"/>
  <c r="AA1137" i="1"/>
  <c r="AB1137" i="1" s="1"/>
  <c r="Z1137" i="1"/>
  <c r="Y1137" i="1"/>
  <c r="X1137" i="1"/>
  <c r="AA1136" i="1"/>
  <c r="AB1136" i="1" s="1"/>
  <c r="Z1136" i="1"/>
  <c r="Y1136" i="1"/>
  <c r="X1136" i="1"/>
  <c r="AA1135" i="1"/>
  <c r="AB1135" i="1" s="1"/>
  <c r="Z1135" i="1"/>
  <c r="Y1135" i="1"/>
  <c r="X1135" i="1"/>
  <c r="AA1134" i="1"/>
  <c r="AB1134" i="1" s="1"/>
  <c r="Z1134" i="1"/>
  <c r="Y1134" i="1"/>
  <c r="X1134" i="1"/>
  <c r="AA1133" i="1"/>
  <c r="AB1133" i="1" s="1"/>
  <c r="Z1133" i="1"/>
  <c r="Y1133" i="1"/>
  <c r="X1133" i="1"/>
  <c r="AA1132" i="1"/>
  <c r="AB1132" i="1" s="1"/>
  <c r="Z1132" i="1"/>
  <c r="Y1132" i="1"/>
  <c r="X1132" i="1"/>
  <c r="AA1131" i="1"/>
  <c r="AB1131" i="1" s="1"/>
  <c r="Z1131" i="1"/>
  <c r="Y1131" i="1"/>
  <c r="X1131" i="1"/>
  <c r="AA1130" i="1"/>
  <c r="AB1130" i="1" s="1"/>
  <c r="Z1130" i="1"/>
  <c r="Y1130" i="1"/>
  <c r="X1130" i="1"/>
  <c r="AA1129" i="1"/>
  <c r="AB1129" i="1" s="1"/>
  <c r="Z1129" i="1"/>
  <c r="Y1129" i="1"/>
  <c r="X1129" i="1"/>
  <c r="AA1128" i="1"/>
  <c r="AB1128" i="1" s="1"/>
  <c r="Z1128" i="1"/>
  <c r="Y1128" i="1"/>
  <c r="X1128" i="1"/>
  <c r="AA1127" i="1"/>
  <c r="AB1127" i="1" s="1"/>
  <c r="Z1127" i="1"/>
  <c r="Y1127" i="1"/>
  <c r="X1127" i="1"/>
  <c r="AA1126" i="1"/>
  <c r="AB1126" i="1" s="1"/>
  <c r="Z1126" i="1"/>
  <c r="Y1126" i="1"/>
  <c r="X1126" i="1"/>
  <c r="AA1125" i="1"/>
  <c r="AB1125" i="1" s="1"/>
  <c r="Z1125" i="1"/>
  <c r="Y1125" i="1"/>
  <c r="X1125" i="1"/>
  <c r="AA1124" i="1"/>
  <c r="AB1124" i="1" s="1"/>
  <c r="Z1124" i="1"/>
  <c r="Y1124" i="1"/>
  <c r="X1124" i="1"/>
  <c r="AA1123" i="1"/>
  <c r="AB1123" i="1" s="1"/>
  <c r="Z1123" i="1"/>
  <c r="Y1123" i="1"/>
  <c r="X1123" i="1"/>
  <c r="AA1122" i="1"/>
  <c r="AB1122" i="1" s="1"/>
  <c r="Z1122" i="1"/>
  <c r="Y1122" i="1"/>
  <c r="X1122" i="1"/>
  <c r="AA1121" i="1"/>
  <c r="AB1121" i="1" s="1"/>
  <c r="Z1121" i="1"/>
  <c r="Y1121" i="1"/>
  <c r="X1121" i="1"/>
  <c r="AA1120" i="1"/>
  <c r="AB1120" i="1" s="1"/>
  <c r="Z1120" i="1"/>
  <c r="Y1120" i="1"/>
  <c r="X1120" i="1"/>
  <c r="AA1119" i="1"/>
  <c r="AB1119" i="1" s="1"/>
  <c r="Z1119" i="1"/>
  <c r="Y1119" i="1"/>
  <c r="X1119" i="1"/>
  <c r="AA1118" i="1"/>
  <c r="AB1118" i="1" s="1"/>
  <c r="Z1118" i="1"/>
  <c r="Y1118" i="1"/>
  <c r="X1118" i="1"/>
  <c r="AA1117" i="1"/>
  <c r="AB1117" i="1" s="1"/>
  <c r="Z1117" i="1"/>
  <c r="Y1117" i="1"/>
  <c r="X1117" i="1"/>
  <c r="AA1116" i="1"/>
  <c r="AB1116" i="1" s="1"/>
  <c r="Z1116" i="1"/>
  <c r="Y1116" i="1"/>
  <c r="X1116" i="1"/>
  <c r="AA1115" i="1"/>
  <c r="AB1115" i="1" s="1"/>
  <c r="Z1115" i="1"/>
  <c r="Y1115" i="1"/>
  <c r="X1115" i="1"/>
  <c r="AA1114" i="1"/>
  <c r="AB1114" i="1" s="1"/>
  <c r="Z1114" i="1"/>
  <c r="Y1114" i="1"/>
  <c r="X1114" i="1"/>
  <c r="AA1113" i="1"/>
  <c r="AB1113" i="1" s="1"/>
  <c r="Z1113" i="1"/>
  <c r="Y1113" i="1"/>
  <c r="X1113" i="1"/>
  <c r="AA1112" i="1"/>
  <c r="AB1112" i="1" s="1"/>
  <c r="Z1112" i="1"/>
  <c r="Y1112" i="1"/>
  <c r="X1112" i="1"/>
  <c r="AA1111" i="1"/>
  <c r="AB1111" i="1" s="1"/>
  <c r="Z1111" i="1"/>
  <c r="Y1111" i="1"/>
  <c r="X1111" i="1"/>
  <c r="AA1110" i="1"/>
  <c r="AB1110" i="1" s="1"/>
  <c r="Z1110" i="1"/>
  <c r="Y1110" i="1"/>
  <c r="X1110" i="1"/>
  <c r="AA1109" i="1"/>
  <c r="AB1109" i="1" s="1"/>
  <c r="Z1109" i="1"/>
  <c r="Y1109" i="1"/>
  <c r="X1109" i="1"/>
  <c r="AA1108" i="1"/>
  <c r="AB1108" i="1" s="1"/>
  <c r="Z1108" i="1"/>
  <c r="Y1108" i="1"/>
  <c r="X1108" i="1"/>
  <c r="AA1107" i="1"/>
  <c r="AB1107" i="1" s="1"/>
  <c r="Z1107" i="1"/>
  <c r="Y1107" i="1"/>
  <c r="X1107" i="1"/>
  <c r="AA1106" i="1"/>
  <c r="AB1106" i="1" s="1"/>
  <c r="Z1106" i="1"/>
  <c r="Y1106" i="1"/>
  <c r="X1106" i="1"/>
  <c r="AA1105" i="1"/>
  <c r="AB1105" i="1" s="1"/>
  <c r="Z1105" i="1"/>
  <c r="Y1105" i="1"/>
  <c r="X1105" i="1"/>
  <c r="AA1104" i="1"/>
  <c r="AB1104" i="1" s="1"/>
  <c r="Z1104" i="1"/>
  <c r="Y1104" i="1"/>
  <c r="X1104" i="1"/>
  <c r="AA1103" i="1"/>
  <c r="AB1103" i="1" s="1"/>
  <c r="Z1103" i="1"/>
  <c r="Y1103" i="1"/>
  <c r="X1103" i="1"/>
  <c r="AA1102" i="1"/>
  <c r="AB1102" i="1" s="1"/>
  <c r="Z1102" i="1"/>
  <c r="Y1102" i="1"/>
  <c r="X1102" i="1"/>
  <c r="AA1101" i="1"/>
  <c r="AB1101" i="1" s="1"/>
  <c r="Z1101" i="1"/>
  <c r="Y1101" i="1"/>
  <c r="X1101" i="1"/>
  <c r="AA1100" i="1"/>
  <c r="AB1100" i="1" s="1"/>
  <c r="Z1100" i="1"/>
  <c r="Y1100" i="1"/>
  <c r="X1100" i="1"/>
  <c r="AA1099" i="1"/>
  <c r="AB1099" i="1" s="1"/>
  <c r="Z1099" i="1"/>
  <c r="Y1099" i="1"/>
  <c r="X1099" i="1"/>
  <c r="AA1098" i="1"/>
  <c r="AB1098" i="1" s="1"/>
  <c r="Z1098" i="1"/>
  <c r="Y1098" i="1"/>
  <c r="X1098" i="1"/>
  <c r="AA1097" i="1"/>
  <c r="AB1097" i="1" s="1"/>
  <c r="Z1097" i="1"/>
  <c r="Y1097" i="1"/>
  <c r="X1097" i="1"/>
  <c r="AA1096" i="1"/>
  <c r="AB1096" i="1" s="1"/>
  <c r="Z1096" i="1"/>
  <c r="Y1096" i="1"/>
  <c r="X1096" i="1"/>
  <c r="AA1095" i="1"/>
  <c r="AB1095" i="1" s="1"/>
  <c r="Z1095" i="1"/>
  <c r="Y1095" i="1"/>
  <c r="X1095" i="1"/>
  <c r="AA1094" i="1"/>
  <c r="AB1094" i="1" s="1"/>
  <c r="Z1094" i="1"/>
  <c r="Y1094" i="1"/>
  <c r="X1094" i="1"/>
  <c r="AA1093" i="1"/>
  <c r="AB1093" i="1" s="1"/>
  <c r="Z1093" i="1"/>
  <c r="Y1093" i="1"/>
  <c r="X1093" i="1"/>
  <c r="AA1092" i="1"/>
  <c r="AB1092" i="1" s="1"/>
  <c r="Z1092" i="1"/>
  <c r="Y1092" i="1"/>
  <c r="X1092" i="1"/>
  <c r="AA1091" i="1"/>
  <c r="AB1091" i="1" s="1"/>
  <c r="Z1091" i="1"/>
  <c r="Y1091" i="1"/>
  <c r="X1091" i="1"/>
  <c r="AA1090" i="1"/>
  <c r="AB1090" i="1" s="1"/>
  <c r="Z1090" i="1"/>
  <c r="Y1090" i="1"/>
  <c r="X1090" i="1"/>
  <c r="AA1089" i="1"/>
  <c r="AB1089" i="1" s="1"/>
  <c r="Z1089" i="1"/>
  <c r="Y1089" i="1"/>
  <c r="X1089" i="1"/>
  <c r="AA1088" i="1"/>
  <c r="AB1088" i="1" s="1"/>
  <c r="Z1088" i="1"/>
  <c r="Y1088" i="1"/>
  <c r="X1088" i="1"/>
  <c r="AA1087" i="1"/>
  <c r="AB1087" i="1" s="1"/>
  <c r="Z1087" i="1"/>
  <c r="Y1087" i="1"/>
  <c r="X1087" i="1"/>
  <c r="AA1086" i="1"/>
  <c r="AB1086" i="1" s="1"/>
  <c r="Z1086" i="1"/>
  <c r="Y1086" i="1"/>
  <c r="X1086" i="1"/>
  <c r="AA1085" i="1"/>
  <c r="AB1085" i="1" s="1"/>
  <c r="Z1085" i="1"/>
  <c r="Y1085" i="1"/>
  <c r="X1085" i="1"/>
  <c r="AA1084" i="1"/>
  <c r="AB1084" i="1" s="1"/>
  <c r="Z1084" i="1"/>
  <c r="Y1084" i="1"/>
  <c r="X1084" i="1"/>
  <c r="AA1083" i="1"/>
  <c r="AB1083" i="1" s="1"/>
  <c r="Z1083" i="1"/>
  <c r="Y1083" i="1"/>
  <c r="X1083" i="1"/>
  <c r="AA1082" i="1"/>
  <c r="AB1082" i="1" s="1"/>
  <c r="Z1082" i="1"/>
  <c r="Y1082" i="1"/>
  <c r="X1082" i="1"/>
  <c r="AA1081" i="1"/>
  <c r="AB1081" i="1" s="1"/>
  <c r="Z1081" i="1"/>
  <c r="Y1081" i="1"/>
  <c r="X1081" i="1"/>
  <c r="AA1080" i="1"/>
  <c r="AB1080" i="1" s="1"/>
  <c r="Z1080" i="1"/>
  <c r="Y1080" i="1"/>
  <c r="X1080" i="1"/>
  <c r="AA1079" i="1"/>
  <c r="AB1079" i="1" s="1"/>
  <c r="Z1079" i="1"/>
  <c r="Y1079" i="1"/>
  <c r="X1079" i="1"/>
  <c r="AA1078" i="1"/>
  <c r="AB1078" i="1" s="1"/>
  <c r="Z1078" i="1"/>
  <c r="Y1078" i="1"/>
  <c r="X1078" i="1"/>
  <c r="AA1077" i="1"/>
  <c r="AB1077" i="1" s="1"/>
  <c r="Z1077" i="1"/>
  <c r="Y1077" i="1"/>
  <c r="X1077" i="1"/>
  <c r="AA1076" i="1"/>
  <c r="AB1076" i="1" s="1"/>
  <c r="Z1076" i="1"/>
  <c r="Y1076" i="1"/>
  <c r="X1076" i="1"/>
  <c r="AA1075" i="1"/>
  <c r="AB1075" i="1" s="1"/>
  <c r="Z1075" i="1"/>
  <c r="Y1075" i="1"/>
  <c r="X1075" i="1"/>
  <c r="AA1074" i="1"/>
  <c r="AB1074" i="1" s="1"/>
  <c r="Z1074" i="1"/>
  <c r="Y1074" i="1"/>
  <c r="X1074" i="1"/>
  <c r="AA1073" i="1"/>
  <c r="AB1073" i="1" s="1"/>
  <c r="Z1073" i="1"/>
  <c r="Y1073" i="1"/>
  <c r="X1073" i="1"/>
  <c r="AA1072" i="1"/>
  <c r="AB1072" i="1" s="1"/>
  <c r="Z1072" i="1"/>
  <c r="Y1072" i="1"/>
  <c r="X1072" i="1"/>
  <c r="AA1071" i="1"/>
  <c r="AB1071" i="1" s="1"/>
  <c r="Z1071" i="1"/>
  <c r="Y1071" i="1"/>
  <c r="X1071" i="1"/>
  <c r="AA1070" i="1"/>
  <c r="AB1070" i="1" s="1"/>
  <c r="Z1070" i="1"/>
  <c r="Y1070" i="1"/>
  <c r="X1070" i="1"/>
  <c r="AA1069" i="1"/>
  <c r="AB1069" i="1" s="1"/>
  <c r="Z1069" i="1"/>
  <c r="Y1069" i="1"/>
  <c r="X1069" i="1"/>
  <c r="AA1068" i="1"/>
  <c r="AB1068" i="1" s="1"/>
  <c r="Z1068" i="1"/>
  <c r="Y1068" i="1"/>
  <c r="X1068" i="1"/>
  <c r="AA1067" i="1"/>
  <c r="AB1067" i="1" s="1"/>
  <c r="Z1067" i="1"/>
  <c r="Y1067" i="1"/>
  <c r="X1067" i="1"/>
  <c r="AA1066" i="1"/>
  <c r="AB1066" i="1" s="1"/>
  <c r="Z1066" i="1"/>
  <c r="Y1066" i="1"/>
  <c r="X1066" i="1"/>
  <c r="AA1065" i="1"/>
  <c r="AB1065" i="1" s="1"/>
  <c r="Z1065" i="1"/>
  <c r="Y1065" i="1"/>
  <c r="X1065" i="1"/>
  <c r="AA1064" i="1"/>
  <c r="AB1064" i="1" s="1"/>
  <c r="Z1064" i="1"/>
  <c r="Y1064" i="1"/>
  <c r="X1064" i="1"/>
  <c r="AA1063" i="1"/>
  <c r="AB1063" i="1" s="1"/>
  <c r="Z1063" i="1"/>
  <c r="Y1063" i="1"/>
  <c r="X1063" i="1"/>
  <c r="AA1062" i="1"/>
  <c r="AB1062" i="1" s="1"/>
  <c r="Z1062" i="1"/>
  <c r="Y1062" i="1"/>
  <c r="X1062" i="1"/>
  <c r="AA1061" i="1"/>
  <c r="AB1061" i="1" s="1"/>
  <c r="Z1061" i="1"/>
  <c r="Y1061" i="1"/>
  <c r="X1061" i="1"/>
  <c r="AA1060" i="1"/>
  <c r="AB1060" i="1" s="1"/>
  <c r="Z1060" i="1"/>
  <c r="Y1060" i="1"/>
  <c r="X1060" i="1"/>
  <c r="AA1059" i="1"/>
  <c r="AB1059" i="1" s="1"/>
  <c r="Z1059" i="1"/>
  <c r="Y1059" i="1"/>
  <c r="X1059" i="1"/>
  <c r="AA1058" i="1"/>
  <c r="AB1058" i="1" s="1"/>
  <c r="Z1058" i="1"/>
  <c r="Y1058" i="1"/>
  <c r="X1058" i="1"/>
  <c r="AA1057" i="1"/>
  <c r="AB1057" i="1" s="1"/>
  <c r="Z1057" i="1"/>
  <c r="Y1057" i="1"/>
  <c r="X1057" i="1"/>
  <c r="AA1056" i="1"/>
  <c r="AB1056" i="1" s="1"/>
  <c r="Z1056" i="1"/>
  <c r="Y1056" i="1"/>
  <c r="X1056" i="1"/>
  <c r="AA1055" i="1"/>
  <c r="AB1055" i="1" s="1"/>
  <c r="Z1055" i="1"/>
  <c r="Y1055" i="1"/>
  <c r="X1055" i="1"/>
  <c r="AA1054" i="1"/>
  <c r="AB1054" i="1" s="1"/>
  <c r="Z1054" i="1"/>
  <c r="Y1054" i="1"/>
  <c r="X1054" i="1"/>
  <c r="AA1053" i="1"/>
  <c r="AB1053" i="1" s="1"/>
  <c r="Z1053" i="1"/>
  <c r="Y1053" i="1"/>
  <c r="X1053" i="1"/>
  <c r="AA1052" i="1"/>
  <c r="AB1052" i="1" s="1"/>
  <c r="Z1052" i="1"/>
  <c r="Y1052" i="1"/>
  <c r="X1052" i="1"/>
  <c r="AA1051" i="1"/>
  <c r="AB1051" i="1" s="1"/>
  <c r="Z1051" i="1"/>
  <c r="Y1051" i="1"/>
  <c r="X1051" i="1"/>
  <c r="AA1050" i="1"/>
  <c r="AB1050" i="1" s="1"/>
  <c r="Z1050" i="1"/>
  <c r="Y1050" i="1"/>
  <c r="X1050" i="1"/>
  <c r="AA1049" i="1"/>
  <c r="AB1049" i="1" s="1"/>
  <c r="Z1049" i="1"/>
  <c r="Y1049" i="1"/>
  <c r="X1049" i="1"/>
  <c r="AA1048" i="1"/>
  <c r="AB1048" i="1" s="1"/>
  <c r="Z1048" i="1"/>
  <c r="Y1048" i="1"/>
  <c r="X1048" i="1"/>
  <c r="AA1047" i="1"/>
  <c r="AB1047" i="1" s="1"/>
  <c r="Z1047" i="1"/>
  <c r="Y1047" i="1"/>
  <c r="X1047" i="1"/>
  <c r="AA1046" i="1"/>
  <c r="AB1046" i="1" s="1"/>
  <c r="Z1046" i="1"/>
  <c r="Y1046" i="1"/>
  <c r="X1046" i="1"/>
  <c r="AA1045" i="1"/>
  <c r="AB1045" i="1" s="1"/>
  <c r="Z1045" i="1"/>
  <c r="Y1045" i="1"/>
  <c r="X1045" i="1"/>
  <c r="AA1044" i="1"/>
  <c r="AB1044" i="1" s="1"/>
  <c r="Z1044" i="1"/>
  <c r="Y1044" i="1"/>
  <c r="X1044" i="1"/>
  <c r="AA1043" i="1"/>
  <c r="AB1043" i="1" s="1"/>
  <c r="Z1043" i="1"/>
  <c r="Y1043" i="1"/>
  <c r="X1043" i="1"/>
  <c r="AA1042" i="1"/>
  <c r="AB1042" i="1" s="1"/>
  <c r="Z1042" i="1"/>
  <c r="Y1042" i="1"/>
  <c r="X1042" i="1"/>
  <c r="AA1041" i="1"/>
  <c r="AB1041" i="1" s="1"/>
  <c r="Z1041" i="1"/>
  <c r="Y1041" i="1"/>
  <c r="X1041" i="1"/>
  <c r="AA1040" i="1"/>
  <c r="AB1040" i="1" s="1"/>
  <c r="Z1040" i="1"/>
  <c r="Y1040" i="1"/>
  <c r="X1040" i="1"/>
  <c r="AA1039" i="1"/>
  <c r="AB1039" i="1" s="1"/>
  <c r="Z1039" i="1"/>
  <c r="Y1039" i="1"/>
  <c r="X1039" i="1"/>
  <c r="AA1038" i="1"/>
  <c r="AB1038" i="1" s="1"/>
  <c r="Z1038" i="1"/>
  <c r="Y1038" i="1"/>
  <c r="X1038" i="1"/>
  <c r="AA1037" i="1"/>
  <c r="AB1037" i="1" s="1"/>
  <c r="Z1037" i="1"/>
  <c r="Y1037" i="1"/>
  <c r="X1037" i="1"/>
  <c r="AA1036" i="1"/>
  <c r="AB1036" i="1" s="1"/>
  <c r="Z1036" i="1"/>
  <c r="Y1036" i="1"/>
  <c r="X1036" i="1"/>
  <c r="AA1035" i="1"/>
  <c r="AB1035" i="1" s="1"/>
  <c r="Z1035" i="1"/>
  <c r="Y1035" i="1"/>
  <c r="X1035" i="1"/>
  <c r="AA1034" i="1"/>
  <c r="AB1034" i="1" s="1"/>
  <c r="Z1034" i="1"/>
  <c r="Y1034" i="1"/>
  <c r="X1034" i="1"/>
  <c r="AA1033" i="1"/>
  <c r="AB1033" i="1" s="1"/>
  <c r="Z1033" i="1"/>
  <c r="Y1033" i="1"/>
  <c r="X1033" i="1"/>
  <c r="AA1032" i="1"/>
  <c r="AB1032" i="1" s="1"/>
  <c r="Z1032" i="1"/>
  <c r="Y1032" i="1"/>
  <c r="X1032" i="1"/>
  <c r="AA1031" i="1"/>
  <c r="AB1031" i="1" s="1"/>
  <c r="Z1031" i="1"/>
  <c r="Y1031" i="1"/>
  <c r="X1031" i="1"/>
  <c r="AA1030" i="1"/>
  <c r="AB1030" i="1" s="1"/>
  <c r="Z1030" i="1"/>
  <c r="Y1030" i="1"/>
  <c r="X1030" i="1"/>
  <c r="AA1029" i="1"/>
  <c r="AB1029" i="1" s="1"/>
  <c r="Z1029" i="1"/>
  <c r="Y1029" i="1"/>
  <c r="X1029" i="1"/>
  <c r="AA1028" i="1"/>
  <c r="AB1028" i="1" s="1"/>
  <c r="Z1028" i="1"/>
  <c r="Y1028" i="1"/>
  <c r="X1028" i="1"/>
  <c r="AA1027" i="1"/>
  <c r="AB1027" i="1" s="1"/>
  <c r="Z1027" i="1"/>
  <c r="Y1027" i="1"/>
  <c r="X1027" i="1"/>
  <c r="AA1026" i="1"/>
  <c r="AB1026" i="1" s="1"/>
  <c r="Z1026" i="1"/>
  <c r="Y1026" i="1"/>
  <c r="X1026" i="1"/>
  <c r="AA1025" i="1"/>
  <c r="AB1025" i="1" s="1"/>
  <c r="Z1025" i="1"/>
  <c r="Y1025" i="1"/>
  <c r="X1025" i="1"/>
  <c r="AA1024" i="1"/>
  <c r="AB1024" i="1" s="1"/>
  <c r="Z1024" i="1"/>
  <c r="Y1024" i="1"/>
  <c r="X1024" i="1"/>
  <c r="AA1023" i="1"/>
  <c r="AB1023" i="1" s="1"/>
  <c r="Z1023" i="1"/>
  <c r="Y1023" i="1"/>
  <c r="X1023" i="1"/>
  <c r="AA1022" i="1"/>
  <c r="AB1022" i="1" s="1"/>
  <c r="Z1022" i="1"/>
  <c r="Y1022" i="1"/>
  <c r="X1022" i="1"/>
  <c r="AA1021" i="1"/>
  <c r="AB1021" i="1" s="1"/>
  <c r="Z1021" i="1"/>
  <c r="Y1021" i="1"/>
  <c r="X1021" i="1"/>
  <c r="AA1020" i="1"/>
  <c r="AB1020" i="1" s="1"/>
  <c r="Z1020" i="1"/>
  <c r="Y1020" i="1"/>
  <c r="X1020" i="1"/>
  <c r="AA1019" i="1"/>
  <c r="AB1019" i="1" s="1"/>
  <c r="Z1019" i="1"/>
  <c r="Y1019" i="1"/>
  <c r="X1019" i="1"/>
  <c r="AA1018" i="1"/>
  <c r="AB1018" i="1" s="1"/>
  <c r="Z1018" i="1"/>
  <c r="Y1018" i="1"/>
  <c r="X1018" i="1"/>
  <c r="AA1017" i="1"/>
  <c r="AB1017" i="1" s="1"/>
  <c r="Z1017" i="1"/>
  <c r="Y1017" i="1"/>
  <c r="X1017" i="1"/>
  <c r="AA1016" i="1"/>
  <c r="AB1016" i="1" s="1"/>
  <c r="Z1016" i="1"/>
  <c r="Y1016" i="1"/>
  <c r="X1016" i="1"/>
  <c r="AA1015" i="1"/>
  <c r="AB1015" i="1" s="1"/>
  <c r="Z1015" i="1"/>
  <c r="Y1015" i="1"/>
  <c r="X1015" i="1"/>
  <c r="AA1014" i="1"/>
  <c r="AB1014" i="1" s="1"/>
  <c r="Z1014" i="1"/>
  <c r="Y1014" i="1"/>
  <c r="X1014" i="1"/>
  <c r="AA1013" i="1"/>
  <c r="AB1013" i="1" s="1"/>
  <c r="Z1013" i="1"/>
  <c r="Y1013" i="1"/>
  <c r="X1013" i="1"/>
  <c r="AA1012" i="1"/>
  <c r="AB1012" i="1" s="1"/>
  <c r="Z1012" i="1"/>
  <c r="Y1012" i="1"/>
  <c r="X1012" i="1"/>
  <c r="AA1011" i="1"/>
  <c r="AB1011" i="1" s="1"/>
  <c r="Z1011" i="1"/>
  <c r="Y1011" i="1"/>
  <c r="X1011" i="1"/>
  <c r="AA1010" i="1"/>
  <c r="AB1010" i="1" s="1"/>
  <c r="Z1010" i="1"/>
  <c r="Y1010" i="1"/>
  <c r="X1010" i="1"/>
  <c r="AA1009" i="1"/>
  <c r="AB1009" i="1" s="1"/>
  <c r="Z1009" i="1"/>
  <c r="Y1009" i="1"/>
  <c r="X1009" i="1"/>
  <c r="AA1008" i="1"/>
  <c r="AB1008" i="1" s="1"/>
  <c r="Z1008" i="1"/>
  <c r="Y1008" i="1"/>
  <c r="X1008" i="1"/>
  <c r="AA1007" i="1"/>
  <c r="AB1007" i="1" s="1"/>
  <c r="Z1007" i="1"/>
  <c r="Y1007" i="1"/>
  <c r="X1007" i="1"/>
  <c r="AA1006" i="1"/>
  <c r="AB1006" i="1" s="1"/>
  <c r="Z1006" i="1"/>
  <c r="Y1006" i="1"/>
  <c r="X1006" i="1"/>
  <c r="AA1005" i="1"/>
  <c r="AB1005" i="1" s="1"/>
  <c r="Z1005" i="1"/>
  <c r="Y1005" i="1"/>
  <c r="X1005" i="1"/>
  <c r="AA1004" i="1"/>
  <c r="AB1004" i="1" s="1"/>
  <c r="Z1004" i="1"/>
  <c r="Y1004" i="1"/>
  <c r="X1004" i="1"/>
  <c r="AA1003" i="1"/>
  <c r="AB1003" i="1" s="1"/>
  <c r="Z1003" i="1"/>
  <c r="Y1003" i="1"/>
  <c r="X1003" i="1"/>
  <c r="AA1002" i="1"/>
  <c r="AB1002" i="1" s="1"/>
  <c r="Z1002" i="1"/>
  <c r="Y1002" i="1"/>
  <c r="X1002" i="1"/>
  <c r="AA1001" i="1"/>
  <c r="AB1001" i="1" s="1"/>
  <c r="Z1001" i="1"/>
  <c r="Y1001" i="1"/>
  <c r="X1001" i="1"/>
  <c r="AA1000" i="1"/>
  <c r="AB1000" i="1" s="1"/>
  <c r="Z1000" i="1"/>
  <c r="Y1000" i="1"/>
  <c r="X1000" i="1"/>
  <c r="AA999" i="1"/>
  <c r="AB999" i="1" s="1"/>
  <c r="Z999" i="1"/>
  <c r="Y999" i="1"/>
  <c r="X999" i="1"/>
  <c r="AA998" i="1"/>
  <c r="AB998" i="1" s="1"/>
  <c r="Z998" i="1"/>
  <c r="Y998" i="1"/>
  <c r="X998" i="1"/>
  <c r="AA997" i="1"/>
  <c r="AB997" i="1" s="1"/>
  <c r="Z997" i="1"/>
  <c r="Y997" i="1"/>
  <c r="X997" i="1"/>
  <c r="AA996" i="1"/>
  <c r="AB996" i="1" s="1"/>
  <c r="Z996" i="1"/>
  <c r="Y996" i="1"/>
  <c r="X996" i="1"/>
  <c r="AA995" i="1"/>
  <c r="AB995" i="1" s="1"/>
  <c r="Z995" i="1"/>
  <c r="Y995" i="1"/>
  <c r="X995" i="1"/>
  <c r="AA994" i="1"/>
  <c r="AB994" i="1" s="1"/>
  <c r="Z994" i="1"/>
  <c r="Y994" i="1"/>
  <c r="X994" i="1"/>
  <c r="AA993" i="1"/>
  <c r="AB993" i="1" s="1"/>
  <c r="Z993" i="1"/>
  <c r="Y993" i="1"/>
  <c r="X993" i="1"/>
  <c r="AA992" i="1"/>
  <c r="AB992" i="1" s="1"/>
  <c r="Z992" i="1"/>
  <c r="Y992" i="1"/>
  <c r="X992" i="1"/>
  <c r="AA991" i="1"/>
  <c r="AB991" i="1" s="1"/>
  <c r="Z991" i="1"/>
  <c r="Y991" i="1"/>
  <c r="X991" i="1"/>
  <c r="AA990" i="1"/>
  <c r="AB990" i="1" s="1"/>
  <c r="Z990" i="1"/>
  <c r="Y990" i="1"/>
  <c r="X990" i="1"/>
  <c r="AA989" i="1"/>
  <c r="AB989" i="1" s="1"/>
  <c r="Z989" i="1"/>
  <c r="Y989" i="1"/>
  <c r="X989" i="1"/>
  <c r="AA988" i="1"/>
  <c r="AB988" i="1" s="1"/>
  <c r="Z988" i="1"/>
  <c r="Y988" i="1"/>
  <c r="X988" i="1"/>
  <c r="AA987" i="1"/>
  <c r="AB987" i="1" s="1"/>
  <c r="Z987" i="1"/>
  <c r="Y987" i="1"/>
  <c r="X987" i="1"/>
  <c r="AA986" i="1"/>
  <c r="AB986" i="1" s="1"/>
  <c r="Z986" i="1"/>
  <c r="Y986" i="1"/>
  <c r="X986" i="1"/>
  <c r="AA985" i="1"/>
  <c r="AB985" i="1" s="1"/>
  <c r="Z985" i="1"/>
  <c r="Y985" i="1"/>
  <c r="X985" i="1"/>
  <c r="AA984" i="1"/>
  <c r="AB984" i="1" s="1"/>
  <c r="Z984" i="1"/>
  <c r="Y984" i="1"/>
  <c r="X984" i="1"/>
  <c r="AA983" i="1"/>
  <c r="AB983" i="1" s="1"/>
  <c r="Z983" i="1"/>
  <c r="Y983" i="1"/>
  <c r="X983" i="1"/>
  <c r="AA982" i="1"/>
  <c r="AB982" i="1" s="1"/>
  <c r="Z982" i="1"/>
  <c r="Y982" i="1"/>
  <c r="X982" i="1"/>
  <c r="AA981" i="1"/>
  <c r="AB981" i="1" s="1"/>
  <c r="Z981" i="1"/>
  <c r="Y981" i="1"/>
  <c r="X981" i="1"/>
  <c r="AA980" i="1"/>
  <c r="AB980" i="1" s="1"/>
  <c r="Z980" i="1"/>
  <c r="Y980" i="1"/>
  <c r="X980" i="1"/>
  <c r="AA979" i="1"/>
  <c r="AB979" i="1" s="1"/>
  <c r="Z979" i="1"/>
  <c r="Y979" i="1"/>
  <c r="X979" i="1"/>
  <c r="AA978" i="1"/>
  <c r="AB978" i="1" s="1"/>
  <c r="Z978" i="1"/>
  <c r="Y978" i="1"/>
  <c r="X978" i="1"/>
  <c r="AA977" i="1"/>
  <c r="AB977" i="1" s="1"/>
  <c r="Z977" i="1"/>
  <c r="Y977" i="1"/>
  <c r="X977" i="1"/>
  <c r="AA976" i="1"/>
  <c r="AB976" i="1" s="1"/>
  <c r="Z976" i="1"/>
  <c r="Y976" i="1"/>
  <c r="X976" i="1"/>
  <c r="AA975" i="1"/>
  <c r="AB975" i="1" s="1"/>
  <c r="Z975" i="1"/>
  <c r="Y975" i="1"/>
  <c r="X975" i="1"/>
  <c r="AA974" i="1"/>
  <c r="AB974" i="1" s="1"/>
  <c r="Z974" i="1"/>
  <c r="Y974" i="1"/>
  <c r="X974" i="1"/>
  <c r="AA973" i="1"/>
  <c r="AB973" i="1" s="1"/>
  <c r="Z973" i="1"/>
  <c r="Y973" i="1"/>
  <c r="X973" i="1"/>
  <c r="AA972" i="1"/>
  <c r="AB972" i="1" s="1"/>
  <c r="Z972" i="1"/>
  <c r="Y972" i="1"/>
  <c r="X972" i="1"/>
  <c r="AA971" i="1"/>
  <c r="AB971" i="1" s="1"/>
  <c r="Z971" i="1"/>
  <c r="Y971" i="1"/>
  <c r="X971" i="1"/>
  <c r="AA970" i="1"/>
  <c r="AB970" i="1" s="1"/>
  <c r="Z970" i="1"/>
  <c r="Y970" i="1"/>
  <c r="X970" i="1"/>
  <c r="AA969" i="1"/>
  <c r="AB969" i="1" s="1"/>
  <c r="Z969" i="1"/>
  <c r="Y969" i="1"/>
  <c r="X969" i="1"/>
  <c r="AA968" i="1"/>
  <c r="AB968" i="1" s="1"/>
  <c r="Z968" i="1"/>
  <c r="Y968" i="1"/>
  <c r="X968" i="1"/>
  <c r="AA967" i="1"/>
  <c r="AB967" i="1" s="1"/>
  <c r="Z967" i="1"/>
  <c r="Y967" i="1"/>
  <c r="X967" i="1"/>
  <c r="AA966" i="1"/>
  <c r="AB966" i="1" s="1"/>
  <c r="Z966" i="1"/>
  <c r="Y966" i="1"/>
  <c r="X966" i="1"/>
  <c r="AA965" i="1"/>
  <c r="AB965" i="1" s="1"/>
  <c r="Z965" i="1"/>
  <c r="Y965" i="1"/>
  <c r="X965" i="1"/>
  <c r="AA964" i="1"/>
  <c r="AB964" i="1" s="1"/>
  <c r="Z964" i="1"/>
  <c r="Y964" i="1"/>
  <c r="X964" i="1"/>
  <c r="AA963" i="1"/>
  <c r="AB963" i="1" s="1"/>
  <c r="Z963" i="1"/>
  <c r="Y963" i="1"/>
  <c r="X963" i="1"/>
  <c r="AA962" i="1"/>
  <c r="AB962" i="1" s="1"/>
  <c r="Z962" i="1"/>
  <c r="Y962" i="1"/>
  <c r="X962" i="1"/>
  <c r="AA961" i="1"/>
  <c r="AB961" i="1" s="1"/>
  <c r="Z961" i="1"/>
  <c r="Y961" i="1"/>
  <c r="X961" i="1"/>
  <c r="AA960" i="1"/>
  <c r="AB960" i="1" s="1"/>
  <c r="Z960" i="1"/>
  <c r="Y960" i="1"/>
  <c r="X960" i="1"/>
  <c r="AA959" i="1"/>
  <c r="AB959" i="1" s="1"/>
  <c r="Z959" i="1"/>
  <c r="Y959" i="1"/>
  <c r="X959" i="1"/>
  <c r="AA958" i="1"/>
  <c r="AB958" i="1" s="1"/>
  <c r="Z958" i="1"/>
  <c r="Y958" i="1"/>
  <c r="X958" i="1"/>
  <c r="AA957" i="1"/>
  <c r="AB957" i="1" s="1"/>
  <c r="Z957" i="1"/>
  <c r="Y957" i="1"/>
  <c r="X957" i="1"/>
  <c r="AA956" i="1"/>
  <c r="AB956" i="1" s="1"/>
  <c r="Z956" i="1"/>
  <c r="Y956" i="1"/>
  <c r="X956" i="1"/>
  <c r="AA955" i="1"/>
  <c r="AB955" i="1" s="1"/>
  <c r="Z955" i="1"/>
  <c r="Y955" i="1"/>
  <c r="X955" i="1"/>
  <c r="AA954" i="1"/>
  <c r="AB954" i="1" s="1"/>
  <c r="Z954" i="1"/>
  <c r="Y954" i="1"/>
  <c r="X954" i="1"/>
  <c r="AA953" i="1"/>
  <c r="AB953" i="1" s="1"/>
  <c r="Z953" i="1"/>
  <c r="Y953" i="1"/>
  <c r="X953" i="1"/>
  <c r="AA952" i="1"/>
  <c r="AB952" i="1" s="1"/>
  <c r="Z952" i="1"/>
  <c r="Y952" i="1"/>
  <c r="X952" i="1"/>
  <c r="AA951" i="1"/>
  <c r="AB951" i="1" s="1"/>
  <c r="Z951" i="1"/>
  <c r="Y951" i="1"/>
  <c r="X951" i="1"/>
  <c r="AA950" i="1"/>
  <c r="AB950" i="1" s="1"/>
  <c r="Z950" i="1"/>
  <c r="Y950" i="1"/>
  <c r="X950" i="1"/>
  <c r="AA949" i="1"/>
  <c r="AB949" i="1" s="1"/>
  <c r="Z949" i="1"/>
  <c r="Y949" i="1"/>
  <c r="X949" i="1"/>
  <c r="AA948" i="1"/>
  <c r="AB948" i="1" s="1"/>
  <c r="Z948" i="1"/>
  <c r="Y948" i="1"/>
  <c r="X948" i="1"/>
  <c r="AA947" i="1"/>
  <c r="AB947" i="1" s="1"/>
  <c r="Z947" i="1"/>
  <c r="Y947" i="1"/>
  <c r="X947" i="1"/>
  <c r="AA946" i="1"/>
  <c r="AB946" i="1" s="1"/>
  <c r="Z946" i="1"/>
  <c r="Y946" i="1"/>
  <c r="X946" i="1"/>
  <c r="AA945" i="1"/>
  <c r="AB945" i="1" s="1"/>
  <c r="Z945" i="1"/>
  <c r="Y945" i="1"/>
  <c r="X945" i="1"/>
  <c r="AA944" i="1"/>
  <c r="AB944" i="1" s="1"/>
  <c r="Z944" i="1"/>
  <c r="Y944" i="1"/>
  <c r="X944" i="1"/>
  <c r="AA943" i="1"/>
  <c r="AB943" i="1" s="1"/>
  <c r="Z943" i="1"/>
  <c r="Y943" i="1"/>
  <c r="X943" i="1"/>
  <c r="AA942" i="1"/>
  <c r="AB942" i="1" s="1"/>
  <c r="Z942" i="1"/>
  <c r="Y942" i="1"/>
  <c r="X942" i="1"/>
  <c r="AA941" i="1"/>
  <c r="AB941" i="1" s="1"/>
  <c r="Z941" i="1"/>
  <c r="Y941" i="1"/>
  <c r="X941" i="1"/>
  <c r="AA940" i="1"/>
  <c r="AB940" i="1" s="1"/>
  <c r="Z940" i="1"/>
  <c r="Y940" i="1"/>
  <c r="X940" i="1"/>
  <c r="AA939" i="1"/>
  <c r="AB939" i="1" s="1"/>
  <c r="Z939" i="1"/>
  <c r="Y939" i="1"/>
  <c r="X939" i="1"/>
  <c r="AA938" i="1"/>
  <c r="AB938" i="1" s="1"/>
  <c r="Z938" i="1"/>
  <c r="Y938" i="1"/>
  <c r="X938" i="1"/>
  <c r="AA937" i="1"/>
  <c r="AB937" i="1" s="1"/>
  <c r="Z937" i="1"/>
  <c r="Y937" i="1"/>
  <c r="X937" i="1"/>
  <c r="AA936" i="1"/>
  <c r="AB936" i="1" s="1"/>
  <c r="Z936" i="1"/>
  <c r="Y936" i="1"/>
  <c r="X936" i="1"/>
  <c r="AA935" i="1"/>
  <c r="AB935" i="1" s="1"/>
  <c r="Z935" i="1"/>
  <c r="Y935" i="1"/>
  <c r="X935" i="1"/>
  <c r="AA934" i="1"/>
  <c r="AB934" i="1" s="1"/>
  <c r="Z934" i="1"/>
  <c r="Y934" i="1"/>
  <c r="X934" i="1"/>
  <c r="AA933" i="1"/>
  <c r="AB933" i="1" s="1"/>
  <c r="Z933" i="1"/>
  <c r="Y933" i="1"/>
  <c r="X933" i="1"/>
  <c r="AA932" i="1"/>
  <c r="AB932" i="1" s="1"/>
  <c r="Z932" i="1"/>
  <c r="Y932" i="1"/>
  <c r="X932" i="1"/>
  <c r="AA931" i="1"/>
  <c r="AB931" i="1" s="1"/>
  <c r="Z931" i="1"/>
  <c r="Y931" i="1"/>
  <c r="X931" i="1"/>
  <c r="AA930" i="1"/>
  <c r="AB930" i="1" s="1"/>
  <c r="Z930" i="1"/>
  <c r="Y930" i="1"/>
  <c r="X930" i="1"/>
  <c r="AA929" i="1"/>
  <c r="AB929" i="1" s="1"/>
  <c r="Z929" i="1"/>
  <c r="Y929" i="1"/>
  <c r="X929" i="1"/>
  <c r="AA928" i="1"/>
  <c r="AB928" i="1" s="1"/>
  <c r="Z928" i="1"/>
  <c r="Y928" i="1"/>
  <c r="X928" i="1"/>
  <c r="AA927" i="1"/>
  <c r="AB927" i="1" s="1"/>
  <c r="Z927" i="1"/>
  <c r="Y927" i="1"/>
  <c r="X927" i="1"/>
  <c r="AA926" i="1"/>
  <c r="AB926" i="1" s="1"/>
  <c r="Z926" i="1"/>
  <c r="Y926" i="1"/>
  <c r="X926" i="1"/>
  <c r="AA925" i="1"/>
  <c r="AB925" i="1" s="1"/>
  <c r="Z925" i="1"/>
  <c r="Y925" i="1"/>
  <c r="X925" i="1"/>
  <c r="AA924" i="1"/>
  <c r="AB924" i="1" s="1"/>
  <c r="Z924" i="1"/>
  <c r="Y924" i="1"/>
  <c r="X924" i="1"/>
  <c r="AA923" i="1"/>
  <c r="AB923" i="1" s="1"/>
  <c r="Z923" i="1"/>
  <c r="Y923" i="1"/>
  <c r="X923" i="1"/>
  <c r="AA922" i="1"/>
  <c r="AB922" i="1" s="1"/>
  <c r="Z922" i="1"/>
  <c r="Y922" i="1"/>
  <c r="X922" i="1"/>
  <c r="AA921" i="1"/>
  <c r="AB921" i="1" s="1"/>
  <c r="Z921" i="1"/>
  <c r="Y921" i="1"/>
  <c r="X921" i="1"/>
  <c r="AA920" i="1"/>
  <c r="AB920" i="1" s="1"/>
  <c r="Z920" i="1"/>
  <c r="Y920" i="1"/>
  <c r="X920" i="1"/>
  <c r="AA919" i="1"/>
  <c r="AB919" i="1" s="1"/>
  <c r="Z919" i="1"/>
  <c r="Y919" i="1"/>
  <c r="X919" i="1"/>
  <c r="AA918" i="1"/>
  <c r="AB918" i="1" s="1"/>
  <c r="Z918" i="1"/>
  <c r="Y918" i="1"/>
  <c r="X918" i="1"/>
  <c r="AA917" i="1"/>
  <c r="AB917" i="1" s="1"/>
  <c r="Z917" i="1"/>
  <c r="Y917" i="1"/>
  <c r="X917" i="1"/>
  <c r="AA916" i="1"/>
  <c r="AB916" i="1" s="1"/>
  <c r="Z916" i="1"/>
  <c r="Y916" i="1"/>
  <c r="X916" i="1"/>
  <c r="AA915" i="1"/>
  <c r="AB915" i="1" s="1"/>
  <c r="Z915" i="1"/>
  <c r="Y915" i="1"/>
  <c r="X915" i="1"/>
  <c r="AA914" i="1"/>
  <c r="AB914" i="1" s="1"/>
  <c r="Z914" i="1"/>
  <c r="Y914" i="1"/>
  <c r="X914" i="1"/>
  <c r="AA913" i="1"/>
  <c r="AB913" i="1" s="1"/>
  <c r="Z913" i="1"/>
  <c r="Y913" i="1"/>
  <c r="X913" i="1"/>
  <c r="AA912" i="1"/>
  <c r="AB912" i="1" s="1"/>
  <c r="Z912" i="1"/>
  <c r="Y912" i="1"/>
  <c r="X912" i="1"/>
  <c r="AA911" i="1"/>
  <c r="AB911" i="1" s="1"/>
  <c r="Z911" i="1"/>
  <c r="Y911" i="1"/>
  <c r="X911" i="1"/>
  <c r="AA910" i="1"/>
  <c r="AB910" i="1" s="1"/>
  <c r="Z910" i="1"/>
  <c r="Y910" i="1"/>
  <c r="X910" i="1"/>
  <c r="AA909" i="1"/>
  <c r="AB909" i="1" s="1"/>
  <c r="Z909" i="1"/>
  <c r="Y909" i="1"/>
  <c r="X909" i="1"/>
  <c r="AB908" i="1"/>
  <c r="AA908" i="1"/>
  <c r="Z908" i="1"/>
  <c r="Y908" i="1"/>
  <c r="X908" i="1"/>
  <c r="AA907" i="1"/>
  <c r="AB907" i="1" s="1"/>
  <c r="Z907" i="1"/>
  <c r="Y907" i="1"/>
  <c r="X907" i="1"/>
  <c r="AA906" i="1"/>
  <c r="AB906" i="1" s="1"/>
  <c r="Z906" i="1"/>
  <c r="Y906" i="1"/>
  <c r="X906" i="1"/>
  <c r="AA905" i="1"/>
  <c r="AB905" i="1" s="1"/>
  <c r="Z905" i="1"/>
  <c r="Y905" i="1"/>
  <c r="X905" i="1"/>
  <c r="AA904" i="1"/>
  <c r="AB904" i="1" s="1"/>
  <c r="Z904" i="1"/>
  <c r="Y904" i="1"/>
  <c r="X904" i="1"/>
  <c r="AA903" i="1"/>
  <c r="AB903" i="1" s="1"/>
  <c r="Z903" i="1"/>
  <c r="Y903" i="1"/>
  <c r="X903" i="1"/>
  <c r="AA902" i="1"/>
  <c r="AB902" i="1" s="1"/>
  <c r="Z902" i="1"/>
  <c r="Y902" i="1"/>
  <c r="X902" i="1"/>
  <c r="AA901" i="1"/>
  <c r="AB901" i="1" s="1"/>
  <c r="Z901" i="1"/>
  <c r="Y901" i="1"/>
  <c r="X901" i="1"/>
  <c r="AA900" i="1"/>
  <c r="AB900" i="1" s="1"/>
  <c r="Z900" i="1"/>
  <c r="Y900" i="1"/>
  <c r="X900" i="1"/>
  <c r="AA899" i="1"/>
  <c r="AB899" i="1" s="1"/>
  <c r="Z899" i="1"/>
  <c r="Y899" i="1"/>
  <c r="X899" i="1"/>
  <c r="AA898" i="1"/>
  <c r="AB898" i="1" s="1"/>
  <c r="Z898" i="1"/>
  <c r="Y898" i="1"/>
  <c r="X898" i="1"/>
  <c r="AA897" i="1"/>
  <c r="AB897" i="1" s="1"/>
  <c r="Z897" i="1"/>
  <c r="Y897" i="1"/>
  <c r="X897" i="1"/>
  <c r="AA896" i="1"/>
  <c r="AB896" i="1" s="1"/>
  <c r="Z896" i="1"/>
  <c r="Y896" i="1"/>
  <c r="X896" i="1"/>
  <c r="AA895" i="1"/>
  <c r="AB895" i="1" s="1"/>
  <c r="Z895" i="1"/>
  <c r="Y895" i="1"/>
  <c r="X895" i="1"/>
  <c r="AA894" i="1"/>
  <c r="AB894" i="1" s="1"/>
  <c r="Z894" i="1"/>
  <c r="Y894" i="1"/>
  <c r="X894" i="1"/>
  <c r="AA893" i="1"/>
  <c r="AB893" i="1" s="1"/>
  <c r="Z893" i="1"/>
  <c r="Y893" i="1"/>
  <c r="X893" i="1"/>
  <c r="AA892" i="1"/>
  <c r="AB892" i="1" s="1"/>
  <c r="Z892" i="1"/>
  <c r="Y892" i="1"/>
  <c r="X892" i="1"/>
  <c r="AA891" i="1"/>
  <c r="AB891" i="1" s="1"/>
  <c r="Z891" i="1"/>
  <c r="Y891" i="1"/>
  <c r="X891" i="1"/>
  <c r="AA890" i="1"/>
  <c r="AB890" i="1" s="1"/>
  <c r="Z890" i="1"/>
  <c r="Y890" i="1"/>
  <c r="X890" i="1"/>
  <c r="AA889" i="1"/>
  <c r="AB889" i="1" s="1"/>
  <c r="Z889" i="1"/>
  <c r="Y889" i="1"/>
  <c r="X889" i="1"/>
  <c r="AA888" i="1"/>
  <c r="AB888" i="1" s="1"/>
  <c r="Z888" i="1"/>
  <c r="Y888" i="1"/>
  <c r="X888" i="1"/>
  <c r="AA887" i="1"/>
  <c r="AB887" i="1" s="1"/>
  <c r="Z887" i="1"/>
  <c r="Y887" i="1"/>
  <c r="X887" i="1"/>
  <c r="AA886" i="1"/>
  <c r="AB886" i="1" s="1"/>
  <c r="Z886" i="1"/>
  <c r="Y886" i="1"/>
  <c r="X886" i="1"/>
  <c r="AA885" i="1"/>
  <c r="AB885" i="1" s="1"/>
  <c r="Z885" i="1"/>
  <c r="Y885" i="1"/>
  <c r="X885" i="1"/>
  <c r="AA884" i="1"/>
  <c r="AB884" i="1" s="1"/>
  <c r="Z884" i="1"/>
  <c r="Y884" i="1"/>
  <c r="X884" i="1"/>
  <c r="AA883" i="1"/>
  <c r="AB883" i="1" s="1"/>
  <c r="Z883" i="1"/>
  <c r="Y883" i="1"/>
  <c r="X883" i="1"/>
  <c r="AA882" i="1"/>
  <c r="AB882" i="1" s="1"/>
  <c r="Z882" i="1"/>
  <c r="Y882" i="1"/>
  <c r="X882" i="1"/>
  <c r="AA881" i="1"/>
  <c r="AB881" i="1" s="1"/>
  <c r="Z881" i="1"/>
  <c r="Y881" i="1"/>
  <c r="X881" i="1"/>
  <c r="AA880" i="1"/>
  <c r="AB880" i="1" s="1"/>
  <c r="Z880" i="1"/>
  <c r="Y880" i="1"/>
  <c r="X880" i="1"/>
  <c r="AA879" i="1"/>
  <c r="AB879" i="1" s="1"/>
  <c r="Z879" i="1"/>
  <c r="Y879" i="1"/>
  <c r="X879" i="1"/>
  <c r="AA878" i="1"/>
  <c r="AB878" i="1" s="1"/>
  <c r="Z878" i="1"/>
  <c r="Y878" i="1"/>
  <c r="X878" i="1"/>
  <c r="AA877" i="1"/>
  <c r="AB877" i="1" s="1"/>
  <c r="Z877" i="1"/>
  <c r="Y877" i="1"/>
  <c r="X877" i="1"/>
  <c r="AA876" i="1"/>
  <c r="AB876" i="1" s="1"/>
  <c r="Z876" i="1"/>
  <c r="Y876" i="1"/>
  <c r="X876" i="1"/>
  <c r="AA875" i="1"/>
  <c r="AB875" i="1" s="1"/>
  <c r="Z875" i="1"/>
  <c r="Y875" i="1"/>
  <c r="X875" i="1"/>
  <c r="AA874" i="1"/>
  <c r="AB874" i="1" s="1"/>
  <c r="Z874" i="1"/>
  <c r="Y874" i="1"/>
  <c r="X874" i="1"/>
  <c r="AA873" i="1"/>
  <c r="AB873" i="1" s="1"/>
  <c r="Z873" i="1"/>
  <c r="Y873" i="1"/>
  <c r="X873" i="1"/>
  <c r="AA872" i="1"/>
  <c r="AB872" i="1" s="1"/>
  <c r="Z872" i="1"/>
  <c r="Y872" i="1"/>
  <c r="X872" i="1"/>
  <c r="AA871" i="1"/>
  <c r="AB871" i="1" s="1"/>
  <c r="Z871" i="1"/>
  <c r="Y871" i="1"/>
  <c r="X871" i="1"/>
  <c r="AA870" i="1"/>
  <c r="AB870" i="1" s="1"/>
  <c r="Z870" i="1"/>
  <c r="Y870" i="1"/>
  <c r="X870" i="1"/>
  <c r="AA869" i="1"/>
  <c r="AB869" i="1" s="1"/>
  <c r="Z869" i="1"/>
  <c r="Y869" i="1"/>
  <c r="X869" i="1"/>
  <c r="AA868" i="1"/>
  <c r="AB868" i="1" s="1"/>
  <c r="Z868" i="1"/>
  <c r="Y868" i="1"/>
  <c r="X868" i="1"/>
  <c r="AA867" i="1"/>
  <c r="AB867" i="1" s="1"/>
  <c r="Z867" i="1"/>
  <c r="Y867" i="1"/>
  <c r="X867" i="1"/>
  <c r="AA866" i="1"/>
  <c r="AB866" i="1" s="1"/>
  <c r="Z866" i="1"/>
  <c r="Y866" i="1"/>
  <c r="X866" i="1"/>
  <c r="AA865" i="1"/>
  <c r="AB865" i="1" s="1"/>
  <c r="Z865" i="1"/>
  <c r="Y865" i="1"/>
  <c r="X865" i="1"/>
  <c r="AA864" i="1"/>
  <c r="AB864" i="1" s="1"/>
  <c r="Z864" i="1"/>
  <c r="Y864" i="1"/>
  <c r="X864" i="1"/>
  <c r="AA863" i="1"/>
  <c r="AB863" i="1" s="1"/>
  <c r="Z863" i="1"/>
  <c r="Y863" i="1"/>
  <c r="X863" i="1"/>
  <c r="AA862" i="1"/>
  <c r="AB862" i="1" s="1"/>
  <c r="Z862" i="1"/>
  <c r="Y862" i="1"/>
  <c r="X862" i="1"/>
  <c r="AA861" i="1"/>
  <c r="AB861" i="1" s="1"/>
  <c r="Z861" i="1"/>
  <c r="Y861" i="1"/>
  <c r="X861" i="1"/>
  <c r="AA860" i="1"/>
  <c r="AB860" i="1" s="1"/>
  <c r="Z860" i="1"/>
  <c r="Y860" i="1"/>
  <c r="X860" i="1"/>
  <c r="AA859" i="1"/>
  <c r="AB859" i="1" s="1"/>
  <c r="Z859" i="1"/>
  <c r="Y859" i="1"/>
  <c r="X859" i="1"/>
  <c r="AA858" i="1"/>
  <c r="AB858" i="1" s="1"/>
  <c r="Z858" i="1"/>
  <c r="Y858" i="1"/>
  <c r="X858" i="1"/>
  <c r="AA857" i="1"/>
  <c r="AB857" i="1" s="1"/>
  <c r="Z857" i="1"/>
  <c r="Y857" i="1"/>
  <c r="X857" i="1"/>
  <c r="AA856" i="1"/>
  <c r="AB856" i="1" s="1"/>
  <c r="Z856" i="1"/>
  <c r="Y856" i="1"/>
  <c r="X856" i="1"/>
  <c r="AA855" i="1"/>
  <c r="AB855" i="1" s="1"/>
  <c r="Z855" i="1"/>
  <c r="Y855" i="1"/>
  <c r="X855" i="1"/>
  <c r="AA854" i="1"/>
  <c r="AB854" i="1" s="1"/>
  <c r="Z854" i="1"/>
  <c r="Y854" i="1"/>
  <c r="X854" i="1"/>
  <c r="AA853" i="1"/>
  <c r="AB853" i="1" s="1"/>
  <c r="Z853" i="1"/>
  <c r="Y853" i="1"/>
  <c r="X853" i="1"/>
  <c r="AA852" i="1"/>
  <c r="AB852" i="1" s="1"/>
  <c r="Z852" i="1"/>
  <c r="Y852" i="1"/>
  <c r="X852" i="1"/>
  <c r="AA851" i="1"/>
  <c r="AB851" i="1" s="1"/>
  <c r="Z851" i="1"/>
  <c r="Y851" i="1"/>
  <c r="X851" i="1"/>
  <c r="AA850" i="1"/>
  <c r="AB850" i="1" s="1"/>
  <c r="Z850" i="1"/>
  <c r="Y850" i="1"/>
  <c r="X850" i="1"/>
  <c r="AA849" i="1"/>
  <c r="AB849" i="1" s="1"/>
  <c r="Z849" i="1"/>
  <c r="Y849" i="1"/>
  <c r="X849" i="1"/>
  <c r="AA848" i="1"/>
  <c r="AB848" i="1" s="1"/>
  <c r="Z848" i="1"/>
  <c r="Y848" i="1"/>
  <c r="X848" i="1"/>
  <c r="AA847" i="1"/>
  <c r="AB847" i="1" s="1"/>
  <c r="Z847" i="1"/>
  <c r="Y847" i="1"/>
  <c r="X847" i="1"/>
  <c r="AA846" i="1"/>
  <c r="AB846" i="1" s="1"/>
  <c r="Z846" i="1"/>
  <c r="Y846" i="1"/>
  <c r="X846" i="1"/>
  <c r="AA845" i="1"/>
  <c r="AB845" i="1" s="1"/>
  <c r="Z845" i="1"/>
  <c r="Y845" i="1"/>
  <c r="X845" i="1"/>
  <c r="AA844" i="1"/>
  <c r="AB844" i="1" s="1"/>
  <c r="Z844" i="1"/>
  <c r="Y844" i="1"/>
  <c r="X844" i="1"/>
  <c r="AA843" i="1"/>
  <c r="AB843" i="1" s="1"/>
  <c r="Z843" i="1"/>
  <c r="Y843" i="1"/>
  <c r="X843" i="1"/>
  <c r="AA842" i="1"/>
  <c r="AB842" i="1" s="1"/>
  <c r="Z842" i="1"/>
  <c r="Y842" i="1"/>
  <c r="X842" i="1"/>
  <c r="AA841" i="1"/>
  <c r="AB841" i="1" s="1"/>
  <c r="Z841" i="1"/>
  <c r="Y841" i="1"/>
  <c r="X841" i="1"/>
  <c r="AA840" i="1"/>
  <c r="AB840" i="1" s="1"/>
  <c r="Z840" i="1"/>
  <c r="Y840" i="1"/>
  <c r="X840" i="1"/>
  <c r="AA839" i="1"/>
  <c r="AB839" i="1" s="1"/>
  <c r="Z839" i="1"/>
  <c r="Y839" i="1"/>
  <c r="X839" i="1"/>
  <c r="AA838" i="1"/>
  <c r="AB838" i="1" s="1"/>
  <c r="Z838" i="1"/>
  <c r="Y838" i="1"/>
  <c r="X838" i="1"/>
  <c r="AA837" i="1"/>
  <c r="AB837" i="1" s="1"/>
  <c r="Z837" i="1"/>
  <c r="Y837" i="1"/>
  <c r="X837" i="1"/>
  <c r="AA836" i="1"/>
  <c r="AB836" i="1" s="1"/>
  <c r="Z836" i="1"/>
  <c r="Y836" i="1"/>
  <c r="X836" i="1"/>
  <c r="AA835" i="1"/>
  <c r="AB835" i="1" s="1"/>
  <c r="Z835" i="1"/>
  <c r="Y835" i="1"/>
  <c r="X835" i="1"/>
  <c r="AA834" i="1"/>
  <c r="AB834" i="1" s="1"/>
  <c r="Z834" i="1"/>
  <c r="Y834" i="1"/>
  <c r="X834" i="1"/>
  <c r="AA833" i="1"/>
  <c r="AB833" i="1" s="1"/>
  <c r="Z833" i="1"/>
  <c r="Y833" i="1"/>
  <c r="X833" i="1"/>
  <c r="AA832" i="1"/>
  <c r="AB832" i="1" s="1"/>
  <c r="Z832" i="1"/>
  <c r="Y832" i="1"/>
  <c r="X832" i="1"/>
  <c r="AA831" i="1"/>
  <c r="AB831" i="1" s="1"/>
  <c r="Z831" i="1"/>
  <c r="Y831" i="1"/>
  <c r="X831" i="1"/>
  <c r="AA830" i="1"/>
  <c r="AB830" i="1" s="1"/>
  <c r="Z830" i="1"/>
  <c r="Y830" i="1"/>
  <c r="X830" i="1"/>
  <c r="AA829" i="1"/>
  <c r="AB829" i="1" s="1"/>
  <c r="Z829" i="1"/>
  <c r="Y829" i="1"/>
  <c r="X829" i="1"/>
  <c r="AA828" i="1"/>
  <c r="AB828" i="1" s="1"/>
  <c r="Z828" i="1"/>
  <c r="Y828" i="1"/>
  <c r="X828" i="1"/>
  <c r="AA827" i="1"/>
  <c r="AB827" i="1" s="1"/>
  <c r="Z827" i="1"/>
  <c r="Y827" i="1"/>
  <c r="X827" i="1"/>
  <c r="AA826" i="1"/>
  <c r="AB826" i="1" s="1"/>
  <c r="Z826" i="1"/>
  <c r="Y826" i="1"/>
  <c r="X826" i="1"/>
  <c r="AA825" i="1"/>
  <c r="AB825" i="1" s="1"/>
  <c r="Z825" i="1"/>
  <c r="Y825" i="1"/>
  <c r="X825" i="1"/>
  <c r="AA824" i="1"/>
  <c r="AB824" i="1" s="1"/>
  <c r="Z824" i="1"/>
  <c r="Y824" i="1"/>
  <c r="X824" i="1"/>
  <c r="AA823" i="1"/>
  <c r="AB823" i="1" s="1"/>
  <c r="Z823" i="1"/>
  <c r="Y823" i="1"/>
  <c r="X823" i="1"/>
  <c r="AA822" i="1"/>
  <c r="AB822" i="1" s="1"/>
  <c r="Z822" i="1"/>
  <c r="Y822" i="1"/>
  <c r="X822" i="1"/>
  <c r="AA821" i="1"/>
  <c r="AB821" i="1" s="1"/>
  <c r="Z821" i="1"/>
  <c r="Y821" i="1"/>
  <c r="X821" i="1"/>
  <c r="AA820" i="1"/>
  <c r="AB820" i="1" s="1"/>
  <c r="Z820" i="1"/>
  <c r="Y820" i="1"/>
  <c r="X820" i="1"/>
  <c r="AA819" i="1"/>
  <c r="AB819" i="1" s="1"/>
  <c r="Z819" i="1"/>
  <c r="Y819" i="1"/>
  <c r="X819" i="1"/>
  <c r="AA818" i="1"/>
  <c r="AB818" i="1" s="1"/>
  <c r="Z818" i="1"/>
  <c r="Y818" i="1"/>
  <c r="X818" i="1"/>
  <c r="AA817" i="1"/>
  <c r="AB817" i="1" s="1"/>
  <c r="Z817" i="1"/>
  <c r="Y817" i="1"/>
  <c r="X817" i="1"/>
  <c r="AA816" i="1"/>
  <c r="AB816" i="1" s="1"/>
  <c r="Z816" i="1"/>
  <c r="Y816" i="1"/>
  <c r="X816" i="1"/>
  <c r="AA815" i="1"/>
  <c r="AB815" i="1" s="1"/>
  <c r="Z815" i="1"/>
  <c r="Y815" i="1"/>
  <c r="X815" i="1"/>
  <c r="AA814" i="1"/>
  <c r="AB814" i="1" s="1"/>
  <c r="Z814" i="1"/>
  <c r="Y814" i="1"/>
  <c r="X814" i="1"/>
  <c r="AA813" i="1"/>
  <c r="AB813" i="1" s="1"/>
  <c r="Z813" i="1"/>
  <c r="Y813" i="1"/>
  <c r="X813" i="1"/>
  <c r="AA812" i="1"/>
  <c r="AB812" i="1" s="1"/>
  <c r="Z812" i="1"/>
  <c r="Y812" i="1"/>
  <c r="X812" i="1"/>
  <c r="AA811" i="1"/>
  <c r="AB811" i="1" s="1"/>
  <c r="Z811" i="1"/>
  <c r="Y811" i="1"/>
  <c r="X811" i="1"/>
  <c r="AA810" i="1"/>
  <c r="AB810" i="1" s="1"/>
  <c r="Z810" i="1"/>
  <c r="Y810" i="1"/>
  <c r="X810" i="1"/>
  <c r="AA809" i="1"/>
  <c r="AB809" i="1" s="1"/>
  <c r="Z809" i="1"/>
  <c r="Y809" i="1"/>
  <c r="X809" i="1"/>
  <c r="AA808" i="1"/>
  <c r="AB808" i="1" s="1"/>
  <c r="Z808" i="1"/>
  <c r="Y808" i="1"/>
  <c r="X808" i="1"/>
  <c r="AA807" i="1"/>
  <c r="AB807" i="1" s="1"/>
  <c r="Z807" i="1"/>
  <c r="Y807" i="1"/>
  <c r="X807" i="1"/>
  <c r="AA806" i="1"/>
  <c r="AB806" i="1" s="1"/>
  <c r="Z806" i="1"/>
  <c r="Y806" i="1"/>
  <c r="X806" i="1"/>
  <c r="AA805" i="1"/>
  <c r="AB805" i="1" s="1"/>
  <c r="Z805" i="1"/>
  <c r="Y805" i="1"/>
  <c r="X805" i="1"/>
  <c r="AA804" i="1"/>
  <c r="AB804" i="1" s="1"/>
  <c r="Z804" i="1"/>
  <c r="Y804" i="1"/>
  <c r="X804" i="1"/>
  <c r="AA803" i="1"/>
  <c r="AB803" i="1" s="1"/>
  <c r="Z803" i="1"/>
  <c r="Y803" i="1"/>
  <c r="X803" i="1"/>
  <c r="AA802" i="1"/>
  <c r="AB802" i="1" s="1"/>
  <c r="Z802" i="1"/>
  <c r="Y802" i="1"/>
  <c r="X802" i="1"/>
  <c r="AA801" i="1"/>
  <c r="AB801" i="1" s="1"/>
  <c r="Z801" i="1"/>
  <c r="Y801" i="1"/>
  <c r="X801" i="1"/>
  <c r="AA800" i="1"/>
  <c r="AB800" i="1" s="1"/>
  <c r="Z800" i="1"/>
  <c r="Y800" i="1"/>
  <c r="X800" i="1"/>
  <c r="AA799" i="1"/>
  <c r="AB799" i="1" s="1"/>
  <c r="Z799" i="1"/>
  <c r="Y799" i="1"/>
  <c r="X799" i="1"/>
  <c r="AA798" i="1"/>
  <c r="AB798" i="1" s="1"/>
  <c r="Z798" i="1"/>
  <c r="Y798" i="1"/>
  <c r="X798" i="1"/>
  <c r="AA797" i="1"/>
  <c r="AB797" i="1" s="1"/>
  <c r="Z797" i="1"/>
  <c r="Y797" i="1"/>
  <c r="X797" i="1"/>
  <c r="AA796" i="1"/>
  <c r="AB796" i="1" s="1"/>
  <c r="Z796" i="1"/>
  <c r="Y796" i="1"/>
  <c r="X796" i="1"/>
  <c r="AA795" i="1"/>
  <c r="AB795" i="1" s="1"/>
  <c r="Z795" i="1"/>
  <c r="Y795" i="1"/>
  <c r="X795" i="1"/>
  <c r="AA794" i="1"/>
  <c r="AB794" i="1" s="1"/>
  <c r="Z794" i="1"/>
  <c r="Y794" i="1"/>
  <c r="X794" i="1"/>
  <c r="AA793" i="1"/>
  <c r="AB793" i="1" s="1"/>
  <c r="Z793" i="1"/>
  <c r="Y793" i="1"/>
  <c r="X793" i="1"/>
  <c r="AA792" i="1"/>
  <c r="AB792" i="1" s="1"/>
  <c r="Z792" i="1"/>
  <c r="Y792" i="1"/>
  <c r="X792" i="1"/>
  <c r="AA791" i="1"/>
  <c r="AB791" i="1" s="1"/>
  <c r="Z791" i="1"/>
  <c r="Y791" i="1"/>
  <c r="X791" i="1"/>
  <c r="AA790" i="1"/>
  <c r="AB790" i="1" s="1"/>
  <c r="Z790" i="1"/>
  <c r="Y790" i="1"/>
  <c r="X790" i="1"/>
  <c r="AA789" i="1"/>
  <c r="AB789" i="1" s="1"/>
  <c r="Z789" i="1"/>
  <c r="Y789" i="1"/>
  <c r="X789" i="1"/>
  <c r="AA788" i="1"/>
  <c r="AB788" i="1" s="1"/>
  <c r="Z788" i="1"/>
  <c r="Y788" i="1"/>
  <c r="X788" i="1"/>
  <c r="AA787" i="1"/>
  <c r="AB787" i="1" s="1"/>
  <c r="Z787" i="1"/>
  <c r="Y787" i="1"/>
  <c r="X787" i="1"/>
  <c r="AA786" i="1"/>
  <c r="AB786" i="1" s="1"/>
  <c r="Z786" i="1"/>
  <c r="Y786" i="1"/>
  <c r="X786" i="1"/>
  <c r="AA785" i="1"/>
  <c r="AB785" i="1" s="1"/>
  <c r="Z785" i="1"/>
  <c r="Y785" i="1"/>
  <c r="X785" i="1"/>
  <c r="AA784" i="1"/>
  <c r="AB784" i="1" s="1"/>
  <c r="Z784" i="1"/>
  <c r="Y784" i="1"/>
  <c r="X784" i="1"/>
  <c r="AA783" i="1"/>
  <c r="AB783" i="1" s="1"/>
  <c r="Z783" i="1"/>
  <c r="Y783" i="1"/>
  <c r="X783" i="1"/>
  <c r="AA782" i="1"/>
  <c r="AB782" i="1" s="1"/>
  <c r="Z782" i="1"/>
  <c r="Y782" i="1"/>
  <c r="X782" i="1"/>
  <c r="AA781" i="1"/>
  <c r="AB781" i="1" s="1"/>
  <c r="Z781" i="1"/>
  <c r="Y781" i="1"/>
  <c r="X781" i="1"/>
  <c r="AA780" i="1"/>
  <c r="AB780" i="1" s="1"/>
  <c r="Z780" i="1"/>
  <c r="Y780" i="1"/>
  <c r="X780" i="1"/>
  <c r="AA779" i="1"/>
  <c r="AB779" i="1" s="1"/>
  <c r="Z779" i="1"/>
  <c r="Y779" i="1"/>
  <c r="X779" i="1"/>
  <c r="AA778" i="1"/>
  <c r="AB778" i="1" s="1"/>
  <c r="Z778" i="1"/>
  <c r="Y778" i="1"/>
  <c r="X778" i="1"/>
  <c r="AA777" i="1"/>
  <c r="AB777" i="1" s="1"/>
  <c r="Z777" i="1"/>
  <c r="Y777" i="1"/>
  <c r="X777" i="1"/>
  <c r="AA776" i="1"/>
  <c r="AB776" i="1" s="1"/>
  <c r="Z776" i="1"/>
  <c r="Y776" i="1"/>
  <c r="X776" i="1"/>
  <c r="AA775" i="1"/>
  <c r="AB775" i="1" s="1"/>
  <c r="Z775" i="1"/>
  <c r="Y775" i="1"/>
  <c r="X775" i="1"/>
  <c r="AA774" i="1"/>
  <c r="AB774" i="1" s="1"/>
  <c r="Z774" i="1"/>
  <c r="Y774" i="1"/>
  <c r="X774" i="1"/>
  <c r="AA773" i="1"/>
  <c r="AB773" i="1" s="1"/>
  <c r="Z773" i="1"/>
  <c r="Y773" i="1"/>
  <c r="X773" i="1"/>
  <c r="AA772" i="1"/>
  <c r="AB772" i="1" s="1"/>
  <c r="Z772" i="1"/>
  <c r="Y772" i="1"/>
  <c r="X772" i="1"/>
  <c r="AA771" i="1"/>
  <c r="AB771" i="1" s="1"/>
  <c r="Z771" i="1"/>
  <c r="Y771" i="1"/>
  <c r="X771" i="1"/>
  <c r="AA770" i="1"/>
  <c r="AB770" i="1" s="1"/>
  <c r="Z770" i="1"/>
  <c r="Y770" i="1"/>
  <c r="X770" i="1"/>
  <c r="AA769" i="1"/>
  <c r="AB769" i="1" s="1"/>
  <c r="Z769" i="1"/>
  <c r="Y769" i="1"/>
  <c r="X769" i="1"/>
  <c r="AA768" i="1"/>
  <c r="AB768" i="1" s="1"/>
  <c r="Z768" i="1"/>
  <c r="Y768" i="1"/>
  <c r="X768" i="1"/>
  <c r="AA767" i="1"/>
  <c r="AB767" i="1" s="1"/>
  <c r="Z767" i="1"/>
  <c r="Y767" i="1"/>
  <c r="X767" i="1"/>
  <c r="AA766" i="1"/>
  <c r="AB766" i="1" s="1"/>
  <c r="Z766" i="1"/>
  <c r="Y766" i="1"/>
  <c r="X766" i="1"/>
  <c r="AA765" i="1"/>
  <c r="AB765" i="1" s="1"/>
  <c r="Z765" i="1"/>
  <c r="Y765" i="1"/>
  <c r="X765" i="1"/>
  <c r="AA764" i="1"/>
  <c r="AB764" i="1" s="1"/>
  <c r="Z764" i="1"/>
  <c r="Y764" i="1"/>
  <c r="X764" i="1"/>
  <c r="AA763" i="1"/>
  <c r="AB763" i="1" s="1"/>
  <c r="Z763" i="1"/>
  <c r="Y763" i="1"/>
  <c r="X763" i="1"/>
  <c r="AA762" i="1"/>
  <c r="AB762" i="1" s="1"/>
  <c r="Z762" i="1"/>
  <c r="Y762" i="1"/>
  <c r="X762" i="1"/>
  <c r="AA761" i="1"/>
  <c r="AB761" i="1" s="1"/>
  <c r="Z761" i="1"/>
  <c r="Y761" i="1"/>
  <c r="X761" i="1"/>
  <c r="AA760" i="1"/>
  <c r="AB760" i="1" s="1"/>
  <c r="Z760" i="1"/>
  <c r="Y760" i="1"/>
  <c r="X760" i="1"/>
  <c r="AA759" i="1"/>
  <c r="AB759" i="1" s="1"/>
  <c r="Z759" i="1"/>
  <c r="Y759" i="1"/>
  <c r="X759" i="1"/>
  <c r="AA758" i="1"/>
  <c r="AB758" i="1" s="1"/>
  <c r="Z758" i="1"/>
  <c r="Y758" i="1"/>
  <c r="X758" i="1"/>
  <c r="AA757" i="1"/>
  <c r="AB757" i="1" s="1"/>
  <c r="Z757" i="1"/>
  <c r="Y757" i="1"/>
  <c r="X757" i="1"/>
  <c r="AA756" i="1"/>
  <c r="AB756" i="1" s="1"/>
  <c r="Z756" i="1"/>
  <c r="Y756" i="1"/>
  <c r="X756" i="1"/>
  <c r="AA755" i="1"/>
  <c r="AB755" i="1" s="1"/>
  <c r="Z755" i="1"/>
  <c r="Y755" i="1"/>
  <c r="X755" i="1"/>
  <c r="AA754" i="1"/>
  <c r="AB754" i="1" s="1"/>
  <c r="Z754" i="1"/>
  <c r="Y754" i="1"/>
  <c r="X754" i="1"/>
  <c r="AA753" i="1"/>
  <c r="AB753" i="1" s="1"/>
  <c r="Z753" i="1"/>
  <c r="Y753" i="1"/>
  <c r="X753" i="1"/>
  <c r="AA752" i="1"/>
  <c r="AB752" i="1" s="1"/>
  <c r="Z752" i="1"/>
  <c r="Y752" i="1"/>
  <c r="X752" i="1"/>
  <c r="AA751" i="1"/>
  <c r="AB751" i="1" s="1"/>
  <c r="Z751" i="1"/>
  <c r="Y751" i="1"/>
  <c r="X751" i="1"/>
  <c r="AA750" i="1"/>
  <c r="AB750" i="1" s="1"/>
  <c r="Z750" i="1"/>
  <c r="Y750" i="1"/>
  <c r="X750" i="1"/>
  <c r="AA749" i="1"/>
  <c r="AB749" i="1" s="1"/>
  <c r="Z749" i="1"/>
  <c r="Y749" i="1"/>
  <c r="X749" i="1"/>
  <c r="AA748" i="1"/>
  <c r="AB748" i="1" s="1"/>
  <c r="Z748" i="1"/>
  <c r="Y748" i="1"/>
  <c r="X748" i="1"/>
  <c r="AA747" i="1"/>
  <c r="AB747" i="1" s="1"/>
  <c r="Z747" i="1"/>
  <c r="Y747" i="1"/>
  <c r="X747" i="1"/>
  <c r="AA746" i="1"/>
  <c r="AB746" i="1" s="1"/>
  <c r="Z746" i="1"/>
  <c r="Y746" i="1"/>
  <c r="X746" i="1"/>
  <c r="AA745" i="1"/>
  <c r="AB745" i="1" s="1"/>
  <c r="Z745" i="1"/>
  <c r="Y745" i="1"/>
  <c r="X745" i="1"/>
  <c r="AA744" i="1"/>
  <c r="AB744" i="1" s="1"/>
  <c r="Z744" i="1"/>
  <c r="Y744" i="1"/>
  <c r="X744" i="1"/>
  <c r="AA743" i="1"/>
  <c r="AB743" i="1" s="1"/>
  <c r="Z743" i="1"/>
  <c r="Y743" i="1"/>
  <c r="X743" i="1"/>
  <c r="AA742" i="1"/>
  <c r="AB742" i="1" s="1"/>
  <c r="Z742" i="1"/>
  <c r="Y742" i="1"/>
  <c r="X742" i="1"/>
  <c r="AA741" i="1"/>
  <c r="AB741" i="1" s="1"/>
  <c r="Z741" i="1"/>
  <c r="Y741" i="1"/>
  <c r="X741" i="1"/>
  <c r="AA740" i="1"/>
  <c r="AB740" i="1" s="1"/>
  <c r="Z740" i="1"/>
  <c r="Y740" i="1"/>
  <c r="X740" i="1"/>
  <c r="AA739" i="1"/>
  <c r="AB739" i="1" s="1"/>
  <c r="Z739" i="1"/>
  <c r="Y739" i="1"/>
  <c r="X739" i="1"/>
  <c r="AA738" i="1"/>
  <c r="AB738" i="1" s="1"/>
  <c r="Z738" i="1"/>
  <c r="Y738" i="1"/>
  <c r="X738" i="1"/>
  <c r="AA737" i="1"/>
  <c r="AB737" i="1" s="1"/>
  <c r="Z737" i="1"/>
  <c r="Y737" i="1"/>
  <c r="X737" i="1"/>
  <c r="AA736" i="1"/>
  <c r="AB736" i="1" s="1"/>
  <c r="Z736" i="1"/>
  <c r="Y736" i="1"/>
  <c r="X736" i="1"/>
  <c r="AA735" i="1"/>
  <c r="AB735" i="1" s="1"/>
  <c r="Z735" i="1"/>
  <c r="Y735" i="1"/>
  <c r="X735" i="1"/>
  <c r="AA734" i="1"/>
  <c r="AB734" i="1" s="1"/>
  <c r="Z734" i="1"/>
  <c r="Y734" i="1"/>
  <c r="X734" i="1"/>
  <c r="AA733" i="1"/>
  <c r="AB733" i="1" s="1"/>
  <c r="Z733" i="1"/>
  <c r="Y733" i="1"/>
  <c r="X733" i="1"/>
  <c r="AA732" i="1"/>
  <c r="AB732" i="1" s="1"/>
  <c r="Z732" i="1"/>
  <c r="Y732" i="1"/>
  <c r="X732" i="1"/>
  <c r="AA731" i="1"/>
  <c r="AB731" i="1" s="1"/>
  <c r="Z731" i="1"/>
  <c r="Y731" i="1"/>
  <c r="X731" i="1"/>
  <c r="AA730" i="1"/>
  <c r="AB730" i="1" s="1"/>
  <c r="Z730" i="1"/>
  <c r="Y730" i="1"/>
  <c r="X730" i="1"/>
  <c r="AA729" i="1"/>
  <c r="AB729" i="1" s="1"/>
  <c r="Z729" i="1"/>
  <c r="Y729" i="1"/>
  <c r="X729" i="1"/>
  <c r="AA728" i="1"/>
  <c r="AB728" i="1" s="1"/>
  <c r="Z728" i="1"/>
  <c r="Y728" i="1"/>
  <c r="X728" i="1"/>
  <c r="AA727" i="1"/>
  <c r="AB727" i="1" s="1"/>
  <c r="Z727" i="1"/>
  <c r="Y727" i="1"/>
  <c r="X727" i="1"/>
  <c r="AA726" i="1"/>
  <c r="AB726" i="1" s="1"/>
  <c r="Z726" i="1"/>
  <c r="Y726" i="1"/>
  <c r="X726" i="1"/>
  <c r="AA725" i="1"/>
  <c r="AB725" i="1" s="1"/>
  <c r="Z725" i="1"/>
  <c r="Y725" i="1"/>
  <c r="X725" i="1"/>
  <c r="AA724" i="1"/>
  <c r="AB724" i="1" s="1"/>
  <c r="Z724" i="1"/>
  <c r="Y724" i="1"/>
  <c r="X724" i="1"/>
  <c r="AA723" i="1"/>
  <c r="AB723" i="1" s="1"/>
  <c r="Z723" i="1"/>
  <c r="Y723" i="1"/>
  <c r="X723" i="1"/>
  <c r="AA722" i="1"/>
  <c r="AB722" i="1" s="1"/>
  <c r="Z722" i="1"/>
  <c r="Y722" i="1"/>
  <c r="X722" i="1"/>
  <c r="AA721" i="1"/>
  <c r="AB721" i="1" s="1"/>
  <c r="Z721" i="1"/>
  <c r="Y721" i="1"/>
  <c r="X721" i="1"/>
  <c r="AA720" i="1"/>
  <c r="AB720" i="1" s="1"/>
  <c r="Z720" i="1"/>
  <c r="Y720" i="1"/>
  <c r="X720" i="1"/>
  <c r="AA719" i="1"/>
  <c r="AB719" i="1" s="1"/>
  <c r="Z719" i="1"/>
  <c r="Y719" i="1"/>
  <c r="X719" i="1"/>
  <c r="AA718" i="1"/>
  <c r="AB718" i="1" s="1"/>
  <c r="Z718" i="1"/>
  <c r="Y718" i="1"/>
  <c r="X718" i="1"/>
  <c r="AA717" i="1"/>
  <c r="AB717" i="1" s="1"/>
  <c r="Z717" i="1"/>
  <c r="Y717" i="1"/>
  <c r="X717" i="1"/>
  <c r="AA716" i="1"/>
  <c r="AB716" i="1" s="1"/>
  <c r="Z716" i="1"/>
  <c r="Y716" i="1"/>
  <c r="X716" i="1"/>
  <c r="AA715" i="1"/>
  <c r="AB715" i="1" s="1"/>
  <c r="Z715" i="1"/>
  <c r="Y715" i="1"/>
  <c r="X715" i="1"/>
  <c r="AA714" i="1"/>
  <c r="AB714" i="1" s="1"/>
  <c r="Z714" i="1"/>
  <c r="Y714" i="1"/>
  <c r="X714" i="1"/>
  <c r="AA713" i="1"/>
  <c r="AB713" i="1" s="1"/>
  <c r="Z713" i="1"/>
  <c r="Y713" i="1"/>
  <c r="X713" i="1"/>
  <c r="AA712" i="1"/>
  <c r="AB712" i="1" s="1"/>
  <c r="Z712" i="1"/>
  <c r="Y712" i="1"/>
  <c r="X712" i="1"/>
  <c r="AA711" i="1"/>
  <c r="AB711" i="1" s="1"/>
  <c r="Z711" i="1"/>
  <c r="Y711" i="1"/>
  <c r="X711" i="1"/>
  <c r="AA710" i="1"/>
  <c r="AB710" i="1" s="1"/>
  <c r="Z710" i="1"/>
  <c r="Y710" i="1"/>
  <c r="X710" i="1"/>
  <c r="AA709" i="1"/>
  <c r="AB709" i="1" s="1"/>
  <c r="Z709" i="1"/>
  <c r="Y709" i="1"/>
  <c r="X709" i="1"/>
  <c r="AA708" i="1"/>
  <c r="AB708" i="1" s="1"/>
  <c r="Z708" i="1"/>
  <c r="Y708" i="1"/>
  <c r="X708" i="1"/>
  <c r="AA707" i="1"/>
  <c r="AB707" i="1" s="1"/>
  <c r="Z707" i="1"/>
  <c r="Y707" i="1"/>
  <c r="X707" i="1"/>
  <c r="AA706" i="1"/>
  <c r="AB706" i="1" s="1"/>
  <c r="Z706" i="1"/>
  <c r="Y706" i="1"/>
  <c r="X706" i="1"/>
  <c r="AA705" i="1"/>
  <c r="AB705" i="1" s="1"/>
  <c r="Z705" i="1"/>
  <c r="Y705" i="1"/>
  <c r="X705" i="1"/>
  <c r="AA704" i="1"/>
  <c r="AB704" i="1" s="1"/>
  <c r="Z704" i="1"/>
  <c r="Y704" i="1"/>
  <c r="X704" i="1"/>
  <c r="AA703" i="1"/>
  <c r="AB703" i="1" s="1"/>
  <c r="Z703" i="1"/>
  <c r="Y703" i="1"/>
  <c r="X703" i="1"/>
  <c r="AA702" i="1"/>
  <c r="AB702" i="1" s="1"/>
  <c r="Z702" i="1"/>
  <c r="Y702" i="1"/>
  <c r="X702" i="1"/>
  <c r="AA701" i="1"/>
  <c r="AB701" i="1" s="1"/>
  <c r="Z701" i="1"/>
  <c r="Y701" i="1"/>
  <c r="X701" i="1"/>
  <c r="AA700" i="1"/>
  <c r="AB700" i="1" s="1"/>
  <c r="Z700" i="1"/>
  <c r="Y700" i="1"/>
  <c r="X700" i="1"/>
  <c r="AA699" i="1"/>
  <c r="AB699" i="1" s="1"/>
  <c r="Z699" i="1"/>
  <c r="Y699" i="1"/>
  <c r="X699" i="1"/>
  <c r="AA698" i="1"/>
  <c r="AB698" i="1" s="1"/>
  <c r="Z698" i="1"/>
  <c r="Y698" i="1"/>
  <c r="X698" i="1"/>
  <c r="AA697" i="1"/>
  <c r="AB697" i="1" s="1"/>
  <c r="Z697" i="1"/>
  <c r="Y697" i="1"/>
  <c r="X697" i="1"/>
  <c r="AA696" i="1"/>
  <c r="AB696" i="1" s="1"/>
  <c r="Z696" i="1"/>
  <c r="Y696" i="1"/>
  <c r="X696" i="1"/>
  <c r="AA695" i="1"/>
  <c r="AB695" i="1" s="1"/>
  <c r="Z695" i="1"/>
  <c r="Y695" i="1"/>
  <c r="X695" i="1"/>
  <c r="AA694" i="1"/>
  <c r="AB694" i="1" s="1"/>
  <c r="Z694" i="1"/>
  <c r="Y694" i="1"/>
  <c r="X694" i="1"/>
  <c r="AA693" i="1"/>
  <c r="AB693" i="1" s="1"/>
  <c r="Z693" i="1"/>
  <c r="Y693" i="1"/>
  <c r="X693" i="1"/>
  <c r="AA692" i="1"/>
  <c r="AB692" i="1" s="1"/>
  <c r="Z692" i="1"/>
  <c r="Y692" i="1"/>
  <c r="X692" i="1"/>
  <c r="AA691" i="1"/>
  <c r="AB691" i="1" s="1"/>
  <c r="Z691" i="1"/>
  <c r="Y691" i="1"/>
  <c r="X691" i="1"/>
  <c r="AA690" i="1"/>
  <c r="AB690" i="1" s="1"/>
  <c r="Z690" i="1"/>
  <c r="Y690" i="1"/>
  <c r="X690" i="1"/>
  <c r="AA689" i="1"/>
  <c r="AB689" i="1" s="1"/>
  <c r="Z689" i="1"/>
  <c r="Y689" i="1"/>
  <c r="X689" i="1"/>
  <c r="AA688" i="1"/>
  <c r="AB688" i="1" s="1"/>
  <c r="Z688" i="1"/>
  <c r="Y688" i="1"/>
  <c r="X688" i="1"/>
  <c r="AA687" i="1"/>
  <c r="AB687" i="1" s="1"/>
  <c r="Z687" i="1"/>
  <c r="Y687" i="1"/>
  <c r="X687" i="1"/>
  <c r="AA686" i="1"/>
  <c r="AB686" i="1" s="1"/>
  <c r="Z686" i="1"/>
  <c r="Y686" i="1"/>
  <c r="X686" i="1"/>
  <c r="AA685" i="1"/>
  <c r="AB685" i="1" s="1"/>
  <c r="Z685" i="1"/>
  <c r="Y685" i="1"/>
  <c r="X685" i="1"/>
  <c r="AA684" i="1"/>
  <c r="AB684" i="1" s="1"/>
  <c r="Z684" i="1"/>
  <c r="Y684" i="1"/>
  <c r="X684" i="1"/>
  <c r="AA683" i="1"/>
  <c r="AB683" i="1" s="1"/>
  <c r="Z683" i="1"/>
  <c r="Y683" i="1"/>
  <c r="X683" i="1"/>
  <c r="AA682" i="1"/>
  <c r="AB682" i="1" s="1"/>
  <c r="Z682" i="1"/>
  <c r="Y682" i="1"/>
  <c r="X682" i="1"/>
  <c r="AA681" i="1"/>
  <c r="AB681" i="1" s="1"/>
  <c r="Z681" i="1"/>
  <c r="Y681" i="1"/>
  <c r="X681" i="1"/>
  <c r="AA680" i="1"/>
  <c r="AB680" i="1" s="1"/>
  <c r="Z680" i="1"/>
  <c r="Y680" i="1"/>
  <c r="X680" i="1"/>
  <c r="AA679" i="1"/>
  <c r="AB679" i="1" s="1"/>
  <c r="Z679" i="1"/>
  <c r="Y679" i="1"/>
  <c r="X679" i="1"/>
  <c r="AA678" i="1"/>
  <c r="AB678" i="1" s="1"/>
  <c r="Z678" i="1"/>
  <c r="Y678" i="1"/>
  <c r="X678" i="1"/>
  <c r="AA677" i="1"/>
  <c r="AB677" i="1" s="1"/>
  <c r="Z677" i="1"/>
  <c r="Y677" i="1"/>
  <c r="X677" i="1"/>
  <c r="AA676" i="1"/>
  <c r="AB676" i="1" s="1"/>
  <c r="Z676" i="1"/>
  <c r="Y676" i="1"/>
  <c r="X676" i="1"/>
  <c r="AA675" i="1"/>
  <c r="AB675" i="1" s="1"/>
  <c r="Z675" i="1"/>
  <c r="Y675" i="1"/>
  <c r="X675" i="1"/>
  <c r="AA674" i="1"/>
  <c r="AB674" i="1" s="1"/>
  <c r="Z674" i="1"/>
  <c r="Y674" i="1"/>
  <c r="X674" i="1"/>
  <c r="AA673" i="1"/>
  <c r="AB673" i="1" s="1"/>
  <c r="Z673" i="1"/>
  <c r="Y673" i="1"/>
  <c r="X673" i="1"/>
  <c r="AA672" i="1"/>
  <c r="AB672" i="1" s="1"/>
  <c r="Z672" i="1"/>
  <c r="Y672" i="1"/>
  <c r="X672" i="1"/>
  <c r="AA671" i="1"/>
  <c r="AB671" i="1" s="1"/>
  <c r="Z671" i="1"/>
  <c r="Y671" i="1"/>
  <c r="X671" i="1"/>
  <c r="AA670" i="1"/>
  <c r="AB670" i="1" s="1"/>
  <c r="Z670" i="1"/>
  <c r="Y670" i="1"/>
  <c r="X670" i="1"/>
  <c r="AA669" i="1"/>
  <c r="AB669" i="1" s="1"/>
  <c r="Z669" i="1"/>
  <c r="Y669" i="1"/>
  <c r="X669" i="1"/>
  <c r="AA668" i="1"/>
  <c r="AB668" i="1" s="1"/>
  <c r="Z668" i="1"/>
  <c r="Y668" i="1"/>
  <c r="X668" i="1"/>
  <c r="AA667" i="1"/>
  <c r="AB667" i="1" s="1"/>
  <c r="Z667" i="1"/>
  <c r="Y667" i="1"/>
  <c r="X667" i="1"/>
  <c r="AA666" i="1"/>
  <c r="AB666" i="1" s="1"/>
  <c r="Z666" i="1"/>
  <c r="Y666" i="1"/>
  <c r="X666" i="1"/>
  <c r="AA665" i="1"/>
  <c r="AB665" i="1" s="1"/>
  <c r="Z665" i="1"/>
  <c r="Y665" i="1"/>
  <c r="X665" i="1"/>
  <c r="AA664" i="1"/>
  <c r="AB664" i="1" s="1"/>
  <c r="Z664" i="1"/>
  <c r="Y664" i="1"/>
  <c r="X664" i="1"/>
  <c r="AA663" i="1"/>
  <c r="AB663" i="1" s="1"/>
  <c r="Z663" i="1"/>
  <c r="Y663" i="1"/>
  <c r="X663" i="1"/>
  <c r="AA662" i="1"/>
  <c r="AB662" i="1" s="1"/>
  <c r="Z662" i="1"/>
  <c r="Y662" i="1"/>
  <c r="X662" i="1"/>
  <c r="AA661" i="1"/>
  <c r="AB661" i="1" s="1"/>
  <c r="Z661" i="1"/>
  <c r="Y661" i="1"/>
  <c r="X661" i="1"/>
  <c r="AA660" i="1"/>
  <c r="AB660" i="1" s="1"/>
  <c r="Z660" i="1"/>
  <c r="Y660" i="1"/>
  <c r="X660" i="1"/>
  <c r="AA659" i="1"/>
  <c r="AB659" i="1" s="1"/>
  <c r="Z659" i="1"/>
  <c r="Y659" i="1"/>
  <c r="X659" i="1"/>
  <c r="AA658" i="1"/>
  <c r="AB658" i="1" s="1"/>
  <c r="Z658" i="1"/>
  <c r="Y658" i="1"/>
  <c r="X658" i="1"/>
  <c r="AA657" i="1"/>
  <c r="AB657" i="1" s="1"/>
  <c r="Z657" i="1"/>
  <c r="Y657" i="1"/>
  <c r="X657" i="1"/>
  <c r="AA656" i="1"/>
  <c r="AB656" i="1" s="1"/>
  <c r="Z656" i="1"/>
  <c r="Y656" i="1"/>
  <c r="X656" i="1"/>
  <c r="AA655" i="1"/>
  <c r="AB655" i="1" s="1"/>
  <c r="Z655" i="1"/>
  <c r="Y655" i="1"/>
  <c r="X655" i="1"/>
  <c r="AA654" i="1"/>
  <c r="AB654" i="1" s="1"/>
  <c r="Z654" i="1"/>
  <c r="Y654" i="1"/>
  <c r="X654" i="1"/>
  <c r="AA653" i="1"/>
  <c r="AB653" i="1" s="1"/>
  <c r="Z653" i="1"/>
  <c r="Y653" i="1"/>
  <c r="X653" i="1"/>
  <c r="AA652" i="1"/>
  <c r="AB652" i="1" s="1"/>
  <c r="Z652" i="1"/>
  <c r="Y652" i="1"/>
  <c r="X652" i="1"/>
  <c r="AA651" i="1"/>
  <c r="AB651" i="1" s="1"/>
  <c r="Z651" i="1"/>
  <c r="Y651" i="1"/>
  <c r="X651" i="1"/>
  <c r="AA650" i="1"/>
  <c r="AB650" i="1" s="1"/>
  <c r="Z650" i="1"/>
  <c r="Y650" i="1"/>
  <c r="X650" i="1"/>
  <c r="AA649" i="1"/>
  <c r="AB649" i="1" s="1"/>
  <c r="Z649" i="1"/>
  <c r="Y649" i="1"/>
  <c r="X649" i="1"/>
  <c r="AA648" i="1"/>
  <c r="AB648" i="1" s="1"/>
  <c r="Z648" i="1"/>
  <c r="Y648" i="1"/>
  <c r="X648" i="1"/>
  <c r="AA647" i="1"/>
  <c r="AB647" i="1" s="1"/>
  <c r="Z647" i="1"/>
  <c r="Y647" i="1"/>
  <c r="X647" i="1"/>
  <c r="AA646" i="1"/>
  <c r="AB646" i="1" s="1"/>
  <c r="Z646" i="1"/>
  <c r="Y646" i="1"/>
  <c r="X646" i="1"/>
  <c r="AA645" i="1"/>
  <c r="AB645" i="1" s="1"/>
  <c r="Z645" i="1"/>
  <c r="Y645" i="1"/>
  <c r="X645" i="1"/>
  <c r="AA644" i="1"/>
  <c r="AB644" i="1" s="1"/>
  <c r="Z644" i="1"/>
  <c r="Y644" i="1"/>
  <c r="X644" i="1"/>
  <c r="AA643" i="1"/>
  <c r="AB643" i="1" s="1"/>
  <c r="Z643" i="1"/>
  <c r="Y643" i="1"/>
  <c r="X643" i="1"/>
  <c r="AA642" i="1"/>
  <c r="AB642" i="1" s="1"/>
  <c r="Z642" i="1"/>
  <c r="Y642" i="1"/>
  <c r="X642" i="1"/>
  <c r="AA641" i="1"/>
  <c r="AB641" i="1" s="1"/>
  <c r="Z641" i="1"/>
  <c r="Y641" i="1"/>
  <c r="X641" i="1"/>
  <c r="AA640" i="1"/>
  <c r="AB640" i="1" s="1"/>
  <c r="Z640" i="1"/>
  <c r="Y640" i="1"/>
  <c r="X640" i="1"/>
  <c r="AA639" i="1"/>
  <c r="AB639" i="1" s="1"/>
  <c r="Z639" i="1"/>
  <c r="Y639" i="1"/>
  <c r="X639" i="1"/>
  <c r="AA638" i="1"/>
  <c r="AB638" i="1" s="1"/>
  <c r="Z638" i="1"/>
  <c r="Y638" i="1"/>
  <c r="X638" i="1"/>
  <c r="AA637" i="1"/>
  <c r="AB637" i="1" s="1"/>
  <c r="Z637" i="1"/>
  <c r="Y637" i="1"/>
  <c r="X637" i="1"/>
  <c r="AA636" i="1"/>
  <c r="AB636" i="1" s="1"/>
  <c r="Z636" i="1"/>
  <c r="Y636" i="1"/>
  <c r="X636" i="1"/>
  <c r="AA635" i="1"/>
  <c r="AB635" i="1" s="1"/>
  <c r="Z635" i="1"/>
  <c r="Y635" i="1"/>
  <c r="X635" i="1"/>
  <c r="AA634" i="1"/>
  <c r="AB634" i="1" s="1"/>
  <c r="Z634" i="1"/>
  <c r="Y634" i="1"/>
  <c r="X634" i="1"/>
  <c r="AA633" i="1"/>
  <c r="AB633" i="1" s="1"/>
  <c r="Z633" i="1"/>
  <c r="Y633" i="1"/>
  <c r="X633" i="1"/>
  <c r="AA632" i="1"/>
  <c r="AB632" i="1" s="1"/>
  <c r="Z632" i="1"/>
  <c r="Y632" i="1"/>
  <c r="X632" i="1"/>
  <c r="AA631" i="1"/>
  <c r="AB631" i="1" s="1"/>
  <c r="Z631" i="1"/>
  <c r="Y631" i="1"/>
  <c r="X631" i="1"/>
  <c r="AA630" i="1"/>
  <c r="AB630" i="1" s="1"/>
  <c r="Z630" i="1"/>
  <c r="Y630" i="1"/>
  <c r="X630" i="1"/>
  <c r="AA629" i="1"/>
  <c r="AB629" i="1" s="1"/>
  <c r="Z629" i="1"/>
  <c r="Y629" i="1"/>
  <c r="X629" i="1"/>
  <c r="AA628" i="1"/>
  <c r="AB628" i="1" s="1"/>
  <c r="Z628" i="1"/>
  <c r="Y628" i="1"/>
  <c r="X628" i="1"/>
  <c r="AA627" i="1"/>
  <c r="AB627" i="1" s="1"/>
  <c r="Z627" i="1"/>
  <c r="Y627" i="1"/>
  <c r="X627" i="1"/>
  <c r="AA626" i="1"/>
  <c r="AB626" i="1" s="1"/>
  <c r="Z626" i="1"/>
  <c r="Y626" i="1"/>
  <c r="X626" i="1"/>
  <c r="AA625" i="1"/>
  <c r="AB625" i="1" s="1"/>
  <c r="Z625" i="1"/>
  <c r="Y625" i="1"/>
  <c r="X625" i="1"/>
  <c r="AA624" i="1"/>
  <c r="AB624" i="1" s="1"/>
  <c r="Z624" i="1"/>
  <c r="Y624" i="1"/>
  <c r="X624" i="1"/>
  <c r="AA623" i="1"/>
  <c r="AB623" i="1" s="1"/>
  <c r="Z623" i="1"/>
  <c r="Y623" i="1"/>
  <c r="X623" i="1"/>
  <c r="AA622" i="1"/>
  <c r="AB622" i="1" s="1"/>
  <c r="Z622" i="1"/>
  <c r="Y622" i="1"/>
  <c r="X622" i="1"/>
  <c r="AA621" i="1"/>
  <c r="AB621" i="1" s="1"/>
  <c r="Z621" i="1"/>
  <c r="Y621" i="1"/>
  <c r="X621" i="1"/>
  <c r="AA620" i="1"/>
  <c r="AB620" i="1" s="1"/>
  <c r="Z620" i="1"/>
  <c r="Y620" i="1"/>
  <c r="X620" i="1"/>
  <c r="AA619" i="1"/>
  <c r="AB619" i="1" s="1"/>
  <c r="Z619" i="1"/>
  <c r="Y619" i="1"/>
  <c r="X619" i="1"/>
  <c r="AA618" i="1"/>
  <c r="AB618" i="1" s="1"/>
  <c r="Z618" i="1"/>
  <c r="Y618" i="1"/>
  <c r="X618" i="1"/>
  <c r="AA617" i="1"/>
  <c r="AB617" i="1" s="1"/>
  <c r="Z617" i="1"/>
  <c r="Y617" i="1"/>
  <c r="X617" i="1"/>
  <c r="AA616" i="1"/>
  <c r="AB616" i="1" s="1"/>
  <c r="Z616" i="1"/>
  <c r="Y616" i="1"/>
  <c r="X616" i="1"/>
  <c r="AA615" i="1"/>
  <c r="AB615" i="1" s="1"/>
  <c r="Z615" i="1"/>
  <c r="Y615" i="1"/>
  <c r="X615" i="1"/>
  <c r="AA614" i="1"/>
  <c r="AB614" i="1" s="1"/>
  <c r="Z614" i="1"/>
  <c r="Y614" i="1"/>
  <c r="X614" i="1"/>
  <c r="AA613" i="1"/>
  <c r="AB613" i="1" s="1"/>
  <c r="Z613" i="1"/>
  <c r="Y613" i="1"/>
  <c r="X613" i="1"/>
  <c r="AA612" i="1"/>
  <c r="AB612" i="1" s="1"/>
  <c r="Z612" i="1"/>
  <c r="Y612" i="1"/>
  <c r="X612" i="1"/>
  <c r="AA611" i="1"/>
  <c r="AB611" i="1" s="1"/>
  <c r="Z611" i="1"/>
  <c r="Y611" i="1"/>
  <c r="X611" i="1"/>
  <c r="AA610" i="1"/>
  <c r="AB610" i="1" s="1"/>
  <c r="Z610" i="1"/>
  <c r="Y610" i="1"/>
  <c r="X610" i="1"/>
  <c r="AA609" i="1"/>
  <c r="AB609" i="1" s="1"/>
  <c r="Z609" i="1"/>
  <c r="Y609" i="1"/>
  <c r="X609" i="1"/>
  <c r="AA608" i="1"/>
  <c r="AB608" i="1" s="1"/>
  <c r="Z608" i="1"/>
  <c r="Y608" i="1"/>
  <c r="X608" i="1"/>
  <c r="AA607" i="1"/>
  <c r="AB607" i="1" s="1"/>
  <c r="Z607" i="1"/>
  <c r="Y607" i="1"/>
  <c r="X607" i="1"/>
  <c r="AA606" i="1"/>
  <c r="AB606" i="1" s="1"/>
  <c r="Z606" i="1"/>
  <c r="Y606" i="1"/>
  <c r="X606" i="1"/>
  <c r="AA605" i="1"/>
  <c r="AB605" i="1" s="1"/>
  <c r="Z605" i="1"/>
  <c r="Y605" i="1"/>
  <c r="X605" i="1"/>
  <c r="AA604" i="1"/>
  <c r="AB604" i="1" s="1"/>
  <c r="Z604" i="1"/>
  <c r="Y604" i="1"/>
  <c r="X604" i="1"/>
  <c r="AA603" i="1"/>
  <c r="AB603" i="1" s="1"/>
  <c r="Z603" i="1"/>
  <c r="Y603" i="1"/>
  <c r="X603" i="1"/>
  <c r="AA602" i="1"/>
  <c r="AB602" i="1" s="1"/>
  <c r="Z602" i="1"/>
  <c r="Y602" i="1"/>
  <c r="X602" i="1"/>
  <c r="AA601" i="1"/>
  <c r="AB601" i="1" s="1"/>
  <c r="Z601" i="1"/>
  <c r="Y601" i="1"/>
  <c r="X601" i="1"/>
  <c r="AA600" i="1"/>
  <c r="AB600" i="1" s="1"/>
  <c r="Z600" i="1"/>
  <c r="Y600" i="1"/>
  <c r="X600" i="1"/>
  <c r="AA599" i="1"/>
  <c r="AB599" i="1" s="1"/>
  <c r="Z599" i="1"/>
  <c r="Y599" i="1"/>
  <c r="X599" i="1"/>
  <c r="AA598" i="1"/>
  <c r="AB598" i="1" s="1"/>
  <c r="Z598" i="1"/>
  <c r="Y598" i="1"/>
  <c r="X598" i="1"/>
  <c r="AA597" i="1"/>
  <c r="AB597" i="1" s="1"/>
  <c r="Z597" i="1"/>
  <c r="Y597" i="1"/>
  <c r="X597" i="1"/>
  <c r="AA596" i="1"/>
  <c r="AB596" i="1" s="1"/>
  <c r="Z596" i="1"/>
  <c r="Y596" i="1"/>
  <c r="X596" i="1"/>
  <c r="AA595" i="1"/>
  <c r="AB595" i="1" s="1"/>
  <c r="Z595" i="1"/>
  <c r="Y595" i="1"/>
  <c r="X595" i="1"/>
  <c r="AA594" i="1"/>
  <c r="AB594" i="1" s="1"/>
  <c r="Z594" i="1"/>
  <c r="Y594" i="1"/>
  <c r="X594" i="1"/>
  <c r="AA593" i="1"/>
  <c r="AB593" i="1" s="1"/>
  <c r="Z593" i="1"/>
  <c r="Y593" i="1"/>
  <c r="X593" i="1"/>
  <c r="AA592" i="1"/>
  <c r="AB592" i="1" s="1"/>
  <c r="Z592" i="1"/>
  <c r="Y592" i="1"/>
  <c r="X592" i="1"/>
  <c r="AA591" i="1"/>
  <c r="AB591" i="1" s="1"/>
  <c r="Z591" i="1"/>
  <c r="Y591" i="1"/>
  <c r="X591" i="1"/>
  <c r="AA590" i="1"/>
  <c r="AB590" i="1" s="1"/>
  <c r="Z590" i="1"/>
  <c r="Y590" i="1"/>
  <c r="X590" i="1"/>
  <c r="AA589" i="1"/>
  <c r="AB589" i="1" s="1"/>
  <c r="Z589" i="1"/>
  <c r="Y589" i="1"/>
  <c r="X589" i="1"/>
  <c r="AA588" i="1"/>
  <c r="AB588" i="1" s="1"/>
  <c r="Z588" i="1"/>
  <c r="Y588" i="1"/>
  <c r="X588" i="1"/>
  <c r="AA587" i="1"/>
  <c r="AB587" i="1" s="1"/>
  <c r="Z587" i="1"/>
  <c r="Y587" i="1"/>
  <c r="X587" i="1"/>
  <c r="AA586" i="1"/>
  <c r="AB586" i="1" s="1"/>
  <c r="Z586" i="1"/>
  <c r="Y586" i="1"/>
  <c r="X586" i="1"/>
  <c r="AA585" i="1"/>
  <c r="AB585" i="1" s="1"/>
  <c r="Z585" i="1"/>
  <c r="Y585" i="1"/>
  <c r="X585" i="1"/>
  <c r="AA584" i="1"/>
  <c r="AB584" i="1" s="1"/>
  <c r="Z584" i="1"/>
  <c r="Y584" i="1"/>
  <c r="X584" i="1"/>
  <c r="AA583" i="1"/>
  <c r="AB583" i="1" s="1"/>
  <c r="Z583" i="1"/>
  <c r="Y583" i="1"/>
  <c r="X583" i="1"/>
  <c r="AA582" i="1"/>
  <c r="AB582" i="1" s="1"/>
  <c r="Z582" i="1"/>
  <c r="Y582" i="1"/>
  <c r="X582" i="1"/>
  <c r="AA581" i="1"/>
  <c r="AB581" i="1" s="1"/>
  <c r="Z581" i="1"/>
  <c r="Y581" i="1"/>
  <c r="X581" i="1"/>
  <c r="AA580" i="1"/>
  <c r="AB580" i="1" s="1"/>
  <c r="Z580" i="1"/>
  <c r="Y580" i="1"/>
  <c r="X580" i="1"/>
  <c r="AA579" i="1"/>
  <c r="AB579" i="1" s="1"/>
  <c r="Z579" i="1"/>
  <c r="Y579" i="1"/>
  <c r="X579" i="1"/>
  <c r="AA578" i="1"/>
  <c r="AB578" i="1" s="1"/>
  <c r="Z578" i="1"/>
  <c r="Y578" i="1"/>
  <c r="X578" i="1"/>
  <c r="AA577" i="1"/>
  <c r="AB577" i="1" s="1"/>
  <c r="Z577" i="1"/>
  <c r="Y577" i="1"/>
  <c r="X577" i="1"/>
  <c r="AA576" i="1"/>
  <c r="AB576" i="1" s="1"/>
  <c r="Z576" i="1"/>
  <c r="Y576" i="1"/>
  <c r="X576" i="1"/>
  <c r="AA575" i="1"/>
  <c r="AB575" i="1" s="1"/>
  <c r="Z575" i="1"/>
  <c r="Y575" i="1"/>
  <c r="X575" i="1"/>
  <c r="AA574" i="1"/>
  <c r="AB574" i="1" s="1"/>
  <c r="Z574" i="1"/>
  <c r="Y574" i="1"/>
  <c r="X574" i="1"/>
  <c r="AA573" i="1"/>
  <c r="AB573" i="1" s="1"/>
  <c r="Z573" i="1"/>
  <c r="Y573" i="1"/>
  <c r="X573" i="1"/>
  <c r="AA572" i="1"/>
  <c r="AB572" i="1" s="1"/>
  <c r="Z572" i="1"/>
  <c r="Y572" i="1"/>
  <c r="X572" i="1"/>
  <c r="AA571" i="1"/>
  <c r="AB571" i="1" s="1"/>
  <c r="Z571" i="1"/>
  <c r="Y571" i="1"/>
  <c r="X571" i="1"/>
  <c r="AA570" i="1"/>
  <c r="AB570" i="1" s="1"/>
  <c r="Z570" i="1"/>
  <c r="Y570" i="1"/>
  <c r="X570" i="1"/>
  <c r="AA569" i="1"/>
  <c r="AB569" i="1" s="1"/>
  <c r="Z569" i="1"/>
  <c r="Y569" i="1"/>
  <c r="X569" i="1"/>
  <c r="AA568" i="1"/>
  <c r="AB568" i="1" s="1"/>
  <c r="Z568" i="1"/>
  <c r="Y568" i="1"/>
  <c r="X568" i="1"/>
  <c r="AA567" i="1"/>
  <c r="AB567" i="1" s="1"/>
  <c r="Z567" i="1"/>
  <c r="Y567" i="1"/>
  <c r="X567" i="1"/>
  <c r="AA566" i="1"/>
  <c r="AB566" i="1" s="1"/>
  <c r="Z566" i="1"/>
  <c r="Y566" i="1"/>
  <c r="X566" i="1"/>
  <c r="AA565" i="1"/>
  <c r="AB565" i="1" s="1"/>
  <c r="Z565" i="1"/>
  <c r="Y565" i="1"/>
  <c r="X565" i="1"/>
  <c r="AA564" i="1"/>
  <c r="AB564" i="1" s="1"/>
  <c r="Z564" i="1"/>
  <c r="Y564" i="1"/>
  <c r="X564" i="1"/>
  <c r="AA563" i="1"/>
  <c r="AB563" i="1" s="1"/>
  <c r="Z563" i="1"/>
  <c r="Y563" i="1"/>
  <c r="X563" i="1"/>
  <c r="AA562" i="1"/>
  <c r="AB562" i="1" s="1"/>
  <c r="Z562" i="1"/>
  <c r="Y562" i="1"/>
  <c r="X562" i="1"/>
  <c r="AA561" i="1"/>
  <c r="AB561" i="1" s="1"/>
  <c r="Z561" i="1"/>
  <c r="Y561" i="1"/>
  <c r="X561" i="1"/>
  <c r="AA560" i="1"/>
  <c r="AB560" i="1" s="1"/>
  <c r="Z560" i="1"/>
  <c r="Y560" i="1"/>
  <c r="X560" i="1"/>
  <c r="AA559" i="1"/>
  <c r="AB559" i="1" s="1"/>
  <c r="Z559" i="1"/>
  <c r="Y559" i="1"/>
  <c r="X559" i="1"/>
  <c r="AA558" i="1"/>
  <c r="AB558" i="1" s="1"/>
  <c r="Z558" i="1"/>
  <c r="Y558" i="1"/>
  <c r="X558" i="1"/>
  <c r="AA557" i="1"/>
  <c r="AB557" i="1" s="1"/>
  <c r="Z557" i="1"/>
  <c r="Y557" i="1"/>
  <c r="X557" i="1"/>
  <c r="AA556" i="1"/>
  <c r="AB556" i="1" s="1"/>
  <c r="Z556" i="1"/>
  <c r="Y556" i="1"/>
  <c r="X556" i="1"/>
  <c r="AA555" i="1"/>
  <c r="AB555" i="1" s="1"/>
  <c r="Z555" i="1"/>
  <c r="Y555" i="1"/>
  <c r="X555" i="1"/>
  <c r="AA554" i="1"/>
  <c r="AB554" i="1" s="1"/>
  <c r="Z554" i="1"/>
  <c r="Y554" i="1"/>
  <c r="X554" i="1"/>
  <c r="AA553" i="1"/>
  <c r="AB553" i="1" s="1"/>
  <c r="Z553" i="1"/>
  <c r="Y553" i="1"/>
  <c r="X553" i="1"/>
  <c r="AA552" i="1"/>
  <c r="AB552" i="1" s="1"/>
  <c r="Z552" i="1"/>
  <c r="Y552" i="1"/>
  <c r="X552" i="1"/>
  <c r="AA551" i="1"/>
  <c r="AB551" i="1" s="1"/>
  <c r="Z551" i="1"/>
  <c r="Y551" i="1"/>
  <c r="X551" i="1"/>
  <c r="AA550" i="1"/>
  <c r="AB550" i="1" s="1"/>
  <c r="Z550" i="1"/>
  <c r="Y550" i="1"/>
  <c r="X550" i="1"/>
  <c r="AA549" i="1"/>
  <c r="AB549" i="1" s="1"/>
  <c r="Z549" i="1"/>
  <c r="Y549" i="1"/>
  <c r="X549" i="1"/>
  <c r="AA548" i="1"/>
  <c r="AB548" i="1" s="1"/>
  <c r="Z548" i="1"/>
  <c r="Y548" i="1"/>
  <c r="X548" i="1"/>
  <c r="AA547" i="1"/>
  <c r="AB547" i="1" s="1"/>
  <c r="Z547" i="1"/>
  <c r="Y547" i="1"/>
  <c r="X547" i="1"/>
  <c r="AA546" i="1"/>
  <c r="AB546" i="1" s="1"/>
  <c r="Z546" i="1"/>
  <c r="Y546" i="1"/>
  <c r="X546" i="1"/>
  <c r="AA545" i="1"/>
  <c r="AB545" i="1" s="1"/>
  <c r="Z545" i="1"/>
  <c r="Y545" i="1"/>
  <c r="X545" i="1"/>
  <c r="AA544" i="1"/>
  <c r="AB544" i="1" s="1"/>
  <c r="Z544" i="1"/>
  <c r="Y544" i="1"/>
  <c r="X544" i="1"/>
  <c r="AA543" i="1"/>
  <c r="AB543" i="1" s="1"/>
  <c r="Z543" i="1"/>
  <c r="Y543" i="1"/>
  <c r="X543" i="1"/>
  <c r="AA542" i="1"/>
  <c r="AB542" i="1" s="1"/>
  <c r="Z542" i="1"/>
  <c r="Y542" i="1"/>
  <c r="X542" i="1"/>
  <c r="AA541" i="1"/>
  <c r="AB541" i="1" s="1"/>
  <c r="Z541" i="1"/>
  <c r="Y541" i="1"/>
  <c r="X541" i="1"/>
  <c r="AA540" i="1"/>
  <c r="AB540" i="1" s="1"/>
  <c r="Z540" i="1"/>
  <c r="Y540" i="1"/>
  <c r="X540" i="1"/>
  <c r="AA539" i="1"/>
  <c r="AB539" i="1" s="1"/>
  <c r="Z539" i="1"/>
  <c r="Y539" i="1"/>
  <c r="X539" i="1"/>
  <c r="AA538" i="1"/>
  <c r="AB538" i="1" s="1"/>
  <c r="Z538" i="1"/>
  <c r="Y538" i="1"/>
  <c r="X538" i="1"/>
  <c r="AA537" i="1"/>
  <c r="AB537" i="1" s="1"/>
  <c r="Z537" i="1"/>
  <c r="Y537" i="1"/>
  <c r="X537" i="1"/>
  <c r="AA536" i="1"/>
  <c r="AB536" i="1" s="1"/>
  <c r="Z536" i="1"/>
  <c r="Y536" i="1"/>
  <c r="X536" i="1"/>
  <c r="AA535" i="1"/>
  <c r="AB535" i="1" s="1"/>
  <c r="Z535" i="1"/>
  <c r="Y535" i="1"/>
  <c r="X535" i="1"/>
  <c r="AA534" i="1"/>
  <c r="AB534" i="1" s="1"/>
  <c r="Z534" i="1"/>
  <c r="Y534" i="1"/>
  <c r="X534" i="1"/>
  <c r="AA533" i="1"/>
  <c r="AB533" i="1" s="1"/>
  <c r="Z533" i="1"/>
  <c r="Y533" i="1"/>
  <c r="X533" i="1"/>
  <c r="AA532" i="1"/>
  <c r="AB532" i="1" s="1"/>
  <c r="Z532" i="1"/>
  <c r="Y532" i="1"/>
  <c r="X532" i="1"/>
  <c r="AA531" i="1"/>
  <c r="AB531" i="1" s="1"/>
  <c r="Z531" i="1"/>
  <c r="Y531" i="1"/>
  <c r="X531" i="1"/>
  <c r="AA530" i="1"/>
  <c r="AB530" i="1" s="1"/>
  <c r="Z530" i="1"/>
  <c r="Y530" i="1"/>
  <c r="X530" i="1"/>
  <c r="AA529" i="1"/>
  <c r="AB529" i="1" s="1"/>
  <c r="Z529" i="1"/>
  <c r="Y529" i="1"/>
  <c r="X529" i="1"/>
  <c r="AA528" i="1"/>
  <c r="AB528" i="1" s="1"/>
  <c r="Z528" i="1"/>
  <c r="Y528" i="1"/>
  <c r="X528" i="1"/>
  <c r="AA527" i="1"/>
  <c r="AB527" i="1" s="1"/>
  <c r="Z527" i="1"/>
  <c r="Y527" i="1"/>
  <c r="X527" i="1"/>
  <c r="AA526" i="1"/>
  <c r="AB526" i="1" s="1"/>
  <c r="Z526" i="1"/>
  <c r="Y526" i="1"/>
  <c r="X526" i="1"/>
  <c r="AA525" i="1"/>
  <c r="AB525" i="1" s="1"/>
  <c r="Z525" i="1"/>
  <c r="Y525" i="1"/>
  <c r="X525" i="1"/>
  <c r="AA524" i="1"/>
  <c r="AB524" i="1" s="1"/>
  <c r="Z524" i="1"/>
  <c r="Y524" i="1"/>
  <c r="X524" i="1"/>
  <c r="AA523" i="1"/>
  <c r="AB523" i="1" s="1"/>
  <c r="Z523" i="1"/>
  <c r="Y523" i="1"/>
  <c r="X523" i="1"/>
  <c r="AA522" i="1"/>
  <c r="AB522" i="1" s="1"/>
  <c r="Z522" i="1"/>
  <c r="Y522" i="1"/>
  <c r="X522" i="1"/>
  <c r="AA521" i="1"/>
  <c r="AB521" i="1" s="1"/>
  <c r="Z521" i="1"/>
  <c r="Y521" i="1"/>
  <c r="X521" i="1"/>
  <c r="AA520" i="1"/>
  <c r="AB520" i="1" s="1"/>
  <c r="Z520" i="1"/>
  <c r="Y520" i="1"/>
  <c r="X520" i="1"/>
  <c r="AA519" i="1"/>
  <c r="AB519" i="1" s="1"/>
  <c r="Z519" i="1"/>
  <c r="Y519" i="1"/>
  <c r="X519" i="1"/>
  <c r="AA518" i="1"/>
  <c r="AB518" i="1" s="1"/>
  <c r="Z518" i="1"/>
  <c r="Y518" i="1"/>
  <c r="X518" i="1"/>
  <c r="AA517" i="1"/>
  <c r="AB517" i="1" s="1"/>
  <c r="Z517" i="1"/>
  <c r="Y517" i="1"/>
  <c r="X517" i="1"/>
  <c r="AA516" i="1"/>
  <c r="AB516" i="1" s="1"/>
  <c r="Z516" i="1"/>
  <c r="Y516" i="1"/>
  <c r="X516" i="1"/>
  <c r="AA515" i="1"/>
  <c r="AB515" i="1" s="1"/>
  <c r="Z515" i="1"/>
  <c r="Y515" i="1"/>
  <c r="X515" i="1"/>
  <c r="AA514" i="1"/>
  <c r="AB514" i="1" s="1"/>
  <c r="Z514" i="1"/>
  <c r="Y514" i="1"/>
  <c r="X514" i="1"/>
  <c r="AA513" i="1"/>
  <c r="AB513" i="1" s="1"/>
  <c r="Z513" i="1"/>
  <c r="Y513" i="1"/>
  <c r="X513" i="1"/>
  <c r="AA512" i="1"/>
  <c r="AB512" i="1" s="1"/>
  <c r="Z512" i="1"/>
  <c r="Y512" i="1"/>
  <c r="X512" i="1"/>
  <c r="AA511" i="1"/>
  <c r="AB511" i="1" s="1"/>
  <c r="Z511" i="1"/>
  <c r="Y511" i="1"/>
  <c r="X511" i="1"/>
  <c r="AA510" i="1"/>
  <c r="AB510" i="1" s="1"/>
  <c r="Z510" i="1"/>
  <c r="Y510" i="1"/>
  <c r="X510" i="1"/>
  <c r="AA509" i="1"/>
  <c r="AB509" i="1" s="1"/>
  <c r="Z509" i="1"/>
  <c r="Y509" i="1"/>
  <c r="X509" i="1"/>
  <c r="AA508" i="1"/>
  <c r="AB508" i="1" s="1"/>
  <c r="Z508" i="1"/>
  <c r="Y508" i="1"/>
  <c r="X508" i="1"/>
  <c r="AA507" i="1"/>
  <c r="AB507" i="1" s="1"/>
  <c r="Z507" i="1"/>
  <c r="Y507" i="1"/>
  <c r="X507" i="1"/>
  <c r="AA506" i="1"/>
  <c r="AB506" i="1" s="1"/>
  <c r="Z506" i="1"/>
  <c r="Y506" i="1"/>
  <c r="X506" i="1"/>
  <c r="AA505" i="1"/>
  <c r="AB505" i="1" s="1"/>
  <c r="Z505" i="1"/>
  <c r="Y505" i="1"/>
  <c r="X505" i="1"/>
  <c r="AA504" i="1"/>
  <c r="AB504" i="1" s="1"/>
  <c r="Z504" i="1"/>
  <c r="Y504" i="1"/>
  <c r="X504" i="1"/>
  <c r="AA503" i="1"/>
  <c r="AB503" i="1" s="1"/>
  <c r="Z503" i="1"/>
  <c r="Y503" i="1"/>
  <c r="X503" i="1"/>
  <c r="AA502" i="1"/>
  <c r="AB502" i="1" s="1"/>
  <c r="Z502" i="1"/>
  <c r="Y502" i="1"/>
  <c r="X502" i="1"/>
  <c r="AA501" i="1"/>
  <c r="AB501" i="1" s="1"/>
  <c r="Z501" i="1"/>
  <c r="Y501" i="1"/>
  <c r="X501" i="1"/>
  <c r="AA500" i="1"/>
  <c r="AB500" i="1" s="1"/>
  <c r="Z500" i="1"/>
  <c r="Y500" i="1"/>
  <c r="X500" i="1"/>
  <c r="AA499" i="1"/>
  <c r="AB499" i="1" s="1"/>
  <c r="Z499" i="1"/>
  <c r="Y499" i="1"/>
  <c r="X499" i="1"/>
  <c r="AA498" i="1"/>
  <c r="AB498" i="1" s="1"/>
  <c r="Z498" i="1"/>
  <c r="Y498" i="1"/>
  <c r="X498" i="1"/>
  <c r="AA497" i="1"/>
  <c r="AB497" i="1" s="1"/>
  <c r="Z497" i="1"/>
  <c r="Y497" i="1"/>
  <c r="X497" i="1"/>
  <c r="AA496" i="1"/>
  <c r="AB496" i="1" s="1"/>
  <c r="Z496" i="1"/>
  <c r="Y496" i="1"/>
  <c r="X496" i="1"/>
  <c r="AA495" i="1"/>
  <c r="AB495" i="1" s="1"/>
  <c r="Z495" i="1"/>
  <c r="Y495" i="1"/>
  <c r="X495" i="1"/>
  <c r="AA494" i="1"/>
  <c r="AB494" i="1" s="1"/>
  <c r="Z494" i="1"/>
  <c r="Y494" i="1"/>
  <c r="X494" i="1"/>
  <c r="AA493" i="1"/>
  <c r="AB493" i="1" s="1"/>
  <c r="Z493" i="1"/>
  <c r="Y493" i="1"/>
  <c r="X493" i="1"/>
  <c r="AA492" i="1"/>
  <c r="AB492" i="1" s="1"/>
  <c r="Z492" i="1"/>
  <c r="Y492" i="1"/>
  <c r="X492" i="1"/>
  <c r="AA491" i="1"/>
  <c r="AB491" i="1" s="1"/>
  <c r="Z491" i="1"/>
  <c r="Y491" i="1"/>
  <c r="X491" i="1"/>
  <c r="AA490" i="1"/>
  <c r="AB490" i="1" s="1"/>
  <c r="Z490" i="1"/>
  <c r="Y490" i="1"/>
  <c r="X490" i="1"/>
  <c r="AA489" i="1"/>
  <c r="AB489" i="1" s="1"/>
  <c r="Z489" i="1"/>
  <c r="Y489" i="1"/>
  <c r="X489" i="1"/>
  <c r="AA488" i="1"/>
  <c r="AB488" i="1" s="1"/>
  <c r="Z488" i="1"/>
  <c r="Y488" i="1"/>
  <c r="X488" i="1"/>
  <c r="AA487" i="1"/>
  <c r="AB487" i="1" s="1"/>
  <c r="Z487" i="1"/>
  <c r="Y487" i="1"/>
  <c r="X487" i="1"/>
  <c r="AA486" i="1"/>
  <c r="AB486" i="1" s="1"/>
  <c r="Z486" i="1"/>
  <c r="Y486" i="1"/>
  <c r="X486" i="1"/>
  <c r="AA485" i="1"/>
  <c r="AB485" i="1" s="1"/>
  <c r="Z485" i="1"/>
  <c r="Y485" i="1"/>
  <c r="X485" i="1"/>
  <c r="AA484" i="1"/>
  <c r="AB484" i="1" s="1"/>
  <c r="Z484" i="1"/>
  <c r="Y484" i="1"/>
  <c r="X484" i="1"/>
  <c r="AA483" i="1"/>
  <c r="AB483" i="1" s="1"/>
  <c r="Z483" i="1"/>
  <c r="Y483" i="1"/>
  <c r="X483" i="1"/>
  <c r="AA482" i="1"/>
  <c r="AB482" i="1" s="1"/>
  <c r="Z482" i="1"/>
  <c r="Y482" i="1"/>
  <c r="X482" i="1"/>
  <c r="AA481" i="1"/>
  <c r="AB481" i="1" s="1"/>
  <c r="Z481" i="1"/>
  <c r="Y481" i="1"/>
  <c r="X481" i="1"/>
  <c r="AA480" i="1"/>
  <c r="AB480" i="1" s="1"/>
  <c r="Z480" i="1"/>
  <c r="Y480" i="1"/>
  <c r="X480" i="1"/>
  <c r="AA479" i="1"/>
  <c r="AB479" i="1" s="1"/>
  <c r="Z479" i="1"/>
  <c r="Y479" i="1"/>
  <c r="X479" i="1"/>
  <c r="AA478" i="1"/>
  <c r="AB478" i="1" s="1"/>
  <c r="Z478" i="1"/>
  <c r="Y478" i="1"/>
  <c r="X478" i="1"/>
  <c r="AA477" i="1"/>
  <c r="AB477" i="1" s="1"/>
  <c r="Z477" i="1"/>
  <c r="Y477" i="1"/>
  <c r="X477" i="1"/>
  <c r="AA476" i="1"/>
  <c r="AB476" i="1" s="1"/>
  <c r="Z476" i="1"/>
  <c r="Y476" i="1"/>
  <c r="X476" i="1"/>
  <c r="AA475" i="1"/>
  <c r="AB475" i="1" s="1"/>
  <c r="Z475" i="1"/>
  <c r="Y475" i="1"/>
  <c r="X475" i="1"/>
  <c r="AA474" i="1"/>
  <c r="AB474" i="1" s="1"/>
  <c r="Z474" i="1"/>
  <c r="Y474" i="1"/>
  <c r="X474" i="1"/>
  <c r="AA473" i="1"/>
  <c r="AB473" i="1" s="1"/>
  <c r="Z473" i="1"/>
  <c r="Y473" i="1"/>
  <c r="X473" i="1"/>
  <c r="AA472" i="1"/>
  <c r="AB472" i="1" s="1"/>
  <c r="Z472" i="1"/>
  <c r="Y472" i="1"/>
  <c r="X472" i="1"/>
  <c r="AA471" i="1"/>
  <c r="AB471" i="1" s="1"/>
  <c r="Z471" i="1"/>
  <c r="Y471" i="1"/>
  <c r="X471" i="1"/>
  <c r="AA470" i="1"/>
  <c r="AB470" i="1" s="1"/>
  <c r="Z470" i="1"/>
  <c r="Y470" i="1"/>
  <c r="X470" i="1"/>
  <c r="AA469" i="1"/>
  <c r="AB469" i="1" s="1"/>
  <c r="Z469" i="1"/>
  <c r="Y469" i="1"/>
  <c r="X469" i="1"/>
  <c r="AA468" i="1"/>
  <c r="AB468" i="1" s="1"/>
  <c r="Z468" i="1"/>
  <c r="Y468" i="1"/>
  <c r="X468" i="1"/>
  <c r="AA467" i="1"/>
  <c r="AB467" i="1" s="1"/>
  <c r="Z467" i="1"/>
  <c r="Y467" i="1"/>
  <c r="X467" i="1"/>
  <c r="AA466" i="1"/>
  <c r="AB466" i="1" s="1"/>
  <c r="Z466" i="1"/>
  <c r="Y466" i="1"/>
  <c r="X466" i="1"/>
  <c r="AA465" i="1"/>
  <c r="AB465" i="1" s="1"/>
  <c r="Z465" i="1"/>
  <c r="Y465" i="1"/>
  <c r="X465" i="1"/>
  <c r="AA464" i="1"/>
  <c r="AB464" i="1" s="1"/>
  <c r="Z464" i="1"/>
  <c r="Y464" i="1"/>
  <c r="X464" i="1"/>
  <c r="AA463" i="1"/>
  <c r="AB463" i="1" s="1"/>
  <c r="Z463" i="1"/>
  <c r="Y463" i="1"/>
  <c r="X463" i="1"/>
  <c r="AA462" i="1"/>
  <c r="AB462" i="1" s="1"/>
  <c r="Z462" i="1"/>
  <c r="Y462" i="1"/>
  <c r="X462" i="1"/>
  <c r="AA461" i="1"/>
  <c r="AB461" i="1" s="1"/>
  <c r="Z461" i="1"/>
  <c r="Y461" i="1"/>
  <c r="X461" i="1"/>
  <c r="AA460" i="1"/>
  <c r="AB460" i="1" s="1"/>
  <c r="Z460" i="1"/>
  <c r="Y460" i="1"/>
  <c r="X460" i="1"/>
  <c r="AA459" i="1"/>
  <c r="AB459" i="1" s="1"/>
  <c r="Z459" i="1"/>
  <c r="Y459" i="1"/>
  <c r="X459" i="1"/>
  <c r="AA458" i="1"/>
  <c r="AB458" i="1" s="1"/>
  <c r="Z458" i="1"/>
  <c r="Y458" i="1"/>
  <c r="X458" i="1"/>
  <c r="AA457" i="1"/>
  <c r="AB457" i="1" s="1"/>
  <c r="Z457" i="1"/>
  <c r="Y457" i="1"/>
  <c r="X457" i="1"/>
  <c r="AA456" i="1"/>
  <c r="AB456" i="1" s="1"/>
  <c r="Z456" i="1"/>
  <c r="Y456" i="1"/>
  <c r="X456" i="1"/>
  <c r="AA455" i="1"/>
  <c r="AB455" i="1" s="1"/>
  <c r="Z455" i="1"/>
  <c r="Y455" i="1"/>
  <c r="X455" i="1"/>
  <c r="AA454" i="1"/>
  <c r="AB454" i="1" s="1"/>
  <c r="Z454" i="1"/>
  <c r="Y454" i="1"/>
  <c r="X454" i="1"/>
  <c r="AA453" i="1"/>
  <c r="AB453" i="1" s="1"/>
  <c r="Z453" i="1"/>
  <c r="Y453" i="1"/>
  <c r="X453" i="1"/>
  <c r="AA452" i="1"/>
  <c r="AB452" i="1" s="1"/>
  <c r="Z452" i="1"/>
  <c r="Y452" i="1"/>
  <c r="X452" i="1"/>
  <c r="AA451" i="1"/>
  <c r="AB451" i="1" s="1"/>
  <c r="Z451" i="1"/>
  <c r="Y451" i="1"/>
  <c r="X451" i="1"/>
  <c r="AA450" i="1"/>
  <c r="AB450" i="1" s="1"/>
  <c r="Z450" i="1"/>
  <c r="Y450" i="1"/>
  <c r="X450" i="1"/>
  <c r="AA449" i="1"/>
  <c r="AB449" i="1" s="1"/>
  <c r="Z449" i="1"/>
  <c r="Y449" i="1"/>
  <c r="X449" i="1"/>
  <c r="AA448" i="1"/>
  <c r="AB448" i="1" s="1"/>
  <c r="Z448" i="1"/>
  <c r="Y448" i="1"/>
  <c r="X448" i="1"/>
  <c r="AA447" i="1"/>
  <c r="AB447" i="1" s="1"/>
  <c r="Z447" i="1"/>
  <c r="Y447" i="1"/>
  <c r="X447" i="1"/>
  <c r="AA446" i="1"/>
  <c r="AB446" i="1" s="1"/>
  <c r="Z446" i="1"/>
  <c r="Y446" i="1"/>
  <c r="X446" i="1"/>
  <c r="AA445" i="1"/>
  <c r="AB445" i="1" s="1"/>
  <c r="Z445" i="1"/>
  <c r="Y445" i="1"/>
  <c r="X445" i="1"/>
  <c r="AA444" i="1"/>
  <c r="AB444" i="1" s="1"/>
  <c r="Z444" i="1"/>
  <c r="Y444" i="1"/>
  <c r="X444" i="1"/>
  <c r="AA443" i="1"/>
  <c r="AB443" i="1" s="1"/>
  <c r="Z443" i="1"/>
  <c r="Y443" i="1"/>
  <c r="X443" i="1"/>
  <c r="AA442" i="1"/>
  <c r="AB442" i="1" s="1"/>
  <c r="Z442" i="1"/>
  <c r="Y442" i="1"/>
  <c r="X442" i="1"/>
  <c r="AA441" i="1"/>
  <c r="AB441" i="1" s="1"/>
  <c r="Z441" i="1"/>
  <c r="Y441" i="1"/>
  <c r="X441" i="1"/>
  <c r="AA440" i="1"/>
  <c r="AB440" i="1" s="1"/>
  <c r="Z440" i="1"/>
  <c r="Y440" i="1"/>
  <c r="X440" i="1"/>
  <c r="AA439" i="1"/>
  <c r="AB439" i="1" s="1"/>
  <c r="Z439" i="1"/>
  <c r="Y439" i="1"/>
  <c r="X439" i="1"/>
  <c r="AA438" i="1"/>
  <c r="AB438" i="1" s="1"/>
  <c r="Z438" i="1"/>
  <c r="Y438" i="1"/>
  <c r="X438" i="1"/>
  <c r="AA437" i="1"/>
  <c r="AB437" i="1" s="1"/>
  <c r="Z437" i="1"/>
  <c r="Y437" i="1"/>
  <c r="X437" i="1"/>
  <c r="AA436" i="1"/>
  <c r="AB436" i="1" s="1"/>
  <c r="Z436" i="1"/>
  <c r="Y436" i="1"/>
  <c r="X436" i="1"/>
  <c r="AA435" i="1"/>
  <c r="AB435" i="1" s="1"/>
  <c r="Z435" i="1"/>
  <c r="Y435" i="1"/>
  <c r="X435" i="1"/>
  <c r="AA434" i="1"/>
  <c r="AB434" i="1" s="1"/>
  <c r="Z434" i="1"/>
  <c r="Y434" i="1"/>
  <c r="X434" i="1"/>
  <c r="AA433" i="1"/>
  <c r="AB433" i="1" s="1"/>
  <c r="Z433" i="1"/>
  <c r="Y433" i="1"/>
  <c r="X433" i="1"/>
  <c r="AA432" i="1"/>
  <c r="AB432" i="1" s="1"/>
  <c r="Z432" i="1"/>
  <c r="Y432" i="1"/>
  <c r="X432" i="1"/>
  <c r="AA431" i="1"/>
  <c r="AB431" i="1" s="1"/>
  <c r="Z431" i="1"/>
  <c r="Y431" i="1"/>
  <c r="X431" i="1"/>
  <c r="AA430" i="1"/>
  <c r="AB430" i="1" s="1"/>
  <c r="Z430" i="1"/>
  <c r="Y430" i="1"/>
  <c r="X430" i="1"/>
  <c r="AA429" i="1"/>
  <c r="AB429" i="1" s="1"/>
  <c r="Z429" i="1"/>
  <c r="Y429" i="1"/>
  <c r="X429" i="1"/>
  <c r="AA428" i="1"/>
  <c r="AB428" i="1" s="1"/>
  <c r="Z428" i="1"/>
  <c r="Y428" i="1"/>
  <c r="X428" i="1"/>
  <c r="AA427" i="1"/>
  <c r="AB427" i="1" s="1"/>
  <c r="Z427" i="1"/>
  <c r="Y427" i="1"/>
  <c r="X427" i="1"/>
  <c r="AA426" i="1"/>
  <c r="AB426" i="1" s="1"/>
  <c r="Z426" i="1"/>
  <c r="Y426" i="1"/>
  <c r="X426" i="1"/>
  <c r="AA425" i="1"/>
  <c r="AB425" i="1" s="1"/>
  <c r="Z425" i="1"/>
  <c r="Y425" i="1"/>
  <c r="X425" i="1"/>
  <c r="AA424" i="1"/>
  <c r="AB424" i="1" s="1"/>
  <c r="Z424" i="1"/>
  <c r="Y424" i="1"/>
  <c r="X424" i="1"/>
  <c r="AA423" i="1"/>
  <c r="AB423" i="1" s="1"/>
  <c r="Z423" i="1"/>
  <c r="Y423" i="1"/>
  <c r="X423" i="1"/>
  <c r="AA422" i="1"/>
  <c r="AB422" i="1" s="1"/>
  <c r="Z422" i="1"/>
  <c r="Y422" i="1"/>
  <c r="X422" i="1"/>
  <c r="AA421" i="1"/>
  <c r="AB421" i="1" s="1"/>
  <c r="Z421" i="1"/>
  <c r="Y421" i="1"/>
  <c r="X421" i="1"/>
  <c r="AA420" i="1"/>
  <c r="AB420" i="1" s="1"/>
  <c r="Z420" i="1"/>
  <c r="Y420" i="1"/>
  <c r="X420" i="1"/>
  <c r="AA419" i="1"/>
  <c r="AB419" i="1" s="1"/>
  <c r="Z419" i="1"/>
  <c r="Y419" i="1"/>
  <c r="X419" i="1"/>
  <c r="AA418" i="1"/>
  <c r="AB418" i="1" s="1"/>
  <c r="Z418" i="1"/>
  <c r="Y418" i="1"/>
  <c r="X418" i="1"/>
  <c r="AA417" i="1"/>
  <c r="AB417" i="1" s="1"/>
  <c r="Z417" i="1"/>
  <c r="Y417" i="1"/>
  <c r="X417" i="1"/>
  <c r="AA416" i="1"/>
  <c r="AB416" i="1" s="1"/>
  <c r="Z416" i="1"/>
  <c r="Y416" i="1"/>
  <c r="X416" i="1"/>
  <c r="AA415" i="1"/>
  <c r="AB415" i="1" s="1"/>
  <c r="Z415" i="1"/>
  <c r="Y415" i="1"/>
  <c r="X415" i="1"/>
  <c r="AA414" i="1"/>
  <c r="AB414" i="1" s="1"/>
  <c r="Z414" i="1"/>
  <c r="Y414" i="1"/>
  <c r="X414" i="1"/>
  <c r="AA413" i="1"/>
  <c r="AB413" i="1" s="1"/>
  <c r="Z413" i="1"/>
  <c r="Y413" i="1"/>
  <c r="X413" i="1"/>
  <c r="AA412" i="1"/>
  <c r="AB412" i="1" s="1"/>
  <c r="Z412" i="1"/>
  <c r="Y412" i="1"/>
  <c r="X412" i="1"/>
  <c r="AA411" i="1"/>
  <c r="AB411" i="1" s="1"/>
  <c r="Z411" i="1"/>
  <c r="Y411" i="1"/>
  <c r="X411" i="1"/>
  <c r="AA410" i="1"/>
  <c r="AB410" i="1" s="1"/>
  <c r="Z410" i="1"/>
  <c r="Y410" i="1"/>
  <c r="X410" i="1"/>
  <c r="AA409" i="1"/>
  <c r="AB409" i="1" s="1"/>
  <c r="Z409" i="1"/>
  <c r="Y409" i="1"/>
  <c r="X409" i="1"/>
  <c r="AA408" i="1"/>
  <c r="AB408" i="1" s="1"/>
  <c r="Z408" i="1"/>
  <c r="Y408" i="1"/>
  <c r="X408" i="1"/>
  <c r="AA407" i="1"/>
  <c r="AB407" i="1" s="1"/>
  <c r="Z407" i="1"/>
  <c r="Y407" i="1"/>
  <c r="X407" i="1"/>
  <c r="AA406" i="1"/>
  <c r="AB406" i="1" s="1"/>
  <c r="Z406" i="1"/>
  <c r="Y406" i="1"/>
  <c r="X406" i="1"/>
  <c r="AA405" i="1"/>
  <c r="AB405" i="1" s="1"/>
  <c r="Z405" i="1"/>
  <c r="Y405" i="1"/>
  <c r="X405" i="1"/>
  <c r="AA404" i="1"/>
  <c r="AB404" i="1" s="1"/>
  <c r="Z404" i="1"/>
  <c r="Y404" i="1"/>
  <c r="X404" i="1"/>
  <c r="AA403" i="1"/>
  <c r="AB403" i="1" s="1"/>
  <c r="Z403" i="1"/>
  <c r="Y403" i="1"/>
  <c r="X403" i="1"/>
  <c r="AA402" i="1"/>
  <c r="AB402" i="1" s="1"/>
  <c r="Z402" i="1"/>
  <c r="Y402" i="1"/>
  <c r="X402" i="1"/>
  <c r="AA401" i="1"/>
  <c r="AB401" i="1" s="1"/>
  <c r="Z401" i="1"/>
  <c r="Y401" i="1"/>
  <c r="X401" i="1"/>
  <c r="AA400" i="1"/>
  <c r="AB400" i="1" s="1"/>
  <c r="Z400" i="1"/>
  <c r="Y400" i="1"/>
  <c r="X400" i="1"/>
  <c r="AA399" i="1"/>
  <c r="AB399" i="1" s="1"/>
  <c r="Z399" i="1"/>
  <c r="Y399" i="1"/>
  <c r="X399" i="1"/>
  <c r="AA398" i="1"/>
  <c r="AB398" i="1" s="1"/>
  <c r="Z398" i="1"/>
  <c r="Y398" i="1"/>
  <c r="X398" i="1"/>
  <c r="AA397" i="1"/>
  <c r="AB397" i="1" s="1"/>
  <c r="Z397" i="1"/>
  <c r="Y397" i="1"/>
  <c r="X397" i="1"/>
  <c r="AA396" i="1"/>
  <c r="AB396" i="1" s="1"/>
  <c r="Z396" i="1"/>
  <c r="Y396" i="1"/>
  <c r="X396" i="1"/>
  <c r="AA395" i="1"/>
  <c r="AB395" i="1" s="1"/>
  <c r="Z395" i="1"/>
  <c r="Y395" i="1"/>
  <c r="X395" i="1"/>
  <c r="AA394" i="1"/>
  <c r="AB394" i="1" s="1"/>
  <c r="Z394" i="1"/>
  <c r="Y394" i="1"/>
  <c r="X394" i="1"/>
  <c r="AA393" i="1"/>
  <c r="AB393" i="1" s="1"/>
  <c r="Z393" i="1"/>
  <c r="Y393" i="1"/>
  <c r="X393" i="1"/>
  <c r="AA392" i="1"/>
  <c r="AB392" i="1" s="1"/>
  <c r="Z392" i="1"/>
  <c r="Y392" i="1"/>
  <c r="X392" i="1"/>
  <c r="AA391" i="1"/>
  <c r="AB391" i="1" s="1"/>
  <c r="Z391" i="1"/>
  <c r="Y391" i="1"/>
  <c r="X391" i="1"/>
  <c r="AA390" i="1"/>
  <c r="AB390" i="1" s="1"/>
  <c r="Z390" i="1"/>
  <c r="Y390" i="1"/>
  <c r="X390" i="1"/>
  <c r="AA389" i="1"/>
  <c r="AB389" i="1" s="1"/>
  <c r="Z389" i="1"/>
  <c r="Y389" i="1"/>
  <c r="X389" i="1"/>
  <c r="AA388" i="1"/>
  <c r="AB388" i="1" s="1"/>
  <c r="Z388" i="1"/>
  <c r="Y388" i="1"/>
  <c r="X388" i="1"/>
  <c r="AA387" i="1"/>
  <c r="AB387" i="1" s="1"/>
  <c r="Z387" i="1"/>
  <c r="Y387" i="1"/>
  <c r="X387" i="1"/>
  <c r="AA386" i="1"/>
  <c r="AB386" i="1" s="1"/>
  <c r="Z386" i="1"/>
  <c r="Y386" i="1"/>
  <c r="X386" i="1"/>
  <c r="AA385" i="1"/>
  <c r="AB385" i="1" s="1"/>
  <c r="Z385" i="1"/>
  <c r="Y385" i="1"/>
  <c r="X385" i="1"/>
  <c r="AA384" i="1"/>
  <c r="AB384" i="1" s="1"/>
  <c r="Z384" i="1"/>
  <c r="Y384" i="1"/>
  <c r="X384" i="1"/>
  <c r="AA383" i="1"/>
  <c r="AB383" i="1" s="1"/>
  <c r="Z383" i="1"/>
  <c r="Y383" i="1"/>
  <c r="X383" i="1"/>
  <c r="AA382" i="1"/>
  <c r="AB382" i="1" s="1"/>
  <c r="Z382" i="1"/>
  <c r="Y382" i="1"/>
  <c r="X382" i="1"/>
  <c r="AA381" i="1"/>
  <c r="AB381" i="1" s="1"/>
  <c r="Z381" i="1"/>
  <c r="Y381" i="1"/>
  <c r="X381" i="1"/>
  <c r="AA380" i="1"/>
  <c r="AB380" i="1" s="1"/>
  <c r="Z380" i="1"/>
  <c r="Y380" i="1"/>
  <c r="X380" i="1"/>
  <c r="AA379" i="1"/>
  <c r="AB379" i="1" s="1"/>
  <c r="Z379" i="1"/>
  <c r="Y379" i="1"/>
  <c r="X379" i="1"/>
  <c r="AA378" i="1"/>
  <c r="AB378" i="1" s="1"/>
  <c r="Z378" i="1"/>
  <c r="Y378" i="1"/>
  <c r="X378" i="1"/>
  <c r="AA377" i="1"/>
  <c r="AB377" i="1" s="1"/>
  <c r="Z377" i="1"/>
  <c r="Y377" i="1"/>
  <c r="X377" i="1"/>
  <c r="AA376" i="1"/>
  <c r="AB376" i="1" s="1"/>
  <c r="Z376" i="1"/>
  <c r="Y376" i="1"/>
  <c r="X376" i="1"/>
  <c r="AA375" i="1"/>
  <c r="AB375" i="1" s="1"/>
  <c r="Z375" i="1"/>
  <c r="Y375" i="1"/>
  <c r="X375" i="1"/>
  <c r="AA374" i="1"/>
  <c r="AB374" i="1" s="1"/>
  <c r="Z374" i="1"/>
  <c r="Y374" i="1"/>
  <c r="X374" i="1"/>
  <c r="AA373" i="1"/>
  <c r="AB373" i="1" s="1"/>
  <c r="Z373" i="1"/>
  <c r="Y373" i="1"/>
  <c r="X373" i="1"/>
  <c r="AA372" i="1"/>
  <c r="AB372" i="1" s="1"/>
  <c r="Z372" i="1"/>
  <c r="Y372" i="1"/>
  <c r="X372" i="1"/>
  <c r="AA371" i="1"/>
  <c r="AB371" i="1" s="1"/>
  <c r="Z371" i="1"/>
  <c r="Y371" i="1"/>
  <c r="X371" i="1"/>
  <c r="AA370" i="1"/>
  <c r="AB370" i="1" s="1"/>
  <c r="Z370" i="1"/>
  <c r="Y370" i="1"/>
  <c r="X370" i="1"/>
  <c r="AA369" i="1"/>
  <c r="AB369" i="1" s="1"/>
  <c r="Z369" i="1"/>
  <c r="Y369" i="1"/>
  <c r="X369" i="1"/>
  <c r="AA368" i="1"/>
  <c r="AB368" i="1" s="1"/>
  <c r="Z368" i="1"/>
  <c r="Y368" i="1"/>
  <c r="X368" i="1"/>
  <c r="AA367" i="1"/>
  <c r="AB367" i="1" s="1"/>
  <c r="Z367" i="1"/>
  <c r="Y367" i="1"/>
  <c r="X367" i="1"/>
  <c r="AA366" i="1"/>
  <c r="AB366" i="1" s="1"/>
  <c r="Z366" i="1"/>
  <c r="Y366" i="1"/>
  <c r="X366" i="1"/>
  <c r="AA365" i="1"/>
  <c r="AB365" i="1" s="1"/>
  <c r="Z365" i="1"/>
  <c r="Y365" i="1"/>
  <c r="X365" i="1"/>
  <c r="AA364" i="1"/>
  <c r="AB364" i="1" s="1"/>
  <c r="Z364" i="1"/>
  <c r="Y364" i="1"/>
  <c r="X364" i="1"/>
  <c r="AA363" i="1"/>
  <c r="AB363" i="1" s="1"/>
  <c r="Z363" i="1"/>
  <c r="Y363" i="1"/>
  <c r="X363" i="1"/>
  <c r="AA362" i="1"/>
  <c r="AB362" i="1" s="1"/>
  <c r="Z362" i="1"/>
  <c r="Y362" i="1"/>
  <c r="X362" i="1"/>
  <c r="AA361" i="1"/>
  <c r="AB361" i="1" s="1"/>
  <c r="Z361" i="1"/>
  <c r="Y361" i="1"/>
  <c r="X361" i="1"/>
  <c r="AA360" i="1"/>
  <c r="AB360" i="1" s="1"/>
  <c r="Z360" i="1"/>
  <c r="Y360" i="1"/>
  <c r="X360" i="1"/>
  <c r="AA359" i="1"/>
  <c r="AB359" i="1" s="1"/>
  <c r="Z359" i="1"/>
  <c r="Y359" i="1"/>
  <c r="X359" i="1"/>
  <c r="AA358" i="1"/>
  <c r="AB358" i="1" s="1"/>
  <c r="Z358" i="1"/>
  <c r="Y358" i="1"/>
  <c r="X358" i="1"/>
  <c r="AA357" i="1"/>
  <c r="AB357" i="1" s="1"/>
  <c r="Z357" i="1"/>
  <c r="Y357" i="1"/>
  <c r="X357" i="1"/>
  <c r="AA356" i="1"/>
  <c r="AB356" i="1" s="1"/>
  <c r="Z356" i="1"/>
  <c r="Y356" i="1"/>
  <c r="X356" i="1"/>
  <c r="AA355" i="1"/>
  <c r="AB355" i="1" s="1"/>
  <c r="Z355" i="1"/>
  <c r="Y355" i="1"/>
  <c r="X355" i="1"/>
  <c r="AA354" i="1"/>
  <c r="AB354" i="1" s="1"/>
  <c r="Z354" i="1"/>
  <c r="Y354" i="1"/>
  <c r="X354" i="1"/>
  <c r="AA353" i="1"/>
  <c r="AB353" i="1" s="1"/>
  <c r="Z353" i="1"/>
  <c r="Y353" i="1"/>
  <c r="X353" i="1"/>
  <c r="AA352" i="1"/>
  <c r="AB352" i="1" s="1"/>
  <c r="Z352" i="1"/>
  <c r="Y352" i="1"/>
  <c r="X352" i="1"/>
  <c r="AA351" i="1"/>
  <c r="AB351" i="1" s="1"/>
  <c r="Z351" i="1"/>
  <c r="Y351" i="1"/>
  <c r="X351" i="1"/>
  <c r="AA350" i="1"/>
  <c r="AB350" i="1" s="1"/>
  <c r="Z350" i="1"/>
  <c r="Y350" i="1"/>
  <c r="X350" i="1"/>
  <c r="AA349" i="1"/>
  <c r="AB349" i="1" s="1"/>
  <c r="Z349" i="1"/>
  <c r="Y349" i="1"/>
  <c r="X349" i="1"/>
  <c r="AA348" i="1"/>
  <c r="AB348" i="1" s="1"/>
  <c r="Z348" i="1"/>
  <c r="Y348" i="1"/>
  <c r="X348" i="1"/>
  <c r="AA347" i="1"/>
  <c r="AB347" i="1" s="1"/>
  <c r="Z347" i="1"/>
  <c r="Y347" i="1"/>
  <c r="X347" i="1"/>
  <c r="AA346" i="1"/>
  <c r="AB346" i="1" s="1"/>
  <c r="Z346" i="1"/>
  <c r="Y346" i="1"/>
  <c r="X346" i="1"/>
  <c r="AA345" i="1"/>
  <c r="AB345" i="1" s="1"/>
  <c r="Z345" i="1"/>
  <c r="Y345" i="1"/>
  <c r="X345" i="1"/>
  <c r="AA344" i="1"/>
  <c r="AB344" i="1" s="1"/>
  <c r="Z344" i="1"/>
  <c r="Y344" i="1"/>
  <c r="X344" i="1"/>
  <c r="AA343" i="1"/>
  <c r="AB343" i="1" s="1"/>
  <c r="Z343" i="1"/>
  <c r="Y343" i="1"/>
  <c r="X343" i="1"/>
  <c r="AA342" i="1"/>
  <c r="AB342" i="1" s="1"/>
  <c r="Z342" i="1"/>
  <c r="Y342" i="1"/>
  <c r="X342" i="1"/>
  <c r="AA341" i="1"/>
  <c r="AB341" i="1" s="1"/>
  <c r="Z341" i="1"/>
  <c r="Y341" i="1"/>
  <c r="X341" i="1"/>
  <c r="AA340" i="1"/>
  <c r="AB340" i="1" s="1"/>
  <c r="Z340" i="1"/>
  <c r="Y340" i="1"/>
  <c r="X340" i="1"/>
  <c r="AA339" i="1"/>
  <c r="AB339" i="1" s="1"/>
  <c r="Z339" i="1"/>
  <c r="Y339" i="1"/>
  <c r="X339" i="1"/>
  <c r="AA338" i="1"/>
  <c r="AB338" i="1" s="1"/>
  <c r="Z338" i="1"/>
  <c r="Y338" i="1"/>
  <c r="X338" i="1"/>
  <c r="AA337" i="1"/>
  <c r="AB337" i="1" s="1"/>
  <c r="Z337" i="1"/>
  <c r="Y337" i="1"/>
  <c r="X337" i="1"/>
  <c r="AA336" i="1"/>
  <c r="AB336" i="1" s="1"/>
  <c r="Z336" i="1"/>
  <c r="Y336" i="1"/>
  <c r="X336" i="1"/>
  <c r="AA335" i="1"/>
  <c r="AB335" i="1" s="1"/>
  <c r="Z335" i="1"/>
  <c r="Y335" i="1"/>
  <c r="X335" i="1"/>
  <c r="AA334" i="1"/>
  <c r="AB334" i="1" s="1"/>
  <c r="Z334" i="1"/>
  <c r="Y334" i="1"/>
  <c r="X334" i="1"/>
  <c r="AA333" i="1"/>
  <c r="AB333" i="1" s="1"/>
  <c r="Z333" i="1"/>
  <c r="Y333" i="1"/>
  <c r="X333" i="1"/>
  <c r="AA332" i="1"/>
  <c r="AB332" i="1" s="1"/>
  <c r="Z332" i="1"/>
  <c r="Y332" i="1"/>
  <c r="X332" i="1"/>
  <c r="AA331" i="1"/>
  <c r="AB331" i="1" s="1"/>
  <c r="Z331" i="1"/>
  <c r="Y331" i="1"/>
  <c r="X331" i="1"/>
  <c r="AA330" i="1"/>
  <c r="AB330" i="1" s="1"/>
  <c r="Z330" i="1"/>
  <c r="Y330" i="1"/>
  <c r="X330" i="1"/>
  <c r="AA329" i="1"/>
  <c r="AB329" i="1" s="1"/>
  <c r="Z329" i="1"/>
  <c r="Y329" i="1"/>
  <c r="X329" i="1"/>
  <c r="AA328" i="1"/>
  <c r="AB328" i="1" s="1"/>
  <c r="Z328" i="1"/>
  <c r="Y328" i="1"/>
  <c r="X328" i="1"/>
  <c r="AA327" i="1"/>
  <c r="AB327" i="1" s="1"/>
  <c r="Z327" i="1"/>
  <c r="Y327" i="1"/>
  <c r="X327" i="1"/>
  <c r="AA326" i="1"/>
  <c r="AB326" i="1" s="1"/>
  <c r="Z326" i="1"/>
  <c r="Y326" i="1"/>
  <c r="X326" i="1"/>
  <c r="AA325" i="1"/>
  <c r="AB325" i="1" s="1"/>
  <c r="Z325" i="1"/>
  <c r="Y325" i="1"/>
  <c r="X325" i="1"/>
  <c r="AA324" i="1"/>
  <c r="AB324" i="1" s="1"/>
  <c r="Z324" i="1"/>
  <c r="Y324" i="1"/>
  <c r="X324" i="1"/>
  <c r="AA323" i="1"/>
  <c r="AB323" i="1" s="1"/>
  <c r="Z323" i="1"/>
  <c r="Y323" i="1"/>
  <c r="X323" i="1"/>
  <c r="AA322" i="1"/>
  <c r="AB322" i="1" s="1"/>
  <c r="Z322" i="1"/>
  <c r="Y322" i="1"/>
  <c r="X322" i="1"/>
  <c r="AA321" i="1"/>
  <c r="AB321" i="1" s="1"/>
  <c r="Z321" i="1"/>
  <c r="Y321" i="1"/>
  <c r="X321" i="1"/>
  <c r="AA320" i="1"/>
  <c r="AB320" i="1" s="1"/>
  <c r="Z320" i="1"/>
  <c r="Y320" i="1"/>
  <c r="X320" i="1"/>
  <c r="AA319" i="1"/>
  <c r="AB319" i="1" s="1"/>
  <c r="Z319" i="1"/>
  <c r="Y319" i="1"/>
  <c r="X319" i="1"/>
  <c r="AA318" i="1"/>
  <c r="AB318" i="1" s="1"/>
  <c r="Z318" i="1"/>
  <c r="Y318" i="1"/>
  <c r="X318" i="1"/>
  <c r="AA317" i="1"/>
  <c r="AB317" i="1" s="1"/>
  <c r="Z317" i="1"/>
  <c r="Y317" i="1"/>
  <c r="X317" i="1"/>
  <c r="AA316" i="1"/>
  <c r="AB316" i="1" s="1"/>
  <c r="Z316" i="1"/>
  <c r="Y316" i="1"/>
  <c r="X316" i="1"/>
  <c r="AA315" i="1"/>
  <c r="AB315" i="1" s="1"/>
  <c r="Z315" i="1"/>
  <c r="Y315" i="1"/>
  <c r="X315" i="1"/>
  <c r="AA314" i="1"/>
  <c r="AB314" i="1" s="1"/>
  <c r="Z314" i="1"/>
  <c r="Y314" i="1"/>
  <c r="X314" i="1"/>
  <c r="AA313" i="1"/>
  <c r="AB313" i="1" s="1"/>
  <c r="Z313" i="1"/>
  <c r="Y313" i="1"/>
  <c r="X313" i="1"/>
  <c r="AA312" i="1"/>
  <c r="AB312" i="1" s="1"/>
  <c r="Z312" i="1"/>
  <c r="Y312" i="1"/>
  <c r="X312" i="1"/>
  <c r="AA311" i="1"/>
  <c r="AB311" i="1" s="1"/>
  <c r="Z311" i="1"/>
  <c r="Y311" i="1"/>
  <c r="X311" i="1"/>
  <c r="AA310" i="1"/>
  <c r="AB310" i="1" s="1"/>
  <c r="Z310" i="1"/>
  <c r="Y310" i="1"/>
  <c r="X310" i="1"/>
  <c r="AA309" i="1"/>
  <c r="AB309" i="1" s="1"/>
  <c r="Z309" i="1"/>
  <c r="Y309" i="1"/>
  <c r="X309" i="1"/>
  <c r="AA308" i="1"/>
  <c r="AB308" i="1" s="1"/>
  <c r="Z308" i="1"/>
  <c r="Y308" i="1"/>
  <c r="X308" i="1"/>
  <c r="AA307" i="1"/>
  <c r="AB307" i="1" s="1"/>
  <c r="Z307" i="1"/>
  <c r="Y307" i="1"/>
  <c r="X307" i="1"/>
  <c r="AA306" i="1"/>
  <c r="AB306" i="1" s="1"/>
  <c r="Z306" i="1"/>
  <c r="Y306" i="1"/>
  <c r="X306" i="1"/>
  <c r="AA305" i="1"/>
  <c r="AB305" i="1" s="1"/>
  <c r="Z305" i="1"/>
  <c r="Y305" i="1"/>
  <c r="X305" i="1"/>
  <c r="AA304" i="1"/>
  <c r="AB304" i="1" s="1"/>
  <c r="Z304" i="1"/>
  <c r="Y304" i="1"/>
  <c r="X304" i="1"/>
  <c r="AA303" i="1"/>
  <c r="AB303" i="1" s="1"/>
  <c r="Z303" i="1"/>
  <c r="Y303" i="1"/>
  <c r="X303" i="1"/>
  <c r="AA302" i="1"/>
  <c r="AB302" i="1" s="1"/>
  <c r="Z302" i="1"/>
  <c r="Y302" i="1"/>
  <c r="X302" i="1"/>
  <c r="AA301" i="1"/>
  <c r="AB301" i="1" s="1"/>
  <c r="Z301" i="1"/>
  <c r="Y301" i="1"/>
  <c r="X301" i="1"/>
  <c r="AA300" i="1"/>
  <c r="AB300" i="1" s="1"/>
  <c r="Z300" i="1"/>
  <c r="Y300" i="1"/>
  <c r="X300" i="1"/>
  <c r="AA299" i="1"/>
  <c r="AB299" i="1" s="1"/>
  <c r="Z299" i="1"/>
  <c r="Y299" i="1"/>
  <c r="X299" i="1"/>
  <c r="AA298" i="1"/>
  <c r="AB298" i="1" s="1"/>
  <c r="Z298" i="1"/>
  <c r="Y298" i="1"/>
  <c r="X298" i="1"/>
  <c r="AA297" i="1"/>
  <c r="AB297" i="1" s="1"/>
  <c r="Z297" i="1"/>
  <c r="Y297" i="1"/>
  <c r="X297" i="1"/>
  <c r="AA296" i="1"/>
  <c r="AB296" i="1" s="1"/>
  <c r="Z296" i="1"/>
  <c r="Y296" i="1"/>
  <c r="X296" i="1"/>
  <c r="AA295" i="1"/>
  <c r="AB295" i="1" s="1"/>
  <c r="Z295" i="1"/>
  <c r="Y295" i="1"/>
  <c r="X295" i="1"/>
  <c r="AA294" i="1"/>
  <c r="AB294" i="1" s="1"/>
  <c r="Z294" i="1"/>
  <c r="Y294" i="1"/>
  <c r="X294" i="1"/>
  <c r="AA293" i="1"/>
  <c r="AB293" i="1" s="1"/>
  <c r="Z293" i="1"/>
  <c r="Y293" i="1"/>
  <c r="X293" i="1"/>
  <c r="AA292" i="1"/>
  <c r="AB292" i="1" s="1"/>
  <c r="Z292" i="1"/>
  <c r="Y292" i="1"/>
  <c r="X292" i="1"/>
  <c r="AA291" i="1"/>
  <c r="AB291" i="1" s="1"/>
  <c r="Z291" i="1"/>
  <c r="Y291" i="1"/>
  <c r="X291" i="1"/>
  <c r="AA290" i="1"/>
  <c r="AB290" i="1" s="1"/>
  <c r="Z290" i="1"/>
  <c r="Y290" i="1"/>
  <c r="X290" i="1"/>
  <c r="AA289" i="1"/>
  <c r="AB289" i="1" s="1"/>
  <c r="Z289" i="1"/>
  <c r="Y289" i="1"/>
  <c r="X289" i="1"/>
  <c r="AA288" i="1"/>
  <c r="AB288" i="1" s="1"/>
  <c r="Z288" i="1"/>
  <c r="Y288" i="1"/>
  <c r="X288" i="1"/>
  <c r="AA287" i="1"/>
  <c r="AB287" i="1" s="1"/>
  <c r="Z287" i="1"/>
  <c r="Y287" i="1"/>
  <c r="X287" i="1"/>
  <c r="AA286" i="1"/>
  <c r="AB286" i="1" s="1"/>
  <c r="Z286" i="1"/>
  <c r="Y286" i="1"/>
  <c r="X286" i="1"/>
  <c r="AA285" i="1"/>
  <c r="AB285" i="1" s="1"/>
  <c r="Z285" i="1"/>
  <c r="Y285" i="1"/>
  <c r="X285" i="1"/>
  <c r="AA284" i="1"/>
  <c r="AB284" i="1" s="1"/>
  <c r="Z284" i="1"/>
  <c r="Y284" i="1"/>
  <c r="X284" i="1"/>
  <c r="AA283" i="1"/>
  <c r="AB283" i="1" s="1"/>
  <c r="Z283" i="1"/>
  <c r="Y283" i="1"/>
  <c r="X283" i="1"/>
  <c r="AA282" i="1"/>
  <c r="AB282" i="1" s="1"/>
  <c r="Z282" i="1"/>
  <c r="Y282" i="1"/>
  <c r="X282" i="1"/>
  <c r="AA281" i="1"/>
  <c r="AB281" i="1" s="1"/>
  <c r="Z281" i="1"/>
  <c r="Y281" i="1"/>
  <c r="X281" i="1"/>
  <c r="AA280" i="1"/>
  <c r="AB280" i="1" s="1"/>
  <c r="Z280" i="1"/>
  <c r="Y280" i="1"/>
  <c r="X280" i="1"/>
  <c r="AA279" i="1"/>
  <c r="AB279" i="1" s="1"/>
  <c r="Z279" i="1"/>
  <c r="Y279" i="1"/>
  <c r="X279" i="1"/>
  <c r="AA278" i="1"/>
  <c r="AB278" i="1" s="1"/>
  <c r="Z278" i="1"/>
  <c r="Y278" i="1"/>
  <c r="X278" i="1"/>
  <c r="AA277" i="1"/>
  <c r="AB277" i="1" s="1"/>
  <c r="Z277" i="1"/>
  <c r="Y277" i="1"/>
  <c r="X277" i="1"/>
  <c r="AA276" i="1"/>
  <c r="AB276" i="1" s="1"/>
  <c r="Z276" i="1"/>
  <c r="Y276" i="1"/>
  <c r="X276" i="1"/>
  <c r="AA275" i="1"/>
  <c r="AB275" i="1" s="1"/>
  <c r="Z275" i="1"/>
  <c r="Y275" i="1"/>
  <c r="X275" i="1"/>
  <c r="AA274" i="1"/>
  <c r="AB274" i="1" s="1"/>
  <c r="Z274" i="1"/>
  <c r="Y274" i="1"/>
  <c r="X274" i="1"/>
  <c r="AA273" i="1"/>
  <c r="AB273" i="1" s="1"/>
  <c r="Z273" i="1"/>
  <c r="Y273" i="1"/>
  <c r="X273" i="1"/>
  <c r="AA272" i="1"/>
  <c r="AB272" i="1" s="1"/>
  <c r="Z272" i="1"/>
  <c r="Y272" i="1"/>
  <c r="X272" i="1"/>
  <c r="AA271" i="1"/>
  <c r="AB271" i="1" s="1"/>
  <c r="Z271" i="1"/>
  <c r="Y271" i="1"/>
  <c r="X271" i="1"/>
  <c r="AA270" i="1"/>
  <c r="AB270" i="1" s="1"/>
  <c r="Z270" i="1"/>
  <c r="Y270" i="1"/>
  <c r="X270" i="1"/>
  <c r="AA269" i="1"/>
  <c r="AB269" i="1" s="1"/>
  <c r="Z269" i="1"/>
  <c r="Y269" i="1"/>
  <c r="X269" i="1"/>
  <c r="AA268" i="1"/>
  <c r="AB268" i="1" s="1"/>
  <c r="Z268" i="1"/>
  <c r="Y268" i="1"/>
  <c r="X268" i="1"/>
  <c r="AA267" i="1"/>
  <c r="AB267" i="1" s="1"/>
  <c r="Z267" i="1"/>
  <c r="Y267" i="1"/>
  <c r="X267" i="1"/>
  <c r="AA266" i="1"/>
  <c r="AB266" i="1" s="1"/>
  <c r="Z266" i="1"/>
  <c r="Y266" i="1"/>
  <c r="X266" i="1"/>
  <c r="AA265" i="1"/>
  <c r="AB265" i="1" s="1"/>
  <c r="Z265" i="1"/>
  <c r="Y265" i="1"/>
  <c r="X265" i="1"/>
  <c r="AA264" i="1"/>
  <c r="AB264" i="1" s="1"/>
  <c r="Z264" i="1"/>
  <c r="Y264" i="1"/>
  <c r="X264" i="1"/>
  <c r="AA263" i="1"/>
  <c r="AB263" i="1" s="1"/>
  <c r="Z263" i="1"/>
  <c r="Y263" i="1"/>
  <c r="X263" i="1"/>
  <c r="AA262" i="1"/>
  <c r="AB262" i="1" s="1"/>
  <c r="Z262" i="1"/>
  <c r="Y262" i="1"/>
  <c r="X262" i="1"/>
  <c r="AA261" i="1"/>
  <c r="AB261" i="1" s="1"/>
  <c r="Z261" i="1"/>
  <c r="Y261" i="1"/>
  <c r="X261" i="1"/>
  <c r="AA260" i="1"/>
  <c r="AB260" i="1" s="1"/>
  <c r="Z260" i="1"/>
  <c r="Y260" i="1"/>
  <c r="X260" i="1"/>
  <c r="AA259" i="1"/>
  <c r="AB259" i="1" s="1"/>
  <c r="Z259" i="1"/>
  <c r="Y259" i="1"/>
  <c r="X259" i="1"/>
  <c r="AA258" i="1"/>
  <c r="AB258" i="1" s="1"/>
  <c r="Z258" i="1"/>
  <c r="Y258" i="1"/>
  <c r="X258" i="1"/>
  <c r="AA257" i="1"/>
  <c r="AB257" i="1" s="1"/>
  <c r="Z257" i="1"/>
  <c r="Y257" i="1"/>
  <c r="X257" i="1"/>
  <c r="AA256" i="1"/>
  <c r="AB256" i="1" s="1"/>
  <c r="Z256" i="1"/>
  <c r="Y256" i="1"/>
  <c r="X256" i="1"/>
  <c r="AA255" i="1"/>
  <c r="AB255" i="1" s="1"/>
  <c r="Z255" i="1"/>
  <c r="Y255" i="1"/>
  <c r="X255" i="1"/>
  <c r="AA254" i="1"/>
  <c r="AB254" i="1" s="1"/>
  <c r="Z254" i="1"/>
  <c r="Y254" i="1"/>
  <c r="X254" i="1"/>
  <c r="AA253" i="1"/>
  <c r="AB253" i="1" s="1"/>
  <c r="Z253" i="1"/>
  <c r="Y253" i="1"/>
  <c r="X253" i="1"/>
  <c r="AA252" i="1"/>
  <c r="AB252" i="1" s="1"/>
  <c r="Z252" i="1"/>
  <c r="Y252" i="1"/>
  <c r="X252" i="1"/>
  <c r="AA251" i="1"/>
  <c r="AB251" i="1" s="1"/>
  <c r="Z251" i="1"/>
  <c r="Y251" i="1"/>
  <c r="X251" i="1"/>
  <c r="AA250" i="1"/>
  <c r="AB250" i="1" s="1"/>
  <c r="Z250" i="1"/>
  <c r="Y250" i="1"/>
  <c r="X250" i="1"/>
  <c r="AA249" i="1"/>
  <c r="AB249" i="1" s="1"/>
  <c r="Z249" i="1"/>
  <c r="Y249" i="1"/>
  <c r="X249" i="1"/>
  <c r="AA248" i="1"/>
  <c r="AB248" i="1" s="1"/>
  <c r="Z248" i="1"/>
  <c r="Y248" i="1"/>
  <c r="X248" i="1"/>
  <c r="AA247" i="1"/>
  <c r="AB247" i="1" s="1"/>
  <c r="Z247" i="1"/>
  <c r="Y247" i="1"/>
  <c r="X247" i="1"/>
  <c r="AA246" i="1"/>
  <c r="AB246" i="1" s="1"/>
  <c r="Z246" i="1"/>
  <c r="Y246" i="1"/>
  <c r="X246" i="1"/>
  <c r="AA245" i="1"/>
  <c r="AB245" i="1" s="1"/>
  <c r="Z245" i="1"/>
  <c r="Y245" i="1"/>
  <c r="X245" i="1"/>
  <c r="AA244" i="1"/>
  <c r="AB244" i="1" s="1"/>
  <c r="Z244" i="1"/>
  <c r="Y244" i="1"/>
  <c r="X244" i="1"/>
  <c r="AA243" i="1"/>
  <c r="AB243" i="1" s="1"/>
  <c r="Z243" i="1"/>
  <c r="Y243" i="1"/>
  <c r="X243" i="1"/>
  <c r="AA242" i="1"/>
  <c r="AB242" i="1" s="1"/>
  <c r="Z242" i="1"/>
  <c r="Y242" i="1"/>
  <c r="X242" i="1"/>
  <c r="AA241" i="1"/>
  <c r="AB241" i="1" s="1"/>
  <c r="Z241" i="1"/>
  <c r="Y241" i="1"/>
  <c r="X241" i="1"/>
  <c r="AA240" i="1"/>
  <c r="AB240" i="1" s="1"/>
  <c r="Z240" i="1"/>
  <c r="Y240" i="1"/>
  <c r="X240" i="1"/>
  <c r="AA239" i="1"/>
  <c r="AB239" i="1" s="1"/>
  <c r="Z239" i="1"/>
  <c r="Y239" i="1"/>
  <c r="X239" i="1"/>
  <c r="AA238" i="1"/>
  <c r="AB238" i="1" s="1"/>
  <c r="Z238" i="1"/>
  <c r="Y238" i="1"/>
  <c r="X238" i="1"/>
  <c r="AA237" i="1"/>
  <c r="AB237" i="1" s="1"/>
  <c r="Z237" i="1"/>
  <c r="Y237" i="1"/>
  <c r="X237" i="1"/>
  <c r="AA236" i="1"/>
  <c r="AB236" i="1" s="1"/>
  <c r="Z236" i="1"/>
  <c r="Y236" i="1"/>
  <c r="X236" i="1"/>
  <c r="AA235" i="1"/>
  <c r="AB235" i="1" s="1"/>
  <c r="Z235" i="1"/>
  <c r="Y235" i="1"/>
  <c r="X235" i="1"/>
  <c r="AA234" i="1"/>
  <c r="AB234" i="1" s="1"/>
  <c r="Z234" i="1"/>
  <c r="Y234" i="1"/>
  <c r="X234" i="1"/>
  <c r="AA233" i="1"/>
  <c r="AB233" i="1" s="1"/>
  <c r="Z233" i="1"/>
  <c r="Y233" i="1"/>
  <c r="X233" i="1"/>
  <c r="AA232" i="1"/>
  <c r="AB232" i="1" s="1"/>
  <c r="Z232" i="1"/>
  <c r="Y232" i="1"/>
  <c r="X232" i="1"/>
  <c r="AA231" i="1"/>
  <c r="AB231" i="1" s="1"/>
  <c r="Z231" i="1"/>
  <c r="Y231" i="1"/>
  <c r="X231" i="1"/>
  <c r="AA230" i="1"/>
  <c r="AB230" i="1" s="1"/>
  <c r="Z230" i="1"/>
  <c r="Y230" i="1"/>
  <c r="X230" i="1"/>
  <c r="AA229" i="1"/>
  <c r="AB229" i="1" s="1"/>
  <c r="Z229" i="1"/>
  <c r="Y229" i="1"/>
  <c r="X229" i="1"/>
  <c r="AA228" i="1"/>
  <c r="AB228" i="1" s="1"/>
  <c r="Z228" i="1"/>
  <c r="Y228" i="1"/>
  <c r="X228" i="1"/>
  <c r="AA227" i="1"/>
  <c r="AB227" i="1" s="1"/>
  <c r="Z227" i="1"/>
  <c r="Y227" i="1"/>
  <c r="X227" i="1"/>
  <c r="AA226" i="1"/>
  <c r="AB226" i="1" s="1"/>
  <c r="Z226" i="1"/>
  <c r="Y226" i="1"/>
  <c r="X226" i="1"/>
  <c r="AA225" i="1"/>
  <c r="AB225" i="1" s="1"/>
  <c r="Z225" i="1"/>
  <c r="Y225" i="1"/>
  <c r="X225" i="1"/>
  <c r="AA224" i="1"/>
  <c r="AB224" i="1" s="1"/>
  <c r="Z224" i="1"/>
  <c r="Y224" i="1"/>
  <c r="X224" i="1"/>
  <c r="AA223" i="1"/>
  <c r="AB223" i="1" s="1"/>
  <c r="Z223" i="1"/>
  <c r="Y223" i="1"/>
  <c r="X223" i="1"/>
  <c r="AA222" i="1"/>
  <c r="AB222" i="1" s="1"/>
  <c r="Z222" i="1"/>
  <c r="Y222" i="1"/>
  <c r="X222" i="1"/>
  <c r="AA221" i="1"/>
  <c r="AB221" i="1" s="1"/>
  <c r="Z221" i="1"/>
  <c r="Y221" i="1"/>
  <c r="X221" i="1"/>
  <c r="AA220" i="1"/>
  <c r="AB220" i="1" s="1"/>
  <c r="Z220" i="1"/>
  <c r="Y220" i="1"/>
  <c r="X220" i="1"/>
  <c r="AA219" i="1"/>
  <c r="AB219" i="1" s="1"/>
  <c r="Z219" i="1"/>
  <c r="Y219" i="1"/>
  <c r="X219" i="1"/>
  <c r="AA218" i="1"/>
  <c r="AB218" i="1" s="1"/>
  <c r="Z218" i="1"/>
  <c r="Y218" i="1"/>
  <c r="X218" i="1"/>
  <c r="AA217" i="1"/>
  <c r="AB217" i="1" s="1"/>
  <c r="Z217" i="1"/>
  <c r="Y217" i="1"/>
  <c r="X217" i="1"/>
  <c r="AA216" i="1"/>
  <c r="AB216" i="1" s="1"/>
  <c r="Z216" i="1"/>
  <c r="Y216" i="1"/>
  <c r="X216" i="1"/>
  <c r="AA215" i="1"/>
  <c r="AB215" i="1" s="1"/>
  <c r="Z215" i="1"/>
  <c r="Y215" i="1"/>
  <c r="X215" i="1"/>
  <c r="AA214" i="1"/>
  <c r="AB214" i="1" s="1"/>
  <c r="Z214" i="1"/>
  <c r="Y214" i="1"/>
  <c r="X214" i="1"/>
  <c r="AA213" i="1"/>
  <c r="AB213" i="1" s="1"/>
  <c r="Z213" i="1"/>
  <c r="Y213" i="1"/>
  <c r="X213" i="1"/>
  <c r="AA212" i="1"/>
  <c r="AB212" i="1" s="1"/>
  <c r="Z212" i="1"/>
  <c r="Y212" i="1"/>
  <c r="X212" i="1"/>
  <c r="AA211" i="1"/>
  <c r="AB211" i="1" s="1"/>
  <c r="Z211" i="1"/>
  <c r="Y211" i="1"/>
  <c r="X211" i="1"/>
  <c r="AA210" i="1"/>
  <c r="AB210" i="1" s="1"/>
  <c r="Z210" i="1"/>
  <c r="Y210" i="1"/>
  <c r="X210" i="1"/>
  <c r="AA209" i="1"/>
  <c r="AB209" i="1" s="1"/>
  <c r="Z209" i="1"/>
  <c r="Y209" i="1"/>
  <c r="X209" i="1"/>
  <c r="AA208" i="1"/>
  <c r="AB208" i="1" s="1"/>
  <c r="Z208" i="1"/>
  <c r="Y208" i="1"/>
  <c r="X208" i="1"/>
  <c r="AA207" i="1"/>
  <c r="AB207" i="1" s="1"/>
  <c r="Z207" i="1"/>
  <c r="Y207" i="1"/>
  <c r="X207" i="1"/>
  <c r="AA206" i="1"/>
  <c r="AB206" i="1" s="1"/>
  <c r="Z206" i="1"/>
  <c r="Y206" i="1"/>
  <c r="X206" i="1"/>
  <c r="AA205" i="1"/>
  <c r="AB205" i="1" s="1"/>
  <c r="Z205" i="1"/>
  <c r="Y205" i="1"/>
  <c r="X205" i="1"/>
  <c r="AA204" i="1"/>
  <c r="AB204" i="1" s="1"/>
  <c r="Z204" i="1"/>
  <c r="Y204" i="1"/>
  <c r="X204" i="1"/>
  <c r="AA203" i="1"/>
  <c r="AB203" i="1" s="1"/>
  <c r="Z203" i="1"/>
  <c r="Y203" i="1"/>
  <c r="X203" i="1"/>
  <c r="AA202" i="1"/>
  <c r="AB202" i="1" s="1"/>
  <c r="Z202" i="1"/>
  <c r="Y202" i="1"/>
  <c r="X202" i="1"/>
  <c r="AA201" i="1"/>
  <c r="AB201" i="1" s="1"/>
  <c r="Z201" i="1"/>
  <c r="Y201" i="1"/>
  <c r="X201" i="1"/>
  <c r="AA200" i="1"/>
  <c r="AB200" i="1" s="1"/>
  <c r="Z200" i="1"/>
  <c r="Y200" i="1"/>
  <c r="X200" i="1"/>
  <c r="AA199" i="1"/>
  <c r="AB199" i="1" s="1"/>
  <c r="Z199" i="1"/>
  <c r="Y199" i="1"/>
  <c r="X199" i="1"/>
  <c r="AA198" i="1"/>
  <c r="AB198" i="1" s="1"/>
  <c r="Z198" i="1"/>
  <c r="Y198" i="1"/>
  <c r="X198" i="1"/>
  <c r="AA197" i="1"/>
  <c r="AB197" i="1" s="1"/>
  <c r="Z197" i="1"/>
  <c r="Y197" i="1"/>
  <c r="X197" i="1"/>
  <c r="AA196" i="1"/>
  <c r="AB196" i="1" s="1"/>
  <c r="Z196" i="1"/>
  <c r="Y196" i="1"/>
  <c r="X196" i="1"/>
  <c r="AA195" i="1"/>
  <c r="AB195" i="1" s="1"/>
  <c r="Z195" i="1"/>
  <c r="Y195" i="1"/>
  <c r="X195" i="1"/>
  <c r="AA194" i="1"/>
  <c r="AB194" i="1" s="1"/>
  <c r="Z194" i="1"/>
  <c r="Y194" i="1"/>
  <c r="X194" i="1"/>
  <c r="AA193" i="1"/>
  <c r="AB193" i="1" s="1"/>
  <c r="Z193" i="1"/>
  <c r="Y193" i="1"/>
  <c r="X193" i="1"/>
  <c r="AA192" i="1"/>
  <c r="AB192" i="1" s="1"/>
  <c r="Z192" i="1"/>
  <c r="Y192" i="1"/>
  <c r="X192" i="1"/>
  <c r="AA191" i="1"/>
  <c r="AB191" i="1" s="1"/>
  <c r="Z191" i="1"/>
  <c r="Y191" i="1"/>
  <c r="X191" i="1"/>
  <c r="AA190" i="1"/>
  <c r="AB190" i="1" s="1"/>
  <c r="Z190" i="1"/>
  <c r="Y190" i="1"/>
  <c r="X190" i="1"/>
  <c r="AA189" i="1"/>
  <c r="AB189" i="1" s="1"/>
  <c r="Z189" i="1"/>
  <c r="Y189" i="1"/>
  <c r="X189" i="1"/>
  <c r="AA188" i="1"/>
  <c r="AB188" i="1" s="1"/>
  <c r="Z188" i="1"/>
  <c r="Y188" i="1"/>
  <c r="X188" i="1"/>
  <c r="AA187" i="1"/>
  <c r="AB187" i="1" s="1"/>
  <c r="Z187" i="1"/>
  <c r="Y187" i="1"/>
  <c r="X187" i="1"/>
  <c r="AA186" i="1"/>
  <c r="AB186" i="1" s="1"/>
  <c r="Z186" i="1"/>
  <c r="Y186" i="1"/>
  <c r="X186" i="1"/>
  <c r="AA185" i="1"/>
  <c r="AB185" i="1" s="1"/>
  <c r="Z185" i="1"/>
  <c r="Y185" i="1"/>
  <c r="X185" i="1"/>
  <c r="AA184" i="1"/>
  <c r="AB184" i="1" s="1"/>
  <c r="Z184" i="1"/>
  <c r="Y184" i="1"/>
  <c r="X184" i="1"/>
  <c r="AA183" i="1"/>
  <c r="AB183" i="1" s="1"/>
  <c r="Z183" i="1"/>
  <c r="Y183" i="1"/>
  <c r="X183" i="1"/>
  <c r="AA182" i="1"/>
  <c r="AB182" i="1" s="1"/>
  <c r="Z182" i="1"/>
  <c r="Y182" i="1"/>
  <c r="X182" i="1"/>
  <c r="AA181" i="1"/>
  <c r="AB181" i="1" s="1"/>
  <c r="Z181" i="1"/>
  <c r="Y181" i="1"/>
  <c r="X181" i="1"/>
  <c r="AA180" i="1"/>
  <c r="AB180" i="1" s="1"/>
  <c r="Z180" i="1"/>
  <c r="Y180" i="1"/>
  <c r="X180" i="1"/>
  <c r="AA179" i="1"/>
  <c r="AB179" i="1" s="1"/>
  <c r="Z179" i="1"/>
  <c r="Y179" i="1"/>
  <c r="X179" i="1"/>
  <c r="AA178" i="1"/>
  <c r="AB178" i="1" s="1"/>
  <c r="Z178" i="1"/>
  <c r="Y178" i="1"/>
  <c r="X178" i="1"/>
  <c r="AA177" i="1"/>
  <c r="AB177" i="1" s="1"/>
  <c r="Z177" i="1"/>
  <c r="Y177" i="1"/>
  <c r="X177" i="1"/>
  <c r="AA176" i="1"/>
  <c r="AB176" i="1" s="1"/>
  <c r="Z176" i="1"/>
  <c r="Y176" i="1"/>
  <c r="X176" i="1"/>
  <c r="AA175" i="1"/>
  <c r="AB175" i="1" s="1"/>
  <c r="Z175" i="1"/>
  <c r="Y175" i="1"/>
  <c r="X175" i="1"/>
  <c r="AA174" i="1"/>
  <c r="AB174" i="1" s="1"/>
  <c r="Z174" i="1"/>
  <c r="Y174" i="1"/>
  <c r="X174" i="1"/>
  <c r="AA173" i="1"/>
  <c r="AB173" i="1" s="1"/>
  <c r="Z173" i="1"/>
  <c r="Y173" i="1"/>
  <c r="X173" i="1"/>
  <c r="AA172" i="1"/>
  <c r="AB172" i="1" s="1"/>
  <c r="Z172" i="1"/>
  <c r="Y172" i="1"/>
  <c r="X172" i="1"/>
  <c r="AA171" i="1"/>
  <c r="AB171" i="1" s="1"/>
  <c r="Z171" i="1"/>
  <c r="Y171" i="1"/>
  <c r="X171" i="1"/>
  <c r="AA170" i="1"/>
  <c r="AB170" i="1" s="1"/>
  <c r="Z170" i="1"/>
  <c r="Y170" i="1"/>
  <c r="X170" i="1"/>
  <c r="AA169" i="1"/>
  <c r="AB169" i="1" s="1"/>
  <c r="Z169" i="1"/>
  <c r="Y169" i="1"/>
  <c r="X169" i="1"/>
  <c r="AA168" i="1"/>
  <c r="AB168" i="1" s="1"/>
  <c r="Z168" i="1"/>
  <c r="Y168" i="1"/>
  <c r="X168" i="1"/>
  <c r="AA167" i="1"/>
  <c r="AB167" i="1" s="1"/>
  <c r="Z167" i="1"/>
  <c r="Y167" i="1"/>
  <c r="X167" i="1"/>
  <c r="AA166" i="1"/>
  <c r="AB166" i="1" s="1"/>
  <c r="Z166" i="1"/>
  <c r="Y166" i="1"/>
  <c r="X166" i="1"/>
  <c r="AA165" i="1"/>
  <c r="AB165" i="1" s="1"/>
  <c r="Z165" i="1"/>
  <c r="Y165" i="1"/>
  <c r="X165" i="1"/>
  <c r="AA164" i="1"/>
  <c r="AB164" i="1" s="1"/>
  <c r="Z164" i="1"/>
  <c r="Y164" i="1"/>
  <c r="X164" i="1"/>
  <c r="AA163" i="1"/>
  <c r="AB163" i="1" s="1"/>
  <c r="Z163" i="1"/>
  <c r="Y163" i="1"/>
  <c r="X163" i="1"/>
  <c r="AA162" i="1"/>
  <c r="AB162" i="1" s="1"/>
  <c r="Z162" i="1"/>
  <c r="Y162" i="1"/>
  <c r="X162" i="1"/>
  <c r="AA161" i="1"/>
  <c r="AB161" i="1" s="1"/>
  <c r="Z161" i="1"/>
  <c r="Y161" i="1"/>
  <c r="X161" i="1"/>
  <c r="AA160" i="1"/>
  <c r="AB160" i="1" s="1"/>
  <c r="Z160" i="1"/>
  <c r="Y160" i="1"/>
  <c r="X160" i="1"/>
  <c r="AA159" i="1"/>
  <c r="AB159" i="1" s="1"/>
  <c r="Z159" i="1"/>
  <c r="Y159" i="1"/>
  <c r="X159" i="1"/>
  <c r="AA158" i="1"/>
  <c r="AB158" i="1" s="1"/>
  <c r="Z158" i="1"/>
  <c r="Y158" i="1"/>
  <c r="X158" i="1"/>
  <c r="AA157" i="1"/>
  <c r="AB157" i="1" s="1"/>
  <c r="Z157" i="1"/>
  <c r="Y157" i="1"/>
  <c r="X157" i="1"/>
  <c r="AA156" i="1"/>
  <c r="AB156" i="1" s="1"/>
  <c r="Z156" i="1"/>
  <c r="Y156" i="1"/>
  <c r="X156" i="1"/>
  <c r="AA155" i="1"/>
  <c r="AB155" i="1" s="1"/>
  <c r="Z155" i="1"/>
  <c r="Y155" i="1"/>
  <c r="X155" i="1"/>
  <c r="AA154" i="1"/>
  <c r="AB154" i="1" s="1"/>
  <c r="Z154" i="1"/>
  <c r="Y154" i="1"/>
  <c r="X154" i="1"/>
  <c r="AA153" i="1"/>
  <c r="AB153" i="1" s="1"/>
  <c r="Z153" i="1"/>
  <c r="Y153" i="1"/>
  <c r="X153" i="1"/>
  <c r="AA152" i="1"/>
  <c r="AB152" i="1" s="1"/>
  <c r="Z152" i="1"/>
  <c r="Y152" i="1"/>
  <c r="X152" i="1"/>
  <c r="AA151" i="1"/>
  <c r="AB151" i="1" s="1"/>
  <c r="Z151" i="1"/>
  <c r="Y151" i="1"/>
  <c r="X151" i="1"/>
  <c r="AA150" i="1"/>
  <c r="AB150" i="1" s="1"/>
  <c r="Z150" i="1"/>
  <c r="Y150" i="1"/>
  <c r="X150" i="1"/>
  <c r="AA149" i="1"/>
  <c r="AB149" i="1" s="1"/>
  <c r="Z149" i="1"/>
  <c r="Y149" i="1"/>
  <c r="X149" i="1"/>
  <c r="AA148" i="1"/>
  <c r="AB148" i="1" s="1"/>
  <c r="Z148" i="1"/>
  <c r="Y148" i="1"/>
  <c r="X148" i="1"/>
  <c r="AA147" i="1"/>
  <c r="AB147" i="1" s="1"/>
  <c r="Z147" i="1"/>
  <c r="Y147" i="1"/>
  <c r="X147" i="1"/>
  <c r="AA146" i="1"/>
  <c r="AB146" i="1" s="1"/>
  <c r="Z146" i="1"/>
  <c r="Y146" i="1"/>
  <c r="X146" i="1"/>
  <c r="AA145" i="1"/>
  <c r="AB145" i="1" s="1"/>
  <c r="Z145" i="1"/>
  <c r="Y145" i="1"/>
  <c r="X145" i="1"/>
  <c r="AA144" i="1"/>
  <c r="AB144" i="1" s="1"/>
  <c r="Z144" i="1"/>
  <c r="Y144" i="1"/>
  <c r="X144" i="1"/>
  <c r="AA143" i="1"/>
  <c r="AB143" i="1" s="1"/>
  <c r="Z143" i="1"/>
  <c r="Y143" i="1"/>
  <c r="X143" i="1"/>
  <c r="AA142" i="1"/>
  <c r="AB142" i="1" s="1"/>
  <c r="Z142" i="1"/>
  <c r="Y142" i="1"/>
  <c r="X142" i="1"/>
  <c r="AA141" i="1"/>
  <c r="AB141" i="1" s="1"/>
  <c r="Z141" i="1"/>
  <c r="Y141" i="1"/>
  <c r="X141" i="1"/>
  <c r="AA140" i="1"/>
  <c r="AB140" i="1" s="1"/>
  <c r="Z140" i="1"/>
  <c r="Y140" i="1"/>
  <c r="X140" i="1"/>
  <c r="AA139" i="1"/>
  <c r="AB139" i="1" s="1"/>
  <c r="Z139" i="1"/>
  <c r="Y139" i="1"/>
  <c r="X139" i="1"/>
  <c r="AA138" i="1"/>
  <c r="AB138" i="1" s="1"/>
  <c r="Z138" i="1"/>
  <c r="Y138" i="1"/>
  <c r="X138" i="1"/>
  <c r="AA137" i="1"/>
  <c r="AB137" i="1" s="1"/>
  <c r="Z137" i="1"/>
  <c r="Y137" i="1"/>
  <c r="X137" i="1"/>
  <c r="AA136" i="1"/>
  <c r="AB136" i="1" s="1"/>
  <c r="Z136" i="1"/>
  <c r="Y136" i="1"/>
  <c r="X136" i="1"/>
  <c r="AA135" i="1"/>
  <c r="AB135" i="1" s="1"/>
  <c r="Z135" i="1"/>
  <c r="Y135" i="1"/>
  <c r="X135" i="1"/>
  <c r="AA134" i="1"/>
  <c r="AB134" i="1" s="1"/>
  <c r="Z134" i="1"/>
  <c r="Y134" i="1"/>
  <c r="X134" i="1"/>
  <c r="AA133" i="1"/>
  <c r="AB133" i="1" s="1"/>
  <c r="Z133" i="1"/>
  <c r="Y133" i="1"/>
  <c r="X133" i="1"/>
  <c r="AA132" i="1"/>
  <c r="AB132" i="1" s="1"/>
  <c r="Z132" i="1"/>
  <c r="Y132" i="1"/>
  <c r="X132" i="1"/>
  <c r="AA131" i="1"/>
  <c r="AB131" i="1" s="1"/>
  <c r="Z131" i="1"/>
  <c r="Y131" i="1"/>
  <c r="X131" i="1"/>
  <c r="AA130" i="1"/>
  <c r="AB130" i="1" s="1"/>
  <c r="Z130" i="1"/>
  <c r="Y130" i="1"/>
  <c r="X130" i="1"/>
  <c r="AA129" i="1"/>
  <c r="AB129" i="1" s="1"/>
  <c r="Z129" i="1"/>
  <c r="Y129" i="1"/>
  <c r="X129" i="1"/>
  <c r="AA128" i="1"/>
  <c r="AB128" i="1" s="1"/>
  <c r="Z128" i="1"/>
  <c r="Y128" i="1"/>
  <c r="X128" i="1"/>
  <c r="AA127" i="1"/>
  <c r="AB127" i="1" s="1"/>
  <c r="Z127" i="1"/>
  <c r="Y127" i="1"/>
  <c r="X127" i="1"/>
  <c r="AA126" i="1"/>
  <c r="AB126" i="1" s="1"/>
  <c r="Z126" i="1"/>
  <c r="Y126" i="1"/>
  <c r="X126" i="1"/>
  <c r="AA125" i="1"/>
  <c r="AB125" i="1" s="1"/>
  <c r="Z125" i="1"/>
  <c r="Y125" i="1"/>
  <c r="X125" i="1"/>
  <c r="AA124" i="1"/>
  <c r="AB124" i="1" s="1"/>
  <c r="Z124" i="1"/>
  <c r="Y124" i="1"/>
  <c r="X124" i="1"/>
  <c r="AA123" i="1"/>
  <c r="AB123" i="1" s="1"/>
  <c r="Z123" i="1"/>
  <c r="Y123" i="1"/>
  <c r="X123" i="1"/>
  <c r="AA122" i="1"/>
  <c r="AB122" i="1" s="1"/>
  <c r="Z122" i="1"/>
  <c r="Y122" i="1"/>
  <c r="X122" i="1"/>
  <c r="AA121" i="1"/>
  <c r="AB121" i="1" s="1"/>
  <c r="Z121" i="1"/>
  <c r="Y121" i="1"/>
  <c r="X121" i="1"/>
  <c r="AA120" i="1"/>
  <c r="AB120" i="1" s="1"/>
  <c r="Z120" i="1"/>
  <c r="Y120" i="1"/>
  <c r="X120" i="1"/>
  <c r="AA119" i="1"/>
  <c r="AB119" i="1" s="1"/>
  <c r="Z119" i="1"/>
  <c r="Y119" i="1"/>
  <c r="X119" i="1"/>
  <c r="AA118" i="1"/>
  <c r="AB118" i="1" s="1"/>
  <c r="Z118" i="1"/>
  <c r="Y118" i="1"/>
  <c r="X118" i="1"/>
  <c r="AA117" i="1"/>
  <c r="AB117" i="1" s="1"/>
  <c r="Z117" i="1"/>
  <c r="Y117" i="1"/>
  <c r="X117" i="1"/>
  <c r="AA116" i="1"/>
  <c r="AB116" i="1" s="1"/>
  <c r="Z116" i="1"/>
  <c r="Y116" i="1"/>
  <c r="X116" i="1"/>
  <c r="AA115" i="1"/>
  <c r="AB115" i="1" s="1"/>
  <c r="Z115" i="1"/>
  <c r="Y115" i="1"/>
  <c r="X115" i="1"/>
  <c r="AA114" i="1"/>
  <c r="AB114" i="1" s="1"/>
  <c r="Z114" i="1"/>
  <c r="Y114" i="1"/>
  <c r="X114" i="1"/>
  <c r="AA113" i="1"/>
  <c r="AB113" i="1" s="1"/>
  <c r="Z113" i="1"/>
  <c r="Y113" i="1"/>
  <c r="X113" i="1"/>
  <c r="AA112" i="1"/>
  <c r="AB112" i="1" s="1"/>
  <c r="Z112" i="1"/>
  <c r="Y112" i="1"/>
  <c r="X112" i="1"/>
  <c r="AA111" i="1"/>
  <c r="AB111" i="1" s="1"/>
  <c r="Z111" i="1"/>
  <c r="Y111" i="1"/>
  <c r="X111" i="1"/>
  <c r="AA110" i="1"/>
  <c r="AB110" i="1" s="1"/>
  <c r="Z110" i="1"/>
  <c r="Y110" i="1"/>
  <c r="X110" i="1"/>
  <c r="AA109" i="1"/>
  <c r="AB109" i="1" s="1"/>
  <c r="Z109" i="1"/>
  <c r="Y109" i="1"/>
  <c r="X109" i="1"/>
  <c r="AA108" i="1"/>
  <c r="AB108" i="1" s="1"/>
  <c r="Z108" i="1"/>
  <c r="Y108" i="1"/>
  <c r="X108" i="1"/>
  <c r="AA107" i="1"/>
  <c r="AB107" i="1" s="1"/>
  <c r="Z107" i="1"/>
  <c r="Y107" i="1"/>
  <c r="X107" i="1"/>
  <c r="AA106" i="1"/>
  <c r="AB106" i="1" s="1"/>
  <c r="Z106" i="1"/>
  <c r="Y106" i="1"/>
  <c r="X106" i="1"/>
  <c r="AA105" i="1"/>
  <c r="AB105" i="1" s="1"/>
  <c r="Z105" i="1"/>
  <c r="Y105" i="1"/>
  <c r="X105" i="1"/>
  <c r="AA104" i="1"/>
  <c r="AB104" i="1" s="1"/>
  <c r="Z104" i="1"/>
  <c r="Y104" i="1"/>
  <c r="X104" i="1"/>
  <c r="AA103" i="1"/>
  <c r="AB103" i="1" s="1"/>
  <c r="Z103" i="1"/>
  <c r="Y103" i="1"/>
  <c r="X103" i="1"/>
  <c r="AA102" i="1"/>
  <c r="AB102" i="1" s="1"/>
  <c r="Z102" i="1"/>
  <c r="Y102" i="1"/>
  <c r="X102" i="1"/>
  <c r="AA101" i="1"/>
  <c r="AB101" i="1" s="1"/>
  <c r="Z101" i="1"/>
  <c r="Y101" i="1"/>
  <c r="X101" i="1"/>
  <c r="AA100" i="1"/>
  <c r="AB100" i="1" s="1"/>
  <c r="Z100" i="1"/>
  <c r="Y100" i="1"/>
  <c r="X100" i="1"/>
  <c r="AA99" i="1"/>
  <c r="AB99" i="1" s="1"/>
  <c r="Z99" i="1"/>
  <c r="Y99" i="1"/>
  <c r="X99" i="1"/>
  <c r="AA98" i="1"/>
  <c r="AB98" i="1" s="1"/>
  <c r="Z98" i="1"/>
  <c r="Y98" i="1"/>
  <c r="X98" i="1"/>
  <c r="AA97" i="1"/>
  <c r="AB97" i="1" s="1"/>
  <c r="Z97" i="1"/>
  <c r="Y97" i="1"/>
  <c r="X97" i="1"/>
  <c r="AA96" i="1"/>
  <c r="AB96" i="1" s="1"/>
  <c r="Z96" i="1"/>
  <c r="Y96" i="1"/>
  <c r="X96" i="1"/>
  <c r="AA95" i="1"/>
  <c r="AB95" i="1" s="1"/>
  <c r="Z95" i="1"/>
  <c r="Y95" i="1"/>
  <c r="X95" i="1"/>
  <c r="AA94" i="1"/>
  <c r="AB94" i="1" s="1"/>
  <c r="Z94" i="1"/>
  <c r="Y94" i="1"/>
  <c r="X94" i="1"/>
  <c r="AA93" i="1"/>
  <c r="AB93" i="1" s="1"/>
  <c r="Z93" i="1"/>
  <c r="Y93" i="1"/>
  <c r="X93" i="1"/>
  <c r="AA92" i="1"/>
  <c r="AB92" i="1" s="1"/>
  <c r="Z92" i="1"/>
  <c r="Y92" i="1"/>
  <c r="X92" i="1"/>
  <c r="AA91" i="1"/>
  <c r="AB91" i="1" s="1"/>
  <c r="Z91" i="1"/>
  <c r="Y91" i="1"/>
  <c r="X91" i="1"/>
  <c r="AA90" i="1"/>
  <c r="AB90" i="1" s="1"/>
  <c r="Z90" i="1"/>
  <c r="Y90" i="1"/>
  <c r="X90" i="1"/>
  <c r="AA89" i="1"/>
  <c r="AB89" i="1" s="1"/>
  <c r="Z89" i="1"/>
  <c r="Y89" i="1"/>
  <c r="X89" i="1"/>
  <c r="AA88" i="1"/>
  <c r="AB88" i="1" s="1"/>
  <c r="Z88" i="1"/>
  <c r="Y88" i="1"/>
  <c r="X88" i="1"/>
  <c r="AA87" i="1"/>
  <c r="AB87" i="1" s="1"/>
  <c r="Z87" i="1"/>
  <c r="Y87" i="1"/>
  <c r="X87" i="1"/>
  <c r="AA86" i="1"/>
  <c r="AB86" i="1" s="1"/>
  <c r="Z86" i="1"/>
  <c r="Y86" i="1"/>
  <c r="X86" i="1"/>
  <c r="AA85" i="1"/>
  <c r="AB85" i="1" s="1"/>
  <c r="Z85" i="1"/>
  <c r="Y85" i="1"/>
  <c r="X85" i="1"/>
  <c r="AA84" i="1"/>
  <c r="AB84" i="1" s="1"/>
  <c r="Z84" i="1"/>
  <c r="Y84" i="1"/>
  <c r="X84" i="1"/>
  <c r="AA83" i="1"/>
  <c r="AB83" i="1" s="1"/>
  <c r="Z83" i="1"/>
  <c r="Y83" i="1"/>
  <c r="X83" i="1"/>
  <c r="AA82" i="1"/>
  <c r="AB82" i="1" s="1"/>
  <c r="Z82" i="1"/>
  <c r="Y82" i="1"/>
  <c r="X82" i="1"/>
  <c r="AA81" i="1"/>
  <c r="AB81" i="1" s="1"/>
  <c r="Z81" i="1"/>
  <c r="Y81" i="1"/>
  <c r="X81" i="1"/>
  <c r="AA80" i="1"/>
  <c r="AB80" i="1" s="1"/>
  <c r="Z80" i="1"/>
  <c r="Y80" i="1"/>
  <c r="X80" i="1"/>
  <c r="AA79" i="1"/>
  <c r="AB79" i="1" s="1"/>
  <c r="Z79" i="1"/>
  <c r="Y79" i="1"/>
  <c r="X79" i="1"/>
  <c r="AA78" i="1"/>
  <c r="AB78" i="1" s="1"/>
  <c r="Z78" i="1"/>
  <c r="Y78" i="1"/>
  <c r="X78" i="1"/>
  <c r="AA77" i="1"/>
  <c r="AB77" i="1" s="1"/>
  <c r="Z77" i="1"/>
  <c r="Y77" i="1"/>
  <c r="X77" i="1"/>
  <c r="AA76" i="1"/>
  <c r="AB76" i="1" s="1"/>
  <c r="Z76" i="1"/>
  <c r="Y76" i="1"/>
  <c r="X76" i="1"/>
  <c r="AA75" i="1"/>
  <c r="AB75" i="1" s="1"/>
  <c r="Z75" i="1"/>
  <c r="Y75" i="1"/>
  <c r="X75" i="1"/>
  <c r="AA74" i="1"/>
  <c r="AB74" i="1" s="1"/>
  <c r="Z74" i="1"/>
  <c r="Y74" i="1"/>
  <c r="X74" i="1"/>
  <c r="AA73" i="1"/>
  <c r="AB73" i="1" s="1"/>
  <c r="Z73" i="1"/>
  <c r="Y73" i="1"/>
  <c r="X73" i="1"/>
  <c r="AA72" i="1"/>
  <c r="AB72" i="1" s="1"/>
  <c r="Z72" i="1"/>
  <c r="Y72" i="1"/>
  <c r="X72" i="1"/>
  <c r="AA71" i="1"/>
  <c r="AB71" i="1" s="1"/>
  <c r="Z71" i="1"/>
  <c r="Y71" i="1"/>
  <c r="X71" i="1"/>
  <c r="AA70" i="1"/>
  <c r="AB70" i="1" s="1"/>
  <c r="Z70" i="1"/>
  <c r="Y70" i="1"/>
  <c r="X70" i="1"/>
  <c r="AA69" i="1"/>
  <c r="AB69" i="1" s="1"/>
  <c r="Z69" i="1"/>
  <c r="Y69" i="1"/>
  <c r="X69" i="1"/>
  <c r="AA68" i="1"/>
  <c r="AB68" i="1" s="1"/>
  <c r="Z68" i="1"/>
  <c r="Y68" i="1"/>
  <c r="X68" i="1"/>
  <c r="AA67" i="1"/>
  <c r="AB67" i="1" s="1"/>
  <c r="Z67" i="1"/>
  <c r="Y67" i="1"/>
  <c r="X67" i="1"/>
  <c r="AA66" i="1"/>
  <c r="AB66" i="1" s="1"/>
  <c r="Z66" i="1"/>
  <c r="Y66" i="1"/>
  <c r="X66" i="1"/>
  <c r="AA65" i="1"/>
  <c r="AB65" i="1" s="1"/>
  <c r="Z65" i="1"/>
  <c r="Y65" i="1"/>
  <c r="X65" i="1"/>
  <c r="AA64" i="1"/>
  <c r="AB64" i="1" s="1"/>
  <c r="Z64" i="1"/>
  <c r="Y64" i="1"/>
  <c r="X64" i="1"/>
  <c r="AA63" i="1"/>
  <c r="AB63" i="1" s="1"/>
  <c r="Z63" i="1"/>
  <c r="Y63" i="1"/>
  <c r="X63" i="1"/>
  <c r="AA62" i="1"/>
  <c r="AB62" i="1" s="1"/>
  <c r="Z62" i="1"/>
  <c r="Y62" i="1"/>
  <c r="X62" i="1"/>
  <c r="AA61" i="1"/>
  <c r="AB61" i="1" s="1"/>
  <c r="Z61" i="1"/>
  <c r="Y61" i="1"/>
  <c r="X61" i="1"/>
  <c r="AA60" i="1"/>
  <c r="AB60" i="1" s="1"/>
  <c r="Z60" i="1"/>
  <c r="Y60" i="1"/>
  <c r="X60" i="1"/>
  <c r="AA59" i="1"/>
  <c r="AB59" i="1" s="1"/>
  <c r="Z59" i="1"/>
  <c r="Y59" i="1"/>
  <c r="X59" i="1"/>
  <c r="AA58" i="1"/>
  <c r="AB58" i="1" s="1"/>
  <c r="Z58" i="1"/>
  <c r="Y58" i="1"/>
  <c r="X58" i="1"/>
  <c r="AA57" i="1"/>
  <c r="AB57" i="1" s="1"/>
  <c r="Z57" i="1"/>
  <c r="Y57" i="1"/>
  <c r="X57" i="1"/>
  <c r="AA56" i="1"/>
  <c r="AB56" i="1" s="1"/>
  <c r="Z56" i="1"/>
  <c r="Y56" i="1"/>
  <c r="X56" i="1"/>
  <c r="AA55" i="1"/>
  <c r="AB55" i="1" s="1"/>
  <c r="Z55" i="1"/>
  <c r="Y55" i="1"/>
  <c r="X55" i="1"/>
  <c r="AA54" i="1"/>
  <c r="AB54" i="1" s="1"/>
  <c r="Z54" i="1"/>
  <c r="Y54" i="1"/>
  <c r="X54" i="1"/>
  <c r="AA53" i="1"/>
  <c r="AB53" i="1" s="1"/>
  <c r="Z53" i="1"/>
  <c r="Y53" i="1"/>
  <c r="X53" i="1"/>
  <c r="AA52" i="1"/>
  <c r="AB52" i="1" s="1"/>
  <c r="Z52" i="1"/>
  <c r="Y52" i="1"/>
  <c r="X52" i="1"/>
  <c r="AA51" i="1"/>
  <c r="AB51" i="1" s="1"/>
  <c r="Z51" i="1"/>
  <c r="Y51" i="1"/>
  <c r="X51" i="1"/>
  <c r="AA50" i="1"/>
  <c r="AB50" i="1" s="1"/>
  <c r="Z50" i="1"/>
  <c r="Y50" i="1"/>
  <c r="X50" i="1"/>
  <c r="AA49" i="1"/>
  <c r="AB49" i="1" s="1"/>
  <c r="Z49" i="1"/>
  <c r="Y49" i="1"/>
  <c r="X49" i="1"/>
  <c r="AA48" i="1"/>
  <c r="AB48" i="1" s="1"/>
  <c r="Z48" i="1"/>
  <c r="Y48" i="1"/>
  <c r="X48" i="1"/>
  <c r="AA47" i="1"/>
  <c r="AB47" i="1" s="1"/>
  <c r="Z47" i="1"/>
  <c r="Y47" i="1"/>
  <c r="X47" i="1"/>
  <c r="AA46" i="1"/>
  <c r="AB46" i="1" s="1"/>
  <c r="Z46" i="1"/>
  <c r="Y46" i="1"/>
  <c r="X46" i="1"/>
  <c r="AA45" i="1"/>
  <c r="AB45" i="1" s="1"/>
  <c r="Z45" i="1"/>
  <c r="Y45" i="1"/>
  <c r="X45" i="1"/>
  <c r="AA44" i="1"/>
  <c r="AB44" i="1" s="1"/>
  <c r="Z44" i="1"/>
  <c r="Y44" i="1"/>
  <c r="X44" i="1"/>
  <c r="AA43" i="1"/>
  <c r="AB43" i="1" s="1"/>
  <c r="Z43" i="1"/>
  <c r="Y43" i="1"/>
  <c r="X43" i="1"/>
  <c r="AA42" i="1"/>
  <c r="AB42" i="1" s="1"/>
  <c r="Z42" i="1"/>
  <c r="Y42" i="1"/>
  <c r="X42" i="1"/>
  <c r="AA41" i="1"/>
  <c r="AB41" i="1" s="1"/>
  <c r="Z41" i="1"/>
  <c r="Y41" i="1"/>
  <c r="X41" i="1"/>
  <c r="AA40" i="1"/>
  <c r="AB40" i="1" s="1"/>
  <c r="Z40" i="1"/>
  <c r="Y40" i="1"/>
  <c r="X40" i="1"/>
  <c r="AA39" i="1"/>
  <c r="AB39" i="1" s="1"/>
  <c r="Z39" i="1"/>
  <c r="Y39" i="1"/>
  <c r="X39" i="1"/>
  <c r="AA38" i="1"/>
  <c r="AB38" i="1" s="1"/>
  <c r="Z38" i="1"/>
  <c r="Y38" i="1"/>
  <c r="X38" i="1"/>
  <c r="AA37" i="1"/>
  <c r="AB37" i="1" s="1"/>
  <c r="Z37" i="1"/>
  <c r="Y37" i="1"/>
  <c r="X37" i="1"/>
  <c r="AA36" i="1"/>
  <c r="AB36" i="1" s="1"/>
  <c r="Z36" i="1"/>
  <c r="Y36" i="1"/>
  <c r="X36" i="1"/>
  <c r="AA35" i="1"/>
  <c r="AB35" i="1" s="1"/>
  <c r="Z35" i="1"/>
  <c r="Y35" i="1"/>
  <c r="X35" i="1"/>
  <c r="AA34" i="1"/>
  <c r="AB34" i="1" s="1"/>
  <c r="Z34" i="1"/>
  <c r="Y34" i="1"/>
  <c r="X34" i="1"/>
  <c r="AA33" i="1"/>
  <c r="AB33" i="1" s="1"/>
  <c r="Z33" i="1"/>
  <c r="Y33" i="1"/>
  <c r="X33" i="1"/>
  <c r="AA32" i="1"/>
  <c r="AB32" i="1" s="1"/>
  <c r="Z32" i="1"/>
  <c r="Y32" i="1"/>
  <c r="X32" i="1"/>
  <c r="AA31" i="1"/>
  <c r="AB31" i="1" s="1"/>
  <c r="Z31" i="1"/>
  <c r="Y31" i="1"/>
  <c r="X31" i="1"/>
  <c r="AA30" i="1"/>
  <c r="AB30" i="1" s="1"/>
  <c r="Z30" i="1"/>
  <c r="Y30" i="1"/>
  <c r="X30" i="1"/>
  <c r="AA29" i="1"/>
  <c r="AB29" i="1" s="1"/>
  <c r="Z29" i="1"/>
  <c r="Y29" i="1"/>
  <c r="X29" i="1"/>
  <c r="AA28" i="1"/>
  <c r="AB28" i="1" s="1"/>
  <c r="Z28" i="1"/>
  <c r="Y28" i="1"/>
  <c r="X28" i="1"/>
  <c r="AA27" i="1"/>
  <c r="AB27" i="1" s="1"/>
  <c r="Z27" i="1"/>
  <c r="Y27" i="1"/>
  <c r="X27" i="1"/>
  <c r="AA26" i="1"/>
  <c r="AB26" i="1" s="1"/>
  <c r="Z26" i="1"/>
  <c r="Y26" i="1"/>
  <c r="X26" i="1"/>
  <c r="AA25" i="1"/>
  <c r="AB25" i="1" s="1"/>
  <c r="Z25" i="1"/>
  <c r="Y25" i="1"/>
  <c r="X25" i="1"/>
  <c r="AA24" i="1"/>
  <c r="AB24" i="1" s="1"/>
  <c r="Z24" i="1"/>
  <c r="Y24" i="1"/>
  <c r="X24" i="1"/>
  <c r="AA23" i="1"/>
  <c r="AB23" i="1" s="1"/>
  <c r="Z23" i="1"/>
  <c r="Y23" i="1"/>
  <c r="X23" i="1"/>
  <c r="AA22" i="1"/>
  <c r="AB22" i="1" s="1"/>
  <c r="Z22" i="1"/>
  <c r="Y22" i="1"/>
  <c r="X22" i="1"/>
  <c r="AA21" i="1"/>
  <c r="AB21" i="1" s="1"/>
  <c r="Z21" i="1"/>
  <c r="Y21" i="1"/>
  <c r="X21" i="1"/>
  <c r="AA20" i="1"/>
  <c r="AB20" i="1" s="1"/>
  <c r="Z20" i="1"/>
  <c r="Y20" i="1"/>
  <c r="X20" i="1"/>
  <c r="AA19" i="1"/>
  <c r="AB19" i="1" s="1"/>
  <c r="Z19" i="1"/>
  <c r="Y19" i="1"/>
  <c r="X19" i="1"/>
  <c r="AA18" i="1"/>
  <c r="AB18" i="1" s="1"/>
  <c r="Z18" i="1"/>
  <c r="Y18" i="1"/>
  <c r="X18" i="1"/>
  <c r="AA17" i="1"/>
  <c r="AB17" i="1" s="1"/>
  <c r="Z17" i="1"/>
  <c r="Y17" i="1"/>
  <c r="X17" i="1"/>
  <c r="AA16" i="1"/>
  <c r="AB16" i="1" s="1"/>
  <c r="Z16" i="1"/>
  <c r="Y16" i="1"/>
  <c r="X16" i="1"/>
  <c r="AA15" i="1"/>
  <c r="AB15" i="1" s="1"/>
  <c r="Z15" i="1"/>
  <c r="Y15" i="1"/>
  <c r="X15" i="1"/>
  <c r="AA14" i="1"/>
  <c r="AB14" i="1" s="1"/>
  <c r="Z14" i="1"/>
  <c r="Y14" i="1"/>
  <c r="X14" i="1"/>
  <c r="AA13" i="1"/>
  <c r="AB13" i="1" s="1"/>
  <c r="Z13" i="1"/>
  <c r="Y13" i="1"/>
  <c r="X13" i="1"/>
  <c r="AA12" i="1"/>
  <c r="AB12" i="1" s="1"/>
  <c r="Z12" i="1"/>
  <c r="Y12" i="1"/>
  <c r="X12" i="1"/>
  <c r="AA11" i="1"/>
  <c r="AB11" i="1" s="1"/>
  <c r="Z11" i="1"/>
  <c r="Y11" i="1"/>
  <c r="X11" i="1"/>
  <c r="AA10" i="1"/>
  <c r="AB10" i="1" s="1"/>
  <c r="Z10" i="1"/>
  <c r="Y10" i="1"/>
  <c r="X10" i="1"/>
  <c r="AA9" i="1"/>
  <c r="AB9" i="1" s="1"/>
  <c r="Z9" i="1"/>
  <c r="Y9" i="1"/>
  <c r="X9" i="1"/>
  <c r="AA8" i="1"/>
  <c r="AB8" i="1" s="1"/>
  <c r="Z8" i="1"/>
  <c r="Y8" i="1"/>
  <c r="X8" i="1"/>
  <c r="AA7" i="1"/>
  <c r="AB7" i="1" s="1"/>
  <c r="Z7" i="1"/>
  <c r="Y7" i="1"/>
  <c r="X7" i="1"/>
  <c r="AA6" i="1"/>
  <c r="AB6" i="1" s="1"/>
  <c r="Z6" i="1"/>
  <c r="Y6" i="1"/>
  <c r="X6" i="1"/>
  <c r="AA5" i="1"/>
  <c r="AB5" i="1" s="1"/>
  <c r="Z5" i="1"/>
  <c r="Y5" i="1"/>
  <c r="X5" i="1"/>
  <c r="AA4" i="1"/>
  <c r="AB4" i="1" s="1"/>
  <c r="Z4" i="1"/>
  <c r="Y4" i="1"/>
  <c r="X4" i="1"/>
  <c r="AA3" i="1"/>
  <c r="AB3" i="1" s="1"/>
  <c r="Z3" i="1"/>
  <c r="Y3" i="1"/>
  <c r="X3" i="1"/>
  <c r="AA2" i="1"/>
  <c r="AB2" i="1" s="1"/>
  <c r="Z2" i="1"/>
  <c r="Y2" i="1"/>
  <c r="X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8F0F564-300B-4928-9ED5-1C31D3B37A07}" keepAlive="1" name="Consulta - ANO" description="Conexión a la consulta 'ANO' en el libro." type="5" refreshedVersion="0" background="1">
    <dbPr connection="Provider=Microsoft.Mashup.OleDb.1;Data Source=$Workbook$;Location=ANO;Extended Properties=&quot;&quot;" command="SELECT * FROM [ANO]"/>
  </connection>
  <connection id="2" xr16:uid="{CABD7EF3-AFCB-4FDF-9368-527D9875587A}" keepAlive="1" name="Consulta - CabeceraAlbaranCliente" description="Conexión a la consulta 'CabeceraAlbaranCliente' en el libro." type="5" refreshedVersion="0" background="1">
    <dbPr connection="Provider=Microsoft.Mashup.OleDb.1;Data Source=$Workbook$;Location=CabeceraAlbaranCliente;Extended Properties=&quot;&quot;" command="SELECT * FROM [CabeceraAlbaranCliente]"/>
  </connection>
  <connection id="3" xr16:uid="{4843C7F3-5B35-47CB-81D9-1665BFB9CCCF}" keepAlive="1" name="Consulta - LineasAlbaranCliente" description="Conexión a la consulta 'LineasAlbaranCliente' en el libro." type="5" refreshedVersion="0" background="1">
    <dbPr connection="Provider=Microsoft.Mashup.OleDb.1;Data Source=$Workbook$;Location=LineasAlbaranCliente;Extended Properties=&quot;&quot;" command="SELECT * FROM [LineasAlbaranCliente]"/>
  </connection>
  <connection id="4" xr16:uid="{0AAF904E-1632-47AF-8538-4D6A308006BC}" keepAlive="1" name="Consulta - MES" description="Conexión a la consulta 'MES' en el libro." type="5" refreshedVersion="0" background="1">
    <dbPr connection="Provider=Microsoft.Mashup.OleDb.1;Data Source=$Workbook$;Location=MES;Extended Properties=&quot;&quot;" command="SELECT * FROM [MES]"/>
  </connection>
  <connection id="5" xr16:uid="{599B6C6E-9EF3-4409-8169-0BAE5B7F6805}" keepAlive="1" name="Consulta - MESACU" description="Conexión a la consulta 'MESACU' en el libro." type="5" refreshedVersion="8" background="1" saveData="1">
    <dbPr connection="Provider=Microsoft.Mashup.OleDb.1;Data Source=$Workbook$;Location=MESACU;Extended Properties=&quot;&quot;" command="SELECT * FROM [MESACU]"/>
  </connection>
</connections>
</file>

<file path=xl/sharedStrings.xml><?xml version="1.0" encoding="utf-8"?>
<sst xmlns="http://schemas.openxmlformats.org/spreadsheetml/2006/main" count="71677" uniqueCount="1519">
  <si>
    <t>SerieAlbaran</t>
  </si>
  <si>
    <t>NumeroAlbaran</t>
  </si>
  <si>
    <t>Empresa</t>
  </si>
  <si>
    <t>Ejercicio</t>
  </si>
  <si>
    <t>MES</t>
  </si>
  <si>
    <t>CodigoArticulo</t>
  </si>
  <si>
    <t>NumeroFactura</t>
  </si>
  <si>
    <t>DescripcionArticulo</t>
  </si>
  <si>
    <t>ImporteDescuento</t>
  </si>
  <si>
    <t>ImporteDescuentoCliente</t>
  </si>
  <si>
    <t>ImporteComision</t>
  </si>
  <si>
    <t>ImporteComision2_</t>
  </si>
  <si>
    <t>ImporteProntoPago</t>
  </si>
  <si>
    <t>ImporteRappel</t>
  </si>
  <si>
    <t>ImporteEnvases_</t>
  </si>
  <si>
    <t>CodigodelCliente</t>
  </si>
  <si>
    <t>CLIENTE</t>
  </si>
  <si>
    <t>CodigoFamilia</t>
  </si>
  <si>
    <t>PROVINCIA</t>
  </si>
  <si>
    <t>PAIS</t>
  </si>
  <si>
    <t>CabeceraAlbaranCliente.CP_ADR</t>
  </si>
  <si>
    <t>Unidades</t>
  </si>
  <si>
    <t>Importe</t>
  </si>
  <si>
    <t>Centro Coste</t>
  </si>
  <si>
    <t>Territorio</t>
  </si>
  <si>
    <t>Zona grupo</t>
  </si>
  <si>
    <t>CODIGOG</t>
  </si>
  <si>
    <t>FAMILIA SAS</t>
  </si>
  <si>
    <t/>
  </si>
  <si>
    <t>CODIAGRO</t>
  </si>
  <si>
    <t>AGXK0200</t>
  </si>
  <si>
    <t>AGROXILATO-K, 200 L</t>
  </si>
  <si>
    <t xml:space="preserve">AGXK0200     </t>
  </si>
  <si>
    <t>AGROQUIMICAS DRAGO S.L.</t>
  </si>
  <si>
    <t>41</t>
  </si>
  <si>
    <t>TELDE / GRAN CANARIA</t>
  </si>
  <si>
    <t>ESPAÑA</t>
  </si>
  <si>
    <t>C-M-P0020</t>
  </si>
  <si>
    <t>CODIFOL MO-PLUS, 20 L</t>
  </si>
  <si>
    <t>JF0005</t>
  </si>
  <si>
    <t>DRAGO-FOS, 5 L</t>
  </si>
  <si>
    <t>JF0020</t>
  </si>
  <si>
    <t>DRAGO-FOS, 20 L</t>
  </si>
  <si>
    <t>PHD0005</t>
  </si>
  <si>
    <t xml:space="preserve">PH-DOWNER, 5 L   </t>
  </si>
  <si>
    <t xml:space="preserve">PHD0005      </t>
  </si>
  <si>
    <t>FTK0005</t>
  </si>
  <si>
    <t>FITOKONTROL CA FLOW, 5 KG</t>
  </si>
  <si>
    <t>FITOMURCIA S.L.</t>
  </si>
  <si>
    <t>43</t>
  </si>
  <si>
    <t>MURCIA</t>
  </si>
  <si>
    <t>AN0020</t>
  </si>
  <si>
    <t>ALCAPLANT NEW, 20 KG</t>
  </si>
  <si>
    <t>AGXK0020</t>
  </si>
  <si>
    <t>AGROXILATO-K, 20 L</t>
  </si>
  <si>
    <t xml:space="preserve">AGXK0020     </t>
  </si>
  <si>
    <t>CAMPOEJIDO S.C.A.</t>
  </si>
  <si>
    <t>ALMERIA</t>
  </si>
  <si>
    <t>BROTA0005</t>
  </si>
  <si>
    <t>BROTAMEC, 5 L</t>
  </si>
  <si>
    <t>TRI0001</t>
  </si>
  <si>
    <t>TRIFENO-94, 1 L</t>
  </si>
  <si>
    <t>TRI0005</t>
  </si>
  <si>
    <t>TRIFENO-94, 5L</t>
  </si>
  <si>
    <t>C-L0005</t>
  </si>
  <si>
    <t>CODIBOR-L, 5 L</t>
  </si>
  <si>
    <t>C-MB0005</t>
  </si>
  <si>
    <t>CODIFOL-MB, 5 L</t>
  </si>
  <si>
    <t xml:space="preserve">C-MB0005     </t>
  </si>
  <si>
    <t>AVAN0020</t>
  </si>
  <si>
    <t>FLORAMEC AVANCE, 20 L</t>
  </si>
  <si>
    <t>AGMNP0001</t>
  </si>
  <si>
    <t>AGROXILATO MN PLUS, 1 KG</t>
  </si>
  <si>
    <t>42</t>
  </si>
  <si>
    <t>B0020</t>
  </si>
  <si>
    <t>BOROCAL, 20 L</t>
  </si>
  <si>
    <t xml:space="preserve">B0020        </t>
  </si>
  <si>
    <t>C-MB0020</t>
  </si>
  <si>
    <t>CODIFOL-MB, 20 L</t>
  </si>
  <si>
    <t>SS0020</t>
  </si>
  <si>
    <t>SAL-WAX-Ca sólido, 20 KG</t>
  </si>
  <si>
    <t xml:space="preserve">SS0020       </t>
  </si>
  <si>
    <t>COMERCIAL TÉCNICA FITOCARTHAGO, S.L.</t>
  </si>
  <si>
    <t>COOP.AGRIC. SAN ISIDRO S.C.A.</t>
  </si>
  <si>
    <t>CCOBRE0005</t>
  </si>
  <si>
    <t>BIOCULTURE COBRE, 5 L</t>
  </si>
  <si>
    <t>AGXKAE0020</t>
  </si>
  <si>
    <t>BIOCULTURE POTASIO, 20 L</t>
  </si>
  <si>
    <t>BROTA0020</t>
  </si>
  <si>
    <t>BROTAMEC, 20 L</t>
  </si>
  <si>
    <t>ALCADA EXPORT, S.L.</t>
  </si>
  <si>
    <t>ALBACETE</t>
  </si>
  <si>
    <t>BIO0020</t>
  </si>
  <si>
    <t>BIORAD-20, 20 L</t>
  </si>
  <si>
    <t>A-50(2)0020</t>
  </si>
  <si>
    <t>CODIORGAN A-50, 20 KG</t>
  </si>
  <si>
    <t>INIESTA DEL PINO DISTRIBUCIONES S.L.U</t>
  </si>
  <si>
    <t>AGXK0005</t>
  </si>
  <si>
    <t>AGROXILATO-K, 5 L</t>
  </si>
  <si>
    <t>P-5X0005</t>
  </si>
  <si>
    <t>P.M.S. 5x, 5 L</t>
  </si>
  <si>
    <t>ROMAROC PONIENTE, S.L.</t>
  </si>
  <si>
    <t>CODIMED EXPORT, S.L.</t>
  </si>
  <si>
    <t>BADAJOZ</t>
  </si>
  <si>
    <t>PHD0020</t>
  </si>
  <si>
    <t xml:space="preserve">PH-DOWNER, 20 L   </t>
  </si>
  <si>
    <t>.</t>
  </si>
  <si>
    <t>REF. PEDIDO VICENTE RAMOS</t>
  </si>
  <si>
    <t>S1000</t>
  </si>
  <si>
    <t>SAL-WAX STAR, 1000 L</t>
  </si>
  <si>
    <t xml:space="preserve">S1000        </t>
  </si>
  <si>
    <t>C-L0020</t>
  </si>
  <si>
    <t>CODIBOR-L, 20 L</t>
  </si>
  <si>
    <t>BIO0005</t>
  </si>
  <si>
    <t>BIORAD-20, 5L</t>
  </si>
  <si>
    <t>CPLUS0020</t>
  </si>
  <si>
    <t>CALCIPLUS, 20 L</t>
  </si>
  <si>
    <t>AVAN0005</t>
  </si>
  <si>
    <t>FLORAMEC AVANCE, 5 L</t>
  </si>
  <si>
    <t>S0200</t>
  </si>
  <si>
    <t>SAL-WAX STAR, 200 L</t>
  </si>
  <si>
    <t xml:space="preserve">S0200        </t>
  </si>
  <si>
    <t>AGXK1000</t>
  </si>
  <si>
    <t>AGROXILATO-K, 1000 L</t>
  </si>
  <si>
    <t>HST0005</t>
  </si>
  <si>
    <t>HIDROSTRESS, 5 L</t>
  </si>
  <si>
    <t>A-50(2)0005</t>
  </si>
  <si>
    <t>CODIORGAN A-50, 5 KG</t>
  </si>
  <si>
    <t>HORTOFRUTICOLA COSTA DE ALMERÍA, S.L.</t>
  </si>
  <si>
    <t>SPCE2B0020</t>
  </si>
  <si>
    <t>SPRINTENE CON BORO, 20 L</t>
  </si>
  <si>
    <t>AGXKC0020</t>
  </si>
  <si>
    <t>AGROXILATO-COMPLET, 20 L</t>
  </si>
  <si>
    <t>SSAE0005</t>
  </si>
  <si>
    <t>MAGNIFIC-VIETS-AE, 5 KG</t>
  </si>
  <si>
    <t>N0020</t>
  </si>
  <si>
    <t>NUTRICALE, 20 L</t>
  </si>
  <si>
    <t>AGRONEW FITO, S.L.</t>
  </si>
  <si>
    <t>HUELVA</t>
  </si>
  <si>
    <t>PIV0020</t>
  </si>
  <si>
    <t>PGR IV, 20 L</t>
  </si>
  <si>
    <t xml:space="preserve">PIV0020      </t>
  </si>
  <si>
    <t>B0005</t>
  </si>
  <si>
    <t>BOROCAL, 5 L</t>
  </si>
  <si>
    <t>AGROSER BERNARDINO, S.L.</t>
  </si>
  <si>
    <t>CORDOBA</t>
  </si>
  <si>
    <t>AGROCAMP CANET S.L.</t>
  </si>
  <si>
    <t>VALENCIA</t>
  </si>
  <si>
    <t>SUCA, S.C.A.</t>
  </si>
  <si>
    <t>AGZNP0005</t>
  </si>
  <si>
    <t>AGROXILATO ZN PLUS, 5 KG</t>
  </si>
  <si>
    <t>AGROTRAPICHE, S.L.</t>
  </si>
  <si>
    <t>MALAGA</t>
  </si>
  <si>
    <t>CBASI0005</t>
  </si>
  <si>
    <t>BIOCULTURE BASI, 5 KG</t>
  </si>
  <si>
    <t>SERVIAGRI´ 97, S.L.</t>
  </si>
  <si>
    <t>CADIZ</t>
  </si>
  <si>
    <t xml:space="preserve">AGXK0005     </t>
  </si>
  <si>
    <t>PT0020</t>
  </si>
  <si>
    <t>AGROPOTASION, 20 L</t>
  </si>
  <si>
    <t xml:space="preserve">PT0020       </t>
  </si>
  <si>
    <t xml:space="preserve">C-L0020      </t>
  </si>
  <si>
    <t>C-CU0020</t>
  </si>
  <si>
    <t>CODICOBRE, 20 L</t>
  </si>
  <si>
    <t>S0020</t>
  </si>
  <si>
    <t>SAL-WAX STAR, 20 L</t>
  </si>
  <si>
    <t xml:space="preserve">S0020        </t>
  </si>
  <si>
    <t>ANAE0005</t>
  </si>
  <si>
    <t>ALCAPLANT NEW AE, 5 KG</t>
  </si>
  <si>
    <t>CABRERA MORALES FRANCISCO</t>
  </si>
  <si>
    <t>STA CRUZ DE TENERIFE</t>
  </si>
  <si>
    <t xml:space="preserve">B0005        </t>
  </si>
  <si>
    <t>B0001</t>
  </si>
  <si>
    <t>BOROCAL,1 L</t>
  </si>
  <si>
    <t xml:space="preserve">B0001        </t>
  </si>
  <si>
    <t>PT0005</t>
  </si>
  <si>
    <t>AGROPOTASION, 5 L</t>
  </si>
  <si>
    <t>LOTE</t>
  </si>
  <si>
    <t>C-CU0005</t>
  </si>
  <si>
    <t>CODECROP COBRIUM, 5 L</t>
  </si>
  <si>
    <t xml:space="preserve">C-CU0005     </t>
  </si>
  <si>
    <t>HORTOCAMPO, S.A.</t>
  </si>
  <si>
    <t>FROST-P0020</t>
  </si>
  <si>
    <t>CODIFROST PLUS, 20 L</t>
  </si>
  <si>
    <t>CM3M0005</t>
  </si>
  <si>
    <t>TENSOLINE-MAX, 5 L</t>
  </si>
  <si>
    <t>FITOSANITARIOS DRAGO S.L.U</t>
  </si>
  <si>
    <t>CPLUS1000</t>
  </si>
  <si>
    <t>CALCIPLUS, 1000 L</t>
  </si>
  <si>
    <t>CODICOBRE, 5 L</t>
  </si>
  <si>
    <t>PT0001</t>
  </si>
  <si>
    <t>AGROPOTASION, 1 L</t>
  </si>
  <si>
    <t>MAJ AGROQUIMICOS S.L.</t>
  </si>
  <si>
    <t>A CORUÑA</t>
  </si>
  <si>
    <t>S0005</t>
  </si>
  <si>
    <t>SAL-WAX STAR, 5 L</t>
  </si>
  <si>
    <t>FROST-P0005</t>
  </si>
  <si>
    <t>CODIFROST PLUS, 5 L</t>
  </si>
  <si>
    <t>FROST-P0001</t>
  </si>
  <si>
    <t>CODIFROST PLUS, 1 L</t>
  </si>
  <si>
    <t>AGROVEYCA,S.L</t>
  </si>
  <si>
    <t>PORTUGAL</t>
  </si>
  <si>
    <t>ANAE0020</t>
  </si>
  <si>
    <t>ALCAPLANT NEW AE, 20 KG</t>
  </si>
  <si>
    <t>SEVILLA</t>
  </si>
  <si>
    <t>FG FITOAGRO, S.L.</t>
  </si>
  <si>
    <t>CBROT0020</t>
  </si>
  <si>
    <t>CODIBROT, 20 L</t>
  </si>
  <si>
    <t>GUIVARTO AGRICOLA, S.L.</t>
  </si>
  <si>
    <t>BEY0005</t>
  </si>
  <si>
    <t>FLORAMEC PLUS, 5 L</t>
  </si>
  <si>
    <t>BEY0020</t>
  </si>
  <si>
    <t>FLORAMEC PLUS, 20 L</t>
  </si>
  <si>
    <t>G30020</t>
  </si>
  <si>
    <t>GREEN-UP, 20 L</t>
  </si>
  <si>
    <t>FITOXENT S.C.L.V.</t>
  </si>
  <si>
    <t>G30005</t>
  </si>
  <si>
    <t>GREEN- UP, 5 L</t>
  </si>
  <si>
    <t>HST0020</t>
  </si>
  <si>
    <t>HIDROSTRESS, 20 L</t>
  </si>
  <si>
    <t>AMIMG0005</t>
  </si>
  <si>
    <t>AMINOSOIL-MG, 5L</t>
  </si>
  <si>
    <t>( RATIO 2024 )</t>
  </si>
  <si>
    <t>AGZ-M0005</t>
  </si>
  <si>
    <t>AGROXILATO Zn-Mn, 5 KG</t>
  </si>
  <si>
    <t>AMIMG0020</t>
  </si>
  <si>
    <t>AMINOSOIL MG, 20 L</t>
  </si>
  <si>
    <t xml:space="preserve">C-L0005      </t>
  </si>
  <si>
    <t>MIÑANO FERNANDEZ, JESSICA</t>
  </si>
  <si>
    <t>GRANADA</t>
  </si>
  <si>
    <t>SS0005</t>
  </si>
  <si>
    <t>SAL-WAX-Ca sólido, 5 KG</t>
  </si>
  <si>
    <t>C-GLB0001</t>
  </si>
  <si>
    <t>CODIORGAN GLB, 1 KG</t>
  </si>
  <si>
    <t>FRUITURE ADVISORS, S.L.</t>
  </si>
  <si>
    <t>LLEIDA</t>
  </si>
  <si>
    <t>START20005</t>
  </si>
  <si>
    <t>RADISOL STARTER, 5 L</t>
  </si>
  <si>
    <t>AGRICOLA DEL JUCAR DE CUENCA, S.L.</t>
  </si>
  <si>
    <t>BARCELONA</t>
  </si>
  <si>
    <t>C-CU1000</t>
  </si>
  <si>
    <t>CODICOBRE, 1000 L</t>
  </si>
  <si>
    <t>CALCIO0020</t>
  </si>
  <si>
    <t>CALCIAMEC, 20 KG</t>
  </si>
  <si>
    <t>ASESORAMIENTO TECNICO DE CULTIVOS, S.L.</t>
  </si>
  <si>
    <t>ALICANTE</t>
  </si>
  <si>
    <t>AGRMGN0020</t>
  </si>
  <si>
    <t>AGROXIGREEN-MG, 20 L</t>
  </si>
  <si>
    <t>C-M-P0005</t>
  </si>
  <si>
    <t>CODIFOL MO-PLUS, 5 L</t>
  </si>
  <si>
    <t xml:space="preserve">AJOS LA VEGUILLA S.L.             </t>
  </si>
  <si>
    <t>CUENCA</t>
  </si>
  <si>
    <t>P-5X0020</t>
  </si>
  <si>
    <t>P.M.S. 5x, 20 L</t>
  </si>
  <si>
    <t>PREV0020</t>
  </si>
  <si>
    <t>PREVIUM, 20 L</t>
  </si>
  <si>
    <t>BRE0020</t>
  </si>
  <si>
    <t>BREAK 30, 20 L</t>
  </si>
  <si>
    <t>ENVASE</t>
  </si>
  <si>
    <t>REF. ABONO INCIDENCIA ( BOLSA ABIERTA/MAL ESTADO )</t>
  </si>
  <si>
    <t>RUN0005</t>
  </si>
  <si>
    <t>RUN STRESS, 5 L</t>
  </si>
  <si>
    <t>CCOBRE0020</t>
  </si>
  <si>
    <t>BIOCULTURE COBRE, 20 L</t>
  </si>
  <si>
    <t>ENVASES</t>
  </si>
  <si>
    <t>ABONO ( REF. ACUERDO GARCÍA )</t>
  </si>
  <si>
    <t>AGRMG0005</t>
  </si>
  <si>
    <t>AGROXIGREEN-Mg, 5 L</t>
  </si>
  <si>
    <t>ASOC. HORTICULTORES DE VILLA DEL PRADO</t>
  </si>
  <si>
    <t>MADRID</t>
  </si>
  <si>
    <t>AN0005</t>
  </si>
  <si>
    <t>ALCAPLANT NEW, 5 KG</t>
  </si>
  <si>
    <t>ECO-PONIENTE, S.L.U.</t>
  </si>
  <si>
    <t>AGXKAE0005</t>
  </si>
  <si>
    <t>BIOCULTURE POTASIO PLUS, 5 L</t>
  </si>
  <si>
    <t>RIBOR AGRICOLA, S.L.</t>
  </si>
  <si>
    <t>CASAS DE HUALDO, S.L.</t>
  </si>
  <si>
    <t>PML1000</t>
  </si>
  <si>
    <t>POLIGREEN MIX L, 1000 L</t>
  </si>
  <si>
    <t>CACERES</t>
  </si>
  <si>
    <t>FITOSANITARIOS LUIS S.L.</t>
  </si>
  <si>
    <t>BR-590005</t>
  </si>
  <si>
    <t>BR-59, 5 KG</t>
  </si>
  <si>
    <t>FU0005</t>
  </si>
  <si>
    <t>FULVIGIN, 5 L</t>
  </si>
  <si>
    <t>PIV0005</t>
  </si>
  <si>
    <t>PGR IV, 5 L</t>
  </si>
  <si>
    <t xml:space="preserve">SS0005       </t>
  </si>
  <si>
    <t>C-L0001</t>
  </si>
  <si>
    <t>CODIBOR-L, 1 L</t>
  </si>
  <si>
    <t xml:space="preserve">C-L0001      </t>
  </si>
  <si>
    <t xml:space="preserve">P-5X0020     </t>
  </si>
  <si>
    <t>AGRUPACION DE LABRADORES DEL POZUELO, SA</t>
  </si>
  <si>
    <t>TRATAMIENTOS AGRICOLAS BRENES, S.L.</t>
  </si>
  <si>
    <t>AQUOM0005</t>
  </si>
  <si>
    <t>AQUOM, 5 L</t>
  </si>
  <si>
    <t>( REF. SORTEO )</t>
  </si>
  <si>
    <t>CSIL1000</t>
  </si>
  <si>
    <t>FITOKONTROL -K, 1000 L</t>
  </si>
  <si>
    <t>AGRITEC MEDINA, S.L.U.</t>
  </si>
  <si>
    <t>VALLADOLID</t>
  </si>
  <si>
    <t>NOTA IMPORTANTE: LLAMAR A RAÚL</t>
  </si>
  <si>
    <t>WHITE0020</t>
  </si>
  <si>
    <t>AGROWHITE, 20 KG</t>
  </si>
  <si>
    <t>CALCIO0005</t>
  </si>
  <si>
    <t>CALCIAMEC, 5 KG</t>
  </si>
  <si>
    <t xml:space="preserve">PT0005       </t>
  </si>
  <si>
    <t>BR-59AE0005</t>
  </si>
  <si>
    <t>BR-59 AE, 5 KG</t>
  </si>
  <si>
    <t>CODIGIN-FOS, 5 L</t>
  </si>
  <si>
    <t>HST0001</t>
  </si>
  <si>
    <t>HIDROSTRESS, 1 L</t>
  </si>
  <si>
    <t>AVAN0001</t>
  </si>
  <si>
    <t>FLORAMEC AVANCE, 1 L</t>
  </si>
  <si>
    <t>AGROGIMEDEL, S.L.U.</t>
  </si>
  <si>
    <t>MUESTRA 6 Kg PREZINC</t>
  </si>
  <si>
    <t>REF. ABONO ALB. 129 DEL 19/02/2025</t>
  </si>
  <si>
    <t>TRANSPORTES CAMPILLO, S.A.</t>
  </si>
  <si>
    <t>REF. INCIDENCIA EXPEDICIÓN 129 DEL 19/02/2025</t>
  </si>
  <si>
    <t>REF. ABONO ALB. 939 DEL 03/09/2024</t>
  </si>
  <si>
    <t xml:space="preserve">P-5X0005     </t>
  </si>
  <si>
    <t xml:space="preserve">BEY0005      </t>
  </si>
  <si>
    <t xml:space="preserve">UNICOM SERVICIOS Y GESTION S.L.    </t>
  </si>
  <si>
    <t>ECOTAS-PAL</t>
  </si>
  <si>
    <t>ECOTASA-PALET+ EMBALAJE</t>
  </si>
  <si>
    <t>99</t>
  </si>
  <si>
    <t>SPCE2B0001</t>
  </si>
  <si>
    <t>SPRINTENE CON BORO, 1 L</t>
  </si>
  <si>
    <t>JF0001</t>
  </si>
  <si>
    <t>DRAGO-FOS, 1 L</t>
  </si>
  <si>
    <t>C-CU0001</t>
  </si>
  <si>
    <t>CODICOBRE, 1 L</t>
  </si>
  <si>
    <t>PHD0001</t>
  </si>
  <si>
    <t xml:space="preserve">PH-DOWNER, 1 L  </t>
  </si>
  <si>
    <t xml:space="preserve">PHD0001      </t>
  </si>
  <si>
    <t>RUN0020</t>
  </si>
  <si>
    <t>RUN STRESS, 20 L</t>
  </si>
  <si>
    <t>AQUOM0001</t>
  </si>
  <si>
    <t>AQUOM, 1 L</t>
  </si>
  <si>
    <t>BELLO ALIAGA ERNESTO</t>
  </si>
  <si>
    <t>ZARAGOZA</t>
  </si>
  <si>
    <t>AGFE0005</t>
  </si>
  <si>
    <t>AGROXILATO Fe, 5 KG</t>
  </si>
  <si>
    <t>CIUDAD REAL</t>
  </si>
  <si>
    <t>COMERCIAL NORTE AGROCAMPO, S.L.</t>
  </si>
  <si>
    <t>CANTABRIA</t>
  </si>
  <si>
    <t>S.A.T. N. 9989 PEREGRIN</t>
  </si>
  <si>
    <t>AGRÍCOLA DE GOZÓN S.L</t>
  </si>
  <si>
    <t>ASTURIAS</t>
  </si>
  <si>
    <t>BERRY-FLOR, 5 L</t>
  </si>
  <si>
    <t>AGROTÉCNICA DEL NORTE, S.L</t>
  </si>
  <si>
    <t>LA RIOJA</t>
  </si>
  <si>
    <t>COMERCIAL NANCLARES, S.L.</t>
  </si>
  <si>
    <t>AVILA</t>
  </si>
  <si>
    <t>AGFE0001</t>
  </si>
  <si>
    <t>AGROXILATO Fe, 1 KG</t>
  </si>
  <si>
    <t>AGFEL0020</t>
  </si>
  <si>
    <t>AGROXILATO-FE-L, 20 L</t>
  </si>
  <si>
    <t>C-MB0001</t>
  </si>
  <si>
    <t>CODIFOL-MB, 1 L</t>
  </si>
  <si>
    <t>BROTA0001</t>
  </si>
  <si>
    <t>BROTAMEC, 1 L</t>
  </si>
  <si>
    <t>B0200</t>
  </si>
  <si>
    <t>BOROCAL, 200 L</t>
  </si>
  <si>
    <t>AGMNP0005</t>
  </si>
  <si>
    <t>AGROXILATO MN PLUS, 5 KG</t>
  </si>
  <si>
    <t>CBROT0005</t>
  </si>
  <si>
    <t>CODIBROT, 5 L</t>
  </si>
  <si>
    <t>CSIL0020</t>
  </si>
  <si>
    <t>FITOKONTROL-K, 20 L</t>
  </si>
  <si>
    <t>N0005</t>
  </si>
  <si>
    <t>NUTRICALE, 5 L</t>
  </si>
  <si>
    <t>BARRIOS LÓPEZ, JUSTO</t>
  </si>
  <si>
    <t>TOLEDO</t>
  </si>
  <si>
    <t xml:space="preserve">LA MOJONERA,S.C.A.                 </t>
  </si>
  <si>
    <t>BPLUS20005</t>
  </si>
  <si>
    <t>BOROCAL PLUS, 5 KG</t>
  </si>
  <si>
    <t>RUN STRESS, 20 L ( EN REPOSICIÓN )</t>
  </si>
  <si>
    <t>ETIQUETA CODIBOR-L, 20 L ( EN REPOSICIÓN )</t>
  </si>
  <si>
    <t>REF. INCIDENCIA ALBARÁN 169 DEL 05/03/25</t>
  </si>
  <si>
    <t>CAJAS CARTÓN BR59</t>
  </si>
  <si>
    <t>BOLSAS CODIORGAN A-50</t>
  </si>
  <si>
    <t>CAJAS CODIORGAN A-50</t>
  </si>
  <si>
    <t xml:space="preserve">C-MB0001     </t>
  </si>
  <si>
    <t>AGXKC1000</t>
  </si>
  <si>
    <t>AGROXILATO-COMPLET, 1000 L</t>
  </si>
  <si>
    <t>G30001</t>
  </si>
  <si>
    <t>GREEN-UP, 1 L</t>
  </si>
  <si>
    <t>CBROT0001</t>
  </si>
  <si>
    <t>CODIBROT, 1 L</t>
  </si>
  <si>
    <t>HUESCA</t>
  </si>
  <si>
    <t>NOTA; LLAMAR CON TIEMPO AL CLIENTE PARA COORDINAR</t>
  </si>
  <si>
    <t>FU0020</t>
  </si>
  <si>
    <t>FULVIGIN, 20 L</t>
  </si>
  <si>
    <t>CARDONA Y CELMA, S.L.</t>
  </si>
  <si>
    <t>CARTÓN</t>
  </si>
  <si>
    <t>RECICLADOS Y DERRIBOS LLORENS, S.L.</t>
  </si>
  <si>
    <t>CASTELLON</t>
  </si>
  <si>
    <t>RESIDUOS VOLUMINOSOS DE PROCEDENCIA INDUSTRIAL</t>
  </si>
  <si>
    <t>A-50(2)0001</t>
  </si>
  <si>
    <t>CODIORGAN A-50, 1 KG</t>
  </si>
  <si>
    <t>NOTA IMPORTANTE: ESPERAR EN LA ENTRADA</t>
  </si>
  <si>
    <t>GARCÍA SANCHEZ, JUAN ANTONIO</t>
  </si>
  <si>
    <t>AGXKC0200</t>
  </si>
  <si>
    <t>AGROXILATO-COMPLET, 200 L</t>
  </si>
  <si>
    <t>CITAL, S.L.</t>
  </si>
  <si>
    <t>ÉVORA</t>
  </si>
  <si>
    <t>VILLALTA SATIVUM, S.L.</t>
  </si>
  <si>
    <t>PREZN0005</t>
  </si>
  <si>
    <t>PREZINC, 5 KG</t>
  </si>
  <si>
    <t>FLOR0005</t>
  </si>
  <si>
    <t>FLORAMEC, 5 L</t>
  </si>
  <si>
    <t>CALDAS DA RAINHA</t>
  </si>
  <si>
    <t>REF. ABONO ALB. 192 DEL 14/03/25</t>
  </si>
  <si>
    <t>AGMGL0005</t>
  </si>
  <si>
    <t>AGROXILATO-MG-L, 5 L</t>
  </si>
  <si>
    <t>PLANTALDIA SLU</t>
  </si>
  <si>
    <t>INTERESES POR LOQUIDACIÓN PAGARÉ</t>
  </si>
  <si>
    <t>REF. INCIDENCIA ALB. 169 DEL 05/03/2025</t>
  </si>
  <si>
    <t>PT0200</t>
  </si>
  <si>
    <t>AGROPOTASION, 200 L</t>
  </si>
  <si>
    <t>NOTA: LLAMAR A LA PERSONA DE CONTACTO ANTES</t>
  </si>
  <si>
    <t>NOTA: ENTREGAR SOLO DE 8:00h A 14:00h</t>
  </si>
  <si>
    <t>NOTA: ENTREGAR SOLO POR LAS MAÑANAS</t>
  </si>
  <si>
    <t xml:space="preserve">N0020        </t>
  </si>
  <si>
    <t>PH-DOWNER, 20 L ( SIN CARGO )</t>
  </si>
  <si>
    <t>ABONO ALBARÁN 200 DEL 18/03/2025</t>
  </si>
  <si>
    <t>BOSCO ABASCAL, S.L.</t>
  </si>
  <si>
    <t>AGRICOLA LA VEGUILLA, S.A.</t>
  </si>
  <si>
    <t>PIENSOS Y FERTILIZANTES HNOS. GÓMEZ</t>
  </si>
  <si>
    <t>LEON</t>
  </si>
  <si>
    <t>CODIFOR0020</t>
  </si>
  <si>
    <t>CODIFORCE, 20 L</t>
  </si>
  <si>
    <t>NOTA: HORARIO DE DESCARGA DE LUNES A VIERNES</t>
  </si>
  <si>
    <t>EVORA</t>
  </si>
  <si>
    <t>T.J AGRICULTURA S.L.</t>
  </si>
  <si>
    <t>CAMP-ALT S.L.</t>
  </si>
  <si>
    <t>TARRAGONA</t>
  </si>
  <si>
    <t>NOTA: RECOGE EL PROPIO CLIENTE</t>
  </si>
  <si>
    <t>MARTINEZ S.C.</t>
  </si>
  <si>
    <t>BURGOS</t>
  </si>
  <si>
    <t xml:space="preserve">PIV0005      </t>
  </si>
  <si>
    <t xml:space="preserve">AGZ-M0005    </t>
  </si>
  <si>
    <t>PALETS MADERA</t>
  </si>
  <si>
    <t>TRIFENO-94, 5 L</t>
  </si>
  <si>
    <t>REF. INCIDENCIA ALBARÁN 302 DEL 11/04/2025</t>
  </si>
  <si>
    <t>AGRMG1000</t>
  </si>
  <si>
    <t>AGROXIGREEN-Mg, 1000 L</t>
  </si>
  <si>
    <t>AGRMG0200</t>
  </si>
  <si>
    <t>AGROXIGREEN MG, 200 L</t>
  </si>
  <si>
    <t>UNIAO DAS FREGUESIA</t>
  </si>
  <si>
    <t>AVAN1000</t>
  </si>
  <si>
    <t>FLORAMEC AVANCE, 1000 L</t>
  </si>
  <si>
    <t>NOTA: LLAMAR CON ANTELACIÓN YA QUE</t>
  </si>
  <si>
    <t>SPCE2B0005</t>
  </si>
  <si>
    <t>SPRINTENE CON BORO, 5 L</t>
  </si>
  <si>
    <t>ANGEL FERRER, S.L.</t>
  </si>
  <si>
    <t>FLORAMEC PLUS 20 L</t>
  </si>
  <si>
    <t xml:space="preserve">BEY0020      </t>
  </si>
  <si>
    <t>COOPERATIVA GARU, S. COOP.</t>
  </si>
  <si>
    <t>SAFIAGRO, S.A.</t>
  </si>
  <si>
    <t>NOTA: AVISAR ( CON TIEMPO ) PARA LA DESCARGA</t>
  </si>
  <si>
    <t>FAMISAN AGRICOLA S.A.</t>
  </si>
  <si>
    <t>VALERO CARRIZO, S.L.L.</t>
  </si>
  <si>
    <t>CCOBRE0200</t>
  </si>
  <si>
    <t>BIOCULTURE COBRE, 200 L</t>
  </si>
  <si>
    <t>REF. ABONO ALB. 1.070 DEL 18/10/2024</t>
  </si>
  <si>
    <t>FITOKONTROL Ca FLOW, 5 KG</t>
  </si>
  <si>
    <t>REF. ABONO ALBARÁN 198 DEL 18/03/2025</t>
  </si>
  <si>
    <t>PK500020</t>
  </si>
  <si>
    <t>POLIFRUIT K50, 20 L</t>
  </si>
  <si>
    <t>PK5000020</t>
  </si>
  <si>
    <t>PK500005</t>
  </si>
  <si>
    <t>POLIFRUIT K50, 5 L</t>
  </si>
  <si>
    <t>BEJA</t>
  </si>
  <si>
    <t>NOTA: PARA PODER EFECTUAR LA DESCARGA</t>
  </si>
  <si>
    <t xml:space="preserve">AGFE0001     </t>
  </si>
  <si>
    <t>*Operación sujeta a la inversión del sujeto pasivo</t>
  </si>
  <si>
    <t>HORTICOLAS Y PATATAS HNOS. MORAN, S.A.T.</t>
  </si>
  <si>
    <t>SERVICIOS AGRÍCOLAS CAMPO RIO, S.L.</t>
  </si>
  <si>
    <t>APLICAMPO, S.L.</t>
  </si>
  <si>
    <t>AMIMG0001</t>
  </si>
  <si>
    <t>AMINOSOIL-MG, 1 L</t>
  </si>
  <si>
    <t>AVISO: EL VIERNES 30/05, EL ALMACÉN DE</t>
  </si>
  <si>
    <t xml:space="preserve">AGXK1000     </t>
  </si>
  <si>
    <t>POTASSER NEW, 20 L</t>
  </si>
  <si>
    <t>G30200</t>
  </si>
  <si>
    <t>GREEN-UP, 200 L</t>
  </si>
  <si>
    <t xml:space="preserve">S0005        </t>
  </si>
  <si>
    <t>NOTA: CAMIÓN CON PLATAFORMA</t>
  </si>
  <si>
    <t>ABONO ALB. 398 DEL 02/05/2025</t>
  </si>
  <si>
    <t>PT1000</t>
  </si>
  <si>
    <t>AGROPOTASION, 1000 L</t>
  </si>
  <si>
    <t>NOTA: HORARIO DE ENTREGA: 07:30h a 15:30h</t>
  </si>
  <si>
    <t>BIOCULTURE POTASIO, 5 L</t>
  </si>
  <si>
    <t>AGXKAEP0005</t>
  </si>
  <si>
    <t>N0001</t>
  </si>
  <si>
    <t>NUTRICALE, 1 L</t>
  </si>
  <si>
    <t>FINCA DOÑA ANA C.B.</t>
  </si>
  <si>
    <t>PRODUCTORES AGRÍCOLAS DE ANDALUCÍA, S.L.</t>
  </si>
  <si>
    <t>NOTA: AVISAR CON TIEMPO PARA LA DESCARGA</t>
  </si>
  <si>
    <t>CODIGIN-FOS, 20 L</t>
  </si>
  <si>
    <t>NOTA: SE NECESITARÁ CAMIÓN CON PLATAFORMA</t>
  </si>
  <si>
    <t>NOTA: LLAMAR A MIQUEL 664 131 539</t>
  </si>
  <si>
    <t xml:space="preserve">C-CU0020     </t>
  </si>
  <si>
    <t>ALCAPLANT NEW, 5 KG   (ATT. CURRO-CODIAGRO)</t>
  </si>
  <si>
    <t>SAL-WAX STAR, 5 L  ( ATT.CURRO-CODIAGRO)</t>
  </si>
  <si>
    <t>MUESTRA CALCIO  ( ATT.CURRO-CODIAGRO)</t>
  </si>
  <si>
    <t>AGRMG20020</t>
  </si>
  <si>
    <t>C-M-P0001</t>
  </si>
  <si>
    <t>CODIFOL Mo-PLUS, 1 L</t>
  </si>
  <si>
    <t xml:space="preserve">C-M-P0001    </t>
  </si>
  <si>
    <t>FRUTAS Y VERD. JUAN M. LLOPIS Y OTROS,SL</t>
  </si>
  <si>
    <t>NOTA: ANTES DE LA ENTREGA LLAMAR A JUAN MANUEL</t>
  </si>
  <si>
    <t>EL PINAR BERRIES, S.L.</t>
  </si>
  <si>
    <t>SEGOVIA</t>
  </si>
  <si>
    <t>MUNDOHUERTO-CARMEN SOLAZ BLANCO</t>
  </si>
  <si>
    <t>NOTA: REGOCE LA PROPIA CLIENTA</t>
  </si>
  <si>
    <t>NOTA: PARA LA DESCARGA SE NECESITARÁ</t>
  </si>
  <si>
    <t>BARDENAS COMERCIAL, S.L.</t>
  </si>
  <si>
    <t>AQUOM0020</t>
  </si>
  <si>
    <t>AQUOM, 20 L</t>
  </si>
  <si>
    <t>JF1000</t>
  </si>
  <si>
    <t>CODIGIN-FOS, 1000 L</t>
  </si>
  <si>
    <t>AVIS</t>
  </si>
  <si>
    <t>REF. ENVÍO MERCANCÍA POR ACCIDENTE CAMIÓN</t>
  </si>
  <si>
    <t>AZUEIRA</t>
  </si>
  <si>
    <t>EBRE ITEAF, S.L.</t>
  </si>
  <si>
    <t>START20020</t>
  </si>
  <si>
    <t>RADISOL STARTER, 20 L</t>
  </si>
  <si>
    <t>GREEN-UP, 5 L</t>
  </si>
  <si>
    <t xml:space="preserve">ENVASES </t>
  </si>
  <si>
    <t>REF. ABONO ALBARÁN 631 DEL 20/06/2025</t>
  </si>
  <si>
    <t>REF. INCIDENCIA ACCIDENTE ALBARÁN 631</t>
  </si>
  <si>
    <t>NOTA: PARA LA DESCARGA, SERÁ NECESARIO CAMIÓN</t>
  </si>
  <si>
    <t>NOTA: PARA LA DESCARGA, SERÁ NECESARIO</t>
  </si>
  <si>
    <t>NOTA: HORARIO L-V de 7:00h a 15:00h</t>
  </si>
  <si>
    <t>EL PINAR MEDIO AMBIENTE, SLU</t>
  </si>
  <si>
    <t>BARAHONA HERNAEZ, DAVID</t>
  </si>
  <si>
    <t>P-5X1000</t>
  </si>
  <si>
    <t>P.M.S. 5x, 1000 L</t>
  </si>
  <si>
    <t>NOTA: HORARIO DE VERANO ALMACÉN</t>
  </si>
  <si>
    <t>NOTA: PARA LA DECARGA, SERÁ NECESARIO CAMIÓN,</t>
  </si>
  <si>
    <t>NOTA: PARA LA DESCARGA, SERÁ NECESARIO CAMIÓN CON</t>
  </si>
  <si>
    <t>BIO1000</t>
  </si>
  <si>
    <t>BIORAD-20, 1000 L</t>
  </si>
  <si>
    <t>AQUOM, 5 L ( PRUEBAS )</t>
  </si>
  <si>
    <t>NOTA: LLAMAR ANTES DE LA ENTREGA</t>
  </si>
  <si>
    <t>ODEMIRA</t>
  </si>
  <si>
    <t>NOTA: LLAMAR ANTES DE LA ENTREGA PARA</t>
  </si>
  <si>
    <t>CWH</t>
  </si>
  <si>
    <t>CAJA AGROWHITE</t>
  </si>
  <si>
    <t>20</t>
  </si>
  <si>
    <t>SAL-WAX Ca sólido, 20 KG</t>
  </si>
  <si>
    <t>REF. ABONO ALB. 686 DEL 03/07/25</t>
  </si>
  <si>
    <t>REF. CAMBIO FACTURACIÓN e-mail ANISOARA GRIGORE</t>
  </si>
  <si>
    <t>AGFEL0005</t>
  </si>
  <si>
    <t>AGROXIALTO-FE-L, 5 L</t>
  </si>
  <si>
    <t>FLOR0020</t>
  </si>
  <si>
    <t>FLORAMEC, 20 L</t>
  </si>
  <si>
    <t>MALDONADO COMERCIAL HORTOFRUTICOLA, S.L.</t>
  </si>
  <si>
    <t>NOTA: HORARIO SEMANA DEL 18/08 AL 22/08</t>
  </si>
  <si>
    <t>HORARIO DE VERANO ALMACÉN</t>
  </si>
  <si>
    <t>AGXKAE1000</t>
  </si>
  <si>
    <t>BIOCULTURE POTASIO, 1000 l</t>
  </si>
  <si>
    <t>CZNMNES0005</t>
  </si>
  <si>
    <t>CODIFOL ZN-MN, 5 KG</t>
  </si>
  <si>
    <t>NOTA: PARA LA DESCARGA SERÁ NECESARIO CAMIÓN</t>
  </si>
  <si>
    <t>AGZNP0001</t>
  </si>
  <si>
    <t>AGROXILATO ZN PLUS, 1 KG</t>
  </si>
  <si>
    <t>NOTA: ESTAMOS EN HORARIO INTENSIVO</t>
  </si>
  <si>
    <t>AGROREBOLLO, S.L.</t>
  </si>
  <si>
    <t>AGOL0020</t>
  </si>
  <si>
    <t>AGROXIOLIVO, 20 L</t>
  </si>
  <si>
    <t xml:space="preserve">AGOL0020     </t>
  </si>
  <si>
    <t>TERRASOIL PLUS, 20 L</t>
  </si>
  <si>
    <t>CSIL0005</t>
  </si>
  <si>
    <t>FITOKONTROL-K, 5 L</t>
  </si>
  <si>
    <t>ECOTASA-PALET + EMBALAJE</t>
  </si>
  <si>
    <t>REF. ABONO ALB. 385 DEL 30/047/2025</t>
  </si>
  <si>
    <t>BIORAD-20 , 20 L</t>
  </si>
  <si>
    <t>HORARIO DE DESCARGA:</t>
  </si>
  <si>
    <t>ECOTASA-PALET+EMBALAJE</t>
  </si>
  <si>
    <t>REF. ABONO ALBARÁN 487 del 19/05/2025</t>
  </si>
  <si>
    <t>SALES AMPOSTA, JAUME</t>
  </si>
  <si>
    <t>NOTA: REGOGE HOY EL PROPIO CLIENTE</t>
  </si>
  <si>
    <t>SUMINISTROS AGRÍCOLAS SALAMPACK, S.L.</t>
  </si>
  <si>
    <t>SALAMANCA</t>
  </si>
  <si>
    <t>ACTIV. PRODUC. Y COMERC. LA VEGUILLA, SL</t>
  </si>
  <si>
    <t>BROTAMEC, 5 L ( MUESTRA )</t>
  </si>
  <si>
    <t>BC0020</t>
  </si>
  <si>
    <t>BITTER-CAL, 20 KG</t>
  </si>
  <si>
    <t>DTO. 5 % PH-DOWNER, 5 L</t>
  </si>
  <si>
    <t>DTO. 5 % PH-DOWNER, 20 L</t>
  </si>
  <si>
    <t>ABONO ALB. 974, 975 del 30/09/25</t>
  </si>
  <si>
    <t>NOTA: HORARIO DE DESCARGA</t>
  </si>
  <si>
    <t>NOTA: AVISAR A FRANCISCO ANTES DE LA ENTREGA</t>
  </si>
  <si>
    <t>AGROTRAPICHE, S.L.U</t>
  </si>
  <si>
    <t>HORARIO: L-V de 8:00h a 18:00h</t>
  </si>
  <si>
    <t>GASTOS ADELANTAR CONFIRMING</t>
  </si>
  <si>
    <t>LLAMAR ANTES PARA ORGANIZAR DESCARGA</t>
  </si>
  <si>
    <t>TRIFENO-94, 1 L ( MUESTRA )</t>
  </si>
  <si>
    <t>AGZ-M0001</t>
  </si>
  <si>
    <t>AGROXILATO Zn-Mn, 1 KG</t>
  </si>
  <si>
    <t xml:space="preserve">AGZ-M0001    </t>
  </si>
  <si>
    <t>RECOGE EL CLIENTE HOY</t>
  </si>
  <si>
    <t>CODECROP BROTIUM, 5 L</t>
  </si>
  <si>
    <t>NOTA: HORARIO DESCARGA</t>
  </si>
  <si>
    <t>EX</t>
  </si>
  <si>
    <t>FIORI1000</t>
  </si>
  <si>
    <t>RADIFIORI, 1000 L</t>
  </si>
  <si>
    <t>AIFAR S.P.A</t>
  </si>
  <si>
    <t>GENOVA</t>
  </si>
  <si>
    <t>ITALIA</t>
  </si>
  <si>
    <t>SSEG0020</t>
  </si>
  <si>
    <t>SAL-WAX Ca</t>
  </si>
  <si>
    <t>DOTRA CHEMICALS</t>
  </si>
  <si>
    <t>EGYPT</t>
  </si>
  <si>
    <t>NEW SPRINTENE</t>
  </si>
  <si>
    <t>AMGF0001</t>
  </si>
  <si>
    <t xml:space="preserve">AMINOGAL </t>
  </si>
  <si>
    <t xml:space="preserve">AMGF0001     </t>
  </si>
  <si>
    <t>ZTB AQRO MMC</t>
  </si>
  <si>
    <t>CELILABAD REYONU</t>
  </si>
  <si>
    <t>AZERBAIJAN</t>
  </si>
  <si>
    <t>CM3M0001</t>
  </si>
  <si>
    <t>TENSOLINE-MAX</t>
  </si>
  <si>
    <t>CZNMNES0001</t>
  </si>
  <si>
    <t>CODIFOL ZnMn</t>
  </si>
  <si>
    <t>CODIBOR-L</t>
  </si>
  <si>
    <t>CODICOBRE</t>
  </si>
  <si>
    <t>AGROXILATO-K</t>
  </si>
  <si>
    <t>CODIBROT</t>
  </si>
  <si>
    <t>A-500005</t>
  </si>
  <si>
    <t>CODIORGAN  A-50</t>
  </si>
  <si>
    <t xml:space="preserve">A-500005     </t>
  </si>
  <si>
    <t>SERVFLETE</t>
  </si>
  <si>
    <t>FREIGHT</t>
  </si>
  <si>
    <t>48</t>
  </si>
  <si>
    <t>SERVSEGURO</t>
  </si>
  <si>
    <t>INSURANCE</t>
  </si>
  <si>
    <t xml:space="preserve">INTERESES DEMORA ( 3er. PAGO </t>
  </si>
  <si>
    <t xml:space="preserve">EUROFERTIL, S.A.    </t>
  </si>
  <si>
    <t>COSTA RICA</t>
  </si>
  <si>
    <t>DTO. POR PRONTO PAGO</t>
  </si>
  <si>
    <t>RUN0001</t>
  </si>
  <si>
    <t>RUN STRESS</t>
  </si>
  <si>
    <t>PLANTA SANA, D.O.O.</t>
  </si>
  <si>
    <t>SERBIA</t>
  </si>
  <si>
    <t>BEY0001</t>
  </si>
  <si>
    <t>BERRY-FLOR</t>
  </si>
  <si>
    <t>CAMPO ABIERTO, S.A.S.</t>
  </si>
  <si>
    <t>COLOMBIA</t>
  </si>
  <si>
    <t>SAL WAX Ca, 20 KG</t>
  </si>
  <si>
    <t>DTO 5 % ( 50 % PRODUCTOS )</t>
  </si>
  <si>
    <t>REF. NOTA CRÉDITO FILTRACIONES</t>
  </si>
  <si>
    <t xml:space="preserve">C-CU0001     </t>
  </si>
  <si>
    <t>BR-59</t>
  </si>
  <si>
    <t>FLORCR0001</t>
  </si>
  <si>
    <t>FLORAMEC</t>
  </si>
  <si>
    <t>FLORCR0020</t>
  </si>
  <si>
    <t>SSEG0001</t>
  </si>
  <si>
    <t>SALWAX CALCIO</t>
  </si>
  <si>
    <t>GREEN-UP</t>
  </si>
  <si>
    <t>AGXCR0020</t>
  </si>
  <si>
    <t>ALCAPLANT NEW</t>
  </si>
  <si>
    <t>GREEN- UP</t>
  </si>
  <si>
    <t>SSEG0005</t>
  </si>
  <si>
    <t>BPLUS0001</t>
  </si>
  <si>
    <t>BOROCAL</t>
  </si>
  <si>
    <t>5 % S/ 23.420,35 €</t>
  </si>
  <si>
    <t>SERV TRANS</t>
  </si>
  <si>
    <t>FLETE</t>
  </si>
  <si>
    <t>SEGURO</t>
  </si>
  <si>
    <t>DIPLOMATS ORCHARDS FOR TRADE AGENCIES</t>
  </si>
  <si>
    <t>JUAN JIMENEZ, SRL</t>
  </si>
  <si>
    <t>CONSTANZA</t>
  </si>
  <si>
    <t>REPUBLICA DOMINICANA</t>
  </si>
  <si>
    <t>F-A0001</t>
  </si>
  <si>
    <t>FITOLIN-AGRO</t>
  </si>
  <si>
    <t>AGXK0001</t>
  </si>
  <si>
    <t>BIO0001</t>
  </si>
  <si>
    <t>BIORAD-20</t>
  </si>
  <si>
    <t>F-A0005</t>
  </si>
  <si>
    <t>AQUOMB0001</t>
  </si>
  <si>
    <t>AQUOM-BORO</t>
  </si>
  <si>
    <t>FLORAMEC AVANCE</t>
  </si>
  <si>
    <t>AGXKC0001</t>
  </si>
  <si>
    <t>AGROXILATO-COMPLET</t>
  </si>
  <si>
    <t>SPP0001</t>
  </si>
  <si>
    <t>SPRINTPLUS</t>
  </si>
  <si>
    <t>CODIFOL ZNMN</t>
  </si>
  <si>
    <t>INTERESES DEMORA ( 1er. PAGO )</t>
  </si>
  <si>
    <t>C-GLB0005</t>
  </si>
  <si>
    <t>CODIORGAN GLB</t>
  </si>
  <si>
    <t>SC MARCOSER S.R.L.</t>
  </si>
  <si>
    <t>JUDET GALATI</t>
  </si>
  <si>
    <t>RUMANIA</t>
  </si>
  <si>
    <t xml:space="preserve">FLOR0020     </t>
  </si>
  <si>
    <t>G0020</t>
  </si>
  <si>
    <t xml:space="preserve">G0020        </t>
  </si>
  <si>
    <t>SPCE0020</t>
  </si>
  <si>
    <t>SPRINTENE</t>
  </si>
  <si>
    <t>CALCIAMEC</t>
  </si>
  <si>
    <t>A-500020</t>
  </si>
  <si>
    <t xml:space="preserve">A-500020     </t>
  </si>
  <si>
    <t>AO0005</t>
  </si>
  <si>
    <t>ALCAPLANT NEW AE</t>
  </si>
  <si>
    <t>AGROPOTASION</t>
  </si>
  <si>
    <t>FLOR0001</t>
  </si>
  <si>
    <t>G0001</t>
  </si>
  <si>
    <t>PML0001</t>
  </si>
  <si>
    <t>POLIGREEN MIX L</t>
  </si>
  <si>
    <t>SPCE0001</t>
  </si>
  <si>
    <t>CALCIO0001</t>
  </si>
  <si>
    <t>A-500001</t>
  </si>
  <si>
    <t>SS0001</t>
  </si>
  <si>
    <t>STE BBMAGRI, SARL</t>
  </si>
  <si>
    <t>MARRUECOS</t>
  </si>
  <si>
    <t>F-MIX0005</t>
  </si>
  <si>
    <t>FITOLIN-MIX</t>
  </si>
  <si>
    <t>GRAK0005</t>
  </si>
  <si>
    <t>GRAPHENE-K</t>
  </si>
  <si>
    <t>SAL-WAX-Ca</t>
  </si>
  <si>
    <t>INTERESES DEMORA ( 2º PAGO )</t>
  </si>
  <si>
    <t>LP0005</t>
  </si>
  <si>
    <t>LAVAPLANT</t>
  </si>
  <si>
    <t>MPH0005</t>
  </si>
  <si>
    <t>MOJALINE</t>
  </si>
  <si>
    <t>GRA0005</t>
  </si>
  <si>
    <t>GRAPHENE</t>
  </si>
  <si>
    <t>LP0001</t>
  </si>
  <si>
    <t>START20001</t>
  </si>
  <si>
    <t>RADISOL STARTER</t>
  </si>
  <si>
    <t>MPH0001</t>
  </si>
  <si>
    <t>FU0001</t>
  </si>
  <si>
    <t>FULVIGIN</t>
  </si>
  <si>
    <t>CODIORGAN A-50</t>
  </si>
  <si>
    <t>BELAGRI, S.A.R.L.</t>
  </si>
  <si>
    <t>LIBANO</t>
  </si>
  <si>
    <t>BC0005</t>
  </si>
  <si>
    <t>BITTER-CAL</t>
  </si>
  <si>
    <t>AO0020</t>
  </si>
  <si>
    <t>LEKKERBIO B.V.</t>
  </si>
  <si>
    <t>MEXICO</t>
  </si>
  <si>
    <t xml:space="preserve">FREIGHT </t>
  </si>
  <si>
    <t>AGROXILATO+K</t>
  </si>
  <si>
    <t>COLOR PRO</t>
  </si>
  <si>
    <t>INTERESES DEMORA ( 3er. PAGO )</t>
  </si>
  <si>
    <t>GRE20001</t>
  </si>
  <si>
    <t>EGERSIS</t>
  </si>
  <si>
    <t>EMPHYTON SERVICE P.C.</t>
  </si>
  <si>
    <t>GRECIA</t>
  </si>
  <si>
    <t>VITA0001</t>
  </si>
  <si>
    <t>VITA-S</t>
  </si>
  <si>
    <t>VITA0005</t>
  </si>
  <si>
    <t>GRE20005</t>
  </si>
  <si>
    <t>AGZN0005</t>
  </si>
  <si>
    <t>AGROXILATO Zn</t>
  </si>
  <si>
    <t>B1000</t>
  </si>
  <si>
    <t>FORTALEZA</t>
  </si>
  <si>
    <t>FLORCR1000</t>
  </si>
  <si>
    <t>POTASION PLUS</t>
  </si>
  <si>
    <t>ALCAPLANT</t>
  </si>
  <si>
    <t>SAL WAX MAX</t>
  </si>
  <si>
    <t>AGZN0001</t>
  </si>
  <si>
    <t>CERTIFICATES EXTERNAL LABORATORY ANALYSIS</t>
  </si>
  <si>
    <t>DECA0020</t>
  </si>
  <si>
    <t>DEFENS-CA-AE</t>
  </si>
  <si>
    <t>FITOKONTROL CA FLOW</t>
  </si>
  <si>
    <t>DISCOUNT FOR REGISTRATIONS ( 50 % )</t>
  </si>
  <si>
    <t>GRE10001</t>
  </si>
  <si>
    <t>TONAZ</t>
  </si>
  <si>
    <t>GRE10005</t>
  </si>
  <si>
    <t>INTERESES DEMORA ( 4º PAGO )</t>
  </si>
  <si>
    <t>AMINOGAL</t>
  </si>
  <si>
    <t>AGROXIGREEN-Mg</t>
  </si>
  <si>
    <t xml:space="preserve">FU0005       </t>
  </si>
  <si>
    <t>AGXKC0005</t>
  </si>
  <si>
    <t xml:space="preserve">FU0020       </t>
  </si>
  <si>
    <t>FITOKONTROL -K</t>
  </si>
  <si>
    <t>HORTIFRUT PERU, S.A.C.</t>
  </si>
  <si>
    <t>LA LIBERTAD</t>
  </si>
  <si>
    <t>PERU</t>
  </si>
  <si>
    <t>INTERESES DEMORA ( 5º PAGO Y CANCELACIÓN )</t>
  </si>
  <si>
    <t>GASTOS COURIER, ENVÍO MUESTRAS</t>
  </si>
  <si>
    <t>BIORISON ( TSHINGTAO ) BIOTECHNOLOGY LTD</t>
  </si>
  <si>
    <t xml:space="preserve">SHAANXI </t>
  </si>
  <si>
    <t>REPUBLICA POP. DE CHINA</t>
  </si>
  <si>
    <t>AGROWHITE</t>
  </si>
  <si>
    <t>POLIFRUIT K50</t>
  </si>
  <si>
    <t>WHITE0005</t>
  </si>
  <si>
    <t>AGXCR0001</t>
  </si>
  <si>
    <t>AGRXCR0001</t>
  </si>
  <si>
    <t>AGNF0001</t>
  </si>
  <si>
    <t>CODIGREEN</t>
  </si>
  <si>
    <t>PK500001</t>
  </si>
  <si>
    <t>AGROXILATO Fe</t>
  </si>
  <si>
    <t>AGMG0001</t>
  </si>
  <si>
    <t>AGROXILATO Mg</t>
  </si>
  <si>
    <t>AGXCR0005</t>
  </si>
  <si>
    <t>AGXCR1000</t>
  </si>
  <si>
    <t>CSIL0001</t>
  </si>
  <si>
    <t>FITOKONTROL-K</t>
  </si>
  <si>
    <t>BONUS 2024 ( MARKETING SUPPORT )</t>
  </si>
  <si>
    <t>QINGDAO SEADOM PLANT NUTRITION CO., LTD.</t>
  </si>
  <si>
    <t>SHANDONG PROVICE</t>
  </si>
  <si>
    <t>GREEN MAX</t>
  </si>
  <si>
    <t>AN1000</t>
  </si>
  <si>
    <t>ALCAPLANT-NEW</t>
  </si>
  <si>
    <t>RADISOL-20</t>
  </si>
  <si>
    <t>BIO0200</t>
  </si>
  <si>
    <t>C-CU20001</t>
  </si>
  <si>
    <t>G1000</t>
  </si>
  <si>
    <t>TRANSLOCADOR</t>
  </si>
  <si>
    <t>CODIR1000</t>
  </si>
  <si>
    <t>CODIRESIST</t>
  </si>
  <si>
    <t>DECA0005</t>
  </si>
  <si>
    <t>ECUAQUIMICA</t>
  </si>
  <si>
    <t>ECUADOR (INC.GALAPAGOS)</t>
  </si>
  <si>
    <t>RUN1000</t>
  </si>
  <si>
    <t>CORDELIA</t>
  </si>
  <si>
    <t>DOGA TARIM TIC.SAN.VE TUR. LTD. STI</t>
  </si>
  <si>
    <t>ANTALYA</t>
  </si>
  <si>
    <t>TURKEY</t>
  </si>
  <si>
    <t>CODIFLOW-Ca</t>
  </si>
  <si>
    <t>CODIORGAN  A-50, 5 KG</t>
  </si>
  <si>
    <t>CODIORGAN  A-50, 20 KG</t>
  </si>
  <si>
    <t>( MUESTRAS PARA REGISTROS )</t>
  </si>
  <si>
    <t>SUNDOWN</t>
  </si>
  <si>
    <t>MAGNIFIC Ca FLOW</t>
  </si>
  <si>
    <t>BAYER, S.A.</t>
  </si>
  <si>
    <t>SANTIAGO</t>
  </si>
  <si>
    <t>CHILE</t>
  </si>
  <si>
    <t>AGNF0020</t>
  </si>
  <si>
    <t>B5ALC</t>
  </si>
  <si>
    <t>BAGS</t>
  </si>
  <si>
    <t xml:space="preserve">20 </t>
  </si>
  <si>
    <t>A-50EG0005</t>
  </si>
  <si>
    <t>CODIORGAN-A50</t>
  </si>
  <si>
    <t>A-50EG0001</t>
  </si>
  <si>
    <t>ORGANIC Ca FLOW, 20 KG</t>
  </si>
  <si>
    <t>AGXKAEP0001</t>
  </si>
  <si>
    <t>BIOCULTURE POTASIO PLUS,</t>
  </si>
  <si>
    <t>SALWAX</t>
  </si>
  <si>
    <t>FLORCR0005</t>
  </si>
  <si>
    <t>5 % DTO S/ 23.217,25 €</t>
  </si>
  <si>
    <t>CODIFROST PLUS</t>
  </si>
  <si>
    <t xml:space="preserve">SERVICIOS AGROPECUARIOS EL LLANO, S. A. </t>
  </si>
  <si>
    <t>CHIRIQUÍ</t>
  </si>
  <si>
    <t>PANAMA</t>
  </si>
  <si>
    <t>CODIR0005</t>
  </si>
  <si>
    <t>CODIR0001</t>
  </si>
  <si>
    <t>BONUS 2024</t>
  </si>
  <si>
    <t>AMGF1000</t>
  </si>
  <si>
    <t xml:space="preserve">C-CU1000     </t>
  </si>
  <si>
    <t>FU1000</t>
  </si>
  <si>
    <t xml:space="preserve">FU1000       </t>
  </si>
  <si>
    <t>ABONO INCIDENCIA BIORAD</t>
  </si>
  <si>
    <t>CERTIFICADO DE ANÁLISIS FITOSOIL</t>
  </si>
  <si>
    <t>INTERESES DEMORA ( 2º, 3º PAGO Y CANCELACIÓN )</t>
  </si>
  <si>
    <t>HORTIFRUT - PERU, S.A.C.</t>
  </si>
  <si>
    <t>ENVÍO MUESTRAS COURIER</t>
  </si>
  <si>
    <t>MR. MOHAMMAD HASHEM</t>
  </si>
  <si>
    <t>KUWAIT</t>
  </si>
  <si>
    <t>BIOCULTURE COBRE</t>
  </si>
  <si>
    <t>AGN0005</t>
  </si>
  <si>
    <t>AGROXILATO N</t>
  </si>
  <si>
    <t>BM0005</t>
  </si>
  <si>
    <t>CODIGIN-FOS</t>
  </si>
  <si>
    <t>F-A1000</t>
  </si>
  <si>
    <t>FITOLIN AGRO</t>
  </si>
  <si>
    <t>NB1000</t>
  </si>
  <si>
    <t>NITROBALANCE</t>
  </si>
  <si>
    <t>HIDROSTRESS</t>
  </si>
  <si>
    <t>AGRMG0001</t>
  </si>
  <si>
    <t>AVAN0200</t>
  </si>
  <si>
    <t xml:space="preserve">B1000        </t>
  </si>
  <si>
    <t>SPCE1000</t>
  </si>
  <si>
    <t>INTERESES DEMORA ( 5º PAGO )</t>
  </si>
  <si>
    <t>EURL BOUAZZA FILAHA</t>
  </si>
  <si>
    <t>TIPAZA</t>
  </si>
  <si>
    <t>ARGELIA</t>
  </si>
  <si>
    <t>BOROCAL PLUS</t>
  </si>
  <si>
    <t>BPLUS20001</t>
  </si>
  <si>
    <t xml:space="preserve">A-500001     </t>
  </si>
  <si>
    <t>INTERESES DEMORA ( 6º PAGO )</t>
  </si>
  <si>
    <t>INTERESES DEMORA ( 7º PAGO )</t>
  </si>
  <si>
    <t>MODIFICATION BL</t>
  </si>
  <si>
    <t>PH-DOWNER</t>
  </si>
  <si>
    <t>CODI - FLOR AVANCE</t>
  </si>
  <si>
    <t>( MUESTRAS )</t>
  </si>
  <si>
    <t>CAP2</t>
  </si>
  <si>
    <t>CAJA DE ALCAPLANT (SIN ETIQUETA)</t>
  </si>
  <si>
    <t>NETHERLANS</t>
  </si>
  <si>
    <t>ETN220PAP</t>
  </si>
  <si>
    <t>ETIQUETA NARANJA ALCAPLANT MÉXICO PAPEL</t>
  </si>
  <si>
    <t>EPP220</t>
  </si>
  <si>
    <t>ETIQUETA 220 MM PP INY. + TINTA</t>
  </si>
  <si>
    <t>W330020</t>
  </si>
  <si>
    <t>BAYFOLAN SUN</t>
  </si>
  <si>
    <t xml:space="preserve">AGROXILATO-K </t>
  </si>
  <si>
    <t>SPRINTIUM</t>
  </si>
  <si>
    <t>ESTADOS UNIDOS DE AMERICA</t>
  </si>
  <si>
    <t>BR-59-AE</t>
  </si>
  <si>
    <t xml:space="preserve">F-A0005      </t>
  </si>
  <si>
    <t xml:space="preserve">F-A0001      </t>
  </si>
  <si>
    <t>5 % DTO S/ 24.059,50 €</t>
  </si>
  <si>
    <t>BAYCAL0020</t>
  </si>
  <si>
    <t>BAYFOLAN CALCIO, 20 L</t>
  </si>
  <si>
    <t>AUDITORIA Y CERTIFICACION EN GESTION DE</t>
  </si>
  <si>
    <t>TRANSPORTE AÉREO</t>
  </si>
  <si>
    <t>KUWAIT FARM COMPANY</t>
  </si>
  <si>
    <t>SAL-WAX Ca sólido, 1 KG</t>
  </si>
  <si>
    <t>SPCE2B1000</t>
  </si>
  <si>
    <t>SPRINTENE NEW</t>
  </si>
  <si>
    <t>A-50BB</t>
  </si>
  <si>
    <t>TRANSPORTE ENVÍO MUESTRAS</t>
  </si>
  <si>
    <t>SPCE0005</t>
  </si>
  <si>
    <t>AGMG0005</t>
  </si>
  <si>
    <t>SugarRush, 1 L</t>
  </si>
  <si>
    <t>RENEWAL DISCOUNT PRODUCT REGISTRATIONS</t>
  </si>
  <si>
    <t>5 % DTO S/ 5.444,64 €</t>
  </si>
  <si>
    <t>AGROXILATO-K, 1 LT</t>
  </si>
  <si>
    <t>DTO. 5 % ( 50 % 2.654.16 € )</t>
  </si>
  <si>
    <t>NOTA DE CRÉDITO ACUERDO CON RICARDO</t>
  </si>
  <si>
    <t>NOTA DE CRÉDITO 0,5 % DE LAS COMPRAS</t>
  </si>
  <si>
    <t>DIFFÉRENCE ENTRE LE FRET PROFORMA ET LE</t>
  </si>
  <si>
    <t>CERTIFICAT D'ANALYSE SAL-WAX CA</t>
  </si>
  <si>
    <t>CERTIFICAT D´ANALYSE CODIFOL ZNMN</t>
  </si>
  <si>
    <t>CERTIFICAT D´ANALYSE BOROCAL PLUS</t>
  </si>
  <si>
    <t>CERTIFICAT D´ANALYSE CODICOBRE</t>
  </si>
  <si>
    <t>CERTIFICAT D´ANALYSE ALCAPLANT NEW</t>
  </si>
  <si>
    <t>CERTIFICAT D´ANALYSE CODIORGAN A-50</t>
  </si>
  <si>
    <t>CERTIFICAT D´ANALYSE RADISOL 20</t>
  </si>
  <si>
    <t>DÉPENSES FINANCIÈRES MODIFIER LES DATES DE LA L/C</t>
  </si>
  <si>
    <t xml:space="preserve">DÉPENSES FINANCIÈRES MODIFIER LES DATES DE LA L/C </t>
  </si>
  <si>
    <t>ONLY-CAL, 5 KG</t>
  </si>
  <si>
    <t>ABONO ALB. EX/260 DEL 06/10/2025</t>
  </si>
  <si>
    <t>CERTIFICAT D'ANALYSE FITOLIN-MIX</t>
  </si>
  <si>
    <t>CERTIFICAT D´ANALYSE POLIFRUIT K-50</t>
  </si>
  <si>
    <t>CERTIFICAT D´ANALYSE SAL-WAX-CA</t>
  </si>
  <si>
    <t>DTO. 5 % S ( 50 % 1.287,00 € )</t>
  </si>
  <si>
    <t>AGROXILATO ZN PLUS</t>
  </si>
  <si>
    <t>DTO 5% S/ 24.920,40 €</t>
  </si>
  <si>
    <t>AGMG0020</t>
  </si>
  <si>
    <t>RECOGE HOY EL CLIENTE</t>
  </si>
  <si>
    <t>C-CUAE0005</t>
  </si>
  <si>
    <t>CUPRAMEC, 5 L</t>
  </si>
  <si>
    <t>AGROXILATO N, 5 L</t>
  </si>
  <si>
    <t>BIORAD-20, 200 L</t>
  </si>
  <si>
    <t>IPL</t>
  </si>
  <si>
    <t>INTERESES POR LIQUIDACIÓN PAGARÉS</t>
  </si>
  <si>
    <t>FLORAMEC AVANCE, 200 L</t>
  </si>
  <si>
    <t>NOTA</t>
  </si>
  <si>
    <t>RECOGERÁ EL PROPIO CLIENTE</t>
  </si>
  <si>
    <t>FULVIGIN, 1 L</t>
  </si>
  <si>
    <t>PERE</t>
  </si>
  <si>
    <t>MUY IMPORTANTE !</t>
  </si>
  <si>
    <t>FLOR0200</t>
  </si>
  <si>
    <t>FLORAMEC, 200 L</t>
  </si>
  <si>
    <t>PIV0200</t>
  </si>
  <si>
    <t>PGR IV, 200 Lts.</t>
  </si>
  <si>
    <t>REGOGE LA PROPIA CLIENTA</t>
  </si>
  <si>
    <t>MUY IMPORTANTE !!!</t>
  </si>
  <si>
    <t>( REGULARIZACIÓN 2026 )</t>
  </si>
  <si>
    <t>P-ZM3.50020</t>
  </si>
  <si>
    <t>POLIGREEN Zn-Mn 3.5, 20 L</t>
  </si>
  <si>
    <t>P-ZM3.50005</t>
  </si>
  <si>
    <t>POLIGREEN Zn-Mn 3.5, 5 L</t>
  </si>
  <si>
    <t>ABONO INCIDENCIA TRANSPORTE</t>
  </si>
  <si>
    <t>INCIDENCIA TRANSPORTE ENTREGA PLANTALDIA</t>
  </si>
  <si>
    <t>LLAMAR A JUAN LUIS, 605 293 169</t>
  </si>
  <si>
    <t>CARTON</t>
  </si>
  <si>
    <t>C-CUAE0020</t>
  </si>
  <si>
    <t>CUPRAMEC, 20 L</t>
  </si>
  <si>
    <t>AGXKAEP0020</t>
  </si>
  <si>
    <t>BIOCULTURE POTASIO PLUS, 20 L</t>
  </si>
  <si>
    <t xml:space="preserve">C-M-P0020    </t>
  </si>
  <si>
    <t>CPLUS0200</t>
  </si>
  <si>
    <t>CALCIPLUS, 200 L</t>
  </si>
  <si>
    <t>P-ZM3.51000</t>
  </si>
  <si>
    <t>POLIGREEN ZNMN 3.5, 1000 L</t>
  </si>
  <si>
    <t>PREZINC, 5 kg</t>
  </si>
  <si>
    <t>ABPRODCLIENTE</t>
  </si>
  <si>
    <t>ABONO 1L AQUOM ( CORRESPONDIENTE AL ALMACÉN</t>
  </si>
  <si>
    <t>( RECOGE LA PROPIA CLIENTA )</t>
  </si>
  <si>
    <t>AGROXILATO-FE-L, 5 L</t>
  </si>
  <si>
    <t>AGN0020</t>
  </si>
  <si>
    <t>AGROXILATO N, 20 L</t>
  </si>
  <si>
    <t>¡¡¡MUY IMPORTANTE!!!</t>
  </si>
  <si>
    <t>N0200</t>
  </si>
  <si>
    <t>NUTRICALE, 200 L</t>
  </si>
  <si>
    <t>VVEHICULO</t>
  </si>
  <si>
    <t>FURGONETA RENAULT TRAFIC</t>
  </si>
  <si>
    <t>BARREDA MAS, CARLOS</t>
  </si>
  <si>
    <t>SALWAX STAR, 20 L</t>
  </si>
  <si>
    <t>AGROXILATO-N, 5 L</t>
  </si>
  <si>
    <t>SALWAX STAR, 1000 L</t>
  </si>
  <si>
    <t>CODIORGAN-A50, 5 KG</t>
  </si>
  <si>
    <t>AGROXIGREEN-MG, 5 L</t>
  </si>
  <si>
    <t>HIDROSTRESS-40, 20 L</t>
  </si>
  <si>
    <t>SUSTAINABLE AGRO SOLUTIONS SAU</t>
  </si>
  <si>
    <t>AT. JORDI PEDRÓS</t>
  </si>
  <si>
    <t>SALWAX STAR, 200 L</t>
  </si>
  <si>
    <t>A/A VICENTE RAMOS</t>
  </si>
  <si>
    <t>¡¡MUY IMPORTANTE!!</t>
  </si>
  <si>
    <t>AGROXILATO-ZN PLUS, 5 KG</t>
  </si>
  <si>
    <t>HIDROSTRESS-40, 5 L</t>
  </si>
  <si>
    <t>CODIFOL-MO-PLUS, 1 L</t>
  </si>
  <si>
    <t>AGROXILATO-ZN-MN, 5 KG</t>
  </si>
  <si>
    <t>SASG03501000</t>
  </si>
  <si>
    <t>AMINOÁCIDO LIQ. SAS, 1000 L</t>
  </si>
  <si>
    <t>46</t>
  </si>
  <si>
    <t>AGROXILATO-FE, 1 KG</t>
  </si>
  <si>
    <t>LLAMAR ANTES, PARA COORDINAR LA DESCARGA</t>
  </si>
  <si>
    <t>CODIFOL-MO-PLUS, 5 L</t>
  </si>
  <si>
    <t>FERREIRA DO ALENTEJO</t>
  </si>
  <si>
    <t>POLIGREEN-ZNMN, 1000 L</t>
  </si>
  <si>
    <t>SASCDS0020</t>
  </si>
  <si>
    <t>SAS CODASAL PREMIUM, 20 L</t>
  </si>
  <si>
    <t>SASG05160020</t>
  </si>
  <si>
    <t>SAS SILIKON, 20 L</t>
  </si>
  <si>
    <t>POLIGREEN-ZNMN, 20 L</t>
  </si>
  <si>
    <t>AMINOÁCIDO LIQ. SAS, 1100 KG</t>
  </si>
  <si>
    <t>CODECROP BROTIUM 5L</t>
  </si>
  <si>
    <t>CODECROP ACUA, 5 L</t>
  </si>
  <si>
    <t>SALWAX STAR, 5 L</t>
  </si>
  <si>
    <t>SALWAX-CA, 20 KG</t>
  </si>
  <si>
    <t>HORARIO ENTREGA POR LA MAÑANA</t>
  </si>
  <si>
    <t>AGFEL0001</t>
  </si>
  <si>
    <t>AGROXILATO-FE-L, 1 L</t>
  </si>
  <si>
    <t>SASG00770020</t>
  </si>
  <si>
    <t>SAS CODAPHOS K, 20 L</t>
  </si>
  <si>
    <t>AGROXIGREEN-MG, 1000 L</t>
  </si>
  <si>
    <t>SASG02820020</t>
  </si>
  <si>
    <t>SAS UNIBROT, 20 L</t>
  </si>
  <si>
    <t>FORMULACION SAS</t>
  </si>
  <si>
    <t>BRETAX-CL SAS</t>
  </si>
  <si>
    <t>AMINOÁCIDO LIQUIDO SAS</t>
  </si>
  <si>
    <t>ENVASADO SAS</t>
  </si>
  <si>
    <t>PACKAGING SAS</t>
  </si>
  <si>
    <t>COSTE PACKAGING PRODUCTOS SAS</t>
  </si>
  <si>
    <t>CODAPHOS K SAS 20L</t>
  </si>
  <si>
    <t>NITRATO CALCICO SAS</t>
  </si>
  <si>
    <t>NITRATO CALCICO LIQUIDO SAS</t>
  </si>
  <si>
    <t>HIDROX. POTASICO SAS</t>
  </si>
  <si>
    <t>HIDROXIDO POTASICO LIQUIDO SAS</t>
  </si>
  <si>
    <t>UNIBROT SAS 20L</t>
  </si>
  <si>
    <t>SILIKON SAS 20L</t>
  </si>
  <si>
    <t>CODASAL PREMIUM 20 L</t>
  </si>
  <si>
    <t>ALCOBRAÇA</t>
  </si>
  <si>
    <t>RECOGE EL PEDIDO EL CLIENTE</t>
  </si>
  <si>
    <t>CODIORGAN-A50, 20 KG</t>
  </si>
  <si>
    <t>SASG00080020</t>
  </si>
  <si>
    <t>SAS CODA-MG-L, 20 L</t>
  </si>
  <si>
    <t>SASG00760020</t>
  </si>
  <si>
    <t>SAS CODACAL BORO, 20 L</t>
  </si>
  <si>
    <t>SASG00590020</t>
  </si>
  <si>
    <t>SAS CODAMIN 150, 20 L</t>
  </si>
  <si>
    <t>AVISAR CON ANTELACIÓN PARA DESCARGAR</t>
  </si>
  <si>
    <t>C1000R</t>
  </si>
  <si>
    <t>CONTENEDOR DE 1000 LT, LAVADO TRASLUCIDO 2" DN-150</t>
  </si>
  <si>
    <t>SASG0076</t>
  </si>
  <si>
    <t>SAS CODACAL BORO</t>
  </si>
  <si>
    <t>45</t>
  </si>
  <si>
    <t>SASG0077</t>
  </si>
  <si>
    <t>SAS CODAPHOS K</t>
  </si>
  <si>
    <t>SASG0282</t>
  </si>
  <si>
    <t>SAS UNIBROT</t>
  </si>
  <si>
    <t>SASG0059</t>
  </si>
  <si>
    <t>SAS CODAMIN 150</t>
  </si>
  <si>
    <t>SALWAX-CA, 5 KG</t>
  </si>
  <si>
    <t>TC: SILVIA 686 082 233</t>
  </si>
  <si>
    <t>TC: CÁNDIDO 637 841 897</t>
  </si>
  <si>
    <t>TC 950 488 210</t>
  </si>
  <si>
    <t>MUY IMPORTANTE!! ETIQUETA EN PORTUGUÉS</t>
  </si>
  <si>
    <t>SASG0350</t>
  </si>
  <si>
    <t>AMINOÁCIDO LIQ. SAS</t>
  </si>
  <si>
    <t>PRODUCTOS SIN COSTE POR INDICACIONES COMERCIALES</t>
  </si>
  <si>
    <t xml:space="preserve">B0200        </t>
  </si>
  <si>
    <t>TC PARA LA DESCARGA 615 571 060</t>
  </si>
  <si>
    <t>AQUOM 20 L COSTE 0 RATIO 2025</t>
  </si>
  <si>
    <t>MANVERT SILIKON, 20 L</t>
  </si>
  <si>
    <t>SASG04440020</t>
  </si>
  <si>
    <t>SAS MANVERT SAL, 20 L</t>
  </si>
  <si>
    <t>SASG04460020</t>
  </si>
  <si>
    <t>SAS MANVERT BROTAPLUS, 20 L</t>
  </si>
  <si>
    <t>ABONO 400 L AGROPOTASION 20 L POR DIF. PRECIO/DESC</t>
  </si>
  <si>
    <t>REFERENTE A LAS FACTURAS 345 Y 369</t>
  </si>
  <si>
    <t>ABONO 36 L AGROPOTASION 1L DIF. PRECIO/DESCUENTO</t>
  </si>
  <si>
    <t>ABONO 60 L AGROPOTASION 5L DIF. PRECIO/DESC.</t>
  </si>
  <si>
    <t>ABONO 60 L DRAGO FOS 1L DIF. PRECIO/DESC.</t>
  </si>
  <si>
    <t>ABONO 200 L DRAGO FOS 5L POR DIF. PRECIO/DESC.</t>
  </si>
  <si>
    <t>REF. FR. 371</t>
  </si>
  <si>
    <t>ABONO 10% DRAGO FOS 20L DESC NO APLICADO</t>
  </si>
  <si>
    <t>CODA-MG-L 20 L</t>
  </si>
  <si>
    <t>NITRATO MAGNESIO SAS</t>
  </si>
  <si>
    <t>NITRATO MAGNESIO LIQUIDO SAS</t>
  </si>
  <si>
    <t>MANVERT WIN-CA 20 L</t>
  </si>
  <si>
    <t>CODAMIN 150 20 L</t>
  </si>
  <si>
    <t>MANVERT SILIKON 20 L</t>
  </si>
  <si>
    <t>MANVERT SAL 20 L</t>
  </si>
  <si>
    <t>CODACAL BORO 20 L</t>
  </si>
  <si>
    <t>SASG00820020</t>
  </si>
  <si>
    <t>MANVER WIN-CA, 20 L</t>
  </si>
  <si>
    <t>SASCDS</t>
  </si>
  <si>
    <t>SAS CODASAL PREMIUM</t>
  </si>
  <si>
    <t xml:space="preserve">P-ZM3.50020  </t>
  </si>
  <si>
    <t>SASG04540020</t>
  </si>
  <si>
    <t>MANVERT ZnB- TRACKER, 20 L</t>
  </si>
  <si>
    <t>SASM0261</t>
  </si>
  <si>
    <t>SASM0261 NITRATO ZINC SOLUCION</t>
  </si>
  <si>
    <t>51</t>
  </si>
  <si>
    <t>SASG0349</t>
  </si>
  <si>
    <t>SASG0349 AMINOACID 24 LQD AB106</t>
  </si>
  <si>
    <t>SASG0516</t>
  </si>
  <si>
    <t>MANVERT SILIKON</t>
  </si>
  <si>
    <t>SASG0446</t>
  </si>
  <si>
    <t>SAS MANVERT BROTAPLUS</t>
  </si>
  <si>
    <t>SASM0209</t>
  </si>
  <si>
    <t>SAS M0209 MELAZA</t>
  </si>
  <si>
    <t>SASM0002</t>
  </si>
  <si>
    <t>SASM0002 ACIDO ACETICO 80%</t>
  </si>
  <si>
    <t>SASG0444</t>
  </si>
  <si>
    <t>SAS MANVERT SAL</t>
  </si>
  <si>
    <t>CODECROP FOS, 5 L</t>
  </si>
  <si>
    <t>SASG0342</t>
  </si>
  <si>
    <t>CODAMAT</t>
  </si>
  <si>
    <t>SASG0430</t>
  </si>
  <si>
    <t>MANVERT FOLIPLUS</t>
  </si>
  <si>
    <t>SASG03420020</t>
  </si>
  <si>
    <t>CODAMAT, 20 L</t>
  </si>
  <si>
    <t>SASG04300020</t>
  </si>
  <si>
    <t>MANVERT FOLIPLUS, 20 L</t>
  </si>
  <si>
    <t>SASG00690020</t>
  </si>
  <si>
    <t>TAMPONIC PH, 20 L</t>
  </si>
  <si>
    <t>SASG00480020</t>
  </si>
  <si>
    <t>RADIX CAL, 20 L</t>
  </si>
  <si>
    <t>SASG00660020</t>
  </si>
  <si>
    <t>NP CUAJE, 20 L</t>
  </si>
  <si>
    <t>SASG00661000</t>
  </si>
  <si>
    <t>NP CUAJE, 1000 L</t>
  </si>
  <si>
    <t>SASG04960020</t>
  </si>
  <si>
    <t>MANVERT TERRA, 20 L</t>
  </si>
  <si>
    <t>SASG01131000</t>
  </si>
  <si>
    <t>RADIX CAL ECO, 1000</t>
  </si>
  <si>
    <t>SASG02770020</t>
  </si>
  <si>
    <t>CODAHUMUS 20 Nuevo No ADR, 20 L</t>
  </si>
  <si>
    <t>SAS CODAMAT 20L</t>
  </si>
  <si>
    <t>SAS CUAJE 1000L</t>
  </si>
  <si>
    <t>SAS CODAPHOS K 20L</t>
  </si>
  <si>
    <t>SAS MANVERT SAL 20L</t>
  </si>
  <si>
    <t>SAS RADIX CAL 20L</t>
  </si>
  <si>
    <t>SAS CUAJE 20L</t>
  </si>
  <si>
    <t>ACIDO FOSFORICO SAS</t>
  </si>
  <si>
    <t>SAS MANVERT FOLIPLUS 20L</t>
  </si>
  <si>
    <t>SAS RADIX CAL ECO 1000L</t>
  </si>
  <si>
    <t>SAS MANVERT SILIKON 20L</t>
  </si>
  <si>
    <t>SAS AMINOACIDO LIQUIDO 1000 L</t>
  </si>
  <si>
    <t>SAS MANVERT WIN CA 20L</t>
  </si>
  <si>
    <t>SAS TAMPONING PH 20L</t>
  </si>
  <si>
    <t>SAS MANVERT ZNB TRACKER 20L</t>
  </si>
  <si>
    <t>SAS MANVERT TERRA 20L</t>
  </si>
  <si>
    <t>PORTES</t>
  </si>
  <si>
    <t xml:space="preserve">05 </t>
  </si>
  <si>
    <t>FITOKONTROL-K, 1 L</t>
  </si>
  <si>
    <t>Odemira</t>
  </si>
  <si>
    <t>SASG00510020</t>
  </si>
  <si>
    <t>DALGIN MG, 20 L</t>
  </si>
  <si>
    <t>SASG01170020</t>
  </si>
  <si>
    <t>CODAHORT, 20 L</t>
  </si>
  <si>
    <t>SASG00500020</t>
  </si>
  <si>
    <t>SASG0496</t>
  </si>
  <si>
    <t>MANVERT TERRA</t>
  </si>
  <si>
    <t>SASG0066</t>
  </si>
  <si>
    <t>NP CUAJE</t>
  </si>
  <si>
    <t>SASG0277</t>
  </si>
  <si>
    <t xml:space="preserve">CODAHUMUS 20 Nuevo No ADR </t>
  </si>
  <si>
    <t>SASG0113</t>
  </si>
  <si>
    <t>RADIX CAL ECO</t>
  </si>
  <si>
    <t>SASM0176</t>
  </si>
  <si>
    <t>SASM0176 LIGNO Na SOLIDO</t>
  </si>
  <si>
    <t>SASM0243</t>
  </si>
  <si>
    <t>LIGNOSULFONATO DE CALCIO SÓLIDO</t>
  </si>
  <si>
    <t>SASM0297</t>
  </si>
  <si>
    <t>SASM0297 EDTA COBALTO</t>
  </si>
  <si>
    <t>SASG0427</t>
  </si>
  <si>
    <t>MANVERT SEALGAE / KWEEK COLDGAE /e-DALGIN/FORCRAL</t>
  </si>
  <si>
    <t>SASM0097</t>
  </si>
  <si>
    <t>SULFATO DE MAGNESIO HEPTAHIDRATADO</t>
  </si>
  <si>
    <t>SASM0019</t>
  </si>
  <si>
    <t>ANA</t>
  </si>
  <si>
    <t>SASM0073</t>
  </si>
  <si>
    <t>SAS M0073 NITRATO DE MAGNESIO SÓLIDO</t>
  </si>
  <si>
    <t>SASM0056</t>
  </si>
  <si>
    <t>SASM0056 DENSIPOL F 58</t>
  </si>
  <si>
    <t>SASM0221</t>
  </si>
  <si>
    <t>SASM0221 BOPOL BF 100 CONSERVANTE</t>
  </si>
  <si>
    <t>SASM0130</t>
  </si>
  <si>
    <t>SASM0130 QUELATO DE HIERRO EDTA 13%</t>
  </si>
  <si>
    <t>SASM0274</t>
  </si>
  <si>
    <t>SAS M0274</t>
  </si>
  <si>
    <t>SASM0051</t>
  </si>
  <si>
    <t>EXT. HUMICOS CENTRI. 18%</t>
  </si>
  <si>
    <t>SASM0216</t>
  </si>
  <si>
    <t>SAS M0216  CLORURO DE AMONIO</t>
  </si>
  <si>
    <t>SASM0263</t>
  </si>
  <si>
    <t>ALGEAFERT LIQUID K+</t>
  </si>
  <si>
    <t>SASM0171</t>
  </si>
  <si>
    <t>SAS M0171 POLIACRILATO SÓDICO</t>
  </si>
  <si>
    <t>SASM0004</t>
  </si>
  <si>
    <t>SASM0004 AC BORICO</t>
  </si>
  <si>
    <t>SASM0013</t>
  </si>
  <si>
    <t>M0013 ANTIESPUMANTE BLANCO</t>
  </si>
  <si>
    <t>SASM0172</t>
  </si>
  <si>
    <t>SASM0172 GOMA XANTANA DISPERSABLE</t>
  </si>
  <si>
    <t>SASM0064</t>
  </si>
  <si>
    <t>SASM0064 MOLIBDATO AMONICO</t>
  </si>
  <si>
    <t>SASM0001</t>
  </si>
  <si>
    <t>AATC (ÁCIDO)</t>
  </si>
  <si>
    <t>SASM0057</t>
  </si>
  <si>
    <t>ÁCIDO GLUCÓNICO 60%</t>
  </si>
  <si>
    <t>SASM0212</t>
  </si>
  <si>
    <t>SAS M0212 L-PROLINA</t>
  </si>
  <si>
    <t>SASM0432</t>
  </si>
  <si>
    <t>NORLAN FF BT GRG</t>
  </si>
  <si>
    <t>SASM0127</t>
  </si>
  <si>
    <t>SAS M0127</t>
  </si>
  <si>
    <t>SASM0110</t>
  </si>
  <si>
    <t>SAS M0110</t>
  </si>
  <si>
    <t>SASM0020</t>
  </si>
  <si>
    <t>ANA AMIDA</t>
  </si>
  <si>
    <t>SASM0244</t>
  </si>
  <si>
    <t>SOLUCIÓN ACETATO DE CALCIO</t>
  </si>
  <si>
    <t>SASM0131</t>
  </si>
  <si>
    <t xml:space="preserve"> SASM0131 QUELATO DE COBRE EDTA 15%</t>
  </si>
  <si>
    <t>SASM0113</t>
  </si>
  <si>
    <t>SAS M0113 DL-METIONINA</t>
  </si>
  <si>
    <t>SASM0181</t>
  </si>
  <si>
    <t>SAS M0181 GLUTAMATO MONO SÓDICO</t>
  </si>
  <si>
    <t>SASM0205</t>
  </si>
  <si>
    <t>SASM0205 2-3101 ANTIFOAM EMULSION</t>
  </si>
  <si>
    <t>SASM0217</t>
  </si>
  <si>
    <t>SASM0217 AMINOACIDO 80/80 VEGETAL H. ACIDA</t>
  </si>
  <si>
    <t>SASM0069</t>
  </si>
  <si>
    <t>SASM0069 LIGNOSULFONATO DE SODIO SOLIDO</t>
  </si>
  <si>
    <t>SASM0033</t>
  </si>
  <si>
    <t>BETAINA ANHIDRA</t>
  </si>
  <si>
    <t>SASM0126</t>
  </si>
  <si>
    <t>SAS M0126</t>
  </si>
  <si>
    <t>SASM0072</t>
  </si>
  <si>
    <t>SASM0072 NITRATO CALCIO</t>
  </si>
  <si>
    <t>SASM0393</t>
  </si>
  <si>
    <t>SORBAT POTASSIC</t>
  </si>
  <si>
    <t>SASM0096</t>
  </si>
  <si>
    <t>SAS M0096 SULFATO DE HIERRO HEPTA</t>
  </si>
  <si>
    <t>SASG0117</t>
  </si>
  <si>
    <t>CODAHORT</t>
  </si>
  <si>
    <t>SASG0048</t>
  </si>
  <si>
    <t>RADIX CAL</t>
  </si>
  <si>
    <t>SASG0051</t>
  </si>
  <si>
    <t>DALGIN MG</t>
  </si>
  <si>
    <t>SASG0050</t>
  </si>
  <si>
    <t>CODAFOL 14-6-5</t>
  </si>
  <si>
    <t>HIDROSTRESS-40, 1 L</t>
  </si>
  <si>
    <t>SASM0208</t>
  </si>
  <si>
    <t>LIGNOSULFONATO DE SODIO SÓLIDO DN-19</t>
  </si>
  <si>
    <t>SASM0224</t>
  </si>
  <si>
    <t>SASM0224 ALGAS ASCOPHYLLUM SOLIDAS</t>
  </si>
  <si>
    <t>SASM0053</t>
  </si>
  <si>
    <t>EDTA Na4 86% (sólido) (BASE)</t>
  </si>
  <si>
    <t>SASM0066</t>
  </si>
  <si>
    <t>MOLIBDATO SODICO</t>
  </si>
  <si>
    <t>SASM0388</t>
  </si>
  <si>
    <t>SAS M0388 BORRESPERSE AM 320</t>
  </si>
  <si>
    <t>SASM0275</t>
  </si>
  <si>
    <t>SASM0275 AMINOACIDO ENZIMATICO SOLIDO 16N</t>
  </si>
  <si>
    <t>SASM0123</t>
  </si>
  <si>
    <t>CARBOXIMETILCELULOSA</t>
  </si>
  <si>
    <t>SASM0005</t>
  </si>
  <si>
    <t>ÁCIDO CÍTRICO MONO HIDRATO</t>
  </si>
  <si>
    <t>SASM0030</t>
  </si>
  <si>
    <t>BENZOATO SÓDICO</t>
  </si>
  <si>
    <t>SASM0371</t>
  </si>
  <si>
    <t>SACAROSA en kg</t>
  </si>
  <si>
    <t>BOROCAL, 1000 L</t>
  </si>
  <si>
    <t>CODIORGAN GLB, 5 KG</t>
  </si>
  <si>
    <t>SAS AMINOACIDO LIQUIDO 1100 KG</t>
  </si>
  <si>
    <t>BIOPOL KF78 SAS</t>
  </si>
  <si>
    <t xml:space="preserve">SAS MANVERT SILIKON </t>
  </si>
  <si>
    <t>SAS AMINOACIDO LIQUIDO</t>
  </si>
  <si>
    <t>CODASAL PREMIUM</t>
  </si>
  <si>
    <t>DEVOLUCION SOBRANTES</t>
  </si>
  <si>
    <t>SAS CODAFOL 14-06-05 20L</t>
  </si>
  <si>
    <t>SAS CODAHORT 20L</t>
  </si>
  <si>
    <t>SAS CODAHUMUS 20 NUEVO NO ADR 20L</t>
  </si>
  <si>
    <t>SAS DALGIM MG 20L</t>
  </si>
  <si>
    <t>ÓBIDOS</t>
  </si>
  <si>
    <t>SASM0098</t>
  </si>
  <si>
    <t>SASM0098 SULFATO DE MANGANESO MONOHIDRATADO</t>
  </si>
  <si>
    <t>SASM0049</t>
  </si>
  <si>
    <t>ESENCIA DE CLOROFILA</t>
  </si>
  <si>
    <t>SASM0060</t>
  </si>
  <si>
    <t>SASM0060 HODRÓXIDO DE POTASIO</t>
  </si>
  <si>
    <t>SASM0103</t>
  </si>
  <si>
    <t xml:space="preserve">SAS M0103 SULFATO DE ZINC MONOHIDRATO </t>
  </si>
  <si>
    <t>SASM0070</t>
  </si>
  <si>
    <t>SAS M0070</t>
  </si>
  <si>
    <t>SASM0009</t>
  </si>
  <si>
    <t>SASM0009 ACIDO FOSFOROSO 98%</t>
  </si>
  <si>
    <t>SASE0050</t>
  </si>
  <si>
    <t>PALET 115 X 100</t>
  </si>
  <si>
    <t>SASM0065</t>
  </si>
  <si>
    <t>SASM0065 MONOETANOLAMINA 80%</t>
  </si>
  <si>
    <t>SASE0052</t>
  </si>
  <si>
    <t>PALET 115 X 0,75</t>
  </si>
  <si>
    <t>C1000</t>
  </si>
  <si>
    <t xml:space="preserve">CONTENEDOR 1000                         </t>
  </si>
  <si>
    <t xml:space="preserve">C1000        </t>
  </si>
  <si>
    <t>SASM0095</t>
  </si>
  <si>
    <t>SAS M0095</t>
  </si>
  <si>
    <t>CONTENEDOR 1000 L RECICLADO</t>
  </si>
  <si>
    <t>SAS RADIX CAL GRANEL</t>
  </si>
  <si>
    <t>FDA-27/2</t>
  </si>
  <si>
    <t xml:space="preserve">PAL          </t>
  </si>
  <si>
    <t xml:space="preserve">PALETS                                  </t>
  </si>
  <si>
    <t>ALMENDRALIA IBÉRICA, S.L.U.</t>
  </si>
  <si>
    <t>CAJITA AGROXILATO N</t>
  </si>
  <si>
    <t>FITOSANITARIOS CARCAIXENT, S.L.</t>
  </si>
  <si>
    <t>CPLUS0005</t>
  </si>
  <si>
    <t>CALCIPLUS, 5 L</t>
  </si>
  <si>
    <t>ABONO SAS RADIX CAL 20L</t>
  </si>
  <si>
    <t xml:space="preserve">N0200        </t>
  </si>
  <si>
    <t>PALETS SEGUN ALBARAN 0384 28/05/26</t>
  </si>
  <si>
    <t>INDUSTRIAS CEVIMA VILAFAMES, S.L.</t>
  </si>
  <si>
    <t>PALETS SEGUN ALBARAN 00810 28/08/2026</t>
  </si>
  <si>
    <t>PALETS SEGUN ALBARAN 0387 16/07/26</t>
  </si>
  <si>
    <t>PALETS SEGUN ALBARAN 0389 31/07/26</t>
  </si>
  <si>
    <t>PALETS SEGUN ALBARAN 0388 29/07/2026</t>
  </si>
  <si>
    <t>PALETS SEGUN ALBARAN 0383 28/05/26</t>
  </si>
  <si>
    <t>PALETS SEGUN ALBARAN 0386 15/06/2026</t>
  </si>
  <si>
    <t>PALETS SEGUN ALBARAN 00793 05/03/26</t>
  </si>
  <si>
    <t>PALETS SEGUN ALBARAN 00791 05/03/26</t>
  </si>
  <si>
    <t>CHATARRA</t>
  </si>
  <si>
    <t>CARTÓN Según su albaran 2026005611/A</t>
  </si>
  <si>
    <t>SEGUN SU ALBARAN DE COMPRA 592</t>
  </si>
  <si>
    <t>COMERCIAL DEL ENVASE RECICLADO, SL</t>
  </si>
  <si>
    <t>ENVASES DE 1000 RECUPERABLES</t>
  </si>
  <si>
    <t>SAS COREGROW AMIN 5KG</t>
  </si>
  <si>
    <t>AGROXILATO-ZN-MN, 1 KG</t>
  </si>
  <si>
    <t>ÇITAR ÇIÇEK TARIM TIC. LTD. STI</t>
  </si>
  <si>
    <t>TURQUIA</t>
  </si>
  <si>
    <t>AGRMG20005</t>
  </si>
  <si>
    <t>C-SET</t>
  </si>
  <si>
    <t>BORN AGROCHEMISTRY, LLC</t>
  </si>
  <si>
    <t>GEORGIA</t>
  </si>
  <si>
    <t xml:space="preserve">AGXK0001     </t>
  </si>
  <si>
    <t>CODIFOL ZN-MN</t>
  </si>
  <si>
    <t>DPP</t>
  </si>
  <si>
    <t>EMPHYTON POULTSIDIS GEORGIOS</t>
  </si>
  <si>
    <t>IMATHIA</t>
  </si>
  <si>
    <t>GREECE</t>
  </si>
  <si>
    <t>IDM</t>
  </si>
  <si>
    <t>INTERESES DEMORA ( PAGO )</t>
  </si>
  <si>
    <t>INTERESES DEMORA ( PAGO Y CANCELACIÓN )</t>
  </si>
  <si>
    <t>INTERESES DEMORA</t>
  </si>
  <si>
    <t>G0005</t>
  </si>
  <si>
    <t>RADISOL</t>
  </si>
  <si>
    <t>SAL-WAX</t>
  </si>
  <si>
    <t>BAYFOLAN CALCIO</t>
  </si>
  <si>
    <t>RAPPVENT</t>
  </si>
  <si>
    <t>RAPPEL POR VOLUMEN VENTAS</t>
  </si>
  <si>
    <t>NOTA DE CRÉDITO 0,5 % DE LAS COMPRAS 2025</t>
  </si>
  <si>
    <t>CODIFOL-MB</t>
  </si>
  <si>
    <t>AGXCR0200</t>
  </si>
  <si>
    <t>AQUOMAR0005</t>
  </si>
  <si>
    <t xml:space="preserve">AQUOM </t>
  </si>
  <si>
    <t>DOTRA GULF TRADING COMPANY</t>
  </si>
  <si>
    <t>ARABIA SAUDITA</t>
  </si>
  <si>
    <t>SPAR0001</t>
  </si>
  <si>
    <t>COBRO A CUENTA PEDIDO EX77</t>
  </si>
  <si>
    <t>COBRO A CUENTA PEDIDO EX76</t>
  </si>
  <si>
    <t>Chtouka-Aït Bah</t>
  </si>
  <si>
    <t>NI0005</t>
  </si>
  <si>
    <t>NUTRICALE</t>
  </si>
  <si>
    <t xml:space="preserve">NI0005       </t>
  </si>
  <si>
    <t xml:space="preserve">PHD0020      </t>
  </si>
  <si>
    <t>HIDROSTRESS-40</t>
  </si>
  <si>
    <t xml:space="preserve">FU0001       </t>
  </si>
  <si>
    <t>DPR</t>
  </si>
  <si>
    <t xml:space="preserve">DISCOUNT FOR REGISTRATION </t>
  </si>
  <si>
    <t>DISCOUNT FOR REGISTRATION</t>
  </si>
  <si>
    <t>GEORGIOS POULTSIDIS</t>
  </si>
  <si>
    <t>AGROWHITE 20-SAMPLES</t>
  </si>
  <si>
    <t>ALCAPLANT NEW-SAMPLES</t>
  </si>
  <si>
    <t>AGROPOTASION-SAMPLES</t>
  </si>
  <si>
    <t>AGXKAE0001</t>
  </si>
  <si>
    <t>BIOCULTURE POTASIO</t>
  </si>
  <si>
    <t>SALWAX-CA</t>
  </si>
  <si>
    <t>MAGNIFIC-VIETS-AE</t>
  </si>
  <si>
    <t>SALWAX-CA-SAMPLES</t>
  </si>
  <si>
    <t>CODICOBRE-SAMPLES</t>
  </si>
  <si>
    <t>DEFENS-CA-AE- SAMPLES</t>
  </si>
  <si>
    <t>BIOCULTURE POTASIO-SAMPLES</t>
  </si>
  <si>
    <t>AQUOMB0020</t>
  </si>
  <si>
    <t>AQUOM-BORO, 20 L</t>
  </si>
  <si>
    <t>MAGNIFIC Ca FLOW, 20 KG</t>
  </si>
  <si>
    <t>AGROXILATO-ZN PLUS</t>
  </si>
  <si>
    <t>REVERSION FR. 336 POR CANCELACION ANTICIPO P. EX77</t>
  </si>
  <si>
    <t>REVERSION FR. 336 POR CANCELACION ANTICIPO P. EX76</t>
  </si>
  <si>
    <t>DTO. POR PRONTO PAGO FR. 408</t>
  </si>
  <si>
    <t>DTO. POR PRONTO PAGO DE LA FR. 410</t>
  </si>
  <si>
    <t>AGROXILATO-K (0-5-20), 1000 Lts.</t>
  </si>
  <si>
    <t>CALCIAMEC, 1 KG</t>
  </si>
  <si>
    <t>CODIORGAN-A50, 1 KG</t>
  </si>
  <si>
    <t>NITROBALANCe</t>
  </si>
  <si>
    <t>SAL WAX MAX, 20 KG</t>
  </si>
  <si>
    <t>SALWAX-CA, 1 KG</t>
  </si>
  <si>
    <t>FLORAMEC, 1 LTR.</t>
  </si>
  <si>
    <t>GREEN-UP EXPORTACION</t>
  </si>
  <si>
    <t xml:space="preserve">AGROXILATO-K  </t>
  </si>
  <si>
    <t>DTO. POR PRONTO PAGO FR. 479</t>
  </si>
  <si>
    <t>DTO. POR PRONTO PAGO FR 480</t>
  </si>
  <si>
    <t>AMINOGAL , 1 L  (Tap.Válv)</t>
  </si>
  <si>
    <t>BERRY-FLOR, 20 L</t>
  </si>
  <si>
    <t>AGROXIGREEN-MG</t>
  </si>
  <si>
    <t xml:space="preserve">AGMG0001     </t>
  </si>
  <si>
    <t xml:space="preserve">AGROXILATO-MG, 1 KG (EXPORT) </t>
  </si>
  <si>
    <t>CODIGIN-FOS, 1 L</t>
  </si>
  <si>
    <t>AQUOM-BORO, 1 L</t>
  </si>
  <si>
    <t>AGROXILATO-ZN PLUS, 1 KG</t>
  </si>
  <si>
    <t>GREEN-UP EXPORTACION, 1 L</t>
  </si>
  <si>
    <t>AGROXILATO-K  (0-5-20)</t>
  </si>
  <si>
    <t>SPRINTENE ABONO CE</t>
  </si>
  <si>
    <t>AGROXILATO-K, (0-5-20)</t>
  </si>
  <si>
    <t>AGROXILATO-K (0-5-20)</t>
  </si>
  <si>
    <t>SPRINTENE CON BORO</t>
  </si>
  <si>
    <t>DTO. POR PRONTO PAGO FR. 519</t>
  </si>
  <si>
    <t>AGROXILATO-K, (0-5-20), 20 LtS.</t>
  </si>
  <si>
    <t>FRUCTUL, SRL</t>
  </si>
  <si>
    <t>MOLDAVIA</t>
  </si>
  <si>
    <t>AO1000</t>
  </si>
  <si>
    <t>ALCAPLANT OMRI, 1000 KG</t>
  </si>
  <si>
    <t>DTO. POR PRONTO PAGO FR. 536</t>
  </si>
  <si>
    <t>DTO. POR PRONTO PAGO FR. 537</t>
  </si>
  <si>
    <t>DTO. POR PRONTO PAGO FR. 549</t>
  </si>
  <si>
    <t>DTO. POR PRONTO PAGO FR. 550</t>
  </si>
  <si>
    <t>DTO. POR PRONTO PAGO FR. 551</t>
  </si>
  <si>
    <t>AGROXILATO-MG, 5 KG (EXPORT)</t>
  </si>
  <si>
    <t>BELAGRI FOR AGRICULTURE-GEORGES BOU MON</t>
  </si>
  <si>
    <t>ZAHLE BEKAA</t>
  </si>
  <si>
    <t>BCOMERCE E.I.R.L.</t>
  </si>
  <si>
    <t>TACNA</t>
  </si>
  <si>
    <t>FITOLIN-MIX, 5 L</t>
  </si>
  <si>
    <t>BOROCAL MAROC</t>
  </si>
  <si>
    <t>CODIORGAN-A50, BB</t>
  </si>
  <si>
    <t>CODI-FLOR AVANCE, 1 L</t>
  </si>
  <si>
    <t>SAL-WAX Ca, 5 KG</t>
  </si>
  <si>
    <t>NEW SPRINTENE, 1 L</t>
  </si>
  <si>
    <t>ALCAPLANT OMRI, 5 KG</t>
  </si>
  <si>
    <t>GREEN-UP EXPORTACION, 20 L</t>
  </si>
  <si>
    <t>SPRINTENE ABONO CE, 1000 L</t>
  </si>
  <si>
    <t>BONUS 2025 (MARKETING SUPPORT)</t>
  </si>
  <si>
    <t>DTO. POR PRONTO PAGO FR. 619</t>
  </si>
  <si>
    <t>DTO. POR PRONTO PAGO FR. 637</t>
  </si>
  <si>
    <t>DTO. POR PRONTO PAGO FR. 638</t>
  </si>
  <si>
    <t>SALWAX CALCIO EGIPTO, 5 KG</t>
  </si>
  <si>
    <t>LAVAPLANT, 5 L</t>
  </si>
  <si>
    <t>FITOLIN-AGRO, 5 L</t>
  </si>
  <si>
    <t>BERRY-FLOR, 1 L</t>
  </si>
  <si>
    <t>MOJALINE NL, 5 L</t>
  </si>
  <si>
    <t>MOJALINE NL, 1 L</t>
  </si>
  <si>
    <t>RADISOL STARTER, 1 L</t>
  </si>
  <si>
    <t>AGROXILATO-K, 1 L</t>
  </si>
  <si>
    <t>RUN STRESS, 1 L</t>
  </si>
  <si>
    <t>BIORAD-20, 1L</t>
  </si>
  <si>
    <t>POLIFRUIT K50, 1 L</t>
  </si>
  <si>
    <t>CODIORGAN-A50 EGIPTO, 1 KG</t>
  </si>
  <si>
    <t>SOLUTION OF CALCIUM HIDROXIDE</t>
  </si>
  <si>
    <t>F-MIX0020</t>
  </si>
  <si>
    <t>FITOLIN-MIX, 20 L</t>
  </si>
  <si>
    <t>RADISOL-20, 200 L</t>
  </si>
  <si>
    <t>RADISOL-20, 20 L</t>
  </si>
  <si>
    <t>CODIGREEN, 20 L</t>
  </si>
  <si>
    <t xml:space="preserve">C-M-P0005    </t>
  </si>
  <si>
    <t>DTO. POR PRONTO PAGO FR. 699</t>
  </si>
  <si>
    <t>DTO. POR PRONTO PAGO FR. 698</t>
  </si>
  <si>
    <t>DTO. POR PRONTO PAGO FR. 697</t>
  </si>
  <si>
    <t>START0001</t>
  </si>
  <si>
    <t>FORTALEZA, 1000 L</t>
  </si>
  <si>
    <t>ALCAPLANT, 20 KG</t>
  </si>
  <si>
    <t>DEFENS-CA-AE, 5 KG</t>
  </si>
  <si>
    <t xml:space="preserve">FITOLIN AGRO, 1000 L </t>
  </si>
  <si>
    <t>CODIRESIST, 1000 L</t>
  </si>
  <si>
    <t>NITROBALANCE, 1000 L</t>
  </si>
  <si>
    <t>ALCAPLANT, 5 KG</t>
  </si>
  <si>
    <t>SPRINTENE ABONO CE, 20 L</t>
  </si>
  <si>
    <t>SPRINTENE ABONO CE, 1 L</t>
  </si>
  <si>
    <t>BIOCULTURE POTASIO PLUS, 1 L</t>
  </si>
  <si>
    <t>P-5X0020RU</t>
  </si>
  <si>
    <t>SAL WAX MAX, 1 KG</t>
  </si>
  <si>
    <t>PANAMÁ</t>
  </si>
  <si>
    <t>FORTALEZA,1 L</t>
  </si>
  <si>
    <t>AQUOM ARABIA, 5 L</t>
  </si>
  <si>
    <t>SPRINTENE ARABIA, 1 L</t>
  </si>
  <si>
    <t>DESC. ABONO COM. POSTERIOR FRA. 688</t>
  </si>
  <si>
    <t>DESC. ABONO COM. POSTERIOR FRA. 687</t>
  </si>
  <si>
    <t>SSEG0005CO</t>
  </si>
  <si>
    <t>AGXCR0020CO</t>
  </si>
  <si>
    <t>SSEG0001CO</t>
  </si>
  <si>
    <t>SALWAX CALCIO EGIPTO, 1 KG</t>
  </si>
  <si>
    <t>SSEG0020CO</t>
  </si>
  <si>
    <t>SALWAX CALCIO EGIPTO, 20 KG</t>
  </si>
  <si>
    <t>G30001CO</t>
  </si>
  <si>
    <t>AGXCR0001CO</t>
  </si>
  <si>
    <t>AGROXILATO-K  (0-5-20), 1 L</t>
  </si>
  <si>
    <t>AN0020CO</t>
  </si>
  <si>
    <t>FACREC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</si>
</sst>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REPORTING%20SIMPLIFICADO/SEPTIEMBRE/Ventas/VENTAS%20POR%20ZONAS%20Y%20FAMILIAS%20SEPTIEMBRE.xlsx" TargetMode="External"/><Relationship Id="rId2" Type="http://schemas.openxmlformats.org/officeDocument/2006/relationships/externalLinkPath" Target="https://agroquimicacodiagro365-my.sharepoint.com/personal/oscar_ocampo_codiagro_com/Documents/Escritorio/REPORTING%20SIMPLIFICADO/SEPTIEMBRE/Ventas/VENTAS%20POR%20ZONAS%20Y%20FAMILIAS%20SEPTIEMBRE.xlsx" TargetMode="External"/><Relationship Id="rId1" Type="http://schemas.openxmlformats.org/officeDocument/2006/relationships/externalLinkPath" Target="/personal/oscar_ocampo_codiagro_com/Documents/Escritorio/REPORTING%20SIMPLIFICADO/SEPTIEMBRE/Ventas/VENTAS%20POR%20ZONAS%20Y%20FAMILIAS%20SEPTIEMBRE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sites/CODIAGRO-Administracin/Shared%20Documents/Plantillas/PMC%202026%20V2.xlsx" TargetMode="External"/><Relationship Id="rId2" Type="http://schemas.openxmlformats.org/officeDocument/2006/relationships/externalLinkPath" Target="https://agroquimicacodiagro365.sharepoint.com/sites/CODIAGRO-Administracin/Shared%20Documents/Plantillas/PMC%202026%20V2.xlsx" TargetMode="External"/><Relationship Id="rId1" Type="http://schemas.openxmlformats.org/officeDocument/2006/relationships/externalLinkPath" Target="/sites/CODIAGRO-Administracin/Shared%20Documents/Plantillas/PMC%202026%20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ortada"/>
      <sheetName val="ZONAS"/>
      <sheetName val="PPT Territorios"/>
      <sheetName val="FAMILIAS "/>
      <sheetName val="PPT Familias"/>
      <sheetName val="Dtos y otros"/>
      <sheetName val="Centros de coste"/>
      <sheetName val="Familias"/>
      <sheetName val="tablas"/>
      <sheetName val="datosbd"/>
      <sheetName val="MESSOLO"/>
      <sheetName val="BBDD Ventas"/>
      <sheetName val="puntos que quitar 2025 descuent"/>
    </sheetNames>
    <sheetDataSet>
      <sheetData sheetId="0">
        <row r="3">
          <cell r="K3">
            <v>10</v>
          </cell>
        </row>
        <row r="4">
          <cell r="K4">
            <v>2026</v>
          </cell>
        </row>
      </sheetData>
      <sheetData sheetId="1"/>
      <sheetData sheetId="2"/>
      <sheetData sheetId="3"/>
      <sheetData sheetId="4"/>
      <sheetData sheetId="5"/>
      <sheetData sheetId="6">
        <row r="2">
          <cell r="A2" t="str">
            <v>A. Subsahara</v>
          </cell>
          <cell r="B2" t="str">
            <v>C77 - A. Subsahara</v>
          </cell>
          <cell r="C2" t="str">
            <v>AFRICA IV</v>
          </cell>
          <cell r="D2" t="str">
            <v>MEA</v>
          </cell>
        </row>
        <row r="3">
          <cell r="A3" t="str">
            <v>Afganistán</v>
          </cell>
          <cell r="B3" t="str">
            <v>C131 - Afganistán</v>
          </cell>
          <cell r="C3" t="str">
            <v>MIDDLE EAST</v>
          </cell>
          <cell r="D3" t="str">
            <v>MEA</v>
          </cell>
        </row>
        <row r="4">
          <cell r="A4" t="str">
            <v>Alabama</v>
          </cell>
          <cell r="B4" t="str">
            <v>C192 - Alabama</v>
          </cell>
          <cell r="C4" t="str">
            <v>NORTE Y CENTRO AMERICA III</v>
          </cell>
          <cell r="D4" t="str">
            <v>AMERICA</v>
          </cell>
        </row>
        <row r="5">
          <cell r="A5" t="str">
            <v>Alaska</v>
          </cell>
          <cell r="B5" t="str">
            <v>C191 - Alaska</v>
          </cell>
          <cell r="C5" t="str">
            <v>NORTE Y CENTRO AMERICA II</v>
          </cell>
          <cell r="D5" t="str">
            <v>AMERICA</v>
          </cell>
        </row>
        <row r="6">
          <cell r="A6" t="str">
            <v>Albania</v>
          </cell>
          <cell r="B6" t="str">
            <v>C74 - Albania</v>
          </cell>
          <cell r="C6" t="str">
            <v>EUROPA I</v>
          </cell>
          <cell r="D6" t="str">
            <v>EUROPA</v>
          </cell>
        </row>
        <row r="7">
          <cell r="A7" t="str">
            <v>Alemania</v>
          </cell>
          <cell r="B7" t="str">
            <v>C32 - Alemania</v>
          </cell>
          <cell r="C7" t="str">
            <v>EUROPA I</v>
          </cell>
          <cell r="D7" t="str">
            <v>EUROPA</v>
          </cell>
        </row>
        <row r="8">
          <cell r="A8" t="str">
            <v>Angola</v>
          </cell>
          <cell r="B8" t="str">
            <v>C127 - Angola</v>
          </cell>
          <cell r="C8" t="str">
            <v>AFRICA II</v>
          </cell>
          <cell r="D8" t="str">
            <v>MEA</v>
          </cell>
        </row>
        <row r="9">
          <cell r="A9" t="str">
            <v>ARABIA SAUDITA</v>
          </cell>
          <cell r="B9" t="str">
            <v>C12 - Arabia</v>
          </cell>
          <cell r="C9" t="str">
            <v>MIDDLE EAST</v>
          </cell>
          <cell r="D9" t="str">
            <v>MEA</v>
          </cell>
        </row>
        <row r="10">
          <cell r="A10" t="str">
            <v>ARGELIA</v>
          </cell>
          <cell r="B10" t="str">
            <v>C16 - Argelia</v>
          </cell>
          <cell r="C10" t="str">
            <v>AFRICA I</v>
          </cell>
          <cell r="D10" t="str">
            <v>MEA</v>
          </cell>
        </row>
        <row r="11">
          <cell r="A11" t="str">
            <v>Argentina</v>
          </cell>
          <cell r="B11" t="str">
            <v>C34 - Argentina</v>
          </cell>
          <cell r="C11" t="str">
            <v>SUR AMERICA Y MEXICO IV</v>
          </cell>
          <cell r="D11" t="str">
            <v>AMERICA</v>
          </cell>
        </row>
        <row r="12">
          <cell r="A12" t="str">
            <v>Arizona</v>
          </cell>
          <cell r="B12" t="str">
            <v>C142 - Arizona</v>
          </cell>
          <cell r="C12" t="str">
            <v>NORTE Y CENTRO AMERICA II</v>
          </cell>
          <cell r="D12" t="str">
            <v>AMERICA</v>
          </cell>
        </row>
        <row r="13">
          <cell r="A13" t="str">
            <v>Armenia</v>
          </cell>
          <cell r="B13" t="str">
            <v>C187 - Armenia</v>
          </cell>
          <cell r="C13" t="str">
            <v>EUROPA V</v>
          </cell>
          <cell r="D13" t="str">
            <v>EUROPA</v>
          </cell>
        </row>
        <row r="14">
          <cell r="A14" t="str">
            <v>Australia</v>
          </cell>
          <cell r="B14" t="str">
            <v>C47 - Australia</v>
          </cell>
          <cell r="C14" t="str">
            <v>OCEANIA II</v>
          </cell>
          <cell r="D14" t="str">
            <v>APAC</v>
          </cell>
        </row>
        <row r="15">
          <cell r="A15" t="str">
            <v>Austria</v>
          </cell>
          <cell r="B15" t="str">
            <v>C78 - Austria</v>
          </cell>
          <cell r="C15" t="str">
            <v>EUROPA I</v>
          </cell>
          <cell r="D15" t="str">
            <v>EUROPA</v>
          </cell>
        </row>
        <row r="16">
          <cell r="A16" t="str">
            <v>AZERBAIJAN</v>
          </cell>
          <cell r="B16" t="str">
            <v>C159 - Azerbaiyan</v>
          </cell>
          <cell r="C16" t="str">
            <v>EUROPA II</v>
          </cell>
          <cell r="D16" t="str">
            <v>EUROPA</v>
          </cell>
        </row>
        <row r="17">
          <cell r="A17" t="str">
            <v>Bahrain</v>
          </cell>
          <cell r="B17" t="str">
            <v>C200 - Bahrain</v>
          </cell>
          <cell r="C17" t="str">
            <v>MIDDLE EAST</v>
          </cell>
          <cell r="D17" t="str">
            <v>MEA</v>
          </cell>
        </row>
        <row r="18">
          <cell r="A18" t="str">
            <v>Bangladesh</v>
          </cell>
          <cell r="B18" t="str">
            <v>C134 - Bangladesh</v>
          </cell>
          <cell r="C18" t="str">
            <v>ASIA II</v>
          </cell>
          <cell r="D18" t="str">
            <v>APAC</v>
          </cell>
        </row>
        <row r="19">
          <cell r="A19" t="str">
            <v>Bélgica</v>
          </cell>
          <cell r="B19" t="str">
            <v>C107 - Bélgica</v>
          </cell>
          <cell r="C19" t="str">
            <v>EUROPA IV</v>
          </cell>
          <cell r="D19" t="str">
            <v>EUROPA</v>
          </cell>
        </row>
        <row r="20">
          <cell r="A20" t="str">
            <v>Belice</v>
          </cell>
          <cell r="B20" t="str">
            <v>C42 - Belice</v>
          </cell>
          <cell r="C20" t="str">
            <v>NORTE Y CENTRO AMERICA IV</v>
          </cell>
          <cell r="D20" t="str">
            <v>AMERICA</v>
          </cell>
        </row>
        <row r="21">
          <cell r="A21" t="str">
            <v>BENIN</v>
          </cell>
          <cell r="B21" t="str">
            <v>C154 - Benín</v>
          </cell>
          <cell r="C21" t="str">
            <v>AFRICA IV</v>
          </cell>
          <cell r="D21" t="str">
            <v>MEA</v>
          </cell>
        </row>
        <row r="22">
          <cell r="A22" t="str">
            <v>Bhutan</v>
          </cell>
          <cell r="B22" t="str">
            <v>C136 - Bhutan</v>
          </cell>
          <cell r="C22" t="str">
            <v>ASIA I</v>
          </cell>
          <cell r="D22" t="str">
            <v>APAC</v>
          </cell>
        </row>
        <row r="23">
          <cell r="A23" t="str">
            <v>Bielorusia</v>
          </cell>
          <cell r="B23" t="str">
            <v>C157 - Bielorusia</v>
          </cell>
          <cell r="C23" t="str">
            <v>EUROPA V</v>
          </cell>
          <cell r="D23" t="str">
            <v>EUROPA</v>
          </cell>
        </row>
        <row r="24">
          <cell r="A24" t="str">
            <v>Bolivia</v>
          </cell>
          <cell r="B24" t="str">
            <v>C82 - Bolivia</v>
          </cell>
          <cell r="C24" t="str">
            <v>SUR AMERICA Y MEXICO III</v>
          </cell>
          <cell r="D24" t="str">
            <v>AMERICA</v>
          </cell>
        </row>
        <row r="25">
          <cell r="A25" t="str">
            <v>Bosnia</v>
          </cell>
          <cell r="B25" t="str">
            <v>C151 - Bosnia</v>
          </cell>
          <cell r="C25" t="str">
            <v>EUROPA I</v>
          </cell>
          <cell r="D25" t="str">
            <v>EUROPA</v>
          </cell>
        </row>
        <row r="26">
          <cell r="A26" t="str">
            <v>Brasil</v>
          </cell>
          <cell r="B26" t="str">
            <v>C02 - Brasil</v>
          </cell>
          <cell r="C26" t="str">
            <v>SUR AMERICA Y MEXICO II</v>
          </cell>
          <cell r="D26" t="str">
            <v>AMERICA</v>
          </cell>
        </row>
        <row r="27">
          <cell r="A27" t="str">
            <v>Bulgaria</v>
          </cell>
          <cell r="B27" t="str">
            <v>C27 - Bulgaria</v>
          </cell>
          <cell r="C27" t="str">
            <v>EUROPA III</v>
          </cell>
          <cell r="D27" t="str">
            <v>EUROPA</v>
          </cell>
        </row>
        <row r="28">
          <cell r="A28" t="str">
            <v>Burkina Faso</v>
          </cell>
          <cell r="B28" t="str">
            <v>C125 - Burkina Faso</v>
          </cell>
          <cell r="C28" t="str">
            <v>AFRICA IV</v>
          </cell>
          <cell r="D28" t="str">
            <v>MEA</v>
          </cell>
        </row>
        <row r="29">
          <cell r="A29" t="str">
            <v>Cabo Verde</v>
          </cell>
          <cell r="B29" t="str">
            <v>C171 - Cabo Verde</v>
          </cell>
          <cell r="C29" t="str">
            <v>AFRICA V</v>
          </cell>
          <cell r="D29" t="str">
            <v>MEA</v>
          </cell>
        </row>
        <row r="30">
          <cell r="A30" t="str">
            <v>California</v>
          </cell>
          <cell r="B30" t="str">
            <v>C141 - California</v>
          </cell>
          <cell r="C30" t="str">
            <v>NORTE Y CENTRO AMERICA II</v>
          </cell>
          <cell r="D30" t="str">
            <v>AMERICA</v>
          </cell>
        </row>
        <row r="31">
          <cell r="A31" t="str">
            <v>Camboya</v>
          </cell>
          <cell r="B31" t="str">
            <v>C111 - Camboya</v>
          </cell>
          <cell r="C31" t="str">
            <v>ASIA IV</v>
          </cell>
          <cell r="D31" t="str">
            <v>APAC</v>
          </cell>
        </row>
        <row r="32">
          <cell r="A32" t="str">
            <v>Camerún</v>
          </cell>
          <cell r="B32" t="str">
            <v>C62 - Camerún</v>
          </cell>
          <cell r="C32" t="str">
            <v>AFRICA II</v>
          </cell>
          <cell r="D32" t="str">
            <v>MEA</v>
          </cell>
        </row>
        <row r="33">
          <cell r="A33" t="str">
            <v>CANADA</v>
          </cell>
          <cell r="B33" t="str">
            <v>C52 - CANADA</v>
          </cell>
          <cell r="C33" t="str">
            <v>NORTE Y CENTRO AMERICA II</v>
          </cell>
          <cell r="D33" t="str">
            <v>AMERICA</v>
          </cell>
        </row>
        <row r="34">
          <cell r="A34" t="str">
            <v>Carolina del Norte</v>
          </cell>
          <cell r="B34" t="str">
            <v>C194 - Carolina del Norte</v>
          </cell>
          <cell r="C34" t="str">
            <v>NORTE Y CENTRO AMERICA III</v>
          </cell>
          <cell r="D34" t="str">
            <v>AMERICA</v>
          </cell>
        </row>
        <row r="35">
          <cell r="A35" t="str">
            <v>Carolina del Sur</v>
          </cell>
          <cell r="B35" t="str">
            <v>C193 - Carolina del Sur</v>
          </cell>
          <cell r="C35" t="str">
            <v>NORTE Y CENTRO AMERICA III</v>
          </cell>
          <cell r="D35" t="str">
            <v>AMERICA</v>
          </cell>
        </row>
        <row r="36">
          <cell r="A36" t="str">
            <v>Chad</v>
          </cell>
          <cell r="B36" t="str">
            <v>C169 - Chad</v>
          </cell>
          <cell r="C36" t="str">
            <v>AFRICA IV</v>
          </cell>
          <cell r="D36" t="str">
            <v>MEA</v>
          </cell>
        </row>
        <row r="37">
          <cell r="A37" t="str">
            <v>CHILE</v>
          </cell>
          <cell r="B37" t="str">
            <v>C19 - Chile</v>
          </cell>
          <cell r="C37" t="str">
            <v>SUR AMERICA Y MEXICO IV</v>
          </cell>
          <cell r="D37" t="str">
            <v>AMERICA</v>
          </cell>
        </row>
        <row r="38">
          <cell r="A38" t="str">
            <v>REPUBLICA POP. DE CHINA</v>
          </cell>
          <cell r="B38" t="str">
            <v>C58 - China</v>
          </cell>
          <cell r="C38" t="str">
            <v>ASIA V</v>
          </cell>
          <cell r="D38" t="str">
            <v>APAC</v>
          </cell>
        </row>
        <row r="39">
          <cell r="A39" t="str">
            <v>Chipre</v>
          </cell>
          <cell r="B39" t="str">
            <v>C37 - Chipre</v>
          </cell>
          <cell r="C39" t="str">
            <v>EUROPA I</v>
          </cell>
          <cell r="D39" t="str">
            <v>EUROPA</v>
          </cell>
        </row>
        <row r="40">
          <cell r="A40" t="str">
            <v>CHILE</v>
          </cell>
          <cell r="B40" t="str">
            <v>C18 - Colombia</v>
          </cell>
          <cell r="C40" t="str">
            <v>SUR AMERICA Y MEXICO III</v>
          </cell>
          <cell r="D40" t="str">
            <v>AMERICA</v>
          </cell>
        </row>
        <row r="41">
          <cell r="A41" t="str">
            <v>COLOMBIA</v>
          </cell>
          <cell r="B41" t="str">
            <v>C201 - Colorado</v>
          </cell>
          <cell r="C41" t="str">
            <v>NORTE Y CENTRO AMERICA II</v>
          </cell>
          <cell r="D41" t="str">
            <v>AMERICA</v>
          </cell>
        </row>
        <row r="42">
          <cell r="A42" t="str">
            <v>Comercial Global</v>
          </cell>
          <cell r="B42" t="str">
            <v>CG - Comercial Global</v>
          </cell>
          <cell r="C42" t="str">
            <v>INTERNACIONAL GLOBAL</v>
          </cell>
          <cell r="D42" t="str">
            <v>INTERNACIONAL GLOBAL</v>
          </cell>
        </row>
        <row r="43">
          <cell r="A43" t="str">
            <v>Comercial Internacional</v>
          </cell>
          <cell r="B43" t="str">
            <v>CI - Comercial Internacional</v>
          </cell>
          <cell r="C43" t="str">
            <v>INTERNACIONAL GLOBAL</v>
          </cell>
          <cell r="D43" t="str">
            <v>INTERNACIONAL GLOBAL</v>
          </cell>
        </row>
        <row r="44">
          <cell r="A44" t="str">
            <v>Congo</v>
          </cell>
          <cell r="B44" t="str">
            <v>C163 - Congo</v>
          </cell>
          <cell r="C44" t="str">
            <v>AFRICA II</v>
          </cell>
          <cell r="D44" t="str">
            <v>MEA</v>
          </cell>
        </row>
        <row r="45">
          <cell r="A45" t="str">
            <v>Corea</v>
          </cell>
          <cell r="B45" t="str">
            <v>C35 - Corea</v>
          </cell>
          <cell r="C45" t="str">
            <v>ASIA III</v>
          </cell>
          <cell r="D45" t="str">
            <v>APAC</v>
          </cell>
        </row>
        <row r="46">
          <cell r="A46" t="str">
            <v>Costa de Marfil</v>
          </cell>
          <cell r="B46" t="str">
            <v>C65 - Costa de Marfil</v>
          </cell>
          <cell r="C46" t="str">
            <v>AFRICA II</v>
          </cell>
          <cell r="D46" t="str">
            <v>MEA</v>
          </cell>
        </row>
        <row r="47">
          <cell r="A47" t="str">
            <v>COSTA RICA</v>
          </cell>
          <cell r="B47" t="str">
            <v>C04 - Costa Rica</v>
          </cell>
          <cell r="C47" t="str">
            <v>NORTE Y CENTRO AMERICA IV</v>
          </cell>
          <cell r="D47" t="str">
            <v>AMERICA</v>
          </cell>
        </row>
        <row r="48">
          <cell r="A48" t="str">
            <v>Croacia</v>
          </cell>
          <cell r="B48" t="str">
            <v>C150 - Croacia</v>
          </cell>
          <cell r="C48" t="str">
            <v>EUROPA I</v>
          </cell>
          <cell r="D48" t="str">
            <v>EUROPA</v>
          </cell>
        </row>
        <row r="49">
          <cell r="A49" t="str">
            <v>Cuba</v>
          </cell>
          <cell r="B49" t="str">
            <v>C51 - Cuba</v>
          </cell>
          <cell r="C49" t="str">
            <v>NORTE Y CENTRO AMERICA V</v>
          </cell>
          <cell r="D49" t="str">
            <v>AMERICA</v>
          </cell>
        </row>
        <row r="50">
          <cell r="A50" t="str">
            <v>ECUADOR (INC.GALAPAGOS)</v>
          </cell>
          <cell r="B50" t="str">
            <v>C03 - Ecuador</v>
          </cell>
          <cell r="C50" t="str">
            <v>SUR AMERICA Y MEXICO III</v>
          </cell>
          <cell r="D50" t="str">
            <v>AMERICA</v>
          </cell>
        </row>
        <row r="51">
          <cell r="A51" t="str">
            <v>EGYPT</v>
          </cell>
          <cell r="B51" t="str">
            <v>C06 - Egipto</v>
          </cell>
          <cell r="C51" t="str">
            <v>AFRICA I</v>
          </cell>
          <cell r="D51" t="str">
            <v>MEA</v>
          </cell>
        </row>
        <row r="52">
          <cell r="A52" t="str">
            <v>El Salvador</v>
          </cell>
          <cell r="B52" t="str">
            <v>C91 - El Salvador</v>
          </cell>
          <cell r="C52" t="str">
            <v>NORTE Y CENTRO AMERICA IV</v>
          </cell>
          <cell r="D52" t="str">
            <v>AMERICA</v>
          </cell>
        </row>
        <row r="53">
          <cell r="A53" t="str">
            <v>Emiratos Árabes Unidos</v>
          </cell>
          <cell r="B53" t="str">
            <v>C11 - Emiratos Árabes Unidos</v>
          </cell>
          <cell r="C53" t="str">
            <v>MIDDLE EAST</v>
          </cell>
          <cell r="D53" t="str">
            <v>MEA</v>
          </cell>
        </row>
        <row r="54">
          <cell r="A54" t="str">
            <v>Eritrea</v>
          </cell>
          <cell r="B54" t="str">
            <v>C209 - Eritrea</v>
          </cell>
          <cell r="C54" t="str">
            <v>AFRICA III</v>
          </cell>
          <cell r="D54" t="str">
            <v>MEA</v>
          </cell>
        </row>
        <row r="55">
          <cell r="A55" t="str">
            <v>Eslovàquia</v>
          </cell>
          <cell r="B55" t="str">
            <v>C79 - Eslovàquia</v>
          </cell>
          <cell r="C55" t="str">
            <v>EUROPA III</v>
          </cell>
          <cell r="D55" t="str">
            <v>EUROPA</v>
          </cell>
        </row>
        <row r="56">
          <cell r="A56" t="str">
            <v>Eslovenia</v>
          </cell>
          <cell r="B56" t="str">
            <v>C206 - Eslovenia</v>
          </cell>
          <cell r="C56" t="str">
            <v>EUROPA I</v>
          </cell>
          <cell r="D56" t="str">
            <v>EUROPA</v>
          </cell>
        </row>
        <row r="57">
          <cell r="A57" t="str">
            <v>ESPAÑA</v>
          </cell>
          <cell r="B57" t="str">
            <v>C09 - España</v>
          </cell>
          <cell r="C57" t="str">
            <v>EUROPA I</v>
          </cell>
          <cell r="D57" t="str">
            <v>EUROPA</v>
          </cell>
        </row>
        <row r="58">
          <cell r="A58" t="str">
            <v>Estonia</v>
          </cell>
          <cell r="B58" t="str">
            <v>C175 - Estonia</v>
          </cell>
          <cell r="C58" t="str">
            <v>EUROPA III</v>
          </cell>
          <cell r="D58" t="str">
            <v>EUROPA</v>
          </cell>
        </row>
        <row r="59">
          <cell r="A59" t="str">
            <v>Etiopia</v>
          </cell>
          <cell r="B59" t="str">
            <v>C71 - Etiopia</v>
          </cell>
          <cell r="C59" t="str">
            <v>AFRICA III</v>
          </cell>
          <cell r="D59" t="str">
            <v>MEA</v>
          </cell>
        </row>
        <row r="60">
          <cell r="A60" t="str">
            <v>Europa</v>
          </cell>
          <cell r="B60" t="str">
            <v>C118 - Europa</v>
          </cell>
          <cell r="C60" t="str">
            <v>EUROPA I</v>
          </cell>
          <cell r="D60" t="str">
            <v>EUROPA</v>
          </cell>
        </row>
        <row r="61">
          <cell r="A61" t="str">
            <v>Europa II Global</v>
          </cell>
          <cell r="B61" t="str">
            <v>C148 - Europa II Global</v>
          </cell>
          <cell r="C61" t="str">
            <v>EUROPA II</v>
          </cell>
          <cell r="D61" t="str">
            <v>EUROPA</v>
          </cell>
        </row>
        <row r="62">
          <cell r="A62" t="str">
            <v>Fiji</v>
          </cell>
          <cell r="B62" t="str">
            <v>C178 - Fiji</v>
          </cell>
          <cell r="C62" t="str">
            <v>OCEANIA I</v>
          </cell>
          <cell r="D62" t="str">
            <v>APAC</v>
          </cell>
        </row>
        <row r="63">
          <cell r="A63" t="str">
            <v>Filipinas</v>
          </cell>
          <cell r="B63" t="str">
            <v>C86 - Filipinas</v>
          </cell>
          <cell r="C63" t="str">
            <v>ASIA I</v>
          </cell>
          <cell r="D63" t="str">
            <v>APAC</v>
          </cell>
        </row>
        <row r="64">
          <cell r="A64" t="str">
            <v>Finlandia</v>
          </cell>
          <cell r="B64" t="str">
            <v>C93 - Finlandia</v>
          </cell>
          <cell r="C64" t="str">
            <v>EUROPA III</v>
          </cell>
          <cell r="D64" t="str">
            <v>EUROPA</v>
          </cell>
        </row>
        <row r="65">
          <cell r="A65" t="str">
            <v>Florida</v>
          </cell>
          <cell r="B65" t="str">
            <v>C143 - Florida</v>
          </cell>
          <cell r="C65" t="str">
            <v>NORTE Y CENTRO AMERICA III</v>
          </cell>
          <cell r="D65" t="str">
            <v>AMERICA</v>
          </cell>
        </row>
        <row r="66">
          <cell r="A66" t="str">
            <v>Francia</v>
          </cell>
          <cell r="B66" t="str">
            <v>C36 - Francia</v>
          </cell>
          <cell r="C66" t="str">
            <v>EUROPA IV</v>
          </cell>
          <cell r="D66" t="str">
            <v>EUROPA</v>
          </cell>
        </row>
        <row r="67">
          <cell r="A67" t="str">
            <v>Gabon</v>
          </cell>
          <cell r="B67" t="str">
            <v>C149 - Gabon</v>
          </cell>
          <cell r="C67" t="str">
            <v>AFRICA II</v>
          </cell>
          <cell r="D67" t="str">
            <v>MEA</v>
          </cell>
        </row>
        <row r="68">
          <cell r="A68" t="str">
            <v>Gambia</v>
          </cell>
          <cell r="B68" t="str">
            <v>C54 - Gambia</v>
          </cell>
          <cell r="C68" t="str">
            <v>AFRICA V</v>
          </cell>
          <cell r="D68" t="str">
            <v>MEA</v>
          </cell>
        </row>
        <row r="69">
          <cell r="A69" t="str">
            <v>GEORGIA</v>
          </cell>
          <cell r="B69" t="str">
            <v>C130 - Georgia (Europa)</v>
          </cell>
          <cell r="C69" t="str">
            <v>EUROPA II</v>
          </cell>
          <cell r="D69" t="str">
            <v>EUROPA</v>
          </cell>
        </row>
        <row r="70">
          <cell r="A70" t="str">
            <v>Georgia (USA)</v>
          </cell>
          <cell r="B70" t="str">
            <v>C144 - Georgia (USA)</v>
          </cell>
          <cell r="C70" t="str">
            <v>NORTE Y CENTRO AMERICA III</v>
          </cell>
          <cell r="D70" t="str">
            <v>AMERICA</v>
          </cell>
        </row>
        <row r="71">
          <cell r="A71" t="str">
            <v>Ghana</v>
          </cell>
          <cell r="B71" t="str">
            <v>C84 - Ghana</v>
          </cell>
          <cell r="C71" t="str">
            <v>AFRICA II</v>
          </cell>
          <cell r="D71" t="str">
            <v>MEA</v>
          </cell>
        </row>
        <row r="72">
          <cell r="A72" t="str">
            <v>GREECE</v>
          </cell>
          <cell r="B72" t="str">
            <v>C08 - Grecia</v>
          </cell>
          <cell r="C72" t="str">
            <v>EUROPA I</v>
          </cell>
          <cell r="D72" t="str">
            <v>EUROPA</v>
          </cell>
        </row>
        <row r="73">
          <cell r="A73" t="str">
            <v>GRECIA</v>
          </cell>
          <cell r="B73" t="str">
            <v>C08 - Grecia</v>
          </cell>
          <cell r="C73" t="str">
            <v>EUROPA I</v>
          </cell>
          <cell r="D73" t="str">
            <v>EUROPA</v>
          </cell>
        </row>
        <row r="74">
          <cell r="A74" t="str">
            <v>Guadalupe</v>
          </cell>
          <cell r="B74" t="str">
            <v>C48 - Guadalupe</v>
          </cell>
          <cell r="C74" t="str">
            <v>NORTE Y CENTRO AMERICA I</v>
          </cell>
          <cell r="D74" t="str">
            <v>AMERICA</v>
          </cell>
        </row>
        <row r="75">
          <cell r="A75" t="str">
            <v>Guatemala</v>
          </cell>
          <cell r="B75" t="str">
            <v>C89 - Guatemala</v>
          </cell>
          <cell r="C75" t="str">
            <v>NORTE Y CENTRO AMERICA IV</v>
          </cell>
          <cell r="D75" t="str">
            <v>AMERICA</v>
          </cell>
        </row>
        <row r="76">
          <cell r="A76" t="str">
            <v>Guayana Francesa</v>
          </cell>
          <cell r="B76" t="str">
            <v>C68 - Guayana Francesa</v>
          </cell>
          <cell r="C76" t="str">
            <v>NORTE Y CENTRO AMERICA I</v>
          </cell>
          <cell r="D76" t="str">
            <v>AMERICA</v>
          </cell>
        </row>
        <row r="77">
          <cell r="A77" t="str">
            <v>Guinea</v>
          </cell>
          <cell r="B77" t="str">
            <v>C122 - Guinea</v>
          </cell>
          <cell r="C77" t="str">
            <v>AFRICA IV</v>
          </cell>
          <cell r="D77" t="str">
            <v>MEA</v>
          </cell>
        </row>
        <row r="78">
          <cell r="A78" t="str">
            <v>Guinea-Bisáu</v>
          </cell>
          <cell r="B78" t="str">
            <v>C167 - Guinea-Bisáu</v>
          </cell>
          <cell r="C78" t="str">
            <v>AFRICA V</v>
          </cell>
          <cell r="D78" t="str">
            <v>MEA</v>
          </cell>
        </row>
        <row r="79">
          <cell r="A79" t="str">
            <v>Haití</v>
          </cell>
          <cell r="B79" t="str">
            <v>C115 - Haití</v>
          </cell>
          <cell r="C79" t="str">
            <v>NORTE Y CENTRO AMERICA I</v>
          </cell>
          <cell r="D79" t="str">
            <v>AMERICA</v>
          </cell>
        </row>
        <row r="80">
          <cell r="A80" t="str">
            <v>Hawái</v>
          </cell>
          <cell r="B80" t="str">
            <v>C162 - Hawái</v>
          </cell>
          <cell r="C80" t="str">
            <v>NORTE Y CENTRO AMERICA II</v>
          </cell>
          <cell r="D80" t="str">
            <v>AMERICA</v>
          </cell>
        </row>
        <row r="81">
          <cell r="A81" t="str">
            <v>Honduras</v>
          </cell>
          <cell r="B81" t="str">
            <v>C30 - Honduras</v>
          </cell>
          <cell r="C81" t="str">
            <v>NORTE Y CENTRO AMERICA IV</v>
          </cell>
          <cell r="D81" t="str">
            <v>AMERICA</v>
          </cell>
        </row>
        <row r="82">
          <cell r="A82" t="str">
            <v>Hungría</v>
          </cell>
          <cell r="B82" t="str">
            <v>C28 - Hungría</v>
          </cell>
          <cell r="C82" t="str">
            <v>EUROPA III</v>
          </cell>
          <cell r="D82" t="str">
            <v>EUROPA</v>
          </cell>
        </row>
        <row r="83">
          <cell r="A83" t="str">
            <v>IBERICA GLOBAL</v>
          </cell>
          <cell r="B83" t="str">
            <v>CB - IBERICA GLOBAL</v>
          </cell>
          <cell r="C83" t="str">
            <v>IBERICA GLOBAL</v>
          </cell>
          <cell r="D83" t="str">
            <v>EUROPA</v>
          </cell>
        </row>
        <row r="84">
          <cell r="A84" t="str">
            <v>IBERICA I</v>
          </cell>
          <cell r="B84" t="str">
            <v>C43 - IBERICA I</v>
          </cell>
          <cell r="C84" t="str">
            <v>IBERICA I</v>
          </cell>
          <cell r="D84" t="str">
            <v>EUROPA</v>
          </cell>
        </row>
        <row r="85">
          <cell r="A85" t="str">
            <v>IBERICA II</v>
          </cell>
          <cell r="B85" t="str">
            <v>C44 - IBERICA II</v>
          </cell>
          <cell r="C85" t="str">
            <v>IBERICA II</v>
          </cell>
          <cell r="D85" t="str">
            <v>EUROPA</v>
          </cell>
        </row>
        <row r="86">
          <cell r="A86" t="str">
            <v>IBERICA III</v>
          </cell>
          <cell r="B86" t="str">
            <v>C45 - IBERICA III</v>
          </cell>
          <cell r="C86" t="str">
            <v>IBERICA III</v>
          </cell>
          <cell r="D86" t="str">
            <v>EUROPA</v>
          </cell>
        </row>
        <row r="87">
          <cell r="A87" t="str">
            <v>IBERICA IV</v>
          </cell>
          <cell r="B87" t="str">
            <v>C46 - IBERICA IV</v>
          </cell>
          <cell r="C87" t="str">
            <v>IBERICA IV</v>
          </cell>
          <cell r="D87" t="str">
            <v>EUROPA</v>
          </cell>
        </row>
        <row r="88">
          <cell r="A88" t="str">
            <v>IBERICA V</v>
          </cell>
          <cell r="B88" t="str">
            <v>C98 - IBERICA V</v>
          </cell>
          <cell r="C88" t="str">
            <v>IBERICA V</v>
          </cell>
          <cell r="D88" t="str">
            <v>EUROPA</v>
          </cell>
        </row>
        <row r="89">
          <cell r="A89" t="str">
            <v>IBERICA VI</v>
          </cell>
          <cell r="B89" t="str">
            <v>C172 - IBERICA VI</v>
          </cell>
          <cell r="C89" t="str">
            <v>IBERICA II</v>
          </cell>
          <cell r="D89" t="str">
            <v>EUROPA</v>
          </cell>
        </row>
        <row r="90">
          <cell r="A90" t="str">
            <v>IBERICA VI</v>
          </cell>
          <cell r="B90" t="str">
            <v>C205 - IBERICA VI</v>
          </cell>
          <cell r="C90" t="str">
            <v>IBERICA VI</v>
          </cell>
          <cell r="D90" t="str">
            <v>EUROPA</v>
          </cell>
        </row>
        <row r="91">
          <cell r="A91" t="str">
            <v>IBERICA VII</v>
          </cell>
          <cell r="B91" t="str">
            <v>C173 - IBERICA VII</v>
          </cell>
          <cell r="C91" t="str">
            <v>IBERICA VII</v>
          </cell>
          <cell r="D91" t="str">
            <v>EUROPA</v>
          </cell>
        </row>
        <row r="92">
          <cell r="A92" t="str">
            <v>Idaho</v>
          </cell>
          <cell r="B92" t="str">
            <v>C189 - Idaho</v>
          </cell>
          <cell r="C92" t="str">
            <v>NORTE Y CENTRO AMERICA II</v>
          </cell>
          <cell r="D92" t="str">
            <v>AMERICA</v>
          </cell>
        </row>
        <row r="93">
          <cell r="A93" t="str">
            <v>India</v>
          </cell>
          <cell r="B93" t="str">
            <v>C41 - India</v>
          </cell>
          <cell r="C93" t="str">
            <v>ASIA VI</v>
          </cell>
          <cell r="D93" t="str">
            <v>APAC</v>
          </cell>
        </row>
        <row r="94">
          <cell r="A94" t="str">
            <v>Indiana</v>
          </cell>
          <cell r="B94" t="str">
            <v>C212 - Indiana</v>
          </cell>
          <cell r="C94" t="str">
            <v>NORTE Y CENTRO AMERICA III</v>
          </cell>
          <cell r="D94" t="str">
            <v>AMERICA</v>
          </cell>
        </row>
        <row r="95">
          <cell r="A95" t="str">
            <v>Indonesia</v>
          </cell>
          <cell r="B95" t="str">
            <v>C99 - Indonesia</v>
          </cell>
          <cell r="C95" t="str">
            <v>ASIA I</v>
          </cell>
          <cell r="D95" t="str">
            <v>APAC</v>
          </cell>
        </row>
        <row r="96">
          <cell r="A96" t="str">
            <v>Inglaterra</v>
          </cell>
          <cell r="B96" t="str">
            <v>C39 - Inglaterra</v>
          </cell>
          <cell r="C96" t="str">
            <v>EUROPA IV</v>
          </cell>
          <cell r="D96" t="str">
            <v>EUROPA</v>
          </cell>
        </row>
        <row r="97">
          <cell r="A97" t="str">
            <v>Irak</v>
          </cell>
          <cell r="B97" t="str">
            <v>C166 - Irak</v>
          </cell>
          <cell r="C97" t="str">
            <v>MIDDLE EAST</v>
          </cell>
          <cell r="D97" t="str">
            <v>MEA</v>
          </cell>
        </row>
        <row r="98">
          <cell r="A98" t="str">
            <v>Irán</v>
          </cell>
          <cell r="B98" t="str">
            <v>C10 - Irán</v>
          </cell>
          <cell r="C98" t="str">
            <v>MIDDLE EAST</v>
          </cell>
          <cell r="D98" t="str">
            <v>MEA</v>
          </cell>
        </row>
        <row r="99">
          <cell r="A99" t="str">
            <v>Irlanda</v>
          </cell>
          <cell r="B99" t="str">
            <v>C67 - Irlanda</v>
          </cell>
          <cell r="C99" t="str">
            <v>EUROPA IV</v>
          </cell>
          <cell r="D99" t="str">
            <v>EUROPA</v>
          </cell>
        </row>
        <row r="100">
          <cell r="A100" t="str">
            <v>Islas Salomón</v>
          </cell>
          <cell r="B100" t="str">
            <v>C183 - Islas Salomón</v>
          </cell>
          <cell r="C100" t="str">
            <v>OCEANIA I</v>
          </cell>
          <cell r="D100" t="str">
            <v>APAC</v>
          </cell>
        </row>
        <row r="101">
          <cell r="A101" t="str">
            <v>Israel</v>
          </cell>
          <cell r="B101" t="str">
            <v>C174 - Israel</v>
          </cell>
          <cell r="C101" t="str">
            <v>EUROPA I</v>
          </cell>
          <cell r="D101" t="str">
            <v>EUROPA</v>
          </cell>
        </row>
        <row r="102">
          <cell r="A102" t="str">
            <v>ITALIA</v>
          </cell>
          <cell r="B102" t="str">
            <v>C22 - Italia</v>
          </cell>
          <cell r="C102" t="str">
            <v>EUROPA I</v>
          </cell>
          <cell r="D102" t="str">
            <v>EUROPA</v>
          </cell>
        </row>
        <row r="103">
          <cell r="A103" t="str">
            <v>Jamaica</v>
          </cell>
          <cell r="B103" t="str">
            <v>C97 - Jamaica</v>
          </cell>
          <cell r="C103" t="str">
            <v>NORTE Y CENTRO AMERICA I</v>
          </cell>
          <cell r="D103" t="str">
            <v>AMERICA</v>
          </cell>
        </row>
        <row r="104">
          <cell r="A104" t="str">
            <v>Japón</v>
          </cell>
          <cell r="B104" t="str">
            <v>C139 - Japón</v>
          </cell>
          <cell r="C104" t="str">
            <v>ASIA III</v>
          </cell>
          <cell r="D104" t="str">
            <v>APAC</v>
          </cell>
        </row>
        <row r="105">
          <cell r="A105" t="str">
            <v>Jordania</v>
          </cell>
          <cell r="B105" t="str">
            <v>C25 - Jordania</v>
          </cell>
          <cell r="C105" t="str">
            <v>MIDDLE EAST</v>
          </cell>
          <cell r="D105" t="str">
            <v>MEA</v>
          </cell>
        </row>
        <row r="106">
          <cell r="A106" t="str">
            <v>Kazakhstan</v>
          </cell>
          <cell r="B106" t="str">
            <v>C60 - Kazakhstan</v>
          </cell>
          <cell r="C106" t="str">
            <v>CENTRAL ASIA</v>
          </cell>
          <cell r="D106" t="str">
            <v>APAC</v>
          </cell>
        </row>
        <row r="107">
          <cell r="A107" t="str">
            <v>Kenia</v>
          </cell>
          <cell r="B107" t="str">
            <v>C69 - Kenia</v>
          </cell>
          <cell r="C107" t="str">
            <v>AFRICA III</v>
          </cell>
          <cell r="D107" t="str">
            <v>MEA</v>
          </cell>
        </row>
        <row r="108">
          <cell r="A108" t="str">
            <v>Kentucky</v>
          </cell>
          <cell r="B108" t="str">
            <v>C202 - Kentucky</v>
          </cell>
          <cell r="C108" t="str">
            <v>NORTE Y CENTRO AMERICA III</v>
          </cell>
          <cell r="D108" t="str">
            <v>AMERICA</v>
          </cell>
        </row>
        <row r="109">
          <cell r="A109" t="str">
            <v>Kirguistan</v>
          </cell>
          <cell r="B109" t="str">
            <v>C160 - Kirguistan</v>
          </cell>
          <cell r="C109" t="str">
            <v>CENTRAL ASIA</v>
          </cell>
          <cell r="D109" t="str">
            <v>APAC</v>
          </cell>
        </row>
        <row r="110">
          <cell r="A110" t="str">
            <v>KUWAIT</v>
          </cell>
          <cell r="B110" t="str">
            <v>C113 - Kuwait</v>
          </cell>
          <cell r="C110" t="str">
            <v>MIDDLE EAST</v>
          </cell>
          <cell r="D110" t="str">
            <v>MEA</v>
          </cell>
        </row>
        <row r="111">
          <cell r="A111" t="str">
            <v>Laos</v>
          </cell>
          <cell r="B111" t="str">
            <v>C133 - Laos</v>
          </cell>
          <cell r="C111" t="str">
            <v>ASIA IV</v>
          </cell>
          <cell r="D111" t="str">
            <v>APAC</v>
          </cell>
        </row>
        <row r="112">
          <cell r="A112" t="str">
            <v>Letonia</v>
          </cell>
          <cell r="B112" t="str">
            <v>C204 - Letonia</v>
          </cell>
          <cell r="C112" t="str">
            <v>EUROPA III</v>
          </cell>
          <cell r="D112" t="str">
            <v>EUROPA</v>
          </cell>
        </row>
        <row r="113">
          <cell r="A113" t="str">
            <v>LIBANO</v>
          </cell>
          <cell r="B113" t="str">
            <v>C15 - Líbano</v>
          </cell>
          <cell r="C113" t="str">
            <v>MIDDLE EAST</v>
          </cell>
          <cell r="D113" t="str">
            <v>MEA</v>
          </cell>
        </row>
        <row r="114">
          <cell r="A114" t="str">
            <v>Liberia</v>
          </cell>
          <cell r="B114" t="str">
            <v>C0130 - Liberia</v>
          </cell>
          <cell r="C114" t="str">
            <v>AFRICA IV</v>
          </cell>
          <cell r="D114" t="str">
            <v>MEA</v>
          </cell>
        </row>
        <row r="115">
          <cell r="A115" t="str">
            <v>Libia</v>
          </cell>
          <cell r="B115" t="str">
            <v>C33 - Libia</v>
          </cell>
          <cell r="C115" t="str">
            <v>AFRICA I</v>
          </cell>
          <cell r="D115" t="str">
            <v>MEA</v>
          </cell>
        </row>
        <row r="116">
          <cell r="A116" t="str">
            <v>Lituania</v>
          </cell>
          <cell r="B116" t="str">
            <v>C102 - Lituania</v>
          </cell>
          <cell r="C116" t="str">
            <v>EUROPA III</v>
          </cell>
          <cell r="D116" t="str">
            <v>EUROPA</v>
          </cell>
        </row>
        <row r="117">
          <cell r="A117" t="str">
            <v>Macedonia del Norte</v>
          </cell>
          <cell r="B117" t="str">
            <v>C153 - Macedonia del Norte</v>
          </cell>
          <cell r="C117" t="str">
            <v>EUROPA I</v>
          </cell>
          <cell r="D117" t="str">
            <v>EUROPA</v>
          </cell>
        </row>
        <row r="118">
          <cell r="A118" t="str">
            <v>Malasia</v>
          </cell>
          <cell r="B118" t="str">
            <v>C87 - Malasia</v>
          </cell>
          <cell r="C118" t="str">
            <v>ASIA IV</v>
          </cell>
          <cell r="D118" t="str">
            <v>APAC</v>
          </cell>
        </row>
        <row r="119">
          <cell r="A119" t="str">
            <v>Malawi</v>
          </cell>
          <cell r="B119" t="str">
            <v>C185 - Malawi</v>
          </cell>
          <cell r="C119" t="str">
            <v>AFRICA III</v>
          </cell>
          <cell r="D119" t="str">
            <v>MEA</v>
          </cell>
        </row>
        <row r="120">
          <cell r="A120" t="str">
            <v>Mali</v>
          </cell>
          <cell r="B120" t="str">
            <v>C64 - Mali</v>
          </cell>
          <cell r="C120" t="str">
            <v>AFRICA IV</v>
          </cell>
          <cell r="D120" t="str">
            <v>MEA</v>
          </cell>
        </row>
        <row r="121">
          <cell r="A121" t="str">
            <v>MARRUECOS</v>
          </cell>
          <cell r="B121" t="str">
            <v>C05 - Marruecos</v>
          </cell>
          <cell r="C121" t="str">
            <v>AFRICA I</v>
          </cell>
          <cell r="D121" t="str">
            <v>MEA</v>
          </cell>
        </row>
        <row r="122">
          <cell r="A122" t="str">
            <v>Mauritania</v>
          </cell>
          <cell r="B122" t="str">
            <v>C66 - Mauritania</v>
          </cell>
          <cell r="C122" t="str">
            <v>AFRICA V</v>
          </cell>
          <cell r="D122" t="str">
            <v>MEA</v>
          </cell>
        </row>
        <row r="123">
          <cell r="A123" t="str">
            <v>MEXICO</v>
          </cell>
          <cell r="B123" t="str">
            <v>C01 - México</v>
          </cell>
          <cell r="C123" t="str">
            <v>SUR AMERICA Y MEXICO I</v>
          </cell>
          <cell r="D123" t="str">
            <v>AMERICA</v>
          </cell>
        </row>
        <row r="124">
          <cell r="A124" t="str">
            <v>Moldavia</v>
          </cell>
          <cell r="B124" t="str">
            <v>C128 - Moldavia</v>
          </cell>
          <cell r="C124" t="str">
            <v>EUROPA IV</v>
          </cell>
          <cell r="D124" t="str">
            <v>EUROPA</v>
          </cell>
        </row>
        <row r="125">
          <cell r="A125" t="str">
            <v>Mongolia</v>
          </cell>
          <cell r="B125" t="str">
            <v>C140 - Mongolia</v>
          </cell>
          <cell r="C125" t="str">
            <v>ASIA III</v>
          </cell>
          <cell r="D125" t="str">
            <v>APAC</v>
          </cell>
        </row>
        <row r="126">
          <cell r="A126" t="str">
            <v>Montenegro</v>
          </cell>
          <cell r="B126" t="str">
            <v>C152 - Montenegro</v>
          </cell>
          <cell r="C126" t="str">
            <v>EUROPA I</v>
          </cell>
          <cell r="D126" t="str">
            <v>EUROPA</v>
          </cell>
        </row>
        <row r="127">
          <cell r="A127" t="str">
            <v>Mozambique</v>
          </cell>
          <cell r="B127" t="str">
            <v>C106 - Mozambique</v>
          </cell>
          <cell r="C127" t="str">
            <v>AFRICA II</v>
          </cell>
          <cell r="D127" t="str">
            <v>MEA</v>
          </cell>
        </row>
        <row r="128">
          <cell r="A128" t="str">
            <v>Myanmar</v>
          </cell>
          <cell r="B128" t="str">
            <v>C126 - Myanmar</v>
          </cell>
          <cell r="C128" t="str">
            <v>ASIA II</v>
          </cell>
          <cell r="D128" t="str">
            <v>APAC</v>
          </cell>
        </row>
        <row r="129">
          <cell r="A129" t="str">
            <v>Nepal</v>
          </cell>
          <cell r="B129" t="str">
            <v>C135 - Nepal</v>
          </cell>
          <cell r="C129" t="str">
            <v>ASIA II</v>
          </cell>
          <cell r="D129" t="str">
            <v>APAC</v>
          </cell>
        </row>
        <row r="130">
          <cell r="A130" t="str">
            <v>Nevada</v>
          </cell>
          <cell r="B130" t="str">
            <v>C188 - Nevada</v>
          </cell>
          <cell r="C130" t="str">
            <v>NORTE Y CENTRO AMERICA II</v>
          </cell>
          <cell r="D130" t="str">
            <v>AMERICA</v>
          </cell>
        </row>
        <row r="131">
          <cell r="A131" t="str">
            <v>Nicaragua</v>
          </cell>
          <cell r="B131" t="str">
            <v>C53 - Nicaragua</v>
          </cell>
          <cell r="C131" t="str">
            <v>NORTE Y CENTRO AMERICA IV</v>
          </cell>
          <cell r="D131" t="str">
            <v>AMERICA</v>
          </cell>
        </row>
        <row r="132">
          <cell r="A132" t="str">
            <v>Níger</v>
          </cell>
          <cell r="B132" t="str">
            <v>C112 - Níger</v>
          </cell>
          <cell r="C132" t="str">
            <v>AFRICA IV</v>
          </cell>
          <cell r="D132" t="str">
            <v>MEA</v>
          </cell>
        </row>
        <row r="133">
          <cell r="A133" t="str">
            <v>Nigeria</v>
          </cell>
          <cell r="B133" t="str">
            <v>C103 - Nigeria</v>
          </cell>
          <cell r="C133" t="str">
            <v>AFRICA II</v>
          </cell>
          <cell r="D133" t="str">
            <v>MEA</v>
          </cell>
        </row>
        <row r="134">
          <cell r="A134" t="str">
            <v>Nueva Caledonia</v>
          </cell>
          <cell r="B134" t="str">
            <v>C181 - Nueva Caledonia</v>
          </cell>
          <cell r="C134" t="str">
            <v>OCEANIA I</v>
          </cell>
          <cell r="D134" t="str">
            <v>APAC</v>
          </cell>
        </row>
        <row r="135">
          <cell r="A135" t="str">
            <v>Nueva York</v>
          </cell>
          <cell r="B135" t="str">
            <v>C198 - Nueva York</v>
          </cell>
          <cell r="C135" t="str">
            <v>NORTE Y CENTRO AMERICA III</v>
          </cell>
          <cell r="D135" t="str">
            <v>AMERICA</v>
          </cell>
        </row>
        <row r="136">
          <cell r="A136" t="str">
            <v>Nueva Zelanda</v>
          </cell>
          <cell r="B136" t="str">
            <v>C138 - Nueva Zelanda</v>
          </cell>
          <cell r="C136" t="str">
            <v>OCEANIA I</v>
          </cell>
          <cell r="D136" t="str">
            <v>APAC</v>
          </cell>
        </row>
        <row r="137">
          <cell r="A137" t="str">
            <v>Nuevo Hampshire</v>
          </cell>
          <cell r="B137" t="str">
            <v>C211 - Nuevo Hampshire</v>
          </cell>
          <cell r="C137" t="str">
            <v>NORTE Y CENTRO AMERICA III</v>
          </cell>
          <cell r="D137" t="str">
            <v>AMERICA</v>
          </cell>
        </row>
        <row r="138">
          <cell r="A138" t="str">
            <v>Oregon</v>
          </cell>
          <cell r="B138" t="str">
            <v>C146 - Oregon</v>
          </cell>
          <cell r="C138" t="str">
            <v>NORTE Y CENTRO AMERICA II</v>
          </cell>
          <cell r="D138" t="str">
            <v>AMERICA</v>
          </cell>
        </row>
        <row r="139">
          <cell r="A139" t="str">
            <v>Pacific Islands</v>
          </cell>
          <cell r="B139" t="str">
            <v>C210 - Pacific Islands</v>
          </cell>
          <cell r="C139" t="str">
            <v>OCEANIA I</v>
          </cell>
          <cell r="D139" t="str">
            <v>APAC</v>
          </cell>
        </row>
        <row r="140">
          <cell r="A140" t="str">
            <v>NETHERLANS</v>
          </cell>
          <cell r="B140" t="str">
            <v>C158 - Países Bajos</v>
          </cell>
          <cell r="C140" t="str">
            <v>EUROPA IV</v>
          </cell>
          <cell r="D140" t="str">
            <v>EUROPA</v>
          </cell>
        </row>
        <row r="141">
          <cell r="A141" t="str">
            <v>Pakistán</v>
          </cell>
          <cell r="B141" t="str">
            <v>C109 - Pakistán</v>
          </cell>
          <cell r="C141" t="str">
            <v>ASIA I</v>
          </cell>
          <cell r="D141" t="str">
            <v>APAC</v>
          </cell>
        </row>
        <row r="142">
          <cell r="A142" t="str">
            <v>Palestina</v>
          </cell>
          <cell r="B142" t="str">
            <v>C55 - Palestina</v>
          </cell>
          <cell r="C142" t="str">
            <v>MIDDLE EAST</v>
          </cell>
          <cell r="D142" t="str">
            <v>MEA</v>
          </cell>
        </row>
        <row r="143">
          <cell r="A143" t="str">
            <v>PANAMA</v>
          </cell>
          <cell r="B143" t="str">
            <v>C90 - Panamá</v>
          </cell>
          <cell r="C143" t="str">
            <v>NORTE Y CENTRO AMERICA IV</v>
          </cell>
          <cell r="D143" t="str">
            <v>AMERICA</v>
          </cell>
        </row>
        <row r="144">
          <cell r="A144" t="str">
            <v>Papua Nueva Guinea</v>
          </cell>
          <cell r="B144" t="str">
            <v>C182 - Papua Nueva Guinea</v>
          </cell>
          <cell r="C144" t="str">
            <v>OCEANIA I</v>
          </cell>
          <cell r="D144" t="str">
            <v>APAC</v>
          </cell>
        </row>
        <row r="145">
          <cell r="A145" t="str">
            <v>Paraguay</v>
          </cell>
          <cell r="B145" t="str">
            <v>C96 - Paraguay</v>
          </cell>
          <cell r="C145" t="str">
            <v>SUR AMERICA Y MEXICO IV</v>
          </cell>
          <cell r="D145" t="str">
            <v>AMERICA</v>
          </cell>
        </row>
        <row r="146">
          <cell r="A146" t="str">
            <v>Pensilvania</v>
          </cell>
          <cell r="B146" t="str">
            <v>C197 - Pensilvania</v>
          </cell>
          <cell r="C146" t="str">
            <v>NORTE Y CENTRO AMERICA III</v>
          </cell>
          <cell r="D146" t="str">
            <v>AMERICA</v>
          </cell>
        </row>
        <row r="147">
          <cell r="A147" t="str">
            <v>PERU</v>
          </cell>
          <cell r="B147" t="str">
            <v>C17 - Perú</v>
          </cell>
          <cell r="C147" t="str">
            <v>SUR AMERICA Y MEXICO III</v>
          </cell>
          <cell r="D147" t="str">
            <v>AMERICA</v>
          </cell>
        </row>
        <row r="148">
          <cell r="A148" t="str">
            <v>Polinesia Francesa</v>
          </cell>
          <cell r="B148" t="str">
            <v>C180 - Polinesia Francesa</v>
          </cell>
          <cell r="C148" t="str">
            <v>OCEANIA I</v>
          </cell>
          <cell r="D148" t="str">
            <v>APAC</v>
          </cell>
        </row>
        <row r="149">
          <cell r="A149" t="str">
            <v>Polonia</v>
          </cell>
          <cell r="B149" t="str">
            <v>C29 - Polonia</v>
          </cell>
          <cell r="C149" t="str">
            <v>EUROPA IV</v>
          </cell>
          <cell r="D149" t="str">
            <v>EUROPA</v>
          </cell>
        </row>
        <row r="150">
          <cell r="A150" t="str">
            <v>PORTUGAL</v>
          </cell>
          <cell r="B150" t="str">
            <v>C26 - Portugal</v>
          </cell>
          <cell r="C150" t="str">
            <v>EUROPA IV</v>
          </cell>
          <cell r="D150" t="str">
            <v>EUROPA</v>
          </cell>
        </row>
        <row r="151">
          <cell r="A151" t="str">
            <v>Puerto Rico</v>
          </cell>
          <cell r="B151" t="str">
            <v>C100 - Puerto Rico</v>
          </cell>
          <cell r="C151" t="str">
            <v>NORTE Y CENTRO AMERICA I</v>
          </cell>
          <cell r="D151" t="str">
            <v>AMERICA</v>
          </cell>
        </row>
        <row r="152">
          <cell r="A152" t="str">
            <v>Qatar</v>
          </cell>
          <cell r="B152" t="str">
            <v>C132 - Qatar</v>
          </cell>
          <cell r="C152" t="str">
            <v>MIDDLE EAST</v>
          </cell>
          <cell r="D152" t="str">
            <v>MEA</v>
          </cell>
        </row>
        <row r="153">
          <cell r="A153" t="str">
            <v>RD Congo</v>
          </cell>
          <cell r="B153" t="str">
            <v>C164 - RD Congo</v>
          </cell>
          <cell r="C153" t="str">
            <v>AFRICA II</v>
          </cell>
          <cell r="D153" t="str">
            <v>MEA</v>
          </cell>
        </row>
        <row r="154">
          <cell r="A154" t="str">
            <v>Rep. Checa</v>
          </cell>
          <cell r="B154" t="str">
            <v>C104 - Rep. Checa</v>
          </cell>
          <cell r="C154" t="str">
            <v>EUROPA III</v>
          </cell>
          <cell r="D154" t="str">
            <v>EUROPA</v>
          </cell>
        </row>
        <row r="155">
          <cell r="A155" t="str">
            <v>República de Mauricio</v>
          </cell>
          <cell r="B155" t="str">
            <v>C177 - República de Mauricio</v>
          </cell>
          <cell r="C155" t="str">
            <v>AFRICA III</v>
          </cell>
          <cell r="D155" t="str">
            <v>MEA</v>
          </cell>
        </row>
        <row r="156">
          <cell r="A156" t="str">
            <v>REPUBLICA DOMINICANA</v>
          </cell>
          <cell r="B156" t="str">
            <v>C20 - Republica Dominicana</v>
          </cell>
          <cell r="C156" t="str">
            <v>NORTE Y CENTRO AMERICA I</v>
          </cell>
          <cell r="D156" t="str">
            <v>AMERICA</v>
          </cell>
        </row>
        <row r="157">
          <cell r="A157" t="str">
            <v>Ruanda</v>
          </cell>
          <cell r="B157" t="str">
            <v>C116 - Ruanda</v>
          </cell>
          <cell r="C157" t="str">
            <v>AFRICA III</v>
          </cell>
          <cell r="D157" t="str">
            <v>MEA</v>
          </cell>
        </row>
        <row r="158">
          <cell r="A158" t="str">
            <v>RUMANIA</v>
          </cell>
          <cell r="B158" t="str">
            <v>C40 - Rumanía</v>
          </cell>
          <cell r="C158" t="str">
            <v>EUROPA IV</v>
          </cell>
          <cell r="D158" t="str">
            <v>EUROPA</v>
          </cell>
        </row>
        <row r="159">
          <cell r="A159" t="str">
            <v>Rusia</v>
          </cell>
          <cell r="B159" t="str">
            <v>C73 - Rusia</v>
          </cell>
          <cell r="C159" t="str">
            <v>EUROPA V</v>
          </cell>
          <cell r="D159" t="str">
            <v>EUROPA</v>
          </cell>
        </row>
        <row r="160">
          <cell r="A160" t="str">
            <v>Samoa</v>
          </cell>
          <cell r="B160" t="str">
            <v>C179 - Samoa</v>
          </cell>
          <cell r="C160" t="str">
            <v>OCEANIA I</v>
          </cell>
          <cell r="D160" t="str">
            <v>APAC</v>
          </cell>
        </row>
        <row r="161">
          <cell r="A161" t="str">
            <v>Schweiz</v>
          </cell>
          <cell r="B161" t="str">
            <v>C124 - Schweiz</v>
          </cell>
          <cell r="C161" t="str">
            <v>AFRICA II</v>
          </cell>
          <cell r="D161" t="str">
            <v>MEA</v>
          </cell>
        </row>
        <row r="162">
          <cell r="A162" t="str">
            <v>Senegal</v>
          </cell>
          <cell r="B162" t="str">
            <v>C63 - Senegal</v>
          </cell>
          <cell r="C162" t="str">
            <v>AFRICA V</v>
          </cell>
          <cell r="D162" t="str">
            <v>MEA</v>
          </cell>
        </row>
        <row r="163">
          <cell r="A163" t="str">
            <v>SERBIA</v>
          </cell>
          <cell r="B163" t="str">
            <v>C123 - Serbia</v>
          </cell>
          <cell r="C163" t="str">
            <v>EUROPA I</v>
          </cell>
          <cell r="D163" t="str">
            <v>EUROPA</v>
          </cell>
        </row>
        <row r="164">
          <cell r="A164" t="str">
            <v>Sierra Leona</v>
          </cell>
          <cell r="B164" t="str">
            <v>C170 - Sierra Leona</v>
          </cell>
          <cell r="C164" t="str">
            <v>AFRICA IV</v>
          </cell>
          <cell r="D164" t="str">
            <v>MEA</v>
          </cell>
        </row>
        <row r="165">
          <cell r="A165" t="str">
            <v>Singapur</v>
          </cell>
          <cell r="B165" t="str">
            <v>C137 - Singapur</v>
          </cell>
          <cell r="C165" t="str">
            <v>ASIA I</v>
          </cell>
          <cell r="D165" t="str">
            <v>APAC</v>
          </cell>
        </row>
        <row r="166">
          <cell r="A166" t="str">
            <v>Siria</v>
          </cell>
          <cell r="B166" t="str">
            <v>C13 - Siria</v>
          </cell>
          <cell r="C166" t="str">
            <v>MIDDLE EAST</v>
          </cell>
          <cell r="D166" t="str">
            <v>MEA</v>
          </cell>
        </row>
        <row r="167">
          <cell r="A167" t="str">
            <v>Somalia</v>
          </cell>
          <cell r="B167" t="str">
            <v>C186 - Somalia</v>
          </cell>
          <cell r="C167" t="str">
            <v>AFRICA III</v>
          </cell>
          <cell r="D167" t="str">
            <v>MEA</v>
          </cell>
        </row>
        <row r="168">
          <cell r="A168" t="str">
            <v>Sri Lanka</v>
          </cell>
          <cell r="B168" t="str">
            <v>C129 - Sri Lanka</v>
          </cell>
          <cell r="C168" t="str">
            <v>ASIA II</v>
          </cell>
          <cell r="D168" t="str">
            <v>APAC</v>
          </cell>
        </row>
        <row r="169">
          <cell r="A169" t="str">
            <v>Sudáfrica</v>
          </cell>
          <cell r="B169" t="str">
            <v>C70 - Sudáfrica</v>
          </cell>
          <cell r="C169" t="str">
            <v>AFRICA III</v>
          </cell>
          <cell r="D169" t="str">
            <v>MEA</v>
          </cell>
        </row>
        <row r="170">
          <cell r="A170" t="str">
            <v>Sudan</v>
          </cell>
          <cell r="B170" t="str">
            <v>C50 - Sudan</v>
          </cell>
          <cell r="C170" t="str">
            <v>AFRICA III</v>
          </cell>
          <cell r="D170" t="str">
            <v>MEA</v>
          </cell>
        </row>
        <row r="171">
          <cell r="A171" t="str">
            <v>Suecia</v>
          </cell>
          <cell r="B171" t="str">
            <v>C207 - Suecia</v>
          </cell>
          <cell r="C171" t="str">
            <v>EUROPA I</v>
          </cell>
          <cell r="D171" t="str">
            <v>EUROPA</v>
          </cell>
        </row>
        <row r="172">
          <cell r="A172" t="str">
            <v>Suiza</v>
          </cell>
          <cell r="B172" t="str">
            <v>C61 - Suiza</v>
          </cell>
          <cell r="C172" t="str">
            <v>EUROPA I</v>
          </cell>
          <cell r="D172" t="str">
            <v>EUROPA</v>
          </cell>
        </row>
        <row r="173">
          <cell r="A173" t="str">
            <v>Sultanato de Omán</v>
          </cell>
          <cell r="B173" t="str">
            <v>C38 - Sultanato de Omán</v>
          </cell>
          <cell r="C173" t="str">
            <v>MIDDLE EAST</v>
          </cell>
          <cell r="D173" t="str">
            <v>MEA</v>
          </cell>
        </row>
        <row r="174">
          <cell r="A174" t="str">
            <v>Surinam</v>
          </cell>
          <cell r="B174" t="str">
            <v>C121 - Surinam</v>
          </cell>
          <cell r="C174" t="str">
            <v>NORTE Y CENTRO AMERICA I</v>
          </cell>
          <cell r="D174" t="str">
            <v>AMERICA</v>
          </cell>
        </row>
        <row r="175">
          <cell r="A175" t="str">
            <v>Tailandia</v>
          </cell>
          <cell r="B175" t="str">
            <v>C85 - Tailandia</v>
          </cell>
          <cell r="C175" t="str">
            <v>ASIA IV</v>
          </cell>
          <cell r="D175" t="str">
            <v>APAC</v>
          </cell>
        </row>
        <row r="176">
          <cell r="A176" t="str">
            <v>Taiwan</v>
          </cell>
          <cell r="B176" t="str">
            <v>C110 - Taiwan</v>
          </cell>
          <cell r="C176" t="str">
            <v>ASIA III</v>
          </cell>
          <cell r="D176" t="str">
            <v>APAC</v>
          </cell>
        </row>
        <row r="177">
          <cell r="A177" t="str">
            <v>Tanzania</v>
          </cell>
          <cell r="B177" t="str">
            <v>C76 - Tanzania</v>
          </cell>
          <cell r="C177" t="str">
            <v>AFRICA III</v>
          </cell>
          <cell r="D177" t="str">
            <v>MEA</v>
          </cell>
        </row>
        <row r="178">
          <cell r="A178" t="str">
            <v>Tayikistan</v>
          </cell>
          <cell r="B178" t="str">
            <v>C161 - Tayikistan</v>
          </cell>
          <cell r="C178" t="str">
            <v>CENTRAL ASIA</v>
          </cell>
          <cell r="D178" t="str">
            <v>APAC</v>
          </cell>
        </row>
        <row r="179">
          <cell r="A179" t="str">
            <v>Tennessee</v>
          </cell>
          <cell r="B179" t="str">
            <v>C203 - Tennessee</v>
          </cell>
          <cell r="C179" t="str">
            <v>NORTE Y CENTRO AMERICA III</v>
          </cell>
          <cell r="D179" t="str">
            <v>AMERICA</v>
          </cell>
        </row>
        <row r="180">
          <cell r="A180" t="str">
            <v>Texas</v>
          </cell>
          <cell r="B180" t="str">
            <v>C165 - Texas</v>
          </cell>
          <cell r="C180" t="str">
            <v>NORTE Y CENTRO AMERICA III</v>
          </cell>
          <cell r="D180" t="str">
            <v>AMERICA</v>
          </cell>
        </row>
        <row r="181">
          <cell r="A181" t="str">
            <v>Timor Leste</v>
          </cell>
          <cell r="B181" t="str">
            <v>C156 - Timor Leste</v>
          </cell>
          <cell r="C181" t="str">
            <v>ASIA I</v>
          </cell>
          <cell r="D181" t="str">
            <v>APAC</v>
          </cell>
        </row>
        <row r="182">
          <cell r="A182" t="str">
            <v>Togo</v>
          </cell>
          <cell r="B182" t="str">
            <v>C117 - Togo</v>
          </cell>
          <cell r="C182" t="str">
            <v>AFRICA II</v>
          </cell>
          <cell r="D182" t="str">
            <v>MEA</v>
          </cell>
        </row>
        <row r="183">
          <cell r="A183" t="str">
            <v>Tonga</v>
          </cell>
          <cell r="B183" t="str">
            <v>C176 - Tonga</v>
          </cell>
          <cell r="C183" t="str">
            <v>OCEANIA I</v>
          </cell>
          <cell r="D183" t="str">
            <v>APAC</v>
          </cell>
        </row>
        <row r="184">
          <cell r="A184" t="str">
            <v>Trinidad y Tobago</v>
          </cell>
          <cell r="B184" t="str">
            <v>C114 - Trinidad y Tobago</v>
          </cell>
          <cell r="C184" t="str">
            <v>NORTE Y CENTRO AMERICA I</v>
          </cell>
          <cell r="D184" t="str">
            <v>AMERICA</v>
          </cell>
        </row>
        <row r="185">
          <cell r="A185" t="str">
            <v>Túnez</v>
          </cell>
          <cell r="B185" t="str">
            <v>C14 - Túnez</v>
          </cell>
          <cell r="C185" t="str">
            <v>AFRICA I</v>
          </cell>
          <cell r="D185" t="str">
            <v>MEA</v>
          </cell>
        </row>
        <row r="186">
          <cell r="A186" t="str">
            <v>TURQUIA</v>
          </cell>
          <cell r="B186" t="str">
            <v>C23 - Turquía</v>
          </cell>
          <cell r="C186" t="str">
            <v>EUROPA III</v>
          </cell>
          <cell r="D186" t="str">
            <v>EUROPA</v>
          </cell>
        </row>
        <row r="187">
          <cell r="A187" t="str">
            <v>TURKEY</v>
          </cell>
          <cell r="B187" t="str">
            <v>C23 - Turquía</v>
          </cell>
          <cell r="C187" t="str">
            <v>EUROPA III</v>
          </cell>
          <cell r="D187" t="str">
            <v>EUROPA</v>
          </cell>
        </row>
        <row r="188">
          <cell r="A188" t="str">
            <v>Ucrania</v>
          </cell>
          <cell r="B188" t="str">
            <v>C59 - Ucrania</v>
          </cell>
          <cell r="C188" t="str">
            <v>EUROPA IV</v>
          </cell>
          <cell r="D188" t="str">
            <v>EUROPA</v>
          </cell>
        </row>
        <row r="189">
          <cell r="A189" t="str">
            <v>Uganda</v>
          </cell>
          <cell r="B189" t="str">
            <v>C95 - Uganda</v>
          </cell>
          <cell r="C189" t="str">
            <v>AFRICA III</v>
          </cell>
          <cell r="D189" t="str">
            <v>MEA</v>
          </cell>
        </row>
        <row r="190">
          <cell r="A190" t="str">
            <v>Uruguay</v>
          </cell>
          <cell r="B190" t="str">
            <v>C94 - Uruguay</v>
          </cell>
          <cell r="C190" t="str">
            <v>SUR AMERICA Y MEXICO IV</v>
          </cell>
          <cell r="D190" t="str">
            <v>AMERICA</v>
          </cell>
        </row>
        <row r="191">
          <cell r="A191" t="str">
            <v>ESTADOS UNIDOS DE AMERICA</v>
          </cell>
          <cell r="B191" t="str">
            <v>C80 - USA</v>
          </cell>
          <cell r="C191" t="str">
            <v>NORTE Y CENTRO AMERICA II</v>
          </cell>
          <cell r="D191" t="str">
            <v>AMERICA</v>
          </cell>
        </row>
        <row r="192">
          <cell r="A192" t="str">
            <v>Utah</v>
          </cell>
          <cell r="B192" t="str">
            <v>C190 - Utah</v>
          </cell>
          <cell r="C192" t="str">
            <v>NORTE Y CENTRO AMERICA II</v>
          </cell>
          <cell r="D192" t="str">
            <v>AMERICA</v>
          </cell>
        </row>
        <row r="193">
          <cell r="A193" t="str">
            <v>Uzbekistán</v>
          </cell>
          <cell r="B193" t="str">
            <v>C81 - Uzbekistán</v>
          </cell>
          <cell r="C193" t="str">
            <v>CENTRAL ASIA</v>
          </cell>
          <cell r="D193" t="str">
            <v>APAC</v>
          </cell>
        </row>
        <row r="194">
          <cell r="A194" t="str">
            <v>Vanuatu</v>
          </cell>
          <cell r="B194" t="str">
            <v>C184 - Vanuatu</v>
          </cell>
          <cell r="C194" t="str">
            <v>OCEANIA I</v>
          </cell>
          <cell r="D194" t="str">
            <v>APAC</v>
          </cell>
        </row>
        <row r="195">
          <cell r="A195" t="str">
            <v>Venezuela</v>
          </cell>
          <cell r="B195" t="str">
            <v>C83 - Venezuela</v>
          </cell>
          <cell r="C195" t="str">
            <v>SUR AMERICA Y MEXICO III</v>
          </cell>
          <cell r="D195" t="str">
            <v>AMERICA</v>
          </cell>
        </row>
        <row r="196">
          <cell r="A196" t="str">
            <v>Vietnam</v>
          </cell>
          <cell r="B196" t="str">
            <v>C75 - Vietnam</v>
          </cell>
          <cell r="C196" t="str">
            <v>ASIA I</v>
          </cell>
          <cell r="D196" t="str">
            <v>APAC</v>
          </cell>
        </row>
        <row r="197">
          <cell r="A197" t="str">
            <v>Virginia</v>
          </cell>
          <cell r="B197" t="str">
            <v>C195 - Virginia</v>
          </cell>
          <cell r="C197" t="str">
            <v>NORTE Y CENTRO AMERICA III</v>
          </cell>
          <cell r="D197" t="str">
            <v>AMERICA</v>
          </cell>
        </row>
        <row r="198">
          <cell r="A198" t="str">
            <v>Virginia Occidental</v>
          </cell>
          <cell r="B198" t="str">
            <v>C196 - Virginia Occidental</v>
          </cell>
          <cell r="C198" t="str">
            <v>NORTE Y CENTRO AMERICA III</v>
          </cell>
          <cell r="D198" t="str">
            <v>AMERICA</v>
          </cell>
        </row>
        <row r="199">
          <cell r="A199" t="str">
            <v>Washington</v>
          </cell>
          <cell r="B199" t="str">
            <v>C145 - Washington</v>
          </cell>
          <cell r="C199" t="str">
            <v>NORTE Y CENTRO AMERICA II</v>
          </cell>
          <cell r="D199" t="str">
            <v>AMERICA</v>
          </cell>
        </row>
        <row r="200">
          <cell r="A200" t="str">
            <v>Winward Islands</v>
          </cell>
          <cell r="B200" t="str">
            <v>C108 - Winward Islands</v>
          </cell>
          <cell r="C200" t="str">
            <v>NORTE Y CENTRO AMERICA I</v>
          </cell>
          <cell r="D200" t="str">
            <v>AMERICA</v>
          </cell>
        </row>
        <row r="201">
          <cell r="A201" t="str">
            <v>YEMEN</v>
          </cell>
          <cell r="B201" t="str">
            <v>C24 - Yemen</v>
          </cell>
          <cell r="C201" t="str">
            <v>MIDDLE EAST</v>
          </cell>
          <cell r="D201" t="str">
            <v>MEA</v>
          </cell>
        </row>
        <row r="202">
          <cell r="A202" t="str">
            <v>Yibuti</v>
          </cell>
          <cell r="B202" t="str">
            <v>C208 - Yibuti</v>
          </cell>
          <cell r="C202" t="str">
            <v>AFRICA III</v>
          </cell>
          <cell r="D202" t="str">
            <v>MEA</v>
          </cell>
        </row>
        <row r="203">
          <cell r="A203" t="str">
            <v>Zambia</v>
          </cell>
          <cell r="B203" t="str">
            <v>C168 - Zambia</v>
          </cell>
          <cell r="C203" t="str">
            <v>AFRICA III</v>
          </cell>
          <cell r="D203" t="str">
            <v>MEA</v>
          </cell>
        </row>
        <row r="204">
          <cell r="A204" t="str">
            <v>Zimbabue</v>
          </cell>
          <cell r="B204" t="str">
            <v>C199 - Zimbabue</v>
          </cell>
          <cell r="C204" t="str">
            <v>AFRICA III</v>
          </cell>
          <cell r="D204" t="str">
            <v>MEA</v>
          </cell>
        </row>
      </sheetData>
      <sheetData sheetId="7"/>
      <sheetData sheetId="8">
        <row r="6">
          <cell r="W6">
            <v>2919</v>
          </cell>
          <cell r="AA6">
            <v>28066.2</v>
          </cell>
        </row>
        <row r="7">
          <cell r="A7" t="str">
            <v>AMERICA</v>
          </cell>
          <cell r="B7">
            <v>1978865</v>
          </cell>
          <cell r="C7">
            <v>1772650</v>
          </cell>
          <cell r="E7" t="str">
            <v>AMERICA</v>
          </cell>
          <cell r="F7">
            <v>54296</v>
          </cell>
          <cell r="G7">
            <v>28850</v>
          </cell>
          <cell r="I7" t="str">
            <v>AMERICA</v>
          </cell>
          <cell r="J7">
            <v>2940134.74</v>
          </cell>
          <cell r="K7">
            <v>2639699.2600000007</v>
          </cell>
          <cell r="M7" t="str">
            <v>AMERICA</v>
          </cell>
          <cell r="N7">
            <v>138458.64000000001</v>
          </cell>
          <cell r="O7">
            <v>73127.5</v>
          </cell>
          <cell r="U7" t="str">
            <v>BIOCONTROL</v>
          </cell>
          <cell r="V7">
            <v>418894</v>
          </cell>
          <cell r="W7">
            <v>436504</v>
          </cell>
          <cell r="Y7" t="str">
            <v>BIOCONTROL</v>
          </cell>
          <cell r="Z7">
            <v>1189059.4599999997</v>
          </cell>
          <cell r="AA7">
            <v>1260873.2199999997</v>
          </cell>
        </row>
        <row r="8">
          <cell r="A8" t="str">
            <v>NORTE Y CENTRO AMERICA IV</v>
          </cell>
          <cell r="B8">
            <v>123812</v>
          </cell>
          <cell r="C8">
            <v>123006</v>
          </cell>
          <cell r="E8" t="str">
            <v>NORTE Y CENTRO AMERICA II</v>
          </cell>
          <cell r="F8">
            <v>23020</v>
          </cell>
          <cell r="I8" t="str">
            <v>NORTE Y CENTRO AMERICA IV</v>
          </cell>
          <cell r="J8">
            <v>344449.56000000006</v>
          </cell>
          <cell r="K8">
            <v>371030.50000000006</v>
          </cell>
          <cell r="M8" t="str">
            <v>NORTE Y CENTRO AMERICA IV</v>
          </cell>
          <cell r="N8">
            <v>55318</v>
          </cell>
          <cell r="O8">
            <v>58211.5</v>
          </cell>
          <cell r="U8" t="str">
            <v>BIOFERTILIZERS</v>
          </cell>
          <cell r="V8">
            <v>3322964</v>
          </cell>
          <cell r="W8">
            <v>3757415</v>
          </cell>
          <cell r="Y8" t="str">
            <v>BIOFERTILIZERS</v>
          </cell>
          <cell r="Z8">
            <v>6904179.9699999979</v>
          </cell>
          <cell r="AA8">
            <v>8208704.2300000079</v>
          </cell>
        </row>
        <row r="9">
          <cell r="A9" t="str">
            <v>NORTE Y CENTRO AMERICA II</v>
          </cell>
          <cell r="B9">
            <v>87164</v>
          </cell>
          <cell r="C9">
            <v>89220</v>
          </cell>
          <cell r="E9" t="str">
            <v>NORTE Y CENTRO AMERICA IV</v>
          </cell>
          <cell r="F9">
            <v>21000</v>
          </cell>
          <cell r="G9">
            <v>20050</v>
          </cell>
          <cell r="I9" t="str">
            <v>NORTE Y CENTRO AMERICA II</v>
          </cell>
          <cell r="J9">
            <v>221189.08000000002</v>
          </cell>
          <cell r="K9">
            <v>165485.20000000001</v>
          </cell>
          <cell r="M9" t="str">
            <v>NORTE Y CENTRO AMERICA II</v>
          </cell>
          <cell r="N9">
            <v>58965.279999999999</v>
          </cell>
          <cell r="U9" t="str">
            <v>BIOSTIMULANTS</v>
          </cell>
          <cell r="V9">
            <v>869981</v>
          </cell>
          <cell r="W9">
            <v>518990</v>
          </cell>
          <cell r="Y9" t="str">
            <v>BIOSTIMULANTS</v>
          </cell>
          <cell r="Z9">
            <v>3151096.0499999984</v>
          </cell>
          <cell r="AA9">
            <v>2661093.6300000031</v>
          </cell>
        </row>
        <row r="10">
          <cell r="A10" t="str">
            <v>SUR AMERICA Y MEXICO III</v>
          </cell>
          <cell r="B10">
            <v>118304</v>
          </cell>
          <cell r="C10">
            <v>120748</v>
          </cell>
          <cell r="E10" t="str">
            <v>SUR AMERICA Y MEXICO III</v>
          </cell>
          <cell r="F10">
            <v>10076</v>
          </cell>
          <cell r="G10">
            <v>8800</v>
          </cell>
          <cell r="I10" t="str">
            <v>SUR AMERICA Y MEXICO III</v>
          </cell>
          <cell r="J10">
            <v>294411.44</v>
          </cell>
          <cell r="K10">
            <v>288791.2</v>
          </cell>
          <cell r="M10" t="str">
            <v>SUR AMERICA Y MEXICO III</v>
          </cell>
          <cell r="N10">
            <v>23867.360000000001</v>
          </cell>
          <cell r="O10">
            <v>14916</v>
          </cell>
        </row>
        <row r="11">
          <cell r="A11" t="str">
            <v>NORTE Y CENTRO AMERICA I</v>
          </cell>
          <cell r="B11">
            <v>69465</v>
          </cell>
          <cell r="C11">
            <v>48876</v>
          </cell>
          <cell r="E11" t="str">
            <v>SUR AMERICA Y MEXICO IV</v>
          </cell>
          <cell r="F11">
            <v>200</v>
          </cell>
          <cell r="I11" t="str">
            <v>NORTE Y CENTRO AMERICA I</v>
          </cell>
          <cell r="J11">
            <v>263731.45999999996</v>
          </cell>
          <cell r="K11">
            <v>214577.36</v>
          </cell>
          <cell r="M11" t="str">
            <v>SUR AMERICA Y MEXICO IV</v>
          </cell>
          <cell r="N11">
            <v>308</v>
          </cell>
        </row>
        <row r="12">
          <cell r="A12" t="str">
            <v>SUR AMERICA Y MEXICO IV</v>
          </cell>
          <cell r="B12">
            <v>1430200</v>
          </cell>
          <cell r="C12">
            <v>1282820</v>
          </cell>
          <cell r="E12" t="str">
            <v>EUROPA</v>
          </cell>
          <cell r="F12">
            <v>186444</v>
          </cell>
          <cell r="G12">
            <v>107813</v>
          </cell>
          <cell r="I12" t="str">
            <v>SUR AMERICA Y MEXICO IV</v>
          </cell>
          <cell r="J12">
            <v>1534148</v>
          </cell>
          <cell r="K12">
            <v>1380024.8000000005</v>
          </cell>
          <cell r="M12" t="str">
            <v>EUROPA</v>
          </cell>
          <cell r="N12">
            <v>563471.09999999986</v>
          </cell>
          <cell r="O12">
            <v>348599.85999999993</v>
          </cell>
        </row>
        <row r="13">
          <cell r="A13" t="str">
            <v>SUR AMERICA Y MEXICO I</v>
          </cell>
          <cell r="B13">
            <v>149920</v>
          </cell>
          <cell r="C13">
            <v>107980</v>
          </cell>
          <cell r="E13" t="str">
            <v>EUROPA I</v>
          </cell>
          <cell r="G13">
            <v>3000</v>
          </cell>
          <cell r="I13" t="str">
            <v>SUR AMERICA Y MEXICO I</v>
          </cell>
          <cell r="J13">
            <v>282205.2</v>
          </cell>
          <cell r="K13">
            <v>219790.2</v>
          </cell>
          <cell r="M13" t="str">
            <v>EUROPA I</v>
          </cell>
          <cell r="O13">
            <v>12000</v>
          </cell>
        </row>
        <row r="14">
          <cell r="A14" t="str">
            <v>EUROPA</v>
          </cell>
          <cell r="B14">
            <v>1861506</v>
          </cell>
          <cell r="C14">
            <v>1969231</v>
          </cell>
          <cell r="E14" t="str">
            <v>EUROPA II</v>
          </cell>
          <cell r="F14">
            <v>41780</v>
          </cell>
          <cell r="G14">
            <v>18</v>
          </cell>
          <cell r="I14" t="str">
            <v>EUROPA</v>
          </cell>
          <cell r="J14">
            <v>5311471.58</v>
          </cell>
          <cell r="K14">
            <v>5764637.549999998</v>
          </cell>
          <cell r="M14" t="str">
            <v>EUROPA II</v>
          </cell>
          <cell r="N14">
            <v>144023.59999999998</v>
          </cell>
          <cell r="O14">
            <v>0</v>
          </cell>
        </row>
        <row r="15">
          <cell r="A15" t="str">
            <v>EUROPA I</v>
          </cell>
          <cell r="B15">
            <v>54916</v>
          </cell>
          <cell r="C15">
            <v>49080</v>
          </cell>
          <cell r="E15" t="str">
            <v>EUROPA III</v>
          </cell>
          <cell r="F15">
            <v>11700</v>
          </cell>
          <cell r="I15" t="str">
            <v>EUROPA I</v>
          </cell>
          <cell r="J15">
            <v>254780.34</v>
          </cell>
          <cell r="K15">
            <v>225022.31999999998</v>
          </cell>
          <cell r="M15" t="str">
            <v>EUROPA IV</v>
          </cell>
          <cell r="N15">
            <v>1628</v>
          </cell>
          <cell r="O15">
            <v>43438.16</v>
          </cell>
        </row>
        <row r="16">
          <cell r="A16" t="str">
            <v>EUROPA II</v>
          </cell>
          <cell r="B16">
            <v>139108</v>
          </cell>
          <cell r="C16">
            <v>301175</v>
          </cell>
          <cell r="E16" t="str">
            <v>EUROPA IV</v>
          </cell>
          <cell r="F16">
            <v>1100</v>
          </cell>
          <cell r="G16">
            <v>7932</v>
          </cell>
          <cell r="I16" t="str">
            <v>EUROPA II</v>
          </cell>
          <cell r="J16">
            <v>486146.55999999994</v>
          </cell>
          <cell r="K16">
            <v>948352.08000000019</v>
          </cell>
          <cell r="M16" t="str">
            <v>EUROPA III</v>
          </cell>
          <cell r="N16">
            <v>41515</v>
          </cell>
        </row>
        <row r="17">
          <cell r="A17" t="str">
            <v>EUROPA IV</v>
          </cell>
          <cell r="B17">
            <v>200324</v>
          </cell>
          <cell r="C17">
            <v>179200</v>
          </cell>
          <cell r="E17" t="str">
            <v>IBERICA I</v>
          </cell>
          <cell r="F17">
            <v>1600</v>
          </cell>
          <cell r="G17">
            <v>1800</v>
          </cell>
          <cell r="I17" t="str">
            <v>EUROPA IV</v>
          </cell>
          <cell r="J17">
            <v>700604.32</v>
          </cell>
          <cell r="K17">
            <v>663987.98</v>
          </cell>
          <cell r="M17" t="str">
            <v>IBERICA VI</v>
          </cell>
          <cell r="N17">
            <v>1751.6</v>
          </cell>
          <cell r="O17">
            <v>3198.7999999999997</v>
          </cell>
          <cell r="U17" t="str">
            <v>BIOCONTROL</v>
          </cell>
          <cell r="V17">
            <v>30692</v>
          </cell>
          <cell r="W17">
            <v>22109</v>
          </cell>
          <cell r="Y17" t="str">
            <v>BIOCONTROL</v>
          </cell>
          <cell r="Z17">
            <v>105676.68</v>
          </cell>
          <cell r="AA17">
            <v>71605.38</v>
          </cell>
        </row>
        <row r="18">
          <cell r="A18" t="str">
            <v>EUROPA III</v>
          </cell>
          <cell r="B18">
            <v>113255</v>
          </cell>
          <cell r="C18">
            <v>176200</v>
          </cell>
          <cell r="E18" t="str">
            <v>IBERICA II</v>
          </cell>
          <cell r="F18">
            <v>87246</v>
          </cell>
          <cell r="G18">
            <v>46438</v>
          </cell>
          <cell r="I18" t="str">
            <v>EUROPA III</v>
          </cell>
          <cell r="J18">
            <v>282165</v>
          </cell>
          <cell r="K18">
            <v>406460</v>
          </cell>
          <cell r="M18" t="str">
            <v>IBERICA III</v>
          </cell>
          <cell r="N18">
            <v>31876.840000000004</v>
          </cell>
          <cell r="O18">
            <v>21153.399999999998</v>
          </cell>
          <cell r="U18" t="str">
            <v>BIOFERTILIZERS</v>
          </cell>
          <cell r="V18">
            <v>192540</v>
          </cell>
          <cell r="W18">
            <v>143890</v>
          </cell>
          <cell r="Y18" t="str">
            <v>BIOFERTILIZERS</v>
          </cell>
          <cell r="Z18">
            <v>503862.57999999996</v>
          </cell>
          <cell r="AA18">
            <v>445442.24000000017</v>
          </cell>
        </row>
        <row r="19">
          <cell r="A19" t="str">
            <v>IBERICA VI</v>
          </cell>
          <cell r="B19">
            <v>18673</v>
          </cell>
          <cell r="C19">
            <v>18686</v>
          </cell>
          <cell r="E19" t="str">
            <v>IBERICA III</v>
          </cell>
          <cell r="F19">
            <v>16066</v>
          </cell>
          <cell r="G19">
            <v>8750</v>
          </cell>
          <cell r="I19" t="str">
            <v>IBERICA VI</v>
          </cell>
          <cell r="J19">
            <v>62736.710000000028</v>
          </cell>
          <cell r="K19">
            <v>62519.46</v>
          </cell>
          <cell r="M19" t="str">
            <v>IBERICA II</v>
          </cell>
          <cell r="N19">
            <v>267298.09999999992</v>
          </cell>
          <cell r="O19">
            <v>159655.27999999997</v>
          </cell>
          <cell r="U19" t="str">
            <v>BIOSTIMULANTS</v>
          </cell>
          <cell r="V19">
            <v>55180</v>
          </cell>
          <cell r="W19">
            <v>18571</v>
          </cell>
          <cell r="Y19" t="str">
            <v>BIOSTIMULANTS</v>
          </cell>
          <cell r="Z19">
            <v>239817.08000000002</v>
          </cell>
          <cell r="AA19">
            <v>97921.06</v>
          </cell>
        </row>
        <row r="20">
          <cell r="A20" t="str">
            <v>IBERICA III</v>
          </cell>
          <cell r="B20">
            <v>130231</v>
          </cell>
          <cell r="C20">
            <v>124585</v>
          </cell>
          <cell r="E20" t="str">
            <v>IBERICA IV</v>
          </cell>
          <cell r="F20">
            <v>23940</v>
          </cell>
          <cell r="G20">
            <v>37395</v>
          </cell>
          <cell r="I20" t="str">
            <v>IBERICA III</v>
          </cell>
          <cell r="J20">
            <v>291351.52000000014</v>
          </cell>
          <cell r="K20">
            <v>291175.45000000019</v>
          </cell>
          <cell r="M20" t="str">
            <v>IBERICA IV</v>
          </cell>
          <cell r="N20">
            <v>65230.96</v>
          </cell>
          <cell r="O20">
            <v>100197.21999999999</v>
          </cell>
        </row>
        <row r="21">
          <cell r="A21" t="str">
            <v>IBERICA II</v>
          </cell>
          <cell r="B21">
            <v>848911</v>
          </cell>
          <cell r="C21">
            <v>779079</v>
          </cell>
          <cell r="E21" t="str">
            <v>IBERICA V</v>
          </cell>
          <cell r="F21">
            <v>2500</v>
          </cell>
          <cell r="G21">
            <v>1100</v>
          </cell>
          <cell r="I21" t="str">
            <v>IBERICA II</v>
          </cell>
          <cell r="J21">
            <v>2322489.1900000004</v>
          </cell>
          <cell r="K21">
            <v>2227577.819999998</v>
          </cell>
          <cell r="M21" t="str">
            <v>IBERICA V</v>
          </cell>
          <cell r="N21">
            <v>4534</v>
          </cell>
          <cell r="O21">
            <v>2035</v>
          </cell>
        </row>
        <row r="22">
          <cell r="A22" t="str">
            <v>IBERICA IV</v>
          </cell>
          <cell r="B22">
            <v>293346</v>
          </cell>
          <cell r="C22">
            <v>277099</v>
          </cell>
          <cell r="E22" t="str">
            <v>IBERICA VI</v>
          </cell>
          <cell r="F22">
            <v>512</v>
          </cell>
          <cell r="G22">
            <v>1380</v>
          </cell>
          <cell r="I22" t="str">
            <v>IBERICA IV</v>
          </cell>
          <cell r="J22">
            <v>734722.5199999992</v>
          </cell>
          <cell r="K22">
            <v>728242.32000000007</v>
          </cell>
          <cell r="M22" t="str">
            <v>IBERICA I</v>
          </cell>
          <cell r="N22">
            <v>5613</v>
          </cell>
          <cell r="O22">
            <v>6922</v>
          </cell>
        </row>
        <row r="23">
          <cell r="A23" t="str">
            <v>IBERICA V</v>
          </cell>
          <cell r="B23">
            <v>21100</v>
          </cell>
          <cell r="C23">
            <v>29940</v>
          </cell>
          <cell r="E23" t="str">
            <v>MEA</v>
          </cell>
          <cell r="F23">
            <v>37672</v>
          </cell>
          <cell r="G23">
            <v>38678</v>
          </cell>
          <cell r="I23" t="str">
            <v>IBERICA V</v>
          </cell>
          <cell r="J23">
            <v>44984</v>
          </cell>
          <cell r="K23">
            <v>89234.8</v>
          </cell>
          <cell r="M23" t="str">
            <v>MEA</v>
          </cell>
          <cell r="N23">
            <v>147426.6</v>
          </cell>
          <cell r="O23">
            <v>168517.72</v>
          </cell>
        </row>
        <row r="24">
          <cell r="A24" t="str">
            <v>IBERICA I</v>
          </cell>
          <cell r="B24">
            <v>41642</v>
          </cell>
          <cell r="C24">
            <v>34187</v>
          </cell>
          <cell r="E24" t="str">
            <v>AFRICA I</v>
          </cell>
          <cell r="F24">
            <v>36744</v>
          </cell>
          <cell r="G24">
            <v>18394</v>
          </cell>
          <cell r="I24" t="str">
            <v>IBERICA I</v>
          </cell>
          <cell r="J24">
            <v>131491.42000000004</v>
          </cell>
          <cell r="K24">
            <v>122065.32</v>
          </cell>
          <cell r="M24" t="str">
            <v>AFRICA I</v>
          </cell>
          <cell r="N24">
            <v>143896.16</v>
          </cell>
          <cell r="O24">
            <v>80021.16</v>
          </cell>
        </row>
        <row r="25">
          <cell r="A25" t="str">
            <v>MEA</v>
          </cell>
          <cell r="B25">
            <v>771468</v>
          </cell>
          <cell r="C25">
            <v>961075</v>
          </cell>
          <cell r="E25" t="str">
            <v>MIDDLE EAST</v>
          </cell>
          <cell r="F25">
            <v>928</v>
          </cell>
          <cell r="G25">
            <v>20284</v>
          </cell>
          <cell r="I25" t="str">
            <v>MEA</v>
          </cell>
          <cell r="J25">
            <v>2992729.1599999997</v>
          </cell>
          <cell r="K25">
            <v>3705954.07</v>
          </cell>
          <cell r="M25" t="str">
            <v>MIDDLE EAST</v>
          </cell>
          <cell r="N25">
            <v>3530.44</v>
          </cell>
          <cell r="O25">
            <v>88496.56</v>
          </cell>
        </row>
        <row r="26">
          <cell r="A26" t="str">
            <v>AFRICA I</v>
          </cell>
          <cell r="B26">
            <v>753420</v>
          </cell>
          <cell r="C26">
            <v>910295</v>
          </cell>
          <cell r="E26" t="str">
            <v>#N/D</v>
          </cell>
          <cell r="G26">
            <v>12872</v>
          </cell>
          <cell r="I26" t="str">
            <v>AFRICA I</v>
          </cell>
          <cell r="J26">
            <v>2950862.7199999997</v>
          </cell>
          <cell r="K26">
            <v>3498240.71</v>
          </cell>
          <cell r="M26" t="str">
            <v>#N/D</v>
          </cell>
          <cell r="O26">
            <v>48446.399999999994</v>
          </cell>
        </row>
        <row r="27">
          <cell r="A27" t="str">
            <v>MIDDLE EAST</v>
          </cell>
          <cell r="B27">
            <v>18048</v>
          </cell>
          <cell r="C27">
            <v>50780</v>
          </cell>
          <cell r="E27" t="str">
            <v>#N/D</v>
          </cell>
          <cell r="G27">
            <v>12872</v>
          </cell>
          <cell r="I27" t="str">
            <v>MIDDLE EAST</v>
          </cell>
          <cell r="J27">
            <v>41866.44</v>
          </cell>
          <cell r="K27">
            <v>207713.36</v>
          </cell>
          <cell r="M27" t="str">
            <v>#N/D</v>
          </cell>
          <cell r="O27">
            <v>48446.399999999994</v>
          </cell>
        </row>
        <row r="28">
          <cell r="A28" t="str">
            <v>#N/D</v>
          </cell>
          <cell r="C28">
            <v>12872</v>
          </cell>
          <cell r="I28" t="str">
            <v>#N/D</v>
          </cell>
          <cell r="K28">
            <v>48446.399999999994</v>
          </cell>
          <cell r="M28" t="str">
            <v>Total general</v>
          </cell>
          <cell r="N28">
            <v>849356.33999999985</v>
          </cell>
          <cell r="O28">
            <v>638691.47999999986</v>
          </cell>
        </row>
        <row r="29">
          <cell r="A29" t="str">
            <v>#N/D</v>
          </cell>
          <cell r="C29">
            <v>12872</v>
          </cell>
          <cell r="I29" t="str">
            <v>#N/D</v>
          </cell>
          <cell r="K29">
            <v>48446.399999999994</v>
          </cell>
        </row>
        <row r="30">
          <cell r="I30" t="str">
            <v>Total general</v>
          </cell>
          <cell r="J30">
            <v>11244335.479999999</v>
          </cell>
          <cell r="K30">
            <v>12158737.279999999</v>
          </cell>
        </row>
        <row r="32">
          <cell r="F32" t="str">
            <v>CodigoFamilia</v>
          </cell>
          <cell r="G32" t="str">
            <v>(Varios elementos)</v>
          </cell>
        </row>
        <row r="34">
          <cell r="F34" t="str">
            <v>Suma de Importe</v>
          </cell>
          <cell r="G34" t="str">
            <v xml:space="preserve"> </v>
          </cell>
        </row>
        <row r="35">
          <cell r="F35" t="str">
            <v>Etiquetas de fila</v>
          </cell>
          <cell r="G35">
            <v>2025</v>
          </cell>
        </row>
        <row r="36">
          <cell r="F36" t="str">
            <v>ACTIV. PRODUC. Y COMERC. LA VEGUILLA, SL</v>
          </cell>
          <cell r="G36">
            <v>5020.7999999999993</v>
          </cell>
        </row>
        <row r="37">
          <cell r="F37" t="str">
            <v>AGRÍCOLA DE GOZÓN S.L</v>
          </cell>
          <cell r="G37">
            <v>261.39999999999998</v>
          </cell>
          <cell r="M37" t="str">
            <v>CodigoFamilia</v>
          </cell>
          <cell r="N37" t="str">
            <v>(Varios elementos)</v>
          </cell>
        </row>
        <row r="38">
          <cell r="F38" t="str">
            <v>AGRICOLA DEL JUCAR DE CUENCA, S.L.</v>
          </cell>
          <cell r="G38">
            <v>4558.6000000000004</v>
          </cell>
        </row>
        <row r="39">
          <cell r="F39" t="str">
            <v>AGRICOLA LA VEGUILLA, S.A.</v>
          </cell>
          <cell r="G39">
            <v>130.80000000000001</v>
          </cell>
          <cell r="N39" t="str">
            <v>Ejercicio</v>
          </cell>
          <cell r="O39" t="str">
            <v>Valores</v>
          </cell>
        </row>
        <row r="40">
          <cell r="F40" t="str">
            <v>AGRITEC MEDINA, S.L.U.</v>
          </cell>
          <cell r="G40">
            <v>28426.190000000002</v>
          </cell>
          <cell r="N40">
            <v>2026</v>
          </cell>
        </row>
        <row r="41">
          <cell r="F41" t="str">
            <v>AGROCAMP CANET S.L.</v>
          </cell>
          <cell r="G41">
            <v>38815.4</v>
          </cell>
          <cell r="M41" t="str">
            <v>Zona Grupo</v>
          </cell>
          <cell r="N41" t="str">
            <v>Suma de ImporteComision</v>
          </cell>
          <cell r="O41" t="str">
            <v>Suma de ImporteComision2_</v>
          </cell>
        </row>
        <row r="42">
          <cell r="F42" t="str">
            <v>AGROGIMEDEL, S.L.U.</v>
          </cell>
          <cell r="G42">
            <v>10999.25</v>
          </cell>
          <cell r="M42" t="str">
            <v>AMERICA</v>
          </cell>
          <cell r="N42">
            <v>1462.5500000000002</v>
          </cell>
          <cell r="O42">
            <v>0</v>
          </cell>
        </row>
        <row r="43">
          <cell r="F43" t="str">
            <v>AGRONEW FITO, S.L.</v>
          </cell>
          <cell r="G43">
            <v>137102.76</v>
          </cell>
          <cell r="M43" t="str">
            <v>EUROPA</v>
          </cell>
          <cell r="N43">
            <v>6902.228828000003</v>
          </cell>
          <cell r="O43">
            <v>855.19256400000029</v>
          </cell>
        </row>
        <row r="44">
          <cell r="F44" t="str">
            <v>AGROQUIMICAS DRAGO S.L.</v>
          </cell>
          <cell r="G44">
            <v>114685.55999999998</v>
          </cell>
          <cell r="M44" t="str">
            <v>MEA</v>
          </cell>
          <cell r="N44">
            <v>1673.5419999999999</v>
          </cell>
          <cell r="O44">
            <v>0</v>
          </cell>
        </row>
        <row r="45">
          <cell r="F45" t="str">
            <v>AGROREBOLLO, S.L.</v>
          </cell>
          <cell r="G45">
            <v>4830</v>
          </cell>
          <cell r="M45" t="str">
            <v>#N/D</v>
          </cell>
          <cell r="N45">
            <v>968.928</v>
          </cell>
          <cell r="O45">
            <v>0</v>
          </cell>
        </row>
        <row r="46">
          <cell r="F46" t="str">
            <v>AGROSER BERNARDINO, S.L.</v>
          </cell>
          <cell r="G46">
            <v>35533.160000000003</v>
          </cell>
          <cell r="M46" t="str">
            <v>Total general</v>
          </cell>
          <cell r="N46">
            <v>11007.248828000002</v>
          </cell>
          <cell r="O46">
            <v>855.19256400000029</v>
          </cell>
        </row>
        <row r="47">
          <cell r="F47" t="str">
            <v>AGROTÉCNICA DEL NORTE, S.L</v>
          </cell>
          <cell r="G47">
            <v>30837.200000000001</v>
          </cell>
        </row>
        <row r="48">
          <cell r="F48" t="str">
            <v>AGROTRAPICHE, S.L.</v>
          </cell>
          <cell r="G48">
            <v>8564.9999999999982</v>
          </cell>
        </row>
        <row r="49">
          <cell r="F49" t="str">
            <v>AGROTRAPICHE, S.L.U</v>
          </cell>
          <cell r="M49" t="str">
            <v>CodigoFamilia</v>
          </cell>
          <cell r="N49" t="str">
            <v>(Varios elementos)</v>
          </cell>
        </row>
        <row r="50">
          <cell r="F50" t="str">
            <v>AGROVEYCA,S.L</v>
          </cell>
          <cell r="G50">
            <v>56736.899999999987</v>
          </cell>
        </row>
        <row r="51">
          <cell r="F51" t="str">
            <v>AGRUPACION DE LABRADORES DEL POZUELO, SA</v>
          </cell>
          <cell r="G51">
            <v>8606.6000000000022</v>
          </cell>
        </row>
        <row r="52">
          <cell r="F52" t="str">
            <v>AIFAR S.P.A</v>
          </cell>
          <cell r="G52">
            <v>48000</v>
          </cell>
        </row>
        <row r="53">
          <cell r="F53" t="str">
            <v xml:space="preserve">AJOS LA VEGUILLA S.L.             </v>
          </cell>
          <cell r="G53">
            <v>21582.800000000003</v>
          </cell>
        </row>
        <row r="54">
          <cell r="F54" t="str">
            <v>ALCADA EXPORT, S.L.</v>
          </cell>
          <cell r="G54">
            <v>5427.9999999999991</v>
          </cell>
        </row>
        <row r="55">
          <cell r="F55" t="str">
            <v>ANGEL FERRER, S.L.</v>
          </cell>
          <cell r="G55">
            <v>2200</v>
          </cell>
        </row>
        <row r="56">
          <cell r="F56" t="str">
            <v>APLICAMPO, S.L.</v>
          </cell>
          <cell r="G56">
            <v>3009.4</v>
          </cell>
        </row>
        <row r="57">
          <cell r="F57" t="str">
            <v>ASESORAMIENTO TECNICO DE CULTIVOS, S.L.</v>
          </cell>
          <cell r="G57">
            <v>67942.800000000017</v>
          </cell>
        </row>
        <row r="58">
          <cell r="F58" t="str">
            <v>ASOC. HORTICULTORES DE VILLA DEL PRADO</v>
          </cell>
          <cell r="G58">
            <v>14213.209999999997</v>
          </cell>
        </row>
        <row r="59">
          <cell r="F59" t="str">
            <v>AUDITORIA Y CERTIFICACION EN GESTION DE</v>
          </cell>
          <cell r="G59">
            <v>308</v>
          </cell>
        </row>
        <row r="60">
          <cell r="F60" t="str">
            <v>BARAHONA HERNAEZ, DAVID</v>
          </cell>
          <cell r="G60">
            <v>2791.4</v>
          </cell>
        </row>
      </sheetData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STRUCCIONES"/>
      <sheetName val="DSO "/>
      <sheetName val="CLIENTES"/>
      <sheetName val="DATOSV"/>
      <sheetName val="DATOSS"/>
      <sheetName val="SDINAMICA"/>
      <sheetName val="VDINAMICA"/>
      <sheetName val="V2024"/>
      <sheetName val="V2025"/>
      <sheetName val="V2026"/>
      <sheetName val="AÑOPASADO"/>
      <sheetName val="AÑOCURSO"/>
      <sheetName val="Centros de coste"/>
    </sheetNames>
    <sheetDataSet>
      <sheetData sheetId="0" refreshError="1"/>
      <sheetData sheetId="1"/>
      <sheetData sheetId="2"/>
      <sheetData sheetId="3" refreshError="1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3" connectionId="5" xr16:uid="{153F4ADA-E447-47FA-9959-6168A12E6830}" autoFormatId="16" applyNumberFormats="0" applyBorderFormats="0" applyFontFormats="0" applyPatternFormats="0" applyAlignmentFormats="0" applyWidthHeightFormats="0">
  <queryTableRefresh nextId="458" unboundColumnsRight="5">
    <queryTableFields count="28">
      <queryTableField id="452" name="SerieAlbaran" tableColumnId="11"/>
      <queryTableField id="453" name="NumeroAlbaran" tableColumnId="23"/>
      <queryTableField id="412" name="Empresa" tableColumnId="1"/>
      <queryTableField id="429" name="Ejercicio" tableColumnId="2"/>
      <queryTableField id="4" name="MES" tableColumnId="4"/>
      <queryTableField id="5" name="CodigoArticulo" tableColumnId="5"/>
      <queryTableField id="433" name="NumeroFactura" tableColumnId="13"/>
      <queryTableField id="6" name="DescripcionArticulo" tableColumnId="6"/>
      <queryTableField id="434" name="ImporteDescuento" tableColumnId="14"/>
      <queryTableField id="435" name="ImporteDescuentoCliente" tableColumnId="15"/>
      <queryTableField id="436" name="ImporteComision" tableColumnId="16"/>
      <queryTableField id="437" name="ImporteComision2_" tableColumnId="17"/>
      <queryTableField id="438" name="ImporteProntoPago" tableColumnId="18"/>
      <queryTableField id="439" name="ImporteRappel" tableColumnId="19"/>
      <queryTableField id="440" name="ImporteEnvases_" tableColumnId="20"/>
      <queryTableField id="414" name="CodigodelCliente" tableColumnId="7"/>
      <queryTableField id="8" name="CLIENTE" tableColumnId="8"/>
      <queryTableField id="9" name="CodigoFamilia" tableColumnId="9"/>
      <queryTableField id="392" name="PROVINCIA" tableColumnId="392"/>
      <queryTableField id="10" name="PAIS" tableColumnId="10"/>
      <queryTableField id="456" name="CabeceraAlbaranCliente.CP_ADR" tableColumnId="24"/>
      <queryTableField id="416" name="Unidades" tableColumnId="12"/>
      <queryTableField id="431" name="Importe" tableColumnId="3"/>
      <queryTableField id="409" dataBound="0" tableColumnId="395"/>
      <queryTableField id="410" dataBound="0" tableColumnId="396"/>
      <queryTableField id="411" dataBound="0" tableColumnId="397"/>
      <queryTableField id="450" dataBound="0" tableColumnId="21"/>
      <queryTableField id="451" dataBound="0" tableColumnId="2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3A5C79-D064-44CF-8473-E1B3928164ED}" name="MESACU" displayName="MESACU" ref="A1:AB7962" tableType="queryTable" totalsRowShown="0">
  <tableColumns count="28">
    <tableColumn id="11" xr3:uid="{FD9204A8-5AFB-4B95-B6D3-60FC4A6B9AAE}" uniqueName="11" name="SerieAlbaran" queryTableFieldId="452" dataDxfId="13"/>
    <tableColumn id="23" xr3:uid="{0CEAA0BB-6ACC-4902-B881-84FF51AB1819}" uniqueName="23" name="NumeroAlbaran" queryTableFieldId="453"/>
    <tableColumn id="1" xr3:uid="{8830AA17-655A-47DD-9914-638302F5318D}" uniqueName="1" name="Empresa" queryTableFieldId="412"/>
    <tableColumn id="2" xr3:uid="{92A761DC-A0A8-4569-BE37-ADC34F5F23B4}" uniqueName="2" name="Ejercicio" queryTableFieldId="429"/>
    <tableColumn id="4" xr3:uid="{EC9B648D-367A-436B-9AF0-44CC154DEB75}" uniqueName="4" name="MES" queryTableFieldId="4"/>
    <tableColumn id="5" xr3:uid="{F1CCA90C-0C10-4497-B9F4-1803574B99CB}" uniqueName="5" name="CodigoArticulo" queryTableFieldId="5" dataDxfId="12"/>
    <tableColumn id="13" xr3:uid="{953DED5B-FA54-4B8A-9D70-97738C2A4C71}" uniqueName="13" name="NumeroFactura" queryTableFieldId="433"/>
    <tableColumn id="6" xr3:uid="{1A78B396-FF5C-4E26-AF0C-4118A07055ED}" uniqueName="6" name="DescripcionArticulo" queryTableFieldId="6" dataDxfId="11"/>
    <tableColumn id="14" xr3:uid="{E64941E0-7ED3-4F1C-9893-20ABCBB5EED6}" uniqueName="14" name="ImporteDescuento" queryTableFieldId="434"/>
    <tableColumn id="15" xr3:uid="{962C772B-6C5A-4F6B-82A2-5AD20BD794BA}" uniqueName="15" name="ImporteDescuentoCliente" queryTableFieldId="435"/>
    <tableColumn id="16" xr3:uid="{B0A166D9-D825-463E-96BA-7ED8BA829BF8}" uniqueName="16" name="ImporteComision" queryTableFieldId="436"/>
    <tableColumn id="17" xr3:uid="{56756545-1CC7-4918-96BA-37F3E687D95E}" uniqueName="17" name="ImporteComision2_" queryTableFieldId="437"/>
    <tableColumn id="18" xr3:uid="{10F713C0-D55F-42D2-B357-F9C4A19A2770}" uniqueName="18" name="ImporteProntoPago" queryTableFieldId="438"/>
    <tableColumn id="19" xr3:uid="{87FC22E0-6509-45F7-ADE9-50C13BFCE1D4}" uniqueName="19" name="ImporteRappel" queryTableFieldId="439"/>
    <tableColumn id="20" xr3:uid="{ADB7D091-0A2D-4C81-B03D-0448813CB4E0}" uniqueName="20" name="ImporteEnvases_" queryTableFieldId="440"/>
    <tableColumn id="7" xr3:uid="{C531AE2E-2AFB-45AB-A4B2-D65E2B837E24}" uniqueName="7" name="CodigodelCliente" queryTableFieldId="414" dataDxfId="10"/>
    <tableColumn id="8" xr3:uid="{45A1161C-ABFA-4FA4-A49A-41A2F015CEA2}" uniqueName="8" name="CLIENTE" queryTableFieldId="8" dataDxfId="9"/>
    <tableColumn id="9" xr3:uid="{A9E851A2-379D-4A42-AF59-3B593D71A8B4}" uniqueName="9" name="CodigoFamilia" queryTableFieldId="9" dataDxfId="8"/>
    <tableColumn id="392" xr3:uid="{AB34948D-3CEA-4FA2-81DE-D88B6E7B6211}" uniqueName="392" name="PROVINCIA" queryTableFieldId="392" dataDxfId="7"/>
    <tableColumn id="10" xr3:uid="{88B41AE3-65F8-4BE4-93F5-5194E489D4AD}" uniqueName="10" name="PAIS" queryTableFieldId="10" dataDxfId="6"/>
    <tableColumn id="24" xr3:uid="{DA7EE2FA-BDA0-41D6-8E2A-6681A1A6A77C}" uniqueName="24" name="CabeceraAlbaranCliente.CP_ADR" queryTableFieldId="456"/>
    <tableColumn id="12" xr3:uid="{A23B5F89-83B4-46CC-AEFD-8E1C01B21420}" uniqueName="12" name="Unidades" queryTableFieldId="416"/>
    <tableColumn id="3" xr3:uid="{05EF0249-D128-4792-9802-93F6FE7A5BD3}" uniqueName="3" name="Importe" queryTableFieldId="431" dataDxfId="5"/>
    <tableColumn id="395" xr3:uid="{85C617DB-4D24-4E77-B0BE-E11E9BCDD3BD}" uniqueName="395" name="Centro Coste" queryTableFieldId="409" dataDxfId="4">
      <calculatedColumnFormula>IF(MESACU[[#This Row],[PAIS]]="ESPAÑA",VLOOKUP(MESACU[[#This Row],[PROVINCIA]],[1]!PROVINCIASCC[#Data],2,FALSE),VLOOKUP(MESACU[[#This Row],[PAIS]],'[1]Centros de coste'!$A$2:$D$204,2,FALSE))</calculatedColumnFormula>
    </tableColumn>
    <tableColumn id="396" xr3:uid="{70151052-7C12-4986-B040-5D0B3F529AEA}" uniqueName="396" name="Territorio" queryTableFieldId="410" dataDxfId="3">
      <calculatedColumnFormula>IF(MESACU[[#This Row],[PAIS]]="ESPAÑA",VLOOKUP(MESACU[[#This Row],[PROVINCIA]],[1]!PROVINCIASCC[#Data],3,FALSE),VLOOKUP(MESACU[[#This Row],[PAIS]],'[1]Centros de coste'!$A$2:$D$204,3,FALSE))</calculatedColumnFormula>
    </tableColumn>
    <tableColumn id="397" xr3:uid="{38055F66-498C-4233-92B2-38566514D8D8}" uniqueName="397" name="Zona grupo" queryTableFieldId="411" dataDxfId="2">
      <calculatedColumnFormula>IF(MESACU[[#This Row],[PAIS]]="ESPAÑA",VLOOKUP(MESACU[[#This Row],[PROVINCIA]],[1]!PROVINCIASCC[#Data],4,FALSE),VLOOKUP(MESACU[[#This Row],[PAIS]],'[1]Centros de coste'!$A$2:$D$204,4,FALSE))</calculatedColumnFormula>
    </tableColumn>
    <tableColumn id="21" xr3:uid="{D5560485-7105-4BB6-A8CA-B9A8FF1A796C}" uniqueName="21" name="CODIGOG" queryTableFieldId="450" dataDxfId="1">
      <calculatedColumnFormula>IFERROR(LEFT(TRIM(MESACU[[#This Row],[CodigoArticulo]]),LEN(TRIM(MESACU[[#This Row],[CodigoArticulo]]))-4),"")</calculatedColumnFormula>
    </tableColumn>
    <tableColumn id="22" xr3:uid="{8E5B2D0A-4075-43DD-9A03-153EB32689CD}" uniqueName="22" name="FAMILIA SAS" queryTableFieldId="451" dataDxfId="0">
      <calculatedColumnFormula>IFERROR(VLOOKUP(MESACU[[#This Row],[CODIGOG]],[1]!FAMILIAS[#Data],5,FALSE),"")</calculatedColumnFormula>
    </tableColumn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43337-8801-4AAA-BF04-BB8ECBA8E043}">
  <sheetPr>
    <pageSetUpPr fitToPage="1"/>
  </sheetPr>
  <dimension ref="A1:AB7962"/>
  <sheetViews>
    <sheetView tabSelected="1" zoomScale="80" zoomScaleNormal="80" workbookViewId="0"/>
  </sheetViews>
  <sheetFormatPr baseColWidth="10" defaultColWidth="11.453125" defaultRowHeight="14.5" x14ac:dyDescent="0.35"/>
  <cols>
    <col min="1" max="1" width="14.90625" bestFit="1" customWidth="1"/>
    <col min="2" max="2" width="17.26953125" bestFit="1" customWidth="1"/>
    <col min="3" max="4" width="11.36328125" bestFit="1" customWidth="1"/>
    <col min="5" max="5" width="7.453125" bestFit="1" customWidth="1"/>
    <col min="6" max="6" width="21.453125" bestFit="1" customWidth="1"/>
    <col min="7" max="7" width="17.1796875" bestFit="1" customWidth="1"/>
    <col min="8" max="8" width="51.54296875" bestFit="1" customWidth="1"/>
    <col min="9" max="9" width="19.7265625" bestFit="1" customWidth="1"/>
    <col min="10" max="10" width="26" bestFit="1" customWidth="1"/>
    <col min="11" max="11" width="18.7265625" bestFit="1" customWidth="1"/>
    <col min="12" max="12" width="20.6328125" bestFit="1" customWidth="1"/>
    <col min="13" max="13" width="20.453125" bestFit="1" customWidth="1"/>
    <col min="14" max="14" width="16.7265625" bestFit="1" customWidth="1"/>
    <col min="15" max="15" width="18.26953125" bestFit="1" customWidth="1"/>
    <col min="16" max="16" width="21.453125" bestFit="1" customWidth="1"/>
    <col min="17" max="17" width="43.1796875" bestFit="1" customWidth="1"/>
    <col min="18" max="18" width="16.26953125" bestFit="1" customWidth="1"/>
    <col min="19" max="19" width="20.90625" bestFit="1" customWidth="1"/>
    <col min="20" max="20" width="26.54296875" bestFit="1" customWidth="1"/>
    <col min="21" max="21" width="32.36328125" bestFit="1" customWidth="1"/>
    <col min="22" max="22" width="11.90625" bestFit="1" customWidth="1"/>
    <col min="23" max="23" width="10.90625" style="1" bestFit="1" customWidth="1"/>
    <col min="24" max="24" width="24.26953125" bestFit="1" customWidth="1"/>
    <col min="25" max="25" width="25.6328125" bestFit="1" customWidth="1"/>
    <col min="26" max="26" width="13.08984375" bestFit="1" customWidth="1"/>
    <col min="27" max="27" width="17.90625" bestFit="1" customWidth="1"/>
    <col min="28" max="28" width="14.453125" bestFit="1" customWidth="1"/>
    <col min="29" max="29" width="15" bestFit="1" customWidth="1"/>
    <col min="30" max="30" width="26.1796875" bestFit="1" customWidth="1"/>
    <col min="31" max="31" width="26.54296875" bestFit="1" customWidth="1"/>
    <col min="32" max="33" width="13.1796875" bestFit="1" customWidth="1"/>
    <col min="34" max="34" width="14.81640625" bestFit="1" customWidth="1"/>
    <col min="35" max="35" width="17.453125" bestFit="1" customWidth="1"/>
    <col min="36" max="36" width="8.81640625" bestFit="1" customWidth="1"/>
    <col min="37" max="37" width="16.1796875" bestFit="1" customWidth="1"/>
    <col min="38" max="38" width="15.453125" bestFit="1" customWidth="1"/>
    <col min="39" max="39" width="17.453125" bestFit="1" customWidth="1"/>
    <col min="40" max="40" width="23.54296875" bestFit="1" customWidth="1"/>
    <col min="41" max="41" width="15.54296875" bestFit="1" customWidth="1"/>
    <col min="42" max="42" width="43.453125" bestFit="1" customWidth="1"/>
    <col min="43" max="43" width="81.1796875" bestFit="1" customWidth="1"/>
    <col min="44" max="44" width="19.453125" bestFit="1" customWidth="1"/>
    <col min="45" max="46" width="18" bestFit="1" customWidth="1"/>
    <col min="47" max="47" width="20.453125" bestFit="1" customWidth="1"/>
    <col min="48" max="48" width="17.54296875" bestFit="1" customWidth="1"/>
    <col min="49" max="49" width="16.81640625" bestFit="1" customWidth="1"/>
    <col min="50" max="50" width="22.81640625" bestFit="1" customWidth="1"/>
    <col min="51" max="51" width="14" bestFit="1" customWidth="1"/>
    <col min="52" max="52" width="15.54296875" bestFit="1" customWidth="1"/>
    <col min="53" max="53" width="13.1796875" bestFit="1" customWidth="1"/>
    <col min="54" max="54" width="17.81640625" bestFit="1" customWidth="1"/>
    <col min="55" max="55" width="21.81640625" bestFit="1" customWidth="1"/>
    <col min="56" max="56" width="20" bestFit="1" customWidth="1"/>
    <col min="57" max="57" width="20.1796875" bestFit="1" customWidth="1"/>
    <col min="58" max="58" width="20.54296875" bestFit="1" customWidth="1"/>
    <col min="59" max="59" width="15.453125" bestFit="1" customWidth="1"/>
    <col min="60" max="60" width="12.1796875" bestFit="1" customWidth="1"/>
    <col min="61" max="61" width="12.81640625" bestFit="1" customWidth="1"/>
    <col min="62" max="62" width="17.453125" bestFit="1" customWidth="1"/>
    <col min="63" max="63" width="14.453125" bestFit="1" customWidth="1"/>
    <col min="64" max="64" width="16.81640625" bestFit="1" customWidth="1"/>
    <col min="65" max="65" width="17.54296875" bestFit="1" customWidth="1"/>
    <col min="66" max="66" width="14.54296875" bestFit="1" customWidth="1"/>
    <col min="67" max="67" width="17.1796875" bestFit="1" customWidth="1"/>
    <col min="68" max="68" width="21.81640625" bestFit="1" customWidth="1"/>
    <col min="69" max="71" width="23.81640625" bestFit="1" customWidth="1"/>
    <col min="72" max="72" width="19.54296875" bestFit="1" customWidth="1"/>
    <col min="73" max="73" width="18.54296875" bestFit="1" customWidth="1"/>
    <col min="74" max="74" width="15.54296875" bestFit="1" customWidth="1"/>
    <col min="75" max="75" width="13.81640625" bestFit="1" customWidth="1"/>
    <col min="76" max="76" width="16.54296875" bestFit="1" customWidth="1"/>
    <col min="78" max="78" width="12.453125" bestFit="1" customWidth="1"/>
    <col min="79" max="79" width="14.54296875" bestFit="1" customWidth="1"/>
    <col min="80" max="80" width="8.1796875" bestFit="1" customWidth="1"/>
    <col min="81" max="81" width="15.1796875" bestFit="1" customWidth="1"/>
    <col min="82" max="82" width="14.453125" bestFit="1" customWidth="1"/>
    <col min="83" max="83" width="19" bestFit="1" customWidth="1"/>
    <col min="84" max="84" width="19.81640625" bestFit="1" customWidth="1"/>
    <col min="85" max="85" width="22.81640625" bestFit="1" customWidth="1"/>
    <col min="86" max="86" width="21.81640625" bestFit="1" customWidth="1"/>
    <col min="87" max="87" width="19.54296875" bestFit="1" customWidth="1"/>
    <col min="88" max="88" width="17.81640625" bestFit="1" customWidth="1"/>
    <col min="89" max="89" width="13.54296875" bestFit="1" customWidth="1"/>
    <col min="90" max="90" width="10" bestFit="1" customWidth="1"/>
    <col min="91" max="91" width="16.453125" bestFit="1" customWidth="1"/>
    <col min="92" max="92" width="15.453125" bestFit="1" customWidth="1"/>
    <col min="93" max="93" width="14.453125" bestFit="1" customWidth="1"/>
    <col min="94" max="94" width="9" bestFit="1" customWidth="1"/>
    <col min="95" max="95" width="14.453125" bestFit="1" customWidth="1"/>
    <col min="96" max="96" width="14.54296875" bestFit="1" customWidth="1"/>
    <col min="97" max="98" width="15.54296875" bestFit="1" customWidth="1"/>
    <col min="99" max="99" width="7.453125" bestFit="1" customWidth="1"/>
    <col min="100" max="100" width="12.1796875" bestFit="1" customWidth="1"/>
    <col min="101" max="101" width="19.453125" bestFit="1" customWidth="1"/>
    <col min="102" max="102" width="13.54296875" bestFit="1" customWidth="1"/>
    <col min="103" max="105" width="15.453125" bestFit="1" customWidth="1"/>
    <col min="106" max="106" width="25.1796875" bestFit="1" customWidth="1"/>
    <col min="107" max="107" width="24.453125" bestFit="1" customWidth="1"/>
    <col min="108" max="108" width="20.54296875" bestFit="1" customWidth="1"/>
    <col min="109" max="109" width="13.453125" bestFit="1" customWidth="1"/>
    <col min="110" max="110" width="20.453125" bestFit="1" customWidth="1"/>
    <col min="111" max="111" width="13" bestFit="1" customWidth="1"/>
    <col min="112" max="112" width="19.453125" bestFit="1" customWidth="1"/>
    <col min="113" max="113" width="12.1796875" bestFit="1" customWidth="1"/>
    <col min="114" max="114" width="15.81640625" bestFit="1" customWidth="1"/>
    <col min="115" max="115" width="15.453125" bestFit="1" customWidth="1"/>
    <col min="116" max="116" width="21.81640625" bestFit="1" customWidth="1"/>
    <col min="117" max="117" width="20.453125" bestFit="1" customWidth="1"/>
    <col min="118" max="118" width="27" bestFit="1" customWidth="1"/>
    <col min="119" max="119" width="14.81640625" bestFit="1" customWidth="1"/>
    <col min="120" max="120" width="21.453125" bestFit="1" customWidth="1"/>
    <col min="121" max="121" width="27.453125" bestFit="1" customWidth="1"/>
    <col min="122" max="122" width="27.1796875" bestFit="1" customWidth="1"/>
    <col min="123" max="123" width="16.453125" bestFit="1" customWidth="1"/>
    <col min="124" max="124" width="22.81640625" bestFit="1" customWidth="1"/>
    <col min="125" max="125" width="19.453125" bestFit="1" customWidth="1"/>
    <col min="126" max="128" width="21.1796875" bestFit="1" customWidth="1"/>
    <col min="129" max="129" width="30.453125" bestFit="1" customWidth="1"/>
    <col min="130" max="130" width="28.453125" bestFit="1" customWidth="1"/>
    <col min="131" max="131" width="20.81640625" bestFit="1" customWidth="1"/>
    <col min="132" max="132" width="27.453125" bestFit="1" customWidth="1"/>
    <col min="133" max="133" width="16.54296875" bestFit="1" customWidth="1"/>
    <col min="134" max="134" width="23.453125" bestFit="1" customWidth="1"/>
    <col min="135" max="135" width="10.54296875" bestFit="1" customWidth="1"/>
    <col min="136" max="136" width="16.54296875" bestFit="1" customWidth="1"/>
    <col min="137" max="137" width="11.453125" bestFit="1" customWidth="1"/>
    <col min="138" max="138" width="17.54296875" bestFit="1" customWidth="1"/>
    <col min="139" max="139" width="16" bestFit="1" customWidth="1"/>
    <col min="140" max="140" width="22.54296875" bestFit="1" customWidth="1"/>
    <col min="141" max="141" width="10.453125" bestFit="1" customWidth="1"/>
    <col min="142" max="142" width="16.54296875" bestFit="1" customWidth="1"/>
    <col min="143" max="143" width="17.1796875" bestFit="1" customWidth="1"/>
    <col min="144" max="144" width="23.81640625" bestFit="1" customWidth="1"/>
    <col min="145" max="145" width="16.54296875" bestFit="1" customWidth="1"/>
    <col min="146" max="146" width="23.453125" bestFit="1" customWidth="1"/>
    <col min="147" max="147" width="18.81640625" bestFit="1" customWidth="1"/>
    <col min="148" max="148" width="24.54296875" bestFit="1" customWidth="1"/>
    <col min="149" max="149" width="20.54296875" bestFit="1" customWidth="1"/>
    <col min="150" max="150" width="23.54296875" bestFit="1" customWidth="1"/>
    <col min="151" max="151" width="22.54296875" bestFit="1" customWidth="1"/>
    <col min="152" max="152" width="26" bestFit="1" customWidth="1"/>
    <col min="153" max="153" width="24.54296875" bestFit="1" customWidth="1"/>
    <col min="154" max="154" width="27.54296875" bestFit="1" customWidth="1"/>
    <col min="155" max="155" width="16.54296875" bestFit="1" customWidth="1"/>
    <col min="156" max="156" width="21.453125" bestFit="1" customWidth="1"/>
    <col min="157" max="157" width="33" bestFit="1" customWidth="1"/>
    <col min="158" max="158" width="12.54296875" bestFit="1" customWidth="1"/>
    <col min="159" max="159" width="25.1796875" bestFit="1" customWidth="1"/>
    <col min="160" max="160" width="27.81640625" bestFit="1" customWidth="1"/>
    <col min="161" max="161" width="20.453125" bestFit="1" customWidth="1"/>
    <col min="162" max="162" width="23.453125" bestFit="1" customWidth="1"/>
    <col min="163" max="163" width="22.81640625" bestFit="1" customWidth="1"/>
    <col min="164" max="164" width="15.54296875" bestFit="1" customWidth="1"/>
    <col min="165" max="165" width="14.1796875" bestFit="1" customWidth="1"/>
    <col min="166" max="166" width="17.1796875" bestFit="1" customWidth="1"/>
    <col min="167" max="167" width="13" bestFit="1" customWidth="1"/>
    <col min="168" max="168" width="22.54296875" bestFit="1" customWidth="1"/>
    <col min="169" max="169" width="36.453125" bestFit="1" customWidth="1"/>
    <col min="170" max="170" width="17.453125" bestFit="1" customWidth="1"/>
    <col min="171" max="171" width="20.54296875" bestFit="1" customWidth="1"/>
    <col min="172" max="172" width="21.453125" bestFit="1" customWidth="1"/>
    <col min="173" max="173" width="9" bestFit="1" customWidth="1"/>
    <col min="174" max="174" width="7.54296875" bestFit="1" customWidth="1"/>
    <col min="175" max="175" width="9.54296875" bestFit="1" customWidth="1"/>
    <col min="176" max="176" width="14" bestFit="1" customWidth="1"/>
    <col min="177" max="177" width="15.453125" bestFit="1" customWidth="1"/>
    <col min="178" max="178" width="21.54296875" bestFit="1" customWidth="1"/>
    <col min="179" max="179" width="18.54296875" bestFit="1" customWidth="1"/>
    <col min="180" max="180" width="22.1796875" bestFit="1" customWidth="1"/>
    <col min="181" max="181" width="11.81640625" bestFit="1" customWidth="1"/>
    <col min="182" max="182" width="14.54296875" bestFit="1" customWidth="1"/>
    <col min="183" max="183" width="15" bestFit="1" customWidth="1"/>
    <col min="184" max="184" width="14.453125" bestFit="1" customWidth="1"/>
    <col min="185" max="185" width="23.54296875" bestFit="1" customWidth="1"/>
    <col min="186" max="186" width="18.81640625" bestFit="1" customWidth="1"/>
    <col min="187" max="187" width="18.54296875" bestFit="1" customWidth="1"/>
    <col min="188" max="188" width="10.453125" bestFit="1" customWidth="1"/>
    <col min="189" max="189" width="18.54296875" bestFit="1" customWidth="1"/>
    <col min="190" max="190" width="17.453125" bestFit="1" customWidth="1"/>
    <col min="191" max="191" width="21.54296875" bestFit="1" customWidth="1"/>
    <col min="192" max="192" width="18.453125" bestFit="1" customWidth="1"/>
    <col min="193" max="193" width="21" bestFit="1" customWidth="1"/>
    <col min="194" max="194" width="10.1796875" bestFit="1" customWidth="1"/>
    <col min="195" max="195" width="36.453125" bestFit="1" customWidth="1"/>
    <col min="196" max="196" width="18.54296875" bestFit="1" customWidth="1"/>
    <col min="197" max="197" width="10.54296875" bestFit="1" customWidth="1"/>
    <col min="198" max="198" width="14.453125" bestFit="1" customWidth="1"/>
    <col min="199" max="199" width="13.453125" bestFit="1" customWidth="1"/>
    <col min="200" max="200" width="16.54296875" bestFit="1" customWidth="1"/>
    <col min="201" max="201" width="13.54296875" bestFit="1" customWidth="1"/>
    <col min="202" max="202" width="17.1796875" bestFit="1" customWidth="1"/>
    <col min="203" max="203" width="15.453125" bestFit="1" customWidth="1"/>
    <col min="204" max="204" width="39.54296875" bestFit="1" customWidth="1"/>
    <col min="205" max="205" width="37" bestFit="1" customWidth="1"/>
    <col min="206" max="206" width="32.1796875" bestFit="1" customWidth="1"/>
    <col min="207" max="207" width="36.54296875" bestFit="1" customWidth="1"/>
    <col min="208" max="208" width="44.1796875" bestFit="1" customWidth="1"/>
    <col min="209" max="209" width="38.453125" bestFit="1" customWidth="1"/>
    <col min="210" max="210" width="44.54296875" bestFit="1" customWidth="1"/>
    <col min="211" max="211" width="40.54296875" bestFit="1" customWidth="1"/>
    <col min="212" max="212" width="39.81640625" bestFit="1" customWidth="1"/>
    <col min="213" max="213" width="40.81640625" bestFit="1" customWidth="1"/>
    <col min="214" max="214" width="45.453125" bestFit="1" customWidth="1"/>
    <col min="215" max="216" width="43.81640625" bestFit="1" customWidth="1"/>
    <col min="217" max="217" width="41.81640625" bestFit="1" customWidth="1"/>
    <col min="218" max="218" width="38.453125" bestFit="1" customWidth="1"/>
    <col min="219" max="219" width="44.54296875" bestFit="1" customWidth="1"/>
    <col min="220" max="220" width="41.81640625" bestFit="1" customWidth="1"/>
    <col min="221" max="221" width="48" bestFit="1" customWidth="1"/>
    <col min="222" max="222" width="35.453125" bestFit="1" customWidth="1"/>
    <col min="223" max="223" width="41.453125" bestFit="1" customWidth="1"/>
    <col min="224" max="224" width="39.54296875" bestFit="1" customWidth="1"/>
    <col min="225" max="225" width="45.54296875" bestFit="1" customWidth="1"/>
    <col min="226" max="226" width="41.453125" bestFit="1" customWidth="1"/>
    <col min="227" max="227" width="47.453125" bestFit="1" customWidth="1"/>
    <col min="228" max="228" width="34.54296875" bestFit="1" customWidth="1"/>
    <col min="229" max="229" width="40.81640625" bestFit="1" customWidth="1"/>
    <col min="230" max="230" width="39.453125" bestFit="1" customWidth="1"/>
    <col min="231" max="231" width="45.453125" bestFit="1" customWidth="1"/>
    <col min="232" max="232" width="32.54296875" bestFit="1" customWidth="1"/>
    <col min="233" max="233" width="40.54296875" bestFit="1" customWidth="1"/>
    <col min="234" max="234" width="35.453125" bestFit="1" customWidth="1"/>
    <col min="235" max="235" width="46.81640625" bestFit="1" customWidth="1"/>
    <col min="236" max="236" width="37.81640625" bestFit="1" customWidth="1"/>
    <col min="237" max="237" width="38.453125" bestFit="1" customWidth="1"/>
    <col min="238" max="238" width="39.453125" bestFit="1" customWidth="1"/>
    <col min="239" max="239" width="37.453125" bestFit="1" customWidth="1"/>
    <col min="240" max="240" width="34.453125" bestFit="1" customWidth="1"/>
    <col min="241" max="241" width="36.54296875" bestFit="1" customWidth="1"/>
    <col min="242" max="244" width="38.54296875" bestFit="1" customWidth="1"/>
    <col min="245" max="245" width="48.453125" bestFit="1" customWidth="1"/>
    <col min="246" max="246" width="47.453125" bestFit="1" customWidth="1"/>
    <col min="247" max="247" width="35" bestFit="1" customWidth="1"/>
    <col min="248" max="248" width="40.54296875" bestFit="1" customWidth="1"/>
    <col min="249" max="249" width="37.453125" bestFit="1" customWidth="1"/>
    <col min="250" max="250" width="40.1796875" bestFit="1" customWidth="1"/>
    <col min="251" max="251" width="38.453125" bestFit="1" customWidth="1"/>
    <col min="252" max="252" width="41" bestFit="1" customWidth="1"/>
    <col min="253" max="253" width="37.54296875" bestFit="1" customWidth="1"/>
    <col min="254" max="254" width="40.453125" bestFit="1" customWidth="1"/>
    <col min="255" max="255" width="34.54296875" bestFit="1" customWidth="1"/>
    <col min="256" max="256" width="38.453125" bestFit="1" customWidth="1"/>
    <col min="257" max="257" width="40" bestFit="1" customWidth="1"/>
    <col min="258" max="258" width="39.1796875" bestFit="1" customWidth="1"/>
    <col min="259" max="259" width="43" bestFit="1" customWidth="1"/>
    <col min="260" max="260" width="32" bestFit="1" customWidth="1"/>
    <col min="261" max="261" width="42" bestFit="1" customWidth="1"/>
    <col min="262" max="262" width="47.54296875" bestFit="1" customWidth="1"/>
    <col min="263" max="263" width="39.54296875" bestFit="1" customWidth="1"/>
    <col min="264" max="264" width="46.1796875" bestFit="1" customWidth="1"/>
    <col min="265" max="265" width="40.54296875" bestFit="1" customWidth="1"/>
    <col min="266" max="266" width="46.453125" bestFit="1" customWidth="1"/>
    <col min="267" max="267" width="39.1796875" bestFit="1" customWidth="1"/>
    <col min="268" max="268" width="38.453125" bestFit="1" customWidth="1"/>
    <col min="269" max="269" width="45.1796875" bestFit="1" customWidth="1"/>
    <col min="270" max="271" width="49.54296875" bestFit="1" customWidth="1"/>
    <col min="272" max="272" width="44.1796875" bestFit="1" customWidth="1"/>
    <col min="273" max="273" width="50.54296875" bestFit="1" customWidth="1"/>
    <col min="274" max="274" width="43.54296875" bestFit="1" customWidth="1"/>
    <col min="275" max="275" width="50.453125" bestFit="1" customWidth="1"/>
    <col min="276" max="276" width="39.54296875" bestFit="1" customWidth="1"/>
    <col min="277" max="277" width="46.1796875" bestFit="1" customWidth="1"/>
    <col min="278" max="278" width="42.453125" bestFit="1" customWidth="1"/>
    <col min="279" max="281" width="44.453125" bestFit="1" customWidth="1"/>
    <col min="282" max="282" width="53.453125" bestFit="1" customWidth="1"/>
    <col min="283" max="283" width="51.54296875" bestFit="1" customWidth="1"/>
    <col min="284" max="284" width="44.1796875" bestFit="1" customWidth="1"/>
    <col min="285" max="285" width="50.54296875" bestFit="1" customWidth="1"/>
    <col min="286" max="286" width="40" bestFit="1" customWidth="1"/>
    <col min="287" max="287" width="46.54296875" bestFit="1" customWidth="1"/>
    <col min="288" max="288" width="39" bestFit="1" customWidth="1"/>
    <col min="289" max="289" width="45.54296875" bestFit="1" customWidth="1"/>
    <col min="290" max="290" width="43.54296875" bestFit="1" customWidth="1"/>
    <col min="291" max="291" width="50.453125" bestFit="1" customWidth="1"/>
    <col min="292" max="292" width="33.453125" bestFit="1" customWidth="1"/>
    <col min="293" max="293" width="40" bestFit="1" customWidth="1"/>
    <col min="294" max="294" width="45.1796875" bestFit="1" customWidth="1"/>
    <col min="295" max="295" width="51.54296875" bestFit="1" customWidth="1"/>
    <col min="296" max="296" width="40.453125" bestFit="1" customWidth="1"/>
    <col min="297" max="297" width="46.81640625" bestFit="1" customWidth="1"/>
    <col min="298" max="298" width="43" bestFit="1" customWidth="1"/>
    <col min="299" max="299" width="49.54296875" bestFit="1" customWidth="1"/>
    <col min="300" max="300" width="40.453125" bestFit="1" customWidth="1"/>
    <col min="301" max="301" width="47" bestFit="1" customWidth="1"/>
    <col min="302" max="302" width="40" bestFit="1" customWidth="1"/>
    <col min="303" max="303" width="46.54296875" bestFit="1" customWidth="1"/>
    <col min="304" max="304" width="44.54296875" bestFit="1" customWidth="1"/>
    <col min="305" max="305" width="47.54296875" bestFit="1" customWidth="1"/>
    <col min="306" max="306" width="49.54296875" bestFit="1" customWidth="1"/>
    <col min="307" max="307" width="50.54296875" bestFit="1" customWidth="1"/>
    <col min="308" max="308" width="39.453125" bestFit="1" customWidth="1"/>
    <col min="309" max="309" width="40.54296875" bestFit="1" customWidth="1"/>
    <col min="310" max="310" width="36.54296875" bestFit="1" customWidth="1"/>
    <col min="311" max="311" width="36.1796875" bestFit="1" customWidth="1"/>
    <col min="312" max="312" width="35.453125" bestFit="1" customWidth="1"/>
    <col min="313" max="313" width="40.1796875" bestFit="1" customWidth="1"/>
    <col min="314" max="314" width="45.81640625" bestFit="1" customWidth="1"/>
    <col min="315" max="315" width="40.81640625" bestFit="1" customWidth="1"/>
    <col min="316" max="316" width="46.54296875" bestFit="1" customWidth="1"/>
    <col min="317" max="317" width="40.453125" bestFit="1" customWidth="1"/>
    <col min="318" max="318" width="46" bestFit="1" customWidth="1"/>
    <col min="319" max="319" width="48.1796875" bestFit="1" customWidth="1"/>
    <col min="320" max="320" width="45" bestFit="1" customWidth="1"/>
    <col min="321" max="321" width="47.54296875" bestFit="1" customWidth="1"/>
    <col min="322" max="322" width="48.453125" bestFit="1" customWidth="1"/>
    <col min="323" max="323" width="54.54296875" bestFit="1" customWidth="1"/>
    <col min="324" max="324" width="42.453125" bestFit="1" customWidth="1"/>
    <col min="325" max="325" width="48.453125" bestFit="1" customWidth="1"/>
    <col min="326" max="326" width="47" bestFit="1" customWidth="1"/>
    <col min="327" max="327" width="50.1796875" bestFit="1" customWidth="1"/>
    <col min="328" max="328" width="45.54296875" bestFit="1" customWidth="1"/>
    <col min="329" max="329" width="47.453125" bestFit="1" customWidth="1"/>
    <col min="330" max="330" width="43.453125" bestFit="1" customWidth="1"/>
    <col min="331" max="331" width="46.54296875" bestFit="1" customWidth="1"/>
    <col min="332" max="332" width="46.1796875" bestFit="1" customWidth="1"/>
    <col min="333" max="333" width="45" bestFit="1" customWidth="1"/>
    <col min="334" max="334" width="46.54296875" bestFit="1" customWidth="1"/>
    <col min="335" max="335" width="49.453125" bestFit="1" customWidth="1"/>
    <col min="336" max="336" width="47.453125" bestFit="1" customWidth="1"/>
    <col min="337" max="337" width="37.54296875" bestFit="1" customWidth="1"/>
    <col min="338" max="338" width="40.453125" bestFit="1" customWidth="1"/>
    <col min="339" max="339" width="40.1796875" bestFit="1" customWidth="1"/>
    <col min="340" max="340" width="47" bestFit="1" customWidth="1"/>
    <col min="341" max="341" width="50.453125" bestFit="1" customWidth="1"/>
    <col min="342" max="342" width="47.1796875" bestFit="1" customWidth="1"/>
    <col min="343" max="343" width="49.81640625" bestFit="1" customWidth="1"/>
    <col min="344" max="344" width="41" bestFit="1" customWidth="1"/>
    <col min="345" max="345" width="42.54296875" bestFit="1" customWidth="1"/>
    <col min="346" max="346" width="38.54296875" bestFit="1" customWidth="1"/>
    <col min="347" max="347" width="40.453125" bestFit="1" customWidth="1"/>
    <col min="348" max="348" width="43.453125" bestFit="1" customWidth="1"/>
    <col min="349" max="349" width="49.453125" bestFit="1" customWidth="1"/>
    <col min="350" max="350" width="45.453125" bestFit="1" customWidth="1"/>
    <col min="351" max="351" width="52" bestFit="1" customWidth="1"/>
    <col min="352" max="352" width="52.81640625" bestFit="1" customWidth="1"/>
    <col min="353" max="353" width="49.54296875" bestFit="1" customWidth="1"/>
    <col min="354" max="354" width="52.453125" bestFit="1" customWidth="1"/>
    <col min="355" max="355" width="46.81640625" bestFit="1" customWidth="1"/>
    <col min="356" max="356" width="53.453125" bestFit="1" customWidth="1"/>
    <col min="357" max="357" width="33.1796875" bestFit="1" customWidth="1"/>
    <col min="358" max="358" width="45.54296875" bestFit="1" customWidth="1"/>
    <col min="359" max="359" width="42.54296875" bestFit="1" customWidth="1"/>
    <col min="360" max="360" width="44.81640625" bestFit="1" customWidth="1"/>
    <col min="361" max="361" width="41.54296875" bestFit="1" customWidth="1"/>
    <col min="362" max="362" width="36.54296875" bestFit="1" customWidth="1"/>
    <col min="363" max="363" width="44.453125" bestFit="1" customWidth="1"/>
    <col min="364" max="364" width="40" bestFit="1" customWidth="1"/>
    <col min="365" max="365" width="44.453125" bestFit="1" customWidth="1"/>
    <col min="366" max="366" width="39.54296875" bestFit="1" customWidth="1"/>
    <col min="367" max="367" width="41.54296875" bestFit="1" customWidth="1"/>
    <col min="368" max="368" width="39" bestFit="1" customWidth="1"/>
    <col min="369" max="369" width="38.453125" bestFit="1" customWidth="1"/>
    <col min="370" max="370" width="44.54296875" bestFit="1" customWidth="1"/>
    <col min="371" max="371" width="34.54296875" bestFit="1" customWidth="1"/>
    <col min="372" max="372" width="38" bestFit="1" customWidth="1"/>
    <col min="373" max="373" width="42.1796875" bestFit="1" customWidth="1"/>
    <col min="374" max="374" width="41.54296875" bestFit="1" customWidth="1"/>
    <col min="375" max="375" width="40.453125" bestFit="1" customWidth="1"/>
    <col min="376" max="376" width="42.453125" bestFit="1" customWidth="1"/>
    <col min="377" max="377" width="37" bestFit="1" customWidth="1"/>
    <col min="378" max="378" width="37.1796875" bestFit="1" customWidth="1"/>
    <col min="379" max="379" width="36.54296875" bestFit="1" customWidth="1"/>
    <col min="380" max="380" width="42.453125" bestFit="1" customWidth="1"/>
    <col min="381" max="381" width="35.453125" bestFit="1" customWidth="1"/>
    <col min="382" max="382" width="44.81640625" bestFit="1" customWidth="1"/>
    <col min="383" max="383" width="41.54296875" bestFit="1" customWidth="1"/>
    <col min="384" max="384" width="44.453125" bestFit="1" customWidth="1"/>
    <col min="385" max="385" width="38.1796875" bestFit="1" customWidth="1"/>
    <col min="386" max="386" width="41.54296875" bestFit="1" customWidth="1"/>
    <col min="387" max="387" width="44.453125" bestFit="1" customWidth="1"/>
    <col min="388" max="388" width="46.81640625" bestFit="1" customWidth="1"/>
    <col min="389" max="389" width="41.54296875" bestFit="1" customWidth="1"/>
    <col min="390" max="390" width="50.1796875" bestFit="1" customWidth="1"/>
    <col min="391" max="391" width="52.54296875" bestFit="1" customWidth="1"/>
    <col min="392" max="392" width="47.453125" bestFit="1" customWidth="1"/>
    <col min="393" max="393" width="45.81640625" bestFit="1" customWidth="1"/>
    <col min="394" max="394" width="46" bestFit="1" customWidth="1"/>
    <col min="395" max="395" width="33.54296875" bestFit="1" customWidth="1"/>
    <col min="396" max="396" width="37.453125" bestFit="1" customWidth="1"/>
    <col min="397" max="397" width="34" bestFit="1" customWidth="1"/>
    <col min="398" max="398" width="44.453125" bestFit="1" customWidth="1"/>
    <col min="399" max="399" width="41.453125" bestFit="1" customWidth="1"/>
    <col min="400" max="400" width="40" bestFit="1" customWidth="1"/>
    <col min="401" max="401" width="39" bestFit="1" customWidth="1"/>
    <col min="402" max="402" width="38.453125" bestFit="1" customWidth="1"/>
    <col min="403" max="403" width="36.453125" bestFit="1" customWidth="1"/>
    <col min="404" max="404" width="44.453125" bestFit="1" customWidth="1"/>
    <col min="405" max="405" width="39.453125" bestFit="1" customWidth="1"/>
    <col min="406" max="406" width="39.54296875" bestFit="1" customWidth="1"/>
    <col min="407" max="407" width="39.453125" bestFit="1" customWidth="1"/>
    <col min="408" max="408" width="34.54296875" bestFit="1" customWidth="1"/>
    <col min="409" max="409" width="35.54296875" bestFit="1" customWidth="1"/>
    <col min="410" max="410" width="44.453125" bestFit="1" customWidth="1"/>
    <col min="411" max="411" width="33.54296875" bestFit="1" customWidth="1"/>
    <col min="412" max="412" width="36.54296875" bestFit="1" customWidth="1"/>
    <col min="413" max="413" width="40" bestFit="1" customWidth="1"/>
    <col min="414" max="414" width="40.1796875" bestFit="1" customWidth="1"/>
  </cols>
  <sheetData>
    <row r="1" spans="1:2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s="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5">
      <c r="A2" t="s">
        <v>28</v>
      </c>
      <c r="B2">
        <v>1</v>
      </c>
      <c r="C2" t="s">
        <v>29</v>
      </c>
      <c r="D2">
        <v>2025</v>
      </c>
      <c r="E2">
        <v>1</v>
      </c>
      <c r="F2" t="s">
        <v>30</v>
      </c>
      <c r="G2">
        <v>1</v>
      </c>
      <c r="H2" t="s">
        <v>31</v>
      </c>
      <c r="I2">
        <v>0</v>
      </c>
      <c r="J2">
        <v>0</v>
      </c>
      <c r="K2">
        <v>45.92</v>
      </c>
      <c r="L2">
        <v>0</v>
      </c>
      <c r="M2">
        <v>137.76</v>
      </c>
      <c r="N2">
        <v>0</v>
      </c>
      <c r="O2">
        <v>24.48</v>
      </c>
      <c r="P2" t="s">
        <v>32</v>
      </c>
      <c r="Q2" t="s">
        <v>33</v>
      </c>
      <c r="R2" t="s">
        <v>34</v>
      </c>
      <c r="S2" t="s">
        <v>35</v>
      </c>
      <c r="T2" t="s">
        <v>36</v>
      </c>
      <c r="U2">
        <v>0</v>
      </c>
      <c r="V2">
        <v>1600</v>
      </c>
      <c r="W2">
        <v>4592</v>
      </c>
      <c r="X2" t="str">
        <f>IF(MESACU[[#This Row],[PAIS]]="ESPAÑA",VLOOKUP(MESACU[[#This Row],[PROVINCIA]],[1]!PROVINCIASCC[#Data],2,FALSE),VLOOKUP(MESACU[[#This Row],[PAIS]],'[1]Centros de coste'!$A$2:$D$204,2,FALSE))</f>
        <v>C46 - IBERICA IV</v>
      </c>
      <c r="Y2" t="str">
        <f>IF(MESACU[[#This Row],[PAIS]]="ESPAÑA",VLOOKUP(MESACU[[#This Row],[PROVINCIA]],[1]!PROVINCIASCC[#Data],3,FALSE),VLOOKUP(MESACU[[#This Row],[PAIS]],'[1]Centros de coste'!$A$2:$D$204,3,FALSE))</f>
        <v>IBERICA IV</v>
      </c>
      <c r="Z2" t="str">
        <f>IF(MESACU[[#This Row],[PAIS]]="ESPAÑA",VLOOKUP(MESACU[[#This Row],[PROVINCIA]],[1]!PROVINCIASCC[#Data],4,FALSE),VLOOKUP(MESACU[[#This Row],[PAIS]],'[1]Centros de coste'!$A$2:$D$204,4,FALSE))</f>
        <v>EUROPA</v>
      </c>
      <c r="AA2" t="str">
        <f>IFERROR(LEFT(TRIM(MESACU[[#This Row],[CodigoArticulo]]),LEN(TRIM(MESACU[[#This Row],[CodigoArticulo]]))-4),"")</f>
        <v>AGXK</v>
      </c>
      <c r="AB2" t="str">
        <f>IFERROR(VLOOKUP(MESACU[[#This Row],[CODIGOG]],[1]!FAMILIAS[#Data],5,FALSE),"")</f>
        <v>BIOFERTILIZERS</v>
      </c>
    </row>
    <row r="3" spans="1:28" x14ac:dyDescent="0.35">
      <c r="A3" t="s">
        <v>28</v>
      </c>
      <c r="B3">
        <v>1</v>
      </c>
      <c r="C3" t="s">
        <v>29</v>
      </c>
      <c r="D3">
        <v>2025</v>
      </c>
      <c r="E3">
        <v>1</v>
      </c>
      <c r="F3" t="s">
        <v>37</v>
      </c>
      <c r="G3">
        <v>1</v>
      </c>
      <c r="H3" t="s">
        <v>38</v>
      </c>
      <c r="I3">
        <v>0</v>
      </c>
      <c r="J3">
        <v>0</v>
      </c>
      <c r="K3">
        <v>24.74</v>
      </c>
      <c r="L3">
        <v>0</v>
      </c>
      <c r="M3">
        <v>74.22</v>
      </c>
      <c r="N3">
        <v>0</v>
      </c>
      <c r="O3">
        <v>4.5999999999999996</v>
      </c>
      <c r="P3" t="s">
        <v>37</v>
      </c>
      <c r="Q3" t="s">
        <v>33</v>
      </c>
      <c r="R3" t="s">
        <v>34</v>
      </c>
      <c r="S3" t="s">
        <v>35</v>
      </c>
      <c r="T3" t="s">
        <v>36</v>
      </c>
      <c r="U3">
        <v>0</v>
      </c>
      <c r="V3">
        <v>200</v>
      </c>
      <c r="W3">
        <v>2474</v>
      </c>
      <c r="X3" t="str">
        <f>IF(MESACU[[#This Row],[PAIS]]="ESPAÑA",VLOOKUP(MESACU[[#This Row],[PROVINCIA]],[1]!PROVINCIASCC[#Data],2,FALSE),VLOOKUP(MESACU[[#This Row],[PAIS]],'[1]Centros de coste'!$A$2:$D$204,2,FALSE))</f>
        <v>C46 - IBERICA IV</v>
      </c>
      <c r="Y3" t="str">
        <f>IF(MESACU[[#This Row],[PAIS]]="ESPAÑA",VLOOKUP(MESACU[[#This Row],[PROVINCIA]],[1]!PROVINCIASCC[#Data],3,FALSE),VLOOKUP(MESACU[[#This Row],[PAIS]],'[1]Centros de coste'!$A$2:$D$204,3,FALSE))</f>
        <v>IBERICA IV</v>
      </c>
      <c r="Z3" t="str">
        <f>IF(MESACU[[#This Row],[PAIS]]="ESPAÑA",VLOOKUP(MESACU[[#This Row],[PROVINCIA]],[1]!PROVINCIASCC[#Data],4,FALSE),VLOOKUP(MESACU[[#This Row],[PAIS]],'[1]Centros de coste'!$A$2:$D$204,4,FALSE))</f>
        <v>EUROPA</v>
      </c>
      <c r="AA3" t="str">
        <f>IFERROR(LEFT(TRIM(MESACU[[#This Row],[CodigoArticulo]]),LEN(TRIM(MESACU[[#This Row],[CodigoArticulo]]))-4),"")</f>
        <v>C-M-P</v>
      </c>
      <c r="AB3" t="str">
        <f>IFERROR(VLOOKUP(MESACU[[#This Row],[CODIGOG]],[1]!FAMILIAS[#Data],5,FALSE),"")</f>
        <v>BIOFERTILIZERS</v>
      </c>
    </row>
    <row r="4" spans="1:28" x14ac:dyDescent="0.35">
      <c r="A4" t="s">
        <v>28</v>
      </c>
      <c r="B4">
        <v>1</v>
      </c>
      <c r="C4" t="s">
        <v>29</v>
      </c>
      <c r="D4">
        <v>2025</v>
      </c>
      <c r="E4">
        <v>1</v>
      </c>
      <c r="F4" t="s">
        <v>39</v>
      </c>
      <c r="G4">
        <v>1</v>
      </c>
      <c r="H4" t="s">
        <v>40</v>
      </c>
      <c r="I4">
        <v>0</v>
      </c>
      <c r="J4">
        <v>0</v>
      </c>
      <c r="K4">
        <v>0.54400000000000004</v>
      </c>
      <c r="L4">
        <v>0</v>
      </c>
      <c r="M4">
        <v>1.6319999999999999</v>
      </c>
      <c r="N4">
        <v>0</v>
      </c>
      <c r="O4">
        <v>0.66</v>
      </c>
      <c r="P4" t="s">
        <v>39</v>
      </c>
      <c r="Q4" t="s">
        <v>33</v>
      </c>
      <c r="R4" t="s">
        <v>34</v>
      </c>
      <c r="S4" t="s">
        <v>35</v>
      </c>
      <c r="T4" t="s">
        <v>36</v>
      </c>
      <c r="U4">
        <v>0</v>
      </c>
      <c r="V4">
        <v>20</v>
      </c>
      <c r="W4">
        <v>54.4</v>
      </c>
      <c r="X4" t="str">
        <f>IF(MESACU[[#This Row],[PAIS]]="ESPAÑA",VLOOKUP(MESACU[[#This Row],[PROVINCIA]],[1]!PROVINCIASCC[#Data],2,FALSE),VLOOKUP(MESACU[[#This Row],[PAIS]],'[1]Centros de coste'!$A$2:$D$204,2,FALSE))</f>
        <v>C46 - IBERICA IV</v>
      </c>
      <c r="Y4" t="str">
        <f>IF(MESACU[[#This Row],[PAIS]]="ESPAÑA",VLOOKUP(MESACU[[#This Row],[PROVINCIA]],[1]!PROVINCIASCC[#Data],3,FALSE),VLOOKUP(MESACU[[#This Row],[PAIS]],'[1]Centros de coste'!$A$2:$D$204,3,FALSE))</f>
        <v>IBERICA IV</v>
      </c>
      <c r="Z4" t="str">
        <f>IF(MESACU[[#This Row],[PAIS]]="ESPAÑA",VLOOKUP(MESACU[[#This Row],[PROVINCIA]],[1]!PROVINCIASCC[#Data],4,FALSE),VLOOKUP(MESACU[[#This Row],[PAIS]],'[1]Centros de coste'!$A$2:$D$204,4,FALSE))</f>
        <v>EUROPA</v>
      </c>
      <c r="AA4" t="str">
        <f>IFERROR(LEFT(TRIM(MESACU[[#This Row],[CodigoArticulo]]),LEN(TRIM(MESACU[[#This Row],[CodigoArticulo]]))-4),"")</f>
        <v>JF</v>
      </c>
      <c r="AB4" t="str">
        <f>IFERROR(VLOOKUP(MESACU[[#This Row],[CODIGOG]],[1]!FAMILIAS[#Data],5,FALSE),"")</f>
        <v>BIOCONTROL</v>
      </c>
    </row>
    <row r="5" spans="1:28" x14ac:dyDescent="0.35">
      <c r="A5" t="s">
        <v>28</v>
      </c>
      <c r="B5">
        <v>1</v>
      </c>
      <c r="C5" t="s">
        <v>29</v>
      </c>
      <c r="D5">
        <v>2025</v>
      </c>
      <c r="E5">
        <v>1</v>
      </c>
      <c r="F5" t="s">
        <v>41</v>
      </c>
      <c r="G5">
        <v>1</v>
      </c>
      <c r="H5" t="s">
        <v>42</v>
      </c>
      <c r="I5">
        <v>0</v>
      </c>
      <c r="J5">
        <v>0</v>
      </c>
      <c r="K5">
        <v>16.96</v>
      </c>
      <c r="L5">
        <v>0</v>
      </c>
      <c r="M5">
        <v>50.88</v>
      </c>
      <c r="N5">
        <v>0</v>
      </c>
      <c r="O5">
        <v>14.72</v>
      </c>
      <c r="P5" t="s">
        <v>41</v>
      </c>
      <c r="Q5" t="s">
        <v>33</v>
      </c>
      <c r="R5" t="s">
        <v>34</v>
      </c>
      <c r="S5" t="s">
        <v>35</v>
      </c>
      <c r="T5" t="s">
        <v>36</v>
      </c>
      <c r="U5">
        <v>0</v>
      </c>
      <c r="V5">
        <v>640</v>
      </c>
      <c r="W5">
        <v>1696</v>
      </c>
      <c r="X5" t="str">
        <f>IF(MESACU[[#This Row],[PAIS]]="ESPAÑA",VLOOKUP(MESACU[[#This Row],[PROVINCIA]],[1]!PROVINCIASCC[#Data],2,FALSE),VLOOKUP(MESACU[[#This Row],[PAIS]],'[1]Centros de coste'!$A$2:$D$204,2,FALSE))</f>
        <v>C46 - IBERICA IV</v>
      </c>
      <c r="Y5" t="str">
        <f>IF(MESACU[[#This Row],[PAIS]]="ESPAÑA",VLOOKUP(MESACU[[#This Row],[PROVINCIA]],[1]!PROVINCIASCC[#Data],3,FALSE),VLOOKUP(MESACU[[#This Row],[PAIS]],'[1]Centros de coste'!$A$2:$D$204,3,FALSE))</f>
        <v>IBERICA IV</v>
      </c>
      <c r="Z5" t="str">
        <f>IF(MESACU[[#This Row],[PAIS]]="ESPAÑA",VLOOKUP(MESACU[[#This Row],[PROVINCIA]],[1]!PROVINCIASCC[#Data],4,FALSE),VLOOKUP(MESACU[[#This Row],[PAIS]],'[1]Centros de coste'!$A$2:$D$204,4,FALSE))</f>
        <v>EUROPA</v>
      </c>
      <c r="AA5" t="str">
        <f>IFERROR(LEFT(TRIM(MESACU[[#This Row],[CodigoArticulo]]),LEN(TRIM(MESACU[[#This Row],[CodigoArticulo]]))-4),"")</f>
        <v>JF</v>
      </c>
      <c r="AB5" t="str">
        <f>IFERROR(VLOOKUP(MESACU[[#This Row],[CODIGOG]],[1]!FAMILIAS[#Data],5,FALSE),"")</f>
        <v>BIOCONTROL</v>
      </c>
    </row>
    <row r="6" spans="1:28" x14ac:dyDescent="0.35">
      <c r="A6" t="s">
        <v>28</v>
      </c>
      <c r="B6">
        <v>1</v>
      </c>
      <c r="C6" t="s">
        <v>29</v>
      </c>
      <c r="D6">
        <v>2025</v>
      </c>
      <c r="E6">
        <v>1</v>
      </c>
      <c r="F6" t="s">
        <v>41</v>
      </c>
      <c r="G6">
        <v>1</v>
      </c>
      <c r="H6" t="s">
        <v>42</v>
      </c>
      <c r="I6">
        <v>0</v>
      </c>
      <c r="J6">
        <v>0</v>
      </c>
      <c r="K6">
        <v>7.7380000000000004</v>
      </c>
      <c r="L6">
        <v>0</v>
      </c>
      <c r="M6">
        <v>23.213999999999999</v>
      </c>
      <c r="N6">
        <v>0</v>
      </c>
      <c r="O6">
        <v>6.9</v>
      </c>
      <c r="P6" t="s">
        <v>41</v>
      </c>
      <c r="Q6" t="s">
        <v>33</v>
      </c>
      <c r="R6" t="s">
        <v>34</v>
      </c>
      <c r="S6" t="s">
        <v>35</v>
      </c>
      <c r="T6" t="s">
        <v>36</v>
      </c>
      <c r="U6">
        <v>0</v>
      </c>
      <c r="V6">
        <v>292</v>
      </c>
      <c r="W6">
        <v>773.8</v>
      </c>
      <c r="X6" t="str">
        <f>IF(MESACU[[#This Row],[PAIS]]="ESPAÑA",VLOOKUP(MESACU[[#This Row],[PROVINCIA]],[1]!PROVINCIASCC[#Data],2,FALSE),VLOOKUP(MESACU[[#This Row],[PAIS]],'[1]Centros de coste'!$A$2:$D$204,2,FALSE))</f>
        <v>C46 - IBERICA IV</v>
      </c>
      <c r="Y6" t="str">
        <f>IF(MESACU[[#This Row],[PAIS]]="ESPAÑA",VLOOKUP(MESACU[[#This Row],[PROVINCIA]],[1]!PROVINCIASCC[#Data],3,FALSE),VLOOKUP(MESACU[[#This Row],[PAIS]],'[1]Centros de coste'!$A$2:$D$204,3,FALSE))</f>
        <v>IBERICA IV</v>
      </c>
      <c r="Z6" t="str">
        <f>IF(MESACU[[#This Row],[PAIS]]="ESPAÑA",VLOOKUP(MESACU[[#This Row],[PROVINCIA]],[1]!PROVINCIASCC[#Data],4,FALSE),VLOOKUP(MESACU[[#This Row],[PAIS]],'[1]Centros de coste'!$A$2:$D$204,4,FALSE))</f>
        <v>EUROPA</v>
      </c>
      <c r="AA6" t="str">
        <f>IFERROR(LEFT(TRIM(MESACU[[#This Row],[CodigoArticulo]]),LEN(TRIM(MESACU[[#This Row],[CodigoArticulo]]))-4),"")</f>
        <v>JF</v>
      </c>
      <c r="AB6" t="str">
        <f>IFERROR(VLOOKUP(MESACU[[#This Row],[CODIGOG]],[1]!FAMILIAS[#Data],5,FALSE),"")</f>
        <v>BIOCONTROL</v>
      </c>
    </row>
    <row r="7" spans="1:28" x14ac:dyDescent="0.35">
      <c r="A7" t="s">
        <v>28</v>
      </c>
      <c r="B7">
        <v>1</v>
      </c>
      <c r="C7" t="s">
        <v>29</v>
      </c>
      <c r="D7">
        <v>2025</v>
      </c>
      <c r="E7">
        <v>1</v>
      </c>
      <c r="F7" t="s">
        <v>41</v>
      </c>
      <c r="G7">
        <v>1</v>
      </c>
      <c r="H7" t="s">
        <v>42</v>
      </c>
      <c r="I7">
        <v>0</v>
      </c>
      <c r="J7">
        <v>0</v>
      </c>
      <c r="K7">
        <v>5.83</v>
      </c>
      <c r="L7">
        <v>0</v>
      </c>
      <c r="M7">
        <v>17.489999999999998</v>
      </c>
      <c r="N7">
        <v>0</v>
      </c>
      <c r="O7">
        <v>5.0599999999999996</v>
      </c>
      <c r="P7" t="s">
        <v>41</v>
      </c>
      <c r="Q7" t="s">
        <v>33</v>
      </c>
      <c r="R7" t="s">
        <v>34</v>
      </c>
      <c r="S7" t="s">
        <v>35</v>
      </c>
      <c r="T7" t="s">
        <v>36</v>
      </c>
      <c r="U7">
        <v>0</v>
      </c>
      <c r="V7">
        <v>220</v>
      </c>
      <c r="W7">
        <v>583</v>
      </c>
      <c r="X7" t="str">
        <f>IF(MESACU[[#This Row],[PAIS]]="ESPAÑA",VLOOKUP(MESACU[[#This Row],[PROVINCIA]],[1]!PROVINCIASCC[#Data],2,FALSE),VLOOKUP(MESACU[[#This Row],[PAIS]],'[1]Centros de coste'!$A$2:$D$204,2,FALSE))</f>
        <v>C46 - IBERICA IV</v>
      </c>
      <c r="Y7" t="str">
        <f>IF(MESACU[[#This Row],[PAIS]]="ESPAÑA",VLOOKUP(MESACU[[#This Row],[PROVINCIA]],[1]!PROVINCIASCC[#Data],3,FALSE),VLOOKUP(MESACU[[#This Row],[PAIS]],'[1]Centros de coste'!$A$2:$D$204,3,FALSE))</f>
        <v>IBERICA IV</v>
      </c>
      <c r="Z7" t="str">
        <f>IF(MESACU[[#This Row],[PAIS]]="ESPAÑA",VLOOKUP(MESACU[[#This Row],[PROVINCIA]],[1]!PROVINCIASCC[#Data],4,FALSE),VLOOKUP(MESACU[[#This Row],[PAIS]],'[1]Centros de coste'!$A$2:$D$204,4,FALSE))</f>
        <v>EUROPA</v>
      </c>
      <c r="AA7" t="str">
        <f>IFERROR(LEFT(TRIM(MESACU[[#This Row],[CodigoArticulo]]),LEN(TRIM(MESACU[[#This Row],[CodigoArticulo]]))-4),"")</f>
        <v>JF</v>
      </c>
      <c r="AB7" t="str">
        <f>IFERROR(VLOOKUP(MESACU[[#This Row],[CODIGOG]],[1]!FAMILIAS[#Data],5,FALSE),"")</f>
        <v>BIOCONTROL</v>
      </c>
    </row>
    <row r="8" spans="1:28" x14ac:dyDescent="0.35">
      <c r="A8" t="s">
        <v>28</v>
      </c>
      <c r="B8">
        <v>1</v>
      </c>
      <c r="C8" t="s">
        <v>29</v>
      </c>
      <c r="D8">
        <v>2025</v>
      </c>
      <c r="E8">
        <v>1</v>
      </c>
      <c r="F8" t="s">
        <v>41</v>
      </c>
      <c r="G8">
        <v>1</v>
      </c>
      <c r="H8" t="s">
        <v>42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3.22</v>
      </c>
      <c r="P8" t="s">
        <v>41</v>
      </c>
      <c r="Q8" t="s">
        <v>33</v>
      </c>
      <c r="R8" t="s">
        <v>34</v>
      </c>
      <c r="S8" t="s">
        <v>35</v>
      </c>
      <c r="T8" t="s">
        <v>36</v>
      </c>
      <c r="U8">
        <v>0</v>
      </c>
      <c r="V8">
        <v>128</v>
      </c>
      <c r="W8">
        <v>0</v>
      </c>
      <c r="X8" t="str">
        <f>IF(MESACU[[#This Row],[PAIS]]="ESPAÑA",VLOOKUP(MESACU[[#This Row],[PROVINCIA]],[1]!PROVINCIASCC[#Data],2,FALSE),VLOOKUP(MESACU[[#This Row],[PAIS]],'[1]Centros de coste'!$A$2:$D$204,2,FALSE))</f>
        <v>C46 - IBERICA IV</v>
      </c>
      <c r="Y8" t="str">
        <f>IF(MESACU[[#This Row],[PAIS]]="ESPAÑA",VLOOKUP(MESACU[[#This Row],[PROVINCIA]],[1]!PROVINCIASCC[#Data],3,FALSE),VLOOKUP(MESACU[[#This Row],[PAIS]],'[1]Centros de coste'!$A$2:$D$204,3,FALSE))</f>
        <v>IBERICA IV</v>
      </c>
      <c r="Z8" t="str">
        <f>IF(MESACU[[#This Row],[PAIS]]="ESPAÑA",VLOOKUP(MESACU[[#This Row],[PROVINCIA]],[1]!PROVINCIASCC[#Data],4,FALSE),VLOOKUP(MESACU[[#This Row],[PAIS]],'[1]Centros de coste'!$A$2:$D$204,4,FALSE))</f>
        <v>EUROPA</v>
      </c>
      <c r="AA8" t="str">
        <f>IFERROR(LEFT(TRIM(MESACU[[#This Row],[CodigoArticulo]]),LEN(TRIM(MESACU[[#This Row],[CodigoArticulo]]))-4),"")</f>
        <v>JF</v>
      </c>
      <c r="AB8" t="str">
        <f>IFERROR(VLOOKUP(MESACU[[#This Row],[CODIGOG]],[1]!FAMILIAS[#Data],5,FALSE),"")</f>
        <v>BIOCONTROL</v>
      </c>
    </row>
    <row r="9" spans="1:28" x14ac:dyDescent="0.35">
      <c r="A9" t="s">
        <v>28</v>
      </c>
      <c r="B9">
        <v>2</v>
      </c>
      <c r="C9" t="s">
        <v>29</v>
      </c>
      <c r="D9">
        <v>2025</v>
      </c>
      <c r="E9">
        <v>1</v>
      </c>
      <c r="F9" t="s">
        <v>43</v>
      </c>
      <c r="G9">
        <v>1</v>
      </c>
      <c r="H9" t="s">
        <v>44</v>
      </c>
      <c r="I9">
        <v>0</v>
      </c>
      <c r="J9">
        <v>0</v>
      </c>
      <c r="K9">
        <v>0.71</v>
      </c>
      <c r="L9">
        <v>0</v>
      </c>
      <c r="M9">
        <v>2.13</v>
      </c>
      <c r="N9">
        <v>0</v>
      </c>
      <c r="O9">
        <v>0.66</v>
      </c>
      <c r="P9" t="s">
        <v>45</v>
      </c>
      <c r="Q9" t="s">
        <v>33</v>
      </c>
      <c r="R9" t="s">
        <v>34</v>
      </c>
      <c r="S9" t="s">
        <v>35</v>
      </c>
      <c r="T9" t="s">
        <v>36</v>
      </c>
      <c r="U9">
        <v>0</v>
      </c>
      <c r="V9">
        <v>20</v>
      </c>
      <c r="W9">
        <v>71</v>
      </c>
      <c r="X9" t="str">
        <f>IF(MESACU[[#This Row],[PAIS]]="ESPAÑA",VLOOKUP(MESACU[[#This Row],[PROVINCIA]],[1]!PROVINCIASCC[#Data],2,FALSE),VLOOKUP(MESACU[[#This Row],[PAIS]],'[1]Centros de coste'!$A$2:$D$204,2,FALSE))</f>
        <v>C46 - IBERICA IV</v>
      </c>
      <c r="Y9" t="str">
        <f>IF(MESACU[[#This Row],[PAIS]]="ESPAÑA",VLOOKUP(MESACU[[#This Row],[PROVINCIA]],[1]!PROVINCIASCC[#Data],3,FALSE),VLOOKUP(MESACU[[#This Row],[PAIS]],'[1]Centros de coste'!$A$2:$D$204,3,FALSE))</f>
        <v>IBERICA IV</v>
      </c>
      <c r="Z9" t="str">
        <f>IF(MESACU[[#This Row],[PAIS]]="ESPAÑA",VLOOKUP(MESACU[[#This Row],[PROVINCIA]],[1]!PROVINCIASCC[#Data],4,FALSE),VLOOKUP(MESACU[[#This Row],[PAIS]],'[1]Centros de coste'!$A$2:$D$204,4,FALSE))</f>
        <v>EUROPA</v>
      </c>
      <c r="AA9" t="str">
        <f>IFERROR(LEFT(TRIM(MESACU[[#This Row],[CodigoArticulo]]),LEN(TRIM(MESACU[[#This Row],[CodigoArticulo]]))-4),"")</f>
        <v>PHD</v>
      </c>
      <c r="AB9" t="str">
        <f>IFERROR(VLOOKUP(MESACU[[#This Row],[CODIGOG]],[1]!FAMILIAS[#Data],5,FALSE),"")</f>
        <v>BIOCONTROL</v>
      </c>
    </row>
    <row r="10" spans="1:28" x14ac:dyDescent="0.35">
      <c r="A10" t="s">
        <v>28</v>
      </c>
      <c r="B10">
        <v>3</v>
      </c>
      <c r="C10" t="s">
        <v>29</v>
      </c>
      <c r="D10">
        <v>2025</v>
      </c>
      <c r="E10">
        <v>1</v>
      </c>
      <c r="F10" t="s">
        <v>46</v>
      </c>
      <c r="G10">
        <v>60</v>
      </c>
      <c r="H10" t="s">
        <v>47</v>
      </c>
      <c r="I10">
        <v>0</v>
      </c>
      <c r="J10">
        <v>0</v>
      </c>
      <c r="K10">
        <v>7.11</v>
      </c>
      <c r="L10">
        <v>0</v>
      </c>
      <c r="M10">
        <v>0</v>
      </c>
      <c r="N10">
        <v>0</v>
      </c>
      <c r="O10">
        <v>3.96</v>
      </c>
      <c r="P10" t="s">
        <v>46</v>
      </c>
      <c r="Q10" t="s">
        <v>48</v>
      </c>
      <c r="R10" t="s">
        <v>49</v>
      </c>
      <c r="S10" t="s">
        <v>50</v>
      </c>
      <c r="T10" t="s">
        <v>36</v>
      </c>
      <c r="U10">
        <v>0</v>
      </c>
      <c r="V10">
        <v>300</v>
      </c>
      <c r="W10">
        <v>711</v>
      </c>
      <c r="X10" t="str">
        <f>IF(MESACU[[#This Row],[PAIS]]="ESPAÑA",VLOOKUP(MESACU[[#This Row],[PROVINCIA]],[1]!PROVINCIASCC[#Data],2,FALSE),VLOOKUP(MESACU[[#This Row],[PAIS]],'[1]Centros de coste'!$A$2:$D$204,2,FALSE))</f>
        <v>C44 - IBERICA II</v>
      </c>
      <c r="Y10" t="str">
        <f>IF(MESACU[[#This Row],[PAIS]]="ESPAÑA",VLOOKUP(MESACU[[#This Row],[PROVINCIA]],[1]!PROVINCIASCC[#Data],3,FALSE),VLOOKUP(MESACU[[#This Row],[PAIS]],'[1]Centros de coste'!$A$2:$D$204,3,FALSE))</f>
        <v>IBERICA II</v>
      </c>
      <c r="Z10" t="str">
        <f>IF(MESACU[[#This Row],[PAIS]]="ESPAÑA",VLOOKUP(MESACU[[#This Row],[PROVINCIA]],[1]!PROVINCIASCC[#Data],4,FALSE),VLOOKUP(MESACU[[#This Row],[PAIS]],'[1]Centros de coste'!$A$2:$D$204,4,FALSE))</f>
        <v>EUROPA</v>
      </c>
      <c r="AA10" t="str">
        <f>IFERROR(LEFT(TRIM(MESACU[[#This Row],[CodigoArticulo]]),LEN(TRIM(MESACU[[#This Row],[CodigoArticulo]]))-4),"")</f>
        <v>FTK</v>
      </c>
      <c r="AB10" t="str">
        <f>IFERROR(VLOOKUP(MESACU[[#This Row],[CODIGOG]],[1]!FAMILIAS[#Data],5,FALSE),"")</f>
        <v>BIOCONTROL</v>
      </c>
    </row>
    <row r="11" spans="1:28" x14ac:dyDescent="0.35">
      <c r="A11" t="s">
        <v>28</v>
      </c>
      <c r="B11">
        <v>3</v>
      </c>
      <c r="C11" t="s">
        <v>29</v>
      </c>
      <c r="D11">
        <v>2025</v>
      </c>
      <c r="E11">
        <v>1</v>
      </c>
      <c r="F11" t="s">
        <v>51</v>
      </c>
      <c r="G11">
        <v>60</v>
      </c>
      <c r="H11" t="s">
        <v>52</v>
      </c>
      <c r="I11">
        <v>0</v>
      </c>
      <c r="J11">
        <v>0</v>
      </c>
      <c r="K11">
        <v>2.6640000000000001</v>
      </c>
      <c r="L11">
        <v>0</v>
      </c>
      <c r="M11">
        <v>0</v>
      </c>
      <c r="N11">
        <v>0</v>
      </c>
      <c r="O11">
        <v>2.06</v>
      </c>
      <c r="P11" t="s">
        <v>51</v>
      </c>
      <c r="Q11" t="s">
        <v>48</v>
      </c>
      <c r="R11" t="s">
        <v>49</v>
      </c>
      <c r="S11" t="s">
        <v>50</v>
      </c>
      <c r="T11" t="s">
        <v>36</v>
      </c>
      <c r="U11">
        <v>0</v>
      </c>
      <c r="V11">
        <v>180</v>
      </c>
      <c r="W11">
        <v>266.39999999999998</v>
      </c>
      <c r="X11" t="str">
        <f>IF(MESACU[[#This Row],[PAIS]]="ESPAÑA",VLOOKUP(MESACU[[#This Row],[PROVINCIA]],[1]!PROVINCIASCC[#Data],2,FALSE),VLOOKUP(MESACU[[#This Row],[PAIS]],'[1]Centros de coste'!$A$2:$D$204,2,FALSE))</f>
        <v>C44 - IBERICA II</v>
      </c>
      <c r="Y11" t="str">
        <f>IF(MESACU[[#This Row],[PAIS]]="ESPAÑA",VLOOKUP(MESACU[[#This Row],[PROVINCIA]],[1]!PROVINCIASCC[#Data],3,FALSE),VLOOKUP(MESACU[[#This Row],[PAIS]],'[1]Centros de coste'!$A$2:$D$204,3,FALSE))</f>
        <v>IBERICA II</v>
      </c>
      <c r="Z11" t="str">
        <f>IF(MESACU[[#This Row],[PAIS]]="ESPAÑA",VLOOKUP(MESACU[[#This Row],[PROVINCIA]],[1]!PROVINCIASCC[#Data],4,FALSE),VLOOKUP(MESACU[[#This Row],[PAIS]],'[1]Centros de coste'!$A$2:$D$204,4,FALSE))</f>
        <v>EUROPA</v>
      </c>
      <c r="AA11" t="str">
        <f>IFERROR(LEFT(TRIM(MESACU[[#This Row],[CodigoArticulo]]),LEN(TRIM(MESACU[[#This Row],[CodigoArticulo]]))-4),"")</f>
        <v>AN</v>
      </c>
      <c r="AB11" t="str">
        <f>IFERROR(VLOOKUP(MESACU[[#This Row],[CODIGOG]],[1]!FAMILIAS[#Data],5,FALSE),"")</f>
        <v>BIOFERTILIZERS</v>
      </c>
    </row>
    <row r="12" spans="1:28" x14ac:dyDescent="0.35">
      <c r="A12" t="s">
        <v>28</v>
      </c>
      <c r="B12">
        <v>3</v>
      </c>
      <c r="C12" t="s">
        <v>29</v>
      </c>
      <c r="D12">
        <v>2025</v>
      </c>
      <c r="E12">
        <v>1</v>
      </c>
      <c r="F12" t="s">
        <v>51</v>
      </c>
      <c r="G12">
        <v>60</v>
      </c>
      <c r="H12" t="s">
        <v>52</v>
      </c>
      <c r="I12">
        <v>0</v>
      </c>
      <c r="J12">
        <v>0</v>
      </c>
      <c r="K12">
        <v>13.616</v>
      </c>
      <c r="L12">
        <v>0</v>
      </c>
      <c r="M12">
        <v>0</v>
      </c>
      <c r="N12">
        <v>0</v>
      </c>
      <c r="O12">
        <v>10.53</v>
      </c>
      <c r="P12" t="s">
        <v>51</v>
      </c>
      <c r="Q12" t="s">
        <v>48</v>
      </c>
      <c r="R12" t="s">
        <v>49</v>
      </c>
      <c r="S12" t="s">
        <v>50</v>
      </c>
      <c r="T12" t="s">
        <v>36</v>
      </c>
      <c r="U12">
        <v>0</v>
      </c>
      <c r="V12">
        <v>920</v>
      </c>
      <c r="W12">
        <v>1361.6</v>
      </c>
      <c r="X12" t="str">
        <f>IF(MESACU[[#This Row],[PAIS]]="ESPAÑA",VLOOKUP(MESACU[[#This Row],[PROVINCIA]],[1]!PROVINCIASCC[#Data],2,FALSE),VLOOKUP(MESACU[[#This Row],[PAIS]],'[1]Centros de coste'!$A$2:$D$204,2,FALSE))</f>
        <v>C44 - IBERICA II</v>
      </c>
      <c r="Y12" t="str">
        <f>IF(MESACU[[#This Row],[PAIS]]="ESPAÑA",VLOOKUP(MESACU[[#This Row],[PROVINCIA]],[1]!PROVINCIASCC[#Data],3,FALSE),VLOOKUP(MESACU[[#This Row],[PAIS]],'[1]Centros de coste'!$A$2:$D$204,3,FALSE))</f>
        <v>IBERICA II</v>
      </c>
      <c r="Z12" t="str">
        <f>IF(MESACU[[#This Row],[PAIS]]="ESPAÑA",VLOOKUP(MESACU[[#This Row],[PROVINCIA]],[1]!PROVINCIASCC[#Data],4,FALSE),VLOOKUP(MESACU[[#This Row],[PAIS]],'[1]Centros de coste'!$A$2:$D$204,4,FALSE))</f>
        <v>EUROPA</v>
      </c>
      <c r="AA12" t="str">
        <f>IFERROR(LEFT(TRIM(MESACU[[#This Row],[CodigoArticulo]]),LEN(TRIM(MESACU[[#This Row],[CodigoArticulo]]))-4),"")</f>
        <v>AN</v>
      </c>
      <c r="AB12" t="str">
        <f>IFERROR(VLOOKUP(MESACU[[#This Row],[CODIGOG]],[1]!FAMILIAS[#Data],5,FALSE),"")</f>
        <v>BIOFERTILIZERS</v>
      </c>
    </row>
    <row r="13" spans="1:28" x14ac:dyDescent="0.35">
      <c r="A13" t="s">
        <v>28</v>
      </c>
      <c r="B13">
        <v>4</v>
      </c>
      <c r="C13" t="s">
        <v>29</v>
      </c>
      <c r="D13">
        <v>2025</v>
      </c>
      <c r="E13">
        <v>1</v>
      </c>
      <c r="F13" t="s">
        <v>53</v>
      </c>
      <c r="G13">
        <v>57</v>
      </c>
      <c r="H13" t="s">
        <v>54</v>
      </c>
      <c r="I13">
        <v>0</v>
      </c>
      <c r="J13">
        <v>0</v>
      </c>
      <c r="K13">
        <v>40.576000000000001</v>
      </c>
      <c r="L13">
        <v>0</v>
      </c>
      <c r="M13">
        <v>40.576000000000001</v>
      </c>
      <c r="N13">
        <v>0</v>
      </c>
      <c r="O13">
        <v>14.72</v>
      </c>
      <c r="P13" t="s">
        <v>55</v>
      </c>
      <c r="Q13" t="s">
        <v>56</v>
      </c>
      <c r="R13" t="s">
        <v>34</v>
      </c>
      <c r="S13" t="s">
        <v>57</v>
      </c>
      <c r="T13" t="s">
        <v>36</v>
      </c>
      <c r="U13">
        <v>0</v>
      </c>
      <c r="V13">
        <v>640</v>
      </c>
      <c r="W13">
        <v>2028.8</v>
      </c>
      <c r="X13" t="str">
        <f>IF(MESACU[[#This Row],[PAIS]]="ESPAÑA",VLOOKUP(MESACU[[#This Row],[PROVINCIA]],[1]!PROVINCIASCC[#Data],2,FALSE),VLOOKUP(MESACU[[#This Row],[PAIS]],'[1]Centros de coste'!$A$2:$D$204,2,FALSE))</f>
        <v>C44 - IBERICA II</v>
      </c>
      <c r="Y13" t="str">
        <f>IF(MESACU[[#This Row],[PAIS]]="ESPAÑA",VLOOKUP(MESACU[[#This Row],[PROVINCIA]],[1]!PROVINCIASCC[#Data],3,FALSE),VLOOKUP(MESACU[[#This Row],[PAIS]],'[1]Centros de coste'!$A$2:$D$204,3,FALSE))</f>
        <v>IBERICA II</v>
      </c>
      <c r="Z13" t="str">
        <f>IF(MESACU[[#This Row],[PAIS]]="ESPAÑA",VLOOKUP(MESACU[[#This Row],[PROVINCIA]],[1]!PROVINCIASCC[#Data],4,FALSE),VLOOKUP(MESACU[[#This Row],[PAIS]],'[1]Centros de coste'!$A$2:$D$204,4,FALSE))</f>
        <v>EUROPA</v>
      </c>
      <c r="AA13" t="str">
        <f>IFERROR(LEFT(TRIM(MESACU[[#This Row],[CodigoArticulo]]),LEN(TRIM(MESACU[[#This Row],[CodigoArticulo]]))-4),"")</f>
        <v>AGXK</v>
      </c>
      <c r="AB13" t="str">
        <f>IFERROR(VLOOKUP(MESACU[[#This Row],[CODIGOG]],[1]!FAMILIAS[#Data],5,FALSE),"")</f>
        <v>BIOFERTILIZERS</v>
      </c>
    </row>
    <row r="14" spans="1:28" x14ac:dyDescent="0.35">
      <c r="A14" t="s">
        <v>28</v>
      </c>
      <c r="B14">
        <v>4</v>
      </c>
      <c r="C14" t="s">
        <v>29</v>
      </c>
      <c r="D14">
        <v>2025</v>
      </c>
      <c r="E14">
        <v>1</v>
      </c>
      <c r="F14" t="s">
        <v>58</v>
      </c>
      <c r="G14">
        <v>57</v>
      </c>
      <c r="H14" t="s">
        <v>59</v>
      </c>
      <c r="I14">
        <v>0</v>
      </c>
      <c r="J14">
        <v>0</v>
      </c>
      <c r="K14">
        <v>3.8879999999999999</v>
      </c>
      <c r="L14">
        <v>0</v>
      </c>
      <c r="M14">
        <v>3.8879999999999999</v>
      </c>
      <c r="N14">
        <v>0</v>
      </c>
      <c r="O14">
        <v>1.97</v>
      </c>
      <c r="P14" t="s">
        <v>58</v>
      </c>
      <c r="Q14" t="s">
        <v>56</v>
      </c>
      <c r="R14" t="s">
        <v>34</v>
      </c>
      <c r="S14" t="s">
        <v>57</v>
      </c>
      <c r="T14" t="s">
        <v>36</v>
      </c>
      <c r="U14">
        <v>0</v>
      </c>
      <c r="V14">
        <v>60</v>
      </c>
      <c r="W14">
        <v>194.4</v>
      </c>
      <c r="X14" t="str">
        <f>IF(MESACU[[#This Row],[PAIS]]="ESPAÑA",VLOOKUP(MESACU[[#This Row],[PROVINCIA]],[1]!PROVINCIASCC[#Data],2,FALSE),VLOOKUP(MESACU[[#This Row],[PAIS]],'[1]Centros de coste'!$A$2:$D$204,2,FALSE))</f>
        <v>C44 - IBERICA II</v>
      </c>
      <c r="Y14" t="str">
        <f>IF(MESACU[[#This Row],[PAIS]]="ESPAÑA",VLOOKUP(MESACU[[#This Row],[PROVINCIA]],[1]!PROVINCIASCC[#Data],3,FALSE),VLOOKUP(MESACU[[#This Row],[PAIS]],'[1]Centros de coste'!$A$2:$D$204,3,FALSE))</f>
        <v>IBERICA II</v>
      </c>
      <c r="Z14" t="str">
        <f>IF(MESACU[[#This Row],[PAIS]]="ESPAÑA",VLOOKUP(MESACU[[#This Row],[PROVINCIA]],[1]!PROVINCIASCC[#Data],4,FALSE),VLOOKUP(MESACU[[#This Row],[PAIS]],'[1]Centros de coste'!$A$2:$D$204,4,FALSE))</f>
        <v>EUROPA</v>
      </c>
      <c r="AA14" t="str">
        <f>IFERROR(LEFT(TRIM(MESACU[[#This Row],[CodigoArticulo]]),LEN(TRIM(MESACU[[#This Row],[CodigoArticulo]]))-4),"")</f>
        <v>BROTA</v>
      </c>
      <c r="AB14" t="str">
        <f>IFERROR(VLOOKUP(MESACU[[#This Row],[CODIGOG]],[1]!FAMILIAS[#Data],5,FALSE),"")</f>
        <v>BIOCONTROL</v>
      </c>
    </row>
    <row r="15" spans="1:28" x14ac:dyDescent="0.35">
      <c r="A15" t="s">
        <v>28</v>
      </c>
      <c r="B15">
        <v>4</v>
      </c>
      <c r="C15" t="s">
        <v>29</v>
      </c>
      <c r="D15">
        <v>2025</v>
      </c>
      <c r="E15">
        <v>1</v>
      </c>
      <c r="F15" t="s">
        <v>60</v>
      </c>
      <c r="G15">
        <v>57</v>
      </c>
      <c r="H15" t="s">
        <v>61</v>
      </c>
      <c r="I15">
        <v>0</v>
      </c>
      <c r="J15">
        <v>0</v>
      </c>
      <c r="K15">
        <v>10.749599999999999</v>
      </c>
      <c r="L15">
        <v>0</v>
      </c>
      <c r="M15">
        <v>10.749599999999999</v>
      </c>
      <c r="N15">
        <v>0</v>
      </c>
      <c r="O15">
        <v>2.23</v>
      </c>
      <c r="P15" t="s">
        <v>60</v>
      </c>
      <c r="Q15" t="s">
        <v>56</v>
      </c>
      <c r="R15" t="s">
        <v>34</v>
      </c>
      <c r="S15" t="s">
        <v>57</v>
      </c>
      <c r="T15" t="s">
        <v>36</v>
      </c>
      <c r="U15">
        <v>0</v>
      </c>
      <c r="V15">
        <v>36</v>
      </c>
      <c r="W15">
        <v>537.48</v>
      </c>
      <c r="X15" t="str">
        <f>IF(MESACU[[#This Row],[PAIS]]="ESPAÑA",VLOOKUP(MESACU[[#This Row],[PROVINCIA]],[1]!PROVINCIASCC[#Data],2,FALSE),VLOOKUP(MESACU[[#This Row],[PAIS]],'[1]Centros de coste'!$A$2:$D$204,2,FALSE))</f>
        <v>C44 - IBERICA II</v>
      </c>
      <c r="Y15" t="str">
        <f>IF(MESACU[[#This Row],[PAIS]]="ESPAÑA",VLOOKUP(MESACU[[#This Row],[PROVINCIA]],[1]!PROVINCIASCC[#Data],3,FALSE),VLOOKUP(MESACU[[#This Row],[PAIS]],'[1]Centros de coste'!$A$2:$D$204,3,FALSE))</f>
        <v>IBERICA II</v>
      </c>
      <c r="Z15" t="str">
        <f>IF(MESACU[[#This Row],[PAIS]]="ESPAÑA",VLOOKUP(MESACU[[#This Row],[PROVINCIA]],[1]!PROVINCIASCC[#Data],4,FALSE),VLOOKUP(MESACU[[#This Row],[PAIS]],'[1]Centros de coste'!$A$2:$D$204,4,FALSE))</f>
        <v>EUROPA</v>
      </c>
      <c r="AA15" t="str">
        <f>IFERROR(LEFT(TRIM(MESACU[[#This Row],[CodigoArticulo]]),LEN(TRIM(MESACU[[#This Row],[CodigoArticulo]]))-4),"")</f>
        <v>TRI</v>
      </c>
      <c r="AB15" t="str">
        <f>IFERROR(VLOOKUP(MESACU[[#This Row],[CODIGOG]],[1]!FAMILIAS[#Data],5,FALSE),"")</f>
        <v>BIOSTIMULANTS</v>
      </c>
    </row>
    <row r="16" spans="1:28" x14ac:dyDescent="0.35">
      <c r="A16" t="s">
        <v>28</v>
      </c>
      <c r="B16">
        <v>4</v>
      </c>
      <c r="C16" t="s">
        <v>29</v>
      </c>
      <c r="D16">
        <v>2025</v>
      </c>
      <c r="E16">
        <v>1</v>
      </c>
      <c r="F16" t="s">
        <v>62</v>
      </c>
      <c r="G16">
        <v>57</v>
      </c>
      <c r="H16" t="s">
        <v>63</v>
      </c>
      <c r="I16">
        <v>0</v>
      </c>
      <c r="J16">
        <v>0</v>
      </c>
      <c r="K16">
        <v>14.016</v>
      </c>
      <c r="L16">
        <v>0</v>
      </c>
      <c r="M16">
        <v>14.016</v>
      </c>
      <c r="N16">
        <v>0</v>
      </c>
      <c r="O16">
        <v>1.97</v>
      </c>
      <c r="P16" t="s">
        <v>62</v>
      </c>
      <c r="Q16" t="s">
        <v>56</v>
      </c>
      <c r="R16" t="s">
        <v>34</v>
      </c>
      <c r="S16" t="s">
        <v>57</v>
      </c>
      <c r="T16" t="s">
        <v>36</v>
      </c>
      <c r="U16">
        <v>0</v>
      </c>
      <c r="V16">
        <v>60</v>
      </c>
      <c r="W16">
        <v>700.8</v>
      </c>
      <c r="X16" t="str">
        <f>IF(MESACU[[#This Row],[PAIS]]="ESPAÑA",VLOOKUP(MESACU[[#This Row],[PROVINCIA]],[1]!PROVINCIASCC[#Data],2,FALSE),VLOOKUP(MESACU[[#This Row],[PAIS]],'[1]Centros de coste'!$A$2:$D$204,2,FALSE))</f>
        <v>C44 - IBERICA II</v>
      </c>
      <c r="Y16" t="str">
        <f>IF(MESACU[[#This Row],[PAIS]]="ESPAÑA",VLOOKUP(MESACU[[#This Row],[PROVINCIA]],[1]!PROVINCIASCC[#Data],3,FALSE),VLOOKUP(MESACU[[#This Row],[PAIS]],'[1]Centros de coste'!$A$2:$D$204,3,FALSE))</f>
        <v>IBERICA II</v>
      </c>
      <c r="Z16" t="str">
        <f>IF(MESACU[[#This Row],[PAIS]]="ESPAÑA",VLOOKUP(MESACU[[#This Row],[PROVINCIA]],[1]!PROVINCIASCC[#Data],4,FALSE),VLOOKUP(MESACU[[#This Row],[PAIS]],'[1]Centros de coste'!$A$2:$D$204,4,FALSE))</f>
        <v>EUROPA</v>
      </c>
      <c r="AA16" t="str">
        <f>IFERROR(LEFT(TRIM(MESACU[[#This Row],[CodigoArticulo]]),LEN(TRIM(MESACU[[#This Row],[CodigoArticulo]]))-4),"")</f>
        <v>TRI</v>
      </c>
      <c r="AB16" t="str">
        <f>IFERROR(VLOOKUP(MESACU[[#This Row],[CODIGOG]],[1]!FAMILIAS[#Data],5,FALSE),"")</f>
        <v>BIOSTIMULANTS</v>
      </c>
    </row>
    <row r="17" spans="1:28" x14ac:dyDescent="0.35">
      <c r="A17" t="s">
        <v>28</v>
      </c>
      <c r="B17">
        <v>4</v>
      </c>
      <c r="C17" t="s">
        <v>29</v>
      </c>
      <c r="D17">
        <v>2025</v>
      </c>
      <c r="E17">
        <v>1</v>
      </c>
      <c r="F17" t="s">
        <v>64</v>
      </c>
      <c r="G17">
        <v>57</v>
      </c>
      <c r="H17" t="s">
        <v>65</v>
      </c>
      <c r="I17">
        <v>0</v>
      </c>
      <c r="J17">
        <v>0</v>
      </c>
      <c r="K17">
        <v>5.7839999999999998</v>
      </c>
      <c r="L17">
        <v>0</v>
      </c>
      <c r="M17">
        <v>5.7839999999999998</v>
      </c>
      <c r="N17">
        <v>0</v>
      </c>
      <c r="O17">
        <v>1.97</v>
      </c>
      <c r="P17" t="s">
        <v>64</v>
      </c>
      <c r="Q17" t="s">
        <v>56</v>
      </c>
      <c r="R17" t="s">
        <v>34</v>
      </c>
      <c r="S17" t="s">
        <v>57</v>
      </c>
      <c r="T17" t="s">
        <v>36</v>
      </c>
      <c r="U17">
        <v>0</v>
      </c>
      <c r="V17">
        <v>60</v>
      </c>
      <c r="W17">
        <v>289.2</v>
      </c>
      <c r="X17" t="str">
        <f>IF(MESACU[[#This Row],[PAIS]]="ESPAÑA",VLOOKUP(MESACU[[#This Row],[PROVINCIA]],[1]!PROVINCIASCC[#Data],2,FALSE),VLOOKUP(MESACU[[#This Row],[PAIS]],'[1]Centros de coste'!$A$2:$D$204,2,FALSE))</f>
        <v>C44 - IBERICA II</v>
      </c>
      <c r="Y17" t="str">
        <f>IF(MESACU[[#This Row],[PAIS]]="ESPAÑA",VLOOKUP(MESACU[[#This Row],[PROVINCIA]],[1]!PROVINCIASCC[#Data],3,FALSE),VLOOKUP(MESACU[[#This Row],[PAIS]],'[1]Centros de coste'!$A$2:$D$204,3,FALSE))</f>
        <v>IBERICA II</v>
      </c>
      <c r="Z17" t="str">
        <f>IF(MESACU[[#This Row],[PAIS]]="ESPAÑA",VLOOKUP(MESACU[[#This Row],[PROVINCIA]],[1]!PROVINCIASCC[#Data],4,FALSE),VLOOKUP(MESACU[[#This Row],[PAIS]],'[1]Centros de coste'!$A$2:$D$204,4,FALSE))</f>
        <v>EUROPA</v>
      </c>
      <c r="AA17" t="str">
        <f>IFERROR(LEFT(TRIM(MESACU[[#This Row],[CodigoArticulo]]),LEN(TRIM(MESACU[[#This Row],[CodigoArticulo]]))-4),"")</f>
        <v>C-L</v>
      </c>
      <c r="AB17" t="str">
        <f>IFERROR(VLOOKUP(MESACU[[#This Row],[CODIGOG]],[1]!FAMILIAS[#Data],5,FALSE),"")</f>
        <v>BIOFERTILIZERS</v>
      </c>
    </row>
    <row r="18" spans="1:28" x14ac:dyDescent="0.35">
      <c r="A18" t="s">
        <v>28</v>
      </c>
      <c r="B18">
        <v>4</v>
      </c>
      <c r="C18" t="s">
        <v>29</v>
      </c>
      <c r="D18">
        <v>2025</v>
      </c>
      <c r="E18">
        <v>1</v>
      </c>
      <c r="F18" t="s">
        <v>66</v>
      </c>
      <c r="G18">
        <v>57</v>
      </c>
      <c r="H18" t="s">
        <v>67</v>
      </c>
      <c r="I18">
        <v>0</v>
      </c>
      <c r="J18">
        <v>0</v>
      </c>
      <c r="K18">
        <v>15.6</v>
      </c>
      <c r="L18">
        <v>0</v>
      </c>
      <c r="M18">
        <v>15.6</v>
      </c>
      <c r="N18">
        <v>0</v>
      </c>
      <c r="O18">
        <v>3.28</v>
      </c>
      <c r="P18" t="s">
        <v>68</v>
      </c>
      <c r="Q18" t="s">
        <v>56</v>
      </c>
      <c r="R18" t="s">
        <v>34</v>
      </c>
      <c r="S18" t="s">
        <v>57</v>
      </c>
      <c r="T18" t="s">
        <v>36</v>
      </c>
      <c r="U18">
        <v>0</v>
      </c>
      <c r="V18">
        <v>100</v>
      </c>
      <c r="W18">
        <v>780</v>
      </c>
      <c r="X18" t="str">
        <f>IF(MESACU[[#This Row],[PAIS]]="ESPAÑA",VLOOKUP(MESACU[[#This Row],[PROVINCIA]],[1]!PROVINCIASCC[#Data],2,FALSE),VLOOKUP(MESACU[[#This Row],[PAIS]],'[1]Centros de coste'!$A$2:$D$204,2,FALSE))</f>
        <v>C44 - IBERICA II</v>
      </c>
      <c r="Y18" t="str">
        <f>IF(MESACU[[#This Row],[PAIS]]="ESPAÑA",VLOOKUP(MESACU[[#This Row],[PROVINCIA]],[1]!PROVINCIASCC[#Data],3,FALSE),VLOOKUP(MESACU[[#This Row],[PAIS]],'[1]Centros de coste'!$A$2:$D$204,3,FALSE))</f>
        <v>IBERICA II</v>
      </c>
      <c r="Z18" t="str">
        <f>IF(MESACU[[#This Row],[PAIS]]="ESPAÑA",VLOOKUP(MESACU[[#This Row],[PROVINCIA]],[1]!PROVINCIASCC[#Data],4,FALSE),VLOOKUP(MESACU[[#This Row],[PAIS]],'[1]Centros de coste'!$A$2:$D$204,4,FALSE))</f>
        <v>EUROPA</v>
      </c>
      <c r="AA18" t="str">
        <f>IFERROR(LEFT(TRIM(MESACU[[#This Row],[CodigoArticulo]]),LEN(TRIM(MESACU[[#This Row],[CodigoArticulo]]))-4),"")</f>
        <v>C-MB</v>
      </c>
      <c r="AB18" t="str">
        <f>IFERROR(VLOOKUP(MESACU[[#This Row],[CODIGOG]],[1]!FAMILIAS[#Data],5,FALSE),"")</f>
        <v>BIOFERTILIZERS</v>
      </c>
    </row>
    <row r="19" spans="1:28" x14ac:dyDescent="0.35">
      <c r="A19" t="s">
        <v>28</v>
      </c>
      <c r="B19">
        <v>5</v>
      </c>
      <c r="C19" t="s">
        <v>29</v>
      </c>
      <c r="D19">
        <v>2025</v>
      </c>
      <c r="E19">
        <v>1</v>
      </c>
      <c r="F19" t="s">
        <v>51</v>
      </c>
      <c r="G19">
        <v>60</v>
      </c>
      <c r="H19" t="s">
        <v>52</v>
      </c>
      <c r="I19">
        <v>0</v>
      </c>
      <c r="J19">
        <v>0</v>
      </c>
      <c r="K19">
        <v>16.28</v>
      </c>
      <c r="L19">
        <v>0</v>
      </c>
      <c r="M19">
        <v>0</v>
      </c>
      <c r="N19">
        <v>0</v>
      </c>
      <c r="O19">
        <v>12.6</v>
      </c>
      <c r="P19" t="s">
        <v>51</v>
      </c>
      <c r="Q19" t="s">
        <v>48</v>
      </c>
      <c r="R19" t="s">
        <v>49</v>
      </c>
      <c r="S19" t="s">
        <v>50</v>
      </c>
      <c r="T19" t="s">
        <v>36</v>
      </c>
      <c r="U19">
        <v>0</v>
      </c>
      <c r="V19">
        <v>1100</v>
      </c>
      <c r="W19">
        <v>1628</v>
      </c>
      <c r="X19" t="str">
        <f>IF(MESACU[[#This Row],[PAIS]]="ESPAÑA",VLOOKUP(MESACU[[#This Row],[PROVINCIA]],[1]!PROVINCIASCC[#Data],2,FALSE),VLOOKUP(MESACU[[#This Row],[PAIS]],'[1]Centros de coste'!$A$2:$D$204,2,FALSE))</f>
        <v>C44 - IBERICA II</v>
      </c>
      <c r="Y19" t="str">
        <f>IF(MESACU[[#This Row],[PAIS]]="ESPAÑA",VLOOKUP(MESACU[[#This Row],[PROVINCIA]],[1]!PROVINCIASCC[#Data],3,FALSE),VLOOKUP(MESACU[[#This Row],[PAIS]],'[1]Centros de coste'!$A$2:$D$204,3,FALSE))</f>
        <v>IBERICA II</v>
      </c>
      <c r="Z19" t="str">
        <f>IF(MESACU[[#This Row],[PAIS]]="ESPAÑA",VLOOKUP(MESACU[[#This Row],[PROVINCIA]],[1]!PROVINCIASCC[#Data],4,FALSE),VLOOKUP(MESACU[[#This Row],[PAIS]],'[1]Centros de coste'!$A$2:$D$204,4,FALSE))</f>
        <v>EUROPA</v>
      </c>
      <c r="AA19" t="str">
        <f>IFERROR(LEFT(TRIM(MESACU[[#This Row],[CodigoArticulo]]),LEN(TRIM(MESACU[[#This Row],[CodigoArticulo]]))-4),"")</f>
        <v>AN</v>
      </c>
      <c r="AB19" t="str">
        <f>IFERROR(VLOOKUP(MESACU[[#This Row],[CODIGOG]],[1]!FAMILIAS[#Data],5,FALSE),"")</f>
        <v>BIOFERTILIZERS</v>
      </c>
    </row>
    <row r="20" spans="1:28" x14ac:dyDescent="0.35">
      <c r="A20" t="s">
        <v>28</v>
      </c>
      <c r="B20">
        <v>5</v>
      </c>
      <c r="C20" t="s">
        <v>29</v>
      </c>
      <c r="D20">
        <v>2025</v>
      </c>
      <c r="E20">
        <v>1</v>
      </c>
      <c r="F20" t="s">
        <v>51</v>
      </c>
      <c r="G20">
        <v>60</v>
      </c>
      <c r="H20" t="s">
        <v>52</v>
      </c>
      <c r="I20">
        <v>0</v>
      </c>
      <c r="J20">
        <v>0</v>
      </c>
      <c r="K20">
        <v>16.28</v>
      </c>
      <c r="L20">
        <v>0</v>
      </c>
      <c r="M20">
        <v>0</v>
      </c>
      <c r="N20">
        <v>0</v>
      </c>
      <c r="O20">
        <v>12.6</v>
      </c>
      <c r="P20" t="s">
        <v>51</v>
      </c>
      <c r="Q20" t="s">
        <v>48</v>
      </c>
      <c r="R20" t="s">
        <v>49</v>
      </c>
      <c r="S20" t="s">
        <v>50</v>
      </c>
      <c r="T20" t="s">
        <v>36</v>
      </c>
      <c r="U20">
        <v>0</v>
      </c>
      <c r="V20">
        <v>1100</v>
      </c>
      <c r="W20">
        <v>1628</v>
      </c>
      <c r="X20" t="str">
        <f>IF(MESACU[[#This Row],[PAIS]]="ESPAÑA",VLOOKUP(MESACU[[#This Row],[PROVINCIA]],[1]!PROVINCIASCC[#Data],2,FALSE),VLOOKUP(MESACU[[#This Row],[PAIS]],'[1]Centros de coste'!$A$2:$D$204,2,FALSE))</f>
        <v>C44 - IBERICA II</v>
      </c>
      <c r="Y20" t="str">
        <f>IF(MESACU[[#This Row],[PAIS]]="ESPAÑA",VLOOKUP(MESACU[[#This Row],[PROVINCIA]],[1]!PROVINCIASCC[#Data],3,FALSE),VLOOKUP(MESACU[[#This Row],[PAIS]],'[1]Centros de coste'!$A$2:$D$204,3,FALSE))</f>
        <v>IBERICA II</v>
      </c>
      <c r="Z20" t="str">
        <f>IF(MESACU[[#This Row],[PAIS]]="ESPAÑA",VLOOKUP(MESACU[[#This Row],[PROVINCIA]],[1]!PROVINCIASCC[#Data],4,FALSE),VLOOKUP(MESACU[[#This Row],[PAIS]],'[1]Centros de coste'!$A$2:$D$204,4,FALSE))</f>
        <v>EUROPA</v>
      </c>
      <c r="AA20" t="str">
        <f>IFERROR(LEFT(TRIM(MESACU[[#This Row],[CodigoArticulo]]),LEN(TRIM(MESACU[[#This Row],[CodigoArticulo]]))-4),"")</f>
        <v>AN</v>
      </c>
      <c r="AB20" t="str">
        <f>IFERROR(VLOOKUP(MESACU[[#This Row],[CODIGOG]],[1]!FAMILIAS[#Data],5,FALSE),"")</f>
        <v>BIOFERTILIZERS</v>
      </c>
    </row>
    <row r="21" spans="1:28" x14ac:dyDescent="0.35">
      <c r="A21" t="s">
        <v>28</v>
      </c>
      <c r="B21">
        <v>6</v>
      </c>
      <c r="C21" t="s">
        <v>29</v>
      </c>
      <c r="D21">
        <v>2025</v>
      </c>
      <c r="E21">
        <v>1</v>
      </c>
      <c r="F21" t="s">
        <v>53</v>
      </c>
      <c r="G21">
        <v>57</v>
      </c>
      <c r="H21" t="s">
        <v>54</v>
      </c>
      <c r="I21">
        <v>0</v>
      </c>
      <c r="J21">
        <v>0</v>
      </c>
      <c r="K21">
        <v>121.72799999999999</v>
      </c>
      <c r="L21">
        <v>0</v>
      </c>
      <c r="M21">
        <v>121.72799999999999</v>
      </c>
      <c r="N21">
        <v>0</v>
      </c>
      <c r="O21">
        <v>44.16</v>
      </c>
      <c r="P21" t="s">
        <v>55</v>
      </c>
      <c r="Q21" t="s">
        <v>56</v>
      </c>
      <c r="R21" t="s">
        <v>34</v>
      </c>
      <c r="S21" t="s">
        <v>57</v>
      </c>
      <c r="T21" t="s">
        <v>36</v>
      </c>
      <c r="U21">
        <v>0</v>
      </c>
      <c r="V21">
        <v>1920</v>
      </c>
      <c r="W21">
        <v>6086.4</v>
      </c>
      <c r="X21" t="str">
        <f>IF(MESACU[[#This Row],[PAIS]]="ESPAÑA",VLOOKUP(MESACU[[#This Row],[PROVINCIA]],[1]!PROVINCIASCC[#Data],2,FALSE),VLOOKUP(MESACU[[#This Row],[PAIS]],'[1]Centros de coste'!$A$2:$D$204,2,FALSE))</f>
        <v>C44 - IBERICA II</v>
      </c>
      <c r="Y21" t="str">
        <f>IF(MESACU[[#This Row],[PAIS]]="ESPAÑA",VLOOKUP(MESACU[[#This Row],[PROVINCIA]],[1]!PROVINCIASCC[#Data],3,FALSE),VLOOKUP(MESACU[[#This Row],[PAIS]],'[1]Centros de coste'!$A$2:$D$204,3,FALSE))</f>
        <v>IBERICA II</v>
      </c>
      <c r="Z21" t="str">
        <f>IF(MESACU[[#This Row],[PAIS]]="ESPAÑA",VLOOKUP(MESACU[[#This Row],[PROVINCIA]],[1]!PROVINCIASCC[#Data],4,FALSE),VLOOKUP(MESACU[[#This Row],[PAIS]],'[1]Centros de coste'!$A$2:$D$204,4,FALSE))</f>
        <v>EUROPA</v>
      </c>
      <c r="AA21" t="str">
        <f>IFERROR(LEFT(TRIM(MESACU[[#This Row],[CodigoArticulo]]),LEN(TRIM(MESACU[[#This Row],[CodigoArticulo]]))-4),"")</f>
        <v>AGXK</v>
      </c>
      <c r="AB21" t="str">
        <f>IFERROR(VLOOKUP(MESACU[[#This Row],[CODIGOG]],[1]!FAMILIAS[#Data],5,FALSE),"")</f>
        <v>BIOFERTILIZERS</v>
      </c>
    </row>
    <row r="22" spans="1:28" x14ac:dyDescent="0.35">
      <c r="A22" t="s">
        <v>28</v>
      </c>
      <c r="B22">
        <v>6</v>
      </c>
      <c r="C22" t="s">
        <v>29</v>
      </c>
      <c r="D22">
        <v>2025</v>
      </c>
      <c r="E22">
        <v>1</v>
      </c>
      <c r="F22" t="s">
        <v>69</v>
      </c>
      <c r="G22">
        <v>57</v>
      </c>
      <c r="H22" t="s">
        <v>70</v>
      </c>
      <c r="I22">
        <v>0</v>
      </c>
      <c r="J22">
        <v>0</v>
      </c>
      <c r="K22">
        <v>63.744</v>
      </c>
      <c r="L22">
        <v>0</v>
      </c>
      <c r="M22">
        <v>63.744</v>
      </c>
      <c r="N22">
        <v>0</v>
      </c>
      <c r="O22">
        <v>14.72</v>
      </c>
      <c r="P22" t="s">
        <v>69</v>
      </c>
      <c r="Q22" t="s">
        <v>56</v>
      </c>
      <c r="R22" t="s">
        <v>34</v>
      </c>
      <c r="S22" t="s">
        <v>57</v>
      </c>
      <c r="T22" t="s">
        <v>36</v>
      </c>
      <c r="U22">
        <v>0</v>
      </c>
      <c r="V22">
        <v>640</v>
      </c>
      <c r="W22">
        <v>3187.2</v>
      </c>
      <c r="X22" t="str">
        <f>IF(MESACU[[#This Row],[PAIS]]="ESPAÑA",VLOOKUP(MESACU[[#This Row],[PROVINCIA]],[1]!PROVINCIASCC[#Data],2,FALSE),VLOOKUP(MESACU[[#This Row],[PAIS]],'[1]Centros de coste'!$A$2:$D$204,2,FALSE))</f>
        <v>C44 - IBERICA II</v>
      </c>
      <c r="Y22" t="str">
        <f>IF(MESACU[[#This Row],[PAIS]]="ESPAÑA",VLOOKUP(MESACU[[#This Row],[PROVINCIA]],[1]!PROVINCIASCC[#Data],3,FALSE),VLOOKUP(MESACU[[#This Row],[PAIS]],'[1]Centros de coste'!$A$2:$D$204,3,FALSE))</f>
        <v>IBERICA II</v>
      </c>
      <c r="Z22" t="str">
        <f>IF(MESACU[[#This Row],[PAIS]]="ESPAÑA",VLOOKUP(MESACU[[#This Row],[PROVINCIA]],[1]!PROVINCIASCC[#Data],4,FALSE),VLOOKUP(MESACU[[#This Row],[PAIS]],'[1]Centros de coste'!$A$2:$D$204,4,FALSE))</f>
        <v>EUROPA</v>
      </c>
      <c r="AA22" t="str">
        <f>IFERROR(LEFT(TRIM(MESACU[[#This Row],[CodigoArticulo]]),LEN(TRIM(MESACU[[#This Row],[CodigoArticulo]]))-4),"")</f>
        <v>AVAN</v>
      </c>
      <c r="AB22" t="str">
        <f>IFERROR(VLOOKUP(MESACU[[#This Row],[CODIGOG]],[1]!FAMILIAS[#Data],5,FALSE),"")</f>
        <v>BIOSTIMULANTS</v>
      </c>
    </row>
    <row r="23" spans="1:28" x14ac:dyDescent="0.35">
      <c r="A23" t="s">
        <v>28</v>
      </c>
      <c r="B23">
        <v>7</v>
      </c>
      <c r="C23" t="s">
        <v>29</v>
      </c>
      <c r="D23">
        <v>2025</v>
      </c>
      <c r="E23">
        <v>1</v>
      </c>
      <c r="F23" t="s">
        <v>53</v>
      </c>
      <c r="G23">
        <v>57</v>
      </c>
      <c r="H23" t="s">
        <v>54</v>
      </c>
      <c r="I23">
        <v>0</v>
      </c>
      <c r="J23">
        <v>0</v>
      </c>
      <c r="K23">
        <v>162.304</v>
      </c>
      <c r="L23">
        <v>0</v>
      </c>
      <c r="M23">
        <v>162.304</v>
      </c>
      <c r="N23">
        <v>0</v>
      </c>
      <c r="O23">
        <v>58.88</v>
      </c>
      <c r="P23" t="s">
        <v>55</v>
      </c>
      <c r="Q23" t="s">
        <v>56</v>
      </c>
      <c r="R23" t="s">
        <v>34</v>
      </c>
      <c r="S23" t="s">
        <v>57</v>
      </c>
      <c r="T23" t="s">
        <v>36</v>
      </c>
      <c r="U23">
        <v>0</v>
      </c>
      <c r="V23">
        <v>2560</v>
      </c>
      <c r="W23">
        <v>8115.2</v>
      </c>
      <c r="X23" t="str">
        <f>IF(MESACU[[#This Row],[PAIS]]="ESPAÑA",VLOOKUP(MESACU[[#This Row],[PROVINCIA]],[1]!PROVINCIASCC[#Data],2,FALSE),VLOOKUP(MESACU[[#This Row],[PAIS]],'[1]Centros de coste'!$A$2:$D$204,2,FALSE))</f>
        <v>C44 - IBERICA II</v>
      </c>
      <c r="Y23" t="str">
        <f>IF(MESACU[[#This Row],[PAIS]]="ESPAÑA",VLOOKUP(MESACU[[#This Row],[PROVINCIA]],[1]!PROVINCIASCC[#Data],3,FALSE),VLOOKUP(MESACU[[#This Row],[PAIS]],'[1]Centros de coste'!$A$2:$D$204,3,FALSE))</f>
        <v>IBERICA II</v>
      </c>
      <c r="Z23" t="str">
        <f>IF(MESACU[[#This Row],[PAIS]]="ESPAÑA",VLOOKUP(MESACU[[#This Row],[PROVINCIA]],[1]!PROVINCIASCC[#Data],4,FALSE),VLOOKUP(MESACU[[#This Row],[PAIS]],'[1]Centros de coste'!$A$2:$D$204,4,FALSE))</f>
        <v>EUROPA</v>
      </c>
      <c r="AA23" t="str">
        <f>IFERROR(LEFT(TRIM(MESACU[[#This Row],[CodigoArticulo]]),LEN(TRIM(MESACU[[#This Row],[CodigoArticulo]]))-4),"")</f>
        <v>AGXK</v>
      </c>
      <c r="AB23" t="str">
        <f>IFERROR(VLOOKUP(MESACU[[#This Row],[CODIGOG]],[1]!FAMILIAS[#Data],5,FALSE),"")</f>
        <v>BIOFERTILIZERS</v>
      </c>
    </row>
    <row r="24" spans="1:28" x14ac:dyDescent="0.35">
      <c r="A24" t="s">
        <v>28</v>
      </c>
      <c r="B24">
        <v>7</v>
      </c>
      <c r="C24" t="s">
        <v>29</v>
      </c>
      <c r="D24">
        <v>2025</v>
      </c>
      <c r="E24">
        <v>1</v>
      </c>
      <c r="F24" t="s">
        <v>71</v>
      </c>
      <c r="G24">
        <v>57</v>
      </c>
      <c r="H24" t="s">
        <v>72</v>
      </c>
      <c r="I24">
        <v>0</v>
      </c>
      <c r="J24">
        <v>0</v>
      </c>
      <c r="K24">
        <v>11.2704</v>
      </c>
      <c r="L24">
        <v>0</v>
      </c>
      <c r="M24">
        <v>11.2704</v>
      </c>
      <c r="N24">
        <v>0</v>
      </c>
      <c r="O24">
        <v>1.82</v>
      </c>
      <c r="P24" t="s">
        <v>71</v>
      </c>
      <c r="Q24" t="s">
        <v>56</v>
      </c>
      <c r="R24" t="s">
        <v>73</v>
      </c>
      <c r="S24" t="s">
        <v>57</v>
      </c>
      <c r="T24" t="s">
        <v>36</v>
      </c>
      <c r="U24">
        <v>0</v>
      </c>
      <c r="V24">
        <v>96</v>
      </c>
      <c r="W24">
        <v>563.52</v>
      </c>
      <c r="X24" t="str">
        <f>IF(MESACU[[#This Row],[PAIS]]="ESPAÑA",VLOOKUP(MESACU[[#This Row],[PROVINCIA]],[1]!PROVINCIASCC[#Data],2,FALSE),VLOOKUP(MESACU[[#This Row],[PAIS]],'[1]Centros de coste'!$A$2:$D$204,2,FALSE))</f>
        <v>C44 - IBERICA II</v>
      </c>
      <c r="Y24" t="str">
        <f>IF(MESACU[[#This Row],[PAIS]]="ESPAÑA",VLOOKUP(MESACU[[#This Row],[PROVINCIA]],[1]!PROVINCIASCC[#Data],3,FALSE),VLOOKUP(MESACU[[#This Row],[PAIS]],'[1]Centros de coste'!$A$2:$D$204,3,FALSE))</f>
        <v>IBERICA II</v>
      </c>
      <c r="Z24" t="str">
        <f>IF(MESACU[[#This Row],[PAIS]]="ESPAÑA",VLOOKUP(MESACU[[#This Row],[PROVINCIA]],[1]!PROVINCIASCC[#Data],4,FALSE),VLOOKUP(MESACU[[#This Row],[PAIS]],'[1]Centros de coste'!$A$2:$D$204,4,FALSE))</f>
        <v>EUROPA</v>
      </c>
      <c r="AA24" t="str">
        <f>IFERROR(LEFT(TRIM(MESACU[[#This Row],[CodigoArticulo]]),LEN(TRIM(MESACU[[#This Row],[CodigoArticulo]]))-4),"")</f>
        <v>AGMNP</v>
      </c>
      <c r="AB24" t="str">
        <f>IFERROR(VLOOKUP(MESACU[[#This Row],[CODIGOG]],[1]!FAMILIAS[#Data],5,FALSE),"")</f>
        <v>BIOFERTILIZERS</v>
      </c>
    </row>
    <row r="25" spans="1:28" x14ac:dyDescent="0.35">
      <c r="A25" t="s">
        <v>28</v>
      </c>
      <c r="B25">
        <v>8</v>
      </c>
      <c r="C25" t="s">
        <v>29</v>
      </c>
      <c r="D25">
        <v>2025</v>
      </c>
      <c r="E25">
        <v>1</v>
      </c>
      <c r="F25" t="s">
        <v>53</v>
      </c>
      <c r="G25">
        <v>57</v>
      </c>
      <c r="H25" t="s">
        <v>54</v>
      </c>
      <c r="I25">
        <v>0</v>
      </c>
      <c r="J25">
        <v>0</v>
      </c>
      <c r="K25">
        <v>40.576000000000001</v>
      </c>
      <c r="L25">
        <v>0</v>
      </c>
      <c r="M25">
        <v>40.576000000000001</v>
      </c>
      <c r="N25">
        <v>0</v>
      </c>
      <c r="O25">
        <v>14.72</v>
      </c>
      <c r="P25" t="s">
        <v>55</v>
      </c>
      <c r="Q25" t="s">
        <v>56</v>
      </c>
      <c r="R25" t="s">
        <v>34</v>
      </c>
      <c r="S25" t="s">
        <v>57</v>
      </c>
      <c r="T25" t="s">
        <v>36</v>
      </c>
      <c r="U25">
        <v>0</v>
      </c>
      <c r="V25">
        <v>640</v>
      </c>
      <c r="W25">
        <v>2028.8</v>
      </c>
      <c r="X25" t="str">
        <f>IF(MESACU[[#This Row],[PAIS]]="ESPAÑA",VLOOKUP(MESACU[[#This Row],[PROVINCIA]],[1]!PROVINCIASCC[#Data],2,FALSE),VLOOKUP(MESACU[[#This Row],[PAIS]],'[1]Centros de coste'!$A$2:$D$204,2,FALSE))</f>
        <v>C44 - IBERICA II</v>
      </c>
      <c r="Y25" t="str">
        <f>IF(MESACU[[#This Row],[PAIS]]="ESPAÑA",VLOOKUP(MESACU[[#This Row],[PROVINCIA]],[1]!PROVINCIASCC[#Data],3,FALSE),VLOOKUP(MESACU[[#This Row],[PAIS]],'[1]Centros de coste'!$A$2:$D$204,3,FALSE))</f>
        <v>IBERICA II</v>
      </c>
      <c r="Z25" t="str">
        <f>IF(MESACU[[#This Row],[PAIS]]="ESPAÑA",VLOOKUP(MESACU[[#This Row],[PROVINCIA]],[1]!PROVINCIASCC[#Data],4,FALSE),VLOOKUP(MESACU[[#This Row],[PAIS]],'[1]Centros de coste'!$A$2:$D$204,4,FALSE))</f>
        <v>EUROPA</v>
      </c>
      <c r="AA25" t="str">
        <f>IFERROR(LEFT(TRIM(MESACU[[#This Row],[CodigoArticulo]]),LEN(TRIM(MESACU[[#This Row],[CodigoArticulo]]))-4),"")</f>
        <v>AGXK</v>
      </c>
      <c r="AB25" t="str">
        <f>IFERROR(VLOOKUP(MESACU[[#This Row],[CODIGOG]],[1]!FAMILIAS[#Data],5,FALSE),"")</f>
        <v>BIOFERTILIZERS</v>
      </c>
    </row>
    <row r="26" spans="1:28" x14ac:dyDescent="0.35">
      <c r="A26" t="s">
        <v>28</v>
      </c>
      <c r="B26">
        <v>8</v>
      </c>
      <c r="C26" t="s">
        <v>29</v>
      </c>
      <c r="D26">
        <v>2025</v>
      </c>
      <c r="E26">
        <v>1</v>
      </c>
      <c r="F26" t="s">
        <v>46</v>
      </c>
      <c r="G26">
        <v>57</v>
      </c>
      <c r="H26" t="s">
        <v>47</v>
      </c>
      <c r="I26">
        <v>0</v>
      </c>
      <c r="J26">
        <v>0</v>
      </c>
      <c r="K26">
        <v>5.46</v>
      </c>
      <c r="L26">
        <v>0</v>
      </c>
      <c r="M26">
        <v>5.46</v>
      </c>
      <c r="N26">
        <v>0</v>
      </c>
      <c r="O26">
        <v>1.32</v>
      </c>
      <c r="P26" t="s">
        <v>46</v>
      </c>
      <c r="Q26" t="s">
        <v>56</v>
      </c>
      <c r="R26" t="s">
        <v>49</v>
      </c>
      <c r="S26" t="s">
        <v>57</v>
      </c>
      <c r="T26" t="s">
        <v>36</v>
      </c>
      <c r="U26">
        <v>0</v>
      </c>
      <c r="V26">
        <v>100</v>
      </c>
      <c r="W26">
        <v>273</v>
      </c>
      <c r="X26" t="str">
        <f>IF(MESACU[[#This Row],[PAIS]]="ESPAÑA",VLOOKUP(MESACU[[#This Row],[PROVINCIA]],[1]!PROVINCIASCC[#Data],2,FALSE),VLOOKUP(MESACU[[#This Row],[PAIS]],'[1]Centros de coste'!$A$2:$D$204,2,FALSE))</f>
        <v>C44 - IBERICA II</v>
      </c>
      <c r="Y26" t="str">
        <f>IF(MESACU[[#This Row],[PAIS]]="ESPAÑA",VLOOKUP(MESACU[[#This Row],[PROVINCIA]],[1]!PROVINCIASCC[#Data],3,FALSE),VLOOKUP(MESACU[[#This Row],[PAIS]],'[1]Centros de coste'!$A$2:$D$204,3,FALSE))</f>
        <v>IBERICA II</v>
      </c>
      <c r="Z26" t="str">
        <f>IF(MESACU[[#This Row],[PAIS]]="ESPAÑA",VLOOKUP(MESACU[[#This Row],[PROVINCIA]],[1]!PROVINCIASCC[#Data],4,FALSE),VLOOKUP(MESACU[[#This Row],[PAIS]],'[1]Centros de coste'!$A$2:$D$204,4,FALSE))</f>
        <v>EUROPA</v>
      </c>
      <c r="AA26" t="str">
        <f>IFERROR(LEFT(TRIM(MESACU[[#This Row],[CodigoArticulo]]),LEN(TRIM(MESACU[[#This Row],[CodigoArticulo]]))-4),"")</f>
        <v>FTK</v>
      </c>
      <c r="AB26" t="str">
        <f>IFERROR(VLOOKUP(MESACU[[#This Row],[CODIGOG]],[1]!FAMILIAS[#Data],5,FALSE),"")</f>
        <v>BIOCONTROL</v>
      </c>
    </row>
    <row r="27" spans="1:28" x14ac:dyDescent="0.35">
      <c r="A27" t="s">
        <v>28</v>
      </c>
      <c r="B27">
        <v>9</v>
      </c>
      <c r="C27" t="s">
        <v>29</v>
      </c>
      <c r="D27">
        <v>2025</v>
      </c>
      <c r="E27">
        <v>1</v>
      </c>
      <c r="F27" t="s">
        <v>51</v>
      </c>
      <c r="G27">
        <v>60</v>
      </c>
      <c r="H27" t="s">
        <v>52</v>
      </c>
      <c r="I27">
        <v>0</v>
      </c>
      <c r="J27">
        <v>0</v>
      </c>
      <c r="K27">
        <v>16.28</v>
      </c>
      <c r="L27">
        <v>0</v>
      </c>
      <c r="M27">
        <v>0</v>
      </c>
      <c r="N27">
        <v>0</v>
      </c>
      <c r="O27">
        <v>12.6</v>
      </c>
      <c r="P27" t="s">
        <v>51</v>
      </c>
      <c r="Q27" t="s">
        <v>48</v>
      </c>
      <c r="R27" t="s">
        <v>49</v>
      </c>
      <c r="S27" t="s">
        <v>50</v>
      </c>
      <c r="T27" t="s">
        <v>36</v>
      </c>
      <c r="U27">
        <v>0</v>
      </c>
      <c r="V27">
        <v>1100</v>
      </c>
      <c r="W27">
        <v>1628</v>
      </c>
      <c r="X27" t="str">
        <f>IF(MESACU[[#This Row],[PAIS]]="ESPAÑA",VLOOKUP(MESACU[[#This Row],[PROVINCIA]],[1]!PROVINCIASCC[#Data],2,FALSE),VLOOKUP(MESACU[[#This Row],[PAIS]],'[1]Centros de coste'!$A$2:$D$204,2,FALSE))</f>
        <v>C44 - IBERICA II</v>
      </c>
      <c r="Y27" t="str">
        <f>IF(MESACU[[#This Row],[PAIS]]="ESPAÑA",VLOOKUP(MESACU[[#This Row],[PROVINCIA]],[1]!PROVINCIASCC[#Data],3,FALSE),VLOOKUP(MESACU[[#This Row],[PAIS]],'[1]Centros de coste'!$A$2:$D$204,3,FALSE))</f>
        <v>IBERICA II</v>
      </c>
      <c r="Z27" t="str">
        <f>IF(MESACU[[#This Row],[PAIS]]="ESPAÑA",VLOOKUP(MESACU[[#This Row],[PROVINCIA]],[1]!PROVINCIASCC[#Data],4,FALSE),VLOOKUP(MESACU[[#This Row],[PAIS]],'[1]Centros de coste'!$A$2:$D$204,4,FALSE))</f>
        <v>EUROPA</v>
      </c>
      <c r="AA27" t="str">
        <f>IFERROR(LEFT(TRIM(MESACU[[#This Row],[CodigoArticulo]]),LEN(TRIM(MESACU[[#This Row],[CodigoArticulo]]))-4),"")</f>
        <v>AN</v>
      </c>
      <c r="AB27" t="str">
        <f>IFERROR(VLOOKUP(MESACU[[#This Row],[CODIGOG]],[1]!FAMILIAS[#Data],5,FALSE),"")</f>
        <v>BIOFERTILIZERS</v>
      </c>
    </row>
    <row r="28" spans="1:28" x14ac:dyDescent="0.35">
      <c r="A28" t="s">
        <v>28</v>
      </c>
      <c r="B28">
        <v>9</v>
      </c>
      <c r="C28" t="s">
        <v>29</v>
      </c>
      <c r="D28">
        <v>2025</v>
      </c>
      <c r="E28">
        <v>1</v>
      </c>
      <c r="F28" t="s">
        <v>74</v>
      </c>
      <c r="G28">
        <v>60</v>
      </c>
      <c r="H28" t="s">
        <v>75</v>
      </c>
      <c r="I28">
        <v>0</v>
      </c>
      <c r="J28">
        <v>0</v>
      </c>
      <c r="K28">
        <v>17.600000000000001</v>
      </c>
      <c r="L28">
        <v>0</v>
      </c>
      <c r="M28">
        <v>0</v>
      </c>
      <c r="N28">
        <v>0</v>
      </c>
      <c r="O28">
        <v>14.72</v>
      </c>
      <c r="P28" t="s">
        <v>76</v>
      </c>
      <c r="Q28" t="s">
        <v>48</v>
      </c>
      <c r="R28" t="s">
        <v>34</v>
      </c>
      <c r="S28" t="s">
        <v>50</v>
      </c>
      <c r="T28" t="s">
        <v>36</v>
      </c>
      <c r="U28">
        <v>0</v>
      </c>
      <c r="V28">
        <v>640</v>
      </c>
      <c r="W28">
        <v>1760</v>
      </c>
      <c r="X28" t="str">
        <f>IF(MESACU[[#This Row],[PAIS]]="ESPAÑA",VLOOKUP(MESACU[[#This Row],[PROVINCIA]],[1]!PROVINCIASCC[#Data],2,FALSE),VLOOKUP(MESACU[[#This Row],[PAIS]],'[1]Centros de coste'!$A$2:$D$204,2,FALSE))</f>
        <v>C44 - IBERICA II</v>
      </c>
      <c r="Y28" t="str">
        <f>IF(MESACU[[#This Row],[PAIS]]="ESPAÑA",VLOOKUP(MESACU[[#This Row],[PROVINCIA]],[1]!PROVINCIASCC[#Data],3,FALSE),VLOOKUP(MESACU[[#This Row],[PAIS]],'[1]Centros de coste'!$A$2:$D$204,3,FALSE))</f>
        <v>IBERICA II</v>
      </c>
      <c r="Z28" t="str">
        <f>IF(MESACU[[#This Row],[PAIS]]="ESPAÑA",VLOOKUP(MESACU[[#This Row],[PROVINCIA]],[1]!PROVINCIASCC[#Data],4,FALSE),VLOOKUP(MESACU[[#This Row],[PAIS]],'[1]Centros de coste'!$A$2:$D$204,4,FALSE))</f>
        <v>EUROPA</v>
      </c>
      <c r="AA28" t="str">
        <f>IFERROR(LEFT(TRIM(MESACU[[#This Row],[CodigoArticulo]]),LEN(TRIM(MESACU[[#This Row],[CodigoArticulo]]))-4),"")</f>
        <v>B</v>
      </c>
      <c r="AB28" t="str">
        <f>IFERROR(VLOOKUP(MESACU[[#This Row],[CODIGOG]],[1]!FAMILIAS[#Data],5,FALSE),"")</f>
        <v>BIOFERTILIZERS</v>
      </c>
    </row>
    <row r="29" spans="1:28" x14ac:dyDescent="0.35">
      <c r="A29" t="s">
        <v>28</v>
      </c>
      <c r="B29">
        <v>9</v>
      </c>
      <c r="C29" t="s">
        <v>29</v>
      </c>
      <c r="D29">
        <v>2025</v>
      </c>
      <c r="E29">
        <v>1</v>
      </c>
      <c r="F29" t="s">
        <v>77</v>
      </c>
      <c r="G29">
        <v>60</v>
      </c>
      <c r="H29" t="s">
        <v>78</v>
      </c>
      <c r="I29">
        <v>0</v>
      </c>
      <c r="J29">
        <v>0</v>
      </c>
      <c r="K29">
        <v>3.6659999999999999</v>
      </c>
      <c r="L29">
        <v>0</v>
      </c>
      <c r="M29">
        <v>0</v>
      </c>
      <c r="N29">
        <v>0</v>
      </c>
      <c r="O29">
        <v>1.38</v>
      </c>
      <c r="P29" t="s">
        <v>77</v>
      </c>
      <c r="Q29" t="s">
        <v>48</v>
      </c>
      <c r="R29" t="s">
        <v>34</v>
      </c>
      <c r="S29" t="s">
        <v>50</v>
      </c>
      <c r="T29" t="s">
        <v>36</v>
      </c>
      <c r="U29">
        <v>0</v>
      </c>
      <c r="V29">
        <v>60</v>
      </c>
      <c r="W29">
        <v>366.6</v>
      </c>
      <c r="X29" t="str">
        <f>IF(MESACU[[#This Row],[PAIS]]="ESPAÑA",VLOOKUP(MESACU[[#This Row],[PROVINCIA]],[1]!PROVINCIASCC[#Data],2,FALSE),VLOOKUP(MESACU[[#This Row],[PAIS]],'[1]Centros de coste'!$A$2:$D$204,2,FALSE))</f>
        <v>C44 - IBERICA II</v>
      </c>
      <c r="Y29" t="str">
        <f>IF(MESACU[[#This Row],[PAIS]]="ESPAÑA",VLOOKUP(MESACU[[#This Row],[PROVINCIA]],[1]!PROVINCIASCC[#Data],3,FALSE),VLOOKUP(MESACU[[#This Row],[PAIS]],'[1]Centros de coste'!$A$2:$D$204,3,FALSE))</f>
        <v>IBERICA II</v>
      </c>
      <c r="Z29" t="str">
        <f>IF(MESACU[[#This Row],[PAIS]]="ESPAÑA",VLOOKUP(MESACU[[#This Row],[PROVINCIA]],[1]!PROVINCIASCC[#Data],4,FALSE),VLOOKUP(MESACU[[#This Row],[PAIS]],'[1]Centros de coste'!$A$2:$D$204,4,FALSE))</f>
        <v>EUROPA</v>
      </c>
      <c r="AA29" t="str">
        <f>IFERROR(LEFT(TRIM(MESACU[[#This Row],[CodigoArticulo]]),LEN(TRIM(MESACU[[#This Row],[CodigoArticulo]]))-4),"")</f>
        <v>C-MB</v>
      </c>
      <c r="AB29" t="str">
        <f>IFERROR(VLOOKUP(MESACU[[#This Row],[CODIGOG]],[1]!FAMILIAS[#Data],5,FALSE),"")</f>
        <v>BIOFERTILIZERS</v>
      </c>
    </row>
    <row r="30" spans="1:28" x14ac:dyDescent="0.35">
      <c r="A30" t="s">
        <v>28</v>
      </c>
      <c r="B30">
        <v>9</v>
      </c>
      <c r="C30" t="s">
        <v>29</v>
      </c>
      <c r="D30">
        <v>2025</v>
      </c>
      <c r="E30">
        <v>1</v>
      </c>
      <c r="F30" t="s">
        <v>77</v>
      </c>
      <c r="G30">
        <v>60</v>
      </c>
      <c r="H30" t="s">
        <v>78</v>
      </c>
      <c r="I30">
        <v>0</v>
      </c>
      <c r="J30">
        <v>0</v>
      </c>
      <c r="K30">
        <v>15.885999999999999</v>
      </c>
      <c r="L30">
        <v>0</v>
      </c>
      <c r="M30">
        <v>0</v>
      </c>
      <c r="N30">
        <v>0</v>
      </c>
      <c r="O30">
        <v>5.98</v>
      </c>
      <c r="P30" t="s">
        <v>77</v>
      </c>
      <c r="Q30" t="s">
        <v>48</v>
      </c>
      <c r="R30" t="s">
        <v>34</v>
      </c>
      <c r="S30" t="s">
        <v>50</v>
      </c>
      <c r="T30" t="s">
        <v>36</v>
      </c>
      <c r="U30">
        <v>0</v>
      </c>
      <c r="V30">
        <v>260</v>
      </c>
      <c r="W30">
        <v>1588.6</v>
      </c>
      <c r="X30" t="str">
        <f>IF(MESACU[[#This Row],[PAIS]]="ESPAÑA",VLOOKUP(MESACU[[#This Row],[PROVINCIA]],[1]!PROVINCIASCC[#Data],2,FALSE),VLOOKUP(MESACU[[#This Row],[PAIS]],'[1]Centros de coste'!$A$2:$D$204,2,FALSE))</f>
        <v>C44 - IBERICA II</v>
      </c>
      <c r="Y30" t="str">
        <f>IF(MESACU[[#This Row],[PAIS]]="ESPAÑA",VLOOKUP(MESACU[[#This Row],[PROVINCIA]],[1]!PROVINCIASCC[#Data],3,FALSE),VLOOKUP(MESACU[[#This Row],[PAIS]],'[1]Centros de coste'!$A$2:$D$204,3,FALSE))</f>
        <v>IBERICA II</v>
      </c>
      <c r="Z30" t="str">
        <f>IF(MESACU[[#This Row],[PAIS]]="ESPAÑA",VLOOKUP(MESACU[[#This Row],[PROVINCIA]],[1]!PROVINCIASCC[#Data],4,FALSE),VLOOKUP(MESACU[[#This Row],[PAIS]],'[1]Centros de coste'!$A$2:$D$204,4,FALSE))</f>
        <v>EUROPA</v>
      </c>
      <c r="AA30" t="str">
        <f>IFERROR(LEFT(TRIM(MESACU[[#This Row],[CodigoArticulo]]),LEN(TRIM(MESACU[[#This Row],[CodigoArticulo]]))-4),"")</f>
        <v>C-MB</v>
      </c>
      <c r="AB30" t="str">
        <f>IFERROR(VLOOKUP(MESACU[[#This Row],[CODIGOG]],[1]!FAMILIAS[#Data],5,FALSE),"")</f>
        <v>BIOFERTILIZERS</v>
      </c>
    </row>
    <row r="31" spans="1:28" x14ac:dyDescent="0.35">
      <c r="A31" t="s">
        <v>28</v>
      </c>
      <c r="B31">
        <v>9</v>
      </c>
      <c r="C31" t="s">
        <v>29</v>
      </c>
      <c r="D31">
        <v>2025</v>
      </c>
      <c r="E31">
        <v>1</v>
      </c>
      <c r="F31" t="s">
        <v>66</v>
      </c>
      <c r="G31">
        <v>60</v>
      </c>
      <c r="H31" t="s">
        <v>67</v>
      </c>
      <c r="I31">
        <v>0</v>
      </c>
      <c r="J31">
        <v>0</v>
      </c>
      <c r="K31">
        <v>3.7919999999999998</v>
      </c>
      <c r="L31">
        <v>0</v>
      </c>
      <c r="M31">
        <v>0</v>
      </c>
      <c r="N31">
        <v>0</v>
      </c>
      <c r="O31">
        <v>1.97</v>
      </c>
      <c r="P31" t="s">
        <v>68</v>
      </c>
      <c r="Q31" t="s">
        <v>48</v>
      </c>
      <c r="R31" t="s">
        <v>34</v>
      </c>
      <c r="S31" t="s">
        <v>50</v>
      </c>
      <c r="T31" t="s">
        <v>36</v>
      </c>
      <c r="U31">
        <v>0</v>
      </c>
      <c r="V31">
        <v>60</v>
      </c>
      <c r="W31">
        <v>379.2</v>
      </c>
      <c r="X31" t="str">
        <f>IF(MESACU[[#This Row],[PAIS]]="ESPAÑA",VLOOKUP(MESACU[[#This Row],[PROVINCIA]],[1]!PROVINCIASCC[#Data],2,FALSE),VLOOKUP(MESACU[[#This Row],[PAIS]],'[1]Centros de coste'!$A$2:$D$204,2,FALSE))</f>
        <v>C44 - IBERICA II</v>
      </c>
      <c r="Y31" t="str">
        <f>IF(MESACU[[#This Row],[PAIS]]="ESPAÑA",VLOOKUP(MESACU[[#This Row],[PROVINCIA]],[1]!PROVINCIASCC[#Data],3,FALSE),VLOOKUP(MESACU[[#This Row],[PAIS]],'[1]Centros de coste'!$A$2:$D$204,3,FALSE))</f>
        <v>IBERICA II</v>
      </c>
      <c r="Z31" t="str">
        <f>IF(MESACU[[#This Row],[PAIS]]="ESPAÑA",VLOOKUP(MESACU[[#This Row],[PROVINCIA]],[1]!PROVINCIASCC[#Data],4,FALSE),VLOOKUP(MESACU[[#This Row],[PAIS]],'[1]Centros de coste'!$A$2:$D$204,4,FALSE))</f>
        <v>EUROPA</v>
      </c>
      <c r="AA31" t="str">
        <f>IFERROR(LEFT(TRIM(MESACU[[#This Row],[CodigoArticulo]]),LEN(TRIM(MESACU[[#This Row],[CodigoArticulo]]))-4),"")</f>
        <v>C-MB</v>
      </c>
      <c r="AB31" t="str">
        <f>IFERROR(VLOOKUP(MESACU[[#This Row],[CODIGOG]],[1]!FAMILIAS[#Data],5,FALSE),"")</f>
        <v>BIOFERTILIZERS</v>
      </c>
    </row>
    <row r="32" spans="1:28" x14ac:dyDescent="0.35">
      <c r="A32" t="s">
        <v>28</v>
      </c>
      <c r="B32">
        <v>10</v>
      </c>
      <c r="C32" t="s">
        <v>29</v>
      </c>
      <c r="D32">
        <v>2025</v>
      </c>
      <c r="E32">
        <v>1</v>
      </c>
      <c r="F32" t="s">
        <v>79</v>
      </c>
      <c r="G32">
        <v>59</v>
      </c>
      <c r="H32" t="s">
        <v>80</v>
      </c>
      <c r="I32">
        <v>0</v>
      </c>
      <c r="J32">
        <v>0</v>
      </c>
      <c r="K32">
        <v>59.04</v>
      </c>
      <c r="L32">
        <v>0</v>
      </c>
      <c r="M32">
        <v>0</v>
      </c>
      <c r="N32">
        <v>0</v>
      </c>
      <c r="O32">
        <v>18.32</v>
      </c>
      <c r="P32" t="s">
        <v>81</v>
      </c>
      <c r="Q32" t="s">
        <v>82</v>
      </c>
      <c r="R32" t="s">
        <v>73</v>
      </c>
      <c r="S32" t="s">
        <v>50</v>
      </c>
      <c r="T32" t="s">
        <v>36</v>
      </c>
      <c r="U32">
        <v>0</v>
      </c>
      <c r="V32">
        <v>1600</v>
      </c>
      <c r="W32">
        <v>5904</v>
      </c>
      <c r="X32" t="str">
        <f>IF(MESACU[[#This Row],[PAIS]]="ESPAÑA",VLOOKUP(MESACU[[#This Row],[PROVINCIA]],[1]!PROVINCIASCC[#Data],2,FALSE),VLOOKUP(MESACU[[#This Row],[PAIS]],'[1]Centros de coste'!$A$2:$D$204,2,FALSE))</f>
        <v>C44 - IBERICA II</v>
      </c>
      <c r="Y32" t="str">
        <f>IF(MESACU[[#This Row],[PAIS]]="ESPAÑA",VLOOKUP(MESACU[[#This Row],[PROVINCIA]],[1]!PROVINCIASCC[#Data],3,FALSE),VLOOKUP(MESACU[[#This Row],[PAIS]],'[1]Centros de coste'!$A$2:$D$204,3,FALSE))</f>
        <v>IBERICA II</v>
      </c>
      <c r="Z32" t="str">
        <f>IF(MESACU[[#This Row],[PAIS]]="ESPAÑA",VLOOKUP(MESACU[[#This Row],[PROVINCIA]],[1]!PROVINCIASCC[#Data],4,FALSE),VLOOKUP(MESACU[[#This Row],[PAIS]],'[1]Centros de coste'!$A$2:$D$204,4,FALSE))</f>
        <v>EUROPA</v>
      </c>
      <c r="AA32" t="str">
        <f>IFERROR(LEFT(TRIM(MESACU[[#This Row],[CodigoArticulo]]),LEN(TRIM(MESACU[[#This Row],[CodigoArticulo]]))-4),"")</f>
        <v>SS</v>
      </c>
      <c r="AB32" t="str">
        <f>IFERROR(VLOOKUP(MESACU[[#This Row],[CODIGOG]],[1]!FAMILIAS[#Data],5,FALSE),"")</f>
        <v>BIOFERTILIZERS</v>
      </c>
    </row>
    <row r="33" spans="1:28" x14ac:dyDescent="0.35">
      <c r="A33" t="s">
        <v>28</v>
      </c>
      <c r="B33">
        <v>10</v>
      </c>
      <c r="C33" t="s">
        <v>29</v>
      </c>
      <c r="D33">
        <v>2025</v>
      </c>
      <c r="E33">
        <v>1</v>
      </c>
      <c r="F33" t="s">
        <v>62</v>
      </c>
      <c r="G33">
        <v>59</v>
      </c>
      <c r="H33" t="s">
        <v>63</v>
      </c>
      <c r="I33">
        <v>0</v>
      </c>
      <c r="J33">
        <v>0</v>
      </c>
      <c r="K33">
        <v>6.0960000000000001</v>
      </c>
      <c r="L33">
        <v>0</v>
      </c>
      <c r="M33">
        <v>0</v>
      </c>
      <c r="N33">
        <v>0</v>
      </c>
      <c r="O33">
        <v>1.97</v>
      </c>
      <c r="P33" t="s">
        <v>62</v>
      </c>
      <c r="Q33" t="s">
        <v>82</v>
      </c>
      <c r="R33" t="s">
        <v>34</v>
      </c>
      <c r="S33" t="s">
        <v>50</v>
      </c>
      <c r="T33" t="s">
        <v>36</v>
      </c>
      <c r="U33">
        <v>0</v>
      </c>
      <c r="V33">
        <v>60</v>
      </c>
      <c r="W33">
        <v>609.6</v>
      </c>
      <c r="X33" t="str">
        <f>IF(MESACU[[#This Row],[PAIS]]="ESPAÑA",VLOOKUP(MESACU[[#This Row],[PROVINCIA]],[1]!PROVINCIASCC[#Data],2,FALSE),VLOOKUP(MESACU[[#This Row],[PAIS]],'[1]Centros de coste'!$A$2:$D$204,2,FALSE))</f>
        <v>C44 - IBERICA II</v>
      </c>
      <c r="Y33" t="str">
        <f>IF(MESACU[[#This Row],[PAIS]]="ESPAÑA",VLOOKUP(MESACU[[#This Row],[PROVINCIA]],[1]!PROVINCIASCC[#Data],3,FALSE),VLOOKUP(MESACU[[#This Row],[PAIS]],'[1]Centros de coste'!$A$2:$D$204,3,FALSE))</f>
        <v>IBERICA II</v>
      </c>
      <c r="Z33" t="str">
        <f>IF(MESACU[[#This Row],[PAIS]]="ESPAÑA",VLOOKUP(MESACU[[#This Row],[PROVINCIA]],[1]!PROVINCIASCC[#Data],4,FALSE),VLOOKUP(MESACU[[#This Row],[PAIS]],'[1]Centros de coste'!$A$2:$D$204,4,FALSE))</f>
        <v>EUROPA</v>
      </c>
      <c r="AA33" t="str">
        <f>IFERROR(LEFT(TRIM(MESACU[[#This Row],[CodigoArticulo]]),LEN(TRIM(MESACU[[#This Row],[CodigoArticulo]]))-4),"")</f>
        <v>TRI</v>
      </c>
      <c r="AB33" t="str">
        <f>IFERROR(VLOOKUP(MESACU[[#This Row],[CODIGOG]],[1]!FAMILIAS[#Data],5,FALSE),"")</f>
        <v>BIOSTIMULANTS</v>
      </c>
    </row>
    <row r="34" spans="1:28" x14ac:dyDescent="0.35">
      <c r="A34" t="s">
        <v>28</v>
      </c>
      <c r="B34">
        <v>11</v>
      </c>
      <c r="C34" t="s">
        <v>29</v>
      </c>
      <c r="D34">
        <v>2025</v>
      </c>
      <c r="E34">
        <v>1</v>
      </c>
      <c r="F34" t="s">
        <v>53</v>
      </c>
      <c r="G34">
        <v>13</v>
      </c>
      <c r="H34" t="s">
        <v>54</v>
      </c>
      <c r="I34">
        <v>0</v>
      </c>
      <c r="J34">
        <v>0</v>
      </c>
      <c r="K34">
        <v>42.368000000000002</v>
      </c>
      <c r="L34">
        <v>0</v>
      </c>
      <c r="M34">
        <v>0</v>
      </c>
      <c r="N34">
        <v>0</v>
      </c>
      <c r="O34">
        <v>14.72</v>
      </c>
      <c r="P34" t="s">
        <v>55</v>
      </c>
      <c r="Q34" t="s">
        <v>83</v>
      </c>
      <c r="R34" t="s">
        <v>34</v>
      </c>
      <c r="S34" t="s">
        <v>57</v>
      </c>
      <c r="T34" t="s">
        <v>36</v>
      </c>
      <c r="U34">
        <v>0</v>
      </c>
      <c r="V34">
        <v>640</v>
      </c>
      <c r="W34">
        <v>2118.4</v>
      </c>
      <c r="X34" t="str">
        <f>IF(MESACU[[#This Row],[PAIS]]="ESPAÑA",VLOOKUP(MESACU[[#This Row],[PROVINCIA]],[1]!PROVINCIASCC[#Data],2,FALSE),VLOOKUP(MESACU[[#This Row],[PAIS]],'[1]Centros de coste'!$A$2:$D$204,2,FALSE))</f>
        <v>C44 - IBERICA II</v>
      </c>
      <c r="Y34" t="str">
        <f>IF(MESACU[[#This Row],[PAIS]]="ESPAÑA",VLOOKUP(MESACU[[#This Row],[PROVINCIA]],[1]!PROVINCIASCC[#Data],3,FALSE),VLOOKUP(MESACU[[#This Row],[PAIS]],'[1]Centros de coste'!$A$2:$D$204,3,FALSE))</f>
        <v>IBERICA II</v>
      </c>
      <c r="Z34" t="str">
        <f>IF(MESACU[[#This Row],[PAIS]]="ESPAÑA",VLOOKUP(MESACU[[#This Row],[PROVINCIA]],[1]!PROVINCIASCC[#Data],4,FALSE),VLOOKUP(MESACU[[#This Row],[PAIS]],'[1]Centros de coste'!$A$2:$D$204,4,FALSE))</f>
        <v>EUROPA</v>
      </c>
      <c r="AA34" t="str">
        <f>IFERROR(LEFT(TRIM(MESACU[[#This Row],[CodigoArticulo]]),LEN(TRIM(MESACU[[#This Row],[CodigoArticulo]]))-4),"")</f>
        <v>AGXK</v>
      </c>
      <c r="AB34" t="str">
        <f>IFERROR(VLOOKUP(MESACU[[#This Row],[CODIGOG]],[1]!FAMILIAS[#Data],5,FALSE),"")</f>
        <v>BIOFERTILIZERS</v>
      </c>
    </row>
    <row r="35" spans="1:28" x14ac:dyDescent="0.35">
      <c r="A35" t="s">
        <v>28</v>
      </c>
      <c r="B35">
        <v>11</v>
      </c>
      <c r="C35" t="s">
        <v>29</v>
      </c>
      <c r="D35">
        <v>2025</v>
      </c>
      <c r="E35">
        <v>1</v>
      </c>
      <c r="F35" t="s">
        <v>53</v>
      </c>
      <c r="G35">
        <v>13</v>
      </c>
      <c r="H35" t="s">
        <v>54</v>
      </c>
      <c r="I35">
        <v>0</v>
      </c>
      <c r="J35">
        <v>0</v>
      </c>
      <c r="K35">
        <v>42.368000000000002</v>
      </c>
      <c r="L35">
        <v>0</v>
      </c>
      <c r="M35">
        <v>0</v>
      </c>
      <c r="N35">
        <v>0</v>
      </c>
      <c r="O35">
        <v>14.72</v>
      </c>
      <c r="P35" t="s">
        <v>55</v>
      </c>
      <c r="Q35" t="s">
        <v>83</v>
      </c>
      <c r="R35" t="s">
        <v>34</v>
      </c>
      <c r="S35" t="s">
        <v>57</v>
      </c>
      <c r="T35" t="s">
        <v>36</v>
      </c>
      <c r="U35">
        <v>0</v>
      </c>
      <c r="V35">
        <v>640</v>
      </c>
      <c r="W35">
        <v>2118.4</v>
      </c>
      <c r="X35" t="str">
        <f>IF(MESACU[[#This Row],[PAIS]]="ESPAÑA",VLOOKUP(MESACU[[#This Row],[PROVINCIA]],[1]!PROVINCIASCC[#Data],2,FALSE),VLOOKUP(MESACU[[#This Row],[PAIS]],'[1]Centros de coste'!$A$2:$D$204,2,FALSE))</f>
        <v>C44 - IBERICA II</v>
      </c>
      <c r="Y35" t="str">
        <f>IF(MESACU[[#This Row],[PAIS]]="ESPAÑA",VLOOKUP(MESACU[[#This Row],[PROVINCIA]],[1]!PROVINCIASCC[#Data],3,FALSE),VLOOKUP(MESACU[[#This Row],[PAIS]],'[1]Centros de coste'!$A$2:$D$204,3,FALSE))</f>
        <v>IBERICA II</v>
      </c>
      <c r="Z35" t="str">
        <f>IF(MESACU[[#This Row],[PAIS]]="ESPAÑA",VLOOKUP(MESACU[[#This Row],[PROVINCIA]],[1]!PROVINCIASCC[#Data],4,FALSE),VLOOKUP(MESACU[[#This Row],[PAIS]],'[1]Centros de coste'!$A$2:$D$204,4,FALSE))</f>
        <v>EUROPA</v>
      </c>
      <c r="AA35" t="str">
        <f>IFERROR(LEFT(TRIM(MESACU[[#This Row],[CodigoArticulo]]),LEN(TRIM(MESACU[[#This Row],[CodigoArticulo]]))-4),"")</f>
        <v>AGXK</v>
      </c>
      <c r="AB35" t="str">
        <f>IFERROR(VLOOKUP(MESACU[[#This Row],[CODIGOG]],[1]!FAMILIAS[#Data],5,FALSE),"")</f>
        <v>BIOFERTILIZERS</v>
      </c>
    </row>
    <row r="36" spans="1:28" x14ac:dyDescent="0.35">
      <c r="A36" t="s">
        <v>28</v>
      </c>
      <c r="B36">
        <v>11</v>
      </c>
      <c r="C36" t="s">
        <v>29</v>
      </c>
      <c r="D36">
        <v>2025</v>
      </c>
      <c r="E36">
        <v>1</v>
      </c>
      <c r="F36" t="s">
        <v>84</v>
      </c>
      <c r="G36">
        <v>13</v>
      </c>
      <c r="H36" t="s">
        <v>85</v>
      </c>
      <c r="I36">
        <v>0</v>
      </c>
      <c r="J36">
        <v>0</v>
      </c>
      <c r="K36">
        <v>69.36</v>
      </c>
      <c r="L36">
        <v>0</v>
      </c>
      <c r="M36">
        <v>0</v>
      </c>
      <c r="N36">
        <v>0</v>
      </c>
      <c r="O36">
        <v>19.68</v>
      </c>
      <c r="P36" t="s">
        <v>84</v>
      </c>
      <c r="Q36" t="s">
        <v>83</v>
      </c>
      <c r="R36" t="s">
        <v>34</v>
      </c>
      <c r="S36" t="s">
        <v>57</v>
      </c>
      <c r="T36" t="s">
        <v>36</v>
      </c>
      <c r="U36">
        <v>0</v>
      </c>
      <c r="V36">
        <v>600</v>
      </c>
      <c r="W36">
        <v>3468</v>
      </c>
      <c r="X36" t="str">
        <f>IF(MESACU[[#This Row],[PAIS]]="ESPAÑA",VLOOKUP(MESACU[[#This Row],[PROVINCIA]],[1]!PROVINCIASCC[#Data],2,FALSE),VLOOKUP(MESACU[[#This Row],[PAIS]],'[1]Centros de coste'!$A$2:$D$204,2,FALSE))</f>
        <v>C44 - IBERICA II</v>
      </c>
      <c r="Y36" t="str">
        <f>IF(MESACU[[#This Row],[PAIS]]="ESPAÑA",VLOOKUP(MESACU[[#This Row],[PROVINCIA]],[1]!PROVINCIASCC[#Data],3,FALSE),VLOOKUP(MESACU[[#This Row],[PAIS]],'[1]Centros de coste'!$A$2:$D$204,3,FALSE))</f>
        <v>IBERICA II</v>
      </c>
      <c r="Z36" t="str">
        <f>IF(MESACU[[#This Row],[PAIS]]="ESPAÑA",VLOOKUP(MESACU[[#This Row],[PROVINCIA]],[1]!PROVINCIASCC[#Data],4,FALSE),VLOOKUP(MESACU[[#This Row],[PAIS]],'[1]Centros de coste'!$A$2:$D$204,4,FALSE))</f>
        <v>EUROPA</v>
      </c>
      <c r="AA36" t="str">
        <f>IFERROR(LEFT(TRIM(MESACU[[#This Row],[CodigoArticulo]]),LEN(TRIM(MESACU[[#This Row],[CodigoArticulo]]))-4),"")</f>
        <v>CCOBRE</v>
      </c>
      <c r="AB36" t="str">
        <f>IFERROR(VLOOKUP(MESACU[[#This Row],[CODIGOG]],[1]!FAMILIAS[#Data],5,FALSE),"")</f>
        <v>BIOCONTROL</v>
      </c>
    </row>
    <row r="37" spans="1:28" x14ac:dyDescent="0.35">
      <c r="A37" t="s">
        <v>28</v>
      </c>
      <c r="B37">
        <v>11</v>
      </c>
      <c r="C37" t="s">
        <v>29</v>
      </c>
      <c r="D37">
        <v>2025</v>
      </c>
      <c r="E37">
        <v>1</v>
      </c>
      <c r="F37" t="s">
        <v>86</v>
      </c>
      <c r="G37">
        <v>13</v>
      </c>
      <c r="H37" t="s">
        <v>87</v>
      </c>
      <c r="I37">
        <v>0</v>
      </c>
      <c r="J37">
        <v>0</v>
      </c>
      <c r="K37">
        <v>16.760000000000002</v>
      </c>
      <c r="L37">
        <v>0</v>
      </c>
      <c r="M37">
        <v>0</v>
      </c>
      <c r="N37">
        <v>0</v>
      </c>
      <c r="O37">
        <v>4.5999999999999996</v>
      </c>
      <c r="P37" t="s">
        <v>28</v>
      </c>
      <c r="Q37" t="s">
        <v>83</v>
      </c>
      <c r="R37" t="s">
        <v>34</v>
      </c>
      <c r="S37" t="s">
        <v>57</v>
      </c>
      <c r="T37" t="s">
        <v>36</v>
      </c>
      <c r="U37">
        <v>0</v>
      </c>
      <c r="V37">
        <v>200</v>
      </c>
      <c r="W37">
        <v>838</v>
      </c>
      <c r="X37" t="str">
        <f>IF(MESACU[[#This Row],[PAIS]]="ESPAÑA",VLOOKUP(MESACU[[#This Row],[PROVINCIA]],[1]!PROVINCIASCC[#Data],2,FALSE),VLOOKUP(MESACU[[#This Row],[PAIS]],'[1]Centros de coste'!$A$2:$D$204,2,FALSE))</f>
        <v>C44 - IBERICA II</v>
      </c>
      <c r="Y37" t="str">
        <f>IF(MESACU[[#This Row],[PAIS]]="ESPAÑA",VLOOKUP(MESACU[[#This Row],[PROVINCIA]],[1]!PROVINCIASCC[#Data],3,FALSE),VLOOKUP(MESACU[[#This Row],[PAIS]],'[1]Centros de coste'!$A$2:$D$204,3,FALSE))</f>
        <v>IBERICA II</v>
      </c>
      <c r="Z37" t="str">
        <f>IF(MESACU[[#This Row],[PAIS]]="ESPAÑA",VLOOKUP(MESACU[[#This Row],[PROVINCIA]],[1]!PROVINCIASCC[#Data],4,FALSE),VLOOKUP(MESACU[[#This Row],[PAIS]],'[1]Centros de coste'!$A$2:$D$204,4,FALSE))</f>
        <v>EUROPA</v>
      </c>
      <c r="AA37" t="str">
        <f>IFERROR(LEFT(TRIM(MESACU[[#This Row],[CodigoArticulo]]),LEN(TRIM(MESACU[[#This Row],[CodigoArticulo]]))-4),"")</f>
        <v>AGXKAE</v>
      </c>
      <c r="AB37" t="str">
        <f>IFERROR(VLOOKUP(MESACU[[#This Row],[CODIGOG]],[1]!FAMILIAS[#Data],5,FALSE),"")</f>
        <v>BIOFERTILIZERS</v>
      </c>
    </row>
    <row r="38" spans="1:28" x14ac:dyDescent="0.35">
      <c r="A38" t="s">
        <v>28</v>
      </c>
      <c r="B38">
        <v>12</v>
      </c>
      <c r="C38" t="s">
        <v>29</v>
      </c>
      <c r="D38">
        <v>2025</v>
      </c>
      <c r="E38">
        <v>1</v>
      </c>
      <c r="F38" t="s">
        <v>88</v>
      </c>
      <c r="G38">
        <v>8</v>
      </c>
      <c r="H38" t="s">
        <v>89</v>
      </c>
      <c r="I38">
        <v>0</v>
      </c>
      <c r="J38">
        <v>0</v>
      </c>
      <c r="K38">
        <v>12.8</v>
      </c>
      <c r="L38">
        <v>0</v>
      </c>
      <c r="M38">
        <v>0</v>
      </c>
      <c r="N38">
        <v>0</v>
      </c>
      <c r="O38">
        <v>0.92</v>
      </c>
      <c r="P38" t="s">
        <v>88</v>
      </c>
      <c r="Q38" t="s">
        <v>90</v>
      </c>
      <c r="R38" t="s">
        <v>34</v>
      </c>
      <c r="S38" t="s">
        <v>91</v>
      </c>
      <c r="T38" t="s">
        <v>36</v>
      </c>
      <c r="U38">
        <v>0</v>
      </c>
      <c r="V38">
        <v>40</v>
      </c>
      <c r="W38">
        <v>128</v>
      </c>
      <c r="X38" t="str">
        <f>IF(MESACU[[#This Row],[PAIS]]="ESPAÑA",VLOOKUP(MESACU[[#This Row],[PROVINCIA]],[1]!PROVINCIASCC[#Data],2,FALSE),VLOOKUP(MESACU[[#This Row],[PAIS]],'[1]Centros de coste'!$A$2:$D$204,2,FALSE))</f>
        <v>C44 - IBERICA II</v>
      </c>
      <c r="Y38" t="str">
        <f>IF(MESACU[[#This Row],[PAIS]]="ESPAÑA",VLOOKUP(MESACU[[#This Row],[PROVINCIA]],[1]!PROVINCIASCC[#Data],3,FALSE),VLOOKUP(MESACU[[#This Row],[PAIS]],'[1]Centros de coste'!$A$2:$D$204,3,FALSE))</f>
        <v>IBERICA II</v>
      </c>
      <c r="Z38" t="str">
        <f>IF(MESACU[[#This Row],[PAIS]]="ESPAÑA",VLOOKUP(MESACU[[#This Row],[PROVINCIA]],[1]!PROVINCIASCC[#Data],4,FALSE),VLOOKUP(MESACU[[#This Row],[PAIS]],'[1]Centros de coste'!$A$2:$D$204,4,FALSE))</f>
        <v>EUROPA</v>
      </c>
      <c r="AA38" t="str">
        <f>IFERROR(LEFT(TRIM(MESACU[[#This Row],[CodigoArticulo]]),LEN(TRIM(MESACU[[#This Row],[CodigoArticulo]]))-4),"")</f>
        <v>BROTA</v>
      </c>
      <c r="AB38" t="str">
        <f>IFERROR(VLOOKUP(MESACU[[#This Row],[CODIGOG]],[1]!FAMILIAS[#Data],5,FALSE),"")</f>
        <v>BIOCONTROL</v>
      </c>
    </row>
    <row r="39" spans="1:28" x14ac:dyDescent="0.35">
      <c r="A39" t="s">
        <v>28</v>
      </c>
      <c r="B39">
        <v>12</v>
      </c>
      <c r="C39" t="s">
        <v>29</v>
      </c>
      <c r="D39">
        <v>2025</v>
      </c>
      <c r="E39">
        <v>1</v>
      </c>
      <c r="F39" t="s">
        <v>88</v>
      </c>
      <c r="G39">
        <v>8</v>
      </c>
      <c r="H39" t="s">
        <v>89</v>
      </c>
      <c r="I39">
        <v>0</v>
      </c>
      <c r="J39">
        <v>0</v>
      </c>
      <c r="K39">
        <v>38.4</v>
      </c>
      <c r="L39">
        <v>0</v>
      </c>
      <c r="M39">
        <v>0</v>
      </c>
      <c r="N39">
        <v>0</v>
      </c>
      <c r="O39">
        <v>2.76</v>
      </c>
      <c r="P39" t="s">
        <v>88</v>
      </c>
      <c r="Q39" t="s">
        <v>90</v>
      </c>
      <c r="R39" t="s">
        <v>34</v>
      </c>
      <c r="S39" t="s">
        <v>91</v>
      </c>
      <c r="T39" t="s">
        <v>36</v>
      </c>
      <c r="U39">
        <v>0</v>
      </c>
      <c r="V39">
        <v>120</v>
      </c>
      <c r="W39">
        <v>384</v>
      </c>
      <c r="X39" t="str">
        <f>IF(MESACU[[#This Row],[PAIS]]="ESPAÑA",VLOOKUP(MESACU[[#This Row],[PROVINCIA]],[1]!PROVINCIASCC[#Data],2,FALSE),VLOOKUP(MESACU[[#This Row],[PAIS]],'[1]Centros de coste'!$A$2:$D$204,2,FALSE))</f>
        <v>C44 - IBERICA II</v>
      </c>
      <c r="Y39" t="str">
        <f>IF(MESACU[[#This Row],[PAIS]]="ESPAÑA",VLOOKUP(MESACU[[#This Row],[PROVINCIA]],[1]!PROVINCIASCC[#Data],3,FALSE),VLOOKUP(MESACU[[#This Row],[PAIS]],'[1]Centros de coste'!$A$2:$D$204,3,FALSE))</f>
        <v>IBERICA II</v>
      </c>
      <c r="Z39" t="str">
        <f>IF(MESACU[[#This Row],[PAIS]]="ESPAÑA",VLOOKUP(MESACU[[#This Row],[PROVINCIA]],[1]!PROVINCIASCC[#Data],4,FALSE),VLOOKUP(MESACU[[#This Row],[PAIS]],'[1]Centros de coste'!$A$2:$D$204,4,FALSE))</f>
        <v>EUROPA</v>
      </c>
      <c r="AA39" t="str">
        <f>IFERROR(LEFT(TRIM(MESACU[[#This Row],[CodigoArticulo]]),LEN(TRIM(MESACU[[#This Row],[CodigoArticulo]]))-4),"")</f>
        <v>BROTA</v>
      </c>
      <c r="AB39" t="str">
        <f>IFERROR(VLOOKUP(MESACU[[#This Row],[CODIGOG]],[1]!FAMILIAS[#Data],5,FALSE),"")</f>
        <v>BIOCONTROL</v>
      </c>
    </row>
    <row r="40" spans="1:28" x14ac:dyDescent="0.35">
      <c r="A40" t="s">
        <v>28</v>
      </c>
      <c r="B40">
        <v>12</v>
      </c>
      <c r="C40" t="s">
        <v>29</v>
      </c>
      <c r="D40">
        <v>2025</v>
      </c>
      <c r="E40">
        <v>1</v>
      </c>
      <c r="F40" t="s">
        <v>92</v>
      </c>
      <c r="G40">
        <v>8</v>
      </c>
      <c r="H40" t="s">
        <v>93</v>
      </c>
      <c r="I40">
        <v>0</v>
      </c>
      <c r="J40">
        <v>0</v>
      </c>
      <c r="K40">
        <v>15.78</v>
      </c>
      <c r="L40">
        <v>0</v>
      </c>
      <c r="M40">
        <v>0</v>
      </c>
      <c r="N40">
        <v>0</v>
      </c>
      <c r="O40">
        <v>1.38</v>
      </c>
      <c r="P40" t="s">
        <v>92</v>
      </c>
      <c r="Q40" t="s">
        <v>90</v>
      </c>
      <c r="R40" t="s">
        <v>34</v>
      </c>
      <c r="S40" t="s">
        <v>91</v>
      </c>
      <c r="T40" t="s">
        <v>36</v>
      </c>
      <c r="U40">
        <v>0</v>
      </c>
      <c r="V40">
        <v>60</v>
      </c>
      <c r="W40">
        <v>157.80000000000001</v>
      </c>
      <c r="X40" t="str">
        <f>IF(MESACU[[#This Row],[PAIS]]="ESPAÑA",VLOOKUP(MESACU[[#This Row],[PROVINCIA]],[1]!PROVINCIASCC[#Data],2,FALSE),VLOOKUP(MESACU[[#This Row],[PAIS]],'[1]Centros de coste'!$A$2:$D$204,2,FALSE))</f>
        <v>C44 - IBERICA II</v>
      </c>
      <c r="Y40" t="str">
        <f>IF(MESACU[[#This Row],[PAIS]]="ESPAÑA",VLOOKUP(MESACU[[#This Row],[PROVINCIA]],[1]!PROVINCIASCC[#Data],3,FALSE),VLOOKUP(MESACU[[#This Row],[PAIS]],'[1]Centros de coste'!$A$2:$D$204,3,FALSE))</f>
        <v>IBERICA II</v>
      </c>
      <c r="Z40" t="str">
        <f>IF(MESACU[[#This Row],[PAIS]]="ESPAÑA",VLOOKUP(MESACU[[#This Row],[PROVINCIA]],[1]!PROVINCIASCC[#Data],4,FALSE),VLOOKUP(MESACU[[#This Row],[PAIS]],'[1]Centros de coste'!$A$2:$D$204,4,FALSE))</f>
        <v>EUROPA</v>
      </c>
      <c r="AA40" t="str">
        <f>IFERROR(LEFT(TRIM(MESACU[[#This Row],[CodigoArticulo]]),LEN(TRIM(MESACU[[#This Row],[CodigoArticulo]]))-4),"")</f>
        <v>BIO</v>
      </c>
      <c r="AB40" t="str">
        <f>IFERROR(VLOOKUP(MESACU[[#This Row],[CODIGOG]],[1]!FAMILIAS[#Data],5,FALSE),"")</f>
        <v>BIOSTIMULANTS</v>
      </c>
    </row>
    <row r="41" spans="1:28" x14ac:dyDescent="0.35">
      <c r="A41" t="s">
        <v>28</v>
      </c>
      <c r="B41">
        <v>12</v>
      </c>
      <c r="C41" t="s">
        <v>29</v>
      </c>
      <c r="D41">
        <v>2025</v>
      </c>
      <c r="E41">
        <v>1</v>
      </c>
      <c r="F41" t="s">
        <v>51</v>
      </c>
      <c r="G41">
        <v>8</v>
      </c>
      <c r="H41" t="s">
        <v>52</v>
      </c>
      <c r="I41">
        <v>0</v>
      </c>
      <c r="J41">
        <v>0</v>
      </c>
      <c r="K41">
        <v>18.8</v>
      </c>
      <c r="L41">
        <v>0</v>
      </c>
      <c r="M41">
        <v>0</v>
      </c>
      <c r="N41">
        <v>0</v>
      </c>
      <c r="O41">
        <v>1.1499999999999999</v>
      </c>
      <c r="P41" t="s">
        <v>51</v>
      </c>
      <c r="Q41" t="s">
        <v>90</v>
      </c>
      <c r="R41" t="s">
        <v>49</v>
      </c>
      <c r="S41" t="s">
        <v>91</v>
      </c>
      <c r="T41" t="s">
        <v>36</v>
      </c>
      <c r="U41">
        <v>0</v>
      </c>
      <c r="V41">
        <v>100</v>
      </c>
      <c r="W41">
        <v>188</v>
      </c>
      <c r="X41" t="str">
        <f>IF(MESACU[[#This Row],[PAIS]]="ESPAÑA",VLOOKUP(MESACU[[#This Row],[PROVINCIA]],[1]!PROVINCIASCC[#Data],2,FALSE),VLOOKUP(MESACU[[#This Row],[PAIS]],'[1]Centros de coste'!$A$2:$D$204,2,FALSE))</f>
        <v>C44 - IBERICA II</v>
      </c>
      <c r="Y41" t="str">
        <f>IF(MESACU[[#This Row],[PAIS]]="ESPAÑA",VLOOKUP(MESACU[[#This Row],[PROVINCIA]],[1]!PROVINCIASCC[#Data],3,FALSE),VLOOKUP(MESACU[[#This Row],[PAIS]],'[1]Centros de coste'!$A$2:$D$204,3,FALSE))</f>
        <v>IBERICA II</v>
      </c>
      <c r="Z41" t="str">
        <f>IF(MESACU[[#This Row],[PAIS]]="ESPAÑA",VLOOKUP(MESACU[[#This Row],[PROVINCIA]],[1]!PROVINCIASCC[#Data],4,FALSE),VLOOKUP(MESACU[[#This Row],[PAIS]],'[1]Centros de coste'!$A$2:$D$204,4,FALSE))</f>
        <v>EUROPA</v>
      </c>
      <c r="AA41" t="str">
        <f>IFERROR(LEFT(TRIM(MESACU[[#This Row],[CodigoArticulo]]),LEN(TRIM(MESACU[[#This Row],[CodigoArticulo]]))-4),"")</f>
        <v>AN</v>
      </c>
      <c r="AB41" t="str">
        <f>IFERROR(VLOOKUP(MESACU[[#This Row],[CODIGOG]],[1]!FAMILIAS[#Data],5,FALSE),"")</f>
        <v>BIOFERTILIZERS</v>
      </c>
    </row>
    <row r="42" spans="1:28" x14ac:dyDescent="0.35">
      <c r="A42" t="s">
        <v>28</v>
      </c>
      <c r="B42">
        <v>12</v>
      </c>
      <c r="C42" t="s">
        <v>29</v>
      </c>
      <c r="D42">
        <v>2025</v>
      </c>
      <c r="E42">
        <v>1</v>
      </c>
      <c r="F42" t="s">
        <v>94</v>
      </c>
      <c r="G42">
        <v>8</v>
      </c>
      <c r="H42" t="s">
        <v>95</v>
      </c>
      <c r="I42">
        <v>0</v>
      </c>
      <c r="J42">
        <v>0</v>
      </c>
      <c r="K42">
        <v>31.32</v>
      </c>
      <c r="L42">
        <v>0</v>
      </c>
      <c r="M42">
        <v>0</v>
      </c>
      <c r="N42">
        <v>0</v>
      </c>
      <c r="O42">
        <v>0.69</v>
      </c>
      <c r="P42" t="s">
        <v>94</v>
      </c>
      <c r="Q42" t="s">
        <v>90</v>
      </c>
      <c r="R42" t="s">
        <v>73</v>
      </c>
      <c r="S42" t="s">
        <v>91</v>
      </c>
      <c r="T42" t="s">
        <v>36</v>
      </c>
      <c r="U42">
        <v>0</v>
      </c>
      <c r="V42">
        <v>60</v>
      </c>
      <c r="W42">
        <v>313.2</v>
      </c>
      <c r="X42" t="str">
        <f>IF(MESACU[[#This Row],[PAIS]]="ESPAÑA",VLOOKUP(MESACU[[#This Row],[PROVINCIA]],[1]!PROVINCIASCC[#Data],2,FALSE),VLOOKUP(MESACU[[#This Row],[PAIS]],'[1]Centros de coste'!$A$2:$D$204,2,FALSE))</f>
        <v>C44 - IBERICA II</v>
      </c>
      <c r="Y42" t="str">
        <f>IF(MESACU[[#This Row],[PAIS]]="ESPAÑA",VLOOKUP(MESACU[[#This Row],[PROVINCIA]],[1]!PROVINCIASCC[#Data],3,FALSE),VLOOKUP(MESACU[[#This Row],[PAIS]],'[1]Centros de coste'!$A$2:$D$204,3,FALSE))</f>
        <v>IBERICA II</v>
      </c>
      <c r="Z42" t="str">
        <f>IF(MESACU[[#This Row],[PAIS]]="ESPAÑA",VLOOKUP(MESACU[[#This Row],[PROVINCIA]],[1]!PROVINCIASCC[#Data],4,FALSE),VLOOKUP(MESACU[[#This Row],[PAIS]],'[1]Centros de coste'!$A$2:$D$204,4,FALSE))</f>
        <v>EUROPA</v>
      </c>
      <c r="AA42" t="str">
        <f>IFERROR(LEFT(TRIM(MESACU[[#This Row],[CodigoArticulo]]),LEN(TRIM(MESACU[[#This Row],[CodigoArticulo]]))-4),"")</f>
        <v>A-50(2)</v>
      </c>
      <c r="AB42" t="str">
        <f>IFERROR(VLOOKUP(MESACU[[#This Row],[CODIGOG]],[1]!FAMILIAS[#Data],5,FALSE),"")</f>
        <v>BIOSTIMULANTS</v>
      </c>
    </row>
    <row r="43" spans="1:28" x14ac:dyDescent="0.35">
      <c r="A43" t="s">
        <v>28</v>
      </c>
      <c r="B43">
        <v>12</v>
      </c>
      <c r="C43" t="s">
        <v>29</v>
      </c>
      <c r="D43">
        <v>2025</v>
      </c>
      <c r="E43">
        <v>1</v>
      </c>
      <c r="F43" t="s">
        <v>79</v>
      </c>
      <c r="G43">
        <v>8</v>
      </c>
      <c r="H43" t="s">
        <v>80</v>
      </c>
      <c r="I43">
        <v>0</v>
      </c>
      <c r="J43">
        <v>0</v>
      </c>
      <c r="K43">
        <v>26.16</v>
      </c>
      <c r="L43">
        <v>0</v>
      </c>
      <c r="M43">
        <v>0</v>
      </c>
      <c r="N43">
        <v>0</v>
      </c>
      <c r="O43">
        <v>0.69</v>
      </c>
      <c r="P43" t="s">
        <v>79</v>
      </c>
      <c r="Q43" t="s">
        <v>90</v>
      </c>
      <c r="R43" t="s">
        <v>73</v>
      </c>
      <c r="S43" t="s">
        <v>91</v>
      </c>
      <c r="T43" t="s">
        <v>36</v>
      </c>
      <c r="U43">
        <v>0</v>
      </c>
      <c r="V43">
        <v>60</v>
      </c>
      <c r="W43">
        <v>261.60000000000002</v>
      </c>
      <c r="X43" t="str">
        <f>IF(MESACU[[#This Row],[PAIS]]="ESPAÑA",VLOOKUP(MESACU[[#This Row],[PROVINCIA]],[1]!PROVINCIASCC[#Data],2,FALSE),VLOOKUP(MESACU[[#This Row],[PAIS]],'[1]Centros de coste'!$A$2:$D$204,2,FALSE))</f>
        <v>C44 - IBERICA II</v>
      </c>
      <c r="Y43" t="str">
        <f>IF(MESACU[[#This Row],[PAIS]]="ESPAÑA",VLOOKUP(MESACU[[#This Row],[PROVINCIA]],[1]!PROVINCIASCC[#Data],3,FALSE),VLOOKUP(MESACU[[#This Row],[PAIS]],'[1]Centros de coste'!$A$2:$D$204,3,FALSE))</f>
        <v>IBERICA II</v>
      </c>
      <c r="Z43" t="str">
        <f>IF(MESACU[[#This Row],[PAIS]]="ESPAÑA",VLOOKUP(MESACU[[#This Row],[PROVINCIA]],[1]!PROVINCIASCC[#Data],4,FALSE),VLOOKUP(MESACU[[#This Row],[PAIS]],'[1]Centros de coste'!$A$2:$D$204,4,FALSE))</f>
        <v>EUROPA</v>
      </c>
      <c r="AA43" t="str">
        <f>IFERROR(LEFT(TRIM(MESACU[[#This Row],[CodigoArticulo]]),LEN(TRIM(MESACU[[#This Row],[CodigoArticulo]]))-4),"")</f>
        <v>SS</v>
      </c>
      <c r="AB43" t="str">
        <f>IFERROR(VLOOKUP(MESACU[[#This Row],[CODIGOG]],[1]!FAMILIAS[#Data],5,FALSE),"")</f>
        <v>BIOFERTILIZERS</v>
      </c>
    </row>
    <row r="44" spans="1:28" x14ac:dyDescent="0.35">
      <c r="A44" t="s">
        <v>28</v>
      </c>
      <c r="B44">
        <v>13</v>
      </c>
      <c r="C44" t="s">
        <v>29</v>
      </c>
      <c r="D44">
        <v>2025</v>
      </c>
      <c r="E44">
        <v>1</v>
      </c>
      <c r="F44" t="s">
        <v>62</v>
      </c>
      <c r="G44">
        <v>5</v>
      </c>
      <c r="H44" t="s">
        <v>63</v>
      </c>
      <c r="I44">
        <v>0</v>
      </c>
      <c r="J44">
        <v>0</v>
      </c>
      <c r="K44">
        <v>42.616</v>
      </c>
      <c r="L44">
        <v>0</v>
      </c>
      <c r="M44">
        <v>42.616</v>
      </c>
      <c r="N44">
        <v>0</v>
      </c>
      <c r="O44">
        <v>4.59</v>
      </c>
      <c r="P44" t="s">
        <v>62</v>
      </c>
      <c r="Q44" t="s">
        <v>96</v>
      </c>
      <c r="R44" t="s">
        <v>34</v>
      </c>
      <c r="S44" t="s">
        <v>57</v>
      </c>
      <c r="T44" t="s">
        <v>36</v>
      </c>
      <c r="U44">
        <v>0</v>
      </c>
      <c r="V44">
        <v>140</v>
      </c>
      <c r="W44">
        <v>2130.8000000000002</v>
      </c>
      <c r="X44" t="str">
        <f>IF(MESACU[[#This Row],[PAIS]]="ESPAÑA",VLOOKUP(MESACU[[#This Row],[PROVINCIA]],[1]!PROVINCIASCC[#Data],2,FALSE),VLOOKUP(MESACU[[#This Row],[PAIS]],'[1]Centros de coste'!$A$2:$D$204,2,FALSE))</f>
        <v>C44 - IBERICA II</v>
      </c>
      <c r="Y44" t="str">
        <f>IF(MESACU[[#This Row],[PAIS]]="ESPAÑA",VLOOKUP(MESACU[[#This Row],[PROVINCIA]],[1]!PROVINCIASCC[#Data],3,FALSE),VLOOKUP(MESACU[[#This Row],[PAIS]],'[1]Centros de coste'!$A$2:$D$204,3,FALSE))</f>
        <v>IBERICA II</v>
      </c>
      <c r="Z44" t="str">
        <f>IF(MESACU[[#This Row],[PAIS]]="ESPAÑA",VLOOKUP(MESACU[[#This Row],[PROVINCIA]],[1]!PROVINCIASCC[#Data],4,FALSE),VLOOKUP(MESACU[[#This Row],[PAIS]],'[1]Centros de coste'!$A$2:$D$204,4,FALSE))</f>
        <v>EUROPA</v>
      </c>
      <c r="AA44" t="str">
        <f>IFERROR(LEFT(TRIM(MESACU[[#This Row],[CodigoArticulo]]),LEN(TRIM(MESACU[[#This Row],[CodigoArticulo]]))-4),"")</f>
        <v>TRI</v>
      </c>
      <c r="AB44" t="str">
        <f>IFERROR(VLOOKUP(MESACU[[#This Row],[CODIGOG]],[1]!FAMILIAS[#Data],5,FALSE),"")</f>
        <v>BIOSTIMULANTS</v>
      </c>
    </row>
    <row r="45" spans="1:28" x14ac:dyDescent="0.35">
      <c r="A45" t="s">
        <v>28</v>
      </c>
      <c r="B45">
        <v>13</v>
      </c>
      <c r="C45" t="s">
        <v>29</v>
      </c>
      <c r="D45">
        <v>2025</v>
      </c>
      <c r="E45">
        <v>1</v>
      </c>
      <c r="F45" t="s">
        <v>97</v>
      </c>
      <c r="G45">
        <v>5</v>
      </c>
      <c r="H45" t="s">
        <v>98</v>
      </c>
      <c r="I45">
        <v>0</v>
      </c>
      <c r="J45">
        <v>0</v>
      </c>
      <c r="K45">
        <v>6.1280000000000001</v>
      </c>
      <c r="L45">
        <v>0</v>
      </c>
      <c r="M45">
        <v>6.1280000000000001</v>
      </c>
      <c r="N45">
        <v>0</v>
      </c>
      <c r="O45">
        <v>2.62</v>
      </c>
      <c r="P45" t="s">
        <v>97</v>
      </c>
      <c r="Q45" t="s">
        <v>96</v>
      </c>
      <c r="R45" t="s">
        <v>34</v>
      </c>
      <c r="S45" t="s">
        <v>57</v>
      </c>
      <c r="T45" t="s">
        <v>36</v>
      </c>
      <c r="U45">
        <v>0</v>
      </c>
      <c r="V45">
        <v>80</v>
      </c>
      <c r="W45">
        <v>306.39999999999998</v>
      </c>
      <c r="X45" t="str">
        <f>IF(MESACU[[#This Row],[PAIS]]="ESPAÑA",VLOOKUP(MESACU[[#This Row],[PROVINCIA]],[1]!PROVINCIASCC[#Data],2,FALSE),VLOOKUP(MESACU[[#This Row],[PAIS]],'[1]Centros de coste'!$A$2:$D$204,2,FALSE))</f>
        <v>C44 - IBERICA II</v>
      </c>
      <c r="Y45" t="str">
        <f>IF(MESACU[[#This Row],[PAIS]]="ESPAÑA",VLOOKUP(MESACU[[#This Row],[PROVINCIA]],[1]!PROVINCIASCC[#Data],3,FALSE),VLOOKUP(MESACU[[#This Row],[PAIS]],'[1]Centros de coste'!$A$2:$D$204,3,FALSE))</f>
        <v>IBERICA II</v>
      </c>
      <c r="Z45" t="str">
        <f>IF(MESACU[[#This Row],[PAIS]]="ESPAÑA",VLOOKUP(MESACU[[#This Row],[PROVINCIA]],[1]!PROVINCIASCC[#Data],4,FALSE),VLOOKUP(MESACU[[#This Row],[PAIS]],'[1]Centros de coste'!$A$2:$D$204,4,FALSE))</f>
        <v>EUROPA</v>
      </c>
      <c r="AA45" t="str">
        <f>IFERROR(LEFT(TRIM(MESACU[[#This Row],[CodigoArticulo]]),LEN(TRIM(MESACU[[#This Row],[CodigoArticulo]]))-4),"")</f>
        <v>AGXK</v>
      </c>
      <c r="AB45" t="str">
        <f>IFERROR(VLOOKUP(MESACU[[#This Row],[CODIGOG]],[1]!FAMILIAS[#Data],5,FALSE),"")</f>
        <v>BIOFERTILIZERS</v>
      </c>
    </row>
    <row r="46" spans="1:28" x14ac:dyDescent="0.35">
      <c r="A46" t="s">
        <v>28</v>
      </c>
      <c r="B46">
        <v>13</v>
      </c>
      <c r="C46" t="s">
        <v>29</v>
      </c>
      <c r="D46">
        <v>2025</v>
      </c>
      <c r="E46">
        <v>1</v>
      </c>
      <c r="F46" t="s">
        <v>97</v>
      </c>
      <c r="G46">
        <v>5</v>
      </c>
      <c r="H46" t="s">
        <v>98</v>
      </c>
      <c r="I46">
        <v>0</v>
      </c>
      <c r="J46">
        <v>0</v>
      </c>
      <c r="K46">
        <v>1.532</v>
      </c>
      <c r="L46">
        <v>0</v>
      </c>
      <c r="M46">
        <v>1.532</v>
      </c>
      <c r="N46">
        <v>0</v>
      </c>
      <c r="O46">
        <v>0.66</v>
      </c>
      <c r="P46" t="s">
        <v>97</v>
      </c>
      <c r="Q46" t="s">
        <v>96</v>
      </c>
      <c r="R46" t="s">
        <v>34</v>
      </c>
      <c r="S46" t="s">
        <v>57</v>
      </c>
      <c r="T46" t="s">
        <v>36</v>
      </c>
      <c r="U46">
        <v>0</v>
      </c>
      <c r="V46">
        <v>20</v>
      </c>
      <c r="W46">
        <v>76.599999999999994</v>
      </c>
      <c r="X46" t="str">
        <f>IF(MESACU[[#This Row],[PAIS]]="ESPAÑA",VLOOKUP(MESACU[[#This Row],[PROVINCIA]],[1]!PROVINCIASCC[#Data],2,FALSE),VLOOKUP(MESACU[[#This Row],[PAIS]],'[1]Centros de coste'!$A$2:$D$204,2,FALSE))</f>
        <v>C44 - IBERICA II</v>
      </c>
      <c r="Y46" t="str">
        <f>IF(MESACU[[#This Row],[PAIS]]="ESPAÑA",VLOOKUP(MESACU[[#This Row],[PROVINCIA]],[1]!PROVINCIASCC[#Data],3,FALSE),VLOOKUP(MESACU[[#This Row],[PAIS]],'[1]Centros de coste'!$A$2:$D$204,3,FALSE))</f>
        <v>IBERICA II</v>
      </c>
      <c r="Z46" t="str">
        <f>IF(MESACU[[#This Row],[PAIS]]="ESPAÑA",VLOOKUP(MESACU[[#This Row],[PROVINCIA]],[1]!PROVINCIASCC[#Data],4,FALSE),VLOOKUP(MESACU[[#This Row],[PAIS]],'[1]Centros de coste'!$A$2:$D$204,4,FALSE))</f>
        <v>EUROPA</v>
      </c>
      <c r="AA46" t="str">
        <f>IFERROR(LEFT(TRIM(MESACU[[#This Row],[CodigoArticulo]]),LEN(TRIM(MESACU[[#This Row],[CodigoArticulo]]))-4),"")</f>
        <v>AGXK</v>
      </c>
      <c r="AB46" t="str">
        <f>IFERROR(VLOOKUP(MESACU[[#This Row],[CODIGOG]],[1]!FAMILIAS[#Data],5,FALSE),"")</f>
        <v>BIOFERTILIZERS</v>
      </c>
    </row>
    <row r="47" spans="1:28" x14ac:dyDescent="0.35">
      <c r="A47" t="s">
        <v>28</v>
      </c>
      <c r="B47">
        <v>13</v>
      </c>
      <c r="C47" t="s">
        <v>29</v>
      </c>
      <c r="D47">
        <v>2025</v>
      </c>
      <c r="E47">
        <v>1</v>
      </c>
      <c r="F47" t="s">
        <v>58</v>
      </c>
      <c r="G47">
        <v>5</v>
      </c>
      <c r="H47" t="s">
        <v>59</v>
      </c>
      <c r="I47">
        <v>0</v>
      </c>
      <c r="J47">
        <v>0</v>
      </c>
      <c r="K47">
        <v>4.3440000000000003</v>
      </c>
      <c r="L47">
        <v>0</v>
      </c>
      <c r="M47">
        <v>4.3440000000000003</v>
      </c>
      <c r="N47">
        <v>0</v>
      </c>
      <c r="O47">
        <v>1.97</v>
      </c>
      <c r="P47" t="s">
        <v>58</v>
      </c>
      <c r="Q47" t="s">
        <v>96</v>
      </c>
      <c r="R47" t="s">
        <v>34</v>
      </c>
      <c r="S47" t="s">
        <v>57</v>
      </c>
      <c r="T47" t="s">
        <v>36</v>
      </c>
      <c r="U47">
        <v>0</v>
      </c>
      <c r="V47">
        <v>60</v>
      </c>
      <c r="W47">
        <v>217.2</v>
      </c>
      <c r="X47" t="str">
        <f>IF(MESACU[[#This Row],[PAIS]]="ESPAÑA",VLOOKUP(MESACU[[#This Row],[PROVINCIA]],[1]!PROVINCIASCC[#Data],2,FALSE),VLOOKUP(MESACU[[#This Row],[PAIS]],'[1]Centros de coste'!$A$2:$D$204,2,FALSE))</f>
        <v>C44 - IBERICA II</v>
      </c>
      <c r="Y47" t="str">
        <f>IF(MESACU[[#This Row],[PAIS]]="ESPAÑA",VLOOKUP(MESACU[[#This Row],[PROVINCIA]],[1]!PROVINCIASCC[#Data],3,FALSE),VLOOKUP(MESACU[[#This Row],[PAIS]],'[1]Centros de coste'!$A$2:$D$204,3,FALSE))</f>
        <v>IBERICA II</v>
      </c>
      <c r="Z47" t="str">
        <f>IF(MESACU[[#This Row],[PAIS]]="ESPAÑA",VLOOKUP(MESACU[[#This Row],[PROVINCIA]],[1]!PROVINCIASCC[#Data],4,FALSE),VLOOKUP(MESACU[[#This Row],[PAIS]],'[1]Centros de coste'!$A$2:$D$204,4,FALSE))</f>
        <v>EUROPA</v>
      </c>
      <c r="AA47" t="str">
        <f>IFERROR(LEFT(TRIM(MESACU[[#This Row],[CodigoArticulo]]),LEN(TRIM(MESACU[[#This Row],[CodigoArticulo]]))-4),"")</f>
        <v>BROTA</v>
      </c>
      <c r="AB47" t="str">
        <f>IFERROR(VLOOKUP(MESACU[[#This Row],[CODIGOG]],[1]!FAMILIAS[#Data],5,FALSE),"")</f>
        <v>BIOCONTROL</v>
      </c>
    </row>
    <row r="48" spans="1:28" x14ac:dyDescent="0.35">
      <c r="A48" t="s">
        <v>28</v>
      </c>
      <c r="B48">
        <v>13</v>
      </c>
      <c r="C48" t="s">
        <v>29</v>
      </c>
      <c r="D48">
        <v>2025</v>
      </c>
      <c r="E48">
        <v>1</v>
      </c>
      <c r="F48" t="s">
        <v>99</v>
      </c>
      <c r="G48">
        <v>5</v>
      </c>
      <c r="H48" t="s">
        <v>100</v>
      </c>
      <c r="I48">
        <v>0</v>
      </c>
      <c r="J48">
        <v>0</v>
      </c>
      <c r="K48">
        <v>1.3560000000000001</v>
      </c>
      <c r="L48">
        <v>0</v>
      </c>
      <c r="M48">
        <v>1.3560000000000001</v>
      </c>
      <c r="N48">
        <v>0</v>
      </c>
      <c r="O48">
        <v>0.66</v>
      </c>
      <c r="P48" t="s">
        <v>28</v>
      </c>
      <c r="Q48" t="s">
        <v>96</v>
      </c>
      <c r="R48" t="s">
        <v>34</v>
      </c>
      <c r="S48" t="s">
        <v>57</v>
      </c>
      <c r="T48" t="s">
        <v>36</v>
      </c>
      <c r="U48">
        <v>0</v>
      </c>
      <c r="V48">
        <v>20</v>
      </c>
      <c r="W48">
        <v>67.8</v>
      </c>
      <c r="X48" t="str">
        <f>IF(MESACU[[#This Row],[PAIS]]="ESPAÑA",VLOOKUP(MESACU[[#This Row],[PROVINCIA]],[1]!PROVINCIASCC[#Data],2,FALSE),VLOOKUP(MESACU[[#This Row],[PAIS]],'[1]Centros de coste'!$A$2:$D$204,2,FALSE))</f>
        <v>C44 - IBERICA II</v>
      </c>
      <c r="Y48" t="str">
        <f>IF(MESACU[[#This Row],[PAIS]]="ESPAÑA",VLOOKUP(MESACU[[#This Row],[PROVINCIA]],[1]!PROVINCIASCC[#Data],3,FALSE),VLOOKUP(MESACU[[#This Row],[PAIS]],'[1]Centros de coste'!$A$2:$D$204,3,FALSE))</f>
        <v>IBERICA II</v>
      </c>
      <c r="Z48" t="str">
        <f>IF(MESACU[[#This Row],[PAIS]]="ESPAÑA",VLOOKUP(MESACU[[#This Row],[PROVINCIA]],[1]!PROVINCIASCC[#Data],4,FALSE),VLOOKUP(MESACU[[#This Row],[PAIS]],'[1]Centros de coste'!$A$2:$D$204,4,FALSE))</f>
        <v>EUROPA</v>
      </c>
      <c r="AA48" t="str">
        <f>IFERROR(LEFT(TRIM(MESACU[[#This Row],[CodigoArticulo]]),LEN(TRIM(MESACU[[#This Row],[CodigoArticulo]]))-4),"")</f>
        <v>P-5X</v>
      </c>
      <c r="AB48" t="str">
        <f>IFERROR(VLOOKUP(MESACU[[#This Row],[CODIGOG]],[1]!FAMILIAS[#Data],5,FALSE),"")</f>
        <v>BIOSTIMULANTS</v>
      </c>
    </row>
    <row r="49" spans="1:28" x14ac:dyDescent="0.35">
      <c r="A49" t="s">
        <v>28</v>
      </c>
      <c r="B49">
        <v>14</v>
      </c>
      <c r="C49" t="s">
        <v>29</v>
      </c>
      <c r="D49">
        <v>2025</v>
      </c>
      <c r="E49">
        <v>1</v>
      </c>
      <c r="F49" t="s">
        <v>30</v>
      </c>
      <c r="G49">
        <v>6</v>
      </c>
      <c r="H49" t="s">
        <v>31</v>
      </c>
      <c r="I49">
        <v>0</v>
      </c>
      <c r="J49">
        <v>0</v>
      </c>
      <c r="K49">
        <v>40.200000000000003</v>
      </c>
      <c r="L49">
        <v>0</v>
      </c>
      <c r="M49">
        <v>40.200000000000003</v>
      </c>
      <c r="N49">
        <v>0</v>
      </c>
      <c r="O49">
        <v>9.18</v>
      </c>
      <c r="P49" t="s">
        <v>30</v>
      </c>
      <c r="Q49" t="s">
        <v>101</v>
      </c>
      <c r="R49" t="s">
        <v>34</v>
      </c>
      <c r="S49" t="s">
        <v>57</v>
      </c>
      <c r="T49" t="s">
        <v>36</v>
      </c>
      <c r="U49">
        <v>0</v>
      </c>
      <c r="V49">
        <v>600</v>
      </c>
      <c r="W49">
        <v>2010</v>
      </c>
      <c r="X49" t="str">
        <f>IF(MESACU[[#This Row],[PAIS]]="ESPAÑA",VLOOKUP(MESACU[[#This Row],[PROVINCIA]],[1]!PROVINCIASCC[#Data],2,FALSE),VLOOKUP(MESACU[[#This Row],[PAIS]],'[1]Centros de coste'!$A$2:$D$204,2,FALSE))</f>
        <v>C44 - IBERICA II</v>
      </c>
      <c r="Y49" t="str">
        <f>IF(MESACU[[#This Row],[PAIS]]="ESPAÑA",VLOOKUP(MESACU[[#This Row],[PROVINCIA]],[1]!PROVINCIASCC[#Data],3,FALSE),VLOOKUP(MESACU[[#This Row],[PAIS]],'[1]Centros de coste'!$A$2:$D$204,3,FALSE))</f>
        <v>IBERICA II</v>
      </c>
      <c r="Z49" t="str">
        <f>IF(MESACU[[#This Row],[PAIS]]="ESPAÑA",VLOOKUP(MESACU[[#This Row],[PROVINCIA]],[1]!PROVINCIASCC[#Data],4,FALSE),VLOOKUP(MESACU[[#This Row],[PAIS]],'[1]Centros de coste'!$A$2:$D$204,4,FALSE))</f>
        <v>EUROPA</v>
      </c>
      <c r="AA49" t="str">
        <f>IFERROR(LEFT(TRIM(MESACU[[#This Row],[CodigoArticulo]]),LEN(TRIM(MESACU[[#This Row],[CodigoArticulo]]))-4),"")</f>
        <v>AGXK</v>
      </c>
      <c r="AB49" t="str">
        <f>IFERROR(VLOOKUP(MESACU[[#This Row],[CODIGOG]],[1]!FAMILIAS[#Data],5,FALSE),"")</f>
        <v>BIOFERTILIZERS</v>
      </c>
    </row>
    <row r="50" spans="1:28" x14ac:dyDescent="0.35">
      <c r="A50" t="s">
        <v>28</v>
      </c>
      <c r="B50">
        <v>15</v>
      </c>
      <c r="C50" t="s">
        <v>29</v>
      </c>
      <c r="D50">
        <v>2025</v>
      </c>
      <c r="E50">
        <v>1</v>
      </c>
      <c r="F50" t="s">
        <v>43</v>
      </c>
      <c r="G50">
        <v>58</v>
      </c>
      <c r="H50" t="s">
        <v>44</v>
      </c>
      <c r="I50">
        <v>0</v>
      </c>
      <c r="J50">
        <v>0</v>
      </c>
      <c r="K50">
        <v>4.7320000000000002</v>
      </c>
      <c r="L50">
        <v>0</v>
      </c>
      <c r="M50">
        <v>0</v>
      </c>
      <c r="N50">
        <v>0</v>
      </c>
      <c r="O50">
        <v>4.59</v>
      </c>
      <c r="P50" t="s">
        <v>43</v>
      </c>
      <c r="Q50" t="s">
        <v>102</v>
      </c>
      <c r="R50" t="s">
        <v>34</v>
      </c>
      <c r="S50" t="s">
        <v>103</v>
      </c>
      <c r="T50" t="s">
        <v>36</v>
      </c>
      <c r="U50">
        <v>0</v>
      </c>
      <c r="V50">
        <v>140</v>
      </c>
      <c r="W50">
        <v>473.2</v>
      </c>
      <c r="X50" t="str">
        <f>IF(MESACU[[#This Row],[PAIS]]="ESPAÑA",VLOOKUP(MESACU[[#This Row],[PROVINCIA]],[1]!PROVINCIASCC[#Data],2,FALSE),VLOOKUP(MESACU[[#This Row],[PAIS]],'[1]Centros de coste'!$A$2:$D$204,2,FALSE))</f>
        <v>C46 - IBERICA IV</v>
      </c>
      <c r="Y50" t="str">
        <f>IF(MESACU[[#This Row],[PAIS]]="ESPAÑA",VLOOKUP(MESACU[[#This Row],[PROVINCIA]],[1]!PROVINCIASCC[#Data],3,FALSE),VLOOKUP(MESACU[[#This Row],[PAIS]],'[1]Centros de coste'!$A$2:$D$204,3,FALSE))</f>
        <v>IBERICA IV</v>
      </c>
      <c r="Z50" t="str">
        <f>IF(MESACU[[#This Row],[PAIS]]="ESPAÑA",VLOOKUP(MESACU[[#This Row],[PROVINCIA]],[1]!PROVINCIASCC[#Data],4,FALSE),VLOOKUP(MESACU[[#This Row],[PAIS]],'[1]Centros de coste'!$A$2:$D$204,4,FALSE))</f>
        <v>EUROPA</v>
      </c>
      <c r="AA50" t="str">
        <f>IFERROR(LEFT(TRIM(MESACU[[#This Row],[CodigoArticulo]]),LEN(TRIM(MESACU[[#This Row],[CodigoArticulo]]))-4),"")</f>
        <v>PHD</v>
      </c>
      <c r="AB50" t="str">
        <f>IFERROR(VLOOKUP(MESACU[[#This Row],[CODIGOG]],[1]!FAMILIAS[#Data],5,FALSE),"")</f>
        <v>BIOCONTROL</v>
      </c>
    </row>
    <row r="51" spans="1:28" x14ac:dyDescent="0.35">
      <c r="A51" t="s">
        <v>28</v>
      </c>
      <c r="B51">
        <v>15</v>
      </c>
      <c r="C51" t="s">
        <v>29</v>
      </c>
      <c r="D51">
        <v>2025</v>
      </c>
      <c r="E51">
        <v>1</v>
      </c>
      <c r="F51" t="s">
        <v>43</v>
      </c>
      <c r="G51">
        <v>58</v>
      </c>
      <c r="H51" t="s">
        <v>44</v>
      </c>
      <c r="I51">
        <v>0</v>
      </c>
      <c r="J51">
        <v>0</v>
      </c>
      <c r="K51">
        <v>8.7880000000000003</v>
      </c>
      <c r="L51">
        <v>0</v>
      </c>
      <c r="M51">
        <v>0</v>
      </c>
      <c r="N51">
        <v>0</v>
      </c>
      <c r="O51">
        <v>8.5299999999999994</v>
      </c>
      <c r="P51" t="s">
        <v>43</v>
      </c>
      <c r="Q51" t="s">
        <v>102</v>
      </c>
      <c r="R51" t="s">
        <v>34</v>
      </c>
      <c r="S51" t="s">
        <v>103</v>
      </c>
      <c r="T51" t="s">
        <v>36</v>
      </c>
      <c r="U51">
        <v>0</v>
      </c>
      <c r="V51">
        <v>260</v>
      </c>
      <c r="W51">
        <v>878.8</v>
      </c>
      <c r="X51" t="str">
        <f>IF(MESACU[[#This Row],[PAIS]]="ESPAÑA",VLOOKUP(MESACU[[#This Row],[PROVINCIA]],[1]!PROVINCIASCC[#Data],2,FALSE),VLOOKUP(MESACU[[#This Row],[PAIS]],'[1]Centros de coste'!$A$2:$D$204,2,FALSE))</f>
        <v>C46 - IBERICA IV</v>
      </c>
      <c r="Y51" t="str">
        <f>IF(MESACU[[#This Row],[PAIS]]="ESPAÑA",VLOOKUP(MESACU[[#This Row],[PROVINCIA]],[1]!PROVINCIASCC[#Data],3,FALSE),VLOOKUP(MESACU[[#This Row],[PAIS]],'[1]Centros de coste'!$A$2:$D$204,3,FALSE))</f>
        <v>IBERICA IV</v>
      </c>
      <c r="Z51" t="str">
        <f>IF(MESACU[[#This Row],[PAIS]]="ESPAÑA",VLOOKUP(MESACU[[#This Row],[PROVINCIA]],[1]!PROVINCIASCC[#Data],4,FALSE),VLOOKUP(MESACU[[#This Row],[PAIS]],'[1]Centros de coste'!$A$2:$D$204,4,FALSE))</f>
        <v>EUROPA</v>
      </c>
      <c r="AA51" t="str">
        <f>IFERROR(LEFT(TRIM(MESACU[[#This Row],[CodigoArticulo]]),LEN(TRIM(MESACU[[#This Row],[CodigoArticulo]]))-4),"")</f>
        <v>PHD</v>
      </c>
      <c r="AB51" t="str">
        <f>IFERROR(VLOOKUP(MESACU[[#This Row],[CODIGOG]],[1]!FAMILIAS[#Data],5,FALSE),"")</f>
        <v>BIOCONTROL</v>
      </c>
    </row>
    <row r="52" spans="1:28" x14ac:dyDescent="0.35">
      <c r="A52" t="s">
        <v>28</v>
      </c>
      <c r="B52">
        <v>15</v>
      </c>
      <c r="C52" t="s">
        <v>29</v>
      </c>
      <c r="D52">
        <v>2025</v>
      </c>
      <c r="E52">
        <v>1</v>
      </c>
      <c r="F52" t="s">
        <v>104</v>
      </c>
      <c r="G52">
        <v>58</v>
      </c>
      <c r="H52" t="s">
        <v>105</v>
      </c>
      <c r="I52">
        <v>0</v>
      </c>
      <c r="J52">
        <v>0</v>
      </c>
      <c r="K52">
        <v>6.26</v>
      </c>
      <c r="L52">
        <v>0</v>
      </c>
      <c r="M52">
        <v>0</v>
      </c>
      <c r="N52">
        <v>0</v>
      </c>
      <c r="O52">
        <v>4.5999999999999996</v>
      </c>
      <c r="P52" t="s">
        <v>104</v>
      </c>
      <c r="Q52" t="s">
        <v>102</v>
      </c>
      <c r="R52" t="s">
        <v>34</v>
      </c>
      <c r="S52" t="s">
        <v>103</v>
      </c>
      <c r="T52" t="s">
        <v>36</v>
      </c>
      <c r="U52">
        <v>0</v>
      </c>
      <c r="V52">
        <v>200</v>
      </c>
      <c r="W52">
        <v>626</v>
      </c>
      <c r="X52" t="str">
        <f>IF(MESACU[[#This Row],[PAIS]]="ESPAÑA",VLOOKUP(MESACU[[#This Row],[PROVINCIA]],[1]!PROVINCIASCC[#Data],2,FALSE),VLOOKUP(MESACU[[#This Row],[PAIS]],'[1]Centros de coste'!$A$2:$D$204,2,FALSE))</f>
        <v>C46 - IBERICA IV</v>
      </c>
      <c r="Y52" t="str">
        <f>IF(MESACU[[#This Row],[PAIS]]="ESPAÑA",VLOOKUP(MESACU[[#This Row],[PROVINCIA]],[1]!PROVINCIASCC[#Data],3,FALSE),VLOOKUP(MESACU[[#This Row],[PAIS]],'[1]Centros de coste'!$A$2:$D$204,3,FALSE))</f>
        <v>IBERICA IV</v>
      </c>
      <c r="Z52" t="str">
        <f>IF(MESACU[[#This Row],[PAIS]]="ESPAÑA",VLOOKUP(MESACU[[#This Row],[PROVINCIA]],[1]!PROVINCIASCC[#Data],4,FALSE),VLOOKUP(MESACU[[#This Row],[PAIS]],'[1]Centros de coste'!$A$2:$D$204,4,FALSE))</f>
        <v>EUROPA</v>
      </c>
      <c r="AA52" t="str">
        <f>IFERROR(LEFT(TRIM(MESACU[[#This Row],[CodigoArticulo]]),LEN(TRIM(MESACU[[#This Row],[CodigoArticulo]]))-4),"")</f>
        <v>PHD</v>
      </c>
      <c r="AB52" t="str">
        <f>IFERROR(VLOOKUP(MESACU[[#This Row],[CODIGOG]],[1]!FAMILIAS[#Data],5,FALSE),"")</f>
        <v>BIOCONTROL</v>
      </c>
    </row>
    <row r="53" spans="1:28" x14ac:dyDescent="0.35">
      <c r="A53" t="s">
        <v>28</v>
      </c>
      <c r="B53">
        <v>15</v>
      </c>
      <c r="C53" t="s">
        <v>29</v>
      </c>
      <c r="D53">
        <v>2025</v>
      </c>
      <c r="E53">
        <v>1</v>
      </c>
      <c r="F53" t="s">
        <v>106</v>
      </c>
      <c r="G53">
        <v>58</v>
      </c>
      <c r="H53" t="s">
        <v>107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 t="s">
        <v>106</v>
      </c>
      <c r="Q53" t="s">
        <v>102</v>
      </c>
      <c r="R53" t="s">
        <v>28</v>
      </c>
      <c r="S53" t="s">
        <v>103</v>
      </c>
      <c r="T53" t="s">
        <v>36</v>
      </c>
      <c r="U53">
        <v>0</v>
      </c>
      <c r="V53">
        <v>0</v>
      </c>
      <c r="W53">
        <v>0</v>
      </c>
      <c r="X53" t="str">
        <f>IF(MESACU[[#This Row],[PAIS]]="ESPAÑA",VLOOKUP(MESACU[[#This Row],[PROVINCIA]],[1]!PROVINCIASCC[#Data],2,FALSE),VLOOKUP(MESACU[[#This Row],[PAIS]],'[1]Centros de coste'!$A$2:$D$204,2,FALSE))</f>
        <v>C46 - IBERICA IV</v>
      </c>
      <c r="Y53" t="str">
        <f>IF(MESACU[[#This Row],[PAIS]]="ESPAÑA",VLOOKUP(MESACU[[#This Row],[PROVINCIA]],[1]!PROVINCIASCC[#Data],3,FALSE),VLOOKUP(MESACU[[#This Row],[PAIS]],'[1]Centros de coste'!$A$2:$D$204,3,FALSE))</f>
        <v>IBERICA IV</v>
      </c>
      <c r="Z53" t="str">
        <f>IF(MESACU[[#This Row],[PAIS]]="ESPAÑA",VLOOKUP(MESACU[[#This Row],[PROVINCIA]],[1]!PROVINCIASCC[#Data],4,FALSE),VLOOKUP(MESACU[[#This Row],[PAIS]],'[1]Centros de coste'!$A$2:$D$204,4,FALSE))</f>
        <v>EUROPA</v>
      </c>
      <c r="AA53" t="str">
        <f>IFERROR(LEFT(TRIM(MESACU[[#This Row],[CodigoArticulo]]),LEN(TRIM(MESACU[[#This Row],[CodigoArticulo]]))-4),"")</f>
        <v/>
      </c>
      <c r="AB53" t="str">
        <f>IFERROR(VLOOKUP(MESACU[[#This Row],[CODIGOG]],[1]!FAMILIAS[#Data],5,FALSE),"")</f>
        <v/>
      </c>
    </row>
    <row r="54" spans="1:28" x14ac:dyDescent="0.35">
      <c r="A54" t="s">
        <v>28</v>
      </c>
      <c r="B54">
        <v>16</v>
      </c>
      <c r="C54" t="s">
        <v>29</v>
      </c>
      <c r="D54">
        <v>2025</v>
      </c>
      <c r="E54">
        <v>1</v>
      </c>
      <c r="F54" t="s">
        <v>51</v>
      </c>
      <c r="G54">
        <v>60</v>
      </c>
      <c r="H54" t="s">
        <v>52</v>
      </c>
      <c r="I54">
        <v>0</v>
      </c>
      <c r="J54">
        <v>0</v>
      </c>
      <c r="K54">
        <v>32.56</v>
      </c>
      <c r="L54">
        <v>0</v>
      </c>
      <c r="M54">
        <v>0</v>
      </c>
      <c r="N54">
        <v>0</v>
      </c>
      <c r="O54">
        <v>25.19</v>
      </c>
      <c r="P54" t="s">
        <v>51</v>
      </c>
      <c r="Q54" t="s">
        <v>48</v>
      </c>
      <c r="R54" t="s">
        <v>49</v>
      </c>
      <c r="S54" t="s">
        <v>50</v>
      </c>
      <c r="T54" t="s">
        <v>36</v>
      </c>
      <c r="U54">
        <v>0</v>
      </c>
      <c r="V54">
        <v>2200</v>
      </c>
      <c r="W54">
        <v>3256</v>
      </c>
      <c r="X54" t="str">
        <f>IF(MESACU[[#This Row],[PAIS]]="ESPAÑA",VLOOKUP(MESACU[[#This Row],[PROVINCIA]],[1]!PROVINCIASCC[#Data],2,FALSE),VLOOKUP(MESACU[[#This Row],[PAIS]],'[1]Centros de coste'!$A$2:$D$204,2,FALSE))</f>
        <v>C44 - IBERICA II</v>
      </c>
      <c r="Y54" t="str">
        <f>IF(MESACU[[#This Row],[PAIS]]="ESPAÑA",VLOOKUP(MESACU[[#This Row],[PROVINCIA]],[1]!PROVINCIASCC[#Data],3,FALSE),VLOOKUP(MESACU[[#This Row],[PAIS]],'[1]Centros de coste'!$A$2:$D$204,3,FALSE))</f>
        <v>IBERICA II</v>
      </c>
      <c r="Z54" t="str">
        <f>IF(MESACU[[#This Row],[PAIS]]="ESPAÑA",VLOOKUP(MESACU[[#This Row],[PROVINCIA]],[1]!PROVINCIASCC[#Data],4,FALSE),VLOOKUP(MESACU[[#This Row],[PAIS]],'[1]Centros de coste'!$A$2:$D$204,4,FALSE))</f>
        <v>EUROPA</v>
      </c>
      <c r="AA54" t="str">
        <f>IFERROR(LEFT(TRIM(MESACU[[#This Row],[CodigoArticulo]]),LEN(TRIM(MESACU[[#This Row],[CodigoArticulo]]))-4),"")</f>
        <v>AN</v>
      </c>
      <c r="AB54" t="str">
        <f>IFERROR(VLOOKUP(MESACU[[#This Row],[CODIGOG]],[1]!FAMILIAS[#Data],5,FALSE),"")</f>
        <v>BIOFERTILIZERS</v>
      </c>
    </row>
    <row r="55" spans="1:28" x14ac:dyDescent="0.35">
      <c r="A55" t="s">
        <v>28</v>
      </c>
      <c r="B55">
        <v>16</v>
      </c>
      <c r="C55" t="s">
        <v>29</v>
      </c>
      <c r="D55">
        <v>2025</v>
      </c>
      <c r="E55">
        <v>1</v>
      </c>
      <c r="F55" t="s">
        <v>108</v>
      </c>
      <c r="G55">
        <v>60</v>
      </c>
      <c r="H55" t="s">
        <v>109</v>
      </c>
      <c r="I55">
        <v>0</v>
      </c>
      <c r="J55">
        <v>0</v>
      </c>
      <c r="K55">
        <v>16</v>
      </c>
      <c r="L55">
        <v>0</v>
      </c>
      <c r="M55">
        <v>0</v>
      </c>
      <c r="N55">
        <v>0</v>
      </c>
      <c r="O55">
        <v>19</v>
      </c>
      <c r="P55" t="s">
        <v>110</v>
      </c>
      <c r="Q55" t="s">
        <v>48</v>
      </c>
      <c r="R55" t="s">
        <v>34</v>
      </c>
      <c r="S55" t="s">
        <v>50</v>
      </c>
      <c r="T55" t="s">
        <v>36</v>
      </c>
      <c r="U55">
        <v>0</v>
      </c>
      <c r="V55">
        <v>1000</v>
      </c>
      <c r="W55">
        <v>1600</v>
      </c>
      <c r="X55" t="str">
        <f>IF(MESACU[[#This Row],[PAIS]]="ESPAÑA",VLOOKUP(MESACU[[#This Row],[PROVINCIA]],[1]!PROVINCIASCC[#Data],2,FALSE),VLOOKUP(MESACU[[#This Row],[PAIS]],'[1]Centros de coste'!$A$2:$D$204,2,FALSE))</f>
        <v>C44 - IBERICA II</v>
      </c>
      <c r="Y55" t="str">
        <f>IF(MESACU[[#This Row],[PAIS]]="ESPAÑA",VLOOKUP(MESACU[[#This Row],[PROVINCIA]],[1]!PROVINCIASCC[#Data],3,FALSE),VLOOKUP(MESACU[[#This Row],[PAIS]],'[1]Centros de coste'!$A$2:$D$204,3,FALSE))</f>
        <v>IBERICA II</v>
      </c>
      <c r="Z55" t="str">
        <f>IF(MESACU[[#This Row],[PAIS]]="ESPAÑA",VLOOKUP(MESACU[[#This Row],[PROVINCIA]],[1]!PROVINCIASCC[#Data],4,FALSE),VLOOKUP(MESACU[[#This Row],[PAIS]],'[1]Centros de coste'!$A$2:$D$204,4,FALSE))</f>
        <v>EUROPA</v>
      </c>
      <c r="AA55" t="str">
        <f>IFERROR(LEFT(TRIM(MESACU[[#This Row],[CodigoArticulo]]),LEN(TRIM(MESACU[[#This Row],[CodigoArticulo]]))-4),"")</f>
        <v>S</v>
      </c>
      <c r="AB55" t="str">
        <f>IFERROR(VLOOKUP(MESACU[[#This Row],[CODIGOG]],[1]!FAMILIAS[#Data],5,FALSE),"")</f>
        <v>BIOFERTILIZERS</v>
      </c>
    </row>
    <row r="56" spans="1:28" x14ac:dyDescent="0.35">
      <c r="A56" t="s">
        <v>28</v>
      </c>
      <c r="B56">
        <v>16</v>
      </c>
      <c r="C56" t="s">
        <v>29</v>
      </c>
      <c r="D56">
        <v>2025</v>
      </c>
      <c r="E56">
        <v>1</v>
      </c>
      <c r="F56" t="s">
        <v>108</v>
      </c>
      <c r="G56">
        <v>60</v>
      </c>
      <c r="H56" t="s">
        <v>109</v>
      </c>
      <c r="I56">
        <v>0</v>
      </c>
      <c r="J56">
        <v>0</v>
      </c>
      <c r="K56">
        <v>16</v>
      </c>
      <c r="L56">
        <v>0</v>
      </c>
      <c r="M56">
        <v>0</v>
      </c>
      <c r="N56">
        <v>0</v>
      </c>
      <c r="O56">
        <v>19</v>
      </c>
      <c r="P56" t="s">
        <v>110</v>
      </c>
      <c r="Q56" t="s">
        <v>48</v>
      </c>
      <c r="R56" t="s">
        <v>34</v>
      </c>
      <c r="S56" t="s">
        <v>50</v>
      </c>
      <c r="T56" t="s">
        <v>36</v>
      </c>
      <c r="U56">
        <v>0</v>
      </c>
      <c r="V56">
        <v>1000</v>
      </c>
      <c r="W56">
        <v>1600</v>
      </c>
      <c r="X56" t="str">
        <f>IF(MESACU[[#This Row],[PAIS]]="ESPAÑA",VLOOKUP(MESACU[[#This Row],[PROVINCIA]],[1]!PROVINCIASCC[#Data],2,FALSE),VLOOKUP(MESACU[[#This Row],[PAIS]],'[1]Centros de coste'!$A$2:$D$204,2,FALSE))</f>
        <v>C44 - IBERICA II</v>
      </c>
      <c r="Y56" t="str">
        <f>IF(MESACU[[#This Row],[PAIS]]="ESPAÑA",VLOOKUP(MESACU[[#This Row],[PROVINCIA]],[1]!PROVINCIASCC[#Data],3,FALSE),VLOOKUP(MESACU[[#This Row],[PAIS]],'[1]Centros de coste'!$A$2:$D$204,3,FALSE))</f>
        <v>IBERICA II</v>
      </c>
      <c r="Z56" t="str">
        <f>IF(MESACU[[#This Row],[PAIS]]="ESPAÑA",VLOOKUP(MESACU[[#This Row],[PROVINCIA]],[1]!PROVINCIASCC[#Data],4,FALSE),VLOOKUP(MESACU[[#This Row],[PAIS]],'[1]Centros de coste'!$A$2:$D$204,4,FALSE))</f>
        <v>EUROPA</v>
      </c>
      <c r="AA56" t="str">
        <f>IFERROR(LEFT(TRIM(MESACU[[#This Row],[CodigoArticulo]]),LEN(TRIM(MESACU[[#This Row],[CodigoArticulo]]))-4),"")</f>
        <v>S</v>
      </c>
      <c r="AB56" t="str">
        <f>IFERROR(VLOOKUP(MESACU[[#This Row],[CODIGOG]],[1]!FAMILIAS[#Data],5,FALSE),"")</f>
        <v>BIOFERTILIZERS</v>
      </c>
    </row>
    <row r="57" spans="1:28" x14ac:dyDescent="0.35">
      <c r="A57" t="s">
        <v>28</v>
      </c>
      <c r="B57">
        <v>16</v>
      </c>
      <c r="C57" t="s">
        <v>29</v>
      </c>
      <c r="D57">
        <v>2025</v>
      </c>
      <c r="E57">
        <v>1</v>
      </c>
      <c r="F57" t="s">
        <v>111</v>
      </c>
      <c r="G57">
        <v>60</v>
      </c>
      <c r="H57" t="s">
        <v>112</v>
      </c>
      <c r="I57">
        <v>0</v>
      </c>
      <c r="J57">
        <v>0</v>
      </c>
      <c r="K57">
        <v>3.99</v>
      </c>
      <c r="L57">
        <v>0</v>
      </c>
      <c r="M57">
        <v>0</v>
      </c>
      <c r="N57">
        <v>0</v>
      </c>
      <c r="O57">
        <v>2.2999999999999998</v>
      </c>
      <c r="P57" t="s">
        <v>111</v>
      </c>
      <c r="Q57" t="s">
        <v>48</v>
      </c>
      <c r="R57" t="s">
        <v>34</v>
      </c>
      <c r="S57" t="s">
        <v>50</v>
      </c>
      <c r="T57" t="s">
        <v>36</v>
      </c>
      <c r="U57">
        <v>0</v>
      </c>
      <c r="V57">
        <v>100</v>
      </c>
      <c r="W57">
        <v>399</v>
      </c>
      <c r="X57" t="str">
        <f>IF(MESACU[[#This Row],[PAIS]]="ESPAÑA",VLOOKUP(MESACU[[#This Row],[PROVINCIA]],[1]!PROVINCIASCC[#Data],2,FALSE),VLOOKUP(MESACU[[#This Row],[PAIS]],'[1]Centros de coste'!$A$2:$D$204,2,FALSE))</f>
        <v>C44 - IBERICA II</v>
      </c>
      <c r="Y57" t="str">
        <f>IF(MESACU[[#This Row],[PAIS]]="ESPAÑA",VLOOKUP(MESACU[[#This Row],[PROVINCIA]],[1]!PROVINCIASCC[#Data],3,FALSE),VLOOKUP(MESACU[[#This Row],[PAIS]],'[1]Centros de coste'!$A$2:$D$204,3,FALSE))</f>
        <v>IBERICA II</v>
      </c>
      <c r="Z57" t="str">
        <f>IF(MESACU[[#This Row],[PAIS]]="ESPAÑA",VLOOKUP(MESACU[[#This Row],[PROVINCIA]],[1]!PROVINCIASCC[#Data],4,FALSE),VLOOKUP(MESACU[[#This Row],[PAIS]],'[1]Centros de coste'!$A$2:$D$204,4,FALSE))</f>
        <v>EUROPA</v>
      </c>
      <c r="AA57" t="str">
        <f>IFERROR(LEFT(TRIM(MESACU[[#This Row],[CodigoArticulo]]),LEN(TRIM(MESACU[[#This Row],[CodigoArticulo]]))-4),"")</f>
        <v>C-L</v>
      </c>
      <c r="AB57" t="str">
        <f>IFERROR(VLOOKUP(MESACU[[#This Row],[CODIGOG]],[1]!FAMILIAS[#Data],5,FALSE),"")</f>
        <v>BIOFERTILIZERS</v>
      </c>
    </row>
    <row r="58" spans="1:28" x14ac:dyDescent="0.35">
      <c r="A58" t="s">
        <v>28</v>
      </c>
      <c r="B58">
        <v>17</v>
      </c>
      <c r="C58" t="s">
        <v>29</v>
      </c>
      <c r="D58">
        <v>2025</v>
      </c>
      <c r="E58">
        <v>1</v>
      </c>
      <c r="F58" t="s">
        <v>53</v>
      </c>
      <c r="G58">
        <v>7</v>
      </c>
      <c r="H58" t="s">
        <v>54</v>
      </c>
      <c r="I58">
        <v>0</v>
      </c>
      <c r="J58">
        <v>0</v>
      </c>
      <c r="K58">
        <v>18.88</v>
      </c>
      <c r="L58">
        <v>0</v>
      </c>
      <c r="M58">
        <v>56.64</v>
      </c>
      <c r="N58">
        <v>0</v>
      </c>
      <c r="O58">
        <v>14.72</v>
      </c>
      <c r="P58" t="s">
        <v>53</v>
      </c>
      <c r="Q58" t="s">
        <v>33</v>
      </c>
      <c r="R58" t="s">
        <v>34</v>
      </c>
      <c r="S58" t="s">
        <v>35</v>
      </c>
      <c r="T58" t="s">
        <v>36</v>
      </c>
      <c r="U58">
        <v>0</v>
      </c>
      <c r="V58">
        <v>640</v>
      </c>
      <c r="W58">
        <v>1888</v>
      </c>
      <c r="X58" t="str">
        <f>IF(MESACU[[#This Row],[PAIS]]="ESPAÑA",VLOOKUP(MESACU[[#This Row],[PROVINCIA]],[1]!PROVINCIASCC[#Data],2,FALSE),VLOOKUP(MESACU[[#This Row],[PAIS]],'[1]Centros de coste'!$A$2:$D$204,2,FALSE))</f>
        <v>C46 - IBERICA IV</v>
      </c>
      <c r="Y58" t="str">
        <f>IF(MESACU[[#This Row],[PAIS]]="ESPAÑA",VLOOKUP(MESACU[[#This Row],[PROVINCIA]],[1]!PROVINCIASCC[#Data],3,FALSE),VLOOKUP(MESACU[[#This Row],[PAIS]],'[1]Centros de coste'!$A$2:$D$204,3,FALSE))</f>
        <v>IBERICA IV</v>
      </c>
      <c r="Z58" t="str">
        <f>IF(MESACU[[#This Row],[PAIS]]="ESPAÑA",VLOOKUP(MESACU[[#This Row],[PROVINCIA]],[1]!PROVINCIASCC[#Data],4,FALSE),VLOOKUP(MESACU[[#This Row],[PAIS]],'[1]Centros de coste'!$A$2:$D$204,4,FALSE))</f>
        <v>EUROPA</v>
      </c>
      <c r="AA58" t="str">
        <f>IFERROR(LEFT(TRIM(MESACU[[#This Row],[CodigoArticulo]]),LEN(TRIM(MESACU[[#This Row],[CodigoArticulo]]))-4),"")</f>
        <v>AGXK</v>
      </c>
      <c r="AB58" t="str">
        <f>IFERROR(VLOOKUP(MESACU[[#This Row],[CODIGOG]],[1]!FAMILIAS[#Data],5,FALSE),"")</f>
        <v>BIOFERTILIZERS</v>
      </c>
    </row>
    <row r="59" spans="1:28" x14ac:dyDescent="0.35">
      <c r="A59" t="s">
        <v>28</v>
      </c>
      <c r="B59">
        <v>17</v>
      </c>
      <c r="C59" t="s">
        <v>29</v>
      </c>
      <c r="D59">
        <v>2025</v>
      </c>
      <c r="E59">
        <v>1</v>
      </c>
      <c r="F59" t="s">
        <v>30</v>
      </c>
      <c r="G59">
        <v>7</v>
      </c>
      <c r="H59" t="s">
        <v>31</v>
      </c>
      <c r="I59">
        <v>0</v>
      </c>
      <c r="J59">
        <v>0</v>
      </c>
      <c r="K59">
        <v>22.96</v>
      </c>
      <c r="L59">
        <v>0</v>
      </c>
      <c r="M59">
        <v>68.88</v>
      </c>
      <c r="N59">
        <v>0</v>
      </c>
      <c r="O59">
        <v>15.64</v>
      </c>
      <c r="P59" t="s">
        <v>32</v>
      </c>
      <c r="Q59" t="s">
        <v>33</v>
      </c>
      <c r="R59" t="s">
        <v>34</v>
      </c>
      <c r="S59" t="s">
        <v>35</v>
      </c>
      <c r="T59" t="s">
        <v>36</v>
      </c>
      <c r="U59">
        <v>0</v>
      </c>
      <c r="V59">
        <v>800</v>
      </c>
      <c r="W59">
        <v>2296</v>
      </c>
      <c r="X59" t="str">
        <f>IF(MESACU[[#This Row],[PAIS]]="ESPAÑA",VLOOKUP(MESACU[[#This Row],[PROVINCIA]],[1]!PROVINCIASCC[#Data],2,FALSE),VLOOKUP(MESACU[[#This Row],[PAIS]],'[1]Centros de coste'!$A$2:$D$204,2,FALSE))</f>
        <v>C46 - IBERICA IV</v>
      </c>
      <c r="Y59" t="str">
        <f>IF(MESACU[[#This Row],[PAIS]]="ESPAÑA",VLOOKUP(MESACU[[#This Row],[PROVINCIA]],[1]!PROVINCIASCC[#Data],3,FALSE),VLOOKUP(MESACU[[#This Row],[PAIS]],'[1]Centros de coste'!$A$2:$D$204,3,FALSE))</f>
        <v>IBERICA IV</v>
      </c>
      <c r="Z59" t="str">
        <f>IF(MESACU[[#This Row],[PAIS]]="ESPAÑA",VLOOKUP(MESACU[[#This Row],[PROVINCIA]],[1]!PROVINCIASCC[#Data],4,FALSE),VLOOKUP(MESACU[[#This Row],[PAIS]],'[1]Centros de coste'!$A$2:$D$204,4,FALSE))</f>
        <v>EUROPA</v>
      </c>
      <c r="AA59" t="str">
        <f>IFERROR(LEFT(TRIM(MESACU[[#This Row],[CodigoArticulo]]),LEN(TRIM(MESACU[[#This Row],[CodigoArticulo]]))-4),"")</f>
        <v>AGXK</v>
      </c>
      <c r="AB59" t="str">
        <f>IFERROR(VLOOKUP(MESACU[[#This Row],[CODIGOG]],[1]!FAMILIAS[#Data],5,FALSE),"")</f>
        <v>BIOFERTILIZERS</v>
      </c>
    </row>
    <row r="60" spans="1:28" x14ac:dyDescent="0.35">
      <c r="A60" t="s">
        <v>28</v>
      </c>
      <c r="B60">
        <v>17</v>
      </c>
      <c r="C60" t="s">
        <v>29</v>
      </c>
      <c r="D60">
        <v>2025</v>
      </c>
      <c r="E60">
        <v>1</v>
      </c>
      <c r="F60" t="s">
        <v>113</v>
      </c>
      <c r="G60">
        <v>7</v>
      </c>
      <c r="H60" t="s">
        <v>114</v>
      </c>
      <c r="I60">
        <v>0</v>
      </c>
      <c r="J60">
        <v>0</v>
      </c>
      <c r="K60">
        <v>1.464</v>
      </c>
      <c r="L60">
        <v>0</v>
      </c>
      <c r="M60">
        <v>4.3920000000000003</v>
      </c>
      <c r="N60">
        <v>0</v>
      </c>
      <c r="O60">
        <v>1.97</v>
      </c>
      <c r="P60" t="s">
        <v>113</v>
      </c>
      <c r="Q60" t="s">
        <v>33</v>
      </c>
      <c r="R60" t="s">
        <v>34</v>
      </c>
      <c r="S60" t="s">
        <v>35</v>
      </c>
      <c r="T60" t="s">
        <v>36</v>
      </c>
      <c r="U60">
        <v>0</v>
      </c>
      <c r="V60">
        <v>60</v>
      </c>
      <c r="W60">
        <v>146.4</v>
      </c>
      <c r="X60" t="str">
        <f>IF(MESACU[[#This Row],[PAIS]]="ESPAÑA",VLOOKUP(MESACU[[#This Row],[PROVINCIA]],[1]!PROVINCIASCC[#Data],2,FALSE),VLOOKUP(MESACU[[#This Row],[PAIS]],'[1]Centros de coste'!$A$2:$D$204,2,FALSE))</f>
        <v>C46 - IBERICA IV</v>
      </c>
      <c r="Y60" t="str">
        <f>IF(MESACU[[#This Row],[PAIS]]="ESPAÑA",VLOOKUP(MESACU[[#This Row],[PROVINCIA]],[1]!PROVINCIASCC[#Data],3,FALSE),VLOOKUP(MESACU[[#This Row],[PAIS]],'[1]Centros de coste'!$A$2:$D$204,3,FALSE))</f>
        <v>IBERICA IV</v>
      </c>
      <c r="Z60" t="str">
        <f>IF(MESACU[[#This Row],[PAIS]]="ESPAÑA",VLOOKUP(MESACU[[#This Row],[PROVINCIA]],[1]!PROVINCIASCC[#Data],4,FALSE),VLOOKUP(MESACU[[#This Row],[PAIS]],'[1]Centros de coste'!$A$2:$D$204,4,FALSE))</f>
        <v>EUROPA</v>
      </c>
      <c r="AA60" t="str">
        <f>IFERROR(LEFT(TRIM(MESACU[[#This Row],[CodigoArticulo]]),LEN(TRIM(MESACU[[#This Row],[CodigoArticulo]]))-4),"")</f>
        <v>BIO</v>
      </c>
      <c r="AB60" t="str">
        <f>IFERROR(VLOOKUP(MESACU[[#This Row],[CODIGOG]],[1]!FAMILIAS[#Data],5,FALSE),"")</f>
        <v>BIOSTIMULANTS</v>
      </c>
    </row>
    <row r="61" spans="1:28" x14ac:dyDescent="0.35">
      <c r="A61" t="s">
        <v>28</v>
      </c>
      <c r="B61">
        <v>17</v>
      </c>
      <c r="C61" t="s">
        <v>29</v>
      </c>
      <c r="D61">
        <v>2025</v>
      </c>
      <c r="E61">
        <v>1</v>
      </c>
      <c r="F61" t="s">
        <v>115</v>
      </c>
      <c r="G61">
        <v>7</v>
      </c>
      <c r="H61" t="s">
        <v>116</v>
      </c>
      <c r="I61">
        <v>0</v>
      </c>
      <c r="J61">
        <v>0</v>
      </c>
      <c r="K61">
        <v>2.13</v>
      </c>
      <c r="L61">
        <v>0</v>
      </c>
      <c r="M61">
        <v>6.39</v>
      </c>
      <c r="N61">
        <v>0</v>
      </c>
      <c r="O61">
        <v>2.2999999999999998</v>
      </c>
      <c r="P61" t="s">
        <v>115</v>
      </c>
      <c r="Q61" t="s">
        <v>33</v>
      </c>
      <c r="R61" t="s">
        <v>34</v>
      </c>
      <c r="S61" t="s">
        <v>35</v>
      </c>
      <c r="T61" t="s">
        <v>36</v>
      </c>
      <c r="U61">
        <v>0</v>
      </c>
      <c r="V61">
        <v>100</v>
      </c>
      <c r="W61">
        <v>213</v>
      </c>
      <c r="X61" t="str">
        <f>IF(MESACU[[#This Row],[PAIS]]="ESPAÑA",VLOOKUP(MESACU[[#This Row],[PROVINCIA]],[1]!PROVINCIASCC[#Data],2,FALSE),VLOOKUP(MESACU[[#This Row],[PAIS]],'[1]Centros de coste'!$A$2:$D$204,2,FALSE))</f>
        <v>C46 - IBERICA IV</v>
      </c>
      <c r="Y61" t="str">
        <f>IF(MESACU[[#This Row],[PAIS]]="ESPAÑA",VLOOKUP(MESACU[[#This Row],[PROVINCIA]],[1]!PROVINCIASCC[#Data],3,FALSE),VLOOKUP(MESACU[[#This Row],[PAIS]],'[1]Centros de coste'!$A$2:$D$204,3,FALSE))</f>
        <v>IBERICA IV</v>
      </c>
      <c r="Z61" t="str">
        <f>IF(MESACU[[#This Row],[PAIS]]="ESPAÑA",VLOOKUP(MESACU[[#This Row],[PROVINCIA]],[1]!PROVINCIASCC[#Data],4,FALSE),VLOOKUP(MESACU[[#This Row],[PAIS]],'[1]Centros de coste'!$A$2:$D$204,4,FALSE))</f>
        <v>EUROPA</v>
      </c>
      <c r="AA61" t="str">
        <f>IFERROR(LEFT(TRIM(MESACU[[#This Row],[CodigoArticulo]]),LEN(TRIM(MESACU[[#This Row],[CodigoArticulo]]))-4),"")</f>
        <v>CPLUS</v>
      </c>
      <c r="AB61" t="str">
        <f>IFERROR(VLOOKUP(MESACU[[#This Row],[CODIGOG]],[1]!FAMILIAS[#Data],5,FALSE),"")</f>
        <v>BIOFERTILIZERS</v>
      </c>
    </row>
    <row r="62" spans="1:28" x14ac:dyDescent="0.35">
      <c r="A62" t="s">
        <v>28</v>
      </c>
      <c r="B62">
        <v>17</v>
      </c>
      <c r="C62" t="s">
        <v>29</v>
      </c>
      <c r="D62">
        <v>2025</v>
      </c>
      <c r="E62">
        <v>1</v>
      </c>
      <c r="F62" t="s">
        <v>66</v>
      </c>
      <c r="G62">
        <v>7</v>
      </c>
      <c r="H62" t="s">
        <v>67</v>
      </c>
      <c r="I62">
        <v>0</v>
      </c>
      <c r="J62">
        <v>0</v>
      </c>
      <c r="K62">
        <v>1.492</v>
      </c>
      <c r="L62">
        <v>0</v>
      </c>
      <c r="M62">
        <v>4.476</v>
      </c>
      <c r="N62">
        <v>0</v>
      </c>
      <c r="O62">
        <v>0.66</v>
      </c>
      <c r="P62" t="s">
        <v>66</v>
      </c>
      <c r="Q62" t="s">
        <v>33</v>
      </c>
      <c r="R62" t="s">
        <v>34</v>
      </c>
      <c r="S62" t="s">
        <v>35</v>
      </c>
      <c r="T62" t="s">
        <v>36</v>
      </c>
      <c r="U62">
        <v>0</v>
      </c>
      <c r="V62">
        <v>20</v>
      </c>
      <c r="W62">
        <v>149.19999999999999</v>
      </c>
      <c r="X62" t="str">
        <f>IF(MESACU[[#This Row],[PAIS]]="ESPAÑA",VLOOKUP(MESACU[[#This Row],[PROVINCIA]],[1]!PROVINCIASCC[#Data],2,FALSE),VLOOKUP(MESACU[[#This Row],[PAIS]],'[1]Centros de coste'!$A$2:$D$204,2,FALSE))</f>
        <v>C46 - IBERICA IV</v>
      </c>
      <c r="Y62" t="str">
        <f>IF(MESACU[[#This Row],[PAIS]]="ESPAÑA",VLOOKUP(MESACU[[#This Row],[PROVINCIA]],[1]!PROVINCIASCC[#Data],3,FALSE),VLOOKUP(MESACU[[#This Row],[PAIS]],'[1]Centros de coste'!$A$2:$D$204,3,FALSE))</f>
        <v>IBERICA IV</v>
      </c>
      <c r="Z62" t="str">
        <f>IF(MESACU[[#This Row],[PAIS]]="ESPAÑA",VLOOKUP(MESACU[[#This Row],[PROVINCIA]],[1]!PROVINCIASCC[#Data],4,FALSE),VLOOKUP(MESACU[[#This Row],[PAIS]],'[1]Centros de coste'!$A$2:$D$204,4,FALSE))</f>
        <v>EUROPA</v>
      </c>
      <c r="AA62" t="str">
        <f>IFERROR(LEFT(TRIM(MESACU[[#This Row],[CodigoArticulo]]),LEN(TRIM(MESACU[[#This Row],[CodigoArticulo]]))-4),"")</f>
        <v>C-MB</v>
      </c>
      <c r="AB62" t="str">
        <f>IFERROR(VLOOKUP(MESACU[[#This Row],[CODIGOG]],[1]!FAMILIAS[#Data],5,FALSE),"")</f>
        <v>BIOFERTILIZERS</v>
      </c>
    </row>
    <row r="63" spans="1:28" x14ac:dyDescent="0.35">
      <c r="A63" t="s">
        <v>28</v>
      </c>
      <c r="B63">
        <v>17</v>
      </c>
      <c r="C63" t="s">
        <v>29</v>
      </c>
      <c r="D63">
        <v>2025</v>
      </c>
      <c r="E63">
        <v>1</v>
      </c>
      <c r="F63" t="s">
        <v>117</v>
      </c>
      <c r="G63">
        <v>7</v>
      </c>
      <c r="H63" t="s">
        <v>118</v>
      </c>
      <c r="I63">
        <v>0</v>
      </c>
      <c r="J63">
        <v>0</v>
      </c>
      <c r="K63">
        <v>1.8480000000000001</v>
      </c>
      <c r="L63">
        <v>0</v>
      </c>
      <c r="M63">
        <v>5.5439999999999996</v>
      </c>
      <c r="N63">
        <v>0</v>
      </c>
      <c r="O63">
        <v>1.31</v>
      </c>
      <c r="P63" t="s">
        <v>117</v>
      </c>
      <c r="Q63" t="s">
        <v>33</v>
      </c>
      <c r="R63" t="s">
        <v>34</v>
      </c>
      <c r="S63" t="s">
        <v>35</v>
      </c>
      <c r="T63" t="s">
        <v>36</v>
      </c>
      <c r="U63">
        <v>0</v>
      </c>
      <c r="V63">
        <v>40</v>
      </c>
      <c r="W63">
        <v>184.8</v>
      </c>
      <c r="X63" t="str">
        <f>IF(MESACU[[#This Row],[PAIS]]="ESPAÑA",VLOOKUP(MESACU[[#This Row],[PROVINCIA]],[1]!PROVINCIASCC[#Data],2,FALSE),VLOOKUP(MESACU[[#This Row],[PAIS]],'[1]Centros de coste'!$A$2:$D$204,2,FALSE))</f>
        <v>C46 - IBERICA IV</v>
      </c>
      <c r="Y63" t="str">
        <f>IF(MESACU[[#This Row],[PAIS]]="ESPAÑA",VLOOKUP(MESACU[[#This Row],[PROVINCIA]],[1]!PROVINCIASCC[#Data],3,FALSE),VLOOKUP(MESACU[[#This Row],[PAIS]],'[1]Centros de coste'!$A$2:$D$204,3,FALSE))</f>
        <v>IBERICA IV</v>
      </c>
      <c r="Z63" t="str">
        <f>IF(MESACU[[#This Row],[PAIS]]="ESPAÑA",VLOOKUP(MESACU[[#This Row],[PROVINCIA]],[1]!PROVINCIASCC[#Data],4,FALSE),VLOOKUP(MESACU[[#This Row],[PAIS]],'[1]Centros de coste'!$A$2:$D$204,4,FALSE))</f>
        <v>EUROPA</v>
      </c>
      <c r="AA63" t="str">
        <f>IFERROR(LEFT(TRIM(MESACU[[#This Row],[CodigoArticulo]]),LEN(TRIM(MESACU[[#This Row],[CodigoArticulo]]))-4),"")</f>
        <v>AVAN</v>
      </c>
      <c r="AB63" t="str">
        <f>IFERROR(VLOOKUP(MESACU[[#This Row],[CODIGOG]],[1]!FAMILIAS[#Data],5,FALSE),"")</f>
        <v>BIOSTIMULANTS</v>
      </c>
    </row>
    <row r="64" spans="1:28" x14ac:dyDescent="0.35">
      <c r="A64" t="s">
        <v>28</v>
      </c>
      <c r="B64">
        <v>17</v>
      </c>
      <c r="C64" t="s">
        <v>29</v>
      </c>
      <c r="D64">
        <v>2025</v>
      </c>
      <c r="E64">
        <v>1</v>
      </c>
      <c r="F64" t="s">
        <v>119</v>
      </c>
      <c r="G64">
        <v>7</v>
      </c>
      <c r="H64" t="s">
        <v>120</v>
      </c>
      <c r="I64">
        <v>0</v>
      </c>
      <c r="J64">
        <v>0</v>
      </c>
      <c r="K64">
        <v>12.888</v>
      </c>
      <c r="L64">
        <v>0</v>
      </c>
      <c r="M64">
        <v>38.664000000000001</v>
      </c>
      <c r="N64">
        <v>0</v>
      </c>
      <c r="O64">
        <v>15.64</v>
      </c>
      <c r="P64" t="s">
        <v>121</v>
      </c>
      <c r="Q64" t="s">
        <v>33</v>
      </c>
      <c r="R64" t="s">
        <v>34</v>
      </c>
      <c r="S64" t="s">
        <v>35</v>
      </c>
      <c r="T64" t="s">
        <v>36</v>
      </c>
      <c r="U64">
        <v>0</v>
      </c>
      <c r="V64">
        <v>720</v>
      </c>
      <c r="W64">
        <v>1288.8</v>
      </c>
      <c r="X64" t="str">
        <f>IF(MESACU[[#This Row],[PAIS]]="ESPAÑA",VLOOKUP(MESACU[[#This Row],[PROVINCIA]],[1]!PROVINCIASCC[#Data],2,FALSE),VLOOKUP(MESACU[[#This Row],[PAIS]],'[1]Centros de coste'!$A$2:$D$204,2,FALSE))</f>
        <v>C46 - IBERICA IV</v>
      </c>
      <c r="Y64" t="str">
        <f>IF(MESACU[[#This Row],[PAIS]]="ESPAÑA",VLOOKUP(MESACU[[#This Row],[PROVINCIA]],[1]!PROVINCIASCC[#Data],3,FALSE),VLOOKUP(MESACU[[#This Row],[PAIS]],'[1]Centros de coste'!$A$2:$D$204,3,FALSE))</f>
        <v>IBERICA IV</v>
      </c>
      <c r="Z64" t="str">
        <f>IF(MESACU[[#This Row],[PAIS]]="ESPAÑA",VLOOKUP(MESACU[[#This Row],[PROVINCIA]],[1]!PROVINCIASCC[#Data],4,FALSE),VLOOKUP(MESACU[[#This Row],[PAIS]],'[1]Centros de coste'!$A$2:$D$204,4,FALSE))</f>
        <v>EUROPA</v>
      </c>
      <c r="AA64" t="str">
        <f>IFERROR(LEFT(TRIM(MESACU[[#This Row],[CodigoArticulo]]),LEN(TRIM(MESACU[[#This Row],[CodigoArticulo]]))-4),"")</f>
        <v>S</v>
      </c>
      <c r="AB64" t="str">
        <f>IFERROR(VLOOKUP(MESACU[[#This Row],[CODIGOG]],[1]!FAMILIAS[#Data],5,FALSE),"")</f>
        <v>BIOFERTILIZERS</v>
      </c>
    </row>
    <row r="65" spans="1:28" x14ac:dyDescent="0.35">
      <c r="A65" t="s">
        <v>28</v>
      </c>
      <c r="B65">
        <v>17</v>
      </c>
      <c r="C65" t="s">
        <v>29</v>
      </c>
      <c r="D65">
        <v>2025</v>
      </c>
      <c r="E65">
        <v>1</v>
      </c>
      <c r="F65" t="s">
        <v>119</v>
      </c>
      <c r="G65">
        <v>7</v>
      </c>
      <c r="H65" t="s">
        <v>120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3.91</v>
      </c>
      <c r="P65" t="s">
        <v>121</v>
      </c>
      <c r="Q65" t="s">
        <v>33</v>
      </c>
      <c r="R65" t="s">
        <v>34</v>
      </c>
      <c r="S65" t="s">
        <v>35</v>
      </c>
      <c r="T65" t="s">
        <v>36</v>
      </c>
      <c r="U65">
        <v>0</v>
      </c>
      <c r="V65">
        <v>80</v>
      </c>
      <c r="W65">
        <v>0</v>
      </c>
      <c r="X65" t="str">
        <f>IF(MESACU[[#This Row],[PAIS]]="ESPAÑA",VLOOKUP(MESACU[[#This Row],[PROVINCIA]],[1]!PROVINCIASCC[#Data],2,FALSE),VLOOKUP(MESACU[[#This Row],[PAIS]],'[1]Centros de coste'!$A$2:$D$204,2,FALSE))</f>
        <v>C46 - IBERICA IV</v>
      </c>
      <c r="Y65" t="str">
        <f>IF(MESACU[[#This Row],[PAIS]]="ESPAÑA",VLOOKUP(MESACU[[#This Row],[PROVINCIA]],[1]!PROVINCIASCC[#Data],3,FALSE),VLOOKUP(MESACU[[#This Row],[PAIS]],'[1]Centros de coste'!$A$2:$D$204,3,FALSE))</f>
        <v>IBERICA IV</v>
      </c>
      <c r="Z65" t="str">
        <f>IF(MESACU[[#This Row],[PAIS]]="ESPAÑA",VLOOKUP(MESACU[[#This Row],[PROVINCIA]],[1]!PROVINCIASCC[#Data],4,FALSE),VLOOKUP(MESACU[[#This Row],[PAIS]],'[1]Centros de coste'!$A$2:$D$204,4,FALSE))</f>
        <v>EUROPA</v>
      </c>
      <c r="AA65" t="str">
        <f>IFERROR(LEFT(TRIM(MESACU[[#This Row],[CodigoArticulo]]),LEN(TRIM(MESACU[[#This Row],[CodigoArticulo]]))-4),"")</f>
        <v>S</v>
      </c>
      <c r="AB65" t="str">
        <f>IFERROR(VLOOKUP(MESACU[[#This Row],[CODIGOG]],[1]!FAMILIAS[#Data],5,FALSE),"")</f>
        <v>BIOFERTILIZERS</v>
      </c>
    </row>
    <row r="66" spans="1:28" x14ac:dyDescent="0.35">
      <c r="A66" t="s">
        <v>28</v>
      </c>
      <c r="B66">
        <v>17</v>
      </c>
      <c r="C66" t="s">
        <v>29</v>
      </c>
      <c r="D66">
        <v>2025</v>
      </c>
      <c r="E66">
        <v>1</v>
      </c>
      <c r="F66" t="s">
        <v>122</v>
      </c>
      <c r="G66">
        <v>7</v>
      </c>
      <c r="H66" t="s">
        <v>123</v>
      </c>
      <c r="I66">
        <v>0</v>
      </c>
      <c r="J66">
        <v>0</v>
      </c>
      <c r="K66">
        <v>26</v>
      </c>
      <c r="L66">
        <v>0</v>
      </c>
      <c r="M66">
        <v>78</v>
      </c>
      <c r="N66">
        <v>0</v>
      </c>
      <c r="O66">
        <v>19</v>
      </c>
      <c r="P66" t="s">
        <v>122</v>
      </c>
      <c r="Q66" t="s">
        <v>33</v>
      </c>
      <c r="R66" t="s">
        <v>34</v>
      </c>
      <c r="S66" t="s">
        <v>35</v>
      </c>
      <c r="T66" t="s">
        <v>36</v>
      </c>
      <c r="U66">
        <v>0</v>
      </c>
      <c r="V66">
        <v>1000</v>
      </c>
      <c r="W66">
        <v>2600</v>
      </c>
      <c r="X66" t="str">
        <f>IF(MESACU[[#This Row],[PAIS]]="ESPAÑA",VLOOKUP(MESACU[[#This Row],[PROVINCIA]],[1]!PROVINCIASCC[#Data],2,FALSE),VLOOKUP(MESACU[[#This Row],[PAIS]],'[1]Centros de coste'!$A$2:$D$204,2,FALSE))</f>
        <v>C46 - IBERICA IV</v>
      </c>
      <c r="Y66" t="str">
        <f>IF(MESACU[[#This Row],[PAIS]]="ESPAÑA",VLOOKUP(MESACU[[#This Row],[PROVINCIA]],[1]!PROVINCIASCC[#Data],3,FALSE),VLOOKUP(MESACU[[#This Row],[PAIS]],'[1]Centros de coste'!$A$2:$D$204,3,FALSE))</f>
        <v>IBERICA IV</v>
      </c>
      <c r="Z66" t="str">
        <f>IF(MESACU[[#This Row],[PAIS]]="ESPAÑA",VLOOKUP(MESACU[[#This Row],[PROVINCIA]],[1]!PROVINCIASCC[#Data],4,FALSE),VLOOKUP(MESACU[[#This Row],[PAIS]],'[1]Centros de coste'!$A$2:$D$204,4,FALSE))</f>
        <v>EUROPA</v>
      </c>
      <c r="AA66" t="str">
        <f>IFERROR(LEFT(TRIM(MESACU[[#This Row],[CodigoArticulo]]),LEN(TRIM(MESACU[[#This Row],[CodigoArticulo]]))-4),"")</f>
        <v>AGXK</v>
      </c>
      <c r="AB66" t="str">
        <f>IFERROR(VLOOKUP(MESACU[[#This Row],[CODIGOG]],[1]!FAMILIAS[#Data],5,FALSE),"")</f>
        <v>BIOFERTILIZERS</v>
      </c>
    </row>
    <row r="67" spans="1:28" x14ac:dyDescent="0.35">
      <c r="A67" t="s">
        <v>28</v>
      </c>
      <c r="B67">
        <v>18</v>
      </c>
      <c r="C67" t="s">
        <v>29</v>
      </c>
      <c r="D67">
        <v>2025</v>
      </c>
      <c r="E67">
        <v>1</v>
      </c>
      <c r="F67" t="s">
        <v>84</v>
      </c>
      <c r="G67">
        <v>57</v>
      </c>
      <c r="H67" t="s">
        <v>85</v>
      </c>
      <c r="I67">
        <v>0</v>
      </c>
      <c r="J67">
        <v>0</v>
      </c>
      <c r="K67">
        <v>66.48</v>
      </c>
      <c r="L67">
        <v>0</v>
      </c>
      <c r="M67">
        <v>66.48</v>
      </c>
      <c r="N67">
        <v>0</v>
      </c>
      <c r="O67">
        <v>19.68</v>
      </c>
      <c r="P67" t="s">
        <v>84</v>
      </c>
      <c r="Q67" t="s">
        <v>56</v>
      </c>
      <c r="R67" t="s">
        <v>34</v>
      </c>
      <c r="S67" t="s">
        <v>57</v>
      </c>
      <c r="T67" t="s">
        <v>36</v>
      </c>
      <c r="U67">
        <v>0</v>
      </c>
      <c r="V67">
        <v>600</v>
      </c>
      <c r="W67">
        <v>3324</v>
      </c>
      <c r="X67" t="str">
        <f>IF(MESACU[[#This Row],[PAIS]]="ESPAÑA",VLOOKUP(MESACU[[#This Row],[PROVINCIA]],[1]!PROVINCIASCC[#Data],2,FALSE),VLOOKUP(MESACU[[#This Row],[PAIS]],'[1]Centros de coste'!$A$2:$D$204,2,FALSE))</f>
        <v>C44 - IBERICA II</v>
      </c>
      <c r="Y67" t="str">
        <f>IF(MESACU[[#This Row],[PAIS]]="ESPAÑA",VLOOKUP(MESACU[[#This Row],[PROVINCIA]],[1]!PROVINCIASCC[#Data],3,FALSE),VLOOKUP(MESACU[[#This Row],[PAIS]],'[1]Centros de coste'!$A$2:$D$204,3,FALSE))</f>
        <v>IBERICA II</v>
      </c>
      <c r="Z67" t="str">
        <f>IF(MESACU[[#This Row],[PAIS]]="ESPAÑA",VLOOKUP(MESACU[[#This Row],[PROVINCIA]],[1]!PROVINCIASCC[#Data],4,FALSE),VLOOKUP(MESACU[[#This Row],[PAIS]],'[1]Centros de coste'!$A$2:$D$204,4,FALSE))</f>
        <v>EUROPA</v>
      </c>
      <c r="AA67" t="str">
        <f>IFERROR(LEFT(TRIM(MESACU[[#This Row],[CodigoArticulo]]),LEN(TRIM(MESACU[[#This Row],[CodigoArticulo]]))-4),"")</f>
        <v>CCOBRE</v>
      </c>
      <c r="AB67" t="str">
        <f>IFERROR(VLOOKUP(MESACU[[#This Row],[CODIGOG]],[1]!FAMILIAS[#Data],5,FALSE),"")</f>
        <v>BIOCONTROL</v>
      </c>
    </row>
    <row r="68" spans="1:28" x14ac:dyDescent="0.35">
      <c r="A68" t="s">
        <v>28</v>
      </c>
      <c r="B68">
        <v>18</v>
      </c>
      <c r="C68" t="s">
        <v>29</v>
      </c>
      <c r="D68">
        <v>2025</v>
      </c>
      <c r="E68">
        <v>1</v>
      </c>
      <c r="F68" t="s">
        <v>117</v>
      </c>
      <c r="G68">
        <v>57</v>
      </c>
      <c r="H68" t="s">
        <v>118</v>
      </c>
      <c r="I68">
        <v>0</v>
      </c>
      <c r="J68">
        <v>0</v>
      </c>
      <c r="K68">
        <v>21.16</v>
      </c>
      <c r="L68">
        <v>0</v>
      </c>
      <c r="M68">
        <v>21.16</v>
      </c>
      <c r="N68">
        <v>0</v>
      </c>
      <c r="O68">
        <v>6.56</v>
      </c>
      <c r="P68" t="s">
        <v>117</v>
      </c>
      <c r="Q68" t="s">
        <v>56</v>
      </c>
      <c r="R68" t="s">
        <v>34</v>
      </c>
      <c r="S68" t="s">
        <v>57</v>
      </c>
      <c r="T68" t="s">
        <v>36</v>
      </c>
      <c r="U68">
        <v>0</v>
      </c>
      <c r="V68">
        <v>200</v>
      </c>
      <c r="W68">
        <v>1058</v>
      </c>
      <c r="X68" t="str">
        <f>IF(MESACU[[#This Row],[PAIS]]="ESPAÑA",VLOOKUP(MESACU[[#This Row],[PROVINCIA]],[1]!PROVINCIASCC[#Data],2,FALSE),VLOOKUP(MESACU[[#This Row],[PAIS]],'[1]Centros de coste'!$A$2:$D$204,2,FALSE))</f>
        <v>C44 - IBERICA II</v>
      </c>
      <c r="Y68" t="str">
        <f>IF(MESACU[[#This Row],[PAIS]]="ESPAÑA",VLOOKUP(MESACU[[#This Row],[PROVINCIA]],[1]!PROVINCIASCC[#Data],3,FALSE),VLOOKUP(MESACU[[#This Row],[PAIS]],'[1]Centros de coste'!$A$2:$D$204,3,FALSE))</f>
        <v>IBERICA II</v>
      </c>
      <c r="Z68" t="str">
        <f>IF(MESACU[[#This Row],[PAIS]]="ESPAÑA",VLOOKUP(MESACU[[#This Row],[PROVINCIA]],[1]!PROVINCIASCC[#Data],4,FALSE),VLOOKUP(MESACU[[#This Row],[PAIS]],'[1]Centros de coste'!$A$2:$D$204,4,FALSE))</f>
        <v>EUROPA</v>
      </c>
      <c r="AA68" t="str">
        <f>IFERROR(LEFT(TRIM(MESACU[[#This Row],[CodigoArticulo]]),LEN(TRIM(MESACU[[#This Row],[CodigoArticulo]]))-4),"")</f>
        <v>AVAN</v>
      </c>
      <c r="AB68" t="str">
        <f>IFERROR(VLOOKUP(MESACU[[#This Row],[CODIGOG]],[1]!FAMILIAS[#Data],5,FALSE),"")</f>
        <v>BIOSTIMULANTS</v>
      </c>
    </row>
    <row r="69" spans="1:28" x14ac:dyDescent="0.35">
      <c r="A69" t="s">
        <v>28</v>
      </c>
      <c r="B69">
        <v>18</v>
      </c>
      <c r="C69" t="s">
        <v>29</v>
      </c>
      <c r="D69">
        <v>2025</v>
      </c>
      <c r="E69">
        <v>1</v>
      </c>
      <c r="F69" t="s">
        <v>64</v>
      </c>
      <c r="G69">
        <v>57</v>
      </c>
      <c r="H69" t="s">
        <v>65</v>
      </c>
      <c r="I69">
        <v>0</v>
      </c>
      <c r="J69">
        <v>0</v>
      </c>
      <c r="K69">
        <v>57.84</v>
      </c>
      <c r="L69">
        <v>0</v>
      </c>
      <c r="M69">
        <v>57.84</v>
      </c>
      <c r="N69">
        <v>0</v>
      </c>
      <c r="O69">
        <v>19.68</v>
      </c>
      <c r="P69" t="s">
        <v>64</v>
      </c>
      <c r="Q69" t="s">
        <v>56</v>
      </c>
      <c r="R69" t="s">
        <v>34</v>
      </c>
      <c r="S69" t="s">
        <v>57</v>
      </c>
      <c r="T69" t="s">
        <v>36</v>
      </c>
      <c r="U69">
        <v>0</v>
      </c>
      <c r="V69">
        <v>600</v>
      </c>
      <c r="W69">
        <v>2892</v>
      </c>
      <c r="X69" t="str">
        <f>IF(MESACU[[#This Row],[PAIS]]="ESPAÑA",VLOOKUP(MESACU[[#This Row],[PROVINCIA]],[1]!PROVINCIASCC[#Data],2,FALSE),VLOOKUP(MESACU[[#This Row],[PAIS]],'[1]Centros de coste'!$A$2:$D$204,2,FALSE))</f>
        <v>C44 - IBERICA II</v>
      </c>
      <c r="Y69" t="str">
        <f>IF(MESACU[[#This Row],[PAIS]]="ESPAÑA",VLOOKUP(MESACU[[#This Row],[PROVINCIA]],[1]!PROVINCIASCC[#Data],3,FALSE),VLOOKUP(MESACU[[#This Row],[PAIS]],'[1]Centros de coste'!$A$2:$D$204,3,FALSE))</f>
        <v>IBERICA II</v>
      </c>
      <c r="Z69" t="str">
        <f>IF(MESACU[[#This Row],[PAIS]]="ESPAÑA",VLOOKUP(MESACU[[#This Row],[PROVINCIA]],[1]!PROVINCIASCC[#Data],4,FALSE),VLOOKUP(MESACU[[#This Row],[PAIS]],'[1]Centros de coste'!$A$2:$D$204,4,FALSE))</f>
        <v>EUROPA</v>
      </c>
      <c r="AA69" t="str">
        <f>IFERROR(LEFT(TRIM(MESACU[[#This Row],[CodigoArticulo]]),LEN(TRIM(MESACU[[#This Row],[CodigoArticulo]]))-4),"")</f>
        <v>C-L</v>
      </c>
      <c r="AB69" t="str">
        <f>IFERROR(VLOOKUP(MESACU[[#This Row],[CODIGOG]],[1]!FAMILIAS[#Data],5,FALSE),"")</f>
        <v>BIOFERTILIZERS</v>
      </c>
    </row>
    <row r="70" spans="1:28" x14ac:dyDescent="0.35">
      <c r="A70" t="s">
        <v>28</v>
      </c>
      <c r="B70">
        <v>18</v>
      </c>
      <c r="C70" t="s">
        <v>29</v>
      </c>
      <c r="D70">
        <v>2025</v>
      </c>
      <c r="E70">
        <v>1</v>
      </c>
      <c r="F70" t="s">
        <v>58</v>
      </c>
      <c r="G70">
        <v>57</v>
      </c>
      <c r="H70" t="s">
        <v>59</v>
      </c>
      <c r="I70">
        <v>0</v>
      </c>
      <c r="J70">
        <v>0</v>
      </c>
      <c r="K70">
        <v>6.48</v>
      </c>
      <c r="L70">
        <v>0</v>
      </c>
      <c r="M70">
        <v>6.48</v>
      </c>
      <c r="N70">
        <v>0</v>
      </c>
      <c r="O70">
        <v>3.28</v>
      </c>
      <c r="P70" t="s">
        <v>58</v>
      </c>
      <c r="Q70" t="s">
        <v>56</v>
      </c>
      <c r="R70" t="s">
        <v>34</v>
      </c>
      <c r="S70" t="s">
        <v>57</v>
      </c>
      <c r="T70" t="s">
        <v>36</v>
      </c>
      <c r="U70">
        <v>0</v>
      </c>
      <c r="V70">
        <v>100</v>
      </c>
      <c r="W70">
        <v>324</v>
      </c>
      <c r="X70" t="str">
        <f>IF(MESACU[[#This Row],[PAIS]]="ESPAÑA",VLOOKUP(MESACU[[#This Row],[PROVINCIA]],[1]!PROVINCIASCC[#Data],2,FALSE),VLOOKUP(MESACU[[#This Row],[PAIS]],'[1]Centros de coste'!$A$2:$D$204,2,FALSE))</f>
        <v>C44 - IBERICA II</v>
      </c>
      <c r="Y70" t="str">
        <f>IF(MESACU[[#This Row],[PAIS]]="ESPAÑA",VLOOKUP(MESACU[[#This Row],[PROVINCIA]],[1]!PROVINCIASCC[#Data],3,FALSE),VLOOKUP(MESACU[[#This Row],[PAIS]],'[1]Centros de coste'!$A$2:$D$204,3,FALSE))</f>
        <v>IBERICA II</v>
      </c>
      <c r="Z70" t="str">
        <f>IF(MESACU[[#This Row],[PAIS]]="ESPAÑA",VLOOKUP(MESACU[[#This Row],[PROVINCIA]],[1]!PROVINCIASCC[#Data],4,FALSE),VLOOKUP(MESACU[[#This Row],[PAIS]],'[1]Centros de coste'!$A$2:$D$204,4,FALSE))</f>
        <v>EUROPA</v>
      </c>
      <c r="AA70" t="str">
        <f>IFERROR(LEFT(TRIM(MESACU[[#This Row],[CodigoArticulo]]),LEN(TRIM(MESACU[[#This Row],[CodigoArticulo]]))-4),"")</f>
        <v>BROTA</v>
      </c>
      <c r="AB70" t="str">
        <f>IFERROR(VLOOKUP(MESACU[[#This Row],[CODIGOG]],[1]!FAMILIAS[#Data],5,FALSE),"")</f>
        <v>BIOCONTROL</v>
      </c>
    </row>
    <row r="71" spans="1:28" x14ac:dyDescent="0.35">
      <c r="A71" t="s">
        <v>28</v>
      </c>
      <c r="B71">
        <v>18</v>
      </c>
      <c r="C71" t="s">
        <v>29</v>
      </c>
      <c r="D71">
        <v>2025</v>
      </c>
      <c r="E71">
        <v>1</v>
      </c>
      <c r="F71" t="s">
        <v>124</v>
      </c>
      <c r="G71">
        <v>57</v>
      </c>
      <c r="H71" t="s">
        <v>125</v>
      </c>
      <c r="I71">
        <v>0</v>
      </c>
      <c r="J71">
        <v>0</v>
      </c>
      <c r="K71">
        <v>13.46</v>
      </c>
      <c r="L71">
        <v>0</v>
      </c>
      <c r="M71">
        <v>13.46</v>
      </c>
      <c r="N71">
        <v>0</v>
      </c>
      <c r="O71">
        <v>3.28</v>
      </c>
      <c r="P71" t="s">
        <v>124</v>
      </c>
      <c r="Q71" t="s">
        <v>56</v>
      </c>
      <c r="R71" t="s">
        <v>34</v>
      </c>
      <c r="S71" t="s">
        <v>57</v>
      </c>
      <c r="T71" t="s">
        <v>36</v>
      </c>
      <c r="U71">
        <v>0</v>
      </c>
      <c r="V71">
        <v>100</v>
      </c>
      <c r="W71">
        <v>673</v>
      </c>
      <c r="X71" t="str">
        <f>IF(MESACU[[#This Row],[PAIS]]="ESPAÑA",VLOOKUP(MESACU[[#This Row],[PROVINCIA]],[1]!PROVINCIASCC[#Data],2,FALSE),VLOOKUP(MESACU[[#This Row],[PAIS]],'[1]Centros de coste'!$A$2:$D$204,2,FALSE))</f>
        <v>C44 - IBERICA II</v>
      </c>
      <c r="Y71" t="str">
        <f>IF(MESACU[[#This Row],[PAIS]]="ESPAÑA",VLOOKUP(MESACU[[#This Row],[PROVINCIA]],[1]!PROVINCIASCC[#Data],3,FALSE),VLOOKUP(MESACU[[#This Row],[PAIS]],'[1]Centros de coste'!$A$2:$D$204,3,FALSE))</f>
        <v>IBERICA II</v>
      </c>
      <c r="Z71" t="str">
        <f>IF(MESACU[[#This Row],[PAIS]]="ESPAÑA",VLOOKUP(MESACU[[#This Row],[PROVINCIA]],[1]!PROVINCIASCC[#Data],4,FALSE),VLOOKUP(MESACU[[#This Row],[PAIS]],'[1]Centros de coste'!$A$2:$D$204,4,FALSE))</f>
        <v>EUROPA</v>
      </c>
      <c r="AA71" t="str">
        <f>IFERROR(LEFT(TRIM(MESACU[[#This Row],[CodigoArticulo]]),LEN(TRIM(MESACU[[#This Row],[CodigoArticulo]]))-4),"")</f>
        <v>HST</v>
      </c>
      <c r="AB71" t="str">
        <f>IFERROR(VLOOKUP(MESACU[[#This Row],[CODIGOG]],[1]!FAMILIAS[#Data],5,FALSE),"")</f>
        <v>BIOSTIMULANTS</v>
      </c>
    </row>
    <row r="72" spans="1:28" x14ac:dyDescent="0.35">
      <c r="A72" t="s">
        <v>28</v>
      </c>
      <c r="B72">
        <v>18</v>
      </c>
      <c r="C72" t="s">
        <v>29</v>
      </c>
      <c r="D72">
        <v>2025</v>
      </c>
      <c r="E72">
        <v>1</v>
      </c>
      <c r="F72" t="s">
        <v>126</v>
      </c>
      <c r="G72">
        <v>57</v>
      </c>
      <c r="H72" t="s">
        <v>127</v>
      </c>
      <c r="I72">
        <v>0</v>
      </c>
      <c r="J72">
        <v>0</v>
      </c>
      <c r="K72">
        <v>19.920000000000002</v>
      </c>
      <c r="L72">
        <v>0</v>
      </c>
      <c r="M72">
        <v>19.920000000000002</v>
      </c>
      <c r="N72">
        <v>0</v>
      </c>
      <c r="O72">
        <v>2.2400000000000002</v>
      </c>
      <c r="P72" t="s">
        <v>126</v>
      </c>
      <c r="Q72" t="s">
        <v>56</v>
      </c>
      <c r="R72" t="s">
        <v>73</v>
      </c>
      <c r="S72" t="s">
        <v>57</v>
      </c>
      <c r="T72" t="s">
        <v>36</v>
      </c>
      <c r="U72">
        <v>0</v>
      </c>
      <c r="V72">
        <v>200</v>
      </c>
      <c r="W72">
        <v>996</v>
      </c>
      <c r="X72" t="str">
        <f>IF(MESACU[[#This Row],[PAIS]]="ESPAÑA",VLOOKUP(MESACU[[#This Row],[PROVINCIA]],[1]!PROVINCIASCC[#Data],2,FALSE),VLOOKUP(MESACU[[#This Row],[PAIS]],'[1]Centros de coste'!$A$2:$D$204,2,FALSE))</f>
        <v>C44 - IBERICA II</v>
      </c>
      <c r="Y72" t="str">
        <f>IF(MESACU[[#This Row],[PAIS]]="ESPAÑA",VLOOKUP(MESACU[[#This Row],[PROVINCIA]],[1]!PROVINCIASCC[#Data],3,FALSE),VLOOKUP(MESACU[[#This Row],[PAIS]],'[1]Centros de coste'!$A$2:$D$204,3,FALSE))</f>
        <v>IBERICA II</v>
      </c>
      <c r="Z72" t="str">
        <f>IF(MESACU[[#This Row],[PAIS]]="ESPAÑA",VLOOKUP(MESACU[[#This Row],[PROVINCIA]],[1]!PROVINCIASCC[#Data],4,FALSE),VLOOKUP(MESACU[[#This Row],[PAIS]],'[1]Centros de coste'!$A$2:$D$204,4,FALSE))</f>
        <v>EUROPA</v>
      </c>
      <c r="AA72" t="str">
        <f>IFERROR(LEFT(TRIM(MESACU[[#This Row],[CodigoArticulo]]),LEN(TRIM(MESACU[[#This Row],[CodigoArticulo]]))-4),"")</f>
        <v>A-50(2)</v>
      </c>
      <c r="AB72" t="str">
        <f>IFERROR(VLOOKUP(MESACU[[#This Row],[CODIGOG]],[1]!FAMILIAS[#Data],5,FALSE),"")</f>
        <v>BIOSTIMULANTS</v>
      </c>
    </row>
    <row r="73" spans="1:28" x14ac:dyDescent="0.35">
      <c r="A73" t="s">
        <v>28</v>
      </c>
      <c r="B73">
        <v>18</v>
      </c>
      <c r="C73" t="s">
        <v>29</v>
      </c>
      <c r="D73">
        <v>2025</v>
      </c>
      <c r="E73">
        <v>1</v>
      </c>
      <c r="F73" t="s">
        <v>115</v>
      </c>
      <c r="G73">
        <v>57</v>
      </c>
      <c r="H73" t="s">
        <v>116</v>
      </c>
      <c r="I73">
        <v>0</v>
      </c>
      <c r="J73">
        <v>0</v>
      </c>
      <c r="K73">
        <v>55.04</v>
      </c>
      <c r="L73">
        <v>0</v>
      </c>
      <c r="M73">
        <v>55.04</v>
      </c>
      <c r="N73">
        <v>0</v>
      </c>
      <c r="O73">
        <v>29.44</v>
      </c>
      <c r="P73" t="s">
        <v>115</v>
      </c>
      <c r="Q73" t="s">
        <v>56</v>
      </c>
      <c r="R73" t="s">
        <v>34</v>
      </c>
      <c r="S73" t="s">
        <v>57</v>
      </c>
      <c r="T73" t="s">
        <v>36</v>
      </c>
      <c r="U73">
        <v>0</v>
      </c>
      <c r="V73">
        <v>1280</v>
      </c>
      <c r="W73">
        <v>2752</v>
      </c>
      <c r="X73" t="str">
        <f>IF(MESACU[[#This Row],[PAIS]]="ESPAÑA",VLOOKUP(MESACU[[#This Row],[PROVINCIA]],[1]!PROVINCIASCC[#Data],2,FALSE),VLOOKUP(MESACU[[#This Row],[PAIS]],'[1]Centros de coste'!$A$2:$D$204,2,FALSE))</f>
        <v>C44 - IBERICA II</v>
      </c>
      <c r="Y73" t="str">
        <f>IF(MESACU[[#This Row],[PAIS]]="ESPAÑA",VLOOKUP(MESACU[[#This Row],[PROVINCIA]],[1]!PROVINCIASCC[#Data],3,FALSE),VLOOKUP(MESACU[[#This Row],[PAIS]],'[1]Centros de coste'!$A$2:$D$204,3,FALSE))</f>
        <v>IBERICA II</v>
      </c>
      <c r="Z73" t="str">
        <f>IF(MESACU[[#This Row],[PAIS]]="ESPAÑA",VLOOKUP(MESACU[[#This Row],[PROVINCIA]],[1]!PROVINCIASCC[#Data],4,FALSE),VLOOKUP(MESACU[[#This Row],[PAIS]],'[1]Centros de coste'!$A$2:$D$204,4,FALSE))</f>
        <v>EUROPA</v>
      </c>
      <c r="AA73" t="str">
        <f>IFERROR(LEFT(TRIM(MESACU[[#This Row],[CodigoArticulo]]),LEN(TRIM(MESACU[[#This Row],[CodigoArticulo]]))-4),"")</f>
        <v>CPLUS</v>
      </c>
      <c r="AB73" t="str">
        <f>IFERROR(VLOOKUP(MESACU[[#This Row],[CODIGOG]],[1]!FAMILIAS[#Data],5,FALSE),"")</f>
        <v>BIOFERTILIZERS</v>
      </c>
    </row>
    <row r="74" spans="1:28" x14ac:dyDescent="0.35">
      <c r="A74" t="s">
        <v>28</v>
      </c>
      <c r="B74">
        <v>19</v>
      </c>
      <c r="C74" t="s">
        <v>29</v>
      </c>
      <c r="D74">
        <v>2025</v>
      </c>
      <c r="E74">
        <v>1</v>
      </c>
      <c r="F74" t="s">
        <v>53</v>
      </c>
      <c r="G74">
        <v>14</v>
      </c>
      <c r="H74" t="s">
        <v>54</v>
      </c>
      <c r="I74">
        <v>0</v>
      </c>
      <c r="J74">
        <v>0</v>
      </c>
      <c r="K74">
        <v>44.16</v>
      </c>
      <c r="L74">
        <v>0</v>
      </c>
      <c r="M74">
        <v>0</v>
      </c>
      <c r="N74">
        <v>0</v>
      </c>
      <c r="O74">
        <v>14.72</v>
      </c>
      <c r="P74" t="s">
        <v>55</v>
      </c>
      <c r="Q74" t="s">
        <v>128</v>
      </c>
      <c r="R74" t="s">
        <v>34</v>
      </c>
      <c r="S74" t="s">
        <v>57</v>
      </c>
      <c r="T74" t="s">
        <v>36</v>
      </c>
      <c r="U74">
        <v>0</v>
      </c>
      <c r="V74">
        <v>640</v>
      </c>
      <c r="W74">
        <v>2208</v>
      </c>
      <c r="X74" t="str">
        <f>IF(MESACU[[#This Row],[PAIS]]="ESPAÑA",VLOOKUP(MESACU[[#This Row],[PROVINCIA]],[1]!PROVINCIASCC[#Data],2,FALSE),VLOOKUP(MESACU[[#This Row],[PAIS]],'[1]Centros de coste'!$A$2:$D$204,2,FALSE))</f>
        <v>C44 - IBERICA II</v>
      </c>
      <c r="Y74" t="str">
        <f>IF(MESACU[[#This Row],[PAIS]]="ESPAÑA",VLOOKUP(MESACU[[#This Row],[PROVINCIA]],[1]!PROVINCIASCC[#Data],3,FALSE),VLOOKUP(MESACU[[#This Row],[PAIS]],'[1]Centros de coste'!$A$2:$D$204,3,FALSE))</f>
        <v>IBERICA II</v>
      </c>
      <c r="Z74" t="str">
        <f>IF(MESACU[[#This Row],[PAIS]]="ESPAÑA",VLOOKUP(MESACU[[#This Row],[PROVINCIA]],[1]!PROVINCIASCC[#Data],4,FALSE),VLOOKUP(MESACU[[#This Row],[PAIS]],'[1]Centros de coste'!$A$2:$D$204,4,FALSE))</f>
        <v>EUROPA</v>
      </c>
      <c r="AA74" t="str">
        <f>IFERROR(LEFT(TRIM(MESACU[[#This Row],[CodigoArticulo]]),LEN(TRIM(MESACU[[#This Row],[CodigoArticulo]]))-4),"")</f>
        <v>AGXK</v>
      </c>
      <c r="AB74" t="str">
        <f>IFERROR(VLOOKUP(MESACU[[#This Row],[CODIGOG]],[1]!FAMILIAS[#Data],5,FALSE),"")</f>
        <v>BIOFERTILIZERS</v>
      </c>
    </row>
    <row r="75" spans="1:28" x14ac:dyDescent="0.35">
      <c r="A75" t="s">
        <v>28</v>
      </c>
      <c r="B75">
        <v>20</v>
      </c>
      <c r="C75" t="s">
        <v>29</v>
      </c>
      <c r="D75">
        <v>2025</v>
      </c>
      <c r="E75">
        <v>1</v>
      </c>
      <c r="F75" t="s">
        <v>129</v>
      </c>
      <c r="G75">
        <v>59</v>
      </c>
      <c r="H75" t="s">
        <v>130</v>
      </c>
      <c r="I75">
        <v>0</v>
      </c>
      <c r="J75">
        <v>0</v>
      </c>
      <c r="K75">
        <v>32.192</v>
      </c>
      <c r="L75">
        <v>0</v>
      </c>
      <c r="M75">
        <v>0</v>
      </c>
      <c r="N75">
        <v>0</v>
      </c>
      <c r="O75">
        <v>7.36</v>
      </c>
      <c r="P75" t="s">
        <v>129</v>
      </c>
      <c r="Q75" t="s">
        <v>82</v>
      </c>
      <c r="R75" t="s">
        <v>34</v>
      </c>
      <c r="S75" t="s">
        <v>50</v>
      </c>
      <c r="T75" t="s">
        <v>36</v>
      </c>
      <c r="U75">
        <v>0</v>
      </c>
      <c r="V75">
        <v>320</v>
      </c>
      <c r="W75">
        <v>3219.2</v>
      </c>
      <c r="X75" t="str">
        <f>IF(MESACU[[#This Row],[PAIS]]="ESPAÑA",VLOOKUP(MESACU[[#This Row],[PROVINCIA]],[1]!PROVINCIASCC[#Data],2,FALSE),VLOOKUP(MESACU[[#This Row],[PAIS]],'[1]Centros de coste'!$A$2:$D$204,2,FALSE))</f>
        <v>C44 - IBERICA II</v>
      </c>
      <c r="Y75" t="str">
        <f>IF(MESACU[[#This Row],[PAIS]]="ESPAÑA",VLOOKUP(MESACU[[#This Row],[PROVINCIA]],[1]!PROVINCIASCC[#Data],3,FALSE),VLOOKUP(MESACU[[#This Row],[PAIS]],'[1]Centros de coste'!$A$2:$D$204,3,FALSE))</f>
        <v>IBERICA II</v>
      </c>
      <c r="Z75" t="str">
        <f>IF(MESACU[[#This Row],[PAIS]]="ESPAÑA",VLOOKUP(MESACU[[#This Row],[PROVINCIA]],[1]!PROVINCIASCC[#Data],4,FALSE),VLOOKUP(MESACU[[#This Row],[PAIS]],'[1]Centros de coste'!$A$2:$D$204,4,FALSE))</f>
        <v>EUROPA</v>
      </c>
      <c r="AA75" t="str">
        <f>IFERROR(LEFT(TRIM(MESACU[[#This Row],[CodigoArticulo]]),LEN(TRIM(MESACU[[#This Row],[CodigoArticulo]]))-4),"")</f>
        <v>SPCE2B</v>
      </c>
      <c r="AB75" t="str">
        <f>IFERROR(VLOOKUP(MESACU[[#This Row],[CODIGOG]],[1]!FAMILIAS[#Data],5,FALSE),"")</f>
        <v>BIOSTIMULANTS</v>
      </c>
    </row>
    <row r="76" spans="1:28" x14ac:dyDescent="0.35">
      <c r="A76" t="s">
        <v>28</v>
      </c>
      <c r="B76">
        <v>20</v>
      </c>
      <c r="C76" t="s">
        <v>29</v>
      </c>
      <c r="D76">
        <v>2025</v>
      </c>
      <c r="E76">
        <v>1</v>
      </c>
      <c r="F76" t="s">
        <v>79</v>
      </c>
      <c r="G76">
        <v>59</v>
      </c>
      <c r="H76" t="s">
        <v>80</v>
      </c>
      <c r="I76">
        <v>0</v>
      </c>
      <c r="J76">
        <v>0</v>
      </c>
      <c r="K76">
        <v>59.04</v>
      </c>
      <c r="L76">
        <v>0</v>
      </c>
      <c r="M76">
        <v>0</v>
      </c>
      <c r="N76">
        <v>0</v>
      </c>
      <c r="O76">
        <v>18.32</v>
      </c>
      <c r="P76" t="s">
        <v>81</v>
      </c>
      <c r="Q76" t="s">
        <v>82</v>
      </c>
      <c r="R76" t="s">
        <v>73</v>
      </c>
      <c r="S76" t="s">
        <v>50</v>
      </c>
      <c r="T76" t="s">
        <v>36</v>
      </c>
      <c r="U76">
        <v>0</v>
      </c>
      <c r="V76">
        <v>1600</v>
      </c>
      <c r="W76">
        <v>5904</v>
      </c>
      <c r="X76" t="str">
        <f>IF(MESACU[[#This Row],[PAIS]]="ESPAÑA",VLOOKUP(MESACU[[#This Row],[PROVINCIA]],[1]!PROVINCIASCC[#Data],2,FALSE),VLOOKUP(MESACU[[#This Row],[PAIS]],'[1]Centros de coste'!$A$2:$D$204,2,FALSE))</f>
        <v>C44 - IBERICA II</v>
      </c>
      <c r="Y76" t="str">
        <f>IF(MESACU[[#This Row],[PAIS]]="ESPAÑA",VLOOKUP(MESACU[[#This Row],[PROVINCIA]],[1]!PROVINCIASCC[#Data],3,FALSE),VLOOKUP(MESACU[[#This Row],[PAIS]],'[1]Centros de coste'!$A$2:$D$204,3,FALSE))</f>
        <v>IBERICA II</v>
      </c>
      <c r="Z76" t="str">
        <f>IF(MESACU[[#This Row],[PAIS]]="ESPAÑA",VLOOKUP(MESACU[[#This Row],[PROVINCIA]],[1]!PROVINCIASCC[#Data],4,FALSE),VLOOKUP(MESACU[[#This Row],[PAIS]],'[1]Centros de coste'!$A$2:$D$204,4,FALSE))</f>
        <v>EUROPA</v>
      </c>
      <c r="AA76" t="str">
        <f>IFERROR(LEFT(TRIM(MESACU[[#This Row],[CodigoArticulo]]),LEN(TRIM(MESACU[[#This Row],[CodigoArticulo]]))-4),"")</f>
        <v>SS</v>
      </c>
      <c r="AB76" t="str">
        <f>IFERROR(VLOOKUP(MESACU[[#This Row],[CODIGOG]],[1]!FAMILIAS[#Data],5,FALSE),"")</f>
        <v>BIOFERTILIZERS</v>
      </c>
    </row>
    <row r="77" spans="1:28" x14ac:dyDescent="0.35">
      <c r="A77" t="s">
        <v>28</v>
      </c>
      <c r="B77">
        <v>20</v>
      </c>
      <c r="C77" t="s">
        <v>29</v>
      </c>
      <c r="D77">
        <v>2025</v>
      </c>
      <c r="E77">
        <v>1</v>
      </c>
      <c r="F77" t="s">
        <v>51</v>
      </c>
      <c r="G77">
        <v>59</v>
      </c>
      <c r="H77" t="s">
        <v>52</v>
      </c>
      <c r="I77">
        <v>0</v>
      </c>
      <c r="J77">
        <v>0</v>
      </c>
      <c r="K77">
        <v>51.15</v>
      </c>
      <c r="L77">
        <v>0</v>
      </c>
      <c r="M77">
        <v>0</v>
      </c>
      <c r="N77">
        <v>0</v>
      </c>
      <c r="O77">
        <v>37.79</v>
      </c>
      <c r="P77" t="s">
        <v>51</v>
      </c>
      <c r="Q77" t="s">
        <v>82</v>
      </c>
      <c r="R77" t="s">
        <v>49</v>
      </c>
      <c r="S77" t="s">
        <v>50</v>
      </c>
      <c r="T77" t="s">
        <v>36</v>
      </c>
      <c r="U77">
        <v>0</v>
      </c>
      <c r="V77">
        <v>3300</v>
      </c>
      <c r="W77">
        <v>5115</v>
      </c>
      <c r="X77" t="str">
        <f>IF(MESACU[[#This Row],[PAIS]]="ESPAÑA",VLOOKUP(MESACU[[#This Row],[PROVINCIA]],[1]!PROVINCIASCC[#Data],2,FALSE),VLOOKUP(MESACU[[#This Row],[PAIS]],'[1]Centros de coste'!$A$2:$D$204,2,FALSE))</f>
        <v>C44 - IBERICA II</v>
      </c>
      <c r="Y77" t="str">
        <f>IF(MESACU[[#This Row],[PAIS]]="ESPAÑA",VLOOKUP(MESACU[[#This Row],[PROVINCIA]],[1]!PROVINCIASCC[#Data],3,FALSE),VLOOKUP(MESACU[[#This Row],[PAIS]],'[1]Centros de coste'!$A$2:$D$204,3,FALSE))</f>
        <v>IBERICA II</v>
      </c>
      <c r="Z77" t="str">
        <f>IF(MESACU[[#This Row],[PAIS]]="ESPAÑA",VLOOKUP(MESACU[[#This Row],[PROVINCIA]],[1]!PROVINCIASCC[#Data],4,FALSE),VLOOKUP(MESACU[[#This Row],[PAIS]],'[1]Centros de coste'!$A$2:$D$204,4,FALSE))</f>
        <v>EUROPA</v>
      </c>
      <c r="AA77" t="str">
        <f>IFERROR(LEFT(TRIM(MESACU[[#This Row],[CodigoArticulo]]),LEN(TRIM(MESACU[[#This Row],[CodigoArticulo]]))-4),"")</f>
        <v>AN</v>
      </c>
      <c r="AB77" t="str">
        <f>IFERROR(VLOOKUP(MESACU[[#This Row],[CODIGOG]],[1]!FAMILIAS[#Data],5,FALSE),"")</f>
        <v>BIOFERTILIZERS</v>
      </c>
    </row>
    <row r="78" spans="1:28" x14ac:dyDescent="0.35">
      <c r="A78" t="s">
        <v>28</v>
      </c>
      <c r="B78">
        <v>20</v>
      </c>
      <c r="C78" t="s">
        <v>29</v>
      </c>
      <c r="D78">
        <v>2025</v>
      </c>
      <c r="E78">
        <v>1</v>
      </c>
      <c r="F78" t="s">
        <v>131</v>
      </c>
      <c r="G78">
        <v>59</v>
      </c>
      <c r="H78" t="s">
        <v>132</v>
      </c>
      <c r="I78">
        <v>0</v>
      </c>
      <c r="J78">
        <v>0</v>
      </c>
      <c r="K78">
        <v>3.948</v>
      </c>
      <c r="L78">
        <v>0</v>
      </c>
      <c r="M78">
        <v>0</v>
      </c>
      <c r="N78">
        <v>0</v>
      </c>
      <c r="O78">
        <v>2.76</v>
      </c>
      <c r="P78" t="s">
        <v>131</v>
      </c>
      <c r="Q78" t="s">
        <v>82</v>
      </c>
      <c r="R78" t="s">
        <v>34</v>
      </c>
      <c r="S78" t="s">
        <v>50</v>
      </c>
      <c r="T78" t="s">
        <v>36</v>
      </c>
      <c r="U78">
        <v>0</v>
      </c>
      <c r="V78">
        <v>120</v>
      </c>
      <c r="W78">
        <v>394.8</v>
      </c>
      <c r="X78" t="str">
        <f>IF(MESACU[[#This Row],[PAIS]]="ESPAÑA",VLOOKUP(MESACU[[#This Row],[PROVINCIA]],[1]!PROVINCIASCC[#Data],2,FALSE),VLOOKUP(MESACU[[#This Row],[PAIS]],'[1]Centros de coste'!$A$2:$D$204,2,FALSE))</f>
        <v>C44 - IBERICA II</v>
      </c>
      <c r="Y78" t="str">
        <f>IF(MESACU[[#This Row],[PAIS]]="ESPAÑA",VLOOKUP(MESACU[[#This Row],[PROVINCIA]],[1]!PROVINCIASCC[#Data],3,FALSE),VLOOKUP(MESACU[[#This Row],[PAIS]],'[1]Centros de coste'!$A$2:$D$204,3,FALSE))</f>
        <v>IBERICA II</v>
      </c>
      <c r="Z78" t="str">
        <f>IF(MESACU[[#This Row],[PAIS]]="ESPAÑA",VLOOKUP(MESACU[[#This Row],[PROVINCIA]],[1]!PROVINCIASCC[#Data],4,FALSE),VLOOKUP(MESACU[[#This Row],[PAIS]],'[1]Centros de coste'!$A$2:$D$204,4,FALSE))</f>
        <v>EUROPA</v>
      </c>
      <c r="AA78" t="str">
        <f>IFERROR(LEFT(TRIM(MESACU[[#This Row],[CodigoArticulo]]),LEN(TRIM(MESACU[[#This Row],[CodigoArticulo]]))-4),"")</f>
        <v>AGXKC</v>
      </c>
      <c r="AB78" t="str">
        <f>IFERROR(VLOOKUP(MESACU[[#This Row],[CODIGOG]],[1]!FAMILIAS[#Data],5,FALSE),"")</f>
        <v>BIOSTIMULANTS</v>
      </c>
    </row>
    <row r="79" spans="1:28" x14ac:dyDescent="0.35">
      <c r="A79" t="s">
        <v>28</v>
      </c>
      <c r="B79">
        <v>20</v>
      </c>
      <c r="C79" t="s">
        <v>29</v>
      </c>
      <c r="D79">
        <v>2025</v>
      </c>
      <c r="E79">
        <v>1</v>
      </c>
      <c r="F79" t="s">
        <v>131</v>
      </c>
      <c r="G79">
        <v>59</v>
      </c>
      <c r="H79" t="s">
        <v>132</v>
      </c>
      <c r="I79">
        <v>0</v>
      </c>
      <c r="J79">
        <v>0</v>
      </c>
      <c r="K79">
        <v>6.58</v>
      </c>
      <c r="L79">
        <v>0</v>
      </c>
      <c r="M79">
        <v>0</v>
      </c>
      <c r="N79">
        <v>0</v>
      </c>
      <c r="O79">
        <v>4.5999999999999996</v>
      </c>
      <c r="P79" t="s">
        <v>131</v>
      </c>
      <c r="Q79" t="s">
        <v>82</v>
      </c>
      <c r="R79" t="s">
        <v>34</v>
      </c>
      <c r="S79" t="s">
        <v>50</v>
      </c>
      <c r="T79" t="s">
        <v>36</v>
      </c>
      <c r="U79">
        <v>0</v>
      </c>
      <c r="V79">
        <v>200</v>
      </c>
      <c r="W79">
        <v>658</v>
      </c>
      <c r="X79" t="str">
        <f>IF(MESACU[[#This Row],[PAIS]]="ESPAÑA",VLOOKUP(MESACU[[#This Row],[PROVINCIA]],[1]!PROVINCIASCC[#Data],2,FALSE),VLOOKUP(MESACU[[#This Row],[PAIS]],'[1]Centros de coste'!$A$2:$D$204,2,FALSE))</f>
        <v>C44 - IBERICA II</v>
      </c>
      <c r="Y79" t="str">
        <f>IF(MESACU[[#This Row],[PAIS]]="ESPAÑA",VLOOKUP(MESACU[[#This Row],[PROVINCIA]],[1]!PROVINCIASCC[#Data],3,FALSE),VLOOKUP(MESACU[[#This Row],[PAIS]],'[1]Centros de coste'!$A$2:$D$204,3,FALSE))</f>
        <v>IBERICA II</v>
      </c>
      <c r="Z79" t="str">
        <f>IF(MESACU[[#This Row],[PAIS]]="ESPAÑA",VLOOKUP(MESACU[[#This Row],[PROVINCIA]],[1]!PROVINCIASCC[#Data],4,FALSE),VLOOKUP(MESACU[[#This Row],[PAIS]],'[1]Centros de coste'!$A$2:$D$204,4,FALSE))</f>
        <v>EUROPA</v>
      </c>
      <c r="AA79" t="str">
        <f>IFERROR(LEFT(TRIM(MESACU[[#This Row],[CodigoArticulo]]),LEN(TRIM(MESACU[[#This Row],[CodigoArticulo]]))-4),"")</f>
        <v>AGXKC</v>
      </c>
      <c r="AB79" t="str">
        <f>IFERROR(VLOOKUP(MESACU[[#This Row],[CODIGOG]],[1]!FAMILIAS[#Data],5,FALSE),"")</f>
        <v>BIOSTIMULANTS</v>
      </c>
    </row>
    <row r="80" spans="1:28" x14ac:dyDescent="0.35">
      <c r="A80" t="s">
        <v>28</v>
      </c>
      <c r="B80">
        <v>20</v>
      </c>
      <c r="C80" t="s">
        <v>29</v>
      </c>
      <c r="D80">
        <v>2025</v>
      </c>
      <c r="E80">
        <v>1</v>
      </c>
      <c r="F80" t="s">
        <v>133</v>
      </c>
      <c r="G80">
        <v>59</v>
      </c>
      <c r="H80" t="s">
        <v>134</v>
      </c>
      <c r="I80">
        <v>0</v>
      </c>
      <c r="J80">
        <v>0</v>
      </c>
      <c r="K80">
        <v>8.6199999999999992</v>
      </c>
      <c r="L80">
        <v>0</v>
      </c>
      <c r="M80">
        <v>0</v>
      </c>
      <c r="N80">
        <v>0</v>
      </c>
      <c r="O80">
        <v>2.2400000000000002</v>
      </c>
      <c r="P80" t="s">
        <v>133</v>
      </c>
      <c r="Q80" t="s">
        <v>82</v>
      </c>
      <c r="R80" t="s">
        <v>73</v>
      </c>
      <c r="S80" t="s">
        <v>50</v>
      </c>
      <c r="T80" t="s">
        <v>36</v>
      </c>
      <c r="U80">
        <v>0</v>
      </c>
      <c r="V80">
        <v>200</v>
      </c>
      <c r="W80">
        <v>862</v>
      </c>
      <c r="X80" t="str">
        <f>IF(MESACU[[#This Row],[PAIS]]="ESPAÑA",VLOOKUP(MESACU[[#This Row],[PROVINCIA]],[1]!PROVINCIASCC[#Data],2,FALSE),VLOOKUP(MESACU[[#This Row],[PAIS]],'[1]Centros de coste'!$A$2:$D$204,2,FALSE))</f>
        <v>C44 - IBERICA II</v>
      </c>
      <c r="Y80" t="str">
        <f>IF(MESACU[[#This Row],[PAIS]]="ESPAÑA",VLOOKUP(MESACU[[#This Row],[PROVINCIA]],[1]!PROVINCIASCC[#Data],3,FALSE),VLOOKUP(MESACU[[#This Row],[PAIS]],'[1]Centros de coste'!$A$2:$D$204,3,FALSE))</f>
        <v>IBERICA II</v>
      </c>
      <c r="Z80" t="str">
        <f>IF(MESACU[[#This Row],[PAIS]]="ESPAÑA",VLOOKUP(MESACU[[#This Row],[PROVINCIA]],[1]!PROVINCIASCC[#Data],4,FALSE),VLOOKUP(MESACU[[#This Row],[PAIS]],'[1]Centros de coste'!$A$2:$D$204,4,FALSE))</f>
        <v>EUROPA</v>
      </c>
      <c r="AA80" t="str">
        <f>IFERROR(LEFT(TRIM(MESACU[[#This Row],[CodigoArticulo]]),LEN(TRIM(MESACU[[#This Row],[CodigoArticulo]]))-4),"")</f>
        <v>SSAE</v>
      </c>
      <c r="AB80" t="str">
        <f>IFERROR(VLOOKUP(MESACU[[#This Row],[CODIGOG]],[1]!FAMILIAS[#Data],5,FALSE),"")</f>
        <v>BIOFERTILIZERS</v>
      </c>
    </row>
    <row r="81" spans="1:28" x14ac:dyDescent="0.35">
      <c r="A81" t="s">
        <v>28</v>
      </c>
      <c r="B81">
        <v>20</v>
      </c>
      <c r="C81" t="s">
        <v>29</v>
      </c>
      <c r="D81">
        <v>2025</v>
      </c>
      <c r="E81">
        <v>1</v>
      </c>
      <c r="F81" t="s">
        <v>135</v>
      </c>
      <c r="G81">
        <v>59</v>
      </c>
      <c r="H81" t="s">
        <v>136</v>
      </c>
      <c r="I81">
        <v>0</v>
      </c>
      <c r="J81">
        <v>0</v>
      </c>
      <c r="K81">
        <v>14.528</v>
      </c>
      <c r="L81">
        <v>0</v>
      </c>
      <c r="M81">
        <v>0</v>
      </c>
      <c r="N81">
        <v>0</v>
      </c>
      <c r="O81">
        <v>14.72</v>
      </c>
      <c r="P81" t="s">
        <v>135</v>
      </c>
      <c r="Q81" t="s">
        <v>82</v>
      </c>
      <c r="R81" t="s">
        <v>34</v>
      </c>
      <c r="S81" t="s">
        <v>50</v>
      </c>
      <c r="T81" t="s">
        <v>36</v>
      </c>
      <c r="U81">
        <v>0</v>
      </c>
      <c r="V81">
        <v>640</v>
      </c>
      <c r="W81">
        <v>1452.8</v>
      </c>
      <c r="X81" t="str">
        <f>IF(MESACU[[#This Row],[PAIS]]="ESPAÑA",VLOOKUP(MESACU[[#This Row],[PROVINCIA]],[1]!PROVINCIASCC[#Data],2,FALSE),VLOOKUP(MESACU[[#This Row],[PAIS]],'[1]Centros de coste'!$A$2:$D$204,2,FALSE))</f>
        <v>C44 - IBERICA II</v>
      </c>
      <c r="Y81" t="str">
        <f>IF(MESACU[[#This Row],[PAIS]]="ESPAÑA",VLOOKUP(MESACU[[#This Row],[PROVINCIA]],[1]!PROVINCIASCC[#Data],3,FALSE),VLOOKUP(MESACU[[#This Row],[PAIS]],'[1]Centros de coste'!$A$2:$D$204,3,FALSE))</f>
        <v>IBERICA II</v>
      </c>
      <c r="Z81" t="str">
        <f>IF(MESACU[[#This Row],[PAIS]]="ESPAÑA",VLOOKUP(MESACU[[#This Row],[PROVINCIA]],[1]!PROVINCIASCC[#Data],4,FALSE),VLOOKUP(MESACU[[#This Row],[PAIS]],'[1]Centros de coste'!$A$2:$D$204,4,FALSE))</f>
        <v>EUROPA</v>
      </c>
      <c r="AA81" t="str">
        <f>IFERROR(LEFT(TRIM(MESACU[[#This Row],[CodigoArticulo]]),LEN(TRIM(MESACU[[#This Row],[CodigoArticulo]]))-4),"")</f>
        <v>N</v>
      </c>
      <c r="AB81" t="str">
        <f>IFERROR(VLOOKUP(MESACU[[#This Row],[CODIGOG]],[1]!FAMILIAS[#Data],5,FALSE),"")</f>
        <v>BIOFERTILIZERS</v>
      </c>
    </row>
    <row r="82" spans="1:28" x14ac:dyDescent="0.35">
      <c r="A82" t="s">
        <v>28</v>
      </c>
      <c r="B82">
        <v>21</v>
      </c>
      <c r="C82" t="s">
        <v>29</v>
      </c>
      <c r="D82">
        <v>2025</v>
      </c>
      <c r="E82">
        <v>1</v>
      </c>
      <c r="F82" t="s">
        <v>108</v>
      </c>
      <c r="G82">
        <v>16</v>
      </c>
      <c r="H82" t="s">
        <v>109</v>
      </c>
      <c r="I82">
        <v>0</v>
      </c>
      <c r="J82">
        <v>0</v>
      </c>
      <c r="K82">
        <v>29.34</v>
      </c>
      <c r="L82">
        <v>0</v>
      </c>
      <c r="M82">
        <v>0</v>
      </c>
      <c r="N82">
        <v>0</v>
      </c>
      <c r="O82">
        <v>19</v>
      </c>
      <c r="P82" t="s">
        <v>108</v>
      </c>
      <c r="Q82" t="s">
        <v>137</v>
      </c>
      <c r="R82" t="s">
        <v>34</v>
      </c>
      <c r="S82" t="s">
        <v>138</v>
      </c>
      <c r="T82" t="s">
        <v>36</v>
      </c>
      <c r="U82">
        <v>0</v>
      </c>
      <c r="V82">
        <v>900</v>
      </c>
      <c r="W82">
        <v>1467</v>
      </c>
      <c r="X82" t="str">
        <f>IF(MESACU[[#This Row],[PAIS]]="ESPAÑA",VLOOKUP(MESACU[[#This Row],[PROVINCIA]],[1]!PROVINCIASCC[#Data],2,FALSE),VLOOKUP(MESACU[[#This Row],[PAIS]],'[1]Centros de coste'!$A$2:$D$204,2,FALSE))</f>
        <v>C45 - IBERICA III</v>
      </c>
      <c r="Y82" t="str">
        <f>IF(MESACU[[#This Row],[PAIS]]="ESPAÑA",VLOOKUP(MESACU[[#This Row],[PROVINCIA]],[1]!PROVINCIASCC[#Data],3,FALSE),VLOOKUP(MESACU[[#This Row],[PAIS]],'[1]Centros de coste'!$A$2:$D$204,3,FALSE))</f>
        <v>IBERICA III</v>
      </c>
      <c r="Z82" t="str">
        <f>IF(MESACU[[#This Row],[PAIS]]="ESPAÑA",VLOOKUP(MESACU[[#This Row],[PROVINCIA]],[1]!PROVINCIASCC[#Data],4,FALSE),VLOOKUP(MESACU[[#This Row],[PAIS]],'[1]Centros de coste'!$A$2:$D$204,4,FALSE))</f>
        <v>EUROPA</v>
      </c>
      <c r="AA82" t="str">
        <f>IFERROR(LEFT(TRIM(MESACU[[#This Row],[CodigoArticulo]]),LEN(TRIM(MESACU[[#This Row],[CodigoArticulo]]))-4),"")</f>
        <v>S</v>
      </c>
      <c r="AB82" t="str">
        <f>IFERROR(VLOOKUP(MESACU[[#This Row],[CODIGOG]],[1]!FAMILIAS[#Data],5,FALSE),"")</f>
        <v>BIOFERTILIZERS</v>
      </c>
    </row>
    <row r="83" spans="1:28" x14ac:dyDescent="0.35">
      <c r="A83" t="s">
        <v>28</v>
      </c>
      <c r="B83">
        <v>21</v>
      </c>
      <c r="C83" t="s">
        <v>29</v>
      </c>
      <c r="D83">
        <v>2025</v>
      </c>
      <c r="E83">
        <v>1</v>
      </c>
      <c r="F83" t="s">
        <v>108</v>
      </c>
      <c r="G83">
        <v>16</v>
      </c>
      <c r="H83" t="s">
        <v>109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19</v>
      </c>
      <c r="P83" t="s">
        <v>108</v>
      </c>
      <c r="Q83" t="s">
        <v>137</v>
      </c>
      <c r="R83" t="s">
        <v>34</v>
      </c>
      <c r="S83" t="s">
        <v>138</v>
      </c>
      <c r="T83" t="s">
        <v>36</v>
      </c>
      <c r="U83">
        <v>0</v>
      </c>
      <c r="V83">
        <v>100</v>
      </c>
      <c r="W83">
        <v>0</v>
      </c>
      <c r="X83" t="str">
        <f>IF(MESACU[[#This Row],[PAIS]]="ESPAÑA",VLOOKUP(MESACU[[#This Row],[PROVINCIA]],[1]!PROVINCIASCC[#Data],2,FALSE),VLOOKUP(MESACU[[#This Row],[PAIS]],'[1]Centros de coste'!$A$2:$D$204,2,FALSE))</f>
        <v>C45 - IBERICA III</v>
      </c>
      <c r="Y83" t="str">
        <f>IF(MESACU[[#This Row],[PAIS]]="ESPAÑA",VLOOKUP(MESACU[[#This Row],[PROVINCIA]],[1]!PROVINCIASCC[#Data],3,FALSE),VLOOKUP(MESACU[[#This Row],[PAIS]],'[1]Centros de coste'!$A$2:$D$204,3,FALSE))</f>
        <v>IBERICA III</v>
      </c>
      <c r="Z83" t="str">
        <f>IF(MESACU[[#This Row],[PAIS]]="ESPAÑA",VLOOKUP(MESACU[[#This Row],[PROVINCIA]],[1]!PROVINCIASCC[#Data],4,FALSE),VLOOKUP(MESACU[[#This Row],[PAIS]],'[1]Centros de coste'!$A$2:$D$204,4,FALSE))</f>
        <v>EUROPA</v>
      </c>
      <c r="AA83" t="str">
        <f>IFERROR(LEFT(TRIM(MESACU[[#This Row],[CodigoArticulo]]),LEN(TRIM(MESACU[[#This Row],[CodigoArticulo]]))-4),"")</f>
        <v>S</v>
      </c>
      <c r="AB83" t="str">
        <f>IFERROR(VLOOKUP(MESACU[[#This Row],[CODIGOG]],[1]!FAMILIAS[#Data],5,FALSE),"")</f>
        <v>BIOFERTILIZERS</v>
      </c>
    </row>
    <row r="84" spans="1:28" x14ac:dyDescent="0.35">
      <c r="A84" t="s">
        <v>28</v>
      </c>
      <c r="B84">
        <v>22</v>
      </c>
      <c r="C84" t="s">
        <v>29</v>
      </c>
      <c r="D84">
        <v>2025</v>
      </c>
      <c r="E84">
        <v>1</v>
      </c>
      <c r="F84" t="s">
        <v>53</v>
      </c>
      <c r="G84">
        <v>57</v>
      </c>
      <c r="H84" t="s">
        <v>54</v>
      </c>
      <c r="I84">
        <v>0</v>
      </c>
      <c r="J84">
        <v>0</v>
      </c>
      <c r="K84">
        <v>40.576000000000001</v>
      </c>
      <c r="L84">
        <v>0</v>
      </c>
      <c r="M84">
        <v>40.576000000000001</v>
      </c>
      <c r="N84">
        <v>0</v>
      </c>
      <c r="O84">
        <v>14.72</v>
      </c>
      <c r="P84" t="s">
        <v>55</v>
      </c>
      <c r="Q84" t="s">
        <v>56</v>
      </c>
      <c r="R84" t="s">
        <v>34</v>
      </c>
      <c r="S84" t="s">
        <v>57</v>
      </c>
      <c r="T84" t="s">
        <v>36</v>
      </c>
      <c r="U84">
        <v>0</v>
      </c>
      <c r="V84">
        <v>640</v>
      </c>
      <c r="W84">
        <v>2028.8</v>
      </c>
      <c r="X84" t="str">
        <f>IF(MESACU[[#This Row],[PAIS]]="ESPAÑA",VLOOKUP(MESACU[[#This Row],[PROVINCIA]],[1]!PROVINCIASCC[#Data],2,FALSE),VLOOKUP(MESACU[[#This Row],[PAIS]],'[1]Centros de coste'!$A$2:$D$204,2,FALSE))</f>
        <v>C44 - IBERICA II</v>
      </c>
      <c r="Y84" t="str">
        <f>IF(MESACU[[#This Row],[PAIS]]="ESPAÑA",VLOOKUP(MESACU[[#This Row],[PROVINCIA]],[1]!PROVINCIASCC[#Data],3,FALSE),VLOOKUP(MESACU[[#This Row],[PAIS]],'[1]Centros de coste'!$A$2:$D$204,3,FALSE))</f>
        <v>IBERICA II</v>
      </c>
      <c r="Z84" t="str">
        <f>IF(MESACU[[#This Row],[PAIS]]="ESPAÑA",VLOOKUP(MESACU[[#This Row],[PROVINCIA]],[1]!PROVINCIASCC[#Data],4,FALSE),VLOOKUP(MESACU[[#This Row],[PAIS]],'[1]Centros de coste'!$A$2:$D$204,4,FALSE))</f>
        <v>EUROPA</v>
      </c>
      <c r="AA84" t="str">
        <f>IFERROR(LEFT(TRIM(MESACU[[#This Row],[CodigoArticulo]]),LEN(TRIM(MESACU[[#This Row],[CodigoArticulo]]))-4),"")</f>
        <v>AGXK</v>
      </c>
      <c r="AB84" t="str">
        <f>IFERROR(VLOOKUP(MESACU[[#This Row],[CODIGOG]],[1]!FAMILIAS[#Data],5,FALSE),"")</f>
        <v>BIOFERTILIZERS</v>
      </c>
    </row>
    <row r="85" spans="1:28" x14ac:dyDescent="0.35">
      <c r="A85" t="s">
        <v>28</v>
      </c>
      <c r="B85">
        <v>22</v>
      </c>
      <c r="C85" t="s">
        <v>29</v>
      </c>
      <c r="D85">
        <v>2025</v>
      </c>
      <c r="E85">
        <v>1</v>
      </c>
      <c r="F85" t="s">
        <v>115</v>
      </c>
      <c r="G85">
        <v>57</v>
      </c>
      <c r="H85" t="s">
        <v>116</v>
      </c>
      <c r="I85">
        <v>0</v>
      </c>
      <c r="J85">
        <v>0</v>
      </c>
      <c r="K85">
        <v>0.86</v>
      </c>
      <c r="L85">
        <v>0</v>
      </c>
      <c r="M85">
        <v>0.86</v>
      </c>
      <c r="N85">
        <v>0</v>
      </c>
      <c r="O85">
        <v>0.46</v>
      </c>
      <c r="P85" t="s">
        <v>115</v>
      </c>
      <c r="Q85" t="s">
        <v>56</v>
      </c>
      <c r="R85" t="s">
        <v>34</v>
      </c>
      <c r="S85" t="s">
        <v>57</v>
      </c>
      <c r="T85" t="s">
        <v>36</v>
      </c>
      <c r="U85">
        <v>0</v>
      </c>
      <c r="V85">
        <v>20</v>
      </c>
      <c r="W85">
        <v>43</v>
      </c>
      <c r="X85" t="str">
        <f>IF(MESACU[[#This Row],[PAIS]]="ESPAÑA",VLOOKUP(MESACU[[#This Row],[PROVINCIA]],[1]!PROVINCIASCC[#Data],2,FALSE),VLOOKUP(MESACU[[#This Row],[PAIS]],'[1]Centros de coste'!$A$2:$D$204,2,FALSE))</f>
        <v>C44 - IBERICA II</v>
      </c>
      <c r="Y85" t="str">
        <f>IF(MESACU[[#This Row],[PAIS]]="ESPAÑA",VLOOKUP(MESACU[[#This Row],[PROVINCIA]],[1]!PROVINCIASCC[#Data],3,FALSE),VLOOKUP(MESACU[[#This Row],[PAIS]],'[1]Centros de coste'!$A$2:$D$204,3,FALSE))</f>
        <v>IBERICA II</v>
      </c>
      <c r="Z85" t="str">
        <f>IF(MESACU[[#This Row],[PAIS]]="ESPAÑA",VLOOKUP(MESACU[[#This Row],[PROVINCIA]],[1]!PROVINCIASCC[#Data],4,FALSE),VLOOKUP(MESACU[[#This Row],[PAIS]],'[1]Centros de coste'!$A$2:$D$204,4,FALSE))</f>
        <v>EUROPA</v>
      </c>
      <c r="AA85" t="str">
        <f>IFERROR(LEFT(TRIM(MESACU[[#This Row],[CodigoArticulo]]),LEN(TRIM(MESACU[[#This Row],[CodigoArticulo]]))-4),"")</f>
        <v>CPLUS</v>
      </c>
      <c r="AB85" t="str">
        <f>IFERROR(VLOOKUP(MESACU[[#This Row],[CODIGOG]],[1]!FAMILIAS[#Data],5,FALSE),"")</f>
        <v>BIOFERTILIZERS</v>
      </c>
    </row>
    <row r="86" spans="1:28" x14ac:dyDescent="0.35">
      <c r="A86" t="s">
        <v>28</v>
      </c>
      <c r="B86">
        <v>22</v>
      </c>
      <c r="C86" t="s">
        <v>29</v>
      </c>
      <c r="D86">
        <v>2025</v>
      </c>
      <c r="E86">
        <v>1</v>
      </c>
      <c r="F86" t="s">
        <v>115</v>
      </c>
      <c r="G86">
        <v>57</v>
      </c>
      <c r="H86" t="s">
        <v>116</v>
      </c>
      <c r="I86">
        <v>0</v>
      </c>
      <c r="J86">
        <v>0</v>
      </c>
      <c r="K86">
        <v>12.9</v>
      </c>
      <c r="L86">
        <v>0</v>
      </c>
      <c r="M86">
        <v>12.9</v>
      </c>
      <c r="N86">
        <v>0</v>
      </c>
      <c r="O86">
        <v>6.9</v>
      </c>
      <c r="P86" t="s">
        <v>115</v>
      </c>
      <c r="Q86" t="s">
        <v>56</v>
      </c>
      <c r="R86" t="s">
        <v>34</v>
      </c>
      <c r="S86" t="s">
        <v>57</v>
      </c>
      <c r="T86" t="s">
        <v>36</v>
      </c>
      <c r="U86">
        <v>0</v>
      </c>
      <c r="V86">
        <v>300</v>
      </c>
      <c r="W86">
        <v>645</v>
      </c>
      <c r="X86" t="str">
        <f>IF(MESACU[[#This Row],[PAIS]]="ESPAÑA",VLOOKUP(MESACU[[#This Row],[PROVINCIA]],[1]!PROVINCIASCC[#Data],2,FALSE),VLOOKUP(MESACU[[#This Row],[PAIS]],'[1]Centros de coste'!$A$2:$D$204,2,FALSE))</f>
        <v>C44 - IBERICA II</v>
      </c>
      <c r="Y86" t="str">
        <f>IF(MESACU[[#This Row],[PAIS]]="ESPAÑA",VLOOKUP(MESACU[[#This Row],[PROVINCIA]],[1]!PROVINCIASCC[#Data],3,FALSE),VLOOKUP(MESACU[[#This Row],[PAIS]],'[1]Centros de coste'!$A$2:$D$204,3,FALSE))</f>
        <v>IBERICA II</v>
      </c>
      <c r="Z86" t="str">
        <f>IF(MESACU[[#This Row],[PAIS]]="ESPAÑA",VLOOKUP(MESACU[[#This Row],[PROVINCIA]],[1]!PROVINCIASCC[#Data],4,FALSE),VLOOKUP(MESACU[[#This Row],[PAIS]],'[1]Centros de coste'!$A$2:$D$204,4,FALSE))</f>
        <v>EUROPA</v>
      </c>
      <c r="AA86" t="str">
        <f>IFERROR(LEFT(TRIM(MESACU[[#This Row],[CodigoArticulo]]),LEN(TRIM(MESACU[[#This Row],[CodigoArticulo]]))-4),"")</f>
        <v>CPLUS</v>
      </c>
      <c r="AB86" t="str">
        <f>IFERROR(VLOOKUP(MESACU[[#This Row],[CODIGOG]],[1]!FAMILIAS[#Data],5,FALSE),"")</f>
        <v>BIOFERTILIZERS</v>
      </c>
    </row>
    <row r="87" spans="1:28" x14ac:dyDescent="0.35">
      <c r="A87" t="s">
        <v>28</v>
      </c>
      <c r="B87">
        <v>22</v>
      </c>
      <c r="C87" t="s">
        <v>29</v>
      </c>
      <c r="D87">
        <v>2025</v>
      </c>
      <c r="E87">
        <v>1</v>
      </c>
      <c r="F87" t="s">
        <v>139</v>
      </c>
      <c r="G87">
        <v>57</v>
      </c>
      <c r="H87" t="s">
        <v>140</v>
      </c>
      <c r="I87">
        <v>0</v>
      </c>
      <c r="J87">
        <v>0</v>
      </c>
      <c r="K87">
        <v>11.167999999999999</v>
      </c>
      <c r="L87">
        <v>0</v>
      </c>
      <c r="M87">
        <v>11.167999999999999</v>
      </c>
      <c r="N87">
        <v>0</v>
      </c>
      <c r="O87">
        <v>3.68</v>
      </c>
      <c r="P87" t="s">
        <v>141</v>
      </c>
      <c r="Q87" t="s">
        <v>56</v>
      </c>
      <c r="R87" t="s">
        <v>34</v>
      </c>
      <c r="S87" t="s">
        <v>57</v>
      </c>
      <c r="T87" t="s">
        <v>36</v>
      </c>
      <c r="U87">
        <v>0</v>
      </c>
      <c r="V87">
        <v>160</v>
      </c>
      <c r="W87">
        <v>558.4</v>
      </c>
      <c r="X87" t="str">
        <f>IF(MESACU[[#This Row],[PAIS]]="ESPAÑA",VLOOKUP(MESACU[[#This Row],[PROVINCIA]],[1]!PROVINCIASCC[#Data],2,FALSE),VLOOKUP(MESACU[[#This Row],[PAIS]],'[1]Centros de coste'!$A$2:$D$204,2,FALSE))</f>
        <v>C44 - IBERICA II</v>
      </c>
      <c r="Y87" t="str">
        <f>IF(MESACU[[#This Row],[PAIS]]="ESPAÑA",VLOOKUP(MESACU[[#This Row],[PROVINCIA]],[1]!PROVINCIASCC[#Data],3,FALSE),VLOOKUP(MESACU[[#This Row],[PAIS]],'[1]Centros de coste'!$A$2:$D$204,3,FALSE))</f>
        <v>IBERICA II</v>
      </c>
      <c r="Z87" t="str">
        <f>IF(MESACU[[#This Row],[PAIS]]="ESPAÑA",VLOOKUP(MESACU[[#This Row],[PROVINCIA]],[1]!PROVINCIASCC[#Data],4,FALSE),VLOOKUP(MESACU[[#This Row],[PAIS]],'[1]Centros de coste'!$A$2:$D$204,4,FALSE))</f>
        <v>EUROPA</v>
      </c>
      <c r="AA87" t="str">
        <f>IFERROR(LEFT(TRIM(MESACU[[#This Row],[CodigoArticulo]]),LEN(TRIM(MESACU[[#This Row],[CodigoArticulo]]))-4),"")</f>
        <v>PIV</v>
      </c>
      <c r="AB87" t="str">
        <f>IFERROR(VLOOKUP(MESACU[[#This Row],[CODIGOG]],[1]!FAMILIAS[#Data],5,FALSE),"")</f>
        <v>BIOSTIMULANTS</v>
      </c>
    </row>
    <row r="88" spans="1:28" x14ac:dyDescent="0.35">
      <c r="A88" t="s">
        <v>28</v>
      </c>
      <c r="B88">
        <v>22</v>
      </c>
      <c r="C88" t="s">
        <v>29</v>
      </c>
      <c r="D88">
        <v>2025</v>
      </c>
      <c r="E88">
        <v>1</v>
      </c>
      <c r="F88" t="s">
        <v>92</v>
      </c>
      <c r="G88">
        <v>57</v>
      </c>
      <c r="H88" t="s">
        <v>93</v>
      </c>
      <c r="I88">
        <v>0</v>
      </c>
      <c r="J88">
        <v>0</v>
      </c>
      <c r="K88">
        <v>6.944</v>
      </c>
      <c r="L88">
        <v>0</v>
      </c>
      <c r="M88">
        <v>6.944</v>
      </c>
      <c r="N88">
        <v>0</v>
      </c>
      <c r="O88">
        <v>3.68</v>
      </c>
      <c r="P88" t="s">
        <v>92</v>
      </c>
      <c r="Q88" t="s">
        <v>56</v>
      </c>
      <c r="R88" t="s">
        <v>34</v>
      </c>
      <c r="S88" t="s">
        <v>57</v>
      </c>
      <c r="T88" t="s">
        <v>36</v>
      </c>
      <c r="U88">
        <v>0</v>
      </c>
      <c r="V88">
        <v>160</v>
      </c>
      <c r="W88">
        <v>347.2</v>
      </c>
      <c r="X88" t="str">
        <f>IF(MESACU[[#This Row],[PAIS]]="ESPAÑA",VLOOKUP(MESACU[[#This Row],[PROVINCIA]],[1]!PROVINCIASCC[#Data],2,FALSE),VLOOKUP(MESACU[[#This Row],[PAIS]],'[1]Centros de coste'!$A$2:$D$204,2,FALSE))</f>
        <v>C44 - IBERICA II</v>
      </c>
      <c r="Y88" t="str">
        <f>IF(MESACU[[#This Row],[PAIS]]="ESPAÑA",VLOOKUP(MESACU[[#This Row],[PROVINCIA]],[1]!PROVINCIASCC[#Data],3,FALSE),VLOOKUP(MESACU[[#This Row],[PAIS]],'[1]Centros de coste'!$A$2:$D$204,3,FALSE))</f>
        <v>IBERICA II</v>
      </c>
      <c r="Z88" t="str">
        <f>IF(MESACU[[#This Row],[PAIS]]="ESPAÑA",VLOOKUP(MESACU[[#This Row],[PROVINCIA]],[1]!PROVINCIASCC[#Data],4,FALSE),VLOOKUP(MESACU[[#This Row],[PAIS]],'[1]Centros de coste'!$A$2:$D$204,4,FALSE))</f>
        <v>EUROPA</v>
      </c>
      <c r="AA88" t="str">
        <f>IFERROR(LEFT(TRIM(MESACU[[#This Row],[CodigoArticulo]]),LEN(TRIM(MESACU[[#This Row],[CodigoArticulo]]))-4),"")</f>
        <v>BIO</v>
      </c>
      <c r="AB88" t="str">
        <f>IFERROR(VLOOKUP(MESACU[[#This Row],[CODIGOG]],[1]!FAMILIAS[#Data],5,FALSE),"")</f>
        <v>BIOSTIMULANTS</v>
      </c>
    </row>
    <row r="89" spans="1:28" x14ac:dyDescent="0.35">
      <c r="A89" t="s">
        <v>28</v>
      </c>
      <c r="B89">
        <v>22</v>
      </c>
      <c r="C89" t="s">
        <v>29</v>
      </c>
      <c r="D89">
        <v>2025</v>
      </c>
      <c r="E89">
        <v>1</v>
      </c>
      <c r="F89" t="s">
        <v>60</v>
      </c>
      <c r="G89">
        <v>57</v>
      </c>
      <c r="H89" t="s">
        <v>61</v>
      </c>
      <c r="I89">
        <v>0</v>
      </c>
      <c r="J89">
        <v>0</v>
      </c>
      <c r="K89">
        <v>7.1664000000000003</v>
      </c>
      <c r="L89">
        <v>0</v>
      </c>
      <c r="M89">
        <v>7.1664000000000003</v>
      </c>
      <c r="N89">
        <v>0</v>
      </c>
      <c r="O89">
        <v>1.49</v>
      </c>
      <c r="P89" t="s">
        <v>60</v>
      </c>
      <c r="Q89" t="s">
        <v>56</v>
      </c>
      <c r="R89" t="s">
        <v>34</v>
      </c>
      <c r="S89" t="s">
        <v>57</v>
      </c>
      <c r="T89" t="s">
        <v>36</v>
      </c>
      <c r="U89">
        <v>0</v>
      </c>
      <c r="V89">
        <v>24</v>
      </c>
      <c r="W89">
        <v>358.32</v>
      </c>
      <c r="X89" t="str">
        <f>IF(MESACU[[#This Row],[PAIS]]="ESPAÑA",VLOOKUP(MESACU[[#This Row],[PROVINCIA]],[1]!PROVINCIASCC[#Data],2,FALSE),VLOOKUP(MESACU[[#This Row],[PAIS]],'[1]Centros de coste'!$A$2:$D$204,2,FALSE))</f>
        <v>C44 - IBERICA II</v>
      </c>
      <c r="Y89" t="str">
        <f>IF(MESACU[[#This Row],[PAIS]]="ESPAÑA",VLOOKUP(MESACU[[#This Row],[PROVINCIA]],[1]!PROVINCIASCC[#Data],3,FALSE),VLOOKUP(MESACU[[#This Row],[PAIS]],'[1]Centros de coste'!$A$2:$D$204,3,FALSE))</f>
        <v>IBERICA II</v>
      </c>
      <c r="Z89" t="str">
        <f>IF(MESACU[[#This Row],[PAIS]]="ESPAÑA",VLOOKUP(MESACU[[#This Row],[PROVINCIA]],[1]!PROVINCIASCC[#Data],4,FALSE),VLOOKUP(MESACU[[#This Row],[PAIS]],'[1]Centros de coste'!$A$2:$D$204,4,FALSE))</f>
        <v>EUROPA</v>
      </c>
      <c r="AA89" t="str">
        <f>IFERROR(LEFT(TRIM(MESACU[[#This Row],[CodigoArticulo]]),LEN(TRIM(MESACU[[#This Row],[CodigoArticulo]]))-4),"")</f>
        <v>TRI</v>
      </c>
      <c r="AB89" t="str">
        <f>IFERROR(VLOOKUP(MESACU[[#This Row],[CODIGOG]],[1]!FAMILIAS[#Data],5,FALSE),"")</f>
        <v>BIOSTIMULANTS</v>
      </c>
    </row>
    <row r="90" spans="1:28" x14ac:dyDescent="0.35">
      <c r="A90" t="s">
        <v>28</v>
      </c>
      <c r="B90">
        <v>22</v>
      </c>
      <c r="C90" t="s">
        <v>29</v>
      </c>
      <c r="D90">
        <v>2025</v>
      </c>
      <c r="E90">
        <v>1</v>
      </c>
      <c r="F90" t="s">
        <v>60</v>
      </c>
      <c r="G90">
        <v>57</v>
      </c>
      <c r="H90" t="s">
        <v>61</v>
      </c>
      <c r="I90">
        <v>0</v>
      </c>
      <c r="J90">
        <v>0</v>
      </c>
      <c r="K90">
        <v>3.5832000000000002</v>
      </c>
      <c r="L90">
        <v>0</v>
      </c>
      <c r="M90">
        <v>3.5832000000000002</v>
      </c>
      <c r="N90">
        <v>0</v>
      </c>
      <c r="O90">
        <v>0.74</v>
      </c>
      <c r="P90" t="s">
        <v>60</v>
      </c>
      <c r="Q90" t="s">
        <v>56</v>
      </c>
      <c r="R90" t="s">
        <v>34</v>
      </c>
      <c r="S90" t="s">
        <v>57</v>
      </c>
      <c r="T90" t="s">
        <v>36</v>
      </c>
      <c r="U90">
        <v>0</v>
      </c>
      <c r="V90">
        <v>12</v>
      </c>
      <c r="W90">
        <v>179.16</v>
      </c>
      <c r="X90" t="str">
        <f>IF(MESACU[[#This Row],[PAIS]]="ESPAÑA",VLOOKUP(MESACU[[#This Row],[PROVINCIA]],[1]!PROVINCIASCC[#Data],2,FALSE),VLOOKUP(MESACU[[#This Row],[PAIS]],'[1]Centros de coste'!$A$2:$D$204,2,FALSE))</f>
        <v>C44 - IBERICA II</v>
      </c>
      <c r="Y90" t="str">
        <f>IF(MESACU[[#This Row],[PAIS]]="ESPAÑA",VLOOKUP(MESACU[[#This Row],[PROVINCIA]],[1]!PROVINCIASCC[#Data],3,FALSE),VLOOKUP(MESACU[[#This Row],[PAIS]],'[1]Centros de coste'!$A$2:$D$204,3,FALSE))</f>
        <v>IBERICA II</v>
      </c>
      <c r="Z90" t="str">
        <f>IF(MESACU[[#This Row],[PAIS]]="ESPAÑA",VLOOKUP(MESACU[[#This Row],[PROVINCIA]],[1]!PROVINCIASCC[#Data],4,FALSE),VLOOKUP(MESACU[[#This Row],[PAIS]],'[1]Centros de coste'!$A$2:$D$204,4,FALSE))</f>
        <v>EUROPA</v>
      </c>
      <c r="AA90" t="str">
        <f>IFERROR(LEFT(TRIM(MESACU[[#This Row],[CodigoArticulo]]),LEN(TRIM(MESACU[[#This Row],[CodigoArticulo]]))-4),"")</f>
        <v>TRI</v>
      </c>
      <c r="AB90" t="str">
        <f>IFERROR(VLOOKUP(MESACU[[#This Row],[CODIGOG]],[1]!FAMILIAS[#Data],5,FALSE),"")</f>
        <v>BIOSTIMULANTS</v>
      </c>
    </row>
    <row r="91" spans="1:28" x14ac:dyDescent="0.35">
      <c r="A91" t="s">
        <v>28</v>
      </c>
      <c r="B91">
        <v>22</v>
      </c>
      <c r="C91" t="s">
        <v>29</v>
      </c>
      <c r="D91">
        <v>2025</v>
      </c>
      <c r="E91">
        <v>1</v>
      </c>
      <c r="F91" t="s">
        <v>84</v>
      </c>
      <c r="G91">
        <v>57</v>
      </c>
      <c r="H91" t="s">
        <v>85</v>
      </c>
      <c r="I91">
        <v>0</v>
      </c>
      <c r="J91">
        <v>0</v>
      </c>
      <c r="K91">
        <v>8.8640000000000008</v>
      </c>
      <c r="L91">
        <v>0</v>
      </c>
      <c r="M91">
        <v>8.8640000000000008</v>
      </c>
      <c r="N91">
        <v>0</v>
      </c>
      <c r="O91">
        <v>2.62</v>
      </c>
      <c r="P91" t="s">
        <v>84</v>
      </c>
      <c r="Q91" t="s">
        <v>56</v>
      </c>
      <c r="R91" t="s">
        <v>34</v>
      </c>
      <c r="S91" t="s">
        <v>57</v>
      </c>
      <c r="T91" t="s">
        <v>36</v>
      </c>
      <c r="U91">
        <v>0</v>
      </c>
      <c r="V91">
        <v>80</v>
      </c>
      <c r="W91">
        <v>443.2</v>
      </c>
      <c r="X91" t="str">
        <f>IF(MESACU[[#This Row],[PAIS]]="ESPAÑA",VLOOKUP(MESACU[[#This Row],[PROVINCIA]],[1]!PROVINCIASCC[#Data],2,FALSE),VLOOKUP(MESACU[[#This Row],[PAIS]],'[1]Centros de coste'!$A$2:$D$204,2,FALSE))</f>
        <v>C44 - IBERICA II</v>
      </c>
      <c r="Y91" t="str">
        <f>IF(MESACU[[#This Row],[PAIS]]="ESPAÑA",VLOOKUP(MESACU[[#This Row],[PROVINCIA]],[1]!PROVINCIASCC[#Data],3,FALSE),VLOOKUP(MESACU[[#This Row],[PAIS]],'[1]Centros de coste'!$A$2:$D$204,3,FALSE))</f>
        <v>IBERICA II</v>
      </c>
      <c r="Z91" t="str">
        <f>IF(MESACU[[#This Row],[PAIS]]="ESPAÑA",VLOOKUP(MESACU[[#This Row],[PROVINCIA]],[1]!PROVINCIASCC[#Data],4,FALSE),VLOOKUP(MESACU[[#This Row],[PAIS]],'[1]Centros de coste'!$A$2:$D$204,4,FALSE))</f>
        <v>EUROPA</v>
      </c>
      <c r="AA91" t="str">
        <f>IFERROR(LEFT(TRIM(MESACU[[#This Row],[CodigoArticulo]]),LEN(TRIM(MESACU[[#This Row],[CodigoArticulo]]))-4),"")</f>
        <v>CCOBRE</v>
      </c>
      <c r="AB91" t="str">
        <f>IFERROR(VLOOKUP(MESACU[[#This Row],[CODIGOG]],[1]!FAMILIAS[#Data],5,FALSE),"")</f>
        <v>BIOCONTROL</v>
      </c>
    </row>
    <row r="92" spans="1:28" x14ac:dyDescent="0.35">
      <c r="A92" t="s">
        <v>28</v>
      </c>
      <c r="B92">
        <v>22</v>
      </c>
      <c r="C92" t="s">
        <v>29</v>
      </c>
      <c r="D92">
        <v>2025</v>
      </c>
      <c r="E92">
        <v>1</v>
      </c>
      <c r="F92" t="s">
        <v>142</v>
      </c>
      <c r="G92">
        <v>57</v>
      </c>
      <c r="H92" t="s">
        <v>143</v>
      </c>
      <c r="I92">
        <v>0</v>
      </c>
      <c r="J92">
        <v>0</v>
      </c>
      <c r="K92">
        <v>2.76</v>
      </c>
      <c r="L92">
        <v>0</v>
      </c>
      <c r="M92">
        <v>2.76</v>
      </c>
      <c r="N92">
        <v>0</v>
      </c>
      <c r="O92">
        <v>1.31</v>
      </c>
      <c r="P92" t="s">
        <v>142</v>
      </c>
      <c r="Q92" t="s">
        <v>56</v>
      </c>
      <c r="R92" t="s">
        <v>34</v>
      </c>
      <c r="S92" t="s">
        <v>57</v>
      </c>
      <c r="T92" t="s">
        <v>36</v>
      </c>
      <c r="U92">
        <v>0</v>
      </c>
      <c r="V92">
        <v>40</v>
      </c>
      <c r="W92">
        <v>138</v>
      </c>
      <c r="X92" t="str">
        <f>IF(MESACU[[#This Row],[PAIS]]="ESPAÑA",VLOOKUP(MESACU[[#This Row],[PROVINCIA]],[1]!PROVINCIASCC[#Data],2,FALSE),VLOOKUP(MESACU[[#This Row],[PAIS]],'[1]Centros de coste'!$A$2:$D$204,2,FALSE))</f>
        <v>C44 - IBERICA II</v>
      </c>
      <c r="Y92" t="str">
        <f>IF(MESACU[[#This Row],[PAIS]]="ESPAÑA",VLOOKUP(MESACU[[#This Row],[PROVINCIA]],[1]!PROVINCIASCC[#Data],3,FALSE),VLOOKUP(MESACU[[#This Row],[PAIS]],'[1]Centros de coste'!$A$2:$D$204,3,FALSE))</f>
        <v>IBERICA II</v>
      </c>
      <c r="Z92" t="str">
        <f>IF(MESACU[[#This Row],[PAIS]]="ESPAÑA",VLOOKUP(MESACU[[#This Row],[PROVINCIA]],[1]!PROVINCIASCC[#Data],4,FALSE),VLOOKUP(MESACU[[#This Row],[PAIS]],'[1]Centros de coste'!$A$2:$D$204,4,FALSE))</f>
        <v>EUROPA</v>
      </c>
      <c r="AA92" t="str">
        <f>IFERROR(LEFT(TRIM(MESACU[[#This Row],[CodigoArticulo]]),LEN(TRIM(MESACU[[#This Row],[CodigoArticulo]]))-4),"")</f>
        <v>B</v>
      </c>
      <c r="AB92" t="str">
        <f>IFERROR(VLOOKUP(MESACU[[#This Row],[CODIGOG]],[1]!FAMILIAS[#Data],5,FALSE),"")</f>
        <v>BIOFERTILIZERS</v>
      </c>
    </row>
    <row r="93" spans="1:28" x14ac:dyDescent="0.35">
      <c r="A93" t="s">
        <v>28</v>
      </c>
      <c r="B93">
        <v>22</v>
      </c>
      <c r="C93" t="s">
        <v>29</v>
      </c>
      <c r="D93">
        <v>2025</v>
      </c>
      <c r="E93">
        <v>1</v>
      </c>
      <c r="F93" t="s">
        <v>43</v>
      </c>
      <c r="G93">
        <v>57</v>
      </c>
      <c r="H93" t="s">
        <v>44</v>
      </c>
      <c r="I93">
        <v>0</v>
      </c>
      <c r="J93">
        <v>0</v>
      </c>
      <c r="K93">
        <v>3.1120000000000001</v>
      </c>
      <c r="L93">
        <v>0</v>
      </c>
      <c r="M93">
        <v>3.1120000000000001</v>
      </c>
      <c r="N93">
        <v>0</v>
      </c>
      <c r="O93">
        <v>1.31</v>
      </c>
      <c r="P93" t="s">
        <v>43</v>
      </c>
      <c r="Q93" t="s">
        <v>56</v>
      </c>
      <c r="R93" t="s">
        <v>34</v>
      </c>
      <c r="S93" t="s">
        <v>57</v>
      </c>
      <c r="T93" t="s">
        <v>36</v>
      </c>
      <c r="U93">
        <v>0</v>
      </c>
      <c r="V93">
        <v>40</v>
      </c>
      <c r="W93">
        <v>155.6</v>
      </c>
      <c r="X93" t="str">
        <f>IF(MESACU[[#This Row],[PAIS]]="ESPAÑA",VLOOKUP(MESACU[[#This Row],[PROVINCIA]],[1]!PROVINCIASCC[#Data],2,FALSE),VLOOKUP(MESACU[[#This Row],[PAIS]],'[1]Centros de coste'!$A$2:$D$204,2,FALSE))</f>
        <v>C44 - IBERICA II</v>
      </c>
      <c r="Y93" t="str">
        <f>IF(MESACU[[#This Row],[PAIS]]="ESPAÑA",VLOOKUP(MESACU[[#This Row],[PROVINCIA]],[1]!PROVINCIASCC[#Data],3,FALSE),VLOOKUP(MESACU[[#This Row],[PAIS]],'[1]Centros de coste'!$A$2:$D$204,3,FALSE))</f>
        <v>IBERICA II</v>
      </c>
      <c r="Z93" t="str">
        <f>IF(MESACU[[#This Row],[PAIS]]="ESPAÑA",VLOOKUP(MESACU[[#This Row],[PROVINCIA]],[1]!PROVINCIASCC[#Data],4,FALSE),VLOOKUP(MESACU[[#This Row],[PAIS]],'[1]Centros de coste'!$A$2:$D$204,4,FALSE))</f>
        <v>EUROPA</v>
      </c>
      <c r="AA93" t="str">
        <f>IFERROR(LEFT(TRIM(MESACU[[#This Row],[CodigoArticulo]]),LEN(TRIM(MESACU[[#This Row],[CodigoArticulo]]))-4),"")</f>
        <v>PHD</v>
      </c>
      <c r="AB93" t="str">
        <f>IFERROR(VLOOKUP(MESACU[[#This Row],[CODIGOG]],[1]!FAMILIAS[#Data],5,FALSE),"")</f>
        <v>BIOCONTROL</v>
      </c>
    </row>
    <row r="94" spans="1:28" x14ac:dyDescent="0.35">
      <c r="A94" t="s">
        <v>28</v>
      </c>
      <c r="B94">
        <v>22</v>
      </c>
      <c r="C94" t="s">
        <v>29</v>
      </c>
      <c r="D94">
        <v>2025</v>
      </c>
      <c r="E94">
        <v>1</v>
      </c>
      <c r="F94" t="s">
        <v>133</v>
      </c>
      <c r="G94">
        <v>57</v>
      </c>
      <c r="H94" t="s">
        <v>134</v>
      </c>
      <c r="I94">
        <v>0</v>
      </c>
      <c r="J94">
        <v>0</v>
      </c>
      <c r="K94">
        <v>7.08</v>
      </c>
      <c r="L94">
        <v>0</v>
      </c>
      <c r="M94">
        <v>7.08</v>
      </c>
      <c r="N94">
        <v>0</v>
      </c>
      <c r="O94">
        <v>0.84</v>
      </c>
      <c r="P94" t="s">
        <v>133</v>
      </c>
      <c r="Q94" t="s">
        <v>56</v>
      </c>
      <c r="R94" t="s">
        <v>73</v>
      </c>
      <c r="S94" t="s">
        <v>57</v>
      </c>
      <c r="T94" t="s">
        <v>36</v>
      </c>
      <c r="U94">
        <v>0</v>
      </c>
      <c r="V94">
        <v>75</v>
      </c>
      <c r="W94">
        <v>354</v>
      </c>
      <c r="X94" t="str">
        <f>IF(MESACU[[#This Row],[PAIS]]="ESPAÑA",VLOOKUP(MESACU[[#This Row],[PROVINCIA]],[1]!PROVINCIASCC[#Data],2,FALSE),VLOOKUP(MESACU[[#This Row],[PAIS]],'[1]Centros de coste'!$A$2:$D$204,2,FALSE))</f>
        <v>C44 - IBERICA II</v>
      </c>
      <c r="Y94" t="str">
        <f>IF(MESACU[[#This Row],[PAIS]]="ESPAÑA",VLOOKUP(MESACU[[#This Row],[PROVINCIA]],[1]!PROVINCIASCC[#Data],3,FALSE),VLOOKUP(MESACU[[#This Row],[PAIS]],'[1]Centros de coste'!$A$2:$D$204,3,FALSE))</f>
        <v>IBERICA II</v>
      </c>
      <c r="Z94" t="str">
        <f>IF(MESACU[[#This Row],[PAIS]]="ESPAÑA",VLOOKUP(MESACU[[#This Row],[PROVINCIA]],[1]!PROVINCIASCC[#Data],4,FALSE),VLOOKUP(MESACU[[#This Row],[PAIS]],'[1]Centros de coste'!$A$2:$D$204,4,FALSE))</f>
        <v>EUROPA</v>
      </c>
      <c r="AA94" t="str">
        <f>IFERROR(LEFT(TRIM(MESACU[[#This Row],[CodigoArticulo]]),LEN(TRIM(MESACU[[#This Row],[CodigoArticulo]]))-4),"")</f>
        <v>SSAE</v>
      </c>
      <c r="AB94" t="str">
        <f>IFERROR(VLOOKUP(MESACU[[#This Row],[CODIGOG]],[1]!FAMILIAS[#Data],5,FALSE),"")</f>
        <v>BIOFERTILIZERS</v>
      </c>
    </row>
    <row r="95" spans="1:28" x14ac:dyDescent="0.35">
      <c r="A95" t="s">
        <v>28</v>
      </c>
      <c r="B95">
        <v>23</v>
      </c>
      <c r="C95" t="s">
        <v>29</v>
      </c>
      <c r="D95">
        <v>2025</v>
      </c>
      <c r="E95">
        <v>1</v>
      </c>
      <c r="F95" t="s">
        <v>51</v>
      </c>
      <c r="G95">
        <v>17</v>
      </c>
      <c r="H95" t="s">
        <v>52</v>
      </c>
      <c r="I95">
        <v>0</v>
      </c>
      <c r="J95">
        <v>0</v>
      </c>
      <c r="K95">
        <v>35.86</v>
      </c>
      <c r="L95">
        <v>0</v>
      </c>
      <c r="M95">
        <v>0</v>
      </c>
      <c r="N95">
        <v>0</v>
      </c>
      <c r="O95">
        <v>12.6</v>
      </c>
      <c r="P95" t="s">
        <v>51</v>
      </c>
      <c r="Q95" t="s">
        <v>144</v>
      </c>
      <c r="R95" t="s">
        <v>49</v>
      </c>
      <c r="S95" t="s">
        <v>145</v>
      </c>
      <c r="T95" t="s">
        <v>36</v>
      </c>
      <c r="U95">
        <v>0</v>
      </c>
      <c r="V95">
        <v>1100</v>
      </c>
      <c r="W95">
        <v>1793</v>
      </c>
      <c r="X95" t="str">
        <f>IF(MESACU[[#This Row],[PAIS]]="ESPAÑA",VLOOKUP(MESACU[[#This Row],[PROVINCIA]],[1]!PROVINCIASCC[#Data],2,FALSE),VLOOKUP(MESACU[[#This Row],[PAIS]],'[1]Centros de coste'!$A$2:$D$204,2,FALSE))</f>
        <v>C46 - IBERICA IV</v>
      </c>
      <c r="Y95" t="str">
        <f>IF(MESACU[[#This Row],[PAIS]]="ESPAÑA",VLOOKUP(MESACU[[#This Row],[PROVINCIA]],[1]!PROVINCIASCC[#Data],3,FALSE),VLOOKUP(MESACU[[#This Row],[PAIS]],'[1]Centros de coste'!$A$2:$D$204,3,FALSE))</f>
        <v>IBERICA IV</v>
      </c>
      <c r="Z95" t="str">
        <f>IF(MESACU[[#This Row],[PAIS]]="ESPAÑA",VLOOKUP(MESACU[[#This Row],[PROVINCIA]],[1]!PROVINCIASCC[#Data],4,FALSE),VLOOKUP(MESACU[[#This Row],[PAIS]],'[1]Centros de coste'!$A$2:$D$204,4,FALSE))</f>
        <v>EUROPA</v>
      </c>
      <c r="AA95" t="str">
        <f>IFERROR(LEFT(TRIM(MESACU[[#This Row],[CodigoArticulo]]),LEN(TRIM(MESACU[[#This Row],[CodigoArticulo]]))-4),"")</f>
        <v>AN</v>
      </c>
      <c r="AB95" t="str">
        <f>IFERROR(VLOOKUP(MESACU[[#This Row],[CODIGOG]],[1]!FAMILIAS[#Data],5,FALSE),"")</f>
        <v>BIOFERTILIZERS</v>
      </c>
    </row>
    <row r="96" spans="1:28" x14ac:dyDescent="0.35">
      <c r="A96" t="s">
        <v>28</v>
      </c>
      <c r="B96">
        <v>23</v>
      </c>
      <c r="C96" t="s">
        <v>29</v>
      </c>
      <c r="D96">
        <v>2025</v>
      </c>
      <c r="E96">
        <v>1</v>
      </c>
      <c r="F96" t="s">
        <v>92</v>
      </c>
      <c r="G96">
        <v>17</v>
      </c>
      <c r="H96" t="s">
        <v>93</v>
      </c>
      <c r="I96">
        <v>0</v>
      </c>
      <c r="J96">
        <v>0</v>
      </c>
      <c r="K96">
        <v>29.952000000000002</v>
      </c>
      <c r="L96">
        <v>0</v>
      </c>
      <c r="M96">
        <v>0</v>
      </c>
      <c r="N96">
        <v>0</v>
      </c>
      <c r="O96">
        <v>14.72</v>
      </c>
      <c r="P96" t="s">
        <v>92</v>
      </c>
      <c r="Q96" t="s">
        <v>144</v>
      </c>
      <c r="R96" t="s">
        <v>34</v>
      </c>
      <c r="S96" t="s">
        <v>145</v>
      </c>
      <c r="T96" t="s">
        <v>36</v>
      </c>
      <c r="U96">
        <v>0</v>
      </c>
      <c r="V96">
        <v>640</v>
      </c>
      <c r="W96">
        <v>1497.6</v>
      </c>
      <c r="X96" t="str">
        <f>IF(MESACU[[#This Row],[PAIS]]="ESPAÑA",VLOOKUP(MESACU[[#This Row],[PROVINCIA]],[1]!PROVINCIASCC[#Data],2,FALSE),VLOOKUP(MESACU[[#This Row],[PAIS]],'[1]Centros de coste'!$A$2:$D$204,2,FALSE))</f>
        <v>C46 - IBERICA IV</v>
      </c>
      <c r="Y96" t="str">
        <f>IF(MESACU[[#This Row],[PAIS]]="ESPAÑA",VLOOKUP(MESACU[[#This Row],[PROVINCIA]],[1]!PROVINCIASCC[#Data],3,FALSE),VLOOKUP(MESACU[[#This Row],[PAIS]],'[1]Centros de coste'!$A$2:$D$204,3,FALSE))</f>
        <v>IBERICA IV</v>
      </c>
      <c r="Z96" t="str">
        <f>IF(MESACU[[#This Row],[PAIS]]="ESPAÑA",VLOOKUP(MESACU[[#This Row],[PROVINCIA]],[1]!PROVINCIASCC[#Data],4,FALSE),VLOOKUP(MESACU[[#This Row],[PAIS]],'[1]Centros de coste'!$A$2:$D$204,4,FALSE))</f>
        <v>EUROPA</v>
      </c>
      <c r="AA96" t="str">
        <f>IFERROR(LEFT(TRIM(MESACU[[#This Row],[CodigoArticulo]]),LEN(TRIM(MESACU[[#This Row],[CodigoArticulo]]))-4),"")</f>
        <v>BIO</v>
      </c>
      <c r="AB96" t="str">
        <f>IFERROR(VLOOKUP(MESACU[[#This Row],[CODIGOG]],[1]!FAMILIAS[#Data],5,FALSE),"")</f>
        <v>BIOSTIMULANTS</v>
      </c>
    </row>
    <row r="97" spans="1:28" x14ac:dyDescent="0.35">
      <c r="A97" t="s">
        <v>28</v>
      </c>
      <c r="B97">
        <v>24</v>
      </c>
      <c r="C97" t="s">
        <v>29</v>
      </c>
      <c r="D97">
        <v>2025</v>
      </c>
      <c r="E97">
        <v>1</v>
      </c>
      <c r="F97" t="s">
        <v>58</v>
      </c>
      <c r="G97">
        <v>11</v>
      </c>
      <c r="H97" t="s">
        <v>59</v>
      </c>
      <c r="I97">
        <v>0</v>
      </c>
      <c r="J97">
        <v>0</v>
      </c>
      <c r="K97">
        <v>0</v>
      </c>
      <c r="L97">
        <v>0</v>
      </c>
      <c r="M97">
        <v>51.84</v>
      </c>
      <c r="N97">
        <v>0</v>
      </c>
      <c r="O97">
        <v>26.24</v>
      </c>
      <c r="P97" t="s">
        <v>58</v>
      </c>
      <c r="Q97" t="s">
        <v>146</v>
      </c>
      <c r="R97" t="s">
        <v>34</v>
      </c>
      <c r="S97" t="s">
        <v>147</v>
      </c>
      <c r="T97" t="s">
        <v>36</v>
      </c>
      <c r="U97">
        <v>0</v>
      </c>
      <c r="V97">
        <v>800</v>
      </c>
      <c r="W97">
        <v>2592</v>
      </c>
      <c r="X97" t="str">
        <f>IF(MESACU[[#This Row],[PAIS]]="ESPAÑA",VLOOKUP(MESACU[[#This Row],[PROVINCIA]],[1]!PROVINCIASCC[#Data],2,FALSE),VLOOKUP(MESACU[[#This Row],[PAIS]],'[1]Centros de coste'!$A$2:$D$204,2,FALSE))</f>
        <v>C44 - IBERICA II</v>
      </c>
      <c r="Y97" t="str">
        <f>IF(MESACU[[#This Row],[PAIS]]="ESPAÑA",VLOOKUP(MESACU[[#This Row],[PROVINCIA]],[1]!PROVINCIASCC[#Data],3,FALSE),VLOOKUP(MESACU[[#This Row],[PAIS]],'[1]Centros de coste'!$A$2:$D$204,3,FALSE))</f>
        <v>IBERICA II</v>
      </c>
      <c r="Z97" t="str">
        <f>IF(MESACU[[#This Row],[PAIS]]="ESPAÑA",VLOOKUP(MESACU[[#This Row],[PROVINCIA]],[1]!PROVINCIASCC[#Data],4,FALSE),VLOOKUP(MESACU[[#This Row],[PAIS]],'[1]Centros de coste'!$A$2:$D$204,4,FALSE))</f>
        <v>EUROPA</v>
      </c>
      <c r="AA97" t="str">
        <f>IFERROR(LEFT(TRIM(MESACU[[#This Row],[CodigoArticulo]]),LEN(TRIM(MESACU[[#This Row],[CodigoArticulo]]))-4),"")</f>
        <v>BROTA</v>
      </c>
      <c r="AB97" t="str">
        <f>IFERROR(VLOOKUP(MESACU[[#This Row],[CODIGOG]],[1]!FAMILIAS[#Data],5,FALSE),"")</f>
        <v>BIOCONTROL</v>
      </c>
    </row>
    <row r="98" spans="1:28" x14ac:dyDescent="0.35">
      <c r="A98" t="s">
        <v>28</v>
      </c>
      <c r="B98">
        <v>25</v>
      </c>
      <c r="C98" t="s">
        <v>29</v>
      </c>
      <c r="D98">
        <v>2025</v>
      </c>
      <c r="E98">
        <v>1</v>
      </c>
      <c r="F98" t="s">
        <v>53</v>
      </c>
      <c r="G98">
        <v>18</v>
      </c>
      <c r="H98" t="s">
        <v>54</v>
      </c>
      <c r="I98">
        <v>0</v>
      </c>
      <c r="J98">
        <v>0</v>
      </c>
      <c r="K98">
        <v>84.736000000000004</v>
      </c>
      <c r="L98">
        <v>0</v>
      </c>
      <c r="M98">
        <v>0</v>
      </c>
      <c r="N98">
        <v>0</v>
      </c>
      <c r="O98">
        <v>29.44</v>
      </c>
      <c r="P98" t="s">
        <v>53</v>
      </c>
      <c r="Q98" t="s">
        <v>148</v>
      </c>
      <c r="R98" t="s">
        <v>34</v>
      </c>
      <c r="S98" t="s">
        <v>57</v>
      </c>
      <c r="T98" t="s">
        <v>36</v>
      </c>
      <c r="U98">
        <v>0</v>
      </c>
      <c r="V98">
        <v>1280</v>
      </c>
      <c r="W98">
        <v>4236.8</v>
      </c>
      <c r="X98" t="str">
        <f>IF(MESACU[[#This Row],[PAIS]]="ESPAÑA",VLOOKUP(MESACU[[#This Row],[PROVINCIA]],[1]!PROVINCIASCC[#Data],2,FALSE),VLOOKUP(MESACU[[#This Row],[PAIS]],'[1]Centros de coste'!$A$2:$D$204,2,FALSE))</f>
        <v>C44 - IBERICA II</v>
      </c>
      <c r="Y98" t="str">
        <f>IF(MESACU[[#This Row],[PAIS]]="ESPAÑA",VLOOKUP(MESACU[[#This Row],[PROVINCIA]],[1]!PROVINCIASCC[#Data],3,FALSE),VLOOKUP(MESACU[[#This Row],[PAIS]],'[1]Centros de coste'!$A$2:$D$204,3,FALSE))</f>
        <v>IBERICA II</v>
      </c>
      <c r="Z98" t="str">
        <f>IF(MESACU[[#This Row],[PAIS]]="ESPAÑA",VLOOKUP(MESACU[[#This Row],[PROVINCIA]],[1]!PROVINCIASCC[#Data],4,FALSE),VLOOKUP(MESACU[[#This Row],[PAIS]],'[1]Centros de coste'!$A$2:$D$204,4,FALSE))</f>
        <v>EUROPA</v>
      </c>
      <c r="AA98" t="str">
        <f>IFERROR(LEFT(TRIM(MESACU[[#This Row],[CodigoArticulo]]),LEN(TRIM(MESACU[[#This Row],[CodigoArticulo]]))-4),"")</f>
        <v>AGXK</v>
      </c>
      <c r="AB98" t="str">
        <f>IFERROR(VLOOKUP(MESACU[[#This Row],[CODIGOG]],[1]!FAMILIAS[#Data],5,FALSE),"")</f>
        <v>BIOFERTILIZERS</v>
      </c>
    </row>
    <row r="99" spans="1:28" x14ac:dyDescent="0.35">
      <c r="A99" t="s">
        <v>28</v>
      </c>
      <c r="B99">
        <v>25</v>
      </c>
      <c r="C99" t="s">
        <v>29</v>
      </c>
      <c r="D99">
        <v>2025</v>
      </c>
      <c r="E99">
        <v>1</v>
      </c>
      <c r="F99" t="s">
        <v>99</v>
      </c>
      <c r="G99">
        <v>18</v>
      </c>
      <c r="H99" t="s">
        <v>100</v>
      </c>
      <c r="I99">
        <v>0</v>
      </c>
      <c r="J99">
        <v>0</v>
      </c>
      <c r="K99">
        <v>1.32</v>
      </c>
      <c r="L99">
        <v>0</v>
      </c>
      <c r="M99">
        <v>0</v>
      </c>
      <c r="N99">
        <v>0</v>
      </c>
      <c r="O99">
        <v>0.53</v>
      </c>
      <c r="P99" t="s">
        <v>28</v>
      </c>
      <c r="Q99" t="s">
        <v>148</v>
      </c>
      <c r="R99" t="s">
        <v>34</v>
      </c>
      <c r="S99" t="s">
        <v>57</v>
      </c>
      <c r="T99" t="s">
        <v>36</v>
      </c>
      <c r="U99">
        <v>0</v>
      </c>
      <c r="V99">
        <v>20</v>
      </c>
      <c r="W99">
        <v>66</v>
      </c>
      <c r="X99" t="str">
        <f>IF(MESACU[[#This Row],[PAIS]]="ESPAÑA",VLOOKUP(MESACU[[#This Row],[PROVINCIA]],[1]!PROVINCIASCC[#Data],2,FALSE),VLOOKUP(MESACU[[#This Row],[PAIS]],'[1]Centros de coste'!$A$2:$D$204,2,FALSE))</f>
        <v>C44 - IBERICA II</v>
      </c>
      <c r="Y99" t="str">
        <f>IF(MESACU[[#This Row],[PAIS]]="ESPAÑA",VLOOKUP(MESACU[[#This Row],[PROVINCIA]],[1]!PROVINCIASCC[#Data],3,FALSE),VLOOKUP(MESACU[[#This Row],[PAIS]],'[1]Centros de coste'!$A$2:$D$204,3,FALSE))</f>
        <v>IBERICA II</v>
      </c>
      <c r="Z99" t="str">
        <f>IF(MESACU[[#This Row],[PAIS]]="ESPAÑA",VLOOKUP(MESACU[[#This Row],[PROVINCIA]],[1]!PROVINCIASCC[#Data],4,FALSE),VLOOKUP(MESACU[[#This Row],[PAIS]],'[1]Centros de coste'!$A$2:$D$204,4,FALSE))</f>
        <v>EUROPA</v>
      </c>
      <c r="AA99" t="str">
        <f>IFERROR(LEFT(TRIM(MESACU[[#This Row],[CodigoArticulo]]),LEN(TRIM(MESACU[[#This Row],[CodigoArticulo]]))-4),"")</f>
        <v>P-5X</v>
      </c>
      <c r="AB99" t="str">
        <f>IFERROR(VLOOKUP(MESACU[[#This Row],[CODIGOG]],[1]!FAMILIAS[#Data],5,FALSE),"")</f>
        <v>BIOSTIMULANTS</v>
      </c>
    </row>
    <row r="100" spans="1:28" x14ac:dyDescent="0.35">
      <c r="A100" t="s">
        <v>28</v>
      </c>
      <c r="B100">
        <v>26</v>
      </c>
      <c r="C100" t="s">
        <v>29</v>
      </c>
      <c r="D100">
        <v>2025</v>
      </c>
      <c r="E100">
        <v>1</v>
      </c>
      <c r="F100" t="s">
        <v>53</v>
      </c>
      <c r="G100">
        <v>19</v>
      </c>
      <c r="H100" t="s">
        <v>54</v>
      </c>
      <c r="I100">
        <v>0</v>
      </c>
      <c r="J100">
        <v>0</v>
      </c>
      <c r="K100">
        <v>13.6</v>
      </c>
      <c r="L100">
        <v>0</v>
      </c>
      <c r="M100">
        <v>0</v>
      </c>
      <c r="N100">
        <v>0</v>
      </c>
      <c r="O100">
        <v>4.5999999999999996</v>
      </c>
      <c r="P100" t="s">
        <v>53</v>
      </c>
      <c r="Q100" t="s">
        <v>148</v>
      </c>
      <c r="R100" t="s">
        <v>34</v>
      </c>
      <c r="S100" t="s">
        <v>57</v>
      </c>
      <c r="T100" t="s">
        <v>36</v>
      </c>
      <c r="U100">
        <v>0</v>
      </c>
      <c r="V100">
        <v>200</v>
      </c>
      <c r="W100">
        <v>680</v>
      </c>
      <c r="X100" t="str">
        <f>IF(MESACU[[#This Row],[PAIS]]="ESPAÑA",VLOOKUP(MESACU[[#This Row],[PROVINCIA]],[1]!PROVINCIASCC[#Data],2,FALSE),VLOOKUP(MESACU[[#This Row],[PAIS]],'[1]Centros de coste'!$A$2:$D$204,2,FALSE))</f>
        <v>C44 - IBERICA II</v>
      </c>
      <c r="Y100" t="str">
        <f>IF(MESACU[[#This Row],[PAIS]]="ESPAÑA",VLOOKUP(MESACU[[#This Row],[PROVINCIA]],[1]!PROVINCIASCC[#Data],3,FALSE),VLOOKUP(MESACU[[#This Row],[PAIS]],'[1]Centros de coste'!$A$2:$D$204,3,FALSE))</f>
        <v>IBERICA II</v>
      </c>
      <c r="Z100" t="str">
        <f>IF(MESACU[[#This Row],[PAIS]]="ESPAÑA",VLOOKUP(MESACU[[#This Row],[PROVINCIA]],[1]!PROVINCIASCC[#Data],4,FALSE),VLOOKUP(MESACU[[#This Row],[PAIS]],'[1]Centros de coste'!$A$2:$D$204,4,FALSE))</f>
        <v>EUROPA</v>
      </c>
      <c r="AA100" t="str">
        <f>IFERROR(LEFT(TRIM(MESACU[[#This Row],[CodigoArticulo]]),LEN(TRIM(MESACU[[#This Row],[CodigoArticulo]]))-4),"")</f>
        <v>AGXK</v>
      </c>
      <c r="AB100" t="str">
        <f>IFERROR(VLOOKUP(MESACU[[#This Row],[CODIGOG]],[1]!FAMILIAS[#Data],5,FALSE),"")</f>
        <v>BIOFERTILIZERS</v>
      </c>
    </row>
    <row r="101" spans="1:28" x14ac:dyDescent="0.35">
      <c r="A101" t="s">
        <v>28</v>
      </c>
      <c r="B101">
        <v>27</v>
      </c>
      <c r="C101" t="s">
        <v>29</v>
      </c>
      <c r="D101">
        <v>2025</v>
      </c>
      <c r="E101">
        <v>1</v>
      </c>
      <c r="F101" t="s">
        <v>62</v>
      </c>
      <c r="G101">
        <v>57</v>
      </c>
      <c r="H101" t="s">
        <v>63</v>
      </c>
      <c r="I101">
        <v>0</v>
      </c>
      <c r="J101">
        <v>0</v>
      </c>
      <c r="K101">
        <v>37.375999999999998</v>
      </c>
      <c r="L101">
        <v>0</v>
      </c>
      <c r="M101">
        <v>37.375999999999998</v>
      </c>
      <c r="N101">
        <v>0</v>
      </c>
      <c r="O101">
        <v>4.26</v>
      </c>
      <c r="P101" t="s">
        <v>62</v>
      </c>
      <c r="Q101" t="s">
        <v>56</v>
      </c>
      <c r="R101" t="s">
        <v>34</v>
      </c>
      <c r="S101" t="s">
        <v>57</v>
      </c>
      <c r="T101" t="s">
        <v>36</v>
      </c>
      <c r="U101">
        <v>0</v>
      </c>
      <c r="V101">
        <v>160</v>
      </c>
      <c r="W101">
        <v>1868.8</v>
      </c>
      <c r="X101" t="str">
        <f>IF(MESACU[[#This Row],[PAIS]]="ESPAÑA",VLOOKUP(MESACU[[#This Row],[PROVINCIA]],[1]!PROVINCIASCC[#Data],2,FALSE),VLOOKUP(MESACU[[#This Row],[PAIS]],'[1]Centros de coste'!$A$2:$D$204,2,FALSE))</f>
        <v>C44 - IBERICA II</v>
      </c>
      <c r="Y101" t="str">
        <f>IF(MESACU[[#This Row],[PAIS]]="ESPAÑA",VLOOKUP(MESACU[[#This Row],[PROVINCIA]],[1]!PROVINCIASCC[#Data],3,FALSE),VLOOKUP(MESACU[[#This Row],[PAIS]],'[1]Centros de coste'!$A$2:$D$204,3,FALSE))</f>
        <v>IBERICA II</v>
      </c>
      <c r="Z101" t="str">
        <f>IF(MESACU[[#This Row],[PAIS]]="ESPAÑA",VLOOKUP(MESACU[[#This Row],[PROVINCIA]],[1]!PROVINCIASCC[#Data],4,FALSE),VLOOKUP(MESACU[[#This Row],[PAIS]],'[1]Centros de coste'!$A$2:$D$204,4,FALSE))</f>
        <v>EUROPA</v>
      </c>
      <c r="AA101" t="str">
        <f>IFERROR(LEFT(TRIM(MESACU[[#This Row],[CodigoArticulo]]),LEN(TRIM(MESACU[[#This Row],[CodigoArticulo]]))-4),"")</f>
        <v>TRI</v>
      </c>
      <c r="AB101" t="str">
        <f>IFERROR(VLOOKUP(MESACU[[#This Row],[CODIGOG]],[1]!FAMILIAS[#Data],5,FALSE),"")</f>
        <v>BIOSTIMULANTS</v>
      </c>
    </row>
    <row r="102" spans="1:28" x14ac:dyDescent="0.35">
      <c r="A102" t="s">
        <v>28</v>
      </c>
      <c r="B102">
        <v>27</v>
      </c>
      <c r="C102" t="s">
        <v>29</v>
      </c>
      <c r="D102">
        <v>2025</v>
      </c>
      <c r="E102">
        <v>1</v>
      </c>
      <c r="F102" t="s">
        <v>62</v>
      </c>
      <c r="G102">
        <v>57</v>
      </c>
      <c r="H102" t="s">
        <v>63</v>
      </c>
      <c r="I102">
        <v>0</v>
      </c>
      <c r="J102">
        <v>0</v>
      </c>
      <c r="K102">
        <v>9.3439999999999994</v>
      </c>
      <c r="L102">
        <v>0</v>
      </c>
      <c r="M102">
        <v>9.3439999999999994</v>
      </c>
      <c r="N102">
        <v>0</v>
      </c>
      <c r="O102">
        <v>1.06</v>
      </c>
      <c r="P102" t="s">
        <v>62</v>
      </c>
      <c r="Q102" t="s">
        <v>56</v>
      </c>
      <c r="R102" t="s">
        <v>34</v>
      </c>
      <c r="S102" t="s">
        <v>57</v>
      </c>
      <c r="T102" t="s">
        <v>36</v>
      </c>
      <c r="U102">
        <v>0</v>
      </c>
      <c r="V102">
        <v>40</v>
      </c>
      <c r="W102">
        <v>467.2</v>
      </c>
      <c r="X102" t="str">
        <f>IF(MESACU[[#This Row],[PAIS]]="ESPAÑA",VLOOKUP(MESACU[[#This Row],[PROVINCIA]],[1]!PROVINCIASCC[#Data],2,FALSE),VLOOKUP(MESACU[[#This Row],[PAIS]],'[1]Centros de coste'!$A$2:$D$204,2,FALSE))</f>
        <v>C44 - IBERICA II</v>
      </c>
      <c r="Y102" t="str">
        <f>IF(MESACU[[#This Row],[PAIS]]="ESPAÑA",VLOOKUP(MESACU[[#This Row],[PROVINCIA]],[1]!PROVINCIASCC[#Data],3,FALSE),VLOOKUP(MESACU[[#This Row],[PAIS]],'[1]Centros de coste'!$A$2:$D$204,3,FALSE))</f>
        <v>IBERICA II</v>
      </c>
      <c r="Z102" t="str">
        <f>IF(MESACU[[#This Row],[PAIS]]="ESPAÑA",VLOOKUP(MESACU[[#This Row],[PROVINCIA]],[1]!PROVINCIASCC[#Data],4,FALSE),VLOOKUP(MESACU[[#This Row],[PAIS]],'[1]Centros de coste'!$A$2:$D$204,4,FALSE))</f>
        <v>EUROPA</v>
      </c>
      <c r="AA102" t="str">
        <f>IFERROR(LEFT(TRIM(MESACU[[#This Row],[CodigoArticulo]]),LEN(TRIM(MESACU[[#This Row],[CodigoArticulo]]))-4),"")</f>
        <v>TRI</v>
      </c>
      <c r="AB102" t="str">
        <f>IFERROR(VLOOKUP(MESACU[[#This Row],[CODIGOG]],[1]!FAMILIAS[#Data],5,FALSE),"")</f>
        <v>BIOSTIMULANTS</v>
      </c>
    </row>
    <row r="103" spans="1:28" x14ac:dyDescent="0.35">
      <c r="A103" t="s">
        <v>28</v>
      </c>
      <c r="B103">
        <v>28</v>
      </c>
      <c r="C103" t="s">
        <v>29</v>
      </c>
      <c r="D103">
        <v>2025</v>
      </c>
      <c r="E103">
        <v>1</v>
      </c>
      <c r="F103" t="s">
        <v>149</v>
      </c>
      <c r="G103">
        <v>20</v>
      </c>
      <c r="H103" t="s">
        <v>150</v>
      </c>
      <c r="I103">
        <v>0</v>
      </c>
      <c r="J103">
        <v>0</v>
      </c>
      <c r="K103">
        <v>24.92</v>
      </c>
      <c r="L103">
        <v>0</v>
      </c>
      <c r="M103">
        <v>0</v>
      </c>
      <c r="N103">
        <v>0</v>
      </c>
      <c r="O103">
        <v>1.36</v>
      </c>
      <c r="P103" t="s">
        <v>149</v>
      </c>
      <c r="Q103" t="s">
        <v>151</v>
      </c>
      <c r="R103" t="s">
        <v>73</v>
      </c>
      <c r="S103" t="s">
        <v>152</v>
      </c>
      <c r="T103" t="s">
        <v>36</v>
      </c>
      <c r="U103">
        <v>0</v>
      </c>
      <c r="V103">
        <v>200</v>
      </c>
      <c r="W103">
        <v>1246</v>
      </c>
      <c r="X103" t="str">
        <f>IF(MESACU[[#This Row],[PAIS]]="ESPAÑA",VLOOKUP(MESACU[[#This Row],[PROVINCIA]],[1]!PROVINCIASCC[#Data],2,FALSE),VLOOKUP(MESACU[[#This Row],[PAIS]],'[1]Centros de coste'!$A$2:$D$204,2,FALSE))</f>
        <v>C46 - IBERICA IV</v>
      </c>
      <c r="Y103" t="str">
        <f>IF(MESACU[[#This Row],[PAIS]]="ESPAÑA",VLOOKUP(MESACU[[#This Row],[PROVINCIA]],[1]!PROVINCIASCC[#Data],3,FALSE),VLOOKUP(MESACU[[#This Row],[PAIS]],'[1]Centros de coste'!$A$2:$D$204,3,FALSE))</f>
        <v>IBERICA IV</v>
      </c>
      <c r="Z103" t="str">
        <f>IF(MESACU[[#This Row],[PAIS]]="ESPAÑA",VLOOKUP(MESACU[[#This Row],[PROVINCIA]],[1]!PROVINCIASCC[#Data],4,FALSE),VLOOKUP(MESACU[[#This Row],[PAIS]],'[1]Centros de coste'!$A$2:$D$204,4,FALSE))</f>
        <v>EUROPA</v>
      </c>
      <c r="AA103" t="str">
        <f>IFERROR(LEFT(TRIM(MESACU[[#This Row],[CodigoArticulo]]),LEN(TRIM(MESACU[[#This Row],[CodigoArticulo]]))-4),"")</f>
        <v>AGZNP</v>
      </c>
      <c r="AB103" t="str">
        <f>IFERROR(VLOOKUP(MESACU[[#This Row],[CODIGOG]],[1]!FAMILIAS[#Data],5,FALSE),"")</f>
        <v>BIOFERTILIZERS</v>
      </c>
    </row>
    <row r="104" spans="1:28" x14ac:dyDescent="0.35">
      <c r="A104" t="s">
        <v>28</v>
      </c>
      <c r="B104">
        <v>28</v>
      </c>
      <c r="C104" t="s">
        <v>29</v>
      </c>
      <c r="D104">
        <v>2025</v>
      </c>
      <c r="E104">
        <v>1</v>
      </c>
      <c r="F104" t="s">
        <v>149</v>
      </c>
      <c r="G104">
        <v>20</v>
      </c>
      <c r="H104" t="s">
        <v>150</v>
      </c>
      <c r="I104">
        <v>0</v>
      </c>
      <c r="J104">
        <v>0</v>
      </c>
      <c r="K104">
        <v>49.84</v>
      </c>
      <c r="L104">
        <v>0</v>
      </c>
      <c r="M104">
        <v>0</v>
      </c>
      <c r="N104">
        <v>0</v>
      </c>
      <c r="O104">
        <v>2.72</v>
      </c>
      <c r="P104" t="s">
        <v>149</v>
      </c>
      <c r="Q104" t="s">
        <v>151</v>
      </c>
      <c r="R104" t="s">
        <v>73</v>
      </c>
      <c r="S104" t="s">
        <v>152</v>
      </c>
      <c r="T104" t="s">
        <v>36</v>
      </c>
      <c r="U104">
        <v>0</v>
      </c>
      <c r="V104">
        <v>400</v>
      </c>
      <c r="W104">
        <v>2492</v>
      </c>
      <c r="X104" t="str">
        <f>IF(MESACU[[#This Row],[PAIS]]="ESPAÑA",VLOOKUP(MESACU[[#This Row],[PROVINCIA]],[1]!PROVINCIASCC[#Data],2,FALSE),VLOOKUP(MESACU[[#This Row],[PAIS]],'[1]Centros de coste'!$A$2:$D$204,2,FALSE))</f>
        <v>C46 - IBERICA IV</v>
      </c>
      <c r="Y104" t="str">
        <f>IF(MESACU[[#This Row],[PAIS]]="ESPAÑA",VLOOKUP(MESACU[[#This Row],[PROVINCIA]],[1]!PROVINCIASCC[#Data],3,FALSE),VLOOKUP(MESACU[[#This Row],[PAIS]],'[1]Centros de coste'!$A$2:$D$204,3,FALSE))</f>
        <v>IBERICA IV</v>
      </c>
      <c r="Z104" t="str">
        <f>IF(MESACU[[#This Row],[PAIS]]="ESPAÑA",VLOOKUP(MESACU[[#This Row],[PROVINCIA]],[1]!PROVINCIASCC[#Data],4,FALSE),VLOOKUP(MESACU[[#This Row],[PAIS]],'[1]Centros de coste'!$A$2:$D$204,4,FALSE))</f>
        <v>EUROPA</v>
      </c>
      <c r="AA104" t="str">
        <f>IFERROR(LEFT(TRIM(MESACU[[#This Row],[CodigoArticulo]]),LEN(TRIM(MESACU[[#This Row],[CodigoArticulo]]))-4),"")</f>
        <v>AGZNP</v>
      </c>
      <c r="AB104" t="str">
        <f>IFERROR(VLOOKUP(MESACU[[#This Row],[CODIGOG]],[1]!FAMILIAS[#Data],5,FALSE),"")</f>
        <v>BIOFERTILIZERS</v>
      </c>
    </row>
    <row r="105" spans="1:28" x14ac:dyDescent="0.35">
      <c r="A105" t="s">
        <v>28</v>
      </c>
      <c r="B105">
        <v>28</v>
      </c>
      <c r="C105" t="s">
        <v>29</v>
      </c>
      <c r="D105">
        <v>2025</v>
      </c>
      <c r="E105">
        <v>1</v>
      </c>
      <c r="F105" t="s">
        <v>153</v>
      </c>
      <c r="G105">
        <v>20</v>
      </c>
      <c r="H105" t="s">
        <v>154</v>
      </c>
      <c r="I105">
        <v>0</v>
      </c>
      <c r="J105">
        <v>0</v>
      </c>
      <c r="K105">
        <v>2.0699999999999998</v>
      </c>
      <c r="L105">
        <v>0</v>
      </c>
      <c r="M105">
        <v>0</v>
      </c>
      <c r="N105">
        <v>0</v>
      </c>
      <c r="O105">
        <v>0.17</v>
      </c>
      <c r="P105" t="s">
        <v>153</v>
      </c>
      <c r="Q105" t="s">
        <v>151</v>
      </c>
      <c r="R105" t="s">
        <v>73</v>
      </c>
      <c r="S105" t="s">
        <v>152</v>
      </c>
      <c r="T105" t="s">
        <v>36</v>
      </c>
      <c r="U105">
        <v>0</v>
      </c>
      <c r="V105">
        <v>25</v>
      </c>
      <c r="W105">
        <v>103.5</v>
      </c>
      <c r="X105" t="str">
        <f>IF(MESACU[[#This Row],[PAIS]]="ESPAÑA",VLOOKUP(MESACU[[#This Row],[PROVINCIA]],[1]!PROVINCIASCC[#Data],2,FALSE),VLOOKUP(MESACU[[#This Row],[PAIS]],'[1]Centros de coste'!$A$2:$D$204,2,FALSE))</f>
        <v>C46 - IBERICA IV</v>
      </c>
      <c r="Y105" t="str">
        <f>IF(MESACU[[#This Row],[PAIS]]="ESPAÑA",VLOOKUP(MESACU[[#This Row],[PROVINCIA]],[1]!PROVINCIASCC[#Data],3,FALSE),VLOOKUP(MESACU[[#This Row],[PAIS]],'[1]Centros de coste'!$A$2:$D$204,3,FALSE))</f>
        <v>IBERICA IV</v>
      </c>
      <c r="Z105" t="str">
        <f>IF(MESACU[[#This Row],[PAIS]]="ESPAÑA",VLOOKUP(MESACU[[#This Row],[PROVINCIA]],[1]!PROVINCIASCC[#Data],4,FALSE),VLOOKUP(MESACU[[#This Row],[PAIS]],'[1]Centros de coste'!$A$2:$D$204,4,FALSE))</f>
        <v>EUROPA</v>
      </c>
      <c r="AA105" t="str">
        <f>IFERROR(LEFT(TRIM(MESACU[[#This Row],[CodigoArticulo]]),LEN(TRIM(MESACU[[#This Row],[CodigoArticulo]]))-4),"")</f>
        <v>CBASI</v>
      </c>
      <c r="AB105" t="str">
        <f>IFERROR(VLOOKUP(MESACU[[#This Row],[CODIGOG]],[1]!FAMILIAS[#Data],5,FALSE),"")</f>
        <v>BIOCONTROL</v>
      </c>
    </row>
    <row r="106" spans="1:28" x14ac:dyDescent="0.35">
      <c r="A106" t="s">
        <v>28</v>
      </c>
      <c r="B106">
        <v>28</v>
      </c>
      <c r="C106" t="s">
        <v>29</v>
      </c>
      <c r="D106">
        <v>2025</v>
      </c>
      <c r="E106">
        <v>1</v>
      </c>
      <c r="F106" t="s">
        <v>117</v>
      </c>
      <c r="G106">
        <v>20</v>
      </c>
      <c r="H106" t="s">
        <v>118</v>
      </c>
      <c r="I106">
        <v>0</v>
      </c>
      <c r="J106">
        <v>0</v>
      </c>
      <c r="K106">
        <v>4.048</v>
      </c>
      <c r="L106">
        <v>0</v>
      </c>
      <c r="M106">
        <v>0</v>
      </c>
      <c r="N106">
        <v>0</v>
      </c>
      <c r="O106">
        <v>1.06</v>
      </c>
      <c r="P106" t="s">
        <v>117</v>
      </c>
      <c r="Q106" t="s">
        <v>151</v>
      </c>
      <c r="R106" t="s">
        <v>34</v>
      </c>
      <c r="S106" t="s">
        <v>152</v>
      </c>
      <c r="T106" t="s">
        <v>36</v>
      </c>
      <c r="U106">
        <v>0</v>
      </c>
      <c r="V106">
        <v>40</v>
      </c>
      <c r="W106">
        <v>202.4</v>
      </c>
      <c r="X106" t="str">
        <f>IF(MESACU[[#This Row],[PAIS]]="ESPAÑA",VLOOKUP(MESACU[[#This Row],[PROVINCIA]],[1]!PROVINCIASCC[#Data],2,FALSE),VLOOKUP(MESACU[[#This Row],[PAIS]],'[1]Centros de coste'!$A$2:$D$204,2,FALSE))</f>
        <v>C46 - IBERICA IV</v>
      </c>
      <c r="Y106" t="str">
        <f>IF(MESACU[[#This Row],[PAIS]]="ESPAÑA",VLOOKUP(MESACU[[#This Row],[PROVINCIA]],[1]!PROVINCIASCC[#Data],3,FALSE),VLOOKUP(MESACU[[#This Row],[PAIS]],'[1]Centros de coste'!$A$2:$D$204,3,FALSE))</f>
        <v>IBERICA IV</v>
      </c>
      <c r="Z106" t="str">
        <f>IF(MESACU[[#This Row],[PAIS]]="ESPAÑA",VLOOKUP(MESACU[[#This Row],[PROVINCIA]],[1]!PROVINCIASCC[#Data],4,FALSE),VLOOKUP(MESACU[[#This Row],[PAIS]],'[1]Centros de coste'!$A$2:$D$204,4,FALSE))</f>
        <v>EUROPA</v>
      </c>
      <c r="AA106" t="str">
        <f>IFERROR(LEFT(TRIM(MESACU[[#This Row],[CodigoArticulo]]),LEN(TRIM(MESACU[[#This Row],[CodigoArticulo]]))-4),"")</f>
        <v>AVAN</v>
      </c>
      <c r="AB106" t="str">
        <f>IFERROR(VLOOKUP(MESACU[[#This Row],[CODIGOG]],[1]!FAMILIAS[#Data],5,FALSE),"")</f>
        <v>BIOSTIMULANTS</v>
      </c>
    </row>
    <row r="107" spans="1:28" x14ac:dyDescent="0.35">
      <c r="A107" t="s">
        <v>28</v>
      </c>
      <c r="B107">
        <v>29</v>
      </c>
      <c r="C107" t="s">
        <v>29</v>
      </c>
      <c r="D107">
        <v>2025</v>
      </c>
      <c r="E107">
        <v>1</v>
      </c>
      <c r="F107" t="s">
        <v>113</v>
      </c>
      <c r="G107">
        <v>21</v>
      </c>
      <c r="H107" t="s">
        <v>114</v>
      </c>
      <c r="I107">
        <v>0</v>
      </c>
      <c r="J107">
        <v>0</v>
      </c>
      <c r="K107">
        <v>6.12</v>
      </c>
      <c r="L107">
        <v>0</v>
      </c>
      <c r="M107">
        <v>0</v>
      </c>
      <c r="N107">
        <v>0</v>
      </c>
      <c r="O107">
        <v>3.19</v>
      </c>
      <c r="P107" t="s">
        <v>113</v>
      </c>
      <c r="Q107" t="s">
        <v>155</v>
      </c>
      <c r="R107" t="s">
        <v>34</v>
      </c>
      <c r="S107" t="s">
        <v>156</v>
      </c>
      <c r="T107" t="s">
        <v>36</v>
      </c>
      <c r="U107">
        <v>0</v>
      </c>
      <c r="V107">
        <v>120</v>
      </c>
      <c r="W107">
        <v>306</v>
      </c>
      <c r="X107" t="str">
        <f>IF(MESACU[[#This Row],[PAIS]]="ESPAÑA",VLOOKUP(MESACU[[#This Row],[PROVINCIA]],[1]!PROVINCIASCC[#Data],2,FALSE),VLOOKUP(MESACU[[#This Row],[PAIS]],'[1]Centros de coste'!$A$2:$D$204,2,FALSE))</f>
        <v>C46 - IBERICA IV</v>
      </c>
      <c r="Y107" t="str">
        <f>IF(MESACU[[#This Row],[PAIS]]="ESPAÑA",VLOOKUP(MESACU[[#This Row],[PROVINCIA]],[1]!PROVINCIASCC[#Data],3,FALSE),VLOOKUP(MESACU[[#This Row],[PAIS]],'[1]Centros de coste'!$A$2:$D$204,3,FALSE))</f>
        <v>IBERICA IV</v>
      </c>
      <c r="Z107" t="str">
        <f>IF(MESACU[[#This Row],[PAIS]]="ESPAÑA",VLOOKUP(MESACU[[#This Row],[PROVINCIA]],[1]!PROVINCIASCC[#Data],4,FALSE),VLOOKUP(MESACU[[#This Row],[PAIS]],'[1]Centros de coste'!$A$2:$D$204,4,FALSE))</f>
        <v>EUROPA</v>
      </c>
      <c r="AA107" t="str">
        <f>IFERROR(LEFT(TRIM(MESACU[[#This Row],[CodigoArticulo]]),LEN(TRIM(MESACU[[#This Row],[CodigoArticulo]]))-4),"")</f>
        <v>BIO</v>
      </c>
      <c r="AB107" t="str">
        <f>IFERROR(VLOOKUP(MESACU[[#This Row],[CODIGOG]],[1]!FAMILIAS[#Data],5,FALSE),"")</f>
        <v>BIOSTIMULANTS</v>
      </c>
    </row>
    <row r="108" spans="1:28" x14ac:dyDescent="0.35">
      <c r="A108" t="s">
        <v>28</v>
      </c>
      <c r="B108">
        <v>29</v>
      </c>
      <c r="C108" t="s">
        <v>29</v>
      </c>
      <c r="D108">
        <v>2025</v>
      </c>
      <c r="E108">
        <v>1</v>
      </c>
      <c r="F108" t="s">
        <v>92</v>
      </c>
      <c r="G108">
        <v>21</v>
      </c>
      <c r="H108" t="s">
        <v>93</v>
      </c>
      <c r="I108">
        <v>0</v>
      </c>
      <c r="J108">
        <v>0</v>
      </c>
      <c r="K108">
        <v>10.295999999999999</v>
      </c>
      <c r="L108">
        <v>0</v>
      </c>
      <c r="M108">
        <v>0</v>
      </c>
      <c r="N108">
        <v>0</v>
      </c>
      <c r="O108">
        <v>5.0599999999999996</v>
      </c>
      <c r="P108" t="s">
        <v>92</v>
      </c>
      <c r="Q108" t="s">
        <v>155</v>
      </c>
      <c r="R108" t="s">
        <v>34</v>
      </c>
      <c r="S108" t="s">
        <v>156</v>
      </c>
      <c r="T108" t="s">
        <v>36</v>
      </c>
      <c r="U108">
        <v>0</v>
      </c>
      <c r="V108">
        <v>220</v>
      </c>
      <c r="W108">
        <v>514.79999999999995</v>
      </c>
      <c r="X108" t="str">
        <f>IF(MESACU[[#This Row],[PAIS]]="ESPAÑA",VLOOKUP(MESACU[[#This Row],[PROVINCIA]],[1]!PROVINCIASCC[#Data],2,FALSE),VLOOKUP(MESACU[[#This Row],[PAIS]],'[1]Centros de coste'!$A$2:$D$204,2,FALSE))</f>
        <v>C46 - IBERICA IV</v>
      </c>
      <c r="Y108" t="str">
        <f>IF(MESACU[[#This Row],[PAIS]]="ESPAÑA",VLOOKUP(MESACU[[#This Row],[PROVINCIA]],[1]!PROVINCIASCC[#Data],3,FALSE),VLOOKUP(MESACU[[#This Row],[PAIS]],'[1]Centros de coste'!$A$2:$D$204,3,FALSE))</f>
        <v>IBERICA IV</v>
      </c>
      <c r="Z108" t="str">
        <f>IF(MESACU[[#This Row],[PAIS]]="ESPAÑA",VLOOKUP(MESACU[[#This Row],[PROVINCIA]],[1]!PROVINCIASCC[#Data],4,FALSE),VLOOKUP(MESACU[[#This Row],[PAIS]],'[1]Centros de coste'!$A$2:$D$204,4,FALSE))</f>
        <v>EUROPA</v>
      </c>
      <c r="AA108" t="str">
        <f>IFERROR(LEFT(TRIM(MESACU[[#This Row],[CodigoArticulo]]),LEN(TRIM(MESACU[[#This Row],[CodigoArticulo]]))-4),"")</f>
        <v>BIO</v>
      </c>
      <c r="AB108" t="str">
        <f>IFERROR(VLOOKUP(MESACU[[#This Row],[CODIGOG]],[1]!FAMILIAS[#Data],5,FALSE),"")</f>
        <v>BIOSTIMULANTS</v>
      </c>
    </row>
    <row r="109" spans="1:28" x14ac:dyDescent="0.35">
      <c r="A109" t="s">
        <v>28</v>
      </c>
      <c r="B109">
        <v>29</v>
      </c>
      <c r="C109" t="s">
        <v>29</v>
      </c>
      <c r="D109">
        <v>2025</v>
      </c>
      <c r="E109">
        <v>1</v>
      </c>
      <c r="F109" t="s">
        <v>92</v>
      </c>
      <c r="G109">
        <v>21</v>
      </c>
      <c r="H109" t="s">
        <v>93</v>
      </c>
      <c r="I109">
        <v>0</v>
      </c>
      <c r="J109">
        <v>0</v>
      </c>
      <c r="K109">
        <v>19.655999999999999</v>
      </c>
      <c r="L109">
        <v>0</v>
      </c>
      <c r="M109">
        <v>0</v>
      </c>
      <c r="N109">
        <v>0</v>
      </c>
      <c r="O109">
        <v>9.66</v>
      </c>
      <c r="P109" t="s">
        <v>92</v>
      </c>
      <c r="Q109" t="s">
        <v>155</v>
      </c>
      <c r="R109" t="s">
        <v>34</v>
      </c>
      <c r="S109" t="s">
        <v>156</v>
      </c>
      <c r="T109" t="s">
        <v>36</v>
      </c>
      <c r="U109">
        <v>0</v>
      </c>
      <c r="V109">
        <v>420</v>
      </c>
      <c r="W109">
        <v>982.8</v>
      </c>
      <c r="X109" t="str">
        <f>IF(MESACU[[#This Row],[PAIS]]="ESPAÑA",VLOOKUP(MESACU[[#This Row],[PROVINCIA]],[1]!PROVINCIASCC[#Data],2,FALSE),VLOOKUP(MESACU[[#This Row],[PAIS]],'[1]Centros de coste'!$A$2:$D$204,2,FALSE))</f>
        <v>C46 - IBERICA IV</v>
      </c>
      <c r="Y109" t="str">
        <f>IF(MESACU[[#This Row],[PAIS]]="ESPAÑA",VLOOKUP(MESACU[[#This Row],[PROVINCIA]],[1]!PROVINCIASCC[#Data],3,FALSE),VLOOKUP(MESACU[[#This Row],[PAIS]],'[1]Centros de coste'!$A$2:$D$204,3,FALSE))</f>
        <v>IBERICA IV</v>
      </c>
      <c r="Z109" t="str">
        <f>IF(MESACU[[#This Row],[PAIS]]="ESPAÑA",VLOOKUP(MESACU[[#This Row],[PROVINCIA]],[1]!PROVINCIASCC[#Data],4,FALSE),VLOOKUP(MESACU[[#This Row],[PAIS]],'[1]Centros de coste'!$A$2:$D$204,4,FALSE))</f>
        <v>EUROPA</v>
      </c>
      <c r="AA109" t="str">
        <f>IFERROR(LEFT(TRIM(MESACU[[#This Row],[CodigoArticulo]]),LEN(TRIM(MESACU[[#This Row],[CodigoArticulo]]))-4),"")</f>
        <v>BIO</v>
      </c>
      <c r="AB109" t="str">
        <f>IFERROR(VLOOKUP(MESACU[[#This Row],[CODIGOG]],[1]!FAMILIAS[#Data],5,FALSE),"")</f>
        <v>BIOSTIMULANTS</v>
      </c>
    </row>
    <row r="110" spans="1:28" x14ac:dyDescent="0.35">
      <c r="A110" t="s">
        <v>28</v>
      </c>
      <c r="B110">
        <v>29</v>
      </c>
      <c r="C110" t="s">
        <v>29</v>
      </c>
      <c r="D110">
        <v>2025</v>
      </c>
      <c r="E110">
        <v>1</v>
      </c>
      <c r="F110" t="s">
        <v>133</v>
      </c>
      <c r="G110">
        <v>21</v>
      </c>
      <c r="H110" t="s">
        <v>134</v>
      </c>
      <c r="I110">
        <v>0</v>
      </c>
      <c r="J110">
        <v>0</v>
      </c>
      <c r="K110">
        <v>3.6080000000000001</v>
      </c>
      <c r="L110">
        <v>0</v>
      </c>
      <c r="M110">
        <v>0</v>
      </c>
      <c r="N110">
        <v>0</v>
      </c>
      <c r="O110">
        <v>0.27</v>
      </c>
      <c r="P110" t="s">
        <v>133</v>
      </c>
      <c r="Q110" t="s">
        <v>155</v>
      </c>
      <c r="R110" t="s">
        <v>73</v>
      </c>
      <c r="S110" t="s">
        <v>156</v>
      </c>
      <c r="T110" t="s">
        <v>36</v>
      </c>
      <c r="U110">
        <v>0</v>
      </c>
      <c r="V110">
        <v>40</v>
      </c>
      <c r="W110">
        <v>180.4</v>
      </c>
      <c r="X110" t="str">
        <f>IF(MESACU[[#This Row],[PAIS]]="ESPAÑA",VLOOKUP(MESACU[[#This Row],[PROVINCIA]],[1]!PROVINCIASCC[#Data],2,FALSE),VLOOKUP(MESACU[[#This Row],[PAIS]],'[1]Centros de coste'!$A$2:$D$204,2,FALSE))</f>
        <v>C46 - IBERICA IV</v>
      </c>
      <c r="Y110" t="str">
        <f>IF(MESACU[[#This Row],[PAIS]]="ESPAÑA",VLOOKUP(MESACU[[#This Row],[PROVINCIA]],[1]!PROVINCIASCC[#Data],3,FALSE),VLOOKUP(MESACU[[#This Row],[PAIS]],'[1]Centros de coste'!$A$2:$D$204,3,FALSE))</f>
        <v>IBERICA IV</v>
      </c>
      <c r="Z110" t="str">
        <f>IF(MESACU[[#This Row],[PAIS]]="ESPAÑA",VLOOKUP(MESACU[[#This Row],[PROVINCIA]],[1]!PROVINCIASCC[#Data],4,FALSE),VLOOKUP(MESACU[[#This Row],[PAIS]],'[1]Centros de coste'!$A$2:$D$204,4,FALSE))</f>
        <v>EUROPA</v>
      </c>
      <c r="AA110" t="str">
        <f>IFERROR(LEFT(TRIM(MESACU[[#This Row],[CodigoArticulo]]),LEN(TRIM(MESACU[[#This Row],[CodigoArticulo]]))-4),"")</f>
        <v>SSAE</v>
      </c>
      <c r="AB110" t="str">
        <f>IFERROR(VLOOKUP(MESACU[[#This Row],[CODIGOG]],[1]!FAMILIAS[#Data],5,FALSE),"")</f>
        <v>BIOFERTILIZERS</v>
      </c>
    </row>
    <row r="111" spans="1:28" x14ac:dyDescent="0.35">
      <c r="A111" t="s">
        <v>28</v>
      </c>
      <c r="B111">
        <v>29</v>
      </c>
      <c r="C111" t="s">
        <v>29</v>
      </c>
      <c r="D111">
        <v>2025</v>
      </c>
      <c r="E111">
        <v>1</v>
      </c>
      <c r="F111" t="s">
        <v>133</v>
      </c>
      <c r="G111">
        <v>21</v>
      </c>
      <c r="H111" t="s">
        <v>134</v>
      </c>
      <c r="I111">
        <v>0</v>
      </c>
      <c r="J111">
        <v>0</v>
      </c>
      <c r="K111">
        <v>9.9220000000000006</v>
      </c>
      <c r="L111">
        <v>0</v>
      </c>
      <c r="M111">
        <v>0</v>
      </c>
      <c r="N111">
        <v>0</v>
      </c>
      <c r="O111">
        <v>0.75</v>
      </c>
      <c r="P111" t="s">
        <v>133</v>
      </c>
      <c r="Q111" t="s">
        <v>155</v>
      </c>
      <c r="R111" t="s">
        <v>73</v>
      </c>
      <c r="S111" t="s">
        <v>156</v>
      </c>
      <c r="T111" t="s">
        <v>36</v>
      </c>
      <c r="U111">
        <v>0</v>
      </c>
      <c r="V111">
        <v>110</v>
      </c>
      <c r="W111">
        <v>496.1</v>
      </c>
      <c r="X111" t="str">
        <f>IF(MESACU[[#This Row],[PAIS]]="ESPAÑA",VLOOKUP(MESACU[[#This Row],[PROVINCIA]],[1]!PROVINCIASCC[#Data],2,FALSE),VLOOKUP(MESACU[[#This Row],[PAIS]],'[1]Centros de coste'!$A$2:$D$204,2,FALSE))</f>
        <v>C46 - IBERICA IV</v>
      </c>
      <c r="Y111" t="str">
        <f>IF(MESACU[[#This Row],[PAIS]]="ESPAÑA",VLOOKUP(MESACU[[#This Row],[PROVINCIA]],[1]!PROVINCIASCC[#Data],3,FALSE),VLOOKUP(MESACU[[#This Row],[PAIS]],'[1]Centros de coste'!$A$2:$D$204,3,FALSE))</f>
        <v>IBERICA IV</v>
      </c>
      <c r="Z111" t="str">
        <f>IF(MESACU[[#This Row],[PAIS]]="ESPAÑA",VLOOKUP(MESACU[[#This Row],[PROVINCIA]],[1]!PROVINCIASCC[#Data],4,FALSE),VLOOKUP(MESACU[[#This Row],[PAIS]],'[1]Centros de coste'!$A$2:$D$204,4,FALSE))</f>
        <v>EUROPA</v>
      </c>
      <c r="AA111" t="str">
        <f>IFERROR(LEFT(TRIM(MESACU[[#This Row],[CodigoArticulo]]),LEN(TRIM(MESACU[[#This Row],[CodigoArticulo]]))-4),"")</f>
        <v>SSAE</v>
      </c>
      <c r="AB111" t="str">
        <f>IFERROR(VLOOKUP(MESACU[[#This Row],[CODIGOG]],[1]!FAMILIAS[#Data],5,FALSE),"")</f>
        <v>BIOFERTILIZERS</v>
      </c>
    </row>
    <row r="112" spans="1:28" x14ac:dyDescent="0.35">
      <c r="A112" t="s">
        <v>28</v>
      </c>
      <c r="B112">
        <v>29</v>
      </c>
      <c r="C112" t="s">
        <v>29</v>
      </c>
      <c r="D112">
        <v>2025</v>
      </c>
      <c r="E112">
        <v>1</v>
      </c>
      <c r="F112" t="s">
        <v>97</v>
      </c>
      <c r="G112">
        <v>21</v>
      </c>
      <c r="H112" t="s">
        <v>98</v>
      </c>
      <c r="I112">
        <v>0</v>
      </c>
      <c r="J112">
        <v>0</v>
      </c>
      <c r="K112">
        <v>7.8959999999999999</v>
      </c>
      <c r="L112">
        <v>0</v>
      </c>
      <c r="M112">
        <v>0</v>
      </c>
      <c r="N112">
        <v>0</v>
      </c>
      <c r="O112">
        <v>3.19</v>
      </c>
      <c r="P112" t="s">
        <v>157</v>
      </c>
      <c r="Q112" t="s">
        <v>155</v>
      </c>
      <c r="R112" t="s">
        <v>34</v>
      </c>
      <c r="S112" t="s">
        <v>156</v>
      </c>
      <c r="T112" t="s">
        <v>36</v>
      </c>
      <c r="U112">
        <v>0</v>
      </c>
      <c r="V112">
        <v>120</v>
      </c>
      <c r="W112">
        <v>394.8</v>
      </c>
      <c r="X112" t="str">
        <f>IF(MESACU[[#This Row],[PAIS]]="ESPAÑA",VLOOKUP(MESACU[[#This Row],[PROVINCIA]],[1]!PROVINCIASCC[#Data],2,FALSE),VLOOKUP(MESACU[[#This Row],[PAIS]],'[1]Centros de coste'!$A$2:$D$204,2,FALSE))</f>
        <v>C46 - IBERICA IV</v>
      </c>
      <c r="Y112" t="str">
        <f>IF(MESACU[[#This Row],[PAIS]]="ESPAÑA",VLOOKUP(MESACU[[#This Row],[PROVINCIA]],[1]!PROVINCIASCC[#Data],3,FALSE),VLOOKUP(MESACU[[#This Row],[PAIS]],'[1]Centros de coste'!$A$2:$D$204,3,FALSE))</f>
        <v>IBERICA IV</v>
      </c>
      <c r="Z112" t="str">
        <f>IF(MESACU[[#This Row],[PAIS]]="ESPAÑA",VLOOKUP(MESACU[[#This Row],[PROVINCIA]],[1]!PROVINCIASCC[#Data],4,FALSE),VLOOKUP(MESACU[[#This Row],[PAIS]],'[1]Centros de coste'!$A$2:$D$204,4,FALSE))</f>
        <v>EUROPA</v>
      </c>
      <c r="AA112" t="str">
        <f>IFERROR(LEFT(TRIM(MESACU[[#This Row],[CodigoArticulo]]),LEN(TRIM(MESACU[[#This Row],[CodigoArticulo]]))-4),"")</f>
        <v>AGXK</v>
      </c>
      <c r="AB112" t="str">
        <f>IFERROR(VLOOKUP(MESACU[[#This Row],[CODIGOG]],[1]!FAMILIAS[#Data],5,FALSE),"")</f>
        <v>BIOFERTILIZERS</v>
      </c>
    </row>
    <row r="113" spans="1:28" x14ac:dyDescent="0.35">
      <c r="A113" t="s">
        <v>28</v>
      </c>
      <c r="B113">
        <v>29</v>
      </c>
      <c r="C113" t="s">
        <v>29</v>
      </c>
      <c r="D113">
        <v>2025</v>
      </c>
      <c r="E113">
        <v>1</v>
      </c>
      <c r="F113" t="s">
        <v>84</v>
      </c>
      <c r="G113">
        <v>21</v>
      </c>
      <c r="H113" t="s">
        <v>85</v>
      </c>
      <c r="I113">
        <v>0</v>
      </c>
      <c r="J113">
        <v>0</v>
      </c>
      <c r="K113">
        <v>4.24</v>
      </c>
      <c r="L113">
        <v>0</v>
      </c>
      <c r="M113">
        <v>0</v>
      </c>
      <c r="N113">
        <v>0</v>
      </c>
      <c r="O113">
        <v>1.06</v>
      </c>
      <c r="P113" t="s">
        <v>84</v>
      </c>
      <c r="Q113" t="s">
        <v>155</v>
      </c>
      <c r="R113" t="s">
        <v>34</v>
      </c>
      <c r="S113" t="s">
        <v>156</v>
      </c>
      <c r="T113" t="s">
        <v>36</v>
      </c>
      <c r="U113">
        <v>0</v>
      </c>
      <c r="V113">
        <v>40</v>
      </c>
      <c r="W113">
        <v>212</v>
      </c>
      <c r="X113" t="str">
        <f>IF(MESACU[[#This Row],[PAIS]]="ESPAÑA",VLOOKUP(MESACU[[#This Row],[PROVINCIA]],[1]!PROVINCIASCC[#Data],2,FALSE),VLOOKUP(MESACU[[#This Row],[PAIS]],'[1]Centros de coste'!$A$2:$D$204,2,FALSE))</f>
        <v>C46 - IBERICA IV</v>
      </c>
      <c r="Y113" t="str">
        <f>IF(MESACU[[#This Row],[PAIS]]="ESPAÑA",VLOOKUP(MESACU[[#This Row],[PROVINCIA]],[1]!PROVINCIASCC[#Data],3,FALSE),VLOOKUP(MESACU[[#This Row],[PAIS]],'[1]Centros de coste'!$A$2:$D$204,3,FALSE))</f>
        <v>IBERICA IV</v>
      </c>
      <c r="Z113" t="str">
        <f>IF(MESACU[[#This Row],[PAIS]]="ESPAÑA",VLOOKUP(MESACU[[#This Row],[PROVINCIA]],[1]!PROVINCIASCC[#Data],4,FALSE),VLOOKUP(MESACU[[#This Row],[PAIS]],'[1]Centros de coste'!$A$2:$D$204,4,FALSE))</f>
        <v>EUROPA</v>
      </c>
      <c r="AA113" t="str">
        <f>IFERROR(LEFT(TRIM(MESACU[[#This Row],[CodigoArticulo]]),LEN(TRIM(MESACU[[#This Row],[CodigoArticulo]]))-4),"")</f>
        <v>CCOBRE</v>
      </c>
      <c r="AB113" t="str">
        <f>IFERROR(VLOOKUP(MESACU[[#This Row],[CODIGOG]],[1]!FAMILIAS[#Data],5,FALSE),"")</f>
        <v>BIOCONTROL</v>
      </c>
    </row>
    <row r="114" spans="1:28" x14ac:dyDescent="0.35">
      <c r="A114" t="s">
        <v>28</v>
      </c>
      <c r="B114">
        <v>30</v>
      </c>
      <c r="C114" t="s">
        <v>29</v>
      </c>
      <c r="D114">
        <v>2025</v>
      </c>
      <c r="E114">
        <v>1</v>
      </c>
      <c r="F114" t="s">
        <v>51</v>
      </c>
      <c r="G114">
        <v>22</v>
      </c>
      <c r="H114" t="s">
        <v>52</v>
      </c>
      <c r="I114">
        <v>0</v>
      </c>
      <c r="J114">
        <v>0</v>
      </c>
      <c r="K114">
        <v>35.86</v>
      </c>
      <c r="L114">
        <v>0</v>
      </c>
      <c r="M114">
        <v>0</v>
      </c>
      <c r="N114">
        <v>0</v>
      </c>
      <c r="O114">
        <v>6.05</v>
      </c>
      <c r="P114" t="s">
        <v>51</v>
      </c>
      <c r="Q114" t="s">
        <v>144</v>
      </c>
      <c r="R114" t="s">
        <v>49</v>
      </c>
      <c r="S114" t="s">
        <v>145</v>
      </c>
      <c r="T114" t="s">
        <v>36</v>
      </c>
      <c r="U114">
        <v>0</v>
      </c>
      <c r="V114">
        <v>1100</v>
      </c>
      <c r="W114">
        <v>1793</v>
      </c>
      <c r="X114" t="str">
        <f>IF(MESACU[[#This Row],[PAIS]]="ESPAÑA",VLOOKUP(MESACU[[#This Row],[PROVINCIA]],[1]!PROVINCIASCC[#Data],2,FALSE),VLOOKUP(MESACU[[#This Row],[PAIS]],'[1]Centros de coste'!$A$2:$D$204,2,FALSE))</f>
        <v>C46 - IBERICA IV</v>
      </c>
      <c r="Y114" t="str">
        <f>IF(MESACU[[#This Row],[PAIS]]="ESPAÑA",VLOOKUP(MESACU[[#This Row],[PROVINCIA]],[1]!PROVINCIASCC[#Data],3,FALSE),VLOOKUP(MESACU[[#This Row],[PAIS]],'[1]Centros de coste'!$A$2:$D$204,3,FALSE))</f>
        <v>IBERICA IV</v>
      </c>
      <c r="Z114" t="str">
        <f>IF(MESACU[[#This Row],[PAIS]]="ESPAÑA",VLOOKUP(MESACU[[#This Row],[PROVINCIA]],[1]!PROVINCIASCC[#Data],4,FALSE),VLOOKUP(MESACU[[#This Row],[PAIS]],'[1]Centros de coste'!$A$2:$D$204,4,FALSE))</f>
        <v>EUROPA</v>
      </c>
      <c r="AA114" t="str">
        <f>IFERROR(LEFT(TRIM(MESACU[[#This Row],[CodigoArticulo]]),LEN(TRIM(MESACU[[#This Row],[CodigoArticulo]]))-4),"")</f>
        <v>AN</v>
      </c>
      <c r="AB114" t="str">
        <f>IFERROR(VLOOKUP(MESACU[[#This Row],[CODIGOG]],[1]!FAMILIAS[#Data],5,FALSE),"")</f>
        <v>BIOFERTILIZERS</v>
      </c>
    </row>
    <row r="115" spans="1:28" x14ac:dyDescent="0.35">
      <c r="A115" t="s">
        <v>28</v>
      </c>
      <c r="B115">
        <v>30</v>
      </c>
      <c r="C115" t="s">
        <v>29</v>
      </c>
      <c r="D115">
        <v>2025</v>
      </c>
      <c r="E115">
        <v>1</v>
      </c>
      <c r="F115" t="s">
        <v>92</v>
      </c>
      <c r="G115">
        <v>22</v>
      </c>
      <c r="H115" t="s">
        <v>93</v>
      </c>
      <c r="I115">
        <v>0</v>
      </c>
      <c r="J115">
        <v>0</v>
      </c>
      <c r="K115">
        <v>29.952000000000002</v>
      </c>
      <c r="L115">
        <v>0</v>
      </c>
      <c r="M115">
        <v>0</v>
      </c>
      <c r="N115">
        <v>0</v>
      </c>
      <c r="O115">
        <v>14.72</v>
      </c>
      <c r="P115" t="s">
        <v>92</v>
      </c>
      <c r="Q115" t="s">
        <v>144</v>
      </c>
      <c r="R115" t="s">
        <v>34</v>
      </c>
      <c r="S115" t="s">
        <v>145</v>
      </c>
      <c r="T115" t="s">
        <v>36</v>
      </c>
      <c r="U115">
        <v>0</v>
      </c>
      <c r="V115">
        <v>640</v>
      </c>
      <c r="W115">
        <v>1497.6</v>
      </c>
      <c r="X115" t="str">
        <f>IF(MESACU[[#This Row],[PAIS]]="ESPAÑA",VLOOKUP(MESACU[[#This Row],[PROVINCIA]],[1]!PROVINCIASCC[#Data],2,FALSE),VLOOKUP(MESACU[[#This Row],[PAIS]],'[1]Centros de coste'!$A$2:$D$204,2,FALSE))</f>
        <v>C46 - IBERICA IV</v>
      </c>
      <c r="Y115" t="str">
        <f>IF(MESACU[[#This Row],[PAIS]]="ESPAÑA",VLOOKUP(MESACU[[#This Row],[PROVINCIA]],[1]!PROVINCIASCC[#Data],3,FALSE),VLOOKUP(MESACU[[#This Row],[PAIS]],'[1]Centros de coste'!$A$2:$D$204,3,FALSE))</f>
        <v>IBERICA IV</v>
      </c>
      <c r="Z115" t="str">
        <f>IF(MESACU[[#This Row],[PAIS]]="ESPAÑA",VLOOKUP(MESACU[[#This Row],[PROVINCIA]],[1]!PROVINCIASCC[#Data],4,FALSE),VLOOKUP(MESACU[[#This Row],[PAIS]],'[1]Centros de coste'!$A$2:$D$204,4,FALSE))</f>
        <v>EUROPA</v>
      </c>
      <c r="AA115" t="str">
        <f>IFERROR(LEFT(TRIM(MESACU[[#This Row],[CodigoArticulo]]),LEN(TRIM(MESACU[[#This Row],[CodigoArticulo]]))-4),"")</f>
        <v>BIO</v>
      </c>
      <c r="AB115" t="str">
        <f>IFERROR(VLOOKUP(MESACU[[#This Row],[CODIGOG]],[1]!FAMILIAS[#Data],5,FALSE),"")</f>
        <v>BIOSTIMULANTS</v>
      </c>
    </row>
    <row r="116" spans="1:28" x14ac:dyDescent="0.35">
      <c r="A116" t="s">
        <v>28</v>
      </c>
      <c r="B116">
        <v>31</v>
      </c>
      <c r="C116" t="s">
        <v>29</v>
      </c>
      <c r="D116">
        <v>2025</v>
      </c>
      <c r="E116">
        <v>1</v>
      </c>
      <c r="F116" t="s">
        <v>158</v>
      </c>
      <c r="G116">
        <v>60</v>
      </c>
      <c r="H116" t="s">
        <v>159</v>
      </c>
      <c r="I116">
        <v>0</v>
      </c>
      <c r="J116">
        <v>0</v>
      </c>
      <c r="K116">
        <v>18.559999999999999</v>
      </c>
      <c r="L116">
        <v>0</v>
      </c>
      <c r="M116">
        <v>0</v>
      </c>
      <c r="N116">
        <v>0</v>
      </c>
      <c r="O116">
        <v>14.72</v>
      </c>
      <c r="P116" t="s">
        <v>160</v>
      </c>
      <c r="Q116" t="s">
        <v>48</v>
      </c>
      <c r="R116" t="s">
        <v>34</v>
      </c>
      <c r="S116" t="s">
        <v>50</v>
      </c>
      <c r="T116" t="s">
        <v>36</v>
      </c>
      <c r="U116">
        <v>0</v>
      </c>
      <c r="V116">
        <v>640</v>
      </c>
      <c r="W116">
        <v>1856</v>
      </c>
      <c r="X116" t="str">
        <f>IF(MESACU[[#This Row],[PAIS]]="ESPAÑA",VLOOKUP(MESACU[[#This Row],[PROVINCIA]],[1]!PROVINCIASCC[#Data],2,FALSE),VLOOKUP(MESACU[[#This Row],[PAIS]],'[1]Centros de coste'!$A$2:$D$204,2,FALSE))</f>
        <v>C44 - IBERICA II</v>
      </c>
      <c r="Y116" t="str">
        <f>IF(MESACU[[#This Row],[PAIS]]="ESPAÑA",VLOOKUP(MESACU[[#This Row],[PROVINCIA]],[1]!PROVINCIASCC[#Data],3,FALSE),VLOOKUP(MESACU[[#This Row],[PAIS]],'[1]Centros de coste'!$A$2:$D$204,3,FALSE))</f>
        <v>IBERICA II</v>
      </c>
      <c r="Z116" t="str">
        <f>IF(MESACU[[#This Row],[PAIS]]="ESPAÑA",VLOOKUP(MESACU[[#This Row],[PROVINCIA]],[1]!PROVINCIASCC[#Data],4,FALSE),VLOOKUP(MESACU[[#This Row],[PAIS]],'[1]Centros de coste'!$A$2:$D$204,4,FALSE))</f>
        <v>EUROPA</v>
      </c>
      <c r="AA116" t="str">
        <f>IFERROR(LEFT(TRIM(MESACU[[#This Row],[CodigoArticulo]]),LEN(TRIM(MESACU[[#This Row],[CodigoArticulo]]))-4),"")</f>
        <v>PT</v>
      </c>
      <c r="AB116" t="str">
        <f>IFERROR(VLOOKUP(MESACU[[#This Row],[CODIGOG]],[1]!FAMILIAS[#Data],5,FALSE),"")</f>
        <v>BIOFERTILIZERS</v>
      </c>
    </row>
    <row r="117" spans="1:28" x14ac:dyDescent="0.35">
      <c r="A117" t="s">
        <v>28</v>
      </c>
      <c r="B117">
        <v>32</v>
      </c>
      <c r="C117" t="s">
        <v>29</v>
      </c>
      <c r="D117">
        <v>2025</v>
      </c>
      <c r="E117">
        <v>1</v>
      </c>
      <c r="F117" t="s">
        <v>51</v>
      </c>
      <c r="G117">
        <v>58</v>
      </c>
      <c r="H117" t="s">
        <v>52</v>
      </c>
      <c r="I117">
        <v>0</v>
      </c>
      <c r="J117">
        <v>0</v>
      </c>
      <c r="K117">
        <v>32.56</v>
      </c>
      <c r="L117">
        <v>0</v>
      </c>
      <c r="M117">
        <v>0</v>
      </c>
      <c r="N117">
        <v>0</v>
      </c>
      <c r="O117">
        <v>12.1</v>
      </c>
      <c r="P117" t="s">
        <v>51</v>
      </c>
      <c r="Q117" t="s">
        <v>102</v>
      </c>
      <c r="R117" t="s">
        <v>49</v>
      </c>
      <c r="S117" t="s">
        <v>103</v>
      </c>
      <c r="T117" t="s">
        <v>36</v>
      </c>
      <c r="U117">
        <v>0</v>
      </c>
      <c r="V117">
        <v>2200</v>
      </c>
      <c r="W117">
        <v>3256</v>
      </c>
      <c r="X117" t="str">
        <f>IF(MESACU[[#This Row],[PAIS]]="ESPAÑA",VLOOKUP(MESACU[[#This Row],[PROVINCIA]],[1]!PROVINCIASCC[#Data],2,FALSE),VLOOKUP(MESACU[[#This Row],[PAIS]],'[1]Centros de coste'!$A$2:$D$204,2,FALSE))</f>
        <v>C46 - IBERICA IV</v>
      </c>
      <c r="Y117" t="str">
        <f>IF(MESACU[[#This Row],[PAIS]]="ESPAÑA",VLOOKUP(MESACU[[#This Row],[PROVINCIA]],[1]!PROVINCIASCC[#Data],3,FALSE),VLOOKUP(MESACU[[#This Row],[PAIS]],'[1]Centros de coste'!$A$2:$D$204,3,FALSE))</f>
        <v>IBERICA IV</v>
      </c>
      <c r="Z117" t="str">
        <f>IF(MESACU[[#This Row],[PAIS]]="ESPAÑA",VLOOKUP(MESACU[[#This Row],[PROVINCIA]],[1]!PROVINCIASCC[#Data],4,FALSE),VLOOKUP(MESACU[[#This Row],[PAIS]],'[1]Centros de coste'!$A$2:$D$204,4,FALSE))</f>
        <v>EUROPA</v>
      </c>
      <c r="AA117" t="str">
        <f>IFERROR(LEFT(TRIM(MESACU[[#This Row],[CodigoArticulo]]),LEN(TRIM(MESACU[[#This Row],[CodigoArticulo]]))-4),"")</f>
        <v>AN</v>
      </c>
      <c r="AB117" t="str">
        <f>IFERROR(VLOOKUP(MESACU[[#This Row],[CODIGOG]],[1]!FAMILIAS[#Data],5,FALSE),"")</f>
        <v>BIOFERTILIZERS</v>
      </c>
    </row>
    <row r="118" spans="1:28" x14ac:dyDescent="0.35">
      <c r="A118" t="s">
        <v>28</v>
      </c>
      <c r="B118">
        <v>32</v>
      </c>
      <c r="C118" t="s">
        <v>29</v>
      </c>
      <c r="D118">
        <v>2025</v>
      </c>
      <c r="E118">
        <v>1</v>
      </c>
      <c r="F118" t="s">
        <v>104</v>
      </c>
      <c r="G118">
        <v>58</v>
      </c>
      <c r="H118" t="s">
        <v>105</v>
      </c>
      <c r="I118">
        <v>0</v>
      </c>
      <c r="J118">
        <v>0</v>
      </c>
      <c r="K118">
        <v>6.26</v>
      </c>
      <c r="L118">
        <v>0</v>
      </c>
      <c r="M118">
        <v>0</v>
      </c>
      <c r="N118">
        <v>0</v>
      </c>
      <c r="O118">
        <v>4.5999999999999996</v>
      </c>
      <c r="P118" t="s">
        <v>104</v>
      </c>
      <c r="Q118" t="s">
        <v>102</v>
      </c>
      <c r="R118" t="s">
        <v>34</v>
      </c>
      <c r="S118" t="s">
        <v>103</v>
      </c>
      <c r="T118" t="s">
        <v>36</v>
      </c>
      <c r="U118">
        <v>0</v>
      </c>
      <c r="V118">
        <v>200</v>
      </c>
      <c r="W118">
        <v>626</v>
      </c>
      <c r="X118" t="str">
        <f>IF(MESACU[[#This Row],[PAIS]]="ESPAÑA",VLOOKUP(MESACU[[#This Row],[PROVINCIA]],[1]!PROVINCIASCC[#Data],2,FALSE),VLOOKUP(MESACU[[#This Row],[PAIS]],'[1]Centros de coste'!$A$2:$D$204,2,FALSE))</f>
        <v>C46 - IBERICA IV</v>
      </c>
      <c r="Y118" t="str">
        <f>IF(MESACU[[#This Row],[PAIS]]="ESPAÑA",VLOOKUP(MESACU[[#This Row],[PROVINCIA]],[1]!PROVINCIASCC[#Data],3,FALSE),VLOOKUP(MESACU[[#This Row],[PAIS]],'[1]Centros de coste'!$A$2:$D$204,3,FALSE))</f>
        <v>IBERICA IV</v>
      </c>
      <c r="Z118" t="str">
        <f>IF(MESACU[[#This Row],[PAIS]]="ESPAÑA",VLOOKUP(MESACU[[#This Row],[PROVINCIA]],[1]!PROVINCIASCC[#Data],4,FALSE),VLOOKUP(MESACU[[#This Row],[PAIS]],'[1]Centros de coste'!$A$2:$D$204,4,FALSE))</f>
        <v>EUROPA</v>
      </c>
      <c r="AA118" t="str">
        <f>IFERROR(LEFT(TRIM(MESACU[[#This Row],[CodigoArticulo]]),LEN(TRIM(MESACU[[#This Row],[CodigoArticulo]]))-4),"")</f>
        <v>PHD</v>
      </c>
      <c r="AB118" t="str">
        <f>IFERROR(VLOOKUP(MESACU[[#This Row],[CODIGOG]],[1]!FAMILIAS[#Data],5,FALSE),"")</f>
        <v>BIOCONTROL</v>
      </c>
    </row>
    <row r="119" spans="1:28" x14ac:dyDescent="0.35">
      <c r="A119" t="s">
        <v>28</v>
      </c>
      <c r="B119">
        <v>32</v>
      </c>
      <c r="C119" t="s">
        <v>29</v>
      </c>
      <c r="D119">
        <v>2025</v>
      </c>
      <c r="E119">
        <v>1</v>
      </c>
      <c r="F119" t="s">
        <v>111</v>
      </c>
      <c r="G119">
        <v>58</v>
      </c>
      <c r="H119" t="s">
        <v>112</v>
      </c>
      <c r="I119">
        <v>0</v>
      </c>
      <c r="J119">
        <v>0</v>
      </c>
      <c r="K119">
        <v>7.98</v>
      </c>
      <c r="L119">
        <v>0</v>
      </c>
      <c r="M119">
        <v>0</v>
      </c>
      <c r="N119">
        <v>0</v>
      </c>
      <c r="O119">
        <v>4.5999999999999996</v>
      </c>
      <c r="P119" t="s">
        <v>161</v>
      </c>
      <c r="Q119" t="s">
        <v>102</v>
      </c>
      <c r="R119" t="s">
        <v>34</v>
      </c>
      <c r="S119" t="s">
        <v>103</v>
      </c>
      <c r="T119" t="s">
        <v>36</v>
      </c>
      <c r="U119">
        <v>0</v>
      </c>
      <c r="V119">
        <v>200</v>
      </c>
      <c r="W119">
        <v>798</v>
      </c>
      <c r="X119" t="str">
        <f>IF(MESACU[[#This Row],[PAIS]]="ESPAÑA",VLOOKUP(MESACU[[#This Row],[PROVINCIA]],[1]!PROVINCIASCC[#Data],2,FALSE),VLOOKUP(MESACU[[#This Row],[PAIS]],'[1]Centros de coste'!$A$2:$D$204,2,FALSE))</f>
        <v>C46 - IBERICA IV</v>
      </c>
      <c r="Y119" t="str">
        <f>IF(MESACU[[#This Row],[PAIS]]="ESPAÑA",VLOOKUP(MESACU[[#This Row],[PROVINCIA]],[1]!PROVINCIASCC[#Data],3,FALSE),VLOOKUP(MESACU[[#This Row],[PAIS]],'[1]Centros de coste'!$A$2:$D$204,3,FALSE))</f>
        <v>IBERICA IV</v>
      </c>
      <c r="Z119" t="str">
        <f>IF(MESACU[[#This Row],[PAIS]]="ESPAÑA",VLOOKUP(MESACU[[#This Row],[PROVINCIA]],[1]!PROVINCIASCC[#Data],4,FALSE),VLOOKUP(MESACU[[#This Row],[PAIS]],'[1]Centros de coste'!$A$2:$D$204,4,FALSE))</f>
        <v>EUROPA</v>
      </c>
      <c r="AA119" t="str">
        <f>IFERROR(LEFT(TRIM(MESACU[[#This Row],[CodigoArticulo]]),LEN(TRIM(MESACU[[#This Row],[CodigoArticulo]]))-4),"")</f>
        <v>C-L</v>
      </c>
      <c r="AB119" t="str">
        <f>IFERROR(VLOOKUP(MESACU[[#This Row],[CODIGOG]],[1]!FAMILIAS[#Data],5,FALSE),"")</f>
        <v>BIOFERTILIZERS</v>
      </c>
    </row>
    <row r="120" spans="1:28" x14ac:dyDescent="0.35">
      <c r="A120" t="s">
        <v>28</v>
      </c>
      <c r="B120">
        <v>32</v>
      </c>
      <c r="C120" t="s">
        <v>29</v>
      </c>
      <c r="D120">
        <v>2025</v>
      </c>
      <c r="E120">
        <v>1</v>
      </c>
      <c r="F120" t="s">
        <v>162</v>
      </c>
      <c r="G120">
        <v>58</v>
      </c>
      <c r="H120" t="s">
        <v>163</v>
      </c>
      <c r="I120">
        <v>0</v>
      </c>
      <c r="J120">
        <v>0</v>
      </c>
      <c r="K120">
        <v>6.48</v>
      </c>
      <c r="L120">
        <v>0</v>
      </c>
      <c r="M120">
        <v>0</v>
      </c>
      <c r="N120">
        <v>0</v>
      </c>
      <c r="O120">
        <v>4.5999999999999996</v>
      </c>
      <c r="P120" t="s">
        <v>162</v>
      </c>
      <c r="Q120" t="s">
        <v>102</v>
      </c>
      <c r="R120" t="s">
        <v>34</v>
      </c>
      <c r="S120" t="s">
        <v>103</v>
      </c>
      <c r="T120" t="s">
        <v>36</v>
      </c>
      <c r="U120">
        <v>0</v>
      </c>
      <c r="V120">
        <v>200</v>
      </c>
      <c r="W120">
        <v>648</v>
      </c>
      <c r="X120" t="str">
        <f>IF(MESACU[[#This Row],[PAIS]]="ESPAÑA",VLOOKUP(MESACU[[#This Row],[PROVINCIA]],[1]!PROVINCIASCC[#Data],2,FALSE),VLOOKUP(MESACU[[#This Row],[PAIS]],'[1]Centros de coste'!$A$2:$D$204,2,FALSE))</f>
        <v>C46 - IBERICA IV</v>
      </c>
      <c r="Y120" t="str">
        <f>IF(MESACU[[#This Row],[PAIS]]="ESPAÑA",VLOOKUP(MESACU[[#This Row],[PROVINCIA]],[1]!PROVINCIASCC[#Data],3,FALSE),VLOOKUP(MESACU[[#This Row],[PAIS]],'[1]Centros de coste'!$A$2:$D$204,3,FALSE))</f>
        <v>IBERICA IV</v>
      </c>
      <c r="Z120" t="str">
        <f>IF(MESACU[[#This Row],[PAIS]]="ESPAÑA",VLOOKUP(MESACU[[#This Row],[PROVINCIA]],[1]!PROVINCIASCC[#Data],4,FALSE),VLOOKUP(MESACU[[#This Row],[PAIS]],'[1]Centros de coste'!$A$2:$D$204,4,FALSE))</f>
        <v>EUROPA</v>
      </c>
      <c r="AA120" t="str">
        <f>IFERROR(LEFT(TRIM(MESACU[[#This Row],[CodigoArticulo]]),LEN(TRIM(MESACU[[#This Row],[CodigoArticulo]]))-4),"")</f>
        <v>C-CU</v>
      </c>
      <c r="AB120" t="str">
        <f>IFERROR(VLOOKUP(MESACU[[#This Row],[CODIGOG]],[1]!FAMILIAS[#Data],5,FALSE),"")</f>
        <v>BIOCONTROL</v>
      </c>
    </row>
    <row r="121" spans="1:28" x14ac:dyDescent="0.35">
      <c r="A121" t="s">
        <v>28</v>
      </c>
      <c r="B121">
        <v>33</v>
      </c>
      <c r="C121" t="s">
        <v>29</v>
      </c>
      <c r="D121">
        <v>2025</v>
      </c>
      <c r="E121">
        <v>1</v>
      </c>
      <c r="F121" t="s">
        <v>164</v>
      </c>
      <c r="G121">
        <v>59</v>
      </c>
      <c r="H121" t="s">
        <v>165</v>
      </c>
      <c r="I121">
        <v>0</v>
      </c>
      <c r="J121">
        <v>0</v>
      </c>
      <c r="K121">
        <v>24.064</v>
      </c>
      <c r="L121">
        <v>0</v>
      </c>
      <c r="M121">
        <v>0</v>
      </c>
      <c r="N121">
        <v>0</v>
      </c>
      <c r="O121">
        <v>29.44</v>
      </c>
      <c r="P121" t="s">
        <v>166</v>
      </c>
      <c r="Q121" t="s">
        <v>82</v>
      </c>
      <c r="R121" t="s">
        <v>34</v>
      </c>
      <c r="S121" t="s">
        <v>50</v>
      </c>
      <c r="T121" t="s">
        <v>36</v>
      </c>
      <c r="U121">
        <v>0</v>
      </c>
      <c r="V121">
        <v>1280</v>
      </c>
      <c r="W121">
        <v>2406.4</v>
      </c>
      <c r="X121" t="str">
        <f>IF(MESACU[[#This Row],[PAIS]]="ESPAÑA",VLOOKUP(MESACU[[#This Row],[PROVINCIA]],[1]!PROVINCIASCC[#Data],2,FALSE),VLOOKUP(MESACU[[#This Row],[PAIS]],'[1]Centros de coste'!$A$2:$D$204,2,FALSE))</f>
        <v>C44 - IBERICA II</v>
      </c>
      <c r="Y121" t="str">
        <f>IF(MESACU[[#This Row],[PAIS]]="ESPAÑA",VLOOKUP(MESACU[[#This Row],[PROVINCIA]],[1]!PROVINCIASCC[#Data],3,FALSE),VLOOKUP(MESACU[[#This Row],[PAIS]],'[1]Centros de coste'!$A$2:$D$204,3,FALSE))</f>
        <v>IBERICA II</v>
      </c>
      <c r="Z121" t="str">
        <f>IF(MESACU[[#This Row],[PAIS]]="ESPAÑA",VLOOKUP(MESACU[[#This Row],[PROVINCIA]],[1]!PROVINCIASCC[#Data],4,FALSE),VLOOKUP(MESACU[[#This Row],[PAIS]],'[1]Centros de coste'!$A$2:$D$204,4,FALSE))</f>
        <v>EUROPA</v>
      </c>
      <c r="AA121" t="str">
        <f>IFERROR(LEFT(TRIM(MESACU[[#This Row],[CodigoArticulo]]),LEN(TRIM(MESACU[[#This Row],[CodigoArticulo]]))-4),"")</f>
        <v>S</v>
      </c>
      <c r="AB121" t="str">
        <f>IFERROR(VLOOKUP(MESACU[[#This Row],[CODIGOG]],[1]!FAMILIAS[#Data],5,FALSE),"")</f>
        <v>BIOFERTILIZERS</v>
      </c>
    </row>
    <row r="122" spans="1:28" x14ac:dyDescent="0.35">
      <c r="A122" t="s">
        <v>28</v>
      </c>
      <c r="B122">
        <v>34</v>
      </c>
      <c r="C122" t="s">
        <v>29</v>
      </c>
      <c r="D122">
        <v>2025</v>
      </c>
      <c r="E122">
        <v>1</v>
      </c>
      <c r="F122" t="s">
        <v>167</v>
      </c>
      <c r="G122">
        <v>15</v>
      </c>
      <c r="H122" t="s">
        <v>168</v>
      </c>
      <c r="I122">
        <v>0</v>
      </c>
      <c r="J122">
        <v>0</v>
      </c>
      <c r="K122">
        <v>18.7</v>
      </c>
      <c r="L122">
        <v>0</v>
      </c>
      <c r="M122">
        <v>0</v>
      </c>
      <c r="N122">
        <v>0</v>
      </c>
      <c r="O122">
        <v>8.36</v>
      </c>
      <c r="P122" t="s">
        <v>167</v>
      </c>
      <c r="Q122" t="s">
        <v>169</v>
      </c>
      <c r="R122" t="s">
        <v>49</v>
      </c>
      <c r="S122" t="s">
        <v>170</v>
      </c>
      <c r="T122" t="s">
        <v>36</v>
      </c>
      <c r="U122">
        <v>0</v>
      </c>
      <c r="V122">
        <v>1100</v>
      </c>
      <c r="W122">
        <v>1870</v>
      </c>
      <c r="X122" t="str">
        <f>IF(MESACU[[#This Row],[PAIS]]="ESPAÑA",VLOOKUP(MESACU[[#This Row],[PROVINCIA]],[1]!PROVINCIASCC[#Data],2,FALSE),VLOOKUP(MESACU[[#This Row],[PAIS]],'[1]Centros de coste'!$A$2:$D$204,2,FALSE))</f>
        <v>C46 - IBERICA IV</v>
      </c>
      <c r="Y122" t="str">
        <f>IF(MESACU[[#This Row],[PAIS]]="ESPAÑA",VLOOKUP(MESACU[[#This Row],[PROVINCIA]],[1]!PROVINCIASCC[#Data],3,FALSE),VLOOKUP(MESACU[[#This Row],[PAIS]],'[1]Centros de coste'!$A$2:$D$204,3,FALSE))</f>
        <v>IBERICA IV</v>
      </c>
      <c r="Z122" t="str">
        <f>IF(MESACU[[#This Row],[PAIS]]="ESPAÑA",VLOOKUP(MESACU[[#This Row],[PROVINCIA]],[1]!PROVINCIASCC[#Data],4,FALSE),VLOOKUP(MESACU[[#This Row],[PAIS]],'[1]Centros de coste'!$A$2:$D$204,4,FALSE))</f>
        <v>EUROPA</v>
      </c>
      <c r="AA122" t="str">
        <f>IFERROR(LEFT(TRIM(MESACU[[#This Row],[CodigoArticulo]]),LEN(TRIM(MESACU[[#This Row],[CodigoArticulo]]))-4),"")</f>
        <v>ANAE</v>
      </c>
      <c r="AB122" t="str">
        <f>IFERROR(VLOOKUP(MESACU[[#This Row],[CODIGOG]],[1]!FAMILIAS[#Data],5,FALSE),"")</f>
        <v>BIOFERTILIZERS</v>
      </c>
    </row>
    <row r="123" spans="1:28" x14ac:dyDescent="0.35">
      <c r="A123" t="s">
        <v>28</v>
      </c>
      <c r="B123">
        <v>34</v>
      </c>
      <c r="C123" t="s">
        <v>29</v>
      </c>
      <c r="D123">
        <v>2025</v>
      </c>
      <c r="E123">
        <v>1</v>
      </c>
      <c r="F123" t="s">
        <v>167</v>
      </c>
      <c r="G123">
        <v>15</v>
      </c>
      <c r="H123" t="s">
        <v>168</v>
      </c>
      <c r="I123">
        <v>0</v>
      </c>
      <c r="J123">
        <v>0</v>
      </c>
      <c r="K123">
        <v>37.4</v>
      </c>
      <c r="L123">
        <v>0</v>
      </c>
      <c r="M123">
        <v>0</v>
      </c>
      <c r="N123">
        <v>0</v>
      </c>
      <c r="O123">
        <v>16.72</v>
      </c>
      <c r="P123" t="s">
        <v>167</v>
      </c>
      <c r="Q123" t="s">
        <v>169</v>
      </c>
      <c r="R123" t="s">
        <v>49</v>
      </c>
      <c r="S123" t="s">
        <v>170</v>
      </c>
      <c r="T123" t="s">
        <v>36</v>
      </c>
      <c r="U123">
        <v>0</v>
      </c>
      <c r="V123">
        <v>2200</v>
      </c>
      <c r="W123">
        <v>3740</v>
      </c>
      <c r="X123" t="str">
        <f>IF(MESACU[[#This Row],[PAIS]]="ESPAÑA",VLOOKUP(MESACU[[#This Row],[PROVINCIA]],[1]!PROVINCIASCC[#Data],2,FALSE),VLOOKUP(MESACU[[#This Row],[PAIS]],'[1]Centros de coste'!$A$2:$D$204,2,FALSE))</f>
        <v>C46 - IBERICA IV</v>
      </c>
      <c r="Y123" t="str">
        <f>IF(MESACU[[#This Row],[PAIS]]="ESPAÑA",VLOOKUP(MESACU[[#This Row],[PROVINCIA]],[1]!PROVINCIASCC[#Data],3,FALSE),VLOOKUP(MESACU[[#This Row],[PAIS]],'[1]Centros de coste'!$A$2:$D$204,3,FALSE))</f>
        <v>IBERICA IV</v>
      </c>
      <c r="Z123" t="str">
        <f>IF(MESACU[[#This Row],[PAIS]]="ESPAÑA",VLOOKUP(MESACU[[#This Row],[PROVINCIA]],[1]!PROVINCIASCC[#Data],4,FALSE),VLOOKUP(MESACU[[#This Row],[PAIS]],'[1]Centros de coste'!$A$2:$D$204,4,FALSE))</f>
        <v>EUROPA</v>
      </c>
      <c r="AA123" t="str">
        <f>IFERROR(LEFT(TRIM(MESACU[[#This Row],[CodigoArticulo]]),LEN(TRIM(MESACU[[#This Row],[CodigoArticulo]]))-4),"")</f>
        <v>ANAE</v>
      </c>
      <c r="AB123" t="str">
        <f>IFERROR(VLOOKUP(MESACU[[#This Row],[CODIGOG]],[1]!FAMILIAS[#Data],5,FALSE),"")</f>
        <v>BIOFERTILIZERS</v>
      </c>
    </row>
    <row r="124" spans="1:28" x14ac:dyDescent="0.35">
      <c r="A124" t="s">
        <v>28</v>
      </c>
      <c r="B124">
        <v>34</v>
      </c>
      <c r="C124" t="s">
        <v>29</v>
      </c>
      <c r="D124">
        <v>2025</v>
      </c>
      <c r="E124">
        <v>1</v>
      </c>
      <c r="F124" t="s">
        <v>97</v>
      </c>
      <c r="G124">
        <v>15</v>
      </c>
      <c r="H124" t="s">
        <v>98</v>
      </c>
      <c r="I124">
        <v>0</v>
      </c>
      <c r="J124">
        <v>0</v>
      </c>
      <c r="K124">
        <v>19.2</v>
      </c>
      <c r="L124">
        <v>0</v>
      </c>
      <c r="M124">
        <v>0</v>
      </c>
      <c r="N124">
        <v>0</v>
      </c>
      <c r="O124">
        <v>15.96</v>
      </c>
      <c r="P124" t="s">
        <v>157</v>
      </c>
      <c r="Q124" t="s">
        <v>169</v>
      </c>
      <c r="R124" t="s">
        <v>34</v>
      </c>
      <c r="S124" t="s">
        <v>170</v>
      </c>
      <c r="T124" t="s">
        <v>36</v>
      </c>
      <c r="U124">
        <v>0</v>
      </c>
      <c r="V124">
        <v>600</v>
      </c>
      <c r="W124">
        <v>1920</v>
      </c>
      <c r="X124" t="str">
        <f>IF(MESACU[[#This Row],[PAIS]]="ESPAÑA",VLOOKUP(MESACU[[#This Row],[PROVINCIA]],[1]!PROVINCIASCC[#Data],2,FALSE),VLOOKUP(MESACU[[#This Row],[PAIS]],'[1]Centros de coste'!$A$2:$D$204,2,FALSE))</f>
        <v>C46 - IBERICA IV</v>
      </c>
      <c r="Y124" t="str">
        <f>IF(MESACU[[#This Row],[PAIS]]="ESPAÑA",VLOOKUP(MESACU[[#This Row],[PROVINCIA]],[1]!PROVINCIASCC[#Data],3,FALSE),VLOOKUP(MESACU[[#This Row],[PAIS]],'[1]Centros de coste'!$A$2:$D$204,3,FALSE))</f>
        <v>IBERICA IV</v>
      </c>
      <c r="Z124" t="str">
        <f>IF(MESACU[[#This Row],[PAIS]]="ESPAÑA",VLOOKUP(MESACU[[#This Row],[PROVINCIA]],[1]!PROVINCIASCC[#Data],4,FALSE),VLOOKUP(MESACU[[#This Row],[PAIS]],'[1]Centros de coste'!$A$2:$D$204,4,FALSE))</f>
        <v>EUROPA</v>
      </c>
      <c r="AA124" t="str">
        <f>IFERROR(LEFT(TRIM(MESACU[[#This Row],[CodigoArticulo]]),LEN(TRIM(MESACU[[#This Row],[CodigoArticulo]]))-4),"")</f>
        <v>AGXK</v>
      </c>
      <c r="AB124" t="str">
        <f>IFERROR(VLOOKUP(MESACU[[#This Row],[CODIGOG]],[1]!FAMILIAS[#Data],5,FALSE),"")</f>
        <v>BIOFERTILIZERS</v>
      </c>
    </row>
    <row r="125" spans="1:28" x14ac:dyDescent="0.35">
      <c r="A125" t="s">
        <v>28</v>
      </c>
      <c r="B125">
        <v>34</v>
      </c>
      <c r="C125" t="s">
        <v>29</v>
      </c>
      <c r="D125">
        <v>2025</v>
      </c>
      <c r="E125">
        <v>1</v>
      </c>
      <c r="F125" t="s">
        <v>113</v>
      </c>
      <c r="G125">
        <v>15</v>
      </c>
      <c r="H125" t="s">
        <v>114</v>
      </c>
      <c r="I125">
        <v>0</v>
      </c>
      <c r="J125">
        <v>0</v>
      </c>
      <c r="K125">
        <v>12.6</v>
      </c>
      <c r="L125">
        <v>0</v>
      </c>
      <c r="M125">
        <v>0</v>
      </c>
      <c r="N125">
        <v>0</v>
      </c>
      <c r="O125">
        <v>15.96</v>
      </c>
      <c r="P125" t="s">
        <v>113</v>
      </c>
      <c r="Q125" t="s">
        <v>169</v>
      </c>
      <c r="R125" t="s">
        <v>34</v>
      </c>
      <c r="S125" t="s">
        <v>170</v>
      </c>
      <c r="T125" t="s">
        <v>36</v>
      </c>
      <c r="U125">
        <v>0</v>
      </c>
      <c r="V125">
        <v>600</v>
      </c>
      <c r="W125">
        <v>1260</v>
      </c>
      <c r="X125" t="str">
        <f>IF(MESACU[[#This Row],[PAIS]]="ESPAÑA",VLOOKUP(MESACU[[#This Row],[PROVINCIA]],[1]!PROVINCIASCC[#Data],2,FALSE),VLOOKUP(MESACU[[#This Row],[PAIS]],'[1]Centros de coste'!$A$2:$D$204,2,FALSE))</f>
        <v>C46 - IBERICA IV</v>
      </c>
      <c r="Y125" t="str">
        <f>IF(MESACU[[#This Row],[PAIS]]="ESPAÑA",VLOOKUP(MESACU[[#This Row],[PROVINCIA]],[1]!PROVINCIASCC[#Data],3,FALSE),VLOOKUP(MESACU[[#This Row],[PAIS]],'[1]Centros de coste'!$A$2:$D$204,3,FALSE))</f>
        <v>IBERICA IV</v>
      </c>
      <c r="Z125" t="str">
        <f>IF(MESACU[[#This Row],[PAIS]]="ESPAÑA",VLOOKUP(MESACU[[#This Row],[PROVINCIA]],[1]!PROVINCIASCC[#Data],4,FALSE),VLOOKUP(MESACU[[#This Row],[PAIS]],'[1]Centros de coste'!$A$2:$D$204,4,FALSE))</f>
        <v>EUROPA</v>
      </c>
      <c r="AA125" t="str">
        <f>IFERROR(LEFT(TRIM(MESACU[[#This Row],[CodigoArticulo]]),LEN(TRIM(MESACU[[#This Row],[CodigoArticulo]]))-4),"")</f>
        <v>BIO</v>
      </c>
      <c r="AB125" t="str">
        <f>IFERROR(VLOOKUP(MESACU[[#This Row],[CODIGOG]],[1]!FAMILIAS[#Data],5,FALSE),"")</f>
        <v>BIOSTIMULANTS</v>
      </c>
    </row>
    <row r="126" spans="1:28" x14ac:dyDescent="0.35">
      <c r="A126" t="s">
        <v>28</v>
      </c>
      <c r="B126">
        <v>34</v>
      </c>
      <c r="C126" t="s">
        <v>29</v>
      </c>
      <c r="D126">
        <v>2025</v>
      </c>
      <c r="E126">
        <v>1</v>
      </c>
      <c r="F126" t="s">
        <v>142</v>
      </c>
      <c r="G126">
        <v>15</v>
      </c>
      <c r="H126" t="s">
        <v>143</v>
      </c>
      <c r="I126">
        <v>0</v>
      </c>
      <c r="J126">
        <v>0</v>
      </c>
      <c r="K126">
        <v>6.3</v>
      </c>
      <c r="L126">
        <v>0</v>
      </c>
      <c r="M126">
        <v>0</v>
      </c>
      <c r="N126">
        <v>0</v>
      </c>
      <c r="O126">
        <v>5.32</v>
      </c>
      <c r="P126" t="s">
        <v>171</v>
      </c>
      <c r="Q126" t="s">
        <v>169</v>
      </c>
      <c r="R126" t="s">
        <v>34</v>
      </c>
      <c r="S126" t="s">
        <v>170</v>
      </c>
      <c r="T126" t="s">
        <v>36</v>
      </c>
      <c r="U126">
        <v>0</v>
      </c>
      <c r="V126">
        <v>200</v>
      </c>
      <c r="W126">
        <v>630</v>
      </c>
      <c r="X126" t="str">
        <f>IF(MESACU[[#This Row],[PAIS]]="ESPAÑA",VLOOKUP(MESACU[[#This Row],[PROVINCIA]],[1]!PROVINCIASCC[#Data],2,FALSE),VLOOKUP(MESACU[[#This Row],[PAIS]],'[1]Centros de coste'!$A$2:$D$204,2,FALSE))</f>
        <v>C46 - IBERICA IV</v>
      </c>
      <c r="Y126" t="str">
        <f>IF(MESACU[[#This Row],[PAIS]]="ESPAÑA",VLOOKUP(MESACU[[#This Row],[PROVINCIA]],[1]!PROVINCIASCC[#Data],3,FALSE),VLOOKUP(MESACU[[#This Row],[PAIS]],'[1]Centros de coste'!$A$2:$D$204,3,FALSE))</f>
        <v>IBERICA IV</v>
      </c>
      <c r="Z126" t="str">
        <f>IF(MESACU[[#This Row],[PAIS]]="ESPAÑA",VLOOKUP(MESACU[[#This Row],[PROVINCIA]],[1]!PROVINCIASCC[#Data],4,FALSE),VLOOKUP(MESACU[[#This Row],[PAIS]],'[1]Centros de coste'!$A$2:$D$204,4,FALSE))</f>
        <v>EUROPA</v>
      </c>
      <c r="AA126" t="str">
        <f>IFERROR(LEFT(TRIM(MESACU[[#This Row],[CodigoArticulo]]),LEN(TRIM(MESACU[[#This Row],[CodigoArticulo]]))-4),"")</f>
        <v>B</v>
      </c>
      <c r="AB126" t="str">
        <f>IFERROR(VLOOKUP(MESACU[[#This Row],[CODIGOG]],[1]!FAMILIAS[#Data],5,FALSE),"")</f>
        <v>BIOFERTILIZERS</v>
      </c>
    </row>
    <row r="127" spans="1:28" x14ac:dyDescent="0.35">
      <c r="A127" t="s">
        <v>28</v>
      </c>
      <c r="B127">
        <v>34</v>
      </c>
      <c r="C127" t="s">
        <v>29</v>
      </c>
      <c r="D127">
        <v>2025</v>
      </c>
      <c r="E127">
        <v>1</v>
      </c>
      <c r="F127" t="s">
        <v>172</v>
      </c>
      <c r="G127">
        <v>15</v>
      </c>
      <c r="H127" t="s">
        <v>173</v>
      </c>
      <c r="I127">
        <v>0</v>
      </c>
      <c r="J127">
        <v>0</v>
      </c>
      <c r="K127">
        <v>2.7959999999999998</v>
      </c>
      <c r="L127">
        <v>0</v>
      </c>
      <c r="M127">
        <v>0</v>
      </c>
      <c r="N127">
        <v>0</v>
      </c>
      <c r="O127">
        <v>3.12</v>
      </c>
      <c r="P127" t="s">
        <v>174</v>
      </c>
      <c r="Q127" t="s">
        <v>169</v>
      </c>
      <c r="R127" t="s">
        <v>34</v>
      </c>
      <c r="S127" t="s">
        <v>170</v>
      </c>
      <c r="T127" t="s">
        <v>36</v>
      </c>
      <c r="U127">
        <v>0</v>
      </c>
      <c r="V127">
        <v>60</v>
      </c>
      <c r="W127">
        <v>279.60000000000002</v>
      </c>
      <c r="X127" t="str">
        <f>IF(MESACU[[#This Row],[PAIS]]="ESPAÑA",VLOOKUP(MESACU[[#This Row],[PROVINCIA]],[1]!PROVINCIASCC[#Data],2,FALSE),VLOOKUP(MESACU[[#This Row],[PAIS]],'[1]Centros de coste'!$A$2:$D$204,2,FALSE))</f>
        <v>C46 - IBERICA IV</v>
      </c>
      <c r="Y127" t="str">
        <f>IF(MESACU[[#This Row],[PAIS]]="ESPAÑA",VLOOKUP(MESACU[[#This Row],[PROVINCIA]],[1]!PROVINCIASCC[#Data],3,FALSE),VLOOKUP(MESACU[[#This Row],[PAIS]],'[1]Centros de coste'!$A$2:$D$204,3,FALSE))</f>
        <v>IBERICA IV</v>
      </c>
      <c r="Z127" t="str">
        <f>IF(MESACU[[#This Row],[PAIS]]="ESPAÑA",VLOOKUP(MESACU[[#This Row],[PROVINCIA]],[1]!PROVINCIASCC[#Data],4,FALSE),VLOOKUP(MESACU[[#This Row],[PAIS]],'[1]Centros de coste'!$A$2:$D$204,4,FALSE))</f>
        <v>EUROPA</v>
      </c>
      <c r="AA127" t="str">
        <f>IFERROR(LEFT(TRIM(MESACU[[#This Row],[CodigoArticulo]]),LEN(TRIM(MESACU[[#This Row],[CodigoArticulo]]))-4),"")</f>
        <v>B</v>
      </c>
      <c r="AB127" t="str">
        <f>IFERROR(VLOOKUP(MESACU[[#This Row],[CODIGOG]],[1]!FAMILIAS[#Data],5,FALSE),"")</f>
        <v>BIOFERTILIZERS</v>
      </c>
    </row>
    <row r="128" spans="1:28" x14ac:dyDescent="0.35">
      <c r="A128" t="s">
        <v>28</v>
      </c>
      <c r="B128">
        <v>34</v>
      </c>
      <c r="C128" t="s">
        <v>29</v>
      </c>
      <c r="D128">
        <v>2025</v>
      </c>
      <c r="E128">
        <v>1</v>
      </c>
      <c r="F128" t="s">
        <v>175</v>
      </c>
      <c r="G128">
        <v>15</v>
      </c>
      <c r="H128" t="s">
        <v>176</v>
      </c>
      <c r="I128">
        <v>0</v>
      </c>
      <c r="J128">
        <v>0</v>
      </c>
      <c r="K128">
        <v>6.6</v>
      </c>
      <c r="L128">
        <v>0</v>
      </c>
      <c r="M128">
        <v>0</v>
      </c>
      <c r="N128">
        <v>0</v>
      </c>
      <c r="O128">
        <v>5.32</v>
      </c>
      <c r="P128" t="s">
        <v>175</v>
      </c>
      <c r="Q128" t="s">
        <v>169</v>
      </c>
      <c r="R128" t="s">
        <v>34</v>
      </c>
      <c r="S128" t="s">
        <v>170</v>
      </c>
      <c r="T128" t="s">
        <v>36</v>
      </c>
      <c r="U128">
        <v>0</v>
      </c>
      <c r="V128">
        <v>200</v>
      </c>
      <c r="W128">
        <v>660</v>
      </c>
      <c r="X128" t="str">
        <f>IF(MESACU[[#This Row],[PAIS]]="ESPAÑA",VLOOKUP(MESACU[[#This Row],[PROVINCIA]],[1]!PROVINCIASCC[#Data],2,FALSE),VLOOKUP(MESACU[[#This Row],[PAIS]],'[1]Centros de coste'!$A$2:$D$204,2,FALSE))</f>
        <v>C46 - IBERICA IV</v>
      </c>
      <c r="Y128" t="str">
        <f>IF(MESACU[[#This Row],[PAIS]]="ESPAÑA",VLOOKUP(MESACU[[#This Row],[PROVINCIA]],[1]!PROVINCIASCC[#Data],3,FALSE),VLOOKUP(MESACU[[#This Row],[PAIS]],'[1]Centros de coste'!$A$2:$D$204,3,FALSE))</f>
        <v>IBERICA IV</v>
      </c>
      <c r="Z128" t="str">
        <f>IF(MESACU[[#This Row],[PAIS]]="ESPAÑA",VLOOKUP(MESACU[[#This Row],[PROVINCIA]],[1]!PROVINCIASCC[#Data],4,FALSE),VLOOKUP(MESACU[[#This Row],[PAIS]],'[1]Centros de coste'!$A$2:$D$204,4,FALSE))</f>
        <v>EUROPA</v>
      </c>
      <c r="AA128" t="str">
        <f>IFERROR(LEFT(TRIM(MESACU[[#This Row],[CodigoArticulo]]),LEN(TRIM(MESACU[[#This Row],[CodigoArticulo]]))-4),"")</f>
        <v>PT</v>
      </c>
      <c r="AB128" t="str">
        <f>IFERROR(VLOOKUP(MESACU[[#This Row],[CODIGOG]],[1]!FAMILIAS[#Data],5,FALSE),"")</f>
        <v>BIOFERTILIZERS</v>
      </c>
    </row>
    <row r="129" spans="1:28" x14ac:dyDescent="0.35">
      <c r="A129" t="s">
        <v>28</v>
      </c>
      <c r="B129">
        <v>34</v>
      </c>
      <c r="C129" t="s">
        <v>29</v>
      </c>
      <c r="D129">
        <v>2025</v>
      </c>
      <c r="E129">
        <v>1</v>
      </c>
      <c r="F129" t="s">
        <v>106</v>
      </c>
      <c r="G129">
        <v>15</v>
      </c>
      <c r="H129" t="s">
        <v>177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 t="s">
        <v>106</v>
      </c>
      <c r="Q129" t="s">
        <v>169</v>
      </c>
      <c r="R129" t="s">
        <v>28</v>
      </c>
      <c r="S129" t="s">
        <v>170</v>
      </c>
      <c r="T129" t="s">
        <v>36</v>
      </c>
      <c r="U129">
        <v>0</v>
      </c>
      <c r="V129">
        <v>1</v>
      </c>
      <c r="W129">
        <v>0</v>
      </c>
      <c r="X129" t="str">
        <f>IF(MESACU[[#This Row],[PAIS]]="ESPAÑA",VLOOKUP(MESACU[[#This Row],[PROVINCIA]],[1]!PROVINCIASCC[#Data],2,FALSE),VLOOKUP(MESACU[[#This Row],[PAIS]],'[1]Centros de coste'!$A$2:$D$204,2,FALSE))</f>
        <v>C46 - IBERICA IV</v>
      </c>
      <c r="Y129" t="str">
        <f>IF(MESACU[[#This Row],[PAIS]]="ESPAÑA",VLOOKUP(MESACU[[#This Row],[PROVINCIA]],[1]!PROVINCIASCC[#Data],3,FALSE),VLOOKUP(MESACU[[#This Row],[PAIS]],'[1]Centros de coste'!$A$2:$D$204,3,FALSE))</f>
        <v>IBERICA IV</v>
      </c>
      <c r="Z129" t="str">
        <f>IF(MESACU[[#This Row],[PAIS]]="ESPAÑA",VLOOKUP(MESACU[[#This Row],[PROVINCIA]],[1]!PROVINCIASCC[#Data],4,FALSE),VLOOKUP(MESACU[[#This Row],[PAIS]],'[1]Centros de coste'!$A$2:$D$204,4,FALSE))</f>
        <v>EUROPA</v>
      </c>
      <c r="AA129" t="str">
        <f>IFERROR(LEFT(TRIM(MESACU[[#This Row],[CodigoArticulo]]),LEN(TRIM(MESACU[[#This Row],[CodigoArticulo]]))-4),"")</f>
        <v/>
      </c>
      <c r="AB129" t="str">
        <f>IFERROR(VLOOKUP(MESACU[[#This Row],[CODIGOG]],[1]!FAMILIAS[#Data],5,FALSE),"")</f>
        <v/>
      </c>
    </row>
    <row r="130" spans="1:28" x14ac:dyDescent="0.35">
      <c r="A130" t="s">
        <v>28</v>
      </c>
      <c r="B130">
        <v>35</v>
      </c>
      <c r="C130" t="s">
        <v>29</v>
      </c>
      <c r="D130">
        <v>2025</v>
      </c>
      <c r="E130">
        <v>1</v>
      </c>
      <c r="F130" t="s">
        <v>178</v>
      </c>
      <c r="G130">
        <v>27</v>
      </c>
      <c r="H130" t="s">
        <v>179</v>
      </c>
      <c r="I130">
        <v>0</v>
      </c>
      <c r="J130">
        <v>0</v>
      </c>
      <c r="K130">
        <v>46.32</v>
      </c>
      <c r="L130">
        <v>0</v>
      </c>
      <c r="M130">
        <v>0</v>
      </c>
      <c r="N130">
        <v>0</v>
      </c>
      <c r="O130">
        <v>15.96</v>
      </c>
      <c r="P130" t="s">
        <v>180</v>
      </c>
      <c r="Q130" t="s">
        <v>181</v>
      </c>
      <c r="R130" t="s">
        <v>34</v>
      </c>
      <c r="S130" t="s">
        <v>57</v>
      </c>
      <c r="T130" t="s">
        <v>36</v>
      </c>
      <c r="U130">
        <v>0</v>
      </c>
      <c r="V130">
        <v>600</v>
      </c>
      <c r="W130">
        <v>2316</v>
      </c>
      <c r="X130" t="str">
        <f>IF(MESACU[[#This Row],[PAIS]]="ESPAÑA",VLOOKUP(MESACU[[#This Row],[PROVINCIA]],[1]!PROVINCIASCC[#Data],2,FALSE),VLOOKUP(MESACU[[#This Row],[PAIS]],'[1]Centros de coste'!$A$2:$D$204,2,FALSE))</f>
        <v>C44 - IBERICA II</v>
      </c>
      <c r="Y130" t="str">
        <f>IF(MESACU[[#This Row],[PAIS]]="ESPAÑA",VLOOKUP(MESACU[[#This Row],[PROVINCIA]],[1]!PROVINCIASCC[#Data],3,FALSE),VLOOKUP(MESACU[[#This Row],[PAIS]],'[1]Centros de coste'!$A$2:$D$204,3,FALSE))</f>
        <v>IBERICA II</v>
      </c>
      <c r="Z130" t="str">
        <f>IF(MESACU[[#This Row],[PAIS]]="ESPAÑA",VLOOKUP(MESACU[[#This Row],[PROVINCIA]],[1]!PROVINCIASCC[#Data],4,FALSE),VLOOKUP(MESACU[[#This Row],[PAIS]],'[1]Centros de coste'!$A$2:$D$204,4,FALSE))</f>
        <v>EUROPA</v>
      </c>
      <c r="AA130" t="str">
        <f>IFERROR(LEFT(TRIM(MESACU[[#This Row],[CodigoArticulo]]),LEN(TRIM(MESACU[[#This Row],[CodigoArticulo]]))-4),"")</f>
        <v>C-CU</v>
      </c>
      <c r="AB130" t="str">
        <f>IFERROR(VLOOKUP(MESACU[[#This Row],[CODIGOG]],[1]!FAMILIAS[#Data],5,FALSE),"")</f>
        <v>BIOCONTROL</v>
      </c>
    </row>
    <row r="131" spans="1:28" x14ac:dyDescent="0.35">
      <c r="A131" t="s">
        <v>28</v>
      </c>
      <c r="B131">
        <v>36</v>
      </c>
      <c r="C131" t="s">
        <v>29</v>
      </c>
      <c r="D131">
        <v>2025</v>
      </c>
      <c r="E131">
        <v>1</v>
      </c>
      <c r="F131" t="s">
        <v>158</v>
      </c>
      <c r="G131">
        <v>60</v>
      </c>
      <c r="H131" t="s">
        <v>159</v>
      </c>
      <c r="I131">
        <v>0</v>
      </c>
      <c r="J131">
        <v>0</v>
      </c>
      <c r="K131">
        <v>37.119999999999997</v>
      </c>
      <c r="L131">
        <v>0</v>
      </c>
      <c r="M131">
        <v>0</v>
      </c>
      <c r="N131">
        <v>0</v>
      </c>
      <c r="O131">
        <v>29.44</v>
      </c>
      <c r="P131" t="s">
        <v>160</v>
      </c>
      <c r="Q131" t="s">
        <v>48</v>
      </c>
      <c r="R131" t="s">
        <v>34</v>
      </c>
      <c r="S131" t="s">
        <v>50</v>
      </c>
      <c r="T131" t="s">
        <v>36</v>
      </c>
      <c r="U131">
        <v>0</v>
      </c>
      <c r="V131">
        <v>1280</v>
      </c>
      <c r="W131">
        <v>3712</v>
      </c>
      <c r="X131" t="str">
        <f>IF(MESACU[[#This Row],[PAIS]]="ESPAÑA",VLOOKUP(MESACU[[#This Row],[PROVINCIA]],[1]!PROVINCIASCC[#Data],2,FALSE),VLOOKUP(MESACU[[#This Row],[PAIS]],'[1]Centros de coste'!$A$2:$D$204,2,FALSE))</f>
        <v>C44 - IBERICA II</v>
      </c>
      <c r="Y131" t="str">
        <f>IF(MESACU[[#This Row],[PAIS]]="ESPAÑA",VLOOKUP(MESACU[[#This Row],[PROVINCIA]],[1]!PROVINCIASCC[#Data],3,FALSE),VLOOKUP(MESACU[[#This Row],[PAIS]],'[1]Centros de coste'!$A$2:$D$204,3,FALSE))</f>
        <v>IBERICA II</v>
      </c>
      <c r="Z131" t="str">
        <f>IF(MESACU[[#This Row],[PAIS]]="ESPAÑA",VLOOKUP(MESACU[[#This Row],[PROVINCIA]],[1]!PROVINCIASCC[#Data],4,FALSE),VLOOKUP(MESACU[[#This Row],[PAIS]],'[1]Centros de coste'!$A$2:$D$204,4,FALSE))</f>
        <v>EUROPA</v>
      </c>
      <c r="AA131" t="str">
        <f>IFERROR(LEFT(TRIM(MESACU[[#This Row],[CodigoArticulo]]),LEN(TRIM(MESACU[[#This Row],[CodigoArticulo]]))-4),"")</f>
        <v>PT</v>
      </c>
      <c r="AB131" t="str">
        <f>IFERROR(VLOOKUP(MESACU[[#This Row],[CODIGOG]],[1]!FAMILIAS[#Data],5,FALSE),"")</f>
        <v>BIOFERTILIZERS</v>
      </c>
    </row>
    <row r="132" spans="1:28" x14ac:dyDescent="0.35">
      <c r="A132" t="s">
        <v>28</v>
      </c>
      <c r="B132">
        <v>37</v>
      </c>
      <c r="C132" t="s">
        <v>29</v>
      </c>
      <c r="D132">
        <v>2025</v>
      </c>
      <c r="E132">
        <v>1</v>
      </c>
      <c r="F132" t="s">
        <v>182</v>
      </c>
      <c r="G132">
        <v>59</v>
      </c>
      <c r="H132" t="s">
        <v>183</v>
      </c>
      <c r="I132">
        <v>0</v>
      </c>
      <c r="J132">
        <v>0</v>
      </c>
      <c r="K132">
        <v>6.1440000000000001</v>
      </c>
      <c r="L132">
        <v>0</v>
      </c>
      <c r="M132">
        <v>0</v>
      </c>
      <c r="N132">
        <v>0</v>
      </c>
      <c r="O132">
        <v>3.68</v>
      </c>
      <c r="P132" t="s">
        <v>182</v>
      </c>
      <c r="Q132" t="s">
        <v>82</v>
      </c>
      <c r="R132" t="s">
        <v>34</v>
      </c>
      <c r="S132" t="s">
        <v>50</v>
      </c>
      <c r="T132" t="s">
        <v>36</v>
      </c>
      <c r="U132">
        <v>0</v>
      </c>
      <c r="V132">
        <v>160</v>
      </c>
      <c r="W132">
        <v>614.4</v>
      </c>
      <c r="X132" t="str">
        <f>IF(MESACU[[#This Row],[PAIS]]="ESPAÑA",VLOOKUP(MESACU[[#This Row],[PROVINCIA]],[1]!PROVINCIASCC[#Data],2,FALSE),VLOOKUP(MESACU[[#This Row],[PAIS]],'[1]Centros de coste'!$A$2:$D$204,2,FALSE))</f>
        <v>C44 - IBERICA II</v>
      </c>
      <c r="Y132" t="str">
        <f>IF(MESACU[[#This Row],[PAIS]]="ESPAÑA",VLOOKUP(MESACU[[#This Row],[PROVINCIA]],[1]!PROVINCIASCC[#Data],3,FALSE),VLOOKUP(MESACU[[#This Row],[PAIS]],'[1]Centros de coste'!$A$2:$D$204,3,FALSE))</f>
        <v>IBERICA II</v>
      </c>
      <c r="Z132" t="str">
        <f>IF(MESACU[[#This Row],[PAIS]]="ESPAÑA",VLOOKUP(MESACU[[#This Row],[PROVINCIA]],[1]!PROVINCIASCC[#Data],4,FALSE),VLOOKUP(MESACU[[#This Row],[PAIS]],'[1]Centros de coste'!$A$2:$D$204,4,FALSE))</f>
        <v>EUROPA</v>
      </c>
      <c r="AA132" t="str">
        <f>IFERROR(LEFT(TRIM(MESACU[[#This Row],[CodigoArticulo]]),LEN(TRIM(MESACU[[#This Row],[CodigoArticulo]]))-4),"")</f>
        <v>FROST-P</v>
      </c>
      <c r="AB132" t="str">
        <f>IFERROR(VLOOKUP(MESACU[[#This Row],[CODIGOG]],[1]!FAMILIAS[#Data],5,FALSE),"")</f>
        <v>BIOCONTROL</v>
      </c>
    </row>
    <row r="133" spans="1:28" x14ac:dyDescent="0.35">
      <c r="A133" t="s">
        <v>28</v>
      </c>
      <c r="B133">
        <v>37</v>
      </c>
      <c r="C133" t="s">
        <v>29</v>
      </c>
      <c r="D133">
        <v>2025</v>
      </c>
      <c r="E133">
        <v>1</v>
      </c>
      <c r="F133" t="s">
        <v>108</v>
      </c>
      <c r="G133">
        <v>59</v>
      </c>
      <c r="H133" t="s">
        <v>109</v>
      </c>
      <c r="I133">
        <v>0</v>
      </c>
      <c r="J133">
        <v>0</v>
      </c>
      <c r="K133">
        <v>34</v>
      </c>
      <c r="L133">
        <v>0</v>
      </c>
      <c r="M133">
        <v>0</v>
      </c>
      <c r="N133">
        <v>0</v>
      </c>
      <c r="O133">
        <v>38.4</v>
      </c>
      <c r="P133" t="s">
        <v>110</v>
      </c>
      <c r="Q133" t="s">
        <v>82</v>
      </c>
      <c r="R133" t="s">
        <v>34</v>
      </c>
      <c r="S133" t="s">
        <v>50</v>
      </c>
      <c r="T133" t="s">
        <v>36</v>
      </c>
      <c r="U133">
        <v>0</v>
      </c>
      <c r="V133">
        <v>2000</v>
      </c>
      <c r="W133">
        <v>3400</v>
      </c>
      <c r="X133" t="str">
        <f>IF(MESACU[[#This Row],[PAIS]]="ESPAÑA",VLOOKUP(MESACU[[#This Row],[PROVINCIA]],[1]!PROVINCIASCC[#Data],2,FALSE),VLOOKUP(MESACU[[#This Row],[PAIS]],'[1]Centros de coste'!$A$2:$D$204,2,FALSE))</f>
        <v>C44 - IBERICA II</v>
      </c>
      <c r="Y133" t="str">
        <f>IF(MESACU[[#This Row],[PAIS]]="ESPAÑA",VLOOKUP(MESACU[[#This Row],[PROVINCIA]],[1]!PROVINCIASCC[#Data],3,FALSE),VLOOKUP(MESACU[[#This Row],[PAIS]],'[1]Centros de coste'!$A$2:$D$204,3,FALSE))</f>
        <v>IBERICA II</v>
      </c>
      <c r="Z133" t="str">
        <f>IF(MESACU[[#This Row],[PAIS]]="ESPAÑA",VLOOKUP(MESACU[[#This Row],[PROVINCIA]],[1]!PROVINCIASCC[#Data],4,FALSE),VLOOKUP(MESACU[[#This Row],[PAIS]],'[1]Centros de coste'!$A$2:$D$204,4,FALSE))</f>
        <v>EUROPA</v>
      </c>
      <c r="AA133" t="str">
        <f>IFERROR(LEFT(TRIM(MESACU[[#This Row],[CodigoArticulo]]),LEN(TRIM(MESACU[[#This Row],[CodigoArticulo]]))-4),"")</f>
        <v>S</v>
      </c>
      <c r="AB133" t="str">
        <f>IFERROR(VLOOKUP(MESACU[[#This Row],[CODIGOG]],[1]!FAMILIAS[#Data],5,FALSE),"")</f>
        <v>BIOFERTILIZERS</v>
      </c>
    </row>
    <row r="134" spans="1:28" x14ac:dyDescent="0.35">
      <c r="A134" t="s">
        <v>28</v>
      </c>
      <c r="B134">
        <v>37</v>
      </c>
      <c r="C134" t="s">
        <v>29</v>
      </c>
      <c r="D134">
        <v>2025</v>
      </c>
      <c r="E134">
        <v>1</v>
      </c>
      <c r="F134" t="s">
        <v>51</v>
      </c>
      <c r="G134">
        <v>59</v>
      </c>
      <c r="H134" t="s">
        <v>52</v>
      </c>
      <c r="I134">
        <v>0</v>
      </c>
      <c r="J134">
        <v>0</v>
      </c>
      <c r="K134">
        <v>34.1</v>
      </c>
      <c r="L134">
        <v>0</v>
      </c>
      <c r="M134">
        <v>0</v>
      </c>
      <c r="N134">
        <v>0</v>
      </c>
      <c r="O134">
        <v>12.1</v>
      </c>
      <c r="P134" t="s">
        <v>51</v>
      </c>
      <c r="Q134" t="s">
        <v>82</v>
      </c>
      <c r="R134" t="s">
        <v>49</v>
      </c>
      <c r="S134" t="s">
        <v>50</v>
      </c>
      <c r="T134" t="s">
        <v>36</v>
      </c>
      <c r="U134">
        <v>0</v>
      </c>
      <c r="V134">
        <v>2200</v>
      </c>
      <c r="W134">
        <v>3410</v>
      </c>
      <c r="X134" t="str">
        <f>IF(MESACU[[#This Row],[PAIS]]="ESPAÑA",VLOOKUP(MESACU[[#This Row],[PROVINCIA]],[1]!PROVINCIASCC[#Data],2,FALSE),VLOOKUP(MESACU[[#This Row],[PAIS]],'[1]Centros de coste'!$A$2:$D$204,2,FALSE))</f>
        <v>C44 - IBERICA II</v>
      </c>
      <c r="Y134" t="str">
        <f>IF(MESACU[[#This Row],[PAIS]]="ESPAÑA",VLOOKUP(MESACU[[#This Row],[PROVINCIA]],[1]!PROVINCIASCC[#Data],3,FALSE),VLOOKUP(MESACU[[#This Row],[PAIS]],'[1]Centros de coste'!$A$2:$D$204,3,FALSE))</f>
        <v>IBERICA II</v>
      </c>
      <c r="Z134" t="str">
        <f>IF(MESACU[[#This Row],[PAIS]]="ESPAÑA",VLOOKUP(MESACU[[#This Row],[PROVINCIA]],[1]!PROVINCIASCC[#Data],4,FALSE),VLOOKUP(MESACU[[#This Row],[PAIS]],'[1]Centros de coste'!$A$2:$D$204,4,FALSE))</f>
        <v>EUROPA</v>
      </c>
      <c r="AA134" t="str">
        <f>IFERROR(LEFT(TRIM(MESACU[[#This Row],[CodigoArticulo]]),LEN(TRIM(MESACU[[#This Row],[CodigoArticulo]]))-4),"")</f>
        <v>AN</v>
      </c>
      <c r="AB134" t="str">
        <f>IFERROR(VLOOKUP(MESACU[[#This Row],[CODIGOG]],[1]!FAMILIAS[#Data],5,FALSE),"")</f>
        <v>BIOFERTILIZERS</v>
      </c>
    </row>
    <row r="135" spans="1:28" x14ac:dyDescent="0.35">
      <c r="A135" t="s">
        <v>28</v>
      </c>
      <c r="B135">
        <v>37</v>
      </c>
      <c r="C135" t="s">
        <v>29</v>
      </c>
      <c r="D135">
        <v>2025</v>
      </c>
      <c r="E135">
        <v>1</v>
      </c>
      <c r="F135" t="s">
        <v>184</v>
      </c>
      <c r="G135">
        <v>59</v>
      </c>
      <c r="H135" t="s">
        <v>185</v>
      </c>
      <c r="I135">
        <v>0</v>
      </c>
      <c r="J135">
        <v>0</v>
      </c>
      <c r="K135">
        <v>3.72</v>
      </c>
      <c r="L135">
        <v>0</v>
      </c>
      <c r="M135">
        <v>0</v>
      </c>
      <c r="N135">
        <v>0</v>
      </c>
      <c r="O135">
        <v>2.66</v>
      </c>
      <c r="P135" t="s">
        <v>28</v>
      </c>
      <c r="Q135" t="s">
        <v>82</v>
      </c>
      <c r="R135" t="s">
        <v>34</v>
      </c>
      <c r="S135" t="s">
        <v>50</v>
      </c>
      <c r="T135" t="s">
        <v>36</v>
      </c>
      <c r="U135">
        <v>0</v>
      </c>
      <c r="V135">
        <v>100</v>
      </c>
      <c r="W135">
        <v>372</v>
      </c>
      <c r="X135" t="str">
        <f>IF(MESACU[[#This Row],[PAIS]]="ESPAÑA",VLOOKUP(MESACU[[#This Row],[PROVINCIA]],[1]!PROVINCIASCC[#Data],2,FALSE),VLOOKUP(MESACU[[#This Row],[PAIS]],'[1]Centros de coste'!$A$2:$D$204,2,FALSE))</f>
        <v>C44 - IBERICA II</v>
      </c>
      <c r="Y135" t="str">
        <f>IF(MESACU[[#This Row],[PAIS]]="ESPAÑA",VLOOKUP(MESACU[[#This Row],[PROVINCIA]],[1]!PROVINCIASCC[#Data],3,FALSE),VLOOKUP(MESACU[[#This Row],[PAIS]],'[1]Centros de coste'!$A$2:$D$204,3,FALSE))</f>
        <v>IBERICA II</v>
      </c>
      <c r="Z135" t="str">
        <f>IF(MESACU[[#This Row],[PAIS]]="ESPAÑA",VLOOKUP(MESACU[[#This Row],[PROVINCIA]],[1]!PROVINCIASCC[#Data],4,FALSE),VLOOKUP(MESACU[[#This Row],[PAIS]],'[1]Centros de coste'!$A$2:$D$204,4,FALSE))</f>
        <v>EUROPA</v>
      </c>
      <c r="AA135" t="str">
        <f>IFERROR(LEFT(TRIM(MESACU[[#This Row],[CodigoArticulo]]),LEN(TRIM(MESACU[[#This Row],[CodigoArticulo]]))-4),"")</f>
        <v>CM3M</v>
      </c>
      <c r="AB135" t="str">
        <f>IFERROR(VLOOKUP(MESACU[[#This Row],[CODIGOG]],[1]!FAMILIAS[#Data],5,FALSE),"")</f>
        <v>BIOCONTROL</v>
      </c>
    </row>
    <row r="136" spans="1:28" x14ac:dyDescent="0.35">
      <c r="A136" t="s">
        <v>28</v>
      </c>
      <c r="B136">
        <v>38</v>
      </c>
      <c r="C136" t="s">
        <v>29</v>
      </c>
      <c r="D136">
        <v>2025</v>
      </c>
      <c r="E136">
        <v>1</v>
      </c>
      <c r="F136" t="s">
        <v>30</v>
      </c>
      <c r="G136">
        <v>23</v>
      </c>
      <c r="H136" t="s">
        <v>31</v>
      </c>
      <c r="I136">
        <v>0</v>
      </c>
      <c r="J136">
        <v>0</v>
      </c>
      <c r="K136">
        <v>22.96</v>
      </c>
      <c r="L136">
        <v>0</v>
      </c>
      <c r="M136">
        <v>68.88</v>
      </c>
      <c r="N136">
        <v>0</v>
      </c>
      <c r="O136">
        <v>14.72</v>
      </c>
      <c r="P136" t="s">
        <v>32</v>
      </c>
      <c r="Q136" t="s">
        <v>186</v>
      </c>
      <c r="R136" t="s">
        <v>34</v>
      </c>
      <c r="S136" t="s">
        <v>170</v>
      </c>
      <c r="T136" t="s">
        <v>36</v>
      </c>
      <c r="U136">
        <v>0</v>
      </c>
      <c r="V136">
        <v>800</v>
      </c>
      <c r="W136">
        <v>2296</v>
      </c>
      <c r="X136" t="str">
        <f>IF(MESACU[[#This Row],[PAIS]]="ESPAÑA",VLOOKUP(MESACU[[#This Row],[PROVINCIA]],[1]!PROVINCIASCC[#Data],2,FALSE),VLOOKUP(MESACU[[#This Row],[PAIS]],'[1]Centros de coste'!$A$2:$D$204,2,FALSE))</f>
        <v>C46 - IBERICA IV</v>
      </c>
      <c r="Y136" t="str">
        <f>IF(MESACU[[#This Row],[PAIS]]="ESPAÑA",VLOOKUP(MESACU[[#This Row],[PROVINCIA]],[1]!PROVINCIASCC[#Data],3,FALSE),VLOOKUP(MESACU[[#This Row],[PAIS]],'[1]Centros de coste'!$A$2:$D$204,3,FALSE))</f>
        <v>IBERICA IV</v>
      </c>
      <c r="Z136" t="str">
        <f>IF(MESACU[[#This Row],[PAIS]]="ESPAÑA",VLOOKUP(MESACU[[#This Row],[PROVINCIA]],[1]!PROVINCIASCC[#Data],4,FALSE),VLOOKUP(MESACU[[#This Row],[PAIS]],'[1]Centros de coste'!$A$2:$D$204,4,FALSE))</f>
        <v>EUROPA</v>
      </c>
      <c r="AA136" t="str">
        <f>IFERROR(LEFT(TRIM(MESACU[[#This Row],[CodigoArticulo]]),LEN(TRIM(MESACU[[#This Row],[CodigoArticulo]]))-4),"")</f>
        <v>AGXK</v>
      </c>
      <c r="AB136" t="str">
        <f>IFERROR(VLOOKUP(MESACU[[#This Row],[CODIGOG]],[1]!FAMILIAS[#Data],5,FALSE),"")</f>
        <v>BIOFERTILIZERS</v>
      </c>
    </row>
    <row r="137" spans="1:28" x14ac:dyDescent="0.35">
      <c r="A137" t="s">
        <v>28</v>
      </c>
      <c r="B137">
        <v>38</v>
      </c>
      <c r="C137" t="s">
        <v>29</v>
      </c>
      <c r="D137">
        <v>2025</v>
      </c>
      <c r="E137">
        <v>1</v>
      </c>
      <c r="F137" t="s">
        <v>64</v>
      </c>
      <c r="G137">
        <v>23</v>
      </c>
      <c r="H137" t="s">
        <v>65</v>
      </c>
      <c r="I137">
        <v>0</v>
      </c>
      <c r="J137">
        <v>0</v>
      </c>
      <c r="K137">
        <v>2.64</v>
      </c>
      <c r="L137">
        <v>0</v>
      </c>
      <c r="M137">
        <v>7.92</v>
      </c>
      <c r="N137">
        <v>0</v>
      </c>
      <c r="O137">
        <v>1.6</v>
      </c>
      <c r="P137" t="s">
        <v>64</v>
      </c>
      <c r="Q137" t="s">
        <v>186</v>
      </c>
      <c r="R137" t="s">
        <v>34</v>
      </c>
      <c r="S137" t="s">
        <v>170</v>
      </c>
      <c r="T137" t="s">
        <v>36</v>
      </c>
      <c r="U137">
        <v>0</v>
      </c>
      <c r="V137">
        <v>60</v>
      </c>
      <c r="W137">
        <v>264</v>
      </c>
      <c r="X137" t="str">
        <f>IF(MESACU[[#This Row],[PAIS]]="ESPAÑA",VLOOKUP(MESACU[[#This Row],[PROVINCIA]],[1]!PROVINCIASCC[#Data],2,FALSE),VLOOKUP(MESACU[[#This Row],[PAIS]],'[1]Centros de coste'!$A$2:$D$204,2,FALSE))</f>
        <v>C46 - IBERICA IV</v>
      </c>
      <c r="Y137" t="str">
        <f>IF(MESACU[[#This Row],[PAIS]]="ESPAÑA",VLOOKUP(MESACU[[#This Row],[PROVINCIA]],[1]!PROVINCIASCC[#Data],3,FALSE),VLOOKUP(MESACU[[#This Row],[PAIS]],'[1]Centros de coste'!$A$2:$D$204,3,FALSE))</f>
        <v>IBERICA IV</v>
      </c>
      <c r="Z137" t="str">
        <f>IF(MESACU[[#This Row],[PAIS]]="ESPAÑA",VLOOKUP(MESACU[[#This Row],[PROVINCIA]],[1]!PROVINCIASCC[#Data],4,FALSE),VLOOKUP(MESACU[[#This Row],[PAIS]],'[1]Centros de coste'!$A$2:$D$204,4,FALSE))</f>
        <v>EUROPA</v>
      </c>
      <c r="AA137" t="str">
        <f>IFERROR(LEFT(TRIM(MESACU[[#This Row],[CodigoArticulo]]),LEN(TRIM(MESACU[[#This Row],[CodigoArticulo]]))-4),"")</f>
        <v>C-L</v>
      </c>
      <c r="AB137" t="str">
        <f>IFERROR(VLOOKUP(MESACU[[#This Row],[CODIGOG]],[1]!FAMILIAS[#Data],5,FALSE),"")</f>
        <v>BIOFERTILIZERS</v>
      </c>
    </row>
    <row r="138" spans="1:28" x14ac:dyDescent="0.35">
      <c r="A138" t="s">
        <v>28</v>
      </c>
      <c r="B138">
        <v>38</v>
      </c>
      <c r="C138" t="s">
        <v>29</v>
      </c>
      <c r="D138">
        <v>2025</v>
      </c>
      <c r="E138">
        <v>1</v>
      </c>
      <c r="F138" t="s">
        <v>69</v>
      </c>
      <c r="G138">
        <v>23</v>
      </c>
      <c r="H138" t="s">
        <v>70</v>
      </c>
      <c r="I138">
        <v>0</v>
      </c>
      <c r="J138">
        <v>0</v>
      </c>
      <c r="K138">
        <v>8.6999999999999993</v>
      </c>
      <c r="L138">
        <v>0</v>
      </c>
      <c r="M138">
        <v>26.1</v>
      </c>
      <c r="N138">
        <v>0</v>
      </c>
      <c r="O138">
        <v>4.5999999999999996</v>
      </c>
      <c r="P138" t="s">
        <v>69</v>
      </c>
      <c r="Q138" t="s">
        <v>186</v>
      </c>
      <c r="R138" t="s">
        <v>34</v>
      </c>
      <c r="S138" t="s">
        <v>170</v>
      </c>
      <c r="T138" t="s">
        <v>36</v>
      </c>
      <c r="U138">
        <v>0</v>
      </c>
      <c r="V138">
        <v>200</v>
      </c>
      <c r="W138">
        <v>870</v>
      </c>
      <c r="X138" t="str">
        <f>IF(MESACU[[#This Row],[PAIS]]="ESPAÑA",VLOOKUP(MESACU[[#This Row],[PROVINCIA]],[1]!PROVINCIASCC[#Data],2,FALSE),VLOOKUP(MESACU[[#This Row],[PAIS]],'[1]Centros de coste'!$A$2:$D$204,2,FALSE))</f>
        <v>C46 - IBERICA IV</v>
      </c>
      <c r="Y138" t="str">
        <f>IF(MESACU[[#This Row],[PAIS]]="ESPAÑA",VLOOKUP(MESACU[[#This Row],[PROVINCIA]],[1]!PROVINCIASCC[#Data],3,FALSE),VLOOKUP(MESACU[[#This Row],[PAIS]],'[1]Centros de coste'!$A$2:$D$204,3,FALSE))</f>
        <v>IBERICA IV</v>
      </c>
      <c r="Z138" t="str">
        <f>IF(MESACU[[#This Row],[PAIS]]="ESPAÑA",VLOOKUP(MESACU[[#This Row],[PROVINCIA]],[1]!PROVINCIASCC[#Data],4,FALSE),VLOOKUP(MESACU[[#This Row],[PAIS]],'[1]Centros de coste'!$A$2:$D$204,4,FALSE))</f>
        <v>EUROPA</v>
      </c>
      <c r="AA138" t="str">
        <f>IFERROR(LEFT(TRIM(MESACU[[#This Row],[CodigoArticulo]]),LEN(TRIM(MESACU[[#This Row],[CodigoArticulo]]))-4),"")</f>
        <v>AVAN</v>
      </c>
      <c r="AB138" t="str">
        <f>IFERROR(VLOOKUP(MESACU[[#This Row],[CODIGOG]],[1]!FAMILIAS[#Data],5,FALSE),"")</f>
        <v>BIOSTIMULANTS</v>
      </c>
    </row>
    <row r="139" spans="1:28" x14ac:dyDescent="0.35">
      <c r="A139" t="s">
        <v>28</v>
      </c>
      <c r="B139">
        <v>38</v>
      </c>
      <c r="C139" t="s">
        <v>29</v>
      </c>
      <c r="D139">
        <v>2025</v>
      </c>
      <c r="E139">
        <v>1</v>
      </c>
      <c r="F139" t="s">
        <v>122</v>
      </c>
      <c r="G139">
        <v>23</v>
      </c>
      <c r="H139" t="s">
        <v>123</v>
      </c>
      <c r="I139">
        <v>0</v>
      </c>
      <c r="J139">
        <v>0</v>
      </c>
      <c r="K139">
        <v>26</v>
      </c>
      <c r="L139">
        <v>0</v>
      </c>
      <c r="M139">
        <v>78</v>
      </c>
      <c r="N139">
        <v>0</v>
      </c>
      <c r="O139">
        <v>19.2</v>
      </c>
      <c r="P139" t="s">
        <v>122</v>
      </c>
      <c r="Q139" t="s">
        <v>186</v>
      </c>
      <c r="R139" t="s">
        <v>34</v>
      </c>
      <c r="S139" t="s">
        <v>170</v>
      </c>
      <c r="T139" t="s">
        <v>36</v>
      </c>
      <c r="U139">
        <v>0</v>
      </c>
      <c r="V139">
        <v>1000</v>
      </c>
      <c r="W139">
        <v>2600</v>
      </c>
      <c r="X139" t="str">
        <f>IF(MESACU[[#This Row],[PAIS]]="ESPAÑA",VLOOKUP(MESACU[[#This Row],[PROVINCIA]],[1]!PROVINCIASCC[#Data],2,FALSE),VLOOKUP(MESACU[[#This Row],[PAIS]],'[1]Centros de coste'!$A$2:$D$204,2,FALSE))</f>
        <v>C46 - IBERICA IV</v>
      </c>
      <c r="Y139" t="str">
        <f>IF(MESACU[[#This Row],[PAIS]]="ESPAÑA",VLOOKUP(MESACU[[#This Row],[PROVINCIA]],[1]!PROVINCIASCC[#Data],3,FALSE),VLOOKUP(MESACU[[#This Row],[PAIS]],'[1]Centros de coste'!$A$2:$D$204,3,FALSE))</f>
        <v>IBERICA IV</v>
      </c>
      <c r="Z139" t="str">
        <f>IF(MESACU[[#This Row],[PAIS]]="ESPAÑA",VLOOKUP(MESACU[[#This Row],[PROVINCIA]],[1]!PROVINCIASCC[#Data],4,FALSE),VLOOKUP(MESACU[[#This Row],[PAIS]],'[1]Centros de coste'!$A$2:$D$204,4,FALSE))</f>
        <v>EUROPA</v>
      </c>
      <c r="AA139" t="str">
        <f>IFERROR(LEFT(TRIM(MESACU[[#This Row],[CodigoArticulo]]),LEN(TRIM(MESACU[[#This Row],[CodigoArticulo]]))-4),"")</f>
        <v>AGXK</v>
      </c>
      <c r="AB139" t="str">
        <f>IFERROR(VLOOKUP(MESACU[[#This Row],[CODIGOG]],[1]!FAMILIAS[#Data],5,FALSE),"")</f>
        <v>BIOFERTILIZERS</v>
      </c>
    </row>
    <row r="140" spans="1:28" x14ac:dyDescent="0.35">
      <c r="A140" t="s">
        <v>28</v>
      </c>
      <c r="B140">
        <v>39</v>
      </c>
      <c r="C140" t="s">
        <v>29</v>
      </c>
      <c r="D140">
        <v>2025</v>
      </c>
      <c r="E140">
        <v>1</v>
      </c>
      <c r="F140" t="s">
        <v>158</v>
      </c>
      <c r="G140">
        <v>24</v>
      </c>
      <c r="H140" t="s">
        <v>159</v>
      </c>
      <c r="I140">
        <v>0</v>
      </c>
      <c r="J140">
        <v>0</v>
      </c>
      <c r="K140">
        <v>19.84</v>
      </c>
      <c r="L140">
        <v>0</v>
      </c>
      <c r="M140">
        <v>59.52</v>
      </c>
      <c r="N140">
        <v>0</v>
      </c>
      <c r="O140">
        <v>14.72</v>
      </c>
      <c r="P140" t="s">
        <v>160</v>
      </c>
      <c r="Q140" t="s">
        <v>33</v>
      </c>
      <c r="R140" t="s">
        <v>34</v>
      </c>
      <c r="S140" t="s">
        <v>35</v>
      </c>
      <c r="T140" t="s">
        <v>36</v>
      </c>
      <c r="U140">
        <v>0</v>
      </c>
      <c r="V140">
        <v>640</v>
      </c>
      <c r="W140">
        <v>1984</v>
      </c>
      <c r="X140" t="str">
        <f>IF(MESACU[[#This Row],[PAIS]]="ESPAÑA",VLOOKUP(MESACU[[#This Row],[PROVINCIA]],[1]!PROVINCIASCC[#Data],2,FALSE),VLOOKUP(MESACU[[#This Row],[PAIS]],'[1]Centros de coste'!$A$2:$D$204,2,FALSE))</f>
        <v>C46 - IBERICA IV</v>
      </c>
      <c r="Y140" t="str">
        <f>IF(MESACU[[#This Row],[PAIS]]="ESPAÑA",VLOOKUP(MESACU[[#This Row],[PROVINCIA]],[1]!PROVINCIASCC[#Data],3,FALSE),VLOOKUP(MESACU[[#This Row],[PAIS]],'[1]Centros de coste'!$A$2:$D$204,3,FALSE))</f>
        <v>IBERICA IV</v>
      </c>
      <c r="Z140" t="str">
        <f>IF(MESACU[[#This Row],[PAIS]]="ESPAÑA",VLOOKUP(MESACU[[#This Row],[PROVINCIA]],[1]!PROVINCIASCC[#Data],4,FALSE),VLOOKUP(MESACU[[#This Row],[PAIS]],'[1]Centros de coste'!$A$2:$D$204,4,FALSE))</f>
        <v>EUROPA</v>
      </c>
      <c r="AA140" t="str">
        <f>IFERROR(LEFT(TRIM(MESACU[[#This Row],[CodigoArticulo]]),LEN(TRIM(MESACU[[#This Row],[CodigoArticulo]]))-4),"")</f>
        <v>PT</v>
      </c>
      <c r="AB140" t="str">
        <f>IFERROR(VLOOKUP(MESACU[[#This Row],[CODIGOG]],[1]!FAMILIAS[#Data],5,FALSE),"")</f>
        <v>BIOFERTILIZERS</v>
      </c>
    </row>
    <row r="141" spans="1:28" x14ac:dyDescent="0.35">
      <c r="A141" t="s">
        <v>28</v>
      </c>
      <c r="B141">
        <v>39</v>
      </c>
      <c r="C141" t="s">
        <v>29</v>
      </c>
      <c r="D141">
        <v>2025</v>
      </c>
      <c r="E141">
        <v>1</v>
      </c>
      <c r="F141" t="s">
        <v>113</v>
      </c>
      <c r="G141">
        <v>24</v>
      </c>
      <c r="H141" t="s">
        <v>114</v>
      </c>
      <c r="I141">
        <v>0</v>
      </c>
      <c r="J141">
        <v>0</v>
      </c>
      <c r="K141">
        <v>0.97599999999999998</v>
      </c>
      <c r="L141">
        <v>0</v>
      </c>
      <c r="M141">
        <v>2.9279999999999999</v>
      </c>
      <c r="N141">
        <v>0</v>
      </c>
      <c r="O141">
        <v>1.06</v>
      </c>
      <c r="P141" t="s">
        <v>113</v>
      </c>
      <c r="Q141" t="s">
        <v>33</v>
      </c>
      <c r="R141" t="s">
        <v>34</v>
      </c>
      <c r="S141" t="s">
        <v>35</v>
      </c>
      <c r="T141" t="s">
        <v>36</v>
      </c>
      <c r="U141">
        <v>0</v>
      </c>
      <c r="V141">
        <v>40</v>
      </c>
      <c r="W141">
        <v>97.6</v>
      </c>
      <c r="X141" t="str">
        <f>IF(MESACU[[#This Row],[PAIS]]="ESPAÑA",VLOOKUP(MESACU[[#This Row],[PROVINCIA]],[1]!PROVINCIASCC[#Data],2,FALSE),VLOOKUP(MESACU[[#This Row],[PAIS]],'[1]Centros de coste'!$A$2:$D$204,2,FALSE))</f>
        <v>C46 - IBERICA IV</v>
      </c>
      <c r="Y141" t="str">
        <f>IF(MESACU[[#This Row],[PAIS]]="ESPAÑA",VLOOKUP(MESACU[[#This Row],[PROVINCIA]],[1]!PROVINCIASCC[#Data],3,FALSE),VLOOKUP(MESACU[[#This Row],[PAIS]],'[1]Centros de coste'!$A$2:$D$204,3,FALSE))</f>
        <v>IBERICA IV</v>
      </c>
      <c r="Z141" t="str">
        <f>IF(MESACU[[#This Row],[PAIS]]="ESPAÑA",VLOOKUP(MESACU[[#This Row],[PROVINCIA]],[1]!PROVINCIASCC[#Data],4,FALSE),VLOOKUP(MESACU[[#This Row],[PAIS]],'[1]Centros de coste'!$A$2:$D$204,4,FALSE))</f>
        <v>EUROPA</v>
      </c>
      <c r="AA141" t="str">
        <f>IFERROR(LEFT(TRIM(MESACU[[#This Row],[CodigoArticulo]]),LEN(TRIM(MESACU[[#This Row],[CodigoArticulo]]))-4),"")</f>
        <v>BIO</v>
      </c>
      <c r="AB141" t="str">
        <f>IFERROR(VLOOKUP(MESACU[[#This Row],[CODIGOG]],[1]!FAMILIAS[#Data],5,FALSE),"")</f>
        <v>BIOSTIMULANTS</v>
      </c>
    </row>
    <row r="142" spans="1:28" x14ac:dyDescent="0.35">
      <c r="A142" t="s">
        <v>28</v>
      </c>
      <c r="B142">
        <v>39</v>
      </c>
      <c r="C142" t="s">
        <v>29</v>
      </c>
      <c r="D142">
        <v>2025</v>
      </c>
      <c r="E142">
        <v>1</v>
      </c>
      <c r="F142" t="s">
        <v>92</v>
      </c>
      <c r="G142">
        <v>24</v>
      </c>
      <c r="H142" t="s">
        <v>93</v>
      </c>
      <c r="I142">
        <v>0</v>
      </c>
      <c r="J142">
        <v>0</v>
      </c>
      <c r="K142">
        <v>14.336</v>
      </c>
      <c r="L142">
        <v>0</v>
      </c>
      <c r="M142">
        <v>43.008000000000003</v>
      </c>
      <c r="N142">
        <v>0</v>
      </c>
      <c r="O142">
        <v>14.72</v>
      </c>
      <c r="P142" t="s">
        <v>92</v>
      </c>
      <c r="Q142" t="s">
        <v>33</v>
      </c>
      <c r="R142" t="s">
        <v>34</v>
      </c>
      <c r="S142" t="s">
        <v>35</v>
      </c>
      <c r="T142" t="s">
        <v>36</v>
      </c>
      <c r="U142">
        <v>0</v>
      </c>
      <c r="V142">
        <v>640</v>
      </c>
      <c r="W142">
        <v>1433.6</v>
      </c>
      <c r="X142" t="str">
        <f>IF(MESACU[[#This Row],[PAIS]]="ESPAÑA",VLOOKUP(MESACU[[#This Row],[PROVINCIA]],[1]!PROVINCIASCC[#Data],2,FALSE),VLOOKUP(MESACU[[#This Row],[PAIS]],'[1]Centros de coste'!$A$2:$D$204,2,FALSE))</f>
        <v>C46 - IBERICA IV</v>
      </c>
      <c r="Y142" t="str">
        <f>IF(MESACU[[#This Row],[PAIS]]="ESPAÑA",VLOOKUP(MESACU[[#This Row],[PROVINCIA]],[1]!PROVINCIASCC[#Data],3,FALSE),VLOOKUP(MESACU[[#This Row],[PAIS]],'[1]Centros de coste'!$A$2:$D$204,3,FALSE))</f>
        <v>IBERICA IV</v>
      </c>
      <c r="Z142" t="str">
        <f>IF(MESACU[[#This Row],[PAIS]]="ESPAÑA",VLOOKUP(MESACU[[#This Row],[PROVINCIA]],[1]!PROVINCIASCC[#Data],4,FALSE),VLOOKUP(MESACU[[#This Row],[PAIS]],'[1]Centros de coste'!$A$2:$D$204,4,FALSE))</f>
        <v>EUROPA</v>
      </c>
      <c r="AA142" t="str">
        <f>IFERROR(LEFT(TRIM(MESACU[[#This Row],[CodigoArticulo]]),LEN(TRIM(MESACU[[#This Row],[CodigoArticulo]]))-4),"")</f>
        <v>BIO</v>
      </c>
      <c r="AB142" t="str">
        <f>IFERROR(VLOOKUP(MESACU[[#This Row],[CODIGOG]],[1]!FAMILIAS[#Data],5,FALSE),"")</f>
        <v>BIOSTIMULANTS</v>
      </c>
    </row>
    <row r="143" spans="1:28" x14ac:dyDescent="0.35">
      <c r="A143" t="s">
        <v>28</v>
      </c>
      <c r="B143">
        <v>39</v>
      </c>
      <c r="C143" t="s">
        <v>29</v>
      </c>
      <c r="D143">
        <v>2025</v>
      </c>
      <c r="E143">
        <v>1</v>
      </c>
      <c r="F143" t="s">
        <v>142</v>
      </c>
      <c r="G143">
        <v>24</v>
      </c>
      <c r="H143" t="s">
        <v>143</v>
      </c>
      <c r="I143">
        <v>0</v>
      </c>
      <c r="J143">
        <v>0</v>
      </c>
      <c r="K143">
        <v>1.26</v>
      </c>
      <c r="L143">
        <v>0</v>
      </c>
      <c r="M143">
        <v>3.78</v>
      </c>
      <c r="N143">
        <v>0</v>
      </c>
      <c r="O143">
        <v>1.06</v>
      </c>
      <c r="P143" t="s">
        <v>142</v>
      </c>
      <c r="Q143" t="s">
        <v>33</v>
      </c>
      <c r="R143" t="s">
        <v>34</v>
      </c>
      <c r="S143" t="s">
        <v>35</v>
      </c>
      <c r="T143" t="s">
        <v>36</v>
      </c>
      <c r="U143">
        <v>0</v>
      </c>
      <c r="V143">
        <v>40</v>
      </c>
      <c r="W143">
        <v>126</v>
      </c>
      <c r="X143" t="str">
        <f>IF(MESACU[[#This Row],[PAIS]]="ESPAÑA",VLOOKUP(MESACU[[#This Row],[PROVINCIA]],[1]!PROVINCIASCC[#Data],2,FALSE),VLOOKUP(MESACU[[#This Row],[PAIS]],'[1]Centros de coste'!$A$2:$D$204,2,FALSE))</f>
        <v>C46 - IBERICA IV</v>
      </c>
      <c r="Y143" t="str">
        <f>IF(MESACU[[#This Row],[PAIS]]="ESPAÑA",VLOOKUP(MESACU[[#This Row],[PROVINCIA]],[1]!PROVINCIASCC[#Data],3,FALSE),VLOOKUP(MESACU[[#This Row],[PAIS]],'[1]Centros de coste'!$A$2:$D$204,3,FALSE))</f>
        <v>IBERICA IV</v>
      </c>
      <c r="Z143" t="str">
        <f>IF(MESACU[[#This Row],[PAIS]]="ESPAÑA",VLOOKUP(MESACU[[#This Row],[PROVINCIA]],[1]!PROVINCIASCC[#Data],4,FALSE),VLOOKUP(MESACU[[#This Row],[PAIS]],'[1]Centros de coste'!$A$2:$D$204,4,FALSE))</f>
        <v>EUROPA</v>
      </c>
      <c r="AA143" t="str">
        <f>IFERROR(LEFT(TRIM(MESACU[[#This Row],[CodigoArticulo]]),LEN(TRIM(MESACU[[#This Row],[CodigoArticulo]]))-4),"")</f>
        <v>B</v>
      </c>
      <c r="AB143" t="str">
        <f>IFERROR(VLOOKUP(MESACU[[#This Row],[CODIGOG]],[1]!FAMILIAS[#Data],5,FALSE),"")</f>
        <v>BIOFERTILIZERS</v>
      </c>
    </row>
    <row r="144" spans="1:28" x14ac:dyDescent="0.35">
      <c r="A144" t="s">
        <v>28</v>
      </c>
      <c r="B144">
        <v>39</v>
      </c>
      <c r="C144" t="s">
        <v>29</v>
      </c>
      <c r="D144">
        <v>2025</v>
      </c>
      <c r="E144">
        <v>1</v>
      </c>
      <c r="F144" t="s">
        <v>74</v>
      </c>
      <c r="G144">
        <v>24</v>
      </c>
      <c r="H144" t="s">
        <v>75</v>
      </c>
      <c r="I144">
        <v>0</v>
      </c>
      <c r="J144">
        <v>0</v>
      </c>
      <c r="K144">
        <v>1.1559999999999999</v>
      </c>
      <c r="L144">
        <v>0</v>
      </c>
      <c r="M144">
        <v>3.468</v>
      </c>
      <c r="N144">
        <v>0</v>
      </c>
      <c r="O144">
        <v>0.92</v>
      </c>
      <c r="P144" t="s">
        <v>74</v>
      </c>
      <c r="Q144" t="s">
        <v>33</v>
      </c>
      <c r="R144" t="s">
        <v>34</v>
      </c>
      <c r="S144" t="s">
        <v>35</v>
      </c>
      <c r="T144" t="s">
        <v>36</v>
      </c>
      <c r="U144">
        <v>0</v>
      </c>
      <c r="V144">
        <v>40</v>
      </c>
      <c r="W144">
        <v>115.6</v>
      </c>
      <c r="X144" t="str">
        <f>IF(MESACU[[#This Row],[PAIS]]="ESPAÑA",VLOOKUP(MESACU[[#This Row],[PROVINCIA]],[1]!PROVINCIASCC[#Data],2,FALSE),VLOOKUP(MESACU[[#This Row],[PAIS]],'[1]Centros de coste'!$A$2:$D$204,2,FALSE))</f>
        <v>C46 - IBERICA IV</v>
      </c>
      <c r="Y144" t="str">
        <f>IF(MESACU[[#This Row],[PAIS]]="ESPAÑA",VLOOKUP(MESACU[[#This Row],[PROVINCIA]],[1]!PROVINCIASCC[#Data],3,FALSE),VLOOKUP(MESACU[[#This Row],[PAIS]],'[1]Centros de coste'!$A$2:$D$204,3,FALSE))</f>
        <v>IBERICA IV</v>
      </c>
      <c r="Z144" t="str">
        <f>IF(MESACU[[#This Row],[PAIS]]="ESPAÑA",VLOOKUP(MESACU[[#This Row],[PROVINCIA]],[1]!PROVINCIASCC[#Data],4,FALSE),VLOOKUP(MESACU[[#This Row],[PAIS]],'[1]Centros de coste'!$A$2:$D$204,4,FALSE))</f>
        <v>EUROPA</v>
      </c>
      <c r="AA144" t="str">
        <f>IFERROR(LEFT(TRIM(MESACU[[#This Row],[CodigoArticulo]]),LEN(TRIM(MESACU[[#This Row],[CodigoArticulo]]))-4),"")</f>
        <v>B</v>
      </c>
      <c r="AB144" t="str">
        <f>IFERROR(VLOOKUP(MESACU[[#This Row],[CODIGOG]],[1]!FAMILIAS[#Data],5,FALSE),"")</f>
        <v>BIOFERTILIZERS</v>
      </c>
    </row>
    <row r="145" spans="1:28" x14ac:dyDescent="0.35">
      <c r="A145" t="s">
        <v>28</v>
      </c>
      <c r="B145">
        <v>39</v>
      </c>
      <c r="C145" t="s">
        <v>29</v>
      </c>
      <c r="D145">
        <v>2025</v>
      </c>
      <c r="E145">
        <v>1</v>
      </c>
      <c r="F145" t="s">
        <v>64</v>
      </c>
      <c r="G145">
        <v>24</v>
      </c>
      <c r="H145" t="s">
        <v>65</v>
      </c>
      <c r="I145">
        <v>0</v>
      </c>
      <c r="J145">
        <v>0</v>
      </c>
      <c r="K145">
        <v>0.88</v>
      </c>
      <c r="L145">
        <v>0</v>
      </c>
      <c r="M145">
        <v>2.64</v>
      </c>
      <c r="N145">
        <v>0</v>
      </c>
      <c r="O145">
        <v>0.53</v>
      </c>
      <c r="P145" t="s">
        <v>64</v>
      </c>
      <c r="Q145" t="s">
        <v>33</v>
      </c>
      <c r="R145" t="s">
        <v>34</v>
      </c>
      <c r="S145" t="s">
        <v>35</v>
      </c>
      <c r="T145" t="s">
        <v>36</v>
      </c>
      <c r="U145">
        <v>0</v>
      </c>
      <c r="V145">
        <v>20</v>
      </c>
      <c r="W145">
        <v>88</v>
      </c>
      <c r="X145" t="str">
        <f>IF(MESACU[[#This Row],[PAIS]]="ESPAÑA",VLOOKUP(MESACU[[#This Row],[PROVINCIA]],[1]!PROVINCIASCC[#Data],2,FALSE),VLOOKUP(MESACU[[#This Row],[PAIS]],'[1]Centros de coste'!$A$2:$D$204,2,FALSE))</f>
        <v>C46 - IBERICA IV</v>
      </c>
      <c r="Y145" t="str">
        <f>IF(MESACU[[#This Row],[PAIS]]="ESPAÑA",VLOOKUP(MESACU[[#This Row],[PROVINCIA]],[1]!PROVINCIASCC[#Data],3,FALSE),VLOOKUP(MESACU[[#This Row],[PAIS]],'[1]Centros de coste'!$A$2:$D$204,3,FALSE))</f>
        <v>IBERICA IV</v>
      </c>
      <c r="Z145" t="str">
        <f>IF(MESACU[[#This Row],[PAIS]]="ESPAÑA",VLOOKUP(MESACU[[#This Row],[PROVINCIA]],[1]!PROVINCIASCC[#Data],4,FALSE),VLOOKUP(MESACU[[#This Row],[PAIS]],'[1]Centros de coste'!$A$2:$D$204,4,FALSE))</f>
        <v>EUROPA</v>
      </c>
      <c r="AA145" t="str">
        <f>IFERROR(LEFT(TRIM(MESACU[[#This Row],[CodigoArticulo]]),LEN(TRIM(MESACU[[#This Row],[CodigoArticulo]]))-4),"")</f>
        <v>C-L</v>
      </c>
      <c r="AB145" t="str">
        <f>IFERROR(VLOOKUP(MESACU[[#This Row],[CODIGOG]],[1]!FAMILIAS[#Data],5,FALSE),"")</f>
        <v>BIOFERTILIZERS</v>
      </c>
    </row>
    <row r="146" spans="1:28" x14ac:dyDescent="0.35">
      <c r="A146" t="s">
        <v>28</v>
      </c>
      <c r="B146">
        <v>39</v>
      </c>
      <c r="C146" t="s">
        <v>29</v>
      </c>
      <c r="D146">
        <v>2025</v>
      </c>
      <c r="E146">
        <v>1</v>
      </c>
      <c r="F146" t="s">
        <v>187</v>
      </c>
      <c r="G146">
        <v>24</v>
      </c>
      <c r="H146" t="s">
        <v>188</v>
      </c>
      <c r="I146">
        <v>0</v>
      </c>
      <c r="J146">
        <v>0</v>
      </c>
      <c r="K146">
        <v>19.100000000000001</v>
      </c>
      <c r="L146">
        <v>0</v>
      </c>
      <c r="M146">
        <v>57.3</v>
      </c>
      <c r="N146">
        <v>0</v>
      </c>
      <c r="O146">
        <v>19.2</v>
      </c>
      <c r="P146" t="s">
        <v>28</v>
      </c>
      <c r="Q146" t="s">
        <v>33</v>
      </c>
      <c r="R146" t="s">
        <v>34</v>
      </c>
      <c r="S146" t="s">
        <v>35</v>
      </c>
      <c r="T146" t="s">
        <v>36</v>
      </c>
      <c r="U146">
        <v>0</v>
      </c>
      <c r="V146">
        <v>1000</v>
      </c>
      <c r="W146">
        <v>1910</v>
      </c>
      <c r="X146" t="str">
        <f>IF(MESACU[[#This Row],[PAIS]]="ESPAÑA",VLOOKUP(MESACU[[#This Row],[PROVINCIA]],[1]!PROVINCIASCC[#Data],2,FALSE),VLOOKUP(MESACU[[#This Row],[PAIS]],'[1]Centros de coste'!$A$2:$D$204,2,FALSE))</f>
        <v>C46 - IBERICA IV</v>
      </c>
      <c r="Y146" t="str">
        <f>IF(MESACU[[#This Row],[PAIS]]="ESPAÑA",VLOOKUP(MESACU[[#This Row],[PROVINCIA]],[1]!PROVINCIASCC[#Data],3,FALSE),VLOOKUP(MESACU[[#This Row],[PAIS]],'[1]Centros de coste'!$A$2:$D$204,3,FALSE))</f>
        <v>IBERICA IV</v>
      </c>
      <c r="Z146" t="str">
        <f>IF(MESACU[[#This Row],[PAIS]]="ESPAÑA",VLOOKUP(MESACU[[#This Row],[PROVINCIA]],[1]!PROVINCIASCC[#Data],4,FALSE),VLOOKUP(MESACU[[#This Row],[PAIS]],'[1]Centros de coste'!$A$2:$D$204,4,FALSE))</f>
        <v>EUROPA</v>
      </c>
      <c r="AA146" t="str">
        <f>IFERROR(LEFT(TRIM(MESACU[[#This Row],[CodigoArticulo]]),LEN(TRIM(MESACU[[#This Row],[CodigoArticulo]]))-4),"")</f>
        <v>CPLUS</v>
      </c>
      <c r="AB146" t="str">
        <f>IFERROR(VLOOKUP(MESACU[[#This Row],[CODIGOG]],[1]!FAMILIAS[#Data],5,FALSE),"")</f>
        <v>BIOFERTILIZERS</v>
      </c>
    </row>
    <row r="147" spans="1:28" x14ac:dyDescent="0.35">
      <c r="A147" t="s">
        <v>28</v>
      </c>
      <c r="B147">
        <v>39</v>
      </c>
      <c r="C147" t="s">
        <v>29</v>
      </c>
      <c r="D147">
        <v>2025</v>
      </c>
      <c r="E147">
        <v>1</v>
      </c>
      <c r="F147" t="s">
        <v>178</v>
      </c>
      <c r="G147">
        <v>24</v>
      </c>
      <c r="H147" t="s">
        <v>189</v>
      </c>
      <c r="I147">
        <v>0</v>
      </c>
      <c r="J147">
        <v>0</v>
      </c>
      <c r="K147">
        <v>7.38</v>
      </c>
      <c r="L147">
        <v>0</v>
      </c>
      <c r="M147">
        <v>22.14</v>
      </c>
      <c r="N147">
        <v>0</v>
      </c>
      <c r="O147">
        <v>5.32</v>
      </c>
      <c r="P147" t="s">
        <v>178</v>
      </c>
      <c r="Q147" t="s">
        <v>33</v>
      </c>
      <c r="R147" t="s">
        <v>34</v>
      </c>
      <c r="S147" t="s">
        <v>35</v>
      </c>
      <c r="T147" t="s">
        <v>36</v>
      </c>
      <c r="U147">
        <v>0</v>
      </c>
      <c r="V147">
        <v>200</v>
      </c>
      <c r="W147">
        <v>738</v>
      </c>
      <c r="X147" t="str">
        <f>IF(MESACU[[#This Row],[PAIS]]="ESPAÑA",VLOOKUP(MESACU[[#This Row],[PROVINCIA]],[1]!PROVINCIASCC[#Data],2,FALSE),VLOOKUP(MESACU[[#This Row],[PAIS]],'[1]Centros de coste'!$A$2:$D$204,2,FALSE))</f>
        <v>C46 - IBERICA IV</v>
      </c>
      <c r="Y147" t="str">
        <f>IF(MESACU[[#This Row],[PAIS]]="ESPAÑA",VLOOKUP(MESACU[[#This Row],[PROVINCIA]],[1]!PROVINCIASCC[#Data],3,FALSE),VLOOKUP(MESACU[[#This Row],[PAIS]],'[1]Centros de coste'!$A$2:$D$204,3,FALSE))</f>
        <v>IBERICA IV</v>
      </c>
      <c r="Z147" t="str">
        <f>IF(MESACU[[#This Row],[PAIS]]="ESPAÑA",VLOOKUP(MESACU[[#This Row],[PROVINCIA]],[1]!PROVINCIASCC[#Data],4,FALSE),VLOOKUP(MESACU[[#This Row],[PAIS]],'[1]Centros de coste'!$A$2:$D$204,4,FALSE))</f>
        <v>EUROPA</v>
      </c>
      <c r="AA147" t="str">
        <f>IFERROR(LEFT(TRIM(MESACU[[#This Row],[CodigoArticulo]]),LEN(TRIM(MESACU[[#This Row],[CodigoArticulo]]))-4),"")</f>
        <v>C-CU</v>
      </c>
      <c r="AB147" t="str">
        <f>IFERROR(VLOOKUP(MESACU[[#This Row],[CODIGOG]],[1]!FAMILIAS[#Data],5,FALSE),"")</f>
        <v>BIOCONTROL</v>
      </c>
    </row>
    <row r="148" spans="1:28" x14ac:dyDescent="0.35">
      <c r="A148" t="s">
        <v>28</v>
      </c>
      <c r="B148">
        <v>39</v>
      </c>
      <c r="C148" t="s">
        <v>29</v>
      </c>
      <c r="D148">
        <v>2025</v>
      </c>
      <c r="E148">
        <v>1</v>
      </c>
      <c r="F148" t="s">
        <v>66</v>
      </c>
      <c r="G148">
        <v>24</v>
      </c>
      <c r="H148" t="s">
        <v>67</v>
      </c>
      <c r="I148">
        <v>0</v>
      </c>
      <c r="J148">
        <v>0</v>
      </c>
      <c r="K148">
        <v>1.492</v>
      </c>
      <c r="L148">
        <v>0</v>
      </c>
      <c r="M148">
        <v>4.476</v>
      </c>
      <c r="N148">
        <v>0</v>
      </c>
      <c r="O148">
        <v>0.53</v>
      </c>
      <c r="P148" t="s">
        <v>66</v>
      </c>
      <c r="Q148" t="s">
        <v>33</v>
      </c>
      <c r="R148" t="s">
        <v>34</v>
      </c>
      <c r="S148" t="s">
        <v>35</v>
      </c>
      <c r="T148" t="s">
        <v>36</v>
      </c>
      <c r="U148">
        <v>0</v>
      </c>
      <c r="V148">
        <v>20</v>
      </c>
      <c r="W148">
        <v>149.19999999999999</v>
      </c>
      <c r="X148" t="str">
        <f>IF(MESACU[[#This Row],[PAIS]]="ESPAÑA",VLOOKUP(MESACU[[#This Row],[PROVINCIA]],[1]!PROVINCIASCC[#Data],2,FALSE),VLOOKUP(MESACU[[#This Row],[PAIS]],'[1]Centros de coste'!$A$2:$D$204,2,FALSE))</f>
        <v>C46 - IBERICA IV</v>
      </c>
      <c r="Y148" t="str">
        <f>IF(MESACU[[#This Row],[PAIS]]="ESPAÑA",VLOOKUP(MESACU[[#This Row],[PROVINCIA]],[1]!PROVINCIASCC[#Data],3,FALSE),VLOOKUP(MESACU[[#This Row],[PAIS]],'[1]Centros de coste'!$A$2:$D$204,3,FALSE))</f>
        <v>IBERICA IV</v>
      </c>
      <c r="Z148" t="str">
        <f>IF(MESACU[[#This Row],[PAIS]]="ESPAÑA",VLOOKUP(MESACU[[#This Row],[PROVINCIA]],[1]!PROVINCIASCC[#Data],4,FALSE),VLOOKUP(MESACU[[#This Row],[PAIS]],'[1]Centros de coste'!$A$2:$D$204,4,FALSE))</f>
        <v>EUROPA</v>
      </c>
      <c r="AA148" t="str">
        <f>IFERROR(LEFT(TRIM(MESACU[[#This Row],[CodigoArticulo]]),LEN(TRIM(MESACU[[#This Row],[CodigoArticulo]]))-4),"")</f>
        <v>C-MB</v>
      </c>
      <c r="AB148" t="str">
        <f>IFERROR(VLOOKUP(MESACU[[#This Row],[CODIGOG]],[1]!FAMILIAS[#Data],5,FALSE),"")</f>
        <v>BIOFERTILIZERS</v>
      </c>
    </row>
    <row r="149" spans="1:28" x14ac:dyDescent="0.35">
      <c r="A149" t="s">
        <v>28</v>
      </c>
      <c r="B149">
        <v>39</v>
      </c>
      <c r="C149" t="s">
        <v>29</v>
      </c>
      <c r="D149">
        <v>2025</v>
      </c>
      <c r="E149">
        <v>1</v>
      </c>
      <c r="F149" t="s">
        <v>184</v>
      </c>
      <c r="G149">
        <v>24</v>
      </c>
      <c r="H149" t="s">
        <v>185</v>
      </c>
      <c r="I149">
        <v>0</v>
      </c>
      <c r="J149">
        <v>0</v>
      </c>
      <c r="K149">
        <v>3.53</v>
      </c>
      <c r="L149">
        <v>0</v>
      </c>
      <c r="M149">
        <v>10.59</v>
      </c>
      <c r="N149">
        <v>0</v>
      </c>
      <c r="O149">
        <v>2.66</v>
      </c>
      <c r="P149" t="s">
        <v>28</v>
      </c>
      <c r="Q149" t="s">
        <v>33</v>
      </c>
      <c r="R149" t="s">
        <v>34</v>
      </c>
      <c r="S149" t="s">
        <v>35</v>
      </c>
      <c r="T149" t="s">
        <v>36</v>
      </c>
      <c r="U149">
        <v>0</v>
      </c>
      <c r="V149">
        <v>100</v>
      </c>
      <c r="W149">
        <v>353</v>
      </c>
      <c r="X149" t="str">
        <f>IF(MESACU[[#This Row],[PAIS]]="ESPAÑA",VLOOKUP(MESACU[[#This Row],[PROVINCIA]],[1]!PROVINCIASCC[#Data],2,FALSE),VLOOKUP(MESACU[[#This Row],[PAIS]],'[1]Centros de coste'!$A$2:$D$204,2,FALSE))</f>
        <v>C46 - IBERICA IV</v>
      </c>
      <c r="Y149" t="str">
        <f>IF(MESACU[[#This Row],[PAIS]]="ESPAÑA",VLOOKUP(MESACU[[#This Row],[PROVINCIA]],[1]!PROVINCIASCC[#Data],3,FALSE),VLOOKUP(MESACU[[#This Row],[PAIS]],'[1]Centros de coste'!$A$2:$D$204,3,FALSE))</f>
        <v>IBERICA IV</v>
      </c>
      <c r="Z149" t="str">
        <f>IF(MESACU[[#This Row],[PAIS]]="ESPAÑA",VLOOKUP(MESACU[[#This Row],[PROVINCIA]],[1]!PROVINCIASCC[#Data],4,FALSE),VLOOKUP(MESACU[[#This Row],[PAIS]],'[1]Centros de coste'!$A$2:$D$204,4,FALSE))</f>
        <v>EUROPA</v>
      </c>
      <c r="AA149" t="str">
        <f>IFERROR(LEFT(TRIM(MESACU[[#This Row],[CodigoArticulo]]),LEN(TRIM(MESACU[[#This Row],[CodigoArticulo]]))-4),"")</f>
        <v>CM3M</v>
      </c>
      <c r="AB149" t="str">
        <f>IFERROR(VLOOKUP(MESACU[[#This Row],[CODIGOG]],[1]!FAMILIAS[#Data],5,FALSE),"")</f>
        <v>BIOCONTROL</v>
      </c>
    </row>
    <row r="150" spans="1:28" x14ac:dyDescent="0.35">
      <c r="A150" t="s">
        <v>28</v>
      </c>
      <c r="B150">
        <v>40</v>
      </c>
      <c r="C150" t="s">
        <v>29</v>
      </c>
      <c r="D150">
        <v>2025</v>
      </c>
      <c r="E150">
        <v>1</v>
      </c>
      <c r="F150" t="s">
        <v>190</v>
      </c>
      <c r="G150">
        <v>26</v>
      </c>
      <c r="H150" t="s">
        <v>191</v>
      </c>
      <c r="I150">
        <v>0</v>
      </c>
      <c r="J150">
        <v>0</v>
      </c>
      <c r="K150">
        <v>49.68</v>
      </c>
      <c r="L150">
        <v>0</v>
      </c>
      <c r="M150">
        <v>0</v>
      </c>
      <c r="N150">
        <v>0</v>
      </c>
      <c r="O150">
        <v>5.62</v>
      </c>
      <c r="P150" t="s">
        <v>190</v>
      </c>
      <c r="Q150" t="s">
        <v>192</v>
      </c>
      <c r="R150" t="s">
        <v>34</v>
      </c>
      <c r="S150" t="s">
        <v>193</v>
      </c>
      <c r="T150" t="s">
        <v>36</v>
      </c>
      <c r="U150">
        <v>0</v>
      </c>
      <c r="V150">
        <v>108</v>
      </c>
      <c r="W150">
        <v>496.8</v>
      </c>
      <c r="X150" t="str">
        <f>IF(MESACU[[#This Row],[PAIS]]="ESPAÑA",VLOOKUP(MESACU[[#This Row],[PROVINCIA]],[1]!PROVINCIASCC[#Data],2,FALSE),VLOOKUP(MESACU[[#This Row],[PAIS]],'[1]Centros de coste'!$A$2:$D$204,2,FALSE))</f>
        <v>C205 - IBERICA VI</v>
      </c>
      <c r="Y150" t="str">
        <f>IF(MESACU[[#This Row],[PAIS]]="ESPAÑA",VLOOKUP(MESACU[[#This Row],[PROVINCIA]],[1]!PROVINCIASCC[#Data],3,FALSE),VLOOKUP(MESACU[[#This Row],[PAIS]],'[1]Centros de coste'!$A$2:$D$204,3,FALSE))</f>
        <v>IBERICA VI</v>
      </c>
      <c r="Z150" t="str">
        <f>IF(MESACU[[#This Row],[PAIS]]="ESPAÑA",VLOOKUP(MESACU[[#This Row],[PROVINCIA]],[1]!PROVINCIASCC[#Data],4,FALSE),VLOOKUP(MESACU[[#This Row],[PAIS]],'[1]Centros de coste'!$A$2:$D$204,4,FALSE))</f>
        <v>EUROPA</v>
      </c>
      <c r="AA150" t="str">
        <f>IFERROR(LEFT(TRIM(MESACU[[#This Row],[CodigoArticulo]]),LEN(TRIM(MESACU[[#This Row],[CodigoArticulo]]))-4),"")</f>
        <v>PT</v>
      </c>
      <c r="AB150" t="str">
        <f>IFERROR(VLOOKUP(MESACU[[#This Row],[CODIGOG]],[1]!FAMILIAS[#Data],5,FALSE),"")</f>
        <v>BIOFERTILIZERS</v>
      </c>
    </row>
    <row r="151" spans="1:28" x14ac:dyDescent="0.35">
      <c r="A151" t="s">
        <v>28</v>
      </c>
      <c r="B151">
        <v>40</v>
      </c>
      <c r="C151" t="s">
        <v>29</v>
      </c>
      <c r="D151">
        <v>2025</v>
      </c>
      <c r="E151">
        <v>1</v>
      </c>
      <c r="F151" t="s">
        <v>97</v>
      </c>
      <c r="G151">
        <v>26</v>
      </c>
      <c r="H151" t="s">
        <v>98</v>
      </c>
      <c r="I151">
        <v>0</v>
      </c>
      <c r="J151">
        <v>0</v>
      </c>
      <c r="K151">
        <v>20.22</v>
      </c>
      <c r="L151">
        <v>0</v>
      </c>
      <c r="M151">
        <v>0</v>
      </c>
      <c r="N151">
        <v>0</v>
      </c>
      <c r="O151">
        <v>1.6</v>
      </c>
      <c r="P151" t="s">
        <v>97</v>
      </c>
      <c r="Q151" t="s">
        <v>192</v>
      </c>
      <c r="R151" t="s">
        <v>34</v>
      </c>
      <c r="S151" t="s">
        <v>193</v>
      </c>
      <c r="T151" t="s">
        <v>36</v>
      </c>
      <c r="U151">
        <v>0</v>
      </c>
      <c r="V151">
        <v>60</v>
      </c>
      <c r="W151">
        <v>202.2</v>
      </c>
      <c r="X151" t="str">
        <f>IF(MESACU[[#This Row],[PAIS]]="ESPAÑA",VLOOKUP(MESACU[[#This Row],[PROVINCIA]],[1]!PROVINCIASCC[#Data],2,FALSE),VLOOKUP(MESACU[[#This Row],[PAIS]],'[1]Centros de coste'!$A$2:$D$204,2,FALSE))</f>
        <v>C205 - IBERICA VI</v>
      </c>
      <c r="Y151" t="str">
        <f>IF(MESACU[[#This Row],[PAIS]]="ESPAÑA",VLOOKUP(MESACU[[#This Row],[PROVINCIA]],[1]!PROVINCIASCC[#Data],3,FALSE),VLOOKUP(MESACU[[#This Row],[PAIS]],'[1]Centros de coste'!$A$2:$D$204,3,FALSE))</f>
        <v>IBERICA VI</v>
      </c>
      <c r="Z151" t="str">
        <f>IF(MESACU[[#This Row],[PAIS]]="ESPAÑA",VLOOKUP(MESACU[[#This Row],[PROVINCIA]],[1]!PROVINCIASCC[#Data],4,FALSE),VLOOKUP(MESACU[[#This Row],[PAIS]],'[1]Centros de coste'!$A$2:$D$204,4,FALSE))</f>
        <v>EUROPA</v>
      </c>
      <c r="AA151" t="str">
        <f>IFERROR(LEFT(TRIM(MESACU[[#This Row],[CodigoArticulo]]),LEN(TRIM(MESACU[[#This Row],[CodigoArticulo]]))-4),"")</f>
        <v>AGXK</v>
      </c>
      <c r="AB151" t="str">
        <f>IFERROR(VLOOKUP(MESACU[[#This Row],[CODIGOG]],[1]!FAMILIAS[#Data],5,FALSE),"")</f>
        <v>BIOFERTILIZERS</v>
      </c>
    </row>
    <row r="152" spans="1:28" x14ac:dyDescent="0.35">
      <c r="A152" t="s">
        <v>28</v>
      </c>
      <c r="B152">
        <v>40</v>
      </c>
      <c r="C152" t="s">
        <v>29</v>
      </c>
      <c r="D152">
        <v>2025</v>
      </c>
      <c r="E152">
        <v>1</v>
      </c>
      <c r="F152" t="s">
        <v>51</v>
      </c>
      <c r="G152">
        <v>26</v>
      </c>
      <c r="H152" t="s">
        <v>52</v>
      </c>
      <c r="I152">
        <v>0</v>
      </c>
      <c r="J152">
        <v>0</v>
      </c>
      <c r="K152">
        <v>39.840000000000003</v>
      </c>
      <c r="L152">
        <v>0</v>
      </c>
      <c r="M152">
        <v>0</v>
      </c>
      <c r="N152">
        <v>0</v>
      </c>
      <c r="O152">
        <v>1.32</v>
      </c>
      <c r="P152" t="s">
        <v>51</v>
      </c>
      <c r="Q152" t="s">
        <v>192</v>
      </c>
      <c r="R152" t="s">
        <v>49</v>
      </c>
      <c r="S152" t="s">
        <v>193</v>
      </c>
      <c r="T152" t="s">
        <v>36</v>
      </c>
      <c r="U152">
        <v>0</v>
      </c>
      <c r="V152">
        <v>240</v>
      </c>
      <c r="W152">
        <v>398.4</v>
      </c>
      <c r="X152" t="str">
        <f>IF(MESACU[[#This Row],[PAIS]]="ESPAÑA",VLOOKUP(MESACU[[#This Row],[PROVINCIA]],[1]!PROVINCIASCC[#Data],2,FALSE),VLOOKUP(MESACU[[#This Row],[PAIS]],'[1]Centros de coste'!$A$2:$D$204,2,FALSE))</f>
        <v>C205 - IBERICA VI</v>
      </c>
      <c r="Y152" t="str">
        <f>IF(MESACU[[#This Row],[PAIS]]="ESPAÑA",VLOOKUP(MESACU[[#This Row],[PROVINCIA]],[1]!PROVINCIASCC[#Data],3,FALSE),VLOOKUP(MESACU[[#This Row],[PAIS]],'[1]Centros de coste'!$A$2:$D$204,3,FALSE))</f>
        <v>IBERICA VI</v>
      </c>
      <c r="Z152" t="str">
        <f>IF(MESACU[[#This Row],[PAIS]]="ESPAÑA",VLOOKUP(MESACU[[#This Row],[PROVINCIA]],[1]!PROVINCIASCC[#Data],4,FALSE),VLOOKUP(MESACU[[#This Row],[PAIS]],'[1]Centros de coste'!$A$2:$D$204,4,FALSE))</f>
        <v>EUROPA</v>
      </c>
      <c r="AA152" t="str">
        <f>IFERROR(LEFT(TRIM(MESACU[[#This Row],[CodigoArticulo]]),LEN(TRIM(MESACU[[#This Row],[CodigoArticulo]]))-4),"")</f>
        <v>AN</v>
      </c>
      <c r="AB152" t="str">
        <f>IFERROR(VLOOKUP(MESACU[[#This Row],[CODIGOG]],[1]!FAMILIAS[#Data],5,FALSE),"")</f>
        <v>BIOFERTILIZERS</v>
      </c>
    </row>
    <row r="153" spans="1:28" x14ac:dyDescent="0.35">
      <c r="A153" t="s">
        <v>28</v>
      </c>
      <c r="B153">
        <v>40</v>
      </c>
      <c r="C153" t="s">
        <v>29</v>
      </c>
      <c r="D153">
        <v>2025</v>
      </c>
      <c r="E153">
        <v>1</v>
      </c>
      <c r="F153" t="s">
        <v>172</v>
      </c>
      <c r="G153">
        <v>26</v>
      </c>
      <c r="H153" t="s">
        <v>173</v>
      </c>
      <c r="I153">
        <v>0</v>
      </c>
      <c r="J153">
        <v>0</v>
      </c>
      <c r="K153">
        <v>11.952</v>
      </c>
      <c r="L153">
        <v>0</v>
      </c>
      <c r="M153">
        <v>0</v>
      </c>
      <c r="N153">
        <v>0</v>
      </c>
      <c r="O153">
        <v>1.25</v>
      </c>
      <c r="P153" t="s">
        <v>172</v>
      </c>
      <c r="Q153" t="s">
        <v>192</v>
      </c>
      <c r="R153" t="s">
        <v>34</v>
      </c>
      <c r="S153" t="s">
        <v>193</v>
      </c>
      <c r="T153" t="s">
        <v>36</v>
      </c>
      <c r="U153">
        <v>0</v>
      </c>
      <c r="V153">
        <v>24</v>
      </c>
      <c r="W153">
        <v>119.52</v>
      </c>
      <c r="X153" t="str">
        <f>IF(MESACU[[#This Row],[PAIS]]="ESPAÑA",VLOOKUP(MESACU[[#This Row],[PROVINCIA]],[1]!PROVINCIASCC[#Data],2,FALSE),VLOOKUP(MESACU[[#This Row],[PAIS]],'[1]Centros de coste'!$A$2:$D$204,2,FALSE))</f>
        <v>C205 - IBERICA VI</v>
      </c>
      <c r="Y153" t="str">
        <f>IF(MESACU[[#This Row],[PAIS]]="ESPAÑA",VLOOKUP(MESACU[[#This Row],[PROVINCIA]],[1]!PROVINCIASCC[#Data],3,FALSE),VLOOKUP(MESACU[[#This Row],[PAIS]],'[1]Centros de coste'!$A$2:$D$204,3,FALSE))</f>
        <v>IBERICA VI</v>
      </c>
      <c r="Z153" t="str">
        <f>IF(MESACU[[#This Row],[PAIS]]="ESPAÑA",VLOOKUP(MESACU[[#This Row],[PROVINCIA]],[1]!PROVINCIASCC[#Data],4,FALSE),VLOOKUP(MESACU[[#This Row],[PAIS]],'[1]Centros de coste'!$A$2:$D$204,4,FALSE))</f>
        <v>EUROPA</v>
      </c>
      <c r="AA153" t="str">
        <f>IFERROR(LEFT(TRIM(MESACU[[#This Row],[CodigoArticulo]]),LEN(TRIM(MESACU[[#This Row],[CodigoArticulo]]))-4),"")</f>
        <v>B</v>
      </c>
      <c r="AB153" t="str">
        <f>IFERROR(VLOOKUP(MESACU[[#This Row],[CODIGOG]],[1]!FAMILIAS[#Data],5,FALSE),"")</f>
        <v>BIOFERTILIZERS</v>
      </c>
    </row>
    <row r="154" spans="1:28" x14ac:dyDescent="0.35">
      <c r="A154" t="s">
        <v>28</v>
      </c>
      <c r="B154">
        <v>40</v>
      </c>
      <c r="C154" t="s">
        <v>29</v>
      </c>
      <c r="D154">
        <v>2025</v>
      </c>
      <c r="E154">
        <v>1</v>
      </c>
      <c r="F154" t="s">
        <v>172</v>
      </c>
      <c r="G154">
        <v>26</v>
      </c>
      <c r="H154" t="s">
        <v>173</v>
      </c>
      <c r="I154">
        <v>0</v>
      </c>
      <c r="J154">
        <v>0</v>
      </c>
      <c r="K154">
        <v>23.904</v>
      </c>
      <c r="L154">
        <v>0</v>
      </c>
      <c r="M154">
        <v>0</v>
      </c>
      <c r="N154">
        <v>0</v>
      </c>
      <c r="O154">
        <v>2.5</v>
      </c>
      <c r="P154" t="s">
        <v>172</v>
      </c>
      <c r="Q154" t="s">
        <v>192</v>
      </c>
      <c r="R154" t="s">
        <v>34</v>
      </c>
      <c r="S154" t="s">
        <v>193</v>
      </c>
      <c r="T154" t="s">
        <v>36</v>
      </c>
      <c r="U154">
        <v>0</v>
      </c>
      <c r="V154">
        <v>48</v>
      </c>
      <c r="W154">
        <v>239.04</v>
      </c>
      <c r="X154" t="str">
        <f>IF(MESACU[[#This Row],[PAIS]]="ESPAÑA",VLOOKUP(MESACU[[#This Row],[PROVINCIA]],[1]!PROVINCIASCC[#Data],2,FALSE),VLOOKUP(MESACU[[#This Row],[PAIS]],'[1]Centros de coste'!$A$2:$D$204,2,FALSE))</f>
        <v>C205 - IBERICA VI</v>
      </c>
      <c r="Y154" t="str">
        <f>IF(MESACU[[#This Row],[PAIS]]="ESPAÑA",VLOOKUP(MESACU[[#This Row],[PROVINCIA]],[1]!PROVINCIASCC[#Data],3,FALSE),VLOOKUP(MESACU[[#This Row],[PAIS]],'[1]Centros de coste'!$A$2:$D$204,3,FALSE))</f>
        <v>IBERICA VI</v>
      </c>
      <c r="Z154" t="str">
        <f>IF(MESACU[[#This Row],[PAIS]]="ESPAÑA",VLOOKUP(MESACU[[#This Row],[PROVINCIA]],[1]!PROVINCIASCC[#Data],4,FALSE),VLOOKUP(MESACU[[#This Row],[PAIS]],'[1]Centros de coste'!$A$2:$D$204,4,FALSE))</f>
        <v>EUROPA</v>
      </c>
      <c r="AA154" t="str">
        <f>IFERROR(LEFT(TRIM(MESACU[[#This Row],[CodigoArticulo]]),LEN(TRIM(MESACU[[#This Row],[CodigoArticulo]]))-4),"")</f>
        <v>B</v>
      </c>
      <c r="AB154" t="str">
        <f>IFERROR(VLOOKUP(MESACU[[#This Row],[CODIGOG]],[1]!FAMILIAS[#Data],5,FALSE),"")</f>
        <v>BIOFERTILIZERS</v>
      </c>
    </row>
    <row r="155" spans="1:28" x14ac:dyDescent="0.35">
      <c r="A155" t="s">
        <v>28</v>
      </c>
      <c r="B155">
        <v>40</v>
      </c>
      <c r="C155" t="s">
        <v>29</v>
      </c>
      <c r="D155">
        <v>2025</v>
      </c>
      <c r="E155">
        <v>1</v>
      </c>
      <c r="F155" t="s">
        <v>194</v>
      </c>
      <c r="G155">
        <v>26</v>
      </c>
      <c r="H155" t="s">
        <v>195</v>
      </c>
      <c r="I155">
        <v>0</v>
      </c>
      <c r="J155">
        <v>0</v>
      </c>
      <c r="K155">
        <v>9.4</v>
      </c>
      <c r="L155">
        <v>0</v>
      </c>
      <c r="M155">
        <v>0</v>
      </c>
      <c r="N155">
        <v>0</v>
      </c>
      <c r="O155">
        <v>1.06</v>
      </c>
      <c r="P155" t="s">
        <v>194</v>
      </c>
      <c r="Q155" t="s">
        <v>192</v>
      </c>
      <c r="R155" t="s">
        <v>34</v>
      </c>
      <c r="S155" t="s">
        <v>193</v>
      </c>
      <c r="T155" t="s">
        <v>36</v>
      </c>
      <c r="U155">
        <v>0</v>
      </c>
      <c r="V155">
        <v>40</v>
      </c>
      <c r="W155">
        <v>94</v>
      </c>
      <c r="X155" t="str">
        <f>IF(MESACU[[#This Row],[PAIS]]="ESPAÑA",VLOOKUP(MESACU[[#This Row],[PROVINCIA]],[1]!PROVINCIASCC[#Data],2,FALSE),VLOOKUP(MESACU[[#This Row],[PAIS]],'[1]Centros de coste'!$A$2:$D$204,2,FALSE))</f>
        <v>C205 - IBERICA VI</v>
      </c>
      <c r="Y155" t="str">
        <f>IF(MESACU[[#This Row],[PAIS]]="ESPAÑA",VLOOKUP(MESACU[[#This Row],[PROVINCIA]],[1]!PROVINCIASCC[#Data],3,FALSE),VLOOKUP(MESACU[[#This Row],[PAIS]],'[1]Centros de coste'!$A$2:$D$204,3,FALSE))</f>
        <v>IBERICA VI</v>
      </c>
      <c r="Z155" t="str">
        <f>IF(MESACU[[#This Row],[PAIS]]="ESPAÑA",VLOOKUP(MESACU[[#This Row],[PROVINCIA]],[1]!PROVINCIASCC[#Data],4,FALSE),VLOOKUP(MESACU[[#This Row],[PAIS]],'[1]Centros de coste'!$A$2:$D$204,4,FALSE))</f>
        <v>EUROPA</v>
      </c>
      <c r="AA155" t="str">
        <f>IFERROR(LEFT(TRIM(MESACU[[#This Row],[CodigoArticulo]]),LEN(TRIM(MESACU[[#This Row],[CodigoArticulo]]))-4),"")</f>
        <v>S</v>
      </c>
      <c r="AB155" t="str">
        <f>IFERROR(VLOOKUP(MESACU[[#This Row],[CODIGOG]],[1]!FAMILIAS[#Data],5,FALSE),"")</f>
        <v>BIOFERTILIZERS</v>
      </c>
    </row>
    <row r="156" spans="1:28" x14ac:dyDescent="0.35">
      <c r="A156" t="s">
        <v>28</v>
      </c>
      <c r="B156">
        <v>40</v>
      </c>
      <c r="C156" t="s">
        <v>29</v>
      </c>
      <c r="D156">
        <v>2025</v>
      </c>
      <c r="E156">
        <v>1</v>
      </c>
      <c r="F156" t="s">
        <v>175</v>
      </c>
      <c r="G156">
        <v>26</v>
      </c>
      <c r="H156" t="s">
        <v>176</v>
      </c>
      <c r="I156">
        <v>0</v>
      </c>
      <c r="J156">
        <v>0</v>
      </c>
      <c r="K156">
        <v>7.08</v>
      </c>
      <c r="L156">
        <v>0</v>
      </c>
      <c r="M156">
        <v>0</v>
      </c>
      <c r="N156">
        <v>0</v>
      </c>
      <c r="O156">
        <v>0.53</v>
      </c>
      <c r="P156" t="s">
        <v>175</v>
      </c>
      <c r="Q156" t="s">
        <v>192</v>
      </c>
      <c r="R156" t="s">
        <v>34</v>
      </c>
      <c r="S156" t="s">
        <v>193</v>
      </c>
      <c r="T156" t="s">
        <v>36</v>
      </c>
      <c r="U156">
        <v>0</v>
      </c>
      <c r="V156">
        <v>20</v>
      </c>
      <c r="W156">
        <v>70.8</v>
      </c>
      <c r="X156" t="str">
        <f>IF(MESACU[[#This Row],[PAIS]]="ESPAÑA",VLOOKUP(MESACU[[#This Row],[PROVINCIA]],[1]!PROVINCIASCC[#Data],2,FALSE),VLOOKUP(MESACU[[#This Row],[PAIS]],'[1]Centros de coste'!$A$2:$D$204,2,FALSE))</f>
        <v>C205 - IBERICA VI</v>
      </c>
      <c r="Y156" t="str">
        <f>IF(MESACU[[#This Row],[PAIS]]="ESPAÑA",VLOOKUP(MESACU[[#This Row],[PROVINCIA]],[1]!PROVINCIASCC[#Data],3,FALSE),VLOOKUP(MESACU[[#This Row],[PAIS]],'[1]Centros de coste'!$A$2:$D$204,3,FALSE))</f>
        <v>IBERICA VI</v>
      </c>
      <c r="Z156" t="str">
        <f>IF(MESACU[[#This Row],[PAIS]]="ESPAÑA",VLOOKUP(MESACU[[#This Row],[PROVINCIA]],[1]!PROVINCIASCC[#Data],4,FALSE),VLOOKUP(MESACU[[#This Row],[PAIS]],'[1]Centros de coste'!$A$2:$D$204,4,FALSE))</f>
        <v>EUROPA</v>
      </c>
      <c r="AA156" t="str">
        <f>IFERROR(LEFT(TRIM(MESACU[[#This Row],[CodigoArticulo]]),LEN(TRIM(MESACU[[#This Row],[CodigoArticulo]]))-4),"")</f>
        <v>PT</v>
      </c>
      <c r="AB156" t="str">
        <f>IFERROR(VLOOKUP(MESACU[[#This Row],[CODIGOG]],[1]!FAMILIAS[#Data],5,FALSE),"")</f>
        <v>BIOFERTILIZERS</v>
      </c>
    </row>
    <row r="157" spans="1:28" x14ac:dyDescent="0.35">
      <c r="A157" t="s">
        <v>28</v>
      </c>
      <c r="B157">
        <v>40</v>
      </c>
      <c r="C157" t="s">
        <v>29</v>
      </c>
      <c r="D157">
        <v>2025</v>
      </c>
      <c r="E157">
        <v>1</v>
      </c>
      <c r="F157" t="s">
        <v>142</v>
      </c>
      <c r="G157">
        <v>26</v>
      </c>
      <c r="H157" t="s">
        <v>143</v>
      </c>
      <c r="I157">
        <v>0</v>
      </c>
      <c r="J157">
        <v>0</v>
      </c>
      <c r="K157">
        <v>47.32</v>
      </c>
      <c r="L157">
        <v>0</v>
      </c>
      <c r="M157">
        <v>0</v>
      </c>
      <c r="N157">
        <v>0</v>
      </c>
      <c r="O157">
        <v>3.72</v>
      </c>
      <c r="P157" t="s">
        <v>142</v>
      </c>
      <c r="Q157" t="s">
        <v>192</v>
      </c>
      <c r="R157" t="s">
        <v>34</v>
      </c>
      <c r="S157" t="s">
        <v>193</v>
      </c>
      <c r="T157" t="s">
        <v>36</v>
      </c>
      <c r="U157">
        <v>0</v>
      </c>
      <c r="V157">
        <v>140</v>
      </c>
      <c r="W157">
        <v>473.2</v>
      </c>
      <c r="X157" t="str">
        <f>IF(MESACU[[#This Row],[PAIS]]="ESPAÑA",VLOOKUP(MESACU[[#This Row],[PROVINCIA]],[1]!PROVINCIASCC[#Data],2,FALSE),VLOOKUP(MESACU[[#This Row],[PAIS]],'[1]Centros de coste'!$A$2:$D$204,2,FALSE))</f>
        <v>C205 - IBERICA VI</v>
      </c>
      <c r="Y157" t="str">
        <f>IF(MESACU[[#This Row],[PAIS]]="ESPAÑA",VLOOKUP(MESACU[[#This Row],[PROVINCIA]],[1]!PROVINCIASCC[#Data],3,FALSE),VLOOKUP(MESACU[[#This Row],[PAIS]],'[1]Centros de coste'!$A$2:$D$204,3,FALSE))</f>
        <v>IBERICA VI</v>
      </c>
      <c r="Z157" t="str">
        <f>IF(MESACU[[#This Row],[PAIS]]="ESPAÑA",VLOOKUP(MESACU[[#This Row],[PROVINCIA]],[1]!PROVINCIASCC[#Data],4,FALSE),VLOOKUP(MESACU[[#This Row],[PAIS]],'[1]Centros de coste'!$A$2:$D$204,4,FALSE))</f>
        <v>EUROPA</v>
      </c>
      <c r="AA157" t="str">
        <f>IFERROR(LEFT(TRIM(MESACU[[#This Row],[CodigoArticulo]]),LEN(TRIM(MESACU[[#This Row],[CodigoArticulo]]))-4),"")</f>
        <v>B</v>
      </c>
      <c r="AB157" t="str">
        <f>IFERROR(VLOOKUP(MESACU[[#This Row],[CODIGOG]],[1]!FAMILIAS[#Data],5,FALSE),"")</f>
        <v>BIOFERTILIZERS</v>
      </c>
    </row>
    <row r="158" spans="1:28" x14ac:dyDescent="0.35">
      <c r="A158" t="s">
        <v>28</v>
      </c>
      <c r="B158">
        <v>41</v>
      </c>
      <c r="C158" t="s">
        <v>29</v>
      </c>
      <c r="D158">
        <v>2025</v>
      </c>
      <c r="E158">
        <v>1</v>
      </c>
      <c r="F158" t="s">
        <v>196</v>
      </c>
      <c r="G158">
        <v>29</v>
      </c>
      <c r="H158" t="s">
        <v>197</v>
      </c>
      <c r="I158">
        <v>0</v>
      </c>
      <c r="J158">
        <v>0</v>
      </c>
      <c r="K158">
        <v>3.504</v>
      </c>
      <c r="L158">
        <v>0</v>
      </c>
      <c r="M158">
        <v>0</v>
      </c>
      <c r="N158">
        <v>0</v>
      </c>
      <c r="O158">
        <v>1.06</v>
      </c>
      <c r="P158" t="s">
        <v>196</v>
      </c>
      <c r="Q158" t="s">
        <v>155</v>
      </c>
      <c r="R158" t="s">
        <v>34</v>
      </c>
      <c r="S158" t="s">
        <v>156</v>
      </c>
      <c r="T158" t="s">
        <v>36</v>
      </c>
      <c r="U158">
        <v>0</v>
      </c>
      <c r="V158">
        <v>40</v>
      </c>
      <c r="W158">
        <v>175.2</v>
      </c>
      <c r="X158" t="str">
        <f>IF(MESACU[[#This Row],[PAIS]]="ESPAÑA",VLOOKUP(MESACU[[#This Row],[PROVINCIA]],[1]!PROVINCIASCC[#Data],2,FALSE),VLOOKUP(MESACU[[#This Row],[PAIS]],'[1]Centros de coste'!$A$2:$D$204,2,FALSE))</f>
        <v>C46 - IBERICA IV</v>
      </c>
      <c r="Y158" t="str">
        <f>IF(MESACU[[#This Row],[PAIS]]="ESPAÑA",VLOOKUP(MESACU[[#This Row],[PROVINCIA]],[1]!PROVINCIASCC[#Data],3,FALSE),VLOOKUP(MESACU[[#This Row],[PAIS]],'[1]Centros de coste'!$A$2:$D$204,3,FALSE))</f>
        <v>IBERICA IV</v>
      </c>
      <c r="Z158" t="str">
        <f>IF(MESACU[[#This Row],[PAIS]]="ESPAÑA",VLOOKUP(MESACU[[#This Row],[PROVINCIA]],[1]!PROVINCIASCC[#Data],4,FALSE),VLOOKUP(MESACU[[#This Row],[PAIS]],'[1]Centros de coste'!$A$2:$D$204,4,FALSE))</f>
        <v>EUROPA</v>
      </c>
      <c r="AA158" t="str">
        <f>IFERROR(LEFT(TRIM(MESACU[[#This Row],[CodigoArticulo]]),LEN(TRIM(MESACU[[#This Row],[CodigoArticulo]]))-4),"")</f>
        <v>FROST-P</v>
      </c>
      <c r="AB158" t="str">
        <f>IFERROR(VLOOKUP(MESACU[[#This Row],[CODIGOG]],[1]!FAMILIAS[#Data],5,FALSE),"")</f>
        <v>BIOCONTROL</v>
      </c>
    </row>
    <row r="159" spans="1:28" x14ac:dyDescent="0.35">
      <c r="A159" t="s">
        <v>28</v>
      </c>
      <c r="B159">
        <v>41</v>
      </c>
      <c r="C159" t="s">
        <v>29</v>
      </c>
      <c r="D159">
        <v>2025</v>
      </c>
      <c r="E159">
        <v>1</v>
      </c>
      <c r="F159" t="s">
        <v>198</v>
      </c>
      <c r="G159">
        <v>29</v>
      </c>
      <c r="H159" t="s">
        <v>199</v>
      </c>
      <c r="I159">
        <v>0</v>
      </c>
      <c r="J159">
        <v>0</v>
      </c>
      <c r="K159">
        <v>6.4560000000000004</v>
      </c>
      <c r="L159">
        <v>0</v>
      </c>
      <c r="M159">
        <v>0</v>
      </c>
      <c r="N159">
        <v>0</v>
      </c>
      <c r="O159">
        <v>3.12</v>
      </c>
      <c r="P159" t="s">
        <v>198</v>
      </c>
      <c r="Q159" t="s">
        <v>155</v>
      </c>
      <c r="R159" t="s">
        <v>34</v>
      </c>
      <c r="S159" t="s">
        <v>156</v>
      </c>
      <c r="T159" t="s">
        <v>36</v>
      </c>
      <c r="U159">
        <v>0</v>
      </c>
      <c r="V159">
        <v>60</v>
      </c>
      <c r="W159">
        <v>322.8</v>
      </c>
      <c r="X159" t="str">
        <f>IF(MESACU[[#This Row],[PAIS]]="ESPAÑA",VLOOKUP(MESACU[[#This Row],[PROVINCIA]],[1]!PROVINCIASCC[#Data],2,FALSE),VLOOKUP(MESACU[[#This Row],[PAIS]],'[1]Centros de coste'!$A$2:$D$204,2,FALSE))</f>
        <v>C46 - IBERICA IV</v>
      </c>
      <c r="Y159" t="str">
        <f>IF(MESACU[[#This Row],[PAIS]]="ESPAÑA",VLOOKUP(MESACU[[#This Row],[PROVINCIA]],[1]!PROVINCIASCC[#Data],3,FALSE),VLOOKUP(MESACU[[#This Row],[PAIS]],'[1]Centros de coste'!$A$2:$D$204,3,FALSE))</f>
        <v>IBERICA IV</v>
      </c>
      <c r="Z159" t="str">
        <f>IF(MESACU[[#This Row],[PAIS]]="ESPAÑA",VLOOKUP(MESACU[[#This Row],[PROVINCIA]],[1]!PROVINCIASCC[#Data],4,FALSE),VLOOKUP(MESACU[[#This Row],[PAIS]],'[1]Centros de coste'!$A$2:$D$204,4,FALSE))</f>
        <v>EUROPA</v>
      </c>
      <c r="AA159" t="str">
        <f>IFERROR(LEFT(TRIM(MESACU[[#This Row],[CodigoArticulo]]),LEN(TRIM(MESACU[[#This Row],[CodigoArticulo]]))-4),"")</f>
        <v>FROST-P</v>
      </c>
      <c r="AB159" t="str">
        <f>IFERROR(VLOOKUP(MESACU[[#This Row],[CODIGOG]],[1]!FAMILIAS[#Data],5,FALSE),"")</f>
        <v>BIOCONTROL</v>
      </c>
    </row>
    <row r="160" spans="1:28" x14ac:dyDescent="0.35">
      <c r="A160" t="s">
        <v>28</v>
      </c>
      <c r="B160">
        <v>41</v>
      </c>
      <c r="C160" t="s">
        <v>29</v>
      </c>
      <c r="D160">
        <v>2025</v>
      </c>
      <c r="E160">
        <v>1</v>
      </c>
      <c r="F160" t="s">
        <v>53</v>
      </c>
      <c r="G160">
        <v>29</v>
      </c>
      <c r="H160" t="s">
        <v>54</v>
      </c>
      <c r="I160">
        <v>0</v>
      </c>
      <c r="J160">
        <v>0</v>
      </c>
      <c r="K160">
        <v>6.08</v>
      </c>
      <c r="L160">
        <v>0</v>
      </c>
      <c r="M160">
        <v>0</v>
      </c>
      <c r="N160">
        <v>0</v>
      </c>
      <c r="O160">
        <v>2.2999999999999998</v>
      </c>
      <c r="P160" t="s">
        <v>53</v>
      </c>
      <c r="Q160" t="s">
        <v>155</v>
      </c>
      <c r="R160" t="s">
        <v>34</v>
      </c>
      <c r="S160" t="s">
        <v>156</v>
      </c>
      <c r="T160" t="s">
        <v>36</v>
      </c>
      <c r="U160">
        <v>0</v>
      </c>
      <c r="V160">
        <v>100</v>
      </c>
      <c r="W160">
        <v>304</v>
      </c>
      <c r="X160" t="str">
        <f>IF(MESACU[[#This Row],[PAIS]]="ESPAÑA",VLOOKUP(MESACU[[#This Row],[PROVINCIA]],[1]!PROVINCIASCC[#Data],2,FALSE),VLOOKUP(MESACU[[#This Row],[PAIS]],'[1]Centros de coste'!$A$2:$D$204,2,FALSE))</f>
        <v>C46 - IBERICA IV</v>
      </c>
      <c r="Y160" t="str">
        <f>IF(MESACU[[#This Row],[PAIS]]="ESPAÑA",VLOOKUP(MESACU[[#This Row],[PROVINCIA]],[1]!PROVINCIASCC[#Data],3,FALSE),VLOOKUP(MESACU[[#This Row],[PAIS]],'[1]Centros de coste'!$A$2:$D$204,3,FALSE))</f>
        <v>IBERICA IV</v>
      </c>
      <c r="Z160" t="str">
        <f>IF(MESACU[[#This Row],[PAIS]]="ESPAÑA",VLOOKUP(MESACU[[#This Row],[PROVINCIA]],[1]!PROVINCIASCC[#Data],4,FALSE),VLOOKUP(MESACU[[#This Row],[PAIS]],'[1]Centros de coste'!$A$2:$D$204,4,FALSE))</f>
        <v>EUROPA</v>
      </c>
      <c r="AA160" t="str">
        <f>IFERROR(LEFT(TRIM(MESACU[[#This Row],[CodigoArticulo]]),LEN(TRIM(MESACU[[#This Row],[CodigoArticulo]]))-4),"")</f>
        <v>AGXK</v>
      </c>
      <c r="AB160" t="str">
        <f>IFERROR(VLOOKUP(MESACU[[#This Row],[CODIGOG]],[1]!FAMILIAS[#Data],5,FALSE),"")</f>
        <v>BIOFERTILIZERS</v>
      </c>
    </row>
    <row r="161" spans="1:28" x14ac:dyDescent="0.35">
      <c r="A161" t="s">
        <v>28</v>
      </c>
      <c r="B161">
        <v>41</v>
      </c>
      <c r="C161" t="s">
        <v>29</v>
      </c>
      <c r="D161">
        <v>2025</v>
      </c>
      <c r="E161">
        <v>1</v>
      </c>
      <c r="F161" t="s">
        <v>92</v>
      </c>
      <c r="G161">
        <v>29</v>
      </c>
      <c r="H161" t="s">
        <v>93</v>
      </c>
      <c r="I161">
        <v>0</v>
      </c>
      <c r="J161">
        <v>0</v>
      </c>
      <c r="K161">
        <v>29.952000000000002</v>
      </c>
      <c r="L161">
        <v>0</v>
      </c>
      <c r="M161">
        <v>0</v>
      </c>
      <c r="N161">
        <v>0</v>
      </c>
      <c r="O161">
        <v>14.72</v>
      </c>
      <c r="P161" t="s">
        <v>92</v>
      </c>
      <c r="Q161" t="s">
        <v>155</v>
      </c>
      <c r="R161" t="s">
        <v>34</v>
      </c>
      <c r="S161" t="s">
        <v>156</v>
      </c>
      <c r="T161" t="s">
        <v>36</v>
      </c>
      <c r="U161">
        <v>0</v>
      </c>
      <c r="V161">
        <v>640</v>
      </c>
      <c r="W161">
        <v>1497.6</v>
      </c>
      <c r="X161" t="str">
        <f>IF(MESACU[[#This Row],[PAIS]]="ESPAÑA",VLOOKUP(MESACU[[#This Row],[PROVINCIA]],[1]!PROVINCIASCC[#Data],2,FALSE),VLOOKUP(MESACU[[#This Row],[PAIS]],'[1]Centros de coste'!$A$2:$D$204,2,FALSE))</f>
        <v>C46 - IBERICA IV</v>
      </c>
      <c r="Y161" t="str">
        <f>IF(MESACU[[#This Row],[PAIS]]="ESPAÑA",VLOOKUP(MESACU[[#This Row],[PROVINCIA]],[1]!PROVINCIASCC[#Data],3,FALSE),VLOOKUP(MESACU[[#This Row],[PAIS]],'[1]Centros de coste'!$A$2:$D$204,3,FALSE))</f>
        <v>IBERICA IV</v>
      </c>
      <c r="Z161" t="str">
        <f>IF(MESACU[[#This Row],[PAIS]]="ESPAÑA",VLOOKUP(MESACU[[#This Row],[PROVINCIA]],[1]!PROVINCIASCC[#Data],4,FALSE),VLOOKUP(MESACU[[#This Row],[PAIS]],'[1]Centros de coste'!$A$2:$D$204,4,FALSE))</f>
        <v>EUROPA</v>
      </c>
      <c r="AA161" t="str">
        <f>IFERROR(LEFT(TRIM(MESACU[[#This Row],[CodigoArticulo]]),LEN(TRIM(MESACU[[#This Row],[CodigoArticulo]]))-4),"")</f>
        <v>BIO</v>
      </c>
      <c r="AB161" t="str">
        <f>IFERROR(VLOOKUP(MESACU[[#This Row],[CODIGOG]],[1]!FAMILIAS[#Data],5,FALSE),"")</f>
        <v>BIOSTIMULANTS</v>
      </c>
    </row>
    <row r="162" spans="1:28" x14ac:dyDescent="0.35">
      <c r="A162" t="s">
        <v>28</v>
      </c>
      <c r="B162">
        <v>42</v>
      </c>
      <c r="C162" t="s">
        <v>29</v>
      </c>
      <c r="D162">
        <v>2025</v>
      </c>
      <c r="E162">
        <v>1</v>
      </c>
      <c r="F162" t="s">
        <v>164</v>
      </c>
      <c r="G162">
        <v>58</v>
      </c>
      <c r="H162" t="s">
        <v>165</v>
      </c>
      <c r="I162">
        <v>0</v>
      </c>
      <c r="J162">
        <v>0</v>
      </c>
      <c r="K162">
        <v>11.327999999999999</v>
      </c>
      <c r="L162">
        <v>0</v>
      </c>
      <c r="M162">
        <v>0</v>
      </c>
      <c r="N162">
        <v>0</v>
      </c>
      <c r="O162">
        <v>14.72</v>
      </c>
      <c r="P162" t="s">
        <v>164</v>
      </c>
      <c r="Q162" t="s">
        <v>102</v>
      </c>
      <c r="R162" t="s">
        <v>34</v>
      </c>
      <c r="S162" t="s">
        <v>50</v>
      </c>
      <c r="T162" t="s">
        <v>36</v>
      </c>
      <c r="U162">
        <v>0</v>
      </c>
      <c r="V162">
        <v>640</v>
      </c>
      <c r="W162">
        <v>1132.8</v>
      </c>
      <c r="X162" t="str">
        <f>IF(MESACU[[#This Row],[PAIS]]="ESPAÑA",VLOOKUP(MESACU[[#This Row],[PROVINCIA]],[1]!PROVINCIASCC[#Data],2,FALSE),VLOOKUP(MESACU[[#This Row],[PAIS]],'[1]Centros de coste'!$A$2:$D$204,2,FALSE))</f>
        <v>C44 - IBERICA II</v>
      </c>
      <c r="Y162" t="str">
        <f>IF(MESACU[[#This Row],[PAIS]]="ESPAÑA",VLOOKUP(MESACU[[#This Row],[PROVINCIA]],[1]!PROVINCIASCC[#Data],3,FALSE),VLOOKUP(MESACU[[#This Row],[PAIS]],'[1]Centros de coste'!$A$2:$D$204,3,FALSE))</f>
        <v>IBERICA II</v>
      </c>
      <c r="Z162" t="str">
        <f>IF(MESACU[[#This Row],[PAIS]]="ESPAÑA",VLOOKUP(MESACU[[#This Row],[PROVINCIA]],[1]!PROVINCIASCC[#Data],4,FALSE),VLOOKUP(MESACU[[#This Row],[PAIS]],'[1]Centros de coste'!$A$2:$D$204,4,FALSE))</f>
        <v>EUROPA</v>
      </c>
      <c r="AA162" t="str">
        <f>IFERROR(LEFT(TRIM(MESACU[[#This Row],[CodigoArticulo]]),LEN(TRIM(MESACU[[#This Row],[CodigoArticulo]]))-4),"")</f>
        <v>S</v>
      </c>
      <c r="AB162" t="str">
        <f>IFERROR(VLOOKUP(MESACU[[#This Row],[CODIGOG]],[1]!FAMILIAS[#Data],5,FALSE),"")</f>
        <v>BIOFERTILIZERS</v>
      </c>
    </row>
    <row r="163" spans="1:28" x14ac:dyDescent="0.35">
      <c r="A163" t="s">
        <v>28</v>
      </c>
      <c r="B163">
        <v>42</v>
      </c>
      <c r="C163" t="s">
        <v>29</v>
      </c>
      <c r="D163">
        <v>2025</v>
      </c>
      <c r="E163">
        <v>1</v>
      </c>
      <c r="F163" t="s">
        <v>74</v>
      </c>
      <c r="G163">
        <v>58</v>
      </c>
      <c r="H163" t="s">
        <v>75</v>
      </c>
      <c r="I163">
        <v>0</v>
      </c>
      <c r="J163">
        <v>0</v>
      </c>
      <c r="K163">
        <v>17.600000000000001</v>
      </c>
      <c r="L163">
        <v>0</v>
      </c>
      <c r="M163">
        <v>0</v>
      </c>
      <c r="N163">
        <v>0</v>
      </c>
      <c r="O163">
        <v>14.72</v>
      </c>
      <c r="P163" t="s">
        <v>74</v>
      </c>
      <c r="Q163" t="s">
        <v>102</v>
      </c>
      <c r="R163" t="s">
        <v>34</v>
      </c>
      <c r="S163" t="s">
        <v>50</v>
      </c>
      <c r="T163" t="s">
        <v>36</v>
      </c>
      <c r="U163">
        <v>0</v>
      </c>
      <c r="V163">
        <v>640</v>
      </c>
      <c r="W163">
        <v>1760</v>
      </c>
      <c r="X163" t="str">
        <f>IF(MESACU[[#This Row],[PAIS]]="ESPAÑA",VLOOKUP(MESACU[[#This Row],[PROVINCIA]],[1]!PROVINCIASCC[#Data],2,FALSE),VLOOKUP(MESACU[[#This Row],[PAIS]],'[1]Centros de coste'!$A$2:$D$204,2,FALSE))</f>
        <v>C44 - IBERICA II</v>
      </c>
      <c r="Y163" t="str">
        <f>IF(MESACU[[#This Row],[PAIS]]="ESPAÑA",VLOOKUP(MESACU[[#This Row],[PROVINCIA]],[1]!PROVINCIASCC[#Data],3,FALSE),VLOOKUP(MESACU[[#This Row],[PAIS]],'[1]Centros de coste'!$A$2:$D$204,3,FALSE))</f>
        <v>IBERICA II</v>
      </c>
      <c r="Z163" t="str">
        <f>IF(MESACU[[#This Row],[PAIS]]="ESPAÑA",VLOOKUP(MESACU[[#This Row],[PROVINCIA]],[1]!PROVINCIASCC[#Data],4,FALSE),VLOOKUP(MESACU[[#This Row],[PAIS]],'[1]Centros de coste'!$A$2:$D$204,4,FALSE))</f>
        <v>EUROPA</v>
      </c>
      <c r="AA163" t="str">
        <f>IFERROR(LEFT(TRIM(MESACU[[#This Row],[CodigoArticulo]]),LEN(TRIM(MESACU[[#This Row],[CodigoArticulo]]))-4),"")</f>
        <v>B</v>
      </c>
      <c r="AB163" t="str">
        <f>IFERROR(VLOOKUP(MESACU[[#This Row],[CODIGOG]],[1]!FAMILIAS[#Data],5,FALSE),"")</f>
        <v>BIOFERTILIZERS</v>
      </c>
    </row>
    <row r="164" spans="1:28" x14ac:dyDescent="0.35">
      <c r="A164" t="s">
        <v>28</v>
      </c>
      <c r="B164">
        <v>43</v>
      </c>
      <c r="C164" t="s">
        <v>29</v>
      </c>
      <c r="D164">
        <v>2025</v>
      </c>
      <c r="E164">
        <v>1</v>
      </c>
      <c r="F164" t="s">
        <v>88</v>
      </c>
      <c r="G164">
        <v>28</v>
      </c>
      <c r="H164" t="s">
        <v>89</v>
      </c>
      <c r="I164">
        <v>0</v>
      </c>
      <c r="J164">
        <v>0</v>
      </c>
      <c r="K164">
        <v>184.32</v>
      </c>
      <c r="L164">
        <v>0</v>
      </c>
      <c r="M164">
        <v>36.863999999999997</v>
      </c>
      <c r="N164">
        <v>0</v>
      </c>
      <c r="O164">
        <v>14.72</v>
      </c>
      <c r="P164" t="s">
        <v>88</v>
      </c>
      <c r="Q164" t="s">
        <v>200</v>
      </c>
      <c r="R164" t="s">
        <v>34</v>
      </c>
      <c r="S164" t="s">
        <v>91</v>
      </c>
      <c r="T164" t="s">
        <v>36</v>
      </c>
      <c r="U164">
        <v>0</v>
      </c>
      <c r="V164">
        <v>640</v>
      </c>
      <c r="W164">
        <v>1843.2</v>
      </c>
      <c r="X164" t="str">
        <f>IF(MESACU[[#This Row],[PAIS]]="ESPAÑA",VLOOKUP(MESACU[[#This Row],[PROVINCIA]],[1]!PROVINCIASCC[#Data],2,FALSE),VLOOKUP(MESACU[[#This Row],[PAIS]],'[1]Centros de coste'!$A$2:$D$204,2,FALSE))</f>
        <v>C44 - IBERICA II</v>
      </c>
      <c r="Y164" t="str">
        <f>IF(MESACU[[#This Row],[PAIS]]="ESPAÑA",VLOOKUP(MESACU[[#This Row],[PROVINCIA]],[1]!PROVINCIASCC[#Data],3,FALSE),VLOOKUP(MESACU[[#This Row],[PAIS]],'[1]Centros de coste'!$A$2:$D$204,3,FALSE))</f>
        <v>IBERICA II</v>
      </c>
      <c r="Z164" t="str">
        <f>IF(MESACU[[#This Row],[PAIS]]="ESPAÑA",VLOOKUP(MESACU[[#This Row],[PROVINCIA]],[1]!PROVINCIASCC[#Data],4,FALSE),VLOOKUP(MESACU[[#This Row],[PAIS]],'[1]Centros de coste'!$A$2:$D$204,4,FALSE))</f>
        <v>EUROPA</v>
      </c>
      <c r="AA164" t="str">
        <f>IFERROR(LEFT(TRIM(MESACU[[#This Row],[CodigoArticulo]]),LEN(TRIM(MESACU[[#This Row],[CodigoArticulo]]))-4),"")</f>
        <v>BROTA</v>
      </c>
      <c r="AB164" t="str">
        <f>IFERROR(VLOOKUP(MESACU[[#This Row],[CODIGOG]],[1]!FAMILIAS[#Data],5,FALSE),"")</f>
        <v>BIOCONTROL</v>
      </c>
    </row>
    <row r="165" spans="1:28" x14ac:dyDescent="0.35">
      <c r="A165" t="s">
        <v>28</v>
      </c>
      <c r="B165">
        <v>44</v>
      </c>
      <c r="C165" t="s">
        <v>29</v>
      </c>
      <c r="D165">
        <v>2025</v>
      </c>
      <c r="E165">
        <v>1</v>
      </c>
      <c r="F165" t="s">
        <v>162</v>
      </c>
      <c r="G165">
        <v>58</v>
      </c>
      <c r="H165" t="s">
        <v>163</v>
      </c>
      <c r="I165">
        <v>0</v>
      </c>
      <c r="J165">
        <v>0</v>
      </c>
      <c r="K165">
        <v>20.736000000000001</v>
      </c>
      <c r="L165">
        <v>0</v>
      </c>
      <c r="M165">
        <v>0</v>
      </c>
      <c r="N165">
        <v>0</v>
      </c>
      <c r="O165">
        <v>14.72</v>
      </c>
      <c r="P165" t="s">
        <v>162</v>
      </c>
      <c r="Q165" t="s">
        <v>102</v>
      </c>
      <c r="R165" t="s">
        <v>34</v>
      </c>
      <c r="S165" t="s">
        <v>28</v>
      </c>
      <c r="T165" t="s">
        <v>201</v>
      </c>
      <c r="U165">
        <v>0</v>
      </c>
      <c r="V165">
        <v>640</v>
      </c>
      <c r="W165">
        <v>2073.6</v>
      </c>
      <c r="X165" t="str">
        <f>IF(MESACU[[#This Row],[PAIS]]="ESPAÑA",VLOOKUP(MESACU[[#This Row],[PROVINCIA]],[1]!PROVINCIASCC[#Data],2,FALSE),VLOOKUP(MESACU[[#This Row],[PAIS]],'[1]Centros de coste'!$A$2:$D$204,2,FALSE))</f>
        <v>C26 - Portugal</v>
      </c>
      <c r="Y165" t="str">
        <f>IF(MESACU[[#This Row],[PAIS]]="ESPAÑA",VLOOKUP(MESACU[[#This Row],[PROVINCIA]],[1]!PROVINCIASCC[#Data],3,FALSE),VLOOKUP(MESACU[[#This Row],[PAIS]],'[1]Centros de coste'!$A$2:$D$204,3,FALSE))</f>
        <v>EUROPA IV</v>
      </c>
      <c r="Z165" t="str">
        <f>IF(MESACU[[#This Row],[PAIS]]="ESPAÑA",VLOOKUP(MESACU[[#This Row],[PROVINCIA]],[1]!PROVINCIASCC[#Data],4,FALSE),VLOOKUP(MESACU[[#This Row],[PAIS]],'[1]Centros de coste'!$A$2:$D$204,4,FALSE))</f>
        <v>EUROPA</v>
      </c>
      <c r="AA165" t="str">
        <f>IFERROR(LEFT(TRIM(MESACU[[#This Row],[CodigoArticulo]]),LEN(TRIM(MESACU[[#This Row],[CodigoArticulo]]))-4),"")</f>
        <v>C-CU</v>
      </c>
      <c r="AB165" t="str">
        <f>IFERROR(VLOOKUP(MESACU[[#This Row],[CODIGOG]],[1]!FAMILIAS[#Data],5,FALSE),"")</f>
        <v>BIOCONTROL</v>
      </c>
    </row>
    <row r="166" spans="1:28" x14ac:dyDescent="0.35">
      <c r="A166" t="s">
        <v>28</v>
      </c>
      <c r="B166">
        <v>45</v>
      </c>
      <c r="C166" t="s">
        <v>29</v>
      </c>
      <c r="D166">
        <v>2025</v>
      </c>
      <c r="E166">
        <v>1</v>
      </c>
      <c r="F166" t="s">
        <v>202</v>
      </c>
      <c r="G166">
        <v>30</v>
      </c>
      <c r="H166" t="s">
        <v>203</v>
      </c>
      <c r="I166">
        <v>0</v>
      </c>
      <c r="J166">
        <v>0</v>
      </c>
      <c r="K166">
        <v>10.023999999999999</v>
      </c>
      <c r="L166">
        <v>0</v>
      </c>
      <c r="M166">
        <v>0</v>
      </c>
      <c r="N166">
        <v>0</v>
      </c>
      <c r="O166">
        <v>1.54</v>
      </c>
      <c r="P166" t="s">
        <v>202</v>
      </c>
      <c r="Q166" t="s">
        <v>155</v>
      </c>
      <c r="R166" t="s">
        <v>49</v>
      </c>
      <c r="S166" t="s">
        <v>204</v>
      </c>
      <c r="T166" t="s">
        <v>36</v>
      </c>
      <c r="U166">
        <v>0</v>
      </c>
      <c r="V166">
        <v>280</v>
      </c>
      <c r="W166">
        <v>501.2</v>
      </c>
      <c r="X166" t="str">
        <f>IF(MESACU[[#This Row],[PAIS]]="ESPAÑA",VLOOKUP(MESACU[[#This Row],[PROVINCIA]],[1]!PROVINCIASCC[#Data],2,FALSE),VLOOKUP(MESACU[[#This Row],[PAIS]],'[1]Centros de coste'!$A$2:$D$204,2,FALSE))</f>
        <v>C98 - IBERICA V</v>
      </c>
      <c r="Y166" t="str">
        <f>IF(MESACU[[#This Row],[PAIS]]="ESPAÑA",VLOOKUP(MESACU[[#This Row],[PROVINCIA]],[1]!PROVINCIASCC[#Data],3,FALSE),VLOOKUP(MESACU[[#This Row],[PAIS]],'[1]Centros de coste'!$A$2:$D$204,3,FALSE))</f>
        <v>IBERICA V</v>
      </c>
      <c r="Z166" t="str">
        <f>IF(MESACU[[#This Row],[PAIS]]="ESPAÑA",VLOOKUP(MESACU[[#This Row],[PROVINCIA]],[1]!PROVINCIASCC[#Data],4,FALSE),VLOOKUP(MESACU[[#This Row],[PAIS]],'[1]Centros de coste'!$A$2:$D$204,4,FALSE))</f>
        <v>EUROPA</v>
      </c>
      <c r="AA166" t="str">
        <f>IFERROR(LEFT(TRIM(MESACU[[#This Row],[CodigoArticulo]]),LEN(TRIM(MESACU[[#This Row],[CodigoArticulo]]))-4),"")</f>
        <v>ANAE</v>
      </c>
      <c r="AB166" t="str">
        <f>IFERROR(VLOOKUP(MESACU[[#This Row],[CODIGOG]],[1]!FAMILIAS[#Data],5,FALSE),"")</f>
        <v>BIOFERTILIZERS</v>
      </c>
    </row>
    <row r="167" spans="1:28" x14ac:dyDescent="0.35">
      <c r="A167" t="s">
        <v>28</v>
      </c>
      <c r="B167">
        <v>45</v>
      </c>
      <c r="C167" t="s">
        <v>29</v>
      </c>
      <c r="D167">
        <v>2025</v>
      </c>
      <c r="E167">
        <v>1</v>
      </c>
      <c r="F167" t="s">
        <v>202</v>
      </c>
      <c r="G167">
        <v>30</v>
      </c>
      <c r="H167" t="s">
        <v>203</v>
      </c>
      <c r="I167">
        <v>0</v>
      </c>
      <c r="J167">
        <v>0</v>
      </c>
      <c r="K167">
        <v>75.896000000000001</v>
      </c>
      <c r="L167">
        <v>0</v>
      </c>
      <c r="M167">
        <v>0</v>
      </c>
      <c r="N167">
        <v>0</v>
      </c>
      <c r="O167">
        <v>11.66</v>
      </c>
      <c r="P167" t="s">
        <v>202</v>
      </c>
      <c r="Q167" t="s">
        <v>155</v>
      </c>
      <c r="R167" t="s">
        <v>49</v>
      </c>
      <c r="S167" t="s">
        <v>204</v>
      </c>
      <c r="T167" t="s">
        <v>36</v>
      </c>
      <c r="U167">
        <v>0</v>
      </c>
      <c r="V167">
        <v>2120</v>
      </c>
      <c r="W167">
        <v>3794.8</v>
      </c>
      <c r="X167" t="str">
        <f>IF(MESACU[[#This Row],[PAIS]]="ESPAÑA",VLOOKUP(MESACU[[#This Row],[PROVINCIA]],[1]!PROVINCIASCC[#Data],2,FALSE),VLOOKUP(MESACU[[#This Row],[PAIS]],'[1]Centros de coste'!$A$2:$D$204,2,FALSE))</f>
        <v>C98 - IBERICA V</v>
      </c>
      <c r="Y167" t="str">
        <f>IF(MESACU[[#This Row],[PAIS]]="ESPAÑA",VLOOKUP(MESACU[[#This Row],[PROVINCIA]],[1]!PROVINCIASCC[#Data],3,FALSE),VLOOKUP(MESACU[[#This Row],[PAIS]],'[1]Centros de coste'!$A$2:$D$204,3,FALSE))</f>
        <v>IBERICA V</v>
      </c>
      <c r="Z167" t="str">
        <f>IF(MESACU[[#This Row],[PAIS]]="ESPAÑA",VLOOKUP(MESACU[[#This Row],[PROVINCIA]],[1]!PROVINCIASCC[#Data],4,FALSE),VLOOKUP(MESACU[[#This Row],[PAIS]],'[1]Centros de coste'!$A$2:$D$204,4,FALSE))</f>
        <v>EUROPA</v>
      </c>
      <c r="AA167" t="str">
        <f>IFERROR(LEFT(TRIM(MESACU[[#This Row],[CodigoArticulo]]),LEN(TRIM(MESACU[[#This Row],[CodigoArticulo]]))-4),"")</f>
        <v>ANAE</v>
      </c>
      <c r="AB167" t="str">
        <f>IFERROR(VLOOKUP(MESACU[[#This Row],[CODIGOG]],[1]!FAMILIAS[#Data],5,FALSE),"")</f>
        <v>BIOFERTILIZERS</v>
      </c>
    </row>
    <row r="168" spans="1:28" x14ac:dyDescent="0.35">
      <c r="A168" t="s">
        <v>28</v>
      </c>
      <c r="B168">
        <v>45</v>
      </c>
      <c r="C168" t="s">
        <v>29</v>
      </c>
      <c r="D168">
        <v>2025</v>
      </c>
      <c r="E168">
        <v>1</v>
      </c>
      <c r="F168" t="s">
        <v>92</v>
      </c>
      <c r="G168">
        <v>30</v>
      </c>
      <c r="H168" t="s">
        <v>93</v>
      </c>
      <c r="I168">
        <v>0</v>
      </c>
      <c r="J168">
        <v>0</v>
      </c>
      <c r="K168">
        <v>42.12</v>
      </c>
      <c r="L168">
        <v>0</v>
      </c>
      <c r="M168">
        <v>0</v>
      </c>
      <c r="N168">
        <v>0</v>
      </c>
      <c r="O168">
        <v>20.7</v>
      </c>
      <c r="P168" t="s">
        <v>92</v>
      </c>
      <c r="Q168" t="s">
        <v>155</v>
      </c>
      <c r="R168" t="s">
        <v>34</v>
      </c>
      <c r="S168" t="s">
        <v>204</v>
      </c>
      <c r="T168" t="s">
        <v>36</v>
      </c>
      <c r="U168">
        <v>0</v>
      </c>
      <c r="V168">
        <v>900</v>
      </c>
      <c r="W168">
        <v>2106</v>
      </c>
      <c r="X168" t="str">
        <f>IF(MESACU[[#This Row],[PAIS]]="ESPAÑA",VLOOKUP(MESACU[[#This Row],[PROVINCIA]],[1]!PROVINCIASCC[#Data],2,FALSE),VLOOKUP(MESACU[[#This Row],[PAIS]],'[1]Centros de coste'!$A$2:$D$204,2,FALSE))</f>
        <v>C98 - IBERICA V</v>
      </c>
      <c r="Y168" t="str">
        <f>IF(MESACU[[#This Row],[PAIS]]="ESPAÑA",VLOOKUP(MESACU[[#This Row],[PROVINCIA]],[1]!PROVINCIASCC[#Data],3,FALSE),VLOOKUP(MESACU[[#This Row],[PAIS]],'[1]Centros de coste'!$A$2:$D$204,3,FALSE))</f>
        <v>IBERICA V</v>
      </c>
      <c r="Z168" t="str">
        <f>IF(MESACU[[#This Row],[PAIS]]="ESPAÑA",VLOOKUP(MESACU[[#This Row],[PROVINCIA]],[1]!PROVINCIASCC[#Data],4,FALSE),VLOOKUP(MESACU[[#This Row],[PAIS]],'[1]Centros de coste'!$A$2:$D$204,4,FALSE))</f>
        <v>EUROPA</v>
      </c>
      <c r="AA168" t="str">
        <f>IFERROR(LEFT(TRIM(MESACU[[#This Row],[CodigoArticulo]]),LEN(TRIM(MESACU[[#This Row],[CodigoArticulo]]))-4),"")</f>
        <v>BIO</v>
      </c>
      <c r="AB168" t="str">
        <f>IFERROR(VLOOKUP(MESACU[[#This Row],[CODIGOG]],[1]!FAMILIAS[#Data],5,FALSE),"")</f>
        <v>BIOSTIMULANTS</v>
      </c>
    </row>
    <row r="169" spans="1:28" x14ac:dyDescent="0.35">
      <c r="A169" t="s">
        <v>28</v>
      </c>
      <c r="B169">
        <v>46</v>
      </c>
      <c r="C169" t="s">
        <v>29</v>
      </c>
      <c r="D169">
        <v>2025</v>
      </c>
      <c r="E169">
        <v>1</v>
      </c>
      <c r="F169" t="s">
        <v>149</v>
      </c>
      <c r="G169">
        <v>33</v>
      </c>
      <c r="H169" t="s">
        <v>150</v>
      </c>
      <c r="I169">
        <v>0</v>
      </c>
      <c r="J169">
        <v>0</v>
      </c>
      <c r="K169">
        <v>97.05</v>
      </c>
      <c r="L169">
        <v>0</v>
      </c>
      <c r="M169">
        <v>0</v>
      </c>
      <c r="N169">
        <v>0</v>
      </c>
      <c r="O169">
        <v>5.0999999999999996</v>
      </c>
      <c r="P169" t="s">
        <v>149</v>
      </c>
      <c r="Q169" t="s">
        <v>205</v>
      </c>
      <c r="R169" t="s">
        <v>73</v>
      </c>
      <c r="S169" t="s">
        <v>152</v>
      </c>
      <c r="T169" t="s">
        <v>36</v>
      </c>
      <c r="U169">
        <v>0</v>
      </c>
      <c r="V169">
        <v>750</v>
      </c>
      <c r="W169">
        <v>4852.5</v>
      </c>
      <c r="X169" t="str">
        <f>IF(MESACU[[#This Row],[PAIS]]="ESPAÑA",VLOOKUP(MESACU[[#This Row],[PROVINCIA]],[1]!PROVINCIASCC[#Data],2,FALSE),VLOOKUP(MESACU[[#This Row],[PAIS]],'[1]Centros de coste'!$A$2:$D$204,2,FALSE))</f>
        <v>C46 - IBERICA IV</v>
      </c>
      <c r="Y169" t="str">
        <f>IF(MESACU[[#This Row],[PAIS]]="ESPAÑA",VLOOKUP(MESACU[[#This Row],[PROVINCIA]],[1]!PROVINCIASCC[#Data],3,FALSE),VLOOKUP(MESACU[[#This Row],[PAIS]],'[1]Centros de coste'!$A$2:$D$204,3,FALSE))</f>
        <v>IBERICA IV</v>
      </c>
      <c r="Z169" t="str">
        <f>IF(MESACU[[#This Row],[PAIS]]="ESPAÑA",VLOOKUP(MESACU[[#This Row],[PROVINCIA]],[1]!PROVINCIASCC[#Data],4,FALSE),VLOOKUP(MESACU[[#This Row],[PAIS]],'[1]Centros de coste'!$A$2:$D$204,4,FALSE))</f>
        <v>EUROPA</v>
      </c>
      <c r="AA169" t="str">
        <f>IFERROR(LEFT(TRIM(MESACU[[#This Row],[CodigoArticulo]]),LEN(TRIM(MESACU[[#This Row],[CodigoArticulo]]))-4),"")</f>
        <v>AGZNP</v>
      </c>
      <c r="AB169" t="str">
        <f>IFERROR(VLOOKUP(MESACU[[#This Row],[CODIGOG]],[1]!FAMILIAS[#Data],5,FALSE),"")</f>
        <v>BIOFERTILIZERS</v>
      </c>
    </row>
    <row r="170" spans="1:28" x14ac:dyDescent="0.35">
      <c r="A170" t="s">
        <v>28</v>
      </c>
      <c r="B170">
        <v>47</v>
      </c>
      <c r="C170" t="s">
        <v>29</v>
      </c>
      <c r="D170">
        <v>2025</v>
      </c>
      <c r="E170">
        <v>1</v>
      </c>
      <c r="F170" t="s">
        <v>122</v>
      </c>
      <c r="G170">
        <v>34</v>
      </c>
      <c r="H170" t="s">
        <v>123</v>
      </c>
      <c r="I170">
        <v>0</v>
      </c>
      <c r="J170">
        <v>0</v>
      </c>
      <c r="K170">
        <v>49.6</v>
      </c>
      <c r="L170">
        <v>0</v>
      </c>
      <c r="M170">
        <v>0</v>
      </c>
      <c r="N170">
        <v>0</v>
      </c>
      <c r="O170">
        <v>19.2</v>
      </c>
      <c r="P170" t="s">
        <v>122</v>
      </c>
      <c r="Q170" t="s">
        <v>137</v>
      </c>
      <c r="R170" t="s">
        <v>34</v>
      </c>
      <c r="S170" t="s">
        <v>138</v>
      </c>
      <c r="T170" t="s">
        <v>36</v>
      </c>
      <c r="U170">
        <v>0</v>
      </c>
      <c r="V170">
        <v>1000</v>
      </c>
      <c r="W170">
        <v>2480</v>
      </c>
      <c r="X170" t="str">
        <f>IF(MESACU[[#This Row],[PAIS]]="ESPAÑA",VLOOKUP(MESACU[[#This Row],[PROVINCIA]],[1]!PROVINCIASCC[#Data],2,FALSE),VLOOKUP(MESACU[[#This Row],[PAIS]],'[1]Centros de coste'!$A$2:$D$204,2,FALSE))</f>
        <v>C45 - IBERICA III</v>
      </c>
      <c r="Y170" t="str">
        <f>IF(MESACU[[#This Row],[PAIS]]="ESPAÑA",VLOOKUP(MESACU[[#This Row],[PROVINCIA]],[1]!PROVINCIASCC[#Data],3,FALSE),VLOOKUP(MESACU[[#This Row],[PAIS]],'[1]Centros de coste'!$A$2:$D$204,3,FALSE))</f>
        <v>IBERICA III</v>
      </c>
      <c r="Z170" t="str">
        <f>IF(MESACU[[#This Row],[PAIS]]="ESPAÑA",VLOOKUP(MESACU[[#This Row],[PROVINCIA]],[1]!PROVINCIASCC[#Data],4,FALSE),VLOOKUP(MESACU[[#This Row],[PAIS]],'[1]Centros de coste'!$A$2:$D$204,4,FALSE))</f>
        <v>EUROPA</v>
      </c>
      <c r="AA170" t="str">
        <f>IFERROR(LEFT(TRIM(MESACU[[#This Row],[CodigoArticulo]]),LEN(TRIM(MESACU[[#This Row],[CodigoArticulo]]))-4),"")</f>
        <v>AGXK</v>
      </c>
      <c r="AB170" t="str">
        <f>IFERROR(VLOOKUP(MESACU[[#This Row],[CODIGOG]],[1]!FAMILIAS[#Data],5,FALSE),"")</f>
        <v>BIOFERTILIZERS</v>
      </c>
    </row>
    <row r="171" spans="1:28" x14ac:dyDescent="0.35">
      <c r="A171" t="s">
        <v>28</v>
      </c>
      <c r="B171">
        <v>47</v>
      </c>
      <c r="C171" t="s">
        <v>29</v>
      </c>
      <c r="D171">
        <v>2025</v>
      </c>
      <c r="E171">
        <v>1</v>
      </c>
      <c r="F171" t="s">
        <v>122</v>
      </c>
      <c r="G171">
        <v>34</v>
      </c>
      <c r="H171" t="s">
        <v>123</v>
      </c>
      <c r="I171">
        <v>0</v>
      </c>
      <c r="J171">
        <v>0</v>
      </c>
      <c r="K171">
        <v>49.6</v>
      </c>
      <c r="L171">
        <v>0</v>
      </c>
      <c r="M171">
        <v>0</v>
      </c>
      <c r="N171">
        <v>0</v>
      </c>
      <c r="O171">
        <v>19.2</v>
      </c>
      <c r="P171" t="s">
        <v>122</v>
      </c>
      <c r="Q171" t="s">
        <v>137</v>
      </c>
      <c r="R171" t="s">
        <v>34</v>
      </c>
      <c r="S171" t="s">
        <v>138</v>
      </c>
      <c r="T171" t="s">
        <v>36</v>
      </c>
      <c r="U171">
        <v>0</v>
      </c>
      <c r="V171">
        <v>1000</v>
      </c>
      <c r="W171">
        <v>2480</v>
      </c>
      <c r="X171" t="str">
        <f>IF(MESACU[[#This Row],[PAIS]]="ESPAÑA",VLOOKUP(MESACU[[#This Row],[PROVINCIA]],[1]!PROVINCIASCC[#Data],2,FALSE),VLOOKUP(MESACU[[#This Row],[PAIS]],'[1]Centros de coste'!$A$2:$D$204,2,FALSE))</f>
        <v>C45 - IBERICA III</v>
      </c>
      <c r="Y171" t="str">
        <f>IF(MESACU[[#This Row],[PAIS]]="ESPAÑA",VLOOKUP(MESACU[[#This Row],[PROVINCIA]],[1]!PROVINCIASCC[#Data],3,FALSE),VLOOKUP(MESACU[[#This Row],[PAIS]],'[1]Centros de coste'!$A$2:$D$204,3,FALSE))</f>
        <v>IBERICA III</v>
      </c>
      <c r="Z171" t="str">
        <f>IF(MESACU[[#This Row],[PAIS]]="ESPAÑA",VLOOKUP(MESACU[[#This Row],[PROVINCIA]],[1]!PROVINCIASCC[#Data],4,FALSE),VLOOKUP(MESACU[[#This Row],[PAIS]],'[1]Centros de coste'!$A$2:$D$204,4,FALSE))</f>
        <v>EUROPA</v>
      </c>
      <c r="AA171" t="str">
        <f>IFERROR(LEFT(TRIM(MESACU[[#This Row],[CodigoArticulo]]),LEN(TRIM(MESACU[[#This Row],[CodigoArticulo]]))-4),"")</f>
        <v>AGXK</v>
      </c>
      <c r="AB171" t="str">
        <f>IFERROR(VLOOKUP(MESACU[[#This Row],[CODIGOG]],[1]!FAMILIAS[#Data],5,FALSE),"")</f>
        <v>BIOFERTILIZERS</v>
      </c>
    </row>
    <row r="172" spans="1:28" x14ac:dyDescent="0.35">
      <c r="A172" t="s">
        <v>28</v>
      </c>
      <c r="B172">
        <v>48</v>
      </c>
      <c r="C172" t="s">
        <v>29</v>
      </c>
      <c r="D172">
        <v>2025</v>
      </c>
      <c r="E172">
        <v>1</v>
      </c>
      <c r="F172" t="s">
        <v>108</v>
      </c>
      <c r="G172">
        <v>40</v>
      </c>
      <c r="H172" t="s">
        <v>109</v>
      </c>
      <c r="I172">
        <v>0</v>
      </c>
      <c r="J172">
        <v>0</v>
      </c>
      <c r="K172">
        <v>29.34</v>
      </c>
      <c r="L172">
        <v>0</v>
      </c>
      <c r="M172">
        <v>0</v>
      </c>
      <c r="N172">
        <v>0</v>
      </c>
      <c r="O172">
        <v>19.2</v>
      </c>
      <c r="P172" t="s">
        <v>108</v>
      </c>
      <c r="Q172" t="s">
        <v>137</v>
      </c>
      <c r="R172" t="s">
        <v>34</v>
      </c>
      <c r="S172" t="s">
        <v>138</v>
      </c>
      <c r="T172" t="s">
        <v>36</v>
      </c>
      <c r="U172">
        <v>0</v>
      </c>
      <c r="V172">
        <v>900</v>
      </c>
      <c r="W172">
        <v>1467</v>
      </c>
      <c r="X172" t="str">
        <f>IF(MESACU[[#This Row],[PAIS]]="ESPAÑA",VLOOKUP(MESACU[[#This Row],[PROVINCIA]],[1]!PROVINCIASCC[#Data],2,FALSE),VLOOKUP(MESACU[[#This Row],[PAIS]],'[1]Centros de coste'!$A$2:$D$204,2,FALSE))</f>
        <v>C45 - IBERICA III</v>
      </c>
      <c r="Y172" t="str">
        <f>IF(MESACU[[#This Row],[PAIS]]="ESPAÑA",VLOOKUP(MESACU[[#This Row],[PROVINCIA]],[1]!PROVINCIASCC[#Data],3,FALSE),VLOOKUP(MESACU[[#This Row],[PAIS]],'[1]Centros de coste'!$A$2:$D$204,3,FALSE))</f>
        <v>IBERICA III</v>
      </c>
      <c r="Z172" t="str">
        <f>IF(MESACU[[#This Row],[PAIS]]="ESPAÑA",VLOOKUP(MESACU[[#This Row],[PROVINCIA]],[1]!PROVINCIASCC[#Data],4,FALSE),VLOOKUP(MESACU[[#This Row],[PAIS]],'[1]Centros de coste'!$A$2:$D$204,4,FALSE))</f>
        <v>EUROPA</v>
      </c>
      <c r="AA172" t="str">
        <f>IFERROR(LEFT(TRIM(MESACU[[#This Row],[CodigoArticulo]]),LEN(TRIM(MESACU[[#This Row],[CodigoArticulo]]))-4),"")</f>
        <v>S</v>
      </c>
      <c r="AB172" t="str">
        <f>IFERROR(VLOOKUP(MESACU[[#This Row],[CODIGOG]],[1]!FAMILIAS[#Data],5,FALSE),"")</f>
        <v>BIOFERTILIZERS</v>
      </c>
    </row>
    <row r="173" spans="1:28" x14ac:dyDescent="0.35">
      <c r="A173" t="s">
        <v>28</v>
      </c>
      <c r="B173">
        <v>48</v>
      </c>
      <c r="C173" t="s">
        <v>29</v>
      </c>
      <c r="D173">
        <v>2025</v>
      </c>
      <c r="E173">
        <v>1</v>
      </c>
      <c r="F173" t="s">
        <v>108</v>
      </c>
      <c r="G173">
        <v>40</v>
      </c>
      <c r="H173" t="s">
        <v>109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 t="s">
        <v>108</v>
      </c>
      <c r="Q173" t="s">
        <v>137</v>
      </c>
      <c r="R173" t="s">
        <v>34</v>
      </c>
      <c r="S173" t="s">
        <v>138</v>
      </c>
      <c r="T173" t="s">
        <v>36</v>
      </c>
      <c r="U173">
        <v>0</v>
      </c>
      <c r="V173">
        <v>100</v>
      </c>
      <c r="W173">
        <v>0</v>
      </c>
      <c r="X173" t="str">
        <f>IF(MESACU[[#This Row],[PAIS]]="ESPAÑA",VLOOKUP(MESACU[[#This Row],[PROVINCIA]],[1]!PROVINCIASCC[#Data],2,FALSE),VLOOKUP(MESACU[[#This Row],[PAIS]],'[1]Centros de coste'!$A$2:$D$204,2,FALSE))</f>
        <v>C45 - IBERICA III</v>
      </c>
      <c r="Y173" t="str">
        <f>IF(MESACU[[#This Row],[PAIS]]="ESPAÑA",VLOOKUP(MESACU[[#This Row],[PROVINCIA]],[1]!PROVINCIASCC[#Data],3,FALSE),VLOOKUP(MESACU[[#This Row],[PAIS]],'[1]Centros de coste'!$A$2:$D$204,3,FALSE))</f>
        <v>IBERICA III</v>
      </c>
      <c r="Z173" t="str">
        <f>IF(MESACU[[#This Row],[PAIS]]="ESPAÑA",VLOOKUP(MESACU[[#This Row],[PROVINCIA]],[1]!PROVINCIASCC[#Data],4,FALSE),VLOOKUP(MESACU[[#This Row],[PAIS]],'[1]Centros de coste'!$A$2:$D$204,4,FALSE))</f>
        <v>EUROPA</v>
      </c>
      <c r="AA173" t="str">
        <f>IFERROR(LEFT(TRIM(MESACU[[#This Row],[CodigoArticulo]]),LEN(TRIM(MESACU[[#This Row],[CodigoArticulo]]))-4),"")</f>
        <v>S</v>
      </c>
      <c r="AB173" t="str">
        <f>IFERROR(VLOOKUP(MESACU[[#This Row],[CODIGOG]],[1]!FAMILIAS[#Data],5,FALSE),"")</f>
        <v>BIOFERTILIZERS</v>
      </c>
    </row>
    <row r="174" spans="1:28" x14ac:dyDescent="0.35">
      <c r="A174" t="s">
        <v>28</v>
      </c>
      <c r="B174">
        <v>49</v>
      </c>
      <c r="C174" t="s">
        <v>29</v>
      </c>
      <c r="D174">
        <v>2025</v>
      </c>
      <c r="E174">
        <v>1</v>
      </c>
      <c r="F174" t="s">
        <v>92</v>
      </c>
      <c r="G174">
        <v>57</v>
      </c>
      <c r="H174" t="s">
        <v>93</v>
      </c>
      <c r="I174">
        <v>0</v>
      </c>
      <c r="J174">
        <v>0</v>
      </c>
      <c r="K174">
        <v>27.776</v>
      </c>
      <c r="L174">
        <v>0</v>
      </c>
      <c r="M174">
        <v>27.776</v>
      </c>
      <c r="N174">
        <v>0</v>
      </c>
      <c r="O174">
        <v>14.72</v>
      </c>
      <c r="P174" t="s">
        <v>92</v>
      </c>
      <c r="Q174" t="s">
        <v>56</v>
      </c>
      <c r="R174" t="s">
        <v>34</v>
      </c>
      <c r="S174" t="s">
        <v>57</v>
      </c>
      <c r="T174" t="s">
        <v>36</v>
      </c>
      <c r="U174">
        <v>0</v>
      </c>
      <c r="V174">
        <v>640</v>
      </c>
      <c r="W174">
        <v>1388.8</v>
      </c>
      <c r="X174" t="str">
        <f>IF(MESACU[[#This Row],[PAIS]]="ESPAÑA",VLOOKUP(MESACU[[#This Row],[PROVINCIA]],[1]!PROVINCIASCC[#Data],2,FALSE),VLOOKUP(MESACU[[#This Row],[PAIS]],'[1]Centros de coste'!$A$2:$D$204,2,FALSE))</f>
        <v>C44 - IBERICA II</v>
      </c>
      <c r="Y174" t="str">
        <f>IF(MESACU[[#This Row],[PAIS]]="ESPAÑA",VLOOKUP(MESACU[[#This Row],[PROVINCIA]],[1]!PROVINCIASCC[#Data],3,FALSE),VLOOKUP(MESACU[[#This Row],[PAIS]],'[1]Centros de coste'!$A$2:$D$204,3,FALSE))</f>
        <v>IBERICA II</v>
      </c>
      <c r="Z174" t="str">
        <f>IF(MESACU[[#This Row],[PAIS]]="ESPAÑA",VLOOKUP(MESACU[[#This Row],[PROVINCIA]],[1]!PROVINCIASCC[#Data],4,FALSE),VLOOKUP(MESACU[[#This Row],[PAIS]],'[1]Centros de coste'!$A$2:$D$204,4,FALSE))</f>
        <v>EUROPA</v>
      </c>
      <c r="AA174" t="str">
        <f>IFERROR(LEFT(TRIM(MESACU[[#This Row],[CodigoArticulo]]),LEN(TRIM(MESACU[[#This Row],[CodigoArticulo]]))-4),"")</f>
        <v>BIO</v>
      </c>
      <c r="AB174" t="str">
        <f>IFERROR(VLOOKUP(MESACU[[#This Row],[CODIGOG]],[1]!FAMILIAS[#Data],5,FALSE),"")</f>
        <v>BIOSTIMULANTS</v>
      </c>
    </row>
    <row r="175" spans="1:28" x14ac:dyDescent="0.35">
      <c r="A175" t="s">
        <v>28</v>
      </c>
      <c r="B175">
        <v>49</v>
      </c>
      <c r="C175" t="s">
        <v>29</v>
      </c>
      <c r="D175">
        <v>2025</v>
      </c>
      <c r="E175">
        <v>1</v>
      </c>
      <c r="F175" t="s">
        <v>60</v>
      </c>
      <c r="G175">
        <v>57</v>
      </c>
      <c r="H175" t="s">
        <v>61</v>
      </c>
      <c r="I175">
        <v>0</v>
      </c>
      <c r="J175">
        <v>0</v>
      </c>
      <c r="K175">
        <v>35.832000000000001</v>
      </c>
      <c r="L175">
        <v>0</v>
      </c>
      <c r="M175">
        <v>35.832000000000001</v>
      </c>
      <c r="N175">
        <v>0</v>
      </c>
      <c r="O175">
        <v>6.24</v>
      </c>
      <c r="P175" t="s">
        <v>60</v>
      </c>
      <c r="Q175" t="s">
        <v>56</v>
      </c>
      <c r="R175" t="s">
        <v>34</v>
      </c>
      <c r="S175" t="s">
        <v>57</v>
      </c>
      <c r="T175" t="s">
        <v>36</v>
      </c>
      <c r="U175">
        <v>0</v>
      </c>
      <c r="V175">
        <v>120</v>
      </c>
      <c r="W175">
        <v>1791.6</v>
      </c>
      <c r="X175" t="str">
        <f>IF(MESACU[[#This Row],[PAIS]]="ESPAÑA",VLOOKUP(MESACU[[#This Row],[PROVINCIA]],[1]!PROVINCIASCC[#Data],2,FALSE),VLOOKUP(MESACU[[#This Row],[PAIS]],'[1]Centros de coste'!$A$2:$D$204,2,FALSE))</f>
        <v>C44 - IBERICA II</v>
      </c>
      <c r="Y175" t="str">
        <f>IF(MESACU[[#This Row],[PAIS]]="ESPAÑA",VLOOKUP(MESACU[[#This Row],[PROVINCIA]],[1]!PROVINCIASCC[#Data],3,FALSE),VLOOKUP(MESACU[[#This Row],[PAIS]],'[1]Centros de coste'!$A$2:$D$204,3,FALSE))</f>
        <v>IBERICA II</v>
      </c>
      <c r="Z175" t="str">
        <f>IF(MESACU[[#This Row],[PAIS]]="ESPAÑA",VLOOKUP(MESACU[[#This Row],[PROVINCIA]],[1]!PROVINCIASCC[#Data],4,FALSE),VLOOKUP(MESACU[[#This Row],[PAIS]],'[1]Centros de coste'!$A$2:$D$204,4,FALSE))</f>
        <v>EUROPA</v>
      </c>
      <c r="AA175" t="str">
        <f>IFERROR(LEFT(TRIM(MESACU[[#This Row],[CodigoArticulo]]),LEN(TRIM(MESACU[[#This Row],[CodigoArticulo]]))-4),"")</f>
        <v>TRI</v>
      </c>
      <c r="AB175" t="str">
        <f>IFERROR(VLOOKUP(MESACU[[#This Row],[CODIGOG]],[1]!FAMILIAS[#Data],5,FALSE),"")</f>
        <v>BIOSTIMULANTS</v>
      </c>
    </row>
    <row r="176" spans="1:28" x14ac:dyDescent="0.35">
      <c r="A176" t="s">
        <v>28</v>
      </c>
      <c r="B176">
        <v>49</v>
      </c>
      <c r="C176" t="s">
        <v>29</v>
      </c>
      <c r="D176">
        <v>2025</v>
      </c>
      <c r="E176">
        <v>1</v>
      </c>
      <c r="F176" t="s">
        <v>46</v>
      </c>
      <c r="G176">
        <v>57</v>
      </c>
      <c r="H176" t="s">
        <v>47</v>
      </c>
      <c r="I176">
        <v>0</v>
      </c>
      <c r="J176">
        <v>0</v>
      </c>
      <c r="K176">
        <v>5.46</v>
      </c>
      <c r="L176">
        <v>0</v>
      </c>
      <c r="M176">
        <v>5.46</v>
      </c>
      <c r="N176">
        <v>0</v>
      </c>
      <c r="O176">
        <v>0.76</v>
      </c>
      <c r="P176" t="s">
        <v>46</v>
      </c>
      <c r="Q176" t="s">
        <v>56</v>
      </c>
      <c r="R176" t="s">
        <v>49</v>
      </c>
      <c r="S176" t="s">
        <v>57</v>
      </c>
      <c r="T176" t="s">
        <v>36</v>
      </c>
      <c r="U176">
        <v>0</v>
      </c>
      <c r="V176">
        <v>100</v>
      </c>
      <c r="W176">
        <v>273</v>
      </c>
      <c r="X176" t="str">
        <f>IF(MESACU[[#This Row],[PAIS]]="ESPAÑA",VLOOKUP(MESACU[[#This Row],[PROVINCIA]],[1]!PROVINCIASCC[#Data],2,FALSE),VLOOKUP(MESACU[[#This Row],[PAIS]],'[1]Centros de coste'!$A$2:$D$204,2,FALSE))</f>
        <v>C44 - IBERICA II</v>
      </c>
      <c r="Y176" t="str">
        <f>IF(MESACU[[#This Row],[PAIS]]="ESPAÑA",VLOOKUP(MESACU[[#This Row],[PROVINCIA]],[1]!PROVINCIASCC[#Data],3,FALSE),VLOOKUP(MESACU[[#This Row],[PAIS]],'[1]Centros de coste'!$A$2:$D$204,3,FALSE))</f>
        <v>IBERICA II</v>
      </c>
      <c r="Z176" t="str">
        <f>IF(MESACU[[#This Row],[PAIS]]="ESPAÑA",VLOOKUP(MESACU[[#This Row],[PROVINCIA]],[1]!PROVINCIASCC[#Data],4,FALSE),VLOOKUP(MESACU[[#This Row],[PAIS]],'[1]Centros de coste'!$A$2:$D$204,4,FALSE))</f>
        <v>EUROPA</v>
      </c>
      <c r="AA176" t="str">
        <f>IFERROR(LEFT(TRIM(MESACU[[#This Row],[CodigoArticulo]]),LEN(TRIM(MESACU[[#This Row],[CodigoArticulo]]))-4),"")</f>
        <v>FTK</v>
      </c>
      <c r="AB176" t="str">
        <f>IFERROR(VLOOKUP(MESACU[[#This Row],[CODIGOG]],[1]!FAMILIAS[#Data],5,FALSE),"")</f>
        <v>BIOCONTROL</v>
      </c>
    </row>
    <row r="177" spans="1:28" x14ac:dyDescent="0.35">
      <c r="A177" t="s">
        <v>28</v>
      </c>
      <c r="B177">
        <v>49</v>
      </c>
      <c r="C177" t="s">
        <v>29</v>
      </c>
      <c r="D177">
        <v>2025</v>
      </c>
      <c r="E177">
        <v>1</v>
      </c>
      <c r="F177" t="s">
        <v>43</v>
      </c>
      <c r="G177">
        <v>57</v>
      </c>
      <c r="H177" t="s">
        <v>44</v>
      </c>
      <c r="I177">
        <v>0</v>
      </c>
      <c r="J177">
        <v>0</v>
      </c>
      <c r="K177">
        <v>7.78</v>
      </c>
      <c r="L177">
        <v>0</v>
      </c>
      <c r="M177">
        <v>7.78</v>
      </c>
      <c r="N177">
        <v>0</v>
      </c>
      <c r="O177">
        <v>2.66</v>
      </c>
      <c r="P177" t="s">
        <v>43</v>
      </c>
      <c r="Q177" t="s">
        <v>56</v>
      </c>
      <c r="R177" t="s">
        <v>34</v>
      </c>
      <c r="S177" t="s">
        <v>57</v>
      </c>
      <c r="T177" t="s">
        <v>36</v>
      </c>
      <c r="U177">
        <v>0</v>
      </c>
      <c r="V177">
        <v>100</v>
      </c>
      <c r="W177">
        <v>389</v>
      </c>
      <c r="X177" t="str">
        <f>IF(MESACU[[#This Row],[PAIS]]="ESPAÑA",VLOOKUP(MESACU[[#This Row],[PROVINCIA]],[1]!PROVINCIASCC[#Data],2,FALSE),VLOOKUP(MESACU[[#This Row],[PAIS]],'[1]Centros de coste'!$A$2:$D$204,2,FALSE))</f>
        <v>C44 - IBERICA II</v>
      </c>
      <c r="Y177" t="str">
        <f>IF(MESACU[[#This Row],[PAIS]]="ESPAÑA",VLOOKUP(MESACU[[#This Row],[PROVINCIA]],[1]!PROVINCIASCC[#Data],3,FALSE),VLOOKUP(MESACU[[#This Row],[PAIS]],'[1]Centros de coste'!$A$2:$D$204,3,FALSE))</f>
        <v>IBERICA II</v>
      </c>
      <c r="Z177" t="str">
        <f>IF(MESACU[[#This Row],[PAIS]]="ESPAÑA",VLOOKUP(MESACU[[#This Row],[PROVINCIA]],[1]!PROVINCIASCC[#Data],4,FALSE),VLOOKUP(MESACU[[#This Row],[PAIS]],'[1]Centros de coste'!$A$2:$D$204,4,FALSE))</f>
        <v>EUROPA</v>
      </c>
      <c r="AA177" t="str">
        <f>IFERROR(LEFT(TRIM(MESACU[[#This Row],[CodigoArticulo]]),LEN(TRIM(MESACU[[#This Row],[CodigoArticulo]]))-4),"")</f>
        <v>PHD</v>
      </c>
      <c r="AB177" t="str">
        <f>IFERROR(VLOOKUP(MESACU[[#This Row],[CODIGOG]],[1]!FAMILIAS[#Data],5,FALSE),"")</f>
        <v>BIOCONTROL</v>
      </c>
    </row>
    <row r="178" spans="1:28" x14ac:dyDescent="0.35">
      <c r="A178" t="s">
        <v>28</v>
      </c>
      <c r="B178">
        <v>49</v>
      </c>
      <c r="C178" t="s">
        <v>29</v>
      </c>
      <c r="D178">
        <v>2025</v>
      </c>
      <c r="E178">
        <v>1</v>
      </c>
      <c r="F178" t="s">
        <v>142</v>
      </c>
      <c r="G178">
        <v>57</v>
      </c>
      <c r="H178" t="s">
        <v>143</v>
      </c>
      <c r="I178">
        <v>0</v>
      </c>
      <c r="J178">
        <v>0</v>
      </c>
      <c r="K178">
        <v>5.52</v>
      </c>
      <c r="L178">
        <v>0</v>
      </c>
      <c r="M178">
        <v>5.52</v>
      </c>
      <c r="N178">
        <v>0</v>
      </c>
      <c r="O178">
        <v>2.13</v>
      </c>
      <c r="P178" t="s">
        <v>142</v>
      </c>
      <c r="Q178" t="s">
        <v>56</v>
      </c>
      <c r="R178" t="s">
        <v>34</v>
      </c>
      <c r="S178" t="s">
        <v>57</v>
      </c>
      <c r="T178" t="s">
        <v>36</v>
      </c>
      <c r="U178">
        <v>0</v>
      </c>
      <c r="V178">
        <v>80</v>
      </c>
      <c r="W178">
        <v>276</v>
      </c>
      <c r="X178" t="str">
        <f>IF(MESACU[[#This Row],[PAIS]]="ESPAÑA",VLOOKUP(MESACU[[#This Row],[PROVINCIA]],[1]!PROVINCIASCC[#Data],2,FALSE),VLOOKUP(MESACU[[#This Row],[PAIS]],'[1]Centros de coste'!$A$2:$D$204,2,FALSE))</f>
        <v>C44 - IBERICA II</v>
      </c>
      <c r="Y178" t="str">
        <f>IF(MESACU[[#This Row],[PAIS]]="ESPAÑA",VLOOKUP(MESACU[[#This Row],[PROVINCIA]],[1]!PROVINCIASCC[#Data],3,FALSE),VLOOKUP(MESACU[[#This Row],[PAIS]],'[1]Centros de coste'!$A$2:$D$204,3,FALSE))</f>
        <v>IBERICA II</v>
      </c>
      <c r="Z178" t="str">
        <f>IF(MESACU[[#This Row],[PAIS]]="ESPAÑA",VLOOKUP(MESACU[[#This Row],[PROVINCIA]],[1]!PROVINCIASCC[#Data],4,FALSE),VLOOKUP(MESACU[[#This Row],[PAIS]],'[1]Centros de coste'!$A$2:$D$204,4,FALSE))</f>
        <v>EUROPA</v>
      </c>
      <c r="AA178" t="str">
        <f>IFERROR(LEFT(TRIM(MESACU[[#This Row],[CodigoArticulo]]),LEN(TRIM(MESACU[[#This Row],[CodigoArticulo]]))-4),"")</f>
        <v>B</v>
      </c>
      <c r="AB178" t="str">
        <f>IFERROR(VLOOKUP(MESACU[[#This Row],[CODIGOG]],[1]!FAMILIAS[#Data],5,FALSE),"")</f>
        <v>BIOFERTILIZERS</v>
      </c>
    </row>
    <row r="179" spans="1:28" x14ac:dyDescent="0.35">
      <c r="A179" t="s">
        <v>28</v>
      </c>
      <c r="B179">
        <v>49</v>
      </c>
      <c r="C179" t="s">
        <v>29</v>
      </c>
      <c r="D179">
        <v>2025</v>
      </c>
      <c r="E179">
        <v>1</v>
      </c>
      <c r="F179" t="s">
        <v>142</v>
      </c>
      <c r="G179">
        <v>57</v>
      </c>
      <c r="H179" t="s">
        <v>143</v>
      </c>
      <c r="I179">
        <v>0</v>
      </c>
      <c r="J179">
        <v>0</v>
      </c>
      <c r="K179">
        <v>1.38</v>
      </c>
      <c r="L179">
        <v>0</v>
      </c>
      <c r="M179">
        <v>1.38</v>
      </c>
      <c r="N179">
        <v>0</v>
      </c>
      <c r="O179">
        <v>0.53</v>
      </c>
      <c r="P179" t="s">
        <v>142</v>
      </c>
      <c r="Q179" t="s">
        <v>56</v>
      </c>
      <c r="R179" t="s">
        <v>34</v>
      </c>
      <c r="S179" t="s">
        <v>57</v>
      </c>
      <c r="T179" t="s">
        <v>36</v>
      </c>
      <c r="U179">
        <v>0</v>
      </c>
      <c r="V179">
        <v>20</v>
      </c>
      <c r="W179">
        <v>69</v>
      </c>
      <c r="X179" t="str">
        <f>IF(MESACU[[#This Row],[PAIS]]="ESPAÑA",VLOOKUP(MESACU[[#This Row],[PROVINCIA]],[1]!PROVINCIASCC[#Data],2,FALSE),VLOOKUP(MESACU[[#This Row],[PAIS]],'[1]Centros de coste'!$A$2:$D$204,2,FALSE))</f>
        <v>C44 - IBERICA II</v>
      </c>
      <c r="Y179" t="str">
        <f>IF(MESACU[[#This Row],[PAIS]]="ESPAÑA",VLOOKUP(MESACU[[#This Row],[PROVINCIA]],[1]!PROVINCIASCC[#Data],3,FALSE),VLOOKUP(MESACU[[#This Row],[PAIS]],'[1]Centros de coste'!$A$2:$D$204,3,FALSE))</f>
        <v>IBERICA II</v>
      </c>
      <c r="Z179" t="str">
        <f>IF(MESACU[[#This Row],[PAIS]]="ESPAÑA",VLOOKUP(MESACU[[#This Row],[PROVINCIA]],[1]!PROVINCIASCC[#Data],4,FALSE),VLOOKUP(MESACU[[#This Row],[PAIS]],'[1]Centros de coste'!$A$2:$D$204,4,FALSE))</f>
        <v>EUROPA</v>
      </c>
      <c r="AA179" t="str">
        <f>IFERROR(LEFT(TRIM(MESACU[[#This Row],[CodigoArticulo]]),LEN(TRIM(MESACU[[#This Row],[CodigoArticulo]]))-4),"")</f>
        <v>B</v>
      </c>
      <c r="AB179" t="str">
        <f>IFERROR(VLOOKUP(MESACU[[#This Row],[CODIGOG]],[1]!FAMILIAS[#Data],5,FALSE),"")</f>
        <v>BIOFERTILIZERS</v>
      </c>
    </row>
    <row r="180" spans="1:28" x14ac:dyDescent="0.35">
      <c r="A180" t="s">
        <v>28</v>
      </c>
      <c r="B180">
        <v>49</v>
      </c>
      <c r="C180" t="s">
        <v>29</v>
      </c>
      <c r="D180">
        <v>2025</v>
      </c>
      <c r="E180">
        <v>1</v>
      </c>
      <c r="F180" t="s">
        <v>175</v>
      </c>
      <c r="G180">
        <v>57</v>
      </c>
      <c r="H180" t="s">
        <v>176</v>
      </c>
      <c r="I180">
        <v>0</v>
      </c>
      <c r="J180">
        <v>0</v>
      </c>
      <c r="K180">
        <v>7.22</v>
      </c>
      <c r="L180">
        <v>0</v>
      </c>
      <c r="M180">
        <v>7.22</v>
      </c>
      <c r="N180">
        <v>0</v>
      </c>
      <c r="O180">
        <v>2.66</v>
      </c>
      <c r="P180" t="s">
        <v>175</v>
      </c>
      <c r="Q180" t="s">
        <v>56</v>
      </c>
      <c r="R180" t="s">
        <v>34</v>
      </c>
      <c r="S180" t="s">
        <v>57</v>
      </c>
      <c r="T180" t="s">
        <v>36</v>
      </c>
      <c r="U180">
        <v>0</v>
      </c>
      <c r="V180">
        <v>100</v>
      </c>
      <c r="W180">
        <v>361</v>
      </c>
      <c r="X180" t="str">
        <f>IF(MESACU[[#This Row],[PAIS]]="ESPAÑA",VLOOKUP(MESACU[[#This Row],[PROVINCIA]],[1]!PROVINCIASCC[#Data],2,FALSE),VLOOKUP(MESACU[[#This Row],[PAIS]],'[1]Centros de coste'!$A$2:$D$204,2,FALSE))</f>
        <v>C44 - IBERICA II</v>
      </c>
      <c r="Y180" t="str">
        <f>IF(MESACU[[#This Row],[PAIS]]="ESPAÑA",VLOOKUP(MESACU[[#This Row],[PROVINCIA]],[1]!PROVINCIASCC[#Data],3,FALSE),VLOOKUP(MESACU[[#This Row],[PAIS]],'[1]Centros de coste'!$A$2:$D$204,3,FALSE))</f>
        <v>IBERICA II</v>
      </c>
      <c r="Z180" t="str">
        <f>IF(MESACU[[#This Row],[PAIS]]="ESPAÑA",VLOOKUP(MESACU[[#This Row],[PROVINCIA]],[1]!PROVINCIASCC[#Data],4,FALSE),VLOOKUP(MESACU[[#This Row],[PAIS]],'[1]Centros de coste'!$A$2:$D$204,4,FALSE))</f>
        <v>EUROPA</v>
      </c>
      <c r="AA180" t="str">
        <f>IFERROR(LEFT(TRIM(MESACU[[#This Row],[CodigoArticulo]]),LEN(TRIM(MESACU[[#This Row],[CodigoArticulo]]))-4),"")</f>
        <v>PT</v>
      </c>
      <c r="AB180" t="str">
        <f>IFERROR(VLOOKUP(MESACU[[#This Row],[CODIGOG]],[1]!FAMILIAS[#Data],5,FALSE),"")</f>
        <v>BIOFERTILIZERS</v>
      </c>
    </row>
    <row r="181" spans="1:28" x14ac:dyDescent="0.35">
      <c r="A181" t="s">
        <v>28</v>
      </c>
      <c r="B181">
        <v>49</v>
      </c>
      <c r="C181" t="s">
        <v>29</v>
      </c>
      <c r="D181">
        <v>2025</v>
      </c>
      <c r="E181">
        <v>1</v>
      </c>
      <c r="F181" t="s">
        <v>58</v>
      </c>
      <c r="G181">
        <v>57</v>
      </c>
      <c r="H181" t="s">
        <v>59</v>
      </c>
      <c r="I181">
        <v>0</v>
      </c>
      <c r="J181">
        <v>0</v>
      </c>
      <c r="K181">
        <v>6.48</v>
      </c>
      <c r="L181">
        <v>0</v>
      </c>
      <c r="M181">
        <v>6.48</v>
      </c>
      <c r="N181">
        <v>0</v>
      </c>
      <c r="O181">
        <v>2.66</v>
      </c>
      <c r="P181" t="s">
        <v>58</v>
      </c>
      <c r="Q181" t="s">
        <v>56</v>
      </c>
      <c r="R181" t="s">
        <v>34</v>
      </c>
      <c r="S181" t="s">
        <v>57</v>
      </c>
      <c r="T181" t="s">
        <v>36</v>
      </c>
      <c r="U181">
        <v>0</v>
      </c>
      <c r="V181">
        <v>100</v>
      </c>
      <c r="W181">
        <v>324</v>
      </c>
      <c r="X181" t="str">
        <f>IF(MESACU[[#This Row],[PAIS]]="ESPAÑA",VLOOKUP(MESACU[[#This Row],[PROVINCIA]],[1]!PROVINCIASCC[#Data],2,FALSE),VLOOKUP(MESACU[[#This Row],[PAIS]],'[1]Centros de coste'!$A$2:$D$204,2,FALSE))</f>
        <v>C44 - IBERICA II</v>
      </c>
      <c r="Y181" t="str">
        <f>IF(MESACU[[#This Row],[PAIS]]="ESPAÑA",VLOOKUP(MESACU[[#This Row],[PROVINCIA]],[1]!PROVINCIASCC[#Data],3,FALSE),VLOOKUP(MESACU[[#This Row],[PAIS]],'[1]Centros de coste'!$A$2:$D$204,3,FALSE))</f>
        <v>IBERICA II</v>
      </c>
      <c r="Z181" t="str">
        <f>IF(MESACU[[#This Row],[PAIS]]="ESPAÑA",VLOOKUP(MESACU[[#This Row],[PROVINCIA]],[1]!PROVINCIASCC[#Data],4,FALSE),VLOOKUP(MESACU[[#This Row],[PAIS]],'[1]Centros de coste'!$A$2:$D$204,4,FALSE))</f>
        <v>EUROPA</v>
      </c>
      <c r="AA181" t="str">
        <f>IFERROR(LEFT(TRIM(MESACU[[#This Row],[CodigoArticulo]]),LEN(TRIM(MESACU[[#This Row],[CodigoArticulo]]))-4),"")</f>
        <v>BROTA</v>
      </c>
      <c r="AB181" t="str">
        <f>IFERROR(VLOOKUP(MESACU[[#This Row],[CODIGOG]],[1]!FAMILIAS[#Data],5,FALSE),"")</f>
        <v>BIOCONTROL</v>
      </c>
    </row>
    <row r="182" spans="1:28" x14ac:dyDescent="0.35">
      <c r="A182" t="s">
        <v>28</v>
      </c>
      <c r="B182">
        <v>49</v>
      </c>
      <c r="C182" t="s">
        <v>29</v>
      </c>
      <c r="D182">
        <v>2025</v>
      </c>
      <c r="E182">
        <v>1</v>
      </c>
      <c r="F182" t="s">
        <v>206</v>
      </c>
      <c r="G182">
        <v>57</v>
      </c>
      <c r="H182" t="s">
        <v>207</v>
      </c>
      <c r="I182">
        <v>0</v>
      </c>
      <c r="J182">
        <v>0</v>
      </c>
      <c r="K182">
        <v>1.264</v>
      </c>
      <c r="L182">
        <v>0</v>
      </c>
      <c r="M182">
        <v>1.264</v>
      </c>
      <c r="N182">
        <v>0</v>
      </c>
      <c r="O182">
        <v>0.46</v>
      </c>
      <c r="P182" t="s">
        <v>206</v>
      </c>
      <c r="Q182" t="s">
        <v>56</v>
      </c>
      <c r="R182" t="s">
        <v>34</v>
      </c>
      <c r="S182" t="s">
        <v>57</v>
      </c>
      <c r="T182" t="s">
        <v>36</v>
      </c>
      <c r="U182">
        <v>0</v>
      </c>
      <c r="V182">
        <v>20</v>
      </c>
      <c r="W182">
        <v>63.2</v>
      </c>
      <c r="X182" t="str">
        <f>IF(MESACU[[#This Row],[PAIS]]="ESPAÑA",VLOOKUP(MESACU[[#This Row],[PROVINCIA]],[1]!PROVINCIASCC[#Data],2,FALSE),VLOOKUP(MESACU[[#This Row],[PAIS]],'[1]Centros de coste'!$A$2:$D$204,2,FALSE))</f>
        <v>C44 - IBERICA II</v>
      </c>
      <c r="Y182" t="str">
        <f>IF(MESACU[[#This Row],[PAIS]]="ESPAÑA",VLOOKUP(MESACU[[#This Row],[PROVINCIA]],[1]!PROVINCIASCC[#Data],3,FALSE),VLOOKUP(MESACU[[#This Row],[PAIS]],'[1]Centros de coste'!$A$2:$D$204,3,FALSE))</f>
        <v>IBERICA II</v>
      </c>
      <c r="Z182" t="str">
        <f>IF(MESACU[[#This Row],[PAIS]]="ESPAÑA",VLOOKUP(MESACU[[#This Row],[PROVINCIA]],[1]!PROVINCIASCC[#Data],4,FALSE),VLOOKUP(MESACU[[#This Row],[PAIS]],'[1]Centros de coste'!$A$2:$D$204,4,FALSE))</f>
        <v>EUROPA</v>
      </c>
      <c r="AA182" t="str">
        <f>IFERROR(LEFT(TRIM(MESACU[[#This Row],[CodigoArticulo]]),LEN(TRIM(MESACU[[#This Row],[CodigoArticulo]]))-4),"")</f>
        <v>CBROT</v>
      </c>
      <c r="AB182" t="str">
        <f>IFERROR(VLOOKUP(MESACU[[#This Row],[CODIGOG]],[1]!FAMILIAS[#Data],5,FALSE),"")</f>
        <v>BIOCONTROL</v>
      </c>
    </row>
    <row r="183" spans="1:28" x14ac:dyDescent="0.35">
      <c r="A183" t="s">
        <v>28</v>
      </c>
      <c r="B183">
        <v>50</v>
      </c>
      <c r="C183" t="s">
        <v>29</v>
      </c>
      <c r="D183">
        <v>2025</v>
      </c>
      <c r="E183">
        <v>1</v>
      </c>
      <c r="F183" t="s">
        <v>46</v>
      </c>
      <c r="G183">
        <v>41</v>
      </c>
      <c r="H183" t="s">
        <v>47</v>
      </c>
      <c r="I183">
        <v>0</v>
      </c>
      <c r="J183">
        <v>0</v>
      </c>
      <c r="K183">
        <v>17.04</v>
      </c>
      <c r="L183">
        <v>0</v>
      </c>
      <c r="M183">
        <v>0</v>
      </c>
      <c r="N183">
        <v>0</v>
      </c>
      <c r="O183">
        <v>2.2799999999999998</v>
      </c>
      <c r="P183" t="s">
        <v>46</v>
      </c>
      <c r="Q183" t="s">
        <v>208</v>
      </c>
      <c r="R183" t="s">
        <v>49</v>
      </c>
      <c r="S183" t="s">
        <v>57</v>
      </c>
      <c r="T183" t="s">
        <v>36</v>
      </c>
      <c r="U183">
        <v>0</v>
      </c>
      <c r="V183">
        <v>300</v>
      </c>
      <c r="W183">
        <v>852</v>
      </c>
      <c r="X183" t="str">
        <f>IF(MESACU[[#This Row],[PAIS]]="ESPAÑA",VLOOKUP(MESACU[[#This Row],[PROVINCIA]],[1]!PROVINCIASCC[#Data],2,FALSE),VLOOKUP(MESACU[[#This Row],[PAIS]],'[1]Centros de coste'!$A$2:$D$204,2,FALSE))</f>
        <v>C44 - IBERICA II</v>
      </c>
      <c r="Y183" t="str">
        <f>IF(MESACU[[#This Row],[PAIS]]="ESPAÑA",VLOOKUP(MESACU[[#This Row],[PROVINCIA]],[1]!PROVINCIASCC[#Data],3,FALSE),VLOOKUP(MESACU[[#This Row],[PAIS]],'[1]Centros de coste'!$A$2:$D$204,3,FALSE))</f>
        <v>IBERICA II</v>
      </c>
      <c r="Z183" t="str">
        <f>IF(MESACU[[#This Row],[PAIS]]="ESPAÑA",VLOOKUP(MESACU[[#This Row],[PROVINCIA]],[1]!PROVINCIASCC[#Data],4,FALSE),VLOOKUP(MESACU[[#This Row],[PAIS]],'[1]Centros de coste'!$A$2:$D$204,4,FALSE))</f>
        <v>EUROPA</v>
      </c>
      <c r="AA183" t="str">
        <f>IFERROR(LEFT(TRIM(MESACU[[#This Row],[CodigoArticulo]]),LEN(TRIM(MESACU[[#This Row],[CodigoArticulo]]))-4),"")</f>
        <v>FTK</v>
      </c>
      <c r="AB183" t="str">
        <f>IFERROR(VLOOKUP(MESACU[[#This Row],[CODIGOG]],[1]!FAMILIAS[#Data],5,FALSE),"")</f>
        <v>BIOCONTROL</v>
      </c>
    </row>
    <row r="184" spans="1:28" x14ac:dyDescent="0.35">
      <c r="A184" t="s">
        <v>28</v>
      </c>
      <c r="B184">
        <v>50</v>
      </c>
      <c r="C184" t="s">
        <v>29</v>
      </c>
      <c r="D184">
        <v>2025</v>
      </c>
      <c r="E184">
        <v>1</v>
      </c>
      <c r="F184" t="s">
        <v>167</v>
      </c>
      <c r="G184">
        <v>41</v>
      </c>
      <c r="H184" t="s">
        <v>168</v>
      </c>
      <c r="I184">
        <v>0</v>
      </c>
      <c r="J184">
        <v>0</v>
      </c>
      <c r="K184">
        <v>8.68</v>
      </c>
      <c r="L184">
        <v>0</v>
      </c>
      <c r="M184">
        <v>0</v>
      </c>
      <c r="N184">
        <v>0</v>
      </c>
      <c r="O184">
        <v>1.52</v>
      </c>
      <c r="P184" t="s">
        <v>167</v>
      </c>
      <c r="Q184" t="s">
        <v>208</v>
      </c>
      <c r="R184" t="s">
        <v>49</v>
      </c>
      <c r="S184" t="s">
        <v>57</v>
      </c>
      <c r="T184" t="s">
        <v>36</v>
      </c>
      <c r="U184">
        <v>0</v>
      </c>
      <c r="V184">
        <v>200</v>
      </c>
      <c r="W184">
        <v>434</v>
      </c>
      <c r="X184" t="str">
        <f>IF(MESACU[[#This Row],[PAIS]]="ESPAÑA",VLOOKUP(MESACU[[#This Row],[PROVINCIA]],[1]!PROVINCIASCC[#Data],2,FALSE),VLOOKUP(MESACU[[#This Row],[PAIS]],'[1]Centros de coste'!$A$2:$D$204,2,FALSE))</f>
        <v>C44 - IBERICA II</v>
      </c>
      <c r="Y184" t="str">
        <f>IF(MESACU[[#This Row],[PAIS]]="ESPAÑA",VLOOKUP(MESACU[[#This Row],[PROVINCIA]],[1]!PROVINCIASCC[#Data],3,FALSE),VLOOKUP(MESACU[[#This Row],[PAIS]],'[1]Centros de coste'!$A$2:$D$204,3,FALSE))</f>
        <v>IBERICA II</v>
      </c>
      <c r="Z184" t="str">
        <f>IF(MESACU[[#This Row],[PAIS]]="ESPAÑA",VLOOKUP(MESACU[[#This Row],[PROVINCIA]],[1]!PROVINCIASCC[#Data],4,FALSE),VLOOKUP(MESACU[[#This Row],[PAIS]],'[1]Centros de coste'!$A$2:$D$204,4,FALSE))</f>
        <v>EUROPA</v>
      </c>
      <c r="AA184" t="str">
        <f>IFERROR(LEFT(TRIM(MESACU[[#This Row],[CodigoArticulo]]),LEN(TRIM(MESACU[[#This Row],[CodigoArticulo]]))-4),"")</f>
        <v>ANAE</v>
      </c>
      <c r="AB184" t="str">
        <f>IFERROR(VLOOKUP(MESACU[[#This Row],[CODIGOG]],[1]!FAMILIAS[#Data],5,FALSE),"")</f>
        <v>BIOFERTILIZERS</v>
      </c>
    </row>
    <row r="185" spans="1:28" x14ac:dyDescent="0.35">
      <c r="A185" t="s">
        <v>28</v>
      </c>
      <c r="B185">
        <v>50</v>
      </c>
      <c r="C185" t="s">
        <v>29</v>
      </c>
      <c r="D185">
        <v>2025</v>
      </c>
      <c r="E185">
        <v>1</v>
      </c>
      <c r="F185" t="s">
        <v>209</v>
      </c>
      <c r="G185">
        <v>41</v>
      </c>
      <c r="H185" t="s">
        <v>210</v>
      </c>
      <c r="I185">
        <v>0</v>
      </c>
      <c r="J185">
        <v>0</v>
      </c>
      <c r="K185">
        <v>17.760000000000002</v>
      </c>
      <c r="L185">
        <v>0</v>
      </c>
      <c r="M185">
        <v>0</v>
      </c>
      <c r="N185">
        <v>0</v>
      </c>
      <c r="O185">
        <v>5.32</v>
      </c>
      <c r="P185" t="s">
        <v>28</v>
      </c>
      <c r="Q185" t="s">
        <v>208</v>
      </c>
      <c r="R185" t="s">
        <v>34</v>
      </c>
      <c r="S185" t="s">
        <v>57</v>
      </c>
      <c r="T185" t="s">
        <v>36</v>
      </c>
      <c r="U185">
        <v>0</v>
      </c>
      <c r="V185">
        <v>200</v>
      </c>
      <c r="W185">
        <v>888</v>
      </c>
      <c r="X185" t="str">
        <f>IF(MESACU[[#This Row],[PAIS]]="ESPAÑA",VLOOKUP(MESACU[[#This Row],[PROVINCIA]],[1]!PROVINCIASCC[#Data],2,FALSE),VLOOKUP(MESACU[[#This Row],[PAIS]],'[1]Centros de coste'!$A$2:$D$204,2,FALSE))</f>
        <v>C44 - IBERICA II</v>
      </c>
      <c r="Y185" t="str">
        <f>IF(MESACU[[#This Row],[PAIS]]="ESPAÑA",VLOOKUP(MESACU[[#This Row],[PROVINCIA]],[1]!PROVINCIASCC[#Data],3,FALSE),VLOOKUP(MESACU[[#This Row],[PAIS]],'[1]Centros de coste'!$A$2:$D$204,3,FALSE))</f>
        <v>IBERICA II</v>
      </c>
      <c r="Z185" t="str">
        <f>IF(MESACU[[#This Row],[PAIS]]="ESPAÑA",VLOOKUP(MESACU[[#This Row],[PROVINCIA]],[1]!PROVINCIASCC[#Data],4,FALSE),VLOOKUP(MESACU[[#This Row],[PAIS]],'[1]Centros de coste'!$A$2:$D$204,4,FALSE))</f>
        <v>EUROPA</v>
      </c>
      <c r="AA185" t="str">
        <f>IFERROR(LEFT(TRIM(MESACU[[#This Row],[CodigoArticulo]]),LEN(TRIM(MESACU[[#This Row],[CodigoArticulo]]))-4),"")</f>
        <v>BEY</v>
      </c>
      <c r="AB185" t="str">
        <f>IFERROR(VLOOKUP(MESACU[[#This Row],[CODIGOG]],[1]!FAMILIAS[#Data],5,FALSE),"")</f>
        <v>BIOSTIMULANTS</v>
      </c>
    </row>
    <row r="186" spans="1:28" x14ac:dyDescent="0.35">
      <c r="A186" t="s">
        <v>28</v>
      </c>
      <c r="B186">
        <v>50</v>
      </c>
      <c r="C186" t="s">
        <v>29</v>
      </c>
      <c r="D186">
        <v>2025</v>
      </c>
      <c r="E186">
        <v>1</v>
      </c>
      <c r="F186" t="s">
        <v>211</v>
      </c>
      <c r="G186">
        <v>41</v>
      </c>
      <c r="H186" t="s">
        <v>212</v>
      </c>
      <c r="I186">
        <v>0</v>
      </c>
      <c r="J186">
        <v>0</v>
      </c>
      <c r="K186">
        <v>4.8959999999999999</v>
      </c>
      <c r="L186">
        <v>0</v>
      </c>
      <c r="M186">
        <v>0</v>
      </c>
      <c r="N186">
        <v>0</v>
      </c>
      <c r="O186">
        <v>1.38</v>
      </c>
      <c r="P186" t="s">
        <v>28</v>
      </c>
      <c r="Q186" t="s">
        <v>208</v>
      </c>
      <c r="R186" t="s">
        <v>34</v>
      </c>
      <c r="S186" t="s">
        <v>57</v>
      </c>
      <c r="T186" t="s">
        <v>36</v>
      </c>
      <c r="U186">
        <v>0</v>
      </c>
      <c r="V186">
        <v>60</v>
      </c>
      <c r="W186">
        <v>244.8</v>
      </c>
      <c r="X186" t="str">
        <f>IF(MESACU[[#This Row],[PAIS]]="ESPAÑA",VLOOKUP(MESACU[[#This Row],[PROVINCIA]],[1]!PROVINCIASCC[#Data],2,FALSE),VLOOKUP(MESACU[[#This Row],[PAIS]],'[1]Centros de coste'!$A$2:$D$204,2,FALSE))</f>
        <v>C44 - IBERICA II</v>
      </c>
      <c r="Y186" t="str">
        <f>IF(MESACU[[#This Row],[PAIS]]="ESPAÑA",VLOOKUP(MESACU[[#This Row],[PROVINCIA]],[1]!PROVINCIASCC[#Data],3,FALSE),VLOOKUP(MESACU[[#This Row],[PAIS]],'[1]Centros de coste'!$A$2:$D$204,3,FALSE))</f>
        <v>IBERICA II</v>
      </c>
      <c r="Z186" t="str">
        <f>IF(MESACU[[#This Row],[PAIS]]="ESPAÑA",VLOOKUP(MESACU[[#This Row],[PROVINCIA]],[1]!PROVINCIASCC[#Data],4,FALSE),VLOOKUP(MESACU[[#This Row],[PAIS]],'[1]Centros de coste'!$A$2:$D$204,4,FALSE))</f>
        <v>EUROPA</v>
      </c>
      <c r="AA186" t="str">
        <f>IFERROR(LEFT(TRIM(MESACU[[#This Row],[CodigoArticulo]]),LEN(TRIM(MESACU[[#This Row],[CodigoArticulo]]))-4),"")</f>
        <v>BEY</v>
      </c>
      <c r="AB186" t="str">
        <f>IFERROR(VLOOKUP(MESACU[[#This Row],[CODIGOG]],[1]!FAMILIAS[#Data],5,FALSE),"")</f>
        <v>BIOSTIMULANTS</v>
      </c>
    </row>
    <row r="187" spans="1:28" x14ac:dyDescent="0.35">
      <c r="A187" t="s">
        <v>28</v>
      </c>
      <c r="B187">
        <v>51</v>
      </c>
      <c r="C187" t="s">
        <v>29</v>
      </c>
      <c r="D187">
        <v>2025</v>
      </c>
      <c r="E187">
        <v>1</v>
      </c>
      <c r="F187" t="s">
        <v>158</v>
      </c>
      <c r="G187">
        <v>59</v>
      </c>
      <c r="H187" t="s">
        <v>159</v>
      </c>
      <c r="I187">
        <v>0</v>
      </c>
      <c r="J187">
        <v>0</v>
      </c>
      <c r="K187">
        <v>39.04</v>
      </c>
      <c r="L187">
        <v>0</v>
      </c>
      <c r="M187">
        <v>0</v>
      </c>
      <c r="N187">
        <v>0</v>
      </c>
      <c r="O187">
        <v>29.44</v>
      </c>
      <c r="P187" t="s">
        <v>158</v>
      </c>
      <c r="Q187" t="s">
        <v>82</v>
      </c>
      <c r="R187" t="s">
        <v>34</v>
      </c>
      <c r="S187" t="s">
        <v>50</v>
      </c>
      <c r="T187" t="s">
        <v>36</v>
      </c>
      <c r="U187">
        <v>0</v>
      </c>
      <c r="V187">
        <v>1280</v>
      </c>
      <c r="W187">
        <v>3904</v>
      </c>
      <c r="X187" t="str">
        <f>IF(MESACU[[#This Row],[PAIS]]="ESPAÑA",VLOOKUP(MESACU[[#This Row],[PROVINCIA]],[1]!PROVINCIASCC[#Data],2,FALSE),VLOOKUP(MESACU[[#This Row],[PAIS]],'[1]Centros de coste'!$A$2:$D$204,2,FALSE))</f>
        <v>C44 - IBERICA II</v>
      </c>
      <c r="Y187" t="str">
        <f>IF(MESACU[[#This Row],[PAIS]]="ESPAÑA",VLOOKUP(MESACU[[#This Row],[PROVINCIA]],[1]!PROVINCIASCC[#Data],3,FALSE),VLOOKUP(MESACU[[#This Row],[PAIS]],'[1]Centros de coste'!$A$2:$D$204,3,FALSE))</f>
        <v>IBERICA II</v>
      </c>
      <c r="Z187" t="str">
        <f>IF(MESACU[[#This Row],[PAIS]]="ESPAÑA",VLOOKUP(MESACU[[#This Row],[PROVINCIA]],[1]!PROVINCIASCC[#Data],4,FALSE),VLOOKUP(MESACU[[#This Row],[PAIS]],'[1]Centros de coste'!$A$2:$D$204,4,FALSE))</f>
        <v>EUROPA</v>
      </c>
      <c r="AA187" t="str">
        <f>IFERROR(LEFT(TRIM(MESACU[[#This Row],[CodigoArticulo]]),LEN(TRIM(MESACU[[#This Row],[CodigoArticulo]]))-4),"")</f>
        <v>PT</v>
      </c>
      <c r="AB187" t="str">
        <f>IFERROR(VLOOKUP(MESACU[[#This Row],[CODIGOG]],[1]!FAMILIAS[#Data],5,FALSE),"")</f>
        <v>BIOFERTILIZERS</v>
      </c>
    </row>
    <row r="188" spans="1:28" x14ac:dyDescent="0.35">
      <c r="A188" t="s">
        <v>28</v>
      </c>
      <c r="B188">
        <v>51</v>
      </c>
      <c r="C188" t="s">
        <v>29</v>
      </c>
      <c r="D188">
        <v>2025</v>
      </c>
      <c r="E188">
        <v>1</v>
      </c>
      <c r="F188" t="s">
        <v>79</v>
      </c>
      <c r="G188">
        <v>59</v>
      </c>
      <c r="H188" t="s">
        <v>80</v>
      </c>
      <c r="I188">
        <v>0</v>
      </c>
      <c r="J188">
        <v>0</v>
      </c>
      <c r="K188">
        <v>29.52</v>
      </c>
      <c r="L188">
        <v>0</v>
      </c>
      <c r="M188">
        <v>0</v>
      </c>
      <c r="N188">
        <v>0</v>
      </c>
      <c r="O188">
        <v>4.4000000000000004</v>
      </c>
      <c r="P188" t="s">
        <v>81</v>
      </c>
      <c r="Q188" t="s">
        <v>82</v>
      </c>
      <c r="R188" t="s">
        <v>73</v>
      </c>
      <c r="S188" t="s">
        <v>50</v>
      </c>
      <c r="T188" t="s">
        <v>36</v>
      </c>
      <c r="U188">
        <v>0</v>
      </c>
      <c r="V188">
        <v>800</v>
      </c>
      <c r="W188">
        <v>2952</v>
      </c>
      <c r="X188" t="str">
        <f>IF(MESACU[[#This Row],[PAIS]]="ESPAÑA",VLOOKUP(MESACU[[#This Row],[PROVINCIA]],[1]!PROVINCIASCC[#Data],2,FALSE),VLOOKUP(MESACU[[#This Row],[PAIS]],'[1]Centros de coste'!$A$2:$D$204,2,FALSE))</f>
        <v>C44 - IBERICA II</v>
      </c>
      <c r="Y188" t="str">
        <f>IF(MESACU[[#This Row],[PAIS]]="ESPAÑA",VLOOKUP(MESACU[[#This Row],[PROVINCIA]],[1]!PROVINCIASCC[#Data],3,FALSE),VLOOKUP(MESACU[[#This Row],[PAIS]],'[1]Centros de coste'!$A$2:$D$204,3,FALSE))</f>
        <v>IBERICA II</v>
      </c>
      <c r="Z188" t="str">
        <f>IF(MESACU[[#This Row],[PAIS]]="ESPAÑA",VLOOKUP(MESACU[[#This Row],[PROVINCIA]],[1]!PROVINCIASCC[#Data],4,FALSE),VLOOKUP(MESACU[[#This Row],[PAIS]],'[1]Centros de coste'!$A$2:$D$204,4,FALSE))</f>
        <v>EUROPA</v>
      </c>
      <c r="AA188" t="str">
        <f>IFERROR(LEFT(TRIM(MESACU[[#This Row],[CodigoArticulo]]),LEN(TRIM(MESACU[[#This Row],[CodigoArticulo]]))-4),"")</f>
        <v>SS</v>
      </c>
      <c r="AB188" t="str">
        <f>IFERROR(VLOOKUP(MESACU[[#This Row],[CODIGOG]],[1]!FAMILIAS[#Data],5,FALSE),"")</f>
        <v>BIOFERTILIZERS</v>
      </c>
    </row>
    <row r="189" spans="1:28" x14ac:dyDescent="0.35">
      <c r="A189" t="s">
        <v>28</v>
      </c>
      <c r="B189">
        <v>51</v>
      </c>
      <c r="C189" t="s">
        <v>29</v>
      </c>
      <c r="D189">
        <v>2025</v>
      </c>
      <c r="E189">
        <v>1</v>
      </c>
      <c r="F189" t="s">
        <v>79</v>
      </c>
      <c r="G189">
        <v>59</v>
      </c>
      <c r="H189" t="s">
        <v>80</v>
      </c>
      <c r="I189">
        <v>0</v>
      </c>
      <c r="J189">
        <v>0</v>
      </c>
      <c r="K189">
        <v>29.52</v>
      </c>
      <c r="L189">
        <v>0</v>
      </c>
      <c r="M189">
        <v>0</v>
      </c>
      <c r="N189">
        <v>0</v>
      </c>
      <c r="O189">
        <v>4.4000000000000004</v>
      </c>
      <c r="P189" t="s">
        <v>81</v>
      </c>
      <c r="Q189" t="s">
        <v>82</v>
      </c>
      <c r="R189" t="s">
        <v>73</v>
      </c>
      <c r="S189" t="s">
        <v>50</v>
      </c>
      <c r="T189" t="s">
        <v>36</v>
      </c>
      <c r="U189">
        <v>0</v>
      </c>
      <c r="V189">
        <v>800</v>
      </c>
      <c r="W189">
        <v>2952</v>
      </c>
      <c r="X189" t="str">
        <f>IF(MESACU[[#This Row],[PAIS]]="ESPAÑA",VLOOKUP(MESACU[[#This Row],[PROVINCIA]],[1]!PROVINCIASCC[#Data],2,FALSE),VLOOKUP(MESACU[[#This Row],[PAIS]],'[1]Centros de coste'!$A$2:$D$204,2,FALSE))</f>
        <v>C44 - IBERICA II</v>
      </c>
      <c r="Y189" t="str">
        <f>IF(MESACU[[#This Row],[PAIS]]="ESPAÑA",VLOOKUP(MESACU[[#This Row],[PROVINCIA]],[1]!PROVINCIASCC[#Data],3,FALSE),VLOOKUP(MESACU[[#This Row],[PAIS]],'[1]Centros de coste'!$A$2:$D$204,3,FALSE))</f>
        <v>IBERICA II</v>
      </c>
      <c r="Z189" t="str">
        <f>IF(MESACU[[#This Row],[PAIS]]="ESPAÑA",VLOOKUP(MESACU[[#This Row],[PROVINCIA]],[1]!PROVINCIASCC[#Data],4,FALSE),VLOOKUP(MESACU[[#This Row],[PAIS]],'[1]Centros de coste'!$A$2:$D$204,4,FALSE))</f>
        <v>EUROPA</v>
      </c>
      <c r="AA189" t="str">
        <f>IFERROR(LEFT(TRIM(MESACU[[#This Row],[CodigoArticulo]]),LEN(TRIM(MESACU[[#This Row],[CodigoArticulo]]))-4),"")</f>
        <v>SS</v>
      </c>
      <c r="AB189" t="str">
        <f>IFERROR(VLOOKUP(MESACU[[#This Row],[CODIGOG]],[1]!FAMILIAS[#Data],5,FALSE),"")</f>
        <v>BIOFERTILIZERS</v>
      </c>
    </row>
    <row r="190" spans="1:28" x14ac:dyDescent="0.35">
      <c r="A190" t="s">
        <v>28</v>
      </c>
      <c r="B190">
        <v>52</v>
      </c>
      <c r="C190" t="s">
        <v>29</v>
      </c>
      <c r="D190">
        <v>2025</v>
      </c>
      <c r="E190">
        <v>1</v>
      </c>
      <c r="F190" t="s">
        <v>53</v>
      </c>
      <c r="G190">
        <v>44</v>
      </c>
      <c r="H190" t="s">
        <v>54</v>
      </c>
      <c r="I190">
        <v>0</v>
      </c>
      <c r="J190">
        <v>0</v>
      </c>
      <c r="K190">
        <v>13.6</v>
      </c>
      <c r="L190">
        <v>0</v>
      </c>
      <c r="M190">
        <v>0</v>
      </c>
      <c r="N190">
        <v>0</v>
      </c>
      <c r="O190">
        <v>4.5999999999999996</v>
      </c>
      <c r="P190" t="s">
        <v>53</v>
      </c>
      <c r="Q190" t="s">
        <v>148</v>
      </c>
      <c r="R190" t="s">
        <v>34</v>
      </c>
      <c r="S190" t="s">
        <v>57</v>
      </c>
      <c r="T190" t="s">
        <v>36</v>
      </c>
      <c r="U190">
        <v>0</v>
      </c>
      <c r="V190">
        <v>200</v>
      </c>
      <c r="W190">
        <v>680</v>
      </c>
      <c r="X190" t="str">
        <f>IF(MESACU[[#This Row],[PAIS]]="ESPAÑA",VLOOKUP(MESACU[[#This Row],[PROVINCIA]],[1]!PROVINCIASCC[#Data],2,FALSE),VLOOKUP(MESACU[[#This Row],[PAIS]],'[1]Centros de coste'!$A$2:$D$204,2,FALSE))</f>
        <v>C44 - IBERICA II</v>
      </c>
      <c r="Y190" t="str">
        <f>IF(MESACU[[#This Row],[PAIS]]="ESPAÑA",VLOOKUP(MESACU[[#This Row],[PROVINCIA]],[1]!PROVINCIASCC[#Data],3,FALSE),VLOOKUP(MESACU[[#This Row],[PAIS]],'[1]Centros de coste'!$A$2:$D$204,3,FALSE))</f>
        <v>IBERICA II</v>
      </c>
      <c r="Z190" t="str">
        <f>IF(MESACU[[#This Row],[PAIS]]="ESPAÑA",VLOOKUP(MESACU[[#This Row],[PROVINCIA]],[1]!PROVINCIASCC[#Data],4,FALSE),VLOOKUP(MESACU[[#This Row],[PAIS]],'[1]Centros de coste'!$A$2:$D$204,4,FALSE))</f>
        <v>EUROPA</v>
      </c>
      <c r="AA190" t="str">
        <f>IFERROR(LEFT(TRIM(MESACU[[#This Row],[CodigoArticulo]]),LEN(TRIM(MESACU[[#This Row],[CodigoArticulo]]))-4),"")</f>
        <v>AGXK</v>
      </c>
      <c r="AB190" t="str">
        <f>IFERROR(VLOOKUP(MESACU[[#This Row],[CODIGOG]],[1]!FAMILIAS[#Data],5,FALSE),"")</f>
        <v>BIOFERTILIZERS</v>
      </c>
    </row>
    <row r="191" spans="1:28" x14ac:dyDescent="0.35">
      <c r="A191" t="s">
        <v>28</v>
      </c>
      <c r="B191">
        <v>53</v>
      </c>
      <c r="C191" t="s">
        <v>29</v>
      </c>
      <c r="D191">
        <v>2025</v>
      </c>
      <c r="E191">
        <v>1</v>
      </c>
      <c r="F191" t="s">
        <v>51</v>
      </c>
      <c r="G191">
        <v>58</v>
      </c>
      <c r="H191" t="s">
        <v>52</v>
      </c>
      <c r="I191">
        <v>0</v>
      </c>
      <c r="J191">
        <v>0</v>
      </c>
      <c r="K191">
        <v>32.56</v>
      </c>
      <c r="L191">
        <v>0</v>
      </c>
      <c r="M191">
        <v>0</v>
      </c>
      <c r="N191">
        <v>0</v>
      </c>
      <c r="O191">
        <v>12.1</v>
      </c>
      <c r="P191" t="s">
        <v>51</v>
      </c>
      <c r="Q191" t="s">
        <v>102</v>
      </c>
      <c r="R191" t="s">
        <v>49</v>
      </c>
      <c r="S191" t="s">
        <v>103</v>
      </c>
      <c r="T191" t="s">
        <v>36</v>
      </c>
      <c r="U191">
        <v>0</v>
      </c>
      <c r="V191">
        <v>2200</v>
      </c>
      <c r="W191">
        <v>3256</v>
      </c>
      <c r="X191" t="str">
        <f>IF(MESACU[[#This Row],[PAIS]]="ESPAÑA",VLOOKUP(MESACU[[#This Row],[PROVINCIA]],[1]!PROVINCIASCC[#Data],2,FALSE),VLOOKUP(MESACU[[#This Row],[PAIS]],'[1]Centros de coste'!$A$2:$D$204,2,FALSE))</f>
        <v>C46 - IBERICA IV</v>
      </c>
      <c r="Y191" t="str">
        <f>IF(MESACU[[#This Row],[PAIS]]="ESPAÑA",VLOOKUP(MESACU[[#This Row],[PROVINCIA]],[1]!PROVINCIASCC[#Data],3,FALSE),VLOOKUP(MESACU[[#This Row],[PAIS]],'[1]Centros de coste'!$A$2:$D$204,3,FALSE))</f>
        <v>IBERICA IV</v>
      </c>
      <c r="Z191" t="str">
        <f>IF(MESACU[[#This Row],[PAIS]]="ESPAÑA",VLOOKUP(MESACU[[#This Row],[PROVINCIA]],[1]!PROVINCIASCC[#Data],4,FALSE),VLOOKUP(MESACU[[#This Row],[PAIS]],'[1]Centros de coste'!$A$2:$D$204,4,FALSE))</f>
        <v>EUROPA</v>
      </c>
      <c r="AA191" t="str">
        <f>IFERROR(LEFT(TRIM(MESACU[[#This Row],[CodigoArticulo]]),LEN(TRIM(MESACU[[#This Row],[CodigoArticulo]]))-4),"")</f>
        <v>AN</v>
      </c>
      <c r="AB191" t="str">
        <f>IFERROR(VLOOKUP(MESACU[[#This Row],[CODIGOG]],[1]!FAMILIAS[#Data],5,FALSE),"")</f>
        <v>BIOFERTILIZERS</v>
      </c>
    </row>
    <row r="192" spans="1:28" x14ac:dyDescent="0.35">
      <c r="A192" t="s">
        <v>28</v>
      </c>
      <c r="B192">
        <v>54</v>
      </c>
      <c r="C192" t="s">
        <v>29</v>
      </c>
      <c r="D192">
        <v>2025</v>
      </c>
      <c r="E192">
        <v>1</v>
      </c>
      <c r="F192" t="s">
        <v>69</v>
      </c>
      <c r="G192">
        <v>36</v>
      </c>
      <c r="H192" t="s">
        <v>70</v>
      </c>
      <c r="I192">
        <v>0</v>
      </c>
      <c r="J192">
        <v>0</v>
      </c>
      <c r="K192">
        <v>0</v>
      </c>
      <c r="L192">
        <v>0</v>
      </c>
      <c r="M192">
        <v>63.744</v>
      </c>
      <c r="N192">
        <v>0</v>
      </c>
      <c r="O192">
        <v>14.72</v>
      </c>
      <c r="P192" t="s">
        <v>69</v>
      </c>
      <c r="Q192" t="s">
        <v>146</v>
      </c>
      <c r="R192" t="s">
        <v>34</v>
      </c>
      <c r="S192" t="s">
        <v>147</v>
      </c>
      <c r="T192" t="s">
        <v>36</v>
      </c>
      <c r="U192">
        <v>0</v>
      </c>
      <c r="V192">
        <v>640</v>
      </c>
      <c r="W192">
        <v>3187.2</v>
      </c>
      <c r="X192" t="str">
        <f>IF(MESACU[[#This Row],[PAIS]]="ESPAÑA",VLOOKUP(MESACU[[#This Row],[PROVINCIA]],[1]!PROVINCIASCC[#Data],2,FALSE),VLOOKUP(MESACU[[#This Row],[PAIS]],'[1]Centros de coste'!$A$2:$D$204,2,FALSE))</f>
        <v>C44 - IBERICA II</v>
      </c>
      <c r="Y192" t="str">
        <f>IF(MESACU[[#This Row],[PAIS]]="ESPAÑA",VLOOKUP(MESACU[[#This Row],[PROVINCIA]],[1]!PROVINCIASCC[#Data],3,FALSE),VLOOKUP(MESACU[[#This Row],[PAIS]],'[1]Centros de coste'!$A$2:$D$204,3,FALSE))</f>
        <v>IBERICA II</v>
      </c>
      <c r="Z192" t="str">
        <f>IF(MESACU[[#This Row],[PAIS]]="ESPAÑA",VLOOKUP(MESACU[[#This Row],[PROVINCIA]],[1]!PROVINCIASCC[#Data],4,FALSE),VLOOKUP(MESACU[[#This Row],[PAIS]],'[1]Centros de coste'!$A$2:$D$204,4,FALSE))</f>
        <v>EUROPA</v>
      </c>
      <c r="AA192" t="str">
        <f>IFERROR(LEFT(TRIM(MESACU[[#This Row],[CodigoArticulo]]),LEN(TRIM(MESACU[[#This Row],[CodigoArticulo]]))-4),"")</f>
        <v>AVAN</v>
      </c>
      <c r="AB192" t="str">
        <f>IFERROR(VLOOKUP(MESACU[[#This Row],[CODIGOG]],[1]!FAMILIAS[#Data],5,FALSE),"")</f>
        <v>BIOSTIMULANTS</v>
      </c>
    </row>
    <row r="193" spans="1:28" x14ac:dyDescent="0.35">
      <c r="A193" t="s">
        <v>28</v>
      </c>
      <c r="B193">
        <v>55</v>
      </c>
      <c r="C193" t="s">
        <v>29</v>
      </c>
      <c r="D193">
        <v>2025</v>
      </c>
      <c r="E193">
        <v>1</v>
      </c>
      <c r="F193" t="s">
        <v>213</v>
      </c>
      <c r="G193">
        <v>37</v>
      </c>
      <c r="H193" t="s">
        <v>214</v>
      </c>
      <c r="I193">
        <v>0</v>
      </c>
      <c r="J193">
        <v>0</v>
      </c>
      <c r="K193">
        <v>9.94</v>
      </c>
      <c r="L193">
        <v>0</v>
      </c>
      <c r="M193">
        <v>29.82</v>
      </c>
      <c r="N193">
        <v>0</v>
      </c>
      <c r="O193">
        <v>4.5999999999999996</v>
      </c>
      <c r="P193" t="s">
        <v>213</v>
      </c>
      <c r="Q193" t="s">
        <v>215</v>
      </c>
      <c r="R193" t="s">
        <v>34</v>
      </c>
      <c r="S193" t="s">
        <v>147</v>
      </c>
      <c r="T193" t="s">
        <v>36</v>
      </c>
      <c r="U193">
        <v>0</v>
      </c>
      <c r="V193">
        <v>200</v>
      </c>
      <c r="W193">
        <v>994</v>
      </c>
      <c r="X193" t="str">
        <f>IF(MESACU[[#This Row],[PAIS]]="ESPAÑA",VLOOKUP(MESACU[[#This Row],[PROVINCIA]],[1]!PROVINCIASCC[#Data],2,FALSE),VLOOKUP(MESACU[[#This Row],[PAIS]],'[1]Centros de coste'!$A$2:$D$204,2,FALSE))</f>
        <v>C44 - IBERICA II</v>
      </c>
      <c r="Y193" t="str">
        <f>IF(MESACU[[#This Row],[PAIS]]="ESPAÑA",VLOOKUP(MESACU[[#This Row],[PROVINCIA]],[1]!PROVINCIASCC[#Data],3,FALSE),VLOOKUP(MESACU[[#This Row],[PAIS]],'[1]Centros de coste'!$A$2:$D$204,3,FALSE))</f>
        <v>IBERICA II</v>
      </c>
      <c r="Z193" t="str">
        <f>IF(MESACU[[#This Row],[PAIS]]="ESPAÑA",VLOOKUP(MESACU[[#This Row],[PROVINCIA]],[1]!PROVINCIASCC[#Data],4,FALSE),VLOOKUP(MESACU[[#This Row],[PAIS]],'[1]Centros de coste'!$A$2:$D$204,4,FALSE))</f>
        <v>EUROPA</v>
      </c>
      <c r="AA193" t="str">
        <f>IFERROR(LEFT(TRIM(MESACU[[#This Row],[CodigoArticulo]]),LEN(TRIM(MESACU[[#This Row],[CodigoArticulo]]))-4),"")</f>
        <v>G3</v>
      </c>
      <c r="AB193" t="str">
        <f>IFERROR(VLOOKUP(MESACU[[#This Row],[CODIGOG]],[1]!FAMILIAS[#Data],5,FALSE),"")</f>
        <v>BIOSTIMULANTS</v>
      </c>
    </row>
    <row r="194" spans="1:28" x14ac:dyDescent="0.35">
      <c r="A194" t="s">
        <v>28</v>
      </c>
      <c r="B194">
        <v>55</v>
      </c>
      <c r="C194" t="s">
        <v>29</v>
      </c>
      <c r="D194">
        <v>2025</v>
      </c>
      <c r="E194">
        <v>1</v>
      </c>
      <c r="F194" t="s">
        <v>216</v>
      </c>
      <c r="G194">
        <v>37</v>
      </c>
      <c r="H194" t="s">
        <v>217</v>
      </c>
      <c r="I194">
        <v>0</v>
      </c>
      <c r="J194">
        <v>0</v>
      </c>
      <c r="K194">
        <v>5.25</v>
      </c>
      <c r="L194">
        <v>0</v>
      </c>
      <c r="M194">
        <v>15.75</v>
      </c>
      <c r="N194">
        <v>0</v>
      </c>
      <c r="O194">
        <v>2.66</v>
      </c>
      <c r="P194" t="s">
        <v>216</v>
      </c>
      <c r="Q194" t="s">
        <v>215</v>
      </c>
      <c r="R194" t="s">
        <v>34</v>
      </c>
      <c r="S194" t="s">
        <v>147</v>
      </c>
      <c r="T194" t="s">
        <v>36</v>
      </c>
      <c r="U194">
        <v>0</v>
      </c>
      <c r="V194">
        <v>100</v>
      </c>
      <c r="W194">
        <v>525</v>
      </c>
      <c r="X194" t="str">
        <f>IF(MESACU[[#This Row],[PAIS]]="ESPAÑA",VLOOKUP(MESACU[[#This Row],[PROVINCIA]],[1]!PROVINCIASCC[#Data],2,FALSE),VLOOKUP(MESACU[[#This Row],[PAIS]],'[1]Centros de coste'!$A$2:$D$204,2,FALSE))</f>
        <v>C44 - IBERICA II</v>
      </c>
      <c r="Y194" t="str">
        <f>IF(MESACU[[#This Row],[PAIS]]="ESPAÑA",VLOOKUP(MESACU[[#This Row],[PROVINCIA]],[1]!PROVINCIASCC[#Data],3,FALSE),VLOOKUP(MESACU[[#This Row],[PAIS]],'[1]Centros de coste'!$A$2:$D$204,3,FALSE))</f>
        <v>IBERICA II</v>
      </c>
      <c r="Z194" t="str">
        <f>IF(MESACU[[#This Row],[PAIS]]="ESPAÑA",VLOOKUP(MESACU[[#This Row],[PROVINCIA]],[1]!PROVINCIASCC[#Data],4,FALSE),VLOOKUP(MESACU[[#This Row],[PAIS]],'[1]Centros de coste'!$A$2:$D$204,4,FALSE))</f>
        <v>EUROPA</v>
      </c>
      <c r="AA194" t="str">
        <f>IFERROR(LEFT(TRIM(MESACU[[#This Row],[CodigoArticulo]]),LEN(TRIM(MESACU[[#This Row],[CodigoArticulo]]))-4),"")</f>
        <v>G3</v>
      </c>
      <c r="AB194" t="str">
        <f>IFERROR(VLOOKUP(MESACU[[#This Row],[CODIGOG]],[1]!FAMILIAS[#Data],5,FALSE),"")</f>
        <v>BIOSTIMULANTS</v>
      </c>
    </row>
    <row r="195" spans="1:28" x14ac:dyDescent="0.35">
      <c r="A195" t="s">
        <v>28</v>
      </c>
      <c r="B195">
        <v>55</v>
      </c>
      <c r="C195" t="s">
        <v>29</v>
      </c>
      <c r="D195">
        <v>2025</v>
      </c>
      <c r="E195">
        <v>1</v>
      </c>
      <c r="F195" t="s">
        <v>218</v>
      </c>
      <c r="G195">
        <v>37</v>
      </c>
      <c r="H195" t="s">
        <v>219</v>
      </c>
      <c r="I195">
        <v>0</v>
      </c>
      <c r="J195">
        <v>0</v>
      </c>
      <c r="K195">
        <v>11.7</v>
      </c>
      <c r="L195">
        <v>0</v>
      </c>
      <c r="M195">
        <v>35.1</v>
      </c>
      <c r="N195">
        <v>0</v>
      </c>
      <c r="O195">
        <v>4.5999999999999996</v>
      </c>
      <c r="P195" t="s">
        <v>218</v>
      </c>
      <c r="Q195" t="s">
        <v>215</v>
      </c>
      <c r="R195" t="s">
        <v>34</v>
      </c>
      <c r="S195" t="s">
        <v>147</v>
      </c>
      <c r="T195" t="s">
        <v>36</v>
      </c>
      <c r="U195">
        <v>0</v>
      </c>
      <c r="V195">
        <v>200</v>
      </c>
      <c r="W195">
        <v>1170</v>
      </c>
      <c r="X195" t="str">
        <f>IF(MESACU[[#This Row],[PAIS]]="ESPAÑA",VLOOKUP(MESACU[[#This Row],[PROVINCIA]],[1]!PROVINCIASCC[#Data],2,FALSE),VLOOKUP(MESACU[[#This Row],[PAIS]],'[1]Centros de coste'!$A$2:$D$204,2,FALSE))</f>
        <v>C44 - IBERICA II</v>
      </c>
      <c r="Y195" t="str">
        <f>IF(MESACU[[#This Row],[PAIS]]="ESPAÑA",VLOOKUP(MESACU[[#This Row],[PROVINCIA]],[1]!PROVINCIASCC[#Data],3,FALSE),VLOOKUP(MESACU[[#This Row],[PAIS]],'[1]Centros de coste'!$A$2:$D$204,3,FALSE))</f>
        <v>IBERICA II</v>
      </c>
      <c r="Z195" t="str">
        <f>IF(MESACU[[#This Row],[PAIS]]="ESPAÑA",VLOOKUP(MESACU[[#This Row],[PROVINCIA]],[1]!PROVINCIASCC[#Data],4,FALSE),VLOOKUP(MESACU[[#This Row],[PAIS]],'[1]Centros de coste'!$A$2:$D$204,4,FALSE))</f>
        <v>EUROPA</v>
      </c>
      <c r="AA195" t="str">
        <f>IFERROR(LEFT(TRIM(MESACU[[#This Row],[CodigoArticulo]]),LEN(TRIM(MESACU[[#This Row],[CodigoArticulo]]))-4),"")</f>
        <v>HST</v>
      </c>
      <c r="AB195" t="str">
        <f>IFERROR(VLOOKUP(MESACU[[#This Row],[CODIGOG]],[1]!FAMILIAS[#Data],5,FALSE),"")</f>
        <v>BIOSTIMULANTS</v>
      </c>
    </row>
    <row r="196" spans="1:28" x14ac:dyDescent="0.35">
      <c r="A196" t="s">
        <v>28</v>
      </c>
      <c r="B196">
        <v>55</v>
      </c>
      <c r="C196" t="s">
        <v>29</v>
      </c>
      <c r="D196">
        <v>2025</v>
      </c>
      <c r="E196">
        <v>1</v>
      </c>
      <c r="F196" t="s">
        <v>129</v>
      </c>
      <c r="G196">
        <v>37</v>
      </c>
      <c r="H196" t="s">
        <v>130</v>
      </c>
      <c r="I196">
        <v>0</v>
      </c>
      <c r="J196">
        <v>0</v>
      </c>
      <c r="K196">
        <v>4.2240000000000002</v>
      </c>
      <c r="L196">
        <v>0</v>
      </c>
      <c r="M196">
        <v>12.672000000000001</v>
      </c>
      <c r="N196">
        <v>0</v>
      </c>
      <c r="O196">
        <v>0.92</v>
      </c>
      <c r="P196" t="s">
        <v>129</v>
      </c>
      <c r="Q196" t="s">
        <v>215</v>
      </c>
      <c r="R196" t="s">
        <v>34</v>
      </c>
      <c r="S196" t="s">
        <v>147</v>
      </c>
      <c r="T196" t="s">
        <v>36</v>
      </c>
      <c r="U196">
        <v>0</v>
      </c>
      <c r="V196">
        <v>40</v>
      </c>
      <c r="W196">
        <v>422.4</v>
      </c>
      <c r="X196" t="str">
        <f>IF(MESACU[[#This Row],[PAIS]]="ESPAÑA",VLOOKUP(MESACU[[#This Row],[PROVINCIA]],[1]!PROVINCIASCC[#Data],2,FALSE),VLOOKUP(MESACU[[#This Row],[PAIS]],'[1]Centros de coste'!$A$2:$D$204,2,FALSE))</f>
        <v>C44 - IBERICA II</v>
      </c>
      <c r="Y196" t="str">
        <f>IF(MESACU[[#This Row],[PAIS]]="ESPAÑA",VLOOKUP(MESACU[[#This Row],[PROVINCIA]],[1]!PROVINCIASCC[#Data],3,FALSE),VLOOKUP(MESACU[[#This Row],[PAIS]],'[1]Centros de coste'!$A$2:$D$204,3,FALSE))</f>
        <v>IBERICA II</v>
      </c>
      <c r="Z196" t="str">
        <f>IF(MESACU[[#This Row],[PAIS]]="ESPAÑA",VLOOKUP(MESACU[[#This Row],[PROVINCIA]],[1]!PROVINCIASCC[#Data],4,FALSE),VLOOKUP(MESACU[[#This Row],[PAIS]],'[1]Centros de coste'!$A$2:$D$204,4,FALSE))</f>
        <v>EUROPA</v>
      </c>
      <c r="AA196" t="str">
        <f>IFERROR(LEFT(TRIM(MESACU[[#This Row],[CodigoArticulo]]),LEN(TRIM(MESACU[[#This Row],[CodigoArticulo]]))-4),"")</f>
        <v>SPCE2B</v>
      </c>
      <c r="AB196" t="str">
        <f>IFERROR(VLOOKUP(MESACU[[#This Row],[CODIGOG]],[1]!FAMILIAS[#Data],5,FALSE),"")</f>
        <v>BIOSTIMULANTS</v>
      </c>
    </row>
    <row r="197" spans="1:28" x14ac:dyDescent="0.35">
      <c r="A197" t="s">
        <v>28</v>
      </c>
      <c r="B197">
        <v>55</v>
      </c>
      <c r="C197" t="s">
        <v>29</v>
      </c>
      <c r="D197">
        <v>2025</v>
      </c>
      <c r="E197">
        <v>1</v>
      </c>
      <c r="F197" t="s">
        <v>92</v>
      </c>
      <c r="G197">
        <v>37</v>
      </c>
      <c r="H197" t="s">
        <v>93</v>
      </c>
      <c r="I197">
        <v>0</v>
      </c>
      <c r="J197">
        <v>0</v>
      </c>
      <c r="K197">
        <v>2.2400000000000002</v>
      </c>
      <c r="L197">
        <v>0</v>
      </c>
      <c r="M197">
        <v>6.72</v>
      </c>
      <c r="N197">
        <v>0</v>
      </c>
      <c r="O197">
        <v>2.2999999999999998</v>
      </c>
      <c r="P197" t="s">
        <v>92</v>
      </c>
      <c r="Q197" t="s">
        <v>215</v>
      </c>
      <c r="R197" t="s">
        <v>34</v>
      </c>
      <c r="S197" t="s">
        <v>147</v>
      </c>
      <c r="T197" t="s">
        <v>36</v>
      </c>
      <c r="U197">
        <v>0</v>
      </c>
      <c r="V197">
        <v>100</v>
      </c>
      <c r="W197">
        <v>224</v>
      </c>
      <c r="X197" t="str">
        <f>IF(MESACU[[#This Row],[PAIS]]="ESPAÑA",VLOOKUP(MESACU[[#This Row],[PROVINCIA]],[1]!PROVINCIASCC[#Data],2,FALSE),VLOOKUP(MESACU[[#This Row],[PAIS]],'[1]Centros de coste'!$A$2:$D$204,2,FALSE))</f>
        <v>C44 - IBERICA II</v>
      </c>
      <c r="Y197" t="str">
        <f>IF(MESACU[[#This Row],[PAIS]]="ESPAÑA",VLOOKUP(MESACU[[#This Row],[PROVINCIA]],[1]!PROVINCIASCC[#Data],3,FALSE),VLOOKUP(MESACU[[#This Row],[PAIS]],'[1]Centros de coste'!$A$2:$D$204,3,FALSE))</f>
        <v>IBERICA II</v>
      </c>
      <c r="Z197" t="str">
        <f>IF(MESACU[[#This Row],[PAIS]]="ESPAÑA",VLOOKUP(MESACU[[#This Row],[PROVINCIA]],[1]!PROVINCIASCC[#Data],4,FALSE),VLOOKUP(MESACU[[#This Row],[PAIS]],'[1]Centros de coste'!$A$2:$D$204,4,FALSE))</f>
        <v>EUROPA</v>
      </c>
      <c r="AA197" t="str">
        <f>IFERROR(LEFT(TRIM(MESACU[[#This Row],[CodigoArticulo]]),LEN(TRIM(MESACU[[#This Row],[CodigoArticulo]]))-4),"")</f>
        <v>BIO</v>
      </c>
      <c r="AB197" t="str">
        <f>IFERROR(VLOOKUP(MESACU[[#This Row],[CODIGOG]],[1]!FAMILIAS[#Data],5,FALSE),"")</f>
        <v>BIOSTIMULANTS</v>
      </c>
    </row>
    <row r="198" spans="1:28" x14ac:dyDescent="0.35">
      <c r="A198" t="s">
        <v>28</v>
      </c>
      <c r="B198">
        <v>56</v>
      </c>
      <c r="C198" t="s">
        <v>29</v>
      </c>
      <c r="D198">
        <v>2025</v>
      </c>
      <c r="E198">
        <v>1</v>
      </c>
      <c r="F198" t="s">
        <v>211</v>
      </c>
      <c r="G198">
        <v>45</v>
      </c>
      <c r="H198" t="s">
        <v>212</v>
      </c>
      <c r="I198">
        <v>0</v>
      </c>
      <c r="J198">
        <v>0</v>
      </c>
      <c r="K198">
        <v>11.423999999999999</v>
      </c>
      <c r="L198">
        <v>0</v>
      </c>
      <c r="M198">
        <v>0</v>
      </c>
      <c r="N198">
        <v>0</v>
      </c>
      <c r="O198">
        <v>3.22</v>
      </c>
      <c r="P198" t="s">
        <v>28</v>
      </c>
      <c r="Q198" t="s">
        <v>208</v>
      </c>
      <c r="R198" t="s">
        <v>34</v>
      </c>
      <c r="S198" t="s">
        <v>57</v>
      </c>
      <c r="T198" t="s">
        <v>36</v>
      </c>
      <c r="U198">
        <v>0</v>
      </c>
      <c r="V198">
        <v>140</v>
      </c>
      <c r="W198">
        <v>571.20000000000005</v>
      </c>
      <c r="X198" t="str">
        <f>IF(MESACU[[#This Row],[PAIS]]="ESPAÑA",VLOOKUP(MESACU[[#This Row],[PROVINCIA]],[1]!PROVINCIASCC[#Data],2,FALSE),VLOOKUP(MESACU[[#This Row],[PAIS]],'[1]Centros de coste'!$A$2:$D$204,2,FALSE))</f>
        <v>C44 - IBERICA II</v>
      </c>
      <c r="Y198" t="str">
        <f>IF(MESACU[[#This Row],[PAIS]]="ESPAÑA",VLOOKUP(MESACU[[#This Row],[PROVINCIA]],[1]!PROVINCIASCC[#Data],3,FALSE),VLOOKUP(MESACU[[#This Row],[PAIS]],'[1]Centros de coste'!$A$2:$D$204,3,FALSE))</f>
        <v>IBERICA II</v>
      </c>
      <c r="Z198" t="str">
        <f>IF(MESACU[[#This Row],[PAIS]]="ESPAÑA",VLOOKUP(MESACU[[#This Row],[PROVINCIA]],[1]!PROVINCIASCC[#Data],4,FALSE),VLOOKUP(MESACU[[#This Row],[PAIS]],'[1]Centros de coste'!$A$2:$D$204,4,FALSE))</f>
        <v>EUROPA</v>
      </c>
      <c r="AA198" t="str">
        <f>IFERROR(LEFT(TRIM(MESACU[[#This Row],[CodigoArticulo]]),LEN(TRIM(MESACU[[#This Row],[CodigoArticulo]]))-4),"")</f>
        <v>BEY</v>
      </c>
      <c r="AB198" t="str">
        <f>IFERROR(VLOOKUP(MESACU[[#This Row],[CODIGOG]],[1]!FAMILIAS[#Data],5,FALSE),"")</f>
        <v>BIOSTIMULANTS</v>
      </c>
    </row>
    <row r="199" spans="1:28" x14ac:dyDescent="0.35">
      <c r="A199" t="s">
        <v>28</v>
      </c>
      <c r="B199">
        <v>57</v>
      </c>
      <c r="C199" t="s">
        <v>29</v>
      </c>
      <c r="D199">
        <v>2025</v>
      </c>
      <c r="E199">
        <v>1</v>
      </c>
      <c r="F199" t="s">
        <v>88</v>
      </c>
      <c r="G199">
        <v>46</v>
      </c>
      <c r="H199" t="s">
        <v>89</v>
      </c>
      <c r="I199">
        <v>0</v>
      </c>
      <c r="J199">
        <v>0</v>
      </c>
      <c r="K199">
        <v>184.32</v>
      </c>
      <c r="L199">
        <v>0</v>
      </c>
      <c r="M199">
        <v>36.863999999999997</v>
      </c>
      <c r="N199">
        <v>0</v>
      </c>
      <c r="O199">
        <v>14.72</v>
      </c>
      <c r="P199" t="s">
        <v>88</v>
      </c>
      <c r="Q199" t="s">
        <v>200</v>
      </c>
      <c r="R199" t="s">
        <v>34</v>
      </c>
      <c r="S199" t="s">
        <v>91</v>
      </c>
      <c r="T199" t="s">
        <v>36</v>
      </c>
      <c r="U199">
        <v>0</v>
      </c>
      <c r="V199">
        <v>640</v>
      </c>
      <c r="W199">
        <v>1843.2</v>
      </c>
      <c r="X199" t="str">
        <f>IF(MESACU[[#This Row],[PAIS]]="ESPAÑA",VLOOKUP(MESACU[[#This Row],[PROVINCIA]],[1]!PROVINCIASCC[#Data],2,FALSE),VLOOKUP(MESACU[[#This Row],[PAIS]],'[1]Centros de coste'!$A$2:$D$204,2,FALSE))</f>
        <v>C44 - IBERICA II</v>
      </c>
      <c r="Y199" t="str">
        <f>IF(MESACU[[#This Row],[PAIS]]="ESPAÑA",VLOOKUP(MESACU[[#This Row],[PROVINCIA]],[1]!PROVINCIASCC[#Data],3,FALSE),VLOOKUP(MESACU[[#This Row],[PAIS]],'[1]Centros de coste'!$A$2:$D$204,3,FALSE))</f>
        <v>IBERICA II</v>
      </c>
      <c r="Z199" t="str">
        <f>IF(MESACU[[#This Row],[PAIS]]="ESPAÑA",VLOOKUP(MESACU[[#This Row],[PROVINCIA]],[1]!PROVINCIASCC[#Data],4,FALSE),VLOOKUP(MESACU[[#This Row],[PAIS]],'[1]Centros de coste'!$A$2:$D$204,4,FALSE))</f>
        <v>EUROPA</v>
      </c>
      <c r="AA199" t="str">
        <f>IFERROR(LEFT(TRIM(MESACU[[#This Row],[CodigoArticulo]]),LEN(TRIM(MESACU[[#This Row],[CodigoArticulo]]))-4),"")</f>
        <v>BROTA</v>
      </c>
      <c r="AB199" t="str">
        <f>IFERROR(VLOOKUP(MESACU[[#This Row],[CODIGOG]],[1]!FAMILIAS[#Data],5,FALSE),"")</f>
        <v>BIOCONTROL</v>
      </c>
    </row>
    <row r="200" spans="1:28" x14ac:dyDescent="0.35">
      <c r="A200" t="s">
        <v>28</v>
      </c>
      <c r="B200">
        <v>57</v>
      </c>
      <c r="C200" t="s">
        <v>29</v>
      </c>
      <c r="D200">
        <v>2025</v>
      </c>
      <c r="E200">
        <v>1</v>
      </c>
      <c r="F200" t="s">
        <v>164</v>
      </c>
      <c r="G200">
        <v>46</v>
      </c>
      <c r="H200" t="s">
        <v>165</v>
      </c>
      <c r="I200">
        <v>0</v>
      </c>
      <c r="J200">
        <v>0</v>
      </c>
      <c r="K200">
        <v>3.96</v>
      </c>
      <c r="L200">
        <v>0</v>
      </c>
      <c r="M200">
        <v>0.79200000000000004</v>
      </c>
      <c r="N200">
        <v>0</v>
      </c>
      <c r="O200">
        <v>0.46</v>
      </c>
      <c r="P200" t="s">
        <v>164</v>
      </c>
      <c r="Q200" t="s">
        <v>200</v>
      </c>
      <c r="R200" t="s">
        <v>34</v>
      </c>
      <c r="S200" t="s">
        <v>91</v>
      </c>
      <c r="T200" t="s">
        <v>36</v>
      </c>
      <c r="U200">
        <v>0</v>
      </c>
      <c r="V200">
        <v>20</v>
      </c>
      <c r="W200">
        <v>39.6</v>
      </c>
      <c r="X200" t="str">
        <f>IF(MESACU[[#This Row],[PAIS]]="ESPAÑA",VLOOKUP(MESACU[[#This Row],[PROVINCIA]],[1]!PROVINCIASCC[#Data],2,FALSE),VLOOKUP(MESACU[[#This Row],[PAIS]],'[1]Centros de coste'!$A$2:$D$204,2,FALSE))</f>
        <v>C44 - IBERICA II</v>
      </c>
      <c r="Y200" t="str">
        <f>IF(MESACU[[#This Row],[PAIS]]="ESPAÑA",VLOOKUP(MESACU[[#This Row],[PROVINCIA]],[1]!PROVINCIASCC[#Data],3,FALSE),VLOOKUP(MESACU[[#This Row],[PAIS]],'[1]Centros de coste'!$A$2:$D$204,3,FALSE))</f>
        <v>IBERICA II</v>
      </c>
      <c r="Z200" t="str">
        <f>IF(MESACU[[#This Row],[PAIS]]="ESPAÑA",VLOOKUP(MESACU[[#This Row],[PROVINCIA]],[1]!PROVINCIASCC[#Data],4,FALSE),VLOOKUP(MESACU[[#This Row],[PAIS]],'[1]Centros de coste'!$A$2:$D$204,4,FALSE))</f>
        <v>EUROPA</v>
      </c>
      <c r="AA200" t="str">
        <f>IFERROR(LEFT(TRIM(MESACU[[#This Row],[CodigoArticulo]]),LEN(TRIM(MESACU[[#This Row],[CodigoArticulo]]))-4),"")</f>
        <v>S</v>
      </c>
      <c r="AB200" t="str">
        <f>IFERROR(VLOOKUP(MESACU[[#This Row],[CODIGOG]],[1]!FAMILIAS[#Data],5,FALSE),"")</f>
        <v>BIOFERTILIZERS</v>
      </c>
    </row>
    <row r="201" spans="1:28" x14ac:dyDescent="0.35">
      <c r="A201" t="s">
        <v>28</v>
      </c>
      <c r="B201">
        <v>57</v>
      </c>
      <c r="C201" t="s">
        <v>29</v>
      </c>
      <c r="D201">
        <v>2025</v>
      </c>
      <c r="E201">
        <v>1</v>
      </c>
      <c r="F201" t="s">
        <v>164</v>
      </c>
      <c r="G201">
        <v>46</v>
      </c>
      <c r="H201" t="s">
        <v>165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 t="s">
        <v>164</v>
      </c>
      <c r="Q201" t="s">
        <v>200</v>
      </c>
      <c r="R201" t="s">
        <v>34</v>
      </c>
      <c r="S201" t="s">
        <v>91</v>
      </c>
      <c r="T201" t="s">
        <v>36</v>
      </c>
      <c r="U201">
        <v>0</v>
      </c>
      <c r="V201">
        <v>620</v>
      </c>
      <c r="W201">
        <v>0</v>
      </c>
      <c r="X201" t="str">
        <f>IF(MESACU[[#This Row],[PAIS]]="ESPAÑA",VLOOKUP(MESACU[[#This Row],[PROVINCIA]],[1]!PROVINCIASCC[#Data],2,FALSE),VLOOKUP(MESACU[[#This Row],[PAIS]],'[1]Centros de coste'!$A$2:$D$204,2,FALSE))</f>
        <v>C44 - IBERICA II</v>
      </c>
      <c r="Y201" t="str">
        <f>IF(MESACU[[#This Row],[PAIS]]="ESPAÑA",VLOOKUP(MESACU[[#This Row],[PROVINCIA]],[1]!PROVINCIASCC[#Data],3,FALSE),VLOOKUP(MESACU[[#This Row],[PAIS]],'[1]Centros de coste'!$A$2:$D$204,3,FALSE))</f>
        <v>IBERICA II</v>
      </c>
      <c r="Z201" t="str">
        <f>IF(MESACU[[#This Row],[PAIS]]="ESPAÑA",VLOOKUP(MESACU[[#This Row],[PROVINCIA]],[1]!PROVINCIASCC[#Data],4,FALSE),VLOOKUP(MESACU[[#This Row],[PAIS]],'[1]Centros de coste'!$A$2:$D$204,4,FALSE))</f>
        <v>EUROPA</v>
      </c>
      <c r="AA201" t="str">
        <f>IFERROR(LEFT(TRIM(MESACU[[#This Row],[CodigoArticulo]]),LEN(TRIM(MESACU[[#This Row],[CodigoArticulo]]))-4),"")</f>
        <v>S</v>
      </c>
      <c r="AB201" t="str">
        <f>IFERROR(VLOOKUP(MESACU[[#This Row],[CODIGOG]],[1]!FAMILIAS[#Data],5,FALSE),"")</f>
        <v>BIOFERTILIZERS</v>
      </c>
    </row>
    <row r="202" spans="1:28" x14ac:dyDescent="0.35">
      <c r="A202" t="s">
        <v>28</v>
      </c>
      <c r="B202">
        <v>57</v>
      </c>
      <c r="C202" t="s">
        <v>29</v>
      </c>
      <c r="D202">
        <v>2025</v>
      </c>
      <c r="E202">
        <v>1</v>
      </c>
      <c r="F202" t="s">
        <v>162</v>
      </c>
      <c r="G202">
        <v>46</v>
      </c>
      <c r="H202" t="s">
        <v>163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 t="s">
        <v>162</v>
      </c>
      <c r="Q202" t="s">
        <v>200</v>
      </c>
      <c r="R202" t="s">
        <v>34</v>
      </c>
      <c r="S202" t="s">
        <v>91</v>
      </c>
      <c r="T202" t="s">
        <v>36</v>
      </c>
      <c r="U202">
        <v>0</v>
      </c>
      <c r="V202">
        <v>320</v>
      </c>
      <c r="W202">
        <v>0</v>
      </c>
      <c r="X202" t="str">
        <f>IF(MESACU[[#This Row],[PAIS]]="ESPAÑA",VLOOKUP(MESACU[[#This Row],[PROVINCIA]],[1]!PROVINCIASCC[#Data],2,FALSE),VLOOKUP(MESACU[[#This Row],[PAIS]],'[1]Centros de coste'!$A$2:$D$204,2,FALSE))</f>
        <v>C44 - IBERICA II</v>
      </c>
      <c r="Y202" t="str">
        <f>IF(MESACU[[#This Row],[PAIS]]="ESPAÑA",VLOOKUP(MESACU[[#This Row],[PROVINCIA]],[1]!PROVINCIASCC[#Data],3,FALSE),VLOOKUP(MESACU[[#This Row],[PAIS]],'[1]Centros de coste'!$A$2:$D$204,3,FALSE))</f>
        <v>IBERICA II</v>
      </c>
      <c r="Z202" t="str">
        <f>IF(MESACU[[#This Row],[PAIS]]="ESPAÑA",VLOOKUP(MESACU[[#This Row],[PROVINCIA]],[1]!PROVINCIASCC[#Data],4,FALSE),VLOOKUP(MESACU[[#This Row],[PAIS]],'[1]Centros de coste'!$A$2:$D$204,4,FALSE))</f>
        <v>EUROPA</v>
      </c>
      <c r="AA202" t="str">
        <f>IFERROR(LEFT(TRIM(MESACU[[#This Row],[CodigoArticulo]]),LEN(TRIM(MESACU[[#This Row],[CodigoArticulo]]))-4),"")</f>
        <v>C-CU</v>
      </c>
      <c r="AB202" t="str">
        <f>IFERROR(VLOOKUP(MESACU[[#This Row],[CODIGOG]],[1]!FAMILIAS[#Data],5,FALSE),"")</f>
        <v>BIOCONTROL</v>
      </c>
    </row>
    <row r="203" spans="1:28" x14ac:dyDescent="0.35">
      <c r="A203" t="s">
        <v>28</v>
      </c>
      <c r="B203">
        <v>57</v>
      </c>
      <c r="C203" t="s">
        <v>29</v>
      </c>
      <c r="D203">
        <v>2025</v>
      </c>
      <c r="E203">
        <v>1</v>
      </c>
      <c r="F203" t="s">
        <v>220</v>
      </c>
      <c r="G203">
        <v>46</v>
      </c>
      <c r="H203" t="s">
        <v>221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 t="s">
        <v>220</v>
      </c>
      <c r="Q203" t="s">
        <v>200</v>
      </c>
      <c r="R203" t="s">
        <v>34</v>
      </c>
      <c r="S203" t="s">
        <v>91</v>
      </c>
      <c r="T203" t="s">
        <v>36</v>
      </c>
      <c r="U203">
        <v>0</v>
      </c>
      <c r="V203">
        <v>400</v>
      </c>
      <c r="W203">
        <v>0</v>
      </c>
      <c r="X203" t="str">
        <f>IF(MESACU[[#This Row],[PAIS]]="ESPAÑA",VLOOKUP(MESACU[[#This Row],[PROVINCIA]],[1]!PROVINCIASCC[#Data],2,FALSE),VLOOKUP(MESACU[[#This Row],[PAIS]],'[1]Centros de coste'!$A$2:$D$204,2,FALSE))</f>
        <v>C44 - IBERICA II</v>
      </c>
      <c r="Y203" t="str">
        <f>IF(MESACU[[#This Row],[PAIS]]="ESPAÑA",VLOOKUP(MESACU[[#This Row],[PROVINCIA]],[1]!PROVINCIASCC[#Data],3,FALSE),VLOOKUP(MESACU[[#This Row],[PAIS]],'[1]Centros de coste'!$A$2:$D$204,3,FALSE))</f>
        <v>IBERICA II</v>
      </c>
      <c r="Z203" t="str">
        <f>IF(MESACU[[#This Row],[PAIS]]="ESPAÑA",VLOOKUP(MESACU[[#This Row],[PROVINCIA]],[1]!PROVINCIASCC[#Data],4,FALSE),VLOOKUP(MESACU[[#This Row],[PAIS]],'[1]Centros de coste'!$A$2:$D$204,4,FALSE))</f>
        <v>EUROPA</v>
      </c>
      <c r="AA203" t="str">
        <f>IFERROR(LEFT(TRIM(MESACU[[#This Row],[CodigoArticulo]]),LEN(TRIM(MESACU[[#This Row],[CodigoArticulo]]))-4),"")</f>
        <v>AMIMG</v>
      </c>
      <c r="AB203" t="str">
        <f>IFERROR(VLOOKUP(MESACU[[#This Row],[CODIGOG]],[1]!FAMILIAS[#Data],5,FALSE),"")</f>
        <v>BIOSTIMULANTS</v>
      </c>
    </row>
    <row r="204" spans="1:28" x14ac:dyDescent="0.35">
      <c r="A204" t="s">
        <v>28</v>
      </c>
      <c r="B204">
        <v>57</v>
      </c>
      <c r="C204" t="s">
        <v>29</v>
      </c>
      <c r="D204">
        <v>2025</v>
      </c>
      <c r="E204">
        <v>1</v>
      </c>
      <c r="F204" t="s">
        <v>106</v>
      </c>
      <c r="G204">
        <v>46</v>
      </c>
      <c r="H204" t="s">
        <v>222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 t="s">
        <v>28</v>
      </c>
      <c r="Q204" t="s">
        <v>200</v>
      </c>
      <c r="R204" t="s">
        <v>28</v>
      </c>
      <c r="S204" t="s">
        <v>91</v>
      </c>
      <c r="T204" t="s">
        <v>36</v>
      </c>
      <c r="U204">
        <v>0</v>
      </c>
      <c r="V204">
        <v>0</v>
      </c>
      <c r="W204">
        <v>0</v>
      </c>
      <c r="X204" t="str">
        <f>IF(MESACU[[#This Row],[PAIS]]="ESPAÑA",VLOOKUP(MESACU[[#This Row],[PROVINCIA]],[1]!PROVINCIASCC[#Data],2,FALSE),VLOOKUP(MESACU[[#This Row],[PAIS]],'[1]Centros de coste'!$A$2:$D$204,2,FALSE))</f>
        <v>C44 - IBERICA II</v>
      </c>
      <c r="Y204" t="str">
        <f>IF(MESACU[[#This Row],[PAIS]]="ESPAÑA",VLOOKUP(MESACU[[#This Row],[PROVINCIA]],[1]!PROVINCIASCC[#Data],3,FALSE),VLOOKUP(MESACU[[#This Row],[PAIS]],'[1]Centros de coste'!$A$2:$D$204,3,FALSE))</f>
        <v>IBERICA II</v>
      </c>
      <c r="Z204" t="str">
        <f>IF(MESACU[[#This Row],[PAIS]]="ESPAÑA",VLOOKUP(MESACU[[#This Row],[PROVINCIA]],[1]!PROVINCIASCC[#Data],4,FALSE),VLOOKUP(MESACU[[#This Row],[PAIS]],'[1]Centros de coste'!$A$2:$D$204,4,FALSE))</f>
        <v>EUROPA</v>
      </c>
      <c r="AA204" t="str">
        <f>IFERROR(LEFT(TRIM(MESACU[[#This Row],[CodigoArticulo]]),LEN(TRIM(MESACU[[#This Row],[CodigoArticulo]]))-4),"")</f>
        <v/>
      </c>
      <c r="AB204" t="str">
        <f>IFERROR(VLOOKUP(MESACU[[#This Row],[CODIGOG]],[1]!FAMILIAS[#Data],5,FALSE),"")</f>
        <v/>
      </c>
    </row>
    <row r="205" spans="1:28" x14ac:dyDescent="0.35">
      <c r="A205" t="s">
        <v>28</v>
      </c>
      <c r="B205">
        <v>58</v>
      </c>
      <c r="C205" t="s">
        <v>29</v>
      </c>
      <c r="D205">
        <v>2025</v>
      </c>
      <c r="E205">
        <v>1</v>
      </c>
      <c r="F205" t="s">
        <v>58</v>
      </c>
      <c r="G205">
        <v>38</v>
      </c>
      <c r="H205" t="s">
        <v>59</v>
      </c>
      <c r="I205">
        <v>0</v>
      </c>
      <c r="J205">
        <v>0</v>
      </c>
      <c r="K205">
        <v>1.448</v>
      </c>
      <c r="L205">
        <v>0</v>
      </c>
      <c r="M205">
        <v>1.448</v>
      </c>
      <c r="N205">
        <v>0</v>
      </c>
      <c r="O205">
        <v>0.53</v>
      </c>
      <c r="P205" t="s">
        <v>58</v>
      </c>
      <c r="Q205" t="s">
        <v>96</v>
      </c>
      <c r="R205" t="s">
        <v>34</v>
      </c>
      <c r="S205" t="s">
        <v>57</v>
      </c>
      <c r="T205" t="s">
        <v>36</v>
      </c>
      <c r="U205">
        <v>0</v>
      </c>
      <c r="V205">
        <v>20</v>
      </c>
      <c r="W205">
        <v>72.400000000000006</v>
      </c>
      <c r="X205" t="str">
        <f>IF(MESACU[[#This Row],[PAIS]]="ESPAÑA",VLOOKUP(MESACU[[#This Row],[PROVINCIA]],[1]!PROVINCIASCC[#Data],2,FALSE),VLOOKUP(MESACU[[#This Row],[PAIS]],'[1]Centros de coste'!$A$2:$D$204,2,FALSE))</f>
        <v>C44 - IBERICA II</v>
      </c>
      <c r="Y205" t="str">
        <f>IF(MESACU[[#This Row],[PAIS]]="ESPAÑA",VLOOKUP(MESACU[[#This Row],[PROVINCIA]],[1]!PROVINCIASCC[#Data],3,FALSE),VLOOKUP(MESACU[[#This Row],[PAIS]],'[1]Centros de coste'!$A$2:$D$204,3,FALSE))</f>
        <v>IBERICA II</v>
      </c>
      <c r="Z205" t="str">
        <f>IF(MESACU[[#This Row],[PAIS]]="ESPAÑA",VLOOKUP(MESACU[[#This Row],[PROVINCIA]],[1]!PROVINCIASCC[#Data],4,FALSE),VLOOKUP(MESACU[[#This Row],[PAIS]],'[1]Centros de coste'!$A$2:$D$204,4,FALSE))</f>
        <v>EUROPA</v>
      </c>
      <c r="AA205" t="str">
        <f>IFERROR(LEFT(TRIM(MESACU[[#This Row],[CodigoArticulo]]),LEN(TRIM(MESACU[[#This Row],[CodigoArticulo]]))-4),"")</f>
        <v>BROTA</v>
      </c>
      <c r="AB205" t="str">
        <f>IFERROR(VLOOKUP(MESACU[[#This Row],[CODIGOG]],[1]!FAMILIAS[#Data],5,FALSE),"")</f>
        <v>BIOCONTROL</v>
      </c>
    </row>
    <row r="206" spans="1:28" x14ac:dyDescent="0.35">
      <c r="A206" t="s">
        <v>28</v>
      </c>
      <c r="B206">
        <v>58</v>
      </c>
      <c r="C206" t="s">
        <v>29</v>
      </c>
      <c r="D206">
        <v>2025</v>
      </c>
      <c r="E206">
        <v>1</v>
      </c>
      <c r="F206" t="s">
        <v>58</v>
      </c>
      <c r="G206">
        <v>38</v>
      </c>
      <c r="H206" t="s">
        <v>59</v>
      </c>
      <c r="I206">
        <v>0</v>
      </c>
      <c r="J206">
        <v>0</v>
      </c>
      <c r="K206">
        <v>2.8959999999999999</v>
      </c>
      <c r="L206">
        <v>0</v>
      </c>
      <c r="M206">
        <v>2.8959999999999999</v>
      </c>
      <c r="N206">
        <v>0</v>
      </c>
      <c r="O206">
        <v>1.06</v>
      </c>
      <c r="P206" t="s">
        <v>58</v>
      </c>
      <c r="Q206" t="s">
        <v>96</v>
      </c>
      <c r="R206" t="s">
        <v>34</v>
      </c>
      <c r="S206" t="s">
        <v>57</v>
      </c>
      <c r="T206" t="s">
        <v>36</v>
      </c>
      <c r="U206">
        <v>0</v>
      </c>
      <c r="V206">
        <v>40</v>
      </c>
      <c r="W206">
        <v>144.80000000000001</v>
      </c>
      <c r="X206" t="str">
        <f>IF(MESACU[[#This Row],[PAIS]]="ESPAÑA",VLOOKUP(MESACU[[#This Row],[PROVINCIA]],[1]!PROVINCIASCC[#Data],2,FALSE),VLOOKUP(MESACU[[#This Row],[PAIS]],'[1]Centros de coste'!$A$2:$D$204,2,FALSE))</f>
        <v>C44 - IBERICA II</v>
      </c>
      <c r="Y206" t="str">
        <f>IF(MESACU[[#This Row],[PAIS]]="ESPAÑA",VLOOKUP(MESACU[[#This Row],[PROVINCIA]],[1]!PROVINCIASCC[#Data],3,FALSE),VLOOKUP(MESACU[[#This Row],[PAIS]],'[1]Centros de coste'!$A$2:$D$204,3,FALSE))</f>
        <v>IBERICA II</v>
      </c>
      <c r="Z206" t="str">
        <f>IF(MESACU[[#This Row],[PAIS]]="ESPAÑA",VLOOKUP(MESACU[[#This Row],[PROVINCIA]],[1]!PROVINCIASCC[#Data],4,FALSE),VLOOKUP(MESACU[[#This Row],[PAIS]],'[1]Centros de coste'!$A$2:$D$204,4,FALSE))</f>
        <v>EUROPA</v>
      </c>
      <c r="AA206" t="str">
        <f>IFERROR(LEFT(TRIM(MESACU[[#This Row],[CodigoArticulo]]),LEN(TRIM(MESACU[[#This Row],[CodigoArticulo]]))-4),"")</f>
        <v>BROTA</v>
      </c>
      <c r="AB206" t="str">
        <f>IFERROR(VLOOKUP(MESACU[[#This Row],[CODIGOG]],[1]!FAMILIAS[#Data],5,FALSE),"")</f>
        <v>BIOCONTROL</v>
      </c>
    </row>
    <row r="207" spans="1:28" x14ac:dyDescent="0.35">
      <c r="A207" t="s">
        <v>28</v>
      </c>
      <c r="B207">
        <v>58</v>
      </c>
      <c r="C207" t="s">
        <v>29</v>
      </c>
      <c r="D207">
        <v>2025</v>
      </c>
      <c r="E207">
        <v>1</v>
      </c>
      <c r="F207" t="s">
        <v>62</v>
      </c>
      <c r="G207">
        <v>38</v>
      </c>
      <c r="H207" t="s">
        <v>63</v>
      </c>
      <c r="I207">
        <v>0</v>
      </c>
      <c r="J207">
        <v>0</v>
      </c>
      <c r="K207">
        <v>18.263999999999999</v>
      </c>
      <c r="L207">
        <v>0</v>
      </c>
      <c r="M207">
        <v>18.263999999999999</v>
      </c>
      <c r="N207">
        <v>0</v>
      </c>
      <c r="O207">
        <v>1.6</v>
      </c>
      <c r="P207" t="s">
        <v>62</v>
      </c>
      <c r="Q207" t="s">
        <v>96</v>
      </c>
      <c r="R207" t="s">
        <v>34</v>
      </c>
      <c r="S207" t="s">
        <v>57</v>
      </c>
      <c r="T207" t="s">
        <v>36</v>
      </c>
      <c r="U207">
        <v>0</v>
      </c>
      <c r="V207">
        <v>60</v>
      </c>
      <c r="W207">
        <v>913.2</v>
      </c>
      <c r="X207" t="str">
        <f>IF(MESACU[[#This Row],[PAIS]]="ESPAÑA",VLOOKUP(MESACU[[#This Row],[PROVINCIA]],[1]!PROVINCIASCC[#Data],2,FALSE),VLOOKUP(MESACU[[#This Row],[PAIS]],'[1]Centros de coste'!$A$2:$D$204,2,FALSE))</f>
        <v>C44 - IBERICA II</v>
      </c>
      <c r="Y207" t="str">
        <f>IF(MESACU[[#This Row],[PAIS]]="ESPAÑA",VLOOKUP(MESACU[[#This Row],[PROVINCIA]],[1]!PROVINCIASCC[#Data],3,FALSE),VLOOKUP(MESACU[[#This Row],[PAIS]],'[1]Centros de coste'!$A$2:$D$204,3,FALSE))</f>
        <v>IBERICA II</v>
      </c>
      <c r="Z207" t="str">
        <f>IF(MESACU[[#This Row],[PAIS]]="ESPAÑA",VLOOKUP(MESACU[[#This Row],[PROVINCIA]],[1]!PROVINCIASCC[#Data],4,FALSE),VLOOKUP(MESACU[[#This Row],[PAIS]],'[1]Centros de coste'!$A$2:$D$204,4,FALSE))</f>
        <v>EUROPA</v>
      </c>
      <c r="AA207" t="str">
        <f>IFERROR(LEFT(TRIM(MESACU[[#This Row],[CodigoArticulo]]),LEN(TRIM(MESACU[[#This Row],[CodigoArticulo]]))-4),"")</f>
        <v>TRI</v>
      </c>
      <c r="AB207" t="str">
        <f>IFERROR(VLOOKUP(MESACU[[#This Row],[CODIGOG]],[1]!FAMILIAS[#Data],5,FALSE),"")</f>
        <v>BIOSTIMULANTS</v>
      </c>
    </row>
    <row r="208" spans="1:28" x14ac:dyDescent="0.35">
      <c r="A208" t="s">
        <v>28</v>
      </c>
      <c r="B208">
        <v>58</v>
      </c>
      <c r="C208" t="s">
        <v>29</v>
      </c>
      <c r="D208">
        <v>2025</v>
      </c>
      <c r="E208">
        <v>1</v>
      </c>
      <c r="F208" t="s">
        <v>53</v>
      </c>
      <c r="G208">
        <v>38</v>
      </c>
      <c r="H208" t="s">
        <v>54</v>
      </c>
      <c r="I208">
        <v>0</v>
      </c>
      <c r="J208">
        <v>0</v>
      </c>
      <c r="K208">
        <v>4.2480000000000002</v>
      </c>
      <c r="L208">
        <v>0</v>
      </c>
      <c r="M208">
        <v>4.2480000000000002</v>
      </c>
      <c r="N208">
        <v>0</v>
      </c>
      <c r="O208">
        <v>1.38</v>
      </c>
      <c r="P208" t="s">
        <v>55</v>
      </c>
      <c r="Q208" t="s">
        <v>96</v>
      </c>
      <c r="R208" t="s">
        <v>34</v>
      </c>
      <c r="S208" t="s">
        <v>57</v>
      </c>
      <c r="T208" t="s">
        <v>36</v>
      </c>
      <c r="U208">
        <v>0</v>
      </c>
      <c r="V208">
        <v>60</v>
      </c>
      <c r="W208">
        <v>212.4</v>
      </c>
      <c r="X208" t="str">
        <f>IF(MESACU[[#This Row],[PAIS]]="ESPAÑA",VLOOKUP(MESACU[[#This Row],[PROVINCIA]],[1]!PROVINCIASCC[#Data],2,FALSE),VLOOKUP(MESACU[[#This Row],[PAIS]],'[1]Centros de coste'!$A$2:$D$204,2,FALSE))</f>
        <v>C44 - IBERICA II</v>
      </c>
      <c r="Y208" t="str">
        <f>IF(MESACU[[#This Row],[PAIS]]="ESPAÑA",VLOOKUP(MESACU[[#This Row],[PROVINCIA]],[1]!PROVINCIASCC[#Data],3,FALSE),VLOOKUP(MESACU[[#This Row],[PAIS]],'[1]Centros de coste'!$A$2:$D$204,3,FALSE))</f>
        <v>IBERICA II</v>
      </c>
      <c r="Z208" t="str">
        <f>IF(MESACU[[#This Row],[PAIS]]="ESPAÑA",VLOOKUP(MESACU[[#This Row],[PROVINCIA]],[1]!PROVINCIASCC[#Data],4,FALSE),VLOOKUP(MESACU[[#This Row],[PAIS]],'[1]Centros de coste'!$A$2:$D$204,4,FALSE))</f>
        <v>EUROPA</v>
      </c>
      <c r="AA208" t="str">
        <f>IFERROR(LEFT(TRIM(MESACU[[#This Row],[CodigoArticulo]]),LEN(TRIM(MESACU[[#This Row],[CodigoArticulo]]))-4),"")</f>
        <v>AGXK</v>
      </c>
      <c r="AB208" t="str">
        <f>IFERROR(VLOOKUP(MESACU[[#This Row],[CODIGOG]],[1]!FAMILIAS[#Data],5,FALSE),"")</f>
        <v>BIOFERTILIZERS</v>
      </c>
    </row>
    <row r="209" spans="1:28" x14ac:dyDescent="0.35">
      <c r="A209" t="s">
        <v>28</v>
      </c>
      <c r="B209">
        <v>58</v>
      </c>
      <c r="C209" t="s">
        <v>29</v>
      </c>
      <c r="D209">
        <v>2025</v>
      </c>
      <c r="E209">
        <v>1</v>
      </c>
      <c r="F209" t="s">
        <v>53</v>
      </c>
      <c r="G209">
        <v>38</v>
      </c>
      <c r="H209" t="s">
        <v>54</v>
      </c>
      <c r="I209">
        <v>0</v>
      </c>
      <c r="J209">
        <v>0</v>
      </c>
      <c r="K209">
        <v>1.4159999999999999</v>
      </c>
      <c r="L209">
        <v>0</v>
      </c>
      <c r="M209">
        <v>1.4159999999999999</v>
      </c>
      <c r="N209">
        <v>0</v>
      </c>
      <c r="O209">
        <v>0.46</v>
      </c>
      <c r="P209" t="s">
        <v>55</v>
      </c>
      <c r="Q209" t="s">
        <v>96</v>
      </c>
      <c r="R209" t="s">
        <v>34</v>
      </c>
      <c r="S209" t="s">
        <v>57</v>
      </c>
      <c r="T209" t="s">
        <v>36</v>
      </c>
      <c r="U209">
        <v>0</v>
      </c>
      <c r="V209">
        <v>20</v>
      </c>
      <c r="W209">
        <v>70.8</v>
      </c>
      <c r="X209" t="str">
        <f>IF(MESACU[[#This Row],[PAIS]]="ESPAÑA",VLOOKUP(MESACU[[#This Row],[PROVINCIA]],[1]!PROVINCIASCC[#Data],2,FALSE),VLOOKUP(MESACU[[#This Row],[PAIS]],'[1]Centros de coste'!$A$2:$D$204,2,FALSE))</f>
        <v>C44 - IBERICA II</v>
      </c>
      <c r="Y209" t="str">
        <f>IF(MESACU[[#This Row],[PAIS]]="ESPAÑA",VLOOKUP(MESACU[[#This Row],[PROVINCIA]],[1]!PROVINCIASCC[#Data],3,FALSE),VLOOKUP(MESACU[[#This Row],[PAIS]],'[1]Centros de coste'!$A$2:$D$204,3,FALSE))</f>
        <v>IBERICA II</v>
      </c>
      <c r="Z209" t="str">
        <f>IF(MESACU[[#This Row],[PAIS]]="ESPAÑA",VLOOKUP(MESACU[[#This Row],[PROVINCIA]],[1]!PROVINCIASCC[#Data],4,FALSE),VLOOKUP(MESACU[[#This Row],[PAIS]],'[1]Centros de coste'!$A$2:$D$204,4,FALSE))</f>
        <v>EUROPA</v>
      </c>
      <c r="AA209" t="str">
        <f>IFERROR(LEFT(TRIM(MESACU[[#This Row],[CodigoArticulo]]),LEN(TRIM(MESACU[[#This Row],[CodigoArticulo]]))-4),"")</f>
        <v>AGXK</v>
      </c>
      <c r="AB209" t="str">
        <f>IFERROR(VLOOKUP(MESACU[[#This Row],[CODIGOG]],[1]!FAMILIAS[#Data],5,FALSE),"")</f>
        <v>BIOFERTILIZERS</v>
      </c>
    </row>
    <row r="210" spans="1:28" x14ac:dyDescent="0.35">
      <c r="A210" t="s">
        <v>28</v>
      </c>
      <c r="B210">
        <v>59</v>
      </c>
      <c r="C210" t="s">
        <v>29</v>
      </c>
      <c r="D210">
        <v>2025</v>
      </c>
      <c r="E210">
        <v>1</v>
      </c>
      <c r="F210" t="s">
        <v>119</v>
      </c>
      <c r="G210">
        <v>59</v>
      </c>
      <c r="H210" t="s">
        <v>120</v>
      </c>
      <c r="I210">
        <v>0</v>
      </c>
      <c r="J210">
        <v>0</v>
      </c>
      <c r="K210">
        <v>14.4</v>
      </c>
      <c r="L210">
        <v>0</v>
      </c>
      <c r="M210">
        <v>0</v>
      </c>
      <c r="N210">
        <v>0</v>
      </c>
      <c r="O210">
        <v>14.72</v>
      </c>
      <c r="P210" t="s">
        <v>121</v>
      </c>
      <c r="Q210" t="s">
        <v>82</v>
      </c>
      <c r="R210" t="s">
        <v>34</v>
      </c>
      <c r="S210" t="s">
        <v>50</v>
      </c>
      <c r="T210" t="s">
        <v>36</v>
      </c>
      <c r="U210">
        <v>0</v>
      </c>
      <c r="V210">
        <v>800</v>
      </c>
      <c r="W210">
        <v>1440</v>
      </c>
      <c r="X210" t="str">
        <f>IF(MESACU[[#This Row],[PAIS]]="ESPAÑA",VLOOKUP(MESACU[[#This Row],[PROVINCIA]],[1]!PROVINCIASCC[#Data],2,FALSE),VLOOKUP(MESACU[[#This Row],[PAIS]],'[1]Centros de coste'!$A$2:$D$204,2,FALSE))</f>
        <v>C44 - IBERICA II</v>
      </c>
      <c r="Y210" t="str">
        <f>IF(MESACU[[#This Row],[PAIS]]="ESPAÑA",VLOOKUP(MESACU[[#This Row],[PROVINCIA]],[1]!PROVINCIASCC[#Data],3,FALSE),VLOOKUP(MESACU[[#This Row],[PAIS]],'[1]Centros de coste'!$A$2:$D$204,3,FALSE))</f>
        <v>IBERICA II</v>
      </c>
      <c r="Z210" t="str">
        <f>IF(MESACU[[#This Row],[PAIS]]="ESPAÑA",VLOOKUP(MESACU[[#This Row],[PROVINCIA]],[1]!PROVINCIASCC[#Data],4,FALSE),VLOOKUP(MESACU[[#This Row],[PAIS]],'[1]Centros de coste'!$A$2:$D$204,4,FALSE))</f>
        <v>EUROPA</v>
      </c>
      <c r="AA210" t="str">
        <f>IFERROR(LEFT(TRIM(MESACU[[#This Row],[CodigoArticulo]]),LEN(TRIM(MESACU[[#This Row],[CodigoArticulo]]))-4),"")</f>
        <v>S</v>
      </c>
      <c r="AB210" t="str">
        <f>IFERROR(VLOOKUP(MESACU[[#This Row],[CODIGOG]],[1]!FAMILIAS[#Data],5,FALSE),"")</f>
        <v>BIOFERTILIZERS</v>
      </c>
    </row>
    <row r="211" spans="1:28" x14ac:dyDescent="0.35">
      <c r="A211" t="s">
        <v>28</v>
      </c>
      <c r="B211">
        <v>59</v>
      </c>
      <c r="C211" t="s">
        <v>29</v>
      </c>
      <c r="D211">
        <v>2025</v>
      </c>
      <c r="E211">
        <v>1</v>
      </c>
      <c r="F211" t="s">
        <v>51</v>
      </c>
      <c r="G211">
        <v>59</v>
      </c>
      <c r="H211" t="s">
        <v>52</v>
      </c>
      <c r="I211">
        <v>0</v>
      </c>
      <c r="J211">
        <v>0</v>
      </c>
      <c r="K211">
        <v>17.05</v>
      </c>
      <c r="L211">
        <v>0</v>
      </c>
      <c r="M211">
        <v>0</v>
      </c>
      <c r="N211">
        <v>0</v>
      </c>
      <c r="O211">
        <v>6.05</v>
      </c>
      <c r="P211" t="s">
        <v>51</v>
      </c>
      <c r="Q211" t="s">
        <v>82</v>
      </c>
      <c r="R211" t="s">
        <v>49</v>
      </c>
      <c r="S211" t="s">
        <v>50</v>
      </c>
      <c r="T211" t="s">
        <v>36</v>
      </c>
      <c r="U211">
        <v>0</v>
      </c>
      <c r="V211">
        <v>1100</v>
      </c>
      <c r="W211">
        <v>1705</v>
      </c>
      <c r="X211" t="str">
        <f>IF(MESACU[[#This Row],[PAIS]]="ESPAÑA",VLOOKUP(MESACU[[#This Row],[PROVINCIA]],[1]!PROVINCIASCC[#Data],2,FALSE),VLOOKUP(MESACU[[#This Row],[PAIS]],'[1]Centros de coste'!$A$2:$D$204,2,FALSE))</f>
        <v>C44 - IBERICA II</v>
      </c>
      <c r="Y211" t="str">
        <f>IF(MESACU[[#This Row],[PAIS]]="ESPAÑA",VLOOKUP(MESACU[[#This Row],[PROVINCIA]],[1]!PROVINCIASCC[#Data],3,FALSE),VLOOKUP(MESACU[[#This Row],[PAIS]],'[1]Centros de coste'!$A$2:$D$204,3,FALSE))</f>
        <v>IBERICA II</v>
      </c>
      <c r="Z211" t="str">
        <f>IF(MESACU[[#This Row],[PAIS]]="ESPAÑA",VLOOKUP(MESACU[[#This Row],[PROVINCIA]],[1]!PROVINCIASCC[#Data],4,FALSE),VLOOKUP(MESACU[[#This Row],[PAIS]],'[1]Centros de coste'!$A$2:$D$204,4,FALSE))</f>
        <v>EUROPA</v>
      </c>
      <c r="AA211" t="str">
        <f>IFERROR(LEFT(TRIM(MESACU[[#This Row],[CodigoArticulo]]),LEN(TRIM(MESACU[[#This Row],[CodigoArticulo]]))-4),"")</f>
        <v>AN</v>
      </c>
      <c r="AB211" t="str">
        <f>IFERROR(VLOOKUP(MESACU[[#This Row],[CODIGOG]],[1]!FAMILIAS[#Data],5,FALSE),"")</f>
        <v>BIOFERTILIZERS</v>
      </c>
    </row>
    <row r="212" spans="1:28" x14ac:dyDescent="0.35">
      <c r="A212" t="s">
        <v>28</v>
      </c>
      <c r="B212">
        <v>59</v>
      </c>
      <c r="C212" t="s">
        <v>29</v>
      </c>
      <c r="D212">
        <v>2025</v>
      </c>
      <c r="E212">
        <v>1</v>
      </c>
      <c r="F212" t="s">
        <v>62</v>
      </c>
      <c r="G212">
        <v>59</v>
      </c>
      <c r="H212" t="s">
        <v>63</v>
      </c>
      <c r="I212">
        <v>0</v>
      </c>
      <c r="J212">
        <v>0</v>
      </c>
      <c r="K212">
        <v>6.0960000000000001</v>
      </c>
      <c r="L212">
        <v>0</v>
      </c>
      <c r="M212">
        <v>0</v>
      </c>
      <c r="N212">
        <v>0</v>
      </c>
      <c r="O212">
        <v>1.6</v>
      </c>
      <c r="P212" t="s">
        <v>62</v>
      </c>
      <c r="Q212" t="s">
        <v>82</v>
      </c>
      <c r="R212" t="s">
        <v>34</v>
      </c>
      <c r="S212" t="s">
        <v>50</v>
      </c>
      <c r="T212" t="s">
        <v>36</v>
      </c>
      <c r="U212">
        <v>0</v>
      </c>
      <c r="V212">
        <v>60</v>
      </c>
      <c r="W212">
        <v>609.6</v>
      </c>
      <c r="X212" t="str">
        <f>IF(MESACU[[#This Row],[PAIS]]="ESPAÑA",VLOOKUP(MESACU[[#This Row],[PROVINCIA]],[1]!PROVINCIASCC[#Data],2,FALSE),VLOOKUP(MESACU[[#This Row],[PAIS]],'[1]Centros de coste'!$A$2:$D$204,2,FALSE))</f>
        <v>C44 - IBERICA II</v>
      </c>
      <c r="Y212" t="str">
        <f>IF(MESACU[[#This Row],[PAIS]]="ESPAÑA",VLOOKUP(MESACU[[#This Row],[PROVINCIA]],[1]!PROVINCIASCC[#Data],3,FALSE),VLOOKUP(MESACU[[#This Row],[PAIS]],'[1]Centros de coste'!$A$2:$D$204,3,FALSE))</f>
        <v>IBERICA II</v>
      </c>
      <c r="Z212" t="str">
        <f>IF(MESACU[[#This Row],[PAIS]]="ESPAÑA",VLOOKUP(MESACU[[#This Row],[PROVINCIA]],[1]!PROVINCIASCC[#Data],4,FALSE),VLOOKUP(MESACU[[#This Row],[PAIS]],'[1]Centros de coste'!$A$2:$D$204,4,FALSE))</f>
        <v>EUROPA</v>
      </c>
      <c r="AA212" t="str">
        <f>IFERROR(LEFT(TRIM(MESACU[[#This Row],[CodigoArticulo]]),LEN(TRIM(MESACU[[#This Row],[CodigoArticulo]]))-4),"")</f>
        <v>TRI</v>
      </c>
      <c r="AB212" t="str">
        <f>IFERROR(VLOOKUP(MESACU[[#This Row],[CODIGOG]],[1]!FAMILIAS[#Data],5,FALSE),"")</f>
        <v>BIOSTIMULANTS</v>
      </c>
    </row>
    <row r="213" spans="1:28" x14ac:dyDescent="0.35">
      <c r="A213" t="s">
        <v>28</v>
      </c>
      <c r="B213">
        <v>60</v>
      </c>
      <c r="C213" t="s">
        <v>29</v>
      </c>
      <c r="D213">
        <v>2025</v>
      </c>
      <c r="E213">
        <v>1</v>
      </c>
      <c r="F213" t="s">
        <v>108</v>
      </c>
      <c r="G213">
        <v>60</v>
      </c>
      <c r="H213" t="s">
        <v>109</v>
      </c>
      <c r="I213">
        <v>0</v>
      </c>
      <c r="J213">
        <v>0</v>
      </c>
      <c r="K213">
        <v>16</v>
      </c>
      <c r="L213">
        <v>0</v>
      </c>
      <c r="M213">
        <v>0</v>
      </c>
      <c r="N213">
        <v>0</v>
      </c>
      <c r="O213">
        <v>19.2</v>
      </c>
      <c r="P213" t="s">
        <v>110</v>
      </c>
      <c r="Q213" t="s">
        <v>48</v>
      </c>
      <c r="R213" t="s">
        <v>34</v>
      </c>
      <c r="S213" t="s">
        <v>50</v>
      </c>
      <c r="T213" t="s">
        <v>36</v>
      </c>
      <c r="U213">
        <v>0</v>
      </c>
      <c r="V213">
        <v>1000</v>
      </c>
      <c r="W213">
        <v>1600</v>
      </c>
      <c r="X213" t="str">
        <f>IF(MESACU[[#This Row],[PAIS]]="ESPAÑA",VLOOKUP(MESACU[[#This Row],[PROVINCIA]],[1]!PROVINCIASCC[#Data],2,FALSE),VLOOKUP(MESACU[[#This Row],[PAIS]],'[1]Centros de coste'!$A$2:$D$204,2,FALSE))</f>
        <v>C44 - IBERICA II</v>
      </c>
      <c r="Y213" t="str">
        <f>IF(MESACU[[#This Row],[PAIS]]="ESPAÑA",VLOOKUP(MESACU[[#This Row],[PROVINCIA]],[1]!PROVINCIASCC[#Data],3,FALSE),VLOOKUP(MESACU[[#This Row],[PAIS]],'[1]Centros de coste'!$A$2:$D$204,3,FALSE))</f>
        <v>IBERICA II</v>
      </c>
      <c r="Z213" t="str">
        <f>IF(MESACU[[#This Row],[PAIS]]="ESPAÑA",VLOOKUP(MESACU[[#This Row],[PROVINCIA]],[1]!PROVINCIASCC[#Data],4,FALSE),VLOOKUP(MESACU[[#This Row],[PAIS]],'[1]Centros de coste'!$A$2:$D$204,4,FALSE))</f>
        <v>EUROPA</v>
      </c>
      <c r="AA213" t="str">
        <f>IFERROR(LEFT(TRIM(MESACU[[#This Row],[CodigoArticulo]]),LEN(TRIM(MESACU[[#This Row],[CodigoArticulo]]))-4),"")</f>
        <v>S</v>
      </c>
      <c r="AB213" t="str">
        <f>IFERROR(VLOOKUP(MESACU[[#This Row],[CODIGOG]],[1]!FAMILIAS[#Data],5,FALSE),"")</f>
        <v>BIOFERTILIZERS</v>
      </c>
    </row>
    <row r="214" spans="1:28" x14ac:dyDescent="0.35">
      <c r="A214" t="s">
        <v>28</v>
      </c>
      <c r="B214">
        <v>61</v>
      </c>
      <c r="C214" t="s">
        <v>29</v>
      </c>
      <c r="D214">
        <v>2025</v>
      </c>
      <c r="E214">
        <v>1</v>
      </c>
      <c r="F214" t="s">
        <v>51</v>
      </c>
      <c r="G214">
        <v>60</v>
      </c>
      <c r="H214" t="s">
        <v>52</v>
      </c>
      <c r="I214">
        <v>0</v>
      </c>
      <c r="J214">
        <v>0</v>
      </c>
      <c r="K214">
        <v>32.56</v>
      </c>
      <c r="L214">
        <v>0</v>
      </c>
      <c r="M214">
        <v>0</v>
      </c>
      <c r="N214">
        <v>0</v>
      </c>
      <c r="O214">
        <v>12.1</v>
      </c>
      <c r="P214" t="s">
        <v>51</v>
      </c>
      <c r="Q214" t="s">
        <v>48</v>
      </c>
      <c r="R214" t="s">
        <v>49</v>
      </c>
      <c r="S214" t="s">
        <v>50</v>
      </c>
      <c r="T214" t="s">
        <v>36</v>
      </c>
      <c r="U214">
        <v>0</v>
      </c>
      <c r="V214">
        <v>2200</v>
      </c>
      <c r="W214">
        <v>3256</v>
      </c>
      <c r="X214" t="str">
        <f>IF(MESACU[[#This Row],[PAIS]]="ESPAÑA",VLOOKUP(MESACU[[#This Row],[PROVINCIA]],[1]!PROVINCIASCC[#Data],2,FALSE),VLOOKUP(MESACU[[#This Row],[PAIS]],'[1]Centros de coste'!$A$2:$D$204,2,FALSE))</f>
        <v>C44 - IBERICA II</v>
      </c>
      <c r="Y214" t="str">
        <f>IF(MESACU[[#This Row],[PAIS]]="ESPAÑA",VLOOKUP(MESACU[[#This Row],[PROVINCIA]],[1]!PROVINCIASCC[#Data],3,FALSE),VLOOKUP(MESACU[[#This Row],[PAIS]],'[1]Centros de coste'!$A$2:$D$204,3,FALSE))</f>
        <v>IBERICA II</v>
      </c>
      <c r="Z214" t="str">
        <f>IF(MESACU[[#This Row],[PAIS]]="ESPAÑA",VLOOKUP(MESACU[[#This Row],[PROVINCIA]],[1]!PROVINCIASCC[#Data],4,FALSE),VLOOKUP(MESACU[[#This Row],[PAIS]],'[1]Centros de coste'!$A$2:$D$204,4,FALSE))</f>
        <v>EUROPA</v>
      </c>
      <c r="AA214" t="str">
        <f>IFERROR(LEFT(TRIM(MESACU[[#This Row],[CodigoArticulo]]),LEN(TRIM(MESACU[[#This Row],[CodigoArticulo]]))-4),"")</f>
        <v>AN</v>
      </c>
      <c r="AB214" t="str">
        <f>IFERROR(VLOOKUP(MESACU[[#This Row],[CODIGOG]],[1]!FAMILIAS[#Data],5,FALSE),"")</f>
        <v>BIOFERTILIZERS</v>
      </c>
    </row>
    <row r="215" spans="1:28" x14ac:dyDescent="0.35">
      <c r="A215" t="s">
        <v>28</v>
      </c>
      <c r="B215">
        <v>61</v>
      </c>
      <c r="C215" t="s">
        <v>29</v>
      </c>
      <c r="D215">
        <v>2025</v>
      </c>
      <c r="E215">
        <v>1</v>
      </c>
      <c r="F215" t="s">
        <v>111</v>
      </c>
      <c r="G215">
        <v>60</v>
      </c>
      <c r="H215" t="s">
        <v>112</v>
      </c>
      <c r="I215">
        <v>0</v>
      </c>
      <c r="J215">
        <v>0</v>
      </c>
      <c r="K215">
        <v>3.99</v>
      </c>
      <c r="L215">
        <v>0</v>
      </c>
      <c r="M215">
        <v>0</v>
      </c>
      <c r="N215">
        <v>0</v>
      </c>
      <c r="O215">
        <v>2.2999999999999998</v>
      </c>
      <c r="P215" t="s">
        <v>111</v>
      </c>
      <c r="Q215" t="s">
        <v>48</v>
      </c>
      <c r="R215" t="s">
        <v>34</v>
      </c>
      <c r="S215" t="s">
        <v>50</v>
      </c>
      <c r="T215" t="s">
        <v>36</v>
      </c>
      <c r="U215">
        <v>0</v>
      </c>
      <c r="V215">
        <v>100</v>
      </c>
      <c r="W215">
        <v>399</v>
      </c>
      <c r="X215" t="str">
        <f>IF(MESACU[[#This Row],[PAIS]]="ESPAÑA",VLOOKUP(MESACU[[#This Row],[PROVINCIA]],[1]!PROVINCIASCC[#Data],2,FALSE),VLOOKUP(MESACU[[#This Row],[PAIS]],'[1]Centros de coste'!$A$2:$D$204,2,FALSE))</f>
        <v>C44 - IBERICA II</v>
      </c>
      <c r="Y215" t="str">
        <f>IF(MESACU[[#This Row],[PAIS]]="ESPAÑA",VLOOKUP(MESACU[[#This Row],[PROVINCIA]],[1]!PROVINCIASCC[#Data],3,FALSE),VLOOKUP(MESACU[[#This Row],[PAIS]],'[1]Centros de coste'!$A$2:$D$204,3,FALSE))</f>
        <v>IBERICA II</v>
      </c>
      <c r="Z215" t="str">
        <f>IF(MESACU[[#This Row],[PAIS]]="ESPAÑA",VLOOKUP(MESACU[[#This Row],[PROVINCIA]],[1]!PROVINCIASCC[#Data],4,FALSE),VLOOKUP(MESACU[[#This Row],[PAIS]],'[1]Centros de coste'!$A$2:$D$204,4,FALSE))</f>
        <v>EUROPA</v>
      </c>
      <c r="AA215" t="str">
        <f>IFERROR(LEFT(TRIM(MESACU[[#This Row],[CodigoArticulo]]),LEN(TRIM(MESACU[[#This Row],[CodigoArticulo]]))-4),"")</f>
        <v>C-L</v>
      </c>
      <c r="AB215" t="str">
        <f>IFERROR(VLOOKUP(MESACU[[#This Row],[CODIGOG]],[1]!FAMILIAS[#Data],5,FALSE),"")</f>
        <v>BIOFERTILIZERS</v>
      </c>
    </row>
    <row r="216" spans="1:28" x14ac:dyDescent="0.35">
      <c r="A216" t="s">
        <v>28</v>
      </c>
      <c r="B216">
        <v>62</v>
      </c>
      <c r="C216" t="s">
        <v>29</v>
      </c>
      <c r="D216">
        <v>2025</v>
      </c>
      <c r="E216">
        <v>1</v>
      </c>
      <c r="F216" t="s">
        <v>158</v>
      </c>
      <c r="G216">
        <v>43</v>
      </c>
      <c r="H216" t="s">
        <v>159</v>
      </c>
      <c r="I216">
        <v>0</v>
      </c>
      <c r="J216">
        <v>0</v>
      </c>
      <c r="K216">
        <v>44.543999999999997</v>
      </c>
      <c r="L216">
        <v>0</v>
      </c>
      <c r="M216">
        <v>0</v>
      </c>
      <c r="N216">
        <v>0</v>
      </c>
      <c r="O216">
        <v>14.72</v>
      </c>
      <c r="P216" t="s">
        <v>160</v>
      </c>
      <c r="Q216" t="s">
        <v>83</v>
      </c>
      <c r="R216" t="s">
        <v>34</v>
      </c>
      <c r="S216" t="s">
        <v>57</v>
      </c>
      <c r="T216" t="s">
        <v>36</v>
      </c>
      <c r="U216">
        <v>0</v>
      </c>
      <c r="V216">
        <v>640</v>
      </c>
      <c r="W216">
        <v>2227.1999999999998</v>
      </c>
      <c r="X216" t="str">
        <f>IF(MESACU[[#This Row],[PAIS]]="ESPAÑA",VLOOKUP(MESACU[[#This Row],[PROVINCIA]],[1]!PROVINCIASCC[#Data],2,FALSE),VLOOKUP(MESACU[[#This Row],[PAIS]],'[1]Centros de coste'!$A$2:$D$204,2,FALSE))</f>
        <v>C44 - IBERICA II</v>
      </c>
      <c r="Y216" t="str">
        <f>IF(MESACU[[#This Row],[PAIS]]="ESPAÑA",VLOOKUP(MESACU[[#This Row],[PROVINCIA]],[1]!PROVINCIASCC[#Data],3,FALSE),VLOOKUP(MESACU[[#This Row],[PAIS]],'[1]Centros de coste'!$A$2:$D$204,3,FALSE))</f>
        <v>IBERICA II</v>
      </c>
      <c r="Z216" t="str">
        <f>IF(MESACU[[#This Row],[PAIS]]="ESPAÑA",VLOOKUP(MESACU[[#This Row],[PROVINCIA]],[1]!PROVINCIASCC[#Data],4,FALSE),VLOOKUP(MESACU[[#This Row],[PAIS]],'[1]Centros de coste'!$A$2:$D$204,4,FALSE))</f>
        <v>EUROPA</v>
      </c>
      <c r="AA216" t="str">
        <f>IFERROR(LEFT(TRIM(MESACU[[#This Row],[CodigoArticulo]]),LEN(TRIM(MESACU[[#This Row],[CodigoArticulo]]))-4),"")</f>
        <v>PT</v>
      </c>
      <c r="AB216" t="str">
        <f>IFERROR(VLOOKUP(MESACU[[#This Row],[CODIGOG]],[1]!FAMILIAS[#Data],5,FALSE),"")</f>
        <v>BIOFERTILIZERS</v>
      </c>
    </row>
    <row r="217" spans="1:28" x14ac:dyDescent="0.35">
      <c r="A217" t="s">
        <v>28</v>
      </c>
      <c r="B217">
        <v>62</v>
      </c>
      <c r="C217" t="s">
        <v>29</v>
      </c>
      <c r="D217">
        <v>2025</v>
      </c>
      <c r="E217">
        <v>1</v>
      </c>
      <c r="F217" t="s">
        <v>223</v>
      </c>
      <c r="G217">
        <v>43</v>
      </c>
      <c r="H217" t="s">
        <v>224</v>
      </c>
      <c r="I217">
        <v>0</v>
      </c>
      <c r="J217">
        <v>0</v>
      </c>
      <c r="K217">
        <v>12.6</v>
      </c>
      <c r="L217">
        <v>0</v>
      </c>
      <c r="M217">
        <v>0</v>
      </c>
      <c r="N217">
        <v>0</v>
      </c>
      <c r="O217">
        <v>0.68</v>
      </c>
      <c r="P217" t="s">
        <v>223</v>
      </c>
      <c r="Q217" t="s">
        <v>83</v>
      </c>
      <c r="R217" t="s">
        <v>73</v>
      </c>
      <c r="S217" t="s">
        <v>57</v>
      </c>
      <c r="T217" t="s">
        <v>36</v>
      </c>
      <c r="U217">
        <v>0</v>
      </c>
      <c r="V217">
        <v>100</v>
      </c>
      <c r="W217">
        <v>630</v>
      </c>
      <c r="X217" t="str">
        <f>IF(MESACU[[#This Row],[PAIS]]="ESPAÑA",VLOOKUP(MESACU[[#This Row],[PROVINCIA]],[1]!PROVINCIASCC[#Data],2,FALSE),VLOOKUP(MESACU[[#This Row],[PAIS]],'[1]Centros de coste'!$A$2:$D$204,2,FALSE))</f>
        <v>C44 - IBERICA II</v>
      </c>
      <c r="Y217" t="str">
        <f>IF(MESACU[[#This Row],[PAIS]]="ESPAÑA",VLOOKUP(MESACU[[#This Row],[PROVINCIA]],[1]!PROVINCIASCC[#Data],3,FALSE),VLOOKUP(MESACU[[#This Row],[PAIS]],'[1]Centros de coste'!$A$2:$D$204,3,FALSE))</f>
        <v>IBERICA II</v>
      </c>
      <c r="Z217" t="str">
        <f>IF(MESACU[[#This Row],[PAIS]]="ESPAÑA",VLOOKUP(MESACU[[#This Row],[PROVINCIA]],[1]!PROVINCIASCC[#Data],4,FALSE),VLOOKUP(MESACU[[#This Row],[PAIS]],'[1]Centros de coste'!$A$2:$D$204,4,FALSE))</f>
        <v>EUROPA</v>
      </c>
      <c r="AA217" t="str">
        <f>IFERROR(LEFT(TRIM(MESACU[[#This Row],[CodigoArticulo]]),LEN(TRIM(MESACU[[#This Row],[CodigoArticulo]]))-4),"")</f>
        <v>AGZ-M</v>
      </c>
      <c r="AB217" t="str">
        <f>IFERROR(VLOOKUP(MESACU[[#This Row],[CODIGOG]],[1]!FAMILIAS[#Data],5,FALSE),"")</f>
        <v>BIOFERTILIZERS</v>
      </c>
    </row>
    <row r="218" spans="1:28" x14ac:dyDescent="0.35">
      <c r="A218" t="s">
        <v>28</v>
      </c>
      <c r="B218">
        <v>62</v>
      </c>
      <c r="C218" t="s">
        <v>29</v>
      </c>
      <c r="D218">
        <v>2025</v>
      </c>
      <c r="E218">
        <v>1</v>
      </c>
      <c r="F218" t="s">
        <v>225</v>
      </c>
      <c r="G218">
        <v>43</v>
      </c>
      <c r="H218" t="s">
        <v>226</v>
      </c>
      <c r="I218">
        <v>0</v>
      </c>
      <c r="J218">
        <v>0</v>
      </c>
      <c r="K218">
        <v>33.024000000000001</v>
      </c>
      <c r="L218">
        <v>0</v>
      </c>
      <c r="M218">
        <v>0</v>
      </c>
      <c r="N218">
        <v>0</v>
      </c>
      <c r="O218">
        <v>14.72</v>
      </c>
      <c r="P218" t="s">
        <v>225</v>
      </c>
      <c r="Q218" t="s">
        <v>83</v>
      </c>
      <c r="R218" t="s">
        <v>34</v>
      </c>
      <c r="S218" t="s">
        <v>57</v>
      </c>
      <c r="T218" t="s">
        <v>36</v>
      </c>
      <c r="U218">
        <v>0</v>
      </c>
      <c r="V218">
        <v>640</v>
      </c>
      <c r="W218">
        <v>1651.2</v>
      </c>
      <c r="X218" t="str">
        <f>IF(MESACU[[#This Row],[PAIS]]="ESPAÑA",VLOOKUP(MESACU[[#This Row],[PROVINCIA]],[1]!PROVINCIASCC[#Data],2,FALSE),VLOOKUP(MESACU[[#This Row],[PAIS]],'[1]Centros de coste'!$A$2:$D$204,2,FALSE))</f>
        <v>C44 - IBERICA II</v>
      </c>
      <c r="Y218" t="str">
        <f>IF(MESACU[[#This Row],[PAIS]]="ESPAÑA",VLOOKUP(MESACU[[#This Row],[PROVINCIA]],[1]!PROVINCIASCC[#Data],3,FALSE),VLOOKUP(MESACU[[#This Row],[PAIS]],'[1]Centros de coste'!$A$2:$D$204,3,FALSE))</f>
        <v>IBERICA II</v>
      </c>
      <c r="Z218" t="str">
        <f>IF(MESACU[[#This Row],[PAIS]]="ESPAÑA",VLOOKUP(MESACU[[#This Row],[PROVINCIA]],[1]!PROVINCIASCC[#Data],4,FALSE),VLOOKUP(MESACU[[#This Row],[PAIS]],'[1]Centros de coste'!$A$2:$D$204,4,FALSE))</f>
        <v>EUROPA</v>
      </c>
      <c r="AA218" t="str">
        <f>IFERROR(LEFT(TRIM(MESACU[[#This Row],[CodigoArticulo]]),LEN(TRIM(MESACU[[#This Row],[CodigoArticulo]]))-4),"")</f>
        <v>AMIMG</v>
      </c>
      <c r="AB218" t="str">
        <f>IFERROR(VLOOKUP(MESACU[[#This Row],[CODIGOG]],[1]!FAMILIAS[#Data],5,FALSE),"")</f>
        <v>BIOSTIMULANTS</v>
      </c>
    </row>
    <row r="219" spans="1:28" x14ac:dyDescent="0.35">
      <c r="A219" t="s">
        <v>28</v>
      </c>
      <c r="B219">
        <v>62</v>
      </c>
      <c r="C219" t="s">
        <v>29</v>
      </c>
      <c r="D219">
        <v>2025</v>
      </c>
      <c r="E219">
        <v>1</v>
      </c>
      <c r="F219" t="s">
        <v>84</v>
      </c>
      <c r="G219">
        <v>43</v>
      </c>
      <c r="H219" t="s">
        <v>85</v>
      </c>
      <c r="I219">
        <v>0</v>
      </c>
      <c r="J219">
        <v>0</v>
      </c>
      <c r="K219">
        <v>34.68</v>
      </c>
      <c r="L219">
        <v>0</v>
      </c>
      <c r="M219">
        <v>0</v>
      </c>
      <c r="N219">
        <v>0</v>
      </c>
      <c r="O219">
        <v>7.98</v>
      </c>
      <c r="P219" t="s">
        <v>84</v>
      </c>
      <c r="Q219" t="s">
        <v>83</v>
      </c>
      <c r="R219" t="s">
        <v>34</v>
      </c>
      <c r="S219" t="s">
        <v>57</v>
      </c>
      <c r="T219" t="s">
        <v>36</v>
      </c>
      <c r="U219">
        <v>0</v>
      </c>
      <c r="V219">
        <v>300</v>
      </c>
      <c r="W219">
        <v>1734</v>
      </c>
      <c r="X219" t="str">
        <f>IF(MESACU[[#This Row],[PAIS]]="ESPAÑA",VLOOKUP(MESACU[[#This Row],[PROVINCIA]],[1]!PROVINCIASCC[#Data],2,FALSE),VLOOKUP(MESACU[[#This Row],[PAIS]],'[1]Centros de coste'!$A$2:$D$204,2,FALSE))</f>
        <v>C44 - IBERICA II</v>
      </c>
      <c r="Y219" t="str">
        <f>IF(MESACU[[#This Row],[PAIS]]="ESPAÑA",VLOOKUP(MESACU[[#This Row],[PROVINCIA]],[1]!PROVINCIASCC[#Data],3,FALSE),VLOOKUP(MESACU[[#This Row],[PAIS]],'[1]Centros de coste'!$A$2:$D$204,3,FALSE))</f>
        <v>IBERICA II</v>
      </c>
      <c r="Z219" t="str">
        <f>IF(MESACU[[#This Row],[PAIS]]="ESPAÑA",VLOOKUP(MESACU[[#This Row],[PROVINCIA]],[1]!PROVINCIASCC[#Data],4,FALSE),VLOOKUP(MESACU[[#This Row],[PAIS]],'[1]Centros de coste'!$A$2:$D$204,4,FALSE))</f>
        <v>EUROPA</v>
      </c>
      <c r="AA219" t="str">
        <f>IFERROR(LEFT(TRIM(MESACU[[#This Row],[CodigoArticulo]]),LEN(TRIM(MESACU[[#This Row],[CodigoArticulo]]))-4),"")</f>
        <v>CCOBRE</v>
      </c>
      <c r="AB219" t="str">
        <f>IFERROR(VLOOKUP(MESACU[[#This Row],[CODIGOG]],[1]!FAMILIAS[#Data],5,FALSE),"")</f>
        <v>BIOCONTROL</v>
      </c>
    </row>
    <row r="220" spans="1:28" x14ac:dyDescent="0.35">
      <c r="A220" t="s">
        <v>28</v>
      </c>
      <c r="B220">
        <v>62</v>
      </c>
      <c r="C220" t="s">
        <v>29</v>
      </c>
      <c r="D220">
        <v>2025</v>
      </c>
      <c r="E220">
        <v>1</v>
      </c>
      <c r="F220" t="s">
        <v>142</v>
      </c>
      <c r="G220">
        <v>43</v>
      </c>
      <c r="H220" t="s">
        <v>143</v>
      </c>
      <c r="I220">
        <v>0</v>
      </c>
      <c r="J220">
        <v>0</v>
      </c>
      <c r="K220">
        <v>7.92</v>
      </c>
      <c r="L220">
        <v>0</v>
      </c>
      <c r="M220">
        <v>0</v>
      </c>
      <c r="N220">
        <v>0</v>
      </c>
      <c r="O220">
        <v>2.66</v>
      </c>
      <c r="P220" t="s">
        <v>171</v>
      </c>
      <c r="Q220" t="s">
        <v>83</v>
      </c>
      <c r="R220" t="s">
        <v>34</v>
      </c>
      <c r="S220" t="s">
        <v>57</v>
      </c>
      <c r="T220" t="s">
        <v>36</v>
      </c>
      <c r="U220">
        <v>0</v>
      </c>
      <c r="V220">
        <v>100</v>
      </c>
      <c r="W220">
        <v>396</v>
      </c>
      <c r="X220" t="str">
        <f>IF(MESACU[[#This Row],[PAIS]]="ESPAÑA",VLOOKUP(MESACU[[#This Row],[PROVINCIA]],[1]!PROVINCIASCC[#Data],2,FALSE),VLOOKUP(MESACU[[#This Row],[PAIS]],'[1]Centros de coste'!$A$2:$D$204,2,FALSE))</f>
        <v>C44 - IBERICA II</v>
      </c>
      <c r="Y220" t="str">
        <f>IF(MESACU[[#This Row],[PAIS]]="ESPAÑA",VLOOKUP(MESACU[[#This Row],[PROVINCIA]],[1]!PROVINCIASCC[#Data],3,FALSE),VLOOKUP(MESACU[[#This Row],[PAIS]],'[1]Centros de coste'!$A$2:$D$204,3,FALSE))</f>
        <v>IBERICA II</v>
      </c>
      <c r="Z220" t="str">
        <f>IF(MESACU[[#This Row],[PAIS]]="ESPAÑA",VLOOKUP(MESACU[[#This Row],[PROVINCIA]],[1]!PROVINCIASCC[#Data],4,FALSE),VLOOKUP(MESACU[[#This Row],[PAIS]],'[1]Centros de coste'!$A$2:$D$204,4,FALSE))</f>
        <v>EUROPA</v>
      </c>
      <c r="AA220" t="str">
        <f>IFERROR(LEFT(TRIM(MESACU[[#This Row],[CodigoArticulo]]),LEN(TRIM(MESACU[[#This Row],[CodigoArticulo]]))-4),"")</f>
        <v>B</v>
      </c>
      <c r="AB220" t="str">
        <f>IFERROR(VLOOKUP(MESACU[[#This Row],[CODIGOG]],[1]!FAMILIAS[#Data],5,FALSE),"")</f>
        <v>BIOFERTILIZERS</v>
      </c>
    </row>
    <row r="221" spans="1:28" x14ac:dyDescent="0.35">
      <c r="A221" t="s">
        <v>28</v>
      </c>
      <c r="B221">
        <v>62</v>
      </c>
      <c r="C221" t="s">
        <v>29</v>
      </c>
      <c r="D221">
        <v>2025</v>
      </c>
      <c r="E221">
        <v>1</v>
      </c>
      <c r="F221" t="s">
        <v>58</v>
      </c>
      <c r="G221">
        <v>43</v>
      </c>
      <c r="H221" t="s">
        <v>59</v>
      </c>
      <c r="I221">
        <v>0</v>
      </c>
      <c r="J221">
        <v>0</v>
      </c>
      <c r="K221">
        <v>36.799999999999997</v>
      </c>
      <c r="L221">
        <v>0</v>
      </c>
      <c r="M221">
        <v>0</v>
      </c>
      <c r="N221">
        <v>0</v>
      </c>
      <c r="O221">
        <v>10.64</v>
      </c>
      <c r="P221" t="s">
        <v>58</v>
      </c>
      <c r="Q221" t="s">
        <v>83</v>
      </c>
      <c r="R221" t="s">
        <v>34</v>
      </c>
      <c r="S221" t="s">
        <v>57</v>
      </c>
      <c r="T221" t="s">
        <v>36</v>
      </c>
      <c r="U221">
        <v>0</v>
      </c>
      <c r="V221">
        <v>400</v>
      </c>
      <c r="W221">
        <v>1840</v>
      </c>
      <c r="X221" t="str">
        <f>IF(MESACU[[#This Row],[PAIS]]="ESPAÑA",VLOOKUP(MESACU[[#This Row],[PROVINCIA]],[1]!PROVINCIASCC[#Data],2,FALSE),VLOOKUP(MESACU[[#This Row],[PAIS]],'[1]Centros de coste'!$A$2:$D$204,2,FALSE))</f>
        <v>C44 - IBERICA II</v>
      </c>
      <c r="Y221" t="str">
        <f>IF(MESACU[[#This Row],[PAIS]]="ESPAÑA",VLOOKUP(MESACU[[#This Row],[PROVINCIA]],[1]!PROVINCIASCC[#Data],3,FALSE),VLOOKUP(MESACU[[#This Row],[PAIS]],'[1]Centros de coste'!$A$2:$D$204,3,FALSE))</f>
        <v>IBERICA II</v>
      </c>
      <c r="Z221" t="str">
        <f>IF(MESACU[[#This Row],[PAIS]]="ESPAÑA",VLOOKUP(MESACU[[#This Row],[PROVINCIA]],[1]!PROVINCIASCC[#Data],4,FALSE),VLOOKUP(MESACU[[#This Row],[PAIS]],'[1]Centros de coste'!$A$2:$D$204,4,FALSE))</f>
        <v>EUROPA</v>
      </c>
      <c r="AA221" t="str">
        <f>IFERROR(LEFT(TRIM(MESACU[[#This Row],[CodigoArticulo]]),LEN(TRIM(MESACU[[#This Row],[CodigoArticulo]]))-4),"")</f>
        <v>BROTA</v>
      </c>
      <c r="AB221" t="str">
        <f>IFERROR(VLOOKUP(MESACU[[#This Row],[CODIGOG]],[1]!FAMILIAS[#Data],5,FALSE),"")</f>
        <v>BIOCONTROL</v>
      </c>
    </row>
    <row r="222" spans="1:28" x14ac:dyDescent="0.35">
      <c r="A222" t="s">
        <v>28</v>
      </c>
      <c r="B222">
        <v>62</v>
      </c>
      <c r="C222" t="s">
        <v>29</v>
      </c>
      <c r="D222">
        <v>2025</v>
      </c>
      <c r="E222">
        <v>1</v>
      </c>
      <c r="F222" t="s">
        <v>64</v>
      </c>
      <c r="G222">
        <v>43</v>
      </c>
      <c r="H222" t="s">
        <v>65</v>
      </c>
      <c r="I222">
        <v>0</v>
      </c>
      <c r="J222">
        <v>0</v>
      </c>
      <c r="K222">
        <v>10.06</v>
      </c>
      <c r="L222">
        <v>0</v>
      </c>
      <c r="M222">
        <v>0</v>
      </c>
      <c r="N222">
        <v>0</v>
      </c>
      <c r="O222">
        <v>2.66</v>
      </c>
      <c r="P222" t="s">
        <v>227</v>
      </c>
      <c r="Q222" t="s">
        <v>83</v>
      </c>
      <c r="R222" t="s">
        <v>34</v>
      </c>
      <c r="S222" t="s">
        <v>57</v>
      </c>
      <c r="T222" t="s">
        <v>36</v>
      </c>
      <c r="U222">
        <v>0</v>
      </c>
      <c r="V222">
        <v>100</v>
      </c>
      <c r="W222">
        <v>503</v>
      </c>
      <c r="X222" t="str">
        <f>IF(MESACU[[#This Row],[PAIS]]="ESPAÑA",VLOOKUP(MESACU[[#This Row],[PROVINCIA]],[1]!PROVINCIASCC[#Data],2,FALSE),VLOOKUP(MESACU[[#This Row],[PAIS]],'[1]Centros de coste'!$A$2:$D$204,2,FALSE))</f>
        <v>C44 - IBERICA II</v>
      </c>
      <c r="Y222" t="str">
        <f>IF(MESACU[[#This Row],[PAIS]]="ESPAÑA",VLOOKUP(MESACU[[#This Row],[PROVINCIA]],[1]!PROVINCIASCC[#Data],3,FALSE),VLOOKUP(MESACU[[#This Row],[PAIS]],'[1]Centros de coste'!$A$2:$D$204,3,FALSE))</f>
        <v>IBERICA II</v>
      </c>
      <c r="Z222" t="str">
        <f>IF(MESACU[[#This Row],[PAIS]]="ESPAÑA",VLOOKUP(MESACU[[#This Row],[PROVINCIA]],[1]!PROVINCIASCC[#Data],4,FALSE),VLOOKUP(MESACU[[#This Row],[PAIS]],'[1]Centros de coste'!$A$2:$D$204,4,FALSE))</f>
        <v>EUROPA</v>
      </c>
      <c r="AA222" t="str">
        <f>IFERROR(LEFT(TRIM(MESACU[[#This Row],[CodigoArticulo]]),LEN(TRIM(MESACU[[#This Row],[CodigoArticulo]]))-4),"")</f>
        <v>C-L</v>
      </c>
      <c r="AB222" t="str">
        <f>IFERROR(VLOOKUP(MESACU[[#This Row],[CODIGOG]],[1]!FAMILIAS[#Data],5,FALSE),"")</f>
        <v>BIOFERTILIZERS</v>
      </c>
    </row>
    <row r="223" spans="1:28" x14ac:dyDescent="0.35">
      <c r="A223" t="s">
        <v>28</v>
      </c>
      <c r="B223">
        <v>62</v>
      </c>
      <c r="C223" t="s">
        <v>29</v>
      </c>
      <c r="D223">
        <v>2025</v>
      </c>
      <c r="E223">
        <v>1</v>
      </c>
      <c r="F223" t="s">
        <v>126</v>
      </c>
      <c r="G223">
        <v>43</v>
      </c>
      <c r="H223" t="s">
        <v>127</v>
      </c>
      <c r="I223">
        <v>0</v>
      </c>
      <c r="J223">
        <v>0</v>
      </c>
      <c r="K223">
        <v>11.44</v>
      </c>
      <c r="L223">
        <v>0</v>
      </c>
      <c r="M223">
        <v>0</v>
      </c>
      <c r="N223">
        <v>0</v>
      </c>
      <c r="O223">
        <v>0.68</v>
      </c>
      <c r="P223" t="s">
        <v>126</v>
      </c>
      <c r="Q223" t="s">
        <v>83</v>
      </c>
      <c r="R223" t="s">
        <v>73</v>
      </c>
      <c r="S223" t="s">
        <v>57</v>
      </c>
      <c r="T223" t="s">
        <v>36</v>
      </c>
      <c r="U223">
        <v>0</v>
      </c>
      <c r="V223">
        <v>100</v>
      </c>
      <c r="W223">
        <v>572</v>
      </c>
      <c r="X223" t="str">
        <f>IF(MESACU[[#This Row],[PAIS]]="ESPAÑA",VLOOKUP(MESACU[[#This Row],[PROVINCIA]],[1]!PROVINCIASCC[#Data],2,FALSE),VLOOKUP(MESACU[[#This Row],[PAIS]],'[1]Centros de coste'!$A$2:$D$204,2,FALSE))</f>
        <v>C44 - IBERICA II</v>
      </c>
      <c r="Y223" t="str">
        <f>IF(MESACU[[#This Row],[PAIS]]="ESPAÑA",VLOOKUP(MESACU[[#This Row],[PROVINCIA]],[1]!PROVINCIASCC[#Data],3,FALSE),VLOOKUP(MESACU[[#This Row],[PAIS]],'[1]Centros de coste'!$A$2:$D$204,3,FALSE))</f>
        <v>IBERICA II</v>
      </c>
      <c r="Z223" t="str">
        <f>IF(MESACU[[#This Row],[PAIS]]="ESPAÑA",VLOOKUP(MESACU[[#This Row],[PROVINCIA]],[1]!PROVINCIASCC[#Data],4,FALSE),VLOOKUP(MESACU[[#This Row],[PAIS]],'[1]Centros de coste'!$A$2:$D$204,4,FALSE))</f>
        <v>EUROPA</v>
      </c>
      <c r="AA223" t="str">
        <f>IFERROR(LEFT(TRIM(MESACU[[#This Row],[CodigoArticulo]]),LEN(TRIM(MESACU[[#This Row],[CodigoArticulo]]))-4),"")</f>
        <v>A-50(2)</v>
      </c>
      <c r="AB223" t="str">
        <f>IFERROR(VLOOKUP(MESACU[[#This Row],[CODIGOG]],[1]!FAMILIAS[#Data],5,FALSE),"")</f>
        <v>BIOSTIMULANTS</v>
      </c>
    </row>
    <row r="224" spans="1:28" x14ac:dyDescent="0.35">
      <c r="A224" t="s">
        <v>28</v>
      </c>
      <c r="B224">
        <v>62</v>
      </c>
      <c r="C224" t="s">
        <v>29</v>
      </c>
      <c r="D224">
        <v>2025</v>
      </c>
      <c r="E224">
        <v>1</v>
      </c>
      <c r="F224" t="s">
        <v>139</v>
      </c>
      <c r="G224">
        <v>43</v>
      </c>
      <c r="H224" t="s">
        <v>140</v>
      </c>
      <c r="I224">
        <v>0</v>
      </c>
      <c r="J224">
        <v>0</v>
      </c>
      <c r="K224">
        <v>44.671999999999997</v>
      </c>
      <c r="L224">
        <v>0</v>
      </c>
      <c r="M224">
        <v>0</v>
      </c>
      <c r="N224">
        <v>0</v>
      </c>
      <c r="O224">
        <v>14.72</v>
      </c>
      <c r="P224" t="s">
        <v>139</v>
      </c>
      <c r="Q224" t="s">
        <v>83</v>
      </c>
      <c r="R224" t="s">
        <v>34</v>
      </c>
      <c r="S224" t="s">
        <v>57</v>
      </c>
      <c r="T224" t="s">
        <v>36</v>
      </c>
      <c r="U224">
        <v>0</v>
      </c>
      <c r="V224">
        <v>640</v>
      </c>
      <c r="W224">
        <v>2233.6</v>
      </c>
      <c r="X224" t="str">
        <f>IF(MESACU[[#This Row],[PAIS]]="ESPAÑA",VLOOKUP(MESACU[[#This Row],[PROVINCIA]],[1]!PROVINCIASCC[#Data],2,FALSE),VLOOKUP(MESACU[[#This Row],[PAIS]],'[1]Centros de coste'!$A$2:$D$204,2,FALSE))</f>
        <v>C44 - IBERICA II</v>
      </c>
      <c r="Y224" t="str">
        <f>IF(MESACU[[#This Row],[PAIS]]="ESPAÑA",VLOOKUP(MESACU[[#This Row],[PROVINCIA]],[1]!PROVINCIASCC[#Data],3,FALSE),VLOOKUP(MESACU[[#This Row],[PAIS]],'[1]Centros de coste'!$A$2:$D$204,3,FALSE))</f>
        <v>IBERICA II</v>
      </c>
      <c r="Z224" t="str">
        <f>IF(MESACU[[#This Row],[PAIS]]="ESPAÑA",VLOOKUP(MESACU[[#This Row],[PROVINCIA]],[1]!PROVINCIASCC[#Data],4,FALSE),VLOOKUP(MESACU[[#This Row],[PAIS]],'[1]Centros de coste'!$A$2:$D$204,4,FALSE))</f>
        <v>EUROPA</v>
      </c>
      <c r="AA224" t="str">
        <f>IFERROR(LEFT(TRIM(MESACU[[#This Row],[CodigoArticulo]]),LEN(TRIM(MESACU[[#This Row],[CodigoArticulo]]))-4),"")</f>
        <v>PIV</v>
      </c>
      <c r="AB224" t="str">
        <f>IFERROR(VLOOKUP(MESACU[[#This Row],[CODIGOG]],[1]!FAMILIAS[#Data],5,FALSE),"")</f>
        <v>BIOSTIMULANTS</v>
      </c>
    </row>
    <row r="225" spans="1:28" x14ac:dyDescent="0.35">
      <c r="A225" t="s">
        <v>28</v>
      </c>
      <c r="B225">
        <v>62</v>
      </c>
      <c r="C225" t="s">
        <v>29</v>
      </c>
      <c r="D225">
        <v>2025</v>
      </c>
      <c r="E225">
        <v>1</v>
      </c>
      <c r="F225" t="s">
        <v>164</v>
      </c>
      <c r="G225">
        <v>43</v>
      </c>
      <c r="H225" t="s">
        <v>165</v>
      </c>
      <c r="I225">
        <v>0</v>
      </c>
      <c r="J225">
        <v>0</v>
      </c>
      <c r="K225">
        <v>27.135999999999999</v>
      </c>
      <c r="L225">
        <v>0</v>
      </c>
      <c r="M225">
        <v>0</v>
      </c>
      <c r="N225">
        <v>0</v>
      </c>
      <c r="O225">
        <v>14.72</v>
      </c>
      <c r="P225" t="s">
        <v>166</v>
      </c>
      <c r="Q225" t="s">
        <v>83</v>
      </c>
      <c r="R225" t="s">
        <v>34</v>
      </c>
      <c r="S225" t="s">
        <v>57</v>
      </c>
      <c r="T225" t="s">
        <v>36</v>
      </c>
      <c r="U225">
        <v>0</v>
      </c>
      <c r="V225">
        <v>640</v>
      </c>
      <c r="W225">
        <v>1356.8</v>
      </c>
      <c r="X225" t="str">
        <f>IF(MESACU[[#This Row],[PAIS]]="ESPAÑA",VLOOKUP(MESACU[[#This Row],[PROVINCIA]],[1]!PROVINCIASCC[#Data],2,FALSE),VLOOKUP(MESACU[[#This Row],[PAIS]],'[1]Centros de coste'!$A$2:$D$204,2,FALSE))</f>
        <v>C44 - IBERICA II</v>
      </c>
      <c r="Y225" t="str">
        <f>IF(MESACU[[#This Row],[PAIS]]="ESPAÑA",VLOOKUP(MESACU[[#This Row],[PROVINCIA]],[1]!PROVINCIASCC[#Data],3,FALSE),VLOOKUP(MESACU[[#This Row],[PAIS]],'[1]Centros de coste'!$A$2:$D$204,3,FALSE))</f>
        <v>IBERICA II</v>
      </c>
      <c r="Z225" t="str">
        <f>IF(MESACU[[#This Row],[PAIS]]="ESPAÑA",VLOOKUP(MESACU[[#This Row],[PROVINCIA]],[1]!PROVINCIASCC[#Data],4,FALSE),VLOOKUP(MESACU[[#This Row],[PAIS]],'[1]Centros de coste'!$A$2:$D$204,4,FALSE))</f>
        <v>EUROPA</v>
      </c>
      <c r="AA225" t="str">
        <f>IFERROR(LEFT(TRIM(MESACU[[#This Row],[CodigoArticulo]]),LEN(TRIM(MESACU[[#This Row],[CodigoArticulo]]))-4),"")</f>
        <v>S</v>
      </c>
      <c r="AB225" t="str">
        <f>IFERROR(VLOOKUP(MESACU[[#This Row],[CODIGOG]],[1]!FAMILIAS[#Data],5,FALSE),"")</f>
        <v>BIOFERTILIZERS</v>
      </c>
    </row>
    <row r="226" spans="1:28" x14ac:dyDescent="0.35">
      <c r="A226" t="s">
        <v>28</v>
      </c>
      <c r="B226">
        <v>63</v>
      </c>
      <c r="C226" t="s">
        <v>29</v>
      </c>
      <c r="D226">
        <v>2025</v>
      </c>
      <c r="E226">
        <v>1</v>
      </c>
      <c r="F226" t="s">
        <v>182</v>
      </c>
      <c r="G226">
        <v>58</v>
      </c>
      <c r="H226" t="s">
        <v>183</v>
      </c>
      <c r="I226">
        <v>0</v>
      </c>
      <c r="J226">
        <v>0</v>
      </c>
      <c r="K226">
        <v>6.7140000000000004</v>
      </c>
      <c r="L226">
        <v>0</v>
      </c>
      <c r="M226">
        <v>0</v>
      </c>
      <c r="N226">
        <v>0</v>
      </c>
      <c r="O226">
        <v>4.1399999999999997</v>
      </c>
      <c r="P226" t="s">
        <v>182</v>
      </c>
      <c r="Q226" t="s">
        <v>102</v>
      </c>
      <c r="R226" t="s">
        <v>34</v>
      </c>
      <c r="S226" t="s">
        <v>103</v>
      </c>
      <c r="T226" t="s">
        <v>36</v>
      </c>
      <c r="U226">
        <v>0</v>
      </c>
      <c r="V226">
        <v>180</v>
      </c>
      <c r="W226">
        <v>671.4</v>
      </c>
      <c r="X226" t="str">
        <f>IF(MESACU[[#This Row],[PAIS]]="ESPAÑA",VLOOKUP(MESACU[[#This Row],[PROVINCIA]],[1]!PROVINCIASCC[#Data],2,FALSE),VLOOKUP(MESACU[[#This Row],[PAIS]],'[1]Centros de coste'!$A$2:$D$204,2,FALSE))</f>
        <v>C46 - IBERICA IV</v>
      </c>
      <c r="Y226" t="str">
        <f>IF(MESACU[[#This Row],[PAIS]]="ESPAÑA",VLOOKUP(MESACU[[#This Row],[PROVINCIA]],[1]!PROVINCIASCC[#Data],3,FALSE),VLOOKUP(MESACU[[#This Row],[PAIS]],'[1]Centros de coste'!$A$2:$D$204,3,FALSE))</f>
        <v>IBERICA IV</v>
      </c>
      <c r="Z226" t="str">
        <f>IF(MESACU[[#This Row],[PAIS]]="ESPAÑA",VLOOKUP(MESACU[[#This Row],[PROVINCIA]],[1]!PROVINCIASCC[#Data],4,FALSE),VLOOKUP(MESACU[[#This Row],[PAIS]],'[1]Centros de coste'!$A$2:$D$204,4,FALSE))</f>
        <v>EUROPA</v>
      </c>
      <c r="AA226" t="str">
        <f>IFERROR(LEFT(TRIM(MESACU[[#This Row],[CodigoArticulo]]),LEN(TRIM(MESACU[[#This Row],[CodigoArticulo]]))-4),"")</f>
        <v>FROST-P</v>
      </c>
      <c r="AB226" t="str">
        <f>IFERROR(VLOOKUP(MESACU[[#This Row],[CODIGOG]],[1]!FAMILIAS[#Data],5,FALSE),"")</f>
        <v>BIOCONTROL</v>
      </c>
    </row>
    <row r="227" spans="1:28" x14ac:dyDescent="0.35">
      <c r="A227" t="s">
        <v>28</v>
      </c>
      <c r="B227">
        <v>63</v>
      </c>
      <c r="C227" t="s">
        <v>29</v>
      </c>
      <c r="D227">
        <v>2025</v>
      </c>
      <c r="E227">
        <v>1</v>
      </c>
      <c r="F227" t="s">
        <v>158</v>
      </c>
      <c r="G227">
        <v>58</v>
      </c>
      <c r="H227" t="s">
        <v>159</v>
      </c>
      <c r="I227">
        <v>0</v>
      </c>
      <c r="J227">
        <v>0</v>
      </c>
      <c r="K227">
        <v>9.2799999999999994</v>
      </c>
      <c r="L227">
        <v>0</v>
      </c>
      <c r="M227">
        <v>0</v>
      </c>
      <c r="N227">
        <v>0</v>
      </c>
      <c r="O227">
        <v>7.36</v>
      </c>
      <c r="P227" t="s">
        <v>158</v>
      </c>
      <c r="Q227" t="s">
        <v>102</v>
      </c>
      <c r="R227" t="s">
        <v>34</v>
      </c>
      <c r="S227" t="s">
        <v>103</v>
      </c>
      <c r="T227" t="s">
        <v>36</v>
      </c>
      <c r="U227">
        <v>0</v>
      </c>
      <c r="V227">
        <v>320</v>
      </c>
      <c r="W227">
        <v>928</v>
      </c>
      <c r="X227" t="str">
        <f>IF(MESACU[[#This Row],[PAIS]]="ESPAÑA",VLOOKUP(MESACU[[#This Row],[PROVINCIA]],[1]!PROVINCIASCC[#Data],2,FALSE),VLOOKUP(MESACU[[#This Row],[PAIS]],'[1]Centros de coste'!$A$2:$D$204,2,FALSE))</f>
        <v>C46 - IBERICA IV</v>
      </c>
      <c r="Y227" t="str">
        <f>IF(MESACU[[#This Row],[PAIS]]="ESPAÑA",VLOOKUP(MESACU[[#This Row],[PROVINCIA]],[1]!PROVINCIASCC[#Data],3,FALSE),VLOOKUP(MESACU[[#This Row],[PAIS]],'[1]Centros de coste'!$A$2:$D$204,3,FALSE))</f>
        <v>IBERICA IV</v>
      </c>
      <c r="Z227" t="str">
        <f>IF(MESACU[[#This Row],[PAIS]]="ESPAÑA",VLOOKUP(MESACU[[#This Row],[PROVINCIA]],[1]!PROVINCIASCC[#Data],4,FALSE),VLOOKUP(MESACU[[#This Row],[PAIS]],'[1]Centros de coste'!$A$2:$D$204,4,FALSE))</f>
        <v>EUROPA</v>
      </c>
      <c r="AA227" t="str">
        <f>IFERROR(LEFT(TRIM(MESACU[[#This Row],[CodigoArticulo]]),LEN(TRIM(MESACU[[#This Row],[CodigoArticulo]]))-4),"")</f>
        <v>PT</v>
      </c>
      <c r="AB227" t="str">
        <f>IFERROR(VLOOKUP(MESACU[[#This Row],[CODIGOG]],[1]!FAMILIAS[#Data],5,FALSE),"")</f>
        <v>BIOFERTILIZERS</v>
      </c>
    </row>
    <row r="228" spans="1:28" x14ac:dyDescent="0.35">
      <c r="A228" t="s">
        <v>28</v>
      </c>
      <c r="B228">
        <v>63</v>
      </c>
      <c r="C228" t="s">
        <v>29</v>
      </c>
      <c r="D228">
        <v>2025</v>
      </c>
      <c r="E228">
        <v>1</v>
      </c>
      <c r="F228" t="s">
        <v>53</v>
      </c>
      <c r="G228">
        <v>58</v>
      </c>
      <c r="H228" t="s">
        <v>54</v>
      </c>
      <c r="I228">
        <v>0</v>
      </c>
      <c r="J228">
        <v>0</v>
      </c>
      <c r="K228">
        <v>8.8320000000000007</v>
      </c>
      <c r="L228">
        <v>0</v>
      </c>
      <c r="M228">
        <v>0</v>
      </c>
      <c r="N228">
        <v>0</v>
      </c>
      <c r="O228">
        <v>7.36</v>
      </c>
      <c r="P228" t="s">
        <v>53</v>
      </c>
      <c r="Q228" t="s">
        <v>102</v>
      </c>
      <c r="R228" t="s">
        <v>34</v>
      </c>
      <c r="S228" t="s">
        <v>103</v>
      </c>
      <c r="T228" t="s">
        <v>36</v>
      </c>
      <c r="U228">
        <v>0</v>
      </c>
      <c r="V228">
        <v>320</v>
      </c>
      <c r="W228">
        <v>883.2</v>
      </c>
      <c r="X228" t="str">
        <f>IF(MESACU[[#This Row],[PAIS]]="ESPAÑA",VLOOKUP(MESACU[[#This Row],[PROVINCIA]],[1]!PROVINCIASCC[#Data],2,FALSE),VLOOKUP(MESACU[[#This Row],[PAIS]],'[1]Centros de coste'!$A$2:$D$204,2,FALSE))</f>
        <v>C46 - IBERICA IV</v>
      </c>
      <c r="Y228" t="str">
        <f>IF(MESACU[[#This Row],[PAIS]]="ESPAÑA",VLOOKUP(MESACU[[#This Row],[PROVINCIA]],[1]!PROVINCIASCC[#Data],3,FALSE),VLOOKUP(MESACU[[#This Row],[PAIS]],'[1]Centros de coste'!$A$2:$D$204,3,FALSE))</f>
        <v>IBERICA IV</v>
      </c>
      <c r="Z228" t="str">
        <f>IF(MESACU[[#This Row],[PAIS]]="ESPAÑA",VLOOKUP(MESACU[[#This Row],[PROVINCIA]],[1]!PROVINCIASCC[#Data],4,FALSE),VLOOKUP(MESACU[[#This Row],[PAIS]],'[1]Centros de coste'!$A$2:$D$204,4,FALSE))</f>
        <v>EUROPA</v>
      </c>
      <c r="AA228" t="str">
        <f>IFERROR(LEFT(TRIM(MESACU[[#This Row],[CodigoArticulo]]),LEN(TRIM(MESACU[[#This Row],[CodigoArticulo]]))-4),"")</f>
        <v>AGXK</v>
      </c>
      <c r="AB228" t="str">
        <f>IFERROR(VLOOKUP(MESACU[[#This Row],[CODIGOG]],[1]!FAMILIAS[#Data],5,FALSE),"")</f>
        <v>BIOFERTILIZERS</v>
      </c>
    </row>
    <row r="229" spans="1:28" x14ac:dyDescent="0.35">
      <c r="A229" t="s">
        <v>28</v>
      </c>
      <c r="B229">
        <v>63</v>
      </c>
      <c r="C229" t="s">
        <v>29</v>
      </c>
      <c r="D229">
        <v>2025</v>
      </c>
      <c r="E229">
        <v>1</v>
      </c>
      <c r="F229" t="s">
        <v>213</v>
      </c>
      <c r="G229">
        <v>58</v>
      </c>
      <c r="H229" t="s">
        <v>214</v>
      </c>
      <c r="I229">
        <v>0</v>
      </c>
      <c r="J229">
        <v>0</v>
      </c>
      <c r="K229">
        <v>4.7300000000000004</v>
      </c>
      <c r="L229">
        <v>0</v>
      </c>
      <c r="M229">
        <v>0</v>
      </c>
      <c r="N229">
        <v>0</v>
      </c>
      <c r="O229">
        <v>2.2999999999999998</v>
      </c>
      <c r="P229" t="s">
        <v>213</v>
      </c>
      <c r="Q229" t="s">
        <v>102</v>
      </c>
      <c r="R229" t="s">
        <v>34</v>
      </c>
      <c r="S229" t="s">
        <v>103</v>
      </c>
      <c r="T229" t="s">
        <v>36</v>
      </c>
      <c r="U229">
        <v>0</v>
      </c>
      <c r="V229">
        <v>100</v>
      </c>
      <c r="W229">
        <v>473</v>
      </c>
      <c r="X229" t="str">
        <f>IF(MESACU[[#This Row],[PAIS]]="ESPAÑA",VLOOKUP(MESACU[[#This Row],[PROVINCIA]],[1]!PROVINCIASCC[#Data],2,FALSE),VLOOKUP(MESACU[[#This Row],[PAIS]],'[1]Centros de coste'!$A$2:$D$204,2,FALSE))</f>
        <v>C46 - IBERICA IV</v>
      </c>
      <c r="Y229" t="str">
        <f>IF(MESACU[[#This Row],[PAIS]]="ESPAÑA",VLOOKUP(MESACU[[#This Row],[PROVINCIA]],[1]!PROVINCIASCC[#Data],3,FALSE),VLOOKUP(MESACU[[#This Row],[PAIS]],'[1]Centros de coste'!$A$2:$D$204,3,FALSE))</f>
        <v>IBERICA IV</v>
      </c>
      <c r="Z229" t="str">
        <f>IF(MESACU[[#This Row],[PAIS]]="ESPAÑA",VLOOKUP(MESACU[[#This Row],[PROVINCIA]],[1]!PROVINCIASCC[#Data],4,FALSE),VLOOKUP(MESACU[[#This Row],[PAIS]],'[1]Centros de coste'!$A$2:$D$204,4,FALSE))</f>
        <v>EUROPA</v>
      </c>
      <c r="AA229" t="str">
        <f>IFERROR(LEFT(TRIM(MESACU[[#This Row],[CodigoArticulo]]),LEN(TRIM(MESACU[[#This Row],[CodigoArticulo]]))-4),"")</f>
        <v>G3</v>
      </c>
      <c r="AB229" t="str">
        <f>IFERROR(VLOOKUP(MESACU[[#This Row],[CODIGOG]],[1]!FAMILIAS[#Data],5,FALSE),"")</f>
        <v>BIOSTIMULANTS</v>
      </c>
    </row>
    <row r="230" spans="1:28" x14ac:dyDescent="0.35">
      <c r="A230" t="s">
        <v>28</v>
      </c>
      <c r="B230">
        <v>64</v>
      </c>
      <c r="C230" t="s">
        <v>29</v>
      </c>
      <c r="D230">
        <v>2025</v>
      </c>
      <c r="E230">
        <v>1</v>
      </c>
      <c r="F230" t="s">
        <v>149</v>
      </c>
      <c r="G230">
        <v>54</v>
      </c>
      <c r="H230" t="s">
        <v>150</v>
      </c>
      <c r="I230">
        <v>0</v>
      </c>
      <c r="J230">
        <v>0</v>
      </c>
      <c r="K230">
        <v>26.24</v>
      </c>
      <c r="L230">
        <v>0</v>
      </c>
      <c r="M230">
        <v>0</v>
      </c>
      <c r="N230">
        <v>0</v>
      </c>
      <c r="O230">
        <v>1.36</v>
      </c>
      <c r="P230" t="s">
        <v>149</v>
      </c>
      <c r="Q230" t="s">
        <v>228</v>
      </c>
      <c r="R230" t="s">
        <v>73</v>
      </c>
      <c r="S230" t="s">
        <v>229</v>
      </c>
      <c r="T230" t="s">
        <v>36</v>
      </c>
      <c r="U230">
        <v>0</v>
      </c>
      <c r="V230">
        <v>200</v>
      </c>
      <c r="W230">
        <v>1312</v>
      </c>
      <c r="X230" t="str">
        <f>IF(MESACU[[#This Row],[PAIS]]="ESPAÑA",VLOOKUP(MESACU[[#This Row],[PROVINCIA]],[1]!PROVINCIASCC[#Data],2,FALSE),VLOOKUP(MESACU[[#This Row],[PAIS]],'[1]Centros de coste'!$A$2:$D$204,2,FALSE))</f>
        <v>C46 - IBERICA IV</v>
      </c>
      <c r="Y230" t="str">
        <f>IF(MESACU[[#This Row],[PAIS]]="ESPAÑA",VLOOKUP(MESACU[[#This Row],[PROVINCIA]],[1]!PROVINCIASCC[#Data],3,FALSE),VLOOKUP(MESACU[[#This Row],[PAIS]],'[1]Centros de coste'!$A$2:$D$204,3,FALSE))</f>
        <v>IBERICA IV</v>
      </c>
      <c r="Z230" t="str">
        <f>IF(MESACU[[#This Row],[PAIS]]="ESPAÑA",VLOOKUP(MESACU[[#This Row],[PROVINCIA]],[1]!PROVINCIASCC[#Data],4,FALSE),VLOOKUP(MESACU[[#This Row],[PAIS]],'[1]Centros de coste'!$A$2:$D$204,4,FALSE))</f>
        <v>EUROPA</v>
      </c>
      <c r="AA230" t="str">
        <f>IFERROR(LEFT(TRIM(MESACU[[#This Row],[CodigoArticulo]]),LEN(TRIM(MESACU[[#This Row],[CodigoArticulo]]))-4),"")</f>
        <v>AGZNP</v>
      </c>
      <c r="AB230" t="str">
        <f>IFERROR(VLOOKUP(MESACU[[#This Row],[CODIGOG]],[1]!FAMILIAS[#Data],5,FALSE),"")</f>
        <v>BIOFERTILIZERS</v>
      </c>
    </row>
    <row r="231" spans="1:28" x14ac:dyDescent="0.35">
      <c r="A231" t="s">
        <v>28</v>
      </c>
      <c r="B231">
        <v>65</v>
      </c>
      <c r="C231" t="s">
        <v>29</v>
      </c>
      <c r="D231">
        <v>2025</v>
      </c>
      <c r="E231">
        <v>1</v>
      </c>
      <c r="F231" t="s">
        <v>108</v>
      </c>
      <c r="G231">
        <v>60</v>
      </c>
      <c r="H231" t="s">
        <v>109</v>
      </c>
      <c r="I231">
        <v>336</v>
      </c>
      <c r="J231">
        <v>0</v>
      </c>
      <c r="K231">
        <v>108.64</v>
      </c>
      <c r="L231">
        <v>0</v>
      </c>
      <c r="M231">
        <v>0</v>
      </c>
      <c r="N231">
        <v>0</v>
      </c>
      <c r="O231">
        <v>134.4</v>
      </c>
      <c r="P231" t="s">
        <v>110</v>
      </c>
      <c r="Q231" t="s">
        <v>48</v>
      </c>
      <c r="R231" t="s">
        <v>34</v>
      </c>
      <c r="S231" t="s">
        <v>50</v>
      </c>
      <c r="T231" t="s">
        <v>36</v>
      </c>
      <c r="U231">
        <v>0</v>
      </c>
      <c r="V231">
        <v>7000</v>
      </c>
      <c r="W231">
        <v>11200</v>
      </c>
      <c r="X231" t="str">
        <f>IF(MESACU[[#This Row],[PAIS]]="ESPAÑA",VLOOKUP(MESACU[[#This Row],[PROVINCIA]],[1]!PROVINCIASCC[#Data],2,FALSE),VLOOKUP(MESACU[[#This Row],[PAIS]],'[1]Centros de coste'!$A$2:$D$204,2,FALSE))</f>
        <v>C44 - IBERICA II</v>
      </c>
      <c r="Y231" t="str">
        <f>IF(MESACU[[#This Row],[PAIS]]="ESPAÑA",VLOOKUP(MESACU[[#This Row],[PROVINCIA]],[1]!PROVINCIASCC[#Data],3,FALSE),VLOOKUP(MESACU[[#This Row],[PAIS]],'[1]Centros de coste'!$A$2:$D$204,3,FALSE))</f>
        <v>IBERICA II</v>
      </c>
      <c r="Z231" t="str">
        <f>IF(MESACU[[#This Row],[PAIS]]="ESPAÑA",VLOOKUP(MESACU[[#This Row],[PROVINCIA]],[1]!PROVINCIASCC[#Data],4,FALSE),VLOOKUP(MESACU[[#This Row],[PAIS]],'[1]Centros de coste'!$A$2:$D$204,4,FALSE))</f>
        <v>EUROPA</v>
      </c>
      <c r="AA231" t="str">
        <f>IFERROR(LEFT(TRIM(MESACU[[#This Row],[CodigoArticulo]]),LEN(TRIM(MESACU[[#This Row],[CodigoArticulo]]))-4),"")</f>
        <v>S</v>
      </c>
      <c r="AB231" t="str">
        <f>IFERROR(VLOOKUP(MESACU[[#This Row],[CODIGOG]],[1]!FAMILIAS[#Data],5,FALSE),"")</f>
        <v>BIOFERTILIZERS</v>
      </c>
    </row>
    <row r="232" spans="1:28" x14ac:dyDescent="0.35">
      <c r="A232" t="s">
        <v>28</v>
      </c>
      <c r="B232">
        <v>65</v>
      </c>
      <c r="C232" t="s">
        <v>29</v>
      </c>
      <c r="D232">
        <v>2025</v>
      </c>
      <c r="E232">
        <v>1</v>
      </c>
      <c r="F232" t="s">
        <v>164</v>
      </c>
      <c r="G232">
        <v>60</v>
      </c>
      <c r="H232" t="s">
        <v>165</v>
      </c>
      <c r="I232">
        <v>135.94</v>
      </c>
      <c r="J232">
        <v>0</v>
      </c>
      <c r="K232">
        <v>43.952599999999997</v>
      </c>
      <c r="L232">
        <v>0</v>
      </c>
      <c r="M232">
        <v>0</v>
      </c>
      <c r="N232">
        <v>0</v>
      </c>
      <c r="O232">
        <v>58.88</v>
      </c>
      <c r="P232" t="s">
        <v>164</v>
      </c>
      <c r="Q232" t="s">
        <v>48</v>
      </c>
      <c r="R232" t="s">
        <v>34</v>
      </c>
      <c r="S232" t="s">
        <v>50</v>
      </c>
      <c r="T232" t="s">
        <v>36</v>
      </c>
      <c r="U232">
        <v>0</v>
      </c>
      <c r="V232">
        <v>2560</v>
      </c>
      <c r="W232">
        <v>4531.2</v>
      </c>
      <c r="X232" t="str">
        <f>IF(MESACU[[#This Row],[PAIS]]="ESPAÑA",VLOOKUP(MESACU[[#This Row],[PROVINCIA]],[1]!PROVINCIASCC[#Data],2,FALSE),VLOOKUP(MESACU[[#This Row],[PAIS]],'[1]Centros de coste'!$A$2:$D$204,2,FALSE))</f>
        <v>C44 - IBERICA II</v>
      </c>
      <c r="Y232" t="str">
        <f>IF(MESACU[[#This Row],[PAIS]]="ESPAÑA",VLOOKUP(MESACU[[#This Row],[PROVINCIA]],[1]!PROVINCIASCC[#Data],3,FALSE),VLOOKUP(MESACU[[#This Row],[PAIS]],'[1]Centros de coste'!$A$2:$D$204,3,FALSE))</f>
        <v>IBERICA II</v>
      </c>
      <c r="Z232" t="str">
        <f>IF(MESACU[[#This Row],[PAIS]]="ESPAÑA",VLOOKUP(MESACU[[#This Row],[PROVINCIA]],[1]!PROVINCIASCC[#Data],4,FALSE),VLOOKUP(MESACU[[#This Row],[PAIS]],'[1]Centros de coste'!$A$2:$D$204,4,FALSE))</f>
        <v>EUROPA</v>
      </c>
      <c r="AA232" t="str">
        <f>IFERROR(LEFT(TRIM(MESACU[[#This Row],[CodigoArticulo]]),LEN(TRIM(MESACU[[#This Row],[CodigoArticulo]]))-4),"")</f>
        <v>S</v>
      </c>
      <c r="AB232" t="str">
        <f>IFERROR(VLOOKUP(MESACU[[#This Row],[CODIGOG]],[1]!FAMILIAS[#Data],5,FALSE),"")</f>
        <v>BIOFERTILIZERS</v>
      </c>
    </row>
    <row r="233" spans="1:28" x14ac:dyDescent="0.35">
      <c r="A233" t="s">
        <v>28</v>
      </c>
      <c r="B233">
        <v>65</v>
      </c>
      <c r="C233" t="s">
        <v>29</v>
      </c>
      <c r="D233">
        <v>2025</v>
      </c>
      <c r="E233">
        <v>1</v>
      </c>
      <c r="F233" t="s">
        <v>79</v>
      </c>
      <c r="G233">
        <v>60</v>
      </c>
      <c r="H233" t="s">
        <v>80</v>
      </c>
      <c r="I233">
        <v>84.24</v>
      </c>
      <c r="J233">
        <v>0</v>
      </c>
      <c r="K233">
        <v>27.2376</v>
      </c>
      <c r="L233">
        <v>0</v>
      </c>
      <c r="M233">
        <v>0</v>
      </c>
      <c r="N233">
        <v>0</v>
      </c>
      <c r="O233">
        <v>4.4000000000000004</v>
      </c>
      <c r="P233" t="s">
        <v>79</v>
      </c>
      <c r="Q233" t="s">
        <v>48</v>
      </c>
      <c r="R233" t="s">
        <v>73</v>
      </c>
      <c r="S233" t="s">
        <v>50</v>
      </c>
      <c r="T233" t="s">
        <v>36</v>
      </c>
      <c r="U233">
        <v>0</v>
      </c>
      <c r="V233">
        <v>800</v>
      </c>
      <c r="W233">
        <v>2808</v>
      </c>
      <c r="X233" t="str">
        <f>IF(MESACU[[#This Row],[PAIS]]="ESPAÑA",VLOOKUP(MESACU[[#This Row],[PROVINCIA]],[1]!PROVINCIASCC[#Data],2,FALSE),VLOOKUP(MESACU[[#This Row],[PAIS]],'[1]Centros de coste'!$A$2:$D$204,2,FALSE))</f>
        <v>C44 - IBERICA II</v>
      </c>
      <c r="Y233" t="str">
        <f>IF(MESACU[[#This Row],[PAIS]]="ESPAÑA",VLOOKUP(MESACU[[#This Row],[PROVINCIA]],[1]!PROVINCIASCC[#Data],3,FALSE),VLOOKUP(MESACU[[#This Row],[PAIS]],'[1]Centros de coste'!$A$2:$D$204,3,FALSE))</f>
        <v>IBERICA II</v>
      </c>
      <c r="Z233" t="str">
        <f>IF(MESACU[[#This Row],[PAIS]]="ESPAÑA",VLOOKUP(MESACU[[#This Row],[PROVINCIA]],[1]!PROVINCIASCC[#Data],4,FALSE),VLOOKUP(MESACU[[#This Row],[PAIS]],'[1]Centros de coste'!$A$2:$D$204,4,FALSE))</f>
        <v>EUROPA</v>
      </c>
      <c r="AA233" t="str">
        <f>IFERROR(LEFT(TRIM(MESACU[[#This Row],[CodigoArticulo]]),LEN(TRIM(MESACU[[#This Row],[CodigoArticulo]]))-4),"")</f>
        <v>SS</v>
      </c>
      <c r="AB233" t="str">
        <f>IFERROR(VLOOKUP(MESACU[[#This Row],[CODIGOG]],[1]!FAMILIAS[#Data],5,FALSE),"")</f>
        <v>BIOFERTILIZERS</v>
      </c>
    </row>
    <row r="234" spans="1:28" x14ac:dyDescent="0.35">
      <c r="A234" t="s">
        <v>28</v>
      </c>
      <c r="B234">
        <v>65</v>
      </c>
      <c r="C234" t="s">
        <v>29</v>
      </c>
      <c r="D234">
        <v>2025</v>
      </c>
      <c r="E234">
        <v>1</v>
      </c>
      <c r="F234" t="s">
        <v>51</v>
      </c>
      <c r="G234">
        <v>60</v>
      </c>
      <c r="H234" t="s">
        <v>52</v>
      </c>
      <c r="I234">
        <v>0</v>
      </c>
      <c r="J234">
        <v>0</v>
      </c>
      <c r="K234">
        <v>32.56</v>
      </c>
      <c r="L234">
        <v>0</v>
      </c>
      <c r="M234">
        <v>0</v>
      </c>
      <c r="N234">
        <v>0</v>
      </c>
      <c r="O234">
        <v>12.1</v>
      </c>
      <c r="P234" t="s">
        <v>51</v>
      </c>
      <c r="Q234" t="s">
        <v>48</v>
      </c>
      <c r="R234" t="s">
        <v>49</v>
      </c>
      <c r="S234" t="s">
        <v>50</v>
      </c>
      <c r="T234" t="s">
        <v>36</v>
      </c>
      <c r="U234">
        <v>0</v>
      </c>
      <c r="V234">
        <v>2200</v>
      </c>
      <c r="W234">
        <v>3256</v>
      </c>
      <c r="X234" t="str">
        <f>IF(MESACU[[#This Row],[PAIS]]="ESPAÑA",VLOOKUP(MESACU[[#This Row],[PROVINCIA]],[1]!PROVINCIASCC[#Data],2,FALSE),VLOOKUP(MESACU[[#This Row],[PAIS]],'[1]Centros de coste'!$A$2:$D$204,2,FALSE))</f>
        <v>C44 - IBERICA II</v>
      </c>
      <c r="Y234" t="str">
        <f>IF(MESACU[[#This Row],[PAIS]]="ESPAÑA",VLOOKUP(MESACU[[#This Row],[PROVINCIA]],[1]!PROVINCIASCC[#Data],3,FALSE),VLOOKUP(MESACU[[#This Row],[PAIS]],'[1]Centros de coste'!$A$2:$D$204,3,FALSE))</f>
        <v>IBERICA II</v>
      </c>
      <c r="Z234" t="str">
        <f>IF(MESACU[[#This Row],[PAIS]]="ESPAÑA",VLOOKUP(MESACU[[#This Row],[PROVINCIA]],[1]!PROVINCIASCC[#Data],4,FALSE),VLOOKUP(MESACU[[#This Row],[PAIS]],'[1]Centros de coste'!$A$2:$D$204,4,FALSE))</f>
        <v>EUROPA</v>
      </c>
      <c r="AA234" t="str">
        <f>IFERROR(LEFT(TRIM(MESACU[[#This Row],[CodigoArticulo]]),LEN(TRIM(MESACU[[#This Row],[CodigoArticulo]]))-4),"")</f>
        <v>AN</v>
      </c>
      <c r="AB234" t="str">
        <f>IFERROR(VLOOKUP(MESACU[[#This Row],[CODIGOG]],[1]!FAMILIAS[#Data],5,FALSE),"")</f>
        <v>BIOFERTILIZERS</v>
      </c>
    </row>
    <row r="235" spans="1:28" x14ac:dyDescent="0.35">
      <c r="A235" t="s">
        <v>28</v>
      </c>
      <c r="B235">
        <v>65</v>
      </c>
      <c r="C235" t="s">
        <v>29</v>
      </c>
      <c r="D235">
        <v>2025</v>
      </c>
      <c r="E235">
        <v>1</v>
      </c>
      <c r="F235" t="s">
        <v>158</v>
      </c>
      <c r="G235">
        <v>60</v>
      </c>
      <c r="H235" t="s">
        <v>159</v>
      </c>
      <c r="I235">
        <v>111.36</v>
      </c>
      <c r="J235">
        <v>0</v>
      </c>
      <c r="K235">
        <v>36.006399999999999</v>
      </c>
      <c r="L235">
        <v>0</v>
      </c>
      <c r="M235">
        <v>0</v>
      </c>
      <c r="N235">
        <v>0</v>
      </c>
      <c r="O235">
        <v>29.44</v>
      </c>
      <c r="P235" t="s">
        <v>160</v>
      </c>
      <c r="Q235" t="s">
        <v>48</v>
      </c>
      <c r="R235" t="s">
        <v>34</v>
      </c>
      <c r="S235" t="s">
        <v>50</v>
      </c>
      <c r="T235" t="s">
        <v>36</v>
      </c>
      <c r="U235">
        <v>0</v>
      </c>
      <c r="V235">
        <v>1280</v>
      </c>
      <c r="W235">
        <v>3712</v>
      </c>
      <c r="X235" t="str">
        <f>IF(MESACU[[#This Row],[PAIS]]="ESPAÑA",VLOOKUP(MESACU[[#This Row],[PROVINCIA]],[1]!PROVINCIASCC[#Data],2,FALSE),VLOOKUP(MESACU[[#This Row],[PAIS]],'[1]Centros de coste'!$A$2:$D$204,2,FALSE))</f>
        <v>C44 - IBERICA II</v>
      </c>
      <c r="Y235" t="str">
        <f>IF(MESACU[[#This Row],[PAIS]]="ESPAÑA",VLOOKUP(MESACU[[#This Row],[PROVINCIA]],[1]!PROVINCIASCC[#Data],3,FALSE),VLOOKUP(MESACU[[#This Row],[PAIS]],'[1]Centros de coste'!$A$2:$D$204,3,FALSE))</f>
        <v>IBERICA II</v>
      </c>
      <c r="Z235" t="str">
        <f>IF(MESACU[[#This Row],[PAIS]]="ESPAÑA",VLOOKUP(MESACU[[#This Row],[PROVINCIA]],[1]!PROVINCIASCC[#Data],4,FALSE),VLOOKUP(MESACU[[#This Row],[PAIS]],'[1]Centros de coste'!$A$2:$D$204,4,FALSE))</f>
        <v>EUROPA</v>
      </c>
      <c r="AA235" t="str">
        <f>IFERROR(LEFT(TRIM(MESACU[[#This Row],[CodigoArticulo]]),LEN(TRIM(MESACU[[#This Row],[CodigoArticulo]]))-4),"")</f>
        <v>PT</v>
      </c>
      <c r="AB235" t="str">
        <f>IFERROR(VLOOKUP(MESACU[[#This Row],[CODIGOG]],[1]!FAMILIAS[#Data],5,FALSE),"")</f>
        <v>BIOFERTILIZERS</v>
      </c>
    </row>
    <row r="236" spans="1:28" x14ac:dyDescent="0.35">
      <c r="A236" t="s">
        <v>28</v>
      </c>
      <c r="B236">
        <v>66</v>
      </c>
      <c r="C236" t="s">
        <v>29</v>
      </c>
      <c r="D236">
        <v>2025</v>
      </c>
      <c r="E236">
        <v>1</v>
      </c>
      <c r="F236" t="s">
        <v>167</v>
      </c>
      <c r="G236">
        <v>47</v>
      </c>
      <c r="H236" t="s">
        <v>168</v>
      </c>
      <c r="I236">
        <v>0</v>
      </c>
      <c r="J236">
        <v>0</v>
      </c>
      <c r="K236">
        <v>56.1</v>
      </c>
      <c r="L236">
        <v>0</v>
      </c>
      <c r="M236">
        <v>0</v>
      </c>
      <c r="N236">
        <v>0</v>
      </c>
      <c r="O236">
        <v>25.08</v>
      </c>
      <c r="P236" t="s">
        <v>167</v>
      </c>
      <c r="Q236" t="s">
        <v>169</v>
      </c>
      <c r="R236" t="s">
        <v>49</v>
      </c>
      <c r="S236" t="s">
        <v>170</v>
      </c>
      <c r="T236" t="s">
        <v>36</v>
      </c>
      <c r="U236">
        <v>0</v>
      </c>
      <c r="V236">
        <v>3300</v>
      </c>
      <c r="W236">
        <v>5610</v>
      </c>
      <c r="X236" t="str">
        <f>IF(MESACU[[#This Row],[PAIS]]="ESPAÑA",VLOOKUP(MESACU[[#This Row],[PROVINCIA]],[1]!PROVINCIASCC[#Data],2,FALSE),VLOOKUP(MESACU[[#This Row],[PAIS]],'[1]Centros de coste'!$A$2:$D$204,2,FALSE))</f>
        <v>C46 - IBERICA IV</v>
      </c>
      <c r="Y236" t="str">
        <f>IF(MESACU[[#This Row],[PAIS]]="ESPAÑA",VLOOKUP(MESACU[[#This Row],[PROVINCIA]],[1]!PROVINCIASCC[#Data],3,FALSE),VLOOKUP(MESACU[[#This Row],[PAIS]],'[1]Centros de coste'!$A$2:$D$204,3,FALSE))</f>
        <v>IBERICA IV</v>
      </c>
      <c r="Z236" t="str">
        <f>IF(MESACU[[#This Row],[PAIS]]="ESPAÑA",VLOOKUP(MESACU[[#This Row],[PROVINCIA]],[1]!PROVINCIASCC[#Data],4,FALSE),VLOOKUP(MESACU[[#This Row],[PAIS]],'[1]Centros de coste'!$A$2:$D$204,4,FALSE))</f>
        <v>EUROPA</v>
      </c>
      <c r="AA236" t="str">
        <f>IFERROR(LEFT(TRIM(MESACU[[#This Row],[CodigoArticulo]]),LEN(TRIM(MESACU[[#This Row],[CodigoArticulo]]))-4),"")</f>
        <v>ANAE</v>
      </c>
      <c r="AB236" t="str">
        <f>IFERROR(VLOOKUP(MESACU[[#This Row],[CODIGOG]],[1]!FAMILIAS[#Data],5,FALSE),"")</f>
        <v>BIOFERTILIZERS</v>
      </c>
    </row>
    <row r="237" spans="1:28" x14ac:dyDescent="0.35">
      <c r="A237" t="s">
        <v>28</v>
      </c>
      <c r="B237">
        <v>66</v>
      </c>
      <c r="C237" t="s">
        <v>29</v>
      </c>
      <c r="D237">
        <v>2025</v>
      </c>
      <c r="E237">
        <v>1</v>
      </c>
      <c r="F237" t="s">
        <v>202</v>
      </c>
      <c r="G237">
        <v>47</v>
      </c>
      <c r="H237" t="s">
        <v>203</v>
      </c>
      <c r="I237">
        <v>0</v>
      </c>
      <c r="J237">
        <v>0</v>
      </c>
      <c r="K237">
        <v>33.44</v>
      </c>
      <c r="L237">
        <v>0</v>
      </c>
      <c r="M237">
        <v>0</v>
      </c>
      <c r="N237">
        <v>0</v>
      </c>
      <c r="O237">
        <v>12.1</v>
      </c>
      <c r="P237" t="s">
        <v>202</v>
      </c>
      <c r="Q237" t="s">
        <v>169</v>
      </c>
      <c r="R237" t="s">
        <v>49</v>
      </c>
      <c r="S237" t="s">
        <v>170</v>
      </c>
      <c r="T237" t="s">
        <v>36</v>
      </c>
      <c r="U237">
        <v>0</v>
      </c>
      <c r="V237">
        <v>2200</v>
      </c>
      <c r="W237">
        <v>3344</v>
      </c>
      <c r="X237" t="str">
        <f>IF(MESACU[[#This Row],[PAIS]]="ESPAÑA",VLOOKUP(MESACU[[#This Row],[PROVINCIA]],[1]!PROVINCIASCC[#Data],2,FALSE),VLOOKUP(MESACU[[#This Row],[PAIS]],'[1]Centros de coste'!$A$2:$D$204,2,FALSE))</f>
        <v>C46 - IBERICA IV</v>
      </c>
      <c r="Y237" t="str">
        <f>IF(MESACU[[#This Row],[PAIS]]="ESPAÑA",VLOOKUP(MESACU[[#This Row],[PROVINCIA]],[1]!PROVINCIASCC[#Data],3,FALSE),VLOOKUP(MESACU[[#This Row],[PAIS]],'[1]Centros de coste'!$A$2:$D$204,3,FALSE))</f>
        <v>IBERICA IV</v>
      </c>
      <c r="Z237" t="str">
        <f>IF(MESACU[[#This Row],[PAIS]]="ESPAÑA",VLOOKUP(MESACU[[#This Row],[PROVINCIA]],[1]!PROVINCIASCC[#Data],4,FALSE),VLOOKUP(MESACU[[#This Row],[PAIS]],'[1]Centros de coste'!$A$2:$D$204,4,FALSE))</f>
        <v>EUROPA</v>
      </c>
      <c r="AA237" t="str">
        <f>IFERROR(LEFT(TRIM(MESACU[[#This Row],[CodigoArticulo]]),LEN(TRIM(MESACU[[#This Row],[CodigoArticulo]]))-4),"")</f>
        <v>ANAE</v>
      </c>
      <c r="AB237" t="str">
        <f>IFERROR(VLOOKUP(MESACU[[#This Row],[CODIGOG]],[1]!FAMILIAS[#Data],5,FALSE),"")</f>
        <v>BIOFERTILIZERS</v>
      </c>
    </row>
    <row r="238" spans="1:28" x14ac:dyDescent="0.35">
      <c r="A238" t="s">
        <v>28</v>
      </c>
      <c r="B238">
        <v>67</v>
      </c>
      <c r="C238" t="s">
        <v>29</v>
      </c>
      <c r="D238">
        <v>2025</v>
      </c>
      <c r="E238">
        <v>1</v>
      </c>
      <c r="F238" t="s">
        <v>172</v>
      </c>
      <c r="G238">
        <v>48</v>
      </c>
      <c r="H238" t="s">
        <v>173</v>
      </c>
      <c r="I238">
        <v>0</v>
      </c>
      <c r="J238">
        <v>0</v>
      </c>
      <c r="K238">
        <v>1.1184000000000001</v>
      </c>
      <c r="L238">
        <v>0</v>
      </c>
      <c r="M238">
        <v>3.3552</v>
      </c>
      <c r="N238">
        <v>0</v>
      </c>
      <c r="O238">
        <v>1.25</v>
      </c>
      <c r="P238" t="s">
        <v>172</v>
      </c>
      <c r="Q238" t="s">
        <v>186</v>
      </c>
      <c r="R238" t="s">
        <v>34</v>
      </c>
      <c r="S238" t="s">
        <v>170</v>
      </c>
      <c r="T238" t="s">
        <v>36</v>
      </c>
      <c r="U238">
        <v>0</v>
      </c>
      <c r="V238">
        <v>24</v>
      </c>
      <c r="W238">
        <v>111.84</v>
      </c>
      <c r="X238" t="str">
        <f>IF(MESACU[[#This Row],[PAIS]]="ESPAÑA",VLOOKUP(MESACU[[#This Row],[PROVINCIA]],[1]!PROVINCIASCC[#Data],2,FALSE),VLOOKUP(MESACU[[#This Row],[PAIS]],'[1]Centros de coste'!$A$2:$D$204,2,FALSE))</f>
        <v>C46 - IBERICA IV</v>
      </c>
      <c r="Y238" t="str">
        <f>IF(MESACU[[#This Row],[PAIS]]="ESPAÑA",VLOOKUP(MESACU[[#This Row],[PROVINCIA]],[1]!PROVINCIASCC[#Data],3,FALSE),VLOOKUP(MESACU[[#This Row],[PAIS]],'[1]Centros de coste'!$A$2:$D$204,3,FALSE))</f>
        <v>IBERICA IV</v>
      </c>
      <c r="Z238" t="str">
        <f>IF(MESACU[[#This Row],[PAIS]]="ESPAÑA",VLOOKUP(MESACU[[#This Row],[PROVINCIA]],[1]!PROVINCIASCC[#Data],4,FALSE),VLOOKUP(MESACU[[#This Row],[PAIS]],'[1]Centros de coste'!$A$2:$D$204,4,FALSE))</f>
        <v>EUROPA</v>
      </c>
      <c r="AA238" t="str">
        <f>IFERROR(LEFT(TRIM(MESACU[[#This Row],[CodigoArticulo]]),LEN(TRIM(MESACU[[#This Row],[CodigoArticulo]]))-4),"")</f>
        <v>B</v>
      </c>
      <c r="AB238" t="str">
        <f>IFERROR(VLOOKUP(MESACU[[#This Row],[CODIGOG]],[1]!FAMILIAS[#Data],5,FALSE),"")</f>
        <v>BIOFERTILIZERS</v>
      </c>
    </row>
    <row r="239" spans="1:28" x14ac:dyDescent="0.35">
      <c r="A239" t="s">
        <v>28</v>
      </c>
      <c r="B239">
        <v>67</v>
      </c>
      <c r="C239" t="s">
        <v>29</v>
      </c>
      <c r="D239">
        <v>2025</v>
      </c>
      <c r="E239">
        <v>1</v>
      </c>
      <c r="F239" t="s">
        <v>149</v>
      </c>
      <c r="G239">
        <v>48</v>
      </c>
      <c r="H239" t="s">
        <v>150</v>
      </c>
      <c r="I239">
        <v>0</v>
      </c>
      <c r="J239">
        <v>0</v>
      </c>
      <c r="K239">
        <v>3.11</v>
      </c>
      <c r="L239">
        <v>0</v>
      </c>
      <c r="M239">
        <v>9.33</v>
      </c>
      <c r="N239">
        <v>0</v>
      </c>
      <c r="O239">
        <v>0.34</v>
      </c>
      <c r="P239" t="s">
        <v>149</v>
      </c>
      <c r="Q239" t="s">
        <v>186</v>
      </c>
      <c r="R239" t="s">
        <v>73</v>
      </c>
      <c r="S239" t="s">
        <v>170</v>
      </c>
      <c r="T239" t="s">
        <v>36</v>
      </c>
      <c r="U239">
        <v>0</v>
      </c>
      <c r="V239">
        <v>50</v>
      </c>
      <c r="W239">
        <v>311</v>
      </c>
      <c r="X239" t="str">
        <f>IF(MESACU[[#This Row],[PAIS]]="ESPAÑA",VLOOKUP(MESACU[[#This Row],[PROVINCIA]],[1]!PROVINCIASCC[#Data],2,FALSE),VLOOKUP(MESACU[[#This Row],[PAIS]],'[1]Centros de coste'!$A$2:$D$204,2,FALSE))</f>
        <v>C46 - IBERICA IV</v>
      </c>
      <c r="Y239" t="str">
        <f>IF(MESACU[[#This Row],[PAIS]]="ESPAÑA",VLOOKUP(MESACU[[#This Row],[PROVINCIA]],[1]!PROVINCIASCC[#Data],3,FALSE),VLOOKUP(MESACU[[#This Row],[PAIS]],'[1]Centros de coste'!$A$2:$D$204,3,FALSE))</f>
        <v>IBERICA IV</v>
      </c>
      <c r="Z239" t="str">
        <f>IF(MESACU[[#This Row],[PAIS]]="ESPAÑA",VLOOKUP(MESACU[[#This Row],[PROVINCIA]],[1]!PROVINCIASCC[#Data],4,FALSE),VLOOKUP(MESACU[[#This Row],[PAIS]],'[1]Centros de coste'!$A$2:$D$204,4,FALSE))</f>
        <v>EUROPA</v>
      </c>
      <c r="AA239" t="str">
        <f>IFERROR(LEFT(TRIM(MESACU[[#This Row],[CodigoArticulo]]),LEN(TRIM(MESACU[[#This Row],[CodigoArticulo]]))-4),"")</f>
        <v>AGZNP</v>
      </c>
      <c r="AB239" t="str">
        <f>IFERROR(VLOOKUP(MESACU[[#This Row],[CODIGOG]],[1]!FAMILIAS[#Data],5,FALSE),"")</f>
        <v>BIOFERTILIZERS</v>
      </c>
    </row>
    <row r="240" spans="1:28" x14ac:dyDescent="0.35">
      <c r="A240" t="s">
        <v>28</v>
      </c>
      <c r="B240">
        <v>67</v>
      </c>
      <c r="C240" t="s">
        <v>29</v>
      </c>
      <c r="D240">
        <v>2025</v>
      </c>
      <c r="E240">
        <v>1</v>
      </c>
      <c r="F240" t="s">
        <v>178</v>
      </c>
      <c r="G240">
        <v>48</v>
      </c>
      <c r="H240" t="s">
        <v>189</v>
      </c>
      <c r="I240">
        <v>0</v>
      </c>
      <c r="J240">
        <v>0</v>
      </c>
      <c r="K240">
        <v>3.69</v>
      </c>
      <c r="L240">
        <v>0</v>
      </c>
      <c r="M240">
        <v>11.07</v>
      </c>
      <c r="N240">
        <v>0</v>
      </c>
      <c r="O240">
        <v>2.66</v>
      </c>
      <c r="P240" t="s">
        <v>178</v>
      </c>
      <c r="Q240" t="s">
        <v>186</v>
      </c>
      <c r="R240" t="s">
        <v>34</v>
      </c>
      <c r="S240" t="s">
        <v>170</v>
      </c>
      <c r="T240" t="s">
        <v>36</v>
      </c>
      <c r="U240">
        <v>0</v>
      </c>
      <c r="V240">
        <v>100</v>
      </c>
      <c r="W240">
        <v>369</v>
      </c>
      <c r="X240" t="str">
        <f>IF(MESACU[[#This Row],[PAIS]]="ESPAÑA",VLOOKUP(MESACU[[#This Row],[PROVINCIA]],[1]!PROVINCIASCC[#Data],2,FALSE),VLOOKUP(MESACU[[#This Row],[PAIS]],'[1]Centros de coste'!$A$2:$D$204,2,FALSE))</f>
        <v>C46 - IBERICA IV</v>
      </c>
      <c r="Y240" t="str">
        <f>IF(MESACU[[#This Row],[PAIS]]="ESPAÑA",VLOOKUP(MESACU[[#This Row],[PROVINCIA]],[1]!PROVINCIASCC[#Data],3,FALSE),VLOOKUP(MESACU[[#This Row],[PAIS]],'[1]Centros de coste'!$A$2:$D$204,3,FALSE))</f>
        <v>IBERICA IV</v>
      </c>
      <c r="Z240" t="str">
        <f>IF(MESACU[[#This Row],[PAIS]]="ESPAÑA",VLOOKUP(MESACU[[#This Row],[PROVINCIA]],[1]!PROVINCIASCC[#Data],4,FALSE),VLOOKUP(MESACU[[#This Row],[PAIS]],'[1]Centros de coste'!$A$2:$D$204,4,FALSE))</f>
        <v>EUROPA</v>
      </c>
      <c r="AA240" t="str">
        <f>IFERROR(LEFT(TRIM(MESACU[[#This Row],[CodigoArticulo]]),LEN(TRIM(MESACU[[#This Row],[CodigoArticulo]]))-4),"")</f>
        <v>C-CU</v>
      </c>
      <c r="AB240" t="str">
        <f>IFERROR(VLOOKUP(MESACU[[#This Row],[CODIGOG]],[1]!FAMILIAS[#Data],5,FALSE),"")</f>
        <v>BIOCONTROL</v>
      </c>
    </row>
    <row r="241" spans="1:28" x14ac:dyDescent="0.35">
      <c r="A241" t="s">
        <v>28</v>
      </c>
      <c r="B241">
        <v>67</v>
      </c>
      <c r="C241" t="s">
        <v>29</v>
      </c>
      <c r="D241">
        <v>2025</v>
      </c>
      <c r="E241">
        <v>1</v>
      </c>
      <c r="F241" t="s">
        <v>39</v>
      </c>
      <c r="G241">
        <v>48</v>
      </c>
      <c r="H241" t="s">
        <v>40</v>
      </c>
      <c r="I241">
        <v>0</v>
      </c>
      <c r="J241">
        <v>0</v>
      </c>
      <c r="K241">
        <v>1.6319999999999999</v>
      </c>
      <c r="L241">
        <v>0</v>
      </c>
      <c r="M241">
        <v>4.8959999999999999</v>
      </c>
      <c r="N241">
        <v>0</v>
      </c>
      <c r="O241">
        <v>1.6</v>
      </c>
      <c r="P241" t="s">
        <v>39</v>
      </c>
      <c r="Q241" t="s">
        <v>186</v>
      </c>
      <c r="R241" t="s">
        <v>34</v>
      </c>
      <c r="S241" t="s">
        <v>170</v>
      </c>
      <c r="T241" t="s">
        <v>36</v>
      </c>
      <c r="U241">
        <v>0</v>
      </c>
      <c r="V241">
        <v>60</v>
      </c>
      <c r="W241">
        <v>163.19999999999999</v>
      </c>
      <c r="X241" t="str">
        <f>IF(MESACU[[#This Row],[PAIS]]="ESPAÑA",VLOOKUP(MESACU[[#This Row],[PROVINCIA]],[1]!PROVINCIASCC[#Data],2,FALSE),VLOOKUP(MESACU[[#This Row],[PAIS]],'[1]Centros de coste'!$A$2:$D$204,2,FALSE))</f>
        <v>C46 - IBERICA IV</v>
      </c>
      <c r="Y241" t="str">
        <f>IF(MESACU[[#This Row],[PAIS]]="ESPAÑA",VLOOKUP(MESACU[[#This Row],[PROVINCIA]],[1]!PROVINCIASCC[#Data],3,FALSE),VLOOKUP(MESACU[[#This Row],[PAIS]],'[1]Centros de coste'!$A$2:$D$204,3,FALSE))</f>
        <v>IBERICA IV</v>
      </c>
      <c r="Z241" t="str">
        <f>IF(MESACU[[#This Row],[PAIS]]="ESPAÑA",VLOOKUP(MESACU[[#This Row],[PROVINCIA]],[1]!PROVINCIASCC[#Data],4,FALSE),VLOOKUP(MESACU[[#This Row],[PAIS]],'[1]Centros de coste'!$A$2:$D$204,4,FALSE))</f>
        <v>EUROPA</v>
      </c>
      <c r="AA241" t="str">
        <f>IFERROR(LEFT(TRIM(MESACU[[#This Row],[CodigoArticulo]]),LEN(TRIM(MESACU[[#This Row],[CodigoArticulo]]))-4),"")</f>
        <v>JF</v>
      </c>
      <c r="AB241" t="str">
        <f>IFERROR(VLOOKUP(MESACU[[#This Row],[CODIGOG]],[1]!FAMILIAS[#Data],5,FALSE),"")</f>
        <v>BIOCONTROL</v>
      </c>
    </row>
    <row r="242" spans="1:28" x14ac:dyDescent="0.35">
      <c r="A242" t="s">
        <v>28</v>
      </c>
      <c r="B242">
        <v>67</v>
      </c>
      <c r="C242" t="s">
        <v>29</v>
      </c>
      <c r="D242">
        <v>2025</v>
      </c>
      <c r="E242">
        <v>1</v>
      </c>
      <c r="F242" t="s">
        <v>69</v>
      </c>
      <c r="G242">
        <v>48</v>
      </c>
      <c r="H242" t="s">
        <v>70</v>
      </c>
      <c r="I242">
        <v>0</v>
      </c>
      <c r="J242">
        <v>0</v>
      </c>
      <c r="K242">
        <v>13.05</v>
      </c>
      <c r="L242">
        <v>0</v>
      </c>
      <c r="M242">
        <v>39.15</v>
      </c>
      <c r="N242">
        <v>0</v>
      </c>
      <c r="O242">
        <v>6.9</v>
      </c>
      <c r="P242" t="s">
        <v>69</v>
      </c>
      <c r="Q242" t="s">
        <v>186</v>
      </c>
      <c r="R242" t="s">
        <v>34</v>
      </c>
      <c r="S242" t="s">
        <v>170</v>
      </c>
      <c r="T242" t="s">
        <v>36</v>
      </c>
      <c r="U242">
        <v>0</v>
      </c>
      <c r="V242">
        <v>300</v>
      </c>
      <c r="W242">
        <v>1305</v>
      </c>
      <c r="X242" t="str">
        <f>IF(MESACU[[#This Row],[PAIS]]="ESPAÑA",VLOOKUP(MESACU[[#This Row],[PROVINCIA]],[1]!PROVINCIASCC[#Data],2,FALSE),VLOOKUP(MESACU[[#This Row],[PAIS]],'[1]Centros de coste'!$A$2:$D$204,2,FALSE))</f>
        <v>C46 - IBERICA IV</v>
      </c>
      <c r="Y242" t="str">
        <f>IF(MESACU[[#This Row],[PAIS]]="ESPAÑA",VLOOKUP(MESACU[[#This Row],[PROVINCIA]],[1]!PROVINCIASCC[#Data],3,FALSE),VLOOKUP(MESACU[[#This Row],[PAIS]],'[1]Centros de coste'!$A$2:$D$204,3,FALSE))</f>
        <v>IBERICA IV</v>
      </c>
      <c r="Z242" t="str">
        <f>IF(MESACU[[#This Row],[PAIS]]="ESPAÑA",VLOOKUP(MESACU[[#This Row],[PROVINCIA]],[1]!PROVINCIASCC[#Data],4,FALSE),VLOOKUP(MESACU[[#This Row],[PAIS]],'[1]Centros de coste'!$A$2:$D$204,4,FALSE))</f>
        <v>EUROPA</v>
      </c>
      <c r="AA242" t="str">
        <f>IFERROR(LEFT(TRIM(MESACU[[#This Row],[CodigoArticulo]]),LEN(TRIM(MESACU[[#This Row],[CodigoArticulo]]))-4),"")</f>
        <v>AVAN</v>
      </c>
      <c r="AB242" t="str">
        <f>IFERROR(VLOOKUP(MESACU[[#This Row],[CODIGOG]],[1]!FAMILIAS[#Data],5,FALSE),"")</f>
        <v>BIOSTIMULANTS</v>
      </c>
    </row>
    <row r="243" spans="1:28" x14ac:dyDescent="0.35">
      <c r="A243" t="s">
        <v>28</v>
      </c>
      <c r="B243">
        <v>67</v>
      </c>
      <c r="C243" t="s">
        <v>29</v>
      </c>
      <c r="D243">
        <v>2025</v>
      </c>
      <c r="E243">
        <v>1</v>
      </c>
      <c r="F243" t="s">
        <v>108</v>
      </c>
      <c r="G243">
        <v>48</v>
      </c>
      <c r="H243" t="s">
        <v>109</v>
      </c>
      <c r="I243">
        <v>0</v>
      </c>
      <c r="J243">
        <v>0</v>
      </c>
      <c r="K243">
        <v>15.12</v>
      </c>
      <c r="L243">
        <v>0</v>
      </c>
      <c r="M243">
        <v>45.36</v>
      </c>
      <c r="N243">
        <v>0</v>
      </c>
      <c r="O243">
        <v>19.2</v>
      </c>
      <c r="P243" t="s">
        <v>108</v>
      </c>
      <c r="Q243" t="s">
        <v>186</v>
      </c>
      <c r="R243" t="s">
        <v>34</v>
      </c>
      <c r="S243" t="s">
        <v>170</v>
      </c>
      <c r="T243" t="s">
        <v>36</v>
      </c>
      <c r="U243">
        <v>0</v>
      </c>
      <c r="V243">
        <v>900</v>
      </c>
      <c r="W243">
        <v>1512</v>
      </c>
      <c r="X243" t="str">
        <f>IF(MESACU[[#This Row],[PAIS]]="ESPAÑA",VLOOKUP(MESACU[[#This Row],[PROVINCIA]],[1]!PROVINCIASCC[#Data],2,FALSE),VLOOKUP(MESACU[[#This Row],[PAIS]],'[1]Centros de coste'!$A$2:$D$204,2,FALSE))</f>
        <v>C46 - IBERICA IV</v>
      </c>
      <c r="Y243" t="str">
        <f>IF(MESACU[[#This Row],[PAIS]]="ESPAÑA",VLOOKUP(MESACU[[#This Row],[PROVINCIA]],[1]!PROVINCIASCC[#Data],3,FALSE),VLOOKUP(MESACU[[#This Row],[PAIS]],'[1]Centros de coste'!$A$2:$D$204,3,FALSE))</f>
        <v>IBERICA IV</v>
      </c>
      <c r="Z243" t="str">
        <f>IF(MESACU[[#This Row],[PAIS]]="ESPAÑA",VLOOKUP(MESACU[[#This Row],[PROVINCIA]],[1]!PROVINCIASCC[#Data],4,FALSE),VLOOKUP(MESACU[[#This Row],[PAIS]],'[1]Centros de coste'!$A$2:$D$204,4,FALSE))</f>
        <v>EUROPA</v>
      </c>
      <c r="AA243" t="str">
        <f>IFERROR(LEFT(TRIM(MESACU[[#This Row],[CodigoArticulo]]),LEN(TRIM(MESACU[[#This Row],[CodigoArticulo]]))-4),"")</f>
        <v>S</v>
      </c>
      <c r="AB243" t="str">
        <f>IFERROR(VLOOKUP(MESACU[[#This Row],[CODIGOG]],[1]!FAMILIAS[#Data],5,FALSE),"")</f>
        <v>BIOFERTILIZERS</v>
      </c>
    </row>
    <row r="244" spans="1:28" x14ac:dyDescent="0.35">
      <c r="A244" t="s">
        <v>28</v>
      </c>
      <c r="B244">
        <v>67</v>
      </c>
      <c r="C244" t="s">
        <v>29</v>
      </c>
      <c r="D244">
        <v>2025</v>
      </c>
      <c r="E244">
        <v>1</v>
      </c>
      <c r="F244" t="s">
        <v>108</v>
      </c>
      <c r="G244">
        <v>48</v>
      </c>
      <c r="H244" t="s">
        <v>109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 t="s">
        <v>108</v>
      </c>
      <c r="Q244" t="s">
        <v>186</v>
      </c>
      <c r="R244" t="s">
        <v>34</v>
      </c>
      <c r="S244" t="s">
        <v>170</v>
      </c>
      <c r="T244" t="s">
        <v>36</v>
      </c>
      <c r="U244">
        <v>0</v>
      </c>
      <c r="V244">
        <v>100</v>
      </c>
      <c r="W244">
        <v>0</v>
      </c>
      <c r="X244" t="str">
        <f>IF(MESACU[[#This Row],[PAIS]]="ESPAÑA",VLOOKUP(MESACU[[#This Row],[PROVINCIA]],[1]!PROVINCIASCC[#Data],2,FALSE),VLOOKUP(MESACU[[#This Row],[PAIS]],'[1]Centros de coste'!$A$2:$D$204,2,FALSE))</f>
        <v>C46 - IBERICA IV</v>
      </c>
      <c r="Y244" t="str">
        <f>IF(MESACU[[#This Row],[PAIS]]="ESPAÑA",VLOOKUP(MESACU[[#This Row],[PROVINCIA]],[1]!PROVINCIASCC[#Data],3,FALSE),VLOOKUP(MESACU[[#This Row],[PAIS]],'[1]Centros de coste'!$A$2:$D$204,3,FALSE))</f>
        <v>IBERICA IV</v>
      </c>
      <c r="Z244" t="str">
        <f>IF(MESACU[[#This Row],[PAIS]]="ESPAÑA",VLOOKUP(MESACU[[#This Row],[PROVINCIA]],[1]!PROVINCIASCC[#Data],4,FALSE),VLOOKUP(MESACU[[#This Row],[PAIS]],'[1]Centros de coste'!$A$2:$D$204,4,FALSE))</f>
        <v>EUROPA</v>
      </c>
      <c r="AA244" t="str">
        <f>IFERROR(LEFT(TRIM(MESACU[[#This Row],[CodigoArticulo]]),LEN(TRIM(MESACU[[#This Row],[CodigoArticulo]]))-4),"")</f>
        <v>S</v>
      </c>
      <c r="AB244" t="str">
        <f>IFERROR(VLOOKUP(MESACU[[#This Row],[CODIGOG]],[1]!FAMILIAS[#Data],5,FALSE),"")</f>
        <v>BIOFERTILIZERS</v>
      </c>
    </row>
    <row r="245" spans="1:28" x14ac:dyDescent="0.35">
      <c r="A245" t="s">
        <v>28</v>
      </c>
      <c r="B245">
        <v>67</v>
      </c>
      <c r="C245" t="s">
        <v>29</v>
      </c>
      <c r="D245">
        <v>2025</v>
      </c>
      <c r="E245">
        <v>1</v>
      </c>
      <c r="F245" t="s">
        <v>41</v>
      </c>
      <c r="G245">
        <v>48</v>
      </c>
      <c r="H245" t="s">
        <v>42</v>
      </c>
      <c r="I245">
        <v>0</v>
      </c>
      <c r="J245">
        <v>0</v>
      </c>
      <c r="K245">
        <v>30.527999999999999</v>
      </c>
      <c r="L245">
        <v>0</v>
      </c>
      <c r="M245">
        <v>91.584000000000003</v>
      </c>
      <c r="N245">
        <v>0</v>
      </c>
      <c r="O245">
        <v>26.68</v>
      </c>
      <c r="P245" t="s">
        <v>41</v>
      </c>
      <c r="Q245" t="s">
        <v>186</v>
      </c>
      <c r="R245" t="s">
        <v>34</v>
      </c>
      <c r="S245" t="s">
        <v>170</v>
      </c>
      <c r="T245" t="s">
        <v>36</v>
      </c>
      <c r="U245">
        <v>0</v>
      </c>
      <c r="V245">
        <v>1152</v>
      </c>
      <c r="W245">
        <v>3052.8</v>
      </c>
      <c r="X245" t="str">
        <f>IF(MESACU[[#This Row],[PAIS]]="ESPAÑA",VLOOKUP(MESACU[[#This Row],[PROVINCIA]],[1]!PROVINCIASCC[#Data],2,FALSE),VLOOKUP(MESACU[[#This Row],[PAIS]],'[1]Centros de coste'!$A$2:$D$204,2,FALSE))</f>
        <v>C46 - IBERICA IV</v>
      </c>
      <c r="Y245" t="str">
        <f>IF(MESACU[[#This Row],[PAIS]]="ESPAÑA",VLOOKUP(MESACU[[#This Row],[PROVINCIA]],[1]!PROVINCIASCC[#Data],3,FALSE),VLOOKUP(MESACU[[#This Row],[PAIS]],'[1]Centros de coste'!$A$2:$D$204,3,FALSE))</f>
        <v>IBERICA IV</v>
      </c>
      <c r="Z245" t="str">
        <f>IF(MESACU[[#This Row],[PAIS]]="ESPAÑA",VLOOKUP(MESACU[[#This Row],[PROVINCIA]],[1]!PROVINCIASCC[#Data],4,FALSE),VLOOKUP(MESACU[[#This Row],[PAIS]],'[1]Centros de coste'!$A$2:$D$204,4,FALSE))</f>
        <v>EUROPA</v>
      </c>
      <c r="AA245" t="str">
        <f>IFERROR(LEFT(TRIM(MESACU[[#This Row],[CodigoArticulo]]),LEN(TRIM(MESACU[[#This Row],[CodigoArticulo]]))-4),"")</f>
        <v>JF</v>
      </c>
      <c r="AB245" t="str">
        <f>IFERROR(VLOOKUP(MESACU[[#This Row],[CODIGOG]],[1]!FAMILIAS[#Data],5,FALSE),"")</f>
        <v>BIOCONTROL</v>
      </c>
    </row>
    <row r="246" spans="1:28" x14ac:dyDescent="0.35">
      <c r="A246" t="s">
        <v>28</v>
      </c>
      <c r="B246">
        <v>67</v>
      </c>
      <c r="C246" t="s">
        <v>29</v>
      </c>
      <c r="D246">
        <v>2025</v>
      </c>
      <c r="E246">
        <v>1</v>
      </c>
      <c r="F246" t="s">
        <v>41</v>
      </c>
      <c r="G246">
        <v>48</v>
      </c>
      <c r="H246" t="s">
        <v>42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3.22</v>
      </c>
      <c r="P246" t="s">
        <v>41</v>
      </c>
      <c r="Q246" t="s">
        <v>186</v>
      </c>
      <c r="R246" t="s">
        <v>34</v>
      </c>
      <c r="S246" t="s">
        <v>170</v>
      </c>
      <c r="T246" t="s">
        <v>36</v>
      </c>
      <c r="U246">
        <v>0</v>
      </c>
      <c r="V246">
        <v>128</v>
      </c>
      <c r="W246">
        <v>0</v>
      </c>
      <c r="X246" t="str">
        <f>IF(MESACU[[#This Row],[PAIS]]="ESPAÑA",VLOOKUP(MESACU[[#This Row],[PROVINCIA]],[1]!PROVINCIASCC[#Data],2,FALSE),VLOOKUP(MESACU[[#This Row],[PAIS]],'[1]Centros de coste'!$A$2:$D$204,2,FALSE))</f>
        <v>C46 - IBERICA IV</v>
      </c>
      <c r="Y246" t="str">
        <f>IF(MESACU[[#This Row],[PAIS]]="ESPAÑA",VLOOKUP(MESACU[[#This Row],[PROVINCIA]],[1]!PROVINCIASCC[#Data],3,FALSE),VLOOKUP(MESACU[[#This Row],[PAIS]],'[1]Centros de coste'!$A$2:$D$204,3,FALSE))</f>
        <v>IBERICA IV</v>
      </c>
      <c r="Z246" t="str">
        <f>IF(MESACU[[#This Row],[PAIS]]="ESPAÑA",VLOOKUP(MESACU[[#This Row],[PROVINCIA]],[1]!PROVINCIASCC[#Data],4,FALSE),VLOOKUP(MESACU[[#This Row],[PAIS]],'[1]Centros de coste'!$A$2:$D$204,4,FALSE))</f>
        <v>EUROPA</v>
      </c>
      <c r="AA246" t="str">
        <f>IFERROR(LEFT(TRIM(MESACU[[#This Row],[CodigoArticulo]]),LEN(TRIM(MESACU[[#This Row],[CodigoArticulo]]))-4),"")</f>
        <v>JF</v>
      </c>
      <c r="AB246" t="str">
        <f>IFERROR(VLOOKUP(MESACU[[#This Row],[CODIGOG]],[1]!FAMILIAS[#Data],5,FALSE),"")</f>
        <v>BIOCONTROL</v>
      </c>
    </row>
    <row r="247" spans="1:28" x14ac:dyDescent="0.35">
      <c r="A247" t="s">
        <v>28</v>
      </c>
      <c r="B247">
        <v>68</v>
      </c>
      <c r="C247" t="s">
        <v>29</v>
      </c>
      <c r="D247">
        <v>2025</v>
      </c>
      <c r="E247">
        <v>1</v>
      </c>
      <c r="F247" t="s">
        <v>162</v>
      </c>
      <c r="G247">
        <v>49</v>
      </c>
      <c r="H247" t="s">
        <v>163</v>
      </c>
      <c r="I247">
        <v>0</v>
      </c>
      <c r="J247">
        <v>0</v>
      </c>
      <c r="K247">
        <v>3.4</v>
      </c>
      <c r="L247">
        <v>0</v>
      </c>
      <c r="M247">
        <v>10.199999999999999</v>
      </c>
      <c r="N247">
        <v>0</v>
      </c>
      <c r="O247">
        <v>2.2999999999999998</v>
      </c>
      <c r="P247" t="s">
        <v>162</v>
      </c>
      <c r="Q247" t="s">
        <v>186</v>
      </c>
      <c r="R247" t="s">
        <v>34</v>
      </c>
      <c r="S247" t="s">
        <v>170</v>
      </c>
      <c r="T247" t="s">
        <v>36</v>
      </c>
      <c r="U247">
        <v>0</v>
      </c>
      <c r="V247">
        <v>100</v>
      </c>
      <c r="W247">
        <v>340</v>
      </c>
      <c r="X247" t="str">
        <f>IF(MESACU[[#This Row],[PAIS]]="ESPAÑA",VLOOKUP(MESACU[[#This Row],[PROVINCIA]],[1]!PROVINCIASCC[#Data],2,FALSE),VLOOKUP(MESACU[[#This Row],[PAIS]],'[1]Centros de coste'!$A$2:$D$204,2,FALSE))</f>
        <v>C46 - IBERICA IV</v>
      </c>
      <c r="Y247" t="str">
        <f>IF(MESACU[[#This Row],[PAIS]]="ESPAÑA",VLOOKUP(MESACU[[#This Row],[PROVINCIA]],[1]!PROVINCIASCC[#Data],3,FALSE),VLOOKUP(MESACU[[#This Row],[PAIS]],'[1]Centros de coste'!$A$2:$D$204,3,FALSE))</f>
        <v>IBERICA IV</v>
      </c>
      <c r="Z247" t="str">
        <f>IF(MESACU[[#This Row],[PAIS]]="ESPAÑA",VLOOKUP(MESACU[[#This Row],[PROVINCIA]],[1]!PROVINCIASCC[#Data],4,FALSE),VLOOKUP(MESACU[[#This Row],[PAIS]],'[1]Centros de coste'!$A$2:$D$204,4,FALSE))</f>
        <v>EUROPA</v>
      </c>
      <c r="AA247" t="str">
        <f>IFERROR(LEFT(TRIM(MESACU[[#This Row],[CodigoArticulo]]),LEN(TRIM(MESACU[[#This Row],[CodigoArticulo]]))-4),"")</f>
        <v>C-CU</v>
      </c>
      <c r="AB247" t="str">
        <f>IFERROR(VLOOKUP(MESACU[[#This Row],[CODIGOG]],[1]!FAMILIAS[#Data],5,FALSE),"")</f>
        <v>BIOCONTROL</v>
      </c>
    </row>
    <row r="248" spans="1:28" x14ac:dyDescent="0.35">
      <c r="A248" t="s">
        <v>28</v>
      </c>
      <c r="B248">
        <v>69</v>
      </c>
      <c r="C248" t="s">
        <v>29</v>
      </c>
      <c r="D248">
        <v>2025</v>
      </c>
      <c r="E248">
        <v>1</v>
      </c>
      <c r="F248" t="s">
        <v>187</v>
      </c>
      <c r="G248">
        <v>50</v>
      </c>
      <c r="H248" t="s">
        <v>188</v>
      </c>
      <c r="I248">
        <v>0</v>
      </c>
      <c r="J248">
        <v>0</v>
      </c>
      <c r="K248">
        <v>19.100000000000001</v>
      </c>
      <c r="L248">
        <v>0</v>
      </c>
      <c r="M248">
        <v>57.3</v>
      </c>
      <c r="N248">
        <v>0</v>
      </c>
      <c r="O248">
        <v>19.2</v>
      </c>
      <c r="P248" t="s">
        <v>187</v>
      </c>
      <c r="Q248" t="s">
        <v>33</v>
      </c>
      <c r="R248" t="s">
        <v>34</v>
      </c>
      <c r="S248" t="s">
        <v>35</v>
      </c>
      <c r="T248" t="s">
        <v>36</v>
      </c>
      <c r="U248">
        <v>0</v>
      </c>
      <c r="V248">
        <v>1000</v>
      </c>
      <c r="W248">
        <v>1910</v>
      </c>
      <c r="X248" t="str">
        <f>IF(MESACU[[#This Row],[PAIS]]="ESPAÑA",VLOOKUP(MESACU[[#This Row],[PROVINCIA]],[1]!PROVINCIASCC[#Data],2,FALSE),VLOOKUP(MESACU[[#This Row],[PAIS]],'[1]Centros de coste'!$A$2:$D$204,2,FALSE))</f>
        <v>C46 - IBERICA IV</v>
      </c>
      <c r="Y248" t="str">
        <f>IF(MESACU[[#This Row],[PAIS]]="ESPAÑA",VLOOKUP(MESACU[[#This Row],[PROVINCIA]],[1]!PROVINCIASCC[#Data],3,FALSE),VLOOKUP(MESACU[[#This Row],[PAIS]],'[1]Centros de coste'!$A$2:$D$204,3,FALSE))</f>
        <v>IBERICA IV</v>
      </c>
      <c r="Z248" t="str">
        <f>IF(MESACU[[#This Row],[PAIS]]="ESPAÑA",VLOOKUP(MESACU[[#This Row],[PROVINCIA]],[1]!PROVINCIASCC[#Data],4,FALSE),VLOOKUP(MESACU[[#This Row],[PAIS]],'[1]Centros de coste'!$A$2:$D$204,4,FALSE))</f>
        <v>EUROPA</v>
      </c>
      <c r="AA248" t="str">
        <f>IFERROR(LEFT(TRIM(MESACU[[#This Row],[CodigoArticulo]]),LEN(TRIM(MESACU[[#This Row],[CodigoArticulo]]))-4),"")</f>
        <v>CPLUS</v>
      </c>
      <c r="AB248" t="str">
        <f>IFERROR(VLOOKUP(MESACU[[#This Row],[CODIGOG]],[1]!FAMILIAS[#Data],5,FALSE),"")</f>
        <v>BIOFERTILIZERS</v>
      </c>
    </row>
    <row r="249" spans="1:28" x14ac:dyDescent="0.35">
      <c r="A249" t="s">
        <v>28</v>
      </c>
      <c r="B249">
        <v>69</v>
      </c>
      <c r="C249" t="s">
        <v>29</v>
      </c>
      <c r="D249">
        <v>2025</v>
      </c>
      <c r="E249">
        <v>1</v>
      </c>
      <c r="F249" t="s">
        <v>178</v>
      </c>
      <c r="G249">
        <v>50</v>
      </c>
      <c r="H249" t="s">
        <v>189</v>
      </c>
      <c r="I249">
        <v>0</v>
      </c>
      <c r="J249">
        <v>0</v>
      </c>
      <c r="K249">
        <v>11.07</v>
      </c>
      <c r="L249">
        <v>0</v>
      </c>
      <c r="M249">
        <v>33.21</v>
      </c>
      <c r="N249">
        <v>0</v>
      </c>
      <c r="O249">
        <v>7.98</v>
      </c>
      <c r="P249" t="s">
        <v>178</v>
      </c>
      <c r="Q249" t="s">
        <v>33</v>
      </c>
      <c r="R249" t="s">
        <v>34</v>
      </c>
      <c r="S249" t="s">
        <v>35</v>
      </c>
      <c r="T249" t="s">
        <v>36</v>
      </c>
      <c r="U249">
        <v>0</v>
      </c>
      <c r="V249">
        <v>300</v>
      </c>
      <c r="W249">
        <v>1107</v>
      </c>
      <c r="X249" t="str">
        <f>IF(MESACU[[#This Row],[PAIS]]="ESPAÑA",VLOOKUP(MESACU[[#This Row],[PROVINCIA]],[1]!PROVINCIASCC[#Data],2,FALSE),VLOOKUP(MESACU[[#This Row],[PAIS]],'[1]Centros de coste'!$A$2:$D$204,2,FALSE))</f>
        <v>C46 - IBERICA IV</v>
      </c>
      <c r="Y249" t="str">
        <f>IF(MESACU[[#This Row],[PAIS]]="ESPAÑA",VLOOKUP(MESACU[[#This Row],[PROVINCIA]],[1]!PROVINCIASCC[#Data],3,FALSE),VLOOKUP(MESACU[[#This Row],[PAIS]],'[1]Centros de coste'!$A$2:$D$204,3,FALSE))</f>
        <v>IBERICA IV</v>
      </c>
      <c r="Z249" t="str">
        <f>IF(MESACU[[#This Row],[PAIS]]="ESPAÑA",VLOOKUP(MESACU[[#This Row],[PROVINCIA]],[1]!PROVINCIASCC[#Data],4,FALSE),VLOOKUP(MESACU[[#This Row],[PAIS]],'[1]Centros de coste'!$A$2:$D$204,4,FALSE))</f>
        <v>EUROPA</v>
      </c>
      <c r="AA249" t="str">
        <f>IFERROR(LEFT(TRIM(MESACU[[#This Row],[CodigoArticulo]]),LEN(TRIM(MESACU[[#This Row],[CodigoArticulo]]))-4),"")</f>
        <v>C-CU</v>
      </c>
      <c r="AB249" t="str">
        <f>IFERROR(VLOOKUP(MESACU[[#This Row],[CODIGOG]],[1]!FAMILIAS[#Data],5,FALSE),"")</f>
        <v>BIOCONTROL</v>
      </c>
    </row>
    <row r="250" spans="1:28" x14ac:dyDescent="0.35">
      <c r="A250" t="s">
        <v>28</v>
      </c>
      <c r="B250">
        <v>69</v>
      </c>
      <c r="C250" t="s">
        <v>29</v>
      </c>
      <c r="D250">
        <v>2025</v>
      </c>
      <c r="E250">
        <v>1</v>
      </c>
      <c r="F250" t="s">
        <v>66</v>
      </c>
      <c r="G250">
        <v>50</v>
      </c>
      <c r="H250" t="s">
        <v>67</v>
      </c>
      <c r="I250">
        <v>0</v>
      </c>
      <c r="J250">
        <v>0</v>
      </c>
      <c r="K250">
        <v>1.492</v>
      </c>
      <c r="L250">
        <v>0</v>
      </c>
      <c r="M250">
        <v>4.476</v>
      </c>
      <c r="N250">
        <v>0</v>
      </c>
      <c r="O250">
        <v>0.53</v>
      </c>
      <c r="P250" t="s">
        <v>66</v>
      </c>
      <c r="Q250" t="s">
        <v>33</v>
      </c>
      <c r="R250" t="s">
        <v>34</v>
      </c>
      <c r="S250" t="s">
        <v>35</v>
      </c>
      <c r="T250" t="s">
        <v>36</v>
      </c>
      <c r="U250">
        <v>0</v>
      </c>
      <c r="V250">
        <v>20</v>
      </c>
      <c r="W250">
        <v>149.19999999999999</v>
      </c>
      <c r="X250" t="str">
        <f>IF(MESACU[[#This Row],[PAIS]]="ESPAÑA",VLOOKUP(MESACU[[#This Row],[PROVINCIA]],[1]!PROVINCIASCC[#Data],2,FALSE),VLOOKUP(MESACU[[#This Row],[PAIS]],'[1]Centros de coste'!$A$2:$D$204,2,FALSE))</f>
        <v>C46 - IBERICA IV</v>
      </c>
      <c r="Y250" t="str">
        <f>IF(MESACU[[#This Row],[PAIS]]="ESPAÑA",VLOOKUP(MESACU[[#This Row],[PROVINCIA]],[1]!PROVINCIASCC[#Data],3,FALSE),VLOOKUP(MESACU[[#This Row],[PAIS]],'[1]Centros de coste'!$A$2:$D$204,3,FALSE))</f>
        <v>IBERICA IV</v>
      </c>
      <c r="Z250" t="str">
        <f>IF(MESACU[[#This Row],[PAIS]]="ESPAÑA",VLOOKUP(MESACU[[#This Row],[PROVINCIA]],[1]!PROVINCIASCC[#Data],4,FALSE),VLOOKUP(MESACU[[#This Row],[PAIS]],'[1]Centros de coste'!$A$2:$D$204,4,FALSE))</f>
        <v>EUROPA</v>
      </c>
      <c r="AA250" t="str">
        <f>IFERROR(LEFT(TRIM(MESACU[[#This Row],[CodigoArticulo]]),LEN(TRIM(MESACU[[#This Row],[CodigoArticulo]]))-4),"")</f>
        <v>C-MB</v>
      </c>
      <c r="AB250" t="str">
        <f>IFERROR(VLOOKUP(MESACU[[#This Row],[CODIGOG]],[1]!FAMILIAS[#Data],5,FALSE),"")</f>
        <v>BIOFERTILIZERS</v>
      </c>
    </row>
    <row r="251" spans="1:28" x14ac:dyDescent="0.35">
      <c r="A251" t="s">
        <v>28</v>
      </c>
      <c r="B251">
        <v>69</v>
      </c>
      <c r="C251" t="s">
        <v>29</v>
      </c>
      <c r="D251">
        <v>2025</v>
      </c>
      <c r="E251">
        <v>1</v>
      </c>
      <c r="F251" t="s">
        <v>43</v>
      </c>
      <c r="G251">
        <v>50</v>
      </c>
      <c r="H251" t="s">
        <v>44</v>
      </c>
      <c r="I251">
        <v>0</v>
      </c>
      <c r="J251">
        <v>0</v>
      </c>
      <c r="K251">
        <v>1.42</v>
      </c>
      <c r="L251">
        <v>0</v>
      </c>
      <c r="M251">
        <v>4.26</v>
      </c>
      <c r="N251">
        <v>0</v>
      </c>
      <c r="O251">
        <v>1.06</v>
      </c>
      <c r="P251" t="s">
        <v>45</v>
      </c>
      <c r="Q251" t="s">
        <v>33</v>
      </c>
      <c r="R251" t="s">
        <v>34</v>
      </c>
      <c r="S251" t="s">
        <v>35</v>
      </c>
      <c r="T251" t="s">
        <v>36</v>
      </c>
      <c r="U251">
        <v>0</v>
      </c>
      <c r="V251">
        <v>40</v>
      </c>
      <c r="W251">
        <v>142</v>
      </c>
      <c r="X251" t="str">
        <f>IF(MESACU[[#This Row],[PAIS]]="ESPAÑA",VLOOKUP(MESACU[[#This Row],[PROVINCIA]],[1]!PROVINCIASCC[#Data],2,FALSE),VLOOKUP(MESACU[[#This Row],[PAIS]],'[1]Centros de coste'!$A$2:$D$204,2,FALSE))</f>
        <v>C46 - IBERICA IV</v>
      </c>
      <c r="Y251" t="str">
        <f>IF(MESACU[[#This Row],[PAIS]]="ESPAÑA",VLOOKUP(MESACU[[#This Row],[PROVINCIA]],[1]!PROVINCIASCC[#Data],3,FALSE),VLOOKUP(MESACU[[#This Row],[PAIS]],'[1]Centros de coste'!$A$2:$D$204,3,FALSE))</f>
        <v>IBERICA IV</v>
      </c>
      <c r="Z251" t="str">
        <f>IF(MESACU[[#This Row],[PAIS]]="ESPAÑA",VLOOKUP(MESACU[[#This Row],[PROVINCIA]],[1]!PROVINCIASCC[#Data],4,FALSE),VLOOKUP(MESACU[[#This Row],[PAIS]],'[1]Centros de coste'!$A$2:$D$204,4,FALSE))</f>
        <v>EUROPA</v>
      </c>
      <c r="AA251" t="str">
        <f>IFERROR(LEFT(TRIM(MESACU[[#This Row],[CodigoArticulo]]),LEN(TRIM(MESACU[[#This Row],[CodigoArticulo]]))-4),"")</f>
        <v>PHD</v>
      </c>
      <c r="AB251" t="str">
        <f>IFERROR(VLOOKUP(MESACU[[#This Row],[CODIGOG]],[1]!FAMILIAS[#Data],5,FALSE),"")</f>
        <v>BIOCONTROL</v>
      </c>
    </row>
    <row r="252" spans="1:28" x14ac:dyDescent="0.35">
      <c r="A252" t="s">
        <v>28</v>
      </c>
      <c r="B252">
        <v>69</v>
      </c>
      <c r="C252" t="s">
        <v>29</v>
      </c>
      <c r="D252">
        <v>2025</v>
      </c>
      <c r="E252">
        <v>1</v>
      </c>
      <c r="F252" t="s">
        <v>230</v>
      </c>
      <c r="G252">
        <v>50</v>
      </c>
      <c r="H252" t="s">
        <v>231</v>
      </c>
      <c r="I252">
        <v>0</v>
      </c>
      <c r="J252">
        <v>0</v>
      </c>
      <c r="K252">
        <v>1.915</v>
      </c>
      <c r="L252">
        <v>0</v>
      </c>
      <c r="M252">
        <v>5.7450000000000001</v>
      </c>
      <c r="N252">
        <v>0</v>
      </c>
      <c r="O252">
        <v>0.34</v>
      </c>
      <c r="P252" t="s">
        <v>230</v>
      </c>
      <c r="Q252" t="s">
        <v>33</v>
      </c>
      <c r="R252" t="s">
        <v>73</v>
      </c>
      <c r="S252" t="s">
        <v>35</v>
      </c>
      <c r="T252" t="s">
        <v>36</v>
      </c>
      <c r="U252">
        <v>0</v>
      </c>
      <c r="V252">
        <v>50</v>
      </c>
      <c r="W252">
        <v>191.5</v>
      </c>
      <c r="X252" t="str">
        <f>IF(MESACU[[#This Row],[PAIS]]="ESPAÑA",VLOOKUP(MESACU[[#This Row],[PROVINCIA]],[1]!PROVINCIASCC[#Data],2,FALSE),VLOOKUP(MESACU[[#This Row],[PAIS]],'[1]Centros de coste'!$A$2:$D$204,2,FALSE))</f>
        <v>C46 - IBERICA IV</v>
      </c>
      <c r="Y252" t="str">
        <f>IF(MESACU[[#This Row],[PAIS]]="ESPAÑA",VLOOKUP(MESACU[[#This Row],[PROVINCIA]],[1]!PROVINCIASCC[#Data],3,FALSE),VLOOKUP(MESACU[[#This Row],[PAIS]],'[1]Centros de coste'!$A$2:$D$204,3,FALSE))</f>
        <v>IBERICA IV</v>
      </c>
      <c r="Z252" t="str">
        <f>IF(MESACU[[#This Row],[PAIS]]="ESPAÑA",VLOOKUP(MESACU[[#This Row],[PROVINCIA]],[1]!PROVINCIASCC[#Data],4,FALSE),VLOOKUP(MESACU[[#This Row],[PAIS]],'[1]Centros de coste'!$A$2:$D$204,4,FALSE))</f>
        <v>EUROPA</v>
      </c>
      <c r="AA252" t="str">
        <f>IFERROR(LEFT(TRIM(MESACU[[#This Row],[CodigoArticulo]]),LEN(TRIM(MESACU[[#This Row],[CodigoArticulo]]))-4),"")</f>
        <v>SS</v>
      </c>
      <c r="AB252" t="str">
        <f>IFERROR(VLOOKUP(MESACU[[#This Row],[CODIGOG]],[1]!FAMILIAS[#Data],5,FALSE),"")</f>
        <v>BIOFERTILIZERS</v>
      </c>
    </row>
    <row r="253" spans="1:28" x14ac:dyDescent="0.35">
      <c r="A253" t="s">
        <v>28</v>
      </c>
      <c r="B253">
        <v>69</v>
      </c>
      <c r="C253" t="s">
        <v>29</v>
      </c>
      <c r="D253">
        <v>2025</v>
      </c>
      <c r="E253">
        <v>1</v>
      </c>
      <c r="F253" t="s">
        <v>164</v>
      </c>
      <c r="G253">
        <v>50</v>
      </c>
      <c r="H253" t="s">
        <v>165</v>
      </c>
      <c r="I253">
        <v>0</v>
      </c>
      <c r="J253">
        <v>0</v>
      </c>
      <c r="K253">
        <v>10.7136</v>
      </c>
      <c r="L253">
        <v>0</v>
      </c>
      <c r="M253">
        <v>32.140799999999999</v>
      </c>
      <c r="N253">
        <v>0</v>
      </c>
      <c r="O253">
        <v>13.34</v>
      </c>
      <c r="P253" t="s">
        <v>164</v>
      </c>
      <c r="Q253" t="s">
        <v>33</v>
      </c>
      <c r="R253" t="s">
        <v>34</v>
      </c>
      <c r="S253" t="s">
        <v>35</v>
      </c>
      <c r="T253" t="s">
        <v>36</v>
      </c>
      <c r="U253">
        <v>0</v>
      </c>
      <c r="V253">
        <v>576</v>
      </c>
      <c r="W253">
        <v>1071.3599999999999</v>
      </c>
      <c r="X253" t="str">
        <f>IF(MESACU[[#This Row],[PAIS]]="ESPAÑA",VLOOKUP(MESACU[[#This Row],[PROVINCIA]],[1]!PROVINCIASCC[#Data],2,FALSE),VLOOKUP(MESACU[[#This Row],[PAIS]],'[1]Centros de coste'!$A$2:$D$204,2,FALSE))</f>
        <v>C46 - IBERICA IV</v>
      </c>
      <c r="Y253" t="str">
        <f>IF(MESACU[[#This Row],[PAIS]]="ESPAÑA",VLOOKUP(MESACU[[#This Row],[PROVINCIA]],[1]!PROVINCIASCC[#Data],3,FALSE),VLOOKUP(MESACU[[#This Row],[PAIS]],'[1]Centros de coste'!$A$2:$D$204,3,FALSE))</f>
        <v>IBERICA IV</v>
      </c>
      <c r="Z253" t="str">
        <f>IF(MESACU[[#This Row],[PAIS]]="ESPAÑA",VLOOKUP(MESACU[[#This Row],[PROVINCIA]],[1]!PROVINCIASCC[#Data],4,FALSE),VLOOKUP(MESACU[[#This Row],[PAIS]],'[1]Centros de coste'!$A$2:$D$204,4,FALSE))</f>
        <v>EUROPA</v>
      </c>
      <c r="AA253" t="str">
        <f>IFERROR(LEFT(TRIM(MESACU[[#This Row],[CodigoArticulo]]),LEN(TRIM(MESACU[[#This Row],[CodigoArticulo]]))-4),"")</f>
        <v>S</v>
      </c>
      <c r="AB253" t="str">
        <f>IFERROR(VLOOKUP(MESACU[[#This Row],[CODIGOG]],[1]!FAMILIAS[#Data],5,FALSE),"")</f>
        <v>BIOFERTILIZERS</v>
      </c>
    </row>
    <row r="254" spans="1:28" x14ac:dyDescent="0.35">
      <c r="A254" t="s">
        <v>28</v>
      </c>
      <c r="B254">
        <v>69</v>
      </c>
      <c r="C254" t="s">
        <v>29</v>
      </c>
      <c r="D254">
        <v>2025</v>
      </c>
      <c r="E254">
        <v>1</v>
      </c>
      <c r="F254" t="s">
        <v>164</v>
      </c>
      <c r="G254">
        <v>50</v>
      </c>
      <c r="H254" t="s">
        <v>165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1.84</v>
      </c>
      <c r="P254" t="s">
        <v>164</v>
      </c>
      <c r="Q254" t="s">
        <v>33</v>
      </c>
      <c r="R254" t="s">
        <v>34</v>
      </c>
      <c r="S254" t="s">
        <v>35</v>
      </c>
      <c r="T254" t="s">
        <v>36</v>
      </c>
      <c r="U254">
        <v>0</v>
      </c>
      <c r="V254">
        <v>64</v>
      </c>
      <c r="W254">
        <v>0</v>
      </c>
      <c r="X254" t="str">
        <f>IF(MESACU[[#This Row],[PAIS]]="ESPAÑA",VLOOKUP(MESACU[[#This Row],[PROVINCIA]],[1]!PROVINCIASCC[#Data],2,FALSE),VLOOKUP(MESACU[[#This Row],[PAIS]],'[1]Centros de coste'!$A$2:$D$204,2,FALSE))</f>
        <v>C46 - IBERICA IV</v>
      </c>
      <c r="Y254" t="str">
        <f>IF(MESACU[[#This Row],[PAIS]]="ESPAÑA",VLOOKUP(MESACU[[#This Row],[PROVINCIA]],[1]!PROVINCIASCC[#Data],3,FALSE),VLOOKUP(MESACU[[#This Row],[PAIS]],'[1]Centros de coste'!$A$2:$D$204,3,FALSE))</f>
        <v>IBERICA IV</v>
      </c>
      <c r="Z254" t="str">
        <f>IF(MESACU[[#This Row],[PAIS]]="ESPAÑA",VLOOKUP(MESACU[[#This Row],[PROVINCIA]],[1]!PROVINCIASCC[#Data],4,FALSE),VLOOKUP(MESACU[[#This Row],[PAIS]],'[1]Centros de coste'!$A$2:$D$204,4,FALSE))</f>
        <v>EUROPA</v>
      </c>
      <c r="AA254" t="str">
        <f>IFERROR(LEFT(TRIM(MESACU[[#This Row],[CodigoArticulo]]),LEN(TRIM(MESACU[[#This Row],[CodigoArticulo]]))-4),"")</f>
        <v>S</v>
      </c>
      <c r="AB254" t="str">
        <f>IFERROR(VLOOKUP(MESACU[[#This Row],[CODIGOG]],[1]!FAMILIAS[#Data],5,FALSE),"")</f>
        <v>BIOFERTILIZERS</v>
      </c>
    </row>
    <row r="255" spans="1:28" x14ac:dyDescent="0.35">
      <c r="A255" t="s">
        <v>28</v>
      </c>
      <c r="B255">
        <v>70</v>
      </c>
      <c r="C255" t="s">
        <v>29</v>
      </c>
      <c r="D255">
        <v>2025</v>
      </c>
      <c r="E255">
        <v>1</v>
      </c>
      <c r="F255" t="s">
        <v>53</v>
      </c>
      <c r="G255">
        <v>55</v>
      </c>
      <c r="H255" t="s">
        <v>54</v>
      </c>
      <c r="I255">
        <v>0</v>
      </c>
      <c r="J255">
        <v>0</v>
      </c>
      <c r="K255">
        <v>42.368000000000002</v>
      </c>
      <c r="L255">
        <v>0</v>
      </c>
      <c r="M255">
        <v>0</v>
      </c>
      <c r="N255">
        <v>0</v>
      </c>
      <c r="O255">
        <v>14.72</v>
      </c>
      <c r="P255" t="s">
        <v>53</v>
      </c>
      <c r="Q255" t="s">
        <v>148</v>
      </c>
      <c r="R255" t="s">
        <v>34</v>
      </c>
      <c r="S255" t="s">
        <v>57</v>
      </c>
      <c r="T255" t="s">
        <v>36</v>
      </c>
      <c r="U255">
        <v>0</v>
      </c>
      <c r="V255">
        <v>640</v>
      </c>
      <c r="W255">
        <v>2118.4</v>
      </c>
      <c r="X255" t="str">
        <f>IF(MESACU[[#This Row],[PAIS]]="ESPAÑA",VLOOKUP(MESACU[[#This Row],[PROVINCIA]],[1]!PROVINCIASCC[#Data],2,FALSE),VLOOKUP(MESACU[[#This Row],[PAIS]],'[1]Centros de coste'!$A$2:$D$204,2,FALSE))</f>
        <v>C44 - IBERICA II</v>
      </c>
      <c r="Y255" t="str">
        <f>IF(MESACU[[#This Row],[PAIS]]="ESPAÑA",VLOOKUP(MESACU[[#This Row],[PROVINCIA]],[1]!PROVINCIASCC[#Data],3,FALSE),VLOOKUP(MESACU[[#This Row],[PAIS]],'[1]Centros de coste'!$A$2:$D$204,3,FALSE))</f>
        <v>IBERICA II</v>
      </c>
      <c r="Z255" t="str">
        <f>IF(MESACU[[#This Row],[PAIS]]="ESPAÑA",VLOOKUP(MESACU[[#This Row],[PROVINCIA]],[1]!PROVINCIASCC[#Data],4,FALSE),VLOOKUP(MESACU[[#This Row],[PAIS]],'[1]Centros de coste'!$A$2:$D$204,4,FALSE))</f>
        <v>EUROPA</v>
      </c>
      <c r="AA255" t="str">
        <f>IFERROR(LEFT(TRIM(MESACU[[#This Row],[CodigoArticulo]]),LEN(TRIM(MESACU[[#This Row],[CodigoArticulo]]))-4),"")</f>
        <v>AGXK</v>
      </c>
      <c r="AB255" t="str">
        <f>IFERROR(VLOOKUP(MESACU[[#This Row],[CODIGOG]],[1]!FAMILIAS[#Data],5,FALSE),"")</f>
        <v>BIOFERTILIZERS</v>
      </c>
    </row>
    <row r="256" spans="1:28" x14ac:dyDescent="0.35">
      <c r="A256" t="s">
        <v>28</v>
      </c>
      <c r="B256">
        <v>71</v>
      </c>
      <c r="C256" t="s">
        <v>29</v>
      </c>
      <c r="D256">
        <v>2025</v>
      </c>
      <c r="E256">
        <v>1</v>
      </c>
      <c r="F256" t="s">
        <v>119</v>
      </c>
      <c r="G256">
        <v>60</v>
      </c>
      <c r="H256" t="s">
        <v>120</v>
      </c>
      <c r="I256">
        <v>0</v>
      </c>
      <c r="J256">
        <v>0</v>
      </c>
      <c r="K256">
        <v>13.6</v>
      </c>
      <c r="L256">
        <v>0</v>
      </c>
      <c r="M256">
        <v>0</v>
      </c>
      <c r="N256">
        <v>0</v>
      </c>
      <c r="O256">
        <v>14.72</v>
      </c>
      <c r="P256" t="s">
        <v>119</v>
      </c>
      <c r="Q256" t="s">
        <v>48</v>
      </c>
      <c r="R256" t="s">
        <v>34</v>
      </c>
      <c r="S256" t="s">
        <v>50</v>
      </c>
      <c r="T256" t="s">
        <v>36</v>
      </c>
      <c r="U256">
        <v>0</v>
      </c>
      <c r="V256">
        <v>800</v>
      </c>
      <c r="W256">
        <v>1360</v>
      </c>
      <c r="X256" t="str">
        <f>IF(MESACU[[#This Row],[PAIS]]="ESPAÑA",VLOOKUP(MESACU[[#This Row],[PROVINCIA]],[1]!PROVINCIASCC[#Data],2,FALSE),VLOOKUP(MESACU[[#This Row],[PAIS]],'[1]Centros de coste'!$A$2:$D$204,2,FALSE))</f>
        <v>C44 - IBERICA II</v>
      </c>
      <c r="Y256" t="str">
        <f>IF(MESACU[[#This Row],[PAIS]]="ESPAÑA",VLOOKUP(MESACU[[#This Row],[PROVINCIA]],[1]!PROVINCIASCC[#Data],3,FALSE),VLOOKUP(MESACU[[#This Row],[PAIS]],'[1]Centros de coste'!$A$2:$D$204,3,FALSE))</f>
        <v>IBERICA II</v>
      </c>
      <c r="Z256" t="str">
        <f>IF(MESACU[[#This Row],[PAIS]]="ESPAÑA",VLOOKUP(MESACU[[#This Row],[PROVINCIA]],[1]!PROVINCIASCC[#Data],4,FALSE),VLOOKUP(MESACU[[#This Row],[PAIS]],'[1]Centros de coste'!$A$2:$D$204,4,FALSE))</f>
        <v>EUROPA</v>
      </c>
      <c r="AA256" t="str">
        <f>IFERROR(LEFT(TRIM(MESACU[[#This Row],[CodigoArticulo]]),LEN(TRIM(MESACU[[#This Row],[CodigoArticulo]]))-4),"")</f>
        <v>S</v>
      </c>
      <c r="AB256" t="str">
        <f>IFERROR(VLOOKUP(MESACU[[#This Row],[CODIGOG]],[1]!FAMILIAS[#Data],5,FALSE),"")</f>
        <v>BIOFERTILIZERS</v>
      </c>
    </row>
    <row r="257" spans="1:28" x14ac:dyDescent="0.35">
      <c r="A257" t="s">
        <v>28</v>
      </c>
      <c r="B257">
        <v>71</v>
      </c>
      <c r="C257" t="s">
        <v>29</v>
      </c>
      <c r="D257">
        <v>2025</v>
      </c>
      <c r="E257">
        <v>1</v>
      </c>
      <c r="F257" t="s">
        <v>108</v>
      </c>
      <c r="G257">
        <v>60</v>
      </c>
      <c r="H257" t="s">
        <v>109</v>
      </c>
      <c r="I257">
        <v>0</v>
      </c>
      <c r="J257">
        <v>0</v>
      </c>
      <c r="K257">
        <v>16</v>
      </c>
      <c r="L257">
        <v>0</v>
      </c>
      <c r="M257">
        <v>0</v>
      </c>
      <c r="N257">
        <v>0</v>
      </c>
      <c r="O257">
        <v>19.2</v>
      </c>
      <c r="P257" t="s">
        <v>110</v>
      </c>
      <c r="Q257" t="s">
        <v>48</v>
      </c>
      <c r="R257" t="s">
        <v>34</v>
      </c>
      <c r="S257" t="s">
        <v>50</v>
      </c>
      <c r="T257" t="s">
        <v>36</v>
      </c>
      <c r="U257">
        <v>0</v>
      </c>
      <c r="V257">
        <v>1000</v>
      </c>
      <c r="W257">
        <v>1600</v>
      </c>
      <c r="X257" t="str">
        <f>IF(MESACU[[#This Row],[PAIS]]="ESPAÑA",VLOOKUP(MESACU[[#This Row],[PROVINCIA]],[1]!PROVINCIASCC[#Data],2,FALSE),VLOOKUP(MESACU[[#This Row],[PAIS]],'[1]Centros de coste'!$A$2:$D$204,2,FALSE))</f>
        <v>C44 - IBERICA II</v>
      </c>
      <c r="Y257" t="str">
        <f>IF(MESACU[[#This Row],[PAIS]]="ESPAÑA",VLOOKUP(MESACU[[#This Row],[PROVINCIA]],[1]!PROVINCIASCC[#Data],3,FALSE),VLOOKUP(MESACU[[#This Row],[PAIS]],'[1]Centros de coste'!$A$2:$D$204,3,FALSE))</f>
        <v>IBERICA II</v>
      </c>
      <c r="Z257" t="str">
        <f>IF(MESACU[[#This Row],[PAIS]]="ESPAÑA",VLOOKUP(MESACU[[#This Row],[PROVINCIA]],[1]!PROVINCIASCC[#Data],4,FALSE),VLOOKUP(MESACU[[#This Row],[PAIS]],'[1]Centros de coste'!$A$2:$D$204,4,FALSE))</f>
        <v>EUROPA</v>
      </c>
      <c r="AA257" t="str">
        <f>IFERROR(LEFT(TRIM(MESACU[[#This Row],[CodigoArticulo]]),LEN(TRIM(MESACU[[#This Row],[CodigoArticulo]]))-4),"")</f>
        <v>S</v>
      </c>
      <c r="AB257" t="str">
        <f>IFERROR(VLOOKUP(MESACU[[#This Row],[CODIGOG]],[1]!FAMILIAS[#Data],5,FALSE),"")</f>
        <v>BIOFERTILIZERS</v>
      </c>
    </row>
    <row r="258" spans="1:28" x14ac:dyDescent="0.35">
      <c r="A258" t="s">
        <v>28</v>
      </c>
      <c r="B258">
        <v>72</v>
      </c>
      <c r="C258" t="s">
        <v>29</v>
      </c>
      <c r="D258">
        <v>2025</v>
      </c>
      <c r="E258">
        <v>1</v>
      </c>
      <c r="F258" t="s">
        <v>108</v>
      </c>
      <c r="G258">
        <v>60</v>
      </c>
      <c r="H258" t="s">
        <v>109</v>
      </c>
      <c r="I258">
        <v>0</v>
      </c>
      <c r="J258">
        <v>0</v>
      </c>
      <c r="K258">
        <v>16</v>
      </c>
      <c r="L258">
        <v>0</v>
      </c>
      <c r="M258">
        <v>0</v>
      </c>
      <c r="N258">
        <v>0</v>
      </c>
      <c r="O258">
        <v>19.2</v>
      </c>
      <c r="P258" t="s">
        <v>110</v>
      </c>
      <c r="Q258" t="s">
        <v>48</v>
      </c>
      <c r="R258" t="s">
        <v>34</v>
      </c>
      <c r="S258" t="s">
        <v>50</v>
      </c>
      <c r="T258" t="s">
        <v>36</v>
      </c>
      <c r="U258">
        <v>0</v>
      </c>
      <c r="V258">
        <v>1000</v>
      </c>
      <c r="W258">
        <v>1600</v>
      </c>
      <c r="X258" t="str">
        <f>IF(MESACU[[#This Row],[PAIS]]="ESPAÑA",VLOOKUP(MESACU[[#This Row],[PROVINCIA]],[1]!PROVINCIASCC[#Data],2,FALSE),VLOOKUP(MESACU[[#This Row],[PAIS]],'[1]Centros de coste'!$A$2:$D$204,2,FALSE))</f>
        <v>C44 - IBERICA II</v>
      </c>
      <c r="Y258" t="str">
        <f>IF(MESACU[[#This Row],[PAIS]]="ESPAÑA",VLOOKUP(MESACU[[#This Row],[PROVINCIA]],[1]!PROVINCIASCC[#Data],3,FALSE),VLOOKUP(MESACU[[#This Row],[PAIS]],'[1]Centros de coste'!$A$2:$D$204,3,FALSE))</f>
        <v>IBERICA II</v>
      </c>
      <c r="Z258" t="str">
        <f>IF(MESACU[[#This Row],[PAIS]]="ESPAÑA",VLOOKUP(MESACU[[#This Row],[PROVINCIA]],[1]!PROVINCIASCC[#Data],4,FALSE),VLOOKUP(MESACU[[#This Row],[PAIS]],'[1]Centros de coste'!$A$2:$D$204,4,FALSE))</f>
        <v>EUROPA</v>
      </c>
      <c r="AA258" t="str">
        <f>IFERROR(LEFT(TRIM(MESACU[[#This Row],[CodigoArticulo]]),LEN(TRIM(MESACU[[#This Row],[CodigoArticulo]]))-4),"")</f>
        <v>S</v>
      </c>
      <c r="AB258" t="str">
        <f>IFERROR(VLOOKUP(MESACU[[#This Row],[CODIGOG]],[1]!FAMILIAS[#Data],5,FALSE),"")</f>
        <v>BIOFERTILIZERS</v>
      </c>
    </row>
    <row r="259" spans="1:28" x14ac:dyDescent="0.35">
      <c r="A259" t="s">
        <v>28</v>
      </c>
      <c r="B259">
        <v>73</v>
      </c>
      <c r="C259" t="s">
        <v>29</v>
      </c>
      <c r="D259">
        <v>2025</v>
      </c>
      <c r="E259">
        <v>1</v>
      </c>
      <c r="F259" t="s">
        <v>119</v>
      </c>
      <c r="G259">
        <v>60</v>
      </c>
      <c r="H259" t="s">
        <v>120</v>
      </c>
      <c r="I259">
        <v>0</v>
      </c>
      <c r="J259">
        <v>0</v>
      </c>
      <c r="K259">
        <v>10.199999999999999</v>
      </c>
      <c r="L259">
        <v>0</v>
      </c>
      <c r="M259">
        <v>0</v>
      </c>
      <c r="N259">
        <v>0</v>
      </c>
      <c r="O259">
        <v>11.04</v>
      </c>
      <c r="P259" t="s">
        <v>119</v>
      </c>
      <c r="Q259" t="s">
        <v>48</v>
      </c>
      <c r="R259" t="s">
        <v>34</v>
      </c>
      <c r="S259" t="s">
        <v>50</v>
      </c>
      <c r="T259" t="s">
        <v>36</v>
      </c>
      <c r="U259">
        <v>0</v>
      </c>
      <c r="V259">
        <v>600</v>
      </c>
      <c r="W259">
        <v>1020</v>
      </c>
      <c r="X259" t="str">
        <f>IF(MESACU[[#This Row],[PAIS]]="ESPAÑA",VLOOKUP(MESACU[[#This Row],[PROVINCIA]],[1]!PROVINCIASCC[#Data],2,FALSE),VLOOKUP(MESACU[[#This Row],[PAIS]],'[1]Centros de coste'!$A$2:$D$204,2,FALSE))</f>
        <v>C44 - IBERICA II</v>
      </c>
      <c r="Y259" t="str">
        <f>IF(MESACU[[#This Row],[PAIS]]="ESPAÑA",VLOOKUP(MESACU[[#This Row],[PROVINCIA]],[1]!PROVINCIASCC[#Data],3,FALSE),VLOOKUP(MESACU[[#This Row],[PAIS]],'[1]Centros de coste'!$A$2:$D$204,3,FALSE))</f>
        <v>IBERICA II</v>
      </c>
      <c r="Z259" t="str">
        <f>IF(MESACU[[#This Row],[PAIS]]="ESPAÑA",VLOOKUP(MESACU[[#This Row],[PROVINCIA]],[1]!PROVINCIASCC[#Data],4,FALSE),VLOOKUP(MESACU[[#This Row],[PAIS]],'[1]Centros de coste'!$A$2:$D$204,4,FALSE))</f>
        <v>EUROPA</v>
      </c>
      <c r="AA259" t="str">
        <f>IFERROR(LEFT(TRIM(MESACU[[#This Row],[CodigoArticulo]]),LEN(TRIM(MESACU[[#This Row],[CodigoArticulo]]))-4),"")</f>
        <v>S</v>
      </c>
      <c r="AB259" t="str">
        <f>IFERROR(VLOOKUP(MESACU[[#This Row],[CODIGOG]],[1]!FAMILIAS[#Data],5,FALSE),"")</f>
        <v>BIOFERTILIZERS</v>
      </c>
    </row>
    <row r="260" spans="1:28" x14ac:dyDescent="0.35">
      <c r="A260" t="s">
        <v>28</v>
      </c>
      <c r="B260">
        <v>73</v>
      </c>
      <c r="C260" t="s">
        <v>29</v>
      </c>
      <c r="D260">
        <v>2025</v>
      </c>
      <c r="E260">
        <v>1</v>
      </c>
      <c r="F260" t="s">
        <v>119</v>
      </c>
      <c r="G260">
        <v>60</v>
      </c>
      <c r="H260" t="s">
        <v>120</v>
      </c>
      <c r="I260">
        <v>0</v>
      </c>
      <c r="J260">
        <v>0</v>
      </c>
      <c r="K260">
        <v>3.4</v>
      </c>
      <c r="L260">
        <v>0</v>
      </c>
      <c r="M260">
        <v>0</v>
      </c>
      <c r="N260">
        <v>0</v>
      </c>
      <c r="O260">
        <v>3.68</v>
      </c>
      <c r="P260" t="s">
        <v>119</v>
      </c>
      <c r="Q260" t="s">
        <v>48</v>
      </c>
      <c r="R260" t="s">
        <v>34</v>
      </c>
      <c r="S260" t="s">
        <v>50</v>
      </c>
      <c r="T260" t="s">
        <v>36</v>
      </c>
      <c r="U260">
        <v>0</v>
      </c>
      <c r="V260">
        <v>200</v>
      </c>
      <c r="W260">
        <v>340</v>
      </c>
      <c r="X260" t="str">
        <f>IF(MESACU[[#This Row],[PAIS]]="ESPAÑA",VLOOKUP(MESACU[[#This Row],[PROVINCIA]],[1]!PROVINCIASCC[#Data],2,FALSE),VLOOKUP(MESACU[[#This Row],[PAIS]],'[1]Centros de coste'!$A$2:$D$204,2,FALSE))</f>
        <v>C44 - IBERICA II</v>
      </c>
      <c r="Y260" t="str">
        <f>IF(MESACU[[#This Row],[PAIS]]="ESPAÑA",VLOOKUP(MESACU[[#This Row],[PROVINCIA]],[1]!PROVINCIASCC[#Data],3,FALSE),VLOOKUP(MESACU[[#This Row],[PAIS]],'[1]Centros de coste'!$A$2:$D$204,3,FALSE))</f>
        <v>IBERICA II</v>
      </c>
      <c r="Z260" t="str">
        <f>IF(MESACU[[#This Row],[PAIS]]="ESPAÑA",VLOOKUP(MESACU[[#This Row],[PROVINCIA]],[1]!PROVINCIASCC[#Data],4,FALSE),VLOOKUP(MESACU[[#This Row],[PAIS]],'[1]Centros de coste'!$A$2:$D$204,4,FALSE))</f>
        <v>EUROPA</v>
      </c>
      <c r="AA260" t="str">
        <f>IFERROR(LEFT(TRIM(MESACU[[#This Row],[CodigoArticulo]]),LEN(TRIM(MESACU[[#This Row],[CodigoArticulo]]))-4),"")</f>
        <v>S</v>
      </c>
      <c r="AB260" t="str">
        <f>IFERROR(VLOOKUP(MESACU[[#This Row],[CODIGOG]],[1]!FAMILIAS[#Data],5,FALSE),"")</f>
        <v>BIOFERTILIZERS</v>
      </c>
    </row>
    <row r="261" spans="1:28" x14ac:dyDescent="0.35">
      <c r="A261" t="s">
        <v>28</v>
      </c>
      <c r="B261">
        <v>74</v>
      </c>
      <c r="C261" t="s">
        <v>29</v>
      </c>
      <c r="D261">
        <v>2025</v>
      </c>
      <c r="E261">
        <v>1</v>
      </c>
      <c r="F261" t="s">
        <v>60</v>
      </c>
      <c r="G261">
        <v>57</v>
      </c>
      <c r="H261" t="s">
        <v>61</v>
      </c>
      <c r="I261">
        <v>0</v>
      </c>
      <c r="J261">
        <v>0</v>
      </c>
      <c r="K261">
        <v>35.832000000000001</v>
      </c>
      <c r="L261">
        <v>0</v>
      </c>
      <c r="M261">
        <v>35.832000000000001</v>
      </c>
      <c r="N261">
        <v>0</v>
      </c>
      <c r="O261">
        <v>6.24</v>
      </c>
      <c r="P261" t="s">
        <v>60</v>
      </c>
      <c r="Q261" t="s">
        <v>56</v>
      </c>
      <c r="R261" t="s">
        <v>34</v>
      </c>
      <c r="S261" t="s">
        <v>57</v>
      </c>
      <c r="T261" t="s">
        <v>36</v>
      </c>
      <c r="U261">
        <v>0</v>
      </c>
      <c r="V261">
        <v>120</v>
      </c>
      <c r="W261">
        <v>1791.6</v>
      </c>
      <c r="X261" t="str">
        <f>IF(MESACU[[#This Row],[PAIS]]="ESPAÑA",VLOOKUP(MESACU[[#This Row],[PROVINCIA]],[1]!PROVINCIASCC[#Data],2,FALSE),VLOOKUP(MESACU[[#This Row],[PAIS]],'[1]Centros de coste'!$A$2:$D$204,2,FALSE))</f>
        <v>C44 - IBERICA II</v>
      </c>
      <c r="Y261" t="str">
        <f>IF(MESACU[[#This Row],[PAIS]]="ESPAÑA",VLOOKUP(MESACU[[#This Row],[PROVINCIA]],[1]!PROVINCIASCC[#Data],3,FALSE),VLOOKUP(MESACU[[#This Row],[PAIS]],'[1]Centros de coste'!$A$2:$D$204,3,FALSE))</f>
        <v>IBERICA II</v>
      </c>
      <c r="Z261" t="str">
        <f>IF(MESACU[[#This Row],[PAIS]]="ESPAÑA",VLOOKUP(MESACU[[#This Row],[PROVINCIA]],[1]!PROVINCIASCC[#Data],4,FALSE),VLOOKUP(MESACU[[#This Row],[PAIS]],'[1]Centros de coste'!$A$2:$D$204,4,FALSE))</f>
        <v>EUROPA</v>
      </c>
      <c r="AA261" t="str">
        <f>IFERROR(LEFT(TRIM(MESACU[[#This Row],[CodigoArticulo]]),LEN(TRIM(MESACU[[#This Row],[CodigoArticulo]]))-4),"")</f>
        <v>TRI</v>
      </c>
      <c r="AB261" t="str">
        <f>IFERROR(VLOOKUP(MESACU[[#This Row],[CODIGOG]],[1]!FAMILIAS[#Data],5,FALSE),"")</f>
        <v>BIOSTIMULANTS</v>
      </c>
    </row>
    <row r="262" spans="1:28" x14ac:dyDescent="0.35">
      <c r="A262" t="s">
        <v>28</v>
      </c>
      <c r="B262">
        <v>74</v>
      </c>
      <c r="C262" t="s">
        <v>29</v>
      </c>
      <c r="D262">
        <v>2025</v>
      </c>
      <c r="E262">
        <v>1</v>
      </c>
      <c r="F262" t="s">
        <v>175</v>
      </c>
      <c r="G262">
        <v>57</v>
      </c>
      <c r="H262" t="s">
        <v>176</v>
      </c>
      <c r="I262">
        <v>0</v>
      </c>
      <c r="J262">
        <v>0</v>
      </c>
      <c r="K262">
        <v>14.44</v>
      </c>
      <c r="L262">
        <v>0</v>
      </c>
      <c r="M262">
        <v>14.44</v>
      </c>
      <c r="N262">
        <v>0</v>
      </c>
      <c r="O262">
        <v>5.32</v>
      </c>
      <c r="P262" t="s">
        <v>175</v>
      </c>
      <c r="Q262" t="s">
        <v>56</v>
      </c>
      <c r="R262" t="s">
        <v>34</v>
      </c>
      <c r="S262" t="s">
        <v>57</v>
      </c>
      <c r="T262" t="s">
        <v>36</v>
      </c>
      <c r="U262">
        <v>0</v>
      </c>
      <c r="V262">
        <v>200</v>
      </c>
      <c r="W262">
        <v>722</v>
      </c>
      <c r="X262" t="str">
        <f>IF(MESACU[[#This Row],[PAIS]]="ESPAÑA",VLOOKUP(MESACU[[#This Row],[PROVINCIA]],[1]!PROVINCIASCC[#Data],2,FALSE),VLOOKUP(MESACU[[#This Row],[PAIS]],'[1]Centros de coste'!$A$2:$D$204,2,FALSE))</f>
        <v>C44 - IBERICA II</v>
      </c>
      <c r="Y262" t="str">
        <f>IF(MESACU[[#This Row],[PAIS]]="ESPAÑA",VLOOKUP(MESACU[[#This Row],[PROVINCIA]],[1]!PROVINCIASCC[#Data],3,FALSE),VLOOKUP(MESACU[[#This Row],[PAIS]],'[1]Centros de coste'!$A$2:$D$204,3,FALSE))</f>
        <v>IBERICA II</v>
      </c>
      <c r="Z262" t="str">
        <f>IF(MESACU[[#This Row],[PAIS]]="ESPAÑA",VLOOKUP(MESACU[[#This Row],[PROVINCIA]],[1]!PROVINCIASCC[#Data],4,FALSE),VLOOKUP(MESACU[[#This Row],[PAIS]],'[1]Centros de coste'!$A$2:$D$204,4,FALSE))</f>
        <v>EUROPA</v>
      </c>
      <c r="AA262" t="str">
        <f>IFERROR(LEFT(TRIM(MESACU[[#This Row],[CodigoArticulo]]),LEN(TRIM(MESACU[[#This Row],[CodigoArticulo]]))-4),"")</f>
        <v>PT</v>
      </c>
      <c r="AB262" t="str">
        <f>IFERROR(VLOOKUP(MESACU[[#This Row],[CODIGOG]],[1]!FAMILIAS[#Data],5,FALSE),"")</f>
        <v>BIOFERTILIZERS</v>
      </c>
    </row>
    <row r="263" spans="1:28" x14ac:dyDescent="0.35">
      <c r="A263" t="s">
        <v>28</v>
      </c>
      <c r="B263">
        <v>74</v>
      </c>
      <c r="C263" t="s">
        <v>29</v>
      </c>
      <c r="D263">
        <v>2025</v>
      </c>
      <c r="E263">
        <v>1</v>
      </c>
      <c r="F263" t="s">
        <v>66</v>
      </c>
      <c r="G263">
        <v>57</v>
      </c>
      <c r="H263" t="s">
        <v>67</v>
      </c>
      <c r="I263">
        <v>0</v>
      </c>
      <c r="J263">
        <v>0</v>
      </c>
      <c r="K263">
        <v>31.2</v>
      </c>
      <c r="L263">
        <v>0</v>
      </c>
      <c r="M263">
        <v>31.2</v>
      </c>
      <c r="N263">
        <v>0</v>
      </c>
      <c r="O263">
        <v>5.32</v>
      </c>
      <c r="P263" t="s">
        <v>68</v>
      </c>
      <c r="Q263" t="s">
        <v>56</v>
      </c>
      <c r="R263" t="s">
        <v>34</v>
      </c>
      <c r="S263" t="s">
        <v>57</v>
      </c>
      <c r="T263" t="s">
        <v>36</v>
      </c>
      <c r="U263">
        <v>0</v>
      </c>
      <c r="V263">
        <v>200</v>
      </c>
      <c r="W263">
        <v>1560</v>
      </c>
      <c r="X263" t="str">
        <f>IF(MESACU[[#This Row],[PAIS]]="ESPAÑA",VLOOKUP(MESACU[[#This Row],[PROVINCIA]],[1]!PROVINCIASCC[#Data],2,FALSE),VLOOKUP(MESACU[[#This Row],[PAIS]],'[1]Centros de coste'!$A$2:$D$204,2,FALSE))</f>
        <v>C44 - IBERICA II</v>
      </c>
      <c r="Y263" t="str">
        <f>IF(MESACU[[#This Row],[PAIS]]="ESPAÑA",VLOOKUP(MESACU[[#This Row],[PROVINCIA]],[1]!PROVINCIASCC[#Data],3,FALSE),VLOOKUP(MESACU[[#This Row],[PAIS]],'[1]Centros de coste'!$A$2:$D$204,3,FALSE))</f>
        <v>IBERICA II</v>
      </c>
      <c r="Z263" t="str">
        <f>IF(MESACU[[#This Row],[PAIS]]="ESPAÑA",VLOOKUP(MESACU[[#This Row],[PROVINCIA]],[1]!PROVINCIASCC[#Data],4,FALSE),VLOOKUP(MESACU[[#This Row],[PAIS]],'[1]Centros de coste'!$A$2:$D$204,4,FALSE))</f>
        <v>EUROPA</v>
      </c>
      <c r="AA263" t="str">
        <f>IFERROR(LEFT(TRIM(MESACU[[#This Row],[CodigoArticulo]]),LEN(TRIM(MESACU[[#This Row],[CodigoArticulo]]))-4),"")</f>
        <v>C-MB</v>
      </c>
      <c r="AB263" t="str">
        <f>IFERROR(VLOOKUP(MESACU[[#This Row],[CODIGOG]],[1]!FAMILIAS[#Data],5,FALSE),"")</f>
        <v>BIOFERTILIZERS</v>
      </c>
    </row>
    <row r="264" spans="1:28" x14ac:dyDescent="0.35">
      <c r="A264" t="s">
        <v>28</v>
      </c>
      <c r="B264">
        <v>74</v>
      </c>
      <c r="C264" t="s">
        <v>29</v>
      </c>
      <c r="D264">
        <v>2025</v>
      </c>
      <c r="E264">
        <v>1</v>
      </c>
      <c r="F264" t="s">
        <v>232</v>
      </c>
      <c r="G264">
        <v>57</v>
      </c>
      <c r="H264" t="s">
        <v>233</v>
      </c>
      <c r="I264">
        <v>0</v>
      </c>
      <c r="J264">
        <v>0</v>
      </c>
      <c r="K264">
        <v>35.387999999999998</v>
      </c>
      <c r="L264">
        <v>0</v>
      </c>
      <c r="M264">
        <v>35.387999999999998</v>
      </c>
      <c r="N264">
        <v>0</v>
      </c>
      <c r="O264">
        <v>2.16</v>
      </c>
      <c r="P264" t="s">
        <v>232</v>
      </c>
      <c r="Q264" t="s">
        <v>56</v>
      </c>
      <c r="R264" t="s">
        <v>73</v>
      </c>
      <c r="S264" t="s">
        <v>57</v>
      </c>
      <c r="T264" t="s">
        <v>36</v>
      </c>
      <c r="U264">
        <v>0</v>
      </c>
      <c r="V264">
        <v>180</v>
      </c>
      <c r="W264">
        <v>1769.4</v>
      </c>
      <c r="X264" t="str">
        <f>IF(MESACU[[#This Row],[PAIS]]="ESPAÑA",VLOOKUP(MESACU[[#This Row],[PROVINCIA]],[1]!PROVINCIASCC[#Data],2,FALSE),VLOOKUP(MESACU[[#This Row],[PAIS]],'[1]Centros de coste'!$A$2:$D$204,2,FALSE))</f>
        <v>C44 - IBERICA II</v>
      </c>
      <c r="Y264" t="str">
        <f>IF(MESACU[[#This Row],[PAIS]]="ESPAÑA",VLOOKUP(MESACU[[#This Row],[PROVINCIA]],[1]!PROVINCIASCC[#Data],3,FALSE),VLOOKUP(MESACU[[#This Row],[PAIS]],'[1]Centros de coste'!$A$2:$D$204,3,FALSE))</f>
        <v>IBERICA II</v>
      </c>
      <c r="Z264" t="str">
        <f>IF(MESACU[[#This Row],[PAIS]]="ESPAÑA",VLOOKUP(MESACU[[#This Row],[PROVINCIA]],[1]!PROVINCIASCC[#Data],4,FALSE),VLOOKUP(MESACU[[#This Row],[PAIS]],'[1]Centros de coste'!$A$2:$D$204,4,FALSE))</f>
        <v>EUROPA</v>
      </c>
      <c r="AA264" t="str">
        <f>IFERROR(LEFT(TRIM(MESACU[[#This Row],[CodigoArticulo]]),LEN(TRIM(MESACU[[#This Row],[CodigoArticulo]]))-4),"")</f>
        <v>C-GLB</v>
      </c>
      <c r="AB264" t="str">
        <f>IFERROR(VLOOKUP(MESACU[[#This Row],[CODIGOG]],[1]!FAMILIAS[#Data],5,FALSE),"")</f>
        <v>BIOSTIMULANTS</v>
      </c>
    </row>
    <row r="265" spans="1:28" x14ac:dyDescent="0.35">
      <c r="A265" t="s">
        <v>28</v>
      </c>
      <c r="B265">
        <v>74</v>
      </c>
      <c r="C265" t="s">
        <v>29</v>
      </c>
      <c r="D265">
        <v>2025</v>
      </c>
      <c r="E265">
        <v>1</v>
      </c>
      <c r="F265" t="s">
        <v>164</v>
      </c>
      <c r="G265">
        <v>57</v>
      </c>
      <c r="H265" t="s">
        <v>165</v>
      </c>
      <c r="I265">
        <v>0</v>
      </c>
      <c r="J265">
        <v>0</v>
      </c>
      <c r="K265">
        <v>26.111999999999998</v>
      </c>
      <c r="L265">
        <v>0</v>
      </c>
      <c r="M265">
        <v>26.111999999999998</v>
      </c>
      <c r="N265">
        <v>0</v>
      </c>
      <c r="O265">
        <v>14.72</v>
      </c>
      <c r="P265" t="s">
        <v>164</v>
      </c>
      <c r="Q265" t="s">
        <v>56</v>
      </c>
      <c r="R265" t="s">
        <v>34</v>
      </c>
      <c r="S265" t="s">
        <v>57</v>
      </c>
      <c r="T265" t="s">
        <v>36</v>
      </c>
      <c r="U265">
        <v>0</v>
      </c>
      <c r="V265">
        <v>640</v>
      </c>
      <c r="W265">
        <v>1305.5999999999999</v>
      </c>
      <c r="X265" t="str">
        <f>IF(MESACU[[#This Row],[PAIS]]="ESPAÑA",VLOOKUP(MESACU[[#This Row],[PROVINCIA]],[1]!PROVINCIASCC[#Data],2,FALSE),VLOOKUP(MESACU[[#This Row],[PAIS]],'[1]Centros de coste'!$A$2:$D$204,2,FALSE))</f>
        <v>C44 - IBERICA II</v>
      </c>
      <c r="Y265" t="str">
        <f>IF(MESACU[[#This Row],[PAIS]]="ESPAÑA",VLOOKUP(MESACU[[#This Row],[PROVINCIA]],[1]!PROVINCIASCC[#Data],3,FALSE),VLOOKUP(MESACU[[#This Row],[PAIS]],'[1]Centros de coste'!$A$2:$D$204,3,FALSE))</f>
        <v>IBERICA II</v>
      </c>
      <c r="Z265" t="str">
        <f>IF(MESACU[[#This Row],[PAIS]]="ESPAÑA",VLOOKUP(MESACU[[#This Row],[PROVINCIA]],[1]!PROVINCIASCC[#Data],4,FALSE),VLOOKUP(MESACU[[#This Row],[PAIS]],'[1]Centros de coste'!$A$2:$D$204,4,FALSE))</f>
        <v>EUROPA</v>
      </c>
      <c r="AA265" t="str">
        <f>IFERROR(LEFT(TRIM(MESACU[[#This Row],[CodigoArticulo]]),LEN(TRIM(MESACU[[#This Row],[CodigoArticulo]]))-4),"")</f>
        <v>S</v>
      </c>
      <c r="AB265" t="str">
        <f>IFERROR(VLOOKUP(MESACU[[#This Row],[CODIGOG]],[1]!FAMILIAS[#Data],5,FALSE),"")</f>
        <v>BIOFERTILIZERS</v>
      </c>
    </row>
    <row r="266" spans="1:28" x14ac:dyDescent="0.35">
      <c r="A266" t="s">
        <v>28</v>
      </c>
      <c r="B266">
        <v>75</v>
      </c>
      <c r="C266" t="s">
        <v>29</v>
      </c>
      <c r="D266">
        <v>2025</v>
      </c>
      <c r="E266">
        <v>2</v>
      </c>
      <c r="F266" t="s">
        <v>51</v>
      </c>
      <c r="G266">
        <v>87</v>
      </c>
      <c r="H266" t="s">
        <v>52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3.3</v>
      </c>
      <c r="P266" t="s">
        <v>51</v>
      </c>
      <c r="Q266" t="s">
        <v>234</v>
      </c>
      <c r="R266" t="s">
        <v>49</v>
      </c>
      <c r="S266" t="s">
        <v>235</v>
      </c>
      <c r="T266" t="s">
        <v>36</v>
      </c>
      <c r="U266">
        <v>0</v>
      </c>
      <c r="V266">
        <v>600</v>
      </c>
      <c r="W266">
        <v>978</v>
      </c>
      <c r="X266" t="str">
        <f>IF(MESACU[[#This Row],[PAIS]]="ESPAÑA",VLOOKUP(MESACU[[#This Row],[PROVINCIA]],[1]!PROVINCIASCC[#Data],2,FALSE),VLOOKUP(MESACU[[#This Row],[PAIS]],'[1]Centros de coste'!$A$2:$D$204,2,FALSE))</f>
        <v>C43 - IBERICA I</v>
      </c>
      <c r="Y266" t="str">
        <f>IF(MESACU[[#This Row],[PAIS]]="ESPAÑA",VLOOKUP(MESACU[[#This Row],[PROVINCIA]],[1]!PROVINCIASCC[#Data],3,FALSE),VLOOKUP(MESACU[[#This Row],[PAIS]],'[1]Centros de coste'!$A$2:$D$204,3,FALSE))</f>
        <v>IBERICA I</v>
      </c>
      <c r="Z266" t="str">
        <f>IF(MESACU[[#This Row],[PAIS]]="ESPAÑA",VLOOKUP(MESACU[[#This Row],[PROVINCIA]],[1]!PROVINCIASCC[#Data],4,FALSE),VLOOKUP(MESACU[[#This Row],[PAIS]],'[1]Centros de coste'!$A$2:$D$204,4,FALSE))</f>
        <v>EUROPA</v>
      </c>
      <c r="AA266" t="str">
        <f>IFERROR(LEFT(TRIM(MESACU[[#This Row],[CodigoArticulo]]),LEN(TRIM(MESACU[[#This Row],[CodigoArticulo]]))-4),"")</f>
        <v>AN</v>
      </c>
      <c r="AB266" t="str">
        <f>IFERROR(VLOOKUP(MESACU[[#This Row],[CODIGOG]],[1]!FAMILIAS[#Data],5,FALSE),"")</f>
        <v>BIOFERTILIZERS</v>
      </c>
    </row>
    <row r="267" spans="1:28" x14ac:dyDescent="0.35">
      <c r="A267" t="s">
        <v>28</v>
      </c>
      <c r="B267">
        <v>75</v>
      </c>
      <c r="C267" t="s">
        <v>29</v>
      </c>
      <c r="D267">
        <v>2025</v>
      </c>
      <c r="E267">
        <v>2</v>
      </c>
      <c r="F267" t="s">
        <v>51</v>
      </c>
      <c r="G267">
        <v>87</v>
      </c>
      <c r="H267" t="s">
        <v>52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12.1</v>
      </c>
      <c r="P267" t="s">
        <v>51</v>
      </c>
      <c r="Q267" t="s">
        <v>234</v>
      </c>
      <c r="R267" t="s">
        <v>49</v>
      </c>
      <c r="S267" t="s">
        <v>235</v>
      </c>
      <c r="T267" t="s">
        <v>36</v>
      </c>
      <c r="U267">
        <v>0</v>
      </c>
      <c r="V267">
        <v>2200</v>
      </c>
      <c r="W267">
        <v>3586</v>
      </c>
      <c r="X267" t="str">
        <f>IF(MESACU[[#This Row],[PAIS]]="ESPAÑA",VLOOKUP(MESACU[[#This Row],[PROVINCIA]],[1]!PROVINCIASCC[#Data],2,FALSE),VLOOKUP(MESACU[[#This Row],[PAIS]],'[1]Centros de coste'!$A$2:$D$204,2,FALSE))</f>
        <v>C43 - IBERICA I</v>
      </c>
      <c r="Y267" t="str">
        <f>IF(MESACU[[#This Row],[PAIS]]="ESPAÑA",VLOOKUP(MESACU[[#This Row],[PROVINCIA]],[1]!PROVINCIASCC[#Data],3,FALSE),VLOOKUP(MESACU[[#This Row],[PAIS]],'[1]Centros de coste'!$A$2:$D$204,3,FALSE))</f>
        <v>IBERICA I</v>
      </c>
      <c r="Z267" t="str">
        <f>IF(MESACU[[#This Row],[PAIS]]="ESPAÑA",VLOOKUP(MESACU[[#This Row],[PROVINCIA]],[1]!PROVINCIASCC[#Data],4,FALSE),VLOOKUP(MESACU[[#This Row],[PAIS]],'[1]Centros de coste'!$A$2:$D$204,4,FALSE))</f>
        <v>EUROPA</v>
      </c>
      <c r="AA267" t="str">
        <f>IFERROR(LEFT(TRIM(MESACU[[#This Row],[CodigoArticulo]]),LEN(TRIM(MESACU[[#This Row],[CodigoArticulo]]))-4),"")</f>
        <v>AN</v>
      </c>
      <c r="AB267" t="str">
        <f>IFERROR(VLOOKUP(MESACU[[#This Row],[CODIGOG]],[1]!FAMILIAS[#Data],5,FALSE),"")</f>
        <v>BIOFERTILIZERS</v>
      </c>
    </row>
    <row r="268" spans="1:28" x14ac:dyDescent="0.35">
      <c r="A268" t="s">
        <v>28</v>
      </c>
      <c r="B268">
        <v>75</v>
      </c>
      <c r="C268" t="s">
        <v>29</v>
      </c>
      <c r="D268">
        <v>2025</v>
      </c>
      <c r="E268">
        <v>2</v>
      </c>
      <c r="F268" t="s">
        <v>164</v>
      </c>
      <c r="G268">
        <v>87</v>
      </c>
      <c r="H268" t="s">
        <v>165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29.44</v>
      </c>
      <c r="P268" t="s">
        <v>164</v>
      </c>
      <c r="Q268" t="s">
        <v>234</v>
      </c>
      <c r="R268" t="s">
        <v>34</v>
      </c>
      <c r="S268" t="s">
        <v>235</v>
      </c>
      <c r="T268" t="s">
        <v>36</v>
      </c>
      <c r="U268">
        <v>0</v>
      </c>
      <c r="V268">
        <v>1280</v>
      </c>
      <c r="W268">
        <v>2496</v>
      </c>
      <c r="X268" t="str">
        <f>IF(MESACU[[#This Row],[PAIS]]="ESPAÑA",VLOOKUP(MESACU[[#This Row],[PROVINCIA]],[1]!PROVINCIASCC[#Data],2,FALSE),VLOOKUP(MESACU[[#This Row],[PAIS]],'[1]Centros de coste'!$A$2:$D$204,2,FALSE))</f>
        <v>C43 - IBERICA I</v>
      </c>
      <c r="Y268" t="str">
        <f>IF(MESACU[[#This Row],[PAIS]]="ESPAÑA",VLOOKUP(MESACU[[#This Row],[PROVINCIA]],[1]!PROVINCIASCC[#Data],3,FALSE),VLOOKUP(MESACU[[#This Row],[PAIS]],'[1]Centros de coste'!$A$2:$D$204,3,FALSE))</f>
        <v>IBERICA I</v>
      </c>
      <c r="Z268" t="str">
        <f>IF(MESACU[[#This Row],[PAIS]]="ESPAÑA",VLOOKUP(MESACU[[#This Row],[PROVINCIA]],[1]!PROVINCIASCC[#Data],4,FALSE),VLOOKUP(MESACU[[#This Row],[PAIS]],'[1]Centros de coste'!$A$2:$D$204,4,FALSE))</f>
        <v>EUROPA</v>
      </c>
      <c r="AA268" t="str">
        <f>IFERROR(LEFT(TRIM(MESACU[[#This Row],[CodigoArticulo]]),LEN(TRIM(MESACU[[#This Row],[CodigoArticulo]]))-4),"")</f>
        <v>S</v>
      </c>
      <c r="AB268" t="str">
        <f>IFERROR(VLOOKUP(MESACU[[#This Row],[CODIGOG]],[1]!FAMILIAS[#Data],5,FALSE),"")</f>
        <v>BIOFERTILIZERS</v>
      </c>
    </row>
    <row r="269" spans="1:28" x14ac:dyDescent="0.35">
      <c r="A269" t="s">
        <v>28</v>
      </c>
      <c r="B269">
        <v>76</v>
      </c>
      <c r="C269" t="s">
        <v>29</v>
      </c>
      <c r="D269">
        <v>2025</v>
      </c>
      <c r="E269">
        <v>2</v>
      </c>
      <c r="F269" t="s">
        <v>236</v>
      </c>
      <c r="G269">
        <v>68</v>
      </c>
      <c r="H269" t="s">
        <v>237</v>
      </c>
      <c r="I269">
        <v>0</v>
      </c>
      <c r="J269">
        <v>5.0599999999999996</v>
      </c>
      <c r="K269">
        <v>9.6140000000000008</v>
      </c>
      <c r="L269">
        <v>0</v>
      </c>
      <c r="M269">
        <v>0</v>
      </c>
      <c r="N269">
        <v>0</v>
      </c>
      <c r="O269">
        <v>0.53</v>
      </c>
      <c r="P269" t="s">
        <v>236</v>
      </c>
      <c r="Q269" t="s">
        <v>238</v>
      </c>
      <c r="R269" t="s">
        <v>34</v>
      </c>
      <c r="S269" t="s">
        <v>239</v>
      </c>
      <c r="T269" t="s">
        <v>36</v>
      </c>
      <c r="U269">
        <v>0</v>
      </c>
      <c r="V269">
        <v>20</v>
      </c>
      <c r="W269">
        <v>101.2</v>
      </c>
      <c r="X269" t="str">
        <f>IF(MESACU[[#This Row],[PAIS]]="ESPAÑA",VLOOKUP(MESACU[[#This Row],[PROVINCIA]],[1]!PROVINCIASCC[#Data],2,FALSE),VLOOKUP(MESACU[[#This Row],[PAIS]],'[1]Centros de coste'!$A$2:$D$204,2,FALSE))</f>
        <v>C43 - IBERICA I</v>
      </c>
      <c r="Y269" t="str">
        <f>IF(MESACU[[#This Row],[PAIS]]="ESPAÑA",VLOOKUP(MESACU[[#This Row],[PROVINCIA]],[1]!PROVINCIASCC[#Data],3,FALSE),VLOOKUP(MESACU[[#This Row],[PAIS]],'[1]Centros de coste'!$A$2:$D$204,3,FALSE))</f>
        <v>IBERICA I</v>
      </c>
      <c r="Z269" t="str">
        <f>IF(MESACU[[#This Row],[PAIS]]="ESPAÑA",VLOOKUP(MESACU[[#This Row],[PROVINCIA]],[1]!PROVINCIASCC[#Data],4,FALSE),VLOOKUP(MESACU[[#This Row],[PAIS]],'[1]Centros de coste'!$A$2:$D$204,4,FALSE))</f>
        <v>EUROPA</v>
      </c>
      <c r="AA269" t="str">
        <f>IFERROR(LEFT(TRIM(MESACU[[#This Row],[CodigoArticulo]]),LEN(TRIM(MESACU[[#This Row],[CodigoArticulo]]))-4),"")</f>
        <v>START2</v>
      </c>
      <c r="AB269" t="str">
        <f>IFERROR(VLOOKUP(MESACU[[#This Row],[CODIGOG]],[1]!FAMILIAS[#Data],5,FALSE),"")</f>
        <v>BIOSTIMULANTS</v>
      </c>
    </row>
    <row r="270" spans="1:28" x14ac:dyDescent="0.35">
      <c r="A270" t="s">
        <v>28</v>
      </c>
      <c r="B270">
        <v>77</v>
      </c>
      <c r="C270" t="s">
        <v>29</v>
      </c>
      <c r="D270">
        <v>2025</v>
      </c>
      <c r="E270">
        <v>2</v>
      </c>
      <c r="F270" t="s">
        <v>122</v>
      </c>
      <c r="G270">
        <v>127</v>
      </c>
      <c r="H270" t="s">
        <v>123</v>
      </c>
      <c r="I270">
        <v>0</v>
      </c>
      <c r="J270">
        <v>0</v>
      </c>
      <c r="K270">
        <v>24.3</v>
      </c>
      <c r="L270">
        <v>0</v>
      </c>
      <c r="M270">
        <v>0</v>
      </c>
      <c r="N270">
        <v>0</v>
      </c>
      <c r="O270">
        <v>19.2</v>
      </c>
      <c r="P270" t="s">
        <v>122</v>
      </c>
      <c r="Q270" t="s">
        <v>102</v>
      </c>
      <c r="R270" t="s">
        <v>34</v>
      </c>
      <c r="S270" t="s">
        <v>50</v>
      </c>
      <c r="T270" t="s">
        <v>36</v>
      </c>
      <c r="U270">
        <v>0</v>
      </c>
      <c r="V270">
        <v>1000</v>
      </c>
      <c r="W270">
        <v>2430</v>
      </c>
      <c r="X270" t="str">
        <f>IF(MESACU[[#This Row],[PAIS]]="ESPAÑA",VLOOKUP(MESACU[[#This Row],[PROVINCIA]],[1]!PROVINCIASCC[#Data],2,FALSE),VLOOKUP(MESACU[[#This Row],[PAIS]],'[1]Centros de coste'!$A$2:$D$204,2,FALSE))</f>
        <v>C44 - IBERICA II</v>
      </c>
      <c r="Y270" t="str">
        <f>IF(MESACU[[#This Row],[PAIS]]="ESPAÑA",VLOOKUP(MESACU[[#This Row],[PROVINCIA]],[1]!PROVINCIASCC[#Data],3,FALSE),VLOOKUP(MESACU[[#This Row],[PAIS]],'[1]Centros de coste'!$A$2:$D$204,3,FALSE))</f>
        <v>IBERICA II</v>
      </c>
      <c r="Z270" t="str">
        <f>IF(MESACU[[#This Row],[PAIS]]="ESPAÑA",VLOOKUP(MESACU[[#This Row],[PROVINCIA]],[1]!PROVINCIASCC[#Data],4,FALSE),VLOOKUP(MESACU[[#This Row],[PAIS]],'[1]Centros de coste'!$A$2:$D$204,4,FALSE))</f>
        <v>EUROPA</v>
      </c>
      <c r="AA270" t="str">
        <f>IFERROR(LEFT(TRIM(MESACU[[#This Row],[CodigoArticulo]]),LEN(TRIM(MESACU[[#This Row],[CodigoArticulo]]))-4),"")</f>
        <v>AGXK</v>
      </c>
      <c r="AB270" t="str">
        <f>IFERROR(VLOOKUP(MESACU[[#This Row],[CODIGOG]],[1]!FAMILIAS[#Data],5,FALSE),"")</f>
        <v>BIOFERTILIZERS</v>
      </c>
    </row>
    <row r="271" spans="1:28" x14ac:dyDescent="0.35">
      <c r="A271" t="s">
        <v>28</v>
      </c>
      <c r="B271">
        <v>77</v>
      </c>
      <c r="C271" t="s">
        <v>29</v>
      </c>
      <c r="D271">
        <v>2025</v>
      </c>
      <c r="E271">
        <v>2</v>
      </c>
      <c r="F271" t="s">
        <v>240</v>
      </c>
      <c r="G271">
        <v>127</v>
      </c>
      <c r="H271" t="s">
        <v>241</v>
      </c>
      <c r="I271">
        <v>0</v>
      </c>
      <c r="J271">
        <v>0</v>
      </c>
      <c r="K271">
        <v>29.2</v>
      </c>
      <c r="L271">
        <v>0</v>
      </c>
      <c r="M271">
        <v>0</v>
      </c>
      <c r="N271">
        <v>0</v>
      </c>
      <c r="O271">
        <v>19.2</v>
      </c>
      <c r="P271" t="s">
        <v>240</v>
      </c>
      <c r="Q271" t="s">
        <v>102</v>
      </c>
      <c r="R271" t="s">
        <v>34</v>
      </c>
      <c r="S271" t="s">
        <v>50</v>
      </c>
      <c r="T271" t="s">
        <v>36</v>
      </c>
      <c r="U271">
        <v>0</v>
      </c>
      <c r="V271">
        <v>1000</v>
      </c>
      <c r="W271">
        <v>2920</v>
      </c>
      <c r="X271" t="str">
        <f>IF(MESACU[[#This Row],[PAIS]]="ESPAÑA",VLOOKUP(MESACU[[#This Row],[PROVINCIA]],[1]!PROVINCIASCC[#Data],2,FALSE),VLOOKUP(MESACU[[#This Row],[PAIS]],'[1]Centros de coste'!$A$2:$D$204,2,FALSE))</f>
        <v>C44 - IBERICA II</v>
      </c>
      <c r="Y271" t="str">
        <f>IF(MESACU[[#This Row],[PAIS]]="ESPAÑA",VLOOKUP(MESACU[[#This Row],[PROVINCIA]],[1]!PROVINCIASCC[#Data],3,FALSE),VLOOKUP(MESACU[[#This Row],[PAIS]],'[1]Centros de coste'!$A$2:$D$204,3,FALSE))</f>
        <v>IBERICA II</v>
      </c>
      <c r="Z271" t="str">
        <f>IF(MESACU[[#This Row],[PAIS]]="ESPAÑA",VLOOKUP(MESACU[[#This Row],[PROVINCIA]],[1]!PROVINCIASCC[#Data],4,FALSE),VLOOKUP(MESACU[[#This Row],[PAIS]],'[1]Centros de coste'!$A$2:$D$204,4,FALSE))</f>
        <v>EUROPA</v>
      </c>
      <c r="AA271" t="str">
        <f>IFERROR(LEFT(TRIM(MESACU[[#This Row],[CodigoArticulo]]),LEN(TRIM(MESACU[[#This Row],[CodigoArticulo]]))-4),"")</f>
        <v>C-CU</v>
      </c>
      <c r="AB271" t="str">
        <f>IFERROR(VLOOKUP(MESACU[[#This Row],[CODIGOG]],[1]!FAMILIAS[#Data],5,FALSE),"")</f>
        <v>BIOCONTROL</v>
      </c>
    </row>
    <row r="272" spans="1:28" x14ac:dyDescent="0.35">
      <c r="A272" t="s">
        <v>28</v>
      </c>
      <c r="B272">
        <v>78</v>
      </c>
      <c r="C272" t="s">
        <v>29</v>
      </c>
      <c r="D272">
        <v>2025</v>
      </c>
      <c r="E272">
        <v>2</v>
      </c>
      <c r="F272" t="s">
        <v>242</v>
      </c>
      <c r="G272">
        <v>128</v>
      </c>
      <c r="H272" t="s">
        <v>243</v>
      </c>
      <c r="I272">
        <v>0</v>
      </c>
      <c r="J272">
        <v>0</v>
      </c>
      <c r="K272">
        <v>27.533999999999999</v>
      </c>
      <c r="L272">
        <v>0</v>
      </c>
      <c r="M272">
        <v>0</v>
      </c>
      <c r="N272">
        <v>0</v>
      </c>
      <c r="O272">
        <v>4.29</v>
      </c>
      <c r="P272" t="s">
        <v>242</v>
      </c>
      <c r="Q272" t="s">
        <v>82</v>
      </c>
      <c r="R272" t="s">
        <v>73</v>
      </c>
      <c r="S272" t="s">
        <v>50</v>
      </c>
      <c r="T272" t="s">
        <v>36</v>
      </c>
      <c r="U272">
        <v>0</v>
      </c>
      <c r="V272">
        <v>780</v>
      </c>
      <c r="W272">
        <v>2753.4</v>
      </c>
      <c r="X272" t="str">
        <f>IF(MESACU[[#This Row],[PAIS]]="ESPAÑA",VLOOKUP(MESACU[[#This Row],[PROVINCIA]],[1]!PROVINCIASCC[#Data],2,FALSE),VLOOKUP(MESACU[[#This Row],[PAIS]],'[1]Centros de coste'!$A$2:$D$204,2,FALSE))</f>
        <v>C44 - IBERICA II</v>
      </c>
      <c r="Y272" t="str">
        <f>IF(MESACU[[#This Row],[PAIS]]="ESPAÑA",VLOOKUP(MESACU[[#This Row],[PROVINCIA]],[1]!PROVINCIASCC[#Data],3,FALSE),VLOOKUP(MESACU[[#This Row],[PAIS]],'[1]Centros de coste'!$A$2:$D$204,3,FALSE))</f>
        <v>IBERICA II</v>
      </c>
      <c r="Z272" t="str">
        <f>IF(MESACU[[#This Row],[PAIS]]="ESPAÑA",VLOOKUP(MESACU[[#This Row],[PROVINCIA]],[1]!PROVINCIASCC[#Data],4,FALSE),VLOOKUP(MESACU[[#This Row],[PAIS]],'[1]Centros de coste'!$A$2:$D$204,4,FALSE))</f>
        <v>EUROPA</v>
      </c>
      <c r="AA272" t="str">
        <f>IFERROR(LEFT(TRIM(MESACU[[#This Row],[CodigoArticulo]]),LEN(TRIM(MESACU[[#This Row],[CodigoArticulo]]))-4),"")</f>
        <v>CALCIO</v>
      </c>
      <c r="AB272" t="str">
        <f>IFERROR(VLOOKUP(MESACU[[#This Row],[CODIGOG]],[1]!FAMILIAS[#Data],5,FALSE),"")</f>
        <v>BIOFERTILIZERS</v>
      </c>
    </row>
    <row r="273" spans="1:28" x14ac:dyDescent="0.35">
      <c r="A273" t="s">
        <v>28</v>
      </c>
      <c r="B273">
        <v>78</v>
      </c>
      <c r="C273" t="s">
        <v>29</v>
      </c>
      <c r="D273">
        <v>2025</v>
      </c>
      <c r="E273">
        <v>2</v>
      </c>
      <c r="F273" t="s">
        <v>79</v>
      </c>
      <c r="G273">
        <v>128</v>
      </c>
      <c r="H273" t="s">
        <v>80</v>
      </c>
      <c r="I273">
        <v>0</v>
      </c>
      <c r="J273">
        <v>0</v>
      </c>
      <c r="K273">
        <v>88.56</v>
      </c>
      <c r="L273">
        <v>0</v>
      </c>
      <c r="M273">
        <v>0</v>
      </c>
      <c r="N273">
        <v>0</v>
      </c>
      <c r="O273">
        <v>13.2</v>
      </c>
      <c r="P273" t="s">
        <v>81</v>
      </c>
      <c r="Q273" t="s">
        <v>82</v>
      </c>
      <c r="R273" t="s">
        <v>73</v>
      </c>
      <c r="S273" t="s">
        <v>50</v>
      </c>
      <c r="T273" t="s">
        <v>36</v>
      </c>
      <c r="U273">
        <v>0</v>
      </c>
      <c r="V273">
        <v>2400</v>
      </c>
      <c r="W273">
        <v>8856</v>
      </c>
      <c r="X273" t="str">
        <f>IF(MESACU[[#This Row],[PAIS]]="ESPAÑA",VLOOKUP(MESACU[[#This Row],[PROVINCIA]],[1]!PROVINCIASCC[#Data],2,FALSE),VLOOKUP(MESACU[[#This Row],[PAIS]],'[1]Centros de coste'!$A$2:$D$204,2,FALSE))</f>
        <v>C44 - IBERICA II</v>
      </c>
      <c r="Y273" t="str">
        <f>IF(MESACU[[#This Row],[PAIS]]="ESPAÑA",VLOOKUP(MESACU[[#This Row],[PROVINCIA]],[1]!PROVINCIASCC[#Data],3,FALSE),VLOOKUP(MESACU[[#This Row],[PAIS]],'[1]Centros de coste'!$A$2:$D$204,3,FALSE))</f>
        <v>IBERICA II</v>
      </c>
      <c r="Z273" t="str">
        <f>IF(MESACU[[#This Row],[PAIS]]="ESPAÑA",VLOOKUP(MESACU[[#This Row],[PROVINCIA]],[1]!PROVINCIASCC[#Data],4,FALSE),VLOOKUP(MESACU[[#This Row],[PAIS]],'[1]Centros de coste'!$A$2:$D$204,4,FALSE))</f>
        <v>EUROPA</v>
      </c>
      <c r="AA273" t="str">
        <f>IFERROR(LEFT(TRIM(MESACU[[#This Row],[CodigoArticulo]]),LEN(TRIM(MESACU[[#This Row],[CodigoArticulo]]))-4),"")</f>
        <v>SS</v>
      </c>
      <c r="AB273" t="str">
        <f>IFERROR(VLOOKUP(MESACU[[#This Row],[CODIGOG]],[1]!FAMILIAS[#Data],5,FALSE),"")</f>
        <v>BIOFERTILIZERS</v>
      </c>
    </row>
    <row r="274" spans="1:28" x14ac:dyDescent="0.35">
      <c r="A274" t="s">
        <v>28</v>
      </c>
      <c r="B274">
        <v>78</v>
      </c>
      <c r="C274" t="s">
        <v>29</v>
      </c>
      <c r="D274">
        <v>2025</v>
      </c>
      <c r="E274">
        <v>2</v>
      </c>
      <c r="F274" t="s">
        <v>242</v>
      </c>
      <c r="G274">
        <v>128</v>
      </c>
      <c r="H274" t="s">
        <v>243</v>
      </c>
      <c r="I274">
        <v>0</v>
      </c>
      <c r="J274">
        <v>0</v>
      </c>
      <c r="K274">
        <v>0.70599999999999996</v>
      </c>
      <c r="L274">
        <v>0</v>
      </c>
      <c r="M274">
        <v>0</v>
      </c>
      <c r="N274">
        <v>0</v>
      </c>
      <c r="O274">
        <v>0.11</v>
      </c>
      <c r="P274" t="s">
        <v>242</v>
      </c>
      <c r="Q274" t="s">
        <v>82</v>
      </c>
      <c r="R274" t="s">
        <v>73</v>
      </c>
      <c r="S274" t="s">
        <v>50</v>
      </c>
      <c r="T274" t="s">
        <v>36</v>
      </c>
      <c r="U274">
        <v>0</v>
      </c>
      <c r="V274">
        <v>20</v>
      </c>
      <c r="W274">
        <v>70.599999999999994</v>
      </c>
      <c r="X274" t="str">
        <f>IF(MESACU[[#This Row],[PAIS]]="ESPAÑA",VLOOKUP(MESACU[[#This Row],[PROVINCIA]],[1]!PROVINCIASCC[#Data],2,FALSE),VLOOKUP(MESACU[[#This Row],[PAIS]],'[1]Centros de coste'!$A$2:$D$204,2,FALSE))</f>
        <v>C44 - IBERICA II</v>
      </c>
      <c r="Y274" t="str">
        <f>IF(MESACU[[#This Row],[PAIS]]="ESPAÑA",VLOOKUP(MESACU[[#This Row],[PROVINCIA]],[1]!PROVINCIASCC[#Data],3,FALSE),VLOOKUP(MESACU[[#This Row],[PAIS]],'[1]Centros de coste'!$A$2:$D$204,3,FALSE))</f>
        <v>IBERICA II</v>
      </c>
      <c r="Z274" t="str">
        <f>IF(MESACU[[#This Row],[PAIS]]="ESPAÑA",VLOOKUP(MESACU[[#This Row],[PROVINCIA]],[1]!PROVINCIASCC[#Data],4,FALSE),VLOOKUP(MESACU[[#This Row],[PAIS]],'[1]Centros de coste'!$A$2:$D$204,4,FALSE))</f>
        <v>EUROPA</v>
      </c>
      <c r="AA274" t="str">
        <f>IFERROR(LEFT(TRIM(MESACU[[#This Row],[CodigoArticulo]]),LEN(TRIM(MESACU[[#This Row],[CodigoArticulo]]))-4),"")</f>
        <v>CALCIO</v>
      </c>
      <c r="AB274" t="str">
        <f>IFERROR(VLOOKUP(MESACU[[#This Row],[CODIGOG]],[1]!FAMILIAS[#Data],5,FALSE),"")</f>
        <v>BIOFERTILIZERS</v>
      </c>
    </row>
    <row r="275" spans="1:28" x14ac:dyDescent="0.35">
      <c r="A275" t="s">
        <v>28</v>
      </c>
      <c r="B275">
        <v>78</v>
      </c>
      <c r="C275" t="s">
        <v>29</v>
      </c>
      <c r="D275">
        <v>2025</v>
      </c>
      <c r="E275">
        <v>2</v>
      </c>
      <c r="F275" t="s">
        <v>51</v>
      </c>
      <c r="G275">
        <v>128</v>
      </c>
      <c r="H275" t="s">
        <v>52</v>
      </c>
      <c r="I275">
        <v>0</v>
      </c>
      <c r="J275">
        <v>0</v>
      </c>
      <c r="K275">
        <v>17.05</v>
      </c>
      <c r="L275">
        <v>0</v>
      </c>
      <c r="M275">
        <v>0</v>
      </c>
      <c r="N275">
        <v>0</v>
      </c>
      <c r="O275">
        <v>6.05</v>
      </c>
      <c r="P275" t="s">
        <v>51</v>
      </c>
      <c r="Q275" t="s">
        <v>82</v>
      </c>
      <c r="R275" t="s">
        <v>49</v>
      </c>
      <c r="S275" t="s">
        <v>50</v>
      </c>
      <c r="T275" t="s">
        <v>36</v>
      </c>
      <c r="U275">
        <v>0</v>
      </c>
      <c r="V275">
        <v>1100</v>
      </c>
      <c r="W275">
        <v>1705</v>
      </c>
      <c r="X275" t="str">
        <f>IF(MESACU[[#This Row],[PAIS]]="ESPAÑA",VLOOKUP(MESACU[[#This Row],[PROVINCIA]],[1]!PROVINCIASCC[#Data],2,FALSE),VLOOKUP(MESACU[[#This Row],[PAIS]],'[1]Centros de coste'!$A$2:$D$204,2,FALSE))</f>
        <v>C44 - IBERICA II</v>
      </c>
      <c r="Y275" t="str">
        <f>IF(MESACU[[#This Row],[PAIS]]="ESPAÑA",VLOOKUP(MESACU[[#This Row],[PROVINCIA]],[1]!PROVINCIASCC[#Data],3,FALSE),VLOOKUP(MESACU[[#This Row],[PAIS]],'[1]Centros de coste'!$A$2:$D$204,3,FALSE))</f>
        <v>IBERICA II</v>
      </c>
      <c r="Z275" t="str">
        <f>IF(MESACU[[#This Row],[PAIS]]="ESPAÑA",VLOOKUP(MESACU[[#This Row],[PROVINCIA]],[1]!PROVINCIASCC[#Data],4,FALSE),VLOOKUP(MESACU[[#This Row],[PAIS]],'[1]Centros de coste'!$A$2:$D$204,4,FALSE))</f>
        <v>EUROPA</v>
      </c>
      <c r="AA275" t="str">
        <f>IFERROR(LEFT(TRIM(MESACU[[#This Row],[CodigoArticulo]]),LEN(TRIM(MESACU[[#This Row],[CodigoArticulo]]))-4),"")</f>
        <v>AN</v>
      </c>
      <c r="AB275" t="str">
        <f>IFERROR(VLOOKUP(MESACU[[#This Row],[CODIGOG]],[1]!FAMILIAS[#Data],5,FALSE),"")</f>
        <v>BIOFERTILIZERS</v>
      </c>
    </row>
    <row r="276" spans="1:28" x14ac:dyDescent="0.35">
      <c r="A276" t="s">
        <v>28</v>
      </c>
      <c r="B276">
        <v>78</v>
      </c>
      <c r="C276" t="s">
        <v>29</v>
      </c>
      <c r="D276">
        <v>2025</v>
      </c>
      <c r="E276">
        <v>2</v>
      </c>
      <c r="F276" t="s">
        <v>51</v>
      </c>
      <c r="G276">
        <v>128</v>
      </c>
      <c r="H276" t="s">
        <v>52</v>
      </c>
      <c r="I276">
        <v>0</v>
      </c>
      <c r="J276">
        <v>0</v>
      </c>
      <c r="K276">
        <v>34.1</v>
      </c>
      <c r="L276">
        <v>0</v>
      </c>
      <c r="M276">
        <v>0</v>
      </c>
      <c r="N276">
        <v>0</v>
      </c>
      <c r="O276">
        <v>12.1</v>
      </c>
      <c r="P276" t="s">
        <v>51</v>
      </c>
      <c r="Q276" t="s">
        <v>82</v>
      </c>
      <c r="R276" t="s">
        <v>49</v>
      </c>
      <c r="S276" t="s">
        <v>50</v>
      </c>
      <c r="T276" t="s">
        <v>36</v>
      </c>
      <c r="U276">
        <v>0</v>
      </c>
      <c r="V276">
        <v>2200</v>
      </c>
      <c r="W276">
        <v>3410</v>
      </c>
      <c r="X276" t="str">
        <f>IF(MESACU[[#This Row],[PAIS]]="ESPAÑA",VLOOKUP(MESACU[[#This Row],[PROVINCIA]],[1]!PROVINCIASCC[#Data],2,FALSE),VLOOKUP(MESACU[[#This Row],[PAIS]],'[1]Centros de coste'!$A$2:$D$204,2,FALSE))</f>
        <v>C44 - IBERICA II</v>
      </c>
      <c r="Y276" t="str">
        <f>IF(MESACU[[#This Row],[PAIS]]="ESPAÑA",VLOOKUP(MESACU[[#This Row],[PROVINCIA]],[1]!PROVINCIASCC[#Data],3,FALSE),VLOOKUP(MESACU[[#This Row],[PAIS]],'[1]Centros de coste'!$A$2:$D$204,3,FALSE))</f>
        <v>IBERICA II</v>
      </c>
      <c r="Z276" t="str">
        <f>IF(MESACU[[#This Row],[PAIS]]="ESPAÑA",VLOOKUP(MESACU[[#This Row],[PROVINCIA]],[1]!PROVINCIASCC[#Data],4,FALSE),VLOOKUP(MESACU[[#This Row],[PAIS]],'[1]Centros de coste'!$A$2:$D$204,4,FALSE))</f>
        <v>EUROPA</v>
      </c>
      <c r="AA276" t="str">
        <f>IFERROR(LEFT(TRIM(MESACU[[#This Row],[CodigoArticulo]]),LEN(TRIM(MESACU[[#This Row],[CodigoArticulo]]))-4),"")</f>
        <v>AN</v>
      </c>
      <c r="AB276" t="str">
        <f>IFERROR(VLOOKUP(MESACU[[#This Row],[CODIGOG]],[1]!FAMILIAS[#Data],5,FALSE),"")</f>
        <v>BIOFERTILIZERS</v>
      </c>
    </row>
    <row r="277" spans="1:28" x14ac:dyDescent="0.35">
      <c r="A277" t="s">
        <v>28</v>
      </c>
      <c r="B277">
        <v>78</v>
      </c>
      <c r="C277" t="s">
        <v>29</v>
      </c>
      <c r="D277">
        <v>2025</v>
      </c>
      <c r="E277">
        <v>2</v>
      </c>
      <c r="F277" t="s">
        <v>164</v>
      </c>
      <c r="G277">
        <v>128</v>
      </c>
      <c r="H277" t="s">
        <v>165</v>
      </c>
      <c r="I277">
        <v>0</v>
      </c>
      <c r="J277">
        <v>0</v>
      </c>
      <c r="K277">
        <v>12.032</v>
      </c>
      <c r="L277">
        <v>0</v>
      </c>
      <c r="M277">
        <v>0</v>
      </c>
      <c r="N277">
        <v>0</v>
      </c>
      <c r="O277">
        <v>14.72</v>
      </c>
      <c r="P277" t="s">
        <v>166</v>
      </c>
      <c r="Q277" t="s">
        <v>82</v>
      </c>
      <c r="R277" t="s">
        <v>34</v>
      </c>
      <c r="S277" t="s">
        <v>50</v>
      </c>
      <c r="T277" t="s">
        <v>36</v>
      </c>
      <c r="U277">
        <v>0</v>
      </c>
      <c r="V277">
        <v>640</v>
      </c>
      <c r="W277">
        <v>1203.2</v>
      </c>
      <c r="X277" t="str">
        <f>IF(MESACU[[#This Row],[PAIS]]="ESPAÑA",VLOOKUP(MESACU[[#This Row],[PROVINCIA]],[1]!PROVINCIASCC[#Data],2,FALSE),VLOOKUP(MESACU[[#This Row],[PAIS]],'[1]Centros de coste'!$A$2:$D$204,2,FALSE))</f>
        <v>C44 - IBERICA II</v>
      </c>
      <c r="Y277" t="str">
        <f>IF(MESACU[[#This Row],[PAIS]]="ESPAÑA",VLOOKUP(MESACU[[#This Row],[PROVINCIA]],[1]!PROVINCIASCC[#Data],3,FALSE),VLOOKUP(MESACU[[#This Row],[PAIS]],'[1]Centros de coste'!$A$2:$D$204,3,FALSE))</f>
        <v>IBERICA II</v>
      </c>
      <c r="Z277" t="str">
        <f>IF(MESACU[[#This Row],[PAIS]]="ESPAÑA",VLOOKUP(MESACU[[#This Row],[PROVINCIA]],[1]!PROVINCIASCC[#Data],4,FALSE),VLOOKUP(MESACU[[#This Row],[PAIS]],'[1]Centros de coste'!$A$2:$D$204,4,FALSE))</f>
        <v>EUROPA</v>
      </c>
      <c r="AA277" t="str">
        <f>IFERROR(LEFT(TRIM(MESACU[[#This Row],[CodigoArticulo]]),LEN(TRIM(MESACU[[#This Row],[CodigoArticulo]]))-4),"")</f>
        <v>S</v>
      </c>
      <c r="AB277" t="str">
        <f>IFERROR(VLOOKUP(MESACU[[#This Row],[CODIGOG]],[1]!FAMILIAS[#Data],5,FALSE),"")</f>
        <v>BIOFERTILIZERS</v>
      </c>
    </row>
    <row r="278" spans="1:28" x14ac:dyDescent="0.35">
      <c r="A278" t="s">
        <v>28</v>
      </c>
      <c r="B278">
        <v>78</v>
      </c>
      <c r="C278" t="s">
        <v>29</v>
      </c>
      <c r="D278">
        <v>2025</v>
      </c>
      <c r="E278">
        <v>2</v>
      </c>
      <c r="F278" t="s">
        <v>108</v>
      </c>
      <c r="G278">
        <v>128</v>
      </c>
      <c r="H278" t="s">
        <v>109</v>
      </c>
      <c r="I278">
        <v>0</v>
      </c>
      <c r="J278">
        <v>0</v>
      </c>
      <c r="K278">
        <v>51</v>
      </c>
      <c r="L278">
        <v>0</v>
      </c>
      <c r="M278">
        <v>0</v>
      </c>
      <c r="N278">
        <v>0</v>
      </c>
      <c r="O278">
        <v>57.6</v>
      </c>
      <c r="P278" t="s">
        <v>110</v>
      </c>
      <c r="Q278" t="s">
        <v>82</v>
      </c>
      <c r="R278" t="s">
        <v>34</v>
      </c>
      <c r="S278" t="s">
        <v>50</v>
      </c>
      <c r="T278" t="s">
        <v>36</v>
      </c>
      <c r="U278">
        <v>0</v>
      </c>
      <c r="V278">
        <v>3000</v>
      </c>
      <c r="W278">
        <v>5100</v>
      </c>
      <c r="X278" t="str">
        <f>IF(MESACU[[#This Row],[PAIS]]="ESPAÑA",VLOOKUP(MESACU[[#This Row],[PROVINCIA]],[1]!PROVINCIASCC[#Data],2,FALSE),VLOOKUP(MESACU[[#This Row],[PAIS]],'[1]Centros de coste'!$A$2:$D$204,2,FALSE))</f>
        <v>C44 - IBERICA II</v>
      </c>
      <c r="Y278" t="str">
        <f>IF(MESACU[[#This Row],[PAIS]]="ESPAÑA",VLOOKUP(MESACU[[#This Row],[PROVINCIA]],[1]!PROVINCIASCC[#Data],3,FALSE),VLOOKUP(MESACU[[#This Row],[PAIS]],'[1]Centros de coste'!$A$2:$D$204,3,FALSE))</f>
        <v>IBERICA II</v>
      </c>
      <c r="Z278" t="str">
        <f>IF(MESACU[[#This Row],[PAIS]]="ESPAÑA",VLOOKUP(MESACU[[#This Row],[PROVINCIA]],[1]!PROVINCIASCC[#Data],4,FALSE),VLOOKUP(MESACU[[#This Row],[PAIS]],'[1]Centros de coste'!$A$2:$D$204,4,FALSE))</f>
        <v>EUROPA</v>
      </c>
      <c r="AA278" t="str">
        <f>IFERROR(LEFT(TRIM(MESACU[[#This Row],[CodigoArticulo]]),LEN(TRIM(MESACU[[#This Row],[CodigoArticulo]]))-4),"")</f>
        <v>S</v>
      </c>
      <c r="AB278" t="str">
        <f>IFERROR(VLOOKUP(MESACU[[#This Row],[CODIGOG]],[1]!FAMILIAS[#Data],5,FALSE),"")</f>
        <v>BIOFERTILIZERS</v>
      </c>
    </row>
    <row r="279" spans="1:28" x14ac:dyDescent="0.35">
      <c r="A279" t="s">
        <v>28</v>
      </c>
      <c r="B279">
        <v>78</v>
      </c>
      <c r="C279" t="s">
        <v>29</v>
      </c>
      <c r="D279">
        <v>2025</v>
      </c>
      <c r="E279">
        <v>2</v>
      </c>
      <c r="F279" t="s">
        <v>129</v>
      </c>
      <c r="G279">
        <v>128</v>
      </c>
      <c r="H279" t="s">
        <v>130</v>
      </c>
      <c r="I279">
        <v>0</v>
      </c>
      <c r="J279">
        <v>0</v>
      </c>
      <c r="K279">
        <v>32.192</v>
      </c>
      <c r="L279">
        <v>0</v>
      </c>
      <c r="M279">
        <v>0</v>
      </c>
      <c r="N279">
        <v>0</v>
      </c>
      <c r="O279">
        <v>7.36</v>
      </c>
      <c r="P279" t="s">
        <v>129</v>
      </c>
      <c r="Q279" t="s">
        <v>82</v>
      </c>
      <c r="R279" t="s">
        <v>34</v>
      </c>
      <c r="S279" t="s">
        <v>50</v>
      </c>
      <c r="T279" t="s">
        <v>36</v>
      </c>
      <c r="U279">
        <v>0</v>
      </c>
      <c r="V279">
        <v>320</v>
      </c>
      <c r="W279">
        <v>3219.2</v>
      </c>
      <c r="X279" t="str">
        <f>IF(MESACU[[#This Row],[PAIS]]="ESPAÑA",VLOOKUP(MESACU[[#This Row],[PROVINCIA]],[1]!PROVINCIASCC[#Data],2,FALSE),VLOOKUP(MESACU[[#This Row],[PAIS]],'[1]Centros de coste'!$A$2:$D$204,2,FALSE))</f>
        <v>C44 - IBERICA II</v>
      </c>
      <c r="Y279" t="str">
        <f>IF(MESACU[[#This Row],[PAIS]]="ESPAÑA",VLOOKUP(MESACU[[#This Row],[PROVINCIA]],[1]!PROVINCIASCC[#Data],3,FALSE),VLOOKUP(MESACU[[#This Row],[PAIS]],'[1]Centros de coste'!$A$2:$D$204,3,FALSE))</f>
        <v>IBERICA II</v>
      </c>
      <c r="Z279" t="str">
        <f>IF(MESACU[[#This Row],[PAIS]]="ESPAÑA",VLOOKUP(MESACU[[#This Row],[PROVINCIA]],[1]!PROVINCIASCC[#Data],4,FALSE),VLOOKUP(MESACU[[#This Row],[PAIS]],'[1]Centros de coste'!$A$2:$D$204,4,FALSE))</f>
        <v>EUROPA</v>
      </c>
      <c r="AA279" t="str">
        <f>IFERROR(LEFT(TRIM(MESACU[[#This Row],[CodigoArticulo]]),LEN(TRIM(MESACU[[#This Row],[CodigoArticulo]]))-4),"")</f>
        <v>SPCE2B</v>
      </c>
      <c r="AB279" t="str">
        <f>IFERROR(VLOOKUP(MESACU[[#This Row],[CODIGOG]],[1]!FAMILIAS[#Data],5,FALSE),"")</f>
        <v>BIOSTIMULANTS</v>
      </c>
    </row>
    <row r="280" spans="1:28" x14ac:dyDescent="0.35">
      <c r="A280" t="s">
        <v>28</v>
      </c>
      <c r="B280">
        <v>78</v>
      </c>
      <c r="C280" t="s">
        <v>29</v>
      </c>
      <c r="D280">
        <v>2025</v>
      </c>
      <c r="E280">
        <v>2</v>
      </c>
      <c r="F280" t="s">
        <v>62</v>
      </c>
      <c r="G280">
        <v>128</v>
      </c>
      <c r="H280" t="s">
        <v>63</v>
      </c>
      <c r="I280">
        <v>0</v>
      </c>
      <c r="J280">
        <v>0</v>
      </c>
      <c r="K280">
        <v>6.0960000000000001</v>
      </c>
      <c r="L280">
        <v>0</v>
      </c>
      <c r="M280">
        <v>0</v>
      </c>
      <c r="N280">
        <v>0</v>
      </c>
      <c r="O280">
        <v>1.6</v>
      </c>
      <c r="P280" t="s">
        <v>62</v>
      </c>
      <c r="Q280" t="s">
        <v>82</v>
      </c>
      <c r="R280" t="s">
        <v>34</v>
      </c>
      <c r="S280" t="s">
        <v>50</v>
      </c>
      <c r="T280" t="s">
        <v>36</v>
      </c>
      <c r="U280">
        <v>0</v>
      </c>
      <c r="V280">
        <v>60</v>
      </c>
      <c r="W280">
        <v>609.6</v>
      </c>
      <c r="X280" t="str">
        <f>IF(MESACU[[#This Row],[PAIS]]="ESPAÑA",VLOOKUP(MESACU[[#This Row],[PROVINCIA]],[1]!PROVINCIASCC[#Data],2,FALSE),VLOOKUP(MESACU[[#This Row],[PAIS]],'[1]Centros de coste'!$A$2:$D$204,2,FALSE))</f>
        <v>C44 - IBERICA II</v>
      </c>
      <c r="Y280" t="str">
        <f>IF(MESACU[[#This Row],[PAIS]]="ESPAÑA",VLOOKUP(MESACU[[#This Row],[PROVINCIA]],[1]!PROVINCIASCC[#Data],3,FALSE),VLOOKUP(MESACU[[#This Row],[PAIS]],'[1]Centros de coste'!$A$2:$D$204,3,FALSE))</f>
        <v>IBERICA II</v>
      </c>
      <c r="Z280" t="str">
        <f>IF(MESACU[[#This Row],[PAIS]]="ESPAÑA",VLOOKUP(MESACU[[#This Row],[PROVINCIA]],[1]!PROVINCIASCC[#Data],4,FALSE),VLOOKUP(MESACU[[#This Row],[PAIS]],'[1]Centros de coste'!$A$2:$D$204,4,FALSE))</f>
        <v>EUROPA</v>
      </c>
      <c r="AA280" t="str">
        <f>IFERROR(LEFT(TRIM(MESACU[[#This Row],[CodigoArticulo]]),LEN(TRIM(MESACU[[#This Row],[CodigoArticulo]]))-4),"")</f>
        <v>TRI</v>
      </c>
      <c r="AB280" t="str">
        <f>IFERROR(VLOOKUP(MESACU[[#This Row],[CODIGOG]],[1]!FAMILIAS[#Data],5,FALSE),"")</f>
        <v>BIOSTIMULANTS</v>
      </c>
    </row>
    <row r="281" spans="1:28" x14ac:dyDescent="0.35">
      <c r="A281" t="s">
        <v>28</v>
      </c>
      <c r="B281">
        <v>79</v>
      </c>
      <c r="C281" t="s">
        <v>29</v>
      </c>
      <c r="D281">
        <v>2025</v>
      </c>
      <c r="E281">
        <v>2</v>
      </c>
      <c r="F281" t="s">
        <v>74</v>
      </c>
      <c r="G281">
        <v>125</v>
      </c>
      <c r="H281" t="s">
        <v>75</v>
      </c>
      <c r="I281">
        <v>0</v>
      </c>
      <c r="J281">
        <v>0</v>
      </c>
      <c r="K281">
        <v>18.495999999999999</v>
      </c>
      <c r="L281">
        <v>0</v>
      </c>
      <c r="M281">
        <v>0</v>
      </c>
      <c r="N281">
        <v>0</v>
      </c>
      <c r="O281">
        <v>14.72</v>
      </c>
      <c r="P281" t="s">
        <v>76</v>
      </c>
      <c r="Q281" t="s">
        <v>244</v>
      </c>
      <c r="R281" t="s">
        <v>34</v>
      </c>
      <c r="S281" t="s">
        <v>245</v>
      </c>
      <c r="T281" t="s">
        <v>36</v>
      </c>
      <c r="U281">
        <v>0</v>
      </c>
      <c r="V281">
        <v>640</v>
      </c>
      <c r="W281">
        <v>1849.6</v>
      </c>
      <c r="X281" t="str">
        <f>IF(MESACU[[#This Row],[PAIS]]="ESPAÑA",VLOOKUP(MESACU[[#This Row],[PROVINCIA]],[1]!PROVINCIASCC[#Data],2,FALSE),VLOOKUP(MESACU[[#This Row],[PAIS]],'[1]Centros de coste'!$A$2:$D$204,2,FALSE))</f>
        <v>C44 - IBERICA II</v>
      </c>
      <c r="Y281" t="str">
        <f>IF(MESACU[[#This Row],[PAIS]]="ESPAÑA",VLOOKUP(MESACU[[#This Row],[PROVINCIA]],[1]!PROVINCIASCC[#Data],3,FALSE),VLOOKUP(MESACU[[#This Row],[PAIS]],'[1]Centros de coste'!$A$2:$D$204,3,FALSE))</f>
        <v>IBERICA II</v>
      </c>
      <c r="Z281" t="str">
        <f>IF(MESACU[[#This Row],[PAIS]]="ESPAÑA",VLOOKUP(MESACU[[#This Row],[PROVINCIA]],[1]!PROVINCIASCC[#Data],4,FALSE),VLOOKUP(MESACU[[#This Row],[PAIS]],'[1]Centros de coste'!$A$2:$D$204,4,FALSE))</f>
        <v>EUROPA</v>
      </c>
      <c r="AA281" t="str">
        <f>IFERROR(LEFT(TRIM(MESACU[[#This Row],[CodigoArticulo]]),LEN(TRIM(MESACU[[#This Row],[CodigoArticulo]]))-4),"")</f>
        <v>B</v>
      </c>
      <c r="AB281" t="str">
        <f>IFERROR(VLOOKUP(MESACU[[#This Row],[CODIGOG]],[1]!FAMILIAS[#Data],5,FALSE),"")</f>
        <v>BIOFERTILIZERS</v>
      </c>
    </row>
    <row r="282" spans="1:28" x14ac:dyDescent="0.35">
      <c r="A282" t="s">
        <v>28</v>
      </c>
      <c r="B282">
        <v>80</v>
      </c>
      <c r="C282" t="s">
        <v>29</v>
      </c>
      <c r="D282">
        <v>2025</v>
      </c>
      <c r="E282">
        <v>2</v>
      </c>
      <c r="F282" t="s">
        <v>104</v>
      </c>
      <c r="G282">
        <v>64</v>
      </c>
      <c r="H282" t="s">
        <v>105</v>
      </c>
      <c r="I282">
        <v>0</v>
      </c>
      <c r="J282">
        <v>0</v>
      </c>
      <c r="K282">
        <v>1.974</v>
      </c>
      <c r="L282">
        <v>0</v>
      </c>
      <c r="M282">
        <v>5.9219999999999997</v>
      </c>
      <c r="N282">
        <v>0</v>
      </c>
      <c r="O282">
        <v>1.38</v>
      </c>
      <c r="P282" t="s">
        <v>104</v>
      </c>
      <c r="Q282" t="s">
        <v>33</v>
      </c>
      <c r="R282" t="s">
        <v>34</v>
      </c>
      <c r="S282" t="s">
        <v>35</v>
      </c>
      <c r="T282" t="s">
        <v>36</v>
      </c>
      <c r="U282">
        <v>0</v>
      </c>
      <c r="V282">
        <v>60</v>
      </c>
      <c r="W282">
        <v>197.4</v>
      </c>
      <c r="X282" t="str">
        <f>IF(MESACU[[#This Row],[PAIS]]="ESPAÑA",VLOOKUP(MESACU[[#This Row],[PROVINCIA]],[1]!PROVINCIASCC[#Data],2,FALSE),VLOOKUP(MESACU[[#This Row],[PAIS]],'[1]Centros de coste'!$A$2:$D$204,2,FALSE))</f>
        <v>C46 - IBERICA IV</v>
      </c>
      <c r="Y282" t="str">
        <f>IF(MESACU[[#This Row],[PAIS]]="ESPAÑA",VLOOKUP(MESACU[[#This Row],[PROVINCIA]],[1]!PROVINCIASCC[#Data],3,FALSE),VLOOKUP(MESACU[[#This Row],[PAIS]],'[1]Centros de coste'!$A$2:$D$204,3,FALSE))</f>
        <v>IBERICA IV</v>
      </c>
      <c r="Z282" t="str">
        <f>IF(MESACU[[#This Row],[PAIS]]="ESPAÑA",VLOOKUP(MESACU[[#This Row],[PROVINCIA]],[1]!PROVINCIASCC[#Data],4,FALSE),VLOOKUP(MESACU[[#This Row],[PAIS]],'[1]Centros de coste'!$A$2:$D$204,4,FALSE))</f>
        <v>EUROPA</v>
      </c>
      <c r="AA282" t="str">
        <f>IFERROR(LEFT(TRIM(MESACU[[#This Row],[CodigoArticulo]]),LEN(TRIM(MESACU[[#This Row],[CodigoArticulo]]))-4),"")</f>
        <v>PHD</v>
      </c>
      <c r="AB282" t="str">
        <f>IFERROR(VLOOKUP(MESACU[[#This Row],[CODIGOG]],[1]!FAMILIAS[#Data],5,FALSE),"")</f>
        <v>BIOCONTROL</v>
      </c>
    </row>
    <row r="283" spans="1:28" x14ac:dyDescent="0.35">
      <c r="A283" t="s">
        <v>28</v>
      </c>
      <c r="B283">
        <v>81</v>
      </c>
      <c r="C283" t="s">
        <v>29</v>
      </c>
      <c r="D283">
        <v>2025</v>
      </c>
      <c r="E283">
        <v>2</v>
      </c>
      <c r="F283" t="s">
        <v>246</v>
      </c>
      <c r="G283">
        <v>65</v>
      </c>
      <c r="H283" t="s">
        <v>247</v>
      </c>
      <c r="I283">
        <v>0</v>
      </c>
      <c r="J283">
        <v>0</v>
      </c>
      <c r="K283">
        <v>1.1559999999999999</v>
      </c>
      <c r="L283">
        <v>0</v>
      </c>
      <c r="M283">
        <v>3.468</v>
      </c>
      <c r="N283">
        <v>0</v>
      </c>
      <c r="O283">
        <v>0.92</v>
      </c>
      <c r="P283" t="s">
        <v>246</v>
      </c>
      <c r="Q283" t="s">
        <v>33</v>
      </c>
      <c r="R283" t="s">
        <v>34</v>
      </c>
      <c r="S283" t="s">
        <v>35</v>
      </c>
      <c r="T283" t="s">
        <v>36</v>
      </c>
      <c r="U283">
        <v>0</v>
      </c>
      <c r="V283">
        <v>40</v>
      </c>
      <c r="W283">
        <v>115.6</v>
      </c>
      <c r="X283" t="str">
        <f>IF(MESACU[[#This Row],[PAIS]]="ESPAÑA",VLOOKUP(MESACU[[#This Row],[PROVINCIA]],[1]!PROVINCIASCC[#Data],2,FALSE),VLOOKUP(MESACU[[#This Row],[PAIS]],'[1]Centros de coste'!$A$2:$D$204,2,FALSE))</f>
        <v>C46 - IBERICA IV</v>
      </c>
      <c r="Y283" t="str">
        <f>IF(MESACU[[#This Row],[PAIS]]="ESPAÑA",VLOOKUP(MESACU[[#This Row],[PROVINCIA]],[1]!PROVINCIASCC[#Data],3,FALSE),VLOOKUP(MESACU[[#This Row],[PAIS]],'[1]Centros de coste'!$A$2:$D$204,3,FALSE))</f>
        <v>IBERICA IV</v>
      </c>
      <c r="Z283" t="str">
        <f>IF(MESACU[[#This Row],[PAIS]]="ESPAÑA",VLOOKUP(MESACU[[#This Row],[PROVINCIA]],[1]!PROVINCIASCC[#Data],4,FALSE),VLOOKUP(MESACU[[#This Row],[PAIS]],'[1]Centros de coste'!$A$2:$D$204,4,FALSE))</f>
        <v>EUROPA</v>
      </c>
      <c r="AA283" t="str">
        <f>IFERROR(LEFT(TRIM(MESACU[[#This Row],[CodigoArticulo]]),LEN(TRIM(MESACU[[#This Row],[CodigoArticulo]]))-4),"")</f>
        <v>AGRMGN</v>
      </c>
      <c r="AB283" t="str">
        <f>IFERROR(VLOOKUP(MESACU[[#This Row],[CODIGOG]],[1]!FAMILIAS[#Data],5,FALSE),"")</f>
        <v>BIOSTIMULANTS</v>
      </c>
    </row>
    <row r="284" spans="1:28" x14ac:dyDescent="0.35">
      <c r="A284" t="s">
        <v>28</v>
      </c>
      <c r="B284">
        <v>81</v>
      </c>
      <c r="C284" t="s">
        <v>29</v>
      </c>
      <c r="D284">
        <v>2025</v>
      </c>
      <c r="E284">
        <v>2</v>
      </c>
      <c r="F284" t="s">
        <v>30</v>
      </c>
      <c r="G284">
        <v>65</v>
      </c>
      <c r="H284" t="s">
        <v>31</v>
      </c>
      <c r="I284">
        <v>0</v>
      </c>
      <c r="J284">
        <v>0</v>
      </c>
      <c r="K284">
        <v>22.96</v>
      </c>
      <c r="L284">
        <v>0</v>
      </c>
      <c r="M284">
        <v>68.88</v>
      </c>
      <c r="N284">
        <v>0</v>
      </c>
      <c r="O284">
        <v>14.72</v>
      </c>
      <c r="P284" t="s">
        <v>32</v>
      </c>
      <c r="Q284" t="s">
        <v>33</v>
      </c>
      <c r="R284" t="s">
        <v>34</v>
      </c>
      <c r="S284" t="s">
        <v>35</v>
      </c>
      <c r="T284" t="s">
        <v>36</v>
      </c>
      <c r="U284">
        <v>0</v>
      </c>
      <c r="V284">
        <v>800</v>
      </c>
      <c r="W284">
        <v>2296</v>
      </c>
      <c r="X284" t="str">
        <f>IF(MESACU[[#This Row],[PAIS]]="ESPAÑA",VLOOKUP(MESACU[[#This Row],[PROVINCIA]],[1]!PROVINCIASCC[#Data],2,FALSE),VLOOKUP(MESACU[[#This Row],[PAIS]],'[1]Centros de coste'!$A$2:$D$204,2,FALSE))</f>
        <v>C46 - IBERICA IV</v>
      </c>
      <c r="Y284" t="str">
        <f>IF(MESACU[[#This Row],[PAIS]]="ESPAÑA",VLOOKUP(MESACU[[#This Row],[PROVINCIA]],[1]!PROVINCIASCC[#Data],3,FALSE),VLOOKUP(MESACU[[#This Row],[PAIS]],'[1]Centros de coste'!$A$2:$D$204,3,FALSE))</f>
        <v>IBERICA IV</v>
      </c>
      <c r="Z284" t="str">
        <f>IF(MESACU[[#This Row],[PAIS]]="ESPAÑA",VLOOKUP(MESACU[[#This Row],[PROVINCIA]],[1]!PROVINCIASCC[#Data],4,FALSE),VLOOKUP(MESACU[[#This Row],[PAIS]],'[1]Centros de coste'!$A$2:$D$204,4,FALSE))</f>
        <v>EUROPA</v>
      </c>
      <c r="AA284" t="str">
        <f>IFERROR(LEFT(TRIM(MESACU[[#This Row],[CodigoArticulo]]),LEN(TRIM(MESACU[[#This Row],[CodigoArticulo]]))-4),"")</f>
        <v>AGXK</v>
      </c>
      <c r="AB284" t="str">
        <f>IFERROR(VLOOKUP(MESACU[[#This Row],[CODIGOG]],[1]!FAMILIAS[#Data],5,FALSE),"")</f>
        <v>BIOFERTILIZERS</v>
      </c>
    </row>
    <row r="285" spans="1:28" x14ac:dyDescent="0.35">
      <c r="A285" t="s">
        <v>28</v>
      </c>
      <c r="B285">
        <v>81</v>
      </c>
      <c r="C285" t="s">
        <v>29</v>
      </c>
      <c r="D285">
        <v>2025</v>
      </c>
      <c r="E285">
        <v>2</v>
      </c>
      <c r="F285" t="s">
        <v>74</v>
      </c>
      <c r="G285">
        <v>65</v>
      </c>
      <c r="H285" t="s">
        <v>75</v>
      </c>
      <c r="I285">
        <v>0</v>
      </c>
      <c r="J285">
        <v>0</v>
      </c>
      <c r="K285">
        <v>1.1559999999999999</v>
      </c>
      <c r="L285">
        <v>0</v>
      </c>
      <c r="M285">
        <v>3.468</v>
      </c>
      <c r="N285">
        <v>0</v>
      </c>
      <c r="O285">
        <v>0.92</v>
      </c>
      <c r="P285" t="s">
        <v>74</v>
      </c>
      <c r="Q285" t="s">
        <v>33</v>
      </c>
      <c r="R285" t="s">
        <v>34</v>
      </c>
      <c r="S285" t="s">
        <v>35</v>
      </c>
      <c r="T285" t="s">
        <v>36</v>
      </c>
      <c r="U285">
        <v>0</v>
      </c>
      <c r="V285">
        <v>40</v>
      </c>
      <c r="W285">
        <v>115.6</v>
      </c>
      <c r="X285" t="str">
        <f>IF(MESACU[[#This Row],[PAIS]]="ESPAÑA",VLOOKUP(MESACU[[#This Row],[PROVINCIA]],[1]!PROVINCIASCC[#Data],2,FALSE),VLOOKUP(MESACU[[#This Row],[PAIS]],'[1]Centros de coste'!$A$2:$D$204,2,FALSE))</f>
        <v>C46 - IBERICA IV</v>
      </c>
      <c r="Y285" t="str">
        <f>IF(MESACU[[#This Row],[PAIS]]="ESPAÑA",VLOOKUP(MESACU[[#This Row],[PROVINCIA]],[1]!PROVINCIASCC[#Data],3,FALSE),VLOOKUP(MESACU[[#This Row],[PAIS]],'[1]Centros de coste'!$A$2:$D$204,3,FALSE))</f>
        <v>IBERICA IV</v>
      </c>
      <c r="Z285" t="str">
        <f>IF(MESACU[[#This Row],[PAIS]]="ESPAÑA",VLOOKUP(MESACU[[#This Row],[PROVINCIA]],[1]!PROVINCIASCC[#Data],4,FALSE),VLOOKUP(MESACU[[#This Row],[PAIS]],'[1]Centros de coste'!$A$2:$D$204,4,FALSE))</f>
        <v>EUROPA</v>
      </c>
      <c r="AA285" t="str">
        <f>IFERROR(LEFT(TRIM(MESACU[[#This Row],[CodigoArticulo]]),LEN(TRIM(MESACU[[#This Row],[CodigoArticulo]]))-4),"")</f>
        <v>B</v>
      </c>
      <c r="AB285" t="str">
        <f>IFERROR(VLOOKUP(MESACU[[#This Row],[CODIGOG]],[1]!FAMILIAS[#Data],5,FALSE),"")</f>
        <v>BIOFERTILIZERS</v>
      </c>
    </row>
    <row r="286" spans="1:28" x14ac:dyDescent="0.35">
      <c r="A286" t="s">
        <v>28</v>
      </c>
      <c r="B286">
        <v>81</v>
      </c>
      <c r="C286" t="s">
        <v>29</v>
      </c>
      <c r="D286">
        <v>2025</v>
      </c>
      <c r="E286">
        <v>2</v>
      </c>
      <c r="F286" t="s">
        <v>37</v>
      </c>
      <c r="G286">
        <v>65</v>
      </c>
      <c r="H286" t="s">
        <v>38</v>
      </c>
      <c r="I286">
        <v>0</v>
      </c>
      <c r="J286">
        <v>0</v>
      </c>
      <c r="K286">
        <v>2.528</v>
      </c>
      <c r="L286">
        <v>0</v>
      </c>
      <c r="M286">
        <v>7.5839999999999996</v>
      </c>
      <c r="N286">
        <v>0</v>
      </c>
      <c r="O286">
        <v>0.46</v>
      </c>
      <c r="P286" t="s">
        <v>37</v>
      </c>
      <c r="Q286" t="s">
        <v>33</v>
      </c>
      <c r="R286" t="s">
        <v>34</v>
      </c>
      <c r="S286" t="s">
        <v>35</v>
      </c>
      <c r="T286" t="s">
        <v>36</v>
      </c>
      <c r="U286">
        <v>0</v>
      </c>
      <c r="V286">
        <v>20</v>
      </c>
      <c r="W286">
        <v>252.8</v>
      </c>
      <c r="X286" t="str">
        <f>IF(MESACU[[#This Row],[PAIS]]="ESPAÑA",VLOOKUP(MESACU[[#This Row],[PROVINCIA]],[1]!PROVINCIASCC[#Data],2,FALSE),VLOOKUP(MESACU[[#This Row],[PAIS]],'[1]Centros de coste'!$A$2:$D$204,2,FALSE))</f>
        <v>C46 - IBERICA IV</v>
      </c>
      <c r="Y286" t="str">
        <f>IF(MESACU[[#This Row],[PAIS]]="ESPAÑA",VLOOKUP(MESACU[[#This Row],[PROVINCIA]],[1]!PROVINCIASCC[#Data],3,FALSE),VLOOKUP(MESACU[[#This Row],[PAIS]],'[1]Centros de coste'!$A$2:$D$204,3,FALSE))</f>
        <v>IBERICA IV</v>
      </c>
      <c r="Z286" t="str">
        <f>IF(MESACU[[#This Row],[PAIS]]="ESPAÑA",VLOOKUP(MESACU[[#This Row],[PROVINCIA]],[1]!PROVINCIASCC[#Data],4,FALSE),VLOOKUP(MESACU[[#This Row],[PAIS]],'[1]Centros de coste'!$A$2:$D$204,4,FALSE))</f>
        <v>EUROPA</v>
      </c>
      <c r="AA286" t="str">
        <f>IFERROR(LEFT(TRIM(MESACU[[#This Row],[CodigoArticulo]]),LEN(TRIM(MESACU[[#This Row],[CodigoArticulo]]))-4),"")</f>
        <v>C-M-P</v>
      </c>
      <c r="AB286" t="str">
        <f>IFERROR(VLOOKUP(MESACU[[#This Row],[CODIGOG]],[1]!FAMILIAS[#Data],5,FALSE),"")</f>
        <v>BIOFERTILIZERS</v>
      </c>
    </row>
    <row r="287" spans="1:28" x14ac:dyDescent="0.35">
      <c r="A287" t="s">
        <v>28</v>
      </c>
      <c r="B287">
        <v>81</v>
      </c>
      <c r="C287" t="s">
        <v>29</v>
      </c>
      <c r="D287">
        <v>2025</v>
      </c>
      <c r="E287">
        <v>2</v>
      </c>
      <c r="F287" t="s">
        <v>37</v>
      </c>
      <c r="G287">
        <v>65</v>
      </c>
      <c r="H287" t="s">
        <v>38</v>
      </c>
      <c r="I287">
        <v>0</v>
      </c>
      <c r="J287">
        <v>0</v>
      </c>
      <c r="K287">
        <v>22.751999999999999</v>
      </c>
      <c r="L287">
        <v>0</v>
      </c>
      <c r="M287">
        <v>68.256</v>
      </c>
      <c r="N287">
        <v>0</v>
      </c>
      <c r="O287">
        <v>4.1399999999999997</v>
      </c>
      <c r="P287" t="s">
        <v>37</v>
      </c>
      <c r="Q287" t="s">
        <v>33</v>
      </c>
      <c r="R287" t="s">
        <v>34</v>
      </c>
      <c r="S287" t="s">
        <v>35</v>
      </c>
      <c r="T287" t="s">
        <v>36</v>
      </c>
      <c r="U287">
        <v>0</v>
      </c>
      <c r="V287">
        <v>180</v>
      </c>
      <c r="W287">
        <v>2275.1999999999998</v>
      </c>
      <c r="X287" t="str">
        <f>IF(MESACU[[#This Row],[PAIS]]="ESPAÑA",VLOOKUP(MESACU[[#This Row],[PROVINCIA]],[1]!PROVINCIASCC[#Data],2,FALSE),VLOOKUP(MESACU[[#This Row],[PAIS]],'[1]Centros de coste'!$A$2:$D$204,2,FALSE))</f>
        <v>C46 - IBERICA IV</v>
      </c>
      <c r="Y287" t="str">
        <f>IF(MESACU[[#This Row],[PAIS]]="ESPAÑA",VLOOKUP(MESACU[[#This Row],[PROVINCIA]],[1]!PROVINCIASCC[#Data],3,FALSE),VLOOKUP(MESACU[[#This Row],[PAIS]],'[1]Centros de coste'!$A$2:$D$204,3,FALSE))</f>
        <v>IBERICA IV</v>
      </c>
      <c r="Z287" t="str">
        <f>IF(MESACU[[#This Row],[PAIS]]="ESPAÑA",VLOOKUP(MESACU[[#This Row],[PROVINCIA]],[1]!PROVINCIASCC[#Data],4,FALSE),VLOOKUP(MESACU[[#This Row],[PAIS]],'[1]Centros de coste'!$A$2:$D$204,4,FALSE))</f>
        <v>EUROPA</v>
      </c>
      <c r="AA287" t="str">
        <f>IFERROR(LEFT(TRIM(MESACU[[#This Row],[CodigoArticulo]]),LEN(TRIM(MESACU[[#This Row],[CodigoArticulo]]))-4),"")</f>
        <v>C-M-P</v>
      </c>
      <c r="AB287" t="str">
        <f>IFERROR(VLOOKUP(MESACU[[#This Row],[CODIGOG]],[1]!FAMILIAS[#Data],5,FALSE),"")</f>
        <v>BIOFERTILIZERS</v>
      </c>
    </row>
    <row r="288" spans="1:28" x14ac:dyDescent="0.35">
      <c r="A288" t="s">
        <v>28</v>
      </c>
      <c r="B288">
        <v>81</v>
      </c>
      <c r="C288" t="s">
        <v>29</v>
      </c>
      <c r="D288">
        <v>2025</v>
      </c>
      <c r="E288">
        <v>2</v>
      </c>
      <c r="F288" t="s">
        <v>248</v>
      </c>
      <c r="G288">
        <v>65</v>
      </c>
      <c r="H288" t="s">
        <v>249</v>
      </c>
      <c r="I288">
        <v>0</v>
      </c>
      <c r="J288">
        <v>0</v>
      </c>
      <c r="K288">
        <v>2.65</v>
      </c>
      <c r="L288">
        <v>0</v>
      </c>
      <c r="M288">
        <v>7.95</v>
      </c>
      <c r="N288">
        <v>0</v>
      </c>
      <c r="O288">
        <v>0.53</v>
      </c>
      <c r="P288" t="s">
        <v>248</v>
      </c>
      <c r="Q288" t="s">
        <v>33</v>
      </c>
      <c r="R288" t="s">
        <v>34</v>
      </c>
      <c r="S288" t="s">
        <v>35</v>
      </c>
      <c r="T288" t="s">
        <v>36</v>
      </c>
      <c r="U288">
        <v>0</v>
      </c>
      <c r="V288">
        <v>20</v>
      </c>
      <c r="W288">
        <v>265</v>
      </c>
      <c r="X288" t="str">
        <f>IF(MESACU[[#This Row],[PAIS]]="ESPAÑA",VLOOKUP(MESACU[[#This Row],[PROVINCIA]],[1]!PROVINCIASCC[#Data],2,FALSE),VLOOKUP(MESACU[[#This Row],[PAIS]],'[1]Centros de coste'!$A$2:$D$204,2,FALSE))</f>
        <v>C46 - IBERICA IV</v>
      </c>
      <c r="Y288" t="str">
        <f>IF(MESACU[[#This Row],[PAIS]]="ESPAÑA",VLOOKUP(MESACU[[#This Row],[PROVINCIA]],[1]!PROVINCIASCC[#Data],3,FALSE),VLOOKUP(MESACU[[#This Row],[PAIS]],'[1]Centros de coste'!$A$2:$D$204,3,FALSE))</f>
        <v>IBERICA IV</v>
      </c>
      <c r="Z288" t="str">
        <f>IF(MESACU[[#This Row],[PAIS]]="ESPAÑA",VLOOKUP(MESACU[[#This Row],[PROVINCIA]],[1]!PROVINCIASCC[#Data],4,FALSE),VLOOKUP(MESACU[[#This Row],[PAIS]],'[1]Centros de coste'!$A$2:$D$204,4,FALSE))</f>
        <v>EUROPA</v>
      </c>
      <c r="AA288" t="str">
        <f>IFERROR(LEFT(TRIM(MESACU[[#This Row],[CodigoArticulo]]),LEN(TRIM(MESACU[[#This Row],[CodigoArticulo]]))-4),"")</f>
        <v>C-M-P</v>
      </c>
      <c r="AB288" t="str">
        <f>IFERROR(VLOOKUP(MESACU[[#This Row],[CODIGOG]],[1]!FAMILIAS[#Data],5,FALSE),"")</f>
        <v>BIOFERTILIZERS</v>
      </c>
    </row>
    <row r="289" spans="1:28" x14ac:dyDescent="0.35">
      <c r="A289" t="s">
        <v>28</v>
      </c>
      <c r="B289">
        <v>81</v>
      </c>
      <c r="C289" t="s">
        <v>29</v>
      </c>
      <c r="D289">
        <v>2025</v>
      </c>
      <c r="E289">
        <v>2</v>
      </c>
      <c r="F289" t="s">
        <v>149</v>
      </c>
      <c r="G289">
        <v>65</v>
      </c>
      <c r="H289" t="s">
        <v>150</v>
      </c>
      <c r="I289">
        <v>0</v>
      </c>
      <c r="J289">
        <v>0</v>
      </c>
      <c r="K289">
        <v>1.5549999999999999</v>
      </c>
      <c r="L289">
        <v>0</v>
      </c>
      <c r="M289">
        <v>4.665</v>
      </c>
      <c r="N289">
        <v>0</v>
      </c>
      <c r="O289">
        <v>0.17</v>
      </c>
      <c r="P289" t="s">
        <v>149</v>
      </c>
      <c r="Q289" t="s">
        <v>33</v>
      </c>
      <c r="R289" t="s">
        <v>73</v>
      </c>
      <c r="S289" t="s">
        <v>35</v>
      </c>
      <c r="T289" t="s">
        <v>36</v>
      </c>
      <c r="U289">
        <v>0</v>
      </c>
      <c r="V289">
        <v>25</v>
      </c>
      <c r="W289">
        <v>155.5</v>
      </c>
      <c r="X289" t="str">
        <f>IF(MESACU[[#This Row],[PAIS]]="ESPAÑA",VLOOKUP(MESACU[[#This Row],[PROVINCIA]],[1]!PROVINCIASCC[#Data],2,FALSE),VLOOKUP(MESACU[[#This Row],[PAIS]],'[1]Centros de coste'!$A$2:$D$204,2,FALSE))</f>
        <v>C46 - IBERICA IV</v>
      </c>
      <c r="Y289" t="str">
        <f>IF(MESACU[[#This Row],[PAIS]]="ESPAÑA",VLOOKUP(MESACU[[#This Row],[PROVINCIA]],[1]!PROVINCIASCC[#Data],3,FALSE),VLOOKUP(MESACU[[#This Row],[PAIS]],'[1]Centros de coste'!$A$2:$D$204,3,FALSE))</f>
        <v>IBERICA IV</v>
      </c>
      <c r="Z289" t="str">
        <f>IF(MESACU[[#This Row],[PAIS]]="ESPAÑA",VLOOKUP(MESACU[[#This Row],[PROVINCIA]],[1]!PROVINCIASCC[#Data],4,FALSE),VLOOKUP(MESACU[[#This Row],[PAIS]],'[1]Centros de coste'!$A$2:$D$204,4,FALSE))</f>
        <v>EUROPA</v>
      </c>
      <c r="AA289" t="str">
        <f>IFERROR(LEFT(TRIM(MESACU[[#This Row],[CodigoArticulo]]),LEN(TRIM(MESACU[[#This Row],[CodigoArticulo]]))-4),"")</f>
        <v>AGZNP</v>
      </c>
      <c r="AB289" t="str">
        <f>IFERROR(VLOOKUP(MESACU[[#This Row],[CODIGOG]],[1]!FAMILIAS[#Data],5,FALSE),"")</f>
        <v>BIOFERTILIZERS</v>
      </c>
    </row>
    <row r="290" spans="1:28" x14ac:dyDescent="0.35">
      <c r="A290" t="s">
        <v>28</v>
      </c>
      <c r="B290">
        <v>82</v>
      </c>
      <c r="C290" t="s">
        <v>29</v>
      </c>
      <c r="D290">
        <v>2025</v>
      </c>
      <c r="E290">
        <v>2</v>
      </c>
      <c r="F290" t="s">
        <v>92</v>
      </c>
      <c r="G290">
        <v>72</v>
      </c>
      <c r="H290" t="s">
        <v>93</v>
      </c>
      <c r="I290">
        <v>0</v>
      </c>
      <c r="J290">
        <v>0</v>
      </c>
      <c r="K290">
        <v>42.3</v>
      </c>
      <c r="L290">
        <v>0</v>
      </c>
      <c r="M290">
        <v>0</v>
      </c>
      <c r="N290">
        <v>0</v>
      </c>
      <c r="O290">
        <v>4.1399999999999997</v>
      </c>
      <c r="P290" t="s">
        <v>92</v>
      </c>
      <c r="Q290" t="s">
        <v>250</v>
      </c>
      <c r="R290" t="s">
        <v>34</v>
      </c>
      <c r="S290" t="s">
        <v>251</v>
      </c>
      <c r="T290" t="s">
        <v>36</v>
      </c>
      <c r="U290">
        <v>0</v>
      </c>
      <c r="V290">
        <v>180</v>
      </c>
      <c r="W290">
        <v>423</v>
      </c>
      <c r="X290" t="str">
        <f>IF(MESACU[[#This Row],[PAIS]]="ESPAÑA",VLOOKUP(MESACU[[#This Row],[PROVINCIA]],[1]!PROVINCIASCC[#Data],2,FALSE),VLOOKUP(MESACU[[#This Row],[PAIS]],'[1]Centros de coste'!$A$2:$D$204,2,FALSE))</f>
        <v>C45 - IBERICA III</v>
      </c>
      <c r="Y290" t="str">
        <f>IF(MESACU[[#This Row],[PAIS]]="ESPAÑA",VLOOKUP(MESACU[[#This Row],[PROVINCIA]],[1]!PROVINCIASCC[#Data],3,FALSE),VLOOKUP(MESACU[[#This Row],[PAIS]],'[1]Centros de coste'!$A$2:$D$204,3,FALSE))</f>
        <v>IBERICA III</v>
      </c>
      <c r="Z290" t="str">
        <f>IF(MESACU[[#This Row],[PAIS]]="ESPAÑA",VLOOKUP(MESACU[[#This Row],[PROVINCIA]],[1]!PROVINCIASCC[#Data],4,FALSE),VLOOKUP(MESACU[[#This Row],[PAIS]],'[1]Centros de coste'!$A$2:$D$204,4,FALSE))</f>
        <v>EUROPA</v>
      </c>
      <c r="AA290" t="str">
        <f>IFERROR(LEFT(TRIM(MESACU[[#This Row],[CodigoArticulo]]),LEN(TRIM(MESACU[[#This Row],[CodigoArticulo]]))-4),"")</f>
        <v>BIO</v>
      </c>
      <c r="AB290" t="str">
        <f>IFERROR(VLOOKUP(MESACU[[#This Row],[CODIGOG]],[1]!FAMILIAS[#Data],5,FALSE),"")</f>
        <v>BIOSTIMULANTS</v>
      </c>
    </row>
    <row r="291" spans="1:28" x14ac:dyDescent="0.35">
      <c r="A291" t="s">
        <v>28</v>
      </c>
      <c r="B291">
        <v>82</v>
      </c>
      <c r="C291" t="s">
        <v>29</v>
      </c>
      <c r="D291">
        <v>2025</v>
      </c>
      <c r="E291">
        <v>2</v>
      </c>
      <c r="F291" t="s">
        <v>88</v>
      </c>
      <c r="G291">
        <v>72</v>
      </c>
      <c r="H291" t="s">
        <v>89</v>
      </c>
      <c r="I291">
        <v>0</v>
      </c>
      <c r="J291">
        <v>0</v>
      </c>
      <c r="K291">
        <v>51.84</v>
      </c>
      <c r="L291">
        <v>0</v>
      </c>
      <c r="M291">
        <v>0</v>
      </c>
      <c r="N291">
        <v>0</v>
      </c>
      <c r="O291">
        <v>4.1399999999999997</v>
      </c>
      <c r="P291" t="s">
        <v>88</v>
      </c>
      <c r="Q291" t="s">
        <v>250</v>
      </c>
      <c r="R291" t="s">
        <v>34</v>
      </c>
      <c r="S291" t="s">
        <v>251</v>
      </c>
      <c r="T291" t="s">
        <v>36</v>
      </c>
      <c r="U291">
        <v>0</v>
      </c>
      <c r="V291">
        <v>180</v>
      </c>
      <c r="W291">
        <v>518.4</v>
      </c>
      <c r="X291" t="str">
        <f>IF(MESACU[[#This Row],[PAIS]]="ESPAÑA",VLOOKUP(MESACU[[#This Row],[PROVINCIA]],[1]!PROVINCIASCC[#Data],2,FALSE),VLOOKUP(MESACU[[#This Row],[PAIS]],'[1]Centros de coste'!$A$2:$D$204,2,FALSE))</f>
        <v>C45 - IBERICA III</v>
      </c>
      <c r="Y291" t="str">
        <f>IF(MESACU[[#This Row],[PAIS]]="ESPAÑA",VLOOKUP(MESACU[[#This Row],[PROVINCIA]],[1]!PROVINCIASCC[#Data],3,FALSE),VLOOKUP(MESACU[[#This Row],[PAIS]],'[1]Centros de coste'!$A$2:$D$204,3,FALSE))</f>
        <v>IBERICA III</v>
      </c>
      <c r="Z291" t="str">
        <f>IF(MESACU[[#This Row],[PAIS]]="ESPAÑA",VLOOKUP(MESACU[[#This Row],[PROVINCIA]],[1]!PROVINCIASCC[#Data],4,FALSE),VLOOKUP(MESACU[[#This Row],[PAIS]],'[1]Centros de coste'!$A$2:$D$204,4,FALSE))</f>
        <v>EUROPA</v>
      </c>
      <c r="AA291" t="str">
        <f>IFERROR(LEFT(TRIM(MESACU[[#This Row],[CodigoArticulo]]),LEN(TRIM(MESACU[[#This Row],[CodigoArticulo]]))-4),"")</f>
        <v>BROTA</v>
      </c>
      <c r="AB291" t="str">
        <f>IFERROR(VLOOKUP(MESACU[[#This Row],[CODIGOG]],[1]!FAMILIAS[#Data],5,FALSE),"")</f>
        <v>BIOCONTROL</v>
      </c>
    </row>
    <row r="292" spans="1:28" x14ac:dyDescent="0.35">
      <c r="A292" t="s">
        <v>28</v>
      </c>
      <c r="B292">
        <v>83</v>
      </c>
      <c r="C292" t="s">
        <v>29</v>
      </c>
      <c r="D292">
        <v>2025</v>
      </c>
      <c r="E292">
        <v>2</v>
      </c>
      <c r="F292" t="s">
        <v>122</v>
      </c>
      <c r="G292">
        <v>127</v>
      </c>
      <c r="H292" t="s">
        <v>123</v>
      </c>
      <c r="I292">
        <v>0</v>
      </c>
      <c r="J292">
        <v>0</v>
      </c>
      <c r="K292">
        <v>48.6</v>
      </c>
      <c r="L292">
        <v>0</v>
      </c>
      <c r="M292">
        <v>0</v>
      </c>
      <c r="N292">
        <v>0</v>
      </c>
      <c r="O292">
        <v>38.4</v>
      </c>
      <c r="P292" t="s">
        <v>122</v>
      </c>
      <c r="Q292" t="s">
        <v>102</v>
      </c>
      <c r="R292" t="s">
        <v>34</v>
      </c>
      <c r="S292" t="s">
        <v>50</v>
      </c>
      <c r="T292" t="s">
        <v>36</v>
      </c>
      <c r="U292">
        <v>0</v>
      </c>
      <c r="V292">
        <v>2000</v>
      </c>
      <c r="W292">
        <v>4860</v>
      </c>
      <c r="X292" t="str">
        <f>IF(MESACU[[#This Row],[PAIS]]="ESPAÑA",VLOOKUP(MESACU[[#This Row],[PROVINCIA]],[1]!PROVINCIASCC[#Data],2,FALSE),VLOOKUP(MESACU[[#This Row],[PAIS]],'[1]Centros de coste'!$A$2:$D$204,2,FALSE))</f>
        <v>C44 - IBERICA II</v>
      </c>
      <c r="Y292" t="str">
        <f>IF(MESACU[[#This Row],[PAIS]]="ESPAÑA",VLOOKUP(MESACU[[#This Row],[PROVINCIA]],[1]!PROVINCIASCC[#Data],3,FALSE),VLOOKUP(MESACU[[#This Row],[PAIS]],'[1]Centros de coste'!$A$2:$D$204,3,FALSE))</f>
        <v>IBERICA II</v>
      </c>
      <c r="Z292" t="str">
        <f>IF(MESACU[[#This Row],[PAIS]]="ESPAÑA",VLOOKUP(MESACU[[#This Row],[PROVINCIA]],[1]!PROVINCIASCC[#Data],4,FALSE),VLOOKUP(MESACU[[#This Row],[PAIS]],'[1]Centros de coste'!$A$2:$D$204,4,FALSE))</f>
        <v>EUROPA</v>
      </c>
      <c r="AA292" t="str">
        <f>IFERROR(LEFT(TRIM(MESACU[[#This Row],[CodigoArticulo]]),LEN(TRIM(MESACU[[#This Row],[CodigoArticulo]]))-4),"")</f>
        <v>AGXK</v>
      </c>
      <c r="AB292" t="str">
        <f>IFERROR(VLOOKUP(MESACU[[#This Row],[CODIGOG]],[1]!FAMILIAS[#Data],5,FALSE),"")</f>
        <v>BIOFERTILIZERS</v>
      </c>
    </row>
    <row r="293" spans="1:28" x14ac:dyDescent="0.35">
      <c r="A293" t="s">
        <v>28</v>
      </c>
      <c r="B293">
        <v>84</v>
      </c>
      <c r="C293" t="s">
        <v>29</v>
      </c>
      <c r="D293">
        <v>2025</v>
      </c>
      <c r="E293">
        <v>2</v>
      </c>
      <c r="F293" t="s">
        <v>86</v>
      </c>
      <c r="G293">
        <v>70</v>
      </c>
      <c r="H293" t="s">
        <v>87</v>
      </c>
      <c r="I293">
        <v>0</v>
      </c>
      <c r="J293">
        <v>0</v>
      </c>
      <c r="K293">
        <v>10.055999999999999</v>
      </c>
      <c r="L293">
        <v>0</v>
      </c>
      <c r="M293">
        <v>0</v>
      </c>
      <c r="N293">
        <v>0</v>
      </c>
      <c r="O293">
        <v>2.76</v>
      </c>
      <c r="P293" t="s">
        <v>86</v>
      </c>
      <c r="Q293" t="s">
        <v>83</v>
      </c>
      <c r="R293" t="s">
        <v>34</v>
      </c>
      <c r="S293" t="s">
        <v>57</v>
      </c>
      <c r="T293" t="s">
        <v>36</v>
      </c>
      <c r="U293">
        <v>0</v>
      </c>
      <c r="V293">
        <v>120</v>
      </c>
      <c r="W293">
        <v>502.8</v>
      </c>
      <c r="X293" t="str">
        <f>IF(MESACU[[#This Row],[PAIS]]="ESPAÑA",VLOOKUP(MESACU[[#This Row],[PROVINCIA]],[1]!PROVINCIASCC[#Data],2,FALSE),VLOOKUP(MESACU[[#This Row],[PAIS]],'[1]Centros de coste'!$A$2:$D$204,2,FALSE))</f>
        <v>C44 - IBERICA II</v>
      </c>
      <c r="Y293" t="str">
        <f>IF(MESACU[[#This Row],[PAIS]]="ESPAÑA",VLOOKUP(MESACU[[#This Row],[PROVINCIA]],[1]!PROVINCIASCC[#Data],3,FALSE),VLOOKUP(MESACU[[#This Row],[PAIS]],'[1]Centros de coste'!$A$2:$D$204,3,FALSE))</f>
        <v>IBERICA II</v>
      </c>
      <c r="Z293" t="str">
        <f>IF(MESACU[[#This Row],[PAIS]]="ESPAÑA",VLOOKUP(MESACU[[#This Row],[PROVINCIA]],[1]!PROVINCIASCC[#Data],4,FALSE),VLOOKUP(MESACU[[#This Row],[PAIS]],'[1]Centros de coste'!$A$2:$D$204,4,FALSE))</f>
        <v>EUROPA</v>
      </c>
      <c r="AA293" t="str">
        <f>IFERROR(LEFT(TRIM(MESACU[[#This Row],[CodigoArticulo]]),LEN(TRIM(MESACU[[#This Row],[CodigoArticulo]]))-4),"")</f>
        <v>AGXKAE</v>
      </c>
      <c r="AB293" t="str">
        <f>IFERROR(VLOOKUP(MESACU[[#This Row],[CODIGOG]],[1]!FAMILIAS[#Data],5,FALSE),"")</f>
        <v>BIOFERTILIZERS</v>
      </c>
    </row>
    <row r="294" spans="1:28" x14ac:dyDescent="0.35">
      <c r="A294" t="s">
        <v>28</v>
      </c>
      <c r="B294">
        <v>84</v>
      </c>
      <c r="C294" t="s">
        <v>29</v>
      </c>
      <c r="D294">
        <v>2025</v>
      </c>
      <c r="E294">
        <v>2</v>
      </c>
      <c r="F294" t="s">
        <v>86</v>
      </c>
      <c r="G294">
        <v>70</v>
      </c>
      <c r="H294" t="s">
        <v>87</v>
      </c>
      <c r="I294">
        <v>0</v>
      </c>
      <c r="J294">
        <v>0</v>
      </c>
      <c r="K294">
        <v>16.760000000000002</v>
      </c>
      <c r="L294">
        <v>0</v>
      </c>
      <c r="M294">
        <v>0</v>
      </c>
      <c r="N294">
        <v>0</v>
      </c>
      <c r="O294">
        <v>4.5999999999999996</v>
      </c>
      <c r="P294" t="s">
        <v>86</v>
      </c>
      <c r="Q294" t="s">
        <v>83</v>
      </c>
      <c r="R294" t="s">
        <v>34</v>
      </c>
      <c r="S294" t="s">
        <v>57</v>
      </c>
      <c r="T294" t="s">
        <v>36</v>
      </c>
      <c r="U294">
        <v>0</v>
      </c>
      <c r="V294">
        <v>200</v>
      </c>
      <c r="W294">
        <v>838</v>
      </c>
      <c r="X294" t="str">
        <f>IF(MESACU[[#This Row],[PAIS]]="ESPAÑA",VLOOKUP(MESACU[[#This Row],[PROVINCIA]],[1]!PROVINCIASCC[#Data],2,FALSE),VLOOKUP(MESACU[[#This Row],[PAIS]],'[1]Centros de coste'!$A$2:$D$204,2,FALSE))</f>
        <v>C44 - IBERICA II</v>
      </c>
      <c r="Y294" t="str">
        <f>IF(MESACU[[#This Row],[PAIS]]="ESPAÑA",VLOOKUP(MESACU[[#This Row],[PROVINCIA]],[1]!PROVINCIASCC[#Data],3,FALSE),VLOOKUP(MESACU[[#This Row],[PAIS]],'[1]Centros de coste'!$A$2:$D$204,3,FALSE))</f>
        <v>IBERICA II</v>
      </c>
      <c r="Z294" t="str">
        <f>IF(MESACU[[#This Row],[PAIS]]="ESPAÑA",VLOOKUP(MESACU[[#This Row],[PROVINCIA]],[1]!PROVINCIASCC[#Data],4,FALSE),VLOOKUP(MESACU[[#This Row],[PAIS]],'[1]Centros de coste'!$A$2:$D$204,4,FALSE))</f>
        <v>EUROPA</v>
      </c>
      <c r="AA294" t="str">
        <f>IFERROR(LEFT(TRIM(MESACU[[#This Row],[CodigoArticulo]]),LEN(TRIM(MESACU[[#This Row],[CodigoArticulo]]))-4),"")</f>
        <v>AGXKAE</v>
      </c>
      <c r="AB294" t="str">
        <f>IFERROR(VLOOKUP(MESACU[[#This Row],[CODIGOG]],[1]!FAMILIAS[#Data],5,FALSE),"")</f>
        <v>BIOFERTILIZERS</v>
      </c>
    </row>
    <row r="295" spans="1:28" x14ac:dyDescent="0.35">
      <c r="A295" t="s">
        <v>28</v>
      </c>
      <c r="B295">
        <v>84</v>
      </c>
      <c r="C295" t="s">
        <v>29</v>
      </c>
      <c r="D295">
        <v>2025</v>
      </c>
      <c r="E295">
        <v>2</v>
      </c>
      <c r="F295" t="s">
        <v>53</v>
      </c>
      <c r="G295">
        <v>70</v>
      </c>
      <c r="H295" t="s">
        <v>54</v>
      </c>
      <c r="I295">
        <v>0</v>
      </c>
      <c r="J295">
        <v>0</v>
      </c>
      <c r="K295">
        <v>84.736000000000004</v>
      </c>
      <c r="L295">
        <v>0</v>
      </c>
      <c r="M295">
        <v>0</v>
      </c>
      <c r="N295">
        <v>0</v>
      </c>
      <c r="O295">
        <v>29.44</v>
      </c>
      <c r="P295" t="s">
        <v>55</v>
      </c>
      <c r="Q295" t="s">
        <v>83</v>
      </c>
      <c r="R295" t="s">
        <v>34</v>
      </c>
      <c r="S295" t="s">
        <v>57</v>
      </c>
      <c r="T295" t="s">
        <v>36</v>
      </c>
      <c r="U295">
        <v>0</v>
      </c>
      <c r="V295">
        <v>1280</v>
      </c>
      <c r="W295">
        <v>4236.8</v>
      </c>
      <c r="X295" t="str">
        <f>IF(MESACU[[#This Row],[PAIS]]="ESPAÑA",VLOOKUP(MESACU[[#This Row],[PROVINCIA]],[1]!PROVINCIASCC[#Data],2,FALSE),VLOOKUP(MESACU[[#This Row],[PAIS]],'[1]Centros de coste'!$A$2:$D$204,2,FALSE))</f>
        <v>C44 - IBERICA II</v>
      </c>
      <c r="Y295" t="str">
        <f>IF(MESACU[[#This Row],[PAIS]]="ESPAÑA",VLOOKUP(MESACU[[#This Row],[PROVINCIA]],[1]!PROVINCIASCC[#Data],3,FALSE),VLOOKUP(MESACU[[#This Row],[PAIS]],'[1]Centros de coste'!$A$2:$D$204,3,FALSE))</f>
        <v>IBERICA II</v>
      </c>
      <c r="Z295" t="str">
        <f>IF(MESACU[[#This Row],[PAIS]]="ESPAÑA",VLOOKUP(MESACU[[#This Row],[PROVINCIA]],[1]!PROVINCIASCC[#Data],4,FALSE),VLOOKUP(MESACU[[#This Row],[PAIS]],'[1]Centros de coste'!$A$2:$D$204,4,FALSE))</f>
        <v>EUROPA</v>
      </c>
      <c r="AA295" t="str">
        <f>IFERROR(LEFT(TRIM(MESACU[[#This Row],[CodigoArticulo]]),LEN(TRIM(MESACU[[#This Row],[CodigoArticulo]]))-4),"")</f>
        <v>AGXK</v>
      </c>
      <c r="AB295" t="str">
        <f>IFERROR(VLOOKUP(MESACU[[#This Row],[CODIGOG]],[1]!FAMILIAS[#Data],5,FALSE),"")</f>
        <v>BIOFERTILIZERS</v>
      </c>
    </row>
    <row r="296" spans="1:28" x14ac:dyDescent="0.35">
      <c r="A296" t="s">
        <v>28</v>
      </c>
      <c r="B296">
        <v>84</v>
      </c>
      <c r="C296" t="s">
        <v>29</v>
      </c>
      <c r="D296">
        <v>2025</v>
      </c>
      <c r="E296">
        <v>2</v>
      </c>
      <c r="F296" t="s">
        <v>53</v>
      </c>
      <c r="G296">
        <v>70</v>
      </c>
      <c r="H296" t="s">
        <v>54</v>
      </c>
      <c r="I296">
        <v>0</v>
      </c>
      <c r="J296">
        <v>0</v>
      </c>
      <c r="K296">
        <v>42.368000000000002</v>
      </c>
      <c r="L296">
        <v>0</v>
      </c>
      <c r="M296">
        <v>0</v>
      </c>
      <c r="N296">
        <v>0</v>
      </c>
      <c r="O296">
        <v>14.72</v>
      </c>
      <c r="P296" t="s">
        <v>55</v>
      </c>
      <c r="Q296" t="s">
        <v>83</v>
      </c>
      <c r="R296" t="s">
        <v>34</v>
      </c>
      <c r="S296" t="s">
        <v>57</v>
      </c>
      <c r="T296" t="s">
        <v>36</v>
      </c>
      <c r="U296">
        <v>0</v>
      </c>
      <c r="V296">
        <v>640</v>
      </c>
      <c r="W296">
        <v>2118.4</v>
      </c>
      <c r="X296" t="str">
        <f>IF(MESACU[[#This Row],[PAIS]]="ESPAÑA",VLOOKUP(MESACU[[#This Row],[PROVINCIA]],[1]!PROVINCIASCC[#Data],2,FALSE),VLOOKUP(MESACU[[#This Row],[PAIS]],'[1]Centros de coste'!$A$2:$D$204,2,FALSE))</f>
        <v>C44 - IBERICA II</v>
      </c>
      <c r="Y296" t="str">
        <f>IF(MESACU[[#This Row],[PAIS]]="ESPAÑA",VLOOKUP(MESACU[[#This Row],[PROVINCIA]],[1]!PROVINCIASCC[#Data],3,FALSE),VLOOKUP(MESACU[[#This Row],[PAIS]],'[1]Centros de coste'!$A$2:$D$204,3,FALSE))</f>
        <v>IBERICA II</v>
      </c>
      <c r="Z296" t="str">
        <f>IF(MESACU[[#This Row],[PAIS]]="ESPAÑA",VLOOKUP(MESACU[[#This Row],[PROVINCIA]],[1]!PROVINCIASCC[#Data],4,FALSE),VLOOKUP(MESACU[[#This Row],[PAIS]],'[1]Centros de coste'!$A$2:$D$204,4,FALSE))</f>
        <v>EUROPA</v>
      </c>
      <c r="AA296" t="str">
        <f>IFERROR(LEFT(TRIM(MESACU[[#This Row],[CodigoArticulo]]),LEN(TRIM(MESACU[[#This Row],[CodigoArticulo]]))-4),"")</f>
        <v>AGXK</v>
      </c>
      <c r="AB296" t="str">
        <f>IFERROR(VLOOKUP(MESACU[[#This Row],[CODIGOG]],[1]!FAMILIAS[#Data],5,FALSE),"")</f>
        <v>BIOFERTILIZERS</v>
      </c>
    </row>
    <row r="297" spans="1:28" x14ac:dyDescent="0.35">
      <c r="A297" t="s">
        <v>28</v>
      </c>
      <c r="B297">
        <v>84</v>
      </c>
      <c r="C297" t="s">
        <v>29</v>
      </c>
      <c r="D297">
        <v>2025</v>
      </c>
      <c r="E297">
        <v>2</v>
      </c>
      <c r="F297" t="s">
        <v>216</v>
      </c>
      <c r="G297">
        <v>70</v>
      </c>
      <c r="H297" t="s">
        <v>217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 t="s">
        <v>28</v>
      </c>
      <c r="Q297" t="s">
        <v>83</v>
      </c>
      <c r="R297" t="s">
        <v>34</v>
      </c>
      <c r="S297" t="s">
        <v>57</v>
      </c>
      <c r="T297" t="s">
        <v>36</v>
      </c>
      <c r="U297">
        <v>0</v>
      </c>
      <c r="V297">
        <v>20</v>
      </c>
      <c r="W297">
        <v>0</v>
      </c>
      <c r="X297" t="str">
        <f>IF(MESACU[[#This Row],[PAIS]]="ESPAÑA",VLOOKUP(MESACU[[#This Row],[PROVINCIA]],[1]!PROVINCIASCC[#Data],2,FALSE),VLOOKUP(MESACU[[#This Row],[PAIS]],'[1]Centros de coste'!$A$2:$D$204,2,FALSE))</f>
        <v>C44 - IBERICA II</v>
      </c>
      <c r="Y297" t="str">
        <f>IF(MESACU[[#This Row],[PAIS]]="ESPAÑA",VLOOKUP(MESACU[[#This Row],[PROVINCIA]],[1]!PROVINCIASCC[#Data],3,FALSE),VLOOKUP(MESACU[[#This Row],[PAIS]],'[1]Centros de coste'!$A$2:$D$204,3,FALSE))</f>
        <v>IBERICA II</v>
      </c>
      <c r="Z297" t="str">
        <f>IF(MESACU[[#This Row],[PAIS]]="ESPAÑA",VLOOKUP(MESACU[[#This Row],[PROVINCIA]],[1]!PROVINCIASCC[#Data],4,FALSE),VLOOKUP(MESACU[[#This Row],[PAIS]],'[1]Centros de coste'!$A$2:$D$204,4,FALSE))</f>
        <v>EUROPA</v>
      </c>
      <c r="AA297" t="str">
        <f>IFERROR(LEFT(TRIM(MESACU[[#This Row],[CodigoArticulo]]),LEN(TRIM(MESACU[[#This Row],[CodigoArticulo]]))-4),"")</f>
        <v>G3</v>
      </c>
      <c r="AB297" t="str">
        <f>IFERROR(VLOOKUP(MESACU[[#This Row],[CODIGOG]],[1]!FAMILIAS[#Data],5,FALSE),"")</f>
        <v>BIOSTIMULANTS</v>
      </c>
    </row>
    <row r="298" spans="1:28" x14ac:dyDescent="0.35">
      <c r="A298" t="s">
        <v>28</v>
      </c>
      <c r="B298">
        <v>85</v>
      </c>
      <c r="C298" t="s">
        <v>29</v>
      </c>
      <c r="D298">
        <v>2025</v>
      </c>
      <c r="E298">
        <v>2</v>
      </c>
      <c r="F298" t="s">
        <v>108</v>
      </c>
      <c r="G298">
        <v>129</v>
      </c>
      <c r="H298" t="s">
        <v>109</v>
      </c>
      <c r="I298">
        <v>336</v>
      </c>
      <c r="J298">
        <v>0</v>
      </c>
      <c r="K298">
        <v>108.64</v>
      </c>
      <c r="L298">
        <v>0</v>
      </c>
      <c r="M298">
        <v>0</v>
      </c>
      <c r="N298">
        <v>0</v>
      </c>
      <c r="O298">
        <v>134.4</v>
      </c>
      <c r="P298" t="s">
        <v>110</v>
      </c>
      <c r="Q298" t="s">
        <v>48</v>
      </c>
      <c r="R298" t="s">
        <v>34</v>
      </c>
      <c r="S298" t="s">
        <v>50</v>
      </c>
      <c r="T298" t="s">
        <v>36</v>
      </c>
      <c r="U298">
        <v>0</v>
      </c>
      <c r="V298">
        <v>7000</v>
      </c>
      <c r="W298">
        <v>11200</v>
      </c>
      <c r="X298" t="str">
        <f>IF(MESACU[[#This Row],[PAIS]]="ESPAÑA",VLOOKUP(MESACU[[#This Row],[PROVINCIA]],[1]!PROVINCIASCC[#Data],2,FALSE),VLOOKUP(MESACU[[#This Row],[PAIS]],'[1]Centros de coste'!$A$2:$D$204,2,FALSE))</f>
        <v>C44 - IBERICA II</v>
      </c>
      <c r="Y298" t="str">
        <f>IF(MESACU[[#This Row],[PAIS]]="ESPAÑA",VLOOKUP(MESACU[[#This Row],[PROVINCIA]],[1]!PROVINCIASCC[#Data],3,FALSE),VLOOKUP(MESACU[[#This Row],[PAIS]],'[1]Centros de coste'!$A$2:$D$204,3,FALSE))</f>
        <v>IBERICA II</v>
      </c>
      <c r="Z298" t="str">
        <f>IF(MESACU[[#This Row],[PAIS]]="ESPAÑA",VLOOKUP(MESACU[[#This Row],[PROVINCIA]],[1]!PROVINCIASCC[#Data],4,FALSE),VLOOKUP(MESACU[[#This Row],[PAIS]],'[1]Centros de coste'!$A$2:$D$204,4,FALSE))</f>
        <v>EUROPA</v>
      </c>
      <c r="AA298" t="str">
        <f>IFERROR(LEFT(TRIM(MESACU[[#This Row],[CodigoArticulo]]),LEN(TRIM(MESACU[[#This Row],[CodigoArticulo]]))-4),"")</f>
        <v>S</v>
      </c>
      <c r="AB298" t="str">
        <f>IFERROR(VLOOKUP(MESACU[[#This Row],[CODIGOG]],[1]!FAMILIAS[#Data],5,FALSE),"")</f>
        <v>BIOFERTILIZERS</v>
      </c>
    </row>
    <row r="299" spans="1:28" x14ac:dyDescent="0.35">
      <c r="A299" t="s">
        <v>28</v>
      </c>
      <c r="B299">
        <v>85</v>
      </c>
      <c r="C299" t="s">
        <v>29</v>
      </c>
      <c r="D299">
        <v>2025</v>
      </c>
      <c r="E299">
        <v>2</v>
      </c>
      <c r="F299" t="s">
        <v>108</v>
      </c>
      <c r="G299">
        <v>129</v>
      </c>
      <c r="H299" t="s">
        <v>109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19.2</v>
      </c>
      <c r="P299" t="s">
        <v>110</v>
      </c>
      <c r="Q299" t="s">
        <v>48</v>
      </c>
      <c r="R299" t="s">
        <v>34</v>
      </c>
      <c r="S299" t="s">
        <v>50</v>
      </c>
      <c r="T299" t="s">
        <v>36</v>
      </c>
      <c r="U299">
        <v>0</v>
      </c>
      <c r="V299">
        <v>1000</v>
      </c>
      <c r="W299">
        <v>0</v>
      </c>
      <c r="X299" t="str">
        <f>IF(MESACU[[#This Row],[PAIS]]="ESPAÑA",VLOOKUP(MESACU[[#This Row],[PROVINCIA]],[1]!PROVINCIASCC[#Data],2,FALSE),VLOOKUP(MESACU[[#This Row],[PAIS]],'[1]Centros de coste'!$A$2:$D$204,2,FALSE))</f>
        <v>C44 - IBERICA II</v>
      </c>
      <c r="Y299" t="str">
        <f>IF(MESACU[[#This Row],[PAIS]]="ESPAÑA",VLOOKUP(MESACU[[#This Row],[PROVINCIA]],[1]!PROVINCIASCC[#Data],3,FALSE),VLOOKUP(MESACU[[#This Row],[PAIS]],'[1]Centros de coste'!$A$2:$D$204,3,FALSE))</f>
        <v>IBERICA II</v>
      </c>
      <c r="Z299" t="str">
        <f>IF(MESACU[[#This Row],[PAIS]]="ESPAÑA",VLOOKUP(MESACU[[#This Row],[PROVINCIA]],[1]!PROVINCIASCC[#Data],4,FALSE),VLOOKUP(MESACU[[#This Row],[PAIS]],'[1]Centros de coste'!$A$2:$D$204,4,FALSE))</f>
        <v>EUROPA</v>
      </c>
      <c r="AA299" t="str">
        <f>IFERROR(LEFT(TRIM(MESACU[[#This Row],[CodigoArticulo]]),LEN(TRIM(MESACU[[#This Row],[CodigoArticulo]]))-4),"")</f>
        <v>S</v>
      </c>
      <c r="AB299" t="str">
        <f>IFERROR(VLOOKUP(MESACU[[#This Row],[CODIGOG]],[1]!FAMILIAS[#Data],5,FALSE),"")</f>
        <v>BIOFERTILIZERS</v>
      </c>
    </row>
    <row r="300" spans="1:28" x14ac:dyDescent="0.35">
      <c r="A300" t="s">
        <v>28</v>
      </c>
      <c r="B300">
        <v>85</v>
      </c>
      <c r="C300" t="s">
        <v>29</v>
      </c>
      <c r="D300">
        <v>2025</v>
      </c>
      <c r="E300">
        <v>2</v>
      </c>
      <c r="F300" t="s">
        <v>119</v>
      </c>
      <c r="G300">
        <v>129</v>
      </c>
      <c r="H300" t="s">
        <v>120</v>
      </c>
      <c r="I300">
        <v>40.799999999999997</v>
      </c>
      <c r="J300">
        <v>0</v>
      </c>
      <c r="K300">
        <v>13.192</v>
      </c>
      <c r="L300">
        <v>0</v>
      </c>
      <c r="M300">
        <v>0</v>
      </c>
      <c r="N300">
        <v>0</v>
      </c>
      <c r="O300">
        <v>14.72</v>
      </c>
      <c r="P300" t="s">
        <v>119</v>
      </c>
      <c r="Q300" t="s">
        <v>48</v>
      </c>
      <c r="R300" t="s">
        <v>34</v>
      </c>
      <c r="S300" t="s">
        <v>50</v>
      </c>
      <c r="T300" t="s">
        <v>36</v>
      </c>
      <c r="U300">
        <v>0</v>
      </c>
      <c r="V300">
        <v>800</v>
      </c>
      <c r="W300">
        <v>1360</v>
      </c>
      <c r="X300" t="str">
        <f>IF(MESACU[[#This Row],[PAIS]]="ESPAÑA",VLOOKUP(MESACU[[#This Row],[PROVINCIA]],[1]!PROVINCIASCC[#Data],2,FALSE),VLOOKUP(MESACU[[#This Row],[PAIS]],'[1]Centros de coste'!$A$2:$D$204,2,FALSE))</f>
        <v>C44 - IBERICA II</v>
      </c>
      <c r="Y300" t="str">
        <f>IF(MESACU[[#This Row],[PAIS]]="ESPAÑA",VLOOKUP(MESACU[[#This Row],[PROVINCIA]],[1]!PROVINCIASCC[#Data],3,FALSE),VLOOKUP(MESACU[[#This Row],[PAIS]],'[1]Centros de coste'!$A$2:$D$204,3,FALSE))</f>
        <v>IBERICA II</v>
      </c>
      <c r="Z300" t="str">
        <f>IF(MESACU[[#This Row],[PAIS]]="ESPAÑA",VLOOKUP(MESACU[[#This Row],[PROVINCIA]],[1]!PROVINCIASCC[#Data],4,FALSE),VLOOKUP(MESACU[[#This Row],[PAIS]],'[1]Centros de coste'!$A$2:$D$204,4,FALSE))</f>
        <v>EUROPA</v>
      </c>
      <c r="AA300" t="str">
        <f>IFERROR(LEFT(TRIM(MESACU[[#This Row],[CodigoArticulo]]),LEN(TRIM(MESACU[[#This Row],[CodigoArticulo]]))-4),"")</f>
        <v>S</v>
      </c>
      <c r="AB300" t="str">
        <f>IFERROR(VLOOKUP(MESACU[[#This Row],[CODIGOG]],[1]!FAMILIAS[#Data],5,FALSE),"")</f>
        <v>BIOFERTILIZERS</v>
      </c>
    </row>
    <row r="301" spans="1:28" x14ac:dyDescent="0.35">
      <c r="A301" t="s">
        <v>28</v>
      </c>
      <c r="B301">
        <v>85</v>
      </c>
      <c r="C301" t="s">
        <v>29</v>
      </c>
      <c r="D301">
        <v>2025</v>
      </c>
      <c r="E301">
        <v>2</v>
      </c>
      <c r="F301" t="s">
        <v>158</v>
      </c>
      <c r="G301">
        <v>129</v>
      </c>
      <c r="H301" t="s">
        <v>159</v>
      </c>
      <c r="I301">
        <v>167.04</v>
      </c>
      <c r="J301">
        <v>0</v>
      </c>
      <c r="K301">
        <v>54.009599999999999</v>
      </c>
      <c r="L301">
        <v>0</v>
      </c>
      <c r="M301">
        <v>0</v>
      </c>
      <c r="N301">
        <v>0</v>
      </c>
      <c r="O301">
        <v>44.16</v>
      </c>
      <c r="P301" t="s">
        <v>160</v>
      </c>
      <c r="Q301" t="s">
        <v>48</v>
      </c>
      <c r="R301" t="s">
        <v>34</v>
      </c>
      <c r="S301" t="s">
        <v>50</v>
      </c>
      <c r="T301" t="s">
        <v>36</v>
      </c>
      <c r="U301">
        <v>0</v>
      </c>
      <c r="V301">
        <v>1920</v>
      </c>
      <c r="W301">
        <v>5568</v>
      </c>
      <c r="X301" t="str">
        <f>IF(MESACU[[#This Row],[PAIS]]="ESPAÑA",VLOOKUP(MESACU[[#This Row],[PROVINCIA]],[1]!PROVINCIASCC[#Data],2,FALSE),VLOOKUP(MESACU[[#This Row],[PAIS]],'[1]Centros de coste'!$A$2:$D$204,2,FALSE))</f>
        <v>C44 - IBERICA II</v>
      </c>
      <c r="Y301" t="str">
        <f>IF(MESACU[[#This Row],[PAIS]]="ESPAÑA",VLOOKUP(MESACU[[#This Row],[PROVINCIA]],[1]!PROVINCIASCC[#Data],3,FALSE),VLOOKUP(MESACU[[#This Row],[PAIS]],'[1]Centros de coste'!$A$2:$D$204,3,FALSE))</f>
        <v>IBERICA II</v>
      </c>
      <c r="Z301" t="str">
        <f>IF(MESACU[[#This Row],[PAIS]]="ESPAÑA",VLOOKUP(MESACU[[#This Row],[PROVINCIA]],[1]!PROVINCIASCC[#Data],4,FALSE),VLOOKUP(MESACU[[#This Row],[PAIS]],'[1]Centros de coste'!$A$2:$D$204,4,FALSE))</f>
        <v>EUROPA</v>
      </c>
      <c r="AA301" t="str">
        <f>IFERROR(LEFT(TRIM(MESACU[[#This Row],[CodigoArticulo]]),LEN(TRIM(MESACU[[#This Row],[CodigoArticulo]]))-4),"")</f>
        <v>PT</v>
      </c>
      <c r="AB301" t="str">
        <f>IFERROR(VLOOKUP(MESACU[[#This Row],[CODIGOG]],[1]!FAMILIAS[#Data],5,FALSE),"")</f>
        <v>BIOFERTILIZERS</v>
      </c>
    </row>
    <row r="302" spans="1:28" x14ac:dyDescent="0.35">
      <c r="A302" t="s">
        <v>28</v>
      </c>
      <c r="B302">
        <v>85</v>
      </c>
      <c r="C302" t="s">
        <v>29</v>
      </c>
      <c r="D302">
        <v>2025</v>
      </c>
      <c r="E302">
        <v>2</v>
      </c>
      <c r="F302" t="s">
        <v>158</v>
      </c>
      <c r="G302">
        <v>129</v>
      </c>
      <c r="H302" t="s">
        <v>159</v>
      </c>
      <c r="I302">
        <v>55.68</v>
      </c>
      <c r="J302">
        <v>0</v>
      </c>
      <c r="K302">
        <v>18.0032</v>
      </c>
      <c r="L302">
        <v>0</v>
      </c>
      <c r="M302">
        <v>0</v>
      </c>
      <c r="N302">
        <v>0</v>
      </c>
      <c r="O302">
        <v>14.72</v>
      </c>
      <c r="P302" t="s">
        <v>160</v>
      </c>
      <c r="Q302" t="s">
        <v>48</v>
      </c>
      <c r="R302" t="s">
        <v>34</v>
      </c>
      <c r="S302" t="s">
        <v>50</v>
      </c>
      <c r="T302" t="s">
        <v>36</v>
      </c>
      <c r="U302">
        <v>0</v>
      </c>
      <c r="V302">
        <v>640</v>
      </c>
      <c r="W302">
        <v>1856</v>
      </c>
      <c r="X302" t="str">
        <f>IF(MESACU[[#This Row],[PAIS]]="ESPAÑA",VLOOKUP(MESACU[[#This Row],[PROVINCIA]],[1]!PROVINCIASCC[#Data],2,FALSE),VLOOKUP(MESACU[[#This Row],[PAIS]],'[1]Centros de coste'!$A$2:$D$204,2,FALSE))</f>
        <v>C44 - IBERICA II</v>
      </c>
      <c r="Y302" t="str">
        <f>IF(MESACU[[#This Row],[PAIS]]="ESPAÑA",VLOOKUP(MESACU[[#This Row],[PROVINCIA]],[1]!PROVINCIASCC[#Data],3,FALSE),VLOOKUP(MESACU[[#This Row],[PAIS]],'[1]Centros de coste'!$A$2:$D$204,3,FALSE))</f>
        <v>IBERICA II</v>
      </c>
      <c r="Z302" t="str">
        <f>IF(MESACU[[#This Row],[PAIS]]="ESPAÑA",VLOOKUP(MESACU[[#This Row],[PROVINCIA]],[1]!PROVINCIASCC[#Data],4,FALSE),VLOOKUP(MESACU[[#This Row],[PAIS]],'[1]Centros de coste'!$A$2:$D$204,4,FALSE))</f>
        <v>EUROPA</v>
      </c>
      <c r="AA302" t="str">
        <f>IFERROR(LEFT(TRIM(MESACU[[#This Row],[CodigoArticulo]]),LEN(TRIM(MESACU[[#This Row],[CodigoArticulo]]))-4),"")</f>
        <v>PT</v>
      </c>
      <c r="AB302" t="str">
        <f>IFERROR(VLOOKUP(MESACU[[#This Row],[CODIGOG]],[1]!FAMILIAS[#Data],5,FALSE),"")</f>
        <v>BIOFERTILIZERS</v>
      </c>
    </row>
    <row r="303" spans="1:28" x14ac:dyDescent="0.35">
      <c r="A303" t="s">
        <v>28</v>
      </c>
      <c r="B303">
        <v>85</v>
      </c>
      <c r="C303" t="s">
        <v>29</v>
      </c>
      <c r="D303">
        <v>2025</v>
      </c>
      <c r="E303">
        <v>2</v>
      </c>
      <c r="F303" t="s">
        <v>213</v>
      </c>
      <c r="G303">
        <v>129</v>
      </c>
      <c r="H303" t="s">
        <v>214</v>
      </c>
      <c r="I303">
        <v>90.82</v>
      </c>
      <c r="J303">
        <v>0</v>
      </c>
      <c r="K303">
        <v>29.363800000000001</v>
      </c>
      <c r="L303">
        <v>0</v>
      </c>
      <c r="M303">
        <v>0</v>
      </c>
      <c r="N303">
        <v>0</v>
      </c>
      <c r="O303">
        <v>14.72</v>
      </c>
      <c r="P303" t="s">
        <v>213</v>
      </c>
      <c r="Q303" t="s">
        <v>48</v>
      </c>
      <c r="R303" t="s">
        <v>34</v>
      </c>
      <c r="S303" t="s">
        <v>50</v>
      </c>
      <c r="T303" t="s">
        <v>36</v>
      </c>
      <c r="U303">
        <v>0</v>
      </c>
      <c r="V303">
        <v>640</v>
      </c>
      <c r="W303">
        <v>3027.2</v>
      </c>
      <c r="X303" t="str">
        <f>IF(MESACU[[#This Row],[PAIS]]="ESPAÑA",VLOOKUP(MESACU[[#This Row],[PROVINCIA]],[1]!PROVINCIASCC[#Data],2,FALSE),VLOOKUP(MESACU[[#This Row],[PAIS]],'[1]Centros de coste'!$A$2:$D$204,2,FALSE))</f>
        <v>C44 - IBERICA II</v>
      </c>
      <c r="Y303" t="str">
        <f>IF(MESACU[[#This Row],[PAIS]]="ESPAÑA",VLOOKUP(MESACU[[#This Row],[PROVINCIA]],[1]!PROVINCIASCC[#Data],3,FALSE),VLOOKUP(MESACU[[#This Row],[PAIS]],'[1]Centros de coste'!$A$2:$D$204,3,FALSE))</f>
        <v>IBERICA II</v>
      </c>
      <c r="Z303" t="str">
        <f>IF(MESACU[[#This Row],[PAIS]]="ESPAÑA",VLOOKUP(MESACU[[#This Row],[PROVINCIA]],[1]!PROVINCIASCC[#Data],4,FALSE),VLOOKUP(MESACU[[#This Row],[PAIS]],'[1]Centros de coste'!$A$2:$D$204,4,FALSE))</f>
        <v>EUROPA</v>
      </c>
      <c r="AA303" t="str">
        <f>IFERROR(LEFT(TRIM(MESACU[[#This Row],[CodigoArticulo]]),LEN(TRIM(MESACU[[#This Row],[CodigoArticulo]]))-4),"")</f>
        <v>G3</v>
      </c>
      <c r="AB303" t="str">
        <f>IFERROR(VLOOKUP(MESACU[[#This Row],[CODIGOG]],[1]!FAMILIAS[#Data],5,FALSE),"")</f>
        <v>BIOSTIMULANTS</v>
      </c>
    </row>
    <row r="304" spans="1:28" x14ac:dyDescent="0.35">
      <c r="A304" t="s">
        <v>28</v>
      </c>
      <c r="B304">
        <v>85</v>
      </c>
      <c r="C304" t="s">
        <v>29</v>
      </c>
      <c r="D304">
        <v>2025</v>
      </c>
      <c r="E304">
        <v>2</v>
      </c>
      <c r="F304" t="s">
        <v>126</v>
      </c>
      <c r="G304">
        <v>129</v>
      </c>
      <c r="H304" t="s">
        <v>127</v>
      </c>
      <c r="I304">
        <v>38.97</v>
      </c>
      <c r="J304">
        <v>0</v>
      </c>
      <c r="K304">
        <v>12.600300000000001</v>
      </c>
      <c r="L304">
        <v>0</v>
      </c>
      <c r="M304">
        <v>0</v>
      </c>
      <c r="N304">
        <v>0</v>
      </c>
      <c r="O304">
        <v>2.04</v>
      </c>
      <c r="P304" t="s">
        <v>126</v>
      </c>
      <c r="Q304" t="s">
        <v>48</v>
      </c>
      <c r="R304" t="s">
        <v>73</v>
      </c>
      <c r="S304" t="s">
        <v>50</v>
      </c>
      <c r="T304" t="s">
        <v>36</v>
      </c>
      <c r="U304">
        <v>0</v>
      </c>
      <c r="V304">
        <v>300</v>
      </c>
      <c r="W304">
        <v>1299</v>
      </c>
      <c r="X304" t="str">
        <f>IF(MESACU[[#This Row],[PAIS]]="ESPAÑA",VLOOKUP(MESACU[[#This Row],[PROVINCIA]],[1]!PROVINCIASCC[#Data],2,FALSE),VLOOKUP(MESACU[[#This Row],[PAIS]],'[1]Centros de coste'!$A$2:$D$204,2,FALSE))</f>
        <v>C44 - IBERICA II</v>
      </c>
      <c r="Y304" t="str">
        <f>IF(MESACU[[#This Row],[PAIS]]="ESPAÑA",VLOOKUP(MESACU[[#This Row],[PROVINCIA]],[1]!PROVINCIASCC[#Data],3,FALSE),VLOOKUP(MESACU[[#This Row],[PAIS]],'[1]Centros de coste'!$A$2:$D$204,3,FALSE))</f>
        <v>IBERICA II</v>
      </c>
      <c r="Z304" t="str">
        <f>IF(MESACU[[#This Row],[PAIS]]="ESPAÑA",VLOOKUP(MESACU[[#This Row],[PROVINCIA]],[1]!PROVINCIASCC[#Data],4,FALSE),VLOOKUP(MESACU[[#This Row],[PAIS]],'[1]Centros de coste'!$A$2:$D$204,4,FALSE))</f>
        <v>EUROPA</v>
      </c>
      <c r="AA304" t="str">
        <f>IFERROR(LEFT(TRIM(MESACU[[#This Row],[CodigoArticulo]]),LEN(TRIM(MESACU[[#This Row],[CodigoArticulo]]))-4),"")</f>
        <v>A-50(2)</v>
      </c>
      <c r="AB304" t="str">
        <f>IFERROR(VLOOKUP(MESACU[[#This Row],[CODIGOG]],[1]!FAMILIAS[#Data],5,FALSE),"")</f>
        <v>BIOSTIMULANTS</v>
      </c>
    </row>
    <row r="305" spans="1:28" x14ac:dyDescent="0.35">
      <c r="A305" t="s">
        <v>28</v>
      </c>
      <c r="B305">
        <v>85</v>
      </c>
      <c r="C305" t="s">
        <v>29</v>
      </c>
      <c r="D305">
        <v>2025</v>
      </c>
      <c r="E305">
        <v>2</v>
      </c>
      <c r="F305" t="s">
        <v>111</v>
      </c>
      <c r="G305">
        <v>129</v>
      </c>
      <c r="H305" t="s">
        <v>112</v>
      </c>
      <c r="I305">
        <v>35.909999999999997</v>
      </c>
      <c r="J305">
        <v>0</v>
      </c>
      <c r="K305">
        <v>11.610900000000001</v>
      </c>
      <c r="L305">
        <v>0</v>
      </c>
      <c r="M305">
        <v>0</v>
      </c>
      <c r="N305">
        <v>0</v>
      </c>
      <c r="O305">
        <v>6.9</v>
      </c>
      <c r="P305" t="s">
        <v>111</v>
      </c>
      <c r="Q305" t="s">
        <v>48</v>
      </c>
      <c r="R305" t="s">
        <v>34</v>
      </c>
      <c r="S305" t="s">
        <v>50</v>
      </c>
      <c r="T305" t="s">
        <v>36</v>
      </c>
      <c r="U305">
        <v>0</v>
      </c>
      <c r="V305">
        <v>300</v>
      </c>
      <c r="W305">
        <v>1197</v>
      </c>
      <c r="X305" t="str">
        <f>IF(MESACU[[#This Row],[PAIS]]="ESPAÑA",VLOOKUP(MESACU[[#This Row],[PROVINCIA]],[1]!PROVINCIASCC[#Data],2,FALSE),VLOOKUP(MESACU[[#This Row],[PAIS]],'[1]Centros de coste'!$A$2:$D$204,2,FALSE))</f>
        <v>C44 - IBERICA II</v>
      </c>
      <c r="Y305" t="str">
        <f>IF(MESACU[[#This Row],[PAIS]]="ESPAÑA",VLOOKUP(MESACU[[#This Row],[PROVINCIA]],[1]!PROVINCIASCC[#Data],3,FALSE),VLOOKUP(MESACU[[#This Row],[PAIS]],'[1]Centros de coste'!$A$2:$D$204,3,FALSE))</f>
        <v>IBERICA II</v>
      </c>
      <c r="Z305" t="str">
        <f>IF(MESACU[[#This Row],[PAIS]]="ESPAÑA",VLOOKUP(MESACU[[#This Row],[PROVINCIA]],[1]!PROVINCIASCC[#Data],4,FALSE),VLOOKUP(MESACU[[#This Row],[PAIS]],'[1]Centros de coste'!$A$2:$D$204,4,FALSE))</f>
        <v>EUROPA</v>
      </c>
      <c r="AA305" t="str">
        <f>IFERROR(LEFT(TRIM(MESACU[[#This Row],[CodigoArticulo]]),LEN(TRIM(MESACU[[#This Row],[CodigoArticulo]]))-4),"")</f>
        <v>C-L</v>
      </c>
      <c r="AB305" t="str">
        <f>IFERROR(VLOOKUP(MESACU[[#This Row],[CODIGOG]],[1]!FAMILIAS[#Data],5,FALSE),"")</f>
        <v>BIOFERTILIZERS</v>
      </c>
    </row>
    <row r="306" spans="1:28" x14ac:dyDescent="0.35">
      <c r="A306" t="s">
        <v>28</v>
      </c>
      <c r="B306">
        <v>85</v>
      </c>
      <c r="C306" t="s">
        <v>29</v>
      </c>
      <c r="D306">
        <v>2025</v>
      </c>
      <c r="E306">
        <v>2</v>
      </c>
      <c r="F306" t="s">
        <v>252</v>
      </c>
      <c r="G306">
        <v>129</v>
      </c>
      <c r="H306" t="s">
        <v>253</v>
      </c>
      <c r="I306">
        <v>46.85</v>
      </c>
      <c r="J306">
        <v>0</v>
      </c>
      <c r="K306">
        <v>15.147500000000001</v>
      </c>
      <c r="L306">
        <v>0</v>
      </c>
      <c r="M306">
        <v>0</v>
      </c>
      <c r="N306">
        <v>0</v>
      </c>
      <c r="O306">
        <v>14.72</v>
      </c>
      <c r="P306" t="s">
        <v>252</v>
      </c>
      <c r="Q306" t="s">
        <v>48</v>
      </c>
      <c r="R306" t="s">
        <v>34</v>
      </c>
      <c r="S306" t="s">
        <v>50</v>
      </c>
      <c r="T306" t="s">
        <v>36</v>
      </c>
      <c r="U306">
        <v>0</v>
      </c>
      <c r="V306">
        <v>640</v>
      </c>
      <c r="W306">
        <v>1561.6</v>
      </c>
      <c r="X306" t="str">
        <f>IF(MESACU[[#This Row],[PAIS]]="ESPAÑA",VLOOKUP(MESACU[[#This Row],[PROVINCIA]],[1]!PROVINCIASCC[#Data],2,FALSE),VLOOKUP(MESACU[[#This Row],[PAIS]],'[1]Centros de coste'!$A$2:$D$204,2,FALSE))</f>
        <v>C44 - IBERICA II</v>
      </c>
      <c r="Y306" t="str">
        <f>IF(MESACU[[#This Row],[PAIS]]="ESPAÑA",VLOOKUP(MESACU[[#This Row],[PROVINCIA]],[1]!PROVINCIASCC[#Data],3,FALSE),VLOOKUP(MESACU[[#This Row],[PAIS]],'[1]Centros de coste'!$A$2:$D$204,3,FALSE))</f>
        <v>IBERICA II</v>
      </c>
      <c r="Z306" t="str">
        <f>IF(MESACU[[#This Row],[PAIS]]="ESPAÑA",VLOOKUP(MESACU[[#This Row],[PROVINCIA]],[1]!PROVINCIASCC[#Data],4,FALSE),VLOOKUP(MESACU[[#This Row],[PAIS]],'[1]Centros de coste'!$A$2:$D$204,4,FALSE))</f>
        <v>EUROPA</v>
      </c>
      <c r="AA306" t="str">
        <f>IFERROR(LEFT(TRIM(MESACU[[#This Row],[CodigoArticulo]]),LEN(TRIM(MESACU[[#This Row],[CodigoArticulo]]))-4),"")</f>
        <v>P-5X</v>
      </c>
      <c r="AB306" t="str">
        <f>IFERROR(VLOOKUP(MESACU[[#This Row],[CODIGOG]],[1]!FAMILIAS[#Data],5,FALSE),"")</f>
        <v>BIOSTIMULANTS</v>
      </c>
    </row>
    <row r="307" spans="1:28" x14ac:dyDescent="0.35">
      <c r="A307" t="s">
        <v>28</v>
      </c>
      <c r="B307">
        <v>86</v>
      </c>
      <c r="C307" t="s">
        <v>29</v>
      </c>
      <c r="D307">
        <v>2025</v>
      </c>
      <c r="E307">
        <v>2</v>
      </c>
      <c r="F307" t="s">
        <v>254</v>
      </c>
      <c r="G307">
        <v>129</v>
      </c>
      <c r="H307" t="s">
        <v>255</v>
      </c>
      <c r="I307">
        <v>0</v>
      </c>
      <c r="J307">
        <v>0</v>
      </c>
      <c r="K307">
        <v>10.112</v>
      </c>
      <c r="L307">
        <v>0</v>
      </c>
      <c r="M307">
        <v>0</v>
      </c>
      <c r="N307">
        <v>0</v>
      </c>
      <c r="O307">
        <v>7.36</v>
      </c>
      <c r="P307" t="s">
        <v>254</v>
      </c>
      <c r="Q307" t="s">
        <v>48</v>
      </c>
      <c r="R307" t="s">
        <v>34</v>
      </c>
      <c r="S307" t="s">
        <v>50</v>
      </c>
      <c r="T307" t="s">
        <v>36</v>
      </c>
      <c r="U307">
        <v>0</v>
      </c>
      <c r="V307">
        <v>320</v>
      </c>
      <c r="W307">
        <v>1011.2</v>
      </c>
      <c r="X307" t="str">
        <f>IF(MESACU[[#This Row],[PAIS]]="ESPAÑA",VLOOKUP(MESACU[[#This Row],[PROVINCIA]],[1]!PROVINCIASCC[#Data],2,FALSE),VLOOKUP(MESACU[[#This Row],[PAIS]],'[1]Centros de coste'!$A$2:$D$204,2,FALSE))</f>
        <v>C44 - IBERICA II</v>
      </c>
      <c r="Y307" t="str">
        <f>IF(MESACU[[#This Row],[PAIS]]="ESPAÑA",VLOOKUP(MESACU[[#This Row],[PROVINCIA]],[1]!PROVINCIASCC[#Data],3,FALSE),VLOOKUP(MESACU[[#This Row],[PAIS]],'[1]Centros de coste'!$A$2:$D$204,3,FALSE))</f>
        <v>IBERICA II</v>
      </c>
      <c r="Z307" t="str">
        <f>IF(MESACU[[#This Row],[PAIS]]="ESPAÑA",VLOOKUP(MESACU[[#This Row],[PROVINCIA]],[1]!PROVINCIASCC[#Data],4,FALSE),VLOOKUP(MESACU[[#This Row],[PAIS]],'[1]Centros de coste'!$A$2:$D$204,4,FALSE))</f>
        <v>EUROPA</v>
      </c>
      <c r="AA307" t="str">
        <f>IFERROR(LEFT(TRIM(MESACU[[#This Row],[CodigoArticulo]]),LEN(TRIM(MESACU[[#This Row],[CodigoArticulo]]))-4),"")</f>
        <v>PREV</v>
      </c>
      <c r="AB307" t="str">
        <f>IFERROR(VLOOKUP(MESACU[[#This Row],[CODIGOG]],[1]!FAMILIAS[#Data],5,FALSE),"")</f>
        <v>BIOSTIMULANTS</v>
      </c>
    </row>
    <row r="308" spans="1:28" x14ac:dyDescent="0.35">
      <c r="A308" t="s">
        <v>28</v>
      </c>
      <c r="B308">
        <v>86</v>
      </c>
      <c r="C308" t="s">
        <v>29</v>
      </c>
      <c r="D308">
        <v>2025</v>
      </c>
      <c r="E308">
        <v>2</v>
      </c>
      <c r="F308" t="s">
        <v>256</v>
      </c>
      <c r="G308">
        <v>129</v>
      </c>
      <c r="H308" t="s">
        <v>257</v>
      </c>
      <c r="I308">
        <v>0</v>
      </c>
      <c r="J308">
        <v>0</v>
      </c>
      <c r="K308">
        <v>7.1360000000000001</v>
      </c>
      <c r="L308">
        <v>0</v>
      </c>
      <c r="M308">
        <v>0</v>
      </c>
      <c r="N308">
        <v>0</v>
      </c>
      <c r="O308">
        <v>7.36</v>
      </c>
      <c r="P308" t="s">
        <v>256</v>
      </c>
      <c r="Q308" t="s">
        <v>48</v>
      </c>
      <c r="R308" t="s">
        <v>34</v>
      </c>
      <c r="S308" t="s">
        <v>50</v>
      </c>
      <c r="T308" t="s">
        <v>36</v>
      </c>
      <c r="U308">
        <v>0</v>
      </c>
      <c r="V308">
        <v>320</v>
      </c>
      <c r="W308">
        <v>713.6</v>
      </c>
      <c r="X308" t="str">
        <f>IF(MESACU[[#This Row],[PAIS]]="ESPAÑA",VLOOKUP(MESACU[[#This Row],[PROVINCIA]],[1]!PROVINCIASCC[#Data],2,FALSE),VLOOKUP(MESACU[[#This Row],[PAIS]],'[1]Centros de coste'!$A$2:$D$204,2,FALSE))</f>
        <v>C44 - IBERICA II</v>
      </c>
      <c r="Y308" t="str">
        <f>IF(MESACU[[#This Row],[PAIS]]="ESPAÑA",VLOOKUP(MESACU[[#This Row],[PROVINCIA]],[1]!PROVINCIASCC[#Data],3,FALSE),VLOOKUP(MESACU[[#This Row],[PAIS]],'[1]Centros de coste'!$A$2:$D$204,3,FALSE))</f>
        <v>IBERICA II</v>
      </c>
      <c r="Z308" t="str">
        <f>IF(MESACU[[#This Row],[PAIS]]="ESPAÑA",VLOOKUP(MESACU[[#This Row],[PROVINCIA]],[1]!PROVINCIASCC[#Data],4,FALSE),VLOOKUP(MESACU[[#This Row],[PAIS]],'[1]Centros de coste'!$A$2:$D$204,4,FALSE))</f>
        <v>EUROPA</v>
      </c>
      <c r="AA308" t="str">
        <f>IFERROR(LEFT(TRIM(MESACU[[#This Row],[CodigoArticulo]]),LEN(TRIM(MESACU[[#This Row],[CodigoArticulo]]))-4),"")</f>
        <v>BRE</v>
      </c>
      <c r="AB308" t="str">
        <f>IFERROR(VLOOKUP(MESACU[[#This Row],[CODIGOG]],[1]!FAMILIAS[#Data],5,FALSE),"")</f>
        <v>BIOFERTILIZERS</v>
      </c>
    </row>
    <row r="309" spans="1:28" x14ac:dyDescent="0.35">
      <c r="A309" t="s">
        <v>28</v>
      </c>
      <c r="B309">
        <v>87</v>
      </c>
      <c r="C309" t="s">
        <v>29</v>
      </c>
      <c r="D309">
        <v>2025</v>
      </c>
      <c r="E309">
        <v>2</v>
      </c>
      <c r="F309" t="s">
        <v>106</v>
      </c>
      <c r="G309">
        <v>69</v>
      </c>
      <c r="H309" t="s">
        <v>47</v>
      </c>
      <c r="I309">
        <v>0</v>
      </c>
      <c r="J309">
        <v>0</v>
      </c>
      <c r="K309">
        <v>-0.28399999999999997</v>
      </c>
      <c r="L309">
        <v>0</v>
      </c>
      <c r="M309">
        <v>0</v>
      </c>
      <c r="N309">
        <v>0</v>
      </c>
      <c r="O309">
        <v>0</v>
      </c>
      <c r="P309" t="s">
        <v>28</v>
      </c>
      <c r="Q309" t="s">
        <v>208</v>
      </c>
      <c r="R309" t="s">
        <v>28</v>
      </c>
      <c r="S309" t="s">
        <v>57</v>
      </c>
      <c r="T309" t="s">
        <v>36</v>
      </c>
      <c r="U309">
        <v>0</v>
      </c>
      <c r="V309">
        <v>-5</v>
      </c>
      <c r="W309">
        <v>-14.2</v>
      </c>
      <c r="X309" t="str">
        <f>IF(MESACU[[#This Row],[PAIS]]="ESPAÑA",VLOOKUP(MESACU[[#This Row],[PROVINCIA]],[1]!PROVINCIASCC[#Data],2,FALSE),VLOOKUP(MESACU[[#This Row],[PAIS]],'[1]Centros de coste'!$A$2:$D$204,2,FALSE))</f>
        <v>C44 - IBERICA II</v>
      </c>
      <c r="Y309" t="str">
        <f>IF(MESACU[[#This Row],[PAIS]]="ESPAÑA",VLOOKUP(MESACU[[#This Row],[PROVINCIA]],[1]!PROVINCIASCC[#Data],3,FALSE),VLOOKUP(MESACU[[#This Row],[PAIS]],'[1]Centros de coste'!$A$2:$D$204,3,FALSE))</f>
        <v>IBERICA II</v>
      </c>
      <c r="Z309" t="str">
        <f>IF(MESACU[[#This Row],[PAIS]]="ESPAÑA",VLOOKUP(MESACU[[#This Row],[PROVINCIA]],[1]!PROVINCIASCC[#Data],4,FALSE),VLOOKUP(MESACU[[#This Row],[PAIS]],'[1]Centros de coste'!$A$2:$D$204,4,FALSE))</f>
        <v>EUROPA</v>
      </c>
      <c r="AA309" t="str">
        <f>IFERROR(LEFT(TRIM(MESACU[[#This Row],[CodigoArticulo]]),LEN(TRIM(MESACU[[#This Row],[CodigoArticulo]]))-4),"")</f>
        <v/>
      </c>
      <c r="AB309" t="str">
        <f>IFERROR(VLOOKUP(MESACU[[#This Row],[CODIGOG]],[1]!FAMILIAS[#Data],5,FALSE),"")</f>
        <v/>
      </c>
    </row>
    <row r="310" spans="1:28" x14ac:dyDescent="0.35">
      <c r="A310" t="s">
        <v>28</v>
      </c>
      <c r="B310">
        <v>87</v>
      </c>
      <c r="C310" t="s">
        <v>29</v>
      </c>
      <c r="D310">
        <v>2025</v>
      </c>
      <c r="E310">
        <v>2</v>
      </c>
      <c r="F310" t="s">
        <v>106</v>
      </c>
      <c r="G310">
        <v>69</v>
      </c>
      <c r="H310" t="s">
        <v>258</v>
      </c>
      <c r="I310">
        <v>0</v>
      </c>
      <c r="J310">
        <v>0</v>
      </c>
      <c r="K310">
        <v>-1.4E-3</v>
      </c>
      <c r="L310">
        <v>0</v>
      </c>
      <c r="M310">
        <v>0</v>
      </c>
      <c r="N310">
        <v>0</v>
      </c>
      <c r="O310">
        <v>0</v>
      </c>
      <c r="P310" t="s">
        <v>106</v>
      </c>
      <c r="Q310" t="s">
        <v>208</v>
      </c>
      <c r="R310" t="s">
        <v>28</v>
      </c>
      <c r="S310" t="s">
        <v>57</v>
      </c>
      <c r="T310" t="s">
        <v>36</v>
      </c>
      <c r="U310">
        <v>0</v>
      </c>
      <c r="V310">
        <v>-1</v>
      </c>
      <c r="W310">
        <v>-7.0000000000000007E-2</v>
      </c>
      <c r="X310" t="str">
        <f>IF(MESACU[[#This Row],[PAIS]]="ESPAÑA",VLOOKUP(MESACU[[#This Row],[PROVINCIA]],[1]!PROVINCIASCC[#Data],2,FALSE),VLOOKUP(MESACU[[#This Row],[PAIS]],'[1]Centros de coste'!$A$2:$D$204,2,FALSE))</f>
        <v>C44 - IBERICA II</v>
      </c>
      <c r="Y310" t="str">
        <f>IF(MESACU[[#This Row],[PAIS]]="ESPAÑA",VLOOKUP(MESACU[[#This Row],[PROVINCIA]],[1]!PROVINCIASCC[#Data],3,FALSE),VLOOKUP(MESACU[[#This Row],[PAIS]],'[1]Centros de coste'!$A$2:$D$204,3,FALSE))</f>
        <v>IBERICA II</v>
      </c>
      <c r="Z310" t="str">
        <f>IF(MESACU[[#This Row],[PAIS]]="ESPAÑA",VLOOKUP(MESACU[[#This Row],[PROVINCIA]],[1]!PROVINCIASCC[#Data],4,FALSE),VLOOKUP(MESACU[[#This Row],[PAIS]],'[1]Centros de coste'!$A$2:$D$204,4,FALSE))</f>
        <v>EUROPA</v>
      </c>
      <c r="AA310" t="str">
        <f>IFERROR(LEFT(TRIM(MESACU[[#This Row],[CodigoArticulo]]),LEN(TRIM(MESACU[[#This Row],[CodigoArticulo]]))-4),"")</f>
        <v/>
      </c>
      <c r="AB310" t="str">
        <f>IFERROR(VLOOKUP(MESACU[[#This Row],[CODIGOG]],[1]!FAMILIAS[#Data],5,FALSE),"")</f>
        <v/>
      </c>
    </row>
    <row r="311" spans="1:28" x14ac:dyDescent="0.35">
      <c r="A311" t="s">
        <v>28</v>
      </c>
      <c r="B311">
        <v>87</v>
      </c>
      <c r="C311" t="s">
        <v>29</v>
      </c>
      <c r="D311">
        <v>2025</v>
      </c>
      <c r="E311">
        <v>2</v>
      </c>
      <c r="F311" t="s">
        <v>106</v>
      </c>
      <c r="G311">
        <v>69</v>
      </c>
      <c r="H311" t="s">
        <v>259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 t="s">
        <v>106</v>
      </c>
      <c r="Q311" t="s">
        <v>208</v>
      </c>
      <c r="R311" t="s">
        <v>28</v>
      </c>
      <c r="S311" t="s">
        <v>57</v>
      </c>
      <c r="T311" t="s">
        <v>36</v>
      </c>
      <c r="U311">
        <v>0</v>
      </c>
      <c r="V311">
        <v>0</v>
      </c>
      <c r="W311">
        <v>0</v>
      </c>
      <c r="X311" t="str">
        <f>IF(MESACU[[#This Row],[PAIS]]="ESPAÑA",VLOOKUP(MESACU[[#This Row],[PROVINCIA]],[1]!PROVINCIASCC[#Data],2,FALSE),VLOOKUP(MESACU[[#This Row],[PAIS]],'[1]Centros de coste'!$A$2:$D$204,2,FALSE))</f>
        <v>C44 - IBERICA II</v>
      </c>
      <c r="Y311" t="str">
        <f>IF(MESACU[[#This Row],[PAIS]]="ESPAÑA",VLOOKUP(MESACU[[#This Row],[PROVINCIA]],[1]!PROVINCIASCC[#Data],3,FALSE),VLOOKUP(MESACU[[#This Row],[PAIS]],'[1]Centros de coste'!$A$2:$D$204,3,FALSE))</f>
        <v>IBERICA II</v>
      </c>
      <c r="Z311" t="str">
        <f>IF(MESACU[[#This Row],[PAIS]]="ESPAÑA",VLOOKUP(MESACU[[#This Row],[PROVINCIA]],[1]!PROVINCIASCC[#Data],4,FALSE),VLOOKUP(MESACU[[#This Row],[PAIS]],'[1]Centros de coste'!$A$2:$D$204,4,FALSE))</f>
        <v>EUROPA</v>
      </c>
      <c r="AA311" t="str">
        <f>IFERROR(LEFT(TRIM(MESACU[[#This Row],[CodigoArticulo]]),LEN(TRIM(MESACU[[#This Row],[CodigoArticulo]]))-4),"")</f>
        <v/>
      </c>
      <c r="AB311" t="str">
        <f>IFERROR(VLOOKUP(MESACU[[#This Row],[CODIGOG]],[1]!FAMILIAS[#Data],5,FALSE),"")</f>
        <v/>
      </c>
    </row>
    <row r="312" spans="1:28" x14ac:dyDescent="0.35">
      <c r="A312" t="s">
        <v>28</v>
      </c>
      <c r="B312">
        <v>88</v>
      </c>
      <c r="C312" t="s">
        <v>29</v>
      </c>
      <c r="D312">
        <v>2025</v>
      </c>
      <c r="E312">
        <v>2</v>
      </c>
      <c r="F312" t="s">
        <v>260</v>
      </c>
      <c r="G312">
        <v>127</v>
      </c>
      <c r="H312" t="s">
        <v>261</v>
      </c>
      <c r="I312">
        <v>0</v>
      </c>
      <c r="J312">
        <v>0</v>
      </c>
      <c r="K312">
        <v>27.06</v>
      </c>
      <c r="L312">
        <v>0</v>
      </c>
      <c r="M312">
        <v>0</v>
      </c>
      <c r="N312">
        <v>0</v>
      </c>
      <c r="O312">
        <v>11.7</v>
      </c>
      <c r="P312" t="s">
        <v>260</v>
      </c>
      <c r="Q312" t="s">
        <v>102</v>
      </c>
      <c r="R312" t="s">
        <v>34</v>
      </c>
      <c r="S312" t="s">
        <v>103</v>
      </c>
      <c r="T312" t="s">
        <v>36</v>
      </c>
      <c r="U312">
        <v>0</v>
      </c>
      <c r="V312">
        <v>440</v>
      </c>
      <c r="W312">
        <v>2706</v>
      </c>
      <c r="X312" t="str">
        <f>IF(MESACU[[#This Row],[PAIS]]="ESPAÑA",VLOOKUP(MESACU[[#This Row],[PROVINCIA]],[1]!PROVINCIASCC[#Data],2,FALSE),VLOOKUP(MESACU[[#This Row],[PAIS]],'[1]Centros de coste'!$A$2:$D$204,2,FALSE))</f>
        <v>C46 - IBERICA IV</v>
      </c>
      <c r="Y312" t="str">
        <f>IF(MESACU[[#This Row],[PAIS]]="ESPAÑA",VLOOKUP(MESACU[[#This Row],[PROVINCIA]],[1]!PROVINCIASCC[#Data],3,FALSE),VLOOKUP(MESACU[[#This Row],[PAIS]],'[1]Centros de coste'!$A$2:$D$204,3,FALSE))</f>
        <v>IBERICA IV</v>
      </c>
      <c r="Z312" t="str">
        <f>IF(MESACU[[#This Row],[PAIS]]="ESPAÑA",VLOOKUP(MESACU[[#This Row],[PROVINCIA]],[1]!PROVINCIASCC[#Data],4,FALSE),VLOOKUP(MESACU[[#This Row],[PAIS]],'[1]Centros de coste'!$A$2:$D$204,4,FALSE))</f>
        <v>EUROPA</v>
      </c>
      <c r="AA312" t="str">
        <f>IFERROR(LEFT(TRIM(MESACU[[#This Row],[CodigoArticulo]]),LEN(TRIM(MESACU[[#This Row],[CodigoArticulo]]))-4),"")</f>
        <v>RUN</v>
      </c>
      <c r="AB312" t="str">
        <f>IFERROR(VLOOKUP(MESACU[[#This Row],[CODIGOG]],[1]!FAMILIAS[#Data],5,FALSE),"")</f>
        <v>BIOSTIMULANTS</v>
      </c>
    </row>
    <row r="313" spans="1:28" x14ac:dyDescent="0.35">
      <c r="A313" t="s">
        <v>28</v>
      </c>
      <c r="B313">
        <v>88</v>
      </c>
      <c r="C313" t="s">
        <v>29</v>
      </c>
      <c r="D313">
        <v>2025</v>
      </c>
      <c r="E313">
        <v>2</v>
      </c>
      <c r="F313" t="s">
        <v>77</v>
      </c>
      <c r="G313">
        <v>127</v>
      </c>
      <c r="H313" t="s">
        <v>78</v>
      </c>
      <c r="I313">
        <v>0</v>
      </c>
      <c r="J313">
        <v>0</v>
      </c>
      <c r="K313">
        <v>43.008000000000003</v>
      </c>
      <c r="L313">
        <v>0</v>
      </c>
      <c r="M313">
        <v>0</v>
      </c>
      <c r="N313">
        <v>0</v>
      </c>
      <c r="O313">
        <v>14.72</v>
      </c>
      <c r="P313" t="s">
        <v>77</v>
      </c>
      <c r="Q313" t="s">
        <v>102</v>
      </c>
      <c r="R313" t="s">
        <v>34</v>
      </c>
      <c r="S313" t="s">
        <v>103</v>
      </c>
      <c r="T313" t="s">
        <v>36</v>
      </c>
      <c r="U313">
        <v>0</v>
      </c>
      <c r="V313">
        <v>640</v>
      </c>
      <c r="W313">
        <v>4300.8</v>
      </c>
      <c r="X313" t="str">
        <f>IF(MESACU[[#This Row],[PAIS]]="ESPAÑA",VLOOKUP(MESACU[[#This Row],[PROVINCIA]],[1]!PROVINCIASCC[#Data],2,FALSE),VLOOKUP(MESACU[[#This Row],[PAIS]],'[1]Centros de coste'!$A$2:$D$204,2,FALSE))</f>
        <v>C46 - IBERICA IV</v>
      </c>
      <c r="Y313" t="str">
        <f>IF(MESACU[[#This Row],[PAIS]]="ESPAÑA",VLOOKUP(MESACU[[#This Row],[PROVINCIA]],[1]!PROVINCIASCC[#Data],3,FALSE),VLOOKUP(MESACU[[#This Row],[PAIS]],'[1]Centros de coste'!$A$2:$D$204,3,FALSE))</f>
        <v>IBERICA IV</v>
      </c>
      <c r="Z313" t="str">
        <f>IF(MESACU[[#This Row],[PAIS]]="ESPAÑA",VLOOKUP(MESACU[[#This Row],[PROVINCIA]],[1]!PROVINCIASCC[#Data],4,FALSE),VLOOKUP(MESACU[[#This Row],[PAIS]],'[1]Centros de coste'!$A$2:$D$204,4,FALSE))</f>
        <v>EUROPA</v>
      </c>
      <c r="AA313" t="str">
        <f>IFERROR(LEFT(TRIM(MESACU[[#This Row],[CodigoArticulo]]),LEN(TRIM(MESACU[[#This Row],[CodigoArticulo]]))-4),"")</f>
        <v>C-MB</v>
      </c>
      <c r="AB313" t="str">
        <f>IFERROR(VLOOKUP(MESACU[[#This Row],[CODIGOG]],[1]!FAMILIAS[#Data],5,FALSE),"")</f>
        <v>BIOFERTILIZERS</v>
      </c>
    </row>
    <row r="314" spans="1:28" x14ac:dyDescent="0.35">
      <c r="A314" t="s">
        <v>28</v>
      </c>
      <c r="B314">
        <v>88</v>
      </c>
      <c r="C314" t="s">
        <v>29</v>
      </c>
      <c r="D314">
        <v>2025</v>
      </c>
      <c r="E314">
        <v>2</v>
      </c>
      <c r="F314" t="s">
        <v>260</v>
      </c>
      <c r="G314">
        <v>127</v>
      </c>
      <c r="H314" t="s">
        <v>261</v>
      </c>
      <c r="I314">
        <v>0</v>
      </c>
      <c r="J314">
        <v>0</v>
      </c>
      <c r="K314">
        <v>9.84</v>
      </c>
      <c r="L314">
        <v>0</v>
      </c>
      <c r="M314">
        <v>0</v>
      </c>
      <c r="N314">
        <v>0</v>
      </c>
      <c r="O314">
        <v>4.26</v>
      </c>
      <c r="P314" t="s">
        <v>260</v>
      </c>
      <c r="Q314" t="s">
        <v>102</v>
      </c>
      <c r="R314" t="s">
        <v>34</v>
      </c>
      <c r="S314" t="s">
        <v>103</v>
      </c>
      <c r="T314" t="s">
        <v>36</v>
      </c>
      <c r="U314">
        <v>0</v>
      </c>
      <c r="V314">
        <v>160</v>
      </c>
      <c r="W314">
        <v>984</v>
      </c>
      <c r="X314" t="str">
        <f>IF(MESACU[[#This Row],[PAIS]]="ESPAÑA",VLOOKUP(MESACU[[#This Row],[PROVINCIA]],[1]!PROVINCIASCC[#Data],2,FALSE),VLOOKUP(MESACU[[#This Row],[PAIS]],'[1]Centros de coste'!$A$2:$D$204,2,FALSE))</f>
        <v>C46 - IBERICA IV</v>
      </c>
      <c r="Y314" t="str">
        <f>IF(MESACU[[#This Row],[PAIS]]="ESPAÑA",VLOOKUP(MESACU[[#This Row],[PROVINCIA]],[1]!PROVINCIASCC[#Data],3,FALSE),VLOOKUP(MESACU[[#This Row],[PAIS]],'[1]Centros de coste'!$A$2:$D$204,3,FALSE))</f>
        <v>IBERICA IV</v>
      </c>
      <c r="Z314" t="str">
        <f>IF(MESACU[[#This Row],[PAIS]]="ESPAÑA",VLOOKUP(MESACU[[#This Row],[PROVINCIA]],[1]!PROVINCIASCC[#Data],4,FALSE),VLOOKUP(MESACU[[#This Row],[PAIS]],'[1]Centros de coste'!$A$2:$D$204,4,FALSE))</f>
        <v>EUROPA</v>
      </c>
      <c r="AA314" t="str">
        <f>IFERROR(LEFT(TRIM(MESACU[[#This Row],[CodigoArticulo]]),LEN(TRIM(MESACU[[#This Row],[CodigoArticulo]]))-4),"")</f>
        <v>RUN</v>
      </c>
      <c r="AB314" t="str">
        <f>IFERROR(VLOOKUP(MESACU[[#This Row],[CODIGOG]],[1]!FAMILIAS[#Data],5,FALSE),"")</f>
        <v>BIOSTIMULANTS</v>
      </c>
    </row>
    <row r="315" spans="1:28" x14ac:dyDescent="0.35">
      <c r="A315" t="s">
        <v>28</v>
      </c>
      <c r="B315">
        <v>88</v>
      </c>
      <c r="C315" t="s">
        <v>29</v>
      </c>
      <c r="D315">
        <v>2025</v>
      </c>
      <c r="E315">
        <v>2</v>
      </c>
      <c r="F315" t="s">
        <v>64</v>
      </c>
      <c r="G315">
        <v>127</v>
      </c>
      <c r="H315" t="s">
        <v>65</v>
      </c>
      <c r="I315">
        <v>0</v>
      </c>
      <c r="J315">
        <v>0</v>
      </c>
      <c r="K315">
        <v>5.8659999999999997</v>
      </c>
      <c r="L315">
        <v>0</v>
      </c>
      <c r="M315">
        <v>0</v>
      </c>
      <c r="N315">
        <v>0</v>
      </c>
      <c r="O315">
        <v>3.72</v>
      </c>
      <c r="P315" t="s">
        <v>64</v>
      </c>
      <c r="Q315" t="s">
        <v>102</v>
      </c>
      <c r="R315" t="s">
        <v>34</v>
      </c>
      <c r="S315" t="s">
        <v>103</v>
      </c>
      <c r="T315" t="s">
        <v>36</v>
      </c>
      <c r="U315">
        <v>0</v>
      </c>
      <c r="V315">
        <v>140</v>
      </c>
      <c r="W315">
        <v>586.6</v>
      </c>
      <c r="X315" t="str">
        <f>IF(MESACU[[#This Row],[PAIS]]="ESPAÑA",VLOOKUP(MESACU[[#This Row],[PROVINCIA]],[1]!PROVINCIASCC[#Data],2,FALSE),VLOOKUP(MESACU[[#This Row],[PAIS]],'[1]Centros de coste'!$A$2:$D$204,2,FALSE))</f>
        <v>C46 - IBERICA IV</v>
      </c>
      <c r="Y315" t="str">
        <f>IF(MESACU[[#This Row],[PAIS]]="ESPAÑA",VLOOKUP(MESACU[[#This Row],[PROVINCIA]],[1]!PROVINCIASCC[#Data],3,FALSE),VLOOKUP(MESACU[[#This Row],[PAIS]],'[1]Centros de coste'!$A$2:$D$204,3,FALSE))</f>
        <v>IBERICA IV</v>
      </c>
      <c r="Z315" t="str">
        <f>IF(MESACU[[#This Row],[PAIS]]="ESPAÑA",VLOOKUP(MESACU[[#This Row],[PROVINCIA]],[1]!PROVINCIASCC[#Data],4,FALSE),VLOOKUP(MESACU[[#This Row],[PAIS]],'[1]Centros de coste'!$A$2:$D$204,4,FALSE))</f>
        <v>EUROPA</v>
      </c>
      <c r="AA315" t="str">
        <f>IFERROR(LEFT(TRIM(MESACU[[#This Row],[CodigoArticulo]]),LEN(TRIM(MESACU[[#This Row],[CodigoArticulo]]))-4),"")</f>
        <v>C-L</v>
      </c>
      <c r="AB315" t="str">
        <f>IFERROR(VLOOKUP(MESACU[[#This Row],[CODIGOG]],[1]!FAMILIAS[#Data],5,FALSE),"")</f>
        <v>BIOFERTILIZERS</v>
      </c>
    </row>
    <row r="316" spans="1:28" x14ac:dyDescent="0.35">
      <c r="A316" t="s">
        <v>28</v>
      </c>
      <c r="B316">
        <v>88</v>
      </c>
      <c r="C316" t="s">
        <v>29</v>
      </c>
      <c r="D316">
        <v>2025</v>
      </c>
      <c r="E316">
        <v>2</v>
      </c>
      <c r="F316" t="s">
        <v>64</v>
      </c>
      <c r="G316">
        <v>127</v>
      </c>
      <c r="H316" t="s">
        <v>65</v>
      </c>
      <c r="I316">
        <v>0</v>
      </c>
      <c r="J316">
        <v>0</v>
      </c>
      <c r="K316">
        <v>2.5139999999999998</v>
      </c>
      <c r="L316">
        <v>0</v>
      </c>
      <c r="M316">
        <v>0</v>
      </c>
      <c r="N316">
        <v>0</v>
      </c>
      <c r="O316">
        <v>1.6</v>
      </c>
      <c r="P316" t="s">
        <v>64</v>
      </c>
      <c r="Q316" t="s">
        <v>102</v>
      </c>
      <c r="R316" t="s">
        <v>34</v>
      </c>
      <c r="S316" t="s">
        <v>103</v>
      </c>
      <c r="T316" t="s">
        <v>36</v>
      </c>
      <c r="U316">
        <v>0</v>
      </c>
      <c r="V316">
        <v>60</v>
      </c>
      <c r="W316">
        <v>251.4</v>
      </c>
      <c r="X316" t="str">
        <f>IF(MESACU[[#This Row],[PAIS]]="ESPAÑA",VLOOKUP(MESACU[[#This Row],[PROVINCIA]],[1]!PROVINCIASCC[#Data],2,FALSE),VLOOKUP(MESACU[[#This Row],[PAIS]],'[1]Centros de coste'!$A$2:$D$204,2,FALSE))</f>
        <v>C46 - IBERICA IV</v>
      </c>
      <c r="Y316" t="str">
        <f>IF(MESACU[[#This Row],[PAIS]]="ESPAÑA",VLOOKUP(MESACU[[#This Row],[PROVINCIA]],[1]!PROVINCIASCC[#Data],3,FALSE),VLOOKUP(MESACU[[#This Row],[PAIS]],'[1]Centros de coste'!$A$2:$D$204,3,FALSE))</f>
        <v>IBERICA IV</v>
      </c>
      <c r="Z316" t="str">
        <f>IF(MESACU[[#This Row],[PAIS]]="ESPAÑA",VLOOKUP(MESACU[[#This Row],[PROVINCIA]],[1]!PROVINCIASCC[#Data],4,FALSE),VLOOKUP(MESACU[[#This Row],[PAIS]],'[1]Centros de coste'!$A$2:$D$204,4,FALSE))</f>
        <v>EUROPA</v>
      </c>
      <c r="AA316" t="str">
        <f>IFERROR(LEFT(TRIM(MESACU[[#This Row],[CodigoArticulo]]),LEN(TRIM(MESACU[[#This Row],[CodigoArticulo]]))-4),"")</f>
        <v>C-L</v>
      </c>
      <c r="AB316" t="str">
        <f>IFERROR(VLOOKUP(MESACU[[#This Row],[CODIGOG]],[1]!FAMILIAS[#Data],5,FALSE),"")</f>
        <v>BIOFERTILIZERS</v>
      </c>
    </row>
    <row r="317" spans="1:28" x14ac:dyDescent="0.35">
      <c r="A317" t="s">
        <v>28</v>
      </c>
      <c r="B317">
        <v>88</v>
      </c>
      <c r="C317" t="s">
        <v>29</v>
      </c>
      <c r="D317">
        <v>2025</v>
      </c>
      <c r="E317">
        <v>2</v>
      </c>
      <c r="F317" t="s">
        <v>84</v>
      </c>
      <c r="G317">
        <v>127</v>
      </c>
      <c r="H317" t="s">
        <v>85</v>
      </c>
      <c r="I317">
        <v>0</v>
      </c>
      <c r="J317">
        <v>0</v>
      </c>
      <c r="K317">
        <v>1.9279999999999999</v>
      </c>
      <c r="L317">
        <v>0</v>
      </c>
      <c r="M317">
        <v>0</v>
      </c>
      <c r="N317">
        <v>0</v>
      </c>
      <c r="O317">
        <v>1.06</v>
      </c>
      <c r="P317" t="s">
        <v>84</v>
      </c>
      <c r="Q317" t="s">
        <v>102</v>
      </c>
      <c r="R317" t="s">
        <v>34</v>
      </c>
      <c r="S317" t="s">
        <v>103</v>
      </c>
      <c r="T317" t="s">
        <v>36</v>
      </c>
      <c r="U317">
        <v>0</v>
      </c>
      <c r="V317">
        <v>40</v>
      </c>
      <c r="W317">
        <v>192.8</v>
      </c>
      <c r="X317" t="str">
        <f>IF(MESACU[[#This Row],[PAIS]]="ESPAÑA",VLOOKUP(MESACU[[#This Row],[PROVINCIA]],[1]!PROVINCIASCC[#Data],2,FALSE),VLOOKUP(MESACU[[#This Row],[PAIS]],'[1]Centros de coste'!$A$2:$D$204,2,FALSE))</f>
        <v>C46 - IBERICA IV</v>
      </c>
      <c r="Y317" t="str">
        <f>IF(MESACU[[#This Row],[PAIS]]="ESPAÑA",VLOOKUP(MESACU[[#This Row],[PROVINCIA]],[1]!PROVINCIASCC[#Data],3,FALSE),VLOOKUP(MESACU[[#This Row],[PAIS]],'[1]Centros de coste'!$A$2:$D$204,3,FALSE))</f>
        <v>IBERICA IV</v>
      </c>
      <c r="Z317" t="str">
        <f>IF(MESACU[[#This Row],[PAIS]]="ESPAÑA",VLOOKUP(MESACU[[#This Row],[PROVINCIA]],[1]!PROVINCIASCC[#Data],4,FALSE),VLOOKUP(MESACU[[#This Row],[PAIS]],'[1]Centros de coste'!$A$2:$D$204,4,FALSE))</f>
        <v>EUROPA</v>
      </c>
      <c r="AA317" t="str">
        <f>IFERROR(LEFT(TRIM(MESACU[[#This Row],[CodigoArticulo]]),LEN(TRIM(MESACU[[#This Row],[CodigoArticulo]]))-4),"")</f>
        <v>CCOBRE</v>
      </c>
      <c r="AB317" t="str">
        <f>IFERROR(VLOOKUP(MESACU[[#This Row],[CODIGOG]],[1]!FAMILIAS[#Data],5,FALSE),"")</f>
        <v>BIOCONTROL</v>
      </c>
    </row>
    <row r="318" spans="1:28" x14ac:dyDescent="0.35">
      <c r="A318" t="s">
        <v>28</v>
      </c>
      <c r="B318">
        <v>88</v>
      </c>
      <c r="C318" t="s">
        <v>29</v>
      </c>
      <c r="D318">
        <v>2025</v>
      </c>
      <c r="E318">
        <v>2</v>
      </c>
      <c r="F318" t="s">
        <v>262</v>
      </c>
      <c r="G318">
        <v>127</v>
      </c>
      <c r="H318" t="s">
        <v>263</v>
      </c>
      <c r="I318">
        <v>0</v>
      </c>
      <c r="J318">
        <v>0</v>
      </c>
      <c r="K318">
        <v>0.91200000000000003</v>
      </c>
      <c r="L318">
        <v>0</v>
      </c>
      <c r="M318">
        <v>0</v>
      </c>
      <c r="N318">
        <v>0</v>
      </c>
      <c r="O318">
        <v>0.46</v>
      </c>
      <c r="P318" t="s">
        <v>262</v>
      </c>
      <c r="Q318" t="s">
        <v>102</v>
      </c>
      <c r="R318" t="s">
        <v>34</v>
      </c>
      <c r="S318" t="s">
        <v>103</v>
      </c>
      <c r="T318" t="s">
        <v>36</v>
      </c>
      <c r="U318">
        <v>0</v>
      </c>
      <c r="V318">
        <v>20</v>
      </c>
      <c r="W318">
        <v>91.2</v>
      </c>
      <c r="X318" t="str">
        <f>IF(MESACU[[#This Row],[PAIS]]="ESPAÑA",VLOOKUP(MESACU[[#This Row],[PROVINCIA]],[1]!PROVINCIASCC[#Data],2,FALSE),VLOOKUP(MESACU[[#This Row],[PAIS]],'[1]Centros de coste'!$A$2:$D$204,2,FALSE))</f>
        <v>C46 - IBERICA IV</v>
      </c>
      <c r="Y318" t="str">
        <f>IF(MESACU[[#This Row],[PAIS]]="ESPAÑA",VLOOKUP(MESACU[[#This Row],[PROVINCIA]],[1]!PROVINCIASCC[#Data],3,FALSE),VLOOKUP(MESACU[[#This Row],[PAIS]],'[1]Centros de coste'!$A$2:$D$204,3,FALSE))</f>
        <v>IBERICA IV</v>
      </c>
      <c r="Z318" t="str">
        <f>IF(MESACU[[#This Row],[PAIS]]="ESPAÑA",VLOOKUP(MESACU[[#This Row],[PROVINCIA]],[1]!PROVINCIASCC[#Data],4,FALSE),VLOOKUP(MESACU[[#This Row],[PAIS]],'[1]Centros de coste'!$A$2:$D$204,4,FALSE))</f>
        <v>EUROPA</v>
      </c>
      <c r="AA318" t="str">
        <f>IFERROR(LEFT(TRIM(MESACU[[#This Row],[CodigoArticulo]]),LEN(TRIM(MESACU[[#This Row],[CodigoArticulo]]))-4),"")</f>
        <v>CCOBRE</v>
      </c>
      <c r="AB318" t="str">
        <f>IFERROR(VLOOKUP(MESACU[[#This Row],[CODIGOG]],[1]!FAMILIAS[#Data],5,FALSE),"")</f>
        <v>BIOCONTROL</v>
      </c>
    </row>
    <row r="319" spans="1:28" x14ac:dyDescent="0.35">
      <c r="A319" t="s">
        <v>28</v>
      </c>
      <c r="B319">
        <v>89</v>
      </c>
      <c r="C319" t="s">
        <v>29</v>
      </c>
      <c r="D319">
        <v>2025</v>
      </c>
      <c r="E319">
        <v>2</v>
      </c>
      <c r="F319" t="s">
        <v>106</v>
      </c>
      <c r="G319">
        <v>71</v>
      </c>
      <c r="H319" t="s">
        <v>59</v>
      </c>
      <c r="I319">
        <v>0</v>
      </c>
      <c r="J319">
        <v>0</v>
      </c>
      <c r="K319">
        <v>-1.3520000000000001</v>
      </c>
      <c r="L319">
        <v>0</v>
      </c>
      <c r="M319">
        <v>0</v>
      </c>
      <c r="N319">
        <v>0</v>
      </c>
      <c r="O319">
        <v>0</v>
      </c>
      <c r="P319" t="s">
        <v>106</v>
      </c>
      <c r="Q319" t="s">
        <v>208</v>
      </c>
      <c r="R319" t="s">
        <v>28</v>
      </c>
      <c r="S319" t="s">
        <v>57</v>
      </c>
      <c r="T319" t="s">
        <v>36</v>
      </c>
      <c r="U319">
        <v>0</v>
      </c>
      <c r="V319">
        <v>-20</v>
      </c>
      <c r="W319">
        <v>-67.599999999999994</v>
      </c>
      <c r="X319" t="str">
        <f>IF(MESACU[[#This Row],[PAIS]]="ESPAÑA",VLOOKUP(MESACU[[#This Row],[PROVINCIA]],[1]!PROVINCIASCC[#Data],2,FALSE),VLOOKUP(MESACU[[#This Row],[PAIS]],'[1]Centros de coste'!$A$2:$D$204,2,FALSE))</f>
        <v>C44 - IBERICA II</v>
      </c>
      <c r="Y319" t="str">
        <f>IF(MESACU[[#This Row],[PAIS]]="ESPAÑA",VLOOKUP(MESACU[[#This Row],[PROVINCIA]],[1]!PROVINCIASCC[#Data],3,FALSE),VLOOKUP(MESACU[[#This Row],[PAIS]],'[1]Centros de coste'!$A$2:$D$204,3,FALSE))</f>
        <v>IBERICA II</v>
      </c>
      <c r="Z319" t="str">
        <f>IF(MESACU[[#This Row],[PAIS]]="ESPAÑA",VLOOKUP(MESACU[[#This Row],[PROVINCIA]],[1]!PROVINCIASCC[#Data],4,FALSE),VLOOKUP(MESACU[[#This Row],[PAIS]],'[1]Centros de coste'!$A$2:$D$204,4,FALSE))</f>
        <v>EUROPA</v>
      </c>
      <c r="AA319" t="str">
        <f>IFERROR(LEFT(TRIM(MESACU[[#This Row],[CodigoArticulo]]),LEN(TRIM(MESACU[[#This Row],[CodigoArticulo]]))-4),"")</f>
        <v/>
      </c>
      <c r="AB319" t="str">
        <f>IFERROR(VLOOKUP(MESACU[[#This Row],[CODIGOG]],[1]!FAMILIAS[#Data],5,FALSE),"")</f>
        <v/>
      </c>
    </row>
    <row r="320" spans="1:28" x14ac:dyDescent="0.35">
      <c r="A320" t="s">
        <v>28</v>
      </c>
      <c r="B320">
        <v>89</v>
      </c>
      <c r="C320" t="s">
        <v>29</v>
      </c>
      <c r="D320">
        <v>2025</v>
      </c>
      <c r="E320">
        <v>2</v>
      </c>
      <c r="F320" t="s">
        <v>106</v>
      </c>
      <c r="G320">
        <v>71</v>
      </c>
      <c r="H320" t="s">
        <v>264</v>
      </c>
      <c r="I320">
        <v>0</v>
      </c>
      <c r="J320">
        <v>0</v>
      </c>
      <c r="K320">
        <v>-1.32E-2</v>
      </c>
      <c r="L320">
        <v>0</v>
      </c>
      <c r="M320">
        <v>0</v>
      </c>
      <c r="N320">
        <v>0</v>
      </c>
      <c r="O320">
        <v>0</v>
      </c>
      <c r="P320" t="s">
        <v>106</v>
      </c>
      <c r="Q320" t="s">
        <v>208</v>
      </c>
      <c r="R320" t="s">
        <v>28</v>
      </c>
      <c r="S320" t="s">
        <v>57</v>
      </c>
      <c r="T320" t="s">
        <v>36</v>
      </c>
      <c r="U320">
        <v>0</v>
      </c>
      <c r="V320">
        <v>-4</v>
      </c>
      <c r="W320">
        <v>-0.66</v>
      </c>
      <c r="X320" t="str">
        <f>IF(MESACU[[#This Row],[PAIS]]="ESPAÑA",VLOOKUP(MESACU[[#This Row],[PROVINCIA]],[1]!PROVINCIASCC[#Data],2,FALSE),VLOOKUP(MESACU[[#This Row],[PAIS]],'[1]Centros de coste'!$A$2:$D$204,2,FALSE))</f>
        <v>C44 - IBERICA II</v>
      </c>
      <c r="Y320" t="str">
        <f>IF(MESACU[[#This Row],[PAIS]]="ESPAÑA",VLOOKUP(MESACU[[#This Row],[PROVINCIA]],[1]!PROVINCIASCC[#Data],3,FALSE),VLOOKUP(MESACU[[#This Row],[PAIS]],'[1]Centros de coste'!$A$2:$D$204,3,FALSE))</f>
        <v>IBERICA II</v>
      </c>
      <c r="Z320" t="str">
        <f>IF(MESACU[[#This Row],[PAIS]]="ESPAÑA",VLOOKUP(MESACU[[#This Row],[PROVINCIA]],[1]!PROVINCIASCC[#Data],4,FALSE),VLOOKUP(MESACU[[#This Row],[PAIS]],'[1]Centros de coste'!$A$2:$D$204,4,FALSE))</f>
        <v>EUROPA</v>
      </c>
      <c r="AA320" t="str">
        <f>IFERROR(LEFT(TRIM(MESACU[[#This Row],[CodigoArticulo]]),LEN(TRIM(MESACU[[#This Row],[CodigoArticulo]]))-4),"")</f>
        <v/>
      </c>
      <c r="AB320" t="str">
        <f>IFERROR(VLOOKUP(MESACU[[#This Row],[CODIGOG]],[1]!FAMILIAS[#Data],5,FALSE),"")</f>
        <v/>
      </c>
    </row>
    <row r="321" spans="1:28" x14ac:dyDescent="0.35">
      <c r="A321" t="s">
        <v>28</v>
      </c>
      <c r="B321">
        <v>89</v>
      </c>
      <c r="C321" t="s">
        <v>29</v>
      </c>
      <c r="D321">
        <v>2025</v>
      </c>
      <c r="E321">
        <v>2</v>
      </c>
      <c r="F321" t="s">
        <v>106</v>
      </c>
      <c r="G321">
        <v>71</v>
      </c>
      <c r="H321" t="s">
        <v>265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 t="s">
        <v>106</v>
      </c>
      <c r="Q321" t="s">
        <v>208</v>
      </c>
      <c r="R321" t="s">
        <v>28</v>
      </c>
      <c r="S321" t="s">
        <v>57</v>
      </c>
      <c r="T321" t="s">
        <v>36</v>
      </c>
      <c r="U321">
        <v>0</v>
      </c>
      <c r="V321">
        <v>0</v>
      </c>
      <c r="W321">
        <v>0</v>
      </c>
      <c r="X321" t="str">
        <f>IF(MESACU[[#This Row],[PAIS]]="ESPAÑA",VLOOKUP(MESACU[[#This Row],[PROVINCIA]],[1]!PROVINCIASCC[#Data],2,FALSE),VLOOKUP(MESACU[[#This Row],[PAIS]],'[1]Centros de coste'!$A$2:$D$204,2,FALSE))</f>
        <v>C44 - IBERICA II</v>
      </c>
      <c r="Y321" t="str">
        <f>IF(MESACU[[#This Row],[PAIS]]="ESPAÑA",VLOOKUP(MESACU[[#This Row],[PROVINCIA]],[1]!PROVINCIASCC[#Data],3,FALSE),VLOOKUP(MESACU[[#This Row],[PAIS]],'[1]Centros de coste'!$A$2:$D$204,3,FALSE))</f>
        <v>IBERICA II</v>
      </c>
      <c r="Z321" t="str">
        <f>IF(MESACU[[#This Row],[PAIS]]="ESPAÑA",VLOOKUP(MESACU[[#This Row],[PROVINCIA]],[1]!PROVINCIASCC[#Data],4,FALSE),VLOOKUP(MESACU[[#This Row],[PAIS]],'[1]Centros de coste'!$A$2:$D$204,4,FALSE))</f>
        <v>EUROPA</v>
      </c>
      <c r="AA321" t="str">
        <f>IFERROR(LEFT(TRIM(MESACU[[#This Row],[CodigoArticulo]]),LEN(TRIM(MESACU[[#This Row],[CodigoArticulo]]))-4),"")</f>
        <v/>
      </c>
      <c r="AB321" t="str">
        <f>IFERROR(VLOOKUP(MESACU[[#This Row],[CODIGOG]],[1]!FAMILIAS[#Data],5,FALSE),"")</f>
        <v/>
      </c>
    </row>
    <row r="322" spans="1:28" x14ac:dyDescent="0.35">
      <c r="A322" t="s">
        <v>28</v>
      </c>
      <c r="B322">
        <v>90</v>
      </c>
      <c r="C322" t="s">
        <v>29</v>
      </c>
      <c r="D322">
        <v>2025</v>
      </c>
      <c r="E322">
        <v>2</v>
      </c>
      <c r="F322" t="s">
        <v>162</v>
      </c>
      <c r="G322">
        <v>88</v>
      </c>
      <c r="H322" t="s">
        <v>163</v>
      </c>
      <c r="I322">
        <v>0</v>
      </c>
      <c r="J322">
        <v>0</v>
      </c>
      <c r="K322">
        <v>188.76</v>
      </c>
      <c r="L322">
        <v>0</v>
      </c>
      <c r="M322">
        <v>37.752000000000002</v>
      </c>
      <c r="N322">
        <v>0</v>
      </c>
      <c r="O322">
        <v>11.96</v>
      </c>
      <c r="P322" t="s">
        <v>162</v>
      </c>
      <c r="Q322" t="s">
        <v>200</v>
      </c>
      <c r="R322" t="s">
        <v>34</v>
      </c>
      <c r="S322" t="s">
        <v>91</v>
      </c>
      <c r="T322" t="s">
        <v>36</v>
      </c>
      <c r="U322">
        <v>0</v>
      </c>
      <c r="V322">
        <v>520</v>
      </c>
      <c r="W322">
        <v>1887.6</v>
      </c>
      <c r="X322" t="str">
        <f>IF(MESACU[[#This Row],[PAIS]]="ESPAÑA",VLOOKUP(MESACU[[#This Row],[PROVINCIA]],[1]!PROVINCIASCC[#Data],2,FALSE),VLOOKUP(MESACU[[#This Row],[PAIS]],'[1]Centros de coste'!$A$2:$D$204,2,FALSE))</f>
        <v>C44 - IBERICA II</v>
      </c>
      <c r="Y322" t="str">
        <f>IF(MESACU[[#This Row],[PAIS]]="ESPAÑA",VLOOKUP(MESACU[[#This Row],[PROVINCIA]],[1]!PROVINCIASCC[#Data],3,FALSE),VLOOKUP(MESACU[[#This Row],[PAIS]],'[1]Centros de coste'!$A$2:$D$204,3,FALSE))</f>
        <v>IBERICA II</v>
      </c>
      <c r="Z322" t="str">
        <f>IF(MESACU[[#This Row],[PAIS]]="ESPAÑA",VLOOKUP(MESACU[[#This Row],[PROVINCIA]],[1]!PROVINCIASCC[#Data],4,FALSE),VLOOKUP(MESACU[[#This Row],[PAIS]],'[1]Centros de coste'!$A$2:$D$204,4,FALSE))</f>
        <v>EUROPA</v>
      </c>
      <c r="AA322" t="str">
        <f>IFERROR(LEFT(TRIM(MESACU[[#This Row],[CodigoArticulo]]),LEN(TRIM(MESACU[[#This Row],[CodigoArticulo]]))-4),"")</f>
        <v>C-CU</v>
      </c>
      <c r="AB322" t="str">
        <f>IFERROR(VLOOKUP(MESACU[[#This Row],[CODIGOG]],[1]!FAMILIAS[#Data],5,FALSE),"")</f>
        <v>BIOCONTROL</v>
      </c>
    </row>
    <row r="323" spans="1:28" x14ac:dyDescent="0.35">
      <c r="A323" t="s">
        <v>28</v>
      </c>
      <c r="B323">
        <v>90</v>
      </c>
      <c r="C323" t="s">
        <v>29</v>
      </c>
      <c r="D323">
        <v>2025</v>
      </c>
      <c r="E323">
        <v>2</v>
      </c>
      <c r="F323" t="s">
        <v>162</v>
      </c>
      <c r="G323">
        <v>88</v>
      </c>
      <c r="H323" t="s">
        <v>163</v>
      </c>
      <c r="I323">
        <v>0</v>
      </c>
      <c r="J323">
        <v>0</v>
      </c>
      <c r="K323">
        <v>43.56</v>
      </c>
      <c r="L323">
        <v>0</v>
      </c>
      <c r="M323">
        <v>8.7119999999999997</v>
      </c>
      <c r="N323">
        <v>0</v>
      </c>
      <c r="O323">
        <v>2.76</v>
      </c>
      <c r="P323" t="s">
        <v>162</v>
      </c>
      <c r="Q323" t="s">
        <v>200</v>
      </c>
      <c r="R323" t="s">
        <v>34</v>
      </c>
      <c r="S323" t="s">
        <v>91</v>
      </c>
      <c r="T323" t="s">
        <v>36</v>
      </c>
      <c r="U323">
        <v>0</v>
      </c>
      <c r="V323">
        <v>120</v>
      </c>
      <c r="W323">
        <v>435.6</v>
      </c>
      <c r="X323" t="str">
        <f>IF(MESACU[[#This Row],[PAIS]]="ESPAÑA",VLOOKUP(MESACU[[#This Row],[PROVINCIA]],[1]!PROVINCIASCC[#Data],2,FALSE),VLOOKUP(MESACU[[#This Row],[PAIS]],'[1]Centros de coste'!$A$2:$D$204,2,FALSE))</f>
        <v>C44 - IBERICA II</v>
      </c>
      <c r="Y323" t="str">
        <f>IF(MESACU[[#This Row],[PAIS]]="ESPAÑA",VLOOKUP(MESACU[[#This Row],[PROVINCIA]],[1]!PROVINCIASCC[#Data],3,FALSE),VLOOKUP(MESACU[[#This Row],[PAIS]],'[1]Centros de coste'!$A$2:$D$204,3,FALSE))</f>
        <v>IBERICA II</v>
      </c>
      <c r="Z323" t="str">
        <f>IF(MESACU[[#This Row],[PAIS]]="ESPAÑA",VLOOKUP(MESACU[[#This Row],[PROVINCIA]],[1]!PROVINCIASCC[#Data],4,FALSE),VLOOKUP(MESACU[[#This Row],[PAIS]],'[1]Centros de coste'!$A$2:$D$204,4,FALSE))</f>
        <v>EUROPA</v>
      </c>
      <c r="AA323" t="str">
        <f>IFERROR(LEFT(TRIM(MESACU[[#This Row],[CodigoArticulo]]),LEN(TRIM(MESACU[[#This Row],[CodigoArticulo]]))-4),"")</f>
        <v>C-CU</v>
      </c>
      <c r="AB323" t="str">
        <f>IFERROR(VLOOKUP(MESACU[[#This Row],[CODIGOG]],[1]!FAMILIAS[#Data],5,FALSE),"")</f>
        <v>BIOCONTROL</v>
      </c>
    </row>
    <row r="324" spans="1:28" x14ac:dyDescent="0.35">
      <c r="A324" t="s">
        <v>28</v>
      </c>
      <c r="B324">
        <v>90</v>
      </c>
      <c r="C324" t="s">
        <v>29</v>
      </c>
      <c r="D324">
        <v>2025</v>
      </c>
      <c r="E324">
        <v>2</v>
      </c>
      <c r="F324" t="s">
        <v>266</v>
      </c>
      <c r="G324">
        <v>88</v>
      </c>
      <c r="H324" t="s">
        <v>267</v>
      </c>
      <c r="I324">
        <v>0</v>
      </c>
      <c r="J324">
        <v>0</v>
      </c>
      <c r="K324">
        <v>67</v>
      </c>
      <c r="L324">
        <v>0</v>
      </c>
      <c r="M324">
        <v>13.4</v>
      </c>
      <c r="N324">
        <v>0</v>
      </c>
      <c r="O324">
        <v>5.32</v>
      </c>
      <c r="P324" t="s">
        <v>266</v>
      </c>
      <c r="Q324" t="s">
        <v>200</v>
      </c>
      <c r="R324" t="s">
        <v>34</v>
      </c>
      <c r="S324" t="s">
        <v>91</v>
      </c>
      <c r="T324" t="s">
        <v>36</v>
      </c>
      <c r="U324">
        <v>0</v>
      </c>
      <c r="V324">
        <v>200</v>
      </c>
      <c r="W324">
        <v>670</v>
      </c>
      <c r="X324" t="str">
        <f>IF(MESACU[[#This Row],[PAIS]]="ESPAÑA",VLOOKUP(MESACU[[#This Row],[PROVINCIA]],[1]!PROVINCIASCC[#Data],2,FALSE),VLOOKUP(MESACU[[#This Row],[PAIS]],'[1]Centros de coste'!$A$2:$D$204,2,FALSE))</f>
        <v>C44 - IBERICA II</v>
      </c>
      <c r="Y324" t="str">
        <f>IF(MESACU[[#This Row],[PAIS]]="ESPAÑA",VLOOKUP(MESACU[[#This Row],[PROVINCIA]],[1]!PROVINCIASCC[#Data],3,FALSE),VLOOKUP(MESACU[[#This Row],[PAIS]],'[1]Centros de coste'!$A$2:$D$204,3,FALSE))</f>
        <v>IBERICA II</v>
      </c>
      <c r="Z324" t="str">
        <f>IF(MESACU[[#This Row],[PAIS]]="ESPAÑA",VLOOKUP(MESACU[[#This Row],[PROVINCIA]],[1]!PROVINCIASCC[#Data],4,FALSE),VLOOKUP(MESACU[[#This Row],[PAIS]],'[1]Centros de coste'!$A$2:$D$204,4,FALSE))</f>
        <v>EUROPA</v>
      </c>
      <c r="AA324" t="str">
        <f>IFERROR(LEFT(TRIM(MESACU[[#This Row],[CodigoArticulo]]),LEN(TRIM(MESACU[[#This Row],[CodigoArticulo]]))-4),"")</f>
        <v>AGRMG</v>
      </c>
      <c r="AB324" t="str">
        <f>IFERROR(VLOOKUP(MESACU[[#This Row],[CODIGOG]],[1]!FAMILIAS[#Data],5,FALSE),"")</f>
        <v>BIOSTIMULANTS</v>
      </c>
    </row>
    <row r="325" spans="1:28" x14ac:dyDescent="0.35">
      <c r="A325" t="s">
        <v>28</v>
      </c>
      <c r="B325">
        <v>91</v>
      </c>
      <c r="C325" t="s">
        <v>29</v>
      </c>
      <c r="D325">
        <v>2025</v>
      </c>
      <c r="E325">
        <v>2</v>
      </c>
      <c r="F325" t="s">
        <v>202</v>
      </c>
      <c r="G325">
        <v>85</v>
      </c>
      <c r="H325" t="s">
        <v>203</v>
      </c>
      <c r="I325">
        <v>0</v>
      </c>
      <c r="J325">
        <v>0</v>
      </c>
      <c r="K325">
        <v>73.040000000000006</v>
      </c>
      <c r="L325">
        <v>0</v>
      </c>
      <c r="M325">
        <v>0</v>
      </c>
      <c r="N325">
        <v>0</v>
      </c>
      <c r="O325">
        <v>12.1</v>
      </c>
      <c r="P325" t="s">
        <v>202</v>
      </c>
      <c r="Q325" t="s">
        <v>137</v>
      </c>
      <c r="R325" t="s">
        <v>49</v>
      </c>
      <c r="S325" t="s">
        <v>138</v>
      </c>
      <c r="T325" t="s">
        <v>36</v>
      </c>
      <c r="U325">
        <v>0</v>
      </c>
      <c r="V325">
        <v>2200</v>
      </c>
      <c r="W325">
        <v>3652</v>
      </c>
      <c r="X325" t="str">
        <f>IF(MESACU[[#This Row],[PAIS]]="ESPAÑA",VLOOKUP(MESACU[[#This Row],[PROVINCIA]],[1]!PROVINCIASCC[#Data],2,FALSE),VLOOKUP(MESACU[[#This Row],[PAIS]],'[1]Centros de coste'!$A$2:$D$204,2,FALSE))</f>
        <v>C45 - IBERICA III</v>
      </c>
      <c r="Y325" t="str">
        <f>IF(MESACU[[#This Row],[PAIS]]="ESPAÑA",VLOOKUP(MESACU[[#This Row],[PROVINCIA]],[1]!PROVINCIASCC[#Data],3,FALSE),VLOOKUP(MESACU[[#This Row],[PAIS]],'[1]Centros de coste'!$A$2:$D$204,3,FALSE))</f>
        <v>IBERICA III</v>
      </c>
      <c r="Z325" t="str">
        <f>IF(MESACU[[#This Row],[PAIS]]="ESPAÑA",VLOOKUP(MESACU[[#This Row],[PROVINCIA]],[1]!PROVINCIASCC[#Data],4,FALSE),VLOOKUP(MESACU[[#This Row],[PAIS]],'[1]Centros de coste'!$A$2:$D$204,4,FALSE))</f>
        <v>EUROPA</v>
      </c>
      <c r="AA325" t="str">
        <f>IFERROR(LEFT(TRIM(MESACU[[#This Row],[CodigoArticulo]]),LEN(TRIM(MESACU[[#This Row],[CodigoArticulo]]))-4),"")</f>
        <v>ANAE</v>
      </c>
      <c r="AB325" t="str">
        <f>IFERROR(VLOOKUP(MESACU[[#This Row],[CODIGOG]],[1]!FAMILIAS[#Data],5,FALSE),"")</f>
        <v>BIOFERTILIZERS</v>
      </c>
    </row>
    <row r="326" spans="1:28" x14ac:dyDescent="0.35">
      <c r="A326" t="s">
        <v>28</v>
      </c>
      <c r="B326">
        <v>92</v>
      </c>
      <c r="C326" t="s">
        <v>29</v>
      </c>
      <c r="D326">
        <v>2025</v>
      </c>
      <c r="E326">
        <v>2</v>
      </c>
      <c r="F326" t="s">
        <v>178</v>
      </c>
      <c r="G326">
        <v>76</v>
      </c>
      <c r="H326" t="s">
        <v>189</v>
      </c>
      <c r="I326">
        <v>0</v>
      </c>
      <c r="J326">
        <v>0</v>
      </c>
      <c r="K326">
        <v>34.880000000000003</v>
      </c>
      <c r="L326">
        <v>0</v>
      </c>
      <c r="M326">
        <v>0</v>
      </c>
      <c r="N326">
        <v>0</v>
      </c>
      <c r="O326">
        <v>2.13</v>
      </c>
      <c r="P326" t="s">
        <v>178</v>
      </c>
      <c r="Q326" t="s">
        <v>268</v>
      </c>
      <c r="R326" t="s">
        <v>34</v>
      </c>
      <c r="S326" t="s">
        <v>269</v>
      </c>
      <c r="T326" t="s">
        <v>36</v>
      </c>
      <c r="U326">
        <v>0</v>
      </c>
      <c r="V326">
        <v>80</v>
      </c>
      <c r="W326">
        <v>348.8</v>
      </c>
      <c r="X326" t="str">
        <f>IF(MESACU[[#This Row],[PAIS]]="ESPAÑA",VLOOKUP(MESACU[[#This Row],[PROVINCIA]],[1]!PROVINCIASCC[#Data],2,FALSE),VLOOKUP(MESACU[[#This Row],[PAIS]],'[1]Centros de coste'!$A$2:$D$204,2,FALSE))</f>
        <v>C45 - IBERICA III</v>
      </c>
      <c r="Y326" t="str">
        <f>IF(MESACU[[#This Row],[PAIS]]="ESPAÑA",VLOOKUP(MESACU[[#This Row],[PROVINCIA]],[1]!PROVINCIASCC[#Data],3,FALSE),VLOOKUP(MESACU[[#This Row],[PAIS]],'[1]Centros de coste'!$A$2:$D$204,3,FALSE))</f>
        <v>IBERICA III</v>
      </c>
      <c r="Z326" t="str">
        <f>IF(MESACU[[#This Row],[PAIS]]="ESPAÑA",VLOOKUP(MESACU[[#This Row],[PROVINCIA]],[1]!PROVINCIASCC[#Data],4,FALSE),VLOOKUP(MESACU[[#This Row],[PAIS]],'[1]Centros de coste'!$A$2:$D$204,4,FALSE))</f>
        <v>EUROPA</v>
      </c>
      <c r="AA326" t="str">
        <f>IFERROR(LEFT(TRIM(MESACU[[#This Row],[CodigoArticulo]]),LEN(TRIM(MESACU[[#This Row],[CodigoArticulo]]))-4),"")</f>
        <v>C-CU</v>
      </c>
      <c r="AB326" t="str">
        <f>IFERROR(VLOOKUP(MESACU[[#This Row],[CODIGOG]],[1]!FAMILIAS[#Data],5,FALSE),"")</f>
        <v>BIOCONTROL</v>
      </c>
    </row>
    <row r="327" spans="1:28" x14ac:dyDescent="0.35">
      <c r="A327" t="s">
        <v>28</v>
      </c>
      <c r="B327">
        <v>92</v>
      </c>
      <c r="C327" t="s">
        <v>29</v>
      </c>
      <c r="D327">
        <v>2025</v>
      </c>
      <c r="E327">
        <v>2</v>
      </c>
      <c r="F327" t="s">
        <v>270</v>
      </c>
      <c r="G327">
        <v>76</v>
      </c>
      <c r="H327" t="s">
        <v>271</v>
      </c>
      <c r="I327">
        <v>0</v>
      </c>
      <c r="J327">
        <v>0</v>
      </c>
      <c r="K327">
        <v>4.18</v>
      </c>
      <c r="L327">
        <v>0</v>
      </c>
      <c r="M327">
        <v>0</v>
      </c>
      <c r="N327">
        <v>0</v>
      </c>
      <c r="O327">
        <v>0.15</v>
      </c>
      <c r="P327" t="s">
        <v>270</v>
      </c>
      <c r="Q327" t="s">
        <v>268</v>
      </c>
      <c r="R327" t="s">
        <v>49</v>
      </c>
      <c r="S327" t="s">
        <v>269</v>
      </c>
      <c r="T327" t="s">
        <v>36</v>
      </c>
      <c r="U327">
        <v>0</v>
      </c>
      <c r="V327">
        <v>20</v>
      </c>
      <c r="W327">
        <v>41.8</v>
      </c>
      <c r="X327" t="str">
        <f>IF(MESACU[[#This Row],[PAIS]]="ESPAÑA",VLOOKUP(MESACU[[#This Row],[PROVINCIA]],[1]!PROVINCIASCC[#Data],2,FALSE),VLOOKUP(MESACU[[#This Row],[PAIS]],'[1]Centros de coste'!$A$2:$D$204,2,FALSE))</f>
        <v>C45 - IBERICA III</v>
      </c>
      <c r="Y327" t="str">
        <f>IF(MESACU[[#This Row],[PAIS]]="ESPAÑA",VLOOKUP(MESACU[[#This Row],[PROVINCIA]],[1]!PROVINCIASCC[#Data],3,FALSE),VLOOKUP(MESACU[[#This Row],[PAIS]],'[1]Centros de coste'!$A$2:$D$204,3,FALSE))</f>
        <v>IBERICA III</v>
      </c>
      <c r="Z327" t="str">
        <f>IF(MESACU[[#This Row],[PAIS]]="ESPAÑA",VLOOKUP(MESACU[[#This Row],[PROVINCIA]],[1]!PROVINCIASCC[#Data],4,FALSE),VLOOKUP(MESACU[[#This Row],[PAIS]],'[1]Centros de coste'!$A$2:$D$204,4,FALSE))</f>
        <v>EUROPA</v>
      </c>
      <c r="AA327" t="str">
        <f>IFERROR(LEFT(TRIM(MESACU[[#This Row],[CodigoArticulo]]),LEN(TRIM(MESACU[[#This Row],[CodigoArticulo]]))-4),"")</f>
        <v>AN</v>
      </c>
      <c r="AB327" t="str">
        <f>IFERROR(VLOOKUP(MESACU[[#This Row],[CODIGOG]],[1]!FAMILIAS[#Data],5,FALSE),"")</f>
        <v>BIOFERTILIZERS</v>
      </c>
    </row>
    <row r="328" spans="1:28" x14ac:dyDescent="0.35">
      <c r="A328" t="s">
        <v>28</v>
      </c>
      <c r="B328">
        <v>92</v>
      </c>
      <c r="C328" t="s">
        <v>29</v>
      </c>
      <c r="D328">
        <v>2025</v>
      </c>
      <c r="E328">
        <v>2</v>
      </c>
      <c r="F328" t="s">
        <v>97</v>
      </c>
      <c r="G328">
        <v>76</v>
      </c>
      <c r="H328" t="s">
        <v>98</v>
      </c>
      <c r="I328">
        <v>0</v>
      </c>
      <c r="J328">
        <v>0</v>
      </c>
      <c r="K328">
        <v>7.46</v>
      </c>
      <c r="L328">
        <v>0</v>
      </c>
      <c r="M328">
        <v>0</v>
      </c>
      <c r="N328">
        <v>0</v>
      </c>
      <c r="O328">
        <v>0.53</v>
      </c>
      <c r="P328" t="s">
        <v>97</v>
      </c>
      <c r="Q328" t="s">
        <v>268</v>
      </c>
      <c r="R328" t="s">
        <v>34</v>
      </c>
      <c r="S328" t="s">
        <v>269</v>
      </c>
      <c r="T328" t="s">
        <v>36</v>
      </c>
      <c r="U328">
        <v>0</v>
      </c>
      <c r="V328">
        <v>20</v>
      </c>
      <c r="W328">
        <v>74.599999999999994</v>
      </c>
      <c r="X328" t="str">
        <f>IF(MESACU[[#This Row],[PAIS]]="ESPAÑA",VLOOKUP(MESACU[[#This Row],[PROVINCIA]],[1]!PROVINCIASCC[#Data],2,FALSE),VLOOKUP(MESACU[[#This Row],[PAIS]],'[1]Centros de coste'!$A$2:$D$204,2,FALSE))</f>
        <v>C45 - IBERICA III</v>
      </c>
      <c r="Y328" t="str">
        <f>IF(MESACU[[#This Row],[PAIS]]="ESPAÑA",VLOOKUP(MESACU[[#This Row],[PROVINCIA]],[1]!PROVINCIASCC[#Data],3,FALSE),VLOOKUP(MESACU[[#This Row],[PAIS]],'[1]Centros de coste'!$A$2:$D$204,3,FALSE))</f>
        <v>IBERICA III</v>
      </c>
      <c r="Z328" t="str">
        <f>IF(MESACU[[#This Row],[PAIS]]="ESPAÑA",VLOOKUP(MESACU[[#This Row],[PROVINCIA]],[1]!PROVINCIASCC[#Data],4,FALSE),VLOOKUP(MESACU[[#This Row],[PAIS]],'[1]Centros de coste'!$A$2:$D$204,4,FALSE))</f>
        <v>EUROPA</v>
      </c>
      <c r="AA328" t="str">
        <f>IFERROR(LEFT(TRIM(MESACU[[#This Row],[CodigoArticulo]]),LEN(TRIM(MESACU[[#This Row],[CodigoArticulo]]))-4),"")</f>
        <v>AGXK</v>
      </c>
      <c r="AB328" t="str">
        <f>IFERROR(VLOOKUP(MESACU[[#This Row],[CODIGOG]],[1]!FAMILIAS[#Data],5,FALSE),"")</f>
        <v>BIOFERTILIZERS</v>
      </c>
    </row>
    <row r="329" spans="1:28" x14ac:dyDescent="0.35">
      <c r="A329" t="s">
        <v>28</v>
      </c>
      <c r="B329">
        <v>92</v>
      </c>
      <c r="C329" t="s">
        <v>29</v>
      </c>
      <c r="D329">
        <v>2025</v>
      </c>
      <c r="E329">
        <v>2</v>
      </c>
      <c r="F329" t="s">
        <v>175</v>
      </c>
      <c r="G329">
        <v>76</v>
      </c>
      <c r="H329" t="s">
        <v>176</v>
      </c>
      <c r="I329">
        <v>0</v>
      </c>
      <c r="J329">
        <v>0</v>
      </c>
      <c r="K329">
        <v>7.82</v>
      </c>
      <c r="L329">
        <v>0</v>
      </c>
      <c r="M329">
        <v>0</v>
      </c>
      <c r="N329">
        <v>0</v>
      </c>
      <c r="O329">
        <v>0.53</v>
      </c>
      <c r="P329" t="s">
        <v>175</v>
      </c>
      <c r="Q329" t="s">
        <v>268</v>
      </c>
      <c r="R329" t="s">
        <v>34</v>
      </c>
      <c r="S329" t="s">
        <v>269</v>
      </c>
      <c r="T329" t="s">
        <v>36</v>
      </c>
      <c r="U329">
        <v>0</v>
      </c>
      <c r="V329">
        <v>20</v>
      </c>
      <c r="W329">
        <v>78.2</v>
      </c>
      <c r="X329" t="str">
        <f>IF(MESACU[[#This Row],[PAIS]]="ESPAÑA",VLOOKUP(MESACU[[#This Row],[PROVINCIA]],[1]!PROVINCIASCC[#Data],2,FALSE),VLOOKUP(MESACU[[#This Row],[PAIS]],'[1]Centros de coste'!$A$2:$D$204,2,FALSE))</f>
        <v>C45 - IBERICA III</v>
      </c>
      <c r="Y329" t="str">
        <f>IF(MESACU[[#This Row],[PAIS]]="ESPAÑA",VLOOKUP(MESACU[[#This Row],[PROVINCIA]],[1]!PROVINCIASCC[#Data],3,FALSE),VLOOKUP(MESACU[[#This Row],[PAIS]],'[1]Centros de coste'!$A$2:$D$204,3,FALSE))</f>
        <v>IBERICA III</v>
      </c>
      <c r="Z329" t="str">
        <f>IF(MESACU[[#This Row],[PAIS]]="ESPAÑA",VLOOKUP(MESACU[[#This Row],[PROVINCIA]],[1]!PROVINCIASCC[#Data],4,FALSE),VLOOKUP(MESACU[[#This Row],[PAIS]],'[1]Centros de coste'!$A$2:$D$204,4,FALSE))</f>
        <v>EUROPA</v>
      </c>
      <c r="AA329" t="str">
        <f>IFERROR(LEFT(TRIM(MESACU[[#This Row],[CodigoArticulo]]),LEN(TRIM(MESACU[[#This Row],[CodigoArticulo]]))-4),"")</f>
        <v>PT</v>
      </c>
      <c r="AB329" t="str">
        <f>IFERROR(VLOOKUP(MESACU[[#This Row],[CODIGOG]],[1]!FAMILIAS[#Data],5,FALSE),"")</f>
        <v>BIOFERTILIZERS</v>
      </c>
    </row>
    <row r="330" spans="1:28" x14ac:dyDescent="0.35">
      <c r="A330" t="s">
        <v>28</v>
      </c>
      <c r="B330">
        <v>92</v>
      </c>
      <c r="C330" t="s">
        <v>29</v>
      </c>
      <c r="D330">
        <v>2025</v>
      </c>
      <c r="E330">
        <v>2</v>
      </c>
      <c r="F330" t="s">
        <v>126</v>
      </c>
      <c r="G330">
        <v>76</v>
      </c>
      <c r="H330" t="s">
        <v>127</v>
      </c>
      <c r="I330">
        <v>0</v>
      </c>
      <c r="J330">
        <v>0</v>
      </c>
      <c r="K330">
        <v>39.975000000000001</v>
      </c>
      <c r="L330">
        <v>0</v>
      </c>
      <c r="M330">
        <v>0</v>
      </c>
      <c r="N330">
        <v>0</v>
      </c>
      <c r="O330">
        <v>0.51</v>
      </c>
      <c r="P330" t="s">
        <v>126</v>
      </c>
      <c r="Q330" t="s">
        <v>268</v>
      </c>
      <c r="R330" t="s">
        <v>73</v>
      </c>
      <c r="S330" t="s">
        <v>269</v>
      </c>
      <c r="T330" t="s">
        <v>36</v>
      </c>
      <c r="U330">
        <v>0</v>
      </c>
      <c r="V330">
        <v>75</v>
      </c>
      <c r="W330">
        <v>399.75</v>
      </c>
      <c r="X330" t="str">
        <f>IF(MESACU[[#This Row],[PAIS]]="ESPAÑA",VLOOKUP(MESACU[[#This Row],[PROVINCIA]],[1]!PROVINCIASCC[#Data],2,FALSE),VLOOKUP(MESACU[[#This Row],[PAIS]],'[1]Centros de coste'!$A$2:$D$204,2,FALSE))</f>
        <v>C45 - IBERICA III</v>
      </c>
      <c r="Y330" t="str">
        <f>IF(MESACU[[#This Row],[PAIS]]="ESPAÑA",VLOOKUP(MESACU[[#This Row],[PROVINCIA]],[1]!PROVINCIASCC[#Data],3,FALSE),VLOOKUP(MESACU[[#This Row],[PAIS]],'[1]Centros de coste'!$A$2:$D$204,3,FALSE))</f>
        <v>IBERICA III</v>
      </c>
      <c r="Z330" t="str">
        <f>IF(MESACU[[#This Row],[PAIS]]="ESPAÑA",VLOOKUP(MESACU[[#This Row],[PROVINCIA]],[1]!PROVINCIASCC[#Data],4,FALSE),VLOOKUP(MESACU[[#This Row],[PAIS]],'[1]Centros de coste'!$A$2:$D$204,4,FALSE))</f>
        <v>EUROPA</v>
      </c>
      <c r="AA330" t="str">
        <f>IFERROR(LEFT(TRIM(MESACU[[#This Row],[CodigoArticulo]]),LEN(TRIM(MESACU[[#This Row],[CodigoArticulo]]))-4),"")</f>
        <v>A-50(2)</v>
      </c>
      <c r="AB330" t="str">
        <f>IFERROR(VLOOKUP(MESACU[[#This Row],[CODIGOG]],[1]!FAMILIAS[#Data],5,FALSE),"")</f>
        <v>BIOSTIMULANTS</v>
      </c>
    </row>
    <row r="331" spans="1:28" x14ac:dyDescent="0.35">
      <c r="A331" t="s">
        <v>28</v>
      </c>
      <c r="B331">
        <v>93</v>
      </c>
      <c r="C331" t="s">
        <v>29</v>
      </c>
      <c r="D331">
        <v>2025</v>
      </c>
      <c r="E331">
        <v>2</v>
      </c>
      <c r="F331" t="s">
        <v>164</v>
      </c>
      <c r="G331">
        <v>127</v>
      </c>
      <c r="H331" t="s">
        <v>165</v>
      </c>
      <c r="I331">
        <v>0</v>
      </c>
      <c r="J331">
        <v>0</v>
      </c>
      <c r="K331">
        <v>11.327999999999999</v>
      </c>
      <c r="L331">
        <v>0</v>
      </c>
      <c r="M331">
        <v>0</v>
      </c>
      <c r="N331">
        <v>0</v>
      </c>
      <c r="O331">
        <v>14.72</v>
      </c>
      <c r="P331" t="s">
        <v>164</v>
      </c>
      <c r="Q331" t="s">
        <v>102</v>
      </c>
      <c r="R331" t="s">
        <v>34</v>
      </c>
      <c r="S331" t="s">
        <v>50</v>
      </c>
      <c r="T331" t="s">
        <v>36</v>
      </c>
      <c r="U331">
        <v>0</v>
      </c>
      <c r="V331">
        <v>640</v>
      </c>
      <c r="W331">
        <v>1132.8</v>
      </c>
      <c r="X331" t="str">
        <f>IF(MESACU[[#This Row],[PAIS]]="ESPAÑA",VLOOKUP(MESACU[[#This Row],[PROVINCIA]],[1]!PROVINCIASCC[#Data],2,FALSE),VLOOKUP(MESACU[[#This Row],[PAIS]],'[1]Centros de coste'!$A$2:$D$204,2,FALSE))</f>
        <v>C44 - IBERICA II</v>
      </c>
      <c r="Y331" t="str">
        <f>IF(MESACU[[#This Row],[PAIS]]="ESPAÑA",VLOOKUP(MESACU[[#This Row],[PROVINCIA]],[1]!PROVINCIASCC[#Data],3,FALSE),VLOOKUP(MESACU[[#This Row],[PAIS]],'[1]Centros de coste'!$A$2:$D$204,3,FALSE))</f>
        <v>IBERICA II</v>
      </c>
      <c r="Z331" t="str">
        <f>IF(MESACU[[#This Row],[PAIS]]="ESPAÑA",VLOOKUP(MESACU[[#This Row],[PROVINCIA]],[1]!PROVINCIASCC[#Data],4,FALSE),VLOOKUP(MESACU[[#This Row],[PAIS]],'[1]Centros de coste'!$A$2:$D$204,4,FALSE))</f>
        <v>EUROPA</v>
      </c>
      <c r="AA331" t="str">
        <f>IFERROR(LEFT(TRIM(MESACU[[#This Row],[CodigoArticulo]]),LEN(TRIM(MESACU[[#This Row],[CodigoArticulo]]))-4),"")</f>
        <v>S</v>
      </c>
      <c r="AB331" t="str">
        <f>IFERROR(VLOOKUP(MESACU[[#This Row],[CODIGOG]],[1]!FAMILIAS[#Data],5,FALSE),"")</f>
        <v>BIOFERTILIZERS</v>
      </c>
    </row>
    <row r="332" spans="1:28" x14ac:dyDescent="0.35">
      <c r="A332" t="s">
        <v>28</v>
      </c>
      <c r="B332">
        <v>94</v>
      </c>
      <c r="C332" t="s">
        <v>29</v>
      </c>
      <c r="D332">
        <v>2025</v>
      </c>
      <c r="E332">
        <v>2</v>
      </c>
      <c r="F332" t="s">
        <v>86</v>
      </c>
      <c r="G332">
        <v>89</v>
      </c>
      <c r="H332" t="s">
        <v>87</v>
      </c>
      <c r="I332">
        <v>0</v>
      </c>
      <c r="J332">
        <v>0</v>
      </c>
      <c r="K332">
        <v>55.808</v>
      </c>
      <c r="L332">
        <v>0</v>
      </c>
      <c r="M332">
        <v>0</v>
      </c>
      <c r="N332">
        <v>0</v>
      </c>
      <c r="O332">
        <v>14.72</v>
      </c>
      <c r="P332" t="s">
        <v>86</v>
      </c>
      <c r="Q332" t="s">
        <v>272</v>
      </c>
      <c r="R332" t="s">
        <v>34</v>
      </c>
      <c r="S332" t="s">
        <v>57</v>
      </c>
      <c r="T332" t="s">
        <v>36</v>
      </c>
      <c r="U332">
        <v>0</v>
      </c>
      <c r="V332">
        <v>640</v>
      </c>
      <c r="W332">
        <v>2790.4</v>
      </c>
      <c r="X332" t="str">
        <f>IF(MESACU[[#This Row],[PAIS]]="ESPAÑA",VLOOKUP(MESACU[[#This Row],[PROVINCIA]],[1]!PROVINCIASCC[#Data],2,FALSE),VLOOKUP(MESACU[[#This Row],[PAIS]],'[1]Centros de coste'!$A$2:$D$204,2,FALSE))</f>
        <v>C44 - IBERICA II</v>
      </c>
      <c r="Y332" t="str">
        <f>IF(MESACU[[#This Row],[PAIS]]="ESPAÑA",VLOOKUP(MESACU[[#This Row],[PROVINCIA]],[1]!PROVINCIASCC[#Data],3,FALSE),VLOOKUP(MESACU[[#This Row],[PAIS]],'[1]Centros de coste'!$A$2:$D$204,3,FALSE))</f>
        <v>IBERICA II</v>
      </c>
      <c r="Z332" t="str">
        <f>IF(MESACU[[#This Row],[PAIS]]="ESPAÑA",VLOOKUP(MESACU[[#This Row],[PROVINCIA]],[1]!PROVINCIASCC[#Data],4,FALSE),VLOOKUP(MESACU[[#This Row],[PAIS]],'[1]Centros de coste'!$A$2:$D$204,4,FALSE))</f>
        <v>EUROPA</v>
      </c>
      <c r="AA332" t="str">
        <f>IFERROR(LEFT(TRIM(MESACU[[#This Row],[CodigoArticulo]]),LEN(TRIM(MESACU[[#This Row],[CodigoArticulo]]))-4),"")</f>
        <v>AGXKAE</v>
      </c>
      <c r="AB332" t="str">
        <f>IFERROR(VLOOKUP(MESACU[[#This Row],[CODIGOG]],[1]!FAMILIAS[#Data],5,FALSE),"")</f>
        <v>BIOFERTILIZERS</v>
      </c>
    </row>
    <row r="333" spans="1:28" x14ac:dyDescent="0.35">
      <c r="A333" t="s">
        <v>28</v>
      </c>
      <c r="B333">
        <v>94</v>
      </c>
      <c r="C333" t="s">
        <v>29</v>
      </c>
      <c r="D333">
        <v>2025</v>
      </c>
      <c r="E333">
        <v>2</v>
      </c>
      <c r="F333" t="s">
        <v>273</v>
      </c>
      <c r="G333">
        <v>89</v>
      </c>
      <c r="H333" t="s">
        <v>274</v>
      </c>
      <c r="I333">
        <v>0</v>
      </c>
      <c r="J333">
        <v>0</v>
      </c>
      <c r="K333">
        <v>2.004</v>
      </c>
      <c r="L333">
        <v>0</v>
      </c>
      <c r="M333">
        <v>0</v>
      </c>
      <c r="N333">
        <v>0</v>
      </c>
      <c r="O333">
        <v>0.53</v>
      </c>
      <c r="P333" t="s">
        <v>273</v>
      </c>
      <c r="Q333" t="s">
        <v>272</v>
      </c>
      <c r="R333" t="s">
        <v>34</v>
      </c>
      <c r="S333" t="s">
        <v>57</v>
      </c>
      <c r="T333" t="s">
        <v>36</v>
      </c>
      <c r="U333">
        <v>0</v>
      </c>
      <c r="V333">
        <v>20</v>
      </c>
      <c r="W333">
        <v>100.2</v>
      </c>
      <c r="X333" t="str">
        <f>IF(MESACU[[#This Row],[PAIS]]="ESPAÑA",VLOOKUP(MESACU[[#This Row],[PROVINCIA]],[1]!PROVINCIASCC[#Data],2,FALSE),VLOOKUP(MESACU[[#This Row],[PAIS]],'[1]Centros de coste'!$A$2:$D$204,2,FALSE))</f>
        <v>C44 - IBERICA II</v>
      </c>
      <c r="Y333" t="str">
        <f>IF(MESACU[[#This Row],[PAIS]]="ESPAÑA",VLOOKUP(MESACU[[#This Row],[PROVINCIA]],[1]!PROVINCIASCC[#Data],3,FALSE),VLOOKUP(MESACU[[#This Row],[PAIS]],'[1]Centros de coste'!$A$2:$D$204,3,FALSE))</f>
        <v>IBERICA II</v>
      </c>
      <c r="Z333" t="str">
        <f>IF(MESACU[[#This Row],[PAIS]]="ESPAÑA",VLOOKUP(MESACU[[#This Row],[PROVINCIA]],[1]!PROVINCIASCC[#Data],4,FALSE),VLOOKUP(MESACU[[#This Row],[PAIS]],'[1]Centros de coste'!$A$2:$D$204,4,FALSE))</f>
        <v>EUROPA</v>
      </c>
      <c r="AA333" t="str">
        <f>IFERROR(LEFT(TRIM(MESACU[[#This Row],[CodigoArticulo]]),LEN(TRIM(MESACU[[#This Row],[CodigoArticulo]]))-4),"")</f>
        <v>AGXKAE</v>
      </c>
      <c r="AB333" t="str">
        <f>IFERROR(VLOOKUP(MESACU[[#This Row],[CODIGOG]],[1]!FAMILIAS[#Data],5,FALSE),"")</f>
        <v>BIOFERTILIZERS</v>
      </c>
    </row>
    <row r="334" spans="1:28" x14ac:dyDescent="0.35">
      <c r="A334" t="s">
        <v>28</v>
      </c>
      <c r="B334">
        <v>95</v>
      </c>
      <c r="C334" t="s">
        <v>29</v>
      </c>
      <c r="D334">
        <v>2025</v>
      </c>
      <c r="E334">
        <v>2</v>
      </c>
      <c r="F334" t="s">
        <v>92</v>
      </c>
      <c r="G334">
        <v>73</v>
      </c>
      <c r="H334" t="s">
        <v>93</v>
      </c>
      <c r="I334">
        <v>0</v>
      </c>
      <c r="J334">
        <v>0</v>
      </c>
      <c r="K334">
        <v>23.5</v>
      </c>
      <c r="L334">
        <v>0</v>
      </c>
      <c r="M334">
        <v>0</v>
      </c>
      <c r="N334">
        <v>0</v>
      </c>
      <c r="O334">
        <v>2.2999999999999998</v>
      </c>
      <c r="P334" t="s">
        <v>28</v>
      </c>
      <c r="Q334" t="s">
        <v>275</v>
      </c>
      <c r="R334" t="s">
        <v>34</v>
      </c>
      <c r="S334" t="s">
        <v>269</v>
      </c>
      <c r="T334" t="s">
        <v>36</v>
      </c>
      <c r="U334">
        <v>0</v>
      </c>
      <c r="V334">
        <v>100</v>
      </c>
      <c r="W334">
        <v>235</v>
      </c>
      <c r="X334" t="str">
        <f>IF(MESACU[[#This Row],[PAIS]]="ESPAÑA",VLOOKUP(MESACU[[#This Row],[PROVINCIA]],[1]!PROVINCIASCC[#Data],2,FALSE),VLOOKUP(MESACU[[#This Row],[PAIS]],'[1]Centros de coste'!$A$2:$D$204,2,FALSE))</f>
        <v>C45 - IBERICA III</v>
      </c>
      <c r="Y334" t="str">
        <f>IF(MESACU[[#This Row],[PAIS]]="ESPAÑA",VLOOKUP(MESACU[[#This Row],[PROVINCIA]],[1]!PROVINCIASCC[#Data],3,FALSE),VLOOKUP(MESACU[[#This Row],[PAIS]],'[1]Centros de coste'!$A$2:$D$204,3,FALSE))</f>
        <v>IBERICA III</v>
      </c>
      <c r="Z334" t="str">
        <f>IF(MESACU[[#This Row],[PAIS]]="ESPAÑA",VLOOKUP(MESACU[[#This Row],[PROVINCIA]],[1]!PROVINCIASCC[#Data],4,FALSE),VLOOKUP(MESACU[[#This Row],[PAIS]],'[1]Centros de coste'!$A$2:$D$204,4,FALSE))</f>
        <v>EUROPA</v>
      </c>
      <c r="AA334" t="str">
        <f>IFERROR(LEFT(TRIM(MESACU[[#This Row],[CodigoArticulo]]),LEN(TRIM(MESACU[[#This Row],[CodigoArticulo]]))-4),"")</f>
        <v>BIO</v>
      </c>
      <c r="AB334" t="str">
        <f>IFERROR(VLOOKUP(MESACU[[#This Row],[CODIGOG]],[1]!FAMILIAS[#Data],5,FALSE),"")</f>
        <v>BIOSTIMULANTS</v>
      </c>
    </row>
    <row r="335" spans="1:28" x14ac:dyDescent="0.35">
      <c r="A335" t="s">
        <v>28</v>
      </c>
      <c r="B335">
        <v>95</v>
      </c>
      <c r="C335" t="s">
        <v>29</v>
      </c>
      <c r="D335">
        <v>2025</v>
      </c>
      <c r="E335">
        <v>2</v>
      </c>
      <c r="F335" t="s">
        <v>92</v>
      </c>
      <c r="G335">
        <v>73</v>
      </c>
      <c r="H335" t="s">
        <v>93</v>
      </c>
      <c r="I335">
        <v>0</v>
      </c>
      <c r="J335">
        <v>0</v>
      </c>
      <c r="K335">
        <v>131.6</v>
      </c>
      <c r="L335">
        <v>0</v>
      </c>
      <c r="M335">
        <v>0</v>
      </c>
      <c r="N335">
        <v>0</v>
      </c>
      <c r="O335">
        <v>12.88</v>
      </c>
      <c r="P335" t="s">
        <v>92</v>
      </c>
      <c r="Q335" t="s">
        <v>275</v>
      </c>
      <c r="R335" t="s">
        <v>34</v>
      </c>
      <c r="S335" t="s">
        <v>269</v>
      </c>
      <c r="T335" t="s">
        <v>36</v>
      </c>
      <c r="U335">
        <v>0</v>
      </c>
      <c r="V335">
        <v>560</v>
      </c>
      <c r="W335">
        <v>1316</v>
      </c>
      <c r="X335" t="str">
        <f>IF(MESACU[[#This Row],[PAIS]]="ESPAÑA",VLOOKUP(MESACU[[#This Row],[PROVINCIA]],[1]!PROVINCIASCC[#Data],2,FALSE),VLOOKUP(MESACU[[#This Row],[PAIS]],'[1]Centros de coste'!$A$2:$D$204,2,FALSE))</f>
        <v>C45 - IBERICA III</v>
      </c>
      <c r="Y335" t="str">
        <f>IF(MESACU[[#This Row],[PAIS]]="ESPAÑA",VLOOKUP(MESACU[[#This Row],[PROVINCIA]],[1]!PROVINCIASCC[#Data],3,FALSE),VLOOKUP(MESACU[[#This Row],[PAIS]],'[1]Centros de coste'!$A$2:$D$204,3,FALSE))</f>
        <v>IBERICA III</v>
      </c>
      <c r="Z335" t="str">
        <f>IF(MESACU[[#This Row],[PAIS]]="ESPAÑA",VLOOKUP(MESACU[[#This Row],[PROVINCIA]],[1]!PROVINCIASCC[#Data],4,FALSE),VLOOKUP(MESACU[[#This Row],[PAIS]],'[1]Centros de coste'!$A$2:$D$204,4,FALSE))</f>
        <v>EUROPA</v>
      </c>
      <c r="AA335" t="str">
        <f>IFERROR(LEFT(TRIM(MESACU[[#This Row],[CodigoArticulo]]),LEN(TRIM(MESACU[[#This Row],[CodigoArticulo]]))-4),"")</f>
        <v>BIO</v>
      </c>
      <c r="AB335" t="str">
        <f>IFERROR(VLOOKUP(MESACU[[#This Row],[CODIGOG]],[1]!FAMILIAS[#Data],5,FALSE),"")</f>
        <v>BIOSTIMULANTS</v>
      </c>
    </row>
    <row r="336" spans="1:28" x14ac:dyDescent="0.35">
      <c r="A336" t="s">
        <v>28</v>
      </c>
      <c r="B336">
        <v>95</v>
      </c>
      <c r="C336" t="s">
        <v>29</v>
      </c>
      <c r="D336">
        <v>2025</v>
      </c>
      <c r="E336">
        <v>2</v>
      </c>
      <c r="F336" t="s">
        <v>88</v>
      </c>
      <c r="G336">
        <v>73</v>
      </c>
      <c r="H336" t="s">
        <v>89</v>
      </c>
      <c r="I336">
        <v>0</v>
      </c>
      <c r="J336">
        <v>0</v>
      </c>
      <c r="K336">
        <v>132.47999999999999</v>
      </c>
      <c r="L336">
        <v>0</v>
      </c>
      <c r="M336">
        <v>0</v>
      </c>
      <c r="N336">
        <v>0</v>
      </c>
      <c r="O336">
        <v>10.58</v>
      </c>
      <c r="P336" t="s">
        <v>28</v>
      </c>
      <c r="Q336" t="s">
        <v>275</v>
      </c>
      <c r="R336" t="s">
        <v>34</v>
      </c>
      <c r="S336" t="s">
        <v>269</v>
      </c>
      <c r="T336" t="s">
        <v>36</v>
      </c>
      <c r="U336">
        <v>0</v>
      </c>
      <c r="V336">
        <v>460</v>
      </c>
      <c r="W336">
        <v>1324.8</v>
      </c>
      <c r="X336" t="str">
        <f>IF(MESACU[[#This Row],[PAIS]]="ESPAÑA",VLOOKUP(MESACU[[#This Row],[PROVINCIA]],[1]!PROVINCIASCC[#Data],2,FALSE),VLOOKUP(MESACU[[#This Row],[PAIS]],'[1]Centros de coste'!$A$2:$D$204,2,FALSE))</f>
        <v>C45 - IBERICA III</v>
      </c>
      <c r="Y336" t="str">
        <f>IF(MESACU[[#This Row],[PAIS]]="ESPAÑA",VLOOKUP(MESACU[[#This Row],[PROVINCIA]],[1]!PROVINCIASCC[#Data],3,FALSE),VLOOKUP(MESACU[[#This Row],[PAIS]],'[1]Centros de coste'!$A$2:$D$204,3,FALSE))</f>
        <v>IBERICA III</v>
      </c>
      <c r="Z336" t="str">
        <f>IF(MESACU[[#This Row],[PAIS]]="ESPAÑA",VLOOKUP(MESACU[[#This Row],[PROVINCIA]],[1]!PROVINCIASCC[#Data],4,FALSE),VLOOKUP(MESACU[[#This Row],[PAIS]],'[1]Centros de coste'!$A$2:$D$204,4,FALSE))</f>
        <v>EUROPA</v>
      </c>
      <c r="AA336" t="str">
        <f>IFERROR(LEFT(TRIM(MESACU[[#This Row],[CodigoArticulo]]),LEN(TRIM(MESACU[[#This Row],[CodigoArticulo]]))-4),"")</f>
        <v>BROTA</v>
      </c>
      <c r="AB336" t="str">
        <f>IFERROR(VLOOKUP(MESACU[[#This Row],[CODIGOG]],[1]!FAMILIAS[#Data],5,FALSE),"")</f>
        <v>BIOCONTROL</v>
      </c>
    </row>
    <row r="337" spans="1:28" x14ac:dyDescent="0.35">
      <c r="A337" t="s">
        <v>28</v>
      </c>
      <c r="B337">
        <v>95</v>
      </c>
      <c r="C337" t="s">
        <v>29</v>
      </c>
      <c r="D337">
        <v>2025</v>
      </c>
      <c r="E337">
        <v>2</v>
      </c>
      <c r="F337" t="s">
        <v>88</v>
      </c>
      <c r="G337">
        <v>73</v>
      </c>
      <c r="H337" t="s">
        <v>89</v>
      </c>
      <c r="I337">
        <v>0</v>
      </c>
      <c r="J337">
        <v>0</v>
      </c>
      <c r="K337">
        <v>57.6</v>
      </c>
      <c r="L337">
        <v>0</v>
      </c>
      <c r="M337">
        <v>0</v>
      </c>
      <c r="N337">
        <v>0</v>
      </c>
      <c r="O337">
        <v>4.5999999999999996</v>
      </c>
      <c r="P337" t="s">
        <v>88</v>
      </c>
      <c r="Q337" t="s">
        <v>275</v>
      </c>
      <c r="R337" t="s">
        <v>34</v>
      </c>
      <c r="S337" t="s">
        <v>269</v>
      </c>
      <c r="T337" t="s">
        <v>36</v>
      </c>
      <c r="U337">
        <v>0</v>
      </c>
      <c r="V337">
        <v>200</v>
      </c>
      <c r="W337">
        <v>576</v>
      </c>
      <c r="X337" t="str">
        <f>IF(MESACU[[#This Row],[PAIS]]="ESPAÑA",VLOOKUP(MESACU[[#This Row],[PROVINCIA]],[1]!PROVINCIASCC[#Data],2,FALSE),VLOOKUP(MESACU[[#This Row],[PAIS]],'[1]Centros de coste'!$A$2:$D$204,2,FALSE))</f>
        <v>C45 - IBERICA III</v>
      </c>
      <c r="Y337" t="str">
        <f>IF(MESACU[[#This Row],[PAIS]]="ESPAÑA",VLOOKUP(MESACU[[#This Row],[PROVINCIA]],[1]!PROVINCIASCC[#Data],3,FALSE),VLOOKUP(MESACU[[#This Row],[PAIS]],'[1]Centros de coste'!$A$2:$D$204,3,FALSE))</f>
        <v>IBERICA III</v>
      </c>
      <c r="Z337" t="str">
        <f>IF(MESACU[[#This Row],[PAIS]]="ESPAÑA",VLOOKUP(MESACU[[#This Row],[PROVINCIA]],[1]!PROVINCIASCC[#Data],4,FALSE),VLOOKUP(MESACU[[#This Row],[PAIS]],'[1]Centros de coste'!$A$2:$D$204,4,FALSE))</f>
        <v>EUROPA</v>
      </c>
      <c r="AA337" t="str">
        <f>IFERROR(LEFT(TRIM(MESACU[[#This Row],[CodigoArticulo]]),LEN(TRIM(MESACU[[#This Row],[CodigoArticulo]]))-4),"")</f>
        <v>BROTA</v>
      </c>
      <c r="AB337" t="str">
        <f>IFERROR(VLOOKUP(MESACU[[#This Row],[CODIGOG]],[1]!FAMILIAS[#Data],5,FALSE),"")</f>
        <v>BIOCONTROL</v>
      </c>
    </row>
    <row r="338" spans="1:28" x14ac:dyDescent="0.35">
      <c r="A338" t="s">
        <v>28</v>
      </c>
      <c r="B338">
        <v>96</v>
      </c>
      <c r="C338" t="s">
        <v>29</v>
      </c>
      <c r="D338">
        <v>2025</v>
      </c>
      <c r="E338">
        <v>2</v>
      </c>
      <c r="F338" t="s">
        <v>92</v>
      </c>
      <c r="G338">
        <v>74</v>
      </c>
      <c r="H338" t="s">
        <v>93</v>
      </c>
      <c r="I338">
        <v>0</v>
      </c>
      <c r="J338">
        <v>0</v>
      </c>
      <c r="K338">
        <v>28.2</v>
      </c>
      <c r="L338">
        <v>0</v>
      </c>
      <c r="M338">
        <v>0</v>
      </c>
      <c r="N338">
        <v>0</v>
      </c>
      <c r="O338">
        <v>2.76</v>
      </c>
      <c r="P338" t="s">
        <v>28</v>
      </c>
      <c r="Q338" t="s">
        <v>276</v>
      </c>
      <c r="R338" t="s">
        <v>34</v>
      </c>
      <c r="S338" t="s">
        <v>269</v>
      </c>
      <c r="T338" t="s">
        <v>36</v>
      </c>
      <c r="U338">
        <v>0</v>
      </c>
      <c r="V338">
        <v>120</v>
      </c>
      <c r="W338">
        <v>282</v>
      </c>
      <c r="X338" t="str">
        <f>IF(MESACU[[#This Row],[PAIS]]="ESPAÑA",VLOOKUP(MESACU[[#This Row],[PROVINCIA]],[1]!PROVINCIASCC[#Data],2,FALSE),VLOOKUP(MESACU[[#This Row],[PAIS]],'[1]Centros de coste'!$A$2:$D$204,2,FALSE))</f>
        <v>C45 - IBERICA III</v>
      </c>
      <c r="Y338" t="str">
        <f>IF(MESACU[[#This Row],[PAIS]]="ESPAÑA",VLOOKUP(MESACU[[#This Row],[PROVINCIA]],[1]!PROVINCIASCC[#Data],3,FALSE),VLOOKUP(MESACU[[#This Row],[PAIS]],'[1]Centros de coste'!$A$2:$D$204,3,FALSE))</f>
        <v>IBERICA III</v>
      </c>
      <c r="Z338" t="str">
        <f>IF(MESACU[[#This Row],[PAIS]]="ESPAÑA",VLOOKUP(MESACU[[#This Row],[PROVINCIA]],[1]!PROVINCIASCC[#Data],4,FALSE),VLOOKUP(MESACU[[#This Row],[PAIS]],'[1]Centros de coste'!$A$2:$D$204,4,FALSE))</f>
        <v>EUROPA</v>
      </c>
      <c r="AA338" t="str">
        <f>IFERROR(LEFT(TRIM(MESACU[[#This Row],[CodigoArticulo]]),LEN(TRIM(MESACU[[#This Row],[CodigoArticulo]]))-4),"")</f>
        <v>BIO</v>
      </c>
      <c r="AB338" t="str">
        <f>IFERROR(VLOOKUP(MESACU[[#This Row],[CODIGOG]],[1]!FAMILIAS[#Data],5,FALSE),"")</f>
        <v>BIOSTIMULANTS</v>
      </c>
    </row>
    <row r="339" spans="1:28" x14ac:dyDescent="0.35">
      <c r="A339" t="s">
        <v>28</v>
      </c>
      <c r="B339">
        <v>96</v>
      </c>
      <c r="C339" t="s">
        <v>29</v>
      </c>
      <c r="D339">
        <v>2025</v>
      </c>
      <c r="E339">
        <v>2</v>
      </c>
      <c r="F339" t="s">
        <v>88</v>
      </c>
      <c r="G339">
        <v>74</v>
      </c>
      <c r="H339" t="s">
        <v>89</v>
      </c>
      <c r="I339">
        <v>0</v>
      </c>
      <c r="J339">
        <v>0</v>
      </c>
      <c r="K339">
        <v>34.56</v>
      </c>
      <c r="L339">
        <v>0</v>
      </c>
      <c r="M339">
        <v>0</v>
      </c>
      <c r="N339">
        <v>0</v>
      </c>
      <c r="O339">
        <v>2.76</v>
      </c>
      <c r="P339" t="s">
        <v>28</v>
      </c>
      <c r="Q339" t="s">
        <v>276</v>
      </c>
      <c r="R339" t="s">
        <v>34</v>
      </c>
      <c r="S339" t="s">
        <v>269</v>
      </c>
      <c r="T339" t="s">
        <v>36</v>
      </c>
      <c r="U339">
        <v>0</v>
      </c>
      <c r="V339">
        <v>120</v>
      </c>
      <c r="W339">
        <v>345.6</v>
      </c>
      <c r="X339" t="str">
        <f>IF(MESACU[[#This Row],[PAIS]]="ESPAÑA",VLOOKUP(MESACU[[#This Row],[PROVINCIA]],[1]!PROVINCIASCC[#Data],2,FALSE),VLOOKUP(MESACU[[#This Row],[PAIS]],'[1]Centros de coste'!$A$2:$D$204,2,FALSE))</f>
        <v>C45 - IBERICA III</v>
      </c>
      <c r="Y339" t="str">
        <f>IF(MESACU[[#This Row],[PAIS]]="ESPAÑA",VLOOKUP(MESACU[[#This Row],[PROVINCIA]],[1]!PROVINCIASCC[#Data],3,FALSE),VLOOKUP(MESACU[[#This Row],[PAIS]],'[1]Centros de coste'!$A$2:$D$204,3,FALSE))</f>
        <v>IBERICA III</v>
      </c>
      <c r="Z339" t="str">
        <f>IF(MESACU[[#This Row],[PAIS]]="ESPAÑA",VLOOKUP(MESACU[[#This Row],[PROVINCIA]],[1]!PROVINCIASCC[#Data],4,FALSE),VLOOKUP(MESACU[[#This Row],[PAIS]],'[1]Centros de coste'!$A$2:$D$204,4,FALSE))</f>
        <v>EUROPA</v>
      </c>
      <c r="AA339" t="str">
        <f>IFERROR(LEFT(TRIM(MESACU[[#This Row],[CodigoArticulo]]),LEN(TRIM(MESACU[[#This Row],[CodigoArticulo]]))-4),"")</f>
        <v>BROTA</v>
      </c>
      <c r="AB339" t="str">
        <f>IFERROR(VLOOKUP(MESACU[[#This Row],[CODIGOG]],[1]!FAMILIAS[#Data],5,FALSE),"")</f>
        <v>BIOCONTROL</v>
      </c>
    </row>
    <row r="340" spans="1:28" x14ac:dyDescent="0.35">
      <c r="A340" t="s">
        <v>28</v>
      </c>
      <c r="B340">
        <v>97</v>
      </c>
      <c r="C340" t="s">
        <v>29</v>
      </c>
      <c r="D340">
        <v>2025</v>
      </c>
      <c r="E340">
        <v>2</v>
      </c>
      <c r="F340" t="s">
        <v>277</v>
      </c>
      <c r="G340">
        <v>75</v>
      </c>
      <c r="H340" t="s">
        <v>278</v>
      </c>
      <c r="I340">
        <v>0</v>
      </c>
      <c r="J340">
        <v>0</v>
      </c>
      <c r="K340">
        <v>28</v>
      </c>
      <c r="L340">
        <v>0</v>
      </c>
      <c r="M340">
        <v>84</v>
      </c>
      <c r="N340">
        <v>0</v>
      </c>
      <c r="O340">
        <v>19.2</v>
      </c>
      <c r="P340" t="s">
        <v>277</v>
      </c>
      <c r="Q340" t="s">
        <v>215</v>
      </c>
      <c r="R340" t="s">
        <v>34</v>
      </c>
      <c r="S340" t="s">
        <v>147</v>
      </c>
      <c r="T340" t="s">
        <v>36</v>
      </c>
      <c r="U340">
        <v>0</v>
      </c>
      <c r="V340">
        <v>1000</v>
      </c>
      <c r="W340">
        <v>2800</v>
      </c>
      <c r="X340" t="str">
        <f>IF(MESACU[[#This Row],[PAIS]]="ESPAÑA",VLOOKUP(MESACU[[#This Row],[PROVINCIA]],[1]!PROVINCIASCC[#Data],2,FALSE),VLOOKUP(MESACU[[#This Row],[PAIS]],'[1]Centros de coste'!$A$2:$D$204,2,FALSE))</f>
        <v>C44 - IBERICA II</v>
      </c>
      <c r="Y340" t="str">
        <f>IF(MESACU[[#This Row],[PAIS]]="ESPAÑA",VLOOKUP(MESACU[[#This Row],[PROVINCIA]],[1]!PROVINCIASCC[#Data],3,FALSE),VLOOKUP(MESACU[[#This Row],[PAIS]],'[1]Centros de coste'!$A$2:$D$204,3,FALSE))</f>
        <v>IBERICA II</v>
      </c>
      <c r="Z340" t="str">
        <f>IF(MESACU[[#This Row],[PAIS]]="ESPAÑA",VLOOKUP(MESACU[[#This Row],[PROVINCIA]],[1]!PROVINCIASCC[#Data],4,FALSE),VLOOKUP(MESACU[[#This Row],[PAIS]],'[1]Centros de coste'!$A$2:$D$204,4,FALSE))</f>
        <v>EUROPA</v>
      </c>
      <c r="AA340" t="str">
        <f>IFERROR(LEFT(TRIM(MESACU[[#This Row],[CodigoArticulo]]),LEN(TRIM(MESACU[[#This Row],[CodigoArticulo]]))-4),"")</f>
        <v>PML</v>
      </c>
      <c r="AB340" t="str">
        <f>IFERROR(VLOOKUP(MESACU[[#This Row],[CODIGOG]],[1]!FAMILIAS[#Data],5,FALSE),"")</f>
        <v>BIOFERTILIZERS</v>
      </c>
    </row>
    <row r="341" spans="1:28" x14ac:dyDescent="0.35">
      <c r="A341" t="s">
        <v>28</v>
      </c>
      <c r="B341">
        <v>98</v>
      </c>
      <c r="C341" t="s">
        <v>29</v>
      </c>
      <c r="D341">
        <v>2025</v>
      </c>
      <c r="E341">
        <v>2</v>
      </c>
      <c r="F341" t="s">
        <v>51</v>
      </c>
      <c r="G341">
        <v>127</v>
      </c>
      <c r="H341" t="s">
        <v>52</v>
      </c>
      <c r="I341">
        <v>0</v>
      </c>
      <c r="J341">
        <v>0</v>
      </c>
      <c r="K341">
        <v>16.28</v>
      </c>
      <c r="L341">
        <v>0</v>
      </c>
      <c r="M341">
        <v>0</v>
      </c>
      <c r="N341">
        <v>0</v>
      </c>
      <c r="O341">
        <v>6.05</v>
      </c>
      <c r="P341" t="s">
        <v>51</v>
      </c>
      <c r="Q341" t="s">
        <v>102</v>
      </c>
      <c r="R341" t="s">
        <v>49</v>
      </c>
      <c r="S341" t="s">
        <v>103</v>
      </c>
      <c r="T341" t="s">
        <v>36</v>
      </c>
      <c r="U341">
        <v>0</v>
      </c>
      <c r="V341">
        <v>1100</v>
      </c>
      <c r="W341">
        <v>1628</v>
      </c>
      <c r="X341" t="str">
        <f>IF(MESACU[[#This Row],[PAIS]]="ESPAÑA",VLOOKUP(MESACU[[#This Row],[PROVINCIA]],[1]!PROVINCIASCC[#Data],2,FALSE),VLOOKUP(MESACU[[#This Row],[PAIS]],'[1]Centros de coste'!$A$2:$D$204,2,FALSE))</f>
        <v>C46 - IBERICA IV</v>
      </c>
      <c r="Y341" t="str">
        <f>IF(MESACU[[#This Row],[PAIS]]="ESPAÑA",VLOOKUP(MESACU[[#This Row],[PROVINCIA]],[1]!PROVINCIASCC[#Data],3,FALSE),VLOOKUP(MESACU[[#This Row],[PAIS]],'[1]Centros de coste'!$A$2:$D$204,3,FALSE))</f>
        <v>IBERICA IV</v>
      </c>
      <c r="Z341" t="str">
        <f>IF(MESACU[[#This Row],[PAIS]]="ESPAÑA",VLOOKUP(MESACU[[#This Row],[PROVINCIA]],[1]!PROVINCIASCC[#Data],4,FALSE),VLOOKUP(MESACU[[#This Row],[PAIS]],'[1]Centros de coste'!$A$2:$D$204,4,FALSE))</f>
        <v>EUROPA</v>
      </c>
      <c r="AA341" t="str">
        <f>IFERROR(LEFT(TRIM(MESACU[[#This Row],[CodigoArticulo]]),LEN(TRIM(MESACU[[#This Row],[CodigoArticulo]]))-4),"")</f>
        <v>AN</v>
      </c>
      <c r="AB341" t="str">
        <f>IFERROR(VLOOKUP(MESACU[[#This Row],[CODIGOG]],[1]!FAMILIAS[#Data],5,FALSE),"")</f>
        <v>BIOFERTILIZERS</v>
      </c>
    </row>
    <row r="342" spans="1:28" x14ac:dyDescent="0.35">
      <c r="A342" t="s">
        <v>28</v>
      </c>
      <c r="B342">
        <v>99</v>
      </c>
      <c r="C342" t="s">
        <v>29</v>
      </c>
      <c r="D342">
        <v>2025</v>
      </c>
      <c r="E342">
        <v>2</v>
      </c>
      <c r="F342" t="s">
        <v>51</v>
      </c>
      <c r="G342">
        <v>127</v>
      </c>
      <c r="H342" t="s">
        <v>52</v>
      </c>
      <c r="I342">
        <v>0</v>
      </c>
      <c r="J342">
        <v>0</v>
      </c>
      <c r="K342">
        <v>32.56</v>
      </c>
      <c r="L342">
        <v>0</v>
      </c>
      <c r="M342">
        <v>0</v>
      </c>
      <c r="N342">
        <v>0</v>
      </c>
      <c r="O342">
        <v>12.1</v>
      </c>
      <c r="P342" t="s">
        <v>51</v>
      </c>
      <c r="Q342" t="s">
        <v>102</v>
      </c>
      <c r="R342" t="s">
        <v>49</v>
      </c>
      <c r="S342" t="s">
        <v>279</v>
      </c>
      <c r="T342" t="s">
        <v>36</v>
      </c>
      <c r="U342">
        <v>0</v>
      </c>
      <c r="V342">
        <v>2200</v>
      </c>
      <c r="W342">
        <v>3256</v>
      </c>
      <c r="X342" t="str">
        <f>IF(MESACU[[#This Row],[PAIS]]="ESPAÑA",VLOOKUP(MESACU[[#This Row],[PROVINCIA]],[1]!PROVINCIASCC[#Data],2,FALSE),VLOOKUP(MESACU[[#This Row],[PAIS]],'[1]Centros de coste'!$A$2:$D$204,2,FALSE))</f>
        <v>C46 - IBERICA IV</v>
      </c>
      <c r="Y342" t="str">
        <f>IF(MESACU[[#This Row],[PAIS]]="ESPAÑA",VLOOKUP(MESACU[[#This Row],[PROVINCIA]],[1]!PROVINCIASCC[#Data],3,FALSE),VLOOKUP(MESACU[[#This Row],[PAIS]],'[1]Centros de coste'!$A$2:$D$204,3,FALSE))</f>
        <v>IBERICA IV</v>
      </c>
      <c r="Z342" t="str">
        <f>IF(MESACU[[#This Row],[PAIS]]="ESPAÑA",VLOOKUP(MESACU[[#This Row],[PROVINCIA]],[1]!PROVINCIASCC[#Data],4,FALSE),VLOOKUP(MESACU[[#This Row],[PAIS]],'[1]Centros de coste'!$A$2:$D$204,4,FALSE))</f>
        <v>EUROPA</v>
      </c>
      <c r="AA342" t="str">
        <f>IFERROR(LEFT(TRIM(MESACU[[#This Row],[CodigoArticulo]]),LEN(TRIM(MESACU[[#This Row],[CodigoArticulo]]))-4),"")</f>
        <v>AN</v>
      </c>
      <c r="AB342" t="str">
        <f>IFERROR(VLOOKUP(MESACU[[#This Row],[CODIGOG]],[1]!FAMILIAS[#Data],5,FALSE),"")</f>
        <v>BIOFERTILIZERS</v>
      </c>
    </row>
    <row r="343" spans="1:28" x14ac:dyDescent="0.35">
      <c r="A343" t="s">
        <v>28</v>
      </c>
      <c r="B343">
        <v>100</v>
      </c>
      <c r="C343" t="s">
        <v>29</v>
      </c>
      <c r="D343">
        <v>2025</v>
      </c>
      <c r="E343">
        <v>2</v>
      </c>
      <c r="F343" t="s">
        <v>51</v>
      </c>
      <c r="G343">
        <v>127</v>
      </c>
      <c r="H343" t="s">
        <v>52</v>
      </c>
      <c r="I343">
        <v>0</v>
      </c>
      <c r="J343">
        <v>0</v>
      </c>
      <c r="K343">
        <v>16.28</v>
      </c>
      <c r="L343">
        <v>0</v>
      </c>
      <c r="M343">
        <v>0</v>
      </c>
      <c r="N343">
        <v>0</v>
      </c>
      <c r="O343">
        <v>6.05</v>
      </c>
      <c r="P343" t="s">
        <v>51</v>
      </c>
      <c r="Q343" t="s">
        <v>102</v>
      </c>
      <c r="R343" t="s">
        <v>49</v>
      </c>
      <c r="S343" t="s">
        <v>279</v>
      </c>
      <c r="T343" t="s">
        <v>36</v>
      </c>
      <c r="U343">
        <v>0</v>
      </c>
      <c r="V343">
        <v>1100</v>
      </c>
      <c r="W343">
        <v>1628</v>
      </c>
      <c r="X343" t="str">
        <f>IF(MESACU[[#This Row],[PAIS]]="ESPAÑA",VLOOKUP(MESACU[[#This Row],[PROVINCIA]],[1]!PROVINCIASCC[#Data],2,FALSE),VLOOKUP(MESACU[[#This Row],[PAIS]],'[1]Centros de coste'!$A$2:$D$204,2,FALSE))</f>
        <v>C46 - IBERICA IV</v>
      </c>
      <c r="Y343" t="str">
        <f>IF(MESACU[[#This Row],[PAIS]]="ESPAÑA",VLOOKUP(MESACU[[#This Row],[PROVINCIA]],[1]!PROVINCIASCC[#Data],3,FALSE),VLOOKUP(MESACU[[#This Row],[PAIS]],'[1]Centros de coste'!$A$2:$D$204,3,FALSE))</f>
        <v>IBERICA IV</v>
      </c>
      <c r="Z343" t="str">
        <f>IF(MESACU[[#This Row],[PAIS]]="ESPAÑA",VLOOKUP(MESACU[[#This Row],[PROVINCIA]],[1]!PROVINCIASCC[#Data],4,FALSE),VLOOKUP(MESACU[[#This Row],[PAIS]],'[1]Centros de coste'!$A$2:$D$204,4,FALSE))</f>
        <v>EUROPA</v>
      </c>
      <c r="AA343" t="str">
        <f>IFERROR(LEFT(TRIM(MESACU[[#This Row],[CodigoArticulo]]),LEN(TRIM(MESACU[[#This Row],[CodigoArticulo]]))-4),"")</f>
        <v>AN</v>
      </c>
      <c r="AB343" t="str">
        <f>IFERROR(VLOOKUP(MESACU[[#This Row],[CODIGOG]],[1]!FAMILIAS[#Data],5,FALSE),"")</f>
        <v>BIOFERTILIZERS</v>
      </c>
    </row>
    <row r="344" spans="1:28" x14ac:dyDescent="0.35">
      <c r="A344" t="s">
        <v>28</v>
      </c>
      <c r="B344">
        <v>100</v>
      </c>
      <c r="C344" t="s">
        <v>29</v>
      </c>
      <c r="D344">
        <v>2025</v>
      </c>
      <c r="E344">
        <v>2</v>
      </c>
      <c r="F344" t="s">
        <v>51</v>
      </c>
      <c r="G344">
        <v>127</v>
      </c>
      <c r="H344" t="s">
        <v>52</v>
      </c>
      <c r="I344">
        <v>0</v>
      </c>
      <c r="J344">
        <v>0</v>
      </c>
      <c r="K344">
        <v>65.12</v>
      </c>
      <c r="L344">
        <v>0</v>
      </c>
      <c r="M344">
        <v>0</v>
      </c>
      <c r="N344">
        <v>0</v>
      </c>
      <c r="O344">
        <v>24.2</v>
      </c>
      <c r="P344" t="s">
        <v>51</v>
      </c>
      <c r="Q344" t="s">
        <v>102</v>
      </c>
      <c r="R344" t="s">
        <v>49</v>
      </c>
      <c r="S344" t="s">
        <v>279</v>
      </c>
      <c r="T344" t="s">
        <v>36</v>
      </c>
      <c r="U344">
        <v>0</v>
      </c>
      <c r="V344">
        <v>4400</v>
      </c>
      <c r="W344">
        <v>6512</v>
      </c>
      <c r="X344" t="str">
        <f>IF(MESACU[[#This Row],[PAIS]]="ESPAÑA",VLOOKUP(MESACU[[#This Row],[PROVINCIA]],[1]!PROVINCIASCC[#Data],2,FALSE),VLOOKUP(MESACU[[#This Row],[PAIS]],'[1]Centros de coste'!$A$2:$D$204,2,FALSE))</f>
        <v>C46 - IBERICA IV</v>
      </c>
      <c r="Y344" t="str">
        <f>IF(MESACU[[#This Row],[PAIS]]="ESPAÑA",VLOOKUP(MESACU[[#This Row],[PROVINCIA]],[1]!PROVINCIASCC[#Data],3,FALSE),VLOOKUP(MESACU[[#This Row],[PAIS]],'[1]Centros de coste'!$A$2:$D$204,3,FALSE))</f>
        <v>IBERICA IV</v>
      </c>
      <c r="Z344" t="str">
        <f>IF(MESACU[[#This Row],[PAIS]]="ESPAÑA",VLOOKUP(MESACU[[#This Row],[PROVINCIA]],[1]!PROVINCIASCC[#Data],4,FALSE),VLOOKUP(MESACU[[#This Row],[PAIS]],'[1]Centros de coste'!$A$2:$D$204,4,FALSE))</f>
        <v>EUROPA</v>
      </c>
      <c r="AA344" t="str">
        <f>IFERROR(LEFT(TRIM(MESACU[[#This Row],[CodigoArticulo]]),LEN(TRIM(MESACU[[#This Row],[CodigoArticulo]]))-4),"")</f>
        <v>AN</v>
      </c>
      <c r="AB344" t="str">
        <f>IFERROR(VLOOKUP(MESACU[[#This Row],[CODIGOG]],[1]!FAMILIAS[#Data],5,FALSE),"")</f>
        <v>BIOFERTILIZERS</v>
      </c>
    </row>
    <row r="345" spans="1:28" x14ac:dyDescent="0.35">
      <c r="A345" t="s">
        <v>28</v>
      </c>
      <c r="B345">
        <v>101</v>
      </c>
      <c r="C345" t="s">
        <v>29</v>
      </c>
      <c r="D345">
        <v>2025</v>
      </c>
      <c r="E345">
        <v>2</v>
      </c>
      <c r="F345" t="s">
        <v>178</v>
      </c>
      <c r="G345">
        <v>90</v>
      </c>
      <c r="H345" t="s">
        <v>189</v>
      </c>
      <c r="I345">
        <v>0</v>
      </c>
      <c r="J345">
        <v>0</v>
      </c>
      <c r="K345">
        <v>249</v>
      </c>
      <c r="L345">
        <v>0</v>
      </c>
      <c r="M345">
        <v>0</v>
      </c>
      <c r="N345">
        <v>0</v>
      </c>
      <c r="O345">
        <v>15.96</v>
      </c>
      <c r="P345" t="s">
        <v>178</v>
      </c>
      <c r="Q345" t="s">
        <v>280</v>
      </c>
      <c r="R345" t="s">
        <v>34</v>
      </c>
      <c r="S345" t="s">
        <v>251</v>
      </c>
      <c r="T345" t="s">
        <v>36</v>
      </c>
      <c r="U345">
        <v>0</v>
      </c>
      <c r="V345">
        <v>600</v>
      </c>
      <c r="W345">
        <v>2490</v>
      </c>
      <c r="X345" t="str">
        <f>IF(MESACU[[#This Row],[PAIS]]="ESPAÑA",VLOOKUP(MESACU[[#This Row],[PROVINCIA]],[1]!PROVINCIASCC[#Data],2,FALSE),VLOOKUP(MESACU[[#This Row],[PAIS]],'[1]Centros de coste'!$A$2:$D$204,2,FALSE))</f>
        <v>C45 - IBERICA III</v>
      </c>
      <c r="Y345" t="str">
        <f>IF(MESACU[[#This Row],[PAIS]]="ESPAÑA",VLOOKUP(MESACU[[#This Row],[PROVINCIA]],[1]!PROVINCIASCC[#Data],3,FALSE),VLOOKUP(MESACU[[#This Row],[PAIS]],'[1]Centros de coste'!$A$2:$D$204,3,FALSE))</f>
        <v>IBERICA III</v>
      </c>
      <c r="Z345" t="str">
        <f>IF(MESACU[[#This Row],[PAIS]]="ESPAÑA",VLOOKUP(MESACU[[#This Row],[PROVINCIA]],[1]!PROVINCIASCC[#Data],4,FALSE),VLOOKUP(MESACU[[#This Row],[PAIS]],'[1]Centros de coste'!$A$2:$D$204,4,FALSE))</f>
        <v>EUROPA</v>
      </c>
      <c r="AA345" t="str">
        <f>IFERROR(LEFT(TRIM(MESACU[[#This Row],[CodigoArticulo]]),LEN(TRIM(MESACU[[#This Row],[CodigoArticulo]]))-4),"")</f>
        <v>C-CU</v>
      </c>
      <c r="AB345" t="str">
        <f>IFERROR(VLOOKUP(MESACU[[#This Row],[CODIGOG]],[1]!FAMILIAS[#Data],5,FALSE),"")</f>
        <v>BIOCONTROL</v>
      </c>
    </row>
    <row r="346" spans="1:28" x14ac:dyDescent="0.35">
      <c r="A346" t="s">
        <v>28</v>
      </c>
      <c r="B346">
        <v>101</v>
      </c>
      <c r="C346" t="s">
        <v>29</v>
      </c>
      <c r="D346">
        <v>2025</v>
      </c>
      <c r="E346">
        <v>2</v>
      </c>
      <c r="F346" t="s">
        <v>281</v>
      </c>
      <c r="G346">
        <v>90</v>
      </c>
      <c r="H346" t="s">
        <v>282</v>
      </c>
      <c r="I346">
        <v>0</v>
      </c>
      <c r="J346">
        <v>0</v>
      </c>
      <c r="K346">
        <v>13.86</v>
      </c>
      <c r="L346">
        <v>0</v>
      </c>
      <c r="M346">
        <v>0</v>
      </c>
      <c r="N346">
        <v>0</v>
      </c>
      <c r="O346">
        <v>0.46</v>
      </c>
      <c r="P346" t="s">
        <v>28</v>
      </c>
      <c r="Q346" t="s">
        <v>280</v>
      </c>
      <c r="R346" t="s">
        <v>49</v>
      </c>
      <c r="S346" t="s">
        <v>251</v>
      </c>
      <c r="T346" t="s">
        <v>36</v>
      </c>
      <c r="U346">
        <v>0</v>
      </c>
      <c r="V346">
        <v>60</v>
      </c>
      <c r="W346">
        <v>138.6</v>
      </c>
      <c r="X346" t="str">
        <f>IF(MESACU[[#This Row],[PAIS]]="ESPAÑA",VLOOKUP(MESACU[[#This Row],[PROVINCIA]],[1]!PROVINCIASCC[#Data],2,FALSE),VLOOKUP(MESACU[[#This Row],[PAIS]],'[1]Centros de coste'!$A$2:$D$204,2,FALSE))</f>
        <v>C45 - IBERICA III</v>
      </c>
      <c r="Y346" t="str">
        <f>IF(MESACU[[#This Row],[PAIS]]="ESPAÑA",VLOOKUP(MESACU[[#This Row],[PROVINCIA]],[1]!PROVINCIASCC[#Data],3,FALSE),VLOOKUP(MESACU[[#This Row],[PAIS]],'[1]Centros de coste'!$A$2:$D$204,3,FALSE))</f>
        <v>IBERICA III</v>
      </c>
      <c r="Z346" t="str">
        <f>IF(MESACU[[#This Row],[PAIS]]="ESPAÑA",VLOOKUP(MESACU[[#This Row],[PROVINCIA]],[1]!PROVINCIASCC[#Data],4,FALSE),VLOOKUP(MESACU[[#This Row],[PAIS]],'[1]Centros de coste'!$A$2:$D$204,4,FALSE))</f>
        <v>EUROPA</v>
      </c>
      <c r="AA346" t="str">
        <f>IFERROR(LEFT(TRIM(MESACU[[#This Row],[CodigoArticulo]]),LEN(TRIM(MESACU[[#This Row],[CodigoArticulo]]))-4),"")</f>
        <v>BR-59</v>
      </c>
      <c r="AB346" t="str">
        <f>IFERROR(VLOOKUP(MESACU[[#This Row],[CODIGOG]],[1]!FAMILIAS[#Data],5,FALSE),"")</f>
        <v>BIOCONTROL</v>
      </c>
    </row>
    <row r="347" spans="1:28" x14ac:dyDescent="0.35">
      <c r="A347" t="s">
        <v>28</v>
      </c>
      <c r="B347">
        <v>101</v>
      </c>
      <c r="C347" t="s">
        <v>29</v>
      </c>
      <c r="D347">
        <v>2025</v>
      </c>
      <c r="E347">
        <v>2</v>
      </c>
      <c r="F347" t="s">
        <v>126</v>
      </c>
      <c r="G347">
        <v>90</v>
      </c>
      <c r="H347" t="s">
        <v>127</v>
      </c>
      <c r="I347">
        <v>0</v>
      </c>
      <c r="J347">
        <v>0</v>
      </c>
      <c r="K347">
        <v>12.725</v>
      </c>
      <c r="L347">
        <v>0</v>
      </c>
      <c r="M347">
        <v>0</v>
      </c>
      <c r="N347">
        <v>0</v>
      </c>
      <c r="O347">
        <v>0.17</v>
      </c>
      <c r="P347" t="s">
        <v>28</v>
      </c>
      <c r="Q347" t="s">
        <v>280</v>
      </c>
      <c r="R347" t="s">
        <v>73</v>
      </c>
      <c r="S347" t="s">
        <v>251</v>
      </c>
      <c r="T347" t="s">
        <v>36</v>
      </c>
      <c r="U347">
        <v>0</v>
      </c>
      <c r="V347">
        <v>25</v>
      </c>
      <c r="W347">
        <v>127.25</v>
      </c>
      <c r="X347" t="str">
        <f>IF(MESACU[[#This Row],[PAIS]]="ESPAÑA",VLOOKUP(MESACU[[#This Row],[PROVINCIA]],[1]!PROVINCIASCC[#Data],2,FALSE),VLOOKUP(MESACU[[#This Row],[PAIS]],'[1]Centros de coste'!$A$2:$D$204,2,FALSE))</f>
        <v>C45 - IBERICA III</v>
      </c>
      <c r="Y347" t="str">
        <f>IF(MESACU[[#This Row],[PAIS]]="ESPAÑA",VLOOKUP(MESACU[[#This Row],[PROVINCIA]],[1]!PROVINCIASCC[#Data],3,FALSE),VLOOKUP(MESACU[[#This Row],[PAIS]],'[1]Centros de coste'!$A$2:$D$204,3,FALSE))</f>
        <v>IBERICA III</v>
      </c>
      <c r="Z347" t="str">
        <f>IF(MESACU[[#This Row],[PAIS]]="ESPAÑA",VLOOKUP(MESACU[[#This Row],[PROVINCIA]],[1]!PROVINCIASCC[#Data],4,FALSE),VLOOKUP(MESACU[[#This Row],[PAIS]],'[1]Centros de coste'!$A$2:$D$204,4,FALSE))</f>
        <v>EUROPA</v>
      </c>
      <c r="AA347" t="str">
        <f>IFERROR(LEFT(TRIM(MESACU[[#This Row],[CodigoArticulo]]),LEN(TRIM(MESACU[[#This Row],[CodigoArticulo]]))-4),"")</f>
        <v>A-50(2)</v>
      </c>
      <c r="AB347" t="str">
        <f>IFERROR(VLOOKUP(MESACU[[#This Row],[CODIGOG]],[1]!FAMILIAS[#Data],5,FALSE),"")</f>
        <v>BIOSTIMULANTS</v>
      </c>
    </row>
    <row r="348" spans="1:28" x14ac:dyDescent="0.35">
      <c r="A348" t="s">
        <v>28</v>
      </c>
      <c r="B348">
        <v>101</v>
      </c>
      <c r="C348" t="s">
        <v>29</v>
      </c>
      <c r="D348">
        <v>2025</v>
      </c>
      <c r="E348">
        <v>2</v>
      </c>
      <c r="F348" t="s">
        <v>283</v>
      </c>
      <c r="G348">
        <v>90</v>
      </c>
      <c r="H348" t="s">
        <v>284</v>
      </c>
      <c r="I348">
        <v>0</v>
      </c>
      <c r="J348">
        <v>0</v>
      </c>
      <c r="K348">
        <v>13.36</v>
      </c>
      <c r="L348">
        <v>0</v>
      </c>
      <c r="M348">
        <v>0</v>
      </c>
      <c r="N348">
        <v>0</v>
      </c>
      <c r="O348">
        <v>1.06</v>
      </c>
      <c r="P348" t="s">
        <v>28</v>
      </c>
      <c r="Q348" t="s">
        <v>280</v>
      </c>
      <c r="R348" t="s">
        <v>34</v>
      </c>
      <c r="S348" t="s">
        <v>251</v>
      </c>
      <c r="T348" t="s">
        <v>36</v>
      </c>
      <c r="U348">
        <v>0</v>
      </c>
      <c r="V348">
        <v>40</v>
      </c>
      <c r="W348">
        <v>133.6</v>
      </c>
      <c r="X348" t="str">
        <f>IF(MESACU[[#This Row],[PAIS]]="ESPAÑA",VLOOKUP(MESACU[[#This Row],[PROVINCIA]],[1]!PROVINCIASCC[#Data],2,FALSE),VLOOKUP(MESACU[[#This Row],[PAIS]],'[1]Centros de coste'!$A$2:$D$204,2,FALSE))</f>
        <v>C45 - IBERICA III</v>
      </c>
      <c r="Y348" t="str">
        <f>IF(MESACU[[#This Row],[PAIS]]="ESPAÑA",VLOOKUP(MESACU[[#This Row],[PROVINCIA]],[1]!PROVINCIASCC[#Data],3,FALSE),VLOOKUP(MESACU[[#This Row],[PAIS]],'[1]Centros de coste'!$A$2:$D$204,3,FALSE))</f>
        <v>IBERICA III</v>
      </c>
      <c r="Z348" t="str">
        <f>IF(MESACU[[#This Row],[PAIS]]="ESPAÑA",VLOOKUP(MESACU[[#This Row],[PROVINCIA]],[1]!PROVINCIASCC[#Data],4,FALSE),VLOOKUP(MESACU[[#This Row],[PAIS]],'[1]Centros de coste'!$A$2:$D$204,4,FALSE))</f>
        <v>EUROPA</v>
      </c>
      <c r="AA348" t="str">
        <f>IFERROR(LEFT(TRIM(MESACU[[#This Row],[CodigoArticulo]]),LEN(TRIM(MESACU[[#This Row],[CodigoArticulo]]))-4),"")</f>
        <v>FU</v>
      </c>
      <c r="AB348" t="str">
        <f>IFERROR(VLOOKUP(MESACU[[#This Row],[CODIGOG]],[1]!FAMILIAS[#Data],5,FALSE),"")</f>
        <v>BIOSTIMULANTS</v>
      </c>
    </row>
    <row r="349" spans="1:28" x14ac:dyDescent="0.35">
      <c r="A349" t="s">
        <v>28</v>
      </c>
      <c r="B349">
        <v>101</v>
      </c>
      <c r="C349" t="s">
        <v>29</v>
      </c>
      <c r="D349">
        <v>2025</v>
      </c>
      <c r="E349">
        <v>2</v>
      </c>
      <c r="F349" t="s">
        <v>285</v>
      </c>
      <c r="G349">
        <v>90</v>
      </c>
      <c r="H349" t="s">
        <v>286</v>
      </c>
      <c r="I349">
        <v>0</v>
      </c>
      <c r="J349">
        <v>0</v>
      </c>
      <c r="K349">
        <v>11.84</v>
      </c>
      <c r="L349">
        <v>0</v>
      </c>
      <c r="M349">
        <v>0</v>
      </c>
      <c r="N349">
        <v>0</v>
      </c>
      <c r="O349">
        <v>1.06</v>
      </c>
      <c r="P349" t="s">
        <v>28</v>
      </c>
      <c r="Q349" t="s">
        <v>280</v>
      </c>
      <c r="R349" t="s">
        <v>34</v>
      </c>
      <c r="S349" t="s">
        <v>251</v>
      </c>
      <c r="T349" t="s">
        <v>36</v>
      </c>
      <c r="U349">
        <v>0</v>
      </c>
      <c r="V349">
        <v>40</v>
      </c>
      <c r="W349">
        <v>118.4</v>
      </c>
      <c r="X349" t="str">
        <f>IF(MESACU[[#This Row],[PAIS]]="ESPAÑA",VLOOKUP(MESACU[[#This Row],[PROVINCIA]],[1]!PROVINCIASCC[#Data],2,FALSE),VLOOKUP(MESACU[[#This Row],[PAIS]],'[1]Centros de coste'!$A$2:$D$204,2,FALSE))</f>
        <v>C45 - IBERICA III</v>
      </c>
      <c r="Y349" t="str">
        <f>IF(MESACU[[#This Row],[PAIS]]="ESPAÑA",VLOOKUP(MESACU[[#This Row],[PROVINCIA]],[1]!PROVINCIASCC[#Data],3,FALSE),VLOOKUP(MESACU[[#This Row],[PAIS]],'[1]Centros de coste'!$A$2:$D$204,3,FALSE))</f>
        <v>IBERICA III</v>
      </c>
      <c r="Z349" t="str">
        <f>IF(MESACU[[#This Row],[PAIS]]="ESPAÑA",VLOOKUP(MESACU[[#This Row],[PROVINCIA]],[1]!PROVINCIASCC[#Data],4,FALSE),VLOOKUP(MESACU[[#This Row],[PAIS]],'[1]Centros de coste'!$A$2:$D$204,4,FALSE))</f>
        <v>EUROPA</v>
      </c>
      <c r="AA349" t="str">
        <f>IFERROR(LEFT(TRIM(MESACU[[#This Row],[CodigoArticulo]]),LEN(TRIM(MESACU[[#This Row],[CodigoArticulo]]))-4),"")</f>
        <v>PIV</v>
      </c>
      <c r="AB349" t="str">
        <f>IFERROR(VLOOKUP(MESACU[[#This Row],[CODIGOG]],[1]!FAMILIAS[#Data],5,FALSE),"")</f>
        <v>BIOSTIMULANTS</v>
      </c>
    </row>
    <row r="350" spans="1:28" x14ac:dyDescent="0.35">
      <c r="A350" t="s">
        <v>28</v>
      </c>
      <c r="B350">
        <v>101</v>
      </c>
      <c r="C350" t="s">
        <v>29</v>
      </c>
      <c r="D350">
        <v>2025</v>
      </c>
      <c r="E350">
        <v>2</v>
      </c>
      <c r="F350" t="s">
        <v>175</v>
      </c>
      <c r="G350">
        <v>90</v>
      </c>
      <c r="H350" t="s">
        <v>176</v>
      </c>
      <c r="I350">
        <v>0</v>
      </c>
      <c r="J350">
        <v>0</v>
      </c>
      <c r="K350">
        <v>74.400000000000006</v>
      </c>
      <c r="L350">
        <v>0</v>
      </c>
      <c r="M350">
        <v>0</v>
      </c>
      <c r="N350">
        <v>0</v>
      </c>
      <c r="O350">
        <v>5.32</v>
      </c>
      <c r="P350" t="s">
        <v>175</v>
      </c>
      <c r="Q350" t="s">
        <v>280</v>
      </c>
      <c r="R350" t="s">
        <v>34</v>
      </c>
      <c r="S350" t="s">
        <v>251</v>
      </c>
      <c r="T350" t="s">
        <v>36</v>
      </c>
      <c r="U350">
        <v>0</v>
      </c>
      <c r="V350">
        <v>200</v>
      </c>
      <c r="W350">
        <v>744</v>
      </c>
      <c r="X350" t="str">
        <f>IF(MESACU[[#This Row],[PAIS]]="ESPAÑA",VLOOKUP(MESACU[[#This Row],[PROVINCIA]],[1]!PROVINCIASCC[#Data],2,FALSE),VLOOKUP(MESACU[[#This Row],[PAIS]],'[1]Centros de coste'!$A$2:$D$204,2,FALSE))</f>
        <v>C45 - IBERICA III</v>
      </c>
      <c r="Y350" t="str">
        <f>IF(MESACU[[#This Row],[PAIS]]="ESPAÑA",VLOOKUP(MESACU[[#This Row],[PROVINCIA]],[1]!PROVINCIASCC[#Data],3,FALSE),VLOOKUP(MESACU[[#This Row],[PAIS]],'[1]Centros de coste'!$A$2:$D$204,3,FALSE))</f>
        <v>IBERICA III</v>
      </c>
      <c r="Z350" t="str">
        <f>IF(MESACU[[#This Row],[PAIS]]="ESPAÑA",VLOOKUP(MESACU[[#This Row],[PROVINCIA]],[1]!PROVINCIASCC[#Data],4,FALSE),VLOOKUP(MESACU[[#This Row],[PAIS]],'[1]Centros de coste'!$A$2:$D$204,4,FALSE))</f>
        <v>EUROPA</v>
      </c>
      <c r="AA350" t="str">
        <f>IFERROR(LEFT(TRIM(MESACU[[#This Row],[CodigoArticulo]]),LEN(TRIM(MESACU[[#This Row],[CodigoArticulo]]))-4),"")</f>
        <v>PT</v>
      </c>
      <c r="AB350" t="str">
        <f>IFERROR(VLOOKUP(MESACU[[#This Row],[CODIGOG]],[1]!FAMILIAS[#Data],5,FALSE),"")</f>
        <v>BIOFERTILIZERS</v>
      </c>
    </row>
    <row r="351" spans="1:28" x14ac:dyDescent="0.35">
      <c r="A351" t="s">
        <v>28</v>
      </c>
      <c r="B351">
        <v>102</v>
      </c>
      <c r="C351" t="s">
        <v>29</v>
      </c>
      <c r="D351">
        <v>2025</v>
      </c>
      <c r="E351">
        <v>2</v>
      </c>
      <c r="F351" t="s">
        <v>51</v>
      </c>
      <c r="G351">
        <v>127</v>
      </c>
      <c r="H351" t="s">
        <v>52</v>
      </c>
      <c r="I351">
        <v>0</v>
      </c>
      <c r="J351">
        <v>0</v>
      </c>
      <c r="K351">
        <v>16.28</v>
      </c>
      <c r="L351">
        <v>0</v>
      </c>
      <c r="M351">
        <v>0</v>
      </c>
      <c r="N351">
        <v>0</v>
      </c>
      <c r="O351">
        <v>6.05</v>
      </c>
      <c r="P351" t="s">
        <v>51</v>
      </c>
      <c r="Q351" t="s">
        <v>102</v>
      </c>
      <c r="R351" t="s">
        <v>49</v>
      </c>
      <c r="S351" t="s">
        <v>50</v>
      </c>
      <c r="T351" t="s">
        <v>36</v>
      </c>
      <c r="U351">
        <v>0</v>
      </c>
      <c r="V351">
        <v>1100</v>
      </c>
      <c r="W351">
        <v>1628</v>
      </c>
      <c r="X351" t="str">
        <f>IF(MESACU[[#This Row],[PAIS]]="ESPAÑA",VLOOKUP(MESACU[[#This Row],[PROVINCIA]],[1]!PROVINCIASCC[#Data],2,FALSE),VLOOKUP(MESACU[[#This Row],[PAIS]],'[1]Centros de coste'!$A$2:$D$204,2,FALSE))</f>
        <v>C44 - IBERICA II</v>
      </c>
      <c r="Y351" t="str">
        <f>IF(MESACU[[#This Row],[PAIS]]="ESPAÑA",VLOOKUP(MESACU[[#This Row],[PROVINCIA]],[1]!PROVINCIASCC[#Data],3,FALSE),VLOOKUP(MESACU[[#This Row],[PAIS]],'[1]Centros de coste'!$A$2:$D$204,3,FALSE))</f>
        <v>IBERICA II</v>
      </c>
      <c r="Z351" t="str">
        <f>IF(MESACU[[#This Row],[PAIS]]="ESPAÑA",VLOOKUP(MESACU[[#This Row],[PROVINCIA]],[1]!PROVINCIASCC[#Data],4,FALSE),VLOOKUP(MESACU[[#This Row],[PAIS]],'[1]Centros de coste'!$A$2:$D$204,4,FALSE))</f>
        <v>EUROPA</v>
      </c>
      <c r="AA351" t="str">
        <f>IFERROR(LEFT(TRIM(MESACU[[#This Row],[CodigoArticulo]]),LEN(TRIM(MESACU[[#This Row],[CodigoArticulo]]))-4),"")</f>
        <v>AN</v>
      </c>
      <c r="AB351" t="str">
        <f>IFERROR(VLOOKUP(MESACU[[#This Row],[CODIGOG]],[1]!FAMILIAS[#Data],5,FALSE),"")</f>
        <v>BIOFERTILIZERS</v>
      </c>
    </row>
    <row r="352" spans="1:28" x14ac:dyDescent="0.35">
      <c r="A352" t="s">
        <v>28</v>
      </c>
      <c r="B352">
        <v>102</v>
      </c>
      <c r="C352" t="s">
        <v>29</v>
      </c>
      <c r="D352">
        <v>2025</v>
      </c>
      <c r="E352">
        <v>2</v>
      </c>
      <c r="F352" t="s">
        <v>196</v>
      </c>
      <c r="G352">
        <v>127</v>
      </c>
      <c r="H352" t="s">
        <v>197</v>
      </c>
      <c r="I352">
        <v>0</v>
      </c>
      <c r="J352">
        <v>0</v>
      </c>
      <c r="K352">
        <v>1.5920000000000001</v>
      </c>
      <c r="L352">
        <v>0</v>
      </c>
      <c r="M352">
        <v>0</v>
      </c>
      <c r="N352">
        <v>0</v>
      </c>
      <c r="O352">
        <v>1.06</v>
      </c>
      <c r="P352" t="s">
        <v>196</v>
      </c>
      <c r="Q352" t="s">
        <v>102</v>
      </c>
      <c r="R352" t="s">
        <v>34</v>
      </c>
      <c r="S352" t="s">
        <v>50</v>
      </c>
      <c r="T352" t="s">
        <v>36</v>
      </c>
      <c r="U352">
        <v>0</v>
      </c>
      <c r="V352">
        <v>40</v>
      </c>
      <c r="W352">
        <v>159.19999999999999</v>
      </c>
      <c r="X352" t="str">
        <f>IF(MESACU[[#This Row],[PAIS]]="ESPAÑA",VLOOKUP(MESACU[[#This Row],[PROVINCIA]],[1]!PROVINCIASCC[#Data],2,FALSE),VLOOKUP(MESACU[[#This Row],[PAIS]],'[1]Centros de coste'!$A$2:$D$204,2,FALSE))</f>
        <v>C44 - IBERICA II</v>
      </c>
      <c r="Y352" t="str">
        <f>IF(MESACU[[#This Row],[PAIS]]="ESPAÑA",VLOOKUP(MESACU[[#This Row],[PROVINCIA]],[1]!PROVINCIASCC[#Data],3,FALSE),VLOOKUP(MESACU[[#This Row],[PAIS]],'[1]Centros de coste'!$A$2:$D$204,3,FALSE))</f>
        <v>IBERICA II</v>
      </c>
      <c r="Z352" t="str">
        <f>IF(MESACU[[#This Row],[PAIS]]="ESPAÑA",VLOOKUP(MESACU[[#This Row],[PROVINCIA]],[1]!PROVINCIASCC[#Data],4,FALSE),VLOOKUP(MESACU[[#This Row],[PAIS]],'[1]Centros de coste'!$A$2:$D$204,4,FALSE))</f>
        <v>EUROPA</v>
      </c>
      <c r="AA352" t="str">
        <f>IFERROR(LEFT(TRIM(MESACU[[#This Row],[CodigoArticulo]]),LEN(TRIM(MESACU[[#This Row],[CodigoArticulo]]))-4),"")</f>
        <v>FROST-P</v>
      </c>
      <c r="AB352" t="str">
        <f>IFERROR(VLOOKUP(MESACU[[#This Row],[CODIGOG]],[1]!FAMILIAS[#Data],5,FALSE),"")</f>
        <v>BIOCONTROL</v>
      </c>
    </row>
    <row r="353" spans="1:28" x14ac:dyDescent="0.35">
      <c r="A353" t="s">
        <v>28</v>
      </c>
      <c r="B353">
        <v>103</v>
      </c>
      <c r="C353" t="s">
        <v>29</v>
      </c>
      <c r="D353">
        <v>2025</v>
      </c>
      <c r="E353">
        <v>2</v>
      </c>
      <c r="F353" t="s">
        <v>64</v>
      </c>
      <c r="G353">
        <v>77</v>
      </c>
      <c r="H353" t="s">
        <v>65</v>
      </c>
      <c r="I353">
        <v>0</v>
      </c>
      <c r="J353">
        <v>0</v>
      </c>
      <c r="K353">
        <v>1.76</v>
      </c>
      <c r="L353">
        <v>0</v>
      </c>
      <c r="M353">
        <v>5.28</v>
      </c>
      <c r="N353">
        <v>0</v>
      </c>
      <c r="O353">
        <v>1.06</v>
      </c>
      <c r="P353" t="s">
        <v>64</v>
      </c>
      <c r="Q353" t="s">
        <v>186</v>
      </c>
      <c r="R353" t="s">
        <v>34</v>
      </c>
      <c r="S353" t="s">
        <v>170</v>
      </c>
      <c r="T353" t="s">
        <v>36</v>
      </c>
      <c r="U353">
        <v>0</v>
      </c>
      <c r="V353">
        <v>40</v>
      </c>
      <c r="W353">
        <v>176</v>
      </c>
      <c r="X353" t="str">
        <f>IF(MESACU[[#This Row],[PAIS]]="ESPAÑA",VLOOKUP(MESACU[[#This Row],[PROVINCIA]],[1]!PROVINCIASCC[#Data],2,FALSE),VLOOKUP(MESACU[[#This Row],[PAIS]],'[1]Centros de coste'!$A$2:$D$204,2,FALSE))</f>
        <v>C46 - IBERICA IV</v>
      </c>
      <c r="Y353" t="str">
        <f>IF(MESACU[[#This Row],[PAIS]]="ESPAÑA",VLOOKUP(MESACU[[#This Row],[PROVINCIA]],[1]!PROVINCIASCC[#Data],3,FALSE),VLOOKUP(MESACU[[#This Row],[PAIS]],'[1]Centros de coste'!$A$2:$D$204,3,FALSE))</f>
        <v>IBERICA IV</v>
      </c>
      <c r="Z353" t="str">
        <f>IF(MESACU[[#This Row],[PAIS]]="ESPAÑA",VLOOKUP(MESACU[[#This Row],[PROVINCIA]],[1]!PROVINCIASCC[#Data],4,FALSE),VLOOKUP(MESACU[[#This Row],[PAIS]],'[1]Centros de coste'!$A$2:$D$204,4,FALSE))</f>
        <v>EUROPA</v>
      </c>
      <c r="AA353" t="str">
        <f>IFERROR(LEFT(TRIM(MESACU[[#This Row],[CodigoArticulo]]),LEN(TRIM(MESACU[[#This Row],[CodigoArticulo]]))-4),"")</f>
        <v>C-L</v>
      </c>
      <c r="AB353" t="str">
        <f>IFERROR(VLOOKUP(MESACU[[#This Row],[CODIGOG]],[1]!FAMILIAS[#Data],5,FALSE),"")</f>
        <v>BIOFERTILIZERS</v>
      </c>
    </row>
    <row r="354" spans="1:28" x14ac:dyDescent="0.35">
      <c r="A354" t="s">
        <v>28</v>
      </c>
      <c r="B354">
        <v>103</v>
      </c>
      <c r="C354" t="s">
        <v>29</v>
      </c>
      <c r="D354">
        <v>2025</v>
      </c>
      <c r="E354">
        <v>2</v>
      </c>
      <c r="F354" t="s">
        <v>30</v>
      </c>
      <c r="G354">
        <v>77</v>
      </c>
      <c r="H354" t="s">
        <v>31</v>
      </c>
      <c r="I354">
        <v>0</v>
      </c>
      <c r="J354">
        <v>0</v>
      </c>
      <c r="K354">
        <v>45.92</v>
      </c>
      <c r="L354">
        <v>0</v>
      </c>
      <c r="M354">
        <v>137.76</v>
      </c>
      <c r="N354">
        <v>0</v>
      </c>
      <c r="O354">
        <v>29.44</v>
      </c>
      <c r="P354" t="s">
        <v>32</v>
      </c>
      <c r="Q354" t="s">
        <v>186</v>
      </c>
      <c r="R354" t="s">
        <v>34</v>
      </c>
      <c r="S354" t="s">
        <v>170</v>
      </c>
      <c r="T354" t="s">
        <v>36</v>
      </c>
      <c r="U354">
        <v>0</v>
      </c>
      <c r="V354">
        <v>1600</v>
      </c>
      <c r="W354">
        <v>4592</v>
      </c>
      <c r="X354" t="str">
        <f>IF(MESACU[[#This Row],[PAIS]]="ESPAÑA",VLOOKUP(MESACU[[#This Row],[PROVINCIA]],[1]!PROVINCIASCC[#Data],2,FALSE),VLOOKUP(MESACU[[#This Row],[PAIS]],'[1]Centros de coste'!$A$2:$D$204,2,FALSE))</f>
        <v>C46 - IBERICA IV</v>
      </c>
      <c r="Y354" t="str">
        <f>IF(MESACU[[#This Row],[PAIS]]="ESPAÑA",VLOOKUP(MESACU[[#This Row],[PROVINCIA]],[1]!PROVINCIASCC[#Data],3,FALSE),VLOOKUP(MESACU[[#This Row],[PAIS]],'[1]Centros de coste'!$A$2:$D$204,3,FALSE))</f>
        <v>IBERICA IV</v>
      </c>
      <c r="Z354" t="str">
        <f>IF(MESACU[[#This Row],[PAIS]]="ESPAÑA",VLOOKUP(MESACU[[#This Row],[PROVINCIA]],[1]!PROVINCIASCC[#Data],4,FALSE),VLOOKUP(MESACU[[#This Row],[PAIS]],'[1]Centros de coste'!$A$2:$D$204,4,FALSE))</f>
        <v>EUROPA</v>
      </c>
      <c r="AA354" t="str">
        <f>IFERROR(LEFT(TRIM(MESACU[[#This Row],[CodigoArticulo]]),LEN(TRIM(MESACU[[#This Row],[CodigoArticulo]]))-4),"")</f>
        <v>AGXK</v>
      </c>
      <c r="AB354" t="str">
        <f>IFERROR(VLOOKUP(MESACU[[#This Row],[CODIGOG]],[1]!FAMILIAS[#Data],5,FALSE),"")</f>
        <v>BIOFERTILIZERS</v>
      </c>
    </row>
    <row r="355" spans="1:28" x14ac:dyDescent="0.35">
      <c r="A355" t="s">
        <v>28</v>
      </c>
      <c r="B355">
        <v>104</v>
      </c>
      <c r="C355" t="s">
        <v>29</v>
      </c>
      <c r="D355">
        <v>2025</v>
      </c>
      <c r="E355">
        <v>2</v>
      </c>
      <c r="F355" t="s">
        <v>167</v>
      </c>
      <c r="G355">
        <v>78</v>
      </c>
      <c r="H355" t="s">
        <v>168</v>
      </c>
      <c r="I355">
        <v>0</v>
      </c>
      <c r="J355">
        <v>0</v>
      </c>
      <c r="K355">
        <v>37.4</v>
      </c>
      <c r="L355">
        <v>0</v>
      </c>
      <c r="M355">
        <v>0</v>
      </c>
      <c r="N355">
        <v>0</v>
      </c>
      <c r="O355">
        <v>16.72</v>
      </c>
      <c r="P355" t="s">
        <v>167</v>
      </c>
      <c r="Q355" t="s">
        <v>169</v>
      </c>
      <c r="R355" t="s">
        <v>49</v>
      </c>
      <c r="S355" t="s">
        <v>170</v>
      </c>
      <c r="T355" t="s">
        <v>36</v>
      </c>
      <c r="U355">
        <v>0</v>
      </c>
      <c r="V355">
        <v>2200</v>
      </c>
      <c r="W355">
        <v>3740</v>
      </c>
      <c r="X355" t="str">
        <f>IF(MESACU[[#This Row],[PAIS]]="ESPAÑA",VLOOKUP(MESACU[[#This Row],[PROVINCIA]],[1]!PROVINCIASCC[#Data],2,FALSE),VLOOKUP(MESACU[[#This Row],[PAIS]],'[1]Centros de coste'!$A$2:$D$204,2,FALSE))</f>
        <v>C46 - IBERICA IV</v>
      </c>
      <c r="Y355" t="str">
        <f>IF(MESACU[[#This Row],[PAIS]]="ESPAÑA",VLOOKUP(MESACU[[#This Row],[PROVINCIA]],[1]!PROVINCIASCC[#Data],3,FALSE),VLOOKUP(MESACU[[#This Row],[PAIS]],'[1]Centros de coste'!$A$2:$D$204,3,FALSE))</f>
        <v>IBERICA IV</v>
      </c>
      <c r="Z355" t="str">
        <f>IF(MESACU[[#This Row],[PAIS]]="ESPAÑA",VLOOKUP(MESACU[[#This Row],[PROVINCIA]],[1]!PROVINCIASCC[#Data],4,FALSE),VLOOKUP(MESACU[[#This Row],[PAIS]],'[1]Centros de coste'!$A$2:$D$204,4,FALSE))</f>
        <v>EUROPA</v>
      </c>
      <c r="AA355" t="str">
        <f>IFERROR(LEFT(TRIM(MESACU[[#This Row],[CodigoArticulo]]),LEN(TRIM(MESACU[[#This Row],[CodigoArticulo]]))-4),"")</f>
        <v>ANAE</v>
      </c>
      <c r="AB355" t="str">
        <f>IFERROR(VLOOKUP(MESACU[[#This Row],[CODIGOG]],[1]!FAMILIAS[#Data],5,FALSE),"")</f>
        <v>BIOFERTILIZERS</v>
      </c>
    </row>
    <row r="356" spans="1:28" x14ac:dyDescent="0.35">
      <c r="A356" t="s">
        <v>28</v>
      </c>
      <c r="B356">
        <v>104</v>
      </c>
      <c r="C356" t="s">
        <v>29</v>
      </c>
      <c r="D356">
        <v>2025</v>
      </c>
      <c r="E356">
        <v>2</v>
      </c>
      <c r="F356" t="s">
        <v>92</v>
      </c>
      <c r="G356">
        <v>78</v>
      </c>
      <c r="H356" t="s">
        <v>93</v>
      </c>
      <c r="I356">
        <v>0</v>
      </c>
      <c r="J356">
        <v>0</v>
      </c>
      <c r="K356">
        <v>12.16</v>
      </c>
      <c r="L356">
        <v>0</v>
      </c>
      <c r="M356">
        <v>0</v>
      </c>
      <c r="N356">
        <v>0</v>
      </c>
      <c r="O356">
        <v>14.72</v>
      </c>
      <c r="P356" t="s">
        <v>92</v>
      </c>
      <c r="Q356" t="s">
        <v>169</v>
      </c>
      <c r="R356" t="s">
        <v>34</v>
      </c>
      <c r="S356" t="s">
        <v>170</v>
      </c>
      <c r="T356" t="s">
        <v>36</v>
      </c>
      <c r="U356">
        <v>0</v>
      </c>
      <c r="V356">
        <v>640</v>
      </c>
      <c r="W356">
        <v>1216</v>
      </c>
      <c r="X356" t="str">
        <f>IF(MESACU[[#This Row],[PAIS]]="ESPAÑA",VLOOKUP(MESACU[[#This Row],[PROVINCIA]],[1]!PROVINCIASCC[#Data],2,FALSE),VLOOKUP(MESACU[[#This Row],[PAIS]],'[1]Centros de coste'!$A$2:$D$204,2,FALSE))</f>
        <v>C46 - IBERICA IV</v>
      </c>
      <c r="Y356" t="str">
        <f>IF(MESACU[[#This Row],[PAIS]]="ESPAÑA",VLOOKUP(MESACU[[#This Row],[PROVINCIA]],[1]!PROVINCIASCC[#Data],3,FALSE),VLOOKUP(MESACU[[#This Row],[PAIS]],'[1]Centros de coste'!$A$2:$D$204,3,FALSE))</f>
        <v>IBERICA IV</v>
      </c>
      <c r="Z356" t="str">
        <f>IF(MESACU[[#This Row],[PAIS]]="ESPAÑA",VLOOKUP(MESACU[[#This Row],[PROVINCIA]],[1]!PROVINCIASCC[#Data],4,FALSE),VLOOKUP(MESACU[[#This Row],[PAIS]],'[1]Centros de coste'!$A$2:$D$204,4,FALSE))</f>
        <v>EUROPA</v>
      </c>
      <c r="AA356" t="str">
        <f>IFERROR(LEFT(TRIM(MESACU[[#This Row],[CodigoArticulo]]),LEN(TRIM(MESACU[[#This Row],[CodigoArticulo]]))-4),"")</f>
        <v>BIO</v>
      </c>
      <c r="AB356" t="str">
        <f>IFERROR(VLOOKUP(MESACU[[#This Row],[CODIGOG]],[1]!FAMILIAS[#Data],5,FALSE),"")</f>
        <v>BIOSTIMULANTS</v>
      </c>
    </row>
    <row r="357" spans="1:28" x14ac:dyDescent="0.35">
      <c r="A357" t="s">
        <v>28</v>
      </c>
      <c r="B357">
        <v>104</v>
      </c>
      <c r="C357" t="s">
        <v>29</v>
      </c>
      <c r="D357">
        <v>2025</v>
      </c>
      <c r="E357">
        <v>2</v>
      </c>
      <c r="F357" t="s">
        <v>53</v>
      </c>
      <c r="G357">
        <v>78</v>
      </c>
      <c r="H357" t="s">
        <v>54</v>
      </c>
      <c r="I357">
        <v>0</v>
      </c>
      <c r="J357">
        <v>0</v>
      </c>
      <c r="K357">
        <v>18.88</v>
      </c>
      <c r="L357">
        <v>0</v>
      </c>
      <c r="M357">
        <v>0</v>
      </c>
      <c r="N357">
        <v>0</v>
      </c>
      <c r="O357">
        <v>14.72</v>
      </c>
      <c r="P357" t="s">
        <v>55</v>
      </c>
      <c r="Q357" t="s">
        <v>169</v>
      </c>
      <c r="R357" t="s">
        <v>34</v>
      </c>
      <c r="S357" t="s">
        <v>170</v>
      </c>
      <c r="T357" t="s">
        <v>36</v>
      </c>
      <c r="U357">
        <v>0</v>
      </c>
      <c r="V357">
        <v>640</v>
      </c>
      <c r="W357">
        <v>1888</v>
      </c>
      <c r="X357" t="str">
        <f>IF(MESACU[[#This Row],[PAIS]]="ESPAÑA",VLOOKUP(MESACU[[#This Row],[PROVINCIA]],[1]!PROVINCIASCC[#Data],2,FALSE),VLOOKUP(MESACU[[#This Row],[PAIS]],'[1]Centros de coste'!$A$2:$D$204,2,FALSE))</f>
        <v>C46 - IBERICA IV</v>
      </c>
      <c r="Y357" t="str">
        <f>IF(MESACU[[#This Row],[PAIS]]="ESPAÑA",VLOOKUP(MESACU[[#This Row],[PROVINCIA]],[1]!PROVINCIASCC[#Data],3,FALSE),VLOOKUP(MESACU[[#This Row],[PAIS]],'[1]Centros de coste'!$A$2:$D$204,3,FALSE))</f>
        <v>IBERICA IV</v>
      </c>
      <c r="Z357" t="str">
        <f>IF(MESACU[[#This Row],[PAIS]]="ESPAÑA",VLOOKUP(MESACU[[#This Row],[PROVINCIA]],[1]!PROVINCIASCC[#Data],4,FALSE),VLOOKUP(MESACU[[#This Row],[PAIS]],'[1]Centros de coste'!$A$2:$D$204,4,FALSE))</f>
        <v>EUROPA</v>
      </c>
      <c r="AA357" t="str">
        <f>IFERROR(LEFT(TRIM(MESACU[[#This Row],[CodigoArticulo]]),LEN(TRIM(MESACU[[#This Row],[CodigoArticulo]]))-4),"")</f>
        <v>AGXK</v>
      </c>
      <c r="AB357" t="str">
        <f>IFERROR(VLOOKUP(MESACU[[#This Row],[CODIGOG]],[1]!FAMILIAS[#Data],5,FALSE),"")</f>
        <v>BIOFERTILIZERS</v>
      </c>
    </row>
    <row r="358" spans="1:28" x14ac:dyDescent="0.35">
      <c r="A358" t="s">
        <v>28</v>
      </c>
      <c r="B358">
        <v>104</v>
      </c>
      <c r="C358" t="s">
        <v>29</v>
      </c>
      <c r="D358">
        <v>2025</v>
      </c>
      <c r="E358">
        <v>2</v>
      </c>
      <c r="F358" t="s">
        <v>79</v>
      </c>
      <c r="G358">
        <v>78</v>
      </c>
      <c r="H358" t="s">
        <v>80</v>
      </c>
      <c r="I358">
        <v>0</v>
      </c>
      <c r="J358">
        <v>0</v>
      </c>
      <c r="K358">
        <v>7.44</v>
      </c>
      <c r="L358">
        <v>0</v>
      </c>
      <c r="M358">
        <v>0</v>
      </c>
      <c r="N358">
        <v>0</v>
      </c>
      <c r="O358">
        <v>1.1000000000000001</v>
      </c>
      <c r="P358" t="s">
        <v>81</v>
      </c>
      <c r="Q358" t="s">
        <v>169</v>
      </c>
      <c r="R358" t="s">
        <v>73</v>
      </c>
      <c r="S358" t="s">
        <v>170</v>
      </c>
      <c r="T358" t="s">
        <v>36</v>
      </c>
      <c r="U358">
        <v>0</v>
      </c>
      <c r="V358">
        <v>200</v>
      </c>
      <c r="W358">
        <v>744</v>
      </c>
      <c r="X358" t="str">
        <f>IF(MESACU[[#This Row],[PAIS]]="ESPAÑA",VLOOKUP(MESACU[[#This Row],[PROVINCIA]],[1]!PROVINCIASCC[#Data],2,FALSE),VLOOKUP(MESACU[[#This Row],[PAIS]],'[1]Centros de coste'!$A$2:$D$204,2,FALSE))</f>
        <v>C46 - IBERICA IV</v>
      </c>
      <c r="Y358" t="str">
        <f>IF(MESACU[[#This Row],[PAIS]]="ESPAÑA",VLOOKUP(MESACU[[#This Row],[PROVINCIA]],[1]!PROVINCIASCC[#Data],3,FALSE),VLOOKUP(MESACU[[#This Row],[PAIS]],'[1]Centros de coste'!$A$2:$D$204,3,FALSE))</f>
        <v>IBERICA IV</v>
      </c>
      <c r="Z358" t="str">
        <f>IF(MESACU[[#This Row],[PAIS]]="ESPAÑA",VLOOKUP(MESACU[[#This Row],[PROVINCIA]],[1]!PROVINCIASCC[#Data],4,FALSE),VLOOKUP(MESACU[[#This Row],[PAIS]],'[1]Centros de coste'!$A$2:$D$204,4,FALSE))</f>
        <v>EUROPA</v>
      </c>
      <c r="AA358" t="str">
        <f>IFERROR(LEFT(TRIM(MESACU[[#This Row],[CodigoArticulo]]),LEN(TRIM(MESACU[[#This Row],[CodigoArticulo]]))-4),"")</f>
        <v>SS</v>
      </c>
      <c r="AB358" t="str">
        <f>IFERROR(VLOOKUP(MESACU[[#This Row],[CODIGOG]],[1]!FAMILIAS[#Data],5,FALSE),"")</f>
        <v>BIOFERTILIZERS</v>
      </c>
    </row>
    <row r="359" spans="1:28" x14ac:dyDescent="0.35">
      <c r="A359" t="s">
        <v>28</v>
      </c>
      <c r="B359">
        <v>104</v>
      </c>
      <c r="C359" t="s">
        <v>29</v>
      </c>
      <c r="D359">
        <v>2025</v>
      </c>
      <c r="E359">
        <v>2</v>
      </c>
      <c r="F359" t="s">
        <v>230</v>
      </c>
      <c r="G359">
        <v>78</v>
      </c>
      <c r="H359" t="s">
        <v>231</v>
      </c>
      <c r="I359">
        <v>0</v>
      </c>
      <c r="J359">
        <v>0</v>
      </c>
      <c r="K359">
        <v>10.6425</v>
      </c>
      <c r="L359">
        <v>0</v>
      </c>
      <c r="M359">
        <v>0</v>
      </c>
      <c r="N359">
        <v>0</v>
      </c>
      <c r="O359">
        <v>1.87</v>
      </c>
      <c r="P359" t="s">
        <v>287</v>
      </c>
      <c r="Q359" t="s">
        <v>169</v>
      </c>
      <c r="R359" t="s">
        <v>73</v>
      </c>
      <c r="S359" t="s">
        <v>170</v>
      </c>
      <c r="T359" t="s">
        <v>36</v>
      </c>
      <c r="U359">
        <v>0</v>
      </c>
      <c r="V359">
        <v>275</v>
      </c>
      <c r="W359">
        <v>1064.25</v>
      </c>
      <c r="X359" t="str">
        <f>IF(MESACU[[#This Row],[PAIS]]="ESPAÑA",VLOOKUP(MESACU[[#This Row],[PROVINCIA]],[1]!PROVINCIASCC[#Data],2,FALSE),VLOOKUP(MESACU[[#This Row],[PAIS]],'[1]Centros de coste'!$A$2:$D$204,2,FALSE))</f>
        <v>C46 - IBERICA IV</v>
      </c>
      <c r="Y359" t="str">
        <f>IF(MESACU[[#This Row],[PAIS]]="ESPAÑA",VLOOKUP(MESACU[[#This Row],[PROVINCIA]],[1]!PROVINCIASCC[#Data],3,FALSE),VLOOKUP(MESACU[[#This Row],[PAIS]],'[1]Centros de coste'!$A$2:$D$204,3,FALSE))</f>
        <v>IBERICA IV</v>
      </c>
      <c r="Z359" t="str">
        <f>IF(MESACU[[#This Row],[PAIS]]="ESPAÑA",VLOOKUP(MESACU[[#This Row],[PROVINCIA]],[1]!PROVINCIASCC[#Data],4,FALSE),VLOOKUP(MESACU[[#This Row],[PAIS]],'[1]Centros de coste'!$A$2:$D$204,4,FALSE))</f>
        <v>EUROPA</v>
      </c>
      <c r="AA359" t="str">
        <f>IFERROR(LEFT(TRIM(MESACU[[#This Row],[CodigoArticulo]]),LEN(TRIM(MESACU[[#This Row],[CodigoArticulo]]))-4),"")</f>
        <v>SS</v>
      </c>
      <c r="AB359" t="str">
        <f>IFERROR(VLOOKUP(MESACU[[#This Row],[CODIGOG]],[1]!FAMILIAS[#Data],5,FALSE),"")</f>
        <v>BIOFERTILIZERS</v>
      </c>
    </row>
    <row r="360" spans="1:28" x14ac:dyDescent="0.35">
      <c r="A360" t="s">
        <v>28</v>
      </c>
      <c r="B360">
        <v>104</v>
      </c>
      <c r="C360" t="s">
        <v>29</v>
      </c>
      <c r="D360">
        <v>2025</v>
      </c>
      <c r="E360">
        <v>2</v>
      </c>
      <c r="F360" t="s">
        <v>230</v>
      </c>
      <c r="G360">
        <v>78</v>
      </c>
      <c r="H360" t="s">
        <v>231</v>
      </c>
      <c r="I360">
        <v>0</v>
      </c>
      <c r="J360">
        <v>0</v>
      </c>
      <c r="K360">
        <v>3.87</v>
      </c>
      <c r="L360">
        <v>0</v>
      </c>
      <c r="M360">
        <v>0</v>
      </c>
      <c r="N360">
        <v>0</v>
      </c>
      <c r="O360">
        <v>0.68</v>
      </c>
      <c r="P360" t="s">
        <v>287</v>
      </c>
      <c r="Q360" t="s">
        <v>169</v>
      </c>
      <c r="R360" t="s">
        <v>73</v>
      </c>
      <c r="S360" t="s">
        <v>170</v>
      </c>
      <c r="T360" t="s">
        <v>36</v>
      </c>
      <c r="U360">
        <v>0</v>
      </c>
      <c r="V360">
        <v>100</v>
      </c>
      <c r="W360">
        <v>387</v>
      </c>
      <c r="X360" t="str">
        <f>IF(MESACU[[#This Row],[PAIS]]="ESPAÑA",VLOOKUP(MESACU[[#This Row],[PROVINCIA]],[1]!PROVINCIASCC[#Data],2,FALSE),VLOOKUP(MESACU[[#This Row],[PAIS]],'[1]Centros de coste'!$A$2:$D$204,2,FALSE))</f>
        <v>C46 - IBERICA IV</v>
      </c>
      <c r="Y360" t="str">
        <f>IF(MESACU[[#This Row],[PAIS]]="ESPAÑA",VLOOKUP(MESACU[[#This Row],[PROVINCIA]],[1]!PROVINCIASCC[#Data],3,FALSE),VLOOKUP(MESACU[[#This Row],[PAIS]],'[1]Centros de coste'!$A$2:$D$204,3,FALSE))</f>
        <v>IBERICA IV</v>
      </c>
      <c r="Z360" t="str">
        <f>IF(MESACU[[#This Row],[PAIS]]="ESPAÑA",VLOOKUP(MESACU[[#This Row],[PROVINCIA]],[1]!PROVINCIASCC[#Data],4,FALSE),VLOOKUP(MESACU[[#This Row],[PAIS]],'[1]Centros de coste'!$A$2:$D$204,4,FALSE))</f>
        <v>EUROPA</v>
      </c>
      <c r="AA360" t="str">
        <f>IFERROR(LEFT(TRIM(MESACU[[#This Row],[CodigoArticulo]]),LEN(TRIM(MESACU[[#This Row],[CodigoArticulo]]))-4),"")</f>
        <v>SS</v>
      </c>
      <c r="AB360" t="str">
        <f>IFERROR(VLOOKUP(MESACU[[#This Row],[CODIGOG]],[1]!FAMILIAS[#Data],5,FALSE),"")</f>
        <v>BIOFERTILIZERS</v>
      </c>
    </row>
    <row r="361" spans="1:28" x14ac:dyDescent="0.35">
      <c r="A361" t="s">
        <v>28</v>
      </c>
      <c r="B361">
        <v>104</v>
      </c>
      <c r="C361" t="s">
        <v>29</v>
      </c>
      <c r="D361">
        <v>2025</v>
      </c>
      <c r="E361">
        <v>2</v>
      </c>
      <c r="F361" t="s">
        <v>94</v>
      </c>
      <c r="G361">
        <v>78</v>
      </c>
      <c r="H361" t="s">
        <v>95</v>
      </c>
      <c r="I361">
        <v>0</v>
      </c>
      <c r="J361">
        <v>0</v>
      </c>
      <c r="K361">
        <v>9.3000000000000007</v>
      </c>
      <c r="L361">
        <v>0</v>
      </c>
      <c r="M361">
        <v>0</v>
      </c>
      <c r="N361">
        <v>0</v>
      </c>
      <c r="O361">
        <v>1.1000000000000001</v>
      </c>
      <c r="P361" t="s">
        <v>94</v>
      </c>
      <c r="Q361" t="s">
        <v>169</v>
      </c>
      <c r="R361" t="s">
        <v>73</v>
      </c>
      <c r="S361" t="s">
        <v>170</v>
      </c>
      <c r="T361" t="s">
        <v>36</v>
      </c>
      <c r="U361">
        <v>0</v>
      </c>
      <c r="V361">
        <v>200</v>
      </c>
      <c r="W361">
        <v>930</v>
      </c>
      <c r="X361" t="str">
        <f>IF(MESACU[[#This Row],[PAIS]]="ESPAÑA",VLOOKUP(MESACU[[#This Row],[PROVINCIA]],[1]!PROVINCIASCC[#Data],2,FALSE),VLOOKUP(MESACU[[#This Row],[PAIS]],'[1]Centros de coste'!$A$2:$D$204,2,FALSE))</f>
        <v>C46 - IBERICA IV</v>
      </c>
      <c r="Y361" t="str">
        <f>IF(MESACU[[#This Row],[PAIS]]="ESPAÑA",VLOOKUP(MESACU[[#This Row],[PROVINCIA]],[1]!PROVINCIASCC[#Data],3,FALSE),VLOOKUP(MESACU[[#This Row],[PAIS]],'[1]Centros de coste'!$A$2:$D$204,3,FALSE))</f>
        <v>IBERICA IV</v>
      </c>
      <c r="Z361" t="str">
        <f>IF(MESACU[[#This Row],[PAIS]]="ESPAÑA",VLOOKUP(MESACU[[#This Row],[PROVINCIA]],[1]!PROVINCIASCC[#Data],4,FALSE),VLOOKUP(MESACU[[#This Row],[PAIS]],'[1]Centros de coste'!$A$2:$D$204,4,FALSE))</f>
        <v>EUROPA</v>
      </c>
      <c r="AA361" t="str">
        <f>IFERROR(LEFT(TRIM(MESACU[[#This Row],[CodigoArticulo]]),LEN(TRIM(MESACU[[#This Row],[CodigoArticulo]]))-4),"")</f>
        <v>A-50(2)</v>
      </c>
      <c r="AB361" t="str">
        <f>IFERROR(VLOOKUP(MESACU[[#This Row],[CODIGOG]],[1]!FAMILIAS[#Data],5,FALSE),"")</f>
        <v>BIOSTIMULANTS</v>
      </c>
    </row>
    <row r="362" spans="1:28" x14ac:dyDescent="0.35">
      <c r="A362" t="s">
        <v>28</v>
      </c>
      <c r="B362">
        <v>104</v>
      </c>
      <c r="C362" t="s">
        <v>29</v>
      </c>
      <c r="D362">
        <v>2025</v>
      </c>
      <c r="E362">
        <v>2</v>
      </c>
      <c r="F362" t="s">
        <v>126</v>
      </c>
      <c r="G362">
        <v>78</v>
      </c>
      <c r="H362" t="s">
        <v>127</v>
      </c>
      <c r="I362">
        <v>0</v>
      </c>
      <c r="J362">
        <v>0</v>
      </c>
      <c r="K362">
        <v>17.850000000000001</v>
      </c>
      <c r="L362">
        <v>0</v>
      </c>
      <c r="M362">
        <v>0</v>
      </c>
      <c r="N362">
        <v>0</v>
      </c>
      <c r="O362">
        <v>2.5499999999999998</v>
      </c>
      <c r="P362" t="s">
        <v>126</v>
      </c>
      <c r="Q362" t="s">
        <v>169</v>
      </c>
      <c r="R362" t="s">
        <v>73</v>
      </c>
      <c r="S362" t="s">
        <v>170</v>
      </c>
      <c r="T362" t="s">
        <v>36</v>
      </c>
      <c r="U362">
        <v>0</v>
      </c>
      <c r="V362">
        <v>375</v>
      </c>
      <c r="W362">
        <v>1785</v>
      </c>
      <c r="X362" t="str">
        <f>IF(MESACU[[#This Row],[PAIS]]="ESPAÑA",VLOOKUP(MESACU[[#This Row],[PROVINCIA]],[1]!PROVINCIASCC[#Data],2,FALSE),VLOOKUP(MESACU[[#This Row],[PAIS]],'[1]Centros de coste'!$A$2:$D$204,2,FALSE))</f>
        <v>C46 - IBERICA IV</v>
      </c>
      <c r="Y362" t="str">
        <f>IF(MESACU[[#This Row],[PAIS]]="ESPAÑA",VLOOKUP(MESACU[[#This Row],[PROVINCIA]],[1]!PROVINCIASCC[#Data],3,FALSE),VLOOKUP(MESACU[[#This Row],[PAIS]],'[1]Centros de coste'!$A$2:$D$204,3,FALSE))</f>
        <v>IBERICA IV</v>
      </c>
      <c r="Z362" t="str">
        <f>IF(MESACU[[#This Row],[PAIS]]="ESPAÑA",VLOOKUP(MESACU[[#This Row],[PROVINCIA]],[1]!PROVINCIASCC[#Data],4,FALSE),VLOOKUP(MESACU[[#This Row],[PAIS]],'[1]Centros de coste'!$A$2:$D$204,4,FALSE))</f>
        <v>EUROPA</v>
      </c>
      <c r="AA362" t="str">
        <f>IFERROR(LEFT(TRIM(MESACU[[#This Row],[CodigoArticulo]]),LEN(TRIM(MESACU[[#This Row],[CodigoArticulo]]))-4),"")</f>
        <v>A-50(2)</v>
      </c>
      <c r="AB362" t="str">
        <f>IFERROR(VLOOKUP(MESACU[[#This Row],[CODIGOG]],[1]!FAMILIAS[#Data],5,FALSE),"")</f>
        <v>BIOSTIMULANTS</v>
      </c>
    </row>
    <row r="363" spans="1:28" x14ac:dyDescent="0.35">
      <c r="A363" t="s">
        <v>28</v>
      </c>
      <c r="B363">
        <v>104</v>
      </c>
      <c r="C363" t="s">
        <v>29</v>
      </c>
      <c r="D363">
        <v>2025</v>
      </c>
      <c r="E363">
        <v>2</v>
      </c>
      <c r="F363" t="s">
        <v>64</v>
      </c>
      <c r="G363">
        <v>78</v>
      </c>
      <c r="H363" t="s">
        <v>65</v>
      </c>
      <c r="I363">
        <v>0</v>
      </c>
      <c r="J363">
        <v>0</v>
      </c>
      <c r="K363">
        <v>10.56</v>
      </c>
      <c r="L363">
        <v>0</v>
      </c>
      <c r="M363">
        <v>0</v>
      </c>
      <c r="N363">
        <v>0</v>
      </c>
      <c r="O363">
        <v>6.38</v>
      </c>
      <c r="P363" t="s">
        <v>227</v>
      </c>
      <c r="Q363" t="s">
        <v>169</v>
      </c>
      <c r="R363" t="s">
        <v>34</v>
      </c>
      <c r="S363" t="s">
        <v>170</v>
      </c>
      <c r="T363" t="s">
        <v>36</v>
      </c>
      <c r="U363">
        <v>0</v>
      </c>
      <c r="V363">
        <v>240</v>
      </c>
      <c r="W363">
        <v>1056</v>
      </c>
      <c r="X363" t="str">
        <f>IF(MESACU[[#This Row],[PAIS]]="ESPAÑA",VLOOKUP(MESACU[[#This Row],[PROVINCIA]],[1]!PROVINCIASCC[#Data],2,FALSE),VLOOKUP(MESACU[[#This Row],[PAIS]],'[1]Centros de coste'!$A$2:$D$204,2,FALSE))</f>
        <v>C46 - IBERICA IV</v>
      </c>
      <c r="Y363" t="str">
        <f>IF(MESACU[[#This Row],[PAIS]]="ESPAÑA",VLOOKUP(MESACU[[#This Row],[PROVINCIA]],[1]!PROVINCIASCC[#Data],3,FALSE),VLOOKUP(MESACU[[#This Row],[PAIS]],'[1]Centros de coste'!$A$2:$D$204,3,FALSE))</f>
        <v>IBERICA IV</v>
      </c>
      <c r="Z363" t="str">
        <f>IF(MESACU[[#This Row],[PAIS]]="ESPAÑA",VLOOKUP(MESACU[[#This Row],[PROVINCIA]],[1]!PROVINCIASCC[#Data],4,FALSE),VLOOKUP(MESACU[[#This Row],[PAIS]],'[1]Centros de coste'!$A$2:$D$204,4,FALSE))</f>
        <v>EUROPA</v>
      </c>
      <c r="AA363" t="str">
        <f>IFERROR(LEFT(TRIM(MESACU[[#This Row],[CodigoArticulo]]),LEN(TRIM(MESACU[[#This Row],[CodigoArticulo]]))-4),"")</f>
        <v>C-L</v>
      </c>
      <c r="AB363" t="str">
        <f>IFERROR(VLOOKUP(MESACU[[#This Row],[CODIGOG]],[1]!FAMILIAS[#Data],5,FALSE),"")</f>
        <v>BIOFERTILIZERS</v>
      </c>
    </row>
    <row r="364" spans="1:28" x14ac:dyDescent="0.35">
      <c r="A364" t="s">
        <v>28</v>
      </c>
      <c r="B364">
        <v>104</v>
      </c>
      <c r="C364" t="s">
        <v>29</v>
      </c>
      <c r="D364">
        <v>2025</v>
      </c>
      <c r="E364">
        <v>2</v>
      </c>
      <c r="F364" t="s">
        <v>288</v>
      </c>
      <c r="G364">
        <v>78</v>
      </c>
      <c r="H364" t="s">
        <v>289</v>
      </c>
      <c r="I364">
        <v>0</v>
      </c>
      <c r="J364">
        <v>0</v>
      </c>
      <c r="K364">
        <v>3.3719999999999999</v>
      </c>
      <c r="L364">
        <v>0</v>
      </c>
      <c r="M364">
        <v>0</v>
      </c>
      <c r="N364">
        <v>0</v>
      </c>
      <c r="O364">
        <v>3.12</v>
      </c>
      <c r="P364" t="s">
        <v>290</v>
      </c>
      <c r="Q364" t="s">
        <v>169</v>
      </c>
      <c r="R364" t="s">
        <v>34</v>
      </c>
      <c r="S364" t="s">
        <v>170</v>
      </c>
      <c r="T364" t="s">
        <v>36</v>
      </c>
      <c r="U364">
        <v>0</v>
      </c>
      <c r="V364">
        <v>60</v>
      </c>
      <c r="W364">
        <v>337.2</v>
      </c>
      <c r="X364" t="str">
        <f>IF(MESACU[[#This Row],[PAIS]]="ESPAÑA",VLOOKUP(MESACU[[#This Row],[PROVINCIA]],[1]!PROVINCIASCC[#Data],2,FALSE),VLOOKUP(MESACU[[#This Row],[PAIS]],'[1]Centros de coste'!$A$2:$D$204,2,FALSE))</f>
        <v>C46 - IBERICA IV</v>
      </c>
      <c r="Y364" t="str">
        <f>IF(MESACU[[#This Row],[PAIS]]="ESPAÑA",VLOOKUP(MESACU[[#This Row],[PROVINCIA]],[1]!PROVINCIASCC[#Data],3,FALSE),VLOOKUP(MESACU[[#This Row],[PAIS]],'[1]Centros de coste'!$A$2:$D$204,3,FALSE))</f>
        <v>IBERICA IV</v>
      </c>
      <c r="Z364" t="str">
        <f>IF(MESACU[[#This Row],[PAIS]]="ESPAÑA",VLOOKUP(MESACU[[#This Row],[PROVINCIA]],[1]!PROVINCIASCC[#Data],4,FALSE),VLOOKUP(MESACU[[#This Row],[PAIS]],'[1]Centros de coste'!$A$2:$D$204,4,FALSE))</f>
        <v>EUROPA</v>
      </c>
      <c r="AA364" t="str">
        <f>IFERROR(LEFT(TRIM(MESACU[[#This Row],[CodigoArticulo]]),LEN(TRIM(MESACU[[#This Row],[CodigoArticulo]]))-4),"")</f>
        <v>C-L</v>
      </c>
      <c r="AB364" t="str">
        <f>IFERROR(VLOOKUP(MESACU[[#This Row],[CODIGOG]],[1]!FAMILIAS[#Data],5,FALSE),"")</f>
        <v>BIOFERTILIZERS</v>
      </c>
    </row>
    <row r="365" spans="1:28" x14ac:dyDescent="0.35">
      <c r="A365" t="s">
        <v>28</v>
      </c>
      <c r="B365">
        <v>105</v>
      </c>
      <c r="C365" t="s">
        <v>29</v>
      </c>
      <c r="D365">
        <v>2025</v>
      </c>
      <c r="E365">
        <v>2</v>
      </c>
      <c r="F365" t="s">
        <v>108</v>
      </c>
      <c r="G365">
        <v>86</v>
      </c>
      <c r="H365" t="s">
        <v>109</v>
      </c>
      <c r="I365">
        <v>0</v>
      </c>
      <c r="J365">
        <v>0</v>
      </c>
      <c r="K365">
        <v>58.68</v>
      </c>
      <c r="L365">
        <v>0</v>
      </c>
      <c r="M365">
        <v>0</v>
      </c>
      <c r="N365">
        <v>0</v>
      </c>
      <c r="O365">
        <v>38.4</v>
      </c>
      <c r="P365" t="s">
        <v>108</v>
      </c>
      <c r="Q365" t="s">
        <v>137</v>
      </c>
      <c r="R365" t="s">
        <v>34</v>
      </c>
      <c r="S365" t="s">
        <v>138</v>
      </c>
      <c r="T365" t="s">
        <v>36</v>
      </c>
      <c r="U365">
        <v>0</v>
      </c>
      <c r="V365">
        <v>1800</v>
      </c>
      <c r="W365">
        <v>2934</v>
      </c>
      <c r="X365" t="str">
        <f>IF(MESACU[[#This Row],[PAIS]]="ESPAÑA",VLOOKUP(MESACU[[#This Row],[PROVINCIA]],[1]!PROVINCIASCC[#Data],2,FALSE),VLOOKUP(MESACU[[#This Row],[PAIS]],'[1]Centros de coste'!$A$2:$D$204,2,FALSE))</f>
        <v>C45 - IBERICA III</v>
      </c>
      <c r="Y365" t="str">
        <f>IF(MESACU[[#This Row],[PAIS]]="ESPAÑA",VLOOKUP(MESACU[[#This Row],[PROVINCIA]],[1]!PROVINCIASCC[#Data],3,FALSE),VLOOKUP(MESACU[[#This Row],[PAIS]],'[1]Centros de coste'!$A$2:$D$204,3,FALSE))</f>
        <v>IBERICA III</v>
      </c>
      <c r="Z365" t="str">
        <f>IF(MESACU[[#This Row],[PAIS]]="ESPAÑA",VLOOKUP(MESACU[[#This Row],[PROVINCIA]],[1]!PROVINCIASCC[#Data],4,FALSE),VLOOKUP(MESACU[[#This Row],[PAIS]],'[1]Centros de coste'!$A$2:$D$204,4,FALSE))</f>
        <v>EUROPA</v>
      </c>
      <c r="AA365" t="str">
        <f>IFERROR(LEFT(TRIM(MESACU[[#This Row],[CodigoArticulo]]),LEN(TRIM(MESACU[[#This Row],[CodigoArticulo]]))-4),"")</f>
        <v>S</v>
      </c>
      <c r="AB365" t="str">
        <f>IFERROR(VLOOKUP(MESACU[[#This Row],[CODIGOG]],[1]!FAMILIAS[#Data],5,FALSE),"")</f>
        <v>BIOFERTILIZERS</v>
      </c>
    </row>
    <row r="366" spans="1:28" x14ac:dyDescent="0.35">
      <c r="A366" t="s">
        <v>28</v>
      </c>
      <c r="B366">
        <v>105</v>
      </c>
      <c r="C366" t="s">
        <v>29</v>
      </c>
      <c r="D366">
        <v>2025</v>
      </c>
      <c r="E366">
        <v>2</v>
      </c>
      <c r="F366" t="s">
        <v>108</v>
      </c>
      <c r="G366">
        <v>86</v>
      </c>
      <c r="H366" t="s">
        <v>109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 t="s">
        <v>108</v>
      </c>
      <c r="Q366" t="s">
        <v>137</v>
      </c>
      <c r="R366" t="s">
        <v>34</v>
      </c>
      <c r="S366" t="s">
        <v>138</v>
      </c>
      <c r="T366" t="s">
        <v>36</v>
      </c>
      <c r="U366">
        <v>0</v>
      </c>
      <c r="V366">
        <v>200</v>
      </c>
      <c r="W366">
        <v>0</v>
      </c>
      <c r="X366" t="str">
        <f>IF(MESACU[[#This Row],[PAIS]]="ESPAÑA",VLOOKUP(MESACU[[#This Row],[PROVINCIA]],[1]!PROVINCIASCC[#Data],2,FALSE),VLOOKUP(MESACU[[#This Row],[PAIS]],'[1]Centros de coste'!$A$2:$D$204,2,FALSE))</f>
        <v>C45 - IBERICA III</v>
      </c>
      <c r="Y366" t="str">
        <f>IF(MESACU[[#This Row],[PAIS]]="ESPAÑA",VLOOKUP(MESACU[[#This Row],[PROVINCIA]],[1]!PROVINCIASCC[#Data],3,FALSE),VLOOKUP(MESACU[[#This Row],[PAIS]],'[1]Centros de coste'!$A$2:$D$204,3,FALSE))</f>
        <v>IBERICA III</v>
      </c>
      <c r="Z366" t="str">
        <f>IF(MESACU[[#This Row],[PAIS]]="ESPAÑA",VLOOKUP(MESACU[[#This Row],[PROVINCIA]],[1]!PROVINCIASCC[#Data],4,FALSE),VLOOKUP(MESACU[[#This Row],[PAIS]],'[1]Centros de coste'!$A$2:$D$204,4,FALSE))</f>
        <v>EUROPA</v>
      </c>
      <c r="AA366" t="str">
        <f>IFERROR(LEFT(TRIM(MESACU[[#This Row],[CodigoArticulo]]),LEN(TRIM(MESACU[[#This Row],[CodigoArticulo]]))-4),"")</f>
        <v>S</v>
      </c>
      <c r="AB366" t="str">
        <f>IFERROR(VLOOKUP(MESACU[[#This Row],[CODIGOG]],[1]!FAMILIAS[#Data],5,FALSE),"")</f>
        <v>BIOFERTILIZERS</v>
      </c>
    </row>
    <row r="367" spans="1:28" x14ac:dyDescent="0.35">
      <c r="A367" t="s">
        <v>28</v>
      </c>
      <c r="B367">
        <v>106</v>
      </c>
      <c r="C367" t="s">
        <v>29</v>
      </c>
      <c r="D367">
        <v>2025</v>
      </c>
      <c r="E367">
        <v>2</v>
      </c>
      <c r="F367" t="s">
        <v>252</v>
      </c>
      <c r="G367">
        <v>93</v>
      </c>
      <c r="H367" t="s">
        <v>253</v>
      </c>
      <c r="I367">
        <v>0</v>
      </c>
      <c r="J367">
        <v>0</v>
      </c>
      <c r="K367">
        <v>3.516</v>
      </c>
      <c r="L367">
        <v>0</v>
      </c>
      <c r="M367">
        <v>0</v>
      </c>
      <c r="N367">
        <v>0</v>
      </c>
      <c r="O367">
        <v>1.38</v>
      </c>
      <c r="P367" t="s">
        <v>291</v>
      </c>
      <c r="Q367" t="s">
        <v>292</v>
      </c>
      <c r="R367" t="s">
        <v>34</v>
      </c>
      <c r="S367" t="s">
        <v>229</v>
      </c>
      <c r="T367" t="s">
        <v>36</v>
      </c>
      <c r="U367">
        <v>0</v>
      </c>
      <c r="V367">
        <v>60</v>
      </c>
      <c r="W367">
        <v>175.8</v>
      </c>
      <c r="X367" t="str">
        <f>IF(MESACU[[#This Row],[PAIS]]="ESPAÑA",VLOOKUP(MESACU[[#This Row],[PROVINCIA]],[1]!PROVINCIASCC[#Data],2,FALSE),VLOOKUP(MESACU[[#This Row],[PAIS]],'[1]Centros de coste'!$A$2:$D$204,2,FALSE))</f>
        <v>C46 - IBERICA IV</v>
      </c>
      <c r="Y367" t="str">
        <f>IF(MESACU[[#This Row],[PAIS]]="ESPAÑA",VLOOKUP(MESACU[[#This Row],[PROVINCIA]],[1]!PROVINCIASCC[#Data],3,FALSE),VLOOKUP(MESACU[[#This Row],[PAIS]],'[1]Centros de coste'!$A$2:$D$204,3,FALSE))</f>
        <v>IBERICA IV</v>
      </c>
      <c r="Z367" t="str">
        <f>IF(MESACU[[#This Row],[PAIS]]="ESPAÑA",VLOOKUP(MESACU[[#This Row],[PROVINCIA]],[1]!PROVINCIASCC[#Data],4,FALSE),VLOOKUP(MESACU[[#This Row],[PAIS]],'[1]Centros de coste'!$A$2:$D$204,4,FALSE))</f>
        <v>EUROPA</v>
      </c>
      <c r="AA367" t="str">
        <f>IFERROR(LEFT(TRIM(MESACU[[#This Row],[CodigoArticulo]]),LEN(TRIM(MESACU[[#This Row],[CodigoArticulo]]))-4),"")</f>
        <v>P-5X</v>
      </c>
      <c r="AB367" t="str">
        <f>IFERROR(VLOOKUP(MESACU[[#This Row],[CODIGOG]],[1]!FAMILIAS[#Data],5,FALSE),"")</f>
        <v>BIOSTIMULANTS</v>
      </c>
    </row>
    <row r="368" spans="1:28" x14ac:dyDescent="0.35">
      <c r="A368" t="s">
        <v>28</v>
      </c>
      <c r="B368">
        <v>106</v>
      </c>
      <c r="C368" t="s">
        <v>29</v>
      </c>
      <c r="D368">
        <v>2025</v>
      </c>
      <c r="E368">
        <v>2</v>
      </c>
      <c r="F368" t="s">
        <v>117</v>
      </c>
      <c r="G368">
        <v>93</v>
      </c>
      <c r="H368" t="s">
        <v>118</v>
      </c>
      <c r="I368">
        <v>0</v>
      </c>
      <c r="J368">
        <v>0</v>
      </c>
      <c r="K368">
        <v>26.495999999999999</v>
      </c>
      <c r="L368">
        <v>0</v>
      </c>
      <c r="M368">
        <v>0</v>
      </c>
      <c r="N368">
        <v>0</v>
      </c>
      <c r="O368">
        <v>6.38</v>
      </c>
      <c r="P368" t="s">
        <v>117</v>
      </c>
      <c r="Q368" t="s">
        <v>292</v>
      </c>
      <c r="R368" t="s">
        <v>34</v>
      </c>
      <c r="S368" t="s">
        <v>229</v>
      </c>
      <c r="T368" t="s">
        <v>36</v>
      </c>
      <c r="U368">
        <v>0</v>
      </c>
      <c r="V368">
        <v>240</v>
      </c>
      <c r="W368">
        <v>1324.8</v>
      </c>
      <c r="X368" t="str">
        <f>IF(MESACU[[#This Row],[PAIS]]="ESPAÑA",VLOOKUP(MESACU[[#This Row],[PROVINCIA]],[1]!PROVINCIASCC[#Data],2,FALSE),VLOOKUP(MESACU[[#This Row],[PAIS]],'[1]Centros de coste'!$A$2:$D$204,2,FALSE))</f>
        <v>C46 - IBERICA IV</v>
      </c>
      <c r="Y368" t="str">
        <f>IF(MESACU[[#This Row],[PAIS]]="ESPAÑA",VLOOKUP(MESACU[[#This Row],[PROVINCIA]],[1]!PROVINCIASCC[#Data],3,FALSE),VLOOKUP(MESACU[[#This Row],[PAIS]],'[1]Centros de coste'!$A$2:$D$204,3,FALSE))</f>
        <v>IBERICA IV</v>
      </c>
      <c r="Z368" t="str">
        <f>IF(MESACU[[#This Row],[PAIS]]="ESPAÑA",VLOOKUP(MESACU[[#This Row],[PROVINCIA]],[1]!PROVINCIASCC[#Data],4,FALSE),VLOOKUP(MESACU[[#This Row],[PAIS]],'[1]Centros de coste'!$A$2:$D$204,4,FALSE))</f>
        <v>EUROPA</v>
      </c>
      <c r="AA368" t="str">
        <f>IFERROR(LEFT(TRIM(MESACU[[#This Row],[CodigoArticulo]]),LEN(TRIM(MESACU[[#This Row],[CodigoArticulo]]))-4),"")</f>
        <v>AVAN</v>
      </c>
      <c r="AB368" t="str">
        <f>IFERROR(VLOOKUP(MESACU[[#This Row],[CODIGOG]],[1]!FAMILIAS[#Data],5,FALSE),"")</f>
        <v>BIOSTIMULANTS</v>
      </c>
    </row>
    <row r="369" spans="1:28" x14ac:dyDescent="0.35">
      <c r="A369" t="s">
        <v>28</v>
      </c>
      <c r="B369">
        <v>106</v>
      </c>
      <c r="C369" t="s">
        <v>29</v>
      </c>
      <c r="D369">
        <v>2025</v>
      </c>
      <c r="E369">
        <v>2</v>
      </c>
      <c r="F369" t="s">
        <v>99</v>
      </c>
      <c r="G369">
        <v>93</v>
      </c>
      <c r="H369" t="s">
        <v>100</v>
      </c>
      <c r="I369">
        <v>0</v>
      </c>
      <c r="J369">
        <v>0</v>
      </c>
      <c r="K369">
        <v>6.6</v>
      </c>
      <c r="L369">
        <v>0</v>
      </c>
      <c r="M369">
        <v>0</v>
      </c>
      <c r="N369">
        <v>0</v>
      </c>
      <c r="O369">
        <v>2.66</v>
      </c>
      <c r="P369" t="s">
        <v>99</v>
      </c>
      <c r="Q369" t="s">
        <v>292</v>
      </c>
      <c r="R369" t="s">
        <v>34</v>
      </c>
      <c r="S369" t="s">
        <v>229</v>
      </c>
      <c r="T369" t="s">
        <v>36</v>
      </c>
      <c r="U369">
        <v>0</v>
      </c>
      <c r="V369">
        <v>100</v>
      </c>
      <c r="W369">
        <v>330</v>
      </c>
      <c r="X369" t="str">
        <f>IF(MESACU[[#This Row],[PAIS]]="ESPAÑA",VLOOKUP(MESACU[[#This Row],[PROVINCIA]],[1]!PROVINCIASCC[#Data],2,FALSE),VLOOKUP(MESACU[[#This Row],[PAIS]],'[1]Centros de coste'!$A$2:$D$204,2,FALSE))</f>
        <v>C46 - IBERICA IV</v>
      </c>
      <c r="Y369" t="str">
        <f>IF(MESACU[[#This Row],[PAIS]]="ESPAÑA",VLOOKUP(MESACU[[#This Row],[PROVINCIA]],[1]!PROVINCIASCC[#Data],3,FALSE),VLOOKUP(MESACU[[#This Row],[PAIS]],'[1]Centros de coste'!$A$2:$D$204,3,FALSE))</f>
        <v>IBERICA IV</v>
      </c>
      <c r="Z369" t="str">
        <f>IF(MESACU[[#This Row],[PAIS]]="ESPAÑA",VLOOKUP(MESACU[[#This Row],[PROVINCIA]],[1]!PROVINCIASCC[#Data],4,FALSE),VLOOKUP(MESACU[[#This Row],[PAIS]],'[1]Centros de coste'!$A$2:$D$204,4,FALSE))</f>
        <v>EUROPA</v>
      </c>
      <c r="AA369" t="str">
        <f>IFERROR(LEFT(TRIM(MESACU[[#This Row],[CodigoArticulo]]),LEN(TRIM(MESACU[[#This Row],[CodigoArticulo]]))-4),"")</f>
        <v>P-5X</v>
      </c>
      <c r="AB369" t="str">
        <f>IFERROR(VLOOKUP(MESACU[[#This Row],[CODIGOG]],[1]!FAMILIAS[#Data],5,FALSE),"")</f>
        <v>BIOSTIMULANTS</v>
      </c>
    </row>
    <row r="370" spans="1:28" x14ac:dyDescent="0.35">
      <c r="A370" t="s">
        <v>28</v>
      </c>
      <c r="B370">
        <v>106</v>
      </c>
      <c r="C370" t="s">
        <v>29</v>
      </c>
      <c r="D370">
        <v>2025</v>
      </c>
      <c r="E370">
        <v>2</v>
      </c>
      <c r="F370" t="s">
        <v>53</v>
      </c>
      <c r="G370">
        <v>93</v>
      </c>
      <c r="H370" t="s">
        <v>54</v>
      </c>
      <c r="I370">
        <v>0</v>
      </c>
      <c r="J370">
        <v>0</v>
      </c>
      <c r="K370">
        <v>3.972</v>
      </c>
      <c r="L370">
        <v>0</v>
      </c>
      <c r="M370">
        <v>0</v>
      </c>
      <c r="N370">
        <v>0</v>
      </c>
      <c r="O370">
        <v>1.38</v>
      </c>
      <c r="P370" t="s">
        <v>53</v>
      </c>
      <c r="Q370" t="s">
        <v>292</v>
      </c>
      <c r="R370" t="s">
        <v>34</v>
      </c>
      <c r="S370" t="s">
        <v>229</v>
      </c>
      <c r="T370" t="s">
        <v>36</v>
      </c>
      <c r="U370">
        <v>0</v>
      </c>
      <c r="V370">
        <v>60</v>
      </c>
      <c r="W370">
        <v>198.6</v>
      </c>
      <c r="X370" t="str">
        <f>IF(MESACU[[#This Row],[PAIS]]="ESPAÑA",VLOOKUP(MESACU[[#This Row],[PROVINCIA]],[1]!PROVINCIASCC[#Data],2,FALSE),VLOOKUP(MESACU[[#This Row],[PAIS]],'[1]Centros de coste'!$A$2:$D$204,2,FALSE))</f>
        <v>C46 - IBERICA IV</v>
      </c>
      <c r="Y370" t="str">
        <f>IF(MESACU[[#This Row],[PAIS]]="ESPAÑA",VLOOKUP(MESACU[[#This Row],[PROVINCIA]],[1]!PROVINCIASCC[#Data],3,FALSE),VLOOKUP(MESACU[[#This Row],[PAIS]],'[1]Centros de coste'!$A$2:$D$204,3,FALSE))</f>
        <v>IBERICA IV</v>
      </c>
      <c r="Z370" t="str">
        <f>IF(MESACU[[#This Row],[PAIS]]="ESPAÑA",VLOOKUP(MESACU[[#This Row],[PROVINCIA]],[1]!PROVINCIASCC[#Data],4,FALSE),VLOOKUP(MESACU[[#This Row],[PAIS]],'[1]Centros de coste'!$A$2:$D$204,4,FALSE))</f>
        <v>EUROPA</v>
      </c>
      <c r="AA370" t="str">
        <f>IFERROR(LEFT(TRIM(MESACU[[#This Row],[CodigoArticulo]]),LEN(TRIM(MESACU[[#This Row],[CodigoArticulo]]))-4),"")</f>
        <v>AGXK</v>
      </c>
      <c r="AB370" t="str">
        <f>IFERROR(VLOOKUP(MESACU[[#This Row],[CODIGOG]],[1]!FAMILIAS[#Data],5,FALSE),"")</f>
        <v>BIOFERTILIZERS</v>
      </c>
    </row>
    <row r="371" spans="1:28" x14ac:dyDescent="0.35">
      <c r="A371" t="s">
        <v>28</v>
      </c>
      <c r="B371">
        <v>106</v>
      </c>
      <c r="C371" t="s">
        <v>29</v>
      </c>
      <c r="D371">
        <v>2025</v>
      </c>
      <c r="E371">
        <v>2</v>
      </c>
      <c r="F371" t="s">
        <v>178</v>
      </c>
      <c r="G371">
        <v>93</v>
      </c>
      <c r="H371" t="s">
        <v>189</v>
      </c>
      <c r="I371">
        <v>0</v>
      </c>
      <c r="J371">
        <v>0</v>
      </c>
      <c r="K371">
        <v>11.788</v>
      </c>
      <c r="L371">
        <v>0</v>
      </c>
      <c r="M371">
        <v>0</v>
      </c>
      <c r="N371">
        <v>0</v>
      </c>
      <c r="O371">
        <v>3.72</v>
      </c>
      <c r="P371" t="s">
        <v>178</v>
      </c>
      <c r="Q371" t="s">
        <v>292</v>
      </c>
      <c r="R371" t="s">
        <v>34</v>
      </c>
      <c r="S371" t="s">
        <v>229</v>
      </c>
      <c r="T371" t="s">
        <v>36</v>
      </c>
      <c r="U371">
        <v>0</v>
      </c>
      <c r="V371">
        <v>140</v>
      </c>
      <c r="W371">
        <v>589.4</v>
      </c>
      <c r="X371" t="str">
        <f>IF(MESACU[[#This Row],[PAIS]]="ESPAÑA",VLOOKUP(MESACU[[#This Row],[PROVINCIA]],[1]!PROVINCIASCC[#Data],2,FALSE),VLOOKUP(MESACU[[#This Row],[PAIS]],'[1]Centros de coste'!$A$2:$D$204,2,FALSE))</f>
        <v>C46 - IBERICA IV</v>
      </c>
      <c r="Y371" t="str">
        <f>IF(MESACU[[#This Row],[PAIS]]="ESPAÑA",VLOOKUP(MESACU[[#This Row],[PROVINCIA]],[1]!PROVINCIASCC[#Data],3,FALSE),VLOOKUP(MESACU[[#This Row],[PAIS]],'[1]Centros de coste'!$A$2:$D$204,3,FALSE))</f>
        <v>IBERICA IV</v>
      </c>
      <c r="Z371" t="str">
        <f>IF(MESACU[[#This Row],[PAIS]]="ESPAÑA",VLOOKUP(MESACU[[#This Row],[PROVINCIA]],[1]!PROVINCIASCC[#Data],4,FALSE),VLOOKUP(MESACU[[#This Row],[PAIS]],'[1]Centros de coste'!$A$2:$D$204,4,FALSE))</f>
        <v>EUROPA</v>
      </c>
      <c r="AA371" t="str">
        <f>IFERROR(LEFT(TRIM(MESACU[[#This Row],[CodigoArticulo]]),LEN(TRIM(MESACU[[#This Row],[CodigoArticulo]]))-4),"")</f>
        <v>C-CU</v>
      </c>
      <c r="AB371" t="str">
        <f>IFERROR(VLOOKUP(MESACU[[#This Row],[CODIGOG]],[1]!FAMILIAS[#Data],5,FALSE),"")</f>
        <v>BIOCONTROL</v>
      </c>
    </row>
    <row r="372" spans="1:28" x14ac:dyDescent="0.35">
      <c r="A372" t="s">
        <v>28</v>
      </c>
      <c r="B372">
        <v>107</v>
      </c>
      <c r="C372" t="s">
        <v>29</v>
      </c>
      <c r="D372">
        <v>2025</v>
      </c>
      <c r="E372">
        <v>2</v>
      </c>
      <c r="F372" t="s">
        <v>202</v>
      </c>
      <c r="G372">
        <v>94</v>
      </c>
      <c r="H372" t="s">
        <v>203</v>
      </c>
      <c r="I372">
        <v>0</v>
      </c>
      <c r="J372">
        <v>0</v>
      </c>
      <c r="K372">
        <v>41.14</v>
      </c>
      <c r="L372">
        <v>0</v>
      </c>
      <c r="M372">
        <v>0</v>
      </c>
      <c r="N372">
        <v>0</v>
      </c>
      <c r="O372">
        <v>6.05</v>
      </c>
      <c r="P372" t="s">
        <v>202</v>
      </c>
      <c r="Q372" t="s">
        <v>293</v>
      </c>
      <c r="R372" t="s">
        <v>49</v>
      </c>
      <c r="S372" t="s">
        <v>204</v>
      </c>
      <c r="T372" t="s">
        <v>36</v>
      </c>
      <c r="U372">
        <v>0</v>
      </c>
      <c r="V372">
        <v>1100</v>
      </c>
      <c r="W372">
        <v>2057</v>
      </c>
      <c r="X372" t="str">
        <f>IF(MESACU[[#This Row],[PAIS]]="ESPAÑA",VLOOKUP(MESACU[[#This Row],[PROVINCIA]],[1]!PROVINCIASCC[#Data],2,FALSE),VLOOKUP(MESACU[[#This Row],[PAIS]],'[1]Centros de coste'!$A$2:$D$204,2,FALSE))</f>
        <v>C98 - IBERICA V</v>
      </c>
      <c r="Y372" t="str">
        <f>IF(MESACU[[#This Row],[PAIS]]="ESPAÑA",VLOOKUP(MESACU[[#This Row],[PROVINCIA]],[1]!PROVINCIASCC[#Data],3,FALSE),VLOOKUP(MESACU[[#This Row],[PAIS]],'[1]Centros de coste'!$A$2:$D$204,3,FALSE))</f>
        <v>IBERICA V</v>
      </c>
      <c r="Z372" t="str">
        <f>IF(MESACU[[#This Row],[PAIS]]="ESPAÑA",VLOOKUP(MESACU[[#This Row],[PROVINCIA]],[1]!PROVINCIASCC[#Data],4,FALSE),VLOOKUP(MESACU[[#This Row],[PAIS]],'[1]Centros de coste'!$A$2:$D$204,4,FALSE))</f>
        <v>EUROPA</v>
      </c>
      <c r="AA372" t="str">
        <f>IFERROR(LEFT(TRIM(MESACU[[#This Row],[CodigoArticulo]]),LEN(TRIM(MESACU[[#This Row],[CodigoArticulo]]))-4),"")</f>
        <v>ANAE</v>
      </c>
      <c r="AB372" t="str">
        <f>IFERROR(VLOOKUP(MESACU[[#This Row],[CODIGOG]],[1]!FAMILIAS[#Data],5,FALSE),"")</f>
        <v>BIOFERTILIZERS</v>
      </c>
    </row>
    <row r="373" spans="1:28" x14ac:dyDescent="0.35">
      <c r="A373" t="s">
        <v>28</v>
      </c>
      <c r="B373">
        <v>108</v>
      </c>
      <c r="C373" t="s">
        <v>29</v>
      </c>
      <c r="D373">
        <v>2025</v>
      </c>
      <c r="E373">
        <v>2</v>
      </c>
      <c r="F373" t="s">
        <v>122</v>
      </c>
      <c r="G373">
        <v>82</v>
      </c>
      <c r="H373" t="s">
        <v>123</v>
      </c>
      <c r="I373">
        <v>0</v>
      </c>
      <c r="J373">
        <v>0</v>
      </c>
      <c r="K373">
        <v>26</v>
      </c>
      <c r="L373">
        <v>0</v>
      </c>
      <c r="M373">
        <v>78</v>
      </c>
      <c r="N373">
        <v>0</v>
      </c>
      <c r="O373">
        <v>19.2</v>
      </c>
      <c r="P373" t="s">
        <v>122</v>
      </c>
      <c r="Q373" t="s">
        <v>186</v>
      </c>
      <c r="R373" t="s">
        <v>34</v>
      </c>
      <c r="S373" t="s">
        <v>170</v>
      </c>
      <c r="T373" t="s">
        <v>36</v>
      </c>
      <c r="U373">
        <v>0</v>
      </c>
      <c r="V373">
        <v>1000</v>
      </c>
      <c r="W373">
        <v>2600</v>
      </c>
      <c r="X373" t="str">
        <f>IF(MESACU[[#This Row],[PAIS]]="ESPAÑA",VLOOKUP(MESACU[[#This Row],[PROVINCIA]],[1]!PROVINCIASCC[#Data],2,FALSE),VLOOKUP(MESACU[[#This Row],[PAIS]],'[1]Centros de coste'!$A$2:$D$204,2,FALSE))</f>
        <v>C46 - IBERICA IV</v>
      </c>
      <c r="Y373" t="str">
        <f>IF(MESACU[[#This Row],[PAIS]]="ESPAÑA",VLOOKUP(MESACU[[#This Row],[PROVINCIA]],[1]!PROVINCIASCC[#Data],3,FALSE),VLOOKUP(MESACU[[#This Row],[PAIS]],'[1]Centros de coste'!$A$2:$D$204,3,FALSE))</f>
        <v>IBERICA IV</v>
      </c>
      <c r="Z373" t="str">
        <f>IF(MESACU[[#This Row],[PAIS]]="ESPAÑA",VLOOKUP(MESACU[[#This Row],[PROVINCIA]],[1]!PROVINCIASCC[#Data],4,FALSE),VLOOKUP(MESACU[[#This Row],[PAIS]],'[1]Centros de coste'!$A$2:$D$204,4,FALSE))</f>
        <v>EUROPA</v>
      </c>
      <c r="AA373" t="str">
        <f>IFERROR(LEFT(TRIM(MESACU[[#This Row],[CodigoArticulo]]),LEN(TRIM(MESACU[[#This Row],[CodigoArticulo]]))-4),"")</f>
        <v>AGXK</v>
      </c>
      <c r="AB373" t="str">
        <f>IFERROR(VLOOKUP(MESACU[[#This Row],[CODIGOG]],[1]!FAMILIAS[#Data],5,FALSE),"")</f>
        <v>BIOFERTILIZERS</v>
      </c>
    </row>
    <row r="374" spans="1:28" x14ac:dyDescent="0.35">
      <c r="A374" t="s">
        <v>28</v>
      </c>
      <c r="B374">
        <v>109</v>
      </c>
      <c r="C374" t="s">
        <v>29</v>
      </c>
      <c r="D374">
        <v>2025</v>
      </c>
      <c r="E374">
        <v>2</v>
      </c>
      <c r="F374" t="s">
        <v>124</v>
      </c>
      <c r="G374">
        <v>126</v>
      </c>
      <c r="H374" t="s">
        <v>125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 t="s">
        <v>124</v>
      </c>
      <c r="Q374" t="s">
        <v>56</v>
      </c>
      <c r="R374" t="s">
        <v>34</v>
      </c>
      <c r="S374" t="s">
        <v>57</v>
      </c>
      <c r="T374" t="s">
        <v>36</v>
      </c>
      <c r="U374">
        <v>0</v>
      </c>
      <c r="V374">
        <v>10</v>
      </c>
      <c r="W374">
        <v>0</v>
      </c>
      <c r="X374" t="str">
        <f>IF(MESACU[[#This Row],[PAIS]]="ESPAÑA",VLOOKUP(MESACU[[#This Row],[PROVINCIA]],[1]!PROVINCIASCC[#Data],2,FALSE),VLOOKUP(MESACU[[#This Row],[PAIS]],'[1]Centros de coste'!$A$2:$D$204,2,FALSE))</f>
        <v>C44 - IBERICA II</v>
      </c>
      <c r="Y374" t="str">
        <f>IF(MESACU[[#This Row],[PAIS]]="ESPAÑA",VLOOKUP(MESACU[[#This Row],[PROVINCIA]],[1]!PROVINCIASCC[#Data],3,FALSE),VLOOKUP(MESACU[[#This Row],[PAIS]],'[1]Centros de coste'!$A$2:$D$204,3,FALSE))</f>
        <v>IBERICA II</v>
      </c>
      <c r="Z374" t="str">
        <f>IF(MESACU[[#This Row],[PAIS]]="ESPAÑA",VLOOKUP(MESACU[[#This Row],[PROVINCIA]],[1]!PROVINCIASCC[#Data],4,FALSE),VLOOKUP(MESACU[[#This Row],[PAIS]],'[1]Centros de coste'!$A$2:$D$204,4,FALSE))</f>
        <v>EUROPA</v>
      </c>
      <c r="AA374" t="str">
        <f>IFERROR(LEFT(TRIM(MESACU[[#This Row],[CodigoArticulo]]),LEN(TRIM(MESACU[[#This Row],[CodigoArticulo]]))-4),"")</f>
        <v>HST</v>
      </c>
      <c r="AB374" t="str">
        <f>IFERROR(VLOOKUP(MESACU[[#This Row],[CODIGOG]],[1]!FAMILIAS[#Data],5,FALSE),"")</f>
        <v>BIOSTIMULANTS</v>
      </c>
    </row>
    <row r="375" spans="1:28" x14ac:dyDescent="0.35">
      <c r="A375" t="s">
        <v>28</v>
      </c>
      <c r="B375">
        <v>109</v>
      </c>
      <c r="C375" t="s">
        <v>29</v>
      </c>
      <c r="D375">
        <v>2025</v>
      </c>
      <c r="E375">
        <v>2</v>
      </c>
      <c r="F375" t="s">
        <v>69</v>
      </c>
      <c r="G375">
        <v>126</v>
      </c>
      <c r="H375" t="s">
        <v>70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 t="s">
        <v>69</v>
      </c>
      <c r="Q375" t="s">
        <v>56</v>
      </c>
      <c r="R375" t="s">
        <v>34</v>
      </c>
      <c r="S375" t="s">
        <v>57</v>
      </c>
      <c r="T375" t="s">
        <v>36</v>
      </c>
      <c r="U375">
        <v>0</v>
      </c>
      <c r="V375">
        <v>20</v>
      </c>
      <c r="W375">
        <v>0</v>
      </c>
      <c r="X375" t="str">
        <f>IF(MESACU[[#This Row],[PAIS]]="ESPAÑA",VLOOKUP(MESACU[[#This Row],[PROVINCIA]],[1]!PROVINCIASCC[#Data],2,FALSE),VLOOKUP(MESACU[[#This Row],[PAIS]],'[1]Centros de coste'!$A$2:$D$204,2,FALSE))</f>
        <v>C44 - IBERICA II</v>
      </c>
      <c r="Y375" t="str">
        <f>IF(MESACU[[#This Row],[PAIS]]="ESPAÑA",VLOOKUP(MESACU[[#This Row],[PROVINCIA]],[1]!PROVINCIASCC[#Data],3,FALSE),VLOOKUP(MESACU[[#This Row],[PAIS]],'[1]Centros de coste'!$A$2:$D$204,3,FALSE))</f>
        <v>IBERICA II</v>
      </c>
      <c r="Z375" t="str">
        <f>IF(MESACU[[#This Row],[PAIS]]="ESPAÑA",VLOOKUP(MESACU[[#This Row],[PROVINCIA]],[1]!PROVINCIASCC[#Data],4,FALSE),VLOOKUP(MESACU[[#This Row],[PAIS]],'[1]Centros de coste'!$A$2:$D$204,4,FALSE))</f>
        <v>EUROPA</v>
      </c>
      <c r="AA375" t="str">
        <f>IFERROR(LEFT(TRIM(MESACU[[#This Row],[CodigoArticulo]]),LEN(TRIM(MESACU[[#This Row],[CodigoArticulo]]))-4),"")</f>
        <v>AVAN</v>
      </c>
      <c r="AB375" t="str">
        <f>IFERROR(VLOOKUP(MESACU[[#This Row],[CODIGOG]],[1]!FAMILIAS[#Data],5,FALSE),"")</f>
        <v>BIOSTIMULANTS</v>
      </c>
    </row>
    <row r="376" spans="1:28" x14ac:dyDescent="0.35">
      <c r="A376" t="s">
        <v>28</v>
      </c>
      <c r="B376">
        <v>109</v>
      </c>
      <c r="C376" t="s">
        <v>29</v>
      </c>
      <c r="D376">
        <v>2025</v>
      </c>
      <c r="E376">
        <v>2</v>
      </c>
      <c r="F376" t="s">
        <v>92</v>
      </c>
      <c r="G376">
        <v>126</v>
      </c>
      <c r="H376" t="s">
        <v>93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 t="s">
        <v>92</v>
      </c>
      <c r="Q376" t="s">
        <v>56</v>
      </c>
      <c r="R376" t="s">
        <v>34</v>
      </c>
      <c r="S376" t="s">
        <v>57</v>
      </c>
      <c r="T376" t="s">
        <v>36</v>
      </c>
      <c r="U376">
        <v>0</v>
      </c>
      <c r="V376">
        <v>60</v>
      </c>
      <c r="W376">
        <v>0</v>
      </c>
      <c r="X376" t="str">
        <f>IF(MESACU[[#This Row],[PAIS]]="ESPAÑA",VLOOKUP(MESACU[[#This Row],[PROVINCIA]],[1]!PROVINCIASCC[#Data],2,FALSE),VLOOKUP(MESACU[[#This Row],[PAIS]],'[1]Centros de coste'!$A$2:$D$204,2,FALSE))</f>
        <v>C44 - IBERICA II</v>
      </c>
      <c r="Y376" t="str">
        <f>IF(MESACU[[#This Row],[PAIS]]="ESPAÑA",VLOOKUP(MESACU[[#This Row],[PROVINCIA]],[1]!PROVINCIASCC[#Data],3,FALSE),VLOOKUP(MESACU[[#This Row],[PAIS]],'[1]Centros de coste'!$A$2:$D$204,3,FALSE))</f>
        <v>IBERICA II</v>
      </c>
      <c r="Z376" t="str">
        <f>IF(MESACU[[#This Row],[PAIS]]="ESPAÑA",VLOOKUP(MESACU[[#This Row],[PROVINCIA]],[1]!PROVINCIASCC[#Data],4,FALSE),VLOOKUP(MESACU[[#This Row],[PAIS]],'[1]Centros de coste'!$A$2:$D$204,4,FALSE))</f>
        <v>EUROPA</v>
      </c>
      <c r="AA376" t="str">
        <f>IFERROR(LEFT(TRIM(MESACU[[#This Row],[CodigoArticulo]]),LEN(TRIM(MESACU[[#This Row],[CodigoArticulo]]))-4),"")</f>
        <v>BIO</v>
      </c>
      <c r="AB376" t="str">
        <f>IFERROR(VLOOKUP(MESACU[[#This Row],[CODIGOG]],[1]!FAMILIAS[#Data],5,FALSE),"")</f>
        <v>BIOSTIMULANTS</v>
      </c>
    </row>
    <row r="377" spans="1:28" x14ac:dyDescent="0.35">
      <c r="A377" t="s">
        <v>28</v>
      </c>
      <c r="B377">
        <v>109</v>
      </c>
      <c r="C377" t="s">
        <v>29</v>
      </c>
      <c r="D377">
        <v>2025</v>
      </c>
      <c r="E377">
        <v>2</v>
      </c>
      <c r="F377" t="s">
        <v>84</v>
      </c>
      <c r="G377">
        <v>126</v>
      </c>
      <c r="H377" t="s">
        <v>85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 t="s">
        <v>84</v>
      </c>
      <c r="Q377" t="s">
        <v>56</v>
      </c>
      <c r="R377" t="s">
        <v>34</v>
      </c>
      <c r="S377" t="s">
        <v>57</v>
      </c>
      <c r="T377" t="s">
        <v>36</v>
      </c>
      <c r="U377">
        <v>0</v>
      </c>
      <c r="V377">
        <v>15</v>
      </c>
      <c r="W377">
        <v>0</v>
      </c>
      <c r="X377" t="str">
        <f>IF(MESACU[[#This Row],[PAIS]]="ESPAÑA",VLOOKUP(MESACU[[#This Row],[PROVINCIA]],[1]!PROVINCIASCC[#Data],2,FALSE),VLOOKUP(MESACU[[#This Row],[PAIS]],'[1]Centros de coste'!$A$2:$D$204,2,FALSE))</f>
        <v>C44 - IBERICA II</v>
      </c>
      <c r="Y377" t="str">
        <f>IF(MESACU[[#This Row],[PAIS]]="ESPAÑA",VLOOKUP(MESACU[[#This Row],[PROVINCIA]],[1]!PROVINCIASCC[#Data],3,FALSE),VLOOKUP(MESACU[[#This Row],[PAIS]],'[1]Centros de coste'!$A$2:$D$204,3,FALSE))</f>
        <v>IBERICA II</v>
      </c>
      <c r="Z377" t="str">
        <f>IF(MESACU[[#This Row],[PAIS]]="ESPAÑA",VLOOKUP(MESACU[[#This Row],[PROVINCIA]],[1]!PROVINCIASCC[#Data],4,FALSE),VLOOKUP(MESACU[[#This Row],[PAIS]],'[1]Centros de coste'!$A$2:$D$204,4,FALSE))</f>
        <v>EUROPA</v>
      </c>
      <c r="AA377" t="str">
        <f>IFERROR(LEFT(TRIM(MESACU[[#This Row],[CodigoArticulo]]),LEN(TRIM(MESACU[[#This Row],[CodigoArticulo]]))-4),"")</f>
        <v>CCOBRE</v>
      </c>
      <c r="AB377" t="str">
        <f>IFERROR(VLOOKUP(MESACU[[#This Row],[CODIGOG]],[1]!FAMILIAS[#Data],5,FALSE),"")</f>
        <v>BIOCONTROL</v>
      </c>
    </row>
    <row r="378" spans="1:28" x14ac:dyDescent="0.35">
      <c r="A378" t="s">
        <v>28</v>
      </c>
      <c r="B378">
        <v>109</v>
      </c>
      <c r="C378" t="s">
        <v>29</v>
      </c>
      <c r="D378">
        <v>2025</v>
      </c>
      <c r="E378">
        <v>2</v>
      </c>
      <c r="F378" t="s">
        <v>294</v>
      </c>
      <c r="G378">
        <v>126</v>
      </c>
      <c r="H378" t="s">
        <v>295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 t="s">
        <v>294</v>
      </c>
      <c r="Q378" t="s">
        <v>56</v>
      </c>
      <c r="R378" t="s">
        <v>34</v>
      </c>
      <c r="S378" t="s">
        <v>57</v>
      </c>
      <c r="T378" t="s">
        <v>36</v>
      </c>
      <c r="U378">
        <v>0</v>
      </c>
      <c r="V378">
        <v>15</v>
      </c>
      <c r="W378">
        <v>0</v>
      </c>
      <c r="X378" t="str">
        <f>IF(MESACU[[#This Row],[PAIS]]="ESPAÑA",VLOOKUP(MESACU[[#This Row],[PROVINCIA]],[1]!PROVINCIASCC[#Data],2,FALSE),VLOOKUP(MESACU[[#This Row],[PAIS]],'[1]Centros de coste'!$A$2:$D$204,2,FALSE))</f>
        <v>C44 - IBERICA II</v>
      </c>
      <c r="Y378" t="str">
        <f>IF(MESACU[[#This Row],[PAIS]]="ESPAÑA",VLOOKUP(MESACU[[#This Row],[PROVINCIA]],[1]!PROVINCIASCC[#Data],3,FALSE),VLOOKUP(MESACU[[#This Row],[PAIS]],'[1]Centros de coste'!$A$2:$D$204,3,FALSE))</f>
        <v>IBERICA II</v>
      </c>
      <c r="Z378" t="str">
        <f>IF(MESACU[[#This Row],[PAIS]]="ESPAÑA",VLOOKUP(MESACU[[#This Row],[PROVINCIA]],[1]!PROVINCIASCC[#Data],4,FALSE),VLOOKUP(MESACU[[#This Row],[PAIS]],'[1]Centros de coste'!$A$2:$D$204,4,FALSE))</f>
        <v>EUROPA</v>
      </c>
      <c r="AA378" t="str">
        <f>IFERROR(LEFT(TRIM(MESACU[[#This Row],[CodigoArticulo]]),LEN(TRIM(MESACU[[#This Row],[CodigoArticulo]]))-4),"")</f>
        <v>AQUOM</v>
      </c>
      <c r="AB378" t="str">
        <f>IFERROR(VLOOKUP(MESACU[[#This Row],[CODIGOG]],[1]!FAMILIAS[#Data],5,FALSE),"")</f>
        <v>BIOCONTROL</v>
      </c>
    </row>
    <row r="379" spans="1:28" x14ac:dyDescent="0.35">
      <c r="A379" t="s">
        <v>28</v>
      </c>
      <c r="B379">
        <v>109</v>
      </c>
      <c r="C379" t="s">
        <v>29</v>
      </c>
      <c r="D379">
        <v>2025</v>
      </c>
      <c r="E379">
        <v>2</v>
      </c>
      <c r="F379" t="s">
        <v>66</v>
      </c>
      <c r="G379">
        <v>126</v>
      </c>
      <c r="H379" t="s">
        <v>67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 t="s">
        <v>68</v>
      </c>
      <c r="Q379" t="s">
        <v>56</v>
      </c>
      <c r="R379" t="s">
        <v>34</v>
      </c>
      <c r="S379" t="s">
        <v>57</v>
      </c>
      <c r="T379" t="s">
        <v>36</v>
      </c>
      <c r="U379">
        <v>0</v>
      </c>
      <c r="V379">
        <v>10</v>
      </c>
      <c r="W379">
        <v>0</v>
      </c>
      <c r="X379" t="str">
        <f>IF(MESACU[[#This Row],[PAIS]]="ESPAÑA",VLOOKUP(MESACU[[#This Row],[PROVINCIA]],[1]!PROVINCIASCC[#Data],2,FALSE),VLOOKUP(MESACU[[#This Row],[PAIS]],'[1]Centros de coste'!$A$2:$D$204,2,FALSE))</f>
        <v>C44 - IBERICA II</v>
      </c>
      <c r="Y379" t="str">
        <f>IF(MESACU[[#This Row],[PAIS]]="ESPAÑA",VLOOKUP(MESACU[[#This Row],[PROVINCIA]],[1]!PROVINCIASCC[#Data],3,FALSE),VLOOKUP(MESACU[[#This Row],[PAIS]],'[1]Centros de coste'!$A$2:$D$204,3,FALSE))</f>
        <v>IBERICA II</v>
      </c>
      <c r="Z379" t="str">
        <f>IF(MESACU[[#This Row],[PAIS]]="ESPAÑA",VLOOKUP(MESACU[[#This Row],[PROVINCIA]],[1]!PROVINCIASCC[#Data],4,FALSE),VLOOKUP(MESACU[[#This Row],[PAIS]],'[1]Centros de coste'!$A$2:$D$204,4,FALSE))</f>
        <v>EUROPA</v>
      </c>
      <c r="AA379" t="str">
        <f>IFERROR(LEFT(TRIM(MESACU[[#This Row],[CodigoArticulo]]),LEN(TRIM(MESACU[[#This Row],[CodigoArticulo]]))-4),"")</f>
        <v>C-MB</v>
      </c>
      <c r="AB379" t="str">
        <f>IFERROR(VLOOKUP(MESACU[[#This Row],[CODIGOG]],[1]!FAMILIAS[#Data],5,FALSE),"")</f>
        <v>BIOFERTILIZERS</v>
      </c>
    </row>
    <row r="380" spans="1:28" x14ac:dyDescent="0.35">
      <c r="A380" t="s">
        <v>28</v>
      </c>
      <c r="B380">
        <v>109</v>
      </c>
      <c r="C380" t="s">
        <v>29</v>
      </c>
      <c r="D380">
        <v>2025</v>
      </c>
      <c r="E380">
        <v>2</v>
      </c>
      <c r="F380" t="s">
        <v>53</v>
      </c>
      <c r="G380">
        <v>126</v>
      </c>
      <c r="H380" t="s">
        <v>54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 t="s">
        <v>55</v>
      </c>
      <c r="Q380" t="s">
        <v>56</v>
      </c>
      <c r="R380" t="s">
        <v>34</v>
      </c>
      <c r="S380" t="s">
        <v>57</v>
      </c>
      <c r="T380" t="s">
        <v>36</v>
      </c>
      <c r="U380">
        <v>0</v>
      </c>
      <c r="V380">
        <v>60</v>
      </c>
      <c r="W380">
        <v>0</v>
      </c>
      <c r="X380" t="str">
        <f>IF(MESACU[[#This Row],[PAIS]]="ESPAÑA",VLOOKUP(MESACU[[#This Row],[PROVINCIA]],[1]!PROVINCIASCC[#Data],2,FALSE),VLOOKUP(MESACU[[#This Row],[PAIS]],'[1]Centros de coste'!$A$2:$D$204,2,FALSE))</f>
        <v>C44 - IBERICA II</v>
      </c>
      <c r="Y380" t="str">
        <f>IF(MESACU[[#This Row],[PAIS]]="ESPAÑA",VLOOKUP(MESACU[[#This Row],[PROVINCIA]],[1]!PROVINCIASCC[#Data],3,FALSE),VLOOKUP(MESACU[[#This Row],[PAIS]],'[1]Centros de coste'!$A$2:$D$204,3,FALSE))</f>
        <v>IBERICA II</v>
      </c>
      <c r="Z380" t="str">
        <f>IF(MESACU[[#This Row],[PAIS]]="ESPAÑA",VLOOKUP(MESACU[[#This Row],[PROVINCIA]],[1]!PROVINCIASCC[#Data],4,FALSE),VLOOKUP(MESACU[[#This Row],[PAIS]],'[1]Centros de coste'!$A$2:$D$204,4,FALSE))</f>
        <v>EUROPA</v>
      </c>
      <c r="AA380" t="str">
        <f>IFERROR(LEFT(TRIM(MESACU[[#This Row],[CodigoArticulo]]),LEN(TRIM(MESACU[[#This Row],[CodigoArticulo]]))-4),"")</f>
        <v>AGXK</v>
      </c>
      <c r="AB380" t="str">
        <f>IFERROR(VLOOKUP(MESACU[[#This Row],[CODIGOG]],[1]!FAMILIAS[#Data],5,FALSE),"")</f>
        <v>BIOFERTILIZERS</v>
      </c>
    </row>
    <row r="381" spans="1:28" x14ac:dyDescent="0.35">
      <c r="A381" t="s">
        <v>28</v>
      </c>
      <c r="B381">
        <v>109</v>
      </c>
      <c r="C381" t="s">
        <v>29</v>
      </c>
      <c r="D381">
        <v>2025</v>
      </c>
      <c r="E381">
        <v>2</v>
      </c>
      <c r="F381" t="s">
        <v>115</v>
      </c>
      <c r="G381">
        <v>126</v>
      </c>
      <c r="H381" t="s">
        <v>116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 t="s">
        <v>115</v>
      </c>
      <c r="Q381" t="s">
        <v>56</v>
      </c>
      <c r="R381" t="s">
        <v>34</v>
      </c>
      <c r="S381" t="s">
        <v>57</v>
      </c>
      <c r="T381" t="s">
        <v>36</v>
      </c>
      <c r="U381">
        <v>0</v>
      </c>
      <c r="V381">
        <v>60</v>
      </c>
      <c r="W381">
        <v>0</v>
      </c>
      <c r="X381" t="str">
        <f>IF(MESACU[[#This Row],[PAIS]]="ESPAÑA",VLOOKUP(MESACU[[#This Row],[PROVINCIA]],[1]!PROVINCIASCC[#Data],2,FALSE),VLOOKUP(MESACU[[#This Row],[PAIS]],'[1]Centros de coste'!$A$2:$D$204,2,FALSE))</f>
        <v>C44 - IBERICA II</v>
      </c>
      <c r="Y381" t="str">
        <f>IF(MESACU[[#This Row],[PAIS]]="ESPAÑA",VLOOKUP(MESACU[[#This Row],[PROVINCIA]],[1]!PROVINCIASCC[#Data],3,FALSE),VLOOKUP(MESACU[[#This Row],[PAIS]],'[1]Centros de coste'!$A$2:$D$204,3,FALSE))</f>
        <v>IBERICA II</v>
      </c>
      <c r="Z381" t="str">
        <f>IF(MESACU[[#This Row],[PAIS]]="ESPAÑA",VLOOKUP(MESACU[[#This Row],[PROVINCIA]],[1]!PROVINCIASCC[#Data],4,FALSE),VLOOKUP(MESACU[[#This Row],[PAIS]],'[1]Centros de coste'!$A$2:$D$204,4,FALSE))</f>
        <v>EUROPA</v>
      </c>
      <c r="AA381" t="str">
        <f>IFERROR(LEFT(TRIM(MESACU[[#This Row],[CodigoArticulo]]),LEN(TRIM(MESACU[[#This Row],[CodigoArticulo]]))-4),"")</f>
        <v>CPLUS</v>
      </c>
      <c r="AB381" t="str">
        <f>IFERROR(VLOOKUP(MESACU[[#This Row],[CODIGOG]],[1]!FAMILIAS[#Data],5,FALSE),"")</f>
        <v>BIOFERTILIZERS</v>
      </c>
    </row>
    <row r="382" spans="1:28" x14ac:dyDescent="0.35">
      <c r="A382" t="s">
        <v>28</v>
      </c>
      <c r="B382">
        <v>109</v>
      </c>
      <c r="C382" t="s">
        <v>29</v>
      </c>
      <c r="D382">
        <v>2025</v>
      </c>
      <c r="E382">
        <v>2</v>
      </c>
      <c r="F382" t="s">
        <v>106</v>
      </c>
      <c r="G382">
        <v>126</v>
      </c>
      <c r="H382" t="s">
        <v>296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 t="s">
        <v>28</v>
      </c>
      <c r="Q382" t="s">
        <v>56</v>
      </c>
      <c r="R382" t="s">
        <v>28</v>
      </c>
      <c r="S382" t="s">
        <v>57</v>
      </c>
      <c r="T382" t="s">
        <v>36</v>
      </c>
      <c r="U382">
        <v>0</v>
      </c>
      <c r="V382">
        <v>0</v>
      </c>
      <c r="W382">
        <v>0</v>
      </c>
      <c r="X382" t="str">
        <f>IF(MESACU[[#This Row],[PAIS]]="ESPAÑA",VLOOKUP(MESACU[[#This Row],[PROVINCIA]],[1]!PROVINCIASCC[#Data],2,FALSE),VLOOKUP(MESACU[[#This Row],[PAIS]],'[1]Centros de coste'!$A$2:$D$204,2,FALSE))</f>
        <v>C44 - IBERICA II</v>
      </c>
      <c r="Y382" t="str">
        <f>IF(MESACU[[#This Row],[PAIS]]="ESPAÑA",VLOOKUP(MESACU[[#This Row],[PROVINCIA]],[1]!PROVINCIASCC[#Data],3,FALSE),VLOOKUP(MESACU[[#This Row],[PAIS]],'[1]Centros de coste'!$A$2:$D$204,3,FALSE))</f>
        <v>IBERICA II</v>
      </c>
      <c r="Z382" t="str">
        <f>IF(MESACU[[#This Row],[PAIS]]="ESPAÑA",VLOOKUP(MESACU[[#This Row],[PROVINCIA]],[1]!PROVINCIASCC[#Data],4,FALSE),VLOOKUP(MESACU[[#This Row],[PAIS]],'[1]Centros de coste'!$A$2:$D$204,4,FALSE))</f>
        <v>EUROPA</v>
      </c>
      <c r="AA382" t="str">
        <f>IFERROR(LEFT(TRIM(MESACU[[#This Row],[CodigoArticulo]]),LEN(TRIM(MESACU[[#This Row],[CodigoArticulo]]))-4),"")</f>
        <v/>
      </c>
      <c r="AB382" t="str">
        <f>IFERROR(VLOOKUP(MESACU[[#This Row],[CODIGOG]],[1]!FAMILIAS[#Data],5,FALSE),"")</f>
        <v/>
      </c>
    </row>
    <row r="383" spans="1:28" x14ac:dyDescent="0.35">
      <c r="A383" t="s">
        <v>28</v>
      </c>
      <c r="B383">
        <v>110</v>
      </c>
      <c r="C383" t="s">
        <v>29</v>
      </c>
      <c r="D383">
        <v>2025</v>
      </c>
      <c r="E383">
        <v>2</v>
      </c>
      <c r="F383" t="s">
        <v>115</v>
      </c>
      <c r="G383">
        <v>126</v>
      </c>
      <c r="H383" t="s">
        <v>116</v>
      </c>
      <c r="I383">
        <v>0</v>
      </c>
      <c r="J383">
        <v>0</v>
      </c>
      <c r="K383">
        <v>27.52</v>
      </c>
      <c r="L383">
        <v>0</v>
      </c>
      <c r="M383">
        <v>27.52</v>
      </c>
      <c r="N383">
        <v>0</v>
      </c>
      <c r="O383">
        <v>14.72</v>
      </c>
      <c r="P383" t="s">
        <v>115</v>
      </c>
      <c r="Q383" t="s">
        <v>56</v>
      </c>
      <c r="R383" t="s">
        <v>34</v>
      </c>
      <c r="S383" t="s">
        <v>57</v>
      </c>
      <c r="T383" t="s">
        <v>36</v>
      </c>
      <c r="U383">
        <v>0</v>
      </c>
      <c r="V383">
        <v>640</v>
      </c>
      <c r="W383">
        <v>1376</v>
      </c>
      <c r="X383" t="str">
        <f>IF(MESACU[[#This Row],[PAIS]]="ESPAÑA",VLOOKUP(MESACU[[#This Row],[PROVINCIA]],[1]!PROVINCIASCC[#Data],2,FALSE),VLOOKUP(MESACU[[#This Row],[PAIS]],'[1]Centros de coste'!$A$2:$D$204,2,FALSE))</f>
        <v>C44 - IBERICA II</v>
      </c>
      <c r="Y383" t="str">
        <f>IF(MESACU[[#This Row],[PAIS]]="ESPAÑA",VLOOKUP(MESACU[[#This Row],[PROVINCIA]],[1]!PROVINCIASCC[#Data],3,FALSE),VLOOKUP(MESACU[[#This Row],[PAIS]],'[1]Centros de coste'!$A$2:$D$204,3,FALSE))</f>
        <v>IBERICA II</v>
      </c>
      <c r="Z383" t="str">
        <f>IF(MESACU[[#This Row],[PAIS]]="ESPAÑA",VLOOKUP(MESACU[[#This Row],[PROVINCIA]],[1]!PROVINCIASCC[#Data],4,FALSE),VLOOKUP(MESACU[[#This Row],[PAIS]],'[1]Centros de coste'!$A$2:$D$204,4,FALSE))</f>
        <v>EUROPA</v>
      </c>
      <c r="AA383" t="str">
        <f>IFERROR(LEFT(TRIM(MESACU[[#This Row],[CodigoArticulo]]),LEN(TRIM(MESACU[[#This Row],[CodigoArticulo]]))-4),"")</f>
        <v>CPLUS</v>
      </c>
      <c r="AB383" t="str">
        <f>IFERROR(VLOOKUP(MESACU[[#This Row],[CODIGOG]],[1]!FAMILIAS[#Data],5,FALSE),"")</f>
        <v>BIOFERTILIZERS</v>
      </c>
    </row>
    <row r="384" spans="1:28" x14ac:dyDescent="0.35">
      <c r="A384" t="s">
        <v>28</v>
      </c>
      <c r="B384">
        <v>111</v>
      </c>
      <c r="C384" t="s">
        <v>29</v>
      </c>
      <c r="D384">
        <v>2025</v>
      </c>
      <c r="E384">
        <v>2</v>
      </c>
      <c r="F384" t="s">
        <v>164</v>
      </c>
      <c r="G384">
        <v>127</v>
      </c>
      <c r="H384" t="s">
        <v>165</v>
      </c>
      <c r="I384">
        <v>0</v>
      </c>
      <c r="J384">
        <v>0</v>
      </c>
      <c r="K384">
        <v>22.655999999999999</v>
      </c>
      <c r="L384">
        <v>0</v>
      </c>
      <c r="M384">
        <v>0</v>
      </c>
      <c r="N384">
        <v>0</v>
      </c>
      <c r="O384">
        <v>29.44</v>
      </c>
      <c r="P384" t="s">
        <v>164</v>
      </c>
      <c r="Q384" t="s">
        <v>102</v>
      </c>
      <c r="R384" t="s">
        <v>34</v>
      </c>
      <c r="S384" t="s">
        <v>50</v>
      </c>
      <c r="T384" t="s">
        <v>36</v>
      </c>
      <c r="U384">
        <v>0</v>
      </c>
      <c r="V384">
        <v>1280</v>
      </c>
      <c r="W384">
        <v>2265.6</v>
      </c>
      <c r="X384" t="str">
        <f>IF(MESACU[[#This Row],[PAIS]]="ESPAÑA",VLOOKUP(MESACU[[#This Row],[PROVINCIA]],[1]!PROVINCIASCC[#Data],2,FALSE),VLOOKUP(MESACU[[#This Row],[PAIS]],'[1]Centros de coste'!$A$2:$D$204,2,FALSE))</f>
        <v>C44 - IBERICA II</v>
      </c>
      <c r="Y384" t="str">
        <f>IF(MESACU[[#This Row],[PAIS]]="ESPAÑA",VLOOKUP(MESACU[[#This Row],[PROVINCIA]],[1]!PROVINCIASCC[#Data],3,FALSE),VLOOKUP(MESACU[[#This Row],[PAIS]],'[1]Centros de coste'!$A$2:$D$204,3,FALSE))</f>
        <v>IBERICA II</v>
      </c>
      <c r="Z384" t="str">
        <f>IF(MESACU[[#This Row],[PAIS]]="ESPAÑA",VLOOKUP(MESACU[[#This Row],[PROVINCIA]],[1]!PROVINCIASCC[#Data],4,FALSE),VLOOKUP(MESACU[[#This Row],[PAIS]],'[1]Centros de coste'!$A$2:$D$204,4,FALSE))</f>
        <v>EUROPA</v>
      </c>
      <c r="AA384" t="str">
        <f>IFERROR(LEFT(TRIM(MESACU[[#This Row],[CodigoArticulo]]),LEN(TRIM(MESACU[[#This Row],[CodigoArticulo]]))-4),"")</f>
        <v>S</v>
      </c>
      <c r="AB384" t="str">
        <f>IFERROR(VLOOKUP(MESACU[[#This Row],[CODIGOG]],[1]!FAMILIAS[#Data],5,FALSE),"")</f>
        <v>BIOFERTILIZERS</v>
      </c>
    </row>
    <row r="385" spans="1:28" x14ac:dyDescent="0.35">
      <c r="A385" t="s">
        <v>28</v>
      </c>
      <c r="B385">
        <v>112</v>
      </c>
      <c r="C385" t="s">
        <v>29</v>
      </c>
      <c r="D385">
        <v>2025</v>
      </c>
      <c r="E385">
        <v>2</v>
      </c>
      <c r="F385" t="s">
        <v>46</v>
      </c>
      <c r="G385">
        <v>127</v>
      </c>
      <c r="H385" t="s">
        <v>47</v>
      </c>
      <c r="I385">
        <v>0</v>
      </c>
      <c r="J385">
        <v>0</v>
      </c>
      <c r="K385">
        <v>26.07</v>
      </c>
      <c r="L385">
        <v>0</v>
      </c>
      <c r="M385">
        <v>0</v>
      </c>
      <c r="N385">
        <v>0</v>
      </c>
      <c r="O385">
        <v>8.36</v>
      </c>
      <c r="P385" t="s">
        <v>46</v>
      </c>
      <c r="Q385" t="s">
        <v>102</v>
      </c>
      <c r="R385" t="s">
        <v>49</v>
      </c>
      <c r="S385" t="s">
        <v>28</v>
      </c>
      <c r="T385" t="s">
        <v>201</v>
      </c>
      <c r="U385">
        <v>0</v>
      </c>
      <c r="V385">
        <v>1100</v>
      </c>
      <c r="W385">
        <v>2607</v>
      </c>
      <c r="X385" t="str">
        <f>IF(MESACU[[#This Row],[PAIS]]="ESPAÑA",VLOOKUP(MESACU[[#This Row],[PROVINCIA]],[1]!PROVINCIASCC[#Data],2,FALSE),VLOOKUP(MESACU[[#This Row],[PAIS]],'[1]Centros de coste'!$A$2:$D$204,2,FALSE))</f>
        <v>C26 - Portugal</v>
      </c>
      <c r="Y385" t="str">
        <f>IF(MESACU[[#This Row],[PAIS]]="ESPAÑA",VLOOKUP(MESACU[[#This Row],[PROVINCIA]],[1]!PROVINCIASCC[#Data],3,FALSE),VLOOKUP(MESACU[[#This Row],[PAIS]],'[1]Centros de coste'!$A$2:$D$204,3,FALSE))</f>
        <v>EUROPA IV</v>
      </c>
      <c r="Z385" t="str">
        <f>IF(MESACU[[#This Row],[PAIS]]="ESPAÑA",VLOOKUP(MESACU[[#This Row],[PROVINCIA]],[1]!PROVINCIASCC[#Data],4,FALSE),VLOOKUP(MESACU[[#This Row],[PAIS]],'[1]Centros de coste'!$A$2:$D$204,4,FALSE))</f>
        <v>EUROPA</v>
      </c>
      <c r="AA385" t="str">
        <f>IFERROR(LEFT(TRIM(MESACU[[#This Row],[CodigoArticulo]]),LEN(TRIM(MESACU[[#This Row],[CodigoArticulo]]))-4),"")</f>
        <v>FTK</v>
      </c>
      <c r="AB385" t="str">
        <f>IFERROR(VLOOKUP(MESACU[[#This Row],[CODIGOG]],[1]!FAMILIAS[#Data],5,FALSE),"")</f>
        <v>BIOCONTROL</v>
      </c>
    </row>
    <row r="386" spans="1:28" x14ac:dyDescent="0.35">
      <c r="A386" t="s">
        <v>28</v>
      </c>
      <c r="B386">
        <v>113</v>
      </c>
      <c r="C386" t="s">
        <v>29</v>
      </c>
      <c r="D386">
        <v>2025</v>
      </c>
      <c r="E386">
        <v>2</v>
      </c>
      <c r="F386" t="s">
        <v>164</v>
      </c>
      <c r="G386">
        <v>129</v>
      </c>
      <c r="H386" t="s">
        <v>165</v>
      </c>
      <c r="I386">
        <v>33.979999999999997</v>
      </c>
      <c r="J386">
        <v>0</v>
      </c>
      <c r="K386">
        <v>10.988200000000001</v>
      </c>
      <c r="L386">
        <v>0</v>
      </c>
      <c r="M386">
        <v>0</v>
      </c>
      <c r="N386">
        <v>0</v>
      </c>
      <c r="O386">
        <v>14.72</v>
      </c>
      <c r="P386" t="s">
        <v>164</v>
      </c>
      <c r="Q386" t="s">
        <v>48</v>
      </c>
      <c r="R386" t="s">
        <v>34</v>
      </c>
      <c r="S386" t="s">
        <v>50</v>
      </c>
      <c r="T386" t="s">
        <v>36</v>
      </c>
      <c r="U386">
        <v>0</v>
      </c>
      <c r="V386">
        <v>640</v>
      </c>
      <c r="W386">
        <v>1132.8</v>
      </c>
      <c r="X386" t="str">
        <f>IF(MESACU[[#This Row],[PAIS]]="ESPAÑA",VLOOKUP(MESACU[[#This Row],[PROVINCIA]],[1]!PROVINCIASCC[#Data],2,FALSE),VLOOKUP(MESACU[[#This Row],[PAIS]],'[1]Centros de coste'!$A$2:$D$204,2,FALSE))</f>
        <v>C44 - IBERICA II</v>
      </c>
      <c r="Y386" t="str">
        <f>IF(MESACU[[#This Row],[PAIS]]="ESPAÑA",VLOOKUP(MESACU[[#This Row],[PROVINCIA]],[1]!PROVINCIASCC[#Data],3,FALSE),VLOOKUP(MESACU[[#This Row],[PAIS]],'[1]Centros de coste'!$A$2:$D$204,3,FALSE))</f>
        <v>IBERICA II</v>
      </c>
      <c r="Z386" t="str">
        <f>IF(MESACU[[#This Row],[PAIS]]="ESPAÑA",VLOOKUP(MESACU[[#This Row],[PROVINCIA]],[1]!PROVINCIASCC[#Data],4,FALSE),VLOOKUP(MESACU[[#This Row],[PAIS]],'[1]Centros de coste'!$A$2:$D$204,4,FALSE))</f>
        <v>EUROPA</v>
      </c>
      <c r="AA386" t="str">
        <f>IFERROR(LEFT(TRIM(MESACU[[#This Row],[CodigoArticulo]]),LEN(TRIM(MESACU[[#This Row],[CodigoArticulo]]))-4),"")</f>
        <v>S</v>
      </c>
      <c r="AB386" t="str">
        <f>IFERROR(VLOOKUP(MESACU[[#This Row],[CODIGOG]],[1]!FAMILIAS[#Data],5,FALSE),"")</f>
        <v>BIOFERTILIZERS</v>
      </c>
    </row>
    <row r="387" spans="1:28" x14ac:dyDescent="0.35">
      <c r="A387" t="s">
        <v>28</v>
      </c>
      <c r="B387">
        <v>113</v>
      </c>
      <c r="C387" t="s">
        <v>29</v>
      </c>
      <c r="D387">
        <v>2025</v>
      </c>
      <c r="E387">
        <v>2</v>
      </c>
      <c r="F387" t="s">
        <v>74</v>
      </c>
      <c r="G387">
        <v>129</v>
      </c>
      <c r="H387" t="s">
        <v>75</v>
      </c>
      <c r="I387">
        <v>52.8</v>
      </c>
      <c r="J387">
        <v>0</v>
      </c>
      <c r="K387">
        <v>17.071999999999999</v>
      </c>
      <c r="L387">
        <v>0</v>
      </c>
      <c r="M387">
        <v>0</v>
      </c>
      <c r="N387">
        <v>0</v>
      </c>
      <c r="O387">
        <v>14.72</v>
      </c>
      <c r="P387" t="s">
        <v>76</v>
      </c>
      <c r="Q387" t="s">
        <v>48</v>
      </c>
      <c r="R387" t="s">
        <v>34</v>
      </c>
      <c r="S387" t="s">
        <v>50</v>
      </c>
      <c r="T387" t="s">
        <v>36</v>
      </c>
      <c r="U387">
        <v>0</v>
      </c>
      <c r="V387">
        <v>640</v>
      </c>
      <c r="W387">
        <v>1760</v>
      </c>
      <c r="X387" t="str">
        <f>IF(MESACU[[#This Row],[PAIS]]="ESPAÑA",VLOOKUP(MESACU[[#This Row],[PROVINCIA]],[1]!PROVINCIASCC[#Data],2,FALSE),VLOOKUP(MESACU[[#This Row],[PAIS]],'[1]Centros de coste'!$A$2:$D$204,2,FALSE))</f>
        <v>C44 - IBERICA II</v>
      </c>
      <c r="Y387" t="str">
        <f>IF(MESACU[[#This Row],[PAIS]]="ESPAÑA",VLOOKUP(MESACU[[#This Row],[PROVINCIA]],[1]!PROVINCIASCC[#Data],3,FALSE),VLOOKUP(MESACU[[#This Row],[PAIS]],'[1]Centros de coste'!$A$2:$D$204,3,FALSE))</f>
        <v>IBERICA II</v>
      </c>
      <c r="Z387" t="str">
        <f>IF(MESACU[[#This Row],[PAIS]]="ESPAÑA",VLOOKUP(MESACU[[#This Row],[PROVINCIA]],[1]!PROVINCIASCC[#Data],4,FALSE),VLOOKUP(MESACU[[#This Row],[PAIS]],'[1]Centros de coste'!$A$2:$D$204,4,FALSE))</f>
        <v>EUROPA</v>
      </c>
      <c r="AA387" t="str">
        <f>IFERROR(LEFT(TRIM(MESACU[[#This Row],[CodigoArticulo]]),LEN(TRIM(MESACU[[#This Row],[CodigoArticulo]]))-4),"")</f>
        <v>B</v>
      </c>
      <c r="AB387" t="str">
        <f>IFERROR(VLOOKUP(MESACU[[#This Row],[CODIGOG]],[1]!FAMILIAS[#Data],5,FALSE),"")</f>
        <v>BIOFERTILIZERS</v>
      </c>
    </row>
    <row r="388" spans="1:28" x14ac:dyDescent="0.35">
      <c r="A388" t="s">
        <v>28</v>
      </c>
      <c r="B388">
        <v>113</v>
      </c>
      <c r="C388" t="s">
        <v>29</v>
      </c>
      <c r="D388">
        <v>2025</v>
      </c>
      <c r="E388">
        <v>2</v>
      </c>
      <c r="F388" t="s">
        <v>108</v>
      </c>
      <c r="G388">
        <v>129</v>
      </c>
      <c r="H388" t="s">
        <v>109</v>
      </c>
      <c r="I388">
        <v>288</v>
      </c>
      <c r="J388">
        <v>0</v>
      </c>
      <c r="K388">
        <v>93.12</v>
      </c>
      <c r="L388">
        <v>0</v>
      </c>
      <c r="M388">
        <v>0</v>
      </c>
      <c r="N388">
        <v>0</v>
      </c>
      <c r="O388">
        <v>115.2</v>
      </c>
      <c r="P388" t="s">
        <v>110</v>
      </c>
      <c r="Q388" t="s">
        <v>48</v>
      </c>
      <c r="R388" t="s">
        <v>34</v>
      </c>
      <c r="S388" t="s">
        <v>50</v>
      </c>
      <c r="T388" t="s">
        <v>36</v>
      </c>
      <c r="U388">
        <v>0</v>
      </c>
      <c r="V388">
        <v>6000</v>
      </c>
      <c r="W388">
        <v>9600</v>
      </c>
      <c r="X388" t="str">
        <f>IF(MESACU[[#This Row],[PAIS]]="ESPAÑA",VLOOKUP(MESACU[[#This Row],[PROVINCIA]],[1]!PROVINCIASCC[#Data],2,FALSE),VLOOKUP(MESACU[[#This Row],[PAIS]],'[1]Centros de coste'!$A$2:$D$204,2,FALSE))</f>
        <v>C44 - IBERICA II</v>
      </c>
      <c r="Y388" t="str">
        <f>IF(MESACU[[#This Row],[PAIS]]="ESPAÑA",VLOOKUP(MESACU[[#This Row],[PROVINCIA]],[1]!PROVINCIASCC[#Data],3,FALSE),VLOOKUP(MESACU[[#This Row],[PAIS]],'[1]Centros de coste'!$A$2:$D$204,3,FALSE))</f>
        <v>IBERICA II</v>
      </c>
      <c r="Z388" t="str">
        <f>IF(MESACU[[#This Row],[PAIS]]="ESPAÑA",VLOOKUP(MESACU[[#This Row],[PROVINCIA]],[1]!PROVINCIASCC[#Data],4,FALSE),VLOOKUP(MESACU[[#This Row],[PAIS]],'[1]Centros de coste'!$A$2:$D$204,4,FALSE))</f>
        <v>EUROPA</v>
      </c>
      <c r="AA388" t="str">
        <f>IFERROR(LEFT(TRIM(MESACU[[#This Row],[CodigoArticulo]]),LEN(TRIM(MESACU[[#This Row],[CodigoArticulo]]))-4),"")</f>
        <v>S</v>
      </c>
      <c r="AB388" t="str">
        <f>IFERROR(VLOOKUP(MESACU[[#This Row],[CODIGOG]],[1]!FAMILIAS[#Data],5,FALSE),"")</f>
        <v>BIOFERTILIZERS</v>
      </c>
    </row>
    <row r="389" spans="1:28" x14ac:dyDescent="0.35">
      <c r="A389" t="s">
        <v>28</v>
      </c>
      <c r="B389">
        <v>113</v>
      </c>
      <c r="C389" t="s">
        <v>29</v>
      </c>
      <c r="D389">
        <v>2025</v>
      </c>
      <c r="E389">
        <v>2</v>
      </c>
      <c r="F389" t="s">
        <v>51</v>
      </c>
      <c r="G389">
        <v>129</v>
      </c>
      <c r="H389" t="s">
        <v>52</v>
      </c>
      <c r="I389">
        <v>0</v>
      </c>
      <c r="J389">
        <v>0</v>
      </c>
      <c r="K389">
        <v>32.56</v>
      </c>
      <c r="L389">
        <v>0</v>
      </c>
      <c r="M389">
        <v>0</v>
      </c>
      <c r="N389">
        <v>0</v>
      </c>
      <c r="O389">
        <v>12.1</v>
      </c>
      <c r="P389" t="s">
        <v>51</v>
      </c>
      <c r="Q389" t="s">
        <v>48</v>
      </c>
      <c r="R389" t="s">
        <v>49</v>
      </c>
      <c r="S389" t="s">
        <v>50</v>
      </c>
      <c r="T389" t="s">
        <v>36</v>
      </c>
      <c r="U389">
        <v>0</v>
      </c>
      <c r="V389">
        <v>2200</v>
      </c>
      <c r="W389">
        <v>3256</v>
      </c>
      <c r="X389" t="str">
        <f>IF(MESACU[[#This Row],[PAIS]]="ESPAÑA",VLOOKUP(MESACU[[#This Row],[PROVINCIA]],[1]!PROVINCIASCC[#Data],2,FALSE),VLOOKUP(MESACU[[#This Row],[PAIS]],'[1]Centros de coste'!$A$2:$D$204,2,FALSE))</f>
        <v>C44 - IBERICA II</v>
      </c>
      <c r="Y389" t="str">
        <f>IF(MESACU[[#This Row],[PAIS]]="ESPAÑA",VLOOKUP(MESACU[[#This Row],[PROVINCIA]],[1]!PROVINCIASCC[#Data],3,FALSE),VLOOKUP(MESACU[[#This Row],[PAIS]],'[1]Centros de coste'!$A$2:$D$204,3,FALSE))</f>
        <v>IBERICA II</v>
      </c>
      <c r="Z389" t="str">
        <f>IF(MESACU[[#This Row],[PAIS]]="ESPAÑA",VLOOKUP(MESACU[[#This Row],[PROVINCIA]],[1]!PROVINCIASCC[#Data],4,FALSE),VLOOKUP(MESACU[[#This Row],[PAIS]],'[1]Centros de coste'!$A$2:$D$204,4,FALSE))</f>
        <v>EUROPA</v>
      </c>
      <c r="AA389" t="str">
        <f>IFERROR(LEFT(TRIM(MESACU[[#This Row],[CodigoArticulo]]),LEN(TRIM(MESACU[[#This Row],[CodigoArticulo]]))-4),"")</f>
        <v>AN</v>
      </c>
      <c r="AB389" t="str">
        <f>IFERROR(VLOOKUP(MESACU[[#This Row],[CODIGOG]],[1]!FAMILIAS[#Data],5,FALSE),"")</f>
        <v>BIOFERTILIZERS</v>
      </c>
    </row>
    <row r="390" spans="1:28" x14ac:dyDescent="0.35">
      <c r="A390" t="s">
        <v>28</v>
      </c>
      <c r="B390">
        <v>113</v>
      </c>
      <c r="C390" t="s">
        <v>29</v>
      </c>
      <c r="D390">
        <v>2025</v>
      </c>
      <c r="E390">
        <v>2</v>
      </c>
      <c r="F390" t="s">
        <v>111</v>
      </c>
      <c r="G390">
        <v>129</v>
      </c>
      <c r="H390" t="s">
        <v>112</v>
      </c>
      <c r="I390">
        <v>33.520000000000003</v>
      </c>
      <c r="J390">
        <v>0</v>
      </c>
      <c r="K390">
        <v>10.8368</v>
      </c>
      <c r="L390">
        <v>0</v>
      </c>
      <c r="M390">
        <v>0</v>
      </c>
      <c r="N390">
        <v>0</v>
      </c>
      <c r="O390">
        <v>6.44</v>
      </c>
      <c r="P390" t="s">
        <v>111</v>
      </c>
      <c r="Q390" t="s">
        <v>48</v>
      </c>
      <c r="R390" t="s">
        <v>34</v>
      </c>
      <c r="S390" t="s">
        <v>50</v>
      </c>
      <c r="T390" t="s">
        <v>36</v>
      </c>
      <c r="U390">
        <v>0</v>
      </c>
      <c r="V390">
        <v>280</v>
      </c>
      <c r="W390">
        <v>1117.2</v>
      </c>
      <c r="X390" t="str">
        <f>IF(MESACU[[#This Row],[PAIS]]="ESPAÑA",VLOOKUP(MESACU[[#This Row],[PROVINCIA]],[1]!PROVINCIASCC[#Data],2,FALSE),VLOOKUP(MESACU[[#This Row],[PAIS]],'[1]Centros de coste'!$A$2:$D$204,2,FALSE))</f>
        <v>C44 - IBERICA II</v>
      </c>
      <c r="Y390" t="str">
        <f>IF(MESACU[[#This Row],[PAIS]]="ESPAÑA",VLOOKUP(MESACU[[#This Row],[PROVINCIA]],[1]!PROVINCIASCC[#Data],3,FALSE),VLOOKUP(MESACU[[#This Row],[PAIS]],'[1]Centros de coste'!$A$2:$D$204,3,FALSE))</f>
        <v>IBERICA II</v>
      </c>
      <c r="Z390" t="str">
        <f>IF(MESACU[[#This Row],[PAIS]]="ESPAÑA",VLOOKUP(MESACU[[#This Row],[PROVINCIA]],[1]!PROVINCIASCC[#Data],4,FALSE),VLOOKUP(MESACU[[#This Row],[PAIS]],'[1]Centros de coste'!$A$2:$D$204,4,FALSE))</f>
        <v>EUROPA</v>
      </c>
      <c r="AA390" t="str">
        <f>IFERROR(LEFT(TRIM(MESACU[[#This Row],[CodigoArticulo]]),LEN(TRIM(MESACU[[#This Row],[CodigoArticulo]]))-4),"")</f>
        <v>C-L</v>
      </c>
      <c r="AB390" t="str">
        <f>IFERROR(VLOOKUP(MESACU[[#This Row],[CODIGOG]],[1]!FAMILIAS[#Data],5,FALSE),"")</f>
        <v>BIOFERTILIZERS</v>
      </c>
    </row>
    <row r="391" spans="1:28" x14ac:dyDescent="0.35">
      <c r="A391" t="s">
        <v>28</v>
      </c>
      <c r="B391">
        <v>113</v>
      </c>
      <c r="C391" t="s">
        <v>29</v>
      </c>
      <c r="D391">
        <v>2025</v>
      </c>
      <c r="E391">
        <v>2</v>
      </c>
      <c r="F391" t="s">
        <v>111</v>
      </c>
      <c r="G391">
        <v>129</v>
      </c>
      <c r="H391" t="s">
        <v>112</v>
      </c>
      <c r="I391">
        <v>4.79</v>
      </c>
      <c r="J391">
        <v>0</v>
      </c>
      <c r="K391">
        <v>1.5481</v>
      </c>
      <c r="L391">
        <v>0</v>
      </c>
      <c r="M391">
        <v>0</v>
      </c>
      <c r="N391">
        <v>0</v>
      </c>
      <c r="O391">
        <v>0.92</v>
      </c>
      <c r="P391" t="s">
        <v>111</v>
      </c>
      <c r="Q391" t="s">
        <v>48</v>
      </c>
      <c r="R391" t="s">
        <v>34</v>
      </c>
      <c r="S391" t="s">
        <v>50</v>
      </c>
      <c r="T391" t="s">
        <v>36</v>
      </c>
      <c r="U391">
        <v>0</v>
      </c>
      <c r="V391">
        <v>40</v>
      </c>
      <c r="W391">
        <v>159.6</v>
      </c>
      <c r="X391" t="str">
        <f>IF(MESACU[[#This Row],[PAIS]]="ESPAÑA",VLOOKUP(MESACU[[#This Row],[PROVINCIA]],[1]!PROVINCIASCC[#Data],2,FALSE),VLOOKUP(MESACU[[#This Row],[PAIS]],'[1]Centros de coste'!$A$2:$D$204,2,FALSE))</f>
        <v>C44 - IBERICA II</v>
      </c>
      <c r="Y391" t="str">
        <f>IF(MESACU[[#This Row],[PAIS]]="ESPAÑA",VLOOKUP(MESACU[[#This Row],[PROVINCIA]],[1]!PROVINCIASCC[#Data],3,FALSE),VLOOKUP(MESACU[[#This Row],[PAIS]],'[1]Centros de coste'!$A$2:$D$204,3,FALSE))</f>
        <v>IBERICA II</v>
      </c>
      <c r="Z391" t="str">
        <f>IF(MESACU[[#This Row],[PAIS]]="ESPAÑA",VLOOKUP(MESACU[[#This Row],[PROVINCIA]],[1]!PROVINCIASCC[#Data],4,FALSE),VLOOKUP(MESACU[[#This Row],[PAIS]],'[1]Centros de coste'!$A$2:$D$204,4,FALSE))</f>
        <v>EUROPA</v>
      </c>
      <c r="AA391" t="str">
        <f>IFERROR(LEFT(TRIM(MESACU[[#This Row],[CodigoArticulo]]),LEN(TRIM(MESACU[[#This Row],[CodigoArticulo]]))-4),"")</f>
        <v>C-L</v>
      </c>
      <c r="AB391" t="str">
        <f>IFERROR(VLOOKUP(MESACU[[#This Row],[CODIGOG]],[1]!FAMILIAS[#Data],5,FALSE),"")</f>
        <v>BIOFERTILIZERS</v>
      </c>
    </row>
    <row r="392" spans="1:28" x14ac:dyDescent="0.35">
      <c r="A392" t="s">
        <v>28</v>
      </c>
      <c r="B392">
        <v>113</v>
      </c>
      <c r="C392" t="s">
        <v>29</v>
      </c>
      <c r="D392">
        <v>2025</v>
      </c>
      <c r="E392">
        <v>2</v>
      </c>
      <c r="F392" t="s">
        <v>77</v>
      </c>
      <c r="G392">
        <v>129</v>
      </c>
      <c r="H392" t="s">
        <v>78</v>
      </c>
      <c r="I392">
        <v>64.510000000000005</v>
      </c>
      <c r="J392">
        <v>0</v>
      </c>
      <c r="K392">
        <v>20.858899999999998</v>
      </c>
      <c r="L392">
        <v>0</v>
      </c>
      <c r="M392">
        <v>0</v>
      </c>
      <c r="N392">
        <v>0</v>
      </c>
      <c r="O392">
        <v>7.36</v>
      </c>
      <c r="P392" t="s">
        <v>77</v>
      </c>
      <c r="Q392" t="s">
        <v>48</v>
      </c>
      <c r="R392" t="s">
        <v>34</v>
      </c>
      <c r="S392" t="s">
        <v>50</v>
      </c>
      <c r="T392" t="s">
        <v>36</v>
      </c>
      <c r="U392">
        <v>0</v>
      </c>
      <c r="V392">
        <v>320</v>
      </c>
      <c r="W392">
        <v>2150.4</v>
      </c>
      <c r="X392" t="str">
        <f>IF(MESACU[[#This Row],[PAIS]]="ESPAÑA",VLOOKUP(MESACU[[#This Row],[PROVINCIA]],[1]!PROVINCIASCC[#Data],2,FALSE),VLOOKUP(MESACU[[#This Row],[PAIS]],'[1]Centros de coste'!$A$2:$D$204,2,FALSE))</f>
        <v>C44 - IBERICA II</v>
      </c>
      <c r="Y392" t="str">
        <f>IF(MESACU[[#This Row],[PAIS]]="ESPAÑA",VLOOKUP(MESACU[[#This Row],[PROVINCIA]],[1]!PROVINCIASCC[#Data],3,FALSE),VLOOKUP(MESACU[[#This Row],[PAIS]],'[1]Centros de coste'!$A$2:$D$204,3,FALSE))</f>
        <v>IBERICA II</v>
      </c>
      <c r="Z392" t="str">
        <f>IF(MESACU[[#This Row],[PAIS]]="ESPAÑA",VLOOKUP(MESACU[[#This Row],[PROVINCIA]],[1]!PROVINCIASCC[#Data],4,FALSE),VLOOKUP(MESACU[[#This Row],[PAIS]],'[1]Centros de coste'!$A$2:$D$204,4,FALSE))</f>
        <v>EUROPA</v>
      </c>
      <c r="AA392" t="str">
        <f>IFERROR(LEFT(TRIM(MESACU[[#This Row],[CodigoArticulo]]),LEN(TRIM(MESACU[[#This Row],[CodigoArticulo]]))-4),"")</f>
        <v>C-MB</v>
      </c>
      <c r="AB392" t="str">
        <f>IFERROR(VLOOKUP(MESACU[[#This Row],[CODIGOG]],[1]!FAMILIAS[#Data],5,FALSE),"")</f>
        <v>BIOFERTILIZERS</v>
      </c>
    </row>
    <row r="393" spans="1:28" x14ac:dyDescent="0.35">
      <c r="A393" t="s">
        <v>28</v>
      </c>
      <c r="B393">
        <v>113</v>
      </c>
      <c r="C393" t="s">
        <v>29</v>
      </c>
      <c r="D393">
        <v>2025</v>
      </c>
      <c r="E393">
        <v>2</v>
      </c>
      <c r="F393" t="s">
        <v>158</v>
      </c>
      <c r="G393">
        <v>129</v>
      </c>
      <c r="H393" t="s">
        <v>159</v>
      </c>
      <c r="I393">
        <v>111.36</v>
      </c>
      <c r="J393">
        <v>0</v>
      </c>
      <c r="K393">
        <v>36.006399999999999</v>
      </c>
      <c r="L393">
        <v>0</v>
      </c>
      <c r="M393">
        <v>0</v>
      </c>
      <c r="N393">
        <v>0</v>
      </c>
      <c r="O393">
        <v>29.44</v>
      </c>
      <c r="P393" t="s">
        <v>160</v>
      </c>
      <c r="Q393" t="s">
        <v>48</v>
      </c>
      <c r="R393" t="s">
        <v>34</v>
      </c>
      <c r="S393" t="s">
        <v>50</v>
      </c>
      <c r="T393" t="s">
        <v>36</v>
      </c>
      <c r="U393">
        <v>0</v>
      </c>
      <c r="V393">
        <v>1280</v>
      </c>
      <c r="W393">
        <v>3712</v>
      </c>
      <c r="X393" t="str">
        <f>IF(MESACU[[#This Row],[PAIS]]="ESPAÑA",VLOOKUP(MESACU[[#This Row],[PROVINCIA]],[1]!PROVINCIASCC[#Data],2,FALSE),VLOOKUP(MESACU[[#This Row],[PAIS]],'[1]Centros de coste'!$A$2:$D$204,2,FALSE))</f>
        <v>C44 - IBERICA II</v>
      </c>
      <c r="Y393" t="str">
        <f>IF(MESACU[[#This Row],[PAIS]]="ESPAÑA",VLOOKUP(MESACU[[#This Row],[PROVINCIA]],[1]!PROVINCIASCC[#Data],3,FALSE),VLOOKUP(MESACU[[#This Row],[PAIS]],'[1]Centros de coste'!$A$2:$D$204,3,FALSE))</f>
        <v>IBERICA II</v>
      </c>
      <c r="Z393" t="str">
        <f>IF(MESACU[[#This Row],[PAIS]]="ESPAÑA",VLOOKUP(MESACU[[#This Row],[PROVINCIA]],[1]!PROVINCIASCC[#Data],4,FALSE),VLOOKUP(MESACU[[#This Row],[PAIS]],'[1]Centros de coste'!$A$2:$D$204,4,FALSE))</f>
        <v>EUROPA</v>
      </c>
      <c r="AA393" t="str">
        <f>IFERROR(LEFT(TRIM(MESACU[[#This Row],[CodigoArticulo]]),LEN(TRIM(MESACU[[#This Row],[CodigoArticulo]]))-4),"")</f>
        <v>PT</v>
      </c>
      <c r="AB393" t="str">
        <f>IFERROR(VLOOKUP(MESACU[[#This Row],[CODIGOG]],[1]!FAMILIAS[#Data],5,FALSE),"")</f>
        <v>BIOFERTILIZERS</v>
      </c>
    </row>
    <row r="394" spans="1:28" x14ac:dyDescent="0.35">
      <c r="A394" t="s">
        <v>28</v>
      </c>
      <c r="B394">
        <v>113</v>
      </c>
      <c r="C394" t="s">
        <v>29</v>
      </c>
      <c r="D394">
        <v>2025</v>
      </c>
      <c r="E394">
        <v>2</v>
      </c>
      <c r="F394" t="s">
        <v>126</v>
      </c>
      <c r="G394">
        <v>129</v>
      </c>
      <c r="H394" t="s">
        <v>127</v>
      </c>
      <c r="I394">
        <v>38.97</v>
      </c>
      <c r="J394">
        <v>0</v>
      </c>
      <c r="K394">
        <v>12.600300000000001</v>
      </c>
      <c r="L394">
        <v>0</v>
      </c>
      <c r="M394">
        <v>0</v>
      </c>
      <c r="N394">
        <v>0</v>
      </c>
      <c r="O394">
        <v>2.04</v>
      </c>
      <c r="P394" t="s">
        <v>126</v>
      </c>
      <c r="Q394" t="s">
        <v>48</v>
      </c>
      <c r="R394" t="s">
        <v>73</v>
      </c>
      <c r="S394" t="s">
        <v>50</v>
      </c>
      <c r="T394" t="s">
        <v>36</v>
      </c>
      <c r="U394">
        <v>0</v>
      </c>
      <c r="V394">
        <v>300</v>
      </c>
      <c r="W394">
        <v>1299</v>
      </c>
      <c r="X394" t="str">
        <f>IF(MESACU[[#This Row],[PAIS]]="ESPAÑA",VLOOKUP(MESACU[[#This Row],[PROVINCIA]],[1]!PROVINCIASCC[#Data],2,FALSE),VLOOKUP(MESACU[[#This Row],[PAIS]],'[1]Centros de coste'!$A$2:$D$204,2,FALSE))</f>
        <v>C44 - IBERICA II</v>
      </c>
      <c r="Y394" t="str">
        <f>IF(MESACU[[#This Row],[PAIS]]="ESPAÑA",VLOOKUP(MESACU[[#This Row],[PROVINCIA]],[1]!PROVINCIASCC[#Data],3,FALSE),VLOOKUP(MESACU[[#This Row],[PAIS]],'[1]Centros de coste'!$A$2:$D$204,3,FALSE))</f>
        <v>IBERICA II</v>
      </c>
      <c r="Z394" t="str">
        <f>IF(MESACU[[#This Row],[PAIS]]="ESPAÑA",VLOOKUP(MESACU[[#This Row],[PROVINCIA]],[1]!PROVINCIASCC[#Data],4,FALSE),VLOOKUP(MESACU[[#This Row],[PAIS]],'[1]Centros de coste'!$A$2:$D$204,4,FALSE))</f>
        <v>EUROPA</v>
      </c>
      <c r="AA394" t="str">
        <f>IFERROR(LEFT(TRIM(MESACU[[#This Row],[CodigoArticulo]]),LEN(TRIM(MESACU[[#This Row],[CodigoArticulo]]))-4),"")</f>
        <v>A-50(2)</v>
      </c>
      <c r="AB394" t="str">
        <f>IFERROR(VLOOKUP(MESACU[[#This Row],[CODIGOG]],[1]!FAMILIAS[#Data],5,FALSE),"")</f>
        <v>BIOSTIMULANTS</v>
      </c>
    </row>
    <row r="395" spans="1:28" x14ac:dyDescent="0.35">
      <c r="A395" t="s">
        <v>28</v>
      </c>
      <c r="B395">
        <v>113</v>
      </c>
      <c r="C395" t="s">
        <v>29</v>
      </c>
      <c r="D395">
        <v>2025</v>
      </c>
      <c r="E395">
        <v>2</v>
      </c>
      <c r="F395" t="s">
        <v>53</v>
      </c>
      <c r="G395">
        <v>129</v>
      </c>
      <c r="H395" t="s">
        <v>54</v>
      </c>
      <c r="I395">
        <v>52.99</v>
      </c>
      <c r="J395">
        <v>0</v>
      </c>
      <c r="K395">
        <v>17.1341</v>
      </c>
      <c r="L395">
        <v>0</v>
      </c>
      <c r="M395">
        <v>0</v>
      </c>
      <c r="N395">
        <v>0</v>
      </c>
      <c r="O395">
        <v>14.72</v>
      </c>
      <c r="P395" t="s">
        <v>53</v>
      </c>
      <c r="Q395" t="s">
        <v>48</v>
      </c>
      <c r="R395" t="s">
        <v>34</v>
      </c>
      <c r="S395" t="s">
        <v>50</v>
      </c>
      <c r="T395" t="s">
        <v>36</v>
      </c>
      <c r="U395">
        <v>0</v>
      </c>
      <c r="V395">
        <v>640</v>
      </c>
      <c r="W395">
        <v>1766.4</v>
      </c>
      <c r="X395" t="str">
        <f>IF(MESACU[[#This Row],[PAIS]]="ESPAÑA",VLOOKUP(MESACU[[#This Row],[PROVINCIA]],[1]!PROVINCIASCC[#Data],2,FALSE),VLOOKUP(MESACU[[#This Row],[PAIS]],'[1]Centros de coste'!$A$2:$D$204,2,FALSE))</f>
        <v>C44 - IBERICA II</v>
      </c>
      <c r="Y395" t="str">
        <f>IF(MESACU[[#This Row],[PAIS]]="ESPAÑA",VLOOKUP(MESACU[[#This Row],[PROVINCIA]],[1]!PROVINCIASCC[#Data],3,FALSE),VLOOKUP(MESACU[[#This Row],[PAIS]],'[1]Centros de coste'!$A$2:$D$204,3,FALSE))</f>
        <v>IBERICA II</v>
      </c>
      <c r="Z395" t="str">
        <f>IF(MESACU[[#This Row],[PAIS]]="ESPAÑA",VLOOKUP(MESACU[[#This Row],[PROVINCIA]],[1]!PROVINCIASCC[#Data],4,FALSE),VLOOKUP(MESACU[[#This Row],[PAIS]],'[1]Centros de coste'!$A$2:$D$204,4,FALSE))</f>
        <v>EUROPA</v>
      </c>
      <c r="AA395" t="str">
        <f>IFERROR(LEFT(TRIM(MESACU[[#This Row],[CodigoArticulo]]),LEN(TRIM(MESACU[[#This Row],[CodigoArticulo]]))-4),"")</f>
        <v>AGXK</v>
      </c>
      <c r="AB395" t="str">
        <f>IFERROR(VLOOKUP(MESACU[[#This Row],[CODIGOG]],[1]!FAMILIAS[#Data],5,FALSE),"")</f>
        <v>BIOFERTILIZERS</v>
      </c>
    </row>
    <row r="396" spans="1:28" x14ac:dyDescent="0.35">
      <c r="A396" t="s">
        <v>28</v>
      </c>
      <c r="B396">
        <v>113</v>
      </c>
      <c r="C396" t="s">
        <v>29</v>
      </c>
      <c r="D396">
        <v>2025</v>
      </c>
      <c r="E396">
        <v>2</v>
      </c>
      <c r="F396" t="s">
        <v>79</v>
      </c>
      <c r="G396">
        <v>129</v>
      </c>
      <c r="H396" t="s">
        <v>80</v>
      </c>
      <c r="I396">
        <v>84.24</v>
      </c>
      <c r="J396">
        <v>0</v>
      </c>
      <c r="K396">
        <v>27.2376</v>
      </c>
      <c r="L396">
        <v>0</v>
      </c>
      <c r="M396">
        <v>0</v>
      </c>
      <c r="N396">
        <v>0</v>
      </c>
      <c r="O396">
        <v>4.4000000000000004</v>
      </c>
      <c r="P396" t="s">
        <v>79</v>
      </c>
      <c r="Q396" t="s">
        <v>48</v>
      </c>
      <c r="R396" t="s">
        <v>73</v>
      </c>
      <c r="S396" t="s">
        <v>50</v>
      </c>
      <c r="T396" t="s">
        <v>36</v>
      </c>
      <c r="U396">
        <v>0</v>
      </c>
      <c r="V396">
        <v>800</v>
      </c>
      <c r="W396">
        <v>2808</v>
      </c>
      <c r="X396" t="str">
        <f>IF(MESACU[[#This Row],[PAIS]]="ESPAÑA",VLOOKUP(MESACU[[#This Row],[PROVINCIA]],[1]!PROVINCIASCC[#Data],2,FALSE),VLOOKUP(MESACU[[#This Row],[PAIS]],'[1]Centros de coste'!$A$2:$D$204,2,FALSE))</f>
        <v>C44 - IBERICA II</v>
      </c>
      <c r="Y396" t="str">
        <f>IF(MESACU[[#This Row],[PAIS]]="ESPAÑA",VLOOKUP(MESACU[[#This Row],[PROVINCIA]],[1]!PROVINCIASCC[#Data],3,FALSE),VLOOKUP(MESACU[[#This Row],[PAIS]],'[1]Centros de coste'!$A$2:$D$204,3,FALSE))</f>
        <v>IBERICA II</v>
      </c>
      <c r="Z396" t="str">
        <f>IF(MESACU[[#This Row],[PAIS]]="ESPAÑA",VLOOKUP(MESACU[[#This Row],[PROVINCIA]],[1]!PROVINCIASCC[#Data],4,FALSE),VLOOKUP(MESACU[[#This Row],[PAIS]],'[1]Centros de coste'!$A$2:$D$204,4,FALSE))</f>
        <v>EUROPA</v>
      </c>
      <c r="AA396" t="str">
        <f>IFERROR(LEFT(TRIM(MESACU[[#This Row],[CodigoArticulo]]),LEN(TRIM(MESACU[[#This Row],[CodigoArticulo]]))-4),"")</f>
        <v>SS</v>
      </c>
      <c r="AB396" t="str">
        <f>IFERROR(VLOOKUP(MESACU[[#This Row],[CODIGOG]],[1]!FAMILIAS[#Data],5,FALSE),"")</f>
        <v>BIOFERTILIZERS</v>
      </c>
    </row>
    <row r="397" spans="1:28" x14ac:dyDescent="0.35">
      <c r="A397" t="s">
        <v>28</v>
      </c>
      <c r="B397">
        <v>113</v>
      </c>
      <c r="C397" t="s">
        <v>29</v>
      </c>
      <c r="D397">
        <v>2025</v>
      </c>
      <c r="E397">
        <v>2</v>
      </c>
      <c r="F397" t="s">
        <v>218</v>
      </c>
      <c r="G397">
        <v>129</v>
      </c>
      <c r="H397" t="s">
        <v>219</v>
      </c>
      <c r="I397">
        <v>53.47</v>
      </c>
      <c r="J397">
        <v>0</v>
      </c>
      <c r="K397">
        <v>17.289300000000001</v>
      </c>
      <c r="L397">
        <v>0</v>
      </c>
      <c r="M397">
        <v>0</v>
      </c>
      <c r="N397">
        <v>0</v>
      </c>
      <c r="O397">
        <v>7.36</v>
      </c>
      <c r="P397" t="s">
        <v>218</v>
      </c>
      <c r="Q397" t="s">
        <v>48</v>
      </c>
      <c r="R397" t="s">
        <v>34</v>
      </c>
      <c r="S397" t="s">
        <v>50</v>
      </c>
      <c r="T397" t="s">
        <v>36</v>
      </c>
      <c r="U397">
        <v>0</v>
      </c>
      <c r="V397">
        <v>320</v>
      </c>
      <c r="W397">
        <v>1782.4</v>
      </c>
      <c r="X397" t="str">
        <f>IF(MESACU[[#This Row],[PAIS]]="ESPAÑA",VLOOKUP(MESACU[[#This Row],[PROVINCIA]],[1]!PROVINCIASCC[#Data],2,FALSE),VLOOKUP(MESACU[[#This Row],[PAIS]],'[1]Centros de coste'!$A$2:$D$204,2,FALSE))</f>
        <v>C44 - IBERICA II</v>
      </c>
      <c r="Y397" t="str">
        <f>IF(MESACU[[#This Row],[PAIS]]="ESPAÑA",VLOOKUP(MESACU[[#This Row],[PROVINCIA]],[1]!PROVINCIASCC[#Data],3,FALSE),VLOOKUP(MESACU[[#This Row],[PAIS]],'[1]Centros de coste'!$A$2:$D$204,3,FALSE))</f>
        <v>IBERICA II</v>
      </c>
      <c r="Z397" t="str">
        <f>IF(MESACU[[#This Row],[PAIS]]="ESPAÑA",VLOOKUP(MESACU[[#This Row],[PROVINCIA]],[1]!PROVINCIASCC[#Data],4,FALSE),VLOOKUP(MESACU[[#This Row],[PAIS]],'[1]Centros de coste'!$A$2:$D$204,4,FALSE))</f>
        <v>EUROPA</v>
      </c>
      <c r="AA397" t="str">
        <f>IFERROR(LEFT(TRIM(MESACU[[#This Row],[CodigoArticulo]]),LEN(TRIM(MESACU[[#This Row],[CodigoArticulo]]))-4),"")</f>
        <v>HST</v>
      </c>
      <c r="AB397" t="str">
        <f>IFERROR(VLOOKUP(MESACU[[#This Row],[CODIGOG]],[1]!FAMILIAS[#Data],5,FALSE),"")</f>
        <v>BIOSTIMULANTS</v>
      </c>
    </row>
    <row r="398" spans="1:28" x14ac:dyDescent="0.35">
      <c r="A398" t="s">
        <v>28</v>
      </c>
      <c r="B398">
        <v>113</v>
      </c>
      <c r="C398" t="s">
        <v>29</v>
      </c>
      <c r="D398">
        <v>2025</v>
      </c>
      <c r="E398">
        <v>2</v>
      </c>
      <c r="F398" t="s">
        <v>218</v>
      </c>
      <c r="G398">
        <v>129</v>
      </c>
      <c r="H398" t="s">
        <v>219</v>
      </c>
      <c r="I398">
        <v>53.47</v>
      </c>
      <c r="J398">
        <v>0</v>
      </c>
      <c r="K398">
        <v>17.289300000000001</v>
      </c>
      <c r="L398">
        <v>0</v>
      </c>
      <c r="M398">
        <v>0</v>
      </c>
      <c r="N398">
        <v>0</v>
      </c>
      <c r="O398">
        <v>7.36</v>
      </c>
      <c r="P398" t="s">
        <v>218</v>
      </c>
      <c r="Q398" t="s">
        <v>48</v>
      </c>
      <c r="R398" t="s">
        <v>34</v>
      </c>
      <c r="S398" t="s">
        <v>50</v>
      </c>
      <c r="T398" t="s">
        <v>36</v>
      </c>
      <c r="U398">
        <v>0</v>
      </c>
      <c r="V398">
        <v>320</v>
      </c>
      <c r="W398">
        <v>1782.4</v>
      </c>
      <c r="X398" t="str">
        <f>IF(MESACU[[#This Row],[PAIS]]="ESPAÑA",VLOOKUP(MESACU[[#This Row],[PROVINCIA]],[1]!PROVINCIASCC[#Data],2,FALSE),VLOOKUP(MESACU[[#This Row],[PAIS]],'[1]Centros de coste'!$A$2:$D$204,2,FALSE))</f>
        <v>C44 - IBERICA II</v>
      </c>
      <c r="Y398" t="str">
        <f>IF(MESACU[[#This Row],[PAIS]]="ESPAÑA",VLOOKUP(MESACU[[#This Row],[PROVINCIA]],[1]!PROVINCIASCC[#Data],3,FALSE),VLOOKUP(MESACU[[#This Row],[PAIS]],'[1]Centros de coste'!$A$2:$D$204,3,FALSE))</f>
        <v>IBERICA II</v>
      </c>
      <c r="Z398" t="str">
        <f>IF(MESACU[[#This Row],[PAIS]]="ESPAÑA",VLOOKUP(MESACU[[#This Row],[PROVINCIA]],[1]!PROVINCIASCC[#Data],4,FALSE),VLOOKUP(MESACU[[#This Row],[PAIS]],'[1]Centros de coste'!$A$2:$D$204,4,FALSE))</f>
        <v>EUROPA</v>
      </c>
      <c r="AA398" t="str">
        <f>IFERROR(LEFT(TRIM(MESACU[[#This Row],[CodigoArticulo]]),LEN(TRIM(MESACU[[#This Row],[CodigoArticulo]]))-4),"")</f>
        <v>HST</v>
      </c>
      <c r="AB398" t="str">
        <f>IFERROR(VLOOKUP(MESACU[[#This Row],[CODIGOG]],[1]!FAMILIAS[#Data],5,FALSE),"")</f>
        <v>BIOSTIMULANTS</v>
      </c>
    </row>
    <row r="399" spans="1:28" x14ac:dyDescent="0.35">
      <c r="A399" t="s">
        <v>28</v>
      </c>
      <c r="B399">
        <v>114</v>
      </c>
      <c r="C399" t="s">
        <v>29</v>
      </c>
      <c r="D399">
        <v>2025</v>
      </c>
      <c r="E399">
        <v>2</v>
      </c>
      <c r="F399" t="s">
        <v>79</v>
      </c>
      <c r="G399">
        <v>127</v>
      </c>
      <c r="H399" t="s">
        <v>80</v>
      </c>
      <c r="I399">
        <v>0</v>
      </c>
      <c r="J399">
        <v>0</v>
      </c>
      <c r="K399">
        <v>28.08</v>
      </c>
      <c r="L399">
        <v>0</v>
      </c>
      <c r="M399">
        <v>0</v>
      </c>
      <c r="N399">
        <v>0</v>
      </c>
      <c r="O399">
        <v>4.4000000000000004</v>
      </c>
      <c r="P399" t="s">
        <v>79</v>
      </c>
      <c r="Q399" t="s">
        <v>102</v>
      </c>
      <c r="R399" t="s">
        <v>73</v>
      </c>
      <c r="S399" t="s">
        <v>50</v>
      </c>
      <c r="T399" t="s">
        <v>36</v>
      </c>
      <c r="U399">
        <v>0</v>
      </c>
      <c r="V399">
        <v>800</v>
      </c>
      <c r="W399">
        <v>2808</v>
      </c>
      <c r="X399" t="str">
        <f>IF(MESACU[[#This Row],[PAIS]]="ESPAÑA",VLOOKUP(MESACU[[#This Row],[PROVINCIA]],[1]!PROVINCIASCC[#Data],2,FALSE),VLOOKUP(MESACU[[#This Row],[PAIS]],'[1]Centros de coste'!$A$2:$D$204,2,FALSE))</f>
        <v>C44 - IBERICA II</v>
      </c>
      <c r="Y399" t="str">
        <f>IF(MESACU[[#This Row],[PAIS]]="ESPAÑA",VLOOKUP(MESACU[[#This Row],[PROVINCIA]],[1]!PROVINCIASCC[#Data],3,FALSE),VLOOKUP(MESACU[[#This Row],[PAIS]],'[1]Centros de coste'!$A$2:$D$204,3,FALSE))</f>
        <v>IBERICA II</v>
      </c>
      <c r="Z399" t="str">
        <f>IF(MESACU[[#This Row],[PAIS]]="ESPAÑA",VLOOKUP(MESACU[[#This Row],[PROVINCIA]],[1]!PROVINCIASCC[#Data],4,FALSE),VLOOKUP(MESACU[[#This Row],[PAIS]],'[1]Centros de coste'!$A$2:$D$204,4,FALSE))</f>
        <v>EUROPA</v>
      </c>
      <c r="AA399" t="str">
        <f>IFERROR(LEFT(TRIM(MESACU[[#This Row],[CodigoArticulo]]),LEN(TRIM(MESACU[[#This Row],[CodigoArticulo]]))-4),"")</f>
        <v>SS</v>
      </c>
      <c r="AB399" t="str">
        <f>IFERROR(VLOOKUP(MESACU[[#This Row],[CODIGOG]],[1]!FAMILIAS[#Data],5,FALSE),"")</f>
        <v>BIOFERTILIZERS</v>
      </c>
    </row>
    <row r="400" spans="1:28" x14ac:dyDescent="0.35">
      <c r="A400" t="s">
        <v>28</v>
      </c>
      <c r="B400">
        <v>115</v>
      </c>
      <c r="C400" t="s">
        <v>29</v>
      </c>
      <c r="D400">
        <v>2025</v>
      </c>
      <c r="E400">
        <v>2</v>
      </c>
      <c r="F400" t="s">
        <v>297</v>
      </c>
      <c r="G400">
        <v>100</v>
      </c>
      <c r="H400" t="s">
        <v>298</v>
      </c>
      <c r="I400">
        <v>0</v>
      </c>
      <c r="J400">
        <v>0</v>
      </c>
      <c r="K400">
        <v>300</v>
      </c>
      <c r="L400">
        <v>0</v>
      </c>
      <c r="M400">
        <v>0</v>
      </c>
      <c r="N400">
        <v>0</v>
      </c>
      <c r="O400">
        <v>19.2</v>
      </c>
      <c r="P400" t="s">
        <v>28</v>
      </c>
      <c r="Q400" t="s">
        <v>250</v>
      </c>
      <c r="R400" t="s">
        <v>34</v>
      </c>
      <c r="S400" t="s">
        <v>251</v>
      </c>
      <c r="T400" t="s">
        <v>36</v>
      </c>
      <c r="U400">
        <v>0</v>
      </c>
      <c r="V400">
        <v>1000</v>
      </c>
      <c r="W400">
        <v>3000</v>
      </c>
      <c r="X400" t="str">
        <f>IF(MESACU[[#This Row],[PAIS]]="ESPAÑA",VLOOKUP(MESACU[[#This Row],[PROVINCIA]],[1]!PROVINCIASCC[#Data],2,FALSE),VLOOKUP(MESACU[[#This Row],[PAIS]],'[1]Centros de coste'!$A$2:$D$204,2,FALSE))</f>
        <v>C45 - IBERICA III</v>
      </c>
      <c r="Y400" t="str">
        <f>IF(MESACU[[#This Row],[PAIS]]="ESPAÑA",VLOOKUP(MESACU[[#This Row],[PROVINCIA]],[1]!PROVINCIASCC[#Data],3,FALSE),VLOOKUP(MESACU[[#This Row],[PAIS]],'[1]Centros de coste'!$A$2:$D$204,3,FALSE))</f>
        <v>IBERICA III</v>
      </c>
      <c r="Z400" t="str">
        <f>IF(MESACU[[#This Row],[PAIS]]="ESPAÑA",VLOOKUP(MESACU[[#This Row],[PROVINCIA]],[1]!PROVINCIASCC[#Data],4,FALSE),VLOOKUP(MESACU[[#This Row],[PAIS]],'[1]Centros de coste'!$A$2:$D$204,4,FALSE))</f>
        <v>EUROPA</v>
      </c>
      <c r="AA400" t="str">
        <f>IFERROR(LEFT(TRIM(MESACU[[#This Row],[CodigoArticulo]]),LEN(TRIM(MESACU[[#This Row],[CodigoArticulo]]))-4),"")</f>
        <v>CSIL</v>
      </c>
      <c r="AB400" t="str">
        <f>IFERROR(VLOOKUP(MESACU[[#This Row],[CODIGOG]],[1]!FAMILIAS[#Data],5,FALSE),"")</f>
        <v>BIOCONTROL</v>
      </c>
    </row>
    <row r="401" spans="1:28" x14ac:dyDescent="0.35">
      <c r="A401" t="s">
        <v>28</v>
      </c>
      <c r="B401">
        <v>116</v>
      </c>
      <c r="C401" t="s">
        <v>29</v>
      </c>
      <c r="D401">
        <v>2025</v>
      </c>
      <c r="E401">
        <v>2</v>
      </c>
      <c r="F401" t="s">
        <v>51</v>
      </c>
      <c r="G401">
        <v>129</v>
      </c>
      <c r="H401" t="s">
        <v>52</v>
      </c>
      <c r="I401">
        <v>0</v>
      </c>
      <c r="J401">
        <v>0</v>
      </c>
      <c r="K401">
        <v>32.56</v>
      </c>
      <c r="L401">
        <v>0</v>
      </c>
      <c r="M401">
        <v>0</v>
      </c>
      <c r="N401">
        <v>0</v>
      </c>
      <c r="O401">
        <v>12.1</v>
      </c>
      <c r="P401" t="s">
        <v>51</v>
      </c>
      <c r="Q401" t="s">
        <v>48</v>
      </c>
      <c r="R401" t="s">
        <v>49</v>
      </c>
      <c r="S401" t="s">
        <v>50</v>
      </c>
      <c r="T401" t="s">
        <v>36</v>
      </c>
      <c r="U401">
        <v>0</v>
      </c>
      <c r="V401">
        <v>2200</v>
      </c>
      <c r="W401">
        <v>3256</v>
      </c>
      <c r="X401" t="str">
        <f>IF(MESACU[[#This Row],[PAIS]]="ESPAÑA",VLOOKUP(MESACU[[#This Row],[PROVINCIA]],[1]!PROVINCIASCC[#Data],2,FALSE),VLOOKUP(MESACU[[#This Row],[PAIS]],'[1]Centros de coste'!$A$2:$D$204,2,FALSE))</f>
        <v>C44 - IBERICA II</v>
      </c>
      <c r="Y401" t="str">
        <f>IF(MESACU[[#This Row],[PAIS]]="ESPAÑA",VLOOKUP(MESACU[[#This Row],[PROVINCIA]],[1]!PROVINCIASCC[#Data],3,FALSE),VLOOKUP(MESACU[[#This Row],[PAIS]],'[1]Centros de coste'!$A$2:$D$204,3,FALSE))</f>
        <v>IBERICA II</v>
      </c>
      <c r="Z401" t="str">
        <f>IF(MESACU[[#This Row],[PAIS]]="ESPAÑA",VLOOKUP(MESACU[[#This Row],[PROVINCIA]],[1]!PROVINCIASCC[#Data],4,FALSE),VLOOKUP(MESACU[[#This Row],[PAIS]],'[1]Centros de coste'!$A$2:$D$204,4,FALSE))</f>
        <v>EUROPA</v>
      </c>
      <c r="AA401" t="str">
        <f>IFERROR(LEFT(TRIM(MESACU[[#This Row],[CodigoArticulo]]),LEN(TRIM(MESACU[[#This Row],[CodigoArticulo]]))-4),"")</f>
        <v>AN</v>
      </c>
      <c r="AB401" t="str">
        <f>IFERROR(VLOOKUP(MESACU[[#This Row],[CODIGOG]],[1]!FAMILIAS[#Data],5,FALSE),"")</f>
        <v>BIOFERTILIZERS</v>
      </c>
    </row>
    <row r="402" spans="1:28" x14ac:dyDescent="0.35">
      <c r="A402" t="s">
        <v>28</v>
      </c>
      <c r="B402">
        <v>117</v>
      </c>
      <c r="C402" t="s">
        <v>29</v>
      </c>
      <c r="D402">
        <v>2025</v>
      </c>
      <c r="E402">
        <v>2</v>
      </c>
      <c r="F402" t="s">
        <v>51</v>
      </c>
      <c r="G402">
        <v>127</v>
      </c>
      <c r="H402" t="s">
        <v>52</v>
      </c>
      <c r="I402">
        <v>0</v>
      </c>
      <c r="J402">
        <v>0</v>
      </c>
      <c r="K402">
        <v>16.28</v>
      </c>
      <c r="L402">
        <v>0</v>
      </c>
      <c r="M402">
        <v>0</v>
      </c>
      <c r="N402">
        <v>0</v>
      </c>
      <c r="O402">
        <v>6.05</v>
      </c>
      <c r="P402" t="s">
        <v>51</v>
      </c>
      <c r="Q402" t="s">
        <v>102</v>
      </c>
      <c r="R402" t="s">
        <v>49</v>
      </c>
      <c r="S402" t="s">
        <v>50</v>
      </c>
      <c r="T402" t="s">
        <v>36</v>
      </c>
      <c r="U402">
        <v>0</v>
      </c>
      <c r="V402">
        <v>1100</v>
      </c>
      <c r="W402">
        <v>1628</v>
      </c>
      <c r="X402" t="str">
        <f>IF(MESACU[[#This Row],[PAIS]]="ESPAÑA",VLOOKUP(MESACU[[#This Row],[PROVINCIA]],[1]!PROVINCIASCC[#Data],2,FALSE),VLOOKUP(MESACU[[#This Row],[PAIS]],'[1]Centros de coste'!$A$2:$D$204,2,FALSE))</f>
        <v>C44 - IBERICA II</v>
      </c>
      <c r="Y402" t="str">
        <f>IF(MESACU[[#This Row],[PAIS]]="ESPAÑA",VLOOKUP(MESACU[[#This Row],[PROVINCIA]],[1]!PROVINCIASCC[#Data],3,FALSE),VLOOKUP(MESACU[[#This Row],[PAIS]],'[1]Centros de coste'!$A$2:$D$204,3,FALSE))</f>
        <v>IBERICA II</v>
      </c>
      <c r="Z402" t="str">
        <f>IF(MESACU[[#This Row],[PAIS]]="ESPAÑA",VLOOKUP(MESACU[[#This Row],[PROVINCIA]],[1]!PROVINCIASCC[#Data],4,FALSE),VLOOKUP(MESACU[[#This Row],[PAIS]],'[1]Centros de coste'!$A$2:$D$204,4,FALSE))</f>
        <v>EUROPA</v>
      </c>
      <c r="AA402" t="str">
        <f>IFERROR(LEFT(TRIM(MESACU[[#This Row],[CodigoArticulo]]),LEN(TRIM(MESACU[[#This Row],[CodigoArticulo]]))-4),"")</f>
        <v>AN</v>
      </c>
      <c r="AB402" t="str">
        <f>IFERROR(VLOOKUP(MESACU[[#This Row],[CODIGOG]],[1]!FAMILIAS[#Data],5,FALSE),"")</f>
        <v>BIOFERTILIZERS</v>
      </c>
    </row>
    <row r="403" spans="1:28" x14ac:dyDescent="0.35">
      <c r="A403" t="s">
        <v>28</v>
      </c>
      <c r="B403">
        <v>117</v>
      </c>
      <c r="C403" t="s">
        <v>29</v>
      </c>
      <c r="D403">
        <v>2025</v>
      </c>
      <c r="E403">
        <v>2</v>
      </c>
      <c r="F403" t="s">
        <v>223</v>
      </c>
      <c r="G403">
        <v>127</v>
      </c>
      <c r="H403" t="s">
        <v>224</v>
      </c>
      <c r="I403">
        <v>0</v>
      </c>
      <c r="J403">
        <v>0</v>
      </c>
      <c r="K403">
        <v>6.8875000000000002</v>
      </c>
      <c r="L403">
        <v>0</v>
      </c>
      <c r="M403">
        <v>0</v>
      </c>
      <c r="N403">
        <v>0</v>
      </c>
      <c r="O403">
        <v>0.85</v>
      </c>
      <c r="P403" t="s">
        <v>223</v>
      </c>
      <c r="Q403" t="s">
        <v>102</v>
      </c>
      <c r="R403" t="s">
        <v>73</v>
      </c>
      <c r="S403" t="s">
        <v>50</v>
      </c>
      <c r="T403" t="s">
        <v>36</v>
      </c>
      <c r="U403">
        <v>0</v>
      </c>
      <c r="V403">
        <v>125</v>
      </c>
      <c r="W403">
        <v>688.75</v>
      </c>
      <c r="X403" t="str">
        <f>IF(MESACU[[#This Row],[PAIS]]="ESPAÑA",VLOOKUP(MESACU[[#This Row],[PROVINCIA]],[1]!PROVINCIASCC[#Data],2,FALSE),VLOOKUP(MESACU[[#This Row],[PAIS]],'[1]Centros de coste'!$A$2:$D$204,2,FALSE))</f>
        <v>C44 - IBERICA II</v>
      </c>
      <c r="Y403" t="str">
        <f>IF(MESACU[[#This Row],[PAIS]]="ESPAÑA",VLOOKUP(MESACU[[#This Row],[PROVINCIA]],[1]!PROVINCIASCC[#Data],3,FALSE),VLOOKUP(MESACU[[#This Row],[PAIS]],'[1]Centros de coste'!$A$2:$D$204,3,FALSE))</f>
        <v>IBERICA II</v>
      </c>
      <c r="Z403" t="str">
        <f>IF(MESACU[[#This Row],[PAIS]]="ESPAÑA",VLOOKUP(MESACU[[#This Row],[PROVINCIA]],[1]!PROVINCIASCC[#Data],4,FALSE),VLOOKUP(MESACU[[#This Row],[PAIS]],'[1]Centros de coste'!$A$2:$D$204,4,FALSE))</f>
        <v>EUROPA</v>
      </c>
      <c r="AA403" t="str">
        <f>IFERROR(LEFT(TRIM(MESACU[[#This Row],[CodigoArticulo]]),LEN(TRIM(MESACU[[#This Row],[CodigoArticulo]]))-4),"")</f>
        <v>AGZ-M</v>
      </c>
      <c r="AB403" t="str">
        <f>IFERROR(VLOOKUP(MESACU[[#This Row],[CODIGOG]],[1]!FAMILIAS[#Data],5,FALSE),"")</f>
        <v>BIOFERTILIZERS</v>
      </c>
    </row>
    <row r="404" spans="1:28" x14ac:dyDescent="0.35">
      <c r="A404" t="s">
        <v>28</v>
      </c>
      <c r="B404">
        <v>118</v>
      </c>
      <c r="C404" t="s">
        <v>29</v>
      </c>
      <c r="D404">
        <v>2025</v>
      </c>
      <c r="E404">
        <v>2</v>
      </c>
      <c r="F404" t="s">
        <v>53</v>
      </c>
      <c r="G404">
        <v>128</v>
      </c>
      <c r="H404" t="s">
        <v>54</v>
      </c>
      <c r="I404">
        <v>0</v>
      </c>
      <c r="J404">
        <v>0</v>
      </c>
      <c r="K404">
        <v>17.664000000000001</v>
      </c>
      <c r="L404">
        <v>0</v>
      </c>
      <c r="M404">
        <v>0</v>
      </c>
      <c r="N404">
        <v>0</v>
      </c>
      <c r="O404">
        <v>14.72</v>
      </c>
      <c r="P404" t="s">
        <v>53</v>
      </c>
      <c r="Q404" t="s">
        <v>82</v>
      </c>
      <c r="R404" t="s">
        <v>34</v>
      </c>
      <c r="S404" t="s">
        <v>50</v>
      </c>
      <c r="T404" t="s">
        <v>36</v>
      </c>
      <c r="U404">
        <v>0</v>
      </c>
      <c r="V404">
        <v>640</v>
      </c>
      <c r="W404">
        <v>1766.4</v>
      </c>
      <c r="X404" t="str">
        <f>IF(MESACU[[#This Row],[PAIS]]="ESPAÑA",VLOOKUP(MESACU[[#This Row],[PROVINCIA]],[1]!PROVINCIASCC[#Data],2,FALSE),VLOOKUP(MESACU[[#This Row],[PAIS]],'[1]Centros de coste'!$A$2:$D$204,2,FALSE))</f>
        <v>C44 - IBERICA II</v>
      </c>
      <c r="Y404" t="str">
        <f>IF(MESACU[[#This Row],[PAIS]]="ESPAÑA",VLOOKUP(MESACU[[#This Row],[PROVINCIA]],[1]!PROVINCIASCC[#Data],3,FALSE),VLOOKUP(MESACU[[#This Row],[PAIS]],'[1]Centros de coste'!$A$2:$D$204,3,FALSE))</f>
        <v>IBERICA II</v>
      </c>
      <c r="Z404" t="str">
        <f>IF(MESACU[[#This Row],[PAIS]]="ESPAÑA",VLOOKUP(MESACU[[#This Row],[PROVINCIA]],[1]!PROVINCIASCC[#Data],4,FALSE),VLOOKUP(MESACU[[#This Row],[PAIS]],'[1]Centros de coste'!$A$2:$D$204,4,FALSE))</f>
        <v>EUROPA</v>
      </c>
      <c r="AA404" t="str">
        <f>IFERROR(LEFT(TRIM(MESACU[[#This Row],[CodigoArticulo]]),LEN(TRIM(MESACU[[#This Row],[CodigoArticulo]]))-4),"")</f>
        <v>AGXK</v>
      </c>
      <c r="AB404" t="str">
        <f>IFERROR(VLOOKUP(MESACU[[#This Row],[CODIGOG]],[1]!FAMILIAS[#Data],5,FALSE),"")</f>
        <v>BIOFERTILIZERS</v>
      </c>
    </row>
    <row r="405" spans="1:28" x14ac:dyDescent="0.35">
      <c r="A405" t="s">
        <v>28</v>
      </c>
      <c r="B405">
        <v>118</v>
      </c>
      <c r="C405" t="s">
        <v>29</v>
      </c>
      <c r="D405">
        <v>2025</v>
      </c>
      <c r="E405">
        <v>2</v>
      </c>
      <c r="F405" t="s">
        <v>202</v>
      </c>
      <c r="G405">
        <v>128</v>
      </c>
      <c r="H405" t="s">
        <v>203</v>
      </c>
      <c r="I405">
        <v>0</v>
      </c>
      <c r="J405">
        <v>0</v>
      </c>
      <c r="K405">
        <v>18.809999999999999</v>
      </c>
      <c r="L405">
        <v>0</v>
      </c>
      <c r="M405">
        <v>0</v>
      </c>
      <c r="N405">
        <v>0</v>
      </c>
      <c r="O405">
        <v>6.05</v>
      </c>
      <c r="P405" t="s">
        <v>202</v>
      </c>
      <c r="Q405" t="s">
        <v>82</v>
      </c>
      <c r="R405" t="s">
        <v>49</v>
      </c>
      <c r="S405" t="s">
        <v>50</v>
      </c>
      <c r="T405" t="s">
        <v>36</v>
      </c>
      <c r="U405">
        <v>0</v>
      </c>
      <c r="V405">
        <v>1100</v>
      </c>
      <c r="W405">
        <v>1881</v>
      </c>
      <c r="X405" t="str">
        <f>IF(MESACU[[#This Row],[PAIS]]="ESPAÑA",VLOOKUP(MESACU[[#This Row],[PROVINCIA]],[1]!PROVINCIASCC[#Data],2,FALSE),VLOOKUP(MESACU[[#This Row],[PAIS]],'[1]Centros de coste'!$A$2:$D$204,2,FALSE))</f>
        <v>C44 - IBERICA II</v>
      </c>
      <c r="Y405" t="str">
        <f>IF(MESACU[[#This Row],[PAIS]]="ESPAÑA",VLOOKUP(MESACU[[#This Row],[PROVINCIA]],[1]!PROVINCIASCC[#Data],3,FALSE),VLOOKUP(MESACU[[#This Row],[PAIS]],'[1]Centros de coste'!$A$2:$D$204,3,FALSE))</f>
        <v>IBERICA II</v>
      </c>
      <c r="Z405" t="str">
        <f>IF(MESACU[[#This Row],[PAIS]]="ESPAÑA",VLOOKUP(MESACU[[#This Row],[PROVINCIA]],[1]!PROVINCIASCC[#Data],4,FALSE),VLOOKUP(MESACU[[#This Row],[PAIS]],'[1]Centros de coste'!$A$2:$D$204,4,FALSE))</f>
        <v>EUROPA</v>
      </c>
      <c r="AA405" t="str">
        <f>IFERROR(LEFT(TRIM(MESACU[[#This Row],[CodigoArticulo]]),LEN(TRIM(MESACU[[#This Row],[CodigoArticulo]]))-4),"")</f>
        <v>ANAE</v>
      </c>
      <c r="AB405" t="str">
        <f>IFERROR(VLOOKUP(MESACU[[#This Row],[CODIGOG]],[1]!FAMILIAS[#Data],5,FALSE),"")</f>
        <v>BIOFERTILIZERS</v>
      </c>
    </row>
    <row r="406" spans="1:28" x14ac:dyDescent="0.35">
      <c r="A406" t="s">
        <v>28</v>
      </c>
      <c r="B406">
        <v>118</v>
      </c>
      <c r="C406" t="s">
        <v>29</v>
      </c>
      <c r="D406">
        <v>2025</v>
      </c>
      <c r="E406">
        <v>2</v>
      </c>
      <c r="F406" t="s">
        <v>202</v>
      </c>
      <c r="G406">
        <v>128</v>
      </c>
      <c r="H406" t="s">
        <v>203</v>
      </c>
      <c r="I406">
        <v>0</v>
      </c>
      <c r="J406">
        <v>0</v>
      </c>
      <c r="K406">
        <v>18.809999999999999</v>
      </c>
      <c r="L406">
        <v>0</v>
      </c>
      <c r="M406">
        <v>0</v>
      </c>
      <c r="N406">
        <v>0</v>
      </c>
      <c r="O406">
        <v>6.05</v>
      </c>
      <c r="P406" t="s">
        <v>202</v>
      </c>
      <c r="Q406" t="s">
        <v>82</v>
      </c>
      <c r="R406" t="s">
        <v>49</v>
      </c>
      <c r="S406" t="s">
        <v>50</v>
      </c>
      <c r="T406" t="s">
        <v>36</v>
      </c>
      <c r="U406">
        <v>0</v>
      </c>
      <c r="V406">
        <v>1100</v>
      </c>
      <c r="W406">
        <v>1881</v>
      </c>
      <c r="X406" t="str">
        <f>IF(MESACU[[#This Row],[PAIS]]="ESPAÑA",VLOOKUP(MESACU[[#This Row],[PROVINCIA]],[1]!PROVINCIASCC[#Data],2,FALSE),VLOOKUP(MESACU[[#This Row],[PAIS]],'[1]Centros de coste'!$A$2:$D$204,2,FALSE))</f>
        <v>C44 - IBERICA II</v>
      </c>
      <c r="Y406" t="str">
        <f>IF(MESACU[[#This Row],[PAIS]]="ESPAÑA",VLOOKUP(MESACU[[#This Row],[PROVINCIA]],[1]!PROVINCIASCC[#Data],3,FALSE),VLOOKUP(MESACU[[#This Row],[PAIS]],'[1]Centros de coste'!$A$2:$D$204,3,FALSE))</f>
        <v>IBERICA II</v>
      </c>
      <c r="Z406" t="str">
        <f>IF(MESACU[[#This Row],[PAIS]]="ESPAÑA",VLOOKUP(MESACU[[#This Row],[PROVINCIA]],[1]!PROVINCIASCC[#Data],4,FALSE),VLOOKUP(MESACU[[#This Row],[PAIS]],'[1]Centros de coste'!$A$2:$D$204,4,FALSE))</f>
        <v>EUROPA</v>
      </c>
      <c r="AA406" t="str">
        <f>IFERROR(LEFT(TRIM(MESACU[[#This Row],[CodigoArticulo]]),LEN(TRIM(MESACU[[#This Row],[CodigoArticulo]]))-4),"")</f>
        <v>ANAE</v>
      </c>
      <c r="AB406" t="str">
        <f>IFERROR(VLOOKUP(MESACU[[#This Row],[CODIGOG]],[1]!FAMILIAS[#Data],5,FALSE),"")</f>
        <v>BIOFERTILIZERS</v>
      </c>
    </row>
    <row r="407" spans="1:28" x14ac:dyDescent="0.35">
      <c r="A407" t="s">
        <v>28</v>
      </c>
      <c r="B407">
        <v>118</v>
      </c>
      <c r="C407" t="s">
        <v>29</v>
      </c>
      <c r="D407">
        <v>2025</v>
      </c>
      <c r="E407">
        <v>2</v>
      </c>
      <c r="F407" t="s">
        <v>51</v>
      </c>
      <c r="G407">
        <v>128</v>
      </c>
      <c r="H407" t="s">
        <v>52</v>
      </c>
      <c r="I407">
        <v>0</v>
      </c>
      <c r="J407">
        <v>0</v>
      </c>
      <c r="K407">
        <v>68.2</v>
      </c>
      <c r="L407">
        <v>0</v>
      </c>
      <c r="M407">
        <v>0</v>
      </c>
      <c r="N407">
        <v>0</v>
      </c>
      <c r="O407">
        <v>24.2</v>
      </c>
      <c r="P407" t="s">
        <v>51</v>
      </c>
      <c r="Q407" t="s">
        <v>82</v>
      </c>
      <c r="R407" t="s">
        <v>49</v>
      </c>
      <c r="S407" t="s">
        <v>50</v>
      </c>
      <c r="T407" t="s">
        <v>36</v>
      </c>
      <c r="U407">
        <v>0</v>
      </c>
      <c r="V407">
        <v>4400</v>
      </c>
      <c r="W407">
        <v>6820</v>
      </c>
      <c r="X407" t="str">
        <f>IF(MESACU[[#This Row],[PAIS]]="ESPAÑA",VLOOKUP(MESACU[[#This Row],[PROVINCIA]],[1]!PROVINCIASCC[#Data],2,FALSE),VLOOKUP(MESACU[[#This Row],[PAIS]],'[1]Centros de coste'!$A$2:$D$204,2,FALSE))</f>
        <v>C44 - IBERICA II</v>
      </c>
      <c r="Y407" t="str">
        <f>IF(MESACU[[#This Row],[PAIS]]="ESPAÑA",VLOOKUP(MESACU[[#This Row],[PROVINCIA]],[1]!PROVINCIASCC[#Data],3,FALSE),VLOOKUP(MESACU[[#This Row],[PAIS]],'[1]Centros de coste'!$A$2:$D$204,3,FALSE))</f>
        <v>IBERICA II</v>
      </c>
      <c r="Z407" t="str">
        <f>IF(MESACU[[#This Row],[PAIS]]="ESPAÑA",VLOOKUP(MESACU[[#This Row],[PROVINCIA]],[1]!PROVINCIASCC[#Data],4,FALSE),VLOOKUP(MESACU[[#This Row],[PAIS]],'[1]Centros de coste'!$A$2:$D$204,4,FALSE))</f>
        <v>EUROPA</v>
      </c>
      <c r="AA407" t="str">
        <f>IFERROR(LEFT(TRIM(MESACU[[#This Row],[CodigoArticulo]]),LEN(TRIM(MESACU[[#This Row],[CodigoArticulo]]))-4),"")</f>
        <v>AN</v>
      </c>
      <c r="AB407" t="str">
        <f>IFERROR(VLOOKUP(MESACU[[#This Row],[CODIGOG]],[1]!FAMILIAS[#Data],5,FALSE),"")</f>
        <v>BIOFERTILIZERS</v>
      </c>
    </row>
    <row r="408" spans="1:28" x14ac:dyDescent="0.35">
      <c r="A408" t="s">
        <v>28</v>
      </c>
      <c r="B408">
        <v>118</v>
      </c>
      <c r="C408" t="s">
        <v>29</v>
      </c>
      <c r="D408">
        <v>2025</v>
      </c>
      <c r="E408">
        <v>2</v>
      </c>
      <c r="F408" t="s">
        <v>74</v>
      </c>
      <c r="G408">
        <v>128</v>
      </c>
      <c r="H408" t="s">
        <v>75</v>
      </c>
      <c r="I408">
        <v>0</v>
      </c>
      <c r="J408">
        <v>0</v>
      </c>
      <c r="K408">
        <v>5.78</v>
      </c>
      <c r="L408">
        <v>0</v>
      </c>
      <c r="M408">
        <v>0</v>
      </c>
      <c r="N408">
        <v>0</v>
      </c>
      <c r="O408">
        <v>4.5999999999999996</v>
      </c>
      <c r="P408" t="s">
        <v>74</v>
      </c>
      <c r="Q408" t="s">
        <v>82</v>
      </c>
      <c r="R408" t="s">
        <v>34</v>
      </c>
      <c r="S408" t="s">
        <v>50</v>
      </c>
      <c r="T408" t="s">
        <v>36</v>
      </c>
      <c r="U408">
        <v>0</v>
      </c>
      <c r="V408">
        <v>200</v>
      </c>
      <c r="W408">
        <v>578</v>
      </c>
      <c r="X408" t="str">
        <f>IF(MESACU[[#This Row],[PAIS]]="ESPAÑA",VLOOKUP(MESACU[[#This Row],[PROVINCIA]],[1]!PROVINCIASCC[#Data],2,FALSE),VLOOKUP(MESACU[[#This Row],[PAIS]],'[1]Centros de coste'!$A$2:$D$204,2,FALSE))</f>
        <v>C44 - IBERICA II</v>
      </c>
      <c r="Y408" t="str">
        <f>IF(MESACU[[#This Row],[PAIS]]="ESPAÑA",VLOOKUP(MESACU[[#This Row],[PROVINCIA]],[1]!PROVINCIASCC[#Data],3,FALSE),VLOOKUP(MESACU[[#This Row],[PAIS]],'[1]Centros de coste'!$A$2:$D$204,3,FALSE))</f>
        <v>IBERICA II</v>
      </c>
      <c r="Z408" t="str">
        <f>IF(MESACU[[#This Row],[PAIS]]="ESPAÑA",VLOOKUP(MESACU[[#This Row],[PROVINCIA]],[1]!PROVINCIASCC[#Data],4,FALSE),VLOOKUP(MESACU[[#This Row],[PAIS]],'[1]Centros de coste'!$A$2:$D$204,4,FALSE))</f>
        <v>EUROPA</v>
      </c>
      <c r="AA408" t="str">
        <f>IFERROR(LEFT(TRIM(MESACU[[#This Row],[CodigoArticulo]]),LEN(TRIM(MESACU[[#This Row],[CodigoArticulo]]))-4),"")</f>
        <v>B</v>
      </c>
      <c r="AB408" t="str">
        <f>IFERROR(VLOOKUP(MESACU[[#This Row],[CODIGOG]],[1]!FAMILIAS[#Data],5,FALSE),"")</f>
        <v>BIOFERTILIZERS</v>
      </c>
    </row>
    <row r="409" spans="1:28" x14ac:dyDescent="0.35">
      <c r="A409" t="s">
        <v>28</v>
      </c>
      <c r="B409">
        <v>118</v>
      </c>
      <c r="C409" t="s">
        <v>29</v>
      </c>
      <c r="D409">
        <v>2025</v>
      </c>
      <c r="E409">
        <v>2</v>
      </c>
      <c r="F409" t="s">
        <v>133</v>
      </c>
      <c r="G409">
        <v>128</v>
      </c>
      <c r="H409" t="s">
        <v>134</v>
      </c>
      <c r="I409">
        <v>0</v>
      </c>
      <c r="J409">
        <v>0</v>
      </c>
      <c r="K409">
        <v>12.93</v>
      </c>
      <c r="L409">
        <v>0</v>
      </c>
      <c r="M409">
        <v>0</v>
      </c>
      <c r="N409">
        <v>0</v>
      </c>
      <c r="O409">
        <v>2.04</v>
      </c>
      <c r="P409" t="s">
        <v>133</v>
      </c>
      <c r="Q409" t="s">
        <v>82</v>
      </c>
      <c r="R409" t="s">
        <v>73</v>
      </c>
      <c r="S409" t="s">
        <v>50</v>
      </c>
      <c r="T409" t="s">
        <v>36</v>
      </c>
      <c r="U409">
        <v>0</v>
      </c>
      <c r="V409">
        <v>300</v>
      </c>
      <c r="W409">
        <v>1293</v>
      </c>
      <c r="X409" t="str">
        <f>IF(MESACU[[#This Row],[PAIS]]="ESPAÑA",VLOOKUP(MESACU[[#This Row],[PROVINCIA]],[1]!PROVINCIASCC[#Data],2,FALSE),VLOOKUP(MESACU[[#This Row],[PAIS]],'[1]Centros de coste'!$A$2:$D$204,2,FALSE))</f>
        <v>C44 - IBERICA II</v>
      </c>
      <c r="Y409" t="str">
        <f>IF(MESACU[[#This Row],[PAIS]]="ESPAÑA",VLOOKUP(MESACU[[#This Row],[PROVINCIA]],[1]!PROVINCIASCC[#Data],3,FALSE),VLOOKUP(MESACU[[#This Row],[PAIS]],'[1]Centros de coste'!$A$2:$D$204,3,FALSE))</f>
        <v>IBERICA II</v>
      </c>
      <c r="Z409" t="str">
        <f>IF(MESACU[[#This Row],[PAIS]]="ESPAÑA",VLOOKUP(MESACU[[#This Row],[PROVINCIA]],[1]!PROVINCIASCC[#Data],4,FALSE),VLOOKUP(MESACU[[#This Row],[PAIS]],'[1]Centros de coste'!$A$2:$D$204,4,FALSE))</f>
        <v>EUROPA</v>
      </c>
      <c r="AA409" t="str">
        <f>IFERROR(LEFT(TRIM(MESACU[[#This Row],[CodigoArticulo]]),LEN(TRIM(MESACU[[#This Row],[CodigoArticulo]]))-4),"")</f>
        <v>SSAE</v>
      </c>
      <c r="AB409" t="str">
        <f>IFERROR(VLOOKUP(MESACU[[#This Row],[CODIGOG]],[1]!FAMILIAS[#Data],5,FALSE),"")</f>
        <v>BIOFERTILIZERS</v>
      </c>
    </row>
    <row r="410" spans="1:28" x14ac:dyDescent="0.35">
      <c r="A410" t="s">
        <v>28</v>
      </c>
      <c r="B410">
        <v>118</v>
      </c>
      <c r="C410" t="s">
        <v>29</v>
      </c>
      <c r="D410">
        <v>2025</v>
      </c>
      <c r="E410">
        <v>2</v>
      </c>
      <c r="F410" t="s">
        <v>129</v>
      </c>
      <c r="G410">
        <v>128</v>
      </c>
      <c r="H410" t="s">
        <v>130</v>
      </c>
      <c r="I410">
        <v>0</v>
      </c>
      <c r="J410">
        <v>0</v>
      </c>
      <c r="K410">
        <v>4.024</v>
      </c>
      <c r="L410">
        <v>0</v>
      </c>
      <c r="M410">
        <v>0</v>
      </c>
      <c r="N410">
        <v>0</v>
      </c>
      <c r="O410">
        <v>0.92</v>
      </c>
      <c r="P410" t="s">
        <v>129</v>
      </c>
      <c r="Q410" t="s">
        <v>82</v>
      </c>
      <c r="R410" t="s">
        <v>34</v>
      </c>
      <c r="S410" t="s">
        <v>50</v>
      </c>
      <c r="T410" t="s">
        <v>36</v>
      </c>
      <c r="U410">
        <v>0</v>
      </c>
      <c r="V410">
        <v>40</v>
      </c>
      <c r="W410">
        <v>402.4</v>
      </c>
      <c r="X410" t="str">
        <f>IF(MESACU[[#This Row],[PAIS]]="ESPAÑA",VLOOKUP(MESACU[[#This Row],[PROVINCIA]],[1]!PROVINCIASCC[#Data],2,FALSE),VLOOKUP(MESACU[[#This Row],[PAIS]],'[1]Centros de coste'!$A$2:$D$204,2,FALSE))</f>
        <v>C44 - IBERICA II</v>
      </c>
      <c r="Y410" t="str">
        <f>IF(MESACU[[#This Row],[PAIS]]="ESPAÑA",VLOOKUP(MESACU[[#This Row],[PROVINCIA]],[1]!PROVINCIASCC[#Data],3,FALSE),VLOOKUP(MESACU[[#This Row],[PAIS]],'[1]Centros de coste'!$A$2:$D$204,3,FALSE))</f>
        <v>IBERICA II</v>
      </c>
      <c r="Z410" t="str">
        <f>IF(MESACU[[#This Row],[PAIS]]="ESPAÑA",VLOOKUP(MESACU[[#This Row],[PROVINCIA]],[1]!PROVINCIASCC[#Data],4,FALSE),VLOOKUP(MESACU[[#This Row],[PAIS]],'[1]Centros de coste'!$A$2:$D$204,4,FALSE))</f>
        <v>EUROPA</v>
      </c>
      <c r="AA410" t="str">
        <f>IFERROR(LEFT(TRIM(MESACU[[#This Row],[CodigoArticulo]]),LEN(TRIM(MESACU[[#This Row],[CodigoArticulo]]))-4),"")</f>
        <v>SPCE2B</v>
      </c>
      <c r="AB410" t="str">
        <f>IFERROR(VLOOKUP(MESACU[[#This Row],[CODIGOG]],[1]!FAMILIAS[#Data],5,FALSE),"")</f>
        <v>BIOSTIMULANTS</v>
      </c>
    </row>
    <row r="411" spans="1:28" x14ac:dyDescent="0.35">
      <c r="A411" t="s">
        <v>28</v>
      </c>
      <c r="B411">
        <v>118</v>
      </c>
      <c r="C411" t="s">
        <v>29</v>
      </c>
      <c r="D411">
        <v>2025</v>
      </c>
      <c r="E411">
        <v>2</v>
      </c>
      <c r="F411" t="s">
        <v>129</v>
      </c>
      <c r="G411">
        <v>128</v>
      </c>
      <c r="H411" t="s">
        <v>130</v>
      </c>
      <c r="I411">
        <v>0</v>
      </c>
      <c r="J411">
        <v>0</v>
      </c>
      <c r="K411">
        <v>28.167999999999999</v>
      </c>
      <c r="L411">
        <v>0</v>
      </c>
      <c r="M411">
        <v>0</v>
      </c>
      <c r="N411">
        <v>0</v>
      </c>
      <c r="O411">
        <v>6.44</v>
      </c>
      <c r="P411" t="s">
        <v>129</v>
      </c>
      <c r="Q411" t="s">
        <v>82</v>
      </c>
      <c r="R411" t="s">
        <v>34</v>
      </c>
      <c r="S411" t="s">
        <v>50</v>
      </c>
      <c r="T411" t="s">
        <v>36</v>
      </c>
      <c r="U411">
        <v>0</v>
      </c>
      <c r="V411">
        <v>280</v>
      </c>
      <c r="W411">
        <v>2816.8</v>
      </c>
      <c r="X411" t="str">
        <f>IF(MESACU[[#This Row],[PAIS]]="ESPAÑA",VLOOKUP(MESACU[[#This Row],[PROVINCIA]],[1]!PROVINCIASCC[#Data],2,FALSE),VLOOKUP(MESACU[[#This Row],[PAIS]],'[1]Centros de coste'!$A$2:$D$204,2,FALSE))</f>
        <v>C44 - IBERICA II</v>
      </c>
      <c r="Y411" t="str">
        <f>IF(MESACU[[#This Row],[PAIS]]="ESPAÑA",VLOOKUP(MESACU[[#This Row],[PROVINCIA]],[1]!PROVINCIASCC[#Data],3,FALSE),VLOOKUP(MESACU[[#This Row],[PAIS]],'[1]Centros de coste'!$A$2:$D$204,3,FALSE))</f>
        <v>IBERICA II</v>
      </c>
      <c r="Z411" t="str">
        <f>IF(MESACU[[#This Row],[PAIS]]="ESPAÑA",VLOOKUP(MESACU[[#This Row],[PROVINCIA]],[1]!PROVINCIASCC[#Data],4,FALSE),VLOOKUP(MESACU[[#This Row],[PAIS]],'[1]Centros de coste'!$A$2:$D$204,4,FALSE))</f>
        <v>EUROPA</v>
      </c>
      <c r="AA411" t="str">
        <f>IFERROR(LEFT(TRIM(MESACU[[#This Row],[CodigoArticulo]]),LEN(TRIM(MESACU[[#This Row],[CodigoArticulo]]))-4),"")</f>
        <v>SPCE2B</v>
      </c>
      <c r="AB411" t="str">
        <f>IFERROR(VLOOKUP(MESACU[[#This Row],[CODIGOG]],[1]!FAMILIAS[#Data],5,FALSE),"")</f>
        <v>BIOSTIMULANTS</v>
      </c>
    </row>
    <row r="412" spans="1:28" x14ac:dyDescent="0.35">
      <c r="A412" t="s">
        <v>28</v>
      </c>
      <c r="B412">
        <v>118</v>
      </c>
      <c r="C412" t="s">
        <v>29</v>
      </c>
      <c r="D412">
        <v>2025</v>
      </c>
      <c r="E412">
        <v>2</v>
      </c>
      <c r="F412" t="s">
        <v>164</v>
      </c>
      <c r="G412">
        <v>128</v>
      </c>
      <c r="H412" t="s">
        <v>165</v>
      </c>
      <c r="I412">
        <v>0</v>
      </c>
      <c r="J412">
        <v>0</v>
      </c>
      <c r="K412">
        <v>12.032</v>
      </c>
      <c r="L412">
        <v>0</v>
      </c>
      <c r="M412">
        <v>0</v>
      </c>
      <c r="N412">
        <v>0</v>
      </c>
      <c r="O412">
        <v>14.72</v>
      </c>
      <c r="P412" t="s">
        <v>166</v>
      </c>
      <c r="Q412" t="s">
        <v>82</v>
      </c>
      <c r="R412" t="s">
        <v>34</v>
      </c>
      <c r="S412" t="s">
        <v>50</v>
      </c>
      <c r="T412" t="s">
        <v>36</v>
      </c>
      <c r="U412">
        <v>0</v>
      </c>
      <c r="V412">
        <v>640</v>
      </c>
      <c r="W412">
        <v>1203.2</v>
      </c>
      <c r="X412" t="str">
        <f>IF(MESACU[[#This Row],[PAIS]]="ESPAÑA",VLOOKUP(MESACU[[#This Row],[PROVINCIA]],[1]!PROVINCIASCC[#Data],2,FALSE),VLOOKUP(MESACU[[#This Row],[PAIS]],'[1]Centros de coste'!$A$2:$D$204,2,FALSE))</f>
        <v>C44 - IBERICA II</v>
      </c>
      <c r="Y412" t="str">
        <f>IF(MESACU[[#This Row],[PAIS]]="ESPAÑA",VLOOKUP(MESACU[[#This Row],[PROVINCIA]],[1]!PROVINCIASCC[#Data],3,FALSE),VLOOKUP(MESACU[[#This Row],[PAIS]],'[1]Centros de coste'!$A$2:$D$204,3,FALSE))</f>
        <v>IBERICA II</v>
      </c>
      <c r="Z412" t="str">
        <f>IF(MESACU[[#This Row],[PAIS]]="ESPAÑA",VLOOKUP(MESACU[[#This Row],[PROVINCIA]],[1]!PROVINCIASCC[#Data],4,FALSE),VLOOKUP(MESACU[[#This Row],[PAIS]],'[1]Centros de coste'!$A$2:$D$204,4,FALSE))</f>
        <v>EUROPA</v>
      </c>
      <c r="AA412" t="str">
        <f>IFERROR(LEFT(TRIM(MESACU[[#This Row],[CodigoArticulo]]),LEN(TRIM(MESACU[[#This Row],[CodigoArticulo]]))-4),"")</f>
        <v>S</v>
      </c>
      <c r="AB412" t="str">
        <f>IFERROR(VLOOKUP(MESACU[[#This Row],[CODIGOG]],[1]!FAMILIAS[#Data],5,FALSE),"")</f>
        <v>BIOFERTILIZERS</v>
      </c>
    </row>
    <row r="413" spans="1:28" x14ac:dyDescent="0.35">
      <c r="A413" t="s">
        <v>28</v>
      </c>
      <c r="B413">
        <v>118</v>
      </c>
      <c r="C413" t="s">
        <v>29</v>
      </c>
      <c r="D413">
        <v>2025</v>
      </c>
      <c r="E413">
        <v>2</v>
      </c>
      <c r="F413" t="s">
        <v>79</v>
      </c>
      <c r="G413">
        <v>128</v>
      </c>
      <c r="H413" t="s">
        <v>80</v>
      </c>
      <c r="I413">
        <v>0</v>
      </c>
      <c r="J413">
        <v>0</v>
      </c>
      <c r="K413">
        <v>29.52</v>
      </c>
      <c r="L413">
        <v>0</v>
      </c>
      <c r="M413">
        <v>0</v>
      </c>
      <c r="N413">
        <v>0</v>
      </c>
      <c r="O413">
        <v>4.4000000000000004</v>
      </c>
      <c r="P413" t="s">
        <v>81</v>
      </c>
      <c r="Q413" t="s">
        <v>82</v>
      </c>
      <c r="R413" t="s">
        <v>73</v>
      </c>
      <c r="S413" t="s">
        <v>50</v>
      </c>
      <c r="T413" t="s">
        <v>36</v>
      </c>
      <c r="U413">
        <v>0</v>
      </c>
      <c r="V413">
        <v>800</v>
      </c>
      <c r="W413">
        <v>2952</v>
      </c>
      <c r="X413" t="str">
        <f>IF(MESACU[[#This Row],[PAIS]]="ESPAÑA",VLOOKUP(MESACU[[#This Row],[PROVINCIA]],[1]!PROVINCIASCC[#Data],2,FALSE),VLOOKUP(MESACU[[#This Row],[PAIS]],'[1]Centros de coste'!$A$2:$D$204,2,FALSE))</f>
        <v>C44 - IBERICA II</v>
      </c>
      <c r="Y413" t="str">
        <f>IF(MESACU[[#This Row],[PAIS]]="ESPAÑA",VLOOKUP(MESACU[[#This Row],[PROVINCIA]],[1]!PROVINCIASCC[#Data],3,FALSE),VLOOKUP(MESACU[[#This Row],[PAIS]],'[1]Centros de coste'!$A$2:$D$204,3,FALSE))</f>
        <v>IBERICA II</v>
      </c>
      <c r="Z413" t="str">
        <f>IF(MESACU[[#This Row],[PAIS]]="ESPAÑA",VLOOKUP(MESACU[[#This Row],[PROVINCIA]],[1]!PROVINCIASCC[#Data],4,FALSE),VLOOKUP(MESACU[[#This Row],[PAIS]],'[1]Centros de coste'!$A$2:$D$204,4,FALSE))</f>
        <v>EUROPA</v>
      </c>
      <c r="AA413" t="str">
        <f>IFERROR(LEFT(TRIM(MESACU[[#This Row],[CodigoArticulo]]),LEN(TRIM(MESACU[[#This Row],[CodigoArticulo]]))-4),"")</f>
        <v>SS</v>
      </c>
      <c r="AB413" t="str">
        <f>IFERROR(VLOOKUP(MESACU[[#This Row],[CODIGOG]],[1]!FAMILIAS[#Data],5,FALSE),"")</f>
        <v>BIOFERTILIZERS</v>
      </c>
    </row>
    <row r="414" spans="1:28" x14ac:dyDescent="0.35">
      <c r="A414" t="s">
        <v>28</v>
      </c>
      <c r="B414">
        <v>118</v>
      </c>
      <c r="C414" t="s">
        <v>29</v>
      </c>
      <c r="D414">
        <v>2025</v>
      </c>
      <c r="E414">
        <v>2</v>
      </c>
      <c r="F414" t="s">
        <v>62</v>
      </c>
      <c r="G414">
        <v>128</v>
      </c>
      <c r="H414" t="s">
        <v>63</v>
      </c>
      <c r="I414">
        <v>0</v>
      </c>
      <c r="J414">
        <v>0</v>
      </c>
      <c r="K414">
        <v>8.1280000000000001</v>
      </c>
      <c r="L414">
        <v>0</v>
      </c>
      <c r="M414">
        <v>0</v>
      </c>
      <c r="N414">
        <v>0</v>
      </c>
      <c r="O414">
        <v>2.13</v>
      </c>
      <c r="P414" t="s">
        <v>62</v>
      </c>
      <c r="Q414" t="s">
        <v>82</v>
      </c>
      <c r="R414" t="s">
        <v>34</v>
      </c>
      <c r="S414" t="s">
        <v>50</v>
      </c>
      <c r="T414" t="s">
        <v>36</v>
      </c>
      <c r="U414">
        <v>0</v>
      </c>
      <c r="V414">
        <v>80</v>
      </c>
      <c r="W414">
        <v>812.8</v>
      </c>
      <c r="X414" t="str">
        <f>IF(MESACU[[#This Row],[PAIS]]="ESPAÑA",VLOOKUP(MESACU[[#This Row],[PROVINCIA]],[1]!PROVINCIASCC[#Data],2,FALSE),VLOOKUP(MESACU[[#This Row],[PAIS]],'[1]Centros de coste'!$A$2:$D$204,2,FALSE))</f>
        <v>C44 - IBERICA II</v>
      </c>
      <c r="Y414" t="str">
        <f>IF(MESACU[[#This Row],[PAIS]]="ESPAÑA",VLOOKUP(MESACU[[#This Row],[PROVINCIA]],[1]!PROVINCIASCC[#Data],3,FALSE),VLOOKUP(MESACU[[#This Row],[PAIS]],'[1]Centros de coste'!$A$2:$D$204,3,FALSE))</f>
        <v>IBERICA II</v>
      </c>
      <c r="Z414" t="str">
        <f>IF(MESACU[[#This Row],[PAIS]]="ESPAÑA",VLOOKUP(MESACU[[#This Row],[PROVINCIA]],[1]!PROVINCIASCC[#Data],4,FALSE),VLOOKUP(MESACU[[#This Row],[PAIS]],'[1]Centros de coste'!$A$2:$D$204,4,FALSE))</f>
        <v>EUROPA</v>
      </c>
      <c r="AA414" t="str">
        <f>IFERROR(LEFT(TRIM(MESACU[[#This Row],[CodigoArticulo]]),LEN(TRIM(MESACU[[#This Row],[CodigoArticulo]]))-4),"")</f>
        <v>TRI</v>
      </c>
      <c r="AB414" t="str">
        <f>IFERROR(VLOOKUP(MESACU[[#This Row],[CODIGOG]],[1]!FAMILIAS[#Data],5,FALSE),"")</f>
        <v>BIOSTIMULANTS</v>
      </c>
    </row>
    <row r="415" spans="1:28" x14ac:dyDescent="0.35">
      <c r="A415" t="s">
        <v>28</v>
      </c>
      <c r="B415">
        <v>119</v>
      </c>
      <c r="C415" t="s">
        <v>29</v>
      </c>
      <c r="D415">
        <v>2025</v>
      </c>
      <c r="E415">
        <v>2</v>
      </c>
      <c r="F415" t="s">
        <v>53</v>
      </c>
      <c r="G415">
        <v>91</v>
      </c>
      <c r="H415" t="s">
        <v>54</v>
      </c>
      <c r="I415">
        <v>0</v>
      </c>
      <c r="J415">
        <v>0</v>
      </c>
      <c r="K415">
        <v>0</v>
      </c>
      <c r="L415">
        <v>0</v>
      </c>
      <c r="M415">
        <v>81.152000000000001</v>
      </c>
      <c r="N415">
        <v>0</v>
      </c>
      <c r="O415">
        <v>29.44</v>
      </c>
      <c r="P415" t="s">
        <v>53</v>
      </c>
      <c r="Q415" t="s">
        <v>146</v>
      </c>
      <c r="R415" t="s">
        <v>34</v>
      </c>
      <c r="S415" t="s">
        <v>147</v>
      </c>
      <c r="T415" t="s">
        <v>36</v>
      </c>
      <c r="U415">
        <v>0</v>
      </c>
      <c r="V415">
        <v>1280</v>
      </c>
      <c r="W415">
        <v>4057.6</v>
      </c>
      <c r="X415" t="str">
        <f>IF(MESACU[[#This Row],[PAIS]]="ESPAÑA",VLOOKUP(MESACU[[#This Row],[PROVINCIA]],[1]!PROVINCIASCC[#Data],2,FALSE),VLOOKUP(MESACU[[#This Row],[PAIS]],'[1]Centros de coste'!$A$2:$D$204,2,FALSE))</f>
        <v>C44 - IBERICA II</v>
      </c>
      <c r="Y415" t="str">
        <f>IF(MESACU[[#This Row],[PAIS]]="ESPAÑA",VLOOKUP(MESACU[[#This Row],[PROVINCIA]],[1]!PROVINCIASCC[#Data],3,FALSE),VLOOKUP(MESACU[[#This Row],[PAIS]],'[1]Centros de coste'!$A$2:$D$204,3,FALSE))</f>
        <v>IBERICA II</v>
      </c>
      <c r="Z415" t="str">
        <f>IF(MESACU[[#This Row],[PAIS]]="ESPAÑA",VLOOKUP(MESACU[[#This Row],[PROVINCIA]],[1]!PROVINCIASCC[#Data],4,FALSE),VLOOKUP(MESACU[[#This Row],[PAIS]],'[1]Centros de coste'!$A$2:$D$204,4,FALSE))</f>
        <v>EUROPA</v>
      </c>
      <c r="AA415" t="str">
        <f>IFERROR(LEFT(TRIM(MESACU[[#This Row],[CodigoArticulo]]),LEN(TRIM(MESACU[[#This Row],[CodigoArticulo]]))-4),"")</f>
        <v>AGXK</v>
      </c>
      <c r="AB415" t="str">
        <f>IFERROR(VLOOKUP(MESACU[[#This Row],[CODIGOG]],[1]!FAMILIAS[#Data],5,FALSE),"")</f>
        <v>BIOFERTILIZERS</v>
      </c>
    </row>
    <row r="416" spans="1:28" x14ac:dyDescent="0.35">
      <c r="A416" t="s">
        <v>28</v>
      </c>
      <c r="B416">
        <v>120</v>
      </c>
      <c r="C416" t="s">
        <v>29</v>
      </c>
      <c r="D416">
        <v>2025</v>
      </c>
      <c r="E416">
        <v>2</v>
      </c>
      <c r="F416" t="s">
        <v>164</v>
      </c>
      <c r="G416">
        <v>101</v>
      </c>
      <c r="H416" t="s">
        <v>165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 t="s">
        <v>164</v>
      </c>
      <c r="Q416" t="s">
        <v>238</v>
      </c>
      <c r="R416" t="s">
        <v>34</v>
      </c>
      <c r="S416" t="s">
        <v>251</v>
      </c>
      <c r="T416" t="s">
        <v>36</v>
      </c>
      <c r="U416">
        <v>0</v>
      </c>
      <c r="V416">
        <v>640</v>
      </c>
      <c r="W416">
        <v>0</v>
      </c>
      <c r="X416" t="str">
        <f>IF(MESACU[[#This Row],[PAIS]]="ESPAÑA",VLOOKUP(MESACU[[#This Row],[PROVINCIA]],[1]!PROVINCIASCC[#Data],2,FALSE),VLOOKUP(MESACU[[#This Row],[PAIS]],'[1]Centros de coste'!$A$2:$D$204,2,FALSE))</f>
        <v>C45 - IBERICA III</v>
      </c>
      <c r="Y416" t="str">
        <f>IF(MESACU[[#This Row],[PAIS]]="ESPAÑA",VLOOKUP(MESACU[[#This Row],[PROVINCIA]],[1]!PROVINCIASCC[#Data],3,FALSE),VLOOKUP(MESACU[[#This Row],[PAIS]],'[1]Centros de coste'!$A$2:$D$204,3,FALSE))</f>
        <v>IBERICA III</v>
      </c>
      <c r="Z416" t="str">
        <f>IF(MESACU[[#This Row],[PAIS]]="ESPAÑA",VLOOKUP(MESACU[[#This Row],[PROVINCIA]],[1]!PROVINCIASCC[#Data],4,FALSE),VLOOKUP(MESACU[[#This Row],[PAIS]],'[1]Centros de coste'!$A$2:$D$204,4,FALSE))</f>
        <v>EUROPA</v>
      </c>
      <c r="AA416" t="str">
        <f>IFERROR(LEFT(TRIM(MESACU[[#This Row],[CodigoArticulo]]),LEN(TRIM(MESACU[[#This Row],[CodigoArticulo]]))-4),"")</f>
        <v>S</v>
      </c>
      <c r="AB416" t="str">
        <f>IFERROR(VLOOKUP(MESACU[[#This Row],[CODIGOG]],[1]!FAMILIAS[#Data],5,FALSE),"")</f>
        <v>BIOFERTILIZERS</v>
      </c>
    </row>
    <row r="417" spans="1:28" x14ac:dyDescent="0.35">
      <c r="A417" t="s">
        <v>28</v>
      </c>
      <c r="B417">
        <v>120</v>
      </c>
      <c r="C417" t="s">
        <v>29</v>
      </c>
      <c r="D417">
        <v>2025</v>
      </c>
      <c r="E417">
        <v>2</v>
      </c>
      <c r="F417" t="s">
        <v>158</v>
      </c>
      <c r="G417">
        <v>101</v>
      </c>
      <c r="H417" t="s">
        <v>159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 t="s">
        <v>160</v>
      </c>
      <c r="Q417" t="s">
        <v>238</v>
      </c>
      <c r="R417" t="s">
        <v>34</v>
      </c>
      <c r="S417" t="s">
        <v>251</v>
      </c>
      <c r="T417" t="s">
        <v>36</v>
      </c>
      <c r="U417">
        <v>0</v>
      </c>
      <c r="V417">
        <v>640</v>
      </c>
      <c r="W417">
        <v>0</v>
      </c>
      <c r="X417" t="str">
        <f>IF(MESACU[[#This Row],[PAIS]]="ESPAÑA",VLOOKUP(MESACU[[#This Row],[PROVINCIA]],[1]!PROVINCIASCC[#Data],2,FALSE),VLOOKUP(MESACU[[#This Row],[PAIS]],'[1]Centros de coste'!$A$2:$D$204,2,FALSE))</f>
        <v>C45 - IBERICA III</v>
      </c>
      <c r="Y417" t="str">
        <f>IF(MESACU[[#This Row],[PAIS]]="ESPAÑA",VLOOKUP(MESACU[[#This Row],[PROVINCIA]],[1]!PROVINCIASCC[#Data],3,FALSE),VLOOKUP(MESACU[[#This Row],[PAIS]],'[1]Centros de coste'!$A$2:$D$204,3,FALSE))</f>
        <v>IBERICA III</v>
      </c>
      <c r="Z417" t="str">
        <f>IF(MESACU[[#This Row],[PAIS]]="ESPAÑA",VLOOKUP(MESACU[[#This Row],[PROVINCIA]],[1]!PROVINCIASCC[#Data],4,FALSE),VLOOKUP(MESACU[[#This Row],[PAIS]],'[1]Centros de coste'!$A$2:$D$204,4,FALSE))</f>
        <v>EUROPA</v>
      </c>
      <c r="AA417" t="str">
        <f>IFERROR(LEFT(TRIM(MESACU[[#This Row],[CodigoArticulo]]),LEN(TRIM(MESACU[[#This Row],[CodigoArticulo]]))-4),"")</f>
        <v>PT</v>
      </c>
      <c r="AB417" t="str">
        <f>IFERROR(VLOOKUP(MESACU[[#This Row],[CODIGOG]],[1]!FAMILIAS[#Data],5,FALSE),"")</f>
        <v>BIOFERTILIZERS</v>
      </c>
    </row>
    <row r="418" spans="1:28" x14ac:dyDescent="0.35">
      <c r="A418" t="s">
        <v>28</v>
      </c>
      <c r="B418">
        <v>120</v>
      </c>
      <c r="C418" t="s">
        <v>29</v>
      </c>
      <c r="D418">
        <v>2025</v>
      </c>
      <c r="E418">
        <v>2</v>
      </c>
      <c r="F418" t="s">
        <v>51</v>
      </c>
      <c r="G418">
        <v>101</v>
      </c>
      <c r="H418" t="s">
        <v>52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 t="s">
        <v>51</v>
      </c>
      <c r="Q418" t="s">
        <v>238</v>
      </c>
      <c r="R418" t="s">
        <v>49</v>
      </c>
      <c r="S418" t="s">
        <v>251</v>
      </c>
      <c r="T418" t="s">
        <v>36</v>
      </c>
      <c r="U418">
        <v>0</v>
      </c>
      <c r="V418">
        <v>320</v>
      </c>
      <c r="W418">
        <v>0</v>
      </c>
      <c r="X418" t="str">
        <f>IF(MESACU[[#This Row],[PAIS]]="ESPAÑA",VLOOKUP(MESACU[[#This Row],[PROVINCIA]],[1]!PROVINCIASCC[#Data],2,FALSE),VLOOKUP(MESACU[[#This Row],[PAIS]],'[1]Centros de coste'!$A$2:$D$204,2,FALSE))</f>
        <v>C45 - IBERICA III</v>
      </c>
      <c r="Y418" t="str">
        <f>IF(MESACU[[#This Row],[PAIS]]="ESPAÑA",VLOOKUP(MESACU[[#This Row],[PROVINCIA]],[1]!PROVINCIASCC[#Data],3,FALSE),VLOOKUP(MESACU[[#This Row],[PAIS]],'[1]Centros de coste'!$A$2:$D$204,3,FALSE))</f>
        <v>IBERICA III</v>
      </c>
      <c r="Z418" t="str">
        <f>IF(MESACU[[#This Row],[PAIS]]="ESPAÑA",VLOOKUP(MESACU[[#This Row],[PROVINCIA]],[1]!PROVINCIASCC[#Data],4,FALSE),VLOOKUP(MESACU[[#This Row],[PAIS]],'[1]Centros de coste'!$A$2:$D$204,4,FALSE))</f>
        <v>EUROPA</v>
      </c>
      <c r="AA418" t="str">
        <f>IFERROR(LEFT(TRIM(MESACU[[#This Row],[CodigoArticulo]]),LEN(TRIM(MESACU[[#This Row],[CodigoArticulo]]))-4),"")</f>
        <v>AN</v>
      </c>
      <c r="AB418" t="str">
        <f>IFERROR(VLOOKUP(MESACU[[#This Row],[CODIGOG]],[1]!FAMILIAS[#Data],5,FALSE),"")</f>
        <v>BIOFERTILIZERS</v>
      </c>
    </row>
    <row r="419" spans="1:28" x14ac:dyDescent="0.35">
      <c r="A419" t="s">
        <v>28</v>
      </c>
      <c r="B419">
        <v>120</v>
      </c>
      <c r="C419" t="s">
        <v>29</v>
      </c>
      <c r="D419">
        <v>2025</v>
      </c>
      <c r="E419">
        <v>2</v>
      </c>
      <c r="F419" t="s">
        <v>51</v>
      </c>
      <c r="G419">
        <v>101</v>
      </c>
      <c r="H419" t="s">
        <v>52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 t="s">
        <v>51</v>
      </c>
      <c r="Q419" t="s">
        <v>238</v>
      </c>
      <c r="R419" t="s">
        <v>49</v>
      </c>
      <c r="S419" t="s">
        <v>251</v>
      </c>
      <c r="T419" t="s">
        <v>36</v>
      </c>
      <c r="U419">
        <v>0</v>
      </c>
      <c r="V419">
        <v>60</v>
      </c>
      <c r="W419">
        <v>0</v>
      </c>
      <c r="X419" t="str">
        <f>IF(MESACU[[#This Row],[PAIS]]="ESPAÑA",VLOOKUP(MESACU[[#This Row],[PROVINCIA]],[1]!PROVINCIASCC[#Data],2,FALSE),VLOOKUP(MESACU[[#This Row],[PAIS]],'[1]Centros de coste'!$A$2:$D$204,2,FALSE))</f>
        <v>C45 - IBERICA III</v>
      </c>
      <c r="Y419" t="str">
        <f>IF(MESACU[[#This Row],[PAIS]]="ESPAÑA",VLOOKUP(MESACU[[#This Row],[PROVINCIA]],[1]!PROVINCIASCC[#Data],3,FALSE),VLOOKUP(MESACU[[#This Row],[PAIS]],'[1]Centros de coste'!$A$2:$D$204,3,FALSE))</f>
        <v>IBERICA III</v>
      </c>
      <c r="Z419" t="str">
        <f>IF(MESACU[[#This Row],[PAIS]]="ESPAÑA",VLOOKUP(MESACU[[#This Row],[PROVINCIA]],[1]!PROVINCIASCC[#Data],4,FALSE),VLOOKUP(MESACU[[#This Row],[PAIS]],'[1]Centros de coste'!$A$2:$D$204,4,FALSE))</f>
        <v>EUROPA</v>
      </c>
      <c r="AA419" t="str">
        <f>IFERROR(LEFT(TRIM(MESACU[[#This Row],[CodigoArticulo]]),LEN(TRIM(MESACU[[#This Row],[CodigoArticulo]]))-4),"")</f>
        <v>AN</v>
      </c>
      <c r="AB419" t="str">
        <f>IFERROR(VLOOKUP(MESACU[[#This Row],[CODIGOG]],[1]!FAMILIAS[#Data],5,FALSE),"")</f>
        <v>BIOFERTILIZERS</v>
      </c>
    </row>
    <row r="420" spans="1:28" x14ac:dyDescent="0.35">
      <c r="A420" t="s">
        <v>28</v>
      </c>
      <c r="B420">
        <v>120</v>
      </c>
      <c r="C420" t="s">
        <v>29</v>
      </c>
      <c r="D420">
        <v>2025</v>
      </c>
      <c r="E420">
        <v>2</v>
      </c>
      <c r="F420" t="s">
        <v>51</v>
      </c>
      <c r="G420">
        <v>101</v>
      </c>
      <c r="H420" t="s">
        <v>52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 t="s">
        <v>51</v>
      </c>
      <c r="Q420" t="s">
        <v>238</v>
      </c>
      <c r="R420" t="s">
        <v>49</v>
      </c>
      <c r="S420" t="s">
        <v>251</v>
      </c>
      <c r="T420" t="s">
        <v>36</v>
      </c>
      <c r="U420">
        <v>0</v>
      </c>
      <c r="V420">
        <v>60</v>
      </c>
      <c r="W420">
        <v>0</v>
      </c>
      <c r="X420" t="str">
        <f>IF(MESACU[[#This Row],[PAIS]]="ESPAÑA",VLOOKUP(MESACU[[#This Row],[PROVINCIA]],[1]!PROVINCIASCC[#Data],2,FALSE),VLOOKUP(MESACU[[#This Row],[PAIS]],'[1]Centros de coste'!$A$2:$D$204,2,FALSE))</f>
        <v>C45 - IBERICA III</v>
      </c>
      <c r="Y420" t="str">
        <f>IF(MESACU[[#This Row],[PAIS]]="ESPAÑA",VLOOKUP(MESACU[[#This Row],[PROVINCIA]],[1]!PROVINCIASCC[#Data],3,FALSE),VLOOKUP(MESACU[[#This Row],[PAIS]],'[1]Centros de coste'!$A$2:$D$204,3,FALSE))</f>
        <v>IBERICA III</v>
      </c>
      <c r="Z420" t="str">
        <f>IF(MESACU[[#This Row],[PAIS]]="ESPAÑA",VLOOKUP(MESACU[[#This Row],[PROVINCIA]],[1]!PROVINCIASCC[#Data],4,FALSE),VLOOKUP(MESACU[[#This Row],[PAIS]],'[1]Centros de coste'!$A$2:$D$204,4,FALSE))</f>
        <v>EUROPA</v>
      </c>
      <c r="AA420" t="str">
        <f>IFERROR(LEFT(TRIM(MESACU[[#This Row],[CodigoArticulo]]),LEN(TRIM(MESACU[[#This Row],[CodigoArticulo]]))-4),"")</f>
        <v>AN</v>
      </c>
      <c r="AB420" t="str">
        <f>IFERROR(VLOOKUP(MESACU[[#This Row],[CODIGOG]],[1]!FAMILIAS[#Data],5,FALSE),"")</f>
        <v>BIOFERTILIZERS</v>
      </c>
    </row>
    <row r="421" spans="1:28" x14ac:dyDescent="0.35">
      <c r="A421" t="s">
        <v>28</v>
      </c>
      <c r="B421">
        <v>121</v>
      </c>
      <c r="C421" t="s">
        <v>29</v>
      </c>
      <c r="D421">
        <v>2025</v>
      </c>
      <c r="E421">
        <v>2</v>
      </c>
      <c r="F421" t="s">
        <v>88</v>
      </c>
      <c r="G421">
        <v>102</v>
      </c>
      <c r="H421" t="s">
        <v>89</v>
      </c>
      <c r="I421">
        <v>0</v>
      </c>
      <c r="J421">
        <v>0</v>
      </c>
      <c r="K421">
        <v>49.76</v>
      </c>
      <c r="L421">
        <v>0</v>
      </c>
      <c r="M421">
        <v>0</v>
      </c>
      <c r="N421">
        <v>0</v>
      </c>
      <c r="O421">
        <v>3.68</v>
      </c>
      <c r="P421" t="s">
        <v>28</v>
      </c>
      <c r="Q421" t="s">
        <v>299</v>
      </c>
      <c r="R421" t="s">
        <v>34</v>
      </c>
      <c r="S421" t="s">
        <v>300</v>
      </c>
      <c r="T421" t="s">
        <v>36</v>
      </c>
      <c r="U421">
        <v>0</v>
      </c>
      <c r="V421">
        <v>160</v>
      </c>
      <c r="W421">
        <v>497.6</v>
      </c>
      <c r="X421" t="str">
        <f>IF(MESACU[[#This Row],[PAIS]]="ESPAÑA",VLOOKUP(MESACU[[#This Row],[PROVINCIA]],[1]!PROVINCIASCC[#Data],2,FALSE),VLOOKUP(MESACU[[#This Row],[PAIS]],'[1]Centros de coste'!$A$2:$D$204,2,FALSE))</f>
        <v>C205 - IBERICA VI</v>
      </c>
      <c r="Y421" t="str">
        <f>IF(MESACU[[#This Row],[PAIS]]="ESPAÑA",VLOOKUP(MESACU[[#This Row],[PROVINCIA]],[1]!PROVINCIASCC[#Data],3,FALSE),VLOOKUP(MESACU[[#This Row],[PAIS]],'[1]Centros de coste'!$A$2:$D$204,3,FALSE))</f>
        <v>IBERICA VI</v>
      </c>
      <c r="Z421" t="str">
        <f>IF(MESACU[[#This Row],[PAIS]]="ESPAÑA",VLOOKUP(MESACU[[#This Row],[PROVINCIA]],[1]!PROVINCIASCC[#Data],4,FALSE),VLOOKUP(MESACU[[#This Row],[PAIS]],'[1]Centros de coste'!$A$2:$D$204,4,FALSE))</f>
        <v>EUROPA</v>
      </c>
      <c r="AA421" t="str">
        <f>IFERROR(LEFT(TRIM(MESACU[[#This Row],[CodigoArticulo]]),LEN(TRIM(MESACU[[#This Row],[CodigoArticulo]]))-4),"")</f>
        <v>BROTA</v>
      </c>
      <c r="AB421" t="str">
        <f>IFERROR(VLOOKUP(MESACU[[#This Row],[CODIGOG]],[1]!FAMILIAS[#Data],5,FALSE),"")</f>
        <v>BIOCONTROL</v>
      </c>
    </row>
    <row r="422" spans="1:28" x14ac:dyDescent="0.35">
      <c r="A422" t="s">
        <v>28</v>
      </c>
      <c r="B422">
        <v>121</v>
      </c>
      <c r="C422" t="s">
        <v>29</v>
      </c>
      <c r="D422">
        <v>2025</v>
      </c>
      <c r="E422">
        <v>2</v>
      </c>
      <c r="F422" t="s">
        <v>58</v>
      </c>
      <c r="G422">
        <v>102</v>
      </c>
      <c r="H422" t="s">
        <v>59</v>
      </c>
      <c r="I422">
        <v>0</v>
      </c>
      <c r="J422">
        <v>0</v>
      </c>
      <c r="K422">
        <v>13.6</v>
      </c>
      <c r="L422">
        <v>0</v>
      </c>
      <c r="M422">
        <v>0</v>
      </c>
      <c r="N422">
        <v>0</v>
      </c>
      <c r="O422">
        <v>1.06</v>
      </c>
      <c r="P422" t="s">
        <v>58</v>
      </c>
      <c r="Q422" t="s">
        <v>299</v>
      </c>
      <c r="R422" t="s">
        <v>34</v>
      </c>
      <c r="S422" t="s">
        <v>300</v>
      </c>
      <c r="T422" t="s">
        <v>36</v>
      </c>
      <c r="U422">
        <v>0</v>
      </c>
      <c r="V422">
        <v>40</v>
      </c>
      <c r="W422">
        <v>136</v>
      </c>
      <c r="X422" t="str">
        <f>IF(MESACU[[#This Row],[PAIS]]="ESPAÑA",VLOOKUP(MESACU[[#This Row],[PROVINCIA]],[1]!PROVINCIASCC[#Data],2,FALSE),VLOOKUP(MESACU[[#This Row],[PAIS]],'[1]Centros de coste'!$A$2:$D$204,2,FALSE))</f>
        <v>C205 - IBERICA VI</v>
      </c>
      <c r="Y422" t="str">
        <f>IF(MESACU[[#This Row],[PAIS]]="ESPAÑA",VLOOKUP(MESACU[[#This Row],[PROVINCIA]],[1]!PROVINCIASCC[#Data],3,FALSE),VLOOKUP(MESACU[[#This Row],[PAIS]],'[1]Centros de coste'!$A$2:$D$204,3,FALSE))</f>
        <v>IBERICA VI</v>
      </c>
      <c r="Z422" t="str">
        <f>IF(MESACU[[#This Row],[PAIS]]="ESPAÑA",VLOOKUP(MESACU[[#This Row],[PROVINCIA]],[1]!PROVINCIASCC[#Data],4,FALSE),VLOOKUP(MESACU[[#This Row],[PAIS]],'[1]Centros de coste'!$A$2:$D$204,4,FALSE))</f>
        <v>EUROPA</v>
      </c>
      <c r="AA422" t="str">
        <f>IFERROR(LEFT(TRIM(MESACU[[#This Row],[CodigoArticulo]]),LEN(TRIM(MESACU[[#This Row],[CodigoArticulo]]))-4),"")</f>
        <v>BROTA</v>
      </c>
      <c r="AB422" t="str">
        <f>IFERROR(VLOOKUP(MESACU[[#This Row],[CODIGOG]],[1]!FAMILIAS[#Data],5,FALSE),"")</f>
        <v>BIOCONTROL</v>
      </c>
    </row>
    <row r="423" spans="1:28" x14ac:dyDescent="0.35">
      <c r="A423" t="s">
        <v>28</v>
      </c>
      <c r="B423">
        <v>122</v>
      </c>
      <c r="C423" t="s">
        <v>29</v>
      </c>
      <c r="D423">
        <v>2025</v>
      </c>
      <c r="E423">
        <v>2</v>
      </c>
      <c r="F423" t="s">
        <v>223</v>
      </c>
      <c r="G423">
        <v>127</v>
      </c>
      <c r="H423" t="s">
        <v>224</v>
      </c>
      <c r="I423">
        <v>0</v>
      </c>
      <c r="J423">
        <v>0</v>
      </c>
      <c r="K423">
        <v>4.1325000000000003</v>
      </c>
      <c r="L423">
        <v>0</v>
      </c>
      <c r="M423">
        <v>0</v>
      </c>
      <c r="N423">
        <v>0</v>
      </c>
      <c r="O423">
        <v>0.51</v>
      </c>
      <c r="P423" t="s">
        <v>223</v>
      </c>
      <c r="Q423" t="s">
        <v>102</v>
      </c>
      <c r="R423" t="s">
        <v>73</v>
      </c>
      <c r="S423" t="s">
        <v>50</v>
      </c>
      <c r="T423" t="s">
        <v>36</v>
      </c>
      <c r="U423">
        <v>0</v>
      </c>
      <c r="V423">
        <v>75</v>
      </c>
      <c r="W423">
        <v>413.25</v>
      </c>
      <c r="X423" t="str">
        <f>IF(MESACU[[#This Row],[PAIS]]="ESPAÑA",VLOOKUP(MESACU[[#This Row],[PROVINCIA]],[1]!PROVINCIASCC[#Data],2,FALSE),VLOOKUP(MESACU[[#This Row],[PAIS]],'[1]Centros de coste'!$A$2:$D$204,2,FALSE))</f>
        <v>C44 - IBERICA II</v>
      </c>
      <c r="Y423" t="str">
        <f>IF(MESACU[[#This Row],[PAIS]]="ESPAÑA",VLOOKUP(MESACU[[#This Row],[PROVINCIA]],[1]!PROVINCIASCC[#Data],3,FALSE),VLOOKUP(MESACU[[#This Row],[PAIS]],'[1]Centros de coste'!$A$2:$D$204,3,FALSE))</f>
        <v>IBERICA II</v>
      </c>
      <c r="Z423" t="str">
        <f>IF(MESACU[[#This Row],[PAIS]]="ESPAÑA",VLOOKUP(MESACU[[#This Row],[PROVINCIA]],[1]!PROVINCIASCC[#Data],4,FALSE),VLOOKUP(MESACU[[#This Row],[PAIS]],'[1]Centros de coste'!$A$2:$D$204,4,FALSE))</f>
        <v>EUROPA</v>
      </c>
      <c r="AA423" t="str">
        <f>IFERROR(LEFT(TRIM(MESACU[[#This Row],[CodigoArticulo]]),LEN(TRIM(MESACU[[#This Row],[CodigoArticulo]]))-4),"")</f>
        <v>AGZ-M</v>
      </c>
      <c r="AB423" t="str">
        <f>IFERROR(VLOOKUP(MESACU[[#This Row],[CODIGOG]],[1]!FAMILIAS[#Data],5,FALSE),"")</f>
        <v>BIOFERTILIZERS</v>
      </c>
    </row>
    <row r="424" spans="1:28" x14ac:dyDescent="0.35">
      <c r="A424" t="s">
        <v>28</v>
      </c>
      <c r="B424">
        <v>123</v>
      </c>
      <c r="C424" t="s">
        <v>29</v>
      </c>
      <c r="D424">
        <v>2025</v>
      </c>
      <c r="E424">
        <v>2</v>
      </c>
      <c r="F424" t="s">
        <v>51</v>
      </c>
      <c r="G424">
        <v>127</v>
      </c>
      <c r="H424" t="s">
        <v>52</v>
      </c>
      <c r="I424">
        <v>0</v>
      </c>
      <c r="J424">
        <v>0</v>
      </c>
      <c r="K424">
        <v>28.416</v>
      </c>
      <c r="L424">
        <v>0</v>
      </c>
      <c r="M424">
        <v>0</v>
      </c>
      <c r="N424">
        <v>0</v>
      </c>
      <c r="O424">
        <v>10.56</v>
      </c>
      <c r="P424" t="s">
        <v>51</v>
      </c>
      <c r="Q424" t="s">
        <v>102</v>
      </c>
      <c r="R424" t="s">
        <v>49</v>
      </c>
      <c r="S424" t="s">
        <v>103</v>
      </c>
      <c r="T424" t="s">
        <v>36</v>
      </c>
      <c r="U424">
        <v>0</v>
      </c>
      <c r="V424">
        <v>1920</v>
      </c>
      <c r="W424">
        <v>2841.6</v>
      </c>
      <c r="X424" t="str">
        <f>IF(MESACU[[#This Row],[PAIS]]="ESPAÑA",VLOOKUP(MESACU[[#This Row],[PROVINCIA]],[1]!PROVINCIASCC[#Data],2,FALSE),VLOOKUP(MESACU[[#This Row],[PAIS]],'[1]Centros de coste'!$A$2:$D$204,2,FALSE))</f>
        <v>C46 - IBERICA IV</v>
      </c>
      <c r="Y424" t="str">
        <f>IF(MESACU[[#This Row],[PAIS]]="ESPAÑA",VLOOKUP(MESACU[[#This Row],[PROVINCIA]],[1]!PROVINCIASCC[#Data],3,FALSE),VLOOKUP(MESACU[[#This Row],[PAIS]],'[1]Centros de coste'!$A$2:$D$204,3,FALSE))</f>
        <v>IBERICA IV</v>
      </c>
      <c r="Z424" t="str">
        <f>IF(MESACU[[#This Row],[PAIS]]="ESPAÑA",VLOOKUP(MESACU[[#This Row],[PROVINCIA]],[1]!PROVINCIASCC[#Data],4,FALSE),VLOOKUP(MESACU[[#This Row],[PAIS]],'[1]Centros de coste'!$A$2:$D$204,4,FALSE))</f>
        <v>EUROPA</v>
      </c>
      <c r="AA424" t="str">
        <f>IFERROR(LEFT(TRIM(MESACU[[#This Row],[CodigoArticulo]]),LEN(TRIM(MESACU[[#This Row],[CodigoArticulo]]))-4),"")</f>
        <v>AN</v>
      </c>
      <c r="AB424" t="str">
        <f>IFERROR(VLOOKUP(MESACU[[#This Row],[CODIGOG]],[1]!FAMILIAS[#Data],5,FALSE),"")</f>
        <v>BIOFERTILIZERS</v>
      </c>
    </row>
    <row r="425" spans="1:28" x14ac:dyDescent="0.35">
      <c r="A425" t="s">
        <v>28</v>
      </c>
      <c r="B425">
        <v>123</v>
      </c>
      <c r="C425" t="s">
        <v>29</v>
      </c>
      <c r="D425">
        <v>2025</v>
      </c>
      <c r="E425">
        <v>2</v>
      </c>
      <c r="F425" t="s">
        <v>51</v>
      </c>
      <c r="G425">
        <v>127</v>
      </c>
      <c r="H425" t="s">
        <v>52</v>
      </c>
      <c r="I425">
        <v>0</v>
      </c>
      <c r="J425">
        <v>0</v>
      </c>
      <c r="K425">
        <v>2.0720000000000001</v>
      </c>
      <c r="L425">
        <v>0</v>
      </c>
      <c r="M425">
        <v>0</v>
      </c>
      <c r="N425">
        <v>0</v>
      </c>
      <c r="O425">
        <v>0.77</v>
      </c>
      <c r="P425" t="s">
        <v>51</v>
      </c>
      <c r="Q425" t="s">
        <v>102</v>
      </c>
      <c r="R425" t="s">
        <v>49</v>
      </c>
      <c r="S425" t="s">
        <v>103</v>
      </c>
      <c r="T425" t="s">
        <v>36</v>
      </c>
      <c r="U425">
        <v>0</v>
      </c>
      <c r="V425">
        <v>140</v>
      </c>
      <c r="W425">
        <v>207.2</v>
      </c>
      <c r="X425" t="str">
        <f>IF(MESACU[[#This Row],[PAIS]]="ESPAÑA",VLOOKUP(MESACU[[#This Row],[PROVINCIA]],[1]!PROVINCIASCC[#Data],2,FALSE),VLOOKUP(MESACU[[#This Row],[PAIS]],'[1]Centros de coste'!$A$2:$D$204,2,FALSE))</f>
        <v>C46 - IBERICA IV</v>
      </c>
      <c r="Y425" t="str">
        <f>IF(MESACU[[#This Row],[PAIS]]="ESPAÑA",VLOOKUP(MESACU[[#This Row],[PROVINCIA]],[1]!PROVINCIASCC[#Data],3,FALSE),VLOOKUP(MESACU[[#This Row],[PAIS]],'[1]Centros de coste'!$A$2:$D$204,3,FALSE))</f>
        <v>IBERICA IV</v>
      </c>
      <c r="Z425" t="str">
        <f>IF(MESACU[[#This Row],[PAIS]]="ESPAÑA",VLOOKUP(MESACU[[#This Row],[PROVINCIA]],[1]!PROVINCIASCC[#Data],4,FALSE),VLOOKUP(MESACU[[#This Row],[PAIS]],'[1]Centros de coste'!$A$2:$D$204,4,FALSE))</f>
        <v>EUROPA</v>
      </c>
      <c r="AA425" t="str">
        <f>IFERROR(LEFT(TRIM(MESACU[[#This Row],[CodigoArticulo]]),LEN(TRIM(MESACU[[#This Row],[CodigoArticulo]]))-4),"")</f>
        <v>AN</v>
      </c>
      <c r="AB425" t="str">
        <f>IFERROR(VLOOKUP(MESACU[[#This Row],[CODIGOG]],[1]!FAMILIAS[#Data],5,FALSE),"")</f>
        <v>BIOFERTILIZERS</v>
      </c>
    </row>
    <row r="426" spans="1:28" x14ac:dyDescent="0.35">
      <c r="A426" t="s">
        <v>28</v>
      </c>
      <c r="B426">
        <v>123</v>
      </c>
      <c r="C426" t="s">
        <v>29</v>
      </c>
      <c r="D426">
        <v>2025</v>
      </c>
      <c r="E426">
        <v>2</v>
      </c>
      <c r="F426" t="s">
        <v>51</v>
      </c>
      <c r="G426">
        <v>127</v>
      </c>
      <c r="H426" t="s">
        <v>52</v>
      </c>
      <c r="I426">
        <v>0</v>
      </c>
      <c r="J426">
        <v>0</v>
      </c>
      <c r="K426">
        <v>2.0720000000000001</v>
      </c>
      <c r="L426">
        <v>0</v>
      </c>
      <c r="M426">
        <v>0</v>
      </c>
      <c r="N426">
        <v>0</v>
      </c>
      <c r="O426">
        <v>0.77</v>
      </c>
      <c r="P426" t="s">
        <v>51</v>
      </c>
      <c r="Q426" t="s">
        <v>102</v>
      </c>
      <c r="R426" t="s">
        <v>49</v>
      </c>
      <c r="S426" t="s">
        <v>103</v>
      </c>
      <c r="T426" t="s">
        <v>36</v>
      </c>
      <c r="U426">
        <v>0</v>
      </c>
      <c r="V426">
        <v>140</v>
      </c>
      <c r="W426">
        <v>207.2</v>
      </c>
      <c r="X426" t="str">
        <f>IF(MESACU[[#This Row],[PAIS]]="ESPAÑA",VLOOKUP(MESACU[[#This Row],[PROVINCIA]],[1]!PROVINCIASCC[#Data],2,FALSE),VLOOKUP(MESACU[[#This Row],[PAIS]],'[1]Centros de coste'!$A$2:$D$204,2,FALSE))</f>
        <v>C46 - IBERICA IV</v>
      </c>
      <c r="Y426" t="str">
        <f>IF(MESACU[[#This Row],[PAIS]]="ESPAÑA",VLOOKUP(MESACU[[#This Row],[PROVINCIA]],[1]!PROVINCIASCC[#Data],3,FALSE),VLOOKUP(MESACU[[#This Row],[PAIS]],'[1]Centros de coste'!$A$2:$D$204,3,FALSE))</f>
        <v>IBERICA IV</v>
      </c>
      <c r="Z426" t="str">
        <f>IF(MESACU[[#This Row],[PAIS]]="ESPAÑA",VLOOKUP(MESACU[[#This Row],[PROVINCIA]],[1]!PROVINCIASCC[#Data],4,FALSE),VLOOKUP(MESACU[[#This Row],[PAIS]],'[1]Centros de coste'!$A$2:$D$204,4,FALSE))</f>
        <v>EUROPA</v>
      </c>
      <c r="AA426" t="str">
        <f>IFERROR(LEFT(TRIM(MESACU[[#This Row],[CodigoArticulo]]),LEN(TRIM(MESACU[[#This Row],[CodigoArticulo]]))-4),"")</f>
        <v>AN</v>
      </c>
      <c r="AB426" t="str">
        <f>IFERROR(VLOOKUP(MESACU[[#This Row],[CODIGOG]],[1]!FAMILIAS[#Data],5,FALSE),"")</f>
        <v>BIOFERTILIZERS</v>
      </c>
    </row>
    <row r="427" spans="1:28" x14ac:dyDescent="0.35">
      <c r="A427" t="s">
        <v>28</v>
      </c>
      <c r="B427">
        <v>123</v>
      </c>
      <c r="C427" t="s">
        <v>29</v>
      </c>
      <c r="D427">
        <v>2025</v>
      </c>
      <c r="E427">
        <v>2</v>
      </c>
      <c r="F427" t="s">
        <v>106</v>
      </c>
      <c r="G427">
        <v>127</v>
      </c>
      <c r="H427" t="s">
        <v>301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 t="s">
        <v>106</v>
      </c>
      <c r="Q427" t="s">
        <v>102</v>
      </c>
      <c r="R427" t="s">
        <v>28</v>
      </c>
      <c r="S427" t="s">
        <v>103</v>
      </c>
      <c r="T427" t="s">
        <v>36</v>
      </c>
      <c r="U427">
        <v>0</v>
      </c>
      <c r="V427">
        <v>0</v>
      </c>
      <c r="W427">
        <v>0</v>
      </c>
      <c r="X427" t="str">
        <f>IF(MESACU[[#This Row],[PAIS]]="ESPAÑA",VLOOKUP(MESACU[[#This Row],[PROVINCIA]],[1]!PROVINCIASCC[#Data],2,FALSE),VLOOKUP(MESACU[[#This Row],[PAIS]],'[1]Centros de coste'!$A$2:$D$204,2,FALSE))</f>
        <v>C46 - IBERICA IV</v>
      </c>
      <c r="Y427" t="str">
        <f>IF(MESACU[[#This Row],[PAIS]]="ESPAÑA",VLOOKUP(MESACU[[#This Row],[PROVINCIA]],[1]!PROVINCIASCC[#Data],3,FALSE),VLOOKUP(MESACU[[#This Row],[PAIS]],'[1]Centros de coste'!$A$2:$D$204,3,FALSE))</f>
        <v>IBERICA IV</v>
      </c>
      <c r="Z427" t="str">
        <f>IF(MESACU[[#This Row],[PAIS]]="ESPAÑA",VLOOKUP(MESACU[[#This Row],[PROVINCIA]],[1]!PROVINCIASCC[#Data],4,FALSE),VLOOKUP(MESACU[[#This Row],[PAIS]],'[1]Centros de coste'!$A$2:$D$204,4,FALSE))</f>
        <v>EUROPA</v>
      </c>
      <c r="AA427" t="str">
        <f>IFERROR(LEFT(TRIM(MESACU[[#This Row],[CodigoArticulo]]),LEN(TRIM(MESACU[[#This Row],[CodigoArticulo]]))-4),"")</f>
        <v/>
      </c>
      <c r="AB427" t="str">
        <f>IFERROR(VLOOKUP(MESACU[[#This Row],[CODIGOG]],[1]!FAMILIAS[#Data],5,FALSE),"")</f>
        <v/>
      </c>
    </row>
    <row r="428" spans="1:28" x14ac:dyDescent="0.35">
      <c r="A428" t="s">
        <v>28</v>
      </c>
      <c r="B428">
        <v>124</v>
      </c>
      <c r="C428" t="s">
        <v>29</v>
      </c>
      <c r="D428">
        <v>2025</v>
      </c>
      <c r="E428">
        <v>2</v>
      </c>
      <c r="F428" t="s">
        <v>51</v>
      </c>
      <c r="G428">
        <v>129</v>
      </c>
      <c r="H428" t="s">
        <v>52</v>
      </c>
      <c r="I428">
        <v>0</v>
      </c>
      <c r="J428">
        <v>0</v>
      </c>
      <c r="K428">
        <v>32.56</v>
      </c>
      <c r="L428">
        <v>0</v>
      </c>
      <c r="M428">
        <v>0</v>
      </c>
      <c r="N428">
        <v>0</v>
      </c>
      <c r="O428">
        <v>12.1</v>
      </c>
      <c r="P428" t="s">
        <v>51</v>
      </c>
      <c r="Q428" t="s">
        <v>48</v>
      </c>
      <c r="R428" t="s">
        <v>49</v>
      </c>
      <c r="S428" t="s">
        <v>50</v>
      </c>
      <c r="T428" t="s">
        <v>36</v>
      </c>
      <c r="U428">
        <v>0</v>
      </c>
      <c r="V428">
        <v>2200</v>
      </c>
      <c r="W428">
        <v>3256</v>
      </c>
      <c r="X428" t="str">
        <f>IF(MESACU[[#This Row],[PAIS]]="ESPAÑA",VLOOKUP(MESACU[[#This Row],[PROVINCIA]],[1]!PROVINCIASCC[#Data],2,FALSE),VLOOKUP(MESACU[[#This Row],[PAIS]],'[1]Centros de coste'!$A$2:$D$204,2,FALSE))</f>
        <v>C44 - IBERICA II</v>
      </c>
      <c r="Y428" t="str">
        <f>IF(MESACU[[#This Row],[PAIS]]="ESPAÑA",VLOOKUP(MESACU[[#This Row],[PROVINCIA]],[1]!PROVINCIASCC[#Data],3,FALSE),VLOOKUP(MESACU[[#This Row],[PAIS]],'[1]Centros de coste'!$A$2:$D$204,3,FALSE))</f>
        <v>IBERICA II</v>
      </c>
      <c r="Z428" t="str">
        <f>IF(MESACU[[#This Row],[PAIS]]="ESPAÑA",VLOOKUP(MESACU[[#This Row],[PROVINCIA]],[1]!PROVINCIASCC[#Data],4,FALSE),VLOOKUP(MESACU[[#This Row],[PAIS]],'[1]Centros de coste'!$A$2:$D$204,4,FALSE))</f>
        <v>EUROPA</v>
      </c>
      <c r="AA428" t="str">
        <f>IFERROR(LEFT(TRIM(MESACU[[#This Row],[CodigoArticulo]]),LEN(TRIM(MESACU[[#This Row],[CodigoArticulo]]))-4),"")</f>
        <v>AN</v>
      </c>
      <c r="AB428" t="str">
        <f>IFERROR(VLOOKUP(MESACU[[#This Row],[CODIGOG]],[1]!FAMILIAS[#Data],5,FALSE),"")</f>
        <v>BIOFERTILIZERS</v>
      </c>
    </row>
    <row r="429" spans="1:28" x14ac:dyDescent="0.35">
      <c r="A429" t="s">
        <v>28</v>
      </c>
      <c r="B429">
        <v>125</v>
      </c>
      <c r="C429" t="s">
        <v>29</v>
      </c>
      <c r="D429">
        <v>2025</v>
      </c>
      <c r="E429">
        <v>2</v>
      </c>
      <c r="F429" t="s">
        <v>158</v>
      </c>
      <c r="G429">
        <v>125</v>
      </c>
      <c r="H429" t="s">
        <v>159</v>
      </c>
      <c r="I429">
        <v>0</v>
      </c>
      <c r="J429">
        <v>0</v>
      </c>
      <c r="K429">
        <v>19.84</v>
      </c>
      <c r="L429">
        <v>0</v>
      </c>
      <c r="M429">
        <v>0</v>
      </c>
      <c r="N429">
        <v>0</v>
      </c>
      <c r="O429">
        <v>14.72</v>
      </c>
      <c r="P429" t="s">
        <v>160</v>
      </c>
      <c r="Q429" t="s">
        <v>244</v>
      </c>
      <c r="R429" t="s">
        <v>34</v>
      </c>
      <c r="S429" t="s">
        <v>245</v>
      </c>
      <c r="T429" t="s">
        <v>36</v>
      </c>
      <c r="U429">
        <v>0</v>
      </c>
      <c r="V429">
        <v>640</v>
      </c>
      <c r="W429">
        <v>1984</v>
      </c>
      <c r="X429" t="str">
        <f>IF(MESACU[[#This Row],[PAIS]]="ESPAÑA",VLOOKUP(MESACU[[#This Row],[PROVINCIA]],[1]!PROVINCIASCC[#Data],2,FALSE),VLOOKUP(MESACU[[#This Row],[PAIS]],'[1]Centros de coste'!$A$2:$D$204,2,FALSE))</f>
        <v>C44 - IBERICA II</v>
      </c>
      <c r="Y429" t="str">
        <f>IF(MESACU[[#This Row],[PAIS]]="ESPAÑA",VLOOKUP(MESACU[[#This Row],[PROVINCIA]],[1]!PROVINCIASCC[#Data],3,FALSE),VLOOKUP(MESACU[[#This Row],[PAIS]],'[1]Centros de coste'!$A$2:$D$204,3,FALSE))</f>
        <v>IBERICA II</v>
      </c>
      <c r="Z429" t="str">
        <f>IF(MESACU[[#This Row],[PAIS]]="ESPAÑA",VLOOKUP(MESACU[[#This Row],[PROVINCIA]],[1]!PROVINCIASCC[#Data],4,FALSE),VLOOKUP(MESACU[[#This Row],[PAIS]],'[1]Centros de coste'!$A$2:$D$204,4,FALSE))</f>
        <v>EUROPA</v>
      </c>
      <c r="AA429" t="str">
        <f>IFERROR(LEFT(TRIM(MESACU[[#This Row],[CodigoArticulo]]),LEN(TRIM(MESACU[[#This Row],[CodigoArticulo]]))-4),"")</f>
        <v>PT</v>
      </c>
      <c r="AB429" t="str">
        <f>IFERROR(VLOOKUP(MESACU[[#This Row],[CODIGOG]],[1]!FAMILIAS[#Data],5,FALSE),"")</f>
        <v>BIOFERTILIZERS</v>
      </c>
    </row>
    <row r="430" spans="1:28" x14ac:dyDescent="0.35">
      <c r="A430" t="s">
        <v>28</v>
      </c>
      <c r="B430">
        <v>125</v>
      </c>
      <c r="C430" t="s">
        <v>29</v>
      </c>
      <c r="D430">
        <v>2025</v>
      </c>
      <c r="E430">
        <v>2</v>
      </c>
      <c r="F430" t="s">
        <v>302</v>
      </c>
      <c r="G430">
        <v>125</v>
      </c>
      <c r="H430" t="s">
        <v>303</v>
      </c>
      <c r="I430">
        <v>0</v>
      </c>
      <c r="J430">
        <v>0</v>
      </c>
      <c r="K430">
        <v>0.65600000000000003</v>
      </c>
      <c r="L430">
        <v>0</v>
      </c>
      <c r="M430">
        <v>0</v>
      </c>
      <c r="N430">
        <v>0</v>
      </c>
      <c r="O430">
        <v>0.22</v>
      </c>
      <c r="P430" t="s">
        <v>302</v>
      </c>
      <c r="Q430" t="s">
        <v>244</v>
      </c>
      <c r="R430" t="s">
        <v>49</v>
      </c>
      <c r="S430" t="s">
        <v>245</v>
      </c>
      <c r="T430" t="s">
        <v>36</v>
      </c>
      <c r="U430">
        <v>0</v>
      </c>
      <c r="V430">
        <v>40</v>
      </c>
      <c r="W430">
        <v>65.599999999999994</v>
      </c>
      <c r="X430" t="str">
        <f>IF(MESACU[[#This Row],[PAIS]]="ESPAÑA",VLOOKUP(MESACU[[#This Row],[PROVINCIA]],[1]!PROVINCIASCC[#Data],2,FALSE),VLOOKUP(MESACU[[#This Row],[PAIS]],'[1]Centros de coste'!$A$2:$D$204,2,FALSE))</f>
        <v>C44 - IBERICA II</v>
      </c>
      <c r="Y430" t="str">
        <f>IF(MESACU[[#This Row],[PAIS]]="ESPAÑA",VLOOKUP(MESACU[[#This Row],[PROVINCIA]],[1]!PROVINCIASCC[#Data],3,FALSE),VLOOKUP(MESACU[[#This Row],[PAIS]],'[1]Centros de coste'!$A$2:$D$204,3,FALSE))</f>
        <v>IBERICA II</v>
      </c>
      <c r="Z430" t="str">
        <f>IF(MESACU[[#This Row],[PAIS]]="ESPAÑA",VLOOKUP(MESACU[[#This Row],[PROVINCIA]],[1]!PROVINCIASCC[#Data],4,FALSE),VLOOKUP(MESACU[[#This Row],[PAIS]],'[1]Centros de coste'!$A$2:$D$204,4,FALSE))</f>
        <v>EUROPA</v>
      </c>
      <c r="AA430" t="str">
        <f>IFERROR(LEFT(TRIM(MESACU[[#This Row],[CodigoArticulo]]),LEN(TRIM(MESACU[[#This Row],[CodigoArticulo]]))-4),"")</f>
        <v>WHITE</v>
      </c>
      <c r="AB430" t="str">
        <f>IFERROR(VLOOKUP(MESACU[[#This Row],[CODIGOG]],[1]!FAMILIAS[#Data],5,FALSE),"")</f>
        <v>BIOCONTROL</v>
      </c>
    </row>
    <row r="431" spans="1:28" x14ac:dyDescent="0.35">
      <c r="A431" t="s">
        <v>28</v>
      </c>
      <c r="B431">
        <v>125</v>
      </c>
      <c r="C431" t="s">
        <v>29</v>
      </c>
      <c r="D431">
        <v>2025</v>
      </c>
      <c r="E431">
        <v>2</v>
      </c>
      <c r="F431" t="s">
        <v>111</v>
      </c>
      <c r="G431">
        <v>125</v>
      </c>
      <c r="H431" t="s">
        <v>112</v>
      </c>
      <c r="I431">
        <v>0</v>
      </c>
      <c r="J431">
        <v>0</v>
      </c>
      <c r="K431">
        <v>8.3800000000000008</v>
      </c>
      <c r="L431">
        <v>0</v>
      </c>
      <c r="M431">
        <v>0</v>
      </c>
      <c r="N431">
        <v>0</v>
      </c>
      <c r="O431">
        <v>4.5999999999999996</v>
      </c>
      <c r="P431" t="s">
        <v>111</v>
      </c>
      <c r="Q431" t="s">
        <v>244</v>
      </c>
      <c r="R431" t="s">
        <v>34</v>
      </c>
      <c r="S431" t="s">
        <v>245</v>
      </c>
      <c r="T431" t="s">
        <v>36</v>
      </c>
      <c r="U431">
        <v>0</v>
      </c>
      <c r="V431">
        <v>200</v>
      </c>
      <c r="W431">
        <v>838</v>
      </c>
      <c r="X431" t="str">
        <f>IF(MESACU[[#This Row],[PAIS]]="ESPAÑA",VLOOKUP(MESACU[[#This Row],[PROVINCIA]],[1]!PROVINCIASCC[#Data],2,FALSE),VLOOKUP(MESACU[[#This Row],[PAIS]],'[1]Centros de coste'!$A$2:$D$204,2,FALSE))</f>
        <v>C44 - IBERICA II</v>
      </c>
      <c r="Y431" t="str">
        <f>IF(MESACU[[#This Row],[PAIS]]="ESPAÑA",VLOOKUP(MESACU[[#This Row],[PROVINCIA]],[1]!PROVINCIASCC[#Data],3,FALSE),VLOOKUP(MESACU[[#This Row],[PAIS]],'[1]Centros de coste'!$A$2:$D$204,3,FALSE))</f>
        <v>IBERICA II</v>
      </c>
      <c r="Z431" t="str">
        <f>IF(MESACU[[#This Row],[PAIS]]="ESPAÑA",VLOOKUP(MESACU[[#This Row],[PROVINCIA]],[1]!PROVINCIASCC[#Data],4,FALSE),VLOOKUP(MESACU[[#This Row],[PAIS]],'[1]Centros de coste'!$A$2:$D$204,4,FALSE))</f>
        <v>EUROPA</v>
      </c>
      <c r="AA431" t="str">
        <f>IFERROR(LEFT(TRIM(MESACU[[#This Row],[CodigoArticulo]]),LEN(TRIM(MESACU[[#This Row],[CodigoArticulo]]))-4),"")</f>
        <v>C-L</v>
      </c>
      <c r="AB431" t="str">
        <f>IFERROR(VLOOKUP(MESACU[[#This Row],[CODIGOG]],[1]!FAMILIAS[#Data],5,FALSE),"")</f>
        <v>BIOFERTILIZERS</v>
      </c>
    </row>
    <row r="432" spans="1:28" x14ac:dyDescent="0.35">
      <c r="A432" t="s">
        <v>28</v>
      </c>
      <c r="B432">
        <v>126</v>
      </c>
      <c r="C432" t="s">
        <v>29</v>
      </c>
      <c r="D432">
        <v>2025</v>
      </c>
      <c r="E432">
        <v>2</v>
      </c>
      <c r="F432" t="s">
        <v>51</v>
      </c>
      <c r="G432">
        <v>127</v>
      </c>
      <c r="H432" t="s">
        <v>52</v>
      </c>
      <c r="I432">
        <v>0</v>
      </c>
      <c r="J432">
        <v>0</v>
      </c>
      <c r="K432">
        <v>16.28</v>
      </c>
      <c r="L432">
        <v>0</v>
      </c>
      <c r="M432">
        <v>0</v>
      </c>
      <c r="N432">
        <v>0</v>
      </c>
      <c r="O432">
        <v>6.05</v>
      </c>
      <c r="P432" t="s">
        <v>51</v>
      </c>
      <c r="Q432" t="s">
        <v>102</v>
      </c>
      <c r="R432" t="s">
        <v>49</v>
      </c>
      <c r="S432" t="s">
        <v>103</v>
      </c>
      <c r="T432" t="s">
        <v>36</v>
      </c>
      <c r="U432">
        <v>0</v>
      </c>
      <c r="V432">
        <v>1100</v>
      </c>
      <c r="W432">
        <v>1628</v>
      </c>
      <c r="X432" t="str">
        <f>IF(MESACU[[#This Row],[PAIS]]="ESPAÑA",VLOOKUP(MESACU[[#This Row],[PROVINCIA]],[1]!PROVINCIASCC[#Data],2,FALSE),VLOOKUP(MESACU[[#This Row],[PAIS]],'[1]Centros de coste'!$A$2:$D$204,2,FALSE))</f>
        <v>C46 - IBERICA IV</v>
      </c>
      <c r="Y432" t="str">
        <f>IF(MESACU[[#This Row],[PAIS]]="ESPAÑA",VLOOKUP(MESACU[[#This Row],[PROVINCIA]],[1]!PROVINCIASCC[#Data],3,FALSE),VLOOKUP(MESACU[[#This Row],[PAIS]],'[1]Centros de coste'!$A$2:$D$204,3,FALSE))</f>
        <v>IBERICA IV</v>
      </c>
      <c r="Z432" t="str">
        <f>IF(MESACU[[#This Row],[PAIS]]="ESPAÑA",VLOOKUP(MESACU[[#This Row],[PROVINCIA]],[1]!PROVINCIASCC[#Data],4,FALSE),VLOOKUP(MESACU[[#This Row],[PAIS]],'[1]Centros de coste'!$A$2:$D$204,4,FALSE))</f>
        <v>EUROPA</v>
      </c>
      <c r="AA432" t="str">
        <f>IFERROR(LEFT(TRIM(MESACU[[#This Row],[CodigoArticulo]]),LEN(TRIM(MESACU[[#This Row],[CodigoArticulo]]))-4),"")</f>
        <v>AN</v>
      </c>
      <c r="AB432" t="str">
        <f>IFERROR(VLOOKUP(MESACU[[#This Row],[CODIGOG]],[1]!FAMILIAS[#Data],5,FALSE),"")</f>
        <v>BIOFERTILIZERS</v>
      </c>
    </row>
    <row r="433" spans="1:28" x14ac:dyDescent="0.35">
      <c r="A433" t="s">
        <v>28</v>
      </c>
      <c r="B433">
        <v>126</v>
      </c>
      <c r="C433" t="s">
        <v>29</v>
      </c>
      <c r="D433">
        <v>2025</v>
      </c>
      <c r="E433">
        <v>2</v>
      </c>
      <c r="F433" t="s">
        <v>260</v>
      </c>
      <c r="G433">
        <v>127</v>
      </c>
      <c r="H433" t="s">
        <v>261</v>
      </c>
      <c r="I433">
        <v>0</v>
      </c>
      <c r="J433">
        <v>0</v>
      </c>
      <c r="K433">
        <v>2.46</v>
      </c>
      <c r="L433">
        <v>0</v>
      </c>
      <c r="M433">
        <v>0</v>
      </c>
      <c r="N433">
        <v>0</v>
      </c>
      <c r="O433">
        <v>1.06</v>
      </c>
      <c r="P433" t="s">
        <v>260</v>
      </c>
      <c r="Q433" t="s">
        <v>102</v>
      </c>
      <c r="R433" t="s">
        <v>34</v>
      </c>
      <c r="S433" t="s">
        <v>103</v>
      </c>
      <c r="T433" t="s">
        <v>36</v>
      </c>
      <c r="U433">
        <v>0</v>
      </c>
      <c r="V433">
        <v>40</v>
      </c>
      <c r="W433">
        <v>246</v>
      </c>
      <c r="X433" t="str">
        <f>IF(MESACU[[#This Row],[PAIS]]="ESPAÑA",VLOOKUP(MESACU[[#This Row],[PROVINCIA]],[1]!PROVINCIASCC[#Data],2,FALSE),VLOOKUP(MESACU[[#This Row],[PAIS]],'[1]Centros de coste'!$A$2:$D$204,2,FALSE))</f>
        <v>C46 - IBERICA IV</v>
      </c>
      <c r="Y433" t="str">
        <f>IF(MESACU[[#This Row],[PAIS]]="ESPAÑA",VLOOKUP(MESACU[[#This Row],[PROVINCIA]],[1]!PROVINCIASCC[#Data],3,FALSE),VLOOKUP(MESACU[[#This Row],[PAIS]],'[1]Centros de coste'!$A$2:$D$204,3,FALSE))</f>
        <v>IBERICA IV</v>
      </c>
      <c r="Z433" t="str">
        <f>IF(MESACU[[#This Row],[PAIS]]="ESPAÑA",VLOOKUP(MESACU[[#This Row],[PROVINCIA]],[1]!PROVINCIASCC[#Data],4,FALSE),VLOOKUP(MESACU[[#This Row],[PAIS]],'[1]Centros de coste'!$A$2:$D$204,4,FALSE))</f>
        <v>EUROPA</v>
      </c>
      <c r="AA433" t="str">
        <f>IFERROR(LEFT(TRIM(MESACU[[#This Row],[CodigoArticulo]]),LEN(TRIM(MESACU[[#This Row],[CodigoArticulo]]))-4),"")</f>
        <v>RUN</v>
      </c>
      <c r="AB433" t="str">
        <f>IFERROR(VLOOKUP(MESACU[[#This Row],[CODIGOG]],[1]!FAMILIAS[#Data],5,FALSE),"")</f>
        <v>BIOSTIMULANTS</v>
      </c>
    </row>
    <row r="434" spans="1:28" x14ac:dyDescent="0.35">
      <c r="A434" t="s">
        <v>28</v>
      </c>
      <c r="B434">
        <v>126</v>
      </c>
      <c r="C434" t="s">
        <v>29</v>
      </c>
      <c r="D434">
        <v>2025</v>
      </c>
      <c r="E434">
        <v>2</v>
      </c>
      <c r="F434" t="s">
        <v>260</v>
      </c>
      <c r="G434">
        <v>127</v>
      </c>
      <c r="H434" t="s">
        <v>261</v>
      </c>
      <c r="I434">
        <v>0</v>
      </c>
      <c r="J434">
        <v>0</v>
      </c>
      <c r="K434">
        <v>3.69</v>
      </c>
      <c r="L434">
        <v>0</v>
      </c>
      <c r="M434">
        <v>0</v>
      </c>
      <c r="N434">
        <v>0</v>
      </c>
      <c r="O434">
        <v>1.6</v>
      </c>
      <c r="P434" t="s">
        <v>260</v>
      </c>
      <c r="Q434" t="s">
        <v>102</v>
      </c>
      <c r="R434" t="s">
        <v>34</v>
      </c>
      <c r="S434" t="s">
        <v>103</v>
      </c>
      <c r="T434" t="s">
        <v>36</v>
      </c>
      <c r="U434">
        <v>0</v>
      </c>
      <c r="V434">
        <v>60</v>
      </c>
      <c r="W434">
        <v>369</v>
      </c>
      <c r="X434" t="str">
        <f>IF(MESACU[[#This Row],[PAIS]]="ESPAÑA",VLOOKUP(MESACU[[#This Row],[PROVINCIA]],[1]!PROVINCIASCC[#Data],2,FALSE),VLOOKUP(MESACU[[#This Row],[PAIS]],'[1]Centros de coste'!$A$2:$D$204,2,FALSE))</f>
        <v>C46 - IBERICA IV</v>
      </c>
      <c r="Y434" t="str">
        <f>IF(MESACU[[#This Row],[PAIS]]="ESPAÑA",VLOOKUP(MESACU[[#This Row],[PROVINCIA]],[1]!PROVINCIASCC[#Data],3,FALSE),VLOOKUP(MESACU[[#This Row],[PAIS]],'[1]Centros de coste'!$A$2:$D$204,3,FALSE))</f>
        <v>IBERICA IV</v>
      </c>
      <c r="Z434" t="str">
        <f>IF(MESACU[[#This Row],[PAIS]]="ESPAÑA",VLOOKUP(MESACU[[#This Row],[PROVINCIA]],[1]!PROVINCIASCC[#Data],4,FALSE),VLOOKUP(MESACU[[#This Row],[PAIS]],'[1]Centros de coste'!$A$2:$D$204,4,FALSE))</f>
        <v>EUROPA</v>
      </c>
      <c r="AA434" t="str">
        <f>IFERROR(LEFT(TRIM(MESACU[[#This Row],[CodigoArticulo]]),LEN(TRIM(MESACU[[#This Row],[CodigoArticulo]]))-4),"")</f>
        <v>RUN</v>
      </c>
      <c r="AB434" t="str">
        <f>IFERROR(VLOOKUP(MESACU[[#This Row],[CODIGOG]],[1]!FAMILIAS[#Data],5,FALSE),"")</f>
        <v>BIOSTIMULANTS</v>
      </c>
    </row>
    <row r="435" spans="1:28" x14ac:dyDescent="0.35">
      <c r="A435" t="s">
        <v>28</v>
      </c>
      <c r="B435">
        <v>126</v>
      </c>
      <c r="C435" t="s">
        <v>29</v>
      </c>
      <c r="D435">
        <v>2025</v>
      </c>
      <c r="E435">
        <v>2</v>
      </c>
      <c r="F435" t="s">
        <v>66</v>
      </c>
      <c r="G435">
        <v>127</v>
      </c>
      <c r="H435" t="s">
        <v>67</v>
      </c>
      <c r="I435">
        <v>0</v>
      </c>
      <c r="J435">
        <v>0</v>
      </c>
      <c r="K435">
        <v>6.95</v>
      </c>
      <c r="L435">
        <v>0</v>
      </c>
      <c r="M435">
        <v>0</v>
      </c>
      <c r="N435">
        <v>0</v>
      </c>
      <c r="O435">
        <v>2.66</v>
      </c>
      <c r="P435" t="s">
        <v>66</v>
      </c>
      <c r="Q435" t="s">
        <v>102</v>
      </c>
      <c r="R435" t="s">
        <v>34</v>
      </c>
      <c r="S435" t="s">
        <v>103</v>
      </c>
      <c r="T435" t="s">
        <v>36</v>
      </c>
      <c r="U435">
        <v>0</v>
      </c>
      <c r="V435">
        <v>100</v>
      </c>
      <c r="W435">
        <v>695</v>
      </c>
      <c r="X435" t="str">
        <f>IF(MESACU[[#This Row],[PAIS]]="ESPAÑA",VLOOKUP(MESACU[[#This Row],[PROVINCIA]],[1]!PROVINCIASCC[#Data],2,FALSE),VLOOKUP(MESACU[[#This Row],[PAIS]],'[1]Centros de coste'!$A$2:$D$204,2,FALSE))</f>
        <v>C46 - IBERICA IV</v>
      </c>
      <c r="Y435" t="str">
        <f>IF(MESACU[[#This Row],[PAIS]]="ESPAÑA",VLOOKUP(MESACU[[#This Row],[PROVINCIA]],[1]!PROVINCIASCC[#Data],3,FALSE),VLOOKUP(MESACU[[#This Row],[PAIS]],'[1]Centros de coste'!$A$2:$D$204,3,FALSE))</f>
        <v>IBERICA IV</v>
      </c>
      <c r="Z435" t="str">
        <f>IF(MESACU[[#This Row],[PAIS]]="ESPAÑA",VLOOKUP(MESACU[[#This Row],[PROVINCIA]],[1]!PROVINCIASCC[#Data],4,FALSE),VLOOKUP(MESACU[[#This Row],[PAIS]],'[1]Centros de coste'!$A$2:$D$204,4,FALSE))</f>
        <v>EUROPA</v>
      </c>
      <c r="AA435" t="str">
        <f>IFERROR(LEFT(TRIM(MESACU[[#This Row],[CodigoArticulo]]),LEN(TRIM(MESACU[[#This Row],[CodigoArticulo]]))-4),"")</f>
        <v>C-MB</v>
      </c>
      <c r="AB435" t="str">
        <f>IFERROR(VLOOKUP(MESACU[[#This Row],[CODIGOG]],[1]!FAMILIAS[#Data],5,FALSE),"")</f>
        <v>BIOFERTILIZERS</v>
      </c>
    </row>
    <row r="436" spans="1:28" x14ac:dyDescent="0.35">
      <c r="A436" t="s">
        <v>28</v>
      </c>
      <c r="B436">
        <v>127</v>
      </c>
      <c r="C436" t="s">
        <v>29</v>
      </c>
      <c r="D436">
        <v>2025</v>
      </c>
      <c r="E436">
        <v>2</v>
      </c>
      <c r="F436" t="s">
        <v>53</v>
      </c>
      <c r="G436">
        <v>126</v>
      </c>
      <c r="H436" t="s">
        <v>54</v>
      </c>
      <c r="I436">
        <v>0</v>
      </c>
      <c r="J436">
        <v>0</v>
      </c>
      <c r="K436">
        <v>121.72799999999999</v>
      </c>
      <c r="L436">
        <v>0</v>
      </c>
      <c r="M436">
        <v>121.72799999999999</v>
      </c>
      <c r="N436">
        <v>0</v>
      </c>
      <c r="O436">
        <v>44.16</v>
      </c>
      <c r="P436" t="s">
        <v>55</v>
      </c>
      <c r="Q436" t="s">
        <v>56</v>
      </c>
      <c r="R436" t="s">
        <v>34</v>
      </c>
      <c r="S436" t="s">
        <v>57</v>
      </c>
      <c r="T436" t="s">
        <v>36</v>
      </c>
      <c r="U436">
        <v>0</v>
      </c>
      <c r="V436">
        <v>1920</v>
      </c>
      <c r="W436">
        <v>6086.4</v>
      </c>
      <c r="X436" t="str">
        <f>IF(MESACU[[#This Row],[PAIS]]="ESPAÑA",VLOOKUP(MESACU[[#This Row],[PROVINCIA]],[1]!PROVINCIASCC[#Data],2,FALSE),VLOOKUP(MESACU[[#This Row],[PAIS]],'[1]Centros de coste'!$A$2:$D$204,2,FALSE))</f>
        <v>C44 - IBERICA II</v>
      </c>
      <c r="Y436" t="str">
        <f>IF(MESACU[[#This Row],[PAIS]]="ESPAÑA",VLOOKUP(MESACU[[#This Row],[PROVINCIA]],[1]!PROVINCIASCC[#Data],3,FALSE),VLOOKUP(MESACU[[#This Row],[PAIS]],'[1]Centros de coste'!$A$2:$D$204,3,FALSE))</f>
        <v>IBERICA II</v>
      </c>
      <c r="Z436" t="str">
        <f>IF(MESACU[[#This Row],[PAIS]]="ESPAÑA",VLOOKUP(MESACU[[#This Row],[PROVINCIA]],[1]!PROVINCIASCC[#Data],4,FALSE),VLOOKUP(MESACU[[#This Row],[PAIS]],'[1]Centros de coste'!$A$2:$D$204,4,FALSE))</f>
        <v>EUROPA</v>
      </c>
      <c r="AA436" t="str">
        <f>IFERROR(LEFT(TRIM(MESACU[[#This Row],[CodigoArticulo]]),LEN(TRIM(MESACU[[#This Row],[CodigoArticulo]]))-4),"")</f>
        <v>AGXK</v>
      </c>
      <c r="AB436" t="str">
        <f>IFERROR(VLOOKUP(MESACU[[#This Row],[CODIGOG]],[1]!FAMILIAS[#Data],5,FALSE),"")</f>
        <v>BIOFERTILIZERS</v>
      </c>
    </row>
    <row r="437" spans="1:28" x14ac:dyDescent="0.35">
      <c r="A437" t="s">
        <v>28</v>
      </c>
      <c r="B437">
        <v>127</v>
      </c>
      <c r="C437" t="s">
        <v>29</v>
      </c>
      <c r="D437">
        <v>2025</v>
      </c>
      <c r="E437">
        <v>2</v>
      </c>
      <c r="F437" t="s">
        <v>304</v>
      </c>
      <c r="G437">
        <v>126</v>
      </c>
      <c r="H437" t="s">
        <v>305</v>
      </c>
      <c r="I437">
        <v>0</v>
      </c>
      <c r="J437">
        <v>0</v>
      </c>
      <c r="K437">
        <v>59.55</v>
      </c>
      <c r="L437">
        <v>0</v>
      </c>
      <c r="M437">
        <v>59.55</v>
      </c>
      <c r="N437">
        <v>0</v>
      </c>
      <c r="O437">
        <v>5.0999999999999996</v>
      </c>
      <c r="P437" t="s">
        <v>304</v>
      </c>
      <c r="Q437" t="s">
        <v>56</v>
      </c>
      <c r="R437" t="s">
        <v>73</v>
      </c>
      <c r="S437" t="s">
        <v>57</v>
      </c>
      <c r="T437" t="s">
        <v>36</v>
      </c>
      <c r="U437">
        <v>0</v>
      </c>
      <c r="V437">
        <v>750</v>
      </c>
      <c r="W437">
        <v>2977.5</v>
      </c>
      <c r="X437" t="str">
        <f>IF(MESACU[[#This Row],[PAIS]]="ESPAÑA",VLOOKUP(MESACU[[#This Row],[PROVINCIA]],[1]!PROVINCIASCC[#Data],2,FALSE),VLOOKUP(MESACU[[#This Row],[PAIS]],'[1]Centros de coste'!$A$2:$D$204,2,FALSE))</f>
        <v>C44 - IBERICA II</v>
      </c>
      <c r="Y437" t="str">
        <f>IF(MESACU[[#This Row],[PAIS]]="ESPAÑA",VLOOKUP(MESACU[[#This Row],[PROVINCIA]],[1]!PROVINCIASCC[#Data],3,FALSE),VLOOKUP(MESACU[[#This Row],[PAIS]],'[1]Centros de coste'!$A$2:$D$204,3,FALSE))</f>
        <v>IBERICA II</v>
      </c>
      <c r="Z437" t="str">
        <f>IF(MESACU[[#This Row],[PAIS]]="ESPAÑA",VLOOKUP(MESACU[[#This Row],[PROVINCIA]],[1]!PROVINCIASCC[#Data],4,FALSE),VLOOKUP(MESACU[[#This Row],[PAIS]],'[1]Centros de coste'!$A$2:$D$204,4,FALSE))</f>
        <v>EUROPA</v>
      </c>
      <c r="AA437" t="str">
        <f>IFERROR(LEFT(TRIM(MESACU[[#This Row],[CodigoArticulo]]),LEN(TRIM(MESACU[[#This Row],[CodigoArticulo]]))-4),"")</f>
        <v>CALCIO</v>
      </c>
      <c r="AB437" t="str">
        <f>IFERROR(VLOOKUP(MESACU[[#This Row],[CODIGOG]],[1]!FAMILIAS[#Data],5,FALSE),"")</f>
        <v>BIOFERTILIZERS</v>
      </c>
    </row>
    <row r="438" spans="1:28" x14ac:dyDescent="0.35">
      <c r="A438" t="s">
        <v>28</v>
      </c>
      <c r="B438">
        <v>127</v>
      </c>
      <c r="C438" t="s">
        <v>29</v>
      </c>
      <c r="D438">
        <v>2025</v>
      </c>
      <c r="E438">
        <v>2</v>
      </c>
      <c r="F438" t="s">
        <v>66</v>
      </c>
      <c r="G438">
        <v>126</v>
      </c>
      <c r="H438" t="s">
        <v>67</v>
      </c>
      <c r="I438">
        <v>0</v>
      </c>
      <c r="J438">
        <v>0</v>
      </c>
      <c r="K438">
        <v>12.784000000000001</v>
      </c>
      <c r="L438">
        <v>0</v>
      </c>
      <c r="M438">
        <v>12.784000000000001</v>
      </c>
      <c r="N438">
        <v>0</v>
      </c>
      <c r="O438">
        <v>2.13</v>
      </c>
      <c r="P438" t="s">
        <v>68</v>
      </c>
      <c r="Q438" t="s">
        <v>56</v>
      </c>
      <c r="R438" t="s">
        <v>34</v>
      </c>
      <c r="S438" t="s">
        <v>57</v>
      </c>
      <c r="T438" t="s">
        <v>36</v>
      </c>
      <c r="U438">
        <v>0</v>
      </c>
      <c r="V438">
        <v>80</v>
      </c>
      <c r="W438">
        <v>639.20000000000005</v>
      </c>
      <c r="X438" t="str">
        <f>IF(MESACU[[#This Row],[PAIS]]="ESPAÑA",VLOOKUP(MESACU[[#This Row],[PROVINCIA]],[1]!PROVINCIASCC[#Data],2,FALSE),VLOOKUP(MESACU[[#This Row],[PAIS]],'[1]Centros de coste'!$A$2:$D$204,2,FALSE))</f>
        <v>C44 - IBERICA II</v>
      </c>
      <c r="Y438" t="str">
        <f>IF(MESACU[[#This Row],[PAIS]]="ESPAÑA",VLOOKUP(MESACU[[#This Row],[PROVINCIA]],[1]!PROVINCIASCC[#Data],3,FALSE),VLOOKUP(MESACU[[#This Row],[PAIS]],'[1]Centros de coste'!$A$2:$D$204,3,FALSE))</f>
        <v>IBERICA II</v>
      </c>
      <c r="Z438" t="str">
        <f>IF(MESACU[[#This Row],[PAIS]]="ESPAÑA",VLOOKUP(MESACU[[#This Row],[PROVINCIA]],[1]!PROVINCIASCC[#Data],4,FALSE),VLOOKUP(MESACU[[#This Row],[PAIS]],'[1]Centros de coste'!$A$2:$D$204,4,FALSE))</f>
        <v>EUROPA</v>
      </c>
      <c r="AA438" t="str">
        <f>IFERROR(LEFT(TRIM(MESACU[[#This Row],[CodigoArticulo]]),LEN(TRIM(MESACU[[#This Row],[CodigoArticulo]]))-4),"")</f>
        <v>C-MB</v>
      </c>
      <c r="AB438" t="str">
        <f>IFERROR(VLOOKUP(MESACU[[#This Row],[CODIGOG]],[1]!FAMILIAS[#Data],5,FALSE),"")</f>
        <v>BIOFERTILIZERS</v>
      </c>
    </row>
    <row r="439" spans="1:28" x14ac:dyDescent="0.35">
      <c r="A439" t="s">
        <v>28</v>
      </c>
      <c r="B439">
        <v>127</v>
      </c>
      <c r="C439" t="s">
        <v>29</v>
      </c>
      <c r="D439">
        <v>2025</v>
      </c>
      <c r="E439">
        <v>2</v>
      </c>
      <c r="F439" t="s">
        <v>66</v>
      </c>
      <c r="G439">
        <v>126</v>
      </c>
      <c r="H439" t="s">
        <v>67</v>
      </c>
      <c r="I439">
        <v>0</v>
      </c>
      <c r="J439">
        <v>0</v>
      </c>
      <c r="K439">
        <v>19.175999999999998</v>
      </c>
      <c r="L439">
        <v>0</v>
      </c>
      <c r="M439">
        <v>19.175999999999998</v>
      </c>
      <c r="N439">
        <v>0</v>
      </c>
      <c r="O439">
        <v>3.19</v>
      </c>
      <c r="P439" t="s">
        <v>68</v>
      </c>
      <c r="Q439" t="s">
        <v>56</v>
      </c>
      <c r="R439" t="s">
        <v>34</v>
      </c>
      <c r="S439" t="s">
        <v>57</v>
      </c>
      <c r="T439" t="s">
        <v>36</v>
      </c>
      <c r="U439">
        <v>0</v>
      </c>
      <c r="V439">
        <v>120</v>
      </c>
      <c r="W439">
        <v>958.8</v>
      </c>
      <c r="X439" t="str">
        <f>IF(MESACU[[#This Row],[PAIS]]="ESPAÑA",VLOOKUP(MESACU[[#This Row],[PROVINCIA]],[1]!PROVINCIASCC[#Data],2,FALSE),VLOOKUP(MESACU[[#This Row],[PAIS]],'[1]Centros de coste'!$A$2:$D$204,2,FALSE))</f>
        <v>C44 - IBERICA II</v>
      </c>
      <c r="Y439" t="str">
        <f>IF(MESACU[[#This Row],[PAIS]]="ESPAÑA",VLOOKUP(MESACU[[#This Row],[PROVINCIA]],[1]!PROVINCIASCC[#Data],3,FALSE),VLOOKUP(MESACU[[#This Row],[PAIS]],'[1]Centros de coste'!$A$2:$D$204,3,FALSE))</f>
        <v>IBERICA II</v>
      </c>
      <c r="Z439" t="str">
        <f>IF(MESACU[[#This Row],[PAIS]]="ESPAÑA",VLOOKUP(MESACU[[#This Row],[PROVINCIA]],[1]!PROVINCIASCC[#Data],4,FALSE),VLOOKUP(MESACU[[#This Row],[PAIS]],'[1]Centros de coste'!$A$2:$D$204,4,FALSE))</f>
        <v>EUROPA</v>
      </c>
      <c r="AA439" t="str">
        <f>IFERROR(LEFT(TRIM(MESACU[[#This Row],[CodigoArticulo]]),LEN(TRIM(MESACU[[#This Row],[CodigoArticulo]]))-4),"")</f>
        <v>C-MB</v>
      </c>
      <c r="AB439" t="str">
        <f>IFERROR(VLOOKUP(MESACU[[#This Row],[CODIGOG]],[1]!FAMILIAS[#Data],5,FALSE),"")</f>
        <v>BIOFERTILIZERS</v>
      </c>
    </row>
    <row r="440" spans="1:28" x14ac:dyDescent="0.35">
      <c r="A440" t="s">
        <v>28</v>
      </c>
      <c r="B440">
        <v>127</v>
      </c>
      <c r="C440" t="s">
        <v>29</v>
      </c>
      <c r="D440">
        <v>2025</v>
      </c>
      <c r="E440">
        <v>2</v>
      </c>
      <c r="F440" t="s">
        <v>64</v>
      </c>
      <c r="G440">
        <v>126</v>
      </c>
      <c r="H440" t="s">
        <v>65</v>
      </c>
      <c r="I440">
        <v>0</v>
      </c>
      <c r="J440">
        <v>0</v>
      </c>
      <c r="K440">
        <v>19.28</v>
      </c>
      <c r="L440">
        <v>0</v>
      </c>
      <c r="M440">
        <v>19.28</v>
      </c>
      <c r="N440">
        <v>0</v>
      </c>
      <c r="O440">
        <v>5.32</v>
      </c>
      <c r="P440" t="s">
        <v>64</v>
      </c>
      <c r="Q440" t="s">
        <v>56</v>
      </c>
      <c r="R440" t="s">
        <v>34</v>
      </c>
      <c r="S440" t="s">
        <v>57</v>
      </c>
      <c r="T440" t="s">
        <v>36</v>
      </c>
      <c r="U440">
        <v>0</v>
      </c>
      <c r="V440">
        <v>200</v>
      </c>
      <c r="W440">
        <v>964</v>
      </c>
      <c r="X440" t="str">
        <f>IF(MESACU[[#This Row],[PAIS]]="ESPAÑA",VLOOKUP(MESACU[[#This Row],[PROVINCIA]],[1]!PROVINCIASCC[#Data],2,FALSE),VLOOKUP(MESACU[[#This Row],[PAIS]],'[1]Centros de coste'!$A$2:$D$204,2,FALSE))</f>
        <v>C44 - IBERICA II</v>
      </c>
      <c r="Y440" t="str">
        <f>IF(MESACU[[#This Row],[PAIS]]="ESPAÑA",VLOOKUP(MESACU[[#This Row],[PROVINCIA]],[1]!PROVINCIASCC[#Data],3,FALSE),VLOOKUP(MESACU[[#This Row],[PAIS]],'[1]Centros de coste'!$A$2:$D$204,3,FALSE))</f>
        <v>IBERICA II</v>
      </c>
      <c r="Z440" t="str">
        <f>IF(MESACU[[#This Row],[PAIS]]="ESPAÑA",VLOOKUP(MESACU[[#This Row],[PROVINCIA]],[1]!PROVINCIASCC[#Data],4,FALSE),VLOOKUP(MESACU[[#This Row],[PAIS]],'[1]Centros de coste'!$A$2:$D$204,4,FALSE))</f>
        <v>EUROPA</v>
      </c>
      <c r="AA440" t="str">
        <f>IFERROR(LEFT(TRIM(MESACU[[#This Row],[CodigoArticulo]]),LEN(TRIM(MESACU[[#This Row],[CodigoArticulo]]))-4),"")</f>
        <v>C-L</v>
      </c>
      <c r="AB440" t="str">
        <f>IFERROR(VLOOKUP(MESACU[[#This Row],[CODIGOG]],[1]!FAMILIAS[#Data],5,FALSE),"")</f>
        <v>BIOFERTILIZERS</v>
      </c>
    </row>
    <row r="441" spans="1:28" x14ac:dyDescent="0.35">
      <c r="A441" t="s">
        <v>28</v>
      </c>
      <c r="B441">
        <v>128</v>
      </c>
      <c r="C441" t="s">
        <v>29</v>
      </c>
      <c r="D441">
        <v>2025</v>
      </c>
      <c r="E441">
        <v>2</v>
      </c>
      <c r="F441" t="s">
        <v>175</v>
      </c>
      <c r="G441">
        <v>106</v>
      </c>
      <c r="H441" t="s">
        <v>176</v>
      </c>
      <c r="I441">
        <v>0</v>
      </c>
      <c r="J441">
        <v>0</v>
      </c>
      <c r="K441">
        <v>6.032</v>
      </c>
      <c r="L441">
        <v>0</v>
      </c>
      <c r="M441">
        <v>0</v>
      </c>
      <c r="N441">
        <v>0</v>
      </c>
      <c r="O441">
        <v>2.13</v>
      </c>
      <c r="P441" t="s">
        <v>306</v>
      </c>
      <c r="Q441" t="s">
        <v>208</v>
      </c>
      <c r="R441" t="s">
        <v>34</v>
      </c>
      <c r="S441" t="s">
        <v>57</v>
      </c>
      <c r="T441" t="s">
        <v>36</v>
      </c>
      <c r="U441">
        <v>0</v>
      </c>
      <c r="V441">
        <v>80</v>
      </c>
      <c r="W441">
        <v>301.60000000000002</v>
      </c>
      <c r="X441" t="str">
        <f>IF(MESACU[[#This Row],[PAIS]]="ESPAÑA",VLOOKUP(MESACU[[#This Row],[PROVINCIA]],[1]!PROVINCIASCC[#Data],2,FALSE),VLOOKUP(MESACU[[#This Row],[PAIS]],'[1]Centros de coste'!$A$2:$D$204,2,FALSE))</f>
        <v>C44 - IBERICA II</v>
      </c>
      <c r="Y441" t="str">
        <f>IF(MESACU[[#This Row],[PAIS]]="ESPAÑA",VLOOKUP(MESACU[[#This Row],[PROVINCIA]],[1]!PROVINCIASCC[#Data],3,FALSE),VLOOKUP(MESACU[[#This Row],[PAIS]],'[1]Centros de coste'!$A$2:$D$204,3,FALSE))</f>
        <v>IBERICA II</v>
      </c>
      <c r="Z441" t="str">
        <f>IF(MESACU[[#This Row],[PAIS]]="ESPAÑA",VLOOKUP(MESACU[[#This Row],[PROVINCIA]],[1]!PROVINCIASCC[#Data],4,FALSE),VLOOKUP(MESACU[[#This Row],[PAIS]],'[1]Centros de coste'!$A$2:$D$204,4,FALSE))</f>
        <v>EUROPA</v>
      </c>
      <c r="AA441" t="str">
        <f>IFERROR(LEFT(TRIM(MESACU[[#This Row],[CodigoArticulo]]),LEN(TRIM(MESACU[[#This Row],[CodigoArticulo]]))-4),"")</f>
        <v>PT</v>
      </c>
      <c r="AB441" t="str">
        <f>IFERROR(VLOOKUP(MESACU[[#This Row],[CODIGOG]],[1]!FAMILIAS[#Data],5,FALSE),"")</f>
        <v>BIOFERTILIZERS</v>
      </c>
    </row>
    <row r="442" spans="1:28" x14ac:dyDescent="0.35">
      <c r="A442" t="s">
        <v>28</v>
      </c>
      <c r="B442">
        <v>128</v>
      </c>
      <c r="C442" t="s">
        <v>29</v>
      </c>
      <c r="D442">
        <v>2025</v>
      </c>
      <c r="E442">
        <v>2</v>
      </c>
      <c r="F442" t="s">
        <v>62</v>
      </c>
      <c r="G442">
        <v>106</v>
      </c>
      <c r="H442" t="s">
        <v>63</v>
      </c>
      <c r="I442">
        <v>0</v>
      </c>
      <c r="J442">
        <v>0</v>
      </c>
      <c r="K442">
        <v>19.504000000000001</v>
      </c>
      <c r="L442">
        <v>0</v>
      </c>
      <c r="M442">
        <v>0</v>
      </c>
      <c r="N442">
        <v>0</v>
      </c>
      <c r="O442">
        <v>2.13</v>
      </c>
      <c r="P442" t="s">
        <v>62</v>
      </c>
      <c r="Q442" t="s">
        <v>208</v>
      </c>
      <c r="R442" t="s">
        <v>34</v>
      </c>
      <c r="S442" t="s">
        <v>57</v>
      </c>
      <c r="T442" t="s">
        <v>36</v>
      </c>
      <c r="U442">
        <v>0</v>
      </c>
      <c r="V442">
        <v>80</v>
      </c>
      <c r="W442">
        <v>975.2</v>
      </c>
      <c r="X442" t="str">
        <f>IF(MESACU[[#This Row],[PAIS]]="ESPAÑA",VLOOKUP(MESACU[[#This Row],[PROVINCIA]],[1]!PROVINCIASCC[#Data],2,FALSE),VLOOKUP(MESACU[[#This Row],[PAIS]],'[1]Centros de coste'!$A$2:$D$204,2,FALSE))</f>
        <v>C44 - IBERICA II</v>
      </c>
      <c r="Y442" t="str">
        <f>IF(MESACU[[#This Row],[PAIS]]="ESPAÑA",VLOOKUP(MESACU[[#This Row],[PROVINCIA]],[1]!PROVINCIASCC[#Data],3,FALSE),VLOOKUP(MESACU[[#This Row],[PAIS]],'[1]Centros de coste'!$A$2:$D$204,3,FALSE))</f>
        <v>IBERICA II</v>
      </c>
      <c r="Z442" t="str">
        <f>IF(MESACU[[#This Row],[PAIS]]="ESPAÑA",VLOOKUP(MESACU[[#This Row],[PROVINCIA]],[1]!PROVINCIASCC[#Data],4,FALSE),VLOOKUP(MESACU[[#This Row],[PAIS]],'[1]Centros de coste'!$A$2:$D$204,4,FALSE))</f>
        <v>EUROPA</v>
      </c>
      <c r="AA442" t="str">
        <f>IFERROR(LEFT(TRIM(MESACU[[#This Row],[CodigoArticulo]]),LEN(TRIM(MESACU[[#This Row],[CodigoArticulo]]))-4),"")</f>
        <v>TRI</v>
      </c>
      <c r="AB442" t="str">
        <f>IFERROR(VLOOKUP(MESACU[[#This Row],[CODIGOG]],[1]!FAMILIAS[#Data],5,FALSE),"")</f>
        <v>BIOSTIMULANTS</v>
      </c>
    </row>
    <row r="443" spans="1:28" x14ac:dyDescent="0.35">
      <c r="A443" t="s">
        <v>28</v>
      </c>
      <c r="B443">
        <v>128</v>
      </c>
      <c r="C443" t="s">
        <v>29</v>
      </c>
      <c r="D443">
        <v>2025</v>
      </c>
      <c r="E443">
        <v>2</v>
      </c>
      <c r="F443" t="s">
        <v>126</v>
      </c>
      <c r="G443">
        <v>106</v>
      </c>
      <c r="H443" t="s">
        <v>127</v>
      </c>
      <c r="I443">
        <v>0</v>
      </c>
      <c r="J443">
        <v>0</v>
      </c>
      <c r="K443">
        <v>10.4</v>
      </c>
      <c r="L443">
        <v>0</v>
      </c>
      <c r="M443">
        <v>0</v>
      </c>
      <c r="N443">
        <v>0</v>
      </c>
      <c r="O443">
        <v>0.68</v>
      </c>
      <c r="P443" t="s">
        <v>126</v>
      </c>
      <c r="Q443" t="s">
        <v>208</v>
      </c>
      <c r="R443" t="s">
        <v>73</v>
      </c>
      <c r="S443" t="s">
        <v>57</v>
      </c>
      <c r="T443" t="s">
        <v>36</v>
      </c>
      <c r="U443">
        <v>0</v>
      </c>
      <c r="V443">
        <v>100</v>
      </c>
      <c r="W443">
        <v>520</v>
      </c>
      <c r="X443" t="str">
        <f>IF(MESACU[[#This Row],[PAIS]]="ESPAÑA",VLOOKUP(MESACU[[#This Row],[PROVINCIA]],[1]!PROVINCIASCC[#Data],2,FALSE),VLOOKUP(MESACU[[#This Row],[PAIS]],'[1]Centros de coste'!$A$2:$D$204,2,FALSE))</f>
        <v>C44 - IBERICA II</v>
      </c>
      <c r="Y443" t="str">
        <f>IF(MESACU[[#This Row],[PAIS]]="ESPAÑA",VLOOKUP(MESACU[[#This Row],[PROVINCIA]],[1]!PROVINCIASCC[#Data],3,FALSE),VLOOKUP(MESACU[[#This Row],[PAIS]],'[1]Centros de coste'!$A$2:$D$204,3,FALSE))</f>
        <v>IBERICA II</v>
      </c>
      <c r="Z443" t="str">
        <f>IF(MESACU[[#This Row],[PAIS]]="ESPAÑA",VLOOKUP(MESACU[[#This Row],[PROVINCIA]],[1]!PROVINCIASCC[#Data],4,FALSE),VLOOKUP(MESACU[[#This Row],[PAIS]],'[1]Centros de coste'!$A$2:$D$204,4,FALSE))</f>
        <v>EUROPA</v>
      </c>
      <c r="AA443" t="str">
        <f>IFERROR(LEFT(TRIM(MESACU[[#This Row],[CodigoArticulo]]),LEN(TRIM(MESACU[[#This Row],[CodigoArticulo]]))-4),"")</f>
        <v>A-50(2)</v>
      </c>
      <c r="AB443" t="str">
        <f>IFERROR(VLOOKUP(MESACU[[#This Row],[CODIGOG]],[1]!FAMILIAS[#Data],5,FALSE),"")</f>
        <v>BIOSTIMULANTS</v>
      </c>
    </row>
    <row r="444" spans="1:28" x14ac:dyDescent="0.35">
      <c r="A444" t="s">
        <v>28</v>
      </c>
      <c r="B444">
        <v>128</v>
      </c>
      <c r="C444" t="s">
        <v>29</v>
      </c>
      <c r="D444">
        <v>2025</v>
      </c>
      <c r="E444">
        <v>2</v>
      </c>
      <c r="F444" t="s">
        <v>46</v>
      </c>
      <c r="G444">
        <v>106</v>
      </c>
      <c r="H444" t="s">
        <v>47</v>
      </c>
      <c r="I444">
        <v>0</v>
      </c>
      <c r="J444">
        <v>0</v>
      </c>
      <c r="K444">
        <v>17.04</v>
      </c>
      <c r="L444">
        <v>0</v>
      </c>
      <c r="M444">
        <v>0</v>
      </c>
      <c r="N444">
        <v>0</v>
      </c>
      <c r="O444">
        <v>2.2799999999999998</v>
      </c>
      <c r="P444" t="s">
        <v>46</v>
      </c>
      <c r="Q444" t="s">
        <v>208</v>
      </c>
      <c r="R444" t="s">
        <v>49</v>
      </c>
      <c r="S444" t="s">
        <v>57</v>
      </c>
      <c r="T444" t="s">
        <v>36</v>
      </c>
      <c r="U444">
        <v>0</v>
      </c>
      <c r="V444">
        <v>300</v>
      </c>
      <c r="W444">
        <v>852</v>
      </c>
      <c r="X444" t="str">
        <f>IF(MESACU[[#This Row],[PAIS]]="ESPAÑA",VLOOKUP(MESACU[[#This Row],[PROVINCIA]],[1]!PROVINCIASCC[#Data],2,FALSE),VLOOKUP(MESACU[[#This Row],[PAIS]],'[1]Centros de coste'!$A$2:$D$204,2,FALSE))</f>
        <v>C44 - IBERICA II</v>
      </c>
      <c r="Y444" t="str">
        <f>IF(MESACU[[#This Row],[PAIS]]="ESPAÑA",VLOOKUP(MESACU[[#This Row],[PROVINCIA]],[1]!PROVINCIASCC[#Data],3,FALSE),VLOOKUP(MESACU[[#This Row],[PAIS]],'[1]Centros de coste'!$A$2:$D$204,3,FALSE))</f>
        <v>IBERICA II</v>
      </c>
      <c r="Z444" t="str">
        <f>IF(MESACU[[#This Row],[PAIS]]="ESPAÑA",VLOOKUP(MESACU[[#This Row],[PROVINCIA]],[1]!PROVINCIASCC[#Data],4,FALSE),VLOOKUP(MESACU[[#This Row],[PAIS]],'[1]Centros de coste'!$A$2:$D$204,4,FALSE))</f>
        <v>EUROPA</v>
      </c>
      <c r="AA444" t="str">
        <f>IFERROR(LEFT(TRIM(MESACU[[#This Row],[CodigoArticulo]]),LEN(TRIM(MESACU[[#This Row],[CodigoArticulo]]))-4),"")</f>
        <v>FTK</v>
      </c>
      <c r="AB444" t="str">
        <f>IFERROR(VLOOKUP(MESACU[[#This Row],[CODIGOG]],[1]!FAMILIAS[#Data],5,FALSE),"")</f>
        <v>BIOCONTROL</v>
      </c>
    </row>
    <row r="445" spans="1:28" x14ac:dyDescent="0.35">
      <c r="A445" t="s">
        <v>28</v>
      </c>
      <c r="B445">
        <v>128</v>
      </c>
      <c r="C445" t="s">
        <v>29</v>
      </c>
      <c r="D445">
        <v>2025</v>
      </c>
      <c r="E445">
        <v>2</v>
      </c>
      <c r="F445" t="s">
        <v>124</v>
      </c>
      <c r="G445">
        <v>106</v>
      </c>
      <c r="H445" t="s">
        <v>125</v>
      </c>
      <c r="I445">
        <v>0</v>
      </c>
      <c r="J445">
        <v>0</v>
      </c>
      <c r="K445">
        <v>9.8279999999999994</v>
      </c>
      <c r="L445">
        <v>0</v>
      </c>
      <c r="M445">
        <v>0</v>
      </c>
      <c r="N445">
        <v>0</v>
      </c>
      <c r="O445">
        <v>1.86</v>
      </c>
      <c r="P445" t="s">
        <v>124</v>
      </c>
      <c r="Q445" t="s">
        <v>208</v>
      </c>
      <c r="R445" t="s">
        <v>34</v>
      </c>
      <c r="S445" t="s">
        <v>57</v>
      </c>
      <c r="T445" t="s">
        <v>36</v>
      </c>
      <c r="U445">
        <v>0</v>
      </c>
      <c r="V445">
        <v>70</v>
      </c>
      <c r="W445">
        <v>491.4</v>
      </c>
      <c r="X445" t="str">
        <f>IF(MESACU[[#This Row],[PAIS]]="ESPAÑA",VLOOKUP(MESACU[[#This Row],[PROVINCIA]],[1]!PROVINCIASCC[#Data],2,FALSE),VLOOKUP(MESACU[[#This Row],[PAIS]],'[1]Centros de coste'!$A$2:$D$204,2,FALSE))</f>
        <v>C44 - IBERICA II</v>
      </c>
      <c r="Y445" t="str">
        <f>IF(MESACU[[#This Row],[PAIS]]="ESPAÑA",VLOOKUP(MESACU[[#This Row],[PROVINCIA]],[1]!PROVINCIASCC[#Data],3,FALSE),VLOOKUP(MESACU[[#This Row],[PAIS]],'[1]Centros de coste'!$A$2:$D$204,3,FALSE))</f>
        <v>IBERICA II</v>
      </c>
      <c r="Z445" t="str">
        <f>IF(MESACU[[#This Row],[PAIS]]="ESPAÑA",VLOOKUP(MESACU[[#This Row],[PROVINCIA]],[1]!PROVINCIASCC[#Data],4,FALSE),VLOOKUP(MESACU[[#This Row],[PAIS]],'[1]Centros de coste'!$A$2:$D$204,4,FALSE))</f>
        <v>EUROPA</v>
      </c>
      <c r="AA445" t="str">
        <f>IFERROR(LEFT(TRIM(MESACU[[#This Row],[CodigoArticulo]]),LEN(TRIM(MESACU[[#This Row],[CodigoArticulo]]))-4),"")</f>
        <v>HST</v>
      </c>
      <c r="AB445" t="str">
        <f>IFERROR(VLOOKUP(MESACU[[#This Row],[CODIGOG]],[1]!FAMILIAS[#Data],5,FALSE),"")</f>
        <v>BIOSTIMULANTS</v>
      </c>
    </row>
    <row r="446" spans="1:28" x14ac:dyDescent="0.35">
      <c r="A446" t="s">
        <v>28</v>
      </c>
      <c r="B446">
        <v>128</v>
      </c>
      <c r="C446" t="s">
        <v>29</v>
      </c>
      <c r="D446">
        <v>2025</v>
      </c>
      <c r="E446">
        <v>2</v>
      </c>
      <c r="F446" t="s">
        <v>124</v>
      </c>
      <c r="G446">
        <v>106</v>
      </c>
      <c r="H446" t="s">
        <v>125</v>
      </c>
      <c r="I446">
        <v>0</v>
      </c>
      <c r="J446">
        <v>0</v>
      </c>
      <c r="K446">
        <v>4.2119999999999997</v>
      </c>
      <c r="L446">
        <v>0</v>
      </c>
      <c r="M446">
        <v>0</v>
      </c>
      <c r="N446">
        <v>0</v>
      </c>
      <c r="O446">
        <v>0.8</v>
      </c>
      <c r="P446" t="s">
        <v>124</v>
      </c>
      <c r="Q446" t="s">
        <v>208</v>
      </c>
      <c r="R446" t="s">
        <v>34</v>
      </c>
      <c r="S446" t="s">
        <v>57</v>
      </c>
      <c r="T446" t="s">
        <v>36</v>
      </c>
      <c r="U446">
        <v>0</v>
      </c>
      <c r="V446">
        <v>30</v>
      </c>
      <c r="W446">
        <v>210.6</v>
      </c>
      <c r="X446" t="str">
        <f>IF(MESACU[[#This Row],[PAIS]]="ESPAÑA",VLOOKUP(MESACU[[#This Row],[PROVINCIA]],[1]!PROVINCIASCC[#Data],2,FALSE),VLOOKUP(MESACU[[#This Row],[PAIS]],'[1]Centros de coste'!$A$2:$D$204,2,FALSE))</f>
        <v>C44 - IBERICA II</v>
      </c>
      <c r="Y446" t="str">
        <f>IF(MESACU[[#This Row],[PAIS]]="ESPAÑA",VLOOKUP(MESACU[[#This Row],[PROVINCIA]],[1]!PROVINCIASCC[#Data],3,FALSE),VLOOKUP(MESACU[[#This Row],[PAIS]],'[1]Centros de coste'!$A$2:$D$204,3,FALSE))</f>
        <v>IBERICA II</v>
      </c>
      <c r="Z446" t="str">
        <f>IF(MESACU[[#This Row],[PAIS]]="ESPAÑA",VLOOKUP(MESACU[[#This Row],[PROVINCIA]],[1]!PROVINCIASCC[#Data],4,FALSE),VLOOKUP(MESACU[[#This Row],[PAIS]],'[1]Centros de coste'!$A$2:$D$204,4,FALSE))</f>
        <v>EUROPA</v>
      </c>
      <c r="AA446" t="str">
        <f>IFERROR(LEFT(TRIM(MESACU[[#This Row],[CodigoArticulo]]),LEN(TRIM(MESACU[[#This Row],[CodigoArticulo]]))-4),"")</f>
        <v>HST</v>
      </c>
      <c r="AB446" t="str">
        <f>IFERROR(VLOOKUP(MESACU[[#This Row],[CODIGOG]],[1]!FAMILIAS[#Data],5,FALSE),"")</f>
        <v>BIOSTIMULANTS</v>
      </c>
    </row>
    <row r="447" spans="1:28" x14ac:dyDescent="0.35">
      <c r="A447" t="s">
        <v>28</v>
      </c>
      <c r="B447">
        <v>128</v>
      </c>
      <c r="C447" t="s">
        <v>29</v>
      </c>
      <c r="D447">
        <v>2025</v>
      </c>
      <c r="E447">
        <v>2</v>
      </c>
      <c r="F447" t="s">
        <v>307</v>
      </c>
      <c r="G447">
        <v>106</v>
      </c>
      <c r="H447" t="s">
        <v>308</v>
      </c>
      <c r="I447">
        <v>0</v>
      </c>
      <c r="J447">
        <v>0</v>
      </c>
      <c r="K447">
        <v>2.1680000000000001</v>
      </c>
      <c r="L447">
        <v>0</v>
      </c>
      <c r="M447">
        <v>0</v>
      </c>
      <c r="N447">
        <v>0</v>
      </c>
      <c r="O447">
        <v>0.27</v>
      </c>
      <c r="P447" t="s">
        <v>307</v>
      </c>
      <c r="Q447" t="s">
        <v>208</v>
      </c>
      <c r="R447" t="s">
        <v>49</v>
      </c>
      <c r="S447" t="s">
        <v>57</v>
      </c>
      <c r="T447" t="s">
        <v>36</v>
      </c>
      <c r="U447">
        <v>0</v>
      </c>
      <c r="V447">
        <v>40</v>
      </c>
      <c r="W447">
        <v>108.4</v>
      </c>
      <c r="X447" t="str">
        <f>IF(MESACU[[#This Row],[PAIS]]="ESPAÑA",VLOOKUP(MESACU[[#This Row],[PROVINCIA]],[1]!PROVINCIASCC[#Data],2,FALSE),VLOOKUP(MESACU[[#This Row],[PAIS]],'[1]Centros de coste'!$A$2:$D$204,2,FALSE))</f>
        <v>C44 - IBERICA II</v>
      </c>
      <c r="Y447" t="str">
        <f>IF(MESACU[[#This Row],[PAIS]]="ESPAÑA",VLOOKUP(MESACU[[#This Row],[PROVINCIA]],[1]!PROVINCIASCC[#Data],3,FALSE),VLOOKUP(MESACU[[#This Row],[PAIS]],'[1]Centros de coste'!$A$2:$D$204,3,FALSE))</f>
        <v>IBERICA II</v>
      </c>
      <c r="Z447" t="str">
        <f>IF(MESACU[[#This Row],[PAIS]]="ESPAÑA",VLOOKUP(MESACU[[#This Row],[PROVINCIA]],[1]!PROVINCIASCC[#Data],4,FALSE),VLOOKUP(MESACU[[#This Row],[PAIS]],'[1]Centros de coste'!$A$2:$D$204,4,FALSE))</f>
        <v>EUROPA</v>
      </c>
      <c r="AA447" t="str">
        <f>IFERROR(LEFT(TRIM(MESACU[[#This Row],[CodigoArticulo]]),LEN(TRIM(MESACU[[#This Row],[CodigoArticulo]]))-4),"")</f>
        <v>BR-59AE</v>
      </c>
      <c r="AB447" t="str">
        <f>IFERROR(VLOOKUP(MESACU[[#This Row],[CODIGOG]],[1]!FAMILIAS[#Data],5,FALSE),"")</f>
        <v>BIOCONTROL</v>
      </c>
    </row>
    <row r="448" spans="1:28" x14ac:dyDescent="0.35">
      <c r="A448" t="s">
        <v>28</v>
      </c>
      <c r="B448">
        <v>128</v>
      </c>
      <c r="C448" t="s">
        <v>29</v>
      </c>
      <c r="D448">
        <v>2025</v>
      </c>
      <c r="E448">
        <v>2</v>
      </c>
      <c r="F448" t="s">
        <v>182</v>
      </c>
      <c r="G448">
        <v>106</v>
      </c>
      <c r="H448" t="s">
        <v>183</v>
      </c>
      <c r="I448">
        <v>0</v>
      </c>
      <c r="J448">
        <v>0</v>
      </c>
      <c r="K448">
        <v>1.792</v>
      </c>
      <c r="L448">
        <v>0</v>
      </c>
      <c r="M448">
        <v>0</v>
      </c>
      <c r="N448">
        <v>0</v>
      </c>
      <c r="O448">
        <v>0.46</v>
      </c>
      <c r="P448" t="s">
        <v>182</v>
      </c>
      <c r="Q448" t="s">
        <v>208</v>
      </c>
      <c r="R448" t="s">
        <v>34</v>
      </c>
      <c r="S448" t="s">
        <v>57</v>
      </c>
      <c r="T448" t="s">
        <v>36</v>
      </c>
      <c r="U448">
        <v>0</v>
      </c>
      <c r="V448">
        <v>20</v>
      </c>
      <c r="W448">
        <v>89.6</v>
      </c>
      <c r="X448" t="str">
        <f>IF(MESACU[[#This Row],[PAIS]]="ESPAÑA",VLOOKUP(MESACU[[#This Row],[PROVINCIA]],[1]!PROVINCIASCC[#Data],2,FALSE),VLOOKUP(MESACU[[#This Row],[PAIS]],'[1]Centros de coste'!$A$2:$D$204,2,FALSE))</f>
        <v>C44 - IBERICA II</v>
      </c>
      <c r="Y448" t="str">
        <f>IF(MESACU[[#This Row],[PAIS]]="ESPAÑA",VLOOKUP(MESACU[[#This Row],[PROVINCIA]],[1]!PROVINCIASCC[#Data],3,FALSE),VLOOKUP(MESACU[[#This Row],[PAIS]],'[1]Centros de coste'!$A$2:$D$204,3,FALSE))</f>
        <v>IBERICA II</v>
      </c>
      <c r="Z448" t="str">
        <f>IF(MESACU[[#This Row],[PAIS]]="ESPAÑA",VLOOKUP(MESACU[[#This Row],[PROVINCIA]],[1]!PROVINCIASCC[#Data],4,FALSE),VLOOKUP(MESACU[[#This Row],[PAIS]],'[1]Centros de coste'!$A$2:$D$204,4,FALSE))</f>
        <v>EUROPA</v>
      </c>
      <c r="AA448" t="str">
        <f>IFERROR(LEFT(TRIM(MESACU[[#This Row],[CodigoArticulo]]),LEN(TRIM(MESACU[[#This Row],[CodigoArticulo]]))-4),"")</f>
        <v>FROST-P</v>
      </c>
      <c r="AB448" t="str">
        <f>IFERROR(VLOOKUP(MESACU[[#This Row],[CODIGOG]],[1]!FAMILIAS[#Data],5,FALSE),"")</f>
        <v>BIOCONTROL</v>
      </c>
    </row>
    <row r="449" spans="1:28" x14ac:dyDescent="0.35">
      <c r="A449" t="s">
        <v>28</v>
      </c>
      <c r="B449">
        <v>129</v>
      </c>
      <c r="C449" t="s">
        <v>29</v>
      </c>
      <c r="D449">
        <v>2025</v>
      </c>
      <c r="E449">
        <v>2</v>
      </c>
      <c r="F449" t="s">
        <v>149</v>
      </c>
      <c r="G449">
        <v>107</v>
      </c>
      <c r="H449" t="s">
        <v>150</v>
      </c>
      <c r="I449">
        <v>0</v>
      </c>
      <c r="J449">
        <v>0</v>
      </c>
      <c r="K449">
        <v>25.28</v>
      </c>
      <c r="L449">
        <v>0</v>
      </c>
      <c r="M449">
        <v>0</v>
      </c>
      <c r="N449">
        <v>0</v>
      </c>
      <c r="O449">
        <v>1.36</v>
      </c>
      <c r="P449" t="s">
        <v>149</v>
      </c>
      <c r="Q449" t="s">
        <v>151</v>
      </c>
      <c r="R449" t="s">
        <v>73</v>
      </c>
      <c r="S449" t="s">
        <v>152</v>
      </c>
      <c r="T449" t="s">
        <v>36</v>
      </c>
      <c r="U449">
        <v>0</v>
      </c>
      <c r="V449">
        <v>200</v>
      </c>
      <c r="W449">
        <v>1264</v>
      </c>
      <c r="X449" t="str">
        <f>IF(MESACU[[#This Row],[PAIS]]="ESPAÑA",VLOOKUP(MESACU[[#This Row],[PROVINCIA]],[1]!PROVINCIASCC[#Data],2,FALSE),VLOOKUP(MESACU[[#This Row],[PAIS]],'[1]Centros de coste'!$A$2:$D$204,2,FALSE))</f>
        <v>C46 - IBERICA IV</v>
      </c>
      <c r="Y449" t="str">
        <f>IF(MESACU[[#This Row],[PAIS]]="ESPAÑA",VLOOKUP(MESACU[[#This Row],[PROVINCIA]],[1]!PROVINCIASCC[#Data],3,FALSE),VLOOKUP(MESACU[[#This Row],[PAIS]],'[1]Centros de coste'!$A$2:$D$204,3,FALSE))</f>
        <v>IBERICA IV</v>
      </c>
      <c r="Z449" t="str">
        <f>IF(MESACU[[#This Row],[PAIS]]="ESPAÑA",VLOOKUP(MESACU[[#This Row],[PROVINCIA]],[1]!PROVINCIASCC[#Data],4,FALSE),VLOOKUP(MESACU[[#This Row],[PAIS]],'[1]Centros de coste'!$A$2:$D$204,4,FALSE))</f>
        <v>EUROPA</v>
      </c>
      <c r="AA449" t="str">
        <f>IFERROR(LEFT(TRIM(MESACU[[#This Row],[CodigoArticulo]]),LEN(TRIM(MESACU[[#This Row],[CodigoArticulo]]))-4),"")</f>
        <v>AGZNP</v>
      </c>
      <c r="AB449" t="str">
        <f>IFERROR(VLOOKUP(MESACU[[#This Row],[CODIGOG]],[1]!FAMILIAS[#Data],5,FALSE),"")</f>
        <v>BIOFERTILIZERS</v>
      </c>
    </row>
    <row r="450" spans="1:28" x14ac:dyDescent="0.35">
      <c r="A450" t="s">
        <v>28</v>
      </c>
      <c r="B450">
        <v>129</v>
      </c>
      <c r="C450" t="s">
        <v>29</v>
      </c>
      <c r="D450">
        <v>2025</v>
      </c>
      <c r="E450">
        <v>2</v>
      </c>
      <c r="F450" t="s">
        <v>117</v>
      </c>
      <c r="G450">
        <v>107</v>
      </c>
      <c r="H450" t="s">
        <v>118</v>
      </c>
      <c r="I450">
        <v>0</v>
      </c>
      <c r="J450">
        <v>0</v>
      </c>
      <c r="K450">
        <v>2.06</v>
      </c>
      <c r="L450">
        <v>0</v>
      </c>
      <c r="M450">
        <v>0</v>
      </c>
      <c r="N450">
        <v>0</v>
      </c>
      <c r="O450">
        <v>0.53</v>
      </c>
      <c r="P450" t="s">
        <v>117</v>
      </c>
      <c r="Q450" t="s">
        <v>151</v>
      </c>
      <c r="R450" t="s">
        <v>34</v>
      </c>
      <c r="S450" t="s">
        <v>152</v>
      </c>
      <c r="T450" t="s">
        <v>36</v>
      </c>
      <c r="U450">
        <v>0</v>
      </c>
      <c r="V450">
        <v>20</v>
      </c>
      <c r="W450">
        <v>103</v>
      </c>
      <c r="X450" t="str">
        <f>IF(MESACU[[#This Row],[PAIS]]="ESPAÑA",VLOOKUP(MESACU[[#This Row],[PROVINCIA]],[1]!PROVINCIASCC[#Data],2,FALSE),VLOOKUP(MESACU[[#This Row],[PAIS]],'[1]Centros de coste'!$A$2:$D$204,2,FALSE))</f>
        <v>C46 - IBERICA IV</v>
      </c>
      <c r="Y450" t="str">
        <f>IF(MESACU[[#This Row],[PAIS]]="ESPAÑA",VLOOKUP(MESACU[[#This Row],[PROVINCIA]],[1]!PROVINCIASCC[#Data],3,FALSE),VLOOKUP(MESACU[[#This Row],[PAIS]],'[1]Centros de coste'!$A$2:$D$204,3,FALSE))</f>
        <v>IBERICA IV</v>
      </c>
      <c r="Z450" t="str">
        <f>IF(MESACU[[#This Row],[PAIS]]="ESPAÑA",VLOOKUP(MESACU[[#This Row],[PROVINCIA]],[1]!PROVINCIASCC[#Data],4,FALSE),VLOOKUP(MESACU[[#This Row],[PAIS]],'[1]Centros de coste'!$A$2:$D$204,4,FALSE))</f>
        <v>EUROPA</v>
      </c>
      <c r="AA450" t="str">
        <f>IFERROR(LEFT(TRIM(MESACU[[#This Row],[CodigoArticulo]]),LEN(TRIM(MESACU[[#This Row],[CodigoArticulo]]))-4),"")</f>
        <v>AVAN</v>
      </c>
      <c r="AB450" t="str">
        <f>IFERROR(VLOOKUP(MESACU[[#This Row],[CODIGOG]],[1]!FAMILIAS[#Data],5,FALSE),"")</f>
        <v>BIOSTIMULANTS</v>
      </c>
    </row>
    <row r="451" spans="1:28" x14ac:dyDescent="0.35">
      <c r="A451" t="s">
        <v>28</v>
      </c>
      <c r="B451">
        <v>130</v>
      </c>
      <c r="C451" t="s">
        <v>29</v>
      </c>
      <c r="D451">
        <v>2025</v>
      </c>
      <c r="E451">
        <v>2</v>
      </c>
      <c r="F451" t="s">
        <v>62</v>
      </c>
      <c r="G451">
        <v>126</v>
      </c>
      <c r="H451" t="s">
        <v>63</v>
      </c>
      <c r="I451">
        <v>0</v>
      </c>
      <c r="J451">
        <v>0</v>
      </c>
      <c r="K451">
        <v>46.72</v>
      </c>
      <c r="L451">
        <v>0</v>
      </c>
      <c r="M451">
        <v>46.72</v>
      </c>
      <c r="N451">
        <v>0</v>
      </c>
      <c r="O451">
        <v>5.32</v>
      </c>
      <c r="P451" t="s">
        <v>62</v>
      </c>
      <c r="Q451" t="s">
        <v>56</v>
      </c>
      <c r="R451" t="s">
        <v>34</v>
      </c>
      <c r="S451" t="s">
        <v>57</v>
      </c>
      <c r="T451" t="s">
        <v>36</v>
      </c>
      <c r="U451">
        <v>0</v>
      </c>
      <c r="V451">
        <v>200</v>
      </c>
      <c r="W451">
        <v>2336</v>
      </c>
      <c r="X451" t="str">
        <f>IF(MESACU[[#This Row],[PAIS]]="ESPAÑA",VLOOKUP(MESACU[[#This Row],[PROVINCIA]],[1]!PROVINCIASCC[#Data],2,FALSE),VLOOKUP(MESACU[[#This Row],[PAIS]],'[1]Centros de coste'!$A$2:$D$204,2,FALSE))</f>
        <v>C44 - IBERICA II</v>
      </c>
      <c r="Y451" t="str">
        <f>IF(MESACU[[#This Row],[PAIS]]="ESPAÑA",VLOOKUP(MESACU[[#This Row],[PROVINCIA]],[1]!PROVINCIASCC[#Data],3,FALSE),VLOOKUP(MESACU[[#This Row],[PAIS]],'[1]Centros de coste'!$A$2:$D$204,3,FALSE))</f>
        <v>IBERICA II</v>
      </c>
      <c r="Z451" t="str">
        <f>IF(MESACU[[#This Row],[PAIS]]="ESPAÑA",VLOOKUP(MESACU[[#This Row],[PROVINCIA]],[1]!PROVINCIASCC[#Data],4,FALSE),VLOOKUP(MESACU[[#This Row],[PAIS]],'[1]Centros de coste'!$A$2:$D$204,4,FALSE))</f>
        <v>EUROPA</v>
      </c>
      <c r="AA451" t="str">
        <f>IFERROR(LEFT(TRIM(MESACU[[#This Row],[CodigoArticulo]]),LEN(TRIM(MESACU[[#This Row],[CodigoArticulo]]))-4),"")</f>
        <v>TRI</v>
      </c>
      <c r="AB451" t="str">
        <f>IFERROR(VLOOKUP(MESACU[[#This Row],[CODIGOG]],[1]!FAMILIAS[#Data],5,FALSE),"")</f>
        <v>BIOSTIMULANTS</v>
      </c>
    </row>
    <row r="452" spans="1:28" x14ac:dyDescent="0.35">
      <c r="A452" t="s">
        <v>28</v>
      </c>
      <c r="B452">
        <v>130</v>
      </c>
      <c r="C452" t="s">
        <v>29</v>
      </c>
      <c r="D452">
        <v>2025</v>
      </c>
      <c r="E452">
        <v>2</v>
      </c>
      <c r="F452" t="s">
        <v>62</v>
      </c>
      <c r="G452">
        <v>126</v>
      </c>
      <c r="H452" t="s">
        <v>63</v>
      </c>
      <c r="I452">
        <v>0</v>
      </c>
      <c r="J452">
        <v>0</v>
      </c>
      <c r="K452">
        <v>23.36</v>
      </c>
      <c r="L452">
        <v>0</v>
      </c>
      <c r="M452">
        <v>23.36</v>
      </c>
      <c r="N452">
        <v>0</v>
      </c>
      <c r="O452">
        <v>2.66</v>
      </c>
      <c r="P452" t="s">
        <v>62</v>
      </c>
      <c r="Q452" t="s">
        <v>56</v>
      </c>
      <c r="R452" t="s">
        <v>34</v>
      </c>
      <c r="S452" t="s">
        <v>57</v>
      </c>
      <c r="T452" t="s">
        <v>36</v>
      </c>
      <c r="U452">
        <v>0</v>
      </c>
      <c r="V452">
        <v>100</v>
      </c>
      <c r="W452">
        <v>1168</v>
      </c>
      <c r="X452" t="str">
        <f>IF(MESACU[[#This Row],[PAIS]]="ESPAÑA",VLOOKUP(MESACU[[#This Row],[PROVINCIA]],[1]!PROVINCIASCC[#Data],2,FALSE),VLOOKUP(MESACU[[#This Row],[PAIS]],'[1]Centros de coste'!$A$2:$D$204,2,FALSE))</f>
        <v>C44 - IBERICA II</v>
      </c>
      <c r="Y452" t="str">
        <f>IF(MESACU[[#This Row],[PAIS]]="ESPAÑA",VLOOKUP(MESACU[[#This Row],[PROVINCIA]],[1]!PROVINCIASCC[#Data],3,FALSE),VLOOKUP(MESACU[[#This Row],[PAIS]],'[1]Centros de coste'!$A$2:$D$204,3,FALSE))</f>
        <v>IBERICA II</v>
      </c>
      <c r="Z452" t="str">
        <f>IF(MESACU[[#This Row],[PAIS]]="ESPAÑA",VLOOKUP(MESACU[[#This Row],[PROVINCIA]],[1]!PROVINCIASCC[#Data],4,FALSE),VLOOKUP(MESACU[[#This Row],[PAIS]],'[1]Centros de coste'!$A$2:$D$204,4,FALSE))</f>
        <v>EUROPA</v>
      </c>
      <c r="AA452" t="str">
        <f>IFERROR(LEFT(TRIM(MESACU[[#This Row],[CodigoArticulo]]),LEN(TRIM(MESACU[[#This Row],[CodigoArticulo]]))-4),"")</f>
        <v>TRI</v>
      </c>
      <c r="AB452" t="str">
        <f>IFERROR(VLOOKUP(MESACU[[#This Row],[CODIGOG]],[1]!FAMILIAS[#Data],5,FALSE),"")</f>
        <v>BIOSTIMULANTS</v>
      </c>
    </row>
    <row r="453" spans="1:28" x14ac:dyDescent="0.35">
      <c r="A453" t="s">
        <v>28</v>
      </c>
      <c r="B453">
        <v>130</v>
      </c>
      <c r="C453" t="s">
        <v>29</v>
      </c>
      <c r="D453">
        <v>2025</v>
      </c>
      <c r="E453">
        <v>2</v>
      </c>
      <c r="F453" t="s">
        <v>39</v>
      </c>
      <c r="G453">
        <v>126</v>
      </c>
      <c r="H453" t="s">
        <v>309</v>
      </c>
      <c r="I453">
        <v>0</v>
      </c>
      <c r="J453">
        <v>0</v>
      </c>
      <c r="K453">
        <v>31.536000000000001</v>
      </c>
      <c r="L453">
        <v>0</v>
      </c>
      <c r="M453">
        <v>31.536000000000001</v>
      </c>
      <c r="N453">
        <v>0</v>
      </c>
      <c r="O453">
        <v>14.36</v>
      </c>
      <c r="P453" t="s">
        <v>39</v>
      </c>
      <c r="Q453" t="s">
        <v>56</v>
      </c>
      <c r="R453" t="s">
        <v>34</v>
      </c>
      <c r="S453" t="s">
        <v>57</v>
      </c>
      <c r="T453" t="s">
        <v>36</v>
      </c>
      <c r="U453">
        <v>0</v>
      </c>
      <c r="V453">
        <v>540</v>
      </c>
      <c r="W453">
        <v>1576.8</v>
      </c>
      <c r="X453" t="str">
        <f>IF(MESACU[[#This Row],[PAIS]]="ESPAÑA",VLOOKUP(MESACU[[#This Row],[PROVINCIA]],[1]!PROVINCIASCC[#Data],2,FALSE),VLOOKUP(MESACU[[#This Row],[PAIS]],'[1]Centros de coste'!$A$2:$D$204,2,FALSE))</f>
        <v>C44 - IBERICA II</v>
      </c>
      <c r="Y453" t="str">
        <f>IF(MESACU[[#This Row],[PAIS]]="ESPAÑA",VLOOKUP(MESACU[[#This Row],[PROVINCIA]],[1]!PROVINCIASCC[#Data],3,FALSE),VLOOKUP(MESACU[[#This Row],[PAIS]],'[1]Centros de coste'!$A$2:$D$204,3,FALSE))</f>
        <v>IBERICA II</v>
      </c>
      <c r="Z453" t="str">
        <f>IF(MESACU[[#This Row],[PAIS]]="ESPAÑA",VLOOKUP(MESACU[[#This Row],[PROVINCIA]],[1]!PROVINCIASCC[#Data],4,FALSE),VLOOKUP(MESACU[[#This Row],[PAIS]],'[1]Centros de coste'!$A$2:$D$204,4,FALSE))</f>
        <v>EUROPA</v>
      </c>
      <c r="AA453" t="str">
        <f>IFERROR(LEFT(TRIM(MESACU[[#This Row],[CodigoArticulo]]),LEN(TRIM(MESACU[[#This Row],[CodigoArticulo]]))-4),"")</f>
        <v>JF</v>
      </c>
      <c r="AB453" t="str">
        <f>IFERROR(VLOOKUP(MESACU[[#This Row],[CODIGOG]],[1]!FAMILIAS[#Data],5,FALSE),"")</f>
        <v>BIOCONTROL</v>
      </c>
    </row>
    <row r="454" spans="1:28" x14ac:dyDescent="0.35">
      <c r="A454" t="s">
        <v>28</v>
      </c>
      <c r="B454">
        <v>130</v>
      </c>
      <c r="C454" t="s">
        <v>29</v>
      </c>
      <c r="D454">
        <v>2025</v>
      </c>
      <c r="E454">
        <v>2</v>
      </c>
      <c r="F454" t="s">
        <v>39</v>
      </c>
      <c r="G454">
        <v>126</v>
      </c>
      <c r="H454" t="s">
        <v>309</v>
      </c>
      <c r="I454">
        <v>0</v>
      </c>
      <c r="J454">
        <v>0</v>
      </c>
      <c r="K454">
        <v>3.504</v>
      </c>
      <c r="L454">
        <v>0</v>
      </c>
      <c r="M454">
        <v>3.504</v>
      </c>
      <c r="N454">
        <v>0</v>
      </c>
      <c r="O454">
        <v>1.6</v>
      </c>
      <c r="P454" t="s">
        <v>39</v>
      </c>
      <c r="Q454" t="s">
        <v>56</v>
      </c>
      <c r="R454" t="s">
        <v>34</v>
      </c>
      <c r="S454" t="s">
        <v>57</v>
      </c>
      <c r="T454" t="s">
        <v>36</v>
      </c>
      <c r="U454">
        <v>0</v>
      </c>
      <c r="V454">
        <v>60</v>
      </c>
      <c r="W454">
        <v>175.2</v>
      </c>
      <c r="X454" t="str">
        <f>IF(MESACU[[#This Row],[PAIS]]="ESPAÑA",VLOOKUP(MESACU[[#This Row],[PROVINCIA]],[1]!PROVINCIASCC[#Data],2,FALSE),VLOOKUP(MESACU[[#This Row],[PAIS]],'[1]Centros de coste'!$A$2:$D$204,2,FALSE))</f>
        <v>C44 - IBERICA II</v>
      </c>
      <c r="Y454" t="str">
        <f>IF(MESACU[[#This Row],[PAIS]]="ESPAÑA",VLOOKUP(MESACU[[#This Row],[PROVINCIA]],[1]!PROVINCIASCC[#Data],3,FALSE),VLOOKUP(MESACU[[#This Row],[PAIS]],'[1]Centros de coste'!$A$2:$D$204,3,FALSE))</f>
        <v>IBERICA II</v>
      </c>
      <c r="Z454" t="str">
        <f>IF(MESACU[[#This Row],[PAIS]]="ESPAÑA",VLOOKUP(MESACU[[#This Row],[PROVINCIA]],[1]!PROVINCIASCC[#Data],4,FALSE),VLOOKUP(MESACU[[#This Row],[PAIS]],'[1]Centros de coste'!$A$2:$D$204,4,FALSE))</f>
        <v>EUROPA</v>
      </c>
      <c r="AA454" t="str">
        <f>IFERROR(LEFT(TRIM(MESACU[[#This Row],[CodigoArticulo]]),LEN(TRIM(MESACU[[#This Row],[CodigoArticulo]]))-4),"")</f>
        <v>JF</v>
      </c>
      <c r="AB454" t="str">
        <f>IFERROR(VLOOKUP(MESACU[[#This Row],[CODIGOG]],[1]!FAMILIAS[#Data],5,FALSE),"")</f>
        <v>BIOCONTROL</v>
      </c>
    </row>
    <row r="455" spans="1:28" x14ac:dyDescent="0.35">
      <c r="A455" t="s">
        <v>28</v>
      </c>
      <c r="B455">
        <v>130</v>
      </c>
      <c r="C455" t="s">
        <v>29</v>
      </c>
      <c r="D455">
        <v>2025</v>
      </c>
      <c r="E455">
        <v>2</v>
      </c>
      <c r="F455" t="s">
        <v>69</v>
      </c>
      <c r="G455">
        <v>126</v>
      </c>
      <c r="H455" t="s">
        <v>70</v>
      </c>
      <c r="I455">
        <v>0</v>
      </c>
      <c r="J455">
        <v>0</v>
      </c>
      <c r="K455">
        <v>63.744</v>
      </c>
      <c r="L455">
        <v>0</v>
      </c>
      <c r="M455">
        <v>63.744</v>
      </c>
      <c r="N455">
        <v>0</v>
      </c>
      <c r="O455">
        <v>14.72</v>
      </c>
      <c r="P455" t="s">
        <v>69</v>
      </c>
      <c r="Q455" t="s">
        <v>56</v>
      </c>
      <c r="R455" t="s">
        <v>34</v>
      </c>
      <c r="S455" t="s">
        <v>57</v>
      </c>
      <c r="T455" t="s">
        <v>36</v>
      </c>
      <c r="U455">
        <v>0</v>
      </c>
      <c r="V455">
        <v>640</v>
      </c>
      <c r="W455">
        <v>3187.2</v>
      </c>
      <c r="X455" t="str">
        <f>IF(MESACU[[#This Row],[PAIS]]="ESPAÑA",VLOOKUP(MESACU[[#This Row],[PROVINCIA]],[1]!PROVINCIASCC[#Data],2,FALSE),VLOOKUP(MESACU[[#This Row],[PAIS]],'[1]Centros de coste'!$A$2:$D$204,2,FALSE))</f>
        <v>C44 - IBERICA II</v>
      </c>
      <c r="Y455" t="str">
        <f>IF(MESACU[[#This Row],[PAIS]]="ESPAÑA",VLOOKUP(MESACU[[#This Row],[PROVINCIA]],[1]!PROVINCIASCC[#Data],3,FALSE),VLOOKUP(MESACU[[#This Row],[PAIS]],'[1]Centros de coste'!$A$2:$D$204,3,FALSE))</f>
        <v>IBERICA II</v>
      </c>
      <c r="Z455" t="str">
        <f>IF(MESACU[[#This Row],[PAIS]]="ESPAÑA",VLOOKUP(MESACU[[#This Row],[PROVINCIA]],[1]!PROVINCIASCC[#Data],4,FALSE),VLOOKUP(MESACU[[#This Row],[PAIS]],'[1]Centros de coste'!$A$2:$D$204,4,FALSE))</f>
        <v>EUROPA</v>
      </c>
      <c r="AA455" t="str">
        <f>IFERROR(LEFT(TRIM(MESACU[[#This Row],[CodigoArticulo]]),LEN(TRIM(MESACU[[#This Row],[CodigoArticulo]]))-4),"")</f>
        <v>AVAN</v>
      </c>
      <c r="AB455" t="str">
        <f>IFERROR(VLOOKUP(MESACU[[#This Row],[CODIGOG]],[1]!FAMILIAS[#Data],5,FALSE),"")</f>
        <v>BIOSTIMULANTS</v>
      </c>
    </row>
    <row r="456" spans="1:28" x14ac:dyDescent="0.35">
      <c r="A456" t="s">
        <v>28</v>
      </c>
      <c r="B456">
        <v>131</v>
      </c>
      <c r="C456" t="s">
        <v>29</v>
      </c>
      <c r="D456">
        <v>2025</v>
      </c>
      <c r="E456">
        <v>2</v>
      </c>
      <c r="F456" t="s">
        <v>53</v>
      </c>
      <c r="G456">
        <v>116</v>
      </c>
      <c r="H456" t="s">
        <v>54</v>
      </c>
      <c r="I456">
        <v>0</v>
      </c>
      <c r="J456">
        <v>0</v>
      </c>
      <c r="K456">
        <v>42.368000000000002</v>
      </c>
      <c r="L456">
        <v>0</v>
      </c>
      <c r="M456">
        <v>0</v>
      </c>
      <c r="N456">
        <v>0</v>
      </c>
      <c r="O456">
        <v>14.72</v>
      </c>
      <c r="P456" t="s">
        <v>53</v>
      </c>
      <c r="Q456" t="s">
        <v>148</v>
      </c>
      <c r="R456" t="s">
        <v>34</v>
      </c>
      <c r="S456" t="s">
        <v>57</v>
      </c>
      <c r="T456" t="s">
        <v>36</v>
      </c>
      <c r="U456">
        <v>0</v>
      </c>
      <c r="V456">
        <v>640</v>
      </c>
      <c r="W456">
        <v>2118.4</v>
      </c>
      <c r="X456" t="str">
        <f>IF(MESACU[[#This Row],[PAIS]]="ESPAÑA",VLOOKUP(MESACU[[#This Row],[PROVINCIA]],[1]!PROVINCIASCC[#Data],2,FALSE),VLOOKUP(MESACU[[#This Row],[PAIS]],'[1]Centros de coste'!$A$2:$D$204,2,FALSE))</f>
        <v>C44 - IBERICA II</v>
      </c>
      <c r="Y456" t="str">
        <f>IF(MESACU[[#This Row],[PAIS]]="ESPAÑA",VLOOKUP(MESACU[[#This Row],[PROVINCIA]],[1]!PROVINCIASCC[#Data],3,FALSE),VLOOKUP(MESACU[[#This Row],[PAIS]],'[1]Centros de coste'!$A$2:$D$204,3,FALSE))</f>
        <v>IBERICA II</v>
      </c>
      <c r="Z456" t="str">
        <f>IF(MESACU[[#This Row],[PAIS]]="ESPAÑA",VLOOKUP(MESACU[[#This Row],[PROVINCIA]],[1]!PROVINCIASCC[#Data],4,FALSE),VLOOKUP(MESACU[[#This Row],[PAIS]],'[1]Centros de coste'!$A$2:$D$204,4,FALSE))</f>
        <v>EUROPA</v>
      </c>
      <c r="AA456" t="str">
        <f>IFERROR(LEFT(TRIM(MESACU[[#This Row],[CodigoArticulo]]),LEN(TRIM(MESACU[[#This Row],[CodigoArticulo]]))-4),"")</f>
        <v>AGXK</v>
      </c>
      <c r="AB456" t="str">
        <f>IFERROR(VLOOKUP(MESACU[[#This Row],[CODIGOG]],[1]!FAMILIAS[#Data],5,FALSE),"")</f>
        <v>BIOFERTILIZERS</v>
      </c>
    </row>
    <row r="457" spans="1:28" x14ac:dyDescent="0.35">
      <c r="A457" t="s">
        <v>28</v>
      </c>
      <c r="B457">
        <v>132</v>
      </c>
      <c r="C457" t="s">
        <v>29</v>
      </c>
      <c r="D457">
        <v>2025</v>
      </c>
      <c r="E457">
        <v>2</v>
      </c>
      <c r="F457" t="s">
        <v>39</v>
      </c>
      <c r="G457">
        <v>117</v>
      </c>
      <c r="H457" t="s">
        <v>309</v>
      </c>
      <c r="I457">
        <v>0</v>
      </c>
      <c r="J457">
        <v>0</v>
      </c>
      <c r="K457">
        <v>2.3039999999999998</v>
      </c>
      <c r="L457">
        <v>0</v>
      </c>
      <c r="M457">
        <v>0</v>
      </c>
      <c r="N457">
        <v>0</v>
      </c>
      <c r="O457">
        <v>1.06</v>
      </c>
      <c r="P457" t="s">
        <v>39</v>
      </c>
      <c r="Q457" t="s">
        <v>155</v>
      </c>
      <c r="R457" t="s">
        <v>34</v>
      </c>
      <c r="S457" t="s">
        <v>156</v>
      </c>
      <c r="T457" t="s">
        <v>36</v>
      </c>
      <c r="U457">
        <v>0</v>
      </c>
      <c r="V457">
        <v>40</v>
      </c>
      <c r="W457">
        <v>115.2</v>
      </c>
      <c r="X457" t="str">
        <f>IF(MESACU[[#This Row],[PAIS]]="ESPAÑA",VLOOKUP(MESACU[[#This Row],[PROVINCIA]],[1]!PROVINCIASCC[#Data],2,FALSE),VLOOKUP(MESACU[[#This Row],[PAIS]],'[1]Centros de coste'!$A$2:$D$204,2,FALSE))</f>
        <v>C46 - IBERICA IV</v>
      </c>
      <c r="Y457" t="str">
        <f>IF(MESACU[[#This Row],[PAIS]]="ESPAÑA",VLOOKUP(MESACU[[#This Row],[PROVINCIA]],[1]!PROVINCIASCC[#Data],3,FALSE),VLOOKUP(MESACU[[#This Row],[PAIS]],'[1]Centros de coste'!$A$2:$D$204,3,FALSE))</f>
        <v>IBERICA IV</v>
      </c>
      <c r="Z457" t="str">
        <f>IF(MESACU[[#This Row],[PAIS]]="ESPAÑA",VLOOKUP(MESACU[[#This Row],[PROVINCIA]],[1]!PROVINCIASCC[#Data],4,FALSE),VLOOKUP(MESACU[[#This Row],[PAIS]],'[1]Centros de coste'!$A$2:$D$204,4,FALSE))</f>
        <v>EUROPA</v>
      </c>
      <c r="AA457" t="str">
        <f>IFERROR(LEFT(TRIM(MESACU[[#This Row],[CodigoArticulo]]),LEN(TRIM(MESACU[[#This Row],[CodigoArticulo]]))-4),"")</f>
        <v>JF</v>
      </c>
      <c r="AB457" t="str">
        <f>IFERROR(VLOOKUP(MESACU[[#This Row],[CODIGOG]],[1]!FAMILIAS[#Data],5,FALSE),"")</f>
        <v>BIOCONTROL</v>
      </c>
    </row>
    <row r="458" spans="1:28" x14ac:dyDescent="0.35">
      <c r="A458" t="s">
        <v>28</v>
      </c>
      <c r="B458">
        <v>132</v>
      </c>
      <c r="C458" t="s">
        <v>29</v>
      </c>
      <c r="D458">
        <v>2025</v>
      </c>
      <c r="E458">
        <v>2</v>
      </c>
      <c r="F458" t="s">
        <v>43</v>
      </c>
      <c r="G458">
        <v>117</v>
      </c>
      <c r="H458" t="s">
        <v>44</v>
      </c>
      <c r="I458">
        <v>0</v>
      </c>
      <c r="J458">
        <v>0</v>
      </c>
      <c r="K458">
        <v>7.62</v>
      </c>
      <c r="L458">
        <v>0</v>
      </c>
      <c r="M458">
        <v>0</v>
      </c>
      <c r="N458">
        <v>0</v>
      </c>
      <c r="O458">
        <v>2.66</v>
      </c>
      <c r="P458" t="s">
        <v>45</v>
      </c>
      <c r="Q458" t="s">
        <v>155</v>
      </c>
      <c r="R458" t="s">
        <v>34</v>
      </c>
      <c r="S458" t="s">
        <v>156</v>
      </c>
      <c r="T458" t="s">
        <v>36</v>
      </c>
      <c r="U458">
        <v>0</v>
      </c>
      <c r="V458">
        <v>100</v>
      </c>
      <c r="W458">
        <v>381</v>
      </c>
      <c r="X458" t="str">
        <f>IF(MESACU[[#This Row],[PAIS]]="ESPAÑA",VLOOKUP(MESACU[[#This Row],[PROVINCIA]],[1]!PROVINCIASCC[#Data],2,FALSE),VLOOKUP(MESACU[[#This Row],[PAIS]],'[1]Centros de coste'!$A$2:$D$204,2,FALSE))</f>
        <v>C46 - IBERICA IV</v>
      </c>
      <c r="Y458" t="str">
        <f>IF(MESACU[[#This Row],[PAIS]]="ESPAÑA",VLOOKUP(MESACU[[#This Row],[PROVINCIA]],[1]!PROVINCIASCC[#Data],3,FALSE),VLOOKUP(MESACU[[#This Row],[PAIS]],'[1]Centros de coste'!$A$2:$D$204,3,FALSE))</f>
        <v>IBERICA IV</v>
      </c>
      <c r="Z458" t="str">
        <f>IF(MESACU[[#This Row],[PAIS]]="ESPAÑA",VLOOKUP(MESACU[[#This Row],[PROVINCIA]],[1]!PROVINCIASCC[#Data],4,FALSE),VLOOKUP(MESACU[[#This Row],[PAIS]],'[1]Centros de coste'!$A$2:$D$204,4,FALSE))</f>
        <v>EUROPA</v>
      </c>
      <c r="AA458" t="str">
        <f>IFERROR(LEFT(TRIM(MESACU[[#This Row],[CodigoArticulo]]),LEN(TRIM(MESACU[[#This Row],[CodigoArticulo]]))-4),"")</f>
        <v>PHD</v>
      </c>
      <c r="AB458" t="str">
        <f>IFERROR(VLOOKUP(MESACU[[#This Row],[CODIGOG]],[1]!FAMILIAS[#Data],5,FALSE),"")</f>
        <v>BIOCONTROL</v>
      </c>
    </row>
    <row r="459" spans="1:28" x14ac:dyDescent="0.35">
      <c r="A459" t="s">
        <v>28</v>
      </c>
      <c r="B459">
        <v>132</v>
      </c>
      <c r="C459" t="s">
        <v>29</v>
      </c>
      <c r="D459">
        <v>2025</v>
      </c>
      <c r="E459">
        <v>2</v>
      </c>
      <c r="F459" t="s">
        <v>310</v>
      </c>
      <c r="G459">
        <v>117</v>
      </c>
      <c r="H459" t="s">
        <v>311</v>
      </c>
      <c r="I459">
        <v>0</v>
      </c>
      <c r="J459">
        <v>0</v>
      </c>
      <c r="K459">
        <v>1.8888</v>
      </c>
      <c r="L459">
        <v>0</v>
      </c>
      <c r="M459">
        <v>0</v>
      </c>
      <c r="N459">
        <v>0</v>
      </c>
      <c r="O459">
        <v>0.62</v>
      </c>
      <c r="P459" t="s">
        <v>310</v>
      </c>
      <c r="Q459" t="s">
        <v>155</v>
      </c>
      <c r="R459" t="s">
        <v>34</v>
      </c>
      <c r="S459" t="s">
        <v>156</v>
      </c>
      <c r="T459" t="s">
        <v>36</v>
      </c>
      <c r="U459">
        <v>0</v>
      </c>
      <c r="V459">
        <v>12</v>
      </c>
      <c r="W459">
        <v>94.44</v>
      </c>
      <c r="X459" t="str">
        <f>IF(MESACU[[#This Row],[PAIS]]="ESPAÑA",VLOOKUP(MESACU[[#This Row],[PROVINCIA]],[1]!PROVINCIASCC[#Data],2,FALSE),VLOOKUP(MESACU[[#This Row],[PAIS]],'[1]Centros de coste'!$A$2:$D$204,2,FALSE))</f>
        <v>C46 - IBERICA IV</v>
      </c>
      <c r="Y459" t="str">
        <f>IF(MESACU[[#This Row],[PAIS]]="ESPAÑA",VLOOKUP(MESACU[[#This Row],[PROVINCIA]],[1]!PROVINCIASCC[#Data],3,FALSE),VLOOKUP(MESACU[[#This Row],[PAIS]],'[1]Centros de coste'!$A$2:$D$204,3,FALSE))</f>
        <v>IBERICA IV</v>
      </c>
      <c r="Z459" t="str">
        <f>IF(MESACU[[#This Row],[PAIS]]="ESPAÑA",VLOOKUP(MESACU[[#This Row],[PROVINCIA]],[1]!PROVINCIASCC[#Data],4,FALSE),VLOOKUP(MESACU[[#This Row],[PAIS]],'[1]Centros de coste'!$A$2:$D$204,4,FALSE))</f>
        <v>EUROPA</v>
      </c>
      <c r="AA459" t="str">
        <f>IFERROR(LEFT(TRIM(MESACU[[#This Row],[CodigoArticulo]]),LEN(TRIM(MESACU[[#This Row],[CodigoArticulo]]))-4),"")</f>
        <v>HST</v>
      </c>
      <c r="AB459" t="str">
        <f>IFERROR(VLOOKUP(MESACU[[#This Row],[CODIGOG]],[1]!FAMILIAS[#Data],5,FALSE),"")</f>
        <v>BIOSTIMULANTS</v>
      </c>
    </row>
    <row r="460" spans="1:28" x14ac:dyDescent="0.35">
      <c r="A460" t="s">
        <v>28</v>
      </c>
      <c r="B460">
        <v>132</v>
      </c>
      <c r="C460" t="s">
        <v>29</v>
      </c>
      <c r="D460">
        <v>2025</v>
      </c>
      <c r="E460">
        <v>2</v>
      </c>
      <c r="F460" t="s">
        <v>124</v>
      </c>
      <c r="G460">
        <v>117</v>
      </c>
      <c r="H460" t="s">
        <v>125</v>
      </c>
      <c r="I460">
        <v>0</v>
      </c>
      <c r="J460">
        <v>0</v>
      </c>
      <c r="K460">
        <v>5.2240000000000002</v>
      </c>
      <c r="L460">
        <v>0</v>
      </c>
      <c r="M460">
        <v>0</v>
      </c>
      <c r="N460">
        <v>0</v>
      </c>
      <c r="O460">
        <v>1.06</v>
      </c>
      <c r="P460" t="s">
        <v>124</v>
      </c>
      <c r="Q460" t="s">
        <v>155</v>
      </c>
      <c r="R460" t="s">
        <v>34</v>
      </c>
      <c r="S460" t="s">
        <v>156</v>
      </c>
      <c r="T460" t="s">
        <v>36</v>
      </c>
      <c r="U460">
        <v>0</v>
      </c>
      <c r="V460">
        <v>40</v>
      </c>
      <c r="W460">
        <v>261.2</v>
      </c>
      <c r="X460" t="str">
        <f>IF(MESACU[[#This Row],[PAIS]]="ESPAÑA",VLOOKUP(MESACU[[#This Row],[PROVINCIA]],[1]!PROVINCIASCC[#Data],2,FALSE),VLOOKUP(MESACU[[#This Row],[PAIS]],'[1]Centros de coste'!$A$2:$D$204,2,FALSE))</f>
        <v>C46 - IBERICA IV</v>
      </c>
      <c r="Y460" t="str">
        <f>IF(MESACU[[#This Row],[PAIS]]="ESPAÑA",VLOOKUP(MESACU[[#This Row],[PROVINCIA]],[1]!PROVINCIASCC[#Data],3,FALSE),VLOOKUP(MESACU[[#This Row],[PAIS]],'[1]Centros de coste'!$A$2:$D$204,3,FALSE))</f>
        <v>IBERICA IV</v>
      </c>
      <c r="Z460" t="str">
        <f>IF(MESACU[[#This Row],[PAIS]]="ESPAÑA",VLOOKUP(MESACU[[#This Row],[PROVINCIA]],[1]!PROVINCIASCC[#Data],4,FALSE),VLOOKUP(MESACU[[#This Row],[PAIS]],'[1]Centros de coste'!$A$2:$D$204,4,FALSE))</f>
        <v>EUROPA</v>
      </c>
      <c r="AA460" t="str">
        <f>IFERROR(LEFT(TRIM(MESACU[[#This Row],[CodigoArticulo]]),LEN(TRIM(MESACU[[#This Row],[CodigoArticulo]]))-4),"")</f>
        <v>HST</v>
      </c>
      <c r="AB460" t="str">
        <f>IFERROR(VLOOKUP(MESACU[[#This Row],[CODIGOG]],[1]!FAMILIAS[#Data],5,FALSE),"")</f>
        <v>BIOSTIMULANTS</v>
      </c>
    </row>
    <row r="461" spans="1:28" x14ac:dyDescent="0.35">
      <c r="A461" t="s">
        <v>28</v>
      </c>
      <c r="B461">
        <v>132</v>
      </c>
      <c r="C461" t="s">
        <v>29</v>
      </c>
      <c r="D461">
        <v>2025</v>
      </c>
      <c r="E461">
        <v>2</v>
      </c>
      <c r="F461" t="s">
        <v>117</v>
      </c>
      <c r="G461">
        <v>117</v>
      </c>
      <c r="H461" t="s">
        <v>118</v>
      </c>
      <c r="I461">
        <v>0</v>
      </c>
      <c r="J461">
        <v>0</v>
      </c>
      <c r="K461">
        <v>4.12</v>
      </c>
      <c r="L461">
        <v>0</v>
      </c>
      <c r="M461">
        <v>0</v>
      </c>
      <c r="N461">
        <v>0</v>
      </c>
      <c r="O461">
        <v>1.06</v>
      </c>
      <c r="P461" t="s">
        <v>117</v>
      </c>
      <c r="Q461" t="s">
        <v>155</v>
      </c>
      <c r="R461" t="s">
        <v>34</v>
      </c>
      <c r="S461" t="s">
        <v>156</v>
      </c>
      <c r="T461" t="s">
        <v>36</v>
      </c>
      <c r="U461">
        <v>0</v>
      </c>
      <c r="V461">
        <v>40</v>
      </c>
      <c r="W461">
        <v>206</v>
      </c>
      <c r="X461" t="str">
        <f>IF(MESACU[[#This Row],[PAIS]]="ESPAÑA",VLOOKUP(MESACU[[#This Row],[PROVINCIA]],[1]!PROVINCIASCC[#Data],2,FALSE),VLOOKUP(MESACU[[#This Row],[PAIS]],'[1]Centros de coste'!$A$2:$D$204,2,FALSE))</f>
        <v>C46 - IBERICA IV</v>
      </c>
      <c r="Y461" t="str">
        <f>IF(MESACU[[#This Row],[PAIS]]="ESPAÑA",VLOOKUP(MESACU[[#This Row],[PROVINCIA]],[1]!PROVINCIASCC[#Data],3,FALSE),VLOOKUP(MESACU[[#This Row],[PAIS]],'[1]Centros de coste'!$A$2:$D$204,3,FALSE))</f>
        <v>IBERICA IV</v>
      </c>
      <c r="Z461" t="str">
        <f>IF(MESACU[[#This Row],[PAIS]]="ESPAÑA",VLOOKUP(MESACU[[#This Row],[PROVINCIA]],[1]!PROVINCIASCC[#Data],4,FALSE),VLOOKUP(MESACU[[#This Row],[PAIS]],'[1]Centros de coste'!$A$2:$D$204,4,FALSE))</f>
        <v>EUROPA</v>
      </c>
      <c r="AA461" t="str">
        <f>IFERROR(LEFT(TRIM(MESACU[[#This Row],[CodigoArticulo]]),LEN(TRIM(MESACU[[#This Row],[CodigoArticulo]]))-4),"")</f>
        <v>AVAN</v>
      </c>
      <c r="AB461" t="str">
        <f>IFERROR(VLOOKUP(MESACU[[#This Row],[CODIGOG]],[1]!FAMILIAS[#Data],5,FALSE),"")</f>
        <v>BIOSTIMULANTS</v>
      </c>
    </row>
    <row r="462" spans="1:28" x14ac:dyDescent="0.35">
      <c r="A462" t="s">
        <v>28</v>
      </c>
      <c r="B462">
        <v>132</v>
      </c>
      <c r="C462" t="s">
        <v>29</v>
      </c>
      <c r="D462">
        <v>2025</v>
      </c>
      <c r="E462">
        <v>2</v>
      </c>
      <c r="F462" t="s">
        <v>312</v>
      </c>
      <c r="G462">
        <v>117</v>
      </c>
      <c r="H462" t="s">
        <v>313</v>
      </c>
      <c r="I462">
        <v>0</v>
      </c>
      <c r="J462">
        <v>0</v>
      </c>
      <c r="K462">
        <v>1.5407999999999999</v>
      </c>
      <c r="L462">
        <v>0</v>
      </c>
      <c r="M462">
        <v>0</v>
      </c>
      <c r="N462">
        <v>0</v>
      </c>
      <c r="O462">
        <v>0.62</v>
      </c>
      <c r="P462" t="s">
        <v>312</v>
      </c>
      <c r="Q462" t="s">
        <v>155</v>
      </c>
      <c r="R462" t="s">
        <v>34</v>
      </c>
      <c r="S462" t="s">
        <v>156</v>
      </c>
      <c r="T462" t="s">
        <v>36</v>
      </c>
      <c r="U462">
        <v>0</v>
      </c>
      <c r="V462">
        <v>12</v>
      </c>
      <c r="W462">
        <v>77.040000000000006</v>
      </c>
      <c r="X462" t="str">
        <f>IF(MESACU[[#This Row],[PAIS]]="ESPAÑA",VLOOKUP(MESACU[[#This Row],[PROVINCIA]],[1]!PROVINCIASCC[#Data],2,FALSE),VLOOKUP(MESACU[[#This Row],[PAIS]],'[1]Centros de coste'!$A$2:$D$204,2,FALSE))</f>
        <v>C46 - IBERICA IV</v>
      </c>
      <c r="Y462" t="str">
        <f>IF(MESACU[[#This Row],[PAIS]]="ESPAÑA",VLOOKUP(MESACU[[#This Row],[PROVINCIA]],[1]!PROVINCIASCC[#Data],3,FALSE),VLOOKUP(MESACU[[#This Row],[PAIS]],'[1]Centros de coste'!$A$2:$D$204,3,FALSE))</f>
        <v>IBERICA IV</v>
      </c>
      <c r="Z462" t="str">
        <f>IF(MESACU[[#This Row],[PAIS]]="ESPAÑA",VLOOKUP(MESACU[[#This Row],[PROVINCIA]],[1]!PROVINCIASCC[#Data],4,FALSE),VLOOKUP(MESACU[[#This Row],[PAIS]],'[1]Centros de coste'!$A$2:$D$204,4,FALSE))</f>
        <v>EUROPA</v>
      </c>
      <c r="AA462" t="str">
        <f>IFERROR(LEFT(TRIM(MESACU[[#This Row],[CodigoArticulo]]),LEN(TRIM(MESACU[[#This Row],[CodigoArticulo]]))-4),"")</f>
        <v>AVAN</v>
      </c>
      <c r="AB462" t="str">
        <f>IFERROR(VLOOKUP(MESACU[[#This Row],[CODIGOG]],[1]!FAMILIAS[#Data],5,FALSE),"")</f>
        <v>BIOSTIMULANTS</v>
      </c>
    </row>
    <row r="463" spans="1:28" x14ac:dyDescent="0.35">
      <c r="A463" t="s">
        <v>28</v>
      </c>
      <c r="B463">
        <v>132</v>
      </c>
      <c r="C463" t="s">
        <v>29</v>
      </c>
      <c r="D463">
        <v>2025</v>
      </c>
      <c r="E463">
        <v>2</v>
      </c>
      <c r="F463" t="s">
        <v>46</v>
      </c>
      <c r="G463">
        <v>117</v>
      </c>
      <c r="H463" t="s">
        <v>47</v>
      </c>
      <c r="I463">
        <v>0</v>
      </c>
      <c r="J463">
        <v>0</v>
      </c>
      <c r="K463">
        <v>2.16</v>
      </c>
      <c r="L463">
        <v>0</v>
      </c>
      <c r="M463">
        <v>0</v>
      </c>
      <c r="N463">
        <v>0</v>
      </c>
      <c r="O463">
        <v>0.3</v>
      </c>
      <c r="P463" t="s">
        <v>46</v>
      </c>
      <c r="Q463" t="s">
        <v>155</v>
      </c>
      <c r="R463" t="s">
        <v>49</v>
      </c>
      <c r="S463" t="s">
        <v>156</v>
      </c>
      <c r="T463" t="s">
        <v>36</v>
      </c>
      <c r="U463">
        <v>0</v>
      </c>
      <c r="V463">
        <v>40</v>
      </c>
      <c r="W463">
        <v>108</v>
      </c>
      <c r="X463" t="str">
        <f>IF(MESACU[[#This Row],[PAIS]]="ESPAÑA",VLOOKUP(MESACU[[#This Row],[PROVINCIA]],[1]!PROVINCIASCC[#Data],2,FALSE),VLOOKUP(MESACU[[#This Row],[PAIS]],'[1]Centros de coste'!$A$2:$D$204,2,FALSE))</f>
        <v>C46 - IBERICA IV</v>
      </c>
      <c r="Y463" t="str">
        <f>IF(MESACU[[#This Row],[PAIS]]="ESPAÑA",VLOOKUP(MESACU[[#This Row],[PROVINCIA]],[1]!PROVINCIASCC[#Data],3,FALSE),VLOOKUP(MESACU[[#This Row],[PAIS]],'[1]Centros de coste'!$A$2:$D$204,3,FALSE))</f>
        <v>IBERICA IV</v>
      </c>
      <c r="Z463" t="str">
        <f>IF(MESACU[[#This Row],[PAIS]]="ESPAÑA",VLOOKUP(MESACU[[#This Row],[PROVINCIA]],[1]!PROVINCIASCC[#Data],4,FALSE),VLOOKUP(MESACU[[#This Row],[PAIS]],'[1]Centros de coste'!$A$2:$D$204,4,FALSE))</f>
        <v>EUROPA</v>
      </c>
      <c r="AA463" t="str">
        <f>IFERROR(LEFT(TRIM(MESACU[[#This Row],[CodigoArticulo]]),LEN(TRIM(MESACU[[#This Row],[CodigoArticulo]]))-4),"")</f>
        <v>FTK</v>
      </c>
      <c r="AB463" t="str">
        <f>IFERROR(VLOOKUP(MESACU[[#This Row],[CODIGOG]],[1]!FAMILIAS[#Data],5,FALSE),"")</f>
        <v>BIOCONTROL</v>
      </c>
    </row>
    <row r="464" spans="1:28" x14ac:dyDescent="0.35">
      <c r="A464" t="s">
        <v>28</v>
      </c>
      <c r="B464">
        <v>133</v>
      </c>
      <c r="C464" t="s">
        <v>29</v>
      </c>
      <c r="D464">
        <v>2025</v>
      </c>
      <c r="E464">
        <v>2</v>
      </c>
      <c r="F464" t="s">
        <v>51</v>
      </c>
      <c r="G464">
        <v>129</v>
      </c>
      <c r="H464" t="s">
        <v>52</v>
      </c>
      <c r="I464">
        <v>0</v>
      </c>
      <c r="J464">
        <v>0</v>
      </c>
      <c r="K464">
        <v>81.400000000000006</v>
      </c>
      <c r="L464">
        <v>0</v>
      </c>
      <c r="M464">
        <v>0</v>
      </c>
      <c r="N464">
        <v>0</v>
      </c>
      <c r="O464">
        <v>30.25</v>
      </c>
      <c r="P464" t="s">
        <v>51</v>
      </c>
      <c r="Q464" t="s">
        <v>48</v>
      </c>
      <c r="R464" t="s">
        <v>49</v>
      </c>
      <c r="S464" t="s">
        <v>50</v>
      </c>
      <c r="T464" t="s">
        <v>36</v>
      </c>
      <c r="U464">
        <v>0</v>
      </c>
      <c r="V464">
        <v>5500</v>
      </c>
      <c r="W464">
        <v>8140</v>
      </c>
      <c r="X464" t="str">
        <f>IF(MESACU[[#This Row],[PAIS]]="ESPAÑA",VLOOKUP(MESACU[[#This Row],[PROVINCIA]],[1]!PROVINCIASCC[#Data],2,FALSE),VLOOKUP(MESACU[[#This Row],[PAIS]],'[1]Centros de coste'!$A$2:$D$204,2,FALSE))</f>
        <v>C44 - IBERICA II</v>
      </c>
      <c r="Y464" t="str">
        <f>IF(MESACU[[#This Row],[PAIS]]="ESPAÑA",VLOOKUP(MESACU[[#This Row],[PROVINCIA]],[1]!PROVINCIASCC[#Data],3,FALSE),VLOOKUP(MESACU[[#This Row],[PAIS]],'[1]Centros de coste'!$A$2:$D$204,3,FALSE))</f>
        <v>IBERICA II</v>
      </c>
      <c r="Z464" t="str">
        <f>IF(MESACU[[#This Row],[PAIS]]="ESPAÑA",VLOOKUP(MESACU[[#This Row],[PROVINCIA]],[1]!PROVINCIASCC[#Data],4,FALSE),VLOOKUP(MESACU[[#This Row],[PAIS]],'[1]Centros de coste'!$A$2:$D$204,4,FALSE))</f>
        <v>EUROPA</v>
      </c>
      <c r="AA464" t="str">
        <f>IFERROR(LEFT(TRIM(MESACU[[#This Row],[CodigoArticulo]]),LEN(TRIM(MESACU[[#This Row],[CodigoArticulo]]))-4),"")</f>
        <v>AN</v>
      </c>
      <c r="AB464" t="str">
        <f>IFERROR(VLOOKUP(MESACU[[#This Row],[CODIGOG]],[1]!FAMILIAS[#Data],5,FALSE),"")</f>
        <v>BIOFERTILIZERS</v>
      </c>
    </row>
    <row r="465" spans="1:28" x14ac:dyDescent="0.35">
      <c r="A465" t="s">
        <v>28</v>
      </c>
      <c r="B465">
        <v>134</v>
      </c>
      <c r="C465" t="s">
        <v>29</v>
      </c>
      <c r="D465">
        <v>2025</v>
      </c>
      <c r="E465">
        <v>2</v>
      </c>
      <c r="F465" t="s">
        <v>92</v>
      </c>
      <c r="G465">
        <v>129</v>
      </c>
      <c r="H465" t="s">
        <v>93</v>
      </c>
      <c r="I465">
        <v>0</v>
      </c>
      <c r="J465">
        <v>0</v>
      </c>
      <c r="K465">
        <v>13.632</v>
      </c>
      <c r="L465">
        <v>0</v>
      </c>
      <c r="M465">
        <v>0</v>
      </c>
      <c r="N465">
        <v>0</v>
      </c>
      <c r="O465">
        <v>14.72</v>
      </c>
      <c r="P465" t="s">
        <v>92</v>
      </c>
      <c r="Q465" t="s">
        <v>48</v>
      </c>
      <c r="R465" t="s">
        <v>34</v>
      </c>
      <c r="S465" t="s">
        <v>50</v>
      </c>
      <c r="T465" t="s">
        <v>36</v>
      </c>
      <c r="U465">
        <v>0</v>
      </c>
      <c r="V465">
        <v>640</v>
      </c>
      <c r="W465">
        <v>1363.2</v>
      </c>
      <c r="X465" t="str">
        <f>IF(MESACU[[#This Row],[PAIS]]="ESPAÑA",VLOOKUP(MESACU[[#This Row],[PROVINCIA]],[1]!PROVINCIASCC[#Data],2,FALSE),VLOOKUP(MESACU[[#This Row],[PAIS]],'[1]Centros de coste'!$A$2:$D$204,2,FALSE))</f>
        <v>C44 - IBERICA II</v>
      </c>
      <c r="Y465" t="str">
        <f>IF(MESACU[[#This Row],[PAIS]]="ESPAÑA",VLOOKUP(MESACU[[#This Row],[PROVINCIA]],[1]!PROVINCIASCC[#Data],3,FALSE),VLOOKUP(MESACU[[#This Row],[PAIS]],'[1]Centros de coste'!$A$2:$D$204,3,FALSE))</f>
        <v>IBERICA II</v>
      </c>
      <c r="Z465" t="str">
        <f>IF(MESACU[[#This Row],[PAIS]]="ESPAÑA",VLOOKUP(MESACU[[#This Row],[PROVINCIA]],[1]!PROVINCIASCC[#Data],4,FALSE),VLOOKUP(MESACU[[#This Row],[PAIS]],'[1]Centros de coste'!$A$2:$D$204,4,FALSE))</f>
        <v>EUROPA</v>
      </c>
      <c r="AA465" t="str">
        <f>IFERROR(LEFT(TRIM(MESACU[[#This Row],[CodigoArticulo]]),LEN(TRIM(MESACU[[#This Row],[CodigoArticulo]]))-4),"")</f>
        <v>BIO</v>
      </c>
      <c r="AB465" t="str">
        <f>IFERROR(VLOOKUP(MESACU[[#This Row],[CODIGOG]],[1]!FAMILIAS[#Data],5,FALSE),"")</f>
        <v>BIOSTIMULANTS</v>
      </c>
    </row>
    <row r="466" spans="1:28" x14ac:dyDescent="0.35">
      <c r="A466" t="s">
        <v>28</v>
      </c>
      <c r="B466">
        <v>135</v>
      </c>
      <c r="C466" t="s">
        <v>29</v>
      </c>
      <c r="D466">
        <v>2025</v>
      </c>
      <c r="E466">
        <v>2</v>
      </c>
      <c r="F466" t="s">
        <v>149</v>
      </c>
      <c r="G466">
        <v>118</v>
      </c>
      <c r="H466" t="s">
        <v>150</v>
      </c>
      <c r="I466">
        <v>0</v>
      </c>
      <c r="J466">
        <v>0</v>
      </c>
      <c r="K466">
        <v>12.46</v>
      </c>
      <c r="L466">
        <v>0</v>
      </c>
      <c r="M466">
        <v>0</v>
      </c>
      <c r="N466">
        <v>0</v>
      </c>
      <c r="O466">
        <v>0.68</v>
      </c>
      <c r="P466" t="s">
        <v>149</v>
      </c>
      <c r="Q466" t="s">
        <v>314</v>
      </c>
      <c r="R466" t="s">
        <v>73</v>
      </c>
      <c r="S466" t="s">
        <v>152</v>
      </c>
      <c r="T466" t="s">
        <v>36</v>
      </c>
      <c r="U466">
        <v>0</v>
      </c>
      <c r="V466">
        <v>100</v>
      </c>
      <c r="W466">
        <v>623</v>
      </c>
      <c r="X466" t="str">
        <f>IF(MESACU[[#This Row],[PAIS]]="ESPAÑA",VLOOKUP(MESACU[[#This Row],[PROVINCIA]],[1]!PROVINCIASCC[#Data],2,FALSE),VLOOKUP(MESACU[[#This Row],[PAIS]],'[1]Centros de coste'!$A$2:$D$204,2,FALSE))</f>
        <v>C46 - IBERICA IV</v>
      </c>
      <c r="Y466" t="str">
        <f>IF(MESACU[[#This Row],[PAIS]]="ESPAÑA",VLOOKUP(MESACU[[#This Row],[PROVINCIA]],[1]!PROVINCIASCC[#Data],3,FALSE),VLOOKUP(MESACU[[#This Row],[PAIS]],'[1]Centros de coste'!$A$2:$D$204,3,FALSE))</f>
        <v>IBERICA IV</v>
      </c>
      <c r="Z466" t="str">
        <f>IF(MESACU[[#This Row],[PAIS]]="ESPAÑA",VLOOKUP(MESACU[[#This Row],[PROVINCIA]],[1]!PROVINCIASCC[#Data],4,FALSE),VLOOKUP(MESACU[[#This Row],[PAIS]],'[1]Centros de coste'!$A$2:$D$204,4,FALSE))</f>
        <v>EUROPA</v>
      </c>
      <c r="AA466" t="str">
        <f>IFERROR(LEFT(TRIM(MESACU[[#This Row],[CodigoArticulo]]),LEN(TRIM(MESACU[[#This Row],[CodigoArticulo]]))-4),"")</f>
        <v>AGZNP</v>
      </c>
      <c r="AB466" t="str">
        <f>IFERROR(VLOOKUP(MESACU[[#This Row],[CODIGOG]],[1]!FAMILIAS[#Data],5,FALSE),"")</f>
        <v>BIOFERTILIZERS</v>
      </c>
    </row>
    <row r="467" spans="1:28" x14ac:dyDescent="0.35">
      <c r="A467" t="s">
        <v>28</v>
      </c>
      <c r="B467">
        <v>135</v>
      </c>
      <c r="C467" t="s">
        <v>29</v>
      </c>
      <c r="D467">
        <v>2025</v>
      </c>
      <c r="E467">
        <v>2</v>
      </c>
      <c r="F467" t="s">
        <v>149</v>
      </c>
      <c r="G467">
        <v>118</v>
      </c>
      <c r="H467" t="s">
        <v>150</v>
      </c>
      <c r="I467">
        <v>0</v>
      </c>
      <c r="J467">
        <v>0</v>
      </c>
      <c r="K467">
        <v>96.564999999999998</v>
      </c>
      <c r="L467">
        <v>0</v>
      </c>
      <c r="M467">
        <v>0</v>
      </c>
      <c r="N467">
        <v>0</v>
      </c>
      <c r="O467">
        <v>5.27</v>
      </c>
      <c r="P467" t="s">
        <v>149</v>
      </c>
      <c r="Q467" t="s">
        <v>314</v>
      </c>
      <c r="R467" t="s">
        <v>73</v>
      </c>
      <c r="S467" t="s">
        <v>152</v>
      </c>
      <c r="T467" t="s">
        <v>36</v>
      </c>
      <c r="U467">
        <v>0</v>
      </c>
      <c r="V467">
        <v>775</v>
      </c>
      <c r="W467">
        <v>4828.25</v>
      </c>
      <c r="X467" t="str">
        <f>IF(MESACU[[#This Row],[PAIS]]="ESPAÑA",VLOOKUP(MESACU[[#This Row],[PROVINCIA]],[1]!PROVINCIASCC[#Data],2,FALSE),VLOOKUP(MESACU[[#This Row],[PAIS]],'[1]Centros de coste'!$A$2:$D$204,2,FALSE))</f>
        <v>C46 - IBERICA IV</v>
      </c>
      <c r="Y467" t="str">
        <f>IF(MESACU[[#This Row],[PAIS]]="ESPAÑA",VLOOKUP(MESACU[[#This Row],[PROVINCIA]],[1]!PROVINCIASCC[#Data],3,FALSE),VLOOKUP(MESACU[[#This Row],[PAIS]],'[1]Centros de coste'!$A$2:$D$204,3,FALSE))</f>
        <v>IBERICA IV</v>
      </c>
      <c r="Z467" t="str">
        <f>IF(MESACU[[#This Row],[PAIS]]="ESPAÑA",VLOOKUP(MESACU[[#This Row],[PROVINCIA]],[1]!PROVINCIASCC[#Data],4,FALSE),VLOOKUP(MESACU[[#This Row],[PAIS]],'[1]Centros de coste'!$A$2:$D$204,4,FALSE))</f>
        <v>EUROPA</v>
      </c>
      <c r="AA467" t="str">
        <f>IFERROR(LEFT(TRIM(MESACU[[#This Row],[CodigoArticulo]]),LEN(TRIM(MESACU[[#This Row],[CodigoArticulo]]))-4),"")</f>
        <v>AGZNP</v>
      </c>
      <c r="AB467" t="str">
        <f>IFERROR(VLOOKUP(MESACU[[#This Row],[CODIGOG]],[1]!FAMILIAS[#Data],5,FALSE),"")</f>
        <v>BIOFERTILIZERS</v>
      </c>
    </row>
    <row r="468" spans="1:28" x14ac:dyDescent="0.35">
      <c r="A468" t="s">
        <v>28</v>
      </c>
      <c r="B468">
        <v>136</v>
      </c>
      <c r="C468" t="s">
        <v>29</v>
      </c>
      <c r="D468">
        <v>2025</v>
      </c>
      <c r="E468">
        <v>2</v>
      </c>
      <c r="F468" t="s">
        <v>149</v>
      </c>
      <c r="G468">
        <v>127</v>
      </c>
      <c r="H468" t="s">
        <v>150</v>
      </c>
      <c r="I468">
        <v>0</v>
      </c>
      <c r="J468">
        <v>0</v>
      </c>
      <c r="K468">
        <v>12.285</v>
      </c>
      <c r="L468">
        <v>0</v>
      </c>
      <c r="M468">
        <v>0</v>
      </c>
      <c r="N468">
        <v>0</v>
      </c>
      <c r="O468">
        <v>1.53</v>
      </c>
      <c r="P468" t="s">
        <v>149</v>
      </c>
      <c r="Q468" t="s">
        <v>102</v>
      </c>
      <c r="R468" t="s">
        <v>73</v>
      </c>
      <c r="S468" t="s">
        <v>50</v>
      </c>
      <c r="T468" t="s">
        <v>36</v>
      </c>
      <c r="U468">
        <v>0</v>
      </c>
      <c r="V468">
        <v>225</v>
      </c>
      <c r="W468">
        <v>1228.5</v>
      </c>
      <c r="X468" t="str">
        <f>IF(MESACU[[#This Row],[PAIS]]="ESPAÑA",VLOOKUP(MESACU[[#This Row],[PROVINCIA]],[1]!PROVINCIASCC[#Data],2,FALSE),VLOOKUP(MESACU[[#This Row],[PAIS]],'[1]Centros de coste'!$A$2:$D$204,2,FALSE))</f>
        <v>C44 - IBERICA II</v>
      </c>
      <c r="Y468" t="str">
        <f>IF(MESACU[[#This Row],[PAIS]]="ESPAÑA",VLOOKUP(MESACU[[#This Row],[PROVINCIA]],[1]!PROVINCIASCC[#Data],3,FALSE),VLOOKUP(MESACU[[#This Row],[PAIS]],'[1]Centros de coste'!$A$2:$D$204,3,FALSE))</f>
        <v>IBERICA II</v>
      </c>
      <c r="Z468" t="str">
        <f>IF(MESACU[[#This Row],[PAIS]]="ESPAÑA",VLOOKUP(MESACU[[#This Row],[PROVINCIA]],[1]!PROVINCIASCC[#Data],4,FALSE),VLOOKUP(MESACU[[#This Row],[PAIS]],'[1]Centros de coste'!$A$2:$D$204,4,FALSE))</f>
        <v>EUROPA</v>
      </c>
      <c r="AA468" t="str">
        <f>IFERROR(LEFT(TRIM(MESACU[[#This Row],[CodigoArticulo]]),LEN(TRIM(MESACU[[#This Row],[CodigoArticulo]]))-4),"")</f>
        <v>AGZNP</v>
      </c>
      <c r="AB468" t="str">
        <f>IFERROR(VLOOKUP(MESACU[[#This Row],[CODIGOG]],[1]!FAMILIAS[#Data],5,FALSE),"")</f>
        <v>BIOFERTILIZERS</v>
      </c>
    </row>
    <row r="469" spans="1:28" x14ac:dyDescent="0.35">
      <c r="A469" t="s">
        <v>28</v>
      </c>
      <c r="B469">
        <v>136</v>
      </c>
      <c r="C469" t="s">
        <v>29</v>
      </c>
      <c r="D469">
        <v>2025</v>
      </c>
      <c r="E469">
        <v>2</v>
      </c>
      <c r="F469" t="s">
        <v>149</v>
      </c>
      <c r="G469">
        <v>127</v>
      </c>
      <c r="H469" t="s">
        <v>150</v>
      </c>
      <c r="I469">
        <v>0</v>
      </c>
      <c r="J469">
        <v>0</v>
      </c>
      <c r="K469">
        <v>20.475000000000001</v>
      </c>
      <c r="L469">
        <v>0</v>
      </c>
      <c r="M469">
        <v>0</v>
      </c>
      <c r="N469">
        <v>0</v>
      </c>
      <c r="O469">
        <v>2.5499999999999998</v>
      </c>
      <c r="P469" t="s">
        <v>149</v>
      </c>
      <c r="Q469" t="s">
        <v>102</v>
      </c>
      <c r="R469" t="s">
        <v>73</v>
      </c>
      <c r="S469" t="s">
        <v>50</v>
      </c>
      <c r="T469" t="s">
        <v>36</v>
      </c>
      <c r="U469">
        <v>0</v>
      </c>
      <c r="V469">
        <v>375</v>
      </c>
      <c r="W469">
        <v>2047.5</v>
      </c>
      <c r="X469" t="str">
        <f>IF(MESACU[[#This Row],[PAIS]]="ESPAÑA",VLOOKUP(MESACU[[#This Row],[PROVINCIA]],[1]!PROVINCIASCC[#Data],2,FALSE),VLOOKUP(MESACU[[#This Row],[PAIS]],'[1]Centros de coste'!$A$2:$D$204,2,FALSE))</f>
        <v>C44 - IBERICA II</v>
      </c>
      <c r="Y469" t="str">
        <f>IF(MESACU[[#This Row],[PAIS]]="ESPAÑA",VLOOKUP(MESACU[[#This Row],[PROVINCIA]],[1]!PROVINCIASCC[#Data],3,FALSE),VLOOKUP(MESACU[[#This Row],[PAIS]],'[1]Centros de coste'!$A$2:$D$204,3,FALSE))</f>
        <v>IBERICA II</v>
      </c>
      <c r="Z469" t="str">
        <f>IF(MESACU[[#This Row],[PAIS]]="ESPAÑA",VLOOKUP(MESACU[[#This Row],[PROVINCIA]],[1]!PROVINCIASCC[#Data],4,FALSE),VLOOKUP(MESACU[[#This Row],[PAIS]],'[1]Centros de coste'!$A$2:$D$204,4,FALSE))</f>
        <v>EUROPA</v>
      </c>
      <c r="AA469" t="str">
        <f>IFERROR(LEFT(TRIM(MESACU[[#This Row],[CodigoArticulo]]),LEN(TRIM(MESACU[[#This Row],[CodigoArticulo]]))-4),"")</f>
        <v>AGZNP</v>
      </c>
      <c r="AB469" t="str">
        <f>IFERROR(VLOOKUP(MESACU[[#This Row],[CODIGOG]],[1]!FAMILIAS[#Data],5,FALSE),"")</f>
        <v>BIOFERTILIZERS</v>
      </c>
    </row>
    <row r="470" spans="1:28" x14ac:dyDescent="0.35">
      <c r="A470" t="s">
        <v>28</v>
      </c>
      <c r="B470">
        <v>136</v>
      </c>
      <c r="C470" t="s">
        <v>29</v>
      </c>
      <c r="D470">
        <v>2025</v>
      </c>
      <c r="E470">
        <v>2</v>
      </c>
      <c r="F470" t="s">
        <v>84</v>
      </c>
      <c r="G470">
        <v>127</v>
      </c>
      <c r="H470" t="s">
        <v>85</v>
      </c>
      <c r="I470">
        <v>0</v>
      </c>
      <c r="J470">
        <v>0</v>
      </c>
      <c r="K470">
        <v>0.96399999999999997</v>
      </c>
      <c r="L470">
        <v>0</v>
      </c>
      <c r="M470">
        <v>0</v>
      </c>
      <c r="N470">
        <v>0</v>
      </c>
      <c r="O470">
        <v>0.53</v>
      </c>
      <c r="P470" t="s">
        <v>84</v>
      </c>
      <c r="Q470" t="s">
        <v>102</v>
      </c>
      <c r="R470" t="s">
        <v>34</v>
      </c>
      <c r="S470" t="s">
        <v>50</v>
      </c>
      <c r="T470" t="s">
        <v>36</v>
      </c>
      <c r="U470">
        <v>0</v>
      </c>
      <c r="V470">
        <v>20</v>
      </c>
      <c r="W470">
        <v>96.4</v>
      </c>
      <c r="X470" t="str">
        <f>IF(MESACU[[#This Row],[PAIS]]="ESPAÑA",VLOOKUP(MESACU[[#This Row],[PROVINCIA]],[1]!PROVINCIASCC[#Data],2,FALSE),VLOOKUP(MESACU[[#This Row],[PAIS]],'[1]Centros de coste'!$A$2:$D$204,2,FALSE))</f>
        <v>C44 - IBERICA II</v>
      </c>
      <c r="Y470" t="str">
        <f>IF(MESACU[[#This Row],[PAIS]]="ESPAÑA",VLOOKUP(MESACU[[#This Row],[PROVINCIA]],[1]!PROVINCIASCC[#Data],3,FALSE),VLOOKUP(MESACU[[#This Row],[PAIS]],'[1]Centros de coste'!$A$2:$D$204,3,FALSE))</f>
        <v>IBERICA II</v>
      </c>
      <c r="Z470" t="str">
        <f>IF(MESACU[[#This Row],[PAIS]]="ESPAÑA",VLOOKUP(MESACU[[#This Row],[PROVINCIA]],[1]!PROVINCIASCC[#Data],4,FALSE),VLOOKUP(MESACU[[#This Row],[PAIS]],'[1]Centros de coste'!$A$2:$D$204,4,FALSE))</f>
        <v>EUROPA</v>
      </c>
      <c r="AA470" t="str">
        <f>IFERROR(LEFT(TRIM(MESACU[[#This Row],[CodigoArticulo]]),LEN(TRIM(MESACU[[#This Row],[CodigoArticulo]]))-4),"")</f>
        <v>CCOBRE</v>
      </c>
      <c r="AB470" t="str">
        <f>IFERROR(VLOOKUP(MESACU[[#This Row],[CODIGOG]],[1]!FAMILIAS[#Data],5,FALSE),"")</f>
        <v>BIOCONTROL</v>
      </c>
    </row>
    <row r="471" spans="1:28" x14ac:dyDescent="0.35">
      <c r="A471" t="s">
        <v>28</v>
      </c>
      <c r="B471">
        <v>136</v>
      </c>
      <c r="C471" t="s">
        <v>29</v>
      </c>
      <c r="D471">
        <v>2025</v>
      </c>
      <c r="E471">
        <v>2</v>
      </c>
      <c r="F471" t="s">
        <v>106</v>
      </c>
      <c r="G471">
        <v>127</v>
      </c>
      <c r="H471" t="s">
        <v>315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 t="s">
        <v>106</v>
      </c>
      <c r="Q471" t="s">
        <v>102</v>
      </c>
      <c r="R471" t="s">
        <v>28</v>
      </c>
      <c r="S471" t="s">
        <v>50</v>
      </c>
      <c r="T471" t="s">
        <v>36</v>
      </c>
      <c r="U471">
        <v>0</v>
      </c>
      <c r="V471">
        <v>0</v>
      </c>
      <c r="W471">
        <v>0</v>
      </c>
      <c r="X471" t="str">
        <f>IF(MESACU[[#This Row],[PAIS]]="ESPAÑA",VLOOKUP(MESACU[[#This Row],[PROVINCIA]],[1]!PROVINCIASCC[#Data],2,FALSE),VLOOKUP(MESACU[[#This Row],[PAIS]],'[1]Centros de coste'!$A$2:$D$204,2,FALSE))</f>
        <v>C44 - IBERICA II</v>
      </c>
      <c r="Y471" t="str">
        <f>IF(MESACU[[#This Row],[PAIS]]="ESPAÑA",VLOOKUP(MESACU[[#This Row],[PROVINCIA]],[1]!PROVINCIASCC[#Data],3,FALSE),VLOOKUP(MESACU[[#This Row],[PAIS]],'[1]Centros de coste'!$A$2:$D$204,3,FALSE))</f>
        <v>IBERICA II</v>
      </c>
      <c r="Z471" t="str">
        <f>IF(MESACU[[#This Row],[PAIS]]="ESPAÑA",VLOOKUP(MESACU[[#This Row],[PROVINCIA]],[1]!PROVINCIASCC[#Data],4,FALSE),VLOOKUP(MESACU[[#This Row],[PAIS]],'[1]Centros de coste'!$A$2:$D$204,4,FALSE))</f>
        <v>EUROPA</v>
      </c>
      <c r="AA471" t="str">
        <f>IFERROR(LEFT(TRIM(MESACU[[#This Row],[CodigoArticulo]]),LEN(TRIM(MESACU[[#This Row],[CodigoArticulo]]))-4),"")</f>
        <v/>
      </c>
      <c r="AB471" t="str">
        <f>IFERROR(VLOOKUP(MESACU[[#This Row],[CODIGOG]],[1]!FAMILIAS[#Data],5,FALSE),"")</f>
        <v/>
      </c>
    </row>
    <row r="472" spans="1:28" x14ac:dyDescent="0.35">
      <c r="A472" t="s">
        <v>28</v>
      </c>
      <c r="B472">
        <v>137</v>
      </c>
      <c r="C472" t="s">
        <v>29</v>
      </c>
      <c r="D472">
        <v>2025</v>
      </c>
      <c r="E472">
        <v>2</v>
      </c>
      <c r="F472" t="s">
        <v>53</v>
      </c>
      <c r="G472">
        <v>121</v>
      </c>
      <c r="H472" t="s">
        <v>54</v>
      </c>
      <c r="I472">
        <v>0</v>
      </c>
      <c r="J472">
        <v>0</v>
      </c>
      <c r="K472">
        <v>44.16</v>
      </c>
      <c r="L472">
        <v>0</v>
      </c>
      <c r="M472">
        <v>0</v>
      </c>
      <c r="N472">
        <v>0</v>
      </c>
      <c r="O472">
        <v>14.72</v>
      </c>
      <c r="P472" t="s">
        <v>55</v>
      </c>
      <c r="Q472" t="s">
        <v>128</v>
      </c>
      <c r="R472" t="s">
        <v>34</v>
      </c>
      <c r="S472" t="s">
        <v>57</v>
      </c>
      <c r="T472" t="s">
        <v>36</v>
      </c>
      <c r="U472">
        <v>0</v>
      </c>
      <c r="V472">
        <v>640</v>
      </c>
      <c r="W472">
        <v>2208</v>
      </c>
      <c r="X472" t="str">
        <f>IF(MESACU[[#This Row],[PAIS]]="ESPAÑA",VLOOKUP(MESACU[[#This Row],[PROVINCIA]],[1]!PROVINCIASCC[#Data],2,FALSE),VLOOKUP(MESACU[[#This Row],[PAIS]],'[1]Centros de coste'!$A$2:$D$204,2,FALSE))</f>
        <v>C44 - IBERICA II</v>
      </c>
      <c r="Y472" t="str">
        <f>IF(MESACU[[#This Row],[PAIS]]="ESPAÑA",VLOOKUP(MESACU[[#This Row],[PROVINCIA]],[1]!PROVINCIASCC[#Data],3,FALSE),VLOOKUP(MESACU[[#This Row],[PAIS]],'[1]Centros de coste'!$A$2:$D$204,3,FALSE))</f>
        <v>IBERICA II</v>
      </c>
      <c r="Z472" t="str">
        <f>IF(MESACU[[#This Row],[PAIS]]="ESPAÑA",VLOOKUP(MESACU[[#This Row],[PROVINCIA]],[1]!PROVINCIASCC[#Data],4,FALSE),VLOOKUP(MESACU[[#This Row],[PAIS]],'[1]Centros de coste'!$A$2:$D$204,4,FALSE))</f>
        <v>EUROPA</v>
      </c>
      <c r="AA472" t="str">
        <f>IFERROR(LEFT(TRIM(MESACU[[#This Row],[CodigoArticulo]]),LEN(TRIM(MESACU[[#This Row],[CodigoArticulo]]))-4),"")</f>
        <v>AGXK</v>
      </c>
      <c r="AB472" t="str">
        <f>IFERROR(VLOOKUP(MESACU[[#This Row],[CODIGOG]],[1]!FAMILIAS[#Data],5,FALSE),"")</f>
        <v>BIOFERTILIZERS</v>
      </c>
    </row>
    <row r="473" spans="1:28" x14ac:dyDescent="0.35">
      <c r="A473" t="s">
        <v>28</v>
      </c>
      <c r="B473">
        <v>137</v>
      </c>
      <c r="C473" t="s">
        <v>29</v>
      </c>
      <c r="D473">
        <v>2025</v>
      </c>
      <c r="E473">
        <v>2</v>
      </c>
      <c r="F473" t="s">
        <v>69</v>
      </c>
      <c r="G473">
        <v>121</v>
      </c>
      <c r="H473" t="s">
        <v>70</v>
      </c>
      <c r="I473">
        <v>0</v>
      </c>
      <c r="J473">
        <v>0</v>
      </c>
      <c r="K473">
        <v>69.248000000000005</v>
      </c>
      <c r="L473">
        <v>0</v>
      </c>
      <c r="M473">
        <v>0</v>
      </c>
      <c r="N473">
        <v>0</v>
      </c>
      <c r="O473">
        <v>14.72</v>
      </c>
      <c r="P473" t="s">
        <v>28</v>
      </c>
      <c r="Q473" t="s">
        <v>128</v>
      </c>
      <c r="R473" t="s">
        <v>34</v>
      </c>
      <c r="S473" t="s">
        <v>57</v>
      </c>
      <c r="T473" t="s">
        <v>36</v>
      </c>
      <c r="U473">
        <v>0</v>
      </c>
      <c r="V473">
        <v>640</v>
      </c>
      <c r="W473">
        <v>3462.4</v>
      </c>
      <c r="X473" t="str">
        <f>IF(MESACU[[#This Row],[PAIS]]="ESPAÑA",VLOOKUP(MESACU[[#This Row],[PROVINCIA]],[1]!PROVINCIASCC[#Data],2,FALSE),VLOOKUP(MESACU[[#This Row],[PAIS]],'[1]Centros de coste'!$A$2:$D$204,2,FALSE))</f>
        <v>C44 - IBERICA II</v>
      </c>
      <c r="Y473" t="str">
        <f>IF(MESACU[[#This Row],[PAIS]]="ESPAÑA",VLOOKUP(MESACU[[#This Row],[PROVINCIA]],[1]!PROVINCIASCC[#Data],3,FALSE),VLOOKUP(MESACU[[#This Row],[PAIS]],'[1]Centros de coste'!$A$2:$D$204,3,FALSE))</f>
        <v>IBERICA II</v>
      </c>
      <c r="Z473" t="str">
        <f>IF(MESACU[[#This Row],[PAIS]]="ESPAÑA",VLOOKUP(MESACU[[#This Row],[PROVINCIA]],[1]!PROVINCIASCC[#Data],4,FALSE),VLOOKUP(MESACU[[#This Row],[PAIS]],'[1]Centros de coste'!$A$2:$D$204,4,FALSE))</f>
        <v>EUROPA</v>
      </c>
      <c r="AA473" t="str">
        <f>IFERROR(LEFT(TRIM(MESACU[[#This Row],[CodigoArticulo]]),LEN(TRIM(MESACU[[#This Row],[CodigoArticulo]]))-4),"")</f>
        <v>AVAN</v>
      </c>
      <c r="AB473" t="str">
        <f>IFERROR(VLOOKUP(MESACU[[#This Row],[CODIGOG]],[1]!FAMILIAS[#Data],5,FALSE),"")</f>
        <v>BIOSTIMULANTS</v>
      </c>
    </row>
    <row r="474" spans="1:28" x14ac:dyDescent="0.35">
      <c r="A474" t="s">
        <v>28</v>
      </c>
      <c r="B474">
        <v>138</v>
      </c>
      <c r="C474" t="s">
        <v>29</v>
      </c>
      <c r="D474">
        <v>2025</v>
      </c>
      <c r="E474">
        <v>2</v>
      </c>
      <c r="F474" t="s">
        <v>58</v>
      </c>
      <c r="G474">
        <v>109</v>
      </c>
      <c r="H474" t="s">
        <v>59</v>
      </c>
      <c r="I474">
        <v>0</v>
      </c>
      <c r="J474">
        <v>0</v>
      </c>
      <c r="K474">
        <v>0</v>
      </c>
      <c r="L474">
        <v>0</v>
      </c>
      <c r="M474">
        <v>38.880000000000003</v>
      </c>
      <c r="N474">
        <v>0</v>
      </c>
      <c r="O474">
        <v>15.96</v>
      </c>
      <c r="P474" t="s">
        <v>58</v>
      </c>
      <c r="Q474" t="s">
        <v>146</v>
      </c>
      <c r="R474" t="s">
        <v>34</v>
      </c>
      <c r="S474" t="s">
        <v>147</v>
      </c>
      <c r="T474" t="s">
        <v>36</v>
      </c>
      <c r="U474">
        <v>0</v>
      </c>
      <c r="V474">
        <v>600</v>
      </c>
      <c r="W474">
        <v>1944</v>
      </c>
      <c r="X474" t="str">
        <f>IF(MESACU[[#This Row],[PAIS]]="ESPAÑA",VLOOKUP(MESACU[[#This Row],[PROVINCIA]],[1]!PROVINCIASCC[#Data],2,FALSE),VLOOKUP(MESACU[[#This Row],[PAIS]],'[1]Centros de coste'!$A$2:$D$204,2,FALSE))</f>
        <v>C44 - IBERICA II</v>
      </c>
      <c r="Y474" t="str">
        <f>IF(MESACU[[#This Row],[PAIS]]="ESPAÑA",VLOOKUP(MESACU[[#This Row],[PROVINCIA]],[1]!PROVINCIASCC[#Data],3,FALSE),VLOOKUP(MESACU[[#This Row],[PAIS]],'[1]Centros de coste'!$A$2:$D$204,3,FALSE))</f>
        <v>IBERICA II</v>
      </c>
      <c r="Z474" t="str">
        <f>IF(MESACU[[#This Row],[PAIS]]="ESPAÑA",VLOOKUP(MESACU[[#This Row],[PROVINCIA]],[1]!PROVINCIASCC[#Data],4,FALSE),VLOOKUP(MESACU[[#This Row],[PAIS]],'[1]Centros de coste'!$A$2:$D$204,4,FALSE))</f>
        <v>EUROPA</v>
      </c>
      <c r="AA474" t="str">
        <f>IFERROR(LEFT(TRIM(MESACU[[#This Row],[CodigoArticulo]]),LEN(TRIM(MESACU[[#This Row],[CodigoArticulo]]))-4),"")</f>
        <v>BROTA</v>
      </c>
      <c r="AB474" t="str">
        <f>IFERROR(VLOOKUP(MESACU[[#This Row],[CODIGOG]],[1]!FAMILIAS[#Data],5,FALSE),"")</f>
        <v>BIOCONTROL</v>
      </c>
    </row>
    <row r="475" spans="1:28" x14ac:dyDescent="0.35">
      <c r="A475" t="s">
        <v>28</v>
      </c>
      <c r="B475">
        <v>139</v>
      </c>
      <c r="C475" t="s">
        <v>29</v>
      </c>
      <c r="D475">
        <v>2025</v>
      </c>
      <c r="E475">
        <v>2</v>
      </c>
      <c r="F475" t="s">
        <v>106</v>
      </c>
      <c r="G475">
        <v>110</v>
      </c>
      <c r="H475" t="s">
        <v>150</v>
      </c>
      <c r="I475">
        <v>0</v>
      </c>
      <c r="J475">
        <v>0</v>
      </c>
      <c r="K475">
        <v>-0.63200000000000001</v>
      </c>
      <c r="L475">
        <v>0</v>
      </c>
      <c r="M475">
        <v>0</v>
      </c>
      <c r="N475">
        <v>0</v>
      </c>
      <c r="O475">
        <v>0</v>
      </c>
      <c r="P475" t="s">
        <v>28</v>
      </c>
      <c r="Q475" t="s">
        <v>151</v>
      </c>
      <c r="R475" t="s">
        <v>28</v>
      </c>
      <c r="S475" t="s">
        <v>152</v>
      </c>
      <c r="T475" t="s">
        <v>36</v>
      </c>
      <c r="U475">
        <v>0</v>
      </c>
      <c r="V475">
        <v>-5</v>
      </c>
      <c r="W475">
        <v>-31.6</v>
      </c>
      <c r="X475" t="str">
        <f>IF(MESACU[[#This Row],[PAIS]]="ESPAÑA",VLOOKUP(MESACU[[#This Row],[PROVINCIA]],[1]!PROVINCIASCC[#Data],2,FALSE),VLOOKUP(MESACU[[#This Row],[PAIS]],'[1]Centros de coste'!$A$2:$D$204,2,FALSE))</f>
        <v>C46 - IBERICA IV</v>
      </c>
      <c r="Y475" t="str">
        <f>IF(MESACU[[#This Row],[PAIS]]="ESPAÑA",VLOOKUP(MESACU[[#This Row],[PROVINCIA]],[1]!PROVINCIASCC[#Data],3,FALSE),VLOOKUP(MESACU[[#This Row],[PAIS]],'[1]Centros de coste'!$A$2:$D$204,3,FALSE))</f>
        <v>IBERICA IV</v>
      </c>
      <c r="Z475" t="str">
        <f>IF(MESACU[[#This Row],[PAIS]]="ESPAÑA",VLOOKUP(MESACU[[#This Row],[PROVINCIA]],[1]!PROVINCIASCC[#Data],4,FALSE),VLOOKUP(MESACU[[#This Row],[PAIS]],'[1]Centros de coste'!$A$2:$D$204,4,FALSE))</f>
        <v>EUROPA</v>
      </c>
      <c r="AA475" t="str">
        <f>IFERROR(LEFT(TRIM(MESACU[[#This Row],[CodigoArticulo]]),LEN(TRIM(MESACU[[#This Row],[CodigoArticulo]]))-4),"")</f>
        <v/>
      </c>
      <c r="AB475" t="str">
        <f>IFERROR(VLOOKUP(MESACU[[#This Row],[CODIGOG]],[1]!FAMILIAS[#Data],5,FALSE),"")</f>
        <v/>
      </c>
    </row>
    <row r="476" spans="1:28" x14ac:dyDescent="0.35">
      <c r="A476" t="s">
        <v>28</v>
      </c>
      <c r="B476">
        <v>139</v>
      </c>
      <c r="C476" t="s">
        <v>29</v>
      </c>
      <c r="D476">
        <v>2025</v>
      </c>
      <c r="E476">
        <v>2</v>
      </c>
      <c r="F476" t="s">
        <v>106</v>
      </c>
      <c r="G476">
        <v>110</v>
      </c>
      <c r="H476" t="s">
        <v>258</v>
      </c>
      <c r="I476">
        <v>0</v>
      </c>
      <c r="J476">
        <v>0</v>
      </c>
      <c r="K476">
        <v>-1.1999999999999999E-3</v>
      </c>
      <c r="L476">
        <v>0</v>
      </c>
      <c r="M476">
        <v>0</v>
      </c>
      <c r="N476">
        <v>0</v>
      </c>
      <c r="O476">
        <v>0</v>
      </c>
      <c r="P476" t="s">
        <v>106</v>
      </c>
      <c r="Q476" t="s">
        <v>151</v>
      </c>
      <c r="R476" t="s">
        <v>28</v>
      </c>
      <c r="S476" t="s">
        <v>152</v>
      </c>
      <c r="T476" t="s">
        <v>36</v>
      </c>
      <c r="U476">
        <v>0</v>
      </c>
      <c r="V476">
        <v>-1</v>
      </c>
      <c r="W476">
        <v>-0.06</v>
      </c>
      <c r="X476" t="str">
        <f>IF(MESACU[[#This Row],[PAIS]]="ESPAÑA",VLOOKUP(MESACU[[#This Row],[PROVINCIA]],[1]!PROVINCIASCC[#Data],2,FALSE),VLOOKUP(MESACU[[#This Row],[PAIS]],'[1]Centros de coste'!$A$2:$D$204,2,FALSE))</f>
        <v>C46 - IBERICA IV</v>
      </c>
      <c r="Y476" t="str">
        <f>IF(MESACU[[#This Row],[PAIS]]="ESPAÑA",VLOOKUP(MESACU[[#This Row],[PROVINCIA]],[1]!PROVINCIASCC[#Data],3,FALSE),VLOOKUP(MESACU[[#This Row],[PAIS]],'[1]Centros de coste'!$A$2:$D$204,3,FALSE))</f>
        <v>IBERICA IV</v>
      </c>
      <c r="Z476" t="str">
        <f>IF(MESACU[[#This Row],[PAIS]]="ESPAÑA",VLOOKUP(MESACU[[#This Row],[PROVINCIA]],[1]!PROVINCIASCC[#Data],4,FALSE),VLOOKUP(MESACU[[#This Row],[PAIS]],'[1]Centros de coste'!$A$2:$D$204,4,FALSE))</f>
        <v>EUROPA</v>
      </c>
      <c r="AA476" t="str">
        <f>IFERROR(LEFT(TRIM(MESACU[[#This Row],[CodigoArticulo]]),LEN(TRIM(MESACU[[#This Row],[CodigoArticulo]]))-4),"")</f>
        <v/>
      </c>
      <c r="AB476" t="str">
        <f>IFERROR(VLOOKUP(MESACU[[#This Row],[CODIGOG]],[1]!FAMILIAS[#Data],5,FALSE),"")</f>
        <v/>
      </c>
    </row>
    <row r="477" spans="1:28" x14ac:dyDescent="0.35">
      <c r="A477" t="s">
        <v>28</v>
      </c>
      <c r="B477">
        <v>139</v>
      </c>
      <c r="C477" t="s">
        <v>29</v>
      </c>
      <c r="D477">
        <v>2025</v>
      </c>
      <c r="E477">
        <v>2</v>
      </c>
      <c r="F477" t="s">
        <v>106</v>
      </c>
      <c r="G477">
        <v>110</v>
      </c>
      <c r="H477" t="s">
        <v>316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 t="s">
        <v>106</v>
      </c>
      <c r="Q477" t="s">
        <v>151</v>
      </c>
      <c r="R477" t="s">
        <v>28</v>
      </c>
      <c r="S477" t="s">
        <v>152</v>
      </c>
      <c r="T477" t="s">
        <v>36</v>
      </c>
      <c r="U477">
        <v>0</v>
      </c>
      <c r="V477">
        <v>0</v>
      </c>
      <c r="W477">
        <v>0</v>
      </c>
      <c r="X477" t="str">
        <f>IF(MESACU[[#This Row],[PAIS]]="ESPAÑA",VLOOKUP(MESACU[[#This Row],[PROVINCIA]],[1]!PROVINCIASCC[#Data],2,FALSE),VLOOKUP(MESACU[[#This Row],[PAIS]],'[1]Centros de coste'!$A$2:$D$204,2,FALSE))</f>
        <v>C46 - IBERICA IV</v>
      </c>
      <c r="Y477" t="str">
        <f>IF(MESACU[[#This Row],[PAIS]]="ESPAÑA",VLOOKUP(MESACU[[#This Row],[PROVINCIA]],[1]!PROVINCIASCC[#Data],3,FALSE),VLOOKUP(MESACU[[#This Row],[PAIS]],'[1]Centros de coste'!$A$2:$D$204,3,FALSE))</f>
        <v>IBERICA IV</v>
      </c>
      <c r="Z477" t="str">
        <f>IF(MESACU[[#This Row],[PAIS]]="ESPAÑA",VLOOKUP(MESACU[[#This Row],[PROVINCIA]],[1]!PROVINCIASCC[#Data],4,FALSE),VLOOKUP(MESACU[[#This Row],[PAIS]],'[1]Centros de coste'!$A$2:$D$204,4,FALSE))</f>
        <v>EUROPA</v>
      </c>
      <c r="AA477" t="str">
        <f>IFERROR(LEFT(TRIM(MESACU[[#This Row],[CodigoArticulo]]),LEN(TRIM(MESACU[[#This Row],[CodigoArticulo]]))-4),"")</f>
        <v/>
      </c>
      <c r="AB477" t="str">
        <f>IFERROR(VLOOKUP(MESACU[[#This Row],[CODIGOG]],[1]!FAMILIAS[#Data],5,FALSE),"")</f>
        <v/>
      </c>
    </row>
    <row r="478" spans="1:28" x14ac:dyDescent="0.35">
      <c r="A478" t="s">
        <v>28</v>
      </c>
      <c r="B478">
        <v>140</v>
      </c>
      <c r="C478" t="s">
        <v>29</v>
      </c>
      <c r="D478">
        <v>2025</v>
      </c>
      <c r="E478">
        <v>2</v>
      </c>
      <c r="F478" t="s">
        <v>106</v>
      </c>
      <c r="G478">
        <v>111</v>
      </c>
      <c r="H478" t="s">
        <v>150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 t="s">
        <v>106</v>
      </c>
      <c r="Q478" t="s">
        <v>317</v>
      </c>
      <c r="R478" t="s">
        <v>28</v>
      </c>
      <c r="S478" t="s">
        <v>147</v>
      </c>
      <c r="T478" t="s">
        <v>36</v>
      </c>
      <c r="U478">
        <v>0</v>
      </c>
      <c r="V478">
        <v>5</v>
      </c>
      <c r="W478">
        <v>31.6</v>
      </c>
      <c r="X478" t="str">
        <f>IF(MESACU[[#This Row],[PAIS]]="ESPAÑA",VLOOKUP(MESACU[[#This Row],[PROVINCIA]],[1]!PROVINCIASCC[#Data],2,FALSE),VLOOKUP(MESACU[[#This Row],[PAIS]],'[1]Centros de coste'!$A$2:$D$204,2,FALSE))</f>
        <v>C44 - IBERICA II</v>
      </c>
      <c r="Y478" t="str">
        <f>IF(MESACU[[#This Row],[PAIS]]="ESPAÑA",VLOOKUP(MESACU[[#This Row],[PROVINCIA]],[1]!PROVINCIASCC[#Data],3,FALSE),VLOOKUP(MESACU[[#This Row],[PAIS]],'[1]Centros de coste'!$A$2:$D$204,3,FALSE))</f>
        <v>IBERICA II</v>
      </c>
      <c r="Z478" t="str">
        <f>IF(MESACU[[#This Row],[PAIS]]="ESPAÑA",VLOOKUP(MESACU[[#This Row],[PROVINCIA]],[1]!PROVINCIASCC[#Data],4,FALSE),VLOOKUP(MESACU[[#This Row],[PAIS]],'[1]Centros de coste'!$A$2:$D$204,4,FALSE))</f>
        <v>EUROPA</v>
      </c>
      <c r="AA478" t="str">
        <f>IFERROR(LEFT(TRIM(MESACU[[#This Row],[CodigoArticulo]]),LEN(TRIM(MESACU[[#This Row],[CodigoArticulo]]))-4),"")</f>
        <v/>
      </c>
      <c r="AB478" t="str">
        <f>IFERROR(VLOOKUP(MESACU[[#This Row],[CODIGOG]],[1]!FAMILIAS[#Data],5,FALSE),"")</f>
        <v/>
      </c>
    </row>
    <row r="479" spans="1:28" x14ac:dyDescent="0.35">
      <c r="A479" t="s">
        <v>28</v>
      </c>
      <c r="B479">
        <v>140</v>
      </c>
      <c r="C479" t="s">
        <v>29</v>
      </c>
      <c r="D479">
        <v>2025</v>
      </c>
      <c r="E479">
        <v>2</v>
      </c>
      <c r="F479" t="s">
        <v>106</v>
      </c>
      <c r="G479">
        <v>111</v>
      </c>
      <c r="H479" t="s">
        <v>258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 t="s">
        <v>106</v>
      </c>
      <c r="Q479" t="s">
        <v>317</v>
      </c>
      <c r="R479" t="s">
        <v>28</v>
      </c>
      <c r="S479" t="s">
        <v>147</v>
      </c>
      <c r="T479" t="s">
        <v>36</v>
      </c>
      <c r="U479">
        <v>0</v>
      </c>
      <c r="V479">
        <v>1</v>
      </c>
      <c r="W479">
        <v>0.06</v>
      </c>
      <c r="X479" t="str">
        <f>IF(MESACU[[#This Row],[PAIS]]="ESPAÑA",VLOOKUP(MESACU[[#This Row],[PROVINCIA]],[1]!PROVINCIASCC[#Data],2,FALSE),VLOOKUP(MESACU[[#This Row],[PAIS]],'[1]Centros de coste'!$A$2:$D$204,2,FALSE))</f>
        <v>C44 - IBERICA II</v>
      </c>
      <c r="Y479" t="str">
        <f>IF(MESACU[[#This Row],[PAIS]]="ESPAÑA",VLOOKUP(MESACU[[#This Row],[PROVINCIA]],[1]!PROVINCIASCC[#Data],3,FALSE),VLOOKUP(MESACU[[#This Row],[PAIS]],'[1]Centros de coste'!$A$2:$D$204,3,FALSE))</f>
        <v>IBERICA II</v>
      </c>
      <c r="Z479" t="str">
        <f>IF(MESACU[[#This Row],[PAIS]]="ESPAÑA",VLOOKUP(MESACU[[#This Row],[PROVINCIA]],[1]!PROVINCIASCC[#Data],4,FALSE),VLOOKUP(MESACU[[#This Row],[PAIS]],'[1]Centros de coste'!$A$2:$D$204,4,FALSE))</f>
        <v>EUROPA</v>
      </c>
      <c r="AA479" t="str">
        <f>IFERROR(LEFT(TRIM(MESACU[[#This Row],[CodigoArticulo]]),LEN(TRIM(MESACU[[#This Row],[CodigoArticulo]]))-4),"")</f>
        <v/>
      </c>
      <c r="AB479" t="str">
        <f>IFERROR(VLOOKUP(MESACU[[#This Row],[CODIGOG]],[1]!FAMILIAS[#Data],5,FALSE),"")</f>
        <v/>
      </c>
    </row>
    <row r="480" spans="1:28" x14ac:dyDescent="0.35">
      <c r="A480" t="s">
        <v>28</v>
      </c>
      <c r="B480">
        <v>140</v>
      </c>
      <c r="C480" t="s">
        <v>29</v>
      </c>
      <c r="D480">
        <v>2025</v>
      </c>
      <c r="E480">
        <v>2</v>
      </c>
      <c r="F480" t="s">
        <v>106</v>
      </c>
      <c r="G480">
        <v>111</v>
      </c>
      <c r="H480" t="s">
        <v>318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 t="s">
        <v>106</v>
      </c>
      <c r="Q480" t="s">
        <v>317</v>
      </c>
      <c r="R480" t="s">
        <v>28</v>
      </c>
      <c r="S480" t="s">
        <v>147</v>
      </c>
      <c r="T480" t="s">
        <v>36</v>
      </c>
      <c r="U480">
        <v>0</v>
      </c>
      <c r="V480">
        <v>0</v>
      </c>
      <c r="W480">
        <v>0</v>
      </c>
      <c r="X480" t="str">
        <f>IF(MESACU[[#This Row],[PAIS]]="ESPAÑA",VLOOKUP(MESACU[[#This Row],[PROVINCIA]],[1]!PROVINCIASCC[#Data],2,FALSE),VLOOKUP(MESACU[[#This Row],[PAIS]],'[1]Centros de coste'!$A$2:$D$204,2,FALSE))</f>
        <v>C44 - IBERICA II</v>
      </c>
      <c r="Y480" t="str">
        <f>IF(MESACU[[#This Row],[PAIS]]="ESPAÑA",VLOOKUP(MESACU[[#This Row],[PROVINCIA]],[1]!PROVINCIASCC[#Data],3,FALSE),VLOOKUP(MESACU[[#This Row],[PAIS]],'[1]Centros de coste'!$A$2:$D$204,3,FALSE))</f>
        <v>IBERICA II</v>
      </c>
      <c r="Z480" t="str">
        <f>IF(MESACU[[#This Row],[PAIS]]="ESPAÑA",VLOOKUP(MESACU[[#This Row],[PROVINCIA]],[1]!PROVINCIASCC[#Data],4,FALSE),VLOOKUP(MESACU[[#This Row],[PAIS]],'[1]Centros de coste'!$A$2:$D$204,4,FALSE))</f>
        <v>EUROPA</v>
      </c>
      <c r="AA480" t="str">
        <f>IFERROR(LEFT(TRIM(MESACU[[#This Row],[CodigoArticulo]]),LEN(TRIM(MESACU[[#This Row],[CodigoArticulo]]))-4),"")</f>
        <v/>
      </c>
      <c r="AB480" t="str">
        <f>IFERROR(VLOOKUP(MESACU[[#This Row],[CODIGOG]],[1]!FAMILIAS[#Data],5,FALSE),"")</f>
        <v/>
      </c>
    </row>
    <row r="481" spans="1:28" x14ac:dyDescent="0.35">
      <c r="A481" t="s">
        <v>28</v>
      </c>
      <c r="B481">
        <v>141</v>
      </c>
      <c r="C481" t="s">
        <v>29</v>
      </c>
      <c r="D481">
        <v>2025</v>
      </c>
      <c r="E481">
        <v>2</v>
      </c>
      <c r="F481" t="s">
        <v>106</v>
      </c>
      <c r="G481">
        <v>127</v>
      </c>
      <c r="H481" t="s">
        <v>52</v>
      </c>
      <c r="I481">
        <v>0</v>
      </c>
      <c r="J481">
        <v>0</v>
      </c>
      <c r="K481">
        <v>-0.88800000000000001</v>
      </c>
      <c r="L481">
        <v>0</v>
      </c>
      <c r="M481">
        <v>0</v>
      </c>
      <c r="N481">
        <v>0</v>
      </c>
      <c r="O481">
        <v>0</v>
      </c>
      <c r="P481" t="s">
        <v>106</v>
      </c>
      <c r="Q481" t="s">
        <v>102</v>
      </c>
      <c r="R481" t="s">
        <v>28</v>
      </c>
      <c r="S481" t="s">
        <v>50</v>
      </c>
      <c r="T481" t="s">
        <v>36</v>
      </c>
      <c r="U481">
        <v>0</v>
      </c>
      <c r="V481">
        <v>-60</v>
      </c>
      <c r="W481">
        <v>-88.8</v>
      </c>
      <c r="X481" t="str">
        <f>IF(MESACU[[#This Row],[PAIS]]="ESPAÑA",VLOOKUP(MESACU[[#This Row],[PROVINCIA]],[1]!PROVINCIASCC[#Data],2,FALSE),VLOOKUP(MESACU[[#This Row],[PAIS]],'[1]Centros de coste'!$A$2:$D$204,2,FALSE))</f>
        <v>C44 - IBERICA II</v>
      </c>
      <c r="Y481" t="str">
        <f>IF(MESACU[[#This Row],[PAIS]]="ESPAÑA",VLOOKUP(MESACU[[#This Row],[PROVINCIA]],[1]!PROVINCIASCC[#Data],3,FALSE),VLOOKUP(MESACU[[#This Row],[PAIS]],'[1]Centros de coste'!$A$2:$D$204,3,FALSE))</f>
        <v>IBERICA II</v>
      </c>
      <c r="Z481" t="str">
        <f>IF(MESACU[[#This Row],[PAIS]]="ESPAÑA",VLOOKUP(MESACU[[#This Row],[PROVINCIA]],[1]!PROVINCIASCC[#Data],4,FALSE),VLOOKUP(MESACU[[#This Row],[PAIS]],'[1]Centros de coste'!$A$2:$D$204,4,FALSE))</f>
        <v>EUROPA</v>
      </c>
      <c r="AA481" t="str">
        <f>IFERROR(LEFT(TRIM(MESACU[[#This Row],[CodigoArticulo]]),LEN(TRIM(MESACU[[#This Row],[CodigoArticulo]]))-4),"")</f>
        <v/>
      </c>
      <c r="AB481" t="str">
        <f>IFERROR(VLOOKUP(MESACU[[#This Row],[CODIGOG]],[1]!FAMILIAS[#Data],5,FALSE),"")</f>
        <v/>
      </c>
    </row>
    <row r="482" spans="1:28" x14ac:dyDescent="0.35">
      <c r="A482" t="s">
        <v>28</v>
      </c>
      <c r="B482">
        <v>141</v>
      </c>
      <c r="C482" t="s">
        <v>29</v>
      </c>
      <c r="D482">
        <v>2025</v>
      </c>
      <c r="E482">
        <v>2</v>
      </c>
      <c r="F482" t="s">
        <v>106</v>
      </c>
      <c r="G482">
        <v>127</v>
      </c>
      <c r="H482" t="s">
        <v>264</v>
      </c>
      <c r="I482">
        <v>0</v>
      </c>
      <c r="J482">
        <v>0</v>
      </c>
      <c r="K482">
        <v>-6.8999999999999999E-3</v>
      </c>
      <c r="L482">
        <v>0</v>
      </c>
      <c r="M482">
        <v>0</v>
      </c>
      <c r="N482">
        <v>0</v>
      </c>
      <c r="O482">
        <v>0</v>
      </c>
      <c r="P482" t="s">
        <v>106</v>
      </c>
      <c r="Q482" t="s">
        <v>102</v>
      </c>
      <c r="R482" t="s">
        <v>28</v>
      </c>
      <c r="S482" t="s">
        <v>50</v>
      </c>
      <c r="T482" t="s">
        <v>36</v>
      </c>
      <c r="U482">
        <v>0</v>
      </c>
      <c r="V482">
        <v>-3</v>
      </c>
      <c r="W482">
        <v>-0.69</v>
      </c>
      <c r="X482" t="str">
        <f>IF(MESACU[[#This Row],[PAIS]]="ESPAÑA",VLOOKUP(MESACU[[#This Row],[PROVINCIA]],[1]!PROVINCIASCC[#Data],2,FALSE),VLOOKUP(MESACU[[#This Row],[PAIS]],'[1]Centros de coste'!$A$2:$D$204,2,FALSE))</f>
        <v>C44 - IBERICA II</v>
      </c>
      <c r="Y482" t="str">
        <f>IF(MESACU[[#This Row],[PAIS]]="ESPAÑA",VLOOKUP(MESACU[[#This Row],[PROVINCIA]],[1]!PROVINCIASCC[#Data],3,FALSE),VLOOKUP(MESACU[[#This Row],[PAIS]],'[1]Centros de coste'!$A$2:$D$204,3,FALSE))</f>
        <v>IBERICA II</v>
      </c>
      <c r="Z482" t="str">
        <f>IF(MESACU[[#This Row],[PAIS]]="ESPAÑA",VLOOKUP(MESACU[[#This Row],[PROVINCIA]],[1]!PROVINCIASCC[#Data],4,FALSE),VLOOKUP(MESACU[[#This Row],[PAIS]],'[1]Centros de coste'!$A$2:$D$204,4,FALSE))</f>
        <v>EUROPA</v>
      </c>
      <c r="AA482" t="str">
        <f>IFERROR(LEFT(TRIM(MESACU[[#This Row],[CodigoArticulo]]),LEN(TRIM(MESACU[[#This Row],[CodigoArticulo]]))-4),"")</f>
        <v/>
      </c>
      <c r="AB482" t="str">
        <f>IFERROR(VLOOKUP(MESACU[[#This Row],[CODIGOG]],[1]!FAMILIAS[#Data],5,FALSE),"")</f>
        <v/>
      </c>
    </row>
    <row r="483" spans="1:28" x14ac:dyDescent="0.35">
      <c r="A483" t="s">
        <v>28</v>
      </c>
      <c r="B483">
        <v>141</v>
      </c>
      <c r="C483" t="s">
        <v>29</v>
      </c>
      <c r="D483">
        <v>2025</v>
      </c>
      <c r="E483">
        <v>2</v>
      </c>
      <c r="F483" t="s">
        <v>106</v>
      </c>
      <c r="G483">
        <v>127</v>
      </c>
      <c r="H483" t="s">
        <v>319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 t="s">
        <v>106</v>
      </c>
      <c r="Q483" t="s">
        <v>102</v>
      </c>
      <c r="R483" t="s">
        <v>28</v>
      </c>
      <c r="S483" t="s">
        <v>50</v>
      </c>
      <c r="T483" t="s">
        <v>36</v>
      </c>
      <c r="U483">
        <v>0</v>
      </c>
      <c r="V483">
        <v>0</v>
      </c>
      <c r="W483">
        <v>0</v>
      </c>
      <c r="X483" t="str">
        <f>IF(MESACU[[#This Row],[PAIS]]="ESPAÑA",VLOOKUP(MESACU[[#This Row],[PROVINCIA]],[1]!PROVINCIASCC[#Data],2,FALSE),VLOOKUP(MESACU[[#This Row],[PAIS]],'[1]Centros de coste'!$A$2:$D$204,2,FALSE))</f>
        <v>C44 - IBERICA II</v>
      </c>
      <c r="Y483" t="str">
        <f>IF(MESACU[[#This Row],[PAIS]]="ESPAÑA",VLOOKUP(MESACU[[#This Row],[PROVINCIA]],[1]!PROVINCIASCC[#Data],3,FALSE),VLOOKUP(MESACU[[#This Row],[PAIS]],'[1]Centros de coste'!$A$2:$D$204,3,FALSE))</f>
        <v>IBERICA II</v>
      </c>
      <c r="Z483" t="str">
        <f>IF(MESACU[[#This Row],[PAIS]]="ESPAÑA",VLOOKUP(MESACU[[#This Row],[PROVINCIA]],[1]!PROVINCIASCC[#Data],4,FALSE),VLOOKUP(MESACU[[#This Row],[PAIS]],'[1]Centros de coste'!$A$2:$D$204,4,FALSE))</f>
        <v>EUROPA</v>
      </c>
      <c r="AA483" t="str">
        <f>IFERROR(LEFT(TRIM(MESACU[[#This Row],[CodigoArticulo]]),LEN(TRIM(MESACU[[#This Row],[CodigoArticulo]]))-4),"")</f>
        <v/>
      </c>
      <c r="AB483" t="str">
        <f>IFERROR(VLOOKUP(MESACU[[#This Row],[CODIGOG]],[1]!FAMILIAS[#Data],5,FALSE),"")</f>
        <v/>
      </c>
    </row>
    <row r="484" spans="1:28" x14ac:dyDescent="0.35">
      <c r="A484" t="s">
        <v>28</v>
      </c>
      <c r="B484">
        <v>142</v>
      </c>
      <c r="C484" t="s">
        <v>29</v>
      </c>
      <c r="D484">
        <v>2025</v>
      </c>
      <c r="E484">
        <v>2</v>
      </c>
      <c r="F484" t="s">
        <v>115</v>
      </c>
      <c r="G484">
        <v>126</v>
      </c>
      <c r="H484" t="s">
        <v>116</v>
      </c>
      <c r="I484">
        <v>0</v>
      </c>
      <c r="J484">
        <v>0</v>
      </c>
      <c r="K484">
        <v>55.04</v>
      </c>
      <c r="L484">
        <v>0</v>
      </c>
      <c r="M484">
        <v>55.04</v>
      </c>
      <c r="N484">
        <v>0</v>
      </c>
      <c r="O484">
        <v>29.44</v>
      </c>
      <c r="P484" t="s">
        <v>115</v>
      </c>
      <c r="Q484" t="s">
        <v>56</v>
      </c>
      <c r="R484" t="s">
        <v>34</v>
      </c>
      <c r="S484" t="s">
        <v>57</v>
      </c>
      <c r="T484" t="s">
        <v>36</v>
      </c>
      <c r="U484">
        <v>0</v>
      </c>
      <c r="V484">
        <v>1280</v>
      </c>
      <c r="W484">
        <v>2752</v>
      </c>
      <c r="X484" t="str">
        <f>IF(MESACU[[#This Row],[PAIS]]="ESPAÑA",VLOOKUP(MESACU[[#This Row],[PROVINCIA]],[1]!PROVINCIASCC[#Data],2,FALSE),VLOOKUP(MESACU[[#This Row],[PAIS]],'[1]Centros de coste'!$A$2:$D$204,2,FALSE))</f>
        <v>C44 - IBERICA II</v>
      </c>
      <c r="Y484" t="str">
        <f>IF(MESACU[[#This Row],[PAIS]]="ESPAÑA",VLOOKUP(MESACU[[#This Row],[PROVINCIA]],[1]!PROVINCIASCC[#Data],3,FALSE),VLOOKUP(MESACU[[#This Row],[PAIS]],'[1]Centros de coste'!$A$2:$D$204,3,FALSE))</f>
        <v>IBERICA II</v>
      </c>
      <c r="Z484" t="str">
        <f>IF(MESACU[[#This Row],[PAIS]]="ESPAÑA",VLOOKUP(MESACU[[#This Row],[PROVINCIA]],[1]!PROVINCIASCC[#Data],4,FALSE),VLOOKUP(MESACU[[#This Row],[PAIS]],'[1]Centros de coste'!$A$2:$D$204,4,FALSE))</f>
        <v>EUROPA</v>
      </c>
      <c r="AA484" t="str">
        <f>IFERROR(LEFT(TRIM(MESACU[[#This Row],[CodigoArticulo]]),LEN(TRIM(MESACU[[#This Row],[CodigoArticulo]]))-4),"")</f>
        <v>CPLUS</v>
      </c>
      <c r="AB484" t="str">
        <f>IFERROR(VLOOKUP(MESACU[[#This Row],[CODIGOG]],[1]!FAMILIAS[#Data],5,FALSE),"")</f>
        <v>BIOFERTILIZERS</v>
      </c>
    </row>
    <row r="485" spans="1:28" x14ac:dyDescent="0.35">
      <c r="A485" t="s">
        <v>28</v>
      </c>
      <c r="B485">
        <v>142</v>
      </c>
      <c r="C485" t="s">
        <v>29</v>
      </c>
      <c r="D485">
        <v>2025</v>
      </c>
      <c r="E485">
        <v>2</v>
      </c>
      <c r="F485" t="s">
        <v>46</v>
      </c>
      <c r="G485">
        <v>126</v>
      </c>
      <c r="H485" t="s">
        <v>47</v>
      </c>
      <c r="I485">
        <v>0</v>
      </c>
      <c r="J485">
        <v>0</v>
      </c>
      <c r="K485">
        <v>10.92</v>
      </c>
      <c r="L485">
        <v>0</v>
      </c>
      <c r="M485">
        <v>10.92</v>
      </c>
      <c r="N485">
        <v>0</v>
      </c>
      <c r="O485">
        <v>1.52</v>
      </c>
      <c r="P485" t="s">
        <v>46</v>
      </c>
      <c r="Q485" t="s">
        <v>56</v>
      </c>
      <c r="R485" t="s">
        <v>49</v>
      </c>
      <c r="S485" t="s">
        <v>57</v>
      </c>
      <c r="T485" t="s">
        <v>36</v>
      </c>
      <c r="U485">
        <v>0</v>
      </c>
      <c r="V485">
        <v>200</v>
      </c>
      <c r="W485">
        <v>546</v>
      </c>
      <c r="X485" t="str">
        <f>IF(MESACU[[#This Row],[PAIS]]="ESPAÑA",VLOOKUP(MESACU[[#This Row],[PROVINCIA]],[1]!PROVINCIASCC[#Data],2,FALSE),VLOOKUP(MESACU[[#This Row],[PAIS]],'[1]Centros de coste'!$A$2:$D$204,2,FALSE))</f>
        <v>C44 - IBERICA II</v>
      </c>
      <c r="Y485" t="str">
        <f>IF(MESACU[[#This Row],[PAIS]]="ESPAÑA",VLOOKUP(MESACU[[#This Row],[PROVINCIA]],[1]!PROVINCIASCC[#Data],3,FALSE),VLOOKUP(MESACU[[#This Row],[PAIS]],'[1]Centros de coste'!$A$2:$D$204,3,FALSE))</f>
        <v>IBERICA II</v>
      </c>
      <c r="Z485" t="str">
        <f>IF(MESACU[[#This Row],[PAIS]]="ESPAÑA",VLOOKUP(MESACU[[#This Row],[PROVINCIA]],[1]!PROVINCIASCC[#Data],4,FALSE),VLOOKUP(MESACU[[#This Row],[PAIS]],'[1]Centros de coste'!$A$2:$D$204,4,FALSE))</f>
        <v>EUROPA</v>
      </c>
      <c r="AA485" t="str">
        <f>IFERROR(LEFT(TRIM(MESACU[[#This Row],[CodigoArticulo]]),LEN(TRIM(MESACU[[#This Row],[CodigoArticulo]]))-4),"")</f>
        <v>FTK</v>
      </c>
      <c r="AB485" t="str">
        <f>IFERROR(VLOOKUP(MESACU[[#This Row],[CODIGOG]],[1]!FAMILIAS[#Data],5,FALSE),"")</f>
        <v>BIOCONTROL</v>
      </c>
    </row>
    <row r="486" spans="1:28" x14ac:dyDescent="0.35">
      <c r="A486" t="s">
        <v>28</v>
      </c>
      <c r="B486">
        <v>143</v>
      </c>
      <c r="C486" t="s">
        <v>29</v>
      </c>
      <c r="D486">
        <v>2025</v>
      </c>
      <c r="E486">
        <v>2</v>
      </c>
      <c r="F486" t="s">
        <v>115</v>
      </c>
      <c r="G486">
        <v>126</v>
      </c>
      <c r="H486" t="s">
        <v>116</v>
      </c>
      <c r="I486">
        <v>0</v>
      </c>
      <c r="J486">
        <v>0</v>
      </c>
      <c r="K486">
        <v>55.04</v>
      </c>
      <c r="L486">
        <v>0</v>
      </c>
      <c r="M486">
        <v>55.04</v>
      </c>
      <c r="N486">
        <v>0</v>
      </c>
      <c r="O486">
        <v>29.44</v>
      </c>
      <c r="P486" t="s">
        <v>115</v>
      </c>
      <c r="Q486" t="s">
        <v>56</v>
      </c>
      <c r="R486" t="s">
        <v>34</v>
      </c>
      <c r="S486" t="s">
        <v>57</v>
      </c>
      <c r="T486" t="s">
        <v>36</v>
      </c>
      <c r="U486">
        <v>0</v>
      </c>
      <c r="V486">
        <v>1280</v>
      </c>
      <c r="W486">
        <v>2752</v>
      </c>
      <c r="X486" t="str">
        <f>IF(MESACU[[#This Row],[PAIS]]="ESPAÑA",VLOOKUP(MESACU[[#This Row],[PROVINCIA]],[1]!PROVINCIASCC[#Data],2,FALSE),VLOOKUP(MESACU[[#This Row],[PAIS]],'[1]Centros de coste'!$A$2:$D$204,2,FALSE))</f>
        <v>C44 - IBERICA II</v>
      </c>
      <c r="Y486" t="str">
        <f>IF(MESACU[[#This Row],[PAIS]]="ESPAÑA",VLOOKUP(MESACU[[#This Row],[PROVINCIA]],[1]!PROVINCIASCC[#Data],3,FALSE),VLOOKUP(MESACU[[#This Row],[PAIS]],'[1]Centros de coste'!$A$2:$D$204,3,FALSE))</f>
        <v>IBERICA II</v>
      </c>
      <c r="Z486" t="str">
        <f>IF(MESACU[[#This Row],[PAIS]]="ESPAÑA",VLOOKUP(MESACU[[#This Row],[PROVINCIA]],[1]!PROVINCIASCC[#Data],4,FALSE),VLOOKUP(MESACU[[#This Row],[PAIS]],'[1]Centros de coste'!$A$2:$D$204,4,FALSE))</f>
        <v>EUROPA</v>
      </c>
      <c r="AA486" t="str">
        <f>IFERROR(LEFT(TRIM(MESACU[[#This Row],[CodigoArticulo]]),LEN(TRIM(MESACU[[#This Row],[CodigoArticulo]]))-4),"")</f>
        <v>CPLUS</v>
      </c>
      <c r="AB486" t="str">
        <f>IFERROR(VLOOKUP(MESACU[[#This Row],[CODIGOG]],[1]!FAMILIAS[#Data],5,FALSE),"")</f>
        <v>BIOFERTILIZERS</v>
      </c>
    </row>
    <row r="487" spans="1:28" x14ac:dyDescent="0.35">
      <c r="A487" t="s">
        <v>28</v>
      </c>
      <c r="B487">
        <v>143</v>
      </c>
      <c r="C487" t="s">
        <v>29</v>
      </c>
      <c r="D487">
        <v>2025</v>
      </c>
      <c r="E487">
        <v>2</v>
      </c>
      <c r="F487" t="s">
        <v>53</v>
      </c>
      <c r="G487">
        <v>126</v>
      </c>
      <c r="H487" t="s">
        <v>54</v>
      </c>
      <c r="I487">
        <v>0</v>
      </c>
      <c r="J487">
        <v>0</v>
      </c>
      <c r="K487">
        <v>81.152000000000001</v>
      </c>
      <c r="L487">
        <v>0</v>
      </c>
      <c r="M487">
        <v>81.152000000000001</v>
      </c>
      <c r="N487">
        <v>0</v>
      </c>
      <c r="O487">
        <v>29.44</v>
      </c>
      <c r="P487" t="s">
        <v>55</v>
      </c>
      <c r="Q487" t="s">
        <v>56</v>
      </c>
      <c r="R487" t="s">
        <v>34</v>
      </c>
      <c r="S487" t="s">
        <v>57</v>
      </c>
      <c r="T487" t="s">
        <v>36</v>
      </c>
      <c r="U487">
        <v>0</v>
      </c>
      <c r="V487">
        <v>1280</v>
      </c>
      <c r="W487">
        <v>4057.6</v>
      </c>
      <c r="X487" t="str">
        <f>IF(MESACU[[#This Row],[PAIS]]="ESPAÑA",VLOOKUP(MESACU[[#This Row],[PROVINCIA]],[1]!PROVINCIASCC[#Data],2,FALSE),VLOOKUP(MESACU[[#This Row],[PAIS]],'[1]Centros de coste'!$A$2:$D$204,2,FALSE))</f>
        <v>C44 - IBERICA II</v>
      </c>
      <c r="Y487" t="str">
        <f>IF(MESACU[[#This Row],[PAIS]]="ESPAÑA",VLOOKUP(MESACU[[#This Row],[PROVINCIA]],[1]!PROVINCIASCC[#Data],3,FALSE),VLOOKUP(MESACU[[#This Row],[PAIS]],'[1]Centros de coste'!$A$2:$D$204,3,FALSE))</f>
        <v>IBERICA II</v>
      </c>
      <c r="Z487" t="str">
        <f>IF(MESACU[[#This Row],[PAIS]]="ESPAÑA",VLOOKUP(MESACU[[#This Row],[PROVINCIA]],[1]!PROVINCIASCC[#Data],4,FALSE),VLOOKUP(MESACU[[#This Row],[PAIS]],'[1]Centros de coste'!$A$2:$D$204,4,FALSE))</f>
        <v>EUROPA</v>
      </c>
      <c r="AA487" t="str">
        <f>IFERROR(LEFT(TRIM(MESACU[[#This Row],[CodigoArticulo]]),LEN(TRIM(MESACU[[#This Row],[CodigoArticulo]]))-4),"")</f>
        <v>AGXK</v>
      </c>
      <c r="AB487" t="str">
        <f>IFERROR(VLOOKUP(MESACU[[#This Row],[CODIGOG]],[1]!FAMILIAS[#Data],5,FALSE),"")</f>
        <v>BIOFERTILIZERS</v>
      </c>
    </row>
    <row r="488" spans="1:28" x14ac:dyDescent="0.35">
      <c r="A488" t="s">
        <v>28</v>
      </c>
      <c r="B488">
        <v>143</v>
      </c>
      <c r="C488" t="s">
        <v>29</v>
      </c>
      <c r="D488">
        <v>2025</v>
      </c>
      <c r="E488">
        <v>2</v>
      </c>
      <c r="F488" t="s">
        <v>64</v>
      </c>
      <c r="G488">
        <v>126</v>
      </c>
      <c r="H488" t="s">
        <v>65</v>
      </c>
      <c r="I488">
        <v>0</v>
      </c>
      <c r="J488">
        <v>0</v>
      </c>
      <c r="K488">
        <v>28.92</v>
      </c>
      <c r="L488">
        <v>0</v>
      </c>
      <c r="M488">
        <v>28.92</v>
      </c>
      <c r="N488">
        <v>0</v>
      </c>
      <c r="O488">
        <v>7.98</v>
      </c>
      <c r="P488" t="s">
        <v>64</v>
      </c>
      <c r="Q488" t="s">
        <v>56</v>
      </c>
      <c r="R488" t="s">
        <v>34</v>
      </c>
      <c r="S488" t="s">
        <v>57</v>
      </c>
      <c r="T488" t="s">
        <v>36</v>
      </c>
      <c r="U488">
        <v>0</v>
      </c>
      <c r="V488">
        <v>300</v>
      </c>
      <c r="W488">
        <v>1446</v>
      </c>
      <c r="X488" t="str">
        <f>IF(MESACU[[#This Row],[PAIS]]="ESPAÑA",VLOOKUP(MESACU[[#This Row],[PROVINCIA]],[1]!PROVINCIASCC[#Data],2,FALSE),VLOOKUP(MESACU[[#This Row],[PAIS]],'[1]Centros de coste'!$A$2:$D$204,2,FALSE))</f>
        <v>C44 - IBERICA II</v>
      </c>
      <c r="Y488" t="str">
        <f>IF(MESACU[[#This Row],[PAIS]]="ESPAÑA",VLOOKUP(MESACU[[#This Row],[PROVINCIA]],[1]!PROVINCIASCC[#Data],3,FALSE),VLOOKUP(MESACU[[#This Row],[PAIS]],'[1]Centros de coste'!$A$2:$D$204,3,FALSE))</f>
        <v>IBERICA II</v>
      </c>
      <c r="Z488" t="str">
        <f>IF(MESACU[[#This Row],[PAIS]]="ESPAÑA",VLOOKUP(MESACU[[#This Row],[PROVINCIA]],[1]!PROVINCIASCC[#Data],4,FALSE),VLOOKUP(MESACU[[#This Row],[PAIS]],'[1]Centros de coste'!$A$2:$D$204,4,FALSE))</f>
        <v>EUROPA</v>
      </c>
      <c r="AA488" t="str">
        <f>IFERROR(LEFT(TRIM(MESACU[[#This Row],[CodigoArticulo]]),LEN(TRIM(MESACU[[#This Row],[CodigoArticulo]]))-4),"")</f>
        <v>C-L</v>
      </c>
      <c r="AB488" t="str">
        <f>IFERROR(VLOOKUP(MESACU[[#This Row],[CODIGOG]],[1]!FAMILIAS[#Data],5,FALSE),"")</f>
        <v>BIOFERTILIZERS</v>
      </c>
    </row>
    <row r="489" spans="1:28" x14ac:dyDescent="0.35">
      <c r="A489" t="s">
        <v>28</v>
      </c>
      <c r="B489">
        <v>143</v>
      </c>
      <c r="C489" t="s">
        <v>29</v>
      </c>
      <c r="D489">
        <v>2025</v>
      </c>
      <c r="E489">
        <v>2</v>
      </c>
      <c r="F489" t="s">
        <v>69</v>
      </c>
      <c r="G489">
        <v>126</v>
      </c>
      <c r="H489" t="s">
        <v>70</v>
      </c>
      <c r="I489">
        <v>0</v>
      </c>
      <c r="J489">
        <v>0</v>
      </c>
      <c r="K489">
        <v>31.872</v>
      </c>
      <c r="L489">
        <v>0</v>
      </c>
      <c r="M489">
        <v>31.872</v>
      </c>
      <c r="N489">
        <v>0</v>
      </c>
      <c r="O489">
        <v>7.36</v>
      </c>
      <c r="P489" t="s">
        <v>69</v>
      </c>
      <c r="Q489" t="s">
        <v>56</v>
      </c>
      <c r="R489" t="s">
        <v>34</v>
      </c>
      <c r="S489" t="s">
        <v>57</v>
      </c>
      <c r="T489" t="s">
        <v>36</v>
      </c>
      <c r="U489">
        <v>0</v>
      </c>
      <c r="V489">
        <v>320</v>
      </c>
      <c r="W489">
        <v>1593.6</v>
      </c>
      <c r="X489" t="str">
        <f>IF(MESACU[[#This Row],[PAIS]]="ESPAÑA",VLOOKUP(MESACU[[#This Row],[PROVINCIA]],[1]!PROVINCIASCC[#Data],2,FALSE),VLOOKUP(MESACU[[#This Row],[PAIS]],'[1]Centros de coste'!$A$2:$D$204,2,FALSE))</f>
        <v>C44 - IBERICA II</v>
      </c>
      <c r="Y489" t="str">
        <f>IF(MESACU[[#This Row],[PAIS]]="ESPAÑA",VLOOKUP(MESACU[[#This Row],[PROVINCIA]],[1]!PROVINCIASCC[#Data],3,FALSE),VLOOKUP(MESACU[[#This Row],[PAIS]],'[1]Centros de coste'!$A$2:$D$204,3,FALSE))</f>
        <v>IBERICA II</v>
      </c>
      <c r="Z489" t="str">
        <f>IF(MESACU[[#This Row],[PAIS]]="ESPAÑA",VLOOKUP(MESACU[[#This Row],[PROVINCIA]],[1]!PROVINCIASCC[#Data],4,FALSE),VLOOKUP(MESACU[[#This Row],[PAIS]],'[1]Centros de coste'!$A$2:$D$204,4,FALSE))</f>
        <v>EUROPA</v>
      </c>
      <c r="AA489" t="str">
        <f>IFERROR(LEFT(TRIM(MESACU[[#This Row],[CodigoArticulo]]),LEN(TRIM(MESACU[[#This Row],[CodigoArticulo]]))-4),"")</f>
        <v>AVAN</v>
      </c>
      <c r="AB489" t="str">
        <f>IFERROR(VLOOKUP(MESACU[[#This Row],[CODIGOG]],[1]!FAMILIAS[#Data],5,FALSE),"")</f>
        <v>BIOSTIMULANTS</v>
      </c>
    </row>
    <row r="490" spans="1:28" x14ac:dyDescent="0.35">
      <c r="A490" t="s">
        <v>28</v>
      </c>
      <c r="B490">
        <v>143</v>
      </c>
      <c r="C490" t="s">
        <v>29</v>
      </c>
      <c r="D490">
        <v>2025</v>
      </c>
      <c r="E490">
        <v>2</v>
      </c>
      <c r="F490" t="s">
        <v>117</v>
      </c>
      <c r="G490">
        <v>126</v>
      </c>
      <c r="H490" t="s">
        <v>118</v>
      </c>
      <c r="I490">
        <v>0</v>
      </c>
      <c r="J490">
        <v>0</v>
      </c>
      <c r="K490">
        <v>10.58</v>
      </c>
      <c r="L490">
        <v>0</v>
      </c>
      <c r="M490">
        <v>10.58</v>
      </c>
      <c r="N490">
        <v>0</v>
      </c>
      <c r="O490">
        <v>2.66</v>
      </c>
      <c r="P490" t="s">
        <v>117</v>
      </c>
      <c r="Q490" t="s">
        <v>56</v>
      </c>
      <c r="R490" t="s">
        <v>34</v>
      </c>
      <c r="S490" t="s">
        <v>57</v>
      </c>
      <c r="T490" t="s">
        <v>36</v>
      </c>
      <c r="U490">
        <v>0</v>
      </c>
      <c r="V490">
        <v>100</v>
      </c>
      <c r="W490">
        <v>529</v>
      </c>
      <c r="X490" t="str">
        <f>IF(MESACU[[#This Row],[PAIS]]="ESPAÑA",VLOOKUP(MESACU[[#This Row],[PROVINCIA]],[1]!PROVINCIASCC[#Data],2,FALSE),VLOOKUP(MESACU[[#This Row],[PAIS]],'[1]Centros de coste'!$A$2:$D$204,2,FALSE))</f>
        <v>C44 - IBERICA II</v>
      </c>
      <c r="Y490" t="str">
        <f>IF(MESACU[[#This Row],[PAIS]]="ESPAÑA",VLOOKUP(MESACU[[#This Row],[PROVINCIA]],[1]!PROVINCIASCC[#Data],3,FALSE),VLOOKUP(MESACU[[#This Row],[PAIS]],'[1]Centros de coste'!$A$2:$D$204,3,FALSE))</f>
        <v>IBERICA II</v>
      </c>
      <c r="Z490" t="str">
        <f>IF(MESACU[[#This Row],[PAIS]]="ESPAÑA",VLOOKUP(MESACU[[#This Row],[PROVINCIA]],[1]!PROVINCIASCC[#Data],4,FALSE),VLOOKUP(MESACU[[#This Row],[PAIS]],'[1]Centros de coste'!$A$2:$D$204,4,FALSE))</f>
        <v>EUROPA</v>
      </c>
      <c r="AA490" t="str">
        <f>IFERROR(LEFT(TRIM(MESACU[[#This Row],[CodigoArticulo]]),LEN(TRIM(MESACU[[#This Row],[CodigoArticulo]]))-4),"")</f>
        <v>AVAN</v>
      </c>
      <c r="AB490" t="str">
        <f>IFERROR(VLOOKUP(MESACU[[#This Row],[CODIGOG]],[1]!FAMILIAS[#Data],5,FALSE),"")</f>
        <v>BIOSTIMULANTS</v>
      </c>
    </row>
    <row r="491" spans="1:28" x14ac:dyDescent="0.35">
      <c r="A491" t="s">
        <v>28</v>
      </c>
      <c r="B491">
        <v>143</v>
      </c>
      <c r="C491" t="s">
        <v>29</v>
      </c>
      <c r="D491">
        <v>2025</v>
      </c>
      <c r="E491">
        <v>2</v>
      </c>
      <c r="F491" t="s">
        <v>66</v>
      </c>
      <c r="G491">
        <v>126</v>
      </c>
      <c r="H491" t="s">
        <v>67</v>
      </c>
      <c r="I491">
        <v>0</v>
      </c>
      <c r="J491">
        <v>0</v>
      </c>
      <c r="K491">
        <v>31.96</v>
      </c>
      <c r="L491">
        <v>0</v>
      </c>
      <c r="M491">
        <v>31.96</v>
      </c>
      <c r="N491">
        <v>0</v>
      </c>
      <c r="O491">
        <v>5.32</v>
      </c>
      <c r="P491" t="s">
        <v>68</v>
      </c>
      <c r="Q491" t="s">
        <v>56</v>
      </c>
      <c r="R491" t="s">
        <v>34</v>
      </c>
      <c r="S491" t="s">
        <v>57</v>
      </c>
      <c r="T491" t="s">
        <v>36</v>
      </c>
      <c r="U491">
        <v>0</v>
      </c>
      <c r="V491">
        <v>200</v>
      </c>
      <c r="W491">
        <v>1598</v>
      </c>
      <c r="X491" t="str">
        <f>IF(MESACU[[#This Row],[PAIS]]="ESPAÑA",VLOOKUP(MESACU[[#This Row],[PROVINCIA]],[1]!PROVINCIASCC[#Data],2,FALSE),VLOOKUP(MESACU[[#This Row],[PAIS]],'[1]Centros de coste'!$A$2:$D$204,2,FALSE))</f>
        <v>C44 - IBERICA II</v>
      </c>
      <c r="Y491" t="str">
        <f>IF(MESACU[[#This Row],[PAIS]]="ESPAÑA",VLOOKUP(MESACU[[#This Row],[PROVINCIA]],[1]!PROVINCIASCC[#Data],3,FALSE),VLOOKUP(MESACU[[#This Row],[PAIS]],'[1]Centros de coste'!$A$2:$D$204,3,FALSE))</f>
        <v>IBERICA II</v>
      </c>
      <c r="Z491" t="str">
        <f>IF(MESACU[[#This Row],[PAIS]]="ESPAÑA",VLOOKUP(MESACU[[#This Row],[PROVINCIA]],[1]!PROVINCIASCC[#Data],4,FALSE),VLOOKUP(MESACU[[#This Row],[PAIS]],'[1]Centros de coste'!$A$2:$D$204,4,FALSE))</f>
        <v>EUROPA</v>
      </c>
      <c r="AA491" t="str">
        <f>IFERROR(LEFT(TRIM(MESACU[[#This Row],[CodigoArticulo]]),LEN(TRIM(MESACU[[#This Row],[CodigoArticulo]]))-4),"")</f>
        <v>C-MB</v>
      </c>
      <c r="AB491" t="str">
        <f>IFERROR(VLOOKUP(MESACU[[#This Row],[CODIGOG]],[1]!FAMILIAS[#Data],5,FALSE),"")</f>
        <v>BIOFERTILIZERS</v>
      </c>
    </row>
    <row r="492" spans="1:28" x14ac:dyDescent="0.35">
      <c r="A492" t="s">
        <v>28</v>
      </c>
      <c r="B492">
        <v>143</v>
      </c>
      <c r="C492" t="s">
        <v>29</v>
      </c>
      <c r="D492">
        <v>2025</v>
      </c>
      <c r="E492">
        <v>2</v>
      </c>
      <c r="F492" t="s">
        <v>304</v>
      </c>
      <c r="G492">
        <v>126</v>
      </c>
      <c r="H492" t="s">
        <v>305</v>
      </c>
      <c r="I492">
        <v>0</v>
      </c>
      <c r="J492">
        <v>0</v>
      </c>
      <c r="K492">
        <v>7.94</v>
      </c>
      <c r="L492">
        <v>0</v>
      </c>
      <c r="M492">
        <v>7.94</v>
      </c>
      <c r="N492">
        <v>0</v>
      </c>
      <c r="O492">
        <v>0.68</v>
      </c>
      <c r="P492" t="s">
        <v>304</v>
      </c>
      <c r="Q492" t="s">
        <v>56</v>
      </c>
      <c r="R492" t="s">
        <v>73</v>
      </c>
      <c r="S492" t="s">
        <v>57</v>
      </c>
      <c r="T492" t="s">
        <v>36</v>
      </c>
      <c r="U492">
        <v>0</v>
      </c>
      <c r="V492">
        <v>100</v>
      </c>
      <c r="W492">
        <v>397</v>
      </c>
      <c r="X492" t="str">
        <f>IF(MESACU[[#This Row],[PAIS]]="ESPAÑA",VLOOKUP(MESACU[[#This Row],[PROVINCIA]],[1]!PROVINCIASCC[#Data],2,FALSE),VLOOKUP(MESACU[[#This Row],[PAIS]],'[1]Centros de coste'!$A$2:$D$204,2,FALSE))</f>
        <v>C44 - IBERICA II</v>
      </c>
      <c r="Y492" t="str">
        <f>IF(MESACU[[#This Row],[PAIS]]="ESPAÑA",VLOOKUP(MESACU[[#This Row],[PROVINCIA]],[1]!PROVINCIASCC[#Data],3,FALSE),VLOOKUP(MESACU[[#This Row],[PAIS]],'[1]Centros de coste'!$A$2:$D$204,3,FALSE))</f>
        <v>IBERICA II</v>
      </c>
      <c r="Z492" t="str">
        <f>IF(MESACU[[#This Row],[PAIS]]="ESPAÑA",VLOOKUP(MESACU[[#This Row],[PROVINCIA]],[1]!PROVINCIASCC[#Data],4,FALSE),VLOOKUP(MESACU[[#This Row],[PAIS]],'[1]Centros de coste'!$A$2:$D$204,4,FALSE))</f>
        <v>EUROPA</v>
      </c>
      <c r="AA492" t="str">
        <f>IFERROR(LEFT(TRIM(MESACU[[#This Row],[CodigoArticulo]]),LEN(TRIM(MESACU[[#This Row],[CodigoArticulo]]))-4),"")</f>
        <v>CALCIO</v>
      </c>
      <c r="AB492" t="str">
        <f>IFERROR(VLOOKUP(MESACU[[#This Row],[CODIGOG]],[1]!FAMILIAS[#Data],5,FALSE),"")</f>
        <v>BIOFERTILIZERS</v>
      </c>
    </row>
    <row r="493" spans="1:28" x14ac:dyDescent="0.35">
      <c r="A493" t="s">
        <v>28</v>
      </c>
      <c r="B493">
        <v>143</v>
      </c>
      <c r="C493" t="s">
        <v>29</v>
      </c>
      <c r="D493">
        <v>2025</v>
      </c>
      <c r="E493">
        <v>2</v>
      </c>
      <c r="F493" t="s">
        <v>294</v>
      </c>
      <c r="G493">
        <v>126</v>
      </c>
      <c r="H493" t="s">
        <v>295</v>
      </c>
      <c r="I493">
        <v>0</v>
      </c>
      <c r="J493">
        <v>0</v>
      </c>
      <c r="K493">
        <v>26.32</v>
      </c>
      <c r="L493">
        <v>0</v>
      </c>
      <c r="M493">
        <v>26.32</v>
      </c>
      <c r="N493">
        <v>0</v>
      </c>
      <c r="O493">
        <v>2.66</v>
      </c>
      <c r="P493" t="s">
        <v>294</v>
      </c>
      <c r="Q493" t="s">
        <v>56</v>
      </c>
      <c r="R493" t="s">
        <v>34</v>
      </c>
      <c r="S493" t="s">
        <v>57</v>
      </c>
      <c r="T493" t="s">
        <v>36</v>
      </c>
      <c r="U493">
        <v>0</v>
      </c>
      <c r="V493">
        <v>100</v>
      </c>
      <c r="W493">
        <v>1316</v>
      </c>
      <c r="X493" t="str">
        <f>IF(MESACU[[#This Row],[PAIS]]="ESPAÑA",VLOOKUP(MESACU[[#This Row],[PROVINCIA]],[1]!PROVINCIASCC[#Data],2,FALSE),VLOOKUP(MESACU[[#This Row],[PAIS]],'[1]Centros de coste'!$A$2:$D$204,2,FALSE))</f>
        <v>C44 - IBERICA II</v>
      </c>
      <c r="Y493" t="str">
        <f>IF(MESACU[[#This Row],[PAIS]]="ESPAÑA",VLOOKUP(MESACU[[#This Row],[PROVINCIA]],[1]!PROVINCIASCC[#Data],3,FALSE),VLOOKUP(MESACU[[#This Row],[PAIS]],'[1]Centros de coste'!$A$2:$D$204,3,FALSE))</f>
        <v>IBERICA II</v>
      </c>
      <c r="Z493" t="str">
        <f>IF(MESACU[[#This Row],[PAIS]]="ESPAÑA",VLOOKUP(MESACU[[#This Row],[PROVINCIA]],[1]!PROVINCIASCC[#Data],4,FALSE),VLOOKUP(MESACU[[#This Row],[PAIS]],'[1]Centros de coste'!$A$2:$D$204,4,FALSE))</f>
        <v>EUROPA</v>
      </c>
      <c r="AA493" t="str">
        <f>IFERROR(LEFT(TRIM(MESACU[[#This Row],[CodigoArticulo]]),LEN(TRIM(MESACU[[#This Row],[CodigoArticulo]]))-4),"")</f>
        <v>AQUOM</v>
      </c>
      <c r="AB493" t="str">
        <f>IFERROR(VLOOKUP(MESACU[[#This Row],[CODIGOG]],[1]!FAMILIAS[#Data],5,FALSE),"")</f>
        <v>BIOCONTROL</v>
      </c>
    </row>
    <row r="494" spans="1:28" x14ac:dyDescent="0.35">
      <c r="A494" t="s">
        <v>28</v>
      </c>
      <c r="B494">
        <v>143</v>
      </c>
      <c r="C494" t="s">
        <v>29</v>
      </c>
      <c r="D494">
        <v>2025</v>
      </c>
      <c r="E494">
        <v>2</v>
      </c>
      <c r="F494" t="s">
        <v>99</v>
      </c>
      <c r="G494">
        <v>126</v>
      </c>
      <c r="H494" t="s">
        <v>100</v>
      </c>
      <c r="I494">
        <v>0</v>
      </c>
      <c r="J494">
        <v>0</v>
      </c>
      <c r="K494">
        <v>6.32</v>
      </c>
      <c r="L494">
        <v>0</v>
      </c>
      <c r="M494">
        <v>6.32</v>
      </c>
      <c r="N494">
        <v>0</v>
      </c>
      <c r="O494">
        <v>2.66</v>
      </c>
      <c r="P494" t="s">
        <v>320</v>
      </c>
      <c r="Q494" t="s">
        <v>56</v>
      </c>
      <c r="R494" t="s">
        <v>34</v>
      </c>
      <c r="S494" t="s">
        <v>57</v>
      </c>
      <c r="T494" t="s">
        <v>36</v>
      </c>
      <c r="U494">
        <v>0</v>
      </c>
      <c r="V494">
        <v>100</v>
      </c>
      <c r="W494">
        <v>316</v>
      </c>
      <c r="X494" t="str">
        <f>IF(MESACU[[#This Row],[PAIS]]="ESPAÑA",VLOOKUP(MESACU[[#This Row],[PROVINCIA]],[1]!PROVINCIASCC[#Data],2,FALSE),VLOOKUP(MESACU[[#This Row],[PAIS]],'[1]Centros de coste'!$A$2:$D$204,2,FALSE))</f>
        <v>C44 - IBERICA II</v>
      </c>
      <c r="Y494" t="str">
        <f>IF(MESACU[[#This Row],[PAIS]]="ESPAÑA",VLOOKUP(MESACU[[#This Row],[PROVINCIA]],[1]!PROVINCIASCC[#Data],3,FALSE),VLOOKUP(MESACU[[#This Row],[PAIS]],'[1]Centros de coste'!$A$2:$D$204,3,FALSE))</f>
        <v>IBERICA II</v>
      </c>
      <c r="Z494" t="str">
        <f>IF(MESACU[[#This Row],[PAIS]]="ESPAÑA",VLOOKUP(MESACU[[#This Row],[PROVINCIA]],[1]!PROVINCIASCC[#Data],4,FALSE),VLOOKUP(MESACU[[#This Row],[PAIS]],'[1]Centros de coste'!$A$2:$D$204,4,FALSE))</f>
        <v>EUROPA</v>
      </c>
      <c r="AA494" t="str">
        <f>IFERROR(LEFT(TRIM(MESACU[[#This Row],[CodigoArticulo]]),LEN(TRIM(MESACU[[#This Row],[CodigoArticulo]]))-4),"")</f>
        <v>P-5X</v>
      </c>
      <c r="AB494" t="str">
        <f>IFERROR(VLOOKUP(MESACU[[#This Row],[CODIGOG]],[1]!FAMILIAS[#Data],5,FALSE),"")</f>
        <v>BIOSTIMULANTS</v>
      </c>
    </row>
    <row r="495" spans="1:28" x14ac:dyDescent="0.35">
      <c r="A495" t="s">
        <v>28</v>
      </c>
      <c r="B495">
        <v>143</v>
      </c>
      <c r="C495" t="s">
        <v>29</v>
      </c>
      <c r="D495">
        <v>2025</v>
      </c>
      <c r="E495">
        <v>2</v>
      </c>
      <c r="F495" t="s">
        <v>46</v>
      </c>
      <c r="G495">
        <v>126</v>
      </c>
      <c r="H495" t="s">
        <v>47</v>
      </c>
      <c r="I495">
        <v>0</v>
      </c>
      <c r="J495">
        <v>0</v>
      </c>
      <c r="K495">
        <v>5.46</v>
      </c>
      <c r="L495">
        <v>0</v>
      </c>
      <c r="M495">
        <v>5.46</v>
      </c>
      <c r="N495">
        <v>0</v>
      </c>
      <c r="O495">
        <v>0.76</v>
      </c>
      <c r="P495" t="s">
        <v>46</v>
      </c>
      <c r="Q495" t="s">
        <v>56</v>
      </c>
      <c r="R495" t="s">
        <v>49</v>
      </c>
      <c r="S495" t="s">
        <v>57</v>
      </c>
      <c r="T495" t="s">
        <v>36</v>
      </c>
      <c r="U495">
        <v>0</v>
      </c>
      <c r="V495">
        <v>100</v>
      </c>
      <c r="W495">
        <v>273</v>
      </c>
      <c r="X495" t="str">
        <f>IF(MESACU[[#This Row],[PAIS]]="ESPAÑA",VLOOKUP(MESACU[[#This Row],[PROVINCIA]],[1]!PROVINCIASCC[#Data],2,FALSE),VLOOKUP(MESACU[[#This Row],[PAIS]],'[1]Centros de coste'!$A$2:$D$204,2,FALSE))</f>
        <v>C44 - IBERICA II</v>
      </c>
      <c r="Y495" t="str">
        <f>IF(MESACU[[#This Row],[PAIS]]="ESPAÑA",VLOOKUP(MESACU[[#This Row],[PROVINCIA]],[1]!PROVINCIASCC[#Data],3,FALSE),VLOOKUP(MESACU[[#This Row],[PAIS]],'[1]Centros de coste'!$A$2:$D$204,3,FALSE))</f>
        <v>IBERICA II</v>
      </c>
      <c r="Z495" t="str">
        <f>IF(MESACU[[#This Row],[PAIS]]="ESPAÑA",VLOOKUP(MESACU[[#This Row],[PROVINCIA]],[1]!PROVINCIASCC[#Data],4,FALSE),VLOOKUP(MESACU[[#This Row],[PAIS]],'[1]Centros de coste'!$A$2:$D$204,4,FALSE))</f>
        <v>EUROPA</v>
      </c>
      <c r="AA495" t="str">
        <f>IFERROR(LEFT(TRIM(MESACU[[#This Row],[CodigoArticulo]]),LEN(TRIM(MESACU[[#This Row],[CodigoArticulo]]))-4),"")</f>
        <v>FTK</v>
      </c>
      <c r="AB495" t="str">
        <f>IFERROR(VLOOKUP(MESACU[[#This Row],[CODIGOG]],[1]!FAMILIAS[#Data],5,FALSE),"")</f>
        <v>BIOCONTROL</v>
      </c>
    </row>
    <row r="496" spans="1:28" x14ac:dyDescent="0.35">
      <c r="A496" t="s">
        <v>28</v>
      </c>
      <c r="B496">
        <v>144</v>
      </c>
      <c r="C496" t="s">
        <v>29</v>
      </c>
      <c r="D496">
        <v>2025</v>
      </c>
      <c r="E496">
        <v>2</v>
      </c>
      <c r="F496" t="s">
        <v>164</v>
      </c>
      <c r="G496">
        <v>129</v>
      </c>
      <c r="H496" t="s">
        <v>165</v>
      </c>
      <c r="I496">
        <v>0</v>
      </c>
      <c r="J496">
        <v>0</v>
      </c>
      <c r="K496">
        <v>11.327999999999999</v>
      </c>
      <c r="L496">
        <v>0</v>
      </c>
      <c r="M496">
        <v>0</v>
      </c>
      <c r="N496">
        <v>0</v>
      </c>
      <c r="O496">
        <v>14.72</v>
      </c>
      <c r="P496" t="s">
        <v>164</v>
      </c>
      <c r="Q496" t="s">
        <v>48</v>
      </c>
      <c r="R496" t="s">
        <v>34</v>
      </c>
      <c r="S496" t="s">
        <v>50</v>
      </c>
      <c r="T496" t="s">
        <v>36</v>
      </c>
      <c r="U496">
        <v>0</v>
      </c>
      <c r="V496">
        <v>640</v>
      </c>
      <c r="W496">
        <v>1132.8</v>
      </c>
      <c r="X496" t="str">
        <f>IF(MESACU[[#This Row],[PAIS]]="ESPAÑA",VLOOKUP(MESACU[[#This Row],[PROVINCIA]],[1]!PROVINCIASCC[#Data],2,FALSE),VLOOKUP(MESACU[[#This Row],[PAIS]],'[1]Centros de coste'!$A$2:$D$204,2,FALSE))</f>
        <v>C44 - IBERICA II</v>
      </c>
      <c r="Y496" t="str">
        <f>IF(MESACU[[#This Row],[PAIS]]="ESPAÑA",VLOOKUP(MESACU[[#This Row],[PROVINCIA]],[1]!PROVINCIASCC[#Data],3,FALSE),VLOOKUP(MESACU[[#This Row],[PAIS]],'[1]Centros de coste'!$A$2:$D$204,3,FALSE))</f>
        <v>IBERICA II</v>
      </c>
      <c r="Z496" t="str">
        <f>IF(MESACU[[#This Row],[PAIS]]="ESPAÑA",VLOOKUP(MESACU[[#This Row],[PROVINCIA]],[1]!PROVINCIASCC[#Data],4,FALSE),VLOOKUP(MESACU[[#This Row],[PAIS]],'[1]Centros de coste'!$A$2:$D$204,4,FALSE))</f>
        <v>EUROPA</v>
      </c>
      <c r="AA496" t="str">
        <f>IFERROR(LEFT(TRIM(MESACU[[#This Row],[CodigoArticulo]]),LEN(TRIM(MESACU[[#This Row],[CodigoArticulo]]))-4),"")</f>
        <v>S</v>
      </c>
      <c r="AB496" t="str">
        <f>IFERROR(VLOOKUP(MESACU[[#This Row],[CODIGOG]],[1]!FAMILIAS[#Data],5,FALSE),"")</f>
        <v>BIOFERTILIZERS</v>
      </c>
    </row>
    <row r="497" spans="1:28" x14ac:dyDescent="0.35">
      <c r="A497" t="s">
        <v>28</v>
      </c>
      <c r="B497">
        <v>144</v>
      </c>
      <c r="C497" t="s">
        <v>29</v>
      </c>
      <c r="D497">
        <v>2025</v>
      </c>
      <c r="E497">
        <v>2</v>
      </c>
      <c r="F497" t="s">
        <v>108</v>
      </c>
      <c r="G497">
        <v>129</v>
      </c>
      <c r="H497" t="s">
        <v>109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4.8</v>
      </c>
      <c r="P497" t="s">
        <v>110</v>
      </c>
      <c r="Q497" t="s">
        <v>48</v>
      </c>
      <c r="R497" t="s">
        <v>34</v>
      </c>
      <c r="S497" t="s">
        <v>50</v>
      </c>
      <c r="T497" t="s">
        <v>36</v>
      </c>
      <c r="U497">
        <v>0</v>
      </c>
      <c r="V497">
        <v>1000</v>
      </c>
      <c r="W497">
        <v>0</v>
      </c>
      <c r="X497" t="str">
        <f>IF(MESACU[[#This Row],[PAIS]]="ESPAÑA",VLOOKUP(MESACU[[#This Row],[PROVINCIA]],[1]!PROVINCIASCC[#Data],2,FALSE),VLOOKUP(MESACU[[#This Row],[PAIS]],'[1]Centros de coste'!$A$2:$D$204,2,FALSE))</f>
        <v>C44 - IBERICA II</v>
      </c>
      <c r="Y497" t="str">
        <f>IF(MESACU[[#This Row],[PAIS]]="ESPAÑA",VLOOKUP(MESACU[[#This Row],[PROVINCIA]],[1]!PROVINCIASCC[#Data],3,FALSE),VLOOKUP(MESACU[[#This Row],[PAIS]],'[1]Centros de coste'!$A$2:$D$204,3,FALSE))</f>
        <v>IBERICA II</v>
      </c>
      <c r="Z497" t="str">
        <f>IF(MESACU[[#This Row],[PAIS]]="ESPAÑA",VLOOKUP(MESACU[[#This Row],[PROVINCIA]],[1]!PROVINCIASCC[#Data],4,FALSE),VLOOKUP(MESACU[[#This Row],[PAIS]],'[1]Centros de coste'!$A$2:$D$204,4,FALSE))</f>
        <v>EUROPA</v>
      </c>
      <c r="AA497" t="str">
        <f>IFERROR(LEFT(TRIM(MESACU[[#This Row],[CodigoArticulo]]),LEN(TRIM(MESACU[[#This Row],[CodigoArticulo]]))-4),"")</f>
        <v>S</v>
      </c>
      <c r="AB497" t="str">
        <f>IFERROR(VLOOKUP(MESACU[[#This Row],[CODIGOG]],[1]!FAMILIAS[#Data],5,FALSE),"")</f>
        <v>BIOFERTILIZERS</v>
      </c>
    </row>
    <row r="498" spans="1:28" x14ac:dyDescent="0.35">
      <c r="A498" t="s">
        <v>28</v>
      </c>
      <c r="B498">
        <v>145</v>
      </c>
      <c r="C498" t="s">
        <v>29</v>
      </c>
      <c r="D498">
        <v>2025</v>
      </c>
      <c r="E498">
        <v>2</v>
      </c>
      <c r="F498" t="s">
        <v>129</v>
      </c>
      <c r="G498">
        <v>112</v>
      </c>
      <c r="H498" t="s">
        <v>130</v>
      </c>
      <c r="I498">
        <v>0</v>
      </c>
      <c r="J498">
        <v>0</v>
      </c>
      <c r="K498">
        <v>6.3360000000000003</v>
      </c>
      <c r="L498">
        <v>0</v>
      </c>
      <c r="M498">
        <v>19.007999999999999</v>
      </c>
      <c r="N498">
        <v>0</v>
      </c>
      <c r="O498">
        <v>1.38</v>
      </c>
      <c r="P498" t="s">
        <v>129</v>
      </c>
      <c r="Q498" t="s">
        <v>215</v>
      </c>
      <c r="R498" t="s">
        <v>34</v>
      </c>
      <c r="S498" t="s">
        <v>147</v>
      </c>
      <c r="T498" t="s">
        <v>36</v>
      </c>
      <c r="U498">
        <v>0</v>
      </c>
      <c r="V498">
        <v>60</v>
      </c>
      <c r="W498">
        <v>633.6</v>
      </c>
      <c r="X498" t="str">
        <f>IF(MESACU[[#This Row],[PAIS]]="ESPAÑA",VLOOKUP(MESACU[[#This Row],[PROVINCIA]],[1]!PROVINCIASCC[#Data],2,FALSE),VLOOKUP(MESACU[[#This Row],[PAIS]],'[1]Centros de coste'!$A$2:$D$204,2,FALSE))</f>
        <v>C44 - IBERICA II</v>
      </c>
      <c r="Y498" t="str">
        <f>IF(MESACU[[#This Row],[PAIS]]="ESPAÑA",VLOOKUP(MESACU[[#This Row],[PROVINCIA]],[1]!PROVINCIASCC[#Data],3,FALSE),VLOOKUP(MESACU[[#This Row],[PAIS]],'[1]Centros de coste'!$A$2:$D$204,3,FALSE))</f>
        <v>IBERICA II</v>
      </c>
      <c r="Z498" t="str">
        <f>IF(MESACU[[#This Row],[PAIS]]="ESPAÑA",VLOOKUP(MESACU[[#This Row],[PROVINCIA]],[1]!PROVINCIASCC[#Data],4,FALSE),VLOOKUP(MESACU[[#This Row],[PAIS]],'[1]Centros de coste'!$A$2:$D$204,4,FALSE))</f>
        <v>EUROPA</v>
      </c>
      <c r="AA498" t="str">
        <f>IFERROR(LEFT(TRIM(MESACU[[#This Row],[CodigoArticulo]]),LEN(TRIM(MESACU[[#This Row],[CodigoArticulo]]))-4),"")</f>
        <v>SPCE2B</v>
      </c>
      <c r="AB498" t="str">
        <f>IFERROR(VLOOKUP(MESACU[[#This Row],[CODIGOG]],[1]!FAMILIAS[#Data],5,FALSE),"")</f>
        <v>BIOSTIMULANTS</v>
      </c>
    </row>
    <row r="499" spans="1:28" x14ac:dyDescent="0.35">
      <c r="A499" t="s">
        <v>28</v>
      </c>
      <c r="B499">
        <v>145</v>
      </c>
      <c r="C499" t="s">
        <v>29</v>
      </c>
      <c r="D499">
        <v>2025</v>
      </c>
      <c r="E499">
        <v>2</v>
      </c>
      <c r="F499" t="s">
        <v>158</v>
      </c>
      <c r="G499">
        <v>112</v>
      </c>
      <c r="H499" t="s">
        <v>159</v>
      </c>
      <c r="I499">
        <v>0</v>
      </c>
      <c r="J499">
        <v>0</v>
      </c>
      <c r="K499">
        <v>3.05</v>
      </c>
      <c r="L499">
        <v>0</v>
      </c>
      <c r="M499">
        <v>9.15</v>
      </c>
      <c r="N499">
        <v>0</v>
      </c>
      <c r="O499">
        <v>2.2999999999999998</v>
      </c>
      <c r="P499" t="s">
        <v>158</v>
      </c>
      <c r="Q499" t="s">
        <v>215</v>
      </c>
      <c r="R499" t="s">
        <v>34</v>
      </c>
      <c r="S499" t="s">
        <v>147</v>
      </c>
      <c r="T499" t="s">
        <v>36</v>
      </c>
      <c r="U499">
        <v>0</v>
      </c>
      <c r="V499">
        <v>100</v>
      </c>
      <c r="W499">
        <v>305</v>
      </c>
      <c r="X499" t="str">
        <f>IF(MESACU[[#This Row],[PAIS]]="ESPAÑA",VLOOKUP(MESACU[[#This Row],[PROVINCIA]],[1]!PROVINCIASCC[#Data],2,FALSE),VLOOKUP(MESACU[[#This Row],[PAIS]],'[1]Centros de coste'!$A$2:$D$204,2,FALSE))</f>
        <v>C44 - IBERICA II</v>
      </c>
      <c r="Y499" t="str">
        <f>IF(MESACU[[#This Row],[PAIS]]="ESPAÑA",VLOOKUP(MESACU[[#This Row],[PROVINCIA]],[1]!PROVINCIASCC[#Data],3,FALSE),VLOOKUP(MESACU[[#This Row],[PAIS]],'[1]Centros de coste'!$A$2:$D$204,3,FALSE))</f>
        <v>IBERICA II</v>
      </c>
      <c r="Z499" t="str">
        <f>IF(MESACU[[#This Row],[PAIS]]="ESPAÑA",VLOOKUP(MESACU[[#This Row],[PROVINCIA]],[1]!PROVINCIASCC[#Data],4,FALSE),VLOOKUP(MESACU[[#This Row],[PAIS]],'[1]Centros de coste'!$A$2:$D$204,4,FALSE))</f>
        <v>EUROPA</v>
      </c>
      <c r="AA499" t="str">
        <f>IFERROR(LEFT(TRIM(MESACU[[#This Row],[CodigoArticulo]]),LEN(TRIM(MESACU[[#This Row],[CodigoArticulo]]))-4),"")</f>
        <v>PT</v>
      </c>
      <c r="AB499" t="str">
        <f>IFERROR(VLOOKUP(MESACU[[#This Row],[CODIGOG]],[1]!FAMILIAS[#Data],5,FALSE),"")</f>
        <v>BIOFERTILIZERS</v>
      </c>
    </row>
    <row r="500" spans="1:28" x14ac:dyDescent="0.35">
      <c r="A500" t="s">
        <v>28</v>
      </c>
      <c r="B500">
        <v>145</v>
      </c>
      <c r="C500" t="s">
        <v>29</v>
      </c>
      <c r="D500">
        <v>2025</v>
      </c>
      <c r="E500">
        <v>2</v>
      </c>
      <c r="F500" t="s">
        <v>158</v>
      </c>
      <c r="G500">
        <v>112</v>
      </c>
      <c r="H500" t="s">
        <v>159</v>
      </c>
      <c r="I500">
        <v>0</v>
      </c>
      <c r="J500">
        <v>0</v>
      </c>
      <c r="K500">
        <v>6.71</v>
      </c>
      <c r="L500">
        <v>0</v>
      </c>
      <c r="M500">
        <v>20.13</v>
      </c>
      <c r="N500">
        <v>0</v>
      </c>
      <c r="O500">
        <v>5.0599999999999996</v>
      </c>
      <c r="P500" t="s">
        <v>158</v>
      </c>
      <c r="Q500" t="s">
        <v>215</v>
      </c>
      <c r="R500" t="s">
        <v>34</v>
      </c>
      <c r="S500" t="s">
        <v>147</v>
      </c>
      <c r="T500" t="s">
        <v>36</v>
      </c>
      <c r="U500">
        <v>0</v>
      </c>
      <c r="V500">
        <v>220</v>
      </c>
      <c r="W500">
        <v>671</v>
      </c>
      <c r="X500" t="str">
        <f>IF(MESACU[[#This Row],[PAIS]]="ESPAÑA",VLOOKUP(MESACU[[#This Row],[PROVINCIA]],[1]!PROVINCIASCC[#Data],2,FALSE),VLOOKUP(MESACU[[#This Row],[PAIS]],'[1]Centros de coste'!$A$2:$D$204,2,FALSE))</f>
        <v>C44 - IBERICA II</v>
      </c>
      <c r="Y500" t="str">
        <f>IF(MESACU[[#This Row],[PAIS]]="ESPAÑA",VLOOKUP(MESACU[[#This Row],[PROVINCIA]],[1]!PROVINCIASCC[#Data],3,FALSE),VLOOKUP(MESACU[[#This Row],[PAIS]],'[1]Centros de coste'!$A$2:$D$204,3,FALSE))</f>
        <v>IBERICA II</v>
      </c>
      <c r="Z500" t="str">
        <f>IF(MESACU[[#This Row],[PAIS]]="ESPAÑA",VLOOKUP(MESACU[[#This Row],[PROVINCIA]],[1]!PROVINCIASCC[#Data],4,FALSE),VLOOKUP(MESACU[[#This Row],[PAIS]],'[1]Centros de coste'!$A$2:$D$204,4,FALSE))</f>
        <v>EUROPA</v>
      </c>
      <c r="AA500" t="str">
        <f>IFERROR(LEFT(TRIM(MESACU[[#This Row],[CodigoArticulo]]),LEN(TRIM(MESACU[[#This Row],[CodigoArticulo]]))-4),"")</f>
        <v>PT</v>
      </c>
      <c r="AB500" t="str">
        <f>IFERROR(VLOOKUP(MESACU[[#This Row],[CODIGOG]],[1]!FAMILIAS[#Data],5,FALSE),"")</f>
        <v>BIOFERTILIZERS</v>
      </c>
    </row>
    <row r="501" spans="1:28" x14ac:dyDescent="0.35">
      <c r="A501" t="s">
        <v>28</v>
      </c>
      <c r="B501">
        <v>145</v>
      </c>
      <c r="C501" t="s">
        <v>29</v>
      </c>
      <c r="D501">
        <v>2025</v>
      </c>
      <c r="E501">
        <v>2</v>
      </c>
      <c r="F501" t="s">
        <v>92</v>
      </c>
      <c r="G501">
        <v>112</v>
      </c>
      <c r="H501" t="s">
        <v>93</v>
      </c>
      <c r="I501">
        <v>0</v>
      </c>
      <c r="J501">
        <v>0</v>
      </c>
      <c r="K501">
        <v>7.1680000000000001</v>
      </c>
      <c r="L501">
        <v>0</v>
      </c>
      <c r="M501">
        <v>21.504000000000001</v>
      </c>
      <c r="N501">
        <v>0</v>
      </c>
      <c r="O501">
        <v>7.36</v>
      </c>
      <c r="P501" t="s">
        <v>92</v>
      </c>
      <c r="Q501" t="s">
        <v>215</v>
      </c>
      <c r="R501" t="s">
        <v>34</v>
      </c>
      <c r="S501" t="s">
        <v>147</v>
      </c>
      <c r="T501" t="s">
        <v>36</v>
      </c>
      <c r="U501">
        <v>0</v>
      </c>
      <c r="V501">
        <v>320</v>
      </c>
      <c r="W501">
        <v>716.8</v>
      </c>
      <c r="X501" t="str">
        <f>IF(MESACU[[#This Row],[PAIS]]="ESPAÑA",VLOOKUP(MESACU[[#This Row],[PROVINCIA]],[1]!PROVINCIASCC[#Data],2,FALSE),VLOOKUP(MESACU[[#This Row],[PAIS]],'[1]Centros de coste'!$A$2:$D$204,2,FALSE))</f>
        <v>C44 - IBERICA II</v>
      </c>
      <c r="Y501" t="str">
        <f>IF(MESACU[[#This Row],[PAIS]]="ESPAÑA",VLOOKUP(MESACU[[#This Row],[PROVINCIA]],[1]!PROVINCIASCC[#Data],3,FALSE),VLOOKUP(MESACU[[#This Row],[PAIS]],'[1]Centros de coste'!$A$2:$D$204,3,FALSE))</f>
        <v>IBERICA II</v>
      </c>
      <c r="Z501" t="str">
        <f>IF(MESACU[[#This Row],[PAIS]]="ESPAÑA",VLOOKUP(MESACU[[#This Row],[PROVINCIA]],[1]!PROVINCIASCC[#Data],4,FALSE),VLOOKUP(MESACU[[#This Row],[PAIS]],'[1]Centros de coste'!$A$2:$D$204,4,FALSE))</f>
        <v>EUROPA</v>
      </c>
      <c r="AA501" t="str">
        <f>IFERROR(LEFT(TRIM(MESACU[[#This Row],[CodigoArticulo]]),LEN(TRIM(MESACU[[#This Row],[CodigoArticulo]]))-4),"")</f>
        <v>BIO</v>
      </c>
      <c r="AB501" t="str">
        <f>IFERROR(VLOOKUP(MESACU[[#This Row],[CODIGOG]],[1]!FAMILIAS[#Data],5,FALSE),"")</f>
        <v>BIOSTIMULANTS</v>
      </c>
    </row>
    <row r="502" spans="1:28" x14ac:dyDescent="0.35">
      <c r="A502" t="s">
        <v>28</v>
      </c>
      <c r="B502">
        <v>145</v>
      </c>
      <c r="C502" t="s">
        <v>29</v>
      </c>
      <c r="D502">
        <v>2025</v>
      </c>
      <c r="E502">
        <v>2</v>
      </c>
      <c r="F502" t="s">
        <v>218</v>
      </c>
      <c r="G502">
        <v>112</v>
      </c>
      <c r="H502" t="s">
        <v>219</v>
      </c>
      <c r="I502">
        <v>0</v>
      </c>
      <c r="J502">
        <v>0</v>
      </c>
      <c r="K502">
        <v>11.7</v>
      </c>
      <c r="L502">
        <v>0</v>
      </c>
      <c r="M502">
        <v>35.1</v>
      </c>
      <c r="N502">
        <v>0</v>
      </c>
      <c r="O502">
        <v>4.5999999999999996</v>
      </c>
      <c r="P502" t="s">
        <v>218</v>
      </c>
      <c r="Q502" t="s">
        <v>215</v>
      </c>
      <c r="R502" t="s">
        <v>34</v>
      </c>
      <c r="S502" t="s">
        <v>147</v>
      </c>
      <c r="T502" t="s">
        <v>36</v>
      </c>
      <c r="U502">
        <v>0</v>
      </c>
      <c r="V502">
        <v>200</v>
      </c>
      <c r="W502">
        <v>1170</v>
      </c>
      <c r="X502" t="str">
        <f>IF(MESACU[[#This Row],[PAIS]]="ESPAÑA",VLOOKUP(MESACU[[#This Row],[PROVINCIA]],[1]!PROVINCIASCC[#Data],2,FALSE),VLOOKUP(MESACU[[#This Row],[PAIS]],'[1]Centros de coste'!$A$2:$D$204,2,FALSE))</f>
        <v>C44 - IBERICA II</v>
      </c>
      <c r="Y502" t="str">
        <f>IF(MESACU[[#This Row],[PAIS]]="ESPAÑA",VLOOKUP(MESACU[[#This Row],[PROVINCIA]],[1]!PROVINCIASCC[#Data],3,FALSE),VLOOKUP(MESACU[[#This Row],[PAIS]],'[1]Centros de coste'!$A$2:$D$204,3,FALSE))</f>
        <v>IBERICA II</v>
      </c>
      <c r="Z502" t="str">
        <f>IF(MESACU[[#This Row],[PAIS]]="ESPAÑA",VLOOKUP(MESACU[[#This Row],[PROVINCIA]],[1]!PROVINCIASCC[#Data],4,FALSE),VLOOKUP(MESACU[[#This Row],[PAIS]],'[1]Centros de coste'!$A$2:$D$204,4,FALSE))</f>
        <v>EUROPA</v>
      </c>
      <c r="AA502" t="str">
        <f>IFERROR(LEFT(TRIM(MESACU[[#This Row],[CodigoArticulo]]),LEN(TRIM(MESACU[[#This Row],[CodigoArticulo]]))-4),"")</f>
        <v>HST</v>
      </c>
      <c r="AB502" t="str">
        <f>IFERROR(VLOOKUP(MESACU[[#This Row],[CODIGOG]],[1]!FAMILIAS[#Data],5,FALSE),"")</f>
        <v>BIOSTIMULANTS</v>
      </c>
    </row>
    <row r="503" spans="1:28" x14ac:dyDescent="0.35">
      <c r="A503" t="s">
        <v>28</v>
      </c>
      <c r="B503">
        <v>145</v>
      </c>
      <c r="C503" t="s">
        <v>29</v>
      </c>
      <c r="D503">
        <v>2025</v>
      </c>
      <c r="E503">
        <v>2</v>
      </c>
      <c r="F503" t="s">
        <v>164</v>
      </c>
      <c r="G503">
        <v>112</v>
      </c>
      <c r="H503" t="s">
        <v>165</v>
      </c>
      <c r="I503">
        <v>0</v>
      </c>
      <c r="J503">
        <v>0</v>
      </c>
      <c r="K503">
        <v>1.86</v>
      </c>
      <c r="L503">
        <v>0</v>
      </c>
      <c r="M503">
        <v>5.58</v>
      </c>
      <c r="N503">
        <v>0</v>
      </c>
      <c r="O503">
        <v>2.2999999999999998</v>
      </c>
      <c r="P503" t="s">
        <v>166</v>
      </c>
      <c r="Q503" t="s">
        <v>215</v>
      </c>
      <c r="R503" t="s">
        <v>34</v>
      </c>
      <c r="S503" t="s">
        <v>147</v>
      </c>
      <c r="T503" t="s">
        <v>36</v>
      </c>
      <c r="U503">
        <v>0</v>
      </c>
      <c r="V503">
        <v>100</v>
      </c>
      <c r="W503">
        <v>186</v>
      </c>
      <c r="X503" t="str">
        <f>IF(MESACU[[#This Row],[PAIS]]="ESPAÑA",VLOOKUP(MESACU[[#This Row],[PROVINCIA]],[1]!PROVINCIASCC[#Data],2,FALSE),VLOOKUP(MESACU[[#This Row],[PAIS]],'[1]Centros de coste'!$A$2:$D$204,2,FALSE))</f>
        <v>C44 - IBERICA II</v>
      </c>
      <c r="Y503" t="str">
        <f>IF(MESACU[[#This Row],[PAIS]]="ESPAÑA",VLOOKUP(MESACU[[#This Row],[PROVINCIA]],[1]!PROVINCIASCC[#Data],3,FALSE),VLOOKUP(MESACU[[#This Row],[PAIS]],'[1]Centros de coste'!$A$2:$D$204,3,FALSE))</f>
        <v>IBERICA II</v>
      </c>
      <c r="Z503" t="str">
        <f>IF(MESACU[[#This Row],[PAIS]]="ESPAÑA",VLOOKUP(MESACU[[#This Row],[PROVINCIA]],[1]!PROVINCIASCC[#Data],4,FALSE),VLOOKUP(MESACU[[#This Row],[PAIS]],'[1]Centros de coste'!$A$2:$D$204,4,FALSE))</f>
        <v>EUROPA</v>
      </c>
      <c r="AA503" t="str">
        <f>IFERROR(LEFT(TRIM(MESACU[[#This Row],[CodigoArticulo]]),LEN(TRIM(MESACU[[#This Row],[CodigoArticulo]]))-4),"")</f>
        <v>S</v>
      </c>
      <c r="AB503" t="str">
        <f>IFERROR(VLOOKUP(MESACU[[#This Row],[CODIGOG]],[1]!FAMILIAS[#Data],5,FALSE),"")</f>
        <v>BIOFERTILIZERS</v>
      </c>
    </row>
    <row r="504" spans="1:28" x14ac:dyDescent="0.35">
      <c r="A504" t="s">
        <v>28</v>
      </c>
      <c r="B504">
        <v>145</v>
      </c>
      <c r="C504" t="s">
        <v>29</v>
      </c>
      <c r="D504">
        <v>2025</v>
      </c>
      <c r="E504">
        <v>2</v>
      </c>
      <c r="F504" t="s">
        <v>164</v>
      </c>
      <c r="G504">
        <v>112</v>
      </c>
      <c r="H504" t="s">
        <v>165</v>
      </c>
      <c r="I504">
        <v>0</v>
      </c>
      <c r="J504">
        <v>0</v>
      </c>
      <c r="K504">
        <v>1.86</v>
      </c>
      <c r="L504">
        <v>0</v>
      </c>
      <c r="M504">
        <v>5.58</v>
      </c>
      <c r="N504">
        <v>0</v>
      </c>
      <c r="O504">
        <v>2.2999999999999998</v>
      </c>
      <c r="P504" t="s">
        <v>166</v>
      </c>
      <c r="Q504" t="s">
        <v>215</v>
      </c>
      <c r="R504" t="s">
        <v>34</v>
      </c>
      <c r="S504" t="s">
        <v>147</v>
      </c>
      <c r="T504" t="s">
        <v>36</v>
      </c>
      <c r="U504">
        <v>0</v>
      </c>
      <c r="V504">
        <v>100</v>
      </c>
      <c r="W504">
        <v>186</v>
      </c>
      <c r="X504" t="str">
        <f>IF(MESACU[[#This Row],[PAIS]]="ESPAÑA",VLOOKUP(MESACU[[#This Row],[PROVINCIA]],[1]!PROVINCIASCC[#Data],2,FALSE),VLOOKUP(MESACU[[#This Row],[PAIS]],'[1]Centros de coste'!$A$2:$D$204,2,FALSE))</f>
        <v>C44 - IBERICA II</v>
      </c>
      <c r="Y504" t="str">
        <f>IF(MESACU[[#This Row],[PAIS]]="ESPAÑA",VLOOKUP(MESACU[[#This Row],[PROVINCIA]],[1]!PROVINCIASCC[#Data],3,FALSE),VLOOKUP(MESACU[[#This Row],[PAIS]],'[1]Centros de coste'!$A$2:$D$204,3,FALSE))</f>
        <v>IBERICA II</v>
      </c>
      <c r="Z504" t="str">
        <f>IF(MESACU[[#This Row],[PAIS]]="ESPAÑA",VLOOKUP(MESACU[[#This Row],[PROVINCIA]],[1]!PROVINCIASCC[#Data],4,FALSE),VLOOKUP(MESACU[[#This Row],[PAIS]],'[1]Centros de coste'!$A$2:$D$204,4,FALSE))</f>
        <v>EUROPA</v>
      </c>
      <c r="AA504" t="str">
        <f>IFERROR(LEFT(TRIM(MESACU[[#This Row],[CodigoArticulo]]),LEN(TRIM(MESACU[[#This Row],[CodigoArticulo]]))-4),"")</f>
        <v>S</v>
      </c>
      <c r="AB504" t="str">
        <f>IFERROR(VLOOKUP(MESACU[[#This Row],[CODIGOG]],[1]!FAMILIAS[#Data],5,FALSE),"")</f>
        <v>BIOFERTILIZERS</v>
      </c>
    </row>
    <row r="505" spans="1:28" x14ac:dyDescent="0.35">
      <c r="A505" t="s">
        <v>28</v>
      </c>
      <c r="B505">
        <v>146</v>
      </c>
      <c r="C505" t="s">
        <v>29</v>
      </c>
      <c r="D505">
        <v>2025</v>
      </c>
      <c r="E505">
        <v>2</v>
      </c>
      <c r="F505" t="s">
        <v>30</v>
      </c>
      <c r="G505">
        <v>114</v>
      </c>
      <c r="H505" t="s">
        <v>31</v>
      </c>
      <c r="I505">
        <v>0</v>
      </c>
      <c r="J505">
        <v>0</v>
      </c>
      <c r="K505">
        <v>22.96</v>
      </c>
      <c r="L505">
        <v>0</v>
      </c>
      <c r="M505">
        <v>68.88</v>
      </c>
      <c r="N505">
        <v>0</v>
      </c>
      <c r="O505">
        <v>14.72</v>
      </c>
      <c r="P505" t="s">
        <v>32</v>
      </c>
      <c r="Q505" t="s">
        <v>186</v>
      </c>
      <c r="R505" t="s">
        <v>34</v>
      </c>
      <c r="S505" t="s">
        <v>170</v>
      </c>
      <c r="T505" t="s">
        <v>36</v>
      </c>
      <c r="U505">
        <v>0</v>
      </c>
      <c r="V505">
        <v>800</v>
      </c>
      <c r="W505">
        <v>2296</v>
      </c>
      <c r="X505" t="str">
        <f>IF(MESACU[[#This Row],[PAIS]]="ESPAÑA",VLOOKUP(MESACU[[#This Row],[PROVINCIA]],[1]!PROVINCIASCC[#Data],2,FALSE),VLOOKUP(MESACU[[#This Row],[PAIS]],'[1]Centros de coste'!$A$2:$D$204,2,FALSE))</f>
        <v>C46 - IBERICA IV</v>
      </c>
      <c r="Y505" t="str">
        <f>IF(MESACU[[#This Row],[PAIS]]="ESPAÑA",VLOOKUP(MESACU[[#This Row],[PROVINCIA]],[1]!PROVINCIASCC[#Data],3,FALSE),VLOOKUP(MESACU[[#This Row],[PAIS]],'[1]Centros de coste'!$A$2:$D$204,3,FALSE))</f>
        <v>IBERICA IV</v>
      </c>
      <c r="Z505" t="str">
        <f>IF(MESACU[[#This Row],[PAIS]]="ESPAÑA",VLOOKUP(MESACU[[#This Row],[PROVINCIA]],[1]!PROVINCIASCC[#Data],4,FALSE),VLOOKUP(MESACU[[#This Row],[PAIS]],'[1]Centros de coste'!$A$2:$D$204,4,FALSE))</f>
        <v>EUROPA</v>
      </c>
      <c r="AA505" t="str">
        <f>IFERROR(LEFT(TRIM(MESACU[[#This Row],[CodigoArticulo]]),LEN(TRIM(MESACU[[#This Row],[CodigoArticulo]]))-4),"")</f>
        <v>AGXK</v>
      </c>
      <c r="AB505" t="str">
        <f>IFERROR(VLOOKUP(MESACU[[#This Row],[CODIGOG]],[1]!FAMILIAS[#Data],5,FALSE),"")</f>
        <v>BIOFERTILIZERS</v>
      </c>
    </row>
    <row r="506" spans="1:28" x14ac:dyDescent="0.35">
      <c r="A506" t="s">
        <v>28</v>
      </c>
      <c r="B506">
        <v>146</v>
      </c>
      <c r="C506" t="s">
        <v>29</v>
      </c>
      <c r="D506">
        <v>2025</v>
      </c>
      <c r="E506">
        <v>2</v>
      </c>
      <c r="F506" t="s">
        <v>108</v>
      </c>
      <c r="G506">
        <v>114</v>
      </c>
      <c r="H506" t="s">
        <v>109</v>
      </c>
      <c r="I506">
        <v>0</v>
      </c>
      <c r="J506">
        <v>0</v>
      </c>
      <c r="K506">
        <v>15.12</v>
      </c>
      <c r="L506">
        <v>0</v>
      </c>
      <c r="M506">
        <v>45.36</v>
      </c>
      <c r="N506">
        <v>0</v>
      </c>
      <c r="O506">
        <v>4.8</v>
      </c>
      <c r="P506" t="s">
        <v>108</v>
      </c>
      <c r="Q506" t="s">
        <v>186</v>
      </c>
      <c r="R506" t="s">
        <v>34</v>
      </c>
      <c r="S506" t="s">
        <v>170</v>
      </c>
      <c r="T506" t="s">
        <v>36</v>
      </c>
      <c r="U506">
        <v>0</v>
      </c>
      <c r="V506">
        <v>900</v>
      </c>
      <c r="W506">
        <v>1512</v>
      </c>
      <c r="X506" t="str">
        <f>IF(MESACU[[#This Row],[PAIS]]="ESPAÑA",VLOOKUP(MESACU[[#This Row],[PROVINCIA]],[1]!PROVINCIASCC[#Data],2,FALSE),VLOOKUP(MESACU[[#This Row],[PAIS]],'[1]Centros de coste'!$A$2:$D$204,2,FALSE))</f>
        <v>C46 - IBERICA IV</v>
      </c>
      <c r="Y506" t="str">
        <f>IF(MESACU[[#This Row],[PAIS]]="ESPAÑA",VLOOKUP(MESACU[[#This Row],[PROVINCIA]],[1]!PROVINCIASCC[#Data],3,FALSE),VLOOKUP(MESACU[[#This Row],[PAIS]],'[1]Centros de coste'!$A$2:$D$204,3,FALSE))</f>
        <v>IBERICA IV</v>
      </c>
      <c r="Z506" t="str">
        <f>IF(MESACU[[#This Row],[PAIS]]="ESPAÑA",VLOOKUP(MESACU[[#This Row],[PROVINCIA]],[1]!PROVINCIASCC[#Data],4,FALSE),VLOOKUP(MESACU[[#This Row],[PAIS]],'[1]Centros de coste'!$A$2:$D$204,4,FALSE))</f>
        <v>EUROPA</v>
      </c>
      <c r="AA506" t="str">
        <f>IFERROR(LEFT(TRIM(MESACU[[#This Row],[CodigoArticulo]]),LEN(TRIM(MESACU[[#This Row],[CodigoArticulo]]))-4),"")</f>
        <v>S</v>
      </c>
      <c r="AB506" t="str">
        <f>IFERROR(VLOOKUP(MESACU[[#This Row],[CODIGOG]],[1]!FAMILIAS[#Data],5,FALSE),"")</f>
        <v>BIOFERTILIZERS</v>
      </c>
    </row>
    <row r="507" spans="1:28" x14ac:dyDescent="0.35">
      <c r="A507" t="s">
        <v>28</v>
      </c>
      <c r="B507">
        <v>146</v>
      </c>
      <c r="C507" t="s">
        <v>29</v>
      </c>
      <c r="D507">
        <v>2025</v>
      </c>
      <c r="E507">
        <v>2</v>
      </c>
      <c r="F507" t="s">
        <v>108</v>
      </c>
      <c r="G507">
        <v>114</v>
      </c>
      <c r="H507" t="s">
        <v>109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 t="s">
        <v>108</v>
      </c>
      <c r="Q507" t="s">
        <v>186</v>
      </c>
      <c r="R507" t="s">
        <v>34</v>
      </c>
      <c r="S507" t="s">
        <v>170</v>
      </c>
      <c r="T507" t="s">
        <v>36</v>
      </c>
      <c r="U507">
        <v>0</v>
      </c>
      <c r="V507">
        <v>100</v>
      </c>
      <c r="W507">
        <v>0</v>
      </c>
      <c r="X507" t="str">
        <f>IF(MESACU[[#This Row],[PAIS]]="ESPAÑA",VLOOKUP(MESACU[[#This Row],[PROVINCIA]],[1]!PROVINCIASCC[#Data],2,FALSE),VLOOKUP(MESACU[[#This Row],[PAIS]],'[1]Centros de coste'!$A$2:$D$204,2,FALSE))</f>
        <v>C46 - IBERICA IV</v>
      </c>
      <c r="Y507" t="str">
        <f>IF(MESACU[[#This Row],[PAIS]]="ESPAÑA",VLOOKUP(MESACU[[#This Row],[PROVINCIA]],[1]!PROVINCIASCC[#Data],3,FALSE),VLOOKUP(MESACU[[#This Row],[PAIS]],'[1]Centros de coste'!$A$2:$D$204,3,FALSE))</f>
        <v>IBERICA IV</v>
      </c>
      <c r="Z507" t="str">
        <f>IF(MESACU[[#This Row],[PAIS]]="ESPAÑA",VLOOKUP(MESACU[[#This Row],[PROVINCIA]],[1]!PROVINCIASCC[#Data],4,FALSE),VLOOKUP(MESACU[[#This Row],[PAIS]],'[1]Centros de coste'!$A$2:$D$204,4,FALSE))</f>
        <v>EUROPA</v>
      </c>
      <c r="AA507" t="str">
        <f>IFERROR(LEFT(TRIM(MESACU[[#This Row],[CodigoArticulo]]),LEN(TRIM(MESACU[[#This Row],[CodigoArticulo]]))-4),"")</f>
        <v>S</v>
      </c>
      <c r="AB507" t="str">
        <f>IFERROR(VLOOKUP(MESACU[[#This Row],[CODIGOG]],[1]!FAMILIAS[#Data],5,FALSE),"")</f>
        <v>BIOFERTILIZERS</v>
      </c>
    </row>
    <row r="508" spans="1:28" x14ac:dyDescent="0.35">
      <c r="A508" t="s">
        <v>28</v>
      </c>
      <c r="B508">
        <v>147</v>
      </c>
      <c r="C508" t="s">
        <v>29</v>
      </c>
      <c r="D508">
        <v>2025</v>
      </c>
      <c r="E508">
        <v>2</v>
      </c>
      <c r="F508" t="s">
        <v>209</v>
      </c>
      <c r="G508">
        <v>122</v>
      </c>
      <c r="H508" t="s">
        <v>210</v>
      </c>
      <c r="I508">
        <v>0</v>
      </c>
      <c r="J508">
        <v>0</v>
      </c>
      <c r="K508">
        <v>53.28</v>
      </c>
      <c r="L508">
        <v>0</v>
      </c>
      <c r="M508">
        <v>0</v>
      </c>
      <c r="N508">
        <v>0</v>
      </c>
      <c r="O508">
        <v>15.96</v>
      </c>
      <c r="P508" t="s">
        <v>321</v>
      </c>
      <c r="Q508" t="s">
        <v>322</v>
      </c>
      <c r="R508" t="s">
        <v>34</v>
      </c>
      <c r="S508" t="s">
        <v>229</v>
      </c>
      <c r="T508" t="s">
        <v>36</v>
      </c>
      <c r="U508">
        <v>0</v>
      </c>
      <c r="V508">
        <v>600</v>
      </c>
      <c r="W508">
        <v>2664</v>
      </c>
      <c r="X508" t="str">
        <f>IF(MESACU[[#This Row],[PAIS]]="ESPAÑA",VLOOKUP(MESACU[[#This Row],[PROVINCIA]],[1]!PROVINCIASCC[#Data],2,FALSE),VLOOKUP(MESACU[[#This Row],[PAIS]],'[1]Centros de coste'!$A$2:$D$204,2,FALSE))</f>
        <v>C46 - IBERICA IV</v>
      </c>
      <c r="Y508" t="str">
        <f>IF(MESACU[[#This Row],[PAIS]]="ESPAÑA",VLOOKUP(MESACU[[#This Row],[PROVINCIA]],[1]!PROVINCIASCC[#Data],3,FALSE),VLOOKUP(MESACU[[#This Row],[PAIS]],'[1]Centros de coste'!$A$2:$D$204,3,FALSE))</f>
        <v>IBERICA IV</v>
      </c>
      <c r="Z508" t="str">
        <f>IF(MESACU[[#This Row],[PAIS]]="ESPAÑA",VLOOKUP(MESACU[[#This Row],[PROVINCIA]],[1]!PROVINCIASCC[#Data],4,FALSE),VLOOKUP(MESACU[[#This Row],[PAIS]],'[1]Centros de coste'!$A$2:$D$204,4,FALSE))</f>
        <v>EUROPA</v>
      </c>
      <c r="AA508" t="str">
        <f>IFERROR(LEFT(TRIM(MESACU[[#This Row],[CodigoArticulo]]),LEN(TRIM(MESACU[[#This Row],[CodigoArticulo]]))-4),"")</f>
        <v>BEY</v>
      </c>
      <c r="AB508" t="str">
        <f>IFERROR(VLOOKUP(MESACU[[#This Row],[CODIGOG]],[1]!FAMILIAS[#Data],5,FALSE),"")</f>
        <v>BIOSTIMULANTS</v>
      </c>
    </row>
    <row r="509" spans="1:28" x14ac:dyDescent="0.35">
      <c r="A509" t="s">
        <v>28</v>
      </c>
      <c r="B509">
        <v>148</v>
      </c>
      <c r="C509" t="s">
        <v>29</v>
      </c>
      <c r="D509">
        <v>2025</v>
      </c>
      <c r="E509">
        <v>2</v>
      </c>
      <c r="F509" t="s">
        <v>51</v>
      </c>
      <c r="G509">
        <v>119</v>
      </c>
      <c r="H509" t="s">
        <v>52</v>
      </c>
      <c r="I509">
        <v>0</v>
      </c>
      <c r="J509">
        <v>0</v>
      </c>
      <c r="K509">
        <v>18.8</v>
      </c>
      <c r="L509">
        <v>0</v>
      </c>
      <c r="M509">
        <v>0</v>
      </c>
      <c r="N509">
        <v>0</v>
      </c>
      <c r="O509">
        <v>0.55000000000000004</v>
      </c>
      <c r="P509" t="s">
        <v>51</v>
      </c>
      <c r="Q509" t="s">
        <v>90</v>
      </c>
      <c r="R509" t="s">
        <v>49</v>
      </c>
      <c r="S509" t="s">
        <v>91</v>
      </c>
      <c r="T509" t="s">
        <v>36</v>
      </c>
      <c r="U509">
        <v>0</v>
      </c>
      <c r="V509">
        <v>100</v>
      </c>
      <c r="W509">
        <v>188</v>
      </c>
      <c r="X509" t="str">
        <f>IF(MESACU[[#This Row],[PAIS]]="ESPAÑA",VLOOKUP(MESACU[[#This Row],[PROVINCIA]],[1]!PROVINCIASCC[#Data],2,FALSE),VLOOKUP(MESACU[[#This Row],[PAIS]],'[1]Centros de coste'!$A$2:$D$204,2,FALSE))</f>
        <v>C44 - IBERICA II</v>
      </c>
      <c r="Y509" t="str">
        <f>IF(MESACU[[#This Row],[PAIS]]="ESPAÑA",VLOOKUP(MESACU[[#This Row],[PROVINCIA]],[1]!PROVINCIASCC[#Data],3,FALSE),VLOOKUP(MESACU[[#This Row],[PAIS]],'[1]Centros de coste'!$A$2:$D$204,3,FALSE))</f>
        <v>IBERICA II</v>
      </c>
      <c r="Z509" t="str">
        <f>IF(MESACU[[#This Row],[PAIS]]="ESPAÑA",VLOOKUP(MESACU[[#This Row],[PROVINCIA]],[1]!PROVINCIASCC[#Data],4,FALSE),VLOOKUP(MESACU[[#This Row],[PAIS]],'[1]Centros de coste'!$A$2:$D$204,4,FALSE))</f>
        <v>EUROPA</v>
      </c>
      <c r="AA509" t="str">
        <f>IFERROR(LEFT(TRIM(MESACU[[#This Row],[CodigoArticulo]]),LEN(TRIM(MESACU[[#This Row],[CodigoArticulo]]))-4),"")</f>
        <v>AN</v>
      </c>
      <c r="AB509" t="str">
        <f>IFERROR(VLOOKUP(MESACU[[#This Row],[CODIGOG]],[1]!FAMILIAS[#Data],5,FALSE),"")</f>
        <v>BIOFERTILIZERS</v>
      </c>
    </row>
    <row r="510" spans="1:28" x14ac:dyDescent="0.35">
      <c r="A510" t="s">
        <v>28</v>
      </c>
      <c r="B510">
        <v>148</v>
      </c>
      <c r="C510" t="s">
        <v>29</v>
      </c>
      <c r="D510">
        <v>2025</v>
      </c>
      <c r="E510">
        <v>2</v>
      </c>
      <c r="F510" t="s">
        <v>51</v>
      </c>
      <c r="G510">
        <v>119</v>
      </c>
      <c r="H510" t="s">
        <v>52</v>
      </c>
      <c r="I510">
        <v>0</v>
      </c>
      <c r="J510">
        <v>0</v>
      </c>
      <c r="K510">
        <v>11.28</v>
      </c>
      <c r="L510">
        <v>0</v>
      </c>
      <c r="M510">
        <v>0</v>
      </c>
      <c r="N510">
        <v>0</v>
      </c>
      <c r="O510">
        <v>0.33</v>
      </c>
      <c r="P510" t="s">
        <v>51</v>
      </c>
      <c r="Q510" t="s">
        <v>90</v>
      </c>
      <c r="R510" t="s">
        <v>49</v>
      </c>
      <c r="S510" t="s">
        <v>91</v>
      </c>
      <c r="T510" t="s">
        <v>36</v>
      </c>
      <c r="U510">
        <v>0</v>
      </c>
      <c r="V510">
        <v>60</v>
      </c>
      <c r="W510">
        <v>112.8</v>
      </c>
      <c r="X510" t="str">
        <f>IF(MESACU[[#This Row],[PAIS]]="ESPAÑA",VLOOKUP(MESACU[[#This Row],[PROVINCIA]],[1]!PROVINCIASCC[#Data],2,FALSE),VLOOKUP(MESACU[[#This Row],[PAIS]],'[1]Centros de coste'!$A$2:$D$204,2,FALSE))</f>
        <v>C44 - IBERICA II</v>
      </c>
      <c r="Y510" t="str">
        <f>IF(MESACU[[#This Row],[PAIS]]="ESPAÑA",VLOOKUP(MESACU[[#This Row],[PROVINCIA]],[1]!PROVINCIASCC[#Data],3,FALSE),VLOOKUP(MESACU[[#This Row],[PAIS]],'[1]Centros de coste'!$A$2:$D$204,3,FALSE))</f>
        <v>IBERICA II</v>
      </c>
      <c r="Z510" t="str">
        <f>IF(MESACU[[#This Row],[PAIS]]="ESPAÑA",VLOOKUP(MESACU[[#This Row],[PROVINCIA]],[1]!PROVINCIASCC[#Data],4,FALSE),VLOOKUP(MESACU[[#This Row],[PAIS]],'[1]Centros de coste'!$A$2:$D$204,4,FALSE))</f>
        <v>EUROPA</v>
      </c>
      <c r="AA510" t="str">
        <f>IFERROR(LEFT(TRIM(MESACU[[#This Row],[CodigoArticulo]]),LEN(TRIM(MESACU[[#This Row],[CodigoArticulo]]))-4),"")</f>
        <v>AN</v>
      </c>
      <c r="AB510" t="str">
        <f>IFERROR(VLOOKUP(MESACU[[#This Row],[CODIGOG]],[1]!FAMILIAS[#Data],5,FALSE),"")</f>
        <v>BIOFERTILIZERS</v>
      </c>
    </row>
    <row r="511" spans="1:28" x14ac:dyDescent="0.35">
      <c r="A511" t="s">
        <v>28</v>
      </c>
      <c r="B511">
        <v>148</v>
      </c>
      <c r="C511" t="s">
        <v>29</v>
      </c>
      <c r="D511">
        <v>2025</v>
      </c>
      <c r="E511">
        <v>2</v>
      </c>
      <c r="F511" t="s">
        <v>92</v>
      </c>
      <c r="G511">
        <v>119</v>
      </c>
      <c r="H511" t="s">
        <v>93</v>
      </c>
      <c r="I511">
        <v>0</v>
      </c>
      <c r="J511">
        <v>0</v>
      </c>
      <c r="K511">
        <v>31.56</v>
      </c>
      <c r="L511">
        <v>0</v>
      </c>
      <c r="M511">
        <v>0</v>
      </c>
      <c r="N511">
        <v>0</v>
      </c>
      <c r="O511">
        <v>2.76</v>
      </c>
      <c r="P511" t="s">
        <v>92</v>
      </c>
      <c r="Q511" t="s">
        <v>90</v>
      </c>
      <c r="R511" t="s">
        <v>34</v>
      </c>
      <c r="S511" t="s">
        <v>91</v>
      </c>
      <c r="T511" t="s">
        <v>36</v>
      </c>
      <c r="U511">
        <v>0</v>
      </c>
      <c r="V511">
        <v>120</v>
      </c>
      <c r="W511">
        <v>315.60000000000002</v>
      </c>
      <c r="X511" t="str">
        <f>IF(MESACU[[#This Row],[PAIS]]="ESPAÑA",VLOOKUP(MESACU[[#This Row],[PROVINCIA]],[1]!PROVINCIASCC[#Data],2,FALSE),VLOOKUP(MESACU[[#This Row],[PAIS]],'[1]Centros de coste'!$A$2:$D$204,2,FALSE))</f>
        <v>C44 - IBERICA II</v>
      </c>
      <c r="Y511" t="str">
        <f>IF(MESACU[[#This Row],[PAIS]]="ESPAÑA",VLOOKUP(MESACU[[#This Row],[PROVINCIA]],[1]!PROVINCIASCC[#Data],3,FALSE),VLOOKUP(MESACU[[#This Row],[PAIS]],'[1]Centros de coste'!$A$2:$D$204,3,FALSE))</f>
        <v>IBERICA II</v>
      </c>
      <c r="Z511" t="str">
        <f>IF(MESACU[[#This Row],[PAIS]]="ESPAÑA",VLOOKUP(MESACU[[#This Row],[PROVINCIA]],[1]!PROVINCIASCC[#Data],4,FALSE),VLOOKUP(MESACU[[#This Row],[PAIS]],'[1]Centros de coste'!$A$2:$D$204,4,FALSE))</f>
        <v>EUROPA</v>
      </c>
      <c r="AA511" t="str">
        <f>IFERROR(LEFT(TRIM(MESACU[[#This Row],[CodigoArticulo]]),LEN(TRIM(MESACU[[#This Row],[CodigoArticulo]]))-4),"")</f>
        <v>BIO</v>
      </c>
      <c r="AB511" t="str">
        <f>IFERROR(VLOOKUP(MESACU[[#This Row],[CODIGOG]],[1]!FAMILIAS[#Data],5,FALSE),"")</f>
        <v>BIOSTIMULANTS</v>
      </c>
    </row>
    <row r="512" spans="1:28" x14ac:dyDescent="0.35">
      <c r="A512" t="s">
        <v>28</v>
      </c>
      <c r="B512">
        <v>149</v>
      </c>
      <c r="C512" t="s">
        <v>29</v>
      </c>
      <c r="D512">
        <v>2025</v>
      </c>
      <c r="E512">
        <v>2</v>
      </c>
      <c r="F512" t="s">
        <v>122</v>
      </c>
      <c r="G512">
        <v>126</v>
      </c>
      <c r="H512" t="s">
        <v>123</v>
      </c>
      <c r="I512">
        <v>0</v>
      </c>
      <c r="J512">
        <v>0</v>
      </c>
      <c r="K512">
        <v>55.8</v>
      </c>
      <c r="L512">
        <v>0</v>
      </c>
      <c r="M512">
        <v>55.8</v>
      </c>
      <c r="N512">
        <v>0</v>
      </c>
      <c r="O512">
        <v>4.8</v>
      </c>
      <c r="P512" t="s">
        <v>122</v>
      </c>
      <c r="Q512" t="s">
        <v>56</v>
      </c>
      <c r="R512" t="s">
        <v>34</v>
      </c>
      <c r="S512" t="s">
        <v>57</v>
      </c>
      <c r="T512" t="s">
        <v>36</v>
      </c>
      <c r="U512">
        <v>0</v>
      </c>
      <c r="V512">
        <v>1000</v>
      </c>
      <c r="W512">
        <v>2790</v>
      </c>
      <c r="X512" t="str">
        <f>IF(MESACU[[#This Row],[PAIS]]="ESPAÑA",VLOOKUP(MESACU[[#This Row],[PROVINCIA]],[1]!PROVINCIASCC[#Data],2,FALSE),VLOOKUP(MESACU[[#This Row],[PAIS]],'[1]Centros de coste'!$A$2:$D$204,2,FALSE))</f>
        <v>C44 - IBERICA II</v>
      </c>
      <c r="Y512" t="str">
        <f>IF(MESACU[[#This Row],[PAIS]]="ESPAÑA",VLOOKUP(MESACU[[#This Row],[PROVINCIA]],[1]!PROVINCIASCC[#Data],3,FALSE),VLOOKUP(MESACU[[#This Row],[PAIS]],'[1]Centros de coste'!$A$2:$D$204,3,FALSE))</f>
        <v>IBERICA II</v>
      </c>
      <c r="Z512" t="str">
        <f>IF(MESACU[[#This Row],[PAIS]]="ESPAÑA",VLOOKUP(MESACU[[#This Row],[PROVINCIA]],[1]!PROVINCIASCC[#Data],4,FALSE),VLOOKUP(MESACU[[#This Row],[PAIS]],'[1]Centros de coste'!$A$2:$D$204,4,FALSE))</f>
        <v>EUROPA</v>
      </c>
      <c r="AA512" t="str">
        <f>IFERROR(LEFT(TRIM(MESACU[[#This Row],[CodigoArticulo]]),LEN(TRIM(MESACU[[#This Row],[CodigoArticulo]]))-4),"")</f>
        <v>AGXK</v>
      </c>
      <c r="AB512" t="str">
        <f>IFERROR(VLOOKUP(MESACU[[#This Row],[CODIGOG]],[1]!FAMILIAS[#Data],5,FALSE),"")</f>
        <v>BIOFERTILIZERS</v>
      </c>
    </row>
    <row r="513" spans="1:28" x14ac:dyDescent="0.35">
      <c r="A513" t="s">
        <v>28</v>
      </c>
      <c r="B513">
        <v>150</v>
      </c>
      <c r="C513" t="s">
        <v>29</v>
      </c>
      <c r="D513">
        <v>2025</v>
      </c>
      <c r="E513">
        <v>2</v>
      </c>
      <c r="F513" t="s">
        <v>53</v>
      </c>
      <c r="G513">
        <v>126</v>
      </c>
      <c r="H513" t="s">
        <v>54</v>
      </c>
      <c r="I513">
        <v>0</v>
      </c>
      <c r="J513">
        <v>0</v>
      </c>
      <c r="K513">
        <v>40.576000000000001</v>
      </c>
      <c r="L513">
        <v>0</v>
      </c>
      <c r="M513">
        <v>40.576000000000001</v>
      </c>
      <c r="N513">
        <v>0</v>
      </c>
      <c r="O513">
        <v>14.72</v>
      </c>
      <c r="P513" t="s">
        <v>55</v>
      </c>
      <c r="Q513" t="s">
        <v>56</v>
      </c>
      <c r="R513" t="s">
        <v>34</v>
      </c>
      <c r="S513" t="s">
        <v>57</v>
      </c>
      <c r="T513" t="s">
        <v>36</v>
      </c>
      <c r="U513">
        <v>0</v>
      </c>
      <c r="V513">
        <v>640</v>
      </c>
      <c r="W513">
        <v>2028.8</v>
      </c>
      <c r="X513" t="str">
        <f>IF(MESACU[[#This Row],[PAIS]]="ESPAÑA",VLOOKUP(MESACU[[#This Row],[PROVINCIA]],[1]!PROVINCIASCC[#Data],2,FALSE),VLOOKUP(MESACU[[#This Row],[PAIS]],'[1]Centros de coste'!$A$2:$D$204,2,FALSE))</f>
        <v>C44 - IBERICA II</v>
      </c>
      <c r="Y513" t="str">
        <f>IF(MESACU[[#This Row],[PAIS]]="ESPAÑA",VLOOKUP(MESACU[[#This Row],[PROVINCIA]],[1]!PROVINCIASCC[#Data],3,FALSE),VLOOKUP(MESACU[[#This Row],[PAIS]],'[1]Centros de coste'!$A$2:$D$204,3,FALSE))</f>
        <v>IBERICA II</v>
      </c>
      <c r="Z513" t="str">
        <f>IF(MESACU[[#This Row],[PAIS]]="ESPAÑA",VLOOKUP(MESACU[[#This Row],[PROVINCIA]],[1]!PROVINCIASCC[#Data],4,FALSE),VLOOKUP(MESACU[[#This Row],[PAIS]],'[1]Centros de coste'!$A$2:$D$204,4,FALSE))</f>
        <v>EUROPA</v>
      </c>
      <c r="AA513" t="str">
        <f>IFERROR(LEFT(TRIM(MESACU[[#This Row],[CodigoArticulo]]),LEN(TRIM(MESACU[[#This Row],[CodigoArticulo]]))-4),"")</f>
        <v>AGXK</v>
      </c>
      <c r="AB513" t="str">
        <f>IFERROR(VLOOKUP(MESACU[[#This Row],[CODIGOG]],[1]!FAMILIAS[#Data],5,FALSE),"")</f>
        <v>BIOFERTILIZERS</v>
      </c>
    </row>
    <row r="514" spans="1:28" x14ac:dyDescent="0.35">
      <c r="A514" t="s">
        <v>28</v>
      </c>
      <c r="B514">
        <v>150</v>
      </c>
      <c r="C514" t="s">
        <v>29</v>
      </c>
      <c r="D514">
        <v>2025</v>
      </c>
      <c r="E514">
        <v>2</v>
      </c>
      <c r="F514" t="s">
        <v>64</v>
      </c>
      <c r="G514">
        <v>126</v>
      </c>
      <c r="H514" t="s">
        <v>65</v>
      </c>
      <c r="I514">
        <v>0</v>
      </c>
      <c r="J514">
        <v>0</v>
      </c>
      <c r="K514">
        <v>19.28</v>
      </c>
      <c r="L514">
        <v>0</v>
      </c>
      <c r="M514">
        <v>19.28</v>
      </c>
      <c r="N514">
        <v>0</v>
      </c>
      <c r="O514">
        <v>5.32</v>
      </c>
      <c r="P514" t="s">
        <v>64</v>
      </c>
      <c r="Q514" t="s">
        <v>56</v>
      </c>
      <c r="R514" t="s">
        <v>34</v>
      </c>
      <c r="S514" t="s">
        <v>57</v>
      </c>
      <c r="T514" t="s">
        <v>36</v>
      </c>
      <c r="U514">
        <v>0</v>
      </c>
      <c r="V514">
        <v>200</v>
      </c>
      <c r="W514">
        <v>964</v>
      </c>
      <c r="X514" t="str">
        <f>IF(MESACU[[#This Row],[PAIS]]="ESPAÑA",VLOOKUP(MESACU[[#This Row],[PROVINCIA]],[1]!PROVINCIASCC[#Data],2,FALSE),VLOOKUP(MESACU[[#This Row],[PAIS]],'[1]Centros de coste'!$A$2:$D$204,2,FALSE))</f>
        <v>C44 - IBERICA II</v>
      </c>
      <c r="Y514" t="str">
        <f>IF(MESACU[[#This Row],[PAIS]]="ESPAÑA",VLOOKUP(MESACU[[#This Row],[PROVINCIA]],[1]!PROVINCIASCC[#Data],3,FALSE),VLOOKUP(MESACU[[#This Row],[PAIS]],'[1]Centros de coste'!$A$2:$D$204,3,FALSE))</f>
        <v>IBERICA II</v>
      </c>
      <c r="Z514" t="str">
        <f>IF(MESACU[[#This Row],[PAIS]]="ESPAÑA",VLOOKUP(MESACU[[#This Row],[PROVINCIA]],[1]!PROVINCIASCC[#Data],4,FALSE),VLOOKUP(MESACU[[#This Row],[PAIS]],'[1]Centros de coste'!$A$2:$D$204,4,FALSE))</f>
        <v>EUROPA</v>
      </c>
      <c r="AA514" t="str">
        <f>IFERROR(LEFT(TRIM(MESACU[[#This Row],[CodigoArticulo]]),LEN(TRIM(MESACU[[#This Row],[CodigoArticulo]]))-4),"")</f>
        <v>C-L</v>
      </c>
      <c r="AB514" t="str">
        <f>IFERROR(VLOOKUP(MESACU[[#This Row],[CODIGOG]],[1]!FAMILIAS[#Data],5,FALSE),"")</f>
        <v>BIOFERTILIZERS</v>
      </c>
    </row>
    <row r="515" spans="1:28" x14ac:dyDescent="0.35">
      <c r="A515" t="s">
        <v>28</v>
      </c>
      <c r="B515">
        <v>150</v>
      </c>
      <c r="C515" t="s">
        <v>29</v>
      </c>
      <c r="D515">
        <v>2025</v>
      </c>
      <c r="E515">
        <v>2</v>
      </c>
      <c r="F515" t="s">
        <v>115</v>
      </c>
      <c r="G515">
        <v>126</v>
      </c>
      <c r="H515" t="s">
        <v>116</v>
      </c>
      <c r="I515">
        <v>0</v>
      </c>
      <c r="J515">
        <v>0</v>
      </c>
      <c r="K515">
        <v>27.52</v>
      </c>
      <c r="L515">
        <v>0</v>
      </c>
      <c r="M515">
        <v>27.52</v>
      </c>
      <c r="N515">
        <v>0</v>
      </c>
      <c r="O515">
        <v>14.72</v>
      </c>
      <c r="P515" t="s">
        <v>115</v>
      </c>
      <c r="Q515" t="s">
        <v>56</v>
      </c>
      <c r="R515" t="s">
        <v>34</v>
      </c>
      <c r="S515" t="s">
        <v>57</v>
      </c>
      <c r="T515" t="s">
        <v>36</v>
      </c>
      <c r="U515">
        <v>0</v>
      </c>
      <c r="V515">
        <v>640</v>
      </c>
      <c r="W515">
        <v>1376</v>
      </c>
      <c r="X515" t="str">
        <f>IF(MESACU[[#This Row],[PAIS]]="ESPAÑA",VLOOKUP(MESACU[[#This Row],[PROVINCIA]],[1]!PROVINCIASCC[#Data],2,FALSE),VLOOKUP(MESACU[[#This Row],[PAIS]],'[1]Centros de coste'!$A$2:$D$204,2,FALSE))</f>
        <v>C44 - IBERICA II</v>
      </c>
      <c r="Y515" t="str">
        <f>IF(MESACU[[#This Row],[PAIS]]="ESPAÑA",VLOOKUP(MESACU[[#This Row],[PROVINCIA]],[1]!PROVINCIASCC[#Data],3,FALSE),VLOOKUP(MESACU[[#This Row],[PAIS]],'[1]Centros de coste'!$A$2:$D$204,3,FALSE))</f>
        <v>IBERICA II</v>
      </c>
      <c r="Z515" t="str">
        <f>IF(MESACU[[#This Row],[PAIS]]="ESPAÑA",VLOOKUP(MESACU[[#This Row],[PROVINCIA]],[1]!PROVINCIASCC[#Data],4,FALSE),VLOOKUP(MESACU[[#This Row],[PAIS]],'[1]Centros de coste'!$A$2:$D$204,4,FALSE))</f>
        <v>EUROPA</v>
      </c>
      <c r="AA515" t="str">
        <f>IFERROR(LEFT(TRIM(MESACU[[#This Row],[CodigoArticulo]]),LEN(TRIM(MESACU[[#This Row],[CodigoArticulo]]))-4),"")</f>
        <v>CPLUS</v>
      </c>
      <c r="AB515" t="str">
        <f>IFERROR(VLOOKUP(MESACU[[#This Row],[CODIGOG]],[1]!FAMILIAS[#Data],5,FALSE),"")</f>
        <v>BIOFERTILIZERS</v>
      </c>
    </row>
    <row r="516" spans="1:28" x14ac:dyDescent="0.35">
      <c r="A516" t="s">
        <v>28</v>
      </c>
      <c r="B516">
        <v>151</v>
      </c>
      <c r="C516" t="s">
        <v>29</v>
      </c>
      <c r="D516">
        <v>2025</v>
      </c>
      <c r="E516">
        <v>2</v>
      </c>
      <c r="F516" t="s">
        <v>88</v>
      </c>
      <c r="G516">
        <v>123</v>
      </c>
      <c r="H516" t="s">
        <v>89</v>
      </c>
      <c r="I516">
        <v>0</v>
      </c>
      <c r="J516">
        <v>0</v>
      </c>
      <c r="K516">
        <v>184.32</v>
      </c>
      <c r="L516">
        <v>0</v>
      </c>
      <c r="M516">
        <v>36.863999999999997</v>
      </c>
      <c r="N516">
        <v>0</v>
      </c>
      <c r="O516">
        <v>14.72</v>
      </c>
      <c r="P516" t="s">
        <v>88</v>
      </c>
      <c r="Q516" t="s">
        <v>200</v>
      </c>
      <c r="R516" t="s">
        <v>34</v>
      </c>
      <c r="S516" t="s">
        <v>91</v>
      </c>
      <c r="T516" t="s">
        <v>36</v>
      </c>
      <c r="U516">
        <v>0</v>
      </c>
      <c r="V516">
        <v>640</v>
      </c>
      <c r="W516">
        <v>1843.2</v>
      </c>
      <c r="X516" t="str">
        <f>IF(MESACU[[#This Row],[PAIS]]="ESPAÑA",VLOOKUP(MESACU[[#This Row],[PROVINCIA]],[1]!PROVINCIASCC[#Data],2,FALSE),VLOOKUP(MESACU[[#This Row],[PAIS]],'[1]Centros de coste'!$A$2:$D$204,2,FALSE))</f>
        <v>C44 - IBERICA II</v>
      </c>
      <c r="Y516" t="str">
        <f>IF(MESACU[[#This Row],[PAIS]]="ESPAÑA",VLOOKUP(MESACU[[#This Row],[PROVINCIA]],[1]!PROVINCIASCC[#Data],3,FALSE),VLOOKUP(MESACU[[#This Row],[PAIS]],'[1]Centros de coste'!$A$2:$D$204,3,FALSE))</f>
        <v>IBERICA II</v>
      </c>
      <c r="Z516" t="str">
        <f>IF(MESACU[[#This Row],[PAIS]]="ESPAÑA",VLOOKUP(MESACU[[#This Row],[PROVINCIA]],[1]!PROVINCIASCC[#Data],4,FALSE),VLOOKUP(MESACU[[#This Row],[PAIS]],'[1]Centros de coste'!$A$2:$D$204,4,FALSE))</f>
        <v>EUROPA</v>
      </c>
      <c r="AA516" t="str">
        <f>IFERROR(LEFT(TRIM(MESACU[[#This Row],[CodigoArticulo]]),LEN(TRIM(MESACU[[#This Row],[CodigoArticulo]]))-4),"")</f>
        <v>BROTA</v>
      </c>
      <c r="AB516" t="str">
        <f>IFERROR(VLOOKUP(MESACU[[#This Row],[CODIGOG]],[1]!FAMILIAS[#Data],5,FALSE),"")</f>
        <v>BIOCONTROL</v>
      </c>
    </row>
    <row r="517" spans="1:28" x14ac:dyDescent="0.35">
      <c r="A517" t="s">
        <v>28</v>
      </c>
      <c r="B517">
        <v>152</v>
      </c>
      <c r="C517" t="s">
        <v>29</v>
      </c>
      <c r="D517">
        <v>2025</v>
      </c>
      <c r="E517">
        <v>2</v>
      </c>
      <c r="F517" t="s">
        <v>202</v>
      </c>
      <c r="G517">
        <v>124</v>
      </c>
      <c r="H517" t="s">
        <v>203</v>
      </c>
      <c r="I517">
        <v>0</v>
      </c>
      <c r="J517">
        <v>0</v>
      </c>
      <c r="K517">
        <v>36.520000000000003</v>
      </c>
      <c r="L517">
        <v>0</v>
      </c>
      <c r="M517">
        <v>0</v>
      </c>
      <c r="N517">
        <v>0</v>
      </c>
      <c r="O517">
        <v>6.05</v>
      </c>
      <c r="P517" t="s">
        <v>202</v>
      </c>
      <c r="Q517" t="s">
        <v>137</v>
      </c>
      <c r="R517" t="s">
        <v>49</v>
      </c>
      <c r="S517" t="s">
        <v>138</v>
      </c>
      <c r="T517" t="s">
        <v>36</v>
      </c>
      <c r="U517">
        <v>0</v>
      </c>
      <c r="V517">
        <v>1100</v>
      </c>
      <c r="W517">
        <v>1826</v>
      </c>
      <c r="X517" t="str">
        <f>IF(MESACU[[#This Row],[PAIS]]="ESPAÑA",VLOOKUP(MESACU[[#This Row],[PROVINCIA]],[1]!PROVINCIASCC[#Data],2,FALSE),VLOOKUP(MESACU[[#This Row],[PAIS]],'[1]Centros de coste'!$A$2:$D$204,2,FALSE))</f>
        <v>C45 - IBERICA III</v>
      </c>
      <c r="Y517" t="str">
        <f>IF(MESACU[[#This Row],[PAIS]]="ESPAÑA",VLOOKUP(MESACU[[#This Row],[PROVINCIA]],[1]!PROVINCIASCC[#Data],3,FALSE),VLOOKUP(MESACU[[#This Row],[PAIS]],'[1]Centros de coste'!$A$2:$D$204,3,FALSE))</f>
        <v>IBERICA III</v>
      </c>
      <c r="Z517" t="str">
        <f>IF(MESACU[[#This Row],[PAIS]]="ESPAÑA",VLOOKUP(MESACU[[#This Row],[PROVINCIA]],[1]!PROVINCIASCC[#Data],4,FALSE),VLOOKUP(MESACU[[#This Row],[PAIS]],'[1]Centros de coste'!$A$2:$D$204,4,FALSE))</f>
        <v>EUROPA</v>
      </c>
      <c r="AA517" t="str">
        <f>IFERROR(LEFT(TRIM(MESACU[[#This Row],[CodigoArticulo]]),LEN(TRIM(MESACU[[#This Row],[CodigoArticulo]]))-4),"")</f>
        <v>ANAE</v>
      </c>
      <c r="AB517" t="str">
        <f>IFERROR(VLOOKUP(MESACU[[#This Row],[CODIGOG]],[1]!FAMILIAS[#Data],5,FALSE),"")</f>
        <v>BIOFERTILIZERS</v>
      </c>
    </row>
    <row r="518" spans="1:28" x14ac:dyDescent="0.35">
      <c r="A518" t="s">
        <v>28</v>
      </c>
      <c r="B518">
        <v>154</v>
      </c>
      <c r="C518" t="s">
        <v>29</v>
      </c>
      <c r="D518">
        <v>2025</v>
      </c>
      <c r="E518">
        <v>2</v>
      </c>
      <c r="F518" t="s">
        <v>158</v>
      </c>
      <c r="G518">
        <v>125</v>
      </c>
      <c r="H518" t="s">
        <v>159</v>
      </c>
      <c r="I518">
        <v>0</v>
      </c>
      <c r="J518">
        <v>0</v>
      </c>
      <c r="K518">
        <v>19.84</v>
      </c>
      <c r="L518">
        <v>0</v>
      </c>
      <c r="M518">
        <v>0</v>
      </c>
      <c r="N518">
        <v>0</v>
      </c>
      <c r="O518">
        <v>14.72</v>
      </c>
      <c r="P518" t="s">
        <v>160</v>
      </c>
      <c r="Q518" t="s">
        <v>244</v>
      </c>
      <c r="R518" t="s">
        <v>34</v>
      </c>
      <c r="S518" t="s">
        <v>245</v>
      </c>
      <c r="T518" t="s">
        <v>36</v>
      </c>
      <c r="U518">
        <v>0</v>
      </c>
      <c r="V518">
        <v>640</v>
      </c>
      <c r="W518">
        <v>1984</v>
      </c>
      <c r="X518" t="str">
        <f>IF(MESACU[[#This Row],[PAIS]]="ESPAÑA",VLOOKUP(MESACU[[#This Row],[PROVINCIA]],[1]!PROVINCIASCC[#Data],2,FALSE),VLOOKUP(MESACU[[#This Row],[PAIS]],'[1]Centros de coste'!$A$2:$D$204,2,FALSE))</f>
        <v>C44 - IBERICA II</v>
      </c>
      <c r="Y518" t="str">
        <f>IF(MESACU[[#This Row],[PAIS]]="ESPAÑA",VLOOKUP(MESACU[[#This Row],[PROVINCIA]],[1]!PROVINCIASCC[#Data],3,FALSE),VLOOKUP(MESACU[[#This Row],[PAIS]],'[1]Centros de coste'!$A$2:$D$204,3,FALSE))</f>
        <v>IBERICA II</v>
      </c>
      <c r="Z518" t="str">
        <f>IF(MESACU[[#This Row],[PAIS]]="ESPAÑA",VLOOKUP(MESACU[[#This Row],[PROVINCIA]],[1]!PROVINCIASCC[#Data],4,FALSE),VLOOKUP(MESACU[[#This Row],[PAIS]],'[1]Centros de coste'!$A$2:$D$204,4,FALSE))</f>
        <v>EUROPA</v>
      </c>
      <c r="AA518" t="str">
        <f>IFERROR(LEFT(TRIM(MESACU[[#This Row],[CodigoArticulo]]),LEN(TRIM(MESACU[[#This Row],[CodigoArticulo]]))-4),"")</f>
        <v>PT</v>
      </c>
      <c r="AB518" t="str">
        <f>IFERROR(VLOOKUP(MESACU[[#This Row],[CODIGOG]],[1]!FAMILIAS[#Data],5,FALSE),"")</f>
        <v>BIOFERTILIZERS</v>
      </c>
    </row>
    <row r="519" spans="1:28" x14ac:dyDescent="0.35">
      <c r="A519" t="s">
        <v>28</v>
      </c>
      <c r="B519">
        <v>155</v>
      </c>
      <c r="C519" t="s">
        <v>29</v>
      </c>
      <c r="D519">
        <v>2025</v>
      </c>
      <c r="E519">
        <v>2</v>
      </c>
      <c r="F519" t="s">
        <v>175</v>
      </c>
      <c r="G519">
        <v>130</v>
      </c>
      <c r="H519" t="s">
        <v>176</v>
      </c>
      <c r="I519">
        <v>0</v>
      </c>
      <c r="J519">
        <v>0</v>
      </c>
      <c r="K519">
        <v>15.44</v>
      </c>
      <c r="L519">
        <v>0</v>
      </c>
      <c r="M519">
        <v>0</v>
      </c>
      <c r="N519">
        <v>0</v>
      </c>
      <c r="O519">
        <v>5.32</v>
      </c>
      <c r="P519" t="s">
        <v>306</v>
      </c>
      <c r="Q519" t="s">
        <v>208</v>
      </c>
      <c r="R519" t="s">
        <v>34</v>
      </c>
      <c r="S519" t="s">
        <v>57</v>
      </c>
      <c r="T519" t="s">
        <v>36</v>
      </c>
      <c r="U519">
        <v>0</v>
      </c>
      <c r="V519">
        <v>200</v>
      </c>
      <c r="W519">
        <v>772</v>
      </c>
      <c r="X519" t="str">
        <f>IF(MESACU[[#This Row],[PAIS]]="ESPAÑA",VLOOKUP(MESACU[[#This Row],[PROVINCIA]],[1]!PROVINCIASCC[#Data],2,FALSE),VLOOKUP(MESACU[[#This Row],[PAIS]],'[1]Centros de coste'!$A$2:$D$204,2,FALSE))</f>
        <v>C44 - IBERICA II</v>
      </c>
      <c r="Y519" t="str">
        <f>IF(MESACU[[#This Row],[PAIS]]="ESPAÑA",VLOOKUP(MESACU[[#This Row],[PROVINCIA]],[1]!PROVINCIASCC[#Data],3,FALSE),VLOOKUP(MESACU[[#This Row],[PAIS]],'[1]Centros de coste'!$A$2:$D$204,3,FALSE))</f>
        <v>IBERICA II</v>
      </c>
      <c r="Z519" t="str">
        <f>IF(MESACU[[#This Row],[PAIS]]="ESPAÑA",VLOOKUP(MESACU[[#This Row],[PROVINCIA]],[1]!PROVINCIASCC[#Data],4,FALSE),VLOOKUP(MESACU[[#This Row],[PAIS]],'[1]Centros de coste'!$A$2:$D$204,4,FALSE))</f>
        <v>EUROPA</v>
      </c>
      <c r="AA519" t="str">
        <f>IFERROR(LEFT(TRIM(MESACU[[#This Row],[CodigoArticulo]]),LEN(TRIM(MESACU[[#This Row],[CodigoArticulo]]))-4),"")</f>
        <v>PT</v>
      </c>
      <c r="AB519" t="str">
        <f>IFERROR(VLOOKUP(MESACU[[#This Row],[CODIGOG]],[1]!FAMILIAS[#Data],5,FALSE),"")</f>
        <v>BIOFERTILIZERS</v>
      </c>
    </row>
    <row r="520" spans="1:28" x14ac:dyDescent="0.35">
      <c r="A520" t="s">
        <v>28</v>
      </c>
      <c r="B520">
        <v>155</v>
      </c>
      <c r="C520" t="s">
        <v>29</v>
      </c>
      <c r="D520">
        <v>2025</v>
      </c>
      <c r="E520">
        <v>2</v>
      </c>
      <c r="F520" t="s">
        <v>62</v>
      </c>
      <c r="G520">
        <v>130</v>
      </c>
      <c r="H520" t="s">
        <v>63</v>
      </c>
      <c r="I520">
        <v>0</v>
      </c>
      <c r="J520">
        <v>0</v>
      </c>
      <c r="K520">
        <v>49.12</v>
      </c>
      <c r="L520">
        <v>0</v>
      </c>
      <c r="M520">
        <v>0</v>
      </c>
      <c r="N520">
        <v>0</v>
      </c>
      <c r="O520">
        <v>5.32</v>
      </c>
      <c r="P520" t="s">
        <v>62</v>
      </c>
      <c r="Q520" t="s">
        <v>208</v>
      </c>
      <c r="R520" t="s">
        <v>34</v>
      </c>
      <c r="S520" t="s">
        <v>57</v>
      </c>
      <c r="T520" t="s">
        <v>36</v>
      </c>
      <c r="U520">
        <v>0</v>
      </c>
      <c r="V520">
        <v>200</v>
      </c>
      <c r="W520">
        <v>2456</v>
      </c>
      <c r="X520" t="str">
        <f>IF(MESACU[[#This Row],[PAIS]]="ESPAÑA",VLOOKUP(MESACU[[#This Row],[PROVINCIA]],[1]!PROVINCIASCC[#Data],2,FALSE),VLOOKUP(MESACU[[#This Row],[PAIS]],'[1]Centros de coste'!$A$2:$D$204,2,FALSE))</f>
        <v>C44 - IBERICA II</v>
      </c>
      <c r="Y520" t="str">
        <f>IF(MESACU[[#This Row],[PAIS]]="ESPAÑA",VLOOKUP(MESACU[[#This Row],[PROVINCIA]],[1]!PROVINCIASCC[#Data],3,FALSE),VLOOKUP(MESACU[[#This Row],[PAIS]],'[1]Centros de coste'!$A$2:$D$204,3,FALSE))</f>
        <v>IBERICA II</v>
      </c>
      <c r="Z520" t="str">
        <f>IF(MESACU[[#This Row],[PAIS]]="ESPAÑA",VLOOKUP(MESACU[[#This Row],[PROVINCIA]],[1]!PROVINCIASCC[#Data],4,FALSE),VLOOKUP(MESACU[[#This Row],[PAIS]],'[1]Centros de coste'!$A$2:$D$204,4,FALSE))</f>
        <v>EUROPA</v>
      </c>
      <c r="AA520" t="str">
        <f>IFERROR(LEFT(TRIM(MESACU[[#This Row],[CodigoArticulo]]),LEN(TRIM(MESACU[[#This Row],[CodigoArticulo]]))-4),"")</f>
        <v>TRI</v>
      </c>
      <c r="AB520" t="str">
        <f>IFERROR(VLOOKUP(MESACU[[#This Row],[CODIGOG]],[1]!FAMILIAS[#Data],5,FALSE),"")</f>
        <v>BIOSTIMULANTS</v>
      </c>
    </row>
    <row r="521" spans="1:28" x14ac:dyDescent="0.35">
      <c r="A521" t="s">
        <v>28</v>
      </c>
      <c r="B521">
        <v>156</v>
      </c>
      <c r="C521" t="s">
        <v>29</v>
      </c>
      <c r="D521">
        <v>2025</v>
      </c>
      <c r="E521">
        <v>3</v>
      </c>
      <c r="F521" t="s">
        <v>51</v>
      </c>
      <c r="G521">
        <v>208</v>
      </c>
      <c r="H521" t="s">
        <v>52</v>
      </c>
      <c r="I521">
        <v>0</v>
      </c>
      <c r="J521">
        <v>0</v>
      </c>
      <c r="K521">
        <v>32.56</v>
      </c>
      <c r="L521">
        <v>0</v>
      </c>
      <c r="M521">
        <v>0</v>
      </c>
      <c r="N521">
        <v>0</v>
      </c>
      <c r="O521">
        <v>12.1</v>
      </c>
      <c r="P521" t="s">
        <v>51</v>
      </c>
      <c r="Q521" t="s">
        <v>102</v>
      </c>
      <c r="R521" t="s">
        <v>49</v>
      </c>
      <c r="S521" t="s">
        <v>103</v>
      </c>
      <c r="T521" t="s">
        <v>36</v>
      </c>
      <c r="U521">
        <v>0</v>
      </c>
      <c r="V521">
        <v>2200</v>
      </c>
      <c r="W521">
        <v>3256</v>
      </c>
      <c r="X521" t="str">
        <f>IF(MESACU[[#This Row],[PAIS]]="ESPAÑA",VLOOKUP(MESACU[[#This Row],[PROVINCIA]],[1]!PROVINCIASCC[#Data],2,FALSE),VLOOKUP(MESACU[[#This Row],[PAIS]],'[1]Centros de coste'!$A$2:$D$204,2,FALSE))</f>
        <v>C46 - IBERICA IV</v>
      </c>
      <c r="Y521" t="str">
        <f>IF(MESACU[[#This Row],[PAIS]]="ESPAÑA",VLOOKUP(MESACU[[#This Row],[PROVINCIA]],[1]!PROVINCIASCC[#Data],3,FALSE),VLOOKUP(MESACU[[#This Row],[PAIS]],'[1]Centros de coste'!$A$2:$D$204,3,FALSE))</f>
        <v>IBERICA IV</v>
      </c>
      <c r="Z521" t="str">
        <f>IF(MESACU[[#This Row],[PAIS]]="ESPAÑA",VLOOKUP(MESACU[[#This Row],[PROVINCIA]],[1]!PROVINCIASCC[#Data],4,FALSE),VLOOKUP(MESACU[[#This Row],[PAIS]],'[1]Centros de coste'!$A$2:$D$204,4,FALSE))</f>
        <v>EUROPA</v>
      </c>
      <c r="AA521" t="str">
        <f>IFERROR(LEFT(TRIM(MESACU[[#This Row],[CodigoArticulo]]),LEN(TRIM(MESACU[[#This Row],[CodigoArticulo]]))-4),"")</f>
        <v>AN</v>
      </c>
      <c r="AB521" t="str">
        <f>IFERROR(VLOOKUP(MESACU[[#This Row],[CODIGOG]],[1]!FAMILIAS[#Data],5,FALSE),"")</f>
        <v>BIOFERTILIZERS</v>
      </c>
    </row>
    <row r="522" spans="1:28" x14ac:dyDescent="0.35">
      <c r="A522" t="s">
        <v>28</v>
      </c>
      <c r="B522">
        <v>156</v>
      </c>
      <c r="C522" t="s">
        <v>29</v>
      </c>
      <c r="D522">
        <v>2025</v>
      </c>
      <c r="E522">
        <v>3</v>
      </c>
      <c r="F522" t="s">
        <v>323</v>
      </c>
      <c r="G522">
        <v>208</v>
      </c>
      <c r="H522" t="s">
        <v>324</v>
      </c>
      <c r="I522">
        <v>0</v>
      </c>
      <c r="J522">
        <v>0</v>
      </c>
      <c r="K522">
        <v>1.5900000000000001E-2</v>
      </c>
      <c r="L522">
        <v>0</v>
      </c>
      <c r="M522">
        <v>0</v>
      </c>
      <c r="N522">
        <v>0</v>
      </c>
      <c r="O522">
        <v>0</v>
      </c>
      <c r="P522" t="s">
        <v>28</v>
      </c>
      <c r="Q522" t="s">
        <v>102</v>
      </c>
      <c r="R522" t="s">
        <v>325</v>
      </c>
      <c r="S522" t="s">
        <v>103</v>
      </c>
      <c r="T522" t="s">
        <v>36</v>
      </c>
      <c r="U522">
        <v>0</v>
      </c>
      <c r="V522">
        <v>2</v>
      </c>
      <c r="W522">
        <v>1.59</v>
      </c>
      <c r="X522" t="str">
        <f>IF(MESACU[[#This Row],[PAIS]]="ESPAÑA",VLOOKUP(MESACU[[#This Row],[PROVINCIA]],[1]!PROVINCIASCC[#Data],2,FALSE),VLOOKUP(MESACU[[#This Row],[PAIS]],'[1]Centros de coste'!$A$2:$D$204,2,FALSE))</f>
        <v>C46 - IBERICA IV</v>
      </c>
      <c r="Y522" t="str">
        <f>IF(MESACU[[#This Row],[PAIS]]="ESPAÑA",VLOOKUP(MESACU[[#This Row],[PROVINCIA]],[1]!PROVINCIASCC[#Data],3,FALSE),VLOOKUP(MESACU[[#This Row],[PAIS]],'[1]Centros de coste'!$A$2:$D$204,3,FALSE))</f>
        <v>IBERICA IV</v>
      </c>
      <c r="Z522" t="str">
        <f>IF(MESACU[[#This Row],[PAIS]]="ESPAÑA",VLOOKUP(MESACU[[#This Row],[PROVINCIA]],[1]!PROVINCIASCC[#Data],4,FALSE),VLOOKUP(MESACU[[#This Row],[PAIS]],'[1]Centros de coste'!$A$2:$D$204,4,FALSE))</f>
        <v>EUROPA</v>
      </c>
      <c r="AA522" t="str">
        <f>IFERROR(LEFT(TRIM(MESACU[[#This Row],[CodigoArticulo]]),LEN(TRIM(MESACU[[#This Row],[CodigoArticulo]]))-4),"")</f>
        <v>ECOTAS</v>
      </c>
      <c r="AB522" t="str">
        <f>IFERROR(VLOOKUP(MESACU[[#This Row],[CODIGOG]],[1]!FAMILIAS[#Data],5,FALSE),"")</f>
        <v/>
      </c>
    </row>
    <row r="523" spans="1:28" x14ac:dyDescent="0.35">
      <c r="A523" t="s">
        <v>28</v>
      </c>
      <c r="B523">
        <v>157</v>
      </c>
      <c r="C523" t="s">
        <v>29</v>
      </c>
      <c r="D523">
        <v>2025</v>
      </c>
      <c r="E523">
        <v>3</v>
      </c>
      <c r="F523" t="s">
        <v>51</v>
      </c>
      <c r="G523">
        <v>208</v>
      </c>
      <c r="H523" t="s">
        <v>52</v>
      </c>
      <c r="I523">
        <v>0</v>
      </c>
      <c r="J523">
        <v>0</v>
      </c>
      <c r="K523">
        <v>65.12</v>
      </c>
      <c r="L523">
        <v>0</v>
      </c>
      <c r="M523">
        <v>0</v>
      </c>
      <c r="N523">
        <v>0</v>
      </c>
      <c r="O523">
        <v>24.2</v>
      </c>
      <c r="P523" t="s">
        <v>51</v>
      </c>
      <c r="Q523" t="s">
        <v>102</v>
      </c>
      <c r="R523" t="s">
        <v>49</v>
      </c>
      <c r="S523" t="s">
        <v>103</v>
      </c>
      <c r="T523" t="s">
        <v>36</v>
      </c>
      <c r="U523">
        <v>0</v>
      </c>
      <c r="V523">
        <v>4400</v>
      </c>
      <c r="W523">
        <v>6512</v>
      </c>
      <c r="X523" t="str">
        <f>IF(MESACU[[#This Row],[PAIS]]="ESPAÑA",VLOOKUP(MESACU[[#This Row],[PROVINCIA]],[1]!PROVINCIASCC[#Data],2,FALSE),VLOOKUP(MESACU[[#This Row],[PAIS]],'[1]Centros de coste'!$A$2:$D$204,2,FALSE))</f>
        <v>C46 - IBERICA IV</v>
      </c>
      <c r="Y523" t="str">
        <f>IF(MESACU[[#This Row],[PAIS]]="ESPAÑA",VLOOKUP(MESACU[[#This Row],[PROVINCIA]],[1]!PROVINCIASCC[#Data],3,FALSE),VLOOKUP(MESACU[[#This Row],[PAIS]],'[1]Centros de coste'!$A$2:$D$204,3,FALSE))</f>
        <v>IBERICA IV</v>
      </c>
      <c r="Z523" t="str">
        <f>IF(MESACU[[#This Row],[PAIS]]="ESPAÑA",VLOOKUP(MESACU[[#This Row],[PROVINCIA]],[1]!PROVINCIASCC[#Data],4,FALSE),VLOOKUP(MESACU[[#This Row],[PAIS]],'[1]Centros de coste'!$A$2:$D$204,4,FALSE))</f>
        <v>EUROPA</v>
      </c>
      <c r="AA523" t="str">
        <f>IFERROR(LEFT(TRIM(MESACU[[#This Row],[CodigoArticulo]]),LEN(TRIM(MESACU[[#This Row],[CodigoArticulo]]))-4),"")</f>
        <v>AN</v>
      </c>
      <c r="AB523" t="str">
        <f>IFERROR(VLOOKUP(MESACU[[#This Row],[CODIGOG]],[1]!FAMILIAS[#Data],5,FALSE),"")</f>
        <v>BIOFERTILIZERS</v>
      </c>
    </row>
    <row r="524" spans="1:28" x14ac:dyDescent="0.35">
      <c r="A524" t="s">
        <v>28</v>
      </c>
      <c r="B524">
        <v>157</v>
      </c>
      <c r="C524" t="s">
        <v>29</v>
      </c>
      <c r="D524">
        <v>2025</v>
      </c>
      <c r="E524">
        <v>3</v>
      </c>
      <c r="F524" t="s">
        <v>323</v>
      </c>
      <c r="G524">
        <v>208</v>
      </c>
      <c r="H524" t="s">
        <v>324</v>
      </c>
      <c r="I524">
        <v>0</v>
      </c>
      <c r="J524">
        <v>0</v>
      </c>
      <c r="K524">
        <v>3.1800000000000002E-2</v>
      </c>
      <c r="L524">
        <v>0</v>
      </c>
      <c r="M524">
        <v>0</v>
      </c>
      <c r="N524">
        <v>0</v>
      </c>
      <c r="O524">
        <v>0</v>
      </c>
      <c r="P524" t="s">
        <v>323</v>
      </c>
      <c r="Q524" t="s">
        <v>102</v>
      </c>
      <c r="R524" t="s">
        <v>325</v>
      </c>
      <c r="S524" t="s">
        <v>103</v>
      </c>
      <c r="T524" t="s">
        <v>36</v>
      </c>
      <c r="U524">
        <v>0</v>
      </c>
      <c r="V524">
        <v>4</v>
      </c>
      <c r="W524">
        <v>3.18</v>
      </c>
      <c r="X524" t="str">
        <f>IF(MESACU[[#This Row],[PAIS]]="ESPAÑA",VLOOKUP(MESACU[[#This Row],[PROVINCIA]],[1]!PROVINCIASCC[#Data],2,FALSE),VLOOKUP(MESACU[[#This Row],[PAIS]],'[1]Centros de coste'!$A$2:$D$204,2,FALSE))</f>
        <v>C46 - IBERICA IV</v>
      </c>
      <c r="Y524" t="str">
        <f>IF(MESACU[[#This Row],[PAIS]]="ESPAÑA",VLOOKUP(MESACU[[#This Row],[PROVINCIA]],[1]!PROVINCIASCC[#Data],3,FALSE),VLOOKUP(MESACU[[#This Row],[PAIS]],'[1]Centros de coste'!$A$2:$D$204,3,FALSE))</f>
        <v>IBERICA IV</v>
      </c>
      <c r="Z524" t="str">
        <f>IF(MESACU[[#This Row],[PAIS]]="ESPAÑA",VLOOKUP(MESACU[[#This Row],[PROVINCIA]],[1]!PROVINCIASCC[#Data],4,FALSE),VLOOKUP(MESACU[[#This Row],[PAIS]],'[1]Centros de coste'!$A$2:$D$204,4,FALSE))</f>
        <v>EUROPA</v>
      </c>
      <c r="AA524" t="str">
        <f>IFERROR(LEFT(TRIM(MESACU[[#This Row],[CodigoArticulo]]),LEN(TRIM(MESACU[[#This Row],[CodigoArticulo]]))-4),"")</f>
        <v>ECOTAS</v>
      </c>
      <c r="AB524" t="str">
        <f>IFERROR(VLOOKUP(MESACU[[#This Row],[CODIGOG]],[1]!FAMILIAS[#Data],5,FALSE),"")</f>
        <v/>
      </c>
    </row>
    <row r="525" spans="1:28" x14ac:dyDescent="0.35">
      <c r="A525" t="s">
        <v>28</v>
      </c>
      <c r="B525">
        <v>158</v>
      </c>
      <c r="C525" t="s">
        <v>29</v>
      </c>
      <c r="D525">
        <v>2025</v>
      </c>
      <c r="E525">
        <v>3</v>
      </c>
      <c r="F525" t="s">
        <v>51</v>
      </c>
      <c r="G525">
        <v>208</v>
      </c>
      <c r="H525" t="s">
        <v>52</v>
      </c>
      <c r="I525">
        <v>0</v>
      </c>
      <c r="J525">
        <v>0</v>
      </c>
      <c r="K525">
        <v>16.28</v>
      </c>
      <c r="L525">
        <v>0</v>
      </c>
      <c r="M525">
        <v>0</v>
      </c>
      <c r="N525">
        <v>0</v>
      </c>
      <c r="O525">
        <v>6.05</v>
      </c>
      <c r="P525" t="s">
        <v>51</v>
      </c>
      <c r="Q525" t="s">
        <v>102</v>
      </c>
      <c r="R525" t="s">
        <v>49</v>
      </c>
      <c r="S525" t="s">
        <v>103</v>
      </c>
      <c r="T525" t="s">
        <v>36</v>
      </c>
      <c r="U525">
        <v>0</v>
      </c>
      <c r="V525">
        <v>1100</v>
      </c>
      <c r="W525">
        <v>1628</v>
      </c>
      <c r="X525" t="str">
        <f>IF(MESACU[[#This Row],[PAIS]]="ESPAÑA",VLOOKUP(MESACU[[#This Row],[PROVINCIA]],[1]!PROVINCIASCC[#Data],2,FALSE),VLOOKUP(MESACU[[#This Row],[PAIS]],'[1]Centros de coste'!$A$2:$D$204,2,FALSE))</f>
        <v>C46 - IBERICA IV</v>
      </c>
      <c r="Y525" t="str">
        <f>IF(MESACU[[#This Row],[PAIS]]="ESPAÑA",VLOOKUP(MESACU[[#This Row],[PROVINCIA]],[1]!PROVINCIASCC[#Data],3,FALSE),VLOOKUP(MESACU[[#This Row],[PAIS]],'[1]Centros de coste'!$A$2:$D$204,3,FALSE))</f>
        <v>IBERICA IV</v>
      </c>
      <c r="Z525" t="str">
        <f>IF(MESACU[[#This Row],[PAIS]]="ESPAÑA",VLOOKUP(MESACU[[#This Row],[PROVINCIA]],[1]!PROVINCIASCC[#Data],4,FALSE),VLOOKUP(MESACU[[#This Row],[PAIS]],'[1]Centros de coste'!$A$2:$D$204,4,FALSE))</f>
        <v>EUROPA</v>
      </c>
      <c r="AA525" t="str">
        <f>IFERROR(LEFT(TRIM(MESACU[[#This Row],[CodigoArticulo]]),LEN(TRIM(MESACU[[#This Row],[CodigoArticulo]]))-4),"")</f>
        <v>AN</v>
      </c>
      <c r="AB525" t="str">
        <f>IFERROR(VLOOKUP(MESACU[[#This Row],[CODIGOG]],[1]!FAMILIAS[#Data],5,FALSE),"")</f>
        <v>BIOFERTILIZERS</v>
      </c>
    </row>
    <row r="526" spans="1:28" x14ac:dyDescent="0.35">
      <c r="A526" t="s">
        <v>28</v>
      </c>
      <c r="B526">
        <v>158</v>
      </c>
      <c r="C526" t="s">
        <v>29</v>
      </c>
      <c r="D526">
        <v>2025</v>
      </c>
      <c r="E526">
        <v>3</v>
      </c>
      <c r="F526" t="s">
        <v>323</v>
      </c>
      <c r="G526">
        <v>208</v>
      </c>
      <c r="H526" t="s">
        <v>324</v>
      </c>
      <c r="I526">
        <v>0</v>
      </c>
      <c r="J526">
        <v>0</v>
      </c>
      <c r="K526">
        <v>8.0000000000000002E-3</v>
      </c>
      <c r="L526">
        <v>0</v>
      </c>
      <c r="M526">
        <v>0</v>
      </c>
      <c r="N526">
        <v>0</v>
      </c>
      <c r="O526">
        <v>0</v>
      </c>
      <c r="P526" t="s">
        <v>323</v>
      </c>
      <c r="Q526" t="s">
        <v>102</v>
      </c>
      <c r="R526" t="s">
        <v>325</v>
      </c>
      <c r="S526" t="s">
        <v>103</v>
      </c>
      <c r="T526" t="s">
        <v>36</v>
      </c>
      <c r="U526">
        <v>0</v>
      </c>
      <c r="V526">
        <v>1</v>
      </c>
      <c r="W526">
        <v>0.8</v>
      </c>
      <c r="X526" t="str">
        <f>IF(MESACU[[#This Row],[PAIS]]="ESPAÑA",VLOOKUP(MESACU[[#This Row],[PROVINCIA]],[1]!PROVINCIASCC[#Data],2,FALSE),VLOOKUP(MESACU[[#This Row],[PAIS]],'[1]Centros de coste'!$A$2:$D$204,2,FALSE))</f>
        <v>C46 - IBERICA IV</v>
      </c>
      <c r="Y526" t="str">
        <f>IF(MESACU[[#This Row],[PAIS]]="ESPAÑA",VLOOKUP(MESACU[[#This Row],[PROVINCIA]],[1]!PROVINCIASCC[#Data],3,FALSE),VLOOKUP(MESACU[[#This Row],[PAIS]],'[1]Centros de coste'!$A$2:$D$204,3,FALSE))</f>
        <v>IBERICA IV</v>
      </c>
      <c r="Z526" t="str">
        <f>IF(MESACU[[#This Row],[PAIS]]="ESPAÑA",VLOOKUP(MESACU[[#This Row],[PROVINCIA]],[1]!PROVINCIASCC[#Data],4,FALSE),VLOOKUP(MESACU[[#This Row],[PAIS]],'[1]Centros de coste'!$A$2:$D$204,4,FALSE))</f>
        <v>EUROPA</v>
      </c>
      <c r="AA526" t="str">
        <f>IFERROR(LEFT(TRIM(MESACU[[#This Row],[CodigoArticulo]]),LEN(TRIM(MESACU[[#This Row],[CodigoArticulo]]))-4),"")</f>
        <v>ECOTAS</v>
      </c>
      <c r="AB526" t="str">
        <f>IFERROR(VLOOKUP(MESACU[[#This Row],[CODIGOG]],[1]!FAMILIAS[#Data],5,FALSE),"")</f>
        <v/>
      </c>
    </row>
    <row r="527" spans="1:28" x14ac:dyDescent="0.35">
      <c r="A527" t="s">
        <v>28</v>
      </c>
      <c r="B527">
        <v>159</v>
      </c>
      <c r="C527" t="s">
        <v>29</v>
      </c>
      <c r="D527">
        <v>2025</v>
      </c>
      <c r="E527">
        <v>3</v>
      </c>
      <c r="F527" t="s">
        <v>51</v>
      </c>
      <c r="G527">
        <v>208</v>
      </c>
      <c r="H527" t="s">
        <v>52</v>
      </c>
      <c r="I527">
        <v>0</v>
      </c>
      <c r="J527">
        <v>0</v>
      </c>
      <c r="K527">
        <v>16.28</v>
      </c>
      <c r="L527">
        <v>0</v>
      </c>
      <c r="M527">
        <v>0</v>
      </c>
      <c r="N527">
        <v>0</v>
      </c>
      <c r="O527">
        <v>6.05</v>
      </c>
      <c r="P527" t="s">
        <v>51</v>
      </c>
      <c r="Q527" t="s">
        <v>102</v>
      </c>
      <c r="R527" t="s">
        <v>49</v>
      </c>
      <c r="S527" t="s">
        <v>28</v>
      </c>
      <c r="T527" t="s">
        <v>201</v>
      </c>
      <c r="U527">
        <v>0</v>
      </c>
      <c r="V527">
        <v>1100</v>
      </c>
      <c r="W527">
        <v>1628</v>
      </c>
      <c r="X527" t="str">
        <f>IF(MESACU[[#This Row],[PAIS]]="ESPAÑA",VLOOKUP(MESACU[[#This Row],[PROVINCIA]],[1]!PROVINCIASCC[#Data],2,FALSE),VLOOKUP(MESACU[[#This Row],[PAIS]],'[1]Centros de coste'!$A$2:$D$204,2,FALSE))</f>
        <v>C26 - Portugal</v>
      </c>
      <c r="Y527" t="str">
        <f>IF(MESACU[[#This Row],[PAIS]]="ESPAÑA",VLOOKUP(MESACU[[#This Row],[PROVINCIA]],[1]!PROVINCIASCC[#Data],3,FALSE),VLOOKUP(MESACU[[#This Row],[PAIS]],'[1]Centros de coste'!$A$2:$D$204,3,FALSE))</f>
        <v>EUROPA IV</v>
      </c>
      <c r="Z527" t="str">
        <f>IF(MESACU[[#This Row],[PAIS]]="ESPAÑA",VLOOKUP(MESACU[[#This Row],[PROVINCIA]],[1]!PROVINCIASCC[#Data],4,FALSE),VLOOKUP(MESACU[[#This Row],[PAIS]],'[1]Centros de coste'!$A$2:$D$204,4,FALSE))</f>
        <v>EUROPA</v>
      </c>
      <c r="AA527" t="str">
        <f>IFERROR(LEFT(TRIM(MESACU[[#This Row],[CodigoArticulo]]),LEN(TRIM(MESACU[[#This Row],[CodigoArticulo]]))-4),"")</f>
        <v>AN</v>
      </c>
      <c r="AB527" t="str">
        <f>IFERROR(VLOOKUP(MESACU[[#This Row],[CODIGOG]],[1]!FAMILIAS[#Data],5,FALSE),"")</f>
        <v>BIOFERTILIZERS</v>
      </c>
    </row>
    <row r="528" spans="1:28" x14ac:dyDescent="0.35">
      <c r="A528" t="s">
        <v>28</v>
      </c>
      <c r="B528">
        <v>159</v>
      </c>
      <c r="C528" t="s">
        <v>29</v>
      </c>
      <c r="D528">
        <v>2025</v>
      </c>
      <c r="E528">
        <v>3</v>
      </c>
      <c r="F528" t="s">
        <v>323</v>
      </c>
      <c r="G528">
        <v>208</v>
      </c>
      <c r="H528" t="s">
        <v>324</v>
      </c>
      <c r="I528">
        <v>0</v>
      </c>
      <c r="J528">
        <v>0</v>
      </c>
      <c r="K528">
        <v>8.0000000000000002E-3</v>
      </c>
      <c r="L528">
        <v>0</v>
      </c>
      <c r="M528">
        <v>0</v>
      </c>
      <c r="N528">
        <v>0</v>
      </c>
      <c r="O528">
        <v>0</v>
      </c>
      <c r="P528" t="s">
        <v>323</v>
      </c>
      <c r="Q528" t="s">
        <v>102</v>
      </c>
      <c r="R528" t="s">
        <v>325</v>
      </c>
      <c r="S528" t="s">
        <v>28</v>
      </c>
      <c r="T528" t="s">
        <v>201</v>
      </c>
      <c r="U528">
        <v>0</v>
      </c>
      <c r="V528">
        <v>1</v>
      </c>
      <c r="W528">
        <v>0.8</v>
      </c>
      <c r="X528" t="str">
        <f>IF(MESACU[[#This Row],[PAIS]]="ESPAÑA",VLOOKUP(MESACU[[#This Row],[PROVINCIA]],[1]!PROVINCIASCC[#Data],2,FALSE),VLOOKUP(MESACU[[#This Row],[PAIS]],'[1]Centros de coste'!$A$2:$D$204,2,FALSE))</f>
        <v>C26 - Portugal</v>
      </c>
      <c r="Y528" t="str">
        <f>IF(MESACU[[#This Row],[PAIS]]="ESPAÑA",VLOOKUP(MESACU[[#This Row],[PROVINCIA]],[1]!PROVINCIASCC[#Data],3,FALSE),VLOOKUP(MESACU[[#This Row],[PAIS]],'[1]Centros de coste'!$A$2:$D$204,3,FALSE))</f>
        <v>EUROPA IV</v>
      </c>
      <c r="Z528" t="str">
        <f>IF(MESACU[[#This Row],[PAIS]]="ESPAÑA",VLOOKUP(MESACU[[#This Row],[PROVINCIA]],[1]!PROVINCIASCC[#Data],4,FALSE),VLOOKUP(MESACU[[#This Row],[PAIS]],'[1]Centros de coste'!$A$2:$D$204,4,FALSE))</f>
        <v>EUROPA</v>
      </c>
      <c r="AA528" t="str">
        <f>IFERROR(LEFT(TRIM(MESACU[[#This Row],[CodigoArticulo]]),LEN(TRIM(MESACU[[#This Row],[CodigoArticulo]]))-4),"")</f>
        <v>ECOTAS</v>
      </c>
      <c r="AB528" t="str">
        <f>IFERROR(VLOOKUP(MESACU[[#This Row],[CODIGOG]],[1]!FAMILIAS[#Data],5,FALSE),"")</f>
        <v/>
      </c>
    </row>
    <row r="529" spans="1:28" x14ac:dyDescent="0.35">
      <c r="A529" t="s">
        <v>28</v>
      </c>
      <c r="B529">
        <v>160</v>
      </c>
      <c r="C529" t="s">
        <v>29</v>
      </c>
      <c r="D529">
        <v>2025</v>
      </c>
      <c r="E529">
        <v>3</v>
      </c>
      <c r="F529" t="s">
        <v>158</v>
      </c>
      <c r="G529">
        <v>210</v>
      </c>
      <c r="H529" t="s">
        <v>159</v>
      </c>
      <c r="I529">
        <v>111.36</v>
      </c>
      <c r="J529">
        <v>0</v>
      </c>
      <c r="K529">
        <v>36.006399999999999</v>
      </c>
      <c r="L529">
        <v>0</v>
      </c>
      <c r="M529">
        <v>0</v>
      </c>
      <c r="N529">
        <v>0</v>
      </c>
      <c r="O529">
        <v>29.44</v>
      </c>
      <c r="P529" t="s">
        <v>160</v>
      </c>
      <c r="Q529" t="s">
        <v>48</v>
      </c>
      <c r="R529" t="s">
        <v>34</v>
      </c>
      <c r="S529" t="s">
        <v>50</v>
      </c>
      <c r="T529" t="s">
        <v>36</v>
      </c>
      <c r="U529">
        <v>0</v>
      </c>
      <c r="V529">
        <v>1280</v>
      </c>
      <c r="W529">
        <v>3712</v>
      </c>
      <c r="X529" t="str">
        <f>IF(MESACU[[#This Row],[PAIS]]="ESPAÑA",VLOOKUP(MESACU[[#This Row],[PROVINCIA]],[1]!PROVINCIASCC[#Data],2,FALSE),VLOOKUP(MESACU[[#This Row],[PAIS]],'[1]Centros de coste'!$A$2:$D$204,2,FALSE))</f>
        <v>C44 - IBERICA II</v>
      </c>
      <c r="Y529" t="str">
        <f>IF(MESACU[[#This Row],[PAIS]]="ESPAÑA",VLOOKUP(MESACU[[#This Row],[PROVINCIA]],[1]!PROVINCIASCC[#Data],3,FALSE),VLOOKUP(MESACU[[#This Row],[PAIS]],'[1]Centros de coste'!$A$2:$D$204,3,FALSE))</f>
        <v>IBERICA II</v>
      </c>
      <c r="Z529" t="str">
        <f>IF(MESACU[[#This Row],[PAIS]]="ESPAÑA",VLOOKUP(MESACU[[#This Row],[PROVINCIA]],[1]!PROVINCIASCC[#Data],4,FALSE),VLOOKUP(MESACU[[#This Row],[PAIS]],'[1]Centros de coste'!$A$2:$D$204,4,FALSE))</f>
        <v>EUROPA</v>
      </c>
      <c r="AA529" t="str">
        <f>IFERROR(LEFT(TRIM(MESACU[[#This Row],[CodigoArticulo]]),LEN(TRIM(MESACU[[#This Row],[CodigoArticulo]]))-4),"")</f>
        <v>PT</v>
      </c>
      <c r="AB529" t="str">
        <f>IFERROR(VLOOKUP(MESACU[[#This Row],[CODIGOG]],[1]!FAMILIAS[#Data],5,FALSE),"")</f>
        <v>BIOFERTILIZERS</v>
      </c>
    </row>
    <row r="530" spans="1:28" x14ac:dyDescent="0.35">
      <c r="A530" t="s">
        <v>28</v>
      </c>
      <c r="B530">
        <v>160</v>
      </c>
      <c r="C530" t="s">
        <v>29</v>
      </c>
      <c r="D530">
        <v>2025</v>
      </c>
      <c r="E530">
        <v>3</v>
      </c>
      <c r="F530" t="s">
        <v>131</v>
      </c>
      <c r="G530">
        <v>210</v>
      </c>
      <c r="H530" t="s">
        <v>132</v>
      </c>
      <c r="I530">
        <v>57.41</v>
      </c>
      <c r="J530">
        <v>0</v>
      </c>
      <c r="K530">
        <v>18.561900000000001</v>
      </c>
      <c r="L530">
        <v>0</v>
      </c>
      <c r="M530">
        <v>0</v>
      </c>
      <c r="N530">
        <v>0</v>
      </c>
      <c r="O530">
        <v>14.72</v>
      </c>
      <c r="P530" t="s">
        <v>131</v>
      </c>
      <c r="Q530" t="s">
        <v>48</v>
      </c>
      <c r="R530" t="s">
        <v>34</v>
      </c>
      <c r="S530" t="s">
        <v>50</v>
      </c>
      <c r="T530" t="s">
        <v>36</v>
      </c>
      <c r="U530">
        <v>0</v>
      </c>
      <c r="V530">
        <v>640</v>
      </c>
      <c r="W530">
        <v>1913.6</v>
      </c>
      <c r="X530" t="str">
        <f>IF(MESACU[[#This Row],[PAIS]]="ESPAÑA",VLOOKUP(MESACU[[#This Row],[PROVINCIA]],[1]!PROVINCIASCC[#Data],2,FALSE),VLOOKUP(MESACU[[#This Row],[PAIS]],'[1]Centros de coste'!$A$2:$D$204,2,FALSE))</f>
        <v>C44 - IBERICA II</v>
      </c>
      <c r="Y530" t="str">
        <f>IF(MESACU[[#This Row],[PAIS]]="ESPAÑA",VLOOKUP(MESACU[[#This Row],[PROVINCIA]],[1]!PROVINCIASCC[#Data],3,FALSE),VLOOKUP(MESACU[[#This Row],[PAIS]],'[1]Centros de coste'!$A$2:$D$204,3,FALSE))</f>
        <v>IBERICA II</v>
      </c>
      <c r="Z530" t="str">
        <f>IF(MESACU[[#This Row],[PAIS]]="ESPAÑA",VLOOKUP(MESACU[[#This Row],[PROVINCIA]],[1]!PROVINCIASCC[#Data],4,FALSE),VLOOKUP(MESACU[[#This Row],[PAIS]],'[1]Centros de coste'!$A$2:$D$204,4,FALSE))</f>
        <v>EUROPA</v>
      </c>
      <c r="AA530" t="str">
        <f>IFERROR(LEFT(TRIM(MESACU[[#This Row],[CodigoArticulo]]),LEN(TRIM(MESACU[[#This Row],[CodigoArticulo]]))-4),"")</f>
        <v>AGXKC</v>
      </c>
      <c r="AB530" t="str">
        <f>IFERROR(VLOOKUP(MESACU[[#This Row],[CODIGOG]],[1]!FAMILIAS[#Data],5,FALSE),"")</f>
        <v>BIOSTIMULANTS</v>
      </c>
    </row>
    <row r="531" spans="1:28" x14ac:dyDescent="0.35">
      <c r="A531" t="s">
        <v>28</v>
      </c>
      <c r="B531">
        <v>160</v>
      </c>
      <c r="C531" t="s">
        <v>29</v>
      </c>
      <c r="D531">
        <v>2025</v>
      </c>
      <c r="E531">
        <v>3</v>
      </c>
      <c r="F531" t="s">
        <v>51</v>
      </c>
      <c r="G531">
        <v>210</v>
      </c>
      <c r="H531" t="s">
        <v>52</v>
      </c>
      <c r="I531">
        <v>0</v>
      </c>
      <c r="J531">
        <v>0</v>
      </c>
      <c r="K531">
        <v>32.56</v>
      </c>
      <c r="L531">
        <v>0</v>
      </c>
      <c r="M531">
        <v>0</v>
      </c>
      <c r="N531">
        <v>0</v>
      </c>
      <c r="O531">
        <v>12.1</v>
      </c>
      <c r="P531" t="s">
        <v>51</v>
      </c>
      <c r="Q531" t="s">
        <v>48</v>
      </c>
      <c r="R531" t="s">
        <v>49</v>
      </c>
      <c r="S531" t="s">
        <v>50</v>
      </c>
      <c r="T531" t="s">
        <v>36</v>
      </c>
      <c r="U531">
        <v>0</v>
      </c>
      <c r="V531">
        <v>2200</v>
      </c>
      <c r="W531">
        <v>3256</v>
      </c>
      <c r="X531" t="str">
        <f>IF(MESACU[[#This Row],[PAIS]]="ESPAÑA",VLOOKUP(MESACU[[#This Row],[PROVINCIA]],[1]!PROVINCIASCC[#Data],2,FALSE),VLOOKUP(MESACU[[#This Row],[PAIS]],'[1]Centros de coste'!$A$2:$D$204,2,FALSE))</f>
        <v>C44 - IBERICA II</v>
      </c>
      <c r="Y531" t="str">
        <f>IF(MESACU[[#This Row],[PAIS]]="ESPAÑA",VLOOKUP(MESACU[[#This Row],[PROVINCIA]],[1]!PROVINCIASCC[#Data],3,FALSE),VLOOKUP(MESACU[[#This Row],[PAIS]],'[1]Centros de coste'!$A$2:$D$204,3,FALSE))</f>
        <v>IBERICA II</v>
      </c>
      <c r="Z531" t="str">
        <f>IF(MESACU[[#This Row],[PAIS]]="ESPAÑA",VLOOKUP(MESACU[[#This Row],[PROVINCIA]],[1]!PROVINCIASCC[#Data],4,FALSE),VLOOKUP(MESACU[[#This Row],[PAIS]],'[1]Centros de coste'!$A$2:$D$204,4,FALSE))</f>
        <v>EUROPA</v>
      </c>
      <c r="AA531" t="str">
        <f>IFERROR(LEFT(TRIM(MESACU[[#This Row],[CodigoArticulo]]),LEN(TRIM(MESACU[[#This Row],[CodigoArticulo]]))-4),"")</f>
        <v>AN</v>
      </c>
      <c r="AB531" t="str">
        <f>IFERROR(VLOOKUP(MESACU[[#This Row],[CODIGOG]],[1]!FAMILIAS[#Data],5,FALSE),"")</f>
        <v>BIOFERTILIZERS</v>
      </c>
    </row>
    <row r="532" spans="1:28" x14ac:dyDescent="0.35">
      <c r="A532" t="s">
        <v>28</v>
      </c>
      <c r="B532">
        <v>160</v>
      </c>
      <c r="C532" t="s">
        <v>29</v>
      </c>
      <c r="D532">
        <v>2025</v>
      </c>
      <c r="E532">
        <v>3</v>
      </c>
      <c r="F532" t="s">
        <v>153</v>
      </c>
      <c r="G532">
        <v>210</v>
      </c>
      <c r="H532" t="s">
        <v>154</v>
      </c>
      <c r="I532">
        <v>5.64</v>
      </c>
      <c r="J532">
        <v>0</v>
      </c>
      <c r="K532">
        <v>1.8236000000000001</v>
      </c>
      <c r="L532">
        <v>0</v>
      </c>
      <c r="M532">
        <v>0</v>
      </c>
      <c r="N532">
        <v>0</v>
      </c>
      <c r="O532">
        <v>0.34</v>
      </c>
      <c r="P532" t="s">
        <v>153</v>
      </c>
      <c r="Q532" t="s">
        <v>48</v>
      </c>
      <c r="R532" t="s">
        <v>73</v>
      </c>
      <c r="S532" t="s">
        <v>50</v>
      </c>
      <c r="T532" t="s">
        <v>36</v>
      </c>
      <c r="U532">
        <v>0</v>
      </c>
      <c r="V532">
        <v>50</v>
      </c>
      <c r="W532">
        <v>188</v>
      </c>
      <c r="X532" t="str">
        <f>IF(MESACU[[#This Row],[PAIS]]="ESPAÑA",VLOOKUP(MESACU[[#This Row],[PROVINCIA]],[1]!PROVINCIASCC[#Data],2,FALSE),VLOOKUP(MESACU[[#This Row],[PAIS]],'[1]Centros de coste'!$A$2:$D$204,2,FALSE))</f>
        <v>C44 - IBERICA II</v>
      </c>
      <c r="Y532" t="str">
        <f>IF(MESACU[[#This Row],[PAIS]]="ESPAÑA",VLOOKUP(MESACU[[#This Row],[PROVINCIA]],[1]!PROVINCIASCC[#Data],3,FALSE),VLOOKUP(MESACU[[#This Row],[PAIS]],'[1]Centros de coste'!$A$2:$D$204,3,FALSE))</f>
        <v>IBERICA II</v>
      </c>
      <c r="Z532" t="str">
        <f>IF(MESACU[[#This Row],[PAIS]]="ESPAÑA",VLOOKUP(MESACU[[#This Row],[PROVINCIA]],[1]!PROVINCIASCC[#Data],4,FALSE),VLOOKUP(MESACU[[#This Row],[PAIS]],'[1]Centros de coste'!$A$2:$D$204,4,FALSE))</f>
        <v>EUROPA</v>
      </c>
      <c r="AA532" t="str">
        <f>IFERROR(LEFT(TRIM(MESACU[[#This Row],[CodigoArticulo]]),LEN(TRIM(MESACU[[#This Row],[CodigoArticulo]]))-4),"")</f>
        <v>CBASI</v>
      </c>
      <c r="AB532" t="str">
        <f>IFERROR(VLOOKUP(MESACU[[#This Row],[CODIGOG]],[1]!FAMILIAS[#Data],5,FALSE),"")</f>
        <v>BIOCONTROL</v>
      </c>
    </row>
    <row r="533" spans="1:28" x14ac:dyDescent="0.35">
      <c r="A533" t="s">
        <v>28</v>
      </c>
      <c r="B533">
        <v>160</v>
      </c>
      <c r="C533" t="s">
        <v>29</v>
      </c>
      <c r="D533">
        <v>2025</v>
      </c>
      <c r="E533">
        <v>3</v>
      </c>
      <c r="F533" t="s">
        <v>216</v>
      </c>
      <c r="G533">
        <v>210</v>
      </c>
      <c r="H533" t="s">
        <v>217</v>
      </c>
      <c r="I533">
        <v>6</v>
      </c>
      <c r="J533">
        <v>0</v>
      </c>
      <c r="K533">
        <v>1.94</v>
      </c>
      <c r="L533">
        <v>0</v>
      </c>
      <c r="M533">
        <v>0</v>
      </c>
      <c r="N533">
        <v>0</v>
      </c>
      <c r="O533">
        <v>1.06</v>
      </c>
      <c r="P533" t="s">
        <v>216</v>
      </c>
      <c r="Q533" t="s">
        <v>48</v>
      </c>
      <c r="R533" t="s">
        <v>34</v>
      </c>
      <c r="S533" t="s">
        <v>50</v>
      </c>
      <c r="T533" t="s">
        <v>36</v>
      </c>
      <c r="U533">
        <v>0</v>
      </c>
      <c r="V533">
        <v>40</v>
      </c>
      <c r="W533">
        <v>200</v>
      </c>
      <c r="X533" t="str">
        <f>IF(MESACU[[#This Row],[PAIS]]="ESPAÑA",VLOOKUP(MESACU[[#This Row],[PROVINCIA]],[1]!PROVINCIASCC[#Data],2,FALSE),VLOOKUP(MESACU[[#This Row],[PAIS]],'[1]Centros de coste'!$A$2:$D$204,2,FALSE))</f>
        <v>C44 - IBERICA II</v>
      </c>
      <c r="Y533" t="str">
        <f>IF(MESACU[[#This Row],[PAIS]]="ESPAÑA",VLOOKUP(MESACU[[#This Row],[PROVINCIA]],[1]!PROVINCIASCC[#Data],3,FALSE),VLOOKUP(MESACU[[#This Row],[PAIS]],'[1]Centros de coste'!$A$2:$D$204,3,FALSE))</f>
        <v>IBERICA II</v>
      </c>
      <c r="Z533" t="str">
        <f>IF(MESACU[[#This Row],[PAIS]]="ESPAÑA",VLOOKUP(MESACU[[#This Row],[PROVINCIA]],[1]!PROVINCIASCC[#Data],4,FALSE),VLOOKUP(MESACU[[#This Row],[PAIS]],'[1]Centros de coste'!$A$2:$D$204,4,FALSE))</f>
        <v>EUROPA</v>
      </c>
      <c r="AA533" t="str">
        <f>IFERROR(LEFT(TRIM(MESACU[[#This Row],[CodigoArticulo]]),LEN(TRIM(MESACU[[#This Row],[CodigoArticulo]]))-4),"")</f>
        <v>G3</v>
      </c>
      <c r="AB533" t="str">
        <f>IFERROR(VLOOKUP(MESACU[[#This Row],[CODIGOG]],[1]!FAMILIAS[#Data],5,FALSE),"")</f>
        <v>BIOSTIMULANTS</v>
      </c>
    </row>
    <row r="534" spans="1:28" x14ac:dyDescent="0.35">
      <c r="A534" t="s">
        <v>28</v>
      </c>
      <c r="B534">
        <v>160</v>
      </c>
      <c r="C534" t="s">
        <v>29</v>
      </c>
      <c r="D534">
        <v>2025</v>
      </c>
      <c r="E534">
        <v>3</v>
      </c>
      <c r="F534" t="s">
        <v>326</v>
      </c>
      <c r="G534">
        <v>210</v>
      </c>
      <c r="H534" t="s">
        <v>327</v>
      </c>
      <c r="I534">
        <v>8.4700000000000006</v>
      </c>
      <c r="J534">
        <v>0</v>
      </c>
      <c r="K534">
        <v>2.7376999999999998</v>
      </c>
      <c r="L534">
        <v>0</v>
      </c>
      <c r="M534">
        <v>0</v>
      </c>
      <c r="N534">
        <v>0</v>
      </c>
      <c r="O534">
        <v>1.25</v>
      </c>
      <c r="P534" t="s">
        <v>326</v>
      </c>
      <c r="Q534" t="s">
        <v>48</v>
      </c>
      <c r="R534" t="s">
        <v>34</v>
      </c>
      <c r="S534" t="s">
        <v>50</v>
      </c>
      <c r="T534" t="s">
        <v>36</v>
      </c>
      <c r="U534">
        <v>0</v>
      </c>
      <c r="V534">
        <v>24</v>
      </c>
      <c r="W534">
        <v>282.24</v>
      </c>
      <c r="X534" t="str">
        <f>IF(MESACU[[#This Row],[PAIS]]="ESPAÑA",VLOOKUP(MESACU[[#This Row],[PROVINCIA]],[1]!PROVINCIASCC[#Data],2,FALSE),VLOOKUP(MESACU[[#This Row],[PAIS]],'[1]Centros de coste'!$A$2:$D$204,2,FALSE))</f>
        <v>C44 - IBERICA II</v>
      </c>
      <c r="Y534" t="str">
        <f>IF(MESACU[[#This Row],[PAIS]]="ESPAÑA",VLOOKUP(MESACU[[#This Row],[PROVINCIA]],[1]!PROVINCIASCC[#Data],3,FALSE),VLOOKUP(MESACU[[#This Row],[PAIS]],'[1]Centros de coste'!$A$2:$D$204,3,FALSE))</f>
        <v>IBERICA II</v>
      </c>
      <c r="Z534" t="str">
        <f>IF(MESACU[[#This Row],[PAIS]]="ESPAÑA",VLOOKUP(MESACU[[#This Row],[PROVINCIA]],[1]!PROVINCIASCC[#Data],4,FALSE),VLOOKUP(MESACU[[#This Row],[PAIS]],'[1]Centros de coste'!$A$2:$D$204,4,FALSE))</f>
        <v>EUROPA</v>
      </c>
      <c r="AA534" t="str">
        <f>IFERROR(LEFT(TRIM(MESACU[[#This Row],[CodigoArticulo]]),LEN(TRIM(MESACU[[#This Row],[CodigoArticulo]]))-4),"")</f>
        <v>SPCE2B</v>
      </c>
      <c r="AB534" t="str">
        <f>IFERROR(VLOOKUP(MESACU[[#This Row],[CODIGOG]],[1]!FAMILIAS[#Data],5,FALSE),"")</f>
        <v>BIOSTIMULANTS</v>
      </c>
    </row>
    <row r="535" spans="1:28" x14ac:dyDescent="0.35">
      <c r="A535" t="s">
        <v>28</v>
      </c>
      <c r="B535">
        <v>160</v>
      </c>
      <c r="C535" t="s">
        <v>29</v>
      </c>
      <c r="D535">
        <v>2025</v>
      </c>
      <c r="E535">
        <v>3</v>
      </c>
      <c r="F535" t="s">
        <v>129</v>
      </c>
      <c r="G535">
        <v>210</v>
      </c>
      <c r="H535" t="s">
        <v>130</v>
      </c>
      <c r="I535">
        <v>24.14</v>
      </c>
      <c r="J535">
        <v>0</v>
      </c>
      <c r="K535">
        <v>7.8066000000000004</v>
      </c>
      <c r="L535">
        <v>0</v>
      </c>
      <c r="M535">
        <v>0</v>
      </c>
      <c r="N535">
        <v>0</v>
      </c>
      <c r="O535">
        <v>1.84</v>
      </c>
      <c r="P535" t="s">
        <v>129</v>
      </c>
      <c r="Q535" t="s">
        <v>48</v>
      </c>
      <c r="R535" t="s">
        <v>34</v>
      </c>
      <c r="S535" t="s">
        <v>50</v>
      </c>
      <c r="T535" t="s">
        <v>36</v>
      </c>
      <c r="U535">
        <v>0</v>
      </c>
      <c r="V535">
        <v>80</v>
      </c>
      <c r="W535">
        <v>804.8</v>
      </c>
      <c r="X535" t="str">
        <f>IF(MESACU[[#This Row],[PAIS]]="ESPAÑA",VLOOKUP(MESACU[[#This Row],[PROVINCIA]],[1]!PROVINCIASCC[#Data],2,FALSE),VLOOKUP(MESACU[[#This Row],[PAIS]],'[1]Centros de coste'!$A$2:$D$204,2,FALSE))</f>
        <v>C44 - IBERICA II</v>
      </c>
      <c r="Y535" t="str">
        <f>IF(MESACU[[#This Row],[PAIS]]="ESPAÑA",VLOOKUP(MESACU[[#This Row],[PROVINCIA]],[1]!PROVINCIASCC[#Data],3,FALSE),VLOOKUP(MESACU[[#This Row],[PAIS]],'[1]Centros de coste'!$A$2:$D$204,3,FALSE))</f>
        <v>IBERICA II</v>
      </c>
      <c r="Z535" t="str">
        <f>IF(MESACU[[#This Row],[PAIS]]="ESPAÑA",VLOOKUP(MESACU[[#This Row],[PROVINCIA]],[1]!PROVINCIASCC[#Data],4,FALSE),VLOOKUP(MESACU[[#This Row],[PAIS]],'[1]Centros de coste'!$A$2:$D$204,4,FALSE))</f>
        <v>EUROPA</v>
      </c>
      <c r="AA535" t="str">
        <f>IFERROR(LEFT(TRIM(MESACU[[#This Row],[CodigoArticulo]]),LEN(TRIM(MESACU[[#This Row],[CodigoArticulo]]))-4),"")</f>
        <v>SPCE2B</v>
      </c>
      <c r="AB535" t="str">
        <f>IFERROR(VLOOKUP(MESACU[[#This Row],[CODIGOG]],[1]!FAMILIAS[#Data],5,FALSE),"")</f>
        <v>BIOSTIMULANTS</v>
      </c>
    </row>
    <row r="536" spans="1:28" x14ac:dyDescent="0.35">
      <c r="A536" t="s">
        <v>28</v>
      </c>
      <c r="B536">
        <v>160</v>
      </c>
      <c r="C536" t="s">
        <v>29</v>
      </c>
      <c r="D536">
        <v>2025</v>
      </c>
      <c r="E536">
        <v>3</v>
      </c>
      <c r="F536" t="s">
        <v>62</v>
      </c>
      <c r="G536">
        <v>210</v>
      </c>
      <c r="H536" t="s">
        <v>63</v>
      </c>
      <c r="I536">
        <v>12.19</v>
      </c>
      <c r="J536">
        <v>0</v>
      </c>
      <c r="K536">
        <v>3.9420999999999999</v>
      </c>
      <c r="L536">
        <v>0</v>
      </c>
      <c r="M536">
        <v>0</v>
      </c>
      <c r="N536">
        <v>0</v>
      </c>
      <c r="O536">
        <v>1.06</v>
      </c>
      <c r="P536" t="s">
        <v>62</v>
      </c>
      <c r="Q536" t="s">
        <v>48</v>
      </c>
      <c r="R536" t="s">
        <v>34</v>
      </c>
      <c r="S536" t="s">
        <v>50</v>
      </c>
      <c r="T536" t="s">
        <v>36</v>
      </c>
      <c r="U536">
        <v>0</v>
      </c>
      <c r="V536">
        <v>40</v>
      </c>
      <c r="W536">
        <v>406.4</v>
      </c>
      <c r="X536" t="str">
        <f>IF(MESACU[[#This Row],[PAIS]]="ESPAÑA",VLOOKUP(MESACU[[#This Row],[PROVINCIA]],[1]!PROVINCIASCC[#Data],2,FALSE),VLOOKUP(MESACU[[#This Row],[PAIS]],'[1]Centros de coste'!$A$2:$D$204,2,FALSE))</f>
        <v>C44 - IBERICA II</v>
      </c>
      <c r="Y536" t="str">
        <f>IF(MESACU[[#This Row],[PAIS]]="ESPAÑA",VLOOKUP(MESACU[[#This Row],[PROVINCIA]],[1]!PROVINCIASCC[#Data],3,FALSE),VLOOKUP(MESACU[[#This Row],[PAIS]],'[1]Centros de coste'!$A$2:$D$204,3,FALSE))</f>
        <v>IBERICA II</v>
      </c>
      <c r="Z536" t="str">
        <f>IF(MESACU[[#This Row],[PAIS]]="ESPAÑA",VLOOKUP(MESACU[[#This Row],[PROVINCIA]],[1]!PROVINCIASCC[#Data],4,FALSE),VLOOKUP(MESACU[[#This Row],[PAIS]],'[1]Centros de coste'!$A$2:$D$204,4,FALSE))</f>
        <v>EUROPA</v>
      </c>
      <c r="AA536" t="str">
        <f>IFERROR(LEFT(TRIM(MESACU[[#This Row],[CodigoArticulo]]),LEN(TRIM(MESACU[[#This Row],[CodigoArticulo]]))-4),"")</f>
        <v>TRI</v>
      </c>
      <c r="AB536" t="str">
        <f>IFERROR(VLOOKUP(MESACU[[#This Row],[CODIGOG]],[1]!FAMILIAS[#Data],5,FALSE),"")</f>
        <v>BIOSTIMULANTS</v>
      </c>
    </row>
    <row r="537" spans="1:28" x14ac:dyDescent="0.35">
      <c r="A537" t="s">
        <v>28</v>
      </c>
      <c r="B537">
        <v>160</v>
      </c>
      <c r="C537" t="s">
        <v>29</v>
      </c>
      <c r="D537">
        <v>2025</v>
      </c>
      <c r="E537">
        <v>3</v>
      </c>
      <c r="F537" t="s">
        <v>119</v>
      </c>
      <c r="G537">
        <v>210</v>
      </c>
      <c r="H537" t="s">
        <v>120</v>
      </c>
      <c r="I537">
        <v>40.799999999999997</v>
      </c>
      <c r="J537">
        <v>0</v>
      </c>
      <c r="K537">
        <v>13.192</v>
      </c>
      <c r="L537">
        <v>0</v>
      </c>
      <c r="M537">
        <v>0</v>
      </c>
      <c r="N537">
        <v>0</v>
      </c>
      <c r="O537">
        <v>14.72</v>
      </c>
      <c r="P537" t="s">
        <v>119</v>
      </c>
      <c r="Q537" t="s">
        <v>48</v>
      </c>
      <c r="R537" t="s">
        <v>34</v>
      </c>
      <c r="S537" t="s">
        <v>50</v>
      </c>
      <c r="T537" t="s">
        <v>36</v>
      </c>
      <c r="U537">
        <v>0</v>
      </c>
      <c r="V537">
        <v>800</v>
      </c>
      <c r="W537">
        <v>1360</v>
      </c>
      <c r="X537" t="str">
        <f>IF(MESACU[[#This Row],[PAIS]]="ESPAÑA",VLOOKUP(MESACU[[#This Row],[PROVINCIA]],[1]!PROVINCIASCC[#Data],2,FALSE),VLOOKUP(MESACU[[#This Row],[PAIS]],'[1]Centros de coste'!$A$2:$D$204,2,FALSE))</f>
        <v>C44 - IBERICA II</v>
      </c>
      <c r="Y537" t="str">
        <f>IF(MESACU[[#This Row],[PAIS]]="ESPAÑA",VLOOKUP(MESACU[[#This Row],[PROVINCIA]],[1]!PROVINCIASCC[#Data],3,FALSE),VLOOKUP(MESACU[[#This Row],[PAIS]],'[1]Centros de coste'!$A$2:$D$204,3,FALSE))</f>
        <v>IBERICA II</v>
      </c>
      <c r="Z537" t="str">
        <f>IF(MESACU[[#This Row],[PAIS]]="ESPAÑA",VLOOKUP(MESACU[[#This Row],[PROVINCIA]],[1]!PROVINCIASCC[#Data],4,FALSE),VLOOKUP(MESACU[[#This Row],[PAIS]],'[1]Centros de coste'!$A$2:$D$204,4,FALSE))</f>
        <v>EUROPA</v>
      </c>
      <c r="AA537" t="str">
        <f>IFERROR(LEFT(TRIM(MESACU[[#This Row],[CodigoArticulo]]),LEN(TRIM(MESACU[[#This Row],[CodigoArticulo]]))-4),"")</f>
        <v>S</v>
      </c>
      <c r="AB537" t="str">
        <f>IFERROR(VLOOKUP(MESACU[[#This Row],[CODIGOG]],[1]!FAMILIAS[#Data],5,FALSE),"")</f>
        <v>BIOFERTILIZERS</v>
      </c>
    </row>
    <row r="538" spans="1:28" x14ac:dyDescent="0.35">
      <c r="A538" t="s">
        <v>28</v>
      </c>
      <c r="B538">
        <v>160</v>
      </c>
      <c r="C538" t="s">
        <v>29</v>
      </c>
      <c r="D538">
        <v>2025</v>
      </c>
      <c r="E538">
        <v>3</v>
      </c>
      <c r="F538" t="s">
        <v>74</v>
      </c>
      <c r="G538">
        <v>210</v>
      </c>
      <c r="H538" t="s">
        <v>75</v>
      </c>
      <c r="I538">
        <v>105.6</v>
      </c>
      <c r="J538">
        <v>0</v>
      </c>
      <c r="K538">
        <v>34.143999999999998</v>
      </c>
      <c r="L538">
        <v>0</v>
      </c>
      <c r="M538">
        <v>0</v>
      </c>
      <c r="N538">
        <v>0</v>
      </c>
      <c r="O538">
        <v>29.44</v>
      </c>
      <c r="P538" t="s">
        <v>76</v>
      </c>
      <c r="Q538" t="s">
        <v>48</v>
      </c>
      <c r="R538" t="s">
        <v>34</v>
      </c>
      <c r="S538" t="s">
        <v>50</v>
      </c>
      <c r="T538" t="s">
        <v>36</v>
      </c>
      <c r="U538">
        <v>0</v>
      </c>
      <c r="V538">
        <v>1280</v>
      </c>
      <c r="W538">
        <v>3520</v>
      </c>
      <c r="X538" t="str">
        <f>IF(MESACU[[#This Row],[PAIS]]="ESPAÑA",VLOOKUP(MESACU[[#This Row],[PROVINCIA]],[1]!PROVINCIASCC[#Data],2,FALSE),VLOOKUP(MESACU[[#This Row],[PAIS]],'[1]Centros de coste'!$A$2:$D$204,2,FALSE))</f>
        <v>C44 - IBERICA II</v>
      </c>
      <c r="Y538" t="str">
        <f>IF(MESACU[[#This Row],[PAIS]]="ESPAÑA",VLOOKUP(MESACU[[#This Row],[PROVINCIA]],[1]!PROVINCIASCC[#Data],3,FALSE),VLOOKUP(MESACU[[#This Row],[PAIS]],'[1]Centros de coste'!$A$2:$D$204,3,FALSE))</f>
        <v>IBERICA II</v>
      </c>
      <c r="Z538" t="str">
        <f>IF(MESACU[[#This Row],[PAIS]]="ESPAÑA",VLOOKUP(MESACU[[#This Row],[PROVINCIA]],[1]!PROVINCIASCC[#Data],4,FALSE),VLOOKUP(MESACU[[#This Row],[PAIS]],'[1]Centros de coste'!$A$2:$D$204,4,FALSE))</f>
        <v>EUROPA</v>
      </c>
      <c r="AA538" t="str">
        <f>IFERROR(LEFT(TRIM(MESACU[[#This Row],[CodigoArticulo]]),LEN(TRIM(MESACU[[#This Row],[CodigoArticulo]]))-4),"")</f>
        <v>B</v>
      </c>
      <c r="AB538" t="str">
        <f>IFERROR(VLOOKUP(MESACU[[#This Row],[CODIGOG]],[1]!FAMILIAS[#Data],5,FALSE),"")</f>
        <v>BIOFERTILIZERS</v>
      </c>
    </row>
    <row r="539" spans="1:28" x14ac:dyDescent="0.35">
      <c r="A539" t="s">
        <v>28</v>
      </c>
      <c r="B539">
        <v>160</v>
      </c>
      <c r="C539" t="s">
        <v>29</v>
      </c>
      <c r="D539">
        <v>2025</v>
      </c>
      <c r="E539">
        <v>3</v>
      </c>
      <c r="F539" t="s">
        <v>135</v>
      </c>
      <c r="G539">
        <v>210</v>
      </c>
      <c r="H539" t="s">
        <v>136</v>
      </c>
      <c r="I539">
        <v>41.47</v>
      </c>
      <c r="J539">
        <v>0</v>
      </c>
      <c r="K539">
        <v>13.4093</v>
      </c>
      <c r="L539">
        <v>0</v>
      </c>
      <c r="M539">
        <v>0</v>
      </c>
      <c r="N539">
        <v>0</v>
      </c>
      <c r="O539">
        <v>14.72</v>
      </c>
      <c r="P539" t="s">
        <v>135</v>
      </c>
      <c r="Q539" t="s">
        <v>48</v>
      </c>
      <c r="R539" t="s">
        <v>34</v>
      </c>
      <c r="S539" t="s">
        <v>50</v>
      </c>
      <c r="T539" t="s">
        <v>36</v>
      </c>
      <c r="U539">
        <v>0</v>
      </c>
      <c r="V539">
        <v>640</v>
      </c>
      <c r="W539">
        <v>1382.4</v>
      </c>
      <c r="X539" t="str">
        <f>IF(MESACU[[#This Row],[PAIS]]="ESPAÑA",VLOOKUP(MESACU[[#This Row],[PROVINCIA]],[1]!PROVINCIASCC[#Data],2,FALSE),VLOOKUP(MESACU[[#This Row],[PAIS]],'[1]Centros de coste'!$A$2:$D$204,2,FALSE))</f>
        <v>C44 - IBERICA II</v>
      </c>
      <c r="Y539" t="str">
        <f>IF(MESACU[[#This Row],[PAIS]]="ESPAÑA",VLOOKUP(MESACU[[#This Row],[PROVINCIA]],[1]!PROVINCIASCC[#Data],3,FALSE),VLOOKUP(MESACU[[#This Row],[PAIS]],'[1]Centros de coste'!$A$2:$D$204,3,FALSE))</f>
        <v>IBERICA II</v>
      </c>
      <c r="Z539" t="str">
        <f>IF(MESACU[[#This Row],[PAIS]]="ESPAÑA",VLOOKUP(MESACU[[#This Row],[PROVINCIA]],[1]!PROVINCIASCC[#Data],4,FALSE),VLOOKUP(MESACU[[#This Row],[PAIS]],'[1]Centros de coste'!$A$2:$D$204,4,FALSE))</f>
        <v>EUROPA</v>
      </c>
      <c r="AA539" t="str">
        <f>IFERROR(LEFT(TRIM(MESACU[[#This Row],[CodigoArticulo]]),LEN(TRIM(MESACU[[#This Row],[CodigoArticulo]]))-4),"")</f>
        <v>N</v>
      </c>
      <c r="AB539" t="str">
        <f>IFERROR(VLOOKUP(MESACU[[#This Row],[CODIGOG]],[1]!FAMILIAS[#Data],5,FALSE),"")</f>
        <v>BIOFERTILIZERS</v>
      </c>
    </row>
    <row r="540" spans="1:28" x14ac:dyDescent="0.35">
      <c r="A540" t="s">
        <v>28</v>
      </c>
      <c r="B540">
        <v>160</v>
      </c>
      <c r="C540" t="s">
        <v>29</v>
      </c>
      <c r="D540">
        <v>2025</v>
      </c>
      <c r="E540">
        <v>3</v>
      </c>
      <c r="F540" t="s">
        <v>252</v>
      </c>
      <c r="G540">
        <v>210</v>
      </c>
      <c r="H540" t="s">
        <v>253</v>
      </c>
      <c r="I540">
        <v>33.67</v>
      </c>
      <c r="J540">
        <v>0</v>
      </c>
      <c r="K540">
        <v>10.8873</v>
      </c>
      <c r="L540">
        <v>0</v>
      </c>
      <c r="M540">
        <v>0</v>
      </c>
      <c r="N540">
        <v>0</v>
      </c>
      <c r="O540">
        <v>10.58</v>
      </c>
      <c r="P540" t="s">
        <v>252</v>
      </c>
      <c r="Q540" t="s">
        <v>48</v>
      </c>
      <c r="R540" t="s">
        <v>34</v>
      </c>
      <c r="S540" t="s">
        <v>50</v>
      </c>
      <c r="T540" t="s">
        <v>36</v>
      </c>
      <c r="U540">
        <v>0</v>
      </c>
      <c r="V540">
        <v>460</v>
      </c>
      <c r="W540">
        <v>1122.4000000000001</v>
      </c>
      <c r="X540" t="str">
        <f>IF(MESACU[[#This Row],[PAIS]]="ESPAÑA",VLOOKUP(MESACU[[#This Row],[PROVINCIA]],[1]!PROVINCIASCC[#Data],2,FALSE),VLOOKUP(MESACU[[#This Row],[PAIS]],'[1]Centros de coste'!$A$2:$D$204,2,FALSE))</f>
        <v>C44 - IBERICA II</v>
      </c>
      <c r="Y540" t="str">
        <f>IF(MESACU[[#This Row],[PAIS]]="ESPAÑA",VLOOKUP(MESACU[[#This Row],[PROVINCIA]],[1]!PROVINCIASCC[#Data],3,FALSE),VLOOKUP(MESACU[[#This Row],[PAIS]],'[1]Centros de coste'!$A$2:$D$204,3,FALSE))</f>
        <v>IBERICA II</v>
      </c>
      <c r="Z540" t="str">
        <f>IF(MESACU[[#This Row],[PAIS]]="ESPAÑA",VLOOKUP(MESACU[[#This Row],[PROVINCIA]],[1]!PROVINCIASCC[#Data],4,FALSE),VLOOKUP(MESACU[[#This Row],[PAIS]],'[1]Centros de coste'!$A$2:$D$204,4,FALSE))</f>
        <v>EUROPA</v>
      </c>
      <c r="AA540" t="str">
        <f>IFERROR(LEFT(TRIM(MESACU[[#This Row],[CodigoArticulo]]),LEN(TRIM(MESACU[[#This Row],[CodigoArticulo]]))-4),"")</f>
        <v>P-5X</v>
      </c>
      <c r="AB540" t="str">
        <f>IFERROR(VLOOKUP(MESACU[[#This Row],[CODIGOG]],[1]!FAMILIAS[#Data],5,FALSE),"")</f>
        <v>BIOSTIMULANTS</v>
      </c>
    </row>
    <row r="541" spans="1:28" x14ac:dyDescent="0.35">
      <c r="A541" t="s">
        <v>28</v>
      </c>
      <c r="B541">
        <v>160</v>
      </c>
      <c r="C541" t="s">
        <v>29</v>
      </c>
      <c r="D541">
        <v>2025</v>
      </c>
      <c r="E541">
        <v>3</v>
      </c>
      <c r="F541" t="s">
        <v>252</v>
      </c>
      <c r="G541">
        <v>210</v>
      </c>
      <c r="H541" t="s">
        <v>253</v>
      </c>
      <c r="I541">
        <v>40.99</v>
      </c>
      <c r="J541">
        <v>0</v>
      </c>
      <c r="K541">
        <v>13.254099999999999</v>
      </c>
      <c r="L541">
        <v>0</v>
      </c>
      <c r="M541">
        <v>0</v>
      </c>
      <c r="N541">
        <v>0</v>
      </c>
      <c r="O541">
        <v>12.88</v>
      </c>
      <c r="P541" t="s">
        <v>252</v>
      </c>
      <c r="Q541" t="s">
        <v>48</v>
      </c>
      <c r="R541" t="s">
        <v>34</v>
      </c>
      <c r="S541" t="s">
        <v>50</v>
      </c>
      <c r="T541" t="s">
        <v>36</v>
      </c>
      <c r="U541">
        <v>0</v>
      </c>
      <c r="V541">
        <v>560</v>
      </c>
      <c r="W541">
        <v>1366.4</v>
      </c>
      <c r="X541" t="str">
        <f>IF(MESACU[[#This Row],[PAIS]]="ESPAÑA",VLOOKUP(MESACU[[#This Row],[PROVINCIA]],[1]!PROVINCIASCC[#Data],2,FALSE),VLOOKUP(MESACU[[#This Row],[PAIS]],'[1]Centros de coste'!$A$2:$D$204,2,FALSE))</f>
        <v>C44 - IBERICA II</v>
      </c>
      <c r="Y541" t="str">
        <f>IF(MESACU[[#This Row],[PAIS]]="ESPAÑA",VLOOKUP(MESACU[[#This Row],[PROVINCIA]],[1]!PROVINCIASCC[#Data],3,FALSE),VLOOKUP(MESACU[[#This Row],[PAIS]],'[1]Centros de coste'!$A$2:$D$204,3,FALSE))</f>
        <v>IBERICA II</v>
      </c>
      <c r="Z541" t="str">
        <f>IF(MESACU[[#This Row],[PAIS]]="ESPAÑA",VLOOKUP(MESACU[[#This Row],[PROVINCIA]],[1]!PROVINCIASCC[#Data],4,FALSE),VLOOKUP(MESACU[[#This Row],[PAIS]],'[1]Centros de coste'!$A$2:$D$204,4,FALSE))</f>
        <v>EUROPA</v>
      </c>
      <c r="AA541" t="str">
        <f>IFERROR(LEFT(TRIM(MESACU[[#This Row],[CodigoArticulo]]),LEN(TRIM(MESACU[[#This Row],[CodigoArticulo]]))-4),"")</f>
        <v>P-5X</v>
      </c>
      <c r="AB541" t="str">
        <f>IFERROR(VLOOKUP(MESACU[[#This Row],[CODIGOG]],[1]!FAMILIAS[#Data],5,FALSE),"")</f>
        <v>BIOSTIMULANTS</v>
      </c>
    </row>
    <row r="542" spans="1:28" x14ac:dyDescent="0.35">
      <c r="A542" t="s">
        <v>28</v>
      </c>
      <c r="B542">
        <v>160</v>
      </c>
      <c r="C542" t="s">
        <v>29</v>
      </c>
      <c r="D542">
        <v>2025</v>
      </c>
      <c r="E542">
        <v>3</v>
      </c>
      <c r="F542" t="s">
        <v>92</v>
      </c>
      <c r="G542">
        <v>210</v>
      </c>
      <c r="H542" t="s">
        <v>93</v>
      </c>
      <c r="I542">
        <v>40.9</v>
      </c>
      <c r="J542">
        <v>0</v>
      </c>
      <c r="K542">
        <v>13.223000000000001</v>
      </c>
      <c r="L542">
        <v>0</v>
      </c>
      <c r="M542">
        <v>0</v>
      </c>
      <c r="N542">
        <v>0</v>
      </c>
      <c r="O542">
        <v>14.72</v>
      </c>
      <c r="P542" t="s">
        <v>92</v>
      </c>
      <c r="Q542" t="s">
        <v>48</v>
      </c>
      <c r="R542" t="s">
        <v>34</v>
      </c>
      <c r="S542" t="s">
        <v>50</v>
      </c>
      <c r="T542" t="s">
        <v>36</v>
      </c>
      <c r="U542">
        <v>0</v>
      </c>
      <c r="V542">
        <v>640</v>
      </c>
      <c r="W542">
        <v>1363.2</v>
      </c>
      <c r="X542" t="str">
        <f>IF(MESACU[[#This Row],[PAIS]]="ESPAÑA",VLOOKUP(MESACU[[#This Row],[PROVINCIA]],[1]!PROVINCIASCC[#Data],2,FALSE),VLOOKUP(MESACU[[#This Row],[PAIS]],'[1]Centros de coste'!$A$2:$D$204,2,FALSE))</f>
        <v>C44 - IBERICA II</v>
      </c>
      <c r="Y542" t="str">
        <f>IF(MESACU[[#This Row],[PAIS]]="ESPAÑA",VLOOKUP(MESACU[[#This Row],[PROVINCIA]],[1]!PROVINCIASCC[#Data],3,FALSE),VLOOKUP(MESACU[[#This Row],[PAIS]],'[1]Centros de coste'!$A$2:$D$204,3,FALSE))</f>
        <v>IBERICA II</v>
      </c>
      <c r="Z542" t="str">
        <f>IF(MESACU[[#This Row],[PAIS]]="ESPAÑA",VLOOKUP(MESACU[[#This Row],[PROVINCIA]],[1]!PROVINCIASCC[#Data],4,FALSE),VLOOKUP(MESACU[[#This Row],[PAIS]],'[1]Centros de coste'!$A$2:$D$204,4,FALSE))</f>
        <v>EUROPA</v>
      </c>
      <c r="AA542" t="str">
        <f>IFERROR(LEFT(TRIM(MESACU[[#This Row],[CodigoArticulo]]),LEN(TRIM(MESACU[[#This Row],[CodigoArticulo]]))-4),"")</f>
        <v>BIO</v>
      </c>
      <c r="AB542" t="str">
        <f>IFERROR(VLOOKUP(MESACU[[#This Row],[CODIGOG]],[1]!FAMILIAS[#Data],5,FALSE),"")</f>
        <v>BIOSTIMULANTS</v>
      </c>
    </row>
    <row r="543" spans="1:28" x14ac:dyDescent="0.35">
      <c r="A543" t="s">
        <v>28</v>
      </c>
      <c r="B543">
        <v>160</v>
      </c>
      <c r="C543" t="s">
        <v>29</v>
      </c>
      <c r="D543">
        <v>2025</v>
      </c>
      <c r="E543">
        <v>3</v>
      </c>
      <c r="F543" t="s">
        <v>164</v>
      </c>
      <c r="G543">
        <v>210</v>
      </c>
      <c r="H543" t="s">
        <v>165</v>
      </c>
      <c r="I543">
        <v>33.979999999999997</v>
      </c>
      <c r="J543">
        <v>0</v>
      </c>
      <c r="K543">
        <v>10.988200000000001</v>
      </c>
      <c r="L543">
        <v>0</v>
      </c>
      <c r="M543">
        <v>0</v>
      </c>
      <c r="N543">
        <v>0</v>
      </c>
      <c r="O543">
        <v>14.72</v>
      </c>
      <c r="P543" t="s">
        <v>164</v>
      </c>
      <c r="Q543" t="s">
        <v>48</v>
      </c>
      <c r="R543" t="s">
        <v>34</v>
      </c>
      <c r="S543" t="s">
        <v>50</v>
      </c>
      <c r="T543" t="s">
        <v>36</v>
      </c>
      <c r="U543">
        <v>0</v>
      </c>
      <c r="V543">
        <v>640</v>
      </c>
      <c r="W543">
        <v>1132.8</v>
      </c>
      <c r="X543" t="str">
        <f>IF(MESACU[[#This Row],[PAIS]]="ESPAÑA",VLOOKUP(MESACU[[#This Row],[PROVINCIA]],[1]!PROVINCIASCC[#Data],2,FALSE),VLOOKUP(MESACU[[#This Row],[PAIS]],'[1]Centros de coste'!$A$2:$D$204,2,FALSE))</f>
        <v>C44 - IBERICA II</v>
      </c>
      <c r="Y543" t="str">
        <f>IF(MESACU[[#This Row],[PAIS]]="ESPAÑA",VLOOKUP(MESACU[[#This Row],[PROVINCIA]],[1]!PROVINCIASCC[#Data],3,FALSE),VLOOKUP(MESACU[[#This Row],[PAIS]],'[1]Centros de coste'!$A$2:$D$204,3,FALSE))</f>
        <v>IBERICA II</v>
      </c>
      <c r="Z543" t="str">
        <f>IF(MESACU[[#This Row],[PAIS]]="ESPAÑA",VLOOKUP(MESACU[[#This Row],[PROVINCIA]],[1]!PROVINCIASCC[#Data],4,FALSE),VLOOKUP(MESACU[[#This Row],[PAIS]],'[1]Centros de coste'!$A$2:$D$204,4,FALSE))</f>
        <v>EUROPA</v>
      </c>
      <c r="AA543" t="str">
        <f>IFERROR(LEFT(TRIM(MESACU[[#This Row],[CodigoArticulo]]),LEN(TRIM(MESACU[[#This Row],[CodigoArticulo]]))-4),"")</f>
        <v>S</v>
      </c>
      <c r="AB543" t="str">
        <f>IFERROR(VLOOKUP(MESACU[[#This Row],[CODIGOG]],[1]!FAMILIAS[#Data],5,FALSE),"")</f>
        <v>BIOFERTILIZERS</v>
      </c>
    </row>
    <row r="544" spans="1:28" x14ac:dyDescent="0.35">
      <c r="A544" t="s">
        <v>28</v>
      </c>
      <c r="B544">
        <v>160</v>
      </c>
      <c r="C544" t="s">
        <v>29</v>
      </c>
      <c r="D544">
        <v>2025</v>
      </c>
      <c r="E544">
        <v>3</v>
      </c>
      <c r="F544" t="s">
        <v>79</v>
      </c>
      <c r="G544">
        <v>210</v>
      </c>
      <c r="H544" t="s">
        <v>80</v>
      </c>
      <c r="I544">
        <v>166.37</v>
      </c>
      <c r="J544">
        <v>0</v>
      </c>
      <c r="K544">
        <v>53.7943</v>
      </c>
      <c r="L544">
        <v>0</v>
      </c>
      <c r="M544">
        <v>0</v>
      </c>
      <c r="N544">
        <v>0</v>
      </c>
      <c r="O544">
        <v>8.69</v>
      </c>
      <c r="P544" t="s">
        <v>79</v>
      </c>
      <c r="Q544" t="s">
        <v>48</v>
      </c>
      <c r="R544" t="s">
        <v>73</v>
      </c>
      <c r="S544" t="s">
        <v>50</v>
      </c>
      <c r="T544" t="s">
        <v>36</v>
      </c>
      <c r="U544">
        <v>0</v>
      </c>
      <c r="V544">
        <v>1580</v>
      </c>
      <c r="W544">
        <v>5545.8</v>
      </c>
      <c r="X544" t="str">
        <f>IF(MESACU[[#This Row],[PAIS]]="ESPAÑA",VLOOKUP(MESACU[[#This Row],[PROVINCIA]],[1]!PROVINCIASCC[#Data],2,FALSE),VLOOKUP(MESACU[[#This Row],[PAIS]],'[1]Centros de coste'!$A$2:$D$204,2,FALSE))</f>
        <v>C44 - IBERICA II</v>
      </c>
      <c r="Y544" t="str">
        <f>IF(MESACU[[#This Row],[PAIS]]="ESPAÑA",VLOOKUP(MESACU[[#This Row],[PROVINCIA]],[1]!PROVINCIASCC[#Data],3,FALSE),VLOOKUP(MESACU[[#This Row],[PAIS]],'[1]Centros de coste'!$A$2:$D$204,3,FALSE))</f>
        <v>IBERICA II</v>
      </c>
      <c r="Z544" t="str">
        <f>IF(MESACU[[#This Row],[PAIS]]="ESPAÑA",VLOOKUP(MESACU[[#This Row],[PROVINCIA]],[1]!PROVINCIASCC[#Data],4,FALSE),VLOOKUP(MESACU[[#This Row],[PAIS]],'[1]Centros de coste'!$A$2:$D$204,4,FALSE))</f>
        <v>EUROPA</v>
      </c>
      <c r="AA544" t="str">
        <f>IFERROR(LEFT(TRIM(MESACU[[#This Row],[CodigoArticulo]]),LEN(TRIM(MESACU[[#This Row],[CodigoArticulo]]))-4),"")</f>
        <v>SS</v>
      </c>
      <c r="AB544" t="str">
        <f>IFERROR(VLOOKUP(MESACU[[#This Row],[CODIGOG]],[1]!FAMILIAS[#Data],5,FALSE),"")</f>
        <v>BIOFERTILIZERS</v>
      </c>
    </row>
    <row r="545" spans="1:28" x14ac:dyDescent="0.35">
      <c r="A545" t="s">
        <v>28</v>
      </c>
      <c r="B545">
        <v>160</v>
      </c>
      <c r="C545" t="s">
        <v>29</v>
      </c>
      <c r="D545">
        <v>2025</v>
      </c>
      <c r="E545">
        <v>3</v>
      </c>
      <c r="F545" t="s">
        <v>79</v>
      </c>
      <c r="G545">
        <v>210</v>
      </c>
      <c r="H545" t="s">
        <v>80</v>
      </c>
      <c r="I545">
        <v>2.11</v>
      </c>
      <c r="J545">
        <v>0</v>
      </c>
      <c r="K545">
        <v>0.68089999999999995</v>
      </c>
      <c r="L545">
        <v>0</v>
      </c>
      <c r="M545">
        <v>0</v>
      </c>
      <c r="N545">
        <v>0</v>
      </c>
      <c r="O545">
        <v>0.11</v>
      </c>
      <c r="P545" t="s">
        <v>79</v>
      </c>
      <c r="Q545" t="s">
        <v>48</v>
      </c>
      <c r="R545" t="s">
        <v>73</v>
      </c>
      <c r="S545" t="s">
        <v>50</v>
      </c>
      <c r="T545" t="s">
        <v>36</v>
      </c>
      <c r="U545">
        <v>0</v>
      </c>
      <c r="V545">
        <v>20</v>
      </c>
      <c r="W545">
        <v>70.2</v>
      </c>
      <c r="X545" t="str">
        <f>IF(MESACU[[#This Row],[PAIS]]="ESPAÑA",VLOOKUP(MESACU[[#This Row],[PROVINCIA]],[1]!PROVINCIASCC[#Data],2,FALSE),VLOOKUP(MESACU[[#This Row],[PAIS]],'[1]Centros de coste'!$A$2:$D$204,2,FALSE))</f>
        <v>C44 - IBERICA II</v>
      </c>
      <c r="Y545" t="str">
        <f>IF(MESACU[[#This Row],[PAIS]]="ESPAÑA",VLOOKUP(MESACU[[#This Row],[PROVINCIA]],[1]!PROVINCIASCC[#Data],3,FALSE),VLOOKUP(MESACU[[#This Row],[PAIS]],'[1]Centros de coste'!$A$2:$D$204,3,FALSE))</f>
        <v>IBERICA II</v>
      </c>
      <c r="Z545" t="str">
        <f>IF(MESACU[[#This Row],[PAIS]]="ESPAÑA",VLOOKUP(MESACU[[#This Row],[PROVINCIA]],[1]!PROVINCIASCC[#Data],4,FALSE),VLOOKUP(MESACU[[#This Row],[PAIS]],'[1]Centros de coste'!$A$2:$D$204,4,FALSE))</f>
        <v>EUROPA</v>
      </c>
      <c r="AA545" t="str">
        <f>IFERROR(LEFT(TRIM(MESACU[[#This Row],[CodigoArticulo]]),LEN(TRIM(MESACU[[#This Row],[CodigoArticulo]]))-4),"")</f>
        <v>SS</v>
      </c>
      <c r="AB545" t="str">
        <f>IFERROR(VLOOKUP(MESACU[[#This Row],[CODIGOG]],[1]!FAMILIAS[#Data],5,FALSE),"")</f>
        <v>BIOFERTILIZERS</v>
      </c>
    </row>
    <row r="546" spans="1:28" x14ac:dyDescent="0.35">
      <c r="A546" t="s">
        <v>28</v>
      </c>
      <c r="B546">
        <v>160</v>
      </c>
      <c r="C546" t="s">
        <v>29</v>
      </c>
      <c r="D546">
        <v>2025</v>
      </c>
      <c r="E546">
        <v>3</v>
      </c>
      <c r="F546" t="s">
        <v>111</v>
      </c>
      <c r="G546">
        <v>210</v>
      </c>
      <c r="H546" t="s">
        <v>112</v>
      </c>
      <c r="I546">
        <v>76.61</v>
      </c>
      <c r="J546">
        <v>0</v>
      </c>
      <c r="K546">
        <v>24.7699</v>
      </c>
      <c r="L546">
        <v>0</v>
      </c>
      <c r="M546">
        <v>0</v>
      </c>
      <c r="N546">
        <v>0</v>
      </c>
      <c r="O546">
        <v>14.72</v>
      </c>
      <c r="P546" t="s">
        <v>111</v>
      </c>
      <c r="Q546" t="s">
        <v>48</v>
      </c>
      <c r="R546" t="s">
        <v>34</v>
      </c>
      <c r="S546" t="s">
        <v>50</v>
      </c>
      <c r="T546" t="s">
        <v>36</v>
      </c>
      <c r="U546">
        <v>0</v>
      </c>
      <c r="V546">
        <v>640</v>
      </c>
      <c r="W546">
        <v>2553.6</v>
      </c>
      <c r="X546" t="str">
        <f>IF(MESACU[[#This Row],[PAIS]]="ESPAÑA",VLOOKUP(MESACU[[#This Row],[PROVINCIA]],[1]!PROVINCIASCC[#Data],2,FALSE),VLOOKUP(MESACU[[#This Row],[PAIS]],'[1]Centros de coste'!$A$2:$D$204,2,FALSE))</f>
        <v>C44 - IBERICA II</v>
      </c>
      <c r="Y546" t="str">
        <f>IF(MESACU[[#This Row],[PAIS]]="ESPAÑA",VLOOKUP(MESACU[[#This Row],[PROVINCIA]],[1]!PROVINCIASCC[#Data],3,FALSE),VLOOKUP(MESACU[[#This Row],[PAIS]],'[1]Centros de coste'!$A$2:$D$204,3,FALSE))</f>
        <v>IBERICA II</v>
      </c>
      <c r="Z546" t="str">
        <f>IF(MESACU[[#This Row],[PAIS]]="ESPAÑA",VLOOKUP(MESACU[[#This Row],[PROVINCIA]],[1]!PROVINCIASCC[#Data],4,FALSE),VLOOKUP(MESACU[[#This Row],[PAIS]],'[1]Centros de coste'!$A$2:$D$204,4,FALSE))</f>
        <v>EUROPA</v>
      </c>
      <c r="AA546" t="str">
        <f>IFERROR(LEFT(TRIM(MESACU[[#This Row],[CodigoArticulo]]),LEN(TRIM(MESACU[[#This Row],[CodigoArticulo]]))-4),"")</f>
        <v>C-L</v>
      </c>
      <c r="AB546" t="str">
        <f>IFERROR(VLOOKUP(MESACU[[#This Row],[CODIGOG]],[1]!FAMILIAS[#Data],5,FALSE),"")</f>
        <v>BIOFERTILIZERS</v>
      </c>
    </row>
    <row r="547" spans="1:28" x14ac:dyDescent="0.35">
      <c r="A547" t="s">
        <v>28</v>
      </c>
      <c r="B547">
        <v>160</v>
      </c>
      <c r="C547" t="s">
        <v>29</v>
      </c>
      <c r="D547">
        <v>2025</v>
      </c>
      <c r="E547">
        <v>3</v>
      </c>
      <c r="F547" t="s">
        <v>108</v>
      </c>
      <c r="G547">
        <v>210</v>
      </c>
      <c r="H547" t="s">
        <v>109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4.8</v>
      </c>
      <c r="P547" t="s">
        <v>110</v>
      </c>
      <c r="Q547" t="s">
        <v>48</v>
      </c>
      <c r="R547" t="s">
        <v>34</v>
      </c>
      <c r="S547" t="s">
        <v>50</v>
      </c>
      <c r="T547" t="s">
        <v>36</v>
      </c>
      <c r="U547">
        <v>0</v>
      </c>
      <c r="V547">
        <v>1000</v>
      </c>
      <c r="W547">
        <v>0</v>
      </c>
      <c r="X547" t="str">
        <f>IF(MESACU[[#This Row],[PAIS]]="ESPAÑA",VLOOKUP(MESACU[[#This Row],[PROVINCIA]],[1]!PROVINCIASCC[#Data],2,FALSE),VLOOKUP(MESACU[[#This Row],[PAIS]],'[1]Centros de coste'!$A$2:$D$204,2,FALSE))</f>
        <v>C44 - IBERICA II</v>
      </c>
      <c r="Y547" t="str">
        <f>IF(MESACU[[#This Row],[PAIS]]="ESPAÑA",VLOOKUP(MESACU[[#This Row],[PROVINCIA]],[1]!PROVINCIASCC[#Data],3,FALSE),VLOOKUP(MESACU[[#This Row],[PAIS]],'[1]Centros de coste'!$A$2:$D$204,3,FALSE))</f>
        <v>IBERICA II</v>
      </c>
      <c r="Z547" t="str">
        <f>IF(MESACU[[#This Row],[PAIS]]="ESPAÑA",VLOOKUP(MESACU[[#This Row],[PROVINCIA]],[1]!PROVINCIASCC[#Data],4,FALSE),VLOOKUP(MESACU[[#This Row],[PAIS]],'[1]Centros de coste'!$A$2:$D$204,4,FALSE))</f>
        <v>EUROPA</v>
      </c>
      <c r="AA547" t="str">
        <f>IFERROR(LEFT(TRIM(MESACU[[#This Row],[CodigoArticulo]]),LEN(TRIM(MESACU[[#This Row],[CodigoArticulo]]))-4),"")</f>
        <v>S</v>
      </c>
      <c r="AB547" t="str">
        <f>IFERROR(VLOOKUP(MESACU[[#This Row],[CODIGOG]],[1]!FAMILIAS[#Data],5,FALSE),"")</f>
        <v>BIOFERTILIZERS</v>
      </c>
    </row>
    <row r="548" spans="1:28" x14ac:dyDescent="0.35">
      <c r="A548" t="s">
        <v>28</v>
      </c>
      <c r="B548">
        <v>160</v>
      </c>
      <c r="C548" t="s">
        <v>29</v>
      </c>
      <c r="D548">
        <v>2025</v>
      </c>
      <c r="E548">
        <v>3</v>
      </c>
      <c r="F548" t="s">
        <v>323</v>
      </c>
      <c r="G548">
        <v>210</v>
      </c>
      <c r="H548" t="s">
        <v>324</v>
      </c>
      <c r="I548">
        <v>0</v>
      </c>
      <c r="J548">
        <v>0</v>
      </c>
      <c r="K548">
        <v>0.12720000000000001</v>
      </c>
      <c r="L548">
        <v>0</v>
      </c>
      <c r="M548">
        <v>0</v>
      </c>
      <c r="N548">
        <v>0</v>
      </c>
      <c r="O548">
        <v>0.8</v>
      </c>
      <c r="P548" t="s">
        <v>28</v>
      </c>
      <c r="Q548" t="s">
        <v>48</v>
      </c>
      <c r="R548" t="s">
        <v>325</v>
      </c>
      <c r="S548" t="s">
        <v>50</v>
      </c>
      <c r="T548" t="s">
        <v>36</v>
      </c>
      <c r="U548">
        <v>0</v>
      </c>
      <c r="V548">
        <v>16</v>
      </c>
      <c r="W548">
        <v>12.72</v>
      </c>
      <c r="X548" t="str">
        <f>IF(MESACU[[#This Row],[PAIS]]="ESPAÑA",VLOOKUP(MESACU[[#This Row],[PROVINCIA]],[1]!PROVINCIASCC[#Data],2,FALSE),VLOOKUP(MESACU[[#This Row],[PAIS]],'[1]Centros de coste'!$A$2:$D$204,2,FALSE))</f>
        <v>C44 - IBERICA II</v>
      </c>
      <c r="Y548" t="str">
        <f>IF(MESACU[[#This Row],[PAIS]]="ESPAÑA",VLOOKUP(MESACU[[#This Row],[PROVINCIA]],[1]!PROVINCIASCC[#Data],3,FALSE),VLOOKUP(MESACU[[#This Row],[PAIS]],'[1]Centros de coste'!$A$2:$D$204,3,FALSE))</f>
        <v>IBERICA II</v>
      </c>
      <c r="Z548" t="str">
        <f>IF(MESACU[[#This Row],[PAIS]]="ESPAÑA",VLOOKUP(MESACU[[#This Row],[PROVINCIA]],[1]!PROVINCIASCC[#Data],4,FALSE),VLOOKUP(MESACU[[#This Row],[PAIS]],'[1]Centros de coste'!$A$2:$D$204,4,FALSE))</f>
        <v>EUROPA</v>
      </c>
      <c r="AA548" t="str">
        <f>IFERROR(LEFT(TRIM(MESACU[[#This Row],[CodigoArticulo]]),LEN(TRIM(MESACU[[#This Row],[CodigoArticulo]]))-4),"")</f>
        <v>ECOTAS</v>
      </c>
      <c r="AB548" t="str">
        <f>IFERROR(VLOOKUP(MESACU[[#This Row],[CODIGOG]],[1]!FAMILIAS[#Data],5,FALSE),"")</f>
        <v/>
      </c>
    </row>
    <row r="549" spans="1:28" x14ac:dyDescent="0.35">
      <c r="A549" t="s">
        <v>28</v>
      </c>
      <c r="B549">
        <v>161</v>
      </c>
      <c r="C549" t="s">
        <v>29</v>
      </c>
      <c r="D549">
        <v>2025</v>
      </c>
      <c r="E549">
        <v>3</v>
      </c>
      <c r="F549" t="s">
        <v>273</v>
      </c>
      <c r="G549">
        <v>148</v>
      </c>
      <c r="H549" t="s">
        <v>274</v>
      </c>
      <c r="I549">
        <v>0</v>
      </c>
      <c r="J549">
        <v>0</v>
      </c>
      <c r="K549">
        <v>10.02</v>
      </c>
      <c r="L549">
        <v>5.01</v>
      </c>
      <c r="M549">
        <v>0</v>
      </c>
      <c r="N549">
        <v>0</v>
      </c>
      <c r="O549">
        <v>2.66</v>
      </c>
      <c r="P549" t="s">
        <v>273</v>
      </c>
      <c r="Q549" t="s">
        <v>272</v>
      </c>
      <c r="R549" t="s">
        <v>34</v>
      </c>
      <c r="S549" t="s">
        <v>57</v>
      </c>
      <c r="T549" t="s">
        <v>36</v>
      </c>
      <c r="U549">
        <v>0</v>
      </c>
      <c r="V549">
        <v>100</v>
      </c>
      <c r="W549">
        <v>501</v>
      </c>
      <c r="X549" t="str">
        <f>IF(MESACU[[#This Row],[PAIS]]="ESPAÑA",VLOOKUP(MESACU[[#This Row],[PROVINCIA]],[1]!PROVINCIASCC[#Data],2,FALSE),VLOOKUP(MESACU[[#This Row],[PAIS]],'[1]Centros de coste'!$A$2:$D$204,2,FALSE))</f>
        <v>C44 - IBERICA II</v>
      </c>
      <c r="Y549" t="str">
        <f>IF(MESACU[[#This Row],[PAIS]]="ESPAÑA",VLOOKUP(MESACU[[#This Row],[PROVINCIA]],[1]!PROVINCIASCC[#Data],3,FALSE),VLOOKUP(MESACU[[#This Row],[PAIS]],'[1]Centros de coste'!$A$2:$D$204,3,FALSE))</f>
        <v>IBERICA II</v>
      </c>
      <c r="Z549" t="str">
        <f>IF(MESACU[[#This Row],[PAIS]]="ESPAÑA",VLOOKUP(MESACU[[#This Row],[PROVINCIA]],[1]!PROVINCIASCC[#Data],4,FALSE),VLOOKUP(MESACU[[#This Row],[PAIS]],'[1]Centros de coste'!$A$2:$D$204,4,FALSE))</f>
        <v>EUROPA</v>
      </c>
      <c r="AA549" t="str">
        <f>IFERROR(LEFT(TRIM(MESACU[[#This Row],[CodigoArticulo]]),LEN(TRIM(MESACU[[#This Row],[CodigoArticulo]]))-4),"")</f>
        <v>AGXKAE</v>
      </c>
      <c r="AB549" t="str">
        <f>IFERROR(VLOOKUP(MESACU[[#This Row],[CODIGOG]],[1]!FAMILIAS[#Data],5,FALSE),"")</f>
        <v>BIOFERTILIZERS</v>
      </c>
    </row>
    <row r="550" spans="1:28" x14ac:dyDescent="0.35">
      <c r="A550" t="s">
        <v>28</v>
      </c>
      <c r="B550">
        <v>161</v>
      </c>
      <c r="C550" t="s">
        <v>29</v>
      </c>
      <c r="D550">
        <v>2025</v>
      </c>
      <c r="E550">
        <v>3</v>
      </c>
      <c r="F550" t="s">
        <v>323</v>
      </c>
      <c r="G550">
        <v>148</v>
      </c>
      <c r="H550" t="s">
        <v>324</v>
      </c>
      <c r="I550">
        <v>0</v>
      </c>
      <c r="J550">
        <v>0</v>
      </c>
      <c r="K550">
        <v>1.6E-2</v>
      </c>
      <c r="L550">
        <v>8.0000000000000002E-3</v>
      </c>
      <c r="M550">
        <v>0</v>
      </c>
      <c r="N550">
        <v>0</v>
      </c>
      <c r="O550">
        <v>0</v>
      </c>
      <c r="P550" t="s">
        <v>28</v>
      </c>
      <c r="Q550" t="s">
        <v>272</v>
      </c>
      <c r="R550" t="s">
        <v>325</v>
      </c>
      <c r="S550" t="s">
        <v>57</v>
      </c>
      <c r="T550" t="s">
        <v>36</v>
      </c>
      <c r="U550">
        <v>0</v>
      </c>
      <c r="V550">
        <v>1</v>
      </c>
      <c r="W550">
        <v>0.8</v>
      </c>
      <c r="X550" t="str">
        <f>IF(MESACU[[#This Row],[PAIS]]="ESPAÑA",VLOOKUP(MESACU[[#This Row],[PROVINCIA]],[1]!PROVINCIASCC[#Data],2,FALSE),VLOOKUP(MESACU[[#This Row],[PAIS]],'[1]Centros de coste'!$A$2:$D$204,2,FALSE))</f>
        <v>C44 - IBERICA II</v>
      </c>
      <c r="Y550" t="str">
        <f>IF(MESACU[[#This Row],[PAIS]]="ESPAÑA",VLOOKUP(MESACU[[#This Row],[PROVINCIA]],[1]!PROVINCIASCC[#Data],3,FALSE),VLOOKUP(MESACU[[#This Row],[PAIS]],'[1]Centros de coste'!$A$2:$D$204,3,FALSE))</f>
        <v>IBERICA II</v>
      </c>
      <c r="Z550" t="str">
        <f>IF(MESACU[[#This Row],[PAIS]]="ESPAÑA",VLOOKUP(MESACU[[#This Row],[PROVINCIA]],[1]!PROVINCIASCC[#Data],4,FALSE),VLOOKUP(MESACU[[#This Row],[PAIS]],'[1]Centros de coste'!$A$2:$D$204,4,FALSE))</f>
        <v>EUROPA</v>
      </c>
      <c r="AA550" t="str">
        <f>IFERROR(LEFT(TRIM(MESACU[[#This Row],[CodigoArticulo]]),LEN(TRIM(MESACU[[#This Row],[CodigoArticulo]]))-4),"")</f>
        <v>ECOTAS</v>
      </c>
      <c r="AB550" t="str">
        <f>IFERROR(VLOOKUP(MESACU[[#This Row],[CODIGOG]],[1]!FAMILIAS[#Data],5,FALSE),"")</f>
        <v/>
      </c>
    </row>
    <row r="551" spans="1:28" x14ac:dyDescent="0.35">
      <c r="A551" t="s">
        <v>28</v>
      </c>
      <c r="B551">
        <v>162</v>
      </c>
      <c r="C551" t="s">
        <v>29</v>
      </c>
      <c r="D551">
        <v>2025</v>
      </c>
      <c r="E551">
        <v>3</v>
      </c>
      <c r="F551" t="s">
        <v>328</v>
      </c>
      <c r="G551">
        <v>136</v>
      </c>
      <c r="H551" t="s">
        <v>329</v>
      </c>
      <c r="I551">
        <v>0</v>
      </c>
      <c r="J551">
        <v>0</v>
      </c>
      <c r="K551">
        <v>4.8120000000000003</v>
      </c>
      <c r="L551">
        <v>0</v>
      </c>
      <c r="M551">
        <v>14.436</v>
      </c>
      <c r="N551">
        <v>0</v>
      </c>
      <c r="O551">
        <v>6.24</v>
      </c>
      <c r="P551" t="s">
        <v>328</v>
      </c>
      <c r="Q551" t="s">
        <v>186</v>
      </c>
      <c r="R551" t="s">
        <v>34</v>
      </c>
      <c r="S551" t="s">
        <v>170</v>
      </c>
      <c r="T551" t="s">
        <v>36</v>
      </c>
      <c r="U551">
        <v>0</v>
      </c>
      <c r="V551">
        <v>120</v>
      </c>
      <c r="W551">
        <v>481.2</v>
      </c>
      <c r="X551" t="str">
        <f>IF(MESACU[[#This Row],[PAIS]]="ESPAÑA",VLOOKUP(MESACU[[#This Row],[PROVINCIA]],[1]!PROVINCIASCC[#Data],2,FALSE),VLOOKUP(MESACU[[#This Row],[PAIS]],'[1]Centros de coste'!$A$2:$D$204,2,FALSE))</f>
        <v>C46 - IBERICA IV</v>
      </c>
      <c r="Y551" t="str">
        <f>IF(MESACU[[#This Row],[PAIS]]="ESPAÑA",VLOOKUP(MESACU[[#This Row],[PROVINCIA]],[1]!PROVINCIASCC[#Data],3,FALSE),VLOOKUP(MESACU[[#This Row],[PAIS]],'[1]Centros de coste'!$A$2:$D$204,3,FALSE))</f>
        <v>IBERICA IV</v>
      </c>
      <c r="Z551" t="str">
        <f>IF(MESACU[[#This Row],[PAIS]]="ESPAÑA",VLOOKUP(MESACU[[#This Row],[PROVINCIA]],[1]!PROVINCIASCC[#Data],4,FALSE),VLOOKUP(MESACU[[#This Row],[PAIS]],'[1]Centros de coste'!$A$2:$D$204,4,FALSE))</f>
        <v>EUROPA</v>
      </c>
      <c r="AA551" t="str">
        <f>IFERROR(LEFT(TRIM(MESACU[[#This Row],[CodigoArticulo]]),LEN(TRIM(MESACU[[#This Row],[CodigoArticulo]]))-4),"")</f>
        <v>JF</v>
      </c>
      <c r="AB551" t="str">
        <f>IFERROR(VLOOKUP(MESACU[[#This Row],[CODIGOG]],[1]!FAMILIAS[#Data],5,FALSE),"")</f>
        <v>BIOCONTROL</v>
      </c>
    </row>
    <row r="552" spans="1:28" x14ac:dyDescent="0.35">
      <c r="A552" t="s">
        <v>28</v>
      </c>
      <c r="B552">
        <v>162</v>
      </c>
      <c r="C552" t="s">
        <v>29</v>
      </c>
      <c r="D552">
        <v>2025</v>
      </c>
      <c r="E552">
        <v>3</v>
      </c>
      <c r="F552" t="s">
        <v>30</v>
      </c>
      <c r="G552">
        <v>136</v>
      </c>
      <c r="H552" t="s">
        <v>31</v>
      </c>
      <c r="I552">
        <v>0</v>
      </c>
      <c r="J552">
        <v>0</v>
      </c>
      <c r="K552">
        <v>45.92</v>
      </c>
      <c r="L552">
        <v>0</v>
      </c>
      <c r="M552">
        <v>137.76</v>
      </c>
      <c r="N552">
        <v>0</v>
      </c>
      <c r="O552">
        <v>29.44</v>
      </c>
      <c r="P552" t="s">
        <v>32</v>
      </c>
      <c r="Q552" t="s">
        <v>186</v>
      </c>
      <c r="R552" t="s">
        <v>34</v>
      </c>
      <c r="S552" t="s">
        <v>170</v>
      </c>
      <c r="T552" t="s">
        <v>36</v>
      </c>
      <c r="U552">
        <v>0</v>
      </c>
      <c r="V552">
        <v>1600</v>
      </c>
      <c r="W552">
        <v>4592</v>
      </c>
      <c r="X552" t="str">
        <f>IF(MESACU[[#This Row],[PAIS]]="ESPAÑA",VLOOKUP(MESACU[[#This Row],[PROVINCIA]],[1]!PROVINCIASCC[#Data],2,FALSE),VLOOKUP(MESACU[[#This Row],[PAIS]],'[1]Centros de coste'!$A$2:$D$204,2,FALSE))</f>
        <v>C46 - IBERICA IV</v>
      </c>
      <c r="Y552" t="str">
        <f>IF(MESACU[[#This Row],[PAIS]]="ESPAÑA",VLOOKUP(MESACU[[#This Row],[PROVINCIA]],[1]!PROVINCIASCC[#Data],3,FALSE),VLOOKUP(MESACU[[#This Row],[PAIS]],'[1]Centros de coste'!$A$2:$D$204,3,FALSE))</f>
        <v>IBERICA IV</v>
      </c>
      <c r="Z552" t="str">
        <f>IF(MESACU[[#This Row],[PAIS]]="ESPAÑA",VLOOKUP(MESACU[[#This Row],[PROVINCIA]],[1]!PROVINCIASCC[#Data],4,FALSE),VLOOKUP(MESACU[[#This Row],[PAIS]],'[1]Centros de coste'!$A$2:$D$204,4,FALSE))</f>
        <v>EUROPA</v>
      </c>
      <c r="AA552" t="str">
        <f>IFERROR(LEFT(TRIM(MESACU[[#This Row],[CodigoArticulo]]),LEN(TRIM(MESACU[[#This Row],[CodigoArticulo]]))-4),"")</f>
        <v>AGXK</v>
      </c>
      <c r="AB552" t="str">
        <f>IFERROR(VLOOKUP(MESACU[[#This Row],[CODIGOG]],[1]!FAMILIAS[#Data],5,FALSE),"")</f>
        <v>BIOFERTILIZERS</v>
      </c>
    </row>
    <row r="553" spans="1:28" x14ac:dyDescent="0.35">
      <c r="A553" t="s">
        <v>28</v>
      </c>
      <c r="B553">
        <v>162</v>
      </c>
      <c r="C553" t="s">
        <v>29</v>
      </c>
      <c r="D553">
        <v>2025</v>
      </c>
      <c r="E553">
        <v>3</v>
      </c>
      <c r="F553" t="s">
        <v>122</v>
      </c>
      <c r="G553">
        <v>136</v>
      </c>
      <c r="H553" t="s">
        <v>123</v>
      </c>
      <c r="I553">
        <v>0</v>
      </c>
      <c r="J553">
        <v>0</v>
      </c>
      <c r="K553">
        <v>104</v>
      </c>
      <c r="L553">
        <v>0</v>
      </c>
      <c r="M553">
        <v>312</v>
      </c>
      <c r="N553">
        <v>0</v>
      </c>
      <c r="O553">
        <v>19.2</v>
      </c>
      <c r="P553" t="s">
        <v>122</v>
      </c>
      <c r="Q553" t="s">
        <v>186</v>
      </c>
      <c r="R553" t="s">
        <v>34</v>
      </c>
      <c r="S553" t="s">
        <v>170</v>
      </c>
      <c r="T553" t="s">
        <v>36</v>
      </c>
      <c r="U553">
        <v>0</v>
      </c>
      <c r="V553">
        <v>4000</v>
      </c>
      <c r="W553">
        <v>10400</v>
      </c>
      <c r="X553" t="str">
        <f>IF(MESACU[[#This Row],[PAIS]]="ESPAÑA",VLOOKUP(MESACU[[#This Row],[PROVINCIA]],[1]!PROVINCIASCC[#Data],2,FALSE),VLOOKUP(MESACU[[#This Row],[PAIS]],'[1]Centros de coste'!$A$2:$D$204,2,FALSE))</f>
        <v>C46 - IBERICA IV</v>
      </c>
      <c r="Y553" t="str">
        <f>IF(MESACU[[#This Row],[PAIS]]="ESPAÑA",VLOOKUP(MESACU[[#This Row],[PROVINCIA]],[1]!PROVINCIASCC[#Data],3,FALSE),VLOOKUP(MESACU[[#This Row],[PAIS]],'[1]Centros de coste'!$A$2:$D$204,3,FALSE))</f>
        <v>IBERICA IV</v>
      </c>
      <c r="Z553" t="str">
        <f>IF(MESACU[[#This Row],[PAIS]]="ESPAÑA",VLOOKUP(MESACU[[#This Row],[PROVINCIA]],[1]!PROVINCIASCC[#Data],4,FALSE),VLOOKUP(MESACU[[#This Row],[PAIS]],'[1]Centros de coste'!$A$2:$D$204,4,FALSE))</f>
        <v>EUROPA</v>
      </c>
      <c r="AA553" t="str">
        <f>IFERROR(LEFT(TRIM(MESACU[[#This Row],[CodigoArticulo]]),LEN(TRIM(MESACU[[#This Row],[CodigoArticulo]]))-4),"")</f>
        <v>AGXK</v>
      </c>
      <c r="AB553" t="str">
        <f>IFERROR(VLOOKUP(MESACU[[#This Row],[CODIGOG]],[1]!FAMILIAS[#Data],5,FALSE),"")</f>
        <v>BIOFERTILIZERS</v>
      </c>
    </row>
    <row r="554" spans="1:28" x14ac:dyDescent="0.35">
      <c r="A554" t="s">
        <v>28</v>
      </c>
      <c r="B554">
        <v>162</v>
      </c>
      <c r="C554" t="s">
        <v>29</v>
      </c>
      <c r="D554">
        <v>2025</v>
      </c>
      <c r="E554">
        <v>3</v>
      </c>
      <c r="F554" t="s">
        <v>108</v>
      </c>
      <c r="G554">
        <v>136</v>
      </c>
      <c r="H554" t="s">
        <v>109</v>
      </c>
      <c r="I554">
        <v>0</v>
      </c>
      <c r="J554">
        <v>0</v>
      </c>
      <c r="K554">
        <v>13.44</v>
      </c>
      <c r="L554">
        <v>0</v>
      </c>
      <c r="M554">
        <v>40.32</v>
      </c>
      <c r="N554">
        <v>0</v>
      </c>
      <c r="O554">
        <v>4.8</v>
      </c>
      <c r="P554" t="s">
        <v>108</v>
      </c>
      <c r="Q554" t="s">
        <v>186</v>
      </c>
      <c r="R554" t="s">
        <v>34</v>
      </c>
      <c r="S554" t="s">
        <v>170</v>
      </c>
      <c r="T554" t="s">
        <v>36</v>
      </c>
      <c r="U554">
        <v>0</v>
      </c>
      <c r="V554">
        <v>800</v>
      </c>
      <c r="W554">
        <v>1344</v>
      </c>
      <c r="X554" t="str">
        <f>IF(MESACU[[#This Row],[PAIS]]="ESPAÑA",VLOOKUP(MESACU[[#This Row],[PROVINCIA]],[1]!PROVINCIASCC[#Data],2,FALSE),VLOOKUP(MESACU[[#This Row],[PAIS]],'[1]Centros de coste'!$A$2:$D$204,2,FALSE))</f>
        <v>C46 - IBERICA IV</v>
      </c>
      <c r="Y554" t="str">
        <f>IF(MESACU[[#This Row],[PAIS]]="ESPAÑA",VLOOKUP(MESACU[[#This Row],[PROVINCIA]],[1]!PROVINCIASCC[#Data],3,FALSE),VLOOKUP(MESACU[[#This Row],[PAIS]],'[1]Centros de coste'!$A$2:$D$204,3,FALSE))</f>
        <v>IBERICA IV</v>
      </c>
      <c r="Z554" t="str">
        <f>IF(MESACU[[#This Row],[PAIS]]="ESPAÑA",VLOOKUP(MESACU[[#This Row],[PROVINCIA]],[1]!PROVINCIASCC[#Data],4,FALSE),VLOOKUP(MESACU[[#This Row],[PAIS]],'[1]Centros de coste'!$A$2:$D$204,4,FALSE))</f>
        <v>EUROPA</v>
      </c>
      <c r="AA554" t="str">
        <f>IFERROR(LEFT(TRIM(MESACU[[#This Row],[CodigoArticulo]]),LEN(TRIM(MESACU[[#This Row],[CodigoArticulo]]))-4),"")</f>
        <v>S</v>
      </c>
      <c r="AB554" t="str">
        <f>IFERROR(VLOOKUP(MESACU[[#This Row],[CODIGOG]],[1]!FAMILIAS[#Data],5,FALSE),"")</f>
        <v>BIOFERTILIZERS</v>
      </c>
    </row>
    <row r="555" spans="1:28" x14ac:dyDescent="0.35">
      <c r="A555" t="s">
        <v>28</v>
      </c>
      <c r="B555">
        <v>162</v>
      </c>
      <c r="C555" t="s">
        <v>29</v>
      </c>
      <c r="D555">
        <v>2025</v>
      </c>
      <c r="E555">
        <v>3</v>
      </c>
      <c r="F555" t="s">
        <v>108</v>
      </c>
      <c r="G555">
        <v>136</v>
      </c>
      <c r="H555" t="s">
        <v>109</v>
      </c>
      <c r="I555">
        <v>0</v>
      </c>
      <c r="J555">
        <v>0</v>
      </c>
      <c r="K555">
        <v>16.8</v>
      </c>
      <c r="L555">
        <v>0</v>
      </c>
      <c r="M555">
        <v>50.4</v>
      </c>
      <c r="N555">
        <v>0</v>
      </c>
      <c r="O555">
        <v>4.8</v>
      </c>
      <c r="P555" t="s">
        <v>108</v>
      </c>
      <c r="Q555" t="s">
        <v>186</v>
      </c>
      <c r="R555" t="s">
        <v>34</v>
      </c>
      <c r="S555" t="s">
        <v>170</v>
      </c>
      <c r="T555" t="s">
        <v>36</v>
      </c>
      <c r="U555">
        <v>0</v>
      </c>
      <c r="V555">
        <v>1000</v>
      </c>
      <c r="W555">
        <v>1680</v>
      </c>
      <c r="X555" t="str">
        <f>IF(MESACU[[#This Row],[PAIS]]="ESPAÑA",VLOOKUP(MESACU[[#This Row],[PROVINCIA]],[1]!PROVINCIASCC[#Data],2,FALSE),VLOOKUP(MESACU[[#This Row],[PAIS]],'[1]Centros de coste'!$A$2:$D$204,2,FALSE))</f>
        <v>C46 - IBERICA IV</v>
      </c>
      <c r="Y555" t="str">
        <f>IF(MESACU[[#This Row],[PAIS]]="ESPAÑA",VLOOKUP(MESACU[[#This Row],[PROVINCIA]],[1]!PROVINCIASCC[#Data],3,FALSE),VLOOKUP(MESACU[[#This Row],[PAIS]],'[1]Centros de coste'!$A$2:$D$204,3,FALSE))</f>
        <v>IBERICA IV</v>
      </c>
      <c r="Z555" t="str">
        <f>IF(MESACU[[#This Row],[PAIS]]="ESPAÑA",VLOOKUP(MESACU[[#This Row],[PROVINCIA]],[1]!PROVINCIASCC[#Data],4,FALSE),VLOOKUP(MESACU[[#This Row],[PAIS]],'[1]Centros de coste'!$A$2:$D$204,4,FALSE))</f>
        <v>EUROPA</v>
      </c>
      <c r="AA555" t="str">
        <f>IFERROR(LEFT(TRIM(MESACU[[#This Row],[CodigoArticulo]]),LEN(TRIM(MESACU[[#This Row],[CodigoArticulo]]))-4),"")</f>
        <v>S</v>
      </c>
      <c r="AB555" t="str">
        <f>IFERROR(VLOOKUP(MESACU[[#This Row],[CODIGOG]],[1]!FAMILIAS[#Data],5,FALSE),"")</f>
        <v>BIOFERTILIZERS</v>
      </c>
    </row>
    <row r="556" spans="1:28" x14ac:dyDescent="0.35">
      <c r="A556" t="s">
        <v>28</v>
      </c>
      <c r="B556">
        <v>162</v>
      </c>
      <c r="C556" t="s">
        <v>29</v>
      </c>
      <c r="D556">
        <v>2025</v>
      </c>
      <c r="E556">
        <v>3</v>
      </c>
      <c r="F556" t="s">
        <v>108</v>
      </c>
      <c r="G556">
        <v>136</v>
      </c>
      <c r="H556" t="s">
        <v>109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4.8</v>
      </c>
      <c r="P556" t="s">
        <v>108</v>
      </c>
      <c r="Q556" t="s">
        <v>186</v>
      </c>
      <c r="R556" t="s">
        <v>34</v>
      </c>
      <c r="S556" t="s">
        <v>170</v>
      </c>
      <c r="T556" t="s">
        <v>36</v>
      </c>
      <c r="U556">
        <v>0</v>
      </c>
      <c r="V556">
        <v>200</v>
      </c>
      <c r="W556">
        <v>0</v>
      </c>
      <c r="X556" t="str">
        <f>IF(MESACU[[#This Row],[PAIS]]="ESPAÑA",VLOOKUP(MESACU[[#This Row],[PROVINCIA]],[1]!PROVINCIASCC[#Data],2,FALSE),VLOOKUP(MESACU[[#This Row],[PAIS]],'[1]Centros de coste'!$A$2:$D$204,2,FALSE))</f>
        <v>C46 - IBERICA IV</v>
      </c>
      <c r="Y556" t="str">
        <f>IF(MESACU[[#This Row],[PAIS]]="ESPAÑA",VLOOKUP(MESACU[[#This Row],[PROVINCIA]],[1]!PROVINCIASCC[#Data],3,FALSE),VLOOKUP(MESACU[[#This Row],[PAIS]],'[1]Centros de coste'!$A$2:$D$204,3,FALSE))</f>
        <v>IBERICA IV</v>
      </c>
      <c r="Z556" t="str">
        <f>IF(MESACU[[#This Row],[PAIS]]="ESPAÑA",VLOOKUP(MESACU[[#This Row],[PROVINCIA]],[1]!PROVINCIASCC[#Data],4,FALSE),VLOOKUP(MESACU[[#This Row],[PAIS]],'[1]Centros de coste'!$A$2:$D$204,4,FALSE))</f>
        <v>EUROPA</v>
      </c>
      <c r="AA556" t="str">
        <f>IFERROR(LEFT(TRIM(MESACU[[#This Row],[CodigoArticulo]]),LEN(TRIM(MESACU[[#This Row],[CodigoArticulo]]))-4),"")</f>
        <v>S</v>
      </c>
      <c r="AB556" t="str">
        <f>IFERROR(VLOOKUP(MESACU[[#This Row],[CODIGOG]],[1]!FAMILIAS[#Data],5,FALSE),"")</f>
        <v>BIOFERTILIZERS</v>
      </c>
    </row>
    <row r="557" spans="1:28" x14ac:dyDescent="0.35">
      <c r="A557" t="s">
        <v>28</v>
      </c>
      <c r="B557">
        <v>162</v>
      </c>
      <c r="C557" t="s">
        <v>29</v>
      </c>
      <c r="D557">
        <v>2025</v>
      </c>
      <c r="E557">
        <v>3</v>
      </c>
      <c r="F557" t="s">
        <v>330</v>
      </c>
      <c r="G557">
        <v>136</v>
      </c>
      <c r="H557" t="s">
        <v>331</v>
      </c>
      <c r="I557">
        <v>0</v>
      </c>
      <c r="J557">
        <v>0</v>
      </c>
      <c r="K557">
        <v>2.8919999999999999</v>
      </c>
      <c r="L557">
        <v>0</v>
      </c>
      <c r="M557">
        <v>8.6760000000000002</v>
      </c>
      <c r="N557">
        <v>0</v>
      </c>
      <c r="O557">
        <v>3.12</v>
      </c>
      <c r="P557" t="s">
        <v>330</v>
      </c>
      <c r="Q557" t="s">
        <v>186</v>
      </c>
      <c r="R557" t="s">
        <v>34</v>
      </c>
      <c r="S557" t="s">
        <v>170</v>
      </c>
      <c r="T557" t="s">
        <v>36</v>
      </c>
      <c r="U557">
        <v>0</v>
      </c>
      <c r="V557">
        <v>60</v>
      </c>
      <c r="W557">
        <v>289.2</v>
      </c>
      <c r="X557" t="str">
        <f>IF(MESACU[[#This Row],[PAIS]]="ESPAÑA",VLOOKUP(MESACU[[#This Row],[PROVINCIA]],[1]!PROVINCIASCC[#Data],2,FALSE),VLOOKUP(MESACU[[#This Row],[PAIS]],'[1]Centros de coste'!$A$2:$D$204,2,FALSE))</f>
        <v>C46 - IBERICA IV</v>
      </c>
      <c r="Y557" t="str">
        <f>IF(MESACU[[#This Row],[PAIS]]="ESPAÑA",VLOOKUP(MESACU[[#This Row],[PROVINCIA]],[1]!PROVINCIASCC[#Data],3,FALSE),VLOOKUP(MESACU[[#This Row],[PAIS]],'[1]Centros de coste'!$A$2:$D$204,3,FALSE))</f>
        <v>IBERICA IV</v>
      </c>
      <c r="Z557" t="str">
        <f>IF(MESACU[[#This Row],[PAIS]]="ESPAÑA",VLOOKUP(MESACU[[#This Row],[PROVINCIA]],[1]!PROVINCIASCC[#Data],4,FALSE),VLOOKUP(MESACU[[#This Row],[PAIS]],'[1]Centros de coste'!$A$2:$D$204,4,FALSE))</f>
        <v>EUROPA</v>
      </c>
      <c r="AA557" t="str">
        <f>IFERROR(LEFT(TRIM(MESACU[[#This Row],[CodigoArticulo]]),LEN(TRIM(MESACU[[#This Row],[CodigoArticulo]]))-4),"")</f>
        <v>C-CU</v>
      </c>
      <c r="AB557" t="str">
        <f>IFERROR(VLOOKUP(MESACU[[#This Row],[CODIGOG]],[1]!FAMILIAS[#Data],5,FALSE),"")</f>
        <v>BIOCONTROL</v>
      </c>
    </row>
    <row r="558" spans="1:28" x14ac:dyDescent="0.35">
      <c r="A558" t="s">
        <v>28</v>
      </c>
      <c r="B558">
        <v>162</v>
      </c>
      <c r="C558" t="s">
        <v>29</v>
      </c>
      <c r="D558">
        <v>2025</v>
      </c>
      <c r="E558">
        <v>3</v>
      </c>
      <c r="F558" t="s">
        <v>178</v>
      </c>
      <c r="G558">
        <v>136</v>
      </c>
      <c r="H558" t="s">
        <v>189</v>
      </c>
      <c r="I558">
        <v>0</v>
      </c>
      <c r="J558">
        <v>0</v>
      </c>
      <c r="K558">
        <v>1.488</v>
      </c>
      <c r="L558">
        <v>0</v>
      </c>
      <c r="M558">
        <v>4.4640000000000004</v>
      </c>
      <c r="N558">
        <v>0</v>
      </c>
      <c r="O558">
        <v>1.06</v>
      </c>
      <c r="P558" t="s">
        <v>178</v>
      </c>
      <c r="Q558" t="s">
        <v>186</v>
      </c>
      <c r="R558" t="s">
        <v>34</v>
      </c>
      <c r="S558" t="s">
        <v>170</v>
      </c>
      <c r="T558" t="s">
        <v>36</v>
      </c>
      <c r="U558">
        <v>0</v>
      </c>
      <c r="V558">
        <v>40</v>
      </c>
      <c r="W558">
        <v>148.80000000000001</v>
      </c>
      <c r="X558" t="str">
        <f>IF(MESACU[[#This Row],[PAIS]]="ESPAÑA",VLOOKUP(MESACU[[#This Row],[PROVINCIA]],[1]!PROVINCIASCC[#Data],2,FALSE),VLOOKUP(MESACU[[#This Row],[PAIS]],'[1]Centros de coste'!$A$2:$D$204,2,FALSE))</f>
        <v>C46 - IBERICA IV</v>
      </c>
      <c r="Y558" t="str">
        <f>IF(MESACU[[#This Row],[PAIS]]="ESPAÑA",VLOOKUP(MESACU[[#This Row],[PROVINCIA]],[1]!PROVINCIASCC[#Data],3,FALSE),VLOOKUP(MESACU[[#This Row],[PAIS]],'[1]Centros de coste'!$A$2:$D$204,3,FALSE))</f>
        <v>IBERICA IV</v>
      </c>
      <c r="Z558" t="str">
        <f>IF(MESACU[[#This Row],[PAIS]]="ESPAÑA",VLOOKUP(MESACU[[#This Row],[PROVINCIA]],[1]!PROVINCIASCC[#Data],4,FALSE),VLOOKUP(MESACU[[#This Row],[PAIS]],'[1]Centros de coste'!$A$2:$D$204,4,FALSE))</f>
        <v>EUROPA</v>
      </c>
      <c r="AA558" t="str">
        <f>IFERROR(LEFT(TRIM(MESACU[[#This Row],[CodigoArticulo]]),LEN(TRIM(MESACU[[#This Row],[CodigoArticulo]]))-4),"")</f>
        <v>C-CU</v>
      </c>
      <c r="AB558" t="str">
        <f>IFERROR(VLOOKUP(MESACU[[#This Row],[CODIGOG]],[1]!FAMILIAS[#Data],5,FALSE),"")</f>
        <v>BIOCONTROL</v>
      </c>
    </row>
    <row r="559" spans="1:28" x14ac:dyDescent="0.35">
      <c r="A559" t="s">
        <v>28</v>
      </c>
      <c r="B559">
        <v>162</v>
      </c>
      <c r="C559" t="s">
        <v>29</v>
      </c>
      <c r="D559">
        <v>2025</v>
      </c>
      <c r="E559">
        <v>3</v>
      </c>
      <c r="F559" t="s">
        <v>178</v>
      </c>
      <c r="G559">
        <v>136</v>
      </c>
      <c r="H559" t="s">
        <v>189</v>
      </c>
      <c r="I559">
        <v>0</v>
      </c>
      <c r="J559">
        <v>0</v>
      </c>
      <c r="K559">
        <v>9.6720000000000006</v>
      </c>
      <c r="L559">
        <v>0</v>
      </c>
      <c r="M559">
        <v>29.015999999999998</v>
      </c>
      <c r="N559">
        <v>0</v>
      </c>
      <c r="O559">
        <v>6.92</v>
      </c>
      <c r="P559" t="s">
        <v>178</v>
      </c>
      <c r="Q559" t="s">
        <v>186</v>
      </c>
      <c r="R559" t="s">
        <v>34</v>
      </c>
      <c r="S559" t="s">
        <v>170</v>
      </c>
      <c r="T559" t="s">
        <v>36</v>
      </c>
      <c r="U559">
        <v>0</v>
      </c>
      <c r="V559">
        <v>260</v>
      </c>
      <c r="W559">
        <v>967.2</v>
      </c>
      <c r="X559" t="str">
        <f>IF(MESACU[[#This Row],[PAIS]]="ESPAÑA",VLOOKUP(MESACU[[#This Row],[PROVINCIA]],[1]!PROVINCIASCC[#Data],2,FALSE),VLOOKUP(MESACU[[#This Row],[PAIS]],'[1]Centros de coste'!$A$2:$D$204,2,FALSE))</f>
        <v>C46 - IBERICA IV</v>
      </c>
      <c r="Y559" t="str">
        <f>IF(MESACU[[#This Row],[PAIS]]="ESPAÑA",VLOOKUP(MESACU[[#This Row],[PROVINCIA]],[1]!PROVINCIASCC[#Data],3,FALSE),VLOOKUP(MESACU[[#This Row],[PAIS]],'[1]Centros de coste'!$A$2:$D$204,3,FALSE))</f>
        <v>IBERICA IV</v>
      </c>
      <c r="Z559" t="str">
        <f>IF(MESACU[[#This Row],[PAIS]]="ESPAÑA",VLOOKUP(MESACU[[#This Row],[PROVINCIA]],[1]!PROVINCIASCC[#Data],4,FALSE),VLOOKUP(MESACU[[#This Row],[PAIS]],'[1]Centros de coste'!$A$2:$D$204,4,FALSE))</f>
        <v>EUROPA</v>
      </c>
      <c r="AA559" t="str">
        <f>IFERROR(LEFT(TRIM(MESACU[[#This Row],[CodigoArticulo]]),LEN(TRIM(MESACU[[#This Row],[CodigoArticulo]]))-4),"")</f>
        <v>C-CU</v>
      </c>
      <c r="AB559" t="str">
        <f>IFERROR(VLOOKUP(MESACU[[#This Row],[CODIGOG]],[1]!FAMILIAS[#Data],5,FALSE),"")</f>
        <v>BIOCONTROL</v>
      </c>
    </row>
    <row r="560" spans="1:28" x14ac:dyDescent="0.35">
      <c r="A560" t="s">
        <v>28</v>
      </c>
      <c r="B560">
        <v>162</v>
      </c>
      <c r="C560" t="s">
        <v>29</v>
      </c>
      <c r="D560">
        <v>2025</v>
      </c>
      <c r="E560">
        <v>3</v>
      </c>
      <c r="F560" t="s">
        <v>162</v>
      </c>
      <c r="G560">
        <v>136</v>
      </c>
      <c r="H560" t="s">
        <v>163</v>
      </c>
      <c r="I560">
        <v>0</v>
      </c>
      <c r="J560">
        <v>0</v>
      </c>
      <c r="K560">
        <v>13.72</v>
      </c>
      <c r="L560">
        <v>0</v>
      </c>
      <c r="M560">
        <v>41.16</v>
      </c>
      <c r="N560">
        <v>0</v>
      </c>
      <c r="O560">
        <v>9.1999999999999993</v>
      </c>
      <c r="P560" t="s">
        <v>162</v>
      </c>
      <c r="Q560" t="s">
        <v>186</v>
      </c>
      <c r="R560" t="s">
        <v>34</v>
      </c>
      <c r="S560" t="s">
        <v>170</v>
      </c>
      <c r="T560" t="s">
        <v>36</v>
      </c>
      <c r="U560">
        <v>0</v>
      </c>
      <c r="V560">
        <v>400</v>
      </c>
      <c r="W560">
        <v>1372</v>
      </c>
      <c r="X560" t="str">
        <f>IF(MESACU[[#This Row],[PAIS]]="ESPAÑA",VLOOKUP(MESACU[[#This Row],[PROVINCIA]],[1]!PROVINCIASCC[#Data],2,FALSE),VLOOKUP(MESACU[[#This Row],[PAIS]],'[1]Centros de coste'!$A$2:$D$204,2,FALSE))</f>
        <v>C46 - IBERICA IV</v>
      </c>
      <c r="Y560" t="str">
        <f>IF(MESACU[[#This Row],[PAIS]]="ESPAÑA",VLOOKUP(MESACU[[#This Row],[PROVINCIA]],[1]!PROVINCIASCC[#Data],3,FALSE),VLOOKUP(MESACU[[#This Row],[PAIS]],'[1]Centros de coste'!$A$2:$D$204,3,FALSE))</f>
        <v>IBERICA IV</v>
      </c>
      <c r="Z560" t="str">
        <f>IF(MESACU[[#This Row],[PAIS]]="ESPAÑA",VLOOKUP(MESACU[[#This Row],[PROVINCIA]],[1]!PROVINCIASCC[#Data],4,FALSE),VLOOKUP(MESACU[[#This Row],[PAIS]],'[1]Centros de coste'!$A$2:$D$204,4,FALSE))</f>
        <v>EUROPA</v>
      </c>
      <c r="AA560" t="str">
        <f>IFERROR(LEFT(TRIM(MESACU[[#This Row],[CodigoArticulo]]),LEN(TRIM(MESACU[[#This Row],[CodigoArticulo]]))-4),"")</f>
        <v>C-CU</v>
      </c>
      <c r="AB560" t="str">
        <f>IFERROR(VLOOKUP(MESACU[[#This Row],[CODIGOG]],[1]!FAMILIAS[#Data],5,FALSE),"")</f>
        <v>BIOCONTROL</v>
      </c>
    </row>
    <row r="561" spans="1:28" x14ac:dyDescent="0.35">
      <c r="A561" t="s">
        <v>28</v>
      </c>
      <c r="B561">
        <v>163</v>
      </c>
      <c r="C561" t="s">
        <v>29</v>
      </c>
      <c r="D561">
        <v>2025</v>
      </c>
      <c r="E561">
        <v>3</v>
      </c>
      <c r="F561" t="s">
        <v>97</v>
      </c>
      <c r="G561">
        <v>135</v>
      </c>
      <c r="H561" t="s">
        <v>98</v>
      </c>
      <c r="I561">
        <v>0</v>
      </c>
      <c r="J561">
        <v>0</v>
      </c>
      <c r="K561">
        <v>19.2</v>
      </c>
      <c r="L561">
        <v>0</v>
      </c>
      <c r="M561">
        <v>0</v>
      </c>
      <c r="N561">
        <v>0</v>
      </c>
      <c r="O561">
        <v>15.96</v>
      </c>
      <c r="P561" t="s">
        <v>157</v>
      </c>
      <c r="Q561" t="s">
        <v>169</v>
      </c>
      <c r="R561" t="s">
        <v>34</v>
      </c>
      <c r="S561" t="s">
        <v>170</v>
      </c>
      <c r="T561" t="s">
        <v>36</v>
      </c>
      <c r="U561">
        <v>0</v>
      </c>
      <c r="V561">
        <v>600</v>
      </c>
      <c r="W561">
        <v>1920</v>
      </c>
      <c r="X561" t="str">
        <f>IF(MESACU[[#This Row],[PAIS]]="ESPAÑA",VLOOKUP(MESACU[[#This Row],[PROVINCIA]],[1]!PROVINCIASCC[#Data],2,FALSE),VLOOKUP(MESACU[[#This Row],[PAIS]],'[1]Centros de coste'!$A$2:$D$204,2,FALSE))</f>
        <v>C46 - IBERICA IV</v>
      </c>
      <c r="Y561" t="str">
        <f>IF(MESACU[[#This Row],[PAIS]]="ESPAÑA",VLOOKUP(MESACU[[#This Row],[PROVINCIA]],[1]!PROVINCIASCC[#Data],3,FALSE),VLOOKUP(MESACU[[#This Row],[PAIS]],'[1]Centros de coste'!$A$2:$D$204,3,FALSE))</f>
        <v>IBERICA IV</v>
      </c>
      <c r="Z561" t="str">
        <f>IF(MESACU[[#This Row],[PAIS]]="ESPAÑA",VLOOKUP(MESACU[[#This Row],[PROVINCIA]],[1]!PROVINCIASCC[#Data],4,FALSE),VLOOKUP(MESACU[[#This Row],[PAIS]],'[1]Centros de coste'!$A$2:$D$204,4,FALSE))</f>
        <v>EUROPA</v>
      </c>
      <c r="AA561" t="str">
        <f>IFERROR(LEFT(TRIM(MESACU[[#This Row],[CodigoArticulo]]),LEN(TRIM(MESACU[[#This Row],[CodigoArticulo]]))-4),"")</f>
        <v>AGXK</v>
      </c>
      <c r="AB561" t="str">
        <f>IFERROR(VLOOKUP(MESACU[[#This Row],[CODIGOG]],[1]!FAMILIAS[#Data],5,FALSE),"")</f>
        <v>BIOFERTILIZERS</v>
      </c>
    </row>
    <row r="562" spans="1:28" x14ac:dyDescent="0.35">
      <c r="A562" t="s">
        <v>28</v>
      </c>
      <c r="B562">
        <v>163</v>
      </c>
      <c r="C562" t="s">
        <v>29</v>
      </c>
      <c r="D562">
        <v>2025</v>
      </c>
      <c r="E562">
        <v>3</v>
      </c>
      <c r="F562" t="s">
        <v>167</v>
      </c>
      <c r="G562">
        <v>135</v>
      </c>
      <c r="H562" t="s">
        <v>168</v>
      </c>
      <c r="I562">
        <v>0</v>
      </c>
      <c r="J562">
        <v>0</v>
      </c>
      <c r="K562">
        <v>18.7</v>
      </c>
      <c r="L562">
        <v>0</v>
      </c>
      <c r="M562">
        <v>0</v>
      </c>
      <c r="N562">
        <v>0</v>
      </c>
      <c r="O562">
        <v>8.36</v>
      </c>
      <c r="P562" t="s">
        <v>167</v>
      </c>
      <c r="Q562" t="s">
        <v>169</v>
      </c>
      <c r="R562" t="s">
        <v>49</v>
      </c>
      <c r="S562" t="s">
        <v>170</v>
      </c>
      <c r="T562" t="s">
        <v>36</v>
      </c>
      <c r="U562">
        <v>0</v>
      </c>
      <c r="V562">
        <v>1100</v>
      </c>
      <c r="W562">
        <v>1870</v>
      </c>
      <c r="X562" t="str">
        <f>IF(MESACU[[#This Row],[PAIS]]="ESPAÑA",VLOOKUP(MESACU[[#This Row],[PROVINCIA]],[1]!PROVINCIASCC[#Data],2,FALSE),VLOOKUP(MESACU[[#This Row],[PAIS]],'[1]Centros de coste'!$A$2:$D$204,2,FALSE))</f>
        <v>C46 - IBERICA IV</v>
      </c>
      <c r="Y562" t="str">
        <f>IF(MESACU[[#This Row],[PAIS]]="ESPAÑA",VLOOKUP(MESACU[[#This Row],[PROVINCIA]],[1]!PROVINCIASCC[#Data],3,FALSE),VLOOKUP(MESACU[[#This Row],[PAIS]],'[1]Centros de coste'!$A$2:$D$204,3,FALSE))</f>
        <v>IBERICA IV</v>
      </c>
      <c r="Z562" t="str">
        <f>IF(MESACU[[#This Row],[PAIS]]="ESPAÑA",VLOOKUP(MESACU[[#This Row],[PROVINCIA]],[1]!PROVINCIASCC[#Data],4,FALSE),VLOOKUP(MESACU[[#This Row],[PAIS]],'[1]Centros de coste'!$A$2:$D$204,4,FALSE))</f>
        <v>EUROPA</v>
      </c>
      <c r="AA562" t="str">
        <f>IFERROR(LEFT(TRIM(MESACU[[#This Row],[CodigoArticulo]]),LEN(TRIM(MESACU[[#This Row],[CodigoArticulo]]))-4),"")</f>
        <v>ANAE</v>
      </c>
      <c r="AB562" t="str">
        <f>IFERROR(VLOOKUP(MESACU[[#This Row],[CODIGOG]],[1]!FAMILIAS[#Data],5,FALSE),"")</f>
        <v>BIOFERTILIZERS</v>
      </c>
    </row>
    <row r="563" spans="1:28" x14ac:dyDescent="0.35">
      <c r="A563" t="s">
        <v>28</v>
      </c>
      <c r="B563">
        <v>163</v>
      </c>
      <c r="C563" t="s">
        <v>29</v>
      </c>
      <c r="D563">
        <v>2025</v>
      </c>
      <c r="E563">
        <v>3</v>
      </c>
      <c r="F563" t="s">
        <v>202</v>
      </c>
      <c r="G563">
        <v>135</v>
      </c>
      <c r="H563" t="s">
        <v>203</v>
      </c>
      <c r="I563">
        <v>0</v>
      </c>
      <c r="J563">
        <v>0</v>
      </c>
      <c r="K563">
        <v>16.72</v>
      </c>
      <c r="L563">
        <v>0</v>
      </c>
      <c r="M563">
        <v>0</v>
      </c>
      <c r="N563">
        <v>0</v>
      </c>
      <c r="O563">
        <v>6.05</v>
      </c>
      <c r="P563" t="s">
        <v>202</v>
      </c>
      <c r="Q563" t="s">
        <v>169</v>
      </c>
      <c r="R563" t="s">
        <v>49</v>
      </c>
      <c r="S563" t="s">
        <v>170</v>
      </c>
      <c r="T563" t="s">
        <v>36</v>
      </c>
      <c r="U563">
        <v>0</v>
      </c>
      <c r="V563">
        <v>1100</v>
      </c>
      <c r="W563">
        <v>1672</v>
      </c>
      <c r="X563" t="str">
        <f>IF(MESACU[[#This Row],[PAIS]]="ESPAÑA",VLOOKUP(MESACU[[#This Row],[PROVINCIA]],[1]!PROVINCIASCC[#Data],2,FALSE),VLOOKUP(MESACU[[#This Row],[PAIS]],'[1]Centros de coste'!$A$2:$D$204,2,FALSE))</f>
        <v>C46 - IBERICA IV</v>
      </c>
      <c r="Y563" t="str">
        <f>IF(MESACU[[#This Row],[PAIS]]="ESPAÑA",VLOOKUP(MESACU[[#This Row],[PROVINCIA]],[1]!PROVINCIASCC[#Data],3,FALSE),VLOOKUP(MESACU[[#This Row],[PAIS]],'[1]Centros de coste'!$A$2:$D$204,3,FALSE))</f>
        <v>IBERICA IV</v>
      </c>
      <c r="Z563" t="str">
        <f>IF(MESACU[[#This Row],[PAIS]]="ESPAÑA",VLOOKUP(MESACU[[#This Row],[PROVINCIA]],[1]!PROVINCIASCC[#Data],4,FALSE),VLOOKUP(MESACU[[#This Row],[PAIS]],'[1]Centros de coste'!$A$2:$D$204,4,FALSE))</f>
        <v>EUROPA</v>
      </c>
      <c r="AA563" t="str">
        <f>IFERROR(LEFT(TRIM(MESACU[[#This Row],[CodigoArticulo]]),LEN(TRIM(MESACU[[#This Row],[CodigoArticulo]]))-4),"")</f>
        <v>ANAE</v>
      </c>
      <c r="AB563" t="str">
        <f>IFERROR(VLOOKUP(MESACU[[#This Row],[CODIGOG]],[1]!FAMILIAS[#Data],5,FALSE),"")</f>
        <v>BIOFERTILIZERS</v>
      </c>
    </row>
    <row r="564" spans="1:28" x14ac:dyDescent="0.35">
      <c r="A564" t="s">
        <v>28</v>
      </c>
      <c r="B564">
        <v>163</v>
      </c>
      <c r="C564" t="s">
        <v>29</v>
      </c>
      <c r="D564">
        <v>2025</v>
      </c>
      <c r="E564">
        <v>3</v>
      </c>
      <c r="F564" t="s">
        <v>64</v>
      </c>
      <c r="G564">
        <v>135</v>
      </c>
      <c r="H564" t="s">
        <v>65</v>
      </c>
      <c r="I564">
        <v>0</v>
      </c>
      <c r="J564">
        <v>0</v>
      </c>
      <c r="K564">
        <v>10.56</v>
      </c>
      <c r="L564">
        <v>0</v>
      </c>
      <c r="M564">
        <v>0</v>
      </c>
      <c r="N564">
        <v>0</v>
      </c>
      <c r="O564">
        <v>6.38</v>
      </c>
      <c r="P564" t="s">
        <v>227</v>
      </c>
      <c r="Q564" t="s">
        <v>169</v>
      </c>
      <c r="R564" t="s">
        <v>34</v>
      </c>
      <c r="S564" t="s">
        <v>170</v>
      </c>
      <c r="T564" t="s">
        <v>36</v>
      </c>
      <c r="U564">
        <v>0</v>
      </c>
      <c r="V564">
        <v>240</v>
      </c>
      <c r="W564">
        <v>1056</v>
      </c>
      <c r="X564" t="str">
        <f>IF(MESACU[[#This Row],[PAIS]]="ESPAÑA",VLOOKUP(MESACU[[#This Row],[PROVINCIA]],[1]!PROVINCIASCC[#Data],2,FALSE),VLOOKUP(MESACU[[#This Row],[PAIS]],'[1]Centros de coste'!$A$2:$D$204,2,FALSE))</f>
        <v>C46 - IBERICA IV</v>
      </c>
      <c r="Y564" t="str">
        <f>IF(MESACU[[#This Row],[PAIS]]="ESPAÑA",VLOOKUP(MESACU[[#This Row],[PROVINCIA]],[1]!PROVINCIASCC[#Data],3,FALSE),VLOOKUP(MESACU[[#This Row],[PAIS]],'[1]Centros de coste'!$A$2:$D$204,3,FALSE))</f>
        <v>IBERICA IV</v>
      </c>
      <c r="Z564" t="str">
        <f>IF(MESACU[[#This Row],[PAIS]]="ESPAÑA",VLOOKUP(MESACU[[#This Row],[PROVINCIA]],[1]!PROVINCIASCC[#Data],4,FALSE),VLOOKUP(MESACU[[#This Row],[PAIS]],'[1]Centros de coste'!$A$2:$D$204,4,FALSE))</f>
        <v>EUROPA</v>
      </c>
      <c r="AA564" t="str">
        <f>IFERROR(LEFT(TRIM(MESACU[[#This Row],[CodigoArticulo]]),LEN(TRIM(MESACU[[#This Row],[CodigoArticulo]]))-4),"")</f>
        <v>C-L</v>
      </c>
      <c r="AB564" t="str">
        <f>IFERROR(VLOOKUP(MESACU[[#This Row],[CODIGOG]],[1]!FAMILIAS[#Data],5,FALSE),"")</f>
        <v>BIOFERTILIZERS</v>
      </c>
    </row>
    <row r="565" spans="1:28" x14ac:dyDescent="0.35">
      <c r="A565" t="s">
        <v>28</v>
      </c>
      <c r="B565">
        <v>164</v>
      </c>
      <c r="C565" t="s">
        <v>29</v>
      </c>
      <c r="D565">
        <v>2025</v>
      </c>
      <c r="E565">
        <v>3</v>
      </c>
      <c r="F565" t="s">
        <v>246</v>
      </c>
      <c r="G565">
        <v>137</v>
      </c>
      <c r="H565" t="s">
        <v>247</v>
      </c>
      <c r="I565">
        <v>0</v>
      </c>
      <c r="J565">
        <v>0</v>
      </c>
      <c r="K565">
        <v>1.1679999999999999</v>
      </c>
      <c r="L565">
        <v>0</v>
      </c>
      <c r="M565">
        <v>3.504</v>
      </c>
      <c r="N565">
        <v>0</v>
      </c>
      <c r="O565">
        <v>0.92</v>
      </c>
      <c r="P565" t="s">
        <v>246</v>
      </c>
      <c r="Q565" t="s">
        <v>33</v>
      </c>
      <c r="R565" t="s">
        <v>34</v>
      </c>
      <c r="S565" t="s">
        <v>35</v>
      </c>
      <c r="T565" t="s">
        <v>36</v>
      </c>
      <c r="U565">
        <v>0</v>
      </c>
      <c r="V565">
        <v>40</v>
      </c>
      <c r="W565">
        <v>116.8</v>
      </c>
      <c r="X565" t="str">
        <f>IF(MESACU[[#This Row],[PAIS]]="ESPAÑA",VLOOKUP(MESACU[[#This Row],[PROVINCIA]],[1]!PROVINCIASCC[#Data],2,FALSE),VLOOKUP(MESACU[[#This Row],[PAIS]],'[1]Centros de coste'!$A$2:$D$204,2,FALSE))</f>
        <v>C46 - IBERICA IV</v>
      </c>
      <c r="Y565" t="str">
        <f>IF(MESACU[[#This Row],[PAIS]]="ESPAÑA",VLOOKUP(MESACU[[#This Row],[PROVINCIA]],[1]!PROVINCIASCC[#Data],3,FALSE),VLOOKUP(MESACU[[#This Row],[PAIS]],'[1]Centros de coste'!$A$2:$D$204,3,FALSE))</f>
        <v>IBERICA IV</v>
      </c>
      <c r="Z565" t="str">
        <f>IF(MESACU[[#This Row],[PAIS]]="ESPAÑA",VLOOKUP(MESACU[[#This Row],[PROVINCIA]],[1]!PROVINCIASCC[#Data],4,FALSE),VLOOKUP(MESACU[[#This Row],[PAIS]],'[1]Centros de coste'!$A$2:$D$204,4,FALSE))</f>
        <v>EUROPA</v>
      </c>
      <c r="AA565" t="str">
        <f>IFERROR(LEFT(TRIM(MESACU[[#This Row],[CodigoArticulo]]),LEN(TRIM(MESACU[[#This Row],[CodigoArticulo]]))-4),"")</f>
        <v>AGRMGN</v>
      </c>
      <c r="AB565" t="str">
        <f>IFERROR(VLOOKUP(MESACU[[#This Row],[CODIGOG]],[1]!FAMILIAS[#Data],5,FALSE),"")</f>
        <v>BIOSTIMULANTS</v>
      </c>
    </row>
    <row r="566" spans="1:28" x14ac:dyDescent="0.35">
      <c r="A566" t="s">
        <v>28</v>
      </c>
      <c r="B566">
        <v>164</v>
      </c>
      <c r="C566" t="s">
        <v>29</v>
      </c>
      <c r="D566">
        <v>2025</v>
      </c>
      <c r="E566">
        <v>3</v>
      </c>
      <c r="F566" t="s">
        <v>149</v>
      </c>
      <c r="G566">
        <v>137</v>
      </c>
      <c r="H566" t="s">
        <v>150</v>
      </c>
      <c r="I566">
        <v>0</v>
      </c>
      <c r="J566">
        <v>0</v>
      </c>
      <c r="K566">
        <v>3.11</v>
      </c>
      <c r="L566">
        <v>0</v>
      </c>
      <c r="M566">
        <v>9.33</v>
      </c>
      <c r="N566">
        <v>0</v>
      </c>
      <c r="O566">
        <v>0.34</v>
      </c>
      <c r="P566" t="s">
        <v>149</v>
      </c>
      <c r="Q566" t="s">
        <v>33</v>
      </c>
      <c r="R566" t="s">
        <v>73</v>
      </c>
      <c r="S566" t="s">
        <v>35</v>
      </c>
      <c r="T566" t="s">
        <v>36</v>
      </c>
      <c r="U566">
        <v>0</v>
      </c>
      <c r="V566">
        <v>50</v>
      </c>
      <c r="W566">
        <v>311</v>
      </c>
      <c r="X566" t="str">
        <f>IF(MESACU[[#This Row],[PAIS]]="ESPAÑA",VLOOKUP(MESACU[[#This Row],[PROVINCIA]],[1]!PROVINCIASCC[#Data],2,FALSE),VLOOKUP(MESACU[[#This Row],[PAIS]],'[1]Centros de coste'!$A$2:$D$204,2,FALSE))</f>
        <v>C46 - IBERICA IV</v>
      </c>
      <c r="Y566" t="str">
        <f>IF(MESACU[[#This Row],[PAIS]]="ESPAÑA",VLOOKUP(MESACU[[#This Row],[PROVINCIA]],[1]!PROVINCIASCC[#Data],3,FALSE),VLOOKUP(MESACU[[#This Row],[PAIS]],'[1]Centros de coste'!$A$2:$D$204,3,FALSE))</f>
        <v>IBERICA IV</v>
      </c>
      <c r="Z566" t="str">
        <f>IF(MESACU[[#This Row],[PAIS]]="ESPAÑA",VLOOKUP(MESACU[[#This Row],[PROVINCIA]],[1]!PROVINCIASCC[#Data],4,FALSE),VLOOKUP(MESACU[[#This Row],[PAIS]],'[1]Centros de coste'!$A$2:$D$204,4,FALSE))</f>
        <v>EUROPA</v>
      </c>
      <c r="AA566" t="str">
        <f>IFERROR(LEFT(TRIM(MESACU[[#This Row],[CodigoArticulo]]),LEN(TRIM(MESACU[[#This Row],[CodigoArticulo]]))-4),"")</f>
        <v>AGZNP</v>
      </c>
      <c r="AB566" t="str">
        <f>IFERROR(VLOOKUP(MESACU[[#This Row],[CODIGOG]],[1]!FAMILIAS[#Data],5,FALSE),"")</f>
        <v>BIOFERTILIZERS</v>
      </c>
    </row>
    <row r="567" spans="1:28" x14ac:dyDescent="0.35">
      <c r="A567" t="s">
        <v>28</v>
      </c>
      <c r="B567">
        <v>164</v>
      </c>
      <c r="C567" t="s">
        <v>29</v>
      </c>
      <c r="D567">
        <v>2025</v>
      </c>
      <c r="E567">
        <v>3</v>
      </c>
      <c r="F567" t="s">
        <v>242</v>
      </c>
      <c r="G567">
        <v>137</v>
      </c>
      <c r="H567" t="s">
        <v>243</v>
      </c>
      <c r="I567">
        <v>0</v>
      </c>
      <c r="J567">
        <v>0</v>
      </c>
      <c r="K567">
        <v>2.1360000000000001</v>
      </c>
      <c r="L567">
        <v>0</v>
      </c>
      <c r="M567">
        <v>6.4080000000000004</v>
      </c>
      <c r="N567">
        <v>0</v>
      </c>
      <c r="O567">
        <v>0.33</v>
      </c>
      <c r="P567" t="s">
        <v>242</v>
      </c>
      <c r="Q567" t="s">
        <v>33</v>
      </c>
      <c r="R567" t="s">
        <v>73</v>
      </c>
      <c r="S567" t="s">
        <v>35</v>
      </c>
      <c r="T567" t="s">
        <v>36</v>
      </c>
      <c r="U567">
        <v>0</v>
      </c>
      <c r="V567">
        <v>60</v>
      </c>
      <c r="W567">
        <v>213.6</v>
      </c>
      <c r="X567" t="str">
        <f>IF(MESACU[[#This Row],[PAIS]]="ESPAÑA",VLOOKUP(MESACU[[#This Row],[PROVINCIA]],[1]!PROVINCIASCC[#Data],2,FALSE),VLOOKUP(MESACU[[#This Row],[PAIS]],'[1]Centros de coste'!$A$2:$D$204,2,FALSE))</f>
        <v>C46 - IBERICA IV</v>
      </c>
      <c r="Y567" t="str">
        <f>IF(MESACU[[#This Row],[PAIS]]="ESPAÑA",VLOOKUP(MESACU[[#This Row],[PROVINCIA]],[1]!PROVINCIASCC[#Data],3,FALSE),VLOOKUP(MESACU[[#This Row],[PAIS]],'[1]Centros de coste'!$A$2:$D$204,3,FALSE))</f>
        <v>IBERICA IV</v>
      </c>
      <c r="Z567" t="str">
        <f>IF(MESACU[[#This Row],[PAIS]]="ESPAÑA",VLOOKUP(MESACU[[#This Row],[PROVINCIA]],[1]!PROVINCIASCC[#Data],4,FALSE),VLOOKUP(MESACU[[#This Row],[PAIS]],'[1]Centros de coste'!$A$2:$D$204,4,FALSE))</f>
        <v>EUROPA</v>
      </c>
      <c r="AA567" t="str">
        <f>IFERROR(LEFT(TRIM(MESACU[[#This Row],[CodigoArticulo]]),LEN(TRIM(MESACU[[#This Row],[CodigoArticulo]]))-4),"")</f>
        <v>CALCIO</v>
      </c>
      <c r="AB567" t="str">
        <f>IFERROR(VLOOKUP(MESACU[[#This Row],[CODIGOG]],[1]!FAMILIAS[#Data],5,FALSE),"")</f>
        <v>BIOFERTILIZERS</v>
      </c>
    </row>
    <row r="568" spans="1:28" x14ac:dyDescent="0.35">
      <c r="A568" t="s">
        <v>28</v>
      </c>
      <c r="B568">
        <v>164</v>
      </c>
      <c r="C568" t="s">
        <v>29</v>
      </c>
      <c r="D568">
        <v>2025</v>
      </c>
      <c r="E568">
        <v>3</v>
      </c>
      <c r="F568" t="s">
        <v>39</v>
      </c>
      <c r="G568">
        <v>137</v>
      </c>
      <c r="H568" t="s">
        <v>40</v>
      </c>
      <c r="I568">
        <v>0</v>
      </c>
      <c r="J568">
        <v>0</v>
      </c>
      <c r="K568">
        <v>1.0960000000000001</v>
      </c>
      <c r="L568">
        <v>0</v>
      </c>
      <c r="M568">
        <v>3.2879999999999998</v>
      </c>
      <c r="N568">
        <v>0</v>
      </c>
      <c r="O568">
        <v>1.06</v>
      </c>
      <c r="P568" t="s">
        <v>39</v>
      </c>
      <c r="Q568" t="s">
        <v>33</v>
      </c>
      <c r="R568" t="s">
        <v>34</v>
      </c>
      <c r="S568" t="s">
        <v>35</v>
      </c>
      <c r="T568" t="s">
        <v>36</v>
      </c>
      <c r="U568">
        <v>0</v>
      </c>
      <c r="V568">
        <v>40</v>
      </c>
      <c r="W568">
        <v>109.6</v>
      </c>
      <c r="X568" t="str">
        <f>IF(MESACU[[#This Row],[PAIS]]="ESPAÑA",VLOOKUP(MESACU[[#This Row],[PROVINCIA]],[1]!PROVINCIASCC[#Data],2,FALSE),VLOOKUP(MESACU[[#This Row],[PAIS]],'[1]Centros de coste'!$A$2:$D$204,2,FALSE))</f>
        <v>C46 - IBERICA IV</v>
      </c>
      <c r="Y568" t="str">
        <f>IF(MESACU[[#This Row],[PAIS]]="ESPAÑA",VLOOKUP(MESACU[[#This Row],[PROVINCIA]],[1]!PROVINCIASCC[#Data],3,FALSE),VLOOKUP(MESACU[[#This Row],[PAIS]],'[1]Centros de coste'!$A$2:$D$204,3,FALSE))</f>
        <v>IBERICA IV</v>
      </c>
      <c r="Z568" t="str">
        <f>IF(MESACU[[#This Row],[PAIS]]="ESPAÑA",VLOOKUP(MESACU[[#This Row],[PROVINCIA]],[1]!PROVINCIASCC[#Data],4,FALSE),VLOOKUP(MESACU[[#This Row],[PAIS]],'[1]Centros de coste'!$A$2:$D$204,4,FALSE))</f>
        <v>EUROPA</v>
      </c>
      <c r="AA568" t="str">
        <f>IFERROR(LEFT(TRIM(MESACU[[#This Row],[CodigoArticulo]]),LEN(TRIM(MESACU[[#This Row],[CodigoArticulo]]))-4),"")</f>
        <v>JF</v>
      </c>
      <c r="AB568" t="str">
        <f>IFERROR(VLOOKUP(MESACU[[#This Row],[CODIGOG]],[1]!FAMILIAS[#Data],5,FALSE),"")</f>
        <v>BIOCONTROL</v>
      </c>
    </row>
    <row r="569" spans="1:28" x14ac:dyDescent="0.35">
      <c r="A569" t="s">
        <v>28</v>
      </c>
      <c r="B569">
        <v>164</v>
      </c>
      <c r="C569" t="s">
        <v>29</v>
      </c>
      <c r="D569">
        <v>2025</v>
      </c>
      <c r="E569">
        <v>3</v>
      </c>
      <c r="F569" t="s">
        <v>41</v>
      </c>
      <c r="G569">
        <v>137</v>
      </c>
      <c r="H569" t="s">
        <v>42</v>
      </c>
      <c r="I569">
        <v>0</v>
      </c>
      <c r="J569">
        <v>0</v>
      </c>
      <c r="K569">
        <v>13.7216</v>
      </c>
      <c r="L569">
        <v>0</v>
      </c>
      <c r="M569">
        <v>41.1648</v>
      </c>
      <c r="N569">
        <v>0</v>
      </c>
      <c r="O569">
        <v>11.96</v>
      </c>
      <c r="P569" t="s">
        <v>41</v>
      </c>
      <c r="Q569" t="s">
        <v>33</v>
      </c>
      <c r="R569" t="s">
        <v>34</v>
      </c>
      <c r="S569" t="s">
        <v>35</v>
      </c>
      <c r="T569" t="s">
        <v>36</v>
      </c>
      <c r="U569">
        <v>0</v>
      </c>
      <c r="V569">
        <v>512</v>
      </c>
      <c r="W569">
        <v>1372.16</v>
      </c>
      <c r="X569" t="str">
        <f>IF(MESACU[[#This Row],[PAIS]]="ESPAÑA",VLOOKUP(MESACU[[#This Row],[PROVINCIA]],[1]!PROVINCIASCC[#Data],2,FALSE),VLOOKUP(MESACU[[#This Row],[PAIS]],'[1]Centros de coste'!$A$2:$D$204,2,FALSE))</f>
        <v>C46 - IBERICA IV</v>
      </c>
      <c r="Y569" t="str">
        <f>IF(MESACU[[#This Row],[PAIS]]="ESPAÑA",VLOOKUP(MESACU[[#This Row],[PROVINCIA]],[1]!PROVINCIASCC[#Data],3,FALSE),VLOOKUP(MESACU[[#This Row],[PAIS]],'[1]Centros de coste'!$A$2:$D$204,3,FALSE))</f>
        <v>IBERICA IV</v>
      </c>
      <c r="Z569" t="str">
        <f>IF(MESACU[[#This Row],[PAIS]]="ESPAÑA",VLOOKUP(MESACU[[#This Row],[PROVINCIA]],[1]!PROVINCIASCC[#Data],4,FALSE),VLOOKUP(MESACU[[#This Row],[PAIS]],'[1]Centros de coste'!$A$2:$D$204,4,FALSE))</f>
        <v>EUROPA</v>
      </c>
      <c r="AA569" t="str">
        <f>IFERROR(LEFT(TRIM(MESACU[[#This Row],[CodigoArticulo]]),LEN(TRIM(MESACU[[#This Row],[CodigoArticulo]]))-4),"")</f>
        <v>JF</v>
      </c>
      <c r="AB569" t="str">
        <f>IFERROR(VLOOKUP(MESACU[[#This Row],[CODIGOG]],[1]!FAMILIAS[#Data],5,FALSE),"")</f>
        <v>BIOCONTROL</v>
      </c>
    </row>
    <row r="570" spans="1:28" x14ac:dyDescent="0.35">
      <c r="A570" t="s">
        <v>28</v>
      </c>
      <c r="B570">
        <v>164</v>
      </c>
      <c r="C570" t="s">
        <v>29</v>
      </c>
      <c r="D570">
        <v>2025</v>
      </c>
      <c r="E570">
        <v>3</v>
      </c>
      <c r="F570" t="s">
        <v>41</v>
      </c>
      <c r="G570">
        <v>137</v>
      </c>
      <c r="H570" t="s">
        <v>42</v>
      </c>
      <c r="I570">
        <v>0</v>
      </c>
      <c r="J570">
        <v>0</v>
      </c>
      <c r="K570">
        <v>17.152000000000001</v>
      </c>
      <c r="L570">
        <v>0</v>
      </c>
      <c r="M570">
        <v>51.456000000000003</v>
      </c>
      <c r="N570">
        <v>0</v>
      </c>
      <c r="O570">
        <v>14.72</v>
      </c>
      <c r="P570" t="s">
        <v>41</v>
      </c>
      <c r="Q570" t="s">
        <v>33</v>
      </c>
      <c r="R570" t="s">
        <v>34</v>
      </c>
      <c r="S570" t="s">
        <v>35</v>
      </c>
      <c r="T570" t="s">
        <v>36</v>
      </c>
      <c r="U570">
        <v>0</v>
      </c>
      <c r="V570">
        <v>640</v>
      </c>
      <c r="W570">
        <v>1715.2</v>
      </c>
      <c r="X570" t="str">
        <f>IF(MESACU[[#This Row],[PAIS]]="ESPAÑA",VLOOKUP(MESACU[[#This Row],[PROVINCIA]],[1]!PROVINCIASCC[#Data],2,FALSE),VLOOKUP(MESACU[[#This Row],[PAIS]],'[1]Centros de coste'!$A$2:$D$204,2,FALSE))</f>
        <v>C46 - IBERICA IV</v>
      </c>
      <c r="Y570" t="str">
        <f>IF(MESACU[[#This Row],[PAIS]]="ESPAÑA",VLOOKUP(MESACU[[#This Row],[PROVINCIA]],[1]!PROVINCIASCC[#Data],3,FALSE),VLOOKUP(MESACU[[#This Row],[PAIS]],'[1]Centros de coste'!$A$2:$D$204,3,FALSE))</f>
        <v>IBERICA IV</v>
      </c>
      <c r="Z570" t="str">
        <f>IF(MESACU[[#This Row],[PAIS]]="ESPAÑA",VLOOKUP(MESACU[[#This Row],[PROVINCIA]],[1]!PROVINCIASCC[#Data],4,FALSE),VLOOKUP(MESACU[[#This Row],[PAIS]],'[1]Centros de coste'!$A$2:$D$204,4,FALSE))</f>
        <v>EUROPA</v>
      </c>
      <c r="AA570" t="str">
        <f>IFERROR(LEFT(TRIM(MESACU[[#This Row],[CodigoArticulo]]),LEN(TRIM(MESACU[[#This Row],[CodigoArticulo]]))-4),"")</f>
        <v>JF</v>
      </c>
      <c r="AB570" t="str">
        <f>IFERROR(VLOOKUP(MESACU[[#This Row],[CODIGOG]],[1]!FAMILIAS[#Data],5,FALSE),"")</f>
        <v>BIOCONTROL</v>
      </c>
    </row>
    <row r="571" spans="1:28" x14ac:dyDescent="0.35">
      <c r="A571" t="s">
        <v>28</v>
      </c>
      <c r="B571">
        <v>164</v>
      </c>
      <c r="C571" t="s">
        <v>29</v>
      </c>
      <c r="D571">
        <v>2025</v>
      </c>
      <c r="E571">
        <v>3</v>
      </c>
      <c r="F571" t="s">
        <v>41</v>
      </c>
      <c r="G571">
        <v>137</v>
      </c>
      <c r="H571" t="s">
        <v>42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3.22</v>
      </c>
      <c r="P571" t="s">
        <v>41</v>
      </c>
      <c r="Q571" t="s">
        <v>33</v>
      </c>
      <c r="R571" t="s">
        <v>34</v>
      </c>
      <c r="S571" t="s">
        <v>35</v>
      </c>
      <c r="T571" t="s">
        <v>36</v>
      </c>
      <c r="U571">
        <v>0</v>
      </c>
      <c r="V571">
        <v>128</v>
      </c>
      <c r="W571">
        <v>0</v>
      </c>
      <c r="X571" t="str">
        <f>IF(MESACU[[#This Row],[PAIS]]="ESPAÑA",VLOOKUP(MESACU[[#This Row],[PROVINCIA]],[1]!PROVINCIASCC[#Data],2,FALSE),VLOOKUP(MESACU[[#This Row],[PAIS]],'[1]Centros de coste'!$A$2:$D$204,2,FALSE))</f>
        <v>C46 - IBERICA IV</v>
      </c>
      <c r="Y571" t="str">
        <f>IF(MESACU[[#This Row],[PAIS]]="ESPAÑA",VLOOKUP(MESACU[[#This Row],[PROVINCIA]],[1]!PROVINCIASCC[#Data],3,FALSE),VLOOKUP(MESACU[[#This Row],[PAIS]],'[1]Centros de coste'!$A$2:$D$204,3,FALSE))</f>
        <v>IBERICA IV</v>
      </c>
      <c r="Z571" t="str">
        <f>IF(MESACU[[#This Row],[PAIS]]="ESPAÑA",VLOOKUP(MESACU[[#This Row],[PROVINCIA]],[1]!PROVINCIASCC[#Data],4,FALSE),VLOOKUP(MESACU[[#This Row],[PAIS]],'[1]Centros de coste'!$A$2:$D$204,4,FALSE))</f>
        <v>EUROPA</v>
      </c>
      <c r="AA571" t="str">
        <f>IFERROR(LEFT(TRIM(MESACU[[#This Row],[CodigoArticulo]]),LEN(TRIM(MESACU[[#This Row],[CodigoArticulo]]))-4),"")</f>
        <v>JF</v>
      </c>
      <c r="AB571" t="str">
        <f>IFERROR(VLOOKUP(MESACU[[#This Row],[CODIGOG]],[1]!FAMILIAS[#Data],5,FALSE),"")</f>
        <v>BIOCONTROL</v>
      </c>
    </row>
    <row r="572" spans="1:28" x14ac:dyDescent="0.35">
      <c r="A572" t="s">
        <v>28</v>
      </c>
      <c r="B572">
        <v>164</v>
      </c>
      <c r="C572" t="s">
        <v>29</v>
      </c>
      <c r="D572">
        <v>2025</v>
      </c>
      <c r="E572">
        <v>3</v>
      </c>
      <c r="F572" t="s">
        <v>332</v>
      </c>
      <c r="G572">
        <v>137</v>
      </c>
      <c r="H572" t="s">
        <v>333</v>
      </c>
      <c r="I572">
        <v>0</v>
      </c>
      <c r="J572">
        <v>0</v>
      </c>
      <c r="K572">
        <v>0.60240000000000005</v>
      </c>
      <c r="L572">
        <v>0</v>
      </c>
      <c r="M572">
        <v>1.8071999999999999</v>
      </c>
      <c r="N572">
        <v>0</v>
      </c>
      <c r="O572">
        <v>0.62</v>
      </c>
      <c r="P572" t="s">
        <v>334</v>
      </c>
      <c r="Q572" t="s">
        <v>33</v>
      </c>
      <c r="R572" t="s">
        <v>34</v>
      </c>
      <c r="S572" t="s">
        <v>35</v>
      </c>
      <c r="T572" t="s">
        <v>36</v>
      </c>
      <c r="U572">
        <v>0</v>
      </c>
      <c r="V572">
        <v>12</v>
      </c>
      <c r="W572">
        <v>60.24</v>
      </c>
      <c r="X572" t="str">
        <f>IF(MESACU[[#This Row],[PAIS]]="ESPAÑA",VLOOKUP(MESACU[[#This Row],[PROVINCIA]],[1]!PROVINCIASCC[#Data],2,FALSE),VLOOKUP(MESACU[[#This Row],[PAIS]],'[1]Centros de coste'!$A$2:$D$204,2,FALSE))</f>
        <v>C46 - IBERICA IV</v>
      </c>
      <c r="Y572" t="str">
        <f>IF(MESACU[[#This Row],[PAIS]]="ESPAÑA",VLOOKUP(MESACU[[#This Row],[PROVINCIA]],[1]!PROVINCIASCC[#Data],3,FALSE),VLOOKUP(MESACU[[#This Row],[PAIS]],'[1]Centros de coste'!$A$2:$D$204,3,FALSE))</f>
        <v>IBERICA IV</v>
      </c>
      <c r="Z572" t="str">
        <f>IF(MESACU[[#This Row],[PAIS]]="ESPAÑA",VLOOKUP(MESACU[[#This Row],[PROVINCIA]],[1]!PROVINCIASCC[#Data],4,FALSE),VLOOKUP(MESACU[[#This Row],[PAIS]],'[1]Centros de coste'!$A$2:$D$204,4,FALSE))</f>
        <v>EUROPA</v>
      </c>
      <c r="AA572" t="str">
        <f>IFERROR(LEFT(TRIM(MESACU[[#This Row],[CodigoArticulo]]),LEN(TRIM(MESACU[[#This Row],[CodigoArticulo]]))-4),"")</f>
        <v>PHD</v>
      </c>
      <c r="AB572" t="str">
        <f>IFERROR(VLOOKUP(MESACU[[#This Row],[CODIGOG]],[1]!FAMILIAS[#Data],5,FALSE),"")</f>
        <v>BIOCONTROL</v>
      </c>
    </row>
    <row r="573" spans="1:28" x14ac:dyDescent="0.35">
      <c r="A573" t="s">
        <v>28</v>
      </c>
      <c r="B573">
        <v>164</v>
      </c>
      <c r="C573" t="s">
        <v>29</v>
      </c>
      <c r="D573">
        <v>2025</v>
      </c>
      <c r="E573">
        <v>3</v>
      </c>
      <c r="F573" t="s">
        <v>43</v>
      </c>
      <c r="G573">
        <v>137</v>
      </c>
      <c r="H573" t="s">
        <v>44</v>
      </c>
      <c r="I573">
        <v>0</v>
      </c>
      <c r="J573">
        <v>0</v>
      </c>
      <c r="K573">
        <v>1.4319999999999999</v>
      </c>
      <c r="L573">
        <v>0</v>
      </c>
      <c r="M573">
        <v>4.2960000000000003</v>
      </c>
      <c r="N573">
        <v>0</v>
      </c>
      <c r="O573">
        <v>1.06</v>
      </c>
      <c r="P573" t="s">
        <v>45</v>
      </c>
      <c r="Q573" t="s">
        <v>33</v>
      </c>
      <c r="R573" t="s">
        <v>34</v>
      </c>
      <c r="S573" t="s">
        <v>35</v>
      </c>
      <c r="T573" t="s">
        <v>36</v>
      </c>
      <c r="U573">
        <v>0</v>
      </c>
      <c r="V573">
        <v>40</v>
      </c>
      <c r="W573">
        <v>143.19999999999999</v>
      </c>
      <c r="X573" t="str">
        <f>IF(MESACU[[#This Row],[PAIS]]="ESPAÑA",VLOOKUP(MESACU[[#This Row],[PROVINCIA]],[1]!PROVINCIASCC[#Data],2,FALSE),VLOOKUP(MESACU[[#This Row],[PAIS]],'[1]Centros de coste'!$A$2:$D$204,2,FALSE))</f>
        <v>C46 - IBERICA IV</v>
      </c>
      <c r="Y573" t="str">
        <f>IF(MESACU[[#This Row],[PAIS]]="ESPAÑA",VLOOKUP(MESACU[[#This Row],[PROVINCIA]],[1]!PROVINCIASCC[#Data],3,FALSE),VLOOKUP(MESACU[[#This Row],[PAIS]],'[1]Centros de coste'!$A$2:$D$204,3,FALSE))</f>
        <v>IBERICA IV</v>
      </c>
      <c r="Z573" t="str">
        <f>IF(MESACU[[#This Row],[PAIS]]="ESPAÑA",VLOOKUP(MESACU[[#This Row],[PROVINCIA]],[1]!PROVINCIASCC[#Data],4,FALSE),VLOOKUP(MESACU[[#This Row],[PAIS]],'[1]Centros de coste'!$A$2:$D$204,4,FALSE))</f>
        <v>EUROPA</v>
      </c>
      <c r="AA573" t="str">
        <f>IFERROR(LEFT(TRIM(MESACU[[#This Row],[CodigoArticulo]]),LEN(TRIM(MESACU[[#This Row],[CodigoArticulo]]))-4),"")</f>
        <v>PHD</v>
      </c>
      <c r="AB573" t="str">
        <f>IFERROR(VLOOKUP(MESACU[[#This Row],[CODIGOG]],[1]!FAMILIAS[#Data],5,FALSE),"")</f>
        <v>BIOCONTROL</v>
      </c>
    </row>
    <row r="574" spans="1:28" x14ac:dyDescent="0.35">
      <c r="A574" t="s">
        <v>28</v>
      </c>
      <c r="B574">
        <v>164</v>
      </c>
      <c r="C574" t="s">
        <v>29</v>
      </c>
      <c r="D574">
        <v>2025</v>
      </c>
      <c r="E574">
        <v>3</v>
      </c>
      <c r="F574" t="s">
        <v>260</v>
      </c>
      <c r="G574">
        <v>137</v>
      </c>
      <c r="H574" t="s">
        <v>261</v>
      </c>
      <c r="I574">
        <v>0</v>
      </c>
      <c r="J574">
        <v>0</v>
      </c>
      <c r="K574">
        <v>1.41</v>
      </c>
      <c r="L574">
        <v>0</v>
      </c>
      <c r="M574">
        <v>4.2300000000000004</v>
      </c>
      <c r="N574">
        <v>0</v>
      </c>
      <c r="O574">
        <v>0.53</v>
      </c>
      <c r="P574" t="s">
        <v>260</v>
      </c>
      <c r="Q574" t="s">
        <v>33</v>
      </c>
      <c r="R574" t="s">
        <v>34</v>
      </c>
      <c r="S574" t="s">
        <v>35</v>
      </c>
      <c r="T574" t="s">
        <v>36</v>
      </c>
      <c r="U574">
        <v>0</v>
      </c>
      <c r="V574">
        <v>20</v>
      </c>
      <c r="W574">
        <v>141</v>
      </c>
      <c r="X574" t="str">
        <f>IF(MESACU[[#This Row],[PAIS]]="ESPAÑA",VLOOKUP(MESACU[[#This Row],[PROVINCIA]],[1]!PROVINCIASCC[#Data],2,FALSE),VLOOKUP(MESACU[[#This Row],[PAIS]],'[1]Centros de coste'!$A$2:$D$204,2,FALSE))</f>
        <v>C46 - IBERICA IV</v>
      </c>
      <c r="Y574" t="str">
        <f>IF(MESACU[[#This Row],[PAIS]]="ESPAÑA",VLOOKUP(MESACU[[#This Row],[PROVINCIA]],[1]!PROVINCIASCC[#Data],3,FALSE),VLOOKUP(MESACU[[#This Row],[PAIS]],'[1]Centros de coste'!$A$2:$D$204,3,FALSE))</f>
        <v>IBERICA IV</v>
      </c>
      <c r="Z574" t="str">
        <f>IF(MESACU[[#This Row],[PAIS]]="ESPAÑA",VLOOKUP(MESACU[[#This Row],[PROVINCIA]],[1]!PROVINCIASCC[#Data],4,FALSE),VLOOKUP(MESACU[[#This Row],[PAIS]],'[1]Centros de coste'!$A$2:$D$204,4,FALSE))</f>
        <v>EUROPA</v>
      </c>
      <c r="AA574" t="str">
        <f>IFERROR(LEFT(TRIM(MESACU[[#This Row],[CodigoArticulo]]),LEN(TRIM(MESACU[[#This Row],[CodigoArticulo]]))-4),"")</f>
        <v>RUN</v>
      </c>
      <c r="AB574" t="str">
        <f>IFERROR(VLOOKUP(MESACU[[#This Row],[CODIGOG]],[1]!FAMILIAS[#Data],5,FALSE),"")</f>
        <v>BIOSTIMULANTS</v>
      </c>
    </row>
    <row r="575" spans="1:28" x14ac:dyDescent="0.35">
      <c r="A575" t="s">
        <v>28</v>
      </c>
      <c r="B575">
        <v>164</v>
      </c>
      <c r="C575" t="s">
        <v>29</v>
      </c>
      <c r="D575">
        <v>2025</v>
      </c>
      <c r="E575">
        <v>3</v>
      </c>
      <c r="F575" t="s">
        <v>79</v>
      </c>
      <c r="G575">
        <v>137</v>
      </c>
      <c r="H575" t="s">
        <v>80</v>
      </c>
      <c r="I575">
        <v>0</v>
      </c>
      <c r="J575">
        <v>0</v>
      </c>
      <c r="K575">
        <v>2.2320000000000002</v>
      </c>
      <c r="L575">
        <v>0</v>
      </c>
      <c r="M575">
        <v>6.6959999999999997</v>
      </c>
      <c r="N575">
        <v>0</v>
      </c>
      <c r="O575">
        <v>0.33</v>
      </c>
      <c r="P575" t="s">
        <v>81</v>
      </c>
      <c r="Q575" t="s">
        <v>33</v>
      </c>
      <c r="R575" t="s">
        <v>73</v>
      </c>
      <c r="S575" t="s">
        <v>35</v>
      </c>
      <c r="T575" t="s">
        <v>36</v>
      </c>
      <c r="U575">
        <v>0</v>
      </c>
      <c r="V575">
        <v>60</v>
      </c>
      <c r="W575">
        <v>223.2</v>
      </c>
      <c r="X575" t="str">
        <f>IF(MESACU[[#This Row],[PAIS]]="ESPAÑA",VLOOKUP(MESACU[[#This Row],[PROVINCIA]],[1]!PROVINCIASCC[#Data],2,FALSE),VLOOKUP(MESACU[[#This Row],[PAIS]],'[1]Centros de coste'!$A$2:$D$204,2,FALSE))</f>
        <v>C46 - IBERICA IV</v>
      </c>
      <c r="Y575" t="str">
        <f>IF(MESACU[[#This Row],[PAIS]]="ESPAÑA",VLOOKUP(MESACU[[#This Row],[PROVINCIA]],[1]!PROVINCIASCC[#Data],3,FALSE),VLOOKUP(MESACU[[#This Row],[PAIS]],'[1]Centros de coste'!$A$2:$D$204,3,FALSE))</f>
        <v>IBERICA IV</v>
      </c>
      <c r="Z575" t="str">
        <f>IF(MESACU[[#This Row],[PAIS]]="ESPAÑA",VLOOKUP(MESACU[[#This Row],[PROVINCIA]],[1]!PROVINCIASCC[#Data],4,FALSE),VLOOKUP(MESACU[[#This Row],[PAIS]],'[1]Centros de coste'!$A$2:$D$204,4,FALSE))</f>
        <v>EUROPA</v>
      </c>
      <c r="AA575" t="str">
        <f>IFERROR(LEFT(TRIM(MESACU[[#This Row],[CodigoArticulo]]),LEN(TRIM(MESACU[[#This Row],[CodigoArticulo]]))-4),"")</f>
        <v>SS</v>
      </c>
      <c r="AB575" t="str">
        <f>IFERROR(VLOOKUP(MESACU[[#This Row],[CODIGOG]],[1]!FAMILIAS[#Data],5,FALSE),"")</f>
        <v>BIOFERTILIZERS</v>
      </c>
    </row>
    <row r="576" spans="1:28" x14ac:dyDescent="0.35">
      <c r="A576" t="s">
        <v>28</v>
      </c>
      <c r="B576">
        <v>164</v>
      </c>
      <c r="C576" t="s">
        <v>29</v>
      </c>
      <c r="D576">
        <v>2025</v>
      </c>
      <c r="E576">
        <v>3</v>
      </c>
      <c r="F576" t="s">
        <v>79</v>
      </c>
      <c r="G576">
        <v>137</v>
      </c>
      <c r="H576" t="s">
        <v>80</v>
      </c>
      <c r="I576">
        <v>0</v>
      </c>
      <c r="J576">
        <v>0</v>
      </c>
      <c r="K576">
        <v>1.488</v>
      </c>
      <c r="L576">
        <v>0</v>
      </c>
      <c r="M576">
        <v>4.4640000000000004</v>
      </c>
      <c r="N576">
        <v>0</v>
      </c>
      <c r="O576">
        <v>0.22</v>
      </c>
      <c r="P576" t="s">
        <v>81</v>
      </c>
      <c r="Q576" t="s">
        <v>33</v>
      </c>
      <c r="R576" t="s">
        <v>73</v>
      </c>
      <c r="S576" t="s">
        <v>35</v>
      </c>
      <c r="T576" t="s">
        <v>36</v>
      </c>
      <c r="U576">
        <v>0</v>
      </c>
      <c r="V576">
        <v>40</v>
      </c>
      <c r="W576">
        <v>148.80000000000001</v>
      </c>
      <c r="X576" t="str">
        <f>IF(MESACU[[#This Row],[PAIS]]="ESPAÑA",VLOOKUP(MESACU[[#This Row],[PROVINCIA]],[1]!PROVINCIASCC[#Data],2,FALSE),VLOOKUP(MESACU[[#This Row],[PAIS]],'[1]Centros de coste'!$A$2:$D$204,2,FALSE))</f>
        <v>C46 - IBERICA IV</v>
      </c>
      <c r="Y576" t="str">
        <f>IF(MESACU[[#This Row],[PAIS]]="ESPAÑA",VLOOKUP(MESACU[[#This Row],[PROVINCIA]],[1]!PROVINCIASCC[#Data],3,FALSE),VLOOKUP(MESACU[[#This Row],[PAIS]],'[1]Centros de coste'!$A$2:$D$204,3,FALSE))</f>
        <v>IBERICA IV</v>
      </c>
      <c r="Z576" t="str">
        <f>IF(MESACU[[#This Row],[PAIS]]="ESPAÑA",VLOOKUP(MESACU[[#This Row],[PROVINCIA]],[1]!PROVINCIASCC[#Data],4,FALSE),VLOOKUP(MESACU[[#This Row],[PAIS]],'[1]Centros de coste'!$A$2:$D$204,4,FALSE))</f>
        <v>EUROPA</v>
      </c>
      <c r="AA576" t="str">
        <f>IFERROR(LEFT(TRIM(MESACU[[#This Row],[CodigoArticulo]]),LEN(TRIM(MESACU[[#This Row],[CodigoArticulo]]))-4),"")</f>
        <v>SS</v>
      </c>
      <c r="AB576" t="str">
        <f>IFERROR(VLOOKUP(MESACU[[#This Row],[CODIGOG]],[1]!FAMILIAS[#Data],5,FALSE),"")</f>
        <v>BIOFERTILIZERS</v>
      </c>
    </row>
    <row r="577" spans="1:28" x14ac:dyDescent="0.35">
      <c r="A577" t="s">
        <v>28</v>
      </c>
      <c r="B577">
        <v>165</v>
      </c>
      <c r="C577" t="s">
        <v>29</v>
      </c>
      <c r="D577">
        <v>2025</v>
      </c>
      <c r="E577">
        <v>3</v>
      </c>
      <c r="F577" t="s">
        <v>53</v>
      </c>
      <c r="G577">
        <v>139</v>
      </c>
      <c r="H577" t="s">
        <v>54</v>
      </c>
      <c r="I577">
        <v>0</v>
      </c>
      <c r="J577">
        <v>0</v>
      </c>
      <c r="K577">
        <v>44.16</v>
      </c>
      <c r="L577">
        <v>22.08</v>
      </c>
      <c r="M577">
        <v>44.16</v>
      </c>
      <c r="N577">
        <v>0</v>
      </c>
      <c r="O577">
        <v>14.72</v>
      </c>
      <c r="P577" t="s">
        <v>55</v>
      </c>
      <c r="Q577" t="s">
        <v>96</v>
      </c>
      <c r="R577" t="s">
        <v>34</v>
      </c>
      <c r="S577" t="s">
        <v>57</v>
      </c>
      <c r="T577" t="s">
        <v>36</v>
      </c>
      <c r="U577">
        <v>0</v>
      </c>
      <c r="V577">
        <v>640</v>
      </c>
      <c r="W577">
        <v>2208</v>
      </c>
      <c r="X577" t="str">
        <f>IF(MESACU[[#This Row],[PAIS]]="ESPAÑA",VLOOKUP(MESACU[[#This Row],[PROVINCIA]],[1]!PROVINCIASCC[#Data],2,FALSE),VLOOKUP(MESACU[[#This Row],[PAIS]],'[1]Centros de coste'!$A$2:$D$204,2,FALSE))</f>
        <v>C44 - IBERICA II</v>
      </c>
      <c r="Y577" t="str">
        <f>IF(MESACU[[#This Row],[PAIS]]="ESPAÑA",VLOOKUP(MESACU[[#This Row],[PROVINCIA]],[1]!PROVINCIASCC[#Data],3,FALSE),VLOOKUP(MESACU[[#This Row],[PAIS]],'[1]Centros de coste'!$A$2:$D$204,3,FALSE))</f>
        <v>IBERICA II</v>
      </c>
      <c r="Z577" t="str">
        <f>IF(MESACU[[#This Row],[PAIS]]="ESPAÑA",VLOOKUP(MESACU[[#This Row],[PROVINCIA]],[1]!PROVINCIASCC[#Data],4,FALSE),VLOOKUP(MESACU[[#This Row],[PAIS]],'[1]Centros de coste'!$A$2:$D$204,4,FALSE))</f>
        <v>EUROPA</v>
      </c>
      <c r="AA577" t="str">
        <f>IFERROR(LEFT(TRIM(MESACU[[#This Row],[CodigoArticulo]]),LEN(TRIM(MESACU[[#This Row],[CodigoArticulo]]))-4),"")</f>
        <v>AGXK</v>
      </c>
      <c r="AB577" t="str">
        <f>IFERROR(VLOOKUP(MESACU[[#This Row],[CODIGOG]],[1]!FAMILIAS[#Data],5,FALSE),"")</f>
        <v>BIOFERTILIZERS</v>
      </c>
    </row>
    <row r="578" spans="1:28" x14ac:dyDescent="0.35">
      <c r="A578" t="s">
        <v>28</v>
      </c>
      <c r="B578">
        <v>166</v>
      </c>
      <c r="C578" t="s">
        <v>29</v>
      </c>
      <c r="D578">
        <v>2025</v>
      </c>
      <c r="E578">
        <v>3</v>
      </c>
      <c r="F578" t="s">
        <v>79</v>
      </c>
      <c r="G578">
        <v>209</v>
      </c>
      <c r="H578" t="s">
        <v>80</v>
      </c>
      <c r="I578">
        <v>0</v>
      </c>
      <c r="J578">
        <v>0</v>
      </c>
      <c r="K578">
        <v>118.08</v>
      </c>
      <c r="L578">
        <v>0</v>
      </c>
      <c r="M578">
        <v>0</v>
      </c>
      <c r="N578">
        <v>0</v>
      </c>
      <c r="O578">
        <v>17.600000000000001</v>
      </c>
      <c r="P578" t="s">
        <v>81</v>
      </c>
      <c r="Q578" t="s">
        <v>82</v>
      </c>
      <c r="R578" t="s">
        <v>73</v>
      </c>
      <c r="S578" t="s">
        <v>50</v>
      </c>
      <c r="T578" t="s">
        <v>36</v>
      </c>
      <c r="U578">
        <v>0</v>
      </c>
      <c r="V578">
        <v>3200</v>
      </c>
      <c r="W578">
        <v>11808</v>
      </c>
      <c r="X578" t="str">
        <f>IF(MESACU[[#This Row],[PAIS]]="ESPAÑA",VLOOKUP(MESACU[[#This Row],[PROVINCIA]],[1]!PROVINCIASCC[#Data],2,FALSE),VLOOKUP(MESACU[[#This Row],[PAIS]],'[1]Centros de coste'!$A$2:$D$204,2,FALSE))</f>
        <v>C44 - IBERICA II</v>
      </c>
      <c r="Y578" t="str">
        <f>IF(MESACU[[#This Row],[PAIS]]="ESPAÑA",VLOOKUP(MESACU[[#This Row],[PROVINCIA]],[1]!PROVINCIASCC[#Data],3,FALSE),VLOOKUP(MESACU[[#This Row],[PAIS]],'[1]Centros de coste'!$A$2:$D$204,3,FALSE))</f>
        <v>IBERICA II</v>
      </c>
      <c r="Z578" t="str">
        <f>IF(MESACU[[#This Row],[PAIS]]="ESPAÑA",VLOOKUP(MESACU[[#This Row],[PROVINCIA]],[1]!PROVINCIASCC[#Data],4,FALSE),VLOOKUP(MESACU[[#This Row],[PAIS]],'[1]Centros de coste'!$A$2:$D$204,4,FALSE))</f>
        <v>EUROPA</v>
      </c>
      <c r="AA578" t="str">
        <f>IFERROR(LEFT(TRIM(MESACU[[#This Row],[CodigoArticulo]]),LEN(TRIM(MESACU[[#This Row],[CodigoArticulo]]))-4),"")</f>
        <v>SS</v>
      </c>
      <c r="AB578" t="str">
        <f>IFERROR(VLOOKUP(MESACU[[#This Row],[CODIGOG]],[1]!FAMILIAS[#Data],5,FALSE),"")</f>
        <v>BIOFERTILIZERS</v>
      </c>
    </row>
    <row r="579" spans="1:28" x14ac:dyDescent="0.35">
      <c r="A579" t="s">
        <v>28</v>
      </c>
      <c r="B579">
        <v>166</v>
      </c>
      <c r="C579" t="s">
        <v>29</v>
      </c>
      <c r="D579">
        <v>2025</v>
      </c>
      <c r="E579">
        <v>3</v>
      </c>
      <c r="F579" t="s">
        <v>164</v>
      </c>
      <c r="G579">
        <v>209</v>
      </c>
      <c r="H579" t="s">
        <v>165</v>
      </c>
      <c r="I579">
        <v>0</v>
      </c>
      <c r="J579">
        <v>0</v>
      </c>
      <c r="K579">
        <v>36.095999999999997</v>
      </c>
      <c r="L579">
        <v>0</v>
      </c>
      <c r="M579">
        <v>0</v>
      </c>
      <c r="N579">
        <v>0</v>
      </c>
      <c r="O579">
        <v>44.16</v>
      </c>
      <c r="P579" t="s">
        <v>166</v>
      </c>
      <c r="Q579" t="s">
        <v>82</v>
      </c>
      <c r="R579" t="s">
        <v>34</v>
      </c>
      <c r="S579" t="s">
        <v>50</v>
      </c>
      <c r="T579" t="s">
        <v>36</v>
      </c>
      <c r="U579">
        <v>0</v>
      </c>
      <c r="V579">
        <v>1920</v>
      </c>
      <c r="W579">
        <v>3609.6</v>
      </c>
      <c r="X579" t="str">
        <f>IF(MESACU[[#This Row],[PAIS]]="ESPAÑA",VLOOKUP(MESACU[[#This Row],[PROVINCIA]],[1]!PROVINCIASCC[#Data],2,FALSE),VLOOKUP(MESACU[[#This Row],[PAIS]],'[1]Centros de coste'!$A$2:$D$204,2,FALSE))</f>
        <v>C44 - IBERICA II</v>
      </c>
      <c r="Y579" t="str">
        <f>IF(MESACU[[#This Row],[PAIS]]="ESPAÑA",VLOOKUP(MESACU[[#This Row],[PROVINCIA]],[1]!PROVINCIASCC[#Data],3,FALSE),VLOOKUP(MESACU[[#This Row],[PAIS]],'[1]Centros de coste'!$A$2:$D$204,3,FALSE))</f>
        <v>IBERICA II</v>
      </c>
      <c r="Z579" t="str">
        <f>IF(MESACU[[#This Row],[PAIS]]="ESPAÑA",VLOOKUP(MESACU[[#This Row],[PROVINCIA]],[1]!PROVINCIASCC[#Data],4,FALSE),VLOOKUP(MESACU[[#This Row],[PAIS]],'[1]Centros de coste'!$A$2:$D$204,4,FALSE))</f>
        <v>EUROPA</v>
      </c>
      <c r="AA579" t="str">
        <f>IFERROR(LEFT(TRIM(MESACU[[#This Row],[CodigoArticulo]]),LEN(TRIM(MESACU[[#This Row],[CodigoArticulo]]))-4),"")</f>
        <v>S</v>
      </c>
      <c r="AB579" t="str">
        <f>IFERROR(VLOOKUP(MESACU[[#This Row],[CODIGOG]],[1]!FAMILIAS[#Data],5,FALSE),"")</f>
        <v>BIOFERTILIZERS</v>
      </c>
    </row>
    <row r="580" spans="1:28" x14ac:dyDescent="0.35">
      <c r="A580" t="s">
        <v>28</v>
      </c>
      <c r="B580">
        <v>166</v>
      </c>
      <c r="C580" t="s">
        <v>29</v>
      </c>
      <c r="D580">
        <v>2025</v>
      </c>
      <c r="E580">
        <v>3</v>
      </c>
      <c r="F580" t="s">
        <v>51</v>
      </c>
      <c r="G580">
        <v>209</v>
      </c>
      <c r="H580" t="s">
        <v>52</v>
      </c>
      <c r="I580">
        <v>0</v>
      </c>
      <c r="J580">
        <v>0</v>
      </c>
      <c r="K580">
        <v>85.25</v>
      </c>
      <c r="L580">
        <v>0</v>
      </c>
      <c r="M580">
        <v>0</v>
      </c>
      <c r="N580">
        <v>0</v>
      </c>
      <c r="O580">
        <v>30.25</v>
      </c>
      <c r="P580" t="s">
        <v>51</v>
      </c>
      <c r="Q580" t="s">
        <v>82</v>
      </c>
      <c r="R580" t="s">
        <v>49</v>
      </c>
      <c r="S580" t="s">
        <v>50</v>
      </c>
      <c r="T580" t="s">
        <v>36</v>
      </c>
      <c r="U580">
        <v>0</v>
      </c>
      <c r="V580">
        <v>5500</v>
      </c>
      <c r="W580">
        <v>8525</v>
      </c>
      <c r="X580" t="str">
        <f>IF(MESACU[[#This Row],[PAIS]]="ESPAÑA",VLOOKUP(MESACU[[#This Row],[PROVINCIA]],[1]!PROVINCIASCC[#Data],2,FALSE),VLOOKUP(MESACU[[#This Row],[PAIS]],'[1]Centros de coste'!$A$2:$D$204,2,FALSE))</f>
        <v>C44 - IBERICA II</v>
      </c>
      <c r="Y580" t="str">
        <f>IF(MESACU[[#This Row],[PAIS]]="ESPAÑA",VLOOKUP(MESACU[[#This Row],[PROVINCIA]],[1]!PROVINCIASCC[#Data],3,FALSE),VLOOKUP(MESACU[[#This Row],[PAIS]],'[1]Centros de coste'!$A$2:$D$204,3,FALSE))</f>
        <v>IBERICA II</v>
      </c>
      <c r="Z580" t="str">
        <f>IF(MESACU[[#This Row],[PAIS]]="ESPAÑA",VLOOKUP(MESACU[[#This Row],[PROVINCIA]],[1]!PROVINCIASCC[#Data],4,FALSE),VLOOKUP(MESACU[[#This Row],[PAIS]],'[1]Centros de coste'!$A$2:$D$204,4,FALSE))</f>
        <v>EUROPA</v>
      </c>
      <c r="AA580" t="str">
        <f>IFERROR(LEFT(TRIM(MESACU[[#This Row],[CodigoArticulo]]),LEN(TRIM(MESACU[[#This Row],[CodigoArticulo]]))-4),"")</f>
        <v>AN</v>
      </c>
      <c r="AB580" t="str">
        <f>IFERROR(VLOOKUP(MESACU[[#This Row],[CODIGOG]],[1]!FAMILIAS[#Data],5,FALSE),"")</f>
        <v>BIOFERTILIZERS</v>
      </c>
    </row>
    <row r="581" spans="1:28" x14ac:dyDescent="0.35">
      <c r="A581" t="s">
        <v>28</v>
      </c>
      <c r="B581">
        <v>166</v>
      </c>
      <c r="C581" t="s">
        <v>29</v>
      </c>
      <c r="D581">
        <v>2025</v>
      </c>
      <c r="E581">
        <v>3</v>
      </c>
      <c r="F581" t="s">
        <v>323</v>
      </c>
      <c r="G581">
        <v>209</v>
      </c>
      <c r="H581" t="s">
        <v>324</v>
      </c>
      <c r="I581">
        <v>0</v>
      </c>
      <c r="J581">
        <v>0</v>
      </c>
      <c r="K581">
        <v>9.5399999999999999E-2</v>
      </c>
      <c r="L581">
        <v>0</v>
      </c>
      <c r="M581">
        <v>0</v>
      </c>
      <c r="N581">
        <v>0</v>
      </c>
      <c r="O581">
        <v>0.8</v>
      </c>
      <c r="P581" t="s">
        <v>323</v>
      </c>
      <c r="Q581" t="s">
        <v>82</v>
      </c>
      <c r="R581" t="s">
        <v>325</v>
      </c>
      <c r="S581" t="s">
        <v>50</v>
      </c>
      <c r="T581" t="s">
        <v>36</v>
      </c>
      <c r="U581">
        <v>0</v>
      </c>
      <c r="V581">
        <v>12</v>
      </c>
      <c r="W581">
        <v>9.5399999999999991</v>
      </c>
      <c r="X581" t="str">
        <f>IF(MESACU[[#This Row],[PAIS]]="ESPAÑA",VLOOKUP(MESACU[[#This Row],[PROVINCIA]],[1]!PROVINCIASCC[#Data],2,FALSE),VLOOKUP(MESACU[[#This Row],[PAIS]],'[1]Centros de coste'!$A$2:$D$204,2,FALSE))</f>
        <v>C44 - IBERICA II</v>
      </c>
      <c r="Y581" t="str">
        <f>IF(MESACU[[#This Row],[PAIS]]="ESPAÑA",VLOOKUP(MESACU[[#This Row],[PROVINCIA]],[1]!PROVINCIASCC[#Data],3,FALSE),VLOOKUP(MESACU[[#This Row],[PAIS]],'[1]Centros de coste'!$A$2:$D$204,3,FALSE))</f>
        <v>IBERICA II</v>
      </c>
      <c r="Z581" t="str">
        <f>IF(MESACU[[#This Row],[PAIS]]="ESPAÑA",VLOOKUP(MESACU[[#This Row],[PROVINCIA]],[1]!PROVINCIASCC[#Data],4,FALSE),VLOOKUP(MESACU[[#This Row],[PAIS]],'[1]Centros de coste'!$A$2:$D$204,4,FALSE))</f>
        <v>EUROPA</v>
      </c>
      <c r="AA581" t="str">
        <f>IFERROR(LEFT(TRIM(MESACU[[#This Row],[CodigoArticulo]]),LEN(TRIM(MESACU[[#This Row],[CodigoArticulo]]))-4),"")</f>
        <v>ECOTAS</v>
      </c>
      <c r="AB581" t="str">
        <f>IFERROR(VLOOKUP(MESACU[[#This Row],[CODIGOG]],[1]!FAMILIAS[#Data],5,FALSE),"")</f>
        <v/>
      </c>
    </row>
    <row r="582" spans="1:28" x14ac:dyDescent="0.35">
      <c r="A582" t="s">
        <v>28</v>
      </c>
      <c r="B582">
        <v>167</v>
      </c>
      <c r="C582" t="s">
        <v>29</v>
      </c>
      <c r="D582">
        <v>2025</v>
      </c>
      <c r="E582">
        <v>3</v>
      </c>
      <c r="F582" t="s">
        <v>69</v>
      </c>
      <c r="G582">
        <v>149</v>
      </c>
      <c r="H582" t="s">
        <v>70</v>
      </c>
      <c r="I582">
        <v>0</v>
      </c>
      <c r="J582">
        <v>0</v>
      </c>
      <c r="K582">
        <v>66.56</v>
      </c>
      <c r="L582">
        <v>33.28</v>
      </c>
      <c r="M582">
        <v>0</v>
      </c>
      <c r="N582">
        <v>0</v>
      </c>
      <c r="O582">
        <v>14.72</v>
      </c>
      <c r="P582" t="s">
        <v>69</v>
      </c>
      <c r="Q582" t="s">
        <v>208</v>
      </c>
      <c r="R582" t="s">
        <v>34</v>
      </c>
      <c r="S582" t="s">
        <v>57</v>
      </c>
      <c r="T582" t="s">
        <v>36</v>
      </c>
      <c r="U582">
        <v>0</v>
      </c>
      <c r="V582">
        <v>640</v>
      </c>
      <c r="W582">
        <v>3328</v>
      </c>
      <c r="X582" t="str">
        <f>IF(MESACU[[#This Row],[PAIS]]="ESPAÑA",VLOOKUP(MESACU[[#This Row],[PROVINCIA]],[1]!PROVINCIASCC[#Data],2,FALSE),VLOOKUP(MESACU[[#This Row],[PAIS]],'[1]Centros de coste'!$A$2:$D$204,2,FALSE))</f>
        <v>C44 - IBERICA II</v>
      </c>
      <c r="Y582" t="str">
        <f>IF(MESACU[[#This Row],[PAIS]]="ESPAÑA",VLOOKUP(MESACU[[#This Row],[PROVINCIA]],[1]!PROVINCIASCC[#Data],3,FALSE),VLOOKUP(MESACU[[#This Row],[PAIS]],'[1]Centros de coste'!$A$2:$D$204,3,FALSE))</f>
        <v>IBERICA II</v>
      </c>
      <c r="Z582" t="str">
        <f>IF(MESACU[[#This Row],[PAIS]]="ESPAÑA",VLOOKUP(MESACU[[#This Row],[PROVINCIA]],[1]!PROVINCIASCC[#Data],4,FALSE),VLOOKUP(MESACU[[#This Row],[PAIS]],'[1]Centros de coste'!$A$2:$D$204,4,FALSE))</f>
        <v>EUROPA</v>
      </c>
      <c r="AA582" t="str">
        <f>IFERROR(LEFT(TRIM(MESACU[[#This Row],[CodigoArticulo]]),LEN(TRIM(MESACU[[#This Row],[CodigoArticulo]]))-4),"")</f>
        <v>AVAN</v>
      </c>
      <c r="AB582" t="str">
        <f>IFERROR(VLOOKUP(MESACU[[#This Row],[CODIGOG]],[1]!FAMILIAS[#Data],5,FALSE),"")</f>
        <v>BIOSTIMULANTS</v>
      </c>
    </row>
    <row r="583" spans="1:28" x14ac:dyDescent="0.35">
      <c r="A583" t="s">
        <v>28</v>
      </c>
      <c r="B583">
        <v>167</v>
      </c>
      <c r="C583" t="s">
        <v>29</v>
      </c>
      <c r="D583">
        <v>2025</v>
      </c>
      <c r="E583">
        <v>3</v>
      </c>
      <c r="F583" t="s">
        <v>58</v>
      </c>
      <c r="G583">
        <v>149</v>
      </c>
      <c r="H583" t="s">
        <v>59</v>
      </c>
      <c r="I583">
        <v>0</v>
      </c>
      <c r="J583">
        <v>0</v>
      </c>
      <c r="K583">
        <v>40.56</v>
      </c>
      <c r="L583">
        <v>20.28</v>
      </c>
      <c r="M583">
        <v>0</v>
      </c>
      <c r="N583">
        <v>0</v>
      </c>
      <c r="O583">
        <v>15.96</v>
      </c>
      <c r="P583" t="s">
        <v>58</v>
      </c>
      <c r="Q583" t="s">
        <v>208</v>
      </c>
      <c r="R583" t="s">
        <v>34</v>
      </c>
      <c r="S583" t="s">
        <v>57</v>
      </c>
      <c r="T583" t="s">
        <v>36</v>
      </c>
      <c r="U583">
        <v>0</v>
      </c>
      <c r="V583">
        <v>600</v>
      </c>
      <c r="W583">
        <v>2028</v>
      </c>
      <c r="X583" t="str">
        <f>IF(MESACU[[#This Row],[PAIS]]="ESPAÑA",VLOOKUP(MESACU[[#This Row],[PROVINCIA]],[1]!PROVINCIASCC[#Data],2,FALSE),VLOOKUP(MESACU[[#This Row],[PAIS]],'[1]Centros de coste'!$A$2:$D$204,2,FALSE))</f>
        <v>C44 - IBERICA II</v>
      </c>
      <c r="Y583" t="str">
        <f>IF(MESACU[[#This Row],[PAIS]]="ESPAÑA",VLOOKUP(MESACU[[#This Row],[PROVINCIA]],[1]!PROVINCIASCC[#Data],3,FALSE),VLOOKUP(MESACU[[#This Row],[PAIS]],'[1]Centros de coste'!$A$2:$D$204,3,FALSE))</f>
        <v>IBERICA II</v>
      </c>
      <c r="Z583" t="str">
        <f>IF(MESACU[[#This Row],[PAIS]]="ESPAÑA",VLOOKUP(MESACU[[#This Row],[PROVINCIA]],[1]!PROVINCIASCC[#Data],4,FALSE),VLOOKUP(MESACU[[#This Row],[PAIS]],'[1]Centros de coste'!$A$2:$D$204,4,FALSE))</f>
        <v>EUROPA</v>
      </c>
      <c r="AA583" t="str">
        <f>IFERROR(LEFT(TRIM(MESACU[[#This Row],[CodigoArticulo]]),LEN(TRIM(MESACU[[#This Row],[CodigoArticulo]]))-4),"")</f>
        <v>BROTA</v>
      </c>
      <c r="AB583" t="str">
        <f>IFERROR(VLOOKUP(MESACU[[#This Row],[CODIGOG]],[1]!FAMILIAS[#Data],5,FALSE),"")</f>
        <v>BIOCONTROL</v>
      </c>
    </row>
    <row r="584" spans="1:28" x14ac:dyDescent="0.35">
      <c r="A584" t="s">
        <v>28</v>
      </c>
      <c r="B584">
        <v>167</v>
      </c>
      <c r="C584" t="s">
        <v>29</v>
      </c>
      <c r="D584">
        <v>2025</v>
      </c>
      <c r="E584">
        <v>3</v>
      </c>
      <c r="F584" t="s">
        <v>323</v>
      </c>
      <c r="G584">
        <v>149</v>
      </c>
      <c r="H584" t="s">
        <v>324</v>
      </c>
      <c r="I584">
        <v>0</v>
      </c>
      <c r="J584">
        <v>0</v>
      </c>
      <c r="K584">
        <v>3.1800000000000002E-2</v>
      </c>
      <c r="L584">
        <v>1.5900000000000001E-2</v>
      </c>
      <c r="M584">
        <v>0</v>
      </c>
      <c r="N584">
        <v>0</v>
      </c>
      <c r="O584">
        <v>0</v>
      </c>
      <c r="P584" t="s">
        <v>323</v>
      </c>
      <c r="Q584" t="s">
        <v>208</v>
      </c>
      <c r="R584" t="s">
        <v>325</v>
      </c>
      <c r="S584" t="s">
        <v>57</v>
      </c>
      <c r="T584" t="s">
        <v>36</v>
      </c>
      <c r="U584">
        <v>0</v>
      </c>
      <c r="V584">
        <v>2</v>
      </c>
      <c r="W584">
        <v>1.59</v>
      </c>
      <c r="X584" t="str">
        <f>IF(MESACU[[#This Row],[PAIS]]="ESPAÑA",VLOOKUP(MESACU[[#This Row],[PROVINCIA]],[1]!PROVINCIASCC[#Data],2,FALSE),VLOOKUP(MESACU[[#This Row],[PAIS]],'[1]Centros de coste'!$A$2:$D$204,2,FALSE))</f>
        <v>C44 - IBERICA II</v>
      </c>
      <c r="Y584" t="str">
        <f>IF(MESACU[[#This Row],[PAIS]]="ESPAÑA",VLOOKUP(MESACU[[#This Row],[PROVINCIA]],[1]!PROVINCIASCC[#Data],3,FALSE),VLOOKUP(MESACU[[#This Row],[PAIS]],'[1]Centros de coste'!$A$2:$D$204,3,FALSE))</f>
        <v>IBERICA II</v>
      </c>
      <c r="Z584" t="str">
        <f>IF(MESACU[[#This Row],[PAIS]]="ESPAÑA",VLOOKUP(MESACU[[#This Row],[PROVINCIA]],[1]!PROVINCIASCC[#Data],4,FALSE),VLOOKUP(MESACU[[#This Row],[PAIS]],'[1]Centros de coste'!$A$2:$D$204,4,FALSE))</f>
        <v>EUROPA</v>
      </c>
      <c r="AA584" t="str">
        <f>IFERROR(LEFT(TRIM(MESACU[[#This Row],[CodigoArticulo]]),LEN(TRIM(MESACU[[#This Row],[CodigoArticulo]]))-4),"")</f>
        <v>ECOTAS</v>
      </c>
      <c r="AB584" t="str">
        <f>IFERROR(VLOOKUP(MESACU[[#This Row],[CODIGOG]],[1]!FAMILIAS[#Data],5,FALSE),"")</f>
        <v/>
      </c>
    </row>
    <row r="585" spans="1:28" x14ac:dyDescent="0.35">
      <c r="A585" t="s">
        <v>28</v>
      </c>
      <c r="B585">
        <v>168</v>
      </c>
      <c r="C585" t="s">
        <v>29</v>
      </c>
      <c r="D585">
        <v>2025</v>
      </c>
      <c r="E585">
        <v>3</v>
      </c>
      <c r="F585" t="s">
        <v>53</v>
      </c>
      <c r="G585">
        <v>150</v>
      </c>
      <c r="H585" t="s">
        <v>54</v>
      </c>
      <c r="I585">
        <v>0</v>
      </c>
      <c r="J585">
        <v>0</v>
      </c>
      <c r="K585">
        <v>19.207999999999998</v>
      </c>
      <c r="L585">
        <v>9.6039999999999992</v>
      </c>
      <c r="M585">
        <v>0</v>
      </c>
      <c r="N585">
        <v>0</v>
      </c>
      <c r="O585">
        <v>6.44</v>
      </c>
      <c r="P585" t="s">
        <v>53</v>
      </c>
      <c r="Q585" t="s">
        <v>148</v>
      </c>
      <c r="R585" t="s">
        <v>34</v>
      </c>
      <c r="S585" t="s">
        <v>57</v>
      </c>
      <c r="T585" t="s">
        <v>36</v>
      </c>
      <c r="U585">
        <v>0</v>
      </c>
      <c r="V585">
        <v>280</v>
      </c>
      <c r="W585">
        <v>960.4</v>
      </c>
      <c r="X585" t="str">
        <f>IF(MESACU[[#This Row],[PAIS]]="ESPAÑA",VLOOKUP(MESACU[[#This Row],[PROVINCIA]],[1]!PROVINCIASCC[#Data],2,FALSE),VLOOKUP(MESACU[[#This Row],[PAIS]],'[1]Centros de coste'!$A$2:$D$204,2,FALSE))</f>
        <v>C44 - IBERICA II</v>
      </c>
      <c r="Y585" t="str">
        <f>IF(MESACU[[#This Row],[PAIS]]="ESPAÑA",VLOOKUP(MESACU[[#This Row],[PROVINCIA]],[1]!PROVINCIASCC[#Data],3,FALSE),VLOOKUP(MESACU[[#This Row],[PAIS]],'[1]Centros de coste'!$A$2:$D$204,3,FALSE))</f>
        <v>IBERICA II</v>
      </c>
      <c r="Z585" t="str">
        <f>IF(MESACU[[#This Row],[PAIS]]="ESPAÑA",VLOOKUP(MESACU[[#This Row],[PROVINCIA]],[1]!PROVINCIASCC[#Data],4,FALSE),VLOOKUP(MESACU[[#This Row],[PAIS]],'[1]Centros de coste'!$A$2:$D$204,4,FALSE))</f>
        <v>EUROPA</v>
      </c>
      <c r="AA585" t="str">
        <f>IFERROR(LEFT(TRIM(MESACU[[#This Row],[CodigoArticulo]]),LEN(TRIM(MESACU[[#This Row],[CodigoArticulo]]))-4),"")</f>
        <v>AGXK</v>
      </c>
      <c r="AB585" t="str">
        <f>IFERROR(VLOOKUP(MESACU[[#This Row],[CODIGOG]],[1]!FAMILIAS[#Data],5,FALSE),"")</f>
        <v>BIOFERTILIZERS</v>
      </c>
    </row>
    <row r="586" spans="1:28" x14ac:dyDescent="0.35">
      <c r="A586" t="s">
        <v>28</v>
      </c>
      <c r="B586">
        <v>168</v>
      </c>
      <c r="C586" t="s">
        <v>29</v>
      </c>
      <c r="D586">
        <v>2025</v>
      </c>
      <c r="E586">
        <v>3</v>
      </c>
      <c r="F586" t="s">
        <v>53</v>
      </c>
      <c r="G586">
        <v>150</v>
      </c>
      <c r="H586" t="s">
        <v>54</v>
      </c>
      <c r="I586">
        <v>0</v>
      </c>
      <c r="J586">
        <v>0</v>
      </c>
      <c r="K586">
        <v>8.2319999999999993</v>
      </c>
      <c r="L586">
        <v>4.1159999999999997</v>
      </c>
      <c r="M586">
        <v>0</v>
      </c>
      <c r="N586">
        <v>0</v>
      </c>
      <c r="O586">
        <v>2.76</v>
      </c>
      <c r="P586" t="s">
        <v>53</v>
      </c>
      <c r="Q586" t="s">
        <v>148</v>
      </c>
      <c r="R586" t="s">
        <v>34</v>
      </c>
      <c r="S586" t="s">
        <v>57</v>
      </c>
      <c r="T586" t="s">
        <v>36</v>
      </c>
      <c r="U586">
        <v>0</v>
      </c>
      <c r="V586">
        <v>120</v>
      </c>
      <c r="W586">
        <v>411.6</v>
      </c>
      <c r="X586" t="str">
        <f>IF(MESACU[[#This Row],[PAIS]]="ESPAÑA",VLOOKUP(MESACU[[#This Row],[PROVINCIA]],[1]!PROVINCIASCC[#Data],2,FALSE),VLOOKUP(MESACU[[#This Row],[PAIS]],'[1]Centros de coste'!$A$2:$D$204,2,FALSE))</f>
        <v>C44 - IBERICA II</v>
      </c>
      <c r="Y586" t="str">
        <f>IF(MESACU[[#This Row],[PAIS]]="ESPAÑA",VLOOKUP(MESACU[[#This Row],[PROVINCIA]],[1]!PROVINCIASCC[#Data],3,FALSE),VLOOKUP(MESACU[[#This Row],[PAIS]],'[1]Centros de coste'!$A$2:$D$204,3,FALSE))</f>
        <v>IBERICA II</v>
      </c>
      <c r="Z586" t="str">
        <f>IF(MESACU[[#This Row],[PAIS]]="ESPAÑA",VLOOKUP(MESACU[[#This Row],[PROVINCIA]],[1]!PROVINCIASCC[#Data],4,FALSE),VLOOKUP(MESACU[[#This Row],[PAIS]],'[1]Centros de coste'!$A$2:$D$204,4,FALSE))</f>
        <v>EUROPA</v>
      </c>
      <c r="AA586" t="str">
        <f>IFERROR(LEFT(TRIM(MESACU[[#This Row],[CodigoArticulo]]),LEN(TRIM(MESACU[[#This Row],[CodigoArticulo]]))-4),"")</f>
        <v>AGXK</v>
      </c>
      <c r="AB586" t="str">
        <f>IFERROR(VLOOKUP(MESACU[[#This Row],[CODIGOG]],[1]!FAMILIAS[#Data],5,FALSE),"")</f>
        <v>BIOFERTILIZERS</v>
      </c>
    </row>
    <row r="587" spans="1:28" x14ac:dyDescent="0.35">
      <c r="A587" t="s">
        <v>28</v>
      </c>
      <c r="B587">
        <v>168</v>
      </c>
      <c r="C587" t="s">
        <v>29</v>
      </c>
      <c r="D587">
        <v>2025</v>
      </c>
      <c r="E587">
        <v>3</v>
      </c>
      <c r="F587" t="s">
        <v>323</v>
      </c>
      <c r="G587">
        <v>150</v>
      </c>
      <c r="H587" t="s">
        <v>324</v>
      </c>
      <c r="I587">
        <v>0</v>
      </c>
      <c r="J587">
        <v>0</v>
      </c>
      <c r="K587">
        <v>1.6E-2</v>
      </c>
      <c r="L587">
        <v>8.0000000000000002E-3</v>
      </c>
      <c r="M587">
        <v>0</v>
      </c>
      <c r="N587">
        <v>0</v>
      </c>
      <c r="O587">
        <v>0</v>
      </c>
      <c r="P587" t="s">
        <v>323</v>
      </c>
      <c r="Q587" t="s">
        <v>148</v>
      </c>
      <c r="R587" t="s">
        <v>325</v>
      </c>
      <c r="S587" t="s">
        <v>57</v>
      </c>
      <c r="T587" t="s">
        <v>36</v>
      </c>
      <c r="U587">
        <v>0</v>
      </c>
      <c r="V587">
        <v>1</v>
      </c>
      <c r="W587">
        <v>0.8</v>
      </c>
      <c r="X587" t="str">
        <f>IF(MESACU[[#This Row],[PAIS]]="ESPAÑA",VLOOKUP(MESACU[[#This Row],[PROVINCIA]],[1]!PROVINCIASCC[#Data],2,FALSE),VLOOKUP(MESACU[[#This Row],[PAIS]],'[1]Centros de coste'!$A$2:$D$204,2,FALSE))</f>
        <v>C44 - IBERICA II</v>
      </c>
      <c r="Y587" t="str">
        <f>IF(MESACU[[#This Row],[PAIS]]="ESPAÑA",VLOOKUP(MESACU[[#This Row],[PROVINCIA]],[1]!PROVINCIASCC[#Data],3,FALSE),VLOOKUP(MESACU[[#This Row],[PAIS]],'[1]Centros de coste'!$A$2:$D$204,3,FALSE))</f>
        <v>IBERICA II</v>
      </c>
      <c r="Z587" t="str">
        <f>IF(MESACU[[#This Row],[PAIS]]="ESPAÑA",VLOOKUP(MESACU[[#This Row],[PROVINCIA]],[1]!PROVINCIASCC[#Data],4,FALSE),VLOOKUP(MESACU[[#This Row],[PAIS]],'[1]Centros de coste'!$A$2:$D$204,4,FALSE))</f>
        <v>EUROPA</v>
      </c>
      <c r="AA587" t="str">
        <f>IFERROR(LEFT(TRIM(MESACU[[#This Row],[CodigoArticulo]]),LEN(TRIM(MESACU[[#This Row],[CodigoArticulo]]))-4),"")</f>
        <v>ECOTAS</v>
      </c>
      <c r="AB587" t="str">
        <f>IFERROR(VLOOKUP(MESACU[[#This Row],[CODIGOG]],[1]!FAMILIAS[#Data],5,FALSE),"")</f>
        <v/>
      </c>
    </row>
    <row r="588" spans="1:28" x14ac:dyDescent="0.35">
      <c r="A588" t="s">
        <v>28</v>
      </c>
      <c r="B588">
        <v>169</v>
      </c>
      <c r="C588" t="s">
        <v>29</v>
      </c>
      <c r="D588">
        <v>2025</v>
      </c>
      <c r="E588">
        <v>3</v>
      </c>
      <c r="F588" t="s">
        <v>164</v>
      </c>
      <c r="G588">
        <v>208</v>
      </c>
      <c r="H588" t="s">
        <v>165</v>
      </c>
      <c r="I588">
        <v>0</v>
      </c>
      <c r="J588">
        <v>0</v>
      </c>
      <c r="K588">
        <v>7.08</v>
      </c>
      <c r="L588">
        <v>0</v>
      </c>
      <c r="M588">
        <v>0</v>
      </c>
      <c r="N588">
        <v>0</v>
      </c>
      <c r="O588">
        <v>9.1999999999999993</v>
      </c>
      <c r="P588" t="s">
        <v>164</v>
      </c>
      <c r="Q588" t="s">
        <v>102</v>
      </c>
      <c r="R588" t="s">
        <v>34</v>
      </c>
      <c r="S588" t="s">
        <v>103</v>
      </c>
      <c r="T588" t="s">
        <v>36</v>
      </c>
      <c r="U588">
        <v>0</v>
      </c>
      <c r="V588">
        <v>400</v>
      </c>
      <c r="W588">
        <v>708</v>
      </c>
      <c r="X588" t="str">
        <f>IF(MESACU[[#This Row],[PAIS]]="ESPAÑA",VLOOKUP(MESACU[[#This Row],[PROVINCIA]],[1]!PROVINCIASCC[#Data],2,FALSE),VLOOKUP(MESACU[[#This Row],[PAIS]],'[1]Centros de coste'!$A$2:$D$204,2,FALSE))</f>
        <v>C46 - IBERICA IV</v>
      </c>
      <c r="Y588" t="str">
        <f>IF(MESACU[[#This Row],[PAIS]]="ESPAÑA",VLOOKUP(MESACU[[#This Row],[PROVINCIA]],[1]!PROVINCIASCC[#Data],3,FALSE),VLOOKUP(MESACU[[#This Row],[PAIS]],'[1]Centros de coste'!$A$2:$D$204,3,FALSE))</f>
        <v>IBERICA IV</v>
      </c>
      <c r="Z588" t="str">
        <f>IF(MESACU[[#This Row],[PAIS]]="ESPAÑA",VLOOKUP(MESACU[[#This Row],[PROVINCIA]],[1]!PROVINCIASCC[#Data],4,FALSE),VLOOKUP(MESACU[[#This Row],[PAIS]],'[1]Centros de coste'!$A$2:$D$204,4,FALSE))</f>
        <v>EUROPA</v>
      </c>
      <c r="AA588" t="str">
        <f>IFERROR(LEFT(TRIM(MESACU[[#This Row],[CodigoArticulo]]),LEN(TRIM(MESACU[[#This Row],[CodigoArticulo]]))-4),"")</f>
        <v>S</v>
      </c>
      <c r="AB588" t="str">
        <f>IFERROR(VLOOKUP(MESACU[[#This Row],[CODIGOG]],[1]!FAMILIAS[#Data],5,FALSE),"")</f>
        <v>BIOFERTILIZERS</v>
      </c>
    </row>
    <row r="589" spans="1:28" x14ac:dyDescent="0.35">
      <c r="A589" t="s">
        <v>28</v>
      </c>
      <c r="B589">
        <v>169</v>
      </c>
      <c r="C589" t="s">
        <v>29</v>
      </c>
      <c r="D589">
        <v>2025</v>
      </c>
      <c r="E589">
        <v>3</v>
      </c>
      <c r="F589" t="s">
        <v>335</v>
      </c>
      <c r="G589">
        <v>208</v>
      </c>
      <c r="H589" t="s">
        <v>336</v>
      </c>
      <c r="I589">
        <v>0</v>
      </c>
      <c r="J589">
        <v>0</v>
      </c>
      <c r="K589">
        <v>6.37</v>
      </c>
      <c r="L589">
        <v>0</v>
      </c>
      <c r="M589">
        <v>0</v>
      </c>
      <c r="N589">
        <v>0</v>
      </c>
      <c r="O589">
        <v>2.2999999999999998</v>
      </c>
      <c r="P589" t="s">
        <v>335</v>
      </c>
      <c r="Q589" t="s">
        <v>102</v>
      </c>
      <c r="R589" t="s">
        <v>34</v>
      </c>
      <c r="S589" t="s">
        <v>103</v>
      </c>
      <c r="T589" t="s">
        <v>36</v>
      </c>
      <c r="U589">
        <v>0</v>
      </c>
      <c r="V589">
        <v>100</v>
      </c>
      <c r="W589">
        <v>637</v>
      </c>
      <c r="X589" t="str">
        <f>IF(MESACU[[#This Row],[PAIS]]="ESPAÑA",VLOOKUP(MESACU[[#This Row],[PROVINCIA]],[1]!PROVINCIASCC[#Data],2,FALSE),VLOOKUP(MESACU[[#This Row],[PAIS]],'[1]Centros de coste'!$A$2:$D$204,2,FALSE))</f>
        <v>C46 - IBERICA IV</v>
      </c>
      <c r="Y589" t="str">
        <f>IF(MESACU[[#This Row],[PAIS]]="ESPAÑA",VLOOKUP(MESACU[[#This Row],[PROVINCIA]],[1]!PROVINCIASCC[#Data],3,FALSE),VLOOKUP(MESACU[[#This Row],[PAIS]],'[1]Centros de coste'!$A$2:$D$204,3,FALSE))</f>
        <v>IBERICA IV</v>
      </c>
      <c r="Z589" t="str">
        <f>IF(MESACU[[#This Row],[PAIS]]="ESPAÑA",VLOOKUP(MESACU[[#This Row],[PROVINCIA]],[1]!PROVINCIASCC[#Data],4,FALSE),VLOOKUP(MESACU[[#This Row],[PAIS]],'[1]Centros de coste'!$A$2:$D$204,4,FALSE))</f>
        <v>EUROPA</v>
      </c>
      <c r="AA589" t="str">
        <f>IFERROR(LEFT(TRIM(MESACU[[#This Row],[CodigoArticulo]]),LEN(TRIM(MESACU[[#This Row],[CodigoArticulo]]))-4),"")</f>
        <v>RUN</v>
      </c>
      <c r="AB589" t="str">
        <f>IFERROR(VLOOKUP(MESACU[[#This Row],[CODIGOG]],[1]!FAMILIAS[#Data],5,FALSE),"")</f>
        <v>BIOSTIMULANTS</v>
      </c>
    </row>
    <row r="590" spans="1:28" x14ac:dyDescent="0.35">
      <c r="A590" t="s">
        <v>28</v>
      </c>
      <c r="B590">
        <v>169</v>
      </c>
      <c r="C590" t="s">
        <v>29</v>
      </c>
      <c r="D590">
        <v>2025</v>
      </c>
      <c r="E590">
        <v>3</v>
      </c>
      <c r="F590" t="s">
        <v>260</v>
      </c>
      <c r="G590">
        <v>208</v>
      </c>
      <c r="H590" t="s">
        <v>261</v>
      </c>
      <c r="I590">
        <v>0</v>
      </c>
      <c r="J590">
        <v>0</v>
      </c>
      <c r="K590">
        <v>6.65</v>
      </c>
      <c r="L590">
        <v>0</v>
      </c>
      <c r="M590">
        <v>0</v>
      </c>
      <c r="N590">
        <v>0</v>
      </c>
      <c r="O590">
        <v>2.66</v>
      </c>
      <c r="P590" t="s">
        <v>260</v>
      </c>
      <c r="Q590" t="s">
        <v>102</v>
      </c>
      <c r="R590" t="s">
        <v>34</v>
      </c>
      <c r="S590" t="s">
        <v>103</v>
      </c>
      <c r="T590" t="s">
        <v>36</v>
      </c>
      <c r="U590">
        <v>0</v>
      </c>
      <c r="V590">
        <v>100</v>
      </c>
      <c r="W590">
        <v>665</v>
      </c>
      <c r="X590" t="str">
        <f>IF(MESACU[[#This Row],[PAIS]]="ESPAÑA",VLOOKUP(MESACU[[#This Row],[PROVINCIA]],[1]!PROVINCIASCC[#Data],2,FALSE),VLOOKUP(MESACU[[#This Row],[PAIS]],'[1]Centros de coste'!$A$2:$D$204,2,FALSE))</f>
        <v>C46 - IBERICA IV</v>
      </c>
      <c r="Y590" t="str">
        <f>IF(MESACU[[#This Row],[PAIS]]="ESPAÑA",VLOOKUP(MESACU[[#This Row],[PROVINCIA]],[1]!PROVINCIASCC[#Data],3,FALSE),VLOOKUP(MESACU[[#This Row],[PAIS]],'[1]Centros de coste'!$A$2:$D$204,3,FALSE))</f>
        <v>IBERICA IV</v>
      </c>
      <c r="Z590" t="str">
        <f>IF(MESACU[[#This Row],[PAIS]]="ESPAÑA",VLOOKUP(MESACU[[#This Row],[PROVINCIA]],[1]!PROVINCIASCC[#Data],4,FALSE),VLOOKUP(MESACU[[#This Row],[PAIS]],'[1]Centros de coste'!$A$2:$D$204,4,FALSE))</f>
        <v>EUROPA</v>
      </c>
      <c r="AA590" t="str">
        <f>IFERROR(LEFT(TRIM(MESACU[[#This Row],[CodigoArticulo]]),LEN(TRIM(MESACU[[#This Row],[CodigoArticulo]]))-4),"")</f>
        <v>RUN</v>
      </c>
      <c r="AB590" t="str">
        <f>IFERROR(VLOOKUP(MESACU[[#This Row],[CODIGOG]],[1]!FAMILIAS[#Data],5,FALSE),"")</f>
        <v>BIOSTIMULANTS</v>
      </c>
    </row>
    <row r="591" spans="1:28" x14ac:dyDescent="0.35">
      <c r="A591" t="s">
        <v>28</v>
      </c>
      <c r="B591">
        <v>169</v>
      </c>
      <c r="C591" t="s">
        <v>29</v>
      </c>
      <c r="D591">
        <v>2025</v>
      </c>
      <c r="E591">
        <v>3</v>
      </c>
      <c r="F591" t="s">
        <v>88</v>
      </c>
      <c r="G591">
        <v>208</v>
      </c>
      <c r="H591" t="s">
        <v>89</v>
      </c>
      <c r="I591">
        <v>0</v>
      </c>
      <c r="J591">
        <v>0</v>
      </c>
      <c r="K591">
        <v>5.16</v>
      </c>
      <c r="L591">
        <v>0</v>
      </c>
      <c r="M591">
        <v>0</v>
      </c>
      <c r="N591">
        <v>0</v>
      </c>
      <c r="O591">
        <v>4.5999999999999996</v>
      </c>
      <c r="P591" t="s">
        <v>88</v>
      </c>
      <c r="Q591" t="s">
        <v>102</v>
      </c>
      <c r="R591" t="s">
        <v>34</v>
      </c>
      <c r="S591" t="s">
        <v>103</v>
      </c>
      <c r="T591" t="s">
        <v>36</v>
      </c>
      <c r="U591">
        <v>0</v>
      </c>
      <c r="V591">
        <v>200</v>
      </c>
      <c r="W591">
        <v>516</v>
      </c>
      <c r="X591" t="str">
        <f>IF(MESACU[[#This Row],[PAIS]]="ESPAÑA",VLOOKUP(MESACU[[#This Row],[PROVINCIA]],[1]!PROVINCIASCC[#Data],2,FALSE),VLOOKUP(MESACU[[#This Row],[PAIS]],'[1]Centros de coste'!$A$2:$D$204,2,FALSE))</f>
        <v>C46 - IBERICA IV</v>
      </c>
      <c r="Y591" t="str">
        <f>IF(MESACU[[#This Row],[PAIS]]="ESPAÑA",VLOOKUP(MESACU[[#This Row],[PROVINCIA]],[1]!PROVINCIASCC[#Data],3,FALSE),VLOOKUP(MESACU[[#This Row],[PAIS]],'[1]Centros de coste'!$A$2:$D$204,3,FALSE))</f>
        <v>IBERICA IV</v>
      </c>
      <c r="Z591" t="str">
        <f>IF(MESACU[[#This Row],[PAIS]]="ESPAÑA",VLOOKUP(MESACU[[#This Row],[PROVINCIA]],[1]!PROVINCIASCC[#Data],4,FALSE),VLOOKUP(MESACU[[#This Row],[PAIS]],'[1]Centros de coste'!$A$2:$D$204,4,FALSE))</f>
        <v>EUROPA</v>
      </c>
      <c r="AA591" t="str">
        <f>IFERROR(LEFT(TRIM(MESACU[[#This Row],[CodigoArticulo]]),LEN(TRIM(MESACU[[#This Row],[CodigoArticulo]]))-4),"")</f>
        <v>BROTA</v>
      </c>
      <c r="AB591" t="str">
        <f>IFERROR(VLOOKUP(MESACU[[#This Row],[CODIGOG]],[1]!FAMILIAS[#Data],5,FALSE),"")</f>
        <v>BIOCONTROL</v>
      </c>
    </row>
    <row r="592" spans="1:28" x14ac:dyDescent="0.35">
      <c r="A592" t="s">
        <v>28</v>
      </c>
      <c r="B592">
        <v>169</v>
      </c>
      <c r="C592" t="s">
        <v>29</v>
      </c>
      <c r="D592">
        <v>2025</v>
      </c>
      <c r="E592">
        <v>3</v>
      </c>
      <c r="F592" t="s">
        <v>111</v>
      </c>
      <c r="G592">
        <v>208</v>
      </c>
      <c r="H592" t="s">
        <v>112</v>
      </c>
      <c r="I592">
        <v>0</v>
      </c>
      <c r="J592">
        <v>0</v>
      </c>
      <c r="K592">
        <v>15.96</v>
      </c>
      <c r="L592">
        <v>0</v>
      </c>
      <c r="M592">
        <v>0</v>
      </c>
      <c r="N592">
        <v>0</v>
      </c>
      <c r="O592">
        <v>9.1999999999999993</v>
      </c>
      <c r="P592" t="s">
        <v>161</v>
      </c>
      <c r="Q592" t="s">
        <v>102</v>
      </c>
      <c r="R592" t="s">
        <v>34</v>
      </c>
      <c r="S592" t="s">
        <v>103</v>
      </c>
      <c r="T592" t="s">
        <v>36</v>
      </c>
      <c r="U592">
        <v>0</v>
      </c>
      <c r="V592">
        <v>400</v>
      </c>
      <c r="W592">
        <v>1596</v>
      </c>
      <c r="X592" t="str">
        <f>IF(MESACU[[#This Row],[PAIS]]="ESPAÑA",VLOOKUP(MESACU[[#This Row],[PROVINCIA]],[1]!PROVINCIASCC[#Data],2,FALSE),VLOOKUP(MESACU[[#This Row],[PAIS]],'[1]Centros de coste'!$A$2:$D$204,2,FALSE))</f>
        <v>C46 - IBERICA IV</v>
      </c>
      <c r="Y592" t="str">
        <f>IF(MESACU[[#This Row],[PAIS]]="ESPAÑA",VLOOKUP(MESACU[[#This Row],[PROVINCIA]],[1]!PROVINCIASCC[#Data],3,FALSE),VLOOKUP(MESACU[[#This Row],[PAIS]],'[1]Centros de coste'!$A$2:$D$204,3,FALSE))</f>
        <v>IBERICA IV</v>
      </c>
      <c r="Z592" t="str">
        <f>IF(MESACU[[#This Row],[PAIS]]="ESPAÑA",VLOOKUP(MESACU[[#This Row],[PROVINCIA]],[1]!PROVINCIASCC[#Data],4,FALSE),VLOOKUP(MESACU[[#This Row],[PAIS]],'[1]Centros de coste'!$A$2:$D$204,4,FALSE))</f>
        <v>EUROPA</v>
      </c>
      <c r="AA592" t="str">
        <f>IFERROR(LEFT(TRIM(MESACU[[#This Row],[CodigoArticulo]]),LEN(TRIM(MESACU[[#This Row],[CodigoArticulo]]))-4),"")</f>
        <v>C-L</v>
      </c>
      <c r="AB592" t="str">
        <f>IFERROR(VLOOKUP(MESACU[[#This Row],[CODIGOG]],[1]!FAMILIAS[#Data],5,FALSE),"")</f>
        <v>BIOFERTILIZERS</v>
      </c>
    </row>
    <row r="593" spans="1:28" x14ac:dyDescent="0.35">
      <c r="A593" t="s">
        <v>28</v>
      </c>
      <c r="B593">
        <v>169</v>
      </c>
      <c r="C593" t="s">
        <v>29</v>
      </c>
      <c r="D593">
        <v>2025</v>
      </c>
      <c r="E593">
        <v>3</v>
      </c>
      <c r="F593" t="s">
        <v>51</v>
      </c>
      <c r="G593">
        <v>208</v>
      </c>
      <c r="H593" t="s">
        <v>52</v>
      </c>
      <c r="I593">
        <v>0</v>
      </c>
      <c r="J593">
        <v>0</v>
      </c>
      <c r="K593">
        <v>16.28</v>
      </c>
      <c r="L593">
        <v>0</v>
      </c>
      <c r="M593">
        <v>0</v>
      </c>
      <c r="N593">
        <v>0</v>
      </c>
      <c r="O593">
        <v>6.05</v>
      </c>
      <c r="P593" t="s">
        <v>51</v>
      </c>
      <c r="Q593" t="s">
        <v>102</v>
      </c>
      <c r="R593" t="s">
        <v>49</v>
      </c>
      <c r="S593" t="s">
        <v>103</v>
      </c>
      <c r="T593" t="s">
        <v>36</v>
      </c>
      <c r="U593">
        <v>0</v>
      </c>
      <c r="V593">
        <v>1100</v>
      </c>
      <c r="W593">
        <v>1628</v>
      </c>
      <c r="X593" t="str">
        <f>IF(MESACU[[#This Row],[PAIS]]="ESPAÑA",VLOOKUP(MESACU[[#This Row],[PROVINCIA]],[1]!PROVINCIASCC[#Data],2,FALSE),VLOOKUP(MESACU[[#This Row],[PAIS]],'[1]Centros de coste'!$A$2:$D$204,2,FALSE))</f>
        <v>C46 - IBERICA IV</v>
      </c>
      <c r="Y593" t="str">
        <f>IF(MESACU[[#This Row],[PAIS]]="ESPAÑA",VLOOKUP(MESACU[[#This Row],[PROVINCIA]],[1]!PROVINCIASCC[#Data],3,FALSE),VLOOKUP(MESACU[[#This Row],[PAIS]],'[1]Centros de coste'!$A$2:$D$204,3,FALSE))</f>
        <v>IBERICA IV</v>
      </c>
      <c r="Z593" t="str">
        <f>IF(MESACU[[#This Row],[PAIS]]="ESPAÑA",VLOOKUP(MESACU[[#This Row],[PROVINCIA]],[1]!PROVINCIASCC[#Data],4,FALSE),VLOOKUP(MESACU[[#This Row],[PAIS]],'[1]Centros de coste'!$A$2:$D$204,4,FALSE))</f>
        <v>EUROPA</v>
      </c>
      <c r="AA593" t="str">
        <f>IFERROR(LEFT(TRIM(MESACU[[#This Row],[CodigoArticulo]]),LEN(TRIM(MESACU[[#This Row],[CodigoArticulo]]))-4),"")</f>
        <v>AN</v>
      </c>
      <c r="AB593" t="str">
        <f>IFERROR(VLOOKUP(MESACU[[#This Row],[CODIGOG]],[1]!FAMILIAS[#Data],5,FALSE),"")</f>
        <v>BIOFERTILIZERS</v>
      </c>
    </row>
    <row r="594" spans="1:28" x14ac:dyDescent="0.35">
      <c r="A594" t="s">
        <v>28</v>
      </c>
      <c r="B594">
        <v>169</v>
      </c>
      <c r="C594" t="s">
        <v>29</v>
      </c>
      <c r="D594">
        <v>2025</v>
      </c>
      <c r="E594">
        <v>3</v>
      </c>
      <c r="F594" t="s">
        <v>323</v>
      </c>
      <c r="G594">
        <v>208</v>
      </c>
      <c r="H594" t="s">
        <v>324</v>
      </c>
      <c r="I594">
        <v>0</v>
      </c>
      <c r="J594">
        <v>0</v>
      </c>
      <c r="K594">
        <v>2.3900000000000001E-2</v>
      </c>
      <c r="L594">
        <v>0</v>
      </c>
      <c r="M594">
        <v>0</v>
      </c>
      <c r="N594">
        <v>0</v>
      </c>
      <c r="O594">
        <v>0</v>
      </c>
      <c r="P594" t="s">
        <v>323</v>
      </c>
      <c r="Q594" t="s">
        <v>102</v>
      </c>
      <c r="R594" t="s">
        <v>325</v>
      </c>
      <c r="S594" t="s">
        <v>103</v>
      </c>
      <c r="T594" t="s">
        <v>36</v>
      </c>
      <c r="U594">
        <v>0</v>
      </c>
      <c r="V594">
        <v>3</v>
      </c>
      <c r="W594">
        <v>2.39</v>
      </c>
      <c r="X594" t="str">
        <f>IF(MESACU[[#This Row],[PAIS]]="ESPAÑA",VLOOKUP(MESACU[[#This Row],[PROVINCIA]],[1]!PROVINCIASCC[#Data],2,FALSE),VLOOKUP(MESACU[[#This Row],[PAIS]],'[1]Centros de coste'!$A$2:$D$204,2,FALSE))</f>
        <v>C46 - IBERICA IV</v>
      </c>
      <c r="Y594" t="str">
        <f>IF(MESACU[[#This Row],[PAIS]]="ESPAÑA",VLOOKUP(MESACU[[#This Row],[PROVINCIA]],[1]!PROVINCIASCC[#Data],3,FALSE),VLOOKUP(MESACU[[#This Row],[PAIS]],'[1]Centros de coste'!$A$2:$D$204,3,FALSE))</f>
        <v>IBERICA IV</v>
      </c>
      <c r="Z594" t="str">
        <f>IF(MESACU[[#This Row],[PAIS]]="ESPAÑA",VLOOKUP(MESACU[[#This Row],[PROVINCIA]],[1]!PROVINCIASCC[#Data],4,FALSE),VLOOKUP(MESACU[[#This Row],[PAIS]],'[1]Centros de coste'!$A$2:$D$204,4,FALSE))</f>
        <v>EUROPA</v>
      </c>
      <c r="AA594" t="str">
        <f>IFERROR(LEFT(TRIM(MESACU[[#This Row],[CodigoArticulo]]),LEN(TRIM(MESACU[[#This Row],[CodigoArticulo]]))-4),"")</f>
        <v>ECOTAS</v>
      </c>
      <c r="AB594" t="str">
        <f>IFERROR(VLOOKUP(MESACU[[#This Row],[CODIGOG]],[1]!FAMILIAS[#Data],5,FALSE),"")</f>
        <v/>
      </c>
    </row>
    <row r="595" spans="1:28" x14ac:dyDescent="0.35">
      <c r="A595" t="s">
        <v>28</v>
      </c>
      <c r="B595">
        <v>170</v>
      </c>
      <c r="C595" t="s">
        <v>29</v>
      </c>
      <c r="D595">
        <v>2025</v>
      </c>
      <c r="E595">
        <v>3</v>
      </c>
      <c r="F595" t="s">
        <v>337</v>
      </c>
      <c r="G595">
        <v>151</v>
      </c>
      <c r="H595" t="s">
        <v>338</v>
      </c>
      <c r="I595">
        <v>0</v>
      </c>
      <c r="J595">
        <v>0</v>
      </c>
      <c r="K595">
        <v>18.071999999999999</v>
      </c>
      <c r="L595">
        <v>0</v>
      </c>
      <c r="M595">
        <v>0</v>
      </c>
      <c r="N595">
        <v>0</v>
      </c>
      <c r="O595">
        <v>0.62</v>
      </c>
      <c r="P595" t="s">
        <v>337</v>
      </c>
      <c r="Q595" t="s">
        <v>268</v>
      </c>
      <c r="R595" t="s">
        <v>34</v>
      </c>
      <c r="S595" t="s">
        <v>269</v>
      </c>
      <c r="T595" t="s">
        <v>36</v>
      </c>
      <c r="U595">
        <v>0</v>
      </c>
      <c r="V595">
        <v>12</v>
      </c>
      <c r="W595">
        <v>180.72</v>
      </c>
      <c r="X595" t="str">
        <f>IF(MESACU[[#This Row],[PAIS]]="ESPAÑA",VLOOKUP(MESACU[[#This Row],[PROVINCIA]],[1]!PROVINCIASCC[#Data],2,FALSE),VLOOKUP(MESACU[[#This Row],[PAIS]],'[1]Centros de coste'!$A$2:$D$204,2,FALSE))</f>
        <v>C45 - IBERICA III</v>
      </c>
      <c r="Y595" t="str">
        <f>IF(MESACU[[#This Row],[PAIS]]="ESPAÑA",VLOOKUP(MESACU[[#This Row],[PROVINCIA]],[1]!PROVINCIASCC[#Data],3,FALSE),VLOOKUP(MESACU[[#This Row],[PAIS]],'[1]Centros de coste'!$A$2:$D$204,3,FALSE))</f>
        <v>IBERICA III</v>
      </c>
      <c r="Z595" t="str">
        <f>IF(MESACU[[#This Row],[PAIS]]="ESPAÑA",VLOOKUP(MESACU[[#This Row],[PROVINCIA]],[1]!PROVINCIASCC[#Data],4,FALSE),VLOOKUP(MESACU[[#This Row],[PAIS]],'[1]Centros de coste'!$A$2:$D$204,4,FALSE))</f>
        <v>EUROPA</v>
      </c>
      <c r="AA595" t="str">
        <f>IFERROR(LEFT(TRIM(MESACU[[#This Row],[CodigoArticulo]]),LEN(TRIM(MESACU[[#This Row],[CodigoArticulo]]))-4),"")</f>
        <v>AQUOM</v>
      </c>
      <c r="AB595" t="str">
        <f>IFERROR(VLOOKUP(MESACU[[#This Row],[CODIGOG]],[1]!FAMILIAS[#Data],5,FALSE),"")</f>
        <v>BIOCONTROL</v>
      </c>
    </row>
    <row r="596" spans="1:28" x14ac:dyDescent="0.35">
      <c r="A596" t="s">
        <v>28</v>
      </c>
      <c r="B596">
        <v>171</v>
      </c>
      <c r="C596" t="s">
        <v>29</v>
      </c>
      <c r="D596">
        <v>2025</v>
      </c>
      <c r="E596">
        <v>3</v>
      </c>
      <c r="F596" t="s">
        <v>182</v>
      </c>
      <c r="G596">
        <v>152</v>
      </c>
      <c r="H596" t="s">
        <v>183</v>
      </c>
      <c r="I596">
        <v>0</v>
      </c>
      <c r="J596">
        <v>0</v>
      </c>
      <c r="K596">
        <v>266.88</v>
      </c>
      <c r="L596">
        <v>0</v>
      </c>
      <c r="M596">
        <v>0</v>
      </c>
      <c r="N596">
        <v>0</v>
      </c>
      <c r="O596">
        <v>14.72</v>
      </c>
      <c r="P596" t="s">
        <v>182</v>
      </c>
      <c r="Q596" t="s">
        <v>339</v>
      </c>
      <c r="R596" t="s">
        <v>34</v>
      </c>
      <c r="S596" t="s">
        <v>340</v>
      </c>
      <c r="T596" t="s">
        <v>36</v>
      </c>
      <c r="U596">
        <v>0</v>
      </c>
      <c r="V596">
        <v>640</v>
      </c>
      <c r="W596">
        <v>2668.8</v>
      </c>
      <c r="X596" t="str">
        <f>IF(MESACU[[#This Row],[PAIS]]="ESPAÑA",VLOOKUP(MESACU[[#This Row],[PROVINCIA]],[1]!PROVINCIASCC[#Data],2,FALSE),VLOOKUP(MESACU[[#This Row],[PAIS]],'[1]Centros de coste'!$A$2:$D$204,2,FALSE))</f>
        <v>C43 - IBERICA I</v>
      </c>
      <c r="Y596" t="str">
        <f>IF(MESACU[[#This Row],[PAIS]]="ESPAÑA",VLOOKUP(MESACU[[#This Row],[PROVINCIA]],[1]!PROVINCIASCC[#Data],3,FALSE),VLOOKUP(MESACU[[#This Row],[PAIS]],'[1]Centros de coste'!$A$2:$D$204,3,FALSE))</f>
        <v>IBERICA I</v>
      </c>
      <c r="Z596" t="str">
        <f>IF(MESACU[[#This Row],[PAIS]]="ESPAÑA",VLOOKUP(MESACU[[#This Row],[PROVINCIA]],[1]!PROVINCIASCC[#Data],4,FALSE),VLOOKUP(MESACU[[#This Row],[PAIS]],'[1]Centros de coste'!$A$2:$D$204,4,FALSE))</f>
        <v>EUROPA</v>
      </c>
      <c r="AA596" t="str">
        <f>IFERROR(LEFT(TRIM(MESACU[[#This Row],[CodigoArticulo]]),LEN(TRIM(MESACU[[#This Row],[CodigoArticulo]]))-4),"")</f>
        <v>FROST-P</v>
      </c>
      <c r="AB596" t="str">
        <f>IFERROR(VLOOKUP(MESACU[[#This Row],[CODIGOG]],[1]!FAMILIAS[#Data],5,FALSE),"")</f>
        <v>BIOCONTROL</v>
      </c>
    </row>
    <row r="597" spans="1:28" x14ac:dyDescent="0.35">
      <c r="A597" t="s">
        <v>28</v>
      </c>
      <c r="B597">
        <v>171</v>
      </c>
      <c r="C597" t="s">
        <v>29</v>
      </c>
      <c r="D597">
        <v>2025</v>
      </c>
      <c r="E597">
        <v>3</v>
      </c>
      <c r="F597" t="s">
        <v>94</v>
      </c>
      <c r="G597">
        <v>152</v>
      </c>
      <c r="H597" t="s">
        <v>95</v>
      </c>
      <c r="I597">
        <v>0</v>
      </c>
      <c r="J597">
        <v>0</v>
      </c>
      <c r="K597">
        <v>247</v>
      </c>
      <c r="L597">
        <v>0</v>
      </c>
      <c r="M597">
        <v>0</v>
      </c>
      <c r="N597">
        <v>0</v>
      </c>
      <c r="O597">
        <v>2.86</v>
      </c>
      <c r="P597" t="s">
        <v>94</v>
      </c>
      <c r="Q597" t="s">
        <v>339</v>
      </c>
      <c r="R597" t="s">
        <v>73</v>
      </c>
      <c r="S597" t="s">
        <v>340</v>
      </c>
      <c r="T597" t="s">
        <v>36</v>
      </c>
      <c r="U597">
        <v>0</v>
      </c>
      <c r="V597">
        <v>520</v>
      </c>
      <c r="W597">
        <v>2470</v>
      </c>
      <c r="X597" t="str">
        <f>IF(MESACU[[#This Row],[PAIS]]="ESPAÑA",VLOOKUP(MESACU[[#This Row],[PROVINCIA]],[1]!PROVINCIASCC[#Data],2,FALSE),VLOOKUP(MESACU[[#This Row],[PAIS]],'[1]Centros de coste'!$A$2:$D$204,2,FALSE))</f>
        <v>C43 - IBERICA I</v>
      </c>
      <c r="Y597" t="str">
        <f>IF(MESACU[[#This Row],[PAIS]]="ESPAÑA",VLOOKUP(MESACU[[#This Row],[PROVINCIA]],[1]!PROVINCIASCC[#Data],3,FALSE),VLOOKUP(MESACU[[#This Row],[PAIS]],'[1]Centros de coste'!$A$2:$D$204,3,FALSE))</f>
        <v>IBERICA I</v>
      </c>
      <c r="Z597" t="str">
        <f>IF(MESACU[[#This Row],[PAIS]]="ESPAÑA",VLOOKUP(MESACU[[#This Row],[PROVINCIA]],[1]!PROVINCIASCC[#Data],4,FALSE),VLOOKUP(MESACU[[#This Row],[PAIS]],'[1]Centros de coste'!$A$2:$D$204,4,FALSE))</f>
        <v>EUROPA</v>
      </c>
      <c r="AA597" t="str">
        <f>IFERROR(LEFT(TRIM(MESACU[[#This Row],[CodigoArticulo]]),LEN(TRIM(MESACU[[#This Row],[CodigoArticulo]]))-4),"")</f>
        <v>A-50(2)</v>
      </c>
      <c r="AB597" t="str">
        <f>IFERROR(VLOOKUP(MESACU[[#This Row],[CODIGOG]],[1]!FAMILIAS[#Data],5,FALSE),"")</f>
        <v>BIOSTIMULANTS</v>
      </c>
    </row>
    <row r="598" spans="1:28" x14ac:dyDescent="0.35">
      <c r="A598" t="s">
        <v>28</v>
      </c>
      <c r="B598">
        <v>171</v>
      </c>
      <c r="C598" t="s">
        <v>29</v>
      </c>
      <c r="D598">
        <v>2025</v>
      </c>
      <c r="E598">
        <v>3</v>
      </c>
      <c r="F598" t="s">
        <v>341</v>
      </c>
      <c r="G598">
        <v>152</v>
      </c>
      <c r="H598" t="s">
        <v>342</v>
      </c>
      <c r="I598">
        <v>0</v>
      </c>
      <c r="J598">
        <v>0</v>
      </c>
      <c r="K598">
        <v>105.96</v>
      </c>
      <c r="L598">
        <v>0</v>
      </c>
      <c r="M598">
        <v>0</v>
      </c>
      <c r="N598">
        <v>0</v>
      </c>
      <c r="O598">
        <v>0.82</v>
      </c>
      <c r="P598" t="s">
        <v>341</v>
      </c>
      <c r="Q598" t="s">
        <v>339</v>
      </c>
      <c r="R598" t="s">
        <v>73</v>
      </c>
      <c r="S598" t="s">
        <v>340</v>
      </c>
      <c r="T598" t="s">
        <v>36</v>
      </c>
      <c r="U598">
        <v>0</v>
      </c>
      <c r="V598">
        <v>120</v>
      </c>
      <c r="W598">
        <v>1059.5999999999999</v>
      </c>
      <c r="X598" t="str">
        <f>IF(MESACU[[#This Row],[PAIS]]="ESPAÑA",VLOOKUP(MESACU[[#This Row],[PROVINCIA]],[1]!PROVINCIASCC[#Data],2,FALSE),VLOOKUP(MESACU[[#This Row],[PAIS]],'[1]Centros de coste'!$A$2:$D$204,2,FALSE))</f>
        <v>C43 - IBERICA I</v>
      </c>
      <c r="Y598" t="str">
        <f>IF(MESACU[[#This Row],[PAIS]]="ESPAÑA",VLOOKUP(MESACU[[#This Row],[PROVINCIA]],[1]!PROVINCIASCC[#Data],3,FALSE),VLOOKUP(MESACU[[#This Row],[PAIS]],'[1]Centros de coste'!$A$2:$D$204,3,FALSE))</f>
        <v>IBERICA I</v>
      </c>
      <c r="Z598" t="str">
        <f>IF(MESACU[[#This Row],[PAIS]]="ESPAÑA",VLOOKUP(MESACU[[#This Row],[PROVINCIA]],[1]!PROVINCIASCC[#Data],4,FALSE),VLOOKUP(MESACU[[#This Row],[PAIS]],'[1]Centros de coste'!$A$2:$D$204,4,FALSE))</f>
        <v>EUROPA</v>
      </c>
      <c r="AA598" t="str">
        <f>IFERROR(LEFT(TRIM(MESACU[[#This Row],[CodigoArticulo]]),LEN(TRIM(MESACU[[#This Row],[CodigoArticulo]]))-4),"")</f>
        <v>AGFE</v>
      </c>
      <c r="AB598" t="str">
        <f>IFERROR(VLOOKUP(MESACU[[#This Row],[CODIGOG]],[1]!FAMILIAS[#Data],5,FALSE),"")</f>
        <v>BIOFERTILIZERS</v>
      </c>
    </row>
    <row r="599" spans="1:28" x14ac:dyDescent="0.35">
      <c r="A599" t="s">
        <v>28</v>
      </c>
      <c r="B599">
        <v>171</v>
      </c>
      <c r="C599" t="s">
        <v>29</v>
      </c>
      <c r="D599">
        <v>2025</v>
      </c>
      <c r="E599">
        <v>3</v>
      </c>
      <c r="F599" t="s">
        <v>341</v>
      </c>
      <c r="G599">
        <v>152</v>
      </c>
      <c r="H599" t="s">
        <v>342</v>
      </c>
      <c r="I599">
        <v>0</v>
      </c>
      <c r="J599">
        <v>0</v>
      </c>
      <c r="K599">
        <v>158.94</v>
      </c>
      <c r="L599">
        <v>0</v>
      </c>
      <c r="M599">
        <v>0</v>
      </c>
      <c r="N599">
        <v>0</v>
      </c>
      <c r="O599">
        <v>1.22</v>
      </c>
      <c r="P599" t="s">
        <v>341</v>
      </c>
      <c r="Q599" t="s">
        <v>339</v>
      </c>
      <c r="R599" t="s">
        <v>73</v>
      </c>
      <c r="S599" t="s">
        <v>340</v>
      </c>
      <c r="T599" t="s">
        <v>36</v>
      </c>
      <c r="U599">
        <v>0</v>
      </c>
      <c r="V599">
        <v>180</v>
      </c>
      <c r="W599">
        <v>1589.4</v>
      </c>
      <c r="X599" t="str">
        <f>IF(MESACU[[#This Row],[PAIS]]="ESPAÑA",VLOOKUP(MESACU[[#This Row],[PROVINCIA]],[1]!PROVINCIASCC[#Data],2,FALSE),VLOOKUP(MESACU[[#This Row],[PAIS]],'[1]Centros de coste'!$A$2:$D$204,2,FALSE))</f>
        <v>C43 - IBERICA I</v>
      </c>
      <c r="Y599" t="str">
        <f>IF(MESACU[[#This Row],[PAIS]]="ESPAÑA",VLOOKUP(MESACU[[#This Row],[PROVINCIA]],[1]!PROVINCIASCC[#Data],3,FALSE),VLOOKUP(MESACU[[#This Row],[PAIS]],'[1]Centros de coste'!$A$2:$D$204,3,FALSE))</f>
        <v>IBERICA I</v>
      </c>
      <c r="Z599" t="str">
        <f>IF(MESACU[[#This Row],[PAIS]]="ESPAÑA",VLOOKUP(MESACU[[#This Row],[PROVINCIA]],[1]!PROVINCIASCC[#Data],4,FALSE),VLOOKUP(MESACU[[#This Row],[PAIS]],'[1]Centros de coste'!$A$2:$D$204,4,FALSE))</f>
        <v>EUROPA</v>
      </c>
      <c r="AA599" t="str">
        <f>IFERROR(LEFT(TRIM(MESACU[[#This Row],[CodigoArticulo]]),LEN(TRIM(MESACU[[#This Row],[CodigoArticulo]]))-4),"")</f>
        <v>AGFE</v>
      </c>
      <c r="AB599" t="str">
        <f>IFERROR(VLOOKUP(MESACU[[#This Row],[CODIGOG]],[1]!FAMILIAS[#Data],5,FALSE),"")</f>
        <v>BIOFERTILIZERS</v>
      </c>
    </row>
    <row r="600" spans="1:28" x14ac:dyDescent="0.35">
      <c r="A600" t="s">
        <v>28</v>
      </c>
      <c r="B600">
        <v>171</v>
      </c>
      <c r="C600" t="s">
        <v>29</v>
      </c>
      <c r="D600">
        <v>2025</v>
      </c>
      <c r="E600">
        <v>3</v>
      </c>
      <c r="F600" t="s">
        <v>124</v>
      </c>
      <c r="G600">
        <v>152</v>
      </c>
      <c r="H600" t="s">
        <v>125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 t="s">
        <v>124</v>
      </c>
      <c r="Q600" t="s">
        <v>339</v>
      </c>
      <c r="R600" t="s">
        <v>34</v>
      </c>
      <c r="S600" t="s">
        <v>340</v>
      </c>
      <c r="T600" t="s">
        <v>36</v>
      </c>
      <c r="U600">
        <v>0</v>
      </c>
      <c r="V600">
        <v>100</v>
      </c>
      <c r="W600">
        <v>0</v>
      </c>
      <c r="X600" t="str">
        <f>IF(MESACU[[#This Row],[PAIS]]="ESPAÑA",VLOOKUP(MESACU[[#This Row],[PROVINCIA]],[1]!PROVINCIASCC[#Data],2,FALSE),VLOOKUP(MESACU[[#This Row],[PAIS]],'[1]Centros de coste'!$A$2:$D$204,2,FALSE))</f>
        <v>C43 - IBERICA I</v>
      </c>
      <c r="Y600" t="str">
        <f>IF(MESACU[[#This Row],[PAIS]]="ESPAÑA",VLOOKUP(MESACU[[#This Row],[PROVINCIA]],[1]!PROVINCIASCC[#Data],3,FALSE),VLOOKUP(MESACU[[#This Row],[PAIS]],'[1]Centros de coste'!$A$2:$D$204,3,FALSE))</f>
        <v>IBERICA I</v>
      </c>
      <c r="Z600" t="str">
        <f>IF(MESACU[[#This Row],[PAIS]]="ESPAÑA",VLOOKUP(MESACU[[#This Row],[PROVINCIA]],[1]!PROVINCIASCC[#Data],4,FALSE),VLOOKUP(MESACU[[#This Row],[PAIS]],'[1]Centros de coste'!$A$2:$D$204,4,FALSE))</f>
        <v>EUROPA</v>
      </c>
      <c r="AA600" t="str">
        <f>IFERROR(LEFT(TRIM(MESACU[[#This Row],[CodigoArticulo]]),LEN(TRIM(MESACU[[#This Row],[CodigoArticulo]]))-4),"")</f>
        <v>HST</v>
      </c>
      <c r="AB600" t="str">
        <f>IFERROR(VLOOKUP(MESACU[[#This Row],[CODIGOG]],[1]!FAMILIAS[#Data],5,FALSE),"")</f>
        <v>BIOSTIMULANTS</v>
      </c>
    </row>
    <row r="601" spans="1:28" x14ac:dyDescent="0.35">
      <c r="A601" t="s">
        <v>28</v>
      </c>
      <c r="B601">
        <v>171</v>
      </c>
      <c r="C601" t="s">
        <v>29</v>
      </c>
      <c r="D601">
        <v>2025</v>
      </c>
      <c r="E601">
        <v>3</v>
      </c>
      <c r="F601" t="s">
        <v>323</v>
      </c>
      <c r="G601">
        <v>152</v>
      </c>
      <c r="H601" t="s">
        <v>324</v>
      </c>
      <c r="I601">
        <v>0</v>
      </c>
      <c r="J601">
        <v>0</v>
      </c>
      <c r="K601">
        <v>0.23899999999999999</v>
      </c>
      <c r="L601">
        <v>0</v>
      </c>
      <c r="M601">
        <v>0</v>
      </c>
      <c r="N601">
        <v>0</v>
      </c>
      <c r="O601">
        <v>0</v>
      </c>
      <c r="P601" t="s">
        <v>28</v>
      </c>
      <c r="Q601" t="s">
        <v>339</v>
      </c>
      <c r="R601" t="s">
        <v>325</v>
      </c>
      <c r="S601" t="s">
        <v>340</v>
      </c>
      <c r="T601" t="s">
        <v>36</v>
      </c>
      <c r="U601">
        <v>0</v>
      </c>
      <c r="V601">
        <v>3</v>
      </c>
      <c r="W601">
        <v>2.39</v>
      </c>
      <c r="X601" t="str">
        <f>IF(MESACU[[#This Row],[PAIS]]="ESPAÑA",VLOOKUP(MESACU[[#This Row],[PROVINCIA]],[1]!PROVINCIASCC[#Data],2,FALSE),VLOOKUP(MESACU[[#This Row],[PAIS]],'[1]Centros de coste'!$A$2:$D$204,2,FALSE))</f>
        <v>C43 - IBERICA I</v>
      </c>
      <c r="Y601" t="str">
        <f>IF(MESACU[[#This Row],[PAIS]]="ESPAÑA",VLOOKUP(MESACU[[#This Row],[PROVINCIA]],[1]!PROVINCIASCC[#Data],3,FALSE),VLOOKUP(MESACU[[#This Row],[PAIS]],'[1]Centros de coste'!$A$2:$D$204,3,FALSE))</f>
        <v>IBERICA I</v>
      </c>
      <c r="Z601" t="str">
        <f>IF(MESACU[[#This Row],[PAIS]]="ESPAÑA",VLOOKUP(MESACU[[#This Row],[PROVINCIA]],[1]!PROVINCIASCC[#Data],4,FALSE),VLOOKUP(MESACU[[#This Row],[PAIS]],'[1]Centros de coste'!$A$2:$D$204,4,FALSE))</f>
        <v>EUROPA</v>
      </c>
      <c r="AA601" t="str">
        <f>IFERROR(LEFT(TRIM(MESACU[[#This Row],[CodigoArticulo]]),LEN(TRIM(MESACU[[#This Row],[CodigoArticulo]]))-4),"")</f>
        <v>ECOTAS</v>
      </c>
      <c r="AB601" t="str">
        <f>IFERROR(VLOOKUP(MESACU[[#This Row],[CODIGOG]],[1]!FAMILIAS[#Data],5,FALSE),"")</f>
        <v/>
      </c>
    </row>
    <row r="602" spans="1:28" x14ac:dyDescent="0.35">
      <c r="A602" t="s">
        <v>28</v>
      </c>
      <c r="B602">
        <v>172</v>
      </c>
      <c r="C602" t="s">
        <v>29</v>
      </c>
      <c r="D602">
        <v>2025</v>
      </c>
      <c r="E602">
        <v>3</v>
      </c>
      <c r="F602" t="s">
        <v>60</v>
      </c>
      <c r="G602">
        <v>207</v>
      </c>
      <c r="H602" t="s">
        <v>61</v>
      </c>
      <c r="I602">
        <v>0</v>
      </c>
      <c r="J602">
        <v>0</v>
      </c>
      <c r="K602">
        <v>35.832000000000001</v>
      </c>
      <c r="L602">
        <v>17.916</v>
      </c>
      <c r="M602">
        <v>35.832000000000001</v>
      </c>
      <c r="N602">
        <v>0</v>
      </c>
      <c r="O602">
        <v>6.24</v>
      </c>
      <c r="P602" t="s">
        <v>60</v>
      </c>
      <c r="Q602" t="s">
        <v>56</v>
      </c>
      <c r="R602" t="s">
        <v>34</v>
      </c>
      <c r="S602" t="s">
        <v>57</v>
      </c>
      <c r="T602" t="s">
        <v>36</v>
      </c>
      <c r="U602">
        <v>0</v>
      </c>
      <c r="V602">
        <v>120</v>
      </c>
      <c r="W602">
        <v>1791.6</v>
      </c>
      <c r="X602" t="str">
        <f>IF(MESACU[[#This Row],[PAIS]]="ESPAÑA",VLOOKUP(MESACU[[#This Row],[PROVINCIA]],[1]!PROVINCIASCC[#Data],2,FALSE),VLOOKUP(MESACU[[#This Row],[PAIS]],'[1]Centros de coste'!$A$2:$D$204,2,FALSE))</f>
        <v>C44 - IBERICA II</v>
      </c>
      <c r="Y602" t="str">
        <f>IF(MESACU[[#This Row],[PAIS]]="ESPAÑA",VLOOKUP(MESACU[[#This Row],[PROVINCIA]],[1]!PROVINCIASCC[#Data],3,FALSE),VLOOKUP(MESACU[[#This Row],[PAIS]],'[1]Centros de coste'!$A$2:$D$204,3,FALSE))</f>
        <v>IBERICA II</v>
      </c>
      <c r="Z602" t="str">
        <f>IF(MESACU[[#This Row],[PAIS]]="ESPAÑA",VLOOKUP(MESACU[[#This Row],[PROVINCIA]],[1]!PROVINCIASCC[#Data],4,FALSE),VLOOKUP(MESACU[[#This Row],[PAIS]],'[1]Centros de coste'!$A$2:$D$204,4,FALSE))</f>
        <v>EUROPA</v>
      </c>
      <c r="AA602" t="str">
        <f>IFERROR(LEFT(TRIM(MESACU[[#This Row],[CodigoArticulo]]),LEN(TRIM(MESACU[[#This Row],[CodigoArticulo]]))-4),"")</f>
        <v>TRI</v>
      </c>
      <c r="AB602" t="str">
        <f>IFERROR(VLOOKUP(MESACU[[#This Row],[CODIGOG]],[1]!FAMILIAS[#Data],5,FALSE),"")</f>
        <v>BIOSTIMULANTS</v>
      </c>
    </row>
    <row r="603" spans="1:28" x14ac:dyDescent="0.35">
      <c r="A603" t="s">
        <v>28</v>
      </c>
      <c r="B603">
        <v>172</v>
      </c>
      <c r="C603" t="s">
        <v>29</v>
      </c>
      <c r="D603">
        <v>2025</v>
      </c>
      <c r="E603">
        <v>3</v>
      </c>
      <c r="F603" t="s">
        <v>84</v>
      </c>
      <c r="G603">
        <v>207</v>
      </c>
      <c r="H603" t="s">
        <v>85</v>
      </c>
      <c r="I603">
        <v>0</v>
      </c>
      <c r="J603">
        <v>0</v>
      </c>
      <c r="K603">
        <v>22.16</v>
      </c>
      <c r="L603">
        <v>11.08</v>
      </c>
      <c r="M603">
        <v>22.16</v>
      </c>
      <c r="N603">
        <v>0</v>
      </c>
      <c r="O603">
        <v>5.32</v>
      </c>
      <c r="P603" t="s">
        <v>84</v>
      </c>
      <c r="Q603" t="s">
        <v>56</v>
      </c>
      <c r="R603" t="s">
        <v>34</v>
      </c>
      <c r="S603" t="s">
        <v>57</v>
      </c>
      <c r="T603" t="s">
        <v>36</v>
      </c>
      <c r="U603">
        <v>0</v>
      </c>
      <c r="V603">
        <v>200</v>
      </c>
      <c r="W603">
        <v>1108</v>
      </c>
      <c r="X603" t="str">
        <f>IF(MESACU[[#This Row],[PAIS]]="ESPAÑA",VLOOKUP(MESACU[[#This Row],[PROVINCIA]],[1]!PROVINCIASCC[#Data],2,FALSE),VLOOKUP(MESACU[[#This Row],[PAIS]],'[1]Centros de coste'!$A$2:$D$204,2,FALSE))</f>
        <v>C44 - IBERICA II</v>
      </c>
      <c r="Y603" t="str">
        <f>IF(MESACU[[#This Row],[PAIS]]="ESPAÑA",VLOOKUP(MESACU[[#This Row],[PROVINCIA]],[1]!PROVINCIASCC[#Data],3,FALSE),VLOOKUP(MESACU[[#This Row],[PAIS]],'[1]Centros de coste'!$A$2:$D$204,3,FALSE))</f>
        <v>IBERICA II</v>
      </c>
      <c r="Z603" t="str">
        <f>IF(MESACU[[#This Row],[PAIS]]="ESPAÑA",VLOOKUP(MESACU[[#This Row],[PROVINCIA]],[1]!PROVINCIASCC[#Data],4,FALSE),VLOOKUP(MESACU[[#This Row],[PAIS]],'[1]Centros de coste'!$A$2:$D$204,4,FALSE))</f>
        <v>EUROPA</v>
      </c>
      <c r="AA603" t="str">
        <f>IFERROR(LEFT(TRIM(MESACU[[#This Row],[CodigoArticulo]]),LEN(TRIM(MESACU[[#This Row],[CodigoArticulo]]))-4),"")</f>
        <v>CCOBRE</v>
      </c>
      <c r="AB603" t="str">
        <f>IFERROR(VLOOKUP(MESACU[[#This Row],[CODIGOG]],[1]!FAMILIAS[#Data],5,FALSE),"")</f>
        <v>BIOCONTROL</v>
      </c>
    </row>
    <row r="604" spans="1:28" x14ac:dyDescent="0.35">
      <c r="A604" t="s">
        <v>28</v>
      </c>
      <c r="B604">
        <v>172</v>
      </c>
      <c r="C604" t="s">
        <v>29</v>
      </c>
      <c r="D604">
        <v>2025</v>
      </c>
      <c r="E604">
        <v>3</v>
      </c>
      <c r="F604" t="s">
        <v>58</v>
      </c>
      <c r="G604">
        <v>207</v>
      </c>
      <c r="H604" t="s">
        <v>59</v>
      </c>
      <c r="I604">
        <v>0</v>
      </c>
      <c r="J604">
        <v>0</v>
      </c>
      <c r="K604">
        <v>6.48</v>
      </c>
      <c r="L604">
        <v>3.24</v>
      </c>
      <c r="M604">
        <v>6.48</v>
      </c>
      <c r="N604">
        <v>0</v>
      </c>
      <c r="O604">
        <v>2.66</v>
      </c>
      <c r="P604" t="s">
        <v>58</v>
      </c>
      <c r="Q604" t="s">
        <v>56</v>
      </c>
      <c r="R604" t="s">
        <v>34</v>
      </c>
      <c r="S604" t="s">
        <v>57</v>
      </c>
      <c r="T604" t="s">
        <v>36</v>
      </c>
      <c r="U604">
        <v>0</v>
      </c>
      <c r="V604">
        <v>100</v>
      </c>
      <c r="W604">
        <v>324</v>
      </c>
      <c r="X604" t="str">
        <f>IF(MESACU[[#This Row],[PAIS]]="ESPAÑA",VLOOKUP(MESACU[[#This Row],[PROVINCIA]],[1]!PROVINCIASCC[#Data],2,FALSE),VLOOKUP(MESACU[[#This Row],[PAIS]],'[1]Centros de coste'!$A$2:$D$204,2,FALSE))</f>
        <v>C44 - IBERICA II</v>
      </c>
      <c r="Y604" t="str">
        <f>IF(MESACU[[#This Row],[PAIS]]="ESPAÑA",VLOOKUP(MESACU[[#This Row],[PROVINCIA]],[1]!PROVINCIASCC[#Data],3,FALSE),VLOOKUP(MESACU[[#This Row],[PAIS]],'[1]Centros de coste'!$A$2:$D$204,3,FALSE))</f>
        <v>IBERICA II</v>
      </c>
      <c r="Z604" t="str">
        <f>IF(MESACU[[#This Row],[PAIS]]="ESPAÑA",VLOOKUP(MESACU[[#This Row],[PROVINCIA]],[1]!PROVINCIASCC[#Data],4,FALSE),VLOOKUP(MESACU[[#This Row],[PAIS]],'[1]Centros de coste'!$A$2:$D$204,4,FALSE))</f>
        <v>EUROPA</v>
      </c>
      <c r="AA604" t="str">
        <f>IFERROR(LEFT(TRIM(MESACU[[#This Row],[CodigoArticulo]]),LEN(TRIM(MESACU[[#This Row],[CodigoArticulo]]))-4),"")</f>
        <v>BROTA</v>
      </c>
      <c r="AB604" t="str">
        <f>IFERROR(VLOOKUP(MESACU[[#This Row],[CODIGOG]],[1]!FAMILIAS[#Data],5,FALSE),"")</f>
        <v>BIOCONTROL</v>
      </c>
    </row>
    <row r="605" spans="1:28" x14ac:dyDescent="0.35">
      <c r="A605" t="s">
        <v>28</v>
      </c>
      <c r="B605">
        <v>172</v>
      </c>
      <c r="C605" t="s">
        <v>29</v>
      </c>
      <c r="D605">
        <v>2025</v>
      </c>
      <c r="E605">
        <v>3</v>
      </c>
      <c r="F605" t="s">
        <v>117</v>
      </c>
      <c r="G605">
        <v>207</v>
      </c>
      <c r="H605" t="s">
        <v>118</v>
      </c>
      <c r="I605">
        <v>0</v>
      </c>
      <c r="J605">
        <v>0</v>
      </c>
      <c r="K605">
        <v>21.16</v>
      </c>
      <c r="L605">
        <v>10.58</v>
      </c>
      <c r="M605">
        <v>21.16</v>
      </c>
      <c r="N605">
        <v>0</v>
      </c>
      <c r="O605">
        <v>5.32</v>
      </c>
      <c r="P605" t="s">
        <v>117</v>
      </c>
      <c r="Q605" t="s">
        <v>56</v>
      </c>
      <c r="R605" t="s">
        <v>34</v>
      </c>
      <c r="S605" t="s">
        <v>57</v>
      </c>
      <c r="T605" t="s">
        <v>36</v>
      </c>
      <c r="U605">
        <v>0</v>
      </c>
      <c r="V605">
        <v>200</v>
      </c>
      <c r="W605">
        <v>1058</v>
      </c>
      <c r="X605" t="str">
        <f>IF(MESACU[[#This Row],[PAIS]]="ESPAÑA",VLOOKUP(MESACU[[#This Row],[PROVINCIA]],[1]!PROVINCIASCC[#Data],2,FALSE),VLOOKUP(MESACU[[#This Row],[PAIS]],'[1]Centros de coste'!$A$2:$D$204,2,FALSE))</f>
        <v>C44 - IBERICA II</v>
      </c>
      <c r="Y605" t="str">
        <f>IF(MESACU[[#This Row],[PAIS]]="ESPAÑA",VLOOKUP(MESACU[[#This Row],[PROVINCIA]],[1]!PROVINCIASCC[#Data],3,FALSE),VLOOKUP(MESACU[[#This Row],[PAIS]],'[1]Centros de coste'!$A$2:$D$204,3,FALSE))</f>
        <v>IBERICA II</v>
      </c>
      <c r="Z605" t="str">
        <f>IF(MESACU[[#This Row],[PAIS]]="ESPAÑA",VLOOKUP(MESACU[[#This Row],[PROVINCIA]],[1]!PROVINCIASCC[#Data],4,FALSE),VLOOKUP(MESACU[[#This Row],[PAIS]],'[1]Centros de coste'!$A$2:$D$204,4,FALSE))</f>
        <v>EUROPA</v>
      </c>
      <c r="AA605" t="str">
        <f>IFERROR(LEFT(TRIM(MESACU[[#This Row],[CodigoArticulo]]),LEN(TRIM(MESACU[[#This Row],[CodigoArticulo]]))-4),"")</f>
        <v>AVAN</v>
      </c>
      <c r="AB605" t="str">
        <f>IFERROR(VLOOKUP(MESACU[[#This Row],[CODIGOG]],[1]!FAMILIAS[#Data],5,FALSE),"")</f>
        <v>BIOSTIMULANTS</v>
      </c>
    </row>
    <row r="606" spans="1:28" x14ac:dyDescent="0.35">
      <c r="A606" t="s">
        <v>28</v>
      </c>
      <c r="B606">
        <v>172</v>
      </c>
      <c r="C606" t="s">
        <v>29</v>
      </c>
      <c r="D606">
        <v>2025</v>
      </c>
      <c r="E606">
        <v>3</v>
      </c>
      <c r="F606" t="s">
        <v>69</v>
      </c>
      <c r="G606">
        <v>207</v>
      </c>
      <c r="H606" t="s">
        <v>70</v>
      </c>
      <c r="I606">
        <v>0</v>
      </c>
      <c r="J606">
        <v>0</v>
      </c>
      <c r="K606">
        <v>63.744</v>
      </c>
      <c r="L606">
        <v>31.872</v>
      </c>
      <c r="M606">
        <v>63.744</v>
      </c>
      <c r="N606">
        <v>0</v>
      </c>
      <c r="O606">
        <v>14.72</v>
      </c>
      <c r="P606" t="s">
        <v>69</v>
      </c>
      <c r="Q606" t="s">
        <v>56</v>
      </c>
      <c r="R606" t="s">
        <v>34</v>
      </c>
      <c r="S606" t="s">
        <v>57</v>
      </c>
      <c r="T606" t="s">
        <v>36</v>
      </c>
      <c r="U606">
        <v>0</v>
      </c>
      <c r="V606">
        <v>640</v>
      </c>
      <c r="W606">
        <v>3187.2</v>
      </c>
      <c r="X606" t="str">
        <f>IF(MESACU[[#This Row],[PAIS]]="ESPAÑA",VLOOKUP(MESACU[[#This Row],[PROVINCIA]],[1]!PROVINCIASCC[#Data],2,FALSE),VLOOKUP(MESACU[[#This Row],[PAIS]],'[1]Centros de coste'!$A$2:$D$204,2,FALSE))</f>
        <v>C44 - IBERICA II</v>
      </c>
      <c r="Y606" t="str">
        <f>IF(MESACU[[#This Row],[PAIS]]="ESPAÑA",VLOOKUP(MESACU[[#This Row],[PROVINCIA]],[1]!PROVINCIASCC[#Data],3,FALSE),VLOOKUP(MESACU[[#This Row],[PAIS]],'[1]Centros de coste'!$A$2:$D$204,3,FALSE))</f>
        <v>IBERICA II</v>
      </c>
      <c r="Z606" t="str">
        <f>IF(MESACU[[#This Row],[PAIS]]="ESPAÑA",VLOOKUP(MESACU[[#This Row],[PROVINCIA]],[1]!PROVINCIASCC[#Data],4,FALSE),VLOOKUP(MESACU[[#This Row],[PAIS]],'[1]Centros de coste'!$A$2:$D$204,4,FALSE))</f>
        <v>EUROPA</v>
      </c>
      <c r="AA606" t="str">
        <f>IFERROR(LEFT(TRIM(MESACU[[#This Row],[CodigoArticulo]]),LEN(TRIM(MESACU[[#This Row],[CodigoArticulo]]))-4),"")</f>
        <v>AVAN</v>
      </c>
      <c r="AB606" t="str">
        <f>IFERROR(VLOOKUP(MESACU[[#This Row],[CODIGOG]],[1]!FAMILIAS[#Data],5,FALSE),"")</f>
        <v>BIOSTIMULANTS</v>
      </c>
    </row>
    <row r="607" spans="1:28" x14ac:dyDescent="0.35">
      <c r="A607" t="s">
        <v>28</v>
      </c>
      <c r="B607">
        <v>172</v>
      </c>
      <c r="C607" t="s">
        <v>29</v>
      </c>
      <c r="D607">
        <v>2025</v>
      </c>
      <c r="E607">
        <v>3</v>
      </c>
      <c r="F607" t="s">
        <v>323</v>
      </c>
      <c r="G607">
        <v>207</v>
      </c>
      <c r="H607" t="s">
        <v>324</v>
      </c>
      <c r="I607">
        <v>0</v>
      </c>
      <c r="J607">
        <v>0</v>
      </c>
      <c r="K607">
        <v>3.1800000000000002E-2</v>
      </c>
      <c r="L607">
        <v>1.5900000000000001E-2</v>
      </c>
      <c r="M607">
        <v>3.1800000000000002E-2</v>
      </c>
      <c r="N607">
        <v>0</v>
      </c>
      <c r="O607">
        <v>0</v>
      </c>
      <c r="P607" t="s">
        <v>28</v>
      </c>
      <c r="Q607" t="s">
        <v>56</v>
      </c>
      <c r="R607" t="s">
        <v>325</v>
      </c>
      <c r="S607" t="s">
        <v>57</v>
      </c>
      <c r="T607" t="s">
        <v>36</v>
      </c>
      <c r="U607">
        <v>0</v>
      </c>
      <c r="V607">
        <v>2</v>
      </c>
      <c r="W607">
        <v>1.59</v>
      </c>
      <c r="X607" t="str">
        <f>IF(MESACU[[#This Row],[PAIS]]="ESPAÑA",VLOOKUP(MESACU[[#This Row],[PROVINCIA]],[1]!PROVINCIASCC[#Data],2,FALSE),VLOOKUP(MESACU[[#This Row],[PAIS]],'[1]Centros de coste'!$A$2:$D$204,2,FALSE))</f>
        <v>C44 - IBERICA II</v>
      </c>
      <c r="Y607" t="str">
        <f>IF(MESACU[[#This Row],[PAIS]]="ESPAÑA",VLOOKUP(MESACU[[#This Row],[PROVINCIA]],[1]!PROVINCIASCC[#Data],3,FALSE),VLOOKUP(MESACU[[#This Row],[PAIS]],'[1]Centros de coste'!$A$2:$D$204,3,FALSE))</f>
        <v>IBERICA II</v>
      </c>
      <c r="Z607" t="str">
        <f>IF(MESACU[[#This Row],[PAIS]]="ESPAÑA",VLOOKUP(MESACU[[#This Row],[PROVINCIA]],[1]!PROVINCIASCC[#Data],4,FALSE),VLOOKUP(MESACU[[#This Row],[PAIS]],'[1]Centros de coste'!$A$2:$D$204,4,FALSE))</f>
        <v>EUROPA</v>
      </c>
      <c r="AA607" t="str">
        <f>IFERROR(LEFT(TRIM(MESACU[[#This Row],[CodigoArticulo]]),LEN(TRIM(MESACU[[#This Row],[CodigoArticulo]]))-4),"")</f>
        <v>ECOTAS</v>
      </c>
      <c r="AB607" t="str">
        <f>IFERROR(VLOOKUP(MESACU[[#This Row],[CODIGOG]],[1]!FAMILIAS[#Data],5,FALSE),"")</f>
        <v/>
      </c>
    </row>
    <row r="608" spans="1:28" x14ac:dyDescent="0.35">
      <c r="A608" t="s">
        <v>28</v>
      </c>
      <c r="B608">
        <v>173</v>
      </c>
      <c r="C608" t="s">
        <v>29</v>
      </c>
      <c r="D608">
        <v>2025</v>
      </c>
      <c r="E608">
        <v>3</v>
      </c>
      <c r="F608" t="s">
        <v>108</v>
      </c>
      <c r="G608">
        <v>153</v>
      </c>
      <c r="H608" t="s">
        <v>109</v>
      </c>
      <c r="I608">
        <v>0</v>
      </c>
      <c r="J608">
        <v>0</v>
      </c>
      <c r="K608">
        <v>29.34</v>
      </c>
      <c r="L608">
        <v>0</v>
      </c>
      <c r="M608">
        <v>0</v>
      </c>
      <c r="N608">
        <v>0</v>
      </c>
      <c r="O608">
        <v>4.8</v>
      </c>
      <c r="P608" t="s">
        <v>108</v>
      </c>
      <c r="Q608" t="s">
        <v>137</v>
      </c>
      <c r="R608" t="s">
        <v>34</v>
      </c>
      <c r="S608" t="s">
        <v>138</v>
      </c>
      <c r="T608" t="s">
        <v>36</v>
      </c>
      <c r="U608">
        <v>0</v>
      </c>
      <c r="V608">
        <v>900</v>
      </c>
      <c r="W608">
        <v>1467</v>
      </c>
      <c r="X608" t="str">
        <f>IF(MESACU[[#This Row],[PAIS]]="ESPAÑA",VLOOKUP(MESACU[[#This Row],[PROVINCIA]],[1]!PROVINCIASCC[#Data],2,FALSE),VLOOKUP(MESACU[[#This Row],[PAIS]],'[1]Centros de coste'!$A$2:$D$204,2,FALSE))</f>
        <v>C45 - IBERICA III</v>
      </c>
      <c r="Y608" t="str">
        <f>IF(MESACU[[#This Row],[PAIS]]="ESPAÑA",VLOOKUP(MESACU[[#This Row],[PROVINCIA]],[1]!PROVINCIASCC[#Data],3,FALSE),VLOOKUP(MESACU[[#This Row],[PAIS]],'[1]Centros de coste'!$A$2:$D$204,3,FALSE))</f>
        <v>IBERICA III</v>
      </c>
      <c r="Z608" t="str">
        <f>IF(MESACU[[#This Row],[PAIS]]="ESPAÑA",VLOOKUP(MESACU[[#This Row],[PROVINCIA]],[1]!PROVINCIASCC[#Data],4,FALSE),VLOOKUP(MESACU[[#This Row],[PAIS]],'[1]Centros de coste'!$A$2:$D$204,4,FALSE))</f>
        <v>EUROPA</v>
      </c>
      <c r="AA608" t="str">
        <f>IFERROR(LEFT(TRIM(MESACU[[#This Row],[CodigoArticulo]]),LEN(TRIM(MESACU[[#This Row],[CodigoArticulo]]))-4),"")</f>
        <v>S</v>
      </c>
      <c r="AB608" t="str">
        <f>IFERROR(VLOOKUP(MESACU[[#This Row],[CODIGOG]],[1]!FAMILIAS[#Data],5,FALSE),"")</f>
        <v>BIOFERTILIZERS</v>
      </c>
    </row>
    <row r="609" spans="1:28" x14ac:dyDescent="0.35">
      <c r="A609" t="s">
        <v>28</v>
      </c>
      <c r="B609">
        <v>173</v>
      </c>
      <c r="C609" t="s">
        <v>29</v>
      </c>
      <c r="D609">
        <v>2025</v>
      </c>
      <c r="E609">
        <v>3</v>
      </c>
      <c r="F609" t="s">
        <v>108</v>
      </c>
      <c r="G609">
        <v>153</v>
      </c>
      <c r="H609" t="s">
        <v>109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 t="s">
        <v>108</v>
      </c>
      <c r="Q609" t="s">
        <v>137</v>
      </c>
      <c r="R609" t="s">
        <v>34</v>
      </c>
      <c r="S609" t="s">
        <v>138</v>
      </c>
      <c r="T609" t="s">
        <v>36</v>
      </c>
      <c r="U609">
        <v>0</v>
      </c>
      <c r="V609">
        <v>100</v>
      </c>
      <c r="W609">
        <v>0</v>
      </c>
      <c r="X609" t="str">
        <f>IF(MESACU[[#This Row],[PAIS]]="ESPAÑA",VLOOKUP(MESACU[[#This Row],[PROVINCIA]],[1]!PROVINCIASCC[#Data],2,FALSE),VLOOKUP(MESACU[[#This Row],[PAIS]],'[1]Centros de coste'!$A$2:$D$204,2,FALSE))</f>
        <v>C45 - IBERICA III</v>
      </c>
      <c r="Y609" t="str">
        <f>IF(MESACU[[#This Row],[PAIS]]="ESPAÑA",VLOOKUP(MESACU[[#This Row],[PROVINCIA]],[1]!PROVINCIASCC[#Data],3,FALSE),VLOOKUP(MESACU[[#This Row],[PAIS]],'[1]Centros de coste'!$A$2:$D$204,3,FALSE))</f>
        <v>IBERICA III</v>
      </c>
      <c r="Z609" t="str">
        <f>IF(MESACU[[#This Row],[PAIS]]="ESPAÑA",VLOOKUP(MESACU[[#This Row],[PROVINCIA]],[1]!PROVINCIASCC[#Data],4,FALSE),VLOOKUP(MESACU[[#This Row],[PAIS]],'[1]Centros de coste'!$A$2:$D$204,4,FALSE))</f>
        <v>EUROPA</v>
      </c>
      <c r="AA609" t="str">
        <f>IFERROR(LEFT(TRIM(MESACU[[#This Row],[CodigoArticulo]]),LEN(TRIM(MESACU[[#This Row],[CodigoArticulo]]))-4),"")</f>
        <v>S</v>
      </c>
      <c r="AB609" t="str">
        <f>IFERROR(VLOOKUP(MESACU[[#This Row],[CODIGOG]],[1]!FAMILIAS[#Data],5,FALSE),"")</f>
        <v>BIOFERTILIZERS</v>
      </c>
    </row>
    <row r="610" spans="1:28" x14ac:dyDescent="0.35">
      <c r="A610" t="s">
        <v>28</v>
      </c>
      <c r="B610">
        <v>174</v>
      </c>
      <c r="C610" t="s">
        <v>29</v>
      </c>
      <c r="D610">
        <v>2025</v>
      </c>
      <c r="E610">
        <v>3</v>
      </c>
      <c r="F610" t="s">
        <v>164</v>
      </c>
      <c r="G610">
        <v>154</v>
      </c>
      <c r="H610" t="s">
        <v>165</v>
      </c>
      <c r="I610">
        <v>0</v>
      </c>
      <c r="J610">
        <v>0</v>
      </c>
      <c r="K610">
        <v>20.851199999999999</v>
      </c>
      <c r="L610">
        <v>0</v>
      </c>
      <c r="M610">
        <v>0</v>
      </c>
      <c r="N610">
        <v>0</v>
      </c>
      <c r="O610">
        <v>13.34</v>
      </c>
      <c r="P610" t="s">
        <v>164</v>
      </c>
      <c r="Q610" t="s">
        <v>137</v>
      </c>
      <c r="R610" t="s">
        <v>34</v>
      </c>
      <c r="S610" t="s">
        <v>138</v>
      </c>
      <c r="T610" t="s">
        <v>36</v>
      </c>
      <c r="U610">
        <v>0</v>
      </c>
      <c r="V610">
        <v>576</v>
      </c>
      <c r="W610">
        <v>1042.56</v>
      </c>
      <c r="X610" t="str">
        <f>IF(MESACU[[#This Row],[PAIS]]="ESPAÑA",VLOOKUP(MESACU[[#This Row],[PROVINCIA]],[1]!PROVINCIASCC[#Data],2,FALSE),VLOOKUP(MESACU[[#This Row],[PAIS]],'[1]Centros de coste'!$A$2:$D$204,2,FALSE))</f>
        <v>C45 - IBERICA III</v>
      </c>
      <c r="Y610" t="str">
        <f>IF(MESACU[[#This Row],[PAIS]]="ESPAÑA",VLOOKUP(MESACU[[#This Row],[PROVINCIA]],[1]!PROVINCIASCC[#Data],3,FALSE),VLOOKUP(MESACU[[#This Row],[PAIS]],'[1]Centros de coste'!$A$2:$D$204,3,FALSE))</f>
        <v>IBERICA III</v>
      </c>
      <c r="Z610" t="str">
        <f>IF(MESACU[[#This Row],[PAIS]]="ESPAÑA",VLOOKUP(MESACU[[#This Row],[PROVINCIA]],[1]!PROVINCIASCC[#Data],4,FALSE),VLOOKUP(MESACU[[#This Row],[PAIS]],'[1]Centros de coste'!$A$2:$D$204,4,FALSE))</f>
        <v>EUROPA</v>
      </c>
      <c r="AA610" t="str">
        <f>IFERROR(LEFT(TRIM(MESACU[[#This Row],[CodigoArticulo]]),LEN(TRIM(MESACU[[#This Row],[CodigoArticulo]]))-4),"")</f>
        <v>S</v>
      </c>
      <c r="AB610" t="str">
        <f>IFERROR(VLOOKUP(MESACU[[#This Row],[CODIGOG]],[1]!FAMILIAS[#Data],5,FALSE),"")</f>
        <v>BIOFERTILIZERS</v>
      </c>
    </row>
    <row r="611" spans="1:28" x14ac:dyDescent="0.35">
      <c r="A611" t="s">
        <v>28</v>
      </c>
      <c r="B611">
        <v>174</v>
      </c>
      <c r="C611" t="s">
        <v>29</v>
      </c>
      <c r="D611">
        <v>2025</v>
      </c>
      <c r="E611">
        <v>3</v>
      </c>
      <c r="F611" t="s">
        <v>164</v>
      </c>
      <c r="G611">
        <v>154</v>
      </c>
      <c r="H611" t="s">
        <v>165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1.84</v>
      </c>
      <c r="P611" t="s">
        <v>164</v>
      </c>
      <c r="Q611" t="s">
        <v>137</v>
      </c>
      <c r="R611" t="s">
        <v>34</v>
      </c>
      <c r="S611" t="s">
        <v>138</v>
      </c>
      <c r="T611" t="s">
        <v>36</v>
      </c>
      <c r="U611">
        <v>0</v>
      </c>
      <c r="V611">
        <v>64</v>
      </c>
      <c r="W611">
        <v>0</v>
      </c>
      <c r="X611" t="str">
        <f>IF(MESACU[[#This Row],[PAIS]]="ESPAÑA",VLOOKUP(MESACU[[#This Row],[PROVINCIA]],[1]!PROVINCIASCC[#Data],2,FALSE),VLOOKUP(MESACU[[#This Row],[PAIS]],'[1]Centros de coste'!$A$2:$D$204,2,FALSE))</f>
        <v>C45 - IBERICA III</v>
      </c>
      <c r="Y611" t="str">
        <f>IF(MESACU[[#This Row],[PAIS]]="ESPAÑA",VLOOKUP(MESACU[[#This Row],[PROVINCIA]],[1]!PROVINCIASCC[#Data],3,FALSE),VLOOKUP(MESACU[[#This Row],[PAIS]],'[1]Centros de coste'!$A$2:$D$204,3,FALSE))</f>
        <v>IBERICA III</v>
      </c>
      <c r="Z611" t="str">
        <f>IF(MESACU[[#This Row],[PAIS]]="ESPAÑA",VLOOKUP(MESACU[[#This Row],[PROVINCIA]],[1]!PROVINCIASCC[#Data],4,FALSE),VLOOKUP(MESACU[[#This Row],[PAIS]],'[1]Centros de coste'!$A$2:$D$204,4,FALSE))</f>
        <v>EUROPA</v>
      </c>
      <c r="AA611" t="str">
        <f>IFERROR(LEFT(TRIM(MESACU[[#This Row],[CodigoArticulo]]),LEN(TRIM(MESACU[[#This Row],[CodigoArticulo]]))-4),"")</f>
        <v>S</v>
      </c>
      <c r="AB611" t="str">
        <f>IFERROR(VLOOKUP(MESACU[[#This Row],[CODIGOG]],[1]!FAMILIAS[#Data],5,FALSE),"")</f>
        <v>BIOFERTILIZERS</v>
      </c>
    </row>
    <row r="612" spans="1:28" x14ac:dyDescent="0.35">
      <c r="A612" t="s">
        <v>28</v>
      </c>
      <c r="B612">
        <v>174</v>
      </c>
      <c r="C612" t="s">
        <v>29</v>
      </c>
      <c r="D612">
        <v>2025</v>
      </c>
      <c r="E612">
        <v>3</v>
      </c>
      <c r="F612" t="s">
        <v>323</v>
      </c>
      <c r="G612">
        <v>154</v>
      </c>
      <c r="H612" t="s">
        <v>324</v>
      </c>
      <c r="I612">
        <v>0</v>
      </c>
      <c r="J612">
        <v>0</v>
      </c>
      <c r="K612">
        <v>1.6E-2</v>
      </c>
      <c r="L612">
        <v>0</v>
      </c>
      <c r="M612">
        <v>0</v>
      </c>
      <c r="N612">
        <v>0</v>
      </c>
      <c r="O612">
        <v>0</v>
      </c>
      <c r="P612" t="s">
        <v>28</v>
      </c>
      <c r="Q612" t="s">
        <v>137</v>
      </c>
      <c r="R612" t="s">
        <v>325</v>
      </c>
      <c r="S612" t="s">
        <v>138</v>
      </c>
      <c r="T612" t="s">
        <v>36</v>
      </c>
      <c r="U612">
        <v>0</v>
      </c>
      <c r="V612">
        <v>1</v>
      </c>
      <c r="W612">
        <v>0.8</v>
      </c>
      <c r="X612" t="str">
        <f>IF(MESACU[[#This Row],[PAIS]]="ESPAÑA",VLOOKUP(MESACU[[#This Row],[PROVINCIA]],[1]!PROVINCIASCC[#Data],2,FALSE),VLOOKUP(MESACU[[#This Row],[PAIS]],'[1]Centros de coste'!$A$2:$D$204,2,FALSE))</f>
        <v>C45 - IBERICA III</v>
      </c>
      <c r="Y612" t="str">
        <f>IF(MESACU[[#This Row],[PAIS]]="ESPAÑA",VLOOKUP(MESACU[[#This Row],[PROVINCIA]],[1]!PROVINCIASCC[#Data],3,FALSE),VLOOKUP(MESACU[[#This Row],[PAIS]],'[1]Centros de coste'!$A$2:$D$204,3,FALSE))</f>
        <v>IBERICA III</v>
      </c>
      <c r="Z612" t="str">
        <f>IF(MESACU[[#This Row],[PAIS]]="ESPAÑA",VLOOKUP(MESACU[[#This Row],[PROVINCIA]],[1]!PROVINCIASCC[#Data],4,FALSE),VLOOKUP(MESACU[[#This Row],[PAIS]],'[1]Centros de coste'!$A$2:$D$204,4,FALSE))</f>
        <v>EUROPA</v>
      </c>
      <c r="AA612" t="str">
        <f>IFERROR(LEFT(TRIM(MESACU[[#This Row],[CodigoArticulo]]),LEN(TRIM(MESACU[[#This Row],[CodigoArticulo]]))-4),"")</f>
        <v>ECOTAS</v>
      </c>
      <c r="AB612" t="str">
        <f>IFERROR(VLOOKUP(MESACU[[#This Row],[CODIGOG]],[1]!FAMILIAS[#Data],5,FALSE),"")</f>
        <v/>
      </c>
    </row>
    <row r="613" spans="1:28" x14ac:dyDescent="0.35">
      <c r="A613" t="s">
        <v>28</v>
      </c>
      <c r="B613">
        <v>175</v>
      </c>
      <c r="C613" t="s">
        <v>29</v>
      </c>
      <c r="D613">
        <v>2025</v>
      </c>
      <c r="E613">
        <v>3</v>
      </c>
      <c r="F613" t="s">
        <v>94</v>
      </c>
      <c r="G613">
        <v>157</v>
      </c>
      <c r="H613" t="s">
        <v>95</v>
      </c>
      <c r="I613">
        <v>0</v>
      </c>
      <c r="J613">
        <v>0</v>
      </c>
      <c r="K613">
        <v>204.54</v>
      </c>
      <c r="L613">
        <v>0</v>
      </c>
      <c r="M613">
        <v>0</v>
      </c>
      <c r="N613">
        <v>0</v>
      </c>
      <c r="O613">
        <v>2.31</v>
      </c>
      <c r="P613" t="s">
        <v>94</v>
      </c>
      <c r="Q613" t="s">
        <v>250</v>
      </c>
      <c r="R613" t="s">
        <v>73</v>
      </c>
      <c r="S613" t="s">
        <v>343</v>
      </c>
      <c r="T613" t="s">
        <v>36</v>
      </c>
      <c r="U613">
        <v>0</v>
      </c>
      <c r="V613">
        <v>420</v>
      </c>
      <c r="W613">
        <v>2045.4</v>
      </c>
      <c r="X613" t="str">
        <f>IF(MESACU[[#This Row],[PAIS]]="ESPAÑA",VLOOKUP(MESACU[[#This Row],[PROVINCIA]],[1]!PROVINCIASCC[#Data],2,FALSE),VLOOKUP(MESACU[[#This Row],[PAIS]],'[1]Centros de coste'!$A$2:$D$204,2,FALSE))</f>
        <v>C45 - IBERICA III</v>
      </c>
      <c r="Y613" t="str">
        <f>IF(MESACU[[#This Row],[PAIS]]="ESPAÑA",VLOOKUP(MESACU[[#This Row],[PROVINCIA]],[1]!PROVINCIASCC[#Data],3,FALSE),VLOOKUP(MESACU[[#This Row],[PAIS]],'[1]Centros de coste'!$A$2:$D$204,3,FALSE))</f>
        <v>IBERICA III</v>
      </c>
      <c r="Z613" t="str">
        <f>IF(MESACU[[#This Row],[PAIS]]="ESPAÑA",VLOOKUP(MESACU[[#This Row],[PROVINCIA]],[1]!PROVINCIASCC[#Data],4,FALSE),VLOOKUP(MESACU[[#This Row],[PAIS]],'[1]Centros de coste'!$A$2:$D$204,4,FALSE))</f>
        <v>EUROPA</v>
      </c>
      <c r="AA613" t="str">
        <f>IFERROR(LEFT(TRIM(MESACU[[#This Row],[CodigoArticulo]]),LEN(TRIM(MESACU[[#This Row],[CodigoArticulo]]))-4),"")</f>
        <v>A-50(2)</v>
      </c>
      <c r="AB613" t="str">
        <f>IFERROR(VLOOKUP(MESACU[[#This Row],[CODIGOG]],[1]!FAMILIAS[#Data],5,FALSE),"")</f>
        <v>BIOSTIMULANTS</v>
      </c>
    </row>
    <row r="614" spans="1:28" x14ac:dyDescent="0.35">
      <c r="A614" t="s">
        <v>28</v>
      </c>
      <c r="B614">
        <v>175</v>
      </c>
      <c r="C614" t="s">
        <v>29</v>
      </c>
      <c r="D614">
        <v>2025</v>
      </c>
      <c r="E614">
        <v>3</v>
      </c>
      <c r="F614" t="s">
        <v>323</v>
      </c>
      <c r="G614">
        <v>157</v>
      </c>
      <c r="H614" t="s">
        <v>324</v>
      </c>
      <c r="I614">
        <v>0</v>
      </c>
      <c r="J614">
        <v>0</v>
      </c>
      <c r="K614">
        <v>0.08</v>
      </c>
      <c r="L614">
        <v>0</v>
      </c>
      <c r="M614">
        <v>0</v>
      </c>
      <c r="N614">
        <v>0</v>
      </c>
      <c r="O614">
        <v>0</v>
      </c>
      <c r="P614" t="s">
        <v>323</v>
      </c>
      <c r="Q614" t="s">
        <v>250</v>
      </c>
      <c r="R614" t="s">
        <v>325</v>
      </c>
      <c r="S614" t="s">
        <v>343</v>
      </c>
      <c r="T614" t="s">
        <v>36</v>
      </c>
      <c r="U614">
        <v>0</v>
      </c>
      <c r="V614">
        <v>1</v>
      </c>
      <c r="W614">
        <v>0.8</v>
      </c>
      <c r="X614" t="str">
        <f>IF(MESACU[[#This Row],[PAIS]]="ESPAÑA",VLOOKUP(MESACU[[#This Row],[PROVINCIA]],[1]!PROVINCIASCC[#Data],2,FALSE),VLOOKUP(MESACU[[#This Row],[PAIS]],'[1]Centros de coste'!$A$2:$D$204,2,FALSE))</f>
        <v>C45 - IBERICA III</v>
      </c>
      <c r="Y614" t="str">
        <f>IF(MESACU[[#This Row],[PAIS]]="ESPAÑA",VLOOKUP(MESACU[[#This Row],[PROVINCIA]],[1]!PROVINCIASCC[#Data],3,FALSE),VLOOKUP(MESACU[[#This Row],[PAIS]],'[1]Centros de coste'!$A$2:$D$204,3,FALSE))</f>
        <v>IBERICA III</v>
      </c>
      <c r="Z614" t="str">
        <f>IF(MESACU[[#This Row],[PAIS]]="ESPAÑA",VLOOKUP(MESACU[[#This Row],[PROVINCIA]],[1]!PROVINCIASCC[#Data],4,FALSE),VLOOKUP(MESACU[[#This Row],[PAIS]],'[1]Centros de coste'!$A$2:$D$204,4,FALSE))</f>
        <v>EUROPA</v>
      </c>
      <c r="AA614" t="str">
        <f>IFERROR(LEFT(TRIM(MESACU[[#This Row],[CodigoArticulo]]),LEN(TRIM(MESACU[[#This Row],[CodigoArticulo]]))-4),"")</f>
        <v>ECOTAS</v>
      </c>
      <c r="AB614" t="str">
        <f>IFERROR(VLOOKUP(MESACU[[#This Row],[CODIGOG]],[1]!FAMILIAS[#Data],5,FALSE),"")</f>
        <v/>
      </c>
    </row>
    <row r="615" spans="1:28" x14ac:dyDescent="0.35">
      <c r="A615" t="s">
        <v>28</v>
      </c>
      <c r="B615">
        <v>176</v>
      </c>
      <c r="C615" t="s">
        <v>29</v>
      </c>
      <c r="D615">
        <v>2025</v>
      </c>
      <c r="E615">
        <v>3</v>
      </c>
      <c r="F615" t="s">
        <v>94</v>
      </c>
      <c r="G615">
        <v>152</v>
      </c>
      <c r="H615" t="s">
        <v>95</v>
      </c>
      <c r="I615">
        <v>0</v>
      </c>
      <c r="J615">
        <v>0</v>
      </c>
      <c r="K615">
        <v>38</v>
      </c>
      <c r="L615">
        <v>0</v>
      </c>
      <c r="M615">
        <v>0</v>
      </c>
      <c r="N615">
        <v>0</v>
      </c>
      <c r="O615">
        <v>0.44</v>
      </c>
      <c r="P615" t="s">
        <v>94</v>
      </c>
      <c r="Q615" t="s">
        <v>339</v>
      </c>
      <c r="R615" t="s">
        <v>73</v>
      </c>
      <c r="S615" t="s">
        <v>340</v>
      </c>
      <c r="T615" t="s">
        <v>36</v>
      </c>
      <c r="U615">
        <v>0</v>
      </c>
      <c r="V615">
        <v>80</v>
      </c>
      <c r="W615">
        <v>380</v>
      </c>
      <c r="X615" t="str">
        <f>IF(MESACU[[#This Row],[PAIS]]="ESPAÑA",VLOOKUP(MESACU[[#This Row],[PROVINCIA]],[1]!PROVINCIASCC[#Data],2,FALSE),VLOOKUP(MESACU[[#This Row],[PAIS]],'[1]Centros de coste'!$A$2:$D$204,2,FALSE))</f>
        <v>C43 - IBERICA I</v>
      </c>
      <c r="Y615" t="str">
        <f>IF(MESACU[[#This Row],[PAIS]]="ESPAÑA",VLOOKUP(MESACU[[#This Row],[PROVINCIA]],[1]!PROVINCIASCC[#Data],3,FALSE),VLOOKUP(MESACU[[#This Row],[PAIS]],'[1]Centros de coste'!$A$2:$D$204,3,FALSE))</f>
        <v>IBERICA I</v>
      </c>
      <c r="Z615" t="str">
        <f>IF(MESACU[[#This Row],[PAIS]]="ESPAÑA",VLOOKUP(MESACU[[#This Row],[PROVINCIA]],[1]!PROVINCIASCC[#Data],4,FALSE),VLOOKUP(MESACU[[#This Row],[PAIS]],'[1]Centros de coste'!$A$2:$D$204,4,FALSE))</f>
        <v>EUROPA</v>
      </c>
      <c r="AA615" t="str">
        <f>IFERROR(LEFT(TRIM(MESACU[[#This Row],[CodigoArticulo]]),LEN(TRIM(MESACU[[#This Row],[CodigoArticulo]]))-4),"")</f>
        <v>A-50(2)</v>
      </c>
      <c r="AB615" t="str">
        <f>IFERROR(VLOOKUP(MESACU[[#This Row],[CODIGOG]],[1]!FAMILIAS[#Data],5,FALSE),"")</f>
        <v>BIOSTIMULANTS</v>
      </c>
    </row>
    <row r="616" spans="1:28" x14ac:dyDescent="0.35">
      <c r="A616" t="s">
        <v>28</v>
      </c>
      <c r="B616">
        <v>176</v>
      </c>
      <c r="C616" t="s">
        <v>29</v>
      </c>
      <c r="D616">
        <v>2025</v>
      </c>
      <c r="E616">
        <v>3</v>
      </c>
      <c r="F616" t="s">
        <v>323</v>
      </c>
      <c r="G616">
        <v>152</v>
      </c>
      <c r="H616" t="s">
        <v>324</v>
      </c>
      <c r="I616">
        <v>0</v>
      </c>
      <c r="J616">
        <v>0</v>
      </c>
      <c r="K616">
        <v>0.08</v>
      </c>
      <c r="L616">
        <v>0</v>
      </c>
      <c r="M616">
        <v>0</v>
      </c>
      <c r="N616">
        <v>0</v>
      </c>
      <c r="O616">
        <v>0</v>
      </c>
      <c r="P616" t="s">
        <v>323</v>
      </c>
      <c r="Q616" t="s">
        <v>339</v>
      </c>
      <c r="R616" t="s">
        <v>325</v>
      </c>
      <c r="S616" t="s">
        <v>340</v>
      </c>
      <c r="T616" t="s">
        <v>36</v>
      </c>
      <c r="U616">
        <v>0</v>
      </c>
      <c r="V616">
        <v>1</v>
      </c>
      <c r="W616">
        <v>0.8</v>
      </c>
      <c r="X616" t="str">
        <f>IF(MESACU[[#This Row],[PAIS]]="ESPAÑA",VLOOKUP(MESACU[[#This Row],[PROVINCIA]],[1]!PROVINCIASCC[#Data],2,FALSE),VLOOKUP(MESACU[[#This Row],[PAIS]],'[1]Centros de coste'!$A$2:$D$204,2,FALSE))</f>
        <v>C43 - IBERICA I</v>
      </c>
      <c r="Y616" t="str">
        <f>IF(MESACU[[#This Row],[PAIS]]="ESPAÑA",VLOOKUP(MESACU[[#This Row],[PROVINCIA]],[1]!PROVINCIASCC[#Data],3,FALSE),VLOOKUP(MESACU[[#This Row],[PAIS]],'[1]Centros de coste'!$A$2:$D$204,3,FALSE))</f>
        <v>IBERICA I</v>
      </c>
      <c r="Z616" t="str">
        <f>IF(MESACU[[#This Row],[PAIS]]="ESPAÑA",VLOOKUP(MESACU[[#This Row],[PROVINCIA]],[1]!PROVINCIASCC[#Data],4,FALSE),VLOOKUP(MESACU[[#This Row],[PAIS]],'[1]Centros de coste'!$A$2:$D$204,4,FALSE))</f>
        <v>EUROPA</v>
      </c>
      <c r="AA616" t="str">
        <f>IFERROR(LEFT(TRIM(MESACU[[#This Row],[CodigoArticulo]]),LEN(TRIM(MESACU[[#This Row],[CodigoArticulo]]))-4),"")</f>
        <v>ECOTAS</v>
      </c>
      <c r="AB616" t="str">
        <f>IFERROR(VLOOKUP(MESACU[[#This Row],[CODIGOG]],[1]!FAMILIAS[#Data],5,FALSE),"")</f>
        <v/>
      </c>
    </row>
    <row r="617" spans="1:28" x14ac:dyDescent="0.35">
      <c r="A617" t="s">
        <v>28</v>
      </c>
      <c r="B617">
        <v>177</v>
      </c>
      <c r="C617" t="s">
        <v>29</v>
      </c>
      <c r="D617">
        <v>2025</v>
      </c>
      <c r="E617">
        <v>3</v>
      </c>
      <c r="F617" t="s">
        <v>94</v>
      </c>
      <c r="G617">
        <v>158</v>
      </c>
      <c r="H617" t="s">
        <v>95</v>
      </c>
      <c r="I617">
        <v>0</v>
      </c>
      <c r="J617">
        <v>0</v>
      </c>
      <c r="K617">
        <v>243.5</v>
      </c>
      <c r="L617">
        <v>0</v>
      </c>
      <c r="M617">
        <v>0</v>
      </c>
      <c r="N617">
        <v>0</v>
      </c>
      <c r="O617">
        <v>2.75</v>
      </c>
      <c r="P617" t="s">
        <v>94</v>
      </c>
      <c r="Q617" t="s">
        <v>250</v>
      </c>
      <c r="R617" t="s">
        <v>73</v>
      </c>
      <c r="S617" t="s">
        <v>251</v>
      </c>
      <c r="T617" t="s">
        <v>36</v>
      </c>
      <c r="U617">
        <v>0</v>
      </c>
      <c r="V617">
        <v>500</v>
      </c>
      <c r="W617">
        <v>2435</v>
      </c>
      <c r="X617" t="str">
        <f>IF(MESACU[[#This Row],[PAIS]]="ESPAÑA",VLOOKUP(MESACU[[#This Row],[PROVINCIA]],[1]!PROVINCIASCC[#Data],2,FALSE),VLOOKUP(MESACU[[#This Row],[PAIS]],'[1]Centros de coste'!$A$2:$D$204,2,FALSE))</f>
        <v>C45 - IBERICA III</v>
      </c>
      <c r="Y617" t="str">
        <f>IF(MESACU[[#This Row],[PAIS]]="ESPAÑA",VLOOKUP(MESACU[[#This Row],[PROVINCIA]],[1]!PROVINCIASCC[#Data],3,FALSE),VLOOKUP(MESACU[[#This Row],[PAIS]],'[1]Centros de coste'!$A$2:$D$204,3,FALSE))</f>
        <v>IBERICA III</v>
      </c>
      <c r="Z617" t="str">
        <f>IF(MESACU[[#This Row],[PAIS]]="ESPAÑA",VLOOKUP(MESACU[[#This Row],[PROVINCIA]],[1]!PROVINCIASCC[#Data],4,FALSE),VLOOKUP(MESACU[[#This Row],[PAIS]],'[1]Centros de coste'!$A$2:$D$204,4,FALSE))</f>
        <v>EUROPA</v>
      </c>
      <c r="AA617" t="str">
        <f>IFERROR(LEFT(TRIM(MESACU[[#This Row],[CodigoArticulo]]),LEN(TRIM(MESACU[[#This Row],[CodigoArticulo]]))-4),"")</f>
        <v>A-50(2)</v>
      </c>
      <c r="AB617" t="str">
        <f>IFERROR(VLOOKUP(MESACU[[#This Row],[CODIGOG]],[1]!FAMILIAS[#Data],5,FALSE),"")</f>
        <v>BIOSTIMULANTS</v>
      </c>
    </row>
    <row r="618" spans="1:28" x14ac:dyDescent="0.35">
      <c r="A618" t="s">
        <v>28</v>
      </c>
      <c r="B618">
        <v>177</v>
      </c>
      <c r="C618" t="s">
        <v>29</v>
      </c>
      <c r="D618">
        <v>2025</v>
      </c>
      <c r="E618">
        <v>3</v>
      </c>
      <c r="F618" t="s">
        <v>323</v>
      </c>
      <c r="G618">
        <v>158</v>
      </c>
      <c r="H618" t="s">
        <v>324</v>
      </c>
      <c r="I618">
        <v>0</v>
      </c>
      <c r="J618">
        <v>0</v>
      </c>
      <c r="K618">
        <v>0.08</v>
      </c>
      <c r="L618">
        <v>0</v>
      </c>
      <c r="M618">
        <v>0</v>
      </c>
      <c r="N618">
        <v>0</v>
      </c>
      <c r="O618">
        <v>0</v>
      </c>
      <c r="P618" t="s">
        <v>28</v>
      </c>
      <c r="Q618" t="s">
        <v>250</v>
      </c>
      <c r="R618" t="s">
        <v>325</v>
      </c>
      <c r="S618" t="s">
        <v>251</v>
      </c>
      <c r="T618" t="s">
        <v>36</v>
      </c>
      <c r="U618">
        <v>0</v>
      </c>
      <c r="V618">
        <v>1</v>
      </c>
      <c r="W618">
        <v>0.8</v>
      </c>
      <c r="X618" t="str">
        <f>IF(MESACU[[#This Row],[PAIS]]="ESPAÑA",VLOOKUP(MESACU[[#This Row],[PROVINCIA]],[1]!PROVINCIASCC[#Data],2,FALSE),VLOOKUP(MESACU[[#This Row],[PAIS]],'[1]Centros de coste'!$A$2:$D$204,2,FALSE))</f>
        <v>C45 - IBERICA III</v>
      </c>
      <c r="Y618" t="str">
        <f>IF(MESACU[[#This Row],[PAIS]]="ESPAÑA",VLOOKUP(MESACU[[#This Row],[PROVINCIA]],[1]!PROVINCIASCC[#Data],3,FALSE),VLOOKUP(MESACU[[#This Row],[PAIS]],'[1]Centros de coste'!$A$2:$D$204,3,FALSE))</f>
        <v>IBERICA III</v>
      </c>
      <c r="Z618" t="str">
        <f>IF(MESACU[[#This Row],[PAIS]]="ESPAÑA",VLOOKUP(MESACU[[#This Row],[PROVINCIA]],[1]!PROVINCIASCC[#Data],4,FALSE),VLOOKUP(MESACU[[#This Row],[PAIS]],'[1]Centros de coste'!$A$2:$D$204,4,FALSE))</f>
        <v>EUROPA</v>
      </c>
      <c r="AA618" t="str">
        <f>IFERROR(LEFT(TRIM(MESACU[[#This Row],[CodigoArticulo]]),LEN(TRIM(MESACU[[#This Row],[CodigoArticulo]]))-4),"")</f>
        <v>ECOTAS</v>
      </c>
      <c r="AB618" t="str">
        <f>IFERROR(VLOOKUP(MESACU[[#This Row],[CODIGOG]],[1]!FAMILIAS[#Data],5,FALSE),"")</f>
        <v/>
      </c>
    </row>
    <row r="619" spans="1:28" x14ac:dyDescent="0.35">
      <c r="A619" t="s">
        <v>28</v>
      </c>
      <c r="B619">
        <v>178</v>
      </c>
      <c r="C619" t="s">
        <v>29</v>
      </c>
      <c r="D619">
        <v>2025</v>
      </c>
      <c r="E619">
        <v>3</v>
      </c>
      <c r="F619" t="s">
        <v>187</v>
      </c>
      <c r="G619">
        <v>208</v>
      </c>
      <c r="H619" t="s">
        <v>188</v>
      </c>
      <c r="I619">
        <v>0</v>
      </c>
      <c r="J619">
        <v>0</v>
      </c>
      <c r="K619">
        <v>18.2</v>
      </c>
      <c r="L619">
        <v>0</v>
      </c>
      <c r="M619">
        <v>0</v>
      </c>
      <c r="N619">
        <v>0</v>
      </c>
      <c r="O619">
        <v>4.8</v>
      </c>
      <c r="P619" t="s">
        <v>28</v>
      </c>
      <c r="Q619" t="s">
        <v>102</v>
      </c>
      <c r="R619" t="s">
        <v>34</v>
      </c>
      <c r="S619" t="s">
        <v>28</v>
      </c>
      <c r="T619" t="s">
        <v>201</v>
      </c>
      <c r="U619">
        <v>0</v>
      </c>
      <c r="V619">
        <v>1000</v>
      </c>
      <c r="W619">
        <v>1820</v>
      </c>
      <c r="X619" t="str">
        <f>IF(MESACU[[#This Row],[PAIS]]="ESPAÑA",VLOOKUP(MESACU[[#This Row],[PROVINCIA]],[1]!PROVINCIASCC[#Data],2,FALSE),VLOOKUP(MESACU[[#This Row],[PAIS]],'[1]Centros de coste'!$A$2:$D$204,2,FALSE))</f>
        <v>C26 - Portugal</v>
      </c>
      <c r="Y619" t="str">
        <f>IF(MESACU[[#This Row],[PAIS]]="ESPAÑA",VLOOKUP(MESACU[[#This Row],[PROVINCIA]],[1]!PROVINCIASCC[#Data],3,FALSE),VLOOKUP(MESACU[[#This Row],[PAIS]],'[1]Centros de coste'!$A$2:$D$204,3,FALSE))</f>
        <v>EUROPA IV</v>
      </c>
      <c r="Z619" t="str">
        <f>IF(MESACU[[#This Row],[PAIS]]="ESPAÑA",VLOOKUP(MESACU[[#This Row],[PROVINCIA]],[1]!PROVINCIASCC[#Data],4,FALSE),VLOOKUP(MESACU[[#This Row],[PAIS]],'[1]Centros de coste'!$A$2:$D$204,4,FALSE))</f>
        <v>EUROPA</v>
      </c>
      <c r="AA619" t="str">
        <f>IFERROR(LEFT(TRIM(MESACU[[#This Row],[CodigoArticulo]]),LEN(TRIM(MESACU[[#This Row],[CodigoArticulo]]))-4),"")</f>
        <v>CPLUS</v>
      </c>
      <c r="AB619" t="str">
        <f>IFERROR(VLOOKUP(MESACU[[#This Row],[CODIGOG]],[1]!FAMILIAS[#Data],5,FALSE),"")</f>
        <v>BIOFERTILIZERS</v>
      </c>
    </row>
    <row r="620" spans="1:28" x14ac:dyDescent="0.35">
      <c r="A620" t="s">
        <v>28</v>
      </c>
      <c r="B620">
        <v>179</v>
      </c>
      <c r="C620" t="s">
        <v>29</v>
      </c>
      <c r="D620">
        <v>2025</v>
      </c>
      <c r="E620">
        <v>3</v>
      </c>
      <c r="F620" t="s">
        <v>108</v>
      </c>
      <c r="G620">
        <v>210</v>
      </c>
      <c r="H620" t="s">
        <v>109</v>
      </c>
      <c r="I620">
        <v>576</v>
      </c>
      <c r="J620">
        <v>0</v>
      </c>
      <c r="K620">
        <v>186.24</v>
      </c>
      <c r="L620">
        <v>0</v>
      </c>
      <c r="M620">
        <v>0</v>
      </c>
      <c r="N620">
        <v>0</v>
      </c>
      <c r="O620">
        <v>57.6</v>
      </c>
      <c r="P620" t="s">
        <v>110</v>
      </c>
      <c r="Q620" t="s">
        <v>48</v>
      </c>
      <c r="R620" t="s">
        <v>34</v>
      </c>
      <c r="S620" t="s">
        <v>50</v>
      </c>
      <c r="T620" t="s">
        <v>36</v>
      </c>
      <c r="U620">
        <v>0</v>
      </c>
      <c r="V620">
        <v>12000</v>
      </c>
      <c r="W620">
        <v>19200</v>
      </c>
      <c r="X620" t="str">
        <f>IF(MESACU[[#This Row],[PAIS]]="ESPAÑA",VLOOKUP(MESACU[[#This Row],[PROVINCIA]],[1]!PROVINCIASCC[#Data],2,FALSE),VLOOKUP(MESACU[[#This Row],[PAIS]],'[1]Centros de coste'!$A$2:$D$204,2,FALSE))</f>
        <v>C44 - IBERICA II</v>
      </c>
      <c r="Y620" t="str">
        <f>IF(MESACU[[#This Row],[PAIS]]="ESPAÑA",VLOOKUP(MESACU[[#This Row],[PROVINCIA]],[1]!PROVINCIASCC[#Data],3,FALSE),VLOOKUP(MESACU[[#This Row],[PAIS]],'[1]Centros de coste'!$A$2:$D$204,3,FALSE))</f>
        <v>IBERICA II</v>
      </c>
      <c r="Z620" t="str">
        <f>IF(MESACU[[#This Row],[PAIS]]="ESPAÑA",VLOOKUP(MESACU[[#This Row],[PROVINCIA]],[1]!PROVINCIASCC[#Data],4,FALSE),VLOOKUP(MESACU[[#This Row],[PAIS]],'[1]Centros de coste'!$A$2:$D$204,4,FALSE))</f>
        <v>EUROPA</v>
      </c>
      <c r="AA620" t="str">
        <f>IFERROR(LEFT(TRIM(MESACU[[#This Row],[CodigoArticulo]]),LEN(TRIM(MESACU[[#This Row],[CodigoArticulo]]))-4),"")</f>
        <v>S</v>
      </c>
      <c r="AB620" t="str">
        <f>IFERROR(VLOOKUP(MESACU[[#This Row],[CODIGOG]],[1]!FAMILIAS[#Data],5,FALSE),"")</f>
        <v>BIOFERTILIZERS</v>
      </c>
    </row>
    <row r="621" spans="1:28" x14ac:dyDescent="0.35">
      <c r="A621" t="s">
        <v>28</v>
      </c>
      <c r="B621">
        <v>179</v>
      </c>
      <c r="C621" t="s">
        <v>29</v>
      </c>
      <c r="D621">
        <v>2025</v>
      </c>
      <c r="E621">
        <v>3</v>
      </c>
      <c r="F621" t="s">
        <v>108</v>
      </c>
      <c r="G621">
        <v>210</v>
      </c>
      <c r="H621" t="s">
        <v>109</v>
      </c>
      <c r="I621">
        <v>96</v>
      </c>
      <c r="J621">
        <v>0</v>
      </c>
      <c r="K621">
        <v>31.04</v>
      </c>
      <c r="L621">
        <v>0</v>
      </c>
      <c r="M621">
        <v>0</v>
      </c>
      <c r="N621">
        <v>0</v>
      </c>
      <c r="O621">
        <v>9.6</v>
      </c>
      <c r="P621" t="s">
        <v>110</v>
      </c>
      <c r="Q621" t="s">
        <v>48</v>
      </c>
      <c r="R621" t="s">
        <v>34</v>
      </c>
      <c r="S621" t="s">
        <v>50</v>
      </c>
      <c r="T621" t="s">
        <v>36</v>
      </c>
      <c r="U621">
        <v>0</v>
      </c>
      <c r="V621">
        <v>2000</v>
      </c>
      <c r="W621">
        <v>3200</v>
      </c>
      <c r="X621" t="str">
        <f>IF(MESACU[[#This Row],[PAIS]]="ESPAÑA",VLOOKUP(MESACU[[#This Row],[PROVINCIA]],[1]!PROVINCIASCC[#Data],2,FALSE),VLOOKUP(MESACU[[#This Row],[PAIS]],'[1]Centros de coste'!$A$2:$D$204,2,FALSE))</f>
        <v>C44 - IBERICA II</v>
      </c>
      <c r="Y621" t="str">
        <f>IF(MESACU[[#This Row],[PAIS]]="ESPAÑA",VLOOKUP(MESACU[[#This Row],[PROVINCIA]],[1]!PROVINCIASCC[#Data],3,FALSE),VLOOKUP(MESACU[[#This Row],[PAIS]],'[1]Centros de coste'!$A$2:$D$204,3,FALSE))</f>
        <v>IBERICA II</v>
      </c>
      <c r="Z621" t="str">
        <f>IF(MESACU[[#This Row],[PAIS]]="ESPAÑA",VLOOKUP(MESACU[[#This Row],[PROVINCIA]],[1]!PROVINCIASCC[#Data],4,FALSE),VLOOKUP(MESACU[[#This Row],[PAIS]],'[1]Centros de coste'!$A$2:$D$204,4,FALSE))</f>
        <v>EUROPA</v>
      </c>
      <c r="AA621" t="str">
        <f>IFERROR(LEFT(TRIM(MESACU[[#This Row],[CodigoArticulo]]),LEN(TRIM(MESACU[[#This Row],[CodigoArticulo]]))-4),"")</f>
        <v>S</v>
      </c>
      <c r="AB621" t="str">
        <f>IFERROR(VLOOKUP(MESACU[[#This Row],[CODIGOG]],[1]!FAMILIAS[#Data],5,FALSE),"")</f>
        <v>BIOFERTILIZERS</v>
      </c>
    </row>
    <row r="622" spans="1:28" x14ac:dyDescent="0.35">
      <c r="A622" t="s">
        <v>28</v>
      </c>
      <c r="B622">
        <v>179</v>
      </c>
      <c r="C622" t="s">
        <v>29</v>
      </c>
      <c r="D622">
        <v>2025</v>
      </c>
      <c r="E622">
        <v>3</v>
      </c>
      <c r="F622" t="s">
        <v>108</v>
      </c>
      <c r="G622">
        <v>210</v>
      </c>
      <c r="H622" t="s">
        <v>109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4.8</v>
      </c>
      <c r="P622" t="s">
        <v>110</v>
      </c>
      <c r="Q622" t="s">
        <v>48</v>
      </c>
      <c r="R622" t="s">
        <v>34</v>
      </c>
      <c r="S622" t="s">
        <v>50</v>
      </c>
      <c r="T622" t="s">
        <v>36</v>
      </c>
      <c r="U622">
        <v>0</v>
      </c>
      <c r="V622">
        <v>1000</v>
      </c>
      <c r="W622">
        <v>0</v>
      </c>
      <c r="X622" t="str">
        <f>IF(MESACU[[#This Row],[PAIS]]="ESPAÑA",VLOOKUP(MESACU[[#This Row],[PROVINCIA]],[1]!PROVINCIASCC[#Data],2,FALSE),VLOOKUP(MESACU[[#This Row],[PAIS]],'[1]Centros de coste'!$A$2:$D$204,2,FALSE))</f>
        <v>C44 - IBERICA II</v>
      </c>
      <c r="Y622" t="str">
        <f>IF(MESACU[[#This Row],[PAIS]]="ESPAÑA",VLOOKUP(MESACU[[#This Row],[PROVINCIA]],[1]!PROVINCIASCC[#Data],3,FALSE),VLOOKUP(MESACU[[#This Row],[PAIS]],'[1]Centros de coste'!$A$2:$D$204,3,FALSE))</f>
        <v>IBERICA II</v>
      </c>
      <c r="Z622" t="str">
        <f>IF(MESACU[[#This Row],[PAIS]]="ESPAÑA",VLOOKUP(MESACU[[#This Row],[PROVINCIA]],[1]!PROVINCIASCC[#Data],4,FALSE),VLOOKUP(MESACU[[#This Row],[PAIS]],'[1]Centros de coste'!$A$2:$D$204,4,FALSE))</f>
        <v>EUROPA</v>
      </c>
      <c r="AA622" t="str">
        <f>IFERROR(LEFT(TRIM(MESACU[[#This Row],[CodigoArticulo]]),LEN(TRIM(MESACU[[#This Row],[CodigoArticulo]]))-4),"")</f>
        <v>S</v>
      </c>
      <c r="AB622" t="str">
        <f>IFERROR(VLOOKUP(MESACU[[#This Row],[CODIGOG]],[1]!FAMILIAS[#Data],5,FALSE),"")</f>
        <v>BIOFERTILIZERS</v>
      </c>
    </row>
    <row r="623" spans="1:28" x14ac:dyDescent="0.35">
      <c r="A623" t="s">
        <v>28</v>
      </c>
      <c r="B623">
        <v>179</v>
      </c>
      <c r="C623" t="s">
        <v>29</v>
      </c>
      <c r="D623">
        <v>2025</v>
      </c>
      <c r="E623">
        <v>3</v>
      </c>
      <c r="F623" t="s">
        <v>51</v>
      </c>
      <c r="G623">
        <v>210</v>
      </c>
      <c r="H623" t="s">
        <v>52</v>
      </c>
      <c r="I623">
        <v>0</v>
      </c>
      <c r="J623">
        <v>0</v>
      </c>
      <c r="K623">
        <v>32.56</v>
      </c>
      <c r="L623">
        <v>0</v>
      </c>
      <c r="M623">
        <v>0</v>
      </c>
      <c r="N623">
        <v>0</v>
      </c>
      <c r="O623">
        <v>12.1</v>
      </c>
      <c r="P623" t="s">
        <v>51</v>
      </c>
      <c r="Q623" t="s">
        <v>48</v>
      </c>
      <c r="R623" t="s">
        <v>49</v>
      </c>
      <c r="S623" t="s">
        <v>50</v>
      </c>
      <c r="T623" t="s">
        <v>36</v>
      </c>
      <c r="U623">
        <v>0</v>
      </c>
      <c r="V623">
        <v>2200</v>
      </c>
      <c r="W623">
        <v>3256</v>
      </c>
      <c r="X623" t="str">
        <f>IF(MESACU[[#This Row],[PAIS]]="ESPAÑA",VLOOKUP(MESACU[[#This Row],[PROVINCIA]],[1]!PROVINCIASCC[#Data],2,FALSE),VLOOKUP(MESACU[[#This Row],[PAIS]],'[1]Centros de coste'!$A$2:$D$204,2,FALSE))</f>
        <v>C44 - IBERICA II</v>
      </c>
      <c r="Y623" t="str">
        <f>IF(MESACU[[#This Row],[PAIS]]="ESPAÑA",VLOOKUP(MESACU[[#This Row],[PROVINCIA]],[1]!PROVINCIASCC[#Data],3,FALSE),VLOOKUP(MESACU[[#This Row],[PAIS]],'[1]Centros de coste'!$A$2:$D$204,3,FALSE))</f>
        <v>IBERICA II</v>
      </c>
      <c r="Z623" t="str">
        <f>IF(MESACU[[#This Row],[PAIS]]="ESPAÑA",VLOOKUP(MESACU[[#This Row],[PROVINCIA]],[1]!PROVINCIASCC[#Data],4,FALSE),VLOOKUP(MESACU[[#This Row],[PAIS]],'[1]Centros de coste'!$A$2:$D$204,4,FALSE))</f>
        <v>EUROPA</v>
      </c>
      <c r="AA623" t="str">
        <f>IFERROR(LEFT(TRIM(MESACU[[#This Row],[CodigoArticulo]]),LEN(TRIM(MESACU[[#This Row],[CodigoArticulo]]))-4),"")</f>
        <v>AN</v>
      </c>
      <c r="AB623" t="str">
        <f>IFERROR(VLOOKUP(MESACU[[#This Row],[CODIGOG]],[1]!FAMILIAS[#Data],5,FALSE),"")</f>
        <v>BIOFERTILIZERS</v>
      </c>
    </row>
    <row r="624" spans="1:28" x14ac:dyDescent="0.35">
      <c r="A624" t="s">
        <v>28</v>
      </c>
      <c r="B624">
        <v>179</v>
      </c>
      <c r="C624" t="s">
        <v>29</v>
      </c>
      <c r="D624">
        <v>2025</v>
      </c>
      <c r="E624">
        <v>3</v>
      </c>
      <c r="F624" t="s">
        <v>323</v>
      </c>
      <c r="G624">
        <v>210</v>
      </c>
      <c r="H624" t="s">
        <v>324</v>
      </c>
      <c r="I624">
        <v>0</v>
      </c>
      <c r="J624">
        <v>0</v>
      </c>
      <c r="K624">
        <v>1.5900000000000001E-2</v>
      </c>
      <c r="L624">
        <v>0</v>
      </c>
      <c r="M624">
        <v>0</v>
      </c>
      <c r="N624">
        <v>0</v>
      </c>
      <c r="O624">
        <v>0</v>
      </c>
      <c r="P624" t="s">
        <v>323</v>
      </c>
      <c r="Q624" t="s">
        <v>48</v>
      </c>
      <c r="R624" t="s">
        <v>325</v>
      </c>
      <c r="S624" t="s">
        <v>50</v>
      </c>
      <c r="T624" t="s">
        <v>36</v>
      </c>
      <c r="U624">
        <v>0</v>
      </c>
      <c r="V624">
        <v>2</v>
      </c>
      <c r="W624">
        <v>1.59</v>
      </c>
      <c r="X624" t="str">
        <f>IF(MESACU[[#This Row],[PAIS]]="ESPAÑA",VLOOKUP(MESACU[[#This Row],[PROVINCIA]],[1]!PROVINCIASCC[#Data],2,FALSE),VLOOKUP(MESACU[[#This Row],[PAIS]],'[1]Centros de coste'!$A$2:$D$204,2,FALSE))</f>
        <v>C44 - IBERICA II</v>
      </c>
      <c r="Y624" t="str">
        <f>IF(MESACU[[#This Row],[PAIS]]="ESPAÑA",VLOOKUP(MESACU[[#This Row],[PROVINCIA]],[1]!PROVINCIASCC[#Data],3,FALSE),VLOOKUP(MESACU[[#This Row],[PAIS]],'[1]Centros de coste'!$A$2:$D$204,3,FALSE))</f>
        <v>IBERICA II</v>
      </c>
      <c r="Z624" t="str">
        <f>IF(MESACU[[#This Row],[PAIS]]="ESPAÑA",VLOOKUP(MESACU[[#This Row],[PROVINCIA]],[1]!PROVINCIASCC[#Data],4,FALSE),VLOOKUP(MESACU[[#This Row],[PAIS]],'[1]Centros de coste'!$A$2:$D$204,4,FALSE))</f>
        <v>EUROPA</v>
      </c>
      <c r="AA624" t="str">
        <f>IFERROR(LEFT(TRIM(MESACU[[#This Row],[CodigoArticulo]]),LEN(TRIM(MESACU[[#This Row],[CodigoArticulo]]))-4),"")</f>
        <v>ECOTAS</v>
      </c>
      <c r="AB624" t="str">
        <f>IFERROR(VLOOKUP(MESACU[[#This Row],[CODIGOG]],[1]!FAMILIAS[#Data],5,FALSE),"")</f>
        <v/>
      </c>
    </row>
    <row r="625" spans="1:28" x14ac:dyDescent="0.35">
      <c r="A625" t="s">
        <v>28</v>
      </c>
      <c r="B625">
        <v>180</v>
      </c>
      <c r="C625" t="s">
        <v>29</v>
      </c>
      <c r="D625">
        <v>2025</v>
      </c>
      <c r="E625">
        <v>3</v>
      </c>
      <c r="F625" t="s">
        <v>202</v>
      </c>
      <c r="G625">
        <v>159</v>
      </c>
      <c r="H625" t="s">
        <v>203</v>
      </c>
      <c r="I625">
        <v>0</v>
      </c>
      <c r="J625">
        <v>0</v>
      </c>
      <c r="K625">
        <v>45.36</v>
      </c>
      <c r="L625">
        <v>0</v>
      </c>
      <c r="M625">
        <v>0</v>
      </c>
      <c r="N625">
        <v>0</v>
      </c>
      <c r="O625">
        <v>1.32</v>
      </c>
      <c r="P625" t="s">
        <v>28</v>
      </c>
      <c r="Q625" t="s">
        <v>344</v>
      </c>
      <c r="R625" t="s">
        <v>49</v>
      </c>
      <c r="S625" t="s">
        <v>345</v>
      </c>
      <c r="T625" t="s">
        <v>36</v>
      </c>
      <c r="U625">
        <v>0</v>
      </c>
      <c r="V625">
        <v>240</v>
      </c>
      <c r="W625">
        <v>453.6</v>
      </c>
      <c r="X625" t="str">
        <f>IF(MESACU[[#This Row],[PAIS]]="ESPAÑA",VLOOKUP(MESACU[[#This Row],[PROVINCIA]],[1]!PROVINCIASCC[#Data],2,FALSE),VLOOKUP(MESACU[[#This Row],[PAIS]],'[1]Centros de coste'!$A$2:$D$204,2,FALSE))</f>
        <v>C205 - IBERICA VI</v>
      </c>
      <c r="Y625" t="str">
        <f>IF(MESACU[[#This Row],[PAIS]]="ESPAÑA",VLOOKUP(MESACU[[#This Row],[PROVINCIA]],[1]!PROVINCIASCC[#Data],3,FALSE),VLOOKUP(MESACU[[#This Row],[PAIS]],'[1]Centros de coste'!$A$2:$D$204,3,FALSE))</f>
        <v>IBERICA VI</v>
      </c>
      <c r="Z625" t="str">
        <f>IF(MESACU[[#This Row],[PAIS]]="ESPAÑA",VLOOKUP(MESACU[[#This Row],[PROVINCIA]],[1]!PROVINCIASCC[#Data],4,FALSE),VLOOKUP(MESACU[[#This Row],[PAIS]],'[1]Centros de coste'!$A$2:$D$204,4,FALSE))</f>
        <v>EUROPA</v>
      </c>
      <c r="AA625" t="str">
        <f>IFERROR(LEFT(TRIM(MESACU[[#This Row],[CodigoArticulo]]),LEN(TRIM(MESACU[[#This Row],[CodigoArticulo]]))-4),"")</f>
        <v>ANAE</v>
      </c>
      <c r="AB625" t="str">
        <f>IFERROR(VLOOKUP(MESACU[[#This Row],[CODIGOG]],[1]!FAMILIAS[#Data],5,FALSE),"")</f>
        <v>BIOFERTILIZERS</v>
      </c>
    </row>
    <row r="626" spans="1:28" x14ac:dyDescent="0.35">
      <c r="A626" t="s">
        <v>28</v>
      </c>
      <c r="B626">
        <v>180</v>
      </c>
      <c r="C626" t="s">
        <v>29</v>
      </c>
      <c r="D626">
        <v>2025</v>
      </c>
      <c r="E626">
        <v>3</v>
      </c>
      <c r="F626" t="s">
        <v>202</v>
      </c>
      <c r="G626">
        <v>159</v>
      </c>
      <c r="H626" t="s">
        <v>203</v>
      </c>
      <c r="I626">
        <v>0</v>
      </c>
      <c r="J626">
        <v>0</v>
      </c>
      <c r="K626">
        <v>52.92</v>
      </c>
      <c r="L626">
        <v>0</v>
      </c>
      <c r="M626">
        <v>0</v>
      </c>
      <c r="N626">
        <v>0</v>
      </c>
      <c r="O626">
        <v>1.54</v>
      </c>
      <c r="P626" t="s">
        <v>28</v>
      </c>
      <c r="Q626" t="s">
        <v>344</v>
      </c>
      <c r="R626" t="s">
        <v>49</v>
      </c>
      <c r="S626" t="s">
        <v>345</v>
      </c>
      <c r="T626" t="s">
        <v>36</v>
      </c>
      <c r="U626">
        <v>0</v>
      </c>
      <c r="V626">
        <v>280</v>
      </c>
      <c r="W626">
        <v>529.20000000000005</v>
      </c>
      <c r="X626" t="str">
        <f>IF(MESACU[[#This Row],[PAIS]]="ESPAÑA",VLOOKUP(MESACU[[#This Row],[PROVINCIA]],[1]!PROVINCIASCC[#Data],2,FALSE),VLOOKUP(MESACU[[#This Row],[PAIS]],'[1]Centros de coste'!$A$2:$D$204,2,FALSE))</f>
        <v>C205 - IBERICA VI</v>
      </c>
      <c r="Y626" t="str">
        <f>IF(MESACU[[#This Row],[PAIS]]="ESPAÑA",VLOOKUP(MESACU[[#This Row],[PROVINCIA]],[1]!PROVINCIASCC[#Data],3,FALSE),VLOOKUP(MESACU[[#This Row],[PAIS]],'[1]Centros de coste'!$A$2:$D$204,3,FALSE))</f>
        <v>IBERICA VI</v>
      </c>
      <c r="Z626" t="str">
        <f>IF(MESACU[[#This Row],[PAIS]]="ESPAÑA",VLOOKUP(MESACU[[#This Row],[PROVINCIA]],[1]!PROVINCIASCC[#Data],4,FALSE),VLOOKUP(MESACU[[#This Row],[PAIS]],'[1]Centros de coste'!$A$2:$D$204,4,FALSE))</f>
        <v>EUROPA</v>
      </c>
      <c r="AA626" t="str">
        <f>IFERROR(LEFT(TRIM(MESACU[[#This Row],[CodigoArticulo]]),LEN(TRIM(MESACU[[#This Row],[CodigoArticulo]]))-4),"")</f>
        <v>ANAE</v>
      </c>
      <c r="AB626" t="str">
        <f>IFERROR(VLOOKUP(MESACU[[#This Row],[CODIGOG]],[1]!FAMILIAS[#Data],5,FALSE),"")</f>
        <v>BIOFERTILIZERS</v>
      </c>
    </row>
    <row r="627" spans="1:28" x14ac:dyDescent="0.35">
      <c r="A627" t="s">
        <v>28</v>
      </c>
      <c r="B627">
        <v>180</v>
      </c>
      <c r="C627" t="s">
        <v>29</v>
      </c>
      <c r="D627">
        <v>2025</v>
      </c>
      <c r="E627">
        <v>3</v>
      </c>
      <c r="F627" t="s">
        <v>202</v>
      </c>
      <c r="G627">
        <v>159</v>
      </c>
      <c r="H627" t="s">
        <v>203</v>
      </c>
      <c r="I627">
        <v>0</v>
      </c>
      <c r="J627">
        <v>0</v>
      </c>
      <c r="K627">
        <v>26.46</v>
      </c>
      <c r="L627">
        <v>0</v>
      </c>
      <c r="M627">
        <v>0</v>
      </c>
      <c r="N627">
        <v>0</v>
      </c>
      <c r="O627">
        <v>0.77</v>
      </c>
      <c r="P627" t="s">
        <v>28</v>
      </c>
      <c r="Q627" t="s">
        <v>344</v>
      </c>
      <c r="R627" t="s">
        <v>49</v>
      </c>
      <c r="S627" t="s">
        <v>345</v>
      </c>
      <c r="T627" t="s">
        <v>36</v>
      </c>
      <c r="U627">
        <v>0</v>
      </c>
      <c r="V627">
        <v>140</v>
      </c>
      <c r="W627">
        <v>264.60000000000002</v>
      </c>
      <c r="X627" t="str">
        <f>IF(MESACU[[#This Row],[PAIS]]="ESPAÑA",VLOOKUP(MESACU[[#This Row],[PROVINCIA]],[1]!PROVINCIASCC[#Data],2,FALSE),VLOOKUP(MESACU[[#This Row],[PAIS]],'[1]Centros de coste'!$A$2:$D$204,2,FALSE))</f>
        <v>C205 - IBERICA VI</v>
      </c>
      <c r="Y627" t="str">
        <f>IF(MESACU[[#This Row],[PAIS]]="ESPAÑA",VLOOKUP(MESACU[[#This Row],[PROVINCIA]],[1]!PROVINCIASCC[#Data],3,FALSE),VLOOKUP(MESACU[[#This Row],[PAIS]],'[1]Centros de coste'!$A$2:$D$204,3,FALSE))</f>
        <v>IBERICA VI</v>
      </c>
      <c r="Z627" t="str">
        <f>IF(MESACU[[#This Row],[PAIS]]="ESPAÑA",VLOOKUP(MESACU[[#This Row],[PROVINCIA]],[1]!PROVINCIASCC[#Data],4,FALSE),VLOOKUP(MESACU[[#This Row],[PAIS]],'[1]Centros de coste'!$A$2:$D$204,4,FALSE))</f>
        <v>EUROPA</v>
      </c>
      <c r="AA627" t="str">
        <f>IFERROR(LEFT(TRIM(MESACU[[#This Row],[CodigoArticulo]]),LEN(TRIM(MESACU[[#This Row],[CodigoArticulo]]))-4),"")</f>
        <v>ANAE</v>
      </c>
      <c r="AB627" t="str">
        <f>IFERROR(VLOOKUP(MESACU[[#This Row],[CODIGOG]],[1]!FAMILIAS[#Data],5,FALSE),"")</f>
        <v>BIOFERTILIZERS</v>
      </c>
    </row>
    <row r="628" spans="1:28" x14ac:dyDescent="0.35">
      <c r="A628" t="s">
        <v>28</v>
      </c>
      <c r="B628">
        <v>180</v>
      </c>
      <c r="C628" t="s">
        <v>29</v>
      </c>
      <c r="D628">
        <v>2025</v>
      </c>
      <c r="E628">
        <v>3</v>
      </c>
      <c r="F628" t="s">
        <v>84</v>
      </c>
      <c r="G628">
        <v>159</v>
      </c>
      <c r="H628" t="s">
        <v>85</v>
      </c>
      <c r="I628">
        <v>0</v>
      </c>
      <c r="J628">
        <v>0</v>
      </c>
      <c r="K628">
        <v>11.34</v>
      </c>
      <c r="L628">
        <v>0</v>
      </c>
      <c r="M628">
        <v>0</v>
      </c>
      <c r="N628">
        <v>0</v>
      </c>
      <c r="O628">
        <v>0.53</v>
      </c>
      <c r="P628" t="s">
        <v>28</v>
      </c>
      <c r="Q628" t="s">
        <v>344</v>
      </c>
      <c r="R628" t="s">
        <v>34</v>
      </c>
      <c r="S628" t="s">
        <v>345</v>
      </c>
      <c r="T628" t="s">
        <v>36</v>
      </c>
      <c r="U628">
        <v>0</v>
      </c>
      <c r="V628">
        <v>20</v>
      </c>
      <c r="W628">
        <v>113.4</v>
      </c>
      <c r="X628" t="str">
        <f>IF(MESACU[[#This Row],[PAIS]]="ESPAÑA",VLOOKUP(MESACU[[#This Row],[PROVINCIA]],[1]!PROVINCIASCC[#Data],2,FALSE),VLOOKUP(MESACU[[#This Row],[PAIS]],'[1]Centros de coste'!$A$2:$D$204,2,FALSE))</f>
        <v>C205 - IBERICA VI</v>
      </c>
      <c r="Y628" t="str">
        <f>IF(MESACU[[#This Row],[PAIS]]="ESPAÑA",VLOOKUP(MESACU[[#This Row],[PROVINCIA]],[1]!PROVINCIASCC[#Data],3,FALSE),VLOOKUP(MESACU[[#This Row],[PAIS]],'[1]Centros de coste'!$A$2:$D$204,3,FALSE))</f>
        <v>IBERICA VI</v>
      </c>
      <c r="Z628" t="str">
        <f>IF(MESACU[[#This Row],[PAIS]]="ESPAÑA",VLOOKUP(MESACU[[#This Row],[PROVINCIA]],[1]!PROVINCIASCC[#Data],4,FALSE),VLOOKUP(MESACU[[#This Row],[PAIS]],'[1]Centros de coste'!$A$2:$D$204,4,FALSE))</f>
        <v>EUROPA</v>
      </c>
      <c r="AA628" t="str">
        <f>IFERROR(LEFT(TRIM(MESACU[[#This Row],[CodigoArticulo]]),LEN(TRIM(MESACU[[#This Row],[CodigoArticulo]]))-4),"")</f>
        <v>CCOBRE</v>
      </c>
      <c r="AB628" t="str">
        <f>IFERROR(VLOOKUP(MESACU[[#This Row],[CODIGOG]],[1]!FAMILIAS[#Data],5,FALSE),"")</f>
        <v>BIOCONTROL</v>
      </c>
    </row>
    <row r="629" spans="1:28" x14ac:dyDescent="0.35">
      <c r="A629" t="s">
        <v>28</v>
      </c>
      <c r="B629">
        <v>180</v>
      </c>
      <c r="C629" t="s">
        <v>29</v>
      </c>
      <c r="D629">
        <v>2025</v>
      </c>
      <c r="E629">
        <v>3</v>
      </c>
      <c r="F629" t="s">
        <v>307</v>
      </c>
      <c r="G629">
        <v>159</v>
      </c>
      <c r="H629" t="s">
        <v>308</v>
      </c>
      <c r="I629">
        <v>0</v>
      </c>
      <c r="J629">
        <v>0</v>
      </c>
      <c r="K629">
        <v>5.32</v>
      </c>
      <c r="L629">
        <v>0</v>
      </c>
      <c r="M629">
        <v>0</v>
      </c>
      <c r="N629">
        <v>0</v>
      </c>
      <c r="O629">
        <v>0.14000000000000001</v>
      </c>
      <c r="P629" t="s">
        <v>307</v>
      </c>
      <c r="Q629" t="s">
        <v>344</v>
      </c>
      <c r="R629" t="s">
        <v>49</v>
      </c>
      <c r="S629" t="s">
        <v>345</v>
      </c>
      <c r="T629" t="s">
        <v>36</v>
      </c>
      <c r="U629">
        <v>0</v>
      </c>
      <c r="V629">
        <v>20</v>
      </c>
      <c r="W629">
        <v>53.2</v>
      </c>
      <c r="X629" t="str">
        <f>IF(MESACU[[#This Row],[PAIS]]="ESPAÑA",VLOOKUP(MESACU[[#This Row],[PROVINCIA]],[1]!PROVINCIASCC[#Data],2,FALSE),VLOOKUP(MESACU[[#This Row],[PAIS]],'[1]Centros de coste'!$A$2:$D$204,2,FALSE))</f>
        <v>C205 - IBERICA VI</v>
      </c>
      <c r="Y629" t="str">
        <f>IF(MESACU[[#This Row],[PAIS]]="ESPAÑA",VLOOKUP(MESACU[[#This Row],[PROVINCIA]],[1]!PROVINCIASCC[#Data],3,FALSE),VLOOKUP(MESACU[[#This Row],[PAIS]],'[1]Centros de coste'!$A$2:$D$204,3,FALSE))</f>
        <v>IBERICA VI</v>
      </c>
      <c r="Z629" t="str">
        <f>IF(MESACU[[#This Row],[PAIS]]="ESPAÑA",VLOOKUP(MESACU[[#This Row],[PROVINCIA]],[1]!PROVINCIASCC[#Data],4,FALSE),VLOOKUP(MESACU[[#This Row],[PAIS]],'[1]Centros de coste'!$A$2:$D$204,4,FALSE))</f>
        <v>EUROPA</v>
      </c>
      <c r="AA629" t="str">
        <f>IFERROR(LEFT(TRIM(MESACU[[#This Row],[CodigoArticulo]]),LEN(TRIM(MESACU[[#This Row],[CodigoArticulo]]))-4),"")</f>
        <v>BR-59AE</v>
      </c>
      <c r="AB629" t="str">
        <f>IFERROR(VLOOKUP(MESACU[[#This Row],[CODIGOG]],[1]!FAMILIAS[#Data],5,FALSE),"")</f>
        <v>BIOCONTROL</v>
      </c>
    </row>
    <row r="630" spans="1:28" x14ac:dyDescent="0.35">
      <c r="A630" t="s">
        <v>28</v>
      </c>
      <c r="B630">
        <v>180</v>
      </c>
      <c r="C630" t="s">
        <v>29</v>
      </c>
      <c r="D630">
        <v>2025</v>
      </c>
      <c r="E630">
        <v>3</v>
      </c>
      <c r="F630" t="s">
        <v>323</v>
      </c>
      <c r="G630">
        <v>159</v>
      </c>
      <c r="H630" t="s">
        <v>324</v>
      </c>
      <c r="I630">
        <v>0</v>
      </c>
      <c r="J630">
        <v>0</v>
      </c>
      <c r="K630">
        <v>0.08</v>
      </c>
      <c r="L630">
        <v>0</v>
      </c>
      <c r="M630">
        <v>0</v>
      </c>
      <c r="N630">
        <v>0</v>
      </c>
      <c r="O630">
        <v>0</v>
      </c>
      <c r="P630" t="s">
        <v>28</v>
      </c>
      <c r="Q630" t="s">
        <v>344</v>
      </c>
      <c r="R630" t="s">
        <v>325</v>
      </c>
      <c r="S630" t="s">
        <v>345</v>
      </c>
      <c r="T630" t="s">
        <v>36</v>
      </c>
      <c r="U630">
        <v>0</v>
      </c>
      <c r="V630">
        <v>1</v>
      </c>
      <c r="W630">
        <v>0.8</v>
      </c>
      <c r="X630" t="str">
        <f>IF(MESACU[[#This Row],[PAIS]]="ESPAÑA",VLOOKUP(MESACU[[#This Row],[PROVINCIA]],[1]!PROVINCIASCC[#Data],2,FALSE),VLOOKUP(MESACU[[#This Row],[PAIS]],'[1]Centros de coste'!$A$2:$D$204,2,FALSE))</f>
        <v>C205 - IBERICA VI</v>
      </c>
      <c r="Y630" t="str">
        <f>IF(MESACU[[#This Row],[PAIS]]="ESPAÑA",VLOOKUP(MESACU[[#This Row],[PROVINCIA]],[1]!PROVINCIASCC[#Data],3,FALSE),VLOOKUP(MESACU[[#This Row],[PAIS]],'[1]Centros de coste'!$A$2:$D$204,3,FALSE))</f>
        <v>IBERICA VI</v>
      </c>
      <c r="Z630" t="str">
        <f>IF(MESACU[[#This Row],[PAIS]]="ESPAÑA",VLOOKUP(MESACU[[#This Row],[PROVINCIA]],[1]!PROVINCIASCC[#Data],4,FALSE),VLOOKUP(MESACU[[#This Row],[PAIS]],'[1]Centros de coste'!$A$2:$D$204,4,FALSE))</f>
        <v>EUROPA</v>
      </c>
      <c r="AA630" t="str">
        <f>IFERROR(LEFT(TRIM(MESACU[[#This Row],[CodigoArticulo]]),LEN(TRIM(MESACU[[#This Row],[CodigoArticulo]]))-4),"")</f>
        <v>ECOTAS</v>
      </c>
      <c r="AB630" t="str">
        <f>IFERROR(VLOOKUP(MESACU[[#This Row],[CODIGOG]],[1]!FAMILIAS[#Data],5,FALSE),"")</f>
        <v/>
      </c>
    </row>
    <row r="631" spans="1:28" x14ac:dyDescent="0.35">
      <c r="A631" t="s">
        <v>28</v>
      </c>
      <c r="B631">
        <v>181</v>
      </c>
      <c r="C631" t="s">
        <v>29</v>
      </c>
      <c r="D631">
        <v>2025</v>
      </c>
      <c r="E631">
        <v>3</v>
      </c>
      <c r="F631" t="s">
        <v>92</v>
      </c>
      <c r="G631">
        <v>210</v>
      </c>
      <c r="H631" t="s">
        <v>93</v>
      </c>
      <c r="I631">
        <v>0</v>
      </c>
      <c r="J631">
        <v>0</v>
      </c>
      <c r="K631">
        <v>6.8159999999999998</v>
      </c>
      <c r="L631">
        <v>0</v>
      </c>
      <c r="M631">
        <v>0</v>
      </c>
      <c r="N631">
        <v>0</v>
      </c>
      <c r="O631">
        <v>7.36</v>
      </c>
      <c r="P631" t="s">
        <v>92</v>
      </c>
      <c r="Q631" t="s">
        <v>48</v>
      </c>
      <c r="R631" t="s">
        <v>34</v>
      </c>
      <c r="S631" t="s">
        <v>50</v>
      </c>
      <c r="T631" t="s">
        <v>36</v>
      </c>
      <c r="U631">
        <v>0</v>
      </c>
      <c r="V631">
        <v>320</v>
      </c>
      <c r="W631">
        <v>681.6</v>
      </c>
      <c r="X631" t="str">
        <f>IF(MESACU[[#This Row],[PAIS]]="ESPAÑA",VLOOKUP(MESACU[[#This Row],[PROVINCIA]],[1]!PROVINCIASCC[#Data],2,FALSE),VLOOKUP(MESACU[[#This Row],[PAIS]],'[1]Centros de coste'!$A$2:$D$204,2,FALSE))</f>
        <v>C44 - IBERICA II</v>
      </c>
      <c r="Y631" t="str">
        <f>IF(MESACU[[#This Row],[PAIS]]="ESPAÑA",VLOOKUP(MESACU[[#This Row],[PROVINCIA]],[1]!PROVINCIASCC[#Data],3,FALSE),VLOOKUP(MESACU[[#This Row],[PAIS]],'[1]Centros de coste'!$A$2:$D$204,3,FALSE))</f>
        <v>IBERICA II</v>
      </c>
      <c r="Z631" t="str">
        <f>IF(MESACU[[#This Row],[PAIS]]="ESPAÑA",VLOOKUP(MESACU[[#This Row],[PROVINCIA]],[1]!PROVINCIASCC[#Data],4,FALSE),VLOOKUP(MESACU[[#This Row],[PAIS]],'[1]Centros de coste'!$A$2:$D$204,4,FALSE))</f>
        <v>EUROPA</v>
      </c>
      <c r="AA631" t="str">
        <f>IFERROR(LEFT(TRIM(MESACU[[#This Row],[CodigoArticulo]]),LEN(TRIM(MESACU[[#This Row],[CodigoArticulo]]))-4),"")</f>
        <v>BIO</v>
      </c>
      <c r="AB631" t="str">
        <f>IFERROR(VLOOKUP(MESACU[[#This Row],[CODIGOG]],[1]!FAMILIAS[#Data],5,FALSE),"")</f>
        <v>BIOSTIMULANTS</v>
      </c>
    </row>
    <row r="632" spans="1:28" x14ac:dyDescent="0.35">
      <c r="A632" t="s">
        <v>28</v>
      </c>
      <c r="B632">
        <v>181</v>
      </c>
      <c r="C632" t="s">
        <v>29</v>
      </c>
      <c r="D632">
        <v>2025</v>
      </c>
      <c r="E632">
        <v>3</v>
      </c>
      <c r="F632" t="s">
        <v>66</v>
      </c>
      <c r="G632">
        <v>210</v>
      </c>
      <c r="H632" t="s">
        <v>67</v>
      </c>
      <c r="I632">
        <v>0</v>
      </c>
      <c r="J632">
        <v>0</v>
      </c>
      <c r="K632">
        <v>6.95</v>
      </c>
      <c r="L632">
        <v>0</v>
      </c>
      <c r="M632">
        <v>0</v>
      </c>
      <c r="N632">
        <v>0</v>
      </c>
      <c r="O632">
        <v>2.66</v>
      </c>
      <c r="P632" t="s">
        <v>68</v>
      </c>
      <c r="Q632" t="s">
        <v>48</v>
      </c>
      <c r="R632" t="s">
        <v>34</v>
      </c>
      <c r="S632" t="s">
        <v>50</v>
      </c>
      <c r="T632" t="s">
        <v>36</v>
      </c>
      <c r="U632">
        <v>0</v>
      </c>
      <c r="V632">
        <v>100</v>
      </c>
      <c r="W632">
        <v>695</v>
      </c>
      <c r="X632" t="str">
        <f>IF(MESACU[[#This Row],[PAIS]]="ESPAÑA",VLOOKUP(MESACU[[#This Row],[PROVINCIA]],[1]!PROVINCIASCC[#Data],2,FALSE),VLOOKUP(MESACU[[#This Row],[PAIS]],'[1]Centros de coste'!$A$2:$D$204,2,FALSE))</f>
        <v>C44 - IBERICA II</v>
      </c>
      <c r="Y632" t="str">
        <f>IF(MESACU[[#This Row],[PAIS]]="ESPAÑA",VLOOKUP(MESACU[[#This Row],[PROVINCIA]],[1]!PROVINCIASCC[#Data],3,FALSE),VLOOKUP(MESACU[[#This Row],[PAIS]],'[1]Centros de coste'!$A$2:$D$204,3,FALSE))</f>
        <v>IBERICA II</v>
      </c>
      <c r="Z632" t="str">
        <f>IF(MESACU[[#This Row],[PAIS]]="ESPAÑA",VLOOKUP(MESACU[[#This Row],[PROVINCIA]],[1]!PROVINCIASCC[#Data],4,FALSE),VLOOKUP(MESACU[[#This Row],[PAIS]],'[1]Centros de coste'!$A$2:$D$204,4,FALSE))</f>
        <v>EUROPA</v>
      </c>
      <c r="AA632" t="str">
        <f>IFERROR(LEFT(TRIM(MESACU[[#This Row],[CodigoArticulo]]),LEN(TRIM(MESACU[[#This Row],[CodigoArticulo]]))-4),"")</f>
        <v>C-MB</v>
      </c>
      <c r="AB632" t="str">
        <f>IFERROR(VLOOKUP(MESACU[[#This Row],[CODIGOG]],[1]!FAMILIAS[#Data],5,FALSE),"")</f>
        <v>BIOFERTILIZERS</v>
      </c>
    </row>
    <row r="633" spans="1:28" x14ac:dyDescent="0.35">
      <c r="A633" t="s">
        <v>28</v>
      </c>
      <c r="B633">
        <v>181</v>
      </c>
      <c r="C633" t="s">
        <v>29</v>
      </c>
      <c r="D633">
        <v>2025</v>
      </c>
      <c r="E633">
        <v>3</v>
      </c>
      <c r="F633" t="s">
        <v>74</v>
      </c>
      <c r="G633">
        <v>210</v>
      </c>
      <c r="H633" t="s">
        <v>75</v>
      </c>
      <c r="I633">
        <v>0</v>
      </c>
      <c r="J633">
        <v>0</v>
      </c>
      <c r="K633">
        <v>2.75</v>
      </c>
      <c r="L633">
        <v>0</v>
      </c>
      <c r="M633">
        <v>0</v>
      </c>
      <c r="N633">
        <v>0</v>
      </c>
      <c r="O633">
        <v>2.2999999999999998</v>
      </c>
      <c r="P633" t="s">
        <v>76</v>
      </c>
      <c r="Q633" t="s">
        <v>48</v>
      </c>
      <c r="R633" t="s">
        <v>34</v>
      </c>
      <c r="S633" t="s">
        <v>50</v>
      </c>
      <c r="T633" t="s">
        <v>36</v>
      </c>
      <c r="U633">
        <v>0</v>
      </c>
      <c r="V633">
        <v>100</v>
      </c>
      <c r="W633">
        <v>275</v>
      </c>
      <c r="X633" t="str">
        <f>IF(MESACU[[#This Row],[PAIS]]="ESPAÑA",VLOOKUP(MESACU[[#This Row],[PROVINCIA]],[1]!PROVINCIASCC[#Data],2,FALSE),VLOOKUP(MESACU[[#This Row],[PAIS]],'[1]Centros de coste'!$A$2:$D$204,2,FALSE))</f>
        <v>C44 - IBERICA II</v>
      </c>
      <c r="Y633" t="str">
        <f>IF(MESACU[[#This Row],[PAIS]]="ESPAÑA",VLOOKUP(MESACU[[#This Row],[PROVINCIA]],[1]!PROVINCIASCC[#Data],3,FALSE),VLOOKUP(MESACU[[#This Row],[PAIS]],'[1]Centros de coste'!$A$2:$D$204,3,FALSE))</f>
        <v>IBERICA II</v>
      </c>
      <c r="Z633" t="str">
        <f>IF(MESACU[[#This Row],[PAIS]]="ESPAÑA",VLOOKUP(MESACU[[#This Row],[PROVINCIA]],[1]!PROVINCIASCC[#Data],4,FALSE),VLOOKUP(MESACU[[#This Row],[PAIS]],'[1]Centros de coste'!$A$2:$D$204,4,FALSE))</f>
        <v>EUROPA</v>
      </c>
      <c r="AA633" t="str">
        <f>IFERROR(LEFT(TRIM(MESACU[[#This Row],[CodigoArticulo]]),LEN(TRIM(MESACU[[#This Row],[CodigoArticulo]]))-4),"")</f>
        <v>B</v>
      </c>
      <c r="AB633" t="str">
        <f>IFERROR(VLOOKUP(MESACU[[#This Row],[CODIGOG]],[1]!FAMILIAS[#Data],5,FALSE),"")</f>
        <v>BIOFERTILIZERS</v>
      </c>
    </row>
    <row r="634" spans="1:28" x14ac:dyDescent="0.35">
      <c r="A634" t="s">
        <v>28</v>
      </c>
      <c r="B634">
        <v>181</v>
      </c>
      <c r="C634" t="s">
        <v>29</v>
      </c>
      <c r="D634">
        <v>2025</v>
      </c>
      <c r="E634">
        <v>3</v>
      </c>
      <c r="F634" t="s">
        <v>64</v>
      </c>
      <c r="G634">
        <v>210</v>
      </c>
      <c r="H634" t="s">
        <v>65</v>
      </c>
      <c r="I634">
        <v>0</v>
      </c>
      <c r="J634">
        <v>0</v>
      </c>
      <c r="K634">
        <v>2.5139999999999998</v>
      </c>
      <c r="L634">
        <v>0</v>
      </c>
      <c r="M634">
        <v>0</v>
      </c>
      <c r="N634">
        <v>0</v>
      </c>
      <c r="O634">
        <v>1.6</v>
      </c>
      <c r="P634" t="s">
        <v>64</v>
      </c>
      <c r="Q634" t="s">
        <v>48</v>
      </c>
      <c r="R634" t="s">
        <v>34</v>
      </c>
      <c r="S634" t="s">
        <v>50</v>
      </c>
      <c r="T634" t="s">
        <v>36</v>
      </c>
      <c r="U634">
        <v>0</v>
      </c>
      <c r="V634">
        <v>60</v>
      </c>
      <c r="W634">
        <v>251.4</v>
      </c>
      <c r="X634" t="str">
        <f>IF(MESACU[[#This Row],[PAIS]]="ESPAÑA",VLOOKUP(MESACU[[#This Row],[PROVINCIA]],[1]!PROVINCIASCC[#Data],2,FALSE),VLOOKUP(MESACU[[#This Row],[PAIS]],'[1]Centros de coste'!$A$2:$D$204,2,FALSE))</f>
        <v>C44 - IBERICA II</v>
      </c>
      <c r="Y634" t="str">
        <f>IF(MESACU[[#This Row],[PAIS]]="ESPAÑA",VLOOKUP(MESACU[[#This Row],[PROVINCIA]],[1]!PROVINCIASCC[#Data],3,FALSE),VLOOKUP(MESACU[[#This Row],[PAIS]],'[1]Centros de coste'!$A$2:$D$204,3,FALSE))</f>
        <v>IBERICA II</v>
      </c>
      <c r="Z634" t="str">
        <f>IF(MESACU[[#This Row],[PAIS]]="ESPAÑA",VLOOKUP(MESACU[[#This Row],[PROVINCIA]],[1]!PROVINCIASCC[#Data],4,FALSE),VLOOKUP(MESACU[[#This Row],[PAIS]],'[1]Centros de coste'!$A$2:$D$204,4,FALSE))</f>
        <v>EUROPA</v>
      </c>
      <c r="AA634" t="str">
        <f>IFERROR(LEFT(TRIM(MESACU[[#This Row],[CodigoArticulo]]),LEN(TRIM(MESACU[[#This Row],[CodigoArticulo]]))-4),"")</f>
        <v>C-L</v>
      </c>
      <c r="AB634" t="str">
        <f>IFERROR(VLOOKUP(MESACU[[#This Row],[CODIGOG]],[1]!FAMILIAS[#Data],5,FALSE),"")</f>
        <v>BIOFERTILIZERS</v>
      </c>
    </row>
    <row r="635" spans="1:28" x14ac:dyDescent="0.35">
      <c r="A635" t="s">
        <v>28</v>
      </c>
      <c r="B635">
        <v>181</v>
      </c>
      <c r="C635" t="s">
        <v>29</v>
      </c>
      <c r="D635">
        <v>2025</v>
      </c>
      <c r="E635">
        <v>3</v>
      </c>
      <c r="F635" t="s">
        <v>175</v>
      </c>
      <c r="G635">
        <v>210</v>
      </c>
      <c r="H635" t="s">
        <v>176</v>
      </c>
      <c r="I635">
        <v>0</v>
      </c>
      <c r="J635">
        <v>0</v>
      </c>
      <c r="K635">
        <v>1.8839999999999999</v>
      </c>
      <c r="L635">
        <v>0</v>
      </c>
      <c r="M635">
        <v>0</v>
      </c>
      <c r="N635">
        <v>0</v>
      </c>
      <c r="O635">
        <v>1.6</v>
      </c>
      <c r="P635" t="s">
        <v>175</v>
      </c>
      <c r="Q635" t="s">
        <v>48</v>
      </c>
      <c r="R635" t="s">
        <v>34</v>
      </c>
      <c r="S635" t="s">
        <v>50</v>
      </c>
      <c r="T635" t="s">
        <v>36</v>
      </c>
      <c r="U635">
        <v>0</v>
      </c>
      <c r="V635">
        <v>60</v>
      </c>
      <c r="W635">
        <v>188.4</v>
      </c>
      <c r="X635" t="str">
        <f>IF(MESACU[[#This Row],[PAIS]]="ESPAÑA",VLOOKUP(MESACU[[#This Row],[PROVINCIA]],[1]!PROVINCIASCC[#Data],2,FALSE),VLOOKUP(MESACU[[#This Row],[PAIS]],'[1]Centros de coste'!$A$2:$D$204,2,FALSE))</f>
        <v>C44 - IBERICA II</v>
      </c>
      <c r="Y635" t="str">
        <f>IF(MESACU[[#This Row],[PAIS]]="ESPAÑA",VLOOKUP(MESACU[[#This Row],[PROVINCIA]],[1]!PROVINCIASCC[#Data],3,FALSE),VLOOKUP(MESACU[[#This Row],[PAIS]],'[1]Centros de coste'!$A$2:$D$204,3,FALSE))</f>
        <v>IBERICA II</v>
      </c>
      <c r="Z635" t="str">
        <f>IF(MESACU[[#This Row],[PAIS]]="ESPAÑA",VLOOKUP(MESACU[[#This Row],[PROVINCIA]],[1]!PROVINCIASCC[#Data],4,FALSE),VLOOKUP(MESACU[[#This Row],[PAIS]],'[1]Centros de coste'!$A$2:$D$204,4,FALSE))</f>
        <v>EUROPA</v>
      </c>
      <c r="AA635" t="str">
        <f>IFERROR(LEFT(TRIM(MESACU[[#This Row],[CodigoArticulo]]),LEN(TRIM(MESACU[[#This Row],[CodigoArticulo]]))-4),"")</f>
        <v>PT</v>
      </c>
      <c r="AB635" t="str">
        <f>IFERROR(VLOOKUP(MESACU[[#This Row],[CODIGOG]],[1]!FAMILIAS[#Data],5,FALSE),"")</f>
        <v>BIOFERTILIZERS</v>
      </c>
    </row>
    <row r="636" spans="1:28" x14ac:dyDescent="0.35">
      <c r="A636" t="s">
        <v>28</v>
      </c>
      <c r="B636">
        <v>181</v>
      </c>
      <c r="C636" t="s">
        <v>29</v>
      </c>
      <c r="D636">
        <v>2025</v>
      </c>
      <c r="E636">
        <v>3</v>
      </c>
      <c r="F636" t="s">
        <v>323</v>
      </c>
      <c r="G636">
        <v>210</v>
      </c>
      <c r="H636" t="s">
        <v>324</v>
      </c>
      <c r="I636">
        <v>0</v>
      </c>
      <c r="J636">
        <v>0</v>
      </c>
      <c r="K636">
        <v>8.0000000000000002E-3</v>
      </c>
      <c r="L636">
        <v>0</v>
      </c>
      <c r="M636">
        <v>0</v>
      </c>
      <c r="N636">
        <v>0</v>
      </c>
      <c r="O636">
        <v>0</v>
      </c>
      <c r="P636" t="s">
        <v>323</v>
      </c>
      <c r="Q636" t="s">
        <v>48</v>
      </c>
      <c r="R636" t="s">
        <v>325</v>
      </c>
      <c r="S636" t="s">
        <v>50</v>
      </c>
      <c r="T636" t="s">
        <v>36</v>
      </c>
      <c r="U636">
        <v>0</v>
      </c>
      <c r="V636">
        <v>1</v>
      </c>
      <c r="W636">
        <v>0.8</v>
      </c>
      <c r="X636" t="str">
        <f>IF(MESACU[[#This Row],[PAIS]]="ESPAÑA",VLOOKUP(MESACU[[#This Row],[PROVINCIA]],[1]!PROVINCIASCC[#Data],2,FALSE),VLOOKUP(MESACU[[#This Row],[PAIS]],'[1]Centros de coste'!$A$2:$D$204,2,FALSE))</f>
        <v>C44 - IBERICA II</v>
      </c>
      <c r="Y636" t="str">
        <f>IF(MESACU[[#This Row],[PAIS]]="ESPAÑA",VLOOKUP(MESACU[[#This Row],[PROVINCIA]],[1]!PROVINCIASCC[#Data],3,FALSE),VLOOKUP(MESACU[[#This Row],[PAIS]],'[1]Centros de coste'!$A$2:$D$204,3,FALSE))</f>
        <v>IBERICA II</v>
      </c>
      <c r="Z636" t="str">
        <f>IF(MESACU[[#This Row],[PAIS]]="ESPAÑA",VLOOKUP(MESACU[[#This Row],[PROVINCIA]],[1]!PROVINCIASCC[#Data],4,FALSE),VLOOKUP(MESACU[[#This Row],[PAIS]],'[1]Centros de coste'!$A$2:$D$204,4,FALSE))</f>
        <v>EUROPA</v>
      </c>
      <c r="AA636" t="str">
        <f>IFERROR(LEFT(TRIM(MESACU[[#This Row],[CodigoArticulo]]),LEN(TRIM(MESACU[[#This Row],[CodigoArticulo]]))-4),"")</f>
        <v>ECOTAS</v>
      </c>
      <c r="AB636" t="str">
        <f>IFERROR(VLOOKUP(MESACU[[#This Row],[CODIGOG]],[1]!FAMILIAS[#Data],5,FALSE),"")</f>
        <v/>
      </c>
    </row>
    <row r="637" spans="1:28" x14ac:dyDescent="0.35">
      <c r="A637" t="s">
        <v>28</v>
      </c>
      <c r="B637">
        <v>182</v>
      </c>
      <c r="C637" t="s">
        <v>29</v>
      </c>
      <c r="D637">
        <v>2025</v>
      </c>
      <c r="E637">
        <v>3</v>
      </c>
      <c r="F637" t="s">
        <v>53</v>
      </c>
      <c r="G637">
        <v>160</v>
      </c>
      <c r="H637" t="s">
        <v>54</v>
      </c>
      <c r="I637">
        <v>0</v>
      </c>
      <c r="J637">
        <v>0</v>
      </c>
      <c r="K637">
        <v>127.104</v>
      </c>
      <c r="L637">
        <v>63.552</v>
      </c>
      <c r="M637">
        <v>0</v>
      </c>
      <c r="N637">
        <v>0</v>
      </c>
      <c r="O637">
        <v>44.16</v>
      </c>
      <c r="P637" t="s">
        <v>55</v>
      </c>
      <c r="Q637" t="s">
        <v>83</v>
      </c>
      <c r="R637" t="s">
        <v>34</v>
      </c>
      <c r="S637" t="s">
        <v>57</v>
      </c>
      <c r="T637" t="s">
        <v>36</v>
      </c>
      <c r="U637">
        <v>0</v>
      </c>
      <c r="V637">
        <v>1920</v>
      </c>
      <c r="W637">
        <v>6355.2</v>
      </c>
      <c r="X637" t="str">
        <f>IF(MESACU[[#This Row],[PAIS]]="ESPAÑA",VLOOKUP(MESACU[[#This Row],[PROVINCIA]],[1]!PROVINCIASCC[#Data],2,FALSE),VLOOKUP(MESACU[[#This Row],[PAIS]],'[1]Centros de coste'!$A$2:$D$204,2,FALSE))</f>
        <v>C44 - IBERICA II</v>
      </c>
      <c r="Y637" t="str">
        <f>IF(MESACU[[#This Row],[PAIS]]="ESPAÑA",VLOOKUP(MESACU[[#This Row],[PROVINCIA]],[1]!PROVINCIASCC[#Data],3,FALSE),VLOOKUP(MESACU[[#This Row],[PAIS]],'[1]Centros de coste'!$A$2:$D$204,3,FALSE))</f>
        <v>IBERICA II</v>
      </c>
      <c r="Z637" t="str">
        <f>IF(MESACU[[#This Row],[PAIS]]="ESPAÑA",VLOOKUP(MESACU[[#This Row],[PROVINCIA]],[1]!PROVINCIASCC[#Data],4,FALSE),VLOOKUP(MESACU[[#This Row],[PAIS]],'[1]Centros de coste'!$A$2:$D$204,4,FALSE))</f>
        <v>EUROPA</v>
      </c>
      <c r="AA637" t="str">
        <f>IFERROR(LEFT(TRIM(MESACU[[#This Row],[CodigoArticulo]]),LEN(TRIM(MESACU[[#This Row],[CodigoArticulo]]))-4),"")</f>
        <v>AGXK</v>
      </c>
      <c r="AB637" t="str">
        <f>IFERROR(VLOOKUP(MESACU[[#This Row],[CODIGOG]],[1]!FAMILIAS[#Data],5,FALSE),"")</f>
        <v>BIOFERTILIZERS</v>
      </c>
    </row>
    <row r="638" spans="1:28" x14ac:dyDescent="0.35">
      <c r="A638" t="s">
        <v>28</v>
      </c>
      <c r="B638">
        <v>182</v>
      </c>
      <c r="C638" t="s">
        <v>29</v>
      </c>
      <c r="D638">
        <v>2025</v>
      </c>
      <c r="E638">
        <v>3</v>
      </c>
      <c r="F638" t="s">
        <v>323</v>
      </c>
      <c r="G638">
        <v>160</v>
      </c>
      <c r="H638" t="s">
        <v>324</v>
      </c>
      <c r="I638">
        <v>0</v>
      </c>
      <c r="J638">
        <v>0</v>
      </c>
      <c r="K638">
        <v>4.7800000000000002E-2</v>
      </c>
      <c r="L638">
        <v>2.3900000000000001E-2</v>
      </c>
      <c r="M638">
        <v>0</v>
      </c>
      <c r="N638">
        <v>0</v>
      </c>
      <c r="O638">
        <v>0</v>
      </c>
      <c r="P638" t="s">
        <v>28</v>
      </c>
      <c r="Q638" t="s">
        <v>83</v>
      </c>
      <c r="R638" t="s">
        <v>325</v>
      </c>
      <c r="S638" t="s">
        <v>57</v>
      </c>
      <c r="T638" t="s">
        <v>36</v>
      </c>
      <c r="U638">
        <v>0</v>
      </c>
      <c r="V638">
        <v>3</v>
      </c>
      <c r="W638">
        <v>2.39</v>
      </c>
      <c r="X638" t="str">
        <f>IF(MESACU[[#This Row],[PAIS]]="ESPAÑA",VLOOKUP(MESACU[[#This Row],[PROVINCIA]],[1]!PROVINCIASCC[#Data],2,FALSE),VLOOKUP(MESACU[[#This Row],[PAIS]],'[1]Centros de coste'!$A$2:$D$204,2,FALSE))</f>
        <v>C44 - IBERICA II</v>
      </c>
      <c r="Y638" t="str">
        <f>IF(MESACU[[#This Row],[PAIS]]="ESPAÑA",VLOOKUP(MESACU[[#This Row],[PROVINCIA]],[1]!PROVINCIASCC[#Data],3,FALSE),VLOOKUP(MESACU[[#This Row],[PAIS]],'[1]Centros de coste'!$A$2:$D$204,3,FALSE))</f>
        <v>IBERICA II</v>
      </c>
      <c r="Z638" t="str">
        <f>IF(MESACU[[#This Row],[PAIS]]="ESPAÑA",VLOOKUP(MESACU[[#This Row],[PROVINCIA]],[1]!PROVINCIASCC[#Data],4,FALSE),VLOOKUP(MESACU[[#This Row],[PAIS]],'[1]Centros de coste'!$A$2:$D$204,4,FALSE))</f>
        <v>EUROPA</v>
      </c>
      <c r="AA638" t="str">
        <f>IFERROR(LEFT(TRIM(MESACU[[#This Row],[CodigoArticulo]]),LEN(TRIM(MESACU[[#This Row],[CodigoArticulo]]))-4),"")</f>
        <v>ECOTAS</v>
      </c>
      <c r="AB638" t="str">
        <f>IFERROR(VLOOKUP(MESACU[[#This Row],[CODIGOG]],[1]!FAMILIAS[#Data],5,FALSE),"")</f>
        <v/>
      </c>
    </row>
    <row r="639" spans="1:28" x14ac:dyDescent="0.35">
      <c r="A639" t="s">
        <v>28</v>
      </c>
      <c r="B639">
        <v>183</v>
      </c>
      <c r="C639" t="s">
        <v>29</v>
      </c>
      <c r="D639">
        <v>2025</v>
      </c>
      <c r="E639">
        <v>3</v>
      </c>
      <c r="F639" t="s">
        <v>51</v>
      </c>
      <c r="G639">
        <v>162</v>
      </c>
      <c r="H639" t="s">
        <v>52</v>
      </c>
      <c r="I639">
        <v>0</v>
      </c>
      <c r="J639">
        <v>0</v>
      </c>
      <c r="K639">
        <v>14.4</v>
      </c>
      <c r="L639">
        <v>0</v>
      </c>
      <c r="M639">
        <v>0</v>
      </c>
      <c r="N639">
        <v>0</v>
      </c>
      <c r="O639">
        <v>4.95</v>
      </c>
      <c r="P639" t="s">
        <v>51</v>
      </c>
      <c r="Q639" t="s">
        <v>346</v>
      </c>
      <c r="R639" t="s">
        <v>49</v>
      </c>
      <c r="S639" t="s">
        <v>57</v>
      </c>
      <c r="T639" t="s">
        <v>36</v>
      </c>
      <c r="U639">
        <v>0</v>
      </c>
      <c r="V639">
        <v>900</v>
      </c>
      <c r="W639">
        <v>1440</v>
      </c>
      <c r="X639" t="str">
        <f>IF(MESACU[[#This Row],[PAIS]]="ESPAÑA",VLOOKUP(MESACU[[#This Row],[PROVINCIA]],[1]!PROVINCIASCC[#Data],2,FALSE),VLOOKUP(MESACU[[#This Row],[PAIS]],'[1]Centros de coste'!$A$2:$D$204,2,FALSE))</f>
        <v>C44 - IBERICA II</v>
      </c>
      <c r="Y639" t="str">
        <f>IF(MESACU[[#This Row],[PAIS]]="ESPAÑA",VLOOKUP(MESACU[[#This Row],[PROVINCIA]],[1]!PROVINCIASCC[#Data],3,FALSE),VLOOKUP(MESACU[[#This Row],[PAIS]],'[1]Centros de coste'!$A$2:$D$204,3,FALSE))</f>
        <v>IBERICA II</v>
      </c>
      <c r="Z639" t="str">
        <f>IF(MESACU[[#This Row],[PAIS]]="ESPAÑA",VLOOKUP(MESACU[[#This Row],[PROVINCIA]],[1]!PROVINCIASCC[#Data],4,FALSE),VLOOKUP(MESACU[[#This Row],[PAIS]],'[1]Centros de coste'!$A$2:$D$204,4,FALSE))</f>
        <v>EUROPA</v>
      </c>
      <c r="AA639" t="str">
        <f>IFERROR(LEFT(TRIM(MESACU[[#This Row],[CodigoArticulo]]),LEN(TRIM(MESACU[[#This Row],[CodigoArticulo]]))-4),"")</f>
        <v>AN</v>
      </c>
      <c r="AB639" t="str">
        <f>IFERROR(VLOOKUP(MESACU[[#This Row],[CODIGOG]],[1]!FAMILIAS[#Data],5,FALSE),"")</f>
        <v>BIOFERTILIZERS</v>
      </c>
    </row>
    <row r="640" spans="1:28" x14ac:dyDescent="0.35">
      <c r="A640" t="s">
        <v>28</v>
      </c>
      <c r="B640">
        <v>183</v>
      </c>
      <c r="C640" t="s">
        <v>29</v>
      </c>
      <c r="D640">
        <v>2025</v>
      </c>
      <c r="E640">
        <v>3</v>
      </c>
      <c r="F640" t="s">
        <v>202</v>
      </c>
      <c r="G640">
        <v>162</v>
      </c>
      <c r="H640" t="s">
        <v>203</v>
      </c>
      <c r="I640">
        <v>0</v>
      </c>
      <c r="J640">
        <v>0</v>
      </c>
      <c r="K640">
        <v>2.02</v>
      </c>
      <c r="L640">
        <v>0</v>
      </c>
      <c r="M640">
        <v>0</v>
      </c>
      <c r="N640">
        <v>0</v>
      </c>
      <c r="O640">
        <v>0.55000000000000004</v>
      </c>
      <c r="P640" t="s">
        <v>202</v>
      </c>
      <c r="Q640" t="s">
        <v>346</v>
      </c>
      <c r="R640" t="s">
        <v>49</v>
      </c>
      <c r="S640" t="s">
        <v>57</v>
      </c>
      <c r="T640" t="s">
        <v>36</v>
      </c>
      <c r="U640">
        <v>0</v>
      </c>
      <c r="V640">
        <v>100</v>
      </c>
      <c r="W640">
        <v>202</v>
      </c>
      <c r="X640" t="str">
        <f>IF(MESACU[[#This Row],[PAIS]]="ESPAÑA",VLOOKUP(MESACU[[#This Row],[PROVINCIA]],[1]!PROVINCIASCC[#Data],2,FALSE),VLOOKUP(MESACU[[#This Row],[PAIS]],'[1]Centros de coste'!$A$2:$D$204,2,FALSE))</f>
        <v>C44 - IBERICA II</v>
      </c>
      <c r="Y640" t="str">
        <f>IF(MESACU[[#This Row],[PAIS]]="ESPAÑA",VLOOKUP(MESACU[[#This Row],[PROVINCIA]],[1]!PROVINCIASCC[#Data],3,FALSE),VLOOKUP(MESACU[[#This Row],[PAIS]],'[1]Centros de coste'!$A$2:$D$204,3,FALSE))</f>
        <v>IBERICA II</v>
      </c>
      <c r="Z640" t="str">
        <f>IF(MESACU[[#This Row],[PAIS]]="ESPAÑA",VLOOKUP(MESACU[[#This Row],[PROVINCIA]],[1]!PROVINCIASCC[#Data],4,FALSE),VLOOKUP(MESACU[[#This Row],[PAIS]],'[1]Centros de coste'!$A$2:$D$204,4,FALSE))</f>
        <v>EUROPA</v>
      </c>
      <c r="AA640" t="str">
        <f>IFERROR(LEFT(TRIM(MESACU[[#This Row],[CodigoArticulo]]),LEN(TRIM(MESACU[[#This Row],[CodigoArticulo]]))-4),"")</f>
        <v>ANAE</v>
      </c>
      <c r="AB640" t="str">
        <f>IFERROR(VLOOKUP(MESACU[[#This Row],[CODIGOG]],[1]!FAMILIAS[#Data],5,FALSE),"")</f>
        <v>BIOFERTILIZERS</v>
      </c>
    </row>
    <row r="641" spans="1:28" x14ac:dyDescent="0.35">
      <c r="A641" t="s">
        <v>28</v>
      </c>
      <c r="B641">
        <v>183</v>
      </c>
      <c r="C641" t="s">
        <v>29</v>
      </c>
      <c r="D641">
        <v>2025</v>
      </c>
      <c r="E641">
        <v>3</v>
      </c>
      <c r="F641" t="s">
        <v>133</v>
      </c>
      <c r="G641">
        <v>162</v>
      </c>
      <c r="H641" t="s">
        <v>134</v>
      </c>
      <c r="I641">
        <v>0</v>
      </c>
      <c r="J641">
        <v>0</v>
      </c>
      <c r="K641">
        <v>2.665</v>
      </c>
      <c r="L641">
        <v>0</v>
      </c>
      <c r="M641">
        <v>0</v>
      </c>
      <c r="N641">
        <v>0</v>
      </c>
      <c r="O641">
        <v>0.34</v>
      </c>
      <c r="P641" t="s">
        <v>133</v>
      </c>
      <c r="Q641" t="s">
        <v>346</v>
      </c>
      <c r="R641" t="s">
        <v>73</v>
      </c>
      <c r="S641" t="s">
        <v>57</v>
      </c>
      <c r="T641" t="s">
        <v>36</v>
      </c>
      <c r="U641">
        <v>0</v>
      </c>
      <c r="V641">
        <v>50</v>
      </c>
      <c r="W641">
        <v>266.5</v>
      </c>
      <c r="X641" t="str">
        <f>IF(MESACU[[#This Row],[PAIS]]="ESPAÑA",VLOOKUP(MESACU[[#This Row],[PROVINCIA]],[1]!PROVINCIASCC[#Data],2,FALSE),VLOOKUP(MESACU[[#This Row],[PAIS]],'[1]Centros de coste'!$A$2:$D$204,2,FALSE))</f>
        <v>C44 - IBERICA II</v>
      </c>
      <c r="Y641" t="str">
        <f>IF(MESACU[[#This Row],[PAIS]]="ESPAÑA",VLOOKUP(MESACU[[#This Row],[PROVINCIA]],[1]!PROVINCIASCC[#Data],3,FALSE),VLOOKUP(MESACU[[#This Row],[PAIS]],'[1]Centros de coste'!$A$2:$D$204,3,FALSE))</f>
        <v>IBERICA II</v>
      </c>
      <c r="Z641" t="str">
        <f>IF(MESACU[[#This Row],[PAIS]]="ESPAÑA",VLOOKUP(MESACU[[#This Row],[PROVINCIA]],[1]!PROVINCIASCC[#Data],4,FALSE),VLOOKUP(MESACU[[#This Row],[PAIS]],'[1]Centros de coste'!$A$2:$D$204,4,FALSE))</f>
        <v>EUROPA</v>
      </c>
      <c r="AA641" t="str">
        <f>IFERROR(LEFT(TRIM(MESACU[[#This Row],[CodigoArticulo]]),LEN(TRIM(MESACU[[#This Row],[CodigoArticulo]]))-4),"")</f>
        <v>SSAE</v>
      </c>
      <c r="AB641" t="str">
        <f>IFERROR(VLOOKUP(MESACU[[#This Row],[CODIGOG]],[1]!FAMILIAS[#Data],5,FALSE),"")</f>
        <v>BIOFERTILIZERS</v>
      </c>
    </row>
    <row r="642" spans="1:28" x14ac:dyDescent="0.35">
      <c r="A642" t="s">
        <v>28</v>
      </c>
      <c r="B642">
        <v>183</v>
      </c>
      <c r="C642" t="s">
        <v>29</v>
      </c>
      <c r="D642">
        <v>2025</v>
      </c>
      <c r="E642">
        <v>3</v>
      </c>
      <c r="F642" t="s">
        <v>79</v>
      </c>
      <c r="G642">
        <v>162</v>
      </c>
      <c r="H642" t="s">
        <v>80</v>
      </c>
      <c r="I642">
        <v>0</v>
      </c>
      <c r="J642">
        <v>0</v>
      </c>
      <c r="K642">
        <v>4.1399999999999997</v>
      </c>
      <c r="L642">
        <v>0</v>
      </c>
      <c r="M642">
        <v>0</v>
      </c>
      <c r="N642">
        <v>0</v>
      </c>
      <c r="O642">
        <v>0.55000000000000004</v>
      </c>
      <c r="P642" t="s">
        <v>81</v>
      </c>
      <c r="Q642" t="s">
        <v>346</v>
      </c>
      <c r="R642" t="s">
        <v>73</v>
      </c>
      <c r="S642" t="s">
        <v>57</v>
      </c>
      <c r="T642" t="s">
        <v>36</v>
      </c>
      <c r="U642">
        <v>0</v>
      </c>
      <c r="V642">
        <v>100</v>
      </c>
      <c r="W642">
        <v>414</v>
      </c>
      <c r="X642" t="str">
        <f>IF(MESACU[[#This Row],[PAIS]]="ESPAÑA",VLOOKUP(MESACU[[#This Row],[PROVINCIA]],[1]!PROVINCIASCC[#Data],2,FALSE),VLOOKUP(MESACU[[#This Row],[PAIS]],'[1]Centros de coste'!$A$2:$D$204,2,FALSE))</f>
        <v>C44 - IBERICA II</v>
      </c>
      <c r="Y642" t="str">
        <f>IF(MESACU[[#This Row],[PAIS]]="ESPAÑA",VLOOKUP(MESACU[[#This Row],[PROVINCIA]],[1]!PROVINCIASCC[#Data],3,FALSE),VLOOKUP(MESACU[[#This Row],[PAIS]],'[1]Centros de coste'!$A$2:$D$204,3,FALSE))</f>
        <v>IBERICA II</v>
      </c>
      <c r="Z642" t="str">
        <f>IF(MESACU[[#This Row],[PAIS]]="ESPAÑA",VLOOKUP(MESACU[[#This Row],[PROVINCIA]],[1]!PROVINCIASCC[#Data],4,FALSE),VLOOKUP(MESACU[[#This Row],[PAIS]],'[1]Centros de coste'!$A$2:$D$204,4,FALSE))</f>
        <v>EUROPA</v>
      </c>
      <c r="AA642" t="str">
        <f>IFERROR(LEFT(TRIM(MESACU[[#This Row],[CodigoArticulo]]),LEN(TRIM(MESACU[[#This Row],[CodigoArticulo]]))-4),"")</f>
        <v>SS</v>
      </c>
      <c r="AB642" t="str">
        <f>IFERROR(VLOOKUP(MESACU[[#This Row],[CODIGOG]],[1]!FAMILIAS[#Data],5,FALSE),"")</f>
        <v>BIOFERTILIZERS</v>
      </c>
    </row>
    <row r="643" spans="1:28" x14ac:dyDescent="0.35">
      <c r="A643" t="s">
        <v>28</v>
      </c>
      <c r="B643">
        <v>183</v>
      </c>
      <c r="C643" t="s">
        <v>29</v>
      </c>
      <c r="D643">
        <v>2025</v>
      </c>
      <c r="E643">
        <v>3</v>
      </c>
      <c r="F643" t="s">
        <v>79</v>
      </c>
      <c r="G643">
        <v>162</v>
      </c>
      <c r="H643" t="s">
        <v>80</v>
      </c>
      <c r="I643">
        <v>0</v>
      </c>
      <c r="J643">
        <v>0</v>
      </c>
      <c r="K643">
        <v>10.763999999999999</v>
      </c>
      <c r="L643">
        <v>0</v>
      </c>
      <c r="M643">
        <v>0</v>
      </c>
      <c r="N643">
        <v>0</v>
      </c>
      <c r="O643">
        <v>1.43</v>
      </c>
      <c r="P643" t="s">
        <v>81</v>
      </c>
      <c r="Q643" t="s">
        <v>346</v>
      </c>
      <c r="R643" t="s">
        <v>73</v>
      </c>
      <c r="S643" t="s">
        <v>57</v>
      </c>
      <c r="T643" t="s">
        <v>36</v>
      </c>
      <c r="U643">
        <v>0</v>
      </c>
      <c r="V643">
        <v>260</v>
      </c>
      <c r="W643">
        <v>1076.4000000000001</v>
      </c>
      <c r="X643" t="str">
        <f>IF(MESACU[[#This Row],[PAIS]]="ESPAÑA",VLOOKUP(MESACU[[#This Row],[PROVINCIA]],[1]!PROVINCIASCC[#Data],2,FALSE),VLOOKUP(MESACU[[#This Row],[PAIS]],'[1]Centros de coste'!$A$2:$D$204,2,FALSE))</f>
        <v>C44 - IBERICA II</v>
      </c>
      <c r="Y643" t="str">
        <f>IF(MESACU[[#This Row],[PAIS]]="ESPAÑA",VLOOKUP(MESACU[[#This Row],[PROVINCIA]],[1]!PROVINCIASCC[#Data],3,FALSE),VLOOKUP(MESACU[[#This Row],[PAIS]],'[1]Centros de coste'!$A$2:$D$204,3,FALSE))</f>
        <v>IBERICA II</v>
      </c>
      <c r="Z643" t="str">
        <f>IF(MESACU[[#This Row],[PAIS]]="ESPAÑA",VLOOKUP(MESACU[[#This Row],[PROVINCIA]],[1]!PROVINCIASCC[#Data],4,FALSE),VLOOKUP(MESACU[[#This Row],[PAIS]],'[1]Centros de coste'!$A$2:$D$204,4,FALSE))</f>
        <v>EUROPA</v>
      </c>
      <c r="AA643" t="str">
        <f>IFERROR(LEFT(TRIM(MESACU[[#This Row],[CodigoArticulo]]),LEN(TRIM(MESACU[[#This Row],[CodigoArticulo]]))-4),"")</f>
        <v>SS</v>
      </c>
      <c r="AB643" t="str">
        <f>IFERROR(VLOOKUP(MESACU[[#This Row],[CODIGOG]],[1]!FAMILIAS[#Data],5,FALSE),"")</f>
        <v>BIOFERTILIZERS</v>
      </c>
    </row>
    <row r="644" spans="1:28" x14ac:dyDescent="0.35">
      <c r="A644" t="s">
        <v>28</v>
      </c>
      <c r="B644">
        <v>183</v>
      </c>
      <c r="C644" t="s">
        <v>29</v>
      </c>
      <c r="D644">
        <v>2025</v>
      </c>
      <c r="E644">
        <v>3</v>
      </c>
      <c r="F644" t="s">
        <v>323</v>
      </c>
      <c r="G644">
        <v>162</v>
      </c>
      <c r="H644" t="s">
        <v>324</v>
      </c>
      <c r="I644">
        <v>0</v>
      </c>
      <c r="J644">
        <v>0</v>
      </c>
      <c r="K644">
        <v>1.5900000000000001E-2</v>
      </c>
      <c r="L644">
        <v>0</v>
      </c>
      <c r="M644">
        <v>0</v>
      </c>
      <c r="N644">
        <v>0</v>
      </c>
      <c r="O644">
        <v>0</v>
      </c>
      <c r="P644" t="s">
        <v>323</v>
      </c>
      <c r="Q644" t="s">
        <v>346</v>
      </c>
      <c r="R644" t="s">
        <v>325</v>
      </c>
      <c r="S644" t="s">
        <v>57</v>
      </c>
      <c r="T644" t="s">
        <v>36</v>
      </c>
      <c r="U644">
        <v>0</v>
      </c>
      <c r="V644">
        <v>2</v>
      </c>
      <c r="W644">
        <v>1.59</v>
      </c>
      <c r="X644" t="str">
        <f>IF(MESACU[[#This Row],[PAIS]]="ESPAÑA",VLOOKUP(MESACU[[#This Row],[PROVINCIA]],[1]!PROVINCIASCC[#Data],2,FALSE),VLOOKUP(MESACU[[#This Row],[PAIS]],'[1]Centros de coste'!$A$2:$D$204,2,FALSE))</f>
        <v>C44 - IBERICA II</v>
      </c>
      <c r="Y644" t="str">
        <f>IF(MESACU[[#This Row],[PAIS]]="ESPAÑA",VLOOKUP(MESACU[[#This Row],[PROVINCIA]],[1]!PROVINCIASCC[#Data],3,FALSE),VLOOKUP(MESACU[[#This Row],[PAIS]],'[1]Centros de coste'!$A$2:$D$204,3,FALSE))</f>
        <v>IBERICA II</v>
      </c>
      <c r="Z644" t="str">
        <f>IF(MESACU[[#This Row],[PAIS]]="ESPAÑA",VLOOKUP(MESACU[[#This Row],[PROVINCIA]],[1]!PROVINCIASCC[#Data],4,FALSE),VLOOKUP(MESACU[[#This Row],[PAIS]],'[1]Centros de coste'!$A$2:$D$204,4,FALSE))</f>
        <v>EUROPA</v>
      </c>
      <c r="AA644" t="str">
        <f>IFERROR(LEFT(TRIM(MESACU[[#This Row],[CodigoArticulo]]),LEN(TRIM(MESACU[[#This Row],[CodigoArticulo]]))-4),"")</f>
        <v>ECOTAS</v>
      </c>
      <c r="AB644" t="str">
        <f>IFERROR(VLOOKUP(MESACU[[#This Row],[CODIGOG]],[1]!FAMILIAS[#Data],5,FALSE),"")</f>
        <v/>
      </c>
    </row>
    <row r="645" spans="1:28" x14ac:dyDescent="0.35">
      <c r="A645" t="s">
        <v>28</v>
      </c>
      <c r="B645">
        <v>184</v>
      </c>
      <c r="C645" t="s">
        <v>29</v>
      </c>
      <c r="D645">
        <v>2025</v>
      </c>
      <c r="E645">
        <v>3</v>
      </c>
      <c r="F645" t="s">
        <v>66</v>
      </c>
      <c r="G645">
        <v>161</v>
      </c>
      <c r="H645" t="s">
        <v>67</v>
      </c>
      <c r="I645">
        <v>0</v>
      </c>
      <c r="J645">
        <v>0</v>
      </c>
      <c r="K645">
        <v>50.04</v>
      </c>
      <c r="L645">
        <v>25.02</v>
      </c>
      <c r="M645">
        <v>0</v>
      </c>
      <c r="N645">
        <v>0</v>
      </c>
      <c r="O645">
        <v>7.98</v>
      </c>
      <c r="P645" t="s">
        <v>68</v>
      </c>
      <c r="Q645" t="s">
        <v>83</v>
      </c>
      <c r="R645" t="s">
        <v>34</v>
      </c>
      <c r="S645" t="s">
        <v>57</v>
      </c>
      <c r="T645" t="s">
        <v>36</v>
      </c>
      <c r="U645">
        <v>0</v>
      </c>
      <c r="V645">
        <v>300</v>
      </c>
      <c r="W645">
        <v>2502</v>
      </c>
      <c r="X645" t="str">
        <f>IF(MESACU[[#This Row],[PAIS]]="ESPAÑA",VLOOKUP(MESACU[[#This Row],[PROVINCIA]],[1]!PROVINCIASCC[#Data],2,FALSE),VLOOKUP(MESACU[[#This Row],[PAIS]],'[1]Centros de coste'!$A$2:$D$204,2,FALSE))</f>
        <v>C44 - IBERICA II</v>
      </c>
      <c r="Y645" t="str">
        <f>IF(MESACU[[#This Row],[PAIS]]="ESPAÑA",VLOOKUP(MESACU[[#This Row],[PROVINCIA]],[1]!PROVINCIASCC[#Data],3,FALSE),VLOOKUP(MESACU[[#This Row],[PAIS]],'[1]Centros de coste'!$A$2:$D$204,3,FALSE))</f>
        <v>IBERICA II</v>
      </c>
      <c r="Z645" t="str">
        <f>IF(MESACU[[#This Row],[PAIS]]="ESPAÑA",VLOOKUP(MESACU[[#This Row],[PROVINCIA]],[1]!PROVINCIASCC[#Data],4,FALSE),VLOOKUP(MESACU[[#This Row],[PAIS]],'[1]Centros de coste'!$A$2:$D$204,4,FALSE))</f>
        <v>EUROPA</v>
      </c>
      <c r="AA645" t="str">
        <f>IFERROR(LEFT(TRIM(MESACU[[#This Row],[CodigoArticulo]]),LEN(TRIM(MESACU[[#This Row],[CodigoArticulo]]))-4),"")</f>
        <v>C-MB</v>
      </c>
      <c r="AB645" t="str">
        <f>IFERROR(VLOOKUP(MESACU[[#This Row],[CODIGOG]],[1]!FAMILIAS[#Data],5,FALSE),"")</f>
        <v>BIOFERTILIZERS</v>
      </c>
    </row>
    <row r="646" spans="1:28" x14ac:dyDescent="0.35">
      <c r="A646" t="s">
        <v>28</v>
      </c>
      <c r="B646">
        <v>184</v>
      </c>
      <c r="C646" t="s">
        <v>29</v>
      </c>
      <c r="D646">
        <v>2025</v>
      </c>
      <c r="E646">
        <v>3</v>
      </c>
      <c r="F646" t="s">
        <v>53</v>
      </c>
      <c r="G646">
        <v>161</v>
      </c>
      <c r="H646" t="s">
        <v>54</v>
      </c>
      <c r="I646">
        <v>0</v>
      </c>
      <c r="J646">
        <v>0</v>
      </c>
      <c r="K646">
        <v>42.368000000000002</v>
      </c>
      <c r="L646">
        <v>21.184000000000001</v>
      </c>
      <c r="M646">
        <v>0</v>
      </c>
      <c r="N646">
        <v>0</v>
      </c>
      <c r="O646">
        <v>14.72</v>
      </c>
      <c r="P646" t="s">
        <v>55</v>
      </c>
      <c r="Q646" t="s">
        <v>83</v>
      </c>
      <c r="R646" t="s">
        <v>34</v>
      </c>
      <c r="S646" t="s">
        <v>57</v>
      </c>
      <c r="T646" t="s">
        <v>36</v>
      </c>
      <c r="U646">
        <v>0</v>
      </c>
      <c r="V646">
        <v>640</v>
      </c>
      <c r="W646">
        <v>2118.4</v>
      </c>
      <c r="X646" t="str">
        <f>IF(MESACU[[#This Row],[PAIS]]="ESPAÑA",VLOOKUP(MESACU[[#This Row],[PROVINCIA]],[1]!PROVINCIASCC[#Data],2,FALSE),VLOOKUP(MESACU[[#This Row],[PAIS]],'[1]Centros de coste'!$A$2:$D$204,2,FALSE))</f>
        <v>C44 - IBERICA II</v>
      </c>
      <c r="Y646" t="str">
        <f>IF(MESACU[[#This Row],[PAIS]]="ESPAÑA",VLOOKUP(MESACU[[#This Row],[PROVINCIA]],[1]!PROVINCIASCC[#Data],3,FALSE),VLOOKUP(MESACU[[#This Row],[PAIS]],'[1]Centros de coste'!$A$2:$D$204,3,FALSE))</f>
        <v>IBERICA II</v>
      </c>
      <c r="Z646" t="str">
        <f>IF(MESACU[[#This Row],[PAIS]]="ESPAÑA",VLOOKUP(MESACU[[#This Row],[PROVINCIA]],[1]!PROVINCIASCC[#Data],4,FALSE),VLOOKUP(MESACU[[#This Row],[PAIS]],'[1]Centros de coste'!$A$2:$D$204,4,FALSE))</f>
        <v>EUROPA</v>
      </c>
      <c r="AA646" t="str">
        <f>IFERROR(LEFT(TRIM(MESACU[[#This Row],[CodigoArticulo]]),LEN(TRIM(MESACU[[#This Row],[CodigoArticulo]]))-4),"")</f>
        <v>AGXK</v>
      </c>
      <c r="AB646" t="str">
        <f>IFERROR(VLOOKUP(MESACU[[#This Row],[CODIGOG]],[1]!FAMILIAS[#Data],5,FALSE),"")</f>
        <v>BIOFERTILIZERS</v>
      </c>
    </row>
    <row r="647" spans="1:28" x14ac:dyDescent="0.35">
      <c r="A647" t="s">
        <v>28</v>
      </c>
      <c r="B647">
        <v>184</v>
      </c>
      <c r="C647" t="s">
        <v>29</v>
      </c>
      <c r="D647">
        <v>2025</v>
      </c>
      <c r="E647">
        <v>3</v>
      </c>
      <c r="F647" t="s">
        <v>323</v>
      </c>
      <c r="G647">
        <v>161</v>
      </c>
      <c r="H647" t="s">
        <v>324</v>
      </c>
      <c r="I647">
        <v>0</v>
      </c>
      <c r="J647">
        <v>0</v>
      </c>
      <c r="K647">
        <v>3.1800000000000002E-2</v>
      </c>
      <c r="L647">
        <v>1.5900000000000001E-2</v>
      </c>
      <c r="M647">
        <v>0</v>
      </c>
      <c r="N647">
        <v>0</v>
      </c>
      <c r="O647">
        <v>0</v>
      </c>
      <c r="P647" t="s">
        <v>323</v>
      </c>
      <c r="Q647" t="s">
        <v>83</v>
      </c>
      <c r="R647" t="s">
        <v>325</v>
      </c>
      <c r="S647" t="s">
        <v>57</v>
      </c>
      <c r="T647" t="s">
        <v>36</v>
      </c>
      <c r="U647">
        <v>0</v>
      </c>
      <c r="V647">
        <v>2</v>
      </c>
      <c r="W647">
        <v>1.59</v>
      </c>
      <c r="X647" t="str">
        <f>IF(MESACU[[#This Row],[PAIS]]="ESPAÑA",VLOOKUP(MESACU[[#This Row],[PROVINCIA]],[1]!PROVINCIASCC[#Data],2,FALSE),VLOOKUP(MESACU[[#This Row],[PAIS]],'[1]Centros de coste'!$A$2:$D$204,2,FALSE))</f>
        <v>C44 - IBERICA II</v>
      </c>
      <c r="Y647" t="str">
        <f>IF(MESACU[[#This Row],[PAIS]]="ESPAÑA",VLOOKUP(MESACU[[#This Row],[PROVINCIA]],[1]!PROVINCIASCC[#Data],3,FALSE),VLOOKUP(MESACU[[#This Row],[PAIS]],'[1]Centros de coste'!$A$2:$D$204,3,FALSE))</f>
        <v>IBERICA II</v>
      </c>
      <c r="Z647" t="str">
        <f>IF(MESACU[[#This Row],[PAIS]]="ESPAÑA",VLOOKUP(MESACU[[#This Row],[PROVINCIA]],[1]!PROVINCIASCC[#Data],4,FALSE),VLOOKUP(MESACU[[#This Row],[PAIS]],'[1]Centros de coste'!$A$2:$D$204,4,FALSE))</f>
        <v>EUROPA</v>
      </c>
      <c r="AA647" t="str">
        <f>IFERROR(LEFT(TRIM(MESACU[[#This Row],[CodigoArticulo]]),LEN(TRIM(MESACU[[#This Row],[CodigoArticulo]]))-4),"")</f>
        <v>ECOTAS</v>
      </c>
      <c r="AB647" t="str">
        <f>IFERROR(VLOOKUP(MESACU[[#This Row],[CODIGOG]],[1]!FAMILIAS[#Data],5,FALSE),"")</f>
        <v/>
      </c>
    </row>
    <row r="648" spans="1:28" x14ac:dyDescent="0.35">
      <c r="A648" t="s">
        <v>28</v>
      </c>
      <c r="B648">
        <v>185</v>
      </c>
      <c r="C648" t="s">
        <v>29</v>
      </c>
      <c r="D648">
        <v>2025</v>
      </c>
      <c r="E648">
        <v>3</v>
      </c>
      <c r="F648" t="s">
        <v>149</v>
      </c>
      <c r="G648">
        <v>177</v>
      </c>
      <c r="H648" t="s">
        <v>150</v>
      </c>
      <c r="I648">
        <v>0</v>
      </c>
      <c r="J648">
        <v>0</v>
      </c>
      <c r="K648">
        <v>18.18</v>
      </c>
      <c r="L648">
        <v>0</v>
      </c>
      <c r="M648">
        <v>0</v>
      </c>
      <c r="N648">
        <v>0</v>
      </c>
      <c r="O648">
        <v>1.02</v>
      </c>
      <c r="P648" t="s">
        <v>149</v>
      </c>
      <c r="Q648" t="s">
        <v>155</v>
      </c>
      <c r="R648" t="s">
        <v>73</v>
      </c>
      <c r="S648" t="s">
        <v>156</v>
      </c>
      <c r="T648" t="s">
        <v>36</v>
      </c>
      <c r="U648">
        <v>0</v>
      </c>
      <c r="V648">
        <v>150</v>
      </c>
      <c r="W648">
        <v>909</v>
      </c>
      <c r="X648" t="str">
        <f>IF(MESACU[[#This Row],[PAIS]]="ESPAÑA",VLOOKUP(MESACU[[#This Row],[PROVINCIA]],[1]!PROVINCIASCC[#Data],2,FALSE),VLOOKUP(MESACU[[#This Row],[PAIS]],'[1]Centros de coste'!$A$2:$D$204,2,FALSE))</f>
        <v>C46 - IBERICA IV</v>
      </c>
      <c r="Y648" t="str">
        <f>IF(MESACU[[#This Row],[PAIS]]="ESPAÑA",VLOOKUP(MESACU[[#This Row],[PROVINCIA]],[1]!PROVINCIASCC[#Data],3,FALSE),VLOOKUP(MESACU[[#This Row],[PAIS]],'[1]Centros de coste'!$A$2:$D$204,3,FALSE))</f>
        <v>IBERICA IV</v>
      </c>
      <c r="Z648" t="str">
        <f>IF(MESACU[[#This Row],[PAIS]]="ESPAÑA",VLOOKUP(MESACU[[#This Row],[PROVINCIA]],[1]!PROVINCIASCC[#Data],4,FALSE),VLOOKUP(MESACU[[#This Row],[PAIS]],'[1]Centros de coste'!$A$2:$D$204,4,FALSE))</f>
        <v>EUROPA</v>
      </c>
      <c r="AA648" t="str">
        <f>IFERROR(LEFT(TRIM(MESACU[[#This Row],[CodigoArticulo]]),LEN(TRIM(MESACU[[#This Row],[CodigoArticulo]]))-4),"")</f>
        <v>AGZNP</v>
      </c>
      <c r="AB648" t="str">
        <f>IFERROR(VLOOKUP(MESACU[[#This Row],[CODIGOG]],[1]!FAMILIAS[#Data],5,FALSE),"")</f>
        <v>BIOFERTILIZERS</v>
      </c>
    </row>
    <row r="649" spans="1:28" x14ac:dyDescent="0.35">
      <c r="A649" t="s">
        <v>28</v>
      </c>
      <c r="B649">
        <v>185</v>
      </c>
      <c r="C649" t="s">
        <v>29</v>
      </c>
      <c r="D649">
        <v>2025</v>
      </c>
      <c r="E649">
        <v>3</v>
      </c>
      <c r="F649" t="s">
        <v>149</v>
      </c>
      <c r="G649">
        <v>177</v>
      </c>
      <c r="H649" t="s">
        <v>150</v>
      </c>
      <c r="I649">
        <v>0</v>
      </c>
      <c r="J649">
        <v>0</v>
      </c>
      <c r="K649">
        <v>183.61799999999999</v>
      </c>
      <c r="L649">
        <v>0</v>
      </c>
      <c r="M649">
        <v>0</v>
      </c>
      <c r="N649">
        <v>0</v>
      </c>
      <c r="O649">
        <v>10.3</v>
      </c>
      <c r="P649" t="s">
        <v>149</v>
      </c>
      <c r="Q649" t="s">
        <v>155</v>
      </c>
      <c r="R649" t="s">
        <v>73</v>
      </c>
      <c r="S649" t="s">
        <v>156</v>
      </c>
      <c r="T649" t="s">
        <v>36</v>
      </c>
      <c r="U649">
        <v>0</v>
      </c>
      <c r="V649">
        <v>1515</v>
      </c>
      <c r="W649">
        <v>9180.9</v>
      </c>
      <c r="X649" t="str">
        <f>IF(MESACU[[#This Row],[PAIS]]="ESPAÑA",VLOOKUP(MESACU[[#This Row],[PROVINCIA]],[1]!PROVINCIASCC[#Data],2,FALSE),VLOOKUP(MESACU[[#This Row],[PAIS]],'[1]Centros de coste'!$A$2:$D$204,2,FALSE))</f>
        <v>C46 - IBERICA IV</v>
      </c>
      <c r="Y649" t="str">
        <f>IF(MESACU[[#This Row],[PAIS]]="ESPAÑA",VLOOKUP(MESACU[[#This Row],[PROVINCIA]],[1]!PROVINCIASCC[#Data],3,FALSE),VLOOKUP(MESACU[[#This Row],[PAIS]],'[1]Centros de coste'!$A$2:$D$204,3,FALSE))</f>
        <v>IBERICA IV</v>
      </c>
      <c r="Z649" t="str">
        <f>IF(MESACU[[#This Row],[PAIS]]="ESPAÑA",VLOOKUP(MESACU[[#This Row],[PROVINCIA]],[1]!PROVINCIASCC[#Data],4,FALSE),VLOOKUP(MESACU[[#This Row],[PAIS]],'[1]Centros de coste'!$A$2:$D$204,4,FALSE))</f>
        <v>EUROPA</v>
      </c>
      <c r="AA649" t="str">
        <f>IFERROR(LEFT(TRIM(MESACU[[#This Row],[CodigoArticulo]]),LEN(TRIM(MESACU[[#This Row],[CodigoArticulo]]))-4),"")</f>
        <v>AGZNP</v>
      </c>
      <c r="AB649" t="str">
        <f>IFERROR(VLOOKUP(MESACU[[#This Row],[CODIGOG]],[1]!FAMILIAS[#Data],5,FALSE),"")</f>
        <v>BIOFERTILIZERS</v>
      </c>
    </row>
    <row r="650" spans="1:28" x14ac:dyDescent="0.35">
      <c r="A650" t="s">
        <v>28</v>
      </c>
      <c r="B650">
        <v>185</v>
      </c>
      <c r="C650" t="s">
        <v>29</v>
      </c>
      <c r="D650">
        <v>2025</v>
      </c>
      <c r="E650">
        <v>3</v>
      </c>
      <c r="F650" t="s">
        <v>149</v>
      </c>
      <c r="G650">
        <v>177</v>
      </c>
      <c r="H650" t="s">
        <v>150</v>
      </c>
      <c r="I650">
        <v>0</v>
      </c>
      <c r="J650">
        <v>0</v>
      </c>
      <c r="K650">
        <v>1.212</v>
      </c>
      <c r="L650">
        <v>0</v>
      </c>
      <c r="M650">
        <v>0</v>
      </c>
      <c r="N650">
        <v>0</v>
      </c>
      <c r="O650">
        <v>7.0000000000000007E-2</v>
      </c>
      <c r="P650" t="s">
        <v>149</v>
      </c>
      <c r="Q650" t="s">
        <v>155</v>
      </c>
      <c r="R650" t="s">
        <v>73</v>
      </c>
      <c r="S650" t="s">
        <v>156</v>
      </c>
      <c r="T650" t="s">
        <v>36</v>
      </c>
      <c r="U650">
        <v>0</v>
      </c>
      <c r="V650">
        <v>10</v>
      </c>
      <c r="W650">
        <v>60.6</v>
      </c>
      <c r="X650" t="str">
        <f>IF(MESACU[[#This Row],[PAIS]]="ESPAÑA",VLOOKUP(MESACU[[#This Row],[PROVINCIA]],[1]!PROVINCIASCC[#Data],2,FALSE),VLOOKUP(MESACU[[#This Row],[PAIS]],'[1]Centros de coste'!$A$2:$D$204,2,FALSE))</f>
        <v>C46 - IBERICA IV</v>
      </c>
      <c r="Y650" t="str">
        <f>IF(MESACU[[#This Row],[PAIS]]="ESPAÑA",VLOOKUP(MESACU[[#This Row],[PROVINCIA]],[1]!PROVINCIASCC[#Data],3,FALSE),VLOOKUP(MESACU[[#This Row],[PAIS]],'[1]Centros de coste'!$A$2:$D$204,3,FALSE))</f>
        <v>IBERICA IV</v>
      </c>
      <c r="Z650" t="str">
        <f>IF(MESACU[[#This Row],[PAIS]]="ESPAÑA",VLOOKUP(MESACU[[#This Row],[PROVINCIA]],[1]!PROVINCIASCC[#Data],4,FALSE),VLOOKUP(MESACU[[#This Row],[PAIS]],'[1]Centros de coste'!$A$2:$D$204,4,FALSE))</f>
        <v>EUROPA</v>
      </c>
      <c r="AA650" t="str">
        <f>IFERROR(LEFT(TRIM(MESACU[[#This Row],[CodigoArticulo]]),LEN(TRIM(MESACU[[#This Row],[CodigoArticulo]]))-4),"")</f>
        <v>AGZNP</v>
      </c>
      <c r="AB650" t="str">
        <f>IFERROR(VLOOKUP(MESACU[[#This Row],[CODIGOG]],[1]!FAMILIAS[#Data],5,FALSE),"")</f>
        <v>BIOFERTILIZERS</v>
      </c>
    </row>
    <row r="651" spans="1:28" x14ac:dyDescent="0.35">
      <c r="A651" t="s">
        <v>28</v>
      </c>
      <c r="B651">
        <v>185</v>
      </c>
      <c r="C651" t="s">
        <v>29</v>
      </c>
      <c r="D651">
        <v>2025</v>
      </c>
      <c r="E651">
        <v>3</v>
      </c>
      <c r="F651" t="s">
        <v>323</v>
      </c>
      <c r="G651">
        <v>177</v>
      </c>
      <c r="H651" t="s">
        <v>324</v>
      </c>
      <c r="I651">
        <v>0</v>
      </c>
      <c r="J651">
        <v>0</v>
      </c>
      <c r="K651">
        <v>3.1800000000000002E-2</v>
      </c>
      <c r="L651">
        <v>0</v>
      </c>
      <c r="M651">
        <v>0</v>
      </c>
      <c r="N651">
        <v>0</v>
      </c>
      <c r="O651">
        <v>0</v>
      </c>
      <c r="P651" t="s">
        <v>28</v>
      </c>
      <c r="Q651" t="s">
        <v>155</v>
      </c>
      <c r="R651" t="s">
        <v>325</v>
      </c>
      <c r="S651" t="s">
        <v>156</v>
      </c>
      <c r="T651" t="s">
        <v>36</v>
      </c>
      <c r="U651">
        <v>0</v>
      </c>
      <c r="V651">
        <v>2</v>
      </c>
      <c r="W651">
        <v>1.59</v>
      </c>
      <c r="X651" t="str">
        <f>IF(MESACU[[#This Row],[PAIS]]="ESPAÑA",VLOOKUP(MESACU[[#This Row],[PROVINCIA]],[1]!PROVINCIASCC[#Data],2,FALSE),VLOOKUP(MESACU[[#This Row],[PAIS]],'[1]Centros de coste'!$A$2:$D$204,2,FALSE))</f>
        <v>C46 - IBERICA IV</v>
      </c>
      <c r="Y651" t="str">
        <f>IF(MESACU[[#This Row],[PAIS]]="ESPAÑA",VLOOKUP(MESACU[[#This Row],[PROVINCIA]],[1]!PROVINCIASCC[#Data],3,FALSE),VLOOKUP(MESACU[[#This Row],[PAIS]],'[1]Centros de coste'!$A$2:$D$204,3,FALSE))</f>
        <v>IBERICA IV</v>
      </c>
      <c r="Z651" t="str">
        <f>IF(MESACU[[#This Row],[PAIS]]="ESPAÑA",VLOOKUP(MESACU[[#This Row],[PROVINCIA]],[1]!PROVINCIASCC[#Data],4,FALSE),VLOOKUP(MESACU[[#This Row],[PAIS]],'[1]Centros de coste'!$A$2:$D$204,4,FALSE))</f>
        <v>EUROPA</v>
      </c>
      <c r="AA651" t="str">
        <f>IFERROR(LEFT(TRIM(MESACU[[#This Row],[CodigoArticulo]]),LEN(TRIM(MESACU[[#This Row],[CodigoArticulo]]))-4),"")</f>
        <v>ECOTAS</v>
      </c>
      <c r="AB651" t="str">
        <f>IFERROR(VLOOKUP(MESACU[[#This Row],[CODIGOG]],[1]!FAMILIAS[#Data],5,FALSE),"")</f>
        <v/>
      </c>
    </row>
    <row r="652" spans="1:28" x14ac:dyDescent="0.35">
      <c r="A652" t="s">
        <v>28</v>
      </c>
      <c r="B652">
        <v>186</v>
      </c>
      <c r="C652" t="s">
        <v>29</v>
      </c>
      <c r="D652">
        <v>2025</v>
      </c>
      <c r="E652">
        <v>3</v>
      </c>
      <c r="F652" t="s">
        <v>175</v>
      </c>
      <c r="G652">
        <v>179</v>
      </c>
      <c r="H652" t="s">
        <v>176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0.53</v>
      </c>
      <c r="P652" t="s">
        <v>306</v>
      </c>
      <c r="Q652" t="s">
        <v>347</v>
      </c>
      <c r="R652" t="s">
        <v>34</v>
      </c>
      <c r="S652" t="s">
        <v>348</v>
      </c>
      <c r="T652" t="s">
        <v>36</v>
      </c>
      <c r="U652">
        <v>0</v>
      </c>
      <c r="V652">
        <v>20</v>
      </c>
      <c r="W652">
        <v>84.8</v>
      </c>
      <c r="X652" t="str">
        <f>IF(MESACU[[#This Row],[PAIS]]="ESPAÑA",VLOOKUP(MESACU[[#This Row],[PROVINCIA]],[1]!PROVINCIASCC[#Data],2,FALSE),VLOOKUP(MESACU[[#This Row],[PAIS]],'[1]Centros de coste'!$A$2:$D$204,2,FALSE))</f>
        <v>C205 - IBERICA VI</v>
      </c>
      <c r="Y652" t="str">
        <f>IF(MESACU[[#This Row],[PAIS]]="ESPAÑA",VLOOKUP(MESACU[[#This Row],[PROVINCIA]],[1]!PROVINCIASCC[#Data],3,FALSE),VLOOKUP(MESACU[[#This Row],[PAIS]],'[1]Centros de coste'!$A$2:$D$204,3,FALSE))</f>
        <v>IBERICA VI</v>
      </c>
      <c r="Z652" t="str">
        <f>IF(MESACU[[#This Row],[PAIS]]="ESPAÑA",VLOOKUP(MESACU[[#This Row],[PROVINCIA]],[1]!PROVINCIASCC[#Data],4,FALSE),VLOOKUP(MESACU[[#This Row],[PAIS]],'[1]Centros de coste'!$A$2:$D$204,4,FALSE))</f>
        <v>EUROPA</v>
      </c>
      <c r="AA652" t="str">
        <f>IFERROR(LEFT(TRIM(MESACU[[#This Row],[CodigoArticulo]]),LEN(TRIM(MESACU[[#This Row],[CodigoArticulo]]))-4),"")</f>
        <v>PT</v>
      </c>
      <c r="AB652" t="str">
        <f>IFERROR(VLOOKUP(MESACU[[#This Row],[CODIGOG]],[1]!FAMILIAS[#Data],5,FALSE),"")</f>
        <v>BIOFERTILIZERS</v>
      </c>
    </row>
    <row r="653" spans="1:28" x14ac:dyDescent="0.35">
      <c r="A653" t="s">
        <v>28</v>
      </c>
      <c r="B653">
        <v>186</v>
      </c>
      <c r="C653" t="s">
        <v>29</v>
      </c>
      <c r="D653">
        <v>2025</v>
      </c>
      <c r="E653">
        <v>3</v>
      </c>
      <c r="F653" t="s">
        <v>97</v>
      </c>
      <c r="G653">
        <v>179</v>
      </c>
      <c r="H653" t="s">
        <v>98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0.53</v>
      </c>
      <c r="P653" t="s">
        <v>157</v>
      </c>
      <c r="Q653" t="s">
        <v>347</v>
      </c>
      <c r="R653" t="s">
        <v>34</v>
      </c>
      <c r="S653" t="s">
        <v>348</v>
      </c>
      <c r="T653" t="s">
        <v>36</v>
      </c>
      <c r="U653">
        <v>0</v>
      </c>
      <c r="V653">
        <v>20</v>
      </c>
      <c r="W653">
        <v>80.8</v>
      </c>
      <c r="X653" t="str">
        <f>IF(MESACU[[#This Row],[PAIS]]="ESPAÑA",VLOOKUP(MESACU[[#This Row],[PROVINCIA]],[1]!PROVINCIASCC[#Data],2,FALSE),VLOOKUP(MESACU[[#This Row],[PAIS]],'[1]Centros de coste'!$A$2:$D$204,2,FALSE))</f>
        <v>C205 - IBERICA VI</v>
      </c>
      <c r="Y653" t="str">
        <f>IF(MESACU[[#This Row],[PAIS]]="ESPAÑA",VLOOKUP(MESACU[[#This Row],[PROVINCIA]],[1]!PROVINCIASCC[#Data],3,FALSE),VLOOKUP(MESACU[[#This Row],[PAIS]],'[1]Centros de coste'!$A$2:$D$204,3,FALSE))</f>
        <v>IBERICA VI</v>
      </c>
      <c r="Z653" t="str">
        <f>IF(MESACU[[#This Row],[PAIS]]="ESPAÑA",VLOOKUP(MESACU[[#This Row],[PROVINCIA]],[1]!PROVINCIASCC[#Data],4,FALSE),VLOOKUP(MESACU[[#This Row],[PAIS]],'[1]Centros de coste'!$A$2:$D$204,4,FALSE))</f>
        <v>EUROPA</v>
      </c>
      <c r="AA653" t="str">
        <f>IFERROR(LEFT(TRIM(MESACU[[#This Row],[CodigoArticulo]]),LEN(TRIM(MESACU[[#This Row],[CodigoArticulo]]))-4),"")</f>
        <v>AGXK</v>
      </c>
      <c r="AB653" t="str">
        <f>IFERROR(VLOOKUP(MESACU[[#This Row],[CODIGOG]],[1]!FAMILIAS[#Data],5,FALSE),"")</f>
        <v>BIOFERTILIZERS</v>
      </c>
    </row>
    <row r="654" spans="1:28" x14ac:dyDescent="0.35">
      <c r="A654" t="s">
        <v>28</v>
      </c>
      <c r="B654">
        <v>186</v>
      </c>
      <c r="C654" t="s">
        <v>29</v>
      </c>
      <c r="D654">
        <v>2025</v>
      </c>
      <c r="E654">
        <v>3</v>
      </c>
      <c r="F654" t="s">
        <v>209</v>
      </c>
      <c r="G654">
        <v>179</v>
      </c>
      <c r="H654" t="s">
        <v>349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0.53</v>
      </c>
      <c r="P654" t="s">
        <v>321</v>
      </c>
      <c r="Q654" t="s">
        <v>347</v>
      </c>
      <c r="R654" t="s">
        <v>34</v>
      </c>
      <c r="S654" t="s">
        <v>348</v>
      </c>
      <c r="T654" t="s">
        <v>36</v>
      </c>
      <c r="U654">
        <v>0</v>
      </c>
      <c r="V654">
        <v>20</v>
      </c>
      <c r="W654">
        <v>95.8</v>
      </c>
      <c r="X654" t="str">
        <f>IF(MESACU[[#This Row],[PAIS]]="ESPAÑA",VLOOKUP(MESACU[[#This Row],[PROVINCIA]],[1]!PROVINCIASCC[#Data],2,FALSE),VLOOKUP(MESACU[[#This Row],[PAIS]],'[1]Centros de coste'!$A$2:$D$204,2,FALSE))</f>
        <v>C205 - IBERICA VI</v>
      </c>
      <c r="Y654" t="str">
        <f>IF(MESACU[[#This Row],[PAIS]]="ESPAÑA",VLOOKUP(MESACU[[#This Row],[PROVINCIA]],[1]!PROVINCIASCC[#Data],3,FALSE),VLOOKUP(MESACU[[#This Row],[PAIS]],'[1]Centros de coste'!$A$2:$D$204,3,FALSE))</f>
        <v>IBERICA VI</v>
      </c>
      <c r="Z654" t="str">
        <f>IF(MESACU[[#This Row],[PAIS]]="ESPAÑA",VLOOKUP(MESACU[[#This Row],[PROVINCIA]],[1]!PROVINCIASCC[#Data],4,FALSE),VLOOKUP(MESACU[[#This Row],[PAIS]],'[1]Centros de coste'!$A$2:$D$204,4,FALSE))</f>
        <v>EUROPA</v>
      </c>
      <c r="AA654" t="str">
        <f>IFERROR(LEFT(TRIM(MESACU[[#This Row],[CodigoArticulo]]),LEN(TRIM(MESACU[[#This Row],[CodigoArticulo]]))-4),"")</f>
        <v>BEY</v>
      </c>
      <c r="AB654" t="str">
        <f>IFERROR(VLOOKUP(MESACU[[#This Row],[CODIGOG]],[1]!FAMILIAS[#Data],5,FALSE),"")</f>
        <v>BIOSTIMULANTS</v>
      </c>
    </row>
    <row r="655" spans="1:28" x14ac:dyDescent="0.35">
      <c r="A655" t="s">
        <v>28</v>
      </c>
      <c r="B655">
        <v>186</v>
      </c>
      <c r="C655" t="s">
        <v>29</v>
      </c>
      <c r="D655">
        <v>2025</v>
      </c>
      <c r="E655">
        <v>3</v>
      </c>
      <c r="F655" t="s">
        <v>323</v>
      </c>
      <c r="G655">
        <v>179</v>
      </c>
      <c r="H655" t="s">
        <v>324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 t="s">
        <v>28</v>
      </c>
      <c r="Q655" t="s">
        <v>347</v>
      </c>
      <c r="R655" t="s">
        <v>325</v>
      </c>
      <c r="S655" t="s">
        <v>348</v>
      </c>
      <c r="T655" t="s">
        <v>36</v>
      </c>
      <c r="U655">
        <v>0</v>
      </c>
      <c r="V655">
        <v>1</v>
      </c>
      <c r="W655">
        <v>0.8</v>
      </c>
      <c r="X655" t="str">
        <f>IF(MESACU[[#This Row],[PAIS]]="ESPAÑA",VLOOKUP(MESACU[[#This Row],[PROVINCIA]],[1]!PROVINCIASCC[#Data],2,FALSE),VLOOKUP(MESACU[[#This Row],[PAIS]],'[1]Centros de coste'!$A$2:$D$204,2,FALSE))</f>
        <v>C205 - IBERICA VI</v>
      </c>
      <c r="Y655" t="str">
        <f>IF(MESACU[[#This Row],[PAIS]]="ESPAÑA",VLOOKUP(MESACU[[#This Row],[PROVINCIA]],[1]!PROVINCIASCC[#Data],3,FALSE),VLOOKUP(MESACU[[#This Row],[PAIS]],'[1]Centros de coste'!$A$2:$D$204,3,FALSE))</f>
        <v>IBERICA VI</v>
      </c>
      <c r="Z655" t="str">
        <f>IF(MESACU[[#This Row],[PAIS]]="ESPAÑA",VLOOKUP(MESACU[[#This Row],[PROVINCIA]],[1]!PROVINCIASCC[#Data],4,FALSE),VLOOKUP(MESACU[[#This Row],[PAIS]],'[1]Centros de coste'!$A$2:$D$204,4,FALSE))</f>
        <v>EUROPA</v>
      </c>
      <c r="AA655" t="str">
        <f>IFERROR(LEFT(TRIM(MESACU[[#This Row],[CodigoArticulo]]),LEN(TRIM(MESACU[[#This Row],[CodigoArticulo]]))-4),"")</f>
        <v>ECOTAS</v>
      </c>
      <c r="AB655" t="str">
        <f>IFERROR(VLOOKUP(MESACU[[#This Row],[CODIGOG]],[1]!FAMILIAS[#Data],5,FALSE),"")</f>
        <v/>
      </c>
    </row>
    <row r="656" spans="1:28" x14ac:dyDescent="0.35">
      <c r="A656" t="s">
        <v>28</v>
      </c>
      <c r="B656">
        <v>187</v>
      </c>
      <c r="C656" t="s">
        <v>29</v>
      </c>
      <c r="D656">
        <v>2025</v>
      </c>
      <c r="E656">
        <v>3</v>
      </c>
      <c r="F656" t="s">
        <v>252</v>
      </c>
      <c r="G656">
        <v>210</v>
      </c>
      <c r="H656" t="s">
        <v>253</v>
      </c>
      <c r="I656">
        <v>19.03</v>
      </c>
      <c r="J656">
        <v>0</v>
      </c>
      <c r="K656">
        <v>6.1536999999999997</v>
      </c>
      <c r="L656">
        <v>0</v>
      </c>
      <c r="M656">
        <v>0</v>
      </c>
      <c r="N656">
        <v>0</v>
      </c>
      <c r="O656">
        <v>5.98</v>
      </c>
      <c r="P656" t="s">
        <v>252</v>
      </c>
      <c r="Q656" t="s">
        <v>48</v>
      </c>
      <c r="R656" t="s">
        <v>34</v>
      </c>
      <c r="S656" t="s">
        <v>50</v>
      </c>
      <c r="T656" t="s">
        <v>36</v>
      </c>
      <c r="U656">
        <v>0</v>
      </c>
      <c r="V656">
        <v>260</v>
      </c>
      <c r="W656">
        <v>634.4</v>
      </c>
      <c r="X656" t="str">
        <f>IF(MESACU[[#This Row],[PAIS]]="ESPAÑA",VLOOKUP(MESACU[[#This Row],[PROVINCIA]],[1]!PROVINCIASCC[#Data],2,FALSE),VLOOKUP(MESACU[[#This Row],[PAIS]],'[1]Centros de coste'!$A$2:$D$204,2,FALSE))</f>
        <v>C44 - IBERICA II</v>
      </c>
      <c r="Y656" t="str">
        <f>IF(MESACU[[#This Row],[PAIS]]="ESPAÑA",VLOOKUP(MESACU[[#This Row],[PROVINCIA]],[1]!PROVINCIASCC[#Data],3,FALSE),VLOOKUP(MESACU[[#This Row],[PAIS]],'[1]Centros de coste'!$A$2:$D$204,3,FALSE))</f>
        <v>IBERICA II</v>
      </c>
      <c r="Z656" t="str">
        <f>IF(MESACU[[#This Row],[PAIS]]="ESPAÑA",VLOOKUP(MESACU[[#This Row],[PROVINCIA]],[1]!PROVINCIASCC[#Data],4,FALSE),VLOOKUP(MESACU[[#This Row],[PAIS]],'[1]Centros de coste'!$A$2:$D$204,4,FALSE))</f>
        <v>EUROPA</v>
      </c>
      <c r="AA656" t="str">
        <f>IFERROR(LEFT(TRIM(MESACU[[#This Row],[CodigoArticulo]]),LEN(TRIM(MESACU[[#This Row],[CodigoArticulo]]))-4),"")</f>
        <v>P-5X</v>
      </c>
      <c r="AB656" t="str">
        <f>IFERROR(VLOOKUP(MESACU[[#This Row],[CODIGOG]],[1]!FAMILIAS[#Data],5,FALSE),"")</f>
        <v>BIOSTIMULANTS</v>
      </c>
    </row>
    <row r="657" spans="1:28" x14ac:dyDescent="0.35">
      <c r="A657" t="s">
        <v>28</v>
      </c>
      <c r="B657">
        <v>187</v>
      </c>
      <c r="C657" t="s">
        <v>29</v>
      </c>
      <c r="D657">
        <v>2025</v>
      </c>
      <c r="E657">
        <v>3</v>
      </c>
      <c r="F657" t="s">
        <v>323</v>
      </c>
      <c r="G657">
        <v>210</v>
      </c>
      <c r="H657" t="s">
        <v>324</v>
      </c>
      <c r="I657">
        <v>0</v>
      </c>
      <c r="J657">
        <v>0</v>
      </c>
      <c r="K657">
        <v>8.0000000000000002E-3</v>
      </c>
      <c r="L657">
        <v>0</v>
      </c>
      <c r="M657">
        <v>0</v>
      </c>
      <c r="N657">
        <v>0</v>
      </c>
      <c r="O657">
        <v>0</v>
      </c>
      <c r="P657" t="s">
        <v>323</v>
      </c>
      <c r="Q657" t="s">
        <v>48</v>
      </c>
      <c r="R657" t="s">
        <v>325</v>
      </c>
      <c r="S657" t="s">
        <v>50</v>
      </c>
      <c r="T657" t="s">
        <v>36</v>
      </c>
      <c r="U657">
        <v>0</v>
      </c>
      <c r="V657">
        <v>1</v>
      </c>
      <c r="W657">
        <v>0.8</v>
      </c>
      <c r="X657" t="str">
        <f>IF(MESACU[[#This Row],[PAIS]]="ESPAÑA",VLOOKUP(MESACU[[#This Row],[PROVINCIA]],[1]!PROVINCIASCC[#Data],2,FALSE),VLOOKUP(MESACU[[#This Row],[PAIS]],'[1]Centros de coste'!$A$2:$D$204,2,FALSE))</f>
        <v>C44 - IBERICA II</v>
      </c>
      <c r="Y657" t="str">
        <f>IF(MESACU[[#This Row],[PAIS]]="ESPAÑA",VLOOKUP(MESACU[[#This Row],[PROVINCIA]],[1]!PROVINCIASCC[#Data],3,FALSE),VLOOKUP(MESACU[[#This Row],[PAIS]],'[1]Centros de coste'!$A$2:$D$204,3,FALSE))</f>
        <v>IBERICA II</v>
      </c>
      <c r="Z657" t="str">
        <f>IF(MESACU[[#This Row],[PAIS]]="ESPAÑA",VLOOKUP(MESACU[[#This Row],[PROVINCIA]],[1]!PROVINCIASCC[#Data],4,FALSE),VLOOKUP(MESACU[[#This Row],[PAIS]],'[1]Centros de coste'!$A$2:$D$204,4,FALSE))</f>
        <v>EUROPA</v>
      </c>
      <c r="AA657" t="str">
        <f>IFERROR(LEFT(TRIM(MESACU[[#This Row],[CodigoArticulo]]),LEN(TRIM(MESACU[[#This Row],[CodigoArticulo]]))-4),"")</f>
        <v>ECOTAS</v>
      </c>
      <c r="AB657" t="str">
        <f>IFERROR(VLOOKUP(MESACU[[#This Row],[CODIGOG]],[1]!FAMILIAS[#Data],5,FALSE),"")</f>
        <v/>
      </c>
    </row>
    <row r="658" spans="1:28" x14ac:dyDescent="0.35">
      <c r="A658" t="s">
        <v>28</v>
      </c>
      <c r="B658">
        <v>188</v>
      </c>
      <c r="C658" t="s">
        <v>29</v>
      </c>
      <c r="D658">
        <v>2025</v>
      </c>
      <c r="E658">
        <v>3</v>
      </c>
      <c r="F658" t="s">
        <v>196</v>
      </c>
      <c r="G658">
        <v>180</v>
      </c>
      <c r="H658" t="s">
        <v>197</v>
      </c>
      <c r="I658">
        <v>0</v>
      </c>
      <c r="J658">
        <v>0</v>
      </c>
      <c r="K658">
        <v>62.3</v>
      </c>
      <c r="L658">
        <v>0</v>
      </c>
      <c r="M658">
        <v>0</v>
      </c>
      <c r="N658">
        <v>0</v>
      </c>
      <c r="O658">
        <v>3.72</v>
      </c>
      <c r="P658" t="s">
        <v>196</v>
      </c>
      <c r="Q658" t="s">
        <v>350</v>
      </c>
      <c r="R658" t="s">
        <v>34</v>
      </c>
      <c r="S658" t="s">
        <v>351</v>
      </c>
      <c r="T658" t="s">
        <v>36</v>
      </c>
      <c r="U658">
        <v>0</v>
      </c>
      <c r="V658">
        <v>140</v>
      </c>
      <c r="W658">
        <v>623</v>
      </c>
      <c r="X658" t="str">
        <f>IF(MESACU[[#This Row],[PAIS]]="ESPAÑA",VLOOKUP(MESACU[[#This Row],[PROVINCIA]],[1]!PROVINCIASCC[#Data],2,FALSE),VLOOKUP(MESACU[[#This Row],[PAIS]],'[1]Centros de coste'!$A$2:$D$204,2,FALSE))</f>
        <v>C43 - IBERICA I</v>
      </c>
      <c r="Y658" t="str">
        <f>IF(MESACU[[#This Row],[PAIS]]="ESPAÑA",VLOOKUP(MESACU[[#This Row],[PROVINCIA]],[1]!PROVINCIASCC[#Data],3,FALSE),VLOOKUP(MESACU[[#This Row],[PAIS]],'[1]Centros de coste'!$A$2:$D$204,3,FALSE))</f>
        <v>IBERICA I</v>
      </c>
      <c r="Z658" t="str">
        <f>IF(MESACU[[#This Row],[PAIS]]="ESPAÑA",VLOOKUP(MESACU[[#This Row],[PROVINCIA]],[1]!PROVINCIASCC[#Data],4,FALSE),VLOOKUP(MESACU[[#This Row],[PAIS]],'[1]Centros de coste'!$A$2:$D$204,4,FALSE))</f>
        <v>EUROPA</v>
      </c>
      <c r="AA658" t="str">
        <f>IFERROR(LEFT(TRIM(MESACU[[#This Row],[CodigoArticulo]]),LEN(TRIM(MESACU[[#This Row],[CodigoArticulo]]))-4),"")</f>
        <v>FROST-P</v>
      </c>
      <c r="AB658" t="str">
        <f>IFERROR(VLOOKUP(MESACU[[#This Row],[CODIGOG]],[1]!FAMILIAS[#Data],5,FALSE),"")</f>
        <v>BIOCONTROL</v>
      </c>
    </row>
    <row r="659" spans="1:28" x14ac:dyDescent="0.35">
      <c r="A659" t="s">
        <v>28</v>
      </c>
      <c r="B659">
        <v>188</v>
      </c>
      <c r="C659" t="s">
        <v>29</v>
      </c>
      <c r="D659">
        <v>2025</v>
      </c>
      <c r="E659">
        <v>3</v>
      </c>
      <c r="F659" t="s">
        <v>196</v>
      </c>
      <c r="G659">
        <v>180</v>
      </c>
      <c r="H659" t="s">
        <v>197</v>
      </c>
      <c r="I659">
        <v>0</v>
      </c>
      <c r="J659">
        <v>0</v>
      </c>
      <c r="K659">
        <v>26.7</v>
      </c>
      <c r="L659">
        <v>0</v>
      </c>
      <c r="M659">
        <v>0</v>
      </c>
      <c r="N659">
        <v>0</v>
      </c>
      <c r="O659">
        <v>1.6</v>
      </c>
      <c r="P659" t="s">
        <v>196</v>
      </c>
      <c r="Q659" t="s">
        <v>350</v>
      </c>
      <c r="R659" t="s">
        <v>34</v>
      </c>
      <c r="S659" t="s">
        <v>351</v>
      </c>
      <c r="T659" t="s">
        <v>36</v>
      </c>
      <c r="U659">
        <v>0</v>
      </c>
      <c r="V659">
        <v>60</v>
      </c>
      <c r="W659">
        <v>267</v>
      </c>
      <c r="X659" t="str">
        <f>IF(MESACU[[#This Row],[PAIS]]="ESPAÑA",VLOOKUP(MESACU[[#This Row],[PROVINCIA]],[1]!PROVINCIASCC[#Data],2,FALSE),VLOOKUP(MESACU[[#This Row],[PAIS]],'[1]Centros de coste'!$A$2:$D$204,2,FALSE))</f>
        <v>C43 - IBERICA I</v>
      </c>
      <c r="Y659" t="str">
        <f>IF(MESACU[[#This Row],[PAIS]]="ESPAÑA",VLOOKUP(MESACU[[#This Row],[PROVINCIA]],[1]!PROVINCIASCC[#Data],3,FALSE),VLOOKUP(MESACU[[#This Row],[PAIS]],'[1]Centros de coste'!$A$2:$D$204,3,FALSE))</f>
        <v>IBERICA I</v>
      </c>
      <c r="Z659" t="str">
        <f>IF(MESACU[[#This Row],[PAIS]]="ESPAÑA",VLOOKUP(MESACU[[#This Row],[PROVINCIA]],[1]!PROVINCIASCC[#Data],4,FALSE),VLOOKUP(MESACU[[#This Row],[PAIS]],'[1]Centros de coste'!$A$2:$D$204,4,FALSE))</f>
        <v>EUROPA</v>
      </c>
      <c r="AA659" t="str">
        <f>IFERROR(LEFT(TRIM(MESACU[[#This Row],[CodigoArticulo]]),LEN(TRIM(MESACU[[#This Row],[CodigoArticulo]]))-4),"")</f>
        <v>FROST-P</v>
      </c>
      <c r="AB659" t="str">
        <f>IFERROR(VLOOKUP(MESACU[[#This Row],[CODIGOG]],[1]!FAMILIAS[#Data],5,FALSE),"")</f>
        <v>BIOCONTROL</v>
      </c>
    </row>
    <row r="660" spans="1:28" x14ac:dyDescent="0.35">
      <c r="A660" t="s">
        <v>28</v>
      </c>
      <c r="B660">
        <v>188</v>
      </c>
      <c r="C660" t="s">
        <v>29</v>
      </c>
      <c r="D660">
        <v>2025</v>
      </c>
      <c r="E660">
        <v>3</v>
      </c>
      <c r="F660" t="s">
        <v>178</v>
      </c>
      <c r="G660">
        <v>180</v>
      </c>
      <c r="H660" t="s">
        <v>189</v>
      </c>
      <c r="I660">
        <v>0</v>
      </c>
      <c r="J660">
        <v>0</v>
      </c>
      <c r="K660">
        <v>118.5</v>
      </c>
      <c r="L660">
        <v>0</v>
      </c>
      <c r="M660">
        <v>0</v>
      </c>
      <c r="N660">
        <v>0</v>
      </c>
      <c r="O660">
        <v>7.98</v>
      </c>
      <c r="P660" t="s">
        <v>178</v>
      </c>
      <c r="Q660" t="s">
        <v>350</v>
      </c>
      <c r="R660" t="s">
        <v>34</v>
      </c>
      <c r="S660" t="s">
        <v>351</v>
      </c>
      <c r="T660" t="s">
        <v>36</v>
      </c>
      <c r="U660">
        <v>0</v>
      </c>
      <c r="V660">
        <v>300</v>
      </c>
      <c r="W660">
        <v>1185</v>
      </c>
      <c r="X660" t="str">
        <f>IF(MESACU[[#This Row],[PAIS]]="ESPAÑA",VLOOKUP(MESACU[[#This Row],[PROVINCIA]],[1]!PROVINCIASCC[#Data],2,FALSE),VLOOKUP(MESACU[[#This Row],[PAIS]],'[1]Centros de coste'!$A$2:$D$204,2,FALSE))</f>
        <v>C43 - IBERICA I</v>
      </c>
      <c r="Y660" t="str">
        <f>IF(MESACU[[#This Row],[PAIS]]="ESPAÑA",VLOOKUP(MESACU[[#This Row],[PROVINCIA]],[1]!PROVINCIASCC[#Data],3,FALSE),VLOOKUP(MESACU[[#This Row],[PAIS]],'[1]Centros de coste'!$A$2:$D$204,3,FALSE))</f>
        <v>IBERICA I</v>
      </c>
      <c r="Z660" t="str">
        <f>IF(MESACU[[#This Row],[PAIS]]="ESPAÑA",VLOOKUP(MESACU[[#This Row],[PROVINCIA]],[1]!PROVINCIASCC[#Data],4,FALSE),VLOOKUP(MESACU[[#This Row],[PAIS]],'[1]Centros de coste'!$A$2:$D$204,4,FALSE))</f>
        <v>EUROPA</v>
      </c>
      <c r="AA660" t="str">
        <f>IFERROR(LEFT(TRIM(MESACU[[#This Row],[CodigoArticulo]]),LEN(TRIM(MESACU[[#This Row],[CodigoArticulo]]))-4),"")</f>
        <v>C-CU</v>
      </c>
      <c r="AB660" t="str">
        <f>IFERROR(VLOOKUP(MESACU[[#This Row],[CODIGOG]],[1]!FAMILIAS[#Data],5,FALSE),"")</f>
        <v>BIOCONTROL</v>
      </c>
    </row>
    <row r="661" spans="1:28" x14ac:dyDescent="0.35">
      <c r="A661" t="s">
        <v>28</v>
      </c>
      <c r="B661">
        <v>188</v>
      </c>
      <c r="C661" t="s">
        <v>29</v>
      </c>
      <c r="D661">
        <v>2025</v>
      </c>
      <c r="E661">
        <v>3</v>
      </c>
      <c r="F661" t="s">
        <v>281</v>
      </c>
      <c r="G661">
        <v>180</v>
      </c>
      <c r="H661" t="s">
        <v>282</v>
      </c>
      <c r="I661">
        <v>0</v>
      </c>
      <c r="J661">
        <v>0</v>
      </c>
      <c r="K661">
        <v>22</v>
      </c>
      <c r="L661">
        <v>0</v>
      </c>
      <c r="M661">
        <v>0</v>
      </c>
      <c r="N661">
        <v>0</v>
      </c>
      <c r="O661">
        <v>0.76</v>
      </c>
      <c r="P661" t="s">
        <v>281</v>
      </c>
      <c r="Q661" t="s">
        <v>350</v>
      </c>
      <c r="R661" t="s">
        <v>49</v>
      </c>
      <c r="S661" t="s">
        <v>351</v>
      </c>
      <c r="T661" t="s">
        <v>36</v>
      </c>
      <c r="U661">
        <v>0</v>
      </c>
      <c r="V661">
        <v>100</v>
      </c>
      <c r="W661">
        <v>220</v>
      </c>
      <c r="X661" t="str">
        <f>IF(MESACU[[#This Row],[PAIS]]="ESPAÑA",VLOOKUP(MESACU[[#This Row],[PROVINCIA]],[1]!PROVINCIASCC[#Data],2,FALSE),VLOOKUP(MESACU[[#This Row],[PAIS]],'[1]Centros de coste'!$A$2:$D$204,2,FALSE))</f>
        <v>C43 - IBERICA I</v>
      </c>
      <c r="Y661" t="str">
        <f>IF(MESACU[[#This Row],[PAIS]]="ESPAÑA",VLOOKUP(MESACU[[#This Row],[PROVINCIA]],[1]!PROVINCIASCC[#Data],3,FALSE),VLOOKUP(MESACU[[#This Row],[PAIS]],'[1]Centros de coste'!$A$2:$D$204,3,FALSE))</f>
        <v>IBERICA I</v>
      </c>
      <c r="Z661" t="str">
        <f>IF(MESACU[[#This Row],[PAIS]]="ESPAÑA",VLOOKUP(MESACU[[#This Row],[PROVINCIA]],[1]!PROVINCIASCC[#Data],4,FALSE),VLOOKUP(MESACU[[#This Row],[PAIS]],'[1]Centros de coste'!$A$2:$D$204,4,FALSE))</f>
        <v>EUROPA</v>
      </c>
      <c r="AA661" t="str">
        <f>IFERROR(LEFT(TRIM(MESACU[[#This Row],[CodigoArticulo]]),LEN(TRIM(MESACU[[#This Row],[CodigoArticulo]]))-4),"")</f>
        <v>BR-59</v>
      </c>
      <c r="AB661" t="str">
        <f>IFERROR(VLOOKUP(MESACU[[#This Row],[CODIGOG]],[1]!FAMILIAS[#Data],5,FALSE),"")</f>
        <v>BIOCONTROL</v>
      </c>
    </row>
    <row r="662" spans="1:28" x14ac:dyDescent="0.35">
      <c r="A662" t="s">
        <v>28</v>
      </c>
      <c r="B662">
        <v>188</v>
      </c>
      <c r="C662" t="s">
        <v>29</v>
      </c>
      <c r="D662">
        <v>2025</v>
      </c>
      <c r="E662">
        <v>3</v>
      </c>
      <c r="F662" t="s">
        <v>323</v>
      </c>
      <c r="G662">
        <v>180</v>
      </c>
      <c r="H662" t="s">
        <v>324</v>
      </c>
      <c r="I662">
        <v>0</v>
      </c>
      <c r="J662">
        <v>0</v>
      </c>
      <c r="K662">
        <v>0.08</v>
      </c>
      <c r="L662">
        <v>0</v>
      </c>
      <c r="M662">
        <v>0</v>
      </c>
      <c r="N662">
        <v>0</v>
      </c>
      <c r="O662">
        <v>0</v>
      </c>
      <c r="P662" t="s">
        <v>323</v>
      </c>
      <c r="Q662" t="s">
        <v>350</v>
      </c>
      <c r="R662" t="s">
        <v>325</v>
      </c>
      <c r="S662" t="s">
        <v>351</v>
      </c>
      <c r="T662" t="s">
        <v>36</v>
      </c>
      <c r="U662">
        <v>0</v>
      </c>
      <c r="V662">
        <v>1</v>
      </c>
      <c r="W662">
        <v>0.8</v>
      </c>
      <c r="X662" t="str">
        <f>IF(MESACU[[#This Row],[PAIS]]="ESPAÑA",VLOOKUP(MESACU[[#This Row],[PROVINCIA]],[1]!PROVINCIASCC[#Data],2,FALSE),VLOOKUP(MESACU[[#This Row],[PAIS]],'[1]Centros de coste'!$A$2:$D$204,2,FALSE))</f>
        <v>C43 - IBERICA I</v>
      </c>
      <c r="Y662" t="str">
        <f>IF(MESACU[[#This Row],[PAIS]]="ESPAÑA",VLOOKUP(MESACU[[#This Row],[PROVINCIA]],[1]!PROVINCIASCC[#Data],3,FALSE),VLOOKUP(MESACU[[#This Row],[PAIS]],'[1]Centros de coste'!$A$2:$D$204,3,FALSE))</f>
        <v>IBERICA I</v>
      </c>
      <c r="Z662" t="str">
        <f>IF(MESACU[[#This Row],[PAIS]]="ESPAÑA",VLOOKUP(MESACU[[#This Row],[PROVINCIA]],[1]!PROVINCIASCC[#Data],4,FALSE),VLOOKUP(MESACU[[#This Row],[PAIS]],'[1]Centros de coste'!$A$2:$D$204,4,FALSE))</f>
        <v>EUROPA</v>
      </c>
      <c r="AA662" t="str">
        <f>IFERROR(LEFT(TRIM(MESACU[[#This Row],[CodigoArticulo]]),LEN(TRIM(MESACU[[#This Row],[CodigoArticulo]]))-4),"")</f>
        <v>ECOTAS</v>
      </c>
      <c r="AB662" t="str">
        <f>IFERROR(VLOOKUP(MESACU[[#This Row],[CODIGOG]],[1]!FAMILIAS[#Data],5,FALSE),"")</f>
        <v/>
      </c>
    </row>
    <row r="663" spans="1:28" x14ac:dyDescent="0.35">
      <c r="A663" t="s">
        <v>28</v>
      </c>
      <c r="B663">
        <v>189</v>
      </c>
      <c r="C663" t="s">
        <v>29</v>
      </c>
      <c r="D663">
        <v>2025</v>
      </c>
      <c r="E663">
        <v>3</v>
      </c>
      <c r="F663" t="s">
        <v>64</v>
      </c>
      <c r="G663">
        <v>181</v>
      </c>
      <c r="H663" t="s">
        <v>65</v>
      </c>
      <c r="I663">
        <v>0</v>
      </c>
      <c r="J663">
        <v>0</v>
      </c>
      <c r="K663">
        <v>151.19999999999999</v>
      </c>
      <c r="L663">
        <v>0</v>
      </c>
      <c r="M663">
        <v>0</v>
      </c>
      <c r="N663">
        <v>0</v>
      </c>
      <c r="O663">
        <v>7.98</v>
      </c>
      <c r="P663" t="s">
        <v>227</v>
      </c>
      <c r="Q663" t="s">
        <v>352</v>
      </c>
      <c r="R663" t="s">
        <v>34</v>
      </c>
      <c r="S663" t="s">
        <v>353</v>
      </c>
      <c r="T663" t="s">
        <v>36</v>
      </c>
      <c r="U663">
        <v>0</v>
      </c>
      <c r="V663">
        <v>300</v>
      </c>
      <c r="W663">
        <v>1512</v>
      </c>
      <c r="X663" t="str">
        <f>IF(MESACU[[#This Row],[PAIS]]="ESPAÑA",VLOOKUP(MESACU[[#This Row],[PROVINCIA]],[1]!PROVINCIASCC[#Data],2,FALSE),VLOOKUP(MESACU[[#This Row],[PAIS]],'[1]Centros de coste'!$A$2:$D$204,2,FALSE))</f>
        <v>C205 - IBERICA VI</v>
      </c>
      <c r="Y663" t="str">
        <f>IF(MESACU[[#This Row],[PAIS]]="ESPAÑA",VLOOKUP(MESACU[[#This Row],[PROVINCIA]],[1]!PROVINCIASCC[#Data],3,FALSE),VLOOKUP(MESACU[[#This Row],[PAIS]],'[1]Centros de coste'!$A$2:$D$204,3,FALSE))</f>
        <v>IBERICA VI</v>
      </c>
      <c r="Z663" t="str">
        <f>IF(MESACU[[#This Row],[PAIS]]="ESPAÑA",VLOOKUP(MESACU[[#This Row],[PROVINCIA]],[1]!PROVINCIASCC[#Data],4,FALSE),VLOOKUP(MESACU[[#This Row],[PAIS]],'[1]Centros de coste'!$A$2:$D$204,4,FALSE))</f>
        <v>EUROPA</v>
      </c>
      <c r="AA663" t="str">
        <f>IFERROR(LEFT(TRIM(MESACU[[#This Row],[CodigoArticulo]]),LEN(TRIM(MESACU[[#This Row],[CodigoArticulo]]))-4),"")</f>
        <v>C-L</v>
      </c>
      <c r="AB663" t="str">
        <f>IFERROR(VLOOKUP(MESACU[[#This Row],[CODIGOG]],[1]!FAMILIAS[#Data],5,FALSE),"")</f>
        <v>BIOFERTILIZERS</v>
      </c>
    </row>
    <row r="664" spans="1:28" x14ac:dyDescent="0.35">
      <c r="A664" t="s">
        <v>28</v>
      </c>
      <c r="B664">
        <v>189</v>
      </c>
      <c r="C664" t="s">
        <v>29</v>
      </c>
      <c r="D664">
        <v>2025</v>
      </c>
      <c r="E664">
        <v>3</v>
      </c>
      <c r="F664" t="s">
        <v>84</v>
      </c>
      <c r="G664">
        <v>181</v>
      </c>
      <c r="H664" t="s">
        <v>85</v>
      </c>
      <c r="I664">
        <v>0</v>
      </c>
      <c r="J664">
        <v>0</v>
      </c>
      <c r="K664">
        <v>57.9</v>
      </c>
      <c r="L664">
        <v>0</v>
      </c>
      <c r="M664">
        <v>0</v>
      </c>
      <c r="N664">
        <v>0</v>
      </c>
      <c r="O664">
        <v>2.66</v>
      </c>
      <c r="P664" t="s">
        <v>84</v>
      </c>
      <c r="Q664" t="s">
        <v>352</v>
      </c>
      <c r="R664" t="s">
        <v>34</v>
      </c>
      <c r="S664" t="s">
        <v>353</v>
      </c>
      <c r="T664" t="s">
        <v>36</v>
      </c>
      <c r="U664">
        <v>0</v>
      </c>
      <c r="V664">
        <v>100</v>
      </c>
      <c r="W664">
        <v>579</v>
      </c>
      <c r="X664" t="str">
        <f>IF(MESACU[[#This Row],[PAIS]]="ESPAÑA",VLOOKUP(MESACU[[#This Row],[PROVINCIA]],[1]!PROVINCIASCC[#Data],2,FALSE),VLOOKUP(MESACU[[#This Row],[PAIS]],'[1]Centros de coste'!$A$2:$D$204,2,FALSE))</f>
        <v>C205 - IBERICA VI</v>
      </c>
      <c r="Y664" t="str">
        <f>IF(MESACU[[#This Row],[PAIS]]="ESPAÑA",VLOOKUP(MESACU[[#This Row],[PROVINCIA]],[1]!PROVINCIASCC[#Data],3,FALSE),VLOOKUP(MESACU[[#This Row],[PAIS]],'[1]Centros de coste'!$A$2:$D$204,3,FALSE))</f>
        <v>IBERICA VI</v>
      </c>
      <c r="Z664" t="str">
        <f>IF(MESACU[[#This Row],[PAIS]]="ESPAÑA",VLOOKUP(MESACU[[#This Row],[PROVINCIA]],[1]!PROVINCIASCC[#Data],4,FALSE),VLOOKUP(MESACU[[#This Row],[PAIS]],'[1]Centros de coste'!$A$2:$D$204,4,FALSE))</f>
        <v>EUROPA</v>
      </c>
      <c r="AA664" t="str">
        <f>IFERROR(LEFT(TRIM(MESACU[[#This Row],[CodigoArticulo]]),LEN(TRIM(MESACU[[#This Row],[CodigoArticulo]]))-4),"")</f>
        <v>CCOBRE</v>
      </c>
      <c r="AB664" t="str">
        <f>IFERROR(VLOOKUP(MESACU[[#This Row],[CODIGOG]],[1]!FAMILIAS[#Data],5,FALSE),"")</f>
        <v>BIOCONTROL</v>
      </c>
    </row>
    <row r="665" spans="1:28" x14ac:dyDescent="0.35">
      <c r="A665" t="s">
        <v>28</v>
      </c>
      <c r="B665">
        <v>189</v>
      </c>
      <c r="C665" t="s">
        <v>29</v>
      </c>
      <c r="D665">
        <v>2025</v>
      </c>
      <c r="E665">
        <v>3</v>
      </c>
      <c r="F665" t="s">
        <v>323</v>
      </c>
      <c r="G665">
        <v>181</v>
      </c>
      <c r="H665" t="s">
        <v>324</v>
      </c>
      <c r="I665">
        <v>0</v>
      </c>
      <c r="J665">
        <v>0</v>
      </c>
      <c r="K665">
        <v>0.08</v>
      </c>
      <c r="L665">
        <v>0</v>
      </c>
      <c r="M665">
        <v>0</v>
      </c>
      <c r="N665">
        <v>0</v>
      </c>
      <c r="O665">
        <v>0</v>
      </c>
      <c r="P665" t="s">
        <v>28</v>
      </c>
      <c r="Q665" t="s">
        <v>352</v>
      </c>
      <c r="R665" t="s">
        <v>325</v>
      </c>
      <c r="S665" t="s">
        <v>353</v>
      </c>
      <c r="T665" t="s">
        <v>36</v>
      </c>
      <c r="U665">
        <v>0</v>
      </c>
      <c r="V665">
        <v>1</v>
      </c>
      <c r="W665">
        <v>0.8</v>
      </c>
      <c r="X665" t="str">
        <f>IF(MESACU[[#This Row],[PAIS]]="ESPAÑA",VLOOKUP(MESACU[[#This Row],[PROVINCIA]],[1]!PROVINCIASCC[#Data],2,FALSE),VLOOKUP(MESACU[[#This Row],[PAIS]],'[1]Centros de coste'!$A$2:$D$204,2,FALSE))</f>
        <v>C205 - IBERICA VI</v>
      </c>
      <c r="Y665" t="str">
        <f>IF(MESACU[[#This Row],[PAIS]]="ESPAÑA",VLOOKUP(MESACU[[#This Row],[PROVINCIA]],[1]!PROVINCIASCC[#Data],3,FALSE),VLOOKUP(MESACU[[#This Row],[PAIS]],'[1]Centros de coste'!$A$2:$D$204,3,FALSE))</f>
        <v>IBERICA VI</v>
      </c>
      <c r="Z665" t="str">
        <f>IF(MESACU[[#This Row],[PAIS]]="ESPAÑA",VLOOKUP(MESACU[[#This Row],[PROVINCIA]],[1]!PROVINCIASCC[#Data],4,FALSE),VLOOKUP(MESACU[[#This Row],[PAIS]],'[1]Centros de coste'!$A$2:$D$204,4,FALSE))</f>
        <v>EUROPA</v>
      </c>
      <c r="AA665" t="str">
        <f>IFERROR(LEFT(TRIM(MESACU[[#This Row],[CodigoArticulo]]),LEN(TRIM(MESACU[[#This Row],[CodigoArticulo]]))-4),"")</f>
        <v>ECOTAS</v>
      </c>
      <c r="AB665" t="str">
        <f>IFERROR(VLOOKUP(MESACU[[#This Row],[CODIGOG]],[1]!FAMILIAS[#Data],5,FALSE),"")</f>
        <v/>
      </c>
    </row>
    <row r="666" spans="1:28" x14ac:dyDescent="0.35">
      <c r="A666" t="s">
        <v>28</v>
      </c>
      <c r="B666">
        <v>190</v>
      </c>
      <c r="C666" t="s">
        <v>29</v>
      </c>
      <c r="D666">
        <v>2025</v>
      </c>
      <c r="E666">
        <v>3</v>
      </c>
      <c r="F666" t="s">
        <v>88</v>
      </c>
      <c r="G666">
        <v>182</v>
      </c>
      <c r="H666" t="s">
        <v>89</v>
      </c>
      <c r="I666">
        <v>0</v>
      </c>
      <c r="J666">
        <v>0</v>
      </c>
      <c r="K666">
        <v>62.8</v>
      </c>
      <c r="L666">
        <v>0</v>
      </c>
      <c r="M666">
        <v>0</v>
      </c>
      <c r="N666">
        <v>0</v>
      </c>
      <c r="O666">
        <v>4.5999999999999996</v>
      </c>
      <c r="P666" t="s">
        <v>88</v>
      </c>
      <c r="Q666" t="s">
        <v>299</v>
      </c>
      <c r="R666" t="s">
        <v>34</v>
      </c>
      <c r="S666" t="s">
        <v>300</v>
      </c>
      <c r="T666" t="s">
        <v>36</v>
      </c>
      <c r="U666">
        <v>0</v>
      </c>
      <c r="V666">
        <v>200</v>
      </c>
      <c r="W666">
        <v>628</v>
      </c>
      <c r="X666" t="str">
        <f>IF(MESACU[[#This Row],[PAIS]]="ESPAÑA",VLOOKUP(MESACU[[#This Row],[PROVINCIA]],[1]!PROVINCIASCC[#Data],2,FALSE),VLOOKUP(MESACU[[#This Row],[PAIS]],'[1]Centros de coste'!$A$2:$D$204,2,FALSE))</f>
        <v>C205 - IBERICA VI</v>
      </c>
      <c r="Y666" t="str">
        <f>IF(MESACU[[#This Row],[PAIS]]="ESPAÑA",VLOOKUP(MESACU[[#This Row],[PROVINCIA]],[1]!PROVINCIASCC[#Data],3,FALSE),VLOOKUP(MESACU[[#This Row],[PAIS]],'[1]Centros de coste'!$A$2:$D$204,3,FALSE))</f>
        <v>IBERICA VI</v>
      </c>
      <c r="Z666" t="str">
        <f>IF(MESACU[[#This Row],[PAIS]]="ESPAÑA",VLOOKUP(MESACU[[#This Row],[PROVINCIA]],[1]!PROVINCIASCC[#Data],4,FALSE),VLOOKUP(MESACU[[#This Row],[PAIS]],'[1]Centros de coste'!$A$2:$D$204,4,FALSE))</f>
        <v>EUROPA</v>
      </c>
      <c r="AA666" t="str">
        <f>IFERROR(LEFT(TRIM(MESACU[[#This Row],[CodigoArticulo]]),LEN(TRIM(MESACU[[#This Row],[CodigoArticulo]]))-4),"")</f>
        <v>BROTA</v>
      </c>
      <c r="AB666" t="str">
        <f>IFERROR(VLOOKUP(MESACU[[#This Row],[CODIGOG]],[1]!FAMILIAS[#Data],5,FALSE),"")</f>
        <v>BIOCONTROL</v>
      </c>
    </row>
    <row r="667" spans="1:28" x14ac:dyDescent="0.35">
      <c r="A667" t="s">
        <v>28</v>
      </c>
      <c r="B667">
        <v>190</v>
      </c>
      <c r="C667" t="s">
        <v>29</v>
      </c>
      <c r="D667">
        <v>2025</v>
      </c>
      <c r="E667">
        <v>3</v>
      </c>
      <c r="F667" t="s">
        <v>92</v>
      </c>
      <c r="G667">
        <v>182</v>
      </c>
      <c r="H667" t="s">
        <v>93</v>
      </c>
      <c r="I667">
        <v>0</v>
      </c>
      <c r="J667">
        <v>0</v>
      </c>
      <c r="K667">
        <v>31.08</v>
      </c>
      <c r="L667">
        <v>0</v>
      </c>
      <c r="M667">
        <v>0</v>
      </c>
      <c r="N667">
        <v>0</v>
      </c>
      <c r="O667">
        <v>2.76</v>
      </c>
      <c r="P667" t="s">
        <v>28</v>
      </c>
      <c r="Q667" t="s">
        <v>299</v>
      </c>
      <c r="R667" t="s">
        <v>34</v>
      </c>
      <c r="S667" t="s">
        <v>300</v>
      </c>
      <c r="T667" t="s">
        <v>36</v>
      </c>
      <c r="U667">
        <v>0</v>
      </c>
      <c r="V667">
        <v>120</v>
      </c>
      <c r="W667">
        <v>310.8</v>
      </c>
      <c r="X667" t="str">
        <f>IF(MESACU[[#This Row],[PAIS]]="ESPAÑA",VLOOKUP(MESACU[[#This Row],[PROVINCIA]],[1]!PROVINCIASCC[#Data],2,FALSE),VLOOKUP(MESACU[[#This Row],[PAIS]],'[1]Centros de coste'!$A$2:$D$204,2,FALSE))</f>
        <v>C205 - IBERICA VI</v>
      </c>
      <c r="Y667" t="str">
        <f>IF(MESACU[[#This Row],[PAIS]]="ESPAÑA",VLOOKUP(MESACU[[#This Row],[PROVINCIA]],[1]!PROVINCIASCC[#Data],3,FALSE),VLOOKUP(MESACU[[#This Row],[PAIS]],'[1]Centros de coste'!$A$2:$D$204,3,FALSE))</f>
        <v>IBERICA VI</v>
      </c>
      <c r="Z667" t="str">
        <f>IF(MESACU[[#This Row],[PAIS]]="ESPAÑA",VLOOKUP(MESACU[[#This Row],[PROVINCIA]],[1]!PROVINCIASCC[#Data],4,FALSE),VLOOKUP(MESACU[[#This Row],[PAIS]],'[1]Centros de coste'!$A$2:$D$204,4,FALSE))</f>
        <v>EUROPA</v>
      </c>
      <c r="AA667" t="str">
        <f>IFERROR(LEFT(TRIM(MESACU[[#This Row],[CodigoArticulo]]),LEN(TRIM(MESACU[[#This Row],[CodigoArticulo]]))-4),"")</f>
        <v>BIO</v>
      </c>
      <c r="AB667" t="str">
        <f>IFERROR(VLOOKUP(MESACU[[#This Row],[CODIGOG]],[1]!FAMILIAS[#Data],5,FALSE),"")</f>
        <v>BIOSTIMULANTS</v>
      </c>
    </row>
    <row r="668" spans="1:28" x14ac:dyDescent="0.35">
      <c r="A668" t="s">
        <v>28</v>
      </c>
      <c r="B668">
        <v>190</v>
      </c>
      <c r="C668" t="s">
        <v>29</v>
      </c>
      <c r="D668">
        <v>2025</v>
      </c>
      <c r="E668">
        <v>3</v>
      </c>
      <c r="F668" t="s">
        <v>323</v>
      </c>
      <c r="G668">
        <v>182</v>
      </c>
      <c r="H668" t="s">
        <v>324</v>
      </c>
      <c r="I668">
        <v>0</v>
      </c>
      <c r="J668">
        <v>0</v>
      </c>
      <c r="K668">
        <v>0.08</v>
      </c>
      <c r="L668">
        <v>0</v>
      </c>
      <c r="M668">
        <v>0</v>
      </c>
      <c r="N668">
        <v>0</v>
      </c>
      <c r="O668">
        <v>0</v>
      </c>
      <c r="P668" t="s">
        <v>28</v>
      </c>
      <c r="Q668" t="s">
        <v>299</v>
      </c>
      <c r="R668" t="s">
        <v>325</v>
      </c>
      <c r="S668" t="s">
        <v>300</v>
      </c>
      <c r="T668" t="s">
        <v>36</v>
      </c>
      <c r="U668">
        <v>0</v>
      </c>
      <c r="V668">
        <v>1</v>
      </c>
      <c r="W668">
        <v>0.8</v>
      </c>
      <c r="X668" t="str">
        <f>IF(MESACU[[#This Row],[PAIS]]="ESPAÑA",VLOOKUP(MESACU[[#This Row],[PROVINCIA]],[1]!PROVINCIASCC[#Data],2,FALSE),VLOOKUP(MESACU[[#This Row],[PAIS]],'[1]Centros de coste'!$A$2:$D$204,2,FALSE))</f>
        <v>C205 - IBERICA VI</v>
      </c>
      <c r="Y668" t="str">
        <f>IF(MESACU[[#This Row],[PAIS]]="ESPAÑA",VLOOKUP(MESACU[[#This Row],[PROVINCIA]],[1]!PROVINCIASCC[#Data],3,FALSE),VLOOKUP(MESACU[[#This Row],[PAIS]],'[1]Centros de coste'!$A$2:$D$204,3,FALSE))</f>
        <v>IBERICA VI</v>
      </c>
      <c r="Z668" t="str">
        <f>IF(MESACU[[#This Row],[PAIS]]="ESPAÑA",VLOOKUP(MESACU[[#This Row],[PROVINCIA]],[1]!PROVINCIASCC[#Data],4,FALSE),VLOOKUP(MESACU[[#This Row],[PAIS]],'[1]Centros de coste'!$A$2:$D$204,4,FALSE))</f>
        <v>EUROPA</v>
      </c>
      <c r="AA668" t="str">
        <f>IFERROR(LEFT(TRIM(MESACU[[#This Row],[CodigoArticulo]]),LEN(TRIM(MESACU[[#This Row],[CodigoArticulo]]))-4),"")</f>
        <v>ECOTAS</v>
      </c>
      <c r="AB668" t="str">
        <f>IFERROR(VLOOKUP(MESACU[[#This Row],[CODIGOG]],[1]!FAMILIAS[#Data],5,FALSE),"")</f>
        <v/>
      </c>
    </row>
    <row r="669" spans="1:28" x14ac:dyDescent="0.35">
      <c r="A669" t="s">
        <v>28</v>
      </c>
      <c r="B669">
        <v>191</v>
      </c>
      <c r="C669" t="s">
        <v>29</v>
      </c>
      <c r="D669">
        <v>2025</v>
      </c>
      <c r="E669">
        <v>3</v>
      </c>
      <c r="F669" t="s">
        <v>77</v>
      </c>
      <c r="G669">
        <v>210</v>
      </c>
      <c r="H669" t="s">
        <v>78</v>
      </c>
      <c r="I669">
        <v>0</v>
      </c>
      <c r="J669">
        <v>0</v>
      </c>
      <c r="K669">
        <v>21.504000000000001</v>
      </c>
      <c r="L669">
        <v>0</v>
      </c>
      <c r="M669">
        <v>0</v>
      </c>
      <c r="N669">
        <v>0</v>
      </c>
      <c r="O669">
        <v>7.36</v>
      </c>
      <c r="P669" t="s">
        <v>77</v>
      </c>
      <c r="Q669" t="s">
        <v>48</v>
      </c>
      <c r="R669" t="s">
        <v>34</v>
      </c>
      <c r="S669" t="s">
        <v>50</v>
      </c>
      <c r="T669" t="s">
        <v>36</v>
      </c>
      <c r="U669">
        <v>0</v>
      </c>
      <c r="V669">
        <v>320</v>
      </c>
      <c r="W669">
        <v>2150.4</v>
      </c>
      <c r="X669" t="str">
        <f>IF(MESACU[[#This Row],[PAIS]]="ESPAÑA",VLOOKUP(MESACU[[#This Row],[PROVINCIA]],[1]!PROVINCIASCC[#Data],2,FALSE),VLOOKUP(MESACU[[#This Row],[PAIS]],'[1]Centros de coste'!$A$2:$D$204,2,FALSE))</f>
        <v>C44 - IBERICA II</v>
      </c>
      <c r="Y669" t="str">
        <f>IF(MESACU[[#This Row],[PAIS]]="ESPAÑA",VLOOKUP(MESACU[[#This Row],[PROVINCIA]],[1]!PROVINCIASCC[#Data],3,FALSE),VLOOKUP(MESACU[[#This Row],[PAIS]],'[1]Centros de coste'!$A$2:$D$204,3,FALSE))</f>
        <v>IBERICA II</v>
      </c>
      <c r="Z669" t="str">
        <f>IF(MESACU[[#This Row],[PAIS]]="ESPAÑA",VLOOKUP(MESACU[[#This Row],[PROVINCIA]],[1]!PROVINCIASCC[#Data],4,FALSE),VLOOKUP(MESACU[[#This Row],[PAIS]],'[1]Centros de coste'!$A$2:$D$204,4,FALSE))</f>
        <v>EUROPA</v>
      </c>
      <c r="AA669" t="str">
        <f>IFERROR(LEFT(TRIM(MESACU[[#This Row],[CodigoArticulo]]),LEN(TRIM(MESACU[[#This Row],[CodigoArticulo]]))-4),"")</f>
        <v>C-MB</v>
      </c>
      <c r="AB669" t="str">
        <f>IFERROR(VLOOKUP(MESACU[[#This Row],[CODIGOG]],[1]!FAMILIAS[#Data],5,FALSE),"")</f>
        <v>BIOFERTILIZERS</v>
      </c>
    </row>
    <row r="670" spans="1:28" x14ac:dyDescent="0.35">
      <c r="A670" t="s">
        <v>28</v>
      </c>
      <c r="B670">
        <v>191</v>
      </c>
      <c r="C670" t="s">
        <v>29</v>
      </c>
      <c r="D670">
        <v>2025</v>
      </c>
      <c r="E670">
        <v>3</v>
      </c>
      <c r="F670" t="s">
        <v>162</v>
      </c>
      <c r="G670">
        <v>210</v>
      </c>
      <c r="H670" t="s">
        <v>163</v>
      </c>
      <c r="I670">
        <v>0</v>
      </c>
      <c r="J670">
        <v>0</v>
      </c>
      <c r="K670">
        <v>10.368</v>
      </c>
      <c r="L670">
        <v>0</v>
      </c>
      <c r="M670">
        <v>0</v>
      </c>
      <c r="N670">
        <v>0</v>
      </c>
      <c r="O670">
        <v>7.36</v>
      </c>
      <c r="P670" t="s">
        <v>162</v>
      </c>
      <c r="Q670" t="s">
        <v>48</v>
      </c>
      <c r="R670" t="s">
        <v>34</v>
      </c>
      <c r="S670" t="s">
        <v>50</v>
      </c>
      <c r="T670" t="s">
        <v>36</v>
      </c>
      <c r="U670">
        <v>0</v>
      </c>
      <c r="V670">
        <v>320</v>
      </c>
      <c r="W670">
        <v>1036.8</v>
      </c>
      <c r="X670" t="str">
        <f>IF(MESACU[[#This Row],[PAIS]]="ESPAÑA",VLOOKUP(MESACU[[#This Row],[PROVINCIA]],[1]!PROVINCIASCC[#Data],2,FALSE),VLOOKUP(MESACU[[#This Row],[PAIS]],'[1]Centros de coste'!$A$2:$D$204,2,FALSE))</f>
        <v>C44 - IBERICA II</v>
      </c>
      <c r="Y670" t="str">
        <f>IF(MESACU[[#This Row],[PAIS]]="ESPAÑA",VLOOKUP(MESACU[[#This Row],[PROVINCIA]],[1]!PROVINCIASCC[#Data],3,FALSE),VLOOKUP(MESACU[[#This Row],[PAIS]],'[1]Centros de coste'!$A$2:$D$204,3,FALSE))</f>
        <v>IBERICA II</v>
      </c>
      <c r="Z670" t="str">
        <f>IF(MESACU[[#This Row],[PAIS]]="ESPAÑA",VLOOKUP(MESACU[[#This Row],[PROVINCIA]],[1]!PROVINCIASCC[#Data],4,FALSE),VLOOKUP(MESACU[[#This Row],[PAIS]],'[1]Centros de coste'!$A$2:$D$204,4,FALSE))</f>
        <v>EUROPA</v>
      </c>
      <c r="AA670" t="str">
        <f>IFERROR(LEFT(TRIM(MESACU[[#This Row],[CodigoArticulo]]),LEN(TRIM(MESACU[[#This Row],[CodigoArticulo]]))-4),"")</f>
        <v>C-CU</v>
      </c>
      <c r="AB670" t="str">
        <f>IFERROR(VLOOKUP(MESACU[[#This Row],[CODIGOG]],[1]!FAMILIAS[#Data],5,FALSE),"")</f>
        <v>BIOCONTROL</v>
      </c>
    </row>
    <row r="671" spans="1:28" x14ac:dyDescent="0.35">
      <c r="A671" t="s">
        <v>28</v>
      </c>
      <c r="B671">
        <v>191</v>
      </c>
      <c r="C671" t="s">
        <v>29</v>
      </c>
      <c r="D671">
        <v>2025</v>
      </c>
      <c r="E671">
        <v>3</v>
      </c>
      <c r="F671" t="s">
        <v>142</v>
      </c>
      <c r="G671">
        <v>210</v>
      </c>
      <c r="H671" t="s">
        <v>143</v>
      </c>
      <c r="I671">
        <v>0</v>
      </c>
      <c r="J671">
        <v>0</v>
      </c>
      <c r="K671">
        <v>1.8</v>
      </c>
      <c r="L671">
        <v>0</v>
      </c>
      <c r="M671">
        <v>0</v>
      </c>
      <c r="N671">
        <v>0</v>
      </c>
      <c r="O671">
        <v>1.6</v>
      </c>
      <c r="P671" t="s">
        <v>142</v>
      </c>
      <c r="Q671" t="s">
        <v>48</v>
      </c>
      <c r="R671" t="s">
        <v>34</v>
      </c>
      <c r="S671" t="s">
        <v>50</v>
      </c>
      <c r="T671" t="s">
        <v>36</v>
      </c>
      <c r="U671">
        <v>0</v>
      </c>
      <c r="V671">
        <v>60</v>
      </c>
      <c r="W671">
        <v>180</v>
      </c>
      <c r="X671" t="str">
        <f>IF(MESACU[[#This Row],[PAIS]]="ESPAÑA",VLOOKUP(MESACU[[#This Row],[PROVINCIA]],[1]!PROVINCIASCC[#Data],2,FALSE),VLOOKUP(MESACU[[#This Row],[PAIS]],'[1]Centros de coste'!$A$2:$D$204,2,FALSE))</f>
        <v>C44 - IBERICA II</v>
      </c>
      <c r="Y671" t="str">
        <f>IF(MESACU[[#This Row],[PAIS]]="ESPAÑA",VLOOKUP(MESACU[[#This Row],[PROVINCIA]],[1]!PROVINCIASCC[#Data],3,FALSE),VLOOKUP(MESACU[[#This Row],[PAIS]],'[1]Centros de coste'!$A$2:$D$204,3,FALSE))</f>
        <v>IBERICA II</v>
      </c>
      <c r="Z671" t="str">
        <f>IF(MESACU[[#This Row],[PAIS]]="ESPAÑA",VLOOKUP(MESACU[[#This Row],[PROVINCIA]],[1]!PROVINCIASCC[#Data],4,FALSE),VLOOKUP(MESACU[[#This Row],[PAIS]],'[1]Centros de coste'!$A$2:$D$204,4,FALSE))</f>
        <v>EUROPA</v>
      </c>
      <c r="AA671" t="str">
        <f>IFERROR(LEFT(TRIM(MESACU[[#This Row],[CodigoArticulo]]),LEN(TRIM(MESACU[[#This Row],[CodigoArticulo]]))-4),"")</f>
        <v>B</v>
      </c>
      <c r="AB671" t="str">
        <f>IFERROR(VLOOKUP(MESACU[[#This Row],[CODIGOG]],[1]!FAMILIAS[#Data],5,FALSE),"")</f>
        <v>BIOFERTILIZERS</v>
      </c>
    </row>
    <row r="672" spans="1:28" x14ac:dyDescent="0.35">
      <c r="A672" t="s">
        <v>28</v>
      </c>
      <c r="B672">
        <v>191</v>
      </c>
      <c r="C672" t="s">
        <v>29</v>
      </c>
      <c r="D672">
        <v>2025</v>
      </c>
      <c r="E672">
        <v>3</v>
      </c>
      <c r="F672" t="s">
        <v>323</v>
      </c>
      <c r="G672">
        <v>210</v>
      </c>
      <c r="H672" t="s">
        <v>324</v>
      </c>
      <c r="I672">
        <v>0</v>
      </c>
      <c r="J672">
        <v>0</v>
      </c>
      <c r="K672">
        <v>8.0000000000000002E-3</v>
      </c>
      <c r="L672">
        <v>0</v>
      </c>
      <c r="M672">
        <v>0</v>
      </c>
      <c r="N672">
        <v>0</v>
      </c>
      <c r="O672">
        <v>0</v>
      </c>
      <c r="P672" t="s">
        <v>323</v>
      </c>
      <c r="Q672" t="s">
        <v>48</v>
      </c>
      <c r="R672" t="s">
        <v>325</v>
      </c>
      <c r="S672" t="s">
        <v>50</v>
      </c>
      <c r="T672" t="s">
        <v>36</v>
      </c>
      <c r="U672">
        <v>0</v>
      </c>
      <c r="V672">
        <v>1</v>
      </c>
      <c r="W672">
        <v>0.8</v>
      </c>
      <c r="X672" t="str">
        <f>IF(MESACU[[#This Row],[PAIS]]="ESPAÑA",VLOOKUP(MESACU[[#This Row],[PROVINCIA]],[1]!PROVINCIASCC[#Data],2,FALSE),VLOOKUP(MESACU[[#This Row],[PAIS]],'[1]Centros de coste'!$A$2:$D$204,2,FALSE))</f>
        <v>C44 - IBERICA II</v>
      </c>
      <c r="Y672" t="str">
        <f>IF(MESACU[[#This Row],[PAIS]]="ESPAÑA",VLOOKUP(MESACU[[#This Row],[PROVINCIA]],[1]!PROVINCIASCC[#Data],3,FALSE),VLOOKUP(MESACU[[#This Row],[PAIS]],'[1]Centros de coste'!$A$2:$D$204,3,FALSE))</f>
        <v>IBERICA II</v>
      </c>
      <c r="Z672" t="str">
        <f>IF(MESACU[[#This Row],[PAIS]]="ESPAÑA",VLOOKUP(MESACU[[#This Row],[PROVINCIA]],[1]!PROVINCIASCC[#Data],4,FALSE),VLOOKUP(MESACU[[#This Row],[PAIS]],'[1]Centros de coste'!$A$2:$D$204,4,FALSE))</f>
        <v>EUROPA</v>
      </c>
      <c r="AA672" t="str">
        <f>IFERROR(LEFT(TRIM(MESACU[[#This Row],[CodigoArticulo]]),LEN(TRIM(MESACU[[#This Row],[CodigoArticulo]]))-4),"")</f>
        <v>ECOTAS</v>
      </c>
      <c r="AB672" t="str">
        <f>IFERROR(VLOOKUP(MESACU[[#This Row],[CODIGOG]],[1]!FAMILIAS[#Data],5,FALSE),"")</f>
        <v/>
      </c>
    </row>
    <row r="673" spans="1:28" x14ac:dyDescent="0.35">
      <c r="A673" t="s">
        <v>28</v>
      </c>
      <c r="B673">
        <v>192</v>
      </c>
      <c r="C673" t="s">
        <v>29</v>
      </c>
      <c r="D673">
        <v>2025</v>
      </c>
      <c r="E673">
        <v>3</v>
      </c>
      <c r="F673" t="s">
        <v>79</v>
      </c>
      <c r="G673">
        <v>184</v>
      </c>
      <c r="H673" t="s">
        <v>80</v>
      </c>
      <c r="I673">
        <v>0</v>
      </c>
      <c r="J673">
        <v>0</v>
      </c>
      <c r="K673">
        <v>2.556</v>
      </c>
      <c r="L673">
        <v>0</v>
      </c>
      <c r="M673">
        <v>0</v>
      </c>
      <c r="N673">
        <v>0</v>
      </c>
      <c r="O673">
        <v>0.33</v>
      </c>
      <c r="P673" t="s">
        <v>81</v>
      </c>
      <c r="Q673" t="s">
        <v>346</v>
      </c>
      <c r="R673" t="s">
        <v>73</v>
      </c>
      <c r="S673" t="s">
        <v>57</v>
      </c>
      <c r="T673" t="s">
        <v>36</v>
      </c>
      <c r="U673">
        <v>0</v>
      </c>
      <c r="V673">
        <v>60</v>
      </c>
      <c r="W673">
        <v>255.6</v>
      </c>
      <c r="X673" t="str">
        <f>IF(MESACU[[#This Row],[PAIS]]="ESPAÑA",VLOOKUP(MESACU[[#This Row],[PROVINCIA]],[1]!PROVINCIASCC[#Data],2,FALSE),VLOOKUP(MESACU[[#This Row],[PAIS]],'[1]Centros de coste'!$A$2:$D$204,2,FALSE))</f>
        <v>C44 - IBERICA II</v>
      </c>
      <c r="Y673" t="str">
        <f>IF(MESACU[[#This Row],[PAIS]]="ESPAÑA",VLOOKUP(MESACU[[#This Row],[PROVINCIA]],[1]!PROVINCIASCC[#Data],3,FALSE),VLOOKUP(MESACU[[#This Row],[PAIS]],'[1]Centros de coste'!$A$2:$D$204,3,FALSE))</f>
        <v>IBERICA II</v>
      </c>
      <c r="Z673" t="str">
        <f>IF(MESACU[[#This Row],[PAIS]]="ESPAÑA",VLOOKUP(MESACU[[#This Row],[PROVINCIA]],[1]!PROVINCIASCC[#Data],4,FALSE),VLOOKUP(MESACU[[#This Row],[PAIS]],'[1]Centros de coste'!$A$2:$D$204,4,FALSE))</f>
        <v>EUROPA</v>
      </c>
      <c r="AA673" t="str">
        <f>IFERROR(LEFT(TRIM(MESACU[[#This Row],[CodigoArticulo]]),LEN(TRIM(MESACU[[#This Row],[CodigoArticulo]]))-4),"")</f>
        <v>SS</v>
      </c>
      <c r="AB673" t="str">
        <f>IFERROR(VLOOKUP(MESACU[[#This Row],[CODIGOG]],[1]!FAMILIAS[#Data],5,FALSE),"")</f>
        <v>BIOFERTILIZERS</v>
      </c>
    </row>
    <row r="674" spans="1:28" x14ac:dyDescent="0.35">
      <c r="A674" t="s">
        <v>28</v>
      </c>
      <c r="B674">
        <v>192</v>
      </c>
      <c r="C674" t="s">
        <v>29</v>
      </c>
      <c r="D674">
        <v>2025</v>
      </c>
      <c r="E674">
        <v>3</v>
      </c>
      <c r="F674" t="s">
        <v>51</v>
      </c>
      <c r="G674">
        <v>184</v>
      </c>
      <c r="H674" t="s">
        <v>52</v>
      </c>
      <c r="I674">
        <v>0</v>
      </c>
      <c r="J674">
        <v>0</v>
      </c>
      <c r="K674">
        <v>2.7519999999999998</v>
      </c>
      <c r="L674">
        <v>0</v>
      </c>
      <c r="M674">
        <v>0</v>
      </c>
      <c r="N674">
        <v>0</v>
      </c>
      <c r="O674">
        <v>0.88</v>
      </c>
      <c r="P674" t="s">
        <v>51</v>
      </c>
      <c r="Q674" t="s">
        <v>346</v>
      </c>
      <c r="R674" t="s">
        <v>49</v>
      </c>
      <c r="S674" t="s">
        <v>57</v>
      </c>
      <c r="T674" t="s">
        <v>36</v>
      </c>
      <c r="U674">
        <v>0</v>
      </c>
      <c r="V674">
        <v>160</v>
      </c>
      <c r="W674">
        <v>275.2</v>
      </c>
      <c r="X674" t="str">
        <f>IF(MESACU[[#This Row],[PAIS]]="ESPAÑA",VLOOKUP(MESACU[[#This Row],[PROVINCIA]],[1]!PROVINCIASCC[#Data],2,FALSE),VLOOKUP(MESACU[[#This Row],[PAIS]],'[1]Centros de coste'!$A$2:$D$204,2,FALSE))</f>
        <v>C44 - IBERICA II</v>
      </c>
      <c r="Y674" t="str">
        <f>IF(MESACU[[#This Row],[PAIS]]="ESPAÑA",VLOOKUP(MESACU[[#This Row],[PROVINCIA]],[1]!PROVINCIASCC[#Data],3,FALSE),VLOOKUP(MESACU[[#This Row],[PAIS]],'[1]Centros de coste'!$A$2:$D$204,3,FALSE))</f>
        <v>IBERICA II</v>
      </c>
      <c r="Z674" t="str">
        <f>IF(MESACU[[#This Row],[PAIS]]="ESPAÑA",VLOOKUP(MESACU[[#This Row],[PROVINCIA]],[1]!PROVINCIASCC[#Data],4,FALSE),VLOOKUP(MESACU[[#This Row],[PAIS]],'[1]Centros de coste'!$A$2:$D$204,4,FALSE))</f>
        <v>EUROPA</v>
      </c>
      <c r="AA674" t="str">
        <f>IFERROR(LEFT(TRIM(MESACU[[#This Row],[CodigoArticulo]]),LEN(TRIM(MESACU[[#This Row],[CodigoArticulo]]))-4),"")</f>
        <v>AN</v>
      </c>
      <c r="AB674" t="str">
        <f>IFERROR(VLOOKUP(MESACU[[#This Row],[CODIGOG]],[1]!FAMILIAS[#Data],5,FALSE),"")</f>
        <v>BIOFERTILIZERS</v>
      </c>
    </row>
    <row r="675" spans="1:28" x14ac:dyDescent="0.35">
      <c r="A675" t="s">
        <v>28</v>
      </c>
      <c r="B675">
        <v>192</v>
      </c>
      <c r="C675" t="s">
        <v>29</v>
      </c>
      <c r="D675">
        <v>2025</v>
      </c>
      <c r="E675">
        <v>3</v>
      </c>
      <c r="F675" t="s">
        <v>323</v>
      </c>
      <c r="G675">
        <v>184</v>
      </c>
      <c r="H675" t="s">
        <v>324</v>
      </c>
      <c r="I675">
        <v>0</v>
      </c>
      <c r="J675">
        <v>0</v>
      </c>
      <c r="K675">
        <v>8.0000000000000002E-3</v>
      </c>
      <c r="L675">
        <v>0</v>
      </c>
      <c r="M675">
        <v>0</v>
      </c>
      <c r="N675">
        <v>0</v>
      </c>
      <c r="O675">
        <v>0</v>
      </c>
      <c r="P675" t="s">
        <v>323</v>
      </c>
      <c r="Q675" t="s">
        <v>346</v>
      </c>
      <c r="R675" t="s">
        <v>325</v>
      </c>
      <c r="S675" t="s">
        <v>57</v>
      </c>
      <c r="T675" t="s">
        <v>36</v>
      </c>
      <c r="U675">
        <v>0</v>
      </c>
      <c r="V675">
        <v>1</v>
      </c>
      <c r="W675">
        <v>0.8</v>
      </c>
      <c r="X675" t="str">
        <f>IF(MESACU[[#This Row],[PAIS]]="ESPAÑA",VLOOKUP(MESACU[[#This Row],[PROVINCIA]],[1]!PROVINCIASCC[#Data],2,FALSE),VLOOKUP(MESACU[[#This Row],[PAIS]],'[1]Centros de coste'!$A$2:$D$204,2,FALSE))</f>
        <v>C44 - IBERICA II</v>
      </c>
      <c r="Y675" t="str">
        <f>IF(MESACU[[#This Row],[PAIS]]="ESPAÑA",VLOOKUP(MESACU[[#This Row],[PROVINCIA]],[1]!PROVINCIASCC[#Data],3,FALSE),VLOOKUP(MESACU[[#This Row],[PAIS]],'[1]Centros de coste'!$A$2:$D$204,3,FALSE))</f>
        <v>IBERICA II</v>
      </c>
      <c r="Z675" t="str">
        <f>IF(MESACU[[#This Row],[PAIS]]="ESPAÑA",VLOOKUP(MESACU[[#This Row],[PROVINCIA]],[1]!PROVINCIASCC[#Data],4,FALSE),VLOOKUP(MESACU[[#This Row],[PAIS]],'[1]Centros de coste'!$A$2:$D$204,4,FALSE))</f>
        <v>EUROPA</v>
      </c>
      <c r="AA675" t="str">
        <f>IFERROR(LEFT(TRIM(MESACU[[#This Row],[CodigoArticulo]]),LEN(TRIM(MESACU[[#This Row],[CodigoArticulo]]))-4),"")</f>
        <v>ECOTAS</v>
      </c>
      <c r="AB675" t="str">
        <f>IFERROR(VLOOKUP(MESACU[[#This Row],[CODIGOG]],[1]!FAMILIAS[#Data],5,FALSE),"")</f>
        <v/>
      </c>
    </row>
    <row r="676" spans="1:28" x14ac:dyDescent="0.35">
      <c r="A676" t="s">
        <v>28</v>
      </c>
      <c r="B676">
        <v>193</v>
      </c>
      <c r="C676" t="s">
        <v>29</v>
      </c>
      <c r="D676">
        <v>2025</v>
      </c>
      <c r="E676">
        <v>3</v>
      </c>
      <c r="F676" t="s">
        <v>86</v>
      </c>
      <c r="G676">
        <v>208</v>
      </c>
      <c r="H676" t="s">
        <v>87</v>
      </c>
      <c r="I676">
        <v>0</v>
      </c>
      <c r="J676">
        <v>0</v>
      </c>
      <c r="K676">
        <v>44.671999999999997</v>
      </c>
      <c r="L676">
        <v>0</v>
      </c>
      <c r="M676">
        <v>0</v>
      </c>
      <c r="N676">
        <v>0</v>
      </c>
      <c r="O676">
        <v>29.44</v>
      </c>
      <c r="P676" t="s">
        <v>86</v>
      </c>
      <c r="Q676" t="s">
        <v>102</v>
      </c>
      <c r="R676" t="s">
        <v>34</v>
      </c>
      <c r="S676" t="s">
        <v>50</v>
      </c>
      <c r="T676" t="s">
        <v>36</v>
      </c>
      <c r="U676">
        <v>0</v>
      </c>
      <c r="V676">
        <v>1280</v>
      </c>
      <c r="W676">
        <v>4467.2</v>
      </c>
      <c r="X676" t="str">
        <f>IF(MESACU[[#This Row],[PAIS]]="ESPAÑA",VLOOKUP(MESACU[[#This Row],[PROVINCIA]],[1]!PROVINCIASCC[#Data],2,FALSE),VLOOKUP(MESACU[[#This Row],[PAIS]],'[1]Centros de coste'!$A$2:$D$204,2,FALSE))</f>
        <v>C44 - IBERICA II</v>
      </c>
      <c r="Y676" t="str">
        <f>IF(MESACU[[#This Row],[PAIS]]="ESPAÑA",VLOOKUP(MESACU[[#This Row],[PROVINCIA]],[1]!PROVINCIASCC[#Data],3,FALSE),VLOOKUP(MESACU[[#This Row],[PAIS]],'[1]Centros de coste'!$A$2:$D$204,3,FALSE))</f>
        <v>IBERICA II</v>
      </c>
      <c r="Z676" t="str">
        <f>IF(MESACU[[#This Row],[PAIS]]="ESPAÑA",VLOOKUP(MESACU[[#This Row],[PROVINCIA]],[1]!PROVINCIASCC[#Data],4,FALSE),VLOOKUP(MESACU[[#This Row],[PAIS]],'[1]Centros de coste'!$A$2:$D$204,4,FALSE))</f>
        <v>EUROPA</v>
      </c>
      <c r="AA676" t="str">
        <f>IFERROR(LEFT(TRIM(MESACU[[#This Row],[CodigoArticulo]]),LEN(TRIM(MESACU[[#This Row],[CodigoArticulo]]))-4),"")</f>
        <v>AGXKAE</v>
      </c>
      <c r="AB676" t="str">
        <f>IFERROR(VLOOKUP(MESACU[[#This Row],[CODIGOG]],[1]!FAMILIAS[#Data],5,FALSE),"")</f>
        <v>BIOFERTILIZERS</v>
      </c>
    </row>
    <row r="677" spans="1:28" x14ac:dyDescent="0.35">
      <c r="A677" t="s">
        <v>28</v>
      </c>
      <c r="B677">
        <v>193</v>
      </c>
      <c r="C677" t="s">
        <v>29</v>
      </c>
      <c r="D677">
        <v>2025</v>
      </c>
      <c r="E677">
        <v>3</v>
      </c>
      <c r="F677" t="s">
        <v>323</v>
      </c>
      <c r="G677">
        <v>208</v>
      </c>
      <c r="H677" t="s">
        <v>324</v>
      </c>
      <c r="I677">
        <v>0</v>
      </c>
      <c r="J677">
        <v>0</v>
      </c>
      <c r="K677">
        <v>1.5900000000000001E-2</v>
      </c>
      <c r="L677">
        <v>0</v>
      </c>
      <c r="M677">
        <v>0</v>
      </c>
      <c r="N677">
        <v>0</v>
      </c>
      <c r="O677">
        <v>0</v>
      </c>
      <c r="P677" t="s">
        <v>323</v>
      </c>
      <c r="Q677" t="s">
        <v>102</v>
      </c>
      <c r="R677" t="s">
        <v>325</v>
      </c>
      <c r="S677" t="s">
        <v>50</v>
      </c>
      <c r="T677" t="s">
        <v>36</v>
      </c>
      <c r="U677">
        <v>0</v>
      </c>
      <c r="V677">
        <v>2</v>
      </c>
      <c r="W677">
        <v>1.59</v>
      </c>
      <c r="X677" t="str">
        <f>IF(MESACU[[#This Row],[PAIS]]="ESPAÑA",VLOOKUP(MESACU[[#This Row],[PROVINCIA]],[1]!PROVINCIASCC[#Data],2,FALSE),VLOOKUP(MESACU[[#This Row],[PAIS]],'[1]Centros de coste'!$A$2:$D$204,2,FALSE))</f>
        <v>C44 - IBERICA II</v>
      </c>
      <c r="Y677" t="str">
        <f>IF(MESACU[[#This Row],[PAIS]]="ESPAÑA",VLOOKUP(MESACU[[#This Row],[PROVINCIA]],[1]!PROVINCIASCC[#Data],3,FALSE),VLOOKUP(MESACU[[#This Row],[PAIS]],'[1]Centros de coste'!$A$2:$D$204,3,FALSE))</f>
        <v>IBERICA II</v>
      </c>
      <c r="Z677" t="str">
        <f>IF(MESACU[[#This Row],[PAIS]]="ESPAÑA",VLOOKUP(MESACU[[#This Row],[PROVINCIA]],[1]!PROVINCIASCC[#Data],4,FALSE),VLOOKUP(MESACU[[#This Row],[PAIS]],'[1]Centros de coste'!$A$2:$D$204,4,FALSE))</f>
        <v>EUROPA</v>
      </c>
      <c r="AA677" t="str">
        <f>IFERROR(LEFT(TRIM(MESACU[[#This Row],[CodigoArticulo]]),LEN(TRIM(MESACU[[#This Row],[CodigoArticulo]]))-4),"")</f>
        <v>ECOTAS</v>
      </c>
      <c r="AB677" t="str">
        <f>IFERROR(VLOOKUP(MESACU[[#This Row],[CODIGOG]],[1]!FAMILIAS[#Data],5,FALSE),"")</f>
        <v/>
      </c>
    </row>
    <row r="678" spans="1:28" x14ac:dyDescent="0.35">
      <c r="A678" t="s">
        <v>28</v>
      </c>
      <c r="B678">
        <v>194</v>
      </c>
      <c r="C678" t="s">
        <v>29</v>
      </c>
      <c r="D678">
        <v>2025</v>
      </c>
      <c r="E678">
        <v>3</v>
      </c>
      <c r="F678" t="s">
        <v>135</v>
      </c>
      <c r="G678">
        <v>185</v>
      </c>
      <c r="H678" t="s">
        <v>136</v>
      </c>
      <c r="I678">
        <v>0</v>
      </c>
      <c r="J678">
        <v>0</v>
      </c>
      <c r="K678">
        <v>28.16</v>
      </c>
      <c r="L678">
        <v>0</v>
      </c>
      <c r="M678">
        <v>0</v>
      </c>
      <c r="N678">
        <v>0</v>
      </c>
      <c r="O678">
        <v>14.72</v>
      </c>
      <c r="P678" t="s">
        <v>135</v>
      </c>
      <c r="Q678" t="s">
        <v>137</v>
      </c>
      <c r="R678" t="s">
        <v>34</v>
      </c>
      <c r="S678" t="s">
        <v>138</v>
      </c>
      <c r="T678" t="s">
        <v>36</v>
      </c>
      <c r="U678">
        <v>0</v>
      </c>
      <c r="V678">
        <v>640</v>
      </c>
      <c r="W678">
        <v>1408</v>
      </c>
      <c r="X678" t="str">
        <f>IF(MESACU[[#This Row],[PAIS]]="ESPAÑA",VLOOKUP(MESACU[[#This Row],[PROVINCIA]],[1]!PROVINCIASCC[#Data],2,FALSE),VLOOKUP(MESACU[[#This Row],[PAIS]],'[1]Centros de coste'!$A$2:$D$204,2,FALSE))</f>
        <v>C45 - IBERICA III</v>
      </c>
      <c r="Y678" t="str">
        <f>IF(MESACU[[#This Row],[PAIS]]="ESPAÑA",VLOOKUP(MESACU[[#This Row],[PROVINCIA]],[1]!PROVINCIASCC[#Data],3,FALSE),VLOOKUP(MESACU[[#This Row],[PAIS]],'[1]Centros de coste'!$A$2:$D$204,3,FALSE))</f>
        <v>IBERICA III</v>
      </c>
      <c r="Z678" t="str">
        <f>IF(MESACU[[#This Row],[PAIS]]="ESPAÑA",VLOOKUP(MESACU[[#This Row],[PROVINCIA]],[1]!PROVINCIASCC[#Data],4,FALSE),VLOOKUP(MESACU[[#This Row],[PAIS]],'[1]Centros de coste'!$A$2:$D$204,4,FALSE))</f>
        <v>EUROPA</v>
      </c>
      <c r="AA678" t="str">
        <f>IFERROR(LEFT(TRIM(MESACU[[#This Row],[CodigoArticulo]]),LEN(TRIM(MESACU[[#This Row],[CodigoArticulo]]))-4),"")</f>
        <v>N</v>
      </c>
      <c r="AB678" t="str">
        <f>IFERROR(VLOOKUP(MESACU[[#This Row],[CODIGOG]],[1]!FAMILIAS[#Data],5,FALSE),"")</f>
        <v>BIOFERTILIZERS</v>
      </c>
    </row>
    <row r="679" spans="1:28" x14ac:dyDescent="0.35">
      <c r="A679" t="s">
        <v>28</v>
      </c>
      <c r="B679">
        <v>194</v>
      </c>
      <c r="C679" t="s">
        <v>29</v>
      </c>
      <c r="D679">
        <v>2025</v>
      </c>
      <c r="E679">
        <v>3</v>
      </c>
      <c r="F679" t="s">
        <v>323</v>
      </c>
      <c r="G679">
        <v>185</v>
      </c>
      <c r="H679" t="s">
        <v>324</v>
      </c>
      <c r="I679">
        <v>0</v>
      </c>
      <c r="J679">
        <v>0</v>
      </c>
      <c r="K679">
        <v>1.6E-2</v>
      </c>
      <c r="L679">
        <v>0</v>
      </c>
      <c r="M679">
        <v>0</v>
      </c>
      <c r="N679">
        <v>0</v>
      </c>
      <c r="O679">
        <v>0</v>
      </c>
      <c r="P679" t="s">
        <v>323</v>
      </c>
      <c r="Q679" t="s">
        <v>137</v>
      </c>
      <c r="R679" t="s">
        <v>325</v>
      </c>
      <c r="S679" t="s">
        <v>138</v>
      </c>
      <c r="T679" t="s">
        <v>36</v>
      </c>
      <c r="U679">
        <v>0</v>
      </c>
      <c r="V679">
        <v>1</v>
      </c>
      <c r="W679">
        <v>0.8</v>
      </c>
      <c r="X679" t="str">
        <f>IF(MESACU[[#This Row],[PAIS]]="ESPAÑA",VLOOKUP(MESACU[[#This Row],[PROVINCIA]],[1]!PROVINCIASCC[#Data],2,FALSE),VLOOKUP(MESACU[[#This Row],[PAIS]],'[1]Centros de coste'!$A$2:$D$204,2,FALSE))</f>
        <v>C45 - IBERICA III</v>
      </c>
      <c r="Y679" t="str">
        <f>IF(MESACU[[#This Row],[PAIS]]="ESPAÑA",VLOOKUP(MESACU[[#This Row],[PROVINCIA]],[1]!PROVINCIASCC[#Data],3,FALSE),VLOOKUP(MESACU[[#This Row],[PAIS]],'[1]Centros de coste'!$A$2:$D$204,3,FALSE))</f>
        <v>IBERICA III</v>
      </c>
      <c r="Z679" t="str">
        <f>IF(MESACU[[#This Row],[PAIS]]="ESPAÑA",VLOOKUP(MESACU[[#This Row],[PROVINCIA]],[1]!PROVINCIASCC[#Data],4,FALSE),VLOOKUP(MESACU[[#This Row],[PAIS]],'[1]Centros de coste'!$A$2:$D$204,4,FALSE))</f>
        <v>EUROPA</v>
      </c>
      <c r="AA679" t="str">
        <f>IFERROR(LEFT(TRIM(MESACU[[#This Row],[CodigoArticulo]]),LEN(TRIM(MESACU[[#This Row],[CodigoArticulo]]))-4),"")</f>
        <v>ECOTAS</v>
      </c>
      <c r="AB679" t="str">
        <f>IFERROR(VLOOKUP(MESACU[[#This Row],[CODIGOG]],[1]!FAMILIAS[#Data],5,FALSE),"")</f>
        <v/>
      </c>
    </row>
    <row r="680" spans="1:28" x14ac:dyDescent="0.35">
      <c r="A680" t="s">
        <v>28</v>
      </c>
      <c r="B680">
        <v>195</v>
      </c>
      <c r="C680" t="s">
        <v>29</v>
      </c>
      <c r="D680">
        <v>2025</v>
      </c>
      <c r="E680">
        <v>3</v>
      </c>
      <c r="F680" t="s">
        <v>178</v>
      </c>
      <c r="G680">
        <v>186</v>
      </c>
      <c r="H680" t="s">
        <v>189</v>
      </c>
      <c r="I680">
        <v>0</v>
      </c>
      <c r="J680">
        <v>0</v>
      </c>
      <c r="K680">
        <v>46.32</v>
      </c>
      <c r="L680">
        <v>0</v>
      </c>
      <c r="M680">
        <v>0</v>
      </c>
      <c r="N680">
        <v>0</v>
      </c>
      <c r="O680">
        <v>15.96</v>
      </c>
      <c r="P680" t="s">
        <v>180</v>
      </c>
      <c r="Q680" t="s">
        <v>144</v>
      </c>
      <c r="R680" t="s">
        <v>34</v>
      </c>
      <c r="S680" t="s">
        <v>145</v>
      </c>
      <c r="T680" t="s">
        <v>36</v>
      </c>
      <c r="U680">
        <v>0</v>
      </c>
      <c r="V680">
        <v>600</v>
      </c>
      <c r="W680">
        <v>2316</v>
      </c>
      <c r="X680" t="str">
        <f>IF(MESACU[[#This Row],[PAIS]]="ESPAÑA",VLOOKUP(MESACU[[#This Row],[PROVINCIA]],[1]!PROVINCIASCC[#Data],2,FALSE),VLOOKUP(MESACU[[#This Row],[PAIS]],'[1]Centros de coste'!$A$2:$D$204,2,FALSE))</f>
        <v>C46 - IBERICA IV</v>
      </c>
      <c r="Y680" t="str">
        <f>IF(MESACU[[#This Row],[PAIS]]="ESPAÑA",VLOOKUP(MESACU[[#This Row],[PROVINCIA]],[1]!PROVINCIASCC[#Data],3,FALSE),VLOOKUP(MESACU[[#This Row],[PAIS]],'[1]Centros de coste'!$A$2:$D$204,3,FALSE))</f>
        <v>IBERICA IV</v>
      </c>
      <c r="Z680" t="str">
        <f>IF(MESACU[[#This Row],[PAIS]]="ESPAÑA",VLOOKUP(MESACU[[#This Row],[PROVINCIA]],[1]!PROVINCIASCC[#Data],4,FALSE),VLOOKUP(MESACU[[#This Row],[PAIS]],'[1]Centros de coste'!$A$2:$D$204,4,FALSE))</f>
        <v>EUROPA</v>
      </c>
      <c r="AA680" t="str">
        <f>IFERROR(LEFT(TRIM(MESACU[[#This Row],[CodigoArticulo]]),LEN(TRIM(MESACU[[#This Row],[CodigoArticulo]]))-4),"")</f>
        <v>C-CU</v>
      </c>
      <c r="AB680" t="str">
        <f>IFERROR(VLOOKUP(MESACU[[#This Row],[CODIGOG]],[1]!FAMILIAS[#Data],5,FALSE),"")</f>
        <v>BIOCONTROL</v>
      </c>
    </row>
    <row r="681" spans="1:28" x14ac:dyDescent="0.35">
      <c r="A681" t="s">
        <v>28</v>
      </c>
      <c r="B681">
        <v>195</v>
      </c>
      <c r="C681" t="s">
        <v>29</v>
      </c>
      <c r="D681">
        <v>2025</v>
      </c>
      <c r="E681">
        <v>3</v>
      </c>
      <c r="F681" t="s">
        <v>354</v>
      </c>
      <c r="G681">
        <v>186</v>
      </c>
      <c r="H681" t="s">
        <v>355</v>
      </c>
      <c r="I681">
        <v>0</v>
      </c>
      <c r="J681">
        <v>0</v>
      </c>
      <c r="K681">
        <v>3.4432</v>
      </c>
      <c r="L681">
        <v>0</v>
      </c>
      <c r="M681">
        <v>0</v>
      </c>
      <c r="N681">
        <v>0</v>
      </c>
      <c r="O681">
        <v>0.19</v>
      </c>
      <c r="P681" t="s">
        <v>354</v>
      </c>
      <c r="Q681" t="s">
        <v>144</v>
      </c>
      <c r="R681" t="s">
        <v>73</v>
      </c>
      <c r="S681" t="s">
        <v>145</v>
      </c>
      <c r="T681" t="s">
        <v>36</v>
      </c>
      <c r="U681">
        <v>0</v>
      </c>
      <c r="V681">
        <v>16</v>
      </c>
      <c r="W681">
        <v>172.16</v>
      </c>
      <c r="X681" t="str">
        <f>IF(MESACU[[#This Row],[PAIS]]="ESPAÑA",VLOOKUP(MESACU[[#This Row],[PROVINCIA]],[1]!PROVINCIASCC[#Data],2,FALSE),VLOOKUP(MESACU[[#This Row],[PAIS]],'[1]Centros de coste'!$A$2:$D$204,2,FALSE))</f>
        <v>C46 - IBERICA IV</v>
      </c>
      <c r="Y681" t="str">
        <f>IF(MESACU[[#This Row],[PAIS]]="ESPAÑA",VLOOKUP(MESACU[[#This Row],[PROVINCIA]],[1]!PROVINCIASCC[#Data],3,FALSE),VLOOKUP(MESACU[[#This Row],[PAIS]],'[1]Centros de coste'!$A$2:$D$204,3,FALSE))</f>
        <v>IBERICA IV</v>
      </c>
      <c r="Z681" t="str">
        <f>IF(MESACU[[#This Row],[PAIS]]="ESPAÑA",VLOOKUP(MESACU[[#This Row],[PROVINCIA]],[1]!PROVINCIASCC[#Data],4,FALSE),VLOOKUP(MESACU[[#This Row],[PAIS]],'[1]Centros de coste'!$A$2:$D$204,4,FALSE))</f>
        <v>EUROPA</v>
      </c>
      <c r="AA681" t="str">
        <f>IFERROR(LEFT(TRIM(MESACU[[#This Row],[CodigoArticulo]]),LEN(TRIM(MESACU[[#This Row],[CodigoArticulo]]))-4),"")</f>
        <v>AGFE</v>
      </c>
      <c r="AB681" t="str">
        <f>IFERROR(VLOOKUP(MESACU[[#This Row],[CODIGOG]],[1]!FAMILIAS[#Data],5,FALSE),"")</f>
        <v>BIOFERTILIZERS</v>
      </c>
    </row>
    <row r="682" spans="1:28" x14ac:dyDescent="0.35">
      <c r="A682" t="s">
        <v>28</v>
      </c>
      <c r="B682">
        <v>195</v>
      </c>
      <c r="C682" t="s">
        <v>29</v>
      </c>
      <c r="D682">
        <v>2025</v>
      </c>
      <c r="E682">
        <v>3</v>
      </c>
      <c r="F682" t="s">
        <v>356</v>
      </c>
      <c r="G682">
        <v>186</v>
      </c>
      <c r="H682" t="s">
        <v>357</v>
      </c>
      <c r="I682">
        <v>0</v>
      </c>
      <c r="J682">
        <v>0</v>
      </c>
      <c r="K682">
        <v>7.84</v>
      </c>
      <c r="L682">
        <v>0</v>
      </c>
      <c r="M682">
        <v>0</v>
      </c>
      <c r="N682">
        <v>0</v>
      </c>
      <c r="O682">
        <v>2.2999999999999998</v>
      </c>
      <c r="P682" t="s">
        <v>28</v>
      </c>
      <c r="Q682" t="s">
        <v>144</v>
      </c>
      <c r="R682" t="s">
        <v>34</v>
      </c>
      <c r="S682" t="s">
        <v>145</v>
      </c>
      <c r="T682" t="s">
        <v>36</v>
      </c>
      <c r="U682">
        <v>0</v>
      </c>
      <c r="V682">
        <v>100</v>
      </c>
      <c r="W682">
        <v>392</v>
      </c>
      <c r="X682" t="str">
        <f>IF(MESACU[[#This Row],[PAIS]]="ESPAÑA",VLOOKUP(MESACU[[#This Row],[PROVINCIA]],[1]!PROVINCIASCC[#Data],2,FALSE),VLOOKUP(MESACU[[#This Row],[PAIS]],'[1]Centros de coste'!$A$2:$D$204,2,FALSE))</f>
        <v>C46 - IBERICA IV</v>
      </c>
      <c r="Y682" t="str">
        <f>IF(MESACU[[#This Row],[PAIS]]="ESPAÑA",VLOOKUP(MESACU[[#This Row],[PROVINCIA]],[1]!PROVINCIASCC[#Data],3,FALSE),VLOOKUP(MESACU[[#This Row],[PAIS]],'[1]Centros de coste'!$A$2:$D$204,3,FALSE))</f>
        <v>IBERICA IV</v>
      </c>
      <c r="Z682" t="str">
        <f>IF(MESACU[[#This Row],[PAIS]]="ESPAÑA",VLOOKUP(MESACU[[#This Row],[PROVINCIA]],[1]!PROVINCIASCC[#Data],4,FALSE),VLOOKUP(MESACU[[#This Row],[PAIS]],'[1]Centros de coste'!$A$2:$D$204,4,FALSE))</f>
        <v>EUROPA</v>
      </c>
      <c r="AA682" t="str">
        <f>IFERROR(LEFT(TRIM(MESACU[[#This Row],[CodigoArticulo]]),LEN(TRIM(MESACU[[#This Row],[CodigoArticulo]]))-4),"")</f>
        <v>AGFEL</v>
      </c>
      <c r="AB682" t="str">
        <f>IFERROR(VLOOKUP(MESACU[[#This Row],[CODIGOG]],[1]!FAMILIAS[#Data],5,FALSE),"")</f>
        <v>BIOFERTILIZERS</v>
      </c>
    </row>
    <row r="683" spans="1:28" x14ac:dyDescent="0.35">
      <c r="A683" t="s">
        <v>28</v>
      </c>
      <c r="B683">
        <v>195</v>
      </c>
      <c r="C683" t="s">
        <v>29</v>
      </c>
      <c r="D683">
        <v>2025</v>
      </c>
      <c r="E683">
        <v>3</v>
      </c>
      <c r="F683" t="s">
        <v>323</v>
      </c>
      <c r="G683">
        <v>186</v>
      </c>
      <c r="H683" t="s">
        <v>324</v>
      </c>
      <c r="I683">
        <v>0</v>
      </c>
      <c r="J683">
        <v>0</v>
      </c>
      <c r="K683">
        <v>1.6E-2</v>
      </c>
      <c r="L683">
        <v>0</v>
      </c>
      <c r="M683">
        <v>0</v>
      </c>
      <c r="N683">
        <v>0</v>
      </c>
      <c r="O683">
        <v>0</v>
      </c>
      <c r="P683" t="s">
        <v>28</v>
      </c>
      <c r="Q683" t="s">
        <v>144</v>
      </c>
      <c r="R683" t="s">
        <v>325</v>
      </c>
      <c r="S683" t="s">
        <v>145</v>
      </c>
      <c r="T683" t="s">
        <v>36</v>
      </c>
      <c r="U683">
        <v>0</v>
      </c>
      <c r="V683">
        <v>1</v>
      </c>
      <c r="W683">
        <v>0.8</v>
      </c>
      <c r="X683" t="str">
        <f>IF(MESACU[[#This Row],[PAIS]]="ESPAÑA",VLOOKUP(MESACU[[#This Row],[PROVINCIA]],[1]!PROVINCIASCC[#Data],2,FALSE),VLOOKUP(MESACU[[#This Row],[PAIS]],'[1]Centros de coste'!$A$2:$D$204,2,FALSE))</f>
        <v>C46 - IBERICA IV</v>
      </c>
      <c r="Y683" t="str">
        <f>IF(MESACU[[#This Row],[PAIS]]="ESPAÑA",VLOOKUP(MESACU[[#This Row],[PROVINCIA]],[1]!PROVINCIASCC[#Data],3,FALSE),VLOOKUP(MESACU[[#This Row],[PAIS]],'[1]Centros de coste'!$A$2:$D$204,3,FALSE))</f>
        <v>IBERICA IV</v>
      </c>
      <c r="Z683" t="str">
        <f>IF(MESACU[[#This Row],[PAIS]]="ESPAÑA",VLOOKUP(MESACU[[#This Row],[PROVINCIA]],[1]!PROVINCIASCC[#Data],4,FALSE),VLOOKUP(MESACU[[#This Row],[PAIS]],'[1]Centros de coste'!$A$2:$D$204,4,FALSE))</f>
        <v>EUROPA</v>
      </c>
      <c r="AA683" t="str">
        <f>IFERROR(LEFT(TRIM(MESACU[[#This Row],[CodigoArticulo]]),LEN(TRIM(MESACU[[#This Row],[CodigoArticulo]]))-4),"")</f>
        <v>ECOTAS</v>
      </c>
      <c r="AB683" t="str">
        <f>IFERROR(VLOOKUP(MESACU[[#This Row],[CODIGOG]],[1]!FAMILIAS[#Data],5,FALSE),"")</f>
        <v/>
      </c>
    </row>
    <row r="684" spans="1:28" x14ac:dyDescent="0.35">
      <c r="A684" t="s">
        <v>28</v>
      </c>
      <c r="B684">
        <v>196</v>
      </c>
      <c r="C684" t="s">
        <v>29</v>
      </c>
      <c r="D684">
        <v>2025</v>
      </c>
      <c r="E684">
        <v>3</v>
      </c>
      <c r="F684" t="s">
        <v>232</v>
      </c>
      <c r="G684">
        <v>187</v>
      </c>
      <c r="H684" t="s">
        <v>233</v>
      </c>
      <c r="I684">
        <v>0</v>
      </c>
      <c r="J684">
        <v>0</v>
      </c>
      <c r="K684">
        <v>12.311999999999999</v>
      </c>
      <c r="L684">
        <v>6.1559999999999997</v>
      </c>
      <c r="M684">
        <v>0</v>
      </c>
      <c r="N684">
        <v>0</v>
      </c>
      <c r="O684">
        <v>0.72</v>
      </c>
      <c r="P684" t="s">
        <v>232</v>
      </c>
      <c r="Q684" t="s">
        <v>208</v>
      </c>
      <c r="R684" t="s">
        <v>73</v>
      </c>
      <c r="S684" t="s">
        <v>57</v>
      </c>
      <c r="T684" t="s">
        <v>36</v>
      </c>
      <c r="U684">
        <v>0</v>
      </c>
      <c r="V684">
        <v>60</v>
      </c>
      <c r="W684">
        <v>615.6</v>
      </c>
      <c r="X684" t="str">
        <f>IF(MESACU[[#This Row],[PAIS]]="ESPAÑA",VLOOKUP(MESACU[[#This Row],[PROVINCIA]],[1]!PROVINCIASCC[#Data],2,FALSE),VLOOKUP(MESACU[[#This Row],[PAIS]],'[1]Centros de coste'!$A$2:$D$204,2,FALSE))</f>
        <v>C44 - IBERICA II</v>
      </c>
      <c r="Y684" t="str">
        <f>IF(MESACU[[#This Row],[PAIS]]="ESPAÑA",VLOOKUP(MESACU[[#This Row],[PROVINCIA]],[1]!PROVINCIASCC[#Data],3,FALSE),VLOOKUP(MESACU[[#This Row],[PAIS]],'[1]Centros de coste'!$A$2:$D$204,3,FALSE))</f>
        <v>IBERICA II</v>
      </c>
      <c r="Z684" t="str">
        <f>IF(MESACU[[#This Row],[PAIS]]="ESPAÑA",VLOOKUP(MESACU[[#This Row],[PROVINCIA]],[1]!PROVINCIASCC[#Data],4,FALSE),VLOOKUP(MESACU[[#This Row],[PAIS]],'[1]Centros de coste'!$A$2:$D$204,4,FALSE))</f>
        <v>EUROPA</v>
      </c>
      <c r="AA684" t="str">
        <f>IFERROR(LEFT(TRIM(MESACU[[#This Row],[CodigoArticulo]]),LEN(TRIM(MESACU[[#This Row],[CodigoArticulo]]))-4),"")</f>
        <v>C-GLB</v>
      </c>
      <c r="AB684" t="str">
        <f>IFERROR(VLOOKUP(MESACU[[#This Row],[CODIGOG]],[1]!FAMILIAS[#Data],5,FALSE),"")</f>
        <v>BIOSTIMULANTS</v>
      </c>
    </row>
    <row r="685" spans="1:28" x14ac:dyDescent="0.35">
      <c r="A685" t="s">
        <v>28</v>
      </c>
      <c r="B685">
        <v>196</v>
      </c>
      <c r="C685" t="s">
        <v>29</v>
      </c>
      <c r="D685">
        <v>2025</v>
      </c>
      <c r="E685">
        <v>3</v>
      </c>
      <c r="F685" t="s">
        <v>232</v>
      </c>
      <c r="G685">
        <v>187</v>
      </c>
      <c r="H685" t="s">
        <v>233</v>
      </c>
      <c r="I685">
        <v>0</v>
      </c>
      <c r="J685">
        <v>0</v>
      </c>
      <c r="K685">
        <v>9.0288000000000004</v>
      </c>
      <c r="L685">
        <v>4.5144000000000002</v>
      </c>
      <c r="M685">
        <v>0</v>
      </c>
      <c r="N685">
        <v>0</v>
      </c>
      <c r="O685">
        <v>0.53</v>
      </c>
      <c r="P685" t="s">
        <v>232</v>
      </c>
      <c r="Q685" t="s">
        <v>208</v>
      </c>
      <c r="R685" t="s">
        <v>73</v>
      </c>
      <c r="S685" t="s">
        <v>57</v>
      </c>
      <c r="T685" t="s">
        <v>36</v>
      </c>
      <c r="U685">
        <v>0</v>
      </c>
      <c r="V685">
        <v>44</v>
      </c>
      <c r="W685">
        <v>451.44</v>
      </c>
      <c r="X685" t="str">
        <f>IF(MESACU[[#This Row],[PAIS]]="ESPAÑA",VLOOKUP(MESACU[[#This Row],[PROVINCIA]],[1]!PROVINCIASCC[#Data],2,FALSE),VLOOKUP(MESACU[[#This Row],[PAIS]],'[1]Centros de coste'!$A$2:$D$204,2,FALSE))</f>
        <v>C44 - IBERICA II</v>
      </c>
      <c r="Y685" t="str">
        <f>IF(MESACU[[#This Row],[PAIS]]="ESPAÑA",VLOOKUP(MESACU[[#This Row],[PROVINCIA]],[1]!PROVINCIASCC[#Data],3,FALSE),VLOOKUP(MESACU[[#This Row],[PAIS]],'[1]Centros de coste'!$A$2:$D$204,3,FALSE))</f>
        <v>IBERICA II</v>
      </c>
      <c r="Z685" t="str">
        <f>IF(MESACU[[#This Row],[PAIS]]="ESPAÑA",VLOOKUP(MESACU[[#This Row],[PROVINCIA]],[1]!PROVINCIASCC[#Data],4,FALSE),VLOOKUP(MESACU[[#This Row],[PAIS]],'[1]Centros de coste'!$A$2:$D$204,4,FALSE))</f>
        <v>EUROPA</v>
      </c>
      <c r="AA685" t="str">
        <f>IFERROR(LEFT(TRIM(MESACU[[#This Row],[CodigoArticulo]]),LEN(TRIM(MESACU[[#This Row],[CodigoArticulo]]))-4),"")</f>
        <v>C-GLB</v>
      </c>
      <c r="AB685" t="str">
        <f>IFERROR(VLOOKUP(MESACU[[#This Row],[CODIGOG]],[1]!FAMILIAS[#Data],5,FALSE),"")</f>
        <v>BIOSTIMULANTS</v>
      </c>
    </row>
    <row r="686" spans="1:28" x14ac:dyDescent="0.35">
      <c r="A686" t="s">
        <v>28</v>
      </c>
      <c r="B686">
        <v>196</v>
      </c>
      <c r="C686" t="s">
        <v>29</v>
      </c>
      <c r="D686">
        <v>2025</v>
      </c>
      <c r="E686">
        <v>3</v>
      </c>
      <c r="F686" t="s">
        <v>232</v>
      </c>
      <c r="G686">
        <v>187</v>
      </c>
      <c r="H686" t="s">
        <v>233</v>
      </c>
      <c r="I686">
        <v>0</v>
      </c>
      <c r="J686">
        <v>0</v>
      </c>
      <c r="K686">
        <v>0.82079999999999997</v>
      </c>
      <c r="L686">
        <v>0.41039999999999999</v>
      </c>
      <c r="M686">
        <v>0</v>
      </c>
      <c r="N686">
        <v>0</v>
      </c>
      <c r="O686">
        <v>0.05</v>
      </c>
      <c r="P686" t="s">
        <v>232</v>
      </c>
      <c r="Q686" t="s">
        <v>208</v>
      </c>
      <c r="R686" t="s">
        <v>73</v>
      </c>
      <c r="S686" t="s">
        <v>57</v>
      </c>
      <c r="T686" t="s">
        <v>36</v>
      </c>
      <c r="U686">
        <v>0</v>
      </c>
      <c r="V686">
        <v>4</v>
      </c>
      <c r="W686">
        <v>41.04</v>
      </c>
      <c r="X686" t="str">
        <f>IF(MESACU[[#This Row],[PAIS]]="ESPAÑA",VLOOKUP(MESACU[[#This Row],[PROVINCIA]],[1]!PROVINCIASCC[#Data],2,FALSE),VLOOKUP(MESACU[[#This Row],[PAIS]],'[1]Centros de coste'!$A$2:$D$204,2,FALSE))</f>
        <v>C44 - IBERICA II</v>
      </c>
      <c r="Y686" t="str">
        <f>IF(MESACU[[#This Row],[PAIS]]="ESPAÑA",VLOOKUP(MESACU[[#This Row],[PROVINCIA]],[1]!PROVINCIASCC[#Data],3,FALSE),VLOOKUP(MESACU[[#This Row],[PAIS]],'[1]Centros de coste'!$A$2:$D$204,3,FALSE))</f>
        <v>IBERICA II</v>
      </c>
      <c r="Z686" t="str">
        <f>IF(MESACU[[#This Row],[PAIS]]="ESPAÑA",VLOOKUP(MESACU[[#This Row],[PROVINCIA]],[1]!PROVINCIASCC[#Data],4,FALSE),VLOOKUP(MESACU[[#This Row],[PAIS]],'[1]Centros de coste'!$A$2:$D$204,4,FALSE))</f>
        <v>EUROPA</v>
      </c>
      <c r="AA686" t="str">
        <f>IFERROR(LEFT(TRIM(MESACU[[#This Row],[CodigoArticulo]]),LEN(TRIM(MESACU[[#This Row],[CodigoArticulo]]))-4),"")</f>
        <v>C-GLB</v>
      </c>
      <c r="AB686" t="str">
        <f>IFERROR(VLOOKUP(MESACU[[#This Row],[CODIGOG]],[1]!FAMILIAS[#Data],5,FALSE),"")</f>
        <v>BIOSTIMULANTS</v>
      </c>
    </row>
    <row r="687" spans="1:28" x14ac:dyDescent="0.35">
      <c r="A687" t="s">
        <v>28</v>
      </c>
      <c r="B687">
        <v>196</v>
      </c>
      <c r="C687" t="s">
        <v>29</v>
      </c>
      <c r="D687">
        <v>2025</v>
      </c>
      <c r="E687">
        <v>3</v>
      </c>
      <c r="F687" t="s">
        <v>46</v>
      </c>
      <c r="G687">
        <v>187</v>
      </c>
      <c r="H687" t="s">
        <v>47</v>
      </c>
      <c r="I687">
        <v>0</v>
      </c>
      <c r="J687">
        <v>0</v>
      </c>
      <c r="K687">
        <v>17.04</v>
      </c>
      <c r="L687">
        <v>8.52</v>
      </c>
      <c r="M687">
        <v>0</v>
      </c>
      <c r="N687">
        <v>0</v>
      </c>
      <c r="O687">
        <v>2.2799999999999998</v>
      </c>
      <c r="P687" t="s">
        <v>46</v>
      </c>
      <c r="Q687" t="s">
        <v>208</v>
      </c>
      <c r="R687" t="s">
        <v>49</v>
      </c>
      <c r="S687" t="s">
        <v>57</v>
      </c>
      <c r="T687" t="s">
        <v>36</v>
      </c>
      <c r="U687">
        <v>0</v>
      </c>
      <c r="V687">
        <v>300</v>
      </c>
      <c r="W687">
        <v>852</v>
      </c>
      <c r="X687" t="str">
        <f>IF(MESACU[[#This Row],[PAIS]]="ESPAÑA",VLOOKUP(MESACU[[#This Row],[PROVINCIA]],[1]!PROVINCIASCC[#Data],2,FALSE),VLOOKUP(MESACU[[#This Row],[PAIS]],'[1]Centros de coste'!$A$2:$D$204,2,FALSE))</f>
        <v>C44 - IBERICA II</v>
      </c>
      <c r="Y687" t="str">
        <f>IF(MESACU[[#This Row],[PAIS]]="ESPAÑA",VLOOKUP(MESACU[[#This Row],[PROVINCIA]],[1]!PROVINCIASCC[#Data],3,FALSE),VLOOKUP(MESACU[[#This Row],[PAIS]],'[1]Centros de coste'!$A$2:$D$204,3,FALSE))</f>
        <v>IBERICA II</v>
      </c>
      <c r="Z687" t="str">
        <f>IF(MESACU[[#This Row],[PAIS]]="ESPAÑA",VLOOKUP(MESACU[[#This Row],[PROVINCIA]],[1]!PROVINCIASCC[#Data],4,FALSE),VLOOKUP(MESACU[[#This Row],[PAIS]],'[1]Centros de coste'!$A$2:$D$204,4,FALSE))</f>
        <v>EUROPA</v>
      </c>
      <c r="AA687" t="str">
        <f>IFERROR(LEFT(TRIM(MESACU[[#This Row],[CodigoArticulo]]),LEN(TRIM(MESACU[[#This Row],[CodigoArticulo]]))-4),"")</f>
        <v>FTK</v>
      </c>
      <c r="AB687" t="str">
        <f>IFERROR(VLOOKUP(MESACU[[#This Row],[CODIGOG]],[1]!FAMILIAS[#Data],5,FALSE),"")</f>
        <v>BIOCONTROL</v>
      </c>
    </row>
    <row r="688" spans="1:28" x14ac:dyDescent="0.35">
      <c r="A688" t="s">
        <v>28</v>
      </c>
      <c r="B688">
        <v>196</v>
      </c>
      <c r="C688" t="s">
        <v>29</v>
      </c>
      <c r="D688">
        <v>2025</v>
      </c>
      <c r="E688">
        <v>3</v>
      </c>
      <c r="F688" t="s">
        <v>124</v>
      </c>
      <c r="G688">
        <v>187</v>
      </c>
      <c r="H688" t="s">
        <v>125</v>
      </c>
      <c r="I688">
        <v>0</v>
      </c>
      <c r="J688">
        <v>0</v>
      </c>
      <c r="K688">
        <v>8.4239999999999995</v>
      </c>
      <c r="L688">
        <v>4.2119999999999997</v>
      </c>
      <c r="M688">
        <v>0</v>
      </c>
      <c r="N688">
        <v>0</v>
      </c>
      <c r="O688">
        <v>1.6</v>
      </c>
      <c r="P688" t="s">
        <v>124</v>
      </c>
      <c r="Q688" t="s">
        <v>208</v>
      </c>
      <c r="R688" t="s">
        <v>34</v>
      </c>
      <c r="S688" t="s">
        <v>57</v>
      </c>
      <c r="T688" t="s">
        <v>36</v>
      </c>
      <c r="U688">
        <v>0</v>
      </c>
      <c r="V688">
        <v>60</v>
      </c>
      <c r="W688">
        <v>421.2</v>
      </c>
      <c r="X688" t="str">
        <f>IF(MESACU[[#This Row],[PAIS]]="ESPAÑA",VLOOKUP(MESACU[[#This Row],[PROVINCIA]],[1]!PROVINCIASCC[#Data],2,FALSE),VLOOKUP(MESACU[[#This Row],[PAIS]],'[1]Centros de coste'!$A$2:$D$204,2,FALSE))</f>
        <v>C44 - IBERICA II</v>
      </c>
      <c r="Y688" t="str">
        <f>IF(MESACU[[#This Row],[PAIS]]="ESPAÑA",VLOOKUP(MESACU[[#This Row],[PROVINCIA]],[1]!PROVINCIASCC[#Data],3,FALSE),VLOOKUP(MESACU[[#This Row],[PAIS]],'[1]Centros de coste'!$A$2:$D$204,3,FALSE))</f>
        <v>IBERICA II</v>
      </c>
      <c r="Z688" t="str">
        <f>IF(MESACU[[#This Row],[PAIS]]="ESPAÑA",VLOOKUP(MESACU[[#This Row],[PROVINCIA]],[1]!PROVINCIASCC[#Data],4,FALSE),VLOOKUP(MESACU[[#This Row],[PAIS]],'[1]Centros de coste'!$A$2:$D$204,4,FALSE))</f>
        <v>EUROPA</v>
      </c>
      <c r="AA688" t="str">
        <f>IFERROR(LEFT(TRIM(MESACU[[#This Row],[CodigoArticulo]]),LEN(TRIM(MESACU[[#This Row],[CodigoArticulo]]))-4),"")</f>
        <v>HST</v>
      </c>
      <c r="AB688" t="str">
        <f>IFERROR(VLOOKUP(MESACU[[#This Row],[CODIGOG]],[1]!FAMILIAS[#Data],5,FALSE),"")</f>
        <v>BIOSTIMULANTS</v>
      </c>
    </row>
    <row r="689" spans="1:28" x14ac:dyDescent="0.35">
      <c r="A689" t="s">
        <v>28</v>
      </c>
      <c r="B689">
        <v>196</v>
      </c>
      <c r="C689" t="s">
        <v>29</v>
      </c>
      <c r="D689">
        <v>2025</v>
      </c>
      <c r="E689">
        <v>3</v>
      </c>
      <c r="F689" t="s">
        <v>62</v>
      </c>
      <c r="G689">
        <v>187</v>
      </c>
      <c r="H689" t="s">
        <v>63</v>
      </c>
      <c r="I689">
        <v>0</v>
      </c>
      <c r="J689">
        <v>0</v>
      </c>
      <c r="K689">
        <v>48.76</v>
      </c>
      <c r="L689">
        <v>24.38</v>
      </c>
      <c r="M689">
        <v>0</v>
      </c>
      <c r="N689">
        <v>0</v>
      </c>
      <c r="O689">
        <v>5.32</v>
      </c>
      <c r="P689" t="s">
        <v>62</v>
      </c>
      <c r="Q689" t="s">
        <v>208</v>
      </c>
      <c r="R689" t="s">
        <v>34</v>
      </c>
      <c r="S689" t="s">
        <v>57</v>
      </c>
      <c r="T689" t="s">
        <v>36</v>
      </c>
      <c r="U689">
        <v>0</v>
      </c>
      <c r="V689">
        <v>200</v>
      </c>
      <c r="W689">
        <v>2438</v>
      </c>
      <c r="X689" t="str">
        <f>IF(MESACU[[#This Row],[PAIS]]="ESPAÑA",VLOOKUP(MESACU[[#This Row],[PROVINCIA]],[1]!PROVINCIASCC[#Data],2,FALSE),VLOOKUP(MESACU[[#This Row],[PAIS]],'[1]Centros de coste'!$A$2:$D$204,2,FALSE))</f>
        <v>C44 - IBERICA II</v>
      </c>
      <c r="Y689" t="str">
        <f>IF(MESACU[[#This Row],[PAIS]]="ESPAÑA",VLOOKUP(MESACU[[#This Row],[PROVINCIA]],[1]!PROVINCIASCC[#Data],3,FALSE),VLOOKUP(MESACU[[#This Row],[PAIS]],'[1]Centros de coste'!$A$2:$D$204,3,FALSE))</f>
        <v>IBERICA II</v>
      </c>
      <c r="Z689" t="str">
        <f>IF(MESACU[[#This Row],[PAIS]]="ESPAÑA",VLOOKUP(MESACU[[#This Row],[PROVINCIA]],[1]!PROVINCIASCC[#Data],4,FALSE),VLOOKUP(MESACU[[#This Row],[PAIS]],'[1]Centros de coste'!$A$2:$D$204,4,FALSE))</f>
        <v>EUROPA</v>
      </c>
      <c r="AA689" t="str">
        <f>IFERROR(LEFT(TRIM(MESACU[[#This Row],[CodigoArticulo]]),LEN(TRIM(MESACU[[#This Row],[CodigoArticulo]]))-4),"")</f>
        <v>TRI</v>
      </c>
      <c r="AB689" t="str">
        <f>IFERROR(VLOOKUP(MESACU[[#This Row],[CODIGOG]],[1]!FAMILIAS[#Data],5,FALSE),"")</f>
        <v>BIOSTIMULANTS</v>
      </c>
    </row>
    <row r="690" spans="1:28" x14ac:dyDescent="0.35">
      <c r="A690" t="s">
        <v>28</v>
      </c>
      <c r="B690">
        <v>196</v>
      </c>
      <c r="C690" t="s">
        <v>29</v>
      </c>
      <c r="D690">
        <v>2025</v>
      </c>
      <c r="E690">
        <v>3</v>
      </c>
      <c r="F690" t="s">
        <v>323</v>
      </c>
      <c r="G690">
        <v>187</v>
      </c>
      <c r="H690" t="s">
        <v>324</v>
      </c>
      <c r="I690">
        <v>0</v>
      </c>
      <c r="J690">
        <v>0</v>
      </c>
      <c r="K690">
        <v>1.6E-2</v>
      </c>
      <c r="L690">
        <v>8.0000000000000002E-3</v>
      </c>
      <c r="M690">
        <v>0</v>
      </c>
      <c r="N690">
        <v>0</v>
      </c>
      <c r="O690">
        <v>0</v>
      </c>
      <c r="P690" t="s">
        <v>323</v>
      </c>
      <c r="Q690" t="s">
        <v>208</v>
      </c>
      <c r="R690" t="s">
        <v>325</v>
      </c>
      <c r="S690" t="s">
        <v>57</v>
      </c>
      <c r="T690" t="s">
        <v>36</v>
      </c>
      <c r="U690">
        <v>0</v>
      </c>
      <c r="V690">
        <v>1</v>
      </c>
      <c r="W690">
        <v>0.8</v>
      </c>
      <c r="X690" t="str">
        <f>IF(MESACU[[#This Row],[PAIS]]="ESPAÑA",VLOOKUP(MESACU[[#This Row],[PROVINCIA]],[1]!PROVINCIASCC[#Data],2,FALSE),VLOOKUP(MESACU[[#This Row],[PAIS]],'[1]Centros de coste'!$A$2:$D$204,2,FALSE))</f>
        <v>C44 - IBERICA II</v>
      </c>
      <c r="Y690" t="str">
        <f>IF(MESACU[[#This Row],[PAIS]]="ESPAÑA",VLOOKUP(MESACU[[#This Row],[PROVINCIA]],[1]!PROVINCIASCC[#Data],3,FALSE),VLOOKUP(MESACU[[#This Row],[PAIS]],'[1]Centros de coste'!$A$2:$D$204,3,FALSE))</f>
        <v>IBERICA II</v>
      </c>
      <c r="Z690" t="str">
        <f>IF(MESACU[[#This Row],[PAIS]]="ESPAÑA",VLOOKUP(MESACU[[#This Row],[PROVINCIA]],[1]!PROVINCIASCC[#Data],4,FALSE),VLOOKUP(MESACU[[#This Row],[PAIS]],'[1]Centros de coste'!$A$2:$D$204,4,FALSE))</f>
        <v>EUROPA</v>
      </c>
      <c r="AA690" t="str">
        <f>IFERROR(LEFT(TRIM(MESACU[[#This Row],[CodigoArticulo]]),LEN(TRIM(MESACU[[#This Row],[CodigoArticulo]]))-4),"")</f>
        <v>ECOTAS</v>
      </c>
      <c r="AB690" t="str">
        <f>IFERROR(VLOOKUP(MESACU[[#This Row],[CODIGOG]],[1]!FAMILIAS[#Data],5,FALSE),"")</f>
        <v/>
      </c>
    </row>
    <row r="691" spans="1:28" x14ac:dyDescent="0.35">
      <c r="A691" t="s">
        <v>28</v>
      </c>
      <c r="B691">
        <v>197</v>
      </c>
      <c r="C691" t="s">
        <v>29</v>
      </c>
      <c r="D691">
        <v>2025</v>
      </c>
      <c r="E691">
        <v>3</v>
      </c>
      <c r="F691" t="s">
        <v>69</v>
      </c>
      <c r="G691">
        <v>165</v>
      </c>
      <c r="H691" t="s">
        <v>70</v>
      </c>
      <c r="I691">
        <v>0</v>
      </c>
      <c r="J691">
        <v>0</v>
      </c>
      <c r="K691">
        <v>69.248000000000005</v>
      </c>
      <c r="L691">
        <v>34.624000000000002</v>
      </c>
      <c r="M691">
        <v>69.248000000000005</v>
      </c>
      <c r="N691">
        <v>0</v>
      </c>
      <c r="O691">
        <v>14.72</v>
      </c>
      <c r="P691" t="s">
        <v>69</v>
      </c>
      <c r="Q691" t="s">
        <v>96</v>
      </c>
      <c r="R691" t="s">
        <v>34</v>
      </c>
      <c r="S691" t="s">
        <v>57</v>
      </c>
      <c r="T691" t="s">
        <v>36</v>
      </c>
      <c r="U691">
        <v>0</v>
      </c>
      <c r="V691">
        <v>640</v>
      </c>
      <c r="W691">
        <v>3462.4</v>
      </c>
      <c r="X691" t="str">
        <f>IF(MESACU[[#This Row],[PAIS]]="ESPAÑA",VLOOKUP(MESACU[[#This Row],[PROVINCIA]],[1]!PROVINCIASCC[#Data],2,FALSE),VLOOKUP(MESACU[[#This Row],[PAIS]],'[1]Centros de coste'!$A$2:$D$204,2,FALSE))</f>
        <v>C44 - IBERICA II</v>
      </c>
      <c r="Y691" t="str">
        <f>IF(MESACU[[#This Row],[PAIS]]="ESPAÑA",VLOOKUP(MESACU[[#This Row],[PROVINCIA]],[1]!PROVINCIASCC[#Data],3,FALSE),VLOOKUP(MESACU[[#This Row],[PAIS]],'[1]Centros de coste'!$A$2:$D$204,3,FALSE))</f>
        <v>IBERICA II</v>
      </c>
      <c r="Z691" t="str">
        <f>IF(MESACU[[#This Row],[PAIS]]="ESPAÑA",VLOOKUP(MESACU[[#This Row],[PROVINCIA]],[1]!PROVINCIASCC[#Data],4,FALSE),VLOOKUP(MESACU[[#This Row],[PAIS]],'[1]Centros de coste'!$A$2:$D$204,4,FALSE))</f>
        <v>EUROPA</v>
      </c>
      <c r="AA691" t="str">
        <f>IFERROR(LEFT(TRIM(MESACU[[#This Row],[CodigoArticulo]]),LEN(TRIM(MESACU[[#This Row],[CodigoArticulo]]))-4),"")</f>
        <v>AVAN</v>
      </c>
      <c r="AB691" t="str">
        <f>IFERROR(VLOOKUP(MESACU[[#This Row],[CODIGOG]],[1]!FAMILIAS[#Data],5,FALSE),"")</f>
        <v>BIOSTIMULANTS</v>
      </c>
    </row>
    <row r="692" spans="1:28" x14ac:dyDescent="0.35">
      <c r="A692" t="s">
        <v>28</v>
      </c>
      <c r="B692">
        <v>197</v>
      </c>
      <c r="C692" t="s">
        <v>29</v>
      </c>
      <c r="D692">
        <v>2025</v>
      </c>
      <c r="E692">
        <v>3</v>
      </c>
      <c r="F692" t="s">
        <v>358</v>
      </c>
      <c r="G692">
        <v>165</v>
      </c>
      <c r="H692" t="s">
        <v>359</v>
      </c>
      <c r="I692">
        <v>0</v>
      </c>
      <c r="J692">
        <v>0</v>
      </c>
      <c r="K692">
        <v>4.5023999999999997</v>
      </c>
      <c r="L692">
        <v>2.2511999999999999</v>
      </c>
      <c r="M692">
        <v>4.5023999999999997</v>
      </c>
      <c r="N692">
        <v>0</v>
      </c>
      <c r="O692">
        <v>1.25</v>
      </c>
      <c r="P692" t="s">
        <v>28</v>
      </c>
      <c r="Q692" t="s">
        <v>96</v>
      </c>
      <c r="R692" t="s">
        <v>34</v>
      </c>
      <c r="S692" t="s">
        <v>57</v>
      </c>
      <c r="T692" t="s">
        <v>36</v>
      </c>
      <c r="U692">
        <v>0</v>
      </c>
      <c r="V692">
        <v>24</v>
      </c>
      <c r="W692">
        <v>225.12</v>
      </c>
      <c r="X692" t="str">
        <f>IF(MESACU[[#This Row],[PAIS]]="ESPAÑA",VLOOKUP(MESACU[[#This Row],[PROVINCIA]],[1]!PROVINCIASCC[#Data],2,FALSE),VLOOKUP(MESACU[[#This Row],[PAIS]],'[1]Centros de coste'!$A$2:$D$204,2,FALSE))</f>
        <v>C44 - IBERICA II</v>
      </c>
      <c r="Y692" t="str">
        <f>IF(MESACU[[#This Row],[PAIS]]="ESPAÑA",VLOOKUP(MESACU[[#This Row],[PROVINCIA]],[1]!PROVINCIASCC[#Data],3,FALSE),VLOOKUP(MESACU[[#This Row],[PAIS]],'[1]Centros de coste'!$A$2:$D$204,3,FALSE))</f>
        <v>IBERICA II</v>
      </c>
      <c r="Z692" t="str">
        <f>IF(MESACU[[#This Row],[PAIS]]="ESPAÑA",VLOOKUP(MESACU[[#This Row],[PROVINCIA]],[1]!PROVINCIASCC[#Data],4,FALSE),VLOOKUP(MESACU[[#This Row],[PAIS]],'[1]Centros de coste'!$A$2:$D$204,4,FALSE))</f>
        <v>EUROPA</v>
      </c>
      <c r="AA692" t="str">
        <f>IFERROR(LEFT(TRIM(MESACU[[#This Row],[CodigoArticulo]]),LEN(TRIM(MESACU[[#This Row],[CodigoArticulo]]))-4),"")</f>
        <v>C-MB</v>
      </c>
      <c r="AB692" t="str">
        <f>IFERROR(VLOOKUP(MESACU[[#This Row],[CODIGOG]],[1]!FAMILIAS[#Data],5,FALSE),"")</f>
        <v>BIOFERTILIZERS</v>
      </c>
    </row>
    <row r="693" spans="1:28" x14ac:dyDescent="0.35">
      <c r="A693" t="s">
        <v>28</v>
      </c>
      <c r="B693">
        <v>197</v>
      </c>
      <c r="C693" t="s">
        <v>29</v>
      </c>
      <c r="D693">
        <v>2025</v>
      </c>
      <c r="E693">
        <v>3</v>
      </c>
      <c r="F693" t="s">
        <v>323</v>
      </c>
      <c r="G693">
        <v>165</v>
      </c>
      <c r="H693" t="s">
        <v>324</v>
      </c>
      <c r="I693">
        <v>0</v>
      </c>
      <c r="J693">
        <v>0</v>
      </c>
      <c r="K693">
        <v>1.6E-2</v>
      </c>
      <c r="L693">
        <v>8.0000000000000002E-3</v>
      </c>
      <c r="M693">
        <v>1.6E-2</v>
      </c>
      <c r="N693">
        <v>0</v>
      </c>
      <c r="O693">
        <v>0</v>
      </c>
      <c r="P693" t="s">
        <v>28</v>
      </c>
      <c r="Q693" t="s">
        <v>96</v>
      </c>
      <c r="R693" t="s">
        <v>325</v>
      </c>
      <c r="S693" t="s">
        <v>57</v>
      </c>
      <c r="T693" t="s">
        <v>36</v>
      </c>
      <c r="U693">
        <v>0</v>
      </c>
      <c r="V693">
        <v>1</v>
      </c>
      <c r="W693">
        <v>0.8</v>
      </c>
      <c r="X693" t="str">
        <f>IF(MESACU[[#This Row],[PAIS]]="ESPAÑA",VLOOKUP(MESACU[[#This Row],[PROVINCIA]],[1]!PROVINCIASCC[#Data],2,FALSE),VLOOKUP(MESACU[[#This Row],[PAIS]],'[1]Centros de coste'!$A$2:$D$204,2,FALSE))</f>
        <v>C44 - IBERICA II</v>
      </c>
      <c r="Y693" t="str">
        <f>IF(MESACU[[#This Row],[PAIS]]="ESPAÑA",VLOOKUP(MESACU[[#This Row],[PROVINCIA]],[1]!PROVINCIASCC[#Data],3,FALSE),VLOOKUP(MESACU[[#This Row],[PAIS]],'[1]Centros de coste'!$A$2:$D$204,3,FALSE))</f>
        <v>IBERICA II</v>
      </c>
      <c r="Z693" t="str">
        <f>IF(MESACU[[#This Row],[PAIS]]="ESPAÑA",VLOOKUP(MESACU[[#This Row],[PROVINCIA]],[1]!PROVINCIASCC[#Data],4,FALSE),VLOOKUP(MESACU[[#This Row],[PAIS]],'[1]Centros de coste'!$A$2:$D$204,4,FALSE))</f>
        <v>EUROPA</v>
      </c>
      <c r="AA693" t="str">
        <f>IFERROR(LEFT(TRIM(MESACU[[#This Row],[CodigoArticulo]]),LEN(TRIM(MESACU[[#This Row],[CodigoArticulo]]))-4),"")</f>
        <v>ECOTAS</v>
      </c>
      <c r="AB693" t="str">
        <f>IFERROR(VLOOKUP(MESACU[[#This Row],[CODIGOG]],[1]!FAMILIAS[#Data],5,FALSE),"")</f>
        <v/>
      </c>
    </row>
    <row r="694" spans="1:28" x14ac:dyDescent="0.35">
      <c r="A694" t="s">
        <v>28</v>
      </c>
      <c r="B694">
        <v>198</v>
      </c>
      <c r="C694" t="s">
        <v>29</v>
      </c>
      <c r="D694">
        <v>2025</v>
      </c>
      <c r="E694">
        <v>3</v>
      </c>
      <c r="F694" t="s">
        <v>360</v>
      </c>
      <c r="G694">
        <v>178</v>
      </c>
      <c r="H694" t="s">
        <v>361</v>
      </c>
      <c r="I694">
        <v>0</v>
      </c>
      <c r="J694">
        <v>0</v>
      </c>
      <c r="K694">
        <v>2.1551999999999998</v>
      </c>
      <c r="L694">
        <v>0</v>
      </c>
      <c r="M694">
        <v>0</v>
      </c>
      <c r="N694">
        <v>0</v>
      </c>
      <c r="O694">
        <v>1.25</v>
      </c>
      <c r="P694" t="s">
        <v>360</v>
      </c>
      <c r="Q694" t="s">
        <v>155</v>
      </c>
      <c r="R694" t="s">
        <v>34</v>
      </c>
      <c r="S694" t="s">
        <v>156</v>
      </c>
      <c r="T694" t="s">
        <v>36</v>
      </c>
      <c r="U694">
        <v>0</v>
      </c>
      <c r="V694">
        <v>24</v>
      </c>
      <c r="W694">
        <v>107.76</v>
      </c>
      <c r="X694" t="str">
        <f>IF(MESACU[[#This Row],[PAIS]]="ESPAÑA",VLOOKUP(MESACU[[#This Row],[PROVINCIA]],[1]!PROVINCIASCC[#Data],2,FALSE),VLOOKUP(MESACU[[#This Row],[PAIS]],'[1]Centros de coste'!$A$2:$D$204,2,FALSE))</f>
        <v>C46 - IBERICA IV</v>
      </c>
      <c r="Y694" t="str">
        <f>IF(MESACU[[#This Row],[PAIS]]="ESPAÑA",VLOOKUP(MESACU[[#This Row],[PROVINCIA]],[1]!PROVINCIASCC[#Data],3,FALSE),VLOOKUP(MESACU[[#This Row],[PAIS]],'[1]Centros de coste'!$A$2:$D$204,3,FALSE))</f>
        <v>IBERICA IV</v>
      </c>
      <c r="Z694" t="str">
        <f>IF(MESACU[[#This Row],[PAIS]]="ESPAÑA",VLOOKUP(MESACU[[#This Row],[PROVINCIA]],[1]!PROVINCIASCC[#Data],4,FALSE),VLOOKUP(MESACU[[#This Row],[PAIS]],'[1]Centros de coste'!$A$2:$D$204,4,FALSE))</f>
        <v>EUROPA</v>
      </c>
      <c r="AA694" t="str">
        <f>IFERROR(LEFT(TRIM(MESACU[[#This Row],[CodigoArticulo]]),LEN(TRIM(MESACU[[#This Row],[CodigoArticulo]]))-4),"")</f>
        <v>BROTA</v>
      </c>
      <c r="AB694" t="str">
        <f>IFERROR(VLOOKUP(MESACU[[#This Row],[CODIGOG]],[1]!FAMILIAS[#Data],5,FALSE),"")</f>
        <v>BIOCONTROL</v>
      </c>
    </row>
    <row r="695" spans="1:28" x14ac:dyDescent="0.35">
      <c r="A695" t="s">
        <v>28</v>
      </c>
      <c r="B695">
        <v>198</v>
      </c>
      <c r="C695" t="s">
        <v>29</v>
      </c>
      <c r="D695">
        <v>2025</v>
      </c>
      <c r="E695">
        <v>3</v>
      </c>
      <c r="F695" t="s">
        <v>58</v>
      </c>
      <c r="G695">
        <v>178</v>
      </c>
      <c r="H695" t="s">
        <v>59</v>
      </c>
      <c r="I695">
        <v>0</v>
      </c>
      <c r="J695">
        <v>0</v>
      </c>
      <c r="K695">
        <v>3.8639999999999999</v>
      </c>
      <c r="L695">
        <v>0</v>
      </c>
      <c r="M695">
        <v>0</v>
      </c>
      <c r="N695">
        <v>0</v>
      </c>
      <c r="O695">
        <v>1.6</v>
      </c>
      <c r="P695" t="s">
        <v>58</v>
      </c>
      <c r="Q695" t="s">
        <v>155</v>
      </c>
      <c r="R695" t="s">
        <v>34</v>
      </c>
      <c r="S695" t="s">
        <v>156</v>
      </c>
      <c r="T695" t="s">
        <v>36</v>
      </c>
      <c r="U695">
        <v>0</v>
      </c>
      <c r="V695">
        <v>60</v>
      </c>
      <c r="W695">
        <v>193.2</v>
      </c>
      <c r="X695" t="str">
        <f>IF(MESACU[[#This Row],[PAIS]]="ESPAÑA",VLOOKUP(MESACU[[#This Row],[PROVINCIA]],[1]!PROVINCIASCC[#Data],2,FALSE),VLOOKUP(MESACU[[#This Row],[PAIS]],'[1]Centros de coste'!$A$2:$D$204,2,FALSE))</f>
        <v>C46 - IBERICA IV</v>
      </c>
      <c r="Y695" t="str">
        <f>IF(MESACU[[#This Row],[PAIS]]="ESPAÑA",VLOOKUP(MESACU[[#This Row],[PROVINCIA]],[1]!PROVINCIASCC[#Data],3,FALSE),VLOOKUP(MESACU[[#This Row],[PAIS]],'[1]Centros de coste'!$A$2:$D$204,3,FALSE))</f>
        <v>IBERICA IV</v>
      </c>
      <c r="Z695" t="str">
        <f>IF(MESACU[[#This Row],[PAIS]]="ESPAÑA",VLOOKUP(MESACU[[#This Row],[PROVINCIA]],[1]!PROVINCIASCC[#Data],4,FALSE),VLOOKUP(MESACU[[#This Row],[PAIS]],'[1]Centros de coste'!$A$2:$D$204,4,FALSE))</f>
        <v>EUROPA</v>
      </c>
      <c r="AA695" t="str">
        <f>IFERROR(LEFT(TRIM(MESACU[[#This Row],[CodigoArticulo]]),LEN(TRIM(MESACU[[#This Row],[CodigoArticulo]]))-4),"")</f>
        <v>BROTA</v>
      </c>
      <c r="AB695" t="str">
        <f>IFERROR(VLOOKUP(MESACU[[#This Row],[CODIGOG]],[1]!FAMILIAS[#Data],5,FALSE),"")</f>
        <v>BIOCONTROL</v>
      </c>
    </row>
    <row r="696" spans="1:28" x14ac:dyDescent="0.35">
      <c r="A696" t="s">
        <v>28</v>
      </c>
      <c r="B696">
        <v>198</v>
      </c>
      <c r="C696" t="s">
        <v>29</v>
      </c>
      <c r="D696">
        <v>2025</v>
      </c>
      <c r="E696">
        <v>3</v>
      </c>
      <c r="F696" t="s">
        <v>58</v>
      </c>
      <c r="G696">
        <v>178</v>
      </c>
      <c r="H696" t="s">
        <v>59</v>
      </c>
      <c r="I696">
        <v>0</v>
      </c>
      <c r="J696">
        <v>0</v>
      </c>
      <c r="K696">
        <v>1.288</v>
      </c>
      <c r="L696">
        <v>0</v>
      </c>
      <c r="M696">
        <v>0</v>
      </c>
      <c r="N696">
        <v>0</v>
      </c>
      <c r="O696">
        <v>0.53</v>
      </c>
      <c r="P696" t="s">
        <v>58</v>
      </c>
      <c r="Q696" t="s">
        <v>155</v>
      </c>
      <c r="R696" t="s">
        <v>34</v>
      </c>
      <c r="S696" t="s">
        <v>156</v>
      </c>
      <c r="T696" t="s">
        <v>36</v>
      </c>
      <c r="U696">
        <v>0</v>
      </c>
      <c r="V696">
        <v>20</v>
      </c>
      <c r="W696">
        <v>64.400000000000006</v>
      </c>
      <c r="X696" t="str">
        <f>IF(MESACU[[#This Row],[PAIS]]="ESPAÑA",VLOOKUP(MESACU[[#This Row],[PROVINCIA]],[1]!PROVINCIASCC[#Data],2,FALSE),VLOOKUP(MESACU[[#This Row],[PAIS]],'[1]Centros de coste'!$A$2:$D$204,2,FALSE))</f>
        <v>C46 - IBERICA IV</v>
      </c>
      <c r="Y696" t="str">
        <f>IF(MESACU[[#This Row],[PAIS]]="ESPAÑA",VLOOKUP(MESACU[[#This Row],[PROVINCIA]],[1]!PROVINCIASCC[#Data],3,FALSE),VLOOKUP(MESACU[[#This Row],[PAIS]],'[1]Centros de coste'!$A$2:$D$204,3,FALSE))</f>
        <v>IBERICA IV</v>
      </c>
      <c r="Z696" t="str">
        <f>IF(MESACU[[#This Row],[PAIS]]="ESPAÑA",VLOOKUP(MESACU[[#This Row],[PROVINCIA]],[1]!PROVINCIASCC[#Data],4,FALSE),VLOOKUP(MESACU[[#This Row],[PAIS]],'[1]Centros de coste'!$A$2:$D$204,4,FALSE))</f>
        <v>EUROPA</v>
      </c>
      <c r="AA696" t="str">
        <f>IFERROR(LEFT(TRIM(MESACU[[#This Row],[CodigoArticulo]]),LEN(TRIM(MESACU[[#This Row],[CodigoArticulo]]))-4),"")</f>
        <v>BROTA</v>
      </c>
      <c r="AB696" t="str">
        <f>IFERROR(VLOOKUP(MESACU[[#This Row],[CODIGOG]],[1]!FAMILIAS[#Data],5,FALSE),"")</f>
        <v>BIOCONTROL</v>
      </c>
    </row>
    <row r="697" spans="1:28" x14ac:dyDescent="0.35">
      <c r="A697" t="s">
        <v>28</v>
      </c>
      <c r="B697">
        <v>198</v>
      </c>
      <c r="C697" t="s">
        <v>29</v>
      </c>
      <c r="D697">
        <v>2025</v>
      </c>
      <c r="E697">
        <v>3</v>
      </c>
      <c r="F697" t="s">
        <v>312</v>
      </c>
      <c r="G697">
        <v>178</v>
      </c>
      <c r="H697" t="s">
        <v>313</v>
      </c>
      <c r="I697">
        <v>0</v>
      </c>
      <c r="J697">
        <v>0</v>
      </c>
      <c r="K697">
        <v>9.2880000000000003</v>
      </c>
      <c r="L697">
        <v>0</v>
      </c>
      <c r="M697">
        <v>0</v>
      </c>
      <c r="N697">
        <v>0</v>
      </c>
      <c r="O697">
        <v>3.74</v>
      </c>
      <c r="P697" t="s">
        <v>312</v>
      </c>
      <c r="Q697" t="s">
        <v>155</v>
      </c>
      <c r="R697" t="s">
        <v>34</v>
      </c>
      <c r="S697" t="s">
        <v>156</v>
      </c>
      <c r="T697" t="s">
        <v>36</v>
      </c>
      <c r="U697">
        <v>0</v>
      </c>
      <c r="V697">
        <v>72</v>
      </c>
      <c r="W697">
        <v>464.4</v>
      </c>
      <c r="X697" t="str">
        <f>IF(MESACU[[#This Row],[PAIS]]="ESPAÑA",VLOOKUP(MESACU[[#This Row],[PROVINCIA]],[1]!PROVINCIASCC[#Data],2,FALSE),VLOOKUP(MESACU[[#This Row],[PAIS]],'[1]Centros de coste'!$A$2:$D$204,2,FALSE))</f>
        <v>C46 - IBERICA IV</v>
      </c>
      <c r="Y697" t="str">
        <f>IF(MESACU[[#This Row],[PAIS]]="ESPAÑA",VLOOKUP(MESACU[[#This Row],[PROVINCIA]],[1]!PROVINCIASCC[#Data],3,FALSE),VLOOKUP(MESACU[[#This Row],[PAIS]],'[1]Centros de coste'!$A$2:$D$204,3,FALSE))</f>
        <v>IBERICA IV</v>
      </c>
      <c r="Z697" t="str">
        <f>IF(MESACU[[#This Row],[PAIS]]="ESPAÑA",VLOOKUP(MESACU[[#This Row],[PROVINCIA]],[1]!PROVINCIASCC[#Data],4,FALSE),VLOOKUP(MESACU[[#This Row],[PAIS]],'[1]Centros de coste'!$A$2:$D$204,4,FALSE))</f>
        <v>EUROPA</v>
      </c>
      <c r="AA697" t="str">
        <f>IFERROR(LEFT(TRIM(MESACU[[#This Row],[CodigoArticulo]]),LEN(TRIM(MESACU[[#This Row],[CodigoArticulo]]))-4),"")</f>
        <v>AVAN</v>
      </c>
      <c r="AB697" t="str">
        <f>IFERROR(VLOOKUP(MESACU[[#This Row],[CODIGOG]],[1]!FAMILIAS[#Data],5,FALSE),"")</f>
        <v>BIOSTIMULANTS</v>
      </c>
    </row>
    <row r="698" spans="1:28" x14ac:dyDescent="0.35">
      <c r="A698" t="s">
        <v>28</v>
      </c>
      <c r="B698">
        <v>198</v>
      </c>
      <c r="C698" t="s">
        <v>29</v>
      </c>
      <c r="D698">
        <v>2025</v>
      </c>
      <c r="E698">
        <v>3</v>
      </c>
      <c r="F698" t="s">
        <v>117</v>
      </c>
      <c r="G698">
        <v>178</v>
      </c>
      <c r="H698" t="s">
        <v>118</v>
      </c>
      <c r="I698">
        <v>0</v>
      </c>
      <c r="J698">
        <v>0</v>
      </c>
      <c r="K698">
        <v>8.2880000000000003</v>
      </c>
      <c r="L698">
        <v>0</v>
      </c>
      <c r="M698">
        <v>0</v>
      </c>
      <c r="N698">
        <v>0</v>
      </c>
      <c r="O698">
        <v>2.13</v>
      </c>
      <c r="P698" t="s">
        <v>117</v>
      </c>
      <c r="Q698" t="s">
        <v>155</v>
      </c>
      <c r="R698" t="s">
        <v>34</v>
      </c>
      <c r="S698" t="s">
        <v>156</v>
      </c>
      <c r="T698" t="s">
        <v>36</v>
      </c>
      <c r="U698">
        <v>0</v>
      </c>
      <c r="V698">
        <v>80</v>
      </c>
      <c r="W698">
        <v>414.4</v>
      </c>
      <c r="X698" t="str">
        <f>IF(MESACU[[#This Row],[PAIS]]="ESPAÑA",VLOOKUP(MESACU[[#This Row],[PROVINCIA]],[1]!PROVINCIASCC[#Data],2,FALSE),VLOOKUP(MESACU[[#This Row],[PAIS]],'[1]Centros de coste'!$A$2:$D$204,2,FALSE))</f>
        <v>C46 - IBERICA IV</v>
      </c>
      <c r="Y698" t="str">
        <f>IF(MESACU[[#This Row],[PAIS]]="ESPAÑA",VLOOKUP(MESACU[[#This Row],[PROVINCIA]],[1]!PROVINCIASCC[#Data],3,FALSE),VLOOKUP(MESACU[[#This Row],[PAIS]],'[1]Centros de coste'!$A$2:$D$204,3,FALSE))</f>
        <v>IBERICA IV</v>
      </c>
      <c r="Z698" t="str">
        <f>IF(MESACU[[#This Row],[PAIS]]="ESPAÑA",VLOOKUP(MESACU[[#This Row],[PROVINCIA]],[1]!PROVINCIASCC[#Data],4,FALSE),VLOOKUP(MESACU[[#This Row],[PAIS]],'[1]Centros de coste'!$A$2:$D$204,4,FALSE))</f>
        <v>EUROPA</v>
      </c>
      <c r="AA698" t="str">
        <f>IFERROR(LEFT(TRIM(MESACU[[#This Row],[CodigoArticulo]]),LEN(TRIM(MESACU[[#This Row],[CodigoArticulo]]))-4),"")</f>
        <v>AVAN</v>
      </c>
      <c r="AB698" t="str">
        <f>IFERROR(VLOOKUP(MESACU[[#This Row],[CODIGOG]],[1]!FAMILIAS[#Data],5,FALSE),"")</f>
        <v>BIOSTIMULANTS</v>
      </c>
    </row>
    <row r="699" spans="1:28" x14ac:dyDescent="0.35">
      <c r="A699" t="s">
        <v>28</v>
      </c>
      <c r="B699">
        <v>198</v>
      </c>
      <c r="C699" t="s">
        <v>29</v>
      </c>
      <c r="D699">
        <v>2025</v>
      </c>
      <c r="E699">
        <v>3</v>
      </c>
      <c r="F699" t="s">
        <v>39</v>
      </c>
      <c r="G699">
        <v>178</v>
      </c>
      <c r="H699" t="s">
        <v>309</v>
      </c>
      <c r="I699">
        <v>0</v>
      </c>
      <c r="J699">
        <v>0</v>
      </c>
      <c r="K699">
        <v>4.6559999999999997</v>
      </c>
      <c r="L699">
        <v>0</v>
      </c>
      <c r="M699">
        <v>0</v>
      </c>
      <c r="N699">
        <v>0</v>
      </c>
      <c r="O699">
        <v>2.13</v>
      </c>
      <c r="P699" t="s">
        <v>39</v>
      </c>
      <c r="Q699" t="s">
        <v>155</v>
      </c>
      <c r="R699" t="s">
        <v>34</v>
      </c>
      <c r="S699" t="s">
        <v>156</v>
      </c>
      <c r="T699" t="s">
        <v>36</v>
      </c>
      <c r="U699">
        <v>0</v>
      </c>
      <c r="V699">
        <v>80</v>
      </c>
      <c r="W699">
        <v>232.8</v>
      </c>
      <c r="X699" t="str">
        <f>IF(MESACU[[#This Row],[PAIS]]="ESPAÑA",VLOOKUP(MESACU[[#This Row],[PROVINCIA]],[1]!PROVINCIASCC[#Data],2,FALSE),VLOOKUP(MESACU[[#This Row],[PAIS]],'[1]Centros de coste'!$A$2:$D$204,2,FALSE))</f>
        <v>C46 - IBERICA IV</v>
      </c>
      <c r="Y699" t="str">
        <f>IF(MESACU[[#This Row],[PAIS]]="ESPAÑA",VLOOKUP(MESACU[[#This Row],[PROVINCIA]],[1]!PROVINCIASCC[#Data],3,FALSE),VLOOKUP(MESACU[[#This Row],[PAIS]],'[1]Centros de coste'!$A$2:$D$204,3,FALSE))</f>
        <v>IBERICA IV</v>
      </c>
      <c r="Z699" t="str">
        <f>IF(MESACU[[#This Row],[PAIS]]="ESPAÑA",VLOOKUP(MESACU[[#This Row],[PROVINCIA]],[1]!PROVINCIASCC[#Data],4,FALSE),VLOOKUP(MESACU[[#This Row],[PAIS]],'[1]Centros de coste'!$A$2:$D$204,4,FALSE))</f>
        <v>EUROPA</v>
      </c>
      <c r="AA699" t="str">
        <f>IFERROR(LEFT(TRIM(MESACU[[#This Row],[CodigoArticulo]]),LEN(TRIM(MESACU[[#This Row],[CodigoArticulo]]))-4),"")</f>
        <v>JF</v>
      </c>
      <c r="AB699" t="str">
        <f>IFERROR(VLOOKUP(MESACU[[#This Row],[CODIGOG]],[1]!FAMILIAS[#Data],5,FALSE),"")</f>
        <v>BIOCONTROL</v>
      </c>
    </row>
    <row r="700" spans="1:28" x14ac:dyDescent="0.35">
      <c r="A700" t="s">
        <v>28</v>
      </c>
      <c r="B700">
        <v>198</v>
      </c>
      <c r="C700" t="s">
        <v>29</v>
      </c>
      <c r="D700">
        <v>2025</v>
      </c>
      <c r="E700">
        <v>3</v>
      </c>
      <c r="F700" t="s">
        <v>46</v>
      </c>
      <c r="G700">
        <v>178</v>
      </c>
      <c r="H700" t="s">
        <v>47</v>
      </c>
      <c r="I700">
        <v>0</v>
      </c>
      <c r="J700">
        <v>0</v>
      </c>
      <c r="K700">
        <v>1.0920000000000001</v>
      </c>
      <c r="L700">
        <v>0</v>
      </c>
      <c r="M700">
        <v>0</v>
      </c>
      <c r="N700">
        <v>0</v>
      </c>
      <c r="O700">
        <v>0.15</v>
      </c>
      <c r="P700" t="s">
        <v>46</v>
      </c>
      <c r="Q700" t="s">
        <v>155</v>
      </c>
      <c r="R700" t="s">
        <v>49</v>
      </c>
      <c r="S700" t="s">
        <v>156</v>
      </c>
      <c r="T700" t="s">
        <v>36</v>
      </c>
      <c r="U700">
        <v>0</v>
      </c>
      <c r="V700">
        <v>20</v>
      </c>
      <c r="W700">
        <v>54.6</v>
      </c>
      <c r="X700" t="str">
        <f>IF(MESACU[[#This Row],[PAIS]]="ESPAÑA",VLOOKUP(MESACU[[#This Row],[PROVINCIA]],[1]!PROVINCIASCC[#Data],2,FALSE),VLOOKUP(MESACU[[#This Row],[PAIS]],'[1]Centros de coste'!$A$2:$D$204,2,FALSE))</f>
        <v>C46 - IBERICA IV</v>
      </c>
      <c r="Y700" t="str">
        <f>IF(MESACU[[#This Row],[PAIS]]="ESPAÑA",VLOOKUP(MESACU[[#This Row],[PROVINCIA]],[1]!PROVINCIASCC[#Data],3,FALSE),VLOOKUP(MESACU[[#This Row],[PAIS]],'[1]Centros de coste'!$A$2:$D$204,3,FALSE))</f>
        <v>IBERICA IV</v>
      </c>
      <c r="Z700" t="str">
        <f>IF(MESACU[[#This Row],[PAIS]]="ESPAÑA",VLOOKUP(MESACU[[#This Row],[PROVINCIA]],[1]!PROVINCIASCC[#Data],4,FALSE),VLOOKUP(MESACU[[#This Row],[PAIS]],'[1]Centros de coste'!$A$2:$D$204,4,FALSE))</f>
        <v>EUROPA</v>
      </c>
      <c r="AA700" t="str">
        <f>IFERROR(LEFT(TRIM(MESACU[[#This Row],[CodigoArticulo]]),LEN(TRIM(MESACU[[#This Row],[CodigoArticulo]]))-4),"")</f>
        <v>FTK</v>
      </c>
      <c r="AB700" t="str">
        <f>IFERROR(VLOOKUP(MESACU[[#This Row],[CODIGOG]],[1]!FAMILIAS[#Data],5,FALSE),"")</f>
        <v>BIOCONTROL</v>
      </c>
    </row>
    <row r="701" spans="1:28" x14ac:dyDescent="0.35">
      <c r="A701" t="s">
        <v>28</v>
      </c>
      <c r="B701">
        <v>198</v>
      </c>
      <c r="C701" t="s">
        <v>29</v>
      </c>
      <c r="D701">
        <v>2025</v>
      </c>
      <c r="E701">
        <v>3</v>
      </c>
      <c r="F701" t="s">
        <v>46</v>
      </c>
      <c r="G701">
        <v>178</v>
      </c>
      <c r="H701" t="s">
        <v>47</v>
      </c>
      <c r="I701">
        <v>0</v>
      </c>
      <c r="J701">
        <v>0</v>
      </c>
      <c r="K701">
        <v>5.46</v>
      </c>
      <c r="L701">
        <v>0</v>
      </c>
      <c r="M701">
        <v>0</v>
      </c>
      <c r="N701">
        <v>0</v>
      </c>
      <c r="O701">
        <v>0.76</v>
      </c>
      <c r="P701" t="s">
        <v>46</v>
      </c>
      <c r="Q701" t="s">
        <v>155</v>
      </c>
      <c r="R701" t="s">
        <v>49</v>
      </c>
      <c r="S701" t="s">
        <v>156</v>
      </c>
      <c r="T701" t="s">
        <v>36</v>
      </c>
      <c r="U701">
        <v>0</v>
      </c>
      <c r="V701">
        <v>100</v>
      </c>
      <c r="W701">
        <v>273</v>
      </c>
      <c r="X701" t="str">
        <f>IF(MESACU[[#This Row],[PAIS]]="ESPAÑA",VLOOKUP(MESACU[[#This Row],[PROVINCIA]],[1]!PROVINCIASCC[#Data],2,FALSE),VLOOKUP(MESACU[[#This Row],[PAIS]],'[1]Centros de coste'!$A$2:$D$204,2,FALSE))</f>
        <v>C46 - IBERICA IV</v>
      </c>
      <c r="Y701" t="str">
        <f>IF(MESACU[[#This Row],[PAIS]]="ESPAÑA",VLOOKUP(MESACU[[#This Row],[PROVINCIA]],[1]!PROVINCIASCC[#Data],3,FALSE),VLOOKUP(MESACU[[#This Row],[PAIS]],'[1]Centros de coste'!$A$2:$D$204,3,FALSE))</f>
        <v>IBERICA IV</v>
      </c>
      <c r="Z701" t="str">
        <f>IF(MESACU[[#This Row],[PAIS]]="ESPAÑA",VLOOKUP(MESACU[[#This Row],[PROVINCIA]],[1]!PROVINCIASCC[#Data],4,FALSE),VLOOKUP(MESACU[[#This Row],[PAIS]],'[1]Centros de coste'!$A$2:$D$204,4,FALSE))</f>
        <v>EUROPA</v>
      </c>
      <c r="AA701" t="str">
        <f>IFERROR(LEFT(TRIM(MESACU[[#This Row],[CodigoArticulo]]),LEN(TRIM(MESACU[[#This Row],[CodigoArticulo]]))-4),"")</f>
        <v>FTK</v>
      </c>
      <c r="AB701" t="str">
        <f>IFERROR(VLOOKUP(MESACU[[#This Row],[CODIGOG]],[1]!FAMILIAS[#Data],5,FALSE),"")</f>
        <v>BIOCONTROL</v>
      </c>
    </row>
    <row r="702" spans="1:28" x14ac:dyDescent="0.35">
      <c r="A702" t="s">
        <v>28</v>
      </c>
      <c r="B702">
        <v>198</v>
      </c>
      <c r="C702" t="s">
        <v>29</v>
      </c>
      <c r="D702">
        <v>2025</v>
      </c>
      <c r="E702">
        <v>3</v>
      </c>
      <c r="F702" t="s">
        <v>323</v>
      </c>
      <c r="G702">
        <v>178</v>
      </c>
      <c r="H702" t="s">
        <v>324</v>
      </c>
      <c r="I702">
        <v>0</v>
      </c>
      <c r="J702">
        <v>0</v>
      </c>
      <c r="K702">
        <v>1.6E-2</v>
      </c>
      <c r="L702">
        <v>0</v>
      </c>
      <c r="M702">
        <v>0</v>
      </c>
      <c r="N702">
        <v>0</v>
      </c>
      <c r="O702">
        <v>0</v>
      </c>
      <c r="P702" t="s">
        <v>323</v>
      </c>
      <c r="Q702" t="s">
        <v>155</v>
      </c>
      <c r="R702" t="s">
        <v>325</v>
      </c>
      <c r="S702" t="s">
        <v>156</v>
      </c>
      <c r="T702" t="s">
        <v>36</v>
      </c>
      <c r="U702">
        <v>0</v>
      </c>
      <c r="V702">
        <v>1</v>
      </c>
      <c r="W702">
        <v>0.8</v>
      </c>
      <c r="X702" t="str">
        <f>IF(MESACU[[#This Row],[PAIS]]="ESPAÑA",VLOOKUP(MESACU[[#This Row],[PROVINCIA]],[1]!PROVINCIASCC[#Data],2,FALSE),VLOOKUP(MESACU[[#This Row],[PAIS]],'[1]Centros de coste'!$A$2:$D$204,2,FALSE))</f>
        <v>C46 - IBERICA IV</v>
      </c>
      <c r="Y702" t="str">
        <f>IF(MESACU[[#This Row],[PAIS]]="ESPAÑA",VLOOKUP(MESACU[[#This Row],[PROVINCIA]],[1]!PROVINCIASCC[#Data],3,FALSE),VLOOKUP(MESACU[[#This Row],[PAIS]],'[1]Centros de coste'!$A$2:$D$204,3,FALSE))</f>
        <v>IBERICA IV</v>
      </c>
      <c r="Z702" t="str">
        <f>IF(MESACU[[#This Row],[PAIS]]="ESPAÑA",VLOOKUP(MESACU[[#This Row],[PROVINCIA]],[1]!PROVINCIASCC[#Data],4,FALSE),VLOOKUP(MESACU[[#This Row],[PAIS]],'[1]Centros de coste'!$A$2:$D$204,4,FALSE))</f>
        <v>EUROPA</v>
      </c>
      <c r="AA702" t="str">
        <f>IFERROR(LEFT(TRIM(MESACU[[#This Row],[CodigoArticulo]]),LEN(TRIM(MESACU[[#This Row],[CodigoArticulo]]))-4),"")</f>
        <v>ECOTAS</v>
      </c>
      <c r="AB702" t="str">
        <f>IFERROR(VLOOKUP(MESACU[[#This Row],[CODIGOG]],[1]!FAMILIAS[#Data],5,FALSE),"")</f>
        <v/>
      </c>
    </row>
    <row r="703" spans="1:28" x14ac:dyDescent="0.35">
      <c r="A703" t="s">
        <v>28</v>
      </c>
      <c r="B703">
        <v>199</v>
      </c>
      <c r="C703" t="s">
        <v>29</v>
      </c>
      <c r="D703">
        <v>2025</v>
      </c>
      <c r="E703">
        <v>3</v>
      </c>
      <c r="F703" t="s">
        <v>74</v>
      </c>
      <c r="G703">
        <v>210</v>
      </c>
      <c r="H703" t="s">
        <v>75</v>
      </c>
      <c r="I703">
        <v>0</v>
      </c>
      <c r="J703">
        <v>0</v>
      </c>
      <c r="K703">
        <v>17.600000000000001</v>
      </c>
      <c r="L703">
        <v>0</v>
      </c>
      <c r="M703">
        <v>0</v>
      </c>
      <c r="N703">
        <v>0</v>
      </c>
      <c r="O703">
        <v>14.72</v>
      </c>
      <c r="P703" t="s">
        <v>76</v>
      </c>
      <c r="Q703" t="s">
        <v>48</v>
      </c>
      <c r="R703" t="s">
        <v>34</v>
      </c>
      <c r="S703" t="s">
        <v>50</v>
      </c>
      <c r="T703" t="s">
        <v>36</v>
      </c>
      <c r="U703">
        <v>0</v>
      </c>
      <c r="V703">
        <v>640</v>
      </c>
      <c r="W703">
        <v>1760</v>
      </c>
      <c r="X703" t="str">
        <f>IF(MESACU[[#This Row],[PAIS]]="ESPAÑA",VLOOKUP(MESACU[[#This Row],[PROVINCIA]],[1]!PROVINCIASCC[#Data],2,FALSE),VLOOKUP(MESACU[[#This Row],[PAIS]],'[1]Centros de coste'!$A$2:$D$204,2,FALSE))</f>
        <v>C44 - IBERICA II</v>
      </c>
      <c r="Y703" t="str">
        <f>IF(MESACU[[#This Row],[PAIS]]="ESPAÑA",VLOOKUP(MESACU[[#This Row],[PROVINCIA]],[1]!PROVINCIASCC[#Data],3,FALSE),VLOOKUP(MESACU[[#This Row],[PAIS]],'[1]Centros de coste'!$A$2:$D$204,3,FALSE))</f>
        <v>IBERICA II</v>
      </c>
      <c r="Z703" t="str">
        <f>IF(MESACU[[#This Row],[PAIS]]="ESPAÑA",VLOOKUP(MESACU[[#This Row],[PROVINCIA]],[1]!PROVINCIASCC[#Data],4,FALSE),VLOOKUP(MESACU[[#This Row],[PAIS]],'[1]Centros de coste'!$A$2:$D$204,4,FALSE))</f>
        <v>EUROPA</v>
      </c>
      <c r="AA703" t="str">
        <f>IFERROR(LEFT(TRIM(MESACU[[#This Row],[CodigoArticulo]]),LEN(TRIM(MESACU[[#This Row],[CodigoArticulo]]))-4),"")</f>
        <v>B</v>
      </c>
      <c r="AB703" t="str">
        <f>IFERROR(VLOOKUP(MESACU[[#This Row],[CODIGOG]],[1]!FAMILIAS[#Data],5,FALSE),"")</f>
        <v>BIOFERTILIZERS</v>
      </c>
    </row>
    <row r="704" spans="1:28" x14ac:dyDescent="0.35">
      <c r="A704" t="s">
        <v>28</v>
      </c>
      <c r="B704">
        <v>199</v>
      </c>
      <c r="C704" t="s">
        <v>29</v>
      </c>
      <c r="D704">
        <v>2025</v>
      </c>
      <c r="E704">
        <v>3</v>
      </c>
      <c r="F704" t="s">
        <v>74</v>
      </c>
      <c r="G704">
        <v>210</v>
      </c>
      <c r="H704" t="s">
        <v>75</v>
      </c>
      <c r="I704">
        <v>0</v>
      </c>
      <c r="J704">
        <v>0</v>
      </c>
      <c r="K704">
        <v>17.600000000000001</v>
      </c>
      <c r="L704">
        <v>0</v>
      </c>
      <c r="M704">
        <v>0</v>
      </c>
      <c r="N704">
        <v>0</v>
      </c>
      <c r="O704">
        <v>14.72</v>
      </c>
      <c r="P704" t="s">
        <v>76</v>
      </c>
      <c r="Q704" t="s">
        <v>48</v>
      </c>
      <c r="R704" t="s">
        <v>34</v>
      </c>
      <c r="S704" t="s">
        <v>50</v>
      </c>
      <c r="T704" t="s">
        <v>36</v>
      </c>
      <c r="U704">
        <v>0</v>
      </c>
      <c r="V704">
        <v>640</v>
      </c>
      <c r="W704">
        <v>1760</v>
      </c>
      <c r="X704" t="str">
        <f>IF(MESACU[[#This Row],[PAIS]]="ESPAÑA",VLOOKUP(MESACU[[#This Row],[PROVINCIA]],[1]!PROVINCIASCC[#Data],2,FALSE),VLOOKUP(MESACU[[#This Row],[PAIS]],'[1]Centros de coste'!$A$2:$D$204,2,FALSE))</f>
        <v>C44 - IBERICA II</v>
      </c>
      <c r="Y704" t="str">
        <f>IF(MESACU[[#This Row],[PAIS]]="ESPAÑA",VLOOKUP(MESACU[[#This Row],[PROVINCIA]],[1]!PROVINCIASCC[#Data],3,FALSE),VLOOKUP(MESACU[[#This Row],[PAIS]],'[1]Centros de coste'!$A$2:$D$204,3,FALSE))</f>
        <v>IBERICA II</v>
      </c>
      <c r="Z704" t="str">
        <f>IF(MESACU[[#This Row],[PAIS]]="ESPAÑA",VLOOKUP(MESACU[[#This Row],[PROVINCIA]],[1]!PROVINCIASCC[#Data],4,FALSE),VLOOKUP(MESACU[[#This Row],[PAIS]],'[1]Centros de coste'!$A$2:$D$204,4,FALSE))</f>
        <v>EUROPA</v>
      </c>
      <c r="AA704" t="str">
        <f>IFERROR(LEFT(TRIM(MESACU[[#This Row],[CodigoArticulo]]),LEN(TRIM(MESACU[[#This Row],[CodigoArticulo]]))-4),"")</f>
        <v>B</v>
      </c>
      <c r="AB704" t="str">
        <f>IFERROR(VLOOKUP(MESACU[[#This Row],[CODIGOG]],[1]!FAMILIAS[#Data],5,FALSE),"")</f>
        <v>BIOFERTILIZERS</v>
      </c>
    </row>
    <row r="705" spans="1:28" x14ac:dyDescent="0.35">
      <c r="A705" t="s">
        <v>28</v>
      </c>
      <c r="B705">
        <v>199</v>
      </c>
      <c r="C705" t="s">
        <v>29</v>
      </c>
      <c r="D705">
        <v>2025</v>
      </c>
      <c r="E705">
        <v>3</v>
      </c>
      <c r="F705" t="s">
        <v>362</v>
      </c>
      <c r="G705">
        <v>210</v>
      </c>
      <c r="H705" t="s">
        <v>363</v>
      </c>
      <c r="I705">
        <v>0</v>
      </c>
      <c r="J705">
        <v>0</v>
      </c>
      <c r="K705">
        <v>5.28</v>
      </c>
      <c r="L705">
        <v>0</v>
      </c>
      <c r="M705">
        <v>0</v>
      </c>
      <c r="N705">
        <v>0</v>
      </c>
      <c r="O705">
        <v>3.68</v>
      </c>
      <c r="P705" t="s">
        <v>362</v>
      </c>
      <c r="Q705" t="s">
        <v>48</v>
      </c>
      <c r="R705" t="s">
        <v>34</v>
      </c>
      <c r="S705" t="s">
        <v>50</v>
      </c>
      <c r="T705" t="s">
        <v>36</v>
      </c>
      <c r="U705">
        <v>0</v>
      </c>
      <c r="V705">
        <v>200</v>
      </c>
      <c r="W705">
        <v>528</v>
      </c>
      <c r="X705" t="str">
        <f>IF(MESACU[[#This Row],[PAIS]]="ESPAÑA",VLOOKUP(MESACU[[#This Row],[PROVINCIA]],[1]!PROVINCIASCC[#Data],2,FALSE),VLOOKUP(MESACU[[#This Row],[PAIS]],'[1]Centros de coste'!$A$2:$D$204,2,FALSE))</f>
        <v>C44 - IBERICA II</v>
      </c>
      <c r="Y705" t="str">
        <f>IF(MESACU[[#This Row],[PAIS]]="ESPAÑA",VLOOKUP(MESACU[[#This Row],[PROVINCIA]],[1]!PROVINCIASCC[#Data],3,FALSE),VLOOKUP(MESACU[[#This Row],[PAIS]],'[1]Centros de coste'!$A$2:$D$204,3,FALSE))</f>
        <v>IBERICA II</v>
      </c>
      <c r="Z705" t="str">
        <f>IF(MESACU[[#This Row],[PAIS]]="ESPAÑA",VLOOKUP(MESACU[[#This Row],[PROVINCIA]],[1]!PROVINCIASCC[#Data],4,FALSE),VLOOKUP(MESACU[[#This Row],[PAIS]],'[1]Centros de coste'!$A$2:$D$204,4,FALSE))</f>
        <v>EUROPA</v>
      </c>
      <c r="AA705" t="str">
        <f>IFERROR(LEFT(TRIM(MESACU[[#This Row],[CodigoArticulo]]),LEN(TRIM(MESACU[[#This Row],[CodigoArticulo]]))-4),"")</f>
        <v>B</v>
      </c>
      <c r="AB705" t="str">
        <f>IFERROR(VLOOKUP(MESACU[[#This Row],[CODIGOG]],[1]!FAMILIAS[#Data],5,FALSE),"")</f>
        <v>BIOFERTILIZERS</v>
      </c>
    </row>
    <row r="706" spans="1:28" x14ac:dyDescent="0.35">
      <c r="A706" t="s">
        <v>28</v>
      </c>
      <c r="B706">
        <v>199</v>
      </c>
      <c r="C706" t="s">
        <v>29</v>
      </c>
      <c r="D706">
        <v>2025</v>
      </c>
      <c r="E706">
        <v>3</v>
      </c>
      <c r="F706" t="s">
        <v>158</v>
      </c>
      <c r="G706">
        <v>210</v>
      </c>
      <c r="H706" t="s">
        <v>159</v>
      </c>
      <c r="I706">
        <v>0</v>
      </c>
      <c r="J706">
        <v>0</v>
      </c>
      <c r="K706">
        <v>18.559999999999999</v>
      </c>
      <c r="L706">
        <v>0</v>
      </c>
      <c r="M706">
        <v>0</v>
      </c>
      <c r="N706">
        <v>0</v>
      </c>
      <c r="O706">
        <v>14.72</v>
      </c>
      <c r="P706" t="s">
        <v>160</v>
      </c>
      <c r="Q706" t="s">
        <v>48</v>
      </c>
      <c r="R706" t="s">
        <v>34</v>
      </c>
      <c r="S706" t="s">
        <v>50</v>
      </c>
      <c r="T706" t="s">
        <v>36</v>
      </c>
      <c r="U706">
        <v>0</v>
      </c>
      <c r="V706">
        <v>640</v>
      </c>
      <c r="W706">
        <v>1856</v>
      </c>
      <c r="X706" t="str">
        <f>IF(MESACU[[#This Row],[PAIS]]="ESPAÑA",VLOOKUP(MESACU[[#This Row],[PROVINCIA]],[1]!PROVINCIASCC[#Data],2,FALSE),VLOOKUP(MESACU[[#This Row],[PAIS]],'[1]Centros de coste'!$A$2:$D$204,2,FALSE))</f>
        <v>C44 - IBERICA II</v>
      </c>
      <c r="Y706" t="str">
        <f>IF(MESACU[[#This Row],[PAIS]]="ESPAÑA",VLOOKUP(MESACU[[#This Row],[PROVINCIA]],[1]!PROVINCIASCC[#Data],3,FALSE),VLOOKUP(MESACU[[#This Row],[PAIS]],'[1]Centros de coste'!$A$2:$D$204,3,FALSE))</f>
        <v>IBERICA II</v>
      </c>
      <c r="Z706" t="str">
        <f>IF(MESACU[[#This Row],[PAIS]]="ESPAÑA",VLOOKUP(MESACU[[#This Row],[PROVINCIA]],[1]!PROVINCIASCC[#Data],4,FALSE),VLOOKUP(MESACU[[#This Row],[PAIS]],'[1]Centros de coste'!$A$2:$D$204,4,FALSE))</f>
        <v>EUROPA</v>
      </c>
      <c r="AA706" t="str">
        <f>IFERROR(LEFT(TRIM(MESACU[[#This Row],[CodigoArticulo]]),LEN(TRIM(MESACU[[#This Row],[CodigoArticulo]]))-4),"")</f>
        <v>PT</v>
      </c>
      <c r="AB706" t="str">
        <f>IFERROR(VLOOKUP(MESACU[[#This Row],[CODIGOG]],[1]!FAMILIAS[#Data],5,FALSE),"")</f>
        <v>BIOFERTILIZERS</v>
      </c>
    </row>
    <row r="707" spans="1:28" x14ac:dyDescent="0.35">
      <c r="A707" t="s">
        <v>28</v>
      </c>
      <c r="B707">
        <v>199</v>
      </c>
      <c r="C707" t="s">
        <v>29</v>
      </c>
      <c r="D707">
        <v>2025</v>
      </c>
      <c r="E707">
        <v>3</v>
      </c>
      <c r="F707" t="s">
        <v>323</v>
      </c>
      <c r="G707">
        <v>210</v>
      </c>
      <c r="H707" t="s">
        <v>324</v>
      </c>
      <c r="I707">
        <v>0</v>
      </c>
      <c r="J707">
        <v>0</v>
      </c>
      <c r="K707">
        <v>3.1800000000000002E-2</v>
      </c>
      <c r="L707">
        <v>0</v>
      </c>
      <c r="M707">
        <v>0</v>
      </c>
      <c r="N707">
        <v>0</v>
      </c>
      <c r="O707">
        <v>0</v>
      </c>
      <c r="P707" t="s">
        <v>323</v>
      </c>
      <c r="Q707" t="s">
        <v>48</v>
      </c>
      <c r="R707" t="s">
        <v>325</v>
      </c>
      <c r="S707" t="s">
        <v>50</v>
      </c>
      <c r="T707" t="s">
        <v>36</v>
      </c>
      <c r="U707">
        <v>0</v>
      </c>
      <c r="V707">
        <v>4</v>
      </c>
      <c r="W707">
        <v>3.18</v>
      </c>
      <c r="X707" t="str">
        <f>IF(MESACU[[#This Row],[PAIS]]="ESPAÑA",VLOOKUP(MESACU[[#This Row],[PROVINCIA]],[1]!PROVINCIASCC[#Data],2,FALSE),VLOOKUP(MESACU[[#This Row],[PAIS]],'[1]Centros de coste'!$A$2:$D$204,2,FALSE))</f>
        <v>C44 - IBERICA II</v>
      </c>
      <c r="Y707" t="str">
        <f>IF(MESACU[[#This Row],[PAIS]]="ESPAÑA",VLOOKUP(MESACU[[#This Row],[PROVINCIA]],[1]!PROVINCIASCC[#Data],3,FALSE),VLOOKUP(MESACU[[#This Row],[PAIS]],'[1]Centros de coste'!$A$2:$D$204,3,FALSE))</f>
        <v>IBERICA II</v>
      </c>
      <c r="Z707" t="str">
        <f>IF(MESACU[[#This Row],[PAIS]]="ESPAÑA",VLOOKUP(MESACU[[#This Row],[PROVINCIA]],[1]!PROVINCIASCC[#Data],4,FALSE),VLOOKUP(MESACU[[#This Row],[PAIS]],'[1]Centros de coste'!$A$2:$D$204,4,FALSE))</f>
        <v>EUROPA</v>
      </c>
      <c r="AA707" t="str">
        <f>IFERROR(LEFT(TRIM(MESACU[[#This Row],[CodigoArticulo]]),LEN(TRIM(MESACU[[#This Row],[CodigoArticulo]]))-4),"")</f>
        <v>ECOTAS</v>
      </c>
      <c r="AB707" t="str">
        <f>IFERROR(VLOOKUP(MESACU[[#This Row],[CODIGOG]],[1]!FAMILIAS[#Data],5,FALSE),"")</f>
        <v/>
      </c>
    </row>
    <row r="708" spans="1:28" x14ac:dyDescent="0.35">
      <c r="A708" t="s">
        <v>28</v>
      </c>
      <c r="B708">
        <v>200</v>
      </c>
      <c r="C708" t="s">
        <v>29</v>
      </c>
      <c r="D708">
        <v>2025</v>
      </c>
      <c r="E708">
        <v>3</v>
      </c>
      <c r="F708" t="s">
        <v>92</v>
      </c>
      <c r="G708">
        <v>183</v>
      </c>
      <c r="H708" t="s">
        <v>93</v>
      </c>
      <c r="I708">
        <v>0</v>
      </c>
      <c r="J708">
        <v>0</v>
      </c>
      <c r="K708">
        <v>25.9</v>
      </c>
      <c r="L708">
        <v>0</v>
      </c>
      <c r="M708">
        <v>0</v>
      </c>
      <c r="N708">
        <v>0</v>
      </c>
      <c r="O708">
        <v>2.2999999999999998</v>
      </c>
      <c r="P708" t="s">
        <v>92</v>
      </c>
      <c r="Q708" t="s">
        <v>299</v>
      </c>
      <c r="R708" t="s">
        <v>34</v>
      </c>
      <c r="S708" t="s">
        <v>300</v>
      </c>
      <c r="T708" t="s">
        <v>36</v>
      </c>
      <c r="U708">
        <v>0</v>
      </c>
      <c r="V708">
        <v>100</v>
      </c>
      <c r="W708">
        <v>259</v>
      </c>
      <c r="X708" t="str">
        <f>IF(MESACU[[#This Row],[PAIS]]="ESPAÑA",VLOOKUP(MESACU[[#This Row],[PROVINCIA]],[1]!PROVINCIASCC[#Data],2,FALSE),VLOOKUP(MESACU[[#This Row],[PAIS]],'[1]Centros de coste'!$A$2:$D$204,2,FALSE))</f>
        <v>C205 - IBERICA VI</v>
      </c>
      <c r="Y708" t="str">
        <f>IF(MESACU[[#This Row],[PAIS]]="ESPAÑA",VLOOKUP(MESACU[[#This Row],[PROVINCIA]],[1]!PROVINCIASCC[#Data],3,FALSE),VLOOKUP(MESACU[[#This Row],[PAIS]],'[1]Centros de coste'!$A$2:$D$204,3,FALSE))</f>
        <v>IBERICA VI</v>
      </c>
      <c r="Z708" t="str">
        <f>IF(MESACU[[#This Row],[PAIS]]="ESPAÑA",VLOOKUP(MESACU[[#This Row],[PROVINCIA]],[1]!PROVINCIASCC[#Data],4,FALSE),VLOOKUP(MESACU[[#This Row],[PAIS]],'[1]Centros de coste'!$A$2:$D$204,4,FALSE))</f>
        <v>EUROPA</v>
      </c>
      <c r="AA708" t="str">
        <f>IFERROR(LEFT(TRIM(MESACU[[#This Row],[CodigoArticulo]]),LEN(TRIM(MESACU[[#This Row],[CodigoArticulo]]))-4),"")</f>
        <v>BIO</v>
      </c>
      <c r="AB708" t="str">
        <f>IFERROR(VLOOKUP(MESACU[[#This Row],[CODIGOG]],[1]!FAMILIAS[#Data],5,FALSE),"")</f>
        <v>BIOSTIMULANTS</v>
      </c>
    </row>
    <row r="709" spans="1:28" x14ac:dyDescent="0.35">
      <c r="A709" t="s">
        <v>28</v>
      </c>
      <c r="B709">
        <v>200</v>
      </c>
      <c r="C709" t="s">
        <v>29</v>
      </c>
      <c r="D709">
        <v>2025</v>
      </c>
      <c r="E709">
        <v>3</v>
      </c>
      <c r="F709" t="s">
        <v>88</v>
      </c>
      <c r="G709">
        <v>183</v>
      </c>
      <c r="H709" t="s">
        <v>89</v>
      </c>
      <c r="I709">
        <v>0</v>
      </c>
      <c r="J709">
        <v>0</v>
      </c>
      <c r="K709">
        <v>18.84</v>
      </c>
      <c r="L709">
        <v>0</v>
      </c>
      <c r="M709">
        <v>0</v>
      </c>
      <c r="N709">
        <v>0</v>
      </c>
      <c r="O709">
        <v>1.38</v>
      </c>
      <c r="P709" t="s">
        <v>88</v>
      </c>
      <c r="Q709" t="s">
        <v>299</v>
      </c>
      <c r="R709" t="s">
        <v>34</v>
      </c>
      <c r="S709" t="s">
        <v>300</v>
      </c>
      <c r="T709" t="s">
        <v>36</v>
      </c>
      <c r="U709">
        <v>0</v>
      </c>
      <c r="V709">
        <v>60</v>
      </c>
      <c r="W709">
        <v>188.4</v>
      </c>
      <c r="X709" t="str">
        <f>IF(MESACU[[#This Row],[PAIS]]="ESPAÑA",VLOOKUP(MESACU[[#This Row],[PROVINCIA]],[1]!PROVINCIASCC[#Data],2,FALSE),VLOOKUP(MESACU[[#This Row],[PAIS]],'[1]Centros de coste'!$A$2:$D$204,2,FALSE))</f>
        <v>C205 - IBERICA VI</v>
      </c>
      <c r="Y709" t="str">
        <f>IF(MESACU[[#This Row],[PAIS]]="ESPAÑA",VLOOKUP(MESACU[[#This Row],[PROVINCIA]],[1]!PROVINCIASCC[#Data],3,FALSE),VLOOKUP(MESACU[[#This Row],[PAIS]],'[1]Centros de coste'!$A$2:$D$204,3,FALSE))</f>
        <v>IBERICA VI</v>
      </c>
      <c r="Z709" t="str">
        <f>IF(MESACU[[#This Row],[PAIS]]="ESPAÑA",VLOOKUP(MESACU[[#This Row],[PROVINCIA]],[1]!PROVINCIASCC[#Data],4,FALSE),VLOOKUP(MESACU[[#This Row],[PAIS]],'[1]Centros de coste'!$A$2:$D$204,4,FALSE))</f>
        <v>EUROPA</v>
      </c>
      <c r="AA709" t="str">
        <f>IFERROR(LEFT(TRIM(MESACU[[#This Row],[CodigoArticulo]]),LEN(TRIM(MESACU[[#This Row],[CodigoArticulo]]))-4),"")</f>
        <v>BROTA</v>
      </c>
      <c r="AB709" t="str">
        <f>IFERROR(VLOOKUP(MESACU[[#This Row],[CODIGOG]],[1]!FAMILIAS[#Data],5,FALSE),"")</f>
        <v>BIOCONTROL</v>
      </c>
    </row>
    <row r="710" spans="1:28" x14ac:dyDescent="0.35">
      <c r="A710" t="s">
        <v>28</v>
      </c>
      <c r="B710">
        <v>200</v>
      </c>
      <c r="C710" t="s">
        <v>29</v>
      </c>
      <c r="D710">
        <v>2025</v>
      </c>
      <c r="E710">
        <v>3</v>
      </c>
      <c r="F710" t="s">
        <v>270</v>
      </c>
      <c r="G710">
        <v>183</v>
      </c>
      <c r="H710" t="s">
        <v>271</v>
      </c>
      <c r="I710">
        <v>0</v>
      </c>
      <c r="J710">
        <v>0</v>
      </c>
      <c r="K710">
        <v>8.24</v>
      </c>
      <c r="L710">
        <v>0</v>
      </c>
      <c r="M710">
        <v>0</v>
      </c>
      <c r="N710">
        <v>0</v>
      </c>
      <c r="O710">
        <v>0.3</v>
      </c>
      <c r="P710" t="s">
        <v>270</v>
      </c>
      <c r="Q710" t="s">
        <v>299</v>
      </c>
      <c r="R710" t="s">
        <v>49</v>
      </c>
      <c r="S710" t="s">
        <v>300</v>
      </c>
      <c r="T710" t="s">
        <v>36</v>
      </c>
      <c r="U710">
        <v>0</v>
      </c>
      <c r="V710">
        <v>40</v>
      </c>
      <c r="W710">
        <v>82.4</v>
      </c>
      <c r="X710" t="str">
        <f>IF(MESACU[[#This Row],[PAIS]]="ESPAÑA",VLOOKUP(MESACU[[#This Row],[PROVINCIA]],[1]!PROVINCIASCC[#Data],2,FALSE),VLOOKUP(MESACU[[#This Row],[PAIS]],'[1]Centros de coste'!$A$2:$D$204,2,FALSE))</f>
        <v>C205 - IBERICA VI</v>
      </c>
      <c r="Y710" t="str">
        <f>IF(MESACU[[#This Row],[PAIS]]="ESPAÑA",VLOOKUP(MESACU[[#This Row],[PROVINCIA]],[1]!PROVINCIASCC[#Data],3,FALSE),VLOOKUP(MESACU[[#This Row],[PAIS]],'[1]Centros de coste'!$A$2:$D$204,3,FALSE))</f>
        <v>IBERICA VI</v>
      </c>
      <c r="Z710" t="str">
        <f>IF(MESACU[[#This Row],[PAIS]]="ESPAÑA",VLOOKUP(MESACU[[#This Row],[PROVINCIA]],[1]!PROVINCIASCC[#Data],4,FALSE),VLOOKUP(MESACU[[#This Row],[PAIS]],'[1]Centros de coste'!$A$2:$D$204,4,FALSE))</f>
        <v>EUROPA</v>
      </c>
      <c r="AA710" t="str">
        <f>IFERROR(LEFT(TRIM(MESACU[[#This Row],[CodigoArticulo]]),LEN(TRIM(MESACU[[#This Row],[CodigoArticulo]]))-4),"")</f>
        <v>AN</v>
      </c>
      <c r="AB710" t="str">
        <f>IFERROR(VLOOKUP(MESACU[[#This Row],[CODIGOG]],[1]!FAMILIAS[#Data],5,FALSE),"")</f>
        <v>BIOFERTILIZERS</v>
      </c>
    </row>
    <row r="711" spans="1:28" x14ac:dyDescent="0.35">
      <c r="A711" t="s">
        <v>28</v>
      </c>
      <c r="B711">
        <v>200</v>
      </c>
      <c r="C711" t="s">
        <v>29</v>
      </c>
      <c r="D711">
        <v>2025</v>
      </c>
      <c r="E711">
        <v>3</v>
      </c>
      <c r="F711" t="s">
        <v>323</v>
      </c>
      <c r="G711">
        <v>183</v>
      </c>
      <c r="H711" t="s">
        <v>324</v>
      </c>
      <c r="I711">
        <v>0</v>
      </c>
      <c r="J711">
        <v>0</v>
      </c>
      <c r="K711">
        <v>0.08</v>
      </c>
      <c r="L711">
        <v>0</v>
      </c>
      <c r="M711">
        <v>0</v>
      </c>
      <c r="N711">
        <v>0</v>
      </c>
      <c r="O711">
        <v>0</v>
      </c>
      <c r="P711" t="s">
        <v>323</v>
      </c>
      <c r="Q711" t="s">
        <v>299</v>
      </c>
      <c r="R711" t="s">
        <v>325</v>
      </c>
      <c r="S711" t="s">
        <v>300</v>
      </c>
      <c r="T711" t="s">
        <v>36</v>
      </c>
      <c r="U711">
        <v>0</v>
      </c>
      <c r="V711">
        <v>1</v>
      </c>
      <c r="W711">
        <v>0.8</v>
      </c>
      <c r="X711" t="str">
        <f>IF(MESACU[[#This Row],[PAIS]]="ESPAÑA",VLOOKUP(MESACU[[#This Row],[PROVINCIA]],[1]!PROVINCIASCC[#Data],2,FALSE),VLOOKUP(MESACU[[#This Row],[PAIS]],'[1]Centros de coste'!$A$2:$D$204,2,FALSE))</f>
        <v>C205 - IBERICA VI</v>
      </c>
      <c r="Y711" t="str">
        <f>IF(MESACU[[#This Row],[PAIS]]="ESPAÑA",VLOOKUP(MESACU[[#This Row],[PROVINCIA]],[1]!PROVINCIASCC[#Data],3,FALSE),VLOOKUP(MESACU[[#This Row],[PAIS]],'[1]Centros de coste'!$A$2:$D$204,3,FALSE))</f>
        <v>IBERICA VI</v>
      </c>
      <c r="Z711" t="str">
        <f>IF(MESACU[[#This Row],[PAIS]]="ESPAÑA",VLOOKUP(MESACU[[#This Row],[PROVINCIA]],[1]!PROVINCIASCC[#Data],4,FALSE),VLOOKUP(MESACU[[#This Row],[PAIS]],'[1]Centros de coste'!$A$2:$D$204,4,FALSE))</f>
        <v>EUROPA</v>
      </c>
      <c r="AA711" t="str">
        <f>IFERROR(LEFT(TRIM(MESACU[[#This Row],[CodigoArticulo]]),LEN(TRIM(MESACU[[#This Row],[CodigoArticulo]]))-4),"")</f>
        <v>ECOTAS</v>
      </c>
      <c r="AB711" t="str">
        <f>IFERROR(VLOOKUP(MESACU[[#This Row],[CODIGOG]],[1]!FAMILIAS[#Data],5,FALSE),"")</f>
        <v/>
      </c>
    </row>
    <row r="712" spans="1:28" x14ac:dyDescent="0.35">
      <c r="A712" t="s">
        <v>28</v>
      </c>
      <c r="B712">
        <v>201</v>
      </c>
      <c r="C712" t="s">
        <v>29</v>
      </c>
      <c r="D712">
        <v>2025</v>
      </c>
      <c r="E712">
        <v>3</v>
      </c>
      <c r="F712" t="s">
        <v>167</v>
      </c>
      <c r="G712">
        <v>163</v>
      </c>
      <c r="H712" t="s">
        <v>168</v>
      </c>
      <c r="I712">
        <v>0</v>
      </c>
      <c r="J712">
        <v>0</v>
      </c>
      <c r="K712">
        <v>56.76</v>
      </c>
      <c r="L712">
        <v>0</v>
      </c>
      <c r="M712">
        <v>0</v>
      </c>
      <c r="N712">
        <v>0</v>
      </c>
      <c r="O712">
        <v>25.08</v>
      </c>
      <c r="P712" t="s">
        <v>167</v>
      </c>
      <c r="Q712" t="s">
        <v>169</v>
      </c>
      <c r="R712" t="s">
        <v>49</v>
      </c>
      <c r="S712" t="s">
        <v>170</v>
      </c>
      <c r="T712" t="s">
        <v>36</v>
      </c>
      <c r="U712">
        <v>0</v>
      </c>
      <c r="V712">
        <v>3300</v>
      </c>
      <c r="W712">
        <v>5676</v>
      </c>
      <c r="X712" t="str">
        <f>IF(MESACU[[#This Row],[PAIS]]="ESPAÑA",VLOOKUP(MESACU[[#This Row],[PROVINCIA]],[1]!PROVINCIASCC[#Data],2,FALSE),VLOOKUP(MESACU[[#This Row],[PAIS]],'[1]Centros de coste'!$A$2:$D$204,2,FALSE))</f>
        <v>C46 - IBERICA IV</v>
      </c>
      <c r="Y712" t="str">
        <f>IF(MESACU[[#This Row],[PAIS]]="ESPAÑA",VLOOKUP(MESACU[[#This Row],[PROVINCIA]],[1]!PROVINCIASCC[#Data],3,FALSE),VLOOKUP(MESACU[[#This Row],[PAIS]],'[1]Centros de coste'!$A$2:$D$204,3,FALSE))</f>
        <v>IBERICA IV</v>
      </c>
      <c r="Z712" t="str">
        <f>IF(MESACU[[#This Row],[PAIS]]="ESPAÑA",VLOOKUP(MESACU[[#This Row],[PROVINCIA]],[1]!PROVINCIASCC[#Data],4,FALSE),VLOOKUP(MESACU[[#This Row],[PAIS]],'[1]Centros de coste'!$A$2:$D$204,4,FALSE))</f>
        <v>EUROPA</v>
      </c>
      <c r="AA712" t="str">
        <f>IFERROR(LEFT(TRIM(MESACU[[#This Row],[CodigoArticulo]]),LEN(TRIM(MESACU[[#This Row],[CodigoArticulo]]))-4),"")</f>
        <v>ANAE</v>
      </c>
      <c r="AB712" t="str">
        <f>IFERROR(VLOOKUP(MESACU[[#This Row],[CODIGOG]],[1]!FAMILIAS[#Data],5,FALSE),"")</f>
        <v>BIOFERTILIZERS</v>
      </c>
    </row>
    <row r="713" spans="1:28" x14ac:dyDescent="0.35">
      <c r="A713" t="s">
        <v>28</v>
      </c>
      <c r="B713">
        <v>201</v>
      </c>
      <c r="C713" t="s">
        <v>29</v>
      </c>
      <c r="D713">
        <v>2025</v>
      </c>
      <c r="E713">
        <v>3</v>
      </c>
      <c r="F713" t="s">
        <v>202</v>
      </c>
      <c r="G713">
        <v>163</v>
      </c>
      <c r="H713" t="s">
        <v>203</v>
      </c>
      <c r="I713">
        <v>0</v>
      </c>
      <c r="J713">
        <v>0</v>
      </c>
      <c r="K713">
        <v>16.940000000000001</v>
      </c>
      <c r="L713">
        <v>0</v>
      </c>
      <c r="M713">
        <v>0</v>
      </c>
      <c r="N713">
        <v>0</v>
      </c>
      <c r="O713">
        <v>6.05</v>
      </c>
      <c r="P713" t="s">
        <v>202</v>
      </c>
      <c r="Q713" t="s">
        <v>169</v>
      </c>
      <c r="R713" t="s">
        <v>49</v>
      </c>
      <c r="S713" t="s">
        <v>170</v>
      </c>
      <c r="T713" t="s">
        <v>36</v>
      </c>
      <c r="U713">
        <v>0</v>
      </c>
      <c r="V713">
        <v>1100</v>
      </c>
      <c r="W713">
        <v>1694</v>
      </c>
      <c r="X713" t="str">
        <f>IF(MESACU[[#This Row],[PAIS]]="ESPAÑA",VLOOKUP(MESACU[[#This Row],[PROVINCIA]],[1]!PROVINCIASCC[#Data],2,FALSE),VLOOKUP(MESACU[[#This Row],[PAIS]],'[1]Centros de coste'!$A$2:$D$204,2,FALSE))</f>
        <v>C46 - IBERICA IV</v>
      </c>
      <c r="Y713" t="str">
        <f>IF(MESACU[[#This Row],[PAIS]]="ESPAÑA",VLOOKUP(MESACU[[#This Row],[PROVINCIA]],[1]!PROVINCIASCC[#Data],3,FALSE),VLOOKUP(MESACU[[#This Row],[PAIS]],'[1]Centros de coste'!$A$2:$D$204,3,FALSE))</f>
        <v>IBERICA IV</v>
      </c>
      <c r="Z713" t="str">
        <f>IF(MESACU[[#This Row],[PAIS]]="ESPAÑA",VLOOKUP(MESACU[[#This Row],[PROVINCIA]],[1]!PROVINCIASCC[#Data],4,FALSE),VLOOKUP(MESACU[[#This Row],[PAIS]],'[1]Centros de coste'!$A$2:$D$204,4,FALSE))</f>
        <v>EUROPA</v>
      </c>
      <c r="AA713" t="str">
        <f>IFERROR(LEFT(TRIM(MESACU[[#This Row],[CodigoArticulo]]),LEN(TRIM(MESACU[[#This Row],[CodigoArticulo]]))-4),"")</f>
        <v>ANAE</v>
      </c>
      <c r="AB713" t="str">
        <f>IFERROR(VLOOKUP(MESACU[[#This Row],[CODIGOG]],[1]!FAMILIAS[#Data],5,FALSE),"")</f>
        <v>BIOFERTILIZERS</v>
      </c>
    </row>
    <row r="714" spans="1:28" x14ac:dyDescent="0.35">
      <c r="A714" t="s">
        <v>28</v>
      </c>
      <c r="B714">
        <v>201</v>
      </c>
      <c r="C714" t="s">
        <v>29</v>
      </c>
      <c r="D714">
        <v>2025</v>
      </c>
      <c r="E714">
        <v>3</v>
      </c>
      <c r="F714" t="s">
        <v>92</v>
      </c>
      <c r="G714">
        <v>163</v>
      </c>
      <c r="H714" t="s">
        <v>93</v>
      </c>
      <c r="I714">
        <v>0</v>
      </c>
      <c r="J714">
        <v>0</v>
      </c>
      <c r="K714">
        <v>12.288</v>
      </c>
      <c r="L714">
        <v>0</v>
      </c>
      <c r="M714">
        <v>0</v>
      </c>
      <c r="N714">
        <v>0</v>
      </c>
      <c r="O714">
        <v>14.72</v>
      </c>
      <c r="P714" t="s">
        <v>92</v>
      </c>
      <c r="Q714" t="s">
        <v>169</v>
      </c>
      <c r="R714" t="s">
        <v>34</v>
      </c>
      <c r="S714" t="s">
        <v>170</v>
      </c>
      <c r="T714" t="s">
        <v>36</v>
      </c>
      <c r="U714">
        <v>0</v>
      </c>
      <c r="V714">
        <v>640</v>
      </c>
      <c r="W714">
        <v>1228.8</v>
      </c>
      <c r="X714" t="str">
        <f>IF(MESACU[[#This Row],[PAIS]]="ESPAÑA",VLOOKUP(MESACU[[#This Row],[PROVINCIA]],[1]!PROVINCIASCC[#Data],2,FALSE),VLOOKUP(MESACU[[#This Row],[PAIS]],'[1]Centros de coste'!$A$2:$D$204,2,FALSE))</f>
        <v>C46 - IBERICA IV</v>
      </c>
      <c r="Y714" t="str">
        <f>IF(MESACU[[#This Row],[PAIS]]="ESPAÑA",VLOOKUP(MESACU[[#This Row],[PROVINCIA]],[1]!PROVINCIASCC[#Data],3,FALSE),VLOOKUP(MESACU[[#This Row],[PAIS]],'[1]Centros de coste'!$A$2:$D$204,3,FALSE))</f>
        <v>IBERICA IV</v>
      </c>
      <c r="Z714" t="str">
        <f>IF(MESACU[[#This Row],[PAIS]]="ESPAÑA",VLOOKUP(MESACU[[#This Row],[PROVINCIA]],[1]!PROVINCIASCC[#Data],4,FALSE),VLOOKUP(MESACU[[#This Row],[PAIS]],'[1]Centros de coste'!$A$2:$D$204,4,FALSE))</f>
        <v>EUROPA</v>
      </c>
      <c r="AA714" t="str">
        <f>IFERROR(LEFT(TRIM(MESACU[[#This Row],[CodigoArticulo]]),LEN(TRIM(MESACU[[#This Row],[CodigoArticulo]]))-4),"")</f>
        <v>BIO</v>
      </c>
      <c r="AB714" t="str">
        <f>IFERROR(VLOOKUP(MESACU[[#This Row],[CODIGOG]],[1]!FAMILIAS[#Data],5,FALSE),"")</f>
        <v>BIOSTIMULANTS</v>
      </c>
    </row>
    <row r="715" spans="1:28" x14ac:dyDescent="0.35">
      <c r="A715" t="s">
        <v>28</v>
      </c>
      <c r="B715">
        <v>201</v>
      </c>
      <c r="C715" t="s">
        <v>29</v>
      </c>
      <c r="D715">
        <v>2025</v>
      </c>
      <c r="E715">
        <v>3</v>
      </c>
      <c r="F715" t="s">
        <v>64</v>
      </c>
      <c r="G715">
        <v>163</v>
      </c>
      <c r="H715" t="s">
        <v>65</v>
      </c>
      <c r="I715">
        <v>0</v>
      </c>
      <c r="J715">
        <v>0</v>
      </c>
      <c r="K715">
        <v>8.8800000000000008</v>
      </c>
      <c r="L715">
        <v>0</v>
      </c>
      <c r="M715">
        <v>0</v>
      </c>
      <c r="N715">
        <v>0</v>
      </c>
      <c r="O715">
        <v>5.32</v>
      </c>
      <c r="P715" t="s">
        <v>227</v>
      </c>
      <c r="Q715" t="s">
        <v>169</v>
      </c>
      <c r="R715" t="s">
        <v>34</v>
      </c>
      <c r="S715" t="s">
        <v>170</v>
      </c>
      <c r="T715" t="s">
        <v>36</v>
      </c>
      <c r="U715">
        <v>0</v>
      </c>
      <c r="V715">
        <v>200</v>
      </c>
      <c r="W715">
        <v>888</v>
      </c>
      <c r="X715" t="str">
        <f>IF(MESACU[[#This Row],[PAIS]]="ESPAÑA",VLOOKUP(MESACU[[#This Row],[PROVINCIA]],[1]!PROVINCIASCC[#Data],2,FALSE),VLOOKUP(MESACU[[#This Row],[PAIS]],'[1]Centros de coste'!$A$2:$D$204,2,FALSE))</f>
        <v>C46 - IBERICA IV</v>
      </c>
      <c r="Y715" t="str">
        <f>IF(MESACU[[#This Row],[PAIS]]="ESPAÑA",VLOOKUP(MESACU[[#This Row],[PROVINCIA]],[1]!PROVINCIASCC[#Data],3,FALSE),VLOOKUP(MESACU[[#This Row],[PAIS]],'[1]Centros de coste'!$A$2:$D$204,3,FALSE))</f>
        <v>IBERICA IV</v>
      </c>
      <c r="Z715" t="str">
        <f>IF(MESACU[[#This Row],[PAIS]]="ESPAÑA",VLOOKUP(MESACU[[#This Row],[PROVINCIA]],[1]!PROVINCIASCC[#Data],4,FALSE),VLOOKUP(MESACU[[#This Row],[PAIS]],'[1]Centros de coste'!$A$2:$D$204,4,FALSE))</f>
        <v>EUROPA</v>
      </c>
      <c r="AA715" t="str">
        <f>IFERROR(LEFT(TRIM(MESACU[[#This Row],[CodigoArticulo]]),LEN(TRIM(MESACU[[#This Row],[CodigoArticulo]]))-4),"")</f>
        <v>C-L</v>
      </c>
      <c r="AB715" t="str">
        <f>IFERROR(VLOOKUP(MESACU[[#This Row],[CODIGOG]],[1]!FAMILIAS[#Data],5,FALSE),"")</f>
        <v>BIOFERTILIZERS</v>
      </c>
    </row>
    <row r="716" spans="1:28" x14ac:dyDescent="0.35">
      <c r="A716" t="s">
        <v>28</v>
      </c>
      <c r="B716">
        <v>201</v>
      </c>
      <c r="C716" t="s">
        <v>29</v>
      </c>
      <c r="D716">
        <v>2025</v>
      </c>
      <c r="E716">
        <v>3</v>
      </c>
      <c r="F716" t="s">
        <v>323</v>
      </c>
      <c r="G716">
        <v>163</v>
      </c>
      <c r="H716" t="s">
        <v>324</v>
      </c>
      <c r="I716">
        <v>0</v>
      </c>
      <c r="J716">
        <v>0</v>
      </c>
      <c r="K716">
        <v>3.9800000000000002E-2</v>
      </c>
      <c r="L716">
        <v>0</v>
      </c>
      <c r="M716">
        <v>0</v>
      </c>
      <c r="N716">
        <v>0</v>
      </c>
      <c r="O716">
        <v>0</v>
      </c>
      <c r="P716" t="s">
        <v>28</v>
      </c>
      <c r="Q716" t="s">
        <v>169</v>
      </c>
      <c r="R716" t="s">
        <v>325</v>
      </c>
      <c r="S716" t="s">
        <v>170</v>
      </c>
      <c r="T716" t="s">
        <v>36</v>
      </c>
      <c r="U716">
        <v>0</v>
      </c>
      <c r="V716">
        <v>5</v>
      </c>
      <c r="W716">
        <v>3.98</v>
      </c>
      <c r="X716" t="str">
        <f>IF(MESACU[[#This Row],[PAIS]]="ESPAÑA",VLOOKUP(MESACU[[#This Row],[PROVINCIA]],[1]!PROVINCIASCC[#Data],2,FALSE),VLOOKUP(MESACU[[#This Row],[PAIS]],'[1]Centros de coste'!$A$2:$D$204,2,FALSE))</f>
        <v>C46 - IBERICA IV</v>
      </c>
      <c r="Y716" t="str">
        <f>IF(MESACU[[#This Row],[PAIS]]="ESPAÑA",VLOOKUP(MESACU[[#This Row],[PROVINCIA]],[1]!PROVINCIASCC[#Data],3,FALSE),VLOOKUP(MESACU[[#This Row],[PAIS]],'[1]Centros de coste'!$A$2:$D$204,3,FALSE))</f>
        <v>IBERICA IV</v>
      </c>
      <c r="Z716" t="str">
        <f>IF(MESACU[[#This Row],[PAIS]]="ESPAÑA",VLOOKUP(MESACU[[#This Row],[PROVINCIA]],[1]!PROVINCIASCC[#Data],4,FALSE),VLOOKUP(MESACU[[#This Row],[PAIS]],'[1]Centros de coste'!$A$2:$D$204,4,FALSE))</f>
        <v>EUROPA</v>
      </c>
      <c r="AA716" t="str">
        <f>IFERROR(LEFT(TRIM(MESACU[[#This Row],[CodigoArticulo]]),LEN(TRIM(MESACU[[#This Row],[CodigoArticulo]]))-4),"")</f>
        <v>ECOTAS</v>
      </c>
      <c r="AB716" t="str">
        <f>IFERROR(VLOOKUP(MESACU[[#This Row],[CODIGOG]],[1]!FAMILIAS[#Data],5,FALSE),"")</f>
        <v/>
      </c>
    </row>
    <row r="717" spans="1:28" x14ac:dyDescent="0.35">
      <c r="A717" t="s">
        <v>28</v>
      </c>
      <c r="B717">
        <v>202</v>
      </c>
      <c r="C717" t="s">
        <v>29</v>
      </c>
      <c r="D717">
        <v>2025</v>
      </c>
      <c r="E717">
        <v>3</v>
      </c>
      <c r="F717" t="s">
        <v>190</v>
      </c>
      <c r="G717">
        <v>164</v>
      </c>
      <c r="H717" t="s">
        <v>191</v>
      </c>
      <c r="I717">
        <v>0</v>
      </c>
      <c r="J717">
        <v>0</v>
      </c>
      <c r="K717">
        <v>0.53039999999999998</v>
      </c>
      <c r="L717">
        <v>0</v>
      </c>
      <c r="M717">
        <v>1.5911999999999999</v>
      </c>
      <c r="N717">
        <v>0</v>
      </c>
      <c r="O717">
        <v>0.62</v>
      </c>
      <c r="P717" t="s">
        <v>190</v>
      </c>
      <c r="Q717" t="s">
        <v>33</v>
      </c>
      <c r="R717" t="s">
        <v>34</v>
      </c>
      <c r="S717" t="s">
        <v>35</v>
      </c>
      <c r="T717" t="s">
        <v>36</v>
      </c>
      <c r="U717">
        <v>0</v>
      </c>
      <c r="V717">
        <v>12</v>
      </c>
      <c r="W717">
        <v>53.04</v>
      </c>
      <c r="X717" t="str">
        <f>IF(MESACU[[#This Row],[PAIS]]="ESPAÑA",VLOOKUP(MESACU[[#This Row],[PROVINCIA]],[1]!PROVINCIASCC[#Data],2,FALSE),VLOOKUP(MESACU[[#This Row],[PAIS]],'[1]Centros de coste'!$A$2:$D$204,2,FALSE))</f>
        <v>C46 - IBERICA IV</v>
      </c>
      <c r="Y717" t="str">
        <f>IF(MESACU[[#This Row],[PAIS]]="ESPAÑA",VLOOKUP(MESACU[[#This Row],[PROVINCIA]],[1]!PROVINCIASCC[#Data],3,FALSE),VLOOKUP(MESACU[[#This Row],[PAIS]],'[1]Centros de coste'!$A$2:$D$204,3,FALSE))</f>
        <v>IBERICA IV</v>
      </c>
      <c r="Z717" t="str">
        <f>IF(MESACU[[#This Row],[PAIS]]="ESPAÑA",VLOOKUP(MESACU[[#This Row],[PROVINCIA]],[1]!PROVINCIASCC[#Data],4,FALSE),VLOOKUP(MESACU[[#This Row],[PAIS]],'[1]Centros de coste'!$A$2:$D$204,4,FALSE))</f>
        <v>EUROPA</v>
      </c>
      <c r="AA717" t="str">
        <f>IFERROR(LEFT(TRIM(MESACU[[#This Row],[CodigoArticulo]]),LEN(TRIM(MESACU[[#This Row],[CodigoArticulo]]))-4),"")</f>
        <v>PT</v>
      </c>
      <c r="AB717" t="str">
        <f>IFERROR(VLOOKUP(MESACU[[#This Row],[CODIGOG]],[1]!FAMILIAS[#Data],5,FALSE),"")</f>
        <v>BIOFERTILIZERS</v>
      </c>
    </row>
    <row r="718" spans="1:28" x14ac:dyDescent="0.35">
      <c r="A718" t="s">
        <v>28</v>
      </c>
      <c r="B718">
        <v>202</v>
      </c>
      <c r="C718" t="s">
        <v>29</v>
      </c>
      <c r="D718">
        <v>2025</v>
      </c>
      <c r="E718">
        <v>3</v>
      </c>
      <c r="F718" t="s">
        <v>53</v>
      </c>
      <c r="G718">
        <v>164</v>
      </c>
      <c r="H718" t="s">
        <v>54</v>
      </c>
      <c r="I718">
        <v>0</v>
      </c>
      <c r="J718">
        <v>0</v>
      </c>
      <c r="K718">
        <v>19.071999999999999</v>
      </c>
      <c r="L718">
        <v>0</v>
      </c>
      <c r="M718">
        <v>57.216000000000001</v>
      </c>
      <c r="N718">
        <v>0</v>
      </c>
      <c r="O718">
        <v>14.72</v>
      </c>
      <c r="P718" t="s">
        <v>53</v>
      </c>
      <c r="Q718" t="s">
        <v>33</v>
      </c>
      <c r="R718" t="s">
        <v>34</v>
      </c>
      <c r="S718" t="s">
        <v>35</v>
      </c>
      <c r="T718" t="s">
        <v>36</v>
      </c>
      <c r="U718">
        <v>0</v>
      </c>
      <c r="V718">
        <v>640</v>
      </c>
      <c r="W718">
        <v>1907.2</v>
      </c>
      <c r="X718" t="str">
        <f>IF(MESACU[[#This Row],[PAIS]]="ESPAÑA",VLOOKUP(MESACU[[#This Row],[PROVINCIA]],[1]!PROVINCIASCC[#Data],2,FALSE),VLOOKUP(MESACU[[#This Row],[PAIS]],'[1]Centros de coste'!$A$2:$D$204,2,FALSE))</f>
        <v>C46 - IBERICA IV</v>
      </c>
      <c r="Y718" t="str">
        <f>IF(MESACU[[#This Row],[PAIS]]="ESPAÑA",VLOOKUP(MESACU[[#This Row],[PROVINCIA]],[1]!PROVINCIASCC[#Data],3,FALSE),VLOOKUP(MESACU[[#This Row],[PAIS]],'[1]Centros de coste'!$A$2:$D$204,3,FALSE))</f>
        <v>IBERICA IV</v>
      </c>
      <c r="Z718" t="str">
        <f>IF(MESACU[[#This Row],[PAIS]]="ESPAÑA",VLOOKUP(MESACU[[#This Row],[PROVINCIA]],[1]!PROVINCIASCC[#Data],4,FALSE),VLOOKUP(MESACU[[#This Row],[PAIS]],'[1]Centros de coste'!$A$2:$D$204,4,FALSE))</f>
        <v>EUROPA</v>
      </c>
      <c r="AA718" t="str">
        <f>IFERROR(LEFT(TRIM(MESACU[[#This Row],[CodigoArticulo]]),LEN(TRIM(MESACU[[#This Row],[CodigoArticulo]]))-4),"")</f>
        <v>AGXK</v>
      </c>
      <c r="AB718" t="str">
        <f>IFERROR(VLOOKUP(MESACU[[#This Row],[CODIGOG]],[1]!FAMILIAS[#Data],5,FALSE),"")</f>
        <v>BIOFERTILIZERS</v>
      </c>
    </row>
    <row r="719" spans="1:28" x14ac:dyDescent="0.35">
      <c r="A719" t="s">
        <v>28</v>
      </c>
      <c r="B719">
        <v>202</v>
      </c>
      <c r="C719" t="s">
        <v>29</v>
      </c>
      <c r="D719">
        <v>2025</v>
      </c>
      <c r="E719">
        <v>3</v>
      </c>
      <c r="F719" t="s">
        <v>30</v>
      </c>
      <c r="G719">
        <v>164</v>
      </c>
      <c r="H719" t="s">
        <v>31</v>
      </c>
      <c r="I719">
        <v>0</v>
      </c>
      <c r="J719">
        <v>0</v>
      </c>
      <c r="K719">
        <v>23.12</v>
      </c>
      <c r="L719">
        <v>0</v>
      </c>
      <c r="M719">
        <v>69.36</v>
      </c>
      <c r="N719">
        <v>0</v>
      </c>
      <c r="O719">
        <v>14.72</v>
      </c>
      <c r="P719" t="s">
        <v>32</v>
      </c>
      <c r="Q719" t="s">
        <v>33</v>
      </c>
      <c r="R719" t="s">
        <v>34</v>
      </c>
      <c r="S719" t="s">
        <v>35</v>
      </c>
      <c r="T719" t="s">
        <v>36</v>
      </c>
      <c r="U719">
        <v>0</v>
      </c>
      <c r="V719">
        <v>800</v>
      </c>
      <c r="W719">
        <v>2312</v>
      </c>
      <c r="X719" t="str">
        <f>IF(MESACU[[#This Row],[PAIS]]="ESPAÑA",VLOOKUP(MESACU[[#This Row],[PROVINCIA]],[1]!PROVINCIASCC[#Data],2,FALSE),VLOOKUP(MESACU[[#This Row],[PAIS]],'[1]Centros de coste'!$A$2:$D$204,2,FALSE))</f>
        <v>C46 - IBERICA IV</v>
      </c>
      <c r="Y719" t="str">
        <f>IF(MESACU[[#This Row],[PAIS]]="ESPAÑA",VLOOKUP(MESACU[[#This Row],[PROVINCIA]],[1]!PROVINCIASCC[#Data],3,FALSE),VLOOKUP(MESACU[[#This Row],[PAIS]],'[1]Centros de coste'!$A$2:$D$204,3,FALSE))</f>
        <v>IBERICA IV</v>
      </c>
      <c r="Z719" t="str">
        <f>IF(MESACU[[#This Row],[PAIS]]="ESPAÑA",VLOOKUP(MESACU[[#This Row],[PROVINCIA]],[1]!PROVINCIASCC[#Data],4,FALSE),VLOOKUP(MESACU[[#This Row],[PAIS]],'[1]Centros de coste'!$A$2:$D$204,4,FALSE))</f>
        <v>EUROPA</v>
      </c>
      <c r="AA719" t="str">
        <f>IFERROR(LEFT(TRIM(MESACU[[#This Row],[CodigoArticulo]]),LEN(TRIM(MESACU[[#This Row],[CodigoArticulo]]))-4),"")</f>
        <v>AGXK</v>
      </c>
      <c r="AB719" t="str">
        <f>IFERROR(VLOOKUP(MESACU[[#This Row],[CODIGOG]],[1]!FAMILIAS[#Data],5,FALSE),"")</f>
        <v>BIOFERTILIZERS</v>
      </c>
    </row>
    <row r="720" spans="1:28" x14ac:dyDescent="0.35">
      <c r="A720" t="s">
        <v>28</v>
      </c>
      <c r="B720">
        <v>202</v>
      </c>
      <c r="C720" t="s">
        <v>29</v>
      </c>
      <c r="D720">
        <v>2025</v>
      </c>
      <c r="E720">
        <v>3</v>
      </c>
      <c r="F720" t="s">
        <v>364</v>
      </c>
      <c r="G720">
        <v>164</v>
      </c>
      <c r="H720" t="s">
        <v>365</v>
      </c>
      <c r="I720">
        <v>0</v>
      </c>
      <c r="J720">
        <v>0</v>
      </c>
      <c r="K720">
        <v>1.1850000000000001</v>
      </c>
      <c r="L720">
        <v>0</v>
      </c>
      <c r="M720">
        <v>3.5550000000000002</v>
      </c>
      <c r="N720">
        <v>0</v>
      </c>
      <c r="O720">
        <v>0.17</v>
      </c>
      <c r="P720" t="s">
        <v>364</v>
      </c>
      <c r="Q720" t="s">
        <v>33</v>
      </c>
      <c r="R720" t="s">
        <v>73</v>
      </c>
      <c r="S720" t="s">
        <v>35</v>
      </c>
      <c r="T720" t="s">
        <v>36</v>
      </c>
      <c r="U720">
        <v>0</v>
      </c>
      <c r="V720">
        <v>25</v>
      </c>
      <c r="W720">
        <v>118.5</v>
      </c>
      <c r="X720" t="str">
        <f>IF(MESACU[[#This Row],[PAIS]]="ESPAÑA",VLOOKUP(MESACU[[#This Row],[PROVINCIA]],[1]!PROVINCIASCC[#Data],2,FALSE),VLOOKUP(MESACU[[#This Row],[PAIS]],'[1]Centros de coste'!$A$2:$D$204,2,FALSE))</f>
        <v>C46 - IBERICA IV</v>
      </c>
      <c r="Y720" t="str">
        <f>IF(MESACU[[#This Row],[PAIS]]="ESPAÑA",VLOOKUP(MESACU[[#This Row],[PROVINCIA]],[1]!PROVINCIASCC[#Data],3,FALSE),VLOOKUP(MESACU[[#This Row],[PAIS]],'[1]Centros de coste'!$A$2:$D$204,3,FALSE))</f>
        <v>IBERICA IV</v>
      </c>
      <c r="Z720" t="str">
        <f>IF(MESACU[[#This Row],[PAIS]]="ESPAÑA",VLOOKUP(MESACU[[#This Row],[PROVINCIA]],[1]!PROVINCIASCC[#Data],4,FALSE),VLOOKUP(MESACU[[#This Row],[PAIS]],'[1]Centros de coste'!$A$2:$D$204,4,FALSE))</f>
        <v>EUROPA</v>
      </c>
      <c r="AA720" t="str">
        <f>IFERROR(LEFT(TRIM(MESACU[[#This Row],[CodigoArticulo]]),LEN(TRIM(MESACU[[#This Row],[CodigoArticulo]]))-4),"")</f>
        <v>AGMNP</v>
      </c>
      <c r="AB720" t="str">
        <f>IFERROR(VLOOKUP(MESACU[[#This Row],[CODIGOG]],[1]!FAMILIAS[#Data],5,FALSE),"")</f>
        <v>BIOFERTILIZERS</v>
      </c>
    </row>
    <row r="721" spans="1:28" x14ac:dyDescent="0.35">
      <c r="A721" t="s">
        <v>28</v>
      </c>
      <c r="B721">
        <v>202</v>
      </c>
      <c r="C721" t="s">
        <v>29</v>
      </c>
      <c r="D721">
        <v>2025</v>
      </c>
      <c r="E721">
        <v>3</v>
      </c>
      <c r="F721" t="s">
        <v>74</v>
      </c>
      <c r="G721">
        <v>164</v>
      </c>
      <c r="H721" t="s">
        <v>75</v>
      </c>
      <c r="I721">
        <v>0</v>
      </c>
      <c r="J721">
        <v>0</v>
      </c>
      <c r="K721">
        <v>1.752</v>
      </c>
      <c r="L721">
        <v>0</v>
      </c>
      <c r="M721">
        <v>5.2560000000000002</v>
      </c>
      <c r="N721">
        <v>0</v>
      </c>
      <c r="O721">
        <v>1.38</v>
      </c>
      <c r="P721" t="s">
        <v>74</v>
      </c>
      <c r="Q721" t="s">
        <v>33</v>
      </c>
      <c r="R721" t="s">
        <v>34</v>
      </c>
      <c r="S721" t="s">
        <v>35</v>
      </c>
      <c r="T721" t="s">
        <v>36</v>
      </c>
      <c r="U721">
        <v>0</v>
      </c>
      <c r="V721">
        <v>60</v>
      </c>
      <c r="W721">
        <v>175.2</v>
      </c>
      <c r="X721" t="str">
        <f>IF(MESACU[[#This Row],[PAIS]]="ESPAÑA",VLOOKUP(MESACU[[#This Row],[PROVINCIA]],[1]!PROVINCIASCC[#Data],2,FALSE),VLOOKUP(MESACU[[#This Row],[PAIS]],'[1]Centros de coste'!$A$2:$D$204,2,FALSE))</f>
        <v>C46 - IBERICA IV</v>
      </c>
      <c r="Y721" t="str">
        <f>IF(MESACU[[#This Row],[PAIS]]="ESPAÑA",VLOOKUP(MESACU[[#This Row],[PROVINCIA]],[1]!PROVINCIASCC[#Data],3,FALSE),VLOOKUP(MESACU[[#This Row],[PAIS]],'[1]Centros de coste'!$A$2:$D$204,3,FALSE))</f>
        <v>IBERICA IV</v>
      </c>
      <c r="Z721" t="str">
        <f>IF(MESACU[[#This Row],[PAIS]]="ESPAÑA",VLOOKUP(MESACU[[#This Row],[PROVINCIA]],[1]!PROVINCIASCC[#Data],4,FALSE),VLOOKUP(MESACU[[#This Row],[PAIS]],'[1]Centros de coste'!$A$2:$D$204,4,FALSE))</f>
        <v>EUROPA</v>
      </c>
      <c r="AA721" t="str">
        <f>IFERROR(LEFT(TRIM(MESACU[[#This Row],[CodigoArticulo]]),LEN(TRIM(MESACU[[#This Row],[CodigoArticulo]]))-4),"")</f>
        <v>B</v>
      </c>
      <c r="AB721" t="str">
        <f>IFERROR(VLOOKUP(MESACU[[#This Row],[CODIGOG]],[1]!FAMILIAS[#Data],5,FALSE),"")</f>
        <v>BIOFERTILIZERS</v>
      </c>
    </row>
    <row r="722" spans="1:28" x14ac:dyDescent="0.35">
      <c r="A722" t="s">
        <v>28</v>
      </c>
      <c r="B722">
        <v>202</v>
      </c>
      <c r="C722" t="s">
        <v>29</v>
      </c>
      <c r="D722">
        <v>2025</v>
      </c>
      <c r="E722">
        <v>3</v>
      </c>
      <c r="F722" t="s">
        <v>242</v>
      </c>
      <c r="G722">
        <v>164</v>
      </c>
      <c r="H722" t="s">
        <v>243</v>
      </c>
      <c r="I722">
        <v>0</v>
      </c>
      <c r="J722">
        <v>0</v>
      </c>
      <c r="K722">
        <v>2.1360000000000001</v>
      </c>
      <c r="L722">
        <v>0</v>
      </c>
      <c r="M722">
        <v>6.4080000000000004</v>
      </c>
      <c r="N722">
        <v>0</v>
      </c>
      <c r="O722">
        <v>0.33</v>
      </c>
      <c r="P722" t="s">
        <v>242</v>
      </c>
      <c r="Q722" t="s">
        <v>33</v>
      </c>
      <c r="R722" t="s">
        <v>73</v>
      </c>
      <c r="S722" t="s">
        <v>35</v>
      </c>
      <c r="T722" t="s">
        <v>36</v>
      </c>
      <c r="U722">
        <v>0</v>
      </c>
      <c r="V722">
        <v>60</v>
      </c>
      <c r="W722">
        <v>213.6</v>
      </c>
      <c r="X722" t="str">
        <f>IF(MESACU[[#This Row],[PAIS]]="ESPAÑA",VLOOKUP(MESACU[[#This Row],[PROVINCIA]],[1]!PROVINCIASCC[#Data],2,FALSE),VLOOKUP(MESACU[[#This Row],[PAIS]],'[1]Centros de coste'!$A$2:$D$204,2,FALSE))</f>
        <v>C46 - IBERICA IV</v>
      </c>
      <c r="Y722" t="str">
        <f>IF(MESACU[[#This Row],[PAIS]]="ESPAÑA",VLOOKUP(MESACU[[#This Row],[PROVINCIA]],[1]!PROVINCIASCC[#Data],3,FALSE),VLOOKUP(MESACU[[#This Row],[PAIS]],'[1]Centros de coste'!$A$2:$D$204,3,FALSE))</f>
        <v>IBERICA IV</v>
      </c>
      <c r="Z722" t="str">
        <f>IF(MESACU[[#This Row],[PAIS]]="ESPAÑA",VLOOKUP(MESACU[[#This Row],[PROVINCIA]],[1]!PROVINCIASCC[#Data],4,FALSE),VLOOKUP(MESACU[[#This Row],[PAIS]],'[1]Centros de coste'!$A$2:$D$204,4,FALSE))</f>
        <v>EUROPA</v>
      </c>
      <c r="AA722" t="str">
        <f>IFERROR(LEFT(TRIM(MESACU[[#This Row],[CodigoArticulo]]),LEN(TRIM(MESACU[[#This Row],[CodigoArticulo]]))-4),"")</f>
        <v>CALCIO</v>
      </c>
      <c r="AB722" t="str">
        <f>IFERROR(VLOOKUP(MESACU[[#This Row],[CODIGOG]],[1]!FAMILIAS[#Data],5,FALSE),"")</f>
        <v>BIOFERTILIZERS</v>
      </c>
    </row>
    <row r="723" spans="1:28" x14ac:dyDescent="0.35">
      <c r="A723" t="s">
        <v>28</v>
      </c>
      <c r="B723">
        <v>202</v>
      </c>
      <c r="C723" t="s">
        <v>29</v>
      </c>
      <c r="D723">
        <v>2025</v>
      </c>
      <c r="E723">
        <v>3</v>
      </c>
      <c r="F723" t="s">
        <v>115</v>
      </c>
      <c r="G723">
        <v>164</v>
      </c>
      <c r="H723" t="s">
        <v>116</v>
      </c>
      <c r="I723">
        <v>0</v>
      </c>
      <c r="J723">
        <v>0</v>
      </c>
      <c r="K723">
        <v>2.2400000000000002</v>
      </c>
      <c r="L723">
        <v>0</v>
      </c>
      <c r="M723">
        <v>6.72</v>
      </c>
      <c r="N723">
        <v>0</v>
      </c>
      <c r="O723">
        <v>2.2999999999999998</v>
      </c>
      <c r="P723" t="s">
        <v>115</v>
      </c>
      <c r="Q723" t="s">
        <v>33</v>
      </c>
      <c r="R723" t="s">
        <v>34</v>
      </c>
      <c r="S723" t="s">
        <v>35</v>
      </c>
      <c r="T723" t="s">
        <v>36</v>
      </c>
      <c r="U723">
        <v>0</v>
      </c>
      <c r="V723">
        <v>100</v>
      </c>
      <c r="W723">
        <v>224</v>
      </c>
      <c r="X723" t="str">
        <f>IF(MESACU[[#This Row],[PAIS]]="ESPAÑA",VLOOKUP(MESACU[[#This Row],[PROVINCIA]],[1]!PROVINCIASCC[#Data],2,FALSE),VLOOKUP(MESACU[[#This Row],[PAIS]],'[1]Centros de coste'!$A$2:$D$204,2,FALSE))</f>
        <v>C46 - IBERICA IV</v>
      </c>
      <c r="Y723" t="str">
        <f>IF(MESACU[[#This Row],[PAIS]]="ESPAÑA",VLOOKUP(MESACU[[#This Row],[PROVINCIA]],[1]!PROVINCIASCC[#Data],3,FALSE),VLOOKUP(MESACU[[#This Row],[PAIS]],'[1]Centros de coste'!$A$2:$D$204,3,FALSE))</f>
        <v>IBERICA IV</v>
      </c>
      <c r="Z723" t="str">
        <f>IF(MESACU[[#This Row],[PAIS]]="ESPAÑA",VLOOKUP(MESACU[[#This Row],[PROVINCIA]],[1]!PROVINCIASCC[#Data],4,FALSE),VLOOKUP(MESACU[[#This Row],[PAIS]],'[1]Centros de coste'!$A$2:$D$204,4,FALSE))</f>
        <v>EUROPA</v>
      </c>
      <c r="AA723" t="str">
        <f>IFERROR(LEFT(TRIM(MESACU[[#This Row],[CodigoArticulo]]),LEN(TRIM(MESACU[[#This Row],[CodigoArticulo]]))-4),"")</f>
        <v>CPLUS</v>
      </c>
      <c r="AB723" t="str">
        <f>IFERROR(VLOOKUP(MESACU[[#This Row],[CODIGOG]],[1]!FAMILIAS[#Data],5,FALSE),"")</f>
        <v>BIOFERTILIZERS</v>
      </c>
    </row>
    <row r="724" spans="1:28" x14ac:dyDescent="0.35">
      <c r="A724" t="s">
        <v>28</v>
      </c>
      <c r="B724">
        <v>202</v>
      </c>
      <c r="C724" t="s">
        <v>29</v>
      </c>
      <c r="D724">
        <v>2025</v>
      </c>
      <c r="E724">
        <v>3</v>
      </c>
      <c r="F724" t="s">
        <v>164</v>
      </c>
      <c r="G724">
        <v>164</v>
      </c>
      <c r="H724" t="s">
        <v>165</v>
      </c>
      <c r="I724">
        <v>0</v>
      </c>
      <c r="J724">
        <v>0</v>
      </c>
      <c r="K724">
        <v>10.828799999999999</v>
      </c>
      <c r="L724">
        <v>0</v>
      </c>
      <c r="M724">
        <v>32.486400000000003</v>
      </c>
      <c r="N724">
        <v>0</v>
      </c>
      <c r="O724">
        <v>13.34</v>
      </c>
      <c r="P724" t="s">
        <v>164</v>
      </c>
      <c r="Q724" t="s">
        <v>33</v>
      </c>
      <c r="R724" t="s">
        <v>34</v>
      </c>
      <c r="S724" t="s">
        <v>35</v>
      </c>
      <c r="T724" t="s">
        <v>36</v>
      </c>
      <c r="U724">
        <v>0</v>
      </c>
      <c r="V724">
        <v>576</v>
      </c>
      <c r="W724">
        <v>1082.8800000000001</v>
      </c>
      <c r="X724" t="str">
        <f>IF(MESACU[[#This Row],[PAIS]]="ESPAÑA",VLOOKUP(MESACU[[#This Row],[PROVINCIA]],[1]!PROVINCIASCC[#Data],2,FALSE),VLOOKUP(MESACU[[#This Row],[PAIS]],'[1]Centros de coste'!$A$2:$D$204,2,FALSE))</f>
        <v>C46 - IBERICA IV</v>
      </c>
      <c r="Y724" t="str">
        <f>IF(MESACU[[#This Row],[PAIS]]="ESPAÑA",VLOOKUP(MESACU[[#This Row],[PROVINCIA]],[1]!PROVINCIASCC[#Data],3,FALSE),VLOOKUP(MESACU[[#This Row],[PAIS]],'[1]Centros de coste'!$A$2:$D$204,3,FALSE))</f>
        <v>IBERICA IV</v>
      </c>
      <c r="Z724" t="str">
        <f>IF(MESACU[[#This Row],[PAIS]]="ESPAÑA",VLOOKUP(MESACU[[#This Row],[PROVINCIA]],[1]!PROVINCIASCC[#Data],4,FALSE),VLOOKUP(MESACU[[#This Row],[PAIS]],'[1]Centros de coste'!$A$2:$D$204,4,FALSE))</f>
        <v>EUROPA</v>
      </c>
      <c r="AA724" t="str">
        <f>IFERROR(LEFT(TRIM(MESACU[[#This Row],[CodigoArticulo]]),LEN(TRIM(MESACU[[#This Row],[CodigoArticulo]]))-4),"")</f>
        <v>S</v>
      </c>
      <c r="AB724" t="str">
        <f>IFERROR(VLOOKUP(MESACU[[#This Row],[CODIGOG]],[1]!FAMILIAS[#Data],5,FALSE),"")</f>
        <v>BIOFERTILIZERS</v>
      </c>
    </row>
    <row r="725" spans="1:28" x14ac:dyDescent="0.35">
      <c r="A725" t="s">
        <v>28</v>
      </c>
      <c r="B725">
        <v>202</v>
      </c>
      <c r="C725" t="s">
        <v>29</v>
      </c>
      <c r="D725">
        <v>2025</v>
      </c>
      <c r="E725">
        <v>3</v>
      </c>
      <c r="F725" t="s">
        <v>164</v>
      </c>
      <c r="G725">
        <v>164</v>
      </c>
      <c r="H725" t="s">
        <v>165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1.84</v>
      </c>
      <c r="P725" t="s">
        <v>164</v>
      </c>
      <c r="Q725" t="s">
        <v>33</v>
      </c>
      <c r="R725" t="s">
        <v>34</v>
      </c>
      <c r="S725" t="s">
        <v>35</v>
      </c>
      <c r="T725" t="s">
        <v>36</v>
      </c>
      <c r="U725">
        <v>0</v>
      </c>
      <c r="V725">
        <v>64</v>
      </c>
      <c r="W725">
        <v>0</v>
      </c>
      <c r="X725" t="str">
        <f>IF(MESACU[[#This Row],[PAIS]]="ESPAÑA",VLOOKUP(MESACU[[#This Row],[PROVINCIA]],[1]!PROVINCIASCC[#Data],2,FALSE),VLOOKUP(MESACU[[#This Row],[PAIS]],'[1]Centros de coste'!$A$2:$D$204,2,FALSE))</f>
        <v>C46 - IBERICA IV</v>
      </c>
      <c r="Y725" t="str">
        <f>IF(MESACU[[#This Row],[PAIS]]="ESPAÑA",VLOOKUP(MESACU[[#This Row],[PROVINCIA]],[1]!PROVINCIASCC[#Data],3,FALSE),VLOOKUP(MESACU[[#This Row],[PAIS]],'[1]Centros de coste'!$A$2:$D$204,3,FALSE))</f>
        <v>IBERICA IV</v>
      </c>
      <c r="Z725" t="str">
        <f>IF(MESACU[[#This Row],[PAIS]]="ESPAÑA",VLOOKUP(MESACU[[#This Row],[PROVINCIA]],[1]!PROVINCIASCC[#Data],4,FALSE),VLOOKUP(MESACU[[#This Row],[PAIS]],'[1]Centros de coste'!$A$2:$D$204,4,FALSE))</f>
        <v>EUROPA</v>
      </c>
      <c r="AA725" t="str">
        <f>IFERROR(LEFT(TRIM(MESACU[[#This Row],[CodigoArticulo]]),LEN(TRIM(MESACU[[#This Row],[CodigoArticulo]]))-4),"")</f>
        <v>S</v>
      </c>
      <c r="AB725" t="str">
        <f>IFERROR(VLOOKUP(MESACU[[#This Row],[CODIGOG]],[1]!FAMILIAS[#Data],5,FALSE),"")</f>
        <v>BIOFERTILIZERS</v>
      </c>
    </row>
    <row r="726" spans="1:28" x14ac:dyDescent="0.35">
      <c r="A726" t="s">
        <v>28</v>
      </c>
      <c r="B726">
        <v>202</v>
      </c>
      <c r="C726" t="s">
        <v>29</v>
      </c>
      <c r="D726">
        <v>2025</v>
      </c>
      <c r="E726">
        <v>3</v>
      </c>
      <c r="F726" t="s">
        <v>323</v>
      </c>
      <c r="G726">
        <v>164</v>
      </c>
      <c r="H726" t="s">
        <v>324</v>
      </c>
      <c r="I726">
        <v>0</v>
      </c>
      <c r="J726">
        <v>0</v>
      </c>
      <c r="K726">
        <v>3.1800000000000002E-2</v>
      </c>
      <c r="L726">
        <v>0</v>
      </c>
      <c r="M726">
        <v>9.5399999999999999E-2</v>
      </c>
      <c r="N726">
        <v>0</v>
      </c>
      <c r="O726">
        <v>0</v>
      </c>
      <c r="P726" t="s">
        <v>28</v>
      </c>
      <c r="Q726" t="s">
        <v>33</v>
      </c>
      <c r="R726" t="s">
        <v>325</v>
      </c>
      <c r="S726" t="s">
        <v>35</v>
      </c>
      <c r="T726" t="s">
        <v>36</v>
      </c>
      <c r="U726">
        <v>0</v>
      </c>
      <c r="V726">
        <v>4</v>
      </c>
      <c r="W726">
        <v>3.18</v>
      </c>
      <c r="X726" t="str">
        <f>IF(MESACU[[#This Row],[PAIS]]="ESPAÑA",VLOOKUP(MESACU[[#This Row],[PROVINCIA]],[1]!PROVINCIASCC[#Data],2,FALSE),VLOOKUP(MESACU[[#This Row],[PAIS]],'[1]Centros de coste'!$A$2:$D$204,2,FALSE))</f>
        <v>C46 - IBERICA IV</v>
      </c>
      <c r="Y726" t="str">
        <f>IF(MESACU[[#This Row],[PAIS]]="ESPAÑA",VLOOKUP(MESACU[[#This Row],[PROVINCIA]],[1]!PROVINCIASCC[#Data],3,FALSE),VLOOKUP(MESACU[[#This Row],[PAIS]],'[1]Centros de coste'!$A$2:$D$204,3,FALSE))</f>
        <v>IBERICA IV</v>
      </c>
      <c r="Z726" t="str">
        <f>IF(MESACU[[#This Row],[PAIS]]="ESPAÑA",VLOOKUP(MESACU[[#This Row],[PROVINCIA]],[1]!PROVINCIASCC[#Data],4,FALSE),VLOOKUP(MESACU[[#This Row],[PAIS]],'[1]Centros de coste'!$A$2:$D$204,4,FALSE))</f>
        <v>EUROPA</v>
      </c>
      <c r="AA726" t="str">
        <f>IFERROR(LEFT(TRIM(MESACU[[#This Row],[CodigoArticulo]]),LEN(TRIM(MESACU[[#This Row],[CodigoArticulo]]))-4),"")</f>
        <v>ECOTAS</v>
      </c>
      <c r="AB726" t="str">
        <f>IFERROR(VLOOKUP(MESACU[[#This Row],[CODIGOG]],[1]!FAMILIAS[#Data],5,FALSE),"")</f>
        <v/>
      </c>
    </row>
    <row r="727" spans="1:28" x14ac:dyDescent="0.35">
      <c r="A727" t="s">
        <v>28</v>
      </c>
      <c r="B727">
        <v>203</v>
      </c>
      <c r="C727" t="s">
        <v>29</v>
      </c>
      <c r="D727">
        <v>2025</v>
      </c>
      <c r="E727">
        <v>3</v>
      </c>
      <c r="F727" t="s">
        <v>66</v>
      </c>
      <c r="G727">
        <v>207</v>
      </c>
      <c r="H727" t="s">
        <v>67</v>
      </c>
      <c r="I727">
        <v>0</v>
      </c>
      <c r="J727">
        <v>0</v>
      </c>
      <c r="K727">
        <v>95.88</v>
      </c>
      <c r="L727">
        <v>47.94</v>
      </c>
      <c r="M727">
        <v>95.88</v>
      </c>
      <c r="N727">
        <v>0</v>
      </c>
      <c r="O727">
        <v>15.96</v>
      </c>
      <c r="P727" t="s">
        <v>68</v>
      </c>
      <c r="Q727" t="s">
        <v>56</v>
      </c>
      <c r="R727" t="s">
        <v>34</v>
      </c>
      <c r="S727" t="s">
        <v>57</v>
      </c>
      <c r="T727" t="s">
        <v>36</v>
      </c>
      <c r="U727">
        <v>0</v>
      </c>
      <c r="V727">
        <v>600</v>
      </c>
      <c r="W727">
        <v>4794</v>
      </c>
      <c r="X727" t="str">
        <f>IF(MESACU[[#This Row],[PAIS]]="ESPAÑA",VLOOKUP(MESACU[[#This Row],[PROVINCIA]],[1]!PROVINCIASCC[#Data],2,FALSE),VLOOKUP(MESACU[[#This Row],[PAIS]],'[1]Centros de coste'!$A$2:$D$204,2,FALSE))</f>
        <v>C44 - IBERICA II</v>
      </c>
      <c r="Y727" t="str">
        <f>IF(MESACU[[#This Row],[PAIS]]="ESPAÑA",VLOOKUP(MESACU[[#This Row],[PROVINCIA]],[1]!PROVINCIASCC[#Data],3,FALSE),VLOOKUP(MESACU[[#This Row],[PAIS]],'[1]Centros de coste'!$A$2:$D$204,3,FALSE))</f>
        <v>IBERICA II</v>
      </c>
      <c r="Z727" t="str">
        <f>IF(MESACU[[#This Row],[PAIS]]="ESPAÑA",VLOOKUP(MESACU[[#This Row],[PROVINCIA]],[1]!PROVINCIASCC[#Data],4,FALSE),VLOOKUP(MESACU[[#This Row],[PAIS]],'[1]Centros de coste'!$A$2:$D$204,4,FALSE))</f>
        <v>EUROPA</v>
      </c>
      <c r="AA727" t="str">
        <f>IFERROR(LEFT(TRIM(MESACU[[#This Row],[CodigoArticulo]]),LEN(TRIM(MESACU[[#This Row],[CodigoArticulo]]))-4),"")</f>
        <v>C-MB</v>
      </c>
      <c r="AB727" t="str">
        <f>IFERROR(VLOOKUP(MESACU[[#This Row],[CODIGOG]],[1]!FAMILIAS[#Data],5,FALSE),"")</f>
        <v>BIOFERTILIZERS</v>
      </c>
    </row>
    <row r="728" spans="1:28" x14ac:dyDescent="0.35">
      <c r="A728" t="s">
        <v>28</v>
      </c>
      <c r="B728">
        <v>203</v>
      </c>
      <c r="C728" t="s">
        <v>29</v>
      </c>
      <c r="D728">
        <v>2025</v>
      </c>
      <c r="E728">
        <v>3</v>
      </c>
      <c r="F728" t="s">
        <v>358</v>
      </c>
      <c r="G728">
        <v>207</v>
      </c>
      <c r="H728" t="s">
        <v>359</v>
      </c>
      <c r="I728">
        <v>0</v>
      </c>
      <c r="J728">
        <v>0</v>
      </c>
      <c r="K728">
        <v>21.576000000000001</v>
      </c>
      <c r="L728">
        <v>10.788</v>
      </c>
      <c r="M728">
        <v>21.576000000000001</v>
      </c>
      <c r="N728">
        <v>0</v>
      </c>
      <c r="O728">
        <v>6.24</v>
      </c>
      <c r="P728" t="s">
        <v>358</v>
      </c>
      <c r="Q728" t="s">
        <v>56</v>
      </c>
      <c r="R728" t="s">
        <v>34</v>
      </c>
      <c r="S728" t="s">
        <v>57</v>
      </c>
      <c r="T728" t="s">
        <v>36</v>
      </c>
      <c r="U728">
        <v>0</v>
      </c>
      <c r="V728">
        <v>120</v>
      </c>
      <c r="W728">
        <v>1078.8</v>
      </c>
      <c r="X728" t="str">
        <f>IF(MESACU[[#This Row],[PAIS]]="ESPAÑA",VLOOKUP(MESACU[[#This Row],[PROVINCIA]],[1]!PROVINCIASCC[#Data],2,FALSE),VLOOKUP(MESACU[[#This Row],[PAIS]],'[1]Centros de coste'!$A$2:$D$204,2,FALSE))</f>
        <v>C44 - IBERICA II</v>
      </c>
      <c r="Y728" t="str">
        <f>IF(MESACU[[#This Row],[PAIS]]="ESPAÑA",VLOOKUP(MESACU[[#This Row],[PROVINCIA]],[1]!PROVINCIASCC[#Data],3,FALSE),VLOOKUP(MESACU[[#This Row],[PAIS]],'[1]Centros de coste'!$A$2:$D$204,3,FALSE))</f>
        <v>IBERICA II</v>
      </c>
      <c r="Z728" t="str">
        <f>IF(MESACU[[#This Row],[PAIS]]="ESPAÑA",VLOOKUP(MESACU[[#This Row],[PROVINCIA]],[1]!PROVINCIASCC[#Data],4,FALSE),VLOOKUP(MESACU[[#This Row],[PAIS]],'[1]Centros de coste'!$A$2:$D$204,4,FALSE))</f>
        <v>EUROPA</v>
      </c>
      <c r="AA728" t="str">
        <f>IFERROR(LEFT(TRIM(MESACU[[#This Row],[CodigoArticulo]]),LEN(TRIM(MESACU[[#This Row],[CodigoArticulo]]))-4),"")</f>
        <v>C-MB</v>
      </c>
      <c r="AB728" t="str">
        <f>IFERROR(VLOOKUP(MESACU[[#This Row],[CODIGOG]],[1]!FAMILIAS[#Data],5,FALSE),"")</f>
        <v>BIOFERTILIZERS</v>
      </c>
    </row>
    <row r="729" spans="1:28" x14ac:dyDescent="0.35">
      <c r="A729" t="s">
        <v>28</v>
      </c>
      <c r="B729">
        <v>203</v>
      </c>
      <c r="C729" t="s">
        <v>29</v>
      </c>
      <c r="D729">
        <v>2025</v>
      </c>
      <c r="E729">
        <v>3</v>
      </c>
      <c r="F729" t="s">
        <v>323</v>
      </c>
      <c r="G729">
        <v>207</v>
      </c>
      <c r="H729" t="s">
        <v>324</v>
      </c>
      <c r="I729">
        <v>0</v>
      </c>
      <c r="J729">
        <v>0</v>
      </c>
      <c r="K729">
        <v>1.6E-2</v>
      </c>
      <c r="L729">
        <v>8.0000000000000002E-3</v>
      </c>
      <c r="M729">
        <v>1.6E-2</v>
      </c>
      <c r="N729">
        <v>0</v>
      </c>
      <c r="O729">
        <v>0</v>
      </c>
      <c r="P729" t="s">
        <v>323</v>
      </c>
      <c r="Q729" t="s">
        <v>56</v>
      </c>
      <c r="R729" t="s">
        <v>325</v>
      </c>
      <c r="S729" t="s">
        <v>57</v>
      </c>
      <c r="T729" t="s">
        <v>36</v>
      </c>
      <c r="U729">
        <v>0</v>
      </c>
      <c r="V729">
        <v>1</v>
      </c>
      <c r="W729">
        <v>0.8</v>
      </c>
      <c r="X729" t="str">
        <f>IF(MESACU[[#This Row],[PAIS]]="ESPAÑA",VLOOKUP(MESACU[[#This Row],[PROVINCIA]],[1]!PROVINCIASCC[#Data],2,FALSE),VLOOKUP(MESACU[[#This Row],[PAIS]],'[1]Centros de coste'!$A$2:$D$204,2,FALSE))</f>
        <v>C44 - IBERICA II</v>
      </c>
      <c r="Y729" t="str">
        <f>IF(MESACU[[#This Row],[PAIS]]="ESPAÑA",VLOOKUP(MESACU[[#This Row],[PROVINCIA]],[1]!PROVINCIASCC[#Data],3,FALSE),VLOOKUP(MESACU[[#This Row],[PAIS]],'[1]Centros de coste'!$A$2:$D$204,3,FALSE))</f>
        <v>IBERICA II</v>
      </c>
      <c r="Z729" t="str">
        <f>IF(MESACU[[#This Row],[PAIS]]="ESPAÑA",VLOOKUP(MESACU[[#This Row],[PROVINCIA]],[1]!PROVINCIASCC[#Data],4,FALSE),VLOOKUP(MESACU[[#This Row],[PAIS]],'[1]Centros de coste'!$A$2:$D$204,4,FALSE))</f>
        <v>EUROPA</v>
      </c>
      <c r="AA729" t="str">
        <f>IFERROR(LEFT(TRIM(MESACU[[#This Row],[CodigoArticulo]]),LEN(TRIM(MESACU[[#This Row],[CodigoArticulo]]))-4),"")</f>
        <v>ECOTAS</v>
      </c>
      <c r="AB729" t="str">
        <f>IFERROR(VLOOKUP(MESACU[[#This Row],[CODIGOG]],[1]!FAMILIAS[#Data],5,FALSE),"")</f>
        <v/>
      </c>
    </row>
    <row r="730" spans="1:28" x14ac:dyDescent="0.35">
      <c r="A730" t="s">
        <v>28</v>
      </c>
      <c r="B730">
        <v>204</v>
      </c>
      <c r="C730" t="s">
        <v>29</v>
      </c>
      <c r="D730">
        <v>2025</v>
      </c>
      <c r="E730">
        <v>3</v>
      </c>
      <c r="F730" t="s">
        <v>158</v>
      </c>
      <c r="G730">
        <v>168</v>
      </c>
      <c r="H730" t="s">
        <v>159</v>
      </c>
      <c r="I730">
        <v>0</v>
      </c>
      <c r="J730">
        <v>0</v>
      </c>
      <c r="K730">
        <v>9.8239999999999998</v>
      </c>
      <c r="L730">
        <v>0</v>
      </c>
      <c r="M730">
        <v>29.472000000000001</v>
      </c>
      <c r="N730">
        <v>0</v>
      </c>
      <c r="O730">
        <v>7.36</v>
      </c>
      <c r="P730" t="s">
        <v>158</v>
      </c>
      <c r="Q730" t="s">
        <v>215</v>
      </c>
      <c r="R730" t="s">
        <v>34</v>
      </c>
      <c r="S730" t="s">
        <v>147</v>
      </c>
      <c r="T730" t="s">
        <v>36</v>
      </c>
      <c r="U730">
        <v>0</v>
      </c>
      <c r="V730">
        <v>320</v>
      </c>
      <c r="W730">
        <v>982.4</v>
      </c>
      <c r="X730" t="str">
        <f>IF(MESACU[[#This Row],[PAIS]]="ESPAÑA",VLOOKUP(MESACU[[#This Row],[PROVINCIA]],[1]!PROVINCIASCC[#Data],2,FALSE),VLOOKUP(MESACU[[#This Row],[PAIS]],'[1]Centros de coste'!$A$2:$D$204,2,FALSE))</f>
        <v>C44 - IBERICA II</v>
      </c>
      <c r="Y730" t="str">
        <f>IF(MESACU[[#This Row],[PAIS]]="ESPAÑA",VLOOKUP(MESACU[[#This Row],[PROVINCIA]],[1]!PROVINCIASCC[#Data],3,FALSE),VLOOKUP(MESACU[[#This Row],[PAIS]],'[1]Centros de coste'!$A$2:$D$204,3,FALSE))</f>
        <v>IBERICA II</v>
      </c>
      <c r="Z730" t="str">
        <f>IF(MESACU[[#This Row],[PAIS]]="ESPAÑA",VLOOKUP(MESACU[[#This Row],[PROVINCIA]],[1]!PROVINCIASCC[#Data],4,FALSE),VLOOKUP(MESACU[[#This Row],[PAIS]],'[1]Centros de coste'!$A$2:$D$204,4,FALSE))</f>
        <v>EUROPA</v>
      </c>
      <c r="AA730" t="str">
        <f>IFERROR(LEFT(TRIM(MESACU[[#This Row],[CodigoArticulo]]),LEN(TRIM(MESACU[[#This Row],[CodigoArticulo]]))-4),"")</f>
        <v>PT</v>
      </c>
      <c r="AB730" t="str">
        <f>IFERROR(VLOOKUP(MESACU[[#This Row],[CODIGOG]],[1]!FAMILIAS[#Data],5,FALSE),"")</f>
        <v>BIOFERTILIZERS</v>
      </c>
    </row>
    <row r="731" spans="1:28" x14ac:dyDescent="0.35">
      <c r="A731" t="s">
        <v>28</v>
      </c>
      <c r="B731">
        <v>204</v>
      </c>
      <c r="C731" t="s">
        <v>29</v>
      </c>
      <c r="D731">
        <v>2025</v>
      </c>
      <c r="E731">
        <v>3</v>
      </c>
      <c r="F731" t="s">
        <v>366</v>
      </c>
      <c r="G731">
        <v>168</v>
      </c>
      <c r="H731" t="s">
        <v>367</v>
      </c>
      <c r="I731">
        <v>0</v>
      </c>
      <c r="J731">
        <v>0</v>
      </c>
      <c r="K731">
        <v>6.34</v>
      </c>
      <c r="L731">
        <v>0</v>
      </c>
      <c r="M731">
        <v>19.02</v>
      </c>
      <c r="N731">
        <v>0</v>
      </c>
      <c r="O731">
        <v>5.32</v>
      </c>
      <c r="P731" t="s">
        <v>366</v>
      </c>
      <c r="Q731" t="s">
        <v>215</v>
      </c>
      <c r="R731" t="s">
        <v>34</v>
      </c>
      <c r="S731" t="s">
        <v>147</v>
      </c>
      <c r="T731" t="s">
        <v>36</v>
      </c>
      <c r="U731">
        <v>0</v>
      </c>
      <c r="V731">
        <v>200</v>
      </c>
      <c r="W731">
        <v>634</v>
      </c>
      <c r="X731" t="str">
        <f>IF(MESACU[[#This Row],[PAIS]]="ESPAÑA",VLOOKUP(MESACU[[#This Row],[PROVINCIA]],[1]!PROVINCIASCC[#Data],2,FALSE),VLOOKUP(MESACU[[#This Row],[PAIS]],'[1]Centros de coste'!$A$2:$D$204,2,FALSE))</f>
        <v>C44 - IBERICA II</v>
      </c>
      <c r="Y731" t="str">
        <f>IF(MESACU[[#This Row],[PAIS]]="ESPAÑA",VLOOKUP(MESACU[[#This Row],[PROVINCIA]],[1]!PROVINCIASCC[#Data],3,FALSE),VLOOKUP(MESACU[[#This Row],[PAIS]],'[1]Centros de coste'!$A$2:$D$204,3,FALSE))</f>
        <v>IBERICA II</v>
      </c>
      <c r="Z731" t="str">
        <f>IF(MESACU[[#This Row],[PAIS]]="ESPAÑA",VLOOKUP(MESACU[[#This Row],[PROVINCIA]],[1]!PROVINCIASCC[#Data],4,FALSE),VLOOKUP(MESACU[[#This Row],[PAIS]],'[1]Centros de coste'!$A$2:$D$204,4,FALSE))</f>
        <v>EUROPA</v>
      </c>
      <c r="AA731" t="str">
        <f>IFERROR(LEFT(TRIM(MESACU[[#This Row],[CodigoArticulo]]),LEN(TRIM(MESACU[[#This Row],[CodigoArticulo]]))-4),"")</f>
        <v>CBROT</v>
      </c>
      <c r="AB731" t="str">
        <f>IFERROR(VLOOKUP(MESACU[[#This Row],[CODIGOG]],[1]!FAMILIAS[#Data],5,FALSE),"")</f>
        <v>BIOCONTROL</v>
      </c>
    </row>
    <row r="732" spans="1:28" x14ac:dyDescent="0.35">
      <c r="A732" t="s">
        <v>28</v>
      </c>
      <c r="B732">
        <v>204</v>
      </c>
      <c r="C732" t="s">
        <v>29</v>
      </c>
      <c r="D732">
        <v>2025</v>
      </c>
      <c r="E732">
        <v>3</v>
      </c>
      <c r="F732" t="s">
        <v>206</v>
      </c>
      <c r="G732">
        <v>168</v>
      </c>
      <c r="H732" t="s">
        <v>207</v>
      </c>
      <c r="I732">
        <v>0</v>
      </c>
      <c r="J732">
        <v>0</v>
      </c>
      <c r="K732">
        <v>5.84</v>
      </c>
      <c r="L732">
        <v>0</v>
      </c>
      <c r="M732">
        <v>17.52</v>
      </c>
      <c r="N732">
        <v>0</v>
      </c>
      <c r="O732">
        <v>4.5999999999999996</v>
      </c>
      <c r="P732" t="s">
        <v>206</v>
      </c>
      <c r="Q732" t="s">
        <v>215</v>
      </c>
      <c r="R732" t="s">
        <v>34</v>
      </c>
      <c r="S732" t="s">
        <v>147</v>
      </c>
      <c r="T732" t="s">
        <v>36</v>
      </c>
      <c r="U732">
        <v>0</v>
      </c>
      <c r="V732">
        <v>200</v>
      </c>
      <c r="W732">
        <v>584</v>
      </c>
      <c r="X732" t="str">
        <f>IF(MESACU[[#This Row],[PAIS]]="ESPAÑA",VLOOKUP(MESACU[[#This Row],[PROVINCIA]],[1]!PROVINCIASCC[#Data],2,FALSE),VLOOKUP(MESACU[[#This Row],[PAIS]],'[1]Centros de coste'!$A$2:$D$204,2,FALSE))</f>
        <v>C44 - IBERICA II</v>
      </c>
      <c r="Y732" t="str">
        <f>IF(MESACU[[#This Row],[PAIS]]="ESPAÑA",VLOOKUP(MESACU[[#This Row],[PROVINCIA]],[1]!PROVINCIASCC[#Data],3,FALSE),VLOOKUP(MESACU[[#This Row],[PAIS]],'[1]Centros de coste'!$A$2:$D$204,3,FALSE))</f>
        <v>IBERICA II</v>
      </c>
      <c r="Z732" t="str">
        <f>IF(MESACU[[#This Row],[PAIS]]="ESPAÑA",VLOOKUP(MESACU[[#This Row],[PROVINCIA]],[1]!PROVINCIASCC[#Data],4,FALSE),VLOOKUP(MESACU[[#This Row],[PAIS]],'[1]Centros de coste'!$A$2:$D$204,4,FALSE))</f>
        <v>EUROPA</v>
      </c>
      <c r="AA732" t="str">
        <f>IFERROR(LEFT(TRIM(MESACU[[#This Row],[CodigoArticulo]]),LEN(TRIM(MESACU[[#This Row],[CodigoArticulo]]))-4),"")</f>
        <v>CBROT</v>
      </c>
      <c r="AB732" t="str">
        <f>IFERROR(VLOOKUP(MESACU[[#This Row],[CODIGOG]],[1]!FAMILIAS[#Data],5,FALSE),"")</f>
        <v>BIOCONTROL</v>
      </c>
    </row>
    <row r="733" spans="1:28" x14ac:dyDescent="0.35">
      <c r="A733" t="s">
        <v>28</v>
      </c>
      <c r="B733">
        <v>204</v>
      </c>
      <c r="C733" t="s">
        <v>29</v>
      </c>
      <c r="D733">
        <v>2025</v>
      </c>
      <c r="E733">
        <v>3</v>
      </c>
      <c r="F733" t="s">
        <v>323</v>
      </c>
      <c r="G733">
        <v>168</v>
      </c>
      <c r="H733" t="s">
        <v>324</v>
      </c>
      <c r="I733">
        <v>0</v>
      </c>
      <c r="J733">
        <v>0</v>
      </c>
      <c r="K733">
        <v>8.0000000000000002E-3</v>
      </c>
      <c r="L733">
        <v>0</v>
      </c>
      <c r="M733">
        <v>2.4E-2</v>
      </c>
      <c r="N733">
        <v>0</v>
      </c>
      <c r="O733">
        <v>0</v>
      </c>
      <c r="P733" t="s">
        <v>28</v>
      </c>
      <c r="Q733" t="s">
        <v>215</v>
      </c>
      <c r="R733" t="s">
        <v>325</v>
      </c>
      <c r="S733" t="s">
        <v>147</v>
      </c>
      <c r="T733" t="s">
        <v>36</v>
      </c>
      <c r="U733">
        <v>0</v>
      </c>
      <c r="V733">
        <v>1</v>
      </c>
      <c r="W733">
        <v>0.8</v>
      </c>
      <c r="X733" t="str">
        <f>IF(MESACU[[#This Row],[PAIS]]="ESPAÑA",VLOOKUP(MESACU[[#This Row],[PROVINCIA]],[1]!PROVINCIASCC[#Data],2,FALSE),VLOOKUP(MESACU[[#This Row],[PAIS]],'[1]Centros de coste'!$A$2:$D$204,2,FALSE))</f>
        <v>C44 - IBERICA II</v>
      </c>
      <c r="Y733" t="str">
        <f>IF(MESACU[[#This Row],[PAIS]]="ESPAÑA",VLOOKUP(MESACU[[#This Row],[PROVINCIA]],[1]!PROVINCIASCC[#Data],3,FALSE),VLOOKUP(MESACU[[#This Row],[PAIS]],'[1]Centros de coste'!$A$2:$D$204,3,FALSE))</f>
        <v>IBERICA II</v>
      </c>
      <c r="Z733" t="str">
        <f>IF(MESACU[[#This Row],[PAIS]]="ESPAÑA",VLOOKUP(MESACU[[#This Row],[PROVINCIA]],[1]!PROVINCIASCC[#Data],4,FALSE),VLOOKUP(MESACU[[#This Row],[PAIS]],'[1]Centros de coste'!$A$2:$D$204,4,FALSE))</f>
        <v>EUROPA</v>
      </c>
      <c r="AA733" t="str">
        <f>IFERROR(LEFT(TRIM(MESACU[[#This Row],[CodigoArticulo]]),LEN(TRIM(MESACU[[#This Row],[CodigoArticulo]]))-4),"")</f>
        <v>ECOTAS</v>
      </c>
      <c r="AB733" t="str">
        <f>IFERROR(VLOOKUP(MESACU[[#This Row],[CODIGOG]],[1]!FAMILIAS[#Data],5,FALSE),"")</f>
        <v/>
      </c>
    </row>
    <row r="734" spans="1:28" x14ac:dyDescent="0.35">
      <c r="A734" t="s">
        <v>28</v>
      </c>
      <c r="B734">
        <v>205</v>
      </c>
      <c r="C734" t="s">
        <v>29</v>
      </c>
      <c r="D734">
        <v>2025</v>
      </c>
      <c r="E734">
        <v>3</v>
      </c>
      <c r="F734" t="s">
        <v>368</v>
      </c>
      <c r="G734">
        <v>205</v>
      </c>
      <c r="H734" t="s">
        <v>369</v>
      </c>
      <c r="I734">
        <v>0</v>
      </c>
      <c r="J734">
        <v>0</v>
      </c>
      <c r="K734">
        <v>185.92</v>
      </c>
      <c r="L734">
        <v>0</v>
      </c>
      <c r="M734">
        <v>0</v>
      </c>
      <c r="N734">
        <v>0</v>
      </c>
      <c r="O734">
        <v>12.88</v>
      </c>
      <c r="P734" t="s">
        <v>368</v>
      </c>
      <c r="Q734" t="s">
        <v>350</v>
      </c>
      <c r="R734" t="s">
        <v>34</v>
      </c>
      <c r="S734" t="s">
        <v>351</v>
      </c>
      <c r="T734" t="s">
        <v>36</v>
      </c>
      <c r="U734">
        <v>0</v>
      </c>
      <c r="V734">
        <v>560</v>
      </c>
      <c r="W734">
        <v>1859.2</v>
      </c>
      <c r="X734" t="str">
        <f>IF(MESACU[[#This Row],[PAIS]]="ESPAÑA",VLOOKUP(MESACU[[#This Row],[PROVINCIA]],[1]!PROVINCIASCC[#Data],2,FALSE),VLOOKUP(MESACU[[#This Row],[PAIS]],'[1]Centros de coste'!$A$2:$D$204,2,FALSE))</f>
        <v>C43 - IBERICA I</v>
      </c>
      <c r="Y734" t="str">
        <f>IF(MESACU[[#This Row],[PAIS]]="ESPAÑA",VLOOKUP(MESACU[[#This Row],[PROVINCIA]],[1]!PROVINCIASCC[#Data],3,FALSE),VLOOKUP(MESACU[[#This Row],[PAIS]],'[1]Centros de coste'!$A$2:$D$204,3,FALSE))</f>
        <v>IBERICA I</v>
      </c>
      <c r="Z734" t="str">
        <f>IF(MESACU[[#This Row],[PAIS]]="ESPAÑA",VLOOKUP(MESACU[[#This Row],[PROVINCIA]],[1]!PROVINCIASCC[#Data],4,FALSE),VLOOKUP(MESACU[[#This Row],[PAIS]],'[1]Centros de coste'!$A$2:$D$204,4,FALSE))</f>
        <v>EUROPA</v>
      </c>
      <c r="AA734" t="str">
        <f>IFERROR(LEFT(TRIM(MESACU[[#This Row],[CodigoArticulo]]),LEN(TRIM(MESACU[[#This Row],[CodigoArticulo]]))-4),"")</f>
        <v>CSIL</v>
      </c>
      <c r="AB734" t="str">
        <f>IFERROR(VLOOKUP(MESACU[[#This Row],[CODIGOG]],[1]!FAMILIAS[#Data],5,FALSE),"")</f>
        <v>BIOCONTROL</v>
      </c>
    </row>
    <row r="735" spans="1:28" x14ac:dyDescent="0.35">
      <c r="A735" t="s">
        <v>28</v>
      </c>
      <c r="B735">
        <v>205</v>
      </c>
      <c r="C735" t="s">
        <v>29</v>
      </c>
      <c r="D735">
        <v>2025</v>
      </c>
      <c r="E735">
        <v>3</v>
      </c>
      <c r="F735" t="s">
        <v>368</v>
      </c>
      <c r="G735">
        <v>205</v>
      </c>
      <c r="H735" t="s">
        <v>369</v>
      </c>
      <c r="I735">
        <v>0</v>
      </c>
      <c r="J735">
        <v>0</v>
      </c>
      <c r="K735">
        <v>132.80000000000001</v>
      </c>
      <c r="L735">
        <v>0</v>
      </c>
      <c r="M735">
        <v>0</v>
      </c>
      <c r="N735">
        <v>0</v>
      </c>
      <c r="O735">
        <v>9.1999999999999993</v>
      </c>
      <c r="P735" t="s">
        <v>368</v>
      </c>
      <c r="Q735" t="s">
        <v>350</v>
      </c>
      <c r="R735" t="s">
        <v>34</v>
      </c>
      <c r="S735" t="s">
        <v>351</v>
      </c>
      <c r="T735" t="s">
        <v>36</v>
      </c>
      <c r="U735">
        <v>0</v>
      </c>
      <c r="V735">
        <v>400</v>
      </c>
      <c r="W735">
        <v>1328</v>
      </c>
      <c r="X735" t="str">
        <f>IF(MESACU[[#This Row],[PAIS]]="ESPAÑA",VLOOKUP(MESACU[[#This Row],[PROVINCIA]],[1]!PROVINCIASCC[#Data],2,FALSE),VLOOKUP(MESACU[[#This Row],[PAIS]],'[1]Centros de coste'!$A$2:$D$204,2,FALSE))</f>
        <v>C43 - IBERICA I</v>
      </c>
      <c r="Y735" t="str">
        <f>IF(MESACU[[#This Row],[PAIS]]="ESPAÑA",VLOOKUP(MESACU[[#This Row],[PROVINCIA]],[1]!PROVINCIASCC[#Data],3,FALSE),VLOOKUP(MESACU[[#This Row],[PAIS]],'[1]Centros de coste'!$A$2:$D$204,3,FALSE))</f>
        <v>IBERICA I</v>
      </c>
      <c r="Z735" t="str">
        <f>IF(MESACU[[#This Row],[PAIS]]="ESPAÑA",VLOOKUP(MESACU[[#This Row],[PROVINCIA]],[1]!PROVINCIASCC[#Data],4,FALSE),VLOOKUP(MESACU[[#This Row],[PAIS]],'[1]Centros de coste'!$A$2:$D$204,4,FALSE))</f>
        <v>EUROPA</v>
      </c>
      <c r="AA735" t="str">
        <f>IFERROR(LEFT(TRIM(MESACU[[#This Row],[CodigoArticulo]]),LEN(TRIM(MESACU[[#This Row],[CodigoArticulo]]))-4),"")</f>
        <v>CSIL</v>
      </c>
      <c r="AB735" t="str">
        <f>IFERROR(VLOOKUP(MESACU[[#This Row],[CODIGOG]],[1]!FAMILIAS[#Data],5,FALSE),"")</f>
        <v>BIOCONTROL</v>
      </c>
    </row>
    <row r="736" spans="1:28" x14ac:dyDescent="0.35">
      <c r="A736" t="s">
        <v>28</v>
      </c>
      <c r="B736">
        <v>205</v>
      </c>
      <c r="C736" t="s">
        <v>29</v>
      </c>
      <c r="D736">
        <v>2025</v>
      </c>
      <c r="E736">
        <v>3</v>
      </c>
      <c r="F736" t="s">
        <v>368</v>
      </c>
      <c r="G736">
        <v>205</v>
      </c>
      <c r="H736" t="s">
        <v>369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 t="s">
        <v>368</v>
      </c>
      <c r="Q736" t="s">
        <v>350</v>
      </c>
      <c r="R736" t="s">
        <v>34</v>
      </c>
      <c r="S736" t="s">
        <v>351</v>
      </c>
      <c r="T736" t="s">
        <v>36</v>
      </c>
      <c r="U736">
        <v>0</v>
      </c>
      <c r="V736">
        <v>440</v>
      </c>
      <c r="W736">
        <v>0</v>
      </c>
      <c r="X736" t="str">
        <f>IF(MESACU[[#This Row],[PAIS]]="ESPAÑA",VLOOKUP(MESACU[[#This Row],[PROVINCIA]],[1]!PROVINCIASCC[#Data],2,FALSE),VLOOKUP(MESACU[[#This Row],[PAIS]],'[1]Centros de coste'!$A$2:$D$204,2,FALSE))</f>
        <v>C43 - IBERICA I</v>
      </c>
      <c r="Y736" t="str">
        <f>IF(MESACU[[#This Row],[PAIS]]="ESPAÑA",VLOOKUP(MESACU[[#This Row],[PROVINCIA]],[1]!PROVINCIASCC[#Data],3,FALSE),VLOOKUP(MESACU[[#This Row],[PAIS]],'[1]Centros de coste'!$A$2:$D$204,3,FALSE))</f>
        <v>IBERICA I</v>
      </c>
      <c r="Z736" t="str">
        <f>IF(MESACU[[#This Row],[PAIS]]="ESPAÑA",VLOOKUP(MESACU[[#This Row],[PROVINCIA]],[1]!PROVINCIASCC[#Data],4,FALSE),VLOOKUP(MESACU[[#This Row],[PAIS]],'[1]Centros de coste'!$A$2:$D$204,4,FALSE))</f>
        <v>EUROPA</v>
      </c>
      <c r="AA736" t="str">
        <f>IFERROR(LEFT(TRIM(MESACU[[#This Row],[CodigoArticulo]]),LEN(TRIM(MESACU[[#This Row],[CodigoArticulo]]))-4),"")</f>
        <v>CSIL</v>
      </c>
      <c r="AB736" t="str">
        <f>IFERROR(VLOOKUP(MESACU[[#This Row],[CODIGOG]],[1]!FAMILIAS[#Data],5,FALSE),"")</f>
        <v>BIOCONTROL</v>
      </c>
    </row>
    <row r="737" spans="1:28" x14ac:dyDescent="0.35">
      <c r="A737" t="s">
        <v>28</v>
      </c>
      <c r="B737">
        <v>205</v>
      </c>
      <c r="C737" t="s">
        <v>29</v>
      </c>
      <c r="D737">
        <v>2025</v>
      </c>
      <c r="E737">
        <v>3</v>
      </c>
      <c r="F737" t="s">
        <v>260</v>
      </c>
      <c r="G737">
        <v>205</v>
      </c>
      <c r="H737" t="s">
        <v>261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 t="s">
        <v>260</v>
      </c>
      <c r="Q737" t="s">
        <v>350</v>
      </c>
      <c r="R737" t="s">
        <v>34</v>
      </c>
      <c r="S737" t="s">
        <v>351</v>
      </c>
      <c r="T737" t="s">
        <v>36</v>
      </c>
      <c r="U737">
        <v>0</v>
      </c>
      <c r="V737">
        <v>100</v>
      </c>
      <c r="W737">
        <v>0</v>
      </c>
      <c r="X737" t="str">
        <f>IF(MESACU[[#This Row],[PAIS]]="ESPAÑA",VLOOKUP(MESACU[[#This Row],[PROVINCIA]],[1]!PROVINCIASCC[#Data],2,FALSE),VLOOKUP(MESACU[[#This Row],[PAIS]],'[1]Centros de coste'!$A$2:$D$204,2,FALSE))</f>
        <v>C43 - IBERICA I</v>
      </c>
      <c r="Y737" t="str">
        <f>IF(MESACU[[#This Row],[PAIS]]="ESPAÑA",VLOOKUP(MESACU[[#This Row],[PROVINCIA]],[1]!PROVINCIASCC[#Data],3,FALSE),VLOOKUP(MESACU[[#This Row],[PAIS]],'[1]Centros de coste'!$A$2:$D$204,3,FALSE))</f>
        <v>IBERICA I</v>
      </c>
      <c r="Z737" t="str">
        <f>IF(MESACU[[#This Row],[PAIS]]="ESPAÑA",VLOOKUP(MESACU[[#This Row],[PROVINCIA]],[1]!PROVINCIASCC[#Data],4,FALSE),VLOOKUP(MESACU[[#This Row],[PAIS]],'[1]Centros de coste'!$A$2:$D$204,4,FALSE))</f>
        <v>EUROPA</v>
      </c>
      <c r="AA737" t="str">
        <f>IFERROR(LEFT(TRIM(MESACU[[#This Row],[CodigoArticulo]]),LEN(TRIM(MESACU[[#This Row],[CodigoArticulo]]))-4),"")</f>
        <v>RUN</v>
      </c>
      <c r="AB737" t="str">
        <f>IFERROR(VLOOKUP(MESACU[[#This Row],[CODIGOG]],[1]!FAMILIAS[#Data],5,FALSE),"")</f>
        <v>BIOSTIMULANTS</v>
      </c>
    </row>
    <row r="738" spans="1:28" x14ac:dyDescent="0.35">
      <c r="A738" t="s">
        <v>28</v>
      </c>
      <c r="B738">
        <v>205</v>
      </c>
      <c r="C738" t="s">
        <v>29</v>
      </c>
      <c r="D738">
        <v>2025</v>
      </c>
      <c r="E738">
        <v>3</v>
      </c>
      <c r="F738" t="s">
        <v>370</v>
      </c>
      <c r="G738">
        <v>205</v>
      </c>
      <c r="H738" t="s">
        <v>371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 t="s">
        <v>370</v>
      </c>
      <c r="Q738" t="s">
        <v>350</v>
      </c>
      <c r="R738" t="s">
        <v>34</v>
      </c>
      <c r="S738" t="s">
        <v>351</v>
      </c>
      <c r="T738" t="s">
        <v>36</v>
      </c>
      <c r="U738">
        <v>0</v>
      </c>
      <c r="V738">
        <v>100</v>
      </c>
      <c r="W738">
        <v>0</v>
      </c>
      <c r="X738" t="str">
        <f>IF(MESACU[[#This Row],[PAIS]]="ESPAÑA",VLOOKUP(MESACU[[#This Row],[PROVINCIA]],[1]!PROVINCIASCC[#Data],2,FALSE),VLOOKUP(MESACU[[#This Row],[PAIS]],'[1]Centros de coste'!$A$2:$D$204,2,FALSE))</f>
        <v>C43 - IBERICA I</v>
      </c>
      <c r="Y738" t="str">
        <f>IF(MESACU[[#This Row],[PAIS]]="ESPAÑA",VLOOKUP(MESACU[[#This Row],[PROVINCIA]],[1]!PROVINCIASCC[#Data],3,FALSE),VLOOKUP(MESACU[[#This Row],[PAIS]],'[1]Centros de coste'!$A$2:$D$204,3,FALSE))</f>
        <v>IBERICA I</v>
      </c>
      <c r="Z738" t="str">
        <f>IF(MESACU[[#This Row],[PAIS]]="ESPAÑA",VLOOKUP(MESACU[[#This Row],[PROVINCIA]],[1]!PROVINCIASCC[#Data],4,FALSE),VLOOKUP(MESACU[[#This Row],[PAIS]],'[1]Centros de coste'!$A$2:$D$204,4,FALSE))</f>
        <v>EUROPA</v>
      </c>
      <c r="AA738" t="str">
        <f>IFERROR(LEFT(TRIM(MESACU[[#This Row],[CodigoArticulo]]),LEN(TRIM(MESACU[[#This Row],[CodigoArticulo]]))-4),"")</f>
        <v>N</v>
      </c>
      <c r="AB738" t="str">
        <f>IFERROR(VLOOKUP(MESACU[[#This Row],[CODIGOG]],[1]!FAMILIAS[#Data],5,FALSE),"")</f>
        <v>BIOFERTILIZERS</v>
      </c>
    </row>
    <row r="739" spans="1:28" x14ac:dyDescent="0.35">
      <c r="A739" t="s">
        <v>28</v>
      </c>
      <c r="B739">
        <v>205</v>
      </c>
      <c r="C739" t="s">
        <v>29</v>
      </c>
      <c r="D739">
        <v>2025</v>
      </c>
      <c r="E739">
        <v>3</v>
      </c>
      <c r="F739" t="s">
        <v>106</v>
      </c>
      <c r="G739">
        <v>205</v>
      </c>
      <c r="H739" t="s">
        <v>222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 t="s">
        <v>106</v>
      </c>
      <c r="Q739" t="s">
        <v>350</v>
      </c>
      <c r="R739" t="s">
        <v>28</v>
      </c>
      <c r="S739" t="s">
        <v>351</v>
      </c>
      <c r="T739" t="s">
        <v>36</v>
      </c>
      <c r="U739">
        <v>0</v>
      </c>
      <c r="V739">
        <v>0</v>
      </c>
      <c r="W739">
        <v>0</v>
      </c>
      <c r="X739" t="str">
        <f>IF(MESACU[[#This Row],[PAIS]]="ESPAÑA",VLOOKUP(MESACU[[#This Row],[PROVINCIA]],[1]!PROVINCIASCC[#Data],2,FALSE),VLOOKUP(MESACU[[#This Row],[PAIS]],'[1]Centros de coste'!$A$2:$D$204,2,FALSE))</f>
        <v>C43 - IBERICA I</v>
      </c>
      <c r="Y739" t="str">
        <f>IF(MESACU[[#This Row],[PAIS]]="ESPAÑA",VLOOKUP(MESACU[[#This Row],[PROVINCIA]],[1]!PROVINCIASCC[#Data],3,FALSE),VLOOKUP(MESACU[[#This Row],[PAIS]],'[1]Centros de coste'!$A$2:$D$204,3,FALSE))</f>
        <v>IBERICA I</v>
      </c>
      <c r="Z739" t="str">
        <f>IF(MESACU[[#This Row],[PAIS]]="ESPAÑA",VLOOKUP(MESACU[[#This Row],[PROVINCIA]],[1]!PROVINCIASCC[#Data],4,FALSE),VLOOKUP(MESACU[[#This Row],[PAIS]],'[1]Centros de coste'!$A$2:$D$204,4,FALSE))</f>
        <v>EUROPA</v>
      </c>
      <c r="AA739" t="str">
        <f>IFERROR(LEFT(TRIM(MESACU[[#This Row],[CodigoArticulo]]),LEN(TRIM(MESACU[[#This Row],[CodigoArticulo]]))-4),"")</f>
        <v/>
      </c>
      <c r="AB739" t="str">
        <f>IFERROR(VLOOKUP(MESACU[[#This Row],[CODIGOG]],[1]!FAMILIAS[#Data],5,FALSE),"")</f>
        <v/>
      </c>
    </row>
    <row r="740" spans="1:28" x14ac:dyDescent="0.35">
      <c r="A740" t="s">
        <v>28</v>
      </c>
      <c r="B740">
        <v>205</v>
      </c>
      <c r="C740" t="s">
        <v>29</v>
      </c>
      <c r="D740">
        <v>2025</v>
      </c>
      <c r="E740">
        <v>3</v>
      </c>
      <c r="F740" t="s">
        <v>323</v>
      </c>
      <c r="G740">
        <v>205</v>
      </c>
      <c r="H740" t="s">
        <v>324</v>
      </c>
      <c r="I740">
        <v>0</v>
      </c>
      <c r="J740">
        <v>0</v>
      </c>
      <c r="K740">
        <v>0.159</v>
      </c>
      <c r="L740">
        <v>0</v>
      </c>
      <c r="M740">
        <v>0</v>
      </c>
      <c r="N740">
        <v>0</v>
      </c>
      <c r="O740">
        <v>0</v>
      </c>
      <c r="P740" t="s">
        <v>323</v>
      </c>
      <c r="Q740" t="s">
        <v>350</v>
      </c>
      <c r="R740" t="s">
        <v>325</v>
      </c>
      <c r="S740" t="s">
        <v>351</v>
      </c>
      <c r="T740" t="s">
        <v>36</v>
      </c>
      <c r="U740">
        <v>0</v>
      </c>
      <c r="V740">
        <v>2</v>
      </c>
      <c r="W740">
        <v>1.59</v>
      </c>
      <c r="X740" t="str">
        <f>IF(MESACU[[#This Row],[PAIS]]="ESPAÑA",VLOOKUP(MESACU[[#This Row],[PROVINCIA]],[1]!PROVINCIASCC[#Data],2,FALSE),VLOOKUP(MESACU[[#This Row],[PAIS]],'[1]Centros de coste'!$A$2:$D$204,2,FALSE))</f>
        <v>C43 - IBERICA I</v>
      </c>
      <c r="Y740" t="str">
        <f>IF(MESACU[[#This Row],[PAIS]]="ESPAÑA",VLOOKUP(MESACU[[#This Row],[PROVINCIA]],[1]!PROVINCIASCC[#Data],3,FALSE),VLOOKUP(MESACU[[#This Row],[PAIS]],'[1]Centros de coste'!$A$2:$D$204,3,FALSE))</f>
        <v>IBERICA I</v>
      </c>
      <c r="Z740" t="str">
        <f>IF(MESACU[[#This Row],[PAIS]]="ESPAÑA",VLOOKUP(MESACU[[#This Row],[PROVINCIA]],[1]!PROVINCIASCC[#Data],4,FALSE),VLOOKUP(MESACU[[#This Row],[PAIS]],'[1]Centros de coste'!$A$2:$D$204,4,FALSE))</f>
        <v>EUROPA</v>
      </c>
      <c r="AA740" t="str">
        <f>IFERROR(LEFT(TRIM(MESACU[[#This Row],[CodigoArticulo]]),LEN(TRIM(MESACU[[#This Row],[CodigoArticulo]]))-4),"")</f>
        <v>ECOTAS</v>
      </c>
      <c r="AB740" t="str">
        <f>IFERROR(VLOOKUP(MESACU[[#This Row],[CODIGOG]],[1]!FAMILIAS[#Data],5,FALSE),"")</f>
        <v/>
      </c>
    </row>
    <row r="741" spans="1:28" x14ac:dyDescent="0.35">
      <c r="A741" t="s">
        <v>28</v>
      </c>
      <c r="B741">
        <v>206</v>
      </c>
      <c r="C741" t="s">
        <v>29</v>
      </c>
      <c r="D741">
        <v>2025</v>
      </c>
      <c r="E741">
        <v>3</v>
      </c>
      <c r="F741" t="s">
        <v>79</v>
      </c>
      <c r="G741">
        <v>204</v>
      </c>
      <c r="H741" t="s">
        <v>80</v>
      </c>
      <c r="I741">
        <v>0</v>
      </c>
      <c r="J741">
        <v>0</v>
      </c>
      <c r="K741">
        <v>2.484</v>
      </c>
      <c r="L741">
        <v>0</v>
      </c>
      <c r="M741">
        <v>0</v>
      </c>
      <c r="N741">
        <v>0</v>
      </c>
      <c r="O741">
        <v>0.33</v>
      </c>
      <c r="P741" t="s">
        <v>81</v>
      </c>
      <c r="Q741" t="s">
        <v>346</v>
      </c>
      <c r="R741" t="s">
        <v>73</v>
      </c>
      <c r="S741" t="s">
        <v>57</v>
      </c>
      <c r="T741" t="s">
        <v>36</v>
      </c>
      <c r="U741">
        <v>0</v>
      </c>
      <c r="V741">
        <v>60</v>
      </c>
      <c r="W741">
        <v>248.4</v>
      </c>
      <c r="X741" t="str">
        <f>IF(MESACU[[#This Row],[PAIS]]="ESPAÑA",VLOOKUP(MESACU[[#This Row],[PROVINCIA]],[1]!PROVINCIASCC[#Data],2,FALSE),VLOOKUP(MESACU[[#This Row],[PAIS]],'[1]Centros de coste'!$A$2:$D$204,2,FALSE))</f>
        <v>C44 - IBERICA II</v>
      </c>
      <c r="Y741" t="str">
        <f>IF(MESACU[[#This Row],[PAIS]]="ESPAÑA",VLOOKUP(MESACU[[#This Row],[PROVINCIA]],[1]!PROVINCIASCC[#Data],3,FALSE),VLOOKUP(MESACU[[#This Row],[PAIS]],'[1]Centros de coste'!$A$2:$D$204,3,FALSE))</f>
        <v>IBERICA II</v>
      </c>
      <c r="Z741" t="str">
        <f>IF(MESACU[[#This Row],[PAIS]]="ESPAÑA",VLOOKUP(MESACU[[#This Row],[PROVINCIA]],[1]!PROVINCIASCC[#Data],4,FALSE),VLOOKUP(MESACU[[#This Row],[PAIS]],'[1]Centros de coste'!$A$2:$D$204,4,FALSE))</f>
        <v>EUROPA</v>
      </c>
      <c r="AA741" t="str">
        <f>IFERROR(LEFT(TRIM(MESACU[[#This Row],[CodigoArticulo]]),LEN(TRIM(MESACU[[#This Row],[CodigoArticulo]]))-4),"")</f>
        <v>SS</v>
      </c>
      <c r="AB741" t="str">
        <f>IFERROR(VLOOKUP(MESACU[[#This Row],[CODIGOG]],[1]!FAMILIAS[#Data],5,FALSE),"")</f>
        <v>BIOFERTILIZERS</v>
      </c>
    </row>
    <row r="742" spans="1:28" x14ac:dyDescent="0.35">
      <c r="A742" t="s">
        <v>28</v>
      </c>
      <c r="B742">
        <v>206</v>
      </c>
      <c r="C742" t="s">
        <v>29</v>
      </c>
      <c r="D742">
        <v>2025</v>
      </c>
      <c r="E742">
        <v>3</v>
      </c>
      <c r="F742" t="s">
        <v>323</v>
      </c>
      <c r="G742">
        <v>204</v>
      </c>
      <c r="H742" t="s">
        <v>324</v>
      </c>
      <c r="I742">
        <v>0</v>
      </c>
      <c r="J742">
        <v>0</v>
      </c>
      <c r="K742">
        <v>8.0000000000000002E-3</v>
      </c>
      <c r="L742">
        <v>0</v>
      </c>
      <c r="M742">
        <v>0</v>
      </c>
      <c r="N742">
        <v>0</v>
      </c>
      <c r="O742">
        <v>0</v>
      </c>
      <c r="P742" t="s">
        <v>323</v>
      </c>
      <c r="Q742" t="s">
        <v>346</v>
      </c>
      <c r="R742" t="s">
        <v>325</v>
      </c>
      <c r="S742" t="s">
        <v>57</v>
      </c>
      <c r="T742" t="s">
        <v>36</v>
      </c>
      <c r="U742">
        <v>0</v>
      </c>
      <c r="V742">
        <v>1</v>
      </c>
      <c r="W742">
        <v>0.8</v>
      </c>
      <c r="X742" t="str">
        <f>IF(MESACU[[#This Row],[PAIS]]="ESPAÑA",VLOOKUP(MESACU[[#This Row],[PROVINCIA]],[1]!PROVINCIASCC[#Data],2,FALSE),VLOOKUP(MESACU[[#This Row],[PAIS]],'[1]Centros de coste'!$A$2:$D$204,2,FALSE))</f>
        <v>C44 - IBERICA II</v>
      </c>
      <c r="Y742" t="str">
        <f>IF(MESACU[[#This Row],[PAIS]]="ESPAÑA",VLOOKUP(MESACU[[#This Row],[PROVINCIA]],[1]!PROVINCIASCC[#Data],3,FALSE),VLOOKUP(MESACU[[#This Row],[PAIS]],'[1]Centros de coste'!$A$2:$D$204,3,FALSE))</f>
        <v>IBERICA II</v>
      </c>
      <c r="Z742" t="str">
        <f>IF(MESACU[[#This Row],[PAIS]]="ESPAÑA",VLOOKUP(MESACU[[#This Row],[PROVINCIA]],[1]!PROVINCIASCC[#Data],4,FALSE),VLOOKUP(MESACU[[#This Row],[PAIS]],'[1]Centros de coste'!$A$2:$D$204,4,FALSE))</f>
        <v>EUROPA</v>
      </c>
      <c r="AA742" t="str">
        <f>IFERROR(LEFT(TRIM(MESACU[[#This Row],[CodigoArticulo]]),LEN(TRIM(MESACU[[#This Row],[CodigoArticulo]]))-4),"")</f>
        <v>ECOTAS</v>
      </c>
      <c r="AB742" t="str">
        <f>IFERROR(VLOOKUP(MESACU[[#This Row],[CODIGOG]],[1]!FAMILIAS[#Data],5,FALSE),"")</f>
        <v/>
      </c>
    </row>
    <row r="743" spans="1:28" x14ac:dyDescent="0.35">
      <c r="A743" t="s">
        <v>28</v>
      </c>
      <c r="B743">
        <v>207</v>
      </c>
      <c r="C743" t="s">
        <v>29</v>
      </c>
      <c r="D743">
        <v>2025</v>
      </c>
      <c r="E743">
        <v>3</v>
      </c>
      <c r="F743" t="s">
        <v>79</v>
      </c>
      <c r="G743">
        <v>210</v>
      </c>
      <c r="H743" t="s">
        <v>80</v>
      </c>
      <c r="I743">
        <v>84.24</v>
      </c>
      <c r="J743">
        <v>0</v>
      </c>
      <c r="K743">
        <v>27.2376</v>
      </c>
      <c r="L743">
        <v>0</v>
      </c>
      <c r="M743">
        <v>0</v>
      </c>
      <c r="N743">
        <v>0</v>
      </c>
      <c r="O743">
        <v>4.4000000000000004</v>
      </c>
      <c r="P743" t="s">
        <v>79</v>
      </c>
      <c r="Q743" t="s">
        <v>48</v>
      </c>
      <c r="R743" t="s">
        <v>73</v>
      </c>
      <c r="S743" t="s">
        <v>50</v>
      </c>
      <c r="T743" t="s">
        <v>36</v>
      </c>
      <c r="U743">
        <v>0</v>
      </c>
      <c r="V743">
        <v>800</v>
      </c>
      <c r="W743">
        <v>2808</v>
      </c>
      <c r="X743" t="str">
        <f>IF(MESACU[[#This Row],[PAIS]]="ESPAÑA",VLOOKUP(MESACU[[#This Row],[PROVINCIA]],[1]!PROVINCIASCC[#Data],2,FALSE),VLOOKUP(MESACU[[#This Row],[PAIS]],'[1]Centros de coste'!$A$2:$D$204,2,FALSE))</f>
        <v>C44 - IBERICA II</v>
      </c>
      <c r="Y743" t="str">
        <f>IF(MESACU[[#This Row],[PAIS]]="ESPAÑA",VLOOKUP(MESACU[[#This Row],[PROVINCIA]],[1]!PROVINCIASCC[#Data],3,FALSE),VLOOKUP(MESACU[[#This Row],[PAIS]],'[1]Centros de coste'!$A$2:$D$204,3,FALSE))</f>
        <v>IBERICA II</v>
      </c>
      <c r="Z743" t="str">
        <f>IF(MESACU[[#This Row],[PAIS]]="ESPAÑA",VLOOKUP(MESACU[[#This Row],[PROVINCIA]],[1]!PROVINCIASCC[#Data],4,FALSE),VLOOKUP(MESACU[[#This Row],[PAIS]],'[1]Centros de coste'!$A$2:$D$204,4,FALSE))</f>
        <v>EUROPA</v>
      </c>
      <c r="AA743" t="str">
        <f>IFERROR(LEFT(TRIM(MESACU[[#This Row],[CodigoArticulo]]),LEN(TRIM(MESACU[[#This Row],[CodigoArticulo]]))-4),"")</f>
        <v>SS</v>
      </c>
      <c r="AB743" t="str">
        <f>IFERROR(VLOOKUP(MESACU[[#This Row],[CODIGOG]],[1]!FAMILIAS[#Data],5,FALSE),"")</f>
        <v>BIOFERTILIZERS</v>
      </c>
    </row>
    <row r="744" spans="1:28" x14ac:dyDescent="0.35">
      <c r="A744" t="s">
        <v>28</v>
      </c>
      <c r="B744">
        <v>207</v>
      </c>
      <c r="C744" t="s">
        <v>29</v>
      </c>
      <c r="D744">
        <v>2025</v>
      </c>
      <c r="E744">
        <v>3</v>
      </c>
      <c r="F744" t="s">
        <v>158</v>
      </c>
      <c r="G744">
        <v>210</v>
      </c>
      <c r="H744" t="s">
        <v>159</v>
      </c>
      <c r="I744">
        <v>389.76</v>
      </c>
      <c r="J744">
        <v>0</v>
      </c>
      <c r="K744">
        <v>126.0224</v>
      </c>
      <c r="L744">
        <v>0</v>
      </c>
      <c r="M744">
        <v>0</v>
      </c>
      <c r="N744">
        <v>0</v>
      </c>
      <c r="O744">
        <v>103.04</v>
      </c>
      <c r="P744" t="s">
        <v>160</v>
      </c>
      <c r="Q744" t="s">
        <v>48</v>
      </c>
      <c r="R744" t="s">
        <v>34</v>
      </c>
      <c r="S744" t="s">
        <v>50</v>
      </c>
      <c r="T744" t="s">
        <v>36</v>
      </c>
      <c r="U744">
        <v>0</v>
      </c>
      <c r="V744">
        <v>4480</v>
      </c>
      <c r="W744">
        <v>12992</v>
      </c>
      <c r="X744" t="str">
        <f>IF(MESACU[[#This Row],[PAIS]]="ESPAÑA",VLOOKUP(MESACU[[#This Row],[PROVINCIA]],[1]!PROVINCIASCC[#Data],2,FALSE),VLOOKUP(MESACU[[#This Row],[PAIS]],'[1]Centros de coste'!$A$2:$D$204,2,FALSE))</f>
        <v>C44 - IBERICA II</v>
      </c>
      <c r="Y744" t="str">
        <f>IF(MESACU[[#This Row],[PAIS]]="ESPAÑA",VLOOKUP(MESACU[[#This Row],[PROVINCIA]],[1]!PROVINCIASCC[#Data],3,FALSE),VLOOKUP(MESACU[[#This Row],[PAIS]],'[1]Centros de coste'!$A$2:$D$204,3,FALSE))</f>
        <v>IBERICA II</v>
      </c>
      <c r="Z744" t="str">
        <f>IF(MESACU[[#This Row],[PAIS]]="ESPAÑA",VLOOKUP(MESACU[[#This Row],[PROVINCIA]],[1]!PROVINCIASCC[#Data],4,FALSE),VLOOKUP(MESACU[[#This Row],[PAIS]],'[1]Centros de coste'!$A$2:$D$204,4,FALSE))</f>
        <v>EUROPA</v>
      </c>
      <c r="AA744" t="str">
        <f>IFERROR(LEFT(TRIM(MESACU[[#This Row],[CodigoArticulo]]),LEN(TRIM(MESACU[[#This Row],[CodigoArticulo]]))-4),"")</f>
        <v>PT</v>
      </c>
      <c r="AB744" t="str">
        <f>IFERROR(VLOOKUP(MESACU[[#This Row],[CODIGOG]],[1]!FAMILIAS[#Data],5,FALSE),"")</f>
        <v>BIOFERTILIZERS</v>
      </c>
    </row>
    <row r="745" spans="1:28" x14ac:dyDescent="0.35">
      <c r="A745" t="s">
        <v>28</v>
      </c>
      <c r="B745">
        <v>207</v>
      </c>
      <c r="C745" t="s">
        <v>29</v>
      </c>
      <c r="D745">
        <v>2025</v>
      </c>
      <c r="E745">
        <v>3</v>
      </c>
      <c r="F745" t="s">
        <v>262</v>
      </c>
      <c r="G745">
        <v>210</v>
      </c>
      <c r="H745" t="s">
        <v>263</v>
      </c>
      <c r="I745">
        <v>27.36</v>
      </c>
      <c r="J745">
        <v>0</v>
      </c>
      <c r="K745">
        <v>8.8463999999999992</v>
      </c>
      <c r="L745">
        <v>0</v>
      </c>
      <c r="M745">
        <v>0</v>
      </c>
      <c r="N745">
        <v>0</v>
      </c>
      <c r="O745">
        <v>4.5999999999999996</v>
      </c>
      <c r="P745" t="s">
        <v>262</v>
      </c>
      <c r="Q745" t="s">
        <v>48</v>
      </c>
      <c r="R745" t="s">
        <v>34</v>
      </c>
      <c r="S745" t="s">
        <v>50</v>
      </c>
      <c r="T745" t="s">
        <v>36</v>
      </c>
      <c r="U745">
        <v>0</v>
      </c>
      <c r="V745">
        <v>200</v>
      </c>
      <c r="W745">
        <v>912</v>
      </c>
      <c r="X745" t="str">
        <f>IF(MESACU[[#This Row],[PAIS]]="ESPAÑA",VLOOKUP(MESACU[[#This Row],[PROVINCIA]],[1]!PROVINCIASCC[#Data],2,FALSE),VLOOKUP(MESACU[[#This Row],[PAIS]],'[1]Centros de coste'!$A$2:$D$204,2,FALSE))</f>
        <v>C44 - IBERICA II</v>
      </c>
      <c r="Y745" t="str">
        <f>IF(MESACU[[#This Row],[PAIS]]="ESPAÑA",VLOOKUP(MESACU[[#This Row],[PROVINCIA]],[1]!PROVINCIASCC[#Data],3,FALSE),VLOOKUP(MESACU[[#This Row],[PAIS]],'[1]Centros de coste'!$A$2:$D$204,3,FALSE))</f>
        <v>IBERICA II</v>
      </c>
      <c r="Z745" t="str">
        <f>IF(MESACU[[#This Row],[PAIS]]="ESPAÑA",VLOOKUP(MESACU[[#This Row],[PROVINCIA]],[1]!PROVINCIASCC[#Data],4,FALSE),VLOOKUP(MESACU[[#This Row],[PAIS]],'[1]Centros de coste'!$A$2:$D$204,4,FALSE))</f>
        <v>EUROPA</v>
      </c>
      <c r="AA745" t="str">
        <f>IFERROR(LEFT(TRIM(MESACU[[#This Row],[CodigoArticulo]]),LEN(TRIM(MESACU[[#This Row],[CodigoArticulo]]))-4),"")</f>
        <v>CCOBRE</v>
      </c>
      <c r="AB745" t="str">
        <f>IFERROR(VLOOKUP(MESACU[[#This Row],[CODIGOG]],[1]!FAMILIAS[#Data],5,FALSE),"")</f>
        <v>BIOCONTROL</v>
      </c>
    </row>
    <row r="746" spans="1:28" x14ac:dyDescent="0.35">
      <c r="A746" t="s">
        <v>28</v>
      </c>
      <c r="B746">
        <v>207</v>
      </c>
      <c r="C746" t="s">
        <v>29</v>
      </c>
      <c r="D746">
        <v>2025</v>
      </c>
      <c r="E746">
        <v>3</v>
      </c>
      <c r="F746" t="s">
        <v>162</v>
      </c>
      <c r="G746">
        <v>210</v>
      </c>
      <c r="H746" t="s">
        <v>163</v>
      </c>
      <c r="I746">
        <v>19.440000000000001</v>
      </c>
      <c r="J746">
        <v>0</v>
      </c>
      <c r="K746">
        <v>6.2855999999999996</v>
      </c>
      <c r="L746">
        <v>0</v>
      </c>
      <c r="M746">
        <v>0</v>
      </c>
      <c r="N746">
        <v>0</v>
      </c>
      <c r="O746">
        <v>4.5999999999999996</v>
      </c>
      <c r="P746" t="s">
        <v>162</v>
      </c>
      <c r="Q746" t="s">
        <v>48</v>
      </c>
      <c r="R746" t="s">
        <v>34</v>
      </c>
      <c r="S746" t="s">
        <v>50</v>
      </c>
      <c r="T746" t="s">
        <v>36</v>
      </c>
      <c r="U746">
        <v>0</v>
      </c>
      <c r="V746">
        <v>200</v>
      </c>
      <c r="W746">
        <v>648</v>
      </c>
      <c r="X746" t="str">
        <f>IF(MESACU[[#This Row],[PAIS]]="ESPAÑA",VLOOKUP(MESACU[[#This Row],[PROVINCIA]],[1]!PROVINCIASCC[#Data],2,FALSE),VLOOKUP(MESACU[[#This Row],[PAIS]],'[1]Centros de coste'!$A$2:$D$204,2,FALSE))</f>
        <v>C44 - IBERICA II</v>
      </c>
      <c r="Y746" t="str">
        <f>IF(MESACU[[#This Row],[PAIS]]="ESPAÑA",VLOOKUP(MESACU[[#This Row],[PROVINCIA]],[1]!PROVINCIASCC[#Data],3,FALSE),VLOOKUP(MESACU[[#This Row],[PAIS]],'[1]Centros de coste'!$A$2:$D$204,3,FALSE))</f>
        <v>IBERICA II</v>
      </c>
      <c r="Z746" t="str">
        <f>IF(MESACU[[#This Row],[PAIS]]="ESPAÑA",VLOOKUP(MESACU[[#This Row],[PROVINCIA]],[1]!PROVINCIASCC[#Data],4,FALSE),VLOOKUP(MESACU[[#This Row],[PAIS]],'[1]Centros de coste'!$A$2:$D$204,4,FALSE))</f>
        <v>EUROPA</v>
      </c>
      <c r="AA746" t="str">
        <f>IFERROR(LEFT(TRIM(MESACU[[#This Row],[CodigoArticulo]]),LEN(TRIM(MESACU[[#This Row],[CodigoArticulo]]))-4),"")</f>
        <v>C-CU</v>
      </c>
      <c r="AB746" t="str">
        <f>IFERROR(VLOOKUP(MESACU[[#This Row],[CODIGOG]],[1]!FAMILIAS[#Data],5,FALSE),"")</f>
        <v>BIOCONTROL</v>
      </c>
    </row>
    <row r="747" spans="1:28" x14ac:dyDescent="0.35">
      <c r="A747" t="s">
        <v>28</v>
      </c>
      <c r="B747">
        <v>207</v>
      </c>
      <c r="C747" t="s">
        <v>29</v>
      </c>
      <c r="D747">
        <v>2025</v>
      </c>
      <c r="E747">
        <v>3</v>
      </c>
      <c r="F747" t="s">
        <v>126</v>
      </c>
      <c r="G747">
        <v>210</v>
      </c>
      <c r="H747" t="s">
        <v>127</v>
      </c>
      <c r="I747">
        <v>25.98</v>
      </c>
      <c r="J747">
        <v>0</v>
      </c>
      <c r="K747">
        <v>8.4001999999999999</v>
      </c>
      <c r="L747">
        <v>0</v>
      </c>
      <c r="M747">
        <v>0</v>
      </c>
      <c r="N747">
        <v>0</v>
      </c>
      <c r="O747">
        <v>1.36</v>
      </c>
      <c r="P747" t="s">
        <v>126</v>
      </c>
      <c r="Q747" t="s">
        <v>48</v>
      </c>
      <c r="R747" t="s">
        <v>73</v>
      </c>
      <c r="S747" t="s">
        <v>50</v>
      </c>
      <c r="T747" t="s">
        <v>36</v>
      </c>
      <c r="U747">
        <v>0</v>
      </c>
      <c r="V747">
        <v>200</v>
      </c>
      <c r="W747">
        <v>866</v>
      </c>
      <c r="X747" t="str">
        <f>IF(MESACU[[#This Row],[PAIS]]="ESPAÑA",VLOOKUP(MESACU[[#This Row],[PROVINCIA]],[1]!PROVINCIASCC[#Data],2,FALSE),VLOOKUP(MESACU[[#This Row],[PAIS]],'[1]Centros de coste'!$A$2:$D$204,2,FALSE))</f>
        <v>C44 - IBERICA II</v>
      </c>
      <c r="Y747" t="str">
        <f>IF(MESACU[[#This Row],[PAIS]]="ESPAÑA",VLOOKUP(MESACU[[#This Row],[PROVINCIA]],[1]!PROVINCIASCC[#Data],3,FALSE),VLOOKUP(MESACU[[#This Row],[PAIS]],'[1]Centros de coste'!$A$2:$D$204,3,FALSE))</f>
        <v>IBERICA II</v>
      </c>
      <c r="Z747" t="str">
        <f>IF(MESACU[[#This Row],[PAIS]]="ESPAÑA",VLOOKUP(MESACU[[#This Row],[PROVINCIA]],[1]!PROVINCIASCC[#Data],4,FALSE),VLOOKUP(MESACU[[#This Row],[PAIS]],'[1]Centros de coste'!$A$2:$D$204,4,FALSE))</f>
        <v>EUROPA</v>
      </c>
      <c r="AA747" t="str">
        <f>IFERROR(LEFT(TRIM(MESACU[[#This Row],[CodigoArticulo]]),LEN(TRIM(MESACU[[#This Row],[CodigoArticulo]]))-4),"")</f>
        <v>A-50(2)</v>
      </c>
      <c r="AB747" t="str">
        <f>IFERROR(VLOOKUP(MESACU[[#This Row],[CODIGOG]],[1]!FAMILIAS[#Data],5,FALSE),"")</f>
        <v>BIOSTIMULANTS</v>
      </c>
    </row>
    <row r="748" spans="1:28" x14ac:dyDescent="0.35">
      <c r="A748" t="s">
        <v>28</v>
      </c>
      <c r="B748">
        <v>207</v>
      </c>
      <c r="C748" t="s">
        <v>29</v>
      </c>
      <c r="D748">
        <v>2025</v>
      </c>
      <c r="E748">
        <v>3</v>
      </c>
      <c r="F748" t="s">
        <v>164</v>
      </c>
      <c r="G748">
        <v>210</v>
      </c>
      <c r="H748" t="s">
        <v>165</v>
      </c>
      <c r="I748">
        <v>33.979999999999997</v>
      </c>
      <c r="J748">
        <v>0</v>
      </c>
      <c r="K748">
        <v>10.988200000000001</v>
      </c>
      <c r="L748">
        <v>0</v>
      </c>
      <c r="M748">
        <v>0</v>
      </c>
      <c r="N748">
        <v>0</v>
      </c>
      <c r="O748">
        <v>14.72</v>
      </c>
      <c r="P748" t="s">
        <v>164</v>
      </c>
      <c r="Q748" t="s">
        <v>48</v>
      </c>
      <c r="R748" t="s">
        <v>34</v>
      </c>
      <c r="S748" t="s">
        <v>50</v>
      </c>
      <c r="T748" t="s">
        <v>36</v>
      </c>
      <c r="U748">
        <v>0</v>
      </c>
      <c r="V748">
        <v>640</v>
      </c>
      <c r="W748">
        <v>1132.8</v>
      </c>
      <c r="X748" t="str">
        <f>IF(MESACU[[#This Row],[PAIS]]="ESPAÑA",VLOOKUP(MESACU[[#This Row],[PROVINCIA]],[1]!PROVINCIASCC[#Data],2,FALSE),VLOOKUP(MESACU[[#This Row],[PAIS]],'[1]Centros de coste'!$A$2:$D$204,2,FALSE))</f>
        <v>C44 - IBERICA II</v>
      </c>
      <c r="Y748" t="str">
        <f>IF(MESACU[[#This Row],[PAIS]]="ESPAÑA",VLOOKUP(MESACU[[#This Row],[PROVINCIA]],[1]!PROVINCIASCC[#Data],3,FALSE),VLOOKUP(MESACU[[#This Row],[PAIS]],'[1]Centros de coste'!$A$2:$D$204,3,FALSE))</f>
        <v>IBERICA II</v>
      </c>
      <c r="Z748" t="str">
        <f>IF(MESACU[[#This Row],[PAIS]]="ESPAÑA",VLOOKUP(MESACU[[#This Row],[PROVINCIA]],[1]!PROVINCIASCC[#Data],4,FALSE),VLOOKUP(MESACU[[#This Row],[PAIS]],'[1]Centros de coste'!$A$2:$D$204,4,FALSE))</f>
        <v>EUROPA</v>
      </c>
      <c r="AA748" t="str">
        <f>IFERROR(LEFT(TRIM(MESACU[[#This Row],[CodigoArticulo]]),LEN(TRIM(MESACU[[#This Row],[CodigoArticulo]]))-4),"")</f>
        <v>S</v>
      </c>
      <c r="AB748" t="str">
        <f>IFERROR(VLOOKUP(MESACU[[#This Row],[CODIGOG]],[1]!FAMILIAS[#Data],5,FALSE),"")</f>
        <v>BIOFERTILIZERS</v>
      </c>
    </row>
    <row r="749" spans="1:28" x14ac:dyDescent="0.35">
      <c r="A749" t="s">
        <v>28</v>
      </c>
      <c r="B749">
        <v>207</v>
      </c>
      <c r="C749" t="s">
        <v>29</v>
      </c>
      <c r="D749">
        <v>2025</v>
      </c>
      <c r="E749">
        <v>3</v>
      </c>
      <c r="F749" t="s">
        <v>131</v>
      </c>
      <c r="G749">
        <v>210</v>
      </c>
      <c r="H749" t="s">
        <v>132</v>
      </c>
      <c r="I749">
        <v>57.41</v>
      </c>
      <c r="J749">
        <v>0</v>
      </c>
      <c r="K749">
        <v>18.561900000000001</v>
      </c>
      <c r="L749">
        <v>0</v>
      </c>
      <c r="M749">
        <v>0</v>
      </c>
      <c r="N749">
        <v>0</v>
      </c>
      <c r="O749">
        <v>14.72</v>
      </c>
      <c r="P749" t="s">
        <v>131</v>
      </c>
      <c r="Q749" t="s">
        <v>48</v>
      </c>
      <c r="R749" t="s">
        <v>34</v>
      </c>
      <c r="S749" t="s">
        <v>50</v>
      </c>
      <c r="T749" t="s">
        <v>36</v>
      </c>
      <c r="U749">
        <v>0</v>
      </c>
      <c r="V749">
        <v>640</v>
      </c>
      <c r="W749">
        <v>1913.6</v>
      </c>
      <c r="X749" t="str">
        <f>IF(MESACU[[#This Row],[PAIS]]="ESPAÑA",VLOOKUP(MESACU[[#This Row],[PROVINCIA]],[1]!PROVINCIASCC[#Data],2,FALSE),VLOOKUP(MESACU[[#This Row],[PAIS]],'[1]Centros de coste'!$A$2:$D$204,2,FALSE))</f>
        <v>C44 - IBERICA II</v>
      </c>
      <c r="Y749" t="str">
        <f>IF(MESACU[[#This Row],[PAIS]]="ESPAÑA",VLOOKUP(MESACU[[#This Row],[PROVINCIA]],[1]!PROVINCIASCC[#Data],3,FALSE),VLOOKUP(MESACU[[#This Row],[PAIS]],'[1]Centros de coste'!$A$2:$D$204,3,FALSE))</f>
        <v>IBERICA II</v>
      </c>
      <c r="Z749" t="str">
        <f>IF(MESACU[[#This Row],[PAIS]]="ESPAÑA",VLOOKUP(MESACU[[#This Row],[PROVINCIA]],[1]!PROVINCIASCC[#Data],4,FALSE),VLOOKUP(MESACU[[#This Row],[PAIS]],'[1]Centros de coste'!$A$2:$D$204,4,FALSE))</f>
        <v>EUROPA</v>
      </c>
      <c r="AA749" t="str">
        <f>IFERROR(LEFT(TRIM(MESACU[[#This Row],[CodigoArticulo]]),LEN(TRIM(MESACU[[#This Row],[CodigoArticulo]]))-4),"")</f>
        <v>AGXKC</v>
      </c>
      <c r="AB749" t="str">
        <f>IFERROR(VLOOKUP(MESACU[[#This Row],[CODIGOG]],[1]!FAMILIAS[#Data],5,FALSE),"")</f>
        <v>BIOSTIMULANTS</v>
      </c>
    </row>
    <row r="750" spans="1:28" x14ac:dyDescent="0.35">
      <c r="A750" t="s">
        <v>28</v>
      </c>
      <c r="B750">
        <v>207</v>
      </c>
      <c r="C750" t="s">
        <v>29</v>
      </c>
      <c r="D750">
        <v>2025</v>
      </c>
      <c r="E750">
        <v>3</v>
      </c>
      <c r="F750" t="s">
        <v>108</v>
      </c>
      <c r="G750">
        <v>210</v>
      </c>
      <c r="H750" t="s">
        <v>109</v>
      </c>
      <c r="I750">
        <v>240</v>
      </c>
      <c r="J750">
        <v>0</v>
      </c>
      <c r="K750">
        <v>77.599999999999994</v>
      </c>
      <c r="L750">
        <v>0</v>
      </c>
      <c r="M750">
        <v>0</v>
      </c>
      <c r="N750">
        <v>0</v>
      </c>
      <c r="O750">
        <v>24</v>
      </c>
      <c r="P750" t="s">
        <v>110</v>
      </c>
      <c r="Q750" t="s">
        <v>48</v>
      </c>
      <c r="R750" t="s">
        <v>34</v>
      </c>
      <c r="S750" t="s">
        <v>50</v>
      </c>
      <c r="T750" t="s">
        <v>36</v>
      </c>
      <c r="U750">
        <v>0</v>
      </c>
      <c r="V750">
        <v>5000</v>
      </c>
      <c r="W750">
        <v>8000</v>
      </c>
      <c r="X750" t="str">
        <f>IF(MESACU[[#This Row],[PAIS]]="ESPAÑA",VLOOKUP(MESACU[[#This Row],[PROVINCIA]],[1]!PROVINCIASCC[#Data],2,FALSE),VLOOKUP(MESACU[[#This Row],[PAIS]],'[1]Centros de coste'!$A$2:$D$204,2,FALSE))</f>
        <v>C44 - IBERICA II</v>
      </c>
      <c r="Y750" t="str">
        <f>IF(MESACU[[#This Row],[PAIS]]="ESPAÑA",VLOOKUP(MESACU[[#This Row],[PROVINCIA]],[1]!PROVINCIASCC[#Data],3,FALSE),VLOOKUP(MESACU[[#This Row],[PAIS]],'[1]Centros de coste'!$A$2:$D$204,3,FALSE))</f>
        <v>IBERICA II</v>
      </c>
      <c r="Z750" t="str">
        <f>IF(MESACU[[#This Row],[PAIS]]="ESPAÑA",VLOOKUP(MESACU[[#This Row],[PROVINCIA]],[1]!PROVINCIASCC[#Data],4,FALSE),VLOOKUP(MESACU[[#This Row],[PAIS]],'[1]Centros de coste'!$A$2:$D$204,4,FALSE))</f>
        <v>EUROPA</v>
      </c>
      <c r="AA750" t="str">
        <f>IFERROR(LEFT(TRIM(MESACU[[#This Row],[CodigoArticulo]]),LEN(TRIM(MESACU[[#This Row],[CodigoArticulo]]))-4),"")</f>
        <v>S</v>
      </c>
      <c r="AB750" t="str">
        <f>IFERROR(VLOOKUP(MESACU[[#This Row],[CODIGOG]],[1]!FAMILIAS[#Data],5,FALSE),"")</f>
        <v>BIOFERTILIZERS</v>
      </c>
    </row>
    <row r="751" spans="1:28" x14ac:dyDescent="0.35">
      <c r="A751" t="s">
        <v>28</v>
      </c>
      <c r="B751">
        <v>207</v>
      </c>
      <c r="C751" t="s">
        <v>29</v>
      </c>
      <c r="D751">
        <v>2025</v>
      </c>
      <c r="E751">
        <v>3</v>
      </c>
      <c r="F751" t="s">
        <v>323</v>
      </c>
      <c r="G751">
        <v>210</v>
      </c>
      <c r="H751" t="s">
        <v>324</v>
      </c>
      <c r="I751">
        <v>0</v>
      </c>
      <c r="J751">
        <v>0</v>
      </c>
      <c r="K751">
        <v>0.12720000000000001</v>
      </c>
      <c r="L751">
        <v>0</v>
      </c>
      <c r="M751">
        <v>0</v>
      </c>
      <c r="N751">
        <v>0</v>
      </c>
      <c r="O751">
        <v>0.8</v>
      </c>
      <c r="P751" t="s">
        <v>323</v>
      </c>
      <c r="Q751" t="s">
        <v>48</v>
      </c>
      <c r="R751" t="s">
        <v>325</v>
      </c>
      <c r="S751" t="s">
        <v>50</v>
      </c>
      <c r="T751" t="s">
        <v>36</v>
      </c>
      <c r="U751">
        <v>0</v>
      </c>
      <c r="V751">
        <v>16</v>
      </c>
      <c r="W751">
        <v>12.72</v>
      </c>
      <c r="X751" t="str">
        <f>IF(MESACU[[#This Row],[PAIS]]="ESPAÑA",VLOOKUP(MESACU[[#This Row],[PROVINCIA]],[1]!PROVINCIASCC[#Data],2,FALSE),VLOOKUP(MESACU[[#This Row],[PAIS]],'[1]Centros de coste'!$A$2:$D$204,2,FALSE))</f>
        <v>C44 - IBERICA II</v>
      </c>
      <c r="Y751" t="str">
        <f>IF(MESACU[[#This Row],[PAIS]]="ESPAÑA",VLOOKUP(MESACU[[#This Row],[PROVINCIA]],[1]!PROVINCIASCC[#Data],3,FALSE),VLOOKUP(MESACU[[#This Row],[PAIS]],'[1]Centros de coste'!$A$2:$D$204,3,FALSE))</f>
        <v>IBERICA II</v>
      </c>
      <c r="Z751" t="str">
        <f>IF(MESACU[[#This Row],[PAIS]]="ESPAÑA",VLOOKUP(MESACU[[#This Row],[PROVINCIA]],[1]!PROVINCIASCC[#Data],4,FALSE),VLOOKUP(MESACU[[#This Row],[PAIS]],'[1]Centros de coste'!$A$2:$D$204,4,FALSE))</f>
        <v>EUROPA</v>
      </c>
      <c r="AA751" t="str">
        <f>IFERROR(LEFT(TRIM(MESACU[[#This Row],[CodigoArticulo]]),LEN(TRIM(MESACU[[#This Row],[CodigoArticulo]]))-4),"")</f>
        <v>ECOTAS</v>
      </c>
      <c r="AB751" t="str">
        <f>IFERROR(VLOOKUP(MESACU[[#This Row],[CODIGOG]],[1]!FAMILIAS[#Data],5,FALSE),"")</f>
        <v/>
      </c>
    </row>
    <row r="752" spans="1:28" x14ac:dyDescent="0.35">
      <c r="A752" t="s">
        <v>28</v>
      </c>
      <c r="B752">
        <v>208</v>
      </c>
      <c r="C752" t="s">
        <v>29</v>
      </c>
      <c r="D752">
        <v>2025</v>
      </c>
      <c r="E752">
        <v>3</v>
      </c>
      <c r="F752" t="s">
        <v>84</v>
      </c>
      <c r="G752">
        <v>201</v>
      </c>
      <c r="H752" t="s">
        <v>85</v>
      </c>
      <c r="I752">
        <v>0</v>
      </c>
      <c r="J752">
        <v>0</v>
      </c>
      <c r="K752">
        <v>113.4</v>
      </c>
      <c r="L752">
        <v>0</v>
      </c>
      <c r="M752">
        <v>0</v>
      </c>
      <c r="N752">
        <v>0</v>
      </c>
      <c r="O752">
        <v>5.32</v>
      </c>
      <c r="P752" t="s">
        <v>84</v>
      </c>
      <c r="Q752" t="s">
        <v>372</v>
      </c>
      <c r="R752" t="s">
        <v>34</v>
      </c>
      <c r="S752" t="s">
        <v>373</v>
      </c>
      <c r="T752" t="s">
        <v>36</v>
      </c>
      <c r="U752">
        <v>0</v>
      </c>
      <c r="V752">
        <v>200</v>
      </c>
      <c r="W752">
        <v>1134</v>
      </c>
      <c r="X752" t="str">
        <f>IF(MESACU[[#This Row],[PAIS]]="ESPAÑA",VLOOKUP(MESACU[[#This Row],[PROVINCIA]],[1]!PROVINCIASCC[#Data],2,FALSE),VLOOKUP(MESACU[[#This Row],[PAIS]],'[1]Centros de coste'!$A$2:$D$204,2,FALSE))</f>
        <v>C45 - IBERICA III</v>
      </c>
      <c r="Y752" t="str">
        <f>IF(MESACU[[#This Row],[PAIS]]="ESPAÑA",VLOOKUP(MESACU[[#This Row],[PROVINCIA]],[1]!PROVINCIASCC[#Data],3,FALSE),VLOOKUP(MESACU[[#This Row],[PAIS]],'[1]Centros de coste'!$A$2:$D$204,3,FALSE))</f>
        <v>IBERICA III</v>
      </c>
      <c r="Z752" t="str">
        <f>IF(MESACU[[#This Row],[PAIS]]="ESPAÑA",VLOOKUP(MESACU[[#This Row],[PROVINCIA]],[1]!PROVINCIASCC[#Data],4,FALSE),VLOOKUP(MESACU[[#This Row],[PAIS]],'[1]Centros de coste'!$A$2:$D$204,4,FALSE))</f>
        <v>EUROPA</v>
      </c>
      <c r="AA752" t="str">
        <f>IFERROR(LEFT(TRIM(MESACU[[#This Row],[CodigoArticulo]]),LEN(TRIM(MESACU[[#This Row],[CodigoArticulo]]))-4),"")</f>
        <v>CCOBRE</v>
      </c>
      <c r="AB752" t="str">
        <f>IFERROR(VLOOKUP(MESACU[[#This Row],[CODIGOG]],[1]!FAMILIAS[#Data],5,FALSE),"")</f>
        <v>BIOCONTROL</v>
      </c>
    </row>
    <row r="753" spans="1:28" x14ac:dyDescent="0.35">
      <c r="A753" t="s">
        <v>28</v>
      </c>
      <c r="B753">
        <v>208</v>
      </c>
      <c r="C753" t="s">
        <v>29</v>
      </c>
      <c r="D753">
        <v>2025</v>
      </c>
      <c r="E753">
        <v>3</v>
      </c>
      <c r="F753" t="s">
        <v>178</v>
      </c>
      <c r="G753">
        <v>201</v>
      </c>
      <c r="H753" t="s">
        <v>189</v>
      </c>
      <c r="I753">
        <v>0</v>
      </c>
      <c r="J753">
        <v>0</v>
      </c>
      <c r="K753">
        <v>83</v>
      </c>
      <c r="L753">
        <v>0</v>
      </c>
      <c r="M753">
        <v>0</v>
      </c>
      <c r="N753">
        <v>0</v>
      </c>
      <c r="O753">
        <v>5.32</v>
      </c>
      <c r="P753" t="s">
        <v>178</v>
      </c>
      <c r="Q753" t="s">
        <v>372</v>
      </c>
      <c r="R753" t="s">
        <v>34</v>
      </c>
      <c r="S753" t="s">
        <v>373</v>
      </c>
      <c r="T753" t="s">
        <v>36</v>
      </c>
      <c r="U753">
        <v>0</v>
      </c>
      <c r="V753">
        <v>200</v>
      </c>
      <c r="W753">
        <v>830</v>
      </c>
      <c r="X753" t="str">
        <f>IF(MESACU[[#This Row],[PAIS]]="ESPAÑA",VLOOKUP(MESACU[[#This Row],[PROVINCIA]],[1]!PROVINCIASCC[#Data],2,FALSE),VLOOKUP(MESACU[[#This Row],[PAIS]],'[1]Centros de coste'!$A$2:$D$204,2,FALSE))</f>
        <v>C45 - IBERICA III</v>
      </c>
      <c r="Y753" t="str">
        <f>IF(MESACU[[#This Row],[PAIS]]="ESPAÑA",VLOOKUP(MESACU[[#This Row],[PROVINCIA]],[1]!PROVINCIASCC[#Data],3,FALSE),VLOOKUP(MESACU[[#This Row],[PAIS]],'[1]Centros de coste'!$A$2:$D$204,3,FALSE))</f>
        <v>IBERICA III</v>
      </c>
      <c r="Z753" t="str">
        <f>IF(MESACU[[#This Row],[PAIS]]="ESPAÑA",VLOOKUP(MESACU[[#This Row],[PROVINCIA]],[1]!PROVINCIASCC[#Data],4,FALSE),VLOOKUP(MESACU[[#This Row],[PAIS]],'[1]Centros de coste'!$A$2:$D$204,4,FALSE))</f>
        <v>EUROPA</v>
      </c>
      <c r="AA753" t="str">
        <f>IFERROR(LEFT(TRIM(MESACU[[#This Row],[CodigoArticulo]]),LEN(TRIM(MESACU[[#This Row],[CodigoArticulo]]))-4),"")</f>
        <v>C-CU</v>
      </c>
      <c r="AB753" t="str">
        <f>IFERROR(VLOOKUP(MESACU[[#This Row],[CODIGOG]],[1]!FAMILIAS[#Data],5,FALSE),"")</f>
        <v>BIOCONTROL</v>
      </c>
    </row>
    <row r="754" spans="1:28" x14ac:dyDescent="0.35">
      <c r="A754" t="s">
        <v>28</v>
      </c>
      <c r="B754">
        <v>208</v>
      </c>
      <c r="C754" t="s">
        <v>29</v>
      </c>
      <c r="D754">
        <v>2025</v>
      </c>
      <c r="E754">
        <v>3</v>
      </c>
      <c r="F754" t="s">
        <v>126</v>
      </c>
      <c r="G754">
        <v>201</v>
      </c>
      <c r="H754" t="s">
        <v>127</v>
      </c>
      <c r="I754">
        <v>0</v>
      </c>
      <c r="J754">
        <v>0</v>
      </c>
      <c r="K754">
        <v>152.69999999999999</v>
      </c>
      <c r="L754">
        <v>0</v>
      </c>
      <c r="M754">
        <v>0</v>
      </c>
      <c r="N754">
        <v>0</v>
      </c>
      <c r="O754">
        <v>2.04</v>
      </c>
      <c r="P754" t="s">
        <v>28</v>
      </c>
      <c r="Q754" t="s">
        <v>372</v>
      </c>
      <c r="R754" t="s">
        <v>73</v>
      </c>
      <c r="S754" t="s">
        <v>373</v>
      </c>
      <c r="T754" t="s">
        <v>36</v>
      </c>
      <c r="U754">
        <v>0</v>
      </c>
      <c r="V754">
        <v>300</v>
      </c>
      <c r="W754">
        <v>1527</v>
      </c>
      <c r="X754" t="str">
        <f>IF(MESACU[[#This Row],[PAIS]]="ESPAÑA",VLOOKUP(MESACU[[#This Row],[PROVINCIA]],[1]!PROVINCIASCC[#Data],2,FALSE),VLOOKUP(MESACU[[#This Row],[PAIS]],'[1]Centros de coste'!$A$2:$D$204,2,FALSE))</f>
        <v>C45 - IBERICA III</v>
      </c>
      <c r="Y754" t="str">
        <f>IF(MESACU[[#This Row],[PAIS]]="ESPAÑA",VLOOKUP(MESACU[[#This Row],[PROVINCIA]],[1]!PROVINCIASCC[#Data],3,FALSE),VLOOKUP(MESACU[[#This Row],[PAIS]],'[1]Centros de coste'!$A$2:$D$204,3,FALSE))</f>
        <v>IBERICA III</v>
      </c>
      <c r="Z754" t="str">
        <f>IF(MESACU[[#This Row],[PAIS]]="ESPAÑA",VLOOKUP(MESACU[[#This Row],[PROVINCIA]],[1]!PROVINCIASCC[#Data],4,FALSE),VLOOKUP(MESACU[[#This Row],[PAIS]],'[1]Centros de coste'!$A$2:$D$204,4,FALSE))</f>
        <v>EUROPA</v>
      </c>
      <c r="AA754" t="str">
        <f>IFERROR(LEFT(TRIM(MESACU[[#This Row],[CodigoArticulo]]),LEN(TRIM(MESACU[[#This Row],[CodigoArticulo]]))-4),"")</f>
        <v>A-50(2)</v>
      </c>
      <c r="AB754" t="str">
        <f>IFERROR(VLOOKUP(MESACU[[#This Row],[CODIGOG]],[1]!FAMILIAS[#Data],5,FALSE),"")</f>
        <v>BIOSTIMULANTS</v>
      </c>
    </row>
    <row r="755" spans="1:28" x14ac:dyDescent="0.35">
      <c r="A755" t="s">
        <v>28</v>
      </c>
      <c r="B755">
        <v>208</v>
      </c>
      <c r="C755" t="s">
        <v>29</v>
      </c>
      <c r="D755">
        <v>2025</v>
      </c>
      <c r="E755">
        <v>3</v>
      </c>
      <c r="F755" t="s">
        <v>323</v>
      </c>
      <c r="G755">
        <v>201</v>
      </c>
      <c r="H755" t="s">
        <v>324</v>
      </c>
      <c r="I755">
        <v>0</v>
      </c>
      <c r="J755">
        <v>0</v>
      </c>
      <c r="K755">
        <v>0.08</v>
      </c>
      <c r="L755">
        <v>0</v>
      </c>
      <c r="M755">
        <v>0</v>
      </c>
      <c r="N755">
        <v>0</v>
      </c>
      <c r="O755">
        <v>0</v>
      </c>
      <c r="P755" t="s">
        <v>28</v>
      </c>
      <c r="Q755" t="s">
        <v>372</v>
      </c>
      <c r="R755" t="s">
        <v>325</v>
      </c>
      <c r="S755" t="s">
        <v>373</v>
      </c>
      <c r="T755" t="s">
        <v>36</v>
      </c>
      <c r="U755">
        <v>0</v>
      </c>
      <c r="V755">
        <v>1</v>
      </c>
      <c r="W755">
        <v>0.8</v>
      </c>
      <c r="X755" t="str">
        <f>IF(MESACU[[#This Row],[PAIS]]="ESPAÑA",VLOOKUP(MESACU[[#This Row],[PROVINCIA]],[1]!PROVINCIASCC[#Data],2,FALSE),VLOOKUP(MESACU[[#This Row],[PAIS]],'[1]Centros de coste'!$A$2:$D$204,2,FALSE))</f>
        <v>C45 - IBERICA III</v>
      </c>
      <c r="Y755" t="str">
        <f>IF(MESACU[[#This Row],[PAIS]]="ESPAÑA",VLOOKUP(MESACU[[#This Row],[PROVINCIA]],[1]!PROVINCIASCC[#Data],3,FALSE),VLOOKUP(MESACU[[#This Row],[PAIS]],'[1]Centros de coste'!$A$2:$D$204,3,FALSE))</f>
        <v>IBERICA III</v>
      </c>
      <c r="Z755" t="str">
        <f>IF(MESACU[[#This Row],[PAIS]]="ESPAÑA",VLOOKUP(MESACU[[#This Row],[PROVINCIA]],[1]!PROVINCIASCC[#Data],4,FALSE),VLOOKUP(MESACU[[#This Row],[PAIS]],'[1]Centros de coste'!$A$2:$D$204,4,FALSE))</f>
        <v>EUROPA</v>
      </c>
      <c r="AA755" t="str">
        <f>IFERROR(LEFT(TRIM(MESACU[[#This Row],[CodigoArticulo]]),LEN(TRIM(MESACU[[#This Row],[CodigoArticulo]]))-4),"")</f>
        <v>ECOTAS</v>
      </c>
      <c r="AB755" t="str">
        <f>IFERROR(VLOOKUP(MESACU[[#This Row],[CODIGOG]],[1]!FAMILIAS[#Data],5,FALSE),"")</f>
        <v/>
      </c>
    </row>
    <row r="756" spans="1:28" x14ac:dyDescent="0.35">
      <c r="A756" t="s">
        <v>28</v>
      </c>
      <c r="B756">
        <v>209</v>
      </c>
      <c r="C756" t="s">
        <v>29</v>
      </c>
      <c r="D756">
        <v>2025</v>
      </c>
      <c r="E756">
        <v>3</v>
      </c>
      <c r="F756" t="s">
        <v>53</v>
      </c>
      <c r="G756">
        <v>200</v>
      </c>
      <c r="H756" t="s">
        <v>54</v>
      </c>
      <c r="I756">
        <v>0</v>
      </c>
      <c r="J756">
        <v>0</v>
      </c>
      <c r="K756">
        <v>88.32</v>
      </c>
      <c r="L756">
        <v>44.16</v>
      </c>
      <c r="M756">
        <v>0</v>
      </c>
      <c r="N756">
        <v>0</v>
      </c>
      <c r="O756">
        <v>29.44</v>
      </c>
      <c r="P756" t="s">
        <v>55</v>
      </c>
      <c r="Q756" t="s">
        <v>374</v>
      </c>
      <c r="R756" t="s">
        <v>34</v>
      </c>
      <c r="S756" t="s">
        <v>57</v>
      </c>
      <c r="T756" t="s">
        <v>36</v>
      </c>
      <c r="U756">
        <v>0</v>
      </c>
      <c r="V756">
        <v>1280</v>
      </c>
      <c r="W756">
        <v>4416</v>
      </c>
      <c r="X756" t="str">
        <f>IF(MESACU[[#This Row],[PAIS]]="ESPAÑA",VLOOKUP(MESACU[[#This Row],[PROVINCIA]],[1]!PROVINCIASCC[#Data],2,FALSE),VLOOKUP(MESACU[[#This Row],[PAIS]],'[1]Centros de coste'!$A$2:$D$204,2,FALSE))</f>
        <v>C44 - IBERICA II</v>
      </c>
      <c r="Y756" t="str">
        <f>IF(MESACU[[#This Row],[PAIS]]="ESPAÑA",VLOOKUP(MESACU[[#This Row],[PROVINCIA]],[1]!PROVINCIASCC[#Data],3,FALSE),VLOOKUP(MESACU[[#This Row],[PAIS]],'[1]Centros de coste'!$A$2:$D$204,3,FALSE))</f>
        <v>IBERICA II</v>
      </c>
      <c r="Z756" t="str">
        <f>IF(MESACU[[#This Row],[PAIS]]="ESPAÑA",VLOOKUP(MESACU[[#This Row],[PROVINCIA]],[1]!PROVINCIASCC[#Data],4,FALSE),VLOOKUP(MESACU[[#This Row],[PAIS]],'[1]Centros de coste'!$A$2:$D$204,4,FALSE))</f>
        <v>EUROPA</v>
      </c>
      <c r="AA756" t="str">
        <f>IFERROR(LEFT(TRIM(MESACU[[#This Row],[CodigoArticulo]]),LEN(TRIM(MESACU[[#This Row],[CodigoArticulo]]))-4),"")</f>
        <v>AGXK</v>
      </c>
      <c r="AB756" t="str">
        <f>IFERROR(VLOOKUP(MESACU[[#This Row],[CODIGOG]],[1]!FAMILIAS[#Data],5,FALSE),"")</f>
        <v>BIOFERTILIZERS</v>
      </c>
    </row>
    <row r="757" spans="1:28" x14ac:dyDescent="0.35">
      <c r="A757" t="s">
        <v>28</v>
      </c>
      <c r="B757">
        <v>209</v>
      </c>
      <c r="C757" t="s">
        <v>29</v>
      </c>
      <c r="D757">
        <v>2025</v>
      </c>
      <c r="E757">
        <v>3</v>
      </c>
      <c r="F757" t="s">
        <v>323</v>
      </c>
      <c r="G757">
        <v>200</v>
      </c>
      <c r="H757" t="s">
        <v>324</v>
      </c>
      <c r="I757">
        <v>0</v>
      </c>
      <c r="J757">
        <v>0</v>
      </c>
      <c r="K757">
        <v>3.1800000000000002E-2</v>
      </c>
      <c r="L757">
        <v>1.5900000000000001E-2</v>
      </c>
      <c r="M757">
        <v>0</v>
      </c>
      <c r="N757">
        <v>0</v>
      </c>
      <c r="O757">
        <v>0</v>
      </c>
      <c r="P757" t="s">
        <v>28</v>
      </c>
      <c r="Q757" t="s">
        <v>374</v>
      </c>
      <c r="R757" t="s">
        <v>325</v>
      </c>
      <c r="S757" t="s">
        <v>57</v>
      </c>
      <c r="T757" t="s">
        <v>36</v>
      </c>
      <c r="U757">
        <v>0</v>
      </c>
      <c r="V757">
        <v>2</v>
      </c>
      <c r="W757">
        <v>1.59</v>
      </c>
      <c r="X757" t="str">
        <f>IF(MESACU[[#This Row],[PAIS]]="ESPAÑA",VLOOKUP(MESACU[[#This Row],[PROVINCIA]],[1]!PROVINCIASCC[#Data],2,FALSE),VLOOKUP(MESACU[[#This Row],[PAIS]],'[1]Centros de coste'!$A$2:$D$204,2,FALSE))</f>
        <v>C44 - IBERICA II</v>
      </c>
      <c r="Y757" t="str">
        <f>IF(MESACU[[#This Row],[PAIS]]="ESPAÑA",VLOOKUP(MESACU[[#This Row],[PROVINCIA]],[1]!PROVINCIASCC[#Data],3,FALSE),VLOOKUP(MESACU[[#This Row],[PAIS]],'[1]Centros de coste'!$A$2:$D$204,3,FALSE))</f>
        <v>IBERICA II</v>
      </c>
      <c r="Z757" t="str">
        <f>IF(MESACU[[#This Row],[PAIS]]="ESPAÑA",VLOOKUP(MESACU[[#This Row],[PROVINCIA]],[1]!PROVINCIASCC[#Data],4,FALSE),VLOOKUP(MESACU[[#This Row],[PAIS]],'[1]Centros de coste'!$A$2:$D$204,4,FALSE))</f>
        <v>EUROPA</v>
      </c>
      <c r="AA757" t="str">
        <f>IFERROR(LEFT(TRIM(MESACU[[#This Row],[CodigoArticulo]]),LEN(TRIM(MESACU[[#This Row],[CodigoArticulo]]))-4),"")</f>
        <v>ECOTAS</v>
      </c>
      <c r="AB757" t="str">
        <f>IFERROR(VLOOKUP(MESACU[[#This Row],[CODIGOG]],[1]!FAMILIAS[#Data],5,FALSE),"")</f>
        <v/>
      </c>
    </row>
    <row r="758" spans="1:28" x14ac:dyDescent="0.35">
      <c r="A758" t="s">
        <v>28</v>
      </c>
      <c r="B758">
        <v>210</v>
      </c>
      <c r="C758" t="s">
        <v>29</v>
      </c>
      <c r="D758">
        <v>2025</v>
      </c>
      <c r="E758">
        <v>3</v>
      </c>
      <c r="F758" t="s">
        <v>119</v>
      </c>
      <c r="G758">
        <v>210</v>
      </c>
      <c r="H758" t="s">
        <v>120</v>
      </c>
      <c r="I758">
        <v>0</v>
      </c>
      <c r="J758">
        <v>0</v>
      </c>
      <c r="K758">
        <v>13.6</v>
      </c>
      <c r="L758">
        <v>0</v>
      </c>
      <c r="M758">
        <v>0</v>
      </c>
      <c r="N758">
        <v>0</v>
      </c>
      <c r="O758">
        <v>14.72</v>
      </c>
      <c r="P758" t="s">
        <v>119</v>
      </c>
      <c r="Q758" t="s">
        <v>48</v>
      </c>
      <c r="R758" t="s">
        <v>34</v>
      </c>
      <c r="S758" t="s">
        <v>50</v>
      </c>
      <c r="T758" t="s">
        <v>36</v>
      </c>
      <c r="U758">
        <v>0</v>
      </c>
      <c r="V758">
        <v>800</v>
      </c>
      <c r="W758">
        <v>1360</v>
      </c>
      <c r="X758" t="str">
        <f>IF(MESACU[[#This Row],[PAIS]]="ESPAÑA",VLOOKUP(MESACU[[#This Row],[PROVINCIA]],[1]!PROVINCIASCC[#Data],2,FALSE),VLOOKUP(MESACU[[#This Row],[PAIS]],'[1]Centros de coste'!$A$2:$D$204,2,FALSE))</f>
        <v>C44 - IBERICA II</v>
      </c>
      <c r="Y758" t="str">
        <f>IF(MESACU[[#This Row],[PAIS]]="ESPAÑA",VLOOKUP(MESACU[[#This Row],[PROVINCIA]],[1]!PROVINCIASCC[#Data],3,FALSE),VLOOKUP(MESACU[[#This Row],[PAIS]],'[1]Centros de coste'!$A$2:$D$204,3,FALSE))</f>
        <v>IBERICA II</v>
      </c>
      <c r="Z758" t="str">
        <f>IF(MESACU[[#This Row],[PAIS]]="ESPAÑA",VLOOKUP(MESACU[[#This Row],[PROVINCIA]],[1]!PROVINCIASCC[#Data],4,FALSE),VLOOKUP(MESACU[[#This Row],[PAIS]],'[1]Centros de coste'!$A$2:$D$204,4,FALSE))</f>
        <v>EUROPA</v>
      </c>
      <c r="AA758" t="str">
        <f>IFERROR(LEFT(TRIM(MESACU[[#This Row],[CodigoArticulo]]),LEN(TRIM(MESACU[[#This Row],[CodigoArticulo]]))-4),"")</f>
        <v>S</v>
      </c>
      <c r="AB758" t="str">
        <f>IFERROR(VLOOKUP(MESACU[[#This Row],[CODIGOG]],[1]!FAMILIAS[#Data],5,FALSE),"")</f>
        <v>BIOFERTILIZERS</v>
      </c>
    </row>
    <row r="759" spans="1:28" x14ac:dyDescent="0.35">
      <c r="A759" t="s">
        <v>28</v>
      </c>
      <c r="B759">
        <v>210</v>
      </c>
      <c r="C759" t="s">
        <v>29</v>
      </c>
      <c r="D759">
        <v>2025</v>
      </c>
      <c r="E759">
        <v>3</v>
      </c>
      <c r="F759" t="s">
        <v>323</v>
      </c>
      <c r="G759">
        <v>210</v>
      </c>
      <c r="H759" t="s">
        <v>324</v>
      </c>
      <c r="I759">
        <v>0</v>
      </c>
      <c r="J759">
        <v>0</v>
      </c>
      <c r="K759">
        <v>8.0000000000000002E-3</v>
      </c>
      <c r="L759">
        <v>0</v>
      </c>
      <c r="M759">
        <v>0</v>
      </c>
      <c r="N759">
        <v>0</v>
      </c>
      <c r="O759">
        <v>0</v>
      </c>
      <c r="P759" t="s">
        <v>323</v>
      </c>
      <c r="Q759" t="s">
        <v>48</v>
      </c>
      <c r="R759" t="s">
        <v>325</v>
      </c>
      <c r="S759" t="s">
        <v>50</v>
      </c>
      <c r="T759" t="s">
        <v>36</v>
      </c>
      <c r="U759">
        <v>0</v>
      </c>
      <c r="V759">
        <v>1</v>
      </c>
      <c r="W759">
        <v>0.8</v>
      </c>
      <c r="X759" t="str">
        <f>IF(MESACU[[#This Row],[PAIS]]="ESPAÑA",VLOOKUP(MESACU[[#This Row],[PROVINCIA]],[1]!PROVINCIASCC[#Data],2,FALSE),VLOOKUP(MESACU[[#This Row],[PAIS]],'[1]Centros de coste'!$A$2:$D$204,2,FALSE))</f>
        <v>C44 - IBERICA II</v>
      </c>
      <c r="Y759" t="str">
        <f>IF(MESACU[[#This Row],[PAIS]]="ESPAÑA",VLOOKUP(MESACU[[#This Row],[PROVINCIA]],[1]!PROVINCIASCC[#Data],3,FALSE),VLOOKUP(MESACU[[#This Row],[PAIS]],'[1]Centros de coste'!$A$2:$D$204,3,FALSE))</f>
        <v>IBERICA II</v>
      </c>
      <c r="Z759" t="str">
        <f>IF(MESACU[[#This Row],[PAIS]]="ESPAÑA",VLOOKUP(MESACU[[#This Row],[PROVINCIA]],[1]!PROVINCIASCC[#Data],4,FALSE),VLOOKUP(MESACU[[#This Row],[PAIS]],'[1]Centros de coste'!$A$2:$D$204,4,FALSE))</f>
        <v>EUROPA</v>
      </c>
      <c r="AA759" t="str">
        <f>IFERROR(LEFT(TRIM(MESACU[[#This Row],[CodigoArticulo]]),LEN(TRIM(MESACU[[#This Row],[CodigoArticulo]]))-4),"")</f>
        <v>ECOTAS</v>
      </c>
      <c r="AB759" t="str">
        <f>IFERROR(VLOOKUP(MESACU[[#This Row],[CODIGOG]],[1]!FAMILIAS[#Data],5,FALSE),"")</f>
        <v/>
      </c>
    </row>
    <row r="760" spans="1:28" x14ac:dyDescent="0.35">
      <c r="A760" t="s">
        <v>28</v>
      </c>
      <c r="B760">
        <v>211</v>
      </c>
      <c r="C760" t="s">
        <v>29</v>
      </c>
      <c r="D760">
        <v>2025</v>
      </c>
      <c r="E760">
        <v>3</v>
      </c>
      <c r="F760" t="s">
        <v>246</v>
      </c>
      <c r="G760">
        <v>203</v>
      </c>
      <c r="H760" t="s">
        <v>247</v>
      </c>
      <c r="I760">
        <v>0</v>
      </c>
      <c r="J760">
        <v>0</v>
      </c>
      <c r="K760">
        <v>35.968000000000004</v>
      </c>
      <c r="L760">
        <v>0</v>
      </c>
      <c r="M760">
        <v>0</v>
      </c>
      <c r="N760">
        <v>0</v>
      </c>
      <c r="O760">
        <v>14.72</v>
      </c>
      <c r="P760" t="s">
        <v>246</v>
      </c>
      <c r="Q760" t="s">
        <v>137</v>
      </c>
      <c r="R760" t="s">
        <v>34</v>
      </c>
      <c r="S760" t="s">
        <v>138</v>
      </c>
      <c r="T760" t="s">
        <v>36</v>
      </c>
      <c r="U760">
        <v>0</v>
      </c>
      <c r="V760">
        <v>640</v>
      </c>
      <c r="W760">
        <v>1798.4</v>
      </c>
      <c r="X760" t="str">
        <f>IF(MESACU[[#This Row],[PAIS]]="ESPAÑA",VLOOKUP(MESACU[[#This Row],[PROVINCIA]],[1]!PROVINCIASCC[#Data],2,FALSE),VLOOKUP(MESACU[[#This Row],[PAIS]],'[1]Centros de coste'!$A$2:$D$204,2,FALSE))</f>
        <v>C45 - IBERICA III</v>
      </c>
      <c r="Y760" t="str">
        <f>IF(MESACU[[#This Row],[PAIS]]="ESPAÑA",VLOOKUP(MESACU[[#This Row],[PROVINCIA]],[1]!PROVINCIASCC[#Data],3,FALSE),VLOOKUP(MESACU[[#This Row],[PAIS]],'[1]Centros de coste'!$A$2:$D$204,3,FALSE))</f>
        <v>IBERICA III</v>
      </c>
      <c r="Z760" t="str">
        <f>IF(MESACU[[#This Row],[PAIS]]="ESPAÑA",VLOOKUP(MESACU[[#This Row],[PROVINCIA]],[1]!PROVINCIASCC[#Data],4,FALSE),VLOOKUP(MESACU[[#This Row],[PAIS]],'[1]Centros de coste'!$A$2:$D$204,4,FALSE))</f>
        <v>EUROPA</v>
      </c>
      <c r="AA760" t="str">
        <f>IFERROR(LEFT(TRIM(MESACU[[#This Row],[CodigoArticulo]]),LEN(TRIM(MESACU[[#This Row],[CodigoArticulo]]))-4),"")</f>
        <v>AGRMGN</v>
      </c>
      <c r="AB760" t="str">
        <f>IFERROR(VLOOKUP(MESACU[[#This Row],[CODIGOG]],[1]!FAMILIAS[#Data],5,FALSE),"")</f>
        <v>BIOSTIMULANTS</v>
      </c>
    </row>
    <row r="761" spans="1:28" x14ac:dyDescent="0.35">
      <c r="A761" t="s">
        <v>28</v>
      </c>
      <c r="B761">
        <v>211</v>
      </c>
      <c r="C761" t="s">
        <v>29</v>
      </c>
      <c r="D761">
        <v>2025</v>
      </c>
      <c r="E761">
        <v>3</v>
      </c>
      <c r="F761" t="s">
        <v>323</v>
      </c>
      <c r="G761">
        <v>203</v>
      </c>
      <c r="H761" t="s">
        <v>324</v>
      </c>
      <c r="I761">
        <v>0</v>
      </c>
      <c r="J761">
        <v>0</v>
      </c>
      <c r="K761">
        <v>1.6E-2</v>
      </c>
      <c r="L761">
        <v>0</v>
      </c>
      <c r="M761">
        <v>0</v>
      </c>
      <c r="N761">
        <v>0</v>
      </c>
      <c r="O761">
        <v>0</v>
      </c>
      <c r="P761" t="s">
        <v>323</v>
      </c>
      <c r="Q761" t="s">
        <v>137</v>
      </c>
      <c r="R761" t="s">
        <v>325</v>
      </c>
      <c r="S761" t="s">
        <v>138</v>
      </c>
      <c r="T761" t="s">
        <v>36</v>
      </c>
      <c r="U761">
        <v>0</v>
      </c>
      <c r="V761">
        <v>1</v>
      </c>
      <c r="W761">
        <v>0.8</v>
      </c>
      <c r="X761" t="str">
        <f>IF(MESACU[[#This Row],[PAIS]]="ESPAÑA",VLOOKUP(MESACU[[#This Row],[PROVINCIA]],[1]!PROVINCIASCC[#Data],2,FALSE),VLOOKUP(MESACU[[#This Row],[PAIS]],'[1]Centros de coste'!$A$2:$D$204,2,FALSE))</f>
        <v>C45 - IBERICA III</v>
      </c>
      <c r="Y761" t="str">
        <f>IF(MESACU[[#This Row],[PAIS]]="ESPAÑA",VLOOKUP(MESACU[[#This Row],[PROVINCIA]],[1]!PROVINCIASCC[#Data],3,FALSE),VLOOKUP(MESACU[[#This Row],[PAIS]],'[1]Centros de coste'!$A$2:$D$204,3,FALSE))</f>
        <v>IBERICA III</v>
      </c>
      <c r="Z761" t="str">
        <f>IF(MESACU[[#This Row],[PAIS]]="ESPAÑA",VLOOKUP(MESACU[[#This Row],[PROVINCIA]],[1]!PROVINCIASCC[#Data],4,FALSE),VLOOKUP(MESACU[[#This Row],[PAIS]],'[1]Centros de coste'!$A$2:$D$204,4,FALSE))</f>
        <v>EUROPA</v>
      </c>
      <c r="AA761" t="str">
        <f>IFERROR(LEFT(TRIM(MESACU[[#This Row],[CodigoArticulo]]),LEN(TRIM(MESACU[[#This Row],[CodigoArticulo]]))-4),"")</f>
        <v>ECOTAS</v>
      </c>
      <c r="AB761" t="str">
        <f>IFERROR(VLOOKUP(MESACU[[#This Row],[CODIGOG]],[1]!FAMILIAS[#Data],5,FALSE),"")</f>
        <v/>
      </c>
    </row>
    <row r="762" spans="1:28" x14ac:dyDescent="0.35">
      <c r="A762" t="s">
        <v>28</v>
      </c>
      <c r="B762">
        <v>212</v>
      </c>
      <c r="C762" t="s">
        <v>29</v>
      </c>
      <c r="D762">
        <v>2025</v>
      </c>
      <c r="E762">
        <v>3</v>
      </c>
      <c r="F762" t="s">
        <v>246</v>
      </c>
      <c r="G762">
        <v>202</v>
      </c>
      <c r="H762" t="s">
        <v>247</v>
      </c>
      <c r="I762">
        <v>0</v>
      </c>
      <c r="J762">
        <v>0</v>
      </c>
      <c r="K762">
        <v>71.936000000000007</v>
      </c>
      <c r="L762">
        <v>0</v>
      </c>
      <c r="M762">
        <v>0</v>
      </c>
      <c r="N762">
        <v>0</v>
      </c>
      <c r="O762">
        <v>29.44</v>
      </c>
      <c r="P762" t="s">
        <v>246</v>
      </c>
      <c r="Q762" t="s">
        <v>137</v>
      </c>
      <c r="R762" t="s">
        <v>34</v>
      </c>
      <c r="S762" t="s">
        <v>138</v>
      </c>
      <c r="T762" t="s">
        <v>36</v>
      </c>
      <c r="U762">
        <v>0</v>
      </c>
      <c r="V762">
        <v>1280</v>
      </c>
      <c r="W762">
        <v>3596.8</v>
      </c>
      <c r="X762" t="str">
        <f>IF(MESACU[[#This Row],[PAIS]]="ESPAÑA",VLOOKUP(MESACU[[#This Row],[PROVINCIA]],[1]!PROVINCIASCC[#Data],2,FALSE),VLOOKUP(MESACU[[#This Row],[PAIS]],'[1]Centros de coste'!$A$2:$D$204,2,FALSE))</f>
        <v>C45 - IBERICA III</v>
      </c>
      <c r="Y762" t="str">
        <f>IF(MESACU[[#This Row],[PAIS]]="ESPAÑA",VLOOKUP(MESACU[[#This Row],[PROVINCIA]],[1]!PROVINCIASCC[#Data],3,FALSE),VLOOKUP(MESACU[[#This Row],[PAIS]],'[1]Centros de coste'!$A$2:$D$204,3,FALSE))</f>
        <v>IBERICA III</v>
      </c>
      <c r="Z762" t="str">
        <f>IF(MESACU[[#This Row],[PAIS]]="ESPAÑA",VLOOKUP(MESACU[[#This Row],[PROVINCIA]],[1]!PROVINCIASCC[#Data],4,FALSE),VLOOKUP(MESACU[[#This Row],[PAIS]],'[1]Centros de coste'!$A$2:$D$204,4,FALSE))</f>
        <v>EUROPA</v>
      </c>
      <c r="AA762" t="str">
        <f>IFERROR(LEFT(TRIM(MESACU[[#This Row],[CodigoArticulo]]),LEN(TRIM(MESACU[[#This Row],[CodigoArticulo]]))-4),"")</f>
        <v>AGRMGN</v>
      </c>
      <c r="AB762" t="str">
        <f>IFERROR(VLOOKUP(MESACU[[#This Row],[CODIGOG]],[1]!FAMILIAS[#Data],5,FALSE),"")</f>
        <v>BIOSTIMULANTS</v>
      </c>
    </row>
    <row r="763" spans="1:28" x14ac:dyDescent="0.35">
      <c r="A763" t="s">
        <v>28</v>
      </c>
      <c r="B763">
        <v>212</v>
      </c>
      <c r="C763" t="s">
        <v>29</v>
      </c>
      <c r="D763">
        <v>2025</v>
      </c>
      <c r="E763">
        <v>3</v>
      </c>
      <c r="F763" t="s">
        <v>323</v>
      </c>
      <c r="G763">
        <v>202</v>
      </c>
      <c r="H763" t="s">
        <v>324</v>
      </c>
      <c r="I763">
        <v>0</v>
      </c>
      <c r="J763">
        <v>0</v>
      </c>
      <c r="K763">
        <v>3.1800000000000002E-2</v>
      </c>
      <c r="L763">
        <v>0</v>
      </c>
      <c r="M763">
        <v>0</v>
      </c>
      <c r="N763">
        <v>0</v>
      </c>
      <c r="O763">
        <v>0</v>
      </c>
      <c r="P763" t="s">
        <v>323</v>
      </c>
      <c r="Q763" t="s">
        <v>137</v>
      </c>
      <c r="R763" t="s">
        <v>325</v>
      </c>
      <c r="S763" t="s">
        <v>138</v>
      </c>
      <c r="T763" t="s">
        <v>36</v>
      </c>
      <c r="U763">
        <v>0</v>
      </c>
      <c r="V763">
        <v>2</v>
      </c>
      <c r="W763">
        <v>1.59</v>
      </c>
      <c r="X763" t="str">
        <f>IF(MESACU[[#This Row],[PAIS]]="ESPAÑA",VLOOKUP(MESACU[[#This Row],[PROVINCIA]],[1]!PROVINCIASCC[#Data],2,FALSE),VLOOKUP(MESACU[[#This Row],[PAIS]],'[1]Centros de coste'!$A$2:$D$204,2,FALSE))</f>
        <v>C45 - IBERICA III</v>
      </c>
      <c r="Y763" t="str">
        <f>IF(MESACU[[#This Row],[PAIS]]="ESPAÑA",VLOOKUP(MESACU[[#This Row],[PROVINCIA]],[1]!PROVINCIASCC[#Data],3,FALSE),VLOOKUP(MESACU[[#This Row],[PAIS]],'[1]Centros de coste'!$A$2:$D$204,3,FALSE))</f>
        <v>IBERICA III</v>
      </c>
      <c r="Z763" t="str">
        <f>IF(MESACU[[#This Row],[PAIS]]="ESPAÑA",VLOOKUP(MESACU[[#This Row],[PROVINCIA]],[1]!PROVINCIASCC[#Data],4,FALSE),VLOOKUP(MESACU[[#This Row],[PAIS]],'[1]Centros de coste'!$A$2:$D$204,4,FALSE))</f>
        <v>EUROPA</v>
      </c>
      <c r="AA763" t="str">
        <f>IFERROR(LEFT(TRIM(MESACU[[#This Row],[CodigoArticulo]]),LEN(TRIM(MESACU[[#This Row],[CodigoArticulo]]))-4),"")</f>
        <v>ECOTAS</v>
      </c>
      <c r="AB763" t="str">
        <f>IFERROR(VLOOKUP(MESACU[[#This Row],[CODIGOG]],[1]!FAMILIAS[#Data],5,FALSE),"")</f>
        <v/>
      </c>
    </row>
    <row r="764" spans="1:28" x14ac:dyDescent="0.35">
      <c r="A764" t="s">
        <v>28</v>
      </c>
      <c r="B764">
        <v>213</v>
      </c>
      <c r="C764" t="s">
        <v>29</v>
      </c>
      <c r="D764">
        <v>2025</v>
      </c>
      <c r="E764">
        <v>3</v>
      </c>
      <c r="F764" t="s">
        <v>375</v>
      </c>
      <c r="G764">
        <v>208</v>
      </c>
      <c r="H764" t="s">
        <v>376</v>
      </c>
      <c r="I764">
        <v>0</v>
      </c>
      <c r="J764">
        <v>0</v>
      </c>
      <c r="K764">
        <v>4.5</v>
      </c>
      <c r="L764">
        <v>0</v>
      </c>
      <c r="M764">
        <v>0</v>
      </c>
      <c r="N764">
        <v>0</v>
      </c>
      <c r="O764">
        <v>0.68</v>
      </c>
      <c r="P764" t="s">
        <v>375</v>
      </c>
      <c r="Q764" t="s">
        <v>102</v>
      </c>
      <c r="R764" t="s">
        <v>73</v>
      </c>
      <c r="S764" t="s">
        <v>103</v>
      </c>
      <c r="T764" t="s">
        <v>36</v>
      </c>
      <c r="U764">
        <v>0</v>
      </c>
      <c r="V764">
        <v>100</v>
      </c>
      <c r="W764">
        <v>450</v>
      </c>
      <c r="X764" t="str">
        <f>IF(MESACU[[#This Row],[PAIS]]="ESPAÑA",VLOOKUP(MESACU[[#This Row],[PROVINCIA]],[1]!PROVINCIASCC[#Data],2,FALSE),VLOOKUP(MESACU[[#This Row],[PAIS]],'[1]Centros de coste'!$A$2:$D$204,2,FALSE))</f>
        <v>C46 - IBERICA IV</v>
      </c>
      <c r="Y764" t="str">
        <f>IF(MESACU[[#This Row],[PAIS]]="ESPAÑA",VLOOKUP(MESACU[[#This Row],[PROVINCIA]],[1]!PROVINCIASCC[#Data],3,FALSE),VLOOKUP(MESACU[[#This Row],[PAIS]],'[1]Centros de coste'!$A$2:$D$204,3,FALSE))</f>
        <v>IBERICA IV</v>
      </c>
      <c r="Z764" t="str">
        <f>IF(MESACU[[#This Row],[PAIS]]="ESPAÑA",VLOOKUP(MESACU[[#This Row],[PROVINCIA]],[1]!PROVINCIASCC[#Data],4,FALSE),VLOOKUP(MESACU[[#This Row],[PAIS]],'[1]Centros de coste'!$A$2:$D$204,4,FALSE))</f>
        <v>EUROPA</v>
      </c>
      <c r="AA764" t="str">
        <f>IFERROR(LEFT(TRIM(MESACU[[#This Row],[CodigoArticulo]]),LEN(TRIM(MESACU[[#This Row],[CodigoArticulo]]))-4),"")</f>
        <v>BPLUS2</v>
      </c>
      <c r="AB764" t="str">
        <f>IFERROR(VLOOKUP(MESACU[[#This Row],[CODIGOG]],[1]!FAMILIAS[#Data],5,FALSE),"")</f>
        <v>BIOFERTILIZERS</v>
      </c>
    </row>
    <row r="765" spans="1:28" x14ac:dyDescent="0.35">
      <c r="A765" t="s">
        <v>28</v>
      </c>
      <c r="B765">
        <v>213</v>
      </c>
      <c r="C765" t="s">
        <v>29</v>
      </c>
      <c r="D765">
        <v>2025</v>
      </c>
      <c r="E765">
        <v>3</v>
      </c>
      <c r="F765" t="s">
        <v>142</v>
      </c>
      <c r="G765">
        <v>208</v>
      </c>
      <c r="H765" t="s">
        <v>143</v>
      </c>
      <c r="I765">
        <v>0</v>
      </c>
      <c r="J765">
        <v>0</v>
      </c>
      <c r="K765">
        <v>3</v>
      </c>
      <c r="L765">
        <v>0</v>
      </c>
      <c r="M765">
        <v>0</v>
      </c>
      <c r="N765">
        <v>0</v>
      </c>
      <c r="O765">
        <v>2.66</v>
      </c>
      <c r="P765" t="s">
        <v>142</v>
      </c>
      <c r="Q765" t="s">
        <v>102</v>
      </c>
      <c r="R765" t="s">
        <v>34</v>
      </c>
      <c r="S765" t="s">
        <v>103</v>
      </c>
      <c r="T765" t="s">
        <v>36</v>
      </c>
      <c r="U765">
        <v>0</v>
      </c>
      <c r="V765">
        <v>100</v>
      </c>
      <c r="W765">
        <v>300</v>
      </c>
      <c r="X765" t="str">
        <f>IF(MESACU[[#This Row],[PAIS]]="ESPAÑA",VLOOKUP(MESACU[[#This Row],[PROVINCIA]],[1]!PROVINCIASCC[#Data],2,FALSE),VLOOKUP(MESACU[[#This Row],[PAIS]],'[1]Centros de coste'!$A$2:$D$204,2,FALSE))</f>
        <v>C46 - IBERICA IV</v>
      </c>
      <c r="Y765" t="str">
        <f>IF(MESACU[[#This Row],[PAIS]]="ESPAÑA",VLOOKUP(MESACU[[#This Row],[PROVINCIA]],[1]!PROVINCIASCC[#Data],3,FALSE),VLOOKUP(MESACU[[#This Row],[PAIS]],'[1]Centros de coste'!$A$2:$D$204,3,FALSE))</f>
        <v>IBERICA IV</v>
      </c>
      <c r="Z765" t="str">
        <f>IF(MESACU[[#This Row],[PAIS]]="ESPAÑA",VLOOKUP(MESACU[[#This Row],[PROVINCIA]],[1]!PROVINCIASCC[#Data],4,FALSE),VLOOKUP(MESACU[[#This Row],[PAIS]],'[1]Centros de coste'!$A$2:$D$204,4,FALSE))</f>
        <v>EUROPA</v>
      </c>
      <c r="AA765" t="str">
        <f>IFERROR(LEFT(TRIM(MESACU[[#This Row],[CodigoArticulo]]),LEN(TRIM(MESACU[[#This Row],[CodigoArticulo]]))-4),"")</f>
        <v>B</v>
      </c>
      <c r="AB765" t="str">
        <f>IFERROR(VLOOKUP(MESACU[[#This Row],[CODIGOG]],[1]!FAMILIAS[#Data],5,FALSE),"")</f>
        <v>BIOFERTILIZERS</v>
      </c>
    </row>
    <row r="766" spans="1:28" x14ac:dyDescent="0.35">
      <c r="A766" t="s">
        <v>28</v>
      </c>
      <c r="B766">
        <v>213</v>
      </c>
      <c r="C766" t="s">
        <v>29</v>
      </c>
      <c r="D766">
        <v>2025</v>
      </c>
      <c r="E766">
        <v>3</v>
      </c>
      <c r="F766" t="s">
        <v>51</v>
      </c>
      <c r="G766">
        <v>208</v>
      </c>
      <c r="H766" t="s">
        <v>52</v>
      </c>
      <c r="I766">
        <v>0</v>
      </c>
      <c r="J766">
        <v>0</v>
      </c>
      <c r="K766">
        <v>16.28</v>
      </c>
      <c r="L766">
        <v>0</v>
      </c>
      <c r="M766">
        <v>0</v>
      </c>
      <c r="N766">
        <v>0</v>
      </c>
      <c r="O766">
        <v>6.05</v>
      </c>
      <c r="P766" t="s">
        <v>51</v>
      </c>
      <c r="Q766" t="s">
        <v>102</v>
      </c>
      <c r="R766" t="s">
        <v>49</v>
      </c>
      <c r="S766" t="s">
        <v>103</v>
      </c>
      <c r="T766" t="s">
        <v>36</v>
      </c>
      <c r="U766">
        <v>0</v>
      </c>
      <c r="V766">
        <v>1100</v>
      </c>
      <c r="W766">
        <v>1628</v>
      </c>
      <c r="X766" t="str">
        <f>IF(MESACU[[#This Row],[PAIS]]="ESPAÑA",VLOOKUP(MESACU[[#This Row],[PROVINCIA]],[1]!PROVINCIASCC[#Data],2,FALSE),VLOOKUP(MESACU[[#This Row],[PAIS]],'[1]Centros de coste'!$A$2:$D$204,2,FALSE))</f>
        <v>C46 - IBERICA IV</v>
      </c>
      <c r="Y766" t="str">
        <f>IF(MESACU[[#This Row],[PAIS]]="ESPAÑA",VLOOKUP(MESACU[[#This Row],[PROVINCIA]],[1]!PROVINCIASCC[#Data],3,FALSE),VLOOKUP(MESACU[[#This Row],[PAIS]],'[1]Centros de coste'!$A$2:$D$204,3,FALSE))</f>
        <v>IBERICA IV</v>
      </c>
      <c r="Z766" t="str">
        <f>IF(MESACU[[#This Row],[PAIS]]="ESPAÑA",VLOOKUP(MESACU[[#This Row],[PROVINCIA]],[1]!PROVINCIASCC[#Data],4,FALSE),VLOOKUP(MESACU[[#This Row],[PAIS]],'[1]Centros de coste'!$A$2:$D$204,4,FALSE))</f>
        <v>EUROPA</v>
      </c>
      <c r="AA766" t="str">
        <f>IFERROR(LEFT(TRIM(MESACU[[#This Row],[CodigoArticulo]]),LEN(TRIM(MESACU[[#This Row],[CodigoArticulo]]))-4),"")</f>
        <v>AN</v>
      </c>
      <c r="AB766" t="str">
        <f>IFERROR(VLOOKUP(MESACU[[#This Row],[CODIGOG]],[1]!FAMILIAS[#Data],5,FALSE),"")</f>
        <v>BIOFERTILIZERS</v>
      </c>
    </row>
    <row r="767" spans="1:28" x14ac:dyDescent="0.35">
      <c r="A767" t="s">
        <v>28</v>
      </c>
      <c r="B767">
        <v>213</v>
      </c>
      <c r="C767" t="s">
        <v>29</v>
      </c>
      <c r="D767">
        <v>2025</v>
      </c>
      <c r="E767">
        <v>3</v>
      </c>
      <c r="F767" t="s">
        <v>119</v>
      </c>
      <c r="G767">
        <v>208</v>
      </c>
      <c r="H767" t="s">
        <v>120</v>
      </c>
      <c r="I767">
        <v>0</v>
      </c>
      <c r="J767">
        <v>0</v>
      </c>
      <c r="K767">
        <v>3.4</v>
      </c>
      <c r="L767">
        <v>0</v>
      </c>
      <c r="M767">
        <v>0</v>
      </c>
      <c r="N767">
        <v>0</v>
      </c>
      <c r="O767">
        <v>3.68</v>
      </c>
      <c r="P767" t="s">
        <v>119</v>
      </c>
      <c r="Q767" t="s">
        <v>102</v>
      </c>
      <c r="R767" t="s">
        <v>34</v>
      </c>
      <c r="S767" t="s">
        <v>103</v>
      </c>
      <c r="T767" t="s">
        <v>36</v>
      </c>
      <c r="U767">
        <v>0</v>
      </c>
      <c r="V767">
        <v>200</v>
      </c>
      <c r="W767">
        <v>340</v>
      </c>
      <c r="X767" t="str">
        <f>IF(MESACU[[#This Row],[PAIS]]="ESPAÑA",VLOOKUP(MESACU[[#This Row],[PROVINCIA]],[1]!PROVINCIASCC[#Data],2,FALSE),VLOOKUP(MESACU[[#This Row],[PAIS]],'[1]Centros de coste'!$A$2:$D$204,2,FALSE))</f>
        <v>C46 - IBERICA IV</v>
      </c>
      <c r="Y767" t="str">
        <f>IF(MESACU[[#This Row],[PAIS]]="ESPAÑA",VLOOKUP(MESACU[[#This Row],[PROVINCIA]],[1]!PROVINCIASCC[#Data],3,FALSE),VLOOKUP(MESACU[[#This Row],[PAIS]],'[1]Centros de coste'!$A$2:$D$204,3,FALSE))</f>
        <v>IBERICA IV</v>
      </c>
      <c r="Z767" t="str">
        <f>IF(MESACU[[#This Row],[PAIS]]="ESPAÑA",VLOOKUP(MESACU[[#This Row],[PROVINCIA]],[1]!PROVINCIASCC[#Data],4,FALSE),VLOOKUP(MESACU[[#This Row],[PAIS]],'[1]Centros de coste'!$A$2:$D$204,4,FALSE))</f>
        <v>EUROPA</v>
      </c>
      <c r="AA767" t="str">
        <f>IFERROR(LEFT(TRIM(MESACU[[#This Row],[CodigoArticulo]]),LEN(TRIM(MESACU[[#This Row],[CodigoArticulo]]))-4),"")</f>
        <v>S</v>
      </c>
      <c r="AB767" t="str">
        <f>IFERROR(VLOOKUP(MESACU[[#This Row],[CODIGOG]],[1]!FAMILIAS[#Data],5,FALSE),"")</f>
        <v>BIOFERTILIZERS</v>
      </c>
    </row>
    <row r="768" spans="1:28" x14ac:dyDescent="0.35">
      <c r="A768" t="s">
        <v>28</v>
      </c>
      <c r="B768">
        <v>213</v>
      </c>
      <c r="C768" t="s">
        <v>29</v>
      </c>
      <c r="D768">
        <v>2025</v>
      </c>
      <c r="E768">
        <v>3</v>
      </c>
      <c r="F768" t="s">
        <v>307</v>
      </c>
      <c r="G768">
        <v>208</v>
      </c>
      <c r="H768" t="s">
        <v>308</v>
      </c>
      <c r="I768">
        <v>0</v>
      </c>
      <c r="J768">
        <v>0</v>
      </c>
      <c r="K768">
        <v>1.3560000000000001</v>
      </c>
      <c r="L768">
        <v>0</v>
      </c>
      <c r="M768">
        <v>0</v>
      </c>
      <c r="N768">
        <v>0</v>
      </c>
      <c r="O768">
        <v>0.41</v>
      </c>
      <c r="P768" t="s">
        <v>307</v>
      </c>
      <c r="Q768" t="s">
        <v>102</v>
      </c>
      <c r="R768" t="s">
        <v>49</v>
      </c>
      <c r="S768" t="s">
        <v>103</v>
      </c>
      <c r="T768" t="s">
        <v>36</v>
      </c>
      <c r="U768">
        <v>0</v>
      </c>
      <c r="V768">
        <v>60</v>
      </c>
      <c r="W768">
        <v>135.6</v>
      </c>
      <c r="X768" t="str">
        <f>IF(MESACU[[#This Row],[PAIS]]="ESPAÑA",VLOOKUP(MESACU[[#This Row],[PROVINCIA]],[1]!PROVINCIASCC[#Data],2,FALSE),VLOOKUP(MESACU[[#This Row],[PAIS]],'[1]Centros de coste'!$A$2:$D$204,2,FALSE))</f>
        <v>C46 - IBERICA IV</v>
      </c>
      <c r="Y768" t="str">
        <f>IF(MESACU[[#This Row],[PAIS]]="ESPAÑA",VLOOKUP(MESACU[[#This Row],[PROVINCIA]],[1]!PROVINCIASCC[#Data],3,FALSE),VLOOKUP(MESACU[[#This Row],[PAIS]],'[1]Centros de coste'!$A$2:$D$204,3,FALSE))</f>
        <v>IBERICA IV</v>
      </c>
      <c r="Z768" t="str">
        <f>IF(MESACU[[#This Row],[PAIS]]="ESPAÑA",VLOOKUP(MESACU[[#This Row],[PROVINCIA]],[1]!PROVINCIASCC[#Data],4,FALSE),VLOOKUP(MESACU[[#This Row],[PAIS]],'[1]Centros de coste'!$A$2:$D$204,4,FALSE))</f>
        <v>EUROPA</v>
      </c>
      <c r="AA768" t="str">
        <f>IFERROR(LEFT(TRIM(MESACU[[#This Row],[CodigoArticulo]]),LEN(TRIM(MESACU[[#This Row],[CodigoArticulo]]))-4),"")</f>
        <v>BR-59AE</v>
      </c>
      <c r="AB768" t="str">
        <f>IFERROR(VLOOKUP(MESACU[[#This Row],[CODIGOG]],[1]!FAMILIAS[#Data],5,FALSE),"")</f>
        <v>BIOCONTROL</v>
      </c>
    </row>
    <row r="769" spans="1:28" x14ac:dyDescent="0.35">
      <c r="A769" t="s">
        <v>28</v>
      </c>
      <c r="B769">
        <v>213</v>
      </c>
      <c r="C769" t="s">
        <v>29</v>
      </c>
      <c r="D769">
        <v>2025</v>
      </c>
      <c r="E769">
        <v>3</v>
      </c>
      <c r="F769" t="s">
        <v>126</v>
      </c>
      <c r="G769">
        <v>208</v>
      </c>
      <c r="H769" t="s">
        <v>127</v>
      </c>
      <c r="I769">
        <v>0</v>
      </c>
      <c r="J769">
        <v>0</v>
      </c>
      <c r="K769">
        <v>4.33</v>
      </c>
      <c r="L769">
        <v>0</v>
      </c>
      <c r="M769">
        <v>0</v>
      </c>
      <c r="N769">
        <v>0</v>
      </c>
      <c r="O769">
        <v>0.68</v>
      </c>
      <c r="P769" t="s">
        <v>126</v>
      </c>
      <c r="Q769" t="s">
        <v>102</v>
      </c>
      <c r="R769" t="s">
        <v>73</v>
      </c>
      <c r="S769" t="s">
        <v>103</v>
      </c>
      <c r="T769" t="s">
        <v>36</v>
      </c>
      <c r="U769">
        <v>0</v>
      </c>
      <c r="V769">
        <v>100</v>
      </c>
      <c r="W769">
        <v>433</v>
      </c>
      <c r="X769" t="str">
        <f>IF(MESACU[[#This Row],[PAIS]]="ESPAÑA",VLOOKUP(MESACU[[#This Row],[PROVINCIA]],[1]!PROVINCIASCC[#Data],2,FALSE),VLOOKUP(MESACU[[#This Row],[PAIS]],'[1]Centros de coste'!$A$2:$D$204,2,FALSE))</f>
        <v>C46 - IBERICA IV</v>
      </c>
      <c r="Y769" t="str">
        <f>IF(MESACU[[#This Row],[PAIS]]="ESPAÑA",VLOOKUP(MESACU[[#This Row],[PROVINCIA]],[1]!PROVINCIASCC[#Data],3,FALSE),VLOOKUP(MESACU[[#This Row],[PAIS]],'[1]Centros de coste'!$A$2:$D$204,3,FALSE))</f>
        <v>IBERICA IV</v>
      </c>
      <c r="Z769" t="str">
        <f>IF(MESACU[[#This Row],[PAIS]]="ESPAÑA",VLOOKUP(MESACU[[#This Row],[PROVINCIA]],[1]!PROVINCIASCC[#Data],4,FALSE),VLOOKUP(MESACU[[#This Row],[PAIS]],'[1]Centros de coste'!$A$2:$D$204,4,FALSE))</f>
        <v>EUROPA</v>
      </c>
      <c r="AA769" t="str">
        <f>IFERROR(LEFT(TRIM(MESACU[[#This Row],[CodigoArticulo]]),LEN(TRIM(MESACU[[#This Row],[CodigoArticulo]]))-4),"")</f>
        <v>A-50(2)</v>
      </c>
      <c r="AB769" t="str">
        <f>IFERROR(VLOOKUP(MESACU[[#This Row],[CODIGOG]],[1]!FAMILIAS[#Data],5,FALSE),"")</f>
        <v>BIOSTIMULANTS</v>
      </c>
    </row>
    <row r="770" spans="1:28" x14ac:dyDescent="0.35">
      <c r="A770" t="s">
        <v>28</v>
      </c>
      <c r="B770">
        <v>213</v>
      </c>
      <c r="C770" t="s">
        <v>29</v>
      </c>
      <c r="D770">
        <v>2025</v>
      </c>
      <c r="E770">
        <v>3</v>
      </c>
      <c r="F770" t="s">
        <v>51</v>
      </c>
      <c r="G770">
        <v>208</v>
      </c>
      <c r="H770" t="s">
        <v>52</v>
      </c>
      <c r="I770">
        <v>0</v>
      </c>
      <c r="J770">
        <v>0</v>
      </c>
      <c r="K770">
        <v>16.28</v>
      </c>
      <c r="L770">
        <v>0</v>
      </c>
      <c r="M770">
        <v>0</v>
      </c>
      <c r="N770">
        <v>0</v>
      </c>
      <c r="O770">
        <v>6.05</v>
      </c>
      <c r="P770" t="s">
        <v>51</v>
      </c>
      <c r="Q770" t="s">
        <v>102</v>
      </c>
      <c r="R770" t="s">
        <v>49</v>
      </c>
      <c r="S770" t="s">
        <v>103</v>
      </c>
      <c r="T770" t="s">
        <v>36</v>
      </c>
      <c r="U770">
        <v>0</v>
      </c>
      <c r="V770">
        <v>1100</v>
      </c>
      <c r="W770">
        <v>1628</v>
      </c>
      <c r="X770" t="str">
        <f>IF(MESACU[[#This Row],[PAIS]]="ESPAÑA",VLOOKUP(MESACU[[#This Row],[PROVINCIA]],[1]!PROVINCIASCC[#Data],2,FALSE),VLOOKUP(MESACU[[#This Row],[PAIS]],'[1]Centros de coste'!$A$2:$D$204,2,FALSE))</f>
        <v>C46 - IBERICA IV</v>
      </c>
      <c r="Y770" t="str">
        <f>IF(MESACU[[#This Row],[PAIS]]="ESPAÑA",VLOOKUP(MESACU[[#This Row],[PROVINCIA]],[1]!PROVINCIASCC[#Data],3,FALSE),VLOOKUP(MESACU[[#This Row],[PAIS]],'[1]Centros de coste'!$A$2:$D$204,3,FALSE))</f>
        <v>IBERICA IV</v>
      </c>
      <c r="Z770" t="str">
        <f>IF(MESACU[[#This Row],[PAIS]]="ESPAÑA",VLOOKUP(MESACU[[#This Row],[PROVINCIA]],[1]!PROVINCIASCC[#Data],4,FALSE),VLOOKUP(MESACU[[#This Row],[PAIS]],'[1]Centros de coste'!$A$2:$D$204,4,FALSE))</f>
        <v>EUROPA</v>
      </c>
      <c r="AA770" t="str">
        <f>IFERROR(LEFT(TRIM(MESACU[[#This Row],[CodigoArticulo]]),LEN(TRIM(MESACU[[#This Row],[CodigoArticulo]]))-4),"")</f>
        <v>AN</v>
      </c>
      <c r="AB770" t="str">
        <f>IFERROR(VLOOKUP(MESACU[[#This Row],[CODIGOG]],[1]!FAMILIAS[#Data],5,FALSE),"")</f>
        <v>BIOFERTILIZERS</v>
      </c>
    </row>
    <row r="771" spans="1:28" x14ac:dyDescent="0.35">
      <c r="A771" t="s">
        <v>28</v>
      </c>
      <c r="B771">
        <v>213</v>
      </c>
      <c r="C771" t="s">
        <v>29</v>
      </c>
      <c r="D771">
        <v>2025</v>
      </c>
      <c r="E771">
        <v>3</v>
      </c>
      <c r="F771" t="s">
        <v>142</v>
      </c>
      <c r="G771">
        <v>208</v>
      </c>
      <c r="H771" t="s">
        <v>143</v>
      </c>
      <c r="I771">
        <v>0</v>
      </c>
      <c r="J771">
        <v>0</v>
      </c>
      <c r="K771">
        <v>6</v>
      </c>
      <c r="L771">
        <v>0</v>
      </c>
      <c r="M771">
        <v>0</v>
      </c>
      <c r="N771">
        <v>0</v>
      </c>
      <c r="O771">
        <v>5.32</v>
      </c>
      <c r="P771" t="s">
        <v>142</v>
      </c>
      <c r="Q771" t="s">
        <v>102</v>
      </c>
      <c r="R771" t="s">
        <v>34</v>
      </c>
      <c r="S771" t="s">
        <v>103</v>
      </c>
      <c r="T771" t="s">
        <v>36</v>
      </c>
      <c r="U771">
        <v>0</v>
      </c>
      <c r="V771">
        <v>200</v>
      </c>
      <c r="W771">
        <v>600</v>
      </c>
      <c r="X771" t="str">
        <f>IF(MESACU[[#This Row],[PAIS]]="ESPAÑA",VLOOKUP(MESACU[[#This Row],[PROVINCIA]],[1]!PROVINCIASCC[#Data],2,FALSE),VLOOKUP(MESACU[[#This Row],[PAIS]],'[1]Centros de coste'!$A$2:$D$204,2,FALSE))</f>
        <v>C46 - IBERICA IV</v>
      </c>
      <c r="Y771" t="str">
        <f>IF(MESACU[[#This Row],[PAIS]]="ESPAÑA",VLOOKUP(MESACU[[#This Row],[PROVINCIA]],[1]!PROVINCIASCC[#Data],3,FALSE),VLOOKUP(MESACU[[#This Row],[PAIS]],'[1]Centros de coste'!$A$2:$D$204,3,FALSE))</f>
        <v>IBERICA IV</v>
      </c>
      <c r="Z771" t="str">
        <f>IF(MESACU[[#This Row],[PAIS]]="ESPAÑA",VLOOKUP(MESACU[[#This Row],[PROVINCIA]],[1]!PROVINCIASCC[#Data],4,FALSE),VLOOKUP(MESACU[[#This Row],[PAIS]],'[1]Centros de coste'!$A$2:$D$204,4,FALSE))</f>
        <v>EUROPA</v>
      </c>
      <c r="AA771" t="str">
        <f>IFERROR(LEFT(TRIM(MESACU[[#This Row],[CodigoArticulo]]),LEN(TRIM(MESACU[[#This Row],[CodigoArticulo]]))-4),"")</f>
        <v>B</v>
      </c>
      <c r="AB771" t="str">
        <f>IFERROR(VLOOKUP(MESACU[[#This Row],[CODIGOG]],[1]!FAMILIAS[#Data],5,FALSE),"")</f>
        <v>BIOFERTILIZERS</v>
      </c>
    </row>
    <row r="772" spans="1:28" x14ac:dyDescent="0.35">
      <c r="A772" t="s">
        <v>28</v>
      </c>
      <c r="B772">
        <v>213</v>
      </c>
      <c r="C772" t="s">
        <v>29</v>
      </c>
      <c r="D772">
        <v>2025</v>
      </c>
      <c r="E772">
        <v>3</v>
      </c>
      <c r="F772" t="s">
        <v>335</v>
      </c>
      <c r="G772">
        <v>208</v>
      </c>
      <c r="H772" t="s">
        <v>377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 t="s">
        <v>335</v>
      </c>
      <c r="Q772" t="s">
        <v>102</v>
      </c>
      <c r="R772" t="s">
        <v>34</v>
      </c>
      <c r="S772" t="s">
        <v>103</v>
      </c>
      <c r="T772" t="s">
        <v>36</v>
      </c>
      <c r="U772">
        <v>0</v>
      </c>
      <c r="V772">
        <v>20</v>
      </c>
      <c r="W772">
        <v>0</v>
      </c>
      <c r="X772" t="str">
        <f>IF(MESACU[[#This Row],[PAIS]]="ESPAÑA",VLOOKUP(MESACU[[#This Row],[PROVINCIA]],[1]!PROVINCIASCC[#Data],2,FALSE),VLOOKUP(MESACU[[#This Row],[PAIS]],'[1]Centros de coste'!$A$2:$D$204,2,FALSE))</f>
        <v>C46 - IBERICA IV</v>
      </c>
      <c r="Y772" t="str">
        <f>IF(MESACU[[#This Row],[PAIS]]="ESPAÑA",VLOOKUP(MESACU[[#This Row],[PROVINCIA]],[1]!PROVINCIASCC[#Data],3,FALSE),VLOOKUP(MESACU[[#This Row],[PAIS]],'[1]Centros de coste'!$A$2:$D$204,3,FALSE))</f>
        <v>IBERICA IV</v>
      </c>
      <c r="Z772" t="str">
        <f>IF(MESACU[[#This Row],[PAIS]]="ESPAÑA",VLOOKUP(MESACU[[#This Row],[PROVINCIA]],[1]!PROVINCIASCC[#Data],4,FALSE),VLOOKUP(MESACU[[#This Row],[PAIS]],'[1]Centros de coste'!$A$2:$D$204,4,FALSE))</f>
        <v>EUROPA</v>
      </c>
      <c r="AA772" t="str">
        <f>IFERROR(LEFT(TRIM(MESACU[[#This Row],[CodigoArticulo]]),LEN(TRIM(MESACU[[#This Row],[CodigoArticulo]]))-4),"")</f>
        <v>RUN</v>
      </c>
      <c r="AB772" t="str">
        <f>IFERROR(VLOOKUP(MESACU[[#This Row],[CODIGOG]],[1]!FAMILIAS[#Data],5,FALSE),"")</f>
        <v>BIOSTIMULANTS</v>
      </c>
    </row>
    <row r="773" spans="1:28" x14ac:dyDescent="0.35">
      <c r="A773" t="s">
        <v>28</v>
      </c>
      <c r="B773">
        <v>213</v>
      </c>
      <c r="C773" t="s">
        <v>29</v>
      </c>
      <c r="D773">
        <v>2025</v>
      </c>
      <c r="E773">
        <v>3</v>
      </c>
      <c r="F773" t="s">
        <v>106</v>
      </c>
      <c r="G773">
        <v>208</v>
      </c>
      <c r="H773" t="s">
        <v>378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 t="s">
        <v>106</v>
      </c>
      <c r="Q773" t="s">
        <v>102</v>
      </c>
      <c r="R773" t="s">
        <v>28</v>
      </c>
      <c r="S773" t="s">
        <v>103</v>
      </c>
      <c r="T773" t="s">
        <v>36</v>
      </c>
      <c r="U773">
        <v>0</v>
      </c>
      <c r="V773">
        <v>1</v>
      </c>
      <c r="W773">
        <v>0</v>
      </c>
      <c r="X773" t="str">
        <f>IF(MESACU[[#This Row],[PAIS]]="ESPAÑA",VLOOKUP(MESACU[[#This Row],[PROVINCIA]],[1]!PROVINCIASCC[#Data],2,FALSE),VLOOKUP(MESACU[[#This Row],[PAIS]],'[1]Centros de coste'!$A$2:$D$204,2,FALSE))</f>
        <v>C46 - IBERICA IV</v>
      </c>
      <c r="Y773" t="str">
        <f>IF(MESACU[[#This Row],[PAIS]]="ESPAÑA",VLOOKUP(MESACU[[#This Row],[PROVINCIA]],[1]!PROVINCIASCC[#Data],3,FALSE),VLOOKUP(MESACU[[#This Row],[PAIS]],'[1]Centros de coste'!$A$2:$D$204,3,FALSE))</f>
        <v>IBERICA IV</v>
      </c>
      <c r="Z773" t="str">
        <f>IF(MESACU[[#This Row],[PAIS]]="ESPAÑA",VLOOKUP(MESACU[[#This Row],[PROVINCIA]],[1]!PROVINCIASCC[#Data],4,FALSE),VLOOKUP(MESACU[[#This Row],[PAIS]],'[1]Centros de coste'!$A$2:$D$204,4,FALSE))</f>
        <v>EUROPA</v>
      </c>
      <c r="AA773" t="str">
        <f>IFERROR(LEFT(TRIM(MESACU[[#This Row],[CodigoArticulo]]),LEN(TRIM(MESACU[[#This Row],[CodigoArticulo]]))-4),"")</f>
        <v/>
      </c>
      <c r="AB773" t="str">
        <f>IFERROR(VLOOKUP(MESACU[[#This Row],[CODIGOG]],[1]!FAMILIAS[#Data],5,FALSE),"")</f>
        <v/>
      </c>
    </row>
    <row r="774" spans="1:28" x14ac:dyDescent="0.35">
      <c r="A774" t="s">
        <v>28</v>
      </c>
      <c r="B774">
        <v>213</v>
      </c>
      <c r="C774" t="s">
        <v>29</v>
      </c>
      <c r="D774">
        <v>2025</v>
      </c>
      <c r="E774">
        <v>3</v>
      </c>
      <c r="F774" t="s">
        <v>106</v>
      </c>
      <c r="G774">
        <v>208</v>
      </c>
      <c r="H774" t="s">
        <v>379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 t="s">
        <v>106</v>
      </c>
      <c r="Q774" t="s">
        <v>102</v>
      </c>
      <c r="R774" t="s">
        <v>28</v>
      </c>
      <c r="S774" t="s">
        <v>103</v>
      </c>
      <c r="T774" t="s">
        <v>36</v>
      </c>
      <c r="U774">
        <v>0</v>
      </c>
      <c r="V774">
        <v>0</v>
      </c>
      <c r="W774">
        <v>0</v>
      </c>
      <c r="X774" t="str">
        <f>IF(MESACU[[#This Row],[PAIS]]="ESPAÑA",VLOOKUP(MESACU[[#This Row],[PROVINCIA]],[1]!PROVINCIASCC[#Data],2,FALSE),VLOOKUP(MESACU[[#This Row],[PAIS]],'[1]Centros de coste'!$A$2:$D$204,2,FALSE))</f>
        <v>C46 - IBERICA IV</v>
      </c>
      <c r="Y774" t="str">
        <f>IF(MESACU[[#This Row],[PAIS]]="ESPAÑA",VLOOKUP(MESACU[[#This Row],[PROVINCIA]],[1]!PROVINCIASCC[#Data],3,FALSE),VLOOKUP(MESACU[[#This Row],[PAIS]],'[1]Centros de coste'!$A$2:$D$204,3,FALSE))</f>
        <v>IBERICA IV</v>
      </c>
      <c r="Z774" t="str">
        <f>IF(MESACU[[#This Row],[PAIS]]="ESPAÑA",VLOOKUP(MESACU[[#This Row],[PROVINCIA]],[1]!PROVINCIASCC[#Data],4,FALSE),VLOOKUP(MESACU[[#This Row],[PAIS]],'[1]Centros de coste'!$A$2:$D$204,4,FALSE))</f>
        <v>EUROPA</v>
      </c>
      <c r="AA774" t="str">
        <f>IFERROR(LEFT(TRIM(MESACU[[#This Row],[CodigoArticulo]]),LEN(TRIM(MESACU[[#This Row],[CodigoArticulo]]))-4),"")</f>
        <v/>
      </c>
      <c r="AB774" t="str">
        <f>IFERROR(VLOOKUP(MESACU[[#This Row],[CODIGOG]],[1]!FAMILIAS[#Data],5,FALSE),"")</f>
        <v/>
      </c>
    </row>
    <row r="775" spans="1:28" x14ac:dyDescent="0.35">
      <c r="A775" t="s">
        <v>28</v>
      </c>
      <c r="B775">
        <v>213</v>
      </c>
      <c r="C775" t="s">
        <v>29</v>
      </c>
      <c r="D775">
        <v>2025</v>
      </c>
      <c r="E775">
        <v>3</v>
      </c>
      <c r="F775" t="s">
        <v>106</v>
      </c>
      <c r="G775">
        <v>208</v>
      </c>
      <c r="H775" t="s">
        <v>380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 t="s">
        <v>106</v>
      </c>
      <c r="Q775" t="s">
        <v>102</v>
      </c>
      <c r="R775" t="s">
        <v>28</v>
      </c>
      <c r="S775" t="s">
        <v>103</v>
      </c>
      <c r="T775" t="s">
        <v>36</v>
      </c>
      <c r="U775">
        <v>0</v>
      </c>
      <c r="V775">
        <v>4</v>
      </c>
      <c r="W775">
        <v>0</v>
      </c>
      <c r="X775" t="str">
        <f>IF(MESACU[[#This Row],[PAIS]]="ESPAÑA",VLOOKUP(MESACU[[#This Row],[PROVINCIA]],[1]!PROVINCIASCC[#Data],2,FALSE),VLOOKUP(MESACU[[#This Row],[PAIS]],'[1]Centros de coste'!$A$2:$D$204,2,FALSE))</f>
        <v>C46 - IBERICA IV</v>
      </c>
      <c r="Y775" t="str">
        <f>IF(MESACU[[#This Row],[PAIS]]="ESPAÑA",VLOOKUP(MESACU[[#This Row],[PROVINCIA]],[1]!PROVINCIASCC[#Data],3,FALSE),VLOOKUP(MESACU[[#This Row],[PAIS]],'[1]Centros de coste'!$A$2:$D$204,3,FALSE))</f>
        <v>IBERICA IV</v>
      </c>
      <c r="Z775" t="str">
        <f>IF(MESACU[[#This Row],[PAIS]]="ESPAÑA",VLOOKUP(MESACU[[#This Row],[PROVINCIA]],[1]!PROVINCIASCC[#Data],4,FALSE),VLOOKUP(MESACU[[#This Row],[PAIS]],'[1]Centros de coste'!$A$2:$D$204,4,FALSE))</f>
        <v>EUROPA</v>
      </c>
      <c r="AA775" t="str">
        <f>IFERROR(LEFT(TRIM(MESACU[[#This Row],[CodigoArticulo]]),LEN(TRIM(MESACU[[#This Row],[CodigoArticulo]]))-4),"")</f>
        <v/>
      </c>
      <c r="AB775" t="str">
        <f>IFERROR(VLOOKUP(MESACU[[#This Row],[CODIGOG]],[1]!FAMILIAS[#Data],5,FALSE),"")</f>
        <v/>
      </c>
    </row>
    <row r="776" spans="1:28" x14ac:dyDescent="0.35">
      <c r="A776" t="s">
        <v>28</v>
      </c>
      <c r="B776">
        <v>213</v>
      </c>
      <c r="C776" t="s">
        <v>29</v>
      </c>
      <c r="D776">
        <v>2025</v>
      </c>
      <c r="E776">
        <v>3</v>
      </c>
      <c r="F776" t="s">
        <v>106</v>
      </c>
      <c r="G776">
        <v>208</v>
      </c>
      <c r="H776" t="s">
        <v>381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 t="s">
        <v>106</v>
      </c>
      <c r="Q776" t="s">
        <v>102</v>
      </c>
      <c r="R776" t="s">
        <v>28</v>
      </c>
      <c r="S776" t="s">
        <v>103</v>
      </c>
      <c r="T776" t="s">
        <v>36</v>
      </c>
      <c r="U776">
        <v>0</v>
      </c>
      <c r="V776">
        <v>47</v>
      </c>
      <c r="W776">
        <v>0</v>
      </c>
      <c r="X776" t="str">
        <f>IF(MESACU[[#This Row],[PAIS]]="ESPAÑA",VLOOKUP(MESACU[[#This Row],[PROVINCIA]],[1]!PROVINCIASCC[#Data],2,FALSE),VLOOKUP(MESACU[[#This Row],[PAIS]],'[1]Centros de coste'!$A$2:$D$204,2,FALSE))</f>
        <v>C46 - IBERICA IV</v>
      </c>
      <c r="Y776" t="str">
        <f>IF(MESACU[[#This Row],[PAIS]]="ESPAÑA",VLOOKUP(MESACU[[#This Row],[PROVINCIA]],[1]!PROVINCIASCC[#Data],3,FALSE),VLOOKUP(MESACU[[#This Row],[PAIS]],'[1]Centros de coste'!$A$2:$D$204,3,FALSE))</f>
        <v>IBERICA IV</v>
      </c>
      <c r="Z776" t="str">
        <f>IF(MESACU[[#This Row],[PAIS]]="ESPAÑA",VLOOKUP(MESACU[[#This Row],[PROVINCIA]],[1]!PROVINCIASCC[#Data],4,FALSE),VLOOKUP(MESACU[[#This Row],[PAIS]],'[1]Centros de coste'!$A$2:$D$204,4,FALSE))</f>
        <v>EUROPA</v>
      </c>
      <c r="AA776" t="str">
        <f>IFERROR(LEFT(TRIM(MESACU[[#This Row],[CodigoArticulo]]),LEN(TRIM(MESACU[[#This Row],[CodigoArticulo]]))-4),"")</f>
        <v/>
      </c>
      <c r="AB776" t="str">
        <f>IFERROR(VLOOKUP(MESACU[[#This Row],[CODIGOG]],[1]!FAMILIAS[#Data],5,FALSE),"")</f>
        <v/>
      </c>
    </row>
    <row r="777" spans="1:28" x14ac:dyDescent="0.35">
      <c r="A777" t="s">
        <v>28</v>
      </c>
      <c r="B777">
        <v>213</v>
      </c>
      <c r="C777" t="s">
        <v>29</v>
      </c>
      <c r="D777">
        <v>2025</v>
      </c>
      <c r="E777">
        <v>3</v>
      </c>
      <c r="F777" t="s">
        <v>106</v>
      </c>
      <c r="G777">
        <v>208</v>
      </c>
      <c r="H777" t="s">
        <v>382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 t="s">
        <v>106</v>
      </c>
      <c r="Q777" t="s">
        <v>102</v>
      </c>
      <c r="R777" t="s">
        <v>28</v>
      </c>
      <c r="S777" t="s">
        <v>103</v>
      </c>
      <c r="T777" t="s">
        <v>36</v>
      </c>
      <c r="U777">
        <v>0</v>
      </c>
      <c r="V777">
        <v>10</v>
      </c>
      <c r="W777">
        <v>0</v>
      </c>
      <c r="X777" t="str">
        <f>IF(MESACU[[#This Row],[PAIS]]="ESPAÑA",VLOOKUP(MESACU[[#This Row],[PROVINCIA]],[1]!PROVINCIASCC[#Data],2,FALSE),VLOOKUP(MESACU[[#This Row],[PAIS]],'[1]Centros de coste'!$A$2:$D$204,2,FALSE))</f>
        <v>C46 - IBERICA IV</v>
      </c>
      <c r="Y777" t="str">
        <f>IF(MESACU[[#This Row],[PAIS]]="ESPAÑA",VLOOKUP(MESACU[[#This Row],[PROVINCIA]],[1]!PROVINCIASCC[#Data],3,FALSE),VLOOKUP(MESACU[[#This Row],[PAIS]],'[1]Centros de coste'!$A$2:$D$204,3,FALSE))</f>
        <v>IBERICA IV</v>
      </c>
      <c r="Z777" t="str">
        <f>IF(MESACU[[#This Row],[PAIS]]="ESPAÑA",VLOOKUP(MESACU[[#This Row],[PROVINCIA]],[1]!PROVINCIASCC[#Data],4,FALSE),VLOOKUP(MESACU[[#This Row],[PAIS]],'[1]Centros de coste'!$A$2:$D$204,4,FALSE))</f>
        <v>EUROPA</v>
      </c>
      <c r="AA777" t="str">
        <f>IFERROR(LEFT(TRIM(MESACU[[#This Row],[CodigoArticulo]]),LEN(TRIM(MESACU[[#This Row],[CodigoArticulo]]))-4),"")</f>
        <v/>
      </c>
      <c r="AB777" t="str">
        <f>IFERROR(VLOOKUP(MESACU[[#This Row],[CODIGOG]],[1]!FAMILIAS[#Data],5,FALSE),"")</f>
        <v/>
      </c>
    </row>
    <row r="778" spans="1:28" x14ac:dyDescent="0.35">
      <c r="A778" t="s">
        <v>28</v>
      </c>
      <c r="B778">
        <v>213</v>
      </c>
      <c r="C778" t="s">
        <v>29</v>
      </c>
      <c r="D778">
        <v>2025</v>
      </c>
      <c r="E778">
        <v>3</v>
      </c>
      <c r="F778" t="s">
        <v>323</v>
      </c>
      <c r="G778">
        <v>208</v>
      </c>
      <c r="H778" t="s">
        <v>324</v>
      </c>
      <c r="I778">
        <v>0</v>
      </c>
      <c r="J778">
        <v>0</v>
      </c>
      <c r="K778">
        <v>2.3900000000000001E-2</v>
      </c>
      <c r="L778">
        <v>0</v>
      </c>
      <c r="M778">
        <v>0</v>
      </c>
      <c r="N778">
        <v>0</v>
      </c>
      <c r="O778">
        <v>0</v>
      </c>
      <c r="P778" t="s">
        <v>323</v>
      </c>
      <c r="Q778" t="s">
        <v>102</v>
      </c>
      <c r="R778" t="s">
        <v>325</v>
      </c>
      <c r="S778" t="s">
        <v>103</v>
      </c>
      <c r="T778" t="s">
        <v>36</v>
      </c>
      <c r="U778">
        <v>0</v>
      </c>
      <c r="V778">
        <v>3</v>
      </c>
      <c r="W778">
        <v>2.39</v>
      </c>
      <c r="X778" t="str">
        <f>IF(MESACU[[#This Row],[PAIS]]="ESPAÑA",VLOOKUP(MESACU[[#This Row],[PROVINCIA]],[1]!PROVINCIASCC[#Data],2,FALSE),VLOOKUP(MESACU[[#This Row],[PAIS]],'[1]Centros de coste'!$A$2:$D$204,2,FALSE))</f>
        <v>C46 - IBERICA IV</v>
      </c>
      <c r="Y778" t="str">
        <f>IF(MESACU[[#This Row],[PAIS]]="ESPAÑA",VLOOKUP(MESACU[[#This Row],[PROVINCIA]],[1]!PROVINCIASCC[#Data],3,FALSE),VLOOKUP(MESACU[[#This Row],[PAIS]],'[1]Centros de coste'!$A$2:$D$204,3,FALSE))</f>
        <v>IBERICA IV</v>
      </c>
      <c r="Z778" t="str">
        <f>IF(MESACU[[#This Row],[PAIS]]="ESPAÑA",VLOOKUP(MESACU[[#This Row],[PROVINCIA]],[1]!PROVINCIASCC[#Data],4,FALSE),VLOOKUP(MESACU[[#This Row],[PAIS]],'[1]Centros de coste'!$A$2:$D$204,4,FALSE))</f>
        <v>EUROPA</v>
      </c>
      <c r="AA778" t="str">
        <f>IFERROR(LEFT(TRIM(MESACU[[#This Row],[CodigoArticulo]]),LEN(TRIM(MESACU[[#This Row],[CodigoArticulo]]))-4),"")</f>
        <v>ECOTAS</v>
      </c>
      <c r="AB778" t="str">
        <f>IFERROR(VLOOKUP(MESACU[[#This Row],[CODIGOG]],[1]!FAMILIAS[#Data],5,FALSE),"")</f>
        <v/>
      </c>
    </row>
    <row r="779" spans="1:28" x14ac:dyDescent="0.35">
      <c r="A779" t="s">
        <v>28</v>
      </c>
      <c r="B779">
        <v>214</v>
      </c>
      <c r="C779" t="s">
        <v>29</v>
      </c>
      <c r="D779">
        <v>2025</v>
      </c>
      <c r="E779">
        <v>3</v>
      </c>
      <c r="F779" t="s">
        <v>69</v>
      </c>
      <c r="G779">
        <v>189</v>
      </c>
      <c r="H779" t="s">
        <v>70</v>
      </c>
      <c r="I779">
        <v>0</v>
      </c>
      <c r="J779">
        <v>0</v>
      </c>
      <c r="K779">
        <v>69.248000000000005</v>
      </c>
      <c r="L779">
        <v>34.624000000000002</v>
      </c>
      <c r="M779">
        <v>69.248000000000005</v>
      </c>
      <c r="N779">
        <v>0</v>
      </c>
      <c r="O779">
        <v>14.72</v>
      </c>
      <c r="P779" t="s">
        <v>69</v>
      </c>
      <c r="Q779" t="s">
        <v>96</v>
      </c>
      <c r="R779" t="s">
        <v>34</v>
      </c>
      <c r="S779" t="s">
        <v>57</v>
      </c>
      <c r="T779" t="s">
        <v>36</v>
      </c>
      <c r="U779">
        <v>0</v>
      </c>
      <c r="V779">
        <v>640</v>
      </c>
      <c r="W779">
        <v>3462.4</v>
      </c>
      <c r="X779" t="str">
        <f>IF(MESACU[[#This Row],[PAIS]]="ESPAÑA",VLOOKUP(MESACU[[#This Row],[PROVINCIA]],[1]!PROVINCIASCC[#Data],2,FALSE),VLOOKUP(MESACU[[#This Row],[PAIS]],'[1]Centros de coste'!$A$2:$D$204,2,FALSE))</f>
        <v>C44 - IBERICA II</v>
      </c>
      <c r="Y779" t="str">
        <f>IF(MESACU[[#This Row],[PAIS]]="ESPAÑA",VLOOKUP(MESACU[[#This Row],[PROVINCIA]],[1]!PROVINCIASCC[#Data],3,FALSE),VLOOKUP(MESACU[[#This Row],[PAIS]],'[1]Centros de coste'!$A$2:$D$204,3,FALSE))</f>
        <v>IBERICA II</v>
      </c>
      <c r="Z779" t="str">
        <f>IF(MESACU[[#This Row],[PAIS]]="ESPAÑA",VLOOKUP(MESACU[[#This Row],[PROVINCIA]],[1]!PROVINCIASCC[#Data],4,FALSE),VLOOKUP(MESACU[[#This Row],[PAIS]],'[1]Centros de coste'!$A$2:$D$204,4,FALSE))</f>
        <v>EUROPA</v>
      </c>
      <c r="AA779" t="str">
        <f>IFERROR(LEFT(TRIM(MESACU[[#This Row],[CodigoArticulo]]),LEN(TRIM(MESACU[[#This Row],[CodigoArticulo]]))-4),"")</f>
        <v>AVAN</v>
      </c>
      <c r="AB779" t="str">
        <f>IFERROR(VLOOKUP(MESACU[[#This Row],[CODIGOG]],[1]!FAMILIAS[#Data],5,FALSE),"")</f>
        <v>BIOSTIMULANTS</v>
      </c>
    </row>
    <row r="780" spans="1:28" x14ac:dyDescent="0.35">
      <c r="A780" t="s">
        <v>28</v>
      </c>
      <c r="B780">
        <v>214</v>
      </c>
      <c r="C780" t="s">
        <v>29</v>
      </c>
      <c r="D780">
        <v>2025</v>
      </c>
      <c r="E780">
        <v>3</v>
      </c>
      <c r="F780" t="s">
        <v>358</v>
      </c>
      <c r="G780">
        <v>189</v>
      </c>
      <c r="H780" t="s">
        <v>359</v>
      </c>
      <c r="I780">
        <v>0</v>
      </c>
      <c r="J780">
        <v>0</v>
      </c>
      <c r="K780">
        <v>11.256</v>
      </c>
      <c r="L780">
        <v>5.6280000000000001</v>
      </c>
      <c r="M780">
        <v>11.256</v>
      </c>
      <c r="N780">
        <v>0</v>
      </c>
      <c r="O780">
        <v>3.12</v>
      </c>
      <c r="P780" t="s">
        <v>383</v>
      </c>
      <c r="Q780" t="s">
        <v>96</v>
      </c>
      <c r="R780" t="s">
        <v>34</v>
      </c>
      <c r="S780" t="s">
        <v>57</v>
      </c>
      <c r="T780" t="s">
        <v>36</v>
      </c>
      <c r="U780">
        <v>0</v>
      </c>
      <c r="V780">
        <v>60</v>
      </c>
      <c r="W780">
        <v>562.79999999999995</v>
      </c>
      <c r="X780" t="str">
        <f>IF(MESACU[[#This Row],[PAIS]]="ESPAÑA",VLOOKUP(MESACU[[#This Row],[PROVINCIA]],[1]!PROVINCIASCC[#Data],2,FALSE),VLOOKUP(MESACU[[#This Row],[PAIS]],'[1]Centros de coste'!$A$2:$D$204,2,FALSE))</f>
        <v>C44 - IBERICA II</v>
      </c>
      <c r="Y780" t="str">
        <f>IF(MESACU[[#This Row],[PAIS]]="ESPAÑA",VLOOKUP(MESACU[[#This Row],[PROVINCIA]],[1]!PROVINCIASCC[#Data],3,FALSE),VLOOKUP(MESACU[[#This Row],[PAIS]],'[1]Centros de coste'!$A$2:$D$204,3,FALSE))</f>
        <v>IBERICA II</v>
      </c>
      <c r="Z780" t="str">
        <f>IF(MESACU[[#This Row],[PAIS]]="ESPAÑA",VLOOKUP(MESACU[[#This Row],[PROVINCIA]],[1]!PROVINCIASCC[#Data],4,FALSE),VLOOKUP(MESACU[[#This Row],[PAIS]],'[1]Centros de coste'!$A$2:$D$204,4,FALSE))</f>
        <v>EUROPA</v>
      </c>
      <c r="AA780" t="str">
        <f>IFERROR(LEFT(TRIM(MESACU[[#This Row],[CodigoArticulo]]),LEN(TRIM(MESACU[[#This Row],[CodigoArticulo]]))-4),"")</f>
        <v>C-MB</v>
      </c>
      <c r="AB780" t="str">
        <f>IFERROR(VLOOKUP(MESACU[[#This Row],[CODIGOG]],[1]!FAMILIAS[#Data],5,FALSE),"")</f>
        <v>BIOFERTILIZERS</v>
      </c>
    </row>
    <row r="781" spans="1:28" x14ac:dyDescent="0.35">
      <c r="A781" t="s">
        <v>28</v>
      </c>
      <c r="B781">
        <v>214</v>
      </c>
      <c r="C781" t="s">
        <v>29</v>
      </c>
      <c r="D781">
        <v>2025</v>
      </c>
      <c r="E781">
        <v>3</v>
      </c>
      <c r="F781" t="s">
        <v>323</v>
      </c>
      <c r="G781">
        <v>189</v>
      </c>
      <c r="H781" t="s">
        <v>324</v>
      </c>
      <c r="I781">
        <v>0</v>
      </c>
      <c r="J781">
        <v>0</v>
      </c>
      <c r="K781">
        <v>1.6E-2</v>
      </c>
      <c r="L781">
        <v>8.0000000000000002E-3</v>
      </c>
      <c r="M781">
        <v>1.6E-2</v>
      </c>
      <c r="N781">
        <v>0</v>
      </c>
      <c r="O781">
        <v>0</v>
      </c>
      <c r="P781" t="s">
        <v>323</v>
      </c>
      <c r="Q781" t="s">
        <v>96</v>
      </c>
      <c r="R781" t="s">
        <v>325</v>
      </c>
      <c r="S781" t="s">
        <v>57</v>
      </c>
      <c r="T781" t="s">
        <v>36</v>
      </c>
      <c r="U781">
        <v>0</v>
      </c>
      <c r="V781">
        <v>1</v>
      </c>
      <c r="W781">
        <v>0.8</v>
      </c>
      <c r="X781" t="str">
        <f>IF(MESACU[[#This Row],[PAIS]]="ESPAÑA",VLOOKUP(MESACU[[#This Row],[PROVINCIA]],[1]!PROVINCIASCC[#Data],2,FALSE),VLOOKUP(MESACU[[#This Row],[PAIS]],'[1]Centros de coste'!$A$2:$D$204,2,FALSE))</f>
        <v>C44 - IBERICA II</v>
      </c>
      <c r="Y781" t="str">
        <f>IF(MESACU[[#This Row],[PAIS]]="ESPAÑA",VLOOKUP(MESACU[[#This Row],[PROVINCIA]],[1]!PROVINCIASCC[#Data],3,FALSE),VLOOKUP(MESACU[[#This Row],[PAIS]],'[1]Centros de coste'!$A$2:$D$204,3,FALSE))</f>
        <v>IBERICA II</v>
      </c>
      <c r="Z781" t="str">
        <f>IF(MESACU[[#This Row],[PAIS]]="ESPAÑA",VLOOKUP(MESACU[[#This Row],[PROVINCIA]],[1]!PROVINCIASCC[#Data],4,FALSE),VLOOKUP(MESACU[[#This Row],[PAIS]],'[1]Centros de coste'!$A$2:$D$204,4,FALSE))</f>
        <v>EUROPA</v>
      </c>
      <c r="AA781" t="str">
        <f>IFERROR(LEFT(TRIM(MESACU[[#This Row],[CodigoArticulo]]),LEN(TRIM(MESACU[[#This Row],[CodigoArticulo]]))-4),"")</f>
        <v>ECOTAS</v>
      </c>
      <c r="AB781" t="str">
        <f>IFERROR(VLOOKUP(MESACU[[#This Row],[CODIGOG]],[1]!FAMILIAS[#Data],5,FALSE),"")</f>
        <v/>
      </c>
    </row>
    <row r="782" spans="1:28" x14ac:dyDescent="0.35">
      <c r="A782" t="s">
        <v>28</v>
      </c>
      <c r="B782">
        <v>215</v>
      </c>
      <c r="C782" t="s">
        <v>29</v>
      </c>
      <c r="D782">
        <v>2025</v>
      </c>
      <c r="E782">
        <v>3</v>
      </c>
      <c r="F782" t="s">
        <v>53</v>
      </c>
      <c r="G782">
        <v>198</v>
      </c>
      <c r="H782" t="s">
        <v>54</v>
      </c>
      <c r="I782">
        <v>0</v>
      </c>
      <c r="J782">
        <v>0</v>
      </c>
      <c r="K782">
        <v>84.736000000000004</v>
      </c>
      <c r="L782">
        <v>42.368000000000002</v>
      </c>
      <c r="M782">
        <v>0</v>
      </c>
      <c r="N782">
        <v>0</v>
      </c>
      <c r="O782">
        <v>29.44</v>
      </c>
      <c r="P782" t="s">
        <v>55</v>
      </c>
      <c r="Q782" t="s">
        <v>83</v>
      </c>
      <c r="R782" t="s">
        <v>34</v>
      </c>
      <c r="S782" t="s">
        <v>57</v>
      </c>
      <c r="T782" t="s">
        <v>36</v>
      </c>
      <c r="U782">
        <v>0</v>
      </c>
      <c r="V782">
        <v>1280</v>
      </c>
      <c r="W782">
        <v>4236.8</v>
      </c>
      <c r="X782" t="str">
        <f>IF(MESACU[[#This Row],[PAIS]]="ESPAÑA",VLOOKUP(MESACU[[#This Row],[PROVINCIA]],[1]!PROVINCIASCC[#Data],2,FALSE),VLOOKUP(MESACU[[#This Row],[PAIS]],'[1]Centros de coste'!$A$2:$D$204,2,FALSE))</f>
        <v>C44 - IBERICA II</v>
      </c>
      <c r="Y782" t="str">
        <f>IF(MESACU[[#This Row],[PAIS]]="ESPAÑA",VLOOKUP(MESACU[[#This Row],[PROVINCIA]],[1]!PROVINCIASCC[#Data],3,FALSE),VLOOKUP(MESACU[[#This Row],[PAIS]],'[1]Centros de coste'!$A$2:$D$204,3,FALSE))</f>
        <v>IBERICA II</v>
      </c>
      <c r="Z782" t="str">
        <f>IF(MESACU[[#This Row],[PAIS]]="ESPAÑA",VLOOKUP(MESACU[[#This Row],[PROVINCIA]],[1]!PROVINCIASCC[#Data],4,FALSE),VLOOKUP(MESACU[[#This Row],[PAIS]],'[1]Centros de coste'!$A$2:$D$204,4,FALSE))</f>
        <v>EUROPA</v>
      </c>
      <c r="AA782" t="str">
        <f>IFERROR(LEFT(TRIM(MESACU[[#This Row],[CodigoArticulo]]),LEN(TRIM(MESACU[[#This Row],[CodigoArticulo]]))-4),"")</f>
        <v>AGXK</v>
      </c>
      <c r="AB782" t="str">
        <f>IFERROR(VLOOKUP(MESACU[[#This Row],[CODIGOG]],[1]!FAMILIAS[#Data],5,FALSE),"")</f>
        <v>BIOFERTILIZERS</v>
      </c>
    </row>
    <row r="783" spans="1:28" x14ac:dyDescent="0.35">
      <c r="A783" t="s">
        <v>28</v>
      </c>
      <c r="B783">
        <v>215</v>
      </c>
      <c r="C783" t="s">
        <v>29</v>
      </c>
      <c r="D783">
        <v>2025</v>
      </c>
      <c r="E783">
        <v>3</v>
      </c>
      <c r="F783" t="s">
        <v>323</v>
      </c>
      <c r="G783">
        <v>198</v>
      </c>
      <c r="H783" t="s">
        <v>324</v>
      </c>
      <c r="I783">
        <v>0</v>
      </c>
      <c r="J783">
        <v>0</v>
      </c>
      <c r="K783">
        <v>3.1800000000000002E-2</v>
      </c>
      <c r="L783">
        <v>1.5900000000000001E-2</v>
      </c>
      <c r="M783">
        <v>0</v>
      </c>
      <c r="N783">
        <v>0</v>
      </c>
      <c r="O783">
        <v>0</v>
      </c>
      <c r="P783" t="s">
        <v>323</v>
      </c>
      <c r="Q783" t="s">
        <v>83</v>
      </c>
      <c r="R783" t="s">
        <v>325</v>
      </c>
      <c r="S783" t="s">
        <v>57</v>
      </c>
      <c r="T783" t="s">
        <v>36</v>
      </c>
      <c r="U783">
        <v>0</v>
      </c>
      <c r="V783">
        <v>2</v>
      </c>
      <c r="W783">
        <v>1.59</v>
      </c>
      <c r="X783" t="str">
        <f>IF(MESACU[[#This Row],[PAIS]]="ESPAÑA",VLOOKUP(MESACU[[#This Row],[PROVINCIA]],[1]!PROVINCIASCC[#Data],2,FALSE),VLOOKUP(MESACU[[#This Row],[PAIS]],'[1]Centros de coste'!$A$2:$D$204,2,FALSE))</f>
        <v>C44 - IBERICA II</v>
      </c>
      <c r="Y783" t="str">
        <f>IF(MESACU[[#This Row],[PAIS]]="ESPAÑA",VLOOKUP(MESACU[[#This Row],[PROVINCIA]],[1]!PROVINCIASCC[#Data],3,FALSE),VLOOKUP(MESACU[[#This Row],[PAIS]],'[1]Centros de coste'!$A$2:$D$204,3,FALSE))</f>
        <v>IBERICA II</v>
      </c>
      <c r="Z783" t="str">
        <f>IF(MESACU[[#This Row],[PAIS]]="ESPAÑA",VLOOKUP(MESACU[[#This Row],[PROVINCIA]],[1]!PROVINCIASCC[#Data],4,FALSE),VLOOKUP(MESACU[[#This Row],[PAIS]],'[1]Centros de coste'!$A$2:$D$204,4,FALSE))</f>
        <v>EUROPA</v>
      </c>
      <c r="AA783" t="str">
        <f>IFERROR(LEFT(TRIM(MESACU[[#This Row],[CodigoArticulo]]),LEN(TRIM(MESACU[[#This Row],[CodigoArticulo]]))-4),"")</f>
        <v>ECOTAS</v>
      </c>
      <c r="AB783" t="str">
        <f>IFERROR(VLOOKUP(MESACU[[#This Row],[CODIGOG]],[1]!FAMILIAS[#Data],5,FALSE),"")</f>
        <v/>
      </c>
    </row>
    <row r="784" spans="1:28" x14ac:dyDescent="0.35">
      <c r="A784" t="s">
        <v>28</v>
      </c>
      <c r="B784">
        <v>216</v>
      </c>
      <c r="C784" t="s">
        <v>29</v>
      </c>
      <c r="D784">
        <v>2025</v>
      </c>
      <c r="E784">
        <v>3</v>
      </c>
      <c r="F784" t="s">
        <v>158</v>
      </c>
      <c r="G784">
        <v>206</v>
      </c>
      <c r="H784" t="s">
        <v>159</v>
      </c>
      <c r="I784">
        <v>0</v>
      </c>
      <c r="J784">
        <v>0</v>
      </c>
      <c r="K784">
        <v>19.84</v>
      </c>
      <c r="L784">
        <v>0</v>
      </c>
      <c r="M784">
        <v>0</v>
      </c>
      <c r="N784">
        <v>0</v>
      </c>
      <c r="O784">
        <v>14.72</v>
      </c>
      <c r="P784" t="s">
        <v>160</v>
      </c>
      <c r="Q784" t="s">
        <v>244</v>
      </c>
      <c r="R784" t="s">
        <v>34</v>
      </c>
      <c r="S784" t="s">
        <v>245</v>
      </c>
      <c r="T784" t="s">
        <v>36</v>
      </c>
      <c r="U784">
        <v>0</v>
      </c>
      <c r="V784">
        <v>640</v>
      </c>
      <c r="W784">
        <v>1984</v>
      </c>
      <c r="X784" t="str">
        <f>IF(MESACU[[#This Row],[PAIS]]="ESPAÑA",VLOOKUP(MESACU[[#This Row],[PROVINCIA]],[1]!PROVINCIASCC[#Data],2,FALSE),VLOOKUP(MESACU[[#This Row],[PAIS]],'[1]Centros de coste'!$A$2:$D$204,2,FALSE))</f>
        <v>C44 - IBERICA II</v>
      </c>
      <c r="Y784" t="str">
        <f>IF(MESACU[[#This Row],[PAIS]]="ESPAÑA",VLOOKUP(MESACU[[#This Row],[PROVINCIA]],[1]!PROVINCIASCC[#Data],3,FALSE),VLOOKUP(MESACU[[#This Row],[PAIS]],'[1]Centros de coste'!$A$2:$D$204,3,FALSE))</f>
        <v>IBERICA II</v>
      </c>
      <c r="Z784" t="str">
        <f>IF(MESACU[[#This Row],[PAIS]]="ESPAÑA",VLOOKUP(MESACU[[#This Row],[PROVINCIA]],[1]!PROVINCIASCC[#Data],4,FALSE),VLOOKUP(MESACU[[#This Row],[PAIS]],'[1]Centros de coste'!$A$2:$D$204,4,FALSE))</f>
        <v>EUROPA</v>
      </c>
      <c r="AA784" t="str">
        <f>IFERROR(LEFT(TRIM(MESACU[[#This Row],[CodigoArticulo]]),LEN(TRIM(MESACU[[#This Row],[CodigoArticulo]]))-4),"")</f>
        <v>PT</v>
      </c>
      <c r="AB784" t="str">
        <f>IFERROR(VLOOKUP(MESACU[[#This Row],[CODIGOG]],[1]!FAMILIAS[#Data],5,FALSE),"")</f>
        <v>BIOFERTILIZERS</v>
      </c>
    </row>
    <row r="785" spans="1:28" x14ac:dyDescent="0.35">
      <c r="A785" t="s">
        <v>28</v>
      </c>
      <c r="B785">
        <v>216</v>
      </c>
      <c r="C785" t="s">
        <v>29</v>
      </c>
      <c r="D785">
        <v>2025</v>
      </c>
      <c r="E785">
        <v>3</v>
      </c>
      <c r="F785" t="s">
        <v>323</v>
      </c>
      <c r="G785">
        <v>206</v>
      </c>
      <c r="H785" t="s">
        <v>324</v>
      </c>
      <c r="I785">
        <v>0</v>
      </c>
      <c r="J785">
        <v>0</v>
      </c>
      <c r="K785">
        <v>8.0000000000000002E-3</v>
      </c>
      <c r="L785">
        <v>0</v>
      </c>
      <c r="M785">
        <v>0</v>
      </c>
      <c r="N785">
        <v>0</v>
      </c>
      <c r="O785">
        <v>0</v>
      </c>
      <c r="P785" t="s">
        <v>28</v>
      </c>
      <c r="Q785" t="s">
        <v>244</v>
      </c>
      <c r="R785" t="s">
        <v>325</v>
      </c>
      <c r="S785" t="s">
        <v>245</v>
      </c>
      <c r="T785" t="s">
        <v>36</v>
      </c>
      <c r="U785">
        <v>0</v>
      </c>
      <c r="V785">
        <v>1</v>
      </c>
      <c r="W785">
        <v>0.8</v>
      </c>
      <c r="X785" t="str">
        <f>IF(MESACU[[#This Row],[PAIS]]="ESPAÑA",VLOOKUP(MESACU[[#This Row],[PROVINCIA]],[1]!PROVINCIASCC[#Data],2,FALSE),VLOOKUP(MESACU[[#This Row],[PAIS]],'[1]Centros de coste'!$A$2:$D$204,2,FALSE))</f>
        <v>C44 - IBERICA II</v>
      </c>
      <c r="Y785" t="str">
        <f>IF(MESACU[[#This Row],[PAIS]]="ESPAÑA",VLOOKUP(MESACU[[#This Row],[PROVINCIA]],[1]!PROVINCIASCC[#Data],3,FALSE),VLOOKUP(MESACU[[#This Row],[PAIS]],'[1]Centros de coste'!$A$2:$D$204,3,FALSE))</f>
        <v>IBERICA II</v>
      </c>
      <c r="Z785" t="str">
        <f>IF(MESACU[[#This Row],[PAIS]]="ESPAÑA",VLOOKUP(MESACU[[#This Row],[PROVINCIA]],[1]!PROVINCIASCC[#Data],4,FALSE),VLOOKUP(MESACU[[#This Row],[PAIS]],'[1]Centros de coste'!$A$2:$D$204,4,FALSE))</f>
        <v>EUROPA</v>
      </c>
      <c r="AA785" t="str">
        <f>IFERROR(LEFT(TRIM(MESACU[[#This Row],[CodigoArticulo]]),LEN(TRIM(MESACU[[#This Row],[CodigoArticulo]]))-4),"")</f>
        <v>ECOTAS</v>
      </c>
      <c r="AB785" t="str">
        <f>IFERROR(VLOOKUP(MESACU[[#This Row],[CODIGOG]],[1]!FAMILIAS[#Data],5,FALSE),"")</f>
        <v/>
      </c>
    </row>
    <row r="786" spans="1:28" x14ac:dyDescent="0.35">
      <c r="A786" t="s">
        <v>28</v>
      </c>
      <c r="B786">
        <v>217</v>
      </c>
      <c r="C786" t="s">
        <v>29</v>
      </c>
      <c r="D786">
        <v>2025</v>
      </c>
      <c r="E786">
        <v>3</v>
      </c>
      <c r="F786" t="s">
        <v>384</v>
      </c>
      <c r="G786">
        <v>210</v>
      </c>
      <c r="H786" t="s">
        <v>385</v>
      </c>
      <c r="I786">
        <v>0</v>
      </c>
      <c r="J786">
        <v>0</v>
      </c>
      <c r="K786">
        <v>106</v>
      </c>
      <c r="L786">
        <v>0</v>
      </c>
      <c r="M786">
        <v>0</v>
      </c>
      <c r="N786">
        <v>0</v>
      </c>
      <c r="O786">
        <v>19.2</v>
      </c>
      <c r="P786" t="s">
        <v>384</v>
      </c>
      <c r="Q786" t="s">
        <v>48</v>
      </c>
      <c r="R786" t="s">
        <v>34</v>
      </c>
      <c r="S786" t="s">
        <v>50</v>
      </c>
      <c r="T786" t="s">
        <v>36</v>
      </c>
      <c r="U786">
        <v>0</v>
      </c>
      <c r="V786">
        <v>4000</v>
      </c>
      <c r="W786">
        <v>10600</v>
      </c>
      <c r="X786" t="str">
        <f>IF(MESACU[[#This Row],[PAIS]]="ESPAÑA",VLOOKUP(MESACU[[#This Row],[PROVINCIA]],[1]!PROVINCIASCC[#Data],2,FALSE),VLOOKUP(MESACU[[#This Row],[PAIS]],'[1]Centros de coste'!$A$2:$D$204,2,FALSE))</f>
        <v>C44 - IBERICA II</v>
      </c>
      <c r="Y786" t="str">
        <f>IF(MESACU[[#This Row],[PAIS]]="ESPAÑA",VLOOKUP(MESACU[[#This Row],[PROVINCIA]],[1]!PROVINCIASCC[#Data],3,FALSE),VLOOKUP(MESACU[[#This Row],[PAIS]],'[1]Centros de coste'!$A$2:$D$204,3,FALSE))</f>
        <v>IBERICA II</v>
      </c>
      <c r="Z786" t="str">
        <f>IF(MESACU[[#This Row],[PAIS]]="ESPAÑA",VLOOKUP(MESACU[[#This Row],[PROVINCIA]],[1]!PROVINCIASCC[#Data],4,FALSE),VLOOKUP(MESACU[[#This Row],[PAIS]],'[1]Centros de coste'!$A$2:$D$204,4,FALSE))</f>
        <v>EUROPA</v>
      </c>
      <c r="AA786" t="str">
        <f>IFERROR(LEFT(TRIM(MESACU[[#This Row],[CodigoArticulo]]),LEN(TRIM(MESACU[[#This Row],[CodigoArticulo]]))-4),"")</f>
        <v>AGXKC</v>
      </c>
      <c r="AB786" t="str">
        <f>IFERROR(VLOOKUP(MESACU[[#This Row],[CODIGOG]],[1]!FAMILIAS[#Data],5,FALSE),"")</f>
        <v>BIOSTIMULANTS</v>
      </c>
    </row>
    <row r="787" spans="1:28" x14ac:dyDescent="0.35">
      <c r="A787" t="s">
        <v>28</v>
      </c>
      <c r="B787">
        <v>217</v>
      </c>
      <c r="C787" t="s">
        <v>29</v>
      </c>
      <c r="D787">
        <v>2025</v>
      </c>
      <c r="E787">
        <v>3</v>
      </c>
      <c r="F787" t="s">
        <v>262</v>
      </c>
      <c r="G787">
        <v>210</v>
      </c>
      <c r="H787" t="s">
        <v>263</v>
      </c>
      <c r="I787">
        <v>0</v>
      </c>
      <c r="J787">
        <v>0</v>
      </c>
      <c r="K787">
        <v>9.1199999999999992</v>
      </c>
      <c r="L787">
        <v>0</v>
      </c>
      <c r="M787">
        <v>0</v>
      </c>
      <c r="N787">
        <v>0</v>
      </c>
      <c r="O787">
        <v>4.5999999999999996</v>
      </c>
      <c r="P787" t="s">
        <v>262</v>
      </c>
      <c r="Q787" t="s">
        <v>48</v>
      </c>
      <c r="R787" t="s">
        <v>34</v>
      </c>
      <c r="S787" t="s">
        <v>50</v>
      </c>
      <c r="T787" t="s">
        <v>36</v>
      </c>
      <c r="U787">
        <v>0</v>
      </c>
      <c r="V787">
        <v>200</v>
      </c>
      <c r="W787">
        <v>912</v>
      </c>
      <c r="X787" t="str">
        <f>IF(MESACU[[#This Row],[PAIS]]="ESPAÑA",VLOOKUP(MESACU[[#This Row],[PROVINCIA]],[1]!PROVINCIASCC[#Data],2,FALSE),VLOOKUP(MESACU[[#This Row],[PAIS]],'[1]Centros de coste'!$A$2:$D$204,2,FALSE))</f>
        <v>C44 - IBERICA II</v>
      </c>
      <c r="Y787" t="str">
        <f>IF(MESACU[[#This Row],[PAIS]]="ESPAÑA",VLOOKUP(MESACU[[#This Row],[PROVINCIA]],[1]!PROVINCIASCC[#Data],3,FALSE),VLOOKUP(MESACU[[#This Row],[PAIS]],'[1]Centros de coste'!$A$2:$D$204,3,FALSE))</f>
        <v>IBERICA II</v>
      </c>
      <c r="Z787" t="str">
        <f>IF(MESACU[[#This Row],[PAIS]]="ESPAÑA",VLOOKUP(MESACU[[#This Row],[PROVINCIA]],[1]!PROVINCIASCC[#Data],4,FALSE),VLOOKUP(MESACU[[#This Row],[PAIS]],'[1]Centros de coste'!$A$2:$D$204,4,FALSE))</f>
        <v>EUROPA</v>
      </c>
      <c r="AA787" t="str">
        <f>IFERROR(LEFT(TRIM(MESACU[[#This Row],[CodigoArticulo]]),LEN(TRIM(MESACU[[#This Row],[CodigoArticulo]]))-4),"")</f>
        <v>CCOBRE</v>
      </c>
      <c r="AB787" t="str">
        <f>IFERROR(VLOOKUP(MESACU[[#This Row],[CODIGOG]],[1]!FAMILIAS[#Data],5,FALSE),"")</f>
        <v>BIOCONTROL</v>
      </c>
    </row>
    <row r="788" spans="1:28" x14ac:dyDescent="0.35">
      <c r="A788" t="s">
        <v>28</v>
      </c>
      <c r="B788">
        <v>217</v>
      </c>
      <c r="C788" t="s">
        <v>29</v>
      </c>
      <c r="D788">
        <v>2025</v>
      </c>
      <c r="E788">
        <v>3</v>
      </c>
      <c r="F788" t="s">
        <v>51</v>
      </c>
      <c r="G788">
        <v>210</v>
      </c>
      <c r="H788" t="s">
        <v>52</v>
      </c>
      <c r="I788">
        <v>0</v>
      </c>
      <c r="J788">
        <v>0</v>
      </c>
      <c r="K788">
        <v>48.84</v>
      </c>
      <c r="L788">
        <v>0</v>
      </c>
      <c r="M788">
        <v>0</v>
      </c>
      <c r="N788">
        <v>0</v>
      </c>
      <c r="O788">
        <v>18.149999999999999</v>
      </c>
      <c r="P788" t="s">
        <v>51</v>
      </c>
      <c r="Q788" t="s">
        <v>48</v>
      </c>
      <c r="R788" t="s">
        <v>49</v>
      </c>
      <c r="S788" t="s">
        <v>50</v>
      </c>
      <c r="T788" t="s">
        <v>36</v>
      </c>
      <c r="U788">
        <v>0</v>
      </c>
      <c r="V788">
        <v>3300</v>
      </c>
      <c r="W788">
        <v>4884</v>
      </c>
      <c r="X788" t="str">
        <f>IF(MESACU[[#This Row],[PAIS]]="ESPAÑA",VLOOKUP(MESACU[[#This Row],[PROVINCIA]],[1]!PROVINCIASCC[#Data],2,FALSE),VLOOKUP(MESACU[[#This Row],[PAIS]],'[1]Centros de coste'!$A$2:$D$204,2,FALSE))</f>
        <v>C44 - IBERICA II</v>
      </c>
      <c r="Y788" t="str">
        <f>IF(MESACU[[#This Row],[PAIS]]="ESPAÑA",VLOOKUP(MESACU[[#This Row],[PROVINCIA]],[1]!PROVINCIASCC[#Data],3,FALSE),VLOOKUP(MESACU[[#This Row],[PAIS]],'[1]Centros de coste'!$A$2:$D$204,3,FALSE))</f>
        <v>IBERICA II</v>
      </c>
      <c r="Z788" t="str">
        <f>IF(MESACU[[#This Row],[PAIS]]="ESPAÑA",VLOOKUP(MESACU[[#This Row],[PROVINCIA]],[1]!PROVINCIASCC[#Data],4,FALSE),VLOOKUP(MESACU[[#This Row],[PAIS]],'[1]Centros de coste'!$A$2:$D$204,4,FALSE))</f>
        <v>EUROPA</v>
      </c>
      <c r="AA788" t="str">
        <f>IFERROR(LEFT(TRIM(MESACU[[#This Row],[CodigoArticulo]]),LEN(TRIM(MESACU[[#This Row],[CodigoArticulo]]))-4),"")</f>
        <v>AN</v>
      </c>
      <c r="AB788" t="str">
        <f>IFERROR(VLOOKUP(MESACU[[#This Row],[CODIGOG]],[1]!FAMILIAS[#Data],5,FALSE),"")</f>
        <v>BIOFERTILIZERS</v>
      </c>
    </row>
    <row r="789" spans="1:28" x14ac:dyDescent="0.35">
      <c r="A789" t="s">
        <v>28</v>
      </c>
      <c r="B789">
        <v>217</v>
      </c>
      <c r="C789" t="s">
        <v>29</v>
      </c>
      <c r="D789">
        <v>2025</v>
      </c>
      <c r="E789">
        <v>3</v>
      </c>
      <c r="F789" t="s">
        <v>323</v>
      </c>
      <c r="G789">
        <v>210</v>
      </c>
      <c r="H789" t="s">
        <v>324</v>
      </c>
      <c r="I789">
        <v>0</v>
      </c>
      <c r="J789">
        <v>0</v>
      </c>
      <c r="K789">
        <v>2.3900000000000001E-2</v>
      </c>
      <c r="L789">
        <v>0</v>
      </c>
      <c r="M789">
        <v>0</v>
      </c>
      <c r="N789">
        <v>0</v>
      </c>
      <c r="O789">
        <v>0</v>
      </c>
      <c r="P789" t="s">
        <v>323</v>
      </c>
      <c r="Q789" t="s">
        <v>48</v>
      </c>
      <c r="R789" t="s">
        <v>325</v>
      </c>
      <c r="S789" t="s">
        <v>50</v>
      </c>
      <c r="T789" t="s">
        <v>36</v>
      </c>
      <c r="U789">
        <v>0</v>
      </c>
      <c r="V789">
        <v>3</v>
      </c>
      <c r="W789">
        <v>2.39</v>
      </c>
      <c r="X789" t="str">
        <f>IF(MESACU[[#This Row],[PAIS]]="ESPAÑA",VLOOKUP(MESACU[[#This Row],[PROVINCIA]],[1]!PROVINCIASCC[#Data],2,FALSE),VLOOKUP(MESACU[[#This Row],[PAIS]],'[1]Centros de coste'!$A$2:$D$204,2,FALSE))</f>
        <v>C44 - IBERICA II</v>
      </c>
      <c r="Y789" t="str">
        <f>IF(MESACU[[#This Row],[PAIS]]="ESPAÑA",VLOOKUP(MESACU[[#This Row],[PROVINCIA]],[1]!PROVINCIASCC[#Data],3,FALSE),VLOOKUP(MESACU[[#This Row],[PAIS]],'[1]Centros de coste'!$A$2:$D$204,3,FALSE))</f>
        <v>IBERICA II</v>
      </c>
      <c r="Z789" t="str">
        <f>IF(MESACU[[#This Row],[PAIS]]="ESPAÑA",VLOOKUP(MESACU[[#This Row],[PROVINCIA]],[1]!PROVINCIASCC[#Data],4,FALSE),VLOOKUP(MESACU[[#This Row],[PAIS]],'[1]Centros de coste'!$A$2:$D$204,4,FALSE))</f>
        <v>EUROPA</v>
      </c>
      <c r="AA789" t="str">
        <f>IFERROR(LEFT(TRIM(MESACU[[#This Row],[CodigoArticulo]]),LEN(TRIM(MESACU[[#This Row],[CodigoArticulo]]))-4),"")</f>
        <v>ECOTAS</v>
      </c>
      <c r="AB789" t="str">
        <f>IFERROR(VLOOKUP(MESACU[[#This Row],[CODIGOG]],[1]!FAMILIAS[#Data],5,FALSE),"")</f>
        <v/>
      </c>
    </row>
    <row r="790" spans="1:28" x14ac:dyDescent="0.35">
      <c r="A790" t="s">
        <v>28</v>
      </c>
      <c r="B790">
        <v>218</v>
      </c>
      <c r="C790" t="s">
        <v>29</v>
      </c>
      <c r="D790">
        <v>2025</v>
      </c>
      <c r="E790">
        <v>3</v>
      </c>
      <c r="F790" t="s">
        <v>53</v>
      </c>
      <c r="G790">
        <v>188</v>
      </c>
      <c r="H790" t="s">
        <v>54</v>
      </c>
      <c r="I790">
        <v>0</v>
      </c>
      <c r="J790">
        <v>0</v>
      </c>
      <c r="K790">
        <v>19.071999999999999</v>
      </c>
      <c r="L790">
        <v>0</v>
      </c>
      <c r="M790">
        <v>0</v>
      </c>
      <c r="N790">
        <v>0</v>
      </c>
      <c r="O790">
        <v>14.72</v>
      </c>
      <c r="P790" t="s">
        <v>55</v>
      </c>
      <c r="Q790" t="s">
        <v>169</v>
      </c>
      <c r="R790" t="s">
        <v>34</v>
      </c>
      <c r="S790" t="s">
        <v>170</v>
      </c>
      <c r="T790" t="s">
        <v>36</v>
      </c>
      <c r="U790">
        <v>0</v>
      </c>
      <c r="V790">
        <v>640</v>
      </c>
      <c r="W790">
        <v>1907.2</v>
      </c>
      <c r="X790" t="str">
        <f>IF(MESACU[[#This Row],[PAIS]]="ESPAÑA",VLOOKUP(MESACU[[#This Row],[PROVINCIA]],[1]!PROVINCIASCC[#Data],2,FALSE),VLOOKUP(MESACU[[#This Row],[PAIS]],'[1]Centros de coste'!$A$2:$D$204,2,FALSE))</f>
        <v>C46 - IBERICA IV</v>
      </c>
      <c r="Y790" t="str">
        <f>IF(MESACU[[#This Row],[PAIS]]="ESPAÑA",VLOOKUP(MESACU[[#This Row],[PROVINCIA]],[1]!PROVINCIASCC[#Data],3,FALSE),VLOOKUP(MESACU[[#This Row],[PAIS]],'[1]Centros de coste'!$A$2:$D$204,3,FALSE))</f>
        <v>IBERICA IV</v>
      </c>
      <c r="Z790" t="str">
        <f>IF(MESACU[[#This Row],[PAIS]]="ESPAÑA",VLOOKUP(MESACU[[#This Row],[PROVINCIA]],[1]!PROVINCIASCC[#Data],4,FALSE),VLOOKUP(MESACU[[#This Row],[PAIS]],'[1]Centros de coste'!$A$2:$D$204,4,FALSE))</f>
        <v>EUROPA</v>
      </c>
      <c r="AA790" t="str">
        <f>IFERROR(LEFT(TRIM(MESACU[[#This Row],[CodigoArticulo]]),LEN(TRIM(MESACU[[#This Row],[CodigoArticulo]]))-4),"")</f>
        <v>AGXK</v>
      </c>
      <c r="AB790" t="str">
        <f>IFERROR(VLOOKUP(MESACU[[#This Row],[CODIGOG]],[1]!FAMILIAS[#Data],5,FALSE),"")</f>
        <v>BIOFERTILIZERS</v>
      </c>
    </row>
    <row r="791" spans="1:28" x14ac:dyDescent="0.35">
      <c r="A791" t="s">
        <v>28</v>
      </c>
      <c r="B791">
        <v>218</v>
      </c>
      <c r="C791" t="s">
        <v>29</v>
      </c>
      <c r="D791">
        <v>2025</v>
      </c>
      <c r="E791">
        <v>3</v>
      </c>
      <c r="F791" t="s">
        <v>167</v>
      </c>
      <c r="G791">
        <v>188</v>
      </c>
      <c r="H791" t="s">
        <v>168</v>
      </c>
      <c r="I791">
        <v>0</v>
      </c>
      <c r="J791">
        <v>0</v>
      </c>
      <c r="K791">
        <v>37.840000000000003</v>
      </c>
      <c r="L791">
        <v>0</v>
      </c>
      <c r="M791">
        <v>0</v>
      </c>
      <c r="N791">
        <v>0</v>
      </c>
      <c r="O791">
        <v>16.72</v>
      </c>
      <c r="P791" t="s">
        <v>167</v>
      </c>
      <c r="Q791" t="s">
        <v>169</v>
      </c>
      <c r="R791" t="s">
        <v>49</v>
      </c>
      <c r="S791" t="s">
        <v>170</v>
      </c>
      <c r="T791" t="s">
        <v>36</v>
      </c>
      <c r="U791">
        <v>0</v>
      </c>
      <c r="V791">
        <v>2200</v>
      </c>
      <c r="W791">
        <v>3784</v>
      </c>
      <c r="X791" t="str">
        <f>IF(MESACU[[#This Row],[PAIS]]="ESPAÑA",VLOOKUP(MESACU[[#This Row],[PROVINCIA]],[1]!PROVINCIASCC[#Data],2,FALSE),VLOOKUP(MESACU[[#This Row],[PAIS]],'[1]Centros de coste'!$A$2:$D$204,2,FALSE))</f>
        <v>C46 - IBERICA IV</v>
      </c>
      <c r="Y791" t="str">
        <f>IF(MESACU[[#This Row],[PAIS]]="ESPAÑA",VLOOKUP(MESACU[[#This Row],[PROVINCIA]],[1]!PROVINCIASCC[#Data],3,FALSE),VLOOKUP(MESACU[[#This Row],[PAIS]],'[1]Centros de coste'!$A$2:$D$204,3,FALSE))</f>
        <v>IBERICA IV</v>
      </c>
      <c r="Z791" t="str">
        <f>IF(MESACU[[#This Row],[PAIS]]="ESPAÑA",VLOOKUP(MESACU[[#This Row],[PROVINCIA]],[1]!PROVINCIASCC[#Data],4,FALSE),VLOOKUP(MESACU[[#This Row],[PAIS]],'[1]Centros de coste'!$A$2:$D$204,4,FALSE))</f>
        <v>EUROPA</v>
      </c>
      <c r="AA791" t="str">
        <f>IFERROR(LEFT(TRIM(MESACU[[#This Row],[CodigoArticulo]]),LEN(TRIM(MESACU[[#This Row],[CodigoArticulo]]))-4),"")</f>
        <v>ANAE</v>
      </c>
      <c r="AB791" t="str">
        <f>IFERROR(VLOOKUP(MESACU[[#This Row],[CODIGOG]],[1]!FAMILIAS[#Data],5,FALSE),"")</f>
        <v>BIOFERTILIZERS</v>
      </c>
    </row>
    <row r="792" spans="1:28" x14ac:dyDescent="0.35">
      <c r="A792" t="s">
        <v>28</v>
      </c>
      <c r="B792">
        <v>218</v>
      </c>
      <c r="C792" t="s">
        <v>29</v>
      </c>
      <c r="D792">
        <v>2025</v>
      </c>
      <c r="E792">
        <v>3</v>
      </c>
      <c r="F792" t="s">
        <v>386</v>
      </c>
      <c r="G792">
        <v>188</v>
      </c>
      <c r="H792" t="s">
        <v>387</v>
      </c>
      <c r="I792">
        <v>0</v>
      </c>
      <c r="J792">
        <v>0</v>
      </c>
      <c r="K792">
        <v>3.8580000000000001</v>
      </c>
      <c r="L792">
        <v>0</v>
      </c>
      <c r="M792">
        <v>0</v>
      </c>
      <c r="N792">
        <v>0</v>
      </c>
      <c r="O792">
        <v>3.12</v>
      </c>
      <c r="P792" t="s">
        <v>386</v>
      </c>
      <c r="Q792" t="s">
        <v>169</v>
      </c>
      <c r="R792" t="s">
        <v>34</v>
      </c>
      <c r="S792" t="s">
        <v>170</v>
      </c>
      <c r="T792" t="s">
        <v>36</v>
      </c>
      <c r="U792">
        <v>0</v>
      </c>
      <c r="V792">
        <v>60</v>
      </c>
      <c r="W792">
        <v>385.8</v>
      </c>
      <c r="X792" t="str">
        <f>IF(MESACU[[#This Row],[PAIS]]="ESPAÑA",VLOOKUP(MESACU[[#This Row],[PROVINCIA]],[1]!PROVINCIASCC[#Data],2,FALSE),VLOOKUP(MESACU[[#This Row],[PAIS]],'[1]Centros de coste'!$A$2:$D$204,2,FALSE))</f>
        <v>C46 - IBERICA IV</v>
      </c>
      <c r="Y792" t="str">
        <f>IF(MESACU[[#This Row],[PAIS]]="ESPAÑA",VLOOKUP(MESACU[[#This Row],[PROVINCIA]],[1]!PROVINCIASCC[#Data],3,FALSE),VLOOKUP(MESACU[[#This Row],[PAIS]],'[1]Centros de coste'!$A$2:$D$204,3,FALSE))</f>
        <v>IBERICA IV</v>
      </c>
      <c r="Z792" t="str">
        <f>IF(MESACU[[#This Row],[PAIS]]="ESPAÑA",VLOOKUP(MESACU[[#This Row],[PROVINCIA]],[1]!PROVINCIASCC[#Data],4,FALSE),VLOOKUP(MESACU[[#This Row],[PAIS]],'[1]Centros de coste'!$A$2:$D$204,4,FALSE))</f>
        <v>EUROPA</v>
      </c>
      <c r="AA792" t="str">
        <f>IFERROR(LEFT(TRIM(MESACU[[#This Row],[CodigoArticulo]]),LEN(TRIM(MESACU[[#This Row],[CodigoArticulo]]))-4),"")</f>
        <v>G3</v>
      </c>
      <c r="AB792" t="str">
        <f>IFERROR(VLOOKUP(MESACU[[#This Row],[CODIGOG]],[1]!FAMILIAS[#Data],5,FALSE),"")</f>
        <v>BIOSTIMULANTS</v>
      </c>
    </row>
    <row r="793" spans="1:28" x14ac:dyDescent="0.35">
      <c r="A793" t="s">
        <v>28</v>
      </c>
      <c r="B793">
        <v>218</v>
      </c>
      <c r="C793" t="s">
        <v>29</v>
      </c>
      <c r="D793">
        <v>2025</v>
      </c>
      <c r="E793">
        <v>3</v>
      </c>
      <c r="F793" t="s">
        <v>94</v>
      </c>
      <c r="G793">
        <v>188</v>
      </c>
      <c r="H793" t="s">
        <v>95</v>
      </c>
      <c r="I793">
        <v>0</v>
      </c>
      <c r="J793">
        <v>0</v>
      </c>
      <c r="K793">
        <v>9.3000000000000007</v>
      </c>
      <c r="L793">
        <v>0</v>
      </c>
      <c r="M793">
        <v>0</v>
      </c>
      <c r="N793">
        <v>0</v>
      </c>
      <c r="O793">
        <v>1.1000000000000001</v>
      </c>
      <c r="P793" t="s">
        <v>94</v>
      </c>
      <c r="Q793" t="s">
        <v>169</v>
      </c>
      <c r="R793" t="s">
        <v>73</v>
      </c>
      <c r="S793" t="s">
        <v>170</v>
      </c>
      <c r="T793" t="s">
        <v>36</v>
      </c>
      <c r="U793">
        <v>0</v>
      </c>
      <c r="V793">
        <v>200</v>
      </c>
      <c r="W793">
        <v>930</v>
      </c>
      <c r="X793" t="str">
        <f>IF(MESACU[[#This Row],[PAIS]]="ESPAÑA",VLOOKUP(MESACU[[#This Row],[PROVINCIA]],[1]!PROVINCIASCC[#Data],2,FALSE),VLOOKUP(MESACU[[#This Row],[PAIS]],'[1]Centros de coste'!$A$2:$D$204,2,FALSE))</f>
        <v>C46 - IBERICA IV</v>
      </c>
      <c r="Y793" t="str">
        <f>IF(MESACU[[#This Row],[PAIS]]="ESPAÑA",VLOOKUP(MESACU[[#This Row],[PROVINCIA]],[1]!PROVINCIASCC[#Data],3,FALSE),VLOOKUP(MESACU[[#This Row],[PAIS]],'[1]Centros de coste'!$A$2:$D$204,3,FALSE))</f>
        <v>IBERICA IV</v>
      </c>
      <c r="Z793" t="str">
        <f>IF(MESACU[[#This Row],[PAIS]]="ESPAÑA",VLOOKUP(MESACU[[#This Row],[PROVINCIA]],[1]!PROVINCIASCC[#Data],4,FALSE),VLOOKUP(MESACU[[#This Row],[PAIS]],'[1]Centros de coste'!$A$2:$D$204,4,FALSE))</f>
        <v>EUROPA</v>
      </c>
      <c r="AA793" t="str">
        <f>IFERROR(LEFT(TRIM(MESACU[[#This Row],[CodigoArticulo]]),LEN(TRIM(MESACU[[#This Row],[CodigoArticulo]]))-4),"")</f>
        <v>A-50(2)</v>
      </c>
      <c r="AB793" t="str">
        <f>IFERROR(VLOOKUP(MESACU[[#This Row],[CODIGOG]],[1]!FAMILIAS[#Data],5,FALSE),"")</f>
        <v>BIOSTIMULANTS</v>
      </c>
    </row>
    <row r="794" spans="1:28" x14ac:dyDescent="0.35">
      <c r="A794" t="s">
        <v>28</v>
      </c>
      <c r="B794">
        <v>218</v>
      </c>
      <c r="C794" t="s">
        <v>29</v>
      </c>
      <c r="D794">
        <v>2025</v>
      </c>
      <c r="E794">
        <v>3</v>
      </c>
      <c r="F794" t="s">
        <v>323</v>
      </c>
      <c r="G794">
        <v>188</v>
      </c>
      <c r="H794" t="s">
        <v>324</v>
      </c>
      <c r="I794">
        <v>0</v>
      </c>
      <c r="J794">
        <v>0</v>
      </c>
      <c r="K794">
        <v>2.3900000000000001E-2</v>
      </c>
      <c r="L794">
        <v>0</v>
      </c>
      <c r="M794">
        <v>0</v>
      </c>
      <c r="N794">
        <v>0</v>
      </c>
      <c r="O794">
        <v>0</v>
      </c>
      <c r="P794" t="s">
        <v>323</v>
      </c>
      <c r="Q794" t="s">
        <v>169</v>
      </c>
      <c r="R794" t="s">
        <v>325</v>
      </c>
      <c r="S794" t="s">
        <v>170</v>
      </c>
      <c r="T794" t="s">
        <v>36</v>
      </c>
      <c r="U794">
        <v>0</v>
      </c>
      <c r="V794">
        <v>3</v>
      </c>
      <c r="W794">
        <v>2.39</v>
      </c>
      <c r="X794" t="str">
        <f>IF(MESACU[[#This Row],[PAIS]]="ESPAÑA",VLOOKUP(MESACU[[#This Row],[PROVINCIA]],[1]!PROVINCIASCC[#Data],2,FALSE),VLOOKUP(MESACU[[#This Row],[PAIS]],'[1]Centros de coste'!$A$2:$D$204,2,FALSE))</f>
        <v>C46 - IBERICA IV</v>
      </c>
      <c r="Y794" t="str">
        <f>IF(MESACU[[#This Row],[PAIS]]="ESPAÑA",VLOOKUP(MESACU[[#This Row],[PROVINCIA]],[1]!PROVINCIASCC[#Data],3,FALSE),VLOOKUP(MESACU[[#This Row],[PAIS]],'[1]Centros de coste'!$A$2:$D$204,3,FALSE))</f>
        <v>IBERICA IV</v>
      </c>
      <c r="Z794" t="str">
        <f>IF(MESACU[[#This Row],[PAIS]]="ESPAÑA",VLOOKUP(MESACU[[#This Row],[PROVINCIA]],[1]!PROVINCIASCC[#Data],4,FALSE),VLOOKUP(MESACU[[#This Row],[PAIS]],'[1]Centros de coste'!$A$2:$D$204,4,FALSE))</f>
        <v>EUROPA</v>
      </c>
      <c r="AA794" t="str">
        <f>IFERROR(LEFT(TRIM(MESACU[[#This Row],[CodigoArticulo]]),LEN(TRIM(MESACU[[#This Row],[CodigoArticulo]]))-4),"")</f>
        <v>ECOTAS</v>
      </c>
      <c r="AB794" t="str">
        <f>IFERROR(VLOOKUP(MESACU[[#This Row],[CODIGOG]],[1]!FAMILIAS[#Data],5,FALSE),"")</f>
        <v/>
      </c>
    </row>
    <row r="795" spans="1:28" x14ac:dyDescent="0.35">
      <c r="A795" t="s">
        <v>28</v>
      </c>
      <c r="B795">
        <v>219</v>
      </c>
      <c r="C795" t="s">
        <v>29</v>
      </c>
      <c r="D795">
        <v>2025</v>
      </c>
      <c r="E795">
        <v>3</v>
      </c>
      <c r="F795" t="s">
        <v>209</v>
      </c>
      <c r="G795">
        <v>199</v>
      </c>
      <c r="H795" t="s">
        <v>210</v>
      </c>
      <c r="I795">
        <v>0</v>
      </c>
      <c r="J795">
        <v>0</v>
      </c>
      <c r="K795">
        <v>51.12</v>
      </c>
      <c r="L795">
        <v>0</v>
      </c>
      <c r="M795">
        <v>0</v>
      </c>
      <c r="N795">
        <v>0</v>
      </c>
      <c r="O795">
        <v>15.96</v>
      </c>
      <c r="P795" t="s">
        <v>321</v>
      </c>
      <c r="Q795" t="s">
        <v>322</v>
      </c>
      <c r="R795" t="s">
        <v>34</v>
      </c>
      <c r="S795" t="s">
        <v>229</v>
      </c>
      <c r="T795" t="s">
        <v>36</v>
      </c>
      <c r="U795">
        <v>0</v>
      </c>
      <c r="V795">
        <v>600</v>
      </c>
      <c r="W795">
        <v>2556</v>
      </c>
      <c r="X795" t="str">
        <f>IF(MESACU[[#This Row],[PAIS]]="ESPAÑA",VLOOKUP(MESACU[[#This Row],[PROVINCIA]],[1]!PROVINCIASCC[#Data],2,FALSE),VLOOKUP(MESACU[[#This Row],[PAIS]],'[1]Centros de coste'!$A$2:$D$204,2,FALSE))</f>
        <v>C46 - IBERICA IV</v>
      </c>
      <c r="Y795" t="str">
        <f>IF(MESACU[[#This Row],[PAIS]]="ESPAÑA",VLOOKUP(MESACU[[#This Row],[PROVINCIA]],[1]!PROVINCIASCC[#Data],3,FALSE),VLOOKUP(MESACU[[#This Row],[PAIS]],'[1]Centros de coste'!$A$2:$D$204,3,FALSE))</f>
        <v>IBERICA IV</v>
      </c>
      <c r="Z795" t="str">
        <f>IF(MESACU[[#This Row],[PAIS]]="ESPAÑA",VLOOKUP(MESACU[[#This Row],[PROVINCIA]],[1]!PROVINCIASCC[#Data],4,FALSE),VLOOKUP(MESACU[[#This Row],[PAIS]],'[1]Centros de coste'!$A$2:$D$204,4,FALSE))</f>
        <v>EUROPA</v>
      </c>
      <c r="AA795" t="str">
        <f>IFERROR(LEFT(TRIM(MESACU[[#This Row],[CodigoArticulo]]),LEN(TRIM(MESACU[[#This Row],[CodigoArticulo]]))-4),"")</f>
        <v>BEY</v>
      </c>
      <c r="AB795" t="str">
        <f>IFERROR(VLOOKUP(MESACU[[#This Row],[CODIGOG]],[1]!FAMILIAS[#Data],5,FALSE),"")</f>
        <v>BIOSTIMULANTS</v>
      </c>
    </row>
    <row r="796" spans="1:28" x14ac:dyDescent="0.35">
      <c r="A796" t="s">
        <v>28</v>
      </c>
      <c r="B796">
        <v>219</v>
      </c>
      <c r="C796" t="s">
        <v>29</v>
      </c>
      <c r="D796">
        <v>2025</v>
      </c>
      <c r="E796">
        <v>3</v>
      </c>
      <c r="F796" t="s">
        <v>323</v>
      </c>
      <c r="G796">
        <v>199</v>
      </c>
      <c r="H796" t="s">
        <v>324</v>
      </c>
      <c r="I796">
        <v>0</v>
      </c>
      <c r="J796">
        <v>0</v>
      </c>
      <c r="K796">
        <v>1.6E-2</v>
      </c>
      <c r="L796">
        <v>0</v>
      </c>
      <c r="M796">
        <v>0</v>
      </c>
      <c r="N796">
        <v>0</v>
      </c>
      <c r="O796">
        <v>0</v>
      </c>
      <c r="P796" t="s">
        <v>28</v>
      </c>
      <c r="Q796" t="s">
        <v>322</v>
      </c>
      <c r="R796" t="s">
        <v>325</v>
      </c>
      <c r="S796" t="s">
        <v>229</v>
      </c>
      <c r="T796" t="s">
        <v>36</v>
      </c>
      <c r="U796">
        <v>0</v>
      </c>
      <c r="V796">
        <v>1</v>
      </c>
      <c r="W796">
        <v>0.8</v>
      </c>
      <c r="X796" t="str">
        <f>IF(MESACU[[#This Row],[PAIS]]="ESPAÑA",VLOOKUP(MESACU[[#This Row],[PROVINCIA]],[1]!PROVINCIASCC[#Data],2,FALSE),VLOOKUP(MESACU[[#This Row],[PAIS]],'[1]Centros de coste'!$A$2:$D$204,2,FALSE))</f>
        <v>C46 - IBERICA IV</v>
      </c>
      <c r="Y796" t="str">
        <f>IF(MESACU[[#This Row],[PAIS]]="ESPAÑA",VLOOKUP(MESACU[[#This Row],[PROVINCIA]],[1]!PROVINCIASCC[#Data],3,FALSE),VLOOKUP(MESACU[[#This Row],[PAIS]],'[1]Centros de coste'!$A$2:$D$204,3,FALSE))</f>
        <v>IBERICA IV</v>
      </c>
      <c r="Z796" t="str">
        <f>IF(MESACU[[#This Row],[PAIS]]="ESPAÑA",VLOOKUP(MESACU[[#This Row],[PROVINCIA]],[1]!PROVINCIASCC[#Data],4,FALSE),VLOOKUP(MESACU[[#This Row],[PAIS]],'[1]Centros de coste'!$A$2:$D$204,4,FALSE))</f>
        <v>EUROPA</v>
      </c>
      <c r="AA796" t="str">
        <f>IFERROR(LEFT(TRIM(MESACU[[#This Row],[CodigoArticulo]]),LEN(TRIM(MESACU[[#This Row],[CodigoArticulo]]))-4),"")</f>
        <v>ECOTAS</v>
      </c>
      <c r="AB796" t="str">
        <f>IFERROR(VLOOKUP(MESACU[[#This Row],[CODIGOG]],[1]!FAMILIAS[#Data],5,FALSE),"")</f>
        <v/>
      </c>
    </row>
    <row r="797" spans="1:28" x14ac:dyDescent="0.35">
      <c r="A797" t="s">
        <v>28</v>
      </c>
      <c r="B797">
        <v>220</v>
      </c>
      <c r="C797" t="s">
        <v>29</v>
      </c>
      <c r="D797">
        <v>2025</v>
      </c>
      <c r="E797">
        <v>3</v>
      </c>
      <c r="F797" t="s">
        <v>92</v>
      </c>
      <c r="G797">
        <v>190</v>
      </c>
      <c r="H797" t="s">
        <v>93</v>
      </c>
      <c r="I797">
        <v>0</v>
      </c>
      <c r="J797">
        <v>0</v>
      </c>
      <c r="K797">
        <v>14.464</v>
      </c>
      <c r="L797">
        <v>0</v>
      </c>
      <c r="M797">
        <v>43.392000000000003</v>
      </c>
      <c r="N797">
        <v>0</v>
      </c>
      <c r="O797">
        <v>14.72</v>
      </c>
      <c r="P797" t="s">
        <v>92</v>
      </c>
      <c r="Q797" t="s">
        <v>215</v>
      </c>
      <c r="R797" t="s">
        <v>34</v>
      </c>
      <c r="S797" t="s">
        <v>147</v>
      </c>
      <c r="T797" t="s">
        <v>36</v>
      </c>
      <c r="U797">
        <v>0</v>
      </c>
      <c r="V797">
        <v>640</v>
      </c>
      <c r="W797">
        <v>1446.4</v>
      </c>
      <c r="X797" t="str">
        <f>IF(MESACU[[#This Row],[PAIS]]="ESPAÑA",VLOOKUP(MESACU[[#This Row],[PROVINCIA]],[1]!PROVINCIASCC[#Data],2,FALSE),VLOOKUP(MESACU[[#This Row],[PAIS]],'[1]Centros de coste'!$A$2:$D$204,2,FALSE))</f>
        <v>C44 - IBERICA II</v>
      </c>
      <c r="Y797" t="str">
        <f>IF(MESACU[[#This Row],[PAIS]]="ESPAÑA",VLOOKUP(MESACU[[#This Row],[PROVINCIA]],[1]!PROVINCIASCC[#Data],3,FALSE),VLOOKUP(MESACU[[#This Row],[PAIS]],'[1]Centros de coste'!$A$2:$D$204,3,FALSE))</f>
        <v>IBERICA II</v>
      </c>
      <c r="Z797" t="str">
        <f>IF(MESACU[[#This Row],[PAIS]]="ESPAÑA",VLOOKUP(MESACU[[#This Row],[PROVINCIA]],[1]!PROVINCIASCC[#Data],4,FALSE),VLOOKUP(MESACU[[#This Row],[PAIS]],'[1]Centros de coste'!$A$2:$D$204,4,FALSE))</f>
        <v>EUROPA</v>
      </c>
      <c r="AA797" t="str">
        <f>IFERROR(LEFT(TRIM(MESACU[[#This Row],[CodigoArticulo]]),LEN(TRIM(MESACU[[#This Row],[CodigoArticulo]]))-4),"")</f>
        <v>BIO</v>
      </c>
      <c r="AB797" t="str">
        <f>IFERROR(VLOOKUP(MESACU[[#This Row],[CODIGOG]],[1]!FAMILIAS[#Data],5,FALSE),"")</f>
        <v>BIOSTIMULANTS</v>
      </c>
    </row>
    <row r="798" spans="1:28" x14ac:dyDescent="0.35">
      <c r="A798" t="s">
        <v>28</v>
      </c>
      <c r="B798">
        <v>220</v>
      </c>
      <c r="C798" t="s">
        <v>29</v>
      </c>
      <c r="D798">
        <v>2025</v>
      </c>
      <c r="E798">
        <v>3</v>
      </c>
      <c r="F798" t="s">
        <v>92</v>
      </c>
      <c r="G798">
        <v>190</v>
      </c>
      <c r="H798" t="s">
        <v>93</v>
      </c>
      <c r="I798">
        <v>0</v>
      </c>
      <c r="J798">
        <v>0</v>
      </c>
      <c r="K798">
        <v>14.464</v>
      </c>
      <c r="L798">
        <v>0</v>
      </c>
      <c r="M798">
        <v>43.392000000000003</v>
      </c>
      <c r="N798">
        <v>0</v>
      </c>
      <c r="O798">
        <v>14.72</v>
      </c>
      <c r="P798" t="s">
        <v>92</v>
      </c>
      <c r="Q798" t="s">
        <v>215</v>
      </c>
      <c r="R798" t="s">
        <v>34</v>
      </c>
      <c r="S798" t="s">
        <v>147</v>
      </c>
      <c r="T798" t="s">
        <v>36</v>
      </c>
      <c r="U798">
        <v>0</v>
      </c>
      <c r="V798">
        <v>640</v>
      </c>
      <c r="W798">
        <v>1446.4</v>
      </c>
      <c r="X798" t="str">
        <f>IF(MESACU[[#This Row],[PAIS]]="ESPAÑA",VLOOKUP(MESACU[[#This Row],[PROVINCIA]],[1]!PROVINCIASCC[#Data],2,FALSE),VLOOKUP(MESACU[[#This Row],[PAIS]],'[1]Centros de coste'!$A$2:$D$204,2,FALSE))</f>
        <v>C44 - IBERICA II</v>
      </c>
      <c r="Y798" t="str">
        <f>IF(MESACU[[#This Row],[PAIS]]="ESPAÑA",VLOOKUP(MESACU[[#This Row],[PROVINCIA]],[1]!PROVINCIASCC[#Data],3,FALSE),VLOOKUP(MESACU[[#This Row],[PAIS]],'[1]Centros de coste'!$A$2:$D$204,3,FALSE))</f>
        <v>IBERICA II</v>
      </c>
      <c r="Z798" t="str">
        <f>IF(MESACU[[#This Row],[PAIS]]="ESPAÑA",VLOOKUP(MESACU[[#This Row],[PROVINCIA]],[1]!PROVINCIASCC[#Data],4,FALSE),VLOOKUP(MESACU[[#This Row],[PAIS]],'[1]Centros de coste'!$A$2:$D$204,4,FALSE))</f>
        <v>EUROPA</v>
      </c>
      <c r="AA798" t="str">
        <f>IFERROR(LEFT(TRIM(MESACU[[#This Row],[CodigoArticulo]]),LEN(TRIM(MESACU[[#This Row],[CodigoArticulo]]))-4),"")</f>
        <v>BIO</v>
      </c>
      <c r="AB798" t="str">
        <f>IFERROR(VLOOKUP(MESACU[[#This Row],[CODIGOG]],[1]!FAMILIAS[#Data],5,FALSE),"")</f>
        <v>BIOSTIMULANTS</v>
      </c>
    </row>
    <row r="799" spans="1:28" x14ac:dyDescent="0.35">
      <c r="A799" t="s">
        <v>28</v>
      </c>
      <c r="B799">
        <v>220</v>
      </c>
      <c r="C799" t="s">
        <v>29</v>
      </c>
      <c r="D799">
        <v>2025</v>
      </c>
      <c r="E799">
        <v>3</v>
      </c>
      <c r="F799" t="s">
        <v>388</v>
      </c>
      <c r="G799">
        <v>190</v>
      </c>
      <c r="H799" t="s">
        <v>389</v>
      </c>
      <c r="I799">
        <v>0</v>
      </c>
      <c r="J799">
        <v>0</v>
      </c>
      <c r="K799">
        <v>0.51359999999999995</v>
      </c>
      <c r="L799">
        <v>0</v>
      </c>
      <c r="M799">
        <v>1.5407999999999999</v>
      </c>
      <c r="N799">
        <v>0</v>
      </c>
      <c r="O799">
        <v>0.62</v>
      </c>
      <c r="P799" t="s">
        <v>388</v>
      </c>
      <c r="Q799" t="s">
        <v>215</v>
      </c>
      <c r="R799" t="s">
        <v>34</v>
      </c>
      <c r="S799" t="s">
        <v>147</v>
      </c>
      <c r="T799" t="s">
        <v>36</v>
      </c>
      <c r="U799">
        <v>0</v>
      </c>
      <c r="V799">
        <v>12</v>
      </c>
      <c r="W799">
        <v>51.36</v>
      </c>
      <c r="X799" t="str">
        <f>IF(MESACU[[#This Row],[PAIS]]="ESPAÑA",VLOOKUP(MESACU[[#This Row],[PROVINCIA]],[1]!PROVINCIASCC[#Data],2,FALSE),VLOOKUP(MESACU[[#This Row],[PAIS]],'[1]Centros de coste'!$A$2:$D$204,2,FALSE))</f>
        <v>C44 - IBERICA II</v>
      </c>
      <c r="Y799" t="str">
        <f>IF(MESACU[[#This Row],[PAIS]]="ESPAÑA",VLOOKUP(MESACU[[#This Row],[PROVINCIA]],[1]!PROVINCIASCC[#Data],3,FALSE),VLOOKUP(MESACU[[#This Row],[PAIS]],'[1]Centros de coste'!$A$2:$D$204,3,FALSE))</f>
        <v>IBERICA II</v>
      </c>
      <c r="Z799" t="str">
        <f>IF(MESACU[[#This Row],[PAIS]]="ESPAÑA",VLOOKUP(MESACU[[#This Row],[PROVINCIA]],[1]!PROVINCIASCC[#Data],4,FALSE),VLOOKUP(MESACU[[#This Row],[PAIS]],'[1]Centros de coste'!$A$2:$D$204,4,FALSE))</f>
        <v>EUROPA</v>
      </c>
      <c r="AA799" t="str">
        <f>IFERROR(LEFT(TRIM(MESACU[[#This Row],[CodigoArticulo]]),LEN(TRIM(MESACU[[#This Row],[CodigoArticulo]]))-4),"")</f>
        <v>CBROT</v>
      </c>
      <c r="AB799" t="str">
        <f>IFERROR(VLOOKUP(MESACU[[#This Row],[CODIGOG]],[1]!FAMILIAS[#Data],5,FALSE),"")</f>
        <v>BIOCONTROL</v>
      </c>
    </row>
    <row r="800" spans="1:28" x14ac:dyDescent="0.35">
      <c r="A800" t="s">
        <v>28</v>
      </c>
      <c r="B800">
        <v>220</v>
      </c>
      <c r="C800" t="s">
        <v>29</v>
      </c>
      <c r="D800">
        <v>2025</v>
      </c>
      <c r="E800">
        <v>3</v>
      </c>
      <c r="F800" t="s">
        <v>323</v>
      </c>
      <c r="G800">
        <v>190</v>
      </c>
      <c r="H800" t="s">
        <v>324</v>
      </c>
      <c r="I800">
        <v>0</v>
      </c>
      <c r="J800">
        <v>0</v>
      </c>
      <c r="K800">
        <v>1.5900000000000001E-2</v>
      </c>
      <c r="L800">
        <v>0</v>
      </c>
      <c r="M800">
        <v>4.7699999999999999E-2</v>
      </c>
      <c r="N800">
        <v>0</v>
      </c>
      <c r="O800">
        <v>0</v>
      </c>
      <c r="P800" t="s">
        <v>323</v>
      </c>
      <c r="Q800" t="s">
        <v>215</v>
      </c>
      <c r="R800" t="s">
        <v>325</v>
      </c>
      <c r="S800" t="s">
        <v>147</v>
      </c>
      <c r="T800" t="s">
        <v>36</v>
      </c>
      <c r="U800">
        <v>0</v>
      </c>
      <c r="V800">
        <v>2</v>
      </c>
      <c r="W800">
        <v>1.59</v>
      </c>
      <c r="X800" t="str">
        <f>IF(MESACU[[#This Row],[PAIS]]="ESPAÑA",VLOOKUP(MESACU[[#This Row],[PROVINCIA]],[1]!PROVINCIASCC[#Data],2,FALSE),VLOOKUP(MESACU[[#This Row],[PAIS]],'[1]Centros de coste'!$A$2:$D$204,2,FALSE))</f>
        <v>C44 - IBERICA II</v>
      </c>
      <c r="Y800" t="str">
        <f>IF(MESACU[[#This Row],[PAIS]]="ESPAÑA",VLOOKUP(MESACU[[#This Row],[PROVINCIA]],[1]!PROVINCIASCC[#Data],3,FALSE),VLOOKUP(MESACU[[#This Row],[PAIS]],'[1]Centros de coste'!$A$2:$D$204,3,FALSE))</f>
        <v>IBERICA II</v>
      </c>
      <c r="Z800" t="str">
        <f>IF(MESACU[[#This Row],[PAIS]]="ESPAÑA",VLOOKUP(MESACU[[#This Row],[PROVINCIA]],[1]!PROVINCIASCC[#Data],4,FALSE),VLOOKUP(MESACU[[#This Row],[PAIS]],'[1]Centros de coste'!$A$2:$D$204,4,FALSE))</f>
        <v>EUROPA</v>
      </c>
      <c r="AA800" t="str">
        <f>IFERROR(LEFT(TRIM(MESACU[[#This Row],[CodigoArticulo]]),LEN(TRIM(MESACU[[#This Row],[CodigoArticulo]]))-4),"")</f>
        <v>ECOTAS</v>
      </c>
      <c r="AB800" t="str">
        <f>IFERROR(VLOOKUP(MESACU[[#This Row],[CODIGOG]],[1]!FAMILIAS[#Data],5,FALSE),"")</f>
        <v/>
      </c>
    </row>
    <row r="801" spans="1:28" x14ac:dyDescent="0.35">
      <c r="A801" t="s">
        <v>28</v>
      </c>
      <c r="B801">
        <v>221</v>
      </c>
      <c r="C801" t="s">
        <v>29</v>
      </c>
      <c r="D801">
        <v>2025</v>
      </c>
      <c r="E801">
        <v>3</v>
      </c>
      <c r="F801" t="s">
        <v>124</v>
      </c>
      <c r="G801">
        <v>211</v>
      </c>
      <c r="H801" t="s">
        <v>125</v>
      </c>
      <c r="I801">
        <v>0</v>
      </c>
      <c r="J801">
        <v>0</v>
      </c>
      <c r="K801">
        <v>15.744</v>
      </c>
      <c r="L801">
        <v>0</v>
      </c>
      <c r="M801">
        <v>0</v>
      </c>
      <c r="N801">
        <v>0</v>
      </c>
      <c r="O801">
        <v>3.19</v>
      </c>
      <c r="P801" t="s">
        <v>124</v>
      </c>
      <c r="Q801" t="s">
        <v>155</v>
      </c>
      <c r="R801" t="s">
        <v>34</v>
      </c>
      <c r="S801" t="s">
        <v>156</v>
      </c>
      <c r="T801" t="s">
        <v>36</v>
      </c>
      <c r="U801">
        <v>0</v>
      </c>
      <c r="V801">
        <v>120</v>
      </c>
      <c r="W801">
        <v>787.2</v>
      </c>
      <c r="X801" t="str">
        <f>IF(MESACU[[#This Row],[PAIS]]="ESPAÑA",VLOOKUP(MESACU[[#This Row],[PROVINCIA]],[1]!PROVINCIASCC[#Data],2,FALSE),VLOOKUP(MESACU[[#This Row],[PAIS]],'[1]Centros de coste'!$A$2:$D$204,2,FALSE))</f>
        <v>C46 - IBERICA IV</v>
      </c>
      <c r="Y801" t="str">
        <f>IF(MESACU[[#This Row],[PAIS]]="ESPAÑA",VLOOKUP(MESACU[[#This Row],[PROVINCIA]],[1]!PROVINCIASCC[#Data],3,FALSE),VLOOKUP(MESACU[[#This Row],[PAIS]],'[1]Centros de coste'!$A$2:$D$204,3,FALSE))</f>
        <v>IBERICA IV</v>
      </c>
      <c r="Z801" t="str">
        <f>IF(MESACU[[#This Row],[PAIS]]="ESPAÑA",VLOOKUP(MESACU[[#This Row],[PROVINCIA]],[1]!PROVINCIASCC[#Data],4,FALSE),VLOOKUP(MESACU[[#This Row],[PAIS]],'[1]Centros de coste'!$A$2:$D$204,4,FALSE))</f>
        <v>EUROPA</v>
      </c>
      <c r="AA801" t="str">
        <f>IFERROR(LEFT(TRIM(MESACU[[#This Row],[CodigoArticulo]]),LEN(TRIM(MESACU[[#This Row],[CodigoArticulo]]))-4),"")</f>
        <v>HST</v>
      </c>
      <c r="AB801" t="str">
        <f>IFERROR(VLOOKUP(MESACU[[#This Row],[CODIGOG]],[1]!FAMILIAS[#Data],5,FALSE),"")</f>
        <v>BIOSTIMULANTS</v>
      </c>
    </row>
    <row r="802" spans="1:28" x14ac:dyDescent="0.35">
      <c r="A802" t="s">
        <v>28</v>
      </c>
      <c r="B802">
        <v>221</v>
      </c>
      <c r="C802" t="s">
        <v>29</v>
      </c>
      <c r="D802">
        <v>2025</v>
      </c>
      <c r="E802">
        <v>3</v>
      </c>
      <c r="F802" t="s">
        <v>310</v>
      </c>
      <c r="G802">
        <v>211</v>
      </c>
      <c r="H802" t="s">
        <v>311</v>
      </c>
      <c r="I802">
        <v>0</v>
      </c>
      <c r="J802">
        <v>0</v>
      </c>
      <c r="K802">
        <v>7.5839999999999996</v>
      </c>
      <c r="L802">
        <v>0</v>
      </c>
      <c r="M802">
        <v>0</v>
      </c>
      <c r="N802">
        <v>0</v>
      </c>
      <c r="O802">
        <v>2.5</v>
      </c>
      <c r="P802" t="s">
        <v>310</v>
      </c>
      <c r="Q802" t="s">
        <v>155</v>
      </c>
      <c r="R802" t="s">
        <v>34</v>
      </c>
      <c r="S802" t="s">
        <v>156</v>
      </c>
      <c r="T802" t="s">
        <v>36</v>
      </c>
      <c r="U802">
        <v>0</v>
      </c>
      <c r="V802">
        <v>48</v>
      </c>
      <c r="W802">
        <v>379.2</v>
      </c>
      <c r="X802" t="str">
        <f>IF(MESACU[[#This Row],[PAIS]]="ESPAÑA",VLOOKUP(MESACU[[#This Row],[PROVINCIA]],[1]!PROVINCIASCC[#Data],2,FALSE),VLOOKUP(MESACU[[#This Row],[PAIS]],'[1]Centros de coste'!$A$2:$D$204,2,FALSE))</f>
        <v>C46 - IBERICA IV</v>
      </c>
      <c r="Y802" t="str">
        <f>IF(MESACU[[#This Row],[PAIS]]="ESPAÑA",VLOOKUP(MESACU[[#This Row],[PROVINCIA]],[1]!PROVINCIASCC[#Data],3,FALSE),VLOOKUP(MESACU[[#This Row],[PAIS]],'[1]Centros de coste'!$A$2:$D$204,3,FALSE))</f>
        <v>IBERICA IV</v>
      </c>
      <c r="Z802" t="str">
        <f>IF(MESACU[[#This Row],[PAIS]]="ESPAÑA",VLOOKUP(MESACU[[#This Row],[PROVINCIA]],[1]!PROVINCIASCC[#Data],4,FALSE),VLOOKUP(MESACU[[#This Row],[PAIS]],'[1]Centros de coste'!$A$2:$D$204,4,FALSE))</f>
        <v>EUROPA</v>
      </c>
      <c r="AA802" t="str">
        <f>IFERROR(LEFT(TRIM(MESACU[[#This Row],[CodigoArticulo]]),LEN(TRIM(MESACU[[#This Row],[CodigoArticulo]]))-4),"")</f>
        <v>HST</v>
      </c>
      <c r="AB802" t="str">
        <f>IFERROR(VLOOKUP(MESACU[[#This Row],[CODIGOG]],[1]!FAMILIAS[#Data],5,FALSE),"")</f>
        <v>BIOSTIMULANTS</v>
      </c>
    </row>
    <row r="803" spans="1:28" x14ac:dyDescent="0.35">
      <c r="A803" t="s">
        <v>28</v>
      </c>
      <c r="B803">
        <v>221</v>
      </c>
      <c r="C803" t="s">
        <v>29</v>
      </c>
      <c r="D803">
        <v>2025</v>
      </c>
      <c r="E803">
        <v>3</v>
      </c>
      <c r="F803" t="s">
        <v>172</v>
      </c>
      <c r="G803">
        <v>211</v>
      </c>
      <c r="H803" t="s">
        <v>173</v>
      </c>
      <c r="I803">
        <v>0</v>
      </c>
      <c r="J803">
        <v>0</v>
      </c>
      <c r="K803">
        <v>1.2</v>
      </c>
      <c r="L803">
        <v>0</v>
      </c>
      <c r="M803">
        <v>0</v>
      </c>
      <c r="N803">
        <v>0</v>
      </c>
      <c r="O803">
        <v>0.62</v>
      </c>
      <c r="P803" t="s">
        <v>172</v>
      </c>
      <c r="Q803" t="s">
        <v>155</v>
      </c>
      <c r="R803" t="s">
        <v>34</v>
      </c>
      <c r="S803" t="s">
        <v>156</v>
      </c>
      <c r="T803" t="s">
        <v>36</v>
      </c>
      <c r="U803">
        <v>0</v>
      </c>
      <c r="V803">
        <v>12</v>
      </c>
      <c r="W803">
        <v>60</v>
      </c>
      <c r="X803" t="str">
        <f>IF(MESACU[[#This Row],[PAIS]]="ESPAÑA",VLOOKUP(MESACU[[#This Row],[PROVINCIA]],[1]!PROVINCIASCC[#Data],2,FALSE),VLOOKUP(MESACU[[#This Row],[PAIS]],'[1]Centros de coste'!$A$2:$D$204,2,FALSE))</f>
        <v>C46 - IBERICA IV</v>
      </c>
      <c r="Y803" t="str">
        <f>IF(MESACU[[#This Row],[PAIS]]="ESPAÑA",VLOOKUP(MESACU[[#This Row],[PROVINCIA]],[1]!PROVINCIASCC[#Data],3,FALSE),VLOOKUP(MESACU[[#This Row],[PAIS]],'[1]Centros de coste'!$A$2:$D$204,3,FALSE))</f>
        <v>IBERICA IV</v>
      </c>
      <c r="Z803" t="str">
        <f>IF(MESACU[[#This Row],[PAIS]]="ESPAÑA",VLOOKUP(MESACU[[#This Row],[PROVINCIA]],[1]!PROVINCIASCC[#Data],4,FALSE),VLOOKUP(MESACU[[#This Row],[PAIS]],'[1]Centros de coste'!$A$2:$D$204,4,FALSE))</f>
        <v>EUROPA</v>
      </c>
      <c r="AA803" t="str">
        <f>IFERROR(LEFT(TRIM(MESACU[[#This Row],[CodigoArticulo]]),LEN(TRIM(MESACU[[#This Row],[CodigoArticulo]]))-4),"")</f>
        <v>B</v>
      </c>
      <c r="AB803" t="str">
        <f>IFERROR(VLOOKUP(MESACU[[#This Row],[CODIGOG]],[1]!FAMILIAS[#Data],5,FALSE),"")</f>
        <v>BIOFERTILIZERS</v>
      </c>
    </row>
    <row r="804" spans="1:28" x14ac:dyDescent="0.35">
      <c r="A804" t="s">
        <v>28</v>
      </c>
      <c r="B804">
        <v>221</v>
      </c>
      <c r="C804" t="s">
        <v>29</v>
      </c>
      <c r="D804">
        <v>2025</v>
      </c>
      <c r="E804">
        <v>3</v>
      </c>
      <c r="F804" t="s">
        <v>133</v>
      </c>
      <c r="G804">
        <v>211</v>
      </c>
      <c r="H804" t="s">
        <v>134</v>
      </c>
      <c r="I804">
        <v>0</v>
      </c>
      <c r="J804">
        <v>0</v>
      </c>
      <c r="K804">
        <v>4.63</v>
      </c>
      <c r="L804">
        <v>0</v>
      </c>
      <c r="M804">
        <v>0</v>
      </c>
      <c r="N804">
        <v>0</v>
      </c>
      <c r="O804">
        <v>0.34</v>
      </c>
      <c r="P804" t="s">
        <v>133</v>
      </c>
      <c r="Q804" t="s">
        <v>155</v>
      </c>
      <c r="R804" t="s">
        <v>73</v>
      </c>
      <c r="S804" t="s">
        <v>156</v>
      </c>
      <c r="T804" t="s">
        <v>36</v>
      </c>
      <c r="U804">
        <v>0</v>
      </c>
      <c r="V804">
        <v>50</v>
      </c>
      <c r="W804">
        <v>231.5</v>
      </c>
      <c r="X804" t="str">
        <f>IF(MESACU[[#This Row],[PAIS]]="ESPAÑA",VLOOKUP(MESACU[[#This Row],[PROVINCIA]],[1]!PROVINCIASCC[#Data],2,FALSE),VLOOKUP(MESACU[[#This Row],[PAIS]],'[1]Centros de coste'!$A$2:$D$204,2,FALSE))</f>
        <v>C46 - IBERICA IV</v>
      </c>
      <c r="Y804" t="str">
        <f>IF(MESACU[[#This Row],[PAIS]]="ESPAÑA",VLOOKUP(MESACU[[#This Row],[PROVINCIA]],[1]!PROVINCIASCC[#Data],3,FALSE),VLOOKUP(MESACU[[#This Row],[PAIS]],'[1]Centros de coste'!$A$2:$D$204,3,FALSE))</f>
        <v>IBERICA IV</v>
      </c>
      <c r="Z804" t="str">
        <f>IF(MESACU[[#This Row],[PAIS]]="ESPAÑA",VLOOKUP(MESACU[[#This Row],[PROVINCIA]],[1]!PROVINCIASCC[#Data],4,FALSE),VLOOKUP(MESACU[[#This Row],[PAIS]],'[1]Centros de coste'!$A$2:$D$204,4,FALSE))</f>
        <v>EUROPA</v>
      </c>
      <c r="AA804" t="str">
        <f>IFERROR(LEFT(TRIM(MESACU[[#This Row],[CodigoArticulo]]),LEN(TRIM(MESACU[[#This Row],[CodigoArticulo]]))-4),"")</f>
        <v>SSAE</v>
      </c>
      <c r="AB804" t="str">
        <f>IFERROR(VLOOKUP(MESACU[[#This Row],[CODIGOG]],[1]!FAMILIAS[#Data],5,FALSE),"")</f>
        <v>BIOFERTILIZERS</v>
      </c>
    </row>
    <row r="805" spans="1:28" x14ac:dyDescent="0.35">
      <c r="A805" t="s">
        <v>28</v>
      </c>
      <c r="B805">
        <v>221</v>
      </c>
      <c r="C805" t="s">
        <v>29</v>
      </c>
      <c r="D805">
        <v>2025</v>
      </c>
      <c r="E805">
        <v>3</v>
      </c>
      <c r="F805" t="s">
        <v>360</v>
      </c>
      <c r="G805">
        <v>211</v>
      </c>
      <c r="H805" t="s">
        <v>361</v>
      </c>
      <c r="I805">
        <v>0</v>
      </c>
      <c r="J805">
        <v>0</v>
      </c>
      <c r="K805">
        <v>2.1551999999999998</v>
      </c>
      <c r="L805">
        <v>0</v>
      </c>
      <c r="M805">
        <v>0</v>
      </c>
      <c r="N805">
        <v>0</v>
      </c>
      <c r="O805">
        <v>1.25</v>
      </c>
      <c r="P805" t="s">
        <v>360</v>
      </c>
      <c r="Q805" t="s">
        <v>155</v>
      </c>
      <c r="R805" t="s">
        <v>34</v>
      </c>
      <c r="S805" t="s">
        <v>156</v>
      </c>
      <c r="T805" t="s">
        <v>36</v>
      </c>
      <c r="U805">
        <v>0</v>
      </c>
      <c r="V805">
        <v>24</v>
      </c>
      <c r="W805">
        <v>107.76</v>
      </c>
      <c r="X805" t="str">
        <f>IF(MESACU[[#This Row],[PAIS]]="ESPAÑA",VLOOKUP(MESACU[[#This Row],[PROVINCIA]],[1]!PROVINCIASCC[#Data],2,FALSE),VLOOKUP(MESACU[[#This Row],[PAIS]],'[1]Centros de coste'!$A$2:$D$204,2,FALSE))</f>
        <v>C46 - IBERICA IV</v>
      </c>
      <c r="Y805" t="str">
        <f>IF(MESACU[[#This Row],[PAIS]]="ESPAÑA",VLOOKUP(MESACU[[#This Row],[PROVINCIA]],[1]!PROVINCIASCC[#Data],3,FALSE),VLOOKUP(MESACU[[#This Row],[PAIS]],'[1]Centros de coste'!$A$2:$D$204,3,FALSE))</f>
        <v>IBERICA IV</v>
      </c>
      <c r="Z805" t="str">
        <f>IF(MESACU[[#This Row],[PAIS]]="ESPAÑA",VLOOKUP(MESACU[[#This Row],[PROVINCIA]],[1]!PROVINCIASCC[#Data],4,FALSE),VLOOKUP(MESACU[[#This Row],[PAIS]],'[1]Centros de coste'!$A$2:$D$204,4,FALSE))</f>
        <v>EUROPA</v>
      </c>
      <c r="AA805" t="str">
        <f>IFERROR(LEFT(TRIM(MESACU[[#This Row],[CodigoArticulo]]),LEN(TRIM(MESACU[[#This Row],[CodigoArticulo]]))-4),"")</f>
        <v>BROTA</v>
      </c>
      <c r="AB805" t="str">
        <f>IFERROR(VLOOKUP(MESACU[[#This Row],[CODIGOG]],[1]!FAMILIAS[#Data],5,FALSE),"")</f>
        <v>BIOCONTROL</v>
      </c>
    </row>
    <row r="806" spans="1:28" x14ac:dyDescent="0.35">
      <c r="A806" t="s">
        <v>28</v>
      </c>
      <c r="B806">
        <v>221</v>
      </c>
      <c r="C806" t="s">
        <v>29</v>
      </c>
      <c r="D806">
        <v>2025</v>
      </c>
      <c r="E806">
        <v>3</v>
      </c>
      <c r="F806" t="s">
        <v>323</v>
      </c>
      <c r="G806">
        <v>211</v>
      </c>
      <c r="H806" t="s">
        <v>324</v>
      </c>
      <c r="I806">
        <v>0</v>
      </c>
      <c r="J806">
        <v>0</v>
      </c>
      <c r="K806">
        <v>1.6E-2</v>
      </c>
      <c r="L806">
        <v>0</v>
      </c>
      <c r="M806">
        <v>0</v>
      </c>
      <c r="N806">
        <v>0</v>
      </c>
      <c r="O806">
        <v>0</v>
      </c>
      <c r="P806" t="s">
        <v>323</v>
      </c>
      <c r="Q806" t="s">
        <v>155</v>
      </c>
      <c r="R806" t="s">
        <v>325</v>
      </c>
      <c r="S806" t="s">
        <v>156</v>
      </c>
      <c r="T806" t="s">
        <v>36</v>
      </c>
      <c r="U806">
        <v>0</v>
      </c>
      <c r="V806">
        <v>1</v>
      </c>
      <c r="W806">
        <v>0.8</v>
      </c>
      <c r="X806" t="str">
        <f>IF(MESACU[[#This Row],[PAIS]]="ESPAÑA",VLOOKUP(MESACU[[#This Row],[PROVINCIA]],[1]!PROVINCIASCC[#Data],2,FALSE),VLOOKUP(MESACU[[#This Row],[PAIS]],'[1]Centros de coste'!$A$2:$D$204,2,FALSE))</f>
        <v>C46 - IBERICA IV</v>
      </c>
      <c r="Y806" t="str">
        <f>IF(MESACU[[#This Row],[PAIS]]="ESPAÑA",VLOOKUP(MESACU[[#This Row],[PROVINCIA]],[1]!PROVINCIASCC[#Data],3,FALSE),VLOOKUP(MESACU[[#This Row],[PAIS]],'[1]Centros de coste'!$A$2:$D$204,3,FALSE))</f>
        <v>IBERICA IV</v>
      </c>
      <c r="Z806" t="str">
        <f>IF(MESACU[[#This Row],[PAIS]]="ESPAÑA",VLOOKUP(MESACU[[#This Row],[PROVINCIA]],[1]!PROVINCIASCC[#Data],4,FALSE),VLOOKUP(MESACU[[#This Row],[PAIS]],'[1]Centros de coste'!$A$2:$D$204,4,FALSE))</f>
        <v>EUROPA</v>
      </c>
      <c r="AA806" t="str">
        <f>IFERROR(LEFT(TRIM(MESACU[[#This Row],[CodigoArticulo]]),LEN(TRIM(MESACU[[#This Row],[CodigoArticulo]]))-4),"")</f>
        <v>ECOTAS</v>
      </c>
      <c r="AB806" t="str">
        <f>IFERROR(VLOOKUP(MESACU[[#This Row],[CODIGOG]],[1]!FAMILIAS[#Data],5,FALSE),"")</f>
        <v/>
      </c>
    </row>
    <row r="807" spans="1:28" x14ac:dyDescent="0.35">
      <c r="A807" t="s">
        <v>28</v>
      </c>
      <c r="B807">
        <v>222</v>
      </c>
      <c r="C807" t="s">
        <v>29</v>
      </c>
      <c r="D807">
        <v>2025</v>
      </c>
      <c r="E807">
        <v>3</v>
      </c>
      <c r="F807" t="s">
        <v>53</v>
      </c>
      <c r="G807">
        <v>207</v>
      </c>
      <c r="H807" t="s">
        <v>54</v>
      </c>
      <c r="I807">
        <v>0</v>
      </c>
      <c r="J807">
        <v>0</v>
      </c>
      <c r="K807">
        <v>81.152000000000001</v>
      </c>
      <c r="L807">
        <v>40.576000000000001</v>
      </c>
      <c r="M807">
        <v>81.152000000000001</v>
      </c>
      <c r="N807">
        <v>0</v>
      </c>
      <c r="O807">
        <v>29.44</v>
      </c>
      <c r="P807" t="s">
        <v>55</v>
      </c>
      <c r="Q807" t="s">
        <v>56</v>
      </c>
      <c r="R807" t="s">
        <v>34</v>
      </c>
      <c r="S807" t="s">
        <v>57</v>
      </c>
      <c r="T807" t="s">
        <v>36</v>
      </c>
      <c r="U807">
        <v>0</v>
      </c>
      <c r="V807">
        <v>1280</v>
      </c>
      <c r="W807">
        <v>4057.6</v>
      </c>
      <c r="X807" t="str">
        <f>IF(MESACU[[#This Row],[PAIS]]="ESPAÑA",VLOOKUP(MESACU[[#This Row],[PROVINCIA]],[1]!PROVINCIASCC[#Data],2,FALSE),VLOOKUP(MESACU[[#This Row],[PAIS]],'[1]Centros de coste'!$A$2:$D$204,2,FALSE))</f>
        <v>C44 - IBERICA II</v>
      </c>
      <c r="Y807" t="str">
        <f>IF(MESACU[[#This Row],[PAIS]]="ESPAÑA",VLOOKUP(MESACU[[#This Row],[PROVINCIA]],[1]!PROVINCIASCC[#Data],3,FALSE),VLOOKUP(MESACU[[#This Row],[PAIS]],'[1]Centros de coste'!$A$2:$D$204,3,FALSE))</f>
        <v>IBERICA II</v>
      </c>
      <c r="Z807" t="str">
        <f>IF(MESACU[[#This Row],[PAIS]]="ESPAÑA",VLOOKUP(MESACU[[#This Row],[PROVINCIA]],[1]!PROVINCIASCC[#Data],4,FALSE),VLOOKUP(MESACU[[#This Row],[PAIS]],'[1]Centros de coste'!$A$2:$D$204,4,FALSE))</f>
        <v>EUROPA</v>
      </c>
      <c r="AA807" t="str">
        <f>IFERROR(LEFT(TRIM(MESACU[[#This Row],[CodigoArticulo]]),LEN(TRIM(MESACU[[#This Row],[CodigoArticulo]]))-4),"")</f>
        <v>AGXK</v>
      </c>
      <c r="AB807" t="str">
        <f>IFERROR(VLOOKUP(MESACU[[#This Row],[CODIGOG]],[1]!FAMILIAS[#Data],5,FALSE),"")</f>
        <v>BIOFERTILIZERS</v>
      </c>
    </row>
    <row r="808" spans="1:28" x14ac:dyDescent="0.35">
      <c r="A808" t="s">
        <v>28</v>
      </c>
      <c r="B808">
        <v>222</v>
      </c>
      <c r="C808" t="s">
        <v>29</v>
      </c>
      <c r="D808">
        <v>2025</v>
      </c>
      <c r="E808">
        <v>3</v>
      </c>
      <c r="F808" t="s">
        <v>46</v>
      </c>
      <c r="G808">
        <v>207</v>
      </c>
      <c r="H808" t="s">
        <v>47</v>
      </c>
      <c r="I808">
        <v>0</v>
      </c>
      <c r="J808">
        <v>0</v>
      </c>
      <c r="K808">
        <v>10.92</v>
      </c>
      <c r="L808">
        <v>5.46</v>
      </c>
      <c r="M808">
        <v>10.92</v>
      </c>
      <c r="N808">
        <v>0</v>
      </c>
      <c r="O808">
        <v>1.52</v>
      </c>
      <c r="P808" t="s">
        <v>46</v>
      </c>
      <c r="Q808" t="s">
        <v>56</v>
      </c>
      <c r="R808" t="s">
        <v>49</v>
      </c>
      <c r="S808" t="s">
        <v>57</v>
      </c>
      <c r="T808" t="s">
        <v>36</v>
      </c>
      <c r="U808">
        <v>0</v>
      </c>
      <c r="V808">
        <v>200</v>
      </c>
      <c r="W808">
        <v>546</v>
      </c>
      <c r="X808" t="str">
        <f>IF(MESACU[[#This Row],[PAIS]]="ESPAÑA",VLOOKUP(MESACU[[#This Row],[PROVINCIA]],[1]!PROVINCIASCC[#Data],2,FALSE),VLOOKUP(MESACU[[#This Row],[PAIS]],'[1]Centros de coste'!$A$2:$D$204,2,FALSE))</f>
        <v>C44 - IBERICA II</v>
      </c>
      <c r="Y808" t="str">
        <f>IF(MESACU[[#This Row],[PAIS]]="ESPAÑA",VLOOKUP(MESACU[[#This Row],[PROVINCIA]],[1]!PROVINCIASCC[#Data],3,FALSE),VLOOKUP(MESACU[[#This Row],[PAIS]],'[1]Centros de coste'!$A$2:$D$204,3,FALSE))</f>
        <v>IBERICA II</v>
      </c>
      <c r="Z808" t="str">
        <f>IF(MESACU[[#This Row],[PAIS]]="ESPAÑA",VLOOKUP(MESACU[[#This Row],[PROVINCIA]],[1]!PROVINCIASCC[#Data],4,FALSE),VLOOKUP(MESACU[[#This Row],[PAIS]],'[1]Centros de coste'!$A$2:$D$204,4,FALSE))</f>
        <v>EUROPA</v>
      </c>
      <c r="AA808" t="str">
        <f>IFERROR(LEFT(TRIM(MESACU[[#This Row],[CodigoArticulo]]),LEN(TRIM(MESACU[[#This Row],[CodigoArticulo]]))-4),"")</f>
        <v>FTK</v>
      </c>
      <c r="AB808" t="str">
        <f>IFERROR(VLOOKUP(MESACU[[#This Row],[CODIGOG]],[1]!FAMILIAS[#Data],5,FALSE),"")</f>
        <v>BIOCONTROL</v>
      </c>
    </row>
    <row r="809" spans="1:28" x14ac:dyDescent="0.35">
      <c r="A809" t="s">
        <v>28</v>
      </c>
      <c r="B809">
        <v>222</v>
      </c>
      <c r="C809" t="s">
        <v>29</v>
      </c>
      <c r="D809">
        <v>2025</v>
      </c>
      <c r="E809">
        <v>3</v>
      </c>
      <c r="F809" t="s">
        <v>172</v>
      </c>
      <c r="G809">
        <v>207</v>
      </c>
      <c r="H809" t="s">
        <v>173</v>
      </c>
      <c r="I809">
        <v>0</v>
      </c>
      <c r="J809">
        <v>0</v>
      </c>
      <c r="K809">
        <v>3.6791999999999998</v>
      </c>
      <c r="L809">
        <v>1.8395999999999999</v>
      </c>
      <c r="M809">
        <v>3.6791999999999998</v>
      </c>
      <c r="N809">
        <v>0</v>
      </c>
      <c r="O809">
        <v>1.87</v>
      </c>
      <c r="P809" t="s">
        <v>172</v>
      </c>
      <c r="Q809" t="s">
        <v>56</v>
      </c>
      <c r="R809" t="s">
        <v>34</v>
      </c>
      <c r="S809" t="s">
        <v>57</v>
      </c>
      <c r="T809" t="s">
        <v>36</v>
      </c>
      <c r="U809">
        <v>0</v>
      </c>
      <c r="V809">
        <v>36</v>
      </c>
      <c r="W809">
        <v>183.96</v>
      </c>
      <c r="X809" t="str">
        <f>IF(MESACU[[#This Row],[PAIS]]="ESPAÑA",VLOOKUP(MESACU[[#This Row],[PROVINCIA]],[1]!PROVINCIASCC[#Data],2,FALSE),VLOOKUP(MESACU[[#This Row],[PAIS]],'[1]Centros de coste'!$A$2:$D$204,2,FALSE))</f>
        <v>C44 - IBERICA II</v>
      </c>
      <c r="Y809" t="str">
        <f>IF(MESACU[[#This Row],[PAIS]]="ESPAÑA",VLOOKUP(MESACU[[#This Row],[PROVINCIA]],[1]!PROVINCIASCC[#Data],3,FALSE),VLOOKUP(MESACU[[#This Row],[PAIS]],'[1]Centros de coste'!$A$2:$D$204,3,FALSE))</f>
        <v>IBERICA II</v>
      </c>
      <c r="Z809" t="str">
        <f>IF(MESACU[[#This Row],[PAIS]]="ESPAÑA",VLOOKUP(MESACU[[#This Row],[PROVINCIA]],[1]!PROVINCIASCC[#Data],4,FALSE),VLOOKUP(MESACU[[#This Row],[PAIS]],'[1]Centros de coste'!$A$2:$D$204,4,FALSE))</f>
        <v>EUROPA</v>
      </c>
      <c r="AA809" t="str">
        <f>IFERROR(LEFT(TRIM(MESACU[[#This Row],[CodigoArticulo]]),LEN(TRIM(MESACU[[#This Row],[CodigoArticulo]]))-4),"")</f>
        <v>B</v>
      </c>
      <c r="AB809" t="str">
        <f>IFERROR(VLOOKUP(MESACU[[#This Row],[CODIGOG]],[1]!FAMILIAS[#Data],5,FALSE),"")</f>
        <v>BIOFERTILIZERS</v>
      </c>
    </row>
    <row r="810" spans="1:28" x14ac:dyDescent="0.35">
      <c r="A810" t="s">
        <v>28</v>
      </c>
      <c r="B810">
        <v>222</v>
      </c>
      <c r="C810" t="s">
        <v>29</v>
      </c>
      <c r="D810">
        <v>2025</v>
      </c>
      <c r="E810">
        <v>3</v>
      </c>
      <c r="F810" t="s">
        <v>323</v>
      </c>
      <c r="G810">
        <v>207</v>
      </c>
      <c r="H810" t="s">
        <v>324</v>
      </c>
      <c r="I810">
        <v>0</v>
      </c>
      <c r="J810">
        <v>0</v>
      </c>
      <c r="K810">
        <v>3.1800000000000002E-2</v>
      </c>
      <c r="L810">
        <v>1.5900000000000001E-2</v>
      </c>
      <c r="M810">
        <v>3.1800000000000002E-2</v>
      </c>
      <c r="N810">
        <v>0</v>
      </c>
      <c r="O810">
        <v>0</v>
      </c>
      <c r="P810" t="s">
        <v>323</v>
      </c>
      <c r="Q810" t="s">
        <v>56</v>
      </c>
      <c r="R810" t="s">
        <v>325</v>
      </c>
      <c r="S810" t="s">
        <v>57</v>
      </c>
      <c r="T810" t="s">
        <v>36</v>
      </c>
      <c r="U810">
        <v>0</v>
      </c>
      <c r="V810">
        <v>2</v>
      </c>
      <c r="W810">
        <v>1.59</v>
      </c>
      <c r="X810" t="str">
        <f>IF(MESACU[[#This Row],[PAIS]]="ESPAÑA",VLOOKUP(MESACU[[#This Row],[PROVINCIA]],[1]!PROVINCIASCC[#Data],2,FALSE),VLOOKUP(MESACU[[#This Row],[PAIS]],'[1]Centros de coste'!$A$2:$D$204,2,FALSE))</f>
        <v>C44 - IBERICA II</v>
      </c>
      <c r="Y810" t="str">
        <f>IF(MESACU[[#This Row],[PAIS]]="ESPAÑA",VLOOKUP(MESACU[[#This Row],[PROVINCIA]],[1]!PROVINCIASCC[#Data],3,FALSE),VLOOKUP(MESACU[[#This Row],[PAIS]],'[1]Centros de coste'!$A$2:$D$204,3,FALSE))</f>
        <v>IBERICA II</v>
      </c>
      <c r="Z810" t="str">
        <f>IF(MESACU[[#This Row],[PAIS]]="ESPAÑA",VLOOKUP(MESACU[[#This Row],[PROVINCIA]],[1]!PROVINCIASCC[#Data],4,FALSE),VLOOKUP(MESACU[[#This Row],[PAIS]],'[1]Centros de coste'!$A$2:$D$204,4,FALSE))</f>
        <v>EUROPA</v>
      </c>
      <c r="AA810" t="str">
        <f>IFERROR(LEFT(TRIM(MESACU[[#This Row],[CodigoArticulo]]),LEN(TRIM(MESACU[[#This Row],[CodigoArticulo]]))-4),"")</f>
        <v>ECOTAS</v>
      </c>
      <c r="AB810" t="str">
        <f>IFERROR(VLOOKUP(MESACU[[#This Row],[CODIGOG]],[1]!FAMILIAS[#Data],5,FALSE),"")</f>
        <v/>
      </c>
    </row>
    <row r="811" spans="1:28" x14ac:dyDescent="0.35">
      <c r="A811" t="s">
        <v>28</v>
      </c>
      <c r="B811">
        <v>223</v>
      </c>
      <c r="C811" t="s">
        <v>29</v>
      </c>
      <c r="D811">
        <v>2025</v>
      </c>
      <c r="E811">
        <v>3</v>
      </c>
      <c r="F811" t="s">
        <v>51</v>
      </c>
      <c r="G811">
        <v>218</v>
      </c>
      <c r="H811" t="s">
        <v>52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2.64</v>
      </c>
      <c r="P811" t="s">
        <v>51</v>
      </c>
      <c r="Q811" t="s">
        <v>234</v>
      </c>
      <c r="R811" t="s">
        <v>49</v>
      </c>
      <c r="S811" t="s">
        <v>390</v>
      </c>
      <c r="T811" t="s">
        <v>36</v>
      </c>
      <c r="U811">
        <v>0</v>
      </c>
      <c r="V811">
        <v>480</v>
      </c>
      <c r="W811">
        <v>782.4</v>
      </c>
      <c r="X811" t="str">
        <f>IF(MESACU[[#This Row],[PAIS]]="ESPAÑA",VLOOKUP(MESACU[[#This Row],[PROVINCIA]],[1]!PROVINCIASCC[#Data],2,FALSE),VLOOKUP(MESACU[[#This Row],[PAIS]],'[1]Centros de coste'!$A$2:$D$204,2,FALSE))</f>
        <v>C43 - IBERICA I</v>
      </c>
      <c r="Y811" t="str">
        <f>IF(MESACU[[#This Row],[PAIS]]="ESPAÑA",VLOOKUP(MESACU[[#This Row],[PROVINCIA]],[1]!PROVINCIASCC[#Data],3,FALSE),VLOOKUP(MESACU[[#This Row],[PAIS]],'[1]Centros de coste'!$A$2:$D$204,3,FALSE))</f>
        <v>IBERICA I</v>
      </c>
      <c r="Z811" t="str">
        <f>IF(MESACU[[#This Row],[PAIS]]="ESPAÑA",VLOOKUP(MESACU[[#This Row],[PROVINCIA]],[1]!PROVINCIASCC[#Data],4,FALSE),VLOOKUP(MESACU[[#This Row],[PAIS]],'[1]Centros de coste'!$A$2:$D$204,4,FALSE))</f>
        <v>EUROPA</v>
      </c>
      <c r="AA811" t="str">
        <f>IFERROR(LEFT(TRIM(MESACU[[#This Row],[CodigoArticulo]]),LEN(TRIM(MESACU[[#This Row],[CodigoArticulo]]))-4),"")</f>
        <v>AN</v>
      </c>
      <c r="AB811" t="str">
        <f>IFERROR(VLOOKUP(MESACU[[#This Row],[CODIGOG]],[1]!FAMILIAS[#Data],5,FALSE),"")</f>
        <v>BIOFERTILIZERS</v>
      </c>
    </row>
    <row r="812" spans="1:28" x14ac:dyDescent="0.35">
      <c r="A812" t="s">
        <v>28</v>
      </c>
      <c r="B812">
        <v>223</v>
      </c>
      <c r="C812" t="s">
        <v>29</v>
      </c>
      <c r="D812">
        <v>2025</v>
      </c>
      <c r="E812">
        <v>3</v>
      </c>
      <c r="F812" t="s">
        <v>119</v>
      </c>
      <c r="G812">
        <v>218</v>
      </c>
      <c r="H812" t="s">
        <v>120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7.36</v>
      </c>
      <c r="P812" t="s">
        <v>119</v>
      </c>
      <c r="Q812" t="s">
        <v>234</v>
      </c>
      <c r="R812" t="s">
        <v>34</v>
      </c>
      <c r="S812" t="s">
        <v>390</v>
      </c>
      <c r="T812" t="s">
        <v>36</v>
      </c>
      <c r="U812">
        <v>0</v>
      </c>
      <c r="V812">
        <v>400</v>
      </c>
      <c r="W812">
        <v>752</v>
      </c>
      <c r="X812" t="str">
        <f>IF(MESACU[[#This Row],[PAIS]]="ESPAÑA",VLOOKUP(MESACU[[#This Row],[PROVINCIA]],[1]!PROVINCIASCC[#Data],2,FALSE),VLOOKUP(MESACU[[#This Row],[PAIS]],'[1]Centros de coste'!$A$2:$D$204,2,FALSE))</f>
        <v>C43 - IBERICA I</v>
      </c>
      <c r="Y812" t="str">
        <f>IF(MESACU[[#This Row],[PAIS]]="ESPAÑA",VLOOKUP(MESACU[[#This Row],[PROVINCIA]],[1]!PROVINCIASCC[#Data],3,FALSE),VLOOKUP(MESACU[[#This Row],[PAIS]],'[1]Centros de coste'!$A$2:$D$204,3,FALSE))</f>
        <v>IBERICA I</v>
      </c>
      <c r="Z812" t="str">
        <f>IF(MESACU[[#This Row],[PAIS]]="ESPAÑA",VLOOKUP(MESACU[[#This Row],[PROVINCIA]],[1]!PROVINCIASCC[#Data],4,FALSE),VLOOKUP(MESACU[[#This Row],[PAIS]],'[1]Centros de coste'!$A$2:$D$204,4,FALSE))</f>
        <v>EUROPA</v>
      </c>
      <c r="AA812" t="str">
        <f>IFERROR(LEFT(TRIM(MESACU[[#This Row],[CodigoArticulo]]),LEN(TRIM(MESACU[[#This Row],[CodigoArticulo]]))-4),"")</f>
        <v>S</v>
      </c>
      <c r="AB812" t="str">
        <f>IFERROR(VLOOKUP(MESACU[[#This Row],[CODIGOG]],[1]!FAMILIAS[#Data],5,FALSE),"")</f>
        <v>BIOFERTILIZERS</v>
      </c>
    </row>
    <row r="813" spans="1:28" x14ac:dyDescent="0.35">
      <c r="A813" t="s">
        <v>28</v>
      </c>
      <c r="B813">
        <v>223</v>
      </c>
      <c r="C813" t="s">
        <v>29</v>
      </c>
      <c r="D813">
        <v>2025</v>
      </c>
      <c r="E813">
        <v>3</v>
      </c>
      <c r="F813" t="s">
        <v>164</v>
      </c>
      <c r="G813">
        <v>218</v>
      </c>
      <c r="H813" t="s">
        <v>165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1.84</v>
      </c>
      <c r="P813" t="s">
        <v>164</v>
      </c>
      <c r="Q813" t="s">
        <v>234</v>
      </c>
      <c r="R813" t="s">
        <v>34</v>
      </c>
      <c r="S813" t="s">
        <v>390</v>
      </c>
      <c r="T813" t="s">
        <v>36</v>
      </c>
      <c r="U813">
        <v>0</v>
      </c>
      <c r="V813">
        <v>80</v>
      </c>
      <c r="W813">
        <v>156</v>
      </c>
      <c r="X813" t="str">
        <f>IF(MESACU[[#This Row],[PAIS]]="ESPAÑA",VLOOKUP(MESACU[[#This Row],[PROVINCIA]],[1]!PROVINCIASCC[#Data],2,FALSE),VLOOKUP(MESACU[[#This Row],[PAIS]],'[1]Centros de coste'!$A$2:$D$204,2,FALSE))</f>
        <v>C43 - IBERICA I</v>
      </c>
      <c r="Y813" t="str">
        <f>IF(MESACU[[#This Row],[PAIS]]="ESPAÑA",VLOOKUP(MESACU[[#This Row],[PROVINCIA]],[1]!PROVINCIASCC[#Data],3,FALSE),VLOOKUP(MESACU[[#This Row],[PAIS]],'[1]Centros de coste'!$A$2:$D$204,3,FALSE))</f>
        <v>IBERICA I</v>
      </c>
      <c r="Z813" t="str">
        <f>IF(MESACU[[#This Row],[PAIS]]="ESPAÑA",VLOOKUP(MESACU[[#This Row],[PROVINCIA]],[1]!PROVINCIASCC[#Data],4,FALSE),VLOOKUP(MESACU[[#This Row],[PAIS]],'[1]Centros de coste'!$A$2:$D$204,4,FALSE))</f>
        <v>EUROPA</v>
      </c>
      <c r="AA813" t="str">
        <f>IFERROR(LEFT(TRIM(MESACU[[#This Row],[CodigoArticulo]]),LEN(TRIM(MESACU[[#This Row],[CodigoArticulo]]))-4),"")</f>
        <v>S</v>
      </c>
      <c r="AB813" t="str">
        <f>IFERROR(VLOOKUP(MESACU[[#This Row],[CODIGOG]],[1]!FAMILIAS[#Data],5,FALSE),"")</f>
        <v>BIOFERTILIZERS</v>
      </c>
    </row>
    <row r="814" spans="1:28" x14ac:dyDescent="0.35">
      <c r="A814" t="s">
        <v>28</v>
      </c>
      <c r="B814">
        <v>223</v>
      </c>
      <c r="C814" t="s">
        <v>29</v>
      </c>
      <c r="D814">
        <v>2025</v>
      </c>
      <c r="E814">
        <v>3</v>
      </c>
      <c r="F814" t="s">
        <v>106</v>
      </c>
      <c r="G814">
        <v>218</v>
      </c>
      <c r="H814" t="s">
        <v>391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 t="s">
        <v>106</v>
      </c>
      <c r="Q814" t="s">
        <v>234</v>
      </c>
      <c r="R814" t="s">
        <v>28</v>
      </c>
      <c r="S814" t="s">
        <v>390</v>
      </c>
      <c r="T814" t="s">
        <v>36</v>
      </c>
      <c r="U814">
        <v>0</v>
      </c>
      <c r="V814">
        <v>0</v>
      </c>
      <c r="W814">
        <v>0</v>
      </c>
      <c r="X814" t="str">
        <f>IF(MESACU[[#This Row],[PAIS]]="ESPAÑA",VLOOKUP(MESACU[[#This Row],[PROVINCIA]],[1]!PROVINCIASCC[#Data],2,FALSE),VLOOKUP(MESACU[[#This Row],[PAIS]],'[1]Centros de coste'!$A$2:$D$204,2,FALSE))</f>
        <v>C43 - IBERICA I</v>
      </c>
      <c r="Y814" t="str">
        <f>IF(MESACU[[#This Row],[PAIS]]="ESPAÑA",VLOOKUP(MESACU[[#This Row],[PROVINCIA]],[1]!PROVINCIASCC[#Data],3,FALSE),VLOOKUP(MESACU[[#This Row],[PAIS]],'[1]Centros de coste'!$A$2:$D$204,3,FALSE))</f>
        <v>IBERICA I</v>
      </c>
      <c r="Z814" t="str">
        <f>IF(MESACU[[#This Row],[PAIS]]="ESPAÑA",VLOOKUP(MESACU[[#This Row],[PROVINCIA]],[1]!PROVINCIASCC[#Data],4,FALSE),VLOOKUP(MESACU[[#This Row],[PAIS]],'[1]Centros de coste'!$A$2:$D$204,4,FALSE))</f>
        <v>EUROPA</v>
      </c>
      <c r="AA814" t="str">
        <f>IFERROR(LEFT(TRIM(MESACU[[#This Row],[CodigoArticulo]]),LEN(TRIM(MESACU[[#This Row],[CodigoArticulo]]))-4),"")</f>
        <v/>
      </c>
      <c r="AB814" t="str">
        <f>IFERROR(VLOOKUP(MESACU[[#This Row],[CODIGOG]],[1]!FAMILIAS[#Data],5,FALSE),"")</f>
        <v/>
      </c>
    </row>
    <row r="815" spans="1:28" x14ac:dyDescent="0.35">
      <c r="A815" t="s">
        <v>28</v>
      </c>
      <c r="B815">
        <v>223</v>
      </c>
      <c r="C815" t="s">
        <v>29</v>
      </c>
      <c r="D815">
        <v>2025</v>
      </c>
      <c r="E815">
        <v>3</v>
      </c>
      <c r="F815" t="s">
        <v>323</v>
      </c>
      <c r="G815">
        <v>218</v>
      </c>
      <c r="H815" t="s">
        <v>324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 t="s">
        <v>28</v>
      </c>
      <c r="Q815" t="s">
        <v>234</v>
      </c>
      <c r="R815" t="s">
        <v>325</v>
      </c>
      <c r="S815" t="s">
        <v>390</v>
      </c>
      <c r="T815" t="s">
        <v>36</v>
      </c>
      <c r="U815">
        <v>0</v>
      </c>
      <c r="V815">
        <v>2</v>
      </c>
      <c r="W815">
        <v>1.59</v>
      </c>
      <c r="X815" t="str">
        <f>IF(MESACU[[#This Row],[PAIS]]="ESPAÑA",VLOOKUP(MESACU[[#This Row],[PROVINCIA]],[1]!PROVINCIASCC[#Data],2,FALSE),VLOOKUP(MESACU[[#This Row],[PAIS]],'[1]Centros de coste'!$A$2:$D$204,2,FALSE))</f>
        <v>C43 - IBERICA I</v>
      </c>
      <c r="Y815" t="str">
        <f>IF(MESACU[[#This Row],[PAIS]]="ESPAÑA",VLOOKUP(MESACU[[#This Row],[PROVINCIA]],[1]!PROVINCIASCC[#Data],3,FALSE),VLOOKUP(MESACU[[#This Row],[PAIS]],'[1]Centros de coste'!$A$2:$D$204,3,FALSE))</f>
        <v>IBERICA I</v>
      </c>
      <c r="Z815" t="str">
        <f>IF(MESACU[[#This Row],[PAIS]]="ESPAÑA",VLOOKUP(MESACU[[#This Row],[PROVINCIA]],[1]!PROVINCIASCC[#Data],4,FALSE),VLOOKUP(MESACU[[#This Row],[PAIS]],'[1]Centros de coste'!$A$2:$D$204,4,FALSE))</f>
        <v>EUROPA</v>
      </c>
      <c r="AA815" t="str">
        <f>IFERROR(LEFT(TRIM(MESACU[[#This Row],[CodigoArticulo]]),LEN(TRIM(MESACU[[#This Row],[CodigoArticulo]]))-4),"")</f>
        <v>ECOTAS</v>
      </c>
      <c r="AB815" t="str">
        <f>IFERROR(VLOOKUP(MESACU[[#This Row],[CODIGOG]],[1]!FAMILIAS[#Data],5,FALSE),"")</f>
        <v/>
      </c>
    </row>
    <row r="816" spans="1:28" x14ac:dyDescent="0.35">
      <c r="A816" t="s">
        <v>28</v>
      </c>
      <c r="B816">
        <v>224</v>
      </c>
      <c r="C816" t="s">
        <v>29</v>
      </c>
      <c r="D816">
        <v>2025</v>
      </c>
      <c r="E816">
        <v>3</v>
      </c>
      <c r="F816" t="s">
        <v>392</v>
      </c>
      <c r="G816">
        <v>215</v>
      </c>
      <c r="H816" t="s">
        <v>393</v>
      </c>
      <c r="I816">
        <v>0</v>
      </c>
      <c r="J816">
        <v>0</v>
      </c>
      <c r="K816">
        <v>115.6</v>
      </c>
      <c r="L816">
        <v>0</v>
      </c>
      <c r="M816">
        <v>0</v>
      </c>
      <c r="N816">
        <v>0</v>
      </c>
      <c r="O816">
        <v>9.1999999999999993</v>
      </c>
      <c r="P816" t="s">
        <v>392</v>
      </c>
      <c r="Q816" t="s">
        <v>250</v>
      </c>
      <c r="R816" t="s">
        <v>34</v>
      </c>
      <c r="S816" t="s">
        <v>343</v>
      </c>
      <c r="T816" t="s">
        <v>36</v>
      </c>
      <c r="U816">
        <v>0</v>
      </c>
      <c r="V816">
        <v>400</v>
      </c>
      <c r="W816">
        <v>1156</v>
      </c>
      <c r="X816" t="str">
        <f>IF(MESACU[[#This Row],[PAIS]]="ESPAÑA",VLOOKUP(MESACU[[#This Row],[PROVINCIA]],[1]!PROVINCIASCC[#Data],2,FALSE),VLOOKUP(MESACU[[#This Row],[PAIS]],'[1]Centros de coste'!$A$2:$D$204,2,FALSE))</f>
        <v>C45 - IBERICA III</v>
      </c>
      <c r="Y816" t="str">
        <f>IF(MESACU[[#This Row],[PAIS]]="ESPAÑA",VLOOKUP(MESACU[[#This Row],[PROVINCIA]],[1]!PROVINCIASCC[#Data],3,FALSE),VLOOKUP(MESACU[[#This Row],[PAIS]],'[1]Centros de coste'!$A$2:$D$204,3,FALSE))</f>
        <v>IBERICA III</v>
      </c>
      <c r="Z816" t="str">
        <f>IF(MESACU[[#This Row],[PAIS]]="ESPAÑA",VLOOKUP(MESACU[[#This Row],[PROVINCIA]],[1]!PROVINCIASCC[#Data],4,FALSE),VLOOKUP(MESACU[[#This Row],[PAIS]],'[1]Centros de coste'!$A$2:$D$204,4,FALSE))</f>
        <v>EUROPA</v>
      </c>
      <c r="AA816" t="str">
        <f>IFERROR(LEFT(TRIM(MESACU[[#This Row],[CodigoArticulo]]),LEN(TRIM(MESACU[[#This Row],[CodigoArticulo]]))-4),"")</f>
        <v>FU</v>
      </c>
      <c r="AB816" t="str">
        <f>IFERROR(VLOOKUP(MESACU[[#This Row],[CODIGOG]],[1]!FAMILIAS[#Data],5,FALSE),"")</f>
        <v>BIOSTIMULANTS</v>
      </c>
    </row>
    <row r="817" spans="1:28" x14ac:dyDescent="0.35">
      <c r="A817" t="s">
        <v>28</v>
      </c>
      <c r="B817">
        <v>224</v>
      </c>
      <c r="C817" t="s">
        <v>29</v>
      </c>
      <c r="D817">
        <v>2025</v>
      </c>
      <c r="E817">
        <v>3</v>
      </c>
      <c r="F817" t="s">
        <v>392</v>
      </c>
      <c r="G817">
        <v>215</v>
      </c>
      <c r="H817" t="s">
        <v>393</v>
      </c>
      <c r="I817">
        <v>0</v>
      </c>
      <c r="J817">
        <v>0</v>
      </c>
      <c r="K817">
        <v>69.36</v>
      </c>
      <c r="L817">
        <v>0</v>
      </c>
      <c r="M817">
        <v>0</v>
      </c>
      <c r="N817">
        <v>0</v>
      </c>
      <c r="O817">
        <v>5.52</v>
      </c>
      <c r="P817" t="s">
        <v>392</v>
      </c>
      <c r="Q817" t="s">
        <v>250</v>
      </c>
      <c r="R817" t="s">
        <v>34</v>
      </c>
      <c r="S817" t="s">
        <v>343</v>
      </c>
      <c r="T817" t="s">
        <v>36</v>
      </c>
      <c r="U817">
        <v>0</v>
      </c>
      <c r="V817">
        <v>240</v>
      </c>
      <c r="W817">
        <v>693.6</v>
      </c>
      <c r="X817" t="str">
        <f>IF(MESACU[[#This Row],[PAIS]]="ESPAÑA",VLOOKUP(MESACU[[#This Row],[PROVINCIA]],[1]!PROVINCIASCC[#Data],2,FALSE),VLOOKUP(MESACU[[#This Row],[PAIS]],'[1]Centros de coste'!$A$2:$D$204,2,FALSE))</f>
        <v>C45 - IBERICA III</v>
      </c>
      <c r="Y817" t="str">
        <f>IF(MESACU[[#This Row],[PAIS]]="ESPAÑA",VLOOKUP(MESACU[[#This Row],[PROVINCIA]],[1]!PROVINCIASCC[#Data],3,FALSE),VLOOKUP(MESACU[[#This Row],[PAIS]],'[1]Centros de coste'!$A$2:$D$204,3,FALSE))</f>
        <v>IBERICA III</v>
      </c>
      <c r="Z817" t="str">
        <f>IF(MESACU[[#This Row],[PAIS]]="ESPAÑA",VLOOKUP(MESACU[[#This Row],[PROVINCIA]],[1]!PROVINCIASCC[#Data],4,FALSE),VLOOKUP(MESACU[[#This Row],[PAIS]],'[1]Centros de coste'!$A$2:$D$204,4,FALSE))</f>
        <v>EUROPA</v>
      </c>
      <c r="AA817" t="str">
        <f>IFERROR(LEFT(TRIM(MESACU[[#This Row],[CodigoArticulo]]),LEN(TRIM(MESACU[[#This Row],[CodigoArticulo]]))-4),"")</f>
        <v>FU</v>
      </c>
      <c r="AB817" t="str">
        <f>IFERROR(VLOOKUP(MESACU[[#This Row],[CODIGOG]],[1]!FAMILIAS[#Data],5,FALSE),"")</f>
        <v>BIOSTIMULANTS</v>
      </c>
    </row>
    <row r="818" spans="1:28" x14ac:dyDescent="0.35">
      <c r="A818" t="s">
        <v>28</v>
      </c>
      <c r="B818">
        <v>224</v>
      </c>
      <c r="C818" t="s">
        <v>29</v>
      </c>
      <c r="D818">
        <v>2025</v>
      </c>
      <c r="E818">
        <v>3</v>
      </c>
      <c r="F818" t="s">
        <v>139</v>
      </c>
      <c r="G818">
        <v>215</v>
      </c>
      <c r="H818" t="s">
        <v>140</v>
      </c>
      <c r="I818">
        <v>0</v>
      </c>
      <c r="J818">
        <v>0</v>
      </c>
      <c r="K818">
        <v>158.72</v>
      </c>
      <c r="L818">
        <v>0</v>
      </c>
      <c r="M818">
        <v>0</v>
      </c>
      <c r="N818">
        <v>0</v>
      </c>
      <c r="O818">
        <v>14.72</v>
      </c>
      <c r="P818" t="s">
        <v>139</v>
      </c>
      <c r="Q818" t="s">
        <v>250</v>
      </c>
      <c r="R818" t="s">
        <v>34</v>
      </c>
      <c r="S818" t="s">
        <v>343</v>
      </c>
      <c r="T818" t="s">
        <v>36</v>
      </c>
      <c r="U818">
        <v>0</v>
      </c>
      <c r="V818">
        <v>640</v>
      </c>
      <c r="W818">
        <v>1587.2</v>
      </c>
      <c r="X818" t="str">
        <f>IF(MESACU[[#This Row],[PAIS]]="ESPAÑA",VLOOKUP(MESACU[[#This Row],[PROVINCIA]],[1]!PROVINCIASCC[#Data],2,FALSE),VLOOKUP(MESACU[[#This Row],[PAIS]],'[1]Centros de coste'!$A$2:$D$204,2,FALSE))</f>
        <v>C45 - IBERICA III</v>
      </c>
      <c r="Y818" t="str">
        <f>IF(MESACU[[#This Row],[PAIS]]="ESPAÑA",VLOOKUP(MESACU[[#This Row],[PROVINCIA]],[1]!PROVINCIASCC[#Data],3,FALSE),VLOOKUP(MESACU[[#This Row],[PAIS]],'[1]Centros de coste'!$A$2:$D$204,3,FALSE))</f>
        <v>IBERICA III</v>
      </c>
      <c r="Z818" t="str">
        <f>IF(MESACU[[#This Row],[PAIS]]="ESPAÑA",VLOOKUP(MESACU[[#This Row],[PROVINCIA]],[1]!PROVINCIASCC[#Data],4,FALSE),VLOOKUP(MESACU[[#This Row],[PAIS]],'[1]Centros de coste'!$A$2:$D$204,4,FALSE))</f>
        <v>EUROPA</v>
      </c>
      <c r="AA818" t="str">
        <f>IFERROR(LEFT(TRIM(MESACU[[#This Row],[CodigoArticulo]]),LEN(TRIM(MESACU[[#This Row],[CodigoArticulo]]))-4),"")</f>
        <v>PIV</v>
      </c>
      <c r="AB818" t="str">
        <f>IFERROR(VLOOKUP(MESACU[[#This Row],[CODIGOG]],[1]!FAMILIAS[#Data],5,FALSE),"")</f>
        <v>BIOSTIMULANTS</v>
      </c>
    </row>
    <row r="819" spans="1:28" x14ac:dyDescent="0.35">
      <c r="A819" t="s">
        <v>28</v>
      </c>
      <c r="B819">
        <v>224</v>
      </c>
      <c r="C819" t="s">
        <v>29</v>
      </c>
      <c r="D819">
        <v>2025</v>
      </c>
      <c r="E819">
        <v>3</v>
      </c>
      <c r="F819" t="s">
        <v>323</v>
      </c>
      <c r="G819">
        <v>215</v>
      </c>
      <c r="H819" t="s">
        <v>324</v>
      </c>
      <c r="I819">
        <v>0</v>
      </c>
      <c r="J819">
        <v>0</v>
      </c>
      <c r="K819">
        <v>0.159</v>
      </c>
      <c r="L819">
        <v>0</v>
      </c>
      <c r="M819">
        <v>0</v>
      </c>
      <c r="N819">
        <v>0</v>
      </c>
      <c r="O819">
        <v>0</v>
      </c>
      <c r="P819" t="s">
        <v>323</v>
      </c>
      <c r="Q819" t="s">
        <v>250</v>
      </c>
      <c r="R819" t="s">
        <v>325</v>
      </c>
      <c r="S819" t="s">
        <v>343</v>
      </c>
      <c r="T819" t="s">
        <v>36</v>
      </c>
      <c r="U819">
        <v>0</v>
      </c>
      <c r="V819">
        <v>2</v>
      </c>
      <c r="W819">
        <v>1.59</v>
      </c>
      <c r="X819" t="str">
        <f>IF(MESACU[[#This Row],[PAIS]]="ESPAÑA",VLOOKUP(MESACU[[#This Row],[PROVINCIA]],[1]!PROVINCIASCC[#Data],2,FALSE),VLOOKUP(MESACU[[#This Row],[PAIS]],'[1]Centros de coste'!$A$2:$D$204,2,FALSE))</f>
        <v>C45 - IBERICA III</v>
      </c>
      <c r="Y819" t="str">
        <f>IF(MESACU[[#This Row],[PAIS]]="ESPAÑA",VLOOKUP(MESACU[[#This Row],[PROVINCIA]],[1]!PROVINCIASCC[#Data],3,FALSE),VLOOKUP(MESACU[[#This Row],[PAIS]],'[1]Centros de coste'!$A$2:$D$204,3,FALSE))</f>
        <v>IBERICA III</v>
      </c>
      <c r="Z819" t="str">
        <f>IF(MESACU[[#This Row],[PAIS]]="ESPAÑA",VLOOKUP(MESACU[[#This Row],[PROVINCIA]],[1]!PROVINCIASCC[#Data],4,FALSE),VLOOKUP(MESACU[[#This Row],[PAIS]],'[1]Centros de coste'!$A$2:$D$204,4,FALSE))</f>
        <v>EUROPA</v>
      </c>
      <c r="AA819" t="str">
        <f>IFERROR(LEFT(TRIM(MESACU[[#This Row],[CodigoArticulo]]),LEN(TRIM(MESACU[[#This Row],[CodigoArticulo]]))-4),"")</f>
        <v>ECOTAS</v>
      </c>
      <c r="AB819" t="str">
        <f>IFERROR(VLOOKUP(MESACU[[#This Row],[CODIGOG]],[1]!FAMILIAS[#Data],5,FALSE),"")</f>
        <v/>
      </c>
    </row>
    <row r="820" spans="1:28" x14ac:dyDescent="0.35">
      <c r="A820" t="s">
        <v>28</v>
      </c>
      <c r="B820">
        <v>225</v>
      </c>
      <c r="C820" t="s">
        <v>29</v>
      </c>
      <c r="D820">
        <v>2025</v>
      </c>
      <c r="E820">
        <v>3</v>
      </c>
      <c r="F820" t="s">
        <v>392</v>
      </c>
      <c r="G820">
        <v>216</v>
      </c>
      <c r="H820" t="s">
        <v>393</v>
      </c>
      <c r="I820">
        <v>0</v>
      </c>
      <c r="J820">
        <v>0</v>
      </c>
      <c r="K820">
        <v>46.24</v>
      </c>
      <c r="L820">
        <v>0</v>
      </c>
      <c r="M820">
        <v>0</v>
      </c>
      <c r="N820">
        <v>0</v>
      </c>
      <c r="O820">
        <v>3.68</v>
      </c>
      <c r="P820" t="s">
        <v>392</v>
      </c>
      <c r="Q820" t="s">
        <v>250</v>
      </c>
      <c r="R820" t="s">
        <v>34</v>
      </c>
      <c r="S820" t="s">
        <v>251</v>
      </c>
      <c r="T820" t="s">
        <v>36</v>
      </c>
      <c r="U820">
        <v>0</v>
      </c>
      <c r="V820">
        <v>160</v>
      </c>
      <c r="W820">
        <v>462.4</v>
      </c>
      <c r="X820" t="str">
        <f>IF(MESACU[[#This Row],[PAIS]]="ESPAÑA",VLOOKUP(MESACU[[#This Row],[PROVINCIA]],[1]!PROVINCIASCC[#Data],2,FALSE),VLOOKUP(MESACU[[#This Row],[PAIS]],'[1]Centros de coste'!$A$2:$D$204,2,FALSE))</f>
        <v>C45 - IBERICA III</v>
      </c>
      <c r="Y820" t="str">
        <f>IF(MESACU[[#This Row],[PAIS]]="ESPAÑA",VLOOKUP(MESACU[[#This Row],[PROVINCIA]],[1]!PROVINCIASCC[#Data],3,FALSE),VLOOKUP(MESACU[[#This Row],[PAIS]],'[1]Centros de coste'!$A$2:$D$204,3,FALSE))</f>
        <v>IBERICA III</v>
      </c>
      <c r="Z820" t="str">
        <f>IF(MESACU[[#This Row],[PAIS]]="ESPAÑA",VLOOKUP(MESACU[[#This Row],[PROVINCIA]],[1]!PROVINCIASCC[#Data],4,FALSE),VLOOKUP(MESACU[[#This Row],[PAIS]],'[1]Centros de coste'!$A$2:$D$204,4,FALSE))</f>
        <v>EUROPA</v>
      </c>
      <c r="AA820" t="str">
        <f>IFERROR(LEFT(TRIM(MESACU[[#This Row],[CodigoArticulo]]),LEN(TRIM(MESACU[[#This Row],[CodigoArticulo]]))-4),"")</f>
        <v>FU</v>
      </c>
      <c r="AB820" t="str">
        <f>IFERROR(VLOOKUP(MESACU[[#This Row],[CODIGOG]],[1]!FAMILIAS[#Data],5,FALSE),"")</f>
        <v>BIOSTIMULANTS</v>
      </c>
    </row>
    <row r="821" spans="1:28" x14ac:dyDescent="0.35">
      <c r="A821" t="s">
        <v>28</v>
      </c>
      <c r="B821">
        <v>225</v>
      </c>
      <c r="C821" t="s">
        <v>29</v>
      </c>
      <c r="D821">
        <v>2025</v>
      </c>
      <c r="E821">
        <v>3</v>
      </c>
      <c r="F821" t="s">
        <v>392</v>
      </c>
      <c r="G821">
        <v>216</v>
      </c>
      <c r="H821" t="s">
        <v>393</v>
      </c>
      <c r="I821">
        <v>0</v>
      </c>
      <c r="J821">
        <v>0</v>
      </c>
      <c r="K821">
        <v>184.96</v>
      </c>
      <c r="L821">
        <v>0</v>
      </c>
      <c r="M821">
        <v>0</v>
      </c>
      <c r="N821">
        <v>0</v>
      </c>
      <c r="O821">
        <v>14.72</v>
      </c>
      <c r="P821" t="s">
        <v>392</v>
      </c>
      <c r="Q821" t="s">
        <v>250</v>
      </c>
      <c r="R821" t="s">
        <v>34</v>
      </c>
      <c r="S821" t="s">
        <v>251</v>
      </c>
      <c r="T821" t="s">
        <v>36</v>
      </c>
      <c r="U821">
        <v>0</v>
      </c>
      <c r="V821">
        <v>640</v>
      </c>
      <c r="W821">
        <v>1849.6</v>
      </c>
      <c r="X821" t="str">
        <f>IF(MESACU[[#This Row],[PAIS]]="ESPAÑA",VLOOKUP(MESACU[[#This Row],[PROVINCIA]],[1]!PROVINCIASCC[#Data],2,FALSE),VLOOKUP(MESACU[[#This Row],[PAIS]],'[1]Centros de coste'!$A$2:$D$204,2,FALSE))</f>
        <v>C45 - IBERICA III</v>
      </c>
      <c r="Y821" t="str">
        <f>IF(MESACU[[#This Row],[PAIS]]="ESPAÑA",VLOOKUP(MESACU[[#This Row],[PROVINCIA]],[1]!PROVINCIASCC[#Data],3,FALSE),VLOOKUP(MESACU[[#This Row],[PAIS]],'[1]Centros de coste'!$A$2:$D$204,3,FALSE))</f>
        <v>IBERICA III</v>
      </c>
      <c r="Z821" t="str">
        <f>IF(MESACU[[#This Row],[PAIS]]="ESPAÑA",VLOOKUP(MESACU[[#This Row],[PROVINCIA]],[1]!PROVINCIASCC[#Data],4,FALSE),VLOOKUP(MESACU[[#This Row],[PAIS]],'[1]Centros de coste'!$A$2:$D$204,4,FALSE))</f>
        <v>EUROPA</v>
      </c>
      <c r="AA821" t="str">
        <f>IFERROR(LEFT(TRIM(MESACU[[#This Row],[CodigoArticulo]]),LEN(TRIM(MESACU[[#This Row],[CodigoArticulo]]))-4),"")</f>
        <v>FU</v>
      </c>
      <c r="AB821" t="str">
        <f>IFERROR(VLOOKUP(MESACU[[#This Row],[CODIGOG]],[1]!FAMILIAS[#Data],5,FALSE),"")</f>
        <v>BIOSTIMULANTS</v>
      </c>
    </row>
    <row r="822" spans="1:28" x14ac:dyDescent="0.35">
      <c r="A822" t="s">
        <v>28</v>
      </c>
      <c r="B822">
        <v>225</v>
      </c>
      <c r="C822" t="s">
        <v>29</v>
      </c>
      <c r="D822">
        <v>2025</v>
      </c>
      <c r="E822">
        <v>3</v>
      </c>
      <c r="F822" t="s">
        <v>139</v>
      </c>
      <c r="G822">
        <v>216</v>
      </c>
      <c r="H822" t="s">
        <v>140</v>
      </c>
      <c r="I822">
        <v>0</v>
      </c>
      <c r="J822">
        <v>0</v>
      </c>
      <c r="K822">
        <v>198.4</v>
      </c>
      <c r="L822">
        <v>0</v>
      </c>
      <c r="M822">
        <v>0</v>
      </c>
      <c r="N822">
        <v>0</v>
      </c>
      <c r="O822">
        <v>18.399999999999999</v>
      </c>
      <c r="P822" t="s">
        <v>139</v>
      </c>
      <c r="Q822" t="s">
        <v>250</v>
      </c>
      <c r="R822" t="s">
        <v>34</v>
      </c>
      <c r="S822" t="s">
        <v>251</v>
      </c>
      <c r="T822" t="s">
        <v>36</v>
      </c>
      <c r="U822">
        <v>0</v>
      </c>
      <c r="V822">
        <v>800</v>
      </c>
      <c r="W822">
        <v>1984</v>
      </c>
      <c r="X822" t="str">
        <f>IF(MESACU[[#This Row],[PAIS]]="ESPAÑA",VLOOKUP(MESACU[[#This Row],[PROVINCIA]],[1]!PROVINCIASCC[#Data],2,FALSE),VLOOKUP(MESACU[[#This Row],[PAIS]],'[1]Centros de coste'!$A$2:$D$204,2,FALSE))</f>
        <v>C45 - IBERICA III</v>
      </c>
      <c r="Y822" t="str">
        <f>IF(MESACU[[#This Row],[PAIS]]="ESPAÑA",VLOOKUP(MESACU[[#This Row],[PROVINCIA]],[1]!PROVINCIASCC[#Data],3,FALSE),VLOOKUP(MESACU[[#This Row],[PAIS]],'[1]Centros de coste'!$A$2:$D$204,3,FALSE))</f>
        <v>IBERICA III</v>
      </c>
      <c r="Z822" t="str">
        <f>IF(MESACU[[#This Row],[PAIS]]="ESPAÑA",VLOOKUP(MESACU[[#This Row],[PROVINCIA]],[1]!PROVINCIASCC[#Data],4,FALSE),VLOOKUP(MESACU[[#This Row],[PAIS]],'[1]Centros de coste'!$A$2:$D$204,4,FALSE))</f>
        <v>EUROPA</v>
      </c>
      <c r="AA822" t="str">
        <f>IFERROR(LEFT(TRIM(MESACU[[#This Row],[CodigoArticulo]]),LEN(TRIM(MESACU[[#This Row],[CodigoArticulo]]))-4),"")</f>
        <v>PIV</v>
      </c>
      <c r="AB822" t="str">
        <f>IFERROR(VLOOKUP(MESACU[[#This Row],[CODIGOG]],[1]!FAMILIAS[#Data],5,FALSE),"")</f>
        <v>BIOSTIMULANTS</v>
      </c>
    </row>
    <row r="823" spans="1:28" x14ac:dyDescent="0.35">
      <c r="A823" t="s">
        <v>28</v>
      </c>
      <c r="B823">
        <v>225</v>
      </c>
      <c r="C823" t="s">
        <v>29</v>
      </c>
      <c r="D823">
        <v>2025</v>
      </c>
      <c r="E823">
        <v>3</v>
      </c>
      <c r="F823" t="s">
        <v>323</v>
      </c>
      <c r="G823">
        <v>216</v>
      </c>
      <c r="H823" t="s">
        <v>324</v>
      </c>
      <c r="I823">
        <v>0</v>
      </c>
      <c r="J823">
        <v>0</v>
      </c>
      <c r="K823">
        <v>0.23899999999999999</v>
      </c>
      <c r="L823">
        <v>0</v>
      </c>
      <c r="M823">
        <v>0</v>
      </c>
      <c r="N823">
        <v>0</v>
      </c>
      <c r="O823">
        <v>0</v>
      </c>
      <c r="P823" t="s">
        <v>323</v>
      </c>
      <c r="Q823" t="s">
        <v>250</v>
      </c>
      <c r="R823" t="s">
        <v>325</v>
      </c>
      <c r="S823" t="s">
        <v>251</v>
      </c>
      <c r="T823" t="s">
        <v>36</v>
      </c>
      <c r="U823">
        <v>0</v>
      </c>
      <c r="V823">
        <v>3</v>
      </c>
      <c r="W823">
        <v>2.39</v>
      </c>
      <c r="X823" t="str">
        <f>IF(MESACU[[#This Row],[PAIS]]="ESPAÑA",VLOOKUP(MESACU[[#This Row],[PROVINCIA]],[1]!PROVINCIASCC[#Data],2,FALSE),VLOOKUP(MESACU[[#This Row],[PAIS]],'[1]Centros de coste'!$A$2:$D$204,2,FALSE))</f>
        <v>C45 - IBERICA III</v>
      </c>
      <c r="Y823" t="str">
        <f>IF(MESACU[[#This Row],[PAIS]]="ESPAÑA",VLOOKUP(MESACU[[#This Row],[PROVINCIA]],[1]!PROVINCIASCC[#Data],3,FALSE),VLOOKUP(MESACU[[#This Row],[PAIS]],'[1]Centros de coste'!$A$2:$D$204,3,FALSE))</f>
        <v>IBERICA III</v>
      </c>
      <c r="Z823" t="str">
        <f>IF(MESACU[[#This Row],[PAIS]]="ESPAÑA",VLOOKUP(MESACU[[#This Row],[PROVINCIA]],[1]!PROVINCIASCC[#Data],4,FALSE),VLOOKUP(MESACU[[#This Row],[PAIS]],'[1]Centros de coste'!$A$2:$D$204,4,FALSE))</f>
        <v>EUROPA</v>
      </c>
      <c r="AA823" t="str">
        <f>IFERROR(LEFT(TRIM(MESACU[[#This Row],[CodigoArticulo]]),LEN(TRIM(MESACU[[#This Row],[CodigoArticulo]]))-4),"")</f>
        <v>ECOTAS</v>
      </c>
      <c r="AB823" t="str">
        <f>IFERROR(VLOOKUP(MESACU[[#This Row],[CODIGOG]],[1]!FAMILIAS[#Data],5,FALSE),"")</f>
        <v/>
      </c>
    </row>
    <row r="824" spans="1:28" x14ac:dyDescent="0.35">
      <c r="A824" t="s">
        <v>28</v>
      </c>
      <c r="B824">
        <v>226</v>
      </c>
      <c r="C824" t="s">
        <v>29</v>
      </c>
      <c r="D824">
        <v>2025</v>
      </c>
      <c r="E824">
        <v>3</v>
      </c>
      <c r="F824" t="s">
        <v>58</v>
      </c>
      <c r="G824">
        <v>219</v>
      </c>
      <c r="H824" t="s">
        <v>59</v>
      </c>
      <c r="I824">
        <v>0</v>
      </c>
      <c r="J824">
        <v>0</v>
      </c>
      <c r="K824">
        <v>19.86</v>
      </c>
      <c r="L824">
        <v>0</v>
      </c>
      <c r="M824">
        <v>0</v>
      </c>
      <c r="N824">
        <v>0</v>
      </c>
      <c r="O824">
        <v>1.6</v>
      </c>
      <c r="P824" t="s">
        <v>58</v>
      </c>
      <c r="Q824" t="s">
        <v>299</v>
      </c>
      <c r="R824" t="s">
        <v>34</v>
      </c>
      <c r="S824" t="s">
        <v>300</v>
      </c>
      <c r="T824" t="s">
        <v>36</v>
      </c>
      <c r="U824">
        <v>0</v>
      </c>
      <c r="V824">
        <v>60</v>
      </c>
      <c r="W824">
        <v>198.6</v>
      </c>
      <c r="X824" t="str">
        <f>IF(MESACU[[#This Row],[PAIS]]="ESPAÑA",VLOOKUP(MESACU[[#This Row],[PROVINCIA]],[1]!PROVINCIASCC[#Data],2,FALSE),VLOOKUP(MESACU[[#This Row],[PAIS]],'[1]Centros de coste'!$A$2:$D$204,2,FALSE))</f>
        <v>C205 - IBERICA VI</v>
      </c>
      <c r="Y824" t="str">
        <f>IF(MESACU[[#This Row],[PAIS]]="ESPAÑA",VLOOKUP(MESACU[[#This Row],[PROVINCIA]],[1]!PROVINCIASCC[#Data],3,FALSE),VLOOKUP(MESACU[[#This Row],[PAIS]],'[1]Centros de coste'!$A$2:$D$204,3,FALSE))</f>
        <v>IBERICA VI</v>
      </c>
      <c r="Z824" t="str">
        <f>IF(MESACU[[#This Row],[PAIS]]="ESPAÑA",VLOOKUP(MESACU[[#This Row],[PROVINCIA]],[1]!PROVINCIASCC[#Data],4,FALSE),VLOOKUP(MESACU[[#This Row],[PAIS]],'[1]Centros de coste'!$A$2:$D$204,4,FALSE))</f>
        <v>EUROPA</v>
      </c>
      <c r="AA824" t="str">
        <f>IFERROR(LEFT(TRIM(MESACU[[#This Row],[CodigoArticulo]]),LEN(TRIM(MESACU[[#This Row],[CodigoArticulo]]))-4),"")</f>
        <v>BROTA</v>
      </c>
      <c r="AB824" t="str">
        <f>IFERROR(VLOOKUP(MESACU[[#This Row],[CODIGOG]],[1]!FAMILIAS[#Data],5,FALSE),"")</f>
        <v>BIOCONTROL</v>
      </c>
    </row>
    <row r="825" spans="1:28" x14ac:dyDescent="0.35">
      <c r="A825" t="s">
        <v>28</v>
      </c>
      <c r="B825">
        <v>226</v>
      </c>
      <c r="C825" t="s">
        <v>29</v>
      </c>
      <c r="D825">
        <v>2025</v>
      </c>
      <c r="E825">
        <v>3</v>
      </c>
      <c r="F825" t="s">
        <v>88</v>
      </c>
      <c r="G825">
        <v>219</v>
      </c>
      <c r="H825" t="s">
        <v>89</v>
      </c>
      <c r="I825">
        <v>0</v>
      </c>
      <c r="J825">
        <v>0</v>
      </c>
      <c r="K825">
        <v>6.04</v>
      </c>
      <c r="L825">
        <v>0</v>
      </c>
      <c r="M825">
        <v>0</v>
      </c>
      <c r="N825">
        <v>0</v>
      </c>
      <c r="O825">
        <v>0.46</v>
      </c>
      <c r="P825" t="s">
        <v>88</v>
      </c>
      <c r="Q825" t="s">
        <v>299</v>
      </c>
      <c r="R825" t="s">
        <v>34</v>
      </c>
      <c r="S825" t="s">
        <v>300</v>
      </c>
      <c r="T825" t="s">
        <v>36</v>
      </c>
      <c r="U825">
        <v>0</v>
      </c>
      <c r="V825">
        <v>20</v>
      </c>
      <c r="W825">
        <v>60.4</v>
      </c>
      <c r="X825" t="str">
        <f>IF(MESACU[[#This Row],[PAIS]]="ESPAÑA",VLOOKUP(MESACU[[#This Row],[PROVINCIA]],[1]!PROVINCIASCC[#Data],2,FALSE),VLOOKUP(MESACU[[#This Row],[PAIS]],'[1]Centros de coste'!$A$2:$D$204,2,FALSE))</f>
        <v>C205 - IBERICA VI</v>
      </c>
      <c r="Y825" t="str">
        <f>IF(MESACU[[#This Row],[PAIS]]="ESPAÑA",VLOOKUP(MESACU[[#This Row],[PROVINCIA]],[1]!PROVINCIASCC[#Data],3,FALSE),VLOOKUP(MESACU[[#This Row],[PAIS]],'[1]Centros de coste'!$A$2:$D$204,3,FALSE))</f>
        <v>IBERICA VI</v>
      </c>
      <c r="Z825" t="str">
        <f>IF(MESACU[[#This Row],[PAIS]]="ESPAÑA",VLOOKUP(MESACU[[#This Row],[PROVINCIA]],[1]!PROVINCIASCC[#Data],4,FALSE),VLOOKUP(MESACU[[#This Row],[PAIS]],'[1]Centros de coste'!$A$2:$D$204,4,FALSE))</f>
        <v>EUROPA</v>
      </c>
      <c r="AA825" t="str">
        <f>IFERROR(LEFT(TRIM(MESACU[[#This Row],[CodigoArticulo]]),LEN(TRIM(MESACU[[#This Row],[CodigoArticulo]]))-4),"")</f>
        <v>BROTA</v>
      </c>
      <c r="AB825" t="str">
        <f>IFERROR(VLOOKUP(MESACU[[#This Row],[CODIGOG]],[1]!FAMILIAS[#Data],5,FALSE),"")</f>
        <v>BIOCONTROL</v>
      </c>
    </row>
    <row r="826" spans="1:28" x14ac:dyDescent="0.35">
      <c r="A826" t="s">
        <v>28</v>
      </c>
      <c r="B826">
        <v>226</v>
      </c>
      <c r="C826" t="s">
        <v>29</v>
      </c>
      <c r="D826">
        <v>2025</v>
      </c>
      <c r="E826">
        <v>3</v>
      </c>
      <c r="F826" t="s">
        <v>88</v>
      </c>
      <c r="G826">
        <v>219</v>
      </c>
      <c r="H826" t="s">
        <v>89</v>
      </c>
      <c r="I826">
        <v>0</v>
      </c>
      <c r="J826">
        <v>0</v>
      </c>
      <c r="K826">
        <v>12.08</v>
      </c>
      <c r="L826">
        <v>0</v>
      </c>
      <c r="M826">
        <v>0</v>
      </c>
      <c r="N826">
        <v>0</v>
      </c>
      <c r="O826">
        <v>0.92</v>
      </c>
      <c r="P826" t="s">
        <v>88</v>
      </c>
      <c r="Q826" t="s">
        <v>299</v>
      </c>
      <c r="R826" t="s">
        <v>34</v>
      </c>
      <c r="S826" t="s">
        <v>300</v>
      </c>
      <c r="T826" t="s">
        <v>36</v>
      </c>
      <c r="U826">
        <v>0</v>
      </c>
      <c r="V826">
        <v>40</v>
      </c>
      <c r="W826">
        <v>120.8</v>
      </c>
      <c r="X826" t="str">
        <f>IF(MESACU[[#This Row],[PAIS]]="ESPAÑA",VLOOKUP(MESACU[[#This Row],[PROVINCIA]],[1]!PROVINCIASCC[#Data],2,FALSE),VLOOKUP(MESACU[[#This Row],[PAIS]],'[1]Centros de coste'!$A$2:$D$204,2,FALSE))</f>
        <v>C205 - IBERICA VI</v>
      </c>
      <c r="Y826" t="str">
        <f>IF(MESACU[[#This Row],[PAIS]]="ESPAÑA",VLOOKUP(MESACU[[#This Row],[PROVINCIA]],[1]!PROVINCIASCC[#Data],3,FALSE),VLOOKUP(MESACU[[#This Row],[PAIS]],'[1]Centros de coste'!$A$2:$D$204,3,FALSE))</f>
        <v>IBERICA VI</v>
      </c>
      <c r="Z826" t="str">
        <f>IF(MESACU[[#This Row],[PAIS]]="ESPAÑA",VLOOKUP(MESACU[[#This Row],[PROVINCIA]],[1]!PROVINCIASCC[#Data],4,FALSE),VLOOKUP(MESACU[[#This Row],[PAIS]],'[1]Centros de coste'!$A$2:$D$204,4,FALSE))</f>
        <v>EUROPA</v>
      </c>
      <c r="AA826" t="str">
        <f>IFERROR(LEFT(TRIM(MESACU[[#This Row],[CodigoArticulo]]),LEN(TRIM(MESACU[[#This Row],[CodigoArticulo]]))-4),"")</f>
        <v>BROTA</v>
      </c>
      <c r="AB826" t="str">
        <f>IFERROR(VLOOKUP(MESACU[[#This Row],[CODIGOG]],[1]!FAMILIAS[#Data],5,FALSE),"")</f>
        <v>BIOCONTROL</v>
      </c>
    </row>
    <row r="827" spans="1:28" x14ac:dyDescent="0.35">
      <c r="A827" t="s">
        <v>28</v>
      </c>
      <c r="B827">
        <v>226</v>
      </c>
      <c r="C827" t="s">
        <v>29</v>
      </c>
      <c r="D827">
        <v>2025</v>
      </c>
      <c r="E827">
        <v>3</v>
      </c>
      <c r="F827" t="s">
        <v>92</v>
      </c>
      <c r="G827">
        <v>219</v>
      </c>
      <c r="H827" t="s">
        <v>93</v>
      </c>
      <c r="I827">
        <v>0</v>
      </c>
      <c r="J827">
        <v>0</v>
      </c>
      <c r="K827">
        <v>158.08000000000001</v>
      </c>
      <c r="L827">
        <v>0</v>
      </c>
      <c r="M827">
        <v>0</v>
      </c>
      <c r="N827">
        <v>0</v>
      </c>
      <c r="O827">
        <v>14.72</v>
      </c>
      <c r="P827" t="s">
        <v>92</v>
      </c>
      <c r="Q827" t="s">
        <v>299</v>
      </c>
      <c r="R827" t="s">
        <v>34</v>
      </c>
      <c r="S827" t="s">
        <v>300</v>
      </c>
      <c r="T827" t="s">
        <v>36</v>
      </c>
      <c r="U827">
        <v>0</v>
      </c>
      <c r="V827">
        <v>640</v>
      </c>
      <c r="W827">
        <v>1580.8</v>
      </c>
      <c r="X827" t="str">
        <f>IF(MESACU[[#This Row],[PAIS]]="ESPAÑA",VLOOKUP(MESACU[[#This Row],[PROVINCIA]],[1]!PROVINCIASCC[#Data],2,FALSE),VLOOKUP(MESACU[[#This Row],[PAIS]],'[1]Centros de coste'!$A$2:$D$204,2,FALSE))</f>
        <v>C205 - IBERICA VI</v>
      </c>
      <c r="Y827" t="str">
        <f>IF(MESACU[[#This Row],[PAIS]]="ESPAÑA",VLOOKUP(MESACU[[#This Row],[PROVINCIA]],[1]!PROVINCIASCC[#Data],3,FALSE),VLOOKUP(MESACU[[#This Row],[PAIS]],'[1]Centros de coste'!$A$2:$D$204,3,FALSE))</f>
        <v>IBERICA VI</v>
      </c>
      <c r="Z827" t="str">
        <f>IF(MESACU[[#This Row],[PAIS]]="ESPAÑA",VLOOKUP(MESACU[[#This Row],[PROVINCIA]],[1]!PROVINCIASCC[#Data],4,FALSE),VLOOKUP(MESACU[[#This Row],[PAIS]],'[1]Centros de coste'!$A$2:$D$204,4,FALSE))</f>
        <v>EUROPA</v>
      </c>
      <c r="AA827" t="str">
        <f>IFERROR(LEFT(TRIM(MESACU[[#This Row],[CodigoArticulo]]),LEN(TRIM(MESACU[[#This Row],[CodigoArticulo]]))-4),"")</f>
        <v>BIO</v>
      </c>
      <c r="AB827" t="str">
        <f>IFERROR(VLOOKUP(MESACU[[#This Row],[CODIGOG]],[1]!FAMILIAS[#Data],5,FALSE),"")</f>
        <v>BIOSTIMULANTS</v>
      </c>
    </row>
    <row r="828" spans="1:28" x14ac:dyDescent="0.35">
      <c r="A828" t="s">
        <v>28</v>
      </c>
      <c r="B828">
        <v>226</v>
      </c>
      <c r="C828" t="s">
        <v>29</v>
      </c>
      <c r="D828">
        <v>2025</v>
      </c>
      <c r="E828">
        <v>3</v>
      </c>
      <c r="F828" t="s">
        <v>126</v>
      </c>
      <c r="G828">
        <v>219</v>
      </c>
      <c r="H828" t="s">
        <v>127</v>
      </c>
      <c r="I828">
        <v>0</v>
      </c>
      <c r="J828">
        <v>0</v>
      </c>
      <c r="K828">
        <v>12.725</v>
      </c>
      <c r="L828">
        <v>0</v>
      </c>
      <c r="M828">
        <v>0</v>
      </c>
      <c r="N828">
        <v>0</v>
      </c>
      <c r="O828">
        <v>0.17</v>
      </c>
      <c r="P828" t="s">
        <v>126</v>
      </c>
      <c r="Q828" t="s">
        <v>299</v>
      </c>
      <c r="R828" t="s">
        <v>73</v>
      </c>
      <c r="S828" t="s">
        <v>300</v>
      </c>
      <c r="T828" t="s">
        <v>36</v>
      </c>
      <c r="U828">
        <v>0</v>
      </c>
      <c r="V828">
        <v>25</v>
      </c>
      <c r="W828">
        <v>127.25</v>
      </c>
      <c r="X828" t="str">
        <f>IF(MESACU[[#This Row],[PAIS]]="ESPAÑA",VLOOKUP(MESACU[[#This Row],[PROVINCIA]],[1]!PROVINCIASCC[#Data],2,FALSE),VLOOKUP(MESACU[[#This Row],[PAIS]],'[1]Centros de coste'!$A$2:$D$204,2,FALSE))</f>
        <v>C205 - IBERICA VI</v>
      </c>
      <c r="Y828" t="str">
        <f>IF(MESACU[[#This Row],[PAIS]]="ESPAÑA",VLOOKUP(MESACU[[#This Row],[PROVINCIA]],[1]!PROVINCIASCC[#Data],3,FALSE),VLOOKUP(MESACU[[#This Row],[PAIS]],'[1]Centros de coste'!$A$2:$D$204,3,FALSE))</f>
        <v>IBERICA VI</v>
      </c>
      <c r="Z828" t="str">
        <f>IF(MESACU[[#This Row],[PAIS]]="ESPAÑA",VLOOKUP(MESACU[[#This Row],[PROVINCIA]],[1]!PROVINCIASCC[#Data],4,FALSE),VLOOKUP(MESACU[[#This Row],[PAIS]],'[1]Centros de coste'!$A$2:$D$204,4,FALSE))</f>
        <v>EUROPA</v>
      </c>
      <c r="AA828" t="str">
        <f>IFERROR(LEFT(TRIM(MESACU[[#This Row],[CodigoArticulo]]),LEN(TRIM(MESACU[[#This Row],[CodigoArticulo]]))-4),"")</f>
        <v>A-50(2)</v>
      </c>
      <c r="AB828" t="str">
        <f>IFERROR(VLOOKUP(MESACU[[#This Row],[CODIGOG]],[1]!FAMILIAS[#Data],5,FALSE),"")</f>
        <v>BIOSTIMULANTS</v>
      </c>
    </row>
    <row r="829" spans="1:28" x14ac:dyDescent="0.35">
      <c r="A829" t="s">
        <v>28</v>
      </c>
      <c r="B829">
        <v>226</v>
      </c>
      <c r="C829" t="s">
        <v>29</v>
      </c>
      <c r="D829">
        <v>2025</v>
      </c>
      <c r="E829">
        <v>3</v>
      </c>
      <c r="F829" t="s">
        <v>270</v>
      </c>
      <c r="G829">
        <v>219</v>
      </c>
      <c r="H829" t="s">
        <v>271</v>
      </c>
      <c r="I829">
        <v>0</v>
      </c>
      <c r="J829">
        <v>0</v>
      </c>
      <c r="K829">
        <v>3.88</v>
      </c>
      <c r="L829">
        <v>0</v>
      </c>
      <c r="M829">
        <v>0</v>
      </c>
      <c r="N829">
        <v>0</v>
      </c>
      <c r="O829">
        <v>0.15</v>
      </c>
      <c r="P829" t="s">
        <v>270</v>
      </c>
      <c r="Q829" t="s">
        <v>299</v>
      </c>
      <c r="R829" t="s">
        <v>49</v>
      </c>
      <c r="S829" t="s">
        <v>300</v>
      </c>
      <c r="T829" t="s">
        <v>36</v>
      </c>
      <c r="U829">
        <v>0</v>
      </c>
      <c r="V829">
        <v>20</v>
      </c>
      <c r="W829">
        <v>38.799999999999997</v>
      </c>
      <c r="X829" t="str">
        <f>IF(MESACU[[#This Row],[PAIS]]="ESPAÑA",VLOOKUP(MESACU[[#This Row],[PROVINCIA]],[1]!PROVINCIASCC[#Data],2,FALSE),VLOOKUP(MESACU[[#This Row],[PAIS]],'[1]Centros de coste'!$A$2:$D$204,2,FALSE))</f>
        <v>C205 - IBERICA VI</v>
      </c>
      <c r="Y829" t="str">
        <f>IF(MESACU[[#This Row],[PAIS]]="ESPAÑA",VLOOKUP(MESACU[[#This Row],[PROVINCIA]],[1]!PROVINCIASCC[#Data],3,FALSE),VLOOKUP(MESACU[[#This Row],[PAIS]],'[1]Centros de coste'!$A$2:$D$204,3,FALSE))</f>
        <v>IBERICA VI</v>
      </c>
      <c r="Z829" t="str">
        <f>IF(MESACU[[#This Row],[PAIS]]="ESPAÑA",VLOOKUP(MESACU[[#This Row],[PROVINCIA]],[1]!PROVINCIASCC[#Data],4,FALSE),VLOOKUP(MESACU[[#This Row],[PAIS]],'[1]Centros de coste'!$A$2:$D$204,4,FALSE))</f>
        <v>EUROPA</v>
      </c>
      <c r="AA829" t="str">
        <f>IFERROR(LEFT(TRIM(MESACU[[#This Row],[CodigoArticulo]]),LEN(TRIM(MESACU[[#This Row],[CodigoArticulo]]))-4),"")</f>
        <v>AN</v>
      </c>
      <c r="AB829" t="str">
        <f>IFERROR(VLOOKUP(MESACU[[#This Row],[CODIGOG]],[1]!FAMILIAS[#Data],5,FALSE),"")</f>
        <v>BIOFERTILIZERS</v>
      </c>
    </row>
    <row r="830" spans="1:28" x14ac:dyDescent="0.35">
      <c r="A830" t="s">
        <v>28</v>
      </c>
      <c r="B830">
        <v>226</v>
      </c>
      <c r="C830" t="s">
        <v>29</v>
      </c>
      <c r="D830">
        <v>2025</v>
      </c>
      <c r="E830">
        <v>3</v>
      </c>
      <c r="F830" t="s">
        <v>323</v>
      </c>
      <c r="G830">
        <v>219</v>
      </c>
      <c r="H830" t="s">
        <v>324</v>
      </c>
      <c r="I830">
        <v>0</v>
      </c>
      <c r="J830">
        <v>0</v>
      </c>
      <c r="K830">
        <v>0.08</v>
      </c>
      <c r="L830">
        <v>0</v>
      </c>
      <c r="M830">
        <v>0</v>
      </c>
      <c r="N830">
        <v>0</v>
      </c>
      <c r="O830">
        <v>0</v>
      </c>
      <c r="P830" t="s">
        <v>323</v>
      </c>
      <c r="Q830" t="s">
        <v>299</v>
      </c>
      <c r="R830" t="s">
        <v>325</v>
      </c>
      <c r="S830" t="s">
        <v>300</v>
      </c>
      <c r="T830" t="s">
        <v>36</v>
      </c>
      <c r="U830">
        <v>0</v>
      </c>
      <c r="V830">
        <v>1</v>
      </c>
      <c r="W830">
        <v>0.8</v>
      </c>
      <c r="X830" t="str">
        <f>IF(MESACU[[#This Row],[PAIS]]="ESPAÑA",VLOOKUP(MESACU[[#This Row],[PROVINCIA]],[1]!PROVINCIASCC[#Data],2,FALSE),VLOOKUP(MESACU[[#This Row],[PAIS]],'[1]Centros de coste'!$A$2:$D$204,2,FALSE))</f>
        <v>C205 - IBERICA VI</v>
      </c>
      <c r="Y830" t="str">
        <f>IF(MESACU[[#This Row],[PAIS]]="ESPAÑA",VLOOKUP(MESACU[[#This Row],[PROVINCIA]],[1]!PROVINCIASCC[#Data],3,FALSE),VLOOKUP(MESACU[[#This Row],[PAIS]],'[1]Centros de coste'!$A$2:$D$204,3,FALSE))</f>
        <v>IBERICA VI</v>
      </c>
      <c r="Z830" t="str">
        <f>IF(MESACU[[#This Row],[PAIS]]="ESPAÑA",VLOOKUP(MESACU[[#This Row],[PROVINCIA]],[1]!PROVINCIASCC[#Data],4,FALSE),VLOOKUP(MESACU[[#This Row],[PAIS]],'[1]Centros de coste'!$A$2:$D$204,4,FALSE))</f>
        <v>EUROPA</v>
      </c>
      <c r="AA830" t="str">
        <f>IFERROR(LEFT(TRIM(MESACU[[#This Row],[CodigoArticulo]]),LEN(TRIM(MESACU[[#This Row],[CodigoArticulo]]))-4),"")</f>
        <v>ECOTAS</v>
      </c>
      <c r="AB830" t="str">
        <f>IFERROR(VLOOKUP(MESACU[[#This Row],[CODIGOG]],[1]!FAMILIAS[#Data],5,FALSE),"")</f>
        <v/>
      </c>
    </row>
    <row r="831" spans="1:28" x14ac:dyDescent="0.35">
      <c r="A831" t="s">
        <v>28</v>
      </c>
      <c r="B831">
        <v>227</v>
      </c>
      <c r="C831" t="s">
        <v>29</v>
      </c>
      <c r="D831">
        <v>2025</v>
      </c>
      <c r="E831">
        <v>3</v>
      </c>
      <c r="F831" t="s">
        <v>122</v>
      </c>
      <c r="G831">
        <v>217</v>
      </c>
      <c r="H831" t="s">
        <v>123</v>
      </c>
      <c r="I831">
        <v>0</v>
      </c>
      <c r="J831">
        <v>0</v>
      </c>
      <c r="K831">
        <v>49.6</v>
      </c>
      <c r="L831">
        <v>0</v>
      </c>
      <c r="M831">
        <v>0</v>
      </c>
      <c r="N831">
        <v>0</v>
      </c>
      <c r="O831">
        <v>4.8</v>
      </c>
      <c r="P831" t="s">
        <v>122</v>
      </c>
      <c r="Q831" t="s">
        <v>137</v>
      </c>
      <c r="R831" t="s">
        <v>34</v>
      </c>
      <c r="S831" t="s">
        <v>138</v>
      </c>
      <c r="T831" t="s">
        <v>36</v>
      </c>
      <c r="U831">
        <v>0</v>
      </c>
      <c r="V831">
        <v>1000</v>
      </c>
      <c r="W831">
        <v>2480</v>
      </c>
      <c r="X831" t="str">
        <f>IF(MESACU[[#This Row],[PAIS]]="ESPAÑA",VLOOKUP(MESACU[[#This Row],[PROVINCIA]],[1]!PROVINCIASCC[#Data],2,FALSE),VLOOKUP(MESACU[[#This Row],[PAIS]],'[1]Centros de coste'!$A$2:$D$204,2,FALSE))</f>
        <v>C45 - IBERICA III</v>
      </c>
      <c r="Y831" t="str">
        <f>IF(MESACU[[#This Row],[PAIS]]="ESPAÑA",VLOOKUP(MESACU[[#This Row],[PROVINCIA]],[1]!PROVINCIASCC[#Data],3,FALSE),VLOOKUP(MESACU[[#This Row],[PAIS]],'[1]Centros de coste'!$A$2:$D$204,3,FALSE))</f>
        <v>IBERICA III</v>
      </c>
      <c r="Z831" t="str">
        <f>IF(MESACU[[#This Row],[PAIS]]="ESPAÑA",VLOOKUP(MESACU[[#This Row],[PROVINCIA]],[1]!PROVINCIASCC[#Data],4,FALSE),VLOOKUP(MESACU[[#This Row],[PAIS]],'[1]Centros de coste'!$A$2:$D$204,4,FALSE))</f>
        <v>EUROPA</v>
      </c>
      <c r="AA831" t="str">
        <f>IFERROR(LEFT(TRIM(MESACU[[#This Row],[CodigoArticulo]]),LEN(TRIM(MESACU[[#This Row],[CodigoArticulo]]))-4),"")</f>
        <v>AGXK</v>
      </c>
      <c r="AB831" t="str">
        <f>IFERROR(VLOOKUP(MESACU[[#This Row],[CODIGOG]],[1]!FAMILIAS[#Data],5,FALSE),"")</f>
        <v>BIOFERTILIZERS</v>
      </c>
    </row>
    <row r="832" spans="1:28" x14ac:dyDescent="0.35">
      <c r="A832" t="s">
        <v>28</v>
      </c>
      <c r="B832">
        <v>228</v>
      </c>
      <c r="C832" t="s">
        <v>29</v>
      </c>
      <c r="D832">
        <v>2025</v>
      </c>
      <c r="E832">
        <v>3</v>
      </c>
      <c r="F832" t="s">
        <v>58</v>
      </c>
      <c r="G832">
        <v>213</v>
      </c>
      <c r="H832" t="s">
        <v>59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5.32</v>
      </c>
      <c r="P832" t="s">
        <v>58</v>
      </c>
      <c r="Q832" t="s">
        <v>146</v>
      </c>
      <c r="R832" t="s">
        <v>34</v>
      </c>
      <c r="S832" t="s">
        <v>147</v>
      </c>
      <c r="T832" t="s">
        <v>36</v>
      </c>
      <c r="U832">
        <v>0</v>
      </c>
      <c r="V832">
        <v>200</v>
      </c>
      <c r="W832">
        <v>648</v>
      </c>
      <c r="X832" t="str">
        <f>IF(MESACU[[#This Row],[PAIS]]="ESPAÑA",VLOOKUP(MESACU[[#This Row],[PROVINCIA]],[1]!PROVINCIASCC[#Data],2,FALSE),VLOOKUP(MESACU[[#This Row],[PAIS]],'[1]Centros de coste'!$A$2:$D$204,2,FALSE))</f>
        <v>C44 - IBERICA II</v>
      </c>
      <c r="Y832" t="str">
        <f>IF(MESACU[[#This Row],[PAIS]]="ESPAÑA",VLOOKUP(MESACU[[#This Row],[PROVINCIA]],[1]!PROVINCIASCC[#Data],3,FALSE),VLOOKUP(MESACU[[#This Row],[PAIS]],'[1]Centros de coste'!$A$2:$D$204,3,FALSE))</f>
        <v>IBERICA II</v>
      </c>
      <c r="Z832" t="str">
        <f>IF(MESACU[[#This Row],[PAIS]]="ESPAÑA",VLOOKUP(MESACU[[#This Row],[PROVINCIA]],[1]!PROVINCIASCC[#Data],4,FALSE),VLOOKUP(MESACU[[#This Row],[PAIS]],'[1]Centros de coste'!$A$2:$D$204,4,FALSE))</f>
        <v>EUROPA</v>
      </c>
      <c r="AA832" t="str">
        <f>IFERROR(LEFT(TRIM(MESACU[[#This Row],[CodigoArticulo]]),LEN(TRIM(MESACU[[#This Row],[CodigoArticulo]]))-4),"")</f>
        <v>BROTA</v>
      </c>
      <c r="AB832" t="str">
        <f>IFERROR(VLOOKUP(MESACU[[#This Row],[CODIGOG]],[1]!FAMILIAS[#Data],5,FALSE),"")</f>
        <v>BIOCONTROL</v>
      </c>
    </row>
    <row r="833" spans="1:28" x14ac:dyDescent="0.35">
      <c r="A833" t="s">
        <v>28</v>
      </c>
      <c r="B833">
        <v>228</v>
      </c>
      <c r="C833" t="s">
        <v>29</v>
      </c>
      <c r="D833">
        <v>2025</v>
      </c>
      <c r="E833">
        <v>3</v>
      </c>
      <c r="F833" t="s">
        <v>58</v>
      </c>
      <c r="G833">
        <v>213</v>
      </c>
      <c r="H833" t="s">
        <v>59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15.96</v>
      </c>
      <c r="P833" t="s">
        <v>58</v>
      </c>
      <c r="Q833" t="s">
        <v>146</v>
      </c>
      <c r="R833" t="s">
        <v>34</v>
      </c>
      <c r="S833" t="s">
        <v>147</v>
      </c>
      <c r="T833" t="s">
        <v>36</v>
      </c>
      <c r="U833">
        <v>0</v>
      </c>
      <c r="V833">
        <v>600</v>
      </c>
      <c r="W833">
        <v>1944</v>
      </c>
      <c r="X833" t="str">
        <f>IF(MESACU[[#This Row],[PAIS]]="ESPAÑA",VLOOKUP(MESACU[[#This Row],[PROVINCIA]],[1]!PROVINCIASCC[#Data],2,FALSE),VLOOKUP(MESACU[[#This Row],[PAIS]],'[1]Centros de coste'!$A$2:$D$204,2,FALSE))</f>
        <v>C44 - IBERICA II</v>
      </c>
      <c r="Y833" t="str">
        <f>IF(MESACU[[#This Row],[PAIS]]="ESPAÑA",VLOOKUP(MESACU[[#This Row],[PROVINCIA]],[1]!PROVINCIASCC[#Data],3,FALSE),VLOOKUP(MESACU[[#This Row],[PAIS]],'[1]Centros de coste'!$A$2:$D$204,3,FALSE))</f>
        <v>IBERICA II</v>
      </c>
      <c r="Z833" t="str">
        <f>IF(MESACU[[#This Row],[PAIS]]="ESPAÑA",VLOOKUP(MESACU[[#This Row],[PROVINCIA]],[1]!PROVINCIASCC[#Data],4,FALSE),VLOOKUP(MESACU[[#This Row],[PAIS]],'[1]Centros de coste'!$A$2:$D$204,4,FALSE))</f>
        <v>EUROPA</v>
      </c>
      <c r="AA833" t="str">
        <f>IFERROR(LEFT(TRIM(MESACU[[#This Row],[CodigoArticulo]]),LEN(TRIM(MESACU[[#This Row],[CodigoArticulo]]))-4),"")</f>
        <v>BROTA</v>
      </c>
      <c r="AB833" t="str">
        <f>IFERROR(VLOOKUP(MESACU[[#This Row],[CODIGOG]],[1]!FAMILIAS[#Data],5,FALSE),"")</f>
        <v>BIOCONTROL</v>
      </c>
    </row>
    <row r="834" spans="1:28" x14ac:dyDescent="0.35">
      <c r="A834" t="s">
        <v>28</v>
      </c>
      <c r="B834">
        <v>228</v>
      </c>
      <c r="C834" t="s">
        <v>29</v>
      </c>
      <c r="D834">
        <v>2025</v>
      </c>
      <c r="E834">
        <v>3</v>
      </c>
      <c r="F834" t="s">
        <v>323</v>
      </c>
      <c r="G834">
        <v>213</v>
      </c>
      <c r="H834" t="s">
        <v>324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 t="s">
        <v>28</v>
      </c>
      <c r="Q834" t="s">
        <v>146</v>
      </c>
      <c r="R834" t="s">
        <v>325</v>
      </c>
      <c r="S834" t="s">
        <v>147</v>
      </c>
      <c r="T834" t="s">
        <v>36</v>
      </c>
      <c r="U834">
        <v>0</v>
      </c>
      <c r="V834">
        <v>1</v>
      </c>
      <c r="W834">
        <v>0.8</v>
      </c>
      <c r="X834" t="str">
        <f>IF(MESACU[[#This Row],[PAIS]]="ESPAÑA",VLOOKUP(MESACU[[#This Row],[PROVINCIA]],[1]!PROVINCIASCC[#Data],2,FALSE),VLOOKUP(MESACU[[#This Row],[PAIS]],'[1]Centros de coste'!$A$2:$D$204,2,FALSE))</f>
        <v>C44 - IBERICA II</v>
      </c>
      <c r="Y834" t="str">
        <f>IF(MESACU[[#This Row],[PAIS]]="ESPAÑA",VLOOKUP(MESACU[[#This Row],[PROVINCIA]],[1]!PROVINCIASCC[#Data],3,FALSE),VLOOKUP(MESACU[[#This Row],[PAIS]],'[1]Centros de coste'!$A$2:$D$204,3,FALSE))</f>
        <v>IBERICA II</v>
      </c>
      <c r="Z834" t="str">
        <f>IF(MESACU[[#This Row],[PAIS]]="ESPAÑA",VLOOKUP(MESACU[[#This Row],[PROVINCIA]],[1]!PROVINCIASCC[#Data],4,FALSE),VLOOKUP(MESACU[[#This Row],[PAIS]],'[1]Centros de coste'!$A$2:$D$204,4,FALSE))</f>
        <v>EUROPA</v>
      </c>
      <c r="AA834" t="str">
        <f>IFERROR(LEFT(TRIM(MESACU[[#This Row],[CodigoArticulo]]),LEN(TRIM(MESACU[[#This Row],[CodigoArticulo]]))-4),"")</f>
        <v>ECOTAS</v>
      </c>
      <c r="AB834" t="str">
        <f>IFERROR(VLOOKUP(MESACU[[#This Row],[CODIGOG]],[1]!FAMILIAS[#Data],5,FALSE),"")</f>
        <v/>
      </c>
    </row>
    <row r="835" spans="1:28" x14ac:dyDescent="0.35">
      <c r="A835" t="s">
        <v>28</v>
      </c>
      <c r="B835">
        <v>229</v>
      </c>
      <c r="C835" t="s">
        <v>29</v>
      </c>
      <c r="D835">
        <v>2025</v>
      </c>
      <c r="E835">
        <v>3</v>
      </c>
      <c r="F835" t="s">
        <v>51</v>
      </c>
      <c r="G835">
        <v>220</v>
      </c>
      <c r="H835" t="s">
        <v>52</v>
      </c>
      <c r="I835">
        <v>0</v>
      </c>
      <c r="J835">
        <v>0</v>
      </c>
      <c r="K835">
        <v>104.4</v>
      </c>
      <c r="L835">
        <v>0</v>
      </c>
      <c r="M835">
        <v>0</v>
      </c>
      <c r="N835">
        <v>0</v>
      </c>
      <c r="O835">
        <v>3.3</v>
      </c>
      <c r="P835" t="s">
        <v>28</v>
      </c>
      <c r="Q835" t="s">
        <v>394</v>
      </c>
      <c r="R835" t="s">
        <v>49</v>
      </c>
      <c r="S835" t="s">
        <v>340</v>
      </c>
      <c r="T835" t="s">
        <v>36</v>
      </c>
      <c r="U835">
        <v>0</v>
      </c>
      <c r="V835">
        <v>600</v>
      </c>
      <c r="W835">
        <v>1044</v>
      </c>
      <c r="X835" t="str">
        <f>IF(MESACU[[#This Row],[PAIS]]="ESPAÑA",VLOOKUP(MESACU[[#This Row],[PROVINCIA]],[1]!PROVINCIASCC[#Data],2,FALSE),VLOOKUP(MESACU[[#This Row],[PAIS]],'[1]Centros de coste'!$A$2:$D$204,2,FALSE))</f>
        <v>C43 - IBERICA I</v>
      </c>
      <c r="Y835" t="str">
        <f>IF(MESACU[[#This Row],[PAIS]]="ESPAÑA",VLOOKUP(MESACU[[#This Row],[PROVINCIA]],[1]!PROVINCIASCC[#Data],3,FALSE),VLOOKUP(MESACU[[#This Row],[PAIS]],'[1]Centros de coste'!$A$2:$D$204,3,FALSE))</f>
        <v>IBERICA I</v>
      </c>
      <c r="Z835" t="str">
        <f>IF(MESACU[[#This Row],[PAIS]]="ESPAÑA",VLOOKUP(MESACU[[#This Row],[PROVINCIA]],[1]!PROVINCIASCC[#Data],4,FALSE),VLOOKUP(MESACU[[#This Row],[PAIS]],'[1]Centros de coste'!$A$2:$D$204,4,FALSE))</f>
        <v>EUROPA</v>
      </c>
      <c r="AA835" t="str">
        <f>IFERROR(LEFT(TRIM(MESACU[[#This Row],[CodigoArticulo]]),LEN(TRIM(MESACU[[#This Row],[CodigoArticulo]]))-4),"")</f>
        <v>AN</v>
      </c>
      <c r="AB835" t="str">
        <f>IFERROR(VLOOKUP(MESACU[[#This Row],[CODIGOG]],[1]!FAMILIAS[#Data],5,FALSE),"")</f>
        <v>BIOFERTILIZERS</v>
      </c>
    </row>
    <row r="836" spans="1:28" x14ac:dyDescent="0.35">
      <c r="A836" t="s">
        <v>28</v>
      </c>
      <c r="B836">
        <v>229</v>
      </c>
      <c r="C836" t="s">
        <v>29</v>
      </c>
      <c r="D836">
        <v>2025</v>
      </c>
      <c r="E836">
        <v>3</v>
      </c>
      <c r="F836" t="s">
        <v>119</v>
      </c>
      <c r="G836">
        <v>220</v>
      </c>
      <c r="H836" t="s">
        <v>120</v>
      </c>
      <c r="I836">
        <v>0</v>
      </c>
      <c r="J836">
        <v>0</v>
      </c>
      <c r="K836">
        <v>40</v>
      </c>
      <c r="L836">
        <v>0</v>
      </c>
      <c r="M836">
        <v>0</v>
      </c>
      <c r="N836">
        <v>0</v>
      </c>
      <c r="O836">
        <v>3.68</v>
      </c>
      <c r="P836" t="s">
        <v>28</v>
      </c>
      <c r="Q836" t="s">
        <v>394</v>
      </c>
      <c r="R836" t="s">
        <v>34</v>
      </c>
      <c r="S836" t="s">
        <v>340</v>
      </c>
      <c r="T836" t="s">
        <v>36</v>
      </c>
      <c r="U836">
        <v>0</v>
      </c>
      <c r="V836">
        <v>200</v>
      </c>
      <c r="W836">
        <v>400</v>
      </c>
      <c r="X836" t="str">
        <f>IF(MESACU[[#This Row],[PAIS]]="ESPAÑA",VLOOKUP(MESACU[[#This Row],[PROVINCIA]],[1]!PROVINCIASCC[#Data],2,FALSE),VLOOKUP(MESACU[[#This Row],[PAIS]],'[1]Centros de coste'!$A$2:$D$204,2,FALSE))</f>
        <v>C43 - IBERICA I</v>
      </c>
      <c r="Y836" t="str">
        <f>IF(MESACU[[#This Row],[PAIS]]="ESPAÑA",VLOOKUP(MESACU[[#This Row],[PROVINCIA]],[1]!PROVINCIASCC[#Data],3,FALSE),VLOOKUP(MESACU[[#This Row],[PAIS]],'[1]Centros de coste'!$A$2:$D$204,3,FALSE))</f>
        <v>IBERICA I</v>
      </c>
      <c r="Z836" t="str">
        <f>IF(MESACU[[#This Row],[PAIS]]="ESPAÑA",VLOOKUP(MESACU[[#This Row],[PROVINCIA]],[1]!PROVINCIASCC[#Data],4,FALSE),VLOOKUP(MESACU[[#This Row],[PAIS]],'[1]Centros de coste'!$A$2:$D$204,4,FALSE))</f>
        <v>EUROPA</v>
      </c>
      <c r="AA836" t="str">
        <f>IFERROR(LEFT(TRIM(MESACU[[#This Row],[CodigoArticulo]]),LEN(TRIM(MESACU[[#This Row],[CodigoArticulo]]))-4),"")</f>
        <v>S</v>
      </c>
      <c r="AB836" t="str">
        <f>IFERROR(VLOOKUP(MESACU[[#This Row],[CODIGOG]],[1]!FAMILIAS[#Data],5,FALSE),"")</f>
        <v>BIOFERTILIZERS</v>
      </c>
    </row>
    <row r="837" spans="1:28" x14ac:dyDescent="0.35">
      <c r="A837" t="s">
        <v>28</v>
      </c>
      <c r="B837">
        <v>229</v>
      </c>
      <c r="C837" t="s">
        <v>29</v>
      </c>
      <c r="D837">
        <v>2025</v>
      </c>
      <c r="E837">
        <v>3</v>
      </c>
      <c r="F837" t="s">
        <v>323</v>
      </c>
      <c r="G837">
        <v>220</v>
      </c>
      <c r="H837" t="s">
        <v>324</v>
      </c>
      <c r="I837">
        <v>0</v>
      </c>
      <c r="J837">
        <v>0</v>
      </c>
      <c r="K837">
        <v>0.08</v>
      </c>
      <c r="L837">
        <v>0</v>
      </c>
      <c r="M837">
        <v>0</v>
      </c>
      <c r="N837">
        <v>0</v>
      </c>
      <c r="O837">
        <v>0</v>
      </c>
      <c r="P837" t="s">
        <v>28</v>
      </c>
      <c r="Q837" t="s">
        <v>394</v>
      </c>
      <c r="R837" t="s">
        <v>325</v>
      </c>
      <c r="S837" t="s">
        <v>340</v>
      </c>
      <c r="T837" t="s">
        <v>36</v>
      </c>
      <c r="U837">
        <v>0</v>
      </c>
      <c r="V837">
        <v>1</v>
      </c>
      <c r="W837">
        <v>0.8</v>
      </c>
      <c r="X837" t="str">
        <f>IF(MESACU[[#This Row],[PAIS]]="ESPAÑA",VLOOKUP(MESACU[[#This Row],[PROVINCIA]],[1]!PROVINCIASCC[#Data],2,FALSE),VLOOKUP(MESACU[[#This Row],[PAIS]],'[1]Centros de coste'!$A$2:$D$204,2,FALSE))</f>
        <v>C43 - IBERICA I</v>
      </c>
      <c r="Y837" t="str">
        <f>IF(MESACU[[#This Row],[PAIS]]="ESPAÑA",VLOOKUP(MESACU[[#This Row],[PROVINCIA]],[1]!PROVINCIASCC[#Data],3,FALSE),VLOOKUP(MESACU[[#This Row],[PAIS]],'[1]Centros de coste'!$A$2:$D$204,3,FALSE))</f>
        <v>IBERICA I</v>
      </c>
      <c r="Z837" t="str">
        <f>IF(MESACU[[#This Row],[PAIS]]="ESPAÑA",VLOOKUP(MESACU[[#This Row],[PROVINCIA]],[1]!PROVINCIASCC[#Data],4,FALSE),VLOOKUP(MESACU[[#This Row],[PAIS]],'[1]Centros de coste'!$A$2:$D$204,4,FALSE))</f>
        <v>EUROPA</v>
      </c>
      <c r="AA837" t="str">
        <f>IFERROR(LEFT(TRIM(MESACU[[#This Row],[CodigoArticulo]]),LEN(TRIM(MESACU[[#This Row],[CodigoArticulo]]))-4),"")</f>
        <v>ECOTAS</v>
      </c>
      <c r="AB837" t="str">
        <f>IFERROR(VLOOKUP(MESACU[[#This Row],[CODIGOG]],[1]!FAMILIAS[#Data],5,FALSE),"")</f>
        <v/>
      </c>
    </row>
    <row r="838" spans="1:28" x14ac:dyDescent="0.35">
      <c r="A838" t="s">
        <v>28</v>
      </c>
      <c r="B838">
        <v>230</v>
      </c>
      <c r="C838" t="s">
        <v>29</v>
      </c>
      <c r="D838">
        <v>2025</v>
      </c>
      <c r="E838">
        <v>3</v>
      </c>
      <c r="F838" t="s">
        <v>164</v>
      </c>
      <c r="G838">
        <v>208</v>
      </c>
      <c r="H838" t="s">
        <v>165</v>
      </c>
      <c r="I838">
        <v>0</v>
      </c>
      <c r="J838">
        <v>0</v>
      </c>
      <c r="K838">
        <v>11.327999999999999</v>
      </c>
      <c r="L838">
        <v>0</v>
      </c>
      <c r="M838">
        <v>0</v>
      </c>
      <c r="N838">
        <v>0</v>
      </c>
      <c r="O838">
        <v>14.72</v>
      </c>
      <c r="P838" t="s">
        <v>164</v>
      </c>
      <c r="Q838" t="s">
        <v>102</v>
      </c>
      <c r="R838" t="s">
        <v>34</v>
      </c>
      <c r="S838" t="s">
        <v>50</v>
      </c>
      <c r="T838" t="s">
        <v>36</v>
      </c>
      <c r="U838">
        <v>0</v>
      </c>
      <c r="V838">
        <v>640</v>
      </c>
      <c r="W838">
        <v>1132.8</v>
      </c>
      <c r="X838" t="str">
        <f>IF(MESACU[[#This Row],[PAIS]]="ESPAÑA",VLOOKUP(MESACU[[#This Row],[PROVINCIA]],[1]!PROVINCIASCC[#Data],2,FALSE),VLOOKUP(MESACU[[#This Row],[PAIS]],'[1]Centros de coste'!$A$2:$D$204,2,FALSE))</f>
        <v>C44 - IBERICA II</v>
      </c>
      <c r="Y838" t="str">
        <f>IF(MESACU[[#This Row],[PAIS]]="ESPAÑA",VLOOKUP(MESACU[[#This Row],[PROVINCIA]],[1]!PROVINCIASCC[#Data],3,FALSE),VLOOKUP(MESACU[[#This Row],[PAIS]],'[1]Centros de coste'!$A$2:$D$204,3,FALSE))</f>
        <v>IBERICA II</v>
      </c>
      <c r="Z838" t="str">
        <f>IF(MESACU[[#This Row],[PAIS]]="ESPAÑA",VLOOKUP(MESACU[[#This Row],[PROVINCIA]],[1]!PROVINCIASCC[#Data],4,FALSE),VLOOKUP(MESACU[[#This Row],[PAIS]],'[1]Centros de coste'!$A$2:$D$204,4,FALSE))</f>
        <v>EUROPA</v>
      </c>
      <c r="AA838" t="str">
        <f>IFERROR(LEFT(TRIM(MESACU[[#This Row],[CodigoArticulo]]),LEN(TRIM(MESACU[[#This Row],[CodigoArticulo]]))-4),"")</f>
        <v>S</v>
      </c>
      <c r="AB838" t="str">
        <f>IFERROR(VLOOKUP(MESACU[[#This Row],[CODIGOG]],[1]!FAMILIAS[#Data],5,FALSE),"")</f>
        <v>BIOFERTILIZERS</v>
      </c>
    </row>
    <row r="839" spans="1:28" x14ac:dyDescent="0.35">
      <c r="A839" t="s">
        <v>28</v>
      </c>
      <c r="B839">
        <v>230</v>
      </c>
      <c r="C839" t="s">
        <v>29</v>
      </c>
      <c r="D839">
        <v>2025</v>
      </c>
      <c r="E839">
        <v>3</v>
      </c>
      <c r="F839" t="s">
        <v>175</v>
      </c>
      <c r="G839">
        <v>208</v>
      </c>
      <c r="H839" t="s">
        <v>176</v>
      </c>
      <c r="I839">
        <v>0</v>
      </c>
      <c r="J839">
        <v>0</v>
      </c>
      <c r="K839">
        <v>4.3959999999999999</v>
      </c>
      <c r="L839">
        <v>0</v>
      </c>
      <c r="M839">
        <v>0</v>
      </c>
      <c r="N839">
        <v>0</v>
      </c>
      <c r="O839">
        <v>3.72</v>
      </c>
      <c r="P839" t="s">
        <v>175</v>
      </c>
      <c r="Q839" t="s">
        <v>102</v>
      </c>
      <c r="R839" t="s">
        <v>34</v>
      </c>
      <c r="S839" t="s">
        <v>50</v>
      </c>
      <c r="T839" t="s">
        <v>36</v>
      </c>
      <c r="U839">
        <v>0</v>
      </c>
      <c r="V839">
        <v>140</v>
      </c>
      <c r="W839">
        <v>439.6</v>
      </c>
      <c r="X839" t="str">
        <f>IF(MESACU[[#This Row],[PAIS]]="ESPAÑA",VLOOKUP(MESACU[[#This Row],[PROVINCIA]],[1]!PROVINCIASCC[#Data],2,FALSE),VLOOKUP(MESACU[[#This Row],[PAIS]],'[1]Centros de coste'!$A$2:$D$204,2,FALSE))</f>
        <v>C44 - IBERICA II</v>
      </c>
      <c r="Y839" t="str">
        <f>IF(MESACU[[#This Row],[PAIS]]="ESPAÑA",VLOOKUP(MESACU[[#This Row],[PROVINCIA]],[1]!PROVINCIASCC[#Data],3,FALSE),VLOOKUP(MESACU[[#This Row],[PAIS]],'[1]Centros de coste'!$A$2:$D$204,3,FALSE))</f>
        <v>IBERICA II</v>
      </c>
      <c r="Z839" t="str">
        <f>IF(MESACU[[#This Row],[PAIS]]="ESPAÑA",VLOOKUP(MESACU[[#This Row],[PROVINCIA]],[1]!PROVINCIASCC[#Data],4,FALSE),VLOOKUP(MESACU[[#This Row],[PAIS]],'[1]Centros de coste'!$A$2:$D$204,4,FALSE))</f>
        <v>EUROPA</v>
      </c>
      <c r="AA839" t="str">
        <f>IFERROR(LEFT(TRIM(MESACU[[#This Row],[CodigoArticulo]]),LEN(TRIM(MESACU[[#This Row],[CodigoArticulo]]))-4),"")</f>
        <v>PT</v>
      </c>
      <c r="AB839" t="str">
        <f>IFERROR(VLOOKUP(MESACU[[#This Row],[CODIGOG]],[1]!FAMILIAS[#Data],5,FALSE),"")</f>
        <v>BIOFERTILIZERS</v>
      </c>
    </row>
    <row r="840" spans="1:28" x14ac:dyDescent="0.35">
      <c r="A840" t="s">
        <v>28</v>
      </c>
      <c r="B840">
        <v>230</v>
      </c>
      <c r="C840" t="s">
        <v>29</v>
      </c>
      <c r="D840">
        <v>2025</v>
      </c>
      <c r="E840">
        <v>3</v>
      </c>
      <c r="F840" t="s">
        <v>175</v>
      </c>
      <c r="G840">
        <v>208</v>
      </c>
      <c r="H840" t="s">
        <v>176</v>
      </c>
      <c r="I840">
        <v>0</v>
      </c>
      <c r="J840">
        <v>0</v>
      </c>
      <c r="K840">
        <v>1.8839999999999999</v>
      </c>
      <c r="L840">
        <v>0</v>
      </c>
      <c r="M840">
        <v>0</v>
      </c>
      <c r="N840">
        <v>0</v>
      </c>
      <c r="O840">
        <v>1.6</v>
      </c>
      <c r="P840" t="s">
        <v>175</v>
      </c>
      <c r="Q840" t="s">
        <v>102</v>
      </c>
      <c r="R840" t="s">
        <v>34</v>
      </c>
      <c r="S840" t="s">
        <v>50</v>
      </c>
      <c r="T840" t="s">
        <v>36</v>
      </c>
      <c r="U840">
        <v>0</v>
      </c>
      <c r="V840">
        <v>60</v>
      </c>
      <c r="W840">
        <v>188.4</v>
      </c>
      <c r="X840" t="str">
        <f>IF(MESACU[[#This Row],[PAIS]]="ESPAÑA",VLOOKUP(MESACU[[#This Row],[PROVINCIA]],[1]!PROVINCIASCC[#Data],2,FALSE),VLOOKUP(MESACU[[#This Row],[PAIS]],'[1]Centros de coste'!$A$2:$D$204,2,FALSE))</f>
        <v>C44 - IBERICA II</v>
      </c>
      <c r="Y840" t="str">
        <f>IF(MESACU[[#This Row],[PAIS]]="ESPAÑA",VLOOKUP(MESACU[[#This Row],[PROVINCIA]],[1]!PROVINCIASCC[#Data],3,FALSE),VLOOKUP(MESACU[[#This Row],[PAIS]],'[1]Centros de coste'!$A$2:$D$204,3,FALSE))</f>
        <v>IBERICA II</v>
      </c>
      <c r="Z840" t="str">
        <f>IF(MESACU[[#This Row],[PAIS]]="ESPAÑA",VLOOKUP(MESACU[[#This Row],[PROVINCIA]],[1]!PROVINCIASCC[#Data],4,FALSE),VLOOKUP(MESACU[[#This Row],[PAIS]],'[1]Centros de coste'!$A$2:$D$204,4,FALSE))</f>
        <v>EUROPA</v>
      </c>
      <c r="AA840" t="str">
        <f>IFERROR(LEFT(TRIM(MESACU[[#This Row],[CodigoArticulo]]),LEN(TRIM(MESACU[[#This Row],[CodigoArticulo]]))-4),"")</f>
        <v>PT</v>
      </c>
      <c r="AB840" t="str">
        <f>IFERROR(VLOOKUP(MESACU[[#This Row],[CODIGOG]],[1]!FAMILIAS[#Data],5,FALSE),"")</f>
        <v>BIOFERTILIZERS</v>
      </c>
    </row>
    <row r="841" spans="1:28" x14ac:dyDescent="0.35">
      <c r="A841" t="s">
        <v>28</v>
      </c>
      <c r="B841">
        <v>230</v>
      </c>
      <c r="C841" t="s">
        <v>29</v>
      </c>
      <c r="D841">
        <v>2025</v>
      </c>
      <c r="E841">
        <v>3</v>
      </c>
      <c r="F841" t="s">
        <v>323</v>
      </c>
      <c r="G841">
        <v>208</v>
      </c>
      <c r="H841" t="s">
        <v>324</v>
      </c>
      <c r="I841">
        <v>0</v>
      </c>
      <c r="J841">
        <v>0</v>
      </c>
      <c r="K841">
        <v>8.0000000000000002E-3</v>
      </c>
      <c r="L841">
        <v>0</v>
      </c>
      <c r="M841">
        <v>0</v>
      </c>
      <c r="N841">
        <v>0</v>
      </c>
      <c r="O841">
        <v>0</v>
      </c>
      <c r="P841" t="s">
        <v>323</v>
      </c>
      <c r="Q841" t="s">
        <v>102</v>
      </c>
      <c r="R841" t="s">
        <v>325</v>
      </c>
      <c r="S841" t="s">
        <v>50</v>
      </c>
      <c r="T841" t="s">
        <v>36</v>
      </c>
      <c r="U841">
        <v>0</v>
      </c>
      <c r="V841">
        <v>1</v>
      </c>
      <c r="W841">
        <v>0.8</v>
      </c>
      <c r="X841" t="str">
        <f>IF(MESACU[[#This Row],[PAIS]]="ESPAÑA",VLOOKUP(MESACU[[#This Row],[PROVINCIA]],[1]!PROVINCIASCC[#Data],2,FALSE),VLOOKUP(MESACU[[#This Row],[PAIS]],'[1]Centros de coste'!$A$2:$D$204,2,FALSE))</f>
        <v>C44 - IBERICA II</v>
      </c>
      <c r="Y841" t="str">
        <f>IF(MESACU[[#This Row],[PAIS]]="ESPAÑA",VLOOKUP(MESACU[[#This Row],[PROVINCIA]],[1]!PROVINCIASCC[#Data],3,FALSE),VLOOKUP(MESACU[[#This Row],[PAIS]],'[1]Centros de coste'!$A$2:$D$204,3,FALSE))</f>
        <v>IBERICA II</v>
      </c>
      <c r="Z841" t="str">
        <f>IF(MESACU[[#This Row],[PAIS]]="ESPAÑA",VLOOKUP(MESACU[[#This Row],[PROVINCIA]],[1]!PROVINCIASCC[#Data],4,FALSE),VLOOKUP(MESACU[[#This Row],[PAIS]],'[1]Centros de coste'!$A$2:$D$204,4,FALSE))</f>
        <v>EUROPA</v>
      </c>
      <c r="AA841" t="str">
        <f>IFERROR(LEFT(TRIM(MESACU[[#This Row],[CodigoArticulo]]),LEN(TRIM(MESACU[[#This Row],[CodigoArticulo]]))-4),"")</f>
        <v>ECOTAS</v>
      </c>
      <c r="AB841" t="str">
        <f>IFERROR(VLOOKUP(MESACU[[#This Row],[CODIGOG]],[1]!FAMILIAS[#Data],5,FALSE),"")</f>
        <v/>
      </c>
    </row>
    <row r="842" spans="1:28" x14ac:dyDescent="0.35">
      <c r="A842" t="s">
        <v>28</v>
      </c>
      <c r="B842">
        <v>231</v>
      </c>
      <c r="C842" t="s">
        <v>29</v>
      </c>
      <c r="D842">
        <v>2025</v>
      </c>
      <c r="E842">
        <v>3</v>
      </c>
      <c r="F842" t="s">
        <v>51</v>
      </c>
      <c r="G842">
        <v>221</v>
      </c>
      <c r="H842" t="s">
        <v>52</v>
      </c>
      <c r="I842">
        <v>0</v>
      </c>
      <c r="J842">
        <v>0</v>
      </c>
      <c r="K842">
        <v>2.56</v>
      </c>
      <c r="L842">
        <v>0</v>
      </c>
      <c r="M842">
        <v>0</v>
      </c>
      <c r="N842">
        <v>0</v>
      </c>
      <c r="O842">
        <v>0.88</v>
      </c>
      <c r="P842" t="s">
        <v>51</v>
      </c>
      <c r="Q842" t="s">
        <v>346</v>
      </c>
      <c r="R842" t="s">
        <v>49</v>
      </c>
      <c r="S842" t="s">
        <v>57</v>
      </c>
      <c r="T842" t="s">
        <v>36</v>
      </c>
      <c r="U842">
        <v>0</v>
      </c>
      <c r="V842">
        <v>160</v>
      </c>
      <c r="W842">
        <v>256</v>
      </c>
      <c r="X842" t="str">
        <f>IF(MESACU[[#This Row],[PAIS]]="ESPAÑA",VLOOKUP(MESACU[[#This Row],[PROVINCIA]],[1]!PROVINCIASCC[#Data],2,FALSE),VLOOKUP(MESACU[[#This Row],[PAIS]],'[1]Centros de coste'!$A$2:$D$204,2,FALSE))</f>
        <v>C44 - IBERICA II</v>
      </c>
      <c r="Y842" t="str">
        <f>IF(MESACU[[#This Row],[PAIS]]="ESPAÑA",VLOOKUP(MESACU[[#This Row],[PROVINCIA]],[1]!PROVINCIASCC[#Data],3,FALSE),VLOOKUP(MESACU[[#This Row],[PAIS]],'[1]Centros de coste'!$A$2:$D$204,3,FALSE))</f>
        <v>IBERICA II</v>
      </c>
      <c r="Z842" t="str">
        <f>IF(MESACU[[#This Row],[PAIS]]="ESPAÑA",VLOOKUP(MESACU[[#This Row],[PROVINCIA]],[1]!PROVINCIASCC[#Data],4,FALSE),VLOOKUP(MESACU[[#This Row],[PAIS]],'[1]Centros de coste'!$A$2:$D$204,4,FALSE))</f>
        <v>EUROPA</v>
      </c>
      <c r="AA842" t="str">
        <f>IFERROR(LEFT(TRIM(MESACU[[#This Row],[CodigoArticulo]]),LEN(TRIM(MESACU[[#This Row],[CodigoArticulo]]))-4),"")</f>
        <v>AN</v>
      </c>
      <c r="AB842" t="str">
        <f>IFERROR(VLOOKUP(MESACU[[#This Row],[CODIGOG]],[1]!FAMILIAS[#Data],5,FALSE),"")</f>
        <v>BIOFERTILIZERS</v>
      </c>
    </row>
    <row r="843" spans="1:28" x14ac:dyDescent="0.35">
      <c r="A843" t="s">
        <v>28</v>
      </c>
      <c r="B843">
        <v>231</v>
      </c>
      <c r="C843" t="s">
        <v>29</v>
      </c>
      <c r="D843">
        <v>2025</v>
      </c>
      <c r="E843">
        <v>3</v>
      </c>
      <c r="F843" t="s">
        <v>202</v>
      </c>
      <c r="G843">
        <v>221</v>
      </c>
      <c r="H843" t="s">
        <v>203</v>
      </c>
      <c r="I843">
        <v>0</v>
      </c>
      <c r="J843">
        <v>0</v>
      </c>
      <c r="K843">
        <v>6.8680000000000003</v>
      </c>
      <c r="L843">
        <v>0</v>
      </c>
      <c r="M843">
        <v>0</v>
      </c>
      <c r="N843">
        <v>0</v>
      </c>
      <c r="O843">
        <v>1.87</v>
      </c>
      <c r="P843" t="s">
        <v>202</v>
      </c>
      <c r="Q843" t="s">
        <v>346</v>
      </c>
      <c r="R843" t="s">
        <v>49</v>
      </c>
      <c r="S843" t="s">
        <v>57</v>
      </c>
      <c r="T843" t="s">
        <v>36</v>
      </c>
      <c r="U843">
        <v>0</v>
      </c>
      <c r="V843">
        <v>340</v>
      </c>
      <c r="W843">
        <v>686.8</v>
      </c>
      <c r="X843" t="str">
        <f>IF(MESACU[[#This Row],[PAIS]]="ESPAÑA",VLOOKUP(MESACU[[#This Row],[PROVINCIA]],[1]!PROVINCIASCC[#Data],2,FALSE),VLOOKUP(MESACU[[#This Row],[PAIS]],'[1]Centros de coste'!$A$2:$D$204,2,FALSE))</f>
        <v>C44 - IBERICA II</v>
      </c>
      <c r="Y843" t="str">
        <f>IF(MESACU[[#This Row],[PAIS]]="ESPAÑA",VLOOKUP(MESACU[[#This Row],[PROVINCIA]],[1]!PROVINCIASCC[#Data],3,FALSE),VLOOKUP(MESACU[[#This Row],[PAIS]],'[1]Centros de coste'!$A$2:$D$204,3,FALSE))</f>
        <v>IBERICA II</v>
      </c>
      <c r="Z843" t="str">
        <f>IF(MESACU[[#This Row],[PAIS]]="ESPAÑA",VLOOKUP(MESACU[[#This Row],[PROVINCIA]],[1]!PROVINCIASCC[#Data],4,FALSE),VLOOKUP(MESACU[[#This Row],[PAIS]],'[1]Centros de coste'!$A$2:$D$204,4,FALSE))</f>
        <v>EUROPA</v>
      </c>
      <c r="AA843" t="str">
        <f>IFERROR(LEFT(TRIM(MESACU[[#This Row],[CodigoArticulo]]),LEN(TRIM(MESACU[[#This Row],[CodigoArticulo]]))-4),"")</f>
        <v>ANAE</v>
      </c>
      <c r="AB843" t="str">
        <f>IFERROR(VLOOKUP(MESACU[[#This Row],[CODIGOG]],[1]!FAMILIAS[#Data],5,FALSE),"")</f>
        <v>BIOFERTILIZERS</v>
      </c>
    </row>
    <row r="844" spans="1:28" x14ac:dyDescent="0.35">
      <c r="A844" t="s">
        <v>28</v>
      </c>
      <c r="B844">
        <v>231</v>
      </c>
      <c r="C844" t="s">
        <v>29</v>
      </c>
      <c r="D844">
        <v>2025</v>
      </c>
      <c r="E844">
        <v>3</v>
      </c>
      <c r="F844" t="s">
        <v>79</v>
      </c>
      <c r="G844">
        <v>221</v>
      </c>
      <c r="H844" t="s">
        <v>80</v>
      </c>
      <c r="I844">
        <v>0</v>
      </c>
      <c r="J844">
        <v>0</v>
      </c>
      <c r="K844">
        <v>4.1399999999999997</v>
      </c>
      <c r="L844">
        <v>0</v>
      </c>
      <c r="M844">
        <v>0</v>
      </c>
      <c r="N844">
        <v>0</v>
      </c>
      <c r="O844">
        <v>0.55000000000000004</v>
      </c>
      <c r="P844" t="s">
        <v>81</v>
      </c>
      <c r="Q844" t="s">
        <v>346</v>
      </c>
      <c r="R844" t="s">
        <v>73</v>
      </c>
      <c r="S844" t="s">
        <v>57</v>
      </c>
      <c r="T844" t="s">
        <v>36</v>
      </c>
      <c r="U844">
        <v>0</v>
      </c>
      <c r="V844">
        <v>100</v>
      </c>
      <c r="W844">
        <v>414</v>
      </c>
      <c r="X844" t="str">
        <f>IF(MESACU[[#This Row],[PAIS]]="ESPAÑA",VLOOKUP(MESACU[[#This Row],[PROVINCIA]],[1]!PROVINCIASCC[#Data],2,FALSE),VLOOKUP(MESACU[[#This Row],[PAIS]],'[1]Centros de coste'!$A$2:$D$204,2,FALSE))</f>
        <v>C44 - IBERICA II</v>
      </c>
      <c r="Y844" t="str">
        <f>IF(MESACU[[#This Row],[PAIS]]="ESPAÑA",VLOOKUP(MESACU[[#This Row],[PROVINCIA]],[1]!PROVINCIASCC[#Data],3,FALSE),VLOOKUP(MESACU[[#This Row],[PAIS]],'[1]Centros de coste'!$A$2:$D$204,3,FALSE))</f>
        <v>IBERICA II</v>
      </c>
      <c r="Z844" t="str">
        <f>IF(MESACU[[#This Row],[PAIS]]="ESPAÑA",VLOOKUP(MESACU[[#This Row],[PROVINCIA]],[1]!PROVINCIASCC[#Data],4,FALSE),VLOOKUP(MESACU[[#This Row],[PAIS]],'[1]Centros de coste'!$A$2:$D$204,4,FALSE))</f>
        <v>EUROPA</v>
      </c>
      <c r="AA844" t="str">
        <f>IFERROR(LEFT(TRIM(MESACU[[#This Row],[CodigoArticulo]]),LEN(TRIM(MESACU[[#This Row],[CodigoArticulo]]))-4),"")</f>
        <v>SS</v>
      </c>
      <c r="AB844" t="str">
        <f>IFERROR(VLOOKUP(MESACU[[#This Row],[CODIGOG]],[1]!FAMILIAS[#Data],5,FALSE),"")</f>
        <v>BIOFERTILIZERS</v>
      </c>
    </row>
    <row r="845" spans="1:28" x14ac:dyDescent="0.35">
      <c r="A845" t="s">
        <v>28</v>
      </c>
      <c r="B845">
        <v>231</v>
      </c>
      <c r="C845" t="s">
        <v>29</v>
      </c>
      <c r="D845">
        <v>2025</v>
      </c>
      <c r="E845">
        <v>3</v>
      </c>
      <c r="F845" t="s">
        <v>133</v>
      </c>
      <c r="G845">
        <v>221</v>
      </c>
      <c r="H845" t="s">
        <v>134</v>
      </c>
      <c r="I845">
        <v>0</v>
      </c>
      <c r="J845">
        <v>0</v>
      </c>
      <c r="K845">
        <v>3.7574999999999998</v>
      </c>
      <c r="L845">
        <v>0</v>
      </c>
      <c r="M845">
        <v>0</v>
      </c>
      <c r="N845">
        <v>0</v>
      </c>
      <c r="O845">
        <v>0.51</v>
      </c>
      <c r="P845" t="s">
        <v>133</v>
      </c>
      <c r="Q845" t="s">
        <v>346</v>
      </c>
      <c r="R845" t="s">
        <v>73</v>
      </c>
      <c r="S845" t="s">
        <v>57</v>
      </c>
      <c r="T845" t="s">
        <v>36</v>
      </c>
      <c r="U845">
        <v>0</v>
      </c>
      <c r="V845">
        <v>75</v>
      </c>
      <c r="W845">
        <v>375.75</v>
      </c>
      <c r="X845" t="str">
        <f>IF(MESACU[[#This Row],[PAIS]]="ESPAÑA",VLOOKUP(MESACU[[#This Row],[PROVINCIA]],[1]!PROVINCIASCC[#Data],2,FALSE),VLOOKUP(MESACU[[#This Row],[PAIS]],'[1]Centros de coste'!$A$2:$D$204,2,FALSE))</f>
        <v>C44 - IBERICA II</v>
      </c>
      <c r="Y845" t="str">
        <f>IF(MESACU[[#This Row],[PAIS]]="ESPAÑA",VLOOKUP(MESACU[[#This Row],[PROVINCIA]],[1]!PROVINCIASCC[#Data],3,FALSE),VLOOKUP(MESACU[[#This Row],[PAIS]],'[1]Centros de coste'!$A$2:$D$204,3,FALSE))</f>
        <v>IBERICA II</v>
      </c>
      <c r="Z845" t="str">
        <f>IF(MESACU[[#This Row],[PAIS]]="ESPAÑA",VLOOKUP(MESACU[[#This Row],[PROVINCIA]],[1]!PROVINCIASCC[#Data],4,FALSE),VLOOKUP(MESACU[[#This Row],[PAIS]],'[1]Centros de coste'!$A$2:$D$204,4,FALSE))</f>
        <v>EUROPA</v>
      </c>
      <c r="AA845" t="str">
        <f>IFERROR(LEFT(TRIM(MESACU[[#This Row],[CodigoArticulo]]),LEN(TRIM(MESACU[[#This Row],[CodigoArticulo]]))-4),"")</f>
        <v>SSAE</v>
      </c>
      <c r="AB845" t="str">
        <f>IFERROR(VLOOKUP(MESACU[[#This Row],[CODIGOG]],[1]!FAMILIAS[#Data],5,FALSE),"")</f>
        <v>BIOFERTILIZERS</v>
      </c>
    </row>
    <row r="846" spans="1:28" x14ac:dyDescent="0.35">
      <c r="A846" t="s">
        <v>28</v>
      </c>
      <c r="B846">
        <v>231</v>
      </c>
      <c r="C846" t="s">
        <v>29</v>
      </c>
      <c r="D846">
        <v>2025</v>
      </c>
      <c r="E846">
        <v>3</v>
      </c>
      <c r="F846" t="s">
        <v>323</v>
      </c>
      <c r="G846">
        <v>221</v>
      </c>
      <c r="H846" t="s">
        <v>324</v>
      </c>
      <c r="I846">
        <v>0</v>
      </c>
      <c r="J846">
        <v>0</v>
      </c>
      <c r="K846">
        <v>8.0000000000000002E-3</v>
      </c>
      <c r="L846">
        <v>0</v>
      </c>
      <c r="M846">
        <v>0</v>
      </c>
      <c r="N846">
        <v>0</v>
      </c>
      <c r="O846">
        <v>0</v>
      </c>
      <c r="P846" t="s">
        <v>323</v>
      </c>
      <c r="Q846" t="s">
        <v>346</v>
      </c>
      <c r="R846" t="s">
        <v>325</v>
      </c>
      <c r="S846" t="s">
        <v>57</v>
      </c>
      <c r="T846" t="s">
        <v>36</v>
      </c>
      <c r="U846">
        <v>0</v>
      </c>
      <c r="V846">
        <v>1</v>
      </c>
      <c r="W846">
        <v>0.8</v>
      </c>
      <c r="X846" t="str">
        <f>IF(MESACU[[#This Row],[PAIS]]="ESPAÑA",VLOOKUP(MESACU[[#This Row],[PROVINCIA]],[1]!PROVINCIASCC[#Data],2,FALSE),VLOOKUP(MESACU[[#This Row],[PAIS]],'[1]Centros de coste'!$A$2:$D$204,2,FALSE))</f>
        <v>C44 - IBERICA II</v>
      </c>
      <c r="Y846" t="str">
        <f>IF(MESACU[[#This Row],[PAIS]]="ESPAÑA",VLOOKUP(MESACU[[#This Row],[PROVINCIA]],[1]!PROVINCIASCC[#Data],3,FALSE),VLOOKUP(MESACU[[#This Row],[PAIS]],'[1]Centros de coste'!$A$2:$D$204,3,FALSE))</f>
        <v>IBERICA II</v>
      </c>
      <c r="Z846" t="str">
        <f>IF(MESACU[[#This Row],[PAIS]]="ESPAÑA",VLOOKUP(MESACU[[#This Row],[PROVINCIA]],[1]!PROVINCIASCC[#Data],4,FALSE),VLOOKUP(MESACU[[#This Row],[PAIS]],'[1]Centros de coste'!$A$2:$D$204,4,FALSE))</f>
        <v>EUROPA</v>
      </c>
      <c r="AA846" t="str">
        <f>IFERROR(LEFT(TRIM(MESACU[[#This Row],[CodigoArticulo]]),LEN(TRIM(MESACU[[#This Row],[CodigoArticulo]]))-4),"")</f>
        <v>ECOTAS</v>
      </c>
      <c r="AB846" t="str">
        <f>IFERROR(VLOOKUP(MESACU[[#This Row],[CODIGOG]],[1]!FAMILIAS[#Data],5,FALSE),"")</f>
        <v/>
      </c>
    </row>
    <row r="847" spans="1:28" x14ac:dyDescent="0.35">
      <c r="A847" t="s">
        <v>28</v>
      </c>
      <c r="B847">
        <v>232</v>
      </c>
      <c r="C847" t="s">
        <v>29</v>
      </c>
      <c r="D847">
        <v>2025</v>
      </c>
      <c r="E847">
        <v>3</v>
      </c>
      <c r="F847" t="s">
        <v>106</v>
      </c>
      <c r="G847">
        <v>196</v>
      </c>
      <c r="H847" t="s">
        <v>395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 t="s">
        <v>106</v>
      </c>
      <c r="Q847" t="s">
        <v>396</v>
      </c>
      <c r="R847" t="s">
        <v>28</v>
      </c>
      <c r="S847" t="s">
        <v>397</v>
      </c>
      <c r="T847" t="s">
        <v>36</v>
      </c>
      <c r="U847">
        <v>0</v>
      </c>
      <c r="V847">
        <v>800</v>
      </c>
      <c r="W847">
        <v>16</v>
      </c>
      <c r="X847" t="str">
        <f>IF(MESACU[[#This Row],[PAIS]]="ESPAÑA",VLOOKUP(MESACU[[#This Row],[PROVINCIA]],[1]!PROVINCIASCC[#Data],2,FALSE),VLOOKUP(MESACU[[#This Row],[PAIS]],'[1]Centros de coste'!$A$2:$D$204,2,FALSE))</f>
        <v>C44 - IBERICA II</v>
      </c>
      <c r="Y847" t="str">
        <f>IF(MESACU[[#This Row],[PAIS]]="ESPAÑA",VLOOKUP(MESACU[[#This Row],[PROVINCIA]],[1]!PROVINCIASCC[#Data],3,FALSE),VLOOKUP(MESACU[[#This Row],[PAIS]],'[1]Centros de coste'!$A$2:$D$204,3,FALSE))</f>
        <v>IBERICA II</v>
      </c>
      <c r="Z847" t="str">
        <f>IF(MESACU[[#This Row],[PAIS]]="ESPAÑA",VLOOKUP(MESACU[[#This Row],[PROVINCIA]],[1]!PROVINCIASCC[#Data],4,FALSE),VLOOKUP(MESACU[[#This Row],[PAIS]],'[1]Centros de coste'!$A$2:$D$204,4,FALSE))</f>
        <v>EUROPA</v>
      </c>
      <c r="AA847" t="str">
        <f>IFERROR(LEFT(TRIM(MESACU[[#This Row],[CodigoArticulo]]),LEN(TRIM(MESACU[[#This Row],[CodigoArticulo]]))-4),"")</f>
        <v/>
      </c>
      <c r="AB847" t="str">
        <f>IFERROR(VLOOKUP(MESACU[[#This Row],[CODIGOG]],[1]!FAMILIAS[#Data],5,FALSE),"")</f>
        <v/>
      </c>
    </row>
    <row r="848" spans="1:28" x14ac:dyDescent="0.35">
      <c r="A848" t="s">
        <v>28</v>
      </c>
      <c r="B848">
        <v>232</v>
      </c>
      <c r="C848" t="s">
        <v>29</v>
      </c>
      <c r="D848">
        <v>2025</v>
      </c>
      <c r="E848">
        <v>3</v>
      </c>
      <c r="F848" t="s">
        <v>106</v>
      </c>
      <c r="G848">
        <v>196</v>
      </c>
      <c r="H848" t="s">
        <v>395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 t="s">
        <v>106</v>
      </c>
      <c r="Q848" t="s">
        <v>396</v>
      </c>
      <c r="R848" t="s">
        <v>28</v>
      </c>
      <c r="S848" t="s">
        <v>397</v>
      </c>
      <c r="T848" t="s">
        <v>36</v>
      </c>
      <c r="U848">
        <v>0</v>
      </c>
      <c r="V848">
        <v>47</v>
      </c>
      <c r="W848">
        <v>0.94</v>
      </c>
      <c r="X848" t="str">
        <f>IF(MESACU[[#This Row],[PAIS]]="ESPAÑA",VLOOKUP(MESACU[[#This Row],[PROVINCIA]],[1]!PROVINCIASCC[#Data],2,FALSE),VLOOKUP(MESACU[[#This Row],[PAIS]],'[1]Centros de coste'!$A$2:$D$204,2,FALSE))</f>
        <v>C44 - IBERICA II</v>
      </c>
      <c r="Y848" t="str">
        <f>IF(MESACU[[#This Row],[PAIS]]="ESPAÑA",VLOOKUP(MESACU[[#This Row],[PROVINCIA]],[1]!PROVINCIASCC[#Data],3,FALSE),VLOOKUP(MESACU[[#This Row],[PAIS]],'[1]Centros de coste'!$A$2:$D$204,3,FALSE))</f>
        <v>IBERICA II</v>
      </c>
      <c r="Z848" t="str">
        <f>IF(MESACU[[#This Row],[PAIS]]="ESPAÑA",VLOOKUP(MESACU[[#This Row],[PROVINCIA]],[1]!PROVINCIASCC[#Data],4,FALSE),VLOOKUP(MESACU[[#This Row],[PAIS]],'[1]Centros de coste'!$A$2:$D$204,4,FALSE))</f>
        <v>EUROPA</v>
      </c>
      <c r="AA848" t="str">
        <f>IFERROR(LEFT(TRIM(MESACU[[#This Row],[CodigoArticulo]]),LEN(TRIM(MESACU[[#This Row],[CodigoArticulo]]))-4),"")</f>
        <v/>
      </c>
      <c r="AB848" t="str">
        <f>IFERROR(VLOOKUP(MESACU[[#This Row],[CODIGOG]],[1]!FAMILIAS[#Data],5,FALSE),"")</f>
        <v/>
      </c>
    </row>
    <row r="849" spans="1:28" x14ac:dyDescent="0.35">
      <c r="A849" t="s">
        <v>28</v>
      </c>
      <c r="B849">
        <v>232</v>
      </c>
      <c r="C849" t="s">
        <v>29</v>
      </c>
      <c r="D849">
        <v>2025</v>
      </c>
      <c r="E849">
        <v>3</v>
      </c>
      <c r="F849" t="s">
        <v>106</v>
      </c>
      <c r="G849">
        <v>196</v>
      </c>
      <c r="H849" t="s">
        <v>398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 t="s">
        <v>106</v>
      </c>
      <c r="Q849" t="s">
        <v>396</v>
      </c>
      <c r="R849" t="s">
        <v>28</v>
      </c>
      <c r="S849" t="s">
        <v>397</v>
      </c>
      <c r="T849" t="s">
        <v>36</v>
      </c>
      <c r="U849">
        <v>0</v>
      </c>
      <c r="V849">
        <v>214</v>
      </c>
      <c r="W849">
        <v>0</v>
      </c>
      <c r="X849" t="str">
        <f>IF(MESACU[[#This Row],[PAIS]]="ESPAÑA",VLOOKUP(MESACU[[#This Row],[PROVINCIA]],[1]!PROVINCIASCC[#Data],2,FALSE),VLOOKUP(MESACU[[#This Row],[PAIS]],'[1]Centros de coste'!$A$2:$D$204,2,FALSE))</f>
        <v>C44 - IBERICA II</v>
      </c>
      <c r="Y849" t="str">
        <f>IF(MESACU[[#This Row],[PAIS]]="ESPAÑA",VLOOKUP(MESACU[[#This Row],[PROVINCIA]],[1]!PROVINCIASCC[#Data],3,FALSE),VLOOKUP(MESACU[[#This Row],[PAIS]],'[1]Centros de coste'!$A$2:$D$204,3,FALSE))</f>
        <v>IBERICA II</v>
      </c>
      <c r="Z849" t="str">
        <f>IF(MESACU[[#This Row],[PAIS]]="ESPAÑA",VLOOKUP(MESACU[[#This Row],[PROVINCIA]],[1]!PROVINCIASCC[#Data],4,FALSE),VLOOKUP(MESACU[[#This Row],[PAIS]],'[1]Centros de coste'!$A$2:$D$204,4,FALSE))</f>
        <v>EUROPA</v>
      </c>
      <c r="AA849" t="str">
        <f>IFERROR(LEFT(TRIM(MESACU[[#This Row],[CodigoArticulo]]),LEN(TRIM(MESACU[[#This Row],[CodigoArticulo]]))-4),"")</f>
        <v/>
      </c>
      <c r="AB849" t="str">
        <f>IFERROR(VLOOKUP(MESACU[[#This Row],[CODIGOG]],[1]!FAMILIAS[#Data],5,FALSE),"")</f>
        <v/>
      </c>
    </row>
    <row r="850" spans="1:28" x14ac:dyDescent="0.35">
      <c r="A850" t="s">
        <v>28</v>
      </c>
      <c r="B850">
        <v>233</v>
      </c>
      <c r="C850" t="s">
        <v>29</v>
      </c>
      <c r="D850">
        <v>2025</v>
      </c>
      <c r="E850">
        <v>3</v>
      </c>
      <c r="F850" t="s">
        <v>62</v>
      </c>
      <c r="G850">
        <v>197</v>
      </c>
      <c r="H850" t="s">
        <v>63</v>
      </c>
      <c r="I850">
        <v>0</v>
      </c>
      <c r="J850">
        <v>0</v>
      </c>
      <c r="K850">
        <v>24.207999999999998</v>
      </c>
      <c r="L850">
        <v>12.103999999999999</v>
      </c>
      <c r="M850">
        <v>24.207999999999998</v>
      </c>
      <c r="N850">
        <v>0</v>
      </c>
      <c r="O850">
        <v>2.13</v>
      </c>
      <c r="P850" t="s">
        <v>62</v>
      </c>
      <c r="Q850" t="s">
        <v>96</v>
      </c>
      <c r="R850" t="s">
        <v>34</v>
      </c>
      <c r="S850" t="s">
        <v>57</v>
      </c>
      <c r="T850" t="s">
        <v>36</v>
      </c>
      <c r="U850">
        <v>0</v>
      </c>
      <c r="V850">
        <v>80</v>
      </c>
      <c r="W850">
        <v>1210.4000000000001</v>
      </c>
      <c r="X850" t="str">
        <f>IF(MESACU[[#This Row],[PAIS]]="ESPAÑA",VLOOKUP(MESACU[[#This Row],[PROVINCIA]],[1]!PROVINCIASCC[#Data],2,FALSE),VLOOKUP(MESACU[[#This Row],[PAIS]],'[1]Centros de coste'!$A$2:$D$204,2,FALSE))</f>
        <v>C44 - IBERICA II</v>
      </c>
      <c r="Y850" t="str">
        <f>IF(MESACU[[#This Row],[PAIS]]="ESPAÑA",VLOOKUP(MESACU[[#This Row],[PROVINCIA]],[1]!PROVINCIASCC[#Data],3,FALSE),VLOOKUP(MESACU[[#This Row],[PAIS]],'[1]Centros de coste'!$A$2:$D$204,3,FALSE))</f>
        <v>IBERICA II</v>
      </c>
      <c r="Z850" t="str">
        <f>IF(MESACU[[#This Row],[PAIS]]="ESPAÑA",VLOOKUP(MESACU[[#This Row],[PROVINCIA]],[1]!PROVINCIASCC[#Data],4,FALSE),VLOOKUP(MESACU[[#This Row],[PAIS]],'[1]Centros de coste'!$A$2:$D$204,4,FALSE))</f>
        <v>EUROPA</v>
      </c>
      <c r="AA850" t="str">
        <f>IFERROR(LEFT(TRIM(MESACU[[#This Row],[CodigoArticulo]]),LEN(TRIM(MESACU[[#This Row],[CodigoArticulo]]))-4),"")</f>
        <v>TRI</v>
      </c>
      <c r="AB850" t="str">
        <f>IFERROR(VLOOKUP(MESACU[[#This Row],[CODIGOG]],[1]!FAMILIAS[#Data],5,FALSE),"")</f>
        <v>BIOSTIMULANTS</v>
      </c>
    </row>
    <row r="851" spans="1:28" x14ac:dyDescent="0.35">
      <c r="A851" t="s">
        <v>28</v>
      </c>
      <c r="B851">
        <v>233</v>
      </c>
      <c r="C851" t="s">
        <v>29</v>
      </c>
      <c r="D851">
        <v>2025</v>
      </c>
      <c r="E851">
        <v>3</v>
      </c>
      <c r="F851" t="s">
        <v>323</v>
      </c>
      <c r="G851">
        <v>197</v>
      </c>
      <c r="H851" t="s">
        <v>324</v>
      </c>
      <c r="I851">
        <v>0</v>
      </c>
      <c r="J851">
        <v>0</v>
      </c>
      <c r="K851">
        <v>1.6E-2</v>
      </c>
      <c r="L851">
        <v>8.0000000000000002E-3</v>
      </c>
      <c r="M851">
        <v>1.6E-2</v>
      </c>
      <c r="N851">
        <v>0</v>
      </c>
      <c r="O851">
        <v>0</v>
      </c>
      <c r="P851" t="s">
        <v>323</v>
      </c>
      <c r="Q851" t="s">
        <v>96</v>
      </c>
      <c r="R851" t="s">
        <v>325</v>
      </c>
      <c r="S851" t="s">
        <v>57</v>
      </c>
      <c r="T851" t="s">
        <v>36</v>
      </c>
      <c r="U851">
        <v>0</v>
      </c>
      <c r="V851">
        <v>1</v>
      </c>
      <c r="W851">
        <v>0.8</v>
      </c>
      <c r="X851" t="str">
        <f>IF(MESACU[[#This Row],[PAIS]]="ESPAÑA",VLOOKUP(MESACU[[#This Row],[PROVINCIA]],[1]!PROVINCIASCC[#Data],2,FALSE),VLOOKUP(MESACU[[#This Row],[PAIS]],'[1]Centros de coste'!$A$2:$D$204,2,FALSE))</f>
        <v>C44 - IBERICA II</v>
      </c>
      <c r="Y851" t="str">
        <f>IF(MESACU[[#This Row],[PAIS]]="ESPAÑA",VLOOKUP(MESACU[[#This Row],[PROVINCIA]],[1]!PROVINCIASCC[#Data],3,FALSE),VLOOKUP(MESACU[[#This Row],[PAIS]],'[1]Centros de coste'!$A$2:$D$204,3,FALSE))</f>
        <v>IBERICA II</v>
      </c>
      <c r="Z851" t="str">
        <f>IF(MESACU[[#This Row],[PAIS]]="ESPAÑA",VLOOKUP(MESACU[[#This Row],[PROVINCIA]],[1]!PROVINCIASCC[#Data],4,FALSE),VLOOKUP(MESACU[[#This Row],[PAIS]],'[1]Centros de coste'!$A$2:$D$204,4,FALSE))</f>
        <v>EUROPA</v>
      </c>
      <c r="AA851" t="str">
        <f>IFERROR(LEFT(TRIM(MESACU[[#This Row],[CodigoArticulo]]),LEN(TRIM(MESACU[[#This Row],[CodigoArticulo]]))-4),"")</f>
        <v>ECOTAS</v>
      </c>
      <c r="AB851" t="str">
        <f>IFERROR(VLOOKUP(MESACU[[#This Row],[CODIGOG]],[1]!FAMILIAS[#Data],5,FALSE),"")</f>
        <v/>
      </c>
    </row>
    <row r="852" spans="1:28" x14ac:dyDescent="0.35">
      <c r="A852" t="s">
        <v>28</v>
      </c>
      <c r="B852">
        <v>234</v>
      </c>
      <c r="C852" t="s">
        <v>29</v>
      </c>
      <c r="D852">
        <v>2025</v>
      </c>
      <c r="E852">
        <v>3</v>
      </c>
      <c r="F852" t="s">
        <v>66</v>
      </c>
      <c r="G852">
        <v>214</v>
      </c>
      <c r="H852" t="s">
        <v>67</v>
      </c>
      <c r="I852">
        <v>0</v>
      </c>
      <c r="J852">
        <v>0</v>
      </c>
      <c r="K852">
        <v>159.80000000000001</v>
      </c>
      <c r="L852">
        <v>0</v>
      </c>
      <c r="M852">
        <v>0</v>
      </c>
      <c r="N852">
        <v>0</v>
      </c>
      <c r="O852">
        <v>5.32</v>
      </c>
      <c r="P852" t="s">
        <v>66</v>
      </c>
      <c r="Q852" t="s">
        <v>350</v>
      </c>
      <c r="R852" t="s">
        <v>34</v>
      </c>
      <c r="S852" t="s">
        <v>351</v>
      </c>
      <c r="T852" t="s">
        <v>36</v>
      </c>
      <c r="U852">
        <v>0</v>
      </c>
      <c r="V852">
        <v>200</v>
      </c>
      <c r="W852">
        <v>1598</v>
      </c>
      <c r="X852" t="str">
        <f>IF(MESACU[[#This Row],[PAIS]]="ESPAÑA",VLOOKUP(MESACU[[#This Row],[PROVINCIA]],[1]!PROVINCIASCC[#Data],2,FALSE),VLOOKUP(MESACU[[#This Row],[PAIS]],'[1]Centros de coste'!$A$2:$D$204,2,FALSE))</f>
        <v>C43 - IBERICA I</v>
      </c>
      <c r="Y852" t="str">
        <f>IF(MESACU[[#This Row],[PAIS]]="ESPAÑA",VLOOKUP(MESACU[[#This Row],[PROVINCIA]],[1]!PROVINCIASCC[#Data],3,FALSE),VLOOKUP(MESACU[[#This Row],[PAIS]],'[1]Centros de coste'!$A$2:$D$204,3,FALSE))</f>
        <v>IBERICA I</v>
      </c>
      <c r="Z852" t="str">
        <f>IF(MESACU[[#This Row],[PAIS]]="ESPAÑA",VLOOKUP(MESACU[[#This Row],[PROVINCIA]],[1]!PROVINCIASCC[#Data],4,FALSE),VLOOKUP(MESACU[[#This Row],[PAIS]],'[1]Centros de coste'!$A$2:$D$204,4,FALSE))</f>
        <v>EUROPA</v>
      </c>
      <c r="AA852" t="str">
        <f>IFERROR(LEFT(TRIM(MESACU[[#This Row],[CodigoArticulo]]),LEN(TRIM(MESACU[[#This Row],[CodigoArticulo]]))-4),"")</f>
        <v>C-MB</v>
      </c>
      <c r="AB852" t="str">
        <f>IFERROR(VLOOKUP(MESACU[[#This Row],[CODIGOG]],[1]!FAMILIAS[#Data],5,FALSE),"")</f>
        <v>BIOFERTILIZERS</v>
      </c>
    </row>
    <row r="853" spans="1:28" x14ac:dyDescent="0.35">
      <c r="A853" t="s">
        <v>28</v>
      </c>
      <c r="B853">
        <v>234</v>
      </c>
      <c r="C853" t="s">
        <v>29</v>
      </c>
      <c r="D853">
        <v>2025</v>
      </c>
      <c r="E853">
        <v>3</v>
      </c>
      <c r="F853" t="s">
        <v>126</v>
      </c>
      <c r="G853">
        <v>214</v>
      </c>
      <c r="H853" t="s">
        <v>127</v>
      </c>
      <c r="I853">
        <v>0</v>
      </c>
      <c r="J853">
        <v>0</v>
      </c>
      <c r="K853">
        <v>145.5</v>
      </c>
      <c r="L853">
        <v>0</v>
      </c>
      <c r="M853">
        <v>0</v>
      </c>
      <c r="N853">
        <v>0</v>
      </c>
      <c r="O853">
        <v>2.04</v>
      </c>
      <c r="P853" t="s">
        <v>126</v>
      </c>
      <c r="Q853" t="s">
        <v>350</v>
      </c>
      <c r="R853" t="s">
        <v>73</v>
      </c>
      <c r="S853" t="s">
        <v>351</v>
      </c>
      <c r="T853" t="s">
        <v>36</v>
      </c>
      <c r="U853">
        <v>0</v>
      </c>
      <c r="V853">
        <v>300</v>
      </c>
      <c r="W853">
        <v>1455</v>
      </c>
      <c r="X853" t="str">
        <f>IF(MESACU[[#This Row],[PAIS]]="ESPAÑA",VLOOKUP(MESACU[[#This Row],[PROVINCIA]],[1]!PROVINCIASCC[#Data],2,FALSE),VLOOKUP(MESACU[[#This Row],[PAIS]],'[1]Centros de coste'!$A$2:$D$204,2,FALSE))</f>
        <v>C43 - IBERICA I</v>
      </c>
      <c r="Y853" t="str">
        <f>IF(MESACU[[#This Row],[PAIS]]="ESPAÑA",VLOOKUP(MESACU[[#This Row],[PROVINCIA]],[1]!PROVINCIASCC[#Data],3,FALSE),VLOOKUP(MESACU[[#This Row],[PAIS]],'[1]Centros de coste'!$A$2:$D$204,3,FALSE))</f>
        <v>IBERICA I</v>
      </c>
      <c r="Z853" t="str">
        <f>IF(MESACU[[#This Row],[PAIS]]="ESPAÑA",VLOOKUP(MESACU[[#This Row],[PROVINCIA]],[1]!PROVINCIASCC[#Data],4,FALSE),VLOOKUP(MESACU[[#This Row],[PAIS]],'[1]Centros de coste'!$A$2:$D$204,4,FALSE))</f>
        <v>EUROPA</v>
      </c>
      <c r="AA853" t="str">
        <f>IFERROR(LEFT(TRIM(MESACU[[#This Row],[CodigoArticulo]]),LEN(TRIM(MESACU[[#This Row],[CodigoArticulo]]))-4),"")</f>
        <v>A-50(2)</v>
      </c>
      <c r="AB853" t="str">
        <f>IFERROR(VLOOKUP(MESACU[[#This Row],[CODIGOG]],[1]!FAMILIAS[#Data],5,FALSE),"")</f>
        <v>BIOSTIMULANTS</v>
      </c>
    </row>
    <row r="854" spans="1:28" x14ac:dyDescent="0.35">
      <c r="A854" t="s">
        <v>28</v>
      </c>
      <c r="B854">
        <v>234</v>
      </c>
      <c r="C854" t="s">
        <v>29</v>
      </c>
      <c r="D854">
        <v>2025</v>
      </c>
      <c r="E854">
        <v>3</v>
      </c>
      <c r="F854" t="s">
        <v>323</v>
      </c>
      <c r="G854">
        <v>214</v>
      </c>
      <c r="H854" t="s">
        <v>324</v>
      </c>
      <c r="I854">
        <v>0</v>
      </c>
      <c r="J854">
        <v>0</v>
      </c>
      <c r="K854">
        <v>0.08</v>
      </c>
      <c r="L854">
        <v>0</v>
      </c>
      <c r="M854">
        <v>0</v>
      </c>
      <c r="N854">
        <v>0</v>
      </c>
      <c r="O854">
        <v>0</v>
      </c>
      <c r="P854" t="s">
        <v>323</v>
      </c>
      <c r="Q854" t="s">
        <v>350</v>
      </c>
      <c r="R854" t="s">
        <v>325</v>
      </c>
      <c r="S854" t="s">
        <v>351</v>
      </c>
      <c r="T854" t="s">
        <v>36</v>
      </c>
      <c r="U854">
        <v>0</v>
      </c>
      <c r="V854">
        <v>1</v>
      </c>
      <c r="W854">
        <v>0.8</v>
      </c>
      <c r="X854" t="str">
        <f>IF(MESACU[[#This Row],[PAIS]]="ESPAÑA",VLOOKUP(MESACU[[#This Row],[PROVINCIA]],[1]!PROVINCIASCC[#Data],2,FALSE),VLOOKUP(MESACU[[#This Row],[PAIS]],'[1]Centros de coste'!$A$2:$D$204,2,FALSE))</f>
        <v>C43 - IBERICA I</v>
      </c>
      <c r="Y854" t="str">
        <f>IF(MESACU[[#This Row],[PAIS]]="ESPAÑA",VLOOKUP(MESACU[[#This Row],[PROVINCIA]],[1]!PROVINCIASCC[#Data],3,FALSE),VLOOKUP(MESACU[[#This Row],[PAIS]],'[1]Centros de coste'!$A$2:$D$204,3,FALSE))</f>
        <v>IBERICA I</v>
      </c>
      <c r="Z854" t="str">
        <f>IF(MESACU[[#This Row],[PAIS]]="ESPAÑA",VLOOKUP(MESACU[[#This Row],[PROVINCIA]],[1]!PROVINCIASCC[#Data],4,FALSE),VLOOKUP(MESACU[[#This Row],[PAIS]],'[1]Centros de coste'!$A$2:$D$204,4,FALSE))</f>
        <v>EUROPA</v>
      </c>
      <c r="AA854" t="str">
        <f>IFERROR(LEFT(TRIM(MESACU[[#This Row],[CodigoArticulo]]),LEN(TRIM(MESACU[[#This Row],[CodigoArticulo]]))-4),"")</f>
        <v>ECOTAS</v>
      </c>
      <c r="AB854" t="str">
        <f>IFERROR(VLOOKUP(MESACU[[#This Row],[CODIGOG]],[1]!FAMILIAS[#Data],5,FALSE),"")</f>
        <v/>
      </c>
    </row>
    <row r="855" spans="1:28" x14ac:dyDescent="0.35">
      <c r="A855" t="s">
        <v>28</v>
      </c>
      <c r="B855">
        <v>235</v>
      </c>
      <c r="C855" t="s">
        <v>29</v>
      </c>
      <c r="D855">
        <v>2025</v>
      </c>
      <c r="E855">
        <v>3</v>
      </c>
      <c r="F855" t="s">
        <v>162</v>
      </c>
      <c r="G855">
        <v>210</v>
      </c>
      <c r="H855" t="s">
        <v>163</v>
      </c>
      <c r="I855">
        <v>0</v>
      </c>
      <c r="J855">
        <v>0</v>
      </c>
      <c r="K855">
        <v>20.736000000000001</v>
      </c>
      <c r="L855">
        <v>0</v>
      </c>
      <c r="M855">
        <v>0</v>
      </c>
      <c r="N855">
        <v>0</v>
      </c>
      <c r="O855">
        <v>14.72</v>
      </c>
      <c r="P855" t="s">
        <v>162</v>
      </c>
      <c r="Q855" t="s">
        <v>48</v>
      </c>
      <c r="R855" t="s">
        <v>34</v>
      </c>
      <c r="S855" t="s">
        <v>50</v>
      </c>
      <c r="T855" t="s">
        <v>36</v>
      </c>
      <c r="U855">
        <v>0</v>
      </c>
      <c r="V855">
        <v>640</v>
      </c>
      <c r="W855">
        <v>2073.6</v>
      </c>
      <c r="X855" t="str">
        <f>IF(MESACU[[#This Row],[PAIS]]="ESPAÑA",VLOOKUP(MESACU[[#This Row],[PROVINCIA]],[1]!PROVINCIASCC[#Data],2,FALSE),VLOOKUP(MESACU[[#This Row],[PAIS]],'[1]Centros de coste'!$A$2:$D$204,2,FALSE))</f>
        <v>C44 - IBERICA II</v>
      </c>
      <c r="Y855" t="str">
        <f>IF(MESACU[[#This Row],[PAIS]]="ESPAÑA",VLOOKUP(MESACU[[#This Row],[PROVINCIA]],[1]!PROVINCIASCC[#Data],3,FALSE),VLOOKUP(MESACU[[#This Row],[PAIS]],'[1]Centros de coste'!$A$2:$D$204,3,FALSE))</f>
        <v>IBERICA II</v>
      </c>
      <c r="Z855" t="str">
        <f>IF(MESACU[[#This Row],[PAIS]]="ESPAÑA",VLOOKUP(MESACU[[#This Row],[PROVINCIA]],[1]!PROVINCIASCC[#Data],4,FALSE),VLOOKUP(MESACU[[#This Row],[PAIS]],'[1]Centros de coste'!$A$2:$D$204,4,FALSE))</f>
        <v>EUROPA</v>
      </c>
      <c r="AA855" t="str">
        <f>IFERROR(LEFT(TRIM(MESACU[[#This Row],[CodigoArticulo]]),LEN(TRIM(MESACU[[#This Row],[CodigoArticulo]]))-4),"")</f>
        <v>C-CU</v>
      </c>
      <c r="AB855" t="str">
        <f>IFERROR(VLOOKUP(MESACU[[#This Row],[CODIGOG]],[1]!FAMILIAS[#Data],5,FALSE),"")</f>
        <v>BIOCONTROL</v>
      </c>
    </row>
    <row r="856" spans="1:28" x14ac:dyDescent="0.35">
      <c r="A856" t="s">
        <v>28</v>
      </c>
      <c r="B856">
        <v>235</v>
      </c>
      <c r="C856" t="s">
        <v>29</v>
      </c>
      <c r="D856">
        <v>2025</v>
      </c>
      <c r="E856">
        <v>3</v>
      </c>
      <c r="F856" t="s">
        <v>323</v>
      </c>
      <c r="G856">
        <v>210</v>
      </c>
      <c r="H856" t="s">
        <v>324</v>
      </c>
      <c r="I856">
        <v>0</v>
      </c>
      <c r="J856">
        <v>0</v>
      </c>
      <c r="K856">
        <v>8.0000000000000002E-3</v>
      </c>
      <c r="L856">
        <v>0</v>
      </c>
      <c r="M856">
        <v>0</v>
      </c>
      <c r="N856">
        <v>0</v>
      </c>
      <c r="O856">
        <v>0</v>
      </c>
      <c r="P856" t="s">
        <v>323</v>
      </c>
      <c r="Q856" t="s">
        <v>48</v>
      </c>
      <c r="R856" t="s">
        <v>325</v>
      </c>
      <c r="S856" t="s">
        <v>50</v>
      </c>
      <c r="T856" t="s">
        <v>36</v>
      </c>
      <c r="U856">
        <v>0</v>
      </c>
      <c r="V856">
        <v>1</v>
      </c>
      <c r="W856">
        <v>0.8</v>
      </c>
      <c r="X856" t="str">
        <f>IF(MESACU[[#This Row],[PAIS]]="ESPAÑA",VLOOKUP(MESACU[[#This Row],[PROVINCIA]],[1]!PROVINCIASCC[#Data],2,FALSE),VLOOKUP(MESACU[[#This Row],[PAIS]],'[1]Centros de coste'!$A$2:$D$204,2,FALSE))</f>
        <v>C44 - IBERICA II</v>
      </c>
      <c r="Y856" t="str">
        <f>IF(MESACU[[#This Row],[PAIS]]="ESPAÑA",VLOOKUP(MESACU[[#This Row],[PROVINCIA]],[1]!PROVINCIASCC[#Data],3,FALSE),VLOOKUP(MESACU[[#This Row],[PAIS]],'[1]Centros de coste'!$A$2:$D$204,3,FALSE))</f>
        <v>IBERICA II</v>
      </c>
      <c r="Z856" t="str">
        <f>IF(MESACU[[#This Row],[PAIS]]="ESPAÑA",VLOOKUP(MESACU[[#This Row],[PROVINCIA]],[1]!PROVINCIASCC[#Data],4,FALSE),VLOOKUP(MESACU[[#This Row],[PAIS]],'[1]Centros de coste'!$A$2:$D$204,4,FALSE))</f>
        <v>EUROPA</v>
      </c>
      <c r="AA856" t="str">
        <f>IFERROR(LEFT(TRIM(MESACU[[#This Row],[CodigoArticulo]]),LEN(TRIM(MESACU[[#This Row],[CodigoArticulo]]))-4),"")</f>
        <v>ECOTAS</v>
      </c>
      <c r="AB856" t="str">
        <f>IFERROR(VLOOKUP(MESACU[[#This Row],[CODIGOG]],[1]!FAMILIAS[#Data],5,FALSE),"")</f>
        <v/>
      </c>
    </row>
    <row r="857" spans="1:28" x14ac:dyDescent="0.35">
      <c r="A857" t="s">
        <v>28</v>
      </c>
      <c r="B857">
        <v>236</v>
      </c>
      <c r="C857" t="s">
        <v>29</v>
      </c>
      <c r="D857">
        <v>2025</v>
      </c>
      <c r="E857">
        <v>3</v>
      </c>
      <c r="F857" t="s">
        <v>326</v>
      </c>
      <c r="G857">
        <v>212</v>
      </c>
      <c r="H857" t="s">
        <v>327</v>
      </c>
      <c r="I857">
        <v>0</v>
      </c>
      <c r="J857">
        <v>0</v>
      </c>
      <c r="K857">
        <v>6.2111999999999998</v>
      </c>
      <c r="L857">
        <v>0</v>
      </c>
      <c r="M857">
        <v>0</v>
      </c>
      <c r="N857">
        <v>0</v>
      </c>
      <c r="O857">
        <v>1.25</v>
      </c>
      <c r="P857" t="s">
        <v>28</v>
      </c>
      <c r="Q857" t="s">
        <v>155</v>
      </c>
      <c r="R857" t="s">
        <v>34</v>
      </c>
      <c r="S857" t="s">
        <v>156</v>
      </c>
      <c r="T857" t="s">
        <v>36</v>
      </c>
      <c r="U857">
        <v>0</v>
      </c>
      <c r="V857">
        <v>24</v>
      </c>
      <c r="W857">
        <v>310.56</v>
      </c>
      <c r="X857" t="str">
        <f>IF(MESACU[[#This Row],[PAIS]]="ESPAÑA",VLOOKUP(MESACU[[#This Row],[PROVINCIA]],[1]!PROVINCIASCC[#Data],2,FALSE),VLOOKUP(MESACU[[#This Row],[PAIS]],'[1]Centros de coste'!$A$2:$D$204,2,FALSE))</f>
        <v>C46 - IBERICA IV</v>
      </c>
      <c r="Y857" t="str">
        <f>IF(MESACU[[#This Row],[PAIS]]="ESPAÑA",VLOOKUP(MESACU[[#This Row],[PROVINCIA]],[1]!PROVINCIASCC[#Data],3,FALSE),VLOOKUP(MESACU[[#This Row],[PAIS]],'[1]Centros de coste'!$A$2:$D$204,3,FALSE))</f>
        <v>IBERICA IV</v>
      </c>
      <c r="Z857" t="str">
        <f>IF(MESACU[[#This Row],[PAIS]]="ESPAÑA",VLOOKUP(MESACU[[#This Row],[PROVINCIA]],[1]!PROVINCIASCC[#Data],4,FALSE),VLOOKUP(MESACU[[#This Row],[PAIS]],'[1]Centros de coste'!$A$2:$D$204,4,FALSE))</f>
        <v>EUROPA</v>
      </c>
      <c r="AA857" t="str">
        <f>IFERROR(LEFT(TRIM(MESACU[[#This Row],[CodigoArticulo]]),LEN(TRIM(MESACU[[#This Row],[CodigoArticulo]]))-4),"")</f>
        <v>SPCE2B</v>
      </c>
      <c r="AB857" t="str">
        <f>IFERROR(VLOOKUP(MESACU[[#This Row],[CODIGOG]],[1]!FAMILIAS[#Data],5,FALSE),"")</f>
        <v>BIOSTIMULANTS</v>
      </c>
    </row>
    <row r="858" spans="1:28" x14ac:dyDescent="0.35">
      <c r="A858" t="s">
        <v>28</v>
      </c>
      <c r="B858">
        <v>236</v>
      </c>
      <c r="C858" t="s">
        <v>29</v>
      </c>
      <c r="D858">
        <v>2025</v>
      </c>
      <c r="E858">
        <v>3</v>
      </c>
      <c r="F858" t="s">
        <v>53</v>
      </c>
      <c r="G858">
        <v>212</v>
      </c>
      <c r="H858" t="s">
        <v>54</v>
      </c>
      <c r="I858">
        <v>0</v>
      </c>
      <c r="J858">
        <v>0</v>
      </c>
      <c r="K858">
        <v>12.16</v>
      </c>
      <c r="L858">
        <v>0</v>
      </c>
      <c r="M858">
        <v>0</v>
      </c>
      <c r="N858">
        <v>0</v>
      </c>
      <c r="O858">
        <v>4.5999999999999996</v>
      </c>
      <c r="P858" t="s">
        <v>53</v>
      </c>
      <c r="Q858" t="s">
        <v>155</v>
      </c>
      <c r="R858" t="s">
        <v>34</v>
      </c>
      <c r="S858" t="s">
        <v>156</v>
      </c>
      <c r="T858" t="s">
        <v>36</v>
      </c>
      <c r="U858">
        <v>0</v>
      </c>
      <c r="V858">
        <v>200</v>
      </c>
      <c r="W858">
        <v>608</v>
      </c>
      <c r="X858" t="str">
        <f>IF(MESACU[[#This Row],[PAIS]]="ESPAÑA",VLOOKUP(MESACU[[#This Row],[PROVINCIA]],[1]!PROVINCIASCC[#Data],2,FALSE),VLOOKUP(MESACU[[#This Row],[PAIS]],'[1]Centros de coste'!$A$2:$D$204,2,FALSE))</f>
        <v>C46 - IBERICA IV</v>
      </c>
      <c r="Y858" t="str">
        <f>IF(MESACU[[#This Row],[PAIS]]="ESPAÑA",VLOOKUP(MESACU[[#This Row],[PROVINCIA]],[1]!PROVINCIASCC[#Data],3,FALSE),VLOOKUP(MESACU[[#This Row],[PAIS]],'[1]Centros de coste'!$A$2:$D$204,3,FALSE))</f>
        <v>IBERICA IV</v>
      </c>
      <c r="Z858" t="str">
        <f>IF(MESACU[[#This Row],[PAIS]]="ESPAÑA",VLOOKUP(MESACU[[#This Row],[PROVINCIA]],[1]!PROVINCIASCC[#Data],4,FALSE),VLOOKUP(MESACU[[#This Row],[PAIS]],'[1]Centros de coste'!$A$2:$D$204,4,FALSE))</f>
        <v>EUROPA</v>
      </c>
      <c r="AA858" t="str">
        <f>IFERROR(LEFT(TRIM(MESACU[[#This Row],[CodigoArticulo]]),LEN(TRIM(MESACU[[#This Row],[CodigoArticulo]]))-4),"")</f>
        <v>AGXK</v>
      </c>
      <c r="AB858" t="str">
        <f>IFERROR(VLOOKUP(MESACU[[#This Row],[CODIGOG]],[1]!FAMILIAS[#Data],5,FALSE),"")</f>
        <v>BIOFERTILIZERS</v>
      </c>
    </row>
    <row r="859" spans="1:28" x14ac:dyDescent="0.35">
      <c r="A859" t="s">
        <v>28</v>
      </c>
      <c r="B859">
        <v>236</v>
      </c>
      <c r="C859" t="s">
        <v>29</v>
      </c>
      <c r="D859">
        <v>2025</v>
      </c>
      <c r="E859">
        <v>3</v>
      </c>
      <c r="F859" t="s">
        <v>124</v>
      </c>
      <c r="G859">
        <v>212</v>
      </c>
      <c r="H859" t="s">
        <v>125</v>
      </c>
      <c r="I859">
        <v>0</v>
      </c>
      <c r="J859">
        <v>0</v>
      </c>
      <c r="K859">
        <v>10.304</v>
      </c>
      <c r="L859">
        <v>0</v>
      </c>
      <c r="M859">
        <v>0</v>
      </c>
      <c r="N859">
        <v>0</v>
      </c>
      <c r="O859">
        <v>2.13</v>
      </c>
      <c r="P859" t="s">
        <v>124</v>
      </c>
      <c r="Q859" t="s">
        <v>155</v>
      </c>
      <c r="R859" t="s">
        <v>34</v>
      </c>
      <c r="S859" t="s">
        <v>156</v>
      </c>
      <c r="T859" t="s">
        <v>36</v>
      </c>
      <c r="U859">
        <v>0</v>
      </c>
      <c r="V859">
        <v>80</v>
      </c>
      <c r="W859">
        <v>515.20000000000005</v>
      </c>
      <c r="X859" t="str">
        <f>IF(MESACU[[#This Row],[PAIS]]="ESPAÑA",VLOOKUP(MESACU[[#This Row],[PROVINCIA]],[1]!PROVINCIASCC[#Data],2,FALSE),VLOOKUP(MESACU[[#This Row],[PAIS]],'[1]Centros de coste'!$A$2:$D$204,2,FALSE))</f>
        <v>C46 - IBERICA IV</v>
      </c>
      <c r="Y859" t="str">
        <f>IF(MESACU[[#This Row],[PAIS]]="ESPAÑA",VLOOKUP(MESACU[[#This Row],[PROVINCIA]],[1]!PROVINCIASCC[#Data],3,FALSE),VLOOKUP(MESACU[[#This Row],[PAIS]],'[1]Centros de coste'!$A$2:$D$204,3,FALSE))</f>
        <v>IBERICA IV</v>
      </c>
      <c r="Z859" t="str">
        <f>IF(MESACU[[#This Row],[PAIS]]="ESPAÑA",VLOOKUP(MESACU[[#This Row],[PROVINCIA]],[1]!PROVINCIASCC[#Data],4,FALSE),VLOOKUP(MESACU[[#This Row],[PAIS]],'[1]Centros de coste'!$A$2:$D$204,4,FALSE))</f>
        <v>EUROPA</v>
      </c>
      <c r="AA859" t="str">
        <f>IFERROR(LEFT(TRIM(MESACU[[#This Row],[CodigoArticulo]]),LEN(TRIM(MESACU[[#This Row],[CodigoArticulo]]))-4),"")</f>
        <v>HST</v>
      </c>
      <c r="AB859" t="str">
        <f>IFERROR(VLOOKUP(MESACU[[#This Row],[CODIGOG]],[1]!FAMILIAS[#Data],5,FALSE),"")</f>
        <v>BIOSTIMULANTS</v>
      </c>
    </row>
    <row r="860" spans="1:28" x14ac:dyDescent="0.35">
      <c r="A860" t="s">
        <v>28</v>
      </c>
      <c r="B860">
        <v>236</v>
      </c>
      <c r="C860" t="s">
        <v>29</v>
      </c>
      <c r="D860">
        <v>2025</v>
      </c>
      <c r="E860">
        <v>3</v>
      </c>
      <c r="F860" t="s">
        <v>310</v>
      </c>
      <c r="G860">
        <v>212</v>
      </c>
      <c r="H860" t="s">
        <v>311</v>
      </c>
      <c r="I860">
        <v>0</v>
      </c>
      <c r="J860">
        <v>0</v>
      </c>
      <c r="K860">
        <v>3.7343999999999999</v>
      </c>
      <c r="L860">
        <v>0</v>
      </c>
      <c r="M860">
        <v>0</v>
      </c>
      <c r="N860">
        <v>0</v>
      </c>
      <c r="O860">
        <v>1.25</v>
      </c>
      <c r="P860" t="s">
        <v>310</v>
      </c>
      <c r="Q860" t="s">
        <v>155</v>
      </c>
      <c r="R860" t="s">
        <v>34</v>
      </c>
      <c r="S860" t="s">
        <v>156</v>
      </c>
      <c r="T860" t="s">
        <v>36</v>
      </c>
      <c r="U860">
        <v>0</v>
      </c>
      <c r="V860">
        <v>24</v>
      </c>
      <c r="W860">
        <v>186.72</v>
      </c>
      <c r="X860" t="str">
        <f>IF(MESACU[[#This Row],[PAIS]]="ESPAÑA",VLOOKUP(MESACU[[#This Row],[PROVINCIA]],[1]!PROVINCIASCC[#Data],2,FALSE),VLOOKUP(MESACU[[#This Row],[PAIS]],'[1]Centros de coste'!$A$2:$D$204,2,FALSE))</f>
        <v>C46 - IBERICA IV</v>
      </c>
      <c r="Y860" t="str">
        <f>IF(MESACU[[#This Row],[PAIS]]="ESPAÑA",VLOOKUP(MESACU[[#This Row],[PROVINCIA]],[1]!PROVINCIASCC[#Data],3,FALSE),VLOOKUP(MESACU[[#This Row],[PAIS]],'[1]Centros de coste'!$A$2:$D$204,3,FALSE))</f>
        <v>IBERICA IV</v>
      </c>
      <c r="Z860" t="str">
        <f>IF(MESACU[[#This Row],[PAIS]]="ESPAÑA",VLOOKUP(MESACU[[#This Row],[PROVINCIA]],[1]!PROVINCIASCC[#Data],4,FALSE),VLOOKUP(MESACU[[#This Row],[PAIS]],'[1]Centros de coste'!$A$2:$D$204,4,FALSE))</f>
        <v>EUROPA</v>
      </c>
      <c r="AA860" t="str">
        <f>IFERROR(LEFT(TRIM(MESACU[[#This Row],[CodigoArticulo]]),LEN(TRIM(MESACU[[#This Row],[CodigoArticulo]]))-4),"")</f>
        <v>HST</v>
      </c>
      <c r="AB860" t="str">
        <f>IFERROR(VLOOKUP(MESACU[[#This Row],[CODIGOG]],[1]!FAMILIAS[#Data],5,FALSE),"")</f>
        <v>BIOSTIMULANTS</v>
      </c>
    </row>
    <row r="861" spans="1:28" x14ac:dyDescent="0.35">
      <c r="A861" t="s">
        <v>28</v>
      </c>
      <c r="B861">
        <v>236</v>
      </c>
      <c r="C861" t="s">
        <v>29</v>
      </c>
      <c r="D861">
        <v>2025</v>
      </c>
      <c r="E861">
        <v>3</v>
      </c>
      <c r="F861" t="s">
        <v>399</v>
      </c>
      <c r="G861">
        <v>212</v>
      </c>
      <c r="H861" t="s">
        <v>400</v>
      </c>
      <c r="I861">
        <v>0</v>
      </c>
      <c r="J861">
        <v>0</v>
      </c>
      <c r="K861">
        <v>1.7824</v>
      </c>
      <c r="L861">
        <v>0</v>
      </c>
      <c r="M861">
        <v>0</v>
      </c>
      <c r="N861">
        <v>0</v>
      </c>
      <c r="O861">
        <v>0.19</v>
      </c>
      <c r="P861" t="s">
        <v>399</v>
      </c>
      <c r="Q861" t="s">
        <v>155</v>
      </c>
      <c r="R861" t="s">
        <v>73</v>
      </c>
      <c r="S861" t="s">
        <v>156</v>
      </c>
      <c r="T861" t="s">
        <v>36</v>
      </c>
      <c r="U861">
        <v>0</v>
      </c>
      <c r="V861">
        <v>16</v>
      </c>
      <c r="W861">
        <v>89.12</v>
      </c>
      <c r="X861" t="str">
        <f>IF(MESACU[[#This Row],[PAIS]]="ESPAÑA",VLOOKUP(MESACU[[#This Row],[PROVINCIA]],[1]!PROVINCIASCC[#Data],2,FALSE),VLOOKUP(MESACU[[#This Row],[PAIS]],'[1]Centros de coste'!$A$2:$D$204,2,FALSE))</f>
        <v>C46 - IBERICA IV</v>
      </c>
      <c r="Y861" t="str">
        <f>IF(MESACU[[#This Row],[PAIS]]="ESPAÑA",VLOOKUP(MESACU[[#This Row],[PROVINCIA]],[1]!PROVINCIASCC[#Data],3,FALSE),VLOOKUP(MESACU[[#This Row],[PAIS]],'[1]Centros de coste'!$A$2:$D$204,3,FALSE))</f>
        <v>IBERICA IV</v>
      </c>
      <c r="Z861" t="str">
        <f>IF(MESACU[[#This Row],[PAIS]]="ESPAÑA",VLOOKUP(MESACU[[#This Row],[PROVINCIA]],[1]!PROVINCIASCC[#Data],4,FALSE),VLOOKUP(MESACU[[#This Row],[PAIS]],'[1]Centros de coste'!$A$2:$D$204,4,FALSE))</f>
        <v>EUROPA</v>
      </c>
      <c r="AA861" t="str">
        <f>IFERROR(LEFT(TRIM(MESACU[[#This Row],[CodigoArticulo]]),LEN(TRIM(MESACU[[#This Row],[CodigoArticulo]]))-4),"")</f>
        <v>A-50(2)</v>
      </c>
      <c r="AB861" t="str">
        <f>IFERROR(VLOOKUP(MESACU[[#This Row],[CODIGOG]],[1]!FAMILIAS[#Data],5,FALSE),"")</f>
        <v>BIOSTIMULANTS</v>
      </c>
    </row>
    <row r="862" spans="1:28" x14ac:dyDescent="0.35">
      <c r="A862" t="s">
        <v>28</v>
      </c>
      <c r="B862">
        <v>236</v>
      </c>
      <c r="C862" t="s">
        <v>29</v>
      </c>
      <c r="D862">
        <v>2025</v>
      </c>
      <c r="E862">
        <v>3</v>
      </c>
      <c r="F862" t="s">
        <v>58</v>
      </c>
      <c r="G862">
        <v>212</v>
      </c>
      <c r="H862" t="s">
        <v>59</v>
      </c>
      <c r="I862">
        <v>0</v>
      </c>
      <c r="J862">
        <v>0</v>
      </c>
      <c r="K862">
        <v>37.200000000000003</v>
      </c>
      <c r="L862">
        <v>0</v>
      </c>
      <c r="M862">
        <v>0</v>
      </c>
      <c r="N862">
        <v>0</v>
      </c>
      <c r="O862">
        <v>15.96</v>
      </c>
      <c r="P862" t="s">
        <v>58</v>
      </c>
      <c r="Q862" t="s">
        <v>155</v>
      </c>
      <c r="R862" t="s">
        <v>34</v>
      </c>
      <c r="S862" t="s">
        <v>156</v>
      </c>
      <c r="T862" t="s">
        <v>36</v>
      </c>
      <c r="U862">
        <v>0</v>
      </c>
      <c r="V862">
        <v>600</v>
      </c>
      <c r="W862">
        <v>1860</v>
      </c>
      <c r="X862" t="str">
        <f>IF(MESACU[[#This Row],[PAIS]]="ESPAÑA",VLOOKUP(MESACU[[#This Row],[PROVINCIA]],[1]!PROVINCIASCC[#Data],2,FALSE),VLOOKUP(MESACU[[#This Row],[PAIS]],'[1]Centros de coste'!$A$2:$D$204,2,FALSE))</f>
        <v>C46 - IBERICA IV</v>
      </c>
      <c r="Y862" t="str">
        <f>IF(MESACU[[#This Row],[PAIS]]="ESPAÑA",VLOOKUP(MESACU[[#This Row],[PROVINCIA]],[1]!PROVINCIASCC[#Data],3,FALSE),VLOOKUP(MESACU[[#This Row],[PAIS]],'[1]Centros de coste'!$A$2:$D$204,3,FALSE))</f>
        <v>IBERICA IV</v>
      </c>
      <c r="Z862" t="str">
        <f>IF(MESACU[[#This Row],[PAIS]]="ESPAÑA",VLOOKUP(MESACU[[#This Row],[PROVINCIA]],[1]!PROVINCIASCC[#Data],4,FALSE),VLOOKUP(MESACU[[#This Row],[PAIS]],'[1]Centros de coste'!$A$2:$D$204,4,FALSE))</f>
        <v>EUROPA</v>
      </c>
      <c r="AA862" t="str">
        <f>IFERROR(LEFT(TRIM(MESACU[[#This Row],[CodigoArticulo]]),LEN(TRIM(MESACU[[#This Row],[CodigoArticulo]]))-4),"")</f>
        <v>BROTA</v>
      </c>
      <c r="AB862" t="str">
        <f>IFERROR(VLOOKUP(MESACU[[#This Row],[CODIGOG]],[1]!FAMILIAS[#Data],5,FALSE),"")</f>
        <v>BIOCONTROL</v>
      </c>
    </row>
    <row r="863" spans="1:28" x14ac:dyDescent="0.35">
      <c r="A863" t="s">
        <v>28</v>
      </c>
      <c r="B863">
        <v>236</v>
      </c>
      <c r="C863" t="s">
        <v>29</v>
      </c>
      <c r="D863">
        <v>2025</v>
      </c>
      <c r="E863">
        <v>3</v>
      </c>
      <c r="F863" t="s">
        <v>323</v>
      </c>
      <c r="G863">
        <v>212</v>
      </c>
      <c r="H863" t="s">
        <v>324</v>
      </c>
      <c r="I863">
        <v>0</v>
      </c>
      <c r="J863">
        <v>0</v>
      </c>
      <c r="K863">
        <v>3.1800000000000002E-2</v>
      </c>
      <c r="L863">
        <v>0</v>
      </c>
      <c r="M863">
        <v>0</v>
      </c>
      <c r="N863">
        <v>0</v>
      </c>
      <c r="O863">
        <v>0</v>
      </c>
      <c r="P863" t="s">
        <v>323</v>
      </c>
      <c r="Q863" t="s">
        <v>155</v>
      </c>
      <c r="R863" t="s">
        <v>325</v>
      </c>
      <c r="S863" t="s">
        <v>156</v>
      </c>
      <c r="T863" t="s">
        <v>36</v>
      </c>
      <c r="U863">
        <v>0</v>
      </c>
      <c r="V863">
        <v>2</v>
      </c>
      <c r="W863">
        <v>1.59</v>
      </c>
      <c r="X863" t="str">
        <f>IF(MESACU[[#This Row],[PAIS]]="ESPAÑA",VLOOKUP(MESACU[[#This Row],[PROVINCIA]],[1]!PROVINCIASCC[#Data],2,FALSE),VLOOKUP(MESACU[[#This Row],[PAIS]],'[1]Centros de coste'!$A$2:$D$204,2,FALSE))</f>
        <v>C46 - IBERICA IV</v>
      </c>
      <c r="Y863" t="str">
        <f>IF(MESACU[[#This Row],[PAIS]]="ESPAÑA",VLOOKUP(MESACU[[#This Row],[PROVINCIA]],[1]!PROVINCIASCC[#Data],3,FALSE),VLOOKUP(MESACU[[#This Row],[PAIS]],'[1]Centros de coste'!$A$2:$D$204,3,FALSE))</f>
        <v>IBERICA IV</v>
      </c>
      <c r="Z863" t="str">
        <f>IF(MESACU[[#This Row],[PAIS]]="ESPAÑA",VLOOKUP(MESACU[[#This Row],[PROVINCIA]],[1]!PROVINCIASCC[#Data],4,FALSE),VLOOKUP(MESACU[[#This Row],[PAIS]],'[1]Centros de coste'!$A$2:$D$204,4,FALSE))</f>
        <v>EUROPA</v>
      </c>
      <c r="AA863" t="str">
        <f>IFERROR(LEFT(TRIM(MESACU[[#This Row],[CodigoArticulo]]),LEN(TRIM(MESACU[[#This Row],[CodigoArticulo]]))-4),"")</f>
        <v>ECOTAS</v>
      </c>
      <c r="AB863" t="str">
        <f>IFERROR(VLOOKUP(MESACU[[#This Row],[CODIGOG]],[1]!FAMILIAS[#Data],5,FALSE),"")</f>
        <v/>
      </c>
    </row>
    <row r="864" spans="1:28" x14ac:dyDescent="0.35">
      <c r="A864" t="s">
        <v>28</v>
      </c>
      <c r="B864">
        <v>237</v>
      </c>
      <c r="C864" t="s">
        <v>29</v>
      </c>
      <c r="D864">
        <v>2025</v>
      </c>
      <c r="E864">
        <v>4</v>
      </c>
      <c r="F864" t="s">
        <v>53</v>
      </c>
      <c r="G864">
        <v>230</v>
      </c>
      <c r="H864" t="s">
        <v>54</v>
      </c>
      <c r="I864">
        <v>0</v>
      </c>
      <c r="J864">
        <v>0</v>
      </c>
      <c r="K864">
        <v>84.736000000000004</v>
      </c>
      <c r="L864">
        <v>42.368000000000002</v>
      </c>
      <c r="M864">
        <v>0</v>
      </c>
      <c r="N864">
        <v>0</v>
      </c>
      <c r="O864">
        <v>29.44</v>
      </c>
      <c r="P864" t="s">
        <v>55</v>
      </c>
      <c r="Q864" t="s">
        <v>83</v>
      </c>
      <c r="R864" t="s">
        <v>34</v>
      </c>
      <c r="S864" t="s">
        <v>57</v>
      </c>
      <c r="T864" t="s">
        <v>36</v>
      </c>
      <c r="U864">
        <v>0</v>
      </c>
      <c r="V864">
        <v>1280</v>
      </c>
      <c r="W864">
        <v>4236.8</v>
      </c>
      <c r="X864" t="str">
        <f>IF(MESACU[[#This Row],[PAIS]]="ESPAÑA",VLOOKUP(MESACU[[#This Row],[PROVINCIA]],[1]!PROVINCIASCC[#Data],2,FALSE),VLOOKUP(MESACU[[#This Row],[PAIS]],'[1]Centros de coste'!$A$2:$D$204,2,FALSE))</f>
        <v>C44 - IBERICA II</v>
      </c>
      <c r="Y864" t="str">
        <f>IF(MESACU[[#This Row],[PAIS]]="ESPAÑA",VLOOKUP(MESACU[[#This Row],[PROVINCIA]],[1]!PROVINCIASCC[#Data],3,FALSE),VLOOKUP(MESACU[[#This Row],[PAIS]],'[1]Centros de coste'!$A$2:$D$204,3,FALSE))</f>
        <v>IBERICA II</v>
      </c>
      <c r="Z864" t="str">
        <f>IF(MESACU[[#This Row],[PAIS]]="ESPAÑA",VLOOKUP(MESACU[[#This Row],[PROVINCIA]],[1]!PROVINCIASCC[#Data],4,FALSE),VLOOKUP(MESACU[[#This Row],[PAIS]],'[1]Centros de coste'!$A$2:$D$204,4,FALSE))</f>
        <v>EUROPA</v>
      </c>
      <c r="AA864" t="str">
        <f>IFERROR(LEFT(TRIM(MESACU[[#This Row],[CodigoArticulo]]),LEN(TRIM(MESACU[[#This Row],[CodigoArticulo]]))-4),"")</f>
        <v>AGXK</v>
      </c>
      <c r="AB864" t="str">
        <f>IFERROR(VLOOKUP(MESACU[[#This Row],[CODIGOG]],[1]!FAMILIAS[#Data],5,FALSE),"")</f>
        <v>BIOFERTILIZERS</v>
      </c>
    </row>
    <row r="865" spans="1:28" x14ac:dyDescent="0.35">
      <c r="A865" t="s">
        <v>28</v>
      </c>
      <c r="B865">
        <v>237</v>
      </c>
      <c r="C865" t="s">
        <v>29</v>
      </c>
      <c r="D865">
        <v>2025</v>
      </c>
      <c r="E865">
        <v>4</v>
      </c>
      <c r="F865" t="s">
        <v>323</v>
      </c>
      <c r="G865">
        <v>230</v>
      </c>
      <c r="H865" t="s">
        <v>324</v>
      </c>
      <c r="I865">
        <v>0</v>
      </c>
      <c r="J865">
        <v>0</v>
      </c>
      <c r="K865">
        <v>3.1800000000000002E-2</v>
      </c>
      <c r="L865">
        <v>1.5900000000000001E-2</v>
      </c>
      <c r="M865">
        <v>0</v>
      </c>
      <c r="N865">
        <v>0</v>
      </c>
      <c r="O865">
        <v>0</v>
      </c>
      <c r="P865" t="s">
        <v>323</v>
      </c>
      <c r="Q865" t="s">
        <v>83</v>
      </c>
      <c r="R865" t="s">
        <v>325</v>
      </c>
      <c r="S865" t="s">
        <v>57</v>
      </c>
      <c r="T865" t="s">
        <v>36</v>
      </c>
      <c r="U865">
        <v>0</v>
      </c>
      <c r="V865">
        <v>2</v>
      </c>
      <c r="W865">
        <v>1.59</v>
      </c>
      <c r="X865" t="str">
        <f>IF(MESACU[[#This Row],[PAIS]]="ESPAÑA",VLOOKUP(MESACU[[#This Row],[PROVINCIA]],[1]!PROVINCIASCC[#Data],2,FALSE),VLOOKUP(MESACU[[#This Row],[PAIS]],'[1]Centros de coste'!$A$2:$D$204,2,FALSE))</f>
        <v>C44 - IBERICA II</v>
      </c>
      <c r="Y865" t="str">
        <f>IF(MESACU[[#This Row],[PAIS]]="ESPAÑA",VLOOKUP(MESACU[[#This Row],[PROVINCIA]],[1]!PROVINCIASCC[#Data],3,FALSE),VLOOKUP(MESACU[[#This Row],[PAIS]],'[1]Centros de coste'!$A$2:$D$204,3,FALSE))</f>
        <v>IBERICA II</v>
      </c>
      <c r="Z865" t="str">
        <f>IF(MESACU[[#This Row],[PAIS]]="ESPAÑA",VLOOKUP(MESACU[[#This Row],[PROVINCIA]],[1]!PROVINCIASCC[#Data],4,FALSE),VLOOKUP(MESACU[[#This Row],[PAIS]],'[1]Centros de coste'!$A$2:$D$204,4,FALSE))</f>
        <v>EUROPA</v>
      </c>
      <c r="AA865" t="str">
        <f>IFERROR(LEFT(TRIM(MESACU[[#This Row],[CodigoArticulo]]),LEN(TRIM(MESACU[[#This Row],[CodigoArticulo]]))-4),"")</f>
        <v>ECOTAS</v>
      </c>
      <c r="AB865" t="str">
        <f>IFERROR(VLOOKUP(MESACU[[#This Row],[CODIGOG]],[1]!FAMILIAS[#Data],5,FALSE),"")</f>
        <v/>
      </c>
    </row>
    <row r="866" spans="1:28" x14ac:dyDescent="0.35">
      <c r="A866" t="s">
        <v>28</v>
      </c>
      <c r="B866">
        <v>238</v>
      </c>
      <c r="C866" t="s">
        <v>29</v>
      </c>
      <c r="D866">
        <v>2025</v>
      </c>
      <c r="E866">
        <v>4</v>
      </c>
      <c r="F866" t="s">
        <v>53</v>
      </c>
      <c r="G866">
        <v>245</v>
      </c>
      <c r="H866" t="s">
        <v>54</v>
      </c>
      <c r="I866">
        <v>0</v>
      </c>
      <c r="J866">
        <v>0</v>
      </c>
      <c r="K866">
        <v>8.2420000000000009</v>
      </c>
      <c r="L866">
        <v>0</v>
      </c>
      <c r="M866">
        <v>0</v>
      </c>
      <c r="N866">
        <v>0</v>
      </c>
      <c r="O866">
        <v>5.98</v>
      </c>
      <c r="P866" t="s">
        <v>53</v>
      </c>
      <c r="Q866" t="s">
        <v>346</v>
      </c>
      <c r="R866" t="s">
        <v>34</v>
      </c>
      <c r="S866" t="s">
        <v>57</v>
      </c>
      <c r="T866" t="s">
        <v>36</v>
      </c>
      <c r="U866">
        <v>0</v>
      </c>
      <c r="V866">
        <v>260</v>
      </c>
      <c r="W866">
        <v>824.2</v>
      </c>
      <c r="X866" t="str">
        <f>IF(MESACU[[#This Row],[PAIS]]="ESPAÑA",VLOOKUP(MESACU[[#This Row],[PROVINCIA]],[1]!PROVINCIASCC[#Data],2,FALSE),VLOOKUP(MESACU[[#This Row],[PAIS]],'[1]Centros de coste'!$A$2:$D$204,2,FALSE))</f>
        <v>C44 - IBERICA II</v>
      </c>
      <c r="Y866" t="str">
        <f>IF(MESACU[[#This Row],[PAIS]]="ESPAÑA",VLOOKUP(MESACU[[#This Row],[PROVINCIA]],[1]!PROVINCIASCC[#Data],3,FALSE),VLOOKUP(MESACU[[#This Row],[PAIS]],'[1]Centros de coste'!$A$2:$D$204,3,FALSE))</f>
        <v>IBERICA II</v>
      </c>
      <c r="Z866" t="str">
        <f>IF(MESACU[[#This Row],[PAIS]]="ESPAÑA",VLOOKUP(MESACU[[#This Row],[PROVINCIA]],[1]!PROVINCIASCC[#Data],4,FALSE),VLOOKUP(MESACU[[#This Row],[PAIS]],'[1]Centros de coste'!$A$2:$D$204,4,FALSE))</f>
        <v>EUROPA</v>
      </c>
      <c r="AA866" t="str">
        <f>IFERROR(LEFT(TRIM(MESACU[[#This Row],[CodigoArticulo]]),LEN(TRIM(MESACU[[#This Row],[CodigoArticulo]]))-4),"")</f>
        <v>AGXK</v>
      </c>
      <c r="AB866" t="str">
        <f>IFERROR(VLOOKUP(MESACU[[#This Row],[CODIGOG]],[1]!FAMILIAS[#Data],5,FALSE),"")</f>
        <v>BIOFERTILIZERS</v>
      </c>
    </row>
    <row r="867" spans="1:28" x14ac:dyDescent="0.35">
      <c r="A867" t="s">
        <v>28</v>
      </c>
      <c r="B867">
        <v>238</v>
      </c>
      <c r="C867" t="s">
        <v>29</v>
      </c>
      <c r="D867">
        <v>2025</v>
      </c>
      <c r="E867">
        <v>4</v>
      </c>
      <c r="F867" t="s">
        <v>51</v>
      </c>
      <c r="G867">
        <v>245</v>
      </c>
      <c r="H867" t="s">
        <v>52</v>
      </c>
      <c r="I867">
        <v>0</v>
      </c>
      <c r="J867">
        <v>0</v>
      </c>
      <c r="K867">
        <v>7.36</v>
      </c>
      <c r="L867">
        <v>0</v>
      </c>
      <c r="M867">
        <v>0</v>
      </c>
      <c r="N867">
        <v>0</v>
      </c>
      <c r="O867">
        <v>2.5299999999999998</v>
      </c>
      <c r="P867" t="s">
        <v>51</v>
      </c>
      <c r="Q867" t="s">
        <v>346</v>
      </c>
      <c r="R867" t="s">
        <v>49</v>
      </c>
      <c r="S867" t="s">
        <v>57</v>
      </c>
      <c r="T867" t="s">
        <v>36</v>
      </c>
      <c r="U867">
        <v>0</v>
      </c>
      <c r="V867">
        <v>460</v>
      </c>
      <c r="W867">
        <v>736</v>
      </c>
      <c r="X867" t="str">
        <f>IF(MESACU[[#This Row],[PAIS]]="ESPAÑA",VLOOKUP(MESACU[[#This Row],[PROVINCIA]],[1]!PROVINCIASCC[#Data],2,FALSE),VLOOKUP(MESACU[[#This Row],[PAIS]],'[1]Centros de coste'!$A$2:$D$204,2,FALSE))</f>
        <v>C44 - IBERICA II</v>
      </c>
      <c r="Y867" t="str">
        <f>IF(MESACU[[#This Row],[PAIS]]="ESPAÑA",VLOOKUP(MESACU[[#This Row],[PROVINCIA]],[1]!PROVINCIASCC[#Data],3,FALSE),VLOOKUP(MESACU[[#This Row],[PAIS]],'[1]Centros de coste'!$A$2:$D$204,3,FALSE))</f>
        <v>IBERICA II</v>
      </c>
      <c r="Z867" t="str">
        <f>IF(MESACU[[#This Row],[PAIS]]="ESPAÑA",VLOOKUP(MESACU[[#This Row],[PROVINCIA]],[1]!PROVINCIASCC[#Data],4,FALSE),VLOOKUP(MESACU[[#This Row],[PAIS]],'[1]Centros de coste'!$A$2:$D$204,4,FALSE))</f>
        <v>EUROPA</v>
      </c>
      <c r="AA867" t="str">
        <f>IFERROR(LEFT(TRIM(MESACU[[#This Row],[CodigoArticulo]]),LEN(TRIM(MESACU[[#This Row],[CodigoArticulo]]))-4),"")</f>
        <v>AN</v>
      </c>
      <c r="AB867" t="str">
        <f>IFERROR(VLOOKUP(MESACU[[#This Row],[CODIGOG]],[1]!FAMILIAS[#Data],5,FALSE),"")</f>
        <v>BIOFERTILIZERS</v>
      </c>
    </row>
    <row r="868" spans="1:28" x14ac:dyDescent="0.35">
      <c r="A868" t="s">
        <v>28</v>
      </c>
      <c r="B868">
        <v>238</v>
      </c>
      <c r="C868" t="s">
        <v>29</v>
      </c>
      <c r="D868">
        <v>2025</v>
      </c>
      <c r="E868">
        <v>4</v>
      </c>
      <c r="F868" t="s">
        <v>202</v>
      </c>
      <c r="G868">
        <v>245</v>
      </c>
      <c r="H868" t="s">
        <v>203</v>
      </c>
      <c r="I868">
        <v>0</v>
      </c>
      <c r="J868">
        <v>0</v>
      </c>
      <c r="K868">
        <v>2.02</v>
      </c>
      <c r="L868">
        <v>0</v>
      </c>
      <c r="M868">
        <v>0</v>
      </c>
      <c r="N868">
        <v>0</v>
      </c>
      <c r="O868">
        <v>0.55000000000000004</v>
      </c>
      <c r="P868" t="s">
        <v>202</v>
      </c>
      <c r="Q868" t="s">
        <v>346</v>
      </c>
      <c r="R868" t="s">
        <v>49</v>
      </c>
      <c r="S868" t="s">
        <v>57</v>
      </c>
      <c r="T868" t="s">
        <v>36</v>
      </c>
      <c r="U868">
        <v>0</v>
      </c>
      <c r="V868">
        <v>100</v>
      </c>
      <c r="W868">
        <v>202</v>
      </c>
      <c r="X868" t="str">
        <f>IF(MESACU[[#This Row],[PAIS]]="ESPAÑA",VLOOKUP(MESACU[[#This Row],[PROVINCIA]],[1]!PROVINCIASCC[#Data],2,FALSE),VLOOKUP(MESACU[[#This Row],[PAIS]],'[1]Centros de coste'!$A$2:$D$204,2,FALSE))</f>
        <v>C44 - IBERICA II</v>
      </c>
      <c r="Y868" t="str">
        <f>IF(MESACU[[#This Row],[PAIS]]="ESPAÑA",VLOOKUP(MESACU[[#This Row],[PROVINCIA]],[1]!PROVINCIASCC[#Data],3,FALSE),VLOOKUP(MESACU[[#This Row],[PAIS]],'[1]Centros de coste'!$A$2:$D$204,3,FALSE))</f>
        <v>IBERICA II</v>
      </c>
      <c r="Z868" t="str">
        <f>IF(MESACU[[#This Row],[PAIS]]="ESPAÑA",VLOOKUP(MESACU[[#This Row],[PROVINCIA]],[1]!PROVINCIASCC[#Data],4,FALSE),VLOOKUP(MESACU[[#This Row],[PAIS]],'[1]Centros de coste'!$A$2:$D$204,4,FALSE))</f>
        <v>EUROPA</v>
      </c>
      <c r="AA868" t="str">
        <f>IFERROR(LEFT(TRIM(MESACU[[#This Row],[CodigoArticulo]]),LEN(TRIM(MESACU[[#This Row],[CodigoArticulo]]))-4),"")</f>
        <v>ANAE</v>
      </c>
      <c r="AB868" t="str">
        <f>IFERROR(VLOOKUP(MESACU[[#This Row],[CODIGOG]],[1]!FAMILIAS[#Data],5,FALSE),"")</f>
        <v>BIOFERTILIZERS</v>
      </c>
    </row>
    <row r="869" spans="1:28" x14ac:dyDescent="0.35">
      <c r="A869" t="s">
        <v>28</v>
      </c>
      <c r="B869">
        <v>238</v>
      </c>
      <c r="C869" t="s">
        <v>29</v>
      </c>
      <c r="D869">
        <v>2025</v>
      </c>
      <c r="E869">
        <v>4</v>
      </c>
      <c r="F869" t="s">
        <v>133</v>
      </c>
      <c r="G869">
        <v>245</v>
      </c>
      <c r="H869" t="s">
        <v>134</v>
      </c>
      <c r="I869">
        <v>0</v>
      </c>
      <c r="J869">
        <v>0</v>
      </c>
      <c r="K869">
        <v>1.3325</v>
      </c>
      <c r="L869">
        <v>0</v>
      </c>
      <c r="M869">
        <v>0</v>
      </c>
      <c r="N869">
        <v>0</v>
      </c>
      <c r="O869">
        <v>0.17</v>
      </c>
      <c r="P869" t="s">
        <v>133</v>
      </c>
      <c r="Q869" t="s">
        <v>346</v>
      </c>
      <c r="R869" t="s">
        <v>73</v>
      </c>
      <c r="S869" t="s">
        <v>57</v>
      </c>
      <c r="T869" t="s">
        <v>36</v>
      </c>
      <c r="U869">
        <v>0</v>
      </c>
      <c r="V869">
        <v>25</v>
      </c>
      <c r="W869">
        <v>133.25</v>
      </c>
      <c r="X869" t="str">
        <f>IF(MESACU[[#This Row],[PAIS]]="ESPAÑA",VLOOKUP(MESACU[[#This Row],[PROVINCIA]],[1]!PROVINCIASCC[#Data],2,FALSE),VLOOKUP(MESACU[[#This Row],[PAIS]],'[1]Centros de coste'!$A$2:$D$204,2,FALSE))</f>
        <v>C44 - IBERICA II</v>
      </c>
      <c r="Y869" t="str">
        <f>IF(MESACU[[#This Row],[PAIS]]="ESPAÑA",VLOOKUP(MESACU[[#This Row],[PROVINCIA]],[1]!PROVINCIASCC[#Data],3,FALSE),VLOOKUP(MESACU[[#This Row],[PAIS]],'[1]Centros de coste'!$A$2:$D$204,3,FALSE))</f>
        <v>IBERICA II</v>
      </c>
      <c r="Z869" t="str">
        <f>IF(MESACU[[#This Row],[PAIS]]="ESPAÑA",VLOOKUP(MESACU[[#This Row],[PROVINCIA]],[1]!PROVINCIASCC[#Data],4,FALSE),VLOOKUP(MESACU[[#This Row],[PAIS]],'[1]Centros de coste'!$A$2:$D$204,4,FALSE))</f>
        <v>EUROPA</v>
      </c>
      <c r="AA869" t="str">
        <f>IFERROR(LEFT(TRIM(MESACU[[#This Row],[CodigoArticulo]]),LEN(TRIM(MESACU[[#This Row],[CodigoArticulo]]))-4),"")</f>
        <v>SSAE</v>
      </c>
      <c r="AB869" t="str">
        <f>IFERROR(VLOOKUP(MESACU[[#This Row],[CODIGOG]],[1]!FAMILIAS[#Data],5,FALSE),"")</f>
        <v>BIOFERTILIZERS</v>
      </c>
    </row>
    <row r="870" spans="1:28" x14ac:dyDescent="0.35">
      <c r="A870" t="s">
        <v>28</v>
      </c>
      <c r="B870">
        <v>238</v>
      </c>
      <c r="C870" t="s">
        <v>29</v>
      </c>
      <c r="D870">
        <v>2025</v>
      </c>
      <c r="E870">
        <v>4</v>
      </c>
      <c r="F870" t="s">
        <v>79</v>
      </c>
      <c r="G870">
        <v>245</v>
      </c>
      <c r="H870" t="s">
        <v>80</v>
      </c>
      <c r="I870">
        <v>0</v>
      </c>
      <c r="J870">
        <v>0</v>
      </c>
      <c r="K870">
        <v>8.2799999999999994</v>
      </c>
      <c r="L870">
        <v>0</v>
      </c>
      <c r="M870">
        <v>0</v>
      </c>
      <c r="N870">
        <v>0</v>
      </c>
      <c r="O870">
        <v>1.1000000000000001</v>
      </c>
      <c r="P870" t="s">
        <v>81</v>
      </c>
      <c r="Q870" t="s">
        <v>346</v>
      </c>
      <c r="R870" t="s">
        <v>73</v>
      </c>
      <c r="S870" t="s">
        <v>57</v>
      </c>
      <c r="T870" t="s">
        <v>36</v>
      </c>
      <c r="U870">
        <v>0</v>
      </c>
      <c r="V870">
        <v>200</v>
      </c>
      <c r="W870">
        <v>828</v>
      </c>
      <c r="X870" t="str">
        <f>IF(MESACU[[#This Row],[PAIS]]="ESPAÑA",VLOOKUP(MESACU[[#This Row],[PROVINCIA]],[1]!PROVINCIASCC[#Data],2,FALSE),VLOOKUP(MESACU[[#This Row],[PAIS]],'[1]Centros de coste'!$A$2:$D$204,2,FALSE))</f>
        <v>C44 - IBERICA II</v>
      </c>
      <c r="Y870" t="str">
        <f>IF(MESACU[[#This Row],[PAIS]]="ESPAÑA",VLOOKUP(MESACU[[#This Row],[PROVINCIA]],[1]!PROVINCIASCC[#Data],3,FALSE),VLOOKUP(MESACU[[#This Row],[PAIS]],'[1]Centros de coste'!$A$2:$D$204,3,FALSE))</f>
        <v>IBERICA II</v>
      </c>
      <c r="Z870" t="str">
        <f>IF(MESACU[[#This Row],[PAIS]]="ESPAÑA",VLOOKUP(MESACU[[#This Row],[PROVINCIA]],[1]!PROVINCIASCC[#Data],4,FALSE),VLOOKUP(MESACU[[#This Row],[PAIS]],'[1]Centros de coste'!$A$2:$D$204,4,FALSE))</f>
        <v>EUROPA</v>
      </c>
      <c r="AA870" t="str">
        <f>IFERROR(LEFT(TRIM(MESACU[[#This Row],[CodigoArticulo]]),LEN(TRIM(MESACU[[#This Row],[CodigoArticulo]]))-4),"")</f>
        <v>SS</v>
      </c>
      <c r="AB870" t="str">
        <f>IFERROR(VLOOKUP(MESACU[[#This Row],[CODIGOG]],[1]!FAMILIAS[#Data],5,FALSE),"")</f>
        <v>BIOFERTILIZERS</v>
      </c>
    </row>
    <row r="871" spans="1:28" x14ac:dyDescent="0.35">
      <c r="A871" t="s">
        <v>28</v>
      </c>
      <c r="B871">
        <v>238</v>
      </c>
      <c r="C871" t="s">
        <v>29</v>
      </c>
      <c r="D871">
        <v>2025</v>
      </c>
      <c r="E871">
        <v>4</v>
      </c>
      <c r="F871" t="s">
        <v>323</v>
      </c>
      <c r="G871">
        <v>245</v>
      </c>
      <c r="H871" t="s">
        <v>324</v>
      </c>
      <c r="I871">
        <v>0</v>
      </c>
      <c r="J871">
        <v>0</v>
      </c>
      <c r="K871">
        <v>8.0000000000000002E-3</v>
      </c>
      <c r="L871">
        <v>0</v>
      </c>
      <c r="M871">
        <v>0</v>
      </c>
      <c r="N871">
        <v>0</v>
      </c>
      <c r="O871">
        <v>0</v>
      </c>
      <c r="P871" t="s">
        <v>323</v>
      </c>
      <c r="Q871" t="s">
        <v>346</v>
      </c>
      <c r="R871" t="s">
        <v>325</v>
      </c>
      <c r="S871" t="s">
        <v>57</v>
      </c>
      <c r="T871" t="s">
        <v>36</v>
      </c>
      <c r="U871">
        <v>0</v>
      </c>
      <c r="V871">
        <v>1</v>
      </c>
      <c r="W871">
        <v>0.8</v>
      </c>
      <c r="X871" t="str">
        <f>IF(MESACU[[#This Row],[PAIS]]="ESPAÑA",VLOOKUP(MESACU[[#This Row],[PROVINCIA]],[1]!PROVINCIASCC[#Data],2,FALSE),VLOOKUP(MESACU[[#This Row],[PAIS]],'[1]Centros de coste'!$A$2:$D$204,2,FALSE))</f>
        <v>C44 - IBERICA II</v>
      </c>
      <c r="Y871" t="str">
        <f>IF(MESACU[[#This Row],[PAIS]]="ESPAÑA",VLOOKUP(MESACU[[#This Row],[PROVINCIA]],[1]!PROVINCIASCC[#Data],3,FALSE),VLOOKUP(MESACU[[#This Row],[PAIS]],'[1]Centros de coste'!$A$2:$D$204,3,FALSE))</f>
        <v>IBERICA II</v>
      </c>
      <c r="Z871" t="str">
        <f>IF(MESACU[[#This Row],[PAIS]]="ESPAÑA",VLOOKUP(MESACU[[#This Row],[PROVINCIA]],[1]!PROVINCIASCC[#Data],4,FALSE),VLOOKUP(MESACU[[#This Row],[PAIS]],'[1]Centros de coste'!$A$2:$D$204,4,FALSE))</f>
        <v>EUROPA</v>
      </c>
      <c r="AA871" t="str">
        <f>IFERROR(LEFT(TRIM(MESACU[[#This Row],[CodigoArticulo]]),LEN(TRIM(MESACU[[#This Row],[CodigoArticulo]]))-4),"")</f>
        <v>ECOTAS</v>
      </c>
      <c r="AB871" t="str">
        <f>IFERROR(VLOOKUP(MESACU[[#This Row],[CODIGOG]],[1]!FAMILIAS[#Data],5,FALSE),"")</f>
        <v/>
      </c>
    </row>
    <row r="872" spans="1:28" x14ac:dyDescent="0.35">
      <c r="A872" t="s">
        <v>28</v>
      </c>
      <c r="B872">
        <v>239</v>
      </c>
      <c r="C872" t="s">
        <v>29</v>
      </c>
      <c r="D872">
        <v>2025</v>
      </c>
      <c r="E872">
        <v>4</v>
      </c>
      <c r="F872" t="s">
        <v>158</v>
      </c>
      <c r="G872">
        <v>332</v>
      </c>
      <c r="H872" t="s">
        <v>159</v>
      </c>
      <c r="I872">
        <v>0</v>
      </c>
      <c r="J872">
        <v>0</v>
      </c>
      <c r="K872">
        <v>19.84</v>
      </c>
      <c r="L872">
        <v>0</v>
      </c>
      <c r="M872">
        <v>0</v>
      </c>
      <c r="N872">
        <v>0</v>
      </c>
      <c r="O872">
        <v>14.72</v>
      </c>
      <c r="P872" t="s">
        <v>160</v>
      </c>
      <c r="Q872" t="s">
        <v>244</v>
      </c>
      <c r="R872" t="s">
        <v>34</v>
      </c>
      <c r="S872" t="s">
        <v>245</v>
      </c>
      <c r="T872" t="s">
        <v>36</v>
      </c>
      <c r="U872">
        <v>0</v>
      </c>
      <c r="V872">
        <v>640</v>
      </c>
      <c r="W872">
        <v>1984</v>
      </c>
      <c r="X872" t="str">
        <f>IF(MESACU[[#This Row],[PAIS]]="ESPAÑA",VLOOKUP(MESACU[[#This Row],[PROVINCIA]],[1]!PROVINCIASCC[#Data],2,FALSE),VLOOKUP(MESACU[[#This Row],[PAIS]],'[1]Centros de coste'!$A$2:$D$204,2,FALSE))</f>
        <v>C44 - IBERICA II</v>
      </c>
      <c r="Y872" t="str">
        <f>IF(MESACU[[#This Row],[PAIS]]="ESPAÑA",VLOOKUP(MESACU[[#This Row],[PROVINCIA]],[1]!PROVINCIASCC[#Data],3,FALSE),VLOOKUP(MESACU[[#This Row],[PAIS]],'[1]Centros de coste'!$A$2:$D$204,3,FALSE))</f>
        <v>IBERICA II</v>
      </c>
      <c r="Z872" t="str">
        <f>IF(MESACU[[#This Row],[PAIS]]="ESPAÑA",VLOOKUP(MESACU[[#This Row],[PROVINCIA]],[1]!PROVINCIASCC[#Data],4,FALSE),VLOOKUP(MESACU[[#This Row],[PAIS]],'[1]Centros de coste'!$A$2:$D$204,4,FALSE))</f>
        <v>EUROPA</v>
      </c>
      <c r="AA872" t="str">
        <f>IFERROR(LEFT(TRIM(MESACU[[#This Row],[CodigoArticulo]]),LEN(TRIM(MESACU[[#This Row],[CodigoArticulo]]))-4),"")</f>
        <v>PT</v>
      </c>
      <c r="AB872" t="str">
        <f>IFERROR(VLOOKUP(MESACU[[#This Row],[CODIGOG]],[1]!FAMILIAS[#Data],5,FALSE),"")</f>
        <v>BIOFERTILIZERS</v>
      </c>
    </row>
    <row r="873" spans="1:28" x14ac:dyDescent="0.35">
      <c r="A873" t="s">
        <v>28</v>
      </c>
      <c r="B873">
        <v>239</v>
      </c>
      <c r="C873" t="s">
        <v>29</v>
      </c>
      <c r="D873">
        <v>2025</v>
      </c>
      <c r="E873">
        <v>4</v>
      </c>
      <c r="F873" t="s">
        <v>175</v>
      </c>
      <c r="G873">
        <v>332</v>
      </c>
      <c r="H873" t="s">
        <v>176</v>
      </c>
      <c r="I873">
        <v>0</v>
      </c>
      <c r="J873">
        <v>0</v>
      </c>
      <c r="K873">
        <v>6.72</v>
      </c>
      <c r="L873">
        <v>0</v>
      </c>
      <c r="M873">
        <v>0</v>
      </c>
      <c r="N873">
        <v>0</v>
      </c>
      <c r="O873">
        <v>5.32</v>
      </c>
      <c r="P873" t="s">
        <v>175</v>
      </c>
      <c r="Q873" t="s">
        <v>244</v>
      </c>
      <c r="R873" t="s">
        <v>34</v>
      </c>
      <c r="S873" t="s">
        <v>245</v>
      </c>
      <c r="T873" t="s">
        <v>36</v>
      </c>
      <c r="U873">
        <v>0</v>
      </c>
      <c r="V873">
        <v>200</v>
      </c>
      <c r="W873">
        <v>672</v>
      </c>
      <c r="X873" t="str">
        <f>IF(MESACU[[#This Row],[PAIS]]="ESPAÑA",VLOOKUP(MESACU[[#This Row],[PROVINCIA]],[1]!PROVINCIASCC[#Data],2,FALSE),VLOOKUP(MESACU[[#This Row],[PAIS]],'[1]Centros de coste'!$A$2:$D$204,2,FALSE))</f>
        <v>C44 - IBERICA II</v>
      </c>
      <c r="Y873" t="str">
        <f>IF(MESACU[[#This Row],[PAIS]]="ESPAÑA",VLOOKUP(MESACU[[#This Row],[PROVINCIA]],[1]!PROVINCIASCC[#Data],3,FALSE),VLOOKUP(MESACU[[#This Row],[PAIS]],'[1]Centros de coste'!$A$2:$D$204,3,FALSE))</f>
        <v>IBERICA II</v>
      </c>
      <c r="Z873" t="str">
        <f>IF(MESACU[[#This Row],[PAIS]]="ESPAÑA",VLOOKUP(MESACU[[#This Row],[PROVINCIA]],[1]!PROVINCIASCC[#Data],4,FALSE),VLOOKUP(MESACU[[#This Row],[PAIS]],'[1]Centros de coste'!$A$2:$D$204,4,FALSE))</f>
        <v>EUROPA</v>
      </c>
      <c r="AA873" t="str">
        <f>IFERROR(LEFT(TRIM(MESACU[[#This Row],[CodigoArticulo]]),LEN(TRIM(MESACU[[#This Row],[CodigoArticulo]]))-4),"")</f>
        <v>PT</v>
      </c>
      <c r="AB873" t="str">
        <f>IFERROR(VLOOKUP(MESACU[[#This Row],[CODIGOG]],[1]!FAMILIAS[#Data],5,FALSE),"")</f>
        <v>BIOFERTILIZERS</v>
      </c>
    </row>
    <row r="874" spans="1:28" x14ac:dyDescent="0.35">
      <c r="A874" t="s">
        <v>28</v>
      </c>
      <c r="B874">
        <v>239</v>
      </c>
      <c r="C874" t="s">
        <v>29</v>
      </c>
      <c r="D874">
        <v>2025</v>
      </c>
      <c r="E874">
        <v>4</v>
      </c>
      <c r="F874" t="s">
        <v>323</v>
      </c>
      <c r="G874">
        <v>332</v>
      </c>
      <c r="H874" t="s">
        <v>324</v>
      </c>
      <c r="I874">
        <v>0</v>
      </c>
      <c r="J874">
        <v>0</v>
      </c>
      <c r="K874">
        <v>8.0000000000000002E-3</v>
      </c>
      <c r="L874">
        <v>0</v>
      </c>
      <c r="M874">
        <v>0</v>
      </c>
      <c r="N874">
        <v>0</v>
      </c>
      <c r="O874">
        <v>0</v>
      </c>
      <c r="P874" t="s">
        <v>323</v>
      </c>
      <c r="Q874" t="s">
        <v>244</v>
      </c>
      <c r="R874" t="s">
        <v>325</v>
      </c>
      <c r="S874" t="s">
        <v>245</v>
      </c>
      <c r="T874" t="s">
        <v>36</v>
      </c>
      <c r="U874">
        <v>0</v>
      </c>
      <c r="V874">
        <v>1</v>
      </c>
      <c r="W874">
        <v>0.8</v>
      </c>
      <c r="X874" t="str">
        <f>IF(MESACU[[#This Row],[PAIS]]="ESPAÑA",VLOOKUP(MESACU[[#This Row],[PROVINCIA]],[1]!PROVINCIASCC[#Data],2,FALSE),VLOOKUP(MESACU[[#This Row],[PAIS]],'[1]Centros de coste'!$A$2:$D$204,2,FALSE))</f>
        <v>C44 - IBERICA II</v>
      </c>
      <c r="Y874" t="str">
        <f>IF(MESACU[[#This Row],[PAIS]]="ESPAÑA",VLOOKUP(MESACU[[#This Row],[PROVINCIA]],[1]!PROVINCIASCC[#Data],3,FALSE),VLOOKUP(MESACU[[#This Row],[PAIS]],'[1]Centros de coste'!$A$2:$D$204,3,FALSE))</f>
        <v>IBERICA II</v>
      </c>
      <c r="Z874" t="str">
        <f>IF(MESACU[[#This Row],[PAIS]]="ESPAÑA",VLOOKUP(MESACU[[#This Row],[PROVINCIA]],[1]!PROVINCIASCC[#Data],4,FALSE),VLOOKUP(MESACU[[#This Row],[PAIS]],'[1]Centros de coste'!$A$2:$D$204,4,FALSE))</f>
        <v>EUROPA</v>
      </c>
      <c r="AA874" t="str">
        <f>IFERROR(LEFT(TRIM(MESACU[[#This Row],[CodigoArticulo]]),LEN(TRIM(MESACU[[#This Row],[CodigoArticulo]]))-4),"")</f>
        <v>ECOTAS</v>
      </c>
      <c r="AB874" t="str">
        <f>IFERROR(VLOOKUP(MESACU[[#This Row],[CODIGOG]],[1]!FAMILIAS[#Data],5,FALSE),"")</f>
        <v/>
      </c>
    </row>
    <row r="875" spans="1:28" x14ac:dyDescent="0.35">
      <c r="A875" t="s">
        <v>28</v>
      </c>
      <c r="B875">
        <v>240</v>
      </c>
      <c r="C875" t="s">
        <v>29</v>
      </c>
      <c r="D875">
        <v>2025</v>
      </c>
      <c r="E875">
        <v>4</v>
      </c>
      <c r="F875" t="s">
        <v>108</v>
      </c>
      <c r="G875">
        <v>334</v>
      </c>
      <c r="H875" t="s">
        <v>109</v>
      </c>
      <c r="I875">
        <v>0</v>
      </c>
      <c r="J875">
        <v>0</v>
      </c>
      <c r="K875">
        <v>96</v>
      </c>
      <c r="L875">
        <v>0</v>
      </c>
      <c r="M875">
        <v>0</v>
      </c>
      <c r="N875">
        <v>0</v>
      </c>
      <c r="O875">
        <v>28.8</v>
      </c>
      <c r="P875" t="s">
        <v>110</v>
      </c>
      <c r="Q875" t="s">
        <v>102</v>
      </c>
      <c r="R875" t="s">
        <v>34</v>
      </c>
      <c r="S875" t="s">
        <v>103</v>
      </c>
      <c r="T875" t="s">
        <v>36</v>
      </c>
      <c r="U875">
        <v>0</v>
      </c>
      <c r="V875">
        <v>6000</v>
      </c>
      <c r="W875">
        <v>9600</v>
      </c>
      <c r="X875" t="str">
        <f>IF(MESACU[[#This Row],[PAIS]]="ESPAÑA",VLOOKUP(MESACU[[#This Row],[PROVINCIA]],[1]!PROVINCIASCC[#Data],2,FALSE),VLOOKUP(MESACU[[#This Row],[PAIS]],'[1]Centros de coste'!$A$2:$D$204,2,FALSE))</f>
        <v>C46 - IBERICA IV</v>
      </c>
      <c r="Y875" t="str">
        <f>IF(MESACU[[#This Row],[PAIS]]="ESPAÑA",VLOOKUP(MESACU[[#This Row],[PROVINCIA]],[1]!PROVINCIASCC[#Data],3,FALSE),VLOOKUP(MESACU[[#This Row],[PAIS]],'[1]Centros de coste'!$A$2:$D$204,3,FALSE))</f>
        <v>IBERICA IV</v>
      </c>
      <c r="Z875" t="str">
        <f>IF(MESACU[[#This Row],[PAIS]]="ESPAÑA",VLOOKUP(MESACU[[#This Row],[PROVINCIA]],[1]!PROVINCIASCC[#Data],4,FALSE),VLOOKUP(MESACU[[#This Row],[PAIS]],'[1]Centros de coste'!$A$2:$D$204,4,FALSE))</f>
        <v>EUROPA</v>
      </c>
      <c r="AA875" t="str">
        <f>IFERROR(LEFT(TRIM(MESACU[[#This Row],[CodigoArticulo]]),LEN(TRIM(MESACU[[#This Row],[CodigoArticulo]]))-4),"")</f>
        <v>S</v>
      </c>
      <c r="AB875" t="str">
        <f>IFERROR(VLOOKUP(MESACU[[#This Row],[CODIGOG]],[1]!FAMILIAS[#Data],5,FALSE),"")</f>
        <v>BIOFERTILIZERS</v>
      </c>
    </row>
    <row r="876" spans="1:28" x14ac:dyDescent="0.35">
      <c r="A876" t="s">
        <v>28</v>
      </c>
      <c r="B876">
        <v>240</v>
      </c>
      <c r="C876" t="s">
        <v>29</v>
      </c>
      <c r="D876">
        <v>2025</v>
      </c>
      <c r="E876">
        <v>4</v>
      </c>
      <c r="F876" t="s">
        <v>106</v>
      </c>
      <c r="G876">
        <v>334</v>
      </c>
      <c r="H876" t="s">
        <v>401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 t="s">
        <v>106</v>
      </c>
      <c r="Q876" t="s">
        <v>102</v>
      </c>
      <c r="R876" t="s">
        <v>28</v>
      </c>
      <c r="S876" t="s">
        <v>103</v>
      </c>
      <c r="T876" t="s">
        <v>36</v>
      </c>
      <c r="U876">
        <v>0</v>
      </c>
      <c r="V876">
        <v>0</v>
      </c>
      <c r="W876">
        <v>0</v>
      </c>
      <c r="X876" t="str">
        <f>IF(MESACU[[#This Row],[PAIS]]="ESPAÑA",VLOOKUP(MESACU[[#This Row],[PROVINCIA]],[1]!PROVINCIASCC[#Data],2,FALSE),VLOOKUP(MESACU[[#This Row],[PAIS]],'[1]Centros de coste'!$A$2:$D$204,2,FALSE))</f>
        <v>C46 - IBERICA IV</v>
      </c>
      <c r="Y876" t="str">
        <f>IF(MESACU[[#This Row],[PAIS]]="ESPAÑA",VLOOKUP(MESACU[[#This Row],[PROVINCIA]],[1]!PROVINCIASCC[#Data],3,FALSE),VLOOKUP(MESACU[[#This Row],[PAIS]],'[1]Centros de coste'!$A$2:$D$204,3,FALSE))</f>
        <v>IBERICA IV</v>
      </c>
      <c r="Z876" t="str">
        <f>IF(MESACU[[#This Row],[PAIS]]="ESPAÑA",VLOOKUP(MESACU[[#This Row],[PROVINCIA]],[1]!PROVINCIASCC[#Data],4,FALSE),VLOOKUP(MESACU[[#This Row],[PAIS]],'[1]Centros de coste'!$A$2:$D$204,4,FALSE))</f>
        <v>EUROPA</v>
      </c>
      <c r="AA876" t="str">
        <f>IFERROR(LEFT(TRIM(MESACU[[#This Row],[CodigoArticulo]]),LEN(TRIM(MESACU[[#This Row],[CodigoArticulo]]))-4),"")</f>
        <v/>
      </c>
      <c r="AB876" t="str">
        <f>IFERROR(VLOOKUP(MESACU[[#This Row],[CODIGOG]],[1]!FAMILIAS[#Data],5,FALSE),"")</f>
        <v/>
      </c>
    </row>
    <row r="877" spans="1:28" x14ac:dyDescent="0.35">
      <c r="A877" t="s">
        <v>28</v>
      </c>
      <c r="B877">
        <v>241</v>
      </c>
      <c r="C877" t="s">
        <v>29</v>
      </c>
      <c r="D877">
        <v>2025</v>
      </c>
      <c r="E877">
        <v>4</v>
      </c>
      <c r="F877" t="s">
        <v>167</v>
      </c>
      <c r="G877">
        <v>246</v>
      </c>
      <c r="H877" t="s">
        <v>168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 t="s">
        <v>167</v>
      </c>
      <c r="Q877" t="s">
        <v>402</v>
      </c>
      <c r="R877" t="s">
        <v>49</v>
      </c>
      <c r="S877" t="s">
        <v>57</v>
      </c>
      <c r="T877" t="s">
        <v>36</v>
      </c>
      <c r="U877">
        <v>0</v>
      </c>
      <c r="V877">
        <v>20</v>
      </c>
      <c r="W877">
        <v>0</v>
      </c>
      <c r="X877" t="str">
        <f>IF(MESACU[[#This Row],[PAIS]]="ESPAÑA",VLOOKUP(MESACU[[#This Row],[PROVINCIA]],[1]!PROVINCIASCC[#Data],2,FALSE),VLOOKUP(MESACU[[#This Row],[PAIS]],'[1]Centros de coste'!$A$2:$D$204,2,FALSE))</f>
        <v>C44 - IBERICA II</v>
      </c>
      <c r="Y877" t="str">
        <f>IF(MESACU[[#This Row],[PAIS]]="ESPAÑA",VLOOKUP(MESACU[[#This Row],[PROVINCIA]],[1]!PROVINCIASCC[#Data],3,FALSE),VLOOKUP(MESACU[[#This Row],[PAIS]],'[1]Centros de coste'!$A$2:$D$204,3,FALSE))</f>
        <v>IBERICA II</v>
      </c>
      <c r="Z877" t="str">
        <f>IF(MESACU[[#This Row],[PAIS]]="ESPAÑA",VLOOKUP(MESACU[[#This Row],[PROVINCIA]],[1]!PROVINCIASCC[#Data],4,FALSE),VLOOKUP(MESACU[[#This Row],[PAIS]],'[1]Centros de coste'!$A$2:$D$204,4,FALSE))</f>
        <v>EUROPA</v>
      </c>
      <c r="AA877" t="str">
        <f>IFERROR(LEFT(TRIM(MESACU[[#This Row],[CodigoArticulo]]),LEN(TRIM(MESACU[[#This Row],[CodigoArticulo]]))-4),"")</f>
        <v>ANAE</v>
      </c>
      <c r="AB877" t="str">
        <f>IFERROR(VLOOKUP(MESACU[[#This Row],[CODIGOG]],[1]!FAMILIAS[#Data],5,FALSE),"")</f>
        <v>BIOFERTILIZERS</v>
      </c>
    </row>
    <row r="878" spans="1:28" x14ac:dyDescent="0.35">
      <c r="A878" t="s">
        <v>28</v>
      </c>
      <c r="B878">
        <v>242</v>
      </c>
      <c r="C878" t="s">
        <v>29</v>
      </c>
      <c r="D878">
        <v>2025</v>
      </c>
      <c r="E878">
        <v>4</v>
      </c>
      <c r="F878" t="s">
        <v>362</v>
      </c>
      <c r="G878">
        <v>336</v>
      </c>
      <c r="H878" t="s">
        <v>363</v>
      </c>
      <c r="I878">
        <v>0</v>
      </c>
      <c r="J878">
        <v>0</v>
      </c>
      <c r="K878">
        <v>5.28</v>
      </c>
      <c r="L878">
        <v>0</v>
      </c>
      <c r="M878">
        <v>0</v>
      </c>
      <c r="N878">
        <v>0</v>
      </c>
      <c r="O878">
        <v>3.68</v>
      </c>
      <c r="P878" t="s">
        <v>362</v>
      </c>
      <c r="Q878" t="s">
        <v>48</v>
      </c>
      <c r="R878" t="s">
        <v>34</v>
      </c>
      <c r="S878" t="s">
        <v>50</v>
      </c>
      <c r="T878" t="s">
        <v>36</v>
      </c>
      <c r="U878">
        <v>0</v>
      </c>
      <c r="V878">
        <v>200</v>
      </c>
      <c r="W878">
        <v>528</v>
      </c>
      <c r="X878" t="str">
        <f>IF(MESACU[[#This Row],[PAIS]]="ESPAÑA",VLOOKUP(MESACU[[#This Row],[PROVINCIA]],[1]!PROVINCIASCC[#Data],2,FALSE),VLOOKUP(MESACU[[#This Row],[PAIS]],'[1]Centros de coste'!$A$2:$D$204,2,FALSE))</f>
        <v>C44 - IBERICA II</v>
      </c>
      <c r="Y878" t="str">
        <f>IF(MESACU[[#This Row],[PAIS]]="ESPAÑA",VLOOKUP(MESACU[[#This Row],[PROVINCIA]],[1]!PROVINCIASCC[#Data],3,FALSE),VLOOKUP(MESACU[[#This Row],[PAIS]],'[1]Centros de coste'!$A$2:$D$204,3,FALSE))</f>
        <v>IBERICA II</v>
      </c>
      <c r="Z878" t="str">
        <f>IF(MESACU[[#This Row],[PAIS]]="ESPAÑA",VLOOKUP(MESACU[[#This Row],[PROVINCIA]],[1]!PROVINCIASCC[#Data],4,FALSE),VLOOKUP(MESACU[[#This Row],[PAIS]],'[1]Centros de coste'!$A$2:$D$204,4,FALSE))</f>
        <v>EUROPA</v>
      </c>
      <c r="AA878" t="str">
        <f>IFERROR(LEFT(TRIM(MESACU[[#This Row],[CodigoArticulo]]),LEN(TRIM(MESACU[[#This Row],[CodigoArticulo]]))-4),"")</f>
        <v>B</v>
      </c>
      <c r="AB878" t="str">
        <f>IFERROR(VLOOKUP(MESACU[[#This Row],[CODIGOG]],[1]!FAMILIAS[#Data],5,FALSE),"")</f>
        <v>BIOFERTILIZERS</v>
      </c>
    </row>
    <row r="879" spans="1:28" x14ac:dyDescent="0.35">
      <c r="A879" t="s">
        <v>28</v>
      </c>
      <c r="B879">
        <v>242</v>
      </c>
      <c r="C879" t="s">
        <v>29</v>
      </c>
      <c r="D879">
        <v>2025</v>
      </c>
      <c r="E879">
        <v>4</v>
      </c>
      <c r="F879" t="s">
        <v>403</v>
      </c>
      <c r="G879">
        <v>336</v>
      </c>
      <c r="H879" t="s">
        <v>404</v>
      </c>
      <c r="I879">
        <v>0</v>
      </c>
      <c r="J879">
        <v>0</v>
      </c>
      <c r="K879">
        <v>28.9</v>
      </c>
      <c r="L879">
        <v>0</v>
      </c>
      <c r="M879">
        <v>0</v>
      </c>
      <c r="N879">
        <v>0</v>
      </c>
      <c r="O879">
        <v>18.399999999999999</v>
      </c>
      <c r="P879" t="s">
        <v>403</v>
      </c>
      <c r="Q879" t="s">
        <v>48</v>
      </c>
      <c r="R879" t="s">
        <v>34</v>
      </c>
      <c r="S879" t="s">
        <v>50</v>
      </c>
      <c r="T879" t="s">
        <v>36</v>
      </c>
      <c r="U879">
        <v>0</v>
      </c>
      <c r="V879">
        <v>1000</v>
      </c>
      <c r="W879">
        <v>2890</v>
      </c>
      <c r="X879" t="str">
        <f>IF(MESACU[[#This Row],[PAIS]]="ESPAÑA",VLOOKUP(MESACU[[#This Row],[PROVINCIA]],[1]!PROVINCIASCC[#Data],2,FALSE),VLOOKUP(MESACU[[#This Row],[PAIS]],'[1]Centros de coste'!$A$2:$D$204,2,FALSE))</f>
        <v>C44 - IBERICA II</v>
      </c>
      <c r="Y879" t="str">
        <f>IF(MESACU[[#This Row],[PAIS]]="ESPAÑA",VLOOKUP(MESACU[[#This Row],[PROVINCIA]],[1]!PROVINCIASCC[#Data],3,FALSE),VLOOKUP(MESACU[[#This Row],[PAIS]],'[1]Centros de coste'!$A$2:$D$204,3,FALSE))</f>
        <v>IBERICA II</v>
      </c>
      <c r="Z879" t="str">
        <f>IF(MESACU[[#This Row],[PAIS]]="ESPAÑA",VLOOKUP(MESACU[[#This Row],[PROVINCIA]],[1]!PROVINCIASCC[#Data],4,FALSE),VLOOKUP(MESACU[[#This Row],[PAIS]],'[1]Centros de coste'!$A$2:$D$204,4,FALSE))</f>
        <v>EUROPA</v>
      </c>
      <c r="AA879" t="str">
        <f>IFERROR(LEFT(TRIM(MESACU[[#This Row],[CodigoArticulo]]),LEN(TRIM(MESACU[[#This Row],[CodigoArticulo]]))-4),"")</f>
        <v>AGXKC</v>
      </c>
      <c r="AB879" t="str">
        <f>IFERROR(VLOOKUP(MESACU[[#This Row],[CODIGOG]],[1]!FAMILIAS[#Data],5,FALSE),"")</f>
        <v>BIOSTIMULANTS</v>
      </c>
    </row>
    <row r="880" spans="1:28" x14ac:dyDescent="0.35">
      <c r="A880" t="s">
        <v>28</v>
      </c>
      <c r="B880">
        <v>242</v>
      </c>
      <c r="C880" t="s">
        <v>29</v>
      </c>
      <c r="D880">
        <v>2025</v>
      </c>
      <c r="E880">
        <v>4</v>
      </c>
      <c r="F880" t="s">
        <v>323</v>
      </c>
      <c r="G880">
        <v>336</v>
      </c>
      <c r="H880" t="s">
        <v>324</v>
      </c>
      <c r="I880">
        <v>0</v>
      </c>
      <c r="J880">
        <v>0</v>
      </c>
      <c r="K880">
        <v>1.5900000000000001E-2</v>
      </c>
      <c r="L880">
        <v>0</v>
      </c>
      <c r="M880">
        <v>0</v>
      </c>
      <c r="N880">
        <v>0</v>
      </c>
      <c r="O880">
        <v>0</v>
      </c>
      <c r="P880" t="s">
        <v>323</v>
      </c>
      <c r="Q880" t="s">
        <v>48</v>
      </c>
      <c r="R880" t="s">
        <v>325</v>
      </c>
      <c r="S880" t="s">
        <v>50</v>
      </c>
      <c r="T880" t="s">
        <v>36</v>
      </c>
      <c r="U880">
        <v>0</v>
      </c>
      <c r="V880">
        <v>2</v>
      </c>
      <c r="W880">
        <v>1.59</v>
      </c>
      <c r="X880" t="str">
        <f>IF(MESACU[[#This Row],[PAIS]]="ESPAÑA",VLOOKUP(MESACU[[#This Row],[PROVINCIA]],[1]!PROVINCIASCC[#Data],2,FALSE),VLOOKUP(MESACU[[#This Row],[PAIS]],'[1]Centros de coste'!$A$2:$D$204,2,FALSE))</f>
        <v>C44 - IBERICA II</v>
      </c>
      <c r="Y880" t="str">
        <f>IF(MESACU[[#This Row],[PAIS]]="ESPAÑA",VLOOKUP(MESACU[[#This Row],[PROVINCIA]],[1]!PROVINCIASCC[#Data],3,FALSE),VLOOKUP(MESACU[[#This Row],[PAIS]],'[1]Centros de coste'!$A$2:$D$204,3,FALSE))</f>
        <v>IBERICA II</v>
      </c>
      <c r="Z880" t="str">
        <f>IF(MESACU[[#This Row],[PAIS]]="ESPAÑA",VLOOKUP(MESACU[[#This Row],[PROVINCIA]],[1]!PROVINCIASCC[#Data],4,FALSE),VLOOKUP(MESACU[[#This Row],[PAIS]],'[1]Centros de coste'!$A$2:$D$204,4,FALSE))</f>
        <v>EUROPA</v>
      </c>
      <c r="AA880" t="str">
        <f>IFERROR(LEFT(TRIM(MESACU[[#This Row],[CodigoArticulo]]),LEN(TRIM(MESACU[[#This Row],[CodigoArticulo]]))-4),"")</f>
        <v>ECOTAS</v>
      </c>
      <c r="AB880" t="str">
        <f>IFERROR(VLOOKUP(MESACU[[#This Row],[CODIGOG]],[1]!FAMILIAS[#Data],5,FALSE),"")</f>
        <v/>
      </c>
    </row>
    <row r="881" spans="1:28" x14ac:dyDescent="0.35">
      <c r="A881" t="s">
        <v>28</v>
      </c>
      <c r="B881">
        <v>243</v>
      </c>
      <c r="C881" t="s">
        <v>29</v>
      </c>
      <c r="D881">
        <v>2025</v>
      </c>
      <c r="E881">
        <v>4</v>
      </c>
      <c r="F881" t="s">
        <v>307</v>
      </c>
      <c r="G881">
        <v>247</v>
      </c>
      <c r="H881" t="s">
        <v>308</v>
      </c>
      <c r="I881">
        <v>0</v>
      </c>
      <c r="J881">
        <v>0</v>
      </c>
      <c r="K881">
        <v>101.2</v>
      </c>
      <c r="L881">
        <v>0</v>
      </c>
      <c r="M881">
        <v>0</v>
      </c>
      <c r="N881">
        <v>0</v>
      </c>
      <c r="O881">
        <v>2.72</v>
      </c>
      <c r="P881" t="s">
        <v>307</v>
      </c>
      <c r="Q881" t="s">
        <v>405</v>
      </c>
      <c r="R881" t="s">
        <v>49</v>
      </c>
      <c r="S881" t="s">
        <v>91</v>
      </c>
      <c r="T881" t="s">
        <v>36</v>
      </c>
      <c r="U881">
        <v>0</v>
      </c>
      <c r="V881">
        <v>400</v>
      </c>
      <c r="W881">
        <v>1012</v>
      </c>
      <c r="X881" t="str">
        <f>IF(MESACU[[#This Row],[PAIS]]="ESPAÑA",VLOOKUP(MESACU[[#This Row],[PROVINCIA]],[1]!PROVINCIASCC[#Data],2,FALSE),VLOOKUP(MESACU[[#This Row],[PAIS]],'[1]Centros de coste'!$A$2:$D$204,2,FALSE))</f>
        <v>C44 - IBERICA II</v>
      </c>
      <c r="Y881" t="str">
        <f>IF(MESACU[[#This Row],[PAIS]]="ESPAÑA",VLOOKUP(MESACU[[#This Row],[PROVINCIA]],[1]!PROVINCIASCC[#Data],3,FALSE),VLOOKUP(MESACU[[#This Row],[PAIS]],'[1]Centros de coste'!$A$2:$D$204,3,FALSE))</f>
        <v>IBERICA II</v>
      </c>
      <c r="Z881" t="str">
        <f>IF(MESACU[[#This Row],[PAIS]]="ESPAÑA",VLOOKUP(MESACU[[#This Row],[PROVINCIA]],[1]!PROVINCIASCC[#Data],4,FALSE),VLOOKUP(MESACU[[#This Row],[PAIS]],'[1]Centros de coste'!$A$2:$D$204,4,FALSE))</f>
        <v>EUROPA</v>
      </c>
      <c r="AA881" t="str">
        <f>IFERROR(LEFT(TRIM(MESACU[[#This Row],[CodigoArticulo]]),LEN(TRIM(MESACU[[#This Row],[CodigoArticulo]]))-4),"")</f>
        <v>BR-59AE</v>
      </c>
      <c r="AB881" t="str">
        <f>IFERROR(VLOOKUP(MESACU[[#This Row],[CODIGOG]],[1]!FAMILIAS[#Data],5,FALSE),"")</f>
        <v>BIOCONTROL</v>
      </c>
    </row>
    <row r="882" spans="1:28" x14ac:dyDescent="0.35">
      <c r="A882" t="s">
        <v>28</v>
      </c>
      <c r="B882">
        <v>243</v>
      </c>
      <c r="C882" t="s">
        <v>29</v>
      </c>
      <c r="D882">
        <v>2025</v>
      </c>
      <c r="E882">
        <v>4</v>
      </c>
      <c r="F882" t="s">
        <v>281</v>
      </c>
      <c r="G882">
        <v>247</v>
      </c>
      <c r="H882" t="s">
        <v>282</v>
      </c>
      <c r="I882">
        <v>0</v>
      </c>
      <c r="J882">
        <v>0</v>
      </c>
      <c r="K882">
        <v>8.8000000000000007</v>
      </c>
      <c r="L882">
        <v>0</v>
      </c>
      <c r="M882">
        <v>0</v>
      </c>
      <c r="N882">
        <v>0</v>
      </c>
      <c r="O882">
        <v>0.3</v>
      </c>
      <c r="P882" t="s">
        <v>28</v>
      </c>
      <c r="Q882" t="s">
        <v>405</v>
      </c>
      <c r="R882" t="s">
        <v>49</v>
      </c>
      <c r="S882" t="s">
        <v>91</v>
      </c>
      <c r="T882" t="s">
        <v>36</v>
      </c>
      <c r="U882">
        <v>0</v>
      </c>
      <c r="V882">
        <v>40</v>
      </c>
      <c r="W882">
        <v>88</v>
      </c>
      <c r="X882" t="str">
        <f>IF(MESACU[[#This Row],[PAIS]]="ESPAÑA",VLOOKUP(MESACU[[#This Row],[PROVINCIA]],[1]!PROVINCIASCC[#Data],2,FALSE),VLOOKUP(MESACU[[#This Row],[PAIS]],'[1]Centros de coste'!$A$2:$D$204,2,FALSE))</f>
        <v>C44 - IBERICA II</v>
      </c>
      <c r="Y882" t="str">
        <f>IF(MESACU[[#This Row],[PAIS]]="ESPAÑA",VLOOKUP(MESACU[[#This Row],[PROVINCIA]],[1]!PROVINCIASCC[#Data],3,FALSE),VLOOKUP(MESACU[[#This Row],[PAIS]],'[1]Centros de coste'!$A$2:$D$204,3,FALSE))</f>
        <v>IBERICA II</v>
      </c>
      <c r="Z882" t="str">
        <f>IF(MESACU[[#This Row],[PAIS]]="ESPAÑA",VLOOKUP(MESACU[[#This Row],[PROVINCIA]],[1]!PROVINCIASCC[#Data],4,FALSE),VLOOKUP(MESACU[[#This Row],[PAIS]],'[1]Centros de coste'!$A$2:$D$204,4,FALSE))</f>
        <v>EUROPA</v>
      </c>
      <c r="AA882" t="str">
        <f>IFERROR(LEFT(TRIM(MESACU[[#This Row],[CodigoArticulo]]),LEN(TRIM(MESACU[[#This Row],[CodigoArticulo]]))-4),"")</f>
        <v>BR-59</v>
      </c>
      <c r="AB882" t="str">
        <f>IFERROR(VLOOKUP(MESACU[[#This Row],[CODIGOG]],[1]!FAMILIAS[#Data],5,FALSE),"")</f>
        <v>BIOCONTROL</v>
      </c>
    </row>
    <row r="883" spans="1:28" x14ac:dyDescent="0.35">
      <c r="A883" t="s">
        <v>28</v>
      </c>
      <c r="B883">
        <v>243</v>
      </c>
      <c r="C883" t="s">
        <v>29</v>
      </c>
      <c r="D883">
        <v>2025</v>
      </c>
      <c r="E883">
        <v>4</v>
      </c>
      <c r="F883" t="s">
        <v>162</v>
      </c>
      <c r="G883">
        <v>247</v>
      </c>
      <c r="H883" t="s">
        <v>163</v>
      </c>
      <c r="I883">
        <v>0</v>
      </c>
      <c r="J883">
        <v>0</v>
      </c>
      <c r="K883">
        <v>72.599999999999994</v>
      </c>
      <c r="L883">
        <v>0</v>
      </c>
      <c r="M883">
        <v>0</v>
      </c>
      <c r="N883">
        <v>0</v>
      </c>
      <c r="O883">
        <v>4.5999999999999996</v>
      </c>
      <c r="P883" t="s">
        <v>162</v>
      </c>
      <c r="Q883" t="s">
        <v>405</v>
      </c>
      <c r="R883" t="s">
        <v>34</v>
      </c>
      <c r="S883" t="s">
        <v>91</v>
      </c>
      <c r="T883" t="s">
        <v>36</v>
      </c>
      <c r="U883">
        <v>0</v>
      </c>
      <c r="V883">
        <v>200</v>
      </c>
      <c r="W883">
        <v>726</v>
      </c>
      <c r="X883" t="str">
        <f>IF(MESACU[[#This Row],[PAIS]]="ESPAÑA",VLOOKUP(MESACU[[#This Row],[PROVINCIA]],[1]!PROVINCIASCC[#Data],2,FALSE),VLOOKUP(MESACU[[#This Row],[PAIS]],'[1]Centros de coste'!$A$2:$D$204,2,FALSE))</f>
        <v>C44 - IBERICA II</v>
      </c>
      <c r="Y883" t="str">
        <f>IF(MESACU[[#This Row],[PAIS]]="ESPAÑA",VLOOKUP(MESACU[[#This Row],[PROVINCIA]],[1]!PROVINCIASCC[#Data],3,FALSE),VLOOKUP(MESACU[[#This Row],[PAIS]],'[1]Centros de coste'!$A$2:$D$204,3,FALSE))</f>
        <v>IBERICA II</v>
      </c>
      <c r="Z883" t="str">
        <f>IF(MESACU[[#This Row],[PAIS]]="ESPAÑA",VLOOKUP(MESACU[[#This Row],[PROVINCIA]],[1]!PROVINCIASCC[#Data],4,FALSE),VLOOKUP(MESACU[[#This Row],[PAIS]],'[1]Centros de coste'!$A$2:$D$204,4,FALSE))</f>
        <v>EUROPA</v>
      </c>
      <c r="AA883" t="str">
        <f>IFERROR(LEFT(TRIM(MESACU[[#This Row],[CodigoArticulo]]),LEN(TRIM(MESACU[[#This Row],[CodigoArticulo]]))-4),"")</f>
        <v>C-CU</v>
      </c>
      <c r="AB883" t="str">
        <f>IFERROR(VLOOKUP(MESACU[[#This Row],[CODIGOG]],[1]!FAMILIAS[#Data],5,FALSE),"")</f>
        <v>BIOCONTROL</v>
      </c>
    </row>
    <row r="884" spans="1:28" x14ac:dyDescent="0.35">
      <c r="A884" t="s">
        <v>28</v>
      </c>
      <c r="B884">
        <v>243</v>
      </c>
      <c r="C884" t="s">
        <v>29</v>
      </c>
      <c r="D884">
        <v>2025</v>
      </c>
      <c r="E884">
        <v>4</v>
      </c>
      <c r="F884" t="s">
        <v>364</v>
      </c>
      <c r="G884">
        <v>247</v>
      </c>
      <c r="H884" t="s">
        <v>365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 t="s">
        <v>364</v>
      </c>
      <c r="Q884" t="s">
        <v>405</v>
      </c>
      <c r="R884" t="s">
        <v>73</v>
      </c>
      <c r="S884" t="s">
        <v>91</v>
      </c>
      <c r="T884" t="s">
        <v>36</v>
      </c>
      <c r="U884">
        <v>0</v>
      </c>
      <c r="V884">
        <v>125</v>
      </c>
      <c r="W884">
        <v>0</v>
      </c>
      <c r="X884" t="str">
        <f>IF(MESACU[[#This Row],[PAIS]]="ESPAÑA",VLOOKUP(MESACU[[#This Row],[PROVINCIA]],[1]!PROVINCIASCC[#Data],2,FALSE),VLOOKUP(MESACU[[#This Row],[PAIS]],'[1]Centros de coste'!$A$2:$D$204,2,FALSE))</f>
        <v>C44 - IBERICA II</v>
      </c>
      <c r="Y884" t="str">
        <f>IF(MESACU[[#This Row],[PAIS]]="ESPAÑA",VLOOKUP(MESACU[[#This Row],[PROVINCIA]],[1]!PROVINCIASCC[#Data],3,FALSE),VLOOKUP(MESACU[[#This Row],[PAIS]],'[1]Centros de coste'!$A$2:$D$204,3,FALSE))</f>
        <v>IBERICA II</v>
      </c>
      <c r="Z884" t="str">
        <f>IF(MESACU[[#This Row],[PAIS]]="ESPAÑA",VLOOKUP(MESACU[[#This Row],[PROVINCIA]],[1]!PROVINCIASCC[#Data],4,FALSE),VLOOKUP(MESACU[[#This Row],[PAIS]],'[1]Centros de coste'!$A$2:$D$204,4,FALSE))</f>
        <v>EUROPA</v>
      </c>
      <c r="AA884" t="str">
        <f>IFERROR(LEFT(TRIM(MESACU[[#This Row],[CodigoArticulo]]),LEN(TRIM(MESACU[[#This Row],[CodigoArticulo]]))-4),"")</f>
        <v>AGMNP</v>
      </c>
      <c r="AB884" t="str">
        <f>IFERROR(VLOOKUP(MESACU[[#This Row],[CODIGOG]],[1]!FAMILIAS[#Data],5,FALSE),"")</f>
        <v>BIOFERTILIZERS</v>
      </c>
    </row>
    <row r="885" spans="1:28" x14ac:dyDescent="0.35">
      <c r="A885" t="s">
        <v>28</v>
      </c>
      <c r="B885">
        <v>243</v>
      </c>
      <c r="C885" t="s">
        <v>29</v>
      </c>
      <c r="D885">
        <v>2025</v>
      </c>
      <c r="E885">
        <v>4</v>
      </c>
      <c r="F885" t="s">
        <v>364</v>
      </c>
      <c r="G885">
        <v>247</v>
      </c>
      <c r="H885" t="s">
        <v>365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 t="s">
        <v>364</v>
      </c>
      <c r="Q885" t="s">
        <v>405</v>
      </c>
      <c r="R885" t="s">
        <v>73</v>
      </c>
      <c r="S885" t="s">
        <v>91</v>
      </c>
      <c r="T885" t="s">
        <v>36</v>
      </c>
      <c r="U885">
        <v>0</v>
      </c>
      <c r="V885">
        <v>75</v>
      </c>
      <c r="W885">
        <v>0</v>
      </c>
      <c r="X885" t="str">
        <f>IF(MESACU[[#This Row],[PAIS]]="ESPAÑA",VLOOKUP(MESACU[[#This Row],[PROVINCIA]],[1]!PROVINCIASCC[#Data],2,FALSE),VLOOKUP(MESACU[[#This Row],[PAIS]],'[1]Centros de coste'!$A$2:$D$204,2,FALSE))</f>
        <v>C44 - IBERICA II</v>
      </c>
      <c r="Y885" t="str">
        <f>IF(MESACU[[#This Row],[PAIS]]="ESPAÑA",VLOOKUP(MESACU[[#This Row],[PROVINCIA]],[1]!PROVINCIASCC[#Data],3,FALSE),VLOOKUP(MESACU[[#This Row],[PAIS]],'[1]Centros de coste'!$A$2:$D$204,3,FALSE))</f>
        <v>IBERICA II</v>
      </c>
      <c r="Z885" t="str">
        <f>IF(MESACU[[#This Row],[PAIS]]="ESPAÑA",VLOOKUP(MESACU[[#This Row],[PROVINCIA]],[1]!PROVINCIASCC[#Data],4,FALSE),VLOOKUP(MESACU[[#This Row],[PAIS]],'[1]Centros de coste'!$A$2:$D$204,4,FALSE))</f>
        <v>EUROPA</v>
      </c>
      <c r="AA885" t="str">
        <f>IFERROR(LEFT(TRIM(MESACU[[#This Row],[CodigoArticulo]]),LEN(TRIM(MESACU[[#This Row],[CodigoArticulo]]))-4),"")</f>
        <v>AGMNP</v>
      </c>
      <c r="AB885" t="str">
        <f>IFERROR(VLOOKUP(MESACU[[#This Row],[CODIGOG]],[1]!FAMILIAS[#Data],5,FALSE),"")</f>
        <v>BIOFERTILIZERS</v>
      </c>
    </row>
    <row r="886" spans="1:28" x14ac:dyDescent="0.35">
      <c r="A886" t="s">
        <v>28</v>
      </c>
      <c r="B886">
        <v>243</v>
      </c>
      <c r="C886" t="s">
        <v>29</v>
      </c>
      <c r="D886">
        <v>2025</v>
      </c>
      <c r="E886">
        <v>4</v>
      </c>
      <c r="F886" t="s">
        <v>323</v>
      </c>
      <c r="G886">
        <v>247</v>
      </c>
      <c r="H886" t="s">
        <v>324</v>
      </c>
      <c r="I886">
        <v>0</v>
      </c>
      <c r="J886">
        <v>0</v>
      </c>
      <c r="K886">
        <v>0.08</v>
      </c>
      <c r="L886">
        <v>0</v>
      </c>
      <c r="M886">
        <v>0</v>
      </c>
      <c r="N886">
        <v>0</v>
      </c>
      <c r="O886">
        <v>0</v>
      </c>
      <c r="P886" t="s">
        <v>28</v>
      </c>
      <c r="Q886" t="s">
        <v>405</v>
      </c>
      <c r="R886" t="s">
        <v>325</v>
      </c>
      <c r="S886" t="s">
        <v>91</v>
      </c>
      <c r="T886" t="s">
        <v>36</v>
      </c>
      <c r="U886">
        <v>0</v>
      </c>
      <c r="V886">
        <v>1</v>
      </c>
      <c r="W886">
        <v>0.8</v>
      </c>
      <c r="X886" t="str">
        <f>IF(MESACU[[#This Row],[PAIS]]="ESPAÑA",VLOOKUP(MESACU[[#This Row],[PROVINCIA]],[1]!PROVINCIASCC[#Data],2,FALSE),VLOOKUP(MESACU[[#This Row],[PAIS]],'[1]Centros de coste'!$A$2:$D$204,2,FALSE))</f>
        <v>C44 - IBERICA II</v>
      </c>
      <c r="Y886" t="str">
        <f>IF(MESACU[[#This Row],[PAIS]]="ESPAÑA",VLOOKUP(MESACU[[#This Row],[PROVINCIA]],[1]!PROVINCIASCC[#Data],3,FALSE),VLOOKUP(MESACU[[#This Row],[PAIS]],'[1]Centros de coste'!$A$2:$D$204,3,FALSE))</f>
        <v>IBERICA II</v>
      </c>
      <c r="Z886" t="str">
        <f>IF(MESACU[[#This Row],[PAIS]]="ESPAÑA",VLOOKUP(MESACU[[#This Row],[PROVINCIA]],[1]!PROVINCIASCC[#Data],4,FALSE),VLOOKUP(MESACU[[#This Row],[PAIS]],'[1]Centros de coste'!$A$2:$D$204,4,FALSE))</f>
        <v>EUROPA</v>
      </c>
      <c r="AA886" t="str">
        <f>IFERROR(LEFT(TRIM(MESACU[[#This Row],[CodigoArticulo]]),LEN(TRIM(MESACU[[#This Row],[CodigoArticulo]]))-4),"")</f>
        <v>ECOTAS</v>
      </c>
      <c r="AB886" t="str">
        <f>IFERROR(VLOOKUP(MESACU[[#This Row],[CODIGOG]],[1]!FAMILIAS[#Data],5,FALSE),"")</f>
        <v/>
      </c>
    </row>
    <row r="887" spans="1:28" x14ac:dyDescent="0.35">
      <c r="A887" t="s">
        <v>28</v>
      </c>
      <c r="B887">
        <v>244</v>
      </c>
      <c r="C887" t="s">
        <v>29</v>
      </c>
      <c r="D887">
        <v>2025</v>
      </c>
      <c r="E887">
        <v>4</v>
      </c>
      <c r="F887" t="s">
        <v>131</v>
      </c>
      <c r="G887">
        <v>336</v>
      </c>
      <c r="H887" t="s">
        <v>132</v>
      </c>
      <c r="I887">
        <v>0</v>
      </c>
      <c r="J887">
        <v>0</v>
      </c>
      <c r="K887">
        <v>19.135999999999999</v>
      </c>
      <c r="L887">
        <v>0</v>
      </c>
      <c r="M887">
        <v>0</v>
      </c>
      <c r="N887">
        <v>0</v>
      </c>
      <c r="O887">
        <v>14.72</v>
      </c>
      <c r="P887" t="s">
        <v>131</v>
      </c>
      <c r="Q887" t="s">
        <v>48</v>
      </c>
      <c r="R887" t="s">
        <v>34</v>
      </c>
      <c r="S887" t="s">
        <v>50</v>
      </c>
      <c r="T887" t="s">
        <v>36</v>
      </c>
      <c r="U887">
        <v>0</v>
      </c>
      <c r="V887">
        <v>640</v>
      </c>
      <c r="W887">
        <v>1913.6</v>
      </c>
      <c r="X887" t="str">
        <f>IF(MESACU[[#This Row],[PAIS]]="ESPAÑA",VLOOKUP(MESACU[[#This Row],[PROVINCIA]],[1]!PROVINCIASCC[#Data],2,FALSE),VLOOKUP(MESACU[[#This Row],[PAIS]],'[1]Centros de coste'!$A$2:$D$204,2,FALSE))</f>
        <v>C44 - IBERICA II</v>
      </c>
      <c r="Y887" t="str">
        <f>IF(MESACU[[#This Row],[PAIS]]="ESPAÑA",VLOOKUP(MESACU[[#This Row],[PROVINCIA]],[1]!PROVINCIASCC[#Data],3,FALSE),VLOOKUP(MESACU[[#This Row],[PAIS]],'[1]Centros de coste'!$A$2:$D$204,3,FALSE))</f>
        <v>IBERICA II</v>
      </c>
      <c r="Z887" t="str">
        <f>IF(MESACU[[#This Row],[PAIS]]="ESPAÑA",VLOOKUP(MESACU[[#This Row],[PROVINCIA]],[1]!PROVINCIASCC[#Data],4,FALSE),VLOOKUP(MESACU[[#This Row],[PAIS]],'[1]Centros de coste'!$A$2:$D$204,4,FALSE))</f>
        <v>EUROPA</v>
      </c>
      <c r="AA887" t="str">
        <f>IFERROR(LEFT(TRIM(MESACU[[#This Row],[CodigoArticulo]]),LEN(TRIM(MESACU[[#This Row],[CodigoArticulo]]))-4),"")</f>
        <v>AGXKC</v>
      </c>
      <c r="AB887" t="str">
        <f>IFERROR(VLOOKUP(MESACU[[#This Row],[CODIGOG]],[1]!FAMILIAS[#Data],5,FALSE),"")</f>
        <v>BIOSTIMULANTS</v>
      </c>
    </row>
    <row r="888" spans="1:28" x14ac:dyDescent="0.35">
      <c r="A888" t="s">
        <v>28</v>
      </c>
      <c r="B888">
        <v>244</v>
      </c>
      <c r="C888" t="s">
        <v>29</v>
      </c>
      <c r="D888">
        <v>2025</v>
      </c>
      <c r="E888">
        <v>4</v>
      </c>
      <c r="F888" t="s">
        <v>323</v>
      </c>
      <c r="G888">
        <v>336</v>
      </c>
      <c r="H888" t="s">
        <v>324</v>
      </c>
      <c r="I888">
        <v>0</v>
      </c>
      <c r="J888">
        <v>0</v>
      </c>
      <c r="K888">
        <v>8.0000000000000002E-3</v>
      </c>
      <c r="L888">
        <v>0</v>
      </c>
      <c r="M888">
        <v>0</v>
      </c>
      <c r="N888">
        <v>0</v>
      </c>
      <c r="O888">
        <v>0</v>
      </c>
      <c r="P888" t="s">
        <v>323</v>
      </c>
      <c r="Q888" t="s">
        <v>48</v>
      </c>
      <c r="R888" t="s">
        <v>325</v>
      </c>
      <c r="S888" t="s">
        <v>50</v>
      </c>
      <c r="T888" t="s">
        <v>36</v>
      </c>
      <c r="U888">
        <v>0</v>
      </c>
      <c r="V888">
        <v>1</v>
      </c>
      <c r="W888">
        <v>0.8</v>
      </c>
      <c r="X888" t="str">
        <f>IF(MESACU[[#This Row],[PAIS]]="ESPAÑA",VLOOKUP(MESACU[[#This Row],[PROVINCIA]],[1]!PROVINCIASCC[#Data],2,FALSE),VLOOKUP(MESACU[[#This Row],[PAIS]],'[1]Centros de coste'!$A$2:$D$204,2,FALSE))</f>
        <v>C44 - IBERICA II</v>
      </c>
      <c r="Y888" t="str">
        <f>IF(MESACU[[#This Row],[PAIS]]="ESPAÑA",VLOOKUP(MESACU[[#This Row],[PROVINCIA]],[1]!PROVINCIASCC[#Data],3,FALSE),VLOOKUP(MESACU[[#This Row],[PAIS]],'[1]Centros de coste'!$A$2:$D$204,3,FALSE))</f>
        <v>IBERICA II</v>
      </c>
      <c r="Z888" t="str">
        <f>IF(MESACU[[#This Row],[PAIS]]="ESPAÑA",VLOOKUP(MESACU[[#This Row],[PROVINCIA]],[1]!PROVINCIASCC[#Data],4,FALSE),VLOOKUP(MESACU[[#This Row],[PAIS]],'[1]Centros de coste'!$A$2:$D$204,4,FALSE))</f>
        <v>EUROPA</v>
      </c>
      <c r="AA888" t="str">
        <f>IFERROR(LEFT(TRIM(MESACU[[#This Row],[CodigoArticulo]]),LEN(TRIM(MESACU[[#This Row],[CodigoArticulo]]))-4),"")</f>
        <v>ECOTAS</v>
      </c>
      <c r="AB888" t="str">
        <f>IFERROR(VLOOKUP(MESACU[[#This Row],[CODIGOG]],[1]!FAMILIAS[#Data],5,FALSE),"")</f>
        <v/>
      </c>
    </row>
    <row r="889" spans="1:28" x14ac:dyDescent="0.35">
      <c r="A889" t="s">
        <v>28</v>
      </c>
      <c r="B889">
        <v>245</v>
      </c>
      <c r="C889" t="s">
        <v>29</v>
      </c>
      <c r="D889">
        <v>2025</v>
      </c>
      <c r="E889">
        <v>4</v>
      </c>
      <c r="F889" t="s">
        <v>51</v>
      </c>
      <c r="G889">
        <v>334</v>
      </c>
      <c r="H889" t="s">
        <v>52</v>
      </c>
      <c r="I889">
        <v>0</v>
      </c>
      <c r="J889">
        <v>0</v>
      </c>
      <c r="K889">
        <v>4.4400000000000004</v>
      </c>
      <c r="L889">
        <v>0</v>
      </c>
      <c r="M889">
        <v>0</v>
      </c>
      <c r="N889">
        <v>0</v>
      </c>
      <c r="O889">
        <v>1.65</v>
      </c>
      <c r="P889" t="s">
        <v>51</v>
      </c>
      <c r="Q889" t="s">
        <v>102</v>
      </c>
      <c r="R889" t="s">
        <v>49</v>
      </c>
      <c r="S889" t="s">
        <v>406</v>
      </c>
      <c r="T889" t="s">
        <v>201</v>
      </c>
      <c r="U889">
        <v>0</v>
      </c>
      <c r="V889">
        <v>300</v>
      </c>
      <c r="W889">
        <v>444</v>
      </c>
      <c r="X889" t="str">
        <f>IF(MESACU[[#This Row],[PAIS]]="ESPAÑA",VLOOKUP(MESACU[[#This Row],[PROVINCIA]],[1]!PROVINCIASCC[#Data],2,FALSE),VLOOKUP(MESACU[[#This Row],[PAIS]],'[1]Centros de coste'!$A$2:$D$204,2,FALSE))</f>
        <v>C26 - Portugal</v>
      </c>
      <c r="Y889" t="str">
        <f>IF(MESACU[[#This Row],[PAIS]]="ESPAÑA",VLOOKUP(MESACU[[#This Row],[PROVINCIA]],[1]!PROVINCIASCC[#Data],3,FALSE),VLOOKUP(MESACU[[#This Row],[PAIS]],'[1]Centros de coste'!$A$2:$D$204,3,FALSE))</f>
        <v>EUROPA IV</v>
      </c>
      <c r="Z889" t="str">
        <f>IF(MESACU[[#This Row],[PAIS]]="ESPAÑA",VLOOKUP(MESACU[[#This Row],[PROVINCIA]],[1]!PROVINCIASCC[#Data],4,FALSE),VLOOKUP(MESACU[[#This Row],[PAIS]],'[1]Centros de coste'!$A$2:$D$204,4,FALSE))</f>
        <v>EUROPA</v>
      </c>
      <c r="AA889" t="str">
        <f>IFERROR(LEFT(TRIM(MESACU[[#This Row],[CodigoArticulo]]),LEN(TRIM(MESACU[[#This Row],[CodigoArticulo]]))-4),"")</f>
        <v>AN</v>
      </c>
      <c r="AB889" t="str">
        <f>IFERROR(VLOOKUP(MESACU[[#This Row],[CODIGOG]],[1]!FAMILIAS[#Data],5,FALSE),"")</f>
        <v>BIOFERTILIZERS</v>
      </c>
    </row>
    <row r="890" spans="1:28" x14ac:dyDescent="0.35">
      <c r="A890" t="s">
        <v>28</v>
      </c>
      <c r="B890">
        <v>245</v>
      </c>
      <c r="C890" t="s">
        <v>29</v>
      </c>
      <c r="D890">
        <v>2025</v>
      </c>
      <c r="E890">
        <v>4</v>
      </c>
      <c r="F890" t="s">
        <v>51</v>
      </c>
      <c r="G890">
        <v>334</v>
      </c>
      <c r="H890" t="s">
        <v>52</v>
      </c>
      <c r="I890">
        <v>0</v>
      </c>
      <c r="J890">
        <v>0</v>
      </c>
      <c r="K890">
        <v>113.96</v>
      </c>
      <c r="L890">
        <v>0</v>
      </c>
      <c r="M890">
        <v>0</v>
      </c>
      <c r="N890">
        <v>0</v>
      </c>
      <c r="O890">
        <v>42.35</v>
      </c>
      <c r="P890" t="s">
        <v>51</v>
      </c>
      <c r="Q890" t="s">
        <v>102</v>
      </c>
      <c r="R890" t="s">
        <v>49</v>
      </c>
      <c r="S890" t="s">
        <v>406</v>
      </c>
      <c r="T890" t="s">
        <v>201</v>
      </c>
      <c r="U890">
        <v>0</v>
      </c>
      <c r="V890">
        <v>7700</v>
      </c>
      <c r="W890">
        <v>11396</v>
      </c>
      <c r="X890" t="str">
        <f>IF(MESACU[[#This Row],[PAIS]]="ESPAÑA",VLOOKUP(MESACU[[#This Row],[PROVINCIA]],[1]!PROVINCIASCC[#Data],2,FALSE),VLOOKUP(MESACU[[#This Row],[PAIS]],'[1]Centros de coste'!$A$2:$D$204,2,FALSE))</f>
        <v>C26 - Portugal</v>
      </c>
      <c r="Y890" t="str">
        <f>IF(MESACU[[#This Row],[PAIS]]="ESPAÑA",VLOOKUP(MESACU[[#This Row],[PROVINCIA]],[1]!PROVINCIASCC[#Data],3,FALSE),VLOOKUP(MESACU[[#This Row],[PAIS]],'[1]Centros de coste'!$A$2:$D$204,3,FALSE))</f>
        <v>EUROPA IV</v>
      </c>
      <c r="Z890" t="str">
        <f>IF(MESACU[[#This Row],[PAIS]]="ESPAÑA",VLOOKUP(MESACU[[#This Row],[PROVINCIA]],[1]!PROVINCIASCC[#Data],4,FALSE),VLOOKUP(MESACU[[#This Row],[PAIS]],'[1]Centros de coste'!$A$2:$D$204,4,FALSE))</f>
        <v>EUROPA</v>
      </c>
      <c r="AA890" t="str">
        <f>IFERROR(LEFT(TRIM(MESACU[[#This Row],[CodigoArticulo]]),LEN(TRIM(MESACU[[#This Row],[CodigoArticulo]]))-4),"")</f>
        <v>AN</v>
      </c>
      <c r="AB890" t="str">
        <f>IFERROR(VLOOKUP(MESACU[[#This Row],[CODIGOG]],[1]!FAMILIAS[#Data],5,FALSE),"")</f>
        <v>BIOFERTILIZERS</v>
      </c>
    </row>
    <row r="891" spans="1:28" x14ac:dyDescent="0.35">
      <c r="A891" t="s">
        <v>28</v>
      </c>
      <c r="B891">
        <v>245</v>
      </c>
      <c r="C891" t="s">
        <v>29</v>
      </c>
      <c r="D891">
        <v>2025</v>
      </c>
      <c r="E891">
        <v>4</v>
      </c>
      <c r="F891" t="s">
        <v>323</v>
      </c>
      <c r="G891">
        <v>334</v>
      </c>
      <c r="H891" t="s">
        <v>324</v>
      </c>
      <c r="I891">
        <v>0</v>
      </c>
      <c r="J891">
        <v>0</v>
      </c>
      <c r="K891">
        <v>6.3600000000000004E-2</v>
      </c>
      <c r="L891">
        <v>0</v>
      </c>
      <c r="M891">
        <v>0</v>
      </c>
      <c r="N891">
        <v>0</v>
      </c>
      <c r="O891">
        <v>0.8</v>
      </c>
      <c r="P891" t="s">
        <v>323</v>
      </c>
      <c r="Q891" t="s">
        <v>102</v>
      </c>
      <c r="R891" t="s">
        <v>325</v>
      </c>
      <c r="S891" t="s">
        <v>406</v>
      </c>
      <c r="T891" t="s">
        <v>201</v>
      </c>
      <c r="U891">
        <v>0</v>
      </c>
      <c r="V891">
        <v>8</v>
      </c>
      <c r="W891">
        <v>6.36</v>
      </c>
      <c r="X891" t="str">
        <f>IF(MESACU[[#This Row],[PAIS]]="ESPAÑA",VLOOKUP(MESACU[[#This Row],[PROVINCIA]],[1]!PROVINCIASCC[#Data],2,FALSE),VLOOKUP(MESACU[[#This Row],[PAIS]],'[1]Centros de coste'!$A$2:$D$204,2,FALSE))</f>
        <v>C26 - Portugal</v>
      </c>
      <c r="Y891" t="str">
        <f>IF(MESACU[[#This Row],[PAIS]]="ESPAÑA",VLOOKUP(MESACU[[#This Row],[PROVINCIA]],[1]!PROVINCIASCC[#Data],3,FALSE),VLOOKUP(MESACU[[#This Row],[PAIS]],'[1]Centros de coste'!$A$2:$D$204,3,FALSE))</f>
        <v>EUROPA IV</v>
      </c>
      <c r="Z891" t="str">
        <f>IF(MESACU[[#This Row],[PAIS]]="ESPAÑA",VLOOKUP(MESACU[[#This Row],[PROVINCIA]],[1]!PROVINCIASCC[#Data],4,FALSE),VLOOKUP(MESACU[[#This Row],[PAIS]],'[1]Centros de coste'!$A$2:$D$204,4,FALSE))</f>
        <v>EUROPA</v>
      </c>
      <c r="AA891" t="str">
        <f>IFERROR(LEFT(TRIM(MESACU[[#This Row],[CodigoArticulo]]),LEN(TRIM(MESACU[[#This Row],[CodigoArticulo]]))-4),"")</f>
        <v>ECOTAS</v>
      </c>
      <c r="AB891" t="str">
        <f>IFERROR(VLOOKUP(MESACU[[#This Row],[CODIGOG]],[1]!FAMILIAS[#Data],5,FALSE),"")</f>
        <v/>
      </c>
    </row>
    <row r="892" spans="1:28" x14ac:dyDescent="0.35">
      <c r="A892" t="s">
        <v>28</v>
      </c>
      <c r="B892">
        <v>246</v>
      </c>
      <c r="C892" t="s">
        <v>29</v>
      </c>
      <c r="D892">
        <v>2025</v>
      </c>
      <c r="E892">
        <v>4</v>
      </c>
      <c r="F892" t="s">
        <v>108</v>
      </c>
      <c r="G892">
        <v>248</v>
      </c>
      <c r="H892" t="s">
        <v>109</v>
      </c>
      <c r="I892">
        <v>0</v>
      </c>
      <c r="J892">
        <v>0</v>
      </c>
      <c r="K892">
        <v>29.34</v>
      </c>
      <c r="L892">
        <v>0</v>
      </c>
      <c r="M892">
        <v>0</v>
      </c>
      <c r="N892">
        <v>0</v>
      </c>
      <c r="O892">
        <v>4.8</v>
      </c>
      <c r="P892" t="s">
        <v>108</v>
      </c>
      <c r="Q892" t="s">
        <v>137</v>
      </c>
      <c r="R892" t="s">
        <v>34</v>
      </c>
      <c r="S892" t="s">
        <v>138</v>
      </c>
      <c r="T892" t="s">
        <v>36</v>
      </c>
      <c r="U892">
        <v>0</v>
      </c>
      <c r="V892">
        <v>900</v>
      </c>
      <c r="W892">
        <v>1467</v>
      </c>
      <c r="X892" t="str">
        <f>IF(MESACU[[#This Row],[PAIS]]="ESPAÑA",VLOOKUP(MESACU[[#This Row],[PROVINCIA]],[1]!PROVINCIASCC[#Data],2,FALSE),VLOOKUP(MESACU[[#This Row],[PAIS]],'[1]Centros de coste'!$A$2:$D$204,2,FALSE))</f>
        <v>C45 - IBERICA III</v>
      </c>
      <c r="Y892" t="str">
        <f>IF(MESACU[[#This Row],[PAIS]]="ESPAÑA",VLOOKUP(MESACU[[#This Row],[PROVINCIA]],[1]!PROVINCIASCC[#Data],3,FALSE),VLOOKUP(MESACU[[#This Row],[PAIS]],'[1]Centros de coste'!$A$2:$D$204,3,FALSE))</f>
        <v>IBERICA III</v>
      </c>
      <c r="Z892" t="str">
        <f>IF(MESACU[[#This Row],[PAIS]]="ESPAÑA",VLOOKUP(MESACU[[#This Row],[PROVINCIA]],[1]!PROVINCIASCC[#Data],4,FALSE),VLOOKUP(MESACU[[#This Row],[PAIS]],'[1]Centros de coste'!$A$2:$D$204,4,FALSE))</f>
        <v>EUROPA</v>
      </c>
      <c r="AA892" t="str">
        <f>IFERROR(LEFT(TRIM(MESACU[[#This Row],[CodigoArticulo]]),LEN(TRIM(MESACU[[#This Row],[CodigoArticulo]]))-4),"")</f>
        <v>S</v>
      </c>
      <c r="AB892" t="str">
        <f>IFERROR(VLOOKUP(MESACU[[#This Row],[CODIGOG]],[1]!FAMILIAS[#Data],5,FALSE),"")</f>
        <v>BIOFERTILIZERS</v>
      </c>
    </row>
    <row r="893" spans="1:28" x14ac:dyDescent="0.35">
      <c r="A893" t="s">
        <v>28</v>
      </c>
      <c r="B893">
        <v>246</v>
      </c>
      <c r="C893" t="s">
        <v>29</v>
      </c>
      <c r="D893">
        <v>2025</v>
      </c>
      <c r="E893">
        <v>4</v>
      </c>
      <c r="F893" t="s">
        <v>108</v>
      </c>
      <c r="G893">
        <v>248</v>
      </c>
      <c r="H893" t="s">
        <v>109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 t="s">
        <v>108</v>
      </c>
      <c r="Q893" t="s">
        <v>137</v>
      </c>
      <c r="R893" t="s">
        <v>34</v>
      </c>
      <c r="S893" t="s">
        <v>138</v>
      </c>
      <c r="T893" t="s">
        <v>36</v>
      </c>
      <c r="U893">
        <v>0</v>
      </c>
      <c r="V893">
        <v>100</v>
      </c>
      <c r="W893">
        <v>0</v>
      </c>
      <c r="X893" t="str">
        <f>IF(MESACU[[#This Row],[PAIS]]="ESPAÑA",VLOOKUP(MESACU[[#This Row],[PROVINCIA]],[1]!PROVINCIASCC[#Data],2,FALSE),VLOOKUP(MESACU[[#This Row],[PAIS]],'[1]Centros de coste'!$A$2:$D$204,2,FALSE))</f>
        <v>C45 - IBERICA III</v>
      </c>
      <c r="Y893" t="str">
        <f>IF(MESACU[[#This Row],[PAIS]]="ESPAÑA",VLOOKUP(MESACU[[#This Row],[PROVINCIA]],[1]!PROVINCIASCC[#Data],3,FALSE),VLOOKUP(MESACU[[#This Row],[PAIS]],'[1]Centros de coste'!$A$2:$D$204,3,FALSE))</f>
        <v>IBERICA III</v>
      </c>
      <c r="Z893" t="str">
        <f>IF(MESACU[[#This Row],[PAIS]]="ESPAÑA",VLOOKUP(MESACU[[#This Row],[PROVINCIA]],[1]!PROVINCIASCC[#Data],4,FALSE),VLOOKUP(MESACU[[#This Row],[PAIS]],'[1]Centros de coste'!$A$2:$D$204,4,FALSE))</f>
        <v>EUROPA</v>
      </c>
      <c r="AA893" t="str">
        <f>IFERROR(LEFT(TRIM(MESACU[[#This Row],[CodigoArticulo]]),LEN(TRIM(MESACU[[#This Row],[CodigoArticulo]]))-4),"")</f>
        <v>S</v>
      </c>
      <c r="AB893" t="str">
        <f>IFERROR(VLOOKUP(MESACU[[#This Row],[CODIGOG]],[1]!FAMILIAS[#Data],5,FALSE),"")</f>
        <v>BIOFERTILIZERS</v>
      </c>
    </row>
    <row r="894" spans="1:28" x14ac:dyDescent="0.35">
      <c r="A894" t="s">
        <v>28</v>
      </c>
      <c r="B894">
        <v>247</v>
      </c>
      <c r="C894" t="s">
        <v>29</v>
      </c>
      <c r="D894">
        <v>2025</v>
      </c>
      <c r="E894">
        <v>4</v>
      </c>
      <c r="F894" t="s">
        <v>129</v>
      </c>
      <c r="G894">
        <v>335</v>
      </c>
      <c r="H894" t="s">
        <v>130</v>
      </c>
      <c r="I894">
        <v>0</v>
      </c>
      <c r="J894">
        <v>0</v>
      </c>
      <c r="K894">
        <v>64.384</v>
      </c>
      <c r="L894">
        <v>0</v>
      </c>
      <c r="M894">
        <v>0</v>
      </c>
      <c r="N894">
        <v>0</v>
      </c>
      <c r="O894">
        <v>14.72</v>
      </c>
      <c r="P894" t="s">
        <v>129</v>
      </c>
      <c r="Q894" t="s">
        <v>82</v>
      </c>
      <c r="R894" t="s">
        <v>34</v>
      </c>
      <c r="S894" t="s">
        <v>50</v>
      </c>
      <c r="T894" t="s">
        <v>36</v>
      </c>
      <c r="U894">
        <v>0</v>
      </c>
      <c r="V894">
        <v>640</v>
      </c>
      <c r="W894">
        <v>6438.4</v>
      </c>
      <c r="X894" t="str">
        <f>IF(MESACU[[#This Row],[PAIS]]="ESPAÑA",VLOOKUP(MESACU[[#This Row],[PROVINCIA]],[1]!PROVINCIASCC[#Data],2,FALSE),VLOOKUP(MESACU[[#This Row],[PAIS]],'[1]Centros de coste'!$A$2:$D$204,2,FALSE))</f>
        <v>C44 - IBERICA II</v>
      </c>
      <c r="Y894" t="str">
        <f>IF(MESACU[[#This Row],[PAIS]]="ESPAÑA",VLOOKUP(MESACU[[#This Row],[PROVINCIA]],[1]!PROVINCIASCC[#Data],3,FALSE),VLOOKUP(MESACU[[#This Row],[PAIS]],'[1]Centros de coste'!$A$2:$D$204,3,FALSE))</f>
        <v>IBERICA II</v>
      </c>
      <c r="Z894" t="str">
        <f>IF(MESACU[[#This Row],[PAIS]]="ESPAÑA",VLOOKUP(MESACU[[#This Row],[PROVINCIA]],[1]!PROVINCIASCC[#Data],4,FALSE),VLOOKUP(MESACU[[#This Row],[PAIS]],'[1]Centros de coste'!$A$2:$D$204,4,FALSE))</f>
        <v>EUROPA</v>
      </c>
      <c r="AA894" t="str">
        <f>IFERROR(LEFT(TRIM(MESACU[[#This Row],[CodigoArticulo]]),LEN(TRIM(MESACU[[#This Row],[CodigoArticulo]]))-4),"")</f>
        <v>SPCE2B</v>
      </c>
      <c r="AB894" t="str">
        <f>IFERROR(VLOOKUP(MESACU[[#This Row],[CODIGOG]],[1]!FAMILIAS[#Data],5,FALSE),"")</f>
        <v>BIOSTIMULANTS</v>
      </c>
    </row>
    <row r="895" spans="1:28" x14ac:dyDescent="0.35">
      <c r="A895" t="s">
        <v>28</v>
      </c>
      <c r="B895">
        <v>247</v>
      </c>
      <c r="C895" t="s">
        <v>29</v>
      </c>
      <c r="D895">
        <v>2025</v>
      </c>
      <c r="E895">
        <v>4</v>
      </c>
      <c r="F895" t="s">
        <v>119</v>
      </c>
      <c r="G895">
        <v>335</v>
      </c>
      <c r="H895" t="s">
        <v>120</v>
      </c>
      <c r="I895">
        <v>0</v>
      </c>
      <c r="J895">
        <v>0</v>
      </c>
      <c r="K895">
        <v>43.2</v>
      </c>
      <c r="L895">
        <v>0</v>
      </c>
      <c r="M895">
        <v>0</v>
      </c>
      <c r="N895">
        <v>0</v>
      </c>
      <c r="O895">
        <v>44.16</v>
      </c>
      <c r="P895" t="s">
        <v>121</v>
      </c>
      <c r="Q895" t="s">
        <v>82</v>
      </c>
      <c r="R895" t="s">
        <v>34</v>
      </c>
      <c r="S895" t="s">
        <v>50</v>
      </c>
      <c r="T895" t="s">
        <v>36</v>
      </c>
      <c r="U895">
        <v>0</v>
      </c>
      <c r="V895">
        <v>2400</v>
      </c>
      <c r="W895">
        <v>4320</v>
      </c>
      <c r="X895" t="str">
        <f>IF(MESACU[[#This Row],[PAIS]]="ESPAÑA",VLOOKUP(MESACU[[#This Row],[PROVINCIA]],[1]!PROVINCIASCC[#Data],2,FALSE),VLOOKUP(MESACU[[#This Row],[PAIS]],'[1]Centros de coste'!$A$2:$D$204,2,FALSE))</f>
        <v>C44 - IBERICA II</v>
      </c>
      <c r="Y895" t="str">
        <f>IF(MESACU[[#This Row],[PAIS]]="ESPAÑA",VLOOKUP(MESACU[[#This Row],[PROVINCIA]],[1]!PROVINCIASCC[#Data],3,FALSE),VLOOKUP(MESACU[[#This Row],[PAIS]],'[1]Centros de coste'!$A$2:$D$204,3,FALSE))</f>
        <v>IBERICA II</v>
      </c>
      <c r="Z895" t="str">
        <f>IF(MESACU[[#This Row],[PAIS]]="ESPAÑA",VLOOKUP(MESACU[[#This Row],[PROVINCIA]],[1]!PROVINCIASCC[#Data],4,FALSE),VLOOKUP(MESACU[[#This Row],[PAIS]],'[1]Centros de coste'!$A$2:$D$204,4,FALSE))</f>
        <v>EUROPA</v>
      </c>
      <c r="AA895" t="str">
        <f>IFERROR(LEFT(TRIM(MESACU[[#This Row],[CodigoArticulo]]),LEN(TRIM(MESACU[[#This Row],[CodigoArticulo]]))-4),"")</f>
        <v>S</v>
      </c>
      <c r="AB895" t="str">
        <f>IFERROR(VLOOKUP(MESACU[[#This Row],[CODIGOG]],[1]!FAMILIAS[#Data],5,FALSE),"")</f>
        <v>BIOFERTILIZERS</v>
      </c>
    </row>
    <row r="896" spans="1:28" x14ac:dyDescent="0.35">
      <c r="A896" t="s">
        <v>28</v>
      </c>
      <c r="B896">
        <v>247</v>
      </c>
      <c r="C896" t="s">
        <v>29</v>
      </c>
      <c r="D896">
        <v>2025</v>
      </c>
      <c r="E896">
        <v>4</v>
      </c>
      <c r="F896" t="s">
        <v>323</v>
      </c>
      <c r="G896">
        <v>335</v>
      </c>
      <c r="H896" t="s">
        <v>324</v>
      </c>
      <c r="I896">
        <v>0</v>
      </c>
      <c r="J896">
        <v>0</v>
      </c>
      <c r="K896">
        <v>3.1800000000000002E-2</v>
      </c>
      <c r="L896">
        <v>0</v>
      </c>
      <c r="M896">
        <v>0</v>
      </c>
      <c r="N896">
        <v>0</v>
      </c>
      <c r="O896">
        <v>0</v>
      </c>
      <c r="P896" t="s">
        <v>323</v>
      </c>
      <c r="Q896" t="s">
        <v>82</v>
      </c>
      <c r="R896" t="s">
        <v>325</v>
      </c>
      <c r="S896" t="s">
        <v>50</v>
      </c>
      <c r="T896" t="s">
        <v>36</v>
      </c>
      <c r="U896">
        <v>0</v>
      </c>
      <c r="V896">
        <v>4</v>
      </c>
      <c r="W896">
        <v>3.18</v>
      </c>
      <c r="X896" t="str">
        <f>IF(MESACU[[#This Row],[PAIS]]="ESPAÑA",VLOOKUP(MESACU[[#This Row],[PROVINCIA]],[1]!PROVINCIASCC[#Data],2,FALSE),VLOOKUP(MESACU[[#This Row],[PAIS]],'[1]Centros de coste'!$A$2:$D$204,2,FALSE))</f>
        <v>C44 - IBERICA II</v>
      </c>
      <c r="Y896" t="str">
        <f>IF(MESACU[[#This Row],[PAIS]]="ESPAÑA",VLOOKUP(MESACU[[#This Row],[PROVINCIA]],[1]!PROVINCIASCC[#Data],3,FALSE),VLOOKUP(MESACU[[#This Row],[PAIS]],'[1]Centros de coste'!$A$2:$D$204,3,FALSE))</f>
        <v>IBERICA II</v>
      </c>
      <c r="Z896" t="str">
        <f>IF(MESACU[[#This Row],[PAIS]]="ESPAÑA",VLOOKUP(MESACU[[#This Row],[PROVINCIA]],[1]!PROVINCIASCC[#Data],4,FALSE),VLOOKUP(MESACU[[#This Row],[PAIS]],'[1]Centros de coste'!$A$2:$D$204,4,FALSE))</f>
        <v>EUROPA</v>
      </c>
      <c r="AA896" t="str">
        <f>IFERROR(LEFT(TRIM(MESACU[[#This Row],[CodigoArticulo]]),LEN(TRIM(MESACU[[#This Row],[CodigoArticulo]]))-4),"")</f>
        <v>ECOTAS</v>
      </c>
      <c r="AB896" t="str">
        <f>IFERROR(VLOOKUP(MESACU[[#This Row],[CODIGOG]],[1]!FAMILIAS[#Data],5,FALSE),"")</f>
        <v/>
      </c>
    </row>
    <row r="897" spans="1:28" x14ac:dyDescent="0.35">
      <c r="A897" t="s">
        <v>28</v>
      </c>
      <c r="B897">
        <v>248</v>
      </c>
      <c r="C897" t="s">
        <v>29</v>
      </c>
      <c r="D897">
        <v>2025</v>
      </c>
      <c r="E897">
        <v>4</v>
      </c>
      <c r="F897" t="s">
        <v>51</v>
      </c>
      <c r="G897">
        <v>336</v>
      </c>
      <c r="H897" t="s">
        <v>52</v>
      </c>
      <c r="I897">
        <v>0</v>
      </c>
      <c r="J897">
        <v>0</v>
      </c>
      <c r="K897">
        <v>16.28</v>
      </c>
      <c r="L897">
        <v>0</v>
      </c>
      <c r="M897">
        <v>0</v>
      </c>
      <c r="N897">
        <v>0</v>
      </c>
      <c r="O897">
        <v>6.05</v>
      </c>
      <c r="P897" t="s">
        <v>51</v>
      </c>
      <c r="Q897" t="s">
        <v>48</v>
      </c>
      <c r="R897" t="s">
        <v>49</v>
      </c>
      <c r="S897" t="s">
        <v>50</v>
      </c>
      <c r="T897" t="s">
        <v>36</v>
      </c>
      <c r="U897">
        <v>0</v>
      </c>
      <c r="V897">
        <v>1100</v>
      </c>
      <c r="W897">
        <v>1628</v>
      </c>
      <c r="X897" t="str">
        <f>IF(MESACU[[#This Row],[PAIS]]="ESPAÑA",VLOOKUP(MESACU[[#This Row],[PROVINCIA]],[1]!PROVINCIASCC[#Data],2,FALSE),VLOOKUP(MESACU[[#This Row],[PAIS]],'[1]Centros de coste'!$A$2:$D$204,2,FALSE))</f>
        <v>C44 - IBERICA II</v>
      </c>
      <c r="Y897" t="str">
        <f>IF(MESACU[[#This Row],[PAIS]]="ESPAÑA",VLOOKUP(MESACU[[#This Row],[PROVINCIA]],[1]!PROVINCIASCC[#Data],3,FALSE),VLOOKUP(MESACU[[#This Row],[PAIS]],'[1]Centros de coste'!$A$2:$D$204,3,FALSE))</f>
        <v>IBERICA II</v>
      </c>
      <c r="Z897" t="str">
        <f>IF(MESACU[[#This Row],[PAIS]]="ESPAÑA",VLOOKUP(MESACU[[#This Row],[PROVINCIA]],[1]!PROVINCIASCC[#Data],4,FALSE),VLOOKUP(MESACU[[#This Row],[PAIS]],'[1]Centros de coste'!$A$2:$D$204,4,FALSE))</f>
        <v>EUROPA</v>
      </c>
      <c r="AA897" t="str">
        <f>IFERROR(LEFT(TRIM(MESACU[[#This Row],[CodigoArticulo]]),LEN(TRIM(MESACU[[#This Row],[CodigoArticulo]]))-4),"")</f>
        <v>AN</v>
      </c>
      <c r="AB897" t="str">
        <f>IFERROR(VLOOKUP(MESACU[[#This Row],[CODIGOG]],[1]!FAMILIAS[#Data],5,FALSE),"")</f>
        <v>BIOFERTILIZERS</v>
      </c>
    </row>
    <row r="898" spans="1:28" x14ac:dyDescent="0.35">
      <c r="A898" t="s">
        <v>28</v>
      </c>
      <c r="B898">
        <v>248</v>
      </c>
      <c r="C898" t="s">
        <v>29</v>
      </c>
      <c r="D898">
        <v>2025</v>
      </c>
      <c r="E898">
        <v>4</v>
      </c>
      <c r="F898" t="s">
        <v>323</v>
      </c>
      <c r="G898">
        <v>336</v>
      </c>
      <c r="H898" t="s">
        <v>324</v>
      </c>
      <c r="I898">
        <v>0</v>
      </c>
      <c r="J898">
        <v>0</v>
      </c>
      <c r="K898">
        <v>8.0000000000000002E-3</v>
      </c>
      <c r="L898">
        <v>0</v>
      </c>
      <c r="M898">
        <v>0</v>
      </c>
      <c r="N898">
        <v>0</v>
      </c>
      <c r="O898">
        <v>0</v>
      </c>
      <c r="P898" t="s">
        <v>323</v>
      </c>
      <c r="Q898" t="s">
        <v>48</v>
      </c>
      <c r="R898" t="s">
        <v>325</v>
      </c>
      <c r="S898" t="s">
        <v>50</v>
      </c>
      <c r="T898" t="s">
        <v>36</v>
      </c>
      <c r="U898">
        <v>0</v>
      </c>
      <c r="V898">
        <v>1</v>
      </c>
      <c r="W898">
        <v>0.8</v>
      </c>
      <c r="X898" t="str">
        <f>IF(MESACU[[#This Row],[PAIS]]="ESPAÑA",VLOOKUP(MESACU[[#This Row],[PROVINCIA]],[1]!PROVINCIASCC[#Data],2,FALSE),VLOOKUP(MESACU[[#This Row],[PAIS]],'[1]Centros de coste'!$A$2:$D$204,2,FALSE))</f>
        <v>C44 - IBERICA II</v>
      </c>
      <c r="Y898" t="str">
        <f>IF(MESACU[[#This Row],[PAIS]]="ESPAÑA",VLOOKUP(MESACU[[#This Row],[PROVINCIA]],[1]!PROVINCIASCC[#Data],3,FALSE),VLOOKUP(MESACU[[#This Row],[PAIS]],'[1]Centros de coste'!$A$2:$D$204,3,FALSE))</f>
        <v>IBERICA II</v>
      </c>
      <c r="Z898" t="str">
        <f>IF(MESACU[[#This Row],[PAIS]]="ESPAÑA",VLOOKUP(MESACU[[#This Row],[PROVINCIA]],[1]!PROVINCIASCC[#Data],4,FALSE),VLOOKUP(MESACU[[#This Row],[PAIS]],'[1]Centros de coste'!$A$2:$D$204,4,FALSE))</f>
        <v>EUROPA</v>
      </c>
      <c r="AA898" t="str">
        <f>IFERROR(LEFT(TRIM(MESACU[[#This Row],[CodigoArticulo]]),LEN(TRIM(MESACU[[#This Row],[CodigoArticulo]]))-4),"")</f>
        <v>ECOTAS</v>
      </c>
      <c r="AB898" t="str">
        <f>IFERROR(VLOOKUP(MESACU[[#This Row],[CODIGOG]],[1]!FAMILIAS[#Data],5,FALSE),"")</f>
        <v/>
      </c>
    </row>
    <row r="899" spans="1:28" x14ac:dyDescent="0.35">
      <c r="A899" t="s">
        <v>28</v>
      </c>
      <c r="B899">
        <v>249</v>
      </c>
      <c r="C899" t="s">
        <v>29</v>
      </c>
      <c r="D899">
        <v>2025</v>
      </c>
      <c r="E899">
        <v>4</v>
      </c>
      <c r="F899" t="s">
        <v>60</v>
      </c>
      <c r="G899">
        <v>249</v>
      </c>
      <c r="H899" t="s">
        <v>61</v>
      </c>
      <c r="I899">
        <v>0</v>
      </c>
      <c r="J899">
        <v>0</v>
      </c>
      <c r="K899">
        <v>7.4783999999999997</v>
      </c>
      <c r="L899">
        <v>3.7391999999999999</v>
      </c>
      <c r="M899">
        <v>0</v>
      </c>
      <c r="N899">
        <v>0</v>
      </c>
      <c r="O899">
        <v>1.25</v>
      </c>
      <c r="P899" t="s">
        <v>60</v>
      </c>
      <c r="Q899" t="s">
        <v>208</v>
      </c>
      <c r="R899" t="s">
        <v>34</v>
      </c>
      <c r="S899" t="s">
        <v>57</v>
      </c>
      <c r="T899" t="s">
        <v>36</v>
      </c>
      <c r="U899">
        <v>0</v>
      </c>
      <c r="V899">
        <v>24</v>
      </c>
      <c r="W899">
        <v>373.92</v>
      </c>
      <c r="X899" t="str">
        <f>IF(MESACU[[#This Row],[PAIS]]="ESPAÑA",VLOOKUP(MESACU[[#This Row],[PROVINCIA]],[1]!PROVINCIASCC[#Data],2,FALSE),VLOOKUP(MESACU[[#This Row],[PAIS]],'[1]Centros de coste'!$A$2:$D$204,2,FALSE))</f>
        <v>C44 - IBERICA II</v>
      </c>
      <c r="Y899" t="str">
        <f>IF(MESACU[[#This Row],[PAIS]]="ESPAÑA",VLOOKUP(MESACU[[#This Row],[PROVINCIA]],[1]!PROVINCIASCC[#Data],3,FALSE),VLOOKUP(MESACU[[#This Row],[PAIS]],'[1]Centros de coste'!$A$2:$D$204,3,FALSE))</f>
        <v>IBERICA II</v>
      </c>
      <c r="Z899" t="str">
        <f>IF(MESACU[[#This Row],[PAIS]]="ESPAÑA",VLOOKUP(MESACU[[#This Row],[PROVINCIA]],[1]!PROVINCIASCC[#Data],4,FALSE),VLOOKUP(MESACU[[#This Row],[PAIS]],'[1]Centros de coste'!$A$2:$D$204,4,FALSE))</f>
        <v>EUROPA</v>
      </c>
      <c r="AA899" t="str">
        <f>IFERROR(LEFT(TRIM(MESACU[[#This Row],[CodigoArticulo]]),LEN(TRIM(MESACU[[#This Row],[CodigoArticulo]]))-4),"")</f>
        <v>TRI</v>
      </c>
      <c r="AB899" t="str">
        <f>IFERROR(VLOOKUP(MESACU[[#This Row],[CODIGOG]],[1]!FAMILIAS[#Data],5,FALSE),"")</f>
        <v>BIOSTIMULANTS</v>
      </c>
    </row>
    <row r="900" spans="1:28" x14ac:dyDescent="0.35">
      <c r="A900" t="s">
        <v>28</v>
      </c>
      <c r="B900">
        <v>249</v>
      </c>
      <c r="C900" t="s">
        <v>29</v>
      </c>
      <c r="D900">
        <v>2025</v>
      </c>
      <c r="E900">
        <v>4</v>
      </c>
      <c r="F900" t="s">
        <v>62</v>
      </c>
      <c r="G900">
        <v>249</v>
      </c>
      <c r="H900" t="s">
        <v>63</v>
      </c>
      <c r="I900">
        <v>0</v>
      </c>
      <c r="J900">
        <v>0</v>
      </c>
      <c r="K900">
        <v>24.38</v>
      </c>
      <c r="L900">
        <v>12.19</v>
      </c>
      <c r="M900">
        <v>0</v>
      </c>
      <c r="N900">
        <v>0</v>
      </c>
      <c r="O900">
        <v>2.66</v>
      </c>
      <c r="P900" t="s">
        <v>62</v>
      </c>
      <c r="Q900" t="s">
        <v>208</v>
      </c>
      <c r="R900" t="s">
        <v>34</v>
      </c>
      <c r="S900" t="s">
        <v>57</v>
      </c>
      <c r="T900" t="s">
        <v>36</v>
      </c>
      <c r="U900">
        <v>0</v>
      </c>
      <c r="V900">
        <v>100</v>
      </c>
      <c r="W900">
        <v>1219</v>
      </c>
      <c r="X900" t="str">
        <f>IF(MESACU[[#This Row],[PAIS]]="ESPAÑA",VLOOKUP(MESACU[[#This Row],[PROVINCIA]],[1]!PROVINCIASCC[#Data],2,FALSE),VLOOKUP(MESACU[[#This Row],[PAIS]],'[1]Centros de coste'!$A$2:$D$204,2,FALSE))</f>
        <v>C44 - IBERICA II</v>
      </c>
      <c r="Y900" t="str">
        <f>IF(MESACU[[#This Row],[PAIS]]="ESPAÑA",VLOOKUP(MESACU[[#This Row],[PROVINCIA]],[1]!PROVINCIASCC[#Data],3,FALSE),VLOOKUP(MESACU[[#This Row],[PAIS]],'[1]Centros de coste'!$A$2:$D$204,3,FALSE))</f>
        <v>IBERICA II</v>
      </c>
      <c r="Z900" t="str">
        <f>IF(MESACU[[#This Row],[PAIS]]="ESPAÑA",VLOOKUP(MESACU[[#This Row],[PROVINCIA]],[1]!PROVINCIASCC[#Data],4,FALSE),VLOOKUP(MESACU[[#This Row],[PAIS]],'[1]Centros de coste'!$A$2:$D$204,4,FALSE))</f>
        <v>EUROPA</v>
      </c>
      <c r="AA900" t="str">
        <f>IFERROR(LEFT(TRIM(MESACU[[#This Row],[CodigoArticulo]]),LEN(TRIM(MESACU[[#This Row],[CodigoArticulo]]))-4),"")</f>
        <v>TRI</v>
      </c>
      <c r="AB900" t="str">
        <f>IFERROR(VLOOKUP(MESACU[[#This Row],[CODIGOG]],[1]!FAMILIAS[#Data],5,FALSE),"")</f>
        <v>BIOSTIMULANTS</v>
      </c>
    </row>
    <row r="901" spans="1:28" x14ac:dyDescent="0.35">
      <c r="A901" t="s">
        <v>28</v>
      </c>
      <c r="B901">
        <v>249</v>
      </c>
      <c r="C901" t="s">
        <v>29</v>
      </c>
      <c r="D901">
        <v>2025</v>
      </c>
      <c r="E901">
        <v>4</v>
      </c>
      <c r="F901" t="s">
        <v>164</v>
      </c>
      <c r="G901">
        <v>249</v>
      </c>
      <c r="H901" t="s">
        <v>165</v>
      </c>
      <c r="I901">
        <v>0</v>
      </c>
      <c r="J901">
        <v>0</v>
      </c>
      <c r="K901">
        <v>27.135999999999999</v>
      </c>
      <c r="L901">
        <v>13.568</v>
      </c>
      <c r="M901">
        <v>0</v>
      </c>
      <c r="N901">
        <v>0</v>
      </c>
      <c r="O901">
        <v>14.72</v>
      </c>
      <c r="P901" t="s">
        <v>164</v>
      </c>
      <c r="Q901" t="s">
        <v>208</v>
      </c>
      <c r="R901" t="s">
        <v>34</v>
      </c>
      <c r="S901" t="s">
        <v>57</v>
      </c>
      <c r="T901" t="s">
        <v>36</v>
      </c>
      <c r="U901">
        <v>0</v>
      </c>
      <c r="V901">
        <v>640</v>
      </c>
      <c r="W901">
        <v>1356.8</v>
      </c>
      <c r="X901" t="str">
        <f>IF(MESACU[[#This Row],[PAIS]]="ESPAÑA",VLOOKUP(MESACU[[#This Row],[PROVINCIA]],[1]!PROVINCIASCC[#Data],2,FALSE),VLOOKUP(MESACU[[#This Row],[PAIS]],'[1]Centros de coste'!$A$2:$D$204,2,FALSE))</f>
        <v>C44 - IBERICA II</v>
      </c>
      <c r="Y901" t="str">
        <f>IF(MESACU[[#This Row],[PAIS]]="ESPAÑA",VLOOKUP(MESACU[[#This Row],[PROVINCIA]],[1]!PROVINCIASCC[#Data],3,FALSE),VLOOKUP(MESACU[[#This Row],[PAIS]],'[1]Centros de coste'!$A$2:$D$204,3,FALSE))</f>
        <v>IBERICA II</v>
      </c>
      <c r="Z901" t="str">
        <f>IF(MESACU[[#This Row],[PAIS]]="ESPAÑA",VLOOKUP(MESACU[[#This Row],[PROVINCIA]],[1]!PROVINCIASCC[#Data],4,FALSE),VLOOKUP(MESACU[[#This Row],[PAIS]],'[1]Centros de coste'!$A$2:$D$204,4,FALSE))</f>
        <v>EUROPA</v>
      </c>
      <c r="AA901" t="str">
        <f>IFERROR(LEFT(TRIM(MESACU[[#This Row],[CodigoArticulo]]),LEN(TRIM(MESACU[[#This Row],[CodigoArticulo]]))-4),"")</f>
        <v>S</v>
      </c>
      <c r="AB901" t="str">
        <f>IFERROR(VLOOKUP(MESACU[[#This Row],[CODIGOG]],[1]!FAMILIAS[#Data],5,FALSE),"")</f>
        <v>BIOFERTILIZERS</v>
      </c>
    </row>
    <row r="902" spans="1:28" x14ac:dyDescent="0.35">
      <c r="A902" t="s">
        <v>28</v>
      </c>
      <c r="B902">
        <v>249</v>
      </c>
      <c r="C902" t="s">
        <v>29</v>
      </c>
      <c r="D902">
        <v>2025</v>
      </c>
      <c r="E902">
        <v>4</v>
      </c>
      <c r="F902" t="s">
        <v>117</v>
      </c>
      <c r="G902">
        <v>249</v>
      </c>
      <c r="H902" t="s">
        <v>118</v>
      </c>
      <c r="I902">
        <v>0</v>
      </c>
      <c r="J902">
        <v>0</v>
      </c>
      <c r="K902">
        <v>66.239999999999995</v>
      </c>
      <c r="L902">
        <v>33.119999999999997</v>
      </c>
      <c r="M902">
        <v>0</v>
      </c>
      <c r="N902">
        <v>0</v>
      </c>
      <c r="O902">
        <v>15.96</v>
      </c>
      <c r="P902" t="s">
        <v>117</v>
      </c>
      <c r="Q902" t="s">
        <v>208</v>
      </c>
      <c r="R902" t="s">
        <v>34</v>
      </c>
      <c r="S902" t="s">
        <v>57</v>
      </c>
      <c r="T902" t="s">
        <v>36</v>
      </c>
      <c r="U902">
        <v>0</v>
      </c>
      <c r="V902">
        <v>600</v>
      </c>
      <c r="W902">
        <v>3312</v>
      </c>
      <c r="X902" t="str">
        <f>IF(MESACU[[#This Row],[PAIS]]="ESPAÑA",VLOOKUP(MESACU[[#This Row],[PROVINCIA]],[1]!PROVINCIASCC[#Data],2,FALSE),VLOOKUP(MESACU[[#This Row],[PAIS]],'[1]Centros de coste'!$A$2:$D$204,2,FALSE))</f>
        <v>C44 - IBERICA II</v>
      </c>
      <c r="Y902" t="str">
        <f>IF(MESACU[[#This Row],[PAIS]]="ESPAÑA",VLOOKUP(MESACU[[#This Row],[PROVINCIA]],[1]!PROVINCIASCC[#Data],3,FALSE),VLOOKUP(MESACU[[#This Row],[PAIS]],'[1]Centros de coste'!$A$2:$D$204,3,FALSE))</f>
        <v>IBERICA II</v>
      </c>
      <c r="Z902" t="str">
        <f>IF(MESACU[[#This Row],[PAIS]]="ESPAÑA",VLOOKUP(MESACU[[#This Row],[PROVINCIA]],[1]!PROVINCIASCC[#Data],4,FALSE),VLOOKUP(MESACU[[#This Row],[PAIS]],'[1]Centros de coste'!$A$2:$D$204,4,FALSE))</f>
        <v>EUROPA</v>
      </c>
      <c r="AA902" t="str">
        <f>IFERROR(LEFT(TRIM(MESACU[[#This Row],[CodigoArticulo]]),LEN(TRIM(MESACU[[#This Row],[CodigoArticulo]]))-4),"")</f>
        <v>AVAN</v>
      </c>
      <c r="AB902" t="str">
        <f>IFERROR(VLOOKUP(MESACU[[#This Row],[CODIGOG]],[1]!FAMILIAS[#Data],5,FALSE),"")</f>
        <v>BIOSTIMULANTS</v>
      </c>
    </row>
    <row r="903" spans="1:28" x14ac:dyDescent="0.35">
      <c r="A903" t="s">
        <v>28</v>
      </c>
      <c r="B903">
        <v>249</v>
      </c>
      <c r="C903" t="s">
        <v>29</v>
      </c>
      <c r="D903">
        <v>2025</v>
      </c>
      <c r="E903">
        <v>4</v>
      </c>
      <c r="F903" t="s">
        <v>323</v>
      </c>
      <c r="G903">
        <v>249</v>
      </c>
      <c r="H903" t="s">
        <v>324</v>
      </c>
      <c r="I903">
        <v>0</v>
      </c>
      <c r="J903">
        <v>0</v>
      </c>
      <c r="K903">
        <v>3.1800000000000002E-2</v>
      </c>
      <c r="L903">
        <v>1.5900000000000001E-2</v>
      </c>
      <c r="M903">
        <v>0</v>
      </c>
      <c r="N903">
        <v>0</v>
      </c>
      <c r="O903">
        <v>0</v>
      </c>
      <c r="P903" t="s">
        <v>323</v>
      </c>
      <c r="Q903" t="s">
        <v>208</v>
      </c>
      <c r="R903" t="s">
        <v>325</v>
      </c>
      <c r="S903" t="s">
        <v>57</v>
      </c>
      <c r="T903" t="s">
        <v>36</v>
      </c>
      <c r="U903">
        <v>0</v>
      </c>
      <c r="V903">
        <v>2</v>
      </c>
      <c r="W903">
        <v>1.59</v>
      </c>
      <c r="X903" t="str">
        <f>IF(MESACU[[#This Row],[PAIS]]="ESPAÑA",VLOOKUP(MESACU[[#This Row],[PROVINCIA]],[1]!PROVINCIASCC[#Data],2,FALSE),VLOOKUP(MESACU[[#This Row],[PAIS]],'[1]Centros de coste'!$A$2:$D$204,2,FALSE))</f>
        <v>C44 - IBERICA II</v>
      </c>
      <c r="Y903" t="str">
        <f>IF(MESACU[[#This Row],[PAIS]]="ESPAÑA",VLOOKUP(MESACU[[#This Row],[PROVINCIA]],[1]!PROVINCIASCC[#Data],3,FALSE),VLOOKUP(MESACU[[#This Row],[PAIS]],'[1]Centros de coste'!$A$2:$D$204,3,FALSE))</f>
        <v>IBERICA II</v>
      </c>
      <c r="Z903" t="str">
        <f>IF(MESACU[[#This Row],[PAIS]]="ESPAÑA",VLOOKUP(MESACU[[#This Row],[PROVINCIA]],[1]!PROVINCIASCC[#Data],4,FALSE),VLOOKUP(MESACU[[#This Row],[PAIS]],'[1]Centros de coste'!$A$2:$D$204,4,FALSE))</f>
        <v>EUROPA</v>
      </c>
      <c r="AA903" t="str">
        <f>IFERROR(LEFT(TRIM(MESACU[[#This Row],[CodigoArticulo]]),LEN(TRIM(MESACU[[#This Row],[CodigoArticulo]]))-4),"")</f>
        <v>ECOTAS</v>
      </c>
      <c r="AB903" t="str">
        <f>IFERROR(VLOOKUP(MESACU[[#This Row],[CODIGOG]],[1]!FAMILIAS[#Data],5,FALSE),"")</f>
        <v/>
      </c>
    </row>
    <row r="904" spans="1:28" x14ac:dyDescent="0.35">
      <c r="A904" t="s">
        <v>28</v>
      </c>
      <c r="B904">
        <v>250</v>
      </c>
      <c r="C904" t="s">
        <v>29</v>
      </c>
      <c r="D904">
        <v>2025</v>
      </c>
      <c r="E904">
        <v>4</v>
      </c>
      <c r="F904" t="s">
        <v>106</v>
      </c>
      <c r="G904">
        <v>224</v>
      </c>
      <c r="H904" t="s">
        <v>395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 t="s">
        <v>106</v>
      </c>
      <c r="Q904" t="s">
        <v>396</v>
      </c>
      <c r="R904" t="s">
        <v>28</v>
      </c>
      <c r="S904" t="s">
        <v>397</v>
      </c>
      <c r="T904" t="s">
        <v>36</v>
      </c>
      <c r="U904">
        <v>0</v>
      </c>
      <c r="V904">
        <v>1120</v>
      </c>
      <c r="W904">
        <v>22.4</v>
      </c>
      <c r="X904" t="str">
        <f>IF(MESACU[[#This Row],[PAIS]]="ESPAÑA",VLOOKUP(MESACU[[#This Row],[PROVINCIA]],[1]!PROVINCIASCC[#Data],2,FALSE),VLOOKUP(MESACU[[#This Row],[PAIS]],'[1]Centros de coste'!$A$2:$D$204,2,FALSE))</f>
        <v>C44 - IBERICA II</v>
      </c>
      <c r="Y904" t="str">
        <f>IF(MESACU[[#This Row],[PAIS]]="ESPAÑA",VLOOKUP(MESACU[[#This Row],[PROVINCIA]],[1]!PROVINCIASCC[#Data],3,FALSE),VLOOKUP(MESACU[[#This Row],[PAIS]],'[1]Centros de coste'!$A$2:$D$204,3,FALSE))</f>
        <v>IBERICA II</v>
      </c>
      <c r="Z904" t="str">
        <f>IF(MESACU[[#This Row],[PAIS]]="ESPAÑA",VLOOKUP(MESACU[[#This Row],[PROVINCIA]],[1]!PROVINCIASCC[#Data],4,FALSE),VLOOKUP(MESACU[[#This Row],[PAIS]],'[1]Centros de coste'!$A$2:$D$204,4,FALSE))</f>
        <v>EUROPA</v>
      </c>
      <c r="AA904" t="str">
        <f>IFERROR(LEFT(TRIM(MESACU[[#This Row],[CodigoArticulo]]),LEN(TRIM(MESACU[[#This Row],[CodigoArticulo]]))-4),"")</f>
        <v/>
      </c>
      <c r="AB904" t="str">
        <f>IFERROR(VLOOKUP(MESACU[[#This Row],[CODIGOG]],[1]!FAMILIAS[#Data],5,FALSE),"")</f>
        <v/>
      </c>
    </row>
    <row r="905" spans="1:28" x14ac:dyDescent="0.35">
      <c r="A905" t="s">
        <v>28</v>
      </c>
      <c r="B905">
        <v>251</v>
      </c>
      <c r="C905" t="s">
        <v>29</v>
      </c>
      <c r="D905">
        <v>2025</v>
      </c>
      <c r="E905">
        <v>4</v>
      </c>
      <c r="F905" t="s">
        <v>384</v>
      </c>
      <c r="G905">
        <v>336</v>
      </c>
      <c r="H905" t="s">
        <v>385</v>
      </c>
      <c r="I905">
        <v>0</v>
      </c>
      <c r="J905">
        <v>0</v>
      </c>
      <c r="K905">
        <v>26.5</v>
      </c>
      <c r="L905">
        <v>0</v>
      </c>
      <c r="M905">
        <v>0</v>
      </c>
      <c r="N905">
        <v>0</v>
      </c>
      <c r="O905">
        <v>4.8</v>
      </c>
      <c r="P905" t="s">
        <v>384</v>
      </c>
      <c r="Q905" t="s">
        <v>48</v>
      </c>
      <c r="R905" t="s">
        <v>34</v>
      </c>
      <c r="S905" t="s">
        <v>50</v>
      </c>
      <c r="T905" t="s">
        <v>36</v>
      </c>
      <c r="U905">
        <v>0</v>
      </c>
      <c r="V905">
        <v>1000</v>
      </c>
      <c r="W905">
        <v>2650</v>
      </c>
      <c r="X905" t="str">
        <f>IF(MESACU[[#This Row],[PAIS]]="ESPAÑA",VLOOKUP(MESACU[[#This Row],[PROVINCIA]],[1]!PROVINCIASCC[#Data],2,FALSE),VLOOKUP(MESACU[[#This Row],[PAIS]],'[1]Centros de coste'!$A$2:$D$204,2,FALSE))</f>
        <v>C44 - IBERICA II</v>
      </c>
      <c r="Y905" t="str">
        <f>IF(MESACU[[#This Row],[PAIS]]="ESPAÑA",VLOOKUP(MESACU[[#This Row],[PROVINCIA]],[1]!PROVINCIASCC[#Data],3,FALSE),VLOOKUP(MESACU[[#This Row],[PAIS]],'[1]Centros de coste'!$A$2:$D$204,3,FALSE))</f>
        <v>IBERICA II</v>
      </c>
      <c r="Z905" t="str">
        <f>IF(MESACU[[#This Row],[PAIS]]="ESPAÑA",VLOOKUP(MESACU[[#This Row],[PROVINCIA]],[1]!PROVINCIASCC[#Data],4,FALSE),VLOOKUP(MESACU[[#This Row],[PAIS]],'[1]Centros de coste'!$A$2:$D$204,4,FALSE))</f>
        <v>EUROPA</v>
      </c>
      <c r="AA905" t="str">
        <f>IFERROR(LEFT(TRIM(MESACU[[#This Row],[CodigoArticulo]]),LEN(TRIM(MESACU[[#This Row],[CodigoArticulo]]))-4),"")</f>
        <v>AGXKC</v>
      </c>
      <c r="AB905" t="str">
        <f>IFERROR(VLOOKUP(MESACU[[#This Row],[CODIGOG]],[1]!FAMILIAS[#Data],5,FALSE),"")</f>
        <v>BIOSTIMULANTS</v>
      </c>
    </row>
    <row r="906" spans="1:28" x14ac:dyDescent="0.35">
      <c r="A906" t="s">
        <v>28</v>
      </c>
      <c r="B906">
        <v>252</v>
      </c>
      <c r="C906" t="s">
        <v>29</v>
      </c>
      <c r="D906">
        <v>2025</v>
      </c>
      <c r="E906">
        <v>4</v>
      </c>
      <c r="F906" t="s">
        <v>164</v>
      </c>
      <c r="G906">
        <v>250</v>
      </c>
      <c r="H906" t="s">
        <v>165</v>
      </c>
      <c r="I906">
        <v>0</v>
      </c>
      <c r="J906">
        <v>0</v>
      </c>
      <c r="K906">
        <v>126.72</v>
      </c>
      <c r="L906">
        <v>0</v>
      </c>
      <c r="M906">
        <v>0</v>
      </c>
      <c r="N906">
        <v>0</v>
      </c>
      <c r="O906">
        <v>14.72</v>
      </c>
      <c r="P906" t="s">
        <v>164</v>
      </c>
      <c r="Q906" t="s">
        <v>407</v>
      </c>
      <c r="R906" t="s">
        <v>34</v>
      </c>
      <c r="S906" t="s">
        <v>343</v>
      </c>
      <c r="T906" t="s">
        <v>36</v>
      </c>
      <c r="U906">
        <v>0</v>
      </c>
      <c r="V906">
        <v>640</v>
      </c>
      <c r="W906">
        <v>1267.2</v>
      </c>
      <c r="X906" t="str">
        <f>IF(MESACU[[#This Row],[PAIS]]="ESPAÑA",VLOOKUP(MESACU[[#This Row],[PROVINCIA]],[1]!PROVINCIASCC[#Data],2,FALSE),VLOOKUP(MESACU[[#This Row],[PAIS]],'[1]Centros de coste'!$A$2:$D$204,2,FALSE))</f>
        <v>C45 - IBERICA III</v>
      </c>
      <c r="Y906" t="str">
        <f>IF(MESACU[[#This Row],[PAIS]]="ESPAÑA",VLOOKUP(MESACU[[#This Row],[PROVINCIA]],[1]!PROVINCIASCC[#Data],3,FALSE),VLOOKUP(MESACU[[#This Row],[PAIS]],'[1]Centros de coste'!$A$2:$D$204,3,FALSE))</f>
        <v>IBERICA III</v>
      </c>
      <c r="Z906" t="str">
        <f>IF(MESACU[[#This Row],[PAIS]]="ESPAÑA",VLOOKUP(MESACU[[#This Row],[PROVINCIA]],[1]!PROVINCIASCC[#Data],4,FALSE),VLOOKUP(MESACU[[#This Row],[PAIS]],'[1]Centros de coste'!$A$2:$D$204,4,FALSE))</f>
        <v>EUROPA</v>
      </c>
      <c r="AA906" t="str">
        <f>IFERROR(LEFT(TRIM(MESACU[[#This Row],[CodigoArticulo]]),LEN(TRIM(MESACU[[#This Row],[CodigoArticulo]]))-4),"")</f>
        <v>S</v>
      </c>
      <c r="AB906" t="str">
        <f>IFERROR(VLOOKUP(MESACU[[#This Row],[CODIGOG]],[1]!FAMILIAS[#Data],5,FALSE),"")</f>
        <v>BIOFERTILIZERS</v>
      </c>
    </row>
    <row r="907" spans="1:28" x14ac:dyDescent="0.35">
      <c r="A907" t="s">
        <v>28</v>
      </c>
      <c r="B907">
        <v>252</v>
      </c>
      <c r="C907" t="s">
        <v>29</v>
      </c>
      <c r="D907">
        <v>2025</v>
      </c>
      <c r="E907">
        <v>4</v>
      </c>
      <c r="F907" t="s">
        <v>323</v>
      </c>
      <c r="G907">
        <v>250</v>
      </c>
      <c r="H907" t="s">
        <v>324</v>
      </c>
      <c r="I907">
        <v>0</v>
      </c>
      <c r="J907">
        <v>0</v>
      </c>
      <c r="K907">
        <v>0.08</v>
      </c>
      <c r="L907">
        <v>0</v>
      </c>
      <c r="M907">
        <v>0</v>
      </c>
      <c r="N907">
        <v>0</v>
      </c>
      <c r="O907">
        <v>0</v>
      </c>
      <c r="P907" t="s">
        <v>28</v>
      </c>
      <c r="Q907" t="s">
        <v>407</v>
      </c>
      <c r="R907" t="s">
        <v>325</v>
      </c>
      <c r="S907" t="s">
        <v>343</v>
      </c>
      <c r="T907" t="s">
        <v>36</v>
      </c>
      <c r="U907">
        <v>0</v>
      </c>
      <c r="V907">
        <v>1</v>
      </c>
      <c r="W907">
        <v>0.8</v>
      </c>
      <c r="X907" t="str">
        <f>IF(MESACU[[#This Row],[PAIS]]="ESPAÑA",VLOOKUP(MESACU[[#This Row],[PROVINCIA]],[1]!PROVINCIASCC[#Data],2,FALSE),VLOOKUP(MESACU[[#This Row],[PAIS]],'[1]Centros de coste'!$A$2:$D$204,2,FALSE))</f>
        <v>C45 - IBERICA III</v>
      </c>
      <c r="Y907" t="str">
        <f>IF(MESACU[[#This Row],[PAIS]]="ESPAÑA",VLOOKUP(MESACU[[#This Row],[PROVINCIA]],[1]!PROVINCIASCC[#Data],3,FALSE),VLOOKUP(MESACU[[#This Row],[PAIS]],'[1]Centros de coste'!$A$2:$D$204,3,FALSE))</f>
        <v>IBERICA III</v>
      </c>
      <c r="Z907" t="str">
        <f>IF(MESACU[[#This Row],[PAIS]]="ESPAÑA",VLOOKUP(MESACU[[#This Row],[PROVINCIA]],[1]!PROVINCIASCC[#Data],4,FALSE),VLOOKUP(MESACU[[#This Row],[PAIS]],'[1]Centros de coste'!$A$2:$D$204,4,FALSE))</f>
        <v>EUROPA</v>
      </c>
      <c r="AA907" t="str">
        <f>IFERROR(LEFT(TRIM(MESACU[[#This Row],[CodigoArticulo]]),LEN(TRIM(MESACU[[#This Row],[CodigoArticulo]]))-4),"")</f>
        <v>ECOTAS</v>
      </c>
      <c r="AB907" t="str">
        <f>IFERROR(VLOOKUP(MESACU[[#This Row],[CODIGOG]],[1]!FAMILIAS[#Data],5,FALSE),"")</f>
        <v/>
      </c>
    </row>
    <row r="908" spans="1:28" x14ac:dyDescent="0.35">
      <c r="A908" t="s">
        <v>28</v>
      </c>
      <c r="B908">
        <v>253</v>
      </c>
      <c r="C908" t="s">
        <v>29</v>
      </c>
      <c r="D908">
        <v>2025</v>
      </c>
      <c r="E908">
        <v>4</v>
      </c>
      <c r="F908" t="s">
        <v>162</v>
      </c>
      <c r="G908">
        <v>251</v>
      </c>
      <c r="H908" t="s">
        <v>163</v>
      </c>
      <c r="I908">
        <v>0</v>
      </c>
      <c r="J908">
        <v>0</v>
      </c>
      <c r="K908">
        <v>39.200000000000003</v>
      </c>
      <c r="L908">
        <v>0</v>
      </c>
      <c r="M908">
        <v>0</v>
      </c>
      <c r="N908">
        <v>0</v>
      </c>
      <c r="O908">
        <v>2.2999999999999998</v>
      </c>
      <c r="P908" t="s">
        <v>162</v>
      </c>
      <c r="Q908" t="s">
        <v>90</v>
      </c>
      <c r="R908" t="s">
        <v>34</v>
      </c>
      <c r="S908" t="s">
        <v>91</v>
      </c>
      <c r="T908" t="s">
        <v>36</v>
      </c>
      <c r="U908">
        <v>0</v>
      </c>
      <c r="V908">
        <v>100</v>
      </c>
      <c r="W908">
        <v>392</v>
      </c>
      <c r="X908" t="str">
        <f>IF(MESACU[[#This Row],[PAIS]]="ESPAÑA",VLOOKUP(MESACU[[#This Row],[PROVINCIA]],[1]!PROVINCIASCC[#Data],2,FALSE),VLOOKUP(MESACU[[#This Row],[PAIS]],'[1]Centros de coste'!$A$2:$D$204,2,FALSE))</f>
        <v>C44 - IBERICA II</v>
      </c>
      <c r="Y908" t="str">
        <f>IF(MESACU[[#This Row],[PAIS]]="ESPAÑA",VLOOKUP(MESACU[[#This Row],[PROVINCIA]],[1]!PROVINCIASCC[#Data],3,FALSE),VLOOKUP(MESACU[[#This Row],[PAIS]],'[1]Centros de coste'!$A$2:$D$204,3,FALSE))</f>
        <v>IBERICA II</v>
      </c>
      <c r="Z908" t="str">
        <f>IF(MESACU[[#This Row],[PAIS]]="ESPAÑA",VLOOKUP(MESACU[[#This Row],[PROVINCIA]],[1]!PROVINCIASCC[#Data],4,FALSE),VLOOKUP(MESACU[[#This Row],[PAIS]],'[1]Centros de coste'!$A$2:$D$204,4,FALSE))</f>
        <v>EUROPA</v>
      </c>
      <c r="AA908" t="str">
        <f>IFERROR(LEFT(TRIM(MESACU[[#This Row],[CodigoArticulo]]),LEN(TRIM(MESACU[[#This Row],[CodigoArticulo]]))-4),"")</f>
        <v>C-CU</v>
      </c>
      <c r="AB908" t="str">
        <f>IFERROR(VLOOKUP(MESACU[[#This Row],[CODIGOG]],[1]!FAMILIAS[#Data],5,FALSE),"")</f>
        <v>BIOCONTROL</v>
      </c>
    </row>
    <row r="909" spans="1:28" x14ac:dyDescent="0.35">
      <c r="A909" t="s">
        <v>28</v>
      </c>
      <c r="B909">
        <v>253</v>
      </c>
      <c r="C909" t="s">
        <v>29</v>
      </c>
      <c r="D909">
        <v>2025</v>
      </c>
      <c r="E909">
        <v>4</v>
      </c>
      <c r="F909" t="s">
        <v>281</v>
      </c>
      <c r="G909">
        <v>251</v>
      </c>
      <c r="H909" t="s">
        <v>282</v>
      </c>
      <c r="I909">
        <v>0</v>
      </c>
      <c r="J909">
        <v>0</v>
      </c>
      <c r="K909">
        <v>33.32</v>
      </c>
      <c r="L909">
        <v>0</v>
      </c>
      <c r="M909">
        <v>0</v>
      </c>
      <c r="N909">
        <v>0</v>
      </c>
      <c r="O909">
        <v>1.06</v>
      </c>
      <c r="P909" t="s">
        <v>281</v>
      </c>
      <c r="Q909" t="s">
        <v>90</v>
      </c>
      <c r="R909" t="s">
        <v>49</v>
      </c>
      <c r="S909" t="s">
        <v>91</v>
      </c>
      <c r="T909" t="s">
        <v>36</v>
      </c>
      <c r="U909">
        <v>0</v>
      </c>
      <c r="V909">
        <v>140</v>
      </c>
      <c r="W909">
        <v>333.2</v>
      </c>
      <c r="X909" t="str">
        <f>IF(MESACU[[#This Row],[PAIS]]="ESPAÑA",VLOOKUP(MESACU[[#This Row],[PROVINCIA]],[1]!PROVINCIASCC[#Data],2,FALSE),VLOOKUP(MESACU[[#This Row],[PAIS]],'[1]Centros de coste'!$A$2:$D$204,2,FALSE))</f>
        <v>C44 - IBERICA II</v>
      </c>
      <c r="Y909" t="str">
        <f>IF(MESACU[[#This Row],[PAIS]]="ESPAÑA",VLOOKUP(MESACU[[#This Row],[PROVINCIA]],[1]!PROVINCIASCC[#Data],3,FALSE),VLOOKUP(MESACU[[#This Row],[PAIS]],'[1]Centros de coste'!$A$2:$D$204,3,FALSE))</f>
        <v>IBERICA II</v>
      </c>
      <c r="Z909" t="str">
        <f>IF(MESACU[[#This Row],[PAIS]]="ESPAÑA",VLOOKUP(MESACU[[#This Row],[PROVINCIA]],[1]!PROVINCIASCC[#Data],4,FALSE),VLOOKUP(MESACU[[#This Row],[PAIS]],'[1]Centros de coste'!$A$2:$D$204,4,FALSE))</f>
        <v>EUROPA</v>
      </c>
      <c r="AA909" t="str">
        <f>IFERROR(LEFT(TRIM(MESACU[[#This Row],[CodigoArticulo]]),LEN(TRIM(MESACU[[#This Row],[CodigoArticulo]]))-4),"")</f>
        <v>BR-59</v>
      </c>
      <c r="AB909" t="str">
        <f>IFERROR(VLOOKUP(MESACU[[#This Row],[CODIGOG]],[1]!FAMILIAS[#Data],5,FALSE),"")</f>
        <v>BIOCONTROL</v>
      </c>
    </row>
    <row r="910" spans="1:28" x14ac:dyDescent="0.35">
      <c r="A910" t="s">
        <v>28</v>
      </c>
      <c r="B910">
        <v>253</v>
      </c>
      <c r="C910" t="s">
        <v>29</v>
      </c>
      <c r="D910">
        <v>2025</v>
      </c>
      <c r="E910">
        <v>4</v>
      </c>
      <c r="F910" t="s">
        <v>53</v>
      </c>
      <c r="G910">
        <v>251</v>
      </c>
      <c r="H910" t="s">
        <v>54</v>
      </c>
      <c r="I910">
        <v>0</v>
      </c>
      <c r="J910">
        <v>0</v>
      </c>
      <c r="K910">
        <v>87.36</v>
      </c>
      <c r="L910">
        <v>0</v>
      </c>
      <c r="M910">
        <v>0</v>
      </c>
      <c r="N910">
        <v>0</v>
      </c>
      <c r="O910">
        <v>5.98</v>
      </c>
      <c r="P910" t="s">
        <v>55</v>
      </c>
      <c r="Q910" t="s">
        <v>90</v>
      </c>
      <c r="R910" t="s">
        <v>34</v>
      </c>
      <c r="S910" t="s">
        <v>91</v>
      </c>
      <c r="T910" t="s">
        <v>36</v>
      </c>
      <c r="U910">
        <v>0</v>
      </c>
      <c r="V910">
        <v>260</v>
      </c>
      <c r="W910">
        <v>873.6</v>
      </c>
      <c r="X910" t="str">
        <f>IF(MESACU[[#This Row],[PAIS]]="ESPAÑA",VLOOKUP(MESACU[[#This Row],[PROVINCIA]],[1]!PROVINCIASCC[#Data],2,FALSE),VLOOKUP(MESACU[[#This Row],[PAIS]],'[1]Centros de coste'!$A$2:$D$204,2,FALSE))</f>
        <v>C44 - IBERICA II</v>
      </c>
      <c r="Y910" t="str">
        <f>IF(MESACU[[#This Row],[PAIS]]="ESPAÑA",VLOOKUP(MESACU[[#This Row],[PROVINCIA]],[1]!PROVINCIASCC[#Data],3,FALSE),VLOOKUP(MESACU[[#This Row],[PAIS]],'[1]Centros de coste'!$A$2:$D$204,3,FALSE))</f>
        <v>IBERICA II</v>
      </c>
      <c r="Z910" t="str">
        <f>IF(MESACU[[#This Row],[PAIS]]="ESPAÑA",VLOOKUP(MESACU[[#This Row],[PROVINCIA]],[1]!PROVINCIASCC[#Data],4,FALSE),VLOOKUP(MESACU[[#This Row],[PAIS]],'[1]Centros de coste'!$A$2:$D$204,4,FALSE))</f>
        <v>EUROPA</v>
      </c>
      <c r="AA910" t="str">
        <f>IFERROR(LEFT(TRIM(MESACU[[#This Row],[CodigoArticulo]]),LEN(TRIM(MESACU[[#This Row],[CodigoArticulo]]))-4),"")</f>
        <v>AGXK</v>
      </c>
      <c r="AB910" t="str">
        <f>IFERROR(VLOOKUP(MESACU[[#This Row],[CODIGOG]],[1]!FAMILIAS[#Data],5,FALSE),"")</f>
        <v>BIOFERTILIZERS</v>
      </c>
    </row>
    <row r="911" spans="1:28" x14ac:dyDescent="0.35">
      <c r="A911" t="s">
        <v>28</v>
      </c>
      <c r="B911">
        <v>253</v>
      </c>
      <c r="C911" t="s">
        <v>29</v>
      </c>
      <c r="D911">
        <v>2025</v>
      </c>
      <c r="E911">
        <v>4</v>
      </c>
      <c r="F911" t="s">
        <v>46</v>
      </c>
      <c r="G911">
        <v>251</v>
      </c>
      <c r="H911" t="s">
        <v>47</v>
      </c>
      <c r="I911">
        <v>0</v>
      </c>
      <c r="J911">
        <v>0</v>
      </c>
      <c r="K911">
        <v>51.48</v>
      </c>
      <c r="L911">
        <v>0</v>
      </c>
      <c r="M911">
        <v>0</v>
      </c>
      <c r="N911">
        <v>0</v>
      </c>
      <c r="O911">
        <v>1.37</v>
      </c>
      <c r="P911" t="s">
        <v>46</v>
      </c>
      <c r="Q911" t="s">
        <v>90</v>
      </c>
      <c r="R911" t="s">
        <v>49</v>
      </c>
      <c r="S911" t="s">
        <v>91</v>
      </c>
      <c r="T911" t="s">
        <v>36</v>
      </c>
      <c r="U911">
        <v>0</v>
      </c>
      <c r="V911">
        <v>180</v>
      </c>
      <c r="W911">
        <v>514.79999999999995</v>
      </c>
      <c r="X911" t="str">
        <f>IF(MESACU[[#This Row],[PAIS]]="ESPAÑA",VLOOKUP(MESACU[[#This Row],[PROVINCIA]],[1]!PROVINCIASCC[#Data],2,FALSE),VLOOKUP(MESACU[[#This Row],[PAIS]],'[1]Centros de coste'!$A$2:$D$204,2,FALSE))</f>
        <v>C44 - IBERICA II</v>
      </c>
      <c r="Y911" t="str">
        <f>IF(MESACU[[#This Row],[PAIS]]="ESPAÑA",VLOOKUP(MESACU[[#This Row],[PROVINCIA]],[1]!PROVINCIASCC[#Data],3,FALSE),VLOOKUP(MESACU[[#This Row],[PAIS]],'[1]Centros de coste'!$A$2:$D$204,3,FALSE))</f>
        <v>IBERICA II</v>
      </c>
      <c r="Z911" t="str">
        <f>IF(MESACU[[#This Row],[PAIS]]="ESPAÑA",VLOOKUP(MESACU[[#This Row],[PROVINCIA]],[1]!PROVINCIASCC[#Data],4,FALSE),VLOOKUP(MESACU[[#This Row],[PAIS]],'[1]Centros de coste'!$A$2:$D$204,4,FALSE))</f>
        <v>EUROPA</v>
      </c>
      <c r="AA911" t="str">
        <f>IFERROR(LEFT(TRIM(MESACU[[#This Row],[CodigoArticulo]]),LEN(TRIM(MESACU[[#This Row],[CodigoArticulo]]))-4),"")</f>
        <v>FTK</v>
      </c>
      <c r="AB911" t="str">
        <f>IFERROR(VLOOKUP(MESACU[[#This Row],[CODIGOG]],[1]!FAMILIAS[#Data],5,FALSE),"")</f>
        <v>BIOCONTROL</v>
      </c>
    </row>
    <row r="912" spans="1:28" x14ac:dyDescent="0.35">
      <c r="A912" t="s">
        <v>28</v>
      </c>
      <c r="B912">
        <v>253</v>
      </c>
      <c r="C912" t="s">
        <v>29</v>
      </c>
      <c r="D912">
        <v>2025</v>
      </c>
      <c r="E912">
        <v>4</v>
      </c>
      <c r="F912" t="s">
        <v>158</v>
      </c>
      <c r="G912">
        <v>251</v>
      </c>
      <c r="H912" t="s">
        <v>159</v>
      </c>
      <c r="I912">
        <v>0</v>
      </c>
      <c r="J912">
        <v>0</v>
      </c>
      <c r="K912">
        <v>28.24</v>
      </c>
      <c r="L912">
        <v>0</v>
      </c>
      <c r="M912">
        <v>0</v>
      </c>
      <c r="N912">
        <v>0</v>
      </c>
      <c r="O912">
        <v>1.84</v>
      </c>
      <c r="P912" t="s">
        <v>158</v>
      </c>
      <c r="Q912" t="s">
        <v>90</v>
      </c>
      <c r="R912" t="s">
        <v>34</v>
      </c>
      <c r="S912" t="s">
        <v>91</v>
      </c>
      <c r="T912" t="s">
        <v>36</v>
      </c>
      <c r="U912">
        <v>0</v>
      </c>
      <c r="V912">
        <v>80</v>
      </c>
      <c r="W912">
        <v>282.39999999999998</v>
      </c>
      <c r="X912" t="str">
        <f>IF(MESACU[[#This Row],[PAIS]]="ESPAÑA",VLOOKUP(MESACU[[#This Row],[PROVINCIA]],[1]!PROVINCIASCC[#Data],2,FALSE),VLOOKUP(MESACU[[#This Row],[PAIS]],'[1]Centros de coste'!$A$2:$D$204,2,FALSE))</f>
        <v>C44 - IBERICA II</v>
      </c>
      <c r="Y912" t="str">
        <f>IF(MESACU[[#This Row],[PAIS]]="ESPAÑA",VLOOKUP(MESACU[[#This Row],[PROVINCIA]],[1]!PROVINCIASCC[#Data],3,FALSE),VLOOKUP(MESACU[[#This Row],[PAIS]],'[1]Centros de coste'!$A$2:$D$204,3,FALSE))</f>
        <v>IBERICA II</v>
      </c>
      <c r="Z912" t="str">
        <f>IF(MESACU[[#This Row],[PAIS]]="ESPAÑA",VLOOKUP(MESACU[[#This Row],[PROVINCIA]],[1]!PROVINCIASCC[#Data],4,FALSE),VLOOKUP(MESACU[[#This Row],[PAIS]],'[1]Centros de coste'!$A$2:$D$204,4,FALSE))</f>
        <v>EUROPA</v>
      </c>
      <c r="AA912" t="str">
        <f>IFERROR(LEFT(TRIM(MESACU[[#This Row],[CodigoArticulo]]),LEN(TRIM(MESACU[[#This Row],[CodigoArticulo]]))-4),"")</f>
        <v>PT</v>
      </c>
      <c r="AB912" t="str">
        <f>IFERROR(VLOOKUP(MESACU[[#This Row],[CODIGOG]],[1]!FAMILIAS[#Data],5,FALSE),"")</f>
        <v>BIOFERTILIZERS</v>
      </c>
    </row>
    <row r="913" spans="1:28" x14ac:dyDescent="0.35">
      <c r="A913" t="s">
        <v>28</v>
      </c>
      <c r="B913">
        <v>253</v>
      </c>
      <c r="C913" t="s">
        <v>29</v>
      </c>
      <c r="D913">
        <v>2025</v>
      </c>
      <c r="E913">
        <v>4</v>
      </c>
      <c r="F913" t="s">
        <v>323</v>
      </c>
      <c r="G913">
        <v>251</v>
      </c>
      <c r="H913" t="s">
        <v>324</v>
      </c>
      <c r="I913">
        <v>0</v>
      </c>
      <c r="J913">
        <v>0</v>
      </c>
      <c r="K913">
        <v>0.08</v>
      </c>
      <c r="L913">
        <v>0</v>
      </c>
      <c r="M913">
        <v>0</v>
      </c>
      <c r="N913">
        <v>0</v>
      </c>
      <c r="O913">
        <v>0</v>
      </c>
      <c r="P913" t="s">
        <v>323</v>
      </c>
      <c r="Q913" t="s">
        <v>90</v>
      </c>
      <c r="R913" t="s">
        <v>325</v>
      </c>
      <c r="S913" t="s">
        <v>91</v>
      </c>
      <c r="T913" t="s">
        <v>36</v>
      </c>
      <c r="U913">
        <v>0</v>
      </c>
      <c r="V913">
        <v>1</v>
      </c>
      <c r="W913">
        <v>0.8</v>
      </c>
      <c r="X913" t="str">
        <f>IF(MESACU[[#This Row],[PAIS]]="ESPAÑA",VLOOKUP(MESACU[[#This Row],[PROVINCIA]],[1]!PROVINCIASCC[#Data],2,FALSE),VLOOKUP(MESACU[[#This Row],[PAIS]],'[1]Centros de coste'!$A$2:$D$204,2,FALSE))</f>
        <v>C44 - IBERICA II</v>
      </c>
      <c r="Y913" t="str">
        <f>IF(MESACU[[#This Row],[PAIS]]="ESPAÑA",VLOOKUP(MESACU[[#This Row],[PROVINCIA]],[1]!PROVINCIASCC[#Data],3,FALSE),VLOOKUP(MESACU[[#This Row],[PAIS]],'[1]Centros de coste'!$A$2:$D$204,3,FALSE))</f>
        <v>IBERICA II</v>
      </c>
      <c r="Z913" t="str">
        <f>IF(MESACU[[#This Row],[PAIS]]="ESPAÑA",VLOOKUP(MESACU[[#This Row],[PROVINCIA]],[1]!PROVINCIASCC[#Data],4,FALSE),VLOOKUP(MESACU[[#This Row],[PAIS]],'[1]Centros de coste'!$A$2:$D$204,4,FALSE))</f>
        <v>EUROPA</v>
      </c>
      <c r="AA913" t="str">
        <f>IFERROR(LEFT(TRIM(MESACU[[#This Row],[CodigoArticulo]]),LEN(TRIM(MESACU[[#This Row],[CodigoArticulo]]))-4),"")</f>
        <v>ECOTAS</v>
      </c>
      <c r="AB913" t="str">
        <f>IFERROR(VLOOKUP(MESACU[[#This Row],[CODIGOG]],[1]!FAMILIAS[#Data],5,FALSE),"")</f>
        <v/>
      </c>
    </row>
    <row r="914" spans="1:28" x14ac:dyDescent="0.35">
      <c r="A914" t="s">
        <v>28</v>
      </c>
      <c r="B914">
        <v>254</v>
      </c>
      <c r="C914" t="s">
        <v>29</v>
      </c>
      <c r="D914">
        <v>2025</v>
      </c>
      <c r="E914">
        <v>4</v>
      </c>
      <c r="F914" t="s">
        <v>74</v>
      </c>
      <c r="G914">
        <v>332</v>
      </c>
      <c r="H914" t="s">
        <v>75</v>
      </c>
      <c r="I914">
        <v>0</v>
      </c>
      <c r="J914">
        <v>0</v>
      </c>
      <c r="K914">
        <v>18.815999999999999</v>
      </c>
      <c r="L914">
        <v>0</v>
      </c>
      <c r="M914">
        <v>0</v>
      </c>
      <c r="N914">
        <v>0</v>
      </c>
      <c r="O914">
        <v>14.72</v>
      </c>
      <c r="P914" t="s">
        <v>76</v>
      </c>
      <c r="Q914" t="s">
        <v>244</v>
      </c>
      <c r="R914" t="s">
        <v>34</v>
      </c>
      <c r="S914" t="s">
        <v>245</v>
      </c>
      <c r="T914" t="s">
        <v>36</v>
      </c>
      <c r="U914">
        <v>0</v>
      </c>
      <c r="V914">
        <v>640</v>
      </c>
      <c r="W914">
        <v>1881.6</v>
      </c>
      <c r="X914" t="str">
        <f>IF(MESACU[[#This Row],[PAIS]]="ESPAÑA",VLOOKUP(MESACU[[#This Row],[PROVINCIA]],[1]!PROVINCIASCC[#Data],2,FALSE),VLOOKUP(MESACU[[#This Row],[PAIS]],'[1]Centros de coste'!$A$2:$D$204,2,FALSE))</f>
        <v>C44 - IBERICA II</v>
      </c>
      <c r="Y914" t="str">
        <f>IF(MESACU[[#This Row],[PAIS]]="ESPAÑA",VLOOKUP(MESACU[[#This Row],[PROVINCIA]],[1]!PROVINCIASCC[#Data],3,FALSE),VLOOKUP(MESACU[[#This Row],[PAIS]],'[1]Centros de coste'!$A$2:$D$204,3,FALSE))</f>
        <v>IBERICA II</v>
      </c>
      <c r="Z914" t="str">
        <f>IF(MESACU[[#This Row],[PAIS]]="ESPAÑA",VLOOKUP(MESACU[[#This Row],[PROVINCIA]],[1]!PROVINCIASCC[#Data],4,FALSE),VLOOKUP(MESACU[[#This Row],[PAIS]],'[1]Centros de coste'!$A$2:$D$204,4,FALSE))</f>
        <v>EUROPA</v>
      </c>
      <c r="AA914" t="str">
        <f>IFERROR(LEFT(TRIM(MESACU[[#This Row],[CodigoArticulo]]),LEN(TRIM(MESACU[[#This Row],[CodigoArticulo]]))-4),"")</f>
        <v>B</v>
      </c>
      <c r="AB914" t="str">
        <f>IFERROR(VLOOKUP(MESACU[[#This Row],[CODIGOG]],[1]!FAMILIAS[#Data],5,FALSE),"")</f>
        <v>BIOFERTILIZERS</v>
      </c>
    </row>
    <row r="915" spans="1:28" x14ac:dyDescent="0.35">
      <c r="A915" t="s">
        <v>28</v>
      </c>
      <c r="B915">
        <v>254</v>
      </c>
      <c r="C915" t="s">
        <v>29</v>
      </c>
      <c r="D915">
        <v>2025</v>
      </c>
      <c r="E915">
        <v>4</v>
      </c>
      <c r="F915" t="s">
        <v>162</v>
      </c>
      <c r="G915">
        <v>332</v>
      </c>
      <c r="H915" t="s">
        <v>163</v>
      </c>
      <c r="I915">
        <v>0</v>
      </c>
      <c r="J915">
        <v>0</v>
      </c>
      <c r="K915">
        <v>22.207999999999998</v>
      </c>
      <c r="L915">
        <v>0</v>
      </c>
      <c r="M915">
        <v>0</v>
      </c>
      <c r="N915">
        <v>0</v>
      </c>
      <c r="O915">
        <v>14.72</v>
      </c>
      <c r="P915" t="s">
        <v>162</v>
      </c>
      <c r="Q915" t="s">
        <v>244</v>
      </c>
      <c r="R915" t="s">
        <v>34</v>
      </c>
      <c r="S915" t="s">
        <v>245</v>
      </c>
      <c r="T915" t="s">
        <v>36</v>
      </c>
      <c r="U915">
        <v>0</v>
      </c>
      <c r="V915">
        <v>640</v>
      </c>
      <c r="W915">
        <v>2220.8000000000002</v>
      </c>
      <c r="X915" t="str">
        <f>IF(MESACU[[#This Row],[PAIS]]="ESPAÑA",VLOOKUP(MESACU[[#This Row],[PROVINCIA]],[1]!PROVINCIASCC[#Data],2,FALSE),VLOOKUP(MESACU[[#This Row],[PAIS]],'[1]Centros de coste'!$A$2:$D$204,2,FALSE))</f>
        <v>C44 - IBERICA II</v>
      </c>
      <c r="Y915" t="str">
        <f>IF(MESACU[[#This Row],[PAIS]]="ESPAÑA",VLOOKUP(MESACU[[#This Row],[PROVINCIA]],[1]!PROVINCIASCC[#Data],3,FALSE),VLOOKUP(MESACU[[#This Row],[PAIS]],'[1]Centros de coste'!$A$2:$D$204,3,FALSE))</f>
        <v>IBERICA II</v>
      </c>
      <c r="Z915" t="str">
        <f>IF(MESACU[[#This Row],[PAIS]]="ESPAÑA",VLOOKUP(MESACU[[#This Row],[PROVINCIA]],[1]!PROVINCIASCC[#Data],4,FALSE),VLOOKUP(MESACU[[#This Row],[PAIS]],'[1]Centros de coste'!$A$2:$D$204,4,FALSE))</f>
        <v>EUROPA</v>
      </c>
      <c r="AA915" t="str">
        <f>IFERROR(LEFT(TRIM(MESACU[[#This Row],[CodigoArticulo]]),LEN(TRIM(MESACU[[#This Row],[CodigoArticulo]]))-4),"")</f>
        <v>C-CU</v>
      </c>
      <c r="AB915" t="str">
        <f>IFERROR(VLOOKUP(MESACU[[#This Row],[CODIGOG]],[1]!FAMILIAS[#Data],5,FALSE),"")</f>
        <v>BIOCONTROL</v>
      </c>
    </row>
    <row r="916" spans="1:28" x14ac:dyDescent="0.35">
      <c r="A916" t="s">
        <v>28</v>
      </c>
      <c r="B916">
        <v>254</v>
      </c>
      <c r="C916" t="s">
        <v>29</v>
      </c>
      <c r="D916">
        <v>2025</v>
      </c>
      <c r="E916">
        <v>4</v>
      </c>
      <c r="F916" t="s">
        <v>323</v>
      </c>
      <c r="G916">
        <v>332</v>
      </c>
      <c r="H916" t="s">
        <v>324</v>
      </c>
      <c r="I916">
        <v>0</v>
      </c>
      <c r="J916">
        <v>0</v>
      </c>
      <c r="K916">
        <v>1.5900000000000001E-2</v>
      </c>
      <c r="L916">
        <v>0</v>
      </c>
      <c r="M916">
        <v>0</v>
      </c>
      <c r="N916">
        <v>0</v>
      </c>
      <c r="O916">
        <v>0</v>
      </c>
      <c r="P916" t="s">
        <v>323</v>
      </c>
      <c r="Q916" t="s">
        <v>244</v>
      </c>
      <c r="R916" t="s">
        <v>325</v>
      </c>
      <c r="S916" t="s">
        <v>245</v>
      </c>
      <c r="T916" t="s">
        <v>36</v>
      </c>
      <c r="U916">
        <v>0</v>
      </c>
      <c r="V916">
        <v>2</v>
      </c>
      <c r="W916">
        <v>1.59</v>
      </c>
      <c r="X916" t="str">
        <f>IF(MESACU[[#This Row],[PAIS]]="ESPAÑA",VLOOKUP(MESACU[[#This Row],[PROVINCIA]],[1]!PROVINCIASCC[#Data],2,FALSE),VLOOKUP(MESACU[[#This Row],[PAIS]],'[1]Centros de coste'!$A$2:$D$204,2,FALSE))</f>
        <v>C44 - IBERICA II</v>
      </c>
      <c r="Y916" t="str">
        <f>IF(MESACU[[#This Row],[PAIS]]="ESPAÑA",VLOOKUP(MESACU[[#This Row],[PROVINCIA]],[1]!PROVINCIASCC[#Data],3,FALSE),VLOOKUP(MESACU[[#This Row],[PAIS]],'[1]Centros de coste'!$A$2:$D$204,3,FALSE))</f>
        <v>IBERICA II</v>
      </c>
      <c r="Z916" t="str">
        <f>IF(MESACU[[#This Row],[PAIS]]="ESPAÑA",VLOOKUP(MESACU[[#This Row],[PROVINCIA]],[1]!PROVINCIASCC[#Data],4,FALSE),VLOOKUP(MESACU[[#This Row],[PAIS]],'[1]Centros de coste'!$A$2:$D$204,4,FALSE))</f>
        <v>EUROPA</v>
      </c>
      <c r="AA916" t="str">
        <f>IFERROR(LEFT(TRIM(MESACU[[#This Row],[CodigoArticulo]]),LEN(TRIM(MESACU[[#This Row],[CodigoArticulo]]))-4),"")</f>
        <v>ECOTAS</v>
      </c>
      <c r="AB916" t="str">
        <f>IFERROR(VLOOKUP(MESACU[[#This Row],[CODIGOG]],[1]!FAMILIAS[#Data],5,FALSE),"")</f>
        <v/>
      </c>
    </row>
    <row r="917" spans="1:28" x14ac:dyDescent="0.35">
      <c r="A917" t="s">
        <v>28</v>
      </c>
      <c r="B917">
        <v>255</v>
      </c>
      <c r="C917" t="s">
        <v>29</v>
      </c>
      <c r="D917">
        <v>2025</v>
      </c>
      <c r="E917">
        <v>4</v>
      </c>
      <c r="F917" t="s">
        <v>158</v>
      </c>
      <c r="G917">
        <v>335</v>
      </c>
      <c r="H917" t="s">
        <v>159</v>
      </c>
      <c r="I917">
        <v>0</v>
      </c>
      <c r="J917">
        <v>0</v>
      </c>
      <c r="K917">
        <v>39.04</v>
      </c>
      <c r="L917">
        <v>0</v>
      </c>
      <c r="M917">
        <v>0</v>
      </c>
      <c r="N917">
        <v>0</v>
      </c>
      <c r="O917">
        <v>29.44</v>
      </c>
      <c r="P917" t="s">
        <v>158</v>
      </c>
      <c r="Q917" t="s">
        <v>82</v>
      </c>
      <c r="R917" t="s">
        <v>34</v>
      </c>
      <c r="S917" t="s">
        <v>50</v>
      </c>
      <c r="T917" t="s">
        <v>36</v>
      </c>
      <c r="U917">
        <v>0</v>
      </c>
      <c r="V917">
        <v>1280</v>
      </c>
      <c r="W917">
        <v>3904</v>
      </c>
      <c r="X917" t="str">
        <f>IF(MESACU[[#This Row],[PAIS]]="ESPAÑA",VLOOKUP(MESACU[[#This Row],[PROVINCIA]],[1]!PROVINCIASCC[#Data],2,FALSE),VLOOKUP(MESACU[[#This Row],[PAIS]],'[1]Centros de coste'!$A$2:$D$204,2,FALSE))</f>
        <v>C44 - IBERICA II</v>
      </c>
      <c r="Y917" t="str">
        <f>IF(MESACU[[#This Row],[PAIS]]="ESPAÑA",VLOOKUP(MESACU[[#This Row],[PROVINCIA]],[1]!PROVINCIASCC[#Data],3,FALSE),VLOOKUP(MESACU[[#This Row],[PAIS]],'[1]Centros de coste'!$A$2:$D$204,3,FALSE))</f>
        <v>IBERICA II</v>
      </c>
      <c r="Z917" t="str">
        <f>IF(MESACU[[#This Row],[PAIS]]="ESPAÑA",VLOOKUP(MESACU[[#This Row],[PROVINCIA]],[1]!PROVINCIASCC[#Data],4,FALSE),VLOOKUP(MESACU[[#This Row],[PAIS]],'[1]Centros de coste'!$A$2:$D$204,4,FALSE))</f>
        <v>EUROPA</v>
      </c>
      <c r="AA917" t="str">
        <f>IFERROR(LEFT(TRIM(MESACU[[#This Row],[CodigoArticulo]]),LEN(TRIM(MESACU[[#This Row],[CodigoArticulo]]))-4),"")</f>
        <v>PT</v>
      </c>
      <c r="AB917" t="str">
        <f>IFERROR(VLOOKUP(MESACU[[#This Row],[CODIGOG]],[1]!FAMILIAS[#Data],5,FALSE),"")</f>
        <v>BIOFERTILIZERS</v>
      </c>
    </row>
    <row r="918" spans="1:28" x14ac:dyDescent="0.35">
      <c r="A918" t="s">
        <v>28</v>
      </c>
      <c r="B918">
        <v>255</v>
      </c>
      <c r="C918" t="s">
        <v>29</v>
      </c>
      <c r="D918">
        <v>2025</v>
      </c>
      <c r="E918">
        <v>4</v>
      </c>
      <c r="F918" t="s">
        <v>323</v>
      </c>
      <c r="G918">
        <v>335</v>
      </c>
      <c r="H918" t="s">
        <v>324</v>
      </c>
      <c r="I918">
        <v>0</v>
      </c>
      <c r="J918">
        <v>0</v>
      </c>
      <c r="K918">
        <v>1.5900000000000001E-2</v>
      </c>
      <c r="L918">
        <v>0</v>
      </c>
      <c r="M918">
        <v>0</v>
      </c>
      <c r="N918">
        <v>0</v>
      </c>
      <c r="O918">
        <v>0</v>
      </c>
      <c r="P918" t="s">
        <v>323</v>
      </c>
      <c r="Q918" t="s">
        <v>82</v>
      </c>
      <c r="R918" t="s">
        <v>325</v>
      </c>
      <c r="S918" t="s">
        <v>50</v>
      </c>
      <c r="T918" t="s">
        <v>36</v>
      </c>
      <c r="U918">
        <v>0</v>
      </c>
      <c r="V918">
        <v>2</v>
      </c>
      <c r="W918">
        <v>1.59</v>
      </c>
      <c r="X918" t="str">
        <f>IF(MESACU[[#This Row],[PAIS]]="ESPAÑA",VLOOKUP(MESACU[[#This Row],[PROVINCIA]],[1]!PROVINCIASCC[#Data],2,FALSE),VLOOKUP(MESACU[[#This Row],[PAIS]],'[1]Centros de coste'!$A$2:$D$204,2,FALSE))</f>
        <v>C44 - IBERICA II</v>
      </c>
      <c r="Y918" t="str">
        <f>IF(MESACU[[#This Row],[PAIS]]="ESPAÑA",VLOOKUP(MESACU[[#This Row],[PROVINCIA]],[1]!PROVINCIASCC[#Data],3,FALSE),VLOOKUP(MESACU[[#This Row],[PAIS]],'[1]Centros de coste'!$A$2:$D$204,3,FALSE))</f>
        <v>IBERICA II</v>
      </c>
      <c r="Z918" t="str">
        <f>IF(MESACU[[#This Row],[PAIS]]="ESPAÑA",VLOOKUP(MESACU[[#This Row],[PROVINCIA]],[1]!PROVINCIASCC[#Data],4,FALSE),VLOOKUP(MESACU[[#This Row],[PAIS]],'[1]Centros de coste'!$A$2:$D$204,4,FALSE))</f>
        <v>EUROPA</v>
      </c>
      <c r="AA918" t="str">
        <f>IFERROR(LEFT(TRIM(MESACU[[#This Row],[CodigoArticulo]]),LEN(TRIM(MESACU[[#This Row],[CodigoArticulo]]))-4),"")</f>
        <v>ECOTAS</v>
      </c>
      <c r="AB918" t="str">
        <f>IFERROR(VLOOKUP(MESACU[[#This Row],[CODIGOG]],[1]!FAMILIAS[#Data],5,FALSE),"")</f>
        <v/>
      </c>
    </row>
    <row r="919" spans="1:28" x14ac:dyDescent="0.35">
      <c r="A919" t="s">
        <v>28</v>
      </c>
      <c r="B919">
        <v>256</v>
      </c>
      <c r="C919" t="s">
        <v>29</v>
      </c>
      <c r="D919">
        <v>2025</v>
      </c>
      <c r="E919">
        <v>4</v>
      </c>
      <c r="F919" t="s">
        <v>408</v>
      </c>
      <c r="G919">
        <v>252</v>
      </c>
      <c r="H919" t="s">
        <v>409</v>
      </c>
      <c r="I919">
        <v>0</v>
      </c>
      <c r="J919">
        <v>0</v>
      </c>
      <c r="K919">
        <v>712</v>
      </c>
      <c r="L919">
        <v>0</v>
      </c>
      <c r="M919">
        <v>0</v>
      </c>
      <c r="N919">
        <v>0</v>
      </c>
      <c r="O919">
        <v>68</v>
      </c>
      <c r="P919" t="s">
        <v>28</v>
      </c>
      <c r="Q919" t="s">
        <v>155</v>
      </c>
      <c r="R919" t="s">
        <v>73</v>
      </c>
      <c r="S919" t="s">
        <v>156</v>
      </c>
      <c r="T919" t="s">
        <v>36</v>
      </c>
      <c r="U919">
        <v>0</v>
      </c>
      <c r="V919">
        <v>10000</v>
      </c>
      <c r="W919">
        <v>35600</v>
      </c>
      <c r="X919" t="str">
        <f>IF(MESACU[[#This Row],[PAIS]]="ESPAÑA",VLOOKUP(MESACU[[#This Row],[PROVINCIA]],[1]!PROVINCIASCC[#Data],2,FALSE),VLOOKUP(MESACU[[#This Row],[PAIS]],'[1]Centros de coste'!$A$2:$D$204,2,FALSE))</f>
        <v>C46 - IBERICA IV</v>
      </c>
      <c r="Y919" t="str">
        <f>IF(MESACU[[#This Row],[PAIS]]="ESPAÑA",VLOOKUP(MESACU[[#This Row],[PROVINCIA]],[1]!PROVINCIASCC[#Data],3,FALSE),VLOOKUP(MESACU[[#This Row],[PAIS]],'[1]Centros de coste'!$A$2:$D$204,3,FALSE))</f>
        <v>IBERICA IV</v>
      </c>
      <c r="Z919" t="str">
        <f>IF(MESACU[[#This Row],[PAIS]]="ESPAÑA",VLOOKUP(MESACU[[#This Row],[PROVINCIA]],[1]!PROVINCIASCC[#Data],4,FALSE),VLOOKUP(MESACU[[#This Row],[PAIS]],'[1]Centros de coste'!$A$2:$D$204,4,FALSE))</f>
        <v>EUROPA</v>
      </c>
      <c r="AA919" t="str">
        <f>IFERROR(LEFT(TRIM(MESACU[[#This Row],[CodigoArticulo]]),LEN(TRIM(MESACU[[#This Row],[CodigoArticulo]]))-4),"")</f>
        <v>PREZN</v>
      </c>
      <c r="AB919" t="str">
        <f>IFERROR(VLOOKUP(MESACU[[#This Row],[CODIGOG]],[1]!FAMILIAS[#Data],5,FALSE),"")</f>
        <v>BIOFERTILIZERS</v>
      </c>
    </row>
    <row r="920" spans="1:28" x14ac:dyDescent="0.35">
      <c r="A920" t="s">
        <v>28</v>
      </c>
      <c r="B920">
        <v>256</v>
      </c>
      <c r="C920" t="s">
        <v>29</v>
      </c>
      <c r="D920">
        <v>2025</v>
      </c>
      <c r="E920">
        <v>4</v>
      </c>
      <c r="F920" t="s">
        <v>323</v>
      </c>
      <c r="G920">
        <v>252</v>
      </c>
      <c r="H920" t="s">
        <v>324</v>
      </c>
      <c r="I920">
        <v>0</v>
      </c>
      <c r="J920">
        <v>0</v>
      </c>
      <c r="K920">
        <v>0.159</v>
      </c>
      <c r="L920">
        <v>0</v>
      </c>
      <c r="M920">
        <v>0</v>
      </c>
      <c r="N920">
        <v>0</v>
      </c>
      <c r="O920">
        <v>0.8</v>
      </c>
      <c r="P920" t="s">
        <v>323</v>
      </c>
      <c r="Q920" t="s">
        <v>155</v>
      </c>
      <c r="R920" t="s">
        <v>325</v>
      </c>
      <c r="S920" t="s">
        <v>156</v>
      </c>
      <c r="T920" t="s">
        <v>36</v>
      </c>
      <c r="U920">
        <v>0</v>
      </c>
      <c r="V920">
        <v>10</v>
      </c>
      <c r="W920">
        <v>7.95</v>
      </c>
      <c r="X920" t="str">
        <f>IF(MESACU[[#This Row],[PAIS]]="ESPAÑA",VLOOKUP(MESACU[[#This Row],[PROVINCIA]],[1]!PROVINCIASCC[#Data],2,FALSE),VLOOKUP(MESACU[[#This Row],[PAIS]],'[1]Centros de coste'!$A$2:$D$204,2,FALSE))</f>
        <v>C46 - IBERICA IV</v>
      </c>
      <c r="Y920" t="str">
        <f>IF(MESACU[[#This Row],[PAIS]]="ESPAÑA",VLOOKUP(MESACU[[#This Row],[PROVINCIA]],[1]!PROVINCIASCC[#Data],3,FALSE),VLOOKUP(MESACU[[#This Row],[PAIS]],'[1]Centros de coste'!$A$2:$D$204,3,FALSE))</f>
        <v>IBERICA IV</v>
      </c>
      <c r="Z920" t="str">
        <f>IF(MESACU[[#This Row],[PAIS]]="ESPAÑA",VLOOKUP(MESACU[[#This Row],[PROVINCIA]],[1]!PROVINCIASCC[#Data],4,FALSE),VLOOKUP(MESACU[[#This Row],[PAIS]],'[1]Centros de coste'!$A$2:$D$204,4,FALSE))</f>
        <v>EUROPA</v>
      </c>
      <c r="AA920" t="str">
        <f>IFERROR(LEFT(TRIM(MESACU[[#This Row],[CodigoArticulo]]),LEN(TRIM(MESACU[[#This Row],[CodigoArticulo]]))-4),"")</f>
        <v>ECOTAS</v>
      </c>
      <c r="AB920" t="str">
        <f>IFERROR(VLOOKUP(MESACU[[#This Row],[CODIGOG]],[1]!FAMILIAS[#Data],5,FALSE),"")</f>
        <v/>
      </c>
    </row>
    <row r="921" spans="1:28" x14ac:dyDescent="0.35">
      <c r="A921" t="s">
        <v>28</v>
      </c>
      <c r="B921">
        <v>257</v>
      </c>
      <c r="C921" t="s">
        <v>29</v>
      </c>
      <c r="D921">
        <v>2025</v>
      </c>
      <c r="E921">
        <v>4</v>
      </c>
      <c r="F921" t="s">
        <v>126</v>
      </c>
      <c r="G921">
        <v>336</v>
      </c>
      <c r="H921" t="s">
        <v>127</v>
      </c>
      <c r="I921">
        <v>0</v>
      </c>
      <c r="J921">
        <v>0</v>
      </c>
      <c r="K921">
        <v>32.475000000000001</v>
      </c>
      <c r="L921">
        <v>0</v>
      </c>
      <c r="M921">
        <v>0</v>
      </c>
      <c r="N921">
        <v>0</v>
      </c>
      <c r="O921">
        <v>5.0999999999999996</v>
      </c>
      <c r="P921" t="s">
        <v>126</v>
      </c>
      <c r="Q921" t="s">
        <v>48</v>
      </c>
      <c r="R921" t="s">
        <v>73</v>
      </c>
      <c r="S921" t="s">
        <v>50</v>
      </c>
      <c r="T921" t="s">
        <v>36</v>
      </c>
      <c r="U921">
        <v>0</v>
      </c>
      <c r="V921">
        <v>750</v>
      </c>
      <c r="W921">
        <v>3247.5</v>
      </c>
      <c r="X921" t="str">
        <f>IF(MESACU[[#This Row],[PAIS]]="ESPAÑA",VLOOKUP(MESACU[[#This Row],[PROVINCIA]],[1]!PROVINCIASCC[#Data],2,FALSE),VLOOKUP(MESACU[[#This Row],[PAIS]],'[1]Centros de coste'!$A$2:$D$204,2,FALSE))</f>
        <v>C44 - IBERICA II</v>
      </c>
      <c r="Y921" t="str">
        <f>IF(MESACU[[#This Row],[PAIS]]="ESPAÑA",VLOOKUP(MESACU[[#This Row],[PROVINCIA]],[1]!PROVINCIASCC[#Data],3,FALSE),VLOOKUP(MESACU[[#This Row],[PAIS]],'[1]Centros de coste'!$A$2:$D$204,3,FALSE))</f>
        <v>IBERICA II</v>
      </c>
      <c r="Z921" t="str">
        <f>IF(MESACU[[#This Row],[PAIS]]="ESPAÑA",VLOOKUP(MESACU[[#This Row],[PROVINCIA]],[1]!PROVINCIASCC[#Data],4,FALSE),VLOOKUP(MESACU[[#This Row],[PAIS]],'[1]Centros de coste'!$A$2:$D$204,4,FALSE))</f>
        <v>EUROPA</v>
      </c>
      <c r="AA921" t="str">
        <f>IFERROR(LEFT(TRIM(MESACU[[#This Row],[CodigoArticulo]]),LEN(TRIM(MESACU[[#This Row],[CodigoArticulo]]))-4),"")</f>
        <v>A-50(2)</v>
      </c>
      <c r="AB921" t="str">
        <f>IFERROR(VLOOKUP(MESACU[[#This Row],[CODIGOG]],[1]!FAMILIAS[#Data],5,FALSE),"")</f>
        <v>BIOSTIMULANTS</v>
      </c>
    </row>
    <row r="922" spans="1:28" x14ac:dyDescent="0.35">
      <c r="A922" t="s">
        <v>28</v>
      </c>
      <c r="B922">
        <v>257</v>
      </c>
      <c r="C922" t="s">
        <v>29</v>
      </c>
      <c r="D922">
        <v>2025</v>
      </c>
      <c r="E922">
        <v>4</v>
      </c>
      <c r="F922" t="s">
        <v>323</v>
      </c>
      <c r="G922">
        <v>336</v>
      </c>
      <c r="H922" t="s">
        <v>324</v>
      </c>
      <c r="I922">
        <v>0</v>
      </c>
      <c r="J922">
        <v>0</v>
      </c>
      <c r="K922">
        <v>8.0000000000000002E-3</v>
      </c>
      <c r="L922">
        <v>0</v>
      </c>
      <c r="M922">
        <v>0</v>
      </c>
      <c r="N922">
        <v>0</v>
      </c>
      <c r="O922">
        <v>0</v>
      </c>
      <c r="P922" t="s">
        <v>323</v>
      </c>
      <c r="Q922" t="s">
        <v>48</v>
      </c>
      <c r="R922" t="s">
        <v>325</v>
      </c>
      <c r="S922" t="s">
        <v>50</v>
      </c>
      <c r="T922" t="s">
        <v>36</v>
      </c>
      <c r="U922">
        <v>0</v>
      </c>
      <c r="V922">
        <v>1</v>
      </c>
      <c r="W922">
        <v>0.8</v>
      </c>
      <c r="X922" t="str">
        <f>IF(MESACU[[#This Row],[PAIS]]="ESPAÑA",VLOOKUP(MESACU[[#This Row],[PROVINCIA]],[1]!PROVINCIASCC[#Data],2,FALSE),VLOOKUP(MESACU[[#This Row],[PAIS]],'[1]Centros de coste'!$A$2:$D$204,2,FALSE))</f>
        <v>C44 - IBERICA II</v>
      </c>
      <c r="Y922" t="str">
        <f>IF(MESACU[[#This Row],[PAIS]]="ESPAÑA",VLOOKUP(MESACU[[#This Row],[PROVINCIA]],[1]!PROVINCIASCC[#Data],3,FALSE),VLOOKUP(MESACU[[#This Row],[PAIS]],'[1]Centros de coste'!$A$2:$D$204,3,FALSE))</f>
        <v>IBERICA II</v>
      </c>
      <c r="Z922" t="str">
        <f>IF(MESACU[[#This Row],[PAIS]]="ESPAÑA",VLOOKUP(MESACU[[#This Row],[PROVINCIA]],[1]!PROVINCIASCC[#Data],4,FALSE),VLOOKUP(MESACU[[#This Row],[PAIS]],'[1]Centros de coste'!$A$2:$D$204,4,FALSE))</f>
        <v>EUROPA</v>
      </c>
      <c r="AA922" t="str">
        <f>IFERROR(LEFT(TRIM(MESACU[[#This Row],[CodigoArticulo]]),LEN(TRIM(MESACU[[#This Row],[CodigoArticulo]]))-4),"")</f>
        <v>ECOTAS</v>
      </c>
      <c r="AB922" t="str">
        <f>IFERROR(VLOOKUP(MESACU[[#This Row],[CODIGOG]],[1]!FAMILIAS[#Data],5,FALSE),"")</f>
        <v/>
      </c>
    </row>
    <row r="923" spans="1:28" x14ac:dyDescent="0.35">
      <c r="A923" t="s">
        <v>28</v>
      </c>
      <c r="B923">
        <v>258</v>
      </c>
      <c r="C923" t="s">
        <v>29</v>
      </c>
      <c r="D923">
        <v>2025</v>
      </c>
      <c r="E923">
        <v>4</v>
      </c>
      <c r="F923" t="s">
        <v>126</v>
      </c>
      <c r="G923">
        <v>253</v>
      </c>
      <c r="H923" t="s">
        <v>127</v>
      </c>
      <c r="I923">
        <v>0</v>
      </c>
      <c r="J923">
        <v>0</v>
      </c>
      <c r="K923">
        <v>5.2</v>
      </c>
      <c r="L923">
        <v>2.6</v>
      </c>
      <c r="M923">
        <v>0</v>
      </c>
      <c r="N923">
        <v>0</v>
      </c>
      <c r="O923">
        <v>0.34</v>
      </c>
      <c r="P923" t="s">
        <v>126</v>
      </c>
      <c r="Q923" t="s">
        <v>208</v>
      </c>
      <c r="R923" t="s">
        <v>73</v>
      </c>
      <c r="S923" t="s">
        <v>57</v>
      </c>
      <c r="T923" t="s">
        <v>36</v>
      </c>
      <c r="U923">
        <v>0</v>
      </c>
      <c r="V923">
        <v>50</v>
      </c>
      <c r="W923">
        <v>260</v>
      </c>
      <c r="X923" t="str">
        <f>IF(MESACU[[#This Row],[PAIS]]="ESPAÑA",VLOOKUP(MESACU[[#This Row],[PROVINCIA]],[1]!PROVINCIASCC[#Data],2,FALSE),VLOOKUP(MESACU[[#This Row],[PAIS]],'[1]Centros de coste'!$A$2:$D$204,2,FALSE))</f>
        <v>C44 - IBERICA II</v>
      </c>
      <c r="Y923" t="str">
        <f>IF(MESACU[[#This Row],[PAIS]]="ESPAÑA",VLOOKUP(MESACU[[#This Row],[PROVINCIA]],[1]!PROVINCIASCC[#Data],3,FALSE),VLOOKUP(MESACU[[#This Row],[PAIS]],'[1]Centros de coste'!$A$2:$D$204,3,FALSE))</f>
        <v>IBERICA II</v>
      </c>
      <c r="Z923" t="str">
        <f>IF(MESACU[[#This Row],[PAIS]]="ESPAÑA",VLOOKUP(MESACU[[#This Row],[PROVINCIA]],[1]!PROVINCIASCC[#Data],4,FALSE),VLOOKUP(MESACU[[#This Row],[PAIS]],'[1]Centros de coste'!$A$2:$D$204,4,FALSE))</f>
        <v>EUROPA</v>
      </c>
      <c r="AA923" t="str">
        <f>IFERROR(LEFT(TRIM(MESACU[[#This Row],[CodigoArticulo]]),LEN(TRIM(MESACU[[#This Row],[CodigoArticulo]]))-4),"")</f>
        <v>A-50(2)</v>
      </c>
      <c r="AB923" t="str">
        <f>IFERROR(VLOOKUP(MESACU[[#This Row],[CODIGOG]],[1]!FAMILIAS[#Data],5,FALSE),"")</f>
        <v>BIOSTIMULANTS</v>
      </c>
    </row>
    <row r="924" spans="1:28" x14ac:dyDescent="0.35">
      <c r="A924" t="s">
        <v>28</v>
      </c>
      <c r="B924">
        <v>258</v>
      </c>
      <c r="C924" t="s">
        <v>29</v>
      </c>
      <c r="D924">
        <v>2025</v>
      </c>
      <c r="E924">
        <v>4</v>
      </c>
      <c r="F924" t="s">
        <v>99</v>
      </c>
      <c r="G924">
        <v>253</v>
      </c>
      <c r="H924" t="s">
        <v>100</v>
      </c>
      <c r="I924">
        <v>0</v>
      </c>
      <c r="J924">
        <v>0</v>
      </c>
      <c r="K924">
        <v>1.32</v>
      </c>
      <c r="L924">
        <v>0.66</v>
      </c>
      <c r="M924">
        <v>0</v>
      </c>
      <c r="N924">
        <v>0</v>
      </c>
      <c r="O924">
        <v>0.53</v>
      </c>
      <c r="P924" t="s">
        <v>99</v>
      </c>
      <c r="Q924" t="s">
        <v>208</v>
      </c>
      <c r="R924" t="s">
        <v>34</v>
      </c>
      <c r="S924" t="s">
        <v>57</v>
      </c>
      <c r="T924" t="s">
        <v>36</v>
      </c>
      <c r="U924">
        <v>0</v>
      </c>
      <c r="V924">
        <v>20</v>
      </c>
      <c r="W924">
        <v>66</v>
      </c>
      <c r="X924" t="str">
        <f>IF(MESACU[[#This Row],[PAIS]]="ESPAÑA",VLOOKUP(MESACU[[#This Row],[PROVINCIA]],[1]!PROVINCIASCC[#Data],2,FALSE),VLOOKUP(MESACU[[#This Row],[PAIS]],'[1]Centros de coste'!$A$2:$D$204,2,FALSE))</f>
        <v>C44 - IBERICA II</v>
      </c>
      <c r="Y924" t="str">
        <f>IF(MESACU[[#This Row],[PAIS]]="ESPAÑA",VLOOKUP(MESACU[[#This Row],[PROVINCIA]],[1]!PROVINCIASCC[#Data],3,FALSE),VLOOKUP(MESACU[[#This Row],[PAIS]],'[1]Centros de coste'!$A$2:$D$204,3,FALSE))</f>
        <v>IBERICA II</v>
      </c>
      <c r="Z924" t="str">
        <f>IF(MESACU[[#This Row],[PAIS]]="ESPAÑA",VLOOKUP(MESACU[[#This Row],[PROVINCIA]],[1]!PROVINCIASCC[#Data],4,FALSE),VLOOKUP(MESACU[[#This Row],[PAIS]],'[1]Centros de coste'!$A$2:$D$204,4,FALSE))</f>
        <v>EUROPA</v>
      </c>
      <c r="AA924" t="str">
        <f>IFERROR(LEFT(TRIM(MESACU[[#This Row],[CodigoArticulo]]),LEN(TRIM(MESACU[[#This Row],[CodigoArticulo]]))-4),"")</f>
        <v>P-5X</v>
      </c>
      <c r="AB924" t="str">
        <f>IFERROR(VLOOKUP(MESACU[[#This Row],[CODIGOG]],[1]!FAMILIAS[#Data],5,FALSE),"")</f>
        <v>BIOSTIMULANTS</v>
      </c>
    </row>
    <row r="925" spans="1:28" x14ac:dyDescent="0.35">
      <c r="A925" t="s">
        <v>28</v>
      </c>
      <c r="B925">
        <v>258</v>
      </c>
      <c r="C925" t="s">
        <v>29</v>
      </c>
      <c r="D925">
        <v>2025</v>
      </c>
      <c r="E925">
        <v>4</v>
      </c>
      <c r="F925" t="s">
        <v>60</v>
      </c>
      <c r="G925">
        <v>253</v>
      </c>
      <c r="H925" t="s">
        <v>61</v>
      </c>
      <c r="I925">
        <v>0</v>
      </c>
      <c r="J925">
        <v>0</v>
      </c>
      <c r="K925">
        <v>29.913599999999999</v>
      </c>
      <c r="L925">
        <v>14.956799999999999</v>
      </c>
      <c r="M925">
        <v>0</v>
      </c>
      <c r="N925">
        <v>0</v>
      </c>
      <c r="O925">
        <v>4.99</v>
      </c>
      <c r="P925" t="s">
        <v>60</v>
      </c>
      <c r="Q925" t="s">
        <v>208</v>
      </c>
      <c r="R925" t="s">
        <v>34</v>
      </c>
      <c r="S925" t="s">
        <v>57</v>
      </c>
      <c r="T925" t="s">
        <v>36</v>
      </c>
      <c r="U925">
        <v>0</v>
      </c>
      <c r="V925">
        <v>96</v>
      </c>
      <c r="W925">
        <v>1495.68</v>
      </c>
      <c r="X925" t="str">
        <f>IF(MESACU[[#This Row],[PAIS]]="ESPAÑA",VLOOKUP(MESACU[[#This Row],[PROVINCIA]],[1]!PROVINCIASCC[#Data],2,FALSE),VLOOKUP(MESACU[[#This Row],[PAIS]],'[1]Centros de coste'!$A$2:$D$204,2,FALSE))</f>
        <v>C44 - IBERICA II</v>
      </c>
      <c r="Y925" t="str">
        <f>IF(MESACU[[#This Row],[PAIS]]="ESPAÑA",VLOOKUP(MESACU[[#This Row],[PROVINCIA]],[1]!PROVINCIASCC[#Data],3,FALSE),VLOOKUP(MESACU[[#This Row],[PAIS]],'[1]Centros de coste'!$A$2:$D$204,3,FALSE))</f>
        <v>IBERICA II</v>
      </c>
      <c r="Z925" t="str">
        <f>IF(MESACU[[#This Row],[PAIS]]="ESPAÑA",VLOOKUP(MESACU[[#This Row],[PROVINCIA]],[1]!PROVINCIASCC[#Data],4,FALSE),VLOOKUP(MESACU[[#This Row],[PAIS]],'[1]Centros de coste'!$A$2:$D$204,4,FALSE))</f>
        <v>EUROPA</v>
      </c>
      <c r="AA925" t="str">
        <f>IFERROR(LEFT(TRIM(MESACU[[#This Row],[CodigoArticulo]]),LEN(TRIM(MESACU[[#This Row],[CodigoArticulo]]))-4),"")</f>
        <v>TRI</v>
      </c>
      <c r="AB925" t="str">
        <f>IFERROR(VLOOKUP(MESACU[[#This Row],[CODIGOG]],[1]!FAMILIAS[#Data],5,FALSE),"")</f>
        <v>BIOSTIMULANTS</v>
      </c>
    </row>
    <row r="926" spans="1:28" x14ac:dyDescent="0.35">
      <c r="A926" t="s">
        <v>28</v>
      </c>
      <c r="B926">
        <v>258</v>
      </c>
      <c r="C926" t="s">
        <v>29</v>
      </c>
      <c r="D926">
        <v>2025</v>
      </c>
      <c r="E926">
        <v>4</v>
      </c>
      <c r="F926" t="s">
        <v>323</v>
      </c>
      <c r="G926">
        <v>253</v>
      </c>
      <c r="H926" t="s">
        <v>324</v>
      </c>
      <c r="I926">
        <v>0</v>
      </c>
      <c r="J926">
        <v>0</v>
      </c>
      <c r="K926">
        <v>1.6E-2</v>
      </c>
      <c r="L926">
        <v>8.0000000000000002E-3</v>
      </c>
      <c r="M926">
        <v>0</v>
      </c>
      <c r="N926">
        <v>0</v>
      </c>
      <c r="O926">
        <v>0</v>
      </c>
      <c r="P926" t="s">
        <v>323</v>
      </c>
      <c r="Q926" t="s">
        <v>208</v>
      </c>
      <c r="R926" t="s">
        <v>325</v>
      </c>
      <c r="S926" t="s">
        <v>57</v>
      </c>
      <c r="T926" t="s">
        <v>36</v>
      </c>
      <c r="U926">
        <v>0</v>
      </c>
      <c r="V926">
        <v>1</v>
      </c>
      <c r="W926">
        <v>0.8</v>
      </c>
      <c r="X926" t="str">
        <f>IF(MESACU[[#This Row],[PAIS]]="ESPAÑA",VLOOKUP(MESACU[[#This Row],[PROVINCIA]],[1]!PROVINCIASCC[#Data],2,FALSE),VLOOKUP(MESACU[[#This Row],[PAIS]],'[1]Centros de coste'!$A$2:$D$204,2,FALSE))</f>
        <v>C44 - IBERICA II</v>
      </c>
      <c r="Y926" t="str">
        <f>IF(MESACU[[#This Row],[PAIS]]="ESPAÑA",VLOOKUP(MESACU[[#This Row],[PROVINCIA]],[1]!PROVINCIASCC[#Data],3,FALSE),VLOOKUP(MESACU[[#This Row],[PAIS]],'[1]Centros de coste'!$A$2:$D$204,3,FALSE))</f>
        <v>IBERICA II</v>
      </c>
      <c r="Z926" t="str">
        <f>IF(MESACU[[#This Row],[PAIS]]="ESPAÑA",VLOOKUP(MESACU[[#This Row],[PROVINCIA]],[1]!PROVINCIASCC[#Data],4,FALSE),VLOOKUP(MESACU[[#This Row],[PAIS]],'[1]Centros de coste'!$A$2:$D$204,4,FALSE))</f>
        <v>EUROPA</v>
      </c>
      <c r="AA926" t="str">
        <f>IFERROR(LEFT(TRIM(MESACU[[#This Row],[CodigoArticulo]]),LEN(TRIM(MESACU[[#This Row],[CodigoArticulo]]))-4),"")</f>
        <v>ECOTAS</v>
      </c>
      <c r="AB926" t="str">
        <f>IFERROR(VLOOKUP(MESACU[[#This Row],[CODIGOG]],[1]!FAMILIAS[#Data],5,FALSE),"")</f>
        <v/>
      </c>
    </row>
    <row r="927" spans="1:28" x14ac:dyDescent="0.35">
      <c r="A927" t="s">
        <v>28</v>
      </c>
      <c r="B927">
        <v>259</v>
      </c>
      <c r="C927" t="s">
        <v>29</v>
      </c>
      <c r="D927">
        <v>2025</v>
      </c>
      <c r="E927">
        <v>4</v>
      </c>
      <c r="F927" t="s">
        <v>66</v>
      </c>
      <c r="G927">
        <v>228</v>
      </c>
      <c r="H927" t="s">
        <v>67</v>
      </c>
      <c r="I927">
        <v>0</v>
      </c>
      <c r="J927">
        <v>0</v>
      </c>
      <c r="K927">
        <v>13.407999999999999</v>
      </c>
      <c r="L927">
        <v>6.7039999999999997</v>
      </c>
      <c r="M927">
        <v>13.407999999999999</v>
      </c>
      <c r="N927">
        <v>0</v>
      </c>
      <c r="O927">
        <v>2.13</v>
      </c>
      <c r="P927" t="s">
        <v>28</v>
      </c>
      <c r="Q927" t="s">
        <v>96</v>
      </c>
      <c r="R927" t="s">
        <v>34</v>
      </c>
      <c r="S927" t="s">
        <v>57</v>
      </c>
      <c r="T927" t="s">
        <v>36</v>
      </c>
      <c r="U927">
        <v>0</v>
      </c>
      <c r="V927">
        <v>80</v>
      </c>
      <c r="W927">
        <v>670.4</v>
      </c>
      <c r="X927" t="str">
        <f>IF(MESACU[[#This Row],[PAIS]]="ESPAÑA",VLOOKUP(MESACU[[#This Row],[PROVINCIA]],[1]!PROVINCIASCC[#Data],2,FALSE),VLOOKUP(MESACU[[#This Row],[PAIS]],'[1]Centros de coste'!$A$2:$D$204,2,FALSE))</f>
        <v>C44 - IBERICA II</v>
      </c>
      <c r="Y927" t="str">
        <f>IF(MESACU[[#This Row],[PAIS]]="ESPAÑA",VLOOKUP(MESACU[[#This Row],[PROVINCIA]],[1]!PROVINCIASCC[#Data],3,FALSE),VLOOKUP(MESACU[[#This Row],[PAIS]],'[1]Centros de coste'!$A$2:$D$204,3,FALSE))</f>
        <v>IBERICA II</v>
      </c>
      <c r="Z927" t="str">
        <f>IF(MESACU[[#This Row],[PAIS]]="ESPAÑA",VLOOKUP(MESACU[[#This Row],[PROVINCIA]],[1]!PROVINCIASCC[#Data],4,FALSE),VLOOKUP(MESACU[[#This Row],[PAIS]],'[1]Centros de coste'!$A$2:$D$204,4,FALSE))</f>
        <v>EUROPA</v>
      </c>
      <c r="AA927" t="str">
        <f>IFERROR(LEFT(TRIM(MESACU[[#This Row],[CodigoArticulo]]),LEN(TRIM(MESACU[[#This Row],[CodigoArticulo]]))-4),"")</f>
        <v>C-MB</v>
      </c>
      <c r="AB927" t="str">
        <f>IFERROR(VLOOKUP(MESACU[[#This Row],[CODIGOG]],[1]!FAMILIAS[#Data],5,FALSE),"")</f>
        <v>BIOFERTILIZERS</v>
      </c>
    </row>
    <row r="928" spans="1:28" x14ac:dyDescent="0.35">
      <c r="A928" t="s">
        <v>28</v>
      </c>
      <c r="B928">
        <v>259</v>
      </c>
      <c r="C928" t="s">
        <v>29</v>
      </c>
      <c r="D928">
        <v>2025</v>
      </c>
      <c r="E928">
        <v>4</v>
      </c>
      <c r="F928" t="s">
        <v>323</v>
      </c>
      <c r="G928">
        <v>228</v>
      </c>
      <c r="H928" t="s">
        <v>324</v>
      </c>
      <c r="I928">
        <v>0</v>
      </c>
      <c r="J928">
        <v>0</v>
      </c>
      <c r="K928">
        <v>1.6E-2</v>
      </c>
      <c r="L928">
        <v>8.0000000000000002E-3</v>
      </c>
      <c r="M928">
        <v>1.6E-2</v>
      </c>
      <c r="N928">
        <v>0</v>
      </c>
      <c r="O928">
        <v>0</v>
      </c>
      <c r="P928" t="s">
        <v>323</v>
      </c>
      <c r="Q928" t="s">
        <v>96</v>
      </c>
      <c r="R928" t="s">
        <v>325</v>
      </c>
      <c r="S928" t="s">
        <v>57</v>
      </c>
      <c r="T928" t="s">
        <v>36</v>
      </c>
      <c r="U928">
        <v>0</v>
      </c>
      <c r="V928">
        <v>1</v>
      </c>
      <c r="W928">
        <v>0.8</v>
      </c>
      <c r="X928" t="str">
        <f>IF(MESACU[[#This Row],[PAIS]]="ESPAÑA",VLOOKUP(MESACU[[#This Row],[PROVINCIA]],[1]!PROVINCIASCC[#Data],2,FALSE),VLOOKUP(MESACU[[#This Row],[PAIS]],'[1]Centros de coste'!$A$2:$D$204,2,FALSE))</f>
        <v>C44 - IBERICA II</v>
      </c>
      <c r="Y928" t="str">
        <f>IF(MESACU[[#This Row],[PAIS]]="ESPAÑA",VLOOKUP(MESACU[[#This Row],[PROVINCIA]],[1]!PROVINCIASCC[#Data],3,FALSE),VLOOKUP(MESACU[[#This Row],[PAIS]],'[1]Centros de coste'!$A$2:$D$204,3,FALSE))</f>
        <v>IBERICA II</v>
      </c>
      <c r="Z928" t="str">
        <f>IF(MESACU[[#This Row],[PAIS]]="ESPAÑA",VLOOKUP(MESACU[[#This Row],[PROVINCIA]],[1]!PROVINCIASCC[#Data],4,FALSE),VLOOKUP(MESACU[[#This Row],[PAIS]],'[1]Centros de coste'!$A$2:$D$204,4,FALSE))</f>
        <v>EUROPA</v>
      </c>
      <c r="AA928" t="str">
        <f>IFERROR(LEFT(TRIM(MESACU[[#This Row],[CodigoArticulo]]),LEN(TRIM(MESACU[[#This Row],[CodigoArticulo]]))-4),"")</f>
        <v>ECOTAS</v>
      </c>
      <c r="AB928" t="str">
        <f>IFERROR(VLOOKUP(MESACU[[#This Row],[CODIGOG]],[1]!FAMILIAS[#Data],5,FALSE),"")</f>
        <v/>
      </c>
    </row>
    <row r="929" spans="1:28" x14ac:dyDescent="0.35">
      <c r="A929" t="s">
        <v>28</v>
      </c>
      <c r="B929">
        <v>260</v>
      </c>
      <c r="C929" t="s">
        <v>29</v>
      </c>
      <c r="D929">
        <v>2025</v>
      </c>
      <c r="E929">
        <v>4</v>
      </c>
      <c r="F929" t="s">
        <v>126</v>
      </c>
      <c r="G929">
        <v>254</v>
      </c>
      <c r="H929" t="s">
        <v>127</v>
      </c>
      <c r="I929">
        <v>0</v>
      </c>
      <c r="J929">
        <v>0</v>
      </c>
      <c r="K929">
        <v>48.5</v>
      </c>
      <c r="L929">
        <v>0</v>
      </c>
      <c r="M929">
        <v>0</v>
      </c>
      <c r="N929">
        <v>0</v>
      </c>
      <c r="O929">
        <v>0.68</v>
      </c>
      <c r="P929" t="s">
        <v>126</v>
      </c>
      <c r="Q929" t="s">
        <v>350</v>
      </c>
      <c r="R929" t="s">
        <v>73</v>
      </c>
      <c r="S929" t="s">
        <v>351</v>
      </c>
      <c r="T929" t="s">
        <v>36</v>
      </c>
      <c r="U929">
        <v>0</v>
      </c>
      <c r="V929">
        <v>100</v>
      </c>
      <c r="W929">
        <v>485</v>
      </c>
      <c r="X929" t="str">
        <f>IF(MESACU[[#This Row],[PAIS]]="ESPAÑA",VLOOKUP(MESACU[[#This Row],[PROVINCIA]],[1]!PROVINCIASCC[#Data],2,FALSE),VLOOKUP(MESACU[[#This Row],[PAIS]],'[1]Centros de coste'!$A$2:$D$204,2,FALSE))</f>
        <v>C43 - IBERICA I</v>
      </c>
      <c r="Y929" t="str">
        <f>IF(MESACU[[#This Row],[PAIS]]="ESPAÑA",VLOOKUP(MESACU[[#This Row],[PROVINCIA]],[1]!PROVINCIASCC[#Data],3,FALSE),VLOOKUP(MESACU[[#This Row],[PAIS]],'[1]Centros de coste'!$A$2:$D$204,3,FALSE))</f>
        <v>IBERICA I</v>
      </c>
      <c r="Z929" t="str">
        <f>IF(MESACU[[#This Row],[PAIS]]="ESPAÑA",VLOOKUP(MESACU[[#This Row],[PROVINCIA]],[1]!PROVINCIASCC[#Data],4,FALSE),VLOOKUP(MESACU[[#This Row],[PAIS]],'[1]Centros de coste'!$A$2:$D$204,4,FALSE))</f>
        <v>EUROPA</v>
      </c>
      <c r="AA929" t="str">
        <f>IFERROR(LEFT(TRIM(MESACU[[#This Row],[CodigoArticulo]]),LEN(TRIM(MESACU[[#This Row],[CodigoArticulo]]))-4),"")</f>
        <v>A-50(2)</v>
      </c>
      <c r="AB929" t="str">
        <f>IFERROR(VLOOKUP(MESACU[[#This Row],[CODIGOG]],[1]!FAMILIAS[#Data],5,FALSE),"")</f>
        <v>BIOSTIMULANTS</v>
      </c>
    </row>
    <row r="930" spans="1:28" x14ac:dyDescent="0.35">
      <c r="A930" t="s">
        <v>28</v>
      </c>
      <c r="B930">
        <v>260</v>
      </c>
      <c r="C930" t="s">
        <v>29</v>
      </c>
      <c r="D930">
        <v>2025</v>
      </c>
      <c r="E930">
        <v>4</v>
      </c>
      <c r="F930" t="s">
        <v>323</v>
      </c>
      <c r="G930">
        <v>254</v>
      </c>
      <c r="H930" t="s">
        <v>324</v>
      </c>
      <c r="I930">
        <v>0</v>
      </c>
      <c r="J930">
        <v>0</v>
      </c>
      <c r="K930">
        <v>0.08</v>
      </c>
      <c r="L930">
        <v>0</v>
      </c>
      <c r="M930">
        <v>0</v>
      </c>
      <c r="N930">
        <v>0</v>
      </c>
      <c r="O930">
        <v>0</v>
      </c>
      <c r="P930" t="s">
        <v>323</v>
      </c>
      <c r="Q930" t="s">
        <v>350</v>
      </c>
      <c r="R930" t="s">
        <v>325</v>
      </c>
      <c r="S930" t="s">
        <v>351</v>
      </c>
      <c r="T930" t="s">
        <v>36</v>
      </c>
      <c r="U930">
        <v>0</v>
      </c>
      <c r="V930">
        <v>1</v>
      </c>
      <c r="W930">
        <v>0.8</v>
      </c>
      <c r="X930" t="str">
        <f>IF(MESACU[[#This Row],[PAIS]]="ESPAÑA",VLOOKUP(MESACU[[#This Row],[PROVINCIA]],[1]!PROVINCIASCC[#Data],2,FALSE),VLOOKUP(MESACU[[#This Row],[PAIS]],'[1]Centros de coste'!$A$2:$D$204,2,FALSE))</f>
        <v>C43 - IBERICA I</v>
      </c>
      <c r="Y930" t="str">
        <f>IF(MESACU[[#This Row],[PAIS]]="ESPAÑA",VLOOKUP(MESACU[[#This Row],[PROVINCIA]],[1]!PROVINCIASCC[#Data],3,FALSE),VLOOKUP(MESACU[[#This Row],[PAIS]],'[1]Centros de coste'!$A$2:$D$204,3,FALSE))</f>
        <v>IBERICA I</v>
      </c>
      <c r="Z930" t="str">
        <f>IF(MESACU[[#This Row],[PAIS]]="ESPAÑA",VLOOKUP(MESACU[[#This Row],[PROVINCIA]],[1]!PROVINCIASCC[#Data],4,FALSE),VLOOKUP(MESACU[[#This Row],[PAIS]],'[1]Centros de coste'!$A$2:$D$204,4,FALSE))</f>
        <v>EUROPA</v>
      </c>
      <c r="AA930" t="str">
        <f>IFERROR(LEFT(TRIM(MESACU[[#This Row],[CodigoArticulo]]),LEN(TRIM(MESACU[[#This Row],[CodigoArticulo]]))-4),"")</f>
        <v>ECOTAS</v>
      </c>
      <c r="AB930" t="str">
        <f>IFERROR(VLOOKUP(MESACU[[#This Row],[CODIGOG]],[1]!FAMILIAS[#Data],5,FALSE),"")</f>
        <v/>
      </c>
    </row>
    <row r="931" spans="1:28" x14ac:dyDescent="0.35">
      <c r="A931" t="s">
        <v>28</v>
      </c>
      <c r="B931">
        <v>261</v>
      </c>
      <c r="C931" t="s">
        <v>29</v>
      </c>
      <c r="D931">
        <v>2025</v>
      </c>
      <c r="E931">
        <v>4</v>
      </c>
      <c r="F931" t="s">
        <v>178</v>
      </c>
      <c r="G931">
        <v>255</v>
      </c>
      <c r="H931" t="s">
        <v>189</v>
      </c>
      <c r="I931">
        <v>0</v>
      </c>
      <c r="J931">
        <v>0</v>
      </c>
      <c r="K931">
        <v>17.559999999999999</v>
      </c>
      <c r="L931">
        <v>0</v>
      </c>
      <c r="M931">
        <v>0</v>
      </c>
      <c r="N931">
        <v>0</v>
      </c>
      <c r="O931">
        <v>1.06</v>
      </c>
      <c r="P931" t="s">
        <v>178</v>
      </c>
      <c r="Q931" t="s">
        <v>268</v>
      </c>
      <c r="R931" t="s">
        <v>34</v>
      </c>
      <c r="S931" t="s">
        <v>269</v>
      </c>
      <c r="T931" t="s">
        <v>36</v>
      </c>
      <c r="U931">
        <v>0</v>
      </c>
      <c r="V931">
        <v>40</v>
      </c>
      <c r="W931">
        <v>175.6</v>
      </c>
      <c r="X931" t="str">
        <f>IF(MESACU[[#This Row],[PAIS]]="ESPAÑA",VLOOKUP(MESACU[[#This Row],[PROVINCIA]],[1]!PROVINCIASCC[#Data],2,FALSE),VLOOKUP(MESACU[[#This Row],[PAIS]],'[1]Centros de coste'!$A$2:$D$204,2,FALSE))</f>
        <v>C45 - IBERICA III</v>
      </c>
      <c r="Y931" t="str">
        <f>IF(MESACU[[#This Row],[PAIS]]="ESPAÑA",VLOOKUP(MESACU[[#This Row],[PROVINCIA]],[1]!PROVINCIASCC[#Data],3,FALSE),VLOOKUP(MESACU[[#This Row],[PAIS]],'[1]Centros de coste'!$A$2:$D$204,3,FALSE))</f>
        <v>IBERICA III</v>
      </c>
      <c r="Z931" t="str">
        <f>IF(MESACU[[#This Row],[PAIS]]="ESPAÑA",VLOOKUP(MESACU[[#This Row],[PROVINCIA]],[1]!PROVINCIASCC[#Data],4,FALSE),VLOOKUP(MESACU[[#This Row],[PAIS]],'[1]Centros de coste'!$A$2:$D$204,4,FALSE))</f>
        <v>EUROPA</v>
      </c>
      <c r="AA931" t="str">
        <f>IFERROR(LEFT(TRIM(MESACU[[#This Row],[CodigoArticulo]]),LEN(TRIM(MESACU[[#This Row],[CodigoArticulo]]))-4),"")</f>
        <v>C-CU</v>
      </c>
      <c r="AB931" t="str">
        <f>IFERROR(VLOOKUP(MESACU[[#This Row],[CODIGOG]],[1]!FAMILIAS[#Data],5,FALSE),"")</f>
        <v>BIOCONTROL</v>
      </c>
    </row>
    <row r="932" spans="1:28" x14ac:dyDescent="0.35">
      <c r="A932" t="s">
        <v>28</v>
      </c>
      <c r="B932">
        <v>261</v>
      </c>
      <c r="C932" t="s">
        <v>29</v>
      </c>
      <c r="D932">
        <v>2025</v>
      </c>
      <c r="E932">
        <v>4</v>
      </c>
      <c r="F932" t="s">
        <v>97</v>
      </c>
      <c r="G932">
        <v>255</v>
      </c>
      <c r="H932" t="s">
        <v>98</v>
      </c>
      <c r="I932">
        <v>0</v>
      </c>
      <c r="J932">
        <v>0</v>
      </c>
      <c r="K932">
        <v>7.52</v>
      </c>
      <c r="L932">
        <v>0</v>
      </c>
      <c r="M932">
        <v>0</v>
      </c>
      <c r="N932">
        <v>0</v>
      </c>
      <c r="O932">
        <v>0.53</v>
      </c>
      <c r="P932" t="s">
        <v>97</v>
      </c>
      <c r="Q932" t="s">
        <v>268</v>
      </c>
      <c r="R932" t="s">
        <v>34</v>
      </c>
      <c r="S932" t="s">
        <v>269</v>
      </c>
      <c r="T932" t="s">
        <v>36</v>
      </c>
      <c r="U932">
        <v>0</v>
      </c>
      <c r="V932">
        <v>20</v>
      </c>
      <c r="W932">
        <v>75.2</v>
      </c>
      <c r="X932" t="str">
        <f>IF(MESACU[[#This Row],[PAIS]]="ESPAÑA",VLOOKUP(MESACU[[#This Row],[PROVINCIA]],[1]!PROVINCIASCC[#Data],2,FALSE),VLOOKUP(MESACU[[#This Row],[PAIS]],'[1]Centros de coste'!$A$2:$D$204,2,FALSE))</f>
        <v>C45 - IBERICA III</v>
      </c>
      <c r="Y932" t="str">
        <f>IF(MESACU[[#This Row],[PAIS]]="ESPAÑA",VLOOKUP(MESACU[[#This Row],[PROVINCIA]],[1]!PROVINCIASCC[#Data],3,FALSE),VLOOKUP(MESACU[[#This Row],[PAIS]],'[1]Centros de coste'!$A$2:$D$204,3,FALSE))</f>
        <v>IBERICA III</v>
      </c>
      <c r="Z932" t="str">
        <f>IF(MESACU[[#This Row],[PAIS]]="ESPAÑA",VLOOKUP(MESACU[[#This Row],[PROVINCIA]],[1]!PROVINCIASCC[#Data],4,FALSE),VLOOKUP(MESACU[[#This Row],[PAIS]],'[1]Centros de coste'!$A$2:$D$204,4,FALSE))</f>
        <v>EUROPA</v>
      </c>
      <c r="AA932" t="str">
        <f>IFERROR(LEFT(TRIM(MESACU[[#This Row],[CodigoArticulo]]),LEN(TRIM(MESACU[[#This Row],[CodigoArticulo]]))-4),"")</f>
        <v>AGXK</v>
      </c>
      <c r="AB932" t="str">
        <f>IFERROR(VLOOKUP(MESACU[[#This Row],[CODIGOG]],[1]!FAMILIAS[#Data],5,FALSE),"")</f>
        <v>BIOFERTILIZERS</v>
      </c>
    </row>
    <row r="933" spans="1:28" x14ac:dyDescent="0.35">
      <c r="A933" t="s">
        <v>28</v>
      </c>
      <c r="B933">
        <v>261</v>
      </c>
      <c r="C933" t="s">
        <v>29</v>
      </c>
      <c r="D933">
        <v>2025</v>
      </c>
      <c r="E933">
        <v>4</v>
      </c>
      <c r="F933" t="s">
        <v>337</v>
      </c>
      <c r="G933">
        <v>255</v>
      </c>
      <c r="H933" t="s">
        <v>338</v>
      </c>
      <c r="I933">
        <v>0</v>
      </c>
      <c r="J933">
        <v>0</v>
      </c>
      <c r="K933">
        <v>36.432000000000002</v>
      </c>
      <c r="L933">
        <v>0</v>
      </c>
      <c r="M933">
        <v>0</v>
      </c>
      <c r="N933">
        <v>0</v>
      </c>
      <c r="O933">
        <v>1.25</v>
      </c>
      <c r="P933" t="s">
        <v>337</v>
      </c>
      <c r="Q933" t="s">
        <v>268</v>
      </c>
      <c r="R933" t="s">
        <v>34</v>
      </c>
      <c r="S933" t="s">
        <v>269</v>
      </c>
      <c r="T933" t="s">
        <v>36</v>
      </c>
      <c r="U933">
        <v>0</v>
      </c>
      <c r="V933">
        <v>24</v>
      </c>
      <c r="W933">
        <v>364.32</v>
      </c>
      <c r="X933" t="str">
        <f>IF(MESACU[[#This Row],[PAIS]]="ESPAÑA",VLOOKUP(MESACU[[#This Row],[PROVINCIA]],[1]!PROVINCIASCC[#Data],2,FALSE),VLOOKUP(MESACU[[#This Row],[PAIS]],'[1]Centros de coste'!$A$2:$D$204,2,FALSE))</f>
        <v>C45 - IBERICA III</v>
      </c>
      <c r="Y933" t="str">
        <f>IF(MESACU[[#This Row],[PAIS]]="ESPAÑA",VLOOKUP(MESACU[[#This Row],[PROVINCIA]],[1]!PROVINCIASCC[#Data],3,FALSE),VLOOKUP(MESACU[[#This Row],[PAIS]],'[1]Centros de coste'!$A$2:$D$204,3,FALSE))</f>
        <v>IBERICA III</v>
      </c>
      <c r="Z933" t="str">
        <f>IF(MESACU[[#This Row],[PAIS]]="ESPAÑA",VLOOKUP(MESACU[[#This Row],[PROVINCIA]],[1]!PROVINCIASCC[#Data],4,FALSE),VLOOKUP(MESACU[[#This Row],[PAIS]],'[1]Centros de coste'!$A$2:$D$204,4,FALSE))</f>
        <v>EUROPA</v>
      </c>
      <c r="AA933" t="str">
        <f>IFERROR(LEFT(TRIM(MESACU[[#This Row],[CodigoArticulo]]),LEN(TRIM(MESACU[[#This Row],[CodigoArticulo]]))-4),"")</f>
        <v>AQUOM</v>
      </c>
      <c r="AB933" t="str">
        <f>IFERROR(VLOOKUP(MESACU[[#This Row],[CODIGOG]],[1]!FAMILIAS[#Data],5,FALSE),"")</f>
        <v>BIOCONTROL</v>
      </c>
    </row>
    <row r="934" spans="1:28" x14ac:dyDescent="0.35">
      <c r="A934" t="s">
        <v>28</v>
      </c>
      <c r="B934">
        <v>261</v>
      </c>
      <c r="C934" t="s">
        <v>29</v>
      </c>
      <c r="D934">
        <v>2025</v>
      </c>
      <c r="E934">
        <v>4</v>
      </c>
      <c r="F934" t="s">
        <v>126</v>
      </c>
      <c r="G934">
        <v>255</v>
      </c>
      <c r="H934" t="s">
        <v>127</v>
      </c>
      <c r="I934">
        <v>0</v>
      </c>
      <c r="J934">
        <v>0</v>
      </c>
      <c r="K934">
        <v>13.4</v>
      </c>
      <c r="L934">
        <v>0</v>
      </c>
      <c r="M934">
        <v>0</v>
      </c>
      <c r="N934">
        <v>0</v>
      </c>
      <c r="O934">
        <v>0.17</v>
      </c>
      <c r="P934" t="s">
        <v>126</v>
      </c>
      <c r="Q934" t="s">
        <v>268</v>
      </c>
      <c r="R934" t="s">
        <v>73</v>
      </c>
      <c r="S934" t="s">
        <v>269</v>
      </c>
      <c r="T934" t="s">
        <v>36</v>
      </c>
      <c r="U934">
        <v>0</v>
      </c>
      <c r="V934">
        <v>25</v>
      </c>
      <c r="W934">
        <v>134</v>
      </c>
      <c r="X934" t="str">
        <f>IF(MESACU[[#This Row],[PAIS]]="ESPAÑA",VLOOKUP(MESACU[[#This Row],[PROVINCIA]],[1]!PROVINCIASCC[#Data],2,FALSE),VLOOKUP(MESACU[[#This Row],[PAIS]],'[1]Centros de coste'!$A$2:$D$204,2,FALSE))</f>
        <v>C45 - IBERICA III</v>
      </c>
      <c r="Y934" t="str">
        <f>IF(MESACU[[#This Row],[PAIS]]="ESPAÑA",VLOOKUP(MESACU[[#This Row],[PROVINCIA]],[1]!PROVINCIASCC[#Data],3,FALSE),VLOOKUP(MESACU[[#This Row],[PAIS]],'[1]Centros de coste'!$A$2:$D$204,3,FALSE))</f>
        <v>IBERICA III</v>
      </c>
      <c r="Z934" t="str">
        <f>IF(MESACU[[#This Row],[PAIS]]="ESPAÑA",VLOOKUP(MESACU[[#This Row],[PROVINCIA]],[1]!PROVINCIASCC[#Data],4,FALSE),VLOOKUP(MESACU[[#This Row],[PAIS]],'[1]Centros de coste'!$A$2:$D$204,4,FALSE))</f>
        <v>EUROPA</v>
      </c>
      <c r="AA934" t="str">
        <f>IFERROR(LEFT(TRIM(MESACU[[#This Row],[CodigoArticulo]]),LEN(TRIM(MESACU[[#This Row],[CodigoArticulo]]))-4),"")</f>
        <v>A-50(2)</v>
      </c>
      <c r="AB934" t="str">
        <f>IFERROR(VLOOKUP(MESACU[[#This Row],[CODIGOG]],[1]!FAMILIAS[#Data],5,FALSE),"")</f>
        <v>BIOSTIMULANTS</v>
      </c>
    </row>
    <row r="935" spans="1:28" x14ac:dyDescent="0.35">
      <c r="A935" t="s">
        <v>28</v>
      </c>
      <c r="B935">
        <v>261</v>
      </c>
      <c r="C935" t="s">
        <v>29</v>
      </c>
      <c r="D935">
        <v>2025</v>
      </c>
      <c r="E935">
        <v>4</v>
      </c>
      <c r="F935" t="s">
        <v>58</v>
      </c>
      <c r="G935">
        <v>255</v>
      </c>
      <c r="H935" t="s">
        <v>59</v>
      </c>
      <c r="I935">
        <v>0</v>
      </c>
      <c r="J935">
        <v>0</v>
      </c>
      <c r="K935">
        <v>7.04</v>
      </c>
      <c r="L935">
        <v>0</v>
      </c>
      <c r="M935">
        <v>0</v>
      </c>
      <c r="N935">
        <v>0</v>
      </c>
      <c r="O935">
        <v>0.53</v>
      </c>
      <c r="P935" t="s">
        <v>58</v>
      </c>
      <c r="Q935" t="s">
        <v>268</v>
      </c>
      <c r="R935" t="s">
        <v>34</v>
      </c>
      <c r="S935" t="s">
        <v>269</v>
      </c>
      <c r="T935" t="s">
        <v>36</v>
      </c>
      <c r="U935">
        <v>0</v>
      </c>
      <c r="V935">
        <v>20</v>
      </c>
      <c r="W935">
        <v>70.400000000000006</v>
      </c>
      <c r="X935" t="str">
        <f>IF(MESACU[[#This Row],[PAIS]]="ESPAÑA",VLOOKUP(MESACU[[#This Row],[PROVINCIA]],[1]!PROVINCIASCC[#Data],2,FALSE),VLOOKUP(MESACU[[#This Row],[PAIS]],'[1]Centros de coste'!$A$2:$D$204,2,FALSE))</f>
        <v>C45 - IBERICA III</v>
      </c>
      <c r="Y935" t="str">
        <f>IF(MESACU[[#This Row],[PAIS]]="ESPAÑA",VLOOKUP(MESACU[[#This Row],[PROVINCIA]],[1]!PROVINCIASCC[#Data],3,FALSE),VLOOKUP(MESACU[[#This Row],[PAIS]],'[1]Centros de coste'!$A$2:$D$204,3,FALSE))</f>
        <v>IBERICA III</v>
      </c>
      <c r="Z935" t="str">
        <f>IF(MESACU[[#This Row],[PAIS]]="ESPAÑA",VLOOKUP(MESACU[[#This Row],[PROVINCIA]],[1]!PROVINCIASCC[#Data],4,FALSE),VLOOKUP(MESACU[[#This Row],[PAIS]],'[1]Centros de coste'!$A$2:$D$204,4,FALSE))</f>
        <v>EUROPA</v>
      </c>
      <c r="AA935" t="str">
        <f>IFERROR(LEFT(TRIM(MESACU[[#This Row],[CodigoArticulo]]),LEN(TRIM(MESACU[[#This Row],[CodigoArticulo]]))-4),"")</f>
        <v>BROTA</v>
      </c>
      <c r="AB935" t="str">
        <f>IFERROR(VLOOKUP(MESACU[[#This Row],[CODIGOG]],[1]!FAMILIAS[#Data],5,FALSE),"")</f>
        <v>BIOCONTROL</v>
      </c>
    </row>
    <row r="936" spans="1:28" x14ac:dyDescent="0.35">
      <c r="A936" t="s">
        <v>28</v>
      </c>
      <c r="B936">
        <v>261</v>
      </c>
      <c r="C936" t="s">
        <v>29</v>
      </c>
      <c r="D936">
        <v>2025</v>
      </c>
      <c r="E936">
        <v>4</v>
      </c>
      <c r="F936" t="s">
        <v>410</v>
      </c>
      <c r="G936">
        <v>255</v>
      </c>
      <c r="H936" t="s">
        <v>411</v>
      </c>
      <c r="I936">
        <v>0</v>
      </c>
      <c r="J936">
        <v>0</v>
      </c>
      <c r="K936">
        <v>13.64</v>
      </c>
      <c r="L936">
        <v>0</v>
      </c>
      <c r="M936">
        <v>0</v>
      </c>
      <c r="N936">
        <v>0</v>
      </c>
      <c r="O936">
        <v>1.06</v>
      </c>
      <c r="P936" t="s">
        <v>28</v>
      </c>
      <c r="Q936" t="s">
        <v>268</v>
      </c>
      <c r="R936" t="s">
        <v>34</v>
      </c>
      <c r="S936" t="s">
        <v>269</v>
      </c>
      <c r="T936" t="s">
        <v>36</v>
      </c>
      <c r="U936">
        <v>0</v>
      </c>
      <c r="V936">
        <v>40</v>
      </c>
      <c r="W936">
        <v>136.4</v>
      </c>
      <c r="X936" t="str">
        <f>IF(MESACU[[#This Row],[PAIS]]="ESPAÑA",VLOOKUP(MESACU[[#This Row],[PROVINCIA]],[1]!PROVINCIASCC[#Data],2,FALSE),VLOOKUP(MESACU[[#This Row],[PAIS]],'[1]Centros de coste'!$A$2:$D$204,2,FALSE))</f>
        <v>C45 - IBERICA III</v>
      </c>
      <c r="Y936" t="str">
        <f>IF(MESACU[[#This Row],[PAIS]]="ESPAÑA",VLOOKUP(MESACU[[#This Row],[PROVINCIA]],[1]!PROVINCIASCC[#Data],3,FALSE),VLOOKUP(MESACU[[#This Row],[PAIS]],'[1]Centros de coste'!$A$2:$D$204,3,FALSE))</f>
        <v>IBERICA III</v>
      </c>
      <c r="Z936" t="str">
        <f>IF(MESACU[[#This Row],[PAIS]]="ESPAÑA",VLOOKUP(MESACU[[#This Row],[PROVINCIA]],[1]!PROVINCIASCC[#Data],4,FALSE),VLOOKUP(MESACU[[#This Row],[PAIS]],'[1]Centros de coste'!$A$2:$D$204,4,FALSE))</f>
        <v>EUROPA</v>
      </c>
      <c r="AA936" t="str">
        <f>IFERROR(LEFT(TRIM(MESACU[[#This Row],[CodigoArticulo]]),LEN(TRIM(MESACU[[#This Row],[CodigoArticulo]]))-4),"")</f>
        <v>FLOR</v>
      </c>
      <c r="AB936" t="str">
        <f>IFERROR(VLOOKUP(MESACU[[#This Row],[CODIGOG]],[1]!FAMILIAS[#Data],5,FALSE),"")</f>
        <v>BIOSTIMULANTS</v>
      </c>
    </row>
    <row r="937" spans="1:28" x14ac:dyDescent="0.35">
      <c r="A937" t="s">
        <v>28</v>
      </c>
      <c r="B937">
        <v>261</v>
      </c>
      <c r="C937" t="s">
        <v>29</v>
      </c>
      <c r="D937">
        <v>2025</v>
      </c>
      <c r="E937">
        <v>4</v>
      </c>
      <c r="F937" t="s">
        <v>43</v>
      </c>
      <c r="G937">
        <v>255</v>
      </c>
      <c r="H937" t="s">
        <v>44</v>
      </c>
      <c r="I937">
        <v>0</v>
      </c>
      <c r="J937">
        <v>0</v>
      </c>
      <c r="K937">
        <v>16.8</v>
      </c>
      <c r="L937">
        <v>0</v>
      </c>
      <c r="M937">
        <v>0</v>
      </c>
      <c r="N937">
        <v>0</v>
      </c>
      <c r="O937">
        <v>1.06</v>
      </c>
      <c r="P937" t="s">
        <v>45</v>
      </c>
      <c r="Q937" t="s">
        <v>268</v>
      </c>
      <c r="R937" t="s">
        <v>34</v>
      </c>
      <c r="S937" t="s">
        <v>269</v>
      </c>
      <c r="T937" t="s">
        <v>36</v>
      </c>
      <c r="U937">
        <v>0</v>
      </c>
      <c r="V937">
        <v>40</v>
      </c>
      <c r="W937">
        <v>168</v>
      </c>
      <c r="X937" t="str">
        <f>IF(MESACU[[#This Row],[PAIS]]="ESPAÑA",VLOOKUP(MESACU[[#This Row],[PROVINCIA]],[1]!PROVINCIASCC[#Data],2,FALSE),VLOOKUP(MESACU[[#This Row],[PAIS]],'[1]Centros de coste'!$A$2:$D$204,2,FALSE))</f>
        <v>C45 - IBERICA III</v>
      </c>
      <c r="Y937" t="str">
        <f>IF(MESACU[[#This Row],[PAIS]]="ESPAÑA",VLOOKUP(MESACU[[#This Row],[PROVINCIA]],[1]!PROVINCIASCC[#Data],3,FALSE),VLOOKUP(MESACU[[#This Row],[PAIS]],'[1]Centros de coste'!$A$2:$D$204,3,FALSE))</f>
        <v>IBERICA III</v>
      </c>
      <c r="Z937" t="str">
        <f>IF(MESACU[[#This Row],[PAIS]]="ESPAÑA",VLOOKUP(MESACU[[#This Row],[PROVINCIA]],[1]!PROVINCIASCC[#Data],4,FALSE),VLOOKUP(MESACU[[#This Row],[PAIS]],'[1]Centros de coste'!$A$2:$D$204,4,FALSE))</f>
        <v>EUROPA</v>
      </c>
      <c r="AA937" t="str">
        <f>IFERROR(LEFT(TRIM(MESACU[[#This Row],[CodigoArticulo]]),LEN(TRIM(MESACU[[#This Row],[CodigoArticulo]]))-4),"")</f>
        <v>PHD</v>
      </c>
      <c r="AB937" t="str">
        <f>IFERROR(VLOOKUP(MESACU[[#This Row],[CODIGOG]],[1]!FAMILIAS[#Data],5,FALSE),"")</f>
        <v>BIOCONTROL</v>
      </c>
    </row>
    <row r="938" spans="1:28" x14ac:dyDescent="0.35">
      <c r="A938" t="s">
        <v>28</v>
      </c>
      <c r="B938">
        <v>261</v>
      </c>
      <c r="C938" t="s">
        <v>29</v>
      </c>
      <c r="D938">
        <v>2025</v>
      </c>
      <c r="E938">
        <v>4</v>
      </c>
      <c r="F938" t="s">
        <v>46</v>
      </c>
      <c r="G938">
        <v>255</v>
      </c>
      <c r="H938" t="s">
        <v>47</v>
      </c>
      <c r="I938">
        <v>0</v>
      </c>
      <c r="J938">
        <v>0</v>
      </c>
      <c r="K938">
        <v>5.96</v>
      </c>
      <c r="L938">
        <v>0</v>
      </c>
      <c r="M938">
        <v>0</v>
      </c>
      <c r="N938">
        <v>0</v>
      </c>
      <c r="O938">
        <v>0.15</v>
      </c>
      <c r="P938" t="s">
        <v>46</v>
      </c>
      <c r="Q938" t="s">
        <v>268</v>
      </c>
      <c r="R938" t="s">
        <v>49</v>
      </c>
      <c r="S938" t="s">
        <v>269</v>
      </c>
      <c r="T938" t="s">
        <v>36</v>
      </c>
      <c r="U938">
        <v>0</v>
      </c>
      <c r="V938">
        <v>20</v>
      </c>
      <c r="W938">
        <v>59.6</v>
      </c>
      <c r="X938" t="str">
        <f>IF(MESACU[[#This Row],[PAIS]]="ESPAÑA",VLOOKUP(MESACU[[#This Row],[PROVINCIA]],[1]!PROVINCIASCC[#Data],2,FALSE),VLOOKUP(MESACU[[#This Row],[PAIS]],'[1]Centros de coste'!$A$2:$D$204,2,FALSE))</f>
        <v>C45 - IBERICA III</v>
      </c>
      <c r="Y938" t="str">
        <f>IF(MESACU[[#This Row],[PAIS]]="ESPAÑA",VLOOKUP(MESACU[[#This Row],[PROVINCIA]],[1]!PROVINCIASCC[#Data],3,FALSE),VLOOKUP(MESACU[[#This Row],[PAIS]],'[1]Centros de coste'!$A$2:$D$204,3,FALSE))</f>
        <v>IBERICA III</v>
      </c>
      <c r="Z938" t="str">
        <f>IF(MESACU[[#This Row],[PAIS]]="ESPAÑA",VLOOKUP(MESACU[[#This Row],[PROVINCIA]],[1]!PROVINCIASCC[#Data],4,FALSE),VLOOKUP(MESACU[[#This Row],[PAIS]],'[1]Centros de coste'!$A$2:$D$204,4,FALSE))</f>
        <v>EUROPA</v>
      </c>
      <c r="AA938" t="str">
        <f>IFERROR(LEFT(TRIM(MESACU[[#This Row],[CodigoArticulo]]),LEN(TRIM(MESACU[[#This Row],[CodigoArticulo]]))-4),"")</f>
        <v>FTK</v>
      </c>
      <c r="AB938" t="str">
        <f>IFERROR(VLOOKUP(MESACU[[#This Row],[CODIGOG]],[1]!FAMILIAS[#Data],5,FALSE),"")</f>
        <v>BIOCONTROL</v>
      </c>
    </row>
    <row r="939" spans="1:28" x14ac:dyDescent="0.35">
      <c r="A939" t="s">
        <v>28</v>
      </c>
      <c r="B939">
        <v>261</v>
      </c>
      <c r="C939" t="s">
        <v>29</v>
      </c>
      <c r="D939">
        <v>2025</v>
      </c>
      <c r="E939">
        <v>4</v>
      </c>
      <c r="F939" t="s">
        <v>323</v>
      </c>
      <c r="G939">
        <v>255</v>
      </c>
      <c r="H939" t="s">
        <v>324</v>
      </c>
      <c r="I939">
        <v>0</v>
      </c>
      <c r="J939">
        <v>0</v>
      </c>
      <c r="K939">
        <v>0.08</v>
      </c>
      <c r="L939">
        <v>0</v>
      </c>
      <c r="M939">
        <v>0</v>
      </c>
      <c r="N939">
        <v>0</v>
      </c>
      <c r="O939">
        <v>0</v>
      </c>
      <c r="P939" t="s">
        <v>28</v>
      </c>
      <c r="Q939" t="s">
        <v>268</v>
      </c>
      <c r="R939" t="s">
        <v>325</v>
      </c>
      <c r="S939" t="s">
        <v>269</v>
      </c>
      <c r="T939" t="s">
        <v>36</v>
      </c>
      <c r="U939">
        <v>0</v>
      </c>
      <c r="V939">
        <v>1</v>
      </c>
      <c r="W939">
        <v>0.8</v>
      </c>
      <c r="X939" t="str">
        <f>IF(MESACU[[#This Row],[PAIS]]="ESPAÑA",VLOOKUP(MESACU[[#This Row],[PROVINCIA]],[1]!PROVINCIASCC[#Data],2,FALSE),VLOOKUP(MESACU[[#This Row],[PAIS]],'[1]Centros de coste'!$A$2:$D$204,2,FALSE))</f>
        <v>C45 - IBERICA III</v>
      </c>
      <c r="Y939" t="str">
        <f>IF(MESACU[[#This Row],[PAIS]]="ESPAÑA",VLOOKUP(MESACU[[#This Row],[PROVINCIA]],[1]!PROVINCIASCC[#Data],3,FALSE),VLOOKUP(MESACU[[#This Row],[PAIS]],'[1]Centros de coste'!$A$2:$D$204,3,FALSE))</f>
        <v>IBERICA III</v>
      </c>
      <c r="Z939" t="str">
        <f>IF(MESACU[[#This Row],[PAIS]]="ESPAÑA",VLOOKUP(MESACU[[#This Row],[PROVINCIA]],[1]!PROVINCIASCC[#Data],4,FALSE),VLOOKUP(MESACU[[#This Row],[PAIS]],'[1]Centros de coste'!$A$2:$D$204,4,FALSE))</f>
        <v>EUROPA</v>
      </c>
      <c r="AA939" t="str">
        <f>IFERROR(LEFT(TRIM(MESACU[[#This Row],[CodigoArticulo]]),LEN(TRIM(MESACU[[#This Row],[CodigoArticulo]]))-4),"")</f>
        <v>ECOTAS</v>
      </c>
      <c r="AB939" t="str">
        <f>IFERROR(VLOOKUP(MESACU[[#This Row],[CODIGOG]],[1]!FAMILIAS[#Data],5,FALSE),"")</f>
        <v/>
      </c>
    </row>
    <row r="940" spans="1:28" x14ac:dyDescent="0.35">
      <c r="A940" t="s">
        <v>28</v>
      </c>
      <c r="B940">
        <v>262</v>
      </c>
      <c r="C940" t="s">
        <v>29</v>
      </c>
      <c r="D940">
        <v>2025</v>
      </c>
      <c r="E940">
        <v>4</v>
      </c>
      <c r="F940" t="s">
        <v>399</v>
      </c>
      <c r="G940">
        <v>256</v>
      </c>
      <c r="H940" t="s">
        <v>400</v>
      </c>
      <c r="I940">
        <v>0</v>
      </c>
      <c r="J940">
        <v>0</v>
      </c>
      <c r="K940">
        <v>5.3472</v>
      </c>
      <c r="L940">
        <v>0</v>
      </c>
      <c r="M940">
        <v>0</v>
      </c>
      <c r="N940">
        <v>0</v>
      </c>
      <c r="O940">
        <v>0.57999999999999996</v>
      </c>
      <c r="P940" t="s">
        <v>399</v>
      </c>
      <c r="Q940" t="s">
        <v>155</v>
      </c>
      <c r="R940" t="s">
        <v>73</v>
      </c>
      <c r="S940" t="s">
        <v>156</v>
      </c>
      <c r="T940" t="s">
        <v>36</v>
      </c>
      <c r="U940">
        <v>0</v>
      </c>
      <c r="V940">
        <v>48</v>
      </c>
      <c r="W940">
        <v>267.36</v>
      </c>
      <c r="X940" t="str">
        <f>IF(MESACU[[#This Row],[PAIS]]="ESPAÑA",VLOOKUP(MESACU[[#This Row],[PROVINCIA]],[1]!PROVINCIASCC[#Data],2,FALSE),VLOOKUP(MESACU[[#This Row],[PAIS]],'[1]Centros de coste'!$A$2:$D$204,2,FALSE))</f>
        <v>C46 - IBERICA IV</v>
      </c>
      <c r="Y940" t="str">
        <f>IF(MESACU[[#This Row],[PAIS]]="ESPAÑA",VLOOKUP(MESACU[[#This Row],[PROVINCIA]],[1]!PROVINCIASCC[#Data],3,FALSE),VLOOKUP(MESACU[[#This Row],[PAIS]],'[1]Centros de coste'!$A$2:$D$204,3,FALSE))</f>
        <v>IBERICA IV</v>
      </c>
      <c r="Z940" t="str">
        <f>IF(MESACU[[#This Row],[PAIS]]="ESPAÑA",VLOOKUP(MESACU[[#This Row],[PROVINCIA]],[1]!PROVINCIASCC[#Data],4,FALSE),VLOOKUP(MESACU[[#This Row],[PAIS]],'[1]Centros de coste'!$A$2:$D$204,4,FALSE))</f>
        <v>EUROPA</v>
      </c>
      <c r="AA940" t="str">
        <f>IFERROR(LEFT(TRIM(MESACU[[#This Row],[CodigoArticulo]]),LEN(TRIM(MESACU[[#This Row],[CodigoArticulo]]))-4),"")</f>
        <v>A-50(2)</v>
      </c>
      <c r="AB940" t="str">
        <f>IFERROR(VLOOKUP(MESACU[[#This Row],[CODIGOG]],[1]!FAMILIAS[#Data],5,FALSE),"")</f>
        <v>BIOSTIMULANTS</v>
      </c>
    </row>
    <row r="941" spans="1:28" x14ac:dyDescent="0.35">
      <c r="A941" t="s">
        <v>28</v>
      </c>
      <c r="B941">
        <v>262</v>
      </c>
      <c r="C941" t="s">
        <v>29</v>
      </c>
      <c r="D941">
        <v>2025</v>
      </c>
      <c r="E941">
        <v>4</v>
      </c>
      <c r="F941" t="s">
        <v>126</v>
      </c>
      <c r="G941">
        <v>256</v>
      </c>
      <c r="H941" t="s">
        <v>127</v>
      </c>
      <c r="I941">
        <v>0</v>
      </c>
      <c r="J941">
        <v>0</v>
      </c>
      <c r="K941">
        <v>9.52</v>
      </c>
      <c r="L941">
        <v>0</v>
      </c>
      <c r="M941">
        <v>0</v>
      </c>
      <c r="N941">
        <v>0</v>
      </c>
      <c r="O941">
        <v>0.68</v>
      </c>
      <c r="P941" t="s">
        <v>126</v>
      </c>
      <c r="Q941" t="s">
        <v>155</v>
      </c>
      <c r="R941" t="s">
        <v>73</v>
      </c>
      <c r="S941" t="s">
        <v>156</v>
      </c>
      <c r="T941" t="s">
        <v>36</v>
      </c>
      <c r="U941">
        <v>0</v>
      </c>
      <c r="V941">
        <v>100</v>
      </c>
      <c r="W941">
        <v>476</v>
      </c>
      <c r="X941" t="str">
        <f>IF(MESACU[[#This Row],[PAIS]]="ESPAÑA",VLOOKUP(MESACU[[#This Row],[PROVINCIA]],[1]!PROVINCIASCC[#Data],2,FALSE),VLOOKUP(MESACU[[#This Row],[PAIS]],'[1]Centros de coste'!$A$2:$D$204,2,FALSE))</f>
        <v>C46 - IBERICA IV</v>
      </c>
      <c r="Y941" t="str">
        <f>IF(MESACU[[#This Row],[PAIS]]="ESPAÑA",VLOOKUP(MESACU[[#This Row],[PROVINCIA]],[1]!PROVINCIASCC[#Data],3,FALSE),VLOOKUP(MESACU[[#This Row],[PAIS]],'[1]Centros de coste'!$A$2:$D$204,3,FALSE))</f>
        <v>IBERICA IV</v>
      </c>
      <c r="Z941" t="str">
        <f>IF(MESACU[[#This Row],[PAIS]]="ESPAÑA",VLOOKUP(MESACU[[#This Row],[PROVINCIA]],[1]!PROVINCIASCC[#Data],4,FALSE),VLOOKUP(MESACU[[#This Row],[PAIS]],'[1]Centros de coste'!$A$2:$D$204,4,FALSE))</f>
        <v>EUROPA</v>
      </c>
      <c r="AA941" t="str">
        <f>IFERROR(LEFT(TRIM(MESACU[[#This Row],[CodigoArticulo]]),LEN(TRIM(MESACU[[#This Row],[CodigoArticulo]]))-4),"")</f>
        <v>A-50(2)</v>
      </c>
      <c r="AB941" t="str">
        <f>IFERROR(VLOOKUP(MESACU[[#This Row],[CODIGOG]],[1]!FAMILIAS[#Data],5,FALSE),"")</f>
        <v>BIOSTIMULANTS</v>
      </c>
    </row>
    <row r="942" spans="1:28" x14ac:dyDescent="0.35">
      <c r="A942" t="s">
        <v>28</v>
      </c>
      <c r="B942">
        <v>262</v>
      </c>
      <c r="C942" t="s">
        <v>29</v>
      </c>
      <c r="D942">
        <v>2025</v>
      </c>
      <c r="E942">
        <v>4</v>
      </c>
      <c r="F942" t="s">
        <v>323</v>
      </c>
      <c r="G942">
        <v>256</v>
      </c>
      <c r="H942" t="s">
        <v>324</v>
      </c>
      <c r="I942">
        <v>0</v>
      </c>
      <c r="J942">
        <v>0</v>
      </c>
      <c r="K942">
        <v>1.6E-2</v>
      </c>
      <c r="L942">
        <v>0</v>
      </c>
      <c r="M942">
        <v>0</v>
      </c>
      <c r="N942">
        <v>0</v>
      </c>
      <c r="O942">
        <v>0</v>
      </c>
      <c r="P942" t="s">
        <v>323</v>
      </c>
      <c r="Q942" t="s">
        <v>155</v>
      </c>
      <c r="R942" t="s">
        <v>325</v>
      </c>
      <c r="S942" t="s">
        <v>156</v>
      </c>
      <c r="T942" t="s">
        <v>36</v>
      </c>
      <c r="U942">
        <v>0</v>
      </c>
      <c r="V942">
        <v>1</v>
      </c>
      <c r="W942">
        <v>0.8</v>
      </c>
      <c r="X942" t="str">
        <f>IF(MESACU[[#This Row],[PAIS]]="ESPAÑA",VLOOKUP(MESACU[[#This Row],[PROVINCIA]],[1]!PROVINCIASCC[#Data],2,FALSE),VLOOKUP(MESACU[[#This Row],[PAIS]],'[1]Centros de coste'!$A$2:$D$204,2,FALSE))</f>
        <v>C46 - IBERICA IV</v>
      </c>
      <c r="Y942" t="str">
        <f>IF(MESACU[[#This Row],[PAIS]]="ESPAÑA",VLOOKUP(MESACU[[#This Row],[PROVINCIA]],[1]!PROVINCIASCC[#Data],3,FALSE),VLOOKUP(MESACU[[#This Row],[PAIS]],'[1]Centros de coste'!$A$2:$D$204,3,FALSE))</f>
        <v>IBERICA IV</v>
      </c>
      <c r="Z942" t="str">
        <f>IF(MESACU[[#This Row],[PAIS]]="ESPAÑA",VLOOKUP(MESACU[[#This Row],[PROVINCIA]],[1]!PROVINCIASCC[#Data],4,FALSE),VLOOKUP(MESACU[[#This Row],[PAIS]],'[1]Centros de coste'!$A$2:$D$204,4,FALSE))</f>
        <v>EUROPA</v>
      </c>
      <c r="AA942" t="str">
        <f>IFERROR(LEFT(TRIM(MESACU[[#This Row],[CodigoArticulo]]),LEN(TRIM(MESACU[[#This Row],[CodigoArticulo]]))-4),"")</f>
        <v>ECOTAS</v>
      </c>
      <c r="AB942" t="str">
        <f>IFERROR(VLOOKUP(MESACU[[#This Row],[CODIGOG]],[1]!FAMILIAS[#Data],5,FALSE),"")</f>
        <v/>
      </c>
    </row>
    <row r="943" spans="1:28" x14ac:dyDescent="0.35">
      <c r="A943" t="s">
        <v>28</v>
      </c>
      <c r="B943">
        <v>263</v>
      </c>
      <c r="C943" t="s">
        <v>29</v>
      </c>
      <c r="D943">
        <v>2025</v>
      </c>
      <c r="E943">
        <v>4</v>
      </c>
      <c r="F943" t="s">
        <v>51</v>
      </c>
      <c r="G943">
        <v>336</v>
      </c>
      <c r="H943" t="s">
        <v>52</v>
      </c>
      <c r="I943">
        <v>0</v>
      </c>
      <c r="J943">
        <v>0</v>
      </c>
      <c r="K943">
        <v>32.56</v>
      </c>
      <c r="L943">
        <v>0</v>
      </c>
      <c r="M943">
        <v>0</v>
      </c>
      <c r="N943">
        <v>0</v>
      </c>
      <c r="O943">
        <v>12.1</v>
      </c>
      <c r="P943" t="s">
        <v>51</v>
      </c>
      <c r="Q943" t="s">
        <v>48</v>
      </c>
      <c r="R943" t="s">
        <v>49</v>
      </c>
      <c r="S943" t="s">
        <v>50</v>
      </c>
      <c r="T943" t="s">
        <v>36</v>
      </c>
      <c r="U943">
        <v>0</v>
      </c>
      <c r="V943">
        <v>2200</v>
      </c>
      <c r="W943">
        <v>3256</v>
      </c>
      <c r="X943" t="str">
        <f>IF(MESACU[[#This Row],[PAIS]]="ESPAÑA",VLOOKUP(MESACU[[#This Row],[PROVINCIA]],[1]!PROVINCIASCC[#Data],2,FALSE),VLOOKUP(MESACU[[#This Row],[PAIS]],'[1]Centros de coste'!$A$2:$D$204,2,FALSE))</f>
        <v>C44 - IBERICA II</v>
      </c>
      <c r="Y943" t="str">
        <f>IF(MESACU[[#This Row],[PAIS]]="ESPAÑA",VLOOKUP(MESACU[[#This Row],[PROVINCIA]],[1]!PROVINCIASCC[#Data],3,FALSE),VLOOKUP(MESACU[[#This Row],[PAIS]],'[1]Centros de coste'!$A$2:$D$204,3,FALSE))</f>
        <v>IBERICA II</v>
      </c>
      <c r="Z943" t="str">
        <f>IF(MESACU[[#This Row],[PAIS]]="ESPAÑA",VLOOKUP(MESACU[[#This Row],[PROVINCIA]],[1]!PROVINCIASCC[#Data],4,FALSE),VLOOKUP(MESACU[[#This Row],[PAIS]],'[1]Centros de coste'!$A$2:$D$204,4,FALSE))</f>
        <v>EUROPA</v>
      </c>
      <c r="AA943" t="str">
        <f>IFERROR(LEFT(TRIM(MESACU[[#This Row],[CodigoArticulo]]),LEN(TRIM(MESACU[[#This Row],[CodigoArticulo]]))-4),"")</f>
        <v>AN</v>
      </c>
      <c r="AB943" t="str">
        <f>IFERROR(VLOOKUP(MESACU[[#This Row],[CODIGOG]],[1]!FAMILIAS[#Data],5,FALSE),"")</f>
        <v>BIOFERTILIZERS</v>
      </c>
    </row>
    <row r="944" spans="1:28" x14ac:dyDescent="0.35">
      <c r="A944" t="s">
        <v>28</v>
      </c>
      <c r="B944">
        <v>263</v>
      </c>
      <c r="C944" t="s">
        <v>29</v>
      </c>
      <c r="D944">
        <v>2025</v>
      </c>
      <c r="E944">
        <v>4</v>
      </c>
      <c r="F944" t="s">
        <v>323</v>
      </c>
      <c r="G944">
        <v>336</v>
      </c>
      <c r="H944" t="s">
        <v>324</v>
      </c>
      <c r="I944">
        <v>0</v>
      </c>
      <c r="J944">
        <v>0</v>
      </c>
      <c r="K944">
        <v>1.5900000000000001E-2</v>
      </c>
      <c r="L944">
        <v>0</v>
      </c>
      <c r="M944">
        <v>0</v>
      </c>
      <c r="N944">
        <v>0</v>
      </c>
      <c r="O944">
        <v>0</v>
      </c>
      <c r="P944" t="s">
        <v>323</v>
      </c>
      <c r="Q944" t="s">
        <v>48</v>
      </c>
      <c r="R944" t="s">
        <v>325</v>
      </c>
      <c r="S944" t="s">
        <v>50</v>
      </c>
      <c r="T944" t="s">
        <v>36</v>
      </c>
      <c r="U944">
        <v>0</v>
      </c>
      <c r="V944">
        <v>2</v>
      </c>
      <c r="W944">
        <v>1.59</v>
      </c>
      <c r="X944" t="str">
        <f>IF(MESACU[[#This Row],[PAIS]]="ESPAÑA",VLOOKUP(MESACU[[#This Row],[PROVINCIA]],[1]!PROVINCIASCC[#Data],2,FALSE),VLOOKUP(MESACU[[#This Row],[PAIS]],'[1]Centros de coste'!$A$2:$D$204,2,FALSE))</f>
        <v>C44 - IBERICA II</v>
      </c>
      <c r="Y944" t="str">
        <f>IF(MESACU[[#This Row],[PAIS]]="ESPAÑA",VLOOKUP(MESACU[[#This Row],[PROVINCIA]],[1]!PROVINCIASCC[#Data],3,FALSE),VLOOKUP(MESACU[[#This Row],[PAIS]],'[1]Centros de coste'!$A$2:$D$204,3,FALSE))</f>
        <v>IBERICA II</v>
      </c>
      <c r="Z944" t="str">
        <f>IF(MESACU[[#This Row],[PAIS]]="ESPAÑA",VLOOKUP(MESACU[[#This Row],[PROVINCIA]],[1]!PROVINCIASCC[#Data],4,FALSE),VLOOKUP(MESACU[[#This Row],[PAIS]],'[1]Centros de coste'!$A$2:$D$204,4,FALSE))</f>
        <v>EUROPA</v>
      </c>
      <c r="AA944" t="str">
        <f>IFERROR(LEFT(TRIM(MESACU[[#This Row],[CodigoArticulo]]),LEN(TRIM(MESACU[[#This Row],[CodigoArticulo]]))-4),"")</f>
        <v>ECOTAS</v>
      </c>
      <c r="AB944" t="str">
        <f>IFERROR(VLOOKUP(MESACU[[#This Row],[CODIGOG]],[1]!FAMILIAS[#Data],5,FALSE),"")</f>
        <v/>
      </c>
    </row>
    <row r="945" spans="1:28" x14ac:dyDescent="0.35">
      <c r="A945" t="s">
        <v>28</v>
      </c>
      <c r="B945">
        <v>264</v>
      </c>
      <c r="C945" t="s">
        <v>29</v>
      </c>
      <c r="D945">
        <v>2025</v>
      </c>
      <c r="E945">
        <v>4</v>
      </c>
      <c r="F945" t="s">
        <v>51</v>
      </c>
      <c r="G945">
        <v>334</v>
      </c>
      <c r="H945" t="s">
        <v>52</v>
      </c>
      <c r="I945">
        <v>0</v>
      </c>
      <c r="J945">
        <v>0</v>
      </c>
      <c r="K945">
        <v>5.92</v>
      </c>
      <c r="L945">
        <v>0</v>
      </c>
      <c r="M945">
        <v>0</v>
      </c>
      <c r="N945">
        <v>0</v>
      </c>
      <c r="O945">
        <v>2.2000000000000002</v>
      </c>
      <c r="P945" t="s">
        <v>51</v>
      </c>
      <c r="Q945" t="s">
        <v>102</v>
      </c>
      <c r="R945" t="s">
        <v>49</v>
      </c>
      <c r="S945" t="s">
        <v>412</v>
      </c>
      <c r="T945" t="s">
        <v>201</v>
      </c>
      <c r="U945">
        <v>0</v>
      </c>
      <c r="V945">
        <v>400</v>
      </c>
      <c r="W945">
        <v>592</v>
      </c>
      <c r="X945" t="str">
        <f>IF(MESACU[[#This Row],[PAIS]]="ESPAÑA",VLOOKUP(MESACU[[#This Row],[PROVINCIA]],[1]!PROVINCIASCC[#Data],2,FALSE),VLOOKUP(MESACU[[#This Row],[PAIS]],'[1]Centros de coste'!$A$2:$D$204,2,FALSE))</f>
        <v>C26 - Portugal</v>
      </c>
      <c r="Y945" t="str">
        <f>IF(MESACU[[#This Row],[PAIS]]="ESPAÑA",VLOOKUP(MESACU[[#This Row],[PROVINCIA]],[1]!PROVINCIASCC[#Data],3,FALSE),VLOOKUP(MESACU[[#This Row],[PAIS]],'[1]Centros de coste'!$A$2:$D$204,3,FALSE))</f>
        <v>EUROPA IV</v>
      </c>
      <c r="Z945" t="str">
        <f>IF(MESACU[[#This Row],[PAIS]]="ESPAÑA",VLOOKUP(MESACU[[#This Row],[PROVINCIA]],[1]!PROVINCIASCC[#Data],4,FALSE),VLOOKUP(MESACU[[#This Row],[PAIS]],'[1]Centros de coste'!$A$2:$D$204,4,FALSE))</f>
        <v>EUROPA</v>
      </c>
      <c r="AA945" t="str">
        <f>IFERROR(LEFT(TRIM(MESACU[[#This Row],[CodigoArticulo]]),LEN(TRIM(MESACU[[#This Row],[CodigoArticulo]]))-4),"")</f>
        <v>AN</v>
      </c>
      <c r="AB945" t="str">
        <f>IFERROR(VLOOKUP(MESACU[[#This Row],[CODIGOG]],[1]!FAMILIAS[#Data],5,FALSE),"")</f>
        <v>BIOFERTILIZERS</v>
      </c>
    </row>
    <row r="946" spans="1:28" x14ac:dyDescent="0.35">
      <c r="A946" t="s">
        <v>28</v>
      </c>
      <c r="B946">
        <v>264</v>
      </c>
      <c r="C946" t="s">
        <v>29</v>
      </c>
      <c r="D946">
        <v>2025</v>
      </c>
      <c r="E946">
        <v>4</v>
      </c>
      <c r="F946" t="s">
        <v>51</v>
      </c>
      <c r="G946">
        <v>334</v>
      </c>
      <c r="H946" t="s">
        <v>52</v>
      </c>
      <c r="I946">
        <v>0</v>
      </c>
      <c r="J946">
        <v>0</v>
      </c>
      <c r="K946">
        <v>16.28</v>
      </c>
      <c r="L946">
        <v>0</v>
      </c>
      <c r="M946">
        <v>0</v>
      </c>
      <c r="N946">
        <v>0</v>
      </c>
      <c r="O946">
        <v>6.05</v>
      </c>
      <c r="P946" t="s">
        <v>51</v>
      </c>
      <c r="Q946" t="s">
        <v>102</v>
      </c>
      <c r="R946" t="s">
        <v>49</v>
      </c>
      <c r="S946" t="s">
        <v>412</v>
      </c>
      <c r="T946" t="s">
        <v>201</v>
      </c>
      <c r="U946">
        <v>0</v>
      </c>
      <c r="V946">
        <v>1100</v>
      </c>
      <c r="W946">
        <v>1628</v>
      </c>
      <c r="X946" t="str">
        <f>IF(MESACU[[#This Row],[PAIS]]="ESPAÑA",VLOOKUP(MESACU[[#This Row],[PROVINCIA]],[1]!PROVINCIASCC[#Data],2,FALSE),VLOOKUP(MESACU[[#This Row],[PAIS]],'[1]Centros de coste'!$A$2:$D$204,2,FALSE))</f>
        <v>C26 - Portugal</v>
      </c>
      <c r="Y946" t="str">
        <f>IF(MESACU[[#This Row],[PAIS]]="ESPAÑA",VLOOKUP(MESACU[[#This Row],[PROVINCIA]],[1]!PROVINCIASCC[#Data],3,FALSE),VLOOKUP(MESACU[[#This Row],[PAIS]],'[1]Centros de coste'!$A$2:$D$204,3,FALSE))</f>
        <v>EUROPA IV</v>
      </c>
      <c r="Z946" t="str">
        <f>IF(MESACU[[#This Row],[PAIS]]="ESPAÑA",VLOOKUP(MESACU[[#This Row],[PROVINCIA]],[1]!PROVINCIASCC[#Data],4,FALSE),VLOOKUP(MESACU[[#This Row],[PAIS]],'[1]Centros de coste'!$A$2:$D$204,4,FALSE))</f>
        <v>EUROPA</v>
      </c>
      <c r="AA946" t="str">
        <f>IFERROR(LEFT(TRIM(MESACU[[#This Row],[CodigoArticulo]]),LEN(TRIM(MESACU[[#This Row],[CodigoArticulo]]))-4),"")</f>
        <v>AN</v>
      </c>
      <c r="AB946" t="str">
        <f>IFERROR(VLOOKUP(MESACU[[#This Row],[CODIGOG]],[1]!FAMILIAS[#Data],5,FALSE),"")</f>
        <v>BIOFERTILIZERS</v>
      </c>
    </row>
    <row r="947" spans="1:28" x14ac:dyDescent="0.35">
      <c r="A947" t="s">
        <v>28</v>
      </c>
      <c r="B947">
        <v>264</v>
      </c>
      <c r="C947" t="s">
        <v>29</v>
      </c>
      <c r="D947">
        <v>2025</v>
      </c>
      <c r="E947">
        <v>4</v>
      </c>
      <c r="F947" t="s">
        <v>323</v>
      </c>
      <c r="G947">
        <v>334</v>
      </c>
      <c r="H947" t="s">
        <v>324</v>
      </c>
      <c r="I947">
        <v>0</v>
      </c>
      <c r="J947">
        <v>0</v>
      </c>
      <c r="K947">
        <v>1.5900000000000001E-2</v>
      </c>
      <c r="L947">
        <v>0</v>
      </c>
      <c r="M947">
        <v>0</v>
      </c>
      <c r="N947">
        <v>0</v>
      </c>
      <c r="O947">
        <v>0</v>
      </c>
      <c r="P947" t="s">
        <v>323</v>
      </c>
      <c r="Q947" t="s">
        <v>102</v>
      </c>
      <c r="R947" t="s">
        <v>325</v>
      </c>
      <c r="S947" t="s">
        <v>412</v>
      </c>
      <c r="T947" t="s">
        <v>201</v>
      </c>
      <c r="U947">
        <v>0</v>
      </c>
      <c r="V947">
        <v>2</v>
      </c>
      <c r="W947">
        <v>1.59</v>
      </c>
      <c r="X947" t="str">
        <f>IF(MESACU[[#This Row],[PAIS]]="ESPAÑA",VLOOKUP(MESACU[[#This Row],[PROVINCIA]],[1]!PROVINCIASCC[#Data],2,FALSE),VLOOKUP(MESACU[[#This Row],[PAIS]],'[1]Centros de coste'!$A$2:$D$204,2,FALSE))</f>
        <v>C26 - Portugal</v>
      </c>
      <c r="Y947" t="str">
        <f>IF(MESACU[[#This Row],[PAIS]]="ESPAÑA",VLOOKUP(MESACU[[#This Row],[PROVINCIA]],[1]!PROVINCIASCC[#Data],3,FALSE),VLOOKUP(MESACU[[#This Row],[PAIS]],'[1]Centros de coste'!$A$2:$D$204,3,FALSE))</f>
        <v>EUROPA IV</v>
      </c>
      <c r="Z947" t="str">
        <f>IF(MESACU[[#This Row],[PAIS]]="ESPAÑA",VLOOKUP(MESACU[[#This Row],[PROVINCIA]],[1]!PROVINCIASCC[#Data],4,FALSE),VLOOKUP(MESACU[[#This Row],[PAIS]],'[1]Centros de coste'!$A$2:$D$204,4,FALSE))</f>
        <v>EUROPA</v>
      </c>
      <c r="AA947" t="str">
        <f>IFERROR(LEFT(TRIM(MESACU[[#This Row],[CodigoArticulo]]),LEN(TRIM(MESACU[[#This Row],[CodigoArticulo]]))-4),"")</f>
        <v>ECOTAS</v>
      </c>
      <c r="AB947" t="str">
        <f>IFERROR(VLOOKUP(MESACU[[#This Row],[CODIGOG]],[1]!FAMILIAS[#Data],5,FALSE),"")</f>
        <v/>
      </c>
    </row>
    <row r="948" spans="1:28" x14ac:dyDescent="0.35">
      <c r="A948" t="s">
        <v>28</v>
      </c>
      <c r="B948">
        <v>265</v>
      </c>
      <c r="C948" t="s">
        <v>29</v>
      </c>
      <c r="D948">
        <v>2025</v>
      </c>
      <c r="E948">
        <v>4</v>
      </c>
      <c r="F948" t="s">
        <v>281</v>
      </c>
      <c r="G948">
        <v>273</v>
      </c>
      <c r="H948" t="s">
        <v>282</v>
      </c>
      <c r="I948">
        <v>8.8000000000000007</v>
      </c>
      <c r="J948">
        <v>0</v>
      </c>
      <c r="K948">
        <v>43.12</v>
      </c>
      <c r="L948">
        <v>0</v>
      </c>
      <c r="M948">
        <v>0</v>
      </c>
      <c r="N948">
        <v>0</v>
      </c>
      <c r="O948">
        <v>1.52</v>
      </c>
      <c r="P948" t="s">
        <v>281</v>
      </c>
      <c r="Q948" t="s">
        <v>200</v>
      </c>
      <c r="R948" t="s">
        <v>49</v>
      </c>
      <c r="S948" t="s">
        <v>91</v>
      </c>
      <c r="T948" t="s">
        <v>36</v>
      </c>
      <c r="U948">
        <v>0</v>
      </c>
      <c r="V948">
        <v>200</v>
      </c>
      <c r="W948">
        <v>440</v>
      </c>
      <c r="X948" t="str">
        <f>IF(MESACU[[#This Row],[PAIS]]="ESPAÑA",VLOOKUP(MESACU[[#This Row],[PROVINCIA]],[1]!PROVINCIASCC[#Data],2,FALSE),VLOOKUP(MESACU[[#This Row],[PAIS]],'[1]Centros de coste'!$A$2:$D$204,2,FALSE))</f>
        <v>C44 - IBERICA II</v>
      </c>
      <c r="Y948" t="str">
        <f>IF(MESACU[[#This Row],[PAIS]]="ESPAÑA",VLOOKUP(MESACU[[#This Row],[PROVINCIA]],[1]!PROVINCIASCC[#Data],3,FALSE),VLOOKUP(MESACU[[#This Row],[PAIS]],'[1]Centros de coste'!$A$2:$D$204,3,FALSE))</f>
        <v>IBERICA II</v>
      </c>
      <c r="Z948" t="str">
        <f>IF(MESACU[[#This Row],[PAIS]]="ESPAÑA",VLOOKUP(MESACU[[#This Row],[PROVINCIA]],[1]!PROVINCIASCC[#Data],4,FALSE),VLOOKUP(MESACU[[#This Row],[PAIS]],'[1]Centros de coste'!$A$2:$D$204,4,FALSE))</f>
        <v>EUROPA</v>
      </c>
      <c r="AA948" t="str">
        <f>IFERROR(LEFT(TRIM(MESACU[[#This Row],[CodigoArticulo]]),LEN(TRIM(MESACU[[#This Row],[CodigoArticulo]]))-4),"")</f>
        <v>BR-59</v>
      </c>
      <c r="AB948" t="str">
        <f>IFERROR(VLOOKUP(MESACU[[#This Row],[CODIGOG]],[1]!FAMILIAS[#Data],5,FALSE),"")</f>
        <v>BIOCONTROL</v>
      </c>
    </row>
    <row r="949" spans="1:28" x14ac:dyDescent="0.35">
      <c r="A949" t="s">
        <v>28</v>
      </c>
      <c r="B949">
        <v>265</v>
      </c>
      <c r="C949" t="s">
        <v>29</v>
      </c>
      <c r="D949">
        <v>2025</v>
      </c>
      <c r="E949">
        <v>4</v>
      </c>
      <c r="F949" t="s">
        <v>88</v>
      </c>
      <c r="G949">
        <v>273</v>
      </c>
      <c r="H949" t="s">
        <v>89</v>
      </c>
      <c r="I949">
        <v>23.04</v>
      </c>
      <c r="J949">
        <v>0</v>
      </c>
      <c r="K949">
        <v>112.896</v>
      </c>
      <c r="L949">
        <v>0</v>
      </c>
      <c r="M949">
        <v>0</v>
      </c>
      <c r="N949">
        <v>0</v>
      </c>
      <c r="O949">
        <v>9.1999999999999993</v>
      </c>
      <c r="P949" t="s">
        <v>88</v>
      </c>
      <c r="Q949" t="s">
        <v>200</v>
      </c>
      <c r="R949" t="s">
        <v>34</v>
      </c>
      <c r="S949" t="s">
        <v>91</v>
      </c>
      <c r="T949" t="s">
        <v>36</v>
      </c>
      <c r="U949">
        <v>0</v>
      </c>
      <c r="V949">
        <v>400</v>
      </c>
      <c r="W949">
        <v>1152</v>
      </c>
      <c r="X949" t="str">
        <f>IF(MESACU[[#This Row],[PAIS]]="ESPAÑA",VLOOKUP(MESACU[[#This Row],[PROVINCIA]],[1]!PROVINCIASCC[#Data],2,FALSE),VLOOKUP(MESACU[[#This Row],[PAIS]],'[1]Centros de coste'!$A$2:$D$204,2,FALSE))</f>
        <v>C44 - IBERICA II</v>
      </c>
      <c r="Y949" t="str">
        <f>IF(MESACU[[#This Row],[PAIS]]="ESPAÑA",VLOOKUP(MESACU[[#This Row],[PROVINCIA]],[1]!PROVINCIASCC[#Data],3,FALSE),VLOOKUP(MESACU[[#This Row],[PAIS]],'[1]Centros de coste'!$A$2:$D$204,3,FALSE))</f>
        <v>IBERICA II</v>
      </c>
      <c r="Z949" t="str">
        <f>IF(MESACU[[#This Row],[PAIS]]="ESPAÑA",VLOOKUP(MESACU[[#This Row],[PROVINCIA]],[1]!PROVINCIASCC[#Data],4,FALSE),VLOOKUP(MESACU[[#This Row],[PAIS]],'[1]Centros de coste'!$A$2:$D$204,4,FALSE))</f>
        <v>EUROPA</v>
      </c>
      <c r="AA949" t="str">
        <f>IFERROR(LEFT(TRIM(MESACU[[#This Row],[CodigoArticulo]]),LEN(TRIM(MESACU[[#This Row],[CodigoArticulo]]))-4),"")</f>
        <v>BROTA</v>
      </c>
      <c r="AB949" t="str">
        <f>IFERROR(VLOOKUP(MESACU[[#This Row],[CODIGOG]],[1]!FAMILIAS[#Data],5,FALSE),"")</f>
        <v>BIOCONTROL</v>
      </c>
    </row>
    <row r="950" spans="1:28" x14ac:dyDescent="0.35">
      <c r="A950" t="s">
        <v>28</v>
      </c>
      <c r="B950">
        <v>265</v>
      </c>
      <c r="C950" t="s">
        <v>29</v>
      </c>
      <c r="D950">
        <v>2025</v>
      </c>
      <c r="E950">
        <v>4</v>
      </c>
      <c r="F950" t="s">
        <v>51</v>
      </c>
      <c r="G950">
        <v>273</v>
      </c>
      <c r="H950" t="s">
        <v>52</v>
      </c>
      <c r="I950">
        <v>26.56</v>
      </c>
      <c r="J950">
        <v>0</v>
      </c>
      <c r="K950">
        <v>130.14400000000001</v>
      </c>
      <c r="L950">
        <v>0</v>
      </c>
      <c r="M950">
        <v>0</v>
      </c>
      <c r="N950">
        <v>0</v>
      </c>
      <c r="O950">
        <v>4.4000000000000004</v>
      </c>
      <c r="P950" t="s">
        <v>51</v>
      </c>
      <c r="Q950" t="s">
        <v>200</v>
      </c>
      <c r="R950" t="s">
        <v>49</v>
      </c>
      <c r="S950" t="s">
        <v>91</v>
      </c>
      <c r="T950" t="s">
        <v>36</v>
      </c>
      <c r="U950">
        <v>0</v>
      </c>
      <c r="V950">
        <v>800</v>
      </c>
      <c r="W950">
        <v>1328</v>
      </c>
      <c r="X950" t="str">
        <f>IF(MESACU[[#This Row],[PAIS]]="ESPAÑA",VLOOKUP(MESACU[[#This Row],[PROVINCIA]],[1]!PROVINCIASCC[#Data],2,FALSE),VLOOKUP(MESACU[[#This Row],[PAIS]],'[1]Centros de coste'!$A$2:$D$204,2,FALSE))</f>
        <v>C44 - IBERICA II</v>
      </c>
      <c r="Y950" t="str">
        <f>IF(MESACU[[#This Row],[PAIS]]="ESPAÑA",VLOOKUP(MESACU[[#This Row],[PROVINCIA]],[1]!PROVINCIASCC[#Data],3,FALSE),VLOOKUP(MESACU[[#This Row],[PAIS]],'[1]Centros de coste'!$A$2:$D$204,3,FALSE))</f>
        <v>IBERICA II</v>
      </c>
      <c r="Z950" t="str">
        <f>IF(MESACU[[#This Row],[PAIS]]="ESPAÑA",VLOOKUP(MESACU[[#This Row],[PROVINCIA]],[1]!PROVINCIASCC[#Data],4,FALSE),VLOOKUP(MESACU[[#This Row],[PAIS]],'[1]Centros de coste'!$A$2:$D$204,4,FALSE))</f>
        <v>EUROPA</v>
      </c>
      <c r="AA950" t="str">
        <f>IFERROR(LEFT(TRIM(MESACU[[#This Row],[CodigoArticulo]]),LEN(TRIM(MESACU[[#This Row],[CodigoArticulo]]))-4),"")</f>
        <v>AN</v>
      </c>
      <c r="AB950" t="str">
        <f>IFERROR(VLOOKUP(MESACU[[#This Row],[CODIGOG]],[1]!FAMILIAS[#Data],5,FALSE),"")</f>
        <v>BIOFERTILIZERS</v>
      </c>
    </row>
    <row r="951" spans="1:28" x14ac:dyDescent="0.35">
      <c r="A951" t="s">
        <v>28</v>
      </c>
      <c r="B951">
        <v>265</v>
      </c>
      <c r="C951" t="s">
        <v>29</v>
      </c>
      <c r="D951">
        <v>2025</v>
      </c>
      <c r="E951">
        <v>4</v>
      </c>
      <c r="F951" t="s">
        <v>246</v>
      </c>
      <c r="G951">
        <v>273</v>
      </c>
      <c r="H951" t="s">
        <v>247</v>
      </c>
      <c r="I951">
        <v>12.4</v>
      </c>
      <c r="J951">
        <v>0</v>
      </c>
      <c r="K951">
        <v>60.76</v>
      </c>
      <c r="L951">
        <v>0</v>
      </c>
      <c r="M951">
        <v>0</v>
      </c>
      <c r="N951">
        <v>0</v>
      </c>
      <c r="O951">
        <v>4.5999999999999996</v>
      </c>
      <c r="P951" t="s">
        <v>246</v>
      </c>
      <c r="Q951" t="s">
        <v>200</v>
      </c>
      <c r="R951" t="s">
        <v>34</v>
      </c>
      <c r="S951" t="s">
        <v>91</v>
      </c>
      <c r="T951" t="s">
        <v>36</v>
      </c>
      <c r="U951">
        <v>0</v>
      </c>
      <c r="V951">
        <v>200</v>
      </c>
      <c r="W951">
        <v>620</v>
      </c>
      <c r="X951" t="str">
        <f>IF(MESACU[[#This Row],[PAIS]]="ESPAÑA",VLOOKUP(MESACU[[#This Row],[PROVINCIA]],[1]!PROVINCIASCC[#Data],2,FALSE),VLOOKUP(MESACU[[#This Row],[PAIS]],'[1]Centros de coste'!$A$2:$D$204,2,FALSE))</f>
        <v>C44 - IBERICA II</v>
      </c>
      <c r="Y951" t="str">
        <f>IF(MESACU[[#This Row],[PAIS]]="ESPAÑA",VLOOKUP(MESACU[[#This Row],[PROVINCIA]],[1]!PROVINCIASCC[#Data],3,FALSE),VLOOKUP(MESACU[[#This Row],[PAIS]],'[1]Centros de coste'!$A$2:$D$204,3,FALSE))</f>
        <v>IBERICA II</v>
      </c>
      <c r="Z951" t="str">
        <f>IF(MESACU[[#This Row],[PAIS]]="ESPAÑA",VLOOKUP(MESACU[[#This Row],[PROVINCIA]],[1]!PROVINCIASCC[#Data],4,FALSE),VLOOKUP(MESACU[[#This Row],[PAIS]],'[1]Centros de coste'!$A$2:$D$204,4,FALSE))</f>
        <v>EUROPA</v>
      </c>
      <c r="AA951" t="str">
        <f>IFERROR(LEFT(TRIM(MESACU[[#This Row],[CodigoArticulo]]),LEN(TRIM(MESACU[[#This Row],[CodigoArticulo]]))-4),"")</f>
        <v>AGRMGN</v>
      </c>
      <c r="AB951" t="str">
        <f>IFERROR(VLOOKUP(MESACU[[#This Row],[CODIGOG]],[1]!FAMILIAS[#Data],5,FALSE),"")</f>
        <v>BIOSTIMULANTS</v>
      </c>
    </row>
    <row r="952" spans="1:28" x14ac:dyDescent="0.35">
      <c r="A952" t="s">
        <v>28</v>
      </c>
      <c r="B952">
        <v>265</v>
      </c>
      <c r="C952" t="s">
        <v>29</v>
      </c>
      <c r="D952">
        <v>2025</v>
      </c>
      <c r="E952">
        <v>4</v>
      </c>
      <c r="F952" t="s">
        <v>84</v>
      </c>
      <c r="G952">
        <v>273</v>
      </c>
      <c r="H952" t="s">
        <v>85</v>
      </c>
      <c r="I952">
        <v>4.32</v>
      </c>
      <c r="J952">
        <v>0</v>
      </c>
      <c r="K952">
        <v>21.167999999999999</v>
      </c>
      <c r="L952">
        <v>0</v>
      </c>
      <c r="M952">
        <v>0</v>
      </c>
      <c r="N952">
        <v>0</v>
      </c>
      <c r="O952">
        <v>1.06</v>
      </c>
      <c r="P952" t="s">
        <v>28</v>
      </c>
      <c r="Q952" t="s">
        <v>200</v>
      </c>
      <c r="R952" t="s">
        <v>34</v>
      </c>
      <c r="S952" t="s">
        <v>91</v>
      </c>
      <c r="T952" t="s">
        <v>36</v>
      </c>
      <c r="U952">
        <v>0</v>
      </c>
      <c r="V952">
        <v>40</v>
      </c>
      <c r="W952">
        <v>216</v>
      </c>
      <c r="X952" t="str">
        <f>IF(MESACU[[#This Row],[PAIS]]="ESPAÑA",VLOOKUP(MESACU[[#This Row],[PROVINCIA]],[1]!PROVINCIASCC[#Data],2,FALSE),VLOOKUP(MESACU[[#This Row],[PAIS]],'[1]Centros de coste'!$A$2:$D$204,2,FALSE))</f>
        <v>C44 - IBERICA II</v>
      </c>
      <c r="Y952" t="str">
        <f>IF(MESACU[[#This Row],[PAIS]]="ESPAÑA",VLOOKUP(MESACU[[#This Row],[PROVINCIA]],[1]!PROVINCIASCC[#Data],3,FALSE),VLOOKUP(MESACU[[#This Row],[PAIS]],'[1]Centros de coste'!$A$2:$D$204,3,FALSE))</f>
        <v>IBERICA II</v>
      </c>
      <c r="Z952" t="str">
        <f>IF(MESACU[[#This Row],[PAIS]]="ESPAÑA",VLOOKUP(MESACU[[#This Row],[PROVINCIA]],[1]!PROVINCIASCC[#Data],4,FALSE),VLOOKUP(MESACU[[#This Row],[PAIS]],'[1]Centros de coste'!$A$2:$D$204,4,FALSE))</f>
        <v>EUROPA</v>
      </c>
      <c r="AA952" t="str">
        <f>IFERROR(LEFT(TRIM(MESACU[[#This Row],[CodigoArticulo]]),LEN(TRIM(MESACU[[#This Row],[CodigoArticulo]]))-4),"")</f>
        <v>CCOBRE</v>
      </c>
      <c r="AB952" t="str">
        <f>IFERROR(VLOOKUP(MESACU[[#This Row],[CODIGOG]],[1]!FAMILIAS[#Data],5,FALSE),"")</f>
        <v>BIOCONTROL</v>
      </c>
    </row>
    <row r="953" spans="1:28" x14ac:dyDescent="0.35">
      <c r="A953" t="s">
        <v>28</v>
      </c>
      <c r="B953">
        <v>265</v>
      </c>
      <c r="C953" t="s">
        <v>29</v>
      </c>
      <c r="D953">
        <v>2025</v>
      </c>
      <c r="E953">
        <v>4</v>
      </c>
      <c r="F953" t="s">
        <v>323</v>
      </c>
      <c r="G953">
        <v>273</v>
      </c>
      <c r="H953" t="s">
        <v>324</v>
      </c>
      <c r="I953">
        <v>0</v>
      </c>
      <c r="J953">
        <v>0</v>
      </c>
      <c r="K953">
        <v>0.159</v>
      </c>
      <c r="L953">
        <v>0</v>
      </c>
      <c r="M953">
        <v>0</v>
      </c>
      <c r="N953">
        <v>0</v>
      </c>
      <c r="O953">
        <v>0</v>
      </c>
      <c r="P953" t="s">
        <v>28</v>
      </c>
      <c r="Q953" t="s">
        <v>200</v>
      </c>
      <c r="R953" t="s">
        <v>325</v>
      </c>
      <c r="S953" t="s">
        <v>91</v>
      </c>
      <c r="T953" t="s">
        <v>36</v>
      </c>
      <c r="U953">
        <v>0</v>
      </c>
      <c r="V953">
        <v>2</v>
      </c>
      <c r="W953">
        <v>1.59</v>
      </c>
      <c r="X953" t="str">
        <f>IF(MESACU[[#This Row],[PAIS]]="ESPAÑA",VLOOKUP(MESACU[[#This Row],[PROVINCIA]],[1]!PROVINCIASCC[#Data],2,FALSE),VLOOKUP(MESACU[[#This Row],[PAIS]],'[1]Centros de coste'!$A$2:$D$204,2,FALSE))</f>
        <v>C44 - IBERICA II</v>
      </c>
      <c r="Y953" t="str">
        <f>IF(MESACU[[#This Row],[PAIS]]="ESPAÑA",VLOOKUP(MESACU[[#This Row],[PROVINCIA]],[1]!PROVINCIASCC[#Data],3,FALSE),VLOOKUP(MESACU[[#This Row],[PAIS]],'[1]Centros de coste'!$A$2:$D$204,3,FALSE))</f>
        <v>IBERICA II</v>
      </c>
      <c r="Z953" t="str">
        <f>IF(MESACU[[#This Row],[PAIS]]="ESPAÑA",VLOOKUP(MESACU[[#This Row],[PROVINCIA]],[1]!PROVINCIASCC[#Data],4,FALSE),VLOOKUP(MESACU[[#This Row],[PAIS]],'[1]Centros de coste'!$A$2:$D$204,4,FALSE))</f>
        <v>EUROPA</v>
      </c>
      <c r="AA953" t="str">
        <f>IFERROR(LEFT(TRIM(MESACU[[#This Row],[CodigoArticulo]]),LEN(TRIM(MESACU[[#This Row],[CodigoArticulo]]))-4),"")</f>
        <v>ECOTAS</v>
      </c>
      <c r="AB953" t="str">
        <f>IFERROR(VLOOKUP(MESACU[[#This Row],[CODIGOG]],[1]!FAMILIAS[#Data],5,FALSE),"")</f>
        <v/>
      </c>
    </row>
    <row r="954" spans="1:28" x14ac:dyDescent="0.35">
      <c r="A954" t="s">
        <v>28</v>
      </c>
      <c r="B954">
        <v>266</v>
      </c>
      <c r="C954" t="s">
        <v>29</v>
      </c>
      <c r="D954">
        <v>2025</v>
      </c>
      <c r="E954">
        <v>4</v>
      </c>
      <c r="F954" t="s">
        <v>53</v>
      </c>
      <c r="G954">
        <v>274</v>
      </c>
      <c r="H954" t="s">
        <v>54</v>
      </c>
      <c r="I954">
        <v>0</v>
      </c>
      <c r="J954">
        <v>0</v>
      </c>
      <c r="K954">
        <v>3.17</v>
      </c>
      <c r="L954">
        <v>0</v>
      </c>
      <c r="M954">
        <v>0</v>
      </c>
      <c r="N954">
        <v>0</v>
      </c>
      <c r="O954">
        <v>2.2999999999999998</v>
      </c>
      <c r="P954" t="s">
        <v>53</v>
      </c>
      <c r="Q954" t="s">
        <v>346</v>
      </c>
      <c r="R954" t="s">
        <v>34</v>
      </c>
      <c r="S954" t="s">
        <v>57</v>
      </c>
      <c r="T954" t="s">
        <v>36</v>
      </c>
      <c r="U954">
        <v>0</v>
      </c>
      <c r="V954">
        <v>100</v>
      </c>
      <c r="W954">
        <v>317</v>
      </c>
      <c r="X954" t="str">
        <f>IF(MESACU[[#This Row],[PAIS]]="ESPAÑA",VLOOKUP(MESACU[[#This Row],[PROVINCIA]],[1]!PROVINCIASCC[#Data],2,FALSE),VLOOKUP(MESACU[[#This Row],[PAIS]],'[1]Centros de coste'!$A$2:$D$204,2,FALSE))</f>
        <v>C44 - IBERICA II</v>
      </c>
      <c r="Y954" t="str">
        <f>IF(MESACU[[#This Row],[PAIS]]="ESPAÑA",VLOOKUP(MESACU[[#This Row],[PROVINCIA]],[1]!PROVINCIASCC[#Data],3,FALSE),VLOOKUP(MESACU[[#This Row],[PAIS]],'[1]Centros de coste'!$A$2:$D$204,3,FALSE))</f>
        <v>IBERICA II</v>
      </c>
      <c r="Z954" t="str">
        <f>IF(MESACU[[#This Row],[PAIS]]="ESPAÑA",VLOOKUP(MESACU[[#This Row],[PROVINCIA]],[1]!PROVINCIASCC[#Data],4,FALSE),VLOOKUP(MESACU[[#This Row],[PAIS]],'[1]Centros de coste'!$A$2:$D$204,4,FALSE))</f>
        <v>EUROPA</v>
      </c>
      <c r="AA954" t="str">
        <f>IFERROR(LEFT(TRIM(MESACU[[#This Row],[CodigoArticulo]]),LEN(TRIM(MESACU[[#This Row],[CodigoArticulo]]))-4),"")</f>
        <v>AGXK</v>
      </c>
      <c r="AB954" t="str">
        <f>IFERROR(VLOOKUP(MESACU[[#This Row],[CODIGOG]],[1]!FAMILIAS[#Data],5,FALSE),"")</f>
        <v>BIOFERTILIZERS</v>
      </c>
    </row>
    <row r="955" spans="1:28" x14ac:dyDescent="0.35">
      <c r="A955" t="s">
        <v>28</v>
      </c>
      <c r="B955">
        <v>266</v>
      </c>
      <c r="C955" t="s">
        <v>29</v>
      </c>
      <c r="D955">
        <v>2025</v>
      </c>
      <c r="E955">
        <v>4</v>
      </c>
      <c r="F955" t="s">
        <v>51</v>
      </c>
      <c r="G955">
        <v>274</v>
      </c>
      <c r="H955" t="s">
        <v>52</v>
      </c>
      <c r="I955">
        <v>0</v>
      </c>
      <c r="J955">
        <v>0</v>
      </c>
      <c r="K955">
        <v>4.8</v>
      </c>
      <c r="L955">
        <v>0</v>
      </c>
      <c r="M955">
        <v>0</v>
      </c>
      <c r="N955">
        <v>0</v>
      </c>
      <c r="O955">
        <v>1.65</v>
      </c>
      <c r="P955" t="s">
        <v>51</v>
      </c>
      <c r="Q955" t="s">
        <v>346</v>
      </c>
      <c r="R955" t="s">
        <v>49</v>
      </c>
      <c r="S955" t="s">
        <v>57</v>
      </c>
      <c r="T955" t="s">
        <v>36</v>
      </c>
      <c r="U955">
        <v>0</v>
      </c>
      <c r="V955">
        <v>300</v>
      </c>
      <c r="W955">
        <v>480</v>
      </c>
      <c r="X955" t="str">
        <f>IF(MESACU[[#This Row],[PAIS]]="ESPAÑA",VLOOKUP(MESACU[[#This Row],[PROVINCIA]],[1]!PROVINCIASCC[#Data],2,FALSE),VLOOKUP(MESACU[[#This Row],[PAIS]],'[1]Centros de coste'!$A$2:$D$204,2,FALSE))</f>
        <v>C44 - IBERICA II</v>
      </c>
      <c r="Y955" t="str">
        <f>IF(MESACU[[#This Row],[PAIS]]="ESPAÑA",VLOOKUP(MESACU[[#This Row],[PROVINCIA]],[1]!PROVINCIASCC[#Data],3,FALSE),VLOOKUP(MESACU[[#This Row],[PAIS]],'[1]Centros de coste'!$A$2:$D$204,3,FALSE))</f>
        <v>IBERICA II</v>
      </c>
      <c r="Z955" t="str">
        <f>IF(MESACU[[#This Row],[PAIS]]="ESPAÑA",VLOOKUP(MESACU[[#This Row],[PROVINCIA]],[1]!PROVINCIASCC[#Data],4,FALSE),VLOOKUP(MESACU[[#This Row],[PAIS]],'[1]Centros de coste'!$A$2:$D$204,4,FALSE))</f>
        <v>EUROPA</v>
      </c>
      <c r="AA955" t="str">
        <f>IFERROR(LEFT(TRIM(MESACU[[#This Row],[CodigoArticulo]]),LEN(TRIM(MESACU[[#This Row],[CodigoArticulo]]))-4),"")</f>
        <v>AN</v>
      </c>
      <c r="AB955" t="str">
        <f>IFERROR(VLOOKUP(MESACU[[#This Row],[CODIGOG]],[1]!FAMILIAS[#Data],5,FALSE),"")</f>
        <v>BIOFERTILIZERS</v>
      </c>
    </row>
    <row r="956" spans="1:28" x14ac:dyDescent="0.35">
      <c r="A956" t="s">
        <v>28</v>
      </c>
      <c r="B956">
        <v>266</v>
      </c>
      <c r="C956" t="s">
        <v>29</v>
      </c>
      <c r="D956">
        <v>2025</v>
      </c>
      <c r="E956">
        <v>4</v>
      </c>
      <c r="F956" t="s">
        <v>79</v>
      </c>
      <c r="G956">
        <v>274</v>
      </c>
      <c r="H956" t="s">
        <v>80</v>
      </c>
      <c r="I956">
        <v>0</v>
      </c>
      <c r="J956">
        <v>0</v>
      </c>
      <c r="K956">
        <v>8.2799999999999994</v>
      </c>
      <c r="L956">
        <v>0</v>
      </c>
      <c r="M956">
        <v>0</v>
      </c>
      <c r="N956">
        <v>0</v>
      </c>
      <c r="O956">
        <v>1.1000000000000001</v>
      </c>
      <c r="P956" t="s">
        <v>81</v>
      </c>
      <c r="Q956" t="s">
        <v>346</v>
      </c>
      <c r="R956" t="s">
        <v>73</v>
      </c>
      <c r="S956" t="s">
        <v>57</v>
      </c>
      <c r="T956" t="s">
        <v>36</v>
      </c>
      <c r="U956">
        <v>0</v>
      </c>
      <c r="V956">
        <v>200</v>
      </c>
      <c r="W956">
        <v>828</v>
      </c>
      <c r="X956" t="str">
        <f>IF(MESACU[[#This Row],[PAIS]]="ESPAÑA",VLOOKUP(MESACU[[#This Row],[PROVINCIA]],[1]!PROVINCIASCC[#Data],2,FALSE),VLOOKUP(MESACU[[#This Row],[PAIS]],'[1]Centros de coste'!$A$2:$D$204,2,FALSE))</f>
        <v>C44 - IBERICA II</v>
      </c>
      <c r="Y956" t="str">
        <f>IF(MESACU[[#This Row],[PAIS]]="ESPAÑA",VLOOKUP(MESACU[[#This Row],[PROVINCIA]],[1]!PROVINCIASCC[#Data],3,FALSE),VLOOKUP(MESACU[[#This Row],[PAIS]],'[1]Centros de coste'!$A$2:$D$204,3,FALSE))</f>
        <v>IBERICA II</v>
      </c>
      <c r="Z956" t="str">
        <f>IF(MESACU[[#This Row],[PAIS]]="ESPAÑA",VLOOKUP(MESACU[[#This Row],[PROVINCIA]],[1]!PROVINCIASCC[#Data],4,FALSE),VLOOKUP(MESACU[[#This Row],[PAIS]],'[1]Centros de coste'!$A$2:$D$204,4,FALSE))</f>
        <v>EUROPA</v>
      </c>
      <c r="AA956" t="str">
        <f>IFERROR(LEFT(TRIM(MESACU[[#This Row],[CodigoArticulo]]),LEN(TRIM(MESACU[[#This Row],[CodigoArticulo]]))-4),"")</f>
        <v>SS</v>
      </c>
      <c r="AB956" t="str">
        <f>IFERROR(VLOOKUP(MESACU[[#This Row],[CODIGOG]],[1]!FAMILIAS[#Data],5,FALSE),"")</f>
        <v>BIOFERTILIZERS</v>
      </c>
    </row>
    <row r="957" spans="1:28" x14ac:dyDescent="0.35">
      <c r="A957" t="s">
        <v>28</v>
      </c>
      <c r="B957">
        <v>266</v>
      </c>
      <c r="C957" t="s">
        <v>29</v>
      </c>
      <c r="D957">
        <v>2025</v>
      </c>
      <c r="E957">
        <v>4</v>
      </c>
      <c r="F957" t="s">
        <v>323</v>
      </c>
      <c r="G957">
        <v>274</v>
      </c>
      <c r="H957" t="s">
        <v>324</v>
      </c>
      <c r="I957">
        <v>0</v>
      </c>
      <c r="J957">
        <v>0</v>
      </c>
      <c r="K957">
        <v>8.0000000000000002E-3</v>
      </c>
      <c r="L957">
        <v>0</v>
      </c>
      <c r="M957">
        <v>0</v>
      </c>
      <c r="N957">
        <v>0</v>
      </c>
      <c r="O957">
        <v>0</v>
      </c>
      <c r="P957" t="s">
        <v>323</v>
      </c>
      <c r="Q957" t="s">
        <v>346</v>
      </c>
      <c r="R957" t="s">
        <v>325</v>
      </c>
      <c r="S957" t="s">
        <v>57</v>
      </c>
      <c r="T957" t="s">
        <v>36</v>
      </c>
      <c r="U957">
        <v>0</v>
      </c>
      <c r="V957">
        <v>1</v>
      </c>
      <c r="W957">
        <v>0.8</v>
      </c>
      <c r="X957" t="str">
        <f>IF(MESACU[[#This Row],[PAIS]]="ESPAÑA",VLOOKUP(MESACU[[#This Row],[PROVINCIA]],[1]!PROVINCIASCC[#Data],2,FALSE),VLOOKUP(MESACU[[#This Row],[PAIS]],'[1]Centros de coste'!$A$2:$D$204,2,FALSE))</f>
        <v>C44 - IBERICA II</v>
      </c>
      <c r="Y957" t="str">
        <f>IF(MESACU[[#This Row],[PAIS]]="ESPAÑA",VLOOKUP(MESACU[[#This Row],[PROVINCIA]],[1]!PROVINCIASCC[#Data],3,FALSE),VLOOKUP(MESACU[[#This Row],[PAIS]],'[1]Centros de coste'!$A$2:$D$204,3,FALSE))</f>
        <v>IBERICA II</v>
      </c>
      <c r="Z957" t="str">
        <f>IF(MESACU[[#This Row],[PAIS]]="ESPAÑA",VLOOKUP(MESACU[[#This Row],[PROVINCIA]],[1]!PROVINCIASCC[#Data],4,FALSE),VLOOKUP(MESACU[[#This Row],[PAIS]],'[1]Centros de coste'!$A$2:$D$204,4,FALSE))</f>
        <v>EUROPA</v>
      </c>
      <c r="AA957" t="str">
        <f>IFERROR(LEFT(TRIM(MESACU[[#This Row],[CodigoArticulo]]),LEN(TRIM(MESACU[[#This Row],[CodigoArticulo]]))-4),"")</f>
        <v>ECOTAS</v>
      </c>
      <c r="AB957" t="str">
        <f>IFERROR(VLOOKUP(MESACU[[#This Row],[CODIGOG]],[1]!FAMILIAS[#Data],5,FALSE),"")</f>
        <v/>
      </c>
    </row>
    <row r="958" spans="1:28" x14ac:dyDescent="0.35">
      <c r="A958" t="s">
        <v>28</v>
      </c>
      <c r="B958">
        <v>267</v>
      </c>
      <c r="C958" t="s">
        <v>29</v>
      </c>
      <c r="D958">
        <v>2025</v>
      </c>
      <c r="E958">
        <v>4</v>
      </c>
      <c r="F958" t="s">
        <v>69</v>
      </c>
      <c r="G958">
        <v>333</v>
      </c>
      <c r="H958" t="s">
        <v>70</v>
      </c>
      <c r="I958">
        <v>63.74</v>
      </c>
      <c r="J958">
        <v>0</v>
      </c>
      <c r="K958">
        <v>62.469200000000001</v>
      </c>
      <c r="L958">
        <v>31.2346</v>
      </c>
      <c r="M958">
        <v>0</v>
      </c>
      <c r="N958">
        <v>0</v>
      </c>
      <c r="O958">
        <v>14.72</v>
      </c>
      <c r="P958" t="s">
        <v>69</v>
      </c>
      <c r="Q958" t="s">
        <v>56</v>
      </c>
      <c r="R958" t="s">
        <v>34</v>
      </c>
      <c r="S958" t="s">
        <v>57</v>
      </c>
      <c r="T958" t="s">
        <v>36</v>
      </c>
      <c r="U958">
        <v>0</v>
      </c>
      <c r="V958">
        <v>640</v>
      </c>
      <c r="W958">
        <v>3187.2</v>
      </c>
      <c r="X958" t="str">
        <f>IF(MESACU[[#This Row],[PAIS]]="ESPAÑA",VLOOKUP(MESACU[[#This Row],[PROVINCIA]],[1]!PROVINCIASCC[#Data],2,FALSE),VLOOKUP(MESACU[[#This Row],[PAIS]],'[1]Centros de coste'!$A$2:$D$204,2,FALSE))</f>
        <v>C44 - IBERICA II</v>
      </c>
      <c r="Y958" t="str">
        <f>IF(MESACU[[#This Row],[PAIS]]="ESPAÑA",VLOOKUP(MESACU[[#This Row],[PROVINCIA]],[1]!PROVINCIASCC[#Data],3,FALSE),VLOOKUP(MESACU[[#This Row],[PAIS]],'[1]Centros de coste'!$A$2:$D$204,3,FALSE))</f>
        <v>IBERICA II</v>
      </c>
      <c r="Z958" t="str">
        <f>IF(MESACU[[#This Row],[PAIS]]="ESPAÑA",VLOOKUP(MESACU[[#This Row],[PROVINCIA]],[1]!PROVINCIASCC[#Data],4,FALSE),VLOOKUP(MESACU[[#This Row],[PAIS]],'[1]Centros de coste'!$A$2:$D$204,4,FALSE))</f>
        <v>EUROPA</v>
      </c>
      <c r="AA958" t="str">
        <f>IFERROR(LEFT(TRIM(MESACU[[#This Row],[CodigoArticulo]]),LEN(TRIM(MESACU[[#This Row],[CodigoArticulo]]))-4),"")</f>
        <v>AVAN</v>
      </c>
      <c r="AB958" t="str">
        <f>IFERROR(VLOOKUP(MESACU[[#This Row],[CODIGOG]],[1]!FAMILIAS[#Data],5,FALSE),"")</f>
        <v>BIOSTIMULANTS</v>
      </c>
    </row>
    <row r="959" spans="1:28" x14ac:dyDescent="0.35">
      <c r="A959" t="s">
        <v>28</v>
      </c>
      <c r="B959">
        <v>267</v>
      </c>
      <c r="C959" t="s">
        <v>29</v>
      </c>
      <c r="D959">
        <v>2025</v>
      </c>
      <c r="E959">
        <v>4</v>
      </c>
      <c r="F959" t="s">
        <v>64</v>
      </c>
      <c r="G959">
        <v>333</v>
      </c>
      <c r="H959" t="s">
        <v>65</v>
      </c>
      <c r="I959">
        <v>57.84</v>
      </c>
      <c r="J959">
        <v>0</v>
      </c>
      <c r="K959">
        <v>56.683199999999999</v>
      </c>
      <c r="L959">
        <v>28.3416</v>
      </c>
      <c r="M959">
        <v>0</v>
      </c>
      <c r="N959">
        <v>0</v>
      </c>
      <c r="O959">
        <v>15.96</v>
      </c>
      <c r="P959" t="s">
        <v>64</v>
      </c>
      <c r="Q959" t="s">
        <v>56</v>
      </c>
      <c r="R959" t="s">
        <v>34</v>
      </c>
      <c r="S959" t="s">
        <v>57</v>
      </c>
      <c r="T959" t="s">
        <v>36</v>
      </c>
      <c r="U959">
        <v>0</v>
      </c>
      <c r="V959">
        <v>600</v>
      </c>
      <c r="W959">
        <v>2892</v>
      </c>
      <c r="X959" t="str">
        <f>IF(MESACU[[#This Row],[PAIS]]="ESPAÑA",VLOOKUP(MESACU[[#This Row],[PROVINCIA]],[1]!PROVINCIASCC[#Data],2,FALSE),VLOOKUP(MESACU[[#This Row],[PAIS]],'[1]Centros de coste'!$A$2:$D$204,2,FALSE))</f>
        <v>C44 - IBERICA II</v>
      </c>
      <c r="Y959" t="str">
        <f>IF(MESACU[[#This Row],[PAIS]]="ESPAÑA",VLOOKUP(MESACU[[#This Row],[PROVINCIA]],[1]!PROVINCIASCC[#Data],3,FALSE),VLOOKUP(MESACU[[#This Row],[PAIS]],'[1]Centros de coste'!$A$2:$D$204,3,FALSE))</f>
        <v>IBERICA II</v>
      </c>
      <c r="Z959" t="str">
        <f>IF(MESACU[[#This Row],[PAIS]]="ESPAÑA",VLOOKUP(MESACU[[#This Row],[PROVINCIA]],[1]!PROVINCIASCC[#Data],4,FALSE),VLOOKUP(MESACU[[#This Row],[PAIS]],'[1]Centros de coste'!$A$2:$D$204,4,FALSE))</f>
        <v>EUROPA</v>
      </c>
      <c r="AA959" t="str">
        <f>IFERROR(LEFT(TRIM(MESACU[[#This Row],[CodigoArticulo]]),LEN(TRIM(MESACU[[#This Row],[CodigoArticulo]]))-4),"")</f>
        <v>C-L</v>
      </c>
      <c r="AB959" t="str">
        <f>IFERROR(VLOOKUP(MESACU[[#This Row],[CODIGOG]],[1]!FAMILIAS[#Data],5,FALSE),"")</f>
        <v>BIOFERTILIZERS</v>
      </c>
    </row>
    <row r="960" spans="1:28" x14ac:dyDescent="0.35">
      <c r="A960" t="s">
        <v>28</v>
      </c>
      <c r="B960">
        <v>267</v>
      </c>
      <c r="C960" t="s">
        <v>29</v>
      </c>
      <c r="D960">
        <v>2025</v>
      </c>
      <c r="E960">
        <v>4</v>
      </c>
      <c r="F960" t="s">
        <v>66</v>
      </c>
      <c r="G960">
        <v>333</v>
      </c>
      <c r="H960" t="s">
        <v>67</v>
      </c>
      <c r="I960">
        <v>95.88</v>
      </c>
      <c r="J960">
        <v>0</v>
      </c>
      <c r="K960">
        <v>93.962400000000002</v>
      </c>
      <c r="L960">
        <v>46.981200000000001</v>
      </c>
      <c r="M960">
        <v>0</v>
      </c>
      <c r="N960">
        <v>0</v>
      </c>
      <c r="O960">
        <v>15.96</v>
      </c>
      <c r="P960" t="s">
        <v>68</v>
      </c>
      <c r="Q960" t="s">
        <v>56</v>
      </c>
      <c r="R960" t="s">
        <v>34</v>
      </c>
      <c r="S960" t="s">
        <v>57</v>
      </c>
      <c r="T960" t="s">
        <v>36</v>
      </c>
      <c r="U960">
        <v>0</v>
      </c>
      <c r="V960">
        <v>600</v>
      </c>
      <c r="W960">
        <v>4794</v>
      </c>
      <c r="X960" t="str">
        <f>IF(MESACU[[#This Row],[PAIS]]="ESPAÑA",VLOOKUP(MESACU[[#This Row],[PROVINCIA]],[1]!PROVINCIASCC[#Data],2,FALSE),VLOOKUP(MESACU[[#This Row],[PAIS]],'[1]Centros de coste'!$A$2:$D$204,2,FALSE))</f>
        <v>C44 - IBERICA II</v>
      </c>
      <c r="Y960" t="str">
        <f>IF(MESACU[[#This Row],[PAIS]]="ESPAÑA",VLOOKUP(MESACU[[#This Row],[PROVINCIA]],[1]!PROVINCIASCC[#Data],3,FALSE),VLOOKUP(MESACU[[#This Row],[PAIS]],'[1]Centros de coste'!$A$2:$D$204,3,FALSE))</f>
        <v>IBERICA II</v>
      </c>
      <c r="Z960" t="str">
        <f>IF(MESACU[[#This Row],[PAIS]]="ESPAÑA",VLOOKUP(MESACU[[#This Row],[PROVINCIA]],[1]!PROVINCIASCC[#Data],4,FALSE),VLOOKUP(MESACU[[#This Row],[PAIS]],'[1]Centros de coste'!$A$2:$D$204,4,FALSE))</f>
        <v>EUROPA</v>
      </c>
      <c r="AA960" t="str">
        <f>IFERROR(LEFT(TRIM(MESACU[[#This Row],[CodigoArticulo]]),LEN(TRIM(MESACU[[#This Row],[CodigoArticulo]]))-4),"")</f>
        <v>C-MB</v>
      </c>
      <c r="AB960" t="str">
        <f>IFERROR(VLOOKUP(MESACU[[#This Row],[CODIGOG]],[1]!FAMILIAS[#Data],5,FALSE),"")</f>
        <v>BIOFERTILIZERS</v>
      </c>
    </row>
    <row r="961" spans="1:28" x14ac:dyDescent="0.35">
      <c r="A961" t="s">
        <v>28</v>
      </c>
      <c r="B961">
        <v>267</v>
      </c>
      <c r="C961" t="s">
        <v>29</v>
      </c>
      <c r="D961">
        <v>2025</v>
      </c>
      <c r="E961">
        <v>4</v>
      </c>
      <c r="F961" t="s">
        <v>117</v>
      </c>
      <c r="G961">
        <v>333</v>
      </c>
      <c r="H961" t="s">
        <v>118</v>
      </c>
      <c r="I961">
        <v>63.48</v>
      </c>
      <c r="J961">
        <v>0</v>
      </c>
      <c r="K961">
        <v>62.2104</v>
      </c>
      <c r="L961">
        <v>31.1052</v>
      </c>
      <c r="M961">
        <v>0</v>
      </c>
      <c r="N961">
        <v>0</v>
      </c>
      <c r="O961">
        <v>15.96</v>
      </c>
      <c r="P961" t="s">
        <v>117</v>
      </c>
      <c r="Q961" t="s">
        <v>56</v>
      </c>
      <c r="R961" t="s">
        <v>34</v>
      </c>
      <c r="S961" t="s">
        <v>57</v>
      </c>
      <c r="T961" t="s">
        <v>36</v>
      </c>
      <c r="U961">
        <v>0</v>
      </c>
      <c r="V961">
        <v>600</v>
      </c>
      <c r="W961">
        <v>3174</v>
      </c>
      <c r="X961" t="str">
        <f>IF(MESACU[[#This Row],[PAIS]]="ESPAÑA",VLOOKUP(MESACU[[#This Row],[PROVINCIA]],[1]!PROVINCIASCC[#Data],2,FALSE),VLOOKUP(MESACU[[#This Row],[PAIS]],'[1]Centros de coste'!$A$2:$D$204,2,FALSE))</f>
        <v>C44 - IBERICA II</v>
      </c>
      <c r="Y961" t="str">
        <f>IF(MESACU[[#This Row],[PAIS]]="ESPAÑA",VLOOKUP(MESACU[[#This Row],[PROVINCIA]],[1]!PROVINCIASCC[#Data],3,FALSE),VLOOKUP(MESACU[[#This Row],[PAIS]],'[1]Centros de coste'!$A$2:$D$204,3,FALSE))</f>
        <v>IBERICA II</v>
      </c>
      <c r="Z961" t="str">
        <f>IF(MESACU[[#This Row],[PAIS]]="ESPAÑA",VLOOKUP(MESACU[[#This Row],[PROVINCIA]],[1]!PROVINCIASCC[#Data],4,FALSE),VLOOKUP(MESACU[[#This Row],[PAIS]],'[1]Centros de coste'!$A$2:$D$204,4,FALSE))</f>
        <v>EUROPA</v>
      </c>
      <c r="AA961" t="str">
        <f>IFERROR(LEFT(TRIM(MESACU[[#This Row],[CodigoArticulo]]),LEN(TRIM(MESACU[[#This Row],[CodigoArticulo]]))-4),"")</f>
        <v>AVAN</v>
      </c>
      <c r="AB961" t="str">
        <f>IFERROR(VLOOKUP(MESACU[[#This Row],[CODIGOG]],[1]!FAMILIAS[#Data],5,FALSE),"")</f>
        <v>BIOSTIMULANTS</v>
      </c>
    </row>
    <row r="962" spans="1:28" x14ac:dyDescent="0.35">
      <c r="A962" t="s">
        <v>28</v>
      </c>
      <c r="B962">
        <v>267</v>
      </c>
      <c r="C962" t="s">
        <v>29</v>
      </c>
      <c r="D962">
        <v>2025</v>
      </c>
      <c r="E962">
        <v>4</v>
      </c>
      <c r="F962" t="s">
        <v>323</v>
      </c>
      <c r="G962">
        <v>333</v>
      </c>
      <c r="H962" t="s">
        <v>324</v>
      </c>
      <c r="I962">
        <v>0</v>
      </c>
      <c r="J962">
        <v>0</v>
      </c>
      <c r="K962">
        <v>6.3600000000000004E-2</v>
      </c>
      <c r="L962">
        <v>3.1800000000000002E-2</v>
      </c>
      <c r="M962">
        <v>0</v>
      </c>
      <c r="N962">
        <v>0</v>
      </c>
      <c r="O962">
        <v>0</v>
      </c>
      <c r="P962" t="s">
        <v>323</v>
      </c>
      <c r="Q962" t="s">
        <v>56</v>
      </c>
      <c r="R962" t="s">
        <v>325</v>
      </c>
      <c r="S962" t="s">
        <v>57</v>
      </c>
      <c r="T962" t="s">
        <v>36</v>
      </c>
      <c r="U962">
        <v>0</v>
      </c>
      <c r="V962">
        <v>4</v>
      </c>
      <c r="W962">
        <v>3.18</v>
      </c>
      <c r="X962" t="str">
        <f>IF(MESACU[[#This Row],[PAIS]]="ESPAÑA",VLOOKUP(MESACU[[#This Row],[PROVINCIA]],[1]!PROVINCIASCC[#Data],2,FALSE),VLOOKUP(MESACU[[#This Row],[PAIS]],'[1]Centros de coste'!$A$2:$D$204,2,FALSE))</f>
        <v>C44 - IBERICA II</v>
      </c>
      <c r="Y962" t="str">
        <f>IF(MESACU[[#This Row],[PAIS]]="ESPAÑA",VLOOKUP(MESACU[[#This Row],[PROVINCIA]],[1]!PROVINCIASCC[#Data],3,FALSE),VLOOKUP(MESACU[[#This Row],[PAIS]],'[1]Centros de coste'!$A$2:$D$204,3,FALSE))</f>
        <v>IBERICA II</v>
      </c>
      <c r="Z962" t="str">
        <f>IF(MESACU[[#This Row],[PAIS]]="ESPAÑA",VLOOKUP(MESACU[[#This Row],[PROVINCIA]],[1]!PROVINCIASCC[#Data],4,FALSE),VLOOKUP(MESACU[[#This Row],[PAIS]],'[1]Centros de coste'!$A$2:$D$204,4,FALSE))</f>
        <v>EUROPA</v>
      </c>
      <c r="AA962" t="str">
        <f>IFERROR(LEFT(TRIM(MESACU[[#This Row],[CodigoArticulo]]),LEN(TRIM(MESACU[[#This Row],[CodigoArticulo]]))-4),"")</f>
        <v>ECOTAS</v>
      </c>
      <c r="AB962" t="str">
        <f>IFERROR(VLOOKUP(MESACU[[#This Row],[CODIGOG]],[1]!FAMILIAS[#Data],5,FALSE),"")</f>
        <v/>
      </c>
    </row>
    <row r="963" spans="1:28" x14ac:dyDescent="0.35">
      <c r="A963" t="s">
        <v>28</v>
      </c>
      <c r="B963">
        <v>268</v>
      </c>
      <c r="C963" t="s">
        <v>29</v>
      </c>
      <c r="D963">
        <v>2025</v>
      </c>
      <c r="E963">
        <v>4</v>
      </c>
      <c r="F963" t="s">
        <v>53</v>
      </c>
      <c r="G963">
        <v>334</v>
      </c>
      <c r="H963" t="s">
        <v>54</v>
      </c>
      <c r="I963">
        <v>0</v>
      </c>
      <c r="J963">
        <v>0</v>
      </c>
      <c r="K963">
        <v>35.328000000000003</v>
      </c>
      <c r="L963">
        <v>0</v>
      </c>
      <c r="M963">
        <v>0</v>
      </c>
      <c r="N963">
        <v>0</v>
      </c>
      <c r="O963">
        <v>29.44</v>
      </c>
      <c r="P963" t="s">
        <v>53</v>
      </c>
      <c r="Q963" t="s">
        <v>102</v>
      </c>
      <c r="R963" t="s">
        <v>34</v>
      </c>
      <c r="S963" t="s">
        <v>50</v>
      </c>
      <c r="T963" t="s">
        <v>36</v>
      </c>
      <c r="U963">
        <v>0</v>
      </c>
      <c r="V963">
        <v>1280</v>
      </c>
      <c r="W963">
        <v>3532.8</v>
      </c>
      <c r="X963" t="str">
        <f>IF(MESACU[[#This Row],[PAIS]]="ESPAÑA",VLOOKUP(MESACU[[#This Row],[PROVINCIA]],[1]!PROVINCIASCC[#Data],2,FALSE),VLOOKUP(MESACU[[#This Row],[PAIS]],'[1]Centros de coste'!$A$2:$D$204,2,FALSE))</f>
        <v>C44 - IBERICA II</v>
      </c>
      <c r="Y963" t="str">
        <f>IF(MESACU[[#This Row],[PAIS]]="ESPAÑA",VLOOKUP(MESACU[[#This Row],[PROVINCIA]],[1]!PROVINCIASCC[#Data],3,FALSE),VLOOKUP(MESACU[[#This Row],[PAIS]],'[1]Centros de coste'!$A$2:$D$204,3,FALSE))</f>
        <v>IBERICA II</v>
      </c>
      <c r="Z963" t="str">
        <f>IF(MESACU[[#This Row],[PAIS]]="ESPAÑA",VLOOKUP(MESACU[[#This Row],[PROVINCIA]],[1]!PROVINCIASCC[#Data],4,FALSE),VLOOKUP(MESACU[[#This Row],[PAIS]],'[1]Centros de coste'!$A$2:$D$204,4,FALSE))</f>
        <v>EUROPA</v>
      </c>
      <c r="AA963" t="str">
        <f>IFERROR(LEFT(TRIM(MESACU[[#This Row],[CodigoArticulo]]),LEN(TRIM(MESACU[[#This Row],[CodigoArticulo]]))-4),"")</f>
        <v>AGXK</v>
      </c>
      <c r="AB963" t="str">
        <f>IFERROR(VLOOKUP(MESACU[[#This Row],[CODIGOG]],[1]!FAMILIAS[#Data],5,FALSE),"")</f>
        <v>BIOFERTILIZERS</v>
      </c>
    </row>
    <row r="964" spans="1:28" x14ac:dyDescent="0.35">
      <c r="A964" t="s">
        <v>28</v>
      </c>
      <c r="B964">
        <v>268</v>
      </c>
      <c r="C964" t="s">
        <v>29</v>
      </c>
      <c r="D964">
        <v>2025</v>
      </c>
      <c r="E964">
        <v>4</v>
      </c>
      <c r="F964" t="s">
        <v>323</v>
      </c>
      <c r="G964">
        <v>334</v>
      </c>
      <c r="H964" t="s">
        <v>324</v>
      </c>
      <c r="I964">
        <v>0</v>
      </c>
      <c r="J964">
        <v>0</v>
      </c>
      <c r="K964">
        <v>1.5900000000000001E-2</v>
      </c>
      <c r="L964">
        <v>0</v>
      </c>
      <c r="M964">
        <v>0</v>
      </c>
      <c r="N964">
        <v>0</v>
      </c>
      <c r="O964">
        <v>0</v>
      </c>
      <c r="P964" t="s">
        <v>323</v>
      </c>
      <c r="Q964" t="s">
        <v>102</v>
      </c>
      <c r="R964" t="s">
        <v>325</v>
      </c>
      <c r="S964" t="s">
        <v>50</v>
      </c>
      <c r="T964" t="s">
        <v>36</v>
      </c>
      <c r="U964">
        <v>0</v>
      </c>
      <c r="V964">
        <v>2</v>
      </c>
      <c r="W964">
        <v>1.59</v>
      </c>
      <c r="X964" t="str">
        <f>IF(MESACU[[#This Row],[PAIS]]="ESPAÑA",VLOOKUP(MESACU[[#This Row],[PROVINCIA]],[1]!PROVINCIASCC[#Data],2,FALSE),VLOOKUP(MESACU[[#This Row],[PAIS]],'[1]Centros de coste'!$A$2:$D$204,2,FALSE))</f>
        <v>C44 - IBERICA II</v>
      </c>
      <c r="Y964" t="str">
        <f>IF(MESACU[[#This Row],[PAIS]]="ESPAÑA",VLOOKUP(MESACU[[#This Row],[PROVINCIA]],[1]!PROVINCIASCC[#Data],3,FALSE),VLOOKUP(MESACU[[#This Row],[PAIS]],'[1]Centros de coste'!$A$2:$D$204,3,FALSE))</f>
        <v>IBERICA II</v>
      </c>
      <c r="Z964" t="str">
        <f>IF(MESACU[[#This Row],[PAIS]]="ESPAÑA",VLOOKUP(MESACU[[#This Row],[PROVINCIA]],[1]!PROVINCIASCC[#Data],4,FALSE),VLOOKUP(MESACU[[#This Row],[PAIS]],'[1]Centros de coste'!$A$2:$D$204,4,FALSE))</f>
        <v>EUROPA</v>
      </c>
      <c r="AA964" t="str">
        <f>IFERROR(LEFT(TRIM(MESACU[[#This Row],[CodigoArticulo]]),LEN(TRIM(MESACU[[#This Row],[CodigoArticulo]]))-4),"")</f>
        <v>ECOTAS</v>
      </c>
      <c r="AB964" t="str">
        <f>IFERROR(VLOOKUP(MESACU[[#This Row],[CODIGOG]],[1]!FAMILIAS[#Data],5,FALSE),"")</f>
        <v/>
      </c>
    </row>
    <row r="965" spans="1:28" x14ac:dyDescent="0.35">
      <c r="A965" t="s">
        <v>28</v>
      </c>
      <c r="B965">
        <v>269</v>
      </c>
      <c r="C965" t="s">
        <v>29</v>
      </c>
      <c r="D965">
        <v>2025</v>
      </c>
      <c r="E965">
        <v>4</v>
      </c>
      <c r="F965" t="s">
        <v>135</v>
      </c>
      <c r="G965">
        <v>271</v>
      </c>
      <c r="H965" t="s">
        <v>136</v>
      </c>
      <c r="I965">
        <v>0</v>
      </c>
      <c r="J965">
        <v>0</v>
      </c>
      <c r="K965">
        <v>28.16</v>
      </c>
      <c r="L965">
        <v>0</v>
      </c>
      <c r="M965">
        <v>0</v>
      </c>
      <c r="N965">
        <v>0</v>
      </c>
      <c r="O965">
        <v>14.72</v>
      </c>
      <c r="P965" t="s">
        <v>135</v>
      </c>
      <c r="Q965" t="s">
        <v>137</v>
      </c>
      <c r="R965" t="s">
        <v>34</v>
      </c>
      <c r="S965" t="s">
        <v>138</v>
      </c>
      <c r="T965" t="s">
        <v>36</v>
      </c>
      <c r="U965">
        <v>0</v>
      </c>
      <c r="V965">
        <v>640</v>
      </c>
      <c r="W965">
        <v>1408</v>
      </c>
      <c r="X965" t="str">
        <f>IF(MESACU[[#This Row],[PAIS]]="ESPAÑA",VLOOKUP(MESACU[[#This Row],[PROVINCIA]],[1]!PROVINCIASCC[#Data],2,FALSE),VLOOKUP(MESACU[[#This Row],[PAIS]],'[1]Centros de coste'!$A$2:$D$204,2,FALSE))</f>
        <v>C45 - IBERICA III</v>
      </c>
      <c r="Y965" t="str">
        <f>IF(MESACU[[#This Row],[PAIS]]="ESPAÑA",VLOOKUP(MESACU[[#This Row],[PROVINCIA]],[1]!PROVINCIASCC[#Data],3,FALSE),VLOOKUP(MESACU[[#This Row],[PAIS]],'[1]Centros de coste'!$A$2:$D$204,3,FALSE))</f>
        <v>IBERICA III</v>
      </c>
      <c r="Z965" t="str">
        <f>IF(MESACU[[#This Row],[PAIS]]="ESPAÑA",VLOOKUP(MESACU[[#This Row],[PROVINCIA]],[1]!PROVINCIASCC[#Data],4,FALSE),VLOOKUP(MESACU[[#This Row],[PAIS]],'[1]Centros de coste'!$A$2:$D$204,4,FALSE))</f>
        <v>EUROPA</v>
      </c>
      <c r="AA965" t="str">
        <f>IFERROR(LEFT(TRIM(MESACU[[#This Row],[CodigoArticulo]]),LEN(TRIM(MESACU[[#This Row],[CodigoArticulo]]))-4),"")</f>
        <v>N</v>
      </c>
      <c r="AB965" t="str">
        <f>IFERROR(VLOOKUP(MESACU[[#This Row],[CODIGOG]],[1]!FAMILIAS[#Data],5,FALSE),"")</f>
        <v>BIOFERTILIZERS</v>
      </c>
    </row>
    <row r="966" spans="1:28" x14ac:dyDescent="0.35">
      <c r="A966" t="s">
        <v>28</v>
      </c>
      <c r="B966">
        <v>269</v>
      </c>
      <c r="C966" t="s">
        <v>29</v>
      </c>
      <c r="D966">
        <v>2025</v>
      </c>
      <c r="E966">
        <v>4</v>
      </c>
      <c r="F966" t="s">
        <v>323</v>
      </c>
      <c r="G966">
        <v>271</v>
      </c>
      <c r="H966" t="s">
        <v>324</v>
      </c>
      <c r="I966">
        <v>0</v>
      </c>
      <c r="J966">
        <v>0</v>
      </c>
      <c r="K966">
        <v>1.6E-2</v>
      </c>
      <c r="L966">
        <v>0</v>
      </c>
      <c r="M966">
        <v>0</v>
      </c>
      <c r="N966">
        <v>0</v>
      </c>
      <c r="O966">
        <v>0</v>
      </c>
      <c r="P966" t="s">
        <v>323</v>
      </c>
      <c r="Q966" t="s">
        <v>137</v>
      </c>
      <c r="R966" t="s">
        <v>325</v>
      </c>
      <c r="S966" t="s">
        <v>138</v>
      </c>
      <c r="T966" t="s">
        <v>36</v>
      </c>
      <c r="U966">
        <v>0</v>
      </c>
      <c r="V966">
        <v>1</v>
      </c>
      <c r="W966">
        <v>0.8</v>
      </c>
      <c r="X966" t="str">
        <f>IF(MESACU[[#This Row],[PAIS]]="ESPAÑA",VLOOKUP(MESACU[[#This Row],[PROVINCIA]],[1]!PROVINCIASCC[#Data],2,FALSE),VLOOKUP(MESACU[[#This Row],[PAIS]],'[1]Centros de coste'!$A$2:$D$204,2,FALSE))</f>
        <v>C45 - IBERICA III</v>
      </c>
      <c r="Y966" t="str">
        <f>IF(MESACU[[#This Row],[PAIS]]="ESPAÑA",VLOOKUP(MESACU[[#This Row],[PROVINCIA]],[1]!PROVINCIASCC[#Data],3,FALSE),VLOOKUP(MESACU[[#This Row],[PAIS]],'[1]Centros de coste'!$A$2:$D$204,3,FALSE))</f>
        <v>IBERICA III</v>
      </c>
      <c r="Z966" t="str">
        <f>IF(MESACU[[#This Row],[PAIS]]="ESPAÑA",VLOOKUP(MESACU[[#This Row],[PROVINCIA]],[1]!PROVINCIASCC[#Data],4,FALSE),VLOOKUP(MESACU[[#This Row],[PAIS]],'[1]Centros de coste'!$A$2:$D$204,4,FALSE))</f>
        <v>EUROPA</v>
      </c>
      <c r="AA966" t="str">
        <f>IFERROR(LEFT(TRIM(MESACU[[#This Row],[CodigoArticulo]]),LEN(TRIM(MESACU[[#This Row],[CodigoArticulo]]))-4),"")</f>
        <v>ECOTAS</v>
      </c>
      <c r="AB966" t="str">
        <f>IFERROR(VLOOKUP(MESACU[[#This Row],[CODIGOG]],[1]!FAMILIAS[#Data],5,FALSE),"")</f>
        <v/>
      </c>
    </row>
    <row r="967" spans="1:28" x14ac:dyDescent="0.35">
      <c r="A967" t="s">
        <v>28</v>
      </c>
      <c r="B967">
        <v>270</v>
      </c>
      <c r="C967" t="s">
        <v>29</v>
      </c>
      <c r="D967">
        <v>2025</v>
      </c>
      <c r="E967">
        <v>4</v>
      </c>
      <c r="F967" t="s">
        <v>158</v>
      </c>
      <c r="G967">
        <v>276</v>
      </c>
      <c r="H967" t="s">
        <v>159</v>
      </c>
      <c r="I967">
        <v>0</v>
      </c>
      <c r="J967">
        <v>0</v>
      </c>
      <c r="K967">
        <v>102.9</v>
      </c>
      <c r="L967">
        <v>0</v>
      </c>
      <c r="M967">
        <v>0</v>
      </c>
      <c r="N967">
        <v>0</v>
      </c>
      <c r="O967">
        <v>6.9</v>
      </c>
      <c r="P967" t="s">
        <v>160</v>
      </c>
      <c r="Q967" t="s">
        <v>299</v>
      </c>
      <c r="R967" t="s">
        <v>34</v>
      </c>
      <c r="S967" t="s">
        <v>300</v>
      </c>
      <c r="T967" t="s">
        <v>36</v>
      </c>
      <c r="U967">
        <v>0</v>
      </c>
      <c r="V967">
        <v>300</v>
      </c>
      <c r="W967">
        <v>1029</v>
      </c>
      <c r="X967" t="str">
        <f>IF(MESACU[[#This Row],[PAIS]]="ESPAÑA",VLOOKUP(MESACU[[#This Row],[PROVINCIA]],[1]!PROVINCIASCC[#Data],2,FALSE),VLOOKUP(MESACU[[#This Row],[PAIS]],'[1]Centros de coste'!$A$2:$D$204,2,FALSE))</f>
        <v>C205 - IBERICA VI</v>
      </c>
      <c r="Y967" t="str">
        <f>IF(MESACU[[#This Row],[PAIS]]="ESPAÑA",VLOOKUP(MESACU[[#This Row],[PROVINCIA]],[1]!PROVINCIASCC[#Data],3,FALSE),VLOOKUP(MESACU[[#This Row],[PAIS]],'[1]Centros de coste'!$A$2:$D$204,3,FALSE))</f>
        <v>IBERICA VI</v>
      </c>
      <c r="Z967" t="str">
        <f>IF(MESACU[[#This Row],[PAIS]]="ESPAÑA",VLOOKUP(MESACU[[#This Row],[PROVINCIA]],[1]!PROVINCIASCC[#Data],4,FALSE),VLOOKUP(MESACU[[#This Row],[PAIS]],'[1]Centros de coste'!$A$2:$D$204,4,FALSE))</f>
        <v>EUROPA</v>
      </c>
      <c r="AA967" t="str">
        <f>IFERROR(LEFT(TRIM(MESACU[[#This Row],[CodigoArticulo]]),LEN(TRIM(MESACU[[#This Row],[CodigoArticulo]]))-4),"")</f>
        <v>PT</v>
      </c>
      <c r="AB967" t="str">
        <f>IFERROR(VLOOKUP(MESACU[[#This Row],[CODIGOG]],[1]!FAMILIAS[#Data],5,FALSE),"")</f>
        <v>BIOFERTILIZERS</v>
      </c>
    </row>
    <row r="968" spans="1:28" x14ac:dyDescent="0.35">
      <c r="A968" t="s">
        <v>28</v>
      </c>
      <c r="B968">
        <v>270</v>
      </c>
      <c r="C968" t="s">
        <v>29</v>
      </c>
      <c r="D968">
        <v>2025</v>
      </c>
      <c r="E968">
        <v>4</v>
      </c>
      <c r="F968" t="s">
        <v>158</v>
      </c>
      <c r="G968">
        <v>276</v>
      </c>
      <c r="H968" t="s">
        <v>159</v>
      </c>
      <c r="I968">
        <v>0</v>
      </c>
      <c r="J968">
        <v>0</v>
      </c>
      <c r="K968">
        <v>6.86</v>
      </c>
      <c r="L968">
        <v>0</v>
      </c>
      <c r="M968">
        <v>0</v>
      </c>
      <c r="N968">
        <v>0</v>
      </c>
      <c r="O968">
        <v>0.46</v>
      </c>
      <c r="P968" t="s">
        <v>160</v>
      </c>
      <c r="Q968" t="s">
        <v>299</v>
      </c>
      <c r="R968" t="s">
        <v>34</v>
      </c>
      <c r="S968" t="s">
        <v>300</v>
      </c>
      <c r="T968" t="s">
        <v>36</v>
      </c>
      <c r="U968">
        <v>0</v>
      </c>
      <c r="V968">
        <v>20</v>
      </c>
      <c r="W968">
        <v>68.599999999999994</v>
      </c>
      <c r="X968" t="str">
        <f>IF(MESACU[[#This Row],[PAIS]]="ESPAÑA",VLOOKUP(MESACU[[#This Row],[PROVINCIA]],[1]!PROVINCIASCC[#Data],2,FALSE),VLOOKUP(MESACU[[#This Row],[PAIS]],'[1]Centros de coste'!$A$2:$D$204,2,FALSE))</f>
        <v>C205 - IBERICA VI</v>
      </c>
      <c r="Y968" t="str">
        <f>IF(MESACU[[#This Row],[PAIS]]="ESPAÑA",VLOOKUP(MESACU[[#This Row],[PROVINCIA]],[1]!PROVINCIASCC[#Data],3,FALSE),VLOOKUP(MESACU[[#This Row],[PAIS]],'[1]Centros de coste'!$A$2:$D$204,3,FALSE))</f>
        <v>IBERICA VI</v>
      </c>
      <c r="Z968" t="str">
        <f>IF(MESACU[[#This Row],[PAIS]]="ESPAÑA",VLOOKUP(MESACU[[#This Row],[PROVINCIA]],[1]!PROVINCIASCC[#Data],4,FALSE),VLOOKUP(MESACU[[#This Row],[PAIS]],'[1]Centros de coste'!$A$2:$D$204,4,FALSE))</f>
        <v>EUROPA</v>
      </c>
      <c r="AA968" t="str">
        <f>IFERROR(LEFT(TRIM(MESACU[[#This Row],[CodigoArticulo]]),LEN(TRIM(MESACU[[#This Row],[CodigoArticulo]]))-4),"")</f>
        <v>PT</v>
      </c>
      <c r="AB968" t="str">
        <f>IFERROR(VLOOKUP(MESACU[[#This Row],[CODIGOG]],[1]!FAMILIAS[#Data],5,FALSE),"")</f>
        <v>BIOFERTILIZERS</v>
      </c>
    </row>
    <row r="969" spans="1:28" x14ac:dyDescent="0.35">
      <c r="A969" t="s">
        <v>28</v>
      </c>
      <c r="B969">
        <v>270</v>
      </c>
      <c r="C969" t="s">
        <v>29</v>
      </c>
      <c r="D969">
        <v>2025</v>
      </c>
      <c r="E969">
        <v>4</v>
      </c>
      <c r="F969" t="s">
        <v>218</v>
      </c>
      <c r="G969">
        <v>276</v>
      </c>
      <c r="H969" t="s">
        <v>219</v>
      </c>
      <c r="I969">
        <v>0</v>
      </c>
      <c r="J969">
        <v>0</v>
      </c>
      <c r="K969">
        <v>170.3</v>
      </c>
      <c r="L969">
        <v>0</v>
      </c>
      <c r="M969">
        <v>0</v>
      </c>
      <c r="N969">
        <v>0</v>
      </c>
      <c r="O969">
        <v>5.98</v>
      </c>
      <c r="P969" t="s">
        <v>218</v>
      </c>
      <c r="Q969" t="s">
        <v>299</v>
      </c>
      <c r="R969" t="s">
        <v>34</v>
      </c>
      <c r="S969" t="s">
        <v>300</v>
      </c>
      <c r="T969" t="s">
        <v>36</v>
      </c>
      <c r="U969">
        <v>0</v>
      </c>
      <c r="V969">
        <v>260</v>
      </c>
      <c r="W969">
        <v>1703</v>
      </c>
      <c r="X969" t="str">
        <f>IF(MESACU[[#This Row],[PAIS]]="ESPAÑA",VLOOKUP(MESACU[[#This Row],[PROVINCIA]],[1]!PROVINCIASCC[#Data],2,FALSE),VLOOKUP(MESACU[[#This Row],[PAIS]],'[1]Centros de coste'!$A$2:$D$204,2,FALSE))</f>
        <v>C205 - IBERICA VI</v>
      </c>
      <c r="Y969" t="str">
        <f>IF(MESACU[[#This Row],[PAIS]]="ESPAÑA",VLOOKUP(MESACU[[#This Row],[PROVINCIA]],[1]!PROVINCIASCC[#Data],3,FALSE),VLOOKUP(MESACU[[#This Row],[PAIS]],'[1]Centros de coste'!$A$2:$D$204,3,FALSE))</f>
        <v>IBERICA VI</v>
      </c>
      <c r="Z969" t="str">
        <f>IF(MESACU[[#This Row],[PAIS]]="ESPAÑA",VLOOKUP(MESACU[[#This Row],[PROVINCIA]],[1]!PROVINCIASCC[#Data],4,FALSE),VLOOKUP(MESACU[[#This Row],[PAIS]],'[1]Centros de coste'!$A$2:$D$204,4,FALSE))</f>
        <v>EUROPA</v>
      </c>
      <c r="AA969" t="str">
        <f>IFERROR(LEFT(TRIM(MESACU[[#This Row],[CodigoArticulo]]),LEN(TRIM(MESACU[[#This Row],[CodigoArticulo]]))-4),"")</f>
        <v>HST</v>
      </c>
      <c r="AB969" t="str">
        <f>IFERROR(VLOOKUP(MESACU[[#This Row],[CODIGOG]],[1]!FAMILIAS[#Data],5,FALSE),"")</f>
        <v>BIOSTIMULANTS</v>
      </c>
    </row>
    <row r="970" spans="1:28" x14ac:dyDescent="0.35">
      <c r="A970" t="s">
        <v>28</v>
      </c>
      <c r="B970">
        <v>270</v>
      </c>
      <c r="C970" t="s">
        <v>29</v>
      </c>
      <c r="D970">
        <v>2025</v>
      </c>
      <c r="E970">
        <v>4</v>
      </c>
      <c r="F970" t="s">
        <v>232</v>
      </c>
      <c r="G970">
        <v>276</v>
      </c>
      <c r="H970" t="s">
        <v>233</v>
      </c>
      <c r="I970">
        <v>0</v>
      </c>
      <c r="J970">
        <v>0</v>
      </c>
      <c r="K970">
        <v>24.096</v>
      </c>
      <c r="L970">
        <v>0</v>
      </c>
      <c r="M970">
        <v>0</v>
      </c>
      <c r="N970">
        <v>0</v>
      </c>
      <c r="O970">
        <v>0.28999999999999998</v>
      </c>
      <c r="P970" t="s">
        <v>28</v>
      </c>
      <c r="Q970" t="s">
        <v>299</v>
      </c>
      <c r="R970" t="s">
        <v>73</v>
      </c>
      <c r="S970" t="s">
        <v>300</v>
      </c>
      <c r="T970" t="s">
        <v>36</v>
      </c>
      <c r="U970">
        <v>0</v>
      </c>
      <c r="V970">
        <v>24</v>
      </c>
      <c r="W970">
        <v>240.96</v>
      </c>
      <c r="X970" t="str">
        <f>IF(MESACU[[#This Row],[PAIS]]="ESPAÑA",VLOOKUP(MESACU[[#This Row],[PROVINCIA]],[1]!PROVINCIASCC[#Data],2,FALSE),VLOOKUP(MESACU[[#This Row],[PAIS]],'[1]Centros de coste'!$A$2:$D$204,2,FALSE))</f>
        <v>C205 - IBERICA VI</v>
      </c>
      <c r="Y970" t="str">
        <f>IF(MESACU[[#This Row],[PAIS]]="ESPAÑA",VLOOKUP(MESACU[[#This Row],[PROVINCIA]],[1]!PROVINCIASCC[#Data],3,FALSE),VLOOKUP(MESACU[[#This Row],[PAIS]],'[1]Centros de coste'!$A$2:$D$204,3,FALSE))</f>
        <v>IBERICA VI</v>
      </c>
      <c r="Z970" t="str">
        <f>IF(MESACU[[#This Row],[PAIS]]="ESPAÑA",VLOOKUP(MESACU[[#This Row],[PROVINCIA]],[1]!PROVINCIASCC[#Data],4,FALSE),VLOOKUP(MESACU[[#This Row],[PAIS]],'[1]Centros de coste'!$A$2:$D$204,4,FALSE))</f>
        <v>EUROPA</v>
      </c>
      <c r="AA970" t="str">
        <f>IFERROR(LEFT(TRIM(MESACU[[#This Row],[CodigoArticulo]]),LEN(TRIM(MESACU[[#This Row],[CodigoArticulo]]))-4),"")</f>
        <v>C-GLB</v>
      </c>
      <c r="AB970" t="str">
        <f>IFERROR(VLOOKUP(MESACU[[#This Row],[CODIGOG]],[1]!FAMILIAS[#Data],5,FALSE),"")</f>
        <v>BIOSTIMULANTS</v>
      </c>
    </row>
    <row r="971" spans="1:28" x14ac:dyDescent="0.35">
      <c r="A971" t="s">
        <v>28</v>
      </c>
      <c r="B971">
        <v>270</v>
      </c>
      <c r="C971" t="s">
        <v>29</v>
      </c>
      <c r="D971">
        <v>2025</v>
      </c>
      <c r="E971">
        <v>4</v>
      </c>
      <c r="F971" t="s">
        <v>53</v>
      </c>
      <c r="G971">
        <v>276</v>
      </c>
      <c r="H971" t="s">
        <v>54</v>
      </c>
      <c r="I971">
        <v>0</v>
      </c>
      <c r="J971">
        <v>0</v>
      </c>
      <c r="K971">
        <v>19.559999999999999</v>
      </c>
      <c r="L971">
        <v>0</v>
      </c>
      <c r="M971">
        <v>0</v>
      </c>
      <c r="N971">
        <v>0</v>
      </c>
      <c r="O971">
        <v>1.38</v>
      </c>
      <c r="P971" t="s">
        <v>28</v>
      </c>
      <c r="Q971" t="s">
        <v>299</v>
      </c>
      <c r="R971" t="s">
        <v>34</v>
      </c>
      <c r="S971" t="s">
        <v>300</v>
      </c>
      <c r="T971" t="s">
        <v>36</v>
      </c>
      <c r="U971">
        <v>0</v>
      </c>
      <c r="V971">
        <v>60</v>
      </c>
      <c r="W971">
        <v>195.6</v>
      </c>
      <c r="X971" t="str">
        <f>IF(MESACU[[#This Row],[PAIS]]="ESPAÑA",VLOOKUP(MESACU[[#This Row],[PROVINCIA]],[1]!PROVINCIASCC[#Data],2,FALSE),VLOOKUP(MESACU[[#This Row],[PAIS]],'[1]Centros de coste'!$A$2:$D$204,2,FALSE))</f>
        <v>C205 - IBERICA VI</v>
      </c>
      <c r="Y971" t="str">
        <f>IF(MESACU[[#This Row],[PAIS]]="ESPAÑA",VLOOKUP(MESACU[[#This Row],[PROVINCIA]],[1]!PROVINCIASCC[#Data],3,FALSE),VLOOKUP(MESACU[[#This Row],[PAIS]],'[1]Centros de coste'!$A$2:$D$204,3,FALSE))</f>
        <v>IBERICA VI</v>
      </c>
      <c r="Z971" t="str">
        <f>IF(MESACU[[#This Row],[PAIS]]="ESPAÑA",VLOOKUP(MESACU[[#This Row],[PROVINCIA]],[1]!PROVINCIASCC[#Data],4,FALSE),VLOOKUP(MESACU[[#This Row],[PAIS]],'[1]Centros de coste'!$A$2:$D$204,4,FALSE))</f>
        <v>EUROPA</v>
      </c>
      <c r="AA971" t="str">
        <f>IFERROR(LEFT(TRIM(MESACU[[#This Row],[CodigoArticulo]]),LEN(TRIM(MESACU[[#This Row],[CodigoArticulo]]))-4),"")</f>
        <v>AGXK</v>
      </c>
      <c r="AB971" t="str">
        <f>IFERROR(VLOOKUP(MESACU[[#This Row],[CODIGOG]],[1]!FAMILIAS[#Data],5,FALSE),"")</f>
        <v>BIOFERTILIZERS</v>
      </c>
    </row>
    <row r="972" spans="1:28" x14ac:dyDescent="0.35">
      <c r="A972" t="s">
        <v>28</v>
      </c>
      <c r="B972">
        <v>270</v>
      </c>
      <c r="C972" t="s">
        <v>29</v>
      </c>
      <c r="D972">
        <v>2025</v>
      </c>
      <c r="E972">
        <v>4</v>
      </c>
      <c r="F972" t="s">
        <v>323</v>
      </c>
      <c r="G972">
        <v>276</v>
      </c>
      <c r="H972" t="s">
        <v>324</v>
      </c>
      <c r="I972">
        <v>0</v>
      </c>
      <c r="J972">
        <v>0</v>
      </c>
      <c r="K972">
        <v>0.08</v>
      </c>
      <c r="L972">
        <v>0</v>
      </c>
      <c r="M972">
        <v>0</v>
      </c>
      <c r="N972">
        <v>0</v>
      </c>
      <c r="O972">
        <v>0</v>
      </c>
      <c r="P972" t="s">
        <v>323</v>
      </c>
      <c r="Q972" t="s">
        <v>299</v>
      </c>
      <c r="R972" t="s">
        <v>325</v>
      </c>
      <c r="S972" t="s">
        <v>300</v>
      </c>
      <c r="T972" t="s">
        <v>36</v>
      </c>
      <c r="U972">
        <v>0</v>
      </c>
      <c r="V972">
        <v>1</v>
      </c>
      <c r="W972">
        <v>0.8</v>
      </c>
      <c r="X972" t="str">
        <f>IF(MESACU[[#This Row],[PAIS]]="ESPAÑA",VLOOKUP(MESACU[[#This Row],[PROVINCIA]],[1]!PROVINCIASCC[#Data],2,FALSE),VLOOKUP(MESACU[[#This Row],[PAIS]],'[1]Centros de coste'!$A$2:$D$204,2,FALSE))</f>
        <v>C205 - IBERICA VI</v>
      </c>
      <c r="Y972" t="str">
        <f>IF(MESACU[[#This Row],[PAIS]]="ESPAÑA",VLOOKUP(MESACU[[#This Row],[PROVINCIA]],[1]!PROVINCIASCC[#Data],3,FALSE),VLOOKUP(MESACU[[#This Row],[PAIS]],'[1]Centros de coste'!$A$2:$D$204,3,FALSE))</f>
        <v>IBERICA VI</v>
      </c>
      <c r="Z972" t="str">
        <f>IF(MESACU[[#This Row],[PAIS]]="ESPAÑA",VLOOKUP(MESACU[[#This Row],[PROVINCIA]],[1]!PROVINCIASCC[#Data],4,FALSE),VLOOKUP(MESACU[[#This Row],[PAIS]],'[1]Centros de coste'!$A$2:$D$204,4,FALSE))</f>
        <v>EUROPA</v>
      </c>
      <c r="AA972" t="str">
        <f>IFERROR(LEFT(TRIM(MESACU[[#This Row],[CodigoArticulo]]),LEN(TRIM(MESACU[[#This Row],[CodigoArticulo]]))-4),"")</f>
        <v>ECOTAS</v>
      </c>
      <c r="AB972" t="str">
        <f>IFERROR(VLOOKUP(MESACU[[#This Row],[CODIGOG]],[1]!FAMILIAS[#Data],5,FALSE),"")</f>
        <v/>
      </c>
    </row>
    <row r="973" spans="1:28" x14ac:dyDescent="0.35">
      <c r="A973" t="s">
        <v>28</v>
      </c>
      <c r="B973">
        <v>271</v>
      </c>
      <c r="C973" t="s">
        <v>29</v>
      </c>
      <c r="D973">
        <v>2025</v>
      </c>
      <c r="E973">
        <v>4</v>
      </c>
      <c r="F973" t="s">
        <v>43</v>
      </c>
      <c r="G973">
        <v>270</v>
      </c>
      <c r="H973" t="s">
        <v>44</v>
      </c>
      <c r="I973">
        <v>0</v>
      </c>
      <c r="J973">
        <v>0</v>
      </c>
      <c r="K973">
        <v>6.1440000000000001</v>
      </c>
      <c r="L973">
        <v>0</v>
      </c>
      <c r="M973">
        <v>0</v>
      </c>
      <c r="N973">
        <v>0</v>
      </c>
      <c r="O973">
        <v>2.13</v>
      </c>
      <c r="P973" t="s">
        <v>45</v>
      </c>
      <c r="Q973" t="s">
        <v>155</v>
      </c>
      <c r="R973" t="s">
        <v>34</v>
      </c>
      <c r="S973" t="s">
        <v>156</v>
      </c>
      <c r="T973" t="s">
        <v>36</v>
      </c>
      <c r="U973">
        <v>0</v>
      </c>
      <c r="V973">
        <v>80</v>
      </c>
      <c r="W973">
        <v>307.2</v>
      </c>
      <c r="X973" t="str">
        <f>IF(MESACU[[#This Row],[PAIS]]="ESPAÑA",VLOOKUP(MESACU[[#This Row],[PROVINCIA]],[1]!PROVINCIASCC[#Data],2,FALSE),VLOOKUP(MESACU[[#This Row],[PAIS]],'[1]Centros de coste'!$A$2:$D$204,2,FALSE))</f>
        <v>C46 - IBERICA IV</v>
      </c>
      <c r="Y973" t="str">
        <f>IF(MESACU[[#This Row],[PAIS]]="ESPAÑA",VLOOKUP(MESACU[[#This Row],[PROVINCIA]],[1]!PROVINCIASCC[#Data],3,FALSE),VLOOKUP(MESACU[[#This Row],[PAIS]],'[1]Centros de coste'!$A$2:$D$204,3,FALSE))</f>
        <v>IBERICA IV</v>
      </c>
      <c r="Z973" t="str">
        <f>IF(MESACU[[#This Row],[PAIS]]="ESPAÑA",VLOOKUP(MESACU[[#This Row],[PROVINCIA]],[1]!PROVINCIASCC[#Data],4,FALSE),VLOOKUP(MESACU[[#This Row],[PAIS]],'[1]Centros de coste'!$A$2:$D$204,4,FALSE))</f>
        <v>EUROPA</v>
      </c>
      <c r="AA973" t="str">
        <f>IFERROR(LEFT(TRIM(MESACU[[#This Row],[CodigoArticulo]]),LEN(TRIM(MESACU[[#This Row],[CodigoArticulo]]))-4),"")</f>
        <v>PHD</v>
      </c>
      <c r="AB973" t="str">
        <f>IFERROR(VLOOKUP(MESACU[[#This Row],[CODIGOG]],[1]!FAMILIAS[#Data],5,FALSE),"")</f>
        <v>BIOCONTROL</v>
      </c>
    </row>
    <row r="974" spans="1:28" x14ac:dyDescent="0.35">
      <c r="A974" t="s">
        <v>28</v>
      </c>
      <c r="B974">
        <v>271</v>
      </c>
      <c r="C974" t="s">
        <v>29</v>
      </c>
      <c r="D974">
        <v>2025</v>
      </c>
      <c r="E974">
        <v>4</v>
      </c>
      <c r="F974" t="s">
        <v>84</v>
      </c>
      <c r="G974">
        <v>270</v>
      </c>
      <c r="H974" t="s">
        <v>85</v>
      </c>
      <c r="I974">
        <v>0</v>
      </c>
      <c r="J974">
        <v>0</v>
      </c>
      <c r="K974">
        <v>21.68</v>
      </c>
      <c r="L974">
        <v>0</v>
      </c>
      <c r="M974">
        <v>0</v>
      </c>
      <c r="N974">
        <v>0</v>
      </c>
      <c r="O974">
        <v>5.32</v>
      </c>
      <c r="P974" t="s">
        <v>84</v>
      </c>
      <c r="Q974" t="s">
        <v>155</v>
      </c>
      <c r="R974" t="s">
        <v>34</v>
      </c>
      <c r="S974" t="s">
        <v>156</v>
      </c>
      <c r="T974" t="s">
        <v>36</v>
      </c>
      <c r="U974">
        <v>0</v>
      </c>
      <c r="V974">
        <v>200</v>
      </c>
      <c r="W974">
        <v>1084</v>
      </c>
      <c r="X974" t="str">
        <f>IF(MESACU[[#This Row],[PAIS]]="ESPAÑA",VLOOKUP(MESACU[[#This Row],[PROVINCIA]],[1]!PROVINCIASCC[#Data],2,FALSE),VLOOKUP(MESACU[[#This Row],[PAIS]],'[1]Centros de coste'!$A$2:$D$204,2,FALSE))</f>
        <v>C46 - IBERICA IV</v>
      </c>
      <c r="Y974" t="str">
        <f>IF(MESACU[[#This Row],[PAIS]]="ESPAÑA",VLOOKUP(MESACU[[#This Row],[PROVINCIA]],[1]!PROVINCIASCC[#Data],3,FALSE),VLOOKUP(MESACU[[#This Row],[PAIS]],'[1]Centros de coste'!$A$2:$D$204,3,FALSE))</f>
        <v>IBERICA IV</v>
      </c>
      <c r="Z974" t="str">
        <f>IF(MESACU[[#This Row],[PAIS]]="ESPAÑA",VLOOKUP(MESACU[[#This Row],[PROVINCIA]],[1]!PROVINCIASCC[#Data],4,FALSE),VLOOKUP(MESACU[[#This Row],[PAIS]],'[1]Centros de coste'!$A$2:$D$204,4,FALSE))</f>
        <v>EUROPA</v>
      </c>
      <c r="AA974" t="str">
        <f>IFERROR(LEFT(TRIM(MESACU[[#This Row],[CodigoArticulo]]),LEN(TRIM(MESACU[[#This Row],[CodigoArticulo]]))-4),"")</f>
        <v>CCOBRE</v>
      </c>
      <c r="AB974" t="str">
        <f>IFERROR(VLOOKUP(MESACU[[#This Row],[CODIGOG]],[1]!FAMILIAS[#Data],5,FALSE),"")</f>
        <v>BIOCONTROL</v>
      </c>
    </row>
    <row r="975" spans="1:28" x14ac:dyDescent="0.35">
      <c r="A975" t="s">
        <v>28</v>
      </c>
      <c r="B975">
        <v>271</v>
      </c>
      <c r="C975" t="s">
        <v>29</v>
      </c>
      <c r="D975">
        <v>2025</v>
      </c>
      <c r="E975">
        <v>4</v>
      </c>
      <c r="F975" t="s">
        <v>126</v>
      </c>
      <c r="G975">
        <v>270</v>
      </c>
      <c r="H975" t="s">
        <v>127</v>
      </c>
      <c r="I975">
        <v>0</v>
      </c>
      <c r="J975">
        <v>0</v>
      </c>
      <c r="K975">
        <v>7.32</v>
      </c>
      <c r="L975">
        <v>0</v>
      </c>
      <c r="M975">
        <v>0</v>
      </c>
      <c r="N975">
        <v>0</v>
      </c>
      <c r="O975">
        <v>0.51</v>
      </c>
      <c r="P975" t="s">
        <v>126</v>
      </c>
      <c r="Q975" t="s">
        <v>155</v>
      </c>
      <c r="R975" t="s">
        <v>73</v>
      </c>
      <c r="S975" t="s">
        <v>156</v>
      </c>
      <c r="T975" t="s">
        <v>36</v>
      </c>
      <c r="U975">
        <v>0</v>
      </c>
      <c r="V975">
        <v>75</v>
      </c>
      <c r="W975">
        <v>366</v>
      </c>
      <c r="X975" t="str">
        <f>IF(MESACU[[#This Row],[PAIS]]="ESPAÑA",VLOOKUP(MESACU[[#This Row],[PROVINCIA]],[1]!PROVINCIASCC[#Data],2,FALSE),VLOOKUP(MESACU[[#This Row],[PAIS]],'[1]Centros de coste'!$A$2:$D$204,2,FALSE))</f>
        <v>C46 - IBERICA IV</v>
      </c>
      <c r="Y975" t="str">
        <f>IF(MESACU[[#This Row],[PAIS]]="ESPAÑA",VLOOKUP(MESACU[[#This Row],[PROVINCIA]],[1]!PROVINCIASCC[#Data],3,FALSE),VLOOKUP(MESACU[[#This Row],[PAIS]],'[1]Centros de coste'!$A$2:$D$204,3,FALSE))</f>
        <v>IBERICA IV</v>
      </c>
      <c r="Z975" t="str">
        <f>IF(MESACU[[#This Row],[PAIS]]="ESPAÑA",VLOOKUP(MESACU[[#This Row],[PROVINCIA]],[1]!PROVINCIASCC[#Data],4,FALSE),VLOOKUP(MESACU[[#This Row],[PAIS]],'[1]Centros de coste'!$A$2:$D$204,4,FALSE))</f>
        <v>EUROPA</v>
      </c>
      <c r="AA975" t="str">
        <f>IFERROR(LEFT(TRIM(MESACU[[#This Row],[CodigoArticulo]]),LEN(TRIM(MESACU[[#This Row],[CodigoArticulo]]))-4),"")</f>
        <v>A-50(2)</v>
      </c>
      <c r="AB975" t="str">
        <f>IFERROR(VLOOKUP(MESACU[[#This Row],[CODIGOG]],[1]!FAMILIAS[#Data],5,FALSE),"")</f>
        <v>BIOSTIMULANTS</v>
      </c>
    </row>
    <row r="976" spans="1:28" x14ac:dyDescent="0.35">
      <c r="A976" t="s">
        <v>28</v>
      </c>
      <c r="B976">
        <v>271</v>
      </c>
      <c r="C976" t="s">
        <v>29</v>
      </c>
      <c r="D976">
        <v>2025</v>
      </c>
      <c r="E976">
        <v>4</v>
      </c>
      <c r="F976" t="s">
        <v>113</v>
      </c>
      <c r="G976">
        <v>270</v>
      </c>
      <c r="H976" t="s">
        <v>114</v>
      </c>
      <c r="I976">
        <v>0</v>
      </c>
      <c r="J976">
        <v>0</v>
      </c>
      <c r="K976">
        <v>3.2040000000000002</v>
      </c>
      <c r="L976">
        <v>0</v>
      </c>
      <c r="M976">
        <v>0</v>
      </c>
      <c r="N976">
        <v>0</v>
      </c>
      <c r="O976">
        <v>1.6</v>
      </c>
      <c r="P976" t="s">
        <v>113</v>
      </c>
      <c r="Q976" t="s">
        <v>155</v>
      </c>
      <c r="R976" t="s">
        <v>34</v>
      </c>
      <c r="S976" t="s">
        <v>156</v>
      </c>
      <c r="T976" t="s">
        <v>36</v>
      </c>
      <c r="U976">
        <v>0</v>
      </c>
      <c r="V976">
        <v>60</v>
      </c>
      <c r="W976">
        <v>160.19999999999999</v>
      </c>
      <c r="X976" t="str">
        <f>IF(MESACU[[#This Row],[PAIS]]="ESPAÑA",VLOOKUP(MESACU[[#This Row],[PROVINCIA]],[1]!PROVINCIASCC[#Data],2,FALSE),VLOOKUP(MESACU[[#This Row],[PAIS]],'[1]Centros de coste'!$A$2:$D$204,2,FALSE))</f>
        <v>C46 - IBERICA IV</v>
      </c>
      <c r="Y976" t="str">
        <f>IF(MESACU[[#This Row],[PAIS]]="ESPAÑA",VLOOKUP(MESACU[[#This Row],[PROVINCIA]],[1]!PROVINCIASCC[#Data],3,FALSE),VLOOKUP(MESACU[[#This Row],[PAIS]],'[1]Centros de coste'!$A$2:$D$204,3,FALSE))</f>
        <v>IBERICA IV</v>
      </c>
      <c r="Z976" t="str">
        <f>IF(MESACU[[#This Row],[PAIS]]="ESPAÑA",VLOOKUP(MESACU[[#This Row],[PROVINCIA]],[1]!PROVINCIASCC[#Data],4,FALSE),VLOOKUP(MESACU[[#This Row],[PAIS]],'[1]Centros de coste'!$A$2:$D$204,4,FALSE))</f>
        <v>EUROPA</v>
      </c>
      <c r="AA976" t="str">
        <f>IFERROR(LEFT(TRIM(MESACU[[#This Row],[CodigoArticulo]]),LEN(TRIM(MESACU[[#This Row],[CodigoArticulo]]))-4),"")</f>
        <v>BIO</v>
      </c>
      <c r="AB976" t="str">
        <f>IFERROR(VLOOKUP(MESACU[[#This Row],[CODIGOG]],[1]!FAMILIAS[#Data],5,FALSE),"")</f>
        <v>BIOSTIMULANTS</v>
      </c>
    </row>
    <row r="977" spans="1:28" x14ac:dyDescent="0.35">
      <c r="A977" t="s">
        <v>28</v>
      </c>
      <c r="B977">
        <v>271</v>
      </c>
      <c r="C977" t="s">
        <v>29</v>
      </c>
      <c r="D977">
        <v>2025</v>
      </c>
      <c r="E977">
        <v>4</v>
      </c>
      <c r="F977" t="s">
        <v>323</v>
      </c>
      <c r="G977">
        <v>270</v>
      </c>
      <c r="H977" t="s">
        <v>324</v>
      </c>
      <c r="I977">
        <v>0</v>
      </c>
      <c r="J977">
        <v>0</v>
      </c>
      <c r="K977">
        <v>1.6E-2</v>
      </c>
      <c r="L977">
        <v>0</v>
      </c>
      <c r="M977">
        <v>0</v>
      </c>
      <c r="N977">
        <v>0</v>
      </c>
      <c r="O977">
        <v>0</v>
      </c>
      <c r="P977" t="s">
        <v>323</v>
      </c>
      <c r="Q977" t="s">
        <v>155</v>
      </c>
      <c r="R977" t="s">
        <v>325</v>
      </c>
      <c r="S977" t="s">
        <v>156</v>
      </c>
      <c r="T977" t="s">
        <v>36</v>
      </c>
      <c r="U977">
        <v>0</v>
      </c>
      <c r="V977">
        <v>1</v>
      </c>
      <c r="W977">
        <v>0.8</v>
      </c>
      <c r="X977" t="str">
        <f>IF(MESACU[[#This Row],[PAIS]]="ESPAÑA",VLOOKUP(MESACU[[#This Row],[PROVINCIA]],[1]!PROVINCIASCC[#Data],2,FALSE),VLOOKUP(MESACU[[#This Row],[PAIS]],'[1]Centros de coste'!$A$2:$D$204,2,FALSE))</f>
        <v>C46 - IBERICA IV</v>
      </c>
      <c r="Y977" t="str">
        <f>IF(MESACU[[#This Row],[PAIS]]="ESPAÑA",VLOOKUP(MESACU[[#This Row],[PROVINCIA]],[1]!PROVINCIASCC[#Data],3,FALSE),VLOOKUP(MESACU[[#This Row],[PAIS]],'[1]Centros de coste'!$A$2:$D$204,3,FALSE))</f>
        <v>IBERICA IV</v>
      </c>
      <c r="Z977" t="str">
        <f>IF(MESACU[[#This Row],[PAIS]]="ESPAÑA",VLOOKUP(MESACU[[#This Row],[PROVINCIA]],[1]!PROVINCIASCC[#Data],4,FALSE),VLOOKUP(MESACU[[#This Row],[PAIS]],'[1]Centros de coste'!$A$2:$D$204,4,FALSE))</f>
        <v>EUROPA</v>
      </c>
      <c r="AA977" t="str">
        <f>IFERROR(LEFT(TRIM(MESACU[[#This Row],[CodigoArticulo]]),LEN(TRIM(MESACU[[#This Row],[CodigoArticulo]]))-4),"")</f>
        <v>ECOTAS</v>
      </c>
      <c r="AB977" t="str">
        <f>IFERROR(VLOOKUP(MESACU[[#This Row],[CODIGOG]],[1]!FAMILIAS[#Data],5,FALSE),"")</f>
        <v/>
      </c>
    </row>
    <row r="978" spans="1:28" x14ac:dyDescent="0.35">
      <c r="A978" t="s">
        <v>28</v>
      </c>
      <c r="B978">
        <v>272</v>
      </c>
      <c r="C978" t="s">
        <v>29</v>
      </c>
      <c r="D978">
        <v>2025</v>
      </c>
      <c r="E978">
        <v>4</v>
      </c>
      <c r="F978" t="s">
        <v>46</v>
      </c>
      <c r="G978">
        <v>334</v>
      </c>
      <c r="H978" t="s">
        <v>47</v>
      </c>
      <c r="I978">
        <v>0</v>
      </c>
      <c r="J978">
        <v>0</v>
      </c>
      <c r="K978">
        <v>26.07</v>
      </c>
      <c r="L978">
        <v>0</v>
      </c>
      <c r="M978">
        <v>0</v>
      </c>
      <c r="N978">
        <v>0</v>
      </c>
      <c r="O978">
        <v>8.36</v>
      </c>
      <c r="P978" t="s">
        <v>46</v>
      </c>
      <c r="Q978" t="s">
        <v>102</v>
      </c>
      <c r="R978" t="s">
        <v>49</v>
      </c>
      <c r="S978" t="s">
        <v>28</v>
      </c>
      <c r="T978" t="s">
        <v>201</v>
      </c>
      <c r="U978">
        <v>0</v>
      </c>
      <c r="V978">
        <v>1100</v>
      </c>
      <c r="W978">
        <v>2607</v>
      </c>
      <c r="X978" t="str">
        <f>IF(MESACU[[#This Row],[PAIS]]="ESPAÑA",VLOOKUP(MESACU[[#This Row],[PROVINCIA]],[1]!PROVINCIASCC[#Data],2,FALSE),VLOOKUP(MESACU[[#This Row],[PAIS]],'[1]Centros de coste'!$A$2:$D$204,2,FALSE))</f>
        <v>C26 - Portugal</v>
      </c>
      <c r="Y978" t="str">
        <f>IF(MESACU[[#This Row],[PAIS]]="ESPAÑA",VLOOKUP(MESACU[[#This Row],[PROVINCIA]],[1]!PROVINCIASCC[#Data],3,FALSE),VLOOKUP(MESACU[[#This Row],[PAIS]],'[1]Centros de coste'!$A$2:$D$204,3,FALSE))</f>
        <v>EUROPA IV</v>
      </c>
      <c r="Z978" t="str">
        <f>IF(MESACU[[#This Row],[PAIS]]="ESPAÑA",VLOOKUP(MESACU[[#This Row],[PROVINCIA]],[1]!PROVINCIASCC[#Data],4,FALSE),VLOOKUP(MESACU[[#This Row],[PAIS]],'[1]Centros de coste'!$A$2:$D$204,4,FALSE))</f>
        <v>EUROPA</v>
      </c>
      <c r="AA978" t="str">
        <f>IFERROR(LEFT(TRIM(MESACU[[#This Row],[CodigoArticulo]]),LEN(TRIM(MESACU[[#This Row],[CodigoArticulo]]))-4),"")</f>
        <v>FTK</v>
      </c>
      <c r="AB978" t="str">
        <f>IFERROR(VLOOKUP(MESACU[[#This Row],[CODIGOG]],[1]!FAMILIAS[#Data],5,FALSE),"")</f>
        <v>BIOCONTROL</v>
      </c>
    </row>
    <row r="979" spans="1:28" x14ac:dyDescent="0.35">
      <c r="A979" t="s">
        <v>28</v>
      </c>
      <c r="B979">
        <v>272</v>
      </c>
      <c r="C979" t="s">
        <v>29</v>
      </c>
      <c r="D979">
        <v>2025</v>
      </c>
      <c r="E979">
        <v>4</v>
      </c>
      <c r="F979" t="s">
        <v>323</v>
      </c>
      <c r="G979">
        <v>334</v>
      </c>
      <c r="H979" t="s">
        <v>324</v>
      </c>
      <c r="I979">
        <v>0</v>
      </c>
      <c r="J979">
        <v>0</v>
      </c>
      <c r="K979">
        <v>8.0000000000000002E-3</v>
      </c>
      <c r="L979">
        <v>0</v>
      </c>
      <c r="M979">
        <v>0</v>
      </c>
      <c r="N979">
        <v>0</v>
      </c>
      <c r="O979">
        <v>0</v>
      </c>
      <c r="P979" t="s">
        <v>323</v>
      </c>
      <c r="Q979" t="s">
        <v>102</v>
      </c>
      <c r="R979" t="s">
        <v>325</v>
      </c>
      <c r="S979" t="s">
        <v>28</v>
      </c>
      <c r="T979" t="s">
        <v>201</v>
      </c>
      <c r="U979">
        <v>0</v>
      </c>
      <c r="V979">
        <v>1</v>
      </c>
      <c r="W979">
        <v>0.8</v>
      </c>
      <c r="X979" t="str">
        <f>IF(MESACU[[#This Row],[PAIS]]="ESPAÑA",VLOOKUP(MESACU[[#This Row],[PROVINCIA]],[1]!PROVINCIASCC[#Data],2,FALSE),VLOOKUP(MESACU[[#This Row],[PAIS]],'[1]Centros de coste'!$A$2:$D$204,2,FALSE))</f>
        <v>C26 - Portugal</v>
      </c>
      <c r="Y979" t="str">
        <f>IF(MESACU[[#This Row],[PAIS]]="ESPAÑA",VLOOKUP(MESACU[[#This Row],[PROVINCIA]],[1]!PROVINCIASCC[#Data],3,FALSE),VLOOKUP(MESACU[[#This Row],[PAIS]],'[1]Centros de coste'!$A$2:$D$204,3,FALSE))</f>
        <v>EUROPA IV</v>
      </c>
      <c r="Z979" t="str">
        <f>IF(MESACU[[#This Row],[PAIS]]="ESPAÑA",VLOOKUP(MESACU[[#This Row],[PROVINCIA]],[1]!PROVINCIASCC[#Data],4,FALSE),VLOOKUP(MESACU[[#This Row],[PAIS]],'[1]Centros de coste'!$A$2:$D$204,4,FALSE))</f>
        <v>EUROPA</v>
      </c>
      <c r="AA979" t="str">
        <f>IFERROR(LEFT(TRIM(MESACU[[#This Row],[CodigoArticulo]]),LEN(TRIM(MESACU[[#This Row],[CodigoArticulo]]))-4),"")</f>
        <v>ECOTAS</v>
      </c>
      <c r="AB979" t="str">
        <f>IFERROR(VLOOKUP(MESACU[[#This Row],[CODIGOG]],[1]!FAMILIAS[#Data],5,FALSE),"")</f>
        <v/>
      </c>
    </row>
    <row r="980" spans="1:28" x14ac:dyDescent="0.35">
      <c r="A980" t="s">
        <v>28</v>
      </c>
      <c r="B980">
        <v>273</v>
      </c>
      <c r="C980" t="s">
        <v>29</v>
      </c>
      <c r="D980">
        <v>2025</v>
      </c>
      <c r="E980">
        <v>4</v>
      </c>
      <c r="F980" t="s">
        <v>53</v>
      </c>
      <c r="G980">
        <v>277</v>
      </c>
      <c r="H980" t="s">
        <v>54</v>
      </c>
      <c r="I980">
        <v>0</v>
      </c>
      <c r="J980">
        <v>0</v>
      </c>
      <c r="K980">
        <v>10.976000000000001</v>
      </c>
      <c r="L980">
        <v>5.4880000000000004</v>
      </c>
      <c r="M980">
        <v>0</v>
      </c>
      <c r="N980">
        <v>0</v>
      </c>
      <c r="O980">
        <v>3.68</v>
      </c>
      <c r="P980" t="s">
        <v>53</v>
      </c>
      <c r="Q980" t="s">
        <v>148</v>
      </c>
      <c r="R980" t="s">
        <v>34</v>
      </c>
      <c r="S980" t="s">
        <v>57</v>
      </c>
      <c r="T980" t="s">
        <v>36</v>
      </c>
      <c r="U980">
        <v>0</v>
      </c>
      <c r="V980">
        <v>160</v>
      </c>
      <c r="W980">
        <v>548.79999999999995</v>
      </c>
      <c r="X980" t="str">
        <f>IF(MESACU[[#This Row],[PAIS]]="ESPAÑA",VLOOKUP(MESACU[[#This Row],[PROVINCIA]],[1]!PROVINCIASCC[#Data],2,FALSE),VLOOKUP(MESACU[[#This Row],[PAIS]],'[1]Centros de coste'!$A$2:$D$204,2,FALSE))</f>
        <v>C44 - IBERICA II</v>
      </c>
      <c r="Y980" t="str">
        <f>IF(MESACU[[#This Row],[PAIS]]="ESPAÑA",VLOOKUP(MESACU[[#This Row],[PROVINCIA]],[1]!PROVINCIASCC[#Data],3,FALSE),VLOOKUP(MESACU[[#This Row],[PAIS]],'[1]Centros de coste'!$A$2:$D$204,3,FALSE))</f>
        <v>IBERICA II</v>
      </c>
      <c r="Z980" t="str">
        <f>IF(MESACU[[#This Row],[PAIS]]="ESPAÑA",VLOOKUP(MESACU[[#This Row],[PROVINCIA]],[1]!PROVINCIASCC[#Data],4,FALSE),VLOOKUP(MESACU[[#This Row],[PAIS]],'[1]Centros de coste'!$A$2:$D$204,4,FALSE))</f>
        <v>EUROPA</v>
      </c>
      <c r="AA980" t="str">
        <f>IFERROR(LEFT(TRIM(MESACU[[#This Row],[CodigoArticulo]]),LEN(TRIM(MESACU[[#This Row],[CodigoArticulo]]))-4),"")</f>
        <v>AGXK</v>
      </c>
      <c r="AB980" t="str">
        <f>IFERROR(VLOOKUP(MESACU[[#This Row],[CODIGOG]],[1]!FAMILIAS[#Data],5,FALSE),"")</f>
        <v>BIOFERTILIZERS</v>
      </c>
    </row>
    <row r="981" spans="1:28" x14ac:dyDescent="0.35">
      <c r="A981" t="s">
        <v>28</v>
      </c>
      <c r="B981">
        <v>273</v>
      </c>
      <c r="C981" t="s">
        <v>29</v>
      </c>
      <c r="D981">
        <v>2025</v>
      </c>
      <c r="E981">
        <v>4</v>
      </c>
      <c r="F981" t="s">
        <v>53</v>
      </c>
      <c r="G981">
        <v>277</v>
      </c>
      <c r="H981" t="s">
        <v>54</v>
      </c>
      <c r="I981">
        <v>0</v>
      </c>
      <c r="J981">
        <v>0</v>
      </c>
      <c r="K981">
        <v>2.7440000000000002</v>
      </c>
      <c r="L981">
        <v>1.3720000000000001</v>
      </c>
      <c r="M981">
        <v>0</v>
      </c>
      <c r="N981">
        <v>0</v>
      </c>
      <c r="O981">
        <v>0.92</v>
      </c>
      <c r="P981" t="s">
        <v>53</v>
      </c>
      <c r="Q981" t="s">
        <v>148</v>
      </c>
      <c r="R981" t="s">
        <v>34</v>
      </c>
      <c r="S981" t="s">
        <v>57</v>
      </c>
      <c r="T981" t="s">
        <v>36</v>
      </c>
      <c r="U981">
        <v>0</v>
      </c>
      <c r="V981">
        <v>40</v>
      </c>
      <c r="W981">
        <v>137.19999999999999</v>
      </c>
      <c r="X981" t="str">
        <f>IF(MESACU[[#This Row],[PAIS]]="ESPAÑA",VLOOKUP(MESACU[[#This Row],[PROVINCIA]],[1]!PROVINCIASCC[#Data],2,FALSE),VLOOKUP(MESACU[[#This Row],[PAIS]],'[1]Centros de coste'!$A$2:$D$204,2,FALSE))</f>
        <v>C44 - IBERICA II</v>
      </c>
      <c r="Y981" t="str">
        <f>IF(MESACU[[#This Row],[PAIS]]="ESPAÑA",VLOOKUP(MESACU[[#This Row],[PROVINCIA]],[1]!PROVINCIASCC[#Data],3,FALSE),VLOOKUP(MESACU[[#This Row],[PAIS]],'[1]Centros de coste'!$A$2:$D$204,3,FALSE))</f>
        <v>IBERICA II</v>
      </c>
      <c r="Z981" t="str">
        <f>IF(MESACU[[#This Row],[PAIS]]="ESPAÑA",VLOOKUP(MESACU[[#This Row],[PROVINCIA]],[1]!PROVINCIASCC[#Data],4,FALSE),VLOOKUP(MESACU[[#This Row],[PAIS]],'[1]Centros de coste'!$A$2:$D$204,4,FALSE))</f>
        <v>EUROPA</v>
      </c>
      <c r="AA981" t="str">
        <f>IFERROR(LEFT(TRIM(MESACU[[#This Row],[CodigoArticulo]]),LEN(TRIM(MESACU[[#This Row],[CodigoArticulo]]))-4),"")</f>
        <v>AGXK</v>
      </c>
      <c r="AB981" t="str">
        <f>IFERROR(VLOOKUP(MESACU[[#This Row],[CODIGOG]],[1]!FAMILIAS[#Data],5,FALSE),"")</f>
        <v>BIOFERTILIZERS</v>
      </c>
    </row>
    <row r="982" spans="1:28" x14ac:dyDescent="0.35">
      <c r="A982" t="s">
        <v>28</v>
      </c>
      <c r="B982">
        <v>273</v>
      </c>
      <c r="C982" t="s">
        <v>29</v>
      </c>
      <c r="D982">
        <v>2025</v>
      </c>
      <c r="E982">
        <v>4</v>
      </c>
      <c r="F982" t="s">
        <v>323</v>
      </c>
      <c r="G982">
        <v>277</v>
      </c>
      <c r="H982" t="s">
        <v>324</v>
      </c>
      <c r="I982">
        <v>0</v>
      </c>
      <c r="J982">
        <v>0</v>
      </c>
      <c r="K982">
        <v>1.6E-2</v>
      </c>
      <c r="L982">
        <v>8.0000000000000002E-3</v>
      </c>
      <c r="M982">
        <v>0</v>
      </c>
      <c r="N982">
        <v>0</v>
      </c>
      <c r="O982">
        <v>0</v>
      </c>
      <c r="P982" t="s">
        <v>323</v>
      </c>
      <c r="Q982" t="s">
        <v>148</v>
      </c>
      <c r="R982" t="s">
        <v>325</v>
      </c>
      <c r="S982" t="s">
        <v>57</v>
      </c>
      <c r="T982" t="s">
        <v>36</v>
      </c>
      <c r="U982">
        <v>0</v>
      </c>
      <c r="V982">
        <v>1</v>
      </c>
      <c r="W982">
        <v>0.8</v>
      </c>
      <c r="X982" t="str">
        <f>IF(MESACU[[#This Row],[PAIS]]="ESPAÑA",VLOOKUP(MESACU[[#This Row],[PROVINCIA]],[1]!PROVINCIASCC[#Data],2,FALSE),VLOOKUP(MESACU[[#This Row],[PAIS]],'[1]Centros de coste'!$A$2:$D$204,2,FALSE))</f>
        <v>C44 - IBERICA II</v>
      </c>
      <c r="Y982" t="str">
        <f>IF(MESACU[[#This Row],[PAIS]]="ESPAÑA",VLOOKUP(MESACU[[#This Row],[PROVINCIA]],[1]!PROVINCIASCC[#Data],3,FALSE),VLOOKUP(MESACU[[#This Row],[PAIS]],'[1]Centros de coste'!$A$2:$D$204,3,FALSE))</f>
        <v>IBERICA II</v>
      </c>
      <c r="Z982" t="str">
        <f>IF(MESACU[[#This Row],[PAIS]]="ESPAÑA",VLOOKUP(MESACU[[#This Row],[PROVINCIA]],[1]!PROVINCIASCC[#Data],4,FALSE),VLOOKUP(MESACU[[#This Row],[PAIS]],'[1]Centros de coste'!$A$2:$D$204,4,FALSE))</f>
        <v>EUROPA</v>
      </c>
      <c r="AA982" t="str">
        <f>IFERROR(LEFT(TRIM(MESACU[[#This Row],[CodigoArticulo]]),LEN(TRIM(MESACU[[#This Row],[CodigoArticulo]]))-4),"")</f>
        <v>ECOTAS</v>
      </c>
      <c r="AB982" t="str">
        <f>IFERROR(VLOOKUP(MESACU[[#This Row],[CODIGOG]],[1]!FAMILIAS[#Data],5,FALSE),"")</f>
        <v/>
      </c>
    </row>
    <row r="983" spans="1:28" x14ac:dyDescent="0.35">
      <c r="A983" t="s">
        <v>28</v>
      </c>
      <c r="B983">
        <v>274</v>
      </c>
      <c r="C983" t="s">
        <v>29</v>
      </c>
      <c r="D983">
        <v>2025</v>
      </c>
      <c r="E983">
        <v>4</v>
      </c>
      <c r="F983" t="s">
        <v>106</v>
      </c>
      <c r="G983">
        <v>234</v>
      </c>
      <c r="H983" t="s">
        <v>80</v>
      </c>
      <c r="I983">
        <v>0</v>
      </c>
      <c r="J983">
        <v>0</v>
      </c>
      <c r="K983">
        <v>-7.1999999999999995E-2</v>
      </c>
      <c r="L983">
        <v>0</v>
      </c>
      <c r="M983">
        <v>0</v>
      </c>
      <c r="N983">
        <v>0</v>
      </c>
      <c r="O983">
        <v>0</v>
      </c>
      <c r="P983" t="s">
        <v>106</v>
      </c>
      <c r="Q983" t="s">
        <v>346</v>
      </c>
      <c r="R983" t="s">
        <v>28</v>
      </c>
      <c r="S983" t="s">
        <v>57</v>
      </c>
      <c r="T983" t="s">
        <v>36</v>
      </c>
      <c r="U983">
        <v>0</v>
      </c>
      <c r="V983">
        <v>60</v>
      </c>
      <c r="W983">
        <v>-7.2</v>
      </c>
      <c r="X983" t="str">
        <f>IF(MESACU[[#This Row],[PAIS]]="ESPAÑA",VLOOKUP(MESACU[[#This Row],[PROVINCIA]],[1]!PROVINCIASCC[#Data],2,FALSE),VLOOKUP(MESACU[[#This Row],[PAIS]],'[1]Centros de coste'!$A$2:$D$204,2,FALSE))</f>
        <v>C44 - IBERICA II</v>
      </c>
      <c r="Y983" t="str">
        <f>IF(MESACU[[#This Row],[PAIS]]="ESPAÑA",VLOOKUP(MESACU[[#This Row],[PROVINCIA]],[1]!PROVINCIASCC[#Data],3,FALSE),VLOOKUP(MESACU[[#This Row],[PAIS]],'[1]Centros de coste'!$A$2:$D$204,3,FALSE))</f>
        <v>IBERICA II</v>
      </c>
      <c r="Z983" t="str">
        <f>IF(MESACU[[#This Row],[PAIS]]="ESPAÑA",VLOOKUP(MESACU[[#This Row],[PROVINCIA]],[1]!PROVINCIASCC[#Data],4,FALSE),VLOOKUP(MESACU[[#This Row],[PAIS]],'[1]Centros de coste'!$A$2:$D$204,4,FALSE))</f>
        <v>EUROPA</v>
      </c>
      <c r="AA983" t="str">
        <f>IFERROR(LEFT(TRIM(MESACU[[#This Row],[CodigoArticulo]]),LEN(TRIM(MESACU[[#This Row],[CodigoArticulo]]))-4),"")</f>
        <v/>
      </c>
      <c r="AB983" t="str">
        <f>IFERROR(VLOOKUP(MESACU[[#This Row],[CODIGOG]],[1]!FAMILIAS[#Data],5,FALSE),"")</f>
        <v/>
      </c>
    </row>
    <row r="984" spans="1:28" x14ac:dyDescent="0.35">
      <c r="A984" t="s">
        <v>28</v>
      </c>
      <c r="B984">
        <v>274</v>
      </c>
      <c r="C984" t="s">
        <v>29</v>
      </c>
      <c r="D984">
        <v>2025</v>
      </c>
      <c r="E984">
        <v>4</v>
      </c>
      <c r="F984" t="s">
        <v>106</v>
      </c>
      <c r="G984">
        <v>234</v>
      </c>
      <c r="H984" t="s">
        <v>52</v>
      </c>
      <c r="I984">
        <v>0</v>
      </c>
      <c r="J984">
        <v>0</v>
      </c>
      <c r="K984">
        <v>-0.192</v>
      </c>
      <c r="L984">
        <v>0</v>
      </c>
      <c r="M984">
        <v>0</v>
      </c>
      <c r="N984">
        <v>0</v>
      </c>
      <c r="O984">
        <v>0</v>
      </c>
      <c r="P984" t="s">
        <v>106</v>
      </c>
      <c r="Q984" t="s">
        <v>346</v>
      </c>
      <c r="R984" t="s">
        <v>28</v>
      </c>
      <c r="S984" t="s">
        <v>57</v>
      </c>
      <c r="T984" t="s">
        <v>36</v>
      </c>
      <c r="U984">
        <v>0</v>
      </c>
      <c r="V984">
        <v>160</v>
      </c>
      <c r="W984">
        <v>-19.2</v>
      </c>
      <c r="X984" t="str">
        <f>IF(MESACU[[#This Row],[PAIS]]="ESPAÑA",VLOOKUP(MESACU[[#This Row],[PROVINCIA]],[1]!PROVINCIASCC[#Data],2,FALSE),VLOOKUP(MESACU[[#This Row],[PAIS]],'[1]Centros de coste'!$A$2:$D$204,2,FALSE))</f>
        <v>C44 - IBERICA II</v>
      </c>
      <c r="Y984" t="str">
        <f>IF(MESACU[[#This Row],[PAIS]]="ESPAÑA",VLOOKUP(MESACU[[#This Row],[PROVINCIA]],[1]!PROVINCIASCC[#Data],3,FALSE),VLOOKUP(MESACU[[#This Row],[PAIS]],'[1]Centros de coste'!$A$2:$D$204,3,FALSE))</f>
        <v>IBERICA II</v>
      </c>
      <c r="Z984" t="str">
        <f>IF(MESACU[[#This Row],[PAIS]]="ESPAÑA",VLOOKUP(MESACU[[#This Row],[PROVINCIA]],[1]!PROVINCIASCC[#Data],4,FALSE),VLOOKUP(MESACU[[#This Row],[PAIS]],'[1]Centros de coste'!$A$2:$D$204,4,FALSE))</f>
        <v>EUROPA</v>
      </c>
      <c r="AA984" t="str">
        <f>IFERROR(LEFT(TRIM(MESACU[[#This Row],[CodigoArticulo]]),LEN(TRIM(MESACU[[#This Row],[CodigoArticulo]]))-4),"")</f>
        <v/>
      </c>
      <c r="AB984" t="str">
        <f>IFERROR(VLOOKUP(MESACU[[#This Row],[CODIGOG]],[1]!FAMILIAS[#Data],5,FALSE),"")</f>
        <v/>
      </c>
    </row>
    <row r="985" spans="1:28" x14ac:dyDescent="0.35">
      <c r="A985" t="s">
        <v>28</v>
      </c>
      <c r="B985">
        <v>274</v>
      </c>
      <c r="C985" t="s">
        <v>29</v>
      </c>
      <c r="D985">
        <v>2025</v>
      </c>
      <c r="E985">
        <v>4</v>
      </c>
      <c r="F985" t="s">
        <v>106</v>
      </c>
      <c r="G985">
        <v>234</v>
      </c>
      <c r="H985" t="s">
        <v>413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 t="s">
        <v>106</v>
      </c>
      <c r="Q985" t="s">
        <v>346</v>
      </c>
      <c r="R985" t="s">
        <v>28</v>
      </c>
      <c r="S985" t="s">
        <v>57</v>
      </c>
      <c r="T985" t="s">
        <v>36</v>
      </c>
      <c r="U985">
        <v>0</v>
      </c>
      <c r="V985">
        <v>0</v>
      </c>
      <c r="W985">
        <v>0</v>
      </c>
      <c r="X985" t="str">
        <f>IF(MESACU[[#This Row],[PAIS]]="ESPAÑA",VLOOKUP(MESACU[[#This Row],[PROVINCIA]],[1]!PROVINCIASCC[#Data],2,FALSE),VLOOKUP(MESACU[[#This Row],[PAIS]],'[1]Centros de coste'!$A$2:$D$204,2,FALSE))</f>
        <v>C44 - IBERICA II</v>
      </c>
      <c r="Y985" t="str">
        <f>IF(MESACU[[#This Row],[PAIS]]="ESPAÑA",VLOOKUP(MESACU[[#This Row],[PROVINCIA]],[1]!PROVINCIASCC[#Data],3,FALSE),VLOOKUP(MESACU[[#This Row],[PAIS]],'[1]Centros de coste'!$A$2:$D$204,3,FALSE))</f>
        <v>IBERICA II</v>
      </c>
      <c r="Z985" t="str">
        <f>IF(MESACU[[#This Row],[PAIS]]="ESPAÑA",VLOOKUP(MESACU[[#This Row],[PROVINCIA]],[1]!PROVINCIASCC[#Data],4,FALSE),VLOOKUP(MESACU[[#This Row],[PAIS]],'[1]Centros de coste'!$A$2:$D$204,4,FALSE))</f>
        <v>EUROPA</v>
      </c>
      <c r="AA985" t="str">
        <f>IFERROR(LEFT(TRIM(MESACU[[#This Row],[CodigoArticulo]]),LEN(TRIM(MESACU[[#This Row],[CodigoArticulo]]))-4),"")</f>
        <v/>
      </c>
      <c r="AB985" t="str">
        <f>IFERROR(VLOOKUP(MESACU[[#This Row],[CODIGOG]],[1]!FAMILIAS[#Data],5,FALSE),"")</f>
        <v/>
      </c>
    </row>
    <row r="986" spans="1:28" x14ac:dyDescent="0.35">
      <c r="A986" t="s">
        <v>28</v>
      </c>
      <c r="B986">
        <v>275</v>
      </c>
      <c r="C986" t="s">
        <v>29</v>
      </c>
      <c r="D986">
        <v>2025</v>
      </c>
      <c r="E986">
        <v>4</v>
      </c>
      <c r="F986" t="s">
        <v>64</v>
      </c>
      <c r="G986">
        <v>336</v>
      </c>
      <c r="H986" t="s">
        <v>65</v>
      </c>
      <c r="I986">
        <v>0</v>
      </c>
      <c r="J986">
        <v>0</v>
      </c>
      <c r="K986">
        <v>4.1900000000000004</v>
      </c>
      <c r="L986">
        <v>0</v>
      </c>
      <c r="M986">
        <v>0</v>
      </c>
      <c r="N986">
        <v>0</v>
      </c>
      <c r="O986">
        <v>2.66</v>
      </c>
      <c r="P986" t="s">
        <v>64</v>
      </c>
      <c r="Q986" t="s">
        <v>48</v>
      </c>
      <c r="R986" t="s">
        <v>34</v>
      </c>
      <c r="S986" t="s">
        <v>50</v>
      </c>
      <c r="T986" t="s">
        <v>36</v>
      </c>
      <c r="U986">
        <v>0</v>
      </c>
      <c r="V986">
        <v>100</v>
      </c>
      <c r="W986">
        <v>419</v>
      </c>
      <c r="X986" t="str">
        <f>IF(MESACU[[#This Row],[PAIS]]="ESPAÑA",VLOOKUP(MESACU[[#This Row],[PROVINCIA]],[1]!PROVINCIASCC[#Data],2,FALSE),VLOOKUP(MESACU[[#This Row],[PAIS]],'[1]Centros de coste'!$A$2:$D$204,2,FALSE))</f>
        <v>C44 - IBERICA II</v>
      </c>
      <c r="Y986" t="str">
        <f>IF(MESACU[[#This Row],[PAIS]]="ESPAÑA",VLOOKUP(MESACU[[#This Row],[PROVINCIA]],[1]!PROVINCIASCC[#Data],3,FALSE),VLOOKUP(MESACU[[#This Row],[PAIS]],'[1]Centros de coste'!$A$2:$D$204,3,FALSE))</f>
        <v>IBERICA II</v>
      </c>
      <c r="Z986" t="str">
        <f>IF(MESACU[[#This Row],[PAIS]]="ESPAÑA",VLOOKUP(MESACU[[#This Row],[PROVINCIA]],[1]!PROVINCIASCC[#Data],4,FALSE),VLOOKUP(MESACU[[#This Row],[PAIS]],'[1]Centros de coste'!$A$2:$D$204,4,FALSE))</f>
        <v>EUROPA</v>
      </c>
      <c r="AA986" t="str">
        <f>IFERROR(LEFT(TRIM(MESACU[[#This Row],[CodigoArticulo]]),LEN(TRIM(MESACU[[#This Row],[CodigoArticulo]]))-4),"")</f>
        <v>C-L</v>
      </c>
      <c r="AB986" t="str">
        <f>IFERROR(VLOOKUP(MESACU[[#This Row],[CODIGOG]],[1]!FAMILIAS[#Data],5,FALSE),"")</f>
        <v>BIOFERTILIZERS</v>
      </c>
    </row>
    <row r="987" spans="1:28" x14ac:dyDescent="0.35">
      <c r="A987" t="s">
        <v>28</v>
      </c>
      <c r="B987">
        <v>275</v>
      </c>
      <c r="C987" t="s">
        <v>29</v>
      </c>
      <c r="D987">
        <v>2025</v>
      </c>
      <c r="E987">
        <v>4</v>
      </c>
      <c r="F987" t="s">
        <v>216</v>
      </c>
      <c r="G987">
        <v>336</v>
      </c>
      <c r="H987" t="s">
        <v>217</v>
      </c>
      <c r="I987">
        <v>0</v>
      </c>
      <c r="J987">
        <v>0</v>
      </c>
      <c r="K987">
        <v>2</v>
      </c>
      <c r="L987">
        <v>0</v>
      </c>
      <c r="M987">
        <v>0</v>
      </c>
      <c r="N987">
        <v>0</v>
      </c>
      <c r="O987">
        <v>1.06</v>
      </c>
      <c r="P987" t="s">
        <v>216</v>
      </c>
      <c r="Q987" t="s">
        <v>48</v>
      </c>
      <c r="R987" t="s">
        <v>34</v>
      </c>
      <c r="S987" t="s">
        <v>50</v>
      </c>
      <c r="T987" t="s">
        <v>36</v>
      </c>
      <c r="U987">
        <v>0</v>
      </c>
      <c r="V987">
        <v>40</v>
      </c>
      <c r="W987">
        <v>200</v>
      </c>
      <c r="X987" t="str">
        <f>IF(MESACU[[#This Row],[PAIS]]="ESPAÑA",VLOOKUP(MESACU[[#This Row],[PROVINCIA]],[1]!PROVINCIASCC[#Data],2,FALSE),VLOOKUP(MESACU[[#This Row],[PAIS]],'[1]Centros de coste'!$A$2:$D$204,2,FALSE))</f>
        <v>C44 - IBERICA II</v>
      </c>
      <c r="Y987" t="str">
        <f>IF(MESACU[[#This Row],[PAIS]]="ESPAÑA",VLOOKUP(MESACU[[#This Row],[PROVINCIA]],[1]!PROVINCIASCC[#Data],3,FALSE),VLOOKUP(MESACU[[#This Row],[PAIS]],'[1]Centros de coste'!$A$2:$D$204,3,FALSE))</f>
        <v>IBERICA II</v>
      </c>
      <c r="Z987" t="str">
        <f>IF(MESACU[[#This Row],[PAIS]]="ESPAÑA",VLOOKUP(MESACU[[#This Row],[PROVINCIA]],[1]!PROVINCIASCC[#Data],4,FALSE),VLOOKUP(MESACU[[#This Row],[PAIS]],'[1]Centros de coste'!$A$2:$D$204,4,FALSE))</f>
        <v>EUROPA</v>
      </c>
      <c r="AA987" t="str">
        <f>IFERROR(LEFT(TRIM(MESACU[[#This Row],[CodigoArticulo]]),LEN(TRIM(MESACU[[#This Row],[CodigoArticulo]]))-4),"")</f>
        <v>G3</v>
      </c>
      <c r="AB987" t="str">
        <f>IFERROR(VLOOKUP(MESACU[[#This Row],[CODIGOG]],[1]!FAMILIAS[#Data],5,FALSE),"")</f>
        <v>BIOSTIMULANTS</v>
      </c>
    </row>
    <row r="988" spans="1:28" x14ac:dyDescent="0.35">
      <c r="A988" t="s">
        <v>28</v>
      </c>
      <c r="B988">
        <v>275</v>
      </c>
      <c r="C988" t="s">
        <v>29</v>
      </c>
      <c r="D988">
        <v>2025</v>
      </c>
      <c r="E988">
        <v>4</v>
      </c>
      <c r="F988" t="s">
        <v>129</v>
      </c>
      <c r="G988">
        <v>336</v>
      </c>
      <c r="H988" t="s">
        <v>130</v>
      </c>
      <c r="I988">
        <v>0</v>
      </c>
      <c r="J988">
        <v>0</v>
      </c>
      <c r="K988">
        <v>16.096</v>
      </c>
      <c r="L988">
        <v>0</v>
      </c>
      <c r="M988">
        <v>0</v>
      </c>
      <c r="N988">
        <v>0</v>
      </c>
      <c r="O988">
        <v>3.68</v>
      </c>
      <c r="P988" t="s">
        <v>129</v>
      </c>
      <c r="Q988" t="s">
        <v>48</v>
      </c>
      <c r="R988" t="s">
        <v>34</v>
      </c>
      <c r="S988" t="s">
        <v>50</v>
      </c>
      <c r="T988" t="s">
        <v>36</v>
      </c>
      <c r="U988">
        <v>0</v>
      </c>
      <c r="V988">
        <v>160</v>
      </c>
      <c r="W988">
        <v>1609.6</v>
      </c>
      <c r="X988" t="str">
        <f>IF(MESACU[[#This Row],[PAIS]]="ESPAÑA",VLOOKUP(MESACU[[#This Row],[PROVINCIA]],[1]!PROVINCIASCC[#Data],2,FALSE),VLOOKUP(MESACU[[#This Row],[PAIS]],'[1]Centros de coste'!$A$2:$D$204,2,FALSE))</f>
        <v>C44 - IBERICA II</v>
      </c>
      <c r="Y988" t="str">
        <f>IF(MESACU[[#This Row],[PAIS]]="ESPAÑA",VLOOKUP(MESACU[[#This Row],[PROVINCIA]],[1]!PROVINCIASCC[#Data],3,FALSE),VLOOKUP(MESACU[[#This Row],[PAIS]],'[1]Centros de coste'!$A$2:$D$204,3,FALSE))</f>
        <v>IBERICA II</v>
      </c>
      <c r="Z988" t="str">
        <f>IF(MESACU[[#This Row],[PAIS]]="ESPAÑA",VLOOKUP(MESACU[[#This Row],[PROVINCIA]],[1]!PROVINCIASCC[#Data],4,FALSE),VLOOKUP(MESACU[[#This Row],[PAIS]],'[1]Centros de coste'!$A$2:$D$204,4,FALSE))</f>
        <v>EUROPA</v>
      </c>
      <c r="AA988" t="str">
        <f>IFERROR(LEFT(TRIM(MESACU[[#This Row],[CodigoArticulo]]),LEN(TRIM(MESACU[[#This Row],[CodigoArticulo]]))-4),"")</f>
        <v>SPCE2B</v>
      </c>
      <c r="AB988" t="str">
        <f>IFERROR(VLOOKUP(MESACU[[#This Row],[CODIGOG]],[1]!FAMILIAS[#Data],5,FALSE),"")</f>
        <v>BIOSTIMULANTS</v>
      </c>
    </row>
    <row r="989" spans="1:28" x14ac:dyDescent="0.35">
      <c r="A989" t="s">
        <v>28</v>
      </c>
      <c r="B989">
        <v>275</v>
      </c>
      <c r="C989" t="s">
        <v>29</v>
      </c>
      <c r="D989">
        <v>2025</v>
      </c>
      <c r="E989">
        <v>4</v>
      </c>
      <c r="F989" t="s">
        <v>74</v>
      </c>
      <c r="G989">
        <v>336</v>
      </c>
      <c r="H989" t="s">
        <v>75</v>
      </c>
      <c r="I989">
        <v>0</v>
      </c>
      <c r="J989">
        <v>0</v>
      </c>
      <c r="K989">
        <v>5.5</v>
      </c>
      <c r="L989">
        <v>0</v>
      </c>
      <c r="M989">
        <v>0</v>
      </c>
      <c r="N989">
        <v>0</v>
      </c>
      <c r="O989">
        <v>4.5999999999999996</v>
      </c>
      <c r="P989" t="s">
        <v>76</v>
      </c>
      <c r="Q989" t="s">
        <v>48</v>
      </c>
      <c r="R989" t="s">
        <v>34</v>
      </c>
      <c r="S989" t="s">
        <v>50</v>
      </c>
      <c r="T989" t="s">
        <v>36</v>
      </c>
      <c r="U989">
        <v>0</v>
      </c>
      <c r="V989">
        <v>200</v>
      </c>
      <c r="W989">
        <v>550</v>
      </c>
      <c r="X989" t="str">
        <f>IF(MESACU[[#This Row],[PAIS]]="ESPAÑA",VLOOKUP(MESACU[[#This Row],[PROVINCIA]],[1]!PROVINCIASCC[#Data],2,FALSE),VLOOKUP(MESACU[[#This Row],[PAIS]],'[1]Centros de coste'!$A$2:$D$204,2,FALSE))</f>
        <v>C44 - IBERICA II</v>
      </c>
      <c r="Y989" t="str">
        <f>IF(MESACU[[#This Row],[PAIS]]="ESPAÑA",VLOOKUP(MESACU[[#This Row],[PROVINCIA]],[1]!PROVINCIASCC[#Data],3,FALSE),VLOOKUP(MESACU[[#This Row],[PAIS]],'[1]Centros de coste'!$A$2:$D$204,3,FALSE))</f>
        <v>IBERICA II</v>
      </c>
      <c r="Z989" t="str">
        <f>IF(MESACU[[#This Row],[PAIS]]="ESPAÑA",VLOOKUP(MESACU[[#This Row],[PROVINCIA]],[1]!PROVINCIASCC[#Data],4,FALSE),VLOOKUP(MESACU[[#This Row],[PAIS]],'[1]Centros de coste'!$A$2:$D$204,4,FALSE))</f>
        <v>EUROPA</v>
      </c>
      <c r="AA989" t="str">
        <f>IFERROR(LEFT(TRIM(MESACU[[#This Row],[CodigoArticulo]]),LEN(TRIM(MESACU[[#This Row],[CodigoArticulo]]))-4),"")</f>
        <v>B</v>
      </c>
      <c r="AB989" t="str">
        <f>IFERROR(VLOOKUP(MESACU[[#This Row],[CODIGOG]],[1]!FAMILIAS[#Data],5,FALSE),"")</f>
        <v>BIOFERTILIZERS</v>
      </c>
    </row>
    <row r="990" spans="1:28" x14ac:dyDescent="0.35">
      <c r="A990" t="s">
        <v>28</v>
      </c>
      <c r="B990">
        <v>275</v>
      </c>
      <c r="C990" t="s">
        <v>29</v>
      </c>
      <c r="D990">
        <v>2025</v>
      </c>
      <c r="E990">
        <v>4</v>
      </c>
      <c r="F990" t="s">
        <v>74</v>
      </c>
      <c r="G990">
        <v>336</v>
      </c>
      <c r="H990" t="s">
        <v>75</v>
      </c>
      <c r="I990">
        <v>0</v>
      </c>
      <c r="J990">
        <v>0</v>
      </c>
      <c r="K990">
        <v>3.3</v>
      </c>
      <c r="L990">
        <v>0</v>
      </c>
      <c r="M990">
        <v>0</v>
      </c>
      <c r="N990">
        <v>0</v>
      </c>
      <c r="O990">
        <v>2.76</v>
      </c>
      <c r="P990" t="s">
        <v>76</v>
      </c>
      <c r="Q990" t="s">
        <v>48</v>
      </c>
      <c r="R990" t="s">
        <v>34</v>
      </c>
      <c r="S990" t="s">
        <v>50</v>
      </c>
      <c r="T990" t="s">
        <v>36</v>
      </c>
      <c r="U990">
        <v>0</v>
      </c>
      <c r="V990">
        <v>120</v>
      </c>
      <c r="W990">
        <v>330</v>
      </c>
      <c r="X990" t="str">
        <f>IF(MESACU[[#This Row],[PAIS]]="ESPAÑA",VLOOKUP(MESACU[[#This Row],[PROVINCIA]],[1]!PROVINCIASCC[#Data],2,FALSE),VLOOKUP(MESACU[[#This Row],[PAIS]],'[1]Centros de coste'!$A$2:$D$204,2,FALSE))</f>
        <v>C44 - IBERICA II</v>
      </c>
      <c r="Y990" t="str">
        <f>IF(MESACU[[#This Row],[PAIS]]="ESPAÑA",VLOOKUP(MESACU[[#This Row],[PROVINCIA]],[1]!PROVINCIASCC[#Data],3,FALSE),VLOOKUP(MESACU[[#This Row],[PAIS]],'[1]Centros de coste'!$A$2:$D$204,3,FALSE))</f>
        <v>IBERICA II</v>
      </c>
      <c r="Z990" t="str">
        <f>IF(MESACU[[#This Row],[PAIS]]="ESPAÑA",VLOOKUP(MESACU[[#This Row],[PROVINCIA]],[1]!PROVINCIASCC[#Data],4,FALSE),VLOOKUP(MESACU[[#This Row],[PAIS]],'[1]Centros de coste'!$A$2:$D$204,4,FALSE))</f>
        <v>EUROPA</v>
      </c>
      <c r="AA990" t="str">
        <f>IFERROR(LEFT(TRIM(MESACU[[#This Row],[CodigoArticulo]]),LEN(TRIM(MESACU[[#This Row],[CodigoArticulo]]))-4),"")</f>
        <v>B</v>
      </c>
      <c r="AB990" t="str">
        <f>IFERROR(VLOOKUP(MESACU[[#This Row],[CODIGOG]],[1]!FAMILIAS[#Data],5,FALSE),"")</f>
        <v>BIOFERTILIZERS</v>
      </c>
    </row>
    <row r="991" spans="1:28" x14ac:dyDescent="0.35">
      <c r="A991" t="s">
        <v>28</v>
      </c>
      <c r="B991">
        <v>275</v>
      </c>
      <c r="C991" t="s">
        <v>29</v>
      </c>
      <c r="D991">
        <v>2025</v>
      </c>
      <c r="E991">
        <v>4</v>
      </c>
      <c r="F991" t="s">
        <v>403</v>
      </c>
      <c r="G991">
        <v>336</v>
      </c>
      <c r="H991" t="s">
        <v>404</v>
      </c>
      <c r="I991">
        <v>0</v>
      </c>
      <c r="J991">
        <v>0</v>
      </c>
      <c r="K991">
        <v>11.56</v>
      </c>
      <c r="L991">
        <v>0</v>
      </c>
      <c r="M991">
        <v>0</v>
      </c>
      <c r="N991">
        <v>0</v>
      </c>
      <c r="O991">
        <v>7.36</v>
      </c>
      <c r="P991" t="s">
        <v>403</v>
      </c>
      <c r="Q991" t="s">
        <v>48</v>
      </c>
      <c r="R991" t="s">
        <v>34</v>
      </c>
      <c r="S991" t="s">
        <v>50</v>
      </c>
      <c r="T991" t="s">
        <v>36</v>
      </c>
      <c r="U991">
        <v>0</v>
      </c>
      <c r="V991">
        <v>400</v>
      </c>
      <c r="W991">
        <v>1156</v>
      </c>
      <c r="X991" t="str">
        <f>IF(MESACU[[#This Row],[PAIS]]="ESPAÑA",VLOOKUP(MESACU[[#This Row],[PROVINCIA]],[1]!PROVINCIASCC[#Data],2,FALSE),VLOOKUP(MESACU[[#This Row],[PAIS]],'[1]Centros de coste'!$A$2:$D$204,2,FALSE))</f>
        <v>C44 - IBERICA II</v>
      </c>
      <c r="Y991" t="str">
        <f>IF(MESACU[[#This Row],[PAIS]]="ESPAÑA",VLOOKUP(MESACU[[#This Row],[PROVINCIA]],[1]!PROVINCIASCC[#Data],3,FALSE),VLOOKUP(MESACU[[#This Row],[PAIS]],'[1]Centros de coste'!$A$2:$D$204,3,FALSE))</f>
        <v>IBERICA II</v>
      </c>
      <c r="Z991" t="str">
        <f>IF(MESACU[[#This Row],[PAIS]]="ESPAÑA",VLOOKUP(MESACU[[#This Row],[PROVINCIA]],[1]!PROVINCIASCC[#Data],4,FALSE),VLOOKUP(MESACU[[#This Row],[PAIS]],'[1]Centros de coste'!$A$2:$D$204,4,FALSE))</f>
        <v>EUROPA</v>
      </c>
      <c r="AA991" t="str">
        <f>IFERROR(LEFT(TRIM(MESACU[[#This Row],[CodigoArticulo]]),LEN(TRIM(MESACU[[#This Row],[CodigoArticulo]]))-4),"")</f>
        <v>AGXKC</v>
      </c>
      <c r="AB991" t="str">
        <f>IFERROR(VLOOKUP(MESACU[[#This Row],[CODIGOG]],[1]!FAMILIAS[#Data],5,FALSE),"")</f>
        <v>BIOSTIMULANTS</v>
      </c>
    </row>
    <row r="992" spans="1:28" x14ac:dyDescent="0.35">
      <c r="A992" t="s">
        <v>28</v>
      </c>
      <c r="B992">
        <v>275</v>
      </c>
      <c r="C992" t="s">
        <v>29</v>
      </c>
      <c r="D992">
        <v>2025</v>
      </c>
      <c r="E992">
        <v>4</v>
      </c>
      <c r="F992" t="s">
        <v>414</v>
      </c>
      <c r="G992">
        <v>336</v>
      </c>
      <c r="H992" t="s">
        <v>415</v>
      </c>
      <c r="I992">
        <v>0</v>
      </c>
      <c r="J992">
        <v>0</v>
      </c>
      <c r="K992">
        <v>4.16</v>
      </c>
      <c r="L992">
        <v>0</v>
      </c>
      <c r="M992">
        <v>0</v>
      </c>
      <c r="N992">
        <v>0</v>
      </c>
      <c r="O992">
        <v>2.66</v>
      </c>
      <c r="P992" t="s">
        <v>28</v>
      </c>
      <c r="Q992" t="s">
        <v>48</v>
      </c>
      <c r="R992" t="s">
        <v>34</v>
      </c>
      <c r="S992" t="s">
        <v>50</v>
      </c>
      <c r="T992" t="s">
        <v>36</v>
      </c>
      <c r="U992">
        <v>0</v>
      </c>
      <c r="V992">
        <v>100</v>
      </c>
      <c r="W992">
        <v>416</v>
      </c>
      <c r="X992" t="str">
        <f>IF(MESACU[[#This Row],[PAIS]]="ESPAÑA",VLOOKUP(MESACU[[#This Row],[PROVINCIA]],[1]!PROVINCIASCC[#Data],2,FALSE),VLOOKUP(MESACU[[#This Row],[PAIS]],'[1]Centros de coste'!$A$2:$D$204,2,FALSE))</f>
        <v>C44 - IBERICA II</v>
      </c>
      <c r="Y992" t="str">
        <f>IF(MESACU[[#This Row],[PAIS]]="ESPAÑA",VLOOKUP(MESACU[[#This Row],[PROVINCIA]],[1]!PROVINCIASCC[#Data],3,FALSE),VLOOKUP(MESACU[[#This Row],[PAIS]],'[1]Centros de coste'!$A$2:$D$204,3,FALSE))</f>
        <v>IBERICA II</v>
      </c>
      <c r="Z992" t="str">
        <f>IF(MESACU[[#This Row],[PAIS]]="ESPAÑA",VLOOKUP(MESACU[[#This Row],[PROVINCIA]],[1]!PROVINCIASCC[#Data],4,FALSE),VLOOKUP(MESACU[[#This Row],[PAIS]],'[1]Centros de coste'!$A$2:$D$204,4,FALSE))</f>
        <v>EUROPA</v>
      </c>
      <c r="AA992" t="str">
        <f>IFERROR(LEFT(TRIM(MESACU[[#This Row],[CodigoArticulo]]),LEN(TRIM(MESACU[[#This Row],[CodigoArticulo]]))-4),"")</f>
        <v>AGMGL</v>
      </c>
      <c r="AB992" t="str">
        <f>IFERROR(VLOOKUP(MESACU[[#This Row],[CODIGOG]],[1]!FAMILIAS[#Data],5,FALSE),"")</f>
        <v>BIOFERTILIZERS</v>
      </c>
    </row>
    <row r="993" spans="1:28" x14ac:dyDescent="0.35">
      <c r="A993" t="s">
        <v>28</v>
      </c>
      <c r="B993">
        <v>275</v>
      </c>
      <c r="C993" t="s">
        <v>29</v>
      </c>
      <c r="D993">
        <v>2025</v>
      </c>
      <c r="E993">
        <v>4</v>
      </c>
      <c r="F993" t="s">
        <v>323</v>
      </c>
      <c r="G993">
        <v>336</v>
      </c>
      <c r="H993" t="s">
        <v>324</v>
      </c>
      <c r="I993">
        <v>0</v>
      </c>
      <c r="J993">
        <v>0</v>
      </c>
      <c r="K993">
        <v>1.5900000000000001E-2</v>
      </c>
      <c r="L993">
        <v>0</v>
      </c>
      <c r="M993">
        <v>0</v>
      </c>
      <c r="N993">
        <v>0</v>
      </c>
      <c r="O993">
        <v>0</v>
      </c>
      <c r="P993" t="s">
        <v>323</v>
      </c>
      <c r="Q993" t="s">
        <v>48</v>
      </c>
      <c r="R993" t="s">
        <v>325</v>
      </c>
      <c r="S993" t="s">
        <v>50</v>
      </c>
      <c r="T993" t="s">
        <v>36</v>
      </c>
      <c r="U993">
        <v>0</v>
      </c>
      <c r="V993">
        <v>2</v>
      </c>
      <c r="W993">
        <v>1.59</v>
      </c>
      <c r="X993" t="str">
        <f>IF(MESACU[[#This Row],[PAIS]]="ESPAÑA",VLOOKUP(MESACU[[#This Row],[PROVINCIA]],[1]!PROVINCIASCC[#Data],2,FALSE),VLOOKUP(MESACU[[#This Row],[PAIS]],'[1]Centros de coste'!$A$2:$D$204,2,FALSE))</f>
        <v>C44 - IBERICA II</v>
      </c>
      <c r="Y993" t="str">
        <f>IF(MESACU[[#This Row],[PAIS]]="ESPAÑA",VLOOKUP(MESACU[[#This Row],[PROVINCIA]],[1]!PROVINCIASCC[#Data],3,FALSE),VLOOKUP(MESACU[[#This Row],[PAIS]],'[1]Centros de coste'!$A$2:$D$204,3,FALSE))</f>
        <v>IBERICA II</v>
      </c>
      <c r="Z993" t="str">
        <f>IF(MESACU[[#This Row],[PAIS]]="ESPAÑA",VLOOKUP(MESACU[[#This Row],[PROVINCIA]],[1]!PROVINCIASCC[#Data],4,FALSE),VLOOKUP(MESACU[[#This Row],[PAIS]],'[1]Centros de coste'!$A$2:$D$204,4,FALSE))</f>
        <v>EUROPA</v>
      </c>
      <c r="AA993" t="str">
        <f>IFERROR(LEFT(TRIM(MESACU[[#This Row],[CodigoArticulo]]),LEN(TRIM(MESACU[[#This Row],[CodigoArticulo]]))-4),"")</f>
        <v>ECOTAS</v>
      </c>
      <c r="AB993" t="str">
        <f>IFERROR(VLOOKUP(MESACU[[#This Row],[CODIGOG]],[1]!FAMILIAS[#Data],5,FALSE),"")</f>
        <v/>
      </c>
    </row>
    <row r="994" spans="1:28" x14ac:dyDescent="0.35">
      <c r="A994" t="s">
        <v>28</v>
      </c>
      <c r="B994">
        <v>276</v>
      </c>
      <c r="C994" t="s">
        <v>29</v>
      </c>
      <c r="D994">
        <v>2025</v>
      </c>
      <c r="E994">
        <v>4</v>
      </c>
      <c r="F994" t="s">
        <v>126</v>
      </c>
      <c r="G994">
        <v>278</v>
      </c>
      <c r="H994" t="s">
        <v>127</v>
      </c>
      <c r="I994">
        <v>0</v>
      </c>
      <c r="J994">
        <v>0</v>
      </c>
      <c r="K994">
        <v>145.5</v>
      </c>
      <c r="L994">
        <v>0</v>
      </c>
      <c r="M994">
        <v>0</v>
      </c>
      <c r="N994">
        <v>0</v>
      </c>
      <c r="O994">
        <v>2.04</v>
      </c>
      <c r="P994" t="s">
        <v>126</v>
      </c>
      <c r="Q994" t="s">
        <v>416</v>
      </c>
      <c r="R994" t="s">
        <v>73</v>
      </c>
      <c r="S994" t="s">
        <v>91</v>
      </c>
      <c r="T994" t="s">
        <v>36</v>
      </c>
      <c r="U994">
        <v>0</v>
      </c>
      <c r="V994">
        <v>300</v>
      </c>
      <c r="W994">
        <v>1455</v>
      </c>
      <c r="X994" t="str">
        <f>IF(MESACU[[#This Row],[PAIS]]="ESPAÑA",VLOOKUP(MESACU[[#This Row],[PROVINCIA]],[1]!PROVINCIASCC[#Data],2,FALSE),VLOOKUP(MESACU[[#This Row],[PAIS]],'[1]Centros de coste'!$A$2:$D$204,2,FALSE))</f>
        <v>C44 - IBERICA II</v>
      </c>
      <c r="Y994" t="str">
        <f>IF(MESACU[[#This Row],[PAIS]]="ESPAÑA",VLOOKUP(MESACU[[#This Row],[PROVINCIA]],[1]!PROVINCIASCC[#Data],3,FALSE),VLOOKUP(MESACU[[#This Row],[PAIS]],'[1]Centros de coste'!$A$2:$D$204,3,FALSE))</f>
        <v>IBERICA II</v>
      </c>
      <c r="Z994" t="str">
        <f>IF(MESACU[[#This Row],[PAIS]]="ESPAÑA",VLOOKUP(MESACU[[#This Row],[PROVINCIA]],[1]!PROVINCIASCC[#Data],4,FALSE),VLOOKUP(MESACU[[#This Row],[PAIS]],'[1]Centros de coste'!$A$2:$D$204,4,FALSE))</f>
        <v>EUROPA</v>
      </c>
      <c r="AA994" t="str">
        <f>IFERROR(LEFT(TRIM(MESACU[[#This Row],[CodigoArticulo]]),LEN(TRIM(MESACU[[#This Row],[CodigoArticulo]]))-4),"")</f>
        <v>A-50(2)</v>
      </c>
      <c r="AB994" t="str">
        <f>IFERROR(VLOOKUP(MESACU[[#This Row],[CODIGOG]],[1]!FAMILIAS[#Data],5,FALSE),"")</f>
        <v>BIOSTIMULANTS</v>
      </c>
    </row>
    <row r="995" spans="1:28" x14ac:dyDescent="0.35">
      <c r="A995" t="s">
        <v>28</v>
      </c>
      <c r="B995">
        <v>276</v>
      </c>
      <c r="C995" t="s">
        <v>29</v>
      </c>
      <c r="D995">
        <v>2025</v>
      </c>
      <c r="E995">
        <v>4</v>
      </c>
      <c r="F995" t="s">
        <v>84</v>
      </c>
      <c r="G995">
        <v>278</v>
      </c>
      <c r="H995" t="s">
        <v>85</v>
      </c>
      <c r="I995">
        <v>0</v>
      </c>
      <c r="J995">
        <v>0</v>
      </c>
      <c r="K995">
        <v>162</v>
      </c>
      <c r="L995">
        <v>0</v>
      </c>
      <c r="M995">
        <v>0</v>
      </c>
      <c r="N995">
        <v>0</v>
      </c>
      <c r="O995">
        <v>7.98</v>
      </c>
      <c r="P995" t="s">
        <v>84</v>
      </c>
      <c r="Q995" t="s">
        <v>416</v>
      </c>
      <c r="R995" t="s">
        <v>34</v>
      </c>
      <c r="S995" t="s">
        <v>91</v>
      </c>
      <c r="T995" t="s">
        <v>36</v>
      </c>
      <c r="U995">
        <v>0</v>
      </c>
      <c r="V995">
        <v>300</v>
      </c>
      <c r="W995">
        <v>1620</v>
      </c>
      <c r="X995" t="str">
        <f>IF(MESACU[[#This Row],[PAIS]]="ESPAÑA",VLOOKUP(MESACU[[#This Row],[PROVINCIA]],[1]!PROVINCIASCC[#Data],2,FALSE),VLOOKUP(MESACU[[#This Row],[PAIS]],'[1]Centros de coste'!$A$2:$D$204,2,FALSE))</f>
        <v>C44 - IBERICA II</v>
      </c>
      <c r="Y995" t="str">
        <f>IF(MESACU[[#This Row],[PAIS]]="ESPAÑA",VLOOKUP(MESACU[[#This Row],[PROVINCIA]],[1]!PROVINCIASCC[#Data],3,FALSE),VLOOKUP(MESACU[[#This Row],[PAIS]],'[1]Centros de coste'!$A$2:$D$204,3,FALSE))</f>
        <v>IBERICA II</v>
      </c>
      <c r="Z995" t="str">
        <f>IF(MESACU[[#This Row],[PAIS]]="ESPAÑA",VLOOKUP(MESACU[[#This Row],[PROVINCIA]],[1]!PROVINCIASCC[#Data],4,FALSE),VLOOKUP(MESACU[[#This Row],[PAIS]],'[1]Centros de coste'!$A$2:$D$204,4,FALSE))</f>
        <v>EUROPA</v>
      </c>
      <c r="AA995" t="str">
        <f>IFERROR(LEFT(TRIM(MESACU[[#This Row],[CodigoArticulo]]),LEN(TRIM(MESACU[[#This Row],[CodigoArticulo]]))-4),"")</f>
        <v>CCOBRE</v>
      </c>
      <c r="AB995" t="str">
        <f>IFERROR(VLOOKUP(MESACU[[#This Row],[CODIGOG]],[1]!FAMILIAS[#Data],5,FALSE),"")</f>
        <v>BIOCONTROL</v>
      </c>
    </row>
    <row r="996" spans="1:28" x14ac:dyDescent="0.35">
      <c r="A996" t="s">
        <v>28</v>
      </c>
      <c r="B996">
        <v>276</v>
      </c>
      <c r="C996" t="s">
        <v>29</v>
      </c>
      <c r="D996">
        <v>2025</v>
      </c>
      <c r="E996">
        <v>4</v>
      </c>
      <c r="F996" t="s">
        <v>323</v>
      </c>
      <c r="G996">
        <v>278</v>
      </c>
      <c r="H996" t="s">
        <v>324</v>
      </c>
      <c r="I996">
        <v>0</v>
      </c>
      <c r="J996">
        <v>0</v>
      </c>
      <c r="K996">
        <v>0.08</v>
      </c>
      <c r="L996">
        <v>0</v>
      </c>
      <c r="M996">
        <v>0</v>
      </c>
      <c r="N996">
        <v>0</v>
      </c>
      <c r="O996">
        <v>0</v>
      </c>
      <c r="P996" t="s">
        <v>28</v>
      </c>
      <c r="Q996" t="s">
        <v>416</v>
      </c>
      <c r="R996" t="s">
        <v>325</v>
      </c>
      <c r="S996" t="s">
        <v>91</v>
      </c>
      <c r="T996" t="s">
        <v>36</v>
      </c>
      <c r="U996">
        <v>0</v>
      </c>
      <c r="V996">
        <v>1</v>
      </c>
      <c r="W996">
        <v>0.8</v>
      </c>
      <c r="X996" t="str">
        <f>IF(MESACU[[#This Row],[PAIS]]="ESPAÑA",VLOOKUP(MESACU[[#This Row],[PROVINCIA]],[1]!PROVINCIASCC[#Data],2,FALSE),VLOOKUP(MESACU[[#This Row],[PAIS]],'[1]Centros de coste'!$A$2:$D$204,2,FALSE))</f>
        <v>C44 - IBERICA II</v>
      </c>
      <c r="Y996" t="str">
        <f>IF(MESACU[[#This Row],[PAIS]]="ESPAÑA",VLOOKUP(MESACU[[#This Row],[PROVINCIA]],[1]!PROVINCIASCC[#Data],3,FALSE),VLOOKUP(MESACU[[#This Row],[PAIS]],'[1]Centros de coste'!$A$2:$D$204,3,FALSE))</f>
        <v>IBERICA II</v>
      </c>
      <c r="Z996" t="str">
        <f>IF(MESACU[[#This Row],[PAIS]]="ESPAÑA",VLOOKUP(MESACU[[#This Row],[PROVINCIA]],[1]!PROVINCIASCC[#Data],4,FALSE),VLOOKUP(MESACU[[#This Row],[PAIS]],'[1]Centros de coste'!$A$2:$D$204,4,FALSE))</f>
        <v>EUROPA</v>
      </c>
      <c r="AA996" t="str">
        <f>IFERROR(LEFT(TRIM(MESACU[[#This Row],[CodigoArticulo]]),LEN(TRIM(MESACU[[#This Row],[CodigoArticulo]]))-4),"")</f>
        <v>ECOTAS</v>
      </c>
      <c r="AB996" t="str">
        <f>IFERROR(VLOOKUP(MESACU[[#This Row],[CODIGOG]],[1]!FAMILIAS[#Data],5,FALSE),"")</f>
        <v/>
      </c>
    </row>
    <row r="997" spans="1:28" x14ac:dyDescent="0.35">
      <c r="A997" t="s">
        <v>28</v>
      </c>
      <c r="B997">
        <v>277</v>
      </c>
      <c r="C997" t="s">
        <v>29</v>
      </c>
      <c r="D997">
        <v>2025</v>
      </c>
      <c r="E997">
        <v>4</v>
      </c>
      <c r="F997" t="s">
        <v>119</v>
      </c>
      <c r="G997">
        <v>334</v>
      </c>
      <c r="H997" t="s">
        <v>120</v>
      </c>
      <c r="I997">
        <v>0</v>
      </c>
      <c r="J997">
        <v>0</v>
      </c>
      <c r="K997">
        <v>3.4</v>
      </c>
      <c r="L997">
        <v>0</v>
      </c>
      <c r="M997">
        <v>0</v>
      </c>
      <c r="N997">
        <v>0</v>
      </c>
      <c r="O997">
        <v>3.68</v>
      </c>
      <c r="P997" t="s">
        <v>119</v>
      </c>
      <c r="Q997" t="s">
        <v>102</v>
      </c>
      <c r="R997" t="s">
        <v>34</v>
      </c>
      <c r="S997" t="s">
        <v>103</v>
      </c>
      <c r="T997" t="s">
        <v>36</v>
      </c>
      <c r="U997">
        <v>0</v>
      </c>
      <c r="V997">
        <v>200</v>
      </c>
      <c r="W997">
        <v>340</v>
      </c>
      <c r="X997" t="str">
        <f>IF(MESACU[[#This Row],[PAIS]]="ESPAÑA",VLOOKUP(MESACU[[#This Row],[PROVINCIA]],[1]!PROVINCIASCC[#Data],2,FALSE),VLOOKUP(MESACU[[#This Row],[PAIS]],'[1]Centros de coste'!$A$2:$D$204,2,FALSE))</f>
        <v>C46 - IBERICA IV</v>
      </c>
      <c r="Y997" t="str">
        <f>IF(MESACU[[#This Row],[PAIS]]="ESPAÑA",VLOOKUP(MESACU[[#This Row],[PROVINCIA]],[1]!PROVINCIASCC[#Data],3,FALSE),VLOOKUP(MESACU[[#This Row],[PAIS]],'[1]Centros de coste'!$A$2:$D$204,3,FALSE))</f>
        <v>IBERICA IV</v>
      </c>
      <c r="Z997" t="str">
        <f>IF(MESACU[[#This Row],[PAIS]]="ESPAÑA",VLOOKUP(MESACU[[#This Row],[PROVINCIA]],[1]!PROVINCIASCC[#Data],4,FALSE),VLOOKUP(MESACU[[#This Row],[PAIS]],'[1]Centros de coste'!$A$2:$D$204,4,FALSE))</f>
        <v>EUROPA</v>
      </c>
      <c r="AA997" t="str">
        <f>IFERROR(LEFT(TRIM(MESACU[[#This Row],[CodigoArticulo]]),LEN(TRIM(MESACU[[#This Row],[CodigoArticulo]]))-4),"")</f>
        <v>S</v>
      </c>
      <c r="AB997" t="str">
        <f>IFERROR(VLOOKUP(MESACU[[#This Row],[CODIGOG]],[1]!FAMILIAS[#Data],5,FALSE),"")</f>
        <v>BIOFERTILIZERS</v>
      </c>
    </row>
    <row r="998" spans="1:28" x14ac:dyDescent="0.35">
      <c r="A998" t="s">
        <v>28</v>
      </c>
      <c r="B998">
        <v>277</v>
      </c>
      <c r="C998" t="s">
        <v>29</v>
      </c>
      <c r="D998">
        <v>2025</v>
      </c>
      <c r="E998">
        <v>4</v>
      </c>
      <c r="F998" t="s">
        <v>178</v>
      </c>
      <c r="G998">
        <v>334</v>
      </c>
      <c r="H998" t="s">
        <v>189</v>
      </c>
      <c r="I998">
        <v>0</v>
      </c>
      <c r="J998">
        <v>0</v>
      </c>
      <c r="K998">
        <v>7.02</v>
      </c>
      <c r="L998">
        <v>0</v>
      </c>
      <c r="M998">
        <v>0</v>
      </c>
      <c r="N998">
        <v>0</v>
      </c>
      <c r="O998">
        <v>5.32</v>
      </c>
      <c r="P998" t="s">
        <v>180</v>
      </c>
      <c r="Q998" t="s">
        <v>102</v>
      </c>
      <c r="R998" t="s">
        <v>34</v>
      </c>
      <c r="S998" t="s">
        <v>103</v>
      </c>
      <c r="T998" t="s">
        <v>36</v>
      </c>
      <c r="U998">
        <v>0</v>
      </c>
      <c r="V998">
        <v>200</v>
      </c>
      <c r="W998">
        <v>702</v>
      </c>
      <c r="X998" t="str">
        <f>IF(MESACU[[#This Row],[PAIS]]="ESPAÑA",VLOOKUP(MESACU[[#This Row],[PROVINCIA]],[1]!PROVINCIASCC[#Data],2,FALSE),VLOOKUP(MESACU[[#This Row],[PAIS]],'[1]Centros de coste'!$A$2:$D$204,2,FALSE))</f>
        <v>C46 - IBERICA IV</v>
      </c>
      <c r="Y998" t="str">
        <f>IF(MESACU[[#This Row],[PAIS]]="ESPAÑA",VLOOKUP(MESACU[[#This Row],[PROVINCIA]],[1]!PROVINCIASCC[#Data],3,FALSE),VLOOKUP(MESACU[[#This Row],[PAIS]],'[1]Centros de coste'!$A$2:$D$204,3,FALSE))</f>
        <v>IBERICA IV</v>
      </c>
      <c r="Z998" t="str">
        <f>IF(MESACU[[#This Row],[PAIS]]="ESPAÑA",VLOOKUP(MESACU[[#This Row],[PROVINCIA]],[1]!PROVINCIASCC[#Data],4,FALSE),VLOOKUP(MESACU[[#This Row],[PAIS]],'[1]Centros de coste'!$A$2:$D$204,4,FALSE))</f>
        <v>EUROPA</v>
      </c>
      <c r="AA998" t="str">
        <f>IFERROR(LEFT(TRIM(MESACU[[#This Row],[CodigoArticulo]]),LEN(TRIM(MESACU[[#This Row],[CodigoArticulo]]))-4),"")</f>
        <v>C-CU</v>
      </c>
      <c r="AB998" t="str">
        <f>IFERROR(VLOOKUP(MESACU[[#This Row],[CODIGOG]],[1]!FAMILIAS[#Data],5,FALSE),"")</f>
        <v>BIOCONTROL</v>
      </c>
    </row>
    <row r="999" spans="1:28" x14ac:dyDescent="0.35">
      <c r="A999" t="s">
        <v>28</v>
      </c>
      <c r="B999">
        <v>277</v>
      </c>
      <c r="C999" t="s">
        <v>29</v>
      </c>
      <c r="D999">
        <v>2025</v>
      </c>
      <c r="E999">
        <v>4</v>
      </c>
      <c r="F999" t="s">
        <v>104</v>
      </c>
      <c r="G999">
        <v>334</v>
      </c>
      <c r="H999" t="s">
        <v>105</v>
      </c>
      <c r="I999">
        <v>0</v>
      </c>
      <c r="J999">
        <v>0</v>
      </c>
      <c r="K999">
        <v>6.26</v>
      </c>
      <c r="L999">
        <v>0</v>
      </c>
      <c r="M999">
        <v>0</v>
      </c>
      <c r="N999">
        <v>0</v>
      </c>
      <c r="O999">
        <v>4.5999999999999996</v>
      </c>
      <c r="P999" t="s">
        <v>104</v>
      </c>
      <c r="Q999" t="s">
        <v>102</v>
      </c>
      <c r="R999" t="s">
        <v>34</v>
      </c>
      <c r="S999" t="s">
        <v>103</v>
      </c>
      <c r="T999" t="s">
        <v>36</v>
      </c>
      <c r="U999">
        <v>0</v>
      </c>
      <c r="V999">
        <v>200</v>
      </c>
      <c r="W999">
        <v>626</v>
      </c>
      <c r="X999" t="str">
        <f>IF(MESACU[[#This Row],[PAIS]]="ESPAÑA",VLOOKUP(MESACU[[#This Row],[PROVINCIA]],[1]!PROVINCIASCC[#Data],2,FALSE),VLOOKUP(MESACU[[#This Row],[PAIS]],'[1]Centros de coste'!$A$2:$D$204,2,FALSE))</f>
        <v>C46 - IBERICA IV</v>
      </c>
      <c r="Y999" t="str">
        <f>IF(MESACU[[#This Row],[PAIS]]="ESPAÑA",VLOOKUP(MESACU[[#This Row],[PROVINCIA]],[1]!PROVINCIASCC[#Data],3,FALSE),VLOOKUP(MESACU[[#This Row],[PAIS]],'[1]Centros de coste'!$A$2:$D$204,3,FALSE))</f>
        <v>IBERICA IV</v>
      </c>
      <c r="Z999" t="str">
        <f>IF(MESACU[[#This Row],[PAIS]]="ESPAÑA",VLOOKUP(MESACU[[#This Row],[PROVINCIA]],[1]!PROVINCIASCC[#Data],4,FALSE),VLOOKUP(MESACU[[#This Row],[PAIS]],'[1]Centros de coste'!$A$2:$D$204,4,FALSE))</f>
        <v>EUROPA</v>
      </c>
      <c r="AA999" t="str">
        <f>IFERROR(LEFT(TRIM(MESACU[[#This Row],[CodigoArticulo]]),LEN(TRIM(MESACU[[#This Row],[CodigoArticulo]]))-4),"")</f>
        <v>PHD</v>
      </c>
      <c r="AB999" t="str">
        <f>IFERROR(VLOOKUP(MESACU[[#This Row],[CODIGOG]],[1]!FAMILIAS[#Data],5,FALSE),"")</f>
        <v>BIOCONTROL</v>
      </c>
    </row>
    <row r="1000" spans="1:28" x14ac:dyDescent="0.35">
      <c r="A1000" t="s">
        <v>28</v>
      </c>
      <c r="B1000">
        <v>277</v>
      </c>
      <c r="C1000" t="s">
        <v>29</v>
      </c>
      <c r="D1000">
        <v>2025</v>
      </c>
      <c r="E1000">
        <v>4</v>
      </c>
      <c r="F1000" t="s">
        <v>375</v>
      </c>
      <c r="G1000">
        <v>334</v>
      </c>
      <c r="H1000" t="s">
        <v>376</v>
      </c>
      <c r="I1000">
        <v>0</v>
      </c>
      <c r="J1000">
        <v>0</v>
      </c>
      <c r="K1000">
        <v>9</v>
      </c>
      <c r="L1000">
        <v>0</v>
      </c>
      <c r="M1000">
        <v>0</v>
      </c>
      <c r="N1000">
        <v>0</v>
      </c>
      <c r="O1000">
        <v>1.36</v>
      </c>
      <c r="P1000" t="s">
        <v>375</v>
      </c>
      <c r="Q1000" t="s">
        <v>102</v>
      </c>
      <c r="R1000" t="s">
        <v>73</v>
      </c>
      <c r="S1000" t="s">
        <v>103</v>
      </c>
      <c r="T1000" t="s">
        <v>36</v>
      </c>
      <c r="U1000">
        <v>0</v>
      </c>
      <c r="V1000">
        <v>200</v>
      </c>
      <c r="W1000">
        <v>900</v>
      </c>
      <c r="X1000" t="str">
        <f>IF(MESACU[[#This Row],[PAIS]]="ESPAÑA",VLOOKUP(MESACU[[#This Row],[PROVINCIA]],[1]!PROVINCIASCC[#Data],2,FALSE),VLOOKUP(MESACU[[#This Row],[PAIS]],'[1]Centros de coste'!$A$2:$D$204,2,FALSE))</f>
        <v>C46 - IBERICA IV</v>
      </c>
      <c r="Y1000" t="str">
        <f>IF(MESACU[[#This Row],[PAIS]]="ESPAÑA",VLOOKUP(MESACU[[#This Row],[PROVINCIA]],[1]!PROVINCIASCC[#Data],3,FALSE),VLOOKUP(MESACU[[#This Row],[PAIS]],'[1]Centros de coste'!$A$2:$D$204,3,FALSE))</f>
        <v>IBERICA IV</v>
      </c>
      <c r="Z1000" t="str">
        <f>IF(MESACU[[#This Row],[PAIS]]="ESPAÑA",VLOOKUP(MESACU[[#This Row],[PROVINCIA]],[1]!PROVINCIASCC[#Data],4,FALSE),VLOOKUP(MESACU[[#This Row],[PAIS]],'[1]Centros de coste'!$A$2:$D$204,4,FALSE))</f>
        <v>EUROPA</v>
      </c>
      <c r="AA1000" t="str">
        <f>IFERROR(LEFT(TRIM(MESACU[[#This Row],[CodigoArticulo]]),LEN(TRIM(MESACU[[#This Row],[CodigoArticulo]]))-4),"")</f>
        <v>BPLUS2</v>
      </c>
      <c r="AB1000" t="str">
        <f>IFERROR(VLOOKUP(MESACU[[#This Row],[CODIGOG]],[1]!FAMILIAS[#Data],5,FALSE),"")</f>
        <v>BIOFERTILIZERS</v>
      </c>
    </row>
    <row r="1001" spans="1:28" x14ac:dyDescent="0.35">
      <c r="A1001" t="s">
        <v>28</v>
      </c>
      <c r="B1001">
        <v>277</v>
      </c>
      <c r="C1001" t="s">
        <v>29</v>
      </c>
      <c r="D1001">
        <v>2025</v>
      </c>
      <c r="E1001">
        <v>4</v>
      </c>
      <c r="F1001" t="s">
        <v>126</v>
      </c>
      <c r="G1001">
        <v>334</v>
      </c>
      <c r="H1001" t="s">
        <v>127</v>
      </c>
      <c r="I1001">
        <v>0</v>
      </c>
      <c r="J1001">
        <v>0</v>
      </c>
      <c r="K1001">
        <v>4.33</v>
      </c>
      <c r="L1001">
        <v>0</v>
      </c>
      <c r="M1001">
        <v>0</v>
      </c>
      <c r="N1001">
        <v>0</v>
      </c>
      <c r="O1001">
        <v>0.68</v>
      </c>
      <c r="P1001" t="s">
        <v>126</v>
      </c>
      <c r="Q1001" t="s">
        <v>102</v>
      </c>
      <c r="R1001" t="s">
        <v>73</v>
      </c>
      <c r="S1001" t="s">
        <v>103</v>
      </c>
      <c r="T1001" t="s">
        <v>36</v>
      </c>
      <c r="U1001">
        <v>0</v>
      </c>
      <c r="V1001">
        <v>100</v>
      </c>
      <c r="W1001">
        <v>433</v>
      </c>
      <c r="X1001" t="str">
        <f>IF(MESACU[[#This Row],[PAIS]]="ESPAÑA",VLOOKUP(MESACU[[#This Row],[PROVINCIA]],[1]!PROVINCIASCC[#Data],2,FALSE),VLOOKUP(MESACU[[#This Row],[PAIS]],'[1]Centros de coste'!$A$2:$D$204,2,FALSE))</f>
        <v>C46 - IBERICA IV</v>
      </c>
      <c r="Y1001" t="str">
        <f>IF(MESACU[[#This Row],[PAIS]]="ESPAÑA",VLOOKUP(MESACU[[#This Row],[PROVINCIA]],[1]!PROVINCIASCC[#Data],3,FALSE),VLOOKUP(MESACU[[#This Row],[PAIS]],'[1]Centros de coste'!$A$2:$D$204,3,FALSE))</f>
        <v>IBERICA IV</v>
      </c>
      <c r="Z1001" t="str">
        <f>IF(MESACU[[#This Row],[PAIS]]="ESPAÑA",VLOOKUP(MESACU[[#This Row],[PROVINCIA]],[1]!PROVINCIASCC[#Data],4,FALSE),VLOOKUP(MESACU[[#This Row],[PAIS]],'[1]Centros de coste'!$A$2:$D$204,4,FALSE))</f>
        <v>EUROPA</v>
      </c>
      <c r="AA1001" t="str">
        <f>IFERROR(LEFT(TRIM(MESACU[[#This Row],[CodigoArticulo]]),LEN(TRIM(MESACU[[#This Row],[CodigoArticulo]]))-4),"")</f>
        <v>A-50(2)</v>
      </c>
      <c r="AB1001" t="str">
        <f>IFERROR(VLOOKUP(MESACU[[#This Row],[CODIGOG]],[1]!FAMILIAS[#Data],5,FALSE),"")</f>
        <v>BIOSTIMULANTS</v>
      </c>
    </row>
    <row r="1002" spans="1:28" x14ac:dyDescent="0.35">
      <c r="A1002" t="s">
        <v>28</v>
      </c>
      <c r="B1002">
        <v>277</v>
      </c>
      <c r="C1002" t="s">
        <v>29</v>
      </c>
      <c r="D1002">
        <v>2025</v>
      </c>
      <c r="E1002">
        <v>4</v>
      </c>
      <c r="F1002" t="s">
        <v>323</v>
      </c>
      <c r="G1002">
        <v>334</v>
      </c>
      <c r="H1002" t="s">
        <v>324</v>
      </c>
      <c r="I1002">
        <v>0</v>
      </c>
      <c r="J1002">
        <v>0</v>
      </c>
      <c r="K1002">
        <v>8.0000000000000002E-3</v>
      </c>
      <c r="L1002">
        <v>0</v>
      </c>
      <c r="M1002">
        <v>0</v>
      </c>
      <c r="N1002">
        <v>0</v>
      </c>
      <c r="O1002">
        <v>0</v>
      </c>
      <c r="P1002" t="s">
        <v>323</v>
      </c>
      <c r="Q1002" t="s">
        <v>102</v>
      </c>
      <c r="R1002" t="s">
        <v>325</v>
      </c>
      <c r="S1002" t="s">
        <v>103</v>
      </c>
      <c r="T1002" t="s">
        <v>36</v>
      </c>
      <c r="U1002">
        <v>0</v>
      </c>
      <c r="V1002">
        <v>1</v>
      </c>
      <c r="W1002">
        <v>0.8</v>
      </c>
      <c r="X1002" t="str">
        <f>IF(MESACU[[#This Row],[PAIS]]="ESPAÑA",VLOOKUP(MESACU[[#This Row],[PROVINCIA]],[1]!PROVINCIASCC[#Data],2,FALSE),VLOOKUP(MESACU[[#This Row],[PAIS]],'[1]Centros de coste'!$A$2:$D$204,2,FALSE))</f>
        <v>C46 - IBERICA IV</v>
      </c>
      <c r="Y1002" t="str">
        <f>IF(MESACU[[#This Row],[PAIS]]="ESPAÑA",VLOOKUP(MESACU[[#This Row],[PROVINCIA]],[1]!PROVINCIASCC[#Data],3,FALSE),VLOOKUP(MESACU[[#This Row],[PAIS]],'[1]Centros de coste'!$A$2:$D$204,3,FALSE))</f>
        <v>IBERICA IV</v>
      </c>
      <c r="Z1002" t="str">
        <f>IF(MESACU[[#This Row],[PAIS]]="ESPAÑA",VLOOKUP(MESACU[[#This Row],[PROVINCIA]],[1]!PROVINCIASCC[#Data],4,FALSE),VLOOKUP(MESACU[[#This Row],[PAIS]],'[1]Centros de coste'!$A$2:$D$204,4,FALSE))</f>
        <v>EUROPA</v>
      </c>
      <c r="AA1002" t="str">
        <f>IFERROR(LEFT(TRIM(MESACU[[#This Row],[CodigoArticulo]]),LEN(TRIM(MESACU[[#This Row],[CodigoArticulo]]))-4),"")</f>
        <v>ECOTAS</v>
      </c>
      <c r="AB1002" t="str">
        <f>IFERROR(VLOOKUP(MESACU[[#This Row],[CODIGOG]],[1]!FAMILIAS[#Data],5,FALSE),"")</f>
        <v/>
      </c>
    </row>
    <row r="1003" spans="1:28" x14ac:dyDescent="0.35">
      <c r="A1003" t="s">
        <v>28</v>
      </c>
      <c r="B1003">
        <v>278</v>
      </c>
      <c r="C1003" t="s">
        <v>29</v>
      </c>
      <c r="D1003">
        <v>2025</v>
      </c>
      <c r="E1003">
        <v>4</v>
      </c>
      <c r="F1003" t="s">
        <v>51</v>
      </c>
      <c r="G1003">
        <v>275</v>
      </c>
      <c r="H1003" t="s">
        <v>52</v>
      </c>
      <c r="I1003">
        <v>0</v>
      </c>
      <c r="J1003">
        <v>0</v>
      </c>
      <c r="K1003">
        <v>16</v>
      </c>
      <c r="L1003">
        <v>0</v>
      </c>
      <c r="M1003">
        <v>0</v>
      </c>
      <c r="N1003">
        <v>0</v>
      </c>
      <c r="O1003">
        <v>5.5</v>
      </c>
      <c r="P1003" t="s">
        <v>51</v>
      </c>
      <c r="Q1003" t="s">
        <v>346</v>
      </c>
      <c r="R1003" t="s">
        <v>49</v>
      </c>
      <c r="S1003" t="s">
        <v>57</v>
      </c>
      <c r="T1003" t="s">
        <v>36</v>
      </c>
      <c r="U1003">
        <v>0</v>
      </c>
      <c r="V1003">
        <v>1000</v>
      </c>
      <c r="W1003">
        <v>1600</v>
      </c>
      <c r="X1003" t="str">
        <f>IF(MESACU[[#This Row],[PAIS]]="ESPAÑA",VLOOKUP(MESACU[[#This Row],[PROVINCIA]],[1]!PROVINCIASCC[#Data],2,FALSE),VLOOKUP(MESACU[[#This Row],[PAIS]],'[1]Centros de coste'!$A$2:$D$204,2,FALSE))</f>
        <v>C44 - IBERICA II</v>
      </c>
      <c r="Y1003" t="str">
        <f>IF(MESACU[[#This Row],[PAIS]]="ESPAÑA",VLOOKUP(MESACU[[#This Row],[PROVINCIA]],[1]!PROVINCIASCC[#Data],3,FALSE),VLOOKUP(MESACU[[#This Row],[PAIS]],'[1]Centros de coste'!$A$2:$D$204,3,FALSE))</f>
        <v>IBERICA II</v>
      </c>
      <c r="Z1003" t="str">
        <f>IF(MESACU[[#This Row],[PAIS]]="ESPAÑA",VLOOKUP(MESACU[[#This Row],[PROVINCIA]],[1]!PROVINCIASCC[#Data],4,FALSE),VLOOKUP(MESACU[[#This Row],[PAIS]],'[1]Centros de coste'!$A$2:$D$204,4,FALSE))</f>
        <v>EUROPA</v>
      </c>
      <c r="AA1003" t="str">
        <f>IFERROR(LEFT(TRIM(MESACU[[#This Row],[CodigoArticulo]]),LEN(TRIM(MESACU[[#This Row],[CodigoArticulo]]))-4),"")</f>
        <v>AN</v>
      </c>
      <c r="AB1003" t="str">
        <f>IFERROR(VLOOKUP(MESACU[[#This Row],[CODIGOG]],[1]!FAMILIAS[#Data],5,FALSE),"")</f>
        <v>BIOFERTILIZERS</v>
      </c>
    </row>
    <row r="1004" spans="1:28" x14ac:dyDescent="0.35">
      <c r="A1004" t="s">
        <v>28</v>
      </c>
      <c r="B1004">
        <v>278</v>
      </c>
      <c r="C1004" t="s">
        <v>29</v>
      </c>
      <c r="D1004">
        <v>2025</v>
      </c>
      <c r="E1004">
        <v>4</v>
      </c>
      <c r="F1004" t="s">
        <v>53</v>
      </c>
      <c r="G1004">
        <v>275</v>
      </c>
      <c r="H1004" t="s">
        <v>54</v>
      </c>
      <c r="I1004">
        <v>0</v>
      </c>
      <c r="J1004">
        <v>0</v>
      </c>
      <c r="K1004">
        <v>4.4379999999999997</v>
      </c>
      <c r="L1004">
        <v>0</v>
      </c>
      <c r="M1004">
        <v>0</v>
      </c>
      <c r="N1004">
        <v>0</v>
      </c>
      <c r="O1004">
        <v>3.22</v>
      </c>
      <c r="P1004" t="s">
        <v>53</v>
      </c>
      <c r="Q1004" t="s">
        <v>346</v>
      </c>
      <c r="R1004" t="s">
        <v>34</v>
      </c>
      <c r="S1004" t="s">
        <v>57</v>
      </c>
      <c r="T1004" t="s">
        <v>36</v>
      </c>
      <c r="U1004">
        <v>0</v>
      </c>
      <c r="V1004">
        <v>140</v>
      </c>
      <c r="W1004">
        <v>443.8</v>
      </c>
      <c r="X1004" t="str">
        <f>IF(MESACU[[#This Row],[PAIS]]="ESPAÑA",VLOOKUP(MESACU[[#This Row],[PROVINCIA]],[1]!PROVINCIASCC[#Data],2,FALSE),VLOOKUP(MESACU[[#This Row],[PAIS]],'[1]Centros de coste'!$A$2:$D$204,2,FALSE))</f>
        <v>C44 - IBERICA II</v>
      </c>
      <c r="Y1004" t="str">
        <f>IF(MESACU[[#This Row],[PAIS]]="ESPAÑA",VLOOKUP(MESACU[[#This Row],[PROVINCIA]],[1]!PROVINCIASCC[#Data],3,FALSE),VLOOKUP(MESACU[[#This Row],[PAIS]],'[1]Centros de coste'!$A$2:$D$204,3,FALSE))</f>
        <v>IBERICA II</v>
      </c>
      <c r="Z1004" t="str">
        <f>IF(MESACU[[#This Row],[PAIS]]="ESPAÑA",VLOOKUP(MESACU[[#This Row],[PROVINCIA]],[1]!PROVINCIASCC[#Data],4,FALSE),VLOOKUP(MESACU[[#This Row],[PAIS]],'[1]Centros de coste'!$A$2:$D$204,4,FALSE))</f>
        <v>EUROPA</v>
      </c>
      <c r="AA1004" t="str">
        <f>IFERROR(LEFT(TRIM(MESACU[[#This Row],[CodigoArticulo]]),LEN(TRIM(MESACU[[#This Row],[CodigoArticulo]]))-4),"")</f>
        <v>AGXK</v>
      </c>
      <c r="AB1004" t="str">
        <f>IFERROR(VLOOKUP(MESACU[[#This Row],[CODIGOG]],[1]!FAMILIAS[#Data],5,FALSE),"")</f>
        <v>BIOFERTILIZERS</v>
      </c>
    </row>
    <row r="1005" spans="1:28" x14ac:dyDescent="0.35">
      <c r="A1005" t="s">
        <v>28</v>
      </c>
      <c r="B1005">
        <v>278</v>
      </c>
      <c r="C1005" t="s">
        <v>29</v>
      </c>
      <c r="D1005">
        <v>2025</v>
      </c>
      <c r="E1005">
        <v>4</v>
      </c>
      <c r="F1005" t="s">
        <v>79</v>
      </c>
      <c r="G1005">
        <v>275</v>
      </c>
      <c r="H1005" t="s">
        <v>80</v>
      </c>
      <c r="I1005">
        <v>0</v>
      </c>
      <c r="J1005">
        <v>0</v>
      </c>
      <c r="K1005">
        <v>4.1399999999999997</v>
      </c>
      <c r="L1005">
        <v>0</v>
      </c>
      <c r="M1005">
        <v>0</v>
      </c>
      <c r="N1005">
        <v>0</v>
      </c>
      <c r="O1005">
        <v>0.55000000000000004</v>
      </c>
      <c r="P1005" t="s">
        <v>81</v>
      </c>
      <c r="Q1005" t="s">
        <v>346</v>
      </c>
      <c r="R1005" t="s">
        <v>73</v>
      </c>
      <c r="S1005" t="s">
        <v>57</v>
      </c>
      <c r="T1005" t="s">
        <v>36</v>
      </c>
      <c r="U1005">
        <v>0</v>
      </c>
      <c r="V1005">
        <v>100</v>
      </c>
      <c r="W1005">
        <v>414</v>
      </c>
      <c r="X1005" t="str">
        <f>IF(MESACU[[#This Row],[PAIS]]="ESPAÑA",VLOOKUP(MESACU[[#This Row],[PROVINCIA]],[1]!PROVINCIASCC[#Data],2,FALSE),VLOOKUP(MESACU[[#This Row],[PAIS]],'[1]Centros de coste'!$A$2:$D$204,2,FALSE))</f>
        <v>C44 - IBERICA II</v>
      </c>
      <c r="Y1005" t="str">
        <f>IF(MESACU[[#This Row],[PAIS]]="ESPAÑA",VLOOKUP(MESACU[[#This Row],[PROVINCIA]],[1]!PROVINCIASCC[#Data],3,FALSE),VLOOKUP(MESACU[[#This Row],[PAIS]],'[1]Centros de coste'!$A$2:$D$204,3,FALSE))</f>
        <v>IBERICA II</v>
      </c>
      <c r="Z1005" t="str">
        <f>IF(MESACU[[#This Row],[PAIS]]="ESPAÑA",VLOOKUP(MESACU[[#This Row],[PROVINCIA]],[1]!PROVINCIASCC[#Data],4,FALSE),VLOOKUP(MESACU[[#This Row],[PAIS]],'[1]Centros de coste'!$A$2:$D$204,4,FALSE))</f>
        <v>EUROPA</v>
      </c>
      <c r="AA1005" t="str">
        <f>IFERROR(LEFT(TRIM(MESACU[[#This Row],[CodigoArticulo]]),LEN(TRIM(MESACU[[#This Row],[CodigoArticulo]]))-4),"")</f>
        <v>SS</v>
      </c>
      <c r="AB1005" t="str">
        <f>IFERROR(VLOOKUP(MESACU[[#This Row],[CODIGOG]],[1]!FAMILIAS[#Data],5,FALSE),"")</f>
        <v>BIOFERTILIZERS</v>
      </c>
    </row>
    <row r="1006" spans="1:28" x14ac:dyDescent="0.35">
      <c r="A1006" t="s">
        <v>28</v>
      </c>
      <c r="B1006">
        <v>278</v>
      </c>
      <c r="C1006" t="s">
        <v>29</v>
      </c>
      <c r="D1006">
        <v>2025</v>
      </c>
      <c r="E1006">
        <v>4</v>
      </c>
      <c r="F1006" t="s">
        <v>323</v>
      </c>
      <c r="G1006">
        <v>275</v>
      </c>
      <c r="H1006" t="s">
        <v>324</v>
      </c>
      <c r="I1006">
        <v>0</v>
      </c>
      <c r="J1006">
        <v>0</v>
      </c>
      <c r="K1006">
        <v>1.5900000000000001E-2</v>
      </c>
      <c r="L1006">
        <v>0</v>
      </c>
      <c r="M1006">
        <v>0</v>
      </c>
      <c r="N1006">
        <v>0</v>
      </c>
      <c r="O1006">
        <v>0</v>
      </c>
      <c r="P1006" t="s">
        <v>323</v>
      </c>
      <c r="Q1006" t="s">
        <v>346</v>
      </c>
      <c r="R1006" t="s">
        <v>325</v>
      </c>
      <c r="S1006" t="s">
        <v>57</v>
      </c>
      <c r="T1006" t="s">
        <v>36</v>
      </c>
      <c r="U1006">
        <v>0</v>
      </c>
      <c r="V1006">
        <v>2</v>
      </c>
      <c r="W1006">
        <v>1.59</v>
      </c>
      <c r="X1006" t="str">
        <f>IF(MESACU[[#This Row],[PAIS]]="ESPAÑA",VLOOKUP(MESACU[[#This Row],[PROVINCIA]],[1]!PROVINCIASCC[#Data],2,FALSE),VLOOKUP(MESACU[[#This Row],[PAIS]],'[1]Centros de coste'!$A$2:$D$204,2,FALSE))</f>
        <v>C44 - IBERICA II</v>
      </c>
      <c r="Y1006" t="str">
        <f>IF(MESACU[[#This Row],[PAIS]]="ESPAÑA",VLOOKUP(MESACU[[#This Row],[PROVINCIA]],[1]!PROVINCIASCC[#Data],3,FALSE),VLOOKUP(MESACU[[#This Row],[PAIS]],'[1]Centros de coste'!$A$2:$D$204,3,FALSE))</f>
        <v>IBERICA II</v>
      </c>
      <c r="Z1006" t="str">
        <f>IF(MESACU[[#This Row],[PAIS]]="ESPAÑA",VLOOKUP(MESACU[[#This Row],[PROVINCIA]],[1]!PROVINCIASCC[#Data],4,FALSE),VLOOKUP(MESACU[[#This Row],[PAIS]],'[1]Centros de coste'!$A$2:$D$204,4,FALSE))</f>
        <v>EUROPA</v>
      </c>
      <c r="AA1006" t="str">
        <f>IFERROR(LEFT(TRIM(MESACU[[#This Row],[CodigoArticulo]]),LEN(TRIM(MESACU[[#This Row],[CodigoArticulo]]))-4),"")</f>
        <v>ECOTAS</v>
      </c>
      <c r="AB1006" t="str">
        <f>IFERROR(VLOOKUP(MESACU[[#This Row],[CODIGOG]],[1]!FAMILIAS[#Data],5,FALSE),"")</f>
        <v/>
      </c>
    </row>
    <row r="1007" spans="1:28" x14ac:dyDescent="0.35">
      <c r="A1007" t="s">
        <v>28</v>
      </c>
      <c r="B1007">
        <v>279</v>
      </c>
      <c r="C1007" t="s">
        <v>29</v>
      </c>
      <c r="D1007">
        <v>2025</v>
      </c>
      <c r="E1007">
        <v>4</v>
      </c>
      <c r="F1007" t="s">
        <v>46</v>
      </c>
      <c r="G1007">
        <v>280</v>
      </c>
      <c r="H1007" t="s">
        <v>47</v>
      </c>
      <c r="I1007">
        <v>0</v>
      </c>
      <c r="J1007">
        <v>0</v>
      </c>
      <c r="K1007">
        <v>11.484</v>
      </c>
      <c r="L1007">
        <v>0</v>
      </c>
      <c r="M1007">
        <v>0</v>
      </c>
      <c r="N1007">
        <v>0</v>
      </c>
      <c r="O1007">
        <v>1.67</v>
      </c>
      <c r="P1007" t="s">
        <v>46</v>
      </c>
      <c r="Q1007" t="s">
        <v>151</v>
      </c>
      <c r="R1007" t="s">
        <v>49</v>
      </c>
      <c r="S1007" t="s">
        <v>152</v>
      </c>
      <c r="T1007" t="s">
        <v>36</v>
      </c>
      <c r="U1007">
        <v>0</v>
      </c>
      <c r="V1007">
        <v>220</v>
      </c>
      <c r="W1007">
        <v>574.20000000000005</v>
      </c>
      <c r="X1007" t="str">
        <f>IF(MESACU[[#This Row],[PAIS]]="ESPAÑA",VLOOKUP(MESACU[[#This Row],[PROVINCIA]],[1]!PROVINCIASCC[#Data],2,FALSE),VLOOKUP(MESACU[[#This Row],[PAIS]],'[1]Centros de coste'!$A$2:$D$204,2,FALSE))</f>
        <v>C46 - IBERICA IV</v>
      </c>
      <c r="Y1007" t="str">
        <f>IF(MESACU[[#This Row],[PAIS]]="ESPAÑA",VLOOKUP(MESACU[[#This Row],[PROVINCIA]],[1]!PROVINCIASCC[#Data],3,FALSE),VLOOKUP(MESACU[[#This Row],[PAIS]],'[1]Centros de coste'!$A$2:$D$204,3,FALSE))</f>
        <v>IBERICA IV</v>
      </c>
      <c r="Z1007" t="str">
        <f>IF(MESACU[[#This Row],[PAIS]]="ESPAÑA",VLOOKUP(MESACU[[#This Row],[PROVINCIA]],[1]!PROVINCIASCC[#Data],4,FALSE),VLOOKUP(MESACU[[#This Row],[PAIS]],'[1]Centros de coste'!$A$2:$D$204,4,FALSE))</f>
        <v>EUROPA</v>
      </c>
      <c r="AA1007" t="str">
        <f>IFERROR(LEFT(TRIM(MESACU[[#This Row],[CodigoArticulo]]),LEN(TRIM(MESACU[[#This Row],[CodigoArticulo]]))-4),"")</f>
        <v>FTK</v>
      </c>
      <c r="AB1007" t="str">
        <f>IFERROR(VLOOKUP(MESACU[[#This Row],[CODIGOG]],[1]!FAMILIAS[#Data],5,FALSE),"")</f>
        <v>BIOCONTROL</v>
      </c>
    </row>
    <row r="1008" spans="1:28" x14ac:dyDescent="0.35">
      <c r="A1008" t="s">
        <v>28</v>
      </c>
      <c r="B1008">
        <v>279</v>
      </c>
      <c r="C1008" t="s">
        <v>29</v>
      </c>
      <c r="D1008">
        <v>2025</v>
      </c>
      <c r="E1008">
        <v>4</v>
      </c>
      <c r="F1008" t="s">
        <v>149</v>
      </c>
      <c r="G1008">
        <v>280</v>
      </c>
      <c r="H1008" t="s">
        <v>150</v>
      </c>
      <c r="I1008">
        <v>0</v>
      </c>
      <c r="J1008">
        <v>0</v>
      </c>
      <c r="K1008">
        <v>25.36</v>
      </c>
      <c r="L1008">
        <v>0</v>
      </c>
      <c r="M1008">
        <v>0</v>
      </c>
      <c r="N1008">
        <v>0</v>
      </c>
      <c r="O1008">
        <v>1.36</v>
      </c>
      <c r="P1008" t="s">
        <v>149</v>
      </c>
      <c r="Q1008" t="s">
        <v>151</v>
      </c>
      <c r="R1008" t="s">
        <v>73</v>
      </c>
      <c r="S1008" t="s">
        <v>152</v>
      </c>
      <c r="T1008" t="s">
        <v>36</v>
      </c>
      <c r="U1008">
        <v>0</v>
      </c>
      <c r="V1008">
        <v>200</v>
      </c>
      <c r="W1008">
        <v>1268</v>
      </c>
      <c r="X1008" t="str">
        <f>IF(MESACU[[#This Row],[PAIS]]="ESPAÑA",VLOOKUP(MESACU[[#This Row],[PROVINCIA]],[1]!PROVINCIASCC[#Data],2,FALSE),VLOOKUP(MESACU[[#This Row],[PAIS]],'[1]Centros de coste'!$A$2:$D$204,2,FALSE))</f>
        <v>C46 - IBERICA IV</v>
      </c>
      <c r="Y1008" t="str">
        <f>IF(MESACU[[#This Row],[PAIS]]="ESPAÑA",VLOOKUP(MESACU[[#This Row],[PROVINCIA]],[1]!PROVINCIASCC[#Data],3,FALSE),VLOOKUP(MESACU[[#This Row],[PAIS]],'[1]Centros de coste'!$A$2:$D$204,3,FALSE))</f>
        <v>IBERICA IV</v>
      </c>
      <c r="Z1008" t="str">
        <f>IF(MESACU[[#This Row],[PAIS]]="ESPAÑA",VLOOKUP(MESACU[[#This Row],[PROVINCIA]],[1]!PROVINCIASCC[#Data],4,FALSE),VLOOKUP(MESACU[[#This Row],[PAIS]],'[1]Centros de coste'!$A$2:$D$204,4,FALSE))</f>
        <v>EUROPA</v>
      </c>
      <c r="AA1008" t="str">
        <f>IFERROR(LEFT(TRIM(MESACU[[#This Row],[CodigoArticulo]]),LEN(TRIM(MESACU[[#This Row],[CodigoArticulo]]))-4),"")</f>
        <v>AGZNP</v>
      </c>
      <c r="AB1008" t="str">
        <f>IFERROR(VLOOKUP(MESACU[[#This Row],[CODIGOG]],[1]!FAMILIAS[#Data],5,FALSE),"")</f>
        <v>BIOFERTILIZERS</v>
      </c>
    </row>
    <row r="1009" spans="1:28" x14ac:dyDescent="0.35">
      <c r="A1009" t="s">
        <v>28</v>
      </c>
      <c r="B1009">
        <v>279</v>
      </c>
      <c r="C1009" t="s">
        <v>29</v>
      </c>
      <c r="D1009">
        <v>2025</v>
      </c>
      <c r="E1009">
        <v>4</v>
      </c>
      <c r="F1009" t="s">
        <v>149</v>
      </c>
      <c r="G1009">
        <v>280</v>
      </c>
      <c r="H1009" t="s">
        <v>150</v>
      </c>
      <c r="I1009">
        <v>0</v>
      </c>
      <c r="J1009">
        <v>0</v>
      </c>
      <c r="K1009">
        <v>22.19</v>
      </c>
      <c r="L1009">
        <v>0</v>
      </c>
      <c r="M1009">
        <v>0</v>
      </c>
      <c r="N1009">
        <v>0</v>
      </c>
      <c r="O1009">
        <v>1.19</v>
      </c>
      <c r="P1009" t="s">
        <v>149</v>
      </c>
      <c r="Q1009" t="s">
        <v>151</v>
      </c>
      <c r="R1009" t="s">
        <v>73</v>
      </c>
      <c r="S1009" t="s">
        <v>152</v>
      </c>
      <c r="T1009" t="s">
        <v>36</v>
      </c>
      <c r="U1009">
        <v>0</v>
      </c>
      <c r="V1009">
        <v>175</v>
      </c>
      <c r="W1009">
        <v>1109.5</v>
      </c>
      <c r="X1009" t="str">
        <f>IF(MESACU[[#This Row],[PAIS]]="ESPAÑA",VLOOKUP(MESACU[[#This Row],[PROVINCIA]],[1]!PROVINCIASCC[#Data],2,FALSE),VLOOKUP(MESACU[[#This Row],[PAIS]],'[1]Centros de coste'!$A$2:$D$204,2,FALSE))</f>
        <v>C46 - IBERICA IV</v>
      </c>
      <c r="Y1009" t="str">
        <f>IF(MESACU[[#This Row],[PAIS]]="ESPAÑA",VLOOKUP(MESACU[[#This Row],[PROVINCIA]],[1]!PROVINCIASCC[#Data],3,FALSE),VLOOKUP(MESACU[[#This Row],[PAIS]],'[1]Centros de coste'!$A$2:$D$204,3,FALSE))</f>
        <v>IBERICA IV</v>
      </c>
      <c r="Z1009" t="str">
        <f>IF(MESACU[[#This Row],[PAIS]]="ESPAÑA",VLOOKUP(MESACU[[#This Row],[PROVINCIA]],[1]!PROVINCIASCC[#Data],4,FALSE),VLOOKUP(MESACU[[#This Row],[PAIS]],'[1]Centros de coste'!$A$2:$D$204,4,FALSE))</f>
        <v>EUROPA</v>
      </c>
      <c r="AA1009" t="str">
        <f>IFERROR(LEFT(TRIM(MESACU[[#This Row],[CodigoArticulo]]),LEN(TRIM(MESACU[[#This Row],[CodigoArticulo]]))-4),"")</f>
        <v>AGZNP</v>
      </c>
      <c r="AB1009" t="str">
        <f>IFERROR(VLOOKUP(MESACU[[#This Row],[CODIGOG]],[1]!FAMILIAS[#Data],5,FALSE),"")</f>
        <v>BIOFERTILIZERS</v>
      </c>
    </row>
    <row r="1010" spans="1:28" x14ac:dyDescent="0.35">
      <c r="A1010" t="s">
        <v>28</v>
      </c>
      <c r="B1010">
        <v>279</v>
      </c>
      <c r="C1010" t="s">
        <v>29</v>
      </c>
      <c r="D1010">
        <v>2025</v>
      </c>
      <c r="E1010">
        <v>4</v>
      </c>
      <c r="F1010" t="s">
        <v>117</v>
      </c>
      <c r="G1010">
        <v>280</v>
      </c>
      <c r="H1010" t="s">
        <v>118</v>
      </c>
      <c r="I1010">
        <v>0</v>
      </c>
      <c r="J1010">
        <v>0</v>
      </c>
      <c r="K1010">
        <v>4.048</v>
      </c>
      <c r="L1010">
        <v>0</v>
      </c>
      <c r="M1010">
        <v>0</v>
      </c>
      <c r="N1010">
        <v>0</v>
      </c>
      <c r="O1010">
        <v>1.06</v>
      </c>
      <c r="P1010" t="s">
        <v>117</v>
      </c>
      <c r="Q1010" t="s">
        <v>151</v>
      </c>
      <c r="R1010" t="s">
        <v>34</v>
      </c>
      <c r="S1010" t="s">
        <v>152</v>
      </c>
      <c r="T1010" t="s">
        <v>36</v>
      </c>
      <c r="U1010">
        <v>0</v>
      </c>
      <c r="V1010">
        <v>40</v>
      </c>
      <c r="W1010">
        <v>202.4</v>
      </c>
      <c r="X1010" t="str">
        <f>IF(MESACU[[#This Row],[PAIS]]="ESPAÑA",VLOOKUP(MESACU[[#This Row],[PROVINCIA]],[1]!PROVINCIASCC[#Data],2,FALSE),VLOOKUP(MESACU[[#This Row],[PAIS]],'[1]Centros de coste'!$A$2:$D$204,2,FALSE))</f>
        <v>C46 - IBERICA IV</v>
      </c>
      <c r="Y1010" t="str">
        <f>IF(MESACU[[#This Row],[PAIS]]="ESPAÑA",VLOOKUP(MESACU[[#This Row],[PROVINCIA]],[1]!PROVINCIASCC[#Data],3,FALSE),VLOOKUP(MESACU[[#This Row],[PAIS]],'[1]Centros de coste'!$A$2:$D$204,3,FALSE))</f>
        <v>IBERICA IV</v>
      </c>
      <c r="Z1010" t="str">
        <f>IF(MESACU[[#This Row],[PAIS]]="ESPAÑA",VLOOKUP(MESACU[[#This Row],[PROVINCIA]],[1]!PROVINCIASCC[#Data],4,FALSE),VLOOKUP(MESACU[[#This Row],[PAIS]],'[1]Centros de coste'!$A$2:$D$204,4,FALSE))</f>
        <v>EUROPA</v>
      </c>
      <c r="AA1010" t="str">
        <f>IFERROR(LEFT(TRIM(MESACU[[#This Row],[CodigoArticulo]]),LEN(TRIM(MESACU[[#This Row],[CodigoArticulo]]))-4),"")</f>
        <v>AVAN</v>
      </c>
      <c r="AB1010" t="str">
        <f>IFERROR(VLOOKUP(MESACU[[#This Row],[CODIGOG]],[1]!FAMILIAS[#Data],5,FALSE),"")</f>
        <v>BIOSTIMULANTS</v>
      </c>
    </row>
    <row r="1011" spans="1:28" x14ac:dyDescent="0.35">
      <c r="A1011" t="s">
        <v>28</v>
      </c>
      <c r="B1011">
        <v>279</v>
      </c>
      <c r="C1011" t="s">
        <v>29</v>
      </c>
      <c r="D1011">
        <v>2025</v>
      </c>
      <c r="E1011">
        <v>4</v>
      </c>
      <c r="F1011" t="s">
        <v>323</v>
      </c>
      <c r="G1011">
        <v>280</v>
      </c>
      <c r="H1011" t="s">
        <v>324</v>
      </c>
      <c r="I1011">
        <v>0</v>
      </c>
      <c r="J1011">
        <v>0</v>
      </c>
      <c r="K1011">
        <v>1.6E-2</v>
      </c>
      <c r="L1011">
        <v>0</v>
      </c>
      <c r="M1011">
        <v>0</v>
      </c>
      <c r="N1011">
        <v>0</v>
      </c>
      <c r="O1011">
        <v>0</v>
      </c>
      <c r="P1011" t="s">
        <v>28</v>
      </c>
      <c r="Q1011" t="s">
        <v>151</v>
      </c>
      <c r="R1011" t="s">
        <v>325</v>
      </c>
      <c r="S1011" t="s">
        <v>152</v>
      </c>
      <c r="T1011" t="s">
        <v>36</v>
      </c>
      <c r="U1011">
        <v>0</v>
      </c>
      <c r="V1011">
        <v>1</v>
      </c>
      <c r="W1011">
        <v>0.8</v>
      </c>
      <c r="X1011" t="str">
        <f>IF(MESACU[[#This Row],[PAIS]]="ESPAÑA",VLOOKUP(MESACU[[#This Row],[PROVINCIA]],[1]!PROVINCIASCC[#Data],2,FALSE),VLOOKUP(MESACU[[#This Row],[PAIS]],'[1]Centros de coste'!$A$2:$D$204,2,FALSE))</f>
        <v>C46 - IBERICA IV</v>
      </c>
      <c r="Y1011" t="str">
        <f>IF(MESACU[[#This Row],[PAIS]]="ESPAÑA",VLOOKUP(MESACU[[#This Row],[PROVINCIA]],[1]!PROVINCIASCC[#Data],3,FALSE),VLOOKUP(MESACU[[#This Row],[PAIS]],'[1]Centros de coste'!$A$2:$D$204,3,FALSE))</f>
        <v>IBERICA IV</v>
      </c>
      <c r="Z1011" t="str">
        <f>IF(MESACU[[#This Row],[PAIS]]="ESPAÑA",VLOOKUP(MESACU[[#This Row],[PROVINCIA]],[1]!PROVINCIASCC[#Data],4,FALSE),VLOOKUP(MESACU[[#This Row],[PAIS]],'[1]Centros de coste'!$A$2:$D$204,4,FALSE))</f>
        <v>EUROPA</v>
      </c>
      <c r="AA1011" t="str">
        <f>IFERROR(LEFT(TRIM(MESACU[[#This Row],[CodigoArticulo]]),LEN(TRIM(MESACU[[#This Row],[CodigoArticulo]]))-4),"")</f>
        <v>ECOTAS</v>
      </c>
      <c r="AB1011" t="str">
        <f>IFERROR(VLOOKUP(MESACU[[#This Row],[CODIGOG]],[1]!FAMILIAS[#Data],5,FALSE),"")</f>
        <v/>
      </c>
    </row>
    <row r="1012" spans="1:28" x14ac:dyDescent="0.35">
      <c r="A1012" t="s">
        <v>28</v>
      </c>
      <c r="B1012">
        <v>280</v>
      </c>
      <c r="C1012" t="s">
        <v>29</v>
      </c>
      <c r="D1012">
        <v>2025</v>
      </c>
      <c r="E1012">
        <v>4</v>
      </c>
      <c r="F1012" t="s">
        <v>246</v>
      </c>
      <c r="G1012">
        <v>272</v>
      </c>
      <c r="H1012" t="s">
        <v>247</v>
      </c>
      <c r="I1012">
        <v>0</v>
      </c>
      <c r="J1012">
        <v>0</v>
      </c>
      <c r="K1012">
        <v>35.968000000000004</v>
      </c>
      <c r="L1012">
        <v>0</v>
      </c>
      <c r="M1012">
        <v>0</v>
      </c>
      <c r="N1012">
        <v>0</v>
      </c>
      <c r="O1012">
        <v>14.72</v>
      </c>
      <c r="P1012" t="s">
        <v>246</v>
      </c>
      <c r="Q1012" t="s">
        <v>137</v>
      </c>
      <c r="R1012" t="s">
        <v>34</v>
      </c>
      <c r="S1012" t="s">
        <v>138</v>
      </c>
      <c r="T1012" t="s">
        <v>36</v>
      </c>
      <c r="U1012">
        <v>0</v>
      </c>
      <c r="V1012">
        <v>640</v>
      </c>
      <c r="W1012">
        <v>1798.4</v>
      </c>
      <c r="X1012" t="str">
        <f>IF(MESACU[[#This Row],[PAIS]]="ESPAÑA",VLOOKUP(MESACU[[#This Row],[PROVINCIA]],[1]!PROVINCIASCC[#Data],2,FALSE),VLOOKUP(MESACU[[#This Row],[PAIS]],'[1]Centros de coste'!$A$2:$D$204,2,FALSE))</f>
        <v>C45 - IBERICA III</v>
      </c>
      <c r="Y1012" t="str">
        <f>IF(MESACU[[#This Row],[PAIS]]="ESPAÑA",VLOOKUP(MESACU[[#This Row],[PROVINCIA]],[1]!PROVINCIASCC[#Data],3,FALSE),VLOOKUP(MESACU[[#This Row],[PAIS]],'[1]Centros de coste'!$A$2:$D$204,3,FALSE))</f>
        <v>IBERICA III</v>
      </c>
      <c r="Z1012" t="str">
        <f>IF(MESACU[[#This Row],[PAIS]]="ESPAÑA",VLOOKUP(MESACU[[#This Row],[PROVINCIA]],[1]!PROVINCIASCC[#Data],4,FALSE),VLOOKUP(MESACU[[#This Row],[PAIS]],'[1]Centros de coste'!$A$2:$D$204,4,FALSE))</f>
        <v>EUROPA</v>
      </c>
      <c r="AA1012" t="str">
        <f>IFERROR(LEFT(TRIM(MESACU[[#This Row],[CodigoArticulo]]),LEN(TRIM(MESACU[[#This Row],[CodigoArticulo]]))-4),"")</f>
        <v>AGRMGN</v>
      </c>
      <c r="AB1012" t="str">
        <f>IFERROR(VLOOKUP(MESACU[[#This Row],[CODIGOG]],[1]!FAMILIAS[#Data],5,FALSE),"")</f>
        <v>BIOSTIMULANTS</v>
      </c>
    </row>
    <row r="1013" spans="1:28" x14ac:dyDescent="0.35">
      <c r="A1013" t="s">
        <v>28</v>
      </c>
      <c r="B1013">
        <v>280</v>
      </c>
      <c r="C1013" t="s">
        <v>29</v>
      </c>
      <c r="D1013">
        <v>2025</v>
      </c>
      <c r="E1013">
        <v>4</v>
      </c>
      <c r="F1013" t="s">
        <v>323</v>
      </c>
      <c r="G1013">
        <v>272</v>
      </c>
      <c r="H1013" t="s">
        <v>324</v>
      </c>
      <c r="I1013">
        <v>0</v>
      </c>
      <c r="J1013">
        <v>0</v>
      </c>
      <c r="K1013">
        <v>1.6E-2</v>
      </c>
      <c r="L1013">
        <v>0</v>
      </c>
      <c r="M1013">
        <v>0</v>
      </c>
      <c r="N1013">
        <v>0</v>
      </c>
      <c r="O1013">
        <v>0</v>
      </c>
      <c r="P1013" t="s">
        <v>323</v>
      </c>
      <c r="Q1013" t="s">
        <v>137</v>
      </c>
      <c r="R1013" t="s">
        <v>325</v>
      </c>
      <c r="S1013" t="s">
        <v>138</v>
      </c>
      <c r="T1013" t="s">
        <v>36</v>
      </c>
      <c r="U1013">
        <v>0</v>
      </c>
      <c r="V1013">
        <v>1</v>
      </c>
      <c r="W1013">
        <v>0.8</v>
      </c>
      <c r="X1013" t="str">
        <f>IF(MESACU[[#This Row],[PAIS]]="ESPAÑA",VLOOKUP(MESACU[[#This Row],[PROVINCIA]],[1]!PROVINCIASCC[#Data],2,FALSE),VLOOKUP(MESACU[[#This Row],[PAIS]],'[1]Centros de coste'!$A$2:$D$204,2,FALSE))</f>
        <v>C45 - IBERICA III</v>
      </c>
      <c r="Y1013" t="str">
        <f>IF(MESACU[[#This Row],[PAIS]]="ESPAÑA",VLOOKUP(MESACU[[#This Row],[PROVINCIA]],[1]!PROVINCIASCC[#Data],3,FALSE),VLOOKUP(MESACU[[#This Row],[PAIS]],'[1]Centros de coste'!$A$2:$D$204,3,FALSE))</f>
        <v>IBERICA III</v>
      </c>
      <c r="Z1013" t="str">
        <f>IF(MESACU[[#This Row],[PAIS]]="ESPAÑA",VLOOKUP(MESACU[[#This Row],[PROVINCIA]],[1]!PROVINCIASCC[#Data],4,FALSE),VLOOKUP(MESACU[[#This Row],[PAIS]],'[1]Centros de coste'!$A$2:$D$204,4,FALSE))</f>
        <v>EUROPA</v>
      </c>
      <c r="AA1013" t="str">
        <f>IFERROR(LEFT(TRIM(MESACU[[#This Row],[CodigoArticulo]]),LEN(TRIM(MESACU[[#This Row],[CodigoArticulo]]))-4),"")</f>
        <v>ECOTAS</v>
      </c>
      <c r="AB1013" t="str">
        <f>IFERROR(VLOOKUP(MESACU[[#This Row],[CODIGOG]],[1]!FAMILIAS[#Data],5,FALSE),"")</f>
        <v/>
      </c>
    </row>
    <row r="1014" spans="1:28" x14ac:dyDescent="0.35">
      <c r="A1014" t="s">
        <v>28</v>
      </c>
      <c r="B1014">
        <v>281</v>
      </c>
      <c r="C1014" t="s">
        <v>29</v>
      </c>
      <c r="D1014">
        <v>2025</v>
      </c>
      <c r="E1014">
        <v>4</v>
      </c>
      <c r="F1014" t="s">
        <v>69</v>
      </c>
      <c r="G1014">
        <v>335</v>
      </c>
      <c r="H1014" t="s">
        <v>70</v>
      </c>
      <c r="I1014">
        <v>0</v>
      </c>
      <c r="J1014">
        <v>0</v>
      </c>
      <c r="K1014">
        <v>10.391999999999999</v>
      </c>
      <c r="L1014">
        <v>0</v>
      </c>
      <c r="M1014">
        <v>0</v>
      </c>
      <c r="N1014">
        <v>0</v>
      </c>
      <c r="O1014">
        <v>5.52</v>
      </c>
      <c r="P1014" t="s">
        <v>69</v>
      </c>
      <c r="Q1014" t="s">
        <v>82</v>
      </c>
      <c r="R1014" t="s">
        <v>34</v>
      </c>
      <c r="S1014" t="s">
        <v>50</v>
      </c>
      <c r="T1014" t="s">
        <v>36</v>
      </c>
      <c r="U1014">
        <v>0</v>
      </c>
      <c r="V1014">
        <v>240</v>
      </c>
      <c r="W1014">
        <v>1039.2</v>
      </c>
      <c r="X1014" t="str">
        <f>IF(MESACU[[#This Row],[PAIS]]="ESPAÑA",VLOOKUP(MESACU[[#This Row],[PROVINCIA]],[1]!PROVINCIASCC[#Data],2,FALSE),VLOOKUP(MESACU[[#This Row],[PAIS]],'[1]Centros de coste'!$A$2:$D$204,2,FALSE))</f>
        <v>C44 - IBERICA II</v>
      </c>
      <c r="Y1014" t="str">
        <f>IF(MESACU[[#This Row],[PAIS]]="ESPAÑA",VLOOKUP(MESACU[[#This Row],[PROVINCIA]],[1]!PROVINCIASCC[#Data],3,FALSE),VLOOKUP(MESACU[[#This Row],[PAIS]],'[1]Centros de coste'!$A$2:$D$204,3,FALSE))</f>
        <v>IBERICA II</v>
      </c>
      <c r="Z1014" t="str">
        <f>IF(MESACU[[#This Row],[PAIS]]="ESPAÑA",VLOOKUP(MESACU[[#This Row],[PROVINCIA]],[1]!PROVINCIASCC[#Data],4,FALSE),VLOOKUP(MESACU[[#This Row],[PAIS]],'[1]Centros de coste'!$A$2:$D$204,4,FALSE))</f>
        <v>EUROPA</v>
      </c>
      <c r="AA1014" t="str">
        <f>IFERROR(LEFT(TRIM(MESACU[[#This Row],[CodigoArticulo]]),LEN(TRIM(MESACU[[#This Row],[CodigoArticulo]]))-4),"")</f>
        <v>AVAN</v>
      </c>
      <c r="AB1014" t="str">
        <f>IFERROR(VLOOKUP(MESACU[[#This Row],[CODIGOG]],[1]!FAMILIAS[#Data],5,FALSE),"")</f>
        <v>BIOSTIMULANTS</v>
      </c>
    </row>
    <row r="1015" spans="1:28" x14ac:dyDescent="0.35">
      <c r="A1015" t="s">
        <v>28</v>
      </c>
      <c r="B1015">
        <v>281</v>
      </c>
      <c r="C1015" t="s">
        <v>29</v>
      </c>
      <c r="D1015">
        <v>2025</v>
      </c>
      <c r="E1015">
        <v>4</v>
      </c>
      <c r="F1015" t="s">
        <v>69</v>
      </c>
      <c r="G1015">
        <v>335</v>
      </c>
      <c r="H1015" t="s">
        <v>70</v>
      </c>
      <c r="I1015">
        <v>0</v>
      </c>
      <c r="J1015">
        <v>0</v>
      </c>
      <c r="K1015">
        <v>3.464</v>
      </c>
      <c r="L1015">
        <v>0</v>
      </c>
      <c r="M1015">
        <v>0</v>
      </c>
      <c r="N1015">
        <v>0</v>
      </c>
      <c r="O1015">
        <v>1.84</v>
      </c>
      <c r="P1015" t="s">
        <v>69</v>
      </c>
      <c r="Q1015" t="s">
        <v>82</v>
      </c>
      <c r="R1015" t="s">
        <v>34</v>
      </c>
      <c r="S1015" t="s">
        <v>50</v>
      </c>
      <c r="T1015" t="s">
        <v>36</v>
      </c>
      <c r="U1015">
        <v>0</v>
      </c>
      <c r="V1015">
        <v>80</v>
      </c>
      <c r="W1015">
        <v>346.4</v>
      </c>
      <c r="X1015" t="str">
        <f>IF(MESACU[[#This Row],[PAIS]]="ESPAÑA",VLOOKUP(MESACU[[#This Row],[PROVINCIA]],[1]!PROVINCIASCC[#Data],2,FALSE),VLOOKUP(MESACU[[#This Row],[PAIS]],'[1]Centros de coste'!$A$2:$D$204,2,FALSE))</f>
        <v>C44 - IBERICA II</v>
      </c>
      <c r="Y1015" t="str">
        <f>IF(MESACU[[#This Row],[PAIS]]="ESPAÑA",VLOOKUP(MESACU[[#This Row],[PROVINCIA]],[1]!PROVINCIASCC[#Data],3,FALSE),VLOOKUP(MESACU[[#This Row],[PAIS]],'[1]Centros de coste'!$A$2:$D$204,3,FALSE))</f>
        <v>IBERICA II</v>
      </c>
      <c r="Z1015" t="str">
        <f>IF(MESACU[[#This Row],[PAIS]]="ESPAÑA",VLOOKUP(MESACU[[#This Row],[PROVINCIA]],[1]!PROVINCIASCC[#Data],4,FALSE),VLOOKUP(MESACU[[#This Row],[PAIS]],'[1]Centros de coste'!$A$2:$D$204,4,FALSE))</f>
        <v>EUROPA</v>
      </c>
      <c r="AA1015" t="str">
        <f>IFERROR(LEFT(TRIM(MESACU[[#This Row],[CodigoArticulo]]),LEN(TRIM(MESACU[[#This Row],[CodigoArticulo]]))-4),"")</f>
        <v>AVAN</v>
      </c>
      <c r="AB1015" t="str">
        <f>IFERROR(VLOOKUP(MESACU[[#This Row],[CODIGOG]],[1]!FAMILIAS[#Data],5,FALSE),"")</f>
        <v>BIOSTIMULANTS</v>
      </c>
    </row>
    <row r="1016" spans="1:28" x14ac:dyDescent="0.35">
      <c r="A1016" t="s">
        <v>28</v>
      </c>
      <c r="B1016">
        <v>281</v>
      </c>
      <c r="C1016" t="s">
        <v>29</v>
      </c>
      <c r="D1016">
        <v>2025</v>
      </c>
      <c r="E1016">
        <v>4</v>
      </c>
      <c r="F1016" t="s">
        <v>246</v>
      </c>
      <c r="G1016">
        <v>335</v>
      </c>
      <c r="H1016" t="s">
        <v>247</v>
      </c>
      <c r="I1016">
        <v>0</v>
      </c>
      <c r="J1016">
        <v>0</v>
      </c>
      <c r="K1016">
        <v>8.8000000000000007</v>
      </c>
      <c r="L1016">
        <v>0</v>
      </c>
      <c r="M1016">
        <v>0</v>
      </c>
      <c r="N1016">
        <v>0</v>
      </c>
      <c r="O1016">
        <v>7.36</v>
      </c>
      <c r="P1016" t="s">
        <v>246</v>
      </c>
      <c r="Q1016" t="s">
        <v>82</v>
      </c>
      <c r="R1016" t="s">
        <v>34</v>
      </c>
      <c r="S1016" t="s">
        <v>50</v>
      </c>
      <c r="T1016" t="s">
        <v>36</v>
      </c>
      <c r="U1016">
        <v>0</v>
      </c>
      <c r="V1016">
        <v>320</v>
      </c>
      <c r="W1016">
        <v>880</v>
      </c>
      <c r="X1016" t="str">
        <f>IF(MESACU[[#This Row],[PAIS]]="ESPAÑA",VLOOKUP(MESACU[[#This Row],[PROVINCIA]],[1]!PROVINCIASCC[#Data],2,FALSE),VLOOKUP(MESACU[[#This Row],[PAIS]],'[1]Centros de coste'!$A$2:$D$204,2,FALSE))</f>
        <v>C44 - IBERICA II</v>
      </c>
      <c r="Y1016" t="str">
        <f>IF(MESACU[[#This Row],[PAIS]]="ESPAÑA",VLOOKUP(MESACU[[#This Row],[PROVINCIA]],[1]!PROVINCIASCC[#Data],3,FALSE),VLOOKUP(MESACU[[#This Row],[PAIS]],'[1]Centros de coste'!$A$2:$D$204,3,FALSE))</f>
        <v>IBERICA II</v>
      </c>
      <c r="Z1016" t="str">
        <f>IF(MESACU[[#This Row],[PAIS]]="ESPAÑA",VLOOKUP(MESACU[[#This Row],[PROVINCIA]],[1]!PROVINCIASCC[#Data],4,FALSE),VLOOKUP(MESACU[[#This Row],[PAIS]],'[1]Centros de coste'!$A$2:$D$204,4,FALSE))</f>
        <v>EUROPA</v>
      </c>
      <c r="AA1016" t="str">
        <f>IFERROR(LEFT(TRIM(MESACU[[#This Row],[CodigoArticulo]]),LEN(TRIM(MESACU[[#This Row],[CodigoArticulo]]))-4),"")</f>
        <v>AGRMGN</v>
      </c>
      <c r="AB1016" t="str">
        <f>IFERROR(VLOOKUP(MESACU[[#This Row],[CODIGOG]],[1]!FAMILIAS[#Data],5,FALSE),"")</f>
        <v>BIOSTIMULANTS</v>
      </c>
    </row>
    <row r="1017" spans="1:28" x14ac:dyDescent="0.35">
      <c r="A1017" t="s">
        <v>28</v>
      </c>
      <c r="B1017">
        <v>281</v>
      </c>
      <c r="C1017" t="s">
        <v>29</v>
      </c>
      <c r="D1017">
        <v>2025</v>
      </c>
      <c r="E1017">
        <v>4</v>
      </c>
      <c r="F1017" t="s">
        <v>62</v>
      </c>
      <c r="G1017">
        <v>335</v>
      </c>
      <c r="H1017" t="s">
        <v>63</v>
      </c>
      <c r="I1017">
        <v>0</v>
      </c>
      <c r="J1017">
        <v>0</v>
      </c>
      <c r="K1017">
        <v>6.0960000000000001</v>
      </c>
      <c r="L1017">
        <v>0</v>
      </c>
      <c r="M1017">
        <v>0</v>
      </c>
      <c r="N1017">
        <v>0</v>
      </c>
      <c r="O1017">
        <v>1.6</v>
      </c>
      <c r="P1017" t="s">
        <v>62</v>
      </c>
      <c r="Q1017" t="s">
        <v>82</v>
      </c>
      <c r="R1017" t="s">
        <v>34</v>
      </c>
      <c r="S1017" t="s">
        <v>50</v>
      </c>
      <c r="T1017" t="s">
        <v>36</v>
      </c>
      <c r="U1017">
        <v>0</v>
      </c>
      <c r="V1017">
        <v>60</v>
      </c>
      <c r="W1017">
        <v>609.6</v>
      </c>
      <c r="X1017" t="str">
        <f>IF(MESACU[[#This Row],[PAIS]]="ESPAÑA",VLOOKUP(MESACU[[#This Row],[PROVINCIA]],[1]!PROVINCIASCC[#Data],2,FALSE),VLOOKUP(MESACU[[#This Row],[PAIS]],'[1]Centros de coste'!$A$2:$D$204,2,FALSE))</f>
        <v>C44 - IBERICA II</v>
      </c>
      <c r="Y1017" t="str">
        <f>IF(MESACU[[#This Row],[PAIS]]="ESPAÑA",VLOOKUP(MESACU[[#This Row],[PROVINCIA]],[1]!PROVINCIASCC[#Data],3,FALSE),VLOOKUP(MESACU[[#This Row],[PAIS]],'[1]Centros de coste'!$A$2:$D$204,3,FALSE))</f>
        <v>IBERICA II</v>
      </c>
      <c r="Z1017" t="str">
        <f>IF(MESACU[[#This Row],[PAIS]]="ESPAÑA",VLOOKUP(MESACU[[#This Row],[PROVINCIA]],[1]!PROVINCIASCC[#Data],4,FALSE),VLOOKUP(MESACU[[#This Row],[PAIS]],'[1]Centros de coste'!$A$2:$D$204,4,FALSE))</f>
        <v>EUROPA</v>
      </c>
      <c r="AA1017" t="str">
        <f>IFERROR(LEFT(TRIM(MESACU[[#This Row],[CodigoArticulo]]),LEN(TRIM(MESACU[[#This Row],[CodigoArticulo]]))-4),"")</f>
        <v>TRI</v>
      </c>
      <c r="AB1017" t="str">
        <f>IFERROR(VLOOKUP(MESACU[[#This Row],[CODIGOG]],[1]!FAMILIAS[#Data],5,FALSE),"")</f>
        <v>BIOSTIMULANTS</v>
      </c>
    </row>
    <row r="1018" spans="1:28" x14ac:dyDescent="0.35">
      <c r="A1018" t="s">
        <v>28</v>
      </c>
      <c r="B1018">
        <v>281</v>
      </c>
      <c r="C1018" t="s">
        <v>29</v>
      </c>
      <c r="D1018">
        <v>2025</v>
      </c>
      <c r="E1018">
        <v>4</v>
      </c>
      <c r="F1018" t="s">
        <v>323</v>
      </c>
      <c r="G1018">
        <v>335</v>
      </c>
      <c r="H1018" t="s">
        <v>324</v>
      </c>
      <c r="I1018">
        <v>0</v>
      </c>
      <c r="J1018">
        <v>0</v>
      </c>
      <c r="K1018">
        <v>8.0000000000000002E-3</v>
      </c>
      <c r="L1018">
        <v>0</v>
      </c>
      <c r="M1018">
        <v>0</v>
      </c>
      <c r="N1018">
        <v>0</v>
      </c>
      <c r="O1018">
        <v>0</v>
      </c>
      <c r="P1018" t="s">
        <v>323</v>
      </c>
      <c r="Q1018" t="s">
        <v>82</v>
      </c>
      <c r="R1018" t="s">
        <v>325</v>
      </c>
      <c r="S1018" t="s">
        <v>50</v>
      </c>
      <c r="T1018" t="s">
        <v>36</v>
      </c>
      <c r="U1018">
        <v>0</v>
      </c>
      <c r="V1018">
        <v>1</v>
      </c>
      <c r="W1018">
        <v>0.8</v>
      </c>
      <c r="X1018" t="str">
        <f>IF(MESACU[[#This Row],[PAIS]]="ESPAÑA",VLOOKUP(MESACU[[#This Row],[PROVINCIA]],[1]!PROVINCIASCC[#Data],2,FALSE),VLOOKUP(MESACU[[#This Row],[PAIS]],'[1]Centros de coste'!$A$2:$D$204,2,FALSE))</f>
        <v>C44 - IBERICA II</v>
      </c>
      <c r="Y1018" t="str">
        <f>IF(MESACU[[#This Row],[PAIS]]="ESPAÑA",VLOOKUP(MESACU[[#This Row],[PROVINCIA]],[1]!PROVINCIASCC[#Data],3,FALSE),VLOOKUP(MESACU[[#This Row],[PAIS]],'[1]Centros de coste'!$A$2:$D$204,3,FALSE))</f>
        <v>IBERICA II</v>
      </c>
      <c r="Z1018" t="str">
        <f>IF(MESACU[[#This Row],[PAIS]]="ESPAÑA",VLOOKUP(MESACU[[#This Row],[PROVINCIA]],[1]!PROVINCIASCC[#Data],4,FALSE),VLOOKUP(MESACU[[#This Row],[PAIS]],'[1]Centros de coste'!$A$2:$D$204,4,FALSE))</f>
        <v>EUROPA</v>
      </c>
      <c r="AA1018" t="str">
        <f>IFERROR(LEFT(TRIM(MESACU[[#This Row],[CodigoArticulo]]),LEN(TRIM(MESACU[[#This Row],[CodigoArticulo]]))-4),"")</f>
        <v>ECOTAS</v>
      </c>
      <c r="AB1018" t="str">
        <f>IFERROR(VLOOKUP(MESACU[[#This Row],[CODIGOG]],[1]!FAMILIAS[#Data],5,FALSE),"")</f>
        <v/>
      </c>
    </row>
    <row r="1019" spans="1:28" x14ac:dyDescent="0.35">
      <c r="A1019" t="s">
        <v>28</v>
      </c>
      <c r="B1019">
        <v>282</v>
      </c>
      <c r="C1019" t="s">
        <v>29</v>
      </c>
      <c r="D1019">
        <v>2025</v>
      </c>
      <c r="E1019">
        <v>4</v>
      </c>
      <c r="F1019" t="s">
        <v>158</v>
      </c>
      <c r="G1019">
        <v>279</v>
      </c>
      <c r="H1019" t="s">
        <v>159</v>
      </c>
      <c r="I1019">
        <v>0</v>
      </c>
      <c r="J1019">
        <v>0</v>
      </c>
      <c r="K1019">
        <v>40.832000000000001</v>
      </c>
      <c r="L1019">
        <v>0</v>
      </c>
      <c r="M1019">
        <v>0</v>
      </c>
      <c r="N1019">
        <v>0</v>
      </c>
      <c r="O1019">
        <v>14.72</v>
      </c>
      <c r="P1019" t="s">
        <v>158</v>
      </c>
      <c r="Q1019" t="s">
        <v>144</v>
      </c>
      <c r="R1019" t="s">
        <v>34</v>
      </c>
      <c r="S1019" t="s">
        <v>145</v>
      </c>
      <c r="T1019" t="s">
        <v>36</v>
      </c>
      <c r="U1019">
        <v>0</v>
      </c>
      <c r="V1019">
        <v>640</v>
      </c>
      <c r="W1019">
        <v>2041.6</v>
      </c>
      <c r="X1019" t="str">
        <f>IF(MESACU[[#This Row],[PAIS]]="ESPAÑA",VLOOKUP(MESACU[[#This Row],[PROVINCIA]],[1]!PROVINCIASCC[#Data],2,FALSE),VLOOKUP(MESACU[[#This Row],[PAIS]],'[1]Centros de coste'!$A$2:$D$204,2,FALSE))</f>
        <v>C46 - IBERICA IV</v>
      </c>
      <c r="Y1019" t="str">
        <f>IF(MESACU[[#This Row],[PAIS]]="ESPAÑA",VLOOKUP(MESACU[[#This Row],[PROVINCIA]],[1]!PROVINCIASCC[#Data],3,FALSE),VLOOKUP(MESACU[[#This Row],[PAIS]],'[1]Centros de coste'!$A$2:$D$204,3,FALSE))</f>
        <v>IBERICA IV</v>
      </c>
      <c r="Z1019" t="str">
        <f>IF(MESACU[[#This Row],[PAIS]]="ESPAÑA",VLOOKUP(MESACU[[#This Row],[PROVINCIA]],[1]!PROVINCIASCC[#Data],4,FALSE),VLOOKUP(MESACU[[#This Row],[PAIS]],'[1]Centros de coste'!$A$2:$D$204,4,FALSE))</f>
        <v>EUROPA</v>
      </c>
      <c r="AA1019" t="str">
        <f>IFERROR(LEFT(TRIM(MESACU[[#This Row],[CodigoArticulo]]),LEN(TRIM(MESACU[[#This Row],[CodigoArticulo]]))-4),"")</f>
        <v>PT</v>
      </c>
      <c r="AB1019" t="str">
        <f>IFERROR(VLOOKUP(MESACU[[#This Row],[CODIGOG]],[1]!FAMILIAS[#Data],5,FALSE),"")</f>
        <v>BIOFERTILIZERS</v>
      </c>
    </row>
    <row r="1020" spans="1:28" x14ac:dyDescent="0.35">
      <c r="A1020" t="s">
        <v>28</v>
      </c>
      <c r="B1020">
        <v>282</v>
      </c>
      <c r="C1020" t="s">
        <v>29</v>
      </c>
      <c r="D1020">
        <v>2025</v>
      </c>
      <c r="E1020">
        <v>4</v>
      </c>
      <c r="F1020" t="s">
        <v>246</v>
      </c>
      <c r="G1020">
        <v>279</v>
      </c>
      <c r="H1020" t="s">
        <v>247</v>
      </c>
      <c r="I1020">
        <v>0</v>
      </c>
      <c r="J1020">
        <v>0</v>
      </c>
      <c r="K1020">
        <v>38.783999999999999</v>
      </c>
      <c r="L1020">
        <v>0</v>
      </c>
      <c r="M1020">
        <v>0</v>
      </c>
      <c r="N1020">
        <v>0</v>
      </c>
      <c r="O1020">
        <v>14.72</v>
      </c>
      <c r="P1020" t="s">
        <v>246</v>
      </c>
      <c r="Q1020" t="s">
        <v>144</v>
      </c>
      <c r="R1020" t="s">
        <v>34</v>
      </c>
      <c r="S1020" t="s">
        <v>145</v>
      </c>
      <c r="T1020" t="s">
        <v>36</v>
      </c>
      <c r="U1020">
        <v>0</v>
      </c>
      <c r="V1020">
        <v>640</v>
      </c>
      <c r="W1020">
        <v>1939.2</v>
      </c>
      <c r="X1020" t="str">
        <f>IF(MESACU[[#This Row],[PAIS]]="ESPAÑA",VLOOKUP(MESACU[[#This Row],[PROVINCIA]],[1]!PROVINCIASCC[#Data],2,FALSE),VLOOKUP(MESACU[[#This Row],[PAIS]],'[1]Centros de coste'!$A$2:$D$204,2,FALSE))</f>
        <v>C46 - IBERICA IV</v>
      </c>
      <c r="Y1020" t="str">
        <f>IF(MESACU[[#This Row],[PAIS]]="ESPAÑA",VLOOKUP(MESACU[[#This Row],[PROVINCIA]],[1]!PROVINCIASCC[#Data],3,FALSE),VLOOKUP(MESACU[[#This Row],[PAIS]],'[1]Centros de coste'!$A$2:$D$204,3,FALSE))</f>
        <v>IBERICA IV</v>
      </c>
      <c r="Z1020" t="str">
        <f>IF(MESACU[[#This Row],[PAIS]]="ESPAÑA",VLOOKUP(MESACU[[#This Row],[PROVINCIA]],[1]!PROVINCIASCC[#Data],4,FALSE),VLOOKUP(MESACU[[#This Row],[PAIS]],'[1]Centros de coste'!$A$2:$D$204,4,FALSE))</f>
        <v>EUROPA</v>
      </c>
      <c r="AA1020" t="str">
        <f>IFERROR(LEFT(TRIM(MESACU[[#This Row],[CodigoArticulo]]),LEN(TRIM(MESACU[[#This Row],[CodigoArticulo]]))-4),"")</f>
        <v>AGRMGN</v>
      </c>
      <c r="AB1020" t="str">
        <f>IFERROR(VLOOKUP(MESACU[[#This Row],[CODIGOG]],[1]!FAMILIAS[#Data],5,FALSE),"")</f>
        <v>BIOSTIMULANTS</v>
      </c>
    </row>
    <row r="1021" spans="1:28" x14ac:dyDescent="0.35">
      <c r="A1021" t="s">
        <v>28</v>
      </c>
      <c r="B1021">
        <v>282</v>
      </c>
      <c r="C1021" t="s">
        <v>29</v>
      </c>
      <c r="D1021">
        <v>2025</v>
      </c>
      <c r="E1021">
        <v>4</v>
      </c>
      <c r="F1021" t="s">
        <v>323</v>
      </c>
      <c r="G1021">
        <v>279</v>
      </c>
      <c r="H1021" t="s">
        <v>324</v>
      </c>
      <c r="I1021">
        <v>0</v>
      </c>
      <c r="J1021">
        <v>0</v>
      </c>
      <c r="K1021">
        <v>3.1800000000000002E-2</v>
      </c>
      <c r="L1021">
        <v>0</v>
      </c>
      <c r="M1021">
        <v>0</v>
      </c>
      <c r="N1021">
        <v>0</v>
      </c>
      <c r="O1021">
        <v>0</v>
      </c>
      <c r="P1021" t="s">
        <v>323</v>
      </c>
      <c r="Q1021" t="s">
        <v>144</v>
      </c>
      <c r="R1021" t="s">
        <v>325</v>
      </c>
      <c r="S1021" t="s">
        <v>145</v>
      </c>
      <c r="T1021" t="s">
        <v>36</v>
      </c>
      <c r="U1021">
        <v>0</v>
      </c>
      <c r="V1021">
        <v>2</v>
      </c>
      <c r="W1021">
        <v>1.59</v>
      </c>
      <c r="X1021" t="str">
        <f>IF(MESACU[[#This Row],[PAIS]]="ESPAÑA",VLOOKUP(MESACU[[#This Row],[PROVINCIA]],[1]!PROVINCIASCC[#Data],2,FALSE),VLOOKUP(MESACU[[#This Row],[PAIS]],'[1]Centros de coste'!$A$2:$D$204,2,FALSE))</f>
        <v>C46 - IBERICA IV</v>
      </c>
      <c r="Y1021" t="str">
        <f>IF(MESACU[[#This Row],[PAIS]]="ESPAÑA",VLOOKUP(MESACU[[#This Row],[PROVINCIA]],[1]!PROVINCIASCC[#Data],3,FALSE),VLOOKUP(MESACU[[#This Row],[PAIS]],'[1]Centros de coste'!$A$2:$D$204,3,FALSE))</f>
        <v>IBERICA IV</v>
      </c>
      <c r="Z1021" t="str">
        <f>IF(MESACU[[#This Row],[PAIS]]="ESPAÑA",VLOOKUP(MESACU[[#This Row],[PROVINCIA]],[1]!PROVINCIASCC[#Data],4,FALSE),VLOOKUP(MESACU[[#This Row],[PAIS]],'[1]Centros de coste'!$A$2:$D$204,4,FALSE))</f>
        <v>EUROPA</v>
      </c>
      <c r="AA1021" t="str">
        <f>IFERROR(LEFT(TRIM(MESACU[[#This Row],[CodigoArticulo]]),LEN(TRIM(MESACU[[#This Row],[CodigoArticulo]]))-4),"")</f>
        <v>ECOTAS</v>
      </c>
      <c r="AB1021" t="str">
        <f>IFERROR(VLOOKUP(MESACU[[#This Row],[CODIGOG]],[1]!FAMILIAS[#Data],5,FALSE),"")</f>
        <v/>
      </c>
    </row>
    <row r="1022" spans="1:28" x14ac:dyDescent="0.35">
      <c r="A1022" t="s">
        <v>28</v>
      </c>
      <c r="B1022">
        <v>283</v>
      </c>
      <c r="C1022" t="s">
        <v>29</v>
      </c>
      <c r="D1022">
        <v>2025</v>
      </c>
      <c r="E1022">
        <v>4</v>
      </c>
      <c r="F1022" t="s">
        <v>106</v>
      </c>
      <c r="G1022">
        <v>238</v>
      </c>
      <c r="H1022" t="s">
        <v>417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 t="s">
        <v>106</v>
      </c>
      <c r="Q1022" t="s">
        <v>102</v>
      </c>
      <c r="R1022" t="s">
        <v>28</v>
      </c>
      <c r="S1022" t="s">
        <v>50</v>
      </c>
      <c r="T1022" t="s">
        <v>36</v>
      </c>
      <c r="U1022">
        <v>0</v>
      </c>
      <c r="V1022">
        <v>1</v>
      </c>
      <c r="W1022">
        <v>1077.31</v>
      </c>
      <c r="X1022" t="str">
        <f>IF(MESACU[[#This Row],[PAIS]]="ESPAÑA",VLOOKUP(MESACU[[#This Row],[PROVINCIA]],[1]!PROVINCIASCC[#Data],2,FALSE),VLOOKUP(MESACU[[#This Row],[PAIS]],'[1]Centros de coste'!$A$2:$D$204,2,FALSE))</f>
        <v>C44 - IBERICA II</v>
      </c>
      <c r="Y1022" t="str">
        <f>IF(MESACU[[#This Row],[PAIS]]="ESPAÑA",VLOOKUP(MESACU[[#This Row],[PROVINCIA]],[1]!PROVINCIASCC[#Data],3,FALSE),VLOOKUP(MESACU[[#This Row],[PAIS]],'[1]Centros de coste'!$A$2:$D$204,3,FALSE))</f>
        <v>IBERICA II</v>
      </c>
      <c r="Z1022" t="str">
        <f>IF(MESACU[[#This Row],[PAIS]]="ESPAÑA",VLOOKUP(MESACU[[#This Row],[PROVINCIA]],[1]!PROVINCIASCC[#Data],4,FALSE),VLOOKUP(MESACU[[#This Row],[PAIS]],'[1]Centros de coste'!$A$2:$D$204,4,FALSE))</f>
        <v>EUROPA</v>
      </c>
      <c r="AA1022" t="str">
        <f>IFERROR(LEFT(TRIM(MESACU[[#This Row],[CodigoArticulo]]),LEN(TRIM(MESACU[[#This Row],[CodigoArticulo]]))-4),"")</f>
        <v/>
      </c>
      <c r="AB1022" t="str">
        <f>IFERROR(VLOOKUP(MESACU[[#This Row],[CODIGOG]],[1]!FAMILIAS[#Data],5,FALSE),"")</f>
        <v/>
      </c>
    </row>
    <row r="1023" spans="1:28" x14ac:dyDescent="0.35">
      <c r="A1023" t="s">
        <v>28</v>
      </c>
      <c r="B1023">
        <v>284</v>
      </c>
      <c r="C1023" t="s">
        <v>29</v>
      </c>
      <c r="D1023">
        <v>2025</v>
      </c>
      <c r="E1023">
        <v>4</v>
      </c>
      <c r="F1023" t="s">
        <v>64</v>
      </c>
      <c r="G1023">
        <v>243</v>
      </c>
      <c r="H1023" t="s">
        <v>65</v>
      </c>
      <c r="I1023">
        <v>0</v>
      </c>
      <c r="J1023">
        <v>0</v>
      </c>
      <c r="K1023">
        <v>4.4400000000000004</v>
      </c>
      <c r="L1023">
        <v>0</v>
      </c>
      <c r="M1023">
        <v>13.32</v>
      </c>
      <c r="N1023">
        <v>0</v>
      </c>
      <c r="O1023">
        <v>2.66</v>
      </c>
      <c r="P1023" t="s">
        <v>64</v>
      </c>
      <c r="Q1023" t="s">
        <v>215</v>
      </c>
      <c r="R1023" t="s">
        <v>34</v>
      </c>
      <c r="S1023" t="s">
        <v>147</v>
      </c>
      <c r="T1023" t="s">
        <v>36</v>
      </c>
      <c r="U1023">
        <v>0</v>
      </c>
      <c r="V1023">
        <v>100</v>
      </c>
      <c r="W1023">
        <v>444</v>
      </c>
      <c r="X1023" t="str">
        <f>IF(MESACU[[#This Row],[PAIS]]="ESPAÑA",VLOOKUP(MESACU[[#This Row],[PROVINCIA]],[1]!PROVINCIASCC[#Data],2,FALSE),VLOOKUP(MESACU[[#This Row],[PAIS]],'[1]Centros de coste'!$A$2:$D$204,2,FALSE))</f>
        <v>C44 - IBERICA II</v>
      </c>
      <c r="Y1023" t="str">
        <f>IF(MESACU[[#This Row],[PAIS]]="ESPAÑA",VLOOKUP(MESACU[[#This Row],[PROVINCIA]],[1]!PROVINCIASCC[#Data],3,FALSE),VLOOKUP(MESACU[[#This Row],[PAIS]],'[1]Centros de coste'!$A$2:$D$204,3,FALSE))</f>
        <v>IBERICA II</v>
      </c>
      <c r="Z1023" t="str">
        <f>IF(MESACU[[#This Row],[PAIS]]="ESPAÑA",VLOOKUP(MESACU[[#This Row],[PROVINCIA]],[1]!PROVINCIASCC[#Data],4,FALSE),VLOOKUP(MESACU[[#This Row],[PAIS]],'[1]Centros de coste'!$A$2:$D$204,4,FALSE))</f>
        <v>EUROPA</v>
      </c>
      <c r="AA1023" t="str">
        <f>IFERROR(LEFT(TRIM(MESACU[[#This Row],[CodigoArticulo]]),LEN(TRIM(MESACU[[#This Row],[CodigoArticulo]]))-4),"")</f>
        <v>C-L</v>
      </c>
      <c r="AB1023" t="str">
        <f>IFERROR(VLOOKUP(MESACU[[#This Row],[CODIGOG]],[1]!FAMILIAS[#Data],5,FALSE),"")</f>
        <v>BIOFERTILIZERS</v>
      </c>
    </row>
    <row r="1024" spans="1:28" x14ac:dyDescent="0.35">
      <c r="A1024" t="s">
        <v>28</v>
      </c>
      <c r="B1024">
        <v>284</v>
      </c>
      <c r="C1024" t="s">
        <v>29</v>
      </c>
      <c r="D1024">
        <v>2025</v>
      </c>
      <c r="E1024">
        <v>4</v>
      </c>
      <c r="F1024" t="s">
        <v>246</v>
      </c>
      <c r="G1024">
        <v>243</v>
      </c>
      <c r="H1024" t="s">
        <v>247</v>
      </c>
      <c r="I1024">
        <v>0</v>
      </c>
      <c r="J1024">
        <v>0</v>
      </c>
      <c r="K1024">
        <v>14.6</v>
      </c>
      <c r="L1024">
        <v>0</v>
      </c>
      <c r="M1024">
        <v>43.8</v>
      </c>
      <c r="N1024">
        <v>0</v>
      </c>
      <c r="O1024">
        <v>11.5</v>
      </c>
      <c r="P1024" t="s">
        <v>246</v>
      </c>
      <c r="Q1024" t="s">
        <v>215</v>
      </c>
      <c r="R1024" t="s">
        <v>34</v>
      </c>
      <c r="S1024" t="s">
        <v>147</v>
      </c>
      <c r="T1024" t="s">
        <v>36</v>
      </c>
      <c r="U1024">
        <v>0</v>
      </c>
      <c r="V1024">
        <v>500</v>
      </c>
      <c r="W1024">
        <v>1460</v>
      </c>
      <c r="X1024" t="str">
        <f>IF(MESACU[[#This Row],[PAIS]]="ESPAÑA",VLOOKUP(MESACU[[#This Row],[PROVINCIA]],[1]!PROVINCIASCC[#Data],2,FALSE),VLOOKUP(MESACU[[#This Row],[PAIS]],'[1]Centros de coste'!$A$2:$D$204,2,FALSE))</f>
        <v>C44 - IBERICA II</v>
      </c>
      <c r="Y1024" t="str">
        <f>IF(MESACU[[#This Row],[PAIS]]="ESPAÑA",VLOOKUP(MESACU[[#This Row],[PROVINCIA]],[1]!PROVINCIASCC[#Data],3,FALSE),VLOOKUP(MESACU[[#This Row],[PAIS]],'[1]Centros de coste'!$A$2:$D$204,3,FALSE))</f>
        <v>IBERICA II</v>
      </c>
      <c r="Z1024" t="str">
        <f>IF(MESACU[[#This Row],[PAIS]]="ESPAÑA",VLOOKUP(MESACU[[#This Row],[PROVINCIA]],[1]!PROVINCIASCC[#Data],4,FALSE),VLOOKUP(MESACU[[#This Row],[PAIS]],'[1]Centros de coste'!$A$2:$D$204,4,FALSE))</f>
        <v>EUROPA</v>
      </c>
      <c r="AA1024" t="str">
        <f>IFERROR(LEFT(TRIM(MESACU[[#This Row],[CodigoArticulo]]),LEN(TRIM(MESACU[[#This Row],[CodigoArticulo]]))-4),"")</f>
        <v>AGRMGN</v>
      </c>
      <c r="AB1024" t="str">
        <f>IFERROR(VLOOKUP(MESACU[[#This Row],[CODIGOG]],[1]!FAMILIAS[#Data],5,FALSE),"")</f>
        <v>BIOSTIMULANTS</v>
      </c>
    </row>
    <row r="1025" spans="1:28" x14ac:dyDescent="0.35">
      <c r="A1025" t="s">
        <v>28</v>
      </c>
      <c r="B1025">
        <v>284</v>
      </c>
      <c r="C1025" t="s">
        <v>29</v>
      </c>
      <c r="D1025">
        <v>2025</v>
      </c>
      <c r="E1025">
        <v>4</v>
      </c>
      <c r="F1025" t="s">
        <v>135</v>
      </c>
      <c r="G1025">
        <v>243</v>
      </c>
      <c r="H1025" t="s">
        <v>136</v>
      </c>
      <c r="I1025">
        <v>0</v>
      </c>
      <c r="J1025">
        <v>0</v>
      </c>
      <c r="K1025">
        <v>0.45800000000000002</v>
      </c>
      <c r="L1025">
        <v>0</v>
      </c>
      <c r="M1025">
        <v>1.3740000000000001</v>
      </c>
      <c r="N1025">
        <v>0</v>
      </c>
      <c r="O1025">
        <v>0.46</v>
      </c>
      <c r="P1025" t="s">
        <v>135</v>
      </c>
      <c r="Q1025" t="s">
        <v>215</v>
      </c>
      <c r="R1025" t="s">
        <v>34</v>
      </c>
      <c r="S1025" t="s">
        <v>147</v>
      </c>
      <c r="T1025" t="s">
        <v>36</v>
      </c>
      <c r="U1025">
        <v>0</v>
      </c>
      <c r="V1025">
        <v>20</v>
      </c>
      <c r="W1025">
        <v>45.8</v>
      </c>
      <c r="X1025" t="str">
        <f>IF(MESACU[[#This Row],[PAIS]]="ESPAÑA",VLOOKUP(MESACU[[#This Row],[PROVINCIA]],[1]!PROVINCIASCC[#Data],2,FALSE),VLOOKUP(MESACU[[#This Row],[PAIS]],'[1]Centros de coste'!$A$2:$D$204,2,FALSE))</f>
        <v>C44 - IBERICA II</v>
      </c>
      <c r="Y1025" t="str">
        <f>IF(MESACU[[#This Row],[PAIS]]="ESPAÑA",VLOOKUP(MESACU[[#This Row],[PROVINCIA]],[1]!PROVINCIASCC[#Data],3,FALSE),VLOOKUP(MESACU[[#This Row],[PAIS]],'[1]Centros de coste'!$A$2:$D$204,3,FALSE))</f>
        <v>IBERICA II</v>
      </c>
      <c r="Z1025" t="str">
        <f>IF(MESACU[[#This Row],[PAIS]]="ESPAÑA",VLOOKUP(MESACU[[#This Row],[PROVINCIA]],[1]!PROVINCIASCC[#Data],4,FALSE),VLOOKUP(MESACU[[#This Row],[PAIS]],'[1]Centros de coste'!$A$2:$D$204,4,FALSE))</f>
        <v>EUROPA</v>
      </c>
      <c r="AA1025" t="str">
        <f>IFERROR(LEFT(TRIM(MESACU[[#This Row],[CodigoArticulo]]),LEN(TRIM(MESACU[[#This Row],[CodigoArticulo]]))-4),"")</f>
        <v>N</v>
      </c>
      <c r="AB1025" t="str">
        <f>IFERROR(VLOOKUP(MESACU[[#This Row],[CODIGOG]],[1]!FAMILIAS[#Data],5,FALSE),"")</f>
        <v>BIOFERTILIZERS</v>
      </c>
    </row>
    <row r="1026" spans="1:28" x14ac:dyDescent="0.35">
      <c r="A1026" t="s">
        <v>28</v>
      </c>
      <c r="B1026">
        <v>284</v>
      </c>
      <c r="C1026" t="s">
        <v>29</v>
      </c>
      <c r="D1026">
        <v>2025</v>
      </c>
      <c r="E1026">
        <v>4</v>
      </c>
      <c r="F1026" t="s">
        <v>135</v>
      </c>
      <c r="G1026">
        <v>243</v>
      </c>
      <c r="H1026" t="s">
        <v>136</v>
      </c>
      <c r="I1026">
        <v>0</v>
      </c>
      <c r="J1026">
        <v>0</v>
      </c>
      <c r="K1026">
        <v>6.4119999999999999</v>
      </c>
      <c r="L1026">
        <v>0</v>
      </c>
      <c r="M1026">
        <v>19.236000000000001</v>
      </c>
      <c r="N1026">
        <v>0</v>
      </c>
      <c r="O1026">
        <v>6.44</v>
      </c>
      <c r="P1026" t="s">
        <v>135</v>
      </c>
      <c r="Q1026" t="s">
        <v>215</v>
      </c>
      <c r="R1026" t="s">
        <v>34</v>
      </c>
      <c r="S1026" t="s">
        <v>147</v>
      </c>
      <c r="T1026" t="s">
        <v>36</v>
      </c>
      <c r="U1026">
        <v>0</v>
      </c>
      <c r="V1026">
        <v>280</v>
      </c>
      <c r="W1026">
        <v>641.20000000000005</v>
      </c>
      <c r="X1026" t="str">
        <f>IF(MESACU[[#This Row],[PAIS]]="ESPAÑA",VLOOKUP(MESACU[[#This Row],[PROVINCIA]],[1]!PROVINCIASCC[#Data],2,FALSE),VLOOKUP(MESACU[[#This Row],[PAIS]],'[1]Centros de coste'!$A$2:$D$204,2,FALSE))</f>
        <v>C44 - IBERICA II</v>
      </c>
      <c r="Y1026" t="str">
        <f>IF(MESACU[[#This Row],[PAIS]]="ESPAÑA",VLOOKUP(MESACU[[#This Row],[PROVINCIA]],[1]!PROVINCIASCC[#Data],3,FALSE),VLOOKUP(MESACU[[#This Row],[PAIS]],'[1]Centros de coste'!$A$2:$D$204,3,FALSE))</f>
        <v>IBERICA II</v>
      </c>
      <c r="Z1026" t="str">
        <f>IF(MESACU[[#This Row],[PAIS]]="ESPAÑA",VLOOKUP(MESACU[[#This Row],[PROVINCIA]],[1]!PROVINCIASCC[#Data],4,FALSE),VLOOKUP(MESACU[[#This Row],[PAIS]],'[1]Centros de coste'!$A$2:$D$204,4,FALSE))</f>
        <v>EUROPA</v>
      </c>
      <c r="AA1026" t="str">
        <f>IFERROR(LEFT(TRIM(MESACU[[#This Row],[CodigoArticulo]]),LEN(TRIM(MESACU[[#This Row],[CodigoArticulo]]))-4),"")</f>
        <v>N</v>
      </c>
      <c r="AB1026" t="str">
        <f>IFERROR(VLOOKUP(MESACU[[#This Row],[CODIGOG]],[1]!FAMILIAS[#Data],5,FALSE),"")</f>
        <v>BIOFERTILIZERS</v>
      </c>
    </row>
    <row r="1027" spans="1:28" x14ac:dyDescent="0.35">
      <c r="A1027" t="s">
        <v>28</v>
      </c>
      <c r="B1027">
        <v>284</v>
      </c>
      <c r="C1027" t="s">
        <v>29</v>
      </c>
      <c r="D1027">
        <v>2025</v>
      </c>
      <c r="E1027">
        <v>4</v>
      </c>
      <c r="F1027" t="s">
        <v>364</v>
      </c>
      <c r="G1027">
        <v>243</v>
      </c>
      <c r="H1027" t="s">
        <v>365</v>
      </c>
      <c r="I1027">
        <v>0</v>
      </c>
      <c r="J1027">
        <v>0</v>
      </c>
      <c r="K1027">
        <v>4.57</v>
      </c>
      <c r="L1027">
        <v>0</v>
      </c>
      <c r="M1027">
        <v>13.71</v>
      </c>
      <c r="N1027">
        <v>0</v>
      </c>
      <c r="O1027">
        <v>0.68</v>
      </c>
      <c r="P1027" t="s">
        <v>364</v>
      </c>
      <c r="Q1027" t="s">
        <v>215</v>
      </c>
      <c r="R1027" t="s">
        <v>73</v>
      </c>
      <c r="S1027" t="s">
        <v>147</v>
      </c>
      <c r="T1027" t="s">
        <v>36</v>
      </c>
      <c r="U1027">
        <v>0</v>
      </c>
      <c r="V1027">
        <v>100</v>
      </c>
      <c r="W1027">
        <v>457</v>
      </c>
      <c r="X1027" t="str">
        <f>IF(MESACU[[#This Row],[PAIS]]="ESPAÑA",VLOOKUP(MESACU[[#This Row],[PROVINCIA]],[1]!PROVINCIASCC[#Data],2,FALSE),VLOOKUP(MESACU[[#This Row],[PAIS]],'[1]Centros de coste'!$A$2:$D$204,2,FALSE))</f>
        <v>C44 - IBERICA II</v>
      </c>
      <c r="Y1027" t="str">
        <f>IF(MESACU[[#This Row],[PAIS]]="ESPAÑA",VLOOKUP(MESACU[[#This Row],[PROVINCIA]],[1]!PROVINCIASCC[#Data],3,FALSE),VLOOKUP(MESACU[[#This Row],[PAIS]],'[1]Centros de coste'!$A$2:$D$204,3,FALSE))</f>
        <v>IBERICA II</v>
      </c>
      <c r="Z1027" t="str">
        <f>IF(MESACU[[#This Row],[PAIS]]="ESPAÑA",VLOOKUP(MESACU[[#This Row],[PROVINCIA]],[1]!PROVINCIASCC[#Data],4,FALSE),VLOOKUP(MESACU[[#This Row],[PAIS]],'[1]Centros de coste'!$A$2:$D$204,4,FALSE))</f>
        <v>EUROPA</v>
      </c>
      <c r="AA1027" t="str">
        <f>IFERROR(LEFT(TRIM(MESACU[[#This Row],[CodigoArticulo]]),LEN(TRIM(MESACU[[#This Row],[CodigoArticulo]]))-4),"")</f>
        <v>AGMNP</v>
      </c>
      <c r="AB1027" t="str">
        <f>IFERROR(VLOOKUP(MESACU[[#This Row],[CODIGOG]],[1]!FAMILIAS[#Data],5,FALSE),"")</f>
        <v>BIOFERTILIZERS</v>
      </c>
    </row>
    <row r="1028" spans="1:28" x14ac:dyDescent="0.35">
      <c r="A1028" t="s">
        <v>28</v>
      </c>
      <c r="B1028">
        <v>284</v>
      </c>
      <c r="C1028" t="s">
        <v>29</v>
      </c>
      <c r="D1028">
        <v>2025</v>
      </c>
      <c r="E1028">
        <v>4</v>
      </c>
      <c r="F1028" t="s">
        <v>323</v>
      </c>
      <c r="G1028">
        <v>243</v>
      </c>
      <c r="H1028" t="s">
        <v>324</v>
      </c>
      <c r="I1028">
        <v>0</v>
      </c>
      <c r="J1028">
        <v>0</v>
      </c>
      <c r="K1028">
        <v>8.0000000000000002E-3</v>
      </c>
      <c r="L1028">
        <v>0</v>
      </c>
      <c r="M1028">
        <v>2.4E-2</v>
      </c>
      <c r="N1028">
        <v>0</v>
      </c>
      <c r="O1028">
        <v>0</v>
      </c>
      <c r="P1028" t="s">
        <v>323</v>
      </c>
      <c r="Q1028" t="s">
        <v>215</v>
      </c>
      <c r="R1028" t="s">
        <v>325</v>
      </c>
      <c r="S1028" t="s">
        <v>147</v>
      </c>
      <c r="T1028" t="s">
        <v>36</v>
      </c>
      <c r="U1028">
        <v>0</v>
      </c>
      <c r="V1028">
        <v>1</v>
      </c>
      <c r="W1028">
        <v>0.8</v>
      </c>
      <c r="X1028" t="str">
        <f>IF(MESACU[[#This Row],[PAIS]]="ESPAÑA",VLOOKUP(MESACU[[#This Row],[PROVINCIA]],[1]!PROVINCIASCC[#Data],2,FALSE),VLOOKUP(MESACU[[#This Row],[PAIS]],'[1]Centros de coste'!$A$2:$D$204,2,FALSE))</f>
        <v>C44 - IBERICA II</v>
      </c>
      <c r="Y1028" t="str">
        <f>IF(MESACU[[#This Row],[PAIS]]="ESPAÑA",VLOOKUP(MESACU[[#This Row],[PROVINCIA]],[1]!PROVINCIASCC[#Data],3,FALSE),VLOOKUP(MESACU[[#This Row],[PAIS]],'[1]Centros de coste'!$A$2:$D$204,3,FALSE))</f>
        <v>IBERICA II</v>
      </c>
      <c r="Z1028" t="str">
        <f>IF(MESACU[[#This Row],[PAIS]]="ESPAÑA",VLOOKUP(MESACU[[#This Row],[PROVINCIA]],[1]!PROVINCIASCC[#Data],4,FALSE),VLOOKUP(MESACU[[#This Row],[PAIS]],'[1]Centros de coste'!$A$2:$D$204,4,FALSE))</f>
        <v>EUROPA</v>
      </c>
      <c r="AA1028" t="str">
        <f>IFERROR(LEFT(TRIM(MESACU[[#This Row],[CodigoArticulo]]),LEN(TRIM(MESACU[[#This Row],[CodigoArticulo]]))-4),"")</f>
        <v>ECOTAS</v>
      </c>
      <c r="AB1028" t="str">
        <f>IFERROR(VLOOKUP(MESACU[[#This Row],[CODIGOG]],[1]!FAMILIAS[#Data],5,FALSE),"")</f>
        <v/>
      </c>
    </row>
    <row r="1029" spans="1:28" x14ac:dyDescent="0.35">
      <c r="A1029" t="s">
        <v>28</v>
      </c>
      <c r="B1029">
        <v>285</v>
      </c>
      <c r="C1029" t="s">
        <v>29</v>
      </c>
      <c r="D1029">
        <v>2025</v>
      </c>
      <c r="E1029">
        <v>4</v>
      </c>
      <c r="F1029" t="s">
        <v>106</v>
      </c>
      <c r="G1029">
        <v>244</v>
      </c>
      <c r="H1029" t="s">
        <v>336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 t="s">
        <v>106</v>
      </c>
      <c r="Q1029" t="s">
        <v>317</v>
      </c>
      <c r="R1029" t="s">
        <v>28</v>
      </c>
      <c r="S1029" t="s">
        <v>147</v>
      </c>
      <c r="T1029" t="s">
        <v>36</v>
      </c>
      <c r="U1029">
        <v>0</v>
      </c>
      <c r="V1029">
        <v>20</v>
      </c>
      <c r="W1029">
        <v>127.4</v>
      </c>
      <c r="X1029" t="str">
        <f>IF(MESACU[[#This Row],[PAIS]]="ESPAÑA",VLOOKUP(MESACU[[#This Row],[PROVINCIA]],[1]!PROVINCIASCC[#Data],2,FALSE),VLOOKUP(MESACU[[#This Row],[PAIS]],'[1]Centros de coste'!$A$2:$D$204,2,FALSE))</f>
        <v>C44 - IBERICA II</v>
      </c>
      <c r="Y1029" t="str">
        <f>IF(MESACU[[#This Row],[PAIS]]="ESPAÑA",VLOOKUP(MESACU[[#This Row],[PROVINCIA]],[1]!PROVINCIASCC[#Data],3,FALSE),VLOOKUP(MESACU[[#This Row],[PAIS]],'[1]Centros de coste'!$A$2:$D$204,3,FALSE))</f>
        <v>IBERICA II</v>
      </c>
      <c r="Z1029" t="str">
        <f>IF(MESACU[[#This Row],[PAIS]]="ESPAÑA",VLOOKUP(MESACU[[#This Row],[PROVINCIA]],[1]!PROVINCIASCC[#Data],4,FALSE),VLOOKUP(MESACU[[#This Row],[PAIS]],'[1]Centros de coste'!$A$2:$D$204,4,FALSE))</f>
        <v>EUROPA</v>
      </c>
      <c r="AA1029" t="str">
        <f>IFERROR(LEFT(TRIM(MESACU[[#This Row],[CodigoArticulo]]),LEN(TRIM(MESACU[[#This Row],[CodigoArticulo]]))-4),"")</f>
        <v/>
      </c>
      <c r="AB1029" t="str">
        <f>IFERROR(VLOOKUP(MESACU[[#This Row],[CODIGOG]],[1]!FAMILIAS[#Data],5,FALSE),"")</f>
        <v/>
      </c>
    </row>
    <row r="1030" spans="1:28" x14ac:dyDescent="0.35">
      <c r="A1030" t="s">
        <v>28</v>
      </c>
      <c r="B1030">
        <v>285</v>
      </c>
      <c r="C1030" t="s">
        <v>29</v>
      </c>
      <c r="D1030">
        <v>2025</v>
      </c>
      <c r="E1030">
        <v>4</v>
      </c>
      <c r="F1030" t="s">
        <v>106</v>
      </c>
      <c r="G1030">
        <v>244</v>
      </c>
      <c r="H1030" t="s">
        <v>258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 t="s">
        <v>106</v>
      </c>
      <c r="Q1030" t="s">
        <v>317</v>
      </c>
      <c r="R1030" t="s">
        <v>28</v>
      </c>
      <c r="S1030" t="s">
        <v>147</v>
      </c>
      <c r="T1030" t="s">
        <v>36</v>
      </c>
      <c r="U1030">
        <v>0</v>
      </c>
      <c r="V1030">
        <v>1</v>
      </c>
      <c r="W1030">
        <v>0.46</v>
      </c>
      <c r="X1030" t="str">
        <f>IF(MESACU[[#This Row],[PAIS]]="ESPAÑA",VLOOKUP(MESACU[[#This Row],[PROVINCIA]],[1]!PROVINCIASCC[#Data],2,FALSE),VLOOKUP(MESACU[[#This Row],[PAIS]],'[1]Centros de coste'!$A$2:$D$204,2,FALSE))</f>
        <v>C44 - IBERICA II</v>
      </c>
      <c r="Y1030" t="str">
        <f>IF(MESACU[[#This Row],[PAIS]]="ESPAÑA",VLOOKUP(MESACU[[#This Row],[PROVINCIA]],[1]!PROVINCIASCC[#Data],3,FALSE),VLOOKUP(MESACU[[#This Row],[PAIS]],'[1]Centros de coste'!$A$2:$D$204,3,FALSE))</f>
        <v>IBERICA II</v>
      </c>
      <c r="Z1030" t="str">
        <f>IF(MESACU[[#This Row],[PAIS]]="ESPAÑA",VLOOKUP(MESACU[[#This Row],[PROVINCIA]],[1]!PROVINCIASCC[#Data],4,FALSE),VLOOKUP(MESACU[[#This Row],[PAIS]],'[1]Centros de coste'!$A$2:$D$204,4,FALSE))</f>
        <v>EUROPA</v>
      </c>
      <c r="AA1030" t="str">
        <f>IFERROR(LEFT(TRIM(MESACU[[#This Row],[CodigoArticulo]]),LEN(TRIM(MESACU[[#This Row],[CodigoArticulo]]))-4),"")</f>
        <v/>
      </c>
      <c r="AB1030" t="str">
        <f>IFERROR(VLOOKUP(MESACU[[#This Row],[CODIGOG]],[1]!FAMILIAS[#Data],5,FALSE),"")</f>
        <v/>
      </c>
    </row>
    <row r="1031" spans="1:28" x14ac:dyDescent="0.35">
      <c r="A1031" t="s">
        <v>28</v>
      </c>
      <c r="B1031">
        <v>285</v>
      </c>
      <c r="C1031" t="s">
        <v>29</v>
      </c>
      <c r="D1031">
        <v>2025</v>
      </c>
      <c r="E1031">
        <v>4</v>
      </c>
      <c r="F1031" t="s">
        <v>106</v>
      </c>
      <c r="G1031">
        <v>244</v>
      </c>
      <c r="H1031" t="s">
        <v>418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 t="s">
        <v>106</v>
      </c>
      <c r="Q1031" t="s">
        <v>317</v>
      </c>
      <c r="R1031" t="s">
        <v>28</v>
      </c>
      <c r="S1031" t="s">
        <v>147</v>
      </c>
      <c r="T1031" t="s">
        <v>36</v>
      </c>
      <c r="U1031">
        <v>0</v>
      </c>
      <c r="V1031">
        <v>0</v>
      </c>
      <c r="W1031">
        <v>0</v>
      </c>
      <c r="X1031" t="str">
        <f>IF(MESACU[[#This Row],[PAIS]]="ESPAÑA",VLOOKUP(MESACU[[#This Row],[PROVINCIA]],[1]!PROVINCIASCC[#Data],2,FALSE),VLOOKUP(MESACU[[#This Row],[PAIS]],'[1]Centros de coste'!$A$2:$D$204,2,FALSE))</f>
        <v>C44 - IBERICA II</v>
      </c>
      <c r="Y1031" t="str">
        <f>IF(MESACU[[#This Row],[PAIS]]="ESPAÑA",VLOOKUP(MESACU[[#This Row],[PROVINCIA]],[1]!PROVINCIASCC[#Data],3,FALSE),VLOOKUP(MESACU[[#This Row],[PAIS]],'[1]Centros de coste'!$A$2:$D$204,3,FALSE))</f>
        <v>IBERICA II</v>
      </c>
      <c r="Z1031" t="str">
        <f>IF(MESACU[[#This Row],[PAIS]]="ESPAÑA",VLOOKUP(MESACU[[#This Row],[PROVINCIA]],[1]!PROVINCIASCC[#Data],4,FALSE),VLOOKUP(MESACU[[#This Row],[PAIS]],'[1]Centros de coste'!$A$2:$D$204,4,FALSE))</f>
        <v>EUROPA</v>
      </c>
      <c r="AA1031" t="str">
        <f>IFERROR(LEFT(TRIM(MESACU[[#This Row],[CodigoArticulo]]),LEN(TRIM(MESACU[[#This Row],[CodigoArticulo]]))-4),"")</f>
        <v/>
      </c>
      <c r="AB1031" t="str">
        <f>IFERROR(VLOOKUP(MESACU[[#This Row],[CODIGOG]],[1]!FAMILIAS[#Data],5,FALSE),"")</f>
        <v/>
      </c>
    </row>
    <row r="1032" spans="1:28" x14ac:dyDescent="0.35">
      <c r="A1032" t="s">
        <v>28</v>
      </c>
      <c r="B1032">
        <v>286</v>
      </c>
      <c r="C1032" t="s">
        <v>29</v>
      </c>
      <c r="D1032">
        <v>2025</v>
      </c>
      <c r="E1032">
        <v>4</v>
      </c>
      <c r="F1032" t="s">
        <v>167</v>
      </c>
      <c r="G1032">
        <v>241</v>
      </c>
      <c r="H1032" t="s">
        <v>168</v>
      </c>
      <c r="I1032">
        <v>0</v>
      </c>
      <c r="J1032">
        <v>0</v>
      </c>
      <c r="K1032">
        <v>56.76</v>
      </c>
      <c r="L1032">
        <v>0</v>
      </c>
      <c r="M1032">
        <v>0</v>
      </c>
      <c r="N1032">
        <v>0</v>
      </c>
      <c r="O1032">
        <v>25.08</v>
      </c>
      <c r="P1032" t="s">
        <v>167</v>
      </c>
      <c r="Q1032" t="s">
        <v>169</v>
      </c>
      <c r="R1032" t="s">
        <v>49</v>
      </c>
      <c r="S1032" t="s">
        <v>170</v>
      </c>
      <c r="T1032" t="s">
        <v>36</v>
      </c>
      <c r="U1032">
        <v>0</v>
      </c>
      <c r="V1032">
        <v>3300</v>
      </c>
      <c r="W1032">
        <v>5676</v>
      </c>
      <c r="X1032" t="str">
        <f>IF(MESACU[[#This Row],[PAIS]]="ESPAÑA",VLOOKUP(MESACU[[#This Row],[PROVINCIA]],[1]!PROVINCIASCC[#Data],2,FALSE),VLOOKUP(MESACU[[#This Row],[PAIS]],'[1]Centros de coste'!$A$2:$D$204,2,FALSE))</f>
        <v>C46 - IBERICA IV</v>
      </c>
      <c r="Y1032" t="str">
        <f>IF(MESACU[[#This Row],[PAIS]]="ESPAÑA",VLOOKUP(MESACU[[#This Row],[PROVINCIA]],[1]!PROVINCIASCC[#Data],3,FALSE),VLOOKUP(MESACU[[#This Row],[PAIS]],'[1]Centros de coste'!$A$2:$D$204,3,FALSE))</f>
        <v>IBERICA IV</v>
      </c>
      <c r="Z1032" t="str">
        <f>IF(MESACU[[#This Row],[PAIS]]="ESPAÑA",VLOOKUP(MESACU[[#This Row],[PROVINCIA]],[1]!PROVINCIASCC[#Data],4,FALSE),VLOOKUP(MESACU[[#This Row],[PAIS]],'[1]Centros de coste'!$A$2:$D$204,4,FALSE))</f>
        <v>EUROPA</v>
      </c>
      <c r="AA1032" t="str">
        <f>IFERROR(LEFT(TRIM(MESACU[[#This Row],[CodigoArticulo]]),LEN(TRIM(MESACU[[#This Row],[CodigoArticulo]]))-4),"")</f>
        <v>ANAE</v>
      </c>
      <c r="AB1032" t="str">
        <f>IFERROR(VLOOKUP(MESACU[[#This Row],[CODIGOG]],[1]!FAMILIAS[#Data],5,FALSE),"")</f>
        <v>BIOFERTILIZERS</v>
      </c>
    </row>
    <row r="1033" spans="1:28" x14ac:dyDescent="0.35">
      <c r="A1033" t="s">
        <v>28</v>
      </c>
      <c r="B1033">
        <v>286</v>
      </c>
      <c r="C1033" t="s">
        <v>29</v>
      </c>
      <c r="D1033">
        <v>2025</v>
      </c>
      <c r="E1033">
        <v>4</v>
      </c>
      <c r="F1033" t="s">
        <v>53</v>
      </c>
      <c r="G1033">
        <v>241</v>
      </c>
      <c r="H1033" t="s">
        <v>54</v>
      </c>
      <c r="I1033">
        <v>0</v>
      </c>
      <c r="J1033">
        <v>0</v>
      </c>
      <c r="K1033">
        <v>19.071999999999999</v>
      </c>
      <c r="L1033">
        <v>0</v>
      </c>
      <c r="M1033">
        <v>0</v>
      </c>
      <c r="N1033">
        <v>0</v>
      </c>
      <c r="O1033">
        <v>14.72</v>
      </c>
      <c r="P1033" t="s">
        <v>55</v>
      </c>
      <c r="Q1033" t="s">
        <v>169</v>
      </c>
      <c r="R1033" t="s">
        <v>34</v>
      </c>
      <c r="S1033" t="s">
        <v>170</v>
      </c>
      <c r="T1033" t="s">
        <v>36</v>
      </c>
      <c r="U1033">
        <v>0</v>
      </c>
      <c r="V1033">
        <v>640</v>
      </c>
      <c r="W1033">
        <v>1907.2</v>
      </c>
      <c r="X1033" t="str">
        <f>IF(MESACU[[#This Row],[PAIS]]="ESPAÑA",VLOOKUP(MESACU[[#This Row],[PROVINCIA]],[1]!PROVINCIASCC[#Data],2,FALSE),VLOOKUP(MESACU[[#This Row],[PAIS]],'[1]Centros de coste'!$A$2:$D$204,2,FALSE))</f>
        <v>C46 - IBERICA IV</v>
      </c>
      <c r="Y1033" t="str">
        <f>IF(MESACU[[#This Row],[PAIS]]="ESPAÑA",VLOOKUP(MESACU[[#This Row],[PROVINCIA]],[1]!PROVINCIASCC[#Data],3,FALSE),VLOOKUP(MESACU[[#This Row],[PAIS]],'[1]Centros de coste'!$A$2:$D$204,3,FALSE))</f>
        <v>IBERICA IV</v>
      </c>
      <c r="Z1033" t="str">
        <f>IF(MESACU[[#This Row],[PAIS]]="ESPAÑA",VLOOKUP(MESACU[[#This Row],[PROVINCIA]],[1]!PROVINCIASCC[#Data],4,FALSE),VLOOKUP(MESACU[[#This Row],[PAIS]],'[1]Centros de coste'!$A$2:$D$204,4,FALSE))</f>
        <v>EUROPA</v>
      </c>
      <c r="AA1033" t="str">
        <f>IFERROR(LEFT(TRIM(MESACU[[#This Row],[CodigoArticulo]]),LEN(TRIM(MESACU[[#This Row],[CodigoArticulo]]))-4),"")</f>
        <v>AGXK</v>
      </c>
      <c r="AB1033" t="str">
        <f>IFERROR(VLOOKUP(MESACU[[#This Row],[CODIGOG]],[1]!FAMILIAS[#Data],5,FALSE),"")</f>
        <v>BIOFERTILIZERS</v>
      </c>
    </row>
    <row r="1034" spans="1:28" x14ac:dyDescent="0.35">
      <c r="A1034" t="s">
        <v>28</v>
      </c>
      <c r="B1034">
        <v>286</v>
      </c>
      <c r="C1034" t="s">
        <v>29</v>
      </c>
      <c r="D1034">
        <v>2025</v>
      </c>
      <c r="E1034">
        <v>4</v>
      </c>
      <c r="F1034" t="s">
        <v>304</v>
      </c>
      <c r="G1034">
        <v>241</v>
      </c>
      <c r="H1034" t="s">
        <v>305</v>
      </c>
      <c r="I1034">
        <v>0</v>
      </c>
      <c r="J1034">
        <v>0</v>
      </c>
      <c r="K1034">
        <v>9.15</v>
      </c>
      <c r="L1034">
        <v>0</v>
      </c>
      <c r="M1034">
        <v>0</v>
      </c>
      <c r="N1034">
        <v>0</v>
      </c>
      <c r="O1034">
        <v>1.7</v>
      </c>
      <c r="P1034" t="s">
        <v>304</v>
      </c>
      <c r="Q1034" t="s">
        <v>169</v>
      </c>
      <c r="R1034" t="s">
        <v>73</v>
      </c>
      <c r="S1034" t="s">
        <v>170</v>
      </c>
      <c r="T1034" t="s">
        <v>36</v>
      </c>
      <c r="U1034">
        <v>0</v>
      </c>
      <c r="V1034">
        <v>250</v>
      </c>
      <c r="W1034">
        <v>915</v>
      </c>
      <c r="X1034" t="str">
        <f>IF(MESACU[[#This Row],[PAIS]]="ESPAÑA",VLOOKUP(MESACU[[#This Row],[PROVINCIA]],[1]!PROVINCIASCC[#Data],2,FALSE),VLOOKUP(MESACU[[#This Row],[PAIS]],'[1]Centros de coste'!$A$2:$D$204,2,FALSE))</f>
        <v>C46 - IBERICA IV</v>
      </c>
      <c r="Y1034" t="str">
        <f>IF(MESACU[[#This Row],[PAIS]]="ESPAÑA",VLOOKUP(MESACU[[#This Row],[PROVINCIA]],[1]!PROVINCIASCC[#Data],3,FALSE),VLOOKUP(MESACU[[#This Row],[PAIS]],'[1]Centros de coste'!$A$2:$D$204,3,FALSE))</f>
        <v>IBERICA IV</v>
      </c>
      <c r="Z1034" t="str">
        <f>IF(MESACU[[#This Row],[PAIS]]="ESPAÑA",VLOOKUP(MESACU[[#This Row],[PROVINCIA]],[1]!PROVINCIASCC[#Data],4,FALSE),VLOOKUP(MESACU[[#This Row],[PAIS]],'[1]Centros de coste'!$A$2:$D$204,4,FALSE))</f>
        <v>EUROPA</v>
      </c>
      <c r="AA1034" t="str">
        <f>IFERROR(LEFT(TRIM(MESACU[[#This Row],[CodigoArticulo]]),LEN(TRIM(MESACU[[#This Row],[CodigoArticulo]]))-4),"")</f>
        <v>CALCIO</v>
      </c>
      <c r="AB1034" t="str">
        <f>IFERROR(VLOOKUP(MESACU[[#This Row],[CODIGOG]],[1]!FAMILIAS[#Data],5,FALSE),"")</f>
        <v>BIOFERTILIZERS</v>
      </c>
    </row>
    <row r="1035" spans="1:28" x14ac:dyDescent="0.35">
      <c r="A1035" t="s">
        <v>28</v>
      </c>
      <c r="B1035">
        <v>286</v>
      </c>
      <c r="C1035" t="s">
        <v>29</v>
      </c>
      <c r="D1035">
        <v>2025</v>
      </c>
      <c r="E1035">
        <v>4</v>
      </c>
      <c r="F1035" t="s">
        <v>242</v>
      </c>
      <c r="G1035">
        <v>241</v>
      </c>
      <c r="H1035" t="s">
        <v>243</v>
      </c>
      <c r="I1035">
        <v>0</v>
      </c>
      <c r="J1035">
        <v>0</v>
      </c>
      <c r="K1035">
        <v>7.12</v>
      </c>
      <c r="L1035">
        <v>0</v>
      </c>
      <c r="M1035">
        <v>0</v>
      </c>
      <c r="N1035">
        <v>0</v>
      </c>
      <c r="O1035">
        <v>1.1000000000000001</v>
      </c>
      <c r="P1035" t="s">
        <v>242</v>
      </c>
      <c r="Q1035" t="s">
        <v>169</v>
      </c>
      <c r="R1035" t="s">
        <v>73</v>
      </c>
      <c r="S1035" t="s">
        <v>170</v>
      </c>
      <c r="T1035" t="s">
        <v>36</v>
      </c>
      <c r="U1035">
        <v>0</v>
      </c>
      <c r="V1035">
        <v>200</v>
      </c>
      <c r="W1035">
        <v>712</v>
      </c>
      <c r="X1035" t="str">
        <f>IF(MESACU[[#This Row],[PAIS]]="ESPAÑA",VLOOKUP(MESACU[[#This Row],[PROVINCIA]],[1]!PROVINCIASCC[#Data],2,FALSE),VLOOKUP(MESACU[[#This Row],[PAIS]],'[1]Centros de coste'!$A$2:$D$204,2,FALSE))</f>
        <v>C46 - IBERICA IV</v>
      </c>
      <c r="Y1035" t="str">
        <f>IF(MESACU[[#This Row],[PAIS]]="ESPAÑA",VLOOKUP(MESACU[[#This Row],[PROVINCIA]],[1]!PROVINCIASCC[#Data],3,FALSE),VLOOKUP(MESACU[[#This Row],[PAIS]],'[1]Centros de coste'!$A$2:$D$204,3,FALSE))</f>
        <v>IBERICA IV</v>
      </c>
      <c r="Z1035" t="str">
        <f>IF(MESACU[[#This Row],[PAIS]]="ESPAÑA",VLOOKUP(MESACU[[#This Row],[PROVINCIA]],[1]!PROVINCIASCC[#Data],4,FALSE),VLOOKUP(MESACU[[#This Row],[PAIS]],'[1]Centros de coste'!$A$2:$D$204,4,FALSE))</f>
        <v>EUROPA</v>
      </c>
      <c r="AA1035" t="str">
        <f>IFERROR(LEFT(TRIM(MESACU[[#This Row],[CodigoArticulo]]),LEN(TRIM(MESACU[[#This Row],[CodigoArticulo]]))-4),"")</f>
        <v>CALCIO</v>
      </c>
      <c r="AB1035" t="str">
        <f>IFERROR(VLOOKUP(MESACU[[#This Row],[CODIGOG]],[1]!FAMILIAS[#Data],5,FALSE),"")</f>
        <v>BIOFERTILIZERS</v>
      </c>
    </row>
    <row r="1036" spans="1:28" x14ac:dyDescent="0.35">
      <c r="A1036" t="s">
        <v>28</v>
      </c>
      <c r="B1036">
        <v>286</v>
      </c>
      <c r="C1036" t="s">
        <v>29</v>
      </c>
      <c r="D1036">
        <v>2025</v>
      </c>
      <c r="E1036">
        <v>4</v>
      </c>
      <c r="F1036" t="s">
        <v>230</v>
      </c>
      <c r="G1036">
        <v>241</v>
      </c>
      <c r="H1036" t="s">
        <v>231</v>
      </c>
      <c r="I1036">
        <v>0</v>
      </c>
      <c r="J1036">
        <v>0</v>
      </c>
      <c r="K1036">
        <v>9.7750000000000004</v>
      </c>
      <c r="L1036">
        <v>0</v>
      </c>
      <c r="M1036">
        <v>0</v>
      </c>
      <c r="N1036">
        <v>0</v>
      </c>
      <c r="O1036">
        <v>1.7</v>
      </c>
      <c r="P1036" t="s">
        <v>287</v>
      </c>
      <c r="Q1036" t="s">
        <v>169</v>
      </c>
      <c r="R1036" t="s">
        <v>73</v>
      </c>
      <c r="S1036" t="s">
        <v>170</v>
      </c>
      <c r="T1036" t="s">
        <v>36</v>
      </c>
      <c r="U1036">
        <v>0</v>
      </c>
      <c r="V1036">
        <v>250</v>
      </c>
      <c r="W1036">
        <v>977.5</v>
      </c>
      <c r="X1036" t="str">
        <f>IF(MESACU[[#This Row],[PAIS]]="ESPAÑA",VLOOKUP(MESACU[[#This Row],[PROVINCIA]],[1]!PROVINCIASCC[#Data],2,FALSE),VLOOKUP(MESACU[[#This Row],[PAIS]],'[1]Centros de coste'!$A$2:$D$204,2,FALSE))</f>
        <v>C46 - IBERICA IV</v>
      </c>
      <c r="Y1036" t="str">
        <f>IF(MESACU[[#This Row],[PAIS]]="ESPAÑA",VLOOKUP(MESACU[[#This Row],[PROVINCIA]],[1]!PROVINCIASCC[#Data],3,FALSE),VLOOKUP(MESACU[[#This Row],[PAIS]],'[1]Centros de coste'!$A$2:$D$204,3,FALSE))</f>
        <v>IBERICA IV</v>
      </c>
      <c r="Z1036" t="str">
        <f>IF(MESACU[[#This Row],[PAIS]]="ESPAÑA",VLOOKUP(MESACU[[#This Row],[PROVINCIA]],[1]!PROVINCIASCC[#Data],4,FALSE),VLOOKUP(MESACU[[#This Row],[PAIS]],'[1]Centros de coste'!$A$2:$D$204,4,FALSE))</f>
        <v>EUROPA</v>
      </c>
      <c r="AA1036" t="str">
        <f>IFERROR(LEFT(TRIM(MESACU[[#This Row],[CodigoArticulo]]),LEN(TRIM(MESACU[[#This Row],[CodigoArticulo]]))-4),"")</f>
        <v>SS</v>
      </c>
      <c r="AB1036" t="str">
        <f>IFERROR(VLOOKUP(MESACU[[#This Row],[CODIGOG]],[1]!FAMILIAS[#Data],5,FALSE),"")</f>
        <v>BIOFERTILIZERS</v>
      </c>
    </row>
    <row r="1037" spans="1:28" x14ac:dyDescent="0.35">
      <c r="A1037" t="s">
        <v>28</v>
      </c>
      <c r="B1037">
        <v>286</v>
      </c>
      <c r="C1037" t="s">
        <v>29</v>
      </c>
      <c r="D1037">
        <v>2025</v>
      </c>
      <c r="E1037">
        <v>4</v>
      </c>
      <c r="F1037" t="s">
        <v>126</v>
      </c>
      <c r="G1037">
        <v>241</v>
      </c>
      <c r="H1037" t="s">
        <v>127</v>
      </c>
      <c r="I1037">
        <v>0</v>
      </c>
      <c r="J1037">
        <v>0</v>
      </c>
      <c r="K1037">
        <v>5.95</v>
      </c>
      <c r="L1037">
        <v>0</v>
      </c>
      <c r="M1037">
        <v>0</v>
      </c>
      <c r="N1037">
        <v>0</v>
      </c>
      <c r="O1037">
        <v>0.85</v>
      </c>
      <c r="P1037" t="s">
        <v>126</v>
      </c>
      <c r="Q1037" t="s">
        <v>169</v>
      </c>
      <c r="R1037" t="s">
        <v>73</v>
      </c>
      <c r="S1037" t="s">
        <v>170</v>
      </c>
      <c r="T1037" t="s">
        <v>36</v>
      </c>
      <c r="U1037">
        <v>0</v>
      </c>
      <c r="V1037">
        <v>125</v>
      </c>
      <c r="W1037">
        <v>595</v>
      </c>
      <c r="X1037" t="str">
        <f>IF(MESACU[[#This Row],[PAIS]]="ESPAÑA",VLOOKUP(MESACU[[#This Row],[PROVINCIA]],[1]!PROVINCIASCC[#Data],2,FALSE),VLOOKUP(MESACU[[#This Row],[PAIS]],'[1]Centros de coste'!$A$2:$D$204,2,FALSE))</f>
        <v>C46 - IBERICA IV</v>
      </c>
      <c r="Y1037" t="str">
        <f>IF(MESACU[[#This Row],[PAIS]]="ESPAÑA",VLOOKUP(MESACU[[#This Row],[PROVINCIA]],[1]!PROVINCIASCC[#Data],3,FALSE),VLOOKUP(MESACU[[#This Row],[PAIS]],'[1]Centros de coste'!$A$2:$D$204,3,FALSE))</f>
        <v>IBERICA IV</v>
      </c>
      <c r="Z1037" t="str">
        <f>IF(MESACU[[#This Row],[PAIS]]="ESPAÑA",VLOOKUP(MESACU[[#This Row],[PROVINCIA]],[1]!PROVINCIASCC[#Data],4,FALSE),VLOOKUP(MESACU[[#This Row],[PAIS]],'[1]Centros de coste'!$A$2:$D$204,4,FALSE))</f>
        <v>EUROPA</v>
      </c>
      <c r="AA1037" t="str">
        <f>IFERROR(LEFT(TRIM(MESACU[[#This Row],[CodigoArticulo]]),LEN(TRIM(MESACU[[#This Row],[CodigoArticulo]]))-4),"")</f>
        <v>A-50(2)</v>
      </c>
      <c r="AB1037" t="str">
        <f>IFERROR(VLOOKUP(MESACU[[#This Row],[CODIGOG]],[1]!FAMILIAS[#Data],5,FALSE),"")</f>
        <v>BIOSTIMULANTS</v>
      </c>
    </row>
    <row r="1038" spans="1:28" x14ac:dyDescent="0.35">
      <c r="A1038" t="s">
        <v>28</v>
      </c>
      <c r="B1038">
        <v>286</v>
      </c>
      <c r="C1038" t="s">
        <v>29</v>
      </c>
      <c r="D1038">
        <v>2025</v>
      </c>
      <c r="E1038">
        <v>4</v>
      </c>
      <c r="F1038" t="s">
        <v>94</v>
      </c>
      <c r="G1038">
        <v>241</v>
      </c>
      <c r="H1038" t="s">
        <v>95</v>
      </c>
      <c r="I1038">
        <v>0</v>
      </c>
      <c r="J1038">
        <v>0</v>
      </c>
      <c r="K1038">
        <v>4.6500000000000004</v>
      </c>
      <c r="L1038">
        <v>0</v>
      </c>
      <c r="M1038">
        <v>0</v>
      </c>
      <c r="N1038">
        <v>0</v>
      </c>
      <c r="O1038">
        <v>0.55000000000000004</v>
      </c>
      <c r="P1038" t="s">
        <v>94</v>
      </c>
      <c r="Q1038" t="s">
        <v>169</v>
      </c>
      <c r="R1038" t="s">
        <v>73</v>
      </c>
      <c r="S1038" t="s">
        <v>170</v>
      </c>
      <c r="T1038" t="s">
        <v>36</v>
      </c>
      <c r="U1038">
        <v>0</v>
      </c>
      <c r="V1038">
        <v>100</v>
      </c>
      <c r="W1038">
        <v>465</v>
      </c>
      <c r="X1038" t="str">
        <f>IF(MESACU[[#This Row],[PAIS]]="ESPAÑA",VLOOKUP(MESACU[[#This Row],[PROVINCIA]],[1]!PROVINCIASCC[#Data],2,FALSE),VLOOKUP(MESACU[[#This Row],[PAIS]],'[1]Centros de coste'!$A$2:$D$204,2,FALSE))</f>
        <v>C46 - IBERICA IV</v>
      </c>
      <c r="Y1038" t="str">
        <f>IF(MESACU[[#This Row],[PAIS]]="ESPAÑA",VLOOKUP(MESACU[[#This Row],[PROVINCIA]],[1]!PROVINCIASCC[#Data],3,FALSE),VLOOKUP(MESACU[[#This Row],[PAIS]],'[1]Centros de coste'!$A$2:$D$204,3,FALSE))</f>
        <v>IBERICA IV</v>
      </c>
      <c r="Z1038" t="str">
        <f>IF(MESACU[[#This Row],[PAIS]]="ESPAÑA",VLOOKUP(MESACU[[#This Row],[PROVINCIA]],[1]!PROVINCIASCC[#Data],4,FALSE),VLOOKUP(MESACU[[#This Row],[PAIS]],'[1]Centros de coste'!$A$2:$D$204,4,FALSE))</f>
        <v>EUROPA</v>
      </c>
      <c r="AA1038" t="str">
        <f>IFERROR(LEFT(TRIM(MESACU[[#This Row],[CodigoArticulo]]),LEN(TRIM(MESACU[[#This Row],[CodigoArticulo]]))-4),"")</f>
        <v>A-50(2)</v>
      </c>
      <c r="AB1038" t="str">
        <f>IFERROR(VLOOKUP(MESACU[[#This Row],[CODIGOG]],[1]!FAMILIAS[#Data],5,FALSE),"")</f>
        <v>BIOSTIMULANTS</v>
      </c>
    </row>
    <row r="1039" spans="1:28" x14ac:dyDescent="0.35">
      <c r="A1039" t="s">
        <v>28</v>
      </c>
      <c r="B1039">
        <v>286</v>
      </c>
      <c r="C1039" t="s">
        <v>29</v>
      </c>
      <c r="D1039">
        <v>2025</v>
      </c>
      <c r="E1039">
        <v>4</v>
      </c>
      <c r="F1039" t="s">
        <v>323</v>
      </c>
      <c r="G1039">
        <v>241</v>
      </c>
      <c r="H1039" t="s">
        <v>324</v>
      </c>
      <c r="I1039">
        <v>0</v>
      </c>
      <c r="J1039">
        <v>0</v>
      </c>
      <c r="K1039">
        <v>3.9800000000000002E-2</v>
      </c>
      <c r="L1039">
        <v>0</v>
      </c>
      <c r="M1039">
        <v>0</v>
      </c>
      <c r="N1039">
        <v>0</v>
      </c>
      <c r="O1039">
        <v>0</v>
      </c>
      <c r="P1039" t="s">
        <v>323</v>
      </c>
      <c r="Q1039" t="s">
        <v>169</v>
      </c>
      <c r="R1039" t="s">
        <v>325</v>
      </c>
      <c r="S1039" t="s">
        <v>170</v>
      </c>
      <c r="T1039" t="s">
        <v>36</v>
      </c>
      <c r="U1039">
        <v>0</v>
      </c>
      <c r="V1039">
        <v>5</v>
      </c>
      <c r="W1039">
        <v>3.98</v>
      </c>
      <c r="X1039" t="str">
        <f>IF(MESACU[[#This Row],[PAIS]]="ESPAÑA",VLOOKUP(MESACU[[#This Row],[PROVINCIA]],[1]!PROVINCIASCC[#Data],2,FALSE),VLOOKUP(MESACU[[#This Row],[PAIS]],'[1]Centros de coste'!$A$2:$D$204,2,FALSE))</f>
        <v>C46 - IBERICA IV</v>
      </c>
      <c r="Y1039" t="str">
        <f>IF(MESACU[[#This Row],[PAIS]]="ESPAÑA",VLOOKUP(MESACU[[#This Row],[PROVINCIA]],[1]!PROVINCIASCC[#Data],3,FALSE),VLOOKUP(MESACU[[#This Row],[PAIS]],'[1]Centros de coste'!$A$2:$D$204,3,FALSE))</f>
        <v>IBERICA IV</v>
      </c>
      <c r="Z1039" t="str">
        <f>IF(MESACU[[#This Row],[PAIS]]="ESPAÑA",VLOOKUP(MESACU[[#This Row],[PROVINCIA]],[1]!PROVINCIASCC[#Data],4,FALSE),VLOOKUP(MESACU[[#This Row],[PAIS]],'[1]Centros de coste'!$A$2:$D$204,4,FALSE))</f>
        <v>EUROPA</v>
      </c>
      <c r="AA1039" t="str">
        <f>IFERROR(LEFT(TRIM(MESACU[[#This Row],[CodigoArticulo]]),LEN(TRIM(MESACU[[#This Row],[CodigoArticulo]]))-4),"")</f>
        <v>ECOTAS</v>
      </c>
      <c r="AB1039" t="str">
        <f>IFERROR(VLOOKUP(MESACU[[#This Row],[CODIGOG]],[1]!FAMILIAS[#Data],5,FALSE),"")</f>
        <v/>
      </c>
    </row>
    <row r="1040" spans="1:28" x14ac:dyDescent="0.35">
      <c r="A1040" t="s">
        <v>28</v>
      </c>
      <c r="B1040">
        <v>287</v>
      </c>
      <c r="C1040" t="s">
        <v>29</v>
      </c>
      <c r="D1040">
        <v>2025</v>
      </c>
      <c r="E1040">
        <v>4</v>
      </c>
      <c r="F1040" t="s">
        <v>419</v>
      </c>
      <c r="G1040">
        <v>242</v>
      </c>
      <c r="H1040" t="s">
        <v>420</v>
      </c>
      <c r="I1040">
        <v>0</v>
      </c>
      <c r="J1040">
        <v>0</v>
      </c>
      <c r="K1040">
        <v>6.1</v>
      </c>
      <c r="L1040">
        <v>0</v>
      </c>
      <c r="M1040">
        <v>18.3</v>
      </c>
      <c r="N1040">
        <v>0</v>
      </c>
      <c r="O1040">
        <v>3.68</v>
      </c>
      <c r="P1040" t="s">
        <v>419</v>
      </c>
      <c r="Q1040" t="s">
        <v>33</v>
      </c>
      <c r="R1040" t="s">
        <v>34</v>
      </c>
      <c r="S1040" t="s">
        <v>35</v>
      </c>
      <c r="T1040" t="s">
        <v>36</v>
      </c>
      <c r="U1040">
        <v>0</v>
      </c>
      <c r="V1040">
        <v>200</v>
      </c>
      <c r="W1040">
        <v>610</v>
      </c>
      <c r="X1040" t="str">
        <f>IF(MESACU[[#This Row],[PAIS]]="ESPAÑA",VLOOKUP(MESACU[[#This Row],[PROVINCIA]],[1]!PROVINCIASCC[#Data],2,FALSE),VLOOKUP(MESACU[[#This Row],[PAIS]],'[1]Centros de coste'!$A$2:$D$204,2,FALSE))</f>
        <v>C46 - IBERICA IV</v>
      </c>
      <c r="Y1040" t="str">
        <f>IF(MESACU[[#This Row],[PAIS]]="ESPAÑA",VLOOKUP(MESACU[[#This Row],[PROVINCIA]],[1]!PROVINCIASCC[#Data],3,FALSE),VLOOKUP(MESACU[[#This Row],[PAIS]],'[1]Centros de coste'!$A$2:$D$204,3,FALSE))</f>
        <v>IBERICA IV</v>
      </c>
      <c r="Z1040" t="str">
        <f>IF(MESACU[[#This Row],[PAIS]]="ESPAÑA",VLOOKUP(MESACU[[#This Row],[PROVINCIA]],[1]!PROVINCIASCC[#Data],4,FALSE),VLOOKUP(MESACU[[#This Row],[PAIS]],'[1]Centros de coste'!$A$2:$D$204,4,FALSE))</f>
        <v>EUROPA</v>
      </c>
      <c r="AA1040" t="str">
        <f>IFERROR(LEFT(TRIM(MESACU[[#This Row],[CodigoArticulo]]),LEN(TRIM(MESACU[[#This Row],[CodigoArticulo]]))-4),"")</f>
        <v>PT</v>
      </c>
      <c r="AB1040" t="str">
        <f>IFERROR(VLOOKUP(MESACU[[#This Row],[CODIGOG]],[1]!FAMILIAS[#Data],5,FALSE),"")</f>
        <v>BIOFERTILIZERS</v>
      </c>
    </row>
    <row r="1041" spans="1:28" x14ac:dyDescent="0.35">
      <c r="A1041" t="s">
        <v>28</v>
      </c>
      <c r="B1041">
        <v>287</v>
      </c>
      <c r="C1041" t="s">
        <v>29</v>
      </c>
      <c r="D1041">
        <v>2025</v>
      </c>
      <c r="E1041">
        <v>4</v>
      </c>
      <c r="F1041" t="s">
        <v>266</v>
      </c>
      <c r="G1041">
        <v>242</v>
      </c>
      <c r="H1041" t="s">
        <v>267</v>
      </c>
      <c r="I1041">
        <v>0</v>
      </c>
      <c r="J1041">
        <v>0</v>
      </c>
      <c r="K1041">
        <v>1.268</v>
      </c>
      <c r="L1041">
        <v>0</v>
      </c>
      <c r="M1041">
        <v>3.8039999999999998</v>
      </c>
      <c r="N1041">
        <v>0</v>
      </c>
      <c r="O1041">
        <v>1.06</v>
      </c>
      <c r="P1041" t="s">
        <v>266</v>
      </c>
      <c r="Q1041" t="s">
        <v>33</v>
      </c>
      <c r="R1041" t="s">
        <v>34</v>
      </c>
      <c r="S1041" t="s">
        <v>35</v>
      </c>
      <c r="T1041" t="s">
        <v>36</v>
      </c>
      <c r="U1041">
        <v>0</v>
      </c>
      <c r="V1041">
        <v>40</v>
      </c>
      <c r="W1041">
        <v>126.8</v>
      </c>
      <c r="X1041" t="str">
        <f>IF(MESACU[[#This Row],[PAIS]]="ESPAÑA",VLOOKUP(MESACU[[#This Row],[PROVINCIA]],[1]!PROVINCIASCC[#Data],2,FALSE),VLOOKUP(MESACU[[#This Row],[PAIS]],'[1]Centros de coste'!$A$2:$D$204,2,FALSE))</f>
        <v>C46 - IBERICA IV</v>
      </c>
      <c r="Y1041" t="str">
        <f>IF(MESACU[[#This Row],[PAIS]]="ESPAÑA",VLOOKUP(MESACU[[#This Row],[PROVINCIA]],[1]!PROVINCIASCC[#Data],3,FALSE),VLOOKUP(MESACU[[#This Row],[PAIS]],'[1]Centros de coste'!$A$2:$D$204,3,FALSE))</f>
        <v>IBERICA IV</v>
      </c>
      <c r="Z1041" t="str">
        <f>IF(MESACU[[#This Row],[PAIS]]="ESPAÑA",VLOOKUP(MESACU[[#This Row],[PROVINCIA]],[1]!PROVINCIASCC[#Data],4,FALSE),VLOOKUP(MESACU[[#This Row],[PAIS]],'[1]Centros de coste'!$A$2:$D$204,4,FALSE))</f>
        <v>EUROPA</v>
      </c>
      <c r="AA1041" t="str">
        <f>IFERROR(LEFT(TRIM(MESACU[[#This Row],[CodigoArticulo]]),LEN(TRIM(MESACU[[#This Row],[CodigoArticulo]]))-4),"")</f>
        <v>AGRMG</v>
      </c>
      <c r="AB1041" t="str">
        <f>IFERROR(VLOOKUP(MESACU[[#This Row],[CODIGOG]],[1]!FAMILIAS[#Data],5,FALSE),"")</f>
        <v>BIOSTIMULANTS</v>
      </c>
    </row>
    <row r="1042" spans="1:28" x14ac:dyDescent="0.35">
      <c r="A1042" t="s">
        <v>28</v>
      </c>
      <c r="B1042">
        <v>287</v>
      </c>
      <c r="C1042" t="s">
        <v>29</v>
      </c>
      <c r="D1042">
        <v>2025</v>
      </c>
      <c r="E1042">
        <v>4</v>
      </c>
      <c r="F1042" t="s">
        <v>53</v>
      </c>
      <c r="G1042">
        <v>242</v>
      </c>
      <c r="H1042" t="s">
        <v>54</v>
      </c>
      <c r="I1042">
        <v>0</v>
      </c>
      <c r="J1042">
        <v>0</v>
      </c>
      <c r="K1042">
        <v>19.071999999999999</v>
      </c>
      <c r="L1042">
        <v>0</v>
      </c>
      <c r="M1042">
        <v>57.216000000000001</v>
      </c>
      <c r="N1042">
        <v>0</v>
      </c>
      <c r="O1042">
        <v>14.72</v>
      </c>
      <c r="P1042" t="s">
        <v>53</v>
      </c>
      <c r="Q1042" t="s">
        <v>33</v>
      </c>
      <c r="R1042" t="s">
        <v>34</v>
      </c>
      <c r="S1042" t="s">
        <v>35</v>
      </c>
      <c r="T1042" t="s">
        <v>36</v>
      </c>
      <c r="U1042">
        <v>0</v>
      </c>
      <c r="V1042">
        <v>640</v>
      </c>
      <c r="W1042">
        <v>1907.2</v>
      </c>
      <c r="X1042" t="str">
        <f>IF(MESACU[[#This Row],[PAIS]]="ESPAÑA",VLOOKUP(MESACU[[#This Row],[PROVINCIA]],[1]!PROVINCIASCC[#Data],2,FALSE),VLOOKUP(MESACU[[#This Row],[PAIS]],'[1]Centros de coste'!$A$2:$D$204,2,FALSE))</f>
        <v>C46 - IBERICA IV</v>
      </c>
      <c r="Y1042" t="str">
        <f>IF(MESACU[[#This Row],[PAIS]]="ESPAÑA",VLOOKUP(MESACU[[#This Row],[PROVINCIA]],[1]!PROVINCIASCC[#Data],3,FALSE),VLOOKUP(MESACU[[#This Row],[PAIS]],'[1]Centros de coste'!$A$2:$D$204,3,FALSE))</f>
        <v>IBERICA IV</v>
      </c>
      <c r="Z1042" t="str">
        <f>IF(MESACU[[#This Row],[PAIS]]="ESPAÑA",VLOOKUP(MESACU[[#This Row],[PROVINCIA]],[1]!PROVINCIASCC[#Data],4,FALSE),VLOOKUP(MESACU[[#This Row],[PAIS]],'[1]Centros de coste'!$A$2:$D$204,4,FALSE))</f>
        <v>EUROPA</v>
      </c>
      <c r="AA1042" t="str">
        <f>IFERROR(LEFT(TRIM(MESACU[[#This Row],[CodigoArticulo]]),LEN(TRIM(MESACU[[#This Row],[CodigoArticulo]]))-4),"")</f>
        <v>AGXK</v>
      </c>
      <c r="AB1042" t="str">
        <f>IFERROR(VLOOKUP(MESACU[[#This Row],[CODIGOG]],[1]!FAMILIAS[#Data],5,FALSE),"")</f>
        <v>BIOFERTILIZERS</v>
      </c>
    </row>
    <row r="1043" spans="1:28" x14ac:dyDescent="0.35">
      <c r="A1043" t="s">
        <v>28</v>
      </c>
      <c r="B1043">
        <v>287</v>
      </c>
      <c r="C1043" t="s">
        <v>29</v>
      </c>
      <c r="D1043">
        <v>2025</v>
      </c>
      <c r="E1043">
        <v>4</v>
      </c>
      <c r="F1043" t="s">
        <v>142</v>
      </c>
      <c r="G1043">
        <v>242</v>
      </c>
      <c r="H1043" t="s">
        <v>143</v>
      </c>
      <c r="I1043">
        <v>0</v>
      </c>
      <c r="J1043">
        <v>0</v>
      </c>
      <c r="K1043">
        <v>1.272</v>
      </c>
      <c r="L1043">
        <v>0</v>
      </c>
      <c r="M1043">
        <v>3.8159999999999998</v>
      </c>
      <c r="N1043">
        <v>0</v>
      </c>
      <c r="O1043">
        <v>1.06</v>
      </c>
      <c r="P1043" t="s">
        <v>142</v>
      </c>
      <c r="Q1043" t="s">
        <v>33</v>
      </c>
      <c r="R1043" t="s">
        <v>34</v>
      </c>
      <c r="S1043" t="s">
        <v>35</v>
      </c>
      <c r="T1043" t="s">
        <v>36</v>
      </c>
      <c r="U1043">
        <v>0</v>
      </c>
      <c r="V1043">
        <v>40</v>
      </c>
      <c r="W1043">
        <v>127.2</v>
      </c>
      <c r="X1043" t="str">
        <f>IF(MESACU[[#This Row],[PAIS]]="ESPAÑA",VLOOKUP(MESACU[[#This Row],[PROVINCIA]],[1]!PROVINCIASCC[#Data],2,FALSE),VLOOKUP(MESACU[[#This Row],[PAIS]],'[1]Centros de coste'!$A$2:$D$204,2,FALSE))</f>
        <v>C46 - IBERICA IV</v>
      </c>
      <c r="Y1043" t="str">
        <f>IF(MESACU[[#This Row],[PAIS]]="ESPAÑA",VLOOKUP(MESACU[[#This Row],[PROVINCIA]],[1]!PROVINCIASCC[#Data],3,FALSE),VLOOKUP(MESACU[[#This Row],[PAIS]],'[1]Centros de coste'!$A$2:$D$204,3,FALSE))</f>
        <v>IBERICA IV</v>
      </c>
      <c r="Z1043" t="str">
        <f>IF(MESACU[[#This Row],[PAIS]]="ESPAÑA",VLOOKUP(MESACU[[#This Row],[PROVINCIA]],[1]!PROVINCIASCC[#Data],4,FALSE),VLOOKUP(MESACU[[#This Row],[PAIS]],'[1]Centros de coste'!$A$2:$D$204,4,FALSE))</f>
        <v>EUROPA</v>
      </c>
      <c r="AA1043" t="str">
        <f>IFERROR(LEFT(TRIM(MESACU[[#This Row],[CodigoArticulo]]),LEN(TRIM(MESACU[[#This Row],[CodigoArticulo]]))-4),"")</f>
        <v>B</v>
      </c>
      <c r="AB1043" t="str">
        <f>IFERROR(VLOOKUP(MESACU[[#This Row],[CODIGOG]],[1]!FAMILIAS[#Data],5,FALSE),"")</f>
        <v>BIOFERTILIZERS</v>
      </c>
    </row>
    <row r="1044" spans="1:28" x14ac:dyDescent="0.35">
      <c r="A1044" t="s">
        <v>28</v>
      </c>
      <c r="B1044">
        <v>287</v>
      </c>
      <c r="C1044" t="s">
        <v>29</v>
      </c>
      <c r="D1044">
        <v>2025</v>
      </c>
      <c r="E1044">
        <v>4</v>
      </c>
      <c r="F1044" t="s">
        <v>304</v>
      </c>
      <c r="G1044">
        <v>242</v>
      </c>
      <c r="H1044" t="s">
        <v>305</v>
      </c>
      <c r="I1044">
        <v>0</v>
      </c>
      <c r="J1044">
        <v>0</v>
      </c>
      <c r="K1044">
        <v>0.91500000000000004</v>
      </c>
      <c r="L1044">
        <v>0</v>
      </c>
      <c r="M1044">
        <v>2.7450000000000001</v>
      </c>
      <c r="N1044">
        <v>0</v>
      </c>
      <c r="O1044">
        <v>0.17</v>
      </c>
      <c r="P1044" t="s">
        <v>304</v>
      </c>
      <c r="Q1044" t="s">
        <v>33</v>
      </c>
      <c r="R1044" t="s">
        <v>73</v>
      </c>
      <c r="S1044" t="s">
        <v>35</v>
      </c>
      <c r="T1044" t="s">
        <v>36</v>
      </c>
      <c r="U1044">
        <v>0</v>
      </c>
      <c r="V1044">
        <v>25</v>
      </c>
      <c r="W1044">
        <v>91.5</v>
      </c>
      <c r="X1044" t="str">
        <f>IF(MESACU[[#This Row],[PAIS]]="ESPAÑA",VLOOKUP(MESACU[[#This Row],[PROVINCIA]],[1]!PROVINCIASCC[#Data],2,FALSE),VLOOKUP(MESACU[[#This Row],[PAIS]],'[1]Centros de coste'!$A$2:$D$204,2,FALSE))</f>
        <v>C46 - IBERICA IV</v>
      </c>
      <c r="Y1044" t="str">
        <f>IF(MESACU[[#This Row],[PAIS]]="ESPAÑA",VLOOKUP(MESACU[[#This Row],[PROVINCIA]],[1]!PROVINCIASCC[#Data],3,FALSE),VLOOKUP(MESACU[[#This Row],[PAIS]],'[1]Centros de coste'!$A$2:$D$204,3,FALSE))</f>
        <v>IBERICA IV</v>
      </c>
      <c r="Z1044" t="str">
        <f>IF(MESACU[[#This Row],[PAIS]]="ESPAÑA",VLOOKUP(MESACU[[#This Row],[PROVINCIA]],[1]!PROVINCIASCC[#Data],4,FALSE),VLOOKUP(MESACU[[#This Row],[PAIS]],'[1]Centros de coste'!$A$2:$D$204,4,FALSE))</f>
        <v>EUROPA</v>
      </c>
      <c r="AA1044" t="str">
        <f>IFERROR(LEFT(TRIM(MESACU[[#This Row],[CodigoArticulo]]),LEN(TRIM(MESACU[[#This Row],[CodigoArticulo]]))-4),"")</f>
        <v>CALCIO</v>
      </c>
      <c r="AB1044" t="str">
        <f>IFERROR(VLOOKUP(MESACU[[#This Row],[CODIGOG]],[1]!FAMILIAS[#Data],5,FALSE),"")</f>
        <v>BIOFERTILIZERS</v>
      </c>
    </row>
    <row r="1045" spans="1:28" x14ac:dyDescent="0.35">
      <c r="A1045" t="s">
        <v>28</v>
      </c>
      <c r="B1045">
        <v>287</v>
      </c>
      <c r="C1045" t="s">
        <v>29</v>
      </c>
      <c r="D1045">
        <v>2025</v>
      </c>
      <c r="E1045">
        <v>4</v>
      </c>
      <c r="F1045" t="s">
        <v>242</v>
      </c>
      <c r="G1045">
        <v>242</v>
      </c>
      <c r="H1045" t="s">
        <v>243</v>
      </c>
      <c r="I1045">
        <v>0</v>
      </c>
      <c r="J1045">
        <v>0</v>
      </c>
      <c r="K1045">
        <v>3.56</v>
      </c>
      <c r="L1045">
        <v>0</v>
      </c>
      <c r="M1045">
        <v>10.68</v>
      </c>
      <c r="N1045">
        <v>0</v>
      </c>
      <c r="O1045">
        <v>0.55000000000000004</v>
      </c>
      <c r="P1045" t="s">
        <v>242</v>
      </c>
      <c r="Q1045" t="s">
        <v>33</v>
      </c>
      <c r="R1045" t="s">
        <v>73</v>
      </c>
      <c r="S1045" t="s">
        <v>35</v>
      </c>
      <c r="T1045" t="s">
        <v>36</v>
      </c>
      <c r="U1045">
        <v>0</v>
      </c>
      <c r="V1045">
        <v>100</v>
      </c>
      <c r="W1045">
        <v>356</v>
      </c>
      <c r="X1045" t="str">
        <f>IF(MESACU[[#This Row],[PAIS]]="ESPAÑA",VLOOKUP(MESACU[[#This Row],[PROVINCIA]],[1]!PROVINCIASCC[#Data],2,FALSE),VLOOKUP(MESACU[[#This Row],[PAIS]],'[1]Centros de coste'!$A$2:$D$204,2,FALSE))</f>
        <v>C46 - IBERICA IV</v>
      </c>
      <c r="Y1045" t="str">
        <f>IF(MESACU[[#This Row],[PAIS]]="ESPAÑA",VLOOKUP(MESACU[[#This Row],[PROVINCIA]],[1]!PROVINCIASCC[#Data],3,FALSE),VLOOKUP(MESACU[[#This Row],[PAIS]],'[1]Centros de coste'!$A$2:$D$204,3,FALSE))</f>
        <v>IBERICA IV</v>
      </c>
      <c r="Z1045" t="str">
        <f>IF(MESACU[[#This Row],[PAIS]]="ESPAÑA",VLOOKUP(MESACU[[#This Row],[PROVINCIA]],[1]!PROVINCIASCC[#Data],4,FALSE),VLOOKUP(MESACU[[#This Row],[PAIS]],'[1]Centros de coste'!$A$2:$D$204,4,FALSE))</f>
        <v>EUROPA</v>
      </c>
      <c r="AA1045" t="str">
        <f>IFERROR(LEFT(TRIM(MESACU[[#This Row],[CodigoArticulo]]),LEN(TRIM(MESACU[[#This Row],[CodigoArticulo]]))-4),"")</f>
        <v>CALCIO</v>
      </c>
      <c r="AB1045" t="str">
        <f>IFERROR(VLOOKUP(MESACU[[#This Row],[CODIGOG]],[1]!FAMILIAS[#Data],5,FALSE),"")</f>
        <v>BIOFERTILIZERS</v>
      </c>
    </row>
    <row r="1046" spans="1:28" x14ac:dyDescent="0.35">
      <c r="A1046" t="s">
        <v>28</v>
      </c>
      <c r="B1046">
        <v>287</v>
      </c>
      <c r="C1046" t="s">
        <v>29</v>
      </c>
      <c r="D1046">
        <v>2025</v>
      </c>
      <c r="E1046">
        <v>4</v>
      </c>
      <c r="F1046" t="s">
        <v>66</v>
      </c>
      <c r="G1046">
        <v>242</v>
      </c>
      <c r="H1046" t="s">
        <v>67</v>
      </c>
      <c r="I1046">
        <v>0</v>
      </c>
      <c r="J1046">
        <v>0</v>
      </c>
      <c r="K1046">
        <v>1.492</v>
      </c>
      <c r="L1046">
        <v>0</v>
      </c>
      <c r="M1046">
        <v>4.476</v>
      </c>
      <c r="N1046">
        <v>0</v>
      </c>
      <c r="O1046">
        <v>0.53</v>
      </c>
      <c r="P1046" t="s">
        <v>66</v>
      </c>
      <c r="Q1046" t="s">
        <v>33</v>
      </c>
      <c r="R1046" t="s">
        <v>34</v>
      </c>
      <c r="S1046" t="s">
        <v>35</v>
      </c>
      <c r="T1046" t="s">
        <v>36</v>
      </c>
      <c r="U1046">
        <v>0</v>
      </c>
      <c r="V1046">
        <v>20</v>
      </c>
      <c r="W1046">
        <v>149.19999999999999</v>
      </c>
      <c r="X1046" t="str">
        <f>IF(MESACU[[#This Row],[PAIS]]="ESPAÑA",VLOOKUP(MESACU[[#This Row],[PROVINCIA]],[1]!PROVINCIASCC[#Data],2,FALSE),VLOOKUP(MESACU[[#This Row],[PAIS]],'[1]Centros de coste'!$A$2:$D$204,2,FALSE))</f>
        <v>C46 - IBERICA IV</v>
      </c>
      <c r="Y1046" t="str">
        <f>IF(MESACU[[#This Row],[PAIS]]="ESPAÑA",VLOOKUP(MESACU[[#This Row],[PROVINCIA]],[1]!PROVINCIASCC[#Data],3,FALSE),VLOOKUP(MESACU[[#This Row],[PAIS]],'[1]Centros de coste'!$A$2:$D$204,3,FALSE))</f>
        <v>IBERICA IV</v>
      </c>
      <c r="Z1046" t="str">
        <f>IF(MESACU[[#This Row],[PAIS]]="ESPAÑA",VLOOKUP(MESACU[[#This Row],[PROVINCIA]],[1]!PROVINCIASCC[#Data],4,FALSE),VLOOKUP(MESACU[[#This Row],[PAIS]],'[1]Centros de coste'!$A$2:$D$204,4,FALSE))</f>
        <v>EUROPA</v>
      </c>
      <c r="AA1046" t="str">
        <f>IFERROR(LEFT(TRIM(MESACU[[#This Row],[CodigoArticulo]]),LEN(TRIM(MESACU[[#This Row],[CodigoArticulo]]))-4),"")</f>
        <v>C-MB</v>
      </c>
      <c r="AB1046" t="str">
        <f>IFERROR(VLOOKUP(MESACU[[#This Row],[CODIGOG]],[1]!FAMILIAS[#Data],5,FALSE),"")</f>
        <v>BIOFERTILIZERS</v>
      </c>
    </row>
    <row r="1047" spans="1:28" x14ac:dyDescent="0.35">
      <c r="A1047" t="s">
        <v>28</v>
      </c>
      <c r="B1047">
        <v>287</v>
      </c>
      <c r="C1047" t="s">
        <v>29</v>
      </c>
      <c r="D1047">
        <v>2025</v>
      </c>
      <c r="E1047">
        <v>4</v>
      </c>
      <c r="F1047" t="s">
        <v>79</v>
      </c>
      <c r="G1047">
        <v>242</v>
      </c>
      <c r="H1047" t="s">
        <v>80</v>
      </c>
      <c r="I1047">
        <v>0</v>
      </c>
      <c r="J1047">
        <v>0</v>
      </c>
      <c r="K1047">
        <v>3.72</v>
      </c>
      <c r="L1047">
        <v>0</v>
      </c>
      <c r="M1047">
        <v>11.16</v>
      </c>
      <c r="N1047">
        <v>0</v>
      </c>
      <c r="O1047">
        <v>0.55000000000000004</v>
      </c>
      <c r="P1047" t="s">
        <v>81</v>
      </c>
      <c r="Q1047" t="s">
        <v>33</v>
      </c>
      <c r="R1047" t="s">
        <v>73</v>
      </c>
      <c r="S1047" t="s">
        <v>35</v>
      </c>
      <c r="T1047" t="s">
        <v>36</v>
      </c>
      <c r="U1047">
        <v>0</v>
      </c>
      <c r="V1047">
        <v>100</v>
      </c>
      <c r="W1047">
        <v>372</v>
      </c>
      <c r="X1047" t="str">
        <f>IF(MESACU[[#This Row],[PAIS]]="ESPAÑA",VLOOKUP(MESACU[[#This Row],[PROVINCIA]],[1]!PROVINCIASCC[#Data],2,FALSE),VLOOKUP(MESACU[[#This Row],[PAIS]],'[1]Centros de coste'!$A$2:$D$204,2,FALSE))</f>
        <v>C46 - IBERICA IV</v>
      </c>
      <c r="Y1047" t="str">
        <f>IF(MESACU[[#This Row],[PAIS]]="ESPAÑA",VLOOKUP(MESACU[[#This Row],[PROVINCIA]],[1]!PROVINCIASCC[#Data],3,FALSE),VLOOKUP(MESACU[[#This Row],[PAIS]],'[1]Centros de coste'!$A$2:$D$204,3,FALSE))</f>
        <v>IBERICA IV</v>
      </c>
      <c r="Z1047" t="str">
        <f>IF(MESACU[[#This Row],[PAIS]]="ESPAÑA",VLOOKUP(MESACU[[#This Row],[PROVINCIA]],[1]!PROVINCIASCC[#Data],4,FALSE),VLOOKUP(MESACU[[#This Row],[PAIS]],'[1]Centros de coste'!$A$2:$D$204,4,FALSE))</f>
        <v>EUROPA</v>
      </c>
      <c r="AA1047" t="str">
        <f>IFERROR(LEFT(TRIM(MESACU[[#This Row],[CodigoArticulo]]),LEN(TRIM(MESACU[[#This Row],[CodigoArticulo]]))-4),"")</f>
        <v>SS</v>
      </c>
      <c r="AB1047" t="str">
        <f>IFERROR(VLOOKUP(MESACU[[#This Row],[CODIGOG]],[1]!FAMILIAS[#Data],5,FALSE),"")</f>
        <v>BIOFERTILIZERS</v>
      </c>
    </row>
    <row r="1048" spans="1:28" x14ac:dyDescent="0.35">
      <c r="A1048" t="s">
        <v>28</v>
      </c>
      <c r="B1048">
        <v>287</v>
      </c>
      <c r="C1048" t="s">
        <v>29</v>
      </c>
      <c r="D1048">
        <v>2025</v>
      </c>
      <c r="E1048">
        <v>4</v>
      </c>
      <c r="F1048" t="s">
        <v>323</v>
      </c>
      <c r="G1048">
        <v>242</v>
      </c>
      <c r="H1048" t="s">
        <v>324</v>
      </c>
      <c r="I1048">
        <v>0</v>
      </c>
      <c r="J1048">
        <v>0</v>
      </c>
      <c r="K1048">
        <v>1.5900000000000001E-2</v>
      </c>
      <c r="L1048">
        <v>0</v>
      </c>
      <c r="M1048">
        <v>4.7699999999999999E-2</v>
      </c>
      <c r="N1048">
        <v>0</v>
      </c>
      <c r="O1048">
        <v>0</v>
      </c>
      <c r="P1048" t="s">
        <v>323</v>
      </c>
      <c r="Q1048" t="s">
        <v>33</v>
      </c>
      <c r="R1048" t="s">
        <v>325</v>
      </c>
      <c r="S1048" t="s">
        <v>35</v>
      </c>
      <c r="T1048" t="s">
        <v>36</v>
      </c>
      <c r="U1048">
        <v>0</v>
      </c>
      <c r="V1048">
        <v>2</v>
      </c>
      <c r="W1048">
        <v>1.59</v>
      </c>
      <c r="X1048" t="str">
        <f>IF(MESACU[[#This Row],[PAIS]]="ESPAÑA",VLOOKUP(MESACU[[#This Row],[PROVINCIA]],[1]!PROVINCIASCC[#Data],2,FALSE),VLOOKUP(MESACU[[#This Row],[PAIS]],'[1]Centros de coste'!$A$2:$D$204,2,FALSE))</f>
        <v>C46 - IBERICA IV</v>
      </c>
      <c r="Y1048" t="str">
        <f>IF(MESACU[[#This Row],[PAIS]]="ESPAÑA",VLOOKUP(MESACU[[#This Row],[PROVINCIA]],[1]!PROVINCIASCC[#Data],3,FALSE),VLOOKUP(MESACU[[#This Row],[PAIS]],'[1]Centros de coste'!$A$2:$D$204,3,FALSE))</f>
        <v>IBERICA IV</v>
      </c>
      <c r="Z1048" t="str">
        <f>IF(MESACU[[#This Row],[PAIS]]="ESPAÑA",VLOOKUP(MESACU[[#This Row],[PROVINCIA]],[1]!PROVINCIASCC[#Data],4,FALSE),VLOOKUP(MESACU[[#This Row],[PAIS]],'[1]Centros de coste'!$A$2:$D$204,4,FALSE))</f>
        <v>EUROPA</v>
      </c>
      <c r="AA1048" t="str">
        <f>IFERROR(LEFT(TRIM(MESACU[[#This Row],[CodigoArticulo]]),LEN(TRIM(MESACU[[#This Row],[CodigoArticulo]]))-4),"")</f>
        <v>ECOTAS</v>
      </c>
      <c r="AB1048" t="str">
        <f>IFERROR(VLOOKUP(MESACU[[#This Row],[CODIGOG]],[1]!FAMILIAS[#Data],5,FALSE),"")</f>
        <v/>
      </c>
    </row>
    <row r="1049" spans="1:28" x14ac:dyDescent="0.35">
      <c r="A1049" t="s">
        <v>28</v>
      </c>
      <c r="B1049">
        <v>288</v>
      </c>
      <c r="C1049" t="s">
        <v>29</v>
      </c>
      <c r="D1049">
        <v>2025</v>
      </c>
      <c r="E1049">
        <v>4</v>
      </c>
      <c r="F1049" t="s">
        <v>158</v>
      </c>
      <c r="G1049">
        <v>293</v>
      </c>
      <c r="H1049" t="s">
        <v>159</v>
      </c>
      <c r="I1049">
        <v>0</v>
      </c>
      <c r="J1049">
        <v>0</v>
      </c>
      <c r="K1049">
        <v>37.887999999999998</v>
      </c>
      <c r="L1049">
        <v>0</v>
      </c>
      <c r="M1049">
        <v>0</v>
      </c>
      <c r="N1049">
        <v>0</v>
      </c>
      <c r="O1049">
        <v>14.72</v>
      </c>
      <c r="P1049" t="s">
        <v>158</v>
      </c>
      <c r="Q1049" t="s">
        <v>137</v>
      </c>
      <c r="R1049" t="s">
        <v>34</v>
      </c>
      <c r="S1049" t="s">
        <v>138</v>
      </c>
      <c r="T1049" t="s">
        <v>36</v>
      </c>
      <c r="U1049">
        <v>0</v>
      </c>
      <c r="V1049">
        <v>640</v>
      </c>
      <c r="W1049">
        <v>1894.4</v>
      </c>
      <c r="X1049" t="str">
        <f>IF(MESACU[[#This Row],[PAIS]]="ESPAÑA",VLOOKUP(MESACU[[#This Row],[PROVINCIA]],[1]!PROVINCIASCC[#Data],2,FALSE),VLOOKUP(MESACU[[#This Row],[PAIS]],'[1]Centros de coste'!$A$2:$D$204,2,FALSE))</f>
        <v>C45 - IBERICA III</v>
      </c>
      <c r="Y1049" t="str">
        <f>IF(MESACU[[#This Row],[PAIS]]="ESPAÑA",VLOOKUP(MESACU[[#This Row],[PROVINCIA]],[1]!PROVINCIASCC[#Data],3,FALSE),VLOOKUP(MESACU[[#This Row],[PAIS]],'[1]Centros de coste'!$A$2:$D$204,3,FALSE))</f>
        <v>IBERICA III</v>
      </c>
      <c r="Z1049" t="str">
        <f>IF(MESACU[[#This Row],[PAIS]]="ESPAÑA",VLOOKUP(MESACU[[#This Row],[PROVINCIA]],[1]!PROVINCIASCC[#Data],4,FALSE),VLOOKUP(MESACU[[#This Row],[PAIS]],'[1]Centros de coste'!$A$2:$D$204,4,FALSE))</f>
        <v>EUROPA</v>
      </c>
      <c r="AA1049" t="str">
        <f>IFERROR(LEFT(TRIM(MESACU[[#This Row],[CodigoArticulo]]),LEN(TRIM(MESACU[[#This Row],[CodigoArticulo]]))-4),"")</f>
        <v>PT</v>
      </c>
      <c r="AB1049" t="str">
        <f>IFERROR(VLOOKUP(MESACU[[#This Row],[CODIGOG]],[1]!FAMILIAS[#Data],5,FALSE),"")</f>
        <v>BIOFERTILIZERS</v>
      </c>
    </row>
    <row r="1050" spans="1:28" x14ac:dyDescent="0.35">
      <c r="A1050" t="s">
        <v>28</v>
      </c>
      <c r="B1050">
        <v>288</v>
      </c>
      <c r="C1050" t="s">
        <v>29</v>
      </c>
      <c r="D1050">
        <v>2025</v>
      </c>
      <c r="E1050">
        <v>4</v>
      </c>
      <c r="F1050" t="s">
        <v>302</v>
      </c>
      <c r="G1050">
        <v>293</v>
      </c>
      <c r="H1050" t="s">
        <v>303</v>
      </c>
      <c r="I1050">
        <v>0</v>
      </c>
      <c r="J1050">
        <v>0</v>
      </c>
      <c r="K1050">
        <v>3.18</v>
      </c>
      <c r="L1050">
        <v>0</v>
      </c>
      <c r="M1050">
        <v>0</v>
      </c>
      <c r="N1050">
        <v>0</v>
      </c>
      <c r="O1050">
        <v>0.55000000000000004</v>
      </c>
      <c r="P1050" t="s">
        <v>302</v>
      </c>
      <c r="Q1050" t="s">
        <v>137</v>
      </c>
      <c r="R1050" t="s">
        <v>49</v>
      </c>
      <c r="S1050" t="s">
        <v>138</v>
      </c>
      <c r="T1050" t="s">
        <v>36</v>
      </c>
      <c r="U1050">
        <v>0</v>
      </c>
      <c r="V1050">
        <v>100</v>
      </c>
      <c r="W1050">
        <v>159</v>
      </c>
      <c r="X1050" t="str">
        <f>IF(MESACU[[#This Row],[PAIS]]="ESPAÑA",VLOOKUP(MESACU[[#This Row],[PROVINCIA]],[1]!PROVINCIASCC[#Data],2,FALSE),VLOOKUP(MESACU[[#This Row],[PAIS]],'[1]Centros de coste'!$A$2:$D$204,2,FALSE))</f>
        <v>C45 - IBERICA III</v>
      </c>
      <c r="Y1050" t="str">
        <f>IF(MESACU[[#This Row],[PAIS]]="ESPAÑA",VLOOKUP(MESACU[[#This Row],[PROVINCIA]],[1]!PROVINCIASCC[#Data],3,FALSE),VLOOKUP(MESACU[[#This Row],[PAIS]],'[1]Centros de coste'!$A$2:$D$204,3,FALSE))</f>
        <v>IBERICA III</v>
      </c>
      <c r="Z1050" t="str">
        <f>IF(MESACU[[#This Row],[PAIS]]="ESPAÑA",VLOOKUP(MESACU[[#This Row],[PROVINCIA]],[1]!PROVINCIASCC[#Data],4,FALSE),VLOOKUP(MESACU[[#This Row],[PAIS]],'[1]Centros de coste'!$A$2:$D$204,4,FALSE))</f>
        <v>EUROPA</v>
      </c>
      <c r="AA1050" t="str">
        <f>IFERROR(LEFT(TRIM(MESACU[[#This Row],[CodigoArticulo]]),LEN(TRIM(MESACU[[#This Row],[CodigoArticulo]]))-4),"")</f>
        <v>WHITE</v>
      </c>
      <c r="AB1050" t="str">
        <f>IFERROR(VLOOKUP(MESACU[[#This Row],[CODIGOG]],[1]!FAMILIAS[#Data],5,FALSE),"")</f>
        <v>BIOCONTROL</v>
      </c>
    </row>
    <row r="1051" spans="1:28" x14ac:dyDescent="0.35">
      <c r="A1051" t="s">
        <v>28</v>
      </c>
      <c r="B1051">
        <v>288</v>
      </c>
      <c r="C1051" t="s">
        <v>29</v>
      </c>
      <c r="D1051">
        <v>2025</v>
      </c>
      <c r="E1051">
        <v>4</v>
      </c>
      <c r="F1051" t="s">
        <v>323</v>
      </c>
      <c r="G1051">
        <v>293</v>
      </c>
      <c r="H1051" t="s">
        <v>324</v>
      </c>
      <c r="I1051">
        <v>0</v>
      </c>
      <c r="J1051">
        <v>0</v>
      </c>
      <c r="K1051">
        <v>1.6E-2</v>
      </c>
      <c r="L1051">
        <v>0</v>
      </c>
      <c r="M1051">
        <v>0</v>
      </c>
      <c r="N1051">
        <v>0</v>
      </c>
      <c r="O1051">
        <v>0</v>
      </c>
      <c r="P1051" t="s">
        <v>323</v>
      </c>
      <c r="Q1051" t="s">
        <v>137</v>
      </c>
      <c r="R1051" t="s">
        <v>325</v>
      </c>
      <c r="S1051" t="s">
        <v>138</v>
      </c>
      <c r="T1051" t="s">
        <v>36</v>
      </c>
      <c r="U1051">
        <v>0</v>
      </c>
      <c r="V1051">
        <v>1</v>
      </c>
      <c r="W1051">
        <v>0.8</v>
      </c>
      <c r="X1051" t="str">
        <f>IF(MESACU[[#This Row],[PAIS]]="ESPAÑA",VLOOKUP(MESACU[[#This Row],[PROVINCIA]],[1]!PROVINCIASCC[#Data],2,FALSE),VLOOKUP(MESACU[[#This Row],[PAIS]],'[1]Centros de coste'!$A$2:$D$204,2,FALSE))</f>
        <v>C45 - IBERICA III</v>
      </c>
      <c r="Y1051" t="str">
        <f>IF(MESACU[[#This Row],[PAIS]]="ESPAÑA",VLOOKUP(MESACU[[#This Row],[PROVINCIA]],[1]!PROVINCIASCC[#Data],3,FALSE),VLOOKUP(MESACU[[#This Row],[PAIS]],'[1]Centros de coste'!$A$2:$D$204,3,FALSE))</f>
        <v>IBERICA III</v>
      </c>
      <c r="Z1051" t="str">
        <f>IF(MESACU[[#This Row],[PAIS]]="ESPAÑA",VLOOKUP(MESACU[[#This Row],[PROVINCIA]],[1]!PROVINCIASCC[#Data],4,FALSE),VLOOKUP(MESACU[[#This Row],[PAIS]],'[1]Centros de coste'!$A$2:$D$204,4,FALSE))</f>
        <v>EUROPA</v>
      </c>
      <c r="AA1051" t="str">
        <f>IFERROR(LEFT(TRIM(MESACU[[#This Row],[CodigoArticulo]]),LEN(TRIM(MESACU[[#This Row],[CodigoArticulo]]))-4),"")</f>
        <v>ECOTAS</v>
      </c>
      <c r="AB1051" t="str">
        <f>IFERROR(VLOOKUP(MESACU[[#This Row],[CODIGOG]],[1]!FAMILIAS[#Data],5,FALSE),"")</f>
        <v/>
      </c>
    </row>
    <row r="1052" spans="1:28" x14ac:dyDescent="0.35">
      <c r="A1052" t="s">
        <v>28</v>
      </c>
      <c r="B1052">
        <v>289</v>
      </c>
      <c r="C1052" t="s">
        <v>29</v>
      </c>
      <c r="D1052">
        <v>2025</v>
      </c>
      <c r="E1052">
        <v>4</v>
      </c>
      <c r="F1052" t="s">
        <v>122</v>
      </c>
      <c r="G1052">
        <v>334</v>
      </c>
      <c r="H1052" t="s">
        <v>123</v>
      </c>
      <c r="I1052">
        <v>0</v>
      </c>
      <c r="J1052">
        <v>0</v>
      </c>
      <c r="K1052">
        <v>24.3</v>
      </c>
      <c r="L1052">
        <v>0</v>
      </c>
      <c r="M1052">
        <v>0</v>
      </c>
      <c r="N1052">
        <v>0</v>
      </c>
      <c r="O1052">
        <v>4.8</v>
      </c>
      <c r="P1052" t="s">
        <v>122</v>
      </c>
      <c r="Q1052" t="s">
        <v>102</v>
      </c>
      <c r="R1052" t="s">
        <v>34</v>
      </c>
      <c r="S1052" t="s">
        <v>50</v>
      </c>
      <c r="T1052" t="s">
        <v>36</v>
      </c>
      <c r="U1052">
        <v>0</v>
      </c>
      <c r="V1052">
        <v>1000</v>
      </c>
      <c r="W1052">
        <v>2430</v>
      </c>
      <c r="X1052" t="str">
        <f>IF(MESACU[[#This Row],[PAIS]]="ESPAÑA",VLOOKUP(MESACU[[#This Row],[PROVINCIA]],[1]!PROVINCIASCC[#Data],2,FALSE),VLOOKUP(MESACU[[#This Row],[PAIS]],'[1]Centros de coste'!$A$2:$D$204,2,FALSE))</f>
        <v>C44 - IBERICA II</v>
      </c>
      <c r="Y1052" t="str">
        <f>IF(MESACU[[#This Row],[PAIS]]="ESPAÑA",VLOOKUP(MESACU[[#This Row],[PROVINCIA]],[1]!PROVINCIASCC[#Data],3,FALSE),VLOOKUP(MESACU[[#This Row],[PAIS]],'[1]Centros de coste'!$A$2:$D$204,3,FALSE))</f>
        <v>IBERICA II</v>
      </c>
      <c r="Z1052" t="str">
        <f>IF(MESACU[[#This Row],[PAIS]]="ESPAÑA",VLOOKUP(MESACU[[#This Row],[PROVINCIA]],[1]!PROVINCIASCC[#Data],4,FALSE),VLOOKUP(MESACU[[#This Row],[PAIS]],'[1]Centros de coste'!$A$2:$D$204,4,FALSE))</f>
        <v>EUROPA</v>
      </c>
      <c r="AA1052" t="str">
        <f>IFERROR(LEFT(TRIM(MESACU[[#This Row],[CodigoArticulo]]),LEN(TRIM(MESACU[[#This Row],[CodigoArticulo]]))-4),"")</f>
        <v>AGXK</v>
      </c>
      <c r="AB1052" t="str">
        <f>IFERROR(VLOOKUP(MESACU[[#This Row],[CODIGOG]],[1]!FAMILIAS[#Data],5,FALSE),"")</f>
        <v>BIOFERTILIZERS</v>
      </c>
    </row>
    <row r="1053" spans="1:28" x14ac:dyDescent="0.35">
      <c r="A1053" t="s">
        <v>28</v>
      </c>
      <c r="B1053">
        <v>289</v>
      </c>
      <c r="C1053" t="s">
        <v>29</v>
      </c>
      <c r="D1053">
        <v>2025</v>
      </c>
      <c r="E1053">
        <v>4</v>
      </c>
      <c r="F1053" t="s">
        <v>354</v>
      </c>
      <c r="G1053">
        <v>334</v>
      </c>
      <c r="H1053" t="s">
        <v>355</v>
      </c>
      <c r="I1053">
        <v>0</v>
      </c>
      <c r="J1053">
        <v>0</v>
      </c>
      <c r="K1053">
        <v>4.6943999999999999</v>
      </c>
      <c r="L1053">
        <v>0</v>
      </c>
      <c r="M1053">
        <v>0</v>
      </c>
      <c r="N1053">
        <v>0</v>
      </c>
      <c r="O1053">
        <v>0.57999999999999996</v>
      </c>
      <c r="P1053" t="s">
        <v>354</v>
      </c>
      <c r="Q1053" t="s">
        <v>102</v>
      </c>
      <c r="R1053" t="s">
        <v>73</v>
      </c>
      <c r="S1053" t="s">
        <v>50</v>
      </c>
      <c r="T1053" t="s">
        <v>36</v>
      </c>
      <c r="U1053">
        <v>0</v>
      </c>
      <c r="V1053">
        <v>48</v>
      </c>
      <c r="W1053">
        <v>469.44</v>
      </c>
      <c r="X1053" t="str">
        <f>IF(MESACU[[#This Row],[PAIS]]="ESPAÑA",VLOOKUP(MESACU[[#This Row],[PROVINCIA]],[1]!PROVINCIASCC[#Data],2,FALSE),VLOOKUP(MESACU[[#This Row],[PAIS]],'[1]Centros de coste'!$A$2:$D$204,2,FALSE))</f>
        <v>C44 - IBERICA II</v>
      </c>
      <c r="Y1053" t="str">
        <f>IF(MESACU[[#This Row],[PAIS]]="ESPAÑA",VLOOKUP(MESACU[[#This Row],[PROVINCIA]],[1]!PROVINCIASCC[#Data],3,FALSE),VLOOKUP(MESACU[[#This Row],[PAIS]],'[1]Centros de coste'!$A$2:$D$204,3,FALSE))</f>
        <v>IBERICA II</v>
      </c>
      <c r="Z1053" t="str">
        <f>IF(MESACU[[#This Row],[PAIS]]="ESPAÑA",VLOOKUP(MESACU[[#This Row],[PROVINCIA]],[1]!PROVINCIASCC[#Data],4,FALSE),VLOOKUP(MESACU[[#This Row],[PAIS]],'[1]Centros de coste'!$A$2:$D$204,4,FALSE))</f>
        <v>EUROPA</v>
      </c>
      <c r="AA1053" t="str">
        <f>IFERROR(LEFT(TRIM(MESACU[[#This Row],[CodigoArticulo]]),LEN(TRIM(MESACU[[#This Row],[CodigoArticulo]]))-4),"")</f>
        <v>AGFE</v>
      </c>
      <c r="AB1053" t="str">
        <f>IFERROR(VLOOKUP(MESACU[[#This Row],[CODIGOG]],[1]!FAMILIAS[#Data],5,FALSE),"")</f>
        <v>BIOFERTILIZERS</v>
      </c>
    </row>
    <row r="1054" spans="1:28" x14ac:dyDescent="0.35">
      <c r="A1054" t="s">
        <v>28</v>
      </c>
      <c r="B1054">
        <v>290</v>
      </c>
      <c r="C1054" t="s">
        <v>29</v>
      </c>
      <c r="D1054">
        <v>2025</v>
      </c>
      <c r="E1054">
        <v>4</v>
      </c>
      <c r="F1054" t="s">
        <v>51</v>
      </c>
      <c r="G1054">
        <v>334</v>
      </c>
      <c r="H1054" t="s">
        <v>52</v>
      </c>
      <c r="I1054">
        <v>0</v>
      </c>
      <c r="J1054">
        <v>0</v>
      </c>
      <c r="K1054">
        <v>16.28</v>
      </c>
      <c r="L1054">
        <v>0</v>
      </c>
      <c r="M1054">
        <v>0</v>
      </c>
      <c r="N1054">
        <v>0</v>
      </c>
      <c r="O1054">
        <v>6.05</v>
      </c>
      <c r="P1054" t="s">
        <v>51</v>
      </c>
      <c r="Q1054" t="s">
        <v>102</v>
      </c>
      <c r="R1054" t="s">
        <v>49</v>
      </c>
      <c r="S1054" t="s">
        <v>103</v>
      </c>
      <c r="T1054" t="s">
        <v>36</v>
      </c>
      <c r="U1054">
        <v>0</v>
      </c>
      <c r="V1054">
        <v>1100</v>
      </c>
      <c r="W1054">
        <v>1628</v>
      </c>
      <c r="X1054" t="str">
        <f>IF(MESACU[[#This Row],[PAIS]]="ESPAÑA",VLOOKUP(MESACU[[#This Row],[PROVINCIA]],[1]!PROVINCIASCC[#Data],2,FALSE),VLOOKUP(MESACU[[#This Row],[PAIS]],'[1]Centros de coste'!$A$2:$D$204,2,FALSE))</f>
        <v>C46 - IBERICA IV</v>
      </c>
      <c r="Y1054" t="str">
        <f>IF(MESACU[[#This Row],[PAIS]]="ESPAÑA",VLOOKUP(MESACU[[#This Row],[PROVINCIA]],[1]!PROVINCIASCC[#Data],3,FALSE),VLOOKUP(MESACU[[#This Row],[PAIS]],'[1]Centros de coste'!$A$2:$D$204,3,FALSE))</f>
        <v>IBERICA IV</v>
      </c>
      <c r="Z1054" t="str">
        <f>IF(MESACU[[#This Row],[PAIS]]="ESPAÑA",VLOOKUP(MESACU[[#This Row],[PROVINCIA]],[1]!PROVINCIASCC[#Data],4,FALSE),VLOOKUP(MESACU[[#This Row],[PAIS]],'[1]Centros de coste'!$A$2:$D$204,4,FALSE))</f>
        <v>EUROPA</v>
      </c>
      <c r="AA1054" t="str">
        <f>IFERROR(LEFT(TRIM(MESACU[[#This Row],[CodigoArticulo]]),LEN(TRIM(MESACU[[#This Row],[CodigoArticulo]]))-4),"")</f>
        <v>AN</v>
      </c>
      <c r="AB1054" t="str">
        <f>IFERROR(VLOOKUP(MESACU[[#This Row],[CODIGOG]],[1]!FAMILIAS[#Data],5,FALSE),"")</f>
        <v>BIOFERTILIZERS</v>
      </c>
    </row>
    <row r="1055" spans="1:28" x14ac:dyDescent="0.35">
      <c r="A1055" t="s">
        <v>28</v>
      </c>
      <c r="B1055">
        <v>290</v>
      </c>
      <c r="C1055" t="s">
        <v>29</v>
      </c>
      <c r="D1055">
        <v>2025</v>
      </c>
      <c r="E1055">
        <v>4</v>
      </c>
      <c r="F1055" t="s">
        <v>323</v>
      </c>
      <c r="G1055">
        <v>334</v>
      </c>
      <c r="H1055" t="s">
        <v>324</v>
      </c>
      <c r="I1055">
        <v>0</v>
      </c>
      <c r="J1055">
        <v>0</v>
      </c>
      <c r="K1055">
        <v>8.0000000000000002E-3</v>
      </c>
      <c r="L1055">
        <v>0</v>
      </c>
      <c r="M1055">
        <v>0</v>
      </c>
      <c r="N1055">
        <v>0</v>
      </c>
      <c r="O1055">
        <v>0</v>
      </c>
      <c r="P1055" t="s">
        <v>323</v>
      </c>
      <c r="Q1055" t="s">
        <v>102</v>
      </c>
      <c r="R1055" t="s">
        <v>325</v>
      </c>
      <c r="S1055" t="s">
        <v>103</v>
      </c>
      <c r="T1055" t="s">
        <v>36</v>
      </c>
      <c r="U1055">
        <v>0</v>
      </c>
      <c r="V1055">
        <v>1</v>
      </c>
      <c r="W1055">
        <v>0.8</v>
      </c>
      <c r="X1055" t="str">
        <f>IF(MESACU[[#This Row],[PAIS]]="ESPAÑA",VLOOKUP(MESACU[[#This Row],[PROVINCIA]],[1]!PROVINCIASCC[#Data],2,FALSE),VLOOKUP(MESACU[[#This Row],[PAIS]],'[1]Centros de coste'!$A$2:$D$204,2,FALSE))</f>
        <v>C46 - IBERICA IV</v>
      </c>
      <c r="Y1055" t="str">
        <f>IF(MESACU[[#This Row],[PAIS]]="ESPAÑA",VLOOKUP(MESACU[[#This Row],[PROVINCIA]],[1]!PROVINCIASCC[#Data],3,FALSE),VLOOKUP(MESACU[[#This Row],[PAIS]],'[1]Centros de coste'!$A$2:$D$204,3,FALSE))</f>
        <v>IBERICA IV</v>
      </c>
      <c r="Z1055" t="str">
        <f>IF(MESACU[[#This Row],[PAIS]]="ESPAÑA",VLOOKUP(MESACU[[#This Row],[PROVINCIA]],[1]!PROVINCIASCC[#Data],4,FALSE),VLOOKUP(MESACU[[#This Row],[PAIS]],'[1]Centros de coste'!$A$2:$D$204,4,FALSE))</f>
        <v>EUROPA</v>
      </c>
      <c r="AA1055" t="str">
        <f>IFERROR(LEFT(TRIM(MESACU[[#This Row],[CodigoArticulo]]),LEN(TRIM(MESACU[[#This Row],[CodigoArticulo]]))-4),"")</f>
        <v>ECOTAS</v>
      </c>
      <c r="AB1055" t="str">
        <f>IFERROR(VLOOKUP(MESACU[[#This Row],[CODIGOG]],[1]!FAMILIAS[#Data],5,FALSE),"")</f>
        <v/>
      </c>
    </row>
    <row r="1056" spans="1:28" x14ac:dyDescent="0.35">
      <c r="A1056" t="s">
        <v>28</v>
      </c>
      <c r="B1056">
        <v>291</v>
      </c>
      <c r="C1056" t="s">
        <v>29</v>
      </c>
      <c r="D1056">
        <v>2025</v>
      </c>
      <c r="E1056">
        <v>4</v>
      </c>
      <c r="F1056" t="s">
        <v>51</v>
      </c>
      <c r="G1056">
        <v>334</v>
      </c>
      <c r="H1056" t="s">
        <v>52</v>
      </c>
      <c r="I1056">
        <v>0</v>
      </c>
      <c r="J1056">
        <v>0</v>
      </c>
      <c r="K1056">
        <v>16.28</v>
      </c>
      <c r="L1056">
        <v>0</v>
      </c>
      <c r="M1056">
        <v>0</v>
      </c>
      <c r="N1056">
        <v>0</v>
      </c>
      <c r="O1056">
        <v>6.05</v>
      </c>
      <c r="P1056" t="s">
        <v>51</v>
      </c>
      <c r="Q1056" t="s">
        <v>102</v>
      </c>
      <c r="R1056" t="s">
        <v>49</v>
      </c>
      <c r="S1056" t="s">
        <v>103</v>
      </c>
      <c r="T1056" t="s">
        <v>36</v>
      </c>
      <c r="U1056">
        <v>0</v>
      </c>
      <c r="V1056">
        <v>1100</v>
      </c>
      <c r="W1056">
        <v>1628</v>
      </c>
      <c r="X1056" t="str">
        <f>IF(MESACU[[#This Row],[PAIS]]="ESPAÑA",VLOOKUP(MESACU[[#This Row],[PROVINCIA]],[1]!PROVINCIASCC[#Data],2,FALSE),VLOOKUP(MESACU[[#This Row],[PAIS]],'[1]Centros de coste'!$A$2:$D$204,2,FALSE))</f>
        <v>C46 - IBERICA IV</v>
      </c>
      <c r="Y1056" t="str">
        <f>IF(MESACU[[#This Row],[PAIS]]="ESPAÑA",VLOOKUP(MESACU[[#This Row],[PROVINCIA]],[1]!PROVINCIASCC[#Data],3,FALSE),VLOOKUP(MESACU[[#This Row],[PAIS]],'[1]Centros de coste'!$A$2:$D$204,3,FALSE))</f>
        <v>IBERICA IV</v>
      </c>
      <c r="Z1056" t="str">
        <f>IF(MESACU[[#This Row],[PAIS]]="ESPAÑA",VLOOKUP(MESACU[[#This Row],[PROVINCIA]],[1]!PROVINCIASCC[#Data],4,FALSE),VLOOKUP(MESACU[[#This Row],[PAIS]],'[1]Centros de coste'!$A$2:$D$204,4,FALSE))</f>
        <v>EUROPA</v>
      </c>
      <c r="AA1056" t="str">
        <f>IFERROR(LEFT(TRIM(MESACU[[#This Row],[CodigoArticulo]]),LEN(TRIM(MESACU[[#This Row],[CodigoArticulo]]))-4),"")</f>
        <v>AN</v>
      </c>
      <c r="AB1056" t="str">
        <f>IFERROR(VLOOKUP(MESACU[[#This Row],[CODIGOG]],[1]!FAMILIAS[#Data],5,FALSE),"")</f>
        <v>BIOFERTILIZERS</v>
      </c>
    </row>
    <row r="1057" spans="1:28" x14ac:dyDescent="0.35">
      <c r="A1057" t="s">
        <v>28</v>
      </c>
      <c r="B1057">
        <v>291</v>
      </c>
      <c r="C1057" t="s">
        <v>29</v>
      </c>
      <c r="D1057">
        <v>2025</v>
      </c>
      <c r="E1057">
        <v>4</v>
      </c>
      <c r="F1057" t="s">
        <v>323</v>
      </c>
      <c r="G1057">
        <v>334</v>
      </c>
      <c r="H1057" t="s">
        <v>324</v>
      </c>
      <c r="I1057">
        <v>0</v>
      </c>
      <c r="J1057">
        <v>0</v>
      </c>
      <c r="K1057">
        <v>8.0000000000000002E-3</v>
      </c>
      <c r="L1057">
        <v>0</v>
      </c>
      <c r="M1057">
        <v>0</v>
      </c>
      <c r="N1057">
        <v>0</v>
      </c>
      <c r="O1057">
        <v>0</v>
      </c>
      <c r="P1057" t="s">
        <v>323</v>
      </c>
      <c r="Q1057" t="s">
        <v>102</v>
      </c>
      <c r="R1057" t="s">
        <v>325</v>
      </c>
      <c r="S1057" t="s">
        <v>103</v>
      </c>
      <c r="T1057" t="s">
        <v>36</v>
      </c>
      <c r="U1057">
        <v>0</v>
      </c>
      <c r="V1057">
        <v>1</v>
      </c>
      <c r="W1057">
        <v>0.8</v>
      </c>
      <c r="X1057" t="str">
        <f>IF(MESACU[[#This Row],[PAIS]]="ESPAÑA",VLOOKUP(MESACU[[#This Row],[PROVINCIA]],[1]!PROVINCIASCC[#Data],2,FALSE),VLOOKUP(MESACU[[#This Row],[PAIS]],'[1]Centros de coste'!$A$2:$D$204,2,FALSE))</f>
        <v>C46 - IBERICA IV</v>
      </c>
      <c r="Y1057" t="str">
        <f>IF(MESACU[[#This Row],[PAIS]]="ESPAÑA",VLOOKUP(MESACU[[#This Row],[PROVINCIA]],[1]!PROVINCIASCC[#Data],3,FALSE),VLOOKUP(MESACU[[#This Row],[PAIS]],'[1]Centros de coste'!$A$2:$D$204,3,FALSE))</f>
        <v>IBERICA IV</v>
      </c>
      <c r="Z1057" t="str">
        <f>IF(MESACU[[#This Row],[PAIS]]="ESPAÑA",VLOOKUP(MESACU[[#This Row],[PROVINCIA]],[1]!PROVINCIASCC[#Data],4,FALSE),VLOOKUP(MESACU[[#This Row],[PAIS]],'[1]Centros de coste'!$A$2:$D$204,4,FALSE))</f>
        <v>EUROPA</v>
      </c>
      <c r="AA1057" t="str">
        <f>IFERROR(LEFT(TRIM(MESACU[[#This Row],[CodigoArticulo]]),LEN(TRIM(MESACU[[#This Row],[CodigoArticulo]]))-4),"")</f>
        <v>ECOTAS</v>
      </c>
      <c r="AB1057" t="str">
        <f>IFERROR(VLOOKUP(MESACU[[#This Row],[CODIGOG]],[1]!FAMILIAS[#Data],5,FALSE),"")</f>
        <v/>
      </c>
    </row>
    <row r="1058" spans="1:28" x14ac:dyDescent="0.35">
      <c r="A1058" t="s">
        <v>28</v>
      </c>
      <c r="B1058">
        <v>292</v>
      </c>
      <c r="C1058" t="s">
        <v>29</v>
      </c>
      <c r="D1058">
        <v>2025</v>
      </c>
      <c r="E1058">
        <v>4</v>
      </c>
      <c r="F1058" t="s">
        <v>51</v>
      </c>
      <c r="G1058">
        <v>334</v>
      </c>
      <c r="H1058" t="s">
        <v>52</v>
      </c>
      <c r="I1058">
        <v>0</v>
      </c>
      <c r="J1058">
        <v>0</v>
      </c>
      <c r="K1058">
        <v>16.28</v>
      </c>
      <c r="L1058">
        <v>0</v>
      </c>
      <c r="M1058">
        <v>0</v>
      </c>
      <c r="N1058">
        <v>0</v>
      </c>
      <c r="O1058">
        <v>6.05</v>
      </c>
      <c r="P1058" t="s">
        <v>51</v>
      </c>
      <c r="Q1058" t="s">
        <v>102</v>
      </c>
      <c r="R1058" t="s">
        <v>49</v>
      </c>
      <c r="S1058" t="s">
        <v>103</v>
      </c>
      <c r="T1058" t="s">
        <v>36</v>
      </c>
      <c r="U1058">
        <v>0</v>
      </c>
      <c r="V1058">
        <v>1100</v>
      </c>
      <c r="W1058">
        <v>1628</v>
      </c>
      <c r="X1058" t="str">
        <f>IF(MESACU[[#This Row],[PAIS]]="ESPAÑA",VLOOKUP(MESACU[[#This Row],[PROVINCIA]],[1]!PROVINCIASCC[#Data],2,FALSE),VLOOKUP(MESACU[[#This Row],[PAIS]],'[1]Centros de coste'!$A$2:$D$204,2,FALSE))</f>
        <v>C46 - IBERICA IV</v>
      </c>
      <c r="Y1058" t="str">
        <f>IF(MESACU[[#This Row],[PAIS]]="ESPAÑA",VLOOKUP(MESACU[[#This Row],[PROVINCIA]],[1]!PROVINCIASCC[#Data],3,FALSE),VLOOKUP(MESACU[[#This Row],[PAIS]],'[1]Centros de coste'!$A$2:$D$204,3,FALSE))</f>
        <v>IBERICA IV</v>
      </c>
      <c r="Z1058" t="str">
        <f>IF(MESACU[[#This Row],[PAIS]]="ESPAÑA",VLOOKUP(MESACU[[#This Row],[PROVINCIA]],[1]!PROVINCIASCC[#Data],4,FALSE),VLOOKUP(MESACU[[#This Row],[PAIS]],'[1]Centros de coste'!$A$2:$D$204,4,FALSE))</f>
        <v>EUROPA</v>
      </c>
      <c r="AA1058" t="str">
        <f>IFERROR(LEFT(TRIM(MESACU[[#This Row],[CodigoArticulo]]),LEN(TRIM(MESACU[[#This Row],[CodigoArticulo]]))-4),"")</f>
        <v>AN</v>
      </c>
      <c r="AB1058" t="str">
        <f>IFERROR(VLOOKUP(MESACU[[#This Row],[CODIGOG]],[1]!FAMILIAS[#Data],5,FALSE),"")</f>
        <v>BIOFERTILIZERS</v>
      </c>
    </row>
    <row r="1059" spans="1:28" x14ac:dyDescent="0.35">
      <c r="A1059" t="s">
        <v>28</v>
      </c>
      <c r="B1059">
        <v>292</v>
      </c>
      <c r="C1059" t="s">
        <v>29</v>
      </c>
      <c r="D1059">
        <v>2025</v>
      </c>
      <c r="E1059">
        <v>4</v>
      </c>
      <c r="F1059" t="s">
        <v>106</v>
      </c>
      <c r="G1059">
        <v>334</v>
      </c>
      <c r="H1059" t="s">
        <v>421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 t="s">
        <v>106</v>
      </c>
      <c r="Q1059" t="s">
        <v>102</v>
      </c>
      <c r="R1059" t="s">
        <v>28</v>
      </c>
      <c r="S1059" t="s">
        <v>103</v>
      </c>
      <c r="T1059" t="s">
        <v>36</v>
      </c>
      <c r="U1059">
        <v>0</v>
      </c>
      <c r="V1059">
        <v>0</v>
      </c>
      <c r="W1059">
        <v>0</v>
      </c>
      <c r="X1059" t="str">
        <f>IF(MESACU[[#This Row],[PAIS]]="ESPAÑA",VLOOKUP(MESACU[[#This Row],[PROVINCIA]],[1]!PROVINCIASCC[#Data],2,FALSE),VLOOKUP(MESACU[[#This Row],[PAIS]],'[1]Centros de coste'!$A$2:$D$204,2,FALSE))</f>
        <v>C46 - IBERICA IV</v>
      </c>
      <c r="Y1059" t="str">
        <f>IF(MESACU[[#This Row],[PAIS]]="ESPAÑA",VLOOKUP(MESACU[[#This Row],[PROVINCIA]],[1]!PROVINCIASCC[#Data],3,FALSE),VLOOKUP(MESACU[[#This Row],[PAIS]],'[1]Centros de coste'!$A$2:$D$204,3,FALSE))</f>
        <v>IBERICA IV</v>
      </c>
      <c r="Z1059" t="str">
        <f>IF(MESACU[[#This Row],[PAIS]]="ESPAÑA",VLOOKUP(MESACU[[#This Row],[PROVINCIA]],[1]!PROVINCIASCC[#Data],4,FALSE),VLOOKUP(MESACU[[#This Row],[PAIS]],'[1]Centros de coste'!$A$2:$D$204,4,FALSE))</f>
        <v>EUROPA</v>
      </c>
      <c r="AA1059" t="str">
        <f>IFERROR(LEFT(TRIM(MESACU[[#This Row],[CodigoArticulo]]),LEN(TRIM(MESACU[[#This Row],[CodigoArticulo]]))-4),"")</f>
        <v/>
      </c>
      <c r="AB1059" t="str">
        <f>IFERROR(VLOOKUP(MESACU[[#This Row],[CODIGOG]],[1]!FAMILIAS[#Data],5,FALSE),"")</f>
        <v/>
      </c>
    </row>
    <row r="1060" spans="1:28" x14ac:dyDescent="0.35">
      <c r="A1060" t="s">
        <v>28</v>
      </c>
      <c r="B1060">
        <v>292</v>
      </c>
      <c r="C1060" t="s">
        <v>29</v>
      </c>
      <c r="D1060">
        <v>2025</v>
      </c>
      <c r="E1060">
        <v>4</v>
      </c>
      <c r="F1060" t="s">
        <v>323</v>
      </c>
      <c r="G1060">
        <v>334</v>
      </c>
      <c r="H1060" t="s">
        <v>324</v>
      </c>
      <c r="I1060">
        <v>0</v>
      </c>
      <c r="J1060">
        <v>0</v>
      </c>
      <c r="K1060">
        <v>8.0000000000000002E-3</v>
      </c>
      <c r="L1060">
        <v>0</v>
      </c>
      <c r="M1060">
        <v>0</v>
      </c>
      <c r="N1060">
        <v>0</v>
      </c>
      <c r="O1060">
        <v>0</v>
      </c>
      <c r="P1060" t="s">
        <v>323</v>
      </c>
      <c r="Q1060" t="s">
        <v>102</v>
      </c>
      <c r="R1060" t="s">
        <v>325</v>
      </c>
      <c r="S1060" t="s">
        <v>103</v>
      </c>
      <c r="T1060" t="s">
        <v>36</v>
      </c>
      <c r="U1060">
        <v>0</v>
      </c>
      <c r="V1060">
        <v>1</v>
      </c>
      <c r="W1060">
        <v>0.8</v>
      </c>
      <c r="X1060" t="str">
        <f>IF(MESACU[[#This Row],[PAIS]]="ESPAÑA",VLOOKUP(MESACU[[#This Row],[PROVINCIA]],[1]!PROVINCIASCC[#Data],2,FALSE),VLOOKUP(MESACU[[#This Row],[PAIS]],'[1]Centros de coste'!$A$2:$D$204,2,FALSE))</f>
        <v>C46 - IBERICA IV</v>
      </c>
      <c r="Y1060" t="str">
        <f>IF(MESACU[[#This Row],[PAIS]]="ESPAÑA",VLOOKUP(MESACU[[#This Row],[PROVINCIA]],[1]!PROVINCIASCC[#Data],3,FALSE),VLOOKUP(MESACU[[#This Row],[PAIS]],'[1]Centros de coste'!$A$2:$D$204,3,FALSE))</f>
        <v>IBERICA IV</v>
      </c>
      <c r="Z1060" t="str">
        <f>IF(MESACU[[#This Row],[PAIS]]="ESPAÑA",VLOOKUP(MESACU[[#This Row],[PROVINCIA]],[1]!PROVINCIASCC[#Data],4,FALSE),VLOOKUP(MESACU[[#This Row],[PAIS]],'[1]Centros de coste'!$A$2:$D$204,4,FALSE))</f>
        <v>EUROPA</v>
      </c>
      <c r="AA1060" t="str">
        <f>IFERROR(LEFT(TRIM(MESACU[[#This Row],[CodigoArticulo]]),LEN(TRIM(MESACU[[#This Row],[CodigoArticulo]]))-4),"")</f>
        <v>ECOTAS</v>
      </c>
      <c r="AB1060" t="str">
        <f>IFERROR(VLOOKUP(MESACU[[#This Row],[CODIGOG]],[1]!FAMILIAS[#Data],5,FALSE),"")</f>
        <v/>
      </c>
    </row>
    <row r="1061" spans="1:28" x14ac:dyDescent="0.35">
      <c r="A1061" t="s">
        <v>28</v>
      </c>
      <c r="B1061">
        <v>293</v>
      </c>
      <c r="C1061" t="s">
        <v>29</v>
      </c>
      <c r="D1061">
        <v>2025</v>
      </c>
      <c r="E1061">
        <v>4</v>
      </c>
      <c r="F1061" t="s">
        <v>51</v>
      </c>
      <c r="G1061">
        <v>334</v>
      </c>
      <c r="H1061" t="s">
        <v>52</v>
      </c>
      <c r="I1061">
        <v>0</v>
      </c>
      <c r="J1061">
        <v>0</v>
      </c>
      <c r="K1061">
        <v>16.28</v>
      </c>
      <c r="L1061">
        <v>0</v>
      </c>
      <c r="M1061">
        <v>0</v>
      </c>
      <c r="N1061">
        <v>0</v>
      </c>
      <c r="O1061">
        <v>6.05</v>
      </c>
      <c r="P1061" t="s">
        <v>51</v>
      </c>
      <c r="Q1061" t="s">
        <v>102</v>
      </c>
      <c r="R1061" t="s">
        <v>49</v>
      </c>
      <c r="S1061" t="s">
        <v>103</v>
      </c>
      <c r="T1061" t="s">
        <v>36</v>
      </c>
      <c r="U1061">
        <v>0</v>
      </c>
      <c r="V1061">
        <v>1100</v>
      </c>
      <c r="W1061">
        <v>1628</v>
      </c>
      <c r="X1061" t="str">
        <f>IF(MESACU[[#This Row],[PAIS]]="ESPAÑA",VLOOKUP(MESACU[[#This Row],[PROVINCIA]],[1]!PROVINCIASCC[#Data],2,FALSE),VLOOKUP(MESACU[[#This Row],[PAIS]],'[1]Centros de coste'!$A$2:$D$204,2,FALSE))</f>
        <v>C46 - IBERICA IV</v>
      </c>
      <c r="Y1061" t="str">
        <f>IF(MESACU[[#This Row],[PAIS]]="ESPAÑA",VLOOKUP(MESACU[[#This Row],[PROVINCIA]],[1]!PROVINCIASCC[#Data],3,FALSE),VLOOKUP(MESACU[[#This Row],[PAIS]],'[1]Centros de coste'!$A$2:$D$204,3,FALSE))</f>
        <v>IBERICA IV</v>
      </c>
      <c r="Z1061" t="str">
        <f>IF(MESACU[[#This Row],[PAIS]]="ESPAÑA",VLOOKUP(MESACU[[#This Row],[PROVINCIA]],[1]!PROVINCIASCC[#Data],4,FALSE),VLOOKUP(MESACU[[#This Row],[PAIS]],'[1]Centros de coste'!$A$2:$D$204,4,FALSE))</f>
        <v>EUROPA</v>
      </c>
      <c r="AA1061" t="str">
        <f>IFERROR(LEFT(TRIM(MESACU[[#This Row],[CodigoArticulo]]),LEN(TRIM(MESACU[[#This Row],[CodigoArticulo]]))-4),"")</f>
        <v>AN</v>
      </c>
      <c r="AB1061" t="str">
        <f>IFERROR(VLOOKUP(MESACU[[#This Row],[CODIGOG]],[1]!FAMILIAS[#Data],5,FALSE),"")</f>
        <v>BIOFERTILIZERS</v>
      </c>
    </row>
    <row r="1062" spans="1:28" x14ac:dyDescent="0.35">
      <c r="A1062" t="s">
        <v>28</v>
      </c>
      <c r="B1062">
        <v>293</v>
      </c>
      <c r="C1062" t="s">
        <v>29</v>
      </c>
      <c r="D1062">
        <v>2025</v>
      </c>
      <c r="E1062">
        <v>4</v>
      </c>
      <c r="F1062" t="s">
        <v>106</v>
      </c>
      <c r="G1062">
        <v>334</v>
      </c>
      <c r="H1062" t="s">
        <v>422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 t="s">
        <v>106</v>
      </c>
      <c r="Q1062" t="s">
        <v>102</v>
      </c>
      <c r="R1062" t="s">
        <v>28</v>
      </c>
      <c r="S1062" t="s">
        <v>103</v>
      </c>
      <c r="T1062" t="s">
        <v>36</v>
      </c>
      <c r="U1062">
        <v>0</v>
      </c>
      <c r="V1062">
        <v>0</v>
      </c>
      <c r="W1062">
        <v>0</v>
      </c>
      <c r="X1062" t="str">
        <f>IF(MESACU[[#This Row],[PAIS]]="ESPAÑA",VLOOKUP(MESACU[[#This Row],[PROVINCIA]],[1]!PROVINCIASCC[#Data],2,FALSE),VLOOKUP(MESACU[[#This Row],[PAIS]],'[1]Centros de coste'!$A$2:$D$204,2,FALSE))</f>
        <v>C46 - IBERICA IV</v>
      </c>
      <c r="Y1062" t="str">
        <f>IF(MESACU[[#This Row],[PAIS]]="ESPAÑA",VLOOKUP(MESACU[[#This Row],[PROVINCIA]],[1]!PROVINCIASCC[#Data],3,FALSE),VLOOKUP(MESACU[[#This Row],[PAIS]],'[1]Centros de coste'!$A$2:$D$204,3,FALSE))</f>
        <v>IBERICA IV</v>
      </c>
      <c r="Z1062" t="str">
        <f>IF(MESACU[[#This Row],[PAIS]]="ESPAÑA",VLOOKUP(MESACU[[#This Row],[PROVINCIA]],[1]!PROVINCIASCC[#Data],4,FALSE),VLOOKUP(MESACU[[#This Row],[PAIS]],'[1]Centros de coste'!$A$2:$D$204,4,FALSE))</f>
        <v>EUROPA</v>
      </c>
      <c r="AA1062" t="str">
        <f>IFERROR(LEFT(TRIM(MESACU[[#This Row],[CodigoArticulo]]),LEN(TRIM(MESACU[[#This Row],[CodigoArticulo]]))-4),"")</f>
        <v/>
      </c>
      <c r="AB1062" t="str">
        <f>IFERROR(VLOOKUP(MESACU[[#This Row],[CODIGOG]],[1]!FAMILIAS[#Data],5,FALSE),"")</f>
        <v/>
      </c>
    </row>
    <row r="1063" spans="1:28" x14ac:dyDescent="0.35">
      <c r="A1063" t="s">
        <v>28</v>
      </c>
      <c r="B1063">
        <v>293</v>
      </c>
      <c r="C1063" t="s">
        <v>29</v>
      </c>
      <c r="D1063">
        <v>2025</v>
      </c>
      <c r="E1063">
        <v>4</v>
      </c>
      <c r="F1063" t="s">
        <v>323</v>
      </c>
      <c r="G1063">
        <v>334</v>
      </c>
      <c r="H1063" t="s">
        <v>324</v>
      </c>
      <c r="I1063">
        <v>0</v>
      </c>
      <c r="J1063">
        <v>0</v>
      </c>
      <c r="K1063">
        <v>8.0000000000000002E-3</v>
      </c>
      <c r="L1063">
        <v>0</v>
      </c>
      <c r="M1063">
        <v>0</v>
      </c>
      <c r="N1063">
        <v>0</v>
      </c>
      <c r="O1063">
        <v>0</v>
      </c>
      <c r="P1063" t="s">
        <v>323</v>
      </c>
      <c r="Q1063" t="s">
        <v>102</v>
      </c>
      <c r="R1063" t="s">
        <v>325</v>
      </c>
      <c r="S1063" t="s">
        <v>103</v>
      </c>
      <c r="T1063" t="s">
        <v>36</v>
      </c>
      <c r="U1063">
        <v>0</v>
      </c>
      <c r="V1063">
        <v>1</v>
      </c>
      <c r="W1063">
        <v>0.8</v>
      </c>
      <c r="X1063" t="str">
        <f>IF(MESACU[[#This Row],[PAIS]]="ESPAÑA",VLOOKUP(MESACU[[#This Row],[PROVINCIA]],[1]!PROVINCIASCC[#Data],2,FALSE),VLOOKUP(MESACU[[#This Row],[PAIS]],'[1]Centros de coste'!$A$2:$D$204,2,FALSE))</f>
        <v>C46 - IBERICA IV</v>
      </c>
      <c r="Y1063" t="str">
        <f>IF(MESACU[[#This Row],[PAIS]]="ESPAÑA",VLOOKUP(MESACU[[#This Row],[PROVINCIA]],[1]!PROVINCIASCC[#Data],3,FALSE),VLOOKUP(MESACU[[#This Row],[PAIS]],'[1]Centros de coste'!$A$2:$D$204,3,FALSE))</f>
        <v>IBERICA IV</v>
      </c>
      <c r="Z1063" t="str">
        <f>IF(MESACU[[#This Row],[PAIS]]="ESPAÑA",VLOOKUP(MESACU[[#This Row],[PROVINCIA]],[1]!PROVINCIASCC[#Data],4,FALSE),VLOOKUP(MESACU[[#This Row],[PAIS]],'[1]Centros de coste'!$A$2:$D$204,4,FALSE))</f>
        <v>EUROPA</v>
      </c>
      <c r="AA1063" t="str">
        <f>IFERROR(LEFT(TRIM(MESACU[[#This Row],[CodigoArticulo]]),LEN(TRIM(MESACU[[#This Row],[CodigoArticulo]]))-4),"")</f>
        <v>ECOTAS</v>
      </c>
      <c r="AB1063" t="str">
        <f>IFERROR(VLOOKUP(MESACU[[#This Row],[CODIGOG]],[1]!FAMILIAS[#Data],5,FALSE),"")</f>
        <v/>
      </c>
    </row>
    <row r="1064" spans="1:28" x14ac:dyDescent="0.35">
      <c r="A1064" t="s">
        <v>28</v>
      </c>
      <c r="B1064">
        <v>294</v>
      </c>
      <c r="C1064" t="s">
        <v>29</v>
      </c>
      <c r="D1064">
        <v>2025</v>
      </c>
      <c r="E1064">
        <v>4</v>
      </c>
      <c r="F1064" t="s">
        <v>51</v>
      </c>
      <c r="G1064">
        <v>334</v>
      </c>
      <c r="H1064" t="s">
        <v>52</v>
      </c>
      <c r="I1064">
        <v>0</v>
      </c>
      <c r="J1064">
        <v>0</v>
      </c>
      <c r="K1064">
        <v>16.28</v>
      </c>
      <c r="L1064">
        <v>0</v>
      </c>
      <c r="M1064">
        <v>0</v>
      </c>
      <c r="N1064">
        <v>0</v>
      </c>
      <c r="O1064">
        <v>6.05</v>
      </c>
      <c r="P1064" t="s">
        <v>51</v>
      </c>
      <c r="Q1064" t="s">
        <v>102</v>
      </c>
      <c r="R1064" t="s">
        <v>49</v>
      </c>
      <c r="S1064" t="s">
        <v>103</v>
      </c>
      <c r="T1064" t="s">
        <v>36</v>
      </c>
      <c r="U1064">
        <v>0</v>
      </c>
      <c r="V1064">
        <v>1100</v>
      </c>
      <c r="W1064">
        <v>1628</v>
      </c>
      <c r="X1064" t="str">
        <f>IF(MESACU[[#This Row],[PAIS]]="ESPAÑA",VLOOKUP(MESACU[[#This Row],[PROVINCIA]],[1]!PROVINCIASCC[#Data],2,FALSE),VLOOKUP(MESACU[[#This Row],[PAIS]],'[1]Centros de coste'!$A$2:$D$204,2,FALSE))</f>
        <v>C46 - IBERICA IV</v>
      </c>
      <c r="Y1064" t="str">
        <f>IF(MESACU[[#This Row],[PAIS]]="ESPAÑA",VLOOKUP(MESACU[[#This Row],[PROVINCIA]],[1]!PROVINCIASCC[#Data],3,FALSE),VLOOKUP(MESACU[[#This Row],[PAIS]],'[1]Centros de coste'!$A$2:$D$204,3,FALSE))</f>
        <v>IBERICA IV</v>
      </c>
      <c r="Z1064" t="str">
        <f>IF(MESACU[[#This Row],[PAIS]]="ESPAÑA",VLOOKUP(MESACU[[#This Row],[PROVINCIA]],[1]!PROVINCIASCC[#Data],4,FALSE),VLOOKUP(MESACU[[#This Row],[PAIS]],'[1]Centros de coste'!$A$2:$D$204,4,FALSE))</f>
        <v>EUROPA</v>
      </c>
      <c r="AA1064" t="str">
        <f>IFERROR(LEFT(TRIM(MESACU[[#This Row],[CodigoArticulo]]),LEN(TRIM(MESACU[[#This Row],[CodigoArticulo]]))-4),"")</f>
        <v>AN</v>
      </c>
      <c r="AB1064" t="str">
        <f>IFERROR(VLOOKUP(MESACU[[#This Row],[CODIGOG]],[1]!FAMILIAS[#Data],5,FALSE),"")</f>
        <v>BIOFERTILIZERS</v>
      </c>
    </row>
    <row r="1065" spans="1:28" x14ac:dyDescent="0.35">
      <c r="A1065" t="s">
        <v>28</v>
      </c>
      <c r="B1065">
        <v>294</v>
      </c>
      <c r="C1065" t="s">
        <v>29</v>
      </c>
      <c r="D1065">
        <v>2025</v>
      </c>
      <c r="E1065">
        <v>4</v>
      </c>
      <c r="F1065" t="s">
        <v>106</v>
      </c>
      <c r="G1065">
        <v>334</v>
      </c>
      <c r="H1065" t="s">
        <v>423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 t="s">
        <v>106</v>
      </c>
      <c r="Q1065" t="s">
        <v>102</v>
      </c>
      <c r="R1065" t="s">
        <v>28</v>
      </c>
      <c r="S1065" t="s">
        <v>103</v>
      </c>
      <c r="T1065" t="s">
        <v>36</v>
      </c>
      <c r="U1065">
        <v>0</v>
      </c>
      <c r="V1065">
        <v>0</v>
      </c>
      <c r="W1065">
        <v>0</v>
      </c>
      <c r="X1065" t="str">
        <f>IF(MESACU[[#This Row],[PAIS]]="ESPAÑA",VLOOKUP(MESACU[[#This Row],[PROVINCIA]],[1]!PROVINCIASCC[#Data],2,FALSE),VLOOKUP(MESACU[[#This Row],[PAIS]],'[1]Centros de coste'!$A$2:$D$204,2,FALSE))</f>
        <v>C46 - IBERICA IV</v>
      </c>
      <c r="Y1065" t="str">
        <f>IF(MESACU[[#This Row],[PAIS]]="ESPAÑA",VLOOKUP(MESACU[[#This Row],[PROVINCIA]],[1]!PROVINCIASCC[#Data],3,FALSE),VLOOKUP(MESACU[[#This Row],[PAIS]],'[1]Centros de coste'!$A$2:$D$204,3,FALSE))</f>
        <v>IBERICA IV</v>
      </c>
      <c r="Z1065" t="str">
        <f>IF(MESACU[[#This Row],[PAIS]]="ESPAÑA",VLOOKUP(MESACU[[#This Row],[PROVINCIA]],[1]!PROVINCIASCC[#Data],4,FALSE),VLOOKUP(MESACU[[#This Row],[PAIS]],'[1]Centros de coste'!$A$2:$D$204,4,FALSE))</f>
        <v>EUROPA</v>
      </c>
      <c r="AA1065" t="str">
        <f>IFERROR(LEFT(TRIM(MESACU[[#This Row],[CodigoArticulo]]),LEN(TRIM(MESACU[[#This Row],[CodigoArticulo]]))-4),"")</f>
        <v/>
      </c>
      <c r="AB1065" t="str">
        <f>IFERROR(VLOOKUP(MESACU[[#This Row],[CODIGOG]],[1]!FAMILIAS[#Data],5,FALSE),"")</f>
        <v/>
      </c>
    </row>
    <row r="1066" spans="1:28" x14ac:dyDescent="0.35">
      <c r="A1066" t="s">
        <v>28</v>
      </c>
      <c r="B1066">
        <v>294</v>
      </c>
      <c r="C1066" t="s">
        <v>29</v>
      </c>
      <c r="D1066">
        <v>2025</v>
      </c>
      <c r="E1066">
        <v>4</v>
      </c>
      <c r="F1066" t="s">
        <v>323</v>
      </c>
      <c r="G1066">
        <v>334</v>
      </c>
      <c r="H1066" t="s">
        <v>324</v>
      </c>
      <c r="I1066">
        <v>0</v>
      </c>
      <c r="J1066">
        <v>0</v>
      </c>
      <c r="K1066">
        <v>8.0000000000000002E-3</v>
      </c>
      <c r="L1066">
        <v>0</v>
      </c>
      <c r="M1066">
        <v>0</v>
      </c>
      <c r="N1066">
        <v>0</v>
      </c>
      <c r="O1066">
        <v>0</v>
      </c>
      <c r="P1066" t="s">
        <v>323</v>
      </c>
      <c r="Q1066" t="s">
        <v>102</v>
      </c>
      <c r="R1066" t="s">
        <v>325</v>
      </c>
      <c r="S1066" t="s">
        <v>103</v>
      </c>
      <c r="T1066" t="s">
        <v>36</v>
      </c>
      <c r="U1066">
        <v>0</v>
      </c>
      <c r="V1066">
        <v>1</v>
      </c>
      <c r="W1066">
        <v>0.8</v>
      </c>
      <c r="X1066" t="str">
        <f>IF(MESACU[[#This Row],[PAIS]]="ESPAÑA",VLOOKUP(MESACU[[#This Row],[PROVINCIA]],[1]!PROVINCIASCC[#Data],2,FALSE),VLOOKUP(MESACU[[#This Row],[PAIS]],'[1]Centros de coste'!$A$2:$D$204,2,FALSE))</f>
        <v>C46 - IBERICA IV</v>
      </c>
      <c r="Y1066" t="str">
        <f>IF(MESACU[[#This Row],[PAIS]]="ESPAÑA",VLOOKUP(MESACU[[#This Row],[PROVINCIA]],[1]!PROVINCIASCC[#Data],3,FALSE),VLOOKUP(MESACU[[#This Row],[PAIS]],'[1]Centros de coste'!$A$2:$D$204,3,FALSE))</f>
        <v>IBERICA IV</v>
      </c>
      <c r="Z1066" t="str">
        <f>IF(MESACU[[#This Row],[PAIS]]="ESPAÑA",VLOOKUP(MESACU[[#This Row],[PROVINCIA]],[1]!PROVINCIASCC[#Data],4,FALSE),VLOOKUP(MESACU[[#This Row],[PAIS]],'[1]Centros de coste'!$A$2:$D$204,4,FALSE))</f>
        <v>EUROPA</v>
      </c>
      <c r="AA1066" t="str">
        <f>IFERROR(LEFT(TRIM(MESACU[[#This Row],[CodigoArticulo]]),LEN(TRIM(MESACU[[#This Row],[CodigoArticulo]]))-4),"")</f>
        <v>ECOTAS</v>
      </c>
      <c r="AB1066" t="str">
        <f>IFERROR(VLOOKUP(MESACU[[#This Row],[CODIGOG]],[1]!FAMILIAS[#Data],5,FALSE),"")</f>
        <v/>
      </c>
    </row>
    <row r="1067" spans="1:28" x14ac:dyDescent="0.35">
      <c r="A1067" t="s">
        <v>28</v>
      </c>
      <c r="B1067">
        <v>295</v>
      </c>
      <c r="C1067" t="s">
        <v>29</v>
      </c>
      <c r="D1067">
        <v>2025</v>
      </c>
      <c r="E1067">
        <v>4</v>
      </c>
      <c r="F1067" t="s">
        <v>158</v>
      </c>
      <c r="G1067">
        <v>336</v>
      </c>
      <c r="H1067" t="s">
        <v>159</v>
      </c>
      <c r="I1067">
        <v>0</v>
      </c>
      <c r="J1067">
        <v>0</v>
      </c>
      <c r="K1067">
        <v>18.559999999999999</v>
      </c>
      <c r="L1067">
        <v>0</v>
      </c>
      <c r="M1067">
        <v>0</v>
      </c>
      <c r="N1067">
        <v>0</v>
      </c>
      <c r="O1067">
        <v>14.72</v>
      </c>
      <c r="P1067" t="s">
        <v>160</v>
      </c>
      <c r="Q1067" t="s">
        <v>48</v>
      </c>
      <c r="R1067" t="s">
        <v>34</v>
      </c>
      <c r="S1067" t="s">
        <v>50</v>
      </c>
      <c r="T1067" t="s">
        <v>36</v>
      </c>
      <c r="U1067">
        <v>0</v>
      </c>
      <c r="V1067">
        <v>640</v>
      </c>
      <c r="W1067">
        <v>1856</v>
      </c>
      <c r="X1067" t="str">
        <f>IF(MESACU[[#This Row],[PAIS]]="ESPAÑA",VLOOKUP(MESACU[[#This Row],[PROVINCIA]],[1]!PROVINCIASCC[#Data],2,FALSE),VLOOKUP(MESACU[[#This Row],[PAIS]],'[1]Centros de coste'!$A$2:$D$204,2,FALSE))</f>
        <v>C44 - IBERICA II</v>
      </c>
      <c r="Y1067" t="str">
        <f>IF(MESACU[[#This Row],[PAIS]]="ESPAÑA",VLOOKUP(MESACU[[#This Row],[PROVINCIA]],[1]!PROVINCIASCC[#Data],3,FALSE),VLOOKUP(MESACU[[#This Row],[PAIS]],'[1]Centros de coste'!$A$2:$D$204,3,FALSE))</f>
        <v>IBERICA II</v>
      </c>
      <c r="Z1067" t="str">
        <f>IF(MESACU[[#This Row],[PAIS]]="ESPAÑA",VLOOKUP(MESACU[[#This Row],[PROVINCIA]],[1]!PROVINCIASCC[#Data],4,FALSE),VLOOKUP(MESACU[[#This Row],[PAIS]],'[1]Centros de coste'!$A$2:$D$204,4,FALSE))</f>
        <v>EUROPA</v>
      </c>
      <c r="AA1067" t="str">
        <f>IFERROR(LEFT(TRIM(MESACU[[#This Row],[CodigoArticulo]]),LEN(TRIM(MESACU[[#This Row],[CodigoArticulo]]))-4),"")</f>
        <v>PT</v>
      </c>
      <c r="AB1067" t="str">
        <f>IFERROR(VLOOKUP(MESACU[[#This Row],[CODIGOG]],[1]!FAMILIAS[#Data],5,FALSE),"")</f>
        <v>BIOFERTILIZERS</v>
      </c>
    </row>
    <row r="1068" spans="1:28" x14ac:dyDescent="0.35">
      <c r="A1068" t="s">
        <v>28</v>
      </c>
      <c r="B1068">
        <v>295</v>
      </c>
      <c r="C1068" t="s">
        <v>29</v>
      </c>
      <c r="D1068">
        <v>2025</v>
      </c>
      <c r="E1068">
        <v>4</v>
      </c>
      <c r="F1068" t="s">
        <v>218</v>
      </c>
      <c r="G1068">
        <v>336</v>
      </c>
      <c r="H1068" t="s">
        <v>219</v>
      </c>
      <c r="I1068">
        <v>0</v>
      </c>
      <c r="J1068">
        <v>0</v>
      </c>
      <c r="K1068">
        <v>35.648000000000003</v>
      </c>
      <c r="L1068">
        <v>0</v>
      </c>
      <c r="M1068">
        <v>0</v>
      </c>
      <c r="N1068">
        <v>0</v>
      </c>
      <c r="O1068">
        <v>14.72</v>
      </c>
      <c r="P1068" t="s">
        <v>218</v>
      </c>
      <c r="Q1068" t="s">
        <v>48</v>
      </c>
      <c r="R1068" t="s">
        <v>34</v>
      </c>
      <c r="S1068" t="s">
        <v>50</v>
      </c>
      <c r="T1068" t="s">
        <v>36</v>
      </c>
      <c r="U1068">
        <v>0</v>
      </c>
      <c r="V1068">
        <v>640</v>
      </c>
      <c r="W1068">
        <v>3564.8</v>
      </c>
      <c r="X1068" t="str">
        <f>IF(MESACU[[#This Row],[PAIS]]="ESPAÑA",VLOOKUP(MESACU[[#This Row],[PROVINCIA]],[1]!PROVINCIASCC[#Data],2,FALSE),VLOOKUP(MESACU[[#This Row],[PAIS]],'[1]Centros de coste'!$A$2:$D$204,2,FALSE))</f>
        <v>C44 - IBERICA II</v>
      </c>
      <c r="Y1068" t="str">
        <f>IF(MESACU[[#This Row],[PAIS]]="ESPAÑA",VLOOKUP(MESACU[[#This Row],[PROVINCIA]],[1]!PROVINCIASCC[#Data],3,FALSE),VLOOKUP(MESACU[[#This Row],[PAIS]],'[1]Centros de coste'!$A$2:$D$204,3,FALSE))</f>
        <v>IBERICA II</v>
      </c>
      <c r="Z1068" t="str">
        <f>IF(MESACU[[#This Row],[PAIS]]="ESPAÑA",VLOOKUP(MESACU[[#This Row],[PROVINCIA]],[1]!PROVINCIASCC[#Data],4,FALSE),VLOOKUP(MESACU[[#This Row],[PAIS]],'[1]Centros de coste'!$A$2:$D$204,4,FALSE))</f>
        <v>EUROPA</v>
      </c>
      <c r="AA1068" t="str">
        <f>IFERROR(LEFT(TRIM(MESACU[[#This Row],[CodigoArticulo]]),LEN(TRIM(MESACU[[#This Row],[CodigoArticulo]]))-4),"")</f>
        <v>HST</v>
      </c>
      <c r="AB1068" t="str">
        <f>IFERROR(VLOOKUP(MESACU[[#This Row],[CODIGOG]],[1]!FAMILIAS[#Data],5,FALSE),"")</f>
        <v>BIOSTIMULANTS</v>
      </c>
    </row>
    <row r="1069" spans="1:28" x14ac:dyDescent="0.35">
      <c r="A1069" t="s">
        <v>28</v>
      </c>
      <c r="B1069">
        <v>295</v>
      </c>
      <c r="C1069" t="s">
        <v>29</v>
      </c>
      <c r="D1069">
        <v>2025</v>
      </c>
      <c r="E1069">
        <v>4</v>
      </c>
      <c r="F1069" t="s">
        <v>323</v>
      </c>
      <c r="G1069">
        <v>336</v>
      </c>
      <c r="H1069" t="s">
        <v>324</v>
      </c>
      <c r="I1069">
        <v>0</v>
      </c>
      <c r="J1069">
        <v>0</v>
      </c>
      <c r="K1069">
        <v>1.5900000000000001E-2</v>
      </c>
      <c r="L1069">
        <v>0</v>
      </c>
      <c r="M1069">
        <v>0</v>
      </c>
      <c r="N1069">
        <v>0</v>
      </c>
      <c r="O1069">
        <v>0</v>
      </c>
      <c r="P1069" t="s">
        <v>323</v>
      </c>
      <c r="Q1069" t="s">
        <v>48</v>
      </c>
      <c r="R1069" t="s">
        <v>325</v>
      </c>
      <c r="S1069" t="s">
        <v>50</v>
      </c>
      <c r="T1069" t="s">
        <v>36</v>
      </c>
      <c r="U1069">
        <v>0</v>
      </c>
      <c r="V1069">
        <v>2</v>
      </c>
      <c r="W1069">
        <v>1.59</v>
      </c>
      <c r="X1069" t="str">
        <f>IF(MESACU[[#This Row],[PAIS]]="ESPAÑA",VLOOKUP(MESACU[[#This Row],[PROVINCIA]],[1]!PROVINCIASCC[#Data],2,FALSE),VLOOKUP(MESACU[[#This Row],[PAIS]],'[1]Centros de coste'!$A$2:$D$204,2,FALSE))</f>
        <v>C44 - IBERICA II</v>
      </c>
      <c r="Y1069" t="str">
        <f>IF(MESACU[[#This Row],[PAIS]]="ESPAÑA",VLOOKUP(MESACU[[#This Row],[PROVINCIA]],[1]!PROVINCIASCC[#Data],3,FALSE),VLOOKUP(MESACU[[#This Row],[PAIS]],'[1]Centros de coste'!$A$2:$D$204,3,FALSE))</f>
        <v>IBERICA II</v>
      </c>
      <c r="Z1069" t="str">
        <f>IF(MESACU[[#This Row],[PAIS]]="ESPAÑA",VLOOKUP(MESACU[[#This Row],[PROVINCIA]],[1]!PROVINCIASCC[#Data],4,FALSE),VLOOKUP(MESACU[[#This Row],[PAIS]],'[1]Centros de coste'!$A$2:$D$204,4,FALSE))</f>
        <v>EUROPA</v>
      </c>
      <c r="AA1069" t="str">
        <f>IFERROR(LEFT(TRIM(MESACU[[#This Row],[CodigoArticulo]]),LEN(TRIM(MESACU[[#This Row],[CodigoArticulo]]))-4),"")</f>
        <v>ECOTAS</v>
      </c>
      <c r="AB1069" t="str">
        <f>IFERROR(VLOOKUP(MESACU[[#This Row],[CODIGOG]],[1]!FAMILIAS[#Data],5,FALSE),"")</f>
        <v/>
      </c>
    </row>
    <row r="1070" spans="1:28" x14ac:dyDescent="0.35">
      <c r="A1070" t="s">
        <v>28</v>
      </c>
      <c r="B1070">
        <v>296</v>
      </c>
      <c r="C1070" t="s">
        <v>29</v>
      </c>
      <c r="D1070">
        <v>2025</v>
      </c>
      <c r="E1070">
        <v>4</v>
      </c>
      <c r="F1070" t="s">
        <v>53</v>
      </c>
      <c r="G1070">
        <v>294</v>
      </c>
      <c r="H1070" t="s">
        <v>54</v>
      </c>
      <c r="I1070">
        <v>0</v>
      </c>
      <c r="J1070">
        <v>0</v>
      </c>
      <c r="K1070">
        <v>42.368000000000002</v>
      </c>
      <c r="L1070">
        <v>21.184000000000001</v>
      </c>
      <c r="M1070">
        <v>0</v>
      </c>
      <c r="N1070">
        <v>0</v>
      </c>
      <c r="O1070">
        <v>14.72</v>
      </c>
      <c r="P1070" t="s">
        <v>53</v>
      </c>
      <c r="Q1070" t="s">
        <v>148</v>
      </c>
      <c r="R1070" t="s">
        <v>34</v>
      </c>
      <c r="S1070" t="s">
        <v>57</v>
      </c>
      <c r="T1070" t="s">
        <v>36</v>
      </c>
      <c r="U1070">
        <v>0</v>
      </c>
      <c r="V1070">
        <v>640</v>
      </c>
      <c r="W1070">
        <v>2118.4</v>
      </c>
      <c r="X1070" t="str">
        <f>IF(MESACU[[#This Row],[PAIS]]="ESPAÑA",VLOOKUP(MESACU[[#This Row],[PROVINCIA]],[1]!PROVINCIASCC[#Data],2,FALSE),VLOOKUP(MESACU[[#This Row],[PAIS]],'[1]Centros de coste'!$A$2:$D$204,2,FALSE))</f>
        <v>C44 - IBERICA II</v>
      </c>
      <c r="Y1070" t="str">
        <f>IF(MESACU[[#This Row],[PAIS]]="ESPAÑA",VLOOKUP(MESACU[[#This Row],[PROVINCIA]],[1]!PROVINCIASCC[#Data],3,FALSE),VLOOKUP(MESACU[[#This Row],[PAIS]],'[1]Centros de coste'!$A$2:$D$204,3,FALSE))</f>
        <v>IBERICA II</v>
      </c>
      <c r="Z1070" t="str">
        <f>IF(MESACU[[#This Row],[PAIS]]="ESPAÑA",VLOOKUP(MESACU[[#This Row],[PROVINCIA]],[1]!PROVINCIASCC[#Data],4,FALSE),VLOOKUP(MESACU[[#This Row],[PAIS]],'[1]Centros de coste'!$A$2:$D$204,4,FALSE))</f>
        <v>EUROPA</v>
      </c>
      <c r="AA1070" t="str">
        <f>IFERROR(LEFT(TRIM(MESACU[[#This Row],[CodigoArticulo]]),LEN(TRIM(MESACU[[#This Row],[CodigoArticulo]]))-4),"")</f>
        <v>AGXK</v>
      </c>
      <c r="AB1070" t="str">
        <f>IFERROR(VLOOKUP(MESACU[[#This Row],[CODIGOG]],[1]!FAMILIAS[#Data],5,FALSE),"")</f>
        <v>BIOFERTILIZERS</v>
      </c>
    </row>
    <row r="1071" spans="1:28" x14ac:dyDescent="0.35">
      <c r="A1071" t="s">
        <v>28</v>
      </c>
      <c r="B1071">
        <v>296</v>
      </c>
      <c r="C1071" t="s">
        <v>29</v>
      </c>
      <c r="D1071">
        <v>2025</v>
      </c>
      <c r="E1071">
        <v>4</v>
      </c>
      <c r="F1071" t="s">
        <v>323</v>
      </c>
      <c r="G1071">
        <v>294</v>
      </c>
      <c r="H1071" t="s">
        <v>324</v>
      </c>
      <c r="I1071">
        <v>0</v>
      </c>
      <c r="J1071">
        <v>0</v>
      </c>
      <c r="K1071">
        <v>1.6E-2</v>
      </c>
      <c r="L1071">
        <v>8.0000000000000002E-3</v>
      </c>
      <c r="M1071">
        <v>0</v>
      </c>
      <c r="N1071">
        <v>0</v>
      </c>
      <c r="O1071">
        <v>0</v>
      </c>
      <c r="P1071" t="s">
        <v>323</v>
      </c>
      <c r="Q1071" t="s">
        <v>148</v>
      </c>
      <c r="R1071" t="s">
        <v>325</v>
      </c>
      <c r="S1071" t="s">
        <v>57</v>
      </c>
      <c r="T1071" t="s">
        <v>36</v>
      </c>
      <c r="U1071">
        <v>0</v>
      </c>
      <c r="V1071">
        <v>1</v>
      </c>
      <c r="W1071">
        <v>0.8</v>
      </c>
      <c r="X1071" t="str">
        <f>IF(MESACU[[#This Row],[PAIS]]="ESPAÑA",VLOOKUP(MESACU[[#This Row],[PROVINCIA]],[1]!PROVINCIASCC[#Data],2,FALSE),VLOOKUP(MESACU[[#This Row],[PAIS]],'[1]Centros de coste'!$A$2:$D$204,2,FALSE))</f>
        <v>C44 - IBERICA II</v>
      </c>
      <c r="Y1071" t="str">
        <f>IF(MESACU[[#This Row],[PAIS]]="ESPAÑA",VLOOKUP(MESACU[[#This Row],[PROVINCIA]],[1]!PROVINCIASCC[#Data],3,FALSE),VLOOKUP(MESACU[[#This Row],[PAIS]],'[1]Centros de coste'!$A$2:$D$204,3,FALSE))</f>
        <v>IBERICA II</v>
      </c>
      <c r="Z1071" t="str">
        <f>IF(MESACU[[#This Row],[PAIS]]="ESPAÑA",VLOOKUP(MESACU[[#This Row],[PROVINCIA]],[1]!PROVINCIASCC[#Data],4,FALSE),VLOOKUP(MESACU[[#This Row],[PAIS]],'[1]Centros de coste'!$A$2:$D$204,4,FALSE))</f>
        <v>EUROPA</v>
      </c>
      <c r="AA1071" t="str">
        <f>IFERROR(LEFT(TRIM(MESACU[[#This Row],[CodigoArticulo]]),LEN(TRIM(MESACU[[#This Row],[CodigoArticulo]]))-4),"")</f>
        <v>ECOTAS</v>
      </c>
      <c r="AB1071" t="str">
        <f>IFERROR(VLOOKUP(MESACU[[#This Row],[CODIGOG]],[1]!FAMILIAS[#Data],5,FALSE),"")</f>
        <v/>
      </c>
    </row>
    <row r="1072" spans="1:28" x14ac:dyDescent="0.35">
      <c r="A1072" t="s">
        <v>28</v>
      </c>
      <c r="B1072">
        <v>297</v>
      </c>
      <c r="C1072" t="s">
        <v>29</v>
      </c>
      <c r="D1072">
        <v>2025</v>
      </c>
      <c r="E1072">
        <v>4</v>
      </c>
      <c r="F1072" t="s">
        <v>74</v>
      </c>
      <c r="G1072">
        <v>334</v>
      </c>
      <c r="H1072" t="s">
        <v>75</v>
      </c>
      <c r="I1072">
        <v>0</v>
      </c>
      <c r="J1072">
        <v>0</v>
      </c>
      <c r="K1072">
        <v>17.600000000000001</v>
      </c>
      <c r="L1072">
        <v>0</v>
      </c>
      <c r="M1072">
        <v>0</v>
      </c>
      <c r="N1072">
        <v>0</v>
      </c>
      <c r="O1072">
        <v>14.72</v>
      </c>
      <c r="P1072" t="s">
        <v>74</v>
      </c>
      <c r="Q1072" t="s">
        <v>102</v>
      </c>
      <c r="R1072" t="s">
        <v>34</v>
      </c>
      <c r="S1072" t="s">
        <v>50</v>
      </c>
      <c r="T1072" t="s">
        <v>36</v>
      </c>
      <c r="U1072">
        <v>0</v>
      </c>
      <c r="V1072">
        <v>640</v>
      </c>
      <c r="W1072">
        <v>1760</v>
      </c>
      <c r="X1072" t="str">
        <f>IF(MESACU[[#This Row],[PAIS]]="ESPAÑA",VLOOKUP(MESACU[[#This Row],[PROVINCIA]],[1]!PROVINCIASCC[#Data],2,FALSE),VLOOKUP(MESACU[[#This Row],[PAIS]],'[1]Centros de coste'!$A$2:$D$204,2,FALSE))</f>
        <v>C44 - IBERICA II</v>
      </c>
      <c r="Y1072" t="str">
        <f>IF(MESACU[[#This Row],[PAIS]]="ESPAÑA",VLOOKUP(MESACU[[#This Row],[PROVINCIA]],[1]!PROVINCIASCC[#Data],3,FALSE),VLOOKUP(MESACU[[#This Row],[PAIS]],'[1]Centros de coste'!$A$2:$D$204,3,FALSE))</f>
        <v>IBERICA II</v>
      </c>
      <c r="Z1072" t="str">
        <f>IF(MESACU[[#This Row],[PAIS]]="ESPAÑA",VLOOKUP(MESACU[[#This Row],[PROVINCIA]],[1]!PROVINCIASCC[#Data],4,FALSE),VLOOKUP(MESACU[[#This Row],[PAIS]],'[1]Centros de coste'!$A$2:$D$204,4,FALSE))</f>
        <v>EUROPA</v>
      </c>
      <c r="AA1072" t="str">
        <f>IFERROR(LEFT(TRIM(MESACU[[#This Row],[CodigoArticulo]]),LEN(TRIM(MESACU[[#This Row],[CodigoArticulo]]))-4),"")</f>
        <v>B</v>
      </c>
      <c r="AB1072" t="str">
        <f>IFERROR(VLOOKUP(MESACU[[#This Row],[CODIGOG]],[1]!FAMILIAS[#Data],5,FALSE),"")</f>
        <v>BIOFERTILIZERS</v>
      </c>
    </row>
    <row r="1073" spans="1:28" x14ac:dyDescent="0.35">
      <c r="A1073" t="s">
        <v>28</v>
      </c>
      <c r="B1073">
        <v>297</v>
      </c>
      <c r="C1073" t="s">
        <v>29</v>
      </c>
      <c r="D1073">
        <v>2025</v>
      </c>
      <c r="E1073">
        <v>4</v>
      </c>
      <c r="F1073" t="s">
        <v>323</v>
      </c>
      <c r="G1073">
        <v>334</v>
      </c>
      <c r="H1073" t="s">
        <v>324</v>
      </c>
      <c r="I1073">
        <v>0</v>
      </c>
      <c r="J1073">
        <v>0</v>
      </c>
      <c r="K1073">
        <v>8.0000000000000002E-3</v>
      </c>
      <c r="L1073">
        <v>0</v>
      </c>
      <c r="M1073">
        <v>0</v>
      </c>
      <c r="N1073">
        <v>0</v>
      </c>
      <c r="O1073">
        <v>0</v>
      </c>
      <c r="P1073" t="s">
        <v>323</v>
      </c>
      <c r="Q1073" t="s">
        <v>102</v>
      </c>
      <c r="R1073" t="s">
        <v>325</v>
      </c>
      <c r="S1073" t="s">
        <v>50</v>
      </c>
      <c r="T1073" t="s">
        <v>36</v>
      </c>
      <c r="U1073">
        <v>0</v>
      </c>
      <c r="V1073">
        <v>1</v>
      </c>
      <c r="W1073">
        <v>0.8</v>
      </c>
      <c r="X1073" t="str">
        <f>IF(MESACU[[#This Row],[PAIS]]="ESPAÑA",VLOOKUP(MESACU[[#This Row],[PROVINCIA]],[1]!PROVINCIASCC[#Data],2,FALSE),VLOOKUP(MESACU[[#This Row],[PAIS]],'[1]Centros de coste'!$A$2:$D$204,2,FALSE))</f>
        <v>C44 - IBERICA II</v>
      </c>
      <c r="Y1073" t="str">
        <f>IF(MESACU[[#This Row],[PAIS]]="ESPAÑA",VLOOKUP(MESACU[[#This Row],[PROVINCIA]],[1]!PROVINCIASCC[#Data],3,FALSE),VLOOKUP(MESACU[[#This Row],[PAIS]],'[1]Centros de coste'!$A$2:$D$204,3,FALSE))</f>
        <v>IBERICA II</v>
      </c>
      <c r="Z1073" t="str">
        <f>IF(MESACU[[#This Row],[PAIS]]="ESPAÑA",VLOOKUP(MESACU[[#This Row],[PROVINCIA]],[1]!PROVINCIASCC[#Data],4,FALSE),VLOOKUP(MESACU[[#This Row],[PAIS]],'[1]Centros de coste'!$A$2:$D$204,4,FALSE))</f>
        <v>EUROPA</v>
      </c>
      <c r="AA1073" t="str">
        <f>IFERROR(LEFT(TRIM(MESACU[[#This Row],[CodigoArticulo]]),LEN(TRIM(MESACU[[#This Row],[CodigoArticulo]]))-4),"")</f>
        <v>ECOTAS</v>
      </c>
      <c r="AB1073" t="str">
        <f>IFERROR(VLOOKUP(MESACU[[#This Row],[CODIGOG]],[1]!FAMILIAS[#Data],5,FALSE),"")</f>
        <v/>
      </c>
    </row>
    <row r="1074" spans="1:28" x14ac:dyDescent="0.35">
      <c r="A1074" t="s">
        <v>28</v>
      </c>
      <c r="B1074">
        <v>298</v>
      </c>
      <c r="C1074" t="s">
        <v>29</v>
      </c>
      <c r="D1074">
        <v>2025</v>
      </c>
      <c r="E1074">
        <v>4</v>
      </c>
      <c r="F1074" t="s">
        <v>135</v>
      </c>
      <c r="G1074">
        <v>295</v>
      </c>
      <c r="H1074" t="s">
        <v>136</v>
      </c>
      <c r="I1074">
        <v>0</v>
      </c>
      <c r="J1074">
        <v>0</v>
      </c>
      <c r="K1074">
        <v>30.463999999999999</v>
      </c>
      <c r="L1074">
        <v>0</v>
      </c>
      <c r="M1074">
        <v>0</v>
      </c>
      <c r="N1074">
        <v>0</v>
      </c>
      <c r="O1074">
        <v>14.72</v>
      </c>
      <c r="P1074" t="s">
        <v>424</v>
      </c>
      <c r="Q1074" t="s">
        <v>144</v>
      </c>
      <c r="R1074" t="s">
        <v>34</v>
      </c>
      <c r="S1074" t="s">
        <v>145</v>
      </c>
      <c r="T1074" t="s">
        <v>36</v>
      </c>
      <c r="U1074">
        <v>0</v>
      </c>
      <c r="V1074">
        <v>640</v>
      </c>
      <c r="W1074">
        <v>1523.2</v>
      </c>
      <c r="X1074" t="str">
        <f>IF(MESACU[[#This Row],[PAIS]]="ESPAÑA",VLOOKUP(MESACU[[#This Row],[PROVINCIA]],[1]!PROVINCIASCC[#Data],2,FALSE),VLOOKUP(MESACU[[#This Row],[PAIS]],'[1]Centros de coste'!$A$2:$D$204,2,FALSE))</f>
        <v>C46 - IBERICA IV</v>
      </c>
      <c r="Y1074" t="str">
        <f>IF(MESACU[[#This Row],[PAIS]]="ESPAÑA",VLOOKUP(MESACU[[#This Row],[PROVINCIA]],[1]!PROVINCIASCC[#Data],3,FALSE),VLOOKUP(MESACU[[#This Row],[PAIS]],'[1]Centros de coste'!$A$2:$D$204,3,FALSE))</f>
        <v>IBERICA IV</v>
      </c>
      <c r="Z1074" t="str">
        <f>IF(MESACU[[#This Row],[PAIS]]="ESPAÑA",VLOOKUP(MESACU[[#This Row],[PROVINCIA]],[1]!PROVINCIASCC[#Data],4,FALSE),VLOOKUP(MESACU[[#This Row],[PAIS]],'[1]Centros de coste'!$A$2:$D$204,4,FALSE))</f>
        <v>EUROPA</v>
      </c>
      <c r="AA1074" t="str">
        <f>IFERROR(LEFT(TRIM(MESACU[[#This Row],[CodigoArticulo]]),LEN(TRIM(MESACU[[#This Row],[CodigoArticulo]]))-4),"")</f>
        <v>N</v>
      </c>
      <c r="AB1074" t="str">
        <f>IFERROR(VLOOKUP(MESACU[[#This Row],[CODIGOG]],[1]!FAMILIAS[#Data],5,FALSE),"")</f>
        <v>BIOFERTILIZERS</v>
      </c>
    </row>
    <row r="1075" spans="1:28" x14ac:dyDescent="0.35">
      <c r="A1075" t="s">
        <v>28</v>
      </c>
      <c r="B1075">
        <v>298</v>
      </c>
      <c r="C1075" t="s">
        <v>29</v>
      </c>
      <c r="D1075">
        <v>2025</v>
      </c>
      <c r="E1075">
        <v>4</v>
      </c>
      <c r="F1075" t="s">
        <v>158</v>
      </c>
      <c r="G1075">
        <v>295</v>
      </c>
      <c r="H1075" t="s">
        <v>159</v>
      </c>
      <c r="I1075">
        <v>0</v>
      </c>
      <c r="J1075">
        <v>0</v>
      </c>
      <c r="K1075">
        <v>40.832000000000001</v>
      </c>
      <c r="L1075">
        <v>0</v>
      </c>
      <c r="M1075">
        <v>0</v>
      </c>
      <c r="N1075">
        <v>0</v>
      </c>
      <c r="O1075">
        <v>14.72</v>
      </c>
      <c r="P1075" t="s">
        <v>158</v>
      </c>
      <c r="Q1075" t="s">
        <v>144</v>
      </c>
      <c r="R1075" t="s">
        <v>34</v>
      </c>
      <c r="S1075" t="s">
        <v>145</v>
      </c>
      <c r="T1075" t="s">
        <v>36</v>
      </c>
      <c r="U1075">
        <v>0</v>
      </c>
      <c r="V1075">
        <v>640</v>
      </c>
      <c r="W1075">
        <v>2041.6</v>
      </c>
      <c r="X1075" t="str">
        <f>IF(MESACU[[#This Row],[PAIS]]="ESPAÑA",VLOOKUP(MESACU[[#This Row],[PROVINCIA]],[1]!PROVINCIASCC[#Data],2,FALSE),VLOOKUP(MESACU[[#This Row],[PAIS]],'[1]Centros de coste'!$A$2:$D$204,2,FALSE))</f>
        <v>C46 - IBERICA IV</v>
      </c>
      <c r="Y1075" t="str">
        <f>IF(MESACU[[#This Row],[PAIS]]="ESPAÑA",VLOOKUP(MESACU[[#This Row],[PROVINCIA]],[1]!PROVINCIASCC[#Data],3,FALSE),VLOOKUP(MESACU[[#This Row],[PAIS]],'[1]Centros de coste'!$A$2:$D$204,3,FALSE))</f>
        <v>IBERICA IV</v>
      </c>
      <c r="Z1075" t="str">
        <f>IF(MESACU[[#This Row],[PAIS]]="ESPAÑA",VLOOKUP(MESACU[[#This Row],[PROVINCIA]],[1]!PROVINCIASCC[#Data],4,FALSE),VLOOKUP(MESACU[[#This Row],[PAIS]],'[1]Centros de coste'!$A$2:$D$204,4,FALSE))</f>
        <v>EUROPA</v>
      </c>
      <c r="AA1075" t="str">
        <f>IFERROR(LEFT(TRIM(MESACU[[#This Row],[CodigoArticulo]]),LEN(TRIM(MESACU[[#This Row],[CodigoArticulo]]))-4),"")</f>
        <v>PT</v>
      </c>
      <c r="AB1075" t="str">
        <f>IFERROR(VLOOKUP(MESACU[[#This Row],[CODIGOG]],[1]!FAMILIAS[#Data],5,FALSE),"")</f>
        <v>BIOFERTILIZERS</v>
      </c>
    </row>
    <row r="1076" spans="1:28" x14ac:dyDescent="0.35">
      <c r="A1076" t="s">
        <v>28</v>
      </c>
      <c r="B1076">
        <v>298</v>
      </c>
      <c r="C1076" t="s">
        <v>29</v>
      </c>
      <c r="D1076">
        <v>2025</v>
      </c>
      <c r="E1076">
        <v>4</v>
      </c>
      <c r="F1076" t="s">
        <v>323</v>
      </c>
      <c r="G1076">
        <v>295</v>
      </c>
      <c r="H1076" t="s">
        <v>324</v>
      </c>
      <c r="I1076">
        <v>0</v>
      </c>
      <c r="J1076">
        <v>0</v>
      </c>
      <c r="K1076">
        <v>3.1800000000000002E-2</v>
      </c>
      <c r="L1076">
        <v>0</v>
      </c>
      <c r="M1076">
        <v>0</v>
      </c>
      <c r="N1076">
        <v>0</v>
      </c>
      <c r="O1076">
        <v>0</v>
      </c>
      <c r="P1076" t="s">
        <v>323</v>
      </c>
      <c r="Q1076" t="s">
        <v>144</v>
      </c>
      <c r="R1076" t="s">
        <v>325</v>
      </c>
      <c r="S1076" t="s">
        <v>145</v>
      </c>
      <c r="T1076" t="s">
        <v>36</v>
      </c>
      <c r="U1076">
        <v>0</v>
      </c>
      <c r="V1076">
        <v>2</v>
      </c>
      <c r="W1076">
        <v>1.59</v>
      </c>
      <c r="X1076" t="str">
        <f>IF(MESACU[[#This Row],[PAIS]]="ESPAÑA",VLOOKUP(MESACU[[#This Row],[PROVINCIA]],[1]!PROVINCIASCC[#Data],2,FALSE),VLOOKUP(MESACU[[#This Row],[PAIS]],'[1]Centros de coste'!$A$2:$D$204,2,FALSE))</f>
        <v>C46 - IBERICA IV</v>
      </c>
      <c r="Y1076" t="str">
        <f>IF(MESACU[[#This Row],[PAIS]]="ESPAÑA",VLOOKUP(MESACU[[#This Row],[PROVINCIA]],[1]!PROVINCIASCC[#Data],3,FALSE),VLOOKUP(MESACU[[#This Row],[PAIS]],'[1]Centros de coste'!$A$2:$D$204,3,FALSE))</f>
        <v>IBERICA IV</v>
      </c>
      <c r="Z1076" t="str">
        <f>IF(MESACU[[#This Row],[PAIS]]="ESPAÑA",VLOOKUP(MESACU[[#This Row],[PROVINCIA]],[1]!PROVINCIASCC[#Data],4,FALSE),VLOOKUP(MESACU[[#This Row],[PAIS]],'[1]Centros de coste'!$A$2:$D$204,4,FALSE))</f>
        <v>EUROPA</v>
      </c>
      <c r="AA1076" t="str">
        <f>IFERROR(LEFT(TRIM(MESACU[[#This Row],[CodigoArticulo]]),LEN(TRIM(MESACU[[#This Row],[CodigoArticulo]]))-4),"")</f>
        <v>ECOTAS</v>
      </c>
      <c r="AB1076" t="str">
        <f>IFERROR(VLOOKUP(MESACU[[#This Row],[CODIGOG]],[1]!FAMILIAS[#Data],5,FALSE),"")</f>
        <v/>
      </c>
    </row>
    <row r="1077" spans="1:28" x14ac:dyDescent="0.35">
      <c r="A1077" t="s">
        <v>28</v>
      </c>
      <c r="B1077">
        <v>299</v>
      </c>
      <c r="C1077" t="s">
        <v>29</v>
      </c>
      <c r="D1077">
        <v>2025</v>
      </c>
      <c r="E1077">
        <v>4</v>
      </c>
      <c r="F1077" t="s">
        <v>92</v>
      </c>
      <c r="G1077">
        <v>334</v>
      </c>
      <c r="H1077" t="s">
        <v>93</v>
      </c>
      <c r="I1077">
        <v>0</v>
      </c>
      <c r="J1077">
        <v>0</v>
      </c>
      <c r="K1077">
        <v>13.632</v>
      </c>
      <c r="L1077">
        <v>0</v>
      </c>
      <c r="M1077">
        <v>0</v>
      </c>
      <c r="N1077">
        <v>0</v>
      </c>
      <c r="O1077">
        <v>14.72</v>
      </c>
      <c r="P1077" t="s">
        <v>92</v>
      </c>
      <c r="Q1077" t="s">
        <v>102</v>
      </c>
      <c r="R1077" t="s">
        <v>34</v>
      </c>
      <c r="S1077" t="s">
        <v>103</v>
      </c>
      <c r="T1077" t="s">
        <v>36</v>
      </c>
      <c r="U1077">
        <v>0</v>
      </c>
      <c r="V1077">
        <v>640</v>
      </c>
      <c r="W1077">
        <v>1363.2</v>
      </c>
      <c r="X1077" t="str">
        <f>IF(MESACU[[#This Row],[PAIS]]="ESPAÑA",VLOOKUP(MESACU[[#This Row],[PROVINCIA]],[1]!PROVINCIASCC[#Data],2,FALSE),VLOOKUP(MESACU[[#This Row],[PAIS]],'[1]Centros de coste'!$A$2:$D$204,2,FALSE))</f>
        <v>C46 - IBERICA IV</v>
      </c>
      <c r="Y1077" t="str">
        <f>IF(MESACU[[#This Row],[PAIS]]="ESPAÑA",VLOOKUP(MESACU[[#This Row],[PROVINCIA]],[1]!PROVINCIASCC[#Data],3,FALSE),VLOOKUP(MESACU[[#This Row],[PAIS]],'[1]Centros de coste'!$A$2:$D$204,3,FALSE))</f>
        <v>IBERICA IV</v>
      </c>
      <c r="Z1077" t="str">
        <f>IF(MESACU[[#This Row],[PAIS]]="ESPAÑA",VLOOKUP(MESACU[[#This Row],[PROVINCIA]],[1]!PROVINCIASCC[#Data],4,FALSE),VLOOKUP(MESACU[[#This Row],[PAIS]],'[1]Centros de coste'!$A$2:$D$204,4,FALSE))</f>
        <v>EUROPA</v>
      </c>
      <c r="AA1077" t="str">
        <f>IFERROR(LEFT(TRIM(MESACU[[#This Row],[CodigoArticulo]]),LEN(TRIM(MESACU[[#This Row],[CodigoArticulo]]))-4),"")</f>
        <v>BIO</v>
      </c>
      <c r="AB1077" t="str">
        <f>IFERROR(VLOOKUP(MESACU[[#This Row],[CODIGOG]],[1]!FAMILIAS[#Data],5,FALSE),"")</f>
        <v>BIOSTIMULANTS</v>
      </c>
    </row>
    <row r="1078" spans="1:28" x14ac:dyDescent="0.35">
      <c r="A1078" t="s">
        <v>28</v>
      </c>
      <c r="B1078">
        <v>299</v>
      </c>
      <c r="C1078" t="s">
        <v>29</v>
      </c>
      <c r="D1078">
        <v>2025</v>
      </c>
      <c r="E1078">
        <v>4</v>
      </c>
      <c r="F1078" t="s">
        <v>106</v>
      </c>
      <c r="G1078">
        <v>334</v>
      </c>
      <c r="H1078" t="s">
        <v>425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 t="s">
        <v>106</v>
      </c>
      <c r="Q1078" t="s">
        <v>102</v>
      </c>
      <c r="R1078" t="s">
        <v>28</v>
      </c>
      <c r="S1078" t="s">
        <v>103</v>
      </c>
      <c r="T1078" t="s">
        <v>36</v>
      </c>
      <c r="U1078">
        <v>0</v>
      </c>
      <c r="V1078">
        <v>40</v>
      </c>
      <c r="W1078">
        <v>0</v>
      </c>
      <c r="X1078" t="str">
        <f>IF(MESACU[[#This Row],[PAIS]]="ESPAÑA",VLOOKUP(MESACU[[#This Row],[PROVINCIA]],[1]!PROVINCIASCC[#Data],2,FALSE),VLOOKUP(MESACU[[#This Row],[PAIS]],'[1]Centros de coste'!$A$2:$D$204,2,FALSE))</f>
        <v>C46 - IBERICA IV</v>
      </c>
      <c r="Y1078" t="str">
        <f>IF(MESACU[[#This Row],[PAIS]]="ESPAÑA",VLOOKUP(MESACU[[#This Row],[PROVINCIA]],[1]!PROVINCIASCC[#Data],3,FALSE),VLOOKUP(MESACU[[#This Row],[PAIS]],'[1]Centros de coste'!$A$2:$D$204,3,FALSE))</f>
        <v>IBERICA IV</v>
      </c>
      <c r="Z1078" t="str">
        <f>IF(MESACU[[#This Row],[PAIS]]="ESPAÑA",VLOOKUP(MESACU[[#This Row],[PROVINCIA]],[1]!PROVINCIASCC[#Data],4,FALSE),VLOOKUP(MESACU[[#This Row],[PAIS]],'[1]Centros de coste'!$A$2:$D$204,4,FALSE))</f>
        <v>EUROPA</v>
      </c>
      <c r="AA1078" t="str">
        <f>IFERROR(LEFT(TRIM(MESACU[[#This Row],[CodigoArticulo]]),LEN(TRIM(MESACU[[#This Row],[CodigoArticulo]]))-4),"")</f>
        <v/>
      </c>
      <c r="AB1078" t="str">
        <f>IFERROR(VLOOKUP(MESACU[[#This Row],[CODIGOG]],[1]!FAMILIAS[#Data],5,FALSE),"")</f>
        <v/>
      </c>
    </row>
    <row r="1079" spans="1:28" x14ac:dyDescent="0.35">
      <c r="A1079" t="s">
        <v>28</v>
      </c>
      <c r="B1079">
        <v>299</v>
      </c>
      <c r="C1079" t="s">
        <v>29</v>
      </c>
      <c r="D1079">
        <v>2025</v>
      </c>
      <c r="E1079">
        <v>4</v>
      </c>
      <c r="F1079" t="s">
        <v>323</v>
      </c>
      <c r="G1079">
        <v>334</v>
      </c>
      <c r="H1079" t="s">
        <v>324</v>
      </c>
      <c r="I1079">
        <v>0</v>
      </c>
      <c r="J1079">
        <v>0</v>
      </c>
      <c r="K1079">
        <v>8.0000000000000002E-3</v>
      </c>
      <c r="L1079">
        <v>0</v>
      </c>
      <c r="M1079">
        <v>0</v>
      </c>
      <c r="N1079">
        <v>0</v>
      </c>
      <c r="O1079">
        <v>0</v>
      </c>
      <c r="P1079" t="s">
        <v>323</v>
      </c>
      <c r="Q1079" t="s">
        <v>102</v>
      </c>
      <c r="R1079" t="s">
        <v>325</v>
      </c>
      <c r="S1079" t="s">
        <v>103</v>
      </c>
      <c r="T1079" t="s">
        <v>36</v>
      </c>
      <c r="U1079">
        <v>0</v>
      </c>
      <c r="V1079">
        <v>1</v>
      </c>
      <c r="W1079">
        <v>0.8</v>
      </c>
      <c r="X1079" t="str">
        <f>IF(MESACU[[#This Row],[PAIS]]="ESPAÑA",VLOOKUP(MESACU[[#This Row],[PROVINCIA]],[1]!PROVINCIASCC[#Data],2,FALSE),VLOOKUP(MESACU[[#This Row],[PAIS]],'[1]Centros de coste'!$A$2:$D$204,2,FALSE))</f>
        <v>C46 - IBERICA IV</v>
      </c>
      <c r="Y1079" t="str">
        <f>IF(MESACU[[#This Row],[PAIS]]="ESPAÑA",VLOOKUP(MESACU[[#This Row],[PROVINCIA]],[1]!PROVINCIASCC[#Data],3,FALSE),VLOOKUP(MESACU[[#This Row],[PAIS]],'[1]Centros de coste'!$A$2:$D$204,3,FALSE))</f>
        <v>IBERICA IV</v>
      </c>
      <c r="Z1079" t="str">
        <f>IF(MESACU[[#This Row],[PAIS]]="ESPAÑA",VLOOKUP(MESACU[[#This Row],[PROVINCIA]],[1]!PROVINCIASCC[#Data],4,FALSE),VLOOKUP(MESACU[[#This Row],[PAIS]],'[1]Centros de coste'!$A$2:$D$204,4,FALSE))</f>
        <v>EUROPA</v>
      </c>
      <c r="AA1079" t="str">
        <f>IFERROR(LEFT(TRIM(MESACU[[#This Row],[CodigoArticulo]]),LEN(TRIM(MESACU[[#This Row],[CodigoArticulo]]))-4),"")</f>
        <v>ECOTAS</v>
      </c>
      <c r="AB1079" t="str">
        <f>IFERROR(VLOOKUP(MESACU[[#This Row],[CODIGOG]],[1]!FAMILIAS[#Data],5,FALSE),"")</f>
        <v/>
      </c>
    </row>
    <row r="1080" spans="1:28" x14ac:dyDescent="0.35">
      <c r="A1080" t="s">
        <v>28</v>
      </c>
      <c r="B1080">
        <v>300</v>
      </c>
      <c r="C1080" t="s">
        <v>29</v>
      </c>
      <c r="D1080">
        <v>2025</v>
      </c>
      <c r="E1080">
        <v>4</v>
      </c>
      <c r="F1080" t="s">
        <v>51</v>
      </c>
      <c r="G1080">
        <v>336</v>
      </c>
      <c r="H1080" t="s">
        <v>52</v>
      </c>
      <c r="I1080">
        <v>0</v>
      </c>
      <c r="J1080">
        <v>0</v>
      </c>
      <c r="K1080">
        <v>65.12</v>
      </c>
      <c r="L1080">
        <v>0</v>
      </c>
      <c r="M1080">
        <v>0</v>
      </c>
      <c r="N1080">
        <v>0</v>
      </c>
      <c r="O1080">
        <v>24.2</v>
      </c>
      <c r="P1080" t="s">
        <v>51</v>
      </c>
      <c r="Q1080" t="s">
        <v>48</v>
      </c>
      <c r="R1080" t="s">
        <v>49</v>
      </c>
      <c r="S1080" t="s">
        <v>50</v>
      </c>
      <c r="T1080" t="s">
        <v>36</v>
      </c>
      <c r="U1080">
        <v>0</v>
      </c>
      <c r="V1080">
        <v>4400</v>
      </c>
      <c r="W1080">
        <v>6512</v>
      </c>
      <c r="X1080" t="str">
        <f>IF(MESACU[[#This Row],[PAIS]]="ESPAÑA",VLOOKUP(MESACU[[#This Row],[PROVINCIA]],[1]!PROVINCIASCC[#Data],2,FALSE),VLOOKUP(MESACU[[#This Row],[PAIS]],'[1]Centros de coste'!$A$2:$D$204,2,FALSE))</f>
        <v>C44 - IBERICA II</v>
      </c>
      <c r="Y1080" t="str">
        <f>IF(MESACU[[#This Row],[PAIS]]="ESPAÑA",VLOOKUP(MESACU[[#This Row],[PROVINCIA]],[1]!PROVINCIASCC[#Data],3,FALSE),VLOOKUP(MESACU[[#This Row],[PAIS]],'[1]Centros de coste'!$A$2:$D$204,3,FALSE))</f>
        <v>IBERICA II</v>
      </c>
      <c r="Z1080" t="str">
        <f>IF(MESACU[[#This Row],[PAIS]]="ESPAÑA",VLOOKUP(MESACU[[#This Row],[PROVINCIA]],[1]!PROVINCIASCC[#Data],4,FALSE),VLOOKUP(MESACU[[#This Row],[PAIS]],'[1]Centros de coste'!$A$2:$D$204,4,FALSE))</f>
        <v>EUROPA</v>
      </c>
      <c r="AA1080" t="str">
        <f>IFERROR(LEFT(TRIM(MESACU[[#This Row],[CodigoArticulo]]),LEN(TRIM(MESACU[[#This Row],[CodigoArticulo]]))-4),"")</f>
        <v>AN</v>
      </c>
      <c r="AB1080" t="str">
        <f>IFERROR(VLOOKUP(MESACU[[#This Row],[CODIGOG]],[1]!FAMILIAS[#Data],5,FALSE),"")</f>
        <v>BIOFERTILIZERS</v>
      </c>
    </row>
    <row r="1081" spans="1:28" x14ac:dyDescent="0.35">
      <c r="A1081" t="s">
        <v>28</v>
      </c>
      <c r="B1081">
        <v>300</v>
      </c>
      <c r="C1081" t="s">
        <v>29</v>
      </c>
      <c r="D1081">
        <v>2025</v>
      </c>
      <c r="E1081">
        <v>4</v>
      </c>
      <c r="F1081" t="s">
        <v>108</v>
      </c>
      <c r="G1081">
        <v>336</v>
      </c>
      <c r="H1081" t="s">
        <v>109</v>
      </c>
      <c r="I1081">
        <v>240</v>
      </c>
      <c r="J1081">
        <v>0</v>
      </c>
      <c r="K1081">
        <v>77.599999999999994</v>
      </c>
      <c r="L1081">
        <v>0</v>
      </c>
      <c r="M1081">
        <v>0</v>
      </c>
      <c r="N1081">
        <v>0</v>
      </c>
      <c r="O1081">
        <v>24</v>
      </c>
      <c r="P1081" t="s">
        <v>110</v>
      </c>
      <c r="Q1081" t="s">
        <v>48</v>
      </c>
      <c r="R1081" t="s">
        <v>34</v>
      </c>
      <c r="S1081" t="s">
        <v>50</v>
      </c>
      <c r="T1081" t="s">
        <v>36</v>
      </c>
      <c r="U1081">
        <v>0</v>
      </c>
      <c r="V1081">
        <v>5000</v>
      </c>
      <c r="W1081">
        <v>8000</v>
      </c>
      <c r="X1081" t="str">
        <f>IF(MESACU[[#This Row],[PAIS]]="ESPAÑA",VLOOKUP(MESACU[[#This Row],[PROVINCIA]],[1]!PROVINCIASCC[#Data],2,FALSE),VLOOKUP(MESACU[[#This Row],[PAIS]],'[1]Centros de coste'!$A$2:$D$204,2,FALSE))</f>
        <v>C44 - IBERICA II</v>
      </c>
      <c r="Y1081" t="str">
        <f>IF(MESACU[[#This Row],[PAIS]]="ESPAÑA",VLOOKUP(MESACU[[#This Row],[PROVINCIA]],[1]!PROVINCIASCC[#Data],3,FALSE),VLOOKUP(MESACU[[#This Row],[PAIS]],'[1]Centros de coste'!$A$2:$D$204,3,FALSE))</f>
        <v>IBERICA II</v>
      </c>
      <c r="Z1081" t="str">
        <f>IF(MESACU[[#This Row],[PAIS]]="ESPAÑA",VLOOKUP(MESACU[[#This Row],[PROVINCIA]],[1]!PROVINCIASCC[#Data],4,FALSE),VLOOKUP(MESACU[[#This Row],[PAIS]],'[1]Centros de coste'!$A$2:$D$204,4,FALSE))</f>
        <v>EUROPA</v>
      </c>
      <c r="AA1081" t="str">
        <f>IFERROR(LEFT(TRIM(MESACU[[#This Row],[CodigoArticulo]]),LEN(TRIM(MESACU[[#This Row],[CodigoArticulo]]))-4),"")</f>
        <v>S</v>
      </c>
      <c r="AB1081" t="str">
        <f>IFERROR(VLOOKUP(MESACU[[#This Row],[CODIGOG]],[1]!FAMILIAS[#Data],5,FALSE),"")</f>
        <v>BIOFERTILIZERS</v>
      </c>
    </row>
    <row r="1082" spans="1:28" x14ac:dyDescent="0.35">
      <c r="A1082" t="s">
        <v>28</v>
      </c>
      <c r="B1082">
        <v>300</v>
      </c>
      <c r="C1082" t="s">
        <v>29</v>
      </c>
      <c r="D1082">
        <v>2025</v>
      </c>
      <c r="E1082">
        <v>4</v>
      </c>
      <c r="F1082" t="s">
        <v>108</v>
      </c>
      <c r="G1082">
        <v>336</v>
      </c>
      <c r="H1082" t="s">
        <v>109</v>
      </c>
      <c r="I1082">
        <v>48</v>
      </c>
      <c r="J1082">
        <v>0</v>
      </c>
      <c r="K1082">
        <v>15.52</v>
      </c>
      <c r="L1082">
        <v>0</v>
      </c>
      <c r="M1082">
        <v>0</v>
      </c>
      <c r="N1082">
        <v>0</v>
      </c>
      <c r="O1082">
        <v>4.8</v>
      </c>
      <c r="P1082" t="s">
        <v>110</v>
      </c>
      <c r="Q1082" t="s">
        <v>48</v>
      </c>
      <c r="R1082" t="s">
        <v>34</v>
      </c>
      <c r="S1082" t="s">
        <v>50</v>
      </c>
      <c r="T1082" t="s">
        <v>36</v>
      </c>
      <c r="U1082">
        <v>0</v>
      </c>
      <c r="V1082">
        <v>1000</v>
      </c>
      <c r="W1082">
        <v>1600</v>
      </c>
      <c r="X1082" t="str">
        <f>IF(MESACU[[#This Row],[PAIS]]="ESPAÑA",VLOOKUP(MESACU[[#This Row],[PROVINCIA]],[1]!PROVINCIASCC[#Data],2,FALSE),VLOOKUP(MESACU[[#This Row],[PAIS]],'[1]Centros de coste'!$A$2:$D$204,2,FALSE))</f>
        <v>C44 - IBERICA II</v>
      </c>
      <c r="Y1082" t="str">
        <f>IF(MESACU[[#This Row],[PAIS]]="ESPAÑA",VLOOKUP(MESACU[[#This Row],[PROVINCIA]],[1]!PROVINCIASCC[#Data],3,FALSE),VLOOKUP(MESACU[[#This Row],[PAIS]],'[1]Centros de coste'!$A$2:$D$204,3,FALSE))</f>
        <v>IBERICA II</v>
      </c>
      <c r="Z1082" t="str">
        <f>IF(MESACU[[#This Row],[PAIS]]="ESPAÑA",VLOOKUP(MESACU[[#This Row],[PROVINCIA]],[1]!PROVINCIASCC[#Data],4,FALSE),VLOOKUP(MESACU[[#This Row],[PAIS]],'[1]Centros de coste'!$A$2:$D$204,4,FALSE))</f>
        <v>EUROPA</v>
      </c>
      <c r="AA1082" t="str">
        <f>IFERROR(LEFT(TRIM(MESACU[[#This Row],[CodigoArticulo]]),LEN(TRIM(MESACU[[#This Row],[CodigoArticulo]]))-4),"")</f>
        <v>S</v>
      </c>
      <c r="AB1082" t="str">
        <f>IFERROR(VLOOKUP(MESACU[[#This Row],[CODIGOG]],[1]!FAMILIAS[#Data],5,FALSE),"")</f>
        <v>BIOFERTILIZERS</v>
      </c>
    </row>
    <row r="1083" spans="1:28" x14ac:dyDescent="0.35">
      <c r="A1083" t="s">
        <v>28</v>
      </c>
      <c r="B1083">
        <v>300</v>
      </c>
      <c r="C1083" t="s">
        <v>29</v>
      </c>
      <c r="D1083">
        <v>2025</v>
      </c>
      <c r="E1083">
        <v>4</v>
      </c>
      <c r="F1083" t="s">
        <v>108</v>
      </c>
      <c r="G1083">
        <v>336</v>
      </c>
      <c r="H1083" t="s">
        <v>109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4.8</v>
      </c>
      <c r="P1083" t="s">
        <v>110</v>
      </c>
      <c r="Q1083" t="s">
        <v>48</v>
      </c>
      <c r="R1083" t="s">
        <v>34</v>
      </c>
      <c r="S1083" t="s">
        <v>50</v>
      </c>
      <c r="T1083" t="s">
        <v>36</v>
      </c>
      <c r="U1083">
        <v>0</v>
      </c>
      <c r="V1083">
        <v>1000</v>
      </c>
      <c r="W1083">
        <v>0</v>
      </c>
      <c r="X1083" t="str">
        <f>IF(MESACU[[#This Row],[PAIS]]="ESPAÑA",VLOOKUP(MESACU[[#This Row],[PROVINCIA]],[1]!PROVINCIASCC[#Data],2,FALSE),VLOOKUP(MESACU[[#This Row],[PAIS]],'[1]Centros de coste'!$A$2:$D$204,2,FALSE))</f>
        <v>C44 - IBERICA II</v>
      </c>
      <c r="Y1083" t="str">
        <f>IF(MESACU[[#This Row],[PAIS]]="ESPAÑA",VLOOKUP(MESACU[[#This Row],[PROVINCIA]],[1]!PROVINCIASCC[#Data],3,FALSE),VLOOKUP(MESACU[[#This Row],[PAIS]],'[1]Centros de coste'!$A$2:$D$204,3,FALSE))</f>
        <v>IBERICA II</v>
      </c>
      <c r="Z1083" t="str">
        <f>IF(MESACU[[#This Row],[PAIS]]="ESPAÑA",VLOOKUP(MESACU[[#This Row],[PROVINCIA]],[1]!PROVINCIASCC[#Data],4,FALSE),VLOOKUP(MESACU[[#This Row],[PAIS]],'[1]Centros de coste'!$A$2:$D$204,4,FALSE))</f>
        <v>EUROPA</v>
      </c>
      <c r="AA1083" t="str">
        <f>IFERROR(LEFT(TRIM(MESACU[[#This Row],[CodigoArticulo]]),LEN(TRIM(MESACU[[#This Row],[CodigoArticulo]]))-4),"")</f>
        <v>S</v>
      </c>
      <c r="AB1083" t="str">
        <f>IFERROR(VLOOKUP(MESACU[[#This Row],[CODIGOG]],[1]!FAMILIAS[#Data],5,FALSE),"")</f>
        <v>BIOFERTILIZERS</v>
      </c>
    </row>
    <row r="1084" spans="1:28" x14ac:dyDescent="0.35">
      <c r="A1084" t="s">
        <v>28</v>
      </c>
      <c r="B1084">
        <v>300</v>
      </c>
      <c r="C1084" t="s">
        <v>29</v>
      </c>
      <c r="D1084">
        <v>2025</v>
      </c>
      <c r="E1084">
        <v>4</v>
      </c>
      <c r="F1084" t="s">
        <v>164</v>
      </c>
      <c r="G1084">
        <v>336</v>
      </c>
      <c r="H1084" t="s">
        <v>165</v>
      </c>
      <c r="I1084">
        <v>33.979999999999997</v>
      </c>
      <c r="J1084">
        <v>0</v>
      </c>
      <c r="K1084">
        <v>10.988200000000001</v>
      </c>
      <c r="L1084">
        <v>0</v>
      </c>
      <c r="M1084">
        <v>0</v>
      </c>
      <c r="N1084">
        <v>0</v>
      </c>
      <c r="O1084">
        <v>14.72</v>
      </c>
      <c r="P1084" t="s">
        <v>164</v>
      </c>
      <c r="Q1084" t="s">
        <v>48</v>
      </c>
      <c r="R1084" t="s">
        <v>34</v>
      </c>
      <c r="S1084" t="s">
        <v>50</v>
      </c>
      <c r="T1084" t="s">
        <v>36</v>
      </c>
      <c r="U1084">
        <v>0</v>
      </c>
      <c r="V1084">
        <v>640</v>
      </c>
      <c r="W1084">
        <v>1132.8</v>
      </c>
      <c r="X1084" t="str">
        <f>IF(MESACU[[#This Row],[PAIS]]="ESPAÑA",VLOOKUP(MESACU[[#This Row],[PROVINCIA]],[1]!PROVINCIASCC[#Data],2,FALSE),VLOOKUP(MESACU[[#This Row],[PAIS]],'[1]Centros de coste'!$A$2:$D$204,2,FALSE))</f>
        <v>C44 - IBERICA II</v>
      </c>
      <c r="Y1084" t="str">
        <f>IF(MESACU[[#This Row],[PAIS]]="ESPAÑA",VLOOKUP(MESACU[[#This Row],[PROVINCIA]],[1]!PROVINCIASCC[#Data],3,FALSE),VLOOKUP(MESACU[[#This Row],[PAIS]],'[1]Centros de coste'!$A$2:$D$204,3,FALSE))</f>
        <v>IBERICA II</v>
      </c>
      <c r="Z1084" t="str">
        <f>IF(MESACU[[#This Row],[PAIS]]="ESPAÑA",VLOOKUP(MESACU[[#This Row],[PROVINCIA]],[1]!PROVINCIASCC[#Data],4,FALSE),VLOOKUP(MESACU[[#This Row],[PAIS]],'[1]Centros de coste'!$A$2:$D$204,4,FALSE))</f>
        <v>EUROPA</v>
      </c>
      <c r="AA1084" t="str">
        <f>IFERROR(LEFT(TRIM(MESACU[[#This Row],[CodigoArticulo]]),LEN(TRIM(MESACU[[#This Row],[CodigoArticulo]]))-4),"")</f>
        <v>S</v>
      </c>
      <c r="AB1084" t="str">
        <f>IFERROR(VLOOKUP(MESACU[[#This Row],[CODIGOG]],[1]!FAMILIAS[#Data],5,FALSE),"")</f>
        <v>BIOFERTILIZERS</v>
      </c>
    </row>
    <row r="1085" spans="1:28" x14ac:dyDescent="0.35">
      <c r="A1085" t="s">
        <v>28</v>
      </c>
      <c r="B1085">
        <v>300</v>
      </c>
      <c r="C1085" t="s">
        <v>29</v>
      </c>
      <c r="D1085">
        <v>2025</v>
      </c>
      <c r="E1085">
        <v>4</v>
      </c>
      <c r="F1085" t="s">
        <v>79</v>
      </c>
      <c r="G1085">
        <v>336</v>
      </c>
      <c r="H1085" t="s">
        <v>80</v>
      </c>
      <c r="I1085">
        <v>84.24</v>
      </c>
      <c r="J1085">
        <v>0</v>
      </c>
      <c r="K1085">
        <v>27.2376</v>
      </c>
      <c r="L1085">
        <v>0</v>
      </c>
      <c r="M1085">
        <v>0</v>
      </c>
      <c r="N1085">
        <v>0</v>
      </c>
      <c r="O1085">
        <v>4.4000000000000004</v>
      </c>
      <c r="P1085" t="s">
        <v>79</v>
      </c>
      <c r="Q1085" t="s">
        <v>48</v>
      </c>
      <c r="R1085" t="s">
        <v>73</v>
      </c>
      <c r="S1085" t="s">
        <v>50</v>
      </c>
      <c r="T1085" t="s">
        <v>36</v>
      </c>
      <c r="U1085">
        <v>0</v>
      </c>
      <c r="V1085">
        <v>800</v>
      </c>
      <c r="W1085">
        <v>2808</v>
      </c>
      <c r="X1085" t="str">
        <f>IF(MESACU[[#This Row],[PAIS]]="ESPAÑA",VLOOKUP(MESACU[[#This Row],[PROVINCIA]],[1]!PROVINCIASCC[#Data],2,FALSE),VLOOKUP(MESACU[[#This Row],[PAIS]],'[1]Centros de coste'!$A$2:$D$204,2,FALSE))</f>
        <v>C44 - IBERICA II</v>
      </c>
      <c r="Y1085" t="str">
        <f>IF(MESACU[[#This Row],[PAIS]]="ESPAÑA",VLOOKUP(MESACU[[#This Row],[PROVINCIA]],[1]!PROVINCIASCC[#Data],3,FALSE),VLOOKUP(MESACU[[#This Row],[PAIS]],'[1]Centros de coste'!$A$2:$D$204,3,FALSE))</f>
        <v>IBERICA II</v>
      </c>
      <c r="Z1085" t="str">
        <f>IF(MESACU[[#This Row],[PAIS]]="ESPAÑA",VLOOKUP(MESACU[[#This Row],[PROVINCIA]],[1]!PROVINCIASCC[#Data],4,FALSE),VLOOKUP(MESACU[[#This Row],[PAIS]],'[1]Centros de coste'!$A$2:$D$204,4,FALSE))</f>
        <v>EUROPA</v>
      </c>
      <c r="AA1085" t="str">
        <f>IFERROR(LEFT(TRIM(MESACU[[#This Row],[CodigoArticulo]]),LEN(TRIM(MESACU[[#This Row],[CodigoArticulo]]))-4),"")</f>
        <v>SS</v>
      </c>
      <c r="AB1085" t="str">
        <f>IFERROR(VLOOKUP(MESACU[[#This Row],[CODIGOG]],[1]!FAMILIAS[#Data],5,FALSE),"")</f>
        <v>BIOFERTILIZERS</v>
      </c>
    </row>
    <row r="1086" spans="1:28" x14ac:dyDescent="0.35">
      <c r="A1086" t="s">
        <v>28</v>
      </c>
      <c r="B1086">
        <v>300</v>
      </c>
      <c r="C1086" t="s">
        <v>29</v>
      </c>
      <c r="D1086">
        <v>2025</v>
      </c>
      <c r="E1086">
        <v>4</v>
      </c>
      <c r="F1086" t="s">
        <v>126</v>
      </c>
      <c r="G1086">
        <v>336</v>
      </c>
      <c r="H1086" t="s">
        <v>127</v>
      </c>
      <c r="I1086">
        <v>22.73</v>
      </c>
      <c r="J1086">
        <v>0</v>
      </c>
      <c r="K1086">
        <v>7.3502000000000001</v>
      </c>
      <c r="L1086">
        <v>0</v>
      </c>
      <c r="M1086">
        <v>0</v>
      </c>
      <c r="N1086">
        <v>0</v>
      </c>
      <c r="O1086">
        <v>1.19</v>
      </c>
      <c r="P1086" t="s">
        <v>126</v>
      </c>
      <c r="Q1086" t="s">
        <v>48</v>
      </c>
      <c r="R1086" t="s">
        <v>73</v>
      </c>
      <c r="S1086" t="s">
        <v>50</v>
      </c>
      <c r="T1086" t="s">
        <v>36</v>
      </c>
      <c r="U1086">
        <v>0</v>
      </c>
      <c r="V1086">
        <v>175</v>
      </c>
      <c r="W1086">
        <v>757.75</v>
      </c>
      <c r="X1086" t="str">
        <f>IF(MESACU[[#This Row],[PAIS]]="ESPAÑA",VLOOKUP(MESACU[[#This Row],[PROVINCIA]],[1]!PROVINCIASCC[#Data],2,FALSE),VLOOKUP(MESACU[[#This Row],[PAIS]],'[1]Centros de coste'!$A$2:$D$204,2,FALSE))</f>
        <v>C44 - IBERICA II</v>
      </c>
      <c r="Y1086" t="str">
        <f>IF(MESACU[[#This Row],[PAIS]]="ESPAÑA",VLOOKUP(MESACU[[#This Row],[PROVINCIA]],[1]!PROVINCIASCC[#Data],3,FALSE),VLOOKUP(MESACU[[#This Row],[PAIS]],'[1]Centros de coste'!$A$2:$D$204,3,FALSE))</f>
        <v>IBERICA II</v>
      </c>
      <c r="Z1086" t="str">
        <f>IF(MESACU[[#This Row],[PAIS]]="ESPAÑA",VLOOKUP(MESACU[[#This Row],[PROVINCIA]],[1]!PROVINCIASCC[#Data],4,FALSE),VLOOKUP(MESACU[[#This Row],[PAIS]],'[1]Centros de coste'!$A$2:$D$204,4,FALSE))</f>
        <v>EUROPA</v>
      </c>
      <c r="AA1086" t="str">
        <f>IFERROR(LEFT(TRIM(MESACU[[#This Row],[CodigoArticulo]]),LEN(TRIM(MESACU[[#This Row],[CodigoArticulo]]))-4),"")</f>
        <v>A-50(2)</v>
      </c>
      <c r="AB1086" t="str">
        <f>IFERROR(VLOOKUP(MESACU[[#This Row],[CODIGOG]],[1]!FAMILIAS[#Data],5,FALSE),"")</f>
        <v>BIOSTIMULANTS</v>
      </c>
    </row>
    <row r="1087" spans="1:28" x14ac:dyDescent="0.35">
      <c r="A1087" t="s">
        <v>28</v>
      </c>
      <c r="B1087">
        <v>300</v>
      </c>
      <c r="C1087" t="s">
        <v>29</v>
      </c>
      <c r="D1087">
        <v>2025</v>
      </c>
      <c r="E1087">
        <v>4</v>
      </c>
      <c r="F1087" t="s">
        <v>126</v>
      </c>
      <c r="G1087">
        <v>336</v>
      </c>
      <c r="H1087" t="s">
        <v>127</v>
      </c>
      <c r="I1087">
        <v>3.25</v>
      </c>
      <c r="J1087">
        <v>0</v>
      </c>
      <c r="K1087">
        <v>1.05</v>
      </c>
      <c r="L1087">
        <v>0</v>
      </c>
      <c r="M1087">
        <v>0</v>
      </c>
      <c r="N1087">
        <v>0</v>
      </c>
      <c r="O1087">
        <v>0.17</v>
      </c>
      <c r="P1087" t="s">
        <v>126</v>
      </c>
      <c r="Q1087" t="s">
        <v>48</v>
      </c>
      <c r="R1087" t="s">
        <v>73</v>
      </c>
      <c r="S1087" t="s">
        <v>50</v>
      </c>
      <c r="T1087" t="s">
        <v>36</v>
      </c>
      <c r="U1087">
        <v>0</v>
      </c>
      <c r="V1087">
        <v>25</v>
      </c>
      <c r="W1087">
        <v>108.25</v>
      </c>
      <c r="X1087" t="str">
        <f>IF(MESACU[[#This Row],[PAIS]]="ESPAÑA",VLOOKUP(MESACU[[#This Row],[PROVINCIA]],[1]!PROVINCIASCC[#Data],2,FALSE),VLOOKUP(MESACU[[#This Row],[PAIS]],'[1]Centros de coste'!$A$2:$D$204,2,FALSE))</f>
        <v>C44 - IBERICA II</v>
      </c>
      <c r="Y1087" t="str">
        <f>IF(MESACU[[#This Row],[PAIS]]="ESPAÑA",VLOOKUP(MESACU[[#This Row],[PROVINCIA]],[1]!PROVINCIASCC[#Data],3,FALSE),VLOOKUP(MESACU[[#This Row],[PAIS]],'[1]Centros de coste'!$A$2:$D$204,3,FALSE))</f>
        <v>IBERICA II</v>
      </c>
      <c r="Z1087" t="str">
        <f>IF(MESACU[[#This Row],[PAIS]]="ESPAÑA",VLOOKUP(MESACU[[#This Row],[PROVINCIA]],[1]!PROVINCIASCC[#Data],4,FALSE),VLOOKUP(MESACU[[#This Row],[PAIS]],'[1]Centros de coste'!$A$2:$D$204,4,FALSE))</f>
        <v>EUROPA</v>
      </c>
      <c r="AA1087" t="str">
        <f>IFERROR(LEFT(TRIM(MESACU[[#This Row],[CodigoArticulo]]),LEN(TRIM(MESACU[[#This Row],[CodigoArticulo]]))-4),"")</f>
        <v>A-50(2)</v>
      </c>
      <c r="AB1087" t="str">
        <f>IFERROR(VLOOKUP(MESACU[[#This Row],[CODIGOG]],[1]!FAMILIAS[#Data],5,FALSE),"")</f>
        <v>BIOSTIMULANTS</v>
      </c>
    </row>
    <row r="1088" spans="1:28" x14ac:dyDescent="0.35">
      <c r="A1088" t="s">
        <v>28</v>
      </c>
      <c r="B1088">
        <v>300</v>
      </c>
      <c r="C1088" t="s">
        <v>29</v>
      </c>
      <c r="D1088">
        <v>2025</v>
      </c>
      <c r="E1088">
        <v>4</v>
      </c>
      <c r="F1088" t="s">
        <v>162</v>
      </c>
      <c r="G1088">
        <v>336</v>
      </c>
      <c r="H1088" t="s">
        <v>163</v>
      </c>
      <c r="I1088">
        <v>19.440000000000001</v>
      </c>
      <c r="J1088">
        <v>0</v>
      </c>
      <c r="K1088">
        <v>6.2855999999999996</v>
      </c>
      <c r="L1088">
        <v>0</v>
      </c>
      <c r="M1088">
        <v>0</v>
      </c>
      <c r="N1088">
        <v>0</v>
      </c>
      <c r="O1088">
        <v>4.5999999999999996</v>
      </c>
      <c r="P1088" t="s">
        <v>162</v>
      </c>
      <c r="Q1088" t="s">
        <v>48</v>
      </c>
      <c r="R1088" t="s">
        <v>34</v>
      </c>
      <c r="S1088" t="s">
        <v>50</v>
      </c>
      <c r="T1088" t="s">
        <v>36</v>
      </c>
      <c r="U1088">
        <v>0</v>
      </c>
      <c r="V1088">
        <v>200</v>
      </c>
      <c r="W1088">
        <v>648</v>
      </c>
      <c r="X1088" t="str">
        <f>IF(MESACU[[#This Row],[PAIS]]="ESPAÑA",VLOOKUP(MESACU[[#This Row],[PROVINCIA]],[1]!PROVINCIASCC[#Data],2,FALSE),VLOOKUP(MESACU[[#This Row],[PAIS]],'[1]Centros de coste'!$A$2:$D$204,2,FALSE))</f>
        <v>C44 - IBERICA II</v>
      </c>
      <c r="Y1088" t="str">
        <f>IF(MESACU[[#This Row],[PAIS]]="ESPAÑA",VLOOKUP(MESACU[[#This Row],[PROVINCIA]],[1]!PROVINCIASCC[#Data],3,FALSE),VLOOKUP(MESACU[[#This Row],[PAIS]],'[1]Centros de coste'!$A$2:$D$204,3,FALSE))</f>
        <v>IBERICA II</v>
      </c>
      <c r="Z1088" t="str">
        <f>IF(MESACU[[#This Row],[PAIS]]="ESPAÑA",VLOOKUP(MESACU[[#This Row],[PROVINCIA]],[1]!PROVINCIASCC[#Data],4,FALSE),VLOOKUP(MESACU[[#This Row],[PAIS]],'[1]Centros de coste'!$A$2:$D$204,4,FALSE))</f>
        <v>EUROPA</v>
      </c>
      <c r="AA1088" t="str">
        <f>IFERROR(LEFT(TRIM(MESACU[[#This Row],[CodigoArticulo]]),LEN(TRIM(MESACU[[#This Row],[CodigoArticulo]]))-4),"")</f>
        <v>C-CU</v>
      </c>
      <c r="AB1088" t="str">
        <f>IFERROR(VLOOKUP(MESACU[[#This Row],[CODIGOG]],[1]!FAMILIAS[#Data],5,FALSE),"")</f>
        <v>BIOCONTROL</v>
      </c>
    </row>
    <row r="1089" spans="1:28" x14ac:dyDescent="0.35">
      <c r="A1089" t="s">
        <v>28</v>
      </c>
      <c r="B1089">
        <v>300</v>
      </c>
      <c r="C1089" t="s">
        <v>29</v>
      </c>
      <c r="D1089">
        <v>2025</v>
      </c>
      <c r="E1089">
        <v>4</v>
      </c>
      <c r="F1089" t="s">
        <v>158</v>
      </c>
      <c r="G1089">
        <v>336</v>
      </c>
      <c r="H1089" t="s">
        <v>159</v>
      </c>
      <c r="I1089">
        <v>55.68</v>
      </c>
      <c r="J1089">
        <v>0</v>
      </c>
      <c r="K1089">
        <v>18.0032</v>
      </c>
      <c r="L1089">
        <v>0</v>
      </c>
      <c r="M1089">
        <v>0</v>
      </c>
      <c r="N1089">
        <v>0</v>
      </c>
      <c r="O1089">
        <v>14.72</v>
      </c>
      <c r="P1089" t="s">
        <v>160</v>
      </c>
      <c r="Q1089" t="s">
        <v>48</v>
      </c>
      <c r="R1089" t="s">
        <v>34</v>
      </c>
      <c r="S1089" t="s">
        <v>50</v>
      </c>
      <c r="T1089" t="s">
        <v>36</v>
      </c>
      <c r="U1089">
        <v>0</v>
      </c>
      <c r="V1089">
        <v>640</v>
      </c>
      <c r="W1089">
        <v>1856</v>
      </c>
      <c r="X1089" t="str">
        <f>IF(MESACU[[#This Row],[PAIS]]="ESPAÑA",VLOOKUP(MESACU[[#This Row],[PROVINCIA]],[1]!PROVINCIASCC[#Data],2,FALSE),VLOOKUP(MESACU[[#This Row],[PAIS]],'[1]Centros de coste'!$A$2:$D$204,2,FALSE))</f>
        <v>C44 - IBERICA II</v>
      </c>
      <c r="Y1089" t="str">
        <f>IF(MESACU[[#This Row],[PAIS]]="ESPAÑA",VLOOKUP(MESACU[[#This Row],[PROVINCIA]],[1]!PROVINCIASCC[#Data],3,FALSE),VLOOKUP(MESACU[[#This Row],[PAIS]],'[1]Centros de coste'!$A$2:$D$204,3,FALSE))</f>
        <v>IBERICA II</v>
      </c>
      <c r="Z1089" t="str">
        <f>IF(MESACU[[#This Row],[PAIS]]="ESPAÑA",VLOOKUP(MESACU[[#This Row],[PROVINCIA]],[1]!PROVINCIASCC[#Data],4,FALSE),VLOOKUP(MESACU[[#This Row],[PAIS]],'[1]Centros de coste'!$A$2:$D$204,4,FALSE))</f>
        <v>EUROPA</v>
      </c>
      <c r="AA1089" t="str">
        <f>IFERROR(LEFT(TRIM(MESACU[[#This Row],[CodigoArticulo]]),LEN(TRIM(MESACU[[#This Row],[CodigoArticulo]]))-4),"")</f>
        <v>PT</v>
      </c>
      <c r="AB1089" t="str">
        <f>IFERROR(VLOOKUP(MESACU[[#This Row],[CODIGOG]],[1]!FAMILIAS[#Data],5,FALSE),"")</f>
        <v>BIOFERTILIZERS</v>
      </c>
    </row>
    <row r="1090" spans="1:28" x14ac:dyDescent="0.35">
      <c r="A1090" t="s">
        <v>28</v>
      </c>
      <c r="B1090">
        <v>300</v>
      </c>
      <c r="C1090" t="s">
        <v>29</v>
      </c>
      <c r="D1090">
        <v>2025</v>
      </c>
      <c r="E1090">
        <v>4</v>
      </c>
      <c r="F1090" t="s">
        <v>131</v>
      </c>
      <c r="G1090">
        <v>336</v>
      </c>
      <c r="H1090" t="s">
        <v>132</v>
      </c>
      <c r="I1090">
        <v>57.41</v>
      </c>
      <c r="J1090">
        <v>0</v>
      </c>
      <c r="K1090">
        <v>18.561900000000001</v>
      </c>
      <c r="L1090">
        <v>0</v>
      </c>
      <c r="M1090">
        <v>0</v>
      </c>
      <c r="N1090">
        <v>0</v>
      </c>
      <c r="O1090">
        <v>14.72</v>
      </c>
      <c r="P1090" t="s">
        <v>131</v>
      </c>
      <c r="Q1090" t="s">
        <v>48</v>
      </c>
      <c r="R1090" t="s">
        <v>34</v>
      </c>
      <c r="S1090" t="s">
        <v>50</v>
      </c>
      <c r="T1090" t="s">
        <v>36</v>
      </c>
      <c r="U1090">
        <v>0</v>
      </c>
      <c r="V1090">
        <v>640</v>
      </c>
      <c r="W1090">
        <v>1913.6</v>
      </c>
      <c r="X1090" t="str">
        <f>IF(MESACU[[#This Row],[PAIS]]="ESPAÑA",VLOOKUP(MESACU[[#This Row],[PROVINCIA]],[1]!PROVINCIASCC[#Data],2,FALSE),VLOOKUP(MESACU[[#This Row],[PAIS]],'[1]Centros de coste'!$A$2:$D$204,2,FALSE))</f>
        <v>C44 - IBERICA II</v>
      </c>
      <c r="Y1090" t="str">
        <f>IF(MESACU[[#This Row],[PAIS]]="ESPAÑA",VLOOKUP(MESACU[[#This Row],[PROVINCIA]],[1]!PROVINCIASCC[#Data],3,FALSE),VLOOKUP(MESACU[[#This Row],[PAIS]],'[1]Centros de coste'!$A$2:$D$204,3,FALSE))</f>
        <v>IBERICA II</v>
      </c>
      <c r="Z1090" t="str">
        <f>IF(MESACU[[#This Row],[PAIS]]="ESPAÑA",VLOOKUP(MESACU[[#This Row],[PROVINCIA]],[1]!PROVINCIASCC[#Data],4,FALSE),VLOOKUP(MESACU[[#This Row],[PAIS]],'[1]Centros de coste'!$A$2:$D$204,4,FALSE))</f>
        <v>EUROPA</v>
      </c>
      <c r="AA1090" t="str">
        <f>IFERROR(LEFT(TRIM(MESACU[[#This Row],[CodigoArticulo]]),LEN(TRIM(MESACU[[#This Row],[CodigoArticulo]]))-4),"")</f>
        <v>AGXKC</v>
      </c>
      <c r="AB1090" t="str">
        <f>IFERROR(VLOOKUP(MESACU[[#This Row],[CODIGOG]],[1]!FAMILIAS[#Data],5,FALSE),"")</f>
        <v>BIOSTIMULANTS</v>
      </c>
    </row>
    <row r="1091" spans="1:28" x14ac:dyDescent="0.35">
      <c r="A1091" t="s">
        <v>28</v>
      </c>
      <c r="B1091">
        <v>300</v>
      </c>
      <c r="C1091" t="s">
        <v>29</v>
      </c>
      <c r="D1091">
        <v>2025</v>
      </c>
      <c r="E1091">
        <v>4</v>
      </c>
      <c r="F1091" t="s">
        <v>53</v>
      </c>
      <c r="G1091">
        <v>336</v>
      </c>
      <c r="H1091" t="s">
        <v>54</v>
      </c>
      <c r="I1091">
        <v>52.99</v>
      </c>
      <c r="J1091">
        <v>0</v>
      </c>
      <c r="K1091">
        <v>17.1341</v>
      </c>
      <c r="L1091">
        <v>0</v>
      </c>
      <c r="M1091">
        <v>0</v>
      </c>
      <c r="N1091">
        <v>0</v>
      </c>
      <c r="O1091">
        <v>14.72</v>
      </c>
      <c r="P1091" t="s">
        <v>53</v>
      </c>
      <c r="Q1091" t="s">
        <v>48</v>
      </c>
      <c r="R1091" t="s">
        <v>34</v>
      </c>
      <c r="S1091" t="s">
        <v>50</v>
      </c>
      <c r="T1091" t="s">
        <v>36</v>
      </c>
      <c r="U1091">
        <v>0</v>
      </c>
      <c r="V1091">
        <v>640</v>
      </c>
      <c r="W1091">
        <v>1766.4</v>
      </c>
      <c r="X1091" t="str">
        <f>IF(MESACU[[#This Row],[PAIS]]="ESPAÑA",VLOOKUP(MESACU[[#This Row],[PROVINCIA]],[1]!PROVINCIASCC[#Data],2,FALSE),VLOOKUP(MESACU[[#This Row],[PAIS]],'[1]Centros de coste'!$A$2:$D$204,2,FALSE))</f>
        <v>C44 - IBERICA II</v>
      </c>
      <c r="Y1091" t="str">
        <f>IF(MESACU[[#This Row],[PAIS]]="ESPAÑA",VLOOKUP(MESACU[[#This Row],[PROVINCIA]],[1]!PROVINCIASCC[#Data],3,FALSE),VLOOKUP(MESACU[[#This Row],[PAIS]],'[1]Centros de coste'!$A$2:$D$204,3,FALSE))</f>
        <v>IBERICA II</v>
      </c>
      <c r="Z1091" t="str">
        <f>IF(MESACU[[#This Row],[PAIS]]="ESPAÑA",VLOOKUP(MESACU[[#This Row],[PROVINCIA]],[1]!PROVINCIASCC[#Data],4,FALSE),VLOOKUP(MESACU[[#This Row],[PAIS]],'[1]Centros de coste'!$A$2:$D$204,4,FALSE))</f>
        <v>EUROPA</v>
      </c>
      <c r="AA1091" t="str">
        <f>IFERROR(LEFT(TRIM(MESACU[[#This Row],[CodigoArticulo]]),LEN(TRIM(MESACU[[#This Row],[CodigoArticulo]]))-4),"")</f>
        <v>AGXK</v>
      </c>
      <c r="AB1091" t="str">
        <f>IFERROR(VLOOKUP(MESACU[[#This Row],[CODIGOG]],[1]!FAMILIAS[#Data],5,FALSE),"")</f>
        <v>BIOFERTILIZERS</v>
      </c>
    </row>
    <row r="1092" spans="1:28" x14ac:dyDescent="0.35">
      <c r="A1092" t="s">
        <v>28</v>
      </c>
      <c r="B1092">
        <v>300</v>
      </c>
      <c r="C1092" t="s">
        <v>29</v>
      </c>
      <c r="D1092">
        <v>2025</v>
      </c>
      <c r="E1092">
        <v>4</v>
      </c>
      <c r="F1092" t="s">
        <v>92</v>
      </c>
      <c r="G1092">
        <v>336</v>
      </c>
      <c r="H1092" t="s">
        <v>93</v>
      </c>
      <c r="I1092">
        <v>40.9</v>
      </c>
      <c r="J1092">
        <v>0</v>
      </c>
      <c r="K1092">
        <v>13.223000000000001</v>
      </c>
      <c r="L1092">
        <v>0</v>
      </c>
      <c r="M1092">
        <v>0</v>
      </c>
      <c r="N1092">
        <v>0</v>
      </c>
      <c r="O1092">
        <v>14.72</v>
      </c>
      <c r="P1092" t="s">
        <v>92</v>
      </c>
      <c r="Q1092" t="s">
        <v>48</v>
      </c>
      <c r="R1092" t="s">
        <v>34</v>
      </c>
      <c r="S1092" t="s">
        <v>50</v>
      </c>
      <c r="T1092" t="s">
        <v>36</v>
      </c>
      <c r="U1092">
        <v>0</v>
      </c>
      <c r="V1092">
        <v>640</v>
      </c>
      <c r="W1092">
        <v>1363.2</v>
      </c>
      <c r="X1092" t="str">
        <f>IF(MESACU[[#This Row],[PAIS]]="ESPAÑA",VLOOKUP(MESACU[[#This Row],[PROVINCIA]],[1]!PROVINCIASCC[#Data],2,FALSE),VLOOKUP(MESACU[[#This Row],[PAIS]],'[1]Centros de coste'!$A$2:$D$204,2,FALSE))</f>
        <v>C44 - IBERICA II</v>
      </c>
      <c r="Y1092" t="str">
        <f>IF(MESACU[[#This Row],[PAIS]]="ESPAÑA",VLOOKUP(MESACU[[#This Row],[PROVINCIA]],[1]!PROVINCIASCC[#Data],3,FALSE),VLOOKUP(MESACU[[#This Row],[PAIS]],'[1]Centros de coste'!$A$2:$D$204,3,FALSE))</f>
        <v>IBERICA II</v>
      </c>
      <c r="Z1092" t="str">
        <f>IF(MESACU[[#This Row],[PAIS]]="ESPAÑA",VLOOKUP(MESACU[[#This Row],[PROVINCIA]],[1]!PROVINCIASCC[#Data],4,FALSE),VLOOKUP(MESACU[[#This Row],[PAIS]],'[1]Centros de coste'!$A$2:$D$204,4,FALSE))</f>
        <v>EUROPA</v>
      </c>
      <c r="AA1092" t="str">
        <f>IFERROR(LEFT(TRIM(MESACU[[#This Row],[CodigoArticulo]]),LEN(TRIM(MESACU[[#This Row],[CodigoArticulo]]))-4),"")</f>
        <v>BIO</v>
      </c>
      <c r="AB1092" t="str">
        <f>IFERROR(VLOOKUP(MESACU[[#This Row],[CODIGOG]],[1]!FAMILIAS[#Data],5,FALSE),"")</f>
        <v>BIOSTIMULANTS</v>
      </c>
    </row>
    <row r="1093" spans="1:28" x14ac:dyDescent="0.35">
      <c r="A1093" t="s">
        <v>28</v>
      </c>
      <c r="B1093">
        <v>300</v>
      </c>
      <c r="C1093" t="s">
        <v>29</v>
      </c>
      <c r="D1093">
        <v>2025</v>
      </c>
      <c r="E1093">
        <v>4</v>
      </c>
      <c r="F1093" t="s">
        <v>74</v>
      </c>
      <c r="G1093">
        <v>336</v>
      </c>
      <c r="H1093" t="s">
        <v>75</v>
      </c>
      <c r="I1093">
        <v>52.8</v>
      </c>
      <c r="J1093">
        <v>0</v>
      </c>
      <c r="K1093">
        <v>17.071999999999999</v>
      </c>
      <c r="L1093">
        <v>0</v>
      </c>
      <c r="M1093">
        <v>0</v>
      </c>
      <c r="N1093">
        <v>0</v>
      </c>
      <c r="O1093">
        <v>14.72</v>
      </c>
      <c r="P1093" t="s">
        <v>76</v>
      </c>
      <c r="Q1093" t="s">
        <v>48</v>
      </c>
      <c r="R1093" t="s">
        <v>34</v>
      </c>
      <c r="S1093" t="s">
        <v>50</v>
      </c>
      <c r="T1093" t="s">
        <v>36</v>
      </c>
      <c r="U1093">
        <v>0</v>
      </c>
      <c r="V1093">
        <v>640</v>
      </c>
      <c r="W1093">
        <v>1760</v>
      </c>
      <c r="X1093" t="str">
        <f>IF(MESACU[[#This Row],[PAIS]]="ESPAÑA",VLOOKUP(MESACU[[#This Row],[PROVINCIA]],[1]!PROVINCIASCC[#Data],2,FALSE),VLOOKUP(MESACU[[#This Row],[PAIS]],'[1]Centros de coste'!$A$2:$D$204,2,FALSE))</f>
        <v>C44 - IBERICA II</v>
      </c>
      <c r="Y1093" t="str">
        <f>IF(MESACU[[#This Row],[PAIS]]="ESPAÑA",VLOOKUP(MESACU[[#This Row],[PROVINCIA]],[1]!PROVINCIASCC[#Data],3,FALSE),VLOOKUP(MESACU[[#This Row],[PAIS]],'[1]Centros de coste'!$A$2:$D$204,3,FALSE))</f>
        <v>IBERICA II</v>
      </c>
      <c r="Z1093" t="str">
        <f>IF(MESACU[[#This Row],[PAIS]]="ESPAÑA",VLOOKUP(MESACU[[#This Row],[PROVINCIA]],[1]!PROVINCIASCC[#Data],4,FALSE),VLOOKUP(MESACU[[#This Row],[PAIS]],'[1]Centros de coste'!$A$2:$D$204,4,FALSE))</f>
        <v>EUROPA</v>
      </c>
      <c r="AA1093" t="str">
        <f>IFERROR(LEFT(TRIM(MESACU[[#This Row],[CodigoArticulo]]),LEN(TRIM(MESACU[[#This Row],[CodigoArticulo]]))-4),"")</f>
        <v>B</v>
      </c>
      <c r="AB1093" t="str">
        <f>IFERROR(VLOOKUP(MESACU[[#This Row],[CODIGOG]],[1]!FAMILIAS[#Data],5,FALSE),"")</f>
        <v>BIOFERTILIZERS</v>
      </c>
    </row>
    <row r="1094" spans="1:28" x14ac:dyDescent="0.35">
      <c r="A1094" t="s">
        <v>28</v>
      </c>
      <c r="B1094">
        <v>300</v>
      </c>
      <c r="C1094" t="s">
        <v>29</v>
      </c>
      <c r="D1094">
        <v>2025</v>
      </c>
      <c r="E1094">
        <v>4</v>
      </c>
      <c r="F1094" t="s">
        <v>213</v>
      </c>
      <c r="G1094">
        <v>336</v>
      </c>
      <c r="H1094" t="s">
        <v>214</v>
      </c>
      <c r="I1094">
        <v>90.82</v>
      </c>
      <c r="J1094">
        <v>0</v>
      </c>
      <c r="K1094">
        <v>29.363800000000001</v>
      </c>
      <c r="L1094">
        <v>0</v>
      </c>
      <c r="M1094">
        <v>0</v>
      </c>
      <c r="N1094">
        <v>0</v>
      </c>
      <c r="O1094">
        <v>14.72</v>
      </c>
      <c r="P1094" t="s">
        <v>213</v>
      </c>
      <c r="Q1094" t="s">
        <v>48</v>
      </c>
      <c r="R1094" t="s">
        <v>34</v>
      </c>
      <c r="S1094" t="s">
        <v>50</v>
      </c>
      <c r="T1094" t="s">
        <v>36</v>
      </c>
      <c r="U1094">
        <v>0</v>
      </c>
      <c r="V1094">
        <v>640</v>
      </c>
      <c r="W1094">
        <v>3027.2</v>
      </c>
      <c r="X1094" t="str">
        <f>IF(MESACU[[#This Row],[PAIS]]="ESPAÑA",VLOOKUP(MESACU[[#This Row],[PROVINCIA]],[1]!PROVINCIASCC[#Data],2,FALSE),VLOOKUP(MESACU[[#This Row],[PAIS]],'[1]Centros de coste'!$A$2:$D$204,2,FALSE))</f>
        <v>C44 - IBERICA II</v>
      </c>
      <c r="Y1094" t="str">
        <f>IF(MESACU[[#This Row],[PAIS]]="ESPAÑA",VLOOKUP(MESACU[[#This Row],[PROVINCIA]],[1]!PROVINCIASCC[#Data],3,FALSE),VLOOKUP(MESACU[[#This Row],[PAIS]],'[1]Centros de coste'!$A$2:$D$204,3,FALSE))</f>
        <v>IBERICA II</v>
      </c>
      <c r="Z1094" t="str">
        <f>IF(MESACU[[#This Row],[PAIS]]="ESPAÑA",VLOOKUP(MESACU[[#This Row],[PROVINCIA]],[1]!PROVINCIASCC[#Data],4,FALSE),VLOOKUP(MESACU[[#This Row],[PAIS]],'[1]Centros de coste'!$A$2:$D$204,4,FALSE))</f>
        <v>EUROPA</v>
      </c>
      <c r="AA1094" t="str">
        <f>IFERROR(LEFT(TRIM(MESACU[[#This Row],[CodigoArticulo]]),LEN(TRIM(MESACU[[#This Row],[CodigoArticulo]]))-4),"")</f>
        <v>G3</v>
      </c>
      <c r="AB1094" t="str">
        <f>IFERROR(VLOOKUP(MESACU[[#This Row],[CODIGOG]],[1]!FAMILIAS[#Data],5,FALSE),"")</f>
        <v>BIOSTIMULANTS</v>
      </c>
    </row>
    <row r="1095" spans="1:28" x14ac:dyDescent="0.35">
      <c r="A1095" t="s">
        <v>28</v>
      </c>
      <c r="B1095">
        <v>300</v>
      </c>
      <c r="C1095" t="s">
        <v>29</v>
      </c>
      <c r="D1095">
        <v>2025</v>
      </c>
      <c r="E1095">
        <v>4</v>
      </c>
      <c r="F1095" t="s">
        <v>252</v>
      </c>
      <c r="G1095">
        <v>336</v>
      </c>
      <c r="H1095" t="s">
        <v>253</v>
      </c>
      <c r="I1095">
        <v>46.85</v>
      </c>
      <c r="J1095">
        <v>0</v>
      </c>
      <c r="K1095">
        <v>15.147500000000001</v>
      </c>
      <c r="L1095">
        <v>0</v>
      </c>
      <c r="M1095">
        <v>0</v>
      </c>
      <c r="N1095">
        <v>0</v>
      </c>
      <c r="O1095">
        <v>14.72</v>
      </c>
      <c r="P1095" t="s">
        <v>252</v>
      </c>
      <c r="Q1095" t="s">
        <v>48</v>
      </c>
      <c r="R1095" t="s">
        <v>34</v>
      </c>
      <c r="S1095" t="s">
        <v>50</v>
      </c>
      <c r="T1095" t="s">
        <v>36</v>
      </c>
      <c r="U1095">
        <v>0</v>
      </c>
      <c r="V1095">
        <v>640</v>
      </c>
      <c r="W1095">
        <v>1561.6</v>
      </c>
      <c r="X1095" t="str">
        <f>IF(MESACU[[#This Row],[PAIS]]="ESPAÑA",VLOOKUP(MESACU[[#This Row],[PROVINCIA]],[1]!PROVINCIASCC[#Data],2,FALSE),VLOOKUP(MESACU[[#This Row],[PAIS]],'[1]Centros de coste'!$A$2:$D$204,2,FALSE))</f>
        <v>C44 - IBERICA II</v>
      </c>
      <c r="Y1095" t="str">
        <f>IF(MESACU[[#This Row],[PAIS]]="ESPAÑA",VLOOKUP(MESACU[[#This Row],[PROVINCIA]],[1]!PROVINCIASCC[#Data],3,FALSE),VLOOKUP(MESACU[[#This Row],[PAIS]],'[1]Centros de coste'!$A$2:$D$204,3,FALSE))</f>
        <v>IBERICA II</v>
      </c>
      <c r="Z1095" t="str">
        <f>IF(MESACU[[#This Row],[PAIS]]="ESPAÑA",VLOOKUP(MESACU[[#This Row],[PROVINCIA]],[1]!PROVINCIASCC[#Data],4,FALSE),VLOOKUP(MESACU[[#This Row],[PAIS]],'[1]Centros de coste'!$A$2:$D$204,4,FALSE))</f>
        <v>EUROPA</v>
      </c>
      <c r="AA1095" t="str">
        <f>IFERROR(LEFT(TRIM(MESACU[[#This Row],[CodigoArticulo]]),LEN(TRIM(MESACU[[#This Row],[CodigoArticulo]]))-4),"")</f>
        <v>P-5X</v>
      </c>
      <c r="AB1095" t="str">
        <f>IFERROR(VLOOKUP(MESACU[[#This Row],[CODIGOG]],[1]!FAMILIAS[#Data],5,FALSE),"")</f>
        <v>BIOSTIMULANTS</v>
      </c>
    </row>
    <row r="1096" spans="1:28" x14ac:dyDescent="0.35">
      <c r="A1096" t="s">
        <v>28</v>
      </c>
      <c r="B1096">
        <v>300</v>
      </c>
      <c r="C1096" t="s">
        <v>29</v>
      </c>
      <c r="D1096">
        <v>2025</v>
      </c>
      <c r="E1096">
        <v>4</v>
      </c>
      <c r="F1096" t="s">
        <v>323</v>
      </c>
      <c r="G1096">
        <v>336</v>
      </c>
      <c r="H1096" t="s">
        <v>324</v>
      </c>
      <c r="I1096">
        <v>0</v>
      </c>
      <c r="J1096">
        <v>0</v>
      </c>
      <c r="K1096">
        <v>0.10340000000000001</v>
      </c>
      <c r="L1096">
        <v>0</v>
      </c>
      <c r="M1096">
        <v>0</v>
      </c>
      <c r="N1096">
        <v>0</v>
      </c>
      <c r="O1096">
        <v>0.8</v>
      </c>
      <c r="P1096" t="s">
        <v>323</v>
      </c>
      <c r="Q1096" t="s">
        <v>48</v>
      </c>
      <c r="R1096" t="s">
        <v>325</v>
      </c>
      <c r="S1096" t="s">
        <v>50</v>
      </c>
      <c r="T1096" t="s">
        <v>36</v>
      </c>
      <c r="U1096">
        <v>0</v>
      </c>
      <c r="V1096">
        <v>13</v>
      </c>
      <c r="W1096">
        <v>10.34</v>
      </c>
      <c r="X1096" t="str">
        <f>IF(MESACU[[#This Row],[PAIS]]="ESPAÑA",VLOOKUP(MESACU[[#This Row],[PROVINCIA]],[1]!PROVINCIASCC[#Data],2,FALSE),VLOOKUP(MESACU[[#This Row],[PAIS]],'[1]Centros de coste'!$A$2:$D$204,2,FALSE))</f>
        <v>C44 - IBERICA II</v>
      </c>
      <c r="Y1096" t="str">
        <f>IF(MESACU[[#This Row],[PAIS]]="ESPAÑA",VLOOKUP(MESACU[[#This Row],[PROVINCIA]],[1]!PROVINCIASCC[#Data],3,FALSE),VLOOKUP(MESACU[[#This Row],[PAIS]],'[1]Centros de coste'!$A$2:$D$204,3,FALSE))</f>
        <v>IBERICA II</v>
      </c>
      <c r="Z1096" t="str">
        <f>IF(MESACU[[#This Row],[PAIS]]="ESPAÑA",VLOOKUP(MESACU[[#This Row],[PROVINCIA]],[1]!PROVINCIASCC[#Data],4,FALSE),VLOOKUP(MESACU[[#This Row],[PAIS]],'[1]Centros de coste'!$A$2:$D$204,4,FALSE))</f>
        <v>EUROPA</v>
      </c>
      <c r="AA1096" t="str">
        <f>IFERROR(LEFT(TRIM(MESACU[[#This Row],[CodigoArticulo]]),LEN(TRIM(MESACU[[#This Row],[CodigoArticulo]]))-4),"")</f>
        <v>ECOTAS</v>
      </c>
      <c r="AB1096" t="str">
        <f>IFERROR(VLOOKUP(MESACU[[#This Row],[CODIGOG]],[1]!FAMILIAS[#Data],5,FALSE),"")</f>
        <v/>
      </c>
    </row>
    <row r="1097" spans="1:28" x14ac:dyDescent="0.35">
      <c r="A1097" t="s">
        <v>28</v>
      </c>
      <c r="B1097">
        <v>301</v>
      </c>
      <c r="C1097" t="s">
        <v>29</v>
      </c>
      <c r="D1097">
        <v>2025</v>
      </c>
      <c r="E1097">
        <v>4</v>
      </c>
      <c r="F1097" t="s">
        <v>106</v>
      </c>
      <c r="G1097">
        <v>257</v>
      </c>
      <c r="H1097" t="s">
        <v>426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 t="s">
        <v>28</v>
      </c>
      <c r="Q1097" t="s">
        <v>299</v>
      </c>
      <c r="R1097" t="s">
        <v>28</v>
      </c>
      <c r="S1097" t="s">
        <v>300</v>
      </c>
      <c r="T1097" t="s">
        <v>36</v>
      </c>
      <c r="U1097">
        <v>0</v>
      </c>
      <c r="V1097">
        <v>0</v>
      </c>
      <c r="W1097">
        <v>0</v>
      </c>
      <c r="X1097" t="str">
        <f>IF(MESACU[[#This Row],[PAIS]]="ESPAÑA",VLOOKUP(MESACU[[#This Row],[PROVINCIA]],[1]!PROVINCIASCC[#Data],2,FALSE),VLOOKUP(MESACU[[#This Row],[PAIS]],'[1]Centros de coste'!$A$2:$D$204,2,FALSE))</f>
        <v>C205 - IBERICA VI</v>
      </c>
      <c r="Y1097" t="str">
        <f>IF(MESACU[[#This Row],[PAIS]]="ESPAÑA",VLOOKUP(MESACU[[#This Row],[PROVINCIA]],[1]!PROVINCIASCC[#Data],3,FALSE),VLOOKUP(MESACU[[#This Row],[PAIS]],'[1]Centros de coste'!$A$2:$D$204,3,FALSE))</f>
        <v>IBERICA VI</v>
      </c>
      <c r="Z1097" t="str">
        <f>IF(MESACU[[#This Row],[PAIS]]="ESPAÑA",VLOOKUP(MESACU[[#This Row],[PROVINCIA]],[1]!PROVINCIASCC[#Data],4,FALSE),VLOOKUP(MESACU[[#This Row],[PAIS]],'[1]Centros de coste'!$A$2:$D$204,4,FALSE))</f>
        <v>EUROPA</v>
      </c>
      <c r="AA1097" t="str">
        <f>IFERROR(LEFT(TRIM(MESACU[[#This Row],[CodigoArticulo]]),LEN(TRIM(MESACU[[#This Row],[CodigoArticulo]]))-4),"")</f>
        <v/>
      </c>
      <c r="AB1097" t="str">
        <f>IFERROR(VLOOKUP(MESACU[[#This Row],[CODIGOG]],[1]!FAMILIAS[#Data],5,FALSE),"")</f>
        <v/>
      </c>
    </row>
    <row r="1098" spans="1:28" x14ac:dyDescent="0.35">
      <c r="A1098" t="s">
        <v>28</v>
      </c>
      <c r="B1098">
        <v>302</v>
      </c>
      <c r="C1098" t="s">
        <v>29</v>
      </c>
      <c r="D1098">
        <v>2025</v>
      </c>
      <c r="E1098">
        <v>4</v>
      </c>
      <c r="F1098" t="s">
        <v>53</v>
      </c>
      <c r="G1098">
        <v>333</v>
      </c>
      <c r="H1098" t="s">
        <v>54</v>
      </c>
      <c r="I1098">
        <v>40.58</v>
      </c>
      <c r="J1098">
        <v>0</v>
      </c>
      <c r="K1098">
        <v>39.764400000000002</v>
      </c>
      <c r="L1098">
        <v>19.882200000000001</v>
      </c>
      <c r="M1098">
        <v>0</v>
      </c>
      <c r="N1098">
        <v>0</v>
      </c>
      <c r="O1098">
        <v>14.72</v>
      </c>
      <c r="P1098" t="s">
        <v>55</v>
      </c>
      <c r="Q1098" t="s">
        <v>56</v>
      </c>
      <c r="R1098" t="s">
        <v>34</v>
      </c>
      <c r="S1098" t="s">
        <v>57</v>
      </c>
      <c r="T1098" t="s">
        <v>36</v>
      </c>
      <c r="U1098">
        <v>0</v>
      </c>
      <c r="V1098">
        <v>640</v>
      </c>
      <c r="W1098">
        <v>2028.8</v>
      </c>
      <c r="X1098" t="str">
        <f>IF(MESACU[[#This Row],[PAIS]]="ESPAÑA",VLOOKUP(MESACU[[#This Row],[PROVINCIA]],[1]!PROVINCIASCC[#Data],2,FALSE),VLOOKUP(MESACU[[#This Row],[PAIS]],'[1]Centros de coste'!$A$2:$D$204,2,FALSE))</f>
        <v>C44 - IBERICA II</v>
      </c>
      <c r="Y1098" t="str">
        <f>IF(MESACU[[#This Row],[PAIS]]="ESPAÑA",VLOOKUP(MESACU[[#This Row],[PROVINCIA]],[1]!PROVINCIASCC[#Data],3,FALSE),VLOOKUP(MESACU[[#This Row],[PAIS]],'[1]Centros de coste'!$A$2:$D$204,3,FALSE))</f>
        <v>IBERICA II</v>
      </c>
      <c r="Z1098" t="str">
        <f>IF(MESACU[[#This Row],[PAIS]]="ESPAÑA",VLOOKUP(MESACU[[#This Row],[PROVINCIA]],[1]!PROVINCIASCC[#Data],4,FALSE),VLOOKUP(MESACU[[#This Row],[PAIS]],'[1]Centros de coste'!$A$2:$D$204,4,FALSE))</f>
        <v>EUROPA</v>
      </c>
      <c r="AA1098" t="str">
        <f>IFERROR(LEFT(TRIM(MESACU[[#This Row],[CodigoArticulo]]),LEN(TRIM(MESACU[[#This Row],[CodigoArticulo]]))-4),"")</f>
        <v>AGXK</v>
      </c>
      <c r="AB1098" t="str">
        <f>IFERROR(VLOOKUP(MESACU[[#This Row],[CODIGOG]],[1]!FAMILIAS[#Data],5,FALSE),"")</f>
        <v>BIOFERTILIZERS</v>
      </c>
    </row>
    <row r="1099" spans="1:28" x14ac:dyDescent="0.35">
      <c r="A1099" t="s">
        <v>28</v>
      </c>
      <c r="B1099">
        <v>302</v>
      </c>
      <c r="C1099" t="s">
        <v>29</v>
      </c>
      <c r="D1099">
        <v>2025</v>
      </c>
      <c r="E1099">
        <v>4</v>
      </c>
      <c r="F1099" t="s">
        <v>304</v>
      </c>
      <c r="G1099">
        <v>333</v>
      </c>
      <c r="H1099" t="s">
        <v>305</v>
      </c>
      <c r="I1099">
        <v>13.9</v>
      </c>
      <c r="J1099">
        <v>0</v>
      </c>
      <c r="K1099">
        <v>13.617000000000001</v>
      </c>
      <c r="L1099">
        <v>6.8085000000000004</v>
      </c>
      <c r="M1099">
        <v>0</v>
      </c>
      <c r="N1099">
        <v>0</v>
      </c>
      <c r="O1099">
        <v>1.19</v>
      </c>
      <c r="P1099" t="s">
        <v>304</v>
      </c>
      <c r="Q1099" t="s">
        <v>56</v>
      </c>
      <c r="R1099" t="s">
        <v>73</v>
      </c>
      <c r="S1099" t="s">
        <v>57</v>
      </c>
      <c r="T1099" t="s">
        <v>36</v>
      </c>
      <c r="U1099">
        <v>0</v>
      </c>
      <c r="V1099">
        <v>175</v>
      </c>
      <c r="W1099">
        <v>694.75</v>
      </c>
      <c r="X1099" t="str">
        <f>IF(MESACU[[#This Row],[PAIS]]="ESPAÑA",VLOOKUP(MESACU[[#This Row],[PROVINCIA]],[1]!PROVINCIASCC[#Data],2,FALSE),VLOOKUP(MESACU[[#This Row],[PAIS]],'[1]Centros de coste'!$A$2:$D$204,2,FALSE))</f>
        <v>C44 - IBERICA II</v>
      </c>
      <c r="Y1099" t="str">
        <f>IF(MESACU[[#This Row],[PAIS]]="ESPAÑA",VLOOKUP(MESACU[[#This Row],[PROVINCIA]],[1]!PROVINCIASCC[#Data],3,FALSE),VLOOKUP(MESACU[[#This Row],[PAIS]],'[1]Centros de coste'!$A$2:$D$204,3,FALSE))</f>
        <v>IBERICA II</v>
      </c>
      <c r="Z1099" t="str">
        <f>IF(MESACU[[#This Row],[PAIS]]="ESPAÑA",VLOOKUP(MESACU[[#This Row],[PROVINCIA]],[1]!PROVINCIASCC[#Data],4,FALSE),VLOOKUP(MESACU[[#This Row],[PAIS]],'[1]Centros de coste'!$A$2:$D$204,4,FALSE))</f>
        <v>EUROPA</v>
      </c>
      <c r="AA1099" t="str">
        <f>IFERROR(LEFT(TRIM(MESACU[[#This Row],[CodigoArticulo]]),LEN(TRIM(MESACU[[#This Row],[CodigoArticulo]]))-4),"")</f>
        <v>CALCIO</v>
      </c>
      <c r="AB1099" t="str">
        <f>IFERROR(VLOOKUP(MESACU[[#This Row],[CODIGOG]],[1]!FAMILIAS[#Data],5,FALSE),"")</f>
        <v>BIOFERTILIZERS</v>
      </c>
    </row>
    <row r="1100" spans="1:28" x14ac:dyDescent="0.35">
      <c r="A1100" t="s">
        <v>28</v>
      </c>
      <c r="B1100">
        <v>302</v>
      </c>
      <c r="C1100" t="s">
        <v>29</v>
      </c>
      <c r="D1100">
        <v>2025</v>
      </c>
      <c r="E1100">
        <v>4</v>
      </c>
      <c r="F1100" t="s">
        <v>117</v>
      </c>
      <c r="G1100">
        <v>333</v>
      </c>
      <c r="H1100" t="s">
        <v>118</v>
      </c>
      <c r="I1100">
        <v>10.58</v>
      </c>
      <c r="J1100">
        <v>0</v>
      </c>
      <c r="K1100">
        <v>10.368399999999999</v>
      </c>
      <c r="L1100">
        <v>5.1841999999999997</v>
      </c>
      <c r="M1100">
        <v>0</v>
      </c>
      <c r="N1100">
        <v>0</v>
      </c>
      <c r="O1100">
        <v>2.66</v>
      </c>
      <c r="P1100" t="s">
        <v>117</v>
      </c>
      <c r="Q1100" t="s">
        <v>56</v>
      </c>
      <c r="R1100" t="s">
        <v>34</v>
      </c>
      <c r="S1100" t="s">
        <v>57</v>
      </c>
      <c r="T1100" t="s">
        <v>36</v>
      </c>
      <c r="U1100">
        <v>0</v>
      </c>
      <c r="V1100">
        <v>100</v>
      </c>
      <c r="W1100">
        <v>529</v>
      </c>
      <c r="X1100" t="str">
        <f>IF(MESACU[[#This Row],[PAIS]]="ESPAÑA",VLOOKUP(MESACU[[#This Row],[PROVINCIA]],[1]!PROVINCIASCC[#Data],2,FALSE),VLOOKUP(MESACU[[#This Row],[PAIS]],'[1]Centros de coste'!$A$2:$D$204,2,FALSE))</f>
        <v>C44 - IBERICA II</v>
      </c>
      <c r="Y1100" t="str">
        <f>IF(MESACU[[#This Row],[PAIS]]="ESPAÑA",VLOOKUP(MESACU[[#This Row],[PROVINCIA]],[1]!PROVINCIASCC[#Data],3,FALSE),VLOOKUP(MESACU[[#This Row],[PAIS]],'[1]Centros de coste'!$A$2:$D$204,3,FALSE))</f>
        <v>IBERICA II</v>
      </c>
      <c r="Z1100" t="str">
        <f>IF(MESACU[[#This Row],[PAIS]]="ESPAÑA",VLOOKUP(MESACU[[#This Row],[PROVINCIA]],[1]!PROVINCIASCC[#Data],4,FALSE),VLOOKUP(MESACU[[#This Row],[PAIS]],'[1]Centros de coste'!$A$2:$D$204,4,FALSE))</f>
        <v>EUROPA</v>
      </c>
      <c r="AA1100" t="str">
        <f>IFERROR(LEFT(TRIM(MESACU[[#This Row],[CodigoArticulo]]),LEN(TRIM(MESACU[[#This Row],[CodigoArticulo]]))-4),"")</f>
        <v>AVAN</v>
      </c>
      <c r="AB1100" t="str">
        <f>IFERROR(VLOOKUP(MESACU[[#This Row],[CODIGOG]],[1]!FAMILIAS[#Data],5,FALSE),"")</f>
        <v>BIOSTIMULANTS</v>
      </c>
    </row>
    <row r="1101" spans="1:28" x14ac:dyDescent="0.35">
      <c r="A1101" t="s">
        <v>28</v>
      </c>
      <c r="B1101">
        <v>302</v>
      </c>
      <c r="C1101" t="s">
        <v>29</v>
      </c>
      <c r="D1101">
        <v>2025</v>
      </c>
      <c r="E1101">
        <v>4</v>
      </c>
      <c r="F1101" t="s">
        <v>60</v>
      </c>
      <c r="G1101">
        <v>333</v>
      </c>
      <c r="H1101" t="s">
        <v>61</v>
      </c>
      <c r="I1101">
        <v>17.920000000000002</v>
      </c>
      <c r="J1101">
        <v>0</v>
      </c>
      <c r="K1101">
        <v>17.557600000000001</v>
      </c>
      <c r="L1101">
        <v>8.7788000000000004</v>
      </c>
      <c r="M1101">
        <v>0</v>
      </c>
      <c r="N1101">
        <v>0</v>
      </c>
      <c r="O1101">
        <v>3.12</v>
      </c>
      <c r="P1101" t="s">
        <v>60</v>
      </c>
      <c r="Q1101" t="s">
        <v>56</v>
      </c>
      <c r="R1101" t="s">
        <v>34</v>
      </c>
      <c r="S1101" t="s">
        <v>57</v>
      </c>
      <c r="T1101" t="s">
        <v>36</v>
      </c>
      <c r="U1101">
        <v>0</v>
      </c>
      <c r="V1101">
        <v>60</v>
      </c>
      <c r="W1101">
        <v>895.8</v>
      </c>
      <c r="X1101" t="str">
        <f>IF(MESACU[[#This Row],[PAIS]]="ESPAÑA",VLOOKUP(MESACU[[#This Row],[PROVINCIA]],[1]!PROVINCIASCC[#Data],2,FALSE),VLOOKUP(MESACU[[#This Row],[PAIS]],'[1]Centros de coste'!$A$2:$D$204,2,FALSE))</f>
        <v>C44 - IBERICA II</v>
      </c>
      <c r="Y1101" t="str">
        <f>IF(MESACU[[#This Row],[PAIS]]="ESPAÑA",VLOOKUP(MESACU[[#This Row],[PROVINCIA]],[1]!PROVINCIASCC[#Data],3,FALSE),VLOOKUP(MESACU[[#This Row],[PAIS]],'[1]Centros de coste'!$A$2:$D$204,3,FALSE))</f>
        <v>IBERICA II</v>
      </c>
      <c r="Z1101" t="str">
        <f>IF(MESACU[[#This Row],[PAIS]]="ESPAÑA",VLOOKUP(MESACU[[#This Row],[PROVINCIA]],[1]!PROVINCIASCC[#Data],4,FALSE),VLOOKUP(MESACU[[#This Row],[PAIS]],'[1]Centros de coste'!$A$2:$D$204,4,FALSE))</f>
        <v>EUROPA</v>
      </c>
      <c r="AA1101" t="str">
        <f>IFERROR(LEFT(TRIM(MESACU[[#This Row],[CodigoArticulo]]),LEN(TRIM(MESACU[[#This Row],[CodigoArticulo]]))-4),"")</f>
        <v>TRI</v>
      </c>
      <c r="AB1101" t="str">
        <f>IFERROR(VLOOKUP(MESACU[[#This Row],[CODIGOG]],[1]!FAMILIAS[#Data],5,FALSE),"")</f>
        <v>BIOSTIMULANTS</v>
      </c>
    </row>
    <row r="1102" spans="1:28" x14ac:dyDescent="0.35">
      <c r="A1102" t="s">
        <v>28</v>
      </c>
      <c r="B1102">
        <v>302</v>
      </c>
      <c r="C1102" t="s">
        <v>29</v>
      </c>
      <c r="D1102">
        <v>2025</v>
      </c>
      <c r="E1102">
        <v>4</v>
      </c>
      <c r="F1102" t="s">
        <v>62</v>
      </c>
      <c r="G1102">
        <v>333</v>
      </c>
      <c r="H1102" t="s">
        <v>63</v>
      </c>
      <c r="I1102">
        <v>14.02</v>
      </c>
      <c r="J1102">
        <v>0</v>
      </c>
      <c r="K1102">
        <v>13.7356</v>
      </c>
      <c r="L1102">
        <v>6.8677999999999999</v>
      </c>
      <c r="M1102">
        <v>0</v>
      </c>
      <c r="N1102">
        <v>0</v>
      </c>
      <c r="O1102">
        <v>1.6</v>
      </c>
      <c r="P1102" t="s">
        <v>62</v>
      </c>
      <c r="Q1102" t="s">
        <v>56</v>
      </c>
      <c r="R1102" t="s">
        <v>34</v>
      </c>
      <c r="S1102" t="s">
        <v>57</v>
      </c>
      <c r="T1102" t="s">
        <v>36</v>
      </c>
      <c r="U1102">
        <v>0</v>
      </c>
      <c r="V1102">
        <v>60</v>
      </c>
      <c r="W1102">
        <v>700.8</v>
      </c>
      <c r="X1102" t="str">
        <f>IF(MESACU[[#This Row],[PAIS]]="ESPAÑA",VLOOKUP(MESACU[[#This Row],[PROVINCIA]],[1]!PROVINCIASCC[#Data],2,FALSE),VLOOKUP(MESACU[[#This Row],[PAIS]],'[1]Centros de coste'!$A$2:$D$204,2,FALSE))</f>
        <v>C44 - IBERICA II</v>
      </c>
      <c r="Y1102" t="str">
        <f>IF(MESACU[[#This Row],[PAIS]]="ESPAÑA",VLOOKUP(MESACU[[#This Row],[PROVINCIA]],[1]!PROVINCIASCC[#Data],3,FALSE),VLOOKUP(MESACU[[#This Row],[PAIS]],'[1]Centros de coste'!$A$2:$D$204,3,FALSE))</f>
        <v>IBERICA II</v>
      </c>
      <c r="Z1102" t="str">
        <f>IF(MESACU[[#This Row],[PAIS]]="ESPAÑA",VLOOKUP(MESACU[[#This Row],[PROVINCIA]],[1]!PROVINCIASCC[#Data],4,FALSE),VLOOKUP(MESACU[[#This Row],[PAIS]],'[1]Centros de coste'!$A$2:$D$204,4,FALSE))</f>
        <v>EUROPA</v>
      </c>
      <c r="AA1102" t="str">
        <f>IFERROR(LEFT(TRIM(MESACU[[#This Row],[CodigoArticulo]]),LEN(TRIM(MESACU[[#This Row],[CodigoArticulo]]))-4),"")</f>
        <v>TRI</v>
      </c>
      <c r="AB1102" t="str">
        <f>IFERROR(VLOOKUP(MESACU[[#This Row],[CODIGOG]],[1]!FAMILIAS[#Data],5,FALSE),"")</f>
        <v>BIOSTIMULANTS</v>
      </c>
    </row>
    <row r="1103" spans="1:28" x14ac:dyDescent="0.35">
      <c r="A1103" t="s">
        <v>28</v>
      </c>
      <c r="B1103">
        <v>302</v>
      </c>
      <c r="C1103" t="s">
        <v>29</v>
      </c>
      <c r="D1103">
        <v>2025</v>
      </c>
      <c r="E1103">
        <v>4</v>
      </c>
      <c r="F1103" t="s">
        <v>43</v>
      </c>
      <c r="G1103">
        <v>333</v>
      </c>
      <c r="H1103" t="s">
        <v>44</v>
      </c>
      <c r="I1103">
        <v>4.67</v>
      </c>
      <c r="J1103">
        <v>0</v>
      </c>
      <c r="K1103">
        <v>4.5746000000000002</v>
      </c>
      <c r="L1103">
        <v>2.2873000000000001</v>
      </c>
      <c r="M1103">
        <v>0</v>
      </c>
      <c r="N1103">
        <v>0</v>
      </c>
      <c r="O1103">
        <v>1.6</v>
      </c>
      <c r="P1103" t="s">
        <v>43</v>
      </c>
      <c r="Q1103" t="s">
        <v>56</v>
      </c>
      <c r="R1103" t="s">
        <v>34</v>
      </c>
      <c r="S1103" t="s">
        <v>57</v>
      </c>
      <c r="T1103" t="s">
        <v>36</v>
      </c>
      <c r="U1103">
        <v>0</v>
      </c>
      <c r="V1103">
        <v>60</v>
      </c>
      <c r="W1103">
        <v>233.4</v>
      </c>
      <c r="X1103" t="str">
        <f>IF(MESACU[[#This Row],[PAIS]]="ESPAÑA",VLOOKUP(MESACU[[#This Row],[PROVINCIA]],[1]!PROVINCIASCC[#Data],2,FALSE),VLOOKUP(MESACU[[#This Row],[PAIS]],'[1]Centros de coste'!$A$2:$D$204,2,FALSE))</f>
        <v>C44 - IBERICA II</v>
      </c>
      <c r="Y1103" t="str">
        <f>IF(MESACU[[#This Row],[PAIS]]="ESPAÑA",VLOOKUP(MESACU[[#This Row],[PROVINCIA]],[1]!PROVINCIASCC[#Data],3,FALSE),VLOOKUP(MESACU[[#This Row],[PAIS]],'[1]Centros de coste'!$A$2:$D$204,3,FALSE))</f>
        <v>IBERICA II</v>
      </c>
      <c r="Z1103" t="str">
        <f>IF(MESACU[[#This Row],[PAIS]]="ESPAÑA",VLOOKUP(MESACU[[#This Row],[PROVINCIA]],[1]!PROVINCIASCC[#Data],4,FALSE),VLOOKUP(MESACU[[#This Row],[PAIS]],'[1]Centros de coste'!$A$2:$D$204,4,FALSE))</f>
        <v>EUROPA</v>
      </c>
      <c r="AA1103" t="str">
        <f>IFERROR(LEFT(TRIM(MESACU[[#This Row],[CodigoArticulo]]),LEN(TRIM(MESACU[[#This Row],[CodigoArticulo]]))-4),"")</f>
        <v>PHD</v>
      </c>
      <c r="AB1103" t="str">
        <f>IFERROR(VLOOKUP(MESACU[[#This Row],[CODIGOG]],[1]!FAMILIAS[#Data],5,FALSE),"")</f>
        <v>BIOCONTROL</v>
      </c>
    </row>
    <row r="1104" spans="1:28" x14ac:dyDescent="0.35">
      <c r="A1104" t="s">
        <v>28</v>
      </c>
      <c r="B1104">
        <v>302</v>
      </c>
      <c r="C1104" t="s">
        <v>29</v>
      </c>
      <c r="D1104">
        <v>2025</v>
      </c>
      <c r="E1104">
        <v>4</v>
      </c>
      <c r="F1104" t="s">
        <v>323</v>
      </c>
      <c r="G1104">
        <v>333</v>
      </c>
      <c r="H1104" t="s">
        <v>324</v>
      </c>
      <c r="I1104">
        <v>0</v>
      </c>
      <c r="J1104">
        <v>0</v>
      </c>
      <c r="K1104">
        <v>1.6E-2</v>
      </c>
      <c r="L1104">
        <v>8.0000000000000002E-3</v>
      </c>
      <c r="M1104">
        <v>0</v>
      </c>
      <c r="N1104">
        <v>0</v>
      </c>
      <c r="O1104">
        <v>0</v>
      </c>
      <c r="P1104" t="s">
        <v>323</v>
      </c>
      <c r="Q1104" t="s">
        <v>56</v>
      </c>
      <c r="R1104" t="s">
        <v>325</v>
      </c>
      <c r="S1104" t="s">
        <v>57</v>
      </c>
      <c r="T1104" t="s">
        <v>36</v>
      </c>
      <c r="U1104">
        <v>0</v>
      </c>
      <c r="V1104">
        <v>1</v>
      </c>
      <c r="W1104">
        <v>0.8</v>
      </c>
      <c r="X1104" t="str">
        <f>IF(MESACU[[#This Row],[PAIS]]="ESPAÑA",VLOOKUP(MESACU[[#This Row],[PROVINCIA]],[1]!PROVINCIASCC[#Data],2,FALSE),VLOOKUP(MESACU[[#This Row],[PAIS]],'[1]Centros de coste'!$A$2:$D$204,2,FALSE))</f>
        <v>C44 - IBERICA II</v>
      </c>
      <c r="Y1104" t="str">
        <f>IF(MESACU[[#This Row],[PAIS]]="ESPAÑA",VLOOKUP(MESACU[[#This Row],[PROVINCIA]],[1]!PROVINCIASCC[#Data],3,FALSE),VLOOKUP(MESACU[[#This Row],[PAIS]],'[1]Centros de coste'!$A$2:$D$204,3,FALSE))</f>
        <v>IBERICA II</v>
      </c>
      <c r="Z1104" t="str">
        <f>IF(MESACU[[#This Row],[PAIS]]="ESPAÑA",VLOOKUP(MESACU[[#This Row],[PROVINCIA]],[1]!PROVINCIASCC[#Data],4,FALSE),VLOOKUP(MESACU[[#This Row],[PAIS]],'[1]Centros de coste'!$A$2:$D$204,4,FALSE))</f>
        <v>EUROPA</v>
      </c>
      <c r="AA1104" t="str">
        <f>IFERROR(LEFT(TRIM(MESACU[[#This Row],[CodigoArticulo]]),LEN(TRIM(MESACU[[#This Row],[CodigoArticulo]]))-4),"")</f>
        <v>ECOTAS</v>
      </c>
      <c r="AB1104" t="str">
        <f>IFERROR(VLOOKUP(MESACU[[#This Row],[CODIGOG]],[1]!FAMILIAS[#Data],5,FALSE),"")</f>
        <v/>
      </c>
    </row>
    <row r="1105" spans="1:28" x14ac:dyDescent="0.35">
      <c r="A1105" t="s">
        <v>28</v>
      </c>
      <c r="B1105">
        <v>303</v>
      </c>
      <c r="C1105" t="s">
        <v>29</v>
      </c>
      <c r="D1105">
        <v>2025</v>
      </c>
      <c r="E1105">
        <v>4</v>
      </c>
      <c r="F1105" t="s">
        <v>53</v>
      </c>
      <c r="G1105">
        <v>333</v>
      </c>
      <c r="H1105" t="s">
        <v>54</v>
      </c>
      <c r="I1105">
        <v>81.150000000000006</v>
      </c>
      <c r="J1105">
        <v>0</v>
      </c>
      <c r="K1105">
        <v>79.528999999999996</v>
      </c>
      <c r="L1105">
        <v>39.764499999999998</v>
      </c>
      <c r="M1105">
        <v>0</v>
      </c>
      <c r="N1105">
        <v>0</v>
      </c>
      <c r="O1105">
        <v>29.44</v>
      </c>
      <c r="P1105" t="s">
        <v>55</v>
      </c>
      <c r="Q1105" t="s">
        <v>56</v>
      </c>
      <c r="R1105" t="s">
        <v>34</v>
      </c>
      <c r="S1105" t="s">
        <v>57</v>
      </c>
      <c r="T1105" t="s">
        <v>36</v>
      </c>
      <c r="U1105">
        <v>0</v>
      </c>
      <c r="V1105">
        <v>1280</v>
      </c>
      <c r="W1105">
        <v>4057.6</v>
      </c>
      <c r="X1105" t="str">
        <f>IF(MESACU[[#This Row],[PAIS]]="ESPAÑA",VLOOKUP(MESACU[[#This Row],[PROVINCIA]],[1]!PROVINCIASCC[#Data],2,FALSE),VLOOKUP(MESACU[[#This Row],[PAIS]],'[1]Centros de coste'!$A$2:$D$204,2,FALSE))</f>
        <v>C44 - IBERICA II</v>
      </c>
      <c r="Y1105" t="str">
        <f>IF(MESACU[[#This Row],[PAIS]]="ESPAÑA",VLOOKUP(MESACU[[#This Row],[PROVINCIA]],[1]!PROVINCIASCC[#Data],3,FALSE),VLOOKUP(MESACU[[#This Row],[PAIS]],'[1]Centros de coste'!$A$2:$D$204,3,FALSE))</f>
        <v>IBERICA II</v>
      </c>
      <c r="Z1105" t="str">
        <f>IF(MESACU[[#This Row],[PAIS]]="ESPAÑA",VLOOKUP(MESACU[[#This Row],[PROVINCIA]],[1]!PROVINCIASCC[#Data],4,FALSE),VLOOKUP(MESACU[[#This Row],[PAIS]],'[1]Centros de coste'!$A$2:$D$204,4,FALSE))</f>
        <v>EUROPA</v>
      </c>
      <c r="AA1105" t="str">
        <f>IFERROR(LEFT(TRIM(MESACU[[#This Row],[CodigoArticulo]]),LEN(TRIM(MESACU[[#This Row],[CodigoArticulo]]))-4),"")</f>
        <v>AGXK</v>
      </c>
      <c r="AB1105" t="str">
        <f>IFERROR(VLOOKUP(MESACU[[#This Row],[CODIGOG]],[1]!FAMILIAS[#Data],5,FALSE),"")</f>
        <v>BIOFERTILIZERS</v>
      </c>
    </row>
    <row r="1106" spans="1:28" x14ac:dyDescent="0.35">
      <c r="A1106" t="s">
        <v>28</v>
      </c>
      <c r="B1106">
        <v>303</v>
      </c>
      <c r="C1106" t="s">
        <v>29</v>
      </c>
      <c r="D1106">
        <v>2025</v>
      </c>
      <c r="E1106">
        <v>4</v>
      </c>
      <c r="F1106" t="s">
        <v>115</v>
      </c>
      <c r="G1106">
        <v>333</v>
      </c>
      <c r="H1106" t="s">
        <v>116</v>
      </c>
      <c r="I1106">
        <v>55.04</v>
      </c>
      <c r="J1106">
        <v>0</v>
      </c>
      <c r="K1106">
        <v>53.9392</v>
      </c>
      <c r="L1106">
        <v>26.9696</v>
      </c>
      <c r="M1106">
        <v>0</v>
      </c>
      <c r="N1106">
        <v>0</v>
      </c>
      <c r="O1106">
        <v>29.44</v>
      </c>
      <c r="P1106" t="s">
        <v>115</v>
      </c>
      <c r="Q1106" t="s">
        <v>56</v>
      </c>
      <c r="R1106" t="s">
        <v>34</v>
      </c>
      <c r="S1106" t="s">
        <v>57</v>
      </c>
      <c r="T1106" t="s">
        <v>36</v>
      </c>
      <c r="U1106">
        <v>0</v>
      </c>
      <c r="V1106">
        <v>1280</v>
      </c>
      <c r="W1106">
        <v>2752</v>
      </c>
      <c r="X1106" t="str">
        <f>IF(MESACU[[#This Row],[PAIS]]="ESPAÑA",VLOOKUP(MESACU[[#This Row],[PROVINCIA]],[1]!PROVINCIASCC[#Data],2,FALSE),VLOOKUP(MESACU[[#This Row],[PAIS]],'[1]Centros de coste'!$A$2:$D$204,2,FALSE))</f>
        <v>C44 - IBERICA II</v>
      </c>
      <c r="Y1106" t="str">
        <f>IF(MESACU[[#This Row],[PAIS]]="ESPAÑA",VLOOKUP(MESACU[[#This Row],[PROVINCIA]],[1]!PROVINCIASCC[#Data],3,FALSE),VLOOKUP(MESACU[[#This Row],[PAIS]],'[1]Centros de coste'!$A$2:$D$204,3,FALSE))</f>
        <v>IBERICA II</v>
      </c>
      <c r="Z1106" t="str">
        <f>IF(MESACU[[#This Row],[PAIS]]="ESPAÑA",VLOOKUP(MESACU[[#This Row],[PROVINCIA]],[1]!PROVINCIASCC[#Data],4,FALSE),VLOOKUP(MESACU[[#This Row],[PAIS]],'[1]Centros de coste'!$A$2:$D$204,4,FALSE))</f>
        <v>EUROPA</v>
      </c>
      <c r="AA1106" t="str">
        <f>IFERROR(LEFT(TRIM(MESACU[[#This Row],[CodigoArticulo]]),LEN(TRIM(MESACU[[#This Row],[CodigoArticulo]]))-4),"")</f>
        <v>CPLUS</v>
      </c>
      <c r="AB1106" t="str">
        <f>IFERROR(VLOOKUP(MESACU[[#This Row],[CODIGOG]],[1]!FAMILIAS[#Data],5,FALSE),"")</f>
        <v>BIOFERTILIZERS</v>
      </c>
    </row>
    <row r="1107" spans="1:28" x14ac:dyDescent="0.35">
      <c r="A1107" t="s">
        <v>28</v>
      </c>
      <c r="B1107">
        <v>303</v>
      </c>
      <c r="C1107" t="s">
        <v>29</v>
      </c>
      <c r="D1107">
        <v>2025</v>
      </c>
      <c r="E1107">
        <v>4</v>
      </c>
      <c r="F1107" t="s">
        <v>69</v>
      </c>
      <c r="G1107">
        <v>333</v>
      </c>
      <c r="H1107" t="s">
        <v>70</v>
      </c>
      <c r="I1107">
        <v>63.74</v>
      </c>
      <c r="J1107">
        <v>0</v>
      </c>
      <c r="K1107">
        <v>62.469200000000001</v>
      </c>
      <c r="L1107">
        <v>31.2346</v>
      </c>
      <c r="M1107">
        <v>0</v>
      </c>
      <c r="N1107">
        <v>0</v>
      </c>
      <c r="O1107">
        <v>14.72</v>
      </c>
      <c r="P1107" t="s">
        <v>69</v>
      </c>
      <c r="Q1107" t="s">
        <v>56</v>
      </c>
      <c r="R1107" t="s">
        <v>34</v>
      </c>
      <c r="S1107" t="s">
        <v>57</v>
      </c>
      <c r="T1107" t="s">
        <v>36</v>
      </c>
      <c r="U1107">
        <v>0</v>
      </c>
      <c r="V1107">
        <v>640</v>
      </c>
      <c r="W1107">
        <v>3187.2</v>
      </c>
      <c r="X1107" t="str">
        <f>IF(MESACU[[#This Row],[PAIS]]="ESPAÑA",VLOOKUP(MESACU[[#This Row],[PROVINCIA]],[1]!PROVINCIASCC[#Data],2,FALSE),VLOOKUP(MESACU[[#This Row],[PAIS]],'[1]Centros de coste'!$A$2:$D$204,2,FALSE))</f>
        <v>C44 - IBERICA II</v>
      </c>
      <c r="Y1107" t="str">
        <f>IF(MESACU[[#This Row],[PAIS]]="ESPAÑA",VLOOKUP(MESACU[[#This Row],[PROVINCIA]],[1]!PROVINCIASCC[#Data],3,FALSE),VLOOKUP(MESACU[[#This Row],[PAIS]],'[1]Centros de coste'!$A$2:$D$204,3,FALSE))</f>
        <v>IBERICA II</v>
      </c>
      <c r="Z1107" t="str">
        <f>IF(MESACU[[#This Row],[PAIS]]="ESPAÑA",VLOOKUP(MESACU[[#This Row],[PROVINCIA]],[1]!PROVINCIASCC[#Data],4,FALSE),VLOOKUP(MESACU[[#This Row],[PAIS]],'[1]Centros de coste'!$A$2:$D$204,4,FALSE))</f>
        <v>EUROPA</v>
      </c>
      <c r="AA1107" t="str">
        <f>IFERROR(LEFT(TRIM(MESACU[[#This Row],[CodigoArticulo]]),LEN(TRIM(MESACU[[#This Row],[CodigoArticulo]]))-4),"")</f>
        <v>AVAN</v>
      </c>
      <c r="AB1107" t="str">
        <f>IFERROR(VLOOKUP(MESACU[[#This Row],[CODIGOG]],[1]!FAMILIAS[#Data],5,FALSE),"")</f>
        <v>BIOSTIMULANTS</v>
      </c>
    </row>
    <row r="1108" spans="1:28" x14ac:dyDescent="0.35">
      <c r="A1108" t="s">
        <v>28</v>
      </c>
      <c r="B1108">
        <v>303</v>
      </c>
      <c r="C1108" t="s">
        <v>29</v>
      </c>
      <c r="D1108">
        <v>2025</v>
      </c>
      <c r="E1108">
        <v>4</v>
      </c>
      <c r="F1108" t="s">
        <v>117</v>
      </c>
      <c r="G1108">
        <v>333</v>
      </c>
      <c r="H1108" t="s">
        <v>118</v>
      </c>
      <c r="I1108">
        <v>12.7</v>
      </c>
      <c r="J1108">
        <v>0</v>
      </c>
      <c r="K1108">
        <v>12.442</v>
      </c>
      <c r="L1108">
        <v>6.2210000000000001</v>
      </c>
      <c r="M1108">
        <v>0</v>
      </c>
      <c r="N1108">
        <v>0</v>
      </c>
      <c r="O1108">
        <v>3.19</v>
      </c>
      <c r="P1108" t="s">
        <v>117</v>
      </c>
      <c r="Q1108" t="s">
        <v>56</v>
      </c>
      <c r="R1108" t="s">
        <v>34</v>
      </c>
      <c r="S1108" t="s">
        <v>57</v>
      </c>
      <c r="T1108" t="s">
        <v>36</v>
      </c>
      <c r="U1108">
        <v>0</v>
      </c>
      <c r="V1108">
        <v>120</v>
      </c>
      <c r="W1108">
        <v>634.79999999999995</v>
      </c>
      <c r="X1108" t="str">
        <f>IF(MESACU[[#This Row],[PAIS]]="ESPAÑA",VLOOKUP(MESACU[[#This Row],[PROVINCIA]],[1]!PROVINCIASCC[#Data],2,FALSE),VLOOKUP(MESACU[[#This Row],[PAIS]],'[1]Centros de coste'!$A$2:$D$204,2,FALSE))</f>
        <v>C44 - IBERICA II</v>
      </c>
      <c r="Y1108" t="str">
        <f>IF(MESACU[[#This Row],[PAIS]]="ESPAÑA",VLOOKUP(MESACU[[#This Row],[PROVINCIA]],[1]!PROVINCIASCC[#Data],3,FALSE),VLOOKUP(MESACU[[#This Row],[PAIS]],'[1]Centros de coste'!$A$2:$D$204,3,FALSE))</f>
        <v>IBERICA II</v>
      </c>
      <c r="Z1108" t="str">
        <f>IF(MESACU[[#This Row],[PAIS]]="ESPAÑA",VLOOKUP(MESACU[[#This Row],[PROVINCIA]],[1]!PROVINCIASCC[#Data],4,FALSE),VLOOKUP(MESACU[[#This Row],[PAIS]],'[1]Centros de coste'!$A$2:$D$204,4,FALSE))</f>
        <v>EUROPA</v>
      </c>
      <c r="AA1108" t="str">
        <f>IFERROR(LEFT(TRIM(MESACU[[#This Row],[CodigoArticulo]]),LEN(TRIM(MESACU[[#This Row],[CodigoArticulo]]))-4),"")</f>
        <v>AVAN</v>
      </c>
      <c r="AB1108" t="str">
        <f>IFERROR(VLOOKUP(MESACU[[#This Row],[CODIGOG]],[1]!FAMILIAS[#Data],5,FALSE),"")</f>
        <v>BIOSTIMULANTS</v>
      </c>
    </row>
    <row r="1109" spans="1:28" x14ac:dyDescent="0.35">
      <c r="A1109" t="s">
        <v>28</v>
      </c>
      <c r="B1109">
        <v>303</v>
      </c>
      <c r="C1109" t="s">
        <v>29</v>
      </c>
      <c r="D1109">
        <v>2025</v>
      </c>
      <c r="E1109">
        <v>4</v>
      </c>
      <c r="F1109" t="s">
        <v>117</v>
      </c>
      <c r="G1109">
        <v>333</v>
      </c>
      <c r="H1109" t="s">
        <v>118</v>
      </c>
      <c r="I1109">
        <v>8.4600000000000009</v>
      </c>
      <c r="J1109">
        <v>0</v>
      </c>
      <c r="K1109">
        <v>8.2948000000000004</v>
      </c>
      <c r="L1109">
        <v>4.1474000000000002</v>
      </c>
      <c r="M1109">
        <v>0</v>
      </c>
      <c r="N1109">
        <v>0</v>
      </c>
      <c r="O1109">
        <v>2.13</v>
      </c>
      <c r="P1109" t="s">
        <v>117</v>
      </c>
      <c r="Q1109" t="s">
        <v>56</v>
      </c>
      <c r="R1109" t="s">
        <v>34</v>
      </c>
      <c r="S1109" t="s">
        <v>57</v>
      </c>
      <c r="T1109" t="s">
        <v>36</v>
      </c>
      <c r="U1109">
        <v>0</v>
      </c>
      <c r="V1109">
        <v>80</v>
      </c>
      <c r="W1109">
        <v>423.2</v>
      </c>
      <c r="X1109" t="str">
        <f>IF(MESACU[[#This Row],[PAIS]]="ESPAÑA",VLOOKUP(MESACU[[#This Row],[PROVINCIA]],[1]!PROVINCIASCC[#Data],2,FALSE),VLOOKUP(MESACU[[#This Row],[PAIS]],'[1]Centros de coste'!$A$2:$D$204,2,FALSE))</f>
        <v>C44 - IBERICA II</v>
      </c>
      <c r="Y1109" t="str">
        <f>IF(MESACU[[#This Row],[PAIS]]="ESPAÑA",VLOOKUP(MESACU[[#This Row],[PROVINCIA]],[1]!PROVINCIASCC[#Data],3,FALSE),VLOOKUP(MESACU[[#This Row],[PAIS]],'[1]Centros de coste'!$A$2:$D$204,3,FALSE))</f>
        <v>IBERICA II</v>
      </c>
      <c r="Z1109" t="str">
        <f>IF(MESACU[[#This Row],[PAIS]]="ESPAÑA",VLOOKUP(MESACU[[#This Row],[PROVINCIA]],[1]!PROVINCIASCC[#Data],4,FALSE),VLOOKUP(MESACU[[#This Row],[PAIS]],'[1]Centros de coste'!$A$2:$D$204,4,FALSE))</f>
        <v>EUROPA</v>
      </c>
      <c r="AA1109" t="str">
        <f>IFERROR(LEFT(TRIM(MESACU[[#This Row],[CodigoArticulo]]),LEN(TRIM(MESACU[[#This Row],[CodigoArticulo]]))-4),"")</f>
        <v>AVAN</v>
      </c>
      <c r="AB1109" t="str">
        <f>IFERROR(VLOOKUP(MESACU[[#This Row],[CODIGOG]],[1]!FAMILIAS[#Data],5,FALSE),"")</f>
        <v>BIOSTIMULANTS</v>
      </c>
    </row>
    <row r="1110" spans="1:28" x14ac:dyDescent="0.35">
      <c r="A1110" t="s">
        <v>28</v>
      </c>
      <c r="B1110">
        <v>303</v>
      </c>
      <c r="C1110" t="s">
        <v>29</v>
      </c>
      <c r="D1110">
        <v>2025</v>
      </c>
      <c r="E1110">
        <v>4</v>
      </c>
      <c r="F1110" t="s">
        <v>66</v>
      </c>
      <c r="G1110">
        <v>333</v>
      </c>
      <c r="H1110" t="s">
        <v>67</v>
      </c>
      <c r="I1110">
        <v>31.96</v>
      </c>
      <c r="J1110">
        <v>0</v>
      </c>
      <c r="K1110">
        <v>31.320799999999998</v>
      </c>
      <c r="L1110">
        <v>15.660399999999999</v>
      </c>
      <c r="M1110">
        <v>0</v>
      </c>
      <c r="N1110">
        <v>0</v>
      </c>
      <c r="O1110">
        <v>5.32</v>
      </c>
      <c r="P1110" t="s">
        <v>68</v>
      </c>
      <c r="Q1110" t="s">
        <v>56</v>
      </c>
      <c r="R1110" t="s">
        <v>34</v>
      </c>
      <c r="S1110" t="s">
        <v>57</v>
      </c>
      <c r="T1110" t="s">
        <v>36</v>
      </c>
      <c r="U1110">
        <v>0</v>
      </c>
      <c r="V1110">
        <v>200</v>
      </c>
      <c r="W1110">
        <v>1598</v>
      </c>
      <c r="X1110" t="str">
        <f>IF(MESACU[[#This Row],[PAIS]]="ESPAÑA",VLOOKUP(MESACU[[#This Row],[PROVINCIA]],[1]!PROVINCIASCC[#Data],2,FALSE),VLOOKUP(MESACU[[#This Row],[PAIS]],'[1]Centros de coste'!$A$2:$D$204,2,FALSE))</f>
        <v>C44 - IBERICA II</v>
      </c>
      <c r="Y1110" t="str">
        <f>IF(MESACU[[#This Row],[PAIS]]="ESPAÑA",VLOOKUP(MESACU[[#This Row],[PROVINCIA]],[1]!PROVINCIASCC[#Data],3,FALSE),VLOOKUP(MESACU[[#This Row],[PAIS]],'[1]Centros de coste'!$A$2:$D$204,3,FALSE))</f>
        <v>IBERICA II</v>
      </c>
      <c r="Z1110" t="str">
        <f>IF(MESACU[[#This Row],[PAIS]]="ESPAÑA",VLOOKUP(MESACU[[#This Row],[PROVINCIA]],[1]!PROVINCIASCC[#Data],4,FALSE),VLOOKUP(MESACU[[#This Row],[PAIS]],'[1]Centros de coste'!$A$2:$D$204,4,FALSE))</f>
        <v>EUROPA</v>
      </c>
      <c r="AA1110" t="str">
        <f>IFERROR(LEFT(TRIM(MESACU[[#This Row],[CodigoArticulo]]),LEN(TRIM(MESACU[[#This Row],[CodigoArticulo]]))-4),"")</f>
        <v>C-MB</v>
      </c>
      <c r="AB1110" t="str">
        <f>IFERROR(VLOOKUP(MESACU[[#This Row],[CODIGOG]],[1]!FAMILIAS[#Data],5,FALSE),"")</f>
        <v>BIOFERTILIZERS</v>
      </c>
    </row>
    <row r="1111" spans="1:28" x14ac:dyDescent="0.35">
      <c r="A1111" t="s">
        <v>28</v>
      </c>
      <c r="B1111">
        <v>303</v>
      </c>
      <c r="C1111" t="s">
        <v>29</v>
      </c>
      <c r="D1111">
        <v>2025</v>
      </c>
      <c r="E1111">
        <v>4</v>
      </c>
      <c r="F1111" t="s">
        <v>60</v>
      </c>
      <c r="G1111">
        <v>333</v>
      </c>
      <c r="H1111" t="s">
        <v>61</v>
      </c>
      <c r="I1111">
        <v>17.920000000000002</v>
      </c>
      <c r="J1111">
        <v>0</v>
      </c>
      <c r="K1111">
        <v>17.557600000000001</v>
      </c>
      <c r="L1111">
        <v>8.7788000000000004</v>
      </c>
      <c r="M1111">
        <v>0</v>
      </c>
      <c r="N1111">
        <v>0</v>
      </c>
      <c r="O1111">
        <v>3.12</v>
      </c>
      <c r="P1111" t="s">
        <v>60</v>
      </c>
      <c r="Q1111" t="s">
        <v>56</v>
      </c>
      <c r="R1111" t="s">
        <v>34</v>
      </c>
      <c r="S1111" t="s">
        <v>57</v>
      </c>
      <c r="T1111" t="s">
        <v>36</v>
      </c>
      <c r="U1111">
        <v>0</v>
      </c>
      <c r="V1111">
        <v>60</v>
      </c>
      <c r="W1111">
        <v>895.8</v>
      </c>
      <c r="X1111" t="str">
        <f>IF(MESACU[[#This Row],[PAIS]]="ESPAÑA",VLOOKUP(MESACU[[#This Row],[PROVINCIA]],[1]!PROVINCIASCC[#Data],2,FALSE),VLOOKUP(MESACU[[#This Row],[PAIS]],'[1]Centros de coste'!$A$2:$D$204,2,FALSE))</f>
        <v>C44 - IBERICA II</v>
      </c>
      <c r="Y1111" t="str">
        <f>IF(MESACU[[#This Row],[PAIS]]="ESPAÑA",VLOOKUP(MESACU[[#This Row],[PROVINCIA]],[1]!PROVINCIASCC[#Data],3,FALSE),VLOOKUP(MESACU[[#This Row],[PAIS]],'[1]Centros de coste'!$A$2:$D$204,3,FALSE))</f>
        <v>IBERICA II</v>
      </c>
      <c r="Z1111" t="str">
        <f>IF(MESACU[[#This Row],[PAIS]]="ESPAÑA",VLOOKUP(MESACU[[#This Row],[PROVINCIA]],[1]!PROVINCIASCC[#Data],4,FALSE),VLOOKUP(MESACU[[#This Row],[PAIS]],'[1]Centros de coste'!$A$2:$D$204,4,FALSE))</f>
        <v>EUROPA</v>
      </c>
      <c r="AA1111" t="str">
        <f>IFERROR(LEFT(TRIM(MESACU[[#This Row],[CodigoArticulo]]),LEN(TRIM(MESACU[[#This Row],[CodigoArticulo]]))-4),"")</f>
        <v>TRI</v>
      </c>
      <c r="AB1111" t="str">
        <f>IFERROR(VLOOKUP(MESACU[[#This Row],[CODIGOG]],[1]!FAMILIAS[#Data],5,FALSE),"")</f>
        <v>BIOSTIMULANTS</v>
      </c>
    </row>
    <row r="1112" spans="1:28" x14ac:dyDescent="0.35">
      <c r="A1112" t="s">
        <v>28</v>
      </c>
      <c r="B1112">
        <v>303</v>
      </c>
      <c r="C1112" t="s">
        <v>29</v>
      </c>
      <c r="D1112">
        <v>2025</v>
      </c>
      <c r="E1112">
        <v>4</v>
      </c>
      <c r="F1112" t="s">
        <v>62</v>
      </c>
      <c r="G1112">
        <v>333</v>
      </c>
      <c r="H1112" t="s">
        <v>63</v>
      </c>
      <c r="I1112">
        <v>9.34</v>
      </c>
      <c r="J1112">
        <v>0</v>
      </c>
      <c r="K1112">
        <v>9.1571999999999996</v>
      </c>
      <c r="L1112">
        <v>4.5785999999999998</v>
      </c>
      <c r="M1112">
        <v>0</v>
      </c>
      <c r="N1112">
        <v>0</v>
      </c>
      <c r="O1112">
        <v>1.06</v>
      </c>
      <c r="P1112" t="s">
        <v>62</v>
      </c>
      <c r="Q1112" t="s">
        <v>56</v>
      </c>
      <c r="R1112" t="s">
        <v>34</v>
      </c>
      <c r="S1112" t="s">
        <v>57</v>
      </c>
      <c r="T1112" t="s">
        <v>36</v>
      </c>
      <c r="U1112">
        <v>0</v>
      </c>
      <c r="V1112">
        <v>40</v>
      </c>
      <c r="W1112">
        <v>467.2</v>
      </c>
      <c r="X1112" t="str">
        <f>IF(MESACU[[#This Row],[PAIS]]="ESPAÑA",VLOOKUP(MESACU[[#This Row],[PROVINCIA]],[1]!PROVINCIASCC[#Data],2,FALSE),VLOOKUP(MESACU[[#This Row],[PAIS]],'[1]Centros de coste'!$A$2:$D$204,2,FALSE))</f>
        <v>C44 - IBERICA II</v>
      </c>
      <c r="Y1112" t="str">
        <f>IF(MESACU[[#This Row],[PAIS]]="ESPAÑA",VLOOKUP(MESACU[[#This Row],[PROVINCIA]],[1]!PROVINCIASCC[#Data],3,FALSE),VLOOKUP(MESACU[[#This Row],[PAIS]],'[1]Centros de coste'!$A$2:$D$204,3,FALSE))</f>
        <v>IBERICA II</v>
      </c>
      <c r="Z1112" t="str">
        <f>IF(MESACU[[#This Row],[PAIS]]="ESPAÑA",VLOOKUP(MESACU[[#This Row],[PROVINCIA]],[1]!PROVINCIASCC[#Data],4,FALSE),VLOOKUP(MESACU[[#This Row],[PAIS]],'[1]Centros de coste'!$A$2:$D$204,4,FALSE))</f>
        <v>EUROPA</v>
      </c>
      <c r="AA1112" t="str">
        <f>IFERROR(LEFT(TRIM(MESACU[[#This Row],[CodigoArticulo]]),LEN(TRIM(MESACU[[#This Row],[CodigoArticulo]]))-4),"")</f>
        <v>TRI</v>
      </c>
      <c r="AB1112" t="str">
        <f>IFERROR(VLOOKUP(MESACU[[#This Row],[CODIGOG]],[1]!FAMILIAS[#Data],5,FALSE),"")</f>
        <v>BIOSTIMULANTS</v>
      </c>
    </row>
    <row r="1113" spans="1:28" x14ac:dyDescent="0.35">
      <c r="A1113" t="s">
        <v>28</v>
      </c>
      <c r="B1113">
        <v>303</v>
      </c>
      <c r="C1113" t="s">
        <v>29</v>
      </c>
      <c r="D1113">
        <v>2025</v>
      </c>
      <c r="E1113">
        <v>4</v>
      </c>
      <c r="F1113" t="s">
        <v>323</v>
      </c>
      <c r="G1113">
        <v>333</v>
      </c>
      <c r="H1113" t="s">
        <v>324</v>
      </c>
      <c r="I1113">
        <v>0</v>
      </c>
      <c r="J1113">
        <v>0</v>
      </c>
      <c r="K1113">
        <v>7.9600000000000004E-2</v>
      </c>
      <c r="L1113">
        <v>3.9800000000000002E-2</v>
      </c>
      <c r="M1113">
        <v>0</v>
      </c>
      <c r="N1113">
        <v>0</v>
      </c>
      <c r="O1113">
        <v>0</v>
      </c>
      <c r="P1113" t="s">
        <v>323</v>
      </c>
      <c r="Q1113" t="s">
        <v>56</v>
      </c>
      <c r="R1113" t="s">
        <v>325</v>
      </c>
      <c r="S1113" t="s">
        <v>57</v>
      </c>
      <c r="T1113" t="s">
        <v>36</v>
      </c>
      <c r="U1113">
        <v>0</v>
      </c>
      <c r="V1113">
        <v>5</v>
      </c>
      <c r="W1113">
        <v>3.98</v>
      </c>
      <c r="X1113" t="str">
        <f>IF(MESACU[[#This Row],[PAIS]]="ESPAÑA",VLOOKUP(MESACU[[#This Row],[PROVINCIA]],[1]!PROVINCIASCC[#Data],2,FALSE),VLOOKUP(MESACU[[#This Row],[PAIS]],'[1]Centros de coste'!$A$2:$D$204,2,FALSE))</f>
        <v>C44 - IBERICA II</v>
      </c>
      <c r="Y1113" t="str">
        <f>IF(MESACU[[#This Row],[PAIS]]="ESPAÑA",VLOOKUP(MESACU[[#This Row],[PROVINCIA]],[1]!PROVINCIASCC[#Data],3,FALSE),VLOOKUP(MESACU[[#This Row],[PAIS]],'[1]Centros de coste'!$A$2:$D$204,3,FALSE))</f>
        <v>IBERICA II</v>
      </c>
      <c r="Z1113" t="str">
        <f>IF(MESACU[[#This Row],[PAIS]]="ESPAÑA",VLOOKUP(MESACU[[#This Row],[PROVINCIA]],[1]!PROVINCIASCC[#Data],4,FALSE),VLOOKUP(MESACU[[#This Row],[PAIS]],'[1]Centros de coste'!$A$2:$D$204,4,FALSE))</f>
        <v>EUROPA</v>
      </c>
      <c r="AA1113" t="str">
        <f>IFERROR(LEFT(TRIM(MESACU[[#This Row],[CodigoArticulo]]),LEN(TRIM(MESACU[[#This Row],[CodigoArticulo]]))-4),"")</f>
        <v>ECOTAS</v>
      </c>
      <c r="AB1113" t="str">
        <f>IFERROR(VLOOKUP(MESACU[[#This Row],[CODIGOG]],[1]!FAMILIAS[#Data],5,FALSE),"")</f>
        <v/>
      </c>
    </row>
    <row r="1114" spans="1:28" x14ac:dyDescent="0.35">
      <c r="A1114" t="s">
        <v>28</v>
      </c>
      <c r="B1114">
        <v>304</v>
      </c>
      <c r="C1114" t="s">
        <v>29</v>
      </c>
      <c r="D1114">
        <v>2025</v>
      </c>
      <c r="E1114">
        <v>4</v>
      </c>
      <c r="F1114" t="s">
        <v>158</v>
      </c>
      <c r="G1114">
        <v>336</v>
      </c>
      <c r="H1114" t="s">
        <v>159</v>
      </c>
      <c r="I1114">
        <v>0</v>
      </c>
      <c r="J1114">
        <v>0</v>
      </c>
      <c r="K1114">
        <v>18.559999999999999</v>
      </c>
      <c r="L1114">
        <v>0</v>
      </c>
      <c r="M1114">
        <v>0</v>
      </c>
      <c r="N1114">
        <v>0</v>
      </c>
      <c r="O1114">
        <v>14.72</v>
      </c>
      <c r="P1114" t="s">
        <v>160</v>
      </c>
      <c r="Q1114" t="s">
        <v>48</v>
      </c>
      <c r="R1114" t="s">
        <v>34</v>
      </c>
      <c r="S1114" t="s">
        <v>50</v>
      </c>
      <c r="T1114" t="s">
        <v>36</v>
      </c>
      <c r="U1114">
        <v>0</v>
      </c>
      <c r="V1114">
        <v>640</v>
      </c>
      <c r="W1114">
        <v>1856</v>
      </c>
      <c r="X1114" t="str">
        <f>IF(MESACU[[#This Row],[PAIS]]="ESPAÑA",VLOOKUP(MESACU[[#This Row],[PROVINCIA]],[1]!PROVINCIASCC[#Data],2,FALSE),VLOOKUP(MESACU[[#This Row],[PAIS]],'[1]Centros de coste'!$A$2:$D$204,2,FALSE))</f>
        <v>C44 - IBERICA II</v>
      </c>
      <c r="Y1114" t="str">
        <f>IF(MESACU[[#This Row],[PAIS]]="ESPAÑA",VLOOKUP(MESACU[[#This Row],[PROVINCIA]],[1]!PROVINCIASCC[#Data],3,FALSE),VLOOKUP(MESACU[[#This Row],[PAIS]],'[1]Centros de coste'!$A$2:$D$204,3,FALSE))</f>
        <v>IBERICA II</v>
      </c>
      <c r="Z1114" t="str">
        <f>IF(MESACU[[#This Row],[PAIS]]="ESPAÑA",VLOOKUP(MESACU[[#This Row],[PROVINCIA]],[1]!PROVINCIASCC[#Data],4,FALSE),VLOOKUP(MESACU[[#This Row],[PAIS]],'[1]Centros de coste'!$A$2:$D$204,4,FALSE))</f>
        <v>EUROPA</v>
      </c>
      <c r="AA1114" t="str">
        <f>IFERROR(LEFT(TRIM(MESACU[[#This Row],[CodigoArticulo]]),LEN(TRIM(MESACU[[#This Row],[CodigoArticulo]]))-4),"")</f>
        <v>PT</v>
      </c>
      <c r="AB1114" t="str">
        <f>IFERROR(VLOOKUP(MESACU[[#This Row],[CODIGOG]],[1]!FAMILIAS[#Data],5,FALSE),"")</f>
        <v>BIOFERTILIZERS</v>
      </c>
    </row>
    <row r="1115" spans="1:28" x14ac:dyDescent="0.35">
      <c r="A1115" t="s">
        <v>28</v>
      </c>
      <c r="B1115">
        <v>304</v>
      </c>
      <c r="C1115" t="s">
        <v>29</v>
      </c>
      <c r="D1115">
        <v>2025</v>
      </c>
      <c r="E1115">
        <v>4</v>
      </c>
      <c r="F1115" t="s">
        <v>323</v>
      </c>
      <c r="G1115">
        <v>336</v>
      </c>
      <c r="H1115" t="s">
        <v>324</v>
      </c>
      <c r="I1115">
        <v>0</v>
      </c>
      <c r="J1115">
        <v>0</v>
      </c>
      <c r="K1115">
        <v>8.0000000000000002E-3</v>
      </c>
      <c r="L1115">
        <v>0</v>
      </c>
      <c r="M1115">
        <v>0</v>
      </c>
      <c r="N1115">
        <v>0</v>
      </c>
      <c r="O1115">
        <v>0</v>
      </c>
      <c r="P1115" t="s">
        <v>323</v>
      </c>
      <c r="Q1115" t="s">
        <v>48</v>
      </c>
      <c r="R1115" t="s">
        <v>325</v>
      </c>
      <c r="S1115" t="s">
        <v>50</v>
      </c>
      <c r="T1115" t="s">
        <v>36</v>
      </c>
      <c r="U1115">
        <v>0</v>
      </c>
      <c r="V1115">
        <v>1</v>
      </c>
      <c r="W1115">
        <v>0.8</v>
      </c>
      <c r="X1115" t="str">
        <f>IF(MESACU[[#This Row],[PAIS]]="ESPAÑA",VLOOKUP(MESACU[[#This Row],[PROVINCIA]],[1]!PROVINCIASCC[#Data],2,FALSE),VLOOKUP(MESACU[[#This Row],[PAIS]],'[1]Centros de coste'!$A$2:$D$204,2,FALSE))</f>
        <v>C44 - IBERICA II</v>
      </c>
      <c r="Y1115" t="str">
        <f>IF(MESACU[[#This Row],[PAIS]]="ESPAÑA",VLOOKUP(MESACU[[#This Row],[PROVINCIA]],[1]!PROVINCIASCC[#Data],3,FALSE),VLOOKUP(MESACU[[#This Row],[PAIS]],'[1]Centros de coste'!$A$2:$D$204,3,FALSE))</f>
        <v>IBERICA II</v>
      </c>
      <c r="Z1115" t="str">
        <f>IF(MESACU[[#This Row],[PAIS]]="ESPAÑA",VLOOKUP(MESACU[[#This Row],[PROVINCIA]],[1]!PROVINCIASCC[#Data],4,FALSE),VLOOKUP(MESACU[[#This Row],[PAIS]],'[1]Centros de coste'!$A$2:$D$204,4,FALSE))</f>
        <v>EUROPA</v>
      </c>
      <c r="AA1115" t="str">
        <f>IFERROR(LEFT(TRIM(MESACU[[#This Row],[CodigoArticulo]]),LEN(TRIM(MESACU[[#This Row],[CodigoArticulo]]))-4),"")</f>
        <v>ECOTAS</v>
      </c>
      <c r="AB1115" t="str">
        <f>IFERROR(VLOOKUP(MESACU[[#This Row],[CODIGOG]],[1]!FAMILIAS[#Data],5,FALSE),"")</f>
        <v/>
      </c>
    </row>
    <row r="1116" spans="1:28" x14ac:dyDescent="0.35">
      <c r="A1116" t="s">
        <v>28</v>
      </c>
      <c r="B1116">
        <v>305</v>
      </c>
      <c r="C1116" t="s">
        <v>29</v>
      </c>
      <c r="D1116">
        <v>2025</v>
      </c>
      <c r="E1116">
        <v>4</v>
      </c>
      <c r="F1116" t="s">
        <v>164</v>
      </c>
      <c r="G1116">
        <v>296</v>
      </c>
      <c r="H1116" t="s">
        <v>165</v>
      </c>
      <c r="I1116">
        <v>0</v>
      </c>
      <c r="J1116">
        <v>0</v>
      </c>
      <c r="K1116">
        <v>4.16</v>
      </c>
      <c r="L1116">
        <v>0</v>
      </c>
      <c r="M1116">
        <v>0</v>
      </c>
      <c r="N1116">
        <v>0</v>
      </c>
      <c r="O1116">
        <v>0.46</v>
      </c>
      <c r="P1116" t="s">
        <v>28</v>
      </c>
      <c r="Q1116" t="s">
        <v>299</v>
      </c>
      <c r="R1116" t="s">
        <v>34</v>
      </c>
      <c r="S1116" t="s">
        <v>300</v>
      </c>
      <c r="T1116" t="s">
        <v>36</v>
      </c>
      <c r="U1116">
        <v>0</v>
      </c>
      <c r="V1116">
        <v>20</v>
      </c>
      <c r="W1116">
        <v>41.6</v>
      </c>
      <c r="X1116" t="str">
        <f>IF(MESACU[[#This Row],[PAIS]]="ESPAÑA",VLOOKUP(MESACU[[#This Row],[PROVINCIA]],[1]!PROVINCIASCC[#Data],2,FALSE),VLOOKUP(MESACU[[#This Row],[PAIS]],'[1]Centros de coste'!$A$2:$D$204,2,FALSE))</f>
        <v>C205 - IBERICA VI</v>
      </c>
      <c r="Y1116" t="str">
        <f>IF(MESACU[[#This Row],[PAIS]]="ESPAÑA",VLOOKUP(MESACU[[#This Row],[PROVINCIA]],[1]!PROVINCIASCC[#Data],3,FALSE),VLOOKUP(MESACU[[#This Row],[PAIS]],'[1]Centros de coste'!$A$2:$D$204,3,FALSE))</f>
        <v>IBERICA VI</v>
      </c>
      <c r="Z1116" t="str">
        <f>IF(MESACU[[#This Row],[PAIS]]="ESPAÑA",VLOOKUP(MESACU[[#This Row],[PROVINCIA]],[1]!PROVINCIASCC[#Data],4,FALSE),VLOOKUP(MESACU[[#This Row],[PAIS]],'[1]Centros de coste'!$A$2:$D$204,4,FALSE))</f>
        <v>EUROPA</v>
      </c>
      <c r="AA1116" t="str">
        <f>IFERROR(LEFT(TRIM(MESACU[[#This Row],[CodigoArticulo]]),LEN(TRIM(MESACU[[#This Row],[CodigoArticulo]]))-4),"")</f>
        <v>S</v>
      </c>
      <c r="AB1116" t="str">
        <f>IFERROR(VLOOKUP(MESACU[[#This Row],[CODIGOG]],[1]!FAMILIAS[#Data],5,FALSE),"")</f>
        <v>BIOFERTILIZERS</v>
      </c>
    </row>
    <row r="1117" spans="1:28" x14ac:dyDescent="0.35">
      <c r="A1117" t="s">
        <v>28</v>
      </c>
      <c r="B1117">
        <v>305</v>
      </c>
      <c r="C1117" t="s">
        <v>29</v>
      </c>
      <c r="D1117">
        <v>2025</v>
      </c>
      <c r="E1117">
        <v>4</v>
      </c>
      <c r="F1117" t="s">
        <v>164</v>
      </c>
      <c r="G1117">
        <v>296</v>
      </c>
      <c r="H1117" t="s">
        <v>165</v>
      </c>
      <c r="I1117">
        <v>0</v>
      </c>
      <c r="J1117">
        <v>0</v>
      </c>
      <c r="K1117">
        <v>12.48</v>
      </c>
      <c r="L1117">
        <v>0</v>
      </c>
      <c r="M1117">
        <v>0</v>
      </c>
      <c r="N1117">
        <v>0</v>
      </c>
      <c r="O1117">
        <v>1.38</v>
      </c>
      <c r="P1117" t="s">
        <v>28</v>
      </c>
      <c r="Q1117" t="s">
        <v>299</v>
      </c>
      <c r="R1117" t="s">
        <v>34</v>
      </c>
      <c r="S1117" t="s">
        <v>300</v>
      </c>
      <c r="T1117" t="s">
        <v>36</v>
      </c>
      <c r="U1117">
        <v>0</v>
      </c>
      <c r="V1117">
        <v>60</v>
      </c>
      <c r="W1117">
        <v>124.8</v>
      </c>
      <c r="X1117" t="str">
        <f>IF(MESACU[[#This Row],[PAIS]]="ESPAÑA",VLOOKUP(MESACU[[#This Row],[PROVINCIA]],[1]!PROVINCIASCC[#Data],2,FALSE),VLOOKUP(MESACU[[#This Row],[PAIS]],'[1]Centros de coste'!$A$2:$D$204,2,FALSE))</f>
        <v>C205 - IBERICA VI</v>
      </c>
      <c r="Y1117" t="str">
        <f>IF(MESACU[[#This Row],[PAIS]]="ESPAÑA",VLOOKUP(MESACU[[#This Row],[PROVINCIA]],[1]!PROVINCIASCC[#Data],3,FALSE),VLOOKUP(MESACU[[#This Row],[PAIS]],'[1]Centros de coste'!$A$2:$D$204,3,FALSE))</f>
        <v>IBERICA VI</v>
      </c>
      <c r="Z1117" t="str">
        <f>IF(MESACU[[#This Row],[PAIS]]="ESPAÑA",VLOOKUP(MESACU[[#This Row],[PROVINCIA]],[1]!PROVINCIASCC[#Data],4,FALSE),VLOOKUP(MESACU[[#This Row],[PAIS]],'[1]Centros de coste'!$A$2:$D$204,4,FALSE))</f>
        <v>EUROPA</v>
      </c>
      <c r="AA1117" t="str">
        <f>IFERROR(LEFT(TRIM(MESACU[[#This Row],[CodigoArticulo]]),LEN(TRIM(MESACU[[#This Row],[CodigoArticulo]]))-4),"")</f>
        <v>S</v>
      </c>
      <c r="AB1117" t="str">
        <f>IFERROR(VLOOKUP(MESACU[[#This Row],[CODIGOG]],[1]!FAMILIAS[#Data],5,FALSE),"")</f>
        <v>BIOFERTILIZERS</v>
      </c>
    </row>
    <row r="1118" spans="1:28" x14ac:dyDescent="0.35">
      <c r="A1118" t="s">
        <v>28</v>
      </c>
      <c r="B1118">
        <v>305</v>
      </c>
      <c r="C1118" t="s">
        <v>29</v>
      </c>
      <c r="D1118">
        <v>2025</v>
      </c>
      <c r="E1118">
        <v>4</v>
      </c>
      <c r="F1118" t="s">
        <v>194</v>
      </c>
      <c r="G1118">
        <v>296</v>
      </c>
      <c r="H1118" t="s">
        <v>195</v>
      </c>
      <c r="I1118">
        <v>0</v>
      </c>
      <c r="J1118">
        <v>0</v>
      </c>
      <c r="K1118">
        <v>4.9400000000000004</v>
      </c>
      <c r="L1118">
        <v>0</v>
      </c>
      <c r="M1118">
        <v>0</v>
      </c>
      <c r="N1118">
        <v>0</v>
      </c>
      <c r="O1118">
        <v>0.53</v>
      </c>
      <c r="P1118" t="s">
        <v>28</v>
      </c>
      <c r="Q1118" t="s">
        <v>299</v>
      </c>
      <c r="R1118" t="s">
        <v>34</v>
      </c>
      <c r="S1118" t="s">
        <v>300</v>
      </c>
      <c r="T1118" t="s">
        <v>36</v>
      </c>
      <c r="U1118">
        <v>0</v>
      </c>
      <c r="V1118">
        <v>20</v>
      </c>
      <c r="W1118">
        <v>49.4</v>
      </c>
      <c r="X1118" t="str">
        <f>IF(MESACU[[#This Row],[PAIS]]="ESPAÑA",VLOOKUP(MESACU[[#This Row],[PROVINCIA]],[1]!PROVINCIASCC[#Data],2,FALSE),VLOOKUP(MESACU[[#This Row],[PAIS]],'[1]Centros de coste'!$A$2:$D$204,2,FALSE))</f>
        <v>C205 - IBERICA VI</v>
      </c>
      <c r="Y1118" t="str">
        <f>IF(MESACU[[#This Row],[PAIS]]="ESPAÑA",VLOOKUP(MESACU[[#This Row],[PROVINCIA]],[1]!PROVINCIASCC[#Data],3,FALSE),VLOOKUP(MESACU[[#This Row],[PAIS]],'[1]Centros de coste'!$A$2:$D$204,3,FALSE))</f>
        <v>IBERICA VI</v>
      </c>
      <c r="Z1118" t="str">
        <f>IF(MESACU[[#This Row],[PAIS]]="ESPAÑA",VLOOKUP(MESACU[[#This Row],[PROVINCIA]],[1]!PROVINCIASCC[#Data],4,FALSE),VLOOKUP(MESACU[[#This Row],[PAIS]],'[1]Centros de coste'!$A$2:$D$204,4,FALSE))</f>
        <v>EUROPA</v>
      </c>
      <c r="AA1118" t="str">
        <f>IFERROR(LEFT(TRIM(MESACU[[#This Row],[CodigoArticulo]]),LEN(TRIM(MESACU[[#This Row],[CodigoArticulo]]))-4),"")</f>
        <v>S</v>
      </c>
      <c r="AB1118" t="str">
        <f>IFERROR(VLOOKUP(MESACU[[#This Row],[CODIGOG]],[1]!FAMILIAS[#Data],5,FALSE),"")</f>
        <v>BIOFERTILIZERS</v>
      </c>
    </row>
    <row r="1119" spans="1:28" x14ac:dyDescent="0.35">
      <c r="A1119" t="s">
        <v>28</v>
      </c>
      <c r="B1119">
        <v>305</v>
      </c>
      <c r="C1119" t="s">
        <v>29</v>
      </c>
      <c r="D1119">
        <v>2025</v>
      </c>
      <c r="E1119">
        <v>4</v>
      </c>
      <c r="F1119" t="s">
        <v>51</v>
      </c>
      <c r="G1119">
        <v>296</v>
      </c>
      <c r="H1119" t="s">
        <v>52</v>
      </c>
      <c r="I1119">
        <v>0</v>
      </c>
      <c r="J1119">
        <v>0</v>
      </c>
      <c r="K1119">
        <v>10.44</v>
      </c>
      <c r="L1119">
        <v>0</v>
      </c>
      <c r="M1119">
        <v>0</v>
      </c>
      <c r="N1119">
        <v>0</v>
      </c>
      <c r="O1119">
        <v>0.33</v>
      </c>
      <c r="P1119" t="s">
        <v>51</v>
      </c>
      <c r="Q1119" t="s">
        <v>299</v>
      </c>
      <c r="R1119" t="s">
        <v>49</v>
      </c>
      <c r="S1119" t="s">
        <v>300</v>
      </c>
      <c r="T1119" t="s">
        <v>36</v>
      </c>
      <c r="U1119">
        <v>0</v>
      </c>
      <c r="V1119">
        <v>60</v>
      </c>
      <c r="W1119">
        <v>104.4</v>
      </c>
      <c r="X1119" t="str">
        <f>IF(MESACU[[#This Row],[PAIS]]="ESPAÑA",VLOOKUP(MESACU[[#This Row],[PROVINCIA]],[1]!PROVINCIASCC[#Data],2,FALSE),VLOOKUP(MESACU[[#This Row],[PAIS]],'[1]Centros de coste'!$A$2:$D$204,2,FALSE))</f>
        <v>C205 - IBERICA VI</v>
      </c>
      <c r="Y1119" t="str">
        <f>IF(MESACU[[#This Row],[PAIS]]="ESPAÑA",VLOOKUP(MESACU[[#This Row],[PROVINCIA]],[1]!PROVINCIASCC[#Data],3,FALSE),VLOOKUP(MESACU[[#This Row],[PAIS]],'[1]Centros de coste'!$A$2:$D$204,3,FALSE))</f>
        <v>IBERICA VI</v>
      </c>
      <c r="Z1119" t="str">
        <f>IF(MESACU[[#This Row],[PAIS]]="ESPAÑA",VLOOKUP(MESACU[[#This Row],[PROVINCIA]],[1]!PROVINCIASCC[#Data],4,FALSE),VLOOKUP(MESACU[[#This Row],[PAIS]],'[1]Centros de coste'!$A$2:$D$204,4,FALSE))</f>
        <v>EUROPA</v>
      </c>
      <c r="AA1119" t="str">
        <f>IFERROR(LEFT(TRIM(MESACU[[#This Row],[CodigoArticulo]]),LEN(TRIM(MESACU[[#This Row],[CodigoArticulo]]))-4),"")</f>
        <v>AN</v>
      </c>
      <c r="AB1119" t="str">
        <f>IFERROR(VLOOKUP(MESACU[[#This Row],[CODIGOG]],[1]!FAMILIAS[#Data],5,FALSE),"")</f>
        <v>BIOFERTILIZERS</v>
      </c>
    </row>
    <row r="1120" spans="1:28" x14ac:dyDescent="0.35">
      <c r="A1120" t="s">
        <v>28</v>
      </c>
      <c r="B1120">
        <v>305</v>
      </c>
      <c r="C1120" t="s">
        <v>29</v>
      </c>
      <c r="D1120">
        <v>2025</v>
      </c>
      <c r="E1120">
        <v>4</v>
      </c>
      <c r="F1120" t="s">
        <v>270</v>
      </c>
      <c r="G1120">
        <v>296</v>
      </c>
      <c r="H1120" t="s">
        <v>271</v>
      </c>
      <c r="I1120">
        <v>0</v>
      </c>
      <c r="J1120">
        <v>0</v>
      </c>
      <c r="K1120">
        <v>7.76</v>
      </c>
      <c r="L1120">
        <v>0</v>
      </c>
      <c r="M1120">
        <v>0</v>
      </c>
      <c r="N1120">
        <v>0</v>
      </c>
      <c r="O1120">
        <v>0.3</v>
      </c>
      <c r="P1120" t="s">
        <v>270</v>
      </c>
      <c r="Q1120" t="s">
        <v>299</v>
      </c>
      <c r="R1120" t="s">
        <v>49</v>
      </c>
      <c r="S1120" t="s">
        <v>300</v>
      </c>
      <c r="T1120" t="s">
        <v>36</v>
      </c>
      <c r="U1120">
        <v>0</v>
      </c>
      <c r="V1120">
        <v>40</v>
      </c>
      <c r="W1120">
        <v>77.599999999999994</v>
      </c>
      <c r="X1120" t="str">
        <f>IF(MESACU[[#This Row],[PAIS]]="ESPAÑA",VLOOKUP(MESACU[[#This Row],[PROVINCIA]],[1]!PROVINCIASCC[#Data],2,FALSE),VLOOKUP(MESACU[[#This Row],[PAIS]],'[1]Centros de coste'!$A$2:$D$204,2,FALSE))</f>
        <v>C205 - IBERICA VI</v>
      </c>
      <c r="Y1120" t="str">
        <f>IF(MESACU[[#This Row],[PAIS]]="ESPAÑA",VLOOKUP(MESACU[[#This Row],[PROVINCIA]],[1]!PROVINCIASCC[#Data],3,FALSE),VLOOKUP(MESACU[[#This Row],[PAIS]],'[1]Centros de coste'!$A$2:$D$204,3,FALSE))</f>
        <v>IBERICA VI</v>
      </c>
      <c r="Z1120" t="str">
        <f>IF(MESACU[[#This Row],[PAIS]]="ESPAÑA",VLOOKUP(MESACU[[#This Row],[PROVINCIA]],[1]!PROVINCIASCC[#Data],4,FALSE),VLOOKUP(MESACU[[#This Row],[PAIS]],'[1]Centros de coste'!$A$2:$D$204,4,FALSE))</f>
        <v>EUROPA</v>
      </c>
      <c r="AA1120" t="str">
        <f>IFERROR(LEFT(TRIM(MESACU[[#This Row],[CodigoArticulo]]),LEN(TRIM(MESACU[[#This Row],[CodigoArticulo]]))-4),"")</f>
        <v>AN</v>
      </c>
      <c r="AB1120" t="str">
        <f>IFERROR(VLOOKUP(MESACU[[#This Row],[CODIGOG]],[1]!FAMILIAS[#Data],5,FALSE),"")</f>
        <v>BIOFERTILIZERS</v>
      </c>
    </row>
    <row r="1121" spans="1:28" x14ac:dyDescent="0.35">
      <c r="A1121" t="s">
        <v>28</v>
      </c>
      <c r="B1121">
        <v>305</v>
      </c>
      <c r="C1121" t="s">
        <v>29</v>
      </c>
      <c r="D1121">
        <v>2025</v>
      </c>
      <c r="E1121">
        <v>4</v>
      </c>
      <c r="F1121" t="s">
        <v>88</v>
      </c>
      <c r="G1121">
        <v>296</v>
      </c>
      <c r="H1121" t="s">
        <v>89</v>
      </c>
      <c r="I1121">
        <v>0</v>
      </c>
      <c r="J1121">
        <v>0</v>
      </c>
      <c r="K1121">
        <v>12.08</v>
      </c>
      <c r="L1121">
        <v>0</v>
      </c>
      <c r="M1121">
        <v>0</v>
      </c>
      <c r="N1121">
        <v>0</v>
      </c>
      <c r="O1121">
        <v>0.92</v>
      </c>
      <c r="P1121" t="s">
        <v>88</v>
      </c>
      <c r="Q1121" t="s">
        <v>299</v>
      </c>
      <c r="R1121" t="s">
        <v>34</v>
      </c>
      <c r="S1121" t="s">
        <v>300</v>
      </c>
      <c r="T1121" t="s">
        <v>36</v>
      </c>
      <c r="U1121">
        <v>0</v>
      </c>
      <c r="V1121">
        <v>40</v>
      </c>
      <c r="W1121">
        <v>120.8</v>
      </c>
      <c r="X1121" t="str">
        <f>IF(MESACU[[#This Row],[PAIS]]="ESPAÑA",VLOOKUP(MESACU[[#This Row],[PROVINCIA]],[1]!PROVINCIASCC[#Data],2,FALSE),VLOOKUP(MESACU[[#This Row],[PAIS]],'[1]Centros de coste'!$A$2:$D$204,2,FALSE))</f>
        <v>C205 - IBERICA VI</v>
      </c>
      <c r="Y1121" t="str">
        <f>IF(MESACU[[#This Row],[PAIS]]="ESPAÑA",VLOOKUP(MESACU[[#This Row],[PROVINCIA]],[1]!PROVINCIASCC[#Data],3,FALSE),VLOOKUP(MESACU[[#This Row],[PAIS]],'[1]Centros de coste'!$A$2:$D$204,3,FALSE))</f>
        <v>IBERICA VI</v>
      </c>
      <c r="Z1121" t="str">
        <f>IF(MESACU[[#This Row],[PAIS]]="ESPAÑA",VLOOKUP(MESACU[[#This Row],[PROVINCIA]],[1]!PROVINCIASCC[#Data],4,FALSE),VLOOKUP(MESACU[[#This Row],[PAIS]],'[1]Centros de coste'!$A$2:$D$204,4,FALSE))</f>
        <v>EUROPA</v>
      </c>
      <c r="AA1121" t="str">
        <f>IFERROR(LEFT(TRIM(MESACU[[#This Row],[CodigoArticulo]]),LEN(TRIM(MESACU[[#This Row],[CodigoArticulo]]))-4),"")</f>
        <v>BROTA</v>
      </c>
      <c r="AB1121" t="str">
        <f>IFERROR(VLOOKUP(MESACU[[#This Row],[CODIGOG]],[1]!FAMILIAS[#Data],5,FALSE),"")</f>
        <v>BIOCONTROL</v>
      </c>
    </row>
    <row r="1122" spans="1:28" x14ac:dyDescent="0.35">
      <c r="A1122" t="s">
        <v>28</v>
      </c>
      <c r="B1122">
        <v>305</v>
      </c>
      <c r="C1122" t="s">
        <v>29</v>
      </c>
      <c r="D1122">
        <v>2025</v>
      </c>
      <c r="E1122">
        <v>4</v>
      </c>
      <c r="F1122" t="s">
        <v>58</v>
      </c>
      <c r="G1122">
        <v>296</v>
      </c>
      <c r="H1122" t="s">
        <v>59</v>
      </c>
      <c r="I1122">
        <v>0</v>
      </c>
      <c r="J1122">
        <v>0</v>
      </c>
      <c r="K1122">
        <v>13.24</v>
      </c>
      <c r="L1122">
        <v>0</v>
      </c>
      <c r="M1122">
        <v>0</v>
      </c>
      <c r="N1122">
        <v>0</v>
      </c>
      <c r="O1122">
        <v>1.06</v>
      </c>
      <c r="P1122" t="s">
        <v>58</v>
      </c>
      <c r="Q1122" t="s">
        <v>299</v>
      </c>
      <c r="R1122" t="s">
        <v>34</v>
      </c>
      <c r="S1122" t="s">
        <v>300</v>
      </c>
      <c r="T1122" t="s">
        <v>36</v>
      </c>
      <c r="U1122">
        <v>0</v>
      </c>
      <c r="V1122">
        <v>40</v>
      </c>
      <c r="W1122">
        <v>132.4</v>
      </c>
      <c r="X1122" t="str">
        <f>IF(MESACU[[#This Row],[PAIS]]="ESPAÑA",VLOOKUP(MESACU[[#This Row],[PROVINCIA]],[1]!PROVINCIASCC[#Data],2,FALSE),VLOOKUP(MESACU[[#This Row],[PAIS]],'[1]Centros de coste'!$A$2:$D$204,2,FALSE))</f>
        <v>C205 - IBERICA VI</v>
      </c>
      <c r="Y1122" t="str">
        <f>IF(MESACU[[#This Row],[PAIS]]="ESPAÑA",VLOOKUP(MESACU[[#This Row],[PROVINCIA]],[1]!PROVINCIASCC[#Data],3,FALSE),VLOOKUP(MESACU[[#This Row],[PAIS]],'[1]Centros de coste'!$A$2:$D$204,3,FALSE))</f>
        <v>IBERICA VI</v>
      </c>
      <c r="Z1122" t="str">
        <f>IF(MESACU[[#This Row],[PAIS]]="ESPAÑA",VLOOKUP(MESACU[[#This Row],[PROVINCIA]],[1]!PROVINCIASCC[#Data],4,FALSE),VLOOKUP(MESACU[[#This Row],[PAIS]],'[1]Centros de coste'!$A$2:$D$204,4,FALSE))</f>
        <v>EUROPA</v>
      </c>
      <c r="AA1122" t="str">
        <f>IFERROR(LEFT(TRIM(MESACU[[#This Row],[CodigoArticulo]]),LEN(TRIM(MESACU[[#This Row],[CodigoArticulo]]))-4),"")</f>
        <v>BROTA</v>
      </c>
      <c r="AB1122" t="str">
        <f>IFERROR(VLOOKUP(MESACU[[#This Row],[CODIGOG]],[1]!FAMILIAS[#Data],5,FALSE),"")</f>
        <v>BIOCONTROL</v>
      </c>
    </row>
    <row r="1123" spans="1:28" x14ac:dyDescent="0.35">
      <c r="A1123" t="s">
        <v>28</v>
      </c>
      <c r="B1123">
        <v>305</v>
      </c>
      <c r="C1123" t="s">
        <v>29</v>
      </c>
      <c r="D1123">
        <v>2025</v>
      </c>
      <c r="E1123">
        <v>4</v>
      </c>
      <c r="F1123" t="s">
        <v>84</v>
      </c>
      <c r="G1123">
        <v>296</v>
      </c>
      <c r="H1123" t="s">
        <v>85</v>
      </c>
      <c r="I1123">
        <v>0</v>
      </c>
      <c r="J1123">
        <v>0</v>
      </c>
      <c r="K1123">
        <v>22.68</v>
      </c>
      <c r="L1123">
        <v>0</v>
      </c>
      <c r="M1123">
        <v>0</v>
      </c>
      <c r="N1123">
        <v>0</v>
      </c>
      <c r="O1123">
        <v>1.06</v>
      </c>
      <c r="P1123" t="s">
        <v>84</v>
      </c>
      <c r="Q1123" t="s">
        <v>299</v>
      </c>
      <c r="R1123" t="s">
        <v>34</v>
      </c>
      <c r="S1123" t="s">
        <v>300</v>
      </c>
      <c r="T1123" t="s">
        <v>36</v>
      </c>
      <c r="U1123">
        <v>0</v>
      </c>
      <c r="V1123">
        <v>40</v>
      </c>
      <c r="W1123">
        <v>226.8</v>
      </c>
      <c r="X1123" t="str">
        <f>IF(MESACU[[#This Row],[PAIS]]="ESPAÑA",VLOOKUP(MESACU[[#This Row],[PROVINCIA]],[1]!PROVINCIASCC[#Data],2,FALSE),VLOOKUP(MESACU[[#This Row],[PAIS]],'[1]Centros de coste'!$A$2:$D$204,2,FALSE))</f>
        <v>C205 - IBERICA VI</v>
      </c>
      <c r="Y1123" t="str">
        <f>IF(MESACU[[#This Row],[PAIS]]="ESPAÑA",VLOOKUP(MESACU[[#This Row],[PROVINCIA]],[1]!PROVINCIASCC[#Data],3,FALSE),VLOOKUP(MESACU[[#This Row],[PAIS]],'[1]Centros de coste'!$A$2:$D$204,3,FALSE))</f>
        <v>IBERICA VI</v>
      </c>
      <c r="Z1123" t="str">
        <f>IF(MESACU[[#This Row],[PAIS]]="ESPAÑA",VLOOKUP(MESACU[[#This Row],[PROVINCIA]],[1]!PROVINCIASCC[#Data],4,FALSE),VLOOKUP(MESACU[[#This Row],[PAIS]],'[1]Centros de coste'!$A$2:$D$204,4,FALSE))</f>
        <v>EUROPA</v>
      </c>
      <c r="AA1123" t="str">
        <f>IFERROR(LEFT(TRIM(MESACU[[#This Row],[CodigoArticulo]]),LEN(TRIM(MESACU[[#This Row],[CodigoArticulo]]))-4),"")</f>
        <v>CCOBRE</v>
      </c>
      <c r="AB1123" t="str">
        <f>IFERROR(VLOOKUP(MESACU[[#This Row],[CODIGOG]],[1]!FAMILIAS[#Data],5,FALSE),"")</f>
        <v>BIOCONTROL</v>
      </c>
    </row>
    <row r="1124" spans="1:28" x14ac:dyDescent="0.35">
      <c r="A1124" t="s">
        <v>28</v>
      </c>
      <c r="B1124">
        <v>305</v>
      </c>
      <c r="C1124" t="s">
        <v>29</v>
      </c>
      <c r="D1124">
        <v>2025</v>
      </c>
      <c r="E1124">
        <v>4</v>
      </c>
      <c r="F1124" t="s">
        <v>178</v>
      </c>
      <c r="G1124">
        <v>296</v>
      </c>
      <c r="H1124" t="s">
        <v>189</v>
      </c>
      <c r="I1124">
        <v>0</v>
      </c>
      <c r="J1124">
        <v>0</v>
      </c>
      <c r="K1124">
        <v>16.600000000000001</v>
      </c>
      <c r="L1124">
        <v>0</v>
      </c>
      <c r="M1124">
        <v>0</v>
      </c>
      <c r="N1124">
        <v>0</v>
      </c>
      <c r="O1124">
        <v>1.06</v>
      </c>
      <c r="P1124" t="s">
        <v>180</v>
      </c>
      <c r="Q1124" t="s">
        <v>299</v>
      </c>
      <c r="R1124" t="s">
        <v>34</v>
      </c>
      <c r="S1124" t="s">
        <v>300</v>
      </c>
      <c r="T1124" t="s">
        <v>36</v>
      </c>
      <c r="U1124">
        <v>0</v>
      </c>
      <c r="V1124">
        <v>40</v>
      </c>
      <c r="W1124">
        <v>166</v>
      </c>
      <c r="X1124" t="str">
        <f>IF(MESACU[[#This Row],[PAIS]]="ESPAÑA",VLOOKUP(MESACU[[#This Row],[PROVINCIA]],[1]!PROVINCIASCC[#Data],2,FALSE),VLOOKUP(MESACU[[#This Row],[PAIS]],'[1]Centros de coste'!$A$2:$D$204,2,FALSE))</f>
        <v>C205 - IBERICA VI</v>
      </c>
      <c r="Y1124" t="str">
        <f>IF(MESACU[[#This Row],[PAIS]]="ESPAÑA",VLOOKUP(MESACU[[#This Row],[PROVINCIA]],[1]!PROVINCIASCC[#Data],3,FALSE),VLOOKUP(MESACU[[#This Row],[PAIS]],'[1]Centros de coste'!$A$2:$D$204,3,FALSE))</f>
        <v>IBERICA VI</v>
      </c>
      <c r="Z1124" t="str">
        <f>IF(MESACU[[#This Row],[PAIS]]="ESPAÑA",VLOOKUP(MESACU[[#This Row],[PROVINCIA]],[1]!PROVINCIASCC[#Data],4,FALSE),VLOOKUP(MESACU[[#This Row],[PAIS]],'[1]Centros de coste'!$A$2:$D$204,4,FALSE))</f>
        <v>EUROPA</v>
      </c>
      <c r="AA1124" t="str">
        <f>IFERROR(LEFT(TRIM(MESACU[[#This Row],[CodigoArticulo]]),LEN(TRIM(MESACU[[#This Row],[CodigoArticulo]]))-4),"")</f>
        <v>C-CU</v>
      </c>
      <c r="AB1124" t="str">
        <f>IFERROR(VLOOKUP(MESACU[[#This Row],[CODIGOG]],[1]!FAMILIAS[#Data],5,FALSE),"")</f>
        <v>BIOCONTROL</v>
      </c>
    </row>
    <row r="1125" spans="1:28" x14ac:dyDescent="0.35">
      <c r="A1125" t="s">
        <v>28</v>
      </c>
      <c r="B1125">
        <v>305</v>
      </c>
      <c r="C1125" t="s">
        <v>29</v>
      </c>
      <c r="D1125">
        <v>2025</v>
      </c>
      <c r="E1125">
        <v>4</v>
      </c>
      <c r="F1125" t="s">
        <v>182</v>
      </c>
      <c r="G1125">
        <v>296</v>
      </c>
      <c r="H1125" t="s">
        <v>183</v>
      </c>
      <c r="I1125">
        <v>0</v>
      </c>
      <c r="J1125">
        <v>0</v>
      </c>
      <c r="K1125">
        <v>105.12</v>
      </c>
      <c r="L1125">
        <v>0</v>
      </c>
      <c r="M1125">
        <v>0</v>
      </c>
      <c r="N1125">
        <v>0</v>
      </c>
      <c r="O1125">
        <v>5.52</v>
      </c>
      <c r="P1125" t="s">
        <v>28</v>
      </c>
      <c r="Q1125" t="s">
        <v>299</v>
      </c>
      <c r="R1125" t="s">
        <v>34</v>
      </c>
      <c r="S1125" t="s">
        <v>300</v>
      </c>
      <c r="T1125" t="s">
        <v>36</v>
      </c>
      <c r="U1125">
        <v>0</v>
      </c>
      <c r="V1125">
        <v>240</v>
      </c>
      <c r="W1125">
        <v>1051.2</v>
      </c>
      <c r="X1125" t="str">
        <f>IF(MESACU[[#This Row],[PAIS]]="ESPAÑA",VLOOKUP(MESACU[[#This Row],[PROVINCIA]],[1]!PROVINCIASCC[#Data],2,FALSE),VLOOKUP(MESACU[[#This Row],[PAIS]],'[1]Centros de coste'!$A$2:$D$204,2,FALSE))</f>
        <v>C205 - IBERICA VI</v>
      </c>
      <c r="Y1125" t="str">
        <f>IF(MESACU[[#This Row],[PAIS]]="ESPAÑA",VLOOKUP(MESACU[[#This Row],[PROVINCIA]],[1]!PROVINCIASCC[#Data],3,FALSE),VLOOKUP(MESACU[[#This Row],[PAIS]],'[1]Centros de coste'!$A$2:$D$204,3,FALSE))</f>
        <v>IBERICA VI</v>
      </c>
      <c r="Z1125" t="str">
        <f>IF(MESACU[[#This Row],[PAIS]]="ESPAÑA",VLOOKUP(MESACU[[#This Row],[PROVINCIA]],[1]!PROVINCIASCC[#Data],4,FALSE),VLOOKUP(MESACU[[#This Row],[PAIS]],'[1]Centros de coste'!$A$2:$D$204,4,FALSE))</f>
        <v>EUROPA</v>
      </c>
      <c r="AA1125" t="str">
        <f>IFERROR(LEFT(TRIM(MESACU[[#This Row],[CodigoArticulo]]),LEN(TRIM(MESACU[[#This Row],[CodigoArticulo]]))-4),"")</f>
        <v>FROST-P</v>
      </c>
      <c r="AB1125" t="str">
        <f>IFERROR(VLOOKUP(MESACU[[#This Row],[CODIGOG]],[1]!FAMILIAS[#Data],5,FALSE),"")</f>
        <v>BIOCONTROL</v>
      </c>
    </row>
    <row r="1126" spans="1:28" x14ac:dyDescent="0.35">
      <c r="A1126" t="s">
        <v>28</v>
      </c>
      <c r="B1126">
        <v>305</v>
      </c>
      <c r="C1126" t="s">
        <v>29</v>
      </c>
      <c r="D1126">
        <v>2025</v>
      </c>
      <c r="E1126">
        <v>4</v>
      </c>
      <c r="F1126" t="s">
        <v>196</v>
      </c>
      <c r="G1126">
        <v>296</v>
      </c>
      <c r="H1126" t="s">
        <v>197</v>
      </c>
      <c r="I1126">
        <v>0</v>
      </c>
      <c r="J1126">
        <v>0</v>
      </c>
      <c r="K1126">
        <v>18.68</v>
      </c>
      <c r="L1126">
        <v>0</v>
      </c>
      <c r="M1126">
        <v>0</v>
      </c>
      <c r="N1126">
        <v>0</v>
      </c>
      <c r="O1126">
        <v>1.06</v>
      </c>
      <c r="P1126" t="s">
        <v>196</v>
      </c>
      <c r="Q1126" t="s">
        <v>299</v>
      </c>
      <c r="R1126" t="s">
        <v>34</v>
      </c>
      <c r="S1126" t="s">
        <v>300</v>
      </c>
      <c r="T1126" t="s">
        <v>36</v>
      </c>
      <c r="U1126">
        <v>0</v>
      </c>
      <c r="V1126">
        <v>40</v>
      </c>
      <c r="W1126">
        <v>186.8</v>
      </c>
      <c r="X1126" t="str">
        <f>IF(MESACU[[#This Row],[PAIS]]="ESPAÑA",VLOOKUP(MESACU[[#This Row],[PROVINCIA]],[1]!PROVINCIASCC[#Data],2,FALSE),VLOOKUP(MESACU[[#This Row],[PAIS]],'[1]Centros de coste'!$A$2:$D$204,2,FALSE))</f>
        <v>C205 - IBERICA VI</v>
      </c>
      <c r="Y1126" t="str">
        <f>IF(MESACU[[#This Row],[PAIS]]="ESPAÑA",VLOOKUP(MESACU[[#This Row],[PROVINCIA]],[1]!PROVINCIASCC[#Data],3,FALSE),VLOOKUP(MESACU[[#This Row],[PAIS]],'[1]Centros de coste'!$A$2:$D$204,3,FALSE))</f>
        <v>IBERICA VI</v>
      </c>
      <c r="Z1126" t="str">
        <f>IF(MESACU[[#This Row],[PAIS]]="ESPAÑA",VLOOKUP(MESACU[[#This Row],[PROVINCIA]],[1]!PROVINCIASCC[#Data],4,FALSE),VLOOKUP(MESACU[[#This Row],[PAIS]],'[1]Centros de coste'!$A$2:$D$204,4,FALSE))</f>
        <v>EUROPA</v>
      </c>
      <c r="AA1126" t="str">
        <f>IFERROR(LEFT(TRIM(MESACU[[#This Row],[CodigoArticulo]]),LEN(TRIM(MESACU[[#This Row],[CodigoArticulo]]))-4),"")</f>
        <v>FROST-P</v>
      </c>
      <c r="AB1126" t="str">
        <f>IFERROR(VLOOKUP(MESACU[[#This Row],[CODIGOG]],[1]!FAMILIAS[#Data],5,FALSE),"")</f>
        <v>BIOCONTROL</v>
      </c>
    </row>
    <row r="1127" spans="1:28" x14ac:dyDescent="0.35">
      <c r="A1127" t="s">
        <v>28</v>
      </c>
      <c r="B1127">
        <v>305</v>
      </c>
      <c r="C1127" t="s">
        <v>29</v>
      </c>
      <c r="D1127">
        <v>2025</v>
      </c>
      <c r="E1127">
        <v>4</v>
      </c>
      <c r="F1127" t="s">
        <v>323</v>
      </c>
      <c r="G1127">
        <v>296</v>
      </c>
      <c r="H1127" t="s">
        <v>324</v>
      </c>
      <c r="I1127">
        <v>0</v>
      </c>
      <c r="J1127">
        <v>0</v>
      </c>
      <c r="K1127">
        <v>0.08</v>
      </c>
      <c r="L1127">
        <v>0</v>
      </c>
      <c r="M1127">
        <v>0</v>
      </c>
      <c r="N1127">
        <v>0</v>
      </c>
      <c r="O1127">
        <v>0</v>
      </c>
      <c r="P1127" t="s">
        <v>323</v>
      </c>
      <c r="Q1127" t="s">
        <v>299</v>
      </c>
      <c r="R1127" t="s">
        <v>325</v>
      </c>
      <c r="S1127" t="s">
        <v>300</v>
      </c>
      <c r="T1127" t="s">
        <v>36</v>
      </c>
      <c r="U1127">
        <v>0</v>
      </c>
      <c r="V1127">
        <v>1</v>
      </c>
      <c r="W1127">
        <v>0.8</v>
      </c>
      <c r="X1127" t="str">
        <f>IF(MESACU[[#This Row],[PAIS]]="ESPAÑA",VLOOKUP(MESACU[[#This Row],[PROVINCIA]],[1]!PROVINCIASCC[#Data],2,FALSE),VLOOKUP(MESACU[[#This Row],[PAIS]],'[1]Centros de coste'!$A$2:$D$204,2,FALSE))</f>
        <v>C205 - IBERICA VI</v>
      </c>
      <c r="Y1127" t="str">
        <f>IF(MESACU[[#This Row],[PAIS]]="ESPAÑA",VLOOKUP(MESACU[[#This Row],[PROVINCIA]],[1]!PROVINCIASCC[#Data],3,FALSE),VLOOKUP(MESACU[[#This Row],[PAIS]],'[1]Centros de coste'!$A$2:$D$204,3,FALSE))</f>
        <v>IBERICA VI</v>
      </c>
      <c r="Z1127" t="str">
        <f>IF(MESACU[[#This Row],[PAIS]]="ESPAÑA",VLOOKUP(MESACU[[#This Row],[PROVINCIA]],[1]!PROVINCIASCC[#Data],4,FALSE),VLOOKUP(MESACU[[#This Row],[PAIS]],'[1]Centros de coste'!$A$2:$D$204,4,FALSE))</f>
        <v>EUROPA</v>
      </c>
      <c r="AA1127" t="str">
        <f>IFERROR(LEFT(TRIM(MESACU[[#This Row],[CodigoArticulo]]),LEN(TRIM(MESACU[[#This Row],[CodigoArticulo]]))-4),"")</f>
        <v>ECOTAS</v>
      </c>
      <c r="AB1127" t="str">
        <f>IFERROR(VLOOKUP(MESACU[[#This Row],[CODIGOG]],[1]!FAMILIAS[#Data],5,FALSE),"")</f>
        <v/>
      </c>
    </row>
    <row r="1128" spans="1:28" x14ac:dyDescent="0.35">
      <c r="A1128" t="s">
        <v>28</v>
      </c>
      <c r="B1128">
        <v>306</v>
      </c>
      <c r="C1128" t="s">
        <v>29</v>
      </c>
      <c r="D1128">
        <v>2025</v>
      </c>
      <c r="E1128">
        <v>4</v>
      </c>
      <c r="F1128" t="s">
        <v>53</v>
      </c>
      <c r="G1128">
        <v>297</v>
      </c>
      <c r="H1128" t="s">
        <v>54</v>
      </c>
      <c r="I1128">
        <v>0</v>
      </c>
      <c r="J1128">
        <v>0</v>
      </c>
      <c r="K1128">
        <v>3.17</v>
      </c>
      <c r="L1128">
        <v>0</v>
      </c>
      <c r="M1128">
        <v>0</v>
      </c>
      <c r="N1128">
        <v>0</v>
      </c>
      <c r="O1128">
        <v>2.2999999999999998</v>
      </c>
      <c r="P1128" t="s">
        <v>53</v>
      </c>
      <c r="Q1128" t="s">
        <v>346</v>
      </c>
      <c r="R1128" t="s">
        <v>34</v>
      </c>
      <c r="S1128" t="s">
        <v>57</v>
      </c>
      <c r="T1128" t="s">
        <v>36</v>
      </c>
      <c r="U1128">
        <v>0</v>
      </c>
      <c r="V1128">
        <v>100</v>
      </c>
      <c r="W1128">
        <v>317</v>
      </c>
      <c r="X1128" t="str">
        <f>IF(MESACU[[#This Row],[PAIS]]="ESPAÑA",VLOOKUP(MESACU[[#This Row],[PROVINCIA]],[1]!PROVINCIASCC[#Data],2,FALSE),VLOOKUP(MESACU[[#This Row],[PAIS]],'[1]Centros de coste'!$A$2:$D$204,2,FALSE))</f>
        <v>C44 - IBERICA II</v>
      </c>
      <c r="Y1128" t="str">
        <f>IF(MESACU[[#This Row],[PAIS]]="ESPAÑA",VLOOKUP(MESACU[[#This Row],[PROVINCIA]],[1]!PROVINCIASCC[#Data],3,FALSE),VLOOKUP(MESACU[[#This Row],[PAIS]],'[1]Centros de coste'!$A$2:$D$204,3,FALSE))</f>
        <v>IBERICA II</v>
      </c>
      <c r="Z1128" t="str">
        <f>IF(MESACU[[#This Row],[PAIS]]="ESPAÑA",VLOOKUP(MESACU[[#This Row],[PROVINCIA]],[1]!PROVINCIASCC[#Data],4,FALSE),VLOOKUP(MESACU[[#This Row],[PAIS]],'[1]Centros de coste'!$A$2:$D$204,4,FALSE))</f>
        <v>EUROPA</v>
      </c>
      <c r="AA1128" t="str">
        <f>IFERROR(LEFT(TRIM(MESACU[[#This Row],[CodigoArticulo]]),LEN(TRIM(MESACU[[#This Row],[CodigoArticulo]]))-4),"")</f>
        <v>AGXK</v>
      </c>
      <c r="AB1128" t="str">
        <f>IFERROR(VLOOKUP(MESACU[[#This Row],[CODIGOG]],[1]!FAMILIAS[#Data],5,FALSE),"")</f>
        <v>BIOFERTILIZERS</v>
      </c>
    </row>
    <row r="1129" spans="1:28" x14ac:dyDescent="0.35">
      <c r="A1129" t="s">
        <v>28</v>
      </c>
      <c r="B1129">
        <v>306</v>
      </c>
      <c r="C1129" t="s">
        <v>29</v>
      </c>
      <c r="D1129">
        <v>2025</v>
      </c>
      <c r="E1129">
        <v>4</v>
      </c>
      <c r="F1129" t="s">
        <v>202</v>
      </c>
      <c r="G1129">
        <v>297</v>
      </c>
      <c r="H1129" t="s">
        <v>203</v>
      </c>
      <c r="I1129">
        <v>0</v>
      </c>
      <c r="J1129">
        <v>0</v>
      </c>
      <c r="K1129">
        <v>3.2320000000000002</v>
      </c>
      <c r="L1129">
        <v>0</v>
      </c>
      <c r="M1129">
        <v>0</v>
      </c>
      <c r="N1129">
        <v>0</v>
      </c>
      <c r="O1129">
        <v>0.88</v>
      </c>
      <c r="P1129" t="s">
        <v>202</v>
      </c>
      <c r="Q1129" t="s">
        <v>346</v>
      </c>
      <c r="R1129" t="s">
        <v>49</v>
      </c>
      <c r="S1129" t="s">
        <v>57</v>
      </c>
      <c r="T1129" t="s">
        <v>36</v>
      </c>
      <c r="U1129">
        <v>0</v>
      </c>
      <c r="V1129">
        <v>160</v>
      </c>
      <c r="W1129">
        <v>323.2</v>
      </c>
      <c r="X1129" t="str">
        <f>IF(MESACU[[#This Row],[PAIS]]="ESPAÑA",VLOOKUP(MESACU[[#This Row],[PROVINCIA]],[1]!PROVINCIASCC[#Data],2,FALSE),VLOOKUP(MESACU[[#This Row],[PAIS]],'[1]Centros de coste'!$A$2:$D$204,2,FALSE))</f>
        <v>C44 - IBERICA II</v>
      </c>
      <c r="Y1129" t="str">
        <f>IF(MESACU[[#This Row],[PAIS]]="ESPAÑA",VLOOKUP(MESACU[[#This Row],[PROVINCIA]],[1]!PROVINCIASCC[#Data],3,FALSE),VLOOKUP(MESACU[[#This Row],[PAIS]],'[1]Centros de coste'!$A$2:$D$204,3,FALSE))</f>
        <v>IBERICA II</v>
      </c>
      <c r="Z1129" t="str">
        <f>IF(MESACU[[#This Row],[PAIS]]="ESPAÑA",VLOOKUP(MESACU[[#This Row],[PROVINCIA]],[1]!PROVINCIASCC[#Data],4,FALSE),VLOOKUP(MESACU[[#This Row],[PAIS]],'[1]Centros de coste'!$A$2:$D$204,4,FALSE))</f>
        <v>EUROPA</v>
      </c>
      <c r="AA1129" t="str">
        <f>IFERROR(LEFT(TRIM(MESACU[[#This Row],[CodigoArticulo]]),LEN(TRIM(MESACU[[#This Row],[CodigoArticulo]]))-4),"")</f>
        <v>ANAE</v>
      </c>
      <c r="AB1129" t="str">
        <f>IFERROR(VLOOKUP(MESACU[[#This Row],[CODIGOG]],[1]!FAMILIAS[#Data],5,FALSE),"")</f>
        <v>BIOFERTILIZERS</v>
      </c>
    </row>
    <row r="1130" spans="1:28" x14ac:dyDescent="0.35">
      <c r="A1130" t="s">
        <v>28</v>
      </c>
      <c r="B1130">
        <v>306</v>
      </c>
      <c r="C1130" t="s">
        <v>29</v>
      </c>
      <c r="D1130">
        <v>2025</v>
      </c>
      <c r="E1130">
        <v>4</v>
      </c>
      <c r="F1130" t="s">
        <v>133</v>
      </c>
      <c r="G1130">
        <v>297</v>
      </c>
      <c r="H1130" t="s">
        <v>134</v>
      </c>
      <c r="I1130">
        <v>0</v>
      </c>
      <c r="J1130">
        <v>0</v>
      </c>
      <c r="K1130">
        <v>1.3325</v>
      </c>
      <c r="L1130">
        <v>0</v>
      </c>
      <c r="M1130">
        <v>0</v>
      </c>
      <c r="N1130">
        <v>0</v>
      </c>
      <c r="O1130">
        <v>0.17</v>
      </c>
      <c r="P1130" t="s">
        <v>133</v>
      </c>
      <c r="Q1130" t="s">
        <v>346</v>
      </c>
      <c r="R1130" t="s">
        <v>73</v>
      </c>
      <c r="S1130" t="s">
        <v>57</v>
      </c>
      <c r="T1130" t="s">
        <v>36</v>
      </c>
      <c r="U1130">
        <v>0</v>
      </c>
      <c r="V1130">
        <v>25</v>
      </c>
      <c r="W1130">
        <v>133.25</v>
      </c>
      <c r="X1130" t="str">
        <f>IF(MESACU[[#This Row],[PAIS]]="ESPAÑA",VLOOKUP(MESACU[[#This Row],[PROVINCIA]],[1]!PROVINCIASCC[#Data],2,FALSE),VLOOKUP(MESACU[[#This Row],[PAIS]],'[1]Centros de coste'!$A$2:$D$204,2,FALSE))</f>
        <v>C44 - IBERICA II</v>
      </c>
      <c r="Y1130" t="str">
        <f>IF(MESACU[[#This Row],[PAIS]]="ESPAÑA",VLOOKUP(MESACU[[#This Row],[PROVINCIA]],[1]!PROVINCIASCC[#Data],3,FALSE),VLOOKUP(MESACU[[#This Row],[PAIS]],'[1]Centros de coste'!$A$2:$D$204,3,FALSE))</f>
        <v>IBERICA II</v>
      </c>
      <c r="Z1130" t="str">
        <f>IF(MESACU[[#This Row],[PAIS]]="ESPAÑA",VLOOKUP(MESACU[[#This Row],[PROVINCIA]],[1]!PROVINCIASCC[#Data],4,FALSE),VLOOKUP(MESACU[[#This Row],[PAIS]],'[1]Centros de coste'!$A$2:$D$204,4,FALSE))</f>
        <v>EUROPA</v>
      </c>
      <c r="AA1130" t="str">
        <f>IFERROR(LEFT(TRIM(MESACU[[#This Row],[CodigoArticulo]]),LEN(TRIM(MESACU[[#This Row],[CodigoArticulo]]))-4),"")</f>
        <v>SSAE</v>
      </c>
      <c r="AB1130" t="str">
        <f>IFERROR(VLOOKUP(MESACU[[#This Row],[CODIGOG]],[1]!FAMILIAS[#Data],5,FALSE),"")</f>
        <v>BIOFERTILIZERS</v>
      </c>
    </row>
    <row r="1131" spans="1:28" x14ac:dyDescent="0.35">
      <c r="A1131" t="s">
        <v>28</v>
      </c>
      <c r="B1131">
        <v>306</v>
      </c>
      <c r="C1131" t="s">
        <v>29</v>
      </c>
      <c r="D1131">
        <v>2025</v>
      </c>
      <c r="E1131">
        <v>4</v>
      </c>
      <c r="F1131" t="s">
        <v>323</v>
      </c>
      <c r="G1131">
        <v>297</v>
      </c>
      <c r="H1131" t="s">
        <v>324</v>
      </c>
      <c r="I1131">
        <v>0</v>
      </c>
      <c r="J1131">
        <v>0</v>
      </c>
      <c r="K1131">
        <v>8.0000000000000002E-3</v>
      </c>
      <c r="L1131">
        <v>0</v>
      </c>
      <c r="M1131">
        <v>0</v>
      </c>
      <c r="N1131">
        <v>0</v>
      </c>
      <c r="O1131">
        <v>0</v>
      </c>
      <c r="P1131" t="s">
        <v>323</v>
      </c>
      <c r="Q1131" t="s">
        <v>346</v>
      </c>
      <c r="R1131" t="s">
        <v>325</v>
      </c>
      <c r="S1131" t="s">
        <v>57</v>
      </c>
      <c r="T1131" t="s">
        <v>36</v>
      </c>
      <c r="U1131">
        <v>0</v>
      </c>
      <c r="V1131">
        <v>1</v>
      </c>
      <c r="W1131">
        <v>0.8</v>
      </c>
      <c r="X1131" t="str">
        <f>IF(MESACU[[#This Row],[PAIS]]="ESPAÑA",VLOOKUP(MESACU[[#This Row],[PROVINCIA]],[1]!PROVINCIASCC[#Data],2,FALSE),VLOOKUP(MESACU[[#This Row],[PAIS]],'[1]Centros de coste'!$A$2:$D$204,2,FALSE))</f>
        <v>C44 - IBERICA II</v>
      </c>
      <c r="Y1131" t="str">
        <f>IF(MESACU[[#This Row],[PAIS]]="ESPAÑA",VLOOKUP(MESACU[[#This Row],[PROVINCIA]],[1]!PROVINCIASCC[#Data],3,FALSE),VLOOKUP(MESACU[[#This Row],[PAIS]],'[1]Centros de coste'!$A$2:$D$204,3,FALSE))</f>
        <v>IBERICA II</v>
      </c>
      <c r="Z1131" t="str">
        <f>IF(MESACU[[#This Row],[PAIS]]="ESPAÑA",VLOOKUP(MESACU[[#This Row],[PROVINCIA]],[1]!PROVINCIASCC[#Data],4,FALSE),VLOOKUP(MESACU[[#This Row],[PAIS]],'[1]Centros de coste'!$A$2:$D$204,4,FALSE))</f>
        <v>EUROPA</v>
      </c>
      <c r="AA1131" t="str">
        <f>IFERROR(LEFT(TRIM(MESACU[[#This Row],[CodigoArticulo]]),LEN(TRIM(MESACU[[#This Row],[CodigoArticulo]]))-4),"")</f>
        <v>ECOTAS</v>
      </c>
      <c r="AB1131" t="str">
        <f>IFERROR(VLOOKUP(MESACU[[#This Row],[CODIGOG]],[1]!FAMILIAS[#Data],5,FALSE),"")</f>
        <v/>
      </c>
    </row>
    <row r="1132" spans="1:28" x14ac:dyDescent="0.35">
      <c r="A1132" t="s">
        <v>28</v>
      </c>
      <c r="B1132">
        <v>307</v>
      </c>
      <c r="C1132" t="s">
        <v>29</v>
      </c>
      <c r="D1132">
        <v>2025</v>
      </c>
      <c r="E1132">
        <v>4</v>
      </c>
      <c r="F1132" t="s">
        <v>164</v>
      </c>
      <c r="G1132">
        <v>334</v>
      </c>
      <c r="H1132" t="s">
        <v>165</v>
      </c>
      <c r="I1132">
        <v>0</v>
      </c>
      <c r="J1132">
        <v>0</v>
      </c>
      <c r="K1132">
        <v>11.327999999999999</v>
      </c>
      <c r="L1132">
        <v>0</v>
      </c>
      <c r="M1132">
        <v>0</v>
      </c>
      <c r="N1132">
        <v>0</v>
      </c>
      <c r="O1132">
        <v>14.72</v>
      </c>
      <c r="P1132" t="s">
        <v>164</v>
      </c>
      <c r="Q1132" t="s">
        <v>102</v>
      </c>
      <c r="R1132" t="s">
        <v>34</v>
      </c>
      <c r="S1132" t="s">
        <v>50</v>
      </c>
      <c r="T1132" t="s">
        <v>36</v>
      </c>
      <c r="U1132">
        <v>0</v>
      </c>
      <c r="V1132">
        <v>640</v>
      </c>
      <c r="W1132">
        <v>1132.8</v>
      </c>
      <c r="X1132" t="str">
        <f>IF(MESACU[[#This Row],[PAIS]]="ESPAÑA",VLOOKUP(MESACU[[#This Row],[PROVINCIA]],[1]!PROVINCIASCC[#Data],2,FALSE),VLOOKUP(MESACU[[#This Row],[PAIS]],'[1]Centros de coste'!$A$2:$D$204,2,FALSE))</f>
        <v>C44 - IBERICA II</v>
      </c>
      <c r="Y1132" t="str">
        <f>IF(MESACU[[#This Row],[PAIS]]="ESPAÑA",VLOOKUP(MESACU[[#This Row],[PROVINCIA]],[1]!PROVINCIASCC[#Data],3,FALSE),VLOOKUP(MESACU[[#This Row],[PAIS]],'[1]Centros de coste'!$A$2:$D$204,3,FALSE))</f>
        <v>IBERICA II</v>
      </c>
      <c r="Z1132" t="str">
        <f>IF(MESACU[[#This Row],[PAIS]]="ESPAÑA",VLOOKUP(MESACU[[#This Row],[PROVINCIA]],[1]!PROVINCIASCC[#Data],4,FALSE),VLOOKUP(MESACU[[#This Row],[PAIS]],'[1]Centros de coste'!$A$2:$D$204,4,FALSE))</f>
        <v>EUROPA</v>
      </c>
      <c r="AA1132" t="str">
        <f>IFERROR(LEFT(TRIM(MESACU[[#This Row],[CodigoArticulo]]),LEN(TRIM(MESACU[[#This Row],[CodigoArticulo]]))-4),"")</f>
        <v>S</v>
      </c>
      <c r="AB1132" t="str">
        <f>IFERROR(VLOOKUP(MESACU[[#This Row],[CODIGOG]],[1]!FAMILIAS[#Data],5,FALSE),"")</f>
        <v>BIOFERTILIZERS</v>
      </c>
    </row>
    <row r="1133" spans="1:28" x14ac:dyDescent="0.35">
      <c r="A1133" t="s">
        <v>28</v>
      </c>
      <c r="B1133">
        <v>307</v>
      </c>
      <c r="C1133" t="s">
        <v>29</v>
      </c>
      <c r="D1133">
        <v>2025</v>
      </c>
      <c r="E1133">
        <v>4</v>
      </c>
      <c r="F1133" t="s">
        <v>74</v>
      </c>
      <c r="G1133">
        <v>334</v>
      </c>
      <c r="H1133" t="s">
        <v>75</v>
      </c>
      <c r="I1133">
        <v>0</v>
      </c>
      <c r="J1133">
        <v>0</v>
      </c>
      <c r="K1133">
        <v>2.75</v>
      </c>
      <c r="L1133">
        <v>0</v>
      </c>
      <c r="M1133">
        <v>0</v>
      </c>
      <c r="N1133">
        <v>0</v>
      </c>
      <c r="O1133">
        <v>2.2999999999999998</v>
      </c>
      <c r="P1133" t="s">
        <v>74</v>
      </c>
      <c r="Q1133" t="s">
        <v>102</v>
      </c>
      <c r="R1133" t="s">
        <v>34</v>
      </c>
      <c r="S1133" t="s">
        <v>50</v>
      </c>
      <c r="T1133" t="s">
        <v>36</v>
      </c>
      <c r="U1133">
        <v>0</v>
      </c>
      <c r="V1133">
        <v>100</v>
      </c>
      <c r="W1133">
        <v>275</v>
      </c>
      <c r="X1133" t="str">
        <f>IF(MESACU[[#This Row],[PAIS]]="ESPAÑA",VLOOKUP(MESACU[[#This Row],[PROVINCIA]],[1]!PROVINCIASCC[#Data],2,FALSE),VLOOKUP(MESACU[[#This Row],[PAIS]],'[1]Centros de coste'!$A$2:$D$204,2,FALSE))</f>
        <v>C44 - IBERICA II</v>
      </c>
      <c r="Y1133" t="str">
        <f>IF(MESACU[[#This Row],[PAIS]]="ESPAÑA",VLOOKUP(MESACU[[#This Row],[PROVINCIA]],[1]!PROVINCIASCC[#Data],3,FALSE),VLOOKUP(MESACU[[#This Row],[PAIS]],'[1]Centros de coste'!$A$2:$D$204,3,FALSE))</f>
        <v>IBERICA II</v>
      </c>
      <c r="Z1133" t="str">
        <f>IF(MESACU[[#This Row],[PAIS]]="ESPAÑA",VLOOKUP(MESACU[[#This Row],[PROVINCIA]],[1]!PROVINCIASCC[#Data],4,FALSE),VLOOKUP(MESACU[[#This Row],[PAIS]],'[1]Centros de coste'!$A$2:$D$204,4,FALSE))</f>
        <v>EUROPA</v>
      </c>
      <c r="AA1133" t="str">
        <f>IFERROR(LEFT(TRIM(MESACU[[#This Row],[CodigoArticulo]]),LEN(TRIM(MESACU[[#This Row],[CodigoArticulo]]))-4),"")</f>
        <v>B</v>
      </c>
      <c r="AB1133" t="str">
        <f>IFERROR(VLOOKUP(MESACU[[#This Row],[CODIGOG]],[1]!FAMILIAS[#Data],5,FALSE),"")</f>
        <v>BIOFERTILIZERS</v>
      </c>
    </row>
    <row r="1134" spans="1:28" x14ac:dyDescent="0.35">
      <c r="A1134" t="s">
        <v>28</v>
      </c>
      <c r="B1134">
        <v>307</v>
      </c>
      <c r="C1134" t="s">
        <v>29</v>
      </c>
      <c r="D1134">
        <v>2025</v>
      </c>
      <c r="E1134">
        <v>4</v>
      </c>
      <c r="F1134" t="s">
        <v>323</v>
      </c>
      <c r="G1134">
        <v>334</v>
      </c>
      <c r="H1134" t="s">
        <v>324</v>
      </c>
      <c r="I1134">
        <v>0</v>
      </c>
      <c r="J1134">
        <v>0</v>
      </c>
      <c r="K1134">
        <v>8.0000000000000002E-3</v>
      </c>
      <c r="L1134">
        <v>0</v>
      </c>
      <c r="M1134">
        <v>0</v>
      </c>
      <c r="N1134">
        <v>0</v>
      </c>
      <c r="O1134">
        <v>0</v>
      </c>
      <c r="P1134" t="s">
        <v>323</v>
      </c>
      <c r="Q1134" t="s">
        <v>102</v>
      </c>
      <c r="R1134" t="s">
        <v>325</v>
      </c>
      <c r="S1134" t="s">
        <v>50</v>
      </c>
      <c r="T1134" t="s">
        <v>36</v>
      </c>
      <c r="U1134">
        <v>0</v>
      </c>
      <c r="V1134">
        <v>1</v>
      </c>
      <c r="W1134">
        <v>0.8</v>
      </c>
      <c r="X1134" t="str">
        <f>IF(MESACU[[#This Row],[PAIS]]="ESPAÑA",VLOOKUP(MESACU[[#This Row],[PROVINCIA]],[1]!PROVINCIASCC[#Data],2,FALSE),VLOOKUP(MESACU[[#This Row],[PAIS]],'[1]Centros de coste'!$A$2:$D$204,2,FALSE))</f>
        <v>C44 - IBERICA II</v>
      </c>
      <c r="Y1134" t="str">
        <f>IF(MESACU[[#This Row],[PAIS]]="ESPAÑA",VLOOKUP(MESACU[[#This Row],[PROVINCIA]],[1]!PROVINCIASCC[#Data],3,FALSE),VLOOKUP(MESACU[[#This Row],[PAIS]],'[1]Centros de coste'!$A$2:$D$204,3,FALSE))</f>
        <v>IBERICA II</v>
      </c>
      <c r="Z1134" t="str">
        <f>IF(MESACU[[#This Row],[PAIS]]="ESPAÑA",VLOOKUP(MESACU[[#This Row],[PROVINCIA]],[1]!PROVINCIASCC[#Data],4,FALSE),VLOOKUP(MESACU[[#This Row],[PAIS]],'[1]Centros de coste'!$A$2:$D$204,4,FALSE))</f>
        <v>EUROPA</v>
      </c>
      <c r="AA1134" t="str">
        <f>IFERROR(LEFT(TRIM(MESACU[[#This Row],[CodigoArticulo]]),LEN(TRIM(MESACU[[#This Row],[CodigoArticulo]]))-4),"")</f>
        <v>ECOTAS</v>
      </c>
      <c r="AB1134" t="str">
        <f>IFERROR(VLOOKUP(MESACU[[#This Row],[CODIGOG]],[1]!FAMILIAS[#Data],5,FALSE),"")</f>
        <v/>
      </c>
    </row>
    <row r="1135" spans="1:28" x14ac:dyDescent="0.35">
      <c r="A1135" t="s">
        <v>28</v>
      </c>
      <c r="B1135">
        <v>308</v>
      </c>
      <c r="C1135" t="s">
        <v>29</v>
      </c>
      <c r="D1135">
        <v>2025</v>
      </c>
      <c r="E1135">
        <v>4</v>
      </c>
      <c r="F1135" t="s">
        <v>92</v>
      </c>
      <c r="G1135">
        <v>333</v>
      </c>
      <c r="H1135" t="s">
        <v>93</v>
      </c>
      <c r="I1135">
        <v>27.78</v>
      </c>
      <c r="J1135">
        <v>0</v>
      </c>
      <c r="K1135">
        <v>27.220400000000001</v>
      </c>
      <c r="L1135">
        <v>13.610200000000001</v>
      </c>
      <c r="M1135">
        <v>0</v>
      </c>
      <c r="N1135">
        <v>0</v>
      </c>
      <c r="O1135">
        <v>14.72</v>
      </c>
      <c r="P1135" t="s">
        <v>92</v>
      </c>
      <c r="Q1135" t="s">
        <v>56</v>
      </c>
      <c r="R1135" t="s">
        <v>34</v>
      </c>
      <c r="S1135" t="s">
        <v>57</v>
      </c>
      <c r="T1135" t="s">
        <v>36</v>
      </c>
      <c r="U1135">
        <v>0</v>
      </c>
      <c r="V1135">
        <v>640</v>
      </c>
      <c r="W1135">
        <v>1388.8</v>
      </c>
      <c r="X1135" t="str">
        <f>IF(MESACU[[#This Row],[PAIS]]="ESPAÑA",VLOOKUP(MESACU[[#This Row],[PROVINCIA]],[1]!PROVINCIASCC[#Data],2,FALSE),VLOOKUP(MESACU[[#This Row],[PAIS]],'[1]Centros de coste'!$A$2:$D$204,2,FALSE))</f>
        <v>C44 - IBERICA II</v>
      </c>
      <c r="Y1135" t="str">
        <f>IF(MESACU[[#This Row],[PAIS]]="ESPAÑA",VLOOKUP(MESACU[[#This Row],[PROVINCIA]],[1]!PROVINCIASCC[#Data],3,FALSE),VLOOKUP(MESACU[[#This Row],[PAIS]],'[1]Centros de coste'!$A$2:$D$204,3,FALSE))</f>
        <v>IBERICA II</v>
      </c>
      <c r="Z1135" t="str">
        <f>IF(MESACU[[#This Row],[PAIS]]="ESPAÑA",VLOOKUP(MESACU[[#This Row],[PROVINCIA]],[1]!PROVINCIASCC[#Data],4,FALSE),VLOOKUP(MESACU[[#This Row],[PAIS]],'[1]Centros de coste'!$A$2:$D$204,4,FALSE))</f>
        <v>EUROPA</v>
      </c>
      <c r="AA1135" t="str">
        <f>IFERROR(LEFT(TRIM(MESACU[[#This Row],[CodigoArticulo]]),LEN(TRIM(MESACU[[#This Row],[CodigoArticulo]]))-4),"")</f>
        <v>BIO</v>
      </c>
      <c r="AB1135" t="str">
        <f>IFERROR(VLOOKUP(MESACU[[#This Row],[CODIGOG]],[1]!FAMILIAS[#Data],5,FALSE),"")</f>
        <v>BIOSTIMULANTS</v>
      </c>
    </row>
    <row r="1136" spans="1:28" x14ac:dyDescent="0.35">
      <c r="A1136" t="s">
        <v>28</v>
      </c>
      <c r="B1136">
        <v>308</v>
      </c>
      <c r="C1136" t="s">
        <v>29</v>
      </c>
      <c r="D1136">
        <v>2025</v>
      </c>
      <c r="E1136">
        <v>4</v>
      </c>
      <c r="F1136" t="s">
        <v>46</v>
      </c>
      <c r="G1136">
        <v>333</v>
      </c>
      <c r="H1136" t="s">
        <v>47</v>
      </c>
      <c r="I1136">
        <v>10.92</v>
      </c>
      <c r="J1136">
        <v>0</v>
      </c>
      <c r="K1136">
        <v>10.701599999999999</v>
      </c>
      <c r="L1136">
        <v>5.3507999999999996</v>
      </c>
      <c r="M1136">
        <v>0</v>
      </c>
      <c r="N1136">
        <v>0</v>
      </c>
      <c r="O1136">
        <v>1.52</v>
      </c>
      <c r="P1136" t="s">
        <v>46</v>
      </c>
      <c r="Q1136" t="s">
        <v>56</v>
      </c>
      <c r="R1136" t="s">
        <v>49</v>
      </c>
      <c r="S1136" t="s">
        <v>57</v>
      </c>
      <c r="T1136" t="s">
        <v>36</v>
      </c>
      <c r="U1136">
        <v>0</v>
      </c>
      <c r="V1136">
        <v>200</v>
      </c>
      <c r="W1136">
        <v>546</v>
      </c>
      <c r="X1136" t="str">
        <f>IF(MESACU[[#This Row],[PAIS]]="ESPAÑA",VLOOKUP(MESACU[[#This Row],[PROVINCIA]],[1]!PROVINCIASCC[#Data],2,FALSE),VLOOKUP(MESACU[[#This Row],[PAIS]],'[1]Centros de coste'!$A$2:$D$204,2,FALSE))</f>
        <v>C44 - IBERICA II</v>
      </c>
      <c r="Y1136" t="str">
        <f>IF(MESACU[[#This Row],[PAIS]]="ESPAÑA",VLOOKUP(MESACU[[#This Row],[PROVINCIA]],[1]!PROVINCIASCC[#Data],3,FALSE),VLOOKUP(MESACU[[#This Row],[PAIS]],'[1]Centros de coste'!$A$2:$D$204,3,FALSE))</f>
        <v>IBERICA II</v>
      </c>
      <c r="Z1136" t="str">
        <f>IF(MESACU[[#This Row],[PAIS]]="ESPAÑA",VLOOKUP(MESACU[[#This Row],[PROVINCIA]],[1]!PROVINCIASCC[#Data],4,FALSE),VLOOKUP(MESACU[[#This Row],[PAIS]],'[1]Centros de coste'!$A$2:$D$204,4,FALSE))</f>
        <v>EUROPA</v>
      </c>
      <c r="AA1136" t="str">
        <f>IFERROR(LEFT(TRIM(MESACU[[#This Row],[CodigoArticulo]]),LEN(TRIM(MESACU[[#This Row],[CodigoArticulo]]))-4),"")</f>
        <v>FTK</v>
      </c>
      <c r="AB1136" t="str">
        <f>IFERROR(VLOOKUP(MESACU[[#This Row],[CODIGOG]],[1]!FAMILIAS[#Data],5,FALSE),"")</f>
        <v>BIOCONTROL</v>
      </c>
    </row>
    <row r="1137" spans="1:28" x14ac:dyDescent="0.35">
      <c r="A1137" t="s">
        <v>28</v>
      </c>
      <c r="B1137">
        <v>308</v>
      </c>
      <c r="C1137" t="s">
        <v>29</v>
      </c>
      <c r="D1137">
        <v>2025</v>
      </c>
      <c r="E1137">
        <v>4</v>
      </c>
      <c r="F1137" t="s">
        <v>323</v>
      </c>
      <c r="G1137">
        <v>333</v>
      </c>
      <c r="H1137" t="s">
        <v>324</v>
      </c>
      <c r="I1137">
        <v>0</v>
      </c>
      <c r="J1137">
        <v>0</v>
      </c>
      <c r="K1137">
        <v>1.6E-2</v>
      </c>
      <c r="L1137">
        <v>8.0000000000000002E-3</v>
      </c>
      <c r="M1137">
        <v>0</v>
      </c>
      <c r="N1137">
        <v>0</v>
      </c>
      <c r="O1137">
        <v>0</v>
      </c>
      <c r="P1137" t="s">
        <v>323</v>
      </c>
      <c r="Q1137" t="s">
        <v>56</v>
      </c>
      <c r="R1137" t="s">
        <v>325</v>
      </c>
      <c r="S1137" t="s">
        <v>57</v>
      </c>
      <c r="T1137" t="s">
        <v>36</v>
      </c>
      <c r="U1137">
        <v>0</v>
      </c>
      <c r="V1137">
        <v>1</v>
      </c>
      <c r="W1137">
        <v>0.8</v>
      </c>
      <c r="X1137" t="str">
        <f>IF(MESACU[[#This Row],[PAIS]]="ESPAÑA",VLOOKUP(MESACU[[#This Row],[PROVINCIA]],[1]!PROVINCIASCC[#Data],2,FALSE),VLOOKUP(MESACU[[#This Row],[PAIS]],'[1]Centros de coste'!$A$2:$D$204,2,FALSE))</f>
        <v>C44 - IBERICA II</v>
      </c>
      <c r="Y1137" t="str">
        <f>IF(MESACU[[#This Row],[PAIS]]="ESPAÑA",VLOOKUP(MESACU[[#This Row],[PROVINCIA]],[1]!PROVINCIASCC[#Data],3,FALSE),VLOOKUP(MESACU[[#This Row],[PAIS]],'[1]Centros de coste'!$A$2:$D$204,3,FALSE))</f>
        <v>IBERICA II</v>
      </c>
      <c r="Z1137" t="str">
        <f>IF(MESACU[[#This Row],[PAIS]]="ESPAÑA",VLOOKUP(MESACU[[#This Row],[PROVINCIA]],[1]!PROVINCIASCC[#Data],4,FALSE),VLOOKUP(MESACU[[#This Row],[PAIS]],'[1]Centros de coste'!$A$2:$D$204,4,FALSE))</f>
        <v>EUROPA</v>
      </c>
      <c r="AA1137" t="str">
        <f>IFERROR(LEFT(TRIM(MESACU[[#This Row],[CodigoArticulo]]),LEN(TRIM(MESACU[[#This Row],[CodigoArticulo]]))-4),"")</f>
        <v>ECOTAS</v>
      </c>
      <c r="AB1137" t="str">
        <f>IFERROR(VLOOKUP(MESACU[[#This Row],[CODIGOG]],[1]!FAMILIAS[#Data],5,FALSE),"")</f>
        <v/>
      </c>
    </row>
    <row r="1138" spans="1:28" x14ac:dyDescent="0.35">
      <c r="A1138" t="s">
        <v>28</v>
      </c>
      <c r="B1138">
        <v>309</v>
      </c>
      <c r="C1138" t="s">
        <v>29</v>
      </c>
      <c r="D1138">
        <v>2025</v>
      </c>
      <c r="E1138">
        <v>4</v>
      </c>
      <c r="F1138" t="s">
        <v>74</v>
      </c>
      <c r="G1138">
        <v>336</v>
      </c>
      <c r="H1138" t="s">
        <v>75</v>
      </c>
      <c r="I1138">
        <v>0</v>
      </c>
      <c r="J1138">
        <v>0</v>
      </c>
      <c r="K1138">
        <v>17.600000000000001</v>
      </c>
      <c r="L1138">
        <v>0</v>
      </c>
      <c r="M1138">
        <v>0</v>
      </c>
      <c r="N1138">
        <v>0</v>
      </c>
      <c r="O1138">
        <v>14.72</v>
      </c>
      <c r="P1138" t="s">
        <v>76</v>
      </c>
      <c r="Q1138" t="s">
        <v>48</v>
      </c>
      <c r="R1138" t="s">
        <v>34</v>
      </c>
      <c r="S1138" t="s">
        <v>50</v>
      </c>
      <c r="T1138" t="s">
        <v>36</v>
      </c>
      <c r="U1138">
        <v>0</v>
      </c>
      <c r="V1138">
        <v>640</v>
      </c>
      <c r="W1138">
        <v>1760</v>
      </c>
      <c r="X1138" t="str">
        <f>IF(MESACU[[#This Row],[PAIS]]="ESPAÑA",VLOOKUP(MESACU[[#This Row],[PROVINCIA]],[1]!PROVINCIASCC[#Data],2,FALSE),VLOOKUP(MESACU[[#This Row],[PAIS]],'[1]Centros de coste'!$A$2:$D$204,2,FALSE))</f>
        <v>C44 - IBERICA II</v>
      </c>
      <c r="Y1138" t="str">
        <f>IF(MESACU[[#This Row],[PAIS]]="ESPAÑA",VLOOKUP(MESACU[[#This Row],[PROVINCIA]],[1]!PROVINCIASCC[#Data],3,FALSE),VLOOKUP(MESACU[[#This Row],[PAIS]],'[1]Centros de coste'!$A$2:$D$204,3,FALSE))</f>
        <v>IBERICA II</v>
      </c>
      <c r="Z1138" t="str">
        <f>IF(MESACU[[#This Row],[PAIS]]="ESPAÑA",VLOOKUP(MESACU[[#This Row],[PROVINCIA]],[1]!PROVINCIASCC[#Data],4,FALSE),VLOOKUP(MESACU[[#This Row],[PAIS]],'[1]Centros de coste'!$A$2:$D$204,4,FALSE))</f>
        <v>EUROPA</v>
      </c>
      <c r="AA1138" t="str">
        <f>IFERROR(LEFT(TRIM(MESACU[[#This Row],[CodigoArticulo]]),LEN(TRIM(MESACU[[#This Row],[CodigoArticulo]]))-4),"")</f>
        <v>B</v>
      </c>
      <c r="AB1138" t="str">
        <f>IFERROR(VLOOKUP(MESACU[[#This Row],[CODIGOG]],[1]!FAMILIAS[#Data],5,FALSE),"")</f>
        <v>BIOFERTILIZERS</v>
      </c>
    </row>
    <row r="1139" spans="1:28" x14ac:dyDescent="0.35">
      <c r="A1139" t="s">
        <v>28</v>
      </c>
      <c r="B1139">
        <v>309</v>
      </c>
      <c r="C1139" t="s">
        <v>29</v>
      </c>
      <c r="D1139">
        <v>2025</v>
      </c>
      <c r="E1139">
        <v>4</v>
      </c>
      <c r="F1139" t="s">
        <v>323</v>
      </c>
      <c r="G1139">
        <v>336</v>
      </c>
      <c r="H1139" t="s">
        <v>324</v>
      </c>
      <c r="I1139">
        <v>0</v>
      </c>
      <c r="J1139">
        <v>0</v>
      </c>
      <c r="K1139">
        <v>8.0000000000000002E-3</v>
      </c>
      <c r="L1139">
        <v>0</v>
      </c>
      <c r="M1139">
        <v>0</v>
      </c>
      <c r="N1139">
        <v>0</v>
      </c>
      <c r="O1139">
        <v>0</v>
      </c>
      <c r="P1139" t="s">
        <v>323</v>
      </c>
      <c r="Q1139" t="s">
        <v>48</v>
      </c>
      <c r="R1139" t="s">
        <v>325</v>
      </c>
      <c r="S1139" t="s">
        <v>50</v>
      </c>
      <c r="T1139" t="s">
        <v>36</v>
      </c>
      <c r="U1139">
        <v>0</v>
      </c>
      <c r="V1139">
        <v>1</v>
      </c>
      <c r="W1139">
        <v>0.8</v>
      </c>
      <c r="X1139" t="str">
        <f>IF(MESACU[[#This Row],[PAIS]]="ESPAÑA",VLOOKUP(MESACU[[#This Row],[PROVINCIA]],[1]!PROVINCIASCC[#Data],2,FALSE),VLOOKUP(MESACU[[#This Row],[PAIS]],'[1]Centros de coste'!$A$2:$D$204,2,FALSE))</f>
        <v>C44 - IBERICA II</v>
      </c>
      <c r="Y1139" t="str">
        <f>IF(MESACU[[#This Row],[PAIS]]="ESPAÑA",VLOOKUP(MESACU[[#This Row],[PROVINCIA]],[1]!PROVINCIASCC[#Data],3,FALSE),VLOOKUP(MESACU[[#This Row],[PAIS]],'[1]Centros de coste'!$A$2:$D$204,3,FALSE))</f>
        <v>IBERICA II</v>
      </c>
      <c r="Z1139" t="str">
        <f>IF(MESACU[[#This Row],[PAIS]]="ESPAÑA",VLOOKUP(MESACU[[#This Row],[PROVINCIA]],[1]!PROVINCIASCC[#Data],4,FALSE),VLOOKUP(MESACU[[#This Row],[PAIS]],'[1]Centros de coste'!$A$2:$D$204,4,FALSE))</f>
        <v>EUROPA</v>
      </c>
      <c r="AA1139" t="str">
        <f>IFERROR(LEFT(TRIM(MESACU[[#This Row],[CodigoArticulo]]),LEN(TRIM(MESACU[[#This Row],[CodigoArticulo]]))-4),"")</f>
        <v>ECOTAS</v>
      </c>
      <c r="AB1139" t="str">
        <f>IFERROR(VLOOKUP(MESACU[[#This Row],[CODIGOG]],[1]!FAMILIAS[#Data],5,FALSE),"")</f>
        <v/>
      </c>
    </row>
    <row r="1140" spans="1:28" x14ac:dyDescent="0.35">
      <c r="A1140" t="s">
        <v>28</v>
      </c>
      <c r="B1140">
        <v>310</v>
      </c>
      <c r="C1140" t="s">
        <v>29</v>
      </c>
      <c r="D1140">
        <v>2025</v>
      </c>
      <c r="E1140">
        <v>4</v>
      </c>
      <c r="F1140" t="s">
        <v>218</v>
      </c>
      <c r="G1140">
        <v>298</v>
      </c>
      <c r="H1140" t="s">
        <v>219</v>
      </c>
      <c r="I1140">
        <v>0</v>
      </c>
      <c r="J1140">
        <v>0</v>
      </c>
      <c r="K1140">
        <v>117.9</v>
      </c>
      <c r="L1140">
        <v>0</v>
      </c>
      <c r="M1140">
        <v>0</v>
      </c>
      <c r="N1140">
        <v>0</v>
      </c>
      <c r="O1140">
        <v>4.1399999999999997</v>
      </c>
      <c r="P1140" t="s">
        <v>218</v>
      </c>
      <c r="Q1140" t="s">
        <v>299</v>
      </c>
      <c r="R1140" t="s">
        <v>34</v>
      </c>
      <c r="S1140" t="s">
        <v>300</v>
      </c>
      <c r="T1140" t="s">
        <v>36</v>
      </c>
      <c r="U1140">
        <v>0</v>
      </c>
      <c r="V1140">
        <v>180</v>
      </c>
      <c r="W1140">
        <v>1179</v>
      </c>
      <c r="X1140" t="str">
        <f>IF(MESACU[[#This Row],[PAIS]]="ESPAÑA",VLOOKUP(MESACU[[#This Row],[PROVINCIA]],[1]!PROVINCIASCC[#Data],2,FALSE),VLOOKUP(MESACU[[#This Row],[PAIS]],'[1]Centros de coste'!$A$2:$D$204,2,FALSE))</f>
        <v>C205 - IBERICA VI</v>
      </c>
      <c r="Y1140" t="str">
        <f>IF(MESACU[[#This Row],[PAIS]]="ESPAÑA",VLOOKUP(MESACU[[#This Row],[PROVINCIA]],[1]!PROVINCIASCC[#Data],3,FALSE),VLOOKUP(MESACU[[#This Row],[PAIS]],'[1]Centros de coste'!$A$2:$D$204,3,FALSE))</f>
        <v>IBERICA VI</v>
      </c>
      <c r="Z1140" t="str">
        <f>IF(MESACU[[#This Row],[PAIS]]="ESPAÑA",VLOOKUP(MESACU[[#This Row],[PROVINCIA]],[1]!PROVINCIASCC[#Data],4,FALSE),VLOOKUP(MESACU[[#This Row],[PAIS]],'[1]Centros de coste'!$A$2:$D$204,4,FALSE))</f>
        <v>EUROPA</v>
      </c>
      <c r="AA1140" t="str">
        <f>IFERROR(LEFT(TRIM(MESACU[[#This Row],[CodigoArticulo]]),LEN(TRIM(MESACU[[#This Row],[CodigoArticulo]]))-4),"")</f>
        <v>HST</v>
      </c>
      <c r="AB1140" t="str">
        <f>IFERROR(VLOOKUP(MESACU[[#This Row],[CODIGOG]],[1]!FAMILIAS[#Data],5,FALSE),"")</f>
        <v>BIOSTIMULANTS</v>
      </c>
    </row>
    <row r="1141" spans="1:28" x14ac:dyDescent="0.35">
      <c r="A1141" t="s">
        <v>28</v>
      </c>
      <c r="B1141">
        <v>310</v>
      </c>
      <c r="C1141" t="s">
        <v>29</v>
      </c>
      <c r="D1141">
        <v>2025</v>
      </c>
      <c r="E1141">
        <v>4</v>
      </c>
      <c r="F1141" t="s">
        <v>218</v>
      </c>
      <c r="G1141">
        <v>298</v>
      </c>
      <c r="H1141" t="s">
        <v>219</v>
      </c>
      <c r="I1141">
        <v>0</v>
      </c>
      <c r="J1141">
        <v>0</v>
      </c>
      <c r="K1141">
        <v>222.7</v>
      </c>
      <c r="L1141">
        <v>0</v>
      </c>
      <c r="M1141">
        <v>0</v>
      </c>
      <c r="N1141">
        <v>0</v>
      </c>
      <c r="O1141">
        <v>7.82</v>
      </c>
      <c r="P1141" t="s">
        <v>218</v>
      </c>
      <c r="Q1141" t="s">
        <v>299</v>
      </c>
      <c r="R1141" t="s">
        <v>34</v>
      </c>
      <c r="S1141" t="s">
        <v>300</v>
      </c>
      <c r="T1141" t="s">
        <v>36</v>
      </c>
      <c r="U1141">
        <v>0</v>
      </c>
      <c r="V1141">
        <v>340</v>
      </c>
      <c r="W1141">
        <v>2227</v>
      </c>
      <c r="X1141" t="str">
        <f>IF(MESACU[[#This Row],[PAIS]]="ESPAÑA",VLOOKUP(MESACU[[#This Row],[PROVINCIA]],[1]!PROVINCIASCC[#Data],2,FALSE),VLOOKUP(MESACU[[#This Row],[PAIS]],'[1]Centros de coste'!$A$2:$D$204,2,FALSE))</f>
        <v>C205 - IBERICA VI</v>
      </c>
      <c r="Y1141" t="str">
        <f>IF(MESACU[[#This Row],[PAIS]]="ESPAÑA",VLOOKUP(MESACU[[#This Row],[PROVINCIA]],[1]!PROVINCIASCC[#Data],3,FALSE),VLOOKUP(MESACU[[#This Row],[PAIS]],'[1]Centros de coste'!$A$2:$D$204,3,FALSE))</f>
        <v>IBERICA VI</v>
      </c>
      <c r="Z1141" t="str">
        <f>IF(MESACU[[#This Row],[PAIS]]="ESPAÑA",VLOOKUP(MESACU[[#This Row],[PROVINCIA]],[1]!PROVINCIASCC[#Data],4,FALSE),VLOOKUP(MESACU[[#This Row],[PAIS]],'[1]Centros de coste'!$A$2:$D$204,4,FALSE))</f>
        <v>EUROPA</v>
      </c>
      <c r="AA1141" t="str">
        <f>IFERROR(LEFT(TRIM(MESACU[[#This Row],[CodigoArticulo]]),LEN(TRIM(MESACU[[#This Row],[CodigoArticulo]]))-4),"")</f>
        <v>HST</v>
      </c>
      <c r="AB1141" t="str">
        <f>IFERROR(VLOOKUP(MESACU[[#This Row],[CODIGOG]],[1]!FAMILIAS[#Data],5,FALSE),"")</f>
        <v>BIOSTIMULANTS</v>
      </c>
    </row>
    <row r="1142" spans="1:28" x14ac:dyDescent="0.35">
      <c r="A1142" t="s">
        <v>28</v>
      </c>
      <c r="B1142">
        <v>310</v>
      </c>
      <c r="C1142" t="s">
        <v>29</v>
      </c>
      <c r="D1142">
        <v>2025</v>
      </c>
      <c r="E1142">
        <v>4</v>
      </c>
      <c r="F1142" t="s">
        <v>124</v>
      </c>
      <c r="G1142">
        <v>298</v>
      </c>
      <c r="H1142" t="s">
        <v>125</v>
      </c>
      <c r="I1142">
        <v>0</v>
      </c>
      <c r="J1142">
        <v>0</v>
      </c>
      <c r="K1142">
        <v>82.56</v>
      </c>
      <c r="L1142">
        <v>0</v>
      </c>
      <c r="M1142">
        <v>0</v>
      </c>
      <c r="N1142">
        <v>0</v>
      </c>
      <c r="O1142">
        <v>3.19</v>
      </c>
      <c r="P1142" t="s">
        <v>124</v>
      </c>
      <c r="Q1142" t="s">
        <v>299</v>
      </c>
      <c r="R1142" t="s">
        <v>34</v>
      </c>
      <c r="S1142" t="s">
        <v>300</v>
      </c>
      <c r="T1142" t="s">
        <v>36</v>
      </c>
      <c r="U1142">
        <v>0</v>
      </c>
      <c r="V1142">
        <v>120</v>
      </c>
      <c r="W1142">
        <v>825.6</v>
      </c>
      <c r="X1142" t="str">
        <f>IF(MESACU[[#This Row],[PAIS]]="ESPAÑA",VLOOKUP(MESACU[[#This Row],[PROVINCIA]],[1]!PROVINCIASCC[#Data],2,FALSE),VLOOKUP(MESACU[[#This Row],[PAIS]],'[1]Centros de coste'!$A$2:$D$204,2,FALSE))</f>
        <v>C205 - IBERICA VI</v>
      </c>
      <c r="Y1142" t="str">
        <f>IF(MESACU[[#This Row],[PAIS]]="ESPAÑA",VLOOKUP(MESACU[[#This Row],[PROVINCIA]],[1]!PROVINCIASCC[#Data],3,FALSE),VLOOKUP(MESACU[[#This Row],[PAIS]],'[1]Centros de coste'!$A$2:$D$204,3,FALSE))</f>
        <v>IBERICA VI</v>
      </c>
      <c r="Z1142" t="str">
        <f>IF(MESACU[[#This Row],[PAIS]]="ESPAÑA",VLOOKUP(MESACU[[#This Row],[PROVINCIA]],[1]!PROVINCIASCC[#Data],4,FALSE),VLOOKUP(MESACU[[#This Row],[PAIS]],'[1]Centros de coste'!$A$2:$D$204,4,FALSE))</f>
        <v>EUROPA</v>
      </c>
      <c r="AA1142" t="str">
        <f>IFERROR(LEFT(TRIM(MESACU[[#This Row],[CodigoArticulo]]),LEN(TRIM(MESACU[[#This Row],[CodigoArticulo]]))-4),"")</f>
        <v>HST</v>
      </c>
      <c r="AB1142" t="str">
        <f>IFERROR(VLOOKUP(MESACU[[#This Row],[CODIGOG]],[1]!FAMILIAS[#Data],5,FALSE),"")</f>
        <v>BIOSTIMULANTS</v>
      </c>
    </row>
    <row r="1143" spans="1:28" x14ac:dyDescent="0.35">
      <c r="A1143" t="s">
        <v>28</v>
      </c>
      <c r="B1143">
        <v>310</v>
      </c>
      <c r="C1143" t="s">
        <v>29</v>
      </c>
      <c r="D1143">
        <v>2025</v>
      </c>
      <c r="E1143">
        <v>4</v>
      </c>
      <c r="F1143" t="s">
        <v>323</v>
      </c>
      <c r="G1143">
        <v>298</v>
      </c>
      <c r="H1143" t="s">
        <v>324</v>
      </c>
      <c r="I1143">
        <v>0</v>
      </c>
      <c r="J1143">
        <v>0</v>
      </c>
      <c r="K1143">
        <v>0.08</v>
      </c>
      <c r="L1143">
        <v>0</v>
      </c>
      <c r="M1143">
        <v>0</v>
      </c>
      <c r="N1143">
        <v>0</v>
      </c>
      <c r="O1143">
        <v>0</v>
      </c>
      <c r="P1143" t="s">
        <v>323</v>
      </c>
      <c r="Q1143" t="s">
        <v>299</v>
      </c>
      <c r="R1143" t="s">
        <v>325</v>
      </c>
      <c r="S1143" t="s">
        <v>300</v>
      </c>
      <c r="T1143" t="s">
        <v>36</v>
      </c>
      <c r="U1143">
        <v>0</v>
      </c>
      <c r="V1143">
        <v>1</v>
      </c>
      <c r="W1143">
        <v>0.8</v>
      </c>
      <c r="X1143" t="str">
        <f>IF(MESACU[[#This Row],[PAIS]]="ESPAÑA",VLOOKUP(MESACU[[#This Row],[PROVINCIA]],[1]!PROVINCIASCC[#Data],2,FALSE),VLOOKUP(MESACU[[#This Row],[PAIS]],'[1]Centros de coste'!$A$2:$D$204,2,FALSE))</f>
        <v>C205 - IBERICA VI</v>
      </c>
      <c r="Y1143" t="str">
        <f>IF(MESACU[[#This Row],[PAIS]]="ESPAÑA",VLOOKUP(MESACU[[#This Row],[PROVINCIA]],[1]!PROVINCIASCC[#Data],3,FALSE),VLOOKUP(MESACU[[#This Row],[PAIS]],'[1]Centros de coste'!$A$2:$D$204,3,FALSE))</f>
        <v>IBERICA VI</v>
      </c>
      <c r="Z1143" t="str">
        <f>IF(MESACU[[#This Row],[PAIS]]="ESPAÑA",VLOOKUP(MESACU[[#This Row],[PROVINCIA]],[1]!PROVINCIASCC[#Data],4,FALSE),VLOOKUP(MESACU[[#This Row],[PAIS]],'[1]Centros de coste'!$A$2:$D$204,4,FALSE))</f>
        <v>EUROPA</v>
      </c>
      <c r="AA1143" t="str">
        <f>IFERROR(LEFT(TRIM(MESACU[[#This Row],[CodigoArticulo]]),LEN(TRIM(MESACU[[#This Row],[CodigoArticulo]]))-4),"")</f>
        <v>ECOTAS</v>
      </c>
      <c r="AB1143" t="str">
        <f>IFERROR(VLOOKUP(MESACU[[#This Row],[CODIGOG]],[1]!FAMILIAS[#Data],5,FALSE),"")</f>
        <v/>
      </c>
    </row>
    <row r="1144" spans="1:28" x14ac:dyDescent="0.35">
      <c r="A1144" t="s">
        <v>28</v>
      </c>
      <c r="B1144">
        <v>311</v>
      </c>
      <c r="C1144" t="s">
        <v>29</v>
      </c>
      <c r="D1144">
        <v>2025</v>
      </c>
      <c r="E1144">
        <v>4</v>
      </c>
      <c r="F1144" t="s">
        <v>92</v>
      </c>
      <c r="G1144">
        <v>299</v>
      </c>
      <c r="H1144" t="s">
        <v>93</v>
      </c>
      <c r="I1144">
        <v>0</v>
      </c>
      <c r="J1144">
        <v>0</v>
      </c>
      <c r="K1144">
        <v>98.7</v>
      </c>
      <c r="L1144">
        <v>0</v>
      </c>
      <c r="M1144">
        <v>0</v>
      </c>
      <c r="N1144">
        <v>0</v>
      </c>
      <c r="O1144">
        <v>9.66</v>
      </c>
      <c r="P1144" t="s">
        <v>92</v>
      </c>
      <c r="Q1144" t="s">
        <v>407</v>
      </c>
      <c r="R1144" t="s">
        <v>34</v>
      </c>
      <c r="S1144" t="s">
        <v>343</v>
      </c>
      <c r="T1144" t="s">
        <v>36</v>
      </c>
      <c r="U1144">
        <v>0</v>
      </c>
      <c r="V1144">
        <v>420</v>
      </c>
      <c r="W1144">
        <v>987</v>
      </c>
      <c r="X1144" t="str">
        <f>IF(MESACU[[#This Row],[PAIS]]="ESPAÑA",VLOOKUP(MESACU[[#This Row],[PROVINCIA]],[1]!PROVINCIASCC[#Data],2,FALSE),VLOOKUP(MESACU[[#This Row],[PAIS]],'[1]Centros de coste'!$A$2:$D$204,2,FALSE))</f>
        <v>C45 - IBERICA III</v>
      </c>
      <c r="Y1144" t="str">
        <f>IF(MESACU[[#This Row],[PAIS]]="ESPAÑA",VLOOKUP(MESACU[[#This Row],[PROVINCIA]],[1]!PROVINCIASCC[#Data],3,FALSE),VLOOKUP(MESACU[[#This Row],[PAIS]],'[1]Centros de coste'!$A$2:$D$204,3,FALSE))</f>
        <v>IBERICA III</v>
      </c>
      <c r="Z1144" t="str">
        <f>IF(MESACU[[#This Row],[PAIS]]="ESPAÑA",VLOOKUP(MESACU[[#This Row],[PROVINCIA]],[1]!PROVINCIASCC[#Data],4,FALSE),VLOOKUP(MESACU[[#This Row],[PAIS]],'[1]Centros de coste'!$A$2:$D$204,4,FALSE))</f>
        <v>EUROPA</v>
      </c>
      <c r="AA1144" t="str">
        <f>IFERROR(LEFT(TRIM(MESACU[[#This Row],[CodigoArticulo]]),LEN(TRIM(MESACU[[#This Row],[CodigoArticulo]]))-4),"")</f>
        <v>BIO</v>
      </c>
      <c r="AB1144" t="str">
        <f>IFERROR(VLOOKUP(MESACU[[#This Row],[CODIGOG]],[1]!FAMILIAS[#Data],5,FALSE),"")</f>
        <v>BIOSTIMULANTS</v>
      </c>
    </row>
    <row r="1145" spans="1:28" x14ac:dyDescent="0.35">
      <c r="A1145" t="s">
        <v>28</v>
      </c>
      <c r="B1145">
        <v>311</v>
      </c>
      <c r="C1145" t="s">
        <v>29</v>
      </c>
      <c r="D1145">
        <v>2025</v>
      </c>
      <c r="E1145">
        <v>4</v>
      </c>
      <c r="F1145" t="s">
        <v>92</v>
      </c>
      <c r="G1145">
        <v>299</v>
      </c>
      <c r="H1145" t="s">
        <v>93</v>
      </c>
      <c r="I1145">
        <v>0</v>
      </c>
      <c r="J1145">
        <v>0</v>
      </c>
      <c r="K1145">
        <v>150.4</v>
      </c>
      <c r="L1145">
        <v>0</v>
      </c>
      <c r="M1145">
        <v>0</v>
      </c>
      <c r="N1145">
        <v>0</v>
      </c>
      <c r="O1145">
        <v>14.72</v>
      </c>
      <c r="P1145" t="s">
        <v>92</v>
      </c>
      <c r="Q1145" t="s">
        <v>407</v>
      </c>
      <c r="R1145" t="s">
        <v>34</v>
      </c>
      <c r="S1145" t="s">
        <v>343</v>
      </c>
      <c r="T1145" t="s">
        <v>36</v>
      </c>
      <c r="U1145">
        <v>0</v>
      </c>
      <c r="V1145">
        <v>640</v>
      </c>
      <c r="W1145">
        <v>1504</v>
      </c>
      <c r="X1145" t="str">
        <f>IF(MESACU[[#This Row],[PAIS]]="ESPAÑA",VLOOKUP(MESACU[[#This Row],[PROVINCIA]],[1]!PROVINCIASCC[#Data],2,FALSE),VLOOKUP(MESACU[[#This Row],[PAIS]],'[1]Centros de coste'!$A$2:$D$204,2,FALSE))</f>
        <v>C45 - IBERICA III</v>
      </c>
      <c r="Y1145" t="str">
        <f>IF(MESACU[[#This Row],[PAIS]]="ESPAÑA",VLOOKUP(MESACU[[#This Row],[PROVINCIA]],[1]!PROVINCIASCC[#Data],3,FALSE),VLOOKUP(MESACU[[#This Row],[PAIS]],'[1]Centros de coste'!$A$2:$D$204,3,FALSE))</f>
        <v>IBERICA III</v>
      </c>
      <c r="Z1145" t="str">
        <f>IF(MESACU[[#This Row],[PAIS]]="ESPAÑA",VLOOKUP(MESACU[[#This Row],[PROVINCIA]],[1]!PROVINCIASCC[#Data],4,FALSE),VLOOKUP(MESACU[[#This Row],[PAIS]],'[1]Centros de coste'!$A$2:$D$204,4,FALSE))</f>
        <v>EUROPA</v>
      </c>
      <c r="AA1145" t="str">
        <f>IFERROR(LEFT(TRIM(MESACU[[#This Row],[CodigoArticulo]]),LEN(TRIM(MESACU[[#This Row],[CodigoArticulo]]))-4),"")</f>
        <v>BIO</v>
      </c>
      <c r="AB1145" t="str">
        <f>IFERROR(VLOOKUP(MESACU[[#This Row],[CODIGOG]],[1]!FAMILIAS[#Data],5,FALSE),"")</f>
        <v>BIOSTIMULANTS</v>
      </c>
    </row>
    <row r="1146" spans="1:28" x14ac:dyDescent="0.35">
      <c r="A1146" t="s">
        <v>28</v>
      </c>
      <c r="B1146">
        <v>311</v>
      </c>
      <c r="C1146" t="s">
        <v>29</v>
      </c>
      <c r="D1146">
        <v>2025</v>
      </c>
      <c r="E1146">
        <v>4</v>
      </c>
      <c r="F1146" t="s">
        <v>92</v>
      </c>
      <c r="G1146">
        <v>299</v>
      </c>
      <c r="H1146" t="s">
        <v>93</v>
      </c>
      <c r="I1146">
        <v>0</v>
      </c>
      <c r="J1146">
        <v>0</v>
      </c>
      <c r="K1146">
        <v>51.7</v>
      </c>
      <c r="L1146">
        <v>0</v>
      </c>
      <c r="M1146">
        <v>0</v>
      </c>
      <c r="N1146">
        <v>0</v>
      </c>
      <c r="O1146">
        <v>5.0599999999999996</v>
      </c>
      <c r="P1146" t="s">
        <v>92</v>
      </c>
      <c r="Q1146" t="s">
        <v>407</v>
      </c>
      <c r="R1146" t="s">
        <v>34</v>
      </c>
      <c r="S1146" t="s">
        <v>343</v>
      </c>
      <c r="T1146" t="s">
        <v>36</v>
      </c>
      <c r="U1146">
        <v>0</v>
      </c>
      <c r="V1146">
        <v>220</v>
      </c>
      <c r="W1146">
        <v>517</v>
      </c>
      <c r="X1146" t="str">
        <f>IF(MESACU[[#This Row],[PAIS]]="ESPAÑA",VLOOKUP(MESACU[[#This Row],[PROVINCIA]],[1]!PROVINCIASCC[#Data],2,FALSE),VLOOKUP(MESACU[[#This Row],[PAIS]],'[1]Centros de coste'!$A$2:$D$204,2,FALSE))</f>
        <v>C45 - IBERICA III</v>
      </c>
      <c r="Y1146" t="str">
        <f>IF(MESACU[[#This Row],[PAIS]]="ESPAÑA",VLOOKUP(MESACU[[#This Row],[PROVINCIA]],[1]!PROVINCIASCC[#Data],3,FALSE),VLOOKUP(MESACU[[#This Row],[PAIS]],'[1]Centros de coste'!$A$2:$D$204,3,FALSE))</f>
        <v>IBERICA III</v>
      </c>
      <c r="Z1146" t="str">
        <f>IF(MESACU[[#This Row],[PAIS]]="ESPAÑA",VLOOKUP(MESACU[[#This Row],[PROVINCIA]],[1]!PROVINCIASCC[#Data],4,FALSE),VLOOKUP(MESACU[[#This Row],[PAIS]],'[1]Centros de coste'!$A$2:$D$204,4,FALSE))</f>
        <v>EUROPA</v>
      </c>
      <c r="AA1146" t="str">
        <f>IFERROR(LEFT(TRIM(MESACU[[#This Row],[CodigoArticulo]]),LEN(TRIM(MESACU[[#This Row],[CodigoArticulo]]))-4),"")</f>
        <v>BIO</v>
      </c>
      <c r="AB1146" t="str">
        <f>IFERROR(VLOOKUP(MESACU[[#This Row],[CODIGOG]],[1]!FAMILIAS[#Data],5,FALSE),"")</f>
        <v>BIOSTIMULANTS</v>
      </c>
    </row>
    <row r="1147" spans="1:28" x14ac:dyDescent="0.35">
      <c r="A1147" t="s">
        <v>28</v>
      </c>
      <c r="B1147">
        <v>311</v>
      </c>
      <c r="C1147" t="s">
        <v>29</v>
      </c>
      <c r="D1147">
        <v>2025</v>
      </c>
      <c r="E1147">
        <v>4</v>
      </c>
      <c r="F1147" t="s">
        <v>323</v>
      </c>
      <c r="G1147">
        <v>299</v>
      </c>
      <c r="H1147" t="s">
        <v>324</v>
      </c>
      <c r="I1147">
        <v>0</v>
      </c>
      <c r="J1147">
        <v>0</v>
      </c>
      <c r="K1147">
        <v>0.159</v>
      </c>
      <c r="L1147">
        <v>0</v>
      </c>
      <c r="M1147">
        <v>0</v>
      </c>
      <c r="N1147">
        <v>0</v>
      </c>
      <c r="O1147">
        <v>0</v>
      </c>
      <c r="P1147" t="s">
        <v>323</v>
      </c>
      <c r="Q1147" t="s">
        <v>407</v>
      </c>
      <c r="R1147" t="s">
        <v>325</v>
      </c>
      <c r="S1147" t="s">
        <v>343</v>
      </c>
      <c r="T1147" t="s">
        <v>36</v>
      </c>
      <c r="U1147">
        <v>0</v>
      </c>
      <c r="V1147">
        <v>2</v>
      </c>
      <c r="W1147">
        <v>1.59</v>
      </c>
      <c r="X1147" t="str">
        <f>IF(MESACU[[#This Row],[PAIS]]="ESPAÑA",VLOOKUP(MESACU[[#This Row],[PROVINCIA]],[1]!PROVINCIASCC[#Data],2,FALSE),VLOOKUP(MESACU[[#This Row],[PAIS]],'[1]Centros de coste'!$A$2:$D$204,2,FALSE))</f>
        <v>C45 - IBERICA III</v>
      </c>
      <c r="Y1147" t="str">
        <f>IF(MESACU[[#This Row],[PAIS]]="ESPAÑA",VLOOKUP(MESACU[[#This Row],[PROVINCIA]],[1]!PROVINCIASCC[#Data],3,FALSE),VLOOKUP(MESACU[[#This Row],[PAIS]],'[1]Centros de coste'!$A$2:$D$204,3,FALSE))</f>
        <v>IBERICA III</v>
      </c>
      <c r="Z1147" t="str">
        <f>IF(MESACU[[#This Row],[PAIS]]="ESPAÑA",VLOOKUP(MESACU[[#This Row],[PROVINCIA]],[1]!PROVINCIASCC[#Data],4,FALSE),VLOOKUP(MESACU[[#This Row],[PAIS]],'[1]Centros de coste'!$A$2:$D$204,4,FALSE))</f>
        <v>EUROPA</v>
      </c>
      <c r="AA1147" t="str">
        <f>IFERROR(LEFT(TRIM(MESACU[[#This Row],[CodigoArticulo]]),LEN(TRIM(MESACU[[#This Row],[CodigoArticulo]]))-4),"")</f>
        <v>ECOTAS</v>
      </c>
      <c r="AB1147" t="str">
        <f>IFERROR(VLOOKUP(MESACU[[#This Row],[CODIGOG]],[1]!FAMILIAS[#Data],5,FALSE),"")</f>
        <v/>
      </c>
    </row>
    <row r="1148" spans="1:28" x14ac:dyDescent="0.35">
      <c r="A1148" t="s">
        <v>28</v>
      </c>
      <c r="B1148">
        <v>312</v>
      </c>
      <c r="C1148" t="s">
        <v>29</v>
      </c>
      <c r="D1148">
        <v>2025</v>
      </c>
      <c r="E1148">
        <v>4</v>
      </c>
      <c r="F1148" t="s">
        <v>53</v>
      </c>
      <c r="G1148">
        <v>260</v>
      </c>
      <c r="H1148" t="s">
        <v>54</v>
      </c>
      <c r="I1148">
        <v>0</v>
      </c>
      <c r="J1148">
        <v>0</v>
      </c>
      <c r="K1148">
        <v>44.16</v>
      </c>
      <c r="L1148">
        <v>22.08</v>
      </c>
      <c r="M1148">
        <v>44.16</v>
      </c>
      <c r="N1148">
        <v>0</v>
      </c>
      <c r="O1148">
        <v>14.72</v>
      </c>
      <c r="P1148" t="s">
        <v>55</v>
      </c>
      <c r="Q1148" t="s">
        <v>96</v>
      </c>
      <c r="R1148" t="s">
        <v>34</v>
      </c>
      <c r="S1148" t="s">
        <v>57</v>
      </c>
      <c r="T1148" t="s">
        <v>36</v>
      </c>
      <c r="U1148">
        <v>0</v>
      </c>
      <c r="V1148">
        <v>640</v>
      </c>
      <c r="W1148">
        <v>2208</v>
      </c>
      <c r="X1148" t="str">
        <f>IF(MESACU[[#This Row],[PAIS]]="ESPAÑA",VLOOKUP(MESACU[[#This Row],[PROVINCIA]],[1]!PROVINCIASCC[#Data],2,FALSE),VLOOKUP(MESACU[[#This Row],[PAIS]],'[1]Centros de coste'!$A$2:$D$204,2,FALSE))</f>
        <v>C44 - IBERICA II</v>
      </c>
      <c r="Y1148" t="str">
        <f>IF(MESACU[[#This Row],[PAIS]]="ESPAÑA",VLOOKUP(MESACU[[#This Row],[PROVINCIA]],[1]!PROVINCIASCC[#Data],3,FALSE),VLOOKUP(MESACU[[#This Row],[PAIS]],'[1]Centros de coste'!$A$2:$D$204,3,FALSE))</f>
        <v>IBERICA II</v>
      </c>
      <c r="Z1148" t="str">
        <f>IF(MESACU[[#This Row],[PAIS]]="ESPAÑA",VLOOKUP(MESACU[[#This Row],[PROVINCIA]],[1]!PROVINCIASCC[#Data],4,FALSE),VLOOKUP(MESACU[[#This Row],[PAIS]],'[1]Centros de coste'!$A$2:$D$204,4,FALSE))</f>
        <v>EUROPA</v>
      </c>
      <c r="AA1148" t="str">
        <f>IFERROR(LEFT(TRIM(MESACU[[#This Row],[CodigoArticulo]]),LEN(TRIM(MESACU[[#This Row],[CodigoArticulo]]))-4),"")</f>
        <v>AGXK</v>
      </c>
      <c r="AB1148" t="str">
        <f>IFERROR(VLOOKUP(MESACU[[#This Row],[CODIGOG]],[1]!FAMILIAS[#Data],5,FALSE),"")</f>
        <v>BIOFERTILIZERS</v>
      </c>
    </row>
    <row r="1149" spans="1:28" x14ac:dyDescent="0.35">
      <c r="A1149" t="s">
        <v>28</v>
      </c>
      <c r="B1149">
        <v>312</v>
      </c>
      <c r="C1149" t="s">
        <v>29</v>
      </c>
      <c r="D1149">
        <v>2025</v>
      </c>
      <c r="E1149">
        <v>4</v>
      </c>
      <c r="F1149" t="s">
        <v>323</v>
      </c>
      <c r="G1149">
        <v>260</v>
      </c>
      <c r="H1149" t="s">
        <v>324</v>
      </c>
      <c r="I1149">
        <v>0</v>
      </c>
      <c r="J1149">
        <v>0</v>
      </c>
      <c r="K1149">
        <v>1.6E-2</v>
      </c>
      <c r="L1149">
        <v>8.0000000000000002E-3</v>
      </c>
      <c r="M1149">
        <v>1.6E-2</v>
      </c>
      <c r="N1149">
        <v>0</v>
      </c>
      <c r="O1149">
        <v>0</v>
      </c>
      <c r="P1149" t="s">
        <v>323</v>
      </c>
      <c r="Q1149" t="s">
        <v>96</v>
      </c>
      <c r="R1149" t="s">
        <v>325</v>
      </c>
      <c r="S1149" t="s">
        <v>57</v>
      </c>
      <c r="T1149" t="s">
        <v>36</v>
      </c>
      <c r="U1149">
        <v>0</v>
      </c>
      <c r="V1149">
        <v>1</v>
      </c>
      <c r="W1149">
        <v>0.8</v>
      </c>
      <c r="X1149" t="str">
        <f>IF(MESACU[[#This Row],[PAIS]]="ESPAÑA",VLOOKUP(MESACU[[#This Row],[PROVINCIA]],[1]!PROVINCIASCC[#Data],2,FALSE),VLOOKUP(MESACU[[#This Row],[PAIS]],'[1]Centros de coste'!$A$2:$D$204,2,FALSE))</f>
        <v>C44 - IBERICA II</v>
      </c>
      <c r="Y1149" t="str">
        <f>IF(MESACU[[#This Row],[PAIS]]="ESPAÑA",VLOOKUP(MESACU[[#This Row],[PROVINCIA]],[1]!PROVINCIASCC[#Data],3,FALSE),VLOOKUP(MESACU[[#This Row],[PAIS]],'[1]Centros de coste'!$A$2:$D$204,3,FALSE))</f>
        <v>IBERICA II</v>
      </c>
      <c r="Z1149" t="str">
        <f>IF(MESACU[[#This Row],[PAIS]]="ESPAÑA",VLOOKUP(MESACU[[#This Row],[PROVINCIA]],[1]!PROVINCIASCC[#Data],4,FALSE),VLOOKUP(MESACU[[#This Row],[PAIS]],'[1]Centros de coste'!$A$2:$D$204,4,FALSE))</f>
        <v>EUROPA</v>
      </c>
      <c r="AA1149" t="str">
        <f>IFERROR(LEFT(TRIM(MESACU[[#This Row],[CodigoArticulo]]),LEN(TRIM(MESACU[[#This Row],[CodigoArticulo]]))-4),"")</f>
        <v>ECOTAS</v>
      </c>
      <c r="AB1149" t="str">
        <f>IFERROR(VLOOKUP(MESACU[[#This Row],[CODIGOG]],[1]!FAMILIAS[#Data],5,FALSE),"")</f>
        <v/>
      </c>
    </row>
    <row r="1150" spans="1:28" x14ac:dyDescent="0.35">
      <c r="A1150" t="s">
        <v>28</v>
      </c>
      <c r="B1150">
        <v>313</v>
      </c>
      <c r="C1150" t="s">
        <v>29</v>
      </c>
      <c r="D1150">
        <v>2025</v>
      </c>
      <c r="E1150">
        <v>4</v>
      </c>
      <c r="F1150" t="s">
        <v>51</v>
      </c>
      <c r="G1150">
        <v>334</v>
      </c>
      <c r="H1150" t="s">
        <v>52</v>
      </c>
      <c r="I1150">
        <v>0</v>
      </c>
      <c r="J1150">
        <v>0</v>
      </c>
      <c r="K1150">
        <v>16.28</v>
      </c>
      <c r="L1150">
        <v>0</v>
      </c>
      <c r="M1150">
        <v>0</v>
      </c>
      <c r="N1150">
        <v>0</v>
      </c>
      <c r="O1150">
        <v>6.05</v>
      </c>
      <c r="P1150" t="s">
        <v>51</v>
      </c>
      <c r="Q1150" t="s">
        <v>102</v>
      </c>
      <c r="R1150" t="s">
        <v>49</v>
      </c>
      <c r="S1150" t="s">
        <v>28</v>
      </c>
      <c r="T1150" t="s">
        <v>201</v>
      </c>
      <c r="U1150">
        <v>0</v>
      </c>
      <c r="V1150">
        <v>1100</v>
      </c>
      <c r="W1150">
        <v>1628</v>
      </c>
      <c r="X1150" t="str">
        <f>IF(MESACU[[#This Row],[PAIS]]="ESPAÑA",VLOOKUP(MESACU[[#This Row],[PROVINCIA]],[1]!PROVINCIASCC[#Data],2,FALSE),VLOOKUP(MESACU[[#This Row],[PAIS]],'[1]Centros de coste'!$A$2:$D$204,2,FALSE))</f>
        <v>C26 - Portugal</v>
      </c>
      <c r="Y1150" t="str">
        <f>IF(MESACU[[#This Row],[PAIS]]="ESPAÑA",VLOOKUP(MESACU[[#This Row],[PROVINCIA]],[1]!PROVINCIASCC[#Data],3,FALSE),VLOOKUP(MESACU[[#This Row],[PAIS]],'[1]Centros de coste'!$A$2:$D$204,3,FALSE))</f>
        <v>EUROPA IV</v>
      </c>
      <c r="Z1150" t="str">
        <f>IF(MESACU[[#This Row],[PAIS]]="ESPAÑA",VLOOKUP(MESACU[[#This Row],[PROVINCIA]],[1]!PROVINCIASCC[#Data],4,FALSE),VLOOKUP(MESACU[[#This Row],[PAIS]],'[1]Centros de coste'!$A$2:$D$204,4,FALSE))</f>
        <v>EUROPA</v>
      </c>
      <c r="AA1150" t="str">
        <f>IFERROR(LEFT(TRIM(MESACU[[#This Row],[CodigoArticulo]]),LEN(TRIM(MESACU[[#This Row],[CodigoArticulo]]))-4),"")</f>
        <v>AN</v>
      </c>
      <c r="AB1150" t="str">
        <f>IFERROR(VLOOKUP(MESACU[[#This Row],[CODIGOG]],[1]!FAMILIAS[#Data],5,FALSE),"")</f>
        <v>BIOFERTILIZERS</v>
      </c>
    </row>
    <row r="1151" spans="1:28" x14ac:dyDescent="0.35">
      <c r="A1151" t="s">
        <v>28</v>
      </c>
      <c r="B1151">
        <v>313</v>
      </c>
      <c r="C1151" t="s">
        <v>29</v>
      </c>
      <c r="D1151">
        <v>2025</v>
      </c>
      <c r="E1151">
        <v>4</v>
      </c>
      <c r="F1151" t="s">
        <v>97</v>
      </c>
      <c r="G1151">
        <v>334</v>
      </c>
      <c r="H1151" t="s">
        <v>98</v>
      </c>
      <c r="I1151">
        <v>0</v>
      </c>
      <c r="J1151">
        <v>0</v>
      </c>
      <c r="K1151">
        <v>0.59799999999999998</v>
      </c>
      <c r="L1151">
        <v>0</v>
      </c>
      <c r="M1151">
        <v>0</v>
      </c>
      <c r="N1151">
        <v>0</v>
      </c>
      <c r="O1151">
        <v>0.53</v>
      </c>
      <c r="P1151" t="s">
        <v>97</v>
      </c>
      <c r="Q1151" t="s">
        <v>102</v>
      </c>
      <c r="R1151" t="s">
        <v>34</v>
      </c>
      <c r="S1151" t="s">
        <v>28</v>
      </c>
      <c r="T1151" t="s">
        <v>201</v>
      </c>
      <c r="U1151">
        <v>0</v>
      </c>
      <c r="V1151">
        <v>20</v>
      </c>
      <c r="W1151">
        <v>59.8</v>
      </c>
      <c r="X1151" t="str">
        <f>IF(MESACU[[#This Row],[PAIS]]="ESPAÑA",VLOOKUP(MESACU[[#This Row],[PROVINCIA]],[1]!PROVINCIASCC[#Data],2,FALSE),VLOOKUP(MESACU[[#This Row],[PAIS]],'[1]Centros de coste'!$A$2:$D$204,2,FALSE))</f>
        <v>C26 - Portugal</v>
      </c>
      <c r="Y1151" t="str">
        <f>IF(MESACU[[#This Row],[PAIS]]="ESPAÑA",VLOOKUP(MESACU[[#This Row],[PROVINCIA]],[1]!PROVINCIASCC[#Data],3,FALSE),VLOOKUP(MESACU[[#This Row],[PAIS]],'[1]Centros de coste'!$A$2:$D$204,3,FALSE))</f>
        <v>EUROPA IV</v>
      </c>
      <c r="Z1151" t="str">
        <f>IF(MESACU[[#This Row],[PAIS]]="ESPAÑA",VLOOKUP(MESACU[[#This Row],[PROVINCIA]],[1]!PROVINCIASCC[#Data],4,FALSE),VLOOKUP(MESACU[[#This Row],[PAIS]],'[1]Centros de coste'!$A$2:$D$204,4,FALSE))</f>
        <v>EUROPA</v>
      </c>
      <c r="AA1151" t="str">
        <f>IFERROR(LEFT(TRIM(MESACU[[#This Row],[CodigoArticulo]]),LEN(TRIM(MESACU[[#This Row],[CodigoArticulo]]))-4),"")</f>
        <v>AGXK</v>
      </c>
      <c r="AB1151" t="str">
        <f>IFERROR(VLOOKUP(MESACU[[#This Row],[CODIGOG]],[1]!FAMILIAS[#Data],5,FALSE),"")</f>
        <v>BIOFERTILIZERS</v>
      </c>
    </row>
    <row r="1152" spans="1:28" x14ac:dyDescent="0.35">
      <c r="A1152" t="s">
        <v>28</v>
      </c>
      <c r="B1152">
        <v>313</v>
      </c>
      <c r="C1152" t="s">
        <v>29</v>
      </c>
      <c r="D1152">
        <v>2025</v>
      </c>
      <c r="E1152">
        <v>4</v>
      </c>
      <c r="F1152" t="s">
        <v>323</v>
      </c>
      <c r="G1152">
        <v>334</v>
      </c>
      <c r="H1152" t="s">
        <v>324</v>
      </c>
      <c r="I1152">
        <v>0</v>
      </c>
      <c r="J1152">
        <v>0</v>
      </c>
      <c r="K1152">
        <v>8.0000000000000002E-3</v>
      </c>
      <c r="L1152">
        <v>0</v>
      </c>
      <c r="M1152">
        <v>0</v>
      </c>
      <c r="N1152">
        <v>0</v>
      </c>
      <c r="O1152">
        <v>0</v>
      </c>
      <c r="P1152" t="s">
        <v>323</v>
      </c>
      <c r="Q1152" t="s">
        <v>102</v>
      </c>
      <c r="R1152" t="s">
        <v>325</v>
      </c>
      <c r="S1152" t="s">
        <v>28</v>
      </c>
      <c r="T1152" t="s">
        <v>201</v>
      </c>
      <c r="U1152">
        <v>0</v>
      </c>
      <c r="V1152">
        <v>1</v>
      </c>
      <c r="W1152">
        <v>0.8</v>
      </c>
      <c r="X1152" t="str">
        <f>IF(MESACU[[#This Row],[PAIS]]="ESPAÑA",VLOOKUP(MESACU[[#This Row],[PROVINCIA]],[1]!PROVINCIASCC[#Data],2,FALSE),VLOOKUP(MESACU[[#This Row],[PAIS]],'[1]Centros de coste'!$A$2:$D$204,2,FALSE))</f>
        <v>C26 - Portugal</v>
      </c>
      <c r="Y1152" t="str">
        <f>IF(MESACU[[#This Row],[PAIS]]="ESPAÑA",VLOOKUP(MESACU[[#This Row],[PROVINCIA]],[1]!PROVINCIASCC[#Data],3,FALSE),VLOOKUP(MESACU[[#This Row],[PAIS]],'[1]Centros de coste'!$A$2:$D$204,3,FALSE))</f>
        <v>EUROPA IV</v>
      </c>
      <c r="Z1152" t="str">
        <f>IF(MESACU[[#This Row],[PAIS]]="ESPAÑA",VLOOKUP(MESACU[[#This Row],[PROVINCIA]],[1]!PROVINCIASCC[#Data],4,FALSE),VLOOKUP(MESACU[[#This Row],[PAIS]],'[1]Centros de coste'!$A$2:$D$204,4,FALSE))</f>
        <v>EUROPA</v>
      </c>
      <c r="AA1152" t="str">
        <f>IFERROR(LEFT(TRIM(MESACU[[#This Row],[CodigoArticulo]]),LEN(TRIM(MESACU[[#This Row],[CodigoArticulo]]))-4),"")</f>
        <v>ECOTAS</v>
      </c>
      <c r="AB1152" t="str">
        <f>IFERROR(VLOOKUP(MESACU[[#This Row],[CODIGOG]],[1]!FAMILIAS[#Data],5,FALSE),"")</f>
        <v/>
      </c>
    </row>
    <row r="1153" spans="1:28" x14ac:dyDescent="0.35">
      <c r="A1153" t="s">
        <v>28</v>
      </c>
      <c r="B1153">
        <v>314</v>
      </c>
      <c r="C1153" t="s">
        <v>29</v>
      </c>
      <c r="D1153">
        <v>2025</v>
      </c>
      <c r="E1153">
        <v>4</v>
      </c>
      <c r="F1153" t="s">
        <v>51</v>
      </c>
      <c r="G1153">
        <v>334</v>
      </c>
      <c r="H1153" t="s">
        <v>52</v>
      </c>
      <c r="I1153">
        <v>0</v>
      </c>
      <c r="J1153">
        <v>0</v>
      </c>
      <c r="K1153">
        <v>16.28</v>
      </c>
      <c r="L1153">
        <v>0</v>
      </c>
      <c r="M1153">
        <v>0</v>
      </c>
      <c r="N1153">
        <v>0</v>
      </c>
      <c r="O1153">
        <v>6.05</v>
      </c>
      <c r="P1153" t="s">
        <v>51</v>
      </c>
      <c r="Q1153" t="s">
        <v>102</v>
      </c>
      <c r="R1153" t="s">
        <v>49</v>
      </c>
      <c r="S1153" t="s">
        <v>103</v>
      </c>
      <c r="T1153" t="s">
        <v>36</v>
      </c>
      <c r="U1153">
        <v>0</v>
      </c>
      <c r="V1153">
        <v>1100</v>
      </c>
      <c r="W1153">
        <v>1628</v>
      </c>
      <c r="X1153" t="str">
        <f>IF(MESACU[[#This Row],[PAIS]]="ESPAÑA",VLOOKUP(MESACU[[#This Row],[PROVINCIA]],[1]!PROVINCIASCC[#Data],2,FALSE),VLOOKUP(MESACU[[#This Row],[PAIS]],'[1]Centros de coste'!$A$2:$D$204,2,FALSE))</f>
        <v>C46 - IBERICA IV</v>
      </c>
      <c r="Y1153" t="str">
        <f>IF(MESACU[[#This Row],[PAIS]]="ESPAÑA",VLOOKUP(MESACU[[#This Row],[PROVINCIA]],[1]!PROVINCIASCC[#Data],3,FALSE),VLOOKUP(MESACU[[#This Row],[PAIS]],'[1]Centros de coste'!$A$2:$D$204,3,FALSE))</f>
        <v>IBERICA IV</v>
      </c>
      <c r="Z1153" t="str">
        <f>IF(MESACU[[#This Row],[PAIS]]="ESPAÑA",VLOOKUP(MESACU[[#This Row],[PROVINCIA]],[1]!PROVINCIASCC[#Data],4,FALSE),VLOOKUP(MESACU[[#This Row],[PAIS]],'[1]Centros de coste'!$A$2:$D$204,4,FALSE))</f>
        <v>EUROPA</v>
      </c>
      <c r="AA1153" t="str">
        <f>IFERROR(LEFT(TRIM(MESACU[[#This Row],[CodigoArticulo]]),LEN(TRIM(MESACU[[#This Row],[CodigoArticulo]]))-4),"")</f>
        <v>AN</v>
      </c>
      <c r="AB1153" t="str">
        <f>IFERROR(VLOOKUP(MESACU[[#This Row],[CODIGOG]],[1]!FAMILIAS[#Data],5,FALSE),"")</f>
        <v>BIOFERTILIZERS</v>
      </c>
    </row>
    <row r="1154" spans="1:28" x14ac:dyDescent="0.35">
      <c r="A1154" t="s">
        <v>28</v>
      </c>
      <c r="B1154">
        <v>314</v>
      </c>
      <c r="C1154" t="s">
        <v>29</v>
      </c>
      <c r="D1154">
        <v>2025</v>
      </c>
      <c r="E1154">
        <v>4</v>
      </c>
      <c r="F1154" t="s">
        <v>162</v>
      </c>
      <c r="G1154">
        <v>334</v>
      </c>
      <c r="H1154" t="s">
        <v>163</v>
      </c>
      <c r="I1154">
        <v>0</v>
      </c>
      <c r="J1154">
        <v>0</v>
      </c>
      <c r="K1154">
        <v>10.368</v>
      </c>
      <c r="L1154">
        <v>0</v>
      </c>
      <c r="M1154">
        <v>0</v>
      </c>
      <c r="N1154">
        <v>0</v>
      </c>
      <c r="O1154">
        <v>7.36</v>
      </c>
      <c r="P1154" t="s">
        <v>162</v>
      </c>
      <c r="Q1154" t="s">
        <v>102</v>
      </c>
      <c r="R1154" t="s">
        <v>34</v>
      </c>
      <c r="S1154" t="s">
        <v>103</v>
      </c>
      <c r="T1154" t="s">
        <v>36</v>
      </c>
      <c r="U1154">
        <v>0</v>
      </c>
      <c r="V1154">
        <v>320</v>
      </c>
      <c r="W1154">
        <v>1036.8</v>
      </c>
      <c r="X1154" t="str">
        <f>IF(MESACU[[#This Row],[PAIS]]="ESPAÑA",VLOOKUP(MESACU[[#This Row],[PROVINCIA]],[1]!PROVINCIASCC[#Data],2,FALSE),VLOOKUP(MESACU[[#This Row],[PAIS]],'[1]Centros de coste'!$A$2:$D$204,2,FALSE))</f>
        <v>C46 - IBERICA IV</v>
      </c>
      <c r="Y1154" t="str">
        <f>IF(MESACU[[#This Row],[PAIS]]="ESPAÑA",VLOOKUP(MESACU[[#This Row],[PROVINCIA]],[1]!PROVINCIASCC[#Data],3,FALSE),VLOOKUP(MESACU[[#This Row],[PAIS]],'[1]Centros de coste'!$A$2:$D$204,3,FALSE))</f>
        <v>IBERICA IV</v>
      </c>
      <c r="Z1154" t="str">
        <f>IF(MESACU[[#This Row],[PAIS]]="ESPAÑA",VLOOKUP(MESACU[[#This Row],[PROVINCIA]],[1]!PROVINCIASCC[#Data],4,FALSE),VLOOKUP(MESACU[[#This Row],[PAIS]],'[1]Centros de coste'!$A$2:$D$204,4,FALSE))</f>
        <v>EUROPA</v>
      </c>
      <c r="AA1154" t="str">
        <f>IFERROR(LEFT(TRIM(MESACU[[#This Row],[CodigoArticulo]]),LEN(TRIM(MESACU[[#This Row],[CodigoArticulo]]))-4),"")</f>
        <v>C-CU</v>
      </c>
      <c r="AB1154" t="str">
        <f>IFERROR(VLOOKUP(MESACU[[#This Row],[CODIGOG]],[1]!FAMILIAS[#Data],5,FALSE),"")</f>
        <v>BIOCONTROL</v>
      </c>
    </row>
    <row r="1155" spans="1:28" x14ac:dyDescent="0.35">
      <c r="A1155" t="s">
        <v>28</v>
      </c>
      <c r="B1155">
        <v>314</v>
      </c>
      <c r="C1155" t="s">
        <v>29</v>
      </c>
      <c r="D1155">
        <v>2025</v>
      </c>
      <c r="E1155">
        <v>4</v>
      </c>
      <c r="F1155" t="s">
        <v>323</v>
      </c>
      <c r="G1155">
        <v>334</v>
      </c>
      <c r="H1155" t="s">
        <v>324</v>
      </c>
      <c r="I1155">
        <v>0</v>
      </c>
      <c r="J1155">
        <v>0</v>
      </c>
      <c r="K1155">
        <v>1.5900000000000001E-2</v>
      </c>
      <c r="L1155">
        <v>0</v>
      </c>
      <c r="M1155">
        <v>0</v>
      </c>
      <c r="N1155">
        <v>0</v>
      </c>
      <c r="O1155">
        <v>0</v>
      </c>
      <c r="P1155" t="s">
        <v>323</v>
      </c>
      <c r="Q1155" t="s">
        <v>102</v>
      </c>
      <c r="R1155" t="s">
        <v>325</v>
      </c>
      <c r="S1155" t="s">
        <v>103</v>
      </c>
      <c r="T1155" t="s">
        <v>36</v>
      </c>
      <c r="U1155">
        <v>0</v>
      </c>
      <c r="V1155">
        <v>2</v>
      </c>
      <c r="W1155">
        <v>1.59</v>
      </c>
      <c r="X1155" t="str">
        <f>IF(MESACU[[#This Row],[PAIS]]="ESPAÑA",VLOOKUP(MESACU[[#This Row],[PROVINCIA]],[1]!PROVINCIASCC[#Data],2,FALSE),VLOOKUP(MESACU[[#This Row],[PAIS]],'[1]Centros de coste'!$A$2:$D$204,2,FALSE))</f>
        <v>C46 - IBERICA IV</v>
      </c>
      <c r="Y1155" t="str">
        <f>IF(MESACU[[#This Row],[PAIS]]="ESPAÑA",VLOOKUP(MESACU[[#This Row],[PROVINCIA]],[1]!PROVINCIASCC[#Data],3,FALSE),VLOOKUP(MESACU[[#This Row],[PAIS]],'[1]Centros de coste'!$A$2:$D$204,3,FALSE))</f>
        <v>IBERICA IV</v>
      </c>
      <c r="Z1155" t="str">
        <f>IF(MESACU[[#This Row],[PAIS]]="ESPAÑA",VLOOKUP(MESACU[[#This Row],[PROVINCIA]],[1]!PROVINCIASCC[#Data],4,FALSE),VLOOKUP(MESACU[[#This Row],[PAIS]],'[1]Centros de coste'!$A$2:$D$204,4,FALSE))</f>
        <v>EUROPA</v>
      </c>
      <c r="AA1155" t="str">
        <f>IFERROR(LEFT(TRIM(MESACU[[#This Row],[CodigoArticulo]]),LEN(TRIM(MESACU[[#This Row],[CodigoArticulo]]))-4),"")</f>
        <v>ECOTAS</v>
      </c>
      <c r="AB1155" t="str">
        <f>IFERROR(VLOOKUP(MESACU[[#This Row],[CODIGOG]],[1]!FAMILIAS[#Data],5,FALSE),"")</f>
        <v/>
      </c>
    </row>
    <row r="1156" spans="1:28" x14ac:dyDescent="0.35">
      <c r="A1156" t="s">
        <v>28</v>
      </c>
      <c r="B1156">
        <v>315</v>
      </c>
      <c r="C1156" t="s">
        <v>29</v>
      </c>
      <c r="D1156">
        <v>2025</v>
      </c>
      <c r="E1156">
        <v>4</v>
      </c>
      <c r="F1156" t="s">
        <v>262</v>
      </c>
      <c r="G1156">
        <v>300</v>
      </c>
      <c r="H1156" t="s">
        <v>263</v>
      </c>
      <c r="I1156">
        <v>18.36</v>
      </c>
      <c r="J1156">
        <v>0</v>
      </c>
      <c r="K1156">
        <v>89.963999999999999</v>
      </c>
      <c r="L1156">
        <v>0</v>
      </c>
      <c r="M1156">
        <v>0</v>
      </c>
      <c r="N1156">
        <v>0</v>
      </c>
      <c r="O1156">
        <v>4.1399999999999997</v>
      </c>
      <c r="P1156" t="s">
        <v>262</v>
      </c>
      <c r="Q1156" t="s">
        <v>200</v>
      </c>
      <c r="R1156" t="s">
        <v>34</v>
      </c>
      <c r="S1156" t="s">
        <v>91</v>
      </c>
      <c r="T1156" t="s">
        <v>36</v>
      </c>
      <c r="U1156">
        <v>0</v>
      </c>
      <c r="V1156">
        <v>180</v>
      </c>
      <c r="W1156">
        <v>918</v>
      </c>
      <c r="X1156" t="str">
        <f>IF(MESACU[[#This Row],[PAIS]]="ESPAÑA",VLOOKUP(MESACU[[#This Row],[PROVINCIA]],[1]!PROVINCIASCC[#Data],2,FALSE),VLOOKUP(MESACU[[#This Row],[PAIS]],'[1]Centros de coste'!$A$2:$D$204,2,FALSE))</f>
        <v>C44 - IBERICA II</v>
      </c>
      <c r="Y1156" t="str">
        <f>IF(MESACU[[#This Row],[PAIS]]="ESPAÑA",VLOOKUP(MESACU[[#This Row],[PROVINCIA]],[1]!PROVINCIASCC[#Data],3,FALSE),VLOOKUP(MESACU[[#This Row],[PAIS]],'[1]Centros de coste'!$A$2:$D$204,3,FALSE))</f>
        <v>IBERICA II</v>
      </c>
      <c r="Z1156" t="str">
        <f>IF(MESACU[[#This Row],[PAIS]]="ESPAÑA",VLOOKUP(MESACU[[#This Row],[PROVINCIA]],[1]!PROVINCIASCC[#Data],4,FALSE),VLOOKUP(MESACU[[#This Row],[PAIS]],'[1]Centros de coste'!$A$2:$D$204,4,FALSE))</f>
        <v>EUROPA</v>
      </c>
      <c r="AA1156" t="str">
        <f>IFERROR(LEFT(TRIM(MESACU[[#This Row],[CodigoArticulo]]),LEN(TRIM(MESACU[[#This Row],[CodigoArticulo]]))-4),"")</f>
        <v>CCOBRE</v>
      </c>
      <c r="AB1156" t="str">
        <f>IFERROR(VLOOKUP(MESACU[[#This Row],[CODIGOG]],[1]!FAMILIAS[#Data],5,FALSE),"")</f>
        <v>BIOCONTROL</v>
      </c>
    </row>
    <row r="1157" spans="1:28" x14ac:dyDescent="0.35">
      <c r="A1157" t="s">
        <v>28</v>
      </c>
      <c r="B1157">
        <v>315</v>
      </c>
      <c r="C1157" t="s">
        <v>29</v>
      </c>
      <c r="D1157">
        <v>2025</v>
      </c>
      <c r="E1157">
        <v>4</v>
      </c>
      <c r="F1157" t="s">
        <v>262</v>
      </c>
      <c r="G1157">
        <v>300</v>
      </c>
      <c r="H1157" t="s">
        <v>263</v>
      </c>
      <c r="I1157">
        <v>2.04</v>
      </c>
      <c r="J1157">
        <v>0</v>
      </c>
      <c r="K1157">
        <v>9.9960000000000004</v>
      </c>
      <c r="L1157">
        <v>0</v>
      </c>
      <c r="M1157">
        <v>0</v>
      </c>
      <c r="N1157">
        <v>0</v>
      </c>
      <c r="O1157">
        <v>0.46</v>
      </c>
      <c r="P1157" t="s">
        <v>262</v>
      </c>
      <c r="Q1157" t="s">
        <v>200</v>
      </c>
      <c r="R1157" t="s">
        <v>34</v>
      </c>
      <c r="S1157" t="s">
        <v>91</v>
      </c>
      <c r="T1157" t="s">
        <v>36</v>
      </c>
      <c r="U1157">
        <v>0</v>
      </c>
      <c r="V1157">
        <v>20</v>
      </c>
      <c r="W1157">
        <v>102</v>
      </c>
      <c r="X1157" t="str">
        <f>IF(MESACU[[#This Row],[PAIS]]="ESPAÑA",VLOOKUP(MESACU[[#This Row],[PROVINCIA]],[1]!PROVINCIASCC[#Data],2,FALSE),VLOOKUP(MESACU[[#This Row],[PAIS]],'[1]Centros de coste'!$A$2:$D$204,2,FALSE))</f>
        <v>C44 - IBERICA II</v>
      </c>
      <c r="Y1157" t="str">
        <f>IF(MESACU[[#This Row],[PAIS]]="ESPAÑA",VLOOKUP(MESACU[[#This Row],[PROVINCIA]],[1]!PROVINCIASCC[#Data],3,FALSE),VLOOKUP(MESACU[[#This Row],[PAIS]],'[1]Centros de coste'!$A$2:$D$204,3,FALSE))</f>
        <v>IBERICA II</v>
      </c>
      <c r="Z1157" t="str">
        <f>IF(MESACU[[#This Row],[PAIS]]="ESPAÑA",VLOOKUP(MESACU[[#This Row],[PROVINCIA]],[1]!PROVINCIASCC[#Data],4,FALSE),VLOOKUP(MESACU[[#This Row],[PAIS]],'[1]Centros de coste'!$A$2:$D$204,4,FALSE))</f>
        <v>EUROPA</v>
      </c>
      <c r="AA1157" t="str">
        <f>IFERROR(LEFT(TRIM(MESACU[[#This Row],[CodigoArticulo]]),LEN(TRIM(MESACU[[#This Row],[CodigoArticulo]]))-4),"")</f>
        <v>CCOBRE</v>
      </c>
      <c r="AB1157" t="str">
        <f>IFERROR(VLOOKUP(MESACU[[#This Row],[CODIGOG]],[1]!FAMILIAS[#Data],5,FALSE),"")</f>
        <v>BIOCONTROL</v>
      </c>
    </row>
    <row r="1158" spans="1:28" x14ac:dyDescent="0.35">
      <c r="A1158" t="s">
        <v>28</v>
      </c>
      <c r="B1158">
        <v>315</v>
      </c>
      <c r="C1158" t="s">
        <v>29</v>
      </c>
      <c r="D1158">
        <v>2025</v>
      </c>
      <c r="E1158">
        <v>4</v>
      </c>
      <c r="F1158" t="s">
        <v>246</v>
      </c>
      <c r="G1158">
        <v>300</v>
      </c>
      <c r="H1158" t="s">
        <v>247</v>
      </c>
      <c r="I1158">
        <v>24.8</v>
      </c>
      <c r="J1158">
        <v>0</v>
      </c>
      <c r="K1158">
        <v>121.52</v>
      </c>
      <c r="L1158">
        <v>0</v>
      </c>
      <c r="M1158">
        <v>0</v>
      </c>
      <c r="N1158">
        <v>0</v>
      </c>
      <c r="O1158">
        <v>9.1999999999999993</v>
      </c>
      <c r="P1158" t="s">
        <v>246</v>
      </c>
      <c r="Q1158" t="s">
        <v>200</v>
      </c>
      <c r="R1158" t="s">
        <v>34</v>
      </c>
      <c r="S1158" t="s">
        <v>91</v>
      </c>
      <c r="T1158" t="s">
        <v>36</v>
      </c>
      <c r="U1158">
        <v>0</v>
      </c>
      <c r="V1158">
        <v>400</v>
      </c>
      <c r="W1158">
        <v>1240</v>
      </c>
      <c r="X1158" t="str">
        <f>IF(MESACU[[#This Row],[PAIS]]="ESPAÑA",VLOOKUP(MESACU[[#This Row],[PROVINCIA]],[1]!PROVINCIASCC[#Data],2,FALSE),VLOOKUP(MESACU[[#This Row],[PAIS]],'[1]Centros de coste'!$A$2:$D$204,2,FALSE))</f>
        <v>C44 - IBERICA II</v>
      </c>
      <c r="Y1158" t="str">
        <f>IF(MESACU[[#This Row],[PAIS]]="ESPAÑA",VLOOKUP(MESACU[[#This Row],[PROVINCIA]],[1]!PROVINCIASCC[#Data],3,FALSE),VLOOKUP(MESACU[[#This Row],[PAIS]],'[1]Centros de coste'!$A$2:$D$204,3,FALSE))</f>
        <v>IBERICA II</v>
      </c>
      <c r="Z1158" t="str">
        <f>IF(MESACU[[#This Row],[PAIS]]="ESPAÑA",VLOOKUP(MESACU[[#This Row],[PROVINCIA]],[1]!PROVINCIASCC[#Data],4,FALSE),VLOOKUP(MESACU[[#This Row],[PAIS]],'[1]Centros de coste'!$A$2:$D$204,4,FALSE))</f>
        <v>EUROPA</v>
      </c>
      <c r="AA1158" t="str">
        <f>IFERROR(LEFT(TRIM(MESACU[[#This Row],[CodigoArticulo]]),LEN(TRIM(MESACU[[#This Row],[CodigoArticulo]]))-4),"")</f>
        <v>AGRMGN</v>
      </c>
      <c r="AB1158" t="str">
        <f>IFERROR(VLOOKUP(MESACU[[#This Row],[CODIGOG]],[1]!FAMILIAS[#Data],5,FALSE),"")</f>
        <v>BIOSTIMULANTS</v>
      </c>
    </row>
    <row r="1159" spans="1:28" x14ac:dyDescent="0.35">
      <c r="A1159" t="s">
        <v>28</v>
      </c>
      <c r="B1159">
        <v>315</v>
      </c>
      <c r="C1159" t="s">
        <v>29</v>
      </c>
      <c r="D1159">
        <v>2025</v>
      </c>
      <c r="E1159">
        <v>4</v>
      </c>
      <c r="F1159" t="s">
        <v>266</v>
      </c>
      <c r="G1159">
        <v>300</v>
      </c>
      <c r="H1159" t="s">
        <v>267</v>
      </c>
      <c r="I1159">
        <v>8.0399999999999991</v>
      </c>
      <c r="J1159">
        <v>0</v>
      </c>
      <c r="K1159">
        <v>39.396000000000001</v>
      </c>
      <c r="L1159">
        <v>0</v>
      </c>
      <c r="M1159">
        <v>0</v>
      </c>
      <c r="N1159">
        <v>0</v>
      </c>
      <c r="O1159">
        <v>3.19</v>
      </c>
      <c r="P1159" t="s">
        <v>266</v>
      </c>
      <c r="Q1159" t="s">
        <v>200</v>
      </c>
      <c r="R1159" t="s">
        <v>34</v>
      </c>
      <c r="S1159" t="s">
        <v>91</v>
      </c>
      <c r="T1159" t="s">
        <v>36</v>
      </c>
      <c r="U1159">
        <v>0</v>
      </c>
      <c r="V1159">
        <v>120</v>
      </c>
      <c r="W1159">
        <v>402</v>
      </c>
      <c r="X1159" t="str">
        <f>IF(MESACU[[#This Row],[PAIS]]="ESPAÑA",VLOOKUP(MESACU[[#This Row],[PROVINCIA]],[1]!PROVINCIASCC[#Data],2,FALSE),VLOOKUP(MESACU[[#This Row],[PAIS]],'[1]Centros de coste'!$A$2:$D$204,2,FALSE))</f>
        <v>C44 - IBERICA II</v>
      </c>
      <c r="Y1159" t="str">
        <f>IF(MESACU[[#This Row],[PAIS]]="ESPAÑA",VLOOKUP(MESACU[[#This Row],[PROVINCIA]],[1]!PROVINCIASCC[#Data],3,FALSE),VLOOKUP(MESACU[[#This Row],[PAIS]],'[1]Centros de coste'!$A$2:$D$204,3,FALSE))</f>
        <v>IBERICA II</v>
      </c>
      <c r="Z1159" t="str">
        <f>IF(MESACU[[#This Row],[PAIS]]="ESPAÑA",VLOOKUP(MESACU[[#This Row],[PROVINCIA]],[1]!PROVINCIASCC[#Data],4,FALSE),VLOOKUP(MESACU[[#This Row],[PAIS]],'[1]Centros de coste'!$A$2:$D$204,4,FALSE))</f>
        <v>EUROPA</v>
      </c>
      <c r="AA1159" t="str">
        <f>IFERROR(LEFT(TRIM(MESACU[[#This Row],[CodigoArticulo]]),LEN(TRIM(MESACU[[#This Row],[CodigoArticulo]]))-4),"")</f>
        <v>AGRMG</v>
      </c>
      <c r="AB1159" t="str">
        <f>IFERROR(VLOOKUP(MESACU[[#This Row],[CODIGOG]],[1]!FAMILIAS[#Data],5,FALSE),"")</f>
        <v>BIOSTIMULANTS</v>
      </c>
    </row>
    <row r="1160" spans="1:28" x14ac:dyDescent="0.35">
      <c r="A1160" t="s">
        <v>28</v>
      </c>
      <c r="B1160">
        <v>315</v>
      </c>
      <c r="C1160" t="s">
        <v>29</v>
      </c>
      <c r="D1160">
        <v>2025</v>
      </c>
      <c r="E1160">
        <v>4</v>
      </c>
      <c r="F1160" t="s">
        <v>323</v>
      </c>
      <c r="G1160">
        <v>300</v>
      </c>
      <c r="H1160" t="s">
        <v>324</v>
      </c>
      <c r="I1160">
        <v>0</v>
      </c>
      <c r="J1160">
        <v>0</v>
      </c>
      <c r="K1160">
        <v>0.08</v>
      </c>
      <c r="L1160">
        <v>0</v>
      </c>
      <c r="M1160">
        <v>0</v>
      </c>
      <c r="N1160">
        <v>0</v>
      </c>
      <c r="O1160">
        <v>0</v>
      </c>
      <c r="P1160" t="s">
        <v>323</v>
      </c>
      <c r="Q1160" t="s">
        <v>200</v>
      </c>
      <c r="R1160" t="s">
        <v>325</v>
      </c>
      <c r="S1160" t="s">
        <v>91</v>
      </c>
      <c r="T1160" t="s">
        <v>36</v>
      </c>
      <c r="U1160">
        <v>0</v>
      </c>
      <c r="V1160">
        <v>1</v>
      </c>
      <c r="W1160">
        <v>0.8</v>
      </c>
      <c r="X1160" t="str">
        <f>IF(MESACU[[#This Row],[PAIS]]="ESPAÑA",VLOOKUP(MESACU[[#This Row],[PROVINCIA]],[1]!PROVINCIASCC[#Data],2,FALSE),VLOOKUP(MESACU[[#This Row],[PAIS]],'[1]Centros de coste'!$A$2:$D$204,2,FALSE))</f>
        <v>C44 - IBERICA II</v>
      </c>
      <c r="Y1160" t="str">
        <f>IF(MESACU[[#This Row],[PAIS]]="ESPAÑA",VLOOKUP(MESACU[[#This Row],[PROVINCIA]],[1]!PROVINCIASCC[#Data],3,FALSE),VLOOKUP(MESACU[[#This Row],[PAIS]],'[1]Centros de coste'!$A$2:$D$204,3,FALSE))</f>
        <v>IBERICA II</v>
      </c>
      <c r="Z1160" t="str">
        <f>IF(MESACU[[#This Row],[PAIS]]="ESPAÑA",VLOOKUP(MESACU[[#This Row],[PROVINCIA]],[1]!PROVINCIASCC[#Data],4,FALSE),VLOOKUP(MESACU[[#This Row],[PAIS]],'[1]Centros de coste'!$A$2:$D$204,4,FALSE))</f>
        <v>EUROPA</v>
      </c>
      <c r="AA1160" t="str">
        <f>IFERROR(LEFT(TRIM(MESACU[[#This Row],[CodigoArticulo]]),LEN(TRIM(MESACU[[#This Row],[CodigoArticulo]]))-4),"")</f>
        <v>ECOTAS</v>
      </c>
      <c r="AB1160" t="str">
        <f>IFERROR(VLOOKUP(MESACU[[#This Row],[CODIGOG]],[1]!FAMILIAS[#Data],5,FALSE),"")</f>
        <v/>
      </c>
    </row>
    <row r="1161" spans="1:28" x14ac:dyDescent="0.35">
      <c r="A1161" t="s">
        <v>28</v>
      </c>
      <c r="B1161">
        <v>316</v>
      </c>
      <c r="C1161" t="s">
        <v>29</v>
      </c>
      <c r="D1161">
        <v>2025</v>
      </c>
      <c r="E1161">
        <v>4</v>
      </c>
      <c r="F1161" t="s">
        <v>246</v>
      </c>
      <c r="G1161">
        <v>262</v>
      </c>
      <c r="H1161" t="s">
        <v>247</v>
      </c>
      <c r="I1161">
        <v>0</v>
      </c>
      <c r="J1161">
        <v>0</v>
      </c>
      <c r="K1161">
        <v>40.448</v>
      </c>
      <c r="L1161">
        <v>0</v>
      </c>
      <c r="M1161">
        <v>0</v>
      </c>
      <c r="N1161">
        <v>0</v>
      </c>
      <c r="O1161">
        <v>14.72</v>
      </c>
      <c r="P1161" t="s">
        <v>28</v>
      </c>
      <c r="Q1161" t="s">
        <v>427</v>
      </c>
      <c r="R1161" t="s">
        <v>34</v>
      </c>
      <c r="S1161" t="s">
        <v>204</v>
      </c>
      <c r="T1161" t="s">
        <v>36</v>
      </c>
      <c r="U1161">
        <v>0</v>
      </c>
      <c r="V1161">
        <v>640</v>
      </c>
      <c r="W1161">
        <v>2022.4</v>
      </c>
      <c r="X1161" t="str">
        <f>IF(MESACU[[#This Row],[PAIS]]="ESPAÑA",VLOOKUP(MESACU[[#This Row],[PROVINCIA]],[1]!PROVINCIASCC[#Data],2,FALSE),VLOOKUP(MESACU[[#This Row],[PAIS]],'[1]Centros de coste'!$A$2:$D$204,2,FALSE))</f>
        <v>C98 - IBERICA V</v>
      </c>
      <c r="Y1161" t="str">
        <f>IF(MESACU[[#This Row],[PAIS]]="ESPAÑA",VLOOKUP(MESACU[[#This Row],[PROVINCIA]],[1]!PROVINCIASCC[#Data],3,FALSE),VLOOKUP(MESACU[[#This Row],[PAIS]],'[1]Centros de coste'!$A$2:$D$204,3,FALSE))</f>
        <v>IBERICA V</v>
      </c>
      <c r="Z1161" t="str">
        <f>IF(MESACU[[#This Row],[PAIS]]="ESPAÑA",VLOOKUP(MESACU[[#This Row],[PROVINCIA]],[1]!PROVINCIASCC[#Data],4,FALSE),VLOOKUP(MESACU[[#This Row],[PAIS]],'[1]Centros de coste'!$A$2:$D$204,4,FALSE))</f>
        <v>EUROPA</v>
      </c>
      <c r="AA1161" t="str">
        <f>IFERROR(LEFT(TRIM(MESACU[[#This Row],[CodigoArticulo]]),LEN(TRIM(MESACU[[#This Row],[CodigoArticulo]]))-4),"")</f>
        <v>AGRMGN</v>
      </c>
      <c r="AB1161" t="str">
        <f>IFERROR(VLOOKUP(MESACU[[#This Row],[CODIGOG]],[1]!FAMILIAS[#Data],5,FALSE),"")</f>
        <v>BIOSTIMULANTS</v>
      </c>
    </row>
    <row r="1162" spans="1:28" x14ac:dyDescent="0.35">
      <c r="A1162" t="s">
        <v>28</v>
      </c>
      <c r="B1162">
        <v>316</v>
      </c>
      <c r="C1162" t="s">
        <v>29</v>
      </c>
      <c r="D1162">
        <v>2025</v>
      </c>
      <c r="E1162">
        <v>4</v>
      </c>
      <c r="F1162" t="s">
        <v>323</v>
      </c>
      <c r="G1162">
        <v>262</v>
      </c>
      <c r="H1162" t="s">
        <v>324</v>
      </c>
      <c r="I1162">
        <v>0</v>
      </c>
      <c r="J1162">
        <v>0</v>
      </c>
      <c r="K1162">
        <v>1.6E-2</v>
      </c>
      <c r="L1162">
        <v>0</v>
      </c>
      <c r="M1162">
        <v>0</v>
      </c>
      <c r="N1162">
        <v>0</v>
      </c>
      <c r="O1162">
        <v>0</v>
      </c>
      <c r="P1162" t="s">
        <v>28</v>
      </c>
      <c r="Q1162" t="s">
        <v>427</v>
      </c>
      <c r="R1162" t="s">
        <v>325</v>
      </c>
      <c r="S1162" t="s">
        <v>204</v>
      </c>
      <c r="T1162" t="s">
        <v>36</v>
      </c>
      <c r="U1162">
        <v>0</v>
      </c>
      <c r="V1162">
        <v>1</v>
      </c>
      <c r="W1162">
        <v>0.8</v>
      </c>
      <c r="X1162" t="str">
        <f>IF(MESACU[[#This Row],[PAIS]]="ESPAÑA",VLOOKUP(MESACU[[#This Row],[PROVINCIA]],[1]!PROVINCIASCC[#Data],2,FALSE),VLOOKUP(MESACU[[#This Row],[PAIS]],'[1]Centros de coste'!$A$2:$D$204,2,FALSE))</f>
        <v>C98 - IBERICA V</v>
      </c>
      <c r="Y1162" t="str">
        <f>IF(MESACU[[#This Row],[PAIS]]="ESPAÑA",VLOOKUP(MESACU[[#This Row],[PROVINCIA]],[1]!PROVINCIASCC[#Data],3,FALSE),VLOOKUP(MESACU[[#This Row],[PAIS]],'[1]Centros de coste'!$A$2:$D$204,3,FALSE))</f>
        <v>IBERICA V</v>
      </c>
      <c r="Z1162" t="str">
        <f>IF(MESACU[[#This Row],[PAIS]]="ESPAÑA",VLOOKUP(MESACU[[#This Row],[PROVINCIA]],[1]!PROVINCIASCC[#Data],4,FALSE),VLOOKUP(MESACU[[#This Row],[PAIS]],'[1]Centros de coste'!$A$2:$D$204,4,FALSE))</f>
        <v>EUROPA</v>
      </c>
      <c r="AA1162" t="str">
        <f>IFERROR(LEFT(TRIM(MESACU[[#This Row],[CodigoArticulo]]),LEN(TRIM(MESACU[[#This Row],[CodigoArticulo]]))-4),"")</f>
        <v>ECOTAS</v>
      </c>
      <c r="AB1162" t="str">
        <f>IFERROR(VLOOKUP(MESACU[[#This Row],[CODIGOG]],[1]!FAMILIAS[#Data],5,FALSE),"")</f>
        <v/>
      </c>
    </row>
    <row r="1163" spans="1:28" x14ac:dyDescent="0.35">
      <c r="A1163" t="s">
        <v>28</v>
      </c>
      <c r="B1163">
        <v>317</v>
      </c>
      <c r="C1163" t="s">
        <v>29</v>
      </c>
      <c r="D1163">
        <v>2025</v>
      </c>
      <c r="E1163">
        <v>4</v>
      </c>
      <c r="F1163" t="s">
        <v>164</v>
      </c>
      <c r="G1163">
        <v>336</v>
      </c>
      <c r="H1163" t="s">
        <v>165</v>
      </c>
      <c r="I1163">
        <v>0</v>
      </c>
      <c r="J1163">
        <v>0</v>
      </c>
      <c r="K1163">
        <v>11.327999999999999</v>
      </c>
      <c r="L1163">
        <v>0</v>
      </c>
      <c r="M1163">
        <v>0</v>
      </c>
      <c r="N1163">
        <v>0</v>
      </c>
      <c r="O1163">
        <v>14.72</v>
      </c>
      <c r="P1163" t="s">
        <v>164</v>
      </c>
      <c r="Q1163" t="s">
        <v>48</v>
      </c>
      <c r="R1163" t="s">
        <v>34</v>
      </c>
      <c r="S1163" t="s">
        <v>50</v>
      </c>
      <c r="T1163" t="s">
        <v>36</v>
      </c>
      <c r="U1163">
        <v>0</v>
      </c>
      <c r="V1163">
        <v>640</v>
      </c>
      <c r="W1163">
        <v>1132.8</v>
      </c>
      <c r="X1163" t="str">
        <f>IF(MESACU[[#This Row],[PAIS]]="ESPAÑA",VLOOKUP(MESACU[[#This Row],[PROVINCIA]],[1]!PROVINCIASCC[#Data],2,FALSE),VLOOKUP(MESACU[[#This Row],[PAIS]],'[1]Centros de coste'!$A$2:$D$204,2,FALSE))</f>
        <v>C44 - IBERICA II</v>
      </c>
      <c r="Y1163" t="str">
        <f>IF(MESACU[[#This Row],[PAIS]]="ESPAÑA",VLOOKUP(MESACU[[#This Row],[PROVINCIA]],[1]!PROVINCIASCC[#Data],3,FALSE),VLOOKUP(MESACU[[#This Row],[PAIS]],'[1]Centros de coste'!$A$2:$D$204,3,FALSE))</f>
        <v>IBERICA II</v>
      </c>
      <c r="Z1163" t="str">
        <f>IF(MESACU[[#This Row],[PAIS]]="ESPAÑA",VLOOKUP(MESACU[[#This Row],[PROVINCIA]],[1]!PROVINCIASCC[#Data],4,FALSE),VLOOKUP(MESACU[[#This Row],[PAIS]],'[1]Centros de coste'!$A$2:$D$204,4,FALSE))</f>
        <v>EUROPA</v>
      </c>
      <c r="AA1163" t="str">
        <f>IFERROR(LEFT(TRIM(MESACU[[#This Row],[CodigoArticulo]]),LEN(TRIM(MESACU[[#This Row],[CodigoArticulo]]))-4),"")</f>
        <v>S</v>
      </c>
      <c r="AB1163" t="str">
        <f>IFERROR(VLOOKUP(MESACU[[#This Row],[CODIGOG]],[1]!FAMILIAS[#Data],5,FALSE),"")</f>
        <v>BIOFERTILIZERS</v>
      </c>
    </row>
    <row r="1164" spans="1:28" x14ac:dyDescent="0.35">
      <c r="A1164" t="s">
        <v>28</v>
      </c>
      <c r="B1164">
        <v>317</v>
      </c>
      <c r="C1164" t="s">
        <v>29</v>
      </c>
      <c r="D1164">
        <v>2025</v>
      </c>
      <c r="E1164">
        <v>4</v>
      </c>
      <c r="F1164" t="s">
        <v>323</v>
      </c>
      <c r="G1164">
        <v>336</v>
      </c>
      <c r="H1164" t="s">
        <v>324</v>
      </c>
      <c r="I1164">
        <v>0</v>
      </c>
      <c r="J1164">
        <v>0</v>
      </c>
      <c r="K1164">
        <v>8.0000000000000002E-3</v>
      </c>
      <c r="L1164">
        <v>0</v>
      </c>
      <c r="M1164">
        <v>0</v>
      </c>
      <c r="N1164">
        <v>0</v>
      </c>
      <c r="O1164">
        <v>0</v>
      </c>
      <c r="P1164" t="s">
        <v>323</v>
      </c>
      <c r="Q1164" t="s">
        <v>48</v>
      </c>
      <c r="R1164" t="s">
        <v>325</v>
      </c>
      <c r="S1164" t="s">
        <v>50</v>
      </c>
      <c r="T1164" t="s">
        <v>36</v>
      </c>
      <c r="U1164">
        <v>0</v>
      </c>
      <c r="V1164">
        <v>1</v>
      </c>
      <c r="W1164">
        <v>0.8</v>
      </c>
      <c r="X1164" t="str">
        <f>IF(MESACU[[#This Row],[PAIS]]="ESPAÑA",VLOOKUP(MESACU[[#This Row],[PROVINCIA]],[1]!PROVINCIASCC[#Data],2,FALSE),VLOOKUP(MESACU[[#This Row],[PAIS]],'[1]Centros de coste'!$A$2:$D$204,2,FALSE))</f>
        <v>C44 - IBERICA II</v>
      </c>
      <c r="Y1164" t="str">
        <f>IF(MESACU[[#This Row],[PAIS]]="ESPAÑA",VLOOKUP(MESACU[[#This Row],[PROVINCIA]],[1]!PROVINCIASCC[#Data],3,FALSE),VLOOKUP(MESACU[[#This Row],[PAIS]],'[1]Centros de coste'!$A$2:$D$204,3,FALSE))</f>
        <v>IBERICA II</v>
      </c>
      <c r="Z1164" t="str">
        <f>IF(MESACU[[#This Row],[PAIS]]="ESPAÑA",VLOOKUP(MESACU[[#This Row],[PROVINCIA]],[1]!PROVINCIASCC[#Data],4,FALSE),VLOOKUP(MESACU[[#This Row],[PAIS]],'[1]Centros de coste'!$A$2:$D$204,4,FALSE))</f>
        <v>EUROPA</v>
      </c>
      <c r="AA1164" t="str">
        <f>IFERROR(LEFT(TRIM(MESACU[[#This Row],[CodigoArticulo]]),LEN(TRIM(MESACU[[#This Row],[CodigoArticulo]]))-4),"")</f>
        <v>ECOTAS</v>
      </c>
      <c r="AB1164" t="str">
        <f>IFERROR(VLOOKUP(MESACU[[#This Row],[CODIGOG]],[1]!FAMILIAS[#Data],5,FALSE),"")</f>
        <v/>
      </c>
    </row>
    <row r="1165" spans="1:28" x14ac:dyDescent="0.35">
      <c r="A1165" t="s">
        <v>28</v>
      </c>
      <c r="B1165">
        <v>318</v>
      </c>
      <c r="C1165" t="s">
        <v>29</v>
      </c>
      <c r="D1165">
        <v>2025</v>
      </c>
      <c r="E1165">
        <v>4</v>
      </c>
      <c r="F1165" t="s">
        <v>187</v>
      </c>
      <c r="G1165">
        <v>261</v>
      </c>
      <c r="H1165" t="s">
        <v>188</v>
      </c>
      <c r="I1165">
        <v>0</v>
      </c>
      <c r="J1165">
        <v>0</v>
      </c>
      <c r="K1165">
        <v>19.3</v>
      </c>
      <c r="L1165">
        <v>0</v>
      </c>
      <c r="M1165">
        <v>57.9</v>
      </c>
      <c r="N1165">
        <v>0</v>
      </c>
      <c r="O1165">
        <v>4.8</v>
      </c>
      <c r="P1165" t="s">
        <v>187</v>
      </c>
      <c r="Q1165" t="s">
        <v>33</v>
      </c>
      <c r="R1165" t="s">
        <v>34</v>
      </c>
      <c r="S1165" t="s">
        <v>35</v>
      </c>
      <c r="T1165" t="s">
        <v>36</v>
      </c>
      <c r="U1165">
        <v>0</v>
      </c>
      <c r="V1165">
        <v>1000</v>
      </c>
      <c r="W1165">
        <v>1930</v>
      </c>
      <c r="X1165" t="str">
        <f>IF(MESACU[[#This Row],[PAIS]]="ESPAÑA",VLOOKUP(MESACU[[#This Row],[PROVINCIA]],[1]!PROVINCIASCC[#Data],2,FALSE),VLOOKUP(MESACU[[#This Row],[PAIS]],'[1]Centros de coste'!$A$2:$D$204,2,FALSE))</f>
        <v>C46 - IBERICA IV</v>
      </c>
      <c r="Y1165" t="str">
        <f>IF(MESACU[[#This Row],[PAIS]]="ESPAÑA",VLOOKUP(MESACU[[#This Row],[PROVINCIA]],[1]!PROVINCIASCC[#Data],3,FALSE),VLOOKUP(MESACU[[#This Row],[PAIS]],'[1]Centros de coste'!$A$2:$D$204,3,FALSE))</f>
        <v>IBERICA IV</v>
      </c>
      <c r="Z1165" t="str">
        <f>IF(MESACU[[#This Row],[PAIS]]="ESPAÑA",VLOOKUP(MESACU[[#This Row],[PROVINCIA]],[1]!PROVINCIASCC[#Data],4,FALSE),VLOOKUP(MESACU[[#This Row],[PAIS]],'[1]Centros de coste'!$A$2:$D$204,4,FALSE))</f>
        <v>EUROPA</v>
      </c>
      <c r="AA1165" t="str">
        <f>IFERROR(LEFT(TRIM(MESACU[[#This Row],[CodigoArticulo]]),LEN(TRIM(MESACU[[#This Row],[CodigoArticulo]]))-4),"")</f>
        <v>CPLUS</v>
      </c>
      <c r="AB1165" t="str">
        <f>IFERROR(VLOOKUP(MESACU[[#This Row],[CODIGOG]],[1]!FAMILIAS[#Data],5,FALSE),"")</f>
        <v>BIOFERTILIZERS</v>
      </c>
    </row>
    <row r="1166" spans="1:28" x14ac:dyDescent="0.35">
      <c r="A1166" t="s">
        <v>28</v>
      </c>
      <c r="B1166">
        <v>319</v>
      </c>
      <c r="C1166" t="s">
        <v>29</v>
      </c>
      <c r="D1166">
        <v>2025</v>
      </c>
      <c r="E1166">
        <v>4</v>
      </c>
      <c r="F1166" t="s">
        <v>158</v>
      </c>
      <c r="G1166">
        <v>301</v>
      </c>
      <c r="H1166" t="s">
        <v>159</v>
      </c>
      <c r="I1166">
        <v>0</v>
      </c>
      <c r="J1166">
        <v>0</v>
      </c>
      <c r="K1166">
        <v>255.06</v>
      </c>
      <c r="L1166">
        <v>0</v>
      </c>
      <c r="M1166">
        <v>0</v>
      </c>
      <c r="N1166">
        <v>0</v>
      </c>
      <c r="O1166">
        <v>17.940000000000001</v>
      </c>
      <c r="P1166" t="s">
        <v>28</v>
      </c>
      <c r="Q1166" t="s">
        <v>276</v>
      </c>
      <c r="R1166" t="s">
        <v>34</v>
      </c>
      <c r="S1166" t="s">
        <v>343</v>
      </c>
      <c r="T1166" t="s">
        <v>36</v>
      </c>
      <c r="U1166">
        <v>0</v>
      </c>
      <c r="V1166">
        <v>780</v>
      </c>
      <c r="W1166">
        <v>2550.6</v>
      </c>
      <c r="X1166" t="str">
        <f>IF(MESACU[[#This Row],[PAIS]]="ESPAÑA",VLOOKUP(MESACU[[#This Row],[PROVINCIA]],[1]!PROVINCIASCC[#Data],2,FALSE),VLOOKUP(MESACU[[#This Row],[PAIS]],'[1]Centros de coste'!$A$2:$D$204,2,FALSE))</f>
        <v>C45 - IBERICA III</v>
      </c>
      <c r="Y1166" t="str">
        <f>IF(MESACU[[#This Row],[PAIS]]="ESPAÑA",VLOOKUP(MESACU[[#This Row],[PROVINCIA]],[1]!PROVINCIASCC[#Data],3,FALSE),VLOOKUP(MESACU[[#This Row],[PAIS]],'[1]Centros de coste'!$A$2:$D$204,3,FALSE))</f>
        <v>IBERICA III</v>
      </c>
      <c r="Z1166" t="str">
        <f>IF(MESACU[[#This Row],[PAIS]]="ESPAÑA",VLOOKUP(MESACU[[#This Row],[PROVINCIA]],[1]!PROVINCIASCC[#Data],4,FALSE),VLOOKUP(MESACU[[#This Row],[PAIS]],'[1]Centros de coste'!$A$2:$D$204,4,FALSE))</f>
        <v>EUROPA</v>
      </c>
      <c r="AA1166" t="str">
        <f>IFERROR(LEFT(TRIM(MESACU[[#This Row],[CodigoArticulo]]),LEN(TRIM(MESACU[[#This Row],[CodigoArticulo]]))-4),"")</f>
        <v>PT</v>
      </c>
      <c r="AB1166" t="str">
        <f>IFERROR(VLOOKUP(MESACU[[#This Row],[CODIGOG]],[1]!FAMILIAS[#Data],5,FALSE),"")</f>
        <v>BIOFERTILIZERS</v>
      </c>
    </row>
    <row r="1167" spans="1:28" x14ac:dyDescent="0.35">
      <c r="A1167" t="s">
        <v>28</v>
      </c>
      <c r="B1167">
        <v>319</v>
      </c>
      <c r="C1167" t="s">
        <v>29</v>
      </c>
      <c r="D1167">
        <v>2025</v>
      </c>
      <c r="E1167">
        <v>4</v>
      </c>
      <c r="F1167" t="s">
        <v>323</v>
      </c>
      <c r="G1167">
        <v>301</v>
      </c>
      <c r="H1167" t="s">
        <v>324</v>
      </c>
      <c r="I1167">
        <v>0</v>
      </c>
      <c r="J1167">
        <v>0</v>
      </c>
      <c r="K1167">
        <v>0.08</v>
      </c>
      <c r="L1167">
        <v>0</v>
      </c>
      <c r="M1167">
        <v>0</v>
      </c>
      <c r="N1167">
        <v>0</v>
      </c>
      <c r="O1167">
        <v>0</v>
      </c>
      <c r="P1167" t="s">
        <v>28</v>
      </c>
      <c r="Q1167" t="s">
        <v>276</v>
      </c>
      <c r="R1167" t="s">
        <v>325</v>
      </c>
      <c r="S1167" t="s">
        <v>343</v>
      </c>
      <c r="T1167" t="s">
        <v>36</v>
      </c>
      <c r="U1167">
        <v>0</v>
      </c>
      <c r="V1167">
        <v>1</v>
      </c>
      <c r="W1167">
        <v>0.8</v>
      </c>
      <c r="X1167" t="str">
        <f>IF(MESACU[[#This Row],[PAIS]]="ESPAÑA",VLOOKUP(MESACU[[#This Row],[PROVINCIA]],[1]!PROVINCIASCC[#Data],2,FALSE),VLOOKUP(MESACU[[#This Row],[PAIS]],'[1]Centros de coste'!$A$2:$D$204,2,FALSE))</f>
        <v>C45 - IBERICA III</v>
      </c>
      <c r="Y1167" t="str">
        <f>IF(MESACU[[#This Row],[PAIS]]="ESPAÑA",VLOOKUP(MESACU[[#This Row],[PROVINCIA]],[1]!PROVINCIASCC[#Data],3,FALSE),VLOOKUP(MESACU[[#This Row],[PAIS]],'[1]Centros de coste'!$A$2:$D$204,3,FALSE))</f>
        <v>IBERICA III</v>
      </c>
      <c r="Z1167" t="str">
        <f>IF(MESACU[[#This Row],[PAIS]]="ESPAÑA",VLOOKUP(MESACU[[#This Row],[PROVINCIA]],[1]!PROVINCIASCC[#Data],4,FALSE),VLOOKUP(MESACU[[#This Row],[PAIS]],'[1]Centros de coste'!$A$2:$D$204,4,FALSE))</f>
        <v>EUROPA</v>
      </c>
      <c r="AA1167" t="str">
        <f>IFERROR(LEFT(TRIM(MESACU[[#This Row],[CodigoArticulo]]),LEN(TRIM(MESACU[[#This Row],[CodigoArticulo]]))-4),"")</f>
        <v>ECOTAS</v>
      </c>
      <c r="AB1167" t="str">
        <f>IFERROR(VLOOKUP(MESACU[[#This Row],[CODIGOG]],[1]!FAMILIAS[#Data],5,FALSE),"")</f>
        <v/>
      </c>
    </row>
    <row r="1168" spans="1:28" x14ac:dyDescent="0.35">
      <c r="A1168" t="s">
        <v>28</v>
      </c>
      <c r="B1168">
        <v>320</v>
      </c>
      <c r="C1168" t="s">
        <v>29</v>
      </c>
      <c r="D1168">
        <v>2025</v>
      </c>
      <c r="E1168">
        <v>4</v>
      </c>
      <c r="F1168" t="s">
        <v>158</v>
      </c>
      <c r="G1168">
        <v>302</v>
      </c>
      <c r="H1168" t="s">
        <v>159</v>
      </c>
      <c r="I1168">
        <v>0</v>
      </c>
      <c r="J1168">
        <v>0</v>
      </c>
      <c r="K1168">
        <v>91.56</v>
      </c>
      <c r="L1168">
        <v>0</v>
      </c>
      <c r="M1168">
        <v>0</v>
      </c>
      <c r="N1168">
        <v>0</v>
      </c>
      <c r="O1168">
        <v>6.44</v>
      </c>
      <c r="P1168" t="s">
        <v>158</v>
      </c>
      <c r="Q1168" t="s">
        <v>250</v>
      </c>
      <c r="R1168" t="s">
        <v>34</v>
      </c>
      <c r="S1168" t="s">
        <v>343</v>
      </c>
      <c r="T1168" t="s">
        <v>36</v>
      </c>
      <c r="U1168">
        <v>0</v>
      </c>
      <c r="V1168">
        <v>280</v>
      </c>
      <c r="W1168">
        <v>915.6</v>
      </c>
      <c r="X1168" t="str">
        <f>IF(MESACU[[#This Row],[PAIS]]="ESPAÑA",VLOOKUP(MESACU[[#This Row],[PROVINCIA]],[1]!PROVINCIASCC[#Data],2,FALSE),VLOOKUP(MESACU[[#This Row],[PAIS]],'[1]Centros de coste'!$A$2:$D$204,2,FALSE))</f>
        <v>C45 - IBERICA III</v>
      </c>
      <c r="Y1168" t="str">
        <f>IF(MESACU[[#This Row],[PAIS]]="ESPAÑA",VLOOKUP(MESACU[[#This Row],[PROVINCIA]],[1]!PROVINCIASCC[#Data],3,FALSE),VLOOKUP(MESACU[[#This Row],[PAIS]],'[1]Centros de coste'!$A$2:$D$204,3,FALSE))</f>
        <v>IBERICA III</v>
      </c>
      <c r="Z1168" t="str">
        <f>IF(MESACU[[#This Row],[PAIS]]="ESPAÑA",VLOOKUP(MESACU[[#This Row],[PROVINCIA]],[1]!PROVINCIASCC[#Data],4,FALSE),VLOOKUP(MESACU[[#This Row],[PAIS]],'[1]Centros de coste'!$A$2:$D$204,4,FALSE))</f>
        <v>EUROPA</v>
      </c>
      <c r="AA1168" t="str">
        <f>IFERROR(LEFT(TRIM(MESACU[[#This Row],[CodigoArticulo]]),LEN(TRIM(MESACU[[#This Row],[CodigoArticulo]]))-4),"")</f>
        <v>PT</v>
      </c>
      <c r="AB1168" t="str">
        <f>IFERROR(VLOOKUP(MESACU[[#This Row],[CODIGOG]],[1]!FAMILIAS[#Data],5,FALSE),"")</f>
        <v>BIOFERTILIZERS</v>
      </c>
    </row>
    <row r="1169" spans="1:28" x14ac:dyDescent="0.35">
      <c r="A1169" t="s">
        <v>28</v>
      </c>
      <c r="B1169">
        <v>320</v>
      </c>
      <c r="C1169" t="s">
        <v>29</v>
      </c>
      <c r="D1169">
        <v>2025</v>
      </c>
      <c r="E1169">
        <v>4</v>
      </c>
      <c r="F1169" t="s">
        <v>158</v>
      </c>
      <c r="G1169">
        <v>302</v>
      </c>
      <c r="H1169" t="s">
        <v>159</v>
      </c>
      <c r="I1169">
        <v>0</v>
      </c>
      <c r="J1169">
        <v>0</v>
      </c>
      <c r="K1169">
        <v>65.400000000000006</v>
      </c>
      <c r="L1169">
        <v>0</v>
      </c>
      <c r="M1169">
        <v>0</v>
      </c>
      <c r="N1169">
        <v>0</v>
      </c>
      <c r="O1169">
        <v>4.5999999999999996</v>
      </c>
      <c r="P1169" t="s">
        <v>158</v>
      </c>
      <c r="Q1169" t="s">
        <v>250</v>
      </c>
      <c r="R1169" t="s">
        <v>34</v>
      </c>
      <c r="S1169" t="s">
        <v>343</v>
      </c>
      <c r="T1169" t="s">
        <v>36</v>
      </c>
      <c r="U1169">
        <v>0</v>
      </c>
      <c r="V1169">
        <v>200</v>
      </c>
      <c r="W1169">
        <v>654</v>
      </c>
      <c r="X1169" t="str">
        <f>IF(MESACU[[#This Row],[PAIS]]="ESPAÑA",VLOOKUP(MESACU[[#This Row],[PROVINCIA]],[1]!PROVINCIASCC[#Data],2,FALSE),VLOOKUP(MESACU[[#This Row],[PAIS]],'[1]Centros de coste'!$A$2:$D$204,2,FALSE))</f>
        <v>C45 - IBERICA III</v>
      </c>
      <c r="Y1169" t="str">
        <f>IF(MESACU[[#This Row],[PAIS]]="ESPAÑA",VLOOKUP(MESACU[[#This Row],[PROVINCIA]],[1]!PROVINCIASCC[#Data],3,FALSE),VLOOKUP(MESACU[[#This Row],[PAIS]],'[1]Centros de coste'!$A$2:$D$204,3,FALSE))</f>
        <v>IBERICA III</v>
      </c>
      <c r="Z1169" t="str">
        <f>IF(MESACU[[#This Row],[PAIS]]="ESPAÑA",VLOOKUP(MESACU[[#This Row],[PROVINCIA]],[1]!PROVINCIASCC[#Data],4,FALSE),VLOOKUP(MESACU[[#This Row],[PAIS]],'[1]Centros de coste'!$A$2:$D$204,4,FALSE))</f>
        <v>EUROPA</v>
      </c>
      <c r="AA1169" t="str">
        <f>IFERROR(LEFT(TRIM(MESACU[[#This Row],[CodigoArticulo]]),LEN(TRIM(MESACU[[#This Row],[CodigoArticulo]]))-4),"")</f>
        <v>PT</v>
      </c>
      <c r="AB1169" t="str">
        <f>IFERROR(VLOOKUP(MESACU[[#This Row],[CODIGOG]],[1]!FAMILIAS[#Data],5,FALSE),"")</f>
        <v>BIOFERTILIZERS</v>
      </c>
    </row>
    <row r="1170" spans="1:28" x14ac:dyDescent="0.35">
      <c r="A1170" t="s">
        <v>28</v>
      </c>
      <c r="B1170">
        <v>320</v>
      </c>
      <c r="C1170" t="s">
        <v>29</v>
      </c>
      <c r="D1170">
        <v>2025</v>
      </c>
      <c r="E1170">
        <v>4</v>
      </c>
      <c r="F1170" t="s">
        <v>323</v>
      </c>
      <c r="G1170">
        <v>302</v>
      </c>
      <c r="H1170" t="s">
        <v>324</v>
      </c>
      <c r="I1170">
        <v>0</v>
      </c>
      <c r="J1170">
        <v>0</v>
      </c>
      <c r="K1170">
        <v>0.08</v>
      </c>
      <c r="L1170">
        <v>0</v>
      </c>
      <c r="M1170">
        <v>0</v>
      </c>
      <c r="N1170">
        <v>0</v>
      </c>
      <c r="O1170">
        <v>0</v>
      </c>
      <c r="P1170" t="s">
        <v>323</v>
      </c>
      <c r="Q1170" t="s">
        <v>250</v>
      </c>
      <c r="R1170" t="s">
        <v>325</v>
      </c>
      <c r="S1170" t="s">
        <v>343</v>
      </c>
      <c r="T1170" t="s">
        <v>36</v>
      </c>
      <c r="U1170">
        <v>0</v>
      </c>
      <c r="V1170">
        <v>1</v>
      </c>
      <c r="W1170">
        <v>0.8</v>
      </c>
      <c r="X1170" t="str">
        <f>IF(MESACU[[#This Row],[PAIS]]="ESPAÑA",VLOOKUP(MESACU[[#This Row],[PROVINCIA]],[1]!PROVINCIASCC[#Data],2,FALSE),VLOOKUP(MESACU[[#This Row],[PAIS]],'[1]Centros de coste'!$A$2:$D$204,2,FALSE))</f>
        <v>C45 - IBERICA III</v>
      </c>
      <c r="Y1170" t="str">
        <f>IF(MESACU[[#This Row],[PAIS]]="ESPAÑA",VLOOKUP(MESACU[[#This Row],[PROVINCIA]],[1]!PROVINCIASCC[#Data],3,FALSE),VLOOKUP(MESACU[[#This Row],[PAIS]],'[1]Centros de coste'!$A$2:$D$204,3,FALSE))</f>
        <v>IBERICA III</v>
      </c>
      <c r="Z1170" t="str">
        <f>IF(MESACU[[#This Row],[PAIS]]="ESPAÑA",VLOOKUP(MESACU[[#This Row],[PROVINCIA]],[1]!PROVINCIASCC[#Data],4,FALSE),VLOOKUP(MESACU[[#This Row],[PAIS]],'[1]Centros de coste'!$A$2:$D$204,4,FALSE))</f>
        <v>EUROPA</v>
      </c>
      <c r="AA1170" t="str">
        <f>IFERROR(LEFT(TRIM(MESACU[[#This Row],[CodigoArticulo]]),LEN(TRIM(MESACU[[#This Row],[CodigoArticulo]]))-4),"")</f>
        <v>ECOTAS</v>
      </c>
      <c r="AB1170" t="str">
        <f>IFERROR(VLOOKUP(MESACU[[#This Row],[CODIGOG]],[1]!FAMILIAS[#Data],5,FALSE),"")</f>
        <v/>
      </c>
    </row>
    <row r="1171" spans="1:28" x14ac:dyDescent="0.35">
      <c r="A1171" t="s">
        <v>28</v>
      </c>
      <c r="B1171">
        <v>321</v>
      </c>
      <c r="C1171" t="s">
        <v>29</v>
      </c>
      <c r="D1171">
        <v>2025</v>
      </c>
      <c r="E1171">
        <v>4</v>
      </c>
      <c r="F1171" t="s">
        <v>158</v>
      </c>
      <c r="G1171">
        <v>303</v>
      </c>
      <c r="H1171" t="s">
        <v>159</v>
      </c>
      <c r="I1171">
        <v>0</v>
      </c>
      <c r="J1171">
        <v>0</v>
      </c>
      <c r="K1171">
        <v>241.98</v>
      </c>
      <c r="L1171">
        <v>0</v>
      </c>
      <c r="M1171">
        <v>0</v>
      </c>
      <c r="N1171">
        <v>0</v>
      </c>
      <c r="O1171">
        <v>17.02</v>
      </c>
      <c r="P1171" t="s">
        <v>28</v>
      </c>
      <c r="Q1171" t="s">
        <v>275</v>
      </c>
      <c r="R1171" t="s">
        <v>34</v>
      </c>
      <c r="S1171" t="s">
        <v>251</v>
      </c>
      <c r="T1171" t="s">
        <v>36</v>
      </c>
      <c r="U1171">
        <v>0</v>
      </c>
      <c r="V1171">
        <v>740</v>
      </c>
      <c r="W1171">
        <v>2419.8000000000002</v>
      </c>
      <c r="X1171" t="str">
        <f>IF(MESACU[[#This Row],[PAIS]]="ESPAÑA",VLOOKUP(MESACU[[#This Row],[PROVINCIA]],[1]!PROVINCIASCC[#Data],2,FALSE),VLOOKUP(MESACU[[#This Row],[PAIS]],'[1]Centros de coste'!$A$2:$D$204,2,FALSE))</f>
        <v>C45 - IBERICA III</v>
      </c>
      <c r="Y1171" t="str">
        <f>IF(MESACU[[#This Row],[PAIS]]="ESPAÑA",VLOOKUP(MESACU[[#This Row],[PROVINCIA]],[1]!PROVINCIASCC[#Data],3,FALSE),VLOOKUP(MESACU[[#This Row],[PAIS]],'[1]Centros de coste'!$A$2:$D$204,3,FALSE))</f>
        <v>IBERICA III</v>
      </c>
      <c r="Z1171" t="str">
        <f>IF(MESACU[[#This Row],[PAIS]]="ESPAÑA",VLOOKUP(MESACU[[#This Row],[PROVINCIA]],[1]!PROVINCIASCC[#Data],4,FALSE),VLOOKUP(MESACU[[#This Row],[PAIS]],'[1]Centros de coste'!$A$2:$D$204,4,FALSE))</f>
        <v>EUROPA</v>
      </c>
      <c r="AA1171" t="str">
        <f>IFERROR(LEFT(TRIM(MESACU[[#This Row],[CodigoArticulo]]),LEN(TRIM(MESACU[[#This Row],[CodigoArticulo]]))-4),"")</f>
        <v>PT</v>
      </c>
      <c r="AB1171" t="str">
        <f>IFERROR(VLOOKUP(MESACU[[#This Row],[CODIGOG]],[1]!FAMILIAS[#Data],5,FALSE),"")</f>
        <v>BIOFERTILIZERS</v>
      </c>
    </row>
    <row r="1172" spans="1:28" x14ac:dyDescent="0.35">
      <c r="A1172" t="s">
        <v>28</v>
      </c>
      <c r="B1172">
        <v>321</v>
      </c>
      <c r="C1172" t="s">
        <v>29</v>
      </c>
      <c r="D1172">
        <v>2025</v>
      </c>
      <c r="E1172">
        <v>4</v>
      </c>
      <c r="F1172" t="s">
        <v>323</v>
      </c>
      <c r="G1172">
        <v>303</v>
      </c>
      <c r="H1172" t="s">
        <v>324</v>
      </c>
      <c r="I1172">
        <v>0</v>
      </c>
      <c r="J1172">
        <v>0</v>
      </c>
      <c r="K1172">
        <v>0.08</v>
      </c>
      <c r="L1172">
        <v>0</v>
      </c>
      <c r="M1172">
        <v>0</v>
      </c>
      <c r="N1172">
        <v>0</v>
      </c>
      <c r="O1172">
        <v>0</v>
      </c>
      <c r="P1172" t="s">
        <v>28</v>
      </c>
      <c r="Q1172" t="s">
        <v>275</v>
      </c>
      <c r="R1172" t="s">
        <v>325</v>
      </c>
      <c r="S1172" t="s">
        <v>251</v>
      </c>
      <c r="T1172" t="s">
        <v>36</v>
      </c>
      <c r="U1172">
        <v>0</v>
      </c>
      <c r="V1172">
        <v>1</v>
      </c>
      <c r="W1172">
        <v>0.8</v>
      </c>
      <c r="X1172" t="str">
        <f>IF(MESACU[[#This Row],[PAIS]]="ESPAÑA",VLOOKUP(MESACU[[#This Row],[PROVINCIA]],[1]!PROVINCIASCC[#Data],2,FALSE),VLOOKUP(MESACU[[#This Row],[PAIS]],'[1]Centros de coste'!$A$2:$D$204,2,FALSE))</f>
        <v>C45 - IBERICA III</v>
      </c>
      <c r="Y1172" t="str">
        <f>IF(MESACU[[#This Row],[PAIS]]="ESPAÑA",VLOOKUP(MESACU[[#This Row],[PROVINCIA]],[1]!PROVINCIASCC[#Data],3,FALSE),VLOOKUP(MESACU[[#This Row],[PAIS]],'[1]Centros de coste'!$A$2:$D$204,3,FALSE))</f>
        <v>IBERICA III</v>
      </c>
      <c r="Z1172" t="str">
        <f>IF(MESACU[[#This Row],[PAIS]]="ESPAÑA",VLOOKUP(MESACU[[#This Row],[PROVINCIA]],[1]!PROVINCIASCC[#Data],4,FALSE),VLOOKUP(MESACU[[#This Row],[PAIS]],'[1]Centros de coste'!$A$2:$D$204,4,FALSE))</f>
        <v>EUROPA</v>
      </c>
      <c r="AA1172" t="str">
        <f>IFERROR(LEFT(TRIM(MESACU[[#This Row],[CodigoArticulo]]),LEN(TRIM(MESACU[[#This Row],[CodigoArticulo]]))-4),"")</f>
        <v>ECOTAS</v>
      </c>
      <c r="AB1172" t="str">
        <f>IFERROR(VLOOKUP(MESACU[[#This Row],[CODIGOG]],[1]!FAMILIAS[#Data],5,FALSE),"")</f>
        <v/>
      </c>
    </row>
    <row r="1173" spans="1:28" x14ac:dyDescent="0.35">
      <c r="A1173" t="s">
        <v>28</v>
      </c>
      <c r="B1173">
        <v>322</v>
      </c>
      <c r="C1173" t="s">
        <v>29</v>
      </c>
      <c r="D1173">
        <v>2025</v>
      </c>
      <c r="E1173">
        <v>4</v>
      </c>
      <c r="F1173" t="s">
        <v>158</v>
      </c>
      <c r="G1173">
        <v>304</v>
      </c>
      <c r="H1173" t="s">
        <v>159</v>
      </c>
      <c r="I1173">
        <v>0</v>
      </c>
      <c r="J1173">
        <v>0</v>
      </c>
      <c r="K1173">
        <v>52.32</v>
      </c>
      <c r="L1173">
        <v>0</v>
      </c>
      <c r="M1173">
        <v>0</v>
      </c>
      <c r="N1173">
        <v>0</v>
      </c>
      <c r="O1173">
        <v>3.68</v>
      </c>
      <c r="P1173" t="s">
        <v>158</v>
      </c>
      <c r="Q1173" t="s">
        <v>250</v>
      </c>
      <c r="R1173" t="s">
        <v>34</v>
      </c>
      <c r="S1173" t="s">
        <v>251</v>
      </c>
      <c r="T1173" t="s">
        <v>36</v>
      </c>
      <c r="U1173">
        <v>0</v>
      </c>
      <c r="V1173">
        <v>160</v>
      </c>
      <c r="W1173">
        <v>523.20000000000005</v>
      </c>
      <c r="X1173" t="str">
        <f>IF(MESACU[[#This Row],[PAIS]]="ESPAÑA",VLOOKUP(MESACU[[#This Row],[PROVINCIA]],[1]!PROVINCIASCC[#Data],2,FALSE),VLOOKUP(MESACU[[#This Row],[PAIS]],'[1]Centros de coste'!$A$2:$D$204,2,FALSE))</f>
        <v>C45 - IBERICA III</v>
      </c>
      <c r="Y1173" t="str">
        <f>IF(MESACU[[#This Row],[PAIS]]="ESPAÑA",VLOOKUP(MESACU[[#This Row],[PROVINCIA]],[1]!PROVINCIASCC[#Data],3,FALSE),VLOOKUP(MESACU[[#This Row],[PAIS]],'[1]Centros de coste'!$A$2:$D$204,3,FALSE))</f>
        <v>IBERICA III</v>
      </c>
      <c r="Z1173" t="str">
        <f>IF(MESACU[[#This Row],[PAIS]]="ESPAÑA",VLOOKUP(MESACU[[#This Row],[PROVINCIA]],[1]!PROVINCIASCC[#Data],4,FALSE),VLOOKUP(MESACU[[#This Row],[PAIS]],'[1]Centros de coste'!$A$2:$D$204,4,FALSE))</f>
        <v>EUROPA</v>
      </c>
      <c r="AA1173" t="str">
        <f>IFERROR(LEFT(TRIM(MESACU[[#This Row],[CodigoArticulo]]),LEN(TRIM(MESACU[[#This Row],[CodigoArticulo]]))-4),"")</f>
        <v>PT</v>
      </c>
      <c r="AB1173" t="str">
        <f>IFERROR(VLOOKUP(MESACU[[#This Row],[CODIGOG]],[1]!FAMILIAS[#Data],5,FALSE),"")</f>
        <v>BIOFERTILIZERS</v>
      </c>
    </row>
    <row r="1174" spans="1:28" x14ac:dyDescent="0.35">
      <c r="A1174" t="s">
        <v>28</v>
      </c>
      <c r="B1174">
        <v>322</v>
      </c>
      <c r="C1174" t="s">
        <v>29</v>
      </c>
      <c r="D1174">
        <v>2025</v>
      </c>
      <c r="E1174">
        <v>4</v>
      </c>
      <c r="F1174" t="s">
        <v>323</v>
      </c>
      <c r="G1174">
        <v>304</v>
      </c>
      <c r="H1174" t="s">
        <v>324</v>
      </c>
      <c r="I1174">
        <v>0</v>
      </c>
      <c r="J1174">
        <v>0</v>
      </c>
      <c r="K1174">
        <v>0.08</v>
      </c>
      <c r="L1174">
        <v>0</v>
      </c>
      <c r="M1174">
        <v>0</v>
      </c>
      <c r="N1174">
        <v>0</v>
      </c>
      <c r="O1174">
        <v>0</v>
      </c>
      <c r="P1174" t="s">
        <v>323</v>
      </c>
      <c r="Q1174" t="s">
        <v>250</v>
      </c>
      <c r="R1174" t="s">
        <v>325</v>
      </c>
      <c r="S1174" t="s">
        <v>251</v>
      </c>
      <c r="T1174" t="s">
        <v>36</v>
      </c>
      <c r="U1174">
        <v>0</v>
      </c>
      <c r="V1174">
        <v>1</v>
      </c>
      <c r="W1174">
        <v>0.8</v>
      </c>
      <c r="X1174" t="str">
        <f>IF(MESACU[[#This Row],[PAIS]]="ESPAÑA",VLOOKUP(MESACU[[#This Row],[PROVINCIA]],[1]!PROVINCIASCC[#Data],2,FALSE),VLOOKUP(MESACU[[#This Row],[PAIS]],'[1]Centros de coste'!$A$2:$D$204,2,FALSE))</f>
        <v>C45 - IBERICA III</v>
      </c>
      <c r="Y1174" t="str">
        <f>IF(MESACU[[#This Row],[PAIS]]="ESPAÑA",VLOOKUP(MESACU[[#This Row],[PROVINCIA]],[1]!PROVINCIASCC[#Data],3,FALSE),VLOOKUP(MESACU[[#This Row],[PAIS]],'[1]Centros de coste'!$A$2:$D$204,3,FALSE))</f>
        <v>IBERICA III</v>
      </c>
      <c r="Z1174" t="str">
        <f>IF(MESACU[[#This Row],[PAIS]]="ESPAÑA",VLOOKUP(MESACU[[#This Row],[PROVINCIA]],[1]!PROVINCIASCC[#Data],4,FALSE),VLOOKUP(MESACU[[#This Row],[PAIS]],'[1]Centros de coste'!$A$2:$D$204,4,FALSE))</f>
        <v>EUROPA</v>
      </c>
      <c r="AA1174" t="str">
        <f>IFERROR(LEFT(TRIM(MESACU[[#This Row],[CodigoArticulo]]),LEN(TRIM(MESACU[[#This Row],[CodigoArticulo]]))-4),"")</f>
        <v>ECOTAS</v>
      </c>
      <c r="AB1174" t="str">
        <f>IFERROR(VLOOKUP(MESACU[[#This Row],[CODIGOG]],[1]!FAMILIAS[#Data],5,FALSE),"")</f>
        <v/>
      </c>
    </row>
    <row r="1175" spans="1:28" x14ac:dyDescent="0.35">
      <c r="A1175" t="s">
        <v>28</v>
      </c>
      <c r="B1175">
        <v>323</v>
      </c>
      <c r="C1175" t="s">
        <v>29</v>
      </c>
      <c r="D1175">
        <v>2025</v>
      </c>
      <c r="E1175">
        <v>4</v>
      </c>
      <c r="F1175" t="s">
        <v>158</v>
      </c>
      <c r="G1175">
        <v>346</v>
      </c>
      <c r="H1175" t="s">
        <v>159</v>
      </c>
      <c r="I1175">
        <v>0</v>
      </c>
      <c r="J1175">
        <v>0</v>
      </c>
      <c r="K1175">
        <v>13.08</v>
      </c>
      <c r="L1175">
        <v>0</v>
      </c>
      <c r="M1175">
        <v>0</v>
      </c>
      <c r="N1175">
        <v>0</v>
      </c>
      <c r="O1175">
        <v>0.92</v>
      </c>
      <c r="P1175" t="s">
        <v>28</v>
      </c>
      <c r="Q1175" t="s">
        <v>428</v>
      </c>
      <c r="R1175" t="s">
        <v>34</v>
      </c>
      <c r="S1175" t="s">
        <v>251</v>
      </c>
      <c r="T1175" t="s">
        <v>36</v>
      </c>
      <c r="U1175">
        <v>0</v>
      </c>
      <c r="V1175">
        <v>40</v>
      </c>
      <c r="W1175">
        <v>130.80000000000001</v>
      </c>
      <c r="X1175" t="str">
        <f>IF(MESACU[[#This Row],[PAIS]]="ESPAÑA",VLOOKUP(MESACU[[#This Row],[PROVINCIA]],[1]!PROVINCIASCC[#Data],2,FALSE),VLOOKUP(MESACU[[#This Row],[PAIS]],'[1]Centros de coste'!$A$2:$D$204,2,FALSE))</f>
        <v>C45 - IBERICA III</v>
      </c>
      <c r="Y1175" t="str">
        <f>IF(MESACU[[#This Row],[PAIS]]="ESPAÑA",VLOOKUP(MESACU[[#This Row],[PROVINCIA]],[1]!PROVINCIASCC[#Data],3,FALSE),VLOOKUP(MESACU[[#This Row],[PAIS]],'[1]Centros de coste'!$A$2:$D$204,3,FALSE))</f>
        <v>IBERICA III</v>
      </c>
      <c r="Z1175" t="str">
        <f>IF(MESACU[[#This Row],[PAIS]]="ESPAÑA",VLOOKUP(MESACU[[#This Row],[PROVINCIA]],[1]!PROVINCIASCC[#Data],4,FALSE),VLOOKUP(MESACU[[#This Row],[PAIS]],'[1]Centros de coste'!$A$2:$D$204,4,FALSE))</f>
        <v>EUROPA</v>
      </c>
      <c r="AA1175" t="str">
        <f>IFERROR(LEFT(TRIM(MESACU[[#This Row],[CodigoArticulo]]),LEN(TRIM(MESACU[[#This Row],[CodigoArticulo]]))-4),"")</f>
        <v>PT</v>
      </c>
      <c r="AB1175" t="str">
        <f>IFERROR(VLOOKUP(MESACU[[#This Row],[CODIGOG]],[1]!FAMILIAS[#Data],5,FALSE),"")</f>
        <v>BIOFERTILIZERS</v>
      </c>
    </row>
    <row r="1176" spans="1:28" x14ac:dyDescent="0.35">
      <c r="A1176" t="s">
        <v>28</v>
      </c>
      <c r="B1176">
        <v>323</v>
      </c>
      <c r="C1176" t="s">
        <v>29</v>
      </c>
      <c r="D1176">
        <v>2025</v>
      </c>
      <c r="E1176">
        <v>4</v>
      </c>
      <c r="F1176" t="s">
        <v>323</v>
      </c>
      <c r="G1176">
        <v>346</v>
      </c>
      <c r="H1176" t="s">
        <v>324</v>
      </c>
      <c r="I1176">
        <v>0</v>
      </c>
      <c r="J1176">
        <v>0</v>
      </c>
      <c r="K1176">
        <v>0.08</v>
      </c>
      <c r="L1176">
        <v>0</v>
      </c>
      <c r="M1176">
        <v>0</v>
      </c>
      <c r="N1176">
        <v>0</v>
      </c>
      <c r="O1176">
        <v>0</v>
      </c>
      <c r="P1176" t="s">
        <v>28</v>
      </c>
      <c r="Q1176" t="s">
        <v>428</v>
      </c>
      <c r="R1176" t="s">
        <v>325</v>
      </c>
      <c r="S1176" t="s">
        <v>251</v>
      </c>
      <c r="T1176" t="s">
        <v>36</v>
      </c>
      <c r="U1176">
        <v>0</v>
      </c>
      <c r="V1176">
        <v>1</v>
      </c>
      <c r="W1176">
        <v>0.8</v>
      </c>
      <c r="X1176" t="str">
        <f>IF(MESACU[[#This Row],[PAIS]]="ESPAÑA",VLOOKUP(MESACU[[#This Row],[PROVINCIA]],[1]!PROVINCIASCC[#Data],2,FALSE),VLOOKUP(MESACU[[#This Row],[PAIS]],'[1]Centros de coste'!$A$2:$D$204,2,FALSE))</f>
        <v>C45 - IBERICA III</v>
      </c>
      <c r="Y1176" t="str">
        <f>IF(MESACU[[#This Row],[PAIS]]="ESPAÑA",VLOOKUP(MESACU[[#This Row],[PROVINCIA]],[1]!PROVINCIASCC[#Data],3,FALSE),VLOOKUP(MESACU[[#This Row],[PAIS]],'[1]Centros de coste'!$A$2:$D$204,3,FALSE))</f>
        <v>IBERICA III</v>
      </c>
      <c r="Z1176" t="str">
        <f>IF(MESACU[[#This Row],[PAIS]]="ESPAÑA",VLOOKUP(MESACU[[#This Row],[PROVINCIA]],[1]!PROVINCIASCC[#Data],4,FALSE),VLOOKUP(MESACU[[#This Row],[PAIS]],'[1]Centros de coste'!$A$2:$D$204,4,FALSE))</f>
        <v>EUROPA</v>
      </c>
      <c r="AA1176" t="str">
        <f>IFERROR(LEFT(TRIM(MESACU[[#This Row],[CodigoArticulo]]),LEN(TRIM(MESACU[[#This Row],[CodigoArticulo]]))-4),"")</f>
        <v>ECOTAS</v>
      </c>
      <c r="AB1176" t="str">
        <f>IFERROR(VLOOKUP(MESACU[[#This Row],[CODIGOG]],[1]!FAMILIAS[#Data],5,FALSE),"")</f>
        <v/>
      </c>
    </row>
    <row r="1177" spans="1:28" x14ac:dyDescent="0.35">
      <c r="A1177" t="s">
        <v>28</v>
      </c>
      <c r="B1177">
        <v>324</v>
      </c>
      <c r="C1177" t="s">
        <v>29</v>
      </c>
      <c r="D1177">
        <v>2025</v>
      </c>
      <c r="E1177">
        <v>4</v>
      </c>
      <c r="F1177" t="s">
        <v>158</v>
      </c>
      <c r="G1177">
        <v>305</v>
      </c>
      <c r="H1177" t="s">
        <v>159</v>
      </c>
      <c r="I1177">
        <v>0</v>
      </c>
      <c r="J1177">
        <v>0</v>
      </c>
      <c r="K1177">
        <v>130.80000000000001</v>
      </c>
      <c r="L1177">
        <v>0</v>
      </c>
      <c r="M1177">
        <v>0</v>
      </c>
      <c r="N1177">
        <v>0</v>
      </c>
      <c r="O1177">
        <v>9.1999999999999993</v>
      </c>
      <c r="P1177" t="s">
        <v>158</v>
      </c>
      <c r="Q1177" t="s">
        <v>250</v>
      </c>
      <c r="R1177" t="s">
        <v>34</v>
      </c>
      <c r="S1177" t="s">
        <v>251</v>
      </c>
      <c r="T1177" t="s">
        <v>36</v>
      </c>
      <c r="U1177">
        <v>0</v>
      </c>
      <c r="V1177">
        <v>400</v>
      </c>
      <c r="W1177">
        <v>1308</v>
      </c>
      <c r="X1177" t="str">
        <f>IF(MESACU[[#This Row],[PAIS]]="ESPAÑA",VLOOKUP(MESACU[[#This Row],[PROVINCIA]],[1]!PROVINCIASCC[#Data],2,FALSE),VLOOKUP(MESACU[[#This Row],[PAIS]],'[1]Centros de coste'!$A$2:$D$204,2,FALSE))</f>
        <v>C45 - IBERICA III</v>
      </c>
      <c r="Y1177" t="str">
        <f>IF(MESACU[[#This Row],[PAIS]]="ESPAÑA",VLOOKUP(MESACU[[#This Row],[PROVINCIA]],[1]!PROVINCIASCC[#Data],3,FALSE),VLOOKUP(MESACU[[#This Row],[PAIS]],'[1]Centros de coste'!$A$2:$D$204,3,FALSE))</f>
        <v>IBERICA III</v>
      </c>
      <c r="Z1177" t="str">
        <f>IF(MESACU[[#This Row],[PAIS]]="ESPAÑA",VLOOKUP(MESACU[[#This Row],[PROVINCIA]],[1]!PROVINCIASCC[#Data],4,FALSE),VLOOKUP(MESACU[[#This Row],[PAIS]],'[1]Centros de coste'!$A$2:$D$204,4,FALSE))</f>
        <v>EUROPA</v>
      </c>
      <c r="AA1177" t="str">
        <f>IFERROR(LEFT(TRIM(MESACU[[#This Row],[CodigoArticulo]]),LEN(TRIM(MESACU[[#This Row],[CodigoArticulo]]))-4),"")</f>
        <v>PT</v>
      </c>
      <c r="AB1177" t="str">
        <f>IFERROR(VLOOKUP(MESACU[[#This Row],[CODIGOG]],[1]!FAMILIAS[#Data],5,FALSE),"")</f>
        <v>BIOFERTILIZERS</v>
      </c>
    </row>
    <row r="1178" spans="1:28" x14ac:dyDescent="0.35">
      <c r="A1178" t="s">
        <v>28</v>
      </c>
      <c r="B1178">
        <v>324</v>
      </c>
      <c r="C1178" t="s">
        <v>29</v>
      </c>
      <c r="D1178">
        <v>2025</v>
      </c>
      <c r="E1178">
        <v>4</v>
      </c>
      <c r="F1178" t="s">
        <v>323</v>
      </c>
      <c r="G1178">
        <v>305</v>
      </c>
      <c r="H1178" t="s">
        <v>324</v>
      </c>
      <c r="I1178">
        <v>0</v>
      </c>
      <c r="J1178">
        <v>0</v>
      </c>
      <c r="K1178">
        <v>0.08</v>
      </c>
      <c r="L1178">
        <v>0</v>
      </c>
      <c r="M1178">
        <v>0</v>
      </c>
      <c r="N1178">
        <v>0</v>
      </c>
      <c r="O1178">
        <v>0</v>
      </c>
      <c r="P1178" t="s">
        <v>323</v>
      </c>
      <c r="Q1178" t="s">
        <v>250</v>
      </c>
      <c r="R1178" t="s">
        <v>325</v>
      </c>
      <c r="S1178" t="s">
        <v>251</v>
      </c>
      <c r="T1178" t="s">
        <v>36</v>
      </c>
      <c r="U1178">
        <v>0</v>
      </c>
      <c r="V1178">
        <v>1</v>
      </c>
      <c r="W1178">
        <v>0.8</v>
      </c>
      <c r="X1178" t="str">
        <f>IF(MESACU[[#This Row],[PAIS]]="ESPAÑA",VLOOKUP(MESACU[[#This Row],[PROVINCIA]],[1]!PROVINCIASCC[#Data],2,FALSE),VLOOKUP(MESACU[[#This Row],[PAIS]],'[1]Centros de coste'!$A$2:$D$204,2,FALSE))</f>
        <v>C45 - IBERICA III</v>
      </c>
      <c r="Y1178" t="str">
        <f>IF(MESACU[[#This Row],[PAIS]]="ESPAÑA",VLOOKUP(MESACU[[#This Row],[PROVINCIA]],[1]!PROVINCIASCC[#Data],3,FALSE),VLOOKUP(MESACU[[#This Row],[PAIS]],'[1]Centros de coste'!$A$2:$D$204,3,FALSE))</f>
        <v>IBERICA III</v>
      </c>
      <c r="Z1178" t="str">
        <f>IF(MESACU[[#This Row],[PAIS]]="ESPAÑA",VLOOKUP(MESACU[[#This Row],[PROVINCIA]],[1]!PROVINCIASCC[#Data],4,FALSE),VLOOKUP(MESACU[[#This Row],[PAIS]],'[1]Centros de coste'!$A$2:$D$204,4,FALSE))</f>
        <v>EUROPA</v>
      </c>
      <c r="AA1178" t="str">
        <f>IFERROR(LEFT(TRIM(MESACU[[#This Row],[CodigoArticulo]]),LEN(TRIM(MESACU[[#This Row],[CodigoArticulo]]))-4),"")</f>
        <v>ECOTAS</v>
      </c>
      <c r="AB1178" t="str">
        <f>IFERROR(VLOOKUP(MESACU[[#This Row],[CODIGOG]],[1]!FAMILIAS[#Data],5,FALSE),"")</f>
        <v/>
      </c>
    </row>
    <row r="1179" spans="1:28" x14ac:dyDescent="0.35">
      <c r="A1179" t="s">
        <v>28</v>
      </c>
      <c r="B1179">
        <v>325</v>
      </c>
      <c r="C1179" t="s">
        <v>29</v>
      </c>
      <c r="D1179">
        <v>2025</v>
      </c>
      <c r="E1179">
        <v>4</v>
      </c>
      <c r="F1179" t="s">
        <v>53</v>
      </c>
      <c r="G1179">
        <v>306</v>
      </c>
      <c r="H1179" t="s">
        <v>54</v>
      </c>
      <c r="I1179">
        <v>0</v>
      </c>
      <c r="J1179">
        <v>0</v>
      </c>
      <c r="K1179">
        <v>42.368000000000002</v>
      </c>
      <c r="L1179">
        <v>21.184000000000001</v>
      </c>
      <c r="M1179">
        <v>0</v>
      </c>
      <c r="N1179">
        <v>0</v>
      </c>
      <c r="O1179">
        <v>14.72</v>
      </c>
      <c r="P1179" t="s">
        <v>53</v>
      </c>
      <c r="Q1179" t="s">
        <v>148</v>
      </c>
      <c r="R1179" t="s">
        <v>34</v>
      </c>
      <c r="S1179" t="s">
        <v>57</v>
      </c>
      <c r="T1179" t="s">
        <v>36</v>
      </c>
      <c r="U1179">
        <v>0</v>
      </c>
      <c r="V1179">
        <v>640</v>
      </c>
      <c r="W1179">
        <v>2118.4</v>
      </c>
      <c r="X1179" t="str">
        <f>IF(MESACU[[#This Row],[PAIS]]="ESPAÑA",VLOOKUP(MESACU[[#This Row],[PROVINCIA]],[1]!PROVINCIASCC[#Data],2,FALSE),VLOOKUP(MESACU[[#This Row],[PAIS]],'[1]Centros de coste'!$A$2:$D$204,2,FALSE))</f>
        <v>C44 - IBERICA II</v>
      </c>
      <c r="Y1179" t="str">
        <f>IF(MESACU[[#This Row],[PAIS]]="ESPAÑA",VLOOKUP(MESACU[[#This Row],[PROVINCIA]],[1]!PROVINCIASCC[#Data],3,FALSE),VLOOKUP(MESACU[[#This Row],[PAIS]],'[1]Centros de coste'!$A$2:$D$204,3,FALSE))</f>
        <v>IBERICA II</v>
      </c>
      <c r="Z1179" t="str">
        <f>IF(MESACU[[#This Row],[PAIS]]="ESPAÑA",VLOOKUP(MESACU[[#This Row],[PROVINCIA]],[1]!PROVINCIASCC[#Data],4,FALSE),VLOOKUP(MESACU[[#This Row],[PAIS]],'[1]Centros de coste'!$A$2:$D$204,4,FALSE))</f>
        <v>EUROPA</v>
      </c>
      <c r="AA1179" t="str">
        <f>IFERROR(LEFT(TRIM(MESACU[[#This Row],[CodigoArticulo]]),LEN(TRIM(MESACU[[#This Row],[CodigoArticulo]]))-4),"")</f>
        <v>AGXK</v>
      </c>
      <c r="AB1179" t="str">
        <f>IFERROR(VLOOKUP(MESACU[[#This Row],[CODIGOG]],[1]!FAMILIAS[#Data],5,FALSE),"")</f>
        <v>BIOFERTILIZERS</v>
      </c>
    </row>
    <row r="1180" spans="1:28" x14ac:dyDescent="0.35">
      <c r="A1180" t="s">
        <v>28</v>
      </c>
      <c r="B1180">
        <v>325</v>
      </c>
      <c r="C1180" t="s">
        <v>29</v>
      </c>
      <c r="D1180">
        <v>2025</v>
      </c>
      <c r="E1180">
        <v>4</v>
      </c>
      <c r="F1180" t="s">
        <v>323</v>
      </c>
      <c r="G1180">
        <v>306</v>
      </c>
      <c r="H1180" t="s">
        <v>324</v>
      </c>
      <c r="I1180">
        <v>0</v>
      </c>
      <c r="J1180">
        <v>0</v>
      </c>
      <c r="K1180">
        <v>1.6E-2</v>
      </c>
      <c r="L1180">
        <v>8.0000000000000002E-3</v>
      </c>
      <c r="M1180">
        <v>0</v>
      </c>
      <c r="N1180">
        <v>0</v>
      </c>
      <c r="O1180">
        <v>0</v>
      </c>
      <c r="P1180" t="s">
        <v>323</v>
      </c>
      <c r="Q1180" t="s">
        <v>148</v>
      </c>
      <c r="R1180" t="s">
        <v>325</v>
      </c>
      <c r="S1180" t="s">
        <v>57</v>
      </c>
      <c r="T1180" t="s">
        <v>36</v>
      </c>
      <c r="U1180">
        <v>0</v>
      </c>
      <c r="V1180">
        <v>1</v>
      </c>
      <c r="W1180">
        <v>0.8</v>
      </c>
      <c r="X1180" t="str">
        <f>IF(MESACU[[#This Row],[PAIS]]="ESPAÑA",VLOOKUP(MESACU[[#This Row],[PROVINCIA]],[1]!PROVINCIASCC[#Data],2,FALSE),VLOOKUP(MESACU[[#This Row],[PAIS]],'[1]Centros de coste'!$A$2:$D$204,2,FALSE))</f>
        <v>C44 - IBERICA II</v>
      </c>
      <c r="Y1180" t="str">
        <f>IF(MESACU[[#This Row],[PAIS]]="ESPAÑA",VLOOKUP(MESACU[[#This Row],[PROVINCIA]],[1]!PROVINCIASCC[#Data],3,FALSE),VLOOKUP(MESACU[[#This Row],[PAIS]],'[1]Centros de coste'!$A$2:$D$204,3,FALSE))</f>
        <v>IBERICA II</v>
      </c>
      <c r="Z1180" t="str">
        <f>IF(MESACU[[#This Row],[PAIS]]="ESPAÑA",VLOOKUP(MESACU[[#This Row],[PROVINCIA]],[1]!PROVINCIASCC[#Data],4,FALSE),VLOOKUP(MESACU[[#This Row],[PAIS]],'[1]Centros de coste'!$A$2:$D$204,4,FALSE))</f>
        <v>EUROPA</v>
      </c>
      <c r="AA1180" t="str">
        <f>IFERROR(LEFT(TRIM(MESACU[[#This Row],[CodigoArticulo]]),LEN(TRIM(MESACU[[#This Row],[CodigoArticulo]]))-4),"")</f>
        <v>ECOTAS</v>
      </c>
      <c r="AB1180" t="str">
        <f>IFERROR(VLOOKUP(MESACU[[#This Row],[CODIGOG]],[1]!FAMILIAS[#Data],5,FALSE),"")</f>
        <v/>
      </c>
    </row>
    <row r="1181" spans="1:28" x14ac:dyDescent="0.35">
      <c r="A1181" t="s">
        <v>28</v>
      </c>
      <c r="B1181">
        <v>326</v>
      </c>
      <c r="C1181" t="s">
        <v>29</v>
      </c>
      <c r="D1181">
        <v>2025</v>
      </c>
      <c r="E1181">
        <v>4</v>
      </c>
      <c r="F1181" t="s">
        <v>213</v>
      </c>
      <c r="G1181">
        <v>336</v>
      </c>
      <c r="H1181" t="s">
        <v>214</v>
      </c>
      <c r="I1181">
        <v>0</v>
      </c>
      <c r="J1181">
        <v>0</v>
      </c>
      <c r="K1181">
        <v>30.271999999999998</v>
      </c>
      <c r="L1181">
        <v>0</v>
      </c>
      <c r="M1181">
        <v>0</v>
      </c>
      <c r="N1181">
        <v>0</v>
      </c>
      <c r="O1181">
        <v>14.72</v>
      </c>
      <c r="P1181" t="s">
        <v>213</v>
      </c>
      <c r="Q1181" t="s">
        <v>48</v>
      </c>
      <c r="R1181" t="s">
        <v>34</v>
      </c>
      <c r="S1181" t="s">
        <v>50</v>
      </c>
      <c r="T1181" t="s">
        <v>36</v>
      </c>
      <c r="U1181">
        <v>0</v>
      </c>
      <c r="V1181">
        <v>640</v>
      </c>
      <c r="W1181">
        <v>3027.2</v>
      </c>
      <c r="X1181" t="str">
        <f>IF(MESACU[[#This Row],[PAIS]]="ESPAÑA",VLOOKUP(MESACU[[#This Row],[PROVINCIA]],[1]!PROVINCIASCC[#Data],2,FALSE),VLOOKUP(MESACU[[#This Row],[PAIS]],'[1]Centros de coste'!$A$2:$D$204,2,FALSE))</f>
        <v>C44 - IBERICA II</v>
      </c>
      <c r="Y1181" t="str">
        <f>IF(MESACU[[#This Row],[PAIS]]="ESPAÑA",VLOOKUP(MESACU[[#This Row],[PROVINCIA]],[1]!PROVINCIASCC[#Data],3,FALSE),VLOOKUP(MESACU[[#This Row],[PAIS]],'[1]Centros de coste'!$A$2:$D$204,3,FALSE))</f>
        <v>IBERICA II</v>
      </c>
      <c r="Z1181" t="str">
        <f>IF(MESACU[[#This Row],[PAIS]]="ESPAÑA",VLOOKUP(MESACU[[#This Row],[PROVINCIA]],[1]!PROVINCIASCC[#Data],4,FALSE),VLOOKUP(MESACU[[#This Row],[PAIS]],'[1]Centros de coste'!$A$2:$D$204,4,FALSE))</f>
        <v>EUROPA</v>
      </c>
      <c r="AA1181" t="str">
        <f>IFERROR(LEFT(TRIM(MESACU[[#This Row],[CodigoArticulo]]),LEN(TRIM(MESACU[[#This Row],[CodigoArticulo]]))-4),"")</f>
        <v>G3</v>
      </c>
      <c r="AB1181" t="str">
        <f>IFERROR(VLOOKUP(MESACU[[#This Row],[CODIGOG]],[1]!FAMILIAS[#Data],5,FALSE),"")</f>
        <v>BIOSTIMULANTS</v>
      </c>
    </row>
    <row r="1182" spans="1:28" x14ac:dyDescent="0.35">
      <c r="A1182" t="s">
        <v>28</v>
      </c>
      <c r="B1182">
        <v>326</v>
      </c>
      <c r="C1182" t="s">
        <v>29</v>
      </c>
      <c r="D1182">
        <v>2025</v>
      </c>
      <c r="E1182">
        <v>4</v>
      </c>
      <c r="F1182" t="s">
        <v>53</v>
      </c>
      <c r="G1182">
        <v>336</v>
      </c>
      <c r="H1182" t="s">
        <v>54</v>
      </c>
      <c r="I1182">
        <v>0</v>
      </c>
      <c r="J1182">
        <v>0</v>
      </c>
      <c r="K1182">
        <v>17.664000000000001</v>
      </c>
      <c r="L1182">
        <v>0</v>
      </c>
      <c r="M1182">
        <v>0</v>
      </c>
      <c r="N1182">
        <v>0</v>
      </c>
      <c r="O1182">
        <v>14.72</v>
      </c>
      <c r="P1182" t="s">
        <v>53</v>
      </c>
      <c r="Q1182" t="s">
        <v>48</v>
      </c>
      <c r="R1182" t="s">
        <v>34</v>
      </c>
      <c r="S1182" t="s">
        <v>50</v>
      </c>
      <c r="T1182" t="s">
        <v>36</v>
      </c>
      <c r="U1182">
        <v>0</v>
      </c>
      <c r="V1182">
        <v>640</v>
      </c>
      <c r="W1182">
        <v>1766.4</v>
      </c>
      <c r="X1182" t="str">
        <f>IF(MESACU[[#This Row],[PAIS]]="ESPAÑA",VLOOKUP(MESACU[[#This Row],[PROVINCIA]],[1]!PROVINCIASCC[#Data],2,FALSE),VLOOKUP(MESACU[[#This Row],[PAIS]],'[1]Centros de coste'!$A$2:$D$204,2,FALSE))</f>
        <v>C44 - IBERICA II</v>
      </c>
      <c r="Y1182" t="str">
        <f>IF(MESACU[[#This Row],[PAIS]]="ESPAÑA",VLOOKUP(MESACU[[#This Row],[PROVINCIA]],[1]!PROVINCIASCC[#Data],3,FALSE),VLOOKUP(MESACU[[#This Row],[PAIS]],'[1]Centros de coste'!$A$2:$D$204,3,FALSE))</f>
        <v>IBERICA II</v>
      </c>
      <c r="Z1182" t="str">
        <f>IF(MESACU[[#This Row],[PAIS]]="ESPAÑA",VLOOKUP(MESACU[[#This Row],[PROVINCIA]],[1]!PROVINCIASCC[#Data],4,FALSE),VLOOKUP(MESACU[[#This Row],[PAIS]],'[1]Centros de coste'!$A$2:$D$204,4,FALSE))</f>
        <v>EUROPA</v>
      </c>
      <c r="AA1182" t="str">
        <f>IFERROR(LEFT(TRIM(MESACU[[#This Row],[CodigoArticulo]]),LEN(TRIM(MESACU[[#This Row],[CodigoArticulo]]))-4),"")</f>
        <v>AGXK</v>
      </c>
      <c r="AB1182" t="str">
        <f>IFERROR(VLOOKUP(MESACU[[#This Row],[CODIGOG]],[1]!FAMILIAS[#Data],5,FALSE),"")</f>
        <v>BIOFERTILIZERS</v>
      </c>
    </row>
    <row r="1183" spans="1:28" x14ac:dyDescent="0.35">
      <c r="A1183" t="s">
        <v>28</v>
      </c>
      <c r="B1183">
        <v>326</v>
      </c>
      <c r="C1183" t="s">
        <v>29</v>
      </c>
      <c r="D1183">
        <v>2025</v>
      </c>
      <c r="E1183">
        <v>4</v>
      </c>
      <c r="F1183" t="s">
        <v>323</v>
      </c>
      <c r="G1183">
        <v>336</v>
      </c>
      <c r="H1183" t="s">
        <v>324</v>
      </c>
      <c r="I1183">
        <v>0</v>
      </c>
      <c r="J1183">
        <v>0</v>
      </c>
      <c r="K1183">
        <v>1.5900000000000001E-2</v>
      </c>
      <c r="L1183">
        <v>0</v>
      </c>
      <c r="M1183">
        <v>0</v>
      </c>
      <c r="N1183">
        <v>0</v>
      </c>
      <c r="O1183">
        <v>0</v>
      </c>
      <c r="P1183" t="s">
        <v>323</v>
      </c>
      <c r="Q1183" t="s">
        <v>48</v>
      </c>
      <c r="R1183" t="s">
        <v>325</v>
      </c>
      <c r="S1183" t="s">
        <v>50</v>
      </c>
      <c r="T1183" t="s">
        <v>36</v>
      </c>
      <c r="U1183">
        <v>0</v>
      </c>
      <c r="V1183">
        <v>2</v>
      </c>
      <c r="W1183">
        <v>1.59</v>
      </c>
      <c r="X1183" t="str">
        <f>IF(MESACU[[#This Row],[PAIS]]="ESPAÑA",VLOOKUP(MESACU[[#This Row],[PROVINCIA]],[1]!PROVINCIASCC[#Data],2,FALSE),VLOOKUP(MESACU[[#This Row],[PAIS]],'[1]Centros de coste'!$A$2:$D$204,2,FALSE))</f>
        <v>C44 - IBERICA II</v>
      </c>
      <c r="Y1183" t="str">
        <f>IF(MESACU[[#This Row],[PAIS]]="ESPAÑA",VLOOKUP(MESACU[[#This Row],[PROVINCIA]],[1]!PROVINCIASCC[#Data],3,FALSE),VLOOKUP(MESACU[[#This Row],[PAIS]],'[1]Centros de coste'!$A$2:$D$204,3,FALSE))</f>
        <v>IBERICA II</v>
      </c>
      <c r="Z1183" t="str">
        <f>IF(MESACU[[#This Row],[PAIS]]="ESPAÑA",VLOOKUP(MESACU[[#This Row],[PROVINCIA]],[1]!PROVINCIASCC[#Data],4,FALSE),VLOOKUP(MESACU[[#This Row],[PAIS]],'[1]Centros de coste'!$A$2:$D$204,4,FALSE))</f>
        <v>EUROPA</v>
      </c>
      <c r="AA1183" t="str">
        <f>IFERROR(LEFT(TRIM(MESACU[[#This Row],[CodigoArticulo]]),LEN(TRIM(MESACU[[#This Row],[CodigoArticulo]]))-4),"")</f>
        <v>ECOTAS</v>
      </c>
      <c r="AB1183" t="str">
        <f>IFERROR(VLOOKUP(MESACU[[#This Row],[CODIGOG]],[1]!FAMILIAS[#Data],5,FALSE),"")</f>
        <v/>
      </c>
    </row>
    <row r="1184" spans="1:28" x14ac:dyDescent="0.35">
      <c r="A1184" t="s">
        <v>28</v>
      </c>
      <c r="B1184">
        <v>327</v>
      </c>
      <c r="C1184" t="s">
        <v>29</v>
      </c>
      <c r="D1184">
        <v>2025</v>
      </c>
      <c r="E1184">
        <v>4</v>
      </c>
      <c r="F1184" t="s">
        <v>135</v>
      </c>
      <c r="G1184">
        <v>307</v>
      </c>
      <c r="H1184" t="s">
        <v>136</v>
      </c>
      <c r="I1184">
        <v>0</v>
      </c>
      <c r="J1184">
        <v>0</v>
      </c>
      <c r="K1184">
        <v>28.16</v>
      </c>
      <c r="L1184">
        <v>0</v>
      </c>
      <c r="M1184">
        <v>0</v>
      </c>
      <c r="N1184">
        <v>0</v>
      </c>
      <c r="O1184">
        <v>14.72</v>
      </c>
      <c r="P1184" t="s">
        <v>135</v>
      </c>
      <c r="Q1184" t="s">
        <v>137</v>
      </c>
      <c r="R1184" t="s">
        <v>34</v>
      </c>
      <c r="S1184" t="s">
        <v>138</v>
      </c>
      <c r="T1184" t="s">
        <v>36</v>
      </c>
      <c r="U1184">
        <v>0</v>
      </c>
      <c r="V1184">
        <v>640</v>
      </c>
      <c r="W1184">
        <v>1408</v>
      </c>
      <c r="X1184" t="str">
        <f>IF(MESACU[[#This Row],[PAIS]]="ESPAÑA",VLOOKUP(MESACU[[#This Row],[PROVINCIA]],[1]!PROVINCIASCC[#Data],2,FALSE),VLOOKUP(MESACU[[#This Row],[PAIS]],'[1]Centros de coste'!$A$2:$D$204,2,FALSE))</f>
        <v>C45 - IBERICA III</v>
      </c>
      <c r="Y1184" t="str">
        <f>IF(MESACU[[#This Row],[PAIS]]="ESPAÑA",VLOOKUP(MESACU[[#This Row],[PROVINCIA]],[1]!PROVINCIASCC[#Data],3,FALSE),VLOOKUP(MESACU[[#This Row],[PAIS]],'[1]Centros de coste'!$A$2:$D$204,3,FALSE))</f>
        <v>IBERICA III</v>
      </c>
      <c r="Z1184" t="str">
        <f>IF(MESACU[[#This Row],[PAIS]]="ESPAÑA",VLOOKUP(MESACU[[#This Row],[PROVINCIA]],[1]!PROVINCIASCC[#Data],4,FALSE),VLOOKUP(MESACU[[#This Row],[PAIS]],'[1]Centros de coste'!$A$2:$D$204,4,FALSE))</f>
        <v>EUROPA</v>
      </c>
      <c r="AA1184" t="str">
        <f>IFERROR(LEFT(TRIM(MESACU[[#This Row],[CodigoArticulo]]),LEN(TRIM(MESACU[[#This Row],[CodigoArticulo]]))-4),"")</f>
        <v>N</v>
      </c>
      <c r="AB1184" t="str">
        <f>IFERROR(VLOOKUP(MESACU[[#This Row],[CODIGOG]],[1]!FAMILIAS[#Data],5,FALSE),"")</f>
        <v>BIOFERTILIZERS</v>
      </c>
    </row>
    <row r="1185" spans="1:28" x14ac:dyDescent="0.35">
      <c r="A1185" t="s">
        <v>28</v>
      </c>
      <c r="B1185">
        <v>327</v>
      </c>
      <c r="C1185" t="s">
        <v>29</v>
      </c>
      <c r="D1185">
        <v>2025</v>
      </c>
      <c r="E1185">
        <v>4</v>
      </c>
      <c r="F1185" t="s">
        <v>323</v>
      </c>
      <c r="G1185">
        <v>307</v>
      </c>
      <c r="H1185" t="s">
        <v>324</v>
      </c>
      <c r="I1185">
        <v>0</v>
      </c>
      <c r="J1185">
        <v>0</v>
      </c>
      <c r="K1185">
        <v>1.6E-2</v>
      </c>
      <c r="L1185">
        <v>0</v>
      </c>
      <c r="M1185">
        <v>0</v>
      </c>
      <c r="N1185">
        <v>0</v>
      </c>
      <c r="O1185">
        <v>0</v>
      </c>
      <c r="P1185" t="s">
        <v>323</v>
      </c>
      <c r="Q1185" t="s">
        <v>137</v>
      </c>
      <c r="R1185" t="s">
        <v>325</v>
      </c>
      <c r="S1185" t="s">
        <v>138</v>
      </c>
      <c r="T1185" t="s">
        <v>36</v>
      </c>
      <c r="U1185">
        <v>0</v>
      </c>
      <c r="V1185">
        <v>1</v>
      </c>
      <c r="W1185">
        <v>0.8</v>
      </c>
      <c r="X1185" t="str">
        <f>IF(MESACU[[#This Row],[PAIS]]="ESPAÑA",VLOOKUP(MESACU[[#This Row],[PROVINCIA]],[1]!PROVINCIASCC[#Data],2,FALSE),VLOOKUP(MESACU[[#This Row],[PAIS]],'[1]Centros de coste'!$A$2:$D$204,2,FALSE))</f>
        <v>C45 - IBERICA III</v>
      </c>
      <c r="Y1185" t="str">
        <f>IF(MESACU[[#This Row],[PAIS]]="ESPAÑA",VLOOKUP(MESACU[[#This Row],[PROVINCIA]],[1]!PROVINCIASCC[#Data],3,FALSE),VLOOKUP(MESACU[[#This Row],[PAIS]],'[1]Centros de coste'!$A$2:$D$204,3,FALSE))</f>
        <v>IBERICA III</v>
      </c>
      <c r="Z1185" t="str">
        <f>IF(MESACU[[#This Row],[PAIS]]="ESPAÑA",VLOOKUP(MESACU[[#This Row],[PROVINCIA]],[1]!PROVINCIASCC[#Data],4,FALSE),VLOOKUP(MESACU[[#This Row],[PAIS]],'[1]Centros de coste'!$A$2:$D$204,4,FALSE))</f>
        <v>EUROPA</v>
      </c>
      <c r="AA1185" t="str">
        <f>IFERROR(LEFT(TRIM(MESACU[[#This Row],[CodigoArticulo]]),LEN(TRIM(MESACU[[#This Row],[CodigoArticulo]]))-4),"")</f>
        <v>ECOTAS</v>
      </c>
      <c r="AB1185" t="str">
        <f>IFERROR(VLOOKUP(MESACU[[#This Row],[CODIGOG]],[1]!FAMILIAS[#Data],5,FALSE),"")</f>
        <v/>
      </c>
    </row>
    <row r="1186" spans="1:28" x14ac:dyDescent="0.35">
      <c r="A1186" t="s">
        <v>28</v>
      </c>
      <c r="B1186">
        <v>328</v>
      </c>
      <c r="C1186" t="s">
        <v>29</v>
      </c>
      <c r="D1186">
        <v>2025</v>
      </c>
      <c r="E1186">
        <v>4</v>
      </c>
      <c r="F1186" t="s">
        <v>124</v>
      </c>
      <c r="G1186">
        <v>308</v>
      </c>
      <c r="H1186" t="s">
        <v>125</v>
      </c>
      <c r="I1186">
        <v>0</v>
      </c>
      <c r="J1186">
        <v>0</v>
      </c>
      <c r="K1186">
        <v>13.76</v>
      </c>
      <c r="L1186">
        <v>0</v>
      </c>
      <c r="M1186">
        <v>0</v>
      </c>
      <c r="N1186">
        <v>0</v>
      </c>
      <c r="O1186">
        <v>0.53</v>
      </c>
      <c r="P1186" t="s">
        <v>28</v>
      </c>
      <c r="Q1186" t="s">
        <v>429</v>
      </c>
      <c r="R1186" t="s">
        <v>34</v>
      </c>
      <c r="S1186" t="s">
        <v>430</v>
      </c>
      <c r="T1186" t="s">
        <v>36</v>
      </c>
      <c r="U1186">
        <v>0</v>
      </c>
      <c r="V1186">
        <v>20</v>
      </c>
      <c r="W1186">
        <v>137.6</v>
      </c>
      <c r="X1186" t="str">
        <f>IF(MESACU[[#This Row],[PAIS]]="ESPAÑA",VLOOKUP(MESACU[[#This Row],[PROVINCIA]],[1]!PROVINCIASCC[#Data],2,FALSE),VLOOKUP(MESACU[[#This Row],[PAIS]],'[1]Centros de coste'!$A$2:$D$204,2,FALSE))</f>
        <v>C205 - IBERICA VI</v>
      </c>
      <c r="Y1186" t="str">
        <f>IF(MESACU[[#This Row],[PAIS]]="ESPAÑA",VLOOKUP(MESACU[[#This Row],[PROVINCIA]],[1]!PROVINCIASCC[#Data],3,FALSE),VLOOKUP(MESACU[[#This Row],[PAIS]],'[1]Centros de coste'!$A$2:$D$204,3,FALSE))</f>
        <v>IBERICA VI</v>
      </c>
      <c r="Z1186" t="str">
        <f>IF(MESACU[[#This Row],[PAIS]]="ESPAÑA",VLOOKUP(MESACU[[#This Row],[PROVINCIA]],[1]!PROVINCIASCC[#Data],4,FALSE),VLOOKUP(MESACU[[#This Row],[PAIS]],'[1]Centros de coste'!$A$2:$D$204,4,FALSE))</f>
        <v>EUROPA</v>
      </c>
      <c r="AA1186" t="str">
        <f>IFERROR(LEFT(TRIM(MESACU[[#This Row],[CodigoArticulo]]),LEN(TRIM(MESACU[[#This Row],[CodigoArticulo]]))-4),"")</f>
        <v>HST</v>
      </c>
      <c r="AB1186" t="str">
        <f>IFERROR(VLOOKUP(MESACU[[#This Row],[CODIGOG]],[1]!FAMILIAS[#Data],5,FALSE),"")</f>
        <v>BIOSTIMULANTS</v>
      </c>
    </row>
    <row r="1187" spans="1:28" x14ac:dyDescent="0.35">
      <c r="A1187" t="s">
        <v>28</v>
      </c>
      <c r="B1187">
        <v>329</v>
      </c>
      <c r="C1187" t="s">
        <v>29</v>
      </c>
      <c r="D1187">
        <v>2025</v>
      </c>
      <c r="E1187">
        <v>4</v>
      </c>
      <c r="F1187" t="s">
        <v>79</v>
      </c>
      <c r="G1187">
        <v>309</v>
      </c>
      <c r="H1187" t="s">
        <v>80</v>
      </c>
      <c r="I1187">
        <v>0</v>
      </c>
      <c r="J1187">
        <v>0</v>
      </c>
      <c r="K1187">
        <v>20.7</v>
      </c>
      <c r="L1187">
        <v>0</v>
      </c>
      <c r="M1187">
        <v>0</v>
      </c>
      <c r="N1187">
        <v>0</v>
      </c>
      <c r="O1187">
        <v>2.75</v>
      </c>
      <c r="P1187" t="s">
        <v>81</v>
      </c>
      <c r="Q1187" t="s">
        <v>346</v>
      </c>
      <c r="R1187" t="s">
        <v>73</v>
      </c>
      <c r="S1187" t="s">
        <v>57</v>
      </c>
      <c r="T1187" t="s">
        <v>36</v>
      </c>
      <c r="U1187">
        <v>0</v>
      </c>
      <c r="V1187">
        <v>500</v>
      </c>
      <c r="W1187">
        <v>2070</v>
      </c>
      <c r="X1187" t="str">
        <f>IF(MESACU[[#This Row],[PAIS]]="ESPAÑA",VLOOKUP(MESACU[[#This Row],[PROVINCIA]],[1]!PROVINCIASCC[#Data],2,FALSE),VLOOKUP(MESACU[[#This Row],[PAIS]],'[1]Centros de coste'!$A$2:$D$204,2,FALSE))</f>
        <v>C44 - IBERICA II</v>
      </c>
      <c r="Y1187" t="str">
        <f>IF(MESACU[[#This Row],[PAIS]]="ESPAÑA",VLOOKUP(MESACU[[#This Row],[PROVINCIA]],[1]!PROVINCIASCC[#Data],3,FALSE),VLOOKUP(MESACU[[#This Row],[PAIS]],'[1]Centros de coste'!$A$2:$D$204,3,FALSE))</f>
        <v>IBERICA II</v>
      </c>
      <c r="Z1187" t="str">
        <f>IF(MESACU[[#This Row],[PAIS]]="ESPAÑA",VLOOKUP(MESACU[[#This Row],[PROVINCIA]],[1]!PROVINCIASCC[#Data],4,FALSE),VLOOKUP(MESACU[[#This Row],[PAIS]],'[1]Centros de coste'!$A$2:$D$204,4,FALSE))</f>
        <v>EUROPA</v>
      </c>
      <c r="AA1187" t="str">
        <f>IFERROR(LEFT(TRIM(MESACU[[#This Row],[CodigoArticulo]]),LEN(TRIM(MESACU[[#This Row],[CodigoArticulo]]))-4),"")</f>
        <v>SS</v>
      </c>
      <c r="AB1187" t="str">
        <f>IFERROR(VLOOKUP(MESACU[[#This Row],[CODIGOG]],[1]!FAMILIAS[#Data],5,FALSE),"")</f>
        <v>BIOFERTILIZERS</v>
      </c>
    </row>
    <row r="1188" spans="1:28" x14ac:dyDescent="0.35">
      <c r="A1188" t="s">
        <v>28</v>
      </c>
      <c r="B1188">
        <v>329</v>
      </c>
      <c r="C1188" t="s">
        <v>29</v>
      </c>
      <c r="D1188">
        <v>2025</v>
      </c>
      <c r="E1188">
        <v>4</v>
      </c>
      <c r="F1188" t="s">
        <v>51</v>
      </c>
      <c r="G1188">
        <v>309</v>
      </c>
      <c r="H1188" t="s">
        <v>52</v>
      </c>
      <c r="I1188">
        <v>0</v>
      </c>
      <c r="J1188">
        <v>0</v>
      </c>
      <c r="K1188">
        <v>2.88</v>
      </c>
      <c r="L1188">
        <v>0</v>
      </c>
      <c r="M1188">
        <v>0</v>
      </c>
      <c r="N1188">
        <v>0</v>
      </c>
      <c r="O1188">
        <v>0.99</v>
      </c>
      <c r="P1188" t="s">
        <v>51</v>
      </c>
      <c r="Q1188" t="s">
        <v>346</v>
      </c>
      <c r="R1188" t="s">
        <v>49</v>
      </c>
      <c r="S1188" t="s">
        <v>57</v>
      </c>
      <c r="T1188" t="s">
        <v>36</v>
      </c>
      <c r="U1188">
        <v>0</v>
      </c>
      <c r="V1188">
        <v>180</v>
      </c>
      <c r="W1188">
        <v>288</v>
      </c>
      <c r="X1188" t="str">
        <f>IF(MESACU[[#This Row],[PAIS]]="ESPAÑA",VLOOKUP(MESACU[[#This Row],[PROVINCIA]],[1]!PROVINCIASCC[#Data],2,FALSE),VLOOKUP(MESACU[[#This Row],[PAIS]],'[1]Centros de coste'!$A$2:$D$204,2,FALSE))</f>
        <v>C44 - IBERICA II</v>
      </c>
      <c r="Y1188" t="str">
        <f>IF(MESACU[[#This Row],[PAIS]]="ESPAÑA",VLOOKUP(MESACU[[#This Row],[PROVINCIA]],[1]!PROVINCIASCC[#Data],3,FALSE),VLOOKUP(MESACU[[#This Row],[PAIS]],'[1]Centros de coste'!$A$2:$D$204,3,FALSE))</f>
        <v>IBERICA II</v>
      </c>
      <c r="Z1188" t="str">
        <f>IF(MESACU[[#This Row],[PAIS]]="ESPAÑA",VLOOKUP(MESACU[[#This Row],[PROVINCIA]],[1]!PROVINCIASCC[#Data],4,FALSE),VLOOKUP(MESACU[[#This Row],[PAIS]],'[1]Centros de coste'!$A$2:$D$204,4,FALSE))</f>
        <v>EUROPA</v>
      </c>
      <c r="AA1188" t="str">
        <f>IFERROR(LEFT(TRIM(MESACU[[#This Row],[CodigoArticulo]]),LEN(TRIM(MESACU[[#This Row],[CodigoArticulo]]))-4),"")</f>
        <v>AN</v>
      </c>
      <c r="AB1188" t="str">
        <f>IFERROR(VLOOKUP(MESACU[[#This Row],[CODIGOG]],[1]!FAMILIAS[#Data],5,FALSE),"")</f>
        <v>BIOFERTILIZERS</v>
      </c>
    </row>
    <row r="1189" spans="1:28" x14ac:dyDescent="0.35">
      <c r="A1189" t="s">
        <v>28</v>
      </c>
      <c r="B1189">
        <v>329</v>
      </c>
      <c r="C1189" t="s">
        <v>29</v>
      </c>
      <c r="D1189">
        <v>2025</v>
      </c>
      <c r="E1189">
        <v>4</v>
      </c>
      <c r="F1189" t="s">
        <v>51</v>
      </c>
      <c r="G1189">
        <v>309</v>
      </c>
      <c r="H1189" t="s">
        <v>52</v>
      </c>
      <c r="I1189">
        <v>0</v>
      </c>
      <c r="J1189">
        <v>0</v>
      </c>
      <c r="K1189">
        <v>5.12</v>
      </c>
      <c r="L1189">
        <v>0</v>
      </c>
      <c r="M1189">
        <v>0</v>
      </c>
      <c r="N1189">
        <v>0</v>
      </c>
      <c r="O1189">
        <v>1.76</v>
      </c>
      <c r="P1189" t="s">
        <v>51</v>
      </c>
      <c r="Q1189" t="s">
        <v>346</v>
      </c>
      <c r="R1189" t="s">
        <v>49</v>
      </c>
      <c r="S1189" t="s">
        <v>57</v>
      </c>
      <c r="T1189" t="s">
        <v>36</v>
      </c>
      <c r="U1189">
        <v>0</v>
      </c>
      <c r="V1189">
        <v>320</v>
      </c>
      <c r="W1189">
        <v>512</v>
      </c>
      <c r="X1189" t="str">
        <f>IF(MESACU[[#This Row],[PAIS]]="ESPAÑA",VLOOKUP(MESACU[[#This Row],[PROVINCIA]],[1]!PROVINCIASCC[#Data],2,FALSE),VLOOKUP(MESACU[[#This Row],[PAIS]],'[1]Centros de coste'!$A$2:$D$204,2,FALSE))</f>
        <v>C44 - IBERICA II</v>
      </c>
      <c r="Y1189" t="str">
        <f>IF(MESACU[[#This Row],[PAIS]]="ESPAÑA",VLOOKUP(MESACU[[#This Row],[PROVINCIA]],[1]!PROVINCIASCC[#Data],3,FALSE),VLOOKUP(MESACU[[#This Row],[PAIS]],'[1]Centros de coste'!$A$2:$D$204,3,FALSE))</f>
        <v>IBERICA II</v>
      </c>
      <c r="Z1189" t="str">
        <f>IF(MESACU[[#This Row],[PAIS]]="ESPAÑA",VLOOKUP(MESACU[[#This Row],[PROVINCIA]],[1]!PROVINCIASCC[#Data],4,FALSE),VLOOKUP(MESACU[[#This Row],[PAIS]],'[1]Centros de coste'!$A$2:$D$204,4,FALSE))</f>
        <v>EUROPA</v>
      </c>
      <c r="AA1189" t="str">
        <f>IFERROR(LEFT(TRIM(MESACU[[#This Row],[CodigoArticulo]]),LEN(TRIM(MESACU[[#This Row],[CodigoArticulo]]))-4),"")</f>
        <v>AN</v>
      </c>
      <c r="AB1189" t="str">
        <f>IFERROR(VLOOKUP(MESACU[[#This Row],[CODIGOG]],[1]!FAMILIAS[#Data],5,FALSE),"")</f>
        <v>BIOFERTILIZERS</v>
      </c>
    </row>
    <row r="1190" spans="1:28" x14ac:dyDescent="0.35">
      <c r="A1190" t="s">
        <v>28</v>
      </c>
      <c r="B1190">
        <v>329</v>
      </c>
      <c r="C1190" t="s">
        <v>29</v>
      </c>
      <c r="D1190">
        <v>2025</v>
      </c>
      <c r="E1190">
        <v>4</v>
      </c>
      <c r="F1190" t="s">
        <v>323</v>
      </c>
      <c r="G1190">
        <v>309</v>
      </c>
      <c r="H1190" t="s">
        <v>324</v>
      </c>
      <c r="I1190">
        <v>0</v>
      </c>
      <c r="J1190">
        <v>0</v>
      </c>
      <c r="K1190">
        <v>8.0000000000000002E-3</v>
      </c>
      <c r="L1190">
        <v>0</v>
      </c>
      <c r="M1190">
        <v>0</v>
      </c>
      <c r="N1190">
        <v>0</v>
      </c>
      <c r="O1190">
        <v>0</v>
      </c>
      <c r="P1190" t="s">
        <v>323</v>
      </c>
      <c r="Q1190" t="s">
        <v>346</v>
      </c>
      <c r="R1190" t="s">
        <v>325</v>
      </c>
      <c r="S1190" t="s">
        <v>57</v>
      </c>
      <c r="T1190" t="s">
        <v>36</v>
      </c>
      <c r="U1190">
        <v>0</v>
      </c>
      <c r="V1190">
        <v>1</v>
      </c>
      <c r="W1190">
        <v>0.8</v>
      </c>
      <c r="X1190" t="str">
        <f>IF(MESACU[[#This Row],[PAIS]]="ESPAÑA",VLOOKUP(MESACU[[#This Row],[PROVINCIA]],[1]!PROVINCIASCC[#Data],2,FALSE),VLOOKUP(MESACU[[#This Row],[PAIS]],'[1]Centros de coste'!$A$2:$D$204,2,FALSE))</f>
        <v>C44 - IBERICA II</v>
      </c>
      <c r="Y1190" t="str">
        <f>IF(MESACU[[#This Row],[PAIS]]="ESPAÑA",VLOOKUP(MESACU[[#This Row],[PROVINCIA]],[1]!PROVINCIASCC[#Data],3,FALSE),VLOOKUP(MESACU[[#This Row],[PAIS]],'[1]Centros de coste'!$A$2:$D$204,3,FALSE))</f>
        <v>IBERICA II</v>
      </c>
      <c r="Z1190" t="str">
        <f>IF(MESACU[[#This Row],[PAIS]]="ESPAÑA",VLOOKUP(MESACU[[#This Row],[PROVINCIA]],[1]!PROVINCIASCC[#Data],4,FALSE),VLOOKUP(MESACU[[#This Row],[PAIS]],'[1]Centros de coste'!$A$2:$D$204,4,FALSE))</f>
        <v>EUROPA</v>
      </c>
      <c r="AA1190" t="str">
        <f>IFERROR(LEFT(TRIM(MESACU[[#This Row],[CodigoArticulo]]),LEN(TRIM(MESACU[[#This Row],[CodigoArticulo]]))-4),"")</f>
        <v>ECOTAS</v>
      </c>
      <c r="AB1190" t="str">
        <f>IFERROR(VLOOKUP(MESACU[[#This Row],[CODIGOG]],[1]!FAMILIAS[#Data],5,FALSE),"")</f>
        <v/>
      </c>
    </row>
    <row r="1191" spans="1:28" x14ac:dyDescent="0.35">
      <c r="A1191" t="s">
        <v>28</v>
      </c>
      <c r="B1191">
        <v>330</v>
      </c>
      <c r="C1191" t="s">
        <v>29</v>
      </c>
      <c r="D1191">
        <v>2025</v>
      </c>
      <c r="E1191">
        <v>4</v>
      </c>
      <c r="F1191" t="s">
        <v>84</v>
      </c>
      <c r="G1191">
        <v>310</v>
      </c>
      <c r="H1191" t="s">
        <v>85</v>
      </c>
      <c r="I1191">
        <v>0</v>
      </c>
      <c r="J1191">
        <v>0</v>
      </c>
      <c r="K1191">
        <v>165.6</v>
      </c>
      <c r="L1191">
        <v>0</v>
      </c>
      <c r="M1191">
        <v>0</v>
      </c>
      <c r="N1191">
        <v>0</v>
      </c>
      <c r="O1191">
        <v>7.98</v>
      </c>
      <c r="P1191" t="s">
        <v>84</v>
      </c>
      <c r="Q1191" t="s">
        <v>416</v>
      </c>
      <c r="R1191" t="s">
        <v>34</v>
      </c>
      <c r="S1191" t="s">
        <v>91</v>
      </c>
      <c r="T1191" t="s">
        <v>36</v>
      </c>
      <c r="U1191">
        <v>0</v>
      </c>
      <c r="V1191">
        <v>300</v>
      </c>
      <c r="W1191">
        <v>1656</v>
      </c>
      <c r="X1191" t="str">
        <f>IF(MESACU[[#This Row],[PAIS]]="ESPAÑA",VLOOKUP(MESACU[[#This Row],[PROVINCIA]],[1]!PROVINCIASCC[#Data],2,FALSE),VLOOKUP(MESACU[[#This Row],[PAIS]],'[1]Centros de coste'!$A$2:$D$204,2,FALSE))</f>
        <v>C44 - IBERICA II</v>
      </c>
      <c r="Y1191" t="str">
        <f>IF(MESACU[[#This Row],[PAIS]]="ESPAÑA",VLOOKUP(MESACU[[#This Row],[PROVINCIA]],[1]!PROVINCIASCC[#Data],3,FALSE),VLOOKUP(MESACU[[#This Row],[PAIS]],'[1]Centros de coste'!$A$2:$D$204,3,FALSE))</f>
        <v>IBERICA II</v>
      </c>
      <c r="Z1191" t="str">
        <f>IF(MESACU[[#This Row],[PAIS]]="ESPAÑA",VLOOKUP(MESACU[[#This Row],[PROVINCIA]],[1]!PROVINCIASCC[#Data],4,FALSE),VLOOKUP(MESACU[[#This Row],[PAIS]],'[1]Centros de coste'!$A$2:$D$204,4,FALSE))</f>
        <v>EUROPA</v>
      </c>
      <c r="AA1191" t="str">
        <f>IFERROR(LEFT(TRIM(MESACU[[#This Row],[CodigoArticulo]]),LEN(TRIM(MESACU[[#This Row],[CodigoArticulo]]))-4),"")</f>
        <v>CCOBRE</v>
      </c>
      <c r="AB1191" t="str">
        <f>IFERROR(VLOOKUP(MESACU[[#This Row],[CODIGOG]],[1]!FAMILIAS[#Data],5,FALSE),"")</f>
        <v>BIOCONTROL</v>
      </c>
    </row>
    <row r="1192" spans="1:28" x14ac:dyDescent="0.35">
      <c r="A1192" t="s">
        <v>28</v>
      </c>
      <c r="B1192">
        <v>330</v>
      </c>
      <c r="C1192" t="s">
        <v>29</v>
      </c>
      <c r="D1192">
        <v>2025</v>
      </c>
      <c r="E1192">
        <v>4</v>
      </c>
      <c r="F1192" t="s">
        <v>323</v>
      </c>
      <c r="G1192">
        <v>310</v>
      </c>
      <c r="H1192" t="s">
        <v>324</v>
      </c>
      <c r="I1192">
        <v>0</v>
      </c>
      <c r="J1192">
        <v>0</v>
      </c>
      <c r="K1192">
        <v>0.08</v>
      </c>
      <c r="L1192">
        <v>0</v>
      </c>
      <c r="M1192">
        <v>0</v>
      </c>
      <c r="N1192">
        <v>0</v>
      </c>
      <c r="O1192">
        <v>0</v>
      </c>
      <c r="P1192" t="s">
        <v>323</v>
      </c>
      <c r="Q1192" t="s">
        <v>416</v>
      </c>
      <c r="R1192" t="s">
        <v>325</v>
      </c>
      <c r="S1192" t="s">
        <v>91</v>
      </c>
      <c r="T1192" t="s">
        <v>36</v>
      </c>
      <c r="U1192">
        <v>0</v>
      </c>
      <c r="V1192">
        <v>1</v>
      </c>
      <c r="W1192">
        <v>0.8</v>
      </c>
      <c r="X1192" t="str">
        <f>IF(MESACU[[#This Row],[PAIS]]="ESPAÑA",VLOOKUP(MESACU[[#This Row],[PROVINCIA]],[1]!PROVINCIASCC[#Data],2,FALSE),VLOOKUP(MESACU[[#This Row],[PAIS]],'[1]Centros de coste'!$A$2:$D$204,2,FALSE))</f>
        <v>C44 - IBERICA II</v>
      </c>
      <c r="Y1192" t="str">
        <f>IF(MESACU[[#This Row],[PAIS]]="ESPAÑA",VLOOKUP(MESACU[[#This Row],[PROVINCIA]],[1]!PROVINCIASCC[#Data],3,FALSE),VLOOKUP(MESACU[[#This Row],[PAIS]],'[1]Centros de coste'!$A$2:$D$204,3,FALSE))</f>
        <v>IBERICA II</v>
      </c>
      <c r="Z1192" t="str">
        <f>IF(MESACU[[#This Row],[PAIS]]="ESPAÑA",VLOOKUP(MESACU[[#This Row],[PROVINCIA]],[1]!PROVINCIASCC[#Data],4,FALSE),VLOOKUP(MESACU[[#This Row],[PAIS]],'[1]Centros de coste'!$A$2:$D$204,4,FALSE))</f>
        <v>EUROPA</v>
      </c>
      <c r="AA1192" t="str">
        <f>IFERROR(LEFT(TRIM(MESACU[[#This Row],[CodigoArticulo]]),LEN(TRIM(MESACU[[#This Row],[CodigoArticulo]]))-4),"")</f>
        <v>ECOTAS</v>
      </c>
      <c r="AB1192" t="str">
        <f>IFERROR(VLOOKUP(MESACU[[#This Row],[CODIGOG]],[1]!FAMILIAS[#Data],5,FALSE),"")</f>
        <v/>
      </c>
    </row>
    <row r="1193" spans="1:28" x14ac:dyDescent="0.35">
      <c r="A1193" t="s">
        <v>28</v>
      </c>
      <c r="B1193">
        <v>331</v>
      </c>
      <c r="C1193" t="s">
        <v>29</v>
      </c>
      <c r="D1193">
        <v>2025</v>
      </c>
      <c r="E1193">
        <v>4</v>
      </c>
      <c r="F1193" t="s">
        <v>53</v>
      </c>
      <c r="G1193">
        <v>333</v>
      </c>
      <c r="H1193" t="s">
        <v>54</v>
      </c>
      <c r="I1193">
        <v>121.73</v>
      </c>
      <c r="J1193">
        <v>0</v>
      </c>
      <c r="K1193">
        <v>119.29340000000001</v>
      </c>
      <c r="L1193">
        <v>59.646700000000003</v>
      </c>
      <c r="M1193">
        <v>0</v>
      </c>
      <c r="N1193">
        <v>0</v>
      </c>
      <c r="O1193">
        <v>44.16</v>
      </c>
      <c r="P1193" t="s">
        <v>55</v>
      </c>
      <c r="Q1193" t="s">
        <v>56</v>
      </c>
      <c r="R1193" t="s">
        <v>34</v>
      </c>
      <c r="S1193" t="s">
        <v>57</v>
      </c>
      <c r="T1193" t="s">
        <v>36</v>
      </c>
      <c r="U1193">
        <v>0</v>
      </c>
      <c r="V1193">
        <v>1920</v>
      </c>
      <c r="W1193">
        <v>6086.4</v>
      </c>
      <c r="X1193" t="str">
        <f>IF(MESACU[[#This Row],[PAIS]]="ESPAÑA",VLOOKUP(MESACU[[#This Row],[PROVINCIA]],[1]!PROVINCIASCC[#Data],2,FALSE),VLOOKUP(MESACU[[#This Row],[PAIS]],'[1]Centros de coste'!$A$2:$D$204,2,FALSE))</f>
        <v>C44 - IBERICA II</v>
      </c>
      <c r="Y1193" t="str">
        <f>IF(MESACU[[#This Row],[PAIS]]="ESPAÑA",VLOOKUP(MESACU[[#This Row],[PROVINCIA]],[1]!PROVINCIASCC[#Data],3,FALSE),VLOOKUP(MESACU[[#This Row],[PAIS]],'[1]Centros de coste'!$A$2:$D$204,3,FALSE))</f>
        <v>IBERICA II</v>
      </c>
      <c r="Z1193" t="str">
        <f>IF(MESACU[[#This Row],[PAIS]]="ESPAÑA",VLOOKUP(MESACU[[#This Row],[PROVINCIA]],[1]!PROVINCIASCC[#Data],4,FALSE),VLOOKUP(MESACU[[#This Row],[PAIS]],'[1]Centros de coste'!$A$2:$D$204,4,FALSE))</f>
        <v>EUROPA</v>
      </c>
      <c r="AA1193" t="str">
        <f>IFERROR(LEFT(TRIM(MESACU[[#This Row],[CodigoArticulo]]),LEN(TRIM(MESACU[[#This Row],[CodigoArticulo]]))-4),"")</f>
        <v>AGXK</v>
      </c>
      <c r="AB1193" t="str">
        <f>IFERROR(VLOOKUP(MESACU[[#This Row],[CODIGOG]],[1]!FAMILIAS[#Data],5,FALSE),"")</f>
        <v>BIOFERTILIZERS</v>
      </c>
    </row>
    <row r="1194" spans="1:28" x14ac:dyDescent="0.35">
      <c r="A1194" t="s">
        <v>28</v>
      </c>
      <c r="B1194">
        <v>331</v>
      </c>
      <c r="C1194" t="s">
        <v>29</v>
      </c>
      <c r="D1194">
        <v>2025</v>
      </c>
      <c r="E1194">
        <v>4</v>
      </c>
      <c r="F1194" t="s">
        <v>69</v>
      </c>
      <c r="G1194">
        <v>333</v>
      </c>
      <c r="H1194" t="s">
        <v>70</v>
      </c>
      <c r="I1194">
        <v>127.49</v>
      </c>
      <c r="J1194">
        <v>0</v>
      </c>
      <c r="K1194">
        <v>124.93819999999999</v>
      </c>
      <c r="L1194">
        <v>62.469099999999997</v>
      </c>
      <c r="M1194">
        <v>0</v>
      </c>
      <c r="N1194">
        <v>0</v>
      </c>
      <c r="O1194">
        <v>29.44</v>
      </c>
      <c r="P1194" t="s">
        <v>69</v>
      </c>
      <c r="Q1194" t="s">
        <v>56</v>
      </c>
      <c r="R1194" t="s">
        <v>34</v>
      </c>
      <c r="S1194" t="s">
        <v>57</v>
      </c>
      <c r="T1194" t="s">
        <v>36</v>
      </c>
      <c r="U1194">
        <v>0</v>
      </c>
      <c r="V1194">
        <v>1280</v>
      </c>
      <c r="W1194">
        <v>6374.4</v>
      </c>
      <c r="X1194" t="str">
        <f>IF(MESACU[[#This Row],[PAIS]]="ESPAÑA",VLOOKUP(MESACU[[#This Row],[PROVINCIA]],[1]!PROVINCIASCC[#Data],2,FALSE),VLOOKUP(MESACU[[#This Row],[PAIS]],'[1]Centros de coste'!$A$2:$D$204,2,FALSE))</f>
        <v>C44 - IBERICA II</v>
      </c>
      <c r="Y1194" t="str">
        <f>IF(MESACU[[#This Row],[PAIS]]="ESPAÑA",VLOOKUP(MESACU[[#This Row],[PROVINCIA]],[1]!PROVINCIASCC[#Data],3,FALSE),VLOOKUP(MESACU[[#This Row],[PAIS]],'[1]Centros de coste'!$A$2:$D$204,3,FALSE))</f>
        <v>IBERICA II</v>
      </c>
      <c r="Z1194" t="str">
        <f>IF(MESACU[[#This Row],[PAIS]]="ESPAÑA",VLOOKUP(MESACU[[#This Row],[PROVINCIA]],[1]!PROVINCIASCC[#Data],4,FALSE),VLOOKUP(MESACU[[#This Row],[PAIS]],'[1]Centros de coste'!$A$2:$D$204,4,FALSE))</f>
        <v>EUROPA</v>
      </c>
      <c r="AA1194" t="str">
        <f>IFERROR(LEFT(TRIM(MESACU[[#This Row],[CodigoArticulo]]),LEN(TRIM(MESACU[[#This Row],[CodigoArticulo]]))-4),"")</f>
        <v>AVAN</v>
      </c>
      <c r="AB1194" t="str">
        <f>IFERROR(VLOOKUP(MESACU[[#This Row],[CODIGOG]],[1]!FAMILIAS[#Data],5,FALSE),"")</f>
        <v>BIOSTIMULANTS</v>
      </c>
    </row>
    <row r="1195" spans="1:28" x14ac:dyDescent="0.35">
      <c r="A1195" t="s">
        <v>28</v>
      </c>
      <c r="B1195">
        <v>331</v>
      </c>
      <c r="C1195" t="s">
        <v>29</v>
      </c>
      <c r="D1195">
        <v>2025</v>
      </c>
      <c r="E1195">
        <v>4</v>
      </c>
      <c r="F1195" t="s">
        <v>62</v>
      </c>
      <c r="G1195">
        <v>333</v>
      </c>
      <c r="H1195" t="s">
        <v>63</v>
      </c>
      <c r="I1195">
        <v>46.72</v>
      </c>
      <c r="J1195">
        <v>0</v>
      </c>
      <c r="K1195">
        <v>45.785600000000002</v>
      </c>
      <c r="L1195">
        <v>22.892800000000001</v>
      </c>
      <c r="M1195">
        <v>0</v>
      </c>
      <c r="N1195">
        <v>0</v>
      </c>
      <c r="O1195">
        <v>5.32</v>
      </c>
      <c r="P1195" t="s">
        <v>62</v>
      </c>
      <c r="Q1195" t="s">
        <v>56</v>
      </c>
      <c r="R1195" t="s">
        <v>34</v>
      </c>
      <c r="S1195" t="s">
        <v>57</v>
      </c>
      <c r="T1195" t="s">
        <v>36</v>
      </c>
      <c r="U1195">
        <v>0</v>
      </c>
      <c r="V1195">
        <v>200</v>
      </c>
      <c r="W1195">
        <v>2336</v>
      </c>
      <c r="X1195" t="str">
        <f>IF(MESACU[[#This Row],[PAIS]]="ESPAÑA",VLOOKUP(MESACU[[#This Row],[PROVINCIA]],[1]!PROVINCIASCC[#Data],2,FALSE),VLOOKUP(MESACU[[#This Row],[PAIS]],'[1]Centros de coste'!$A$2:$D$204,2,FALSE))</f>
        <v>C44 - IBERICA II</v>
      </c>
      <c r="Y1195" t="str">
        <f>IF(MESACU[[#This Row],[PAIS]]="ESPAÑA",VLOOKUP(MESACU[[#This Row],[PROVINCIA]],[1]!PROVINCIASCC[#Data],3,FALSE),VLOOKUP(MESACU[[#This Row],[PAIS]],'[1]Centros de coste'!$A$2:$D$204,3,FALSE))</f>
        <v>IBERICA II</v>
      </c>
      <c r="Z1195" t="str">
        <f>IF(MESACU[[#This Row],[PAIS]]="ESPAÑA",VLOOKUP(MESACU[[#This Row],[PROVINCIA]],[1]!PROVINCIASCC[#Data],4,FALSE),VLOOKUP(MESACU[[#This Row],[PAIS]],'[1]Centros de coste'!$A$2:$D$204,4,FALSE))</f>
        <v>EUROPA</v>
      </c>
      <c r="AA1195" t="str">
        <f>IFERROR(LEFT(TRIM(MESACU[[#This Row],[CodigoArticulo]]),LEN(TRIM(MESACU[[#This Row],[CodigoArticulo]]))-4),"")</f>
        <v>TRI</v>
      </c>
      <c r="AB1195" t="str">
        <f>IFERROR(VLOOKUP(MESACU[[#This Row],[CODIGOG]],[1]!FAMILIAS[#Data],5,FALSE),"")</f>
        <v>BIOSTIMULANTS</v>
      </c>
    </row>
    <row r="1196" spans="1:28" x14ac:dyDescent="0.35">
      <c r="A1196" t="s">
        <v>28</v>
      </c>
      <c r="B1196">
        <v>331</v>
      </c>
      <c r="C1196" t="s">
        <v>29</v>
      </c>
      <c r="D1196">
        <v>2025</v>
      </c>
      <c r="E1196">
        <v>4</v>
      </c>
      <c r="F1196" t="s">
        <v>323</v>
      </c>
      <c r="G1196">
        <v>333</v>
      </c>
      <c r="H1196" t="s">
        <v>324</v>
      </c>
      <c r="I1196">
        <v>0</v>
      </c>
      <c r="J1196">
        <v>0</v>
      </c>
      <c r="K1196">
        <v>7.9600000000000004E-2</v>
      </c>
      <c r="L1196">
        <v>3.9800000000000002E-2</v>
      </c>
      <c r="M1196">
        <v>0</v>
      </c>
      <c r="N1196">
        <v>0</v>
      </c>
      <c r="O1196">
        <v>0</v>
      </c>
      <c r="P1196" t="s">
        <v>323</v>
      </c>
      <c r="Q1196" t="s">
        <v>56</v>
      </c>
      <c r="R1196" t="s">
        <v>325</v>
      </c>
      <c r="S1196" t="s">
        <v>57</v>
      </c>
      <c r="T1196" t="s">
        <v>36</v>
      </c>
      <c r="U1196">
        <v>0</v>
      </c>
      <c r="V1196">
        <v>5</v>
      </c>
      <c r="W1196">
        <v>3.98</v>
      </c>
      <c r="X1196" t="str">
        <f>IF(MESACU[[#This Row],[PAIS]]="ESPAÑA",VLOOKUP(MESACU[[#This Row],[PROVINCIA]],[1]!PROVINCIASCC[#Data],2,FALSE),VLOOKUP(MESACU[[#This Row],[PAIS]],'[1]Centros de coste'!$A$2:$D$204,2,FALSE))</f>
        <v>C44 - IBERICA II</v>
      </c>
      <c r="Y1196" t="str">
        <f>IF(MESACU[[#This Row],[PAIS]]="ESPAÑA",VLOOKUP(MESACU[[#This Row],[PROVINCIA]],[1]!PROVINCIASCC[#Data],3,FALSE),VLOOKUP(MESACU[[#This Row],[PAIS]],'[1]Centros de coste'!$A$2:$D$204,3,FALSE))</f>
        <v>IBERICA II</v>
      </c>
      <c r="Z1196" t="str">
        <f>IF(MESACU[[#This Row],[PAIS]]="ESPAÑA",VLOOKUP(MESACU[[#This Row],[PROVINCIA]],[1]!PROVINCIASCC[#Data],4,FALSE),VLOOKUP(MESACU[[#This Row],[PAIS]],'[1]Centros de coste'!$A$2:$D$204,4,FALSE))</f>
        <v>EUROPA</v>
      </c>
      <c r="AA1196" t="str">
        <f>IFERROR(LEFT(TRIM(MESACU[[#This Row],[CodigoArticulo]]),LEN(TRIM(MESACU[[#This Row],[CodigoArticulo]]))-4),"")</f>
        <v>ECOTAS</v>
      </c>
      <c r="AB1196" t="str">
        <f>IFERROR(VLOOKUP(MESACU[[#This Row],[CODIGOG]],[1]!FAMILIAS[#Data],5,FALSE),"")</f>
        <v/>
      </c>
    </row>
    <row r="1197" spans="1:28" x14ac:dyDescent="0.35">
      <c r="A1197" t="s">
        <v>28</v>
      </c>
      <c r="B1197">
        <v>332</v>
      </c>
      <c r="C1197" t="s">
        <v>29</v>
      </c>
      <c r="D1197">
        <v>2025</v>
      </c>
      <c r="E1197">
        <v>4</v>
      </c>
      <c r="F1197" t="s">
        <v>108</v>
      </c>
      <c r="G1197">
        <v>311</v>
      </c>
      <c r="H1197" t="s">
        <v>109</v>
      </c>
      <c r="I1197">
        <v>0</v>
      </c>
      <c r="J1197">
        <v>0</v>
      </c>
      <c r="K1197">
        <v>180</v>
      </c>
      <c r="L1197">
        <v>0</v>
      </c>
      <c r="M1197">
        <v>0</v>
      </c>
      <c r="N1197">
        <v>0</v>
      </c>
      <c r="O1197">
        <v>4.8</v>
      </c>
      <c r="P1197" t="s">
        <v>110</v>
      </c>
      <c r="Q1197" t="s">
        <v>407</v>
      </c>
      <c r="R1197" t="s">
        <v>34</v>
      </c>
      <c r="S1197" t="s">
        <v>343</v>
      </c>
      <c r="T1197" t="s">
        <v>36</v>
      </c>
      <c r="U1197">
        <v>0</v>
      </c>
      <c r="V1197">
        <v>1000</v>
      </c>
      <c r="W1197">
        <v>1800</v>
      </c>
      <c r="X1197" t="str">
        <f>IF(MESACU[[#This Row],[PAIS]]="ESPAÑA",VLOOKUP(MESACU[[#This Row],[PROVINCIA]],[1]!PROVINCIASCC[#Data],2,FALSE),VLOOKUP(MESACU[[#This Row],[PAIS]],'[1]Centros de coste'!$A$2:$D$204,2,FALSE))</f>
        <v>C45 - IBERICA III</v>
      </c>
      <c r="Y1197" t="str">
        <f>IF(MESACU[[#This Row],[PAIS]]="ESPAÑA",VLOOKUP(MESACU[[#This Row],[PROVINCIA]],[1]!PROVINCIASCC[#Data],3,FALSE),VLOOKUP(MESACU[[#This Row],[PAIS]],'[1]Centros de coste'!$A$2:$D$204,3,FALSE))</f>
        <v>IBERICA III</v>
      </c>
      <c r="Z1197" t="str">
        <f>IF(MESACU[[#This Row],[PAIS]]="ESPAÑA",VLOOKUP(MESACU[[#This Row],[PROVINCIA]],[1]!PROVINCIASCC[#Data],4,FALSE),VLOOKUP(MESACU[[#This Row],[PAIS]],'[1]Centros de coste'!$A$2:$D$204,4,FALSE))</f>
        <v>EUROPA</v>
      </c>
      <c r="AA1197" t="str">
        <f>IFERROR(LEFT(TRIM(MESACU[[#This Row],[CodigoArticulo]]),LEN(TRIM(MESACU[[#This Row],[CodigoArticulo]]))-4),"")</f>
        <v>S</v>
      </c>
      <c r="AB1197" t="str">
        <f>IFERROR(VLOOKUP(MESACU[[#This Row],[CODIGOG]],[1]!FAMILIAS[#Data],5,FALSE),"")</f>
        <v>BIOFERTILIZERS</v>
      </c>
    </row>
    <row r="1198" spans="1:28" x14ac:dyDescent="0.35">
      <c r="A1198" t="s">
        <v>28</v>
      </c>
      <c r="B1198">
        <v>333</v>
      </c>
      <c r="C1198" t="s">
        <v>29</v>
      </c>
      <c r="D1198">
        <v>2025</v>
      </c>
      <c r="E1198">
        <v>4</v>
      </c>
      <c r="F1198" t="s">
        <v>431</v>
      </c>
      <c r="G1198">
        <v>312</v>
      </c>
      <c r="H1198" t="s">
        <v>432</v>
      </c>
      <c r="I1198">
        <v>72.069999999999993</v>
      </c>
      <c r="J1198">
        <v>0</v>
      </c>
      <c r="K1198">
        <v>353.15300000000002</v>
      </c>
      <c r="L1198">
        <v>0</v>
      </c>
      <c r="M1198">
        <v>0</v>
      </c>
      <c r="N1198">
        <v>0</v>
      </c>
      <c r="O1198">
        <v>19.32</v>
      </c>
      <c r="P1198" t="s">
        <v>431</v>
      </c>
      <c r="Q1198" t="s">
        <v>200</v>
      </c>
      <c r="R1198" t="s">
        <v>34</v>
      </c>
      <c r="S1198" t="s">
        <v>91</v>
      </c>
      <c r="T1198" t="s">
        <v>36</v>
      </c>
      <c r="U1198">
        <v>0</v>
      </c>
      <c r="V1198">
        <v>840</v>
      </c>
      <c r="W1198">
        <v>3603.6</v>
      </c>
      <c r="X1198" t="str">
        <f>IF(MESACU[[#This Row],[PAIS]]="ESPAÑA",VLOOKUP(MESACU[[#This Row],[PROVINCIA]],[1]!PROVINCIASCC[#Data],2,FALSE),VLOOKUP(MESACU[[#This Row],[PAIS]],'[1]Centros de coste'!$A$2:$D$204,2,FALSE))</f>
        <v>C44 - IBERICA II</v>
      </c>
      <c r="Y1198" t="str">
        <f>IF(MESACU[[#This Row],[PAIS]]="ESPAÑA",VLOOKUP(MESACU[[#This Row],[PROVINCIA]],[1]!PROVINCIASCC[#Data],3,FALSE),VLOOKUP(MESACU[[#This Row],[PAIS]],'[1]Centros de coste'!$A$2:$D$204,3,FALSE))</f>
        <v>IBERICA II</v>
      </c>
      <c r="Z1198" t="str">
        <f>IF(MESACU[[#This Row],[PAIS]]="ESPAÑA",VLOOKUP(MESACU[[#This Row],[PROVINCIA]],[1]!PROVINCIASCC[#Data],4,FALSE),VLOOKUP(MESACU[[#This Row],[PAIS]],'[1]Centros de coste'!$A$2:$D$204,4,FALSE))</f>
        <v>EUROPA</v>
      </c>
      <c r="AA1198" t="str">
        <f>IFERROR(LEFT(TRIM(MESACU[[#This Row],[CodigoArticulo]]),LEN(TRIM(MESACU[[#This Row],[CodigoArticulo]]))-4),"")</f>
        <v>CODIFOR</v>
      </c>
      <c r="AB1198" t="str">
        <f>IFERROR(VLOOKUP(MESACU[[#This Row],[CODIGOG]],[1]!FAMILIAS[#Data],5,FALSE),"")</f>
        <v>BIOSTIMULANTS</v>
      </c>
    </row>
    <row r="1199" spans="1:28" x14ac:dyDescent="0.35">
      <c r="A1199" t="s">
        <v>28</v>
      </c>
      <c r="B1199">
        <v>333</v>
      </c>
      <c r="C1199" t="s">
        <v>29</v>
      </c>
      <c r="D1199">
        <v>2025</v>
      </c>
      <c r="E1199">
        <v>4</v>
      </c>
      <c r="F1199" t="s">
        <v>323</v>
      </c>
      <c r="G1199">
        <v>312</v>
      </c>
      <c r="H1199" t="s">
        <v>324</v>
      </c>
      <c r="I1199">
        <v>0</v>
      </c>
      <c r="J1199">
        <v>0</v>
      </c>
      <c r="K1199">
        <v>0.08</v>
      </c>
      <c r="L1199">
        <v>0</v>
      </c>
      <c r="M1199">
        <v>0</v>
      </c>
      <c r="N1199">
        <v>0</v>
      </c>
      <c r="O1199">
        <v>0</v>
      </c>
      <c r="P1199" t="s">
        <v>323</v>
      </c>
      <c r="Q1199" t="s">
        <v>200</v>
      </c>
      <c r="R1199" t="s">
        <v>325</v>
      </c>
      <c r="S1199" t="s">
        <v>91</v>
      </c>
      <c r="T1199" t="s">
        <v>36</v>
      </c>
      <c r="U1199">
        <v>0</v>
      </c>
      <c r="V1199">
        <v>1</v>
      </c>
      <c r="W1199">
        <v>0.8</v>
      </c>
      <c r="X1199" t="str">
        <f>IF(MESACU[[#This Row],[PAIS]]="ESPAÑA",VLOOKUP(MESACU[[#This Row],[PROVINCIA]],[1]!PROVINCIASCC[#Data],2,FALSE),VLOOKUP(MESACU[[#This Row],[PAIS]],'[1]Centros de coste'!$A$2:$D$204,2,FALSE))</f>
        <v>C44 - IBERICA II</v>
      </c>
      <c r="Y1199" t="str">
        <f>IF(MESACU[[#This Row],[PAIS]]="ESPAÑA",VLOOKUP(MESACU[[#This Row],[PROVINCIA]],[1]!PROVINCIASCC[#Data],3,FALSE),VLOOKUP(MESACU[[#This Row],[PAIS]],'[1]Centros de coste'!$A$2:$D$204,3,FALSE))</f>
        <v>IBERICA II</v>
      </c>
      <c r="Z1199" t="str">
        <f>IF(MESACU[[#This Row],[PAIS]]="ESPAÑA",VLOOKUP(MESACU[[#This Row],[PROVINCIA]],[1]!PROVINCIASCC[#Data],4,FALSE),VLOOKUP(MESACU[[#This Row],[PAIS]],'[1]Centros de coste'!$A$2:$D$204,4,FALSE))</f>
        <v>EUROPA</v>
      </c>
      <c r="AA1199" t="str">
        <f>IFERROR(LEFT(TRIM(MESACU[[#This Row],[CodigoArticulo]]),LEN(TRIM(MESACU[[#This Row],[CodigoArticulo]]))-4),"")</f>
        <v>ECOTAS</v>
      </c>
      <c r="AB1199" t="str">
        <f>IFERROR(VLOOKUP(MESACU[[#This Row],[CODIGOG]],[1]!FAMILIAS[#Data],5,FALSE),"")</f>
        <v/>
      </c>
    </row>
    <row r="1200" spans="1:28" x14ac:dyDescent="0.35">
      <c r="A1200" t="s">
        <v>28</v>
      </c>
      <c r="B1200">
        <v>334</v>
      </c>
      <c r="C1200" t="s">
        <v>29</v>
      </c>
      <c r="D1200">
        <v>2025</v>
      </c>
      <c r="E1200">
        <v>4</v>
      </c>
      <c r="F1200" t="s">
        <v>131</v>
      </c>
      <c r="G1200">
        <v>336</v>
      </c>
      <c r="H1200" t="s">
        <v>132</v>
      </c>
      <c r="I1200">
        <v>0</v>
      </c>
      <c r="J1200">
        <v>0</v>
      </c>
      <c r="K1200">
        <v>19.135999999999999</v>
      </c>
      <c r="L1200">
        <v>0</v>
      </c>
      <c r="M1200">
        <v>0</v>
      </c>
      <c r="N1200">
        <v>0</v>
      </c>
      <c r="O1200">
        <v>14.72</v>
      </c>
      <c r="P1200" t="s">
        <v>131</v>
      </c>
      <c r="Q1200" t="s">
        <v>48</v>
      </c>
      <c r="R1200" t="s">
        <v>34</v>
      </c>
      <c r="S1200" t="s">
        <v>50</v>
      </c>
      <c r="T1200" t="s">
        <v>36</v>
      </c>
      <c r="U1200">
        <v>0</v>
      </c>
      <c r="V1200">
        <v>640</v>
      </c>
      <c r="W1200">
        <v>1913.6</v>
      </c>
      <c r="X1200" t="str">
        <f>IF(MESACU[[#This Row],[PAIS]]="ESPAÑA",VLOOKUP(MESACU[[#This Row],[PROVINCIA]],[1]!PROVINCIASCC[#Data],2,FALSE),VLOOKUP(MESACU[[#This Row],[PAIS]],'[1]Centros de coste'!$A$2:$D$204,2,FALSE))</f>
        <v>C44 - IBERICA II</v>
      </c>
      <c r="Y1200" t="str">
        <f>IF(MESACU[[#This Row],[PAIS]]="ESPAÑA",VLOOKUP(MESACU[[#This Row],[PROVINCIA]],[1]!PROVINCIASCC[#Data],3,FALSE),VLOOKUP(MESACU[[#This Row],[PAIS]],'[1]Centros de coste'!$A$2:$D$204,3,FALSE))</f>
        <v>IBERICA II</v>
      </c>
      <c r="Z1200" t="str">
        <f>IF(MESACU[[#This Row],[PAIS]]="ESPAÑA",VLOOKUP(MESACU[[#This Row],[PROVINCIA]],[1]!PROVINCIASCC[#Data],4,FALSE),VLOOKUP(MESACU[[#This Row],[PAIS]],'[1]Centros de coste'!$A$2:$D$204,4,FALSE))</f>
        <v>EUROPA</v>
      </c>
      <c r="AA1200" t="str">
        <f>IFERROR(LEFT(TRIM(MESACU[[#This Row],[CodigoArticulo]]),LEN(TRIM(MESACU[[#This Row],[CodigoArticulo]]))-4),"")</f>
        <v>AGXKC</v>
      </c>
      <c r="AB1200" t="str">
        <f>IFERROR(VLOOKUP(MESACU[[#This Row],[CODIGOG]],[1]!FAMILIAS[#Data],5,FALSE),"")</f>
        <v>BIOSTIMULANTS</v>
      </c>
    </row>
    <row r="1201" spans="1:28" x14ac:dyDescent="0.35">
      <c r="A1201" t="s">
        <v>28</v>
      </c>
      <c r="B1201">
        <v>334</v>
      </c>
      <c r="C1201" t="s">
        <v>29</v>
      </c>
      <c r="D1201">
        <v>2025</v>
      </c>
      <c r="E1201">
        <v>4</v>
      </c>
      <c r="F1201" t="s">
        <v>164</v>
      </c>
      <c r="G1201">
        <v>336</v>
      </c>
      <c r="H1201" t="s">
        <v>165</v>
      </c>
      <c r="I1201">
        <v>0</v>
      </c>
      <c r="J1201">
        <v>0</v>
      </c>
      <c r="K1201">
        <v>11.327999999999999</v>
      </c>
      <c r="L1201">
        <v>0</v>
      </c>
      <c r="M1201">
        <v>0</v>
      </c>
      <c r="N1201">
        <v>0</v>
      </c>
      <c r="O1201">
        <v>14.72</v>
      </c>
      <c r="P1201" t="s">
        <v>164</v>
      </c>
      <c r="Q1201" t="s">
        <v>48</v>
      </c>
      <c r="R1201" t="s">
        <v>34</v>
      </c>
      <c r="S1201" t="s">
        <v>50</v>
      </c>
      <c r="T1201" t="s">
        <v>36</v>
      </c>
      <c r="U1201">
        <v>0</v>
      </c>
      <c r="V1201">
        <v>640</v>
      </c>
      <c r="W1201">
        <v>1132.8</v>
      </c>
      <c r="X1201" t="str">
        <f>IF(MESACU[[#This Row],[PAIS]]="ESPAÑA",VLOOKUP(MESACU[[#This Row],[PROVINCIA]],[1]!PROVINCIASCC[#Data],2,FALSE),VLOOKUP(MESACU[[#This Row],[PAIS]],'[1]Centros de coste'!$A$2:$D$204,2,FALSE))</f>
        <v>C44 - IBERICA II</v>
      </c>
      <c r="Y1201" t="str">
        <f>IF(MESACU[[#This Row],[PAIS]]="ESPAÑA",VLOOKUP(MESACU[[#This Row],[PROVINCIA]],[1]!PROVINCIASCC[#Data],3,FALSE),VLOOKUP(MESACU[[#This Row],[PAIS]],'[1]Centros de coste'!$A$2:$D$204,3,FALSE))</f>
        <v>IBERICA II</v>
      </c>
      <c r="Z1201" t="str">
        <f>IF(MESACU[[#This Row],[PAIS]]="ESPAÑA",VLOOKUP(MESACU[[#This Row],[PROVINCIA]],[1]!PROVINCIASCC[#Data],4,FALSE),VLOOKUP(MESACU[[#This Row],[PAIS]],'[1]Centros de coste'!$A$2:$D$204,4,FALSE))</f>
        <v>EUROPA</v>
      </c>
      <c r="AA1201" t="str">
        <f>IFERROR(LEFT(TRIM(MESACU[[#This Row],[CodigoArticulo]]),LEN(TRIM(MESACU[[#This Row],[CodigoArticulo]]))-4),"")</f>
        <v>S</v>
      </c>
      <c r="AB1201" t="str">
        <f>IFERROR(VLOOKUP(MESACU[[#This Row],[CODIGOG]],[1]!FAMILIAS[#Data],5,FALSE),"")</f>
        <v>BIOFERTILIZERS</v>
      </c>
    </row>
    <row r="1202" spans="1:28" x14ac:dyDescent="0.35">
      <c r="A1202" t="s">
        <v>28</v>
      </c>
      <c r="B1202">
        <v>334</v>
      </c>
      <c r="C1202" t="s">
        <v>29</v>
      </c>
      <c r="D1202">
        <v>2025</v>
      </c>
      <c r="E1202">
        <v>4</v>
      </c>
      <c r="F1202" t="s">
        <v>216</v>
      </c>
      <c r="G1202">
        <v>336</v>
      </c>
      <c r="H1202" t="s">
        <v>217</v>
      </c>
      <c r="I1202">
        <v>0</v>
      </c>
      <c r="J1202">
        <v>0</v>
      </c>
      <c r="K1202">
        <v>2</v>
      </c>
      <c r="L1202">
        <v>0</v>
      </c>
      <c r="M1202">
        <v>0</v>
      </c>
      <c r="N1202">
        <v>0</v>
      </c>
      <c r="O1202">
        <v>1.06</v>
      </c>
      <c r="P1202" t="s">
        <v>216</v>
      </c>
      <c r="Q1202" t="s">
        <v>48</v>
      </c>
      <c r="R1202" t="s">
        <v>34</v>
      </c>
      <c r="S1202" t="s">
        <v>50</v>
      </c>
      <c r="T1202" t="s">
        <v>36</v>
      </c>
      <c r="U1202">
        <v>0</v>
      </c>
      <c r="V1202">
        <v>40</v>
      </c>
      <c r="W1202">
        <v>200</v>
      </c>
      <c r="X1202" t="str">
        <f>IF(MESACU[[#This Row],[PAIS]]="ESPAÑA",VLOOKUP(MESACU[[#This Row],[PROVINCIA]],[1]!PROVINCIASCC[#Data],2,FALSE),VLOOKUP(MESACU[[#This Row],[PAIS]],'[1]Centros de coste'!$A$2:$D$204,2,FALSE))</f>
        <v>C44 - IBERICA II</v>
      </c>
      <c r="Y1202" t="str">
        <f>IF(MESACU[[#This Row],[PAIS]]="ESPAÑA",VLOOKUP(MESACU[[#This Row],[PROVINCIA]],[1]!PROVINCIASCC[#Data],3,FALSE),VLOOKUP(MESACU[[#This Row],[PAIS]],'[1]Centros de coste'!$A$2:$D$204,3,FALSE))</f>
        <v>IBERICA II</v>
      </c>
      <c r="Z1202" t="str">
        <f>IF(MESACU[[#This Row],[PAIS]]="ESPAÑA",VLOOKUP(MESACU[[#This Row],[PROVINCIA]],[1]!PROVINCIASCC[#Data],4,FALSE),VLOOKUP(MESACU[[#This Row],[PAIS]],'[1]Centros de coste'!$A$2:$D$204,4,FALSE))</f>
        <v>EUROPA</v>
      </c>
      <c r="AA1202" t="str">
        <f>IFERROR(LEFT(TRIM(MESACU[[#This Row],[CodigoArticulo]]),LEN(TRIM(MESACU[[#This Row],[CodigoArticulo]]))-4),"")</f>
        <v>G3</v>
      </c>
      <c r="AB1202" t="str">
        <f>IFERROR(VLOOKUP(MESACU[[#This Row],[CODIGOG]],[1]!FAMILIAS[#Data],5,FALSE),"")</f>
        <v>BIOSTIMULANTS</v>
      </c>
    </row>
    <row r="1203" spans="1:28" x14ac:dyDescent="0.35">
      <c r="A1203" t="s">
        <v>28</v>
      </c>
      <c r="B1203">
        <v>334</v>
      </c>
      <c r="C1203" t="s">
        <v>29</v>
      </c>
      <c r="D1203">
        <v>2025</v>
      </c>
      <c r="E1203">
        <v>4</v>
      </c>
      <c r="F1203" t="s">
        <v>124</v>
      </c>
      <c r="G1203">
        <v>336</v>
      </c>
      <c r="H1203" t="s">
        <v>125</v>
      </c>
      <c r="I1203">
        <v>0</v>
      </c>
      <c r="J1203">
        <v>0</v>
      </c>
      <c r="K1203">
        <v>2.34</v>
      </c>
      <c r="L1203">
        <v>0</v>
      </c>
      <c r="M1203">
        <v>0</v>
      </c>
      <c r="N1203">
        <v>0</v>
      </c>
      <c r="O1203">
        <v>1.06</v>
      </c>
      <c r="P1203" t="s">
        <v>124</v>
      </c>
      <c r="Q1203" t="s">
        <v>48</v>
      </c>
      <c r="R1203" t="s">
        <v>34</v>
      </c>
      <c r="S1203" t="s">
        <v>50</v>
      </c>
      <c r="T1203" t="s">
        <v>36</v>
      </c>
      <c r="U1203">
        <v>0</v>
      </c>
      <c r="V1203">
        <v>40</v>
      </c>
      <c r="W1203">
        <v>234</v>
      </c>
      <c r="X1203" t="str">
        <f>IF(MESACU[[#This Row],[PAIS]]="ESPAÑA",VLOOKUP(MESACU[[#This Row],[PROVINCIA]],[1]!PROVINCIASCC[#Data],2,FALSE),VLOOKUP(MESACU[[#This Row],[PAIS]],'[1]Centros de coste'!$A$2:$D$204,2,FALSE))</f>
        <v>C44 - IBERICA II</v>
      </c>
      <c r="Y1203" t="str">
        <f>IF(MESACU[[#This Row],[PAIS]]="ESPAÑA",VLOOKUP(MESACU[[#This Row],[PROVINCIA]],[1]!PROVINCIASCC[#Data],3,FALSE),VLOOKUP(MESACU[[#This Row],[PAIS]],'[1]Centros de coste'!$A$2:$D$204,3,FALSE))</f>
        <v>IBERICA II</v>
      </c>
      <c r="Z1203" t="str">
        <f>IF(MESACU[[#This Row],[PAIS]]="ESPAÑA",VLOOKUP(MESACU[[#This Row],[PROVINCIA]],[1]!PROVINCIASCC[#Data],4,FALSE),VLOOKUP(MESACU[[#This Row],[PAIS]],'[1]Centros de coste'!$A$2:$D$204,4,FALSE))</f>
        <v>EUROPA</v>
      </c>
      <c r="AA1203" t="str">
        <f>IFERROR(LEFT(TRIM(MESACU[[#This Row],[CodigoArticulo]]),LEN(TRIM(MESACU[[#This Row],[CodigoArticulo]]))-4),"")</f>
        <v>HST</v>
      </c>
      <c r="AB1203" t="str">
        <f>IFERROR(VLOOKUP(MESACU[[#This Row],[CODIGOG]],[1]!FAMILIAS[#Data],5,FALSE),"")</f>
        <v>BIOSTIMULANTS</v>
      </c>
    </row>
    <row r="1204" spans="1:28" x14ac:dyDescent="0.35">
      <c r="A1204" t="s">
        <v>28</v>
      </c>
      <c r="B1204">
        <v>334</v>
      </c>
      <c r="C1204" t="s">
        <v>29</v>
      </c>
      <c r="D1204">
        <v>2025</v>
      </c>
      <c r="E1204">
        <v>4</v>
      </c>
      <c r="F1204" t="s">
        <v>323</v>
      </c>
      <c r="G1204">
        <v>336</v>
      </c>
      <c r="H1204" t="s">
        <v>324</v>
      </c>
      <c r="I1204">
        <v>0</v>
      </c>
      <c r="J1204">
        <v>0</v>
      </c>
      <c r="K1204">
        <v>1.5900000000000001E-2</v>
      </c>
      <c r="L1204">
        <v>0</v>
      </c>
      <c r="M1204">
        <v>0</v>
      </c>
      <c r="N1204">
        <v>0</v>
      </c>
      <c r="O1204">
        <v>0</v>
      </c>
      <c r="P1204" t="s">
        <v>323</v>
      </c>
      <c r="Q1204" t="s">
        <v>48</v>
      </c>
      <c r="R1204" t="s">
        <v>325</v>
      </c>
      <c r="S1204" t="s">
        <v>50</v>
      </c>
      <c r="T1204" t="s">
        <v>36</v>
      </c>
      <c r="U1204">
        <v>0</v>
      </c>
      <c r="V1204">
        <v>2</v>
      </c>
      <c r="W1204">
        <v>1.59</v>
      </c>
      <c r="X1204" t="str">
        <f>IF(MESACU[[#This Row],[PAIS]]="ESPAÑA",VLOOKUP(MESACU[[#This Row],[PROVINCIA]],[1]!PROVINCIASCC[#Data],2,FALSE),VLOOKUP(MESACU[[#This Row],[PAIS]],'[1]Centros de coste'!$A$2:$D$204,2,FALSE))</f>
        <v>C44 - IBERICA II</v>
      </c>
      <c r="Y1204" t="str">
        <f>IF(MESACU[[#This Row],[PAIS]]="ESPAÑA",VLOOKUP(MESACU[[#This Row],[PROVINCIA]],[1]!PROVINCIASCC[#Data],3,FALSE),VLOOKUP(MESACU[[#This Row],[PAIS]],'[1]Centros de coste'!$A$2:$D$204,3,FALSE))</f>
        <v>IBERICA II</v>
      </c>
      <c r="Z1204" t="str">
        <f>IF(MESACU[[#This Row],[PAIS]]="ESPAÑA",VLOOKUP(MESACU[[#This Row],[PROVINCIA]],[1]!PROVINCIASCC[#Data],4,FALSE),VLOOKUP(MESACU[[#This Row],[PAIS]],'[1]Centros de coste'!$A$2:$D$204,4,FALSE))</f>
        <v>EUROPA</v>
      </c>
      <c r="AA1204" t="str">
        <f>IFERROR(LEFT(TRIM(MESACU[[#This Row],[CodigoArticulo]]),LEN(TRIM(MESACU[[#This Row],[CodigoArticulo]]))-4),"")</f>
        <v>ECOTAS</v>
      </c>
      <c r="AB1204" t="str">
        <f>IFERROR(VLOOKUP(MESACU[[#This Row],[CODIGOG]],[1]!FAMILIAS[#Data],5,FALSE),"")</f>
        <v/>
      </c>
    </row>
    <row r="1205" spans="1:28" x14ac:dyDescent="0.35">
      <c r="A1205" t="s">
        <v>28</v>
      </c>
      <c r="B1205">
        <v>335</v>
      </c>
      <c r="C1205" t="s">
        <v>29</v>
      </c>
      <c r="D1205">
        <v>2025</v>
      </c>
      <c r="E1205">
        <v>4</v>
      </c>
      <c r="F1205" t="s">
        <v>246</v>
      </c>
      <c r="G1205">
        <v>336</v>
      </c>
      <c r="H1205" t="s">
        <v>247</v>
      </c>
      <c r="I1205">
        <v>0</v>
      </c>
      <c r="J1205">
        <v>0</v>
      </c>
      <c r="K1205">
        <v>17.600000000000001</v>
      </c>
      <c r="L1205">
        <v>0</v>
      </c>
      <c r="M1205">
        <v>0</v>
      </c>
      <c r="N1205">
        <v>0</v>
      </c>
      <c r="O1205">
        <v>14.72</v>
      </c>
      <c r="P1205" t="s">
        <v>246</v>
      </c>
      <c r="Q1205" t="s">
        <v>48</v>
      </c>
      <c r="R1205" t="s">
        <v>34</v>
      </c>
      <c r="S1205" t="s">
        <v>50</v>
      </c>
      <c r="T1205" t="s">
        <v>36</v>
      </c>
      <c r="U1205">
        <v>0</v>
      </c>
      <c r="V1205">
        <v>640</v>
      </c>
      <c r="W1205">
        <v>1760</v>
      </c>
      <c r="X1205" t="str">
        <f>IF(MESACU[[#This Row],[PAIS]]="ESPAÑA",VLOOKUP(MESACU[[#This Row],[PROVINCIA]],[1]!PROVINCIASCC[#Data],2,FALSE),VLOOKUP(MESACU[[#This Row],[PAIS]],'[1]Centros de coste'!$A$2:$D$204,2,FALSE))</f>
        <v>C44 - IBERICA II</v>
      </c>
      <c r="Y1205" t="str">
        <f>IF(MESACU[[#This Row],[PAIS]]="ESPAÑA",VLOOKUP(MESACU[[#This Row],[PROVINCIA]],[1]!PROVINCIASCC[#Data],3,FALSE),VLOOKUP(MESACU[[#This Row],[PAIS]],'[1]Centros de coste'!$A$2:$D$204,3,FALSE))</f>
        <v>IBERICA II</v>
      </c>
      <c r="Z1205" t="str">
        <f>IF(MESACU[[#This Row],[PAIS]]="ESPAÑA",VLOOKUP(MESACU[[#This Row],[PROVINCIA]],[1]!PROVINCIASCC[#Data],4,FALSE),VLOOKUP(MESACU[[#This Row],[PAIS]],'[1]Centros de coste'!$A$2:$D$204,4,FALSE))</f>
        <v>EUROPA</v>
      </c>
      <c r="AA1205" t="str">
        <f>IFERROR(LEFT(TRIM(MESACU[[#This Row],[CodigoArticulo]]),LEN(TRIM(MESACU[[#This Row],[CodigoArticulo]]))-4),"")</f>
        <v>AGRMGN</v>
      </c>
      <c r="AB1205" t="str">
        <f>IFERROR(VLOOKUP(MESACU[[#This Row],[CODIGOG]],[1]!FAMILIAS[#Data],5,FALSE),"")</f>
        <v>BIOSTIMULANTS</v>
      </c>
    </row>
    <row r="1206" spans="1:28" x14ac:dyDescent="0.35">
      <c r="A1206" t="s">
        <v>28</v>
      </c>
      <c r="B1206">
        <v>335</v>
      </c>
      <c r="C1206" t="s">
        <v>29</v>
      </c>
      <c r="D1206">
        <v>2025</v>
      </c>
      <c r="E1206">
        <v>4</v>
      </c>
      <c r="F1206" t="s">
        <v>266</v>
      </c>
      <c r="G1206">
        <v>336</v>
      </c>
      <c r="H1206" t="s">
        <v>267</v>
      </c>
      <c r="I1206">
        <v>0</v>
      </c>
      <c r="J1206">
        <v>0</v>
      </c>
      <c r="K1206">
        <v>2.99</v>
      </c>
      <c r="L1206">
        <v>0</v>
      </c>
      <c r="M1206">
        <v>0</v>
      </c>
      <c r="N1206">
        <v>0</v>
      </c>
      <c r="O1206">
        <v>2.66</v>
      </c>
      <c r="P1206" t="s">
        <v>266</v>
      </c>
      <c r="Q1206" t="s">
        <v>48</v>
      </c>
      <c r="R1206" t="s">
        <v>34</v>
      </c>
      <c r="S1206" t="s">
        <v>50</v>
      </c>
      <c r="T1206" t="s">
        <v>36</v>
      </c>
      <c r="U1206">
        <v>0</v>
      </c>
      <c r="V1206">
        <v>100</v>
      </c>
      <c r="W1206">
        <v>299</v>
      </c>
      <c r="X1206" t="str">
        <f>IF(MESACU[[#This Row],[PAIS]]="ESPAÑA",VLOOKUP(MESACU[[#This Row],[PROVINCIA]],[1]!PROVINCIASCC[#Data],2,FALSE),VLOOKUP(MESACU[[#This Row],[PAIS]],'[1]Centros de coste'!$A$2:$D$204,2,FALSE))</f>
        <v>C44 - IBERICA II</v>
      </c>
      <c r="Y1206" t="str">
        <f>IF(MESACU[[#This Row],[PAIS]]="ESPAÑA",VLOOKUP(MESACU[[#This Row],[PROVINCIA]],[1]!PROVINCIASCC[#Data],3,FALSE),VLOOKUP(MESACU[[#This Row],[PAIS]],'[1]Centros de coste'!$A$2:$D$204,3,FALSE))</f>
        <v>IBERICA II</v>
      </c>
      <c r="Z1206" t="str">
        <f>IF(MESACU[[#This Row],[PAIS]]="ESPAÑA",VLOOKUP(MESACU[[#This Row],[PROVINCIA]],[1]!PROVINCIASCC[#Data],4,FALSE),VLOOKUP(MESACU[[#This Row],[PAIS]],'[1]Centros de coste'!$A$2:$D$204,4,FALSE))</f>
        <v>EUROPA</v>
      </c>
      <c r="AA1206" t="str">
        <f>IFERROR(LEFT(TRIM(MESACU[[#This Row],[CodigoArticulo]]),LEN(TRIM(MESACU[[#This Row],[CodigoArticulo]]))-4),"")</f>
        <v>AGRMG</v>
      </c>
      <c r="AB1206" t="str">
        <f>IFERROR(VLOOKUP(MESACU[[#This Row],[CODIGOG]],[1]!FAMILIAS[#Data],5,FALSE),"")</f>
        <v>BIOSTIMULANTS</v>
      </c>
    </row>
    <row r="1207" spans="1:28" x14ac:dyDescent="0.35">
      <c r="A1207" t="s">
        <v>28</v>
      </c>
      <c r="B1207">
        <v>335</v>
      </c>
      <c r="C1207" t="s">
        <v>29</v>
      </c>
      <c r="D1207">
        <v>2025</v>
      </c>
      <c r="E1207">
        <v>4</v>
      </c>
      <c r="F1207" t="s">
        <v>335</v>
      </c>
      <c r="G1207">
        <v>336</v>
      </c>
      <c r="H1207" t="s">
        <v>336</v>
      </c>
      <c r="I1207">
        <v>0</v>
      </c>
      <c r="J1207">
        <v>0</v>
      </c>
      <c r="K1207">
        <v>17.835999999999999</v>
      </c>
      <c r="L1207">
        <v>0</v>
      </c>
      <c r="M1207">
        <v>0</v>
      </c>
      <c r="N1207">
        <v>0</v>
      </c>
      <c r="O1207">
        <v>6.44</v>
      </c>
      <c r="P1207" t="s">
        <v>335</v>
      </c>
      <c r="Q1207" t="s">
        <v>48</v>
      </c>
      <c r="R1207" t="s">
        <v>34</v>
      </c>
      <c r="S1207" t="s">
        <v>50</v>
      </c>
      <c r="T1207" t="s">
        <v>36</v>
      </c>
      <c r="U1207">
        <v>0</v>
      </c>
      <c r="V1207">
        <v>280</v>
      </c>
      <c r="W1207">
        <v>1783.6</v>
      </c>
      <c r="X1207" t="str">
        <f>IF(MESACU[[#This Row],[PAIS]]="ESPAÑA",VLOOKUP(MESACU[[#This Row],[PROVINCIA]],[1]!PROVINCIASCC[#Data],2,FALSE),VLOOKUP(MESACU[[#This Row],[PAIS]],'[1]Centros de coste'!$A$2:$D$204,2,FALSE))</f>
        <v>C44 - IBERICA II</v>
      </c>
      <c r="Y1207" t="str">
        <f>IF(MESACU[[#This Row],[PAIS]]="ESPAÑA",VLOOKUP(MESACU[[#This Row],[PROVINCIA]],[1]!PROVINCIASCC[#Data],3,FALSE),VLOOKUP(MESACU[[#This Row],[PAIS]],'[1]Centros de coste'!$A$2:$D$204,3,FALSE))</f>
        <v>IBERICA II</v>
      </c>
      <c r="Z1207" t="str">
        <f>IF(MESACU[[#This Row],[PAIS]]="ESPAÑA",VLOOKUP(MESACU[[#This Row],[PROVINCIA]],[1]!PROVINCIASCC[#Data],4,FALSE),VLOOKUP(MESACU[[#This Row],[PAIS]],'[1]Centros de coste'!$A$2:$D$204,4,FALSE))</f>
        <v>EUROPA</v>
      </c>
      <c r="AA1207" t="str">
        <f>IFERROR(LEFT(TRIM(MESACU[[#This Row],[CodigoArticulo]]),LEN(TRIM(MESACU[[#This Row],[CodigoArticulo]]))-4),"")</f>
        <v>RUN</v>
      </c>
      <c r="AB1207" t="str">
        <f>IFERROR(VLOOKUP(MESACU[[#This Row],[CODIGOG]],[1]!FAMILIAS[#Data],5,FALSE),"")</f>
        <v>BIOSTIMULANTS</v>
      </c>
    </row>
    <row r="1208" spans="1:28" x14ac:dyDescent="0.35">
      <c r="A1208" t="s">
        <v>28</v>
      </c>
      <c r="B1208">
        <v>335</v>
      </c>
      <c r="C1208" t="s">
        <v>29</v>
      </c>
      <c r="D1208">
        <v>2025</v>
      </c>
      <c r="E1208">
        <v>4</v>
      </c>
      <c r="F1208" t="s">
        <v>106</v>
      </c>
      <c r="G1208">
        <v>336</v>
      </c>
      <c r="H1208" t="s">
        <v>433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 t="s">
        <v>106</v>
      </c>
      <c r="Q1208" t="s">
        <v>48</v>
      </c>
      <c r="R1208" t="s">
        <v>28</v>
      </c>
      <c r="S1208" t="s">
        <v>50</v>
      </c>
      <c r="T1208" t="s">
        <v>36</v>
      </c>
      <c r="U1208">
        <v>0</v>
      </c>
      <c r="V1208">
        <v>0</v>
      </c>
      <c r="W1208">
        <v>0</v>
      </c>
      <c r="X1208" t="str">
        <f>IF(MESACU[[#This Row],[PAIS]]="ESPAÑA",VLOOKUP(MESACU[[#This Row],[PROVINCIA]],[1]!PROVINCIASCC[#Data],2,FALSE),VLOOKUP(MESACU[[#This Row],[PAIS]],'[1]Centros de coste'!$A$2:$D$204,2,FALSE))</f>
        <v>C44 - IBERICA II</v>
      </c>
      <c r="Y1208" t="str">
        <f>IF(MESACU[[#This Row],[PAIS]]="ESPAÑA",VLOOKUP(MESACU[[#This Row],[PROVINCIA]],[1]!PROVINCIASCC[#Data],3,FALSE),VLOOKUP(MESACU[[#This Row],[PAIS]],'[1]Centros de coste'!$A$2:$D$204,3,FALSE))</f>
        <v>IBERICA II</v>
      </c>
      <c r="Z1208" t="str">
        <f>IF(MESACU[[#This Row],[PAIS]]="ESPAÑA",VLOOKUP(MESACU[[#This Row],[PROVINCIA]],[1]!PROVINCIASCC[#Data],4,FALSE),VLOOKUP(MESACU[[#This Row],[PAIS]],'[1]Centros de coste'!$A$2:$D$204,4,FALSE))</f>
        <v>EUROPA</v>
      </c>
      <c r="AA1208" t="str">
        <f>IFERROR(LEFT(TRIM(MESACU[[#This Row],[CodigoArticulo]]),LEN(TRIM(MESACU[[#This Row],[CodigoArticulo]]))-4),"")</f>
        <v/>
      </c>
      <c r="AB1208" t="str">
        <f>IFERROR(VLOOKUP(MESACU[[#This Row],[CODIGOG]],[1]!FAMILIAS[#Data],5,FALSE),"")</f>
        <v/>
      </c>
    </row>
    <row r="1209" spans="1:28" x14ac:dyDescent="0.35">
      <c r="A1209" t="s">
        <v>28</v>
      </c>
      <c r="B1209">
        <v>335</v>
      </c>
      <c r="C1209" t="s">
        <v>29</v>
      </c>
      <c r="D1209">
        <v>2025</v>
      </c>
      <c r="E1209">
        <v>4</v>
      </c>
      <c r="F1209" t="s">
        <v>323</v>
      </c>
      <c r="G1209">
        <v>336</v>
      </c>
      <c r="H1209" t="s">
        <v>324</v>
      </c>
      <c r="I1209">
        <v>0</v>
      </c>
      <c r="J1209">
        <v>0</v>
      </c>
      <c r="K1209">
        <v>1.5900000000000001E-2</v>
      </c>
      <c r="L1209">
        <v>0</v>
      </c>
      <c r="M1209">
        <v>0</v>
      </c>
      <c r="N1209">
        <v>0</v>
      </c>
      <c r="O1209">
        <v>0</v>
      </c>
      <c r="P1209" t="s">
        <v>323</v>
      </c>
      <c r="Q1209" t="s">
        <v>48</v>
      </c>
      <c r="R1209" t="s">
        <v>325</v>
      </c>
      <c r="S1209" t="s">
        <v>50</v>
      </c>
      <c r="T1209" t="s">
        <v>36</v>
      </c>
      <c r="U1209">
        <v>0</v>
      </c>
      <c r="V1209">
        <v>2</v>
      </c>
      <c r="W1209">
        <v>1.59</v>
      </c>
      <c r="X1209" t="str">
        <f>IF(MESACU[[#This Row],[PAIS]]="ESPAÑA",VLOOKUP(MESACU[[#This Row],[PROVINCIA]],[1]!PROVINCIASCC[#Data],2,FALSE),VLOOKUP(MESACU[[#This Row],[PAIS]],'[1]Centros de coste'!$A$2:$D$204,2,FALSE))</f>
        <v>C44 - IBERICA II</v>
      </c>
      <c r="Y1209" t="str">
        <f>IF(MESACU[[#This Row],[PAIS]]="ESPAÑA",VLOOKUP(MESACU[[#This Row],[PROVINCIA]],[1]!PROVINCIASCC[#Data],3,FALSE),VLOOKUP(MESACU[[#This Row],[PAIS]],'[1]Centros de coste'!$A$2:$D$204,3,FALSE))</f>
        <v>IBERICA II</v>
      </c>
      <c r="Z1209" t="str">
        <f>IF(MESACU[[#This Row],[PAIS]]="ESPAÑA",VLOOKUP(MESACU[[#This Row],[PROVINCIA]],[1]!PROVINCIASCC[#Data],4,FALSE),VLOOKUP(MESACU[[#This Row],[PAIS]],'[1]Centros de coste'!$A$2:$D$204,4,FALSE))</f>
        <v>EUROPA</v>
      </c>
      <c r="AA1209" t="str">
        <f>IFERROR(LEFT(TRIM(MESACU[[#This Row],[CodigoArticulo]]),LEN(TRIM(MESACU[[#This Row],[CodigoArticulo]]))-4),"")</f>
        <v>ECOTAS</v>
      </c>
      <c r="AB1209" t="str">
        <f>IFERROR(VLOOKUP(MESACU[[#This Row],[CODIGOG]],[1]!FAMILIAS[#Data],5,FALSE),"")</f>
        <v/>
      </c>
    </row>
    <row r="1210" spans="1:28" x14ac:dyDescent="0.35">
      <c r="A1210" t="s">
        <v>28</v>
      </c>
      <c r="B1210">
        <v>336</v>
      </c>
      <c r="C1210" t="s">
        <v>29</v>
      </c>
      <c r="D1210">
        <v>2025</v>
      </c>
      <c r="E1210">
        <v>4</v>
      </c>
      <c r="F1210" t="s">
        <v>53</v>
      </c>
      <c r="G1210">
        <v>313</v>
      </c>
      <c r="H1210" t="s">
        <v>54</v>
      </c>
      <c r="I1210">
        <v>0</v>
      </c>
      <c r="J1210">
        <v>0</v>
      </c>
      <c r="K1210">
        <v>6.34</v>
      </c>
      <c r="L1210">
        <v>0</v>
      </c>
      <c r="M1210">
        <v>0</v>
      </c>
      <c r="N1210">
        <v>0</v>
      </c>
      <c r="O1210">
        <v>4.5999999999999996</v>
      </c>
      <c r="P1210" t="s">
        <v>53</v>
      </c>
      <c r="Q1210" t="s">
        <v>346</v>
      </c>
      <c r="R1210" t="s">
        <v>34</v>
      </c>
      <c r="S1210" t="s">
        <v>57</v>
      </c>
      <c r="T1210" t="s">
        <v>36</v>
      </c>
      <c r="U1210">
        <v>0</v>
      </c>
      <c r="V1210">
        <v>200</v>
      </c>
      <c r="W1210">
        <v>634</v>
      </c>
      <c r="X1210" t="str">
        <f>IF(MESACU[[#This Row],[PAIS]]="ESPAÑA",VLOOKUP(MESACU[[#This Row],[PROVINCIA]],[1]!PROVINCIASCC[#Data],2,FALSE),VLOOKUP(MESACU[[#This Row],[PAIS]],'[1]Centros de coste'!$A$2:$D$204,2,FALSE))</f>
        <v>C44 - IBERICA II</v>
      </c>
      <c r="Y1210" t="str">
        <f>IF(MESACU[[#This Row],[PAIS]]="ESPAÑA",VLOOKUP(MESACU[[#This Row],[PROVINCIA]],[1]!PROVINCIASCC[#Data],3,FALSE),VLOOKUP(MESACU[[#This Row],[PAIS]],'[1]Centros de coste'!$A$2:$D$204,3,FALSE))</f>
        <v>IBERICA II</v>
      </c>
      <c r="Z1210" t="str">
        <f>IF(MESACU[[#This Row],[PAIS]]="ESPAÑA",VLOOKUP(MESACU[[#This Row],[PROVINCIA]],[1]!PROVINCIASCC[#Data],4,FALSE),VLOOKUP(MESACU[[#This Row],[PAIS]],'[1]Centros de coste'!$A$2:$D$204,4,FALSE))</f>
        <v>EUROPA</v>
      </c>
      <c r="AA1210" t="str">
        <f>IFERROR(LEFT(TRIM(MESACU[[#This Row],[CodigoArticulo]]),LEN(TRIM(MESACU[[#This Row],[CodigoArticulo]]))-4),"")</f>
        <v>AGXK</v>
      </c>
      <c r="AB1210" t="str">
        <f>IFERROR(VLOOKUP(MESACU[[#This Row],[CODIGOG]],[1]!FAMILIAS[#Data],5,FALSE),"")</f>
        <v>BIOFERTILIZERS</v>
      </c>
    </row>
    <row r="1211" spans="1:28" x14ac:dyDescent="0.35">
      <c r="A1211" t="s">
        <v>28</v>
      </c>
      <c r="B1211">
        <v>336</v>
      </c>
      <c r="C1211" t="s">
        <v>29</v>
      </c>
      <c r="D1211">
        <v>2025</v>
      </c>
      <c r="E1211">
        <v>4</v>
      </c>
      <c r="F1211" t="s">
        <v>51</v>
      </c>
      <c r="G1211">
        <v>313</v>
      </c>
      <c r="H1211" t="s">
        <v>52</v>
      </c>
      <c r="I1211">
        <v>0</v>
      </c>
      <c r="J1211">
        <v>0</v>
      </c>
      <c r="K1211">
        <v>15.68</v>
      </c>
      <c r="L1211">
        <v>0</v>
      </c>
      <c r="M1211">
        <v>0</v>
      </c>
      <c r="N1211">
        <v>0</v>
      </c>
      <c r="O1211">
        <v>5.39</v>
      </c>
      <c r="P1211" t="s">
        <v>51</v>
      </c>
      <c r="Q1211" t="s">
        <v>346</v>
      </c>
      <c r="R1211" t="s">
        <v>49</v>
      </c>
      <c r="S1211" t="s">
        <v>57</v>
      </c>
      <c r="T1211" t="s">
        <v>36</v>
      </c>
      <c r="U1211">
        <v>0</v>
      </c>
      <c r="V1211">
        <v>980</v>
      </c>
      <c r="W1211">
        <v>1568</v>
      </c>
      <c r="X1211" t="str">
        <f>IF(MESACU[[#This Row],[PAIS]]="ESPAÑA",VLOOKUP(MESACU[[#This Row],[PROVINCIA]],[1]!PROVINCIASCC[#Data],2,FALSE),VLOOKUP(MESACU[[#This Row],[PAIS]],'[1]Centros de coste'!$A$2:$D$204,2,FALSE))</f>
        <v>C44 - IBERICA II</v>
      </c>
      <c r="Y1211" t="str">
        <f>IF(MESACU[[#This Row],[PAIS]]="ESPAÑA",VLOOKUP(MESACU[[#This Row],[PROVINCIA]],[1]!PROVINCIASCC[#Data],3,FALSE),VLOOKUP(MESACU[[#This Row],[PAIS]],'[1]Centros de coste'!$A$2:$D$204,3,FALSE))</f>
        <v>IBERICA II</v>
      </c>
      <c r="Z1211" t="str">
        <f>IF(MESACU[[#This Row],[PAIS]]="ESPAÑA",VLOOKUP(MESACU[[#This Row],[PROVINCIA]],[1]!PROVINCIASCC[#Data],4,FALSE),VLOOKUP(MESACU[[#This Row],[PAIS]],'[1]Centros de coste'!$A$2:$D$204,4,FALSE))</f>
        <v>EUROPA</v>
      </c>
      <c r="AA1211" t="str">
        <f>IFERROR(LEFT(TRIM(MESACU[[#This Row],[CodigoArticulo]]),LEN(TRIM(MESACU[[#This Row],[CodigoArticulo]]))-4),"")</f>
        <v>AN</v>
      </c>
      <c r="AB1211" t="str">
        <f>IFERROR(VLOOKUP(MESACU[[#This Row],[CODIGOG]],[1]!FAMILIAS[#Data],5,FALSE),"")</f>
        <v>BIOFERTILIZERS</v>
      </c>
    </row>
    <row r="1212" spans="1:28" x14ac:dyDescent="0.35">
      <c r="A1212" t="s">
        <v>28</v>
      </c>
      <c r="B1212">
        <v>336</v>
      </c>
      <c r="C1212" t="s">
        <v>29</v>
      </c>
      <c r="D1212">
        <v>2025</v>
      </c>
      <c r="E1212">
        <v>4</v>
      </c>
      <c r="F1212" t="s">
        <v>79</v>
      </c>
      <c r="G1212">
        <v>313</v>
      </c>
      <c r="H1212" t="s">
        <v>80</v>
      </c>
      <c r="I1212">
        <v>0</v>
      </c>
      <c r="J1212">
        <v>0</v>
      </c>
      <c r="K1212">
        <v>7.452</v>
      </c>
      <c r="L1212">
        <v>0</v>
      </c>
      <c r="M1212">
        <v>0</v>
      </c>
      <c r="N1212">
        <v>0</v>
      </c>
      <c r="O1212">
        <v>0.99</v>
      </c>
      <c r="P1212" t="s">
        <v>81</v>
      </c>
      <c r="Q1212" t="s">
        <v>346</v>
      </c>
      <c r="R1212" t="s">
        <v>73</v>
      </c>
      <c r="S1212" t="s">
        <v>57</v>
      </c>
      <c r="T1212" t="s">
        <v>36</v>
      </c>
      <c r="U1212">
        <v>0</v>
      </c>
      <c r="V1212">
        <v>180</v>
      </c>
      <c r="W1212">
        <v>745.2</v>
      </c>
      <c r="X1212" t="str">
        <f>IF(MESACU[[#This Row],[PAIS]]="ESPAÑA",VLOOKUP(MESACU[[#This Row],[PROVINCIA]],[1]!PROVINCIASCC[#Data],2,FALSE),VLOOKUP(MESACU[[#This Row],[PAIS]],'[1]Centros de coste'!$A$2:$D$204,2,FALSE))</f>
        <v>C44 - IBERICA II</v>
      </c>
      <c r="Y1212" t="str">
        <f>IF(MESACU[[#This Row],[PAIS]]="ESPAÑA",VLOOKUP(MESACU[[#This Row],[PROVINCIA]],[1]!PROVINCIASCC[#Data],3,FALSE),VLOOKUP(MESACU[[#This Row],[PAIS]],'[1]Centros de coste'!$A$2:$D$204,3,FALSE))</f>
        <v>IBERICA II</v>
      </c>
      <c r="Z1212" t="str">
        <f>IF(MESACU[[#This Row],[PAIS]]="ESPAÑA",VLOOKUP(MESACU[[#This Row],[PROVINCIA]],[1]!PROVINCIASCC[#Data],4,FALSE),VLOOKUP(MESACU[[#This Row],[PAIS]],'[1]Centros de coste'!$A$2:$D$204,4,FALSE))</f>
        <v>EUROPA</v>
      </c>
      <c r="AA1212" t="str">
        <f>IFERROR(LEFT(TRIM(MESACU[[#This Row],[CodigoArticulo]]),LEN(TRIM(MESACU[[#This Row],[CodigoArticulo]]))-4),"")</f>
        <v>SS</v>
      </c>
      <c r="AB1212" t="str">
        <f>IFERROR(VLOOKUP(MESACU[[#This Row],[CODIGOG]],[1]!FAMILIAS[#Data],5,FALSE),"")</f>
        <v>BIOFERTILIZERS</v>
      </c>
    </row>
    <row r="1213" spans="1:28" x14ac:dyDescent="0.35">
      <c r="A1213" t="s">
        <v>28</v>
      </c>
      <c r="B1213">
        <v>336</v>
      </c>
      <c r="C1213" t="s">
        <v>29</v>
      </c>
      <c r="D1213">
        <v>2025</v>
      </c>
      <c r="E1213">
        <v>4</v>
      </c>
      <c r="F1213" t="s">
        <v>323</v>
      </c>
      <c r="G1213">
        <v>313</v>
      </c>
      <c r="H1213" t="s">
        <v>324</v>
      </c>
      <c r="I1213">
        <v>0</v>
      </c>
      <c r="J1213">
        <v>0</v>
      </c>
      <c r="K1213">
        <v>1.5900000000000001E-2</v>
      </c>
      <c r="L1213">
        <v>0</v>
      </c>
      <c r="M1213">
        <v>0</v>
      </c>
      <c r="N1213">
        <v>0</v>
      </c>
      <c r="O1213">
        <v>0</v>
      </c>
      <c r="P1213" t="s">
        <v>323</v>
      </c>
      <c r="Q1213" t="s">
        <v>346</v>
      </c>
      <c r="R1213" t="s">
        <v>325</v>
      </c>
      <c r="S1213" t="s">
        <v>57</v>
      </c>
      <c r="T1213" t="s">
        <v>36</v>
      </c>
      <c r="U1213">
        <v>0</v>
      </c>
      <c r="V1213">
        <v>2</v>
      </c>
      <c r="W1213">
        <v>1.59</v>
      </c>
      <c r="X1213" t="str">
        <f>IF(MESACU[[#This Row],[PAIS]]="ESPAÑA",VLOOKUP(MESACU[[#This Row],[PROVINCIA]],[1]!PROVINCIASCC[#Data],2,FALSE),VLOOKUP(MESACU[[#This Row],[PAIS]],'[1]Centros de coste'!$A$2:$D$204,2,FALSE))</f>
        <v>C44 - IBERICA II</v>
      </c>
      <c r="Y1213" t="str">
        <f>IF(MESACU[[#This Row],[PAIS]]="ESPAÑA",VLOOKUP(MESACU[[#This Row],[PROVINCIA]],[1]!PROVINCIASCC[#Data],3,FALSE),VLOOKUP(MESACU[[#This Row],[PAIS]],'[1]Centros de coste'!$A$2:$D$204,3,FALSE))</f>
        <v>IBERICA II</v>
      </c>
      <c r="Z1213" t="str">
        <f>IF(MESACU[[#This Row],[PAIS]]="ESPAÑA",VLOOKUP(MESACU[[#This Row],[PROVINCIA]],[1]!PROVINCIASCC[#Data],4,FALSE),VLOOKUP(MESACU[[#This Row],[PAIS]],'[1]Centros de coste'!$A$2:$D$204,4,FALSE))</f>
        <v>EUROPA</v>
      </c>
      <c r="AA1213" t="str">
        <f>IFERROR(LEFT(TRIM(MESACU[[#This Row],[CodigoArticulo]]),LEN(TRIM(MESACU[[#This Row],[CodigoArticulo]]))-4),"")</f>
        <v>ECOTAS</v>
      </c>
      <c r="AB1213" t="str">
        <f>IFERROR(VLOOKUP(MESACU[[#This Row],[CODIGOG]],[1]!FAMILIAS[#Data],5,FALSE),"")</f>
        <v/>
      </c>
    </row>
    <row r="1214" spans="1:28" x14ac:dyDescent="0.35">
      <c r="A1214" t="s">
        <v>28</v>
      </c>
      <c r="B1214">
        <v>337</v>
      </c>
      <c r="C1214" t="s">
        <v>29</v>
      </c>
      <c r="D1214">
        <v>2025</v>
      </c>
      <c r="E1214">
        <v>4</v>
      </c>
      <c r="F1214" t="s">
        <v>206</v>
      </c>
      <c r="G1214">
        <v>281</v>
      </c>
      <c r="H1214" t="s">
        <v>207</v>
      </c>
      <c r="I1214">
        <v>40.299999999999997</v>
      </c>
      <c r="J1214">
        <v>0</v>
      </c>
      <c r="K1214">
        <v>13.029</v>
      </c>
      <c r="L1214">
        <v>0</v>
      </c>
      <c r="M1214">
        <v>0</v>
      </c>
      <c r="N1214">
        <v>0</v>
      </c>
      <c r="O1214">
        <v>10.58</v>
      </c>
      <c r="P1214" t="s">
        <v>206</v>
      </c>
      <c r="Q1214" t="s">
        <v>215</v>
      </c>
      <c r="R1214" t="s">
        <v>34</v>
      </c>
      <c r="S1214" t="s">
        <v>147</v>
      </c>
      <c r="T1214" t="s">
        <v>36</v>
      </c>
      <c r="U1214">
        <v>0</v>
      </c>
      <c r="V1214">
        <v>460</v>
      </c>
      <c r="W1214">
        <v>1343.2</v>
      </c>
      <c r="X1214" t="str">
        <f>IF(MESACU[[#This Row],[PAIS]]="ESPAÑA",VLOOKUP(MESACU[[#This Row],[PROVINCIA]],[1]!PROVINCIASCC[#Data],2,FALSE),VLOOKUP(MESACU[[#This Row],[PAIS]],'[1]Centros de coste'!$A$2:$D$204,2,FALSE))</f>
        <v>C44 - IBERICA II</v>
      </c>
      <c r="Y1214" t="str">
        <f>IF(MESACU[[#This Row],[PAIS]]="ESPAÑA",VLOOKUP(MESACU[[#This Row],[PROVINCIA]],[1]!PROVINCIASCC[#Data],3,FALSE),VLOOKUP(MESACU[[#This Row],[PAIS]],'[1]Centros de coste'!$A$2:$D$204,3,FALSE))</f>
        <v>IBERICA II</v>
      </c>
      <c r="Z1214" t="str">
        <f>IF(MESACU[[#This Row],[PAIS]]="ESPAÑA",VLOOKUP(MESACU[[#This Row],[PROVINCIA]],[1]!PROVINCIASCC[#Data],4,FALSE),VLOOKUP(MESACU[[#This Row],[PAIS]],'[1]Centros de coste'!$A$2:$D$204,4,FALSE))</f>
        <v>EUROPA</v>
      </c>
      <c r="AA1214" t="str">
        <f>IFERROR(LEFT(TRIM(MESACU[[#This Row],[CodigoArticulo]]),LEN(TRIM(MESACU[[#This Row],[CodigoArticulo]]))-4),"")</f>
        <v>CBROT</v>
      </c>
      <c r="AB1214" t="str">
        <f>IFERROR(VLOOKUP(MESACU[[#This Row],[CODIGOG]],[1]!FAMILIAS[#Data],5,FALSE),"")</f>
        <v>BIOCONTROL</v>
      </c>
    </row>
    <row r="1215" spans="1:28" x14ac:dyDescent="0.35">
      <c r="A1215" t="s">
        <v>28</v>
      </c>
      <c r="B1215">
        <v>337</v>
      </c>
      <c r="C1215" t="s">
        <v>29</v>
      </c>
      <c r="D1215">
        <v>2025</v>
      </c>
      <c r="E1215">
        <v>4</v>
      </c>
      <c r="F1215" t="s">
        <v>71</v>
      </c>
      <c r="G1215">
        <v>281</v>
      </c>
      <c r="H1215" t="s">
        <v>72</v>
      </c>
      <c r="I1215">
        <v>7.72</v>
      </c>
      <c r="J1215">
        <v>0</v>
      </c>
      <c r="K1215">
        <v>2.4956</v>
      </c>
      <c r="L1215">
        <v>0</v>
      </c>
      <c r="M1215">
        <v>0</v>
      </c>
      <c r="N1215">
        <v>0</v>
      </c>
      <c r="O1215">
        <v>0.57999999999999996</v>
      </c>
      <c r="P1215" t="s">
        <v>71</v>
      </c>
      <c r="Q1215" t="s">
        <v>215</v>
      </c>
      <c r="R1215" t="s">
        <v>73</v>
      </c>
      <c r="S1215" t="s">
        <v>147</v>
      </c>
      <c r="T1215" t="s">
        <v>36</v>
      </c>
      <c r="U1215">
        <v>0</v>
      </c>
      <c r="V1215">
        <v>48</v>
      </c>
      <c r="W1215">
        <v>257.27999999999997</v>
      </c>
      <c r="X1215" t="str">
        <f>IF(MESACU[[#This Row],[PAIS]]="ESPAÑA",VLOOKUP(MESACU[[#This Row],[PROVINCIA]],[1]!PROVINCIASCC[#Data],2,FALSE),VLOOKUP(MESACU[[#This Row],[PAIS]],'[1]Centros de coste'!$A$2:$D$204,2,FALSE))</f>
        <v>C44 - IBERICA II</v>
      </c>
      <c r="Y1215" t="str">
        <f>IF(MESACU[[#This Row],[PAIS]]="ESPAÑA",VLOOKUP(MESACU[[#This Row],[PROVINCIA]],[1]!PROVINCIASCC[#Data],3,FALSE),VLOOKUP(MESACU[[#This Row],[PAIS]],'[1]Centros de coste'!$A$2:$D$204,3,FALSE))</f>
        <v>IBERICA II</v>
      </c>
      <c r="Z1215" t="str">
        <f>IF(MESACU[[#This Row],[PAIS]]="ESPAÑA",VLOOKUP(MESACU[[#This Row],[PROVINCIA]],[1]!PROVINCIASCC[#Data],4,FALSE),VLOOKUP(MESACU[[#This Row],[PAIS]],'[1]Centros de coste'!$A$2:$D$204,4,FALSE))</f>
        <v>EUROPA</v>
      </c>
      <c r="AA1215" t="str">
        <f>IFERROR(LEFT(TRIM(MESACU[[#This Row],[CodigoArticulo]]),LEN(TRIM(MESACU[[#This Row],[CodigoArticulo]]))-4),"")</f>
        <v>AGMNP</v>
      </c>
      <c r="AB1215" t="str">
        <f>IFERROR(VLOOKUP(MESACU[[#This Row],[CODIGOG]],[1]!FAMILIAS[#Data],5,FALSE),"")</f>
        <v>BIOFERTILIZERS</v>
      </c>
    </row>
    <row r="1216" spans="1:28" x14ac:dyDescent="0.35">
      <c r="A1216" t="s">
        <v>28</v>
      </c>
      <c r="B1216">
        <v>337</v>
      </c>
      <c r="C1216" t="s">
        <v>29</v>
      </c>
      <c r="D1216">
        <v>2025</v>
      </c>
      <c r="E1216">
        <v>4</v>
      </c>
      <c r="F1216" t="s">
        <v>366</v>
      </c>
      <c r="G1216">
        <v>281</v>
      </c>
      <c r="H1216" t="s">
        <v>367</v>
      </c>
      <c r="I1216">
        <v>9.51</v>
      </c>
      <c r="J1216">
        <v>0</v>
      </c>
      <c r="K1216">
        <v>3.0749</v>
      </c>
      <c r="L1216">
        <v>0</v>
      </c>
      <c r="M1216">
        <v>0</v>
      </c>
      <c r="N1216">
        <v>0</v>
      </c>
      <c r="O1216">
        <v>2.66</v>
      </c>
      <c r="P1216" t="s">
        <v>366</v>
      </c>
      <c r="Q1216" t="s">
        <v>215</v>
      </c>
      <c r="R1216" t="s">
        <v>34</v>
      </c>
      <c r="S1216" t="s">
        <v>147</v>
      </c>
      <c r="T1216" t="s">
        <v>36</v>
      </c>
      <c r="U1216">
        <v>0</v>
      </c>
      <c r="V1216">
        <v>100</v>
      </c>
      <c r="W1216">
        <v>317</v>
      </c>
      <c r="X1216" t="str">
        <f>IF(MESACU[[#This Row],[PAIS]]="ESPAÑA",VLOOKUP(MESACU[[#This Row],[PROVINCIA]],[1]!PROVINCIASCC[#Data],2,FALSE),VLOOKUP(MESACU[[#This Row],[PAIS]],'[1]Centros de coste'!$A$2:$D$204,2,FALSE))</f>
        <v>C44 - IBERICA II</v>
      </c>
      <c r="Y1216" t="str">
        <f>IF(MESACU[[#This Row],[PAIS]]="ESPAÑA",VLOOKUP(MESACU[[#This Row],[PROVINCIA]],[1]!PROVINCIASCC[#Data],3,FALSE),VLOOKUP(MESACU[[#This Row],[PAIS]],'[1]Centros de coste'!$A$2:$D$204,3,FALSE))</f>
        <v>IBERICA II</v>
      </c>
      <c r="Z1216" t="str">
        <f>IF(MESACU[[#This Row],[PAIS]]="ESPAÑA",VLOOKUP(MESACU[[#This Row],[PROVINCIA]],[1]!PROVINCIASCC[#Data],4,FALSE),VLOOKUP(MESACU[[#This Row],[PAIS]],'[1]Centros de coste'!$A$2:$D$204,4,FALSE))</f>
        <v>EUROPA</v>
      </c>
      <c r="AA1216" t="str">
        <f>IFERROR(LEFT(TRIM(MESACU[[#This Row],[CodigoArticulo]]),LEN(TRIM(MESACU[[#This Row],[CodigoArticulo]]))-4),"")</f>
        <v>CBROT</v>
      </c>
      <c r="AB1216" t="str">
        <f>IFERROR(VLOOKUP(MESACU[[#This Row],[CODIGOG]],[1]!FAMILIAS[#Data],5,FALSE),"")</f>
        <v>BIOCONTROL</v>
      </c>
    </row>
    <row r="1217" spans="1:28" x14ac:dyDescent="0.35">
      <c r="A1217" t="s">
        <v>28</v>
      </c>
      <c r="B1217">
        <v>337</v>
      </c>
      <c r="C1217" t="s">
        <v>29</v>
      </c>
      <c r="D1217">
        <v>2025</v>
      </c>
      <c r="E1217">
        <v>4</v>
      </c>
      <c r="F1217" t="s">
        <v>388</v>
      </c>
      <c r="G1217">
        <v>281</v>
      </c>
      <c r="H1217" t="s">
        <v>389</v>
      </c>
      <c r="I1217">
        <v>1.54</v>
      </c>
      <c r="J1217">
        <v>0</v>
      </c>
      <c r="K1217">
        <v>0.49819999999999998</v>
      </c>
      <c r="L1217">
        <v>0</v>
      </c>
      <c r="M1217">
        <v>0</v>
      </c>
      <c r="N1217">
        <v>0</v>
      </c>
      <c r="O1217">
        <v>0.62</v>
      </c>
      <c r="P1217" t="s">
        <v>388</v>
      </c>
      <c r="Q1217" t="s">
        <v>215</v>
      </c>
      <c r="R1217" t="s">
        <v>34</v>
      </c>
      <c r="S1217" t="s">
        <v>147</v>
      </c>
      <c r="T1217" t="s">
        <v>36</v>
      </c>
      <c r="U1217">
        <v>0</v>
      </c>
      <c r="V1217">
        <v>12</v>
      </c>
      <c r="W1217">
        <v>51.36</v>
      </c>
      <c r="X1217" t="str">
        <f>IF(MESACU[[#This Row],[PAIS]]="ESPAÑA",VLOOKUP(MESACU[[#This Row],[PROVINCIA]],[1]!PROVINCIASCC[#Data],2,FALSE),VLOOKUP(MESACU[[#This Row],[PAIS]],'[1]Centros de coste'!$A$2:$D$204,2,FALSE))</f>
        <v>C44 - IBERICA II</v>
      </c>
      <c r="Y1217" t="str">
        <f>IF(MESACU[[#This Row],[PAIS]]="ESPAÑA",VLOOKUP(MESACU[[#This Row],[PROVINCIA]],[1]!PROVINCIASCC[#Data],3,FALSE),VLOOKUP(MESACU[[#This Row],[PAIS]],'[1]Centros de coste'!$A$2:$D$204,3,FALSE))</f>
        <v>IBERICA II</v>
      </c>
      <c r="Z1217" t="str">
        <f>IF(MESACU[[#This Row],[PAIS]]="ESPAÑA",VLOOKUP(MESACU[[#This Row],[PROVINCIA]],[1]!PROVINCIASCC[#Data],4,FALSE),VLOOKUP(MESACU[[#This Row],[PAIS]],'[1]Centros de coste'!$A$2:$D$204,4,FALSE))</f>
        <v>EUROPA</v>
      </c>
      <c r="AA1217" t="str">
        <f>IFERROR(LEFT(TRIM(MESACU[[#This Row],[CodigoArticulo]]),LEN(TRIM(MESACU[[#This Row],[CodigoArticulo]]))-4),"")</f>
        <v>CBROT</v>
      </c>
      <c r="AB1217" t="str">
        <f>IFERROR(VLOOKUP(MESACU[[#This Row],[CODIGOG]],[1]!FAMILIAS[#Data],5,FALSE),"")</f>
        <v>BIOCONTROL</v>
      </c>
    </row>
    <row r="1218" spans="1:28" x14ac:dyDescent="0.35">
      <c r="A1218" t="s">
        <v>28</v>
      </c>
      <c r="B1218">
        <v>337</v>
      </c>
      <c r="C1218" t="s">
        <v>29</v>
      </c>
      <c r="D1218">
        <v>2025</v>
      </c>
      <c r="E1218">
        <v>4</v>
      </c>
      <c r="F1218" t="s">
        <v>246</v>
      </c>
      <c r="G1218">
        <v>281</v>
      </c>
      <c r="H1218" t="s">
        <v>247</v>
      </c>
      <c r="I1218">
        <v>8.76</v>
      </c>
      <c r="J1218">
        <v>0</v>
      </c>
      <c r="K1218">
        <v>2.8323999999999998</v>
      </c>
      <c r="L1218">
        <v>0</v>
      </c>
      <c r="M1218">
        <v>0</v>
      </c>
      <c r="N1218">
        <v>0</v>
      </c>
      <c r="O1218">
        <v>2.2999999999999998</v>
      </c>
      <c r="P1218" t="s">
        <v>246</v>
      </c>
      <c r="Q1218" t="s">
        <v>215</v>
      </c>
      <c r="R1218" t="s">
        <v>34</v>
      </c>
      <c r="S1218" t="s">
        <v>147</v>
      </c>
      <c r="T1218" t="s">
        <v>36</v>
      </c>
      <c r="U1218">
        <v>0</v>
      </c>
      <c r="V1218">
        <v>100</v>
      </c>
      <c r="W1218">
        <v>292</v>
      </c>
      <c r="X1218" t="str">
        <f>IF(MESACU[[#This Row],[PAIS]]="ESPAÑA",VLOOKUP(MESACU[[#This Row],[PROVINCIA]],[1]!PROVINCIASCC[#Data],2,FALSE),VLOOKUP(MESACU[[#This Row],[PAIS]],'[1]Centros de coste'!$A$2:$D$204,2,FALSE))</f>
        <v>C44 - IBERICA II</v>
      </c>
      <c r="Y1218" t="str">
        <f>IF(MESACU[[#This Row],[PAIS]]="ESPAÑA",VLOOKUP(MESACU[[#This Row],[PROVINCIA]],[1]!PROVINCIASCC[#Data],3,FALSE),VLOOKUP(MESACU[[#This Row],[PAIS]],'[1]Centros de coste'!$A$2:$D$204,3,FALSE))</f>
        <v>IBERICA II</v>
      </c>
      <c r="Z1218" t="str">
        <f>IF(MESACU[[#This Row],[PAIS]]="ESPAÑA",VLOOKUP(MESACU[[#This Row],[PROVINCIA]],[1]!PROVINCIASCC[#Data],4,FALSE),VLOOKUP(MESACU[[#This Row],[PAIS]],'[1]Centros de coste'!$A$2:$D$204,4,FALSE))</f>
        <v>EUROPA</v>
      </c>
      <c r="AA1218" t="str">
        <f>IFERROR(LEFT(TRIM(MESACU[[#This Row],[CodigoArticulo]]),LEN(TRIM(MESACU[[#This Row],[CodigoArticulo]]))-4),"")</f>
        <v>AGRMGN</v>
      </c>
      <c r="AB1218" t="str">
        <f>IFERROR(VLOOKUP(MESACU[[#This Row],[CODIGOG]],[1]!FAMILIAS[#Data],5,FALSE),"")</f>
        <v>BIOSTIMULANTS</v>
      </c>
    </row>
    <row r="1219" spans="1:28" x14ac:dyDescent="0.35">
      <c r="A1219" t="s">
        <v>28</v>
      </c>
      <c r="B1219">
        <v>337</v>
      </c>
      <c r="C1219" t="s">
        <v>29</v>
      </c>
      <c r="D1219">
        <v>2025</v>
      </c>
      <c r="E1219">
        <v>4</v>
      </c>
      <c r="F1219" t="s">
        <v>135</v>
      </c>
      <c r="G1219">
        <v>281</v>
      </c>
      <c r="H1219" t="s">
        <v>136</v>
      </c>
      <c r="I1219">
        <v>2.75</v>
      </c>
      <c r="J1219">
        <v>0</v>
      </c>
      <c r="K1219">
        <v>0.88849999999999996</v>
      </c>
      <c r="L1219">
        <v>0</v>
      </c>
      <c r="M1219">
        <v>0</v>
      </c>
      <c r="N1219">
        <v>0</v>
      </c>
      <c r="O1219">
        <v>0.92</v>
      </c>
      <c r="P1219" t="s">
        <v>135</v>
      </c>
      <c r="Q1219" t="s">
        <v>215</v>
      </c>
      <c r="R1219" t="s">
        <v>34</v>
      </c>
      <c r="S1219" t="s">
        <v>147</v>
      </c>
      <c r="T1219" t="s">
        <v>36</v>
      </c>
      <c r="U1219">
        <v>0</v>
      </c>
      <c r="V1219">
        <v>40</v>
      </c>
      <c r="W1219">
        <v>91.6</v>
      </c>
      <c r="X1219" t="str">
        <f>IF(MESACU[[#This Row],[PAIS]]="ESPAÑA",VLOOKUP(MESACU[[#This Row],[PROVINCIA]],[1]!PROVINCIASCC[#Data],2,FALSE),VLOOKUP(MESACU[[#This Row],[PAIS]],'[1]Centros de coste'!$A$2:$D$204,2,FALSE))</f>
        <v>C44 - IBERICA II</v>
      </c>
      <c r="Y1219" t="str">
        <f>IF(MESACU[[#This Row],[PAIS]]="ESPAÑA",VLOOKUP(MESACU[[#This Row],[PROVINCIA]],[1]!PROVINCIASCC[#Data],3,FALSE),VLOOKUP(MESACU[[#This Row],[PAIS]],'[1]Centros de coste'!$A$2:$D$204,3,FALSE))</f>
        <v>IBERICA II</v>
      </c>
      <c r="Z1219" t="str">
        <f>IF(MESACU[[#This Row],[PAIS]]="ESPAÑA",VLOOKUP(MESACU[[#This Row],[PROVINCIA]],[1]!PROVINCIASCC[#Data],4,FALSE),VLOOKUP(MESACU[[#This Row],[PAIS]],'[1]Centros de coste'!$A$2:$D$204,4,FALSE))</f>
        <v>EUROPA</v>
      </c>
      <c r="AA1219" t="str">
        <f>IFERROR(LEFT(TRIM(MESACU[[#This Row],[CodigoArticulo]]),LEN(TRIM(MESACU[[#This Row],[CodigoArticulo]]))-4),"")</f>
        <v>N</v>
      </c>
      <c r="AB1219" t="str">
        <f>IFERROR(VLOOKUP(MESACU[[#This Row],[CODIGOG]],[1]!FAMILIAS[#Data],5,FALSE),"")</f>
        <v>BIOFERTILIZERS</v>
      </c>
    </row>
    <row r="1220" spans="1:28" x14ac:dyDescent="0.35">
      <c r="A1220" t="s">
        <v>28</v>
      </c>
      <c r="B1220">
        <v>337</v>
      </c>
      <c r="C1220" t="s">
        <v>29</v>
      </c>
      <c r="D1220">
        <v>2025</v>
      </c>
      <c r="E1220">
        <v>4</v>
      </c>
      <c r="F1220" t="s">
        <v>135</v>
      </c>
      <c r="G1220">
        <v>281</v>
      </c>
      <c r="H1220" t="s">
        <v>136</v>
      </c>
      <c r="I1220">
        <v>10.99</v>
      </c>
      <c r="J1220">
        <v>0</v>
      </c>
      <c r="K1220">
        <v>3.5541</v>
      </c>
      <c r="L1220">
        <v>0</v>
      </c>
      <c r="M1220">
        <v>0</v>
      </c>
      <c r="N1220">
        <v>0</v>
      </c>
      <c r="O1220">
        <v>3.68</v>
      </c>
      <c r="P1220" t="s">
        <v>135</v>
      </c>
      <c r="Q1220" t="s">
        <v>215</v>
      </c>
      <c r="R1220" t="s">
        <v>34</v>
      </c>
      <c r="S1220" t="s">
        <v>147</v>
      </c>
      <c r="T1220" t="s">
        <v>36</v>
      </c>
      <c r="U1220">
        <v>0</v>
      </c>
      <c r="V1220">
        <v>160</v>
      </c>
      <c r="W1220">
        <v>366.4</v>
      </c>
      <c r="X1220" t="str">
        <f>IF(MESACU[[#This Row],[PAIS]]="ESPAÑA",VLOOKUP(MESACU[[#This Row],[PROVINCIA]],[1]!PROVINCIASCC[#Data],2,FALSE),VLOOKUP(MESACU[[#This Row],[PAIS]],'[1]Centros de coste'!$A$2:$D$204,2,FALSE))</f>
        <v>C44 - IBERICA II</v>
      </c>
      <c r="Y1220" t="str">
        <f>IF(MESACU[[#This Row],[PAIS]]="ESPAÑA",VLOOKUP(MESACU[[#This Row],[PROVINCIA]],[1]!PROVINCIASCC[#Data],3,FALSE),VLOOKUP(MESACU[[#This Row],[PAIS]],'[1]Centros de coste'!$A$2:$D$204,3,FALSE))</f>
        <v>IBERICA II</v>
      </c>
      <c r="Z1220" t="str">
        <f>IF(MESACU[[#This Row],[PAIS]]="ESPAÑA",VLOOKUP(MESACU[[#This Row],[PROVINCIA]],[1]!PROVINCIASCC[#Data],4,FALSE),VLOOKUP(MESACU[[#This Row],[PAIS]],'[1]Centros de coste'!$A$2:$D$204,4,FALSE))</f>
        <v>EUROPA</v>
      </c>
      <c r="AA1220" t="str">
        <f>IFERROR(LEFT(TRIM(MESACU[[#This Row],[CodigoArticulo]]),LEN(TRIM(MESACU[[#This Row],[CodigoArticulo]]))-4),"")</f>
        <v>N</v>
      </c>
      <c r="AB1220" t="str">
        <f>IFERROR(VLOOKUP(MESACU[[#This Row],[CODIGOG]],[1]!FAMILIAS[#Data],5,FALSE),"")</f>
        <v>BIOFERTILIZERS</v>
      </c>
    </row>
    <row r="1221" spans="1:28" x14ac:dyDescent="0.35">
      <c r="A1221" t="s">
        <v>28</v>
      </c>
      <c r="B1221">
        <v>337</v>
      </c>
      <c r="C1221" t="s">
        <v>29</v>
      </c>
      <c r="D1221">
        <v>2025</v>
      </c>
      <c r="E1221">
        <v>4</v>
      </c>
      <c r="F1221" t="s">
        <v>323</v>
      </c>
      <c r="G1221">
        <v>281</v>
      </c>
      <c r="H1221" t="s">
        <v>324</v>
      </c>
      <c r="I1221">
        <v>0</v>
      </c>
      <c r="J1221">
        <v>0</v>
      </c>
      <c r="K1221">
        <v>8.0000000000000002E-3</v>
      </c>
      <c r="L1221">
        <v>0</v>
      </c>
      <c r="M1221">
        <v>0</v>
      </c>
      <c r="N1221">
        <v>0</v>
      </c>
      <c r="O1221">
        <v>0</v>
      </c>
      <c r="P1221" t="s">
        <v>323</v>
      </c>
      <c r="Q1221" t="s">
        <v>215</v>
      </c>
      <c r="R1221" t="s">
        <v>325</v>
      </c>
      <c r="S1221" t="s">
        <v>147</v>
      </c>
      <c r="T1221" t="s">
        <v>36</v>
      </c>
      <c r="U1221">
        <v>0</v>
      </c>
      <c r="V1221">
        <v>1</v>
      </c>
      <c r="W1221">
        <v>0.8</v>
      </c>
      <c r="X1221" t="str">
        <f>IF(MESACU[[#This Row],[PAIS]]="ESPAÑA",VLOOKUP(MESACU[[#This Row],[PROVINCIA]],[1]!PROVINCIASCC[#Data],2,FALSE),VLOOKUP(MESACU[[#This Row],[PAIS]],'[1]Centros de coste'!$A$2:$D$204,2,FALSE))</f>
        <v>C44 - IBERICA II</v>
      </c>
      <c r="Y1221" t="str">
        <f>IF(MESACU[[#This Row],[PAIS]]="ESPAÑA",VLOOKUP(MESACU[[#This Row],[PROVINCIA]],[1]!PROVINCIASCC[#Data],3,FALSE),VLOOKUP(MESACU[[#This Row],[PAIS]],'[1]Centros de coste'!$A$2:$D$204,3,FALSE))</f>
        <v>IBERICA II</v>
      </c>
      <c r="Z1221" t="str">
        <f>IF(MESACU[[#This Row],[PAIS]]="ESPAÑA",VLOOKUP(MESACU[[#This Row],[PROVINCIA]],[1]!PROVINCIASCC[#Data],4,FALSE),VLOOKUP(MESACU[[#This Row],[PAIS]],'[1]Centros de coste'!$A$2:$D$204,4,FALSE))</f>
        <v>EUROPA</v>
      </c>
      <c r="AA1221" t="str">
        <f>IFERROR(LEFT(TRIM(MESACU[[#This Row],[CodigoArticulo]]),LEN(TRIM(MESACU[[#This Row],[CodigoArticulo]]))-4),"")</f>
        <v>ECOTAS</v>
      </c>
      <c r="AB1221" t="str">
        <f>IFERROR(VLOOKUP(MESACU[[#This Row],[CODIGOG]],[1]!FAMILIAS[#Data],5,FALSE),"")</f>
        <v/>
      </c>
    </row>
    <row r="1222" spans="1:28" x14ac:dyDescent="0.35">
      <c r="A1222" t="s">
        <v>28</v>
      </c>
      <c r="B1222">
        <v>338</v>
      </c>
      <c r="C1222" t="s">
        <v>29</v>
      </c>
      <c r="D1222">
        <v>2025</v>
      </c>
      <c r="E1222">
        <v>4</v>
      </c>
      <c r="F1222" t="s">
        <v>164</v>
      </c>
      <c r="G1222">
        <v>314</v>
      </c>
      <c r="H1222" t="s">
        <v>165</v>
      </c>
      <c r="I1222">
        <v>51.48</v>
      </c>
      <c r="J1222">
        <v>0</v>
      </c>
      <c r="K1222">
        <v>252.25200000000001</v>
      </c>
      <c r="L1222">
        <v>0</v>
      </c>
      <c r="M1222">
        <v>0</v>
      </c>
      <c r="N1222">
        <v>0</v>
      </c>
      <c r="O1222">
        <v>29.9</v>
      </c>
      <c r="P1222" t="s">
        <v>164</v>
      </c>
      <c r="Q1222" t="s">
        <v>200</v>
      </c>
      <c r="R1222" t="s">
        <v>34</v>
      </c>
      <c r="S1222" t="s">
        <v>91</v>
      </c>
      <c r="T1222" t="s">
        <v>36</v>
      </c>
      <c r="U1222">
        <v>0</v>
      </c>
      <c r="V1222">
        <v>1300</v>
      </c>
      <c r="W1222">
        <v>2574</v>
      </c>
      <c r="X1222" t="str">
        <f>IF(MESACU[[#This Row],[PAIS]]="ESPAÑA",VLOOKUP(MESACU[[#This Row],[PROVINCIA]],[1]!PROVINCIASCC[#Data],2,FALSE),VLOOKUP(MESACU[[#This Row],[PAIS]],'[1]Centros de coste'!$A$2:$D$204,2,FALSE))</f>
        <v>C44 - IBERICA II</v>
      </c>
      <c r="Y1222" t="str">
        <f>IF(MESACU[[#This Row],[PAIS]]="ESPAÑA",VLOOKUP(MESACU[[#This Row],[PROVINCIA]],[1]!PROVINCIASCC[#Data],3,FALSE),VLOOKUP(MESACU[[#This Row],[PAIS]],'[1]Centros de coste'!$A$2:$D$204,3,FALSE))</f>
        <v>IBERICA II</v>
      </c>
      <c r="Z1222" t="str">
        <f>IF(MESACU[[#This Row],[PAIS]]="ESPAÑA",VLOOKUP(MESACU[[#This Row],[PROVINCIA]],[1]!PROVINCIASCC[#Data],4,FALSE),VLOOKUP(MESACU[[#This Row],[PAIS]],'[1]Centros de coste'!$A$2:$D$204,4,FALSE))</f>
        <v>EUROPA</v>
      </c>
      <c r="AA1222" t="str">
        <f>IFERROR(LEFT(TRIM(MESACU[[#This Row],[CodigoArticulo]]),LEN(TRIM(MESACU[[#This Row],[CodigoArticulo]]))-4),"")</f>
        <v>S</v>
      </c>
      <c r="AB1222" t="str">
        <f>IFERROR(VLOOKUP(MESACU[[#This Row],[CODIGOG]],[1]!FAMILIAS[#Data],5,FALSE),"")</f>
        <v>BIOFERTILIZERS</v>
      </c>
    </row>
    <row r="1223" spans="1:28" x14ac:dyDescent="0.35">
      <c r="A1223" t="s">
        <v>28</v>
      </c>
      <c r="B1223">
        <v>338</v>
      </c>
      <c r="C1223" t="s">
        <v>29</v>
      </c>
      <c r="D1223">
        <v>2025</v>
      </c>
      <c r="E1223">
        <v>4</v>
      </c>
      <c r="F1223" t="s">
        <v>51</v>
      </c>
      <c r="G1223">
        <v>314</v>
      </c>
      <c r="H1223" t="s">
        <v>52</v>
      </c>
      <c r="I1223">
        <v>49.8</v>
      </c>
      <c r="J1223">
        <v>0</v>
      </c>
      <c r="K1223">
        <v>244.02</v>
      </c>
      <c r="L1223">
        <v>0</v>
      </c>
      <c r="M1223">
        <v>0</v>
      </c>
      <c r="N1223">
        <v>0</v>
      </c>
      <c r="O1223">
        <v>8.25</v>
      </c>
      <c r="P1223" t="s">
        <v>51</v>
      </c>
      <c r="Q1223" t="s">
        <v>200</v>
      </c>
      <c r="R1223" t="s">
        <v>49</v>
      </c>
      <c r="S1223" t="s">
        <v>91</v>
      </c>
      <c r="T1223" t="s">
        <v>36</v>
      </c>
      <c r="U1223">
        <v>0</v>
      </c>
      <c r="V1223">
        <v>1500</v>
      </c>
      <c r="W1223">
        <v>2490</v>
      </c>
      <c r="X1223" t="str">
        <f>IF(MESACU[[#This Row],[PAIS]]="ESPAÑA",VLOOKUP(MESACU[[#This Row],[PROVINCIA]],[1]!PROVINCIASCC[#Data],2,FALSE),VLOOKUP(MESACU[[#This Row],[PAIS]],'[1]Centros de coste'!$A$2:$D$204,2,FALSE))</f>
        <v>C44 - IBERICA II</v>
      </c>
      <c r="Y1223" t="str">
        <f>IF(MESACU[[#This Row],[PAIS]]="ESPAÑA",VLOOKUP(MESACU[[#This Row],[PROVINCIA]],[1]!PROVINCIASCC[#Data],3,FALSE),VLOOKUP(MESACU[[#This Row],[PAIS]],'[1]Centros de coste'!$A$2:$D$204,3,FALSE))</f>
        <v>IBERICA II</v>
      </c>
      <c r="Z1223" t="str">
        <f>IF(MESACU[[#This Row],[PAIS]]="ESPAÑA",VLOOKUP(MESACU[[#This Row],[PROVINCIA]],[1]!PROVINCIASCC[#Data],4,FALSE),VLOOKUP(MESACU[[#This Row],[PAIS]],'[1]Centros de coste'!$A$2:$D$204,4,FALSE))</f>
        <v>EUROPA</v>
      </c>
      <c r="AA1223" t="str">
        <f>IFERROR(LEFT(TRIM(MESACU[[#This Row],[CodigoArticulo]]),LEN(TRIM(MESACU[[#This Row],[CodigoArticulo]]))-4),"")</f>
        <v>AN</v>
      </c>
      <c r="AB1223" t="str">
        <f>IFERROR(VLOOKUP(MESACU[[#This Row],[CODIGOG]],[1]!FAMILIAS[#Data],5,FALSE),"")</f>
        <v>BIOFERTILIZERS</v>
      </c>
    </row>
    <row r="1224" spans="1:28" x14ac:dyDescent="0.35">
      <c r="A1224" t="s">
        <v>28</v>
      </c>
      <c r="B1224">
        <v>338</v>
      </c>
      <c r="C1224" t="s">
        <v>29</v>
      </c>
      <c r="D1224">
        <v>2025</v>
      </c>
      <c r="E1224">
        <v>4</v>
      </c>
      <c r="F1224" t="s">
        <v>323</v>
      </c>
      <c r="G1224">
        <v>314</v>
      </c>
      <c r="H1224" t="s">
        <v>324</v>
      </c>
      <c r="I1224">
        <v>0</v>
      </c>
      <c r="J1224">
        <v>0</v>
      </c>
      <c r="K1224">
        <v>0.318</v>
      </c>
      <c r="L1224">
        <v>0</v>
      </c>
      <c r="M1224">
        <v>0</v>
      </c>
      <c r="N1224">
        <v>0</v>
      </c>
      <c r="O1224">
        <v>0</v>
      </c>
      <c r="P1224" t="s">
        <v>323</v>
      </c>
      <c r="Q1224" t="s">
        <v>200</v>
      </c>
      <c r="R1224" t="s">
        <v>325</v>
      </c>
      <c r="S1224" t="s">
        <v>91</v>
      </c>
      <c r="T1224" t="s">
        <v>36</v>
      </c>
      <c r="U1224">
        <v>0</v>
      </c>
      <c r="V1224">
        <v>4</v>
      </c>
      <c r="W1224">
        <v>3.18</v>
      </c>
      <c r="X1224" t="str">
        <f>IF(MESACU[[#This Row],[PAIS]]="ESPAÑA",VLOOKUP(MESACU[[#This Row],[PROVINCIA]],[1]!PROVINCIASCC[#Data],2,FALSE),VLOOKUP(MESACU[[#This Row],[PAIS]],'[1]Centros de coste'!$A$2:$D$204,2,FALSE))</f>
        <v>C44 - IBERICA II</v>
      </c>
      <c r="Y1224" t="str">
        <f>IF(MESACU[[#This Row],[PAIS]]="ESPAÑA",VLOOKUP(MESACU[[#This Row],[PROVINCIA]],[1]!PROVINCIASCC[#Data],3,FALSE),VLOOKUP(MESACU[[#This Row],[PAIS]],'[1]Centros de coste'!$A$2:$D$204,3,FALSE))</f>
        <v>IBERICA II</v>
      </c>
      <c r="Z1224" t="str">
        <f>IF(MESACU[[#This Row],[PAIS]]="ESPAÑA",VLOOKUP(MESACU[[#This Row],[PROVINCIA]],[1]!PROVINCIASCC[#Data],4,FALSE),VLOOKUP(MESACU[[#This Row],[PAIS]],'[1]Centros de coste'!$A$2:$D$204,4,FALSE))</f>
        <v>EUROPA</v>
      </c>
      <c r="AA1224" t="str">
        <f>IFERROR(LEFT(TRIM(MESACU[[#This Row],[CodigoArticulo]]),LEN(TRIM(MESACU[[#This Row],[CodigoArticulo]]))-4),"")</f>
        <v>ECOTAS</v>
      </c>
      <c r="AB1224" t="str">
        <f>IFERROR(VLOOKUP(MESACU[[#This Row],[CODIGOG]],[1]!FAMILIAS[#Data],5,FALSE),"")</f>
        <v/>
      </c>
    </row>
    <row r="1225" spans="1:28" x14ac:dyDescent="0.35">
      <c r="A1225" t="s">
        <v>28</v>
      </c>
      <c r="B1225">
        <v>339</v>
      </c>
      <c r="C1225" t="s">
        <v>29</v>
      </c>
      <c r="D1225">
        <v>2025</v>
      </c>
      <c r="E1225">
        <v>4</v>
      </c>
      <c r="F1225" t="s">
        <v>53</v>
      </c>
      <c r="G1225">
        <v>315</v>
      </c>
      <c r="H1225" t="s">
        <v>54</v>
      </c>
      <c r="I1225">
        <v>0</v>
      </c>
      <c r="J1225">
        <v>0</v>
      </c>
      <c r="K1225">
        <v>5.7060000000000004</v>
      </c>
      <c r="L1225">
        <v>0</v>
      </c>
      <c r="M1225">
        <v>0</v>
      </c>
      <c r="N1225">
        <v>0</v>
      </c>
      <c r="O1225">
        <v>4.1399999999999997</v>
      </c>
      <c r="P1225" t="s">
        <v>53</v>
      </c>
      <c r="Q1225" t="s">
        <v>346</v>
      </c>
      <c r="R1225" t="s">
        <v>34</v>
      </c>
      <c r="S1225" t="s">
        <v>57</v>
      </c>
      <c r="T1225" t="s">
        <v>36</v>
      </c>
      <c r="U1225">
        <v>0</v>
      </c>
      <c r="V1225">
        <v>180</v>
      </c>
      <c r="W1225">
        <v>570.6</v>
      </c>
      <c r="X1225" t="str">
        <f>IF(MESACU[[#This Row],[PAIS]]="ESPAÑA",VLOOKUP(MESACU[[#This Row],[PROVINCIA]],[1]!PROVINCIASCC[#Data],2,FALSE),VLOOKUP(MESACU[[#This Row],[PAIS]],'[1]Centros de coste'!$A$2:$D$204,2,FALSE))</f>
        <v>C44 - IBERICA II</v>
      </c>
      <c r="Y1225" t="str">
        <f>IF(MESACU[[#This Row],[PAIS]]="ESPAÑA",VLOOKUP(MESACU[[#This Row],[PROVINCIA]],[1]!PROVINCIASCC[#Data],3,FALSE),VLOOKUP(MESACU[[#This Row],[PAIS]],'[1]Centros de coste'!$A$2:$D$204,3,FALSE))</f>
        <v>IBERICA II</v>
      </c>
      <c r="Z1225" t="str">
        <f>IF(MESACU[[#This Row],[PAIS]]="ESPAÑA",VLOOKUP(MESACU[[#This Row],[PROVINCIA]],[1]!PROVINCIASCC[#Data],4,FALSE),VLOOKUP(MESACU[[#This Row],[PAIS]],'[1]Centros de coste'!$A$2:$D$204,4,FALSE))</f>
        <v>EUROPA</v>
      </c>
      <c r="AA1225" t="str">
        <f>IFERROR(LEFT(TRIM(MESACU[[#This Row],[CodigoArticulo]]),LEN(TRIM(MESACU[[#This Row],[CodigoArticulo]]))-4),"")</f>
        <v>AGXK</v>
      </c>
      <c r="AB1225" t="str">
        <f>IFERROR(VLOOKUP(MESACU[[#This Row],[CODIGOG]],[1]!FAMILIAS[#Data],5,FALSE),"")</f>
        <v>BIOFERTILIZERS</v>
      </c>
    </row>
    <row r="1226" spans="1:28" x14ac:dyDescent="0.35">
      <c r="A1226" t="s">
        <v>28</v>
      </c>
      <c r="B1226">
        <v>339</v>
      </c>
      <c r="C1226" t="s">
        <v>29</v>
      </c>
      <c r="D1226">
        <v>2025</v>
      </c>
      <c r="E1226">
        <v>4</v>
      </c>
      <c r="F1226" t="s">
        <v>51</v>
      </c>
      <c r="G1226">
        <v>315</v>
      </c>
      <c r="H1226" t="s">
        <v>52</v>
      </c>
      <c r="I1226">
        <v>0</v>
      </c>
      <c r="J1226">
        <v>0</v>
      </c>
      <c r="K1226">
        <v>4.8</v>
      </c>
      <c r="L1226">
        <v>0</v>
      </c>
      <c r="M1226">
        <v>0</v>
      </c>
      <c r="N1226">
        <v>0</v>
      </c>
      <c r="O1226">
        <v>1.65</v>
      </c>
      <c r="P1226" t="s">
        <v>51</v>
      </c>
      <c r="Q1226" t="s">
        <v>346</v>
      </c>
      <c r="R1226" t="s">
        <v>49</v>
      </c>
      <c r="S1226" t="s">
        <v>57</v>
      </c>
      <c r="T1226" t="s">
        <v>36</v>
      </c>
      <c r="U1226">
        <v>0</v>
      </c>
      <c r="V1226">
        <v>300</v>
      </c>
      <c r="W1226">
        <v>480</v>
      </c>
      <c r="X1226" t="str">
        <f>IF(MESACU[[#This Row],[PAIS]]="ESPAÑA",VLOOKUP(MESACU[[#This Row],[PROVINCIA]],[1]!PROVINCIASCC[#Data],2,FALSE),VLOOKUP(MESACU[[#This Row],[PAIS]],'[1]Centros de coste'!$A$2:$D$204,2,FALSE))</f>
        <v>C44 - IBERICA II</v>
      </c>
      <c r="Y1226" t="str">
        <f>IF(MESACU[[#This Row],[PAIS]]="ESPAÑA",VLOOKUP(MESACU[[#This Row],[PROVINCIA]],[1]!PROVINCIASCC[#Data],3,FALSE),VLOOKUP(MESACU[[#This Row],[PAIS]],'[1]Centros de coste'!$A$2:$D$204,3,FALSE))</f>
        <v>IBERICA II</v>
      </c>
      <c r="Z1226" t="str">
        <f>IF(MESACU[[#This Row],[PAIS]]="ESPAÑA",VLOOKUP(MESACU[[#This Row],[PROVINCIA]],[1]!PROVINCIASCC[#Data],4,FALSE),VLOOKUP(MESACU[[#This Row],[PAIS]],'[1]Centros de coste'!$A$2:$D$204,4,FALSE))</f>
        <v>EUROPA</v>
      </c>
      <c r="AA1226" t="str">
        <f>IFERROR(LEFT(TRIM(MESACU[[#This Row],[CodigoArticulo]]),LEN(TRIM(MESACU[[#This Row],[CodigoArticulo]]))-4),"")</f>
        <v>AN</v>
      </c>
      <c r="AB1226" t="str">
        <f>IFERROR(VLOOKUP(MESACU[[#This Row],[CODIGOG]],[1]!FAMILIAS[#Data],5,FALSE),"")</f>
        <v>BIOFERTILIZERS</v>
      </c>
    </row>
    <row r="1227" spans="1:28" x14ac:dyDescent="0.35">
      <c r="A1227" t="s">
        <v>28</v>
      </c>
      <c r="B1227">
        <v>339</v>
      </c>
      <c r="C1227" t="s">
        <v>29</v>
      </c>
      <c r="D1227">
        <v>2025</v>
      </c>
      <c r="E1227">
        <v>4</v>
      </c>
      <c r="F1227" t="s">
        <v>202</v>
      </c>
      <c r="G1227">
        <v>315</v>
      </c>
      <c r="H1227" t="s">
        <v>203</v>
      </c>
      <c r="I1227">
        <v>0</v>
      </c>
      <c r="J1227">
        <v>0</v>
      </c>
      <c r="K1227">
        <v>2.02</v>
      </c>
      <c r="L1227">
        <v>0</v>
      </c>
      <c r="M1227">
        <v>0</v>
      </c>
      <c r="N1227">
        <v>0</v>
      </c>
      <c r="O1227">
        <v>0.55000000000000004</v>
      </c>
      <c r="P1227" t="s">
        <v>202</v>
      </c>
      <c r="Q1227" t="s">
        <v>346</v>
      </c>
      <c r="R1227" t="s">
        <v>49</v>
      </c>
      <c r="S1227" t="s">
        <v>57</v>
      </c>
      <c r="T1227" t="s">
        <v>36</v>
      </c>
      <c r="U1227">
        <v>0</v>
      </c>
      <c r="V1227">
        <v>100</v>
      </c>
      <c r="W1227">
        <v>202</v>
      </c>
      <c r="X1227" t="str">
        <f>IF(MESACU[[#This Row],[PAIS]]="ESPAÑA",VLOOKUP(MESACU[[#This Row],[PROVINCIA]],[1]!PROVINCIASCC[#Data],2,FALSE),VLOOKUP(MESACU[[#This Row],[PAIS]],'[1]Centros de coste'!$A$2:$D$204,2,FALSE))</f>
        <v>C44 - IBERICA II</v>
      </c>
      <c r="Y1227" t="str">
        <f>IF(MESACU[[#This Row],[PAIS]]="ESPAÑA",VLOOKUP(MESACU[[#This Row],[PROVINCIA]],[1]!PROVINCIASCC[#Data],3,FALSE),VLOOKUP(MESACU[[#This Row],[PAIS]],'[1]Centros de coste'!$A$2:$D$204,3,FALSE))</f>
        <v>IBERICA II</v>
      </c>
      <c r="Z1227" t="str">
        <f>IF(MESACU[[#This Row],[PAIS]]="ESPAÑA",VLOOKUP(MESACU[[#This Row],[PROVINCIA]],[1]!PROVINCIASCC[#Data],4,FALSE),VLOOKUP(MESACU[[#This Row],[PAIS]],'[1]Centros de coste'!$A$2:$D$204,4,FALSE))</f>
        <v>EUROPA</v>
      </c>
      <c r="AA1227" t="str">
        <f>IFERROR(LEFT(TRIM(MESACU[[#This Row],[CodigoArticulo]]),LEN(TRIM(MESACU[[#This Row],[CodigoArticulo]]))-4),"")</f>
        <v>ANAE</v>
      </c>
      <c r="AB1227" t="str">
        <f>IFERROR(VLOOKUP(MESACU[[#This Row],[CODIGOG]],[1]!FAMILIAS[#Data],5,FALSE),"")</f>
        <v>BIOFERTILIZERS</v>
      </c>
    </row>
    <row r="1228" spans="1:28" x14ac:dyDescent="0.35">
      <c r="A1228" t="s">
        <v>28</v>
      </c>
      <c r="B1228">
        <v>339</v>
      </c>
      <c r="C1228" t="s">
        <v>29</v>
      </c>
      <c r="D1228">
        <v>2025</v>
      </c>
      <c r="E1228">
        <v>4</v>
      </c>
      <c r="F1228" t="s">
        <v>79</v>
      </c>
      <c r="G1228">
        <v>315</v>
      </c>
      <c r="H1228" t="s">
        <v>80</v>
      </c>
      <c r="I1228">
        <v>0</v>
      </c>
      <c r="J1228">
        <v>0</v>
      </c>
      <c r="K1228">
        <v>12.42</v>
      </c>
      <c r="L1228">
        <v>0</v>
      </c>
      <c r="M1228">
        <v>0</v>
      </c>
      <c r="N1228">
        <v>0</v>
      </c>
      <c r="O1228">
        <v>1.65</v>
      </c>
      <c r="P1228" t="s">
        <v>81</v>
      </c>
      <c r="Q1228" t="s">
        <v>346</v>
      </c>
      <c r="R1228" t="s">
        <v>73</v>
      </c>
      <c r="S1228" t="s">
        <v>57</v>
      </c>
      <c r="T1228" t="s">
        <v>36</v>
      </c>
      <c r="U1228">
        <v>0</v>
      </c>
      <c r="V1228">
        <v>300</v>
      </c>
      <c r="W1228">
        <v>1242</v>
      </c>
      <c r="X1228" t="str">
        <f>IF(MESACU[[#This Row],[PAIS]]="ESPAÑA",VLOOKUP(MESACU[[#This Row],[PROVINCIA]],[1]!PROVINCIASCC[#Data],2,FALSE),VLOOKUP(MESACU[[#This Row],[PAIS]],'[1]Centros de coste'!$A$2:$D$204,2,FALSE))</f>
        <v>C44 - IBERICA II</v>
      </c>
      <c r="Y1228" t="str">
        <f>IF(MESACU[[#This Row],[PAIS]]="ESPAÑA",VLOOKUP(MESACU[[#This Row],[PROVINCIA]],[1]!PROVINCIASCC[#Data],3,FALSE),VLOOKUP(MESACU[[#This Row],[PAIS]],'[1]Centros de coste'!$A$2:$D$204,3,FALSE))</f>
        <v>IBERICA II</v>
      </c>
      <c r="Z1228" t="str">
        <f>IF(MESACU[[#This Row],[PAIS]]="ESPAÑA",VLOOKUP(MESACU[[#This Row],[PROVINCIA]],[1]!PROVINCIASCC[#Data],4,FALSE),VLOOKUP(MESACU[[#This Row],[PAIS]],'[1]Centros de coste'!$A$2:$D$204,4,FALSE))</f>
        <v>EUROPA</v>
      </c>
      <c r="AA1228" t="str">
        <f>IFERROR(LEFT(TRIM(MESACU[[#This Row],[CodigoArticulo]]),LEN(TRIM(MESACU[[#This Row],[CodigoArticulo]]))-4),"")</f>
        <v>SS</v>
      </c>
      <c r="AB1228" t="str">
        <f>IFERROR(VLOOKUP(MESACU[[#This Row],[CODIGOG]],[1]!FAMILIAS[#Data],5,FALSE),"")</f>
        <v>BIOFERTILIZERS</v>
      </c>
    </row>
    <row r="1229" spans="1:28" x14ac:dyDescent="0.35">
      <c r="A1229" t="s">
        <v>28</v>
      </c>
      <c r="B1229">
        <v>339</v>
      </c>
      <c r="C1229" t="s">
        <v>29</v>
      </c>
      <c r="D1229">
        <v>2025</v>
      </c>
      <c r="E1229">
        <v>4</v>
      </c>
      <c r="F1229" t="s">
        <v>323</v>
      </c>
      <c r="G1229">
        <v>315</v>
      </c>
      <c r="H1229" t="s">
        <v>324</v>
      </c>
      <c r="I1229">
        <v>0</v>
      </c>
      <c r="J1229">
        <v>0</v>
      </c>
      <c r="K1229">
        <v>8.0000000000000002E-3</v>
      </c>
      <c r="L1229">
        <v>0</v>
      </c>
      <c r="M1229">
        <v>0</v>
      </c>
      <c r="N1229">
        <v>0</v>
      </c>
      <c r="O1229">
        <v>0</v>
      </c>
      <c r="P1229" t="s">
        <v>323</v>
      </c>
      <c r="Q1229" t="s">
        <v>346</v>
      </c>
      <c r="R1229" t="s">
        <v>325</v>
      </c>
      <c r="S1229" t="s">
        <v>57</v>
      </c>
      <c r="T1229" t="s">
        <v>36</v>
      </c>
      <c r="U1229">
        <v>0</v>
      </c>
      <c r="V1229">
        <v>1</v>
      </c>
      <c r="W1229">
        <v>0.8</v>
      </c>
      <c r="X1229" t="str">
        <f>IF(MESACU[[#This Row],[PAIS]]="ESPAÑA",VLOOKUP(MESACU[[#This Row],[PROVINCIA]],[1]!PROVINCIASCC[#Data],2,FALSE),VLOOKUP(MESACU[[#This Row],[PAIS]],'[1]Centros de coste'!$A$2:$D$204,2,FALSE))</f>
        <v>C44 - IBERICA II</v>
      </c>
      <c r="Y1229" t="str">
        <f>IF(MESACU[[#This Row],[PAIS]]="ESPAÑA",VLOOKUP(MESACU[[#This Row],[PROVINCIA]],[1]!PROVINCIASCC[#Data],3,FALSE),VLOOKUP(MESACU[[#This Row],[PAIS]],'[1]Centros de coste'!$A$2:$D$204,3,FALSE))</f>
        <v>IBERICA II</v>
      </c>
      <c r="Z1229" t="str">
        <f>IF(MESACU[[#This Row],[PAIS]]="ESPAÑA",VLOOKUP(MESACU[[#This Row],[PROVINCIA]],[1]!PROVINCIASCC[#Data],4,FALSE),VLOOKUP(MESACU[[#This Row],[PAIS]],'[1]Centros de coste'!$A$2:$D$204,4,FALSE))</f>
        <v>EUROPA</v>
      </c>
      <c r="AA1229" t="str">
        <f>IFERROR(LEFT(TRIM(MESACU[[#This Row],[CodigoArticulo]]),LEN(TRIM(MESACU[[#This Row],[CodigoArticulo]]))-4),"")</f>
        <v>ECOTAS</v>
      </c>
      <c r="AB1229" t="str">
        <f>IFERROR(VLOOKUP(MESACU[[#This Row],[CODIGOG]],[1]!FAMILIAS[#Data],5,FALSE),"")</f>
        <v/>
      </c>
    </row>
    <row r="1230" spans="1:28" x14ac:dyDescent="0.35">
      <c r="A1230" t="s">
        <v>28</v>
      </c>
      <c r="B1230">
        <v>340</v>
      </c>
      <c r="C1230" t="s">
        <v>29</v>
      </c>
      <c r="D1230">
        <v>2025</v>
      </c>
      <c r="E1230">
        <v>4</v>
      </c>
      <c r="F1230" t="s">
        <v>115</v>
      </c>
      <c r="G1230">
        <v>333</v>
      </c>
      <c r="H1230" t="s">
        <v>116</v>
      </c>
      <c r="I1230">
        <v>27.52</v>
      </c>
      <c r="J1230">
        <v>0</v>
      </c>
      <c r="K1230">
        <v>26.9696</v>
      </c>
      <c r="L1230">
        <v>13.4848</v>
      </c>
      <c r="M1230">
        <v>0</v>
      </c>
      <c r="N1230">
        <v>0</v>
      </c>
      <c r="O1230">
        <v>14.72</v>
      </c>
      <c r="P1230" t="s">
        <v>115</v>
      </c>
      <c r="Q1230" t="s">
        <v>56</v>
      </c>
      <c r="R1230" t="s">
        <v>34</v>
      </c>
      <c r="S1230" t="s">
        <v>57</v>
      </c>
      <c r="T1230" t="s">
        <v>36</v>
      </c>
      <c r="U1230">
        <v>0</v>
      </c>
      <c r="V1230">
        <v>640</v>
      </c>
      <c r="W1230">
        <v>1376</v>
      </c>
      <c r="X1230" t="str">
        <f>IF(MESACU[[#This Row],[PAIS]]="ESPAÑA",VLOOKUP(MESACU[[#This Row],[PROVINCIA]],[1]!PROVINCIASCC[#Data],2,FALSE),VLOOKUP(MESACU[[#This Row],[PAIS]],'[1]Centros de coste'!$A$2:$D$204,2,FALSE))</f>
        <v>C44 - IBERICA II</v>
      </c>
      <c r="Y1230" t="str">
        <f>IF(MESACU[[#This Row],[PAIS]]="ESPAÑA",VLOOKUP(MESACU[[#This Row],[PROVINCIA]],[1]!PROVINCIASCC[#Data],3,FALSE),VLOOKUP(MESACU[[#This Row],[PAIS]],'[1]Centros de coste'!$A$2:$D$204,3,FALSE))</f>
        <v>IBERICA II</v>
      </c>
      <c r="Z1230" t="str">
        <f>IF(MESACU[[#This Row],[PAIS]]="ESPAÑA",VLOOKUP(MESACU[[#This Row],[PROVINCIA]],[1]!PROVINCIASCC[#Data],4,FALSE),VLOOKUP(MESACU[[#This Row],[PAIS]],'[1]Centros de coste'!$A$2:$D$204,4,FALSE))</f>
        <v>EUROPA</v>
      </c>
      <c r="AA1230" t="str">
        <f>IFERROR(LEFT(TRIM(MESACU[[#This Row],[CodigoArticulo]]),LEN(TRIM(MESACU[[#This Row],[CodigoArticulo]]))-4),"")</f>
        <v>CPLUS</v>
      </c>
      <c r="AB1230" t="str">
        <f>IFERROR(VLOOKUP(MESACU[[#This Row],[CODIGOG]],[1]!FAMILIAS[#Data],5,FALSE),"")</f>
        <v>BIOFERTILIZERS</v>
      </c>
    </row>
    <row r="1231" spans="1:28" x14ac:dyDescent="0.35">
      <c r="A1231" t="s">
        <v>28</v>
      </c>
      <c r="B1231">
        <v>340</v>
      </c>
      <c r="C1231" t="s">
        <v>29</v>
      </c>
      <c r="D1231">
        <v>2025</v>
      </c>
      <c r="E1231">
        <v>4</v>
      </c>
      <c r="F1231" t="s">
        <v>62</v>
      </c>
      <c r="G1231">
        <v>333</v>
      </c>
      <c r="H1231" t="s">
        <v>63</v>
      </c>
      <c r="I1231">
        <v>23.36</v>
      </c>
      <c r="J1231">
        <v>0</v>
      </c>
      <c r="K1231">
        <v>22.892800000000001</v>
      </c>
      <c r="L1231">
        <v>11.446400000000001</v>
      </c>
      <c r="M1231">
        <v>0</v>
      </c>
      <c r="N1231">
        <v>0</v>
      </c>
      <c r="O1231">
        <v>2.66</v>
      </c>
      <c r="P1231" t="s">
        <v>62</v>
      </c>
      <c r="Q1231" t="s">
        <v>56</v>
      </c>
      <c r="R1231" t="s">
        <v>34</v>
      </c>
      <c r="S1231" t="s">
        <v>57</v>
      </c>
      <c r="T1231" t="s">
        <v>36</v>
      </c>
      <c r="U1231">
        <v>0</v>
      </c>
      <c r="V1231">
        <v>100</v>
      </c>
      <c r="W1231">
        <v>1168</v>
      </c>
      <c r="X1231" t="str">
        <f>IF(MESACU[[#This Row],[PAIS]]="ESPAÑA",VLOOKUP(MESACU[[#This Row],[PROVINCIA]],[1]!PROVINCIASCC[#Data],2,FALSE),VLOOKUP(MESACU[[#This Row],[PAIS]],'[1]Centros de coste'!$A$2:$D$204,2,FALSE))</f>
        <v>C44 - IBERICA II</v>
      </c>
      <c r="Y1231" t="str">
        <f>IF(MESACU[[#This Row],[PAIS]]="ESPAÑA",VLOOKUP(MESACU[[#This Row],[PROVINCIA]],[1]!PROVINCIASCC[#Data],3,FALSE),VLOOKUP(MESACU[[#This Row],[PAIS]],'[1]Centros de coste'!$A$2:$D$204,3,FALSE))</f>
        <v>IBERICA II</v>
      </c>
      <c r="Z1231" t="str">
        <f>IF(MESACU[[#This Row],[PAIS]]="ESPAÑA",VLOOKUP(MESACU[[#This Row],[PROVINCIA]],[1]!PROVINCIASCC[#Data],4,FALSE),VLOOKUP(MESACU[[#This Row],[PAIS]],'[1]Centros de coste'!$A$2:$D$204,4,FALSE))</f>
        <v>EUROPA</v>
      </c>
      <c r="AA1231" t="str">
        <f>IFERROR(LEFT(TRIM(MESACU[[#This Row],[CodigoArticulo]]),LEN(TRIM(MESACU[[#This Row],[CodigoArticulo]]))-4),"")</f>
        <v>TRI</v>
      </c>
      <c r="AB1231" t="str">
        <f>IFERROR(VLOOKUP(MESACU[[#This Row],[CODIGOG]],[1]!FAMILIAS[#Data],5,FALSE),"")</f>
        <v>BIOSTIMULANTS</v>
      </c>
    </row>
    <row r="1232" spans="1:28" x14ac:dyDescent="0.35">
      <c r="A1232" t="s">
        <v>28</v>
      </c>
      <c r="B1232">
        <v>340</v>
      </c>
      <c r="C1232" t="s">
        <v>29</v>
      </c>
      <c r="D1232">
        <v>2025</v>
      </c>
      <c r="E1232">
        <v>4</v>
      </c>
      <c r="F1232" t="s">
        <v>232</v>
      </c>
      <c r="G1232">
        <v>333</v>
      </c>
      <c r="H1232" t="s">
        <v>233</v>
      </c>
      <c r="I1232">
        <v>11.8</v>
      </c>
      <c r="J1232">
        <v>0</v>
      </c>
      <c r="K1232">
        <v>11.56</v>
      </c>
      <c r="L1232">
        <v>5.78</v>
      </c>
      <c r="M1232">
        <v>0</v>
      </c>
      <c r="N1232">
        <v>0</v>
      </c>
      <c r="O1232">
        <v>0.72</v>
      </c>
      <c r="P1232" t="s">
        <v>232</v>
      </c>
      <c r="Q1232" t="s">
        <v>56</v>
      </c>
      <c r="R1232" t="s">
        <v>73</v>
      </c>
      <c r="S1232" t="s">
        <v>57</v>
      </c>
      <c r="T1232" t="s">
        <v>36</v>
      </c>
      <c r="U1232">
        <v>0</v>
      </c>
      <c r="V1232">
        <v>60</v>
      </c>
      <c r="W1232">
        <v>589.79999999999995</v>
      </c>
      <c r="X1232" t="str">
        <f>IF(MESACU[[#This Row],[PAIS]]="ESPAÑA",VLOOKUP(MESACU[[#This Row],[PROVINCIA]],[1]!PROVINCIASCC[#Data],2,FALSE),VLOOKUP(MESACU[[#This Row],[PAIS]],'[1]Centros de coste'!$A$2:$D$204,2,FALSE))</f>
        <v>C44 - IBERICA II</v>
      </c>
      <c r="Y1232" t="str">
        <f>IF(MESACU[[#This Row],[PAIS]]="ESPAÑA",VLOOKUP(MESACU[[#This Row],[PROVINCIA]],[1]!PROVINCIASCC[#Data],3,FALSE),VLOOKUP(MESACU[[#This Row],[PAIS]],'[1]Centros de coste'!$A$2:$D$204,3,FALSE))</f>
        <v>IBERICA II</v>
      </c>
      <c r="Z1232" t="str">
        <f>IF(MESACU[[#This Row],[PAIS]]="ESPAÑA",VLOOKUP(MESACU[[#This Row],[PROVINCIA]],[1]!PROVINCIASCC[#Data],4,FALSE),VLOOKUP(MESACU[[#This Row],[PAIS]],'[1]Centros de coste'!$A$2:$D$204,4,FALSE))</f>
        <v>EUROPA</v>
      </c>
      <c r="AA1232" t="str">
        <f>IFERROR(LEFT(TRIM(MESACU[[#This Row],[CodigoArticulo]]),LEN(TRIM(MESACU[[#This Row],[CodigoArticulo]]))-4),"")</f>
        <v>C-GLB</v>
      </c>
      <c r="AB1232" t="str">
        <f>IFERROR(VLOOKUP(MESACU[[#This Row],[CODIGOG]],[1]!FAMILIAS[#Data],5,FALSE),"")</f>
        <v>BIOSTIMULANTS</v>
      </c>
    </row>
    <row r="1233" spans="1:28" x14ac:dyDescent="0.35">
      <c r="A1233" t="s">
        <v>28</v>
      </c>
      <c r="B1233">
        <v>340</v>
      </c>
      <c r="C1233" t="s">
        <v>29</v>
      </c>
      <c r="D1233">
        <v>2025</v>
      </c>
      <c r="E1233">
        <v>4</v>
      </c>
      <c r="F1233" t="s">
        <v>99</v>
      </c>
      <c r="G1233">
        <v>333</v>
      </c>
      <c r="H1233" t="s">
        <v>100</v>
      </c>
      <c r="I1233">
        <v>6.32</v>
      </c>
      <c r="J1233">
        <v>0</v>
      </c>
      <c r="K1233">
        <v>6.1936</v>
      </c>
      <c r="L1233">
        <v>3.0968</v>
      </c>
      <c r="M1233">
        <v>0</v>
      </c>
      <c r="N1233">
        <v>0</v>
      </c>
      <c r="O1233">
        <v>2.66</v>
      </c>
      <c r="P1233" t="s">
        <v>320</v>
      </c>
      <c r="Q1233" t="s">
        <v>56</v>
      </c>
      <c r="R1233" t="s">
        <v>34</v>
      </c>
      <c r="S1233" t="s">
        <v>57</v>
      </c>
      <c r="T1233" t="s">
        <v>36</v>
      </c>
      <c r="U1233">
        <v>0</v>
      </c>
      <c r="V1233">
        <v>100</v>
      </c>
      <c r="W1233">
        <v>316</v>
      </c>
      <c r="X1233" t="str">
        <f>IF(MESACU[[#This Row],[PAIS]]="ESPAÑA",VLOOKUP(MESACU[[#This Row],[PROVINCIA]],[1]!PROVINCIASCC[#Data],2,FALSE),VLOOKUP(MESACU[[#This Row],[PAIS]],'[1]Centros de coste'!$A$2:$D$204,2,FALSE))</f>
        <v>C44 - IBERICA II</v>
      </c>
      <c r="Y1233" t="str">
        <f>IF(MESACU[[#This Row],[PAIS]]="ESPAÑA",VLOOKUP(MESACU[[#This Row],[PROVINCIA]],[1]!PROVINCIASCC[#Data],3,FALSE),VLOOKUP(MESACU[[#This Row],[PAIS]],'[1]Centros de coste'!$A$2:$D$204,3,FALSE))</f>
        <v>IBERICA II</v>
      </c>
      <c r="Z1233" t="str">
        <f>IF(MESACU[[#This Row],[PAIS]]="ESPAÑA",VLOOKUP(MESACU[[#This Row],[PROVINCIA]],[1]!PROVINCIASCC[#Data],4,FALSE),VLOOKUP(MESACU[[#This Row],[PAIS]],'[1]Centros de coste'!$A$2:$D$204,4,FALSE))</f>
        <v>EUROPA</v>
      </c>
      <c r="AA1233" t="str">
        <f>IFERROR(LEFT(TRIM(MESACU[[#This Row],[CodigoArticulo]]),LEN(TRIM(MESACU[[#This Row],[CodigoArticulo]]))-4),"")</f>
        <v>P-5X</v>
      </c>
      <c r="AB1233" t="str">
        <f>IFERROR(VLOOKUP(MESACU[[#This Row],[CODIGOG]],[1]!FAMILIAS[#Data],5,FALSE),"")</f>
        <v>BIOSTIMULANTS</v>
      </c>
    </row>
    <row r="1234" spans="1:28" x14ac:dyDescent="0.35">
      <c r="A1234" t="s">
        <v>28</v>
      </c>
      <c r="B1234">
        <v>340</v>
      </c>
      <c r="C1234" t="s">
        <v>29</v>
      </c>
      <c r="D1234">
        <v>2025</v>
      </c>
      <c r="E1234">
        <v>4</v>
      </c>
      <c r="F1234" t="s">
        <v>66</v>
      </c>
      <c r="G1234">
        <v>333</v>
      </c>
      <c r="H1234" t="s">
        <v>67</v>
      </c>
      <c r="I1234">
        <v>12.78</v>
      </c>
      <c r="J1234">
        <v>0</v>
      </c>
      <c r="K1234">
        <v>12.5284</v>
      </c>
      <c r="L1234">
        <v>6.2641999999999998</v>
      </c>
      <c r="M1234">
        <v>0</v>
      </c>
      <c r="N1234">
        <v>0</v>
      </c>
      <c r="O1234">
        <v>2.13</v>
      </c>
      <c r="P1234" t="s">
        <v>68</v>
      </c>
      <c r="Q1234" t="s">
        <v>56</v>
      </c>
      <c r="R1234" t="s">
        <v>34</v>
      </c>
      <c r="S1234" t="s">
        <v>57</v>
      </c>
      <c r="T1234" t="s">
        <v>36</v>
      </c>
      <c r="U1234">
        <v>0</v>
      </c>
      <c r="V1234">
        <v>80</v>
      </c>
      <c r="W1234">
        <v>639.20000000000005</v>
      </c>
      <c r="X1234" t="str">
        <f>IF(MESACU[[#This Row],[PAIS]]="ESPAÑA",VLOOKUP(MESACU[[#This Row],[PROVINCIA]],[1]!PROVINCIASCC[#Data],2,FALSE),VLOOKUP(MESACU[[#This Row],[PAIS]],'[1]Centros de coste'!$A$2:$D$204,2,FALSE))</f>
        <v>C44 - IBERICA II</v>
      </c>
      <c r="Y1234" t="str">
        <f>IF(MESACU[[#This Row],[PAIS]]="ESPAÑA",VLOOKUP(MESACU[[#This Row],[PROVINCIA]],[1]!PROVINCIASCC[#Data],3,FALSE),VLOOKUP(MESACU[[#This Row],[PAIS]],'[1]Centros de coste'!$A$2:$D$204,3,FALSE))</f>
        <v>IBERICA II</v>
      </c>
      <c r="Z1234" t="str">
        <f>IF(MESACU[[#This Row],[PAIS]]="ESPAÑA",VLOOKUP(MESACU[[#This Row],[PROVINCIA]],[1]!PROVINCIASCC[#Data],4,FALSE),VLOOKUP(MESACU[[#This Row],[PAIS]],'[1]Centros de coste'!$A$2:$D$204,4,FALSE))</f>
        <v>EUROPA</v>
      </c>
      <c r="AA1234" t="str">
        <f>IFERROR(LEFT(TRIM(MESACU[[#This Row],[CodigoArticulo]]),LEN(TRIM(MESACU[[#This Row],[CodigoArticulo]]))-4),"")</f>
        <v>C-MB</v>
      </c>
      <c r="AB1234" t="str">
        <f>IFERROR(VLOOKUP(MESACU[[#This Row],[CODIGOG]],[1]!FAMILIAS[#Data],5,FALSE),"")</f>
        <v>BIOFERTILIZERS</v>
      </c>
    </row>
    <row r="1235" spans="1:28" x14ac:dyDescent="0.35">
      <c r="A1235" t="s">
        <v>28</v>
      </c>
      <c r="B1235">
        <v>340</v>
      </c>
      <c r="C1235" t="s">
        <v>29</v>
      </c>
      <c r="D1235">
        <v>2025</v>
      </c>
      <c r="E1235">
        <v>4</v>
      </c>
      <c r="F1235" t="s">
        <v>66</v>
      </c>
      <c r="G1235">
        <v>333</v>
      </c>
      <c r="H1235" t="s">
        <v>67</v>
      </c>
      <c r="I1235">
        <v>3.2</v>
      </c>
      <c r="J1235">
        <v>0</v>
      </c>
      <c r="K1235">
        <v>3.1320000000000001</v>
      </c>
      <c r="L1235">
        <v>1.5660000000000001</v>
      </c>
      <c r="M1235">
        <v>0</v>
      </c>
      <c r="N1235">
        <v>0</v>
      </c>
      <c r="O1235">
        <v>0.53</v>
      </c>
      <c r="P1235" t="s">
        <v>68</v>
      </c>
      <c r="Q1235" t="s">
        <v>56</v>
      </c>
      <c r="R1235" t="s">
        <v>34</v>
      </c>
      <c r="S1235" t="s">
        <v>57</v>
      </c>
      <c r="T1235" t="s">
        <v>36</v>
      </c>
      <c r="U1235">
        <v>0</v>
      </c>
      <c r="V1235">
        <v>20</v>
      </c>
      <c r="W1235">
        <v>159.80000000000001</v>
      </c>
      <c r="X1235" t="str">
        <f>IF(MESACU[[#This Row],[PAIS]]="ESPAÑA",VLOOKUP(MESACU[[#This Row],[PROVINCIA]],[1]!PROVINCIASCC[#Data],2,FALSE),VLOOKUP(MESACU[[#This Row],[PAIS]],'[1]Centros de coste'!$A$2:$D$204,2,FALSE))</f>
        <v>C44 - IBERICA II</v>
      </c>
      <c r="Y1235" t="str">
        <f>IF(MESACU[[#This Row],[PAIS]]="ESPAÑA",VLOOKUP(MESACU[[#This Row],[PROVINCIA]],[1]!PROVINCIASCC[#Data],3,FALSE),VLOOKUP(MESACU[[#This Row],[PAIS]],'[1]Centros de coste'!$A$2:$D$204,3,FALSE))</f>
        <v>IBERICA II</v>
      </c>
      <c r="Z1235" t="str">
        <f>IF(MESACU[[#This Row],[PAIS]]="ESPAÑA",VLOOKUP(MESACU[[#This Row],[PROVINCIA]],[1]!PROVINCIASCC[#Data],4,FALSE),VLOOKUP(MESACU[[#This Row],[PAIS]],'[1]Centros de coste'!$A$2:$D$204,4,FALSE))</f>
        <v>EUROPA</v>
      </c>
      <c r="AA1235" t="str">
        <f>IFERROR(LEFT(TRIM(MESACU[[#This Row],[CodigoArticulo]]),LEN(TRIM(MESACU[[#This Row],[CodigoArticulo]]))-4),"")</f>
        <v>C-MB</v>
      </c>
      <c r="AB1235" t="str">
        <f>IFERROR(VLOOKUP(MESACU[[#This Row],[CODIGOG]],[1]!FAMILIAS[#Data],5,FALSE),"")</f>
        <v>BIOFERTILIZERS</v>
      </c>
    </row>
    <row r="1236" spans="1:28" x14ac:dyDescent="0.35">
      <c r="A1236" t="s">
        <v>28</v>
      </c>
      <c r="B1236">
        <v>340</v>
      </c>
      <c r="C1236" t="s">
        <v>29</v>
      </c>
      <c r="D1236">
        <v>2025</v>
      </c>
      <c r="E1236">
        <v>4</v>
      </c>
      <c r="F1236" t="s">
        <v>323</v>
      </c>
      <c r="G1236">
        <v>333</v>
      </c>
      <c r="H1236" t="s">
        <v>324</v>
      </c>
      <c r="I1236">
        <v>0</v>
      </c>
      <c r="J1236">
        <v>0</v>
      </c>
      <c r="K1236">
        <v>1.6E-2</v>
      </c>
      <c r="L1236">
        <v>8.0000000000000002E-3</v>
      </c>
      <c r="M1236">
        <v>0</v>
      </c>
      <c r="N1236">
        <v>0</v>
      </c>
      <c r="O1236">
        <v>0</v>
      </c>
      <c r="P1236" t="s">
        <v>323</v>
      </c>
      <c r="Q1236" t="s">
        <v>56</v>
      </c>
      <c r="R1236" t="s">
        <v>325</v>
      </c>
      <c r="S1236" t="s">
        <v>57</v>
      </c>
      <c r="T1236" t="s">
        <v>36</v>
      </c>
      <c r="U1236">
        <v>0</v>
      </c>
      <c r="V1236">
        <v>1</v>
      </c>
      <c r="W1236">
        <v>0.8</v>
      </c>
      <c r="X1236" t="str">
        <f>IF(MESACU[[#This Row],[PAIS]]="ESPAÑA",VLOOKUP(MESACU[[#This Row],[PROVINCIA]],[1]!PROVINCIASCC[#Data],2,FALSE),VLOOKUP(MESACU[[#This Row],[PAIS]],'[1]Centros de coste'!$A$2:$D$204,2,FALSE))</f>
        <v>C44 - IBERICA II</v>
      </c>
      <c r="Y1236" t="str">
        <f>IF(MESACU[[#This Row],[PAIS]]="ESPAÑA",VLOOKUP(MESACU[[#This Row],[PROVINCIA]],[1]!PROVINCIASCC[#Data],3,FALSE),VLOOKUP(MESACU[[#This Row],[PAIS]],'[1]Centros de coste'!$A$2:$D$204,3,FALSE))</f>
        <v>IBERICA II</v>
      </c>
      <c r="Z1236" t="str">
        <f>IF(MESACU[[#This Row],[PAIS]]="ESPAÑA",VLOOKUP(MESACU[[#This Row],[PROVINCIA]],[1]!PROVINCIASCC[#Data],4,FALSE),VLOOKUP(MESACU[[#This Row],[PAIS]],'[1]Centros de coste'!$A$2:$D$204,4,FALSE))</f>
        <v>EUROPA</v>
      </c>
      <c r="AA1236" t="str">
        <f>IFERROR(LEFT(TRIM(MESACU[[#This Row],[CodigoArticulo]]),LEN(TRIM(MESACU[[#This Row],[CodigoArticulo]]))-4),"")</f>
        <v>ECOTAS</v>
      </c>
      <c r="AB1236" t="str">
        <f>IFERROR(VLOOKUP(MESACU[[#This Row],[CODIGOG]],[1]!FAMILIAS[#Data],5,FALSE),"")</f>
        <v/>
      </c>
    </row>
    <row r="1237" spans="1:28" x14ac:dyDescent="0.35">
      <c r="A1237" t="s">
        <v>28</v>
      </c>
      <c r="B1237">
        <v>341</v>
      </c>
      <c r="C1237" t="s">
        <v>29</v>
      </c>
      <c r="D1237">
        <v>2025</v>
      </c>
      <c r="E1237">
        <v>4</v>
      </c>
      <c r="F1237" t="s">
        <v>119</v>
      </c>
      <c r="G1237">
        <v>336</v>
      </c>
      <c r="H1237" t="s">
        <v>120</v>
      </c>
      <c r="I1237">
        <v>0</v>
      </c>
      <c r="J1237">
        <v>0</v>
      </c>
      <c r="K1237">
        <v>13.6</v>
      </c>
      <c r="L1237">
        <v>0</v>
      </c>
      <c r="M1237">
        <v>0</v>
      </c>
      <c r="N1237">
        <v>0</v>
      </c>
      <c r="O1237">
        <v>14.72</v>
      </c>
      <c r="P1237" t="s">
        <v>119</v>
      </c>
      <c r="Q1237" t="s">
        <v>48</v>
      </c>
      <c r="R1237" t="s">
        <v>34</v>
      </c>
      <c r="S1237" t="s">
        <v>50</v>
      </c>
      <c r="T1237" t="s">
        <v>36</v>
      </c>
      <c r="U1237">
        <v>0</v>
      </c>
      <c r="V1237">
        <v>800</v>
      </c>
      <c r="W1237">
        <v>1360</v>
      </c>
      <c r="X1237" t="str">
        <f>IF(MESACU[[#This Row],[PAIS]]="ESPAÑA",VLOOKUP(MESACU[[#This Row],[PROVINCIA]],[1]!PROVINCIASCC[#Data],2,FALSE),VLOOKUP(MESACU[[#This Row],[PAIS]],'[1]Centros de coste'!$A$2:$D$204,2,FALSE))</f>
        <v>C44 - IBERICA II</v>
      </c>
      <c r="Y1237" t="str">
        <f>IF(MESACU[[#This Row],[PAIS]]="ESPAÑA",VLOOKUP(MESACU[[#This Row],[PROVINCIA]],[1]!PROVINCIASCC[#Data],3,FALSE),VLOOKUP(MESACU[[#This Row],[PAIS]],'[1]Centros de coste'!$A$2:$D$204,3,FALSE))</f>
        <v>IBERICA II</v>
      </c>
      <c r="Z1237" t="str">
        <f>IF(MESACU[[#This Row],[PAIS]]="ESPAÑA",VLOOKUP(MESACU[[#This Row],[PROVINCIA]],[1]!PROVINCIASCC[#Data],4,FALSE),VLOOKUP(MESACU[[#This Row],[PAIS]],'[1]Centros de coste'!$A$2:$D$204,4,FALSE))</f>
        <v>EUROPA</v>
      </c>
      <c r="AA1237" t="str">
        <f>IFERROR(LEFT(TRIM(MESACU[[#This Row],[CodigoArticulo]]),LEN(TRIM(MESACU[[#This Row],[CodigoArticulo]]))-4),"")</f>
        <v>S</v>
      </c>
      <c r="AB1237" t="str">
        <f>IFERROR(VLOOKUP(MESACU[[#This Row],[CODIGOG]],[1]!FAMILIAS[#Data],5,FALSE),"")</f>
        <v>BIOFERTILIZERS</v>
      </c>
    </row>
    <row r="1238" spans="1:28" x14ac:dyDescent="0.35">
      <c r="A1238" t="s">
        <v>28</v>
      </c>
      <c r="B1238">
        <v>341</v>
      </c>
      <c r="C1238" t="s">
        <v>29</v>
      </c>
      <c r="D1238">
        <v>2025</v>
      </c>
      <c r="E1238">
        <v>4</v>
      </c>
      <c r="F1238" t="s">
        <v>323</v>
      </c>
      <c r="G1238">
        <v>336</v>
      </c>
      <c r="H1238" t="s">
        <v>324</v>
      </c>
      <c r="I1238">
        <v>0</v>
      </c>
      <c r="J1238">
        <v>0</v>
      </c>
      <c r="K1238">
        <v>8.0000000000000002E-3</v>
      </c>
      <c r="L1238">
        <v>0</v>
      </c>
      <c r="M1238">
        <v>0</v>
      </c>
      <c r="N1238">
        <v>0</v>
      </c>
      <c r="O1238">
        <v>0</v>
      </c>
      <c r="P1238" t="s">
        <v>323</v>
      </c>
      <c r="Q1238" t="s">
        <v>48</v>
      </c>
      <c r="R1238" t="s">
        <v>325</v>
      </c>
      <c r="S1238" t="s">
        <v>50</v>
      </c>
      <c r="T1238" t="s">
        <v>36</v>
      </c>
      <c r="U1238">
        <v>0</v>
      </c>
      <c r="V1238">
        <v>1</v>
      </c>
      <c r="W1238">
        <v>0.8</v>
      </c>
      <c r="X1238" t="str">
        <f>IF(MESACU[[#This Row],[PAIS]]="ESPAÑA",VLOOKUP(MESACU[[#This Row],[PROVINCIA]],[1]!PROVINCIASCC[#Data],2,FALSE),VLOOKUP(MESACU[[#This Row],[PAIS]],'[1]Centros de coste'!$A$2:$D$204,2,FALSE))</f>
        <v>C44 - IBERICA II</v>
      </c>
      <c r="Y1238" t="str">
        <f>IF(MESACU[[#This Row],[PAIS]]="ESPAÑA",VLOOKUP(MESACU[[#This Row],[PROVINCIA]],[1]!PROVINCIASCC[#Data],3,FALSE),VLOOKUP(MESACU[[#This Row],[PAIS]],'[1]Centros de coste'!$A$2:$D$204,3,FALSE))</f>
        <v>IBERICA II</v>
      </c>
      <c r="Z1238" t="str">
        <f>IF(MESACU[[#This Row],[PAIS]]="ESPAÑA",VLOOKUP(MESACU[[#This Row],[PROVINCIA]],[1]!PROVINCIASCC[#Data],4,FALSE),VLOOKUP(MESACU[[#This Row],[PAIS]],'[1]Centros de coste'!$A$2:$D$204,4,FALSE))</f>
        <v>EUROPA</v>
      </c>
      <c r="AA1238" t="str">
        <f>IFERROR(LEFT(TRIM(MESACU[[#This Row],[CodigoArticulo]]),LEN(TRIM(MESACU[[#This Row],[CodigoArticulo]]))-4),"")</f>
        <v>ECOTAS</v>
      </c>
      <c r="AB1238" t="str">
        <f>IFERROR(VLOOKUP(MESACU[[#This Row],[CODIGOG]],[1]!FAMILIAS[#Data],5,FALSE),"")</f>
        <v/>
      </c>
    </row>
    <row r="1239" spans="1:28" x14ac:dyDescent="0.35">
      <c r="A1239" t="s">
        <v>28</v>
      </c>
      <c r="B1239">
        <v>342</v>
      </c>
      <c r="C1239" t="s">
        <v>29</v>
      </c>
      <c r="D1239">
        <v>2025</v>
      </c>
      <c r="E1239">
        <v>4</v>
      </c>
      <c r="F1239" t="s">
        <v>74</v>
      </c>
      <c r="G1239">
        <v>336</v>
      </c>
      <c r="H1239" t="s">
        <v>75</v>
      </c>
      <c r="I1239">
        <v>0</v>
      </c>
      <c r="J1239">
        <v>0</v>
      </c>
      <c r="K1239">
        <v>17.600000000000001</v>
      </c>
      <c r="L1239">
        <v>0</v>
      </c>
      <c r="M1239">
        <v>0</v>
      </c>
      <c r="N1239">
        <v>0</v>
      </c>
      <c r="O1239">
        <v>14.72</v>
      </c>
      <c r="P1239" t="s">
        <v>76</v>
      </c>
      <c r="Q1239" t="s">
        <v>48</v>
      </c>
      <c r="R1239" t="s">
        <v>34</v>
      </c>
      <c r="S1239" t="s">
        <v>50</v>
      </c>
      <c r="T1239" t="s">
        <v>36</v>
      </c>
      <c r="U1239">
        <v>0</v>
      </c>
      <c r="V1239">
        <v>640</v>
      </c>
      <c r="W1239">
        <v>1760</v>
      </c>
      <c r="X1239" t="str">
        <f>IF(MESACU[[#This Row],[PAIS]]="ESPAÑA",VLOOKUP(MESACU[[#This Row],[PROVINCIA]],[1]!PROVINCIASCC[#Data],2,FALSE),VLOOKUP(MESACU[[#This Row],[PAIS]],'[1]Centros de coste'!$A$2:$D$204,2,FALSE))</f>
        <v>C44 - IBERICA II</v>
      </c>
      <c r="Y1239" t="str">
        <f>IF(MESACU[[#This Row],[PAIS]]="ESPAÑA",VLOOKUP(MESACU[[#This Row],[PROVINCIA]],[1]!PROVINCIASCC[#Data],3,FALSE),VLOOKUP(MESACU[[#This Row],[PAIS]],'[1]Centros de coste'!$A$2:$D$204,3,FALSE))</f>
        <v>IBERICA II</v>
      </c>
      <c r="Z1239" t="str">
        <f>IF(MESACU[[#This Row],[PAIS]]="ESPAÑA",VLOOKUP(MESACU[[#This Row],[PROVINCIA]],[1]!PROVINCIASCC[#Data],4,FALSE),VLOOKUP(MESACU[[#This Row],[PAIS]],'[1]Centros de coste'!$A$2:$D$204,4,FALSE))</f>
        <v>EUROPA</v>
      </c>
      <c r="AA1239" t="str">
        <f>IFERROR(LEFT(TRIM(MESACU[[#This Row],[CodigoArticulo]]),LEN(TRIM(MESACU[[#This Row],[CodigoArticulo]]))-4),"")</f>
        <v>B</v>
      </c>
      <c r="AB1239" t="str">
        <f>IFERROR(VLOOKUP(MESACU[[#This Row],[CODIGOG]],[1]!FAMILIAS[#Data],5,FALSE),"")</f>
        <v>BIOFERTILIZERS</v>
      </c>
    </row>
    <row r="1240" spans="1:28" x14ac:dyDescent="0.35">
      <c r="A1240" t="s">
        <v>28</v>
      </c>
      <c r="B1240">
        <v>342</v>
      </c>
      <c r="C1240" t="s">
        <v>29</v>
      </c>
      <c r="D1240">
        <v>2025</v>
      </c>
      <c r="E1240">
        <v>4</v>
      </c>
      <c r="F1240" t="s">
        <v>362</v>
      </c>
      <c r="G1240">
        <v>336</v>
      </c>
      <c r="H1240" t="s">
        <v>363</v>
      </c>
      <c r="I1240">
        <v>0</v>
      </c>
      <c r="J1240">
        <v>0</v>
      </c>
      <c r="K1240">
        <v>5.28</v>
      </c>
      <c r="L1240">
        <v>0</v>
      </c>
      <c r="M1240">
        <v>0</v>
      </c>
      <c r="N1240">
        <v>0</v>
      </c>
      <c r="O1240">
        <v>3.68</v>
      </c>
      <c r="P1240" t="s">
        <v>362</v>
      </c>
      <c r="Q1240" t="s">
        <v>48</v>
      </c>
      <c r="R1240" t="s">
        <v>34</v>
      </c>
      <c r="S1240" t="s">
        <v>50</v>
      </c>
      <c r="T1240" t="s">
        <v>36</v>
      </c>
      <c r="U1240">
        <v>0</v>
      </c>
      <c r="V1240">
        <v>200</v>
      </c>
      <c r="W1240">
        <v>528</v>
      </c>
      <c r="X1240" t="str">
        <f>IF(MESACU[[#This Row],[PAIS]]="ESPAÑA",VLOOKUP(MESACU[[#This Row],[PROVINCIA]],[1]!PROVINCIASCC[#Data],2,FALSE),VLOOKUP(MESACU[[#This Row],[PAIS]],'[1]Centros de coste'!$A$2:$D$204,2,FALSE))</f>
        <v>C44 - IBERICA II</v>
      </c>
      <c r="Y1240" t="str">
        <f>IF(MESACU[[#This Row],[PAIS]]="ESPAÑA",VLOOKUP(MESACU[[#This Row],[PROVINCIA]],[1]!PROVINCIASCC[#Data],3,FALSE),VLOOKUP(MESACU[[#This Row],[PAIS]],'[1]Centros de coste'!$A$2:$D$204,3,FALSE))</f>
        <v>IBERICA II</v>
      </c>
      <c r="Z1240" t="str">
        <f>IF(MESACU[[#This Row],[PAIS]]="ESPAÑA",VLOOKUP(MESACU[[#This Row],[PROVINCIA]],[1]!PROVINCIASCC[#Data],4,FALSE),VLOOKUP(MESACU[[#This Row],[PAIS]],'[1]Centros de coste'!$A$2:$D$204,4,FALSE))</f>
        <v>EUROPA</v>
      </c>
      <c r="AA1240" t="str">
        <f>IFERROR(LEFT(TRIM(MESACU[[#This Row],[CodigoArticulo]]),LEN(TRIM(MESACU[[#This Row],[CodigoArticulo]]))-4),"")</f>
        <v>B</v>
      </c>
      <c r="AB1240" t="str">
        <f>IFERROR(VLOOKUP(MESACU[[#This Row],[CODIGOG]],[1]!FAMILIAS[#Data],5,FALSE),"")</f>
        <v>BIOFERTILIZERS</v>
      </c>
    </row>
    <row r="1241" spans="1:28" x14ac:dyDescent="0.35">
      <c r="A1241" t="s">
        <v>28</v>
      </c>
      <c r="B1241">
        <v>342</v>
      </c>
      <c r="C1241" t="s">
        <v>29</v>
      </c>
      <c r="D1241">
        <v>2025</v>
      </c>
      <c r="E1241">
        <v>4</v>
      </c>
      <c r="F1241" t="s">
        <v>323</v>
      </c>
      <c r="G1241">
        <v>336</v>
      </c>
      <c r="H1241" t="s">
        <v>324</v>
      </c>
      <c r="I1241">
        <v>0</v>
      </c>
      <c r="J1241">
        <v>0</v>
      </c>
      <c r="K1241">
        <v>1.5900000000000001E-2</v>
      </c>
      <c r="L1241">
        <v>0</v>
      </c>
      <c r="M1241">
        <v>0</v>
      </c>
      <c r="N1241">
        <v>0</v>
      </c>
      <c r="O1241">
        <v>0</v>
      </c>
      <c r="P1241" t="s">
        <v>323</v>
      </c>
      <c r="Q1241" t="s">
        <v>48</v>
      </c>
      <c r="R1241" t="s">
        <v>325</v>
      </c>
      <c r="S1241" t="s">
        <v>50</v>
      </c>
      <c r="T1241" t="s">
        <v>36</v>
      </c>
      <c r="U1241">
        <v>0</v>
      </c>
      <c r="V1241">
        <v>2</v>
      </c>
      <c r="W1241">
        <v>1.59</v>
      </c>
      <c r="X1241" t="str">
        <f>IF(MESACU[[#This Row],[PAIS]]="ESPAÑA",VLOOKUP(MESACU[[#This Row],[PROVINCIA]],[1]!PROVINCIASCC[#Data],2,FALSE),VLOOKUP(MESACU[[#This Row],[PAIS]],'[1]Centros de coste'!$A$2:$D$204,2,FALSE))</f>
        <v>C44 - IBERICA II</v>
      </c>
      <c r="Y1241" t="str">
        <f>IF(MESACU[[#This Row],[PAIS]]="ESPAÑA",VLOOKUP(MESACU[[#This Row],[PROVINCIA]],[1]!PROVINCIASCC[#Data],3,FALSE),VLOOKUP(MESACU[[#This Row],[PAIS]],'[1]Centros de coste'!$A$2:$D$204,3,FALSE))</f>
        <v>IBERICA II</v>
      </c>
      <c r="Z1241" t="str">
        <f>IF(MESACU[[#This Row],[PAIS]]="ESPAÑA",VLOOKUP(MESACU[[#This Row],[PROVINCIA]],[1]!PROVINCIASCC[#Data],4,FALSE),VLOOKUP(MESACU[[#This Row],[PAIS]],'[1]Centros de coste'!$A$2:$D$204,4,FALSE))</f>
        <v>EUROPA</v>
      </c>
      <c r="AA1241" t="str">
        <f>IFERROR(LEFT(TRIM(MESACU[[#This Row],[CodigoArticulo]]),LEN(TRIM(MESACU[[#This Row],[CodigoArticulo]]))-4),"")</f>
        <v>ECOTAS</v>
      </c>
      <c r="AB1241" t="str">
        <f>IFERROR(VLOOKUP(MESACU[[#This Row],[CODIGOG]],[1]!FAMILIAS[#Data],5,FALSE),"")</f>
        <v/>
      </c>
    </row>
    <row r="1242" spans="1:28" x14ac:dyDescent="0.35">
      <c r="A1242" t="s">
        <v>28</v>
      </c>
      <c r="B1242">
        <v>343</v>
      </c>
      <c r="C1242" t="s">
        <v>29</v>
      </c>
      <c r="D1242">
        <v>2025</v>
      </c>
      <c r="E1242">
        <v>4</v>
      </c>
      <c r="F1242" t="s">
        <v>246</v>
      </c>
      <c r="G1242">
        <v>316</v>
      </c>
      <c r="H1242" t="s">
        <v>247</v>
      </c>
      <c r="I1242">
        <v>0</v>
      </c>
      <c r="J1242">
        <v>0</v>
      </c>
      <c r="K1242">
        <v>35.968000000000004</v>
      </c>
      <c r="L1242">
        <v>0</v>
      </c>
      <c r="M1242">
        <v>0</v>
      </c>
      <c r="N1242">
        <v>0</v>
      </c>
      <c r="O1242">
        <v>14.72</v>
      </c>
      <c r="P1242" t="s">
        <v>246</v>
      </c>
      <c r="Q1242" t="s">
        <v>137</v>
      </c>
      <c r="R1242" t="s">
        <v>34</v>
      </c>
      <c r="S1242" t="s">
        <v>138</v>
      </c>
      <c r="T1242" t="s">
        <v>36</v>
      </c>
      <c r="U1242">
        <v>0</v>
      </c>
      <c r="V1242">
        <v>640</v>
      </c>
      <c r="W1242">
        <v>1798.4</v>
      </c>
      <c r="X1242" t="str">
        <f>IF(MESACU[[#This Row],[PAIS]]="ESPAÑA",VLOOKUP(MESACU[[#This Row],[PROVINCIA]],[1]!PROVINCIASCC[#Data],2,FALSE),VLOOKUP(MESACU[[#This Row],[PAIS]],'[1]Centros de coste'!$A$2:$D$204,2,FALSE))</f>
        <v>C45 - IBERICA III</v>
      </c>
      <c r="Y1242" t="str">
        <f>IF(MESACU[[#This Row],[PAIS]]="ESPAÑA",VLOOKUP(MESACU[[#This Row],[PROVINCIA]],[1]!PROVINCIASCC[#Data],3,FALSE),VLOOKUP(MESACU[[#This Row],[PAIS]],'[1]Centros de coste'!$A$2:$D$204,3,FALSE))</f>
        <v>IBERICA III</v>
      </c>
      <c r="Z1242" t="str">
        <f>IF(MESACU[[#This Row],[PAIS]]="ESPAÑA",VLOOKUP(MESACU[[#This Row],[PROVINCIA]],[1]!PROVINCIASCC[#Data],4,FALSE),VLOOKUP(MESACU[[#This Row],[PAIS]],'[1]Centros de coste'!$A$2:$D$204,4,FALSE))</f>
        <v>EUROPA</v>
      </c>
      <c r="AA1242" t="str">
        <f>IFERROR(LEFT(TRIM(MESACU[[#This Row],[CodigoArticulo]]),LEN(TRIM(MESACU[[#This Row],[CodigoArticulo]]))-4),"")</f>
        <v>AGRMGN</v>
      </c>
      <c r="AB1242" t="str">
        <f>IFERROR(VLOOKUP(MESACU[[#This Row],[CODIGOG]],[1]!FAMILIAS[#Data],5,FALSE),"")</f>
        <v>BIOSTIMULANTS</v>
      </c>
    </row>
    <row r="1243" spans="1:28" x14ac:dyDescent="0.35">
      <c r="A1243" t="s">
        <v>28</v>
      </c>
      <c r="B1243">
        <v>343</v>
      </c>
      <c r="C1243" t="s">
        <v>29</v>
      </c>
      <c r="D1243">
        <v>2025</v>
      </c>
      <c r="E1243">
        <v>4</v>
      </c>
      <c r="F1243" t="s">
        <v>323</v>
      </c>
      <c r="G1243">
        <v>316</v>
      </c>
      <c r="H1243" t="s">
        <v>324</v>
      </c>
      <c r="I1243">
        <v>0</v>
      </c>
      <c r="J1243">
        <v>0</v>
      </c>
      <c r="K1243">
        <v>1.6E-2</v>
      </c>
      <c r="L1243">
        <v>0</v>
      </c>
      <c r="M1243">
        <v>0</v>
      </c>
      <c r="N1243">
        <v>0</v>
      </c>
      <c r="O1243">
        <v>0</v>
      </c>
      <c r="P1243" t="s">
        <v>323</v>
      </c>
      <c r="Q1243" t="s">
        <v>137</v>
      </c>
      <c r="R1243" t="s">
        <v>325</v>
      </c>
      <c r="S1243" t="s">
        <v>138</v>
      </c>
      <c r="T1243" t="s">
        <v>36</v>
      </c>
      <c r="U1243">
        <v>0</v>
      </c>
      <c r="V1243">
        <v>1</v>
      </c>
      <c r="W1243">
        <v>0.8</v>
      </c>
      <c r="X1243" t="str">
        <f>IF(MESACU[[#This Row],[PAIS]]="ESPAÑA",VLOOKUP(MESACU[[#This Row],[PROVINCIA]],[1]!PROVINCIASCC[#Data],2,FALSE),VLOOKUP(MESACU[[#This Row],[PAIS]],'[1]Centros de coste'!$A$2:$D$204,2,FALSE))</f>
        <v>C45 - IBERICA III</v>
      </c>
      <c r="Y1243" t="str">
        <f>IF(MESACU[[#This Row],[PAIS]]="ESPAÑA",VLOOKUP(MESACU[[#This Row],[PROVINCIA]],[1]!PROVINCIASCC[#Data],3,FALSE),VLOOKUP(MESACU[[#This Row],[PAIS]],'[1]Centros de coste'!$A$2:$D$204,3,FALSE))</f>
        <v>IBERICA III</v>
      </c>
      <c r="Z1243" t="str">
        <f>IF(MESACU[[#This Row],[PAIS]]="ESPAÑA",VLOOKUP(MESACU[[#This Row],[PROVINCIA]],[1]!PROVINCIASCC[#Data],4,FALSE),VLOOKUP(MESACU[[#This Row],[PAIS]],'[1]Centros de coste'!$A$2:$D$204,4,FALSE))</f>
        <v>EUROPA</v>
      </c>
      <c r="AA1243" t="str">
        <f>IFERROR(LEFT(TRIM(MESACU[[#This Row],[CodigoArticulo]]),LEN(TRIM(MESACU[[#This Row],[CodigoArticulo]]))-4),"")</f>
        <v>ECOTAS</v>
      </c>
      <c r="AB1243" t="str">
        <f>IFERROR(VLOOKUP(MESACU[[#This Row],[CODIGOG]],[1]!FAMILIAS[#Data],5,FALSE),"")</f>
        <v/>
      </c>
    </row>
    <row r="1244" spans="1:28" x14ac:dyDescent="0.35">
      <c r="A1244" t="s">
        <v>28</v>
      </c>
      <c r="B1244">
        <v>344</v>
      </c>
      <c r="C1244" t="s">
        <v>29</v>
      </c>
      <c r="D1244">
        <v>2025</v>
      </c>
      <c r="E1244">
        <v>4</v>
      </c>
      <c r="F1244" t="s">
        <v>53</v>
      </c>
      <c r="G1244">
        <v>317</v>
      </c>
      <c r="H1244" t="s">
        <v>54</v>
      </c>
      <c r="I1244">
        <v>0</v>
      </c>
      <c r="J1244">
        <v>0</v>
      </c>
      <c r="K1244">
        <v>42.368000000000002</v>
      </c>
      <c r="L1244">
        <v>0</v>
      </c>
      <c r="M1244">
        <v>0</v>
      </c>
      <c r="N1244">
        <v>0</v>
      </c>
      <c r="O1244">
        <v>14.72</v>
      </c>
      <c r="P1244" t="s">
        <v>55</v>
      </c>
      <c r="Q1244" t="s">
        <v>322</v>
      </c>
      <c r="R1244" t="s">
        <v>34</v>
      </c>
      <c r="S1244" t="s">
        <v>229</v>
      </c>
      <c r="T1244" t="s">
        <v>36</v>
      </c>
      <c r="U1244">
        <v>0</v>
      </c>
      <c r="V1244">
        <v>640</v>
      </c>
      <c r="W1244">
        <v>2118.4</v>
      </c>
      <c r="X1244" t="str">
        <f>IF(MESACU[[#This Row],[PAIS]]="ESPAÑA",VLOOKUP(MESACU[[#This Row],[PROVINCIA]],[1]!PROVINCIASCC[#Data],2,FALSE),VLOOKUP(MESACU[[#This Row],[PAIS]],'[1]Centros de coste'!$A$2:$D$204,2,FALSE))</f>
        <v>C46 - IBERICA IV</v>
      </c>
      <c r="Y1244" t="str">
        <f>IF(MESACU[[#This Row],[PAIS]]="ESPAÑA",VLOOKUP(MESACU[[#This Row],[PROVINCIA]],[1]!PROVINCIASCC[#Data],3,FALSE),VLOOKUP(MESACU[[#This Row],[PAIS]],'[1]Centros de coste'!$A$2:$D$204,3,FALSE))</f>
        <v>IBERICA IV</v>
      </c>
      <c r="Z1244" t="str">
        <f>IF(MESACU[[#This Row],[PAIS]]="ESPAÑA",VLOOKUP(MESACU[[#This Row],[PROVINCIA]],[1]!PROVINCIASCC[#Data],4,FALSE),VLOOKUP(MESACU[[#This Row],[PAIS]],'[1]Centros de coste'!$A$2:$D$204,4,FALSE))</f>
        <v>EUROPA</v>
      </c>
      <c r="AA1244" t="str">
        <f>IFERROR(LEFT(TRIM(MESACU[[#This Row],[CodigoArticulo]]),LEN(TRIM(MESACU[[#This Row],[CodigoArticulo]]))-4),"")</f>
        <v>AGXK</v>
      </c>
      <c r="AB1244" t="str">
        <f>IFERROR(VLOOKUP(MESACU[[#This Row],[CODIGOG]],[1]!FAMILIAS[#Data],5,FALSE),"")</f>
        <v>BIOFERTILIZERS</v>
      </c>
    </row>
    <row r="1245" spans="1:28" x14ac:dyDescent="0.35">
      <c r="A1245" t="s">
        <v>28</v>
      </c>
      <c r="B1245">
        <v>344</v>
      </c>
      <c r="C1245" t="s">
        <v>29</v>
      </c>
      <c r="D1245">
        <v>2025</v>
      </c>
      <c r="E1245">
        <v>4</v>
      </c>
      <c r="F1245" t="s">
        <v>323</v>
      </c>
      <c r="G1245">
        <v>317</v>
      </c>
      <c r="H1245" t="s">
        <v>324</v>
      </c>
      <c r="I1245">
        <v>0</v>
      </c>
      <c r="J1245">
        <v>0</v>
      </c>
      <c r="K1245">
        <v>1.6E-2</v>
      </c>
      <c r="L1245">
        <v>0</v>
      </c>
      <c r="M1245">
        <v>0</v>
      </c>
      <c r="N1245">
        <v>0</v>
      </c>
      <c r="O1245">
        <v>0</v>
      </c>
      <c r="P1245" t="s">
        <v>323</v>
      </c>
      <c r="Q1245" t="s">
        <v>322</v>
      </c>
      <c r="R1245" t="s">
        <v>325</v>
      </c>
      <c r="S1245" t="s">
        <v>229</v>
      </c>
      <c r="T1245" t="s">
        <v>36</v>
      </c>
      <c r="U1245">
        <v>0</v>
      </c>
      <c r="V1245">
        <v>1</v>
      </c>
      <c r="W1245">
        <v>0.8</v>
      </c>
      <c r="X1245" t="str">
        <f>IF(MESACU[[#This Row],[PAIS]]="ESPAÑA",VLOOKUP(MESACU[[#This Row],[PROVINCIA]],[1]!PROVINCIASCC[#Data],2,FALSE),VLOOKUP(MESACU[[#This Row],[PAIS]],'[1]Centros de coste'!$A$2:$D$204,2,FALSE))</f>
        <v>C46 - IBERICA IV</v>
      </c>
      <c r="Y1245" t="str">
        <f>IF(MESACU[[#This Row],[PAIS]]="ESPAÑA",VLOOKUP(MESACU[[#This Row],[PROVINCIA]],[1]!PROVINCIASCC[#Data],3,FALSE),VLOOKUP(MESACU[[#This Row],[PAIS]],'[1]Centros de coste'!$A$2:$D$204,3,FALSE))</f>
        <v>IBERICA IV</v>
      </c>
      <c r="Z1245" t="str">
        <f>IF(MESACU[[#This Row],[PAIS]]="ESPAÑA",VLOOKUP(MESACU[[#This Row],[PROVINCIA]],[1]!PROVINCIASCC[#Data],4,FALSE),VLOOKUP(MESACU[[#This Row],[PAIS]],'[1]Centros de coste'!$A$2:$D$204,4,FALSE))</f>
        <v>EUROPA</v>
      </c>
      <c r="AA1245" t="str">
        <f>IFERROR(LEFT(TRIM(MESACU[[#This Row],[CodigoArticulo]]),LEN(TRIM(MESACU[[#This Row],[CodigoArticulo]]))-4),"")</f>
        <v>ECOTAS</v>
      </c>
      <c r="AB1245" t="str">
        <f>IFERROR(VLOOKUP(MESACU[[#This Row],[CODIGOG]],[1]!FAMILIAS[#Data],5,FALSE),"")</f>
        <v/>
      </c>
    </row>
    <row r="1246" spans="1:28" x14ac:dyDescent="0.35">
      <c r="A1246" t="s">
        <v>28</v>
      </c>
      <c r="B1246">
        <v>345</v>
      </c>
      <c r="C1246" t="s">
        <v>29</v>
      </c>
      <c r="D1246">
        <v>2025</v>
      </c>
      <c r="E1246">
        <v>4</v>
      </c>
      <c r="F1246" t="s">
        <v>246</v>
      </c>
      <c r="G1246">
        <v>318</v>
      </c>
      <c r="H1246" t="s">
        <v>247</v>
      </c>
      <c r="I1246">
        <v>0</v>
      </c>
      <c r="J1246">
        <v>0</v>
      </c>
      <c r="K1246">
        <v>80.896000000000001</v>
      </c>
      <c r="L1246">
        <v>0</v>
      </c>
      <c r="M1246">
        <v>0</v>
      </c>
      <c r="N1246">
        <v>0</v>
      </c>
      <c r="O1246">
        <v>29.44</v>
      </c>
      <c r="P1246" t="s">
        <v>246</v>
      </c>
      <c r="Q1246" t="s">
        <v>427</v>
      </c>
      <c r="R1246" t="s">
        <v>34</v>
      </c>
      <c r="S1246" t="s">
        <v>204</v>
      </c>
      <c r="T1246" t="s">
        <v>36</v>
      </c>
      <c r="U1246">
        <v>0</v>
      </c>
      <c r="V1246">
        <v>1280</v>
      </c>
      <c r="W1246">
        <v>4044.8</v>
      </c>
      <c r="X1246" t="str">
        <f>IF(MESACU[[#This Row],[PAIS]]="ESPAÑA",VLOOKUP(MESACU[[#This Row],[PROVINCIA]],[1]!PROVINCIASCC[#Data],2,FALSE),VLOOKUP(MESACU[[#This Row],[PAIS]],'[1]Centros de coste'!$A$2:$D$204,2,FALSE))</f>
        <v>C98 - IBERICA V</v>
      </c>
      <c r="Y1246" t="str">
        <f>IF(MESACU[[#This Row],[PAIS]]="ESPAÑA",VLOOKUP(MESACU[[#This Row],[PROVINCIA]],[1]!PROVINCIASCC[#Data],3,FALSE),VLOOKUP(MESACU[[#This Row],[PAIS]],'[1]Centros de coste'!$A$2:$D$204,3,FALSE))</f>
        <v>IBERICA V</v>
      </c>
      <c r="Z1246" t="str">
        <f>IF(MESACU[[#This Row],[PAIS]]="ESPAÑA",VLOOKUP(MESACU[[#This Row],[PROVINCIA]],[1]!PROVINCIASCC[#Data],4,FALSE),VLOOKUP(MESACU[[#This Row],[PAIS]],'[1]Centros de coste'!$A$2:$D$204,4,FALSE))</f>
        <v>EUROPA</v>
      </c>
      <c r="AA1246" t="str">
        <f>IFERROR(LEFT(TRIM(MESACU[[#This Row],[CodigoArticulo]]),LEN(TRIM(MESACU[[#This Row],[CodigoArticulo]]))-4),"")</f>
        <v>AGRMGN</v>
      </c>
      <c r="AB1246" t="str">
        <f>IFERROR(VLOOKUP(MESACU[[#This Row],[CODIGOG]],[1]!FAMILIAS[#Data],5,FALSE),"")</f>
        <v>BIOSTIMULANTS</v>
      </c>
    </row>
    <row r="1247" spans="1:28" x14ac:dyDescent="0.35">
      <c r="A1247" t="s">
        <v>28</v>
      </c>
      <c r="B1247">
        <v>345</v>
      </c>
      <c r="C1247" t="s">
        <v>29</v>
      </c>
      <c r="D1247">
        <v>2025</v>
      </c>
      <c r="E1247">
        <v>4</v>
      </c>
      <c r="F1247" t="s">
        <v>323</v>
      </c>
      <c r="G1247">
        <v>318</v>
      </c>
      <c r="H1247" t="s">
        <v>324</v>
      </c>
      <c r="I1247">
        <v>0</v>
      </c>
      <c r="J1247">
        <v>0</v>
      </c>
      <c r="K1247">
        <v>3.1800000000000002E-2</v>
      </c>
      <c r="L1247">
        <v>0</v>
      </c>
      <c r="M1247">
        <v>0</v>
      </c>
      <c r="N1247">
        <v>0</v>
      </c>
      <c r="O1247">
        <v>0</v>
      </c>
      <c r="P1247" t="s">
        <v>323</v>
      </c>
      <c r="Q1247" t="s">
        <v>427</v>
      </c>
      <c r="R1247" t="s">
        <v>325</v>
      </c>
      <c r="S1247" t="s">
        <v>204</v>
      </c>
      <c r="T1247" t="s">
        <v>36</v>
      </c>
      <c r="U1247">
        <v>0</v>
      </c>
      <c r="V1247">
        <v>2</v>
      </c>
      <c r="W1247">
        <v>1.59</v>
      </c>
      <c r="X1247" t="str">
        <f>IF(MESACU[[#This Row],[PAIS]]="ESPAÑA",VLOOKUP(MESACU[[#This Row],[PROVINCIA]],[1]!PROVINCIASCC[#Data],2,FALSE),VLOOKUP(MESACU[[#This Row],[PAIS]],'[1]Centros de coste'!$A$2:$D$204,2,FALSE))</f>
        <v>C98 - IBERICA V</v>
      </c>
      <c r="Y1247" t="str">
        <f>IF(MESACU[[#This Row],[PAIS]]="ESPAÑA",VLOOKUP(MESACU[[#This Row],[PROVINCIA]],[1]!PROVINCIASCC[#Data],3,FALSE),VLOOKUP(MESACU[[#This Row],[PAIS]],'[1]Centros de coste'!$A$2:$D$204,3,FALSE))</f>
        <v>IBERICA V</v>
      </c>
      <c r="Z1247" t="str">
        <f>IF(MESACU[[#This Row],[PAIS]]="ESPAÑA",VLOOKUP(MESACU[[#This Row],[PROVINCIA]],[1]!PROVINCIASCC[#Data],4,FALSE),VLOOKUP(MESACU[[#This Row],[PAIS]],'[1]Centros de coste'!$A$2:$D$204,4,FALSE))</f>
        <v>EUROPA</v>
      </c>
      <c r="AA1247" t="str">
        <f>IFERROR(LEFT(TRIM(MESACU[[#This Row],[CodigoArticulo]]),LEN(TRIM(MESACU[[#This Row],[CodigoArticulo]]))-4),"")</f>
        <v>ECOTAS</v>
      </c>
      <c r="AB1247" t="str">
        <f>IFERROR(VLOOKUP(MESACU[[#This Row],[CODIGOG]],[1]!FAMILIAS[#Data],5,FALSE),"")</f>
        <v/>
      </c>
    </row>
    <row r="1248" spans="1:28" x14ac:dyDescent="0.35">
      <c r="A1248" t="s">
        <v>28</v>
      </c>
      <c r="B1248">
        <v>346</v>
      </c>
      <c r="C1248" t="s">
        <v>29</v>
      </c>
      <c r="D1248">
        <v>2025</v>
      </c>
      <c r="E1248">
        <v>4</v>
      </c>
      <c r="F1248" t="s">
        <v>162</v>
      </c>
      <c r="G1248">
        <v>334</v>
      </c>
      <c r="H1248" t="s">
        <v>163</v>
      </c>
      <c r="I1248">
        <v>0</v>
      </c>
      <c r="J1248">
        <v>0</v>
      </c>
      <c r="K1248">
        <v>17.495999999999999</v>
      </c>
      <c r="L1248">
        <v>0</v>
      </c>
      <c r="M1248">
        <v>0</v>
      </c>
      <c r="N1248">
        <v>0</v>
      </c>
      <c r="O1248">
        <v>12.42</v>
      </c>
      <c r="P1248" t="s">
        <v>162</v>
      </c>
      <c r="Q1248" t="s">
        <v>102</v>
      </c>
      <c r="R1248" t="s">
        <v>34</v>
      </c>
      <c r="S1248" t="s">
        <v>434</v>
      </c>
      <c r="T1248" t="s">
        <v>201</v>
      </c>
      <c r="U1248">
        <v>0</v>
      </c>
      <c r="V1248">
        <v>540</v>
      </c>
      <c r="W1248">
        <v>1749.6</v>
      </c>
      <c r="X1248" t="str">
        <f>IF(MESACU[[#This Row],[PAIS]]="ESPAÑA",VLOOKUP(MESACU[[#This Row],[PROVINCIA]],[1]!PROVINCIASCC[#Data],2,FALSE),VLOOKUP(MESACU[[#This Row],[PAIS]],'[1]Centros de coste'!$A$2:$D$204,2,FALSE))</f>
        <v>C26 - Portugal</v>
      </c>
      <c r="Y1248" t="str">
        <f>IF(MESACU[[#This Row],[PAIS]]="ESPAÑA",VLOOKUP(MESACU[[#This Row],[PROVINCIA]],[1]!PROVINCIASCC[#Data],3,FALSE),VLOOKUP(MESACU[[#This Row],[PAIS]],'[1]Centros de coste'!$A$2:$D$204,3,FALSE))</f>
        <v>EUROPA IV</v>
      </c>
      <c r="Z1248" t="str">
        <f>IF(MESACU[[#This Row],[PAIS]]="ESPAÑA",VLOOKUP(MESACU[[#This Row],[PROVINCIA]],[1]!PROVINCIASCC[#Data],4,FALSE),VLOOKUP(MESACU[[#This Row],[PAIS]],'[1]Centros de coste'!$A$2:$D$204,4,FALSE))</f>
        <v>EUROPA</v>
      </c>
      <c r="AA1248" t="str">
        <f>IFERROR(LEFT(TRIM(MESACU[[#This Row],[CodigoArticulo]]),LEN(TRIM(MESACU[[#This Row],[CodigoArticulo]]))-4),"")</f>
        <v>C-CU</v>
      </c>
      <c r="AB1248" t="str">
        <f>IFERROR(VLOOKUP(MESACU[[#This Row],[CODIGOG]],[1]!FAMILIAS[#Data],5,FALSE),"")</f>
        <v>BIOCONTROL</v>
      </c>
    </row>
    <row r="1249" spans="1:28" x14ac:dyDescent="0.35">
      <c r="A1249" t="s">
        <v>28</v>
      </c>
      <c r="B1249">
        <v>346</v>
      </c>
      <c r="C1249" t="s">
        <v>29</v>
      </c>
      <c r="D1249">
        <v>2025</v>
      </c>
      <c r="E1249">
        <v>4</v>
      </c>
      <c r="F1249" t="s">
        <v>162</v>
      </c>
      <c r="G1249">
        <v>334</v>
      </c>
      <c r="H1249" t="s">
        <v>163</v>
      </c>
      <c r="I1249">
        <v>0</v>
      </c>
      <c r="J1249">
        <v>0</v>
      </c>
      <c r="K1249">
        <v>3.24</v>
      </c>
      <c r="L1249">
        <v>0</v>
      </c>
      <c r="M1249">
        <v>0</v>
      </c>
      <c r="N1249">
        <v>0</v>
      </c>
      <c r="O1249">
        <v>2.2999999999999998</v>
      </c>
      <c r="P1249" t="s">
        <v>162</v>
      </c>
      <c r="Q1249" t="s">
        <v>102</v>
      </c>
      <c r="R1249" t="s">
        <v>34</v>
      </c>
      <c r="S1249" t="s">
        <v>434</v>
      </c>
      <c r="T1249" t="s">
        <v>201</v>
      </c>
      <c r="U1249">
        <v>0</v>
      </c>
      <c r="V1249">
        <v>100</v>
      </c>
      <c r="W1249">
        <v>324</v>
      </c>
      <c r="X1249" t="str">
        <f>IF(MESACU[[#This Row],[PAIS]]="ESPAÑA",VLOOKUP(MESACU[[#This Row],[PROVINCIA]],[1]!PROVINCIASCC[#Data],2,FALSE),VLOOKUP(MESACU[[#This Row],[PAIS]],'[1]Centros de coste'!$A$2:$D$204,2,FALSE))</f>
        <v>C26 - Portugal</v>
      </c>
      <c r="Y1249" t="str">
        <f>IF(MESACU[[#This Row],[PAIS]]="ESPAÑA",VLOOKUP(MESACU[[#This Row],[PROVINCIA]],[1]!PROVINCIASCC[#Data],3,FALSE),VLOOKUP(MESACU[[#This Row],[PAIS]],'[1]Centros de coste'!$A$2:$D$204,3,FALSE))</f>
        <v>EUROPA IV</v>
      </c>
      <c r="Z1249" t="str">
        <f>IF(MESACU[[#This Row],[PAIS]]="ESPAÑA",VLOOKUP(MESACU[[#This Row],[PROVINCIA]],[1]!PROVINCIASCC[#Data],4,FALSE),VLOOKUP(MESACU[[#This Row],[PAIS]],'[1]Centros de coste'!$A$2:$D$204,4,FALSE))</f>
        <v>EUROPA</v>
      </c>
      <c r="AA1249" t="str">
        <f>IFERROR(LEFT(TRIM(MESACU[[#This Row],[CodigoArticulo]]),LEN(TRIM(MESACU[[#This Row],[CodigoArticulo]]))-4),"")</f>
        <v>C-CU</v>
      </c>
      <c r="AB1249" t="str">
        <f>IFERROR(VLOOKUP(MESACU[[#This Row],[CODIGOG]],[1]!FAMILIAS[#Data],5,FALSE),"")</f>
        <v>BIOCONTROL</v>
      </c>
    </row>
    <row r="1250" spans="1:28" x14ac:dyDescent="0.35">
      <c r="A1250" t="s">
        <v>28</v>
      </c>
      <c r="B1250">
        <v>346</v>
      </c>
      <c r="C1250" t="s">
        <v>29</v>
      </c>
      <c r="D1250">
        <v>2025</v>
      </c>
      <c r="E1250">
        <v>4</v>
      </c>
      <c r="F1250" t="s">
        <v>323</v>
      </c>
      <c r="G1250">
        <v>334</v>
      </c>
      <c r="H1250" t="s">
        <v>324</v>
      </c>
      <c r="I1250">
        <v>0</v>
      </c>
      <c r="J1250">
        <v>0</v>
      </c>
      <c r="K1250">
        <v>8.0000000000000002E-3</v>
      </c>
      <c r="L1250">
        <v>0</v>
      </c>
      <c r="M1250">
        <v>0</v>
      </c>
      <c r="N1250">
        <v>0</v>
      </c>
      <c r="O1250">
        <v>0</v>
      </c>
      <c r="P1250" t="s">
        <v>323</v>
      </c>
      <c r="Q1250" t="s">
        <v>102</v>
      </c>
      <c r="R1250" t="s">
        <v>325</v>
      </c>
      <c r="S1250" t="s">
        <v>434</v>
      </c>
      <c r="T1250" t="s">
        <v>201</v>
      </c>
      <c r="U1250">
        <v>0</v>
      </c>
      <c r="V1250">
        <v>1</v>
      </c>
      <c r="W1250">
        <v>0.8</v>
      </c>
      <c r="X1250" t="str">
        <f>IF(MESACU[[#This Row],[PAIS]]="ESPAÑA",VLOOKUP(MESACU[[#This Row],[PROVINCIA]],[1]!PROVINCIASCC[#Data],2,FALSE),VLOOKUP(MESACU[[#This Row],[PAIS]],'[1]Centros de coste'!$A$2:$D$204,2,FALSE))</f>
        <v>C26 - Portugal</v>
      </c>
      <c r="Y1250" t="str">
        <f>IF(MESACU[[#This Row],[PAIS]]="ESPAÑA",VLOOKUP(MESACU[[#This Row],[PROVINCIA]],[1]!PROVINCIASCC[#Data],3,FALSE),VLOOKUP(MESACU[[#This Row],[PAIS]],'[1]Centros de coste'!$A$2:$D$204,3,FALSE))</f>
        <v>EUROPA IV</v>
      </c>
      <c r="Z1250" t="str">
        <f>IF(MESACU[[#This Row],[PAIS]]="ESPAÑA",VLOOKUP(MESACU[[#This Row],[PROVINCIA]],[1]!PROVINCIASCC[#Data],4,FALSE),VLOOKUP(MESACU[[#This Row],[PAIS]],'[1]Centros de coste'!$A$2:$D$204,4,FALSE))</f>
        <v>EUROPA</v>
      </c>
      <c r="AA1250" t="str">
        <f>IFERROR(LEFT(TRIM(MESACU[[#This Row],[CodigoArticulo]]),LEN(TRIM(MESACU[[#This Row],[CodigoArticulo]]))-4),"")</f>
        <v>ECOTAS</v>
      </c>
      <c r="AB1250" t="str">
        <f>IFERROR(VLOOKUP(MESACU[[#This Row],[CODIGOG]],[1]!FAMILIAS[#Data],5,FALSE),"")</f>
        <v/>
      </c>
    </row>
    <row r="1251" spans="1:28" x14ac:dyDescent="0.35">
      <c r="A1251" t="s">
        <v>28</v>
      </c>
      <c r="B1251">
        <v>347</v>
      </c>
      <c r="C1251" t="s">
        <v>29</v>
      </c>
      <c r="D1251">
        <v>2025</v>
      </c>
      <c r="E1251">
        <v>4</v>
      </c>
      <c r="F1251" t="s">
        <v>51</v>
      </c>
      <c r="G1251">
        <v>319</v>
      </c>
      <c r="H1251" t="s">
        <v>52</v>
      </c>
      <c r="I1251">
        <v>0</v>
      </c>
      <c r="J1251">
        <v>0</v>
      </c>
      <c r="K1251">
        <v>179</v>
      </c>
      <c r="L1251">
        <v>0</v>
      </c>
      <c r="M1251">
        <v>0</v>
      </c>
      <c r="N1251">
        <v>0</v>
      </c>
      <c r="O1251">
        <v>5.5</v>
      </c>
      <c r="P1251" t="s">
        <v>51</v>
      </c>
      <c r="Q1251" t="s">
        <v>435</v>
      </c>
      <c r="R1251" t="s">
        <v>49</v>
      </c>
      <c r="S1251" t="s">
        <v>91</v>
      </c>
      <c r="T1251" t="s">
        <v>36</v>
      </c>
      <c r="U1251">
        <v>0</v>
      </c>
      <c r="V1251">
        <v>1000</v>
      </c>
      <c r="W1251">
        <v>1790</v>
      </c>
      <c r="X1251" t="str">
        <f>IF(MESACU[[#This Row],[PAIS]]="ESPAÑA",VLOOKUP(MESACU[[#This Row],[PROVINCIA]],[1]!PROVINCIASCC[#Data],2,FALSE),VLOOKUP(MESACU[[#This Row],[PAIS]],'[1]Centros de coste'!$A$2:$D$204,2,FALSE))</f>
        <v>C44 - IBERICA II</v>
      </c>
      <c r="Y1251" t="str">
        <f>IF(MESACU[[#This Row],[PAIS]]="ESPAÑA",VLOOKUP(MESACU[[#This Row],[PROVINCIA]],[1]!PROVINCIASCC[#Data],3,FALSE),VLOOKUP(MESACU[[#This Row],[PAIS]],'[1]Centros de coste'!$A$2:$D$204,3,FALSE))</f>
        <v>IBERICA II</v>
      </c>
      <c r="Z1251" t="str">
        <f>IF(MESACU[[#This Row],[PAIS]]="ESPAÑA",VLOOKUP(MESACU[[#This Row],[PROVINCIA]],[1]!PROVINCIASCC[#Data],4,FALSE),VLOOKUP(MESACU[[#This Row],[PAIS]],'[1]Centros de coste'!$A$2:$D$204,4,FALSE))</f>
        <v>EUROPA</v>
      </c>
      <c r="AA1251" t="str">
        <f>IFERROR(LEFT(TRIM(MESACU[[#This Row],[CodigoArticulo]]),LEN(TRIM(MESACU[[#This Row],[CodigoArticulo]]))-4),"")</f>
        <v>AN</v>
      </c>
      <c r="AB1251" t="str">
        <f>IFERROR(VLOOKUP(MESACU[[#This Row],[CODIGOG]],[1]!FAMILIAS[#Data],5,FALSE),"")</f>
        <v>BIOFERTILIZERS</v>
      </c>
    </row>
    <row r="1252" spans="1:28" x14ac:dyDescent="0.35">
      <c r="A1252" t="s">
        <v>28</v>
      </c>
      <c r="B1252">
        <v>347</v>
      </c>
      <c r="C1252" t="s">
        <v>29</v>
      </c>
      <c r="D1252">
        <v>2025</v>
      </c>
      <c r="E1252">
        <v>4</v>
      </c>
      <c r="F1252" t="s">
        <v>164</v>
      </c>
      <c r="G1252">
        <v>319</v>
      </c>
      <c r="H1252" t="s">
        <v>165</v>
      </c>
      <c r="I1252">
        <v>0</v>
      </c>
      <c r="J1252">
        <v>0</v>
      </c>
      <c r="K1252">
        <v>107</v>
      </c>
      <c r="L1252">
        <v>0</v>
      </c>
      <c r="M1252">
        <v>0</v>
      </c>
      <c r="N1252">
        <v>0</v>
      </c>
      <c r="O1252">
        <v>11.5</v>
      </c>
      <c r="P1252" t="s">
        <v>164</v>
      </c>
      <c r="Q1252" t="s">
        <v>435</v>
      </c>
      <c r="R1252" t="s">
        <v>34</v>
      </c>
      <c r="S1252" t="s">
        <v>91</v>
      </c>
      <c r="T1252" t="s">
        <v>36</v>
      </c>
      <c r="U1252">
        <v>0</v>
      </c>
      <c r="V1252">
        <v>500</v>
      </c>
      <c r="W1252">
        <v>1070</v>
      </c>
      <c r="X1252" t="str">
        <f>IF(MESACU[[#This Row],[PAIS]]="ESPAÑA",VLOOKUP(MESACU[[#This Row],[PROVINCIA]],[1]!PROVINCIASCC[#Data],2,FALSE),VLOOKUP(MESACU[[#This Row],[PAIS]],'[1]Centros de coste'!$A$2:$D$204,2,FALSE))</f>
        <v>C44 - IBERICA II</v>
      </c>
      <c r="Y1252" t="str">
        <f>IF(MESACU[[#This Row],[PAIS]]="ESPAÑA",VLOOKUP(MESACU[[#This Row],[PROVINCIA]],[1]!PROVINCIASCC[#Data],3,FALSE),VLOOKUP(MESACU[[#This Row],[PAIS]],'[1]Centros de coste'!$A$2:$D$204,3,FALSE))</f>
        <v>IBERICA II</v>
      </c>
      <c r="Z1252" t="str">
        <f>IF(MESACU[[#This Row],[PAIS]]="ESPAÑA",VLOOKUP(MESACU[[#This Row],[PROVINCIA]],[1]!PROVINCIASCC[#Data],4,FALSE),VLOOKUP(MESACU[[#This Row],[PAIS]],'[1]Centros de coste'!$A$2:$D$204,4,FALSE))</f>
        <v>EUROPA</v>
      </c>
      <c r="AA1252" t="str">
        <f>IFERROR(LEFT(TRIM(MESACU[[#This Row],[CodigoArticulo]]),LEN(TRIM(MESACU[[#This Row],[CodigoArticulo]]))-4),"")</f>
        <v>S</v>
      </c>
      <c r="AB1252" t="str">
        <f>IFERROR(VLOOKUP(MESACU[[#This Row],[CODIGOG]],[1]!FAMILIAS[#Data],5,FALSE),"")</f>
        <v>BIOFERTILIZERS</v>
      </c>
    </row>
    <row r="1253" spans="1:28" x14ac:dyDescent="0.35">
      <c r="A1253" t="s">
        <v>28</v>
      </c>
      <c r="B1253">
        <v>347</v>
      </c>
      <c r="C1253" t="s">
        <v>29</v>
      </c>
      <c r="D1253">
        <v>2025</v>
      </c>
      <c r="E1253">
        <v>4</v>
      </c>
      <c r="F1253" t="s">
        <v>323</v>
      </c>
      <c r="G1253">
        <v>319</v>
      </c>
      <c r="H1253" t="s">
        <v>324</v>
      </c>
      <c r="I1253">
        <v>0</v>
      </c>
      <c r="J1253">
        <v>0</v>
      </c>
      <c r="K1253">
        <v>0.159</v>
      </c>
      <c r="L1253">
        <v>0</v>
      </c>
      <c r="M1253">
        <v>0</v>
      </c>
      <c r="N1253">
        <v>0</v>
      </c>
      <c r="O1253">
        <v>0</v>
      </c>
      <c r="P1253" t="s">
        <v>323</v>
      </c>
      <c r="Q1253" t="s">
        <v>435</v>
      </c>
      <c r="R1253" t="s">
        <v>325</v>
      </c>
      <c r="S1253" t="s">
        <v>91</v>
      </c>
      <c r="T1253" t="s">
        <v>36</v>
      </c>
      <c r="U1253">
        <v>0</v>
      </c>
      <c r="V1253">
        <v>2</v>
      </c>
      <c r="W1253">
        <v>1.59</v>
      </c>
      <c r="X1253" t="str">
        <f>IF(MESACU[[#This Row],[PAIS]]="ESPAÑA",VLOOKUP(MESACU[[#This Row],[PROVINCIA]],[1]!PROVINCIASCC[#Data],2,FALSE),VLOOKUP(MESACU[[#This Row],[PAIS]],'[1]Centros de coste'!$A$2:$D$204,2,FALSE))</f>
        <v>C44 - IBERICA II</v>
      </c>
      <c r="Y1253" t="str">
        <f>IF(MESACU[[#This Row],[PAIS]]="ESPAÑA",VLOOKUP(MESACU[[#This Row],[PROVINCIA]],[1]!PROVINCIASCC[#Data],3,FALSE),VLOOKUP(MESACU[[#This Row],[PAIS]],'[1]Centros de coste'!$A$2:$D$204,3,FALSE))</f>
        <v>IBERICA II</v>
      </c>
      <c r="Z1253" t="str">
        <f>IF(MESACU[[#This Row],[PAIS]]="ESPAÑA",VLOOKUP(MESACU[[#This Row],[PROVINCIA]],[1]!PROVINCIASCC[#Data],4,FALSE),VLOOKUP(MESACU[[#This Row],[PAIS]],'[1]Centros de coste'!$A$2:$D$204,4,FALSE))</f>
        <v>EUROPA</v>
      </c>
      <c r="AA1253" t="str">
        <f>IFERROR(LEFT(TRIM(MESACU[[#This Row],[CodigoArticulo]]),LEN(TRIM(MESACU[[#This Row],[CodigoArticulo]]))-4),"")</f>
        <v>ECOTAS</v>
      </c>
      <c r="AB1253" t="str">
        <f>IFERROR(VLOOKUP(MESACU[[#This Row],[CODIGOG]],[1]!FAMILIAS[#Data],5,FALSE),"")</f>
        <v/>
      </c>
    </row>
    <row r="1254" spans="1:28" x14ac:dyDescent="0.35">
      <c r="A1254" t="s">
        <v>28</v>
      </c>
      <c r="B1254">
        <v>348</v>
      </c>
      <c r="C1254" t="s">
        <v>29</v>
      </c>
      <c r="D1254">
        <v>2025</v>
      </c>
      <c r="E1254">
        <v>4</v>
      </c>
      <c r="F1254" t="s">
        <v>51</v>
      </c>
      <c r="G1254">
        <v>320</v>
      </c>
      <c r="H1254" t="s">
        <v>52</v>
      </c>
      <c r="I1254">
        <v>0</v>
      </c>
      <c r="J1254">
        <v>0</v>
      </c>
      <c r="K1254">
        <v>179</v>
      </c>
      <c r="L1254">
        <v>0</v>
      </c>
      <c r="M1254">
        <v>0</v>
      </c>
      <c r="N1254">
        <v>0</v>
      </c>
      <c r="O1254">
        <v>5.5</v>
      </c>
      <c r="P1254" t="s">
        <v>51</v>
      </c>
      <c r="Q1254" t="s">
        <v>435</v>
      </c>
      <c r="R1254" t="s">
        <v>49</v>
      </c>
      <c r="S1254" t="s">
        <v>91</v>
      </c>
      <c r="T1254" t="s">
        <v>36</v>
      </c>
      <c r="U1254">
        <v>0</v>
      </c>
      <c r="V1254">
        <v>1000</v>
      </c>
      <c r="W1254">
        <v>1790</v>
      </c>
      <c r="X1254" t="str">
        <f>IF(MESACU[[#This Row],[PAIS]]="ESPAÑA",VLOOKUP(MESACU[[#This Row],[PROVINCIA]],[1]!PROVINCIASCC[#Data],2,FALSE),VLOOKUP(MESACU[[#This Row],[PAIS]],'[1]Centros de coste'!$A$2:$D$204,2,FALSE))</f>
        <v>C44 - IBERICA II</v>
      </c>
      <c r="Y1254" t="str">
        <f>IF(MESACU[[#This Row],[PAIS]]="ESPAÑA",VLOOKUP(MESACU[[#This Row],[PROVINCIA]],[1]!PROVINCIASCC[#Data],3,FALSE),VLOOKUP(MESACU[[#This Row],[PAIS]],'[1]Centros de coste'!$A$2:$D$204,3,FALSE))</f>
        <v>IBERICA II</v>
      </c>
      <c r="Z1254" t="str">
        <f>IF(MESACU[[#This Row],[PAIS]]="ESPAÑA",VLOOKUP(MESACU[[#This Row],[PROVINCIA]],[1]!PROVINCIASCC[#Data],4,FALSE),VLOOKUP(MESACU[[#This Row],[PAIS]],'[1]Centros de coste'!$A$2:$D$204,4,FALSE))</f>
        <v>EUROPA</v>
      </c>
      <c r="AA1254" t="str">
        <f>IFERROR(LEFT(TRIM(MESACU[[#This Row],[CodigoArticulo]]),LEN(TRIM(MESACU[[#This Row],[CodigoArticulo]]))-4),"")</f>
        <v>AN</v>
      </c>
      <c r="AB1254" t="str">
        <f>IFERROR(VLOOKUP(MESACU[[#This Row],[CODIGOG]],[1]!FAMILIAS[#Data],5,FALSE),"")</f>
        <v>BIOFERTILIZERS</v>
      </c>
    </row>
    <row r="1255" spans="1:28" x14ac:dyDescent="0.35">
      <c r="A1255" t="s">
        <v>28</v>
      </c>
      <c r="B1255">
        <v>348</v>
      </c>
      <c r="C1255" t="s">
        <v>29</v>
      </c>
      <c r="D1255">
        <v>2025</v>
      </c>
      <c r="E1255">
        <v>4</v>
      </c>
      <c r="F1255" t="s">
        <v>164</v>
      </c>
      <c r="G1255">
        <v>320</v>
      </c>
      <c r="H1255" t="s">
        <v>165</v>
      </c>
      <c r="I1255">
        <v>0</v>
      </c>
      <c r="J1255">
        <v>0</v>
      </c>
      <c r="K1255">
        <v>107</v>
      </c>
      <c r="L1255">
        <v>0</v>
      </c>
      <c r="M1255">
        <v>0</v>
      </c>
      <c r="N1255">
        <v>0</v>
      </c>
      <c r="O1255">
        <v>11.5</v>
      </c>
      <c r="P1255" t="s">
        <v>164</v>
      </c>
      <c r="Q1255" t="s">
        <v>435</v>
      </c>
      <c r="R1255" t="s">
        <v>34</v>
      </c>
      <c r="S1255" t="s">
        <v>91</v>
      </c>
      <c r="T1255" t="s">
        <v>36</v>
      </c>
      <c r="U1255">
        <v>0</v>
      </c>
      <c r="V1255">
        <v>500</v>
      </c>
      <c r="W1255">
        <v>1070</v>
      </c>
      <c r="X1255" t="str">
        <f>IF(MESACU[[#This Row],[PAIS]]="ESPAÑA",VLOOKUP(MESACU[[#This Row],[PROVINCIA]],[1]!PROVINCIASCC[#Data],2,FALSE),VLOOKUP(MESACU[[#This Row],[PAIS]],'[1]Centros de coste'!$A$2:$D$204,2,FALSE))</f>
        <v>C44 - IBERICA II</v>
      </c>
      <c r="Y1255" t="str">
        <f>IF(MESACU[[#This Row],[PAIS]]="ESPAÑA",VLOOKUP(MESACU[[#This Row],[PROVINCIA]],[1]!PROVINCIASCC[#Data],3,FALSE),VLOOKUP(MESACU[[#This Row],[PAIS]],'[1]Centros de coste'!$A$2:$D$204,3,FALSE))</f>
        <v>IBERICA II</v>
      </c>
      <c r="Z1255" t="str">
        <f>IF(MESACU[[#This Row],[PAIS]]="ESPAÑA",VLOOKUP(MESACU[[#This Row],[PROVINCIA]],[1]!PROVINCIASCC[#Data],4,FALSE),VLOOKUP(MESACU[[#This Row],[PAIS]],'[1]Centros de coste'!$A$2:$D$204,4,FALSE))</f>
        <v>EUROPA</v>
      </c>
      <c r="AA1255" t="str">
        <f>IFERROR(LEFT(TRIM(MESACU[[#This Row],[CodigoArticulo]]),LEN(TRIM(MESACU[[#This Row],[CodigoArticulo]]))-4),"")</f>
        <v>S</v>
      </c>
      <c r="AB1255" t="str">
        <f>IFERROR(VLOOKUP(MESACU[[#This Row],[CODIGOG]],[1]!FAMILIAS[#Data],5,FALSE),"")</f>
        <v>BIOFERTILIZERS</v>
      </c>
    </row>
    <row r="1256" spans="1:28" x14ac:dyDescent="0.35">
      <c r="A1256" t="s">
        <v>28</v>
      </c>
      <c r="B1256">
        <v>348</v>
      </c>
      <c r="C1256" t="s">
        <v>29</v>
      </c>
      <c r="D1256">
        <v>2025</v>
      </c>
      <c r="E1256">
        <v>4</v>
      </c>
      <c r="F1256" t="s">
        <v>323</v>
      </c>
      <c r="G1256">
        <v>320</v>
      </c>
      <c r="H1256" t="s">
        <v>324</v>
      </c>
      <c r="I1256">
        <v>0</v>
      </c>
      <c r="J1256">
        <v>0</v>
      </c>
      <c r="K1256">
        <v>0.159</v>
      </c>
      <c r="L1256">
        <v>0</v>
      </c>
      <c r="M1256">
        <v>0</v>
      </c>
      <c r="N1256">
        <v>0</v>
      </c>
      <c r="O1256">
        <v>0</v>
      </c>
      <c r="P1256" t="s">
        <v>28</v>
      </c>
      <c r="Q1256" t="s">
        <v>435</v>
      </c>
      <c r="R1256" t="s">
        <v>325</v>
      </c>
      <c r="S1256" t="s">
        <v>91</v>
      </c>
      <c r="T1256" t="s">
        <v>36</v>
      </c>
      <c r="U1256">
        <v>0</v>
      </c>
      <c r="V1256">
        <v>2</v>
      </c>
      <c r="W1256">
        <v>1.59</v>
      </c>
      <c r="X1256" t="str">
        <f>IF(MESACU[[#This Row],[PAIS]]="ESPAÑA",VLOOKUP(MESACU[[#This Row],[PROVINCIA]],[1]!PROVINCIASCC[#Data],2,FALSE),VLOOKUP(MESACU[[#This Row],[PAIS]],'[1]Centros de coste'!$A$2:$D$204,2,FALSE))</f>
        <v>C44 - IBERICA II</v>
      </c>
      <c r="Y1256" t="str">
        <f>IF(MESACU[[#This Row],[PAIS]]="ESPAÑA",VLOOKUP(MESACU[[#This Row],[PROVINCIA]],[1]!PROVINCIASCC[#Data],3,FALSE),VLOOKUP(MESACU[[#This Row],[PAIS]],'[1]Centros de coste'!$A$2:$D$204,3,FALSE))</f>
        <v>IBERICA II</v>
      </c>
      <c r="Z1256" t="str">
        <f>IF(MESACU[[#This Row],[PAIS]]="ESPAÑA",VLOOKUP(MESACU[[#This Row],[PROVINCIA]],[1]!PROVINCIASCC[#Data],4,FALSE),VLOOKUP(MESACU[[#This Row],[PAIS]],'[1]Centros de coste'!$A$2:$D$204,4,FALSE))</f>
        <v>EUROPA</v>
      </c>
      <c r="AA1256" t="str">
        <f>IFERROR(LEFT(TRIM(MESACU[[#This Row],[CodigoArticulo]]),LEN(TRIM(MESACU[[#This Row],[CodigoArticulo]]))-4),"")</f>
        <v>ECOTAS</v>
      </c>
      <c r="AB1256" t="str">
        <f>IFERROR(VLOOKUP(MESACU[[#This Row],[CODIGOG]],[1]!FAMILIAS[#Data],5,FALSE),"")</f>
        <v/>
      </c>
    </row>
    <row r="1257" spans="1:28" x14ac:dyDescent="0.35">
      <c r="A1257" t="s">
        <v>28</v>
      </c>
      <c r="B1257">
        <v>349</v>
      </c>
      <c r="C1257" t="s">
        <v>29</v>
      </c>
      <c r="D1257">
        <v>2025</v>
      </c>
      <c r="E1257">
        <v>4</v>
      </c>
      <c r="F1257" t="s">
        <v>122</v>
      </c>
      <c r="G1257">
        <v>334</v>
      </c>
      <c r="H1257" t="s">
        <v>123</v>
      </c>
      <c r="I1257">
        <v>0</v>
      </c>
      <c r="J1257">
        <v>0</v>
      </c>
      <c r="K1257">
        <v>24.3</v>
      </c>
      <c r="L1257">
        <v>0</v>
      </c>
      <c r="M1257">
        <v>0</v>
      </c>
      <c r="N1257">
        <v>0</v>
      </c>
      <c r="O1257">
        <v>4.8</v>
      </c>
      <c r="P1257" t="s">
        <v>122</v>
      </c>
      <c r="Q1257" t="s">
        <v>102</v>
      </c>
      <c r="R1257" t="s">
        <v>34</v>
      </c>
      <c r="S1257" t="s">
        <v>50</v>
      </c>
      <c r="T1257" t="s">
        <v>36</v>
      </c>
      <c r="U1257">
        <v>0</v>
      </c>
      <c r="V1257">
        <v>1000</v>
      </c>
      <c r="W1257">
        <v>2430</v>
      </c>
      <c r="X1257" t="str">
        <f>IF(MESACU[[#This Row],[PAIS]]="ESPAÑA",VLOOKUP(MESACU[[#This Row],[PROVINCIA]],[1]!PROVINCIASCC[#Data],2,FALSE),VLOOKUP(MESACU[[#This Row],[PAIS]],'[1]Centros de coste'!$A$2:$D$204,2,FALSE))</f>
        <v>C44 - IBERICA II</v>
      </c>
      <c r="Y1257" t="str">
        <f>IF(MESACU[[#This Row],[PAIS]]="ESPAÑA",VLOOKUP(MESACU[[#This Row],[PROVINCIA]],[1]!PROVINCIASCC[#Data],3,FALSE),VLOOKUP(MESACU[[#This Row],[PAIS]],'[1]Centros de coste'!$A$2:$D$204,3,FALSE))</f>
        <v>IBERICA II</v>
      </c>
      <c r="Z1257" t="str">
        <f>IF(MESACU[[#This Row],[PAIS]]="ESPAÑA",VLOOKUP(MESACU[[#This Row],[PROVINCIA]],[1]!PROVINCIASCC[#Data],4,FALSE),VLOOKUP(MESACU[[#This Row],[PAIS]],'[1]Centros de coste'!$A$2:$D$204,4,FALSE))</f>
        <v>EUROPA</v>
      </c>
      <c r="AA1257" t="str">
        <f>IFERROR(LEFT(TRIM(MESACU[[#This Row],[CodigoArticulo]]),LEN(TRIM(MESACU[[#This Row],[CodigoArticulo]]))-4),"")</f>
        <v>AGXK</v>
      </c>
      <c r="AB1257" t="str">
        <f>IFERROR(VLOOKUP(MESACU[[#This Row],[CODIGOG]],[1]!FAMILIAS[#Data],5,FALSE),"")</f>
        <v>BIOFERTILIZERS</v>
      </c>
    </row>
    <row r="1258" spans="1:28" x14ac:dyDescent="0.35">
      <c r="A1258" t="s">
        <v>28</v>
      </c>
      <c r="B1258">
        <v>350</v>
      </c>
      <c r="C1258" t="s">
        <v>29</v>
      </c>
      <c r="D1258">
        <v>2025</v>
      </c>
      <c r="E1258">
        <v>4</v>
      </c>
      <c r="F1258" t="s">
        <v>58</v>
      </c>
      <c r="G1258">
        <v>321</v>
      </c>
      <c r="H1258" t="s">
        <v>59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7.98</v>
      </c>
      <c r="P1258" t="s">
        <v>58</v>
      </c>
      <c r="Q1258" t="s">
        <v>436</v>
      </c>
      <c r="R1258" t="s">
        <v>34</v>
      </c>
      <c r="S1258" t="s">
        <v>437</v>
      </c>
      <c r="T1258" t="s">
        <v>36</v>
      </c>
      <c r="U1258">
        <v>0</v>
      </c>
      <c r="V1258">
        <v>300</v>
      </c>
      <c r="W1258">
        <v>966</v>
      </c>
      <c r="X1258" t="str">
        <f>IF(MESACU[[#This Row],[PAIS]]="ESPAÑA",VLOOKUP(MESACU[[#This Row],[PROVINCIA]],[1]!PROVINCIASCC[#Data],2,FALSE),VLOOKUP(MESACU[[#This Row],[PAIS]],'[1]Centros de coste'!$A$2:$D$204,2,FALSE))</f>
        <v>C43 - IBERICA I</v>
      </c>
      <c r="Y1258" t="str">
        <f>IF(MESACU[[#This Row],[PAIS]]="ESPAÑA",VLOOKUP(MESACU[[#This Row],[PROVINCIA]],[1]!PROVINCIASCC[#Data],3,FALSE),VLOOKUP(MESACU[[#This Row],[PAIS]],'[1]Centros de coste'!$A$2:$D$204,3,FALSE))</f>
        <v>IBERICA I</v>
      </c>
      <c r="Z1258" t="str">
        <f>IF(MESACU[[#This Row],[PAIS]]="ESPAÑA",VLOOKUP(MESACU[[#This Row],[PROVINCIA]],[1]!PROVINCIASCC[#Data],4,FALSE),VLOOKUP(MESACU[[#This Row],[PAIS]],'[1]Centros de coste'!$A$2:$D$204,4,FALSE))</f>
        <v>EUROPA</v>
      </c>
      <c r="AA1258" t="str">
        <f>IFERROR(LEFT(TRIM(MESACU[[#This Row],[CodigoArticulo]]),LEN(TRIM(MESACU[[#This Row],[CodigoArticulo]]))-4),"")</f>
        <v>BROTA</v>
      </c>
      <c r="AB1258" t="str">
        <f>IFERROR(VLOOKUP(MESACU[[#This Row],[CODIGOG]],[1]!FAMILIAS[#Data],5,FALSE),"")</f>
        <v>BIOCONTROL</v>
      </c>
    </row>
    <row r="1259" spans="1:28" x14ac:dyDescent="0.35">
      <c r="A1259" t="s">
        <v>28</v>
      </c>
      <c r="B1259">
        <v>350</v>
      </c>
      <c r="C1259" t="s">
        <v>29</v>
      </c>
      <c r="D1259">
        <v>2025</v>
      </c>
      <c r="E1259">
        <v>4</v>
      </c>
      <c r="F1259" t="s">
        <v>64</v>
      </c>
      <c r="G1259">
        <v>321</v>
      </c>
      <c r="H1259" t="s">
        <v>65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2.66</v>
      </c>
      <c r="P1259" t="s">
        <v>64</v>
      </c>
      <c r="Q1259" t="s">
        <v>436</v>
      </c>
      <c r="R1259" t="s">
        <v>34</v>
      </c>
      <c r="S1259" t="s">
        <v>437</v>
      </c>
      <c r="T1259" t="s">
        <v>36</v>
      </c>
      <c r="U1259">
        <v>0</v>
      </c>
      <c r="V1259">
        <v>100</v>
      </c>
      <c r="W1259">
        <v>473</v>
      </c>
      <c r="X1259" t="str">
        <f>IF(MESACU[[#This Row],[PAIS]]="ESPAÑA",VLOOKUP(MESACU[[#This Row],[PROVINCIA]],[1]!PROVINCIASCC[#Data],2,FALSE),VLOOKUP(MESACU[[#This Row],[PAIS]],'[1]Centros de coste'!$A$2:$D$204,2,FALSE))</f>
        <v>C43 - IBERICA I</v>
      </c>
      <c r="Y1259" t="str">
        <f>IF(MESACU[[#This Row],[PAIS]]="ESPAÑA",VLOOKUP(MESACU[[#This Row],[PROVINCIA]],[1]!PROVINCIASCC[#Data],3,FALSE),VLOOKUP(MESACU[[#This Row],[PAIS]],'[1]Centros de coste'!$A$2:$D$204,3,FALSE))</f>
        <v>IBERICA I</v>
      </c>
      <c r="Z1259" t="str">
        <f>IF(MESACU[[#This Row],[PAIS]]="ESPAÑA",VLOOKUP(MESACU[[#This Row],[PROVINCIA]],[1]!PROVINCIASCC[#Data],4,FALSE),VLOOKUP(MESACU[[#This Row],[PAIS]],'[1]Centros de coste'!$A$2:$D$204,4,FALSE))</f>
        <v>EUROPA</v>
      </c>
      <c r="AA1259" t="str">
        <f>IFERROR(LEFT(TRIM(MESACU[[#This Row],[CodigoArticulo]]),LEN(TRIM(MESACU[[#This Row],[CodigoArticulo]]))-4),"")</f>
        <v>C-L</v>
      </c>
      <c r="AB1259" t="str">
        <f>IFERROR(VLOOKUP(MESACU[[#This Row],[CODIGOG]],[1]!FAMILIAS[#Data],5,FALSE),"")</f>
        <v>BIOFERTILIZERS</v>
      </c>
    </row>
    <row r="1260" spans="1:28" x14ac:dyDescent="0.35">
      <c r="A1260" t="s">
        <v>28</v>
      </c>
      <c r="B1260">
        <v>350</v>
      </c>
      <c r="C1260" t="s">
        <v>29</v>
      </c>
      <c r="D1260">
        <v>2025</v>
      </c>
      <c r="E1260">
        <v>4</v>
      </c>
      <c r="F1260" t="s">
        <v>323</v>
      </c>
      <c r="G1260">
        <v>321</v>
      </c>
      <c r="H1260" t="s">
        <v>324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 t="s">
        <v>28</v>
      </c>
      <c r="Q1260" t="s">
        <v>436</v>
      </c>
      <c r="R1260" t="s">
        <v>325</v>
      </c>
      <c r="S1260" t="s">
        <v>437</v>
      </c>
      <c r="T1260" t="s">
        <v>36</v>
      </c>
      <c r="U1260">
        <v>0</v>
      </c>
      <c r="V1260">
        <v>1</v>
      </c>
      <c r="W1260">
        <v>0.8</v>
      </c>
      <c r="X1260" t="str">
        <f>IF(MESACU[[#This Row],[PAIS]]="ESPAÑA",VLOOKUP(MESACU[[#This Row],[PROVINCIA]],[1]!PROVINCIASCC[#Data],2,FALSE),VLOOKUP(MESACU[[#This Row],[PAIS]],'[1]Centros de coste'!$A$2:$D$204,2,FALSE))</f>
        <v>C43 - IBERICA I</v>
      </c>
      <c r="Y1260" t="str">
        <f>IF(MESACU[[#This Row],[PAIS]]="ESPAÑA",VLOOKUP(MESACU[[#This Row],[PROVINCIA]],[1]!PROVINCIASCC[#Data],3,FALSE),VLOOKUP(MESACU[[#This Row],[PAIS]],'[1]Centros de coste'!$A$2:$D$204,3,FALSE))</f>
        <v>IBERICA I</v>
      </c>
      <c r="Z1260" t="str">
        <f>IF(MESACU[[#This Row],[PAIS]]="ESPAÑA",VLOOKUP(MESACU[[#This Row],[PROVINCIA]],[1]!PROVINCIASCC[#Data],4,FALSE),VLOOKUP(MESACU[[#This Row],[PAIS]],'[1]Centros de coste'!$A$2:$D$204,4,FALSE))</f>
        <v>EUROPA</v>
      </c>
      <c r="AA1260" t="str">
        <f>IFERROR(LEFT(TRIM(MESACU[[#This Row],[CodigoArticulo]]),LEN(TRIM(MESACU[[#This Row],[CodigoArticulo]]))-4),"")</f>
        <v>ECOTAS</v>
      </c>
      <c r="AB1260" t="str">
        <f>IFERROR(VLOOKUP(MESACU[[#This Row],[CODIGOG]],[1]!FAMILIAS[#Data],5,FALSE),"")</f>
        <v/>
      </c>
    </row>
    <row r="1261" spans="1:28" x14ac:dyDescent="0.35">
      <c r="A1261" t="s">
        <v>28</v>
      </c>
      <c r="B1261">
        <v>351</v>
      </c>
      <c r="C1261" t="s">
        <v>29</v>
      </c>
      <c r="D1261">
        <v>2025</v>
      </c>
      <c r="E1261">
        <v>4</v>
      </c>
      <c r="F1261" t="s">
        <v>51</v>
      </c>
      <c r="G1261">
        <v>334</v>
      </c>
      <c r="H1261" t="s">
        <v>52</v>
      </c>
      <c r="I1261">
        <v>0</v>
      </c>
      <c r="J1261">
        <v>0</v>
      </c>
      <c r="K1261">
        <v>16.28</v>
      </c>
      <c r="L1261">
        <v>0</v>
      </c>
      <c r="M1261">
        <v>0</v>
      </c>
      <c r="N1261">
        <v>0</v>
      </c>
      <c r="O1261">
        <v>6.05</v>
      </c>
      <c r="P1261" t="s">
        <v>51</v>
      </c>
      <c r="Q1261" t="s">
        <v>102</v>
      </c>
      <c r="R1261" t="s">
        <v>49</v>
      </c>
      <c r="S1261" t="s">
        <v>103</v>
      </c>
      <c r="T1261" t="s">
        <v>36</v>
      </c>
      <c r="U1261">
        <v>0</v>
      </c>
      <c r="V1261">
        <v>1100</v>
      </c>
      <c r="W1261">
        <v>1628</v>
      </c>
      <c r="X1261" t="str">
        <f>IF(MESACU[[#This Row],[PAIS]]="ESPAÑA",VLOOKUP(MESACU[[#This Row],[PROVINCIA]],[1]!PROVINCIASCC[#Data],2,FALSE),VLOOKUP(MESACU[[#This Row],[PAIS]],'[1]Centros de coste'!$A$2:$D$204,2,FALSE))</f>
        <v>C46 - IBERICA IV</v>
      </c>
      <c r="Y1261" t="str">
        <f>IF(MESACU[[#This Row],[PAIS]]="ESPAÑA",VLOOKUP(MESACU[[#This Row],[PROVINCIA]],[1]!PROVINCIASCC[#Data],3,FALSE),VLOOKUP(MESACU[[#This Row],[PAIS]],'[1]Centros de coste'!$A$2:$D$204,3,FALSE))</f>
        <v>IBERICA IV</v>
      </c>
      <c r="Z1261" t="str">
        <f>IF(MESACU[[#This Row],[PAIS]]="ESPAÑA",VLOOKUP(MESACU[[#This Row],[PROVINCIA]],[1]!PROVINCIASCC[#Data],4,FALSE),VLOOKUP(MESACU[[#This Row],[PAIS]],'[1]Centros de coste'!$A$2:$D$204,4,FALSE))</f>
        <v>EUROPA</v>
      </c>
      <c r="AA1261" t="str">
        <f>IFERROR(LEFT(TRIM(MESACU[[#This Row],[CodigoArticulo]]),LEN(TRIM(MESACU[[#This Row],[CodigoArticulo]]))-4),"")</f>
        <v>AN</v>
      </c>
      <c r="AB1261" t="str">
        <f>IFERROR(VLOOKUP(MESACU[[#This Row],[CODIGOG]],[1]!FAMILIAS[#Data],5,FALSE),"")</f>
        <v>BIOFERTILIZERS</v>
      </c>
    </row>
    <row r="1262" spans="1:28" x14ac:dyDescent="0.35">
      <c r="A1262" t="s">
        <v>28</v>
      </c>
      <c r="B1262">
        <v>351</v>
      </c>
      <c r="C1262" t="s">
        <v>29</v>
      </c>
      <c r="D1262">
        <v>2025</v>
      </c>
      <c r="E1262">
        <v>4</v>
      </c>
      <c r="F1262" t="s">
        <v>335</v>
      </c>
      <c r="G1262">
        <v>334</v>
      </c>
      <c r="H1262" t="s">
        <v>336</v>
      </c>
      <c r="I1262">
        <v>0</v>
      </c>
      <c r="J1262">
        <v>0</v>
      </c>
      <c r="K1262">
        <v>6.37</v>
      </c>
      <c r="L1262">
        <v>0</v>
      </c>
      <c r="M1262">
        <v>0</v>
      </c>
      <c r="N1262">
        <v>0</v>
      </c>
      <c r="O1262">
        <v>2.2999999999999998</v>
      </c>
      <c r="P1262" t="s">
        <v>335</v>
      </c>
      <c r="Q1262" t="s">
        <v>102</v>
      </c>
      <c r="R1262" t="s">
        <v>34</v>
      </c>
      <c r="S1262" t="s">
        <v>103</v>
      </c>
      <c r="T1262" t="s">
        <v>36</v>
      </c>
      <c r="U1262">
        <v>0</v>
      </c>
      <c r="V1262">
        <v>100</v>
      </c>
      <c r="W1262">
        <v>637</v>
      </c>
      <c r="X1262" t="str">
        <f>IF(MESACU[[#This Row],[PAIS]]="ESPAÑA",VLOOKUP(MESACU[[#This Row],[PROVINCIA]],[1]!PROVINCIASCC[#Data],2,FALSE),VLOOKUP(MESACU[[#This Row],[PAIS]],'[1]Centros de coste'!$A$2:$D$204,2,FALSE))</f>
        <v>C46 - IBERICA IV</v>
      </c>
      <c r="Y1262" t="str">
        <f>IF(MESACU[[#This Row],[PAIS]]="ESPAÑA",VLOOKUP(MESACU[[#This Row],[PROVINCIA]],[1]!PROVINCIASCC[#Data],3,FALSE),VLOOKUP(MESACU[[#This Row],[PAIS]],'[1]Centros de coste'!$A$2:$D$204,3,FALSE))</f>
        <v>IBERICA IV</v>
      </c>
      <c r="Z1262" t="str">
        <f>IF(MESACU[[#This Row],[PAIS]]="ESPAÑA",VLOOKUP(MESACU[[#This Row],[PROVINCIA]],[1]!PROVINCIASCC[#Data],4,FALSE),VLOOKUP(MESACU[[#This Row],[PAIS]],'[1]Centros de coste'!$A$2:$D$204,4,FALSE))</f>
        <v>EUROPA</v>
      </c>
      <c r="AA1262" t="str">
        <f>IFERROR(LEFT(TRIM(MESACU[[#This Row],[CodigoArticulo]]),LEN(TRIM(MESACU[[#This Row],[CodigoArticulo]]))-4),"")</f>
        <v>RUN</v>
      </c>
      <c r="AB1262" t="str">
        <f>IFERROR(VLOOKUP(MESACU[[#This Row],[CODIGOG]],[1]!FAMILIAS[#Data],5,FALSE),"")</f>
        <v>BIOSTIMULANTS</v>
      </c>
    </row>
    <row r="1263" spans="1:28" x14ac:dyDescent="0.35">
      <c r="A1263" t="s">
        <v>28</v>
      </c>
      <c r="B1263">
        <v>351</v>
      </c>
      <c r="C1263" t="s">
        <v>29</v>
      </c>
      <c r="D1263">
        <v>2025</v>
      </c>
      <c r="E1263">
        <v>4</v>
      </c>
      <c r="F1263" t="s">
        <v>260</v>
      </c>
      <c r="G1263">
        <v>334</v>
      </c>
      <c r="H1263" t="s">
        <v>261</v>
      </c>
      <c r="I1263">
        <v>0</v>
      </c>
      <c r="J1263">
        <v>0</v>
      </c>
      <c r="K1263">
        <v>6.65</v>
      </c>
      <c r="L1263">
        <v>0</v>
      </c>
      <c r="M1263">
        <v>0</v>
      </c>
      <c r="N1263">
        <v>0</v>
      </c>
      <c r="O1263">
        <v>2.66</v>
      </c>
      <c r="P1263" t="s">
        <v>260</v>
      </c>
      <c r="Q1263" t="s">
        <v>102</v>
      </c>
      <c r="R1263" t="s">
        <v>34</v>
      </c>
      <c r="S1263" t="s">
        <v>103</v>
      </c>
      <c r="T1263" t="s">
        <v>36</v>
      </c>
      <c r="U1263">
        <v>0</v>
      </c>
      <c r="V1263">
        <v>100</v>
      </c>
      <c r="W1263">
        <v>665</v>
      </c>
      <c r="X1263" t="str">
        <f>IF(MESACU[[#This Row],[PAIS]]="ESPAÑA",VLOOKUP(MESACU[[#This Row],[PROVINCIA]],[1]!PROVINCIASCC[#Data],2,FALSE),VLOOKUP(MESACU[[#This Row],[PAIS]],'[1]Centros de coste'!$A$2:$D$204,2,FALSE))</f>
        <v>C46 - IBERICA IV</v>
      </c>
      <c r="Y1263" t="str">
        <f>IF(MESACU[[#This Row],[PAIS]]="ESPAÑA",VLOOKUP(MESACU[[#This Row],[PROVINCIA]],[1]!PROVINCIASCC[#Data],3,FALSE),VLOOKUP(MESACU[[#This Row],[PAIS]],'[1]Centros de coste'!$A$2:$D$204,3,FALSE))</f>
        <v>IBERICA IV</v>
      </c>
      <c r="Z1263" t="str">
        <f>IF(MESACU[[#This Row],[PAIS]]="ESPAÑA",VLOOKUP(MESACU[[#This Row],[PROVINCIA]],[1]!PROVINCIASCC[#Data],4,FALSE),VLOOKUP(MESACU[[#This Row],[PAIS]],'[1]Centros de coste'!$A$2:$D$204,4,FALSE))</f>
        <v>EUROPA</v>
      </c>
      <c r="AA1263" t="str">
        <f>IFERROR(LEFT(TRIM(MESACU[[#This Row],[CodigoArticulo]]),LEN(TRIM(MESACU[[#This Row],[CodigoArticulo]]))-4),"")</f>
        <v>RUN</v>
      </c>
      <c r="AB1263" t="str">
        <f>IFERROR(VLOOKUP(MESACU[[#This Row],[CODIGOG]],[1]!FAMILIAS[#Data],5,FALSE),"")</f>
        <v>BIOSTIMULANTS</v>
      </c>
    </row>
    <row r="1264" spans="1:28" x14ac:dyDescent="0.35">
      <c r="A1264" t="s">
        <v>28</v>
      </c>
      <c r="B1264">
        <v>351</v>
      </c>
      <c r="C1264" t="s">
        <v>29</v>
      </c>
      <c r="D1264">
        <v>2025</v>
      </c>
      <c r="E1264">
        <v>4</v>
      </c>
      <c r="F1264" t="s">
        <v>142</v>
      </c>
      <c r="G1264">
        <v>334</v>
      </c>
      <c r="H1264" t="s">
        <v>143</v>
      </c>
      <c r="I1264">
        <v>0</v>
      </c>
      <c r="J1264">
        <v>0</v>
      </c>
      <c r="K1264">
        <v>3</v>
      </c>
      <c r="L1264">
        <v>0</v>
      </c>
      <c r="M1264">
        <v>0</v>
      </c>
      <c r="N1264">
        <v>0</v>
      </c>
      <c r="O1264">
        <v>2.66</v>
      </c>
      <c r="P1264" t="s">
        <v>142</v>
      </c>
      <c r="Q1264" t="s">
        <v>102</v>
      </c>
      <c r="R1264" t="s">
        <v>34</v>
      </c>
      <c r="S1264" t="s">
        <v>103</v>
      </c>
      <c r="T1264" t="s">
        <v>36</v>
      </c>
      <c r="U1264">
        <v>0</v>
      </c>
      <c r="V1264">
        <v>100</v>
      </c>
      <c r="W1264">
        <v>300</v>
      </c>
      <c r="X1264" t="str">
        <f>IF(MESACU[[#This Row],[PAIS]]="ESPAÑA",VLOOKUP(MESACU[[#This Row],[PROVINCIA]],[1]!PROVINCIASCC[#Data],2,FALSE),VLOOKUP(MESACU[[#This Row],[PAIS]],'[1]Centros de coste'!$A$2:$D$204,2,FALSE))</f>
        <v>C46 - IBERICA IV</v>
      </c>
      <c r="Y1264" t="str">
        <f>IF(MESACU[[#This Row],[PAIS]]="ESPAÑA",VLOOKUP(MESACU[[#This Row],[PROVINCIA]],[1]!PROVINCIASCC[#Data],3,FALSE),VLOOKUP(MESACU[[#This Row],[PAIS]],'[1]Centros de coste'!$A$2:$D$204,3,FALSE))</f>
        <v>IBERICA IV</v>
      </c>
      <c r="Z1264" t="str">
        <f>IF(MESACU[[#This Row],[PAIS]]="ESPAÑA",VLOOKUP(MESACU[[#This Row],[PROVINCIA]],[1]!PROVINCIASCC[#Data],4,FALSE),VLOOKUP(MESACU[[#This Row],[PAIS]],'[1]Centros de coste'!$A$2:$D$204,4,FALSE))</f>
        <v>EUROPA</v>
      </c>
      <c r="AA1264" t="str">
        <f>IFERROR(LEFT(TRIM(MESACU[[#This Row],[CodigoArticulo]]),LEN(TRIM(MESACU[[#This Row],[CodigoArticulo]]))-4),"")</f>
        <v>B</v>
      </c>
      <c r="AB1264" t="str">
        <f>IFERROR(VLOOKUP(MESACU[[#This Row],[CODIGOG]],[1]!FAMILIAS[#Data],5,FALSE),"")</f>
        <v>BIOFERTILIZERS</v>
      </c>
    </row>
    <row r="1265" spans="1:28" x14ac:dyDescent="0.35">
      <c r="A1265" t="s">
        <v>28</v>
      </c>
      <c r="B1265">
        <v>351</v>
      </c>
      <c r="C1265" t="s">
        <v>29</v>
      </c>
      <c r="D1265">
        <v>2025</v>
      </c>
      <c r="E1265">
        <v>4</v>
      </c>
      <c r="F1265" t="s">
        <v>164</v>
      </c>
      <c r="G1265">
        <v>334</v>
      </c>
      <c r="H1265" t="s">
        <v>165</v>
      </c>
      <c r="I1265">
        <v>0</v>
      </c>
      <c r="J1265">
        <v>0</v>
      </c>
      <c r="K1265">
        <v>3.54</v>
      </c>
      <c r="L1265">
        <v>0</v>
      </c>
      <c r="M1265">
        <v>0</v>
      </c>
      <c r="N1265">
        <v>0</v>
      </c>
      <c r="O1265">
        <v>4.5999999999999996</v>
      </c>
      <c r="P1265" t="s">
        <v>164</v>
      </c>
      <c r="Q1265" t="s">
        <v>102</v>
      </c>
      <c r="R1265" t="s">
        <v>34</v>
      </c>
      <c r="S1265" t="s">
        <v>103</v>
      </c>
      <c r="T1265" t="s">
        <v>36</v>
      </c>
      <c r="U1265">
        <v>0</v>
      </c>
      <c r="V1265">
        <v>200</v>
      </c>
      <c r="W1265">
        <v>354</v>
      </c>
      <c r="X1265" t="str">
        <f>IF(MESACU[[#This Row],[PAIS]]="ESPAÑA",VLOOKUP(MESACU[[#This Row],[PROVINCIA]],[1]!PROVINCIASCC[#Data],2,FALSE),VLOOKUP(MESACU[[#This Row],[PAIS]],'[1]Centros de coste'!$A$2:$D$204,2,FALSE))</f>
        <v>C46 - IBERICA IV</v>
      </c>
      <c r="Y1265" t="str">
        <f>IF(MESACU[[#This Row],[PAIS]]="ESPAÑA",VLOOKUP(MESACU[[#This Row],[PROVINCIA]],[1]!PROVINCIASCC[#Data],3,FALSE),VLOOKUP(MESACU[[#This Row],[PAIS]],'[1]Centros de coste'!$A$2:$D$204,3,FALSE))</f>
        <v>IBERICA IV</v>
      </c>
      <c r="Z1265" t="str">
        <f>IF(MESACU[[#This Row],[PAIS]]="ESPAÑA",VLOOKUP(MESACU[[#This Row],[PROVINCIA]],[1]!PROVINCIASCC[#Data],4,FALSE),VLOOKUP(MESACU[[#This Row],[PAIS]],'[1]Centros de coste'!$A$2:$D$204,4,FALSE))</f>
        <v>EUROPA</v>
      </c>
      <c r="AA1265" t="str">
        <f>IFERROR(LEFT(TRIM(MESACU[[#This Row],[CodigoArticulo]]),LEN(TRIM(MESACU[[#This Row],[CodigoArticulo]]))-4),"")</f>
        <v>S</v>
      </c>
      <c r="AB1265" t="str">
        <f>IFERROR(VLOOKUP(MESACU[[#This Row],[CODIGOG]],[1]!FAMILIAS[#Data],5,FALSE),"")</f>
        <v>BIOFERTILIZERS</v>
      </c>
    </row>
    <row r="1266" spans="1:28" x14ac:dyDescent="0.35">
      <c r="A1266" t="s">
        <v>28</v>
      </c>
      <c r="B1266">
        <v>351</v>
      </c>
      <c r="C1266" t="s">
        <v>29</v>
      </c>
      <c r="D1266">
        <v>2025</v>
      </c>
      <c r="E1266">
        <v>4</v>
      </c>
      <c r="F1266" t="s">
        <v>104</v>
      </c>
      <c r="G1266">
        <v>334</v>
      </c>
      <c r="H1266" t="s">
        <v>105</v>
      </c>
      <c r="I1266">
        <v>0</v>
      </c>
      <c r="J1266">
        <v>0</v>
      </c>
      <c r="K1266">
        <v>6.26</v>
      </c>
      <c r="L1266">
        <v>0</v>
      </c>
      <c r="M1266">
        <v>0</v>
      </c>
      <c r="N1266">
        <v>0</v>
      </c>
      <c r="O1266">
        <v>4.5999999999999996</v>
      </c>
      <c r="P1266" t="s">
        <v>104</v>
      </c>
      <c r="Q1266" t="s">
        <v>102</v>
      </c>
      <c r="R1266" t="s">
        <v>34</v>
      </c>
      <c r="S1266" t="s">
        <v>103</v>
      </c>
      <c r="T1266" t="s">
        <v>36</v>
      </c>
      <c r="U1266">
        <v>0</v>
      </c>
      <c r="V1266">
        <v>200</v>
      </c>
      <c r="W1266">
        <v>626</v>
      </c>
      <c r="X1266" t="str">
        <f>IF(MESACU[[#This Row],[PAIS]]="ESPAÑA",VLOOKUP(MESACU[[#This Row],[PROVINCIA]],[1]!PROVINCIASCC[#Data],2,FALSE),VLOOKUP(MESACU[[#This Row],[PAIS]],'[1]Centros de coste'!$A$2:$D$204,2,FALSE))</f>
        <v>C46 - IBERICA IV</v>
      </c>
      <c r="Y1266" t="str">
        <f>IF(MESACU[[#This Row],[PAIS]]="ESPAÑA",VLOOKUP(MESACU[[#This Row],[PROVINCIA]],[1]!PROVINCIASCC[#Data],3,FALSE),VLOOKUP(MESACU[[#This Row],[PAIS]],'[1]Centros de coste'!$A$2:$D$204,3,FALSE))</f>
        <v>IBERICA IV</v>
      </c>
      <c r="Z1266" t="str">
        <f>IF(MESACU[[#This Row],[PAIS]]="ESPAÑA",VLOOKUP(MESACU[[#This Row],[PROVINCIA]],[1]!PROVINCIASCC[#Data],4,FALSE),VLOOKUP(MESACU[[#This Row],[PAIS]],'[1]Centros de coste'!$A$2:$D$204,4,FALSE))</f>
        <v>EUROPA</v>
      </c>
      <c r="AA1266" t="str">
        <f>IFERROR(LEFT(TRIM(MESACU[[#This Row],[CodigoArticulo]]),LEN(TRIM(MESACU[[#This Row],[CodigoArticulo]]))-4),"")</f>
        <v>PHD</v>
      </c>
      <c r="AB1266" t="str">
        <f>IFERROR(VLOOKUP(MESACU[[#This Row],[CODIGOG]],[1]!FAMILIAS[#Data],5,FALSE),"")</f>
        <v>BIOCONTROL</v>
      </c>
    </row>
    <row r="1267" spans="1:28" x14ac:dyDescent="0.35">
      <c r="A1267" t="s">
        <v>28</v>
      </c>
      <c r="B1267">
        <v>351</v>
      </c>
      <c r="C1267" t="s">
        <v>29</v>
      </c>
      <c r="D1267">
        <v>2025</v>
      </c>
      <c r="E1267">
        <v>4</v>
      </c>
      <c r="F1267" t="s">
        <v>126</v>
      </c>
      <c r="G1267">
        <v>334</v>
      </c>
      <c r="H1267" t="s">
        <v>127</v>
      </c>
      <c r="I1267">
        <v>0</v>
      </c>
      <c r="J1267">
        <v>0</v>
      </c>
      <c r="K1267">
        <v>8.66</v>
      </c>
      <c r="L1267">
        <v>0</v>
      </c>
      <c r="M1267">
        <v>0</v>
      </c>
      <c r="N1267">
        <v>0</v>
      </c>
      <c r="O1267">
        <v>1.36</v>
      </c>
      <c r="P1267" t="s">
        <v>126</v>
      </c>
      <c r="Q1267" t="s">
        <v>102</v>
      </c>
      <c r="R1267" t="s">
        <v>73</v>
      </c>
      <c r="S1267" t="s">
        <v>103</v>
      </c>
      <c r="T1267" t="s">
        <v>36</v>
      </c>
      <c r="U1267">
        <v>0</v>
      </c>
      <c r="V1267">
        <v>200</v>
      </c>
      <c r="W1267">
        <v>866</v>
      </c>
      <c r="X1267" t="str">
        <f>IF(MESACU[[#This Row],[PAIS]]="ESPAÑA",VLOOKUP(MESACU[[#This Row],[PROVINCIA]],[1]!PROVINCIASCC[#Data],2,FALSE),VLOOKUP(MESACU[[#This Row],[PAIS]],'[1]Centros de coste'!$A$2:$D$204,2,FALSE))</f>
        <v>C46 - IBERICA IV</v>
      </c>
      <c r="Y1267" t="str">
        <f>IF(MESACU[[#This Row],[PAIS]]="ESPAÑA",VLOOKUP(MESACU[[#This Row],[PROVINCIA]],[1]!PROVINCIASCC[#Data],3,FALSE),VLOOKUP(MESACU[[#This Row],[PAIS]],'[1]Centros de coste'!$A$2:$D$204,3,FALSE))</f>
        <v>IBERICA IV</v>
      </c>
      <c r="Z1267" t="str">
        <f>IF(MESACU[[#This Row],[PAIS]]="ESPAÑA",VLOOKUP(MESACU[[#This Row],[PROVINCIA]],[1]!PROVINCIASCC[#Data],4,FALSE),VLOOKUP(MESACU[[#This Row],[PAIS]],'[1]Centros de coste'!$A$2:$D$204,4,FALSE))</f>
        <v>EUROPA</v>
      </c>
      <c r="AA1267" t="str">
        <f>IFERROR(LEFT(TRIM(MESACU[[#This Row],[CodigoArticulo]]),LEN(TRIM(MESACU[[#This Row],[CodigoArticulo]]))-4),"")</f>
        <v>A-50(2)</v>
      </c>
      <c r="AB1267" t="str">
        <f>IFERROR(VLOOKUP(MESACU[[#This Row],[CODIGOG]],[1]!FAMILIAS[#Data],5,FALSE),"")</f>
        <v>BIOSTIMULANTS</v>
      </c>
    </row>
    <row r="1268" spans="1:28" x14ac:dyDescent="0.35">
      <c r="A1268" t="s">
        <v>28</v>
      </c>
      <c r="B1268">
        <v>351</v>
      </c>
      <c r="C1268" t="s">
        <v>29</v>
      </c>
      <c r="D1268">
        <v>2025</v>
      </c>
      <c r="E1268">
        <v>4</v>
      </c>
      <c r="F1268" t="s">
        <v>323</v>
      </c>
      <c r="G1268">
        <v>334</v>
      </c>
      <c r="H1268" t="s">
        <v>324</v>
      </c>
      <c r="I1268">
        <v>0</v>
      </c>
      <c r="J1268">
        <v>0</v>
      </c>
      <c r="K1268">
        <v>1.5900000000000001E-2</v>
      </c>
      <c r="L1268">
        <v>0</v>
      </c>
      <c r="M1268">
        <v>0</v>
      </c>
      <c r="N1268">
        <v>0</v>
      </c>
      <c r="O1268">
        <v>0</v>
      </c>
      <c r="P1268" t="s">
        <v>323</v>
      </c>
      <c r="Q1268" t="s">
        <v>102</v>
      </c>
      <c r="R1268" t="s">
        <v>325</v>
      </c>
      <c r="S1268" t="s">
        <v>103</v>
      </c>
      <c r="T1268" t="s">
        <v>36</v>
      </c>
      <c r="U1268">
        <v>0</v>
      </c>
      <c r="V1268">
        <v>2</v>
      </c>
      <c r="W1268">
        <v>1.59</v>
      </c>
      <c r="X1268" t="str">
        <f>IF(MESACU[[#This Row],[PAIS]]="ESPAÑA",VLOOKUP(MESACU[[#This Row],[PROVINCIA]],[1]!PROVINCIASCC[#Data],2,FALSE),VLOOKUP(MESACU[[#This Row],[PAIS]],'[1]Centros de coste'!$A$2:$D$204,2,FALSE))</f>
        <v>C46 - IBERICA IV</v>
      </c>
      <c r="Y1268" t="str">
        <f>IF(MESACU[[#This Row],[PAIS]]="ESPAÑA",VLOOKUP(MESACU[[#This Row],[PROVINCIA]],[1]!PROVINCIASCC[#Data],3,FALSE),VLOOKUP(MESACU[[#This Row],[PAIS]],'[1]Centros de coste'!$A$2:$D$204,3,FALSE))</f>
        <v>IBERICA IV</v>
      </c>
      <c r="Z1268" t="str">
        <f>IF(MESACU[[#This Row],[PAIS]]="ESPAÑA",VLOOKUP(MESACU[[#This Row],[PROVINCIA]],[1]!PROVINCIASCC[#Data],4,FALSE),VLOOKUP(MESACU[[#This Row],[PAIS]],'[1]Centros de coste'!$A$2:$D$204,4,FALSE))</f>
        <v>EUROPA</v>
      </c>
      <c r="AA1268" t="str">
        <f>IFERROR(LEFT(TRIM(MESACU[[#This Row],[CodigoArticulo]]),LEN(TRIM(MESACU[[#This Row],[CodigoArticulo]]))-4),"")</f>
        <v>ECOTAS</v>
      </c>
      <c r="AB1268" t="str">
        <f>IFERROR(VLOOKUP(MESACU[[#This Row],[CODIGOG]],[1]!FAMILIAS[#Data],5,FALSE),"")</f>
        <v/>
      </c>
    </row>
    <row r="1269" spans="1:28" x14ac:dyDescent="0.35">
      <c r="A1269" t="s">
        <v>28</v>
      </c>
      <c r="B1269">
        <v>352</v>
      </c>
      <c r="C1269" t="s">
        <v>29</v>
      </c>
      <c r="D1269">
        <v>2025</v>
      </c>
      <c r="E1269">
        <v>4</v>
      </c>
      <c r="F1269" t="s">
        <v>307</v>
      </c>
      <c r="G1269">
        <v>325</v>
      </c>
      <c r="H1269" t="s">
        <v>308</v>
      </c>
      <c r="I1269">
        <v>0</v>
      </c>
      <c r="J1269">
        <v>0</v>
      </c>
      <c r="K1269">
        <v>25.3</v>
      </c>
      <c r="L1269">
        <v>0</v>
      </c>
      <c r="M1269">
        <v>0</v>
      </c>
      <c r="N1269">
        <v>0</v>
      </c>
      <c r="O1269">
        <v>0.68</v>
      </c>
      <c r="P1269" t="s">
        <v>307</v>
      </c>
      <c r="Q1269" t="s">
        <v>405</v>
      </c>
      <c r="R1269" t="s">
        <v>49</v>
      </c>
      <c r="S1269" t="s">
        <v>91</v>
      </c>
      <c r="T1269" t="s">
        <v>36</v>
      </c>
      <c r="U1269">
        <v>0</v>
      </c>
      <c r="V1269">
        <v>100</v>
      </c>
      <c r="W1269">
        <v>253</v>
      </c>
      <c r="X1269" t="str">
        <f>IF(MESACU[[#This Row],[PAIS]]="ESPAÑA",VLOOKUP(MESACU[[#This Row],[PROVINCIA]],[1]!PROVINCIASCC[#Data],2,FALSE),VLOOKUP(MESACU[[#This Row],[PAIS]],'[1]Centros de coste'!$A$2:$D$204,2,FALSE))</f>
        <v>C44 - IBERICA II</v>
      </c>
      <c r="Y1269" t="str">
        <f>IF(MESACU[[#This Row],[PAIS]]="ESPAÑA",VLOOKUP(MESACU[[#This Row],[PROVINCIA]],[1]!PROVINCIASCC[#Data],3,FALSE),VLOOKUP(MESACU[[#This Row],[PAIS]],'[1]Centros de coste'!$A$2:$D$204,3,FALSE))</f>
        <v>IBERICA II</v>
      </c>
      <c r="Z1269" t="str">
        <f>IF(MESACU[[#This Row],[PAIS]]="ESPAÑA",VLOOKUP(MESACU[[#This Row],[PROVINCIA]],[1]!PROVINCIASCC[#Data],4,FALSE),VLOOKUP(MESACU[[#This Row],[PAIS]],'[1]Centros de coste'!$A$2:$D$204,4,FALSE))</f>
        <v>EUROPA</v>
      </c>
      <c r="AA1269" t="str">
        <f>IFERROR(LEFT(TRIM(MESACU[[#This Row],[CodigoArticulo]]),LEN(TRIM(MESACU[[#This Row],[CodigoArticulo]]))-4),"")</f>
        <v>BR-59AE</v>
      </c>
      <c r="AB1269" t="str">
        <f>IFERROR(VLOOKUP(MESACU[[#This Row],[CODIGOG]],[1]!FAMILIAS[#Data],5,FALSE),"")</f>
        <v>BIOCONTROL</v>
      </c>
    </row>
    <row r="1270" spans="1:28" x14ac:dyDescent="0.35">
      <c r="A1270" t="s">
        <v>28</v>
      </c>
      <c r="B1270">
        <v>352</v>
      </c>
      <c r="C1270" t="s">
        <v>29</v>
      </c>
      <c r="D1270">
        <v>2025</v>
      </c>
      <c r="E1270">
        <v>4</v>
      </c>
      <c r="F1270" t="s">
        <v>307</v>
      </c>
      <c r="G1270">
        <v>325</v>
      </c>
      <c r="H1270" t="s">
        <v>308</v>
      </c>
      <c r="I1270">
        <v>0</v>
      </c>
      <c r="J1270">
        <v>0</v>
      </c>
      <c r="K1270">
        <v>91.08</v>
      </c>
      <c r="L1270">
        <v>0</v>
      </c>
      <c r="M1270">
        <v>0</v>
      </c>
      <c r="N1270">
        <v>0</v>
      </c>
      <c r="O1270">
        <v>2.4500000000000002</v>
      </c>
      <c r="P1270" t="s">
        <v>307</v>
      </c>
      <c r="Q1270" t="s">
        <v>405</v>
      </c>
      <c r="R1270" t="s">
        <v>49</v>
      </c>
      <c r="S1270" t="s">
        <v>91</v>
      </c>
      <c r="T1270" t="s">
        <v>36</v>
      </c>
      <c r="U1270">
        <v>0</v>
      </c>
      <c r="V1270">
        <v>360</v>
      </c>
      <c r="W1270">
        <v>910.8</v>
      </c>
      <c r="X1270" t="str">
        <f>IF(MESACU[[#This Row],[PAIS]]="ESPAÑA",VLOOKUP(MESACU[[#This Row],[PROVINCIA]],[1]!PROVINCIASCC[#Data],2,FALSE),VLOOKUP(MESACU[[#This Row],[PAIS]],'[1]Centros de coste'!$A$2:$D$204,2,FALSE))</f>
        <v>C44 - IBERICA II</v>
      </c>
      <c r="Y1270" t="str">
        <f>IF(MESACU[[#This Row],[PAIS]]="ESPAÑA",VLOOKUP(MESACU[[#This Row],[PROVINCIA]],[1]!PROVINCIASCC[#Data],3,FALSE),VLOOKUP(MESACU[[#This Row],[PAIS]],'[1]Centros de coste'!$A$2:$D$204,3,FALSE))</f>
        <v>IBERICA II</v>
      </c>
      <c r="Z1270" t="str">
        <f>IF(MESACU[[#This Row],[PAIS]]="ESPAÑA",VLOOKUP(MESACU[[#This Row],[PROVINCIA]],[1]!PROVINCIASCC[#Data],4,FALSE),VLOOKUP(MESACU[[#This Row],[PAIS]],'[1]Centros de coste'!$A$2:$D$204,4,FALSE))</f>
        <v>EUROPA</v>
      </c>
      <c r="AA1270" t="str">
        <f>IFERROR(LEFT(TRIM(MESACU[[#This Row],[CodigoArticulo]]),LEN(TRIM(MESACU[[#This Row],[CodigoArticulo]]))-4),"")</f>
        <v>BR-59AE</v>
      </c>
      <c r="AB1270" t="str">
        <f>IFERROR(VLOOKUP(MESACU[[#This Row],[CODIGOG]],[1]!FAMILIAS[#Data],5,FALSE),"")</f>
        <v>BIOCONTROL</v>
      </c>
    </row>
    <row r="1271" spans="1:28" x14ac:dyDescent="0.35">
      <c r="A1271" t="s">
        <v>28</v>
      </c>
      <c r="B1271">
        <v>352</v>
      </c>
      <c r="C1271" t="s">
        <v>29</v>
      </c>
      <c r="D1271">
        <v>2025</v>
      </c>
      <c r="E1271">
        <v>4</v>
      </c>
      <c r="F1271" t="s">
        <v>162</v>
      </c>
      <c r="G1271">
        <v>325</v>
      </c>
      <c r="H1271" t="s">
        <v>163</v>
      </c>
      <c r="I1271">
        <v>0</v>
      </c>
      <c r="J1271">
        <v>0</v>
      </c>
      <c r="K1271">
        <v>65.34</v>
      </c>
      <c r="L1271">
        <v>0</v>
      </c>
      <c r="M1271">
        <v>0</v>
      </c>
      <c r="N1271">
        <v>0</v>
      </c>
      <c r="O1271">
        <v>4.1399999999999997</v>
      </c>
      <c r="P1271" t="s">
        <v>162</v>
      </c>
      <c r="Q1271" t="s">
        <v>405</v>
      </c>
      <c r="R1271" t="s">
        <v>34</v>
      </c>
      <c r="S1271" t="s">
        <v>91</v>
      </c>
      <c r="T1271" t="s">
        <v>36</v>
      </c>
      <c r="U1271">
        <v>0</v>
      </c>
      <c r="V1271">
        <v>180</v>
      </c>
      <c r="W1271">
        <v>653.4</v>
      </c>
      <c r="X1271" t="str">
        <f>IF(MESACU[[#This Row],[PAIS]]="ESPAÑA",VLOOKUP(MESACU[[#This Row],[PROVINCIA]],[1]!PROVINCIASCC[#Data],2,FALSE),VLOOKUP(MESACU[[#This Row],[PAIS]],'[1]Centros de coste'!$A$2:$D$204,2,FALSE))</f>
        <v>C44 - IBERICA II</v>
      </c>
      <c r="Y1271" t="str">
        <f>IF(MESACU[[#This Row],[PAIS]]="ESPAÑA",VLOOKUP(MESACU[[#This Row],[PROVINCIA]],[1]!PROVINCIASCC[#Data],3,FALSE),VLOOKUP(MESACU[[#This Row],[PAIS]],'[1]Centros de coste'!$A$2:$D$204,3,FALSE))</f>
        <v>IBERICA II</v>
      </c>
      <c r="Z1271" t="str">
        <f>IF(MESACU[[#This Row],[PAIS]]="ESPAÑA",VLOOKUP(MESACU[[#This Row],[PROVINCIA]],[1]!PROVINCIASCC[#Data],4,FALSE),VLOOKUP(MESACU[[#This Row],[PAIS]],'[1]Centros de coste'!$A$2:$D$204,4,FALSE))</f>
        <v>EUROPA</v>
      </c>
      <c r="AA1271" t="str">
        <f>IFERROR(LEFT(TRIM(MESACU[[#This Row],[CodigoArticulo]]),LEN(TRIM(MESACU[[#This Row],[CodigoArticulo]]))-4),"")</f>
        <v>C-CU</v>
      </c>
      <c r="AB1271" t="str">
        <f>IFERROR(VLOOKUP(MESACU[[#This Row],[CODIGOG]],[1]!FAMILIAS[#Data],5,FALSE),"")</f>
        <v>BIOCONTROL</v>
      </c>
    </row>
    <row r="1272" spans="1:28" x14ac:dyDescent="0.35">
      <c r="A1272" t="s">
        <v>28</v>
      </c>
      <c r="B1272">
        <v>352</v>
      </c>
      <c r="C1272" t="s">
        <v>29</v>
      </c>
      <c r="D1272">
        <v>2025</v>
      </c>
      <c r="E1272">
        <v>4</v>
      </c>
      <c r="F1272" t="s">
        <v>162</v>
      </c>
      <c r="G1272">
        <v>325</v>
      </c>
      <c r="H1272" t="s">
        <v>163</v>
      </c>
      <c r="I1272">
        <v>0</v>
      </c>
      <c r="J1272">
        <v>0</v>
      </c>
      <c r="K1272">
        <v>43.56</v>
      </c>
      <c r="L1272">
        <v>0</v>
      </c>
      <c r="M1272">
        <v>0</v>
      </c>
      <c r="N1272">
        <v>0</v>
      </c>
      <c r="O1272">
        <v>2.76</v>
      </c>
      <c r="P1272" t="s">
        <v>162</v>
      </c>
      <c r="Q1272" t="s">
        <v>405</v>
      </c>
      <c r="R1272" t="s">
        <v>34</v>
      </c>
      <c r="S1272" t="s">
        <v>91</v>
      </c>
      <c r="T1272" t="s">
        <v>36</v>
      </c>
      <c r="U1272">
        <v>0</v>
      </c>
      <c r="V1272">
        <v>120</v>
      </c>
      <c r="W1272">
        <v>435.6</v>
      </c>
      <c r="X1272" t="str">
        <f>IF(MESACU[[#This Row],[PAIS]]="ESPAÑA",VLOOKUP(MESACU[[#This Row],[PROVINCIA]],[1]!PROVINCIASCC[#Data],2,FALSE),VLOOKUP(MESACU[[#This Row],[PAIS]],'[1]Centros de coste'!$A$2:$D$204,2,FALSE))</f>
        <v>C44 - IBERICA II</v>
      </c>
      <c r="Y1272" t="str">
        <f>IF(MESACU[[#This Row],[PAIS]]="ESPAÑA",VLOOKUP(MESACU[[#This Row],[PROVINCIA]],[1]!PROVINCIASCC[#Data],3,FALSE),VLOOKUP(MESACU[[#This Row],[PAIS]],'[1]Centros de coste'!$A$2:$D$204,3,FALSE))</f>
        <v>IBERICA II</v>
      </c>
      <c r="Z1272" t="str">
        <f>IF(MESACU[[#This Row],[PAIS]]="ESPAÑA",VLOOKUP(MESACU[[#This Row],[PROVINCIA]],[1]!PROVINCIASCC[#Data],4,FALSE),VLOOKUP(MESACU[[#This Row],[PAIS]],'[1]Centros de coste'!$A$2:$D$204,4,FALSE))</f>
        <v>EUROPA</v>
      </c>
      <c r="AA1272" t="str">
        <f>IFERROR(LEFT(TRIM(MESACU[[#This Row],[CodigoArticulo]]),LEN(TRIM(MESACU[[#This Row],[CodigoArticulo]]))-4),"")</f>
        <v>C-CU</v>
      </c>
      <c r="AB1272" t="str">
        <f>IFERROR(VLOOKUP(MESACU[[#This Row],[CODIGOG]],[1]!FAMILIAS[#Data],5,FALSE),"")</f>
        <v>BIOCONTROL</v>
      </c>
    </row>
    <row r="1273" spans="1:28" x14ac:dyDescent="0.35">
      <c r="A1273" t="s">
        <v>28</v>
      </c>
      <c r="B1273">
        <v>352</v>
      </c>
      <c r="C1273" t="s">
        <v>29</v>
      </c>
      <c r="D1273">
        <v>2025</v>
      </c>
      <c r="E1273">
        <v>4</v>
      </c>
      <c r="F1273" t="s">
        <v>323</v>
      </c>
      <c r="G1273">
        <v>325</v>
      </c>
      <c r="H1273" t="s">
        <v>324</v>
      </c>
      <c r="I1273">
        <v>0</v>
      </c>
      <c r="J1273">
        <v>0</v>
      </c>
      <c r="K1273">
        <v>0.08</v>
      </c>
      <c r="L1273">
        <v>0</v>
      </c>
      <c r="M1273">
        <v>0</v>
      </c>
      <c r="N1273">
        <v>0</v>
      </c>
      <c r="O1273">
        <v>0</v>
      </c>
      <c r="P1273" t="s">
        <v>323</v>
      </c>
      <c r="Q1273" t="s">
        <v>405</v>
      </c>
      <c r="R1273" t="s">
        <v>325</v>
      </c>
      <c r="S1273" t="s">
        <v>91</v>
      </c>
      <c r="T1273" t="s">
        <v>36</v>
      </c>
      <c r="U1273">
        <v>0</v>
      </c>
      <c r="V1273">
        <v>1</v>
      </c>
      <c r="W1273">
        <v>0.8</v>
      </c>
      <c r="X1273" t="str">
        <f>IF(MESACU[[#This Row],[PAIS]]="ESPAÑA",VLOOKUP(MESACU[[#This Row],[PROVINCIA]],[1]!PROVINCIASCC[#Data],2,FALSE),VLOOKUP(MESACU[[#This Row],[PAIS]],'[1]Centros de coste'!$A$2:$D$204,2,FALSE))</f>
        <v>C44 - IBERICA II</v>
      </c>
      <c r="Y1273" t="str">
        <f>IF(MESACU[[#This Row],[PAIS]]="ESPAÑA",VLOOKUP(MESACU[[#This Row],[PROVINCIA]],[1]!PROVINCIASCC[#Data],3,FALSE),VLOOKUP(MESACU[[#This Row],[PAIS]],'[1]Centros de coste'!$A$2:$D$204,3,FALSE))</f>
        <v>IBERICA II</v>
      </c>
      <c r="Z1273" t="str">
        <f>IF(MESACU[[#This Row],[PAIS]]="ESPAÑA",VLOOKUP(MESACU[[#This Row],[PROVINCIA]],[1]!PROVINCIASCC[#Data],4,FALSE),VLOOKUP(MESACU[[#This Row],[PAIS]],'[1]Centros de coste'!$A$2:$D$204,4,FALSE))</f>
        <v>EUROPA</v>
      </c>
      <c r="AA1273" t="str">
        <f>IFERROR(LEFT(TRIM(MESACU[[#This Row],[CodigoArticulo]]),LEN(TRIM(MESACU[[#This Row],[CodigoArticulo]]))-4),"")</f>
        <v>ECOTAS</v>
      </c>
      <c r="AB1273" t="str">
        <f>IFERROR(VLOOKUP(MESACU[[#This Row],[CODIGOG]],[1]!FAMILIAS[#Data],5,FALSE),"")</f>
        <v/>
      </c>
    </row>
    <row r="1274" spans="1:28" x14ac:dyDescent="0.35">
      <c r="A1274" t="s">
        <v>28</v>
      </c>
      <c r="B1274">
        <v>353</v>
      </c>
      <c r="C1274" t="s">
        <v>29</v>
      </c>
      <c r="D1274">
        <v>2025</v>
      </c>
      <c r="E1274">
        <v>4</v>
      </c>
      <c r="F1274" t="s">
        <v>64</v>
      </c>
      <c r="G1274">
        <v>322</v>
      </c>
      <c r="H1274" t="s">
        <v>65</v>
      </c>
      <c r="I1274">
        <v>0</v>
      </c>
      <c r="J1274">
        <v>0</v>
      </c>
      <c r="K1274">
        <v>110.88</v>
      </c>
      <c r="L1274">
        <v>0</v>
      </c>
      <c r="M1274">
        <v>0</v>
      </c>
      <c r="N1274">
        <v>0</v>
      </c>
      <c r="O1274">
        <v>5.85</v>
      </c>
      <c r="P1274" t="s">
        <v>227</v>
      </c>
      <c r="Q1274" t="s">
        <v>352</v>
      </c>
      <c r="R1274" t="s">
        <v>34</v>
      </c>
      <c r="S1274" t="s">
        <v>353</v>
      </c>
      <c r="T1274" t="s">
        <v>36</v>
      </c>
      <c r="U1274">
        <v>0</v>
      </c>
      <c r="V1274">
        <v>220</v>
      </c>
      <c r="W1274">
        <v>1108.8</v>
      </c>
      <c r="X1274" t="str">
        <f>IF(MESACU[[#This Row],[PAIS]]="ESPAÑA",VLOOKUP(MESACU[[#This Row],[PROVINCIA]],[1]!PROVINCIASCC[#Data],2,FALSE),VLOOKUP(MESACU[[#This Row],[PAIS]],'[1]Centros de coste'!$A$2:$D$204,2,FALSE))</f>
        <v>C205 - IBERICA VI</v>
      </c>
      <c r="Y1274" t="str">
        <f>IF(MESACU[[#This Row],[PAIS]]="ESPAÑA",VLOOKUP(MESACU[[#This Row],[PROVINCIA]],[1]!PROVINCIASCC[#Data],3,FALSE),VLOOKUP(MESACU[[#This Row],[PAIS]],'[1]Centros de coste'!$A$2:$D$204,3,FALSE))</f>
        <v>IBERICA VI</v>
      </c>
      <c r="Z1274" t="str">
        <f>IF(MESACU[[#This Row],[PAIS]]="ESPAÑA",VLOOKUP(MESACU[[#This Row],[PROVINCIA]],[1]!PROVINCIASCC[#Data],4,FALSE),VLOOKUP(MESACU[[#This Row],[PAIS]],'[1]Centros de coste'!$A$2:$D$204,4,FALSE))</f>
        <v>EUROPA</v>
      </c>
      <c r="AA1274" t="str">
        <f>IFERROR(LEFT(TRIM(MESACU[[#This Row],[CodigoArticulo]]),LEN(TRIM(MESACU[[#This Row],[CodigoArticulo]]))-4),"")</f>
        <v>C-L</v>
      </c>
      <c r="AB1274" t="str">
        <f>IFERROR(VLOOKUP(MESACU[[#This Row],[CODIGOG]],[1]!FAMILIAS[#Data],5,FALSE),"")</f>
        <v>BIOFERTILIZERS</v>
      </c>
    </row>
    <row r="1275" spans="1:28" x14ac:dyDescent="0.35">
      <c r="A1275" t="s">
        <v>28</v>
      </c>
      <c r="B1275">
        <v>353</v>
      </c>
      <c r="C1275" t="s">
        <v>29</v>
      </c>
      <c r="D1275">
        <v>2025</v>
      </c>
      <c r="E1275">
        <v>4</v>
      </c>
      <c r="F1275" t="s">
        <v>64</v>
      </c>
      <c r="G1275">
        <v>322</v>
      </c>
      <c r="H1275" t="s">
        <v>65</v>
      </c>
      <c r="I1275">
        <v>0</v>
      </c>
      <c r="J1275">
        <v>0</v>
      </c>
      <c r="K1275">
        <v>90.72</v>
      </c>
      <c r="L1275">
        <v>0</v>
      </c>
      <c r="M1275">
        <v>0</v>
      </c>
      <c r="N1275">
        <v>0</v>
      </c>
      <c r="O1275">
        <v>4.79</v>
      </c>
      <c r="P1275" t="s">
        <v>227</v>
      </c>
      <c r="Q1275" t="s">
        <v>352</v>
      </c>
      <c r="R1275" t="s">
        <v>34</v>
      </c>
      <c r="S1275" t="s">
        <v>353</v>
      </c>
      <c r="T1275" t="s">
        <v>36</v>
      </c>
      <c r="U1275">
        <v>0</v>
      </c>
      <c r="V1275">
        <v>180</v>
      </c>
      <c r="W1275">
        <v>907.2</v>
      </c>
      <c r="X1275" t="str">
        <f>IF(MESACU[[#This Row],[PAIS]]="ESPAÑA",VLOOKUP(MESACU[[#This Row],[PROVINCIA]],[1]!PROVINCIASCC[#Data],2,FALSE),VLOOKUP(MESACU[[#This Row],[PAIS]],'[1]Centros de coste'!$A$2:$D$204,2,FALSE))</f>
        <v>C205 - IBERICA VI</v>
      </c>
      <c r="Y1275" t="str">
        <f>IF(MESACU[[#This Row],[PAIS]]="ESPAÑA",VLOOKUP(MESACU[[#This Row],[PROVINCIA]],[1]!PROVINCIASCC[#Data],3,FALSE),VLOOKUP(MESACU[[#This Row],[PAIS]],'[1]Centros de coste'!$A$2:$D$204,3,FALSE))</f>
        <v>IBERICA VI</v>
      </c>
      <c r="Z1275" t="str">
        <f>IF(MESACU[[#This Row],[PAIS]]="ESPAÑA",VLOOKUP(MESACU[[#This Row],[PROVINCIA]],[1]!PROVINCIASCC[#Data],4,FALSE),VLOOKUP(MESACU[[#This Row],[PAIS]],'[1]Centros de coste'!$A$2:$D$204,4,FALSE))</f>
        <v>EUROPA</v>
      </c>
      <c r="AA1275" t="str">
        <f>IFERROR(LEFT(TRIM(MESACU[[#This Row],[CodigoArticulo]]),LEN(TRIM(MESACU[[#This Row],[CodigoArticulo]]))-4),"")</f>
        <v>C-L</v>
      </c>
      <c r="AB1275" t="str">
        <f>IFERROR(VLOOKUP(MESACU[[#This Row],[CODIGOG]],[1]!FAMILIAS[#Data],5,FALSE),"")</f>
        <v>BIOFERTILIZERS</v>
      </c>
    </row>
    <row r="1276" spans="1:28" x14ac:dyDescent="0.35">
      <c r="A1276" t="s">
        <v>28</v>
      </c>
      <c r="B1276">
        <v>353</v>
      </c>
      <c r="C1276" t="s">
        <v>29</v>
      </c>
      <c r="D1276">
        <v>2025</v>
      </c>
      <c r="E1276">
        <v>4</v>
      </c>
      <c r="F1276" t="s">
        <v>323</v>
      </c>
      <c r="G1276">
        <v>322</v>
      </c>
      <c r="H1276" t="s">
        <v>324</v>
      </c>
      <c r="I1276">
        <v>0</v>
      </c>
      <c r="J1276">
        <v>0</v>
      </c>
      <c r="K1276">
        <v>0.08</v>
      </c>
      <c r="L1276">
        <v>0</v>
      </c>
      <c r="M1276">
        <v>0</v>
      </c>
      <c r="N1276">
        <v>0</v>
      </c>
      <c r="O1276">
        <v>0</v>
      </c>
      <c r="P1276" t="s">
        <v>323</v>
      </c>
      <c r="Q1276" t="s">
        <v>352</v>
      </c>
      <c r="R1276" t="s">
        <v>325</v>
      </c>
      <c r="S1276" t="s">
        <v>353</v>
      </c>
      <c r="T1276" t="s">
        <v>36</v>
      </c>
      <c r="U1276">
        <v>0</v>
      </c>
      <c r="V1276">
        <v>1</v>
      </c>
      <c r="W1276">
        <v>0.8</v>
      </c>
      <c r="X1276" t="str">
        <f>IF(MESACU[[#This Row],[PAIS]]="ESPAÑA",VLOOKUP(MESACU[[#This Row],[PROVINCIA]],[1]!PROVINCIASCC[#Data],2,FALSE),VLOOKUP(MESACU[[#This Row],[PAIS]],'[1]Centros de coste'!$A$2:$D$204,2,FALSE))</f>
        <v>C205 - IBERICA VI</v>
      </c>
      <c r="Y1276" t="str">
        <f>IF(MESACU[[#This Row],[PAIS]]="ESPAÑA",VLOOKUP(MESACU[[#This Row],[PROVINCIA]],[1]!PROVINCIASCC[#Data],3,FALSE),VLOOKUP(MESACU[[#This Row],[PAIS]],'[1]Centros de coste'!$A$2:$D$204,3,FALSE))</f>
        <v>IBERICA VI</v>
      </c>
      <c r="Z1276" t="str">
        <f>IF(MESACU[[#This Row],[PAIS]]="ESPAÑA",VLOOKUP(MESACU[[#This Row],[PROVINCIA]],[1]!PROVINCIASCC[#Data],4,FALSE),VLOOKUP(MESACU[[#This Row],[PAIS]],'[1]Centros de coste'!$A$2:$D$204,4,FALSE))</f>
        <v>EUROPA</v>
      </c>
      <c r="AA1276" t="str">
        <f>IFERROR(LEFT(TRIM(MESACU[[#This Row],[CodigoArticulo]]),LEN(TRIM(MESACU[[#This Row],[CodigoArticulo]]))-4),"")</f>
        <v>ECOTAS</v>
      </c>
      <c r="AB1276" t="str">
        <f>IFERROR(VLOOKUP(MESACU[[#This Row],[CODIGOG]],[1]!FAMILIAS[#Data],5,FALSE),"")</f>
        <v/>
      </c>
    </row>
    <row r="1277" spans="1:28" x14ac:dyDescent="0.35">
      <c r="A1277" t="s">
        <v>28</v>
      </c>
      <c r="B1277">
        <v>354</v>
      </c>
      <c r="C1277" t="s">
        <v>29</v>
      </c>
      <c r="D1277">
        <v>2025</v>
      </c>
      <c r="E1277">
        <v>4</v>
      </c>
      <c r="F1277" t="s">
        <v>281</v>
      </c>
      <c r="G1277">
        <v>323</v>
      </c>
      <c r="H1277" t="s">
        <v>282</v>
      </c>
      <c r="I1277">
        <v>0</v>
      </c>
      <c r="J1277">
        <v>0</v>
      </c>
      <c r="K1277">
        <v>23.1</v>
      </c>
      <c r="L1277">
        <v>0</v>
      </c>
      <c r="M1277">
        <v>0</v>
      </c>
      <c r="N1277">
        <v>0</v>
      </c>
      <c r="O1277">
        <v>0.76</v>
      </c>
      <c r="P1277" t="s">
        <v>28</v>
      </c>
      <c r="Q1277" t="s">
        <v>394</v>
      </c>
      <c r="R1277" t="s">
        <v>49</v>
      </c>
      <c r="S1277" t="s">
        <v>340</v>
      </c>
      <c r="T1277" t="s">
        <v>36</v>
      </c>
      <c r="U1277">
        <v>0</v>
      </c>
      <c r="V1277">
        <v>100</v>
      </c>
      <c r="W1277">
        <v>231</v>
      </c>
      <c r="X1277" t="str">
        <f>IF(MESACU[[#This Row],[PAIS]]="ESPAÑA",VLOOKUP(MESACU[[#This Row],[PROVINCIA]],[1]!PROVINCIASCC[#Data],2,FALSE),VLOOKUP(MESACU[[#This Row],[PAIS]],'[1]Centros de coste'!$A$2:$D$204,2,FALSE))</f>
        <v>C43 - IBERICA I</v>
      </c>
      <c r="Y1277" t="str">
        <f>IF(MESACU[[#This Row],[PAIS]]="ESPAÑA",VLOOKUP(MESACU[[#This Row],[PROVINCIA]],[1]!PROVINCIASCC[#Data],3,FALSE),VLOOKUP(MESACU[[#This Row],[PAIS]],'[1]Centros de coste'!$A$2:$D$204,3,FALSE))</f>
        <v>IBERICA I</v>
      </c>
      <c r="Z1277" t="str">
        <f>IF(MESACU[[#This Row],[PAIS]]="ESPAÑA",VLOOKUP(MESACU[[#This Row],[PROVINCIA]],[1]!PROVINCIASCC[#Data],4,FALSE),VLOOKUP(MESACU[[#This Row],[PAIS]],'[1]Centros de coste'!$A$2:$D$204,4,FALSE))</f>
        <v>EUROPA</v>
      </c>
      <c r="AA1277" t="str">
        <f>IFERROR(LEFT(TRIM(MESACU[[#This Row],[CodigoArticulo]]),LEN(TRIM(MESACU[[#This Row],[CodigoArticulo]]))-4),"")</f>
        <v>BR-59</v>
      </c>
      <c r="AB1277" t="str">
        <f>IFERROR(VLOOKUP(MESACU[[#This Row],[CODIGOG]],[1]!FAMILIAS[#Data],5,FALSE),"")</f>
        <v>BIOCONTROL</v>
      </c>
    </row>
    <row r="1278" spans="1:28" x14ac:dyDescent="0.35">
      <c r="A1278" t="s">
        <v>28</v>
      </c>
      <c r="B1278">
        <v>354</v>
      </c>
      <c r="C1278" t="s">
        <v>29</v>
      </c>
      <c r="D1278">
        <v>2025</v>
      </c>
      <c r="E1278">
        <v>4</v>
      </c>
      <c r="F1278" t="s">
        <v>266</v>
      </c>
      <c r="G1278">
        <v>323</v>
      </c>
      <c r="H1278" t="s">
        <v>267</v>
      </c>
      <c r="I1278">
        <v>0</v>
      </c>
      <c r="J1278">
        <v>0</v>
      </c>
      <c r="K1278">
        <v>119.68</v>
      </c>
      <c r="L1278">
        <v>0</v>
      </c>
      <c r="M1278">
        <v>0</v>
      </c>
      <c r="N1278">
        <v>0</v>
      </c>
      <c r="O1278">
        <v>9.0399999999999991</v>
      </c>
      <c r="P1278" t="s">
        <v>266</v>
      </c>
      <c r="Q1278" t="s">
        <v>394</v>
      </c>
      <c r="R1278" t="s">
        <v>34</v>
      </c>
      <c r="S1278" t="s">
        <v>340</v>
      </c>
      <c r="T1278" t="s">
        <v>36</v>
      </c>
      <c r="U1278">
        <v>0</v>
      </c>
      <c r="V1278">
        <v>340</v>
      </c>
      <c r="W1278">
        <v>1196.8</v>
      </c>
      <c r="X1278" t="str">
        <f>IF(MESACU[[#This Row],[PAIS]]="ESPAÑA",VLOOKUP(MESACU[[#This Row],[PROVINCIA]],[1]!PROVINCIASCC[#Data],2,FALSE),VLOOKUP(MESACU[[#This Row],[PAIS]],'[1]Centros de coste'!$A$2:$D$204,2,FALSE))</f>
        <v>C43 - IBERICA I</v>
      </c>
      <c r="Y1278" t="str">
        <f>IF(MESACU[[#This Row],[PAIS]]="ESPAÑA",VLOOKUP(MESACU[[#This Row],[PROVINCIA]],[1]!PROVINCIASCC[#Data],3,FALSE),VLOOKUP(MESACU[[#This Row],[PAIS]],'[1]Centros de coste'!$A$2:$D$204,3,FALSE))</f>
        <v>IBERICA I</v>
      </c>
      <c r="Z1278" t="str">
        <f>IF(MESACU[[#This Row],[PAIS]]="ESPAÑA",VLOOKUP(MESACU[[#This Row],[PROVINCIA]],[1]!PROVINCIASCC[#Data],4,FALSE),VLOOKUP(MESACU[[#This Row],[PAIS]],'[1]Centros de coste'!$A$2:$D$204,4,FALSE))</f>
        <v>EUROPA</v>
      </c>
      <c r="AA1278" t="str">
        <f>IFERROR(LEFT(TRIM(MESACU[[#This Row],[CodigoArticulo]]),LEN(TRIM(MESACU[[#This Row],[CodigoArticulo]]))-4),"")</f>
        <v>AGRMG</v>
      </c>
      <c r="AB1278" t="str">
        <f>IFERROR(VLOOKUP(MESACU[[#This Row],[CODIGOG]],[1]!FAMILIAS[#Data],5,FALSE),"")</f>
        <v>BIOSTIMULANTS</v>
      </c>
    </row>
    <row r="1279" spans="1:28" x14ac:dyDescent="0.35">
      <c r="A1279" t="s">
        <v>28</v>
      </c>
      <c r="B1279">
        <v>354</v>
      </c>
      <c r="C1279" t="s">
        <v>29</v>
      </c>
      <c r="D1279">
        <v>2025</v>
      </c>
      <c r="E1279">
        <v>4</v>
      </c>
      <c r="F1279" t="s">
        <v>266</v>
      </c>
      <c r="G1279">
        <v>323</v>
      </c>
      <c r="H1279" t="s">
        <v>267</v>
      </c>
      <c r="I1279">
        <v>0</v>
      </c>
      <c r="J1279">
        <v>0</v>
      </c>
      <c r="K1279">
        <v>42.24</v>
      </c>
      <c r="L1279">
        <v>0</v>
      </c>
      <c r="M1279">
        <v>0</v>
      </c>
      <c r="N1279">
        <v>0</v>
      </c>
      <c r="O1279">
        <v>3.19</v>
      </c>
      <c r="P1279" t="s">
        <v>266</v>
      </c>
      <c r="Q1279" t="s">
        <v>394</v>
      </c>
      <c r="R1279" t="s">
        <v>34</v>
      </c>
      <c r="S1279" t="s">
        <v>340</v>
      </c>
      <c r="T1279" t="s">
        <v>36</v>
      </c>
      <c r="U1279">
        <v>0</v>
      </c>
      <c r="V1279">
        <v>120</v>
      </c>
      <c r="W1279">
        <v>422.4</v>
      </c>
      <c r="X1279" t="str">
        <f>IF(MESACU[[#This Row],[PAIS]]="ESPAÑA",VLOOKUP(MESACU[[#This Row],[PROVINCIA]],[1]!PROVINCIASCC[#Data],2,FALSE),VLOOKUP(MESACU[[#This Row],[PAIS]],'[1]Centros de coste'!$A$2:$D$204,2,FALSE))</f>
        <v>C43 - IBERICA I</v>
      </c>
      <c r="Y1279" t="str">
        <f>IF(MESACU[[#This Row],[PAIS]]="ESPAÑA",VLOOKUP(MESACU[[#This Row],[PROVINCIA]],[1]!PROVINCIASCC[#Data],3,FALSE),VLOOKUP(MESACU[[#This Row],[PAIS]],'[1]Centros de coste'!$A$2:$D$204,3,FALSE))</f>
        <v>IBERICA I</v>
      </c>
      <c r="Z1279" t="str">
        <f>IF(MESACU[[#This Row],[PAIS]]="ESPAÑA",VLOOKUP(MESACU[[#This Row],[PROVINCIA]],[1]!PROVINCIASCC[#Data],4,FALSE),VLOOKUP(MESACU[[#This Row],[PAIS]],'[1]Centros de coste'!$A$2:$D$204,4,FALSE))</f>
        <v>EUROPA</v>
      </c>
      <c r="AA1279" t="str">
        <f>IFERROR(LEFT(TRIM(MESACU[[#This Row],[CodigoArticulo]]),LEN(TRIM(MESACU[[#This Row],[CodigoArticulo]]))-4),"")</f>
        <v>AGRMG</v>
      </c>
      <c r="AB1279" t="str">
        <f>IFERROR(VLOOKUP(MESACU[[#This Row],[CODIGOG]],[1]!FAMILIAS[#Data],5,FALSE),"")</f>
        <v>BIOSTIMULANTS</v>
      </c>
    </row>
    <row r="1280" spans="1:28" x14ac:dyDescent="0.35">
      <c r="A1280" t="s">
        <v>28</v>
      </c>
      <c r="B1280">
        <v>354</v>
      </c>
      <c r="C1280" t="s">
        <v>29</v>
      </c>
      <c r="D1280">
        <v>2025</v>
      </c>
      <c r="E1280">
        <v>4</v>
      </c>
      <c r="F1280" t="s">
        <v>126</v>
      </c>
      <c r="G1280">
        <v>323</v>
      </c>
      <c r="H1280" t="s">
        <v>127</v>
      </c>
      <c r="I1280">
        <v>0</v>
      </c>
      <c r="J1280">
        <v>0</v>
      </c>
      <c r="K1280">
        <v>279.95</v>
      </c>
      <c r="L1280">
        <v>0</v>
      </c>
      <c r="M1280">
        <v>0</v>
      </c>
      <c r="N1280">
        <v>0</v>
      </c>
      <c r="O1280">
        <v>3.74</v>
      </c>
      <c r="P1280" t="s">
        <v>126</v>
      </c>
      <c r="Q1280" t="s">
        <v>394</v>
      </c>
      <c r="R1280" t="s">
        <v>73</v>
      </c>
      <c r="S1280" t="s">
        <v>340</v>
      </c>
      <c r="T1280" t="s">
        <v>36</v>
      </c>
      <c r="U1280">
        <v>0</v>
      </c>
      <c r="V1280">
        <v>550</v>
      </c>
      <c r="W1280">
        <v>2799.5</v>
      </c>
      <c r="X1280" t="str">
        <f>IF(MESACU[[#This Row],[PAIS]]="ESPAÑA",VLOOKUP(MESACU[[#This Row],[PROVINCIA]],[1]!PROVINCIASCC[#Data],2,FALSE),VLOOKUP(MESACU[[#This Row],[PAIS]],'[1]Centros de coste'!$A$2:$D$204,2,FALSE))</f>
        <v>C43 - IBERICA I</v>
      </c>
      <c r="Y1280" t="str">
        <f>IF(MESACU[[#This Row],[PAIS]]="ESPAÑA",VLOOKUP(MESACU[[#This Row],[PROVINCIA]],[1]!PROVINCIASCC[#Data],3,FALSE),VLOOKUP(MESACU[[#This Row],[PAIS]],'[1]Centros de coste'!$A$2:$D$204,3,FALSE))</f>
        <v>IBERICA I</v>
      </c>
      <c r="Z1280" t="str">
        <f>IF(MESACU[[#This Row],[PAIS]]="ESPAÑA",VLOOKUP(MESACU[[#This Row],[PROVINCIA]],[1]!PROVINCIASCC[#Data],4,FALSE),VLOOKUP(MESACU[[#This Row],[PAIS]],'[1]Centros de coste'!$A$2:$D$204,4,FALSE))</f>
        <v>EUROPA</v>
      </c>
      <c r="AA1280" t="str">
        <f>IFERROR(LEFT(TRIM(MESACU[[#This Row],[CodigoArticulo]]),LEN(TRIM(MESACU[[#This Row],[CodigoArticulo]]))-4),"")</f>
        <v>A-50(2)</v>
      </c>
      <c r="AB1280" t="str">
        <f>IFERROR(VLOOKUP(MESACU[[#This Row],[CODIGOG]],[1]!FAMILIAS[#Data],5,FALSE),"")</f>
        <v>BIOSTIMULANTS</v>
      </c>
    </row>
    <row r="1281" spans="1:28" x14ac:dyDescent="0.35">
      <c r="A1281" t="s">
        <v>28</v>
      </c>
      <c r="B1281">
        <v>354</v>
      </c>
      <c r="C1281" t="s">
        <v>29</v>
      </c>
      <c r="D1281">
        <v>2025</v>
      </c>
      <c r="E1281">
        <v>4</v>
      </c>
      <c r="F1281" t="s">
        <v>323</v>
      </c>
      <c r="G1281">
        <v>323</v>
      </c>
      <c r="H1281" t="s">
        <v>324</v>
      </c>
      <c r="I1281">
        <v>0</v>
      </c>
      <c r="J1281">
        <v>0</v>
      </c>
      <c r="K1281">
        <v>0.08</v>
      </c>
      <c r="L1281">
        <v>0</v>
      </c>
      <c r="M1281">
        <v>0</v>
      </c>
      <c r="N1281">
        <v>0</v>
      </c>
      <c r="O1281">
        <v>0</v>
      </c>
      <c r="P1281" t="s">
        <v>323</v>
      </c>
      <c r="Q1281" t="s">
        <v>394</v>
      </c>
      <c r="R1281" t="s">
        <v>325</v>
      </c>
      <c r="S1281" t="s">
        <v>340</v>
      </c>
      <c r="T1281" t="s">
        <v>36</v>
      </c>
      <c r="U1281">
        <v>0</v>
      </c>
      <c r="V1281">
        <v>1</v>
      </c>
      <c r="W1281">
        <v>0.8</v>
      </c>
      <c r="X1281" t="str">
        <f>IF(MESACU[[#This Row],[PAIS]]="ESPAÑA",VLOOKUP(MESACU[[#This Row],[PROVINCIA]],[1]!PROVINCIASCC[#Data],2,FALSE),VLOOKUP(MESACU[[#This Row],[PAIS]],'[1]Centros de coste'!$A$2:$D$204,2,FALSE))</f>
        <v>C43 - IBERICA I</v>
      </c>
      <c r="Y1281" t="str">
        <f>IF(MESACU[[#This Row],[PAIS]]="ESPAÑA",VLOOKUP(MESACU[[#This Row],[PROVINCIA]],[1]!PROVINCIASCC[#Data],3,FALSE),VLOOKUP(MESACU[[#This Row],[PAIS]],'[1]Centros de coste'!$A$2:$D$204,3,FALSE))</f>
        <v>IBERICA I</v>
      </c>
      <c r="Z1281" t="str">
        <f>IF(MESACU[[#This Row],[PAIS]]="ESPAÑA",VLOOKUP(MESACU[[#This Row],[PROVINCIA]],[1]!PROVINCIASCC[#Data],4,FALSE),VLOOKUP(MESACU[[#This Row],[PAIS]],'[1]Centros de coste'!$A$2:$D$204,4,FALSE))</f>
        <v>EUROPA</v>
      </c>
      <c r="AA1281" t="str">
        <f>IFERROR(LEFT(TRIM(MESACU[[#This Row],[CodigoArticulo]]),LEN(TRIM(MESACU[[#This Row],[CodigoArticulo]]))-4),"")</f>
        <v>ECOTAS</v>
      </c>
      <c r="AB1281" t="str">
        <f>IFERROR(VLOOKUP(MESACU[[#This Row],[CODIGOG]],[1]!FAMILIAS[#Data],5,FALSE),"")</f>
        <v/>
      </c>
    </row>
    <row r="1282" spans="1:28" x14ac:dyDescent="0.35">
      <c r="A1282" t="s">
        <v>28</v>
      </c>
      <c r="B1282">
        <v>355</v>
      </c>
      <c r="C1282" t="s">
        <v>29</v>
      </c>
      <c r="D1282">
        <v>2025</v>
      </c>
      <c r="E1282">
        <v>4</v>
      </c>
      <c r="F1282" t="s">
        <v>115</v>
      </c>
      <c r="G1282">
        <v>333</v>
      </c>
      <c r="H1282" t="s">
        <v>116</v>
      </c>
      <c r="I1282">
        <v>55.04</v>
      </c>
      <c r="J1282">
        <v>0</v>
      </c>
      <c r="K1282">
        <v>53.9392</v>
      </c>
      <c r="L1282">
        <v>26.9696</v>
      </c>
      <c r="M1282">
        <v>0</v>
      </c>
      <c r="N1282">
        <v>0</v>
      </c>
      <c r="O1282">
        <v>29.44</v>
      </c>
      <c r="P1282" t="s">
        <v>115</v>
      </c>
      <c r="Q1282" t="s">
        <v>56</v>
      </c>
      <c r="R1282" t="s">
        <v>34</v>
      </c>
      <c r="S1282" t="s">
        <v>57</v>
      </c>
      <c r="T1282" t="s">
        <v>36</v>
      </c>
      <c r="U1282">
        <v>0</v>
      </c>
      <c r="V1282">
        <v>1280</v>
      </c>
      <c r="W1282">
        <v>2752</v>
      </c>
      <c r="X1282" t="str">
        <f>IF(MESACU[[#This Row],[PAIS]]="ESPAÑA",VLOOKUP(MESACU[[#This Row],[PROVINCIA]],[1]!PROVINCIASCC[#Data],2,FALSE),VLOOKUP(MESACU[[#This Row],[PAIS]],'[1]Centros de coste'!$A$2:$D$204,2,FALSE))</f>
        <v>C44 - IBERICA II</v>
      </c>
      <c r="Y1282" t="str">
        <f>IF(MESACU[[#This Row],[PAIS]]="ESPAÑA",VLOOKUP(MESACU[[#This Row],[PROVINCIA]],[1]!PROVINCIASCC[#Data],3,FALSE),VLOOKUP(MESACU[[#This Row],[PAIS]],'[1]Centros de coste'!$A$2:$D$204,3,FALSE))</f>
        <v>IBERICA II</v>
      </c>
      <c r="Z1282" t="str">
        <f>IF(MESACU[[#This Row],[PAIS]]="ESPAÑA",VLOOKUP(MESACU[[#This Row],[PROVINCIA]],[1]!PROVINCIASCC[#Data],4,FALSE),VLOOKUP(MESACU[[#This Row],[PAIS]],'[1]Centros de coste'!$A$2:$D$204,4,FALSE))</f>
        <v>EUROPA</v>
      </c>
      <c r="AA1282" t="str">
        <f>IFERROR(LEFT(TRIM(MESACU[[#This Row],[CodigoArticulo]]),LEN(TRIM(MESACU[[#This Row],[CodigoArticulo]]))-4),"")</f>
        <v>CPLUS</v>
      </c>
      <c r="AB1282" t="str">
        <f>IFERROR(VLOOKUP(MESACU[[#This Row],[CODIGOG]],[1]!FAMILIAS[#Data],5,FALSE),"")</f>
        <v>BIOFERTILIZERS</v>
      </c>
    </row>
    <row r="1283" spans="1:28" x14ac:dyDescent="0.35">
      <c r="A1283" t="s">
        <v>28</v>
      </c>
      <c r="B1283">
        <v>355</v>
      </c>
      <c r="C1283" t="s">
        <v>29</v>
      </c>
      <c r="D1283">
        <v>2025</v>
      </c>
      <c r="E1283">
        <v>4</v>
      </c>
      <c r="F1283" t="s">
        <v>232</v>
      </c>
      <c r="G1283">
        <v>333</v>
      </c>
      <c r="H1283" t="s">
        <v>233</v>
      </c>
      <c r="I1283">
        <v>23.59</v>
      </c>
      <c r="J1283">
        <v>0</v>
      </c>
      <c r="K1283">
        <v>23.120200000000001</v>
      </c>
      <c r="L1283">
        <v>11.5601</v>
      </c>
      <c r="M1283">
        <v>0</v>
      </c>
      <c r="N1283">
        <v>0</v>
      </c>
      <c r="O1283">
        <v>1.44</v>
      </c>
      <c r="P1283" t="s">
        <v>232</v>
      </c>
      <c r="Q1283" t="s">
        <v>56</v>
      </c>
      <c r="R1283" t="s">
        <v>73</v>
      </c>
      <c r="S1283" t="s">
        <v>57</v>
      </c>
      <c r="T1283" t="s">
        <v>36</v>
      </c>
      <c r="U1283">
        <v>0</v>
      </c>
      <c r="V1283">
        <v>120</v>
      </c>
      <c r="W1283">
        <v>1179.5999999999999</v>
      </c>
      <c r="X1283" t="str">
        <f>IF(MESACU[[#This Row],[PAIS]]="ESPAÑA",VLOOKUP(MESACU[[#This Row],[PROVINCIA]],[1]!PROVINCIASCC[#Data],2,FALSE),VLOOKUP(MESACU[[#This Row],[PAIS]],'[1]Centros de coste'!$A$2:$D$204,2,FALSE))</f>
        <v>C44 - IBERICA II</v>
      </c>
      <c r="Y1283" t="str">
        <f>IF(MESACU[[#This Row],[PAIS]]="ESPAÑA",VLOOKUP(MESACU[[#This Row],[PROVINCIA]],[1]!PROVINCIASCC[#Data],3,FALSE),VLOOKUP(MESACU[[#This Row],[PAIS]],'[1]Centros de coste'!$A$2:$D$204,3,FALSE))</f>
        <v>IBERICA II</v>
      </c>
      <c r="Z1283" t="str">
        <f>IF(MESACU[[#This Row],[PAIS]]="ESPAÑA",VLOOKUP(MESACU[[#This Row],[PROVINCIA]],[1]!PROVINCIASCC[#Data],4,FALSE),VLOOKUP(MESACU[[#This Row],[PAIS]],'[1]Centros de coste'!$A$2:$D$204,4,FALSE))</f>
        <v>EUROPA</v>
      </c>
      <c r="AA1283" t="str">
        <f>IFERROR(LEFT(TRIM(MESACU[[#This Row],[CodigoArticulo]]),LEN(TRIM(MESACU[[#This Row],[CodigoArticulo]]))-4),"")</f>
        <v>C-GLB</v>
      </c>
      <c r="AB1283" t="str">
        <f>IFERROR(VLOOKUP(MESACU[[#This Row],[CODIGOG]],[1]!FAMILIAS[#Data],5,FALSE),"")</f>
        <v>BIOSTIMULANTS</v>
      </c>
    </row>
    <row r="1284" spans="1:28" x14ac:dyDescent="0.35">
      <c r="A1284" t="s">
        <v>28</v>
      </c>
      <c r="B1284">
        <v>355</v>
      </c>
      <c r="C1284" t="s">
        <v>29</v>
      </c>
      <c r="D1284">
        <v>2025</v>
      </c>
      <c r="E1284">
        <v>4</v>
      </c>
      <c r="F1284" t="s">
        <v>323</v>
      </c>
      <c r="G1284">
        <v>333</v>
      </c>
      <c r="H1284" t="s">
        <v>324</v>
      </c>
      <c r="I1284">
        <v>0</v>
      </c>
      <c r="J1284">
        <v>0</v>
      </c>
      <c r="K1284">
        <v>3.1800000000000002E-2</v>
      </c>
      <c r="L1284">
        <v>1.5900000000000001E-2</v>
      </c>
      <c r="M1284">
        <v>0</v>
      </c>
      <c r="N1284">
        <v>0</v>
      </c>
      <c r="O1284">
        <v>0</v>
      </c>
      <c r="P1284" t="s">
        <v>323</v>
      </c>
      <c r="Q1284" t="s">
        <v>56</v>
      </c>
      <c r="R1284" t="s">
        <v>325</v>
      </c>
      <c r="S1284" t="s">
        <v>57</v>
      </c>
      <c r="T1284" t="s">
        <v>36</v>
      </c>
      <c r="U1284">
        <v>0</v>
      </c>
      <c r="V1284">
        <v>2</v>
      </c>
      <c r="W1284">
        <v>1.59</v>
      </c>
      <c r="X1284" t="str">
        <f>IF(MESACU[[#This Row],[PAIS]]="ESPAÑA",VLOOKUP(MESACU[[#This Row],[PROVINCIA]],[1]!PROVINCIASCC[#Data],2,FALSE),VLOOKUP(MESACU[[#This Row],[PAIS]],'[1]Centros de coste'!$A$2:$D$204,2,FALSE))</f>
        <v>C44 - IBERICA II</v>
      </c>
      <c r="Y1284" t="str">
        <f>IF(MESACU[[#This Row],[PAIS]]="ESPAÑA",VLOOKUP(MESACU[[#This Row],[PROVINCIA]],[1]!PROVINCIASCC[#Data],3,FALSE),VLOOKUP(MESACU[[#This Row],[PAIS]],'[1]Centros de coste'!$A$2:$D$204,3,FALSE))</f>
        <v>IBERICA II</v>
      </c>
      <c r="Z1284" t="str">
        <f>IF(MESACU[[#This Row],[PAIS]]="ESPAÑA",VLOOKUP(MESACU[[#This Row],[PROVINCIA]],[1]!PROVINCIASCC[#Data],4,FALSE),VLOOKUP(MESACU[[#This Row],[PAIS]],'[1]Centros de coste'!$A$2:$D$204,4,FALSE))</f>
        <v>EUROPA</v>
      </c>
      <c r="AA1284" t="str">
        <f>IFERROR(LEFT(TRIM(MESACU[[#This Row],[CodigoArticulo]]),LEN(TRIM(MESACU[[#This Row],[CodigoArticulo]]))-4),"")</f>
        <v>ECOTAS</v>
      </c>
      <c r="AB1284" t="str">
        <f>IFERROR(VLOOKUP(MESACU[[#This Row],[CODIGOG]],[1]!FAMILIAS[#Data],5,FALSE),"")</f>
        <v/>
      </c>
    </row>
    <row r="1285" spans="1:28" x14ac:dyDescent="0.35">
      <c r="A1285" t="s">
        <v>28</v>
      </c>
      <c r="B1285">
        <v>356</v>
      </c>
      <c r="C1285" t="s">
        <v>29</v>
      </c>
      <c r="D1285">
        <v>2025</v>
      </c>
      <c r="E1285">
        <v>4</v>
      </c>
      <c r="F1285" t="s">
        <v>304</v>
      </c>
      <c r="G1285">
        <v>333</v>
      </c>
      <c r="H1285" t="s">
        <v>305</v>
      </c>
      <c r="I1285">
        <v>59.55</v>
      </c>
      <c r="J1285">
        <v>0</v>
      </c>
      <c r="K1285">
        <v>58.359000000000002</v>
      </c>
      <c r="L1285">
        <v>29.179500000000001</v>
      </c>
      <c r="M1285">
        <v>0</v>
      </c>
      <c r="N1285">
        <v>0</v>
      </c>
      <c r="O1285">
        <v>5.0999999999999996</v>
      </c>
      <c r="P1285" t="s">
        <v>304</v>
      </c>
      <c r="Q1285" t="s">
        <v>56</v>
      </c>
      <c r="R1285" t="s">
        <v>73</v>
      </c>
      <c r="S1285" t="s">
        <v>57</v>
      </c>
      <c r="T1285" t="s">
        <v>36</v>
      </c>
      <c r="U1285">
        <v>0</v>
      </c>
      <c r="V1285">
        <v>750</v>
      </c>
      <c r="W1285">
        <v>2977.5</v>
      </c>
      <c r="X1285" t="str">
        <f>IF(MESACU[[#This Row],[PAIS]]="ESPAÑA",VLOOKUP(MESACU[[#This Row],[PROVINCIA]],[1]!PROVINCIASCC[#Data],2,FALSE),VLOOKUP(MESACU[[#This Row],[PAIS]],'[1]Centros de coste'!$A$2:$D$204,2,FALSE))</f>
        <v>C44 - IBERICA II</v>
      </c>
      <c r="Y1285" t="str">
        <f>IF(MESACU[[#This Row],[PAIS]]="ESPAÑA",VLOOKUP(MESACU[[#This Row],[PROVINCIA]],[1]!PROVINCIASCC[#Data],3,FALSE),VLOOKUP(MESACU[[#This Row],[PAIS]],'[1]Centros de coste'!$A$2:$D$204,3,FALSE))</f>
        <v>IBERICA II</v>
      </c>
      <c r="Z1285" t="str">
        <f>IF(MESACU[[#This Row],[PAIS]]="ESPAÑA",VLOOKUP(MESACU[[#This Row],[PROVINCIA]],[1]!PROVINCIASCC[#Data],4,FALSE),VLOOKUP(MESACU[[#This Row],[PAIS]],'[1]Centros de coste'!$A$2:$D$204,4,FALSE))</f>
        <v>EUROPA</v>
      </c>
      <c r="AA1285" t="str">
        <f>IFERROR(LEFT(TRIM(MESACU[[#This Row],[CodigoArticulo]]),LEN(TRIM(MESACU[[#This Row],[CodigoArticulo]]))-4),"")</f>
        <v>CALCIO</v>
      </c>
      <c r="AB1285" t="str">
        <f>IFERROR(VLOOKUP(MESACU[[#This Row],[CODIGOG]],[1]!FAMILIAS[#Data],5,FALSE),"")</f>
        <v>BIOFERTILIZERS</v>
      </c>
    </row>
    <row r="1286" spans="1:28" x14ac:dyDescent="0.35">
      <c r="A1286" t="s">
        <v>28</v>
      </c>
      <c r="B1286">
        <v>356</v>
      </c>
      <c r="C1286" t="s">
        <v>29</v>
      </c>
      <c r="D1286">
        <v>2025</v>
      </c>
      <c r="E1286">
        <v>4</v>
      </c>
      <c r="F1286" t="s">
        <v>323</v>
      </c>
      <c r="G1286">
        <v>333</v>
      </c>
      <c r="H1286" t="s">
        <v>324</v>
      </c>
      <c r="I1286">
        <v>0</v>
      </c>
      <c r="J1286">
        <v>0</v>
      </c>
      <c r="K1286">
        <v>1.6E-2</v>
      </c>
      <c r="L1286">
        <v>8.0000000000000002E-3</v>
      </c>
      <c r="M1286">
        <v>0</v>
      </c>
      <c r="N1286">
        <v>0</v>
      </c>
      <c r="O1286">
        <v>0</v>
      </c>
      <c r="P1286" t="s">
        <v>323</v>
      </c>
      <c r="Q1286" t="s">
        <v>56</v>
      </c>
      <c r="R1286" t="s">
        <v>325</v>
      </c>
      <c r="S1286" t="s">
        <v>57</v>
      </c>
      <c r="T1286" t="s">
        <v>36</v>
      </c>
      <c r="U1286">
        <v>0</v>
      </c>
      <c r="V1286">
        <v>1</v>
      </c>
      <c r="W1286">
        <v>0.8</v>
      </c>
      <c r="X1286" t="str">
        <f>IF(MESACU[[#This Row],[PAIS]]="ESPAÑA",VLOOKUP(MESACU[[#This Row],[PROVINCIA]],[1]!PROVINCIASCC[#Data],2,FALSE),VLOOKUP(MESACU[[#This Row],[PAIS]],'[1]Centros de coste'!$A$2:$D$204,2,FALSE))</f>
        <v>C44 - IBERICA II</v>
      </c>
      <c r="Y1286" t="str">
        <f>IF(MESACU[[#This Row],[PAIS]]="ESPAÑA",VLOOKUP(MESACU[[#This Row],[PROVINCIA]],[1]!PROVINCIASCC[#Data],3,FALSE),VLOOKUP(MESACU[[#This Row],[PAIS]],'[1]Centros de coste'!$A$2:$D$204,3,FALSE))</f>
        <v>IBERICA II</v>
      </c>
      <c r="Z1286" t="str">
        <f>IF(MESACU[[#This Row],[PAIS]]="ESPAÑA",VLOOKUP(MESACU[[#This Row],[PROVINCIA]],[1]!PROVINCIASCC[#Data],4,FALSE),VLOOKUP(MESACU[[#This Row],[PAIS]],'[1]Centros de coste'!$A$2:$D$204,4,FALSE))</f>
        <v>EUROPA</v>
      </c>
      <c r="AA1286" t="str">
        <f>IFERROR(LEFT(TRIM(MESACU[[#This Row],[CodigoArticulo]]),LEN(TRIM(MESACU[[#This Row],[CodigoArticulo]]))-4),"")</f>
        <v>ECOTAS</v>
      </c>
      <c r="AB1286" t="str">
        <f>IFERROR(VLOOKUP(MESACU[[#This Row],[CODIGOG]],[1]!FAMILIAS[#Data],5,FALSE),"")</f>
        <v/>
      </c>
    </row>
    <row r="1287" spans="1:28" x14ac:dyDescent="0.35">
      <c r="A1287" t="s">
        <v>28</v>
      </c>
      <c r="B1287">
        <v>357</v>
      </c>
      <c r="C1287" t="s">
        <v>29</v>
      </c>
      <c r="D1287">
        <v>2025</v>
      </c>
      <c r="E1287">
        <v>4</v>
      </c>
      <c r="F1287" t="s">
        <v>51</v>
      </c>
      <c r="G1287">
        <v>336</v>
      </c>
      <c r="H1287" t="s">
        <v>52</v>
      </c>
      <c r="I1287">
        <v>0</v>
      </c>
      <c r="J1287">
        <v>0</v>
      </c>
      <c r="K1287">
        <v>65.12</v>
      </c>
      <c r="L1287">
        <v>0</v>
      </c>
      <c r="M1287">
        <v>0</v>
      </c>
      <c r="N1287">
        <v>0</v>
      </c>
      <c r="O1287">
        <v>24.2</v>
      </c>
      <c r="P1287" t="s">
        <v>51</v>
      </c>
      <c r="Q1287" t="s">
        <v>48</v>
      </c>
      <c r="R1287" t="s">
        <v>49</v>
      </c>
      <c r="S1287" t="s">
        <v>50</v>
      </c>
      <c r="T1287" t="s">
        <v>36</v>
      </c>
      <c r="U1287">
        <v>0</v>
      </c>
      <c r="V1287">
        <v>4400</v>
      </c>
      <c r="W1287">
        <v>6512</v>
      </c>
      <c r="X1287" t="str">
        <f>IF(MESACU[[#This Row],[PAIS]]="ESPAÑA",VLOOKUP(MESACU[[#This Row],[PROVINCIA]],[1]!PROVINCIASCC[#Data],2,FALSE),VLOOKUP(MESACU[[#This Row],[PAIS]],'[1]Centros de coste'!$A$2:$D$204,2,FALSE))</f>
        <v>C44 - IBERICA II</v>
      </c>
      <c r="Y1287" t="str">
        <f>IF(MESACU[[#This Row],[PAIS]]="ESPAÑA",VLOOKUP(MESACU[[#This Row],[PROVINCIA]],[1]!PROVINCIASCC[#Data],3,FALSE),VLOOKUP(MESACU[[#This Row],[PAIS]],'[1]Centros de coste'!$A$2:$D$204,3,FALSE))</f>
        <v>IBERICA II</v>
      </c>
      <c r="Z1287" t="str">
        <f>IF(MESACU[[#This Row],[PAIS]]="ESPAÑA",VLOOKUP(MESACU[[#This Row],[PROVINCIA]],[1]!PROVINCIASCC[#Data],4,FALSE),VLOOKUP(MESACU[[#This Row],[PAIS]],'[1]Centros de coste'!$A$2:$D$204,4,FALSE))</f>
        <v>EUROPA</v>
      </c>
      <c r="AA1287" t="str">
        <f>IFERROR(LEFT(TRIM(MESACU[[#This Row],[CodigoArticulo]]),LEN(TRIM(MESACU[[#This Row],[CodigoArticulo]]))-4),"")</f>
        <v>AN</v>
      </c>
      <c r="AB1287" t="str">
        <f>IFERROR(VLOOKUP(MESACU[[#This Row],[CODIGOG]],[1]!FAMILIAS[#Data],5,FALSE),"")</f>
        <v>BIOFERTILIZERS</v>
      </c>
    </row>
    <row r="1288" spans="1:28" x14ac:dyDescent="0.35">
      <c r="A1288" t="s">
        <v>28</v>
      </c>
      <c r="B1288">
        <v>357</v>
      </c>
      <c r="C1288" t="s">
        <v>29</v>
      </c>
      <c r="D1288">
        <v>2025</v>
      </c>
      <c r="E1288">
        <v>4</v>
      </c>
      <c r="F1288" t="s">
        <v>260</v>
      </c>
      <c r="G1288">
        <v>336</v>
      </c>
      <c r="H1288" t="s">
        <v>261</v>
      </c>
      <c r="I1288">
        <v>0</v>
      </c>
      <c r="J1288">
        <v>0</v>
      </c>
      <c r="K1288">
        <v>6.65</v>
      </c>
      <c r="L1288">
        <v>0</v>
      </c>
      <c r="M1288">
        <v>0</v>
      </c>
      <c r="N1288">
        <v>0</v>
      </c>
      <c r="O1288">
        <v>2.66</v>
      </c>
      <c r="P1288" t="s">
        <v>260</v>
      </c>
      <c r="Q1288" t="s">
        <v>48</v>
      </c>
      <c r="R1288" t="s">
        <v>34</v>
      </c>
      <c r="S1288" t="s">
        <v>50</v>
      </c>
      <c r="T1288" t="s">
        <v>36</v>
      </c>
      <c r="U1288">
        <v>0</v>
      </c>
      <c r="V1288">
        <v>100</v>
      </c>
      <c r="W1288">
        <v>665</v>
      </c>
      <c r="X1288" t="str">
        <f>IF(MESACU[[#This Row],[PAIS]]="ESPAÑA",VLOOKUP(MESACU[[#This Row],[PROVINCIA]],[1]!PROVINCIASCC[#Data],2,FALSE),VLOOKUP(MESACU[[#This Row],[PAIS]],'[1]Centros de coste'!$A$2:$D$204,2,FALSE))</f>
        <v>C44 - IBERICA II</v>
      </c>
      <c r="Y1288" t="str">
        <f>IF(MESACU[[#This Row],[PAIS]]="ESPAÑA",VLOOKUP(MESACU[[#This Row],[PROVINCIA]],[1]!PROVINCIASCC[#Data],3,FALSE),VLOOKUP(MESACU[[#This Row],[PAIS]],'[1]Centros de coste'!$A$2:$D$204,3,FALSE))</f>
        <v>IBERICA II</v>
      </c>
      <c r="Z1288" t="str">
        <f>IF(MESACU[[#This Row],[PAIS]]="ESPAÑA",VLOOKUP(MESACU[[#This Row],[PROVINCIA]],[1]!PROVINCIASCC[#Data],4,FALSE),VLOOKUP(MESACU[[#This Row],[PAIS]],'[1]Centros de coste'!$A$2:$D$204,4,FALSE))</f>
        <v>EUROPA</v>
      </c>
      <c r="AA1288" t="str">
        <f>IFERROR(LEFT(TRIM(MESACU[[#This Row],[CodigoArticulo]]),LEN(TRIM(MESACU[[#This Row],[CodigoArticulo]]))-4),"")</f>
        <v>RUN</v>
      </c>
      <c r="AB1288" t="str">
        <f>IFERROR(VLOOKUP(MESACU[[#This Row],[CODIGOG]],[1]!FAMILIAS[#Data],5,FALSE),"")</f>
        <v>BIOSTIMULANTS</v>
      </c>
    </row>
    <row r="1289" spans="1:28" x14ac:dyDescent="0.35">
      <c r="A1289" t="s">
        <v>28</v>
      </c>
      <c r="B1289">
        <v>357</v>
      </c>
      <c r="C1289" t="s">
        <v>29</v>
      </c>
      <c r="D1289">
        <v>2025</v>
      </c>
      <c r="E1289">
        <v>4</v>
      </c>
      <c r="F1289" t="s">
        <v>323</v>
      </c>
      <c r="G1289">
        <v>336</v>
      </c>
      <c r="H1289" t="s">
        <v>324</v>
      </c>
      <c r="I1289">
        <v>0</v>
      </c>
      <c r="J1289">
        <v>0</v>
      </c>
      <c r="K1289">
        <v>3.1800000000000002E-2</v>
      </c>
      <c r="L1289">
        <v>0</v>
      </c>
      <c r="M1289">
        <v>0</v>
      </c>
      <c r="N1289">
        <v>0</v>
      </c>
      <c r="O1289">
        <v>0</v>
      </c>
      <c r="P1289" t="s">
        <v>323</v>
      </c>
      <c r="Q1289" t="s">
        <v>48</v>
      </c>
      <c r="R1289" t="s">
        <v>325</v>
      </c>
      <c r="S1289" t="s">
        <v>50</v>
      </c>
      <c r="T1289" t="s">
        <v>36</v>
      </c>
      <c r="U1289">
        <v>0</v>
      </c>
      <c r="V1289">
        <v>4</v>
      </c>
      <c r="W1289">
        <v>3.18</v>
      </c>
      <c r="X1289" t="str">
        <f>IF(MESACU[[#This Row],[PAIS]]="ESPAÑA",VLOOKUP(MESACU[[#This Row],[PROVINCIA]],[1]!PROVINCIASCC[#Data],2,FALSE),VLOOKUP(MESACU[[#This Row],[PAIS]],'[1]Centros de coste'!$A$2:$D$204,2,FALSE))</f>
        <v>C44 - IBERICA II</v>
      </c>
      <c r="Y1289" t="str">
        <f>IF(MESACU[[#This Row],[PAIS]]="ESPAÑA",VLOOKUP(MESACU[[#This Row],[PROVINCIA]],[1]!PROVINCIASCC[#Data],3,FALSE),VLOOKUP(MESACU[[#This Row],[PAIS]],'[1]Centros de coste'!$A$2:$D$204,3,FALSE))</f>
        <v>IBERICA II</v>
      </c>
      <c r="Z1289" t="str">
        <f>IF(MESACU[[#This Row],[PAIS]]="ESPAÑA",VLOOKUP(MESACU[[#This Row],[PROVINCIA]],[1]!PROVINCIASCC[#Data],4,FALSE),VLOOKUP(MESACU[[#This Row],[PAIS]],'[1]Centros de coste'!$A$2:$D$204,4,FALSE))</f>
        <v>EUROPA</v>
      </c>
      <c r="AA1289" t="str">
        <f>IFERROR(LEFT(TRIM(MESACU[[#This Row],[CodigoArticulo]]),LEN(TRIM(MESACU[[#This Row],[CodigoArticulo]]))-4),"")</f>
        <v>ECOTAS</v>
      </c>
      <c r="AB1289" t="str">
        <f>IFERROR(VLOOKUP(MESACU[[#This Row],[CODIGOG]],[1]!FAMILIAS[#Data],5,FALSE),"")</f>
        <v/>
      </c>
    </row>
    <row r="1290" spans="1:28" x14ac:dyDescent="0.35">
      <c r="A1290" t="s">
        <v>28</v>
      </c>
      <c r="B1290">
        <v>358</v>
      </c>
      <c r="C1290" t="s">
        <v>29</v>
      </c>
      <c r="D1290">
        <v>2025</v>
      </c>
      <c r="E1290">
        <v>4</v>
      </c>
      <c r="F1290" t="s">
        <v>122</v>
      </c>
      <c r="G1290">
        <v>334</v>
      </c>
      <c r="H1290" t="s">
        <v>123</v>
      </c>
      <c r="I1290">
        <v>0</v>
      </c>
      <c r="J1290">
        <v>0</v>
      </c>
      <c r="K1290">
        <v>24.3</v>
      </c>
      <c r="L1290">
        <v>0</v>
      </c>
      <c r="M1290">
        <v>0</v>
      </c>
      <c r="N1290">
        <v>0</v>
      </c>
      <c r="O1290">
        <v>4.8</v>
      </c>
      <c r="P1290" t="s">
        <v>122</v>
      </c>
      <c r="Q1290" t="s">
        <v>102</v>
      </c>
      <c r="R1290" t="s">
        <v>34</v>
      </c>
      <c r="S1290" t="s">
        <v>50</v>
      </c>
      <c r="T1290" t="s">
        <v>36</v>
      </c>
      <c r="U1290">
        <v>0</v>
      </c>
      <c r="V1290">
        <v>1000</v>
      </c>
      <c r="W1290">
        <v>2430</v>
      </c>
      <c r="X1290" t="str">
        <f>IF(MESACU[[#This Row],[PAIS]]="ESPAÑA",VLOOKUP(MESACU[[#This Row],[PROVINCIA]],[1]!PROVINCIASCC[#Data],2,FALSE),VLOOKUP(MESACU[[#This Row],[PAIS]],'[1]Centros de coste'!$A$2:$D$204,2,FALSE))</f>
        <v>C44 - IBERICA II</v>
      </c>
      <c r="Y1290" t="str">
        <f>IF(MESACU[[#This Row],[PAIS]]="ESPAÑA",VLOOKUP(MESACU[[#This Row],[PROVINCIA]],[1]!PROVINCIASCC[#Data],3,FALSE),VLOOKUP(MESACU[[#This Row],[PAIS]],'[1]Centros de coste'!$A$2:$D$204,3,FALSE))</f>
        <v>IBERICA II</v>
      </c>
      <c r="Z1290" t="str">
        <f>IF(MESACU[[#This Row],[PAIS]]="ESPAÑA",VLOOKUP(MESACU[[#This Row],[PROVINCIA]],[1]!PROVINCIASCC[#Data],4,FALSE),VLOOKUP(MESACU[[#This Row],[PAIS]],'[1]Centros de coste'!$A$2:$D$204,4,FALSE))</f>
        <v>EUROPA</v>
      </c>
      <c r="AA1290" t="str">
        <f>IFERROR(LEFT(TRIM(MESACU[[#This Row],[CodigoArticulo]]),LEN(TRIM(MESACU[[#This Row],[CodigoArticulo]]))-4),"")</f>
        <v>AGXK</v>
      </c>
      <c r="AB1290" t="str">
        <f>IFERROR(VLOOKUP(MESACU[[#This Row],[CODIGOG]],[1]!FAMILIAS[#Data],5,FALSE),"")</f>
        <v>BIOFERTILIZERS</v>
      </c>
    </row>
    <row r="1291" spans="1:28" x14ac:dyDescent="0.35">
      <c r="A1291" t="s">
        <v>28</v>
      </c>
      <c r="B1291">
        <v>359</v>
      </c>
      <c r="C1291" t="s">
        <v>29</v>
      </c>
      <c r="D1291">
        <v>2025</v>
      </c>
      <c r="E1291">
        <v>4</v>
      </c>
      <c r="F1291" t="s">
        <v>431</v>
      </c>
      <c r="G1291">
        <v>324</v>
      </c>
      <c r="H1291" t="s">
        <v>432</v>
      </c>
      <c r="I1291">
        <v>37.75</v>
      </c>
      <c r="J1291">
        <v>0</v>
      </c>
      <c r="K1291">
        <v>184.98500000000001</v>
      </c>
      <c r="L1291">
        <v>0</v>
      </c>
      <c r="M1291">
        <v>0</v>
      </c>
      <c r="N1291">
        <v>0</v>
      </c>
      <c r="O1291">
        <v>10.119999999999999</v>
      </c>
      <c r="P1291" t="s">
        <v>431</v>
      </c>
      <c r="Q1291" t="s">
        <v>200</v>
      </c>
      <c r="R1291" t="s">
        <v>34</v>
      </c>
      <c r="S1291" t="s">
        <v>91</v>
      </c>
      <c r="T1291" t="s">
        <v>36</v>
      </c>
      <c r="U1291">
        <v>0</v>
      </c>
      <c r="V1291">
        <v>440</v>
      </c>
      <c r="W1291">
        <v>1887.6</v>
      </c>
      <c r="X1291" t="str">
        <f>IF(MESACU[[#This Row],[PAIS]]="ESPAÑA",VLOOKUP(MESACU[[#This Row],[PROVINCIA]],[1]!PROVINCIASCC[#Data],2,FALSE),VLOOKUP(MESACU[[#This Row],[PAIS]],'[1]Centros de coste'!$A$2:$D$204,2,FALSE))</f>
        <v>C44 - IBERICA II</v>
      </c>
      <c r="Y1291" t="str">
        <f>IF(MESACU[[#This Row],[PAIS]]="ESPAÑA",VLOOKUP(MESACU[[#This Row],[PROVINCIA]],[1]!PROVINCIASCC[#Data],3,FALSE),VLOOKUP(MESACU[[#This Row],[PAIS]],'[1]Centros de coste'!$A$2:$D$204,3,FALSE))</f>
        <v>IBERICA II</v>
      </c>
      <c r="Z1291" t="str">
        <f>IF(MESACU[[#This Row],[PAIS]]="ESPAÑA",VLOOKUP(MESACU[[#This Row],[PROVINCIA]],[1]!PROVINCIASCC[#Data],4,FALSE),VLOOKUP(MESACU[[#This Row],[PAIS]],'[1]Centros de coste'!$A$2:$D$204,4,FALSE))</f>
        <v>EUROPA</v>
      </c>
      <c r="AA1291" t="str">
        <f>IFERROR(LEFT(TRIM(MESACU[[#This Row],[CodigoArticulo]]),LEN(TRIM(MESACU[[#This Row],[CodigoArticulo]]))-4),"")</f>
        <v>CODIFOR</v>
      </c>
      <c r="AB1291" t="str">
        <f>IFERROR(VLOOKUP(MESACU[[#This Row],[CODIGOG]],[1]!FAMILIAS[#Data],5,FALSE),"")</f>
        <v>BIOSTIMULANTS</v>
      </c>
    </row>
    <row r="1292" spans="1:28" x14ac:dyDescent="0.35">
      <c r="A1292" t="s">
        <v>28</v>
      </c>
      <c r="B1292">
        <v>359</v>
      </c>
      <c r="C1292" t="s">
        <v>29</v>
      </c>
      <c r="D1292">
        <v>2025</v>
      </c>
      <c r="E1292">
        <v>4</v>
      </c>
      <c r="F1292" t="s">
        <v>323</v>
      </c>
      <c r="G1292">
        <v>324</v>
      </c>
      <c r="H1292" t="s">
        <v>324</v>
      </c>
      <c r="I1292">
        <v>0</v>
      </c>
      <c r="J1292">
        <v>0</v>
      </c>
      <c r="K1292">
        <v>0.08</v>
      </c>
      <c r="L1292">
        <v>0</v>
      </c>
      <c r="M1292">
        <v>0</v>
      </c>
      <c r="N1292">
        <v>0</v>
      </c>
      <c r="O1292">
        <v>0</v>
      </c>
      <c r="P1292" t="s">
        <v>323</v>
      </c>
      <c r="Q1292" t="s">
        <v>200</v>
      </c>
      <c r="R1292" t="s">
        <v>325</v>
      </c>
      <c r="S1292" t="s">
        <v>91</v>
      </c>
      <c r="T1292" t="s">
        <v>36</v>
      </c>
      <c r="U1292">
        <v>0</v>
      </c>
      <c r="V1292">
        <v>1</v>
      </c>
      <c r="W1292">
        <v>0.8</v>
      </c>
      <c r="X1292" t="str">
        <f>IF(MESACU[[#This Row],[PAIS]]="ESPAÑA",VLOOKUP(MESACU[[#This Row],[PROVINCIA]],[1]!PROVINCIASCC[#Data],2,FALSE),VLOOKUP(MESACU[[#This Row],[PAIS]],'[1]Centros de coste'!$A$2:$D$204,2,FALSE))</f>
        <v>C44 - IBERICA II</v>
      </c>
      <c r="Y1292" t="str">
        <f>IF(MESACU[[#This Row],[PAIS]]="ESPAÑA",VLOOKUP(MESACU[[#This Row],[PROVINCIA]],[1]!PROVINCIASCC[#Data],3,FALSE),VLOOKUP(MESACU[[#This Row],[PAIS]],'[1]Centros de coste'!$A$2:$D$204,3,FALSE))</f>
        <v>IBERICA II</v>
      </c>
      <c r="Z1292" t="str">
        <f>IF(MESACU[[#This Row],[PAIS]]="ESPAÑA",VLOOKUP(MESACU[[#This Row],[PROVINCIA]],[1]!PROVINCIASCC[#Data],4,FALSE),VLOOKUP(MESACU[[#This Row],[PAIS]],'[1]Centros de coste'!$A$2:$D$204,4,FALSE))</f>
        <v>EUROPA</v>
      </c>
      <c r="AA1292" t="str">
        <f>IFERROR(LEFT(TRIM(MESACU[[#This Row],[CodigoArticulo]]),LEN(TRIM(MESACU[[#This Row],[CodigoArticulo]]))-4),"")</f>
        <v>ECOTAS</v>
      </c>
      <c r="AB1292" t="str">
        <f>IFERROR(VLOOKUP(MESACU[[#This Row],[CODIGOG]],[1]!FAMILIAS[#Data],5,FALSE),"")</f>
        <v/>
      </c>
    </row>
    <row r="1293" spans="1:28" x14ac:dyDescent="0.35">
      <c r="A1293" t="s">
        <v>28</v>
      </c>
      <c r="B1293">
        <v>360</v>
      </c>
      <c r="C1293" t="s">
        <v>29</v>
      </c>
      <c r="D1293">
        <v>2025</v>
      </c>
      <c r="E1293">
        <v>4</v>
      </c>
      <c r="F1293" t="s">
        <v>74</v>
      </c>
      <c r="G1293">
        <v>289</v>
      </c>
      <c r="H1293" t="s">
        <v>75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1.38</v>
      </c>
      <c r="P1293" t="s">
        <v>74</v>
      </c>
      <c r="Q1293" t="s">
        <v>234</v>
      </c>
      <c r="R1293" t="s">
        <v>34</v>
      </c>
      <c r="S1293" t="s">
        <v>235</v>
      </c>
      <c r="T1293" t="s">
        <v>36</v>
      </c>
      <c r="U1293">
        <v>0</v>
      </c>
      <c r="V1293">
        <v>60</v>
      </c>
      <c r="W1293">
        <v>181.2</v>
      </c>
      <c r="X1293" t="str">
        <f>IF(MESACU[[#This Row],[PAIS]]="ESPAÑA",VLOOKUP(MESACU[[#This Row],[PROVINCIA]],[1]!PROVINCIASCC[#Data],2,FALSE),VLOOKUP(MESACU[[#This Row],[PAIS]],'[1]Centros de coste'!$A$2:$D$204,2,FALSE))</f>
        <v>C43 - IBERICA I</v>
      </c>
      <c r="Y1293" t="str">
        <f>IF(MESACU[[#This Row],[PAIS]]="ESPAÑA",VLOOKUP(MESACU[[#This Row],[PROVINCIA]],[1]!PROVINCIASCC[#Data],3,FALSE),VLOOKUP(MESACU[[#This Row],[PAIS]],'[1]Centros de coste'!$A$2:$D$204,3,FALSE))</f>
        <v>IBERICA I</v>
      </c>
      <c r="Z1293" t="str">
        <f>IF(MESACU[[#This Row],[PAIS]]="ESPAÑA",VLOOKUP(MESACU[[#This Row],[PROVINCIA]],[1]!PROVINCIASCC[#Data],4,FALSE),VLOOKUP(MESACU[[#This Row],[PAIS]],'[1]Centros de coste'!$A$2:$D$204,4,FALSE))</f>
        <v>EUROPA</v>
      </c>
      <c r="AA1293" t="str">
        <f>IFERROR(LEFT(TRIM(MESACU[[#This Row],[CodigoArticulo]]),LEN(TRIM(MESACU[[#This Row],[CodigoArticulo]]))-4),"")</f>
        <v>B</v>
      </c>
      <c r="AB1293" t="str">
        <f>IFERROR(VLOOKUP(MESACU[[#This Row],[CODIGOG]],[1]!FAMILIAS[#Data],5,FALSE),"")</f>
        <v>BIOFERTILIZERS</v>
      </c>
    </row>
    <row r="1294" spans="1:28" x14ac:dyDescent="0.35">
      <c r="A1294" t="s">
        <v>28</v>
      </c>
      <c r="B1294">
        <v>360</v>
      </c>
      <c r="C1294" t="s">
        <v>29</v>
      </c>
      <c r="D1294">
        <v>2025</v>
      </c>
      <c r="E1294">
        <v>4</v>
      </c>
      <c r="F1294" t="s">
        <v>158</v>
      </c>
      <c r="G1294">
        <v>289</v>
      </c>
      <c r="H1294" t="s">
        <v>159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0.92</v>
      </c>
      <c r="P1294" t="s">
        <v>158</v>
      </c>
      <c r="Q1294" t="s">
        <v>234</v>
      </c>
      <c r="R1294" t="s">
        <v>34</v>
      </c>
      <c r="S1294" t="s">
        <v>235</v>
      </c>
      <c r="T1294" t="s">
        <v>36</v>
      </c>
      <c r="U1294">
        <v>0</v>
      </c>
      <c r="V1294">
        <v>40</v>
      </c>
      <c r="W1294">
        <v>127.6</v>
      </c>
      <c r="X1294" t="str">
        <f>IF(MESACU[[#This Row],[PAIS]]="ESPAÑA",VLOOKUP(MESACU[[#This Row],[PROVINCIA]],[1]!PROVINCIASCC[#Data],2,FALSE),VLOOKUP(MESACU[[#This Row],[PAIS]],'[1]Centros de coste'!$A$2:$D$204,2,FALSE))</f>
        <v>C43 - IBERICA I</v>
      </c>
      <c r="Y1294" t="str">
        <f>IF(MESACU[[#This Row],[PAIS]]="ESPAÑA",VLOOKUP(MESACU[[#This Row],[PROVINCIA]],[1]!PROVINCIASCC[#Data],3,FALSE),VLOOKUP(MESACU[[#This Row],[PAIS]],'[1]Centros de coste'!$A$2:$D$204,3,FALSE))</f>
        <v>IBERICA I</v>
      </c>
      <c r="Z1294" t="str">
        <f>IF(MESACU[[#This Row],[PAIS]]="ESPAÑA",VLOOKUP(MESACU[[#This Row],[PROVINCIA]],[1]!PROVINCIASCC[#Data],4,FALSE),VLOOKUP(MESACU[[#This Row],[PAIS]],'[1]Centros de coste'!$A$2:$D$204,4,FALSE))</f>
        <v>EUROPA</v>
      </c>
      <c r="AA1294" t="str">
        <f>IFERROR(LEFT(TRIM(MESACU[[#This Row],[CodigoArticulo]]),LEN(TRIM(MESACU[[#This Row],[CodigoArticulo]]))-4),"")</f>
        <v>PT</v>
      </c>
      <c r="AB1294" t="str">
        <f>IFERROR(VLOOKUP(MESACU[[#This Row],[CODIGOG]],[1]!FAMILIAS[#Data],5,FALSE),"")</f>
        <v>BIOFERTILIZERS</v>
      </c>
    </row>
    <row r="1295" spans="1:28" x14ac:dyDescent="0.35">
      <c r="A1295" t="s">
        <v>28</v>
      </c>
      <c r="B1295">
        <v>360</v>
      </c>
      <c r="C1295" t="s">
        <v>29</v>
      </c>
      <c r="D1295">
        <v>2025</v>
      </c>
      <c r="E1295">
        <v>4</v>
      </c>
      <c r="F1295" t="s">
        <v>323</v>
      </c>
      <c r="G1295">
        <v>289</v>
      </c>
      <c r="H1295" t="s">
        <v>324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 t="s">
        <v>323</v>
      </c>
      <c r="Q1295" t="s">
        <v>234</v>
      </c>
      <c r="R1295" t="s">
        <v>325</v>
      </c>
      <c r="S1295" t="s">
        <v>235</v>
      </c>
      <c r="T1295" t="s">
        <v>36</v>
      </c>
      <c r="U1295">
        <v>0</v>
      </c>
      <c r="V1295">
        <v>1</v>
      </c>
      <c r="W1295">
        <v>0.8</v>
      </c>
      <c r="X1295" t="str">
        <f>IF(MESACU[[#This Row],[PAIS]]="ESPAÑA",VLOOKUP(MESACU[[#This Row],[PROVINCIA]],[1]!PROVINCIASCC[#Data],2,FALSE),VLOOKUP(MESACU[[#This Row],[PAIS]],'[1]Centros de coste'!$A$2:$D$204,2,FALSE))</f>
        <v>C43 - IBERICA I</v>
      </c>
      <c r="Y1295" t="str">
        <f>IF(MESACU[[#This Row],[PAIS]]="ESPAÑA",VLOOKUP(MESACU[[#This Row],[PROVINCIA]],[1]!PROVINCIASCC[#Data],3,FALSE),VLOOKUP(MESACU[[#This Row],[PAIS]],'[1]Centros de coste'!$A$2:$D$204,3,FALSE))</f>
        <v>IBERICA I</v>
      </c>
      <c r="Z1295" t="str">
        <f>IF(MESACU[[#This Row],[PAIS]]="ESPAÑA",VLOOKUP(MESACU[[#This Row],[PROVINCIA]],[1]!PROVINCIASCC[#Data],4,FALSE),VLOOKUP(MESACU[[#This Row],[PAIS]],'[1]Centros de coste'!$A$2:$D$204,4,FALSE))</f>
        <v>EUROPA</v>
      </c>
      <c r="AA1295" t="str">
        <f>IFERROR(LEFT(TRIM(MESACU[[#This Row],[CodigoArticulo]]),LEN(TRIM(MESACU[[#This Row],[CodigoArticulo]]))-4),"")</f>
        <v>ECOTAS</v>
      </c>
      <c r="AB1295" t="str">
        <f>IFERROR(VLOOKUP(MESACU[[#This Row],[CODIGOG]],[1]!FAMILIAS[#Data],5,FALSE),"")</f>
        <v/>
      </c>
    </row>
    <row r="1296" spans="1:28" x14ac:dyDescent="0.35">
      <c r="A1296" t="s">
        <v>28</v>
      </c>
      <c r="B1296">
        <v>361</v>
      </c>
      <c r="C1296" t="s">
        <v>29</v>
      </c>
      <c r="D1296">
        <v>2025</v>
      </c>
      <c r="E1296">
        <v>4</v>
      </c>
      <c r="F1296" t="s">
        <v>53</v>
      </c>
      <c r="G1296">
        <v>326</v>
      </c>
      <c r="H1296" t="s">
        <v>54</v>
      </c>
      <c r="I1296">
        <v>0</v>
      </c>
      <c r="J1296">
        <v>0</v>
      </c>
      <c r="K1296">
        <v>42.368000000000002</v>
      </c>
      <c r="L1296">
        <v>21.184000000000001</v>
      </c>
      <c r="M1296">
        <v>0</v>
      </c>
      <c r="N1296">
        <v>0</v>
      </c>
      <c r="O1296">
        <v>14.72</v>
      </c>
      <c r="P1296" t="s">
        <v>53</v>
      </c>
      <c r="Q1296" t="s">
        <v>148</v>
      </c>
      <c r="R1296" t="s">
        <v>34</v>
      </c>
      <c r="S1296" t="s">
        <v>57</v>
      </c>
      <c r="T1296" t="s">
        <v>36</v>
      </c>
      <c r="U1296">
        <v>0</v>
      </c>
      <c r="V1296">
        <v>640</v>
      </c>
      <c r="W1296">
        <v>2118.4</v>
      </c>
      <c r="X1296" t="str">
        <f>IF(MESACU[[#This Row],[PAIS]]="ESPAÑA",VLOOKUP(MESACU[[#This Row],[PROVINCIA]],[1]!PROVINCIASCC[#Data],2,FALSE),VLOOKUP(MESACU[[#This Row],[PAIS]],'[1]Centros de coste'!$A$2:$D$204,2,FALSE))</f>
        <v>C44 - IBERICA II</v>
      </c>
      <c r="Y1296" t="str">
        <f>IF(MESACU[[#This Row],[PAIS]]="ESPAÑA",VLOOKUP(MESACU[[#This Row],[PROVINCIA]],[1]!PROVINCIASCC[#Data],3,FALSE),VLOOKUP(MESACU[[#This Row],[PAIS]],'[1]Centros de coste'!$A$2:$D$204,3,FALSE))</f>
        <v>IBERICA II</v>
      </c>
      <c r="Z1296" t="str">
        <f>IF(MESACU[[#This Row],[PAIS]]="ESPAÑA",VLOOKUP(MESACU[[#This Row],[PROVINCIA]],[1]!PROVINCIASCC[#Data],4,FALSE),VLOOKUP(MESACU[[#This Row],[PAIS]],'[1]Centros de coste'!$A$2:$D$204,4,FALSE))</f>
        <v>EUROPA</v>
      </c>
      <c r="AA1296" t="str">
        <f>IFERROR(LEFT(TRIM(MESACU[[#This Row],[CodigoArticulo]]),LEN(TRIM(MESACU[[#This Row],[CodigoArticulo]]))-4),"")</f>
        <v>AGXK</v>
      </c>
      <c r="AB1296" t="str">
        <f>IFERROR(VLOOKUP(MESACU[[#This Row],[CODIGOG]],[1]!FAMILIAS[#Data],5,FALSE),"")</f>
        <v>BIOFERTILIZERS</v>
      </c>
    </row>
    <row r="1297" spans="1:28" x14ac:dyDescent="0.35">
      <c r="A1297" t="s">
        <v>28</v>
      </c>
      <c r="B1297">
        <v>361</v>
      </c>
      <c r="C1297" t="s">
        <v>29</v>
      </c>
      <c r="D1297">
        <v>2025</v>
      </c>
      <c r="E1297">
        <v>4</v>
      </c>
      <c r="F1297" t="s">
        <v>323</v>
      </c>
      <c r="G1297">
        <v>326</v>
      </c>
      <c r="H1297" t="s">
        <v>324</v>
      </c>
      <c r="I1297">
        <v>0</v>
      </c>
      <c r="J1297">
        <v>0</v>
      </c>
      <c r="K1297">
        <v>1.6E-2</v>
      </c>
      <c r="L1297">
        <v>8.0000000000000002E-3</v>
      </c>
      <c r="M1297">
        <v>0</v>
      </c>
      <c r="N1297">
        <v>0</v>
      </c>
      <c r="O1297">
        <v>0</v>
      </c>
      <c r="P1297" t="s">
        <v>323</v>
      </c>
      <c r="Q1297" t="s">
        <v>148</v>
      </c>
      <c r="R1297" t="s">
        <v>325</v>
      </c>
      <c r="S1297" t="s">
        <v>57</v>
      </c>
      <c r="T1297" t="s">
        <v>36</v>
      </c>
      <c r="U1297">
        <v>0</v>
      </c>
      <c r="V1297">
        <v>1</v>
      </c>
      <c r="W1297">
        <v>0.8</v>
      </c>
      <c r="X1297" t="str">
        <f>IF(MESACU[[#This Row],[PAIS]]="ESPAÑA",VLOOKUP(MESACU[[#This Row],[PROVINCIA]],[1]!PROVINCIASCC[#Data],2,FALSE),VLOOKUP(MESACU[[#This Row],[PAIS]],'[1]Centros de coste'!$A$2:$D$204,2,FALSE))</f>
        <v>C44 - IBERICA II</v>
      </c>
      <c r="Y1297" t="str">
        <f>IF(MESACU[[#This Row],[PAIS]]="ESPAÑA",VLOOKUP(MESACU[[#This Row],[PROVINCIA]],[1]!PROVINCIASCC[#Data],3,FALSE),VLOOKUP(MESACU[[#This Row],[PAIS]],'[1]Centros de coste'!$A$2:$D$204,3,FALSE))</f>
        <v>IBERICA II</v>
      </c>
      <c r="Z1297" t="str">
        <f>IF(MESACU[[#This Row],[PAIS]]="ESPAÑA",VLOOKUP(MESACU[[#This Row],[PROVINCIA]],[1]!PROVINCIASCC[#Data],4,FALSE),VLOOKUP(MESACU[[#This Row],[PAIS]],'[1]Centros de coste'!$A$2:$D$204,4,FALSE))</f>
        <v>EUROPA</v>
      </c>
      <c r="AA1297" t="str">
        <f>IFERROR(LEFT(TRIM(MESACU[[#This Row],[CodigoArticulo]]),LEN(TRIM(MESACU[[#This Row],[CodigoArticulo]]))-4),"")</f>
        <v>ECOTAS</v>
      </c>
      <c r="AB1297" t="str">
        <f>IFERROR(VLOOKUP(MESACU[[#This Row],[CODIGOG]],[1]!FAMILIAS[#Data],5,FALSE),"")</f>
        <v/>
      </c>
    </row>
    <row r="1298" spans="1:28" x14ac:dyDescent="0.35">
      <c r="A1298" t="s">
        <v>28</v>
      </c>
      <c r="B1298">
        <v>362</v>
      </c>
      <c r="C1298" t="s">
        <v>29</v>
      </c>
      <c r="D1298">
        <v>2025</v>
      </c>
      <c r="E1298">
        <v>4</v>
      </c>
      <c r="F1298" t="s">
        <v>260</v>
      </c>
      <c r="G1298">
        <v>327</v>
      </c>
      <c r="H1298" t="s">
        <v>261</v>
      </c>
      <c r="I1298">
        <v>0</v>
      </c>
      <c r="J1298">
        <v>0</v>
      </c>
      <c r="K1298">
        <v>149</v>
      </c>
      <c r="L1298">
        <v>0</v>
      </c>
      <c r="M1298">
        <v>0</v>
      </c>
      <c r="N1298">
        <v>0</v>
      </c>
      <c r="O1298">
        <v>5.32</v>
      </c>
      <c r="P1298" t="s">
        <v>260</v>
      </c>
      <c r="Q1298" t="s">
        <v>350</v>
      </c>
      <c r="R1298" t="s">
        <v>34</v>
      </c>
      <c r="S1298" t="s">
        <v>351</v>
      </c>
      <c r="T1298" t="s">
        <v>36</v>
      </c>
      <c r="U1298">
        <v>0</v>
      </c>
      <c r="V1298">
        <v>200</v>
      </c>
      <c r="W1298">
        <v>1490</v>
      </c>
      <c r="X1298" t="str">
        <f>IF(MESACU[[#This Row],[PAIS]]="ESPAÑA",VLOOKUP(MESACU[[#This Row],[PROVINCIA]],[1]!PROVINCIASCC[#Data],2,FALSE),VLOOKUP(MESACU[[#This Row],[PAIS]],'[1]Centros de coste'!$A$2:$D$204,2,FALSE))</f>
        <v>C43 - IBERICA I</v>
      </c>
      <c r="Y1298" t="str">
        <f>IF(MESACU[[#This Row],[PAIS]]="ESPAÑA",VLOOKUP(MESACU[[#This Row],[PROVINCIA]],[1]!PROVINCIASCC[#Data],3,FALSE),VLOOKUP(MESACU[[#This Row],[PAIS]],'[1]Centros de coste'!$A$2:$D$204,3,FALSE))</f>
        <v>IBERICA I</v>
      </c>
      <c r="Z1298" t="str">
        <f>IF(MESACU[[#This Row],[PAIS]]="ESPAÑA",VLOOKUP(MESACU[[#This Row],[PROVINCIA]],[1]!PROVINCIASCC[#Data],4,FALSE),VLOOKUP(MESACU[[#This Row],[PAIS]],'[1]Centros de coste'!$A$2:$D$204,4,FALSE))</f>
        <v>EUROPA</v>
      </c>
      <c r="AA1298" t="str">
        <f>IFERROR(LEFT(TRIM(MESACU[[#This Row],[CodigoArticulo]]),LEN(TRIM(MESACU[[#This Row],[CodigoArticulo]]))-4),"")</f>
        <v>RUN</v>
      </c>
      <c r="AB1298" t="str">
        <f>IFERROR(VLOOKUP(MESACU[[#This Row],[CODIGOG]],[1]!FAMILIAS[#Data],5,FALSE),"")</f>
        <v>BIOSTIMULANTS</v>
      </c>
    </row>
    <row r="1299" spans="1:28" x14ac:dyDescent="0.35">
      <c r="A1299" t="s">
        <v>28</v>
      </c>
      <c r="B1299">
        <v>362</v>
      </c>
      <c r="C1299" t="s">
        <v>29</v>
      </c>
      <c r="D1299">
        <v>2025</v>
      </c>
      <c r="E1299">
        <v>4</v>
      </c>
      <c r="F1299" t="s">
        <v>175</v>
      </c>
      <c r="G1299">
        <v>327</v>
      </c>
      <c r="H1299" t="s">
        <v>176</v>
      </c>
      <c r="I1299">
        <v>0</v>
      </c>
      <c r="J1299">
        <v>0</v>
      </c>
      <c r="K1299">
        <v>141.6</v>
      </c>
      <c r="L1299">
        <v>0</v>
      </c>
      <c r="M1299">
        <v>0</v>
      </c>
      <c r="N1299">
        <v>0</v>
      </c>
      <c r="O1299">
        <v>10.64</v>
      </c>
      <c r="P1299" t="s">
        <v>175</v>
      </c>
      <c r="Q1299" t="s">
        <v>350</v>
      </c>
      <c r="R1299" t="s">
        <v>34</v>
      </c>
      <c r="S1299" t="s">
        <v>351</v>
      </c>
      <c r="T1299" t="s">
        <v>36</v>
      </c>
      <c r="U1299">
        <v>0</v>
      </c>
      <c r="V1299">
        <v>400</v>
      </c>
      <c r="W1299">
        <v>1416</v>
      </c>
      <c r="X1299" t="str">
        <f>IF(MESACU[[#This Row],[PAIS]]="ESPAÑA",VLOOKUP(MESACU[[#This Row],[PROVINCIA]],[1]!PROVINCIASCC[#Data],2,FALSE),VLOOKUP(MESACU[[#This Row],[PAIS]],'[1]Centros de coste'!$A$2:$D$204,2,FALSE))</f>
        <v>C43 - IBERICA I</v>
      </c>
      <c r="Y1299" t="str">
        <f>IF(MESACU[[#This Row],[PAIS]]="ESPAÑA",VLOOKUP(MESACU[[#This Row],[PROVINCIA]],[1]!PROVINCIASCC[#Data],3,FALSE),VLOOKUP(MESACU[[#This Row],[PAIS]],'[1]Centros de coste'!$A$2:$D$204,3,FALSE))</f>
        <v>IBERICA I</v>
      </c>
      <c r="Z1299" t="str">
        <f>IF(MESACU[[#This Row],[PAIS]]="ESPAÑA",VLOOKUP(MESACU[[#This Row],[PROVINCIA]],[1]!PROVINCIASCC[#Data],4,FALSE),VLOOKUP(MESACU[[#This Row],[PAIS]],'[1]Centros de coste'!$A$2:$D$204,4,FALSE))</f>
        <v>EUROPA</v>
      </c>
      <c r="AA1299" t="str">
        <f>IFERROR(LEFT(TRIM(MESACU[[#This Row],[CodigoArticulo]]),LEN(TRIM(MESACU[[#This Row],[CodigoArticulo]]))-4),"")</f>
        <v>PT</v>
      </c>
      <c r="AB1299" t="str">
        <f>IFERROR(VLOOKUP(MESACU[[#This Row],[CODIGOG]],[1]!FAMILIAS[#Data],5,FALSE),"")</f>
        <v>BIOFERTILIZERS</v>
      </c>
    </row>
    <row r="1300" spans="1:28" x14ac:dyDescent="0.35">
      <c r="A1300" t="s">
        <v>28</v>
      </c>
      <c r="B1300">
        <v>362</v>
      </c>
      <c r="C1300" t="s">
        <v>29</v>
      </c>
      <c r="D1300">
        <v>2025</v>
      </c>
      <c r="E1300">
        <v>4</v>
      </c>
      <c r="F1300" t="s">
        <v>323</v>
      </c>
      <c r="G1300">
        <v>327</v>
      </c>
      <c r="H1300" t="s">
        <v>324</v>
      </c>
      <c r="I1300">
        <v>0</v>
      </c>
      <c r="J1300">
        <v>0</v>
      </c>
      <c r="K1300">
        <v>0.08</v>
      </c>
      <c r="L1300">
        <v>0</v>
      </c>
      <c r="M1300">
        <v>0</v>
      </c>
      <c r="N1300">
        <v>0</v>
      </c>
      <c r="O1300">
        <v>0</v>
      </c>
      <c r="P1300" t="s">
        <v>323</v>
      </c>
      <c r="Q1300" t="s">
        <v>350</v>
      </c>
      <c r="R1300" t="s">
        <v>325</v>
      </c>
      <c r="S1300" t="s">
        <v>351</v>
      </c>
      <c r="T1300" t="s">
        <v>36</v>
      </c>
      <c r="U1300">
        <v>0</v>
      </c>
      <c r="V1300">
        <v>1</v>
      </c>
      <c r="W1300">
        <v>0.8</v>
      </c>
      <c r="X1300" t="str">
        <f>IF(MESACU[[#This Row],[PAIS]]="ESPAÑA",VLOOKUP(MESACU[[#This Row],[PROVINCIA]],[1]!PROVINCIASCC[#Data],2,FALSE),VLOOKUP(MESACU[[#This Row],[PAIS]],'[1]Centros de coste'!$A$2:$D$204,2,FALSE))</f>
        <v>C43 - IBERICA I</v>
      </c>
      <c r="Y1300" t="str">
        <f>IF(MESACU[[#This Row],[PAIS]]="ESPAÑA",VLOOKUP(MESACU[[#This Row],[PROVINCIA]],[1]!PROVINCIASCC[#Data],3,FALSE),VLOOKUP(MESACU[[#This Row],[PAIS]],'[1]Centros de coste'!$A$2:$D$204,3,FALSE))</f>
        <v>IBERICA I</v>
      </c>
      <c r="Z1300" t="str">
        <f>IF(MESACU[[#This Row],[PAIS]]="ESPAÑA",VLOOKUP(MESACU[[#This Row],[PROVINCIA]],[1]!PROVINCIASCC[#Data],4,FALSE),VLOOKUP(MESACU[[#This Row],[PAIS]],'[1]Centros de coste'!$A$2:$D$204,4,FALSE))</f>
        <v>EUROPA</v>
      </c>
      <c r="AA1300" t="str">
        <f>IFERROR(LEFT(TRIM(MESACU[[#This Row],[CodigoArticulo]]),LEN(TRIM(MESACU[[#This Row],[CodigoArticulo]]))-4),"")</f>
        <v>ECOTAS</v>
      </c>
      <c r="AB1300" t="str">
        <f>IFERROR(VLOOKUP(MESACU[[#This Row],[CODIGOG]],[1]!FAMILIAS[#Data],5,FALSE),"")</f>
        <v/>
      </c>
    </row>
    <row r="1301" spans="1:28" x14ac:dyDescent="0.35">
      <c r="A1301" t="s">
        <v>28</v>
      </c>
      <c r="B1301">
        <v>363</v>
      </c>
      <c r="C1301" t="s">
        <v>29</v>
      </c>
      <c r="D1301">
        <v>2025</v>
      </c>
      <c r="E1301">
        <v>4</v>
      </c>
      <c r="F1301" t="s">
        <v>164</v>
      </c>
      <c r="G1301">
        <v>334</v>
      </c>
      <c r="H1301" t="s">
        <v>165</v>
      </c>
      <c r="I1301">
        <v>0</v>
      </c>
      <c r="J1301">
        <v>0</v>
      </c>
      <c r="K1301">
        <v>11.327999999999999</v>
      </c>
      <c r="L1301">
        <v>0</v>
      </c>
      <c r="M1301">
        <v>0</v>
      </c>
      <c r="N1301">
        <v>0</v>
      </c>
      <c r="O1301">
        <v>14.72</v>
      </c>
      <c r="P1301" t="s">
        <v>164</v>
      </c>
      <c r="Q1301" t="s">
        <v>102</v>
      </c>
      <c r="R1301" t="s">
        <v>34</v>
      </c>
      <c r="S1301" t="s">
        <v>50</v>
      </c>
      <c r="T1301" t="s">
        <v>36</v>
      </c>
      <c r="U1301">
        <v>0</v>
      </c>
      <c r="V1301">
        <v>640</v>
      </c>
      <c r="W1301">
        <v>1132.8</v>
      </c>
      <c r="X1301" t="str">
        <f>IF(MESACU[[#This Row],[PAIS]]="ESPAÑA",VLOOKUP(MESACU[[#This Row],[PROVINCIA]],[1]!PROVINCIASCC[#Data],2,FALSE),VLOOKUP(MESACU[[#This Row],[PAIS]],'[1]Centros de coste'!$A$2:$D$204,2,FALSE))</f>
        <v>C44 - IBERICA II</v>
      </c>
      <c r="Y1301" t="str">
        <f>IF(MESACU[[#This Row],[PAIS]]="ESPAÑA",VLOOKUP(MESACU[[#This Row],[PROVINCIA]],[1]!PROVINCIASCC[#Data],3,FALSE),VLOOKUP(MESACU[[#This Row],[PAIS]],'[1]Centros de coste'!$A$2:$D$204,3,FALSE))</f>
        <v>IBERICA II</v>
      </c>
      <c r="Z1301" t="str">
        <f>IF(MESACU[[#This Row],[PAIS]]="ESPAÑA",VLOOKUP(MESACU[[#This Row],[PROVINCIA]],[1]!PROVINCIASCC[#Data],4,FALSE),VLOOKUP(MESACU[[#This Row],[PAIS]],'[1]Centros de coste'!$A$2:$D$204,4,FALSE))</f>
        <v>EUROPA</v>
      </c>
      <c r="AA1301" t="str">
        <f>IFERROR(LEFT(TRIM(MESACU[[#This Row],[CodigoArticulo]]),LEN(TRIM(MESACU[[#This Row],[CodigoArticulo]]))-4),"")</f>
        <v>S</v>
      </c>
      <c r="AB1301" t="str">
        <f>IFERROR(VLOOKUP(MESACU[[#This Row],[CODIGOG]],[1]!FAMILIAS[#Data],5,FALSE),"")</f>
        <v>BIOFERTILIZERS</v>
      </c>
    </row>
    <row r="1302" spans="1:28" x14ac:dyDescent="0.35">
      <c r="A1302" t="s">
        <v>28</v>
      </c>
      <c r="B1302">
        <v>363</v>
      </c>
      <c r="C1302" t="s">
        <v>29</v>
      </c>
      <c r="D1302">
        <v>2025</v>
      </c>
      <c r="E1302">
        <v>4</v>
      </c>
      <c r="F1302" t="s">
        <v>323</v>
      </c>
      <c r="G1302">
        <v>334</v>
      </c>
      <c r="H1302" t="s">
        <v>324</v>
      </c>
      <c r="I1302">
        <v>0</v>
      </c>
      <c r="J1302">
        <v>0</v>
      </c>
      <c r="K1302">
        <v>8.0000000000000002E-3</v>
      </c>
      <c r="L1302">
        <v>0</v>
      </c>
      <c r="M1302">
        <v>0</v>
      </c>
      <c r="N1302">
        <v>0</v>
      </c>
      <c r="O1302">
        <v>0</v>
      </c>
      <c r="P1302" t="s">
        <v>323</v>
      </c>
      <c r="Q1302" t="s">
        <v>102</v>
      </c>
      <c r="R1302" t="s">
        <v>325</v>
      </c>
      <c r="S1302" t="s">
        <v>50</v>
      </c>
      <c r="T1302" t="s">
        <v>36</v>
      </c>
      <c r="U1302">
        <v>0</v>
      </c>
      <c r="V1302">
        <v>1</v>
      </c>
      <c r="W1302">
        <v>0.8</v>
      </c>
      <c r="X1302" t="str">
        <f>IF(MESACU[[#This Row],[PAIS]]="ESPAÑA",VLOOKUP(MESACU[[#This Row],[PROVINCIA]],[1]!PROVINCIASCC[#Data],2,FALSE),VLOOKUP(MESACU[[#This Row],[PAIS]],'[1]Centros de coste'!$A$2:$D$204,2,FALSE))</f>
        <v>C44 - IBERICA II</v>
      </c>
      <c r="Y1302" t="str">
        <f>IF(MESACU[[#This Row],[PAIS]]="ESPAÑA",VLOOKUP(MESACU[[#This Row],[PROVINCIA]],[1]!PROVINCIASCC[#Data],3,FALSE),VLOOKUP(MESACU[[#This Row],[PAIS]],'[1]Centros de coste'!$A$2:$D$204,3,FALSE))</f>
        <v>IBERICA II</v>
      </c>
      <c r="Z1302" t="str">
        <f>IF(MESACU[[#This Row],[PAIS]]="ESPAÑA",VLOOKUP(MESACU[[#This Row],[PROVINCIA]],[1]!PROVINCIASCC[#Data],4,FALSE),VLOOKUP(MESACU[[#This Row],[PAIS]],'[1]Centros de coste'!$A$2:$D$204,4,FALSE))</f>
        <v>EUROPA</v>
      </c>
      <c r="AA1302" t="str">
        <f>IFERROR(LEFT(TRIM(MESACU[[#This Row],[CodigoArticulo]]),LEN(TRIM(MESACU[[#This Row],[CodigoArticulo]]))-4),"")</f>
        <v>ECOTAS</v>
      </c>
      <c r="AB1302" t="str">
        <f>IFERROR(VLOOKUP(MESACU[[#This Row],[CODIGOG]],[1]!FAMILIAS[#Data],5,FALSE),"")</f>
        <v/>
      </c>
    </row>
    <row r="1303" spans="1:28" x14ac:dyDescent="0.35">
      <c r="A1303" t="s">
        <v>28</v>
      </c>
      <c r="B1303">
        <v>364</v>
      </c>
      <c r="C1303" t="s">
        <v>29</v>
      </c>
      <c r="D1303">
        <v>2025</v>
      </c>
      <c r="E1303">
        <v>4</v>
      </c>
      <c r="F1303" t="s">
        <v>51</v>
      </c>
      <c r="G1303">
        <v>328</v>
      </c>
      <c r="H1303" t="s">
        <v>52</v>
      </c>
      <c r="I1303">
        <v>0</v>
      </c>
      <c r="J1303">
        <v>0</v>
      </c>
      <c r="K1303">
        <v>76.400000000000006</v>
      </c>
      <c r="L1303">
        <v>0</v>
      </c>
      <c r="M1303">
        <v>0</v>
      </c>
      <c r="N1303">
        <v>0</v>
      </c>
      <c r="O1303">
        <v>2.2000000000000002</v>
      </c>
      <c r="P1303" t="s">
        <v>51</v>
      </c>
      <c r="Q1303" t="s">
        <v>435</v>
      </c>
      <c r="R1303" t="s">
        <v>49</v>
      </c>
      <c r="S1303" t="s">
        <v>251</v>
      </c>
      <c r="T1303" t="s">
        <v>36</v>
      </c>
      <c r="U1303">
        <v>0</v>
      </c>
      <c r="V1303">
        <v>400</v>
      </c>
      <c r="W1303">
        <v>764</v>
      </c>
      <c r="X1303" t="str">
        <f>IF(MESACU[[#This Row],[PAIS]]="ESPAÑA",VLOOKUP(MESACU[[#This Row],[PROVINCIA]],[1]!PROVINCIASCC[#Data],2,FALSE),VLOOKUP(MESACU[[#This Row],[PAIS]],'[1]Centros de coste'!$A$2:$D$204,2,FALSE))</f>
        <v>C45 - IBERICA III</v>
      </c>
      <c r="Y1303" t="str">
        <f>IF(MESACU[[#This Row],[PAIS]]="ESPAÑA",VLOOKUP(MESACU[[#This Row],[PROVINCIA]],[1]!PROVINCIASCC[#Data],3,FALSE),VLOOKUP(MESACU[[#This Row],[PAIS]],'[1]Centros de coste'!$A$2:$D$204,3,FALSE))</f>
        <v>IBERICA III</v>
      </c>
      <c r="Z1303" t="str">
        <f>IF(MESACU[[#This Row],[PAIS]]="ESPAÑA",VLOOKUP(MESACU[[#This Row],[PROVINCIA]],[1]!PROVINCIASCC[#Data],4,FALSE),VLOOKUP(MESACU[[#This Row],[PAIS]],'[1]Centros de coste'!$A$2:$D$204,4,FALSE))</f>
        <v>EUROPA</v>
      </c>
      <c r="AA1303" t="str">
        <f>IFERROR(LEFT(TRIM(MESACU[[#This Row],[CodigoArticulo]]),LEN(TRIM(MESACU[[#This Row],[CodigoArticulo]]))-4),"")</f>
        <v>AN</v>
      </c>
      <c r="AB1303" t="str">
        <f>IFERROR(VLOOKUP(MESACU[[#This Row],[CODIGOG]],[1]!FAMILIAS[#Data],5,FALSE),"")</f>
        <v>BIOFERTILIZERS</v>
      </c>
    </row>
    <row r="1304" spans="1:28" x14ac:dyDescent="0.35">
      <c r="A1304" t="s">
        <v>28</v>
      </c>
      <c r="B1304">
        <v>364</v>
      </c>
      <c r="C1304" t="s">
        <v>29</v>
      </c>
      <c r="D1304">
        <v>2025</v>
      </c>
      <c r="E1304">
        <v>4</v>
      </c>
      <c r="F1304" t="s">
        <v>323</v>
      </c>
      <c r="G1304">
        <v>328</v>
      </c>
      <c r="H1304" t="s">
        <v>324</v>
      </c>
      <c r="I1304">
        <v>0</v>
      </c>
      <c r="J1304">
        <v>0</v>
      </c>
      <c r="K1304">
        <v>0.08</v>
      </c>
      <c r="L1304">
        <v>0</v>
      </c>
      <c r="M1304">
        <v>0</v>
      </c>
      <c r="N1304">
        <v>0</v>
      </c>
      <c r="O1304">
        <v>0</v>
      </c>
      <c r="P1304" t="s">
        <v>323</v>
      </c>
      <c r="Q1304" t="s">
        <v>435</v>
      </c>
      <c r="R1304" t="s">
        <v>325</v>
      </c>
      <c r="S1304" t="s">
        <v>251</v>
      </c>
      <c r="T1304" t="s">
        <v>36</v>
      </c>
      <c r="U1304">
        <v>0</v>
      </c>
      <c r="V1304">
        <v>1</v>
      </c>
      <c r="W1304">
        <v>0.8</v>
      </c>
      <c r="X1304" t="str">
        <f>IF(MESACU[[#This Row],[PAIS]]="ESPAÑA",VLOOKUP(MESACU[[#This Row],[PROVINCIA]],[1]!PROVINCIASCC[#Data],2,FALSE),VLOOKUP(MESACU[[#This Row],[PAIS]],'[1]Centros de coste'!$A$2:$D$204,2,FALSE))</f>
        <v>C45 - IBERICA III</v>
      </c>
      <c r="Y1304" t="str">
        <f>IF(MESACU[[#This Row],[PAIS]]="ESPAÑA",VLOOKUP(MESACU[[#This Row],[PROVINCIA]],[1]!PROVINCIASCC[#Data],3,FALSE),VLOOKUP(MESACU[[#This Row],[PAIS]],'[1]Centros de coste'!$A$2:$D$204,3,FALSE))</f>
        <v>IBERICA III</v>
      </c>
      <c r="Z1304" t="str">
        <f>IF(MESACU[[#This Row],[PAIS]]="ESPAÑA",VLOOKUP(MESACU[[#This Row],[PROVINCIA]],[1]!PROVINCIASCC[#Data],4,FALSE),VLOOKUP(MESACU[[#This Row],[PAIS]],'[1]Centros de coste'!$A$2:$D$204,4,FALSE))</f>
        <v>EUROPA</v>
      </c>
      <c r="AA1304" t="str">
        <f>IFERROR(LEFT(TRIM(MESACU[[#This Row],[CodigoArticulo]]),LEN(TRIM(MESACU[[#This Row],[CodigoArticulo]]))-4),"")</f>
        <v>ECOTAS</v>
      </c>
      <c r="AB1304" t="str">
        <f>IFERROR(VLOOKUP(MESACU[[#This Row],[CODIGOG]],[1]!FAMILIAS[#Data],5,FALSE),"")</f>
        <v/>
      </c>
    </row>
    <row r="1305" spans="1:28" x14ac:dyDescent="0.35">
      <c r="A1305" t="s">
        <v>28</v>
      </c>
      <c r="B1305">
        <v>365</v>
      </c>
      <c r="C1305" t="s">
        <v>29</v>
      </c>
      <c r="D1305">
        <v>2025</v>
      </c>
      <c r="E1305">
        <v>4</v>
      </c>
      <c r="F1305" t="s">
        <v>246</v>
      </c>
      <c r="G1305">
        <v>284</v>
      </c>
      <c r="H1305" t="s">
        <v>247</v>
      </c>
      <c r="I1305">
        <v>0</v>
      </c>
      <c r="J1305">
        <v>0</v>
      </c>
      <c r="K1305">
        <v>0</v>
      </c>
      <c r="L1305">
        <v>0</v>
      </c>
      <c r="M1305">
        <v>9.1839999999999993</v>
      </c>
      <c r="N1305">
        <v>0</v>
      </c>
      <c r="O1305">
        <v>3.22</v>
      </c>
      <c r="P1305" t="s">
        <v>246</v>
      </c>
      <c r="Q1305" t="s">
        <v>146</v>
      </c>
      <c r="R1305" t="s">
        <v>34</v>
      </c>
      <c r="S1305" t="s">
        <v>147</v>
      </c>
      <c r="T1305" t="s">
        <v>36</v>
      </c>
      <c r="U1305">
        <v>0</v>
      </c>
      <c r="V1305">
        <v>140</v>
      </c>
      <c r="W1305">
        <v>459.2</v>
      </c>
      <c r="X1305" t="str">
        <f>IF(MESACU[[#This Row],[PAIS]]="ESPAÑA",VLOOKUP(MESACU[[#This Row],[PROVINCIA]],[1]!PROVINCIASCC[#Data],2,FALSE),VLOOKUP(MESACU[[#This Row],[PAIS]],'[1]Centros de coste'!$A$2:$D$204,2,FALSE))</f>
        <v>C44 - IBERICA II</v>
      </c>
      <c r="Y1305" t="str">
        <f>IF(MESACU[[#This Row],[PAIS]]="ESPAÑA",VLOOKUP(MESACU[[#This Row],[PROVINCIA]],[1]!PROVINCIASCC[#Data],3,FALSE),VLOOKUP(MESACU[[#This Row],[PAIS]],'[1]Centros de coste'!$A$2:$D$204,3,FALSE))</f>
        <v>IBERICA II</v>
      </c>
      <c r="Z1305" t="str">
        <f>IF(MESACU[[#This Row],[PAIS]]="ESPAÑA",VLOOKUP(MESACU[[#This Row],[PROVINCIA]],[1]!PROVINCIASCC[#Data],4,FALSE),VLOOKUP(MESACU[[#This Row],[PAIS]],'[1]Centros de coste'!$A$2:$D$204,4,FALSE))</f>
        <v>EUROPA</v>
      </c>
      <c r="AA1305" t="str">
        <f>IFERROR(LEFT(TRIM(MESACU[[#This Row],[CodigoArticulo]]),LEN(TRIM(MESACU[[#This Row],[CodigoArticulo]]))-4),"")</f>
        <v>AGRMGN</v>
      </c>
      <c r="AB1305" t="str">
        <f>IFERROR(VLOOKUP(MESACU[[#This Row],[CODIGOG]],[1]!FAMILIAS[#Data],5,FALSE),"")</f>
        <v>BIOSTIMULANTS</v>
      </c>
    </row>
    <row r="1306" spans="1:28" x14ac:dyDescent="0.35">
      <c r="A1306" t="s">
        <v>28</v>
      </c>
      <c r="B1306">
        <v>365</v>
      </c>
      <c r="C1306" t="s">
        <v>29</v>
      </c>
      <c r="D1306">
        <v>2025</v>
      </c>
      <c r="E1306">
        <v>4</v>
      </c>
      <c r="F1306" t="s">
        <v>246</v>
      </c>
      <c r="G1306">
        <v>284</v>
      </c>
      <c r="H1306" t="s">
        <v>247</v>
      </c>
      <c r="I1306">
        <v>0</v>
      </c>
      <c r="J1306">
        <v>0</v>
      </c>
      <c r="K1306">
        <v>0</v>
      </c>
      <c r="L1306">
        <v>0</v>
      </c>
      <c r="M1306">
        <v>3.9359999999999999</v>
      </c>
      <c r="N1306">
        <v>0</v>
      </c>
      <c r="O1306">
        <v>1.38</v>
      </c>
      <c r="P1306" t="s">
        <v>246</v>
      </c>
      <c r="Q1306" t="s">
        <v>146</v>
      </c>
      <c r="R1306" t="s">
        <v>34</v>
      </c>
      <c r="S1306" t="s">
        <v>147</v>
      </c>
      <c r="T1306" t="s">
        <v>36</v>
      </c>
      <c r="U1306">
        <v>0</v>
      </c>
      <c r="V1306">
        <v>60</v>
      </c>
      <c r="W1306">
        <v>196.8</v>
      </c>
      <c r="X1306" t="str">
        <f>IF(MESACU[[#This Row],[PAIS]]="ESPAÑA",VLOOKUP(MESACU[[#This Row],[PROVINCIA]],[1]!PROVINCIASCC[#Data],2,FALSE),VLOOKUP(MESACU[[#This Row],[PAIS]],'[1]Centros de coste'!$A$2:$D$204,2,FALSE))</f>
        <v>C44 - IBERICA II</v>
      </c>
      <c r="Y1306" t="str">
        <f>IF(MESACU[[#This Row],[PAIS]]="ESPAÑA",VLOOKUP(MESACU[[#This Row],[PROVINCIA]],[1]!PROVINCIASCC[#Data],3,FALSE),VLOOKUP(MESACU[[#This Row],[PAIS]],'[1]Centros de coste'!$A$2:$D$204,3,FALSE))</f>
        <v>IBERICA II</v>
      </c>
      <c r="Z1306" t="str">
        <f>IF(MESACU[[#This Row],[PAIS]]="ESPAÑA",VLOOKUP(MESACU[[#This Row],[PROVINCIA]],[1]!PROVINCIASCC[#Data],4,FALSE),VLOOKUP(MESACU[[#This Row],[PAIS]],'[1]Centros de coste'!$A$2:$D$204,4,FALSE))</f>
        <v>EUROPA</v>
      </c>
      <c r="AA1306" t="str">
        <f>IFERROR(LEFT(TRIM(MESACU[[#This Row],[CodigoArticulo]]),LEN(TRIM(MESACU[[#This Row],[CodigoArticulo]]))-4),"")</f>
        <v>AGRMGN</v>
      </c>
      <c r="AB1306" t="str">
        <f>IFERROR(VLOOKUP(MESACU[[#This Row],[CODIGOG]],[1]!FAMILIAS[#Data],5,FALSE),"")</f>
        <v>BIOSTIMULANTS</v>
      </c>
    </row>
    <row r="1307" spans="1:28" x14ac:dyDescent="0.35">
      <c r="A1307" t="s">
        <v>28</v>
      </c>
      <c r="B1307">
        <v>365</v>
      </c>
      <c r="C1307" t="s">
        <v>29</v>
      </c>
      <c r="D1307">
        <v>2025</v>
      </c>
      <c r="E1307">
        <v>4</v>
      </c>
      <c r="F1307" t="s">
        <v>323</v>
      </c>
      <c r="G1307">
        <v>284</v>
      </c>
      <c r="H1307" t="s">
        <v>324</v>
      </c>
      <c r="I1307">
        <v>0</v>
      </c>
      <c r="J1307">
        <v>0</v>
      </c>
      <c r="K1307">
        <v>0</v>
      </c>
      <c r="L1307">
        <v>0</v>
      </c>
      <c r="M1307">
        <v>1.6E-2</v>
      </c>
      <c r="N1307">
        <v>0</v>
      </c>
      <c r="O1307">
        <v>0</v>
      </c>
      <c r="P1307" t="s">
        <v>323</v>
      </c>
      <c r="Q1307" t="s">
        <v>146</v>
      </c>
      <c r="R1307" t="s">
        <v>325</v>
      </c>
      <c r="S1307" t="s">
        <v>147</v>
      </c>
      <c r="T1307" t="s">
        <v>36</v>
      </c>
      <c r="U1307">
        <v>0</v>
      </c>
      <c r="V1307">
        <v>1</v>
      </c>
      <c r="W1307">
        <v>0.8</v>
      </c>
      <c r="X1307" t="str">
        <f>IF(MESACU[[#This Row],[PAIS]]="ESPAÑA",VLOOKUP(MESACU[[#This Row],[PROVINCIA]],[1]!PROVINCIASCC[#Data],2,FALSE),VLOOKUP(MESACU[[#This Row],[PAIS]],'[1]Centros de coste'!$A$2:$D$204,2,FALSE))</f>
        <v>C44 - IBERICA II</v>
      </c>
      <c r="Y1307" t="str">
        <f>IF(MESACU[[#This Row],[PAIS]]="ESPAÑA",VLOOKUP(MESACU[[#This Row],[PROVINCIA]],[1]!PROVINCIASCC[#Data],3,FALSE),VLOOKUP(MESACU[[#This Row],[PAIS]],'[1]Centros de coste'!$A$2:$D$204,3,FALSE))</f>
        <v>IBERICA II</v>
      </c>
      <c r="Z1307" t="str">
        <f>IF(MESACU[[#This Row],[PAIS]]="ESPAÑA",VLOOKUP(MESACU[[#This Row],[PROVINCIA]],[1]!PROVINCIASCC[#Data],4,FALSE),VLOOKUP(MESACU[[#This Row],[PAIS]],'[1]Centros de coste'!$A$2:$D$204,4,FALSE))</f>
        <v>EUROPA</v>
      </c>
      <c r="AA1307" t="str">
        <f>IFERROR(LEFT(TRIM(MESACU[[#This Row],[CodigoArticulo]]),LEN(TRIM(MESACU[[#This Row],[CodigoArticulo]]))-4),"")</f>
        <v>ECOTAS</v>
      </c>
      <c r="AB1307" t="str">
        <f>IFERROR(VLOOKUP(MESACU[[#This Row],[CODIGOG]],[1]!FAMILIAS[#Data],5,FALSE),"")</f>
        <v/>
      </c>
    </row>
    <row r="1308" spans="1:28" x14ac:dyDescent="0.35">
      <c r="A1308" t="s">
        <v>28</v>
      </c>
      <c r="B1308">
        <v>366</v>
      </c>
      <c r="C1308" t="s">
        <v>29</v>
      </c>
      <c r="D1308">
        <v>2025</v>
      </c>
      <c r="E1308">
        <v>4</v>
      </c>
      <c r="F1308" t="s">
        <v>108</v>
      </c>
      <c r="G1308">
        <v>336</v>
      </c>
      <c r="H1308" t="s">
        <v>109</v>
      </c>
      <c r="I1308">
        <v>0</v>
      </c>
      <c r="J1308">
        <v>0</v>
      </c>
      <c r="K1308">
        <v>16</v>
      </c>
      <c r="L1308">
        <v>0</v>
      </c>
      <c r="M1308">
        <v>0</v>
      </c>
      <c r="N1308">
        <v>0</v>
      </c>
      <c r="O1308">
        <v>4.8</v>
      </c>
      <c r="P1308" t="s">
        <v>110</v>
      </c>
      <c r="Q1308" t="s">
        <v>48</v>
      </c>
      <c r="R1308" t="s">
        <v>34</v>
      </c>
      <c r="S1308" t="s">
        <v>50</v>
      </c>
      <c r="T1308" t="s">
        <v>36</v>
      </c>
      <c r="U1308">
        <v>0</v>
      </c>
      <c r="V1308">
        <v>1000</v>
      </c>
      <c r="W1308">
        <v>1600</v>
      </c>
      <c r="X1308" t="str">
        <f>IF(MESACU[[#This Row],[PAIS]]="ESPAÑA",VLOOKUP(MESACU[[#This Row],[PROVINCIA]],[1]!PROVINCIASCC[#Data],2,FALSE),VLOOKUP(MESACU[[#This Row],[PAIS]],'[1]Centros de coste'!$A$2:$D$204,2,FALSE))</f>
        <v>C44 - IBERICA II</v>
      </c>
      <c r="Y1308" t="str">
        <f>IF(MESACU[[#This Row],[PAIS]]="ESPAÑA",VLOOKUP(MESACU[[#This Row],[PROVINCIA]],[1]!PROVINCIASCC[#Data],3,FALSE),VLOOKUP(MESACU[[#This Row],[PAIS]],'[1]Centros de coste'!$A$2:$D$204,3,FALSE))</f>
        <v>IBERICA II</v>
      </c>
      <c r="Z1308" t="str">
        <f>IF(MESACU[[#This Row],[PAIS]]="ESPAÑA",VLOOKUP(MESACU[[#This Row],[PROVINCIA]],[1]!PROVINCIASCC[#Data],4,FALSE),VLOOKUP(MESACU[[#This Row],[PAIS]],'[1]Centros de coste'!$A$2:$D$204,4,FALSE))</f>
        <v>EUROPA</v>
      </c>
      <c r="AA1308" t="str">
        <f>IFERROR(LEFT(TRIM(MESACU[[#This Row],[CodigoArticulo]]),LEN(TRIM(MESACU[[#This Row],[CodigoArticulo]]))-4),"")</f>
        <v>S</v>
      </c>
      <c r="AB1308" t="str">
        <f>IFERROR(VLOOKUP(MESACU[[#This Row],[CODIGOG]],[1]!FAMILIAS[#Data],5,FALSE),"")</f>
        <v>BIOFERTILIZERS</v>
      </c>
    </row>
    <row r="1309" spans="1:28" x14ac:dyDescent="0.35">
      <c r="A1309" t="s">
        <v>28</v>
      </c>
      <c r="B1309">
        <v>366</v>
      </c>
      <c r="C1309" t="s">
        <v>29</v>
      </c>
      <c r="D1309">
        <v>2025</v>
      </c>
      <c r="E1309">
        <v>4</v>
      </c>
      <c r="F1309" t="s">
        <v>92</v>
      </c>
      <c r="G1309">
        <v>336</v>
      </c>
      <c r="H1309" t="s">
        <v>93</v>
      </c>
      <c r="I1309">
        <v>0</v>
      </c>
      <c r="J1309">
        <v>0</v>
      </c>
      <c r="K1309">
        <v>13.632</v>
      </c>
      <c r="L1309">
        <v>0</v>
      </c>
      <c r="M1309">
        <v>0</v>
      </c>
      <c r="N1309">
        <v>0</v>
      </c>
      <c r="O1309">
        <v>14.72</v>
      </c>
      <c r="P1309" t="s">
        <v>92</v>
      </c>
      <c r="Q1309" t="s">
        <v>48</v>
      </c>
      <c r="R1309" t="s">
        <v>34</v>
      </c>
      <c r="S1309" t="s">
        <v>50</v>
      </c>
      <c r="T1309" t="s">
        <v>36</v>
      </c>
      <c r="U1309">
        <v>0</v>
      </c>
      <c r="V1309">
        <v>640</v>
      </c>
      <c r="W1309">
        <v>1363.2</v>
      </c>
      <c r="X1309" t="str">
        <f>IF(MESACU[[#This Row],[PAIS]]="ESPAÑA",VLOOKUP(MESACU[[#This Row],[PROVINCIA]],[1]!PROVINCIASCC[#Data],2,FALSE),VLOOKUP(MESACU[[#This Row],[PAIS]],'[1]Centros de coste'!$A$2:$D$204,2,FALSE))</f>
        <v>C44 - IBERICA II</v>
      </c>
      <c r="Y1309" t="str">
        <f>IF(MESACU[[#This Row],[PAIS]]="ESPAÑA",VLOOKUP(MESACU[[#This Row],[PROVINCIA]],[1]!PROVINCIASCC[#Data],3,FALSE),VLOOKUP(MESACU[[#This Row],[PAIS]],'[1]Centros de coste'!$A$2:$D$204,3,FALSE))</f>
        <v>IBERICA II</v>
      </c>
      <c r="Z1309" t="str">
        <f>IF(MESACU[[#This Row],[PAIS]]="ESPAÑA",VLOOKUP(MESACU[[#This Row],[PROVINCIA]],[1]!PROVINCIASCC[#Data],4,FALSE),VLOOKUP(MESACU[[#This Row],[PAIS]],'[1]Centros de coste'!$A$2:$D$204,4,FALSE))</f>
        <v>EUROPA</v>
      </c>
      <c r="AA1309" t="str">
        <f>IFERROR(LEFT(TRIM(MESACU[[#This Row],[CodigoArticulo]]),LEN(TRIM(MESACU[[#This Row],[CodigoArticulo]]))-4),"")</f>
        <v>BIO</v>
      </c>
      <c r="AB1309" t="str">
        <f>IFERROR(VLOOKUP(MESACU[[#This Row],[CODIGOG]],[1]!FAMILIAS[#Data],5,FALSE),"")</f>
        <v>BIOSTIMULANTS</v>
      </c>
    </row>
    <row r="1310" spans="1:28" x14ac:dyDescent="0.35">
      <c r="A1310" t="s">
        <v>28</v>
      </c>
      <c r="B1310">
        <v>366</v>
      </c>
      <c r="C1310" t="s">
        <v>29</v>
      </c>
      <c r="D1310">
        <v>2025</v>
      </c>
      <c r="E1310">
        <v>4</v>
      </c>
      <c r="F1310" t="s">
        <v>323</v>
      </c>
      <c r="G1310">
        <v>336</v>
      </c>
      <c r="H1310" t="s">
        <v>324</v>
      </c>
      <c r="I1310">
        <v>0</v>
      </c>
      <c r="J1310">
        <v>0</v>
      </c>
      <c r="K1310">
        <v>8.0000000000000002E-3</v>
      </c>
      <c r="L1310">
        <v>0</v>
      </c>
      <c r="M1310">
        <v>0</v>
      </c>
      <c r="N1310">
        <v>0</v>
      </c>
      <c r="O1310">
        <v>0</v>
      </c>
      <c r="P1310" t="s">
        <v>323</v>
      </c>
      <c r="Q1310" t="s">
        <v>48</v>
      </c>
      <c r="R1310" t="s">
        <v>325</v>
      </c>
      <c r="S1310" t="s">
        <v>50</v>
      </c>
      <c r="T1310" t="s">
        <v>36</v>
      </c>
      <c r="U1310">
        <v>0</v>
      </c>
      <c r="V1310">
        <v>1</v>
      </c>
      <c r="W1310">
        <v>0.8</v>
      </c>
      <c r="X1310" t="str">
        <f>IF(MESACU[[#This Row],[PAIS]]="ESPAÑA",VLOOKUP(MESACU[[#This Row],[PROVINCIA]],[1]!PROVINCIASCC[#Data],2,FALSE),VLOOKUP(MESACU[[#This Row],[PAIS]],'[1]Centros de coste'!$A$2:$D$204,2,FALSE))</f>
        <v>C44 - IBERICA II</v>
      </c>
      <c r="Y1310" t="str">
        <f>IF(MESACU[[#This Row],[PAIS]]="ESPAÑA",VLOOKUP(MESACU[[#This Row],[PROVINCIA]],[1]!PROVINCIASCC[#Data],3,FALSE),VLOOKUP(MESACU[[#This Row],[PAIS]],'[1]Centros de coste'!$A$2:$D$204,3,FALSE))</f>
        <v>IBERICA II</v>
      </c>
      <c r="Z1310" t="str">
        <f>IF(MESACU[[#This Row],[PAIS]]="ESPAÑA",VLOOKUP(MESACU[[#This Row],[PROVINCIA]],[1]!PROVINCIASCC[#Data],4,FALSE),VLOOKUP(MESACU[[#This Row],[PAIS]],'[1]Centros de coste'!$A$2:$D$204,4,FALSE))</f>
        <v>EUROPA</v>
      </c>
      <c r="AA1310" t="str">
        <f>IFERROR(LEFT(TRIM(MESACU[[#This Row],[CodigoArticulo]]),LEN(TRIM(MESACU[[#This Row],[CodigoArticulo]]))-4),"")</f>
        <v>ECOTAS</v>
      </c>
      <c r="AB1310" t="str">
        <f>IFERROR(VLOOKUP(MESACU[[#This Row],[CODIGOG]],[1]!FAMILIAS[#Data],5,FALSE),"")</f>
        <v/>
      </c>
    </row>
    <row r="1311" spans="1:28" x14ac:dyDescent="0.35">
      <c r="A1311" t="s">
        <v>28</v>
      </c>
      <c r="B1311">
        <v>367</v>
      </c>
      <c r="C1311" t="s">
        <v>29</v>
      </c>
      <c r="D1311">
        <v>2025</v>
      </c>
      <c r="E1311">
        <v>4</v>
      </c>
      <c r="F1311" t="s">
        <v>84</v>
      </c>
      <c r="G1311">
        <v>333</v>
      </c>
      <c r="H1311" t="s">
        <v>85</v>
      </c>
      <c r="I1311">
        <v>66.48</v>
      </c>
      <c r="J1311">
        <v>0</v>
      </c>
      <c r="K1311">
        <v>65.150400000000005</v>
      </c>
      <c r="L1311">
        <v>32.575200000000002</v>
      </c>
      <c r="M1311">
        <v>0</v>
      </c>
      <c r="N1311">
        <v>0</v>
      </c>
      <c r="O1311">
        <v>15.96</v>
      </c>
      <c r="P1311" t="s">
        <v>84</v>
      </c>
      <c r="Q1311" t="s">
        <v>56</v>
      </c>
      <c r="R1311" t="s">
        <v>34</v>
      </c>
      <c r="S1311" t="s">
        <v>57</v>
      </c>
      <c r="T1311" t="s">
        <v>36</v>
      </c>
      <c r="U1311">
        <v>0</v>
      </c>
      <c r="V1311">
        <v>600</v>
      </c>
      <c r="W1311">
        <v>3324</v>
      </c>
      <c r="X1311" t="str">
        <f>IF(MESACU[[#This Row],[PAIS]]="ESPAÑA",VLOOKUP(MESACU[[#This Row],[PROVINCIA]],[1]!PROVINCIASCC[#Data],2,FALSE),VLOOKUP(MESACU[[#This Row],[PAIS]],'[1]Centros de coste'!$A$2:$D$204,2,FALSE))</f>
        <v>C44 - IBERICA II</v>
      </c>
      <c r="Y1311" t="str">
        <f>IF(MESACU[[#This Row],[PAIS]]="ESPAÑA",VLOOKUP(MESACU[[#This Row],[PROVINCIA]],[1]!PROVINCIASCC[#Data],3,FALSE),VLOOKUP(MESACU[[#This Row],[PAIS]],'[1]Centros de coste'!$A$2:$D$204,3,FALSE))</f>
        <v>IBERICA II</v>
      </c>
      <c r="Z1311" t="str">
        <f>IF(MESACU[[#This Row],[PAIS]]="ESPAÑA",VLOOKUP(MESACU[[#This Row],[PROVINCIA]],[1]!PROVINCIASCC[#Data],4,FALSE),VLOOKUP(MESACU[[#This Row],[PAIS]],'[1]Centros de coste'!$A$2:$D$204,4,FALSE))</f>
        <v>EUROPA</v>
      </c>
      <c r="AA1311" t="str">
        <f>IFERROR(LEFT(TRIM(MESACU[[#This Row],[CodigoArticulo]]),LEN(TRIM(MESACU[[#This Row],[CodigoArticulo]]))-4),"")</f>
        <v>CCOBRE</v>
      </c>
      <c r="AB1311" t="str">
        <f>IFERROR(VLOOKUP(MESACU[[#This Row],[CODIGOG]],[1]!FAMILIAS[#Data],5,FALSE),"")</f>
        <v>BIOCONTROL</v>
      </c>
    </row>
    <row r="1312" spans="1:28" x14ac:dyDescent="0.35">
      <c r="A1312" t="s">
        <v>28</v>
      </c>
      <c r="B1312">
        <v>367</v>
      </c>
      <c r="C1312" t="s">
        <v>29</v>
      </c>
      <c r="D1312">
        <v>2025</v>
      </c>
      <c r="E1312">
        <v>4</v>
      </c>
      <c r="F1312" t="s">
        <v>323</v>
      </c>
      <c r="G1312">
        <v>333</v>
      </c>
      <c r="H1312" t="s">
        <v>324</v>
      </c>
      <c r="I1312">
        <v>0</v>
      </c>
      <c r="J1312">
        <v>0</v>
      </c>
      <c r="K1312">
        <v>1.6E-2</v>
      </c>
      <c r="L1312">
        <v>8.0000000000000002E-3</v>
      </c>
      <c r="M1312">
        <v>0</v>
      </c>
      <c r="N1312">
        <v>0</v>
      </c>
      <c r="O1312">
        <v>0</v>
      </c>
      <c r="P1312" t="s">
        <v>323</v>
      </c>
      <c r="Q1312" t="s">
        <v>56</v>
      </c>
      <c r="R1312" t="s">
        <v>325</v>
      </c>
      <c r="S1312" t="s">
        <v>57</v>
      </c>
      <c r="T1312" t="s">
        <v>36</v>
      </c>
      <c r="U1312">
        <v>0</v>
      </c>
      <c r="V1312">
        <v>1</v>
      </c>
      <c r="W1312">
        <v>0.8</v>
      </c>
      <c r="X1312" t="str">
        <f>IF(MESACU[[#This Row],[PAIS]]="ESPAÑA",VLOOKUP(MESACU[[#This Row],[PROVINCIA]],[1]!PROVINCIASCC[#Data],2,FALSE),VLOOKUP(MESACU[[#This Row],[PAIS]],'[1]Centros de coste'!$A$2:$D$204,2,FALSE))</f>
        <v>C44 - IBERICA II</v>
      </c>
      <c r="Y1312" t="str">
        <f>IF(MESACU[[#This Row],[PAIS]]="ESPAÑA",VLOOKUP(MESACU[[#This Row],[PROVINCIA]],[1]!PROVINCIASCC[#Data],3,FALSE),VLOOKUP(MESACU[[#This Row],[PAIS]],'[1]Centros de coste'!$A$2:$D$204,3,FALSE))</f>
        <v>IBERICA II</v>
      </c>
      <c r="Z1312" t="str">
        <f>IF(MESACU[[#This Row],[PAIS]]="ESPAÑA",VLOOKUP(MESACU[[#This Row],[PROVINCIA]],[1]!PROVINCIASCC[#Data],4,FALSE),VLOOKUP(MESACU[[#This Row],[PAIS]],'[1]Centros de coste'!$A$2:$D$204,4,FALSE))</f>
        <v>EUROPA</v>
      </c>
      <c r="AA1312" t="str">
        <f>IFERROR(LEFT(TRIM(MESACU[[#This Row],[CodigoArticulo]]),LEN(TRIM(MESACU[[#This Row],[CodigoArticulo]]))-4),"")</f>
        <v>ECOTAS</v>
      </c>
      <c r="AB1312" t="str">
        <f>IFERROR(VLOOKUP(MESACU[[#This Row],[CODIGOG]],[1]!FAMILIAS[#Data],5,FALSE),"")</f>
        <v/>
      </c>
    </row>
    <row r="1313" spans="1:28" x14ac:dyDescent="0.35">
      <c r="A1313" t="s">
        <v>28</v>
      </c>
      <c r="B1313">
        <v>368</v>
      </c>
      <c r="C1313" t="s">
        <v>29</v>
      </c>
      <c r="D1313">
        <v>2025</v>
      </c>
      <c r="E1313">
        <v>4</v>
      </c>
      <c r="F1313" t="s">
        <v>126</v>
      </c>
      <c r="G1313">
        <v>329</v>
      </c>
      <c r="H1313" t="s">
        <v>127</v>
      </c>
      <c r="I1313">
        <v>0</v>
      </c>
      <c r="J1313">
        <v>0</v>
      </c>
      <c r="K1313">
        <v>203.6</v>
      </c>
      <c r="L1313">
        <v>0</v>
      </c>
      <c r="M1313">
        <v>0</v>
      </c>
      <c r="N1313">
        <v>0</v>
      </c>
      <c r="O1313">
        <v>2.72</v>
      </c>
      <c r="P1313" t="s">
        <v>126</v>
      </c>
      <c r="Q1313" t="s">
        <v>394</v>
      </c>
      <c r="R1313" t="s">
        <v>73</v>
      </c>
      <c r="S1313" t="s">
        <v>340</v>
      </c>
      <c r="T1313" t="s">
        <v>36</v>
      </c>
      <c r="U1313">
        <v>0</v>
      </c>
      <c r="V1313">
        <v>400</v>
      </c>
      <c r="W1313">
        <v>2036</v>
      </c>
      <c r="X1313" t="str">
        <f>IF(MESACU[[#This Row],[PAIS]]="ESPAÑA",VLOOKUP(MESACU[[#This Row],[PROVINCIA]],[1]!PROVINCIASCC[#Data],2,FALSE),VLOOKUP(MESACU[[#This Row],[PAIS]],'[1]Centros de coste'!$A$2:$D$204,2,FALSE))</f>
        <v>C43 - IBERICA I</v>
      </c>
      <c r="Y1313" t="str">
        <f>IF(MESACU[[#This Row],[PAIS]]="ESPAÑA",VLOOKUP(MESACU[[#This Row],[PROVINCIA]],[1]!PROVINCIASCC[#Data],3,FALSE),VLOOKUP(MESACU[[#This Row],[PAIS]],'[1]Centros de coste'!$A$2:$D$204,3,FALSE))</f>
        <v>IBERICA I</v>
      </c>
      <c r="Z1313" t="str">
        <f>IF(MESACU[[#This Row],[PAIS]]="ESPAÑA",VLOOKUP(MESACU[[#This Row],[PROVINCIA]],[1]!PROVINCIASCC[#Data],4,FALSE),VLOOKUP(MESACU[[#This Row],[PAIS]],'[1]Centros de coste'!$A$2:$D$204,4,FALSE))</f>
        <v>EUROPA</v>
      </c>
      <c r="AA1313" t="str">
        <f>IFERROR(LEFT(TRIM(MESACU[[#This Row],[CodigoArticulo]]),LEN(TRIM(MESACU[[#This Row],[CodigoArticulo]]))-4),"")</f>
        <v>A-50(2)</v>
      </c>
      <c r="AB1313" t="str">
        <f>IFERROR(VLOOKUP(MESACU[[#This Row],[CODIGOG]],[1]!FAMILIAS[#Data],5,FALSE),"")</f>
        <v>BIOSTIMULANTS</v>
      </c>
    </row>
    <row r="1314" spans="1:28" x14ac:dyDescent="0.35">
      <c r="A1314" t="s">
        <v>28</v>
      </c>
      <c r="B1314">
        <v>368</v>
      </c>
      <c r="C1314" t="s">
        <v>29</v>
      </c>
      <c r="D1314">
        <v>2025</v>
      </c>
      <c r="E1314">
        <v>4</v>
      </c>
      <c r="F1314" t="s">
        <v>266</v>
      </c>
      <c r="G1314">
        <v>329</v>
      </c>
      <c r="H1314" t="s">
        <v>267</v>
      </c>
      <c r="I1314">
        <v>0</v>
      </c>
      <c r="J1314">
        <v>0</v>
      </c>
      <c r="K1314">
        <v>168.96</v>
      </c>
      <c r="L1314">
        <v>0</v>
      </c>
      <c r="M1314">
        <v>0</v>
      </c>
      <c r="N1314">
        <v>0</v>
      </c>
      <c r="O1314">
        <v>12.77</v>
      </c>
      <c r="P1314" t="s">
        <v>266</v>
      </c>
      <c r="Q1314" t="s">
        <v>394</v>
      </c>
      <c r="R1314" t="s">
        <v>34</v>
      </c>
      <c r="S1314" t="s">
        <v>340</v>
      </c>
      <c r="T1314" t="s">
        <v>36</v>
      </c>
      <c r="U1314">
        <v>0</v>
      </c>
      <c r="V1314">
        <v>480</v>
      </c>
      <c r="W1314">
        <v>1689.6</v>
      </c>
      <c r="X1314" t="str">
        <f>IF(MESACU[[#This Row],[PAIS]]="ESPAÑA",VLOOKUP(MESACU[[#This Row],[PROVINCIA]],[1]!PROVINCIASCC[#Data],2,FALSE),VLOOKUP(MESACU[[#This Row],[PAIS]],'[1]Centros de coste'!$A$2:$D$204,2,FALSE))</f>
        <v>C43 - IBERICA I</v>
      </c>
      <c r="Y1314" t="str">
        <f>IF(MESACU[[#This Row],[PAIS]]="ESPAÑA",VLOOKUP(MESACU[[#This Row],[PROVINCIA]],[1]!PROVINCIASCC[#Data],3,FALSE),VLOOKUP(MESACU[[#This Row],[PAIS]],'[1]Centros de coste'!$A$2:$D$204,3,FALSE))</f>
        <v>IBERICA I</v>
      </c>
      <c r="Z1314" t="str">
        <f>IF(MESACU[[#This Row],[PAIS]]="ESPAÑA",VLOOKUP(MESACU[[#This Row],[PROVINCIA]],[1]!PROVINCIASCC[#Data],4,FALSE),VLOOKUP(MESACU[[#This Row],[PAIS]],'[1]Centros de coste'!$A$2:$D$204,4,FALSE))</f>
        <v>EUROPA</v>
      </c>
      <c r="AA1314" t="str">
        <f>IFERROR(LEFT(TRIM(MESACU[[#This Row],[CodigoArticulo]]),LEN(TRIM(MESACU[[#This Row],[CodigoArticulo]]))-4),"")</f>
        <v>AGRMG</v>
      </c>
      <c r="AB1314" t="str">
        <f>IFERROR(VLOOKUP(MESACU[[#This Row],[CODIGOG]],[1]!FAMILIAS[#Data],5,FALSE),"")</f>
        <v>BIOSTIMULANTS</v>
      </c>
    </row>
    <row r="1315" spans="1:28" x14ac:dyDescent="0.35">
      <c r="A1315" t="s">
        <v>28</v>
      </c>
      <c r="B1315">
        <v>368</v>
      </c>
      <c r="C1315" t="s">
        <v>29</v>
      </c>
      <c r="D1315">
        <v>2025</v>
      </c>
      <c r="E1315">
        <v>4</v>
      </c>
      <c r="F1315" t="s">
        <v>266</v>
      </c>
      <c r="G1315">
        <v>329</v>
      </c>
      <c r="H1315" t="s">
        <v>267</v>
      </c>
      <c r="I1315">
        <v>0</v>
      </c>
      <c r="J1315">
        <v>0</v>
      </c>
      <c r="K1315">
        <v>42.24</v>
      </c>
      <c r="L1315">
        <v>0</v>
      </c>
      <c r="M1315">
        <v>0</v>
      </c>
      <c r="N1315">
        <v>0</v>
      </c>
      <c r="O1315">
        <v>3.19</v>
      </c>
      <c r="P1315" t="s">
        <v>266</v>
      </c>
      <c r="Q1315" t="s">
        <v>394</v>
      </c>
      <c r="R1315" t="s">
        <v>34</v>
      </c>
      <c r="S1315" t="s">
        <v>340</v>
      </c>
      <c r="T1315" t="s">
        <v>36</v>
      </c>
      <c r="U1315">
        <v>0</v>
      </c>
      <c r="V1315">
        <v>120</v>
      </c>
      <c r="W1315">
        <v>422.4</v>
      </c>
      <c r="X1315" t="str">
        <f>IF(MESACU[[#This Row],[PAIS]]="ESPAÑA",VLOOKUP(MESACU[[#This Row],[PROVINCIA]],[1]!PROVINCIASCC[#Data],2,FALSE),VLOOKUP(MESACU[[#This Row],[PAIS]],'[1]Centros de coste'!$A$2:$D$204,2,FALSE))</f>
        <v>C43 - IBERICA I</v>
      </c>
      <c r="Y1315" t="str">
        <f>IF(MESACU[[#This Row],[PAIS]]="ESPAÑA",VLOOKUP(MESACU[[#This Row],[PROVINCIA]],[1]!PROVINCIASCC[#Data],3,FALSE),VLOOKUP(MESACU[[#This Row],[PAIS]],'[1]Centros de coste'!$A$2:$D$204,3,FALSE))</f>
        <v>IBERICA I</v>
      </c>
      <c r="Z1315" t="str">
        <f>IF(MESACU[[#This Row],[PAIS]]="ESPAÑA",VLOOKUP(MESACU[[#This Row],[PROVINCIA]],[1]!PROVINCIASCC[#Data],4,FALSE),VLOOKUP(MESACU[[#This Row],[PAIS]],'[1]Centros de coste'!$A$2:$D$204,4,FALSE))</f>
        <v>EUROPA</v>
      </c>
      <c r="AA1315" t="str">
        <f>IFERROR(LEFT(TRIM(MESACU[[#This Row],[CodigoArticulo]]),LEN(TRIM(MESACU[[#This Row],[CodigoArticulo]]))-4),"")</f>
        <v>AGRMG</v>
      </c>
      <c r="AB1315" t="str">
        <f>IFERROR(VLOOKUP(MESACU[[#This Row],[CODIGOG]],[1]!FAMILIAS[#Data],5,FALSE),"")</f>
        <v>BIOSTIMULANTS</v>
      </c>
    </row>
    <row r="1316" spans="1:28" x14ac:dyDescent="0.35">
      <c r="A1316" t="s">
        <v>28</v>
      </c>
      <c r="B1316">
        <v>368</v>
      </c>
      <c r="C1316" t="s">
        <v>29</v>
      </c>
      <c r="D1316">
        <v>2025</v>
      </c>
      <c r="E1316">
        <v>4</v>
      </c>
      <c r="F1316" t="s">
        <v>323</v>
      </c>
      <c r="G1316">
        <v>329</v>
      </c>
      <c r="H1316" t="s">
        <v>324</v>
      </c>
      <c r="I1316">
        <v>0</v>
      </c>
      <c r="J1316">
        <v>0</v>
      </c>
      <c r="K1316">
        <v>0.159</v>
      </c>
      <c r="L1316">
        <v>0</v>
      </c>
      <c r="M1316">
        <v>0</v>
      </c>
      <c r="N1316">
        <v>0</v>
      </c>
      <c r="O1316">
        <v>0</v>
      </c>
      <c r="P1316" t="s">
        <v>323</v>
      </c>
      <c r="Q1316" t="s">
        <v>394</v>
      </c>
      <c r="R1316" t="s">
        <v>325</v>
      </c>
      <c r="S1316" t="s">
        <v>340</v>
      </c>
      <c r="T1316" t="s">
        <v>36</v>
      </c>
      <c r="U1316">
        <v>0</v>
      </c>
      <c r="V1316">
        <v>2</v>
      </c>
      <c r="W1316">
        <v>1.59</v>
      </c>
      <c r="X1316" t="str">
        <f>IF(MESACU[[#This Row],[PAIS]]="ESPAÑA",VLOOKUP(MESACU[[#This Row],[PROVINCIA]],[1]!PROVINCIASCC[#Data],2,FALSE),VLOOKUP(MESACU[[#This Row],[PAIS]],'[1]Centros de coste'!$A$2:$D$204,2,FALSE))</f>
        <v>C43 - IBERICA I</v>
      </c>
      <c r="Y1316" t="str">
        <f>IF(MESACU[[#This Row],[PAIS]]="ESPAÑA",VLOOKUP(MESACU[[#This Row],[PROVINCIA]],[1]!PROVINCIASCC[#Data],3,FALSE),VLOOKUP(MESACU[[#This Row],[PAIS]],'[1]Centros de coste'!$A$2:$D$204,3,FALSE))</f>
        <v>IBERICA I</v>
      </c>
      <c r="Z1316" t="str">
        <f>IF(MESACU[[#This Row],[PAIS]]="ESPAÑA",VLOOKUP(MESACU[[#This Row],[PROVINCIA]],[1]!PROVINCIASCC[#Data],4,FALSE),VLOOKUP(MESACU[[#This Row],[PAIS]],'[1]Centros de coste'!$A$2:$D$204,4,FALSE))</f>
        <v>EUROPA</v>
      </c>
      <c r="AA1316" t="str">
        <f>IFERROR(LEFT(TRIM(MESACU[[#This Row],[CodigoArticulo]]),LEN(TRIM(MESACU[[#This Row],[CodigoArticulo]]))-4),"")</f>
        <v>ECOTAS</v>
      </c>
      <c r="AB1316" t="str">
        <f>IFERROR(VLOOKUP(MESACU[[#This Row],[CODIGOG]],[1]!FAMILIAS[#Data],5,FALSE),"")</f>
        <v/>
      </c>
    </row>
    <row r="1317" spans="1:28" x14ac:dyDescent="0.35">
      <c r="A1317" t="s">
        <v>28</v>
      </c>
      <c r="B1317">
        <v>369</v>
      </c>
      <c r="C1317" t="s">
        <v>29</v>
      </c>
      <c r="D1317">
        <v>2025</v>
      </c>
      <c r="E1317">
        <v>4</v>
      </c>
      <c r="F1317" t="s">
        <v>51</v>
      </c>
      <c r="G1317">
        <v>334</v>
      </c>
      <c r="H1317" t="s">
        <v>52</v>
      </c>
      <c r="I1317">
        <v>0</v>
      </c>
      <c r="J1317">
        <v>0</v>
      </c>
      <c r="K1317">
        <v>16.28</v>
      </c>
      <c r="L1317">
        <v>0</v>
      </c>
      <c r="M1317">
        <v>0</v>
      </c>
      <c r="N1317">
        <v>0</v>
      </c>
      <c r="O1317">
        <v>6.05</v>
      </c>
      <c r="P1317" t="s">
        <v>51</v>
      </c>
      <c r="Q1317" t="s">
        <v>102</v>
      </c>
      <c r="R1317" t="s">
        <v>49</v>
      </c>
      <c r="S1317" t="s">
        <v>103</v>
      </c>
      <c r="T1317" t="s">
        <v>36</v>
      </c>
      <c r="U1317">
        <v>0</v>
      </c>
      <c r="V1317">
        <v>1100</v>
      </c>
      <c r="W1317">
        <v>1628</v>
      </c>
      <c r="X1317" t="str">
        <f>IF(MESACU[[#This Row],[PAIS]]="ESPAÑA",VLOOKUP(MESACU[[#This Row],[PROVINCIA]],[1]!PROVINCIASCC[#Data],2,FALSE),VLOOKUP(MESACU[[#This Row],[PAIS]],'[1]Centros de coste'!$A$2:$D$204,2,FALSE))</f>
        <v>C46 - IBERICA IV</v>
      </c>
      <c r="Y1317" t="str">
        <f>IF(MESACU[[#This Row],[PAIS]]="ESPAÑA",VLOOKUP(MESACU[[#This Row],[PROVINCIA]],[1]!PROVINCIASCC[#Data],3,FALSE),VLOOKUP(MESACU[[#This Row],[PAIS]],'[1]Centros de coste'!$A$2:$D$204,3,FALSE))</f>
        <v>IBERICA IV</v>
      </c>
      <c r="Z1317" t="str">
        <f>IF(MESACU[[#This Row],[PAIS]]="ESPAÑA",VLOOKUP(MESACU[[#This Row],[PROVINCIA]],[1]!PROVINCIASCC[#Data],4,FALSE),VLOOKUP(MESACU[[#This Row],[PAIS]],'[1]Centros de coste'!$A$2:$D$204,4,FALSE))</f>
        <v>EUROPA</v>
      </c>
      <c r="AA1317" t="str">
        <f>IFERROR(LEFT(TRIM(MESACU[[#This Row],[CodigoArticulo]]),LEN(TRIM(MESACU[[#This Row],[CodigoArticulo]]))-4),"")</f>
        <v>AN</v>
      </c>
      <c r="AB1317" t="str">
        <f>IFERROR(VLOOKUP(MESACU[[#This Row],[CODIGOG]],[1]!FAMILIAS[#Data],5,FALSE),"")</f>
        <v>BIOFERTILIZERS</v>
      </c>
    </row>
    <row r="1318" spans="1:28" x14ac:dyDescent="0.35">
      <c r="A1318" t="s">
        <v>28</v>
      </c>
      <c r="B1318">
        <v>369</v>
      </c>
      <c r="C1318" t="s">
        <v>29</v>
      </c>
      <c r="D1318">
        <v>2025</v>
      </c>
      <c r="E1318">
        <v>4</v>
      </c>
      <c r="F1318" t="s">
        <v>323</v>
      </c>
      <c r="G1318">
        <v>334</v>
      </c>
      <c r="H1318" t="s">
        <v>324</v>
      </c>
      <c r="I1318">
        <v>0</v>
      </c>
      <c r="J1318">
        <v>0</v>
      </c>
      <c r="K1318">
        <v>8.0000000000000002E-3</v>
      </c>
      <c r="L1318">
        <v>0</v>
      </c>
      <c r="M1318">
        <v>0</v>
      </c>
      <c r="N1318">
        <v>0</v>
      </c>
      <c r="O1318">
        <v>0</v>
      </c>
      <c r="P1318" t="s">
        <v>323</v>
      </c>
      <c r="Q1318" t="s">
        <v>102</v>
      </c>
      <c r="R1318" t="s">
        <v>325</v>
      </c>
      <c r="S1318" t="s">
        <v>103</v>
      </c>
      <c r="T1318" t="s">
        <v>36</v>
      </c>
      <c r="U1318">
        <v>0</v>
      </c>
      <c r="V1318">
        <v>1</v>
      </c>
      <c r="W1318">
        <v>0.8</v>
      </c>
      <c r="X1318" t="str">
        <f>IF(MESACU[[#This Row],[PAIS]]="ESPAÑA",VLOOKUP(MESACU[[#This Row],[PROVINCIA]],[1]!PROVINCIASCC[#Data],2,FALSE),VLOOKUP(MESACU[[#This Row],[PAIS]],'[1]Centros de coste'!$A$2:$D$204,2,FALSE))</f>
        <v>C46 - IBERICA IV</v>
      </c>
      <c r="Y1318" t="str">
        <f>IF(MESACU[[#This Row],[PAIS]]="ESPAÑA",VLOOKUP(MESACU[[#This Row],[PROVINCIA]],[1]!PROVINCIASCC[#Data],3,FALSE),VLOOKUP(MESACU[[#This Row],[PAIS]],'[1]Centros de coste'!$A$2:$D$204,3,FALSE))</f>
        <v>IBERICA IV</v>
      </c>
      <c r="Z1318" t="str">
        <f>IF(MESACU[[#This Row],[PAIS]]="ESPAÑA",VLOOKUP(MESACU[[#This Row],[PROVINCIA]],[1]!PROVINCIASCC[#Data],4,FALSE),VLOOKUP(MESACU[[#This Row],[PAIS]],'[1]Centros de coste'!$A$2:$D$204,4,FALSE))</f>
        <v>EUROPA</v>
      </c>
      <c r="AA1318" t="str">
        <f>IFERROR(LEFT(TRIM(MESACU[[#This Row],[CodigoArticulo]]),LEN(TRIM(MESACU[[#This Row],[CodigoArticulo]]))-4),"")</f>
        <v>ECOTAS</v>
      </c>
      <c r="AB1318" t="str">
        <f>IFERROR(VLOOKUP(MESACU[[#This Row],[CODIGOG]],[1]!FAMILIAS[#Data],5,FALSE),"")</f>
        <v/>
      </c>
    </row>
    <row r="1319" spans="1:28" x14ac:dyDescent="0.35">
      <c r="A1319" t="s">
        <v>28</v>
      </c>
      <c r="B1319">
        <v>370</v>
      </c>
      <c r="C1319" t="s">
        <v>29</v>
      </c>
      <c r="D1319">
        <v>2025</v>
      </c>
      <c r="E1319">
        <v>4</v>
      </c>
      <c r="F1319" t="s">
        <v>51</v>
      </c>
      <c r="G1319">
        <v>334</v>
      </c>
      <c r="H1319" t="s">
        <v>52</v>
      </c>
      <c r="I1319">
        <v>0</v>
      </c>
      <c r="J1319">
        <v>0</v>
      </c>
      <c r="K1319">
        <v>16.28</v>
      </c>
      <c r="L1319">
        <v>0</v>
      </c>
      <c r="M1319">
        <v>0</v>
      </c>
      <c r="N1319">
        <v>0</v>
      </c>
      <c r="O1319">
        <v>6.05</v>
      </c>
      <c r="P1319" t="s">
        <v>51</v>
      </c>
      <c r="Q1319" t="s">
        <v>102</v>
      </c>
      <c r="R1319" t="s">
        <v>49</v>
      </c>
      <c r="S1319" t="s">
        <v>103</v>
      </c>
      <c r="T1319" t="s">
        <v>36</v>
      </c>
      <c r="U1319">
        <v>0</v>
      </c>
      <c r="V1319">
        <v>1100</v>
      </c>
      <c r="W1319">
        <v>1628</v>
      </c>
      <c r="X1319" t="str">
        <f>IF(MESACU[[#This Row],[PAIS]]="ESPAÑA",VLOOKUP(MESACU[[#This Row],[PROVINCIA]],[1]!PROVINCIASCC[#Data],2,FALSE),VLOOKUP(MESACU[[#This Row],[PAIS]],'[1]Centros de coste'!$A$2:$D$204,2,FALSE))</f>
        <v>C46 - IBERICA IV</v>
      </c>
      <c r="Y1319" t="str">
        <f>IF(MESACU[[#This Row],[PAIS]]="ESPAÑA",VLOOKUP(MESACU[[#This Row],[PROVINCIA]],[1]!PROVINCIASCC[#Data],3,FALSE),VLOOKUP(MESACU[[#This Row],[PAIS]],'[1]Centros de coste'!$A$2:$D$204,3,FALSE))</f>
        <v>IBERICA IV</v>
      </c>
      <c r="Z1319" t="str">
        <f>IF(MESACU[[#This Row],[PAIS]]="ESPAÑA",VLOOKUP(MESACU[[#This Row],[PROVINCIA]],[1]!PROVINCIASCC[#Data],4,FALSE),VLOOKUP(MESACU[[#This Row],[PAIS]],'[1]Centros de coste'!$A$2:$D$204,4,FALSE))</f>
        <v>EUROPA</v>
      </c>
      <c r="AA1319" t="str">
        <f>IFERROR(LEFT(TRIM(MESACU[[#This Row],[CodigoArticulo]]),LEN(TRIM(MESACU[[#This Row],[CodigoArticulo]]))-4),"")</f>
        <v>AN</v>
      </c>
      <c r="AB1319" t="str">
        <f>IFERROR(VLOOKUP(MESACU[[#This Row],[CODIGOG]],[1]!FAMILIAS[#Data],5,FALSE),"")</f>
        <v>BIOFERTILIZERS</v>
      </c>
    </row>
    <row r="1320" spans="1:28" x14ac:dyDescent="0.35">
      <c r="A1320" t="s">
        <v>28</v>
      </c>
      <c r="B1320">
        <v>370</v>
      </c>
      <c r="C1320" t="s">
        <v>29</v>
      </c>
      <c r="D1320">
        <v>2025</v>
      </c>
      <c r="E1320">
        <v>4</v>
      </c>
      <c r="F1320" t="s">
        <v>323</v>
      </c>
      <c r="G1320">
        <v>334</v>
      </c>
      <c r="H1320" t="s">
        <v>324</v>
      </c>
      <c r="I1320">
        <v>0</v>
      </c>
      <c r="J1320">
        <v>0</v>
      </c>
      <c r="K1320">
        <v>8.0000000000000002E-3</v>
      </c>
      <c r="L1320">
        <v>0</v>
      </c>
      <c r="M1320">
        <v>0</v>
      </c>
      <c r="N1320">
        <v>0</v>
      </c>
      <c r="O1320">
        <v>0</v>
      </c>
      <c r="P1320" t="s">
        <v>323</v>
      </c>
      <c r="Q1320" t="s">
        <v>102</v>
      </c>
      <c r="R1320" t="s">
        <v>325</v>
      </c>
      <c r="S1320" t="s">
        <v>103</v>
      </c>
      <c r="T1320" t="s">
        <v>36</v>
      </c>
      <c r="U1320">
        <v>0</v>
      </c>
      <c r="V1320">
        <v>1</v>
      </c>
      <c r="W1320">
        <v>0.8</v>
      </c>
      <c r="X1320" t="str">
        <f>IF(MESACU[[#This Row],[PAIS]]="ESPAÑA",VLOOKUP(MESACU[[#This Row],[PROVINCIA]],[1]!PROVINCIASCC[#Data],2,FALSE),VLOOKUP(MESACU[[#This Row],[PAIS]],'[1]Centros de coste'!$A$2:$D$204,2,FALSE))</f>
        <v>C46 - IBERICA IV</v>
      </c>
      <c r="Y1320" t="str">
        <f>IF(MESACU[[#This Row],[PAIS]]="ESPAÑA",VLOOKUP(MESACU[[#This Row],[PROVINCIA]],[1]!PROVINCIASCC[#Data],3,FALSE),VLOOKUP(MESACU[[#This Row],[PAIS]],'[1]Centros de coste'!$A$2:$D$204,3,FALSE))</f>
        <v>IBERICA IV</v>
      </c>
      <c r="Z1320" t="str">
        <f>IF(MESACU[[#This Row],[PAIS]]="ESPAÑA",VLOOKUP(MESACU[[#This Row],[PROVINCIA]],[1]!PROVINCIASCC[#Data],4,FALSE),VLOOKUP(MESACU[[#This Row],[PAIS]],'[1]Centros de coste'!$A$2:$D$204,4,FALSE))</f>
        <v>EUROPA</v>
      </c>
      <c r="AA1320" t="str">
        <f>IFERROR(LEFT(TRIM(MESACU[[#This Row],[CodigoArticulo]]),LEN(TRIM(MESACU[[#This Row],[CodigoArticulo]]))-4),"")</f>
        <v>ECOTAS</v>
      </c>
      <c r="AB1320" t="str">
        <f>IFERROR(VLOOKUP(MESACU[[#This Row],[CODIGOG]],[1]!FAMILIAS[#Data],5,FALSE),"")</f>
        <v/>
      </c>
    </row>
    <row r="1321" spans="1:28" x14ac:dyDescent="0.35">
      <c r="A1321" t="s">
        <v>28</v>
      </c>
      <c r="B1321">
        <v>371</v>
      </c>
      <c r="C1321" t="s">
        <v>29</v>
      </c>
      <c r="D1321">
        <v>2025</v>
      </c>
      <c r="E1321">
        <v>4</v>
      </c>
      <c r="F1321" t="s">
        <v>178</v>
      </c>
      <c r="G1321">
        <v>330</v>
      </c>
      <c r="H1321" t="s">
        <v>189</v>
      </c>
      <c r="I1321">
        <v>0</v>
      </c>
      <c r="J1321">
        <v>0</v>
      </c>
      <c r="K1321">
        <v>166</v>
      </c>
      <c r="L1321">
        <v>0</v>
      </c>
      <c r="M1321">
        <v>0</v>
      </c>
      <c r="N1321">
        <v>0</v>
      </c>
      <c r="O1321">
        <v>10.64</v>
      </c>
      <c r="P1321" t="s">
        <v>178</v>
      </c>
      <c r="Q1321" t="s">
        <v>280</v>
      </c>
      <c r="R1321" t="s">
        <v>34</v>
      </c>
      <c r="S1321" t="s">
        <v>251</v>
      </c>
      <c r="T1321" t="s">
        <v>36</v>
      </c>
      <c r="U1321">
        <v>0</v>
      </c>
      <c r="V1321">
        <v>400</v>
      </c>
      <c r="W1321">
        <v>1660</v>
      </c>
      <c r="X1321" t="str">
        <f>IF(MESACU[[#This Row],[PAIS]]="ESPAÑA",VLOOKUP(MESACU[[#This Row],[PROVINCIA]],[1]!PROVINCIASCC[#Data],2,FALSE),VLOOKUP(MESACU[[#This Row],[PAIS]],'[1]Centros de coste'!$A$2:$D$204,2,FALSE))</f>
        <v>C45 - IBERICA III</v>
      </c>
      <c r="Y1321" t="str">
        <f>IF(MESACU[[#This Row],[PAIS]]="ESPAÑA",VLOOKUP(MESACU[[#This Row],[PROVINCIA]],[1]!PROVINCIASCC[#Data],3,FALSE),VLOOKUP(MESACU[[#This Row],[PAIS]],'[1]Centros de coste'!$A$2:$D$204,3,FALSE))</f>
        <v>IBERICA III</v>
      </c>
      <c r="Z1321" t="str">
        <f>IF(MESACU[[#This Row],[PAIS]]="ESPAÑA",VLOOKUP(MESACU[[#This Row],[PROVINCIA]],[1]!PROVINCIASCC[#Data],4,FALSE),VLOOKUP(MESACU[[#This Row],[PAIS]],'[1]Centros de coste'!$A$2:$D$204,4,FALSE))</f>
        <v>EUROPA</v>
      </c>
      <c r="AA1321" t="str">
        <f>IFERROR(LEFT(TRIM(MESACU[[#This Row],[CodigoArticulo]]),LEN(TRIM(MESACU[[#This Row],[CodigoArticulo]]))-4),"")</f>
        <v>C-CU</v>
      </c>
      <c r="AB1321" t="str">
        <f>IFERROR(VLOOKUP(MESACU[[#This Row],[CODIGOG]],[1]!FAMILIAS[#Data],5,FALSE),"")</f>
        <v>BIOCONTROL</v>
      </c>
    </row>
    <row r="1322" spans="1:28" x14ac:dyDescent="0.35">
      <c r="A1322" t="s">
        <v>28</v>
      </c>
      <c r="B1322">
        <v>371</v>
      </c>
      <c r="C1322" t="s">
        <v>29</v>
      </c>
      <c r="D1322">
        <v>2025</v>
      </c>
      <c r="E1322">
        <v>4</v>
      </c>
      <c r="F1322" t="s">
        <v>175</v>
      </c>
      <c r="G1322">
        <v>330</v>
      </c>
      <c r="H1322" t="s">
        <v>176</v>
      </c>
      <c r="I1322">
        <v>0</v>
      </c>
      <c r="J1322">
        <v>0</v>
      </c>
      <c r="K1322">
        <v>223.2</v>
      </c>
      <c r="L1322">
        <v>0</v>
      </c>
      <c r="M1322">
        <v>0</v>
      </c>
      <c r="N1322">
        <v>0</v>
      </c>
      <c r="O1322">
        <v>15.96</v>
      </c>
      <c r="P1322" t="s">
        <v>175</v>
      </c>
      <c r="Q1322" t="s">
        <v>280</v>
      </c>
      <c r="R1322" t="s">
        <v>34</v>
      </c>
      <c r="S1322" t="s">
        <v>251</v>
      </c>
      <c r="T1322" t="s">
        <v>36</v>
      </c>
      <c r="U1322">
        <v>0</v>
      </c>
      <c r="V1322">
        <v>600</v>
      </c>
      <c r="W1322">
        <v>2232</v>
      </c>
      <c r="X1322" t="str">
        <f>IF(MESACU[[#This Row],[PAIS]]="ESPAÑA",VLOOKUP(MESACU[[#This Row],[PROVINCIA]],[1]!PROVINCIASCC[#Data],2,FALSE),VLOOKUP(MESACU[[#This Row],[PAIS]],'[1]Centros de coste'!$A$2:$D$204,2,FALSE))</f>
        <v>C45 - IBERICA III</v>
      </c>
      <c r="Y1322" t="str">
        <f>IF(MESACU[[#This Row],[PAIS]]="ESPAÑA",VLOOKUP(MESACU[[#This Row],[PROVINCIA]],[1]!PROVINCIASCC[#Data],3,FALSE),VLOOKUP(MESACU[[#This Row],[PAIS]],'[1]Centros de coste'!$A$2:$D$204,3,FALSE))</f>
        <v>IBERICA III</v>
      </c>
      <c r="Z1322" t="str">
        <f>IF(MESACU[[#This Row],[PAIS]]="ESPAÑA",VLOOKUP(MESACU[[#This Row],[PROVINCIA]],[1]!PROVINCIASCC[#Data],4,FALSE),VLOOKUP(MESACU[[#This Row],[PAIS]],'[1]Centros de coste'!$A$2:$D$204,4,FALSE))</f>
        <v>EUROPA</v>
      </c>
      <c r="AA1322" t="str">
        <f>IFERROR(LEFT(TRIM(MESACU[[#This Row],[CodigoArticulo]]),LEN(TRIM(MESACU[[#This Row],[CodigoArticulo]]))-4),"")</f>
        <v>PT</v>
      </c>
      <c r="AB1322" t="str">
        <f>IFERROR(VLOOKUP(MESACU[[#This Row],[CODIGOG]],[1]!FAMILIAS[#Data],5,FALSE),"")</f>
        <v>BIOFERTILIZERS</v>
      </c>
    </row>
    <row r="1323" spans="1:28" x14ac:dyDescent="0.35">
      <c r="A1323" t="s">
        <v>28</v>
      </c>
      <c r="B1323">
        <v>371</v>
      </c>
      <c r="C1323" t="s">
        <v>29</v>
      </c>
      <c r="D1323">
        <v>2025</v>
      </c>
      <c r="E1323">
        <v>4</v>
      </c>
      <c r="F1323" t="s">
        <v>323</v>
      </c>
      <c r="G1323">
        <v>330</v>
      </c>
      <c r="H1323" t="s">
        <v>324</v>
      </c>
      <c r="I1323">
        <v>0</v>
      </c>
      <c r="J1323">
        <v>0</v>
      </c>
      <c r="K1323">
        <v>0.159</v>
      </c>
      <c r="L1323">
        <v>0</v>
      </c>
      <c r="M1323">
        <v>0</v>
      </c>
      <c r="N1323">
        <v>0</v>
      </c>
      <c r="O1323">
        <v>0</v>
      </c>
      <c r="P1323" t="s">
        <v>28</v>
      </c>
      <c r="Q1323" t="s">
        <v>280</v>
      </c>
      <c r="R1323" t="s">
        <v>325</v>
      </c>
      <c r="S1323" t="s">
        <v>251</v>
      </c>
      <c r="T1323" t="s">
        <v>36</v>
      </c>
      <c r="U1323">
        <v>0</v>
      </c>
      <c r="V1323">
        <v>2</v>
      </c>
      <c r="W1323">
        <v>1.59</v>
      </c>
      <c r="X1323" t="str">
        <f>IF(MESACU[[#This Row],[PAIS]]="ESPAÑA",VLOOKUP(MESACU[[#This Row],[PROVINCIA]],[1]!PROVINCIASCC[#Data],2,FALSE),VLOOKUP(MESACU[[#This Row],[PAIS]],'[1]Centros de coste'!$A$2:$D$204,2,FALSE))</f>
        <v>C45 - IBERICA III</v>
      </c>
      <c r="Y1323" t="str">
        <f>IF(MESACU[[#This Row],[PAIS]]="ESPAÑA",VLOOKUP(MESACU[[#This Row],[PROVINCIA]],[1]!PROVINCIASCC[#Data],3,FALSE),VLOOKUP(MESACU[[#This Row],[PAIS]],'[1]Centros de coste'!$A$2:$D$204,3,FALSE))</f>
        <v>IBERICA III</v>
      </c>
      <c r="Z1323" t="str">
        <f>IF(MESACU[[#This Row],[PAIS]]="ESPAÑA",VLOOKUP(MESACU[[#This Row],[PROVINCIA]],[1]!PROVINCIASCC[#Data],4,FALSE),VLOOKUP(MESACU[[#This Row],[PAIS]],'[1]Centros de coste'!$A$2:$D$204,4,FALSE))</f>
        <v>EUROPA</v>
      </c>
      <c r="AA1323" t="str">
        <f>IFERROR(LEFT(TRIM(MESACU[[#This Row],[CodigoArticulo]]),LEN(TRIM(MESACU[[#This Row],[CodigoArticulo]]))-4),"")</f>
        <v>ECOTAS</v>
      </c>
      <c r="AB1323" t="str">
        <f>IFERROR(VLOOKUP(MESACU[[#This Row],[CODIGOG]],[1]!FAMILIAS[#Data],5,FALSE),"")</f>
        <v/>
      </c>
    </row>
    <row r="1324" spans="1:28" x14ac:dyDescent="0.35">
      <c r="A1324" t="s">
        <v>28</v>
      </c>
      <c r="B1324">
        <v>372</v>
      </c>
      <c r="C1324" t="s">
        <v>29</v>
      </c>
      <c r="D1324">
        <v>2025</v>
      </c>
      <c r="E1324">
        <v>4</v>
      </c>
      <c r="F1324" t="s">
        <v>53</v>
      </c>
      <c r="G1324">
        <v>333</v>
      </c>
      <c r="H1324" t="s">
        <v>54</v>
      </c>
      <c r="I1324">
        <v>81.150000000000006</v>
      </c>
      <c r="J1324">
        <v>0</v>
      </c>
      <c r="K1324">
        <v>79.528999999999996</v>
      </c>
      <c r="L1324">
        <v>39.764499999999998</v>
      </c>
      <c r="M1324">
        <v>0</v>
      </c>
      <c r="N1324">
        <v>0</v>
      </c>
      <c r="O1324">
        <v>29.44</v>
      </c>
      <c r="P1324" t="s">
        <v>55</v>
      </c>
      <c r="Q1324" t="s">
        <v>56</v>
      </c>
      <c r="R1324" t="s">
        <v>34</v>
      </c>
      <c r="S1324" t="s">
        <v>57</v>
      </c>
      <c r="T1324" t="s">
        <v>36</v>
      </c>
      <c r="U1324">
        <v>0</v>
      </c>
      <c r="V1324">
        <v>1280</v>
      </c>
      <c r="W1324">
        <v>4057.6</v>
      </c>
      <c r="X1324" t="str">
        <f>IF(MESACU[[#This Row],[PAIS]]="ESPAÑA",VLOOKUP(MESACU[[#This Row],[PROVINCIA]],[1]!PROVINCIASCC[#Data],2,FALSE),VLOOKUP(MESACU[[#This Row],[PAIS]],'[1]Centros de coste'!$A$2:$D$204,2,FALSE))</f>
        <v>C44 - IBERICA II</v>
      </c>
      <c r="Y1324" t="str">
        <f>IF(MESACU[[#This Row],[PAIS]]="ESPAÑA",VLOOKUP(MESACU[[#This Row],[PROVINCIA]],[1]!PROVINCIASCC[#Data],3,FALSE),VLOOKUP(MESACU[[#This Row],[PAIS]],'[1]Centros de coste'!$A$2:$D$204,3,FALSE))</f>
        <v>IBERICA II</v>
      </c>
      <c r="Z1324" t="str">
        <f>IF(MESACU[[#This Row],[PAIS]]="ESPAÑA",VLOOKUP(MESACU[[#This Row],[PROVINCIA]],[1]!PROVINCIASCC[#Data],4,FALSE),VLOOKUP(MESACU[[#This Row],[PAIS]],'[1]Centros de coste'!$A$2:$D$204,4,FALSE))</f>
        <v>EUROPA</v>
      </c>
      <c r="AA1324" t="str">
        <f>IFERROR(LEFT(TRIM(MESACU[[#This Row],[CodigoArticulo]]),LEN(TRIM(MESACU[[#This Row],[CodigoArticulo]]))-4),"")</f>
        <v>AGXK</v>
      </c>
      <c r="AB1324" t="str">
        <f>IFERROR(VLOOKUP(MESACU[[#This Row],[CODIGOG]],[1]!FAMILIAS[#Data],5,FALSE),"")</f>
        <v>BIOFERTILIZERS</v>
      </c>
    </row>
    <row r="1325" spans="1:28" x14ac:dyDescent="0.35">
      <c r="A1325" t="s">
        <v>28</v>
      </c>
      <c r="B1325">
        <v>372</v>
      </c>
      <c r="C1325" t="s">
        <v>29</v>
      </c>
      <c r="D1325">
        <v>2025</v>
      </c>
      <c r="E1325">
        <v>4</v>
      </c>
      <c r="F1325" t="s">
        <v>304</v>
      </c>
      <c r="G1325">
        <v>333</v>
      </c>
      <c r="H1325" t="s">
        <v>305</v>
      </c>
      <c r="I1325">
        <v>59.55</v>
      </c>
      <c r="J1325">
        <v>0</v>
      </c>
      <c r="K1325">
        <v>58.359000000000002</v>
      </c>
      <c r="L1325">
        <v>29.179500000000001</v>
      </c>
      <c r="M1325">
        <v>0</v>
      </c>
      <c r="N1325">
        <v>0</v>
      </c>
      <c r="O1325">
        <v>5.0999999999999996</v>
      </c>
      <c r="P1325" t="s">
        <v>304</v>
      </c>
      <c r="Q1325" t="s">
        <v>56</v>
      </c>
      <c r="R1325" t="s">
        <v>73</v>
      </c>
      <c r="S1325" t="s">
        <v>57</v>
      </c>
      <c r="T1325" t="s">
        <v>36</v>
      </c>
      <c r="U1325">
        <v>0</v>
      </c>
      <c r="V1325">
        <v>750</v>
      </c>
      <c r="W1325">
        <v>2977.5</v>
      </c>
      <c r="X1325" t="str">
        <f>IF(MESACU[[#This Row],[PAIS]]="ESPAÑA",VLOOKUP(MESACU[[#This Row],[PROVINCIA]],[1]!PROVINCIASCC[#Data],2,FALSE),VLOOKUP(MESACU[[#This Row],[PAIS]],'[1]Centros de coste'!$A$2:$D$204,2,FALSE))</f>
        <v>C44 - IBERICA II</v>
      </c>
      <c r="Y1325" t="str">
        <f>IF(MESACU[[#This Row],[PAIS]]="ESPAÑA",VLOOKUP(MESACU[[#This Row],[PROVINCIA]],[1]!PROVINCIASCC[#Data],3,FALSE),VLOOKUP(MESACU[[#This Row],[PAIS]],'[1]Centros de coste'!$A$2:$D$204,3,FALSE))</f>
        <v>IBERICA II</v>
      </c>
      <c r="Z1325" t="str">
        <f>IF(MESACU[[#This Row],[PAIS]]="ESPAÑA",VLOOKUP(MESACU[[#This Row],[PROVINCIA]],[1]!PROVINCIASCC[#Data],4,FALSE),VLOOKUP(MESACU[[#This Row],[PAIS]],'[1]Centros de coste'!$A$2:$D$204,4,FALSE))</f>
        <v>EUROPA</v>
      </c>
      <c r="AA1325" t="str">
        <f>IFERROR(LEFT(TRIM(MESACU[[#This Row],[CodigoArticulo]]),LEN(TRIM(MESACU[[#This Row],[CodigoArticulo]]))-4),"")</f>
        <v>CALCIO</v>
      </c>
      <c r="AB1325" t="str">
        <f>IFERROR(VLOOKUP(MESACU[[#This Row],[CODIGOG]],[1]!FAMILIAS[#Data],5,FALSE),"")</f>
        <v>BIOFERTILIZERS</v>
      </c>
    </row>
    <row r="1326" spans="1:28" x14ac:dyDescent="0.35">
      <c r="A1326" t="s">
        <v>28</v>
      </c>
      <c r="B1326">
        <v>372</v>
      </c>
      <c r="C1326" t="s">
        <v>29</v>
      </c>
      <c r="D1326">
        <v>2025</v>
      </c>
      <c r="E1326">
        <v>4</v>
      </c>
      <c r="F1326" t="s">
        <v>323</v>
      </c>
      <c r="G1326">
        <v>333</v>
      </c>
      <c r="H1326" t="s">
        <v>324</v>
      </c>
      <c r="I1326">
        <v>0</v>
      </c>
      <c r="J1326">
        <v>0</v>
      </c>
      <c r="K1326">
        <v>4.7800000000000002E-2</v>
      </c>
      <c r="L1326">
        <v>2.3900000000000001E-2</v>
      </c>
      <c r="M1326">
        <v>0</v>
      </c>
      <c r="N1326">
        <v>0</v>
      </c>
      <c r="O1326">
        <v>0</v>
      </c>
      <c r="P1326" t="s">
        <v>323</v>
      </c>
      <c r="Q1326" t="s">
        <v>56</v>
      </c>
      <c r="R1326" t="s">
        <v>325</v>
      </c>
      <c r="S1326" t="s">
        <v>57</v>
      </c>
      <c r="T1326" t="s">
        <v>36</v>
      </c>
      <c r="U1326">
        <v>0</v>
      </c>
      <c r="V1326">
        <v>3</v>
      </c>
      <c r="W1326">
        <v>2.39</v>
      </c>
      <c r="X1326" t="str">
        <f>IF(MESACU[[#This Row],[PAIS]]="ESPAÑA",VLOOKUP(MESACU[[#This Row],[PROVINCIA]],[1]!PROVINCIASCC[#Data],2,FALSE),VLOOKUP(MESACU[[#This Row],[PAIS]],'[1]Centros de coste'!$A$2:$D$204,2,FALSE))</f>
        <v>C44 - IBERICA II</v>
      </c>
      <c r="Y1326" t="str">
        <f>IF(MESACU[[#This Row],[PAIS]]="ESPAÑA",VLOOKUP(MESACU[[#This Row],[PROVINCIA]],[1]!PROVINCIASCC[#Data],3,FALSE),VLOOKUP(MESACU[[#This Row],[PAIS]],'[1]Centros de coste'!$A$2:$D$204,3,FALSE))</f>
        <v>IBERICA II</v>
      </c>
      <c r="Z1326" t="str">
        <f>IF(MESACU[[#This Row],[PAIS]]="ESPAÑA",VLOOKUP(MESACU[[#This Row],[PROVINCIA]],[1]!PROVINCIASCC[#Data],4,FALSE),VLOOKUP(MESACU[[#This Row],[PAIS]],'[1]Centros de coste'!$A$2:$D$204,4,FALSE))</f>
        <v>EUROPA</v>
      </c>
      <c r="AA1326" t="str">
        <f>IFERROR(LEFT(TRIM(MESACU[[#This Row],[CodigoArticulo]]),LEN(TRIM(MESACU[[#This Row],[CodigoArticulo]]))-4),"")</f>
        <v>ECOTAS</v>
      </c>
      <c r="AB1326" t="str">
        <f>IFERROR(VLOOKUP(MESACU[[#This Row],[CODIGOG]],[1]!FAMILIAS[#Data],5,FALSE),"")</f>
        <v/>
      </c>
    </row>
    <row r="1327" spans="1:28" x14ac:dyDescent="0.35">
      <c r="A1327" t="s">
        <v>28</v>
      </c>
      <c r="B1327">
        <v>373</v>
      </c>
      <c r="C1327" t="s">
        <v>29</v>
      </c>
      <c r="D1327">
        <v>2025</v>
      </c>
      <c r="E1327">
        <v>4</v>
      </c>
      <c r="F1327" t="s">
        <v>53</v>
      </c>
      <c r="G1327">
        <v>331</v>
      </c>
      <c r="H1327" t="s">
        <v>54</v>
      </c>
      <c r="I1327">
        <v>0</v>
      </c>
      <c r="J1327">
        <v>0</v>
      </c>
      <c r="K1327">
        <v>42.368000000000002</v>
      </c>
      <c r="L1327">
        <v>21.184000000000001</v>
      </c>
      <c r="M1327">
        <v>0</v>
      </c>
      <c r="N1327">
        <v>0</v>
      </c>
      <c r="O1327">
        <v>14.72</v>
      </c>
      <c r="P1327" t="s">
        <v>53</v>
      </c>
      <c r="Q1327" t="s">
        <v>148</v>
      </c>
      <c r="R1327" t="s">
        <v>34</v>
      </c>
      <c r="S1327" t="s">
        <v>57</v>
      </c>
      <c r="T1327" t="s">
        <v>36</v>
      </c>
      <c r="U1327">
        <v>0</v>
      </c>
      <c r="V1327">
        <v>640</v>
      </c>
      <c r="W1327">
        <v>2118.4</v>
      </c>
      <c r="X1327" t="str">
        <f>IF(MESACU[[#This Row],[PAIS]]="ESPAÑA",VLOOKUP(MESACU[[#This Row],[PROVINCIA]],[1]!PROVINCIASCC[#Data],2,FALSE),VLOOKUP(MESACU[[#This Row],[PAIS]],'[1]Centros de coste'!$A$2:$D$204,2,FALSE))</f>
        <v>C44 - IBERICA II</v>
      </c>
      <c r="Y1327" t="str">
        <f>IF(MESACU[[#This Row],[PAIS]]="ESPAÑA",VLOOKUP(MESACU[[#This Row],[PROVINCIA]],[1]!PROVINCIASCC[#Data],3,FALSE),VLOOKUP(MESACU[[#This Row],[PAIS]],'[1]Centros de coste'!$A$2:$D$204,3,FALSE))</f>
        <v>IBERICA II</v>
      </c>
      <c r="Z1327" t="str">
        <f>IF(MESACU[[#This Row],[PAIS]]="ESPAÑA",VLOOKUP(MESACU[[#This Row],[PROVINCIA]],[1]!PROVINCIASCC[#Data],4,FALSE),VLOOKUP(MESACU[[#This Row],[PAIS]],'[1]Centros de coste'!$A$2:$D$204,4,FALSE))</f>
        <v>EUROPA</v>
      </c>
      <c r="AA1327" t="str">
        <f>IFERROR(LEFT(TRIM(MESACU[[#This Row],[CodigoArticulo]]),LEN(TRIM(MESACU[[#This Row],[CodigoArticulo]]))-4),"")</f>
        <v>AGXK</v>
      </c>
      <c r="AB1327" t="str">
        <f>IFERROR(VLOOKUP(MESACU[[#This Row],[CODIGOG]],[1]!FAMILIAS[#Data],5,FALSE),"")</f>
        <v>BIOFERTILIZERS</v>
      </c>
    </row>
    <row r="1328" spans="1:28" x14ac:dyDescent="0.35">
      <c r="A1328" t="s">
        <v>28</v>
      </c>
      <c r="B1328">
        <v>373</v>
      </c>
      <c r="C1328" t="s">
        <v>29</v>
      </c>
      <c r="D1328">
        <v>2025</v>
      </c>
      <c r="E1328">
        <v>4</v>
      </c>
      <c r="F1328" t="s">
        <v>323</v>
      </c>
      <c r="G1328">
        <v>331</v>
      </c>
      <c r="H1328" t="s">
        <v>324</v>
      </c>
      <c r="I1328">
        <v>0</v>
      </c>
      <c r="J1328">
        <v>0</v>
      </c>
      <c r="K1328">
        <v>1.6E-2</v>
      </c>
      <c r="L1328">
        <v>8.0000000000000002E-3</v>
      </c>
      <c r="M1328">
        <v>0</v>
      </c>
      <c r="N1328">
        <v>0</v>
      </c>
      <c r="O1328">
        <v>0</v>
      </c>
      <c r="P1328" t="s">
        <v>323</v>
      </c>
      <c r="Q1328" t="s">
        <v>148</v>
      </c>
      <c r="R1328" t="s">
        <v>325</v>
      </c>
      <c r="S1328" t="s">
        <v>57</v>
      </c>
      <c r="T1328" t="s">
        <v>36</v>
      </c>
      <c r="U1328">
        <v>0</v>
      </c>
      <c r="V1328">
        <v>1</v>
      </c>
      <c r="W1328">
        <v>0.8</v>
      </c>
      <c r="X1328" t="str">
        <f>IF(MESACU[[#This Row],[PAIS]]="ESPAÑA",VLOOKUP(MESACU[[#This Row],[PROVINCIA]],[1]!PROVINCIASCC[#Data],2,FALSE),VLOOKUP(MESACU[[#This Row],[PAIS]],'[1]Centros de coste'!$A$2:$D$204,2,FALSE))</f>
        <v>C44 - IBERICA II</v>
      </c>
      <c r="Y1328" t="str">
        <f>IF(MESACU[[#This Row],[PAIS]]="ESPAÑA",VLOOKUP(MESACU[[#This Row],[PROVINCIA]],[1]!PROVINCIASCC[#Data],3,FALSE),VLOOKUP(MESACU[[#This Row],[PAIS]],'[1]Centros de coste'!$A$2:$D$204,3,FALSE))</f>
        <v>IBERICA II</v>
      </c>
      <c r="Z1328" t="str">
        <f>IF(MESACU[[#This Row],[PAIS]]="ESPAÑA",VLOOKUP(MESACU[[#This Row],[PROVINCIA]],[1]!PROVINCIASCC[#Data],4,FALSE),VLOOKUP(MESACU[[#This Row],[PAIS]],'[1]Centros de coste'!$A$2:$D$204,4,FALSE))</f>
        <v>EUROPA</v>
      </c>
      <c r="AA1328" t="str">
        <f>IFERROR(LEFT(TRIM(MESACU[[#This Row],[CodigoArticulo]]),LEN(TRIM(MESACU[[#This Row],[CodigoArticulo]]))-4),"")</f>
        <v>ECOTAS</v>
      </c>
      <c r="AB1328" t="str">
        <f>IFERROR(VLOOKUP(MESACU[[#This Row],[CODIGOG]],[1]!FAMILIAS[#Data],5,FALSE),"")</f>
        <v/>
      </c>
    </row>
    <row r="1329" spans="1:28" x14ac:dyDescent="0.35">
      <c r="A1329" t="s">
        <v>28</v>
      </c>
      <c r="B1329">
        <v>374</v>
      </c>
      <c r="C1329" t="s">
        <v>29</v>
      </c>
      <c r="D1329">
        <v>2025</v>
      </c>
      <c r="E1329">
        <v>4</v>
      </c>
      <c r="F1329" t="s">
        <v>51</v>
      </c>
      <c r="G1329">
        <v>345</v>
      </c>
      <c r="H1329" t="s">
        <v>52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0.55000000000000004</v>
      </c>
      <c r="P1329" t="s">
        <v>51</v>
      </c>
      <c r="Q1329" t="s">
        <v>234</v>
      </c>
      <c r="R1329" t="s">
        <v>49</v>
      </c>
      <c r="S1329" t="s">
        <v>235</v>
      </c>
      <c r="T1329" t="s">
        <v>36</v>
      </c>
      <c r="U1329">
        <v>0</v>
      </c>
      <c r="V1329">
        <v>100</v>
      </c>
      <c r="W1329">
        <v>163</v>
      </c>
      <c r="X1329" t="str">
        <f>IF(MESACU[[#This Row],[PAIS]]="ESPAÑA",VLOOKUP(MESACU[[#This Row],[PROVINCIA]],[1]!PROVINCIASCC[#Data],2,FALSE),VLOOKUP(MESACU[[#This Row],[PAIS]],'[1]Centros de coste'!$A$2:$D$204,2,FALSE))</f>
        <v>C43 - IBERICA I</v>
      </c>
      <c r="Y1329" t="str">
        <f>IF(MESACU[[#This Row],[PAIS]]="ESPAÑA",VLOOKUP(MESACU[[#This Row],[PROVINCIA]],[1]!PROVINCIASCC[#Data],3,FALSE),VLOOKUP(MESACU[[#This Row],[PAIS]],'[1]Centros de coste'!$A$2:$D$204,3,FALSE))</f>
        <v>IBERICA I</v>
      </c>
      <c r="Z1329" t="str">
        <f>IF(MESACU[[#This Row],[PAIS]]="ESPAÑA",VLOOKUP(MESACU[[#This Row],[PROVINCIA]],[1]!PROVINCIASCC[#Data],4,FALSE),VLOOKUP(MESACU[[#This Row],[PAIS]],'[1]Centros de coste'!$A$2:$D$204,4,FALSE))</f>
        <v>EUROPA</v>
      </c>
      <c r="AA1329" t="str">
        <f>IFERROR(LEFT(TRIM(MESACU[[#This Row],[CodigoArticulo]]),LEN(TRIM(MESACU[[#This Row],[CodigoArticulo]]))-4),"")</f>
        <v>AN</v>
      </c>
      <c r="AB1329" t="str">
        <f>IFERROR(VLOOKUP(MESACU[[#This Row],[CODIGOG]],[1]!FAMILIAS[#Data],5,FALSE),"")</f>
        <v>BIOFERTILIZERS</v>
      </c>
    </row>
    <row r="1330" spans="1:28" x14ac:dyDescent="0.35">
      <c r="A1330" t="s">
        <v>28</v>
      </c>
      <c r="B1330">
        <v>374</v>
      </c>
      <c r="C1330" t="s">
        <v>29</v>
      </c>
      <c r="D1330">
        <v>2025</v>
      </c>
      <c r="E1330">
        <v>4</v>
      </c>
      <c r="F1330" t="s">
        <v>51</v>
      </c>
      <c r="G1330">
        <v>345</v>
      </c>
      <c r="H1330" t="s">
        <v>52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14.85</v>
      </c>
      <c r="P1330" t="s">
        <v>51</v>
      </c>
      <c r="Q1330" t="s">
        <v>234</v>
      </c>
      <c r="R1330" t="s">
        <v>49</v>
      </c>
      <c r="S1330" t="s">
        <v>235</v>
      </c>
      <c r="T1330" t="s">
        <v>36</v>
      </c>
      <c r="U1330">
        <v>0</v>
      </c>
      <c r="V1330">
        <v>2700</v>
      </c>
      <c r="W1330">
        <v>4401</v>
      </c>
      <c r="X1330" t="str">
        <f>IF(MESACU[[#This Row],[PAIS]]="ESPAÑA",VLOOKUP(MESACU[[#This Row],[PROVINCIA]],[1]!PROVINCIASCC[#Data],2,FALSE),VLOOKUP(MESACU[[#This Row],[PAIS]],'[1]Centros de coste'!$A$2:$D$204,2,FALSE))</f>
        <v>C43 - IBERICA I</v>
      </c>
      <c r="Y1330" t="str">
        <f>IF(MESACU[[#This Row],[PAIS]]="ESPAÑA",VLOOKUP(MESACU[[#This Row],[PROVINCIA]],[1]!PROVINCIASCC[#Data],3,FALSE),VLOOKUP(MESACU[[#This Row],[PAIS]],'[1]Centros de coste'!$A$2:$D$204,3,FALSE))</f>
        <v>IBERICA I</v>
      </c>
      <c r="Z1330" t="str">
        <f>IF(MESACU[[#This Row],[PAIS]]="ESPAÑA",VLOOKUP(MESACU[[#This Row],[PROVINCIA]],[1]!PROVINCIASCC[#Data],4,FALSE),VLOOKUP(MESACU[[#This Row],[PAIS]],'[1]Centros de coste'!$A$2:$D$204,4,FALSE))</f>
        <v>EUROPA</v>
      </c>
      <c r="AA1330" t="str">
        <f>IFERROR(LEFT(TRIM(MESACU[[#This Row],[CodigoArticulo]]),LEN(TRIM(MESACU[[#This Row],[CodigoArticulo]]))-4),"")</f>
        <v>AN</v>
      </c>
      <c r="AB1330" t="str">
        <f>IFERROR(VLOOKUP(MESACU[[#This Row],[CODIGOG]],[1]!FAMILIAS[#Data],5,FALSE),"")</f>
        <v>BIOFERTILIZERS</v>
      </c>
    </row>
    <row r="1331" spans="1:28" x14ac:dyDescent="0.35">
      <c r="A1331" t="s">
        <v>28</v>
      </c>
      <c r="B1331">
        <v>374</v>
      </c>
      <c r="C1331" t="s">
        <v>29</v>
      </c>
      <c r="D1331">
        <v>2025</v>
      </c>
      <c r="E1331">
        <v>4</v>
      </c>
      <c r="F1331" t="s">
        <v>164</v>
      </c>
      <c r="G1331">
        <v>345</v>
      </c>
      <c r="H1331" t="s">
        <v>165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14.72</v>
      </c>
      <c r="P1331" t="s">
        <v>164</v>
      </c>
      <c r="Q1331" t="s">
        <v>234</v>
      </c>
      <c r="R1331" t="s">
        <v>34</v>
      </c>
      <c r="S1331" t="s">
        <v>235</v>
      </c>
      <c r="T1331" t="s">
        <v>36</v>
      </c>
      <c r="U1331">
        <v>0</v>
      </c>
      <c r="V1331">
        <v>640</v>
      </c>
      <c r="W1331">
        <v>1248</v>
      </c>
      <c r="X1331" t="str">
        <f>IF(MESACU[[#This Row],[PAIS]]="ESPAÑA",VLOOKUP(MESACU[[#This Row],[PROVINCIA]],[1]!PROVINCIASCC[#Data],2,FALSE),VLOOKUP(MESACU[[#This Row],[PAIS]],'[1]Centros de coste'!$A$2:$D$204,2,FALSE))</f>
        <v>C43 - IBERICA I</v>
      </c>
      <c r="Y1331" t="str">
        <f>IF(MESACU[[#This Row],[PAIS]]="ESPAÑA",VLOOKUP(MESACU[[#This Row],[PROVINCIA]],[1]!PROVINCIASCC[#Data],3,FALSE),VLOOKUP(MESACU[[#This Row],[PAIS]],'[1]Centros de coste'!$A$2:$D$204,3,FALSE))</f>
        <v>IBERICA I</v>
      </c>
      <c r="Z1331" t="str">
        <f>IF(MESACU[[#This Row],[PAIS]]="ESPAÑA",VLOOKUP(MESACU[[#This Row],[PROVINCIA]],[1]!PROVINCIASCC[#Data],4,FALSE),VLOOKUP(MESACU[[#This Row],[PAIS]],'[1]Centros de coste'!$A$2:$D$204,4,FALSE))</f>
        <v>EUROPA</v>
      </c>
      <c r="AA1331" t="str">
        <f>IFERROR(LEFT(TRIM(MESACU[[#This Row],[CodigoArticulo]]),LEN(TRIM(MESACU[[#This Row],[CodigoArticulo]]))-4),"")</f>
        <v>S</v>
      </c>
      <c r="AB1331" t="str">
        <f>IFERROR(VLOOKUP(MESACU[[#This Row],[CODIGOG]],[1]!FAMILIAS[#Data],5,FALSE),"")</f>
        <v>BIOFERTILIZERS</v>
      </c>
    </row>
    <row r="1332" spans="1:28" x14ac:dyDescent="0.35">
      <c r="A1332" t="s">
        <v>28</v>
      </c>
      <c r="B1332">
        <v>374</v>
      </c>
      <c r="C1332" t="s">
        <v>29</v>
      </c>
      <c r="D1332">
        <v>2025</v>
      </c>
      <c r="E1332">
        <v>4</v>
      </c>
      <c r="F1332" t="s">
        <v>164</v>
      </c>
      <c r="G1332">
        <v>345</v>
      </c>
      <c r="H1332" t="s">
        <v>165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14.72</v>
      </c>
      <c r="P1332" t="s">
        <v>164</v>
      </c>
      <c r="Q1332" t="s">
        <v>234</v>
      </c>
      <c r="R1332" t="s">
        <v>34</v>
      </c>
      <c r="S1332" t="s">
        <v>235</v>
      </c>
      <c r="T1332" t="s">
        <v>36</v>
      </c>
      <c r="U1332">
        <v>0</v>
      </c>
      <c r="V1332">
        <v>640</v>
      </c>
      <c r="W1332">
        <v>1248</v>
      </c>
      <c r="X1332" t="str">
        <f>IF(MESACU[[#This Row],[PAIS]]="ESPAÑA",VLOOKUP(MESACU[[#This Row],[PROVINCIA]],[1]!PROVINCIASCC[#Data],2,FALSE),VLOOKUP(MESACU[[#This Row],[PAIS]],'[1]Centros de coste'!$A$2:$D$204,2,FALSE))</f>
        <v>C43 - IBERICA I</v>
      </c>
      <c r="Y1332" t="str">
        <f>IF(MESACU[[#This Row],[PAIS]]="ESPAÑA",VLOOKUP(MESACU[[#This Row],[PROVINCIA]],[1]!PROVINCIASCC[#Data],3,FALSE),VLOOKUP(MESACU[[#This Row],[PAIS]],'[1]Centros de coste'!$A$2:$D$204,3,FALSE))</f>
        <v>IBERICA I</v>
      </c>
      <c r="Z1332" t="str">
        <f>IF(MESACU[[#This Row],[PAIS]]="ESPAÑA",VLOOKUP(MESACU[[#This Row],[PROVINCIA]],[1]!PROVINCIASCC[#Data],4,FALSE),VLOOKUP(MESACU[[#This Row],[PAIS]],'[1]Centros de coste'!$A$2:$D$204,4,FALSE))</f>
        <v>EUROPA</v>
      </c>
      <c r="AA1332" t="str">
        <f>IFERROR(LEFT(TRIM(MESACU[[#This Row],[CodigoArticulo]]),LEN(TRIM(MESACU[[#This Row],[CodigoArticulo]]))-4),"")</f>
        <v>S</v>
      </c>
      <c r="AB1332" t="str">
        <f>IFERROR(VLOOKUP(MESACU[[#This Row],[CODIGOG]],[1]!FAMILIAS[#Data],5,FALSE),"")</f>
        <v>BIOFERTILIZERS</v>
      </c>
    </row>
    <row r="1333" spans="1:28" x14ac:dyDescent="0.35">
      <c r="A1333" t="s">
        <v>28</v>
      </c>
      <c r="B1333">
        <v>374</v>
      </c>
      <c r="C1333" t="s">
        <v>29</v>
      </c>
      <c r="D1333">
        <v>2025</v>
      </c>
      <c r="E1333">
        <v>4</v>
      </c>
      <c r="F1333" t="s">
        <v>106</v>
      </c>
      <c r="G1333">
        <v>345</v>
      </c>
      <c r="H1333" t="s">
        <v>438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 t="s">
        <v>106</v>
      </c>
      <c r="Q1333" t="s">
        <v>234</v>
      </c>
      <c r="R1333" t="s">
        <v>28</v>
      </c>
      <c r="S1333" t="s">
        <v>235</v>
      </c>
      <c r="T1333" t="s">
        <v>36</v>
      </c>
      <c r="U1333">
        <v>0</v>
      </c>
      <c r="V1333">
        <v>0</v>
      </c>
      <c r="W1333">
        <v>0</v>
      </c>
      <c r="X1333" t="str">
        <f>IF(MESACU[[#This Row],[PAIS]]="ESPAÑA",VLOOKUP(MESACU[[#This Row],[PROVINCIA]],[1]!PROVINCIASCC[#Data],2,FALSE),VLOOKUP(MESACU[[#This Row],[PAIS]],'[1]Centros de coste'!$A$2:$D$204,2,FALSE))</f>
        <v>C43 - IBERICA I</v>
      </c>
      <c r="Y1333" t="str">
        <f>IF(MESACU[[#This Row],[PAIS]]="ESPAÑA",VLOOKUP(MESACU[[#This Row],[PROVINCIA]],[1]!PROVINCIASCC[#Data],3,FALSE),VLOOKUP(MESACU[[#This Row],[PAIS]],'[1]Centros de coste'!$A$2:$D$204,3,FALSE))</f>
        <v>IBERICA I</v>
      </c>
      <c r="Z1333" t="str">
        <f>IF(MESACU[[#This Row],[PAIS]]="ESPAÑA",VLOOKUP(MESACU[[#This Row],[PROVINCIA]],[1]!PROVINCIASCC[#Data],4,FALSE),VLOOKUP(MESACU[[#This Row],[PAIS]],'[1]Centros de coste'!$A$2:$D$204,4,FALSE))</f>
        <v>EUROPA</v>
      </c>
      <c r="AA1333" t="str">
        <f>IFERROR(LEFT(TRIM(MESACU[[#This Row],[CodigoArticulo]]),LEN(TRIM(MESACU[[#This Row],[CodigoArticulo]]))-4),"")</f>
        <v/>
      </c>
      <c r="AB1333" t="str">
        <f>IFERROR(VLOOKUP(MESACU[[#This Row],[CODIGOG]],[1]!FAMILIAS[#Data],5,FALSE),"")</f>
        <v/>
      </c>
    </row>
    <row r="1334" spans="1:28" x14ac:dyDescent="0.35">
      <c r="A1334" t="s">
        <v>28</v>
      </c>
      <c r="B1334">
        <v>374</v>
      </c>
      <c r="C1334" t="s">
        <v>29</v>
      </c>
      <c r="D1334">
        <v>2025</v>
      </c>
      <c r="E1334">
        <v>4</v>
      </c>
      <c r="F1334" t="s">
        <v>323</v>
      </c>
      <c r="G1334">
        <v>345</v>
      </c>
      <c r="H1334" t="s">
        <v>324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 t="s">
        <v>323</v>
      </c>
      <c r="Q1334" t="s">
        <v>234</v>
      </c>
      <c r="R1334" t="s">
        <v>325</v>
      </c>
      <c r="S1334" t="s">
        <v>235</v>
      </c>
      <c r="T1334" t="s">
        <v>36</v>
      </c>
      <c r="U1334">
        <v>0</v>
      </c>
      <c r="V1334">
        <v>5</v>
      </c>
      <c r="W1334">
        <v>3.98</v>
      </c>
      <c r="X1334" t="str">
        <f>IF(MESACU[[#This Row],[PAIS]]="ESPAÑA",VLOOKUP(MESACU[[#This Row],[PROVINCIA]],[1]!PROVINCIASCC[#Data],2,FALSE),VLOOKUP(MESACU[[#This Row],[PAIS]],'[1]Centros de coste'!$A$2:$D$204,2,FALSE))</f>
        <v>C43 - IBERICA I</v>
      </c>
      <c r="Y1334" t="str">
        <f>IF(MESACU[[#This Row],[PAIS]]="ESPAÑA",VLOOKUP(MESACU[[#This Row],[PROVINCIA]],[1]!PROVINCIASCC[#Data],3,FALSE),VLOOKUP(MESACU[[#This Row],[PAIS]],'[1]Centros de coste'!$A$2:$D$204,3,FALSE))</f>
        <v>IBERICA I</v>
      </c>
      <c r="Z1334" t="str">
        <f>IF(MESACU[[#This Row],[PAIS]]="ESPAÑA",VLOOKUP(MESACU[[#This Row],[PROVINCIA]],[1]!PROVINCIASCC[#Data],4,FALSE),VLOOKUP(MESACU[[#This Row],[PAIS]],'[1]Centros de coste'!$A$2:$D$204,4,FALSE))</f>
        <v>EUROPA</v>
      </c>
      <c r="AA1334" t="str">
        <f>IFERROR(LEFT(TRIM(MESACU[[#This Row],[CodigoArticulo]]),LEN(TRIM(MESACU[[#This Row],[CodigoArticulo]]))-4),"")</f>
        <v>ECOTAS</v>
      </c>
      <c r="AB1334" t="str">
        <f>IFERROR(VLOOKUP(MESACU[[#This Row],[CODIGOG]],[1]!FAMILIAS[#Data],5,FALSE),"")</f>
        <v/>
      </c>
    </row>
    <row r="1335" spans="1:28" x14ac:dyDescent="0.35">
      <c r="A1335" t="s">
        <v>28</v>
      </c>
      <c r="B1335">
        <v>375</v>
      </c>
      <c r="C1335" t="s">
        <v>29</v>
      </c>
      <c r="D1335">
        <v>2025</v>
      </c>
      <c r="E1335">
        <v>4</v>
      </c>
      <c r="F1335" t="s">
        <v>51</v>
      </c>
      <c r="G1335">
        <v>336</v>
      </c>
      <c r="H1335" t="s">
        <v>52</v>
      </c>
      <c r="I1335">
        <v>0</v>
      </c>
      <c r="J1335">
        <v>0</v>
      </c>
      <c r="K1335">
        <v>48.84</v>
      </c>
      <c r="L1335">
        <v>0</v>
      </c>
      <c r="M1335">
        <v>0</v>
      </c>
      <c r="N1335">
        <v>0</v>
      </c>
      <c r="O1335">
        <v>18.149999999999999</v>
      </c>
      <c r="P1335" t="s">
        <v>51</v>
      </c>
      <c r="Q1335" t="s">
        <v>48</v>
      </c>
      <c r="R1335" t="s">
        <v>49</v>
      </c>
      <c r="S1335" t="s">
        <v>50</v>
      </c>
      <c r="T1335" t="s">
        <v>36</v>
      </c>
      <c r="U1335">
        <v>0</v>
      </c>
      <c r="V1335">
        <v>3300</v>
      </c>
      <c r="W1335">
        <v>4884</v>
      </c>
      <c r="X1335" t="str">
        <f>IF(MESACU[[#This Row],[PAIS]]="ESPAÑA",VLOOKUP(MESACU[[#This Row],[PROVINCIA]],[1]!PROVINCIASCC[#Data],2,FALSE),VLOOKUP(MESACU[[#This Row],[PAIS]],'[1]Centros de coste'!$A$2:$D$204,2,FALSE))</f>
        <v>C44 - IBERICA II</v>
      </c>
      <c r="Y1335" t="str">
        <f>IF(MESACU[[#This Row],[PAIS]]="ESPAÑA",VLOOKUP(MESACU[[#This Row],[PROVINCIA]],[1]!PROVINCIASCC[#Data],3,FALSE),VLOOKUP(MESACU[[#This Row],[PAIS]],'[1]Centros de coste'!$A$2:$D$204,3,FALSE))</f>
        <v>IBERICA II</v>
      </c>
      <c r="Z1335" t="str">
        <f>IF(MESACU[[#This Row],[PAIS]]="ESPAÑA",VLOOKUP(MESACU[[#This Row],[PROVINCIA]],[1]!PROVINCIASCC[#Data],4,FALSE),VLOOKUP(MESACU[[#This Row],[PAIS]],'[1]Centros de coste'!$A$2:$D$204,4,FALSE))</f>
        <v>EUROPA</v>
      </c>
      <c r="AA1335" t="str">
        <f>IFERROR(LEFT(TRIM(MESACU[[#This Row],[CodigoArticulo]]),LEN(TRIM(MESACU[[#This Row],[CodigoArticulo]]))-4),"")</f>
        <v>AN</v>
      </c>
      <c r="AB1335" t="str">
        <f>IFERROR(VLOOKUP(MESACU[[#This Row],[CODIGOG]],[1]!FAMILIAS[#Data],5,FALSE),"")</f>
        <v>BIOFERTILIZERS</v>
      </c>
    </row>
    <row r="1336" spans="1:28" x14ac:dyDescent="0.35">
      <c r="A1336" t="s">
        <v>28</v>
      </c>
      <c r="B1336">
        <v>375</v>
      </c>
      <c r="C1336" t="s">
        <v>29</v>
      </c>
      <c r="D1336">
        <v>2025</v>
      </c>
      <c r="E1336">
        <v>4</v>
      </c>
      <c r="F1336" t="s">
        <v>108</v>
      </c>
      <c r="G1336">
        <v>336</v>
      </c>
      <c r="H1336" t="s">
        <v>109</v>
      </c>
      <c r="I1336">
        <v>336</v>
      </c>
      <c r="J1336">
        <v>0</v>
      </c>
      <c r="K1336">
        <v>108.64</v>
      </c>
      <c r="L1336">
        <v>0</v>
      </c>
      <c r="M1336">
        <v>0</v>
      </c>
      <c r="N1336">
        <v>0</v>
      </c>
      <c r="O1336">
        <v>33.6</v>
      </c>
      <c r="P1336" t="s">
        <v>110</v>
      </c>
      <c r="Q1336" t="s">
        <v>48</v>
      </c>
      <c r="R1336" t="s">
        <v>34</v>
      </c>
      <c r="S1336" t="s">
        <v>50</v>
      </c>
      <c r="T1336" t="s">
        <v>36</v>
      </c>
      <c r="U1336">
        <v>0</v>
      </c>
      <c r="V1336">
        <v>7000</v>
      </c>
      <c r="W1336">
        <v>11200</v>
      </c>
      <c r="X1336" t="str">
        <f>IF(MESACU[[#This Row],[PAIS]]="ESPAÑA",VLOOKUP(MESACU[[#This Row],[PROVINCIA]],[1]!PROVINCIASCC[#Data],2,FALSE),VLOOKUP(MESACU[[#This Row],[PAIS]],'[1]Centros de coste'!$A$2:$D$204,2,FALSE))</f>
        <v>C44 - IBERICA II</v>
      </c>
      <c r="Y1336" t="str">
        <f>IF(MESACU[[#This Row],[PAIS]]="ESPAÑA",VLOOKUP(MESACU[[#This Row],[PROVINCIA]],[1]!PROVINCIASCC[#Data],3,FALSE),VLOOKUP(MESACU[[#This Row],[PAIS]],'[1]Centros de coste'!$A$2:$D$204,3,FALSE))</f>
        <v>IBERICA II</v>
      </c>
      <c r="Z1336" t="str">
        <f>IF(MESACU[[#This Row],[PAIS]]="ESPAÑA",VLOOKUP(MESACU[[#This Row],[PROVINCIA]],[1]!PROVINCIASCC[#Data],4,FALSE),VLOOKUP(MESACU[[#This Row],[PAIS]],'[1]Centros de coste'!$A$2:$D$204,4,FALSE))</f>
        <v>EUROPA</v>
      </c>
      <c r="AA1336" t="str">
        <f>IFERROR(LEFT(TRIM(MESACU[[#This Row],[CodigoArticulo]]),LEN(TRIM(MESACU[[#This Row],[CodigoArticulo]]))-4),"")</f>
        <v>S</v>
      </c>
      <c r="AB1336" t="str">
        <f>IFERROR(VLOOKUP(MESACU[[#This Row],[CODIGOG]],[1]!FAMILIAS[#Data],5,FALSE),"")</f>
        <v>BIOFERTILIZERS</v>
      </c>
    </row>
    <row r="1337" spans="1:28" x14ac:dyDescent="0.35">
      <c r="A1337" t="s">
        <v>28</v>
      </c>
      <c r="B1337">
        <v>375</v>
      </c>
      <c r="C1337" t="s">
        <v>29</v>
      </c>
      <c r="D1337">
        <v>2025</v>
      </c>
      <c r="E1337">
        <v>4</v>
      </c>
      <c r="F1337" t="s">
        <v>108</v>
      </c>
      <c r="G1337">
        <v>336</v>
      </c>
      <c r="H1337" t="s">
        <v>109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4.8</v>
      </c>
      <c r="P1337" t="s">
        <v>110</v>
      </c>
      <c r="Q1337" t="s">
        <v>48</v>
      </c>
      <c r="R1337" t="s">
        <v>34</v>
      </c>
      <c r="S1337" t="s">
        <v>50</v>
      </c>
      <c r="T1337" t="s">
        <v>36</v>
      </c>
      <c r="U1337">
        <v>0</v>
      </c>
      <c r="V1337">
        <v>1000</v>
      </c>
      <c r="W1337">
        <v>0</v>
      </c>
      <c r="X1337" t="str">
        <f>IF(MESACU[[#This Row],[PAIS]]="ESPAÑA",VLOOKUP(MESACU[[#This Row],[PROVINCIA]],[1]!PROVINCIASCC[#Data],2,FALSE),VLOOKUP(MESACU[[#This Row],[PAIS]],'[1]Centros de coste'!$A$2:$D$204,2,FALSE))</f>
        <v>C44 - IBERICA II</v>
      </c>
      <c r="Y1337" t="str">
        <f>IF(MESACU[[#This Row],[PAIS]]="ESPAÑA",VLOOKUP(MESACU[[#This Row],[PROVINCIA]],[1]!PROVINCIASCC[#Data],3,FALSE),VLOOKUP(MESACU[[#This Row],[PAIS]],'[1]Centros de coste'!$A$2:$D$204,3,FALSE))</f>
        <v>IBERICA II</v>
      </c>
      <c r="Z1337" t="str">
        <f>IF(MESACU[[#This Row],[PAIS]]="ESPAÑA",VLOOKUP(MESACU[[#This Row],[PROVINCIA]],[1]!PROVINCIASCC[#Data],4,FALSE),VLOOKUP(MESACU[[#This Row],[PAIS]],'[1]Centros de coste'!$A$2:$D$204,4,FALSE))</f>
        <v>EUROPA</v>
      </c>
      <c r="AA1337" t="str">
        <f>IFERROR(LEFT(TRIM(MESACU[[#This Row],[CodigoArticulo]]),LEN(TRIM(MESACU[[#This Row],[CodigoArticulo]]))-4),"")</f>
        <v>S</v>
      </c>
      <c r="AB1337" t="str">
        <f>IFERROR(VLOOKUP(MESACU[[#This Row],[CODIGOG]],[1]!FAMILIAS[#Data],5,FALSE),"")</f>
        <v>BIOFERTILIZERS</v>
      </c>
    </row>
    <row r="1338" spans="1:28" x14ac:dyDescent="0.35">
      <c r="A1338" t="s">
        <v>28</v>
      </c>
      <c r="B1338">
        <v>375</v>
      </c>
      <c r="C1338" t="s">
        <v>29</v>
      </c>
      <c r="D1338">
        <v>2025</v>
      </c>
      <c r="E1338">
        <v>4</v>
      </c>
      <c r="F1338" t="s">
        <v>153</v>
      </c>
      <c r="G1338">
        <v>336</v>
      </c>
      <c r="H1338" t="s">
        <v>154</v>
      </c>
      <c r="I1338">
        <v>5.64</v>
      </c>
      <c r="J1338">
        <v>0</v>
      </c>
      <c r="K1338">
        <v>1.8236000000000001</v>
      </c>
      <c r="L1338">
        <v>0</v>
      </c>
      <c r="M1338">
        <v>0</v>
      </c>
      <c r="N1338">
        <v>0</v>
      </c>
      <c r="O1338">
        <v>0.34</v>
      </c>
      <c r="P1338" t="s">
        <v>153</v>
      </c>
      <c r="Q1338" t="s">
        <v>48</v>
      </c>
      <c r="R1338" t="s">
        <v>73</v>
      </c>
      <c r="S1338" t="s">
        <v>50</v>
      </c>
      <c r="T1338" t="s">
        <v>36</v>
      </c>
      <c r="U1338">
        <v>0</v>
      </c>
      <c r="V1338">
        <v>50</v>
      </c>
      <c r="W1338">
        <v>188</v>
      </c>
      <c r="X1338" t="str">
        <f>IF(MESACU[[#This Row],[PAIS]]="ESPAÑA",VLOOKUP(MESACU[[#This Row],[PROVINCIA]],[1]!PROVINCIASCC[#Data],2,FALSE),VLOOKUP(MESACU[[#This Row],[PAIS]],'[1]Centros de coste'!$A$2:$D$204,2,FALSE))</f>
        <v>C44 - IBERICA II</v>
      </c>
      <c r="Y1338" t="str">
        <f>IF(MESACU[[#This Row],[PAIS]]="ESPAÑA",VLOOKUP(MESACU[[#This Row],[PROVINCIA]],[1]!PROVINCIASCC[#Data],3,FALSE),VLOOKUP(MESACU[[#This Row],[PAIS]],'[1]Centros de coste'!$A$2:$D$204,3,FALSE))</f>
        <v>IBERICA II</v>
      </c>
      <c r="Z1338" t="str">
        <f>IF(MESACU[[#This Row],[PAIS]]="ESPAÑA",VLOOKUP(MESACU[[#This Row],[PROVINCIA]],[1]!PROVINCIASCC[#Data],4,FALSE),VLOOKUP(MESACU[[#This Row],[PAIS]],'[1]Centros de coste'!$A$2:$D$204,4,FALSE))</f>
        <v>EUROPA</v>
      </c>
      <c r="AA1338" t="str">
        <f>IFERROR(LEFT(TRIM(MESACU[[#This Row],[CodigoArticulo]]),LEN(TRIM(MESACU[[#This Row],[CodigoArticulo]]))-4),"")</f>
        <v>CBASI</v>
      </c>
      <c r="AB1338" t="str">
        <f>IFERROR(VLOOKUP(MESACU[[#This Row],[CODIGOG]],[1]!FAMILIAS[#Data],5,FALSE),"")</f>
        <v>BIOCONTROL</v>
      </c>
    </row>
    <row r="1339" spans="1:28" x14ac:dyDescent="0.35">
      <c r="A1339" t="s">
        <v>28</v>
      </c>
      <c r="B1339">
        <v>375</v>
      </c>
      <c r="C1339" t="s">
        <v>29</v>
      </c>
      <c r="D1339">
        <v>2025</v>
      </c>
      <c r="E1339">
        <v>4</v>
      </c>
      <c r="F1339" t="s">
        <v>158</v>
      </c>
      <c r="G1339">
        <v>336</v>
      </c>
      <c r="H1339" t="s">
        <v>159</v>
      </c>
      <c r="I1339">
        <v>55.68</v>
      </c>
      <c r="J1339">
        <v>0</v>
      </c>
      <c r="K1339">
        <v>18.0032</v>
      </c>
      <c r="L1339">
        <v>0</v>
      </c>
      <c r="M1339">
        <v>0</v>
      </c>
      <c r="N1339">
        <v>0</v>
      </c>
      <c r="O1339">
        <v>14.72</v>
      </c>
      <c r="P1339" t="s">
        <v>160</v>
      </c>
      <c r="Q1339" t="s">
        <v>48</v>
      </c>
      <c r="R1339" t="s">
        <v>34</v>
      </c>
      <c r="S1339" t="s">
        <v>50</v>
      </c>
      <c r="T1339" t="s">
        <v>36</v>
      </c>
      <c r="U1339">
        <v>0</v>
      </c>
      <c r="V1339">
        <v>640</v>
      </c>
      <c r="W1339">
        <v>1856</v>
      </c>
      <c r="X1339" t="str">
        <f>IF(MESACU[[#This Row],[PAIS]]="ESPAÑA",VLOOKUP(MESACU[[#This Row],[PROVINCIA]],[1]!PROVINCIASCC[#Data],2,FALSE),VLOOKUP(MESACU[[#This Row],[PAIS]],'[1]Centros de coste'!$A$2:$D$204,2,FALSE))</f>
        <v>C44 - IBERICA II</v>
      </c>
      <c r="Y1339" t="str">
        <f>IF(MESACU[[#This Row],[PAIS]]="ESPAÑA",VLOOKUP(MESACU[[#This Row],[PROVINCIA]],[1]!PROVINCIASCC[#Data],3,FALSE),VLOOKUP(MESACU[[#This Row],[PAIS]],'[1]Centros de coste'!$A$2:$D$204,3,FALSE))</f>
        <v>IBERICA II</v>
      </c>
      <c r="Z1339" t="str">
        <f>IF(MESACU[[#This Row],[PAIS]]="ESPAÑA",VLOOKUP(MESACU[[#This Row],[PROVINCIA]],[1]!PROVINCIASCC[#Data],4,FALSE),VLOOKUP(MESACU[[#This Row],[PAIS]],'[1]Centros de coste'!$A$2:$D$204,4,FALSE))</f>
        <v>EUROPA</v>
      </c>
      <c r="AA1339" t="str">
        <f>IFERROR(LEFT(TRIM(MESACU[[#This Row],[CodigoArticulo]]),LEN(TRIM(MESACU[[#This Row],[CodigoArticulo]]))-4),"")</f>
        <v>PT</v>
      </c>
      <c r="AB1339" t="str">
        <f>IFERROR(VLOOKUP(MESACU[[#This Row],[CODIGOG]],[1]!FAMILIAS[#Data],5,FALSE),"")</f>
        <v>BIOFERTILIZERS</v>
      </c>
    </row>
    <row r="1340" spans="1:28" x14ac:dyDescent="0.35">
      <c r="A1340" t="s">
        <v>28</v>
      </c>
      <c r="B1340">
        <v>375</v>
      </c>
      <c r="C1340" t="s">
        <v>29</v>
      </c>
      <c r="D1340">
        <v>2025</v>
      </c>
      <c r="E1340">
        <v>4</v>
      </c>
      <c r="F1340" t="s">
        <v>131</v>
      </c>
      <c r="G1340">
        <v>336</v>
      </c>
      <c r="H1340" t="s">
        <v>132</v>
      </c>
      <c r="I1340">
        <v>57.41</v>
      </c>
      <c r="J1340">
        <v>0</v>
      </c>
      <c r="K1340">
        <v>18.561900000000001</v>
      </c>
      <c r="L1340">
        <v>0</v>
      </c>
      <c r="M1340">
        <v>0</v>
      </c>
      <c r="N1340">
        <v>0</v>
      </c>
      <c r="O1340">
        <v>14.72</v>
      </c>
      <c r="P1340" t="s">
        <v>131</v>
      </c>
      <c r="Q1340" t="s">
        <v>48</v>
      </c>
      <c r="R1340" t="s">
        <v>34</v>
      </c>
      <c r="S1340" t="s">
        <v>50</v>
      </c>
      <c r="T1340" t="s">
        <v>36</v>
      </c>
      <c r="U1340">
        <v>0</v>
      </c>
      <c r="V1340">
        <v>640</v>
      </c>
      <c r="W1340">
        <v>1913.6</v>
      </c>
      <c r="X1340" t="str">
        <f>IF(MESACU[[#This Row],[PAIS]]="ESPAÑA",VLOOKUP(MESACU[[#This Row],[PROVINCIA]],[1]!PROVINCIASCC[#Data],2,FALSE),VLOOKUP(MESACU[[#This Row],[PAIS]],'[1]Centros de coste'!$A$2:$D$204,2,FALSE))</f>
        <v>C44 - IBERICA II</v>
      </c>
      <c r="Y1340" t="str">
        <f>IF(MESACU[[#This Row],[PAIS]]="ESPAÑA",VLOOKUP(MESACU[[#This Row],[PROVINCIA]],[1]!PROVINCIASCC[#Data],3,FALSE),VLOOKUP(MESACU[[#This Row],[PAIS]],'[1]Centros de coste'!$A$2:$D$204,3,FALSE))</f>
        <v>IBERICA II</v>
      </c>
      <c r="Z1340" t="str">
        <f>IF(MESACU[[#This Row],[PAIS]]="ESPAÑA",VLOOKUP(MESACU[[#This Row],[PROVINCIA]],[1]!PROVINCIASCC[#Data],4,FALSE),VLOOKUP(MESACU[[#This Row],[PAIS]],'[1]Centros de coste'!$A$2:$D$204,4,FALSE))</f>
        <v>EUROPA</v>
      </c>
      <c r="AA1340" t="str">
        <f>IFERROR(LEFT(TRIM(MESACU[[#This Row],[CodigoArticulo]]),LEN(TRIM(MESACU[[#This Row],[CodigoArticulo]]))-4),"")</f>
        <v>AGXKC</v>
      </c>
      <c r="AB1340" t="str">
        <f>IFERROR(VLOOKUP(MESACU[[#This Row],[CODIGOG]],[1]!FAMILIAS[#Data],5,FALSE),"")</f>
        <v>BIOSTIMULANTS</v>
      </c>
    </row>
    <row r="1341" spans="1:28" x14ac:dyDescent="0.35">
      <c r="A1341" t="s">
        <v>28</v>
      </c>
      <c r="B1341">
        <v>375</v>
      </c>
      <c r="C1341" t="s">
        <v>29</v>
      </c>
      <c r="D1341">
        <v>2025</v>
      </c>
      <c r="E1341">
        <v>4</v>
      </c>
      <c r="F1341" t="s">
        <v>53</v>
      </c>
      <c r="G1341">
        <v>336</v>
      </c>
      <c r="H1341" t="s">
        <v>54</v>
      </c>
      <c r="I1341">
        <v>105.98</v>
      </c>
      <c r="J1341">
        <v>0</v>
      </c>
      <c r="K1341">
        <v>34.2682</v>
      </c>
      <c r="L1341">
        <v>0</v>
      </c>
      <c r="M1341">
        <v>0</v>
      </c>
      <c r="N1341">
        <v>0</v>
      </c>
      <c r="O1341">
        <v>29.44</v>
      </c>
      <c r="P1341" t="s">
        <v>53</v>
      </c>
      <c r="Q1341" t="s">
        <v>48</v>
      </c>
      <c r="R1341" t="s">
        <v>34</v>
      </c>
      <c r="S1341" t="s">
        <v>50</v>
      </c>
      <c r="T1341" t="s">
        <v>36</v>
      </c>
      <c r="U1341">
        <v>0</v>
      </c>
      <c r="V1341">
        <v>1280</v>
      </c>
      <c r="W1341">
        <v>3532.8</v>
      </c>
      <c r="X1341" t="str">
        <f>IF(MESACU[[#This Row],[PAIS]]="ESPAÑA",VLOOKUP(MESACU[[#This Row],[PROVINCIA]],[1]!PROVINCIASCC[#Data],2,FALSE),VLOOKUP(MESACU[[#This Row],[PAIS]],'[1]Centros de coste'!$A$2:$D$204,2,FALSE))</f>
        <v>C44 - IBERICA II</v>
      </c>
      <c r="Y1341" t="str">
        <f>IF(MESACU[[#This Row],[PAIS]]="ESPAÑA",VLOOKUP(MESACU[[#This Row],[PROVINCIA]],[1]!PROVINCIASCC[#Data],3,FALSE),VLOOKUP(MESACU[[#This Row],[PAIS]],'[1]Centros de coste'!$A$2:$D$204,3,FALSE))</f>
        <v>IBERICA II</v>
      </c>
      <c r="Z1341" t="str">
        <f>IF(MESACU[[#This Row],[PAIS]]="ESPAÑA",VLOOKUP(MESACU[[#This Row],[PROVINCIA]],[1]!PROVINCIASCC[#Data],4,FALSE),VLOOKUP(MESACU[[#This Row],[PAIS]],'[1]Centros de coste'!$A$2:$D$204,4,FALSE))</f>
        <v>EUROPA</v>
      </c>
      <c r="AA1341" t="str">
        <f>IFERROR(LEFT(TRIM(MESACU[[#This Row],[CodigoArticulo]]),LEN(TRIM(MESACU[[#This Row],[CodigoArticulo]]))-4),"")</f>
        <v>AGXK</v>
      </c>
      <c r="AB1341" t="str">
        <f>IFERROR(VLOOKUP(MESACU[[#This Row],[CODIGOG]],[1]!FAMILIAS[#Data],5,FALSE),"")</f>
        <v>BIOFERTILIZERS</v>
      </c>
    </row>
    <row r="1342" spans="1:28" x14ac:dyDescent="0.35">
      <c r="A1342" t="s">
        <v>28</v>
      </c>
      <c r="B1342">
        <v>375</v>
      </c>
      <c r="C1342" t="s">
        <v>29</v>
      </c>
      <c r="D1342">
        <v>2025</v>
      </c>
      <c r="E1342">
        <v>4</v>
      </c>
      <c r="F1342" t="s">
        <v>252</v>
      </c>
      <c r="G1342">
        <v>336</v>
      </c>
      <c r="H1342" t="s">
        <v>253</v>
      </c>
      <c r="I1342">
        <v>46.85</v>
      </c>
      <c r="J1342">
        <v>0</v>
      </c>
      <c r="K1342">
        <v>15.147500000000001</v>
      </c>
      <c r="L1342">
        <v>0</v>
      </c>
      <c r="M1342">
        <v>0</v>
      </c>
      <c r="N1342">
        <v>0</v>
      </c>
      <c r="O1342">
        <v>14.72</v>
      </c>
      <c r="P1342" t="s">
        <v>252</v>
      </c>
      <c r="Q1342" t="s">
        <v>48</v>
      </c>
      <c r="R1342" t="s">
        <v>34</v>
      </c>
      <c r="S1342" t="s">
        <v>50</v>
      </c>
      <c r="T1342" t="s">
        <v>36</v>
      </c>
      <c r="U1342">
        <v>0</v>
      </c>
      <c r="V1342">
        <v>640</v>
      </c>
      <c r="W1342">
        <v>1561.6</v>
      </c>
      <c r="X1342" t="str">
        <f>IF(MESACU[[#This Row],[PAIS]]="ESPAÑA",VLOOKUP(MESACU[[#This Row],[PROVINCIA]],[1]!PROVINCIASCC[#Data],2,FALSE),VLOOKUP(MESACU[[#This Row],[PAIS]],'[1]Centros de coste'!$A$2:$D$204,2,FALSE))</f>
        <v>C44 - IBERICA II</v>
      </c>
      <c r="Y1342" t="str">
        <f>IF(MESACU[[#This Row],[PAIS]]="ESPAÑA",VLOOKUP(MESACU[[#This Row],[PROVINCIA]],[1]!PROVINCIASCC[#Data],3,FALSE),VLOOKUP(MESACU[[#This Row],[PAIS]],'[1]Centros de coste'!$A$2:$D$204,3,FALSE))</f>
        <v>IBERICA II</v>
      </c>
      <c r="Z1342" t="str">
        <f>IF(MESACU[[#This Row],[PAIS]]="ESPAÑA",VLOOKUP(MESACU[[#This Row],[PROVINCIA]],[1]!PROVINCIASCC[#Data],4,FALSE),VLOOKUP(MESACU[[#This Row],[PAIS]],'[1]Centros de coste'!$A$2:$D$204,4,FALSE))</f>
        <v>EUROPA</v>
      </c>
      <c r="AA1342" t="str">
        <f>IFERROR(LEFT(TRIM(MESACU[[#This Row],[CodigoArticulo]]),LEN(TRIM(MESACU[[#This Row],[CodigoArticulo]]))-4),"")</f>
        <v>P-5X</v>
      </c>
      <c r="AB1342" t="str">
        <f>IFERROR(VLOOKUP(MESACU[[#This Row],[CODIGOG]],[1]!FAMILIAS[#Data],5,FALSE),"")</f>
        <v>BIOSTIMULANTS</v>
      </c>
    </row>
    <row r="1343" spans="1:28" x14ac:dyDescent="0.35">
      <c r="A1343" t="s">
        <v>28</v>
      </c>
      <c r="B1343">
        <v>375</v>
      </c>
      <c r="C1343" t="s">
        <v>29</v>
      </c>
      <c r="D1343">
        <v>2025</v>
      </c>
      <c r="E1343">
        <v>4</v>
      </c>
      <c r="F1343" t="s">
        <v>164</v>
      </c>
      <c r="G1343">
        <v>336</v>
      </c>
      <c r="H1343" t="s">
        <v>165</v>
      </c>
      <c r="I1343">
        <v>33.979999999999997</v>
      </c>
      <c r="J1343">
        <v>0</v>
      </c>
      <c r="K1343">
        <v>10.988200000000001</v>
      </c>
      <c r="L1343">
        <v>0</v>
      </c>
      <c r="M1343">
        <v>0</v>
      </c>
      <c r="N1343">
        <v>0</v>
      </c>
      <c r="O1343">
        <v>14.72</v>
      </c>
      <c r="P1343" t="s">
        <v>164</v>
      </c>
      <c r="Q1343" t="s">
        <v>48</v>
      </c>
      <c r="R1343" t="s">
        <v>34</v>
      </c>
      <c r="S1343" t="s">
        <v>50</v>
      </c>
      <c r="T1343" t="s">
        <v>36</v>
      </c>
      <c r="U1343">
        <v>0</v>
      </c>
      <c r="V1343">
        <v>640</v>
      </c>
      <c r="W1343">
        <v>1132.8</v>
      </c>
      <c r="X1343" t="str">
        <f>IF(MESACU[[#This Row],[PAIS]]="ESPAÑA",VLOOKUP(MESACU[[#This Row],[PROVINCIA]],[1]!PROVINCIASCC[#Data],2,FALSE),VLOOKUP(MESACU[[#This Row],[PAIS]],'[1]Centros de coste'!$A$2:$D$204,2,FALSE))</f>
        <v>C44 - IBERICA II</v>
      </c>
      <c r="Y1343" t="str">
        <f>IF(MESACU[[#This Row],[PAIS]]="ESPAÑA",VLOOKUP(MESACU[[#This Row],[PROVINCIA]],[1]!PROVINCIASCC[#Data],3,FALSE),VLOOKUP(MESACU[[#This Row],[PAIS]],'[1]Centros de coste'!$A$2:$D$204,3,FALSE))</f>
        <v>IBERICA II</v>
      </c>
      <c r="Z1343" t="str">
        <f>IF(MESACU[[#This Row],[PAIS]]="ESPAÑA",VLOOKUP(MESACU[[#This Row],[PROVINCIA]],[1]!PROVINCIASCC[#Data],4,FALSE),VLOOKUP(MESACU[[#This Row],[PAIS]],'[1]Centros de coste'!$A$2:$D$204,4,FALSE))</f>
        <v>EUROPA</v>
      </c>
      <c r="AA1343" t="str">
        <f>IFERROR(LEFT(TRIM(MESACU[[#This Row],[CodigoArticulo]]),LEN(TRIM(MESACU[[#This Row],[CodigoArticulo]]))-4),"")</f>
        <v>S</v>
      </c>
      <c r="AB1343" t="str">
        <f>IFERROR(VLOOKUP(MESACU[[#This Row],[CODIGOG]],[1]!FAMILIAS[#Data],5,FALSE),"")</f>
        <v>BIOFERTILIZERS</v>
      </c>
    </row>
    <row r="1344" spans="1:28" x14ac:dyDescent="0.35">
      <c r="A1344" t="s">
        <v>28</v>
      </c>
      <c r="B1344">
        <v>375</v>
      </c>
      <c r="C1344" t="s">
        <v>29</v>
      </c>
      <c r="D1344">
        <v>2025</v>
      </c>
      <c r="E1344">
        <v>4</v>
      </c>
      <c r="F1344" t="s">
        <v>323</v>
      </c>
      <c r="G1344">
        <v>336</v>
      </c>
      <c r="H1344" t="s">
        <v>324</v>
      </c>
      <c r="I1344">
        <v>0</v>
      </c>
      <c r="J1344">
        <v>0</v>
      </c>
      <c r="K1344">
        <v>7.1599999999999997E-2</v>
      </c>
      <c r="L1344">
        <v>0</v>
      </c>
      <c r="M1344">
        <v>0</v>
      </c>
      <c r="N1344">
        <v>0</v>
      </c>
      <c r="O1344">
        <v>0.8</v>
      </c>
      <c r="P1344" t="s">
        <v>323</v>
      </c>
      <c r="Q1344" t="s">
        <v>48</v>
      </c>
      <c r="R1344" t="s">
        <v>325</v>
      </c>
      <c r="S1344" t="s">
        <v>50</v>
      </c>
      <c r="T1344" t="s">
        <v>36</v>
      </c>
      <c r="U1344">
        <v>0</v>
      </c>
      <c r="V1344">
        <v>9</v>
      </c>
      <c r="W1344">
        <v>7.16</v>
      </c>
      <c r="X1344" t="str">
        <f>IF(MESACU[[#This Row],[PAIS]]="ESPAÑA",VLOOKUP(MESACU[[#This Row],[PROVINCIA]],[1]!PROVINCIASCC[#Data],2,FALSE),VLOOKUP(MESACU[[#This Row],[PAIS]],'[1]Centros de coste'!$A$2:$D$204,2,FALSE))</f>
        <v>C44 - IBERICA II</v>
      </c>
      <c r="Y1344" t="str">
        <f>IF(MESACU[[#This Row],[PAIS]]="ESPAÑA",VLOOKUP(MESACU[[#This Row],[PROVINCIA]],[1]!PROVINCIASCC[#Data],3,FALSE),VLOOKUP(MESACU[[#This Row],[PAIS]],'[1]Centros de coste'!$A$2:$D$204,3,FALSE))</f>
        <v>IBERICA II</v>
      </c>
      <c r="Z1344" t="str">
        <f>IF(MESACU[[#This Row],[PAIS]]="ESPAÑA",VLOOKUP(MESACU[[#This Row],[PROVINCIA]],[1]!PROVINCIASCC[#Data],4,FALSE),VLOOKUP(MESACU[[#This Row],[PAIS]],'[1]Centros de coste'!$A$2:$D$204,4,FALSE))</f>
        <v>EUROPA</v>
      </c>
      <c r="AA1344" t="str">
        <f>IFERROR(LEFT(TRIM(MESACU[[#This Row],[CodigoArticulo]]),LEN(TRIM(MESACU[[#This Row],[CodigoArticulo]]))-4),"")</f>
        <v>ECOTAS</v>
      </c>
      <c r="AB1344" t="str">
        <f>IFERROR(VLOOKUP(MESACU[[#This Row],[CODIGOG]],[1]!FAMILIAS[#Data],5,FALSE),"")</f>
        <v/>
      </c>
    </row>
    <row r="1345" spans="1:28" x14ac:dyDescent="0.35">
      <c r="A1345" t="s">
        <v>28</v>
      </c>
      <c r="B1345">
        <v>376</v>
      </c>
      <c r="C1345" t="s">
        <v>29</v>
      </c>
      <c r="D1345">
        <v>2025</v>
      </c>
      <c r="E1345">
        <v>4</v>
      </c>
      <c r="F1345" t="s">
        <v>94</v>
      </c>
      <c r="G1345">
        <v>341</v>
      </c>
      <c r="H1345" t="s">
        <v>95</v>
      </c>
      <c r="I1345">
        <v>0</v>
      </c>
      <c r="J1345">
        <v>0</v>
      </c>
      <c r="K1345">
        <v>285</v>
      </c>
      <c r="L1345">
        <v>0</v>
      </c>
      <c r="M1345">
        <v>0</v>
      </c>
      <c r="N1345">
        <v>0</v>
      </c>
      <c r="O1345">
        <v>3.3</v>
      </c>
      <c r="P1345" t="s">
        <v>94</v>
      </c>
      <c r="Q1345" t="s">
        <v>339</v>
      </c>
      <c r="R1345" t="s">
        <v>73</v>
      </c>
      <c r="S1345" t="s">
        <v>340</v>
      </c>
      <c r="T1345" t="s">
        <v>36</v>
      </c>
      <c r="U1345">
        <v>0</v>
      </c>
      <c r="V1345">
        <v>600</v>
      </c>
      <c r="W1345">
        <v>2850</v>
      </c>
      <c r="X1345" t="str">
        <f>IF(MESACU[[#This Row],[PAIS]]="ESPAÑA",VLOOKUP(MESACU[[#This Row],[PROVINCIA]],[1]!PROVINCIASCC[#Data],2,FALSE),VLOOKUP(MESACU[[#This Row],[PAIS]],'[1]Centros de coste'!$A$2:$D$204,2,FALSE))</f>
        <v>C43 - IBERICA I</v>
      </c>
      <c r="Y1345" t="str">
        <f>IF(MESACU[[#This Row],[PAIS]]="ESPAÑA",VLOOKUP(MESACU[[#This Row],[PROVINCIA]],[1]!PROVINCIASCC[#Data],3,FALSE),VLOOKUP(MESACU[[#This Row],[PAIS]],'[1]Centros de coste'!$A$2:$D$204,3,FALSE))</f>
        <v>IBERICA I</v>
      </c>
      <c r="Z1345" t="str">
        <f>IF(MESACU[[#This Row],[PAIS]]="ESPAÑA",VLOOKUP(MESACU[[#This Row],[PROVINCIA]],[1]!PROVINCIASCC[#Data],4,FALSE),VLOOKUP(MESACU[[#This Row],[PAIS]],'[1]Centros de coste'!$A$2:$D$204,4,FALSE))</f>
        <v>EUROPA</v>
      </c>
      <c r="AA1345" t="str">
        <f>IFERROR(LEFT(TRIM(MESACU[[#This Row],[CodigoArticulo]]),LEN(TRIM(MESACU[[#This Row],[CodigoArticulo]]))-4),"")</f>
        <v>A-50(2)</v>
      </c>
      <c r="AB1345" t="str">
        <f>IFERROR(VLOOKUP(MESACU[[#This Row],[CODIGOG]],[1]!FAMILIAS[#Data],5,FALSE),"")</f>
        <v>BIOSTIMULANTS</v>
      </c>
    </row>
    <row r="1346" spans="1:28" x14ac:dyDescent="0.35">
      <c r="A1346" t="s">
        <v>28</v>
      </c>
      <c r="B1346">
        <v>376</v>
      </c>
      <c r="C1346" t="s">
        <v>29</v>
      </c>
      <c r="D1346">
        <v>2025</v>
      </c>
      <c r="E1346">
        <v>4</v>
      </c>
      <c r="F1346" t="s">
        <v>307</v>
      </c>
      <c r="G1346">
        <v>341</v>
      </c>
      <c r="H1346" t="s">
        <v>308</v>
      </c>
      <c r="I1346">
        <v>0</v>
      </c>
      <c r="J1346">
        <v>0</v>
      </c>
      <c r="K1346">
        <v>278.3</v>
      </c>
      <c r="L1346">
        <v>0</v>
      </c>
      <c r="M1346">
        <v>0</v>
      </c>
      <c r="N1346">
        <v>0</v>
      </c>
      <c r="O1346">
        <v>7.48</v>
      </c>
      <c r="P1346" t="s">
        <v>307</v>
      </c>
      <c r="Q1346" t="s">
        <v>339</v>
      </c>
      <c r="R1346" t="s">
        <v>49</v>
      </c>
      <c r="S1346" t="s">
        <v>340</v>
      </c>
      <c r="T1346" t="s">
        <v>36</v>
      </c>
      <c r="U1346">
        <v>0</v>
      </c>
      <c r="V1346">
        <v>1100</v>
      </c>
      <c r="W1346">
        <v>2783</v>
      </c>
      <c r="X1346" t="str">
        <f>IF(MESACU[[#This Row],[PAIS]]="ESPAÑA",VLOOKUP(MESACU[[#This Row],[PROVINCIA]],[1]!PROVINCIASCC[#Data],2,FALSE),VLOOKUP(MESACU[[#This Row],[PAIS]],'[1]Centros de coste'!$A$2:$D$204,2,FALSE))</f>
        <v>C43 - IBERICA I</v>
      </c>
      <c r="Y1346" t="str">
        <f>IF(MESACU[[#This Row],[PAIS]]="ESPAÑA",VLOOKUP(MESACU[[#This Row],[PROVINCIA]],[1]!PROVINCIASCC[#Data],3,FALSE),VLOOKUP(MESACU[[#This Row],[PAIS]],'[1]Centros de coste'!$A$2:$D$204,3,FALSE))</f>
        <v>IBERICA I</v>
      </c>
      <c r="Z1346" t="str">
        <f>IF(MESACU[[#This Row],[PAIS]]="ESPAÑA",VLOOKUP(MESACU[[#This Row],[PROVINCIA]],[1]!PROVINCIASCC[#Data],4,FALSE),VLOOKUP(MESACU[[#This Row],[PAIS]],'[1]Centros de coste'!$A$2:$D$204,4,FALSE))</f>
        <v>EUROPA</v>
      </c>
      <c r="AA1346" t="str">
        <f>IFERROR(LEFT(TRIM(MESACU[[#This Row],[CodigoArticulo]]),LEN(TRIM(MESACU[[#This Row],[CodigoArticulo]]))-4),"")</f>
        <v>BR-59AE</v>
      </c>
      <c r="AB1346" t="str">
        <f>IFERROR(VLOOKUP(MESACU[[#This Row],[CODIGOG]],[1]!FAMILIAS[#Data],5,FALSE),"")</f>
        <v>BIOCONTROL</v>
      </c>
    </row>
    <row r="1347" spans="1:28" x14ac:dyDescent="0.35">
      <c r="A1347" t="s">
        <v>28</v>
      </c>
      <c r="B1347">
        <v>376</v>
      </c>
      <c r="C1347" t="s">
        <v>29</v>
      </c>
      <c r="D1347">
        <v>2025</v>
      </c>
      <c r="E1347">
        <v>4</v>
      </c>
      <c r="F1347" t="s">
        <v>84</v>
      </c>
      <c r="G1347">
        <v>341</v>
      </c>
      <c r="H1347" t="s">
        <v>85</v>
      </c>
      <c r="I1347">
        <v>0</v>
      </c>
      <c r="J1347">
        <v>0</v>
      </c>
      <c r="K1347">
        <v>324</v>
      </c>
      <c r="L1347">
        <v>0</v>
      </c>
      <c r="M1347">
        <v>0</v>
      </c>
      <c r="N1347">
        <v>0</v>
      </c>
      <c r="O1347">
        <v>15.96</v>
      </c>
      <c r="P1347" t="s">
        <v>84</v>
      </c>
      <c r="Q1347" t="s">
        <v>339</v>
      </c>
      <c r="R1347" t="s">
        <v>34</v>
      </c>
      <c r="S1347" t="s">
        <v>340</v>
      </c>
      <c r="T1347" t="s">
        <v>36</v>
      </c>
      <c r="U1347">
        <v>0</v>
      </c>
      <c r="V1347">
        <v>600</v>
      </c>
      <c r="W1347">
        <v>3240</v>
      </c>
      <c r="X1347" t="str">
        <f>IF(MESACU[[#This Row],[PAIS]]="ESPAÑA",VLOOKUP(MESACU[[#This Row],[PROVINCIA]],[1]!PROVINCIASCC[#Data],2,FALSE),VLOOKUP(MESACU[[#This Row],[PAIS]],'[1]Centros de coste'!$A$2:$D$204,2,FALSE))</f>
        <v>C43 - IBERICA I</v>
      </c>
      <c r="Y1347" t="str">
        <f>IF(MESACU[[#This Row],[PAIS]]="ESPAÑA",VLOOKUP(MESACU[[#This Row],[PROVINCIA]],[1]!PROVINCIASCC[#Data],3,FALSE),VLOOKUP(MESACU[[#This Row],[PAIS]],'[1]Centros de coste'!$A$2:$D$204,3,FALSE))</f>
        <v>IBERICA I</v>
      </c>
      <c r="Z1347" t="str">
        <f>IF(MESACU[[#This Row],[PAIS]]="ESPAÑA",VLOOKUP(MESACU[[#This Row],[PROVINCIA]],[1]!PROVINCIASCC[#Data],4,FALSE),VLOOKUP(MESACU[[#This Row],[PAIS]],'[1]Centros de coste'!$A$2:$D$204,4,FALSE))</f>
        <v>EUROPA</v>
      </c>
      <c r="AA1347" t="str">
        <f>IFERROR(LEFT(TRIM(MESACU[[#This Row],[CodigoArticulo]]),LEN(TRIM(MESACU[[#This Row],[CodigoArticulo]]))-4),"")</f>
        <v>CCOBRE</v>
      </c>
      <c r="AB1347" t="str">
        <f>IFERROR(VLOOKUP(MESACU[[#This Row],[CODIGOG]],[1]!FAMILIAS[#Data],5,FALSE),"")</f>
        <v>BIOCONTROL</v>
      </c>
    </row>
    <row r="1348" spans="1:28" x14ac:dyDescent="0.35">
      <c r="A1348" t="s">
        <v>28</v>
      </c>
      <c r="B1348">
        <v>376</v>
      </c>
      <c r="C1348" t="s">
        <v>29</v>
      </c>
      <c r="D1348">
        <v>2025</v>
      </c>
      <c r="E1348">
        <v>4</v>
      </c>
      <c r="F1348" t="s">
        <v>323</v>
      </c>
      <c r="G1348">
        <v>341</v>
      </c>
      <c r="H1348" t="s">
        <v>324</v>
      </c>
      <c r="I1348">
        <v>0</v>
      </c>
      <c r="J1348">
        <v>0</v>
      </c>
      <c r="K1348">
        <v>0.23899999999999999</v>
      </c>
      <c r="L1348">
        <v>0</v>
      </c>
      <c r="M1348">
        <v>0</v>
      </c>
      <c r="N1348">
        <v>0</v>
      </c>
      <c r="O1348">
        <v>0</v>
      </c>
      <c r="P1348" t="s">
        <v>323</v>
      </c>
      <c r="Q1348" t="s">
        <v>339</v>
      </c>
      <c r="R1348" t="s">
        <v>325</v>
      </c>
      <c r="S1348" t="s">
        <v>340</v>
      </c>
      <c r="T1348" t="s">
        <v>36</v>
      </c>
      <c r="U1348">
        <v>0</v>
      </c>
      <c r="V1348">
        <v>3</v>
      </c>
      <c r="W1348">
        <v>2.39</v>
      </c>
      <c r="X1348" t="str">
        <f>IF(MESACU[[#This Row],[PAIS]]="ESPAÑA",VLOOKUP(MESACU[[#This Row],[PROVINCIA]],[1]!PROVINCIASCC[#Data],2,FALSE),VLOOKUP(MESACU[[#This Row],[PAIS]],'[1]Centros de coste'!$A$2:$D$204,2,FALSE))</f>
        <v>C43 - IBERICA I</v>
      </c>
      <c r="Y1348" t="str">
        <f>IF(MESACU[[#This Row],[PAIS]]="ESPAÑA",VLOOKUP(MESACU[[#This Row],[PROVINCIA]],[1]!PROVINCIASCC[#Data],3,FALSE),VLOOKUP(MESACU[[#This Row],[PAIS]],'[1]Centros de coste'!$A$2:$D$204,3,FALSE))</f>
        <v>IBERICA I</v>
      </c>
      <c r="Z1348" t="str">
        <f>IF(MESACU[[#This Row],[PAIS]]="ESPAÑA",VLOOKUP(MESACU[[#This Row],[PROVINCIA]],[1]!PROVINCIASCC[#Data],4,FALSE),VLOOKUP(MESACU[[#This Row],[PAIS]],'[1]Centros de coste'!$A$2:$D$204,4,FALSE))</f>
        <v>EUROPA</v>
      </c>
      <c r="AA1348" t="str">
        <f>IFERROR(LEFT(TRIM(MESACU[[#This Row],[CodigoArticulo]]),LEN(TRIM(MESACU[[#This Row],[CodigoArticulo]]))-4),"")</f>
        <v>ECOTAS</v>
      </c>
      <c r="AB1348" t="str">
        <f>IFERROR(VLOOKUP(MESACU[[#This Row],[CODIGOG]],[1]!FAMILIAS[#Data],5,FALSE),"")</f>
        <v/>
      </c>
    </row>
    <row r="1349" spans="1:28" x14ac:dyDescent="0.35">
      <c r="A1349" t="s">
        <v>28</v>
      </c>
      <c r="B1349">
        <v>377</v>
      </c>
      <c r="C1349" t="s">
        <v>29</v>
      </c>
      <c r="D1349">
        <v>2025</v>
      </c>
      <c r="E1349">
        <v>4</v>
      </c>
      <c r="F1349" t="s">
        <v>246</v>
      </c>
      <c r="G1349">
        <v>342</v>
      </c>
      <c r="H1349" t="s">
        <v>247</v>
      </c>
      <c r="I1349">
        <v>0</v>
      </c>
      <c r="J1349">
        <v>0</v>
      </c>
      <c r="K1349">
        <v>135.19999999999999</v>
      </c>
      <c r="L1349">
        <v>0</v>
      </c>
      <c r="M1349">
        <v>0</v>
      </c>
      <c r="N1349">
        <v>0</v>
      </c>
      <c r="O1349">
        <v>9.1999999999999993</v>
      </c>
      <c r="P1349" t="s">
        <v>28</v>
      </c>
      <c r="Q1349" t="s">
        <v>394</v>
      </c>
      <c r="R1349" t="s">
        <v>34</v>
      </c>
      <c r="S1349" t="s">
        <v>340</v>
      </c>
      <c r="T1349" t="s">
        <v>36</v>
      </c>
      <c r="U1349">
        <v>0</v>
      </c>
      <c r="V1349">
        <v>400</v>
      </c>
      <c r="W1349">
        <v>1352</v>
      </c>
      <c r="X1349" t="str">
        <f>IF(MESACU[[#This Row],[PAIS]]="ESPAÑA",VLOOKUP(MESACU[[#This Row],[PROVINCIA]],[1]!PROVINCIASCC[#Data],2,FALSE),VLOOKUP(MESACU[[#This Row],[PAIS]],'[1]Centros de coste'!$A$2:$D$204,2,FALSE))</f>
        <v>C43 - IBERICA I</v>
      </c>
      <c r="Y1349" t="str">
        <f>IF(MESACU[[#This Row],[PAIS]]="ESPAÑA",VLOOKUP(MESACU[[#This Row],[PROVINCIA]],[1]!PROVINCIASCC[#Data],3,FALSE),VLOOKUP(MESACU[[#This Row],[PAIS]],'[1]Centros de coste'!$A$2:$D$204,3,FALSE))</f>
        <v>IBERICA I</v>
      </c>
      <c r="Z1349" t="str">
        <f>IF(MESACU[[#This Row],[PAIS]]="ESPAÑA",VLOOKUP(MESACU[[#This Row],[PROVINCIA]],[1]!PROVINCIASCC[#Data],4,FALSE),VLOOKUP(MESACU[[#This Row],[PAIS]],'[1]Centros de coste'!$A$2:$D$204,4,FALSE))</f>
        <v>EUROPA</v>
      </c>
      <c r="AA1349" t="str">
        <f>IFERROR(LEFT(TRIM(MESACU[[#This Row],[CodigoArticulo]]),LEN(TRIM(MESACU[[#This Row],[CodigoArticulo]]))-4),"")</f>
        <v>AGRMGN</v>
      </c>
      <c r="AB1349" t="str">
        <f>IFERROR(VLOOKUP(MESACU[[#This Row],[CODIGOG]],[1]!FAMILIAS[#Data],5,FALSE),"")</f>
        <v>BIOSTIMULANTS</v>
      </c>
    </row>
    <row r="1350" spans="1:28" x14ac:dyDescent="0.35">
      <c r="A1350" t="s">
        <v>28</v>
      </c>
      <c r="B1350">
        <v>377</v>
      </c>
      <c r="C1350" t="s">
        <v>29</v>
      </c>
      <c r="D1350">
        <v>2025</v>
      </c>
      <c r="E1350">
        <v>4</v>
      </c>
      <c r="F1350" t="s">
        <v>323</v>
      </c>
      <c r="G1350">
        <v>342</v>
      </c>
      <c r="H1350" t="s">
        <v>324</v>
      </c>
      <c r="I1350">
        <v>0</v>
      </c>
      <c r="J1350">
        <v>0</v>
      </c>
      <c r="K1350">
        <v>0.08</v>
      </c>
      <c r="L1350">
        <v>0</v>
      </c>
      <c r="M1350">
        <v>0</v>
      </c>
      <c r="N1350">
        <v>0</v>
      </c>
      <c r="O1350">
        <v>0</v>
      </c>
      <c r="P1350" t="s">
        <v>323</v>
      </c>
      <c r="Q1350" t="s">
        <v>394</v>
      </c>
      <c r="R1350" t="s">
        <v>325</v>
      </c>
      <c r="S1350" t="s">
        <v>340</v>
      </c>
      <c r="T1350" t="s">
        <v>36</v>
      </c>
      <c r="U1350">
        <v>0</v>
      </c>
      <c r="V1350">
        <v>1</v>
      </c>
      <c r="W1350">
        <v>0.8</v>
      </c>
      <c r="X1350" t="str">
        <f>IF(MESACU[[#This Row],[PAIS]]="ESPAÑA",VLOOKUP(MESACU[[#This Row],[PROVINCIA]],[1]!PROVINCIASCC[#Data],2,FALSE),VLOOKUP(MESACU[[#This Row],[PAIS]],'[1]Centros de coste'!$A$2:$D$204,2,FALSE))</f>
        <v>C43 - IBERICA I</v>
      </c>
      <c r="Y1350" t="str">
        <f>IF(MESACU[[#This Row],[PAIS]]="ESPAÑA",VLOOKUP(MESACU[[#This Row],[PROVINCIA]],[1]!PROVINCIASCC[#Data],3,FALSE),VLOOKUP(MESACU[[#This Row],[PAIS]],'[1]Centros de coste'!$A$2:$D$204,3,FALSE))</f>
        <v>IBERICA I</v>
      </c>
      <c r="Z1350" t="str">
        <f>IF(MESACU[[#This Row],[PAIS]]="ESPAÑA",VLOOKUP(MESACU[[#This Row],[PROVINCIA]],[1]!PROVINCIASCC[#Data],4,FALSE),VLOOKUP(MESACU[[#This Row],[PAIS]],'[1]Centros de coste'!$A$2:$D$204,4,FALSE))</f>
        <v>EUROPA</v>
      </c>
      <c r="AA1350" t="str">
        <f>IFERROR(LEFT(TRIM(MESACU[[#This Row],[CodigoArticulo]]),LEN(TRIM(MESACU[[#This Row],[CodigoArticulo]]))-4),"")</f>
        <v>ECOTAS</v>
      </c>
      <c r="AB1350" t="str">
        <f>IFERROR(VLOOKUP(MESACU[[#This Row],[CODIGOG]],[1]!FAMILIAS[#Data],5,FALSE),"")</f>
        <v/>
      </c>
    </row>
    <row r="1351" spans="1:28" x14ac:dyDescent="0.35">
      <c r="A1351" t="s">
        <v>28</v>
      </c>
      <c r="B1351">
        <v>378</v>
      </c>
      <c r="C1351" t="s">
        <v>29</v>
      </c>
      <c r="D1351">
        <v>2025</v>
      </c>
      <c r="E1351">
        <v>4</v>
      </c>
      <c r="F1351" t="s">
        <v>213</v>
      </c>
      <c r="G1351">
        <v>336</v>
      </c>
      <c r="H1351" t="s">
        <v>214</v>
      </c>
      <c r="I1351">
        <v>0</v>
      </c>
      <c r="J1351">
        <v>0</v>
      </c>
      <c r="K1351">
        <v>30.271999999999998</v>
      </c>
      <c r="L1351">
        <v>0</v>
      </c>
      <c r="M1351">
        <v>0</v>
      </c>
      <c r="N1351">
        <v>0</v>
      </c>
      <c r="O1351">
        <v>14.72</v>
      </c>
      <c r="P1351" t="s">
        <v>213</v>
      </c>
      <c r="Q1351" t="s">
        <v>48</v>
      </c>
      <c r="R1351" t="s">
        <v>34</v>
      </c>
      <c r="S1351" t="s">
        <v>50</v>
      </c>
      <c r="T1351" t="s">
        <v>36</v>
      </c>
      <c r="U1351">
        <v>0</v>
      </c>
      <c r="V1351">
        <v>640</v>
      </c>
      <c r="W1351">
        <v>3027.2</v>
      </c>
      <c r="X1351" t="str">
        <f>IF(MESACU[[#This Row],[PAIS]]="ESPAÑA",VLOOKUP(MESACU[[#This Row],[PROVINCIA]],[1]!PROVINCIASCC[#Data],2,FALSE),VLOOKUP(MESACU[[#This Row],[PAIS]],'[1]Centros de coste'!$A$2:$D$204,2,FALSE))</f>
        <v>C44 - IBERICA II</v>
      </c>
      <c r="Y1351" t="str">
        <f>IF(MESACU[[#This Row],[PAIS]]="ESPAÑA",VLOOKUP(MESACU[[#This Row],[PROVINCIA]],[1]!PROVINCIASCC[#Data],3,FALSE),VLOOKUP(MESACU[[#This Row],[PAIS]],'[1]Centros de coste'!$A$2:$D$204,3,FALSE))</f>
        <v>IBERICA II</v>
      </c>
      <c r="Z1351" t="str">
        <f>IF(MESACU[[#This Row],[PAIS]]="ESPAÑA",VLOOKUP(MESACU[[#This Row],[PROVINCIA]],[1]!PROVINCIASCC[#Data],4,FALSE),VLOOKUP(MESACU[[#This Row],[PAIS]],'[1]Centros de coste'!$A$2:$D$204,4,FALSE))</f>
        <v>EUROPA</v>
      </c>
      <c r="AA1351" t="str">
        <f>IFERROR(LEFT(TRIM(MESACU[[#This Row],[CodigoArticulo]]),LEN(TRIM(MESACU[[#This Row],[CodigoArticulo]]))-4),"")</f>
        <v>G3</v>
      </c>
      <c r="AB1351" t="str">
        <f>IFERROR(VLOOKUP(MESACU[[#This Row],[CODIGOG]],[1]!FAMILIAS[#Data],5,FALSE),"")</f>
        <v>BIOSTIMULANTS</v>
      </c>
    </row>
    <row r="1352" spans="1:28" x14ac:dyDescent="0.35">
      <c r="A1352" t="s">
        <v>28</v>
      </c>
      <c r="B1352">
        <v>378</v>
      </c>
      <c r="C1352" t="s">
        <v>29</v>
      </c>
      <c r="D1352">
        <v>2025</v>
      </c>
      <c r="E1352">
        <v>4</v>
      </c>
      <c r="F1352" t="s">
        <v>403</v>
      </c>
      <c r="G1352">
        <v>336</v>
      </c>
      <c r="H1352" t="s">
        <v>404</v>
      </c>
      <c r="I1352">
        <v>0</v>
      </c>
      <c r="J1352">
        <v>0</v>
      </c>
      <c r="K1352">
        <v>17.34</v>
      </c>
      <c r="L1352">
        <v>0</v>
      </c>
      <c r="M1352">
        <v>0</v>
      </c>
      <c r="N1352">
        <v>0</v>
      </c>
      <c r="O1352">
        <v>11.04</v>
      </c>
      <c r="P1352" t="s">
        <v>403</v>
      </c>
      <c r="Q1352" t="s">
        <v>48</v>
      </c>
      <c r="R1352" t="s">
        <v>34</v>
      </c>
      <c r="S1352" t="s">
        <v>50</v>
      </c>
      <c r="T1352" t="s">
        <v>36</v>
      </c>
      <c r="U1352">
        <v>0</v>
      </c>
      <c r="V1352">
        <v>600</v>
      </c>
      <c r="W1352">
        <v>1734</v>
      </c>
      <c r="X1352" t="str">
        <f>IF(MESACU[[#This Row],[PAIS]]="ESPAÑA",VLOOKUP(MESACU[[#This Row],[PROVINCIA]],[1]!PROVINCIASCC[#Data],2,FALSE),VLOOKUP(MESACU[[#This Row],[PAIS]],'[1]Centros de coste'!$A$2:$D$204,2,FALSE))</f>
        <v>C44 - IBERICA II</v>
      </c>
      <c r="Y1352" t="str">
        <f>IF(MESACU[[#This Row],[PAIS]]="ESPAÑA",VLOOKUP(MESACU[[#This Row],[PROVINCIA]],[1]!PROVINCIASCC[#Data],3,FALSE),VLOOKUP(MESACU[[#This Row],[PAIS]],'[1]Centros de coste'!$A$2:$D$204,3,FALSE))</f>
        <v>IBERICA II</v>
      </c>
      <c r="Z1352" t="str">
        <f>IF(MESACU[[#This Row],[PAIS]]="ESPAÑA",VLOOKUP(MESACU[[#This Row],[PROVINCIA]],[1]!PROVINCIASCC[#Data],4,FALSE),VLOOKUP(MESACU[[#This Row],[PAIS]],'[1]Centros de coste'!$A$2:$D$204,4,FALSE))</f>
        <v>EUROPA</v>
      </c>
      <c r="AA1352" t="str">
        <f>IFERROR(LEFT(TRIM(MESACU[[#This Row],[CodigoArticulo]]),LEN(TRIM(MESACU[[#This Row],[CodigoArticulo]]))-4),"")</f>
        <v>AGXKC</v>
      </c>
      <c r="AB1352" t="str">
        <f>IFERROR(VLOOKUP(MESACU[[#This Row],[CODIGOG]],[1]!FAMILIAS[#Data],5,FALSE),"")</f>
        <v>BIOSTIMULANTS</v>
      </c>
    </row>
    <row r="1353" spans="1:28" x14ac:dyDescent="0.35">
      <c r="A1353" t="s">
        <v>28</v>
      </c>
      <c r="B1353">
        <v>378</v>
      </c>
      <c r="C1353" t="s">
        <v>29</v>
      </c>
      <c r="D1353">
        <v>2025</v>
      </c>
      <c r="E1353">
        <v>4</v>
      </c>
      <c r="F1353" t="s">
        <v>323</v>
      </c>
      <c r="G1353">
        <v>336</v>
      </c>
      <c r="H1353" t="s">
        <v>324</v>
      </c>
      <c r="I1353">
        <v>0</v>
      </c>
      <c r="J1353">
        <v>0</v>
      </c>
      <c r="K1353">
        <v>1.5900000000000001E-2</v>
      </c>
      <c r="L1353">
        <v>0</v>
      </c>
      <c r="M1353">
        <v>0</v>
      </c>
      <c r="N1353">
        <v>0</v>
      </c>
      <c r="O1353">
        <v>0</v>
      </c>
      <c r="P1353" t="s">
        <v>323</v>
      </c>
      <c r="Q1353" t="s">
        <v>48</v>
      </c>
      <c r="R1353" t="s">
        <v>325</v>
      </c>
      <c r="S1353" t="s">
        <v>50</v>
      </c>
      <c r="T1353" t="s">
        <v>36</v>
      </c>
      <c r="U1353">
        <v>0</v>
      </c>
      <c r="V1353">
        <v>2</v>
      </c>
      <c r="W1353">
        <v>1.59</v>
      </c>
      <c r="X1353" t="str">
        <f>IF(MESACU[[#This Row],[PAIS]]="ESPAÑA",VLOOKUP(MESACU[[#This Row],[PROVINCIA]],[1]!PROVINCIASCC[#Data],2,FALSE),VLOOKUP(MESACU[[#This Row],[PAIS]],'[1]Centros de coste'!$A$2:$D$204,2,FALSE))</f>
        <v>C44 - IBERICA II</v>
      </c>
      <c r="Y1353" t="str">
        <f>IF(MESACU[[#This Row],[PAIS]]="ESPAÑA",VLOOKUP(MESACU[[#This Row],[PROVINCIA]],[1]!PROVINCIASCC[#Data],3,FALSE),VLOOKUP(MESACU[[#This Row],[PAIS]],'[1]Centros de coste'!$A$2:$D$204,3,FALSE))</f>
        <v>IBERICA II</v>
      </c>
      <c r="Z1353" t="str">
        <f>IF(MESACU[[#This Row],[PAIS]]="ESPAÑA",VLOOKUP(MESACU[[#This Row],[PROVINCIA]],[1]!PROVINCIASCC[#Data],4,FALSE),VLOOKUP(MESACU[[#This Row],[PAIS]],'[1]Centros de coste'!$A$2:$D$204,4,FALSE))</f>
        <v>EUROPA</v>
      </c>
      <c r="AA1353" t="str">
        <f>IFERROR(LEFT(TRIM(MESACU[[#This Row],[CodigoArticulo]]),LEN(TRIM(MESACU[[#This Row],[CodigoArticulo]]))-4),"")</f>
        <v>ECOTAS</v>
      </c>
      <c r="AB1353" t="str">
        <f>IFERROR(VLOOKUP(MESACU[[#This Row],[CODIGOG]],[1]!FAMILIAS[#Data],5,FALSE),"")</f>
        <v/>
      </c>
    </row>
    <row r="1354" spans="1:28" x14ac:dyDescent="0.35">
      <c r="A1354" t="s">
        <v>28</v>
      </c>
      <c r="B1354">
        <v>379</v>
      </c>
      <c r="C1354" t="s">
        <v>29</v>
      </c>
      <c r="D1354">
        <v>2025</v>
      </c>
      <c r="E1354">
        <v>4</v>
      </c>
      <c r="F1354" t="s">
        <v>43</v>
      </c>
      <c r="G1354">
        <v>343</v>
      </c>
      <c r="H1354" t="s">
        <v>44</v>
      </c>
      <c r="I1354">
        <v>0</v>
      </c>
      <c r="J1354">
        <v>0</v>
      </c>
      <c r="K1354">
        <v>18.431999999999999</v>
      </c>
      <c r="L1354">
        <v>0</v>
      </c>
      <c r="M1354">
        <v>0</v>
      </c>
      <c r="N1354">
        <v>0</v>
      </c>
      <c r="O1354">
        <v>6.38</v>
      </c>
      <c r="P1354" t="s">
        <v>45</v>
      </c>
      <c r="Q1354" t="s">
        <v>155</v>
      </c>
      <c r="R1354" t="s">
        <v>34</v>
      </c>
      <c r="S1354" t="s">
        <v>156</v>
      </c>
      <c r="T1354" t="s">
        <v>36</v>
      </c>
      <c r="U1354">
        <v>0</v>
      </c>
      <c r="V1354">
        <v>240</v>
      </c>
      <c r="W1354">
        <v>921.6</v>
      </c>
      <c r="X1354" t="str">
        <f>IF(MESACU[[#This Row],[PAIS]]="ESPAÑA",VLOOKUP(MESACU[[#This Row],[PROVINCIA]],[1]!PROVINCIASCC[#Data],2,FALSE),VLOOKUP(MESACU[[#This Row],[PAIS]],'[1]Centros de coste'!$A$2:$D$204,2,FALSE))</f>
        <v>C46 - IBERICA IV</v>
      </c>
      <c r="Y1354" t="str">
        <f>IF(MESACU[[#This Row],[PAIS]]="ESPAÑA",VLOOKUP(MESACU[[#This Row],[PROVINCIA]],[1]!PROVINCIASCC[#Data],3,FALSE),VLOOKUP(MESACU[[#This Row],[PAIS]],'[1]Centros de coste'!$A$2:$D$204,3,FALSE))</f>
        <v>IBERICA IV</v>
      </c>
      <c r="Z1354" t="str">
        <f>IF(MESACU[[#This Row],[PAIS]]="ESPAÑA",VLOOKUP(MESACU[[#This Row],[PROVINCIA]],[1]!PROVINCIASCC[#Data],4,FALSE),VLOOKUP(MESACU[[#This Row],[PAIS]],'[1]Centros de coste'!$A$2:$D$204,4,FALSE))</f>
        <v>EUROPA</v>
      </c>
      <c r="AA1354" t="str">
        <f>IFERROR(LEFT(TRIM(MESACU[[#This Row],[CodigoArticulo]]),LEN(TRIM(MESACU[[#This Row],[CodigoArticulo]]))-4),"")</f>
        <v>PHD</v>
      </c>
      <c r="AB1354" t="str">
        <f>IFERROR(VLOOKUP(MESACU[[#This Row],[CODIGOG]],[1]!FAMILIAS[#Data],5,FALSE),"")</f>
        <v>BIOCONTROL</v>
      </c>
    </row>
    <row r="1355" spans="1:28" x14ac:dyDescent="0.35">
      <c r="A1355" t="s">
        <v>28</v>
      </c>
      <c r="B1355">
        <v>379</v>
      </c>
      <c r="C1355" t="s">
        <v>29</v>
      </c>
      <c r="D1355">
        <v>2025</v>
      </c>
      <c r="E1355">
        <v>4</v>
      </c>
      <c r="F1355" t="s">
        <v>326</v>
      </c>
      <c r="G1355">
        <v>343</v>
      </c>
      <c r="H1355" t="s">
        <v>327</v>
      </c>
      <c r="I1355">
        <v>0</v>
      </c>
      <c r="J1355">
        <v>0</v>
      </c>
      <c r="K1355">
        <v>3.1343999999999999</v>
      </c>
      <c r="L1355">
        <v>0</v>
      </c>
      <c r="M1355">
        <v>0</v>
      </c>
      <c r="N1355">
        <v>0</v>
      </c>
      <c r="O1355">
        <v>0.62</v>
      </c>
      <c r="P1355" t="s">
        <v>326</v>
      </c>
      <c r="Q1355" t="s">
        <v>155</v>
      </c>
      <c r="R1355" t="s">
        <v>34</v>
      </c>
      <c r="S1355" t="s">
        <v>156</v>
      </c>
      <c r="T1355" t="s">
        <v>36</v>
      </c>
      <c r="U1355">
        <v>0</v>
      </c>
      <c r="V1355">
        <v>12</v>
      </c>
      <c r="W1355">
        <v>156.72</v>
      </c>
      <c r="X1355" t="str">
        <f>IF(MESACU[[#This Row],[PAIS]]="ESPAÑA",VLOOKUP(MESACU[[#This Row],[PROVINCIA]],[1]!PROVINCIASCC[#Data],2,FALSE),VLOOKUP(MESACU[[#This Row],[PAIS]],'[1]Centros de coste'!$A$2:$D$204,2,FALSE))</f>
        <v>C46 - IBERICA IV</v>
      </c>
      <c r="Y1355" t="str">
        <f>IF(MESACU[[#This Row],[PAIS]]="ESPAÑA",VLOOKUP(MESACU[[#This Row],[PROVINCIA]],[1]!PROVINCIASCC[#Data],3,FALSE),VLOOKUP(MESACU[[#This Row],[PAIS]],'[1]Centros de coste'!$A$2:$D$204,3,FALSE))</f>
        <v>IBERICA IV</v>
      </c>
      <c r="Z1355" t="str">
        <f>IF(MESACU[[#This Row],[PAIS]]="ESPAÑA",VLOOKUP(MESACU[[#This Row],[PROVINCIA]],[1]!PROVINCIASCC[#Data],4,FALSE),VLOOKUP(MESACU[[#This Row],[PAIS]],'[1]Centros de coste'!$A$2:$D$204,4,FALSE))</f>
        <v>EUROPA</v>
      </c>
      <c r="AA1355" t="str">
        <f>IFERROR(LEFT(TRIM(MESACU[[#This Row],[CodigoArticulo]]),LEN(TRIM(MESACU[[#This Row],[CodigoArticulo]]))-4),"")</f>
        <v>SPCE2B</v>
      </c>
      <c r="AB1355" t="str">
        <f>IFERROR(VLOOKUP(MESACU[[#This Row],[CODIGOG]],[1]!FAMILIAS[#Data],5,FALSE),"")</f>
        <v>BIOSTIMULANTS</v>
      </c>
    </row>
    <row r="1356" spans="1:28" x14ac:dyDescent="0.35">
      <c r="A1356" t="s">
        <v>28</v>
      </c>
      <c r="B1356">
        <v>379</v>
      </c>
      <c r="C1356" t="s">
        <v>29</v>
      </c>
      <c r="D1356">
        <v>2025</v>
      </c>
      <c r="E1356">
        <v>4</v>
      </c>
      <c r="F1356" t="s">
        <v>133</v>
      </c>
      <c r="G1356">
        <v>343</v>
      </c>
      <c r="H1356" t="s">
        <v>134</v>
      </c>
      <c r="I1356">
        <v>0</v>
      </c>
      <c r="J1356">
        <v>0</v>
      </c>
      <c r="K1356">
        <v>11.574999999999999</v>
      </c>
      <c r="L1356">
        <v>0</v>
      </c>
      <c r="M1356">
        <v>0</v>
      </c>
      <c r="N1356">
        <v>0</v>
      </c>
      <c r="O1356">
        <v>0.85</v>
      </c>
      <c r="P1356" t="s">
        <v>133</v>
      </c>
      <c r="Q1356" t="s">
        <v>155</v>
      </c>
      <c r="R1356" t="s">
        <v>73</v>
      </c>
      <c r="S1356" t="s">
        <v>156</v>
      </c>
      <c r="T1356" t="s">
        <v>36</v>
      </c>
      <c r="U1356">
        <v>0</v>
      </c>
      <c r="V1356">
        <v>125</v>
      </c>
      <c r="W1356">
        <v>578.75</v>
      </c>
      <c r="X1356" t="str">
        <f>IF(MESACU[[#This Row],[PAIS]]="ESPAÑA",VLOOKUP(MESACU[[#This Row],[PROVINCIA]],[1]!PROVINCIASCC[#Data],2,FALSE),VLOOKUP(MESACU[[#This Row],[PAIS]],'[1]Centros de coste'!$A$2:$D$204,2,FALSE))</f>
        <v>C46 - IBERICA IV</v>
      </c>
      <c r="Y1356" t="str">
        <f>IF(MESACU[[#This Row],[PAIS]]="ESPAÑA",VLOOKUP(MESACU[[#This Row],[PROVINCIA]],[1]!PROVINCIASCC[#Data],3,FALSE),VLOOKUP(MESACU[[#This Row],[PAIS]],'[1]Centros de coste'!$A$2:$D$204,3,FALSE))</f>
        <v>IBERICA IV</v>
      </c>
      <c r="Z1356" t="str">
        <f>IF(MESACU[[#This Row],[PAIS]]="ESPAÑA",VLOOKUP(MESACU[[#This Row],[PROVINCIA]],[1]!PROVINCIASCC[#Data],4,FALSE),VLOOKUP(MESACU[[#This Row],[PAIS]],'[1]Centros de coste'!$A$2:$D$204,4,FALSE))</f>
        <v>EUROPA</v>
      </c>
      <c r="AA1356" t="str">
        <f>IFERROR(LEFT(TRIM(MESACU[[#This Row],[CodigoArticulo]]),LEN(TRIM(MESACU[[#This Row],[CodigoArticulo]]))-4),"")</f>
        <v>SSAE</v>
      </c>
      <c r="AB1356" t="str">
        <f>IFERROR(VLOOKUP(MESACU[[#This Row],[CODIGOG]],[1]!FAMILIAS[#Data],5,FALSE),"")</f>
        <v>BIOFERTILIZERS</v>
      </c>
    </row>
    <row r="1357" spans="1:28" x14ac:dyDescent="0.35">
      <c r="A1357" t="s">
        <v>28</v>
      </c>
      <c r="B1357">
        <v>379</v>
      </c>
      <c r="C1357" t="s">
        <v>29</v>
      </c>
      <c r="D1357">
        <v>2025</v>
      </c>
      <c r="E1357">
        <v>4</v>
      </c>
      <c r="F1357" t="s">
        <v>312</v>
      </c>
      <c r="G1357">
        <v>343</v>
      </c>
      <c r="H1357" t="s">
        <v>313</v>
      </c>
      <c r="I1357">
        <v>0</v>
      </c>
      <c r="J1357">
        <v>0</v>
      </c>
      <c r="K1357">
        <v>7.74</v>
      </c>
      <c r="L1357">
        <v>0</v>
      </c>
      <c r="M1357">
        <v>0</v>
      </c>
      <c r="N1357">
        <v>0</v>
      </c>
      <c r="O1357">
        <v>3.12</v>
      </c>
      <c r="P1357" t="s">
        <v>312</v>
      </c>
      <c r="Q1357" t="s">
        <v>155</v>
      </c>
      <c r="R1357" t="s">
        <v>34</v>
      </c>
      <c r="S1357" t="s">
        <v>156</v>
      </c>
      <c r="T1357" t="s">
        <v>36</v>
      </c>
      <c r="U1357">
        <v>0</v>
      </c>
      <c r="V1357">
        <v>60</v>
      </c>
      <c r="W1357">
        <v>387</v>
      </c>
      <c r="X1357" t="str">
        <f>IF(MESACU[[#This Row],[PAIS]]="ESPAÑA",VLOOKUP(MESACU[[#This Row],[PROVINCIA]],[1]!PROVINCIASCC[#Data],2,FALSE),VLOOKUP(MESACU[[#This Row],[PAIS]],'[1]Centros de coste'!$A$2:$D$204,2,FALSE))</f>
        <v>C46 - IBERICA IV</v>
      </c>
      <c r="Y1357" t="str">
        <f>IF(MESACU[[#This Row],[PAIS]]="ESPAÑA",VLOOKUP(MESACU[[#This Row],[PROVINCIA]],[1]!PROVINCIASCC[#Data],3,FALSE),VLOOKUP(MESACU[[#This Row],[PAIS]],'[1]Centros de coste'!$A$2:$D$204,3,FALSE))</f>
        <v>IBERICA IV</v>
      </c>
      <c r="Z1357" t="str">
        <f>IF(MESACU[[#This Row],[PAIS]]="ESPAÑA",VLOOKUP(MESACU[[#This Row],[PROVINCIA]],[1]!PROVINCIASCC[#Data],4,FALSE),VLOOKUP(MESACU[[#This Row],[PAIS]],'[1]Centros de coste'!$A$2:$D$204,4,FALSE))</f>
        <v>EUROPA</v>
      </c>
      <c r="AA1357" t="str">
        <f>IFERROR(LEFT(TRIM(MESACU[[#This Row],[CodigoArticulo]]),LEN(TRIM(MESACU[[#This Row],[CodigoArticulo]]))-4),"")</f>
        <v>AVAN</v>
      </c>
      <c r="AB1357" t="str">
        <f>IFERROR(VLOOKUP(MESACU[[#This Row],[CODIGOG]],[1]!FAMILIAS[#Data],5,FALSE),"")</f>
        <v>BIOSTIMULANTS</v>
      </c>
    </row>
    <row r="1358" spans="1:28" x14ac:dyDescent="0.35">
      <c r="A1358" t="s">
        <v>28</v>
      </c>
      <c r="B1358">
        <v>379</v>
      </c>
      <c r="C1358" t="s">
        <v>29</v>
      </c>
      <c r="D1358">
        <v>2025</v>
      </c>
      <c r="E1358">
        <v>4</v>
      </c>
      <c r="F1358" t="s">
        <v>117</v>
      </c>
      <c r="G1358">
        <v>343</v>
      </c>
      <c r="H1358" t="s">
        <v>118</v>
      </c>
      <c r="I1358">
        <v>0</v>
      </c>
      <c r="J1358">
        <v>0</v>
      </c>
      <c r="K1358">
        <v>4.1440000000000001</v>
      </c>
      <c r="L1358">
        <v>0</v>
      </c>
      <c r="M1358">
        <v>0</v>
      </c>
      <c r="N1358">
        <v>0</v>
      </c>
      <c r="O1358">
        <v>1.06</v>
      </c>
      <c r="P1358" t="s">
        <v>117</v>
      </c>
      <c r="Q1358" t="s">
        <v>155</v>
      </c>
      <c r="R1358" t="s">
        <v>34</v>
      </c>
      <c r="S1358" t="s">
        <v>156</v>
      </c>
      <c r="T1358" t="s">
        <v>36</v>
      </c>
      <c r="U1358">
        <v>0</v>
      </c>
      <c r="V1358">
        <v>40</v>
      </c>
      <c r="W1358">
        <v>207.2</v>
      </c>
      <c r="X1358" t="str">
        <f>IF(MESACU[[#This Row],[PAIS]]="ESPAÑA",VLOOKUP(MESACU[[#This Row],[PROVINCIA]],[1]!PROVINCIASCC[#Data],2,FALSE),VLOOKUP(MESACU[[#This Row],[PAIS]],'[1]Centros de coste'!$A$2:$D$204,2,FALSE))</f>
        <v>C46 - IBERICA IV</v>
      </c>
      <c r="Y1358" t="str">
        <f>IF(MESACU[[#This Row],[PAIS]]="ESPAÑA",VLOOKUP(MESACU[[#This Row],[PROVINCIA]],[1]!PROVINCIASCC[#Data],3,FALSE),VLOOKUP(MESACU[[#This Row],[PAIS]],'[1]Centros de coste'!$A$2:$D$204,3,FALSE))</f>
        <v>IBERICA IV</v>
      </c>
      <c r="Z1358" t="str">
        <f>IF(MESACU[[#This Row],[PAIS]]="ESPAÑA",VLOOKUP(MESACU[[#This Row],[PROVINCIA]],[1]!PROVINCIASCC[#Data],4,FALSE),VLOOKUP(MESACU[[#This Row],[PAIS]],'[1]Centros de coste'!$A$2:$D$204,4,FALSE))</f>
        <v>EUROPA</v>
      </c>
      <c r="AA1358" t="str">
        <f>IFERROR(LEFT(TRIM(MESACU[[#This Row],[CodigoArticulo]]),LEN(TRIM(MESACU[[#This Row],[CodigoArticulo]]))-4),"")</f>
        <v>AVAN</v>
      </c>
      <c r="AB1358" t="str">
        <f>IFERROR(VLOOKUP(MESACU[[#This Row],[CODIGOG]],[1]!FAMILIAS[#Data],5,FALSE),"")</f>
        <v>BIOSTIMULANTS</v>
      </c>
    </row>
    <row r="1359" spans="1:28" x14ac:dyDescent="0.35">
      <c r="A1359" t="s">
        <v>28</v>
      </c>
      <c r="B1359">
        <v>379</v>
      </c>
      <c r="C1359" t="s">
        <v>29</v>
      </c>
      <c r="D1359">
        <v>2025</v>
      </c>
      <c r="E1359">
        <v>4</v>
      </c>
      <c r="F1359" t="s">
        <v>323</v>
      </c>
      <c r="G1359">
        <v>343</v>
      </c>
      <c r="H1359" t="s">
        <v>324</v>
      </c>
      <c r="I1359">
        <v>0</v>
      </c>
      <c r="J1359">
        <v>0</v>
      </c>
      <c r="K1359">
        <v>1.6E-2</v>
      </c>
      <c r="L1359">
        <v>0</v>
      </c>
      <c r="M1359">
        <v>0</v>
      </c>
      <c r="N1359">
        <v>0</v>
      </c>
      <c r="O1359">
        <v>0</v>
      </c>
      <c r="P1359" t="s">
        <v>323</v>
      </c>
      <c r="Q1359" t="s">
        <v>155</v>
      </c>
      <c r="R1359" t="s">
        <v>325</v>
      </c>
      <c r="S1359" t="s">
        <v>156</v>
      </c>
      <c r="T1359" t="s">
        <v>36</v>
      </c>
      <c r="U1359">
        <v>0</v>
      </c>
      <c r="V1359">
        <v>1</v>
      </c>
      <c r="W1359">
        <v>0.8</v>
      </c>
      <c r="X1359" t="str">
        <f>IF(MESACU[[#This Row],[PAIS]]="ESPAÑA",VLOOKUP(MESACU[[#This Row],[PROVINCIA]],[1]!PROVINCIASCC[#Data],2,FALSE),VLOOKUP(MESACU[[#This Row],[PAIS]],'[1]Centros de coste'!$A$2:$D$204,2,FALSE))</f>
        <v>C46 - IBERICA IV</v>
      </c>
      <c r="Y1359" t="str">
        <f>IF(MESACU[[#This Row],[PAIS]]="ESPAÑA",VLOOKUP(MESACU[[#This Row],[PROVINCIA]],[1]!PROVINCIASCC[#Data],3,FALSE),VLOOKUP(MESACU[[#This Row],[PAIS]],'[1]Centros de coste'!$A$2:$D$204,3,FALSE))</f>
        <v>IBERICA IV</v>
      </c>
      <c r="Z1359" t="str">
        <f>IF(MESACU[[#This Row],[PAIS]]="ESPAÑA",VLOOKUP(MESACU[[#This Row],[PROVINCIA]],[1]!PROVINCIASCC[#Data],4,FALSE),VLOOKUP(MESACU[[#This Row],[PAIS]],'[1]Centros de coste'!$A$2:$D$204,4,FALSE))</f>
        <v>EUROPA</v>
      </c>
      <c r="AA1359" t="str">
        <f>IFERROR(LEFT(TRIM(MESACU[[#This Row],[CodigoArticulo]]),LEN(TRIM(MESACU[[#This Row],[CodigoArticulo]]))-4),"")</f>
        <v>ECOTAS</v>
      </c>
      <c r="AB1359" t="str">
        <f>IFERROR(VLOOKUP(MESACU[[#This Row],[CODIGOG]],[1]!FAMILIAS[#Data],5,FALSE),"")</f>
        <v/>
      </c>
    </row>
    <row r="1360" spans="1:28" x14ac:dyDescent="0.35">
      <c r="A1360" t="s">
        <v>28</v>
      </c>
      <c r="B1360">
        <v>380</v>
      </c>
      <c r="C1360" t="s">
        <v>29</v>
      </c>
      <c r="D1360">
        <v>2025</v>
      </c>
      <c r="E1360">
        <v>4</v>
      </c>
      <c r="F1360" t="s">
        <v>135</v>
      </c>
      <c r="G1360">
        <v>344</v>
      </c>
      <c r="H1360" t="s">
        <v>136</v>
      </c>
      <c r="I1360">
        <v>0</v>
      </c>
      <c r="J1360">
        <v>0</v>
      </c>
      <c r="K1360">
        <v>28.16</v>
      </c>
      <c r="L1360">
        <v>0</v>
      </c>
      <c r="M1360">
        <v>0</v>
      </c>
      <c r="N1360">
        <v>0</v>
      </c>
      <c r="O1360">
        <v>14.72</v>
      </c>
      <c r="P1360" t="s">
        <v>135</v>
      </c>
      <c r="Q1360" t="s">
        <v>137</v>
      </c>
      <c r="R1360" t="s">
        <v>34</v>
      </c>
      <c r="S1360" t="s">
        <v>138</v>
      </c>
      <c r="T1360" t="s">
        <v>36</v>
      </c>
      <c r="U1360">
        <v>0</v>
      </c>
      <c r="V1360">
        <v>640</v>
      </c>
      <c r="W1360">
        <v>1408</v>
      </c>
      <c r="X1360" t="str">
        <f>IF(MESACU[[#This Row],[PAIS]]="ESPAÑA",VLOOKUP(MESACU[[#This Row],[PROVINCIA]],[1]!PROVINCIASCC[#Data],2,FALSE),VLOOKUP(MESACU[[#This Row],[PAIS]],'[1]Centros de coste'!$A$2:$D$204,2,FALSE))</f>
        <v>C45 - IBERICA III</v>
      </c>
      <c r="Y1360" t="str">
        <f>IF(MESACU[[#This Row],[PAIS]]="ESPAÑA",VLOOKUP(MESACU[[#This Row],[PROVINCIA]],[1]!PROVINCIASCC[#Data],3,FALSE),VLOOKUP(MESACU[[#This Row],[PAIS]],'[1]Centros de coste'!$A$2:$D$204,3,FALSE))</f>
        <v>IBERICA III</v>
      </c>
      <c r="Z1360" t="str">
        <f>IF(MESACU[[#This Row],[PAIS]]="ESPAÑA",VLOOKUP(MESACU[[#This Row],[PROVINCIA]],[1]!PROVINCIASCC[#Data],4,FALSE),VLOOKUP(MESACU[[#This Row],[PAIS]],'[1]Centros de coste'!$A$2:$D$204,4,FALSE))</f>
        <v>EUROPA</v>
      </c>
      <c r="AA1360" t="str">
        <f>IFERROR(LEFT(TRIM(MESACU[[#This Row],[CodigoArticulo]]),LEN(TRIM(MESACU[[#This Row],[CodigoArticulo]]))-4),"")</f>
        <v>N</v>
      </c>
      <c r="AB1360" t="str">
        <f>IFERROR(VLOOKUP(MESACU[[#This Row],[CODIGOG]],[1]!FAMILIAS[#Data],5,FALSE),"")</f>
        <v>BIOFERTILIZERS</v>
      </c>
    </row>
    <row r="1361" spans="1:28" x14ac:dyDescent="0.35">
      <c r="A1361" t="s">
        <v>28</v>
      </c>
      <c r="B1361">
        <v>380</v>
      </c>
      <c r="C1361" t="s">
        <v>29</v>
      </c>
      <c r="D1361">
        <v>2025</v>
      </c>
      <c r="E1361">
        <v>4</v>
      </c>
      <c r="F1361" t="s">
        <v>323</v>
      </c>
      <c r="G1361">
        <v>344</v>
      </c>
      <c r="H1361" t="s">
        <v>324</v>
      </c>
      <c r="I1361">
        <v>0</v>
      </c>
      <c r="J1361">
        <v>0</v>
      </c>
      <c r="K1361">
        <v>1.6E-2</v>
      </c>
      <c r="L1361">
        <v>0</v>
      </c>
      <c r="M1361">
        <v>0</v>
      </c>
      <c r="N1361">
        <v>0</v>
      </c>
      <c r="O1361">
        <v>0</v>
      </c>
      <c r="P1361" t="s">
        <v>323</v>
      </c>
      <c r="Q1361" t="s">
        <v>137</v>
      </c>
      <c r="R1361" t="s">
        <v>325</v>
      </c>
      <c r="S1361" t="s">
        <v>138</v>
      </c>
      <c r="T1361" t="s">
        <v>36</v>
      </c>
      <c r="U1361">
        <v>0</v>
      </c>
      <c r="V1361">
        <v>1</v>
      </c>
      <c r="W1361">
        <v>0.8</v>
      </c>
      <c r="X1361" t="str">
        <f>IF(MESACU[[#This Row],[PAIS]]="ESPAÑA",VLOOKUP(MESACU[[#This Row],[PROVINCIA]],[1]!PROVINCIASCC[#Data],2,FALSE),VLOOKUP(MESACU[[#This Row],[PAIS]],'[1]Centros de coste'!$A$2:$D$204,2,FALSE))</f>
        <v>C45 - IBERICA III</v>
      </c>
      <c r="Y1361" t="str">
        <f>IF(MESACU[[#This Row],[PAIS]]="ESPAÑA",VLOOKUP(MESACU[[#This Row],[PROVINCIA]],[1]!PROVINCIASCC[#Data],3,FALSE),VLOOKUP(MESACU[[#This Row],[PAIS]],'[1]Centros de coste'!$A$2:$D$204,3,FALSE))</f>
        <v>IBERICA III</v>
      </c>
      <c r="Z1361" t="str">
        <f>IF(MESACU[[#This Row],[PAIS]]="ESPAÑA",VLOOKUP(MESACU[[#This Row],[PROVINCIA]],[1]!PROVINCIASCC[#Data],4,FALSE),VLOOKUP(MESACU[[#This Row],[PAIS]],'[1]Centros de coste'!$A$2:$D$204,4,FALSE))</f>
        <v>EUROPA</v>
      </c>
      <c r="AA1361" t="str">
        <f>IFERROR(LEFT(TRIM(MESACU[[#This Row],[CodigoArticulo]]),LEN(TRIM(MESACU[[#This Row],[CodigoArticulo]]))-4),"")</f>
        <v>ECOTAS</v>
      </c>
      <c r="AB1361" t="str">
        <f>IFERROR(VLOOKUP(MESACU[[#This Row],[CODIGOG]],[1]!FAMILIAS[#Data],5,FALSE),"")</f>
        <v/>
      </c>
    </row>
    <row r="1362" spans="1:28" x14ac:dyDescent="0.35">
      <c r="A1362" t="s">
        <v>28</v>
      </c>
      <c r="B1362">
        <v>381</v>
      </c>
      <c r="C1362" t="s">
        <v>29</v>
      </c>
      <c r="D1362">
        <v>2025</v>
      </c>
      <c r="E1362">
        <v>4</v>
      </c>
      <c r="F1362" t="s">
        <v>30</v>
      </c>
      <c r="G1362">
        <v>288</v>
      </c>
      <c r="H1362" t="s">
        <v>31</v>
      </c>
      <c r="I1362">
        <v>69.36</v>
      </c>
      <c r="J1362">
        <v>0</v>
      </c>
      <c r="K1362">
        <v>22.426400000000001</v>
      </c>
      <c r="L1362">
        <v>0</v>
      </c>
      <c r="M1362">
        <v>0</v>
      </c>
      <c r="N1362">
        <v>0</v>
      </c>
      <c r="O1362">
        <v>14.72</v>
      </c>
      <c r="P1362" t="s">
        <v>32</v>
      </c>
      <c r="Q1362" t="s">
        <v>33</v>
      </c>
      <c r="R1362" t="s">
        <v>34</v>
      </c>
      <c r="S1362" t="s">
        <v>35</v>
      </c>
      <c r="T1362" t="s">
        <v>36</v>
      </c>
      <c r="U1362">
        <v>0</v>
      </c>
      <c r="V1362">
        <v>800</v>
      </c>
      <c r="W1362">
        <v>2312</v>
      </c>
      <c r="X1362" t="str">
        <f>IF(MESACU[[#This Row],[PAIS]]="ESPAÑA",VLOOKUP(MESACU[[#This Row],[PROVINCIA]],[1]!PROVINCIASCC[#Data],2,FALSE),VLOOKUP(MESACU[[#This Row],[PAIS]],'[1]Centros de coste'!$A$2:$D$204,2,FALSE))</f>
        <v>C46 - IBERICA IV</v>
      </c>
      <c r="Y1362" t="str">
        <f>IF(MESACU[[#This Row],[PAIS]]="ESPAÑA",VLOOKUP(MESACU[[#This Row],[PROVINCIA]],[1]!PROVINCIASCC[#Data],3,FALSE),VLOOKUP(MESACU[[#This Row],[PAIS]],'[1]Centros de coste'!$A$2:$D$204,3,FALSE))</f>
        <v>IBERICA IV</v>
      </c>
      <c r="Z1362" t="str">
        <f>IF(MESACU[[#This Row],[PAIS]]="ESPAÑA",VLOOKUP(MESACU[[#This Row],[PROVINCIA]],[1]!PROVINCIASCC[#Data],4,FALSE),VLOOKUP(MESACU[[#This Row],[PAIS]],'[1]Centros de coste'!$A$2:$D$204,4,FALSE))</f>
        <v>EUROPA</v>
      </c>
      <c r="AA1362" t="str">
        <f>IFERROR(LEFT(TRIM(MESACU[[#This Row],[CodigoArticulo]]),LEN(TRIM(MESACU[[#This Row],[CodigoArticulo]]))-4),"")</f>
        <v>AGXK</v>
      </c>
      <c r="AB1362" t="str">
        <f>IFERROR(VLOOKUP(MESACU[[#This Row],[CODIGOG]],[1]!FAMILIAS[#Data],5,FALSE),"")</f>
        <v>BIOFERTILIZERS</v>
      </c>
    </row>
    <row r="1363" spans="1:28" x14ac:dyDescent="0.35">
      <c r="A1363" t="s">
        <v>28</v>
      </c>
      <c r="B1363">
        <v>381</v>
      </c>
      <c r="C1363" t="s">
        <v>29</v>
      </c>
      <c r="D1363">
        <v>2025</v>
      </c>
      <c r="E1363">
        <v>4</v>
      </c>
      <c r="F1363" t="s">
        <v>74</v>
      </c>
      <c r="G1363">
        <v>288</v>
      </c>
      <c r="H1363" t="s">
        <v>75</v>
      </c>
      <c r="I1363">
        <v>5.26</v>
      </c>
      <c r="J1363">
        <v>0</v>
      </c>
      <c r="K1363">
        <v>1.6994</v>
      </c>
      <c r="L1363">
        <v>0</v>
      </c>
      <c r="M1363">
        <v>0</v>
      </c>
      <c r="N1363">
        <v>0</v>
      </c>
      <c r="O1363">
        <v>1.38</v>
      </c>
      <c r="P1363" t="s">
        <v>74</v>
      </c>
      <c r="Q1363" t="s">
        <v>33</v>
      </c>
      <c r="R1363" t="s">
        <v>34</v>
      </c>
      <c r="S1363" t="s">
        <v>35</v>
      </c>
      <c r="T1363" t="s">
        <v>36</v>
      </c>
      <c r="U1363">
        <v>0</v>
      </c>
      <c r="V1363">
        <v>60</v>
      </c>
      <c r="W1363">
        <v>175.2</v>
      </c>
      <c r="X1363" t="str">
        <f>IF(MESACU[[#This Row],[PAIS]]="ESPAÑA",VLOOKUP(MESACU[[#This Row],[PROVINCIA]],[1]!PROVINCIASCC[#Data],2,FALSE),VLOOKUP(MESACU[[#This Row],[PAIS]],'[1]Centros de coste'!$A$2:$D$204,2,FALSE))</f>
        <v>C46 - IBERICA IV</v>
      </c>
      <c r="Y1363" t="str">
        <f>IF(MESACU[[#This Row],[PAIS]]="ESPAÑA",VLOOKUP(MESACU[[#This Row],[PROVINCIA]],[1]!PROVINCIASCC[#Data],3,FALSE),VLOOKUP(MESACU[[#This Row],[PAIS]],'[1]Centros de coste'!$A$2:$D$204,3,FALSE))</f>
        <v>IBERICA IV</v>
      </c>
      <c r="Z1363" t="str">
        <f>IF(MESACU[[#This Row],[PAIS]]="ESPAÑA",VLOOKUP(MESACU[[#This Row],[PROVINCIA]],[1]!PROVINCIASCC[#Data],4,FALSE),VLOOKUP(MESACU[[#This Row],[PAIS]],'[1]Centros de coste'!$A$2:$D$204,4,FALSE))</f>
        <v>EUROPA</v>
      </c>
      <c r="AA1363" t="str">
        <f>IFERROR(LEFT(TRIM(MESACU[[#This Row],[CodigoArticulo]]),LEN(TRIM(MESACU[[#This Row],[CodigoArticulo]]))-4),"")</f>
        <v>B</v>
      </c>
      <c r="AB1363" t="str">
        <f>IFERROR(VLOOKUP(MESACU[[#This Row],[CODIGOG]],[1]!FAMILIAS[#Data],5,FALSE),"")</f>
        <v>BIOFERTILIZERS</v>
      </c>
    </row>
    <row r="1364" spans="1:28" x14ac:dyDescent="0.35">
      <c r="A1364" t="s">
        <v>28</v>
      </c>
      <c r="B1364">
        <v>381</v>
      </c>
      <c r="C1364" t="s">
        <v>29</v>
      </c>
      <c r="D1364">
        <v>2025</v>
      </c>
      <c r="E1364">
        <v>4</v>
      </c>
      <c r="F1364" t="s">
        <v>304</v>
      </c>
      <c r="G1364">
        <v>288</v>
      </c>
      <c r="H1364" t="s">
        <v>305</v>
      </c>
      <c r="I1364">
        <v>5.49</v>
      </c>
      <c r="J1364">
        <v>0</v>
      </c>
      <c r="K1364">
        <v>1.7750999999999999</v>
      </c>
      <c r="L1364">
        <v>0</v>
      </c>
      <c r="M1364">
        <v>0</v>
      </c>
      <c r="N1364">
        <v>0</v>
      </c>
      <c r="O1364">
        <v>0.34</v>
      </c>
      <c r="P1364" t="s">
        <v>304</v>
      </c>
      <c r="Q1364" t="s">
        <v>33</v>
      </c>
      <c r="R1364" t="s">
        <v>73</v>
      </c>
      <c r="S1364" t="s">
        <v>35</v>
      </c>
      <c r="T1364" t="s">
        <v>36</v>
      </c>
      <c r="U1364">
        <v>0</v>
      </c>
      <c r="V1364">
        <v>50</v>
      </c>
      <c r="W1364">
        <v>183</v>
      </c>
      <c r="X1364" t="str">
        <f>IF(MESACU[[#This Row],[PAIS]]="ESPAÑA",VLOOKUP(MESACU[[#This Row],[PROVINCIA]],[1]!PROVINCIASCC[#Data],2,FALSE),VLOOKUP(MESACU[[#This Row],[PAIS]],'[1]Centros de coste'!$A$2:$D$204,2,FALSE))</f>
        <v>C46 - IBERICA IV</v>
      </c>
      <c r="Y1364" t="str">
        <f>IF(MESACU[[#This Row],[PAIS]]="ESPAÑA",VLOOKUP(MESACU[[#This Row],[PROVINCIA]],[1]!PROVINCIASCC[#Data],3,FALSE),VLOOKUP(MESACU[[#This Row],[PAIS]],'[1]Centros de coste'!$A$2:$D$204,3,FALSE))</f>
        <v>IBERICA IV</v>
      </c>
      <c r="Z1364" t="str">
        <f>IF(MESACU[[#This Row],[PAIS]]="ESPAÑA",VLOOKUP(MESACU[[#This Row],[PROVINCIA]],[1]!PROVINCIASCC[#Data],4,FALSE),VLOOKUP(MESACU[[#This Row],[PAIS]],'[1]Centros de coste'!$A$2:$D$204,4,FALSE))</f>
        <v>EUROPA</v>
      </c>
      <c r="AA1364" t="str">
        <f>IFERROR(LEFT(TRIM(MESACU[[#This Row],[CodigoArticulo]]),LEN(TRIM(MESACU[[#This Row],[CodigoArticulo]]))-4),"")</f>
        <v>CALCIO</v>
      </c>
      <c r="AB1364" t="str">
        <f>IFERROR(VLOOKUP(MESACU[[#This Row],[CODIGOG]],[1]!FAMILIAS[#Data],5,FALSE),"")</f>
        <v>BIOFERTILIZERS</v>
      </c>
    </row>
    <row r="1365" spans="1:28" x14ac:dyDescent="0.35">
      <c r="A1365" t="s">
        <v>28</v>
      </c>
      <c r="B1365">
        <v>381</v>
      </c>
      <c r="C1365" t="s">
        <v>29</v>
      </c>
      <c r="D1365">
        <v>2025</v>
      </c>
      <c r="E1365">
        <v>4</v>
      </c>
      <c r="F1365" t="s">
        <v>242</v>
      </c>
      <c r="G1365">
        <v>288</v>
      </c>
      <c r="H1365" t="s">
        <v>243</v>
      </c>
      <c r="I1365">
        <v>21.36</v>
      </c>
      <c r="J1365">
        <v>0</v>
      </c>
      <c r="K1365">
        <v>6.9063999999999997</v>
      </c>
      <c r="L1365">
        <v>0</v>
      </c>
      <c r="M1365">
        <v>0</v>
      </c>
      <c r="N1365">
        <v>0</v>
      </c>
      <c r="O1365">
        <v>1.1000000000000001</v>
      </c>
      <c r="P1365" t="s">
        <v>242</v>
      </c>
      <c r="Q1365" t="s">
        <v>33</v>
      </c>
      <c r="R1365" t="s">
        <v>73</v>
      </c>
      <c r="S1365" t="s">
        <v>35</v>
      </c>
      <c r="T1365" t="s">
        <v>36</v>
      </c>
      <c r="U1365">
        <v>0</v>
      </c>
      <c r="V1365">
        <v>200</v>
      </c>
      <c r="W1365">
        <v>712</v>
      </c>
      <c r="X1365" t="str">
        <f>IF(MESACU[[#This Row],[PAIS]]="ESPAÑA",VLOOKUP(MESACU[[#This Row],[PROVINCIA]],[1]!PROVINCIASCC[#Data],2,FALSE),VLOOKUP(MESACU[[#This Row],[PAIS]],'[1]Centros de coste'!$A$2:$D$204,2,FALSE))</f>
        <v>C46 - IBERICA IV</v>
      </c>
      <c r="Y1365" t="str">
        <f>IF(MESACU[[#This Row],[PAIS]]="ESPAÑA",VLOOKUP(MESACU[[#This Row],[PROVINCIA]],[1]!PROVINCIASCC[#Data],3,FALSE),VLOOKUP(MESACU[[#This Row],[PAIS]],'[1]Centros de coste'!$A$2:$D$204,3,FALSE))</f>
        <v>IBERICA IV</v>
      </c>
      <c r="Z1365" t="str">
        <f>IF(MESACU[[#This Row],[PAIS]]="ESPAÑA",VLOOKUP(MESACU[[#This Row],[PROVINCIA]],[1]!PROVINCIASCC[#Data],4,FALSE),VLOOKUP(MESACU[[#This Row],[PAIS]],'[1]Centros de coste'!$A$2:$D$204,4,FALSE))</f>
        <v>EUROPA</v>
      </c>
      <c r="AA1365" t="str">
        <f>IFERROR(LEFT(TRIM(MESACU[[#This Row],[CodigoArticulo]]),LEN(TRIM(MESACU[[#This Row],[CodigoArticulo]]))-4),"")</f>
        <v>CALCIO</v>
      </c>
      <c r="AB1365" t="str">
        <f>IFERROR(VLOOKUP(MESACU[[#This Row],[CODIGOG]],[1]!FAMILIAS[#Data],5,FALSE),"")</f>
        <v>BIOFERTILIZERS</v>
      </c>
    </row>
    <row r="1366" spans="1:28" x14ac:dyDescent="0.35">
      <c r="A1366" t="s">
        <v>28</v>
      </c>
      <c r="B1366">
        <v>381</v>
      </c>
      <c r="C1366" t="s">
        <v>29</v>
      </c>
      <c r="D1366">
        <v>2025</v>
      </c>
      <c r="E1366">
        <v>4</v>
      </c>
      <c r="F1366" t="s">
        <v>115</v>
      </c>
      <c r="G1366">
        <v>288</v>
      </c>
      <c r="H1366" t="s">
        <v>116</v>
      </c>
      <c r="I1366">
        <v>2.69</v>
      </c>
      <c r="J1366">
        <v>0</v>
      </c>
      <c r="K1366">
        <v>0.86909999999999998</v>
      </c>
      <c r="L1366">
        <v>0</v>
      </c>
      <c r="M1366">
        <v>0</v>
      </c>
      <c r="N1366">
        <v>0</v>
      </c>
      <c r="O1366">
        <v>0.92</v>
      </c>
      <c r="P1366" t="s">
        <v>115</v>
      </c>
      <c r="Q1366" t="s">
        <v>33</v>
      </c>
      <c r="R1366" t="s">
        <v>34</v>
      </c>
      <c r="S1366" t="s">
        <v>35</v>
      </c>
      <c r="T1366" t="s">
        <v>36</v>
      </c>
      <c r="U1366">
        <v>0</v>
      </c>
      <c r="V1366">
        <v>40</v>
      </c>
      <c r="W1366">
        <v>89.6</v>
      </c>
      <c r="X1366" t="str">
        <f>IF(MESACU[[#This Row],[PAIS]]="ESPAÑA",VLOOKUP(MESACU[[#This Row],[PROVINCIA]],[1]!PROVINCIASCC[#Data],2,FALSE),VLOOKUP(MESACU[[#This Row],[PAIS]],'[1]Centros de coste'!$A$2:$D$204,2,FALSE))</f>
        <v>C46 - IBERICA IV</v>
      </c>
      <c r="Y1366" t="str">
        <f>IF(MESACU[[#This Row],[PAIS]]="ESPAÑA",VLOOKUP(MESACU[[#This Row],[PROVINCIA]],[1]!PROVINCIASCC[#Data],3,FALSE),VLOOKUP(MESACU[[#This Row],[PAIS]],'[1]Centros de coste'!$A$2:$D$204,3,FALSE))</f>
        <v>IBERICA IV</v>
      </c>
      <c r="Z1366" t="str">
        <f>IF(MESACU[[#This Row],[PAIS]]="ESPAÑA",VLOOKUP(MESACU[[#This Row],[PROVINCIA]],[1]!PROVINCIASCC[#Data],4,FALSE),VLOOKUP(MESACU[[#This Row],[PAIS]],'[1]Centros de coste'!$A$2:$D$204,4,FALSE))</f>
        <v>EUROPA</v>
      </c>
      <c r="AA1366" t="str">
        <f>IFERROR(LEFT(TRIM(MESACU[[#This Row],[CodigoArticulo]]),LEN(TRIM(MESACU[[#This Row],[CodigoArticulo]]))-4),"")</f>
        <v>CPLUS</v>
      </c>
      <c r="AB1366" t="str">
        <f>IFERROR(VLOOKUP(MESACU[[#This Row],[CODIGOG]],[1]!FAMILIAS[#Data],5,FALSE),"")</f>
        <v>BIOFERTILIZERS</v>
      </c>
    </row>
    <row r="1367" spans="1:28" x14ac:dyDescent="0.35">
      <c r="A1367" t="s">
        <v>28</v>
      </c>
      <c r="B1367">
        <v>381</v>
      </c>
      <c r="C1367" t="s">
        <v>29</v>
      </c>
      <c r="D1367">
        <v>2025</v>
      </c>
      <c r="E1367">
        <v>4</v>
      </c>
      <c r="F1367" t="s">
        <v>115</v>
      </c>
      <c r="G1367">
        <v>288</v>
      </c>
      <c r="H1367" t="s">
        <v>116</v>
      </c>
      <c r="I1367">
        <v>4.03</v>
      </c>
      <c r="J1367">
        <v>0</v>
      </c>
      <c r="K1367">
        <v>1.3037000000000001</v>
      </c>
      <c r="L1367">
        <v>0</v>
      </c>
      <c r="M1367">
        <v>0</v>
      </c>
      <c r="N1367">
        <v>0</v>
      </c>
      <c r="O1367">
        <v>1.38</v>
      </c>
      <c r="P1367" t="s">
        <v>115</v>
      </c>
      <c r="Q1367" t="s">
        <v>33</v>
      </c>
      <c r="R1367" t="s">
        <v>34</v>
      </c>
      <c r="S1367" t="s">
        <v>35</v>
      </c>
      <c r="T1367" t="s">
        <v>36</v>
      </c>
      <c r="U1367">
        <v>0</v>
      </c>
      <c r="V1367">
        <v>60</v>
      </c>
      <c r="W1367">
        <v>134.4</v>
      </c>
      <c r="X1367" t="str">
        <f>IF(MESACU[[#This Row],[PAIS]]="ESPAÑA",VLOOKUP(MESACU[[#This Row],[PROVINCIA]],[1]!PROVINCIASCC[#Data],2,FALSE),VLOOKUP(MESACU[[#This Row],[PAIS]],'[1]Centros de coste'!$A$2:$D$204,2,FALSE))</f>
        <v>C46 - IBERICA IV</v>
      </c>
      <c r="Y1367" t="str">
        <f>IF(MESACU[[#This Row],[PAIS]]="ESPAÑA",VLOOKUP(MESACU[[#This Row],[PROVINCIA]],[1]!PROVINCIASCC[#Data],3,FALSE),VLOOKUP(MESACU[[#This Row],[PAIS]],'[1]Centros de coste'!$A$2:$D$204,3,FALSE))</f>
        <v>IBERICA IV</v>
      </c>
      <c r="Z1367" t="str">
        <f>IF(MESACU[[#This Row],[PAIS]]="ESPAÑA",VLOOKUP(MESACU[[#This Row],[PROVINCIA]],[1]!PROVINCIASCC[#Data],4,FALSE),VLOOKUP(MESACU[[#This Row],[PAIS]],'[1]Centros de coste'!$A$2:$D$204,4,FALSE))</f>
        <v>EUROPA</v>
      </c>
      <c r="AA1367" t="str">
        <f>IFERROR(LEFT(TRIM(MESACU[[#This Row],[CodigoArticulo]]),LEN(TRIM(MESACU[[#This Row],[CodigoArticulo]]))-4),"")</f>
        <v>CPLUS</v>
      </c>
      <c r="AB1367" t="str">
        <f>IFERROR(VLOOKUP(MESACU[[#This Row],[CODIGOG]],[1]!FAMILIAS[#Data],5,FALSE),"")</f>
        <v>BIOFERTILIZERS</v>
      </c>
    </row>
    <row r="1368" spans="1:28" x14ac:dyDescent="0.35">
      <c r="A1368" t="s">
        <v>28</v>
      </c>
      <c r="B1368">
        <v>381</v>
      </c>
      <c r="C1368" t="s">
        <v>29</v>
      </c>
      <c r="D1368">
        <v>2025</v>
      </c>
      <c r="E1368">
        <v>4</v>
      </c>
      <c r="F1368" t="s">
        <v>184</v>
      </c>
      <c r="G1368">
        <v>288</v>
      </c>
      <c r="H1368" t="s">
        <v>185</v>
      </c>
      <c r="I1368">
        <v>11.73</v>
      </c>
      <c r="J1368">
        <v>0</v>
      </c>
      <c r="K1368">
        <v>3.7927</v>
      </c>
      <c r="L1368">
        <v>0</v>
      </c>
      <c r="M1368">
        <v>0</v>
      </c>
      <c r="N1368">
        <v>0</v>
      </c>
      <c r="O1368">
        <v>2.66</v>
      </c>
      <c r="P1368" t="s">
        <v>184</v>
      </c>
      <c r="Q1368" t="s">
        <v>33</v>
      </c>
      <c r="R1368" t="s">
        <v>34</v>
      </c>
      <c r="S1368" t="s">
        <v>35</v>
      </c>
      <c r="T1368" t="s">
        <v>36</v>
      </c>
      <c r="U1368">
        <v>0</v>
      </c>
      <c r="V1368">
        <v>100</v>
      </c>
      <c r="W1368">
        <v>391</v>
      </c>
      <c r="X1368" t="str">
        <f>IF(MESACU[[#This Row],[PAIS]]="ESPAÑA",VLOOKUP(MESACU[[#This Row],[PROVINCIA]],[1]!PROVINCIASCC[#Data],2,FALSE),VLOOKUP(MESACU[[#This Row],[PAIS]],'[1]Centros de coste'!$A$2:$D$204,2,FALSE))</f>
        <v>C46 - IBERICA IV</v>
      </c>
      <c r="Y1368" t="str">
        <f>IF(MESACU[[#This Row],[PAIS]]="ESPAÑA",VLOOKUP(MESACU[[#This Row],[PROVINCIA]],[1]!PROVINCIASCC[#Data],3,FALSE),VLOOKUP(MESACU[[#This Row],[PAIS]],'[1]Centros de coste'!$A$2:$D$204,3,FALSE))</f>
        <v>IBERICA IV</v>
      </c>
      <c r="Z1368" t="str">
        <f>IF(MESACU[[#This Row],[PAIS]]="ESPAÑA",VLOOKUP(MESACU[[#This Row],[PROVINCIA]],[1]!PROVINCIASCC[#Data],4,FALSE),VLOOKUP(MESACU[[#This Row],[PAIS]],'[1]Centros de coste'!$A$2:$D$204,4,FALSE))</f>
        <v>EUROPA</v>
      </c>
      <c r="AA1368" t="str">
        <f>IFERROR(LEFT(TRIM(MESACU[[#This Row],[CodigoArticulo]]),LEN(TRIM(MESACU[[#This Row],[CodigoArticulo]]))-4),"")</f>
        <v>CM3M</v>
      </c>
      <c r="AB1368" t="str">
        <f>IFERROR(VLOOKUP(MESACU[[#This Row],[CODIGOG]],[1]!FAMILIAS[#Data],5,FALSE),"")</f>
        <v>BIOCONTROL</v>
      </c>
    </row>
    <row r="1369" spans="1:28" x14ac:dyDescent="0.35">
      <c r="A1369" t="s">
        <v>28</v>
      </c>
      <c r="B1369">
        <v>381</v>
      </c>
      <c r="C1369" t="s">
        <v>29</v>
      </c>
      <c r="D1369">
        <v>2025</v>
      </c>
      <c r="E1369">
        <v>4</v>
      </c>
      <c r="F1369" t="s">
        <v>41</v>
      </c>
      <c r="G1369">
        <v>288</v>
      </c>
      <c r="H1369" t="s">
        <v>42</v>
      </c>
      <c r="I1369">
        <v>92.62</v>
      </c>
      <c r="J1369">
        <v>0</v>
      </c>
      <c r="K1369">
        <v>29.947399999999998</v>
      </c>
      <c r="L1369">
        <v>0</v>
      </c>
      <c r="M1369">
        <v>0</v>
      </c>
      <c r="N1369">
        <v>0</v>
      </c>
      <c r="O1369">
        <v>26.68</v>
      </c>
      <c r="P1369" t="s">
        <v>41</v>
      </c>
      <c r="Q1369" t="s">
        <v>33</v>
      </c>
      <c r="R1369" t="s">
        <v>34</v>
      </c>
      <c r="S1369" t="s">
        <v>35</v>
      </c>
      <c r="T1369" t="s">
        <v>36</v>
      </c>
      <c r="U1369">
        <v>0</v>
      </c>
      <c r="V1369">
        <v>1152</v>
      </c>
      <c r="W1369">
        <v>3087.36</v>
      </c>
      <c r="X1369" t="str">
        <f>IF(MESACU[[#This Row],[PAIS]]="ESPAÑA",VLOOKUP(MESACU[[#This Row],[PROVINCIA]],[1]!PROVINCIASCC[#Data],2,FALSE),VLOOKUP(MESACU[[#This Row],[PAIS]],'[1]Centros de coste'!$A$2:$D$204,2,FALSE))</f>
        <v>C46 - IBERICA IV</v>
      </c>
      <c r="Y1369" t="str">
        <f>IF(MESACU[[#This Row],[PAIS]]="ESPAÑA",VLOOKUP(MESACU[[#This Row],[PROVINCIA]],[1]!PROVINCIASCC[#Data],3,FALSE),VLOOKUP(MESACU[[#This Row],[PAIS]],'[1]Centros de coste'!$A$2:$D$204,3,FALSE))</f>
        <v>IBERICA IV</v>
      </c>
      <c r="Z1369" t="str">
        <f>IF(MESACU[[#This Row],[PAIS]]="ESPAÑA",VLOOKUP(MESACU[[#This Row],[PROVINCIA]],[1]!PROVINCIASCC[#Data],4,FALSE),VLOOKUP(MESACU[[#This Row],[PAIS]],'[1]Centros de coste'!$A$2:$D$204,4,FALSE))</f>
        <v>EUROPA</v>
      </c>
      <c r="AA1369" t="str">
        <f>IFERROR(LEFT(TRIM(MESACU[[#This Row],[CodigoArticulo]]),LEN(TRIM(MESACU[[#This Row],[CodigoArticulo]]))-4),"")</f>
        <v>JF</v>
      </c>
      <c r="AB1369" t="str">
        <f>IFERROR(VLOOKUP(MESACU[[#This Row],[CODIGOG]],[1]!FAMILIAS[#Data],5,FALSE),"")</f>
        <v>BIOCONTROL</v>
      </c>
    </row>
    <row r="1370" spans="1:28" x14ac:dyDescent="0.35">
      <c r="A1370" t="s">
        <v>28</v>
      </c>
      <c r="B1370">
        <v>381</v>
      </c>
      <c r="C1370" t="s">
        <v>29</v>
      </c>
      <c r="D1370">
        <v>2025</v>
      </c>
      <c r="E1370">
        <v>4</v>
      </c>
      <c r="F1370" t="s">
        <v>41</v>
      </c>
      <c r="G1370">
        <v>288</v>
      </c>
      <c r="H1370" t="s">
        <v>42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3.22</v>
      </c>
      <c r="P1370" t="s">
        <v>41</v>
      </c>
      <c r="Q1370" t="s">
        <v>33</v>
      </c>
      <c r="R1370" t="s">
        <v>34</v>
      </c>
      <c r="S1370" t="s">
        <v>35</v>
      </c>
      <c r="T1370" t="s">
        <v>36</v>
      </c>
      <c r="U1370">
        <v>0</v>
      </c>
      <c r="V1370">
        <v>128</v>
      </c>
      <c r="W1370">
        <v>0</v>
      </c>
      <c r="X1370" t="str">
        <f>IF(MESACU[[#This Row],[PAIS]]="ESPAÑA",VLOOKUP(MESACU[[#This Row],[PROVINCIA]],[1]!PROVINCIASCC[#Data],2,FALSE),VLOOKUP(MESACU[[#This Row],[PAIS]],'[1]Centros de coste'!$A$2:$D$204,2,FALSE))</f>
        <v>C46 - IBERICA IV</v>
      </c>
      <c r="Y1370" t="str">
        <f>IF(MESACU[[#This Row],[PAIS]]="ESPAÑA",VLOOKUP(MESACU[[#This Row],[PROVINCIA]],[1]!PROVINCIASCC[#Data],3,FALSE),VLOOKUP(MESACU[[#This Row],[PAIS]],'[1]Centros de coste'!$A$2:$D$204,3,FALSE))</f>
        <v>IBERICA IV</v>
      </c>
      <c r="Z1370" t="str">
        <f>IF(MESACU[[#This Row],[PAIS]]="ESPAÑA",VLOOKUP(MESACU[[#This Row],[PROVINCIA]],[1]!PROVINCIASCC[#Data],4,FALSE),VLOOKUP(MESACU[[#This Row],[PAIS]],'[1]Centros de coste'!$A$2:$D$204,4,FALSE))</f>
        <v>EUROPA</v>
      </c>
      <c r="AA1370" t="str">
        <f>IFERROR(LEFT(TRIM(MESACU[[#This Row],[CodigoArticulo]]),LEN(TRIM(MESACU[[#This Row],[CodigoArticulo]]))-4),"")</f>
        <v>JF</v>
      </c>
      <c r="AB1370" t="str">
        <f>IFERROR(VLOOKUP(MESACU[[#This Row],[CODIGOG]],[1]!FAMILIAS[#Data],5,FALSE),"")</f>
        <v>BIOCONTROL</v>
      </c>
    </row>
    <row r="1371" spans="1:28" x14ac:dyDescent="0.35">
      <c r="A1371" t="s">
        <v>28</v>
      </c>
      <c r="B1371">
        <v>381</v>
      </c>
      <c r="C1371" t="s">
        <v>29</v>
      </c>
      <c r="D1371">
        <v>2025</v>
      </c>
      <c r="E1371">
        <v>4</v>
      </c>
      <c r="F1371" t="s">
        <v>323</v>
      </c>
      <c r="G1371">
        <v>288</v>
      </c>
      <c r="H1371" t="s">
        <v>324</v>
      </c>
      <c r="I1371">
        <v>0</v>
      </c>
      <c r="J1371">
        <v>0</v>
      </c>
      <c r="K1371">
        <v>2.3900000000000001E-2</v>
      </c>
      <c r="L1371">
        <v>0</v>
      </c>
      <c r="M1371">
        <v>0</v>
      </c>
      <c r="N1371">
        <v>0</v>
      </c>
      <c r="O1371">
        <v>0</v>
      </c>
      <c r="P1371" t="s">
        <v>323</v>
      </c>
      <c r="Q1371" t="s">
        <v>33</v>
      </c>
      <c r="R1371" t="s">
        <v>325</v>
      </c>
      <c r="S1371" t="s">
        <v>35</v>
      </c>
      <c r="T1371" t="s">
        <v>36</v>
      </c>
      <c r="U1371">
        <v>0</v>
      </c>
      <c r="V1371">
        <v>3</v>
      </c>
      <c r="W1371">
        <v>2.39</v>
      </c>
      <c r="X1371" t="str">
        <f>IF(MESACU[[#This Row],[PAIS]]="ESPAÑA",VLOOKUP(MESACU[[#This Row],[PROVINCIA]],[1]!PROVINCIASCC[#Data],2,FALSE),VLOOKUP(MESACU[[#This Row],[PAIS]],'[1]Centros de coste'!$A$2:$D$204,2,FALSE))</f>
        <v>C46 - IBERICA IV</v>
      </c>
      <c r="Y1371" t="str">
        <f>IF(MESACU[[#This Row],[PAIS]]="ESPAÑA",VLOOKUP(MESACU[[#This Row],[PROVINCIA]],[1]!PROVINCIASCC[#Data],3,FALSE),VLOOKUP(MESACU[[#This Row],[PAIS]],'[1]Centros de coste'!$A$2:$D$204,3,FALSE))</f>
        <v>IBERICA IV</v>
      </c>
      <c r="Z1371" t="str">
        <f>IF(MESACU[[#This Row],[PAIS]]="ESPAÑA",VLOOKUP(MESACU[[#This Row],[PROVINCIA]],[1]!PROVINCIASCC[#Data],4,FALSE),VLOOKUP(MESACU[[#This Row],[PAIS]],'[1]Centros de coste'!$A$2:$D$204,4,FALSE))</f>
        <v>EUROPA</v>
      </c>
      <c r="AA1371" t="str">
        <f>IFERROR(LEFT(TRIM(MESACU[[#This Row],[CodigoArticulo]]),LEN(TRIM(MESACU[[#This Row],[CodigoArticulo]]))-4),"")</f>
        <v>ECOTAS</v>
      </c>
      <c r="AB1371" t="str">
        <f>IFERROR(VLOOKUP(MESACU[[#This Row],[CODIGOG]],[1]!FAMILIAS[#Data],5,FALSE),"")</f>
        <v/>
      </c>
    </row>
    <row r="1372" spans="1:28" x14ac:dyDescent="0.35">
      <c r="A1372" t="s">
        <v>28</v>
      </c>
      <c r="B1372">
        <v>382</v>
      </c>
      <c r="C1372" t="s">
        <v>29</v>
      </c>
      <c r="D1372">
        <v>2025</v>
      </c>
      <c r="E1372">
        <v>4</v>
      </c>
      <c r="F1372" t="s">
        <v>158</v>
      </c>
      <c r="G1372">
        <v>337</v>
      </c>
      <c r="H1372" t="s">
        <v>159</v>
      </c>
      <c r="I1372">
        <v>0</v>
      </c>
      <c r="J1372">
        <v>0</v>
      </c>
      <c r="K1372">
        <v>105.9</v>
      </c>
      <c r="L1372">
        <v>0</v>
      </c>
      <c r="M1372">
        <v>0</v>
      </c>
      <c r="N1372">
        <v>0</v>
      </c>
      <c r="O1372">
        <v>6.9</v>
      </c>
      <c r="P1372" t="s">
        <v>158</v>
      </c>
      <c r="Q1372" t="s">
        <v>439</v>
      </c>
      <c r="R1372" t="s">
        <v>34</v>
      </c>
      <c r="S1372" t="s">
        <v>440</v>
      </c>
      <c r="T1372" t="s">
        <v>36</v>
      </c>
      <c r="U1372">
        <v>0</v>
      </c>
      <c r="V1372">
        <v>300</v>
      </c>
      <c r="W1372">
        <v>1059</v>
      </c>
      <c r="X1372" t="str">
        <f>IF(MESACU[[#This Row],[PAIS]]="ESPAÑA",VLOOKUP(MESACU[[#This Row],[PROVINCIA]],[1]!PROVINCIASCC[#Data],2,FALSE),VLOOKUP(MESACU[[#This Row],[PAIS]],'[1]Centros de coste'!$A$2:$D$204,2,FALSE))</f>
        <v>C205 - IBERICA VI</v>
      </c>
      <c r="Y1372" t="str">
        <f>IF(MESACU[[#This Row],[PAIS]]="ESPAÑA",VLOOKUP(MESACU[[#This Row],[PROVINCIA]],[1]!PROVINCIASCC[#Data],3,FALSE),VLOOKUP(MESACU[[#This Row],[PAIS]],'[1]Centros de coste'!$A$2:$D$204,3,FALSE))</f>
        <v>IBERICA VI</v>
      </c>
      <c r="Z1372" t="str">
        <f>IF(MESACU[[#This Row],[PAIS]]="ESPAÑA",VLOOKUP(MESACU[[#This Row],[PROVINCIA]],[1]!PROVINCIASCC[#Data],4,FALSE),VLOOKUP(MESACU[[#This Row],[PAIS]],'[1]Centros de coste'!$A$2:$D$204,4,FALSE))</f>
        <v>EUROPA</v>
      </c>
      <c r="AA1372" t="str">
        <f>IFERROR(LEFT(TRIM(MESACU[[#This Row],[CodigoArticulo]]),LEN(TRIM(MESACU[[#This Row],[CodigoArticulo]]))-4),"")</f>
        <v>PT</v>
      </c>
      <c r="AB1372" t="str">
        <f>IFERROR(VLOOKUP(MESACU[[#This Row],[CODIGOG]],[1]!FAMILIAS[#Data],5,FALSE),"")</f>
        <v>BIOFERTILIZERS</v>
      </c>
    </row>
    <row r="1373" spans="1:28" x14ac:dyDescent="0.35">
      <c r="A1373" t="s">
        <v>28</v>
      </c>
      <c r="B1373">
        <v>382</v>
      </c>
      <c r="C1373" t="s">
        <v>29</v>
      </c>
      <c r="D1373">
        <v>2025</v>
      </c>
      <c r="E1373">
        <v>4</v>
      </c>
      <c r="F1373" t="s">
        <v>164</v>
      </c>
      <c r="G1373">
        <v>337</v>
      </c>
      <c r="H1373" t="s">
        <v>165</v>
      </c>
      <c r="I1373">
        <v>0</v>
      </c>
      <c r="J1373">
        <v>0</v>
      </c>
      <c r="K1373">
        <v>8.56</v>
      </c>
      <c r="L1373">
        <v>0</v>
      </c>
      <c r="M1373">
        <v>0</v>
      </c>
      <c r="N1373">
        <v>0</v>
      </c>
      <c r="O1373">
        <v>0.92</v>
      </c>
      <c r="P1373" t="s">
        <v>164</v>
      </c>
      <c r="Q1373" t="s">
        <v>439</v>
      </c>
      <c r="R1373" t="s">
        <v>34</v>
      </c>
      <c r="S1373" t="s">
        <v>440</v>
      </c>
      <c r="T1373" t="s">
        <v>36</v>
      </c>
      <c r="U1373">
        <v>0</v>
      </c>
      <c r="V1373">
        <v>40</v>
      </c>
      <c r="W1373">
        <v>85.6</v>
      </c>
      <c r="X1373" t="str">
        <f>IF(MESACU[[#This Row],[PAIS]]="ESPAÑA",VLOOKUP(MESACU[[#This Row],[PROVINCIA]],[1]!PROVINCIASCC[#Data],2,FALSE),VLOOKUP(MESACU[[#This Row],[PAIS]],'[1]Centros de coste'!$A$2:$D$204,2,FALSE))</f>
        <v>C205 - IBERICA VI</v>
      </c>
      <c r="Y1373" t="str">
        <f>IF(MESACU[[#This Row],[PAIS]]="ESPAÑA",VLOOKUP(MESACU[[#This Row],[PROVINCIA]],[1]!PROVINCIASCC[#Data],3,FALSE),VLOOKUP(MESACU[[#This Row],[PAIS]],'[1]Centros de coste'!$A$2:$D$204,3,FALSE))</f>
        <v>IBERICA VI</v>
      </c>
      <c r="Z1373" t="str">
        <f>IF(MESACU[[#This Row],[PAIS]]="ESPAÑA",VLOOKUP(MESACU[[#This Row],[PROVINCIA]],[1]!PROVINCIASCC[#Data],4,FALSE),VLOOKUP(MESACU[[#This Row],[PAIS]],'[1]Centros de coste'!$A$2:$D$204,4,FALSE))</f>
        <v>EUROPA</v>
      </c>
      <c r="AA1373" t="str">
        <f>IFERROR(LEFT(TRIM(MESACU[[#This Row],[CodigoArticulo]]),LEN(TRIM(MESACU[[#This Row],[CodigoArticulo]]))-4),"")</f>
        <v>S</v>
      </c>
      <c r="AB1373" t="str">
        <f>IFERROR(VLOOKUP(MESACU[[#This Row],[CODIGOG]],[1]!FAMILIAS[#Data],5,FALSE),"")</f>
        <v>BIOFERTILIZERS</v>
      </c>
    </row>
    <row r="1374" spans="1:28" x14ac:dyDescent="0.35">
      <c r="A1374" t="s">
        <v>28</v>
      </c>
      <c r="B1374">
        <v>382</v>
      </c>
      <c r="C1374" t="s">
        <v>29</v>
      </c>
      <c r="D1374">
        <v>2025</v>
      </c>
      <c r="E1374">
        <v>4</v>
      </c>
      <c r="F1374" t="s">
        <v>164</v>
      </c>
      <c r="G1374">
        <v>337</v>
      </c>
      <c r="H1374" t="s">
        <v>165</v>
      </c>
      <c r="I1374">
        <v>0</v>
      </c>
      <c r="J1374">
        <v>0</v>
      </c>
      <c r="K1374">
        <v>34.24</v>
      </c>
      <c r="L1374">
        <v>0</v>
      </c>
      <c r="M1374">
        <v>0</v>
      </c>
      <c r="N1374">
        <v>0</v>
      </c>
      <c r="O1374">
        <v>3.68</v>
      </c>
      <c r="P1374" t="s">
        <v>164</v>
      </c>
      <c r="Q1374" t="s">
        <v>439</v>
      </c>
      <c r="R1374" t="s">
        <v>34</v>
      </c>
      <c r="S1374" t="s">
        <v>440</v>
      </c>
      <c r="T1374" t="s">
        <v>36</v>
      </c>
      <c r="U1374">
        <v>0</v>
      </c>
      <c r="V1374">
        <v>160</v>
      </c>
      <c r="W1374">
        <v>342.4</v>
      </c>
      <c r="X1374" t="str">
        <f>IF(MESACU[[#This Row],[PAIS]]="ESPAÑA",VLOOKUP(MESACU[[#This Row],[PROVINCIA]],[1]!PROVINCIASCC[#Data],2,FALSE),VLOOKUP(MESACU[[#This Row],[PAIS]],'[1]Centros de coste'!$A$2:$D$204,2,FALSE))</f>
        <v>C205 - IBERICA VI</v>
      </c>
      <c r="Y1374" t="str">
        <f>IF(MESACU[[#This Row],[PAIS]]="ESPAÑA",VLOOKUP(MESACU[[#This Row],[PROVINCIA]],[1]!PROVINCIASCC[#Data],3,FALSE),VLOOKUP(MESACU[[#This Row],[PAIS]],'[1]Centros de coste'!$A$2:$D$204,3,FALSE))</f>
        <v>IBERICA VI</v>
      </c>
      <c r="Z1374" t="str">
        <f>IF(MESACU[[#This Row],[PAIS]]="ESPAÑA",VLOOKUP(MESACU[[#This Row],[PROVINCIA]],[1]!PROVINCIASCC[#Data],4,FALSE),VLOOKUP(MESACU[[#This Row],[PAIS]],'[1]Centros de coste'!$A$2:$D$204,4,FALSE))</f>
        <v>EUROPA</v>
      </c>
      <c r="AA1374" t="str">
        <f>IFERROR(LEFT(TRIM(MESACU[[#This Row],[CodigoArticulo]]),LEN(TRIM(MESACU[[#This Row],[CodigoArticulo]]))-4),"")</f>
        <v>S</v>
      </c>
      <c r="AB1374" t="str">
        <f>IFERROR(VLOOKUP(MESACU[[#This Row],[CODIGOG]],[1]!FAMILIAS[#Data],5,FALSE),"")</f>
        <v>BIOFERTILIZERS</v>
      </c>
    </row>
    <row r="1375" spans="1:28" x14ac:dyDescent="0.35">
      <c r="A1375" t="s">
        <v>28</v>
      </c>
      <c r="B1375">
        <v>382</v>
      </c>
      <c r="C1375" t="s">
        <v>29</v>
      </c>
      <c r="D1375">
        <v>2025</v>
      </c>
      <c r="E1375">
        <v>4</v>
      </c>
      <c r="F1375" t="s">
        <v>51</v>
      </c>
      <c r="G1375">
        <v>337</v>
      </c>
      <c r="H1375" t="s">
        <v>52</v>
      </c>
      <c r="I1375">
        <v>0</v>
      </c>
      <c r="J1375">
        <v>0</v>
      </c>
      <c r="K1375">
        <v>17.899999999999999</v>
      </c>
      <c r="L1375">
        <v>0</v>
      </c>
      <c r="M1375">
        <v>0</v>
      </c>
      <c r="N1375">
        <v>0</v>
      </c>
      <c r="O1375">
        <v>0.55000000000000004</v>
      </c>
      <c r="P1375" t="s">
        <v>51</v>
      </c>
      <c r="Q1375" t="s">
        <v>439</v>
      </c>
      <c r="R1375" t="s">
        <v>49</v>
      </c>
      <c r="S1375" t="s">
        <v>440</v>
      </c>
      <c r="T1375" t="s">
        <v>36</v>
      </c>
      <c r="U1375">
        <v>0</v>
      </c>
      <c r="V1375">
        <v>100</v>
      </c>
      <c r="W1375">
        <v>179</v>
      </c>
      <c r="X1375" t="str">
        <f>IF(MESACU[[#This Row],[PAIS]]="ESPAÑA",VLOOKUP(MESACU[[#This Row],[PROVINCIA]],[1]!PROVINCIASCC[#Data],2,FALSE),VLOOKUP(MESACU[[#This Row],[PAIS]],'[1]Centros de coste'!$A$2:$D$204,2,FALSE))</f>
        <v>C205 - IBERICA VI</v>
      </c>
      <c r="Y1375" t="str">
        <f>IF(MESACU[[#This Row],[PAIS]]="ESPAÑA",VLOOKUP(MESACU[[#This Row],[PROVINCIA]],[1]!PROVINCIASCC[#Data],3,FALSE),VLOOKUP(MESACU[[#This Row],[PAIS]],'[1]Centros de coste'!$A$2:$D$204,3,FALSE))</f>
        <v>IBERICA VI</v>
      </c>
      <c r="Z1375" t="str">
        <f>IF(MESACU[[#This Row],[PAIS]]="ESPAÑA",VLOOKUP(MESACU[[#This Row],[PROVINCIA]],[1]!PROVINCIASCC[#Data],4,FALSE),VLOOKUP(MESACU[[#This Row],[PAIS]],'[1]Centros de coste'!$A$2:$D$204,4,FALSE))</f>
        <v>EUROPA</v>
      </c>
      <c r="AA1375" t="str">
        <f>IFERROR(LEFT(TRIM(MESACU[[#This Row],[CodigoArticulo]]),LEN(TRIM(MESACU[[#This Row],[CodigoArticulo]]))-4),"")</f>
        <v>AN</v>
      </c>
      <c r="AB1375" t="str">
        <f>IFERROR(VLOOKUP(MESACU[[#This Row],[CODIGOG]],[1]!FAMILIAS[#Data],5,FALSE),"")</f>
        <v>BIOFERTILIZERS</v>
      </c>
    </row>
    <row r="1376" spans="1:28" x14ac:dyDescent="0.35">
      <c r="A1376" t="s">
        <v>28</v>
      </c>
      <c r="B1376">
        <v>382</v>
      </c>
      <c r="C1376" t="s">
        <v>29</v>
      </c>
      <c r="D1376">
        <v>2025</v>
      </c>
      <c r="E1376">
        <v>4</v>
      </c>
      <c r="F1376" t="s">
        <v>220</v>
      </c>
      <c r="G1376">
        <v>337</v>
      </c>
      <c r="H1376" t="s">
        <v>221</v>
      </c>
      <c r="I1376">
        <v>0</v>
      </c>
      <c r="J1376">
        <v>0</v>
      </c>
      <c r="K1376">
        <v>17.399999999999999</v>
      </c>
      <c r="L1376">
        <v>0</v>
      </c>
      <c r="M1376">
        <v>0</v>
      </c>
      <c r="N1376">
        <v>0</v>
      </c>
      <c r="O1376">
        <v>1.6</v>
      </c>
      <c r="P1376" t="s">
        <v>220</v>
      </c>
      <c r="Q1376" t="s">
        <v>439</v>
      </c>
      <c r="R1376" t="s">
        <v>34</v>
      </c>
      <c r="S1376" t="s">
        <v>440</v>
      </c>
      <c r="T1376" t="s">
        <v>36</v>
      </c>
      <c r="U1376">
        <v>0</v>
      </c>
      <c r="V1376">
        <v>60</v>
      </c>
      <c r="W1376">
        <v>174</v>
      </c>
      <c r="X1376" t="str">
        <f>IF(MESACU[[#This Row],[PAIS]]="ESPAÑA",VLOOKUP(MESACU[[#This Row],[PROVINCIA]],[1]!PROVINCIASCC[#Data],2,FALSE),VLOOKUP(MESACU[[#This Row],[PAIS]],'[1]Centros de coste'!$A$2:$D$204,2,FALSE))</f>
        <v>C205 - IBERICA VI</v>
      </c>
      <c r="Y1376" t="str">
        <f>IF(MESACU[[#This Row],[PAIS]]="ESPAÑA",VLOOKUP(MESACU[[#This Row],[PROVINCIA]],[1]!PROVINCIASCC[#Data],3,FALSE),VLOOKUP(MESACU[[#This Row],[PAIS]],'[1]Centros de coste'!$A$2:$D$204,3,FALSE))</f>
        <v>IBERICA VI</v>
      </c>
      <c r="Z1376" t="str">
        <f>IF(MESACU[[#This Row],[PAIS]]="ESPAÑA",VLOOKUP(MESACU[[#This Row],[PROVINCIA]],[1]!PROVINCIASCC[#Data],4,FALSE),VLOOKUP(MESACU[[#This Row],[PAIS]],'[1]Centros de coste'!$A$2:$D$204,4,FALSE))</f>
        <v>EUROPA</v>
      </c>
      <c r="AA1376" t="str">
        <f>IFERROR(LEFT(TRIM(MESACU[[#This Row],[CodigoArticulo]]),LEN(TRIM(MESACU[[#This Row],[CodigoArticulo]]))-4),"")</f>
        <v>AMIMG</v>
      </c>
      <c r="AB1376" t="str">
        <f>IFERROR(VLOOKUP(MESACU[[#This Row],[CODIGOG]],[1]!FAMILIAS[#Data],5,FALSE),"")</f>
        <v>BIOSTIMULANTS</v>
      </c>
    </row>
    <row r="1377" spans="1:28" x14ac:dyDescent="0.35">
      <c r="A1377" t="s">
        <v>28</v>
      </c>
      <c r="B1377">
        <v>382</v>
      </c>
      <c r="C1377" t="s">
        <v>29</v>
      </c>
      <c r="D1377">
        <v>2025</v>
      </c>
      <c r="E1377">
        <v>4</v>
      </c>
      <c r="F1377" t="s">
        <v>88</v>
      </c>
      <c r="G1377">
        <v>337</v>
      </c>
      <c r="H1377" t="s">
        <v>89</v>
      </c>
      <c r="I1377">
        <v>0</v>
      </c>
      <c r="J1377">
        <v>0</v>
      </c>
      <c r="K1377">
        <v>18.66</v>
      </c>
      <c r="L1377">
        <v>0</v>
      </c>
      <c r="M1377">
        <v>0</v>
      </c>
      <c r="N1377">
        <v>0</v>
      </c>
      <c r="O1377">
        <v>1.38</v>
      </c>
      <c r="P1377" t="s">
        <v>88</v>
      </c>
      <c r="Q1377" t="s">
        <v>439</v>
      </c>
      <c r="R1377" t="s">
        <v>34</v>
      </c>
      <c r="S1377" t="s">
        <v>440</v>
      </c>
      <c r="T1377" t="s">
        <v>36</v>
      </c>
      <c r="U1377">
        <v>0</v>
      </c>
      <c r="V1377">
        <v>60</v>
      </c>
      <c r="W1377">
        <v>186.6</v>
      </c>
      <c r="X1377" t="str">
        <f>IF(MESACU[[#This Row],[PAIS]]="ESPAÑA",VLOOKUP(MESACU[[#This Row],[PROVINCIA]],[1]!PROVINCIASCC[#Data],2,FALSE),VLOOKUP(MESACU[[#This Row],[PAIS]],'[1]Centros de coste'!$A$2:$D$204,2,FALSE))</f>
        <v>C205 - IBERICA VI</v>
      </c>
      <c r="Y1377" t="str">
        <f>IF(MESACU[[#This Row],[PAIS]]="ESPAÑA",VLOOKUP(MESACU[[#This Row],[PROVINCIA]],[1]!PROVINCIASCC[#Data],3,FALSE),VLOOKUP(MESACU[[#This Row],[PAIS]],'[1]Centros de coste'!$A$2:$D$204,3,FALSE))</f>
        <v>IBERICA VI</v>
      </c>
      <c r="Z1377" t="str">
        <f>IF(MESACU[[#This Row],[PAIS]]="ESPAÑA",VLOOKUP(MESACU[[#This Row],[PROVINCIA]],[1]!PROVINCIASCC[#Data],4,FALSE),VLOOKUP(MESACU[[#This Row],[PAIS]],'[1]Centros de coste'!$A$2:$D$204,4,FALSE))</f>
        <v>EUROPA</v>
      </c>
      <c r="AA1377" t="str">
        <f>IFERROR(LEFT(TRIM(MESACU[[#This Row],[CodigoArticulo]]),LEN(TRIM(MESACU[[#This Row],[CodigoArticulo]]))-4),"")</f>
        <v>BROTA</v>
      </c>
      <c r="AB1377" t="str">
        <f>IFERROR(VLOOKUP(MESACU[[#This Row],[CODIGOG]],[1]!FAMILIAS[#Data],5,FALSE),"")</f>
        <v>BIOCONTROL</v>
      </c>
    </row>
    <row r="1378" spans="1:28" x14ac:dyDescent="0.35">
      <c r="A1378" t="s">
        <v>28</v>
      </c>
      <c r="B1378">
        <v>382</v>
      </c>
      <c r="C1378" t="s">
        <v>29</v>
      </c>
      <c r="D1378">
        <v>2025</v>
      </c>
      <c r="E1378">
        <v>4</v>
      </c>
      <c r="F1378" t="s">
        <v>126</v>
      </c>
      <c r="G1378">
        <v>337</v>
      </c>
      <c r="H1378" t="s">
        <v>127</v>
      </c>
      <c r="I1378">
        <v>0</v>
      </c>
      <c r="J1378">
        <v>0</v>
      </c>
      <c r="K1378">
        <v>52.4</v>
      </c>
      <c r="L1378">
        <v>0</v>
      </c>
      <c r="M1378">
        <v>0</v>
      </c>
      <c r="N1378">
        <v>0</v>
      </c>
      <c r="O1378">
        <v>0.68</v>
      </c>
      <c r="P1378" t="s">
        <v>28</v>
      </c>
      <c r="Q1378" t="s">
        <v>439</v>
      </c>
      <c r="R1378" t="s">
        <v>73</v>
      </c>
      <c r="S1378" t="s">
        <v>440</v>
      </c>
      <c r="T1378" t="s">
        <v>36</v>
      </c>
      <c r="U1378">
        <v>0</v>
      </c>
      <c r="V1378">
        <v>100</v>
      </c>
      <c r="W1378">
        <v>524</v>
      </c>
      <c r="X1378" t="str">
        <f>IF(MESACU[[#This Row],[PAIS]]="ESPAÑA",VLOOKUP(MESACU[[#This Row],[PROVINCIA]],[1]!PROVINCIASCC[#Data],2,FALSE),VLOOKUP(MESACU[[#This Row],[PAIS]],'[1]Centros de coste'!$A$2:$D$204,2,FALSE))</f>
        <v>C205 - IBERICA VI</v>
      </c>
      <c r="Y1378" t="str">
        <f>IF(MESACU[[#This Row],[PAIS]]="ESPAÑA",VLOOKUP(MESACU[[#This Row],[PROVINCIA]],[1]!PROVINCIASCC[#Data],3,FALSE),VLOOKUP(MESACU[[#This Row],[PAIS]],'[1]Centros de coste'!$A$2:$D$204,3,FALSE))</f>
        <v>IBERICA VI</v>
      </c>
      <c r="Z1378" t="str">
        <f>IF(MESACU[[#This Row],[PAIS]]="ESPAÑA",VLOOKUP(MESACU[[#This Row],[PROVINCIA]],[1]!PROVINCIASCC[#Data],4,FALSE),VLOOKUP(MESACU[[#This Row],[PAIS]],'[1]Centros de coste'!$A$2:$D$204,4,FALSE))</f>
        <v>EUROPA</v>
      </c>
      <c r="AA1378" t="str">
        <f>IFERROR(LEFT(TRIM(MESACU[[#This Row],[CodigoArticulo]]),LEN(TRIM(MESACU[[#This Row],[CodigoArticulo]]))-4),"")</f>
        <v>A-50(2)</v>
      </c>
      <c r="AB1378" t="str">
        <f>IFERROR(VLOOKUP(MESACU[[#This Row],[CODIGOG]],[1]!FAMILIAS[#Data],5,FALSE),"")</f>
        <v>BIOSTIMULANTS</v>
      </c>
    </row>
    <row r="1379" spans="1:28" x14ac:dyDescent="0.35">
      <c r="A1379" t="s">
        <v>28</v>
      </c>
      <c r="B1379">
        <v>382</v>
      </c>
      <c r="C1379" t="s">
        <v>29</v>
      </c>
      <c r="D1379">
        <v>2025</v>
      </c>
      <c r="E1379">
        <v>4</v>
      </c>
      <c r="F1379" t="s">
        <v>92</v>
      </c>
      <c r="G1379">
        <v>337</v>
      </c>
      <c r="H1379" t="s">
        <v>93</v>
      </c>
      <c r="I1379">
        <v>0</v>
      </c>
      <c r="J1379">
        <v>0</v>
      </c>
      <c r="K1379">
        <v>40.64</v>
      </c>
      <c r="L1379">
        <v>0</v>
      </c>
      <c r="M1379">
        <v>0</v>
      </c>
      <c r="N1379">
        <v>0</v>
      </c>
      <c r="O1379">
        <v>3.68</v>
      </c>
      <c r="P1379" t="s">
        <v>92</v>
      </c>
      <c r="Q1379" t="s">
        <v>439</v>
      </c>
      <c r="R1379" t="s">
        <v>34</v>
      </c>
      <c r="S1379" t="s">
        <v>440</v>
      </c>
      <c r="T1379" t="s">
        <v>36</v>
      </c>
      <c r="U1379">
        <v>0</v>
      </c>
      <c r="V1379">
        <v>160</v>
      </c>
      <c r="W1379">
        <v>406.4</v>
      </c>
      <c r="X1379" t="str">
        <f>IF(MESACU[[#This Row],[PAIS]]="ESPAÑA",VLOOKUP(MESACU[[#This Row],[PROVINCIA]],[1]!PROVINCIASCC[#Data],2,FALSE),VLOOKUP(MESACU[[#This Row],[PAIS]],'[1]Centros de coste'!$A$2:$D$204,2,FALSE))</f>
        <v>C205 - IBERICA VI</v>
      </c>
      <c r="Y1379" t="str">
        <f>IF(MESACU[[#This Row],[PAIS]]="ESPAÑA",VLOOKUP(MESACU[[#This Row],[PROVINCIA]],[1]!PROVINCIASCC[#Data],3,FALSE),VLOOKUP(MESACU[[#This Row],[PAIS]],'[1]Centros de coste'!$A$2:$D$204,3,FALSE))</f>
        <v>IBERICA VI</v>
      </c>
      <c r="Z1379" t="str">
        <f>IF(MESACU[[#This Row],[PAIS]]="ESPAÑA",VLOOKUP(MESACU[[#This Row],[PROVINCIA]],[1]!PROVINCIASCC[#Data],4,FALSE),VLOOKUP(MESACU[[#This Row],[PAIS]],'[1]Centros de coste'!$A$2:$D$204,4,FALSE))</f>
        <v>EUROPA</v>
      </c>
      <c r="AA1379" t="str">
        <f>IFERROR(LEFT(TRIM(MESACU[[#This Row],[CodigoArticulo]]),LEN(TRIM(MESACU[[#This Row],[CodigoArticulo]]))-4),"")</f>
        <v>BIO</v>
      </c>
      <c r="AB1379" t="str">
        <f>IFERROR(VLOOKUP(MESACU[[#This Row],[CODIGOG]],[1]!FAMILIAS[#Data],5,FALSE),"")</f>
        <v>BIOSTIMULANTS</v>
      </c>
    </row>
    <row r="1380" spans="1:28" x14ac:dyDescent="0.35">
      <c r="A1380" t="s">
        <v>28</v>
      </c>
      <c r="B1380">
        <v>382</v>
      </c>
      <c r="C1380" t="s">
        <v>29</v>
      </c>
      <c r="D1380">
        <v>2025</v>
      </c>
      <c r="E1380">
        <v>4</v>
      </c>
      <c r="F1380" t="s">
        <v>285</v>
      </c>
      <c r="G1380">
        <v>337</v>
      </c>
      <c r="H1380" t="s">
        <v>286</v>
      </c>
      <c r="I1380">
        <v>0</v>
      </c>
      <c r="J1380">
        <v>0</v>
      </c>
      <c r="K1380">
        <v>18.239999999999998</v>
      </c>
      <c r="L1380">
        <v>0</v>
      </c>
      <c r="M1380">
        <v>0</v>
      </c>
      <c r="N1380">
        <v>0</v>
      </c>
      <c r="O1380">
        <v>1.6</v>
      </c>
      <c r="P1380" t="s">
        <v>441</v>
      </c>
      <c r="Q1380" t="s">
        <v>439</v>
      </c>
      <c r="R1380" t="s">
        <v>34</v>
      </c>
      <c r="S1380" t="s">
        <v>440</v>
      </c>
      <c r="T1380" t="s">
        <v>36</v>
      </c>
      <c r="U1380">
        <v>0</v>
      </c>
      <c r="V1380">
        <v>60</v>
      </c>
      <c r="W1380">
        <v>182.4</v>
      </c>
      <c r="X1380" t="str">
        <f>IF(MESACU[[#This Row],[PAIS]]="ESPAÑA",VLOOKUP(MESACU[[#This Row],[PROVINCIA]],[1]!PROVINCIASCC[#Data],2,FALSE),VLOOKUP(MESACU[[#This Row],[PAIS]],'[1]Centros de coste'!$A$2:$D$204,2,FALSE))</f>
        <v>C205 - IBERICA VI</v>
      </c>
      <c r="Y1380" t="str">
        <f>IF(MESACU[[#This Row],[PAIS]]="ESPAÑA",VLOOKUP(MESACU[[#This Row],[PROVINCIA]],[1]!PROVINCIASCC[#Data],3,FALSE),VLOOKUP(MESACU[[#This Row],[PAIS]],'[1]Centros de coste'!$A$2:$D$204,3,FALSE))</f>
        <v>IBERICA VI</v>
      </c>
      <c r="Z1380" t="str">
        <f>IF(MESACU[[#This Row],[PAIS]]="ESPAÑA",VLOOKUP(MESACU[[#This Row],[PROVINCIA]],[1]!PROVINCIASCC[#Data],4,FALSE),VLOOKUP(MESACU[[#This Row],[PAIS]],'[1]Centros de coste'!$A$2:$D$204,4,FALSE))</f>
        <v>EUROPA</v>
      </c>
      <c r="AA1380" t="str">
        <f>IFERROR(LEFT(TRIM(MESACU[[#This Row],[CodigoArticulo]]),LEN(TRIM(MESACU[[#This Row],[CodigoArticulo]]))-4),"")</f>
        <v>PIV</v>
      </c>
      <c r="AB1380" t="str">
        <f>IFERROR(VLOOKUP(MESACU[[#This Row],[CODIGOG]],[1]!FAMILIAS[#Data],5,FALSE),"")</f>
        <v>BIOSTIMULANTS</v>
      </c>
    </row>
    <row r="1381" spans="1:28" x14ac:dyDescent="0.35">
      <c r="A1381" t="s">
        <v>28</v>
      </c>
      <c r="B1381">
        <v>382</v>
      </c>
      <c r="C1381" t="s">
        <v>29</v>
      </c>
      <c r="D1381">
        <v>2025</v>
      </c>
      <c r="E1381">
        <v>4</v>
      </c>
      <c r="F1381" t="s">
        <v>266</v>
      </c>
      <c r="G1381">
        <v>337</v>
      </c>
      <c r="H1381" t="s">
        <v>267</v>
      </c>
      <c r="I1381">
        <v>0</v>
      </c>
      <c r="J1381">
        <v>0</v>
      </c>
      <c r="K1381">
        <v>7.24</v>
      </c>
      <c r="L1381">
        <v>0</v>
      </c>
      <c r="M1381">
        <v>0</v>
      </c>
      <c r="N1381">
        <v>0</v>
      </c>
      <c r="O1381">
        <v>0.53</v>
      </c>
      <c r="P1381" t="s">
        <v>28</v>
      </c>
      <c r="Q1381" t="s">
        <v>439</v>
      </c>
      <c r="R1381" t="s">
        <v>34</v>
      </c>
      <c r="S1381" t="s">
        <v>440</v>
      </c>
      <c r="T1381" t="s">
        <v>36</v>
      </c>
      <c r="U1381">
        <v>0</v>
      </c>
      <c r="V1381">
        <v>20</v>
      </c>
      <c r="W1381">
        <v>72.400000000000006</v>
      </c>
      <c r="X1381" t="str">
        <f>IF(MESACU[[#This Row],[PAIS]]="ESPAÑA",VLOOKUP(MESACU[[#This Row],[PROVINCIA]],[1]!PROVINCIASCC[#Data],2,FALSE),VLOOKUP(MESACU[[#This Row],[PAIS]],'[1]Centros de coste'!$A$2:$D$204,2,FALSE))</f>
        <v>C205 - IBERICA VI</v>
      </c>
      <c r="Y1381" t="str">
        <f>IF(MESACU[[#This Row],[PAIS]]="ESPAÑA",VLOOKUP(MESACU[[#This Row],[PROVINCIA]],[1]!PROVINCIASCC[#Data],3,FALSE),VLOOKUP(MESACU[[#This Row],[PAIS]],'[1]Centros de coste'!$A$2:$D$204,3,FALSE))</f>
        <v>IBERICA VI</v>
      </c>
      <c r="Z1381" t="str">
        <f>IF(MESACU[[#This Row],[PAIS]]="ESPAÑA",VLOOKUP(MESACU[[#This Row],[PROVINCIA]],[1]!PROVINCIASCC[#Data],4,FALSE),VLOOKUP(MESACU[[#This Row],[PAIS]],'[1]Centros de coste'!$A$2:$D$204,4,FALSE))</f>
        <v>EUROPA</v>
      </c>
      <c r="AA1381" t="str">
        <f>IFERROR(LEFT(TRIM(MESACU[[#This Row],[CodigoArticulo]]),LEN(TRIM(MESACU[[#This Row],[CodigoArticulo]]))-4),"")</f>
        <v>AGRMG</v>
      </c>
      <c r="AB1381" t="str">
        <f>IFERROR(VLOOKUP(MESACU[[#This Row],[CODIGOG]],[1]!FAMILIAS[#Data],5,FALSE),"")</f>
        <v>BIOSTIMULANTS</v>
      </c>
    </row>
    <row r="1382" spans="1:28" x14ac:dyDescent="0.35">
      <c r="A1382" t="s">
        <v>28</v>
      </c>
      <c r="B1382">
        <v>382</v>
      </c>
      <c r="C1382" t="s">
        <v>29</v>
      </c>
      <c r="D1382">
        <v>2025</v>
      </c>
      <c r="E1382">
        <v>4</v>
      </c>
      <c r="F1382" t="s">
        <v>341</v>
      </c>
      <c r="G1382">
        <v>337</v>
      </c>
      <c r="H1382" t="s">
        <v>342</v>
      </c>
      <c r="I1382">
        <v>0</v>
      </c>
      <c r="J1382">
        <v>0</v>
      </c>
      <c r="K1382">
        <v>28.62</v>
      </c>
      <c r="L1382">
        <v>0</v>
      </c>
      <c r="M1382">
        <v>0</v>
      </c>
      <c r="N1382">
        <v>0</v>
      </c>
      <c r="O1382">
        <v>0.2</v>
      </c>
      <c r="P1382" t="s">
        <v>28</v>
      </c>
      <c r="Q1382" t="s">
        <v>439</v>
      </c>
      <c r="R1382" t="s">
        <v>73</v>
      </c>
      <c r="S1382" t="s">
        <v>440</v>
      </c>
      <c r="T1382" t="s">
        <v>36</v>
      </c>
      <c r="U1382">
        <v>0</v>
      </c>
      <c r="V1382">
        <v>30</v>
      </c>
      <c r="W1382">
        <v>286.2</v>
      </c>
      <c r="X1382" t="str">
        <f>IF(MESACU[[#This Row],[PAIS]]="ESPAÑA",VLOOKUP(MESACU[[#This Row],[PROVINCIA]],[1]!PROVINCIASCC[#Data],2,FALSE),VLOOKUP(MESACU[[#This Row],[PAIS]],'[1]Centros de coste'!$A$2:$D$204,2,FALSE))</f>
        <v>C205 - IBERICA VI</v>
      </c>
      <c r="Y1382" t="str">
        <f>IF(MESACU[[#This Row],[PAIS]]="ESPAÑA",VLOOKUP(MESACU[[#This Row],[PROVINCIA]],[1]!PROVINCIASCC[#Data],3,FALSE),VLOOKUP(MESACU[[#This Row],[PAIS]],'[1]Centros de coste'!$A$2:$D$204,3,FALSE))</f>
        <v>IBERICA VI</v>
      </c>
      <c r="Z1382" t="str">
        <f>IF(MESACU[[#This Row],[PAIS]]="ESPAÑA",VLOOKUP(MESACU[[#This Row],[PROVINCIA]],[1]!PROVINCIASCC[#Data],4,FALSE),VLOOKUP(MESACU[[#This Row],[PAIS]],'[1]Centros de coste'!$A$2:$D$204,4,FALSE))</f>
        <v>EUROPA</v>
      </c>
      <c r="AA1382" t="str">
        <f>IFERROR(LEFT(TRIM(MESACU[[#This Row],[CodigoArticulo]]),LEN(TRIM(MESACU[[#This Row],[CodigoArticulo]]))-4),"")</f>
        <v>AGFE</v>
      </c>
      <c r="AB1382" t="str">
        <f>IFERROR(VLOOKUP(MESACU[[#This Row],[CODIGOG]],[1]!FAMILIAS[#Data],5,FALSE),"")</f>
        <v>BIOFERTILIZERS</v>
      </c>
    </row>
    <row r="1383" spans="1:28" x14ac:dyDescent="0.35">
      <c r="A1383" t="s">
        <v>28</v>
      </c>
      <c r="B1383">
        <v>382</v>
      </c>
      <c r="C1383" t="s">
        <v>29</v>
      </c>
      <c r="D1383">
        <v>2025</v>
      </c>
      <c r="E1383">
        <v>4</v>
      </c>
      <c r="F1383" t="s">
        <v>46</v>
      </c>
      <c r="G1383">
        <v>337</v>
      </c>
      <c r="H1383" t="s">
        <v>47</v>
      </c>
      <c r="I1383">
        <v>0</v>
      </c>
      <c r="J1383">
        <v>0</v>
      </c>
      <c r="K1383">
        <v>22.88</v>
      </c>
      <c r="L1383">
        <v>0</v>
      </c>
      <c r="M1383">
        <v>0</v>
      </c>
      <c r="N1383">
        <v>0</v>
      </c>
      <c r="O1383">
        <v>0.61</v>
      </c>
      <c r="P1383" t="s">
        <v>46</v>
      </c>
      <c r="Q1383" t="s">
        <v>439</v>
      </c>
      <c r="R1383" t="s">
        <v>49</v>
      </c>
      <c r="S1383" t="s">
        <v>440</v>
      </c>
      <c r="T1383" t="s">
        <v>36</v>
      </c>
      <c r="U1383">
        <v>0</v>
      </c>
      <c r="V1383">
        <v>80</v>
      </c>
      <c r="W1383">
        <v>228.8</v>
      </c>
      <c r="X1383" t="str">
        <f>IF(MESACU[[#This Row],[PAIS]]="ESPAÑA",VLOOKUP(MESACU[[#This Row],[PROVINCIA]],[1]!PROVINCIASCC[#Data],2,FALSE),VLOOKUP(MESACU[[#This Row],[PAIS]],'[1]Centros de coste'!$A$2:$D$204,2,FALSE))</f>
        <v>C205 - IBERICA VI</v>
      </c>
      <c r="Y1383" t="str">
        <f>IF(MESACU[[#This Row],[PAIS]]="ESPAÑA",VLOOKUP(MESACU[[#This Row],[PROVINCIA]],[1]!PROVINCIASCC[#Data],3,FALSE),VLOOKUP(MESACU[[#This Row],[PAIS]],'[1]Centros de coste'!$A$2:$D$204,3,FALSE))</f>
        <v>IBERICA VI</v>
      </c>
      <c r="Z1383" t="str">
        <f>IF(MESACU[[#This Row],[PAIS]]="ESPAÑA",VLOOKUP(MESACU[[#This Row],[PROVINCIA]],[1]!PROVINCIASCC[#Data],4,FALSE),VLOOKUP(MESACU[[#This Row],[PAIS]],'[1]Centros de coste'!$A$2:$D$204,4,FALSE))</f>
        <v>EUROPA</v>
      </c>
      <c r="AA1383" t="str">
        <f>IFERROR(LEFT(TRIM(MESACU[[#This Row],[CodigoArticulo]]),LEN(TRIM(MESACU[[#This Row],[CodigoArticulo]]))-4),"")</f>
        <v>FTK</v>
      </c>
      <c r="AB1383" t="str">
        <f>IFERROR(VLOOKUP(MESACU[[#This Row],[CODIGOG]],[1]!FAMILIAS[#Data],5,FALSE),"")</f>
        <v>BIOCONTROL</v>
      </c>
    </row>
    <row r="1384" spans="1:28" x14ac:dyDescent="0.35">
      <c r="A1384" t="s">
        <v>28</v>
      </c>
      <c r="B1384">
        <v>382</v>
      </c>
      <c r="C1384" t="s">
        <v>29</v>
      </c>
      <c r="D1384">
        <v>2025</v>
      </c>
      <c r="E1384">
        <v>4</v>
      </c>
      <c r="F1384" t="s">
        <v>162</v>
      </c>
      <c r="G1384">
        <v>337</v>
      </c>
      <c r="H1384" t="s">
        <v>163</v>
      </c>
      <c r="I1384">
        <v>0</v>
      </c>
      <c r="J1384">
        <v>0</v>
      </c>
      <c r="K1384">
        <v>23.52</v>
      </c>
      <c r="L1384">
        <v>0</v>
      </c>
      <c r="M1384">
        <v>0</v>
      </c>
      <c r="N1384">
        <v>0</v>
      </c>
      <c r="O1384">
        <v>1.38</v>
      </c>
      <c r="P1384" t="s">
        <v>162</v>
      </c>
      <c r="Q1384" t="s">
        <v>439</v>
      </c>
      <c r="R1384" t="s">
        <v>34</v>
      </c>
      <c r="S1384" t="s">
        <v>440</v>
      </c>
      <c r="T1384" t="s">
        <v>36</v>
      </c>
      <c r="U1384">
        <v>0</v>
      </c>
      <c r="V1384">
        <v>60</v>
      </c>
      <c r="W1384">
        <v>235.2</v>
      </c>
      <c r="X1384" t="str">
        <f>IF(MESACU[[#This Row],[PAIS]]="ESPAÑA",VLOOKUP(MESACU[[#This Row],[PROVINCIA]],[1]!PROVINCIASCC[#Data],2,FALSE),VLOOKUP(MESACU[[#This Row],[PAIS]],'[1]Centros de coste'!$A$2:$D$204,2,FALSE))</f>
        <v>C205 - IBERICA VI</v>
      </c>
      <c r="Y1384" t="str">
        <f>IF(MESACU[[#This Row],[PAIS]]="ESPAÑA",VLOOKUP(MESACU[[#This Row],[PROVINCIA]],[1]!PROVINCIASCC[#Data],3,FALSE),VLOOKUP(MESACU[[#This Row],[PAIS]],'[1]Centros de coste'!$A$2:$D$204,3,FALSE))</f>
        <v>IBERICA VI</v>
      </c>
      <c r="Z1384" t="str">
        <f>IF(MESACU[[#This Row],[PAIS]]="ESPAÑA",VLOOKUP(MESACU[[#This Row],[PROVINCIA]],[1]!PROVINCIASCC[#Data],4,FALSE),VLOOKUP(MESACU[[#This Row],[PAIS]],'[1]Centros de coste'!$A$2:$D$204,4,FALSE))</f>
        <v>EUROPA</v>
      </c>
      <c r="AA1384" t="str">
        <f>IFERROR(LEFT(TRIM(MESACU[[#This Row],[CodigoArticulo]]),LEN(TRIM(MESACU[[#This Row],[CodigoArticulo]]))-4),"")</f>
        <v>C-CU</v>
      </c>
      <c r="AB1384" t="str">
        <f>IFERROR(VLOOKUP(MESACU[[#This Row],[CODIGOG]],[1]!FAMILIAS[#Data],5,FALSE),"")</f>
        <v>BIOCONTROL</v>
      </c>
    </row>
    <row r="1385" spans="1:28" x14ac:dyDescent="0.35">
      <c r="A1385" t="s">
        <v>28</v>
      </c>
      <c r="B1385">
        <v>382</v>
      </c>
      <c r="C1385" t="s">
        <v>29</v>
      </c>
      <c r="D1385">
        <v>2025</v>
      </c>
      <c r="E1385">
        <v>4</v>
      </c>
      <c r="F1385" t="s">
        <v>142</v>
      </c>
      <c r="G1385">
        <v>337</v>
      </c>
      <c r="H1385" t="s">
        <v>143</v>
      </c>
      <c r="I1385">
        <v>0</v>
      </c>
      <c r="J1385">
        <v>0</v>
      </c>
      <c r="K1385">
        <v>14.6</v>
      </c>
      <c r="L1385">
        <v>0</v>
      </c>
      <c r="M1385">
        <v>0</v>
      </c>
      <c r="N1385">
        <v>0</v>
      </c>
      <c r="O1385">
        <v>1.06</v>
      </c>
      <c r="P1385" t="s">
        <v>142</v>
      </c>
      <c r="Q1385" t="s">
        <v>439</v>
      </c>
      <c r="R1385" t="s">
        <v>34</v>
      </c>
      <c r="S1385" t="s">
        <v>440</v>
      </c>
      <c r="T1385" t="s">
        <v>36</v>
      </c>
      <c r="U1385">
        <v>0</v>
      </c>
      <c r="V1385">
        <v>40</v>
      </c>
      <c r="W1385">
        <v>146</v>
      </c>
      <c r="X1385" t="str">
        <f>IF(MESACU[[#This Row],[PAIS]]="ESPAÑA",VLOOKUP(MESACU[[#This Row],[PROVINCIA]],[1]!PROVINCIASCC[#Data],2,FALSE),VLOOKUP(MESACU[[#This Row],[PAIS]],'[1]Centros de coste'!$A$2:$D$204,2,FALSE))</f>
        <v>C205 - IBERICA VI</v>
      </c>
      <c r="Y1385" t="str">
        <f>IF(MESACU[[#This Row],[PAIS]]="ESPAÑA",VLOOKUP(MESACU[[#This Row],[PROVINCIA]],[1]!PROVINCIASCC[#Data],3,FALSE),VLOOKUP(MESACU[[#This Row],[PAIS]],'[1]Centros de coste'!$A$2:$D$204,3,FALSE))</f>
        <v>IBERICA VI</v>
      </c>
      <c r="Z1385" t="str">
        <f>IF(MESACU[[#This Row],[PAIS]]="ESPAÑA",VLOOKUP(MESACU[[#This Row],[PROVINCIA]],[1]!PROVINCIASCC[#Data],4,FALSE),VLOOKUP(MESACU[[#This Row],[PAIS]],'[1]Centros de coste'!$A$2:$D$204,4,FALSE))</f>
        <v>EUROPA</v>
      </c>
      <c r="AA1385" t="str">
        <f>IFERROR(LEFT(TRIM(MESACU[[#This Row],[CodigoArticulo]]),LEN(TRIM(MESACU[[#This Row],[CodigoArticulo]]))-4),"")</f>
        <v>B</v>
      </c>
      <c r="AB1385" t="str">
        <f>IFERROR(VLOOKUP(MESACU[[#This Row],[CODIGOG]],[1]!FAMILIAS[#Data],5,FALSE),"")</f>
        <v>BIOFERTILIZERS</v>
      </c>
    </row>
    <row r="1386" spans="1:28" x14ac:dyDescent="0.35">
      <c r="A1386" t="s">
        <v>28</v>
      </c>
      <c r="B1386">
        <v>382</v>
      </c>
      <c r="C1386" t="s">
        <v>29</v>
      </c>
      <c r="D1386">
        <v>2025</v>
      </c>
      <c r="E1386">
        <v>4</v>
      </c>
      <c r="F1386" t="s">
        <v>323</v>
      </c>
      <c r="G1386">
        <v>337</v>
      </c>
      <c r="H1386" t="s">
        <v>324</v>
      </c>
      <c r="I1386">
        <v>0</v>
      </c>
      <c r="J1386">
        <v>0</v>
      </c>
      <c r="K1386">
        <v>0.159</v>
      </c>
      <c r="L1386">
        <v>0</v>
      </c>
      <c r="M1386">
        <v>0</v>
      </c>
      <c r="N1386">
        <v>0</v>
      </c>
      <c r="O1386">
        <v>0</v>
      </c>
      <c r="P1386" t="s">
        <v>28</v>
      </c>
      <c r="Q1386" t="s">
        <v>439</v>
      </c>
      <c r="R1386" t="s">
        <v>325</v>
      </c>
      <c r="S1386" t="s">
        <v>440</v>
      </c>
      <c r="T1386" t="s">
        <v>36</v>
      </c>
      <c r="U1386">
        <v>0</v>
      </c>
      <c r="V1386">
        <v>2</v>
      </c>
      <c r="W1386">
        <v>1.59</v>
      </c>
      <c r="X1386" t="str">
        <f>IF(MESACU[[#This Row],[PAIS]]="ESPAÑA",VLOOKUP(MESACU[[#This Row],[PROVINCIA]],[1]!PROVINCIASCC[#Data],2,FALSE),VLOOKUP(MESACU[[#This Row],[PAIS]],'[1]Centros de coste'!$A$2:$D$204,2,FALSE))</f>
        <v>C205 - IBERICA VI</v>
      </c>
      <c r="Y1386" t="str">
        <f>IF(MESACU[[#This Row],[PAIS]]="ESPAÑA",VLOOKUP(MESACU[[#This Row],[PROVINCIA]],[1]!PROVINCIASCC[#Data],3,FALSE),VLOOKUP(MESACU[[#This Row],[PAIS]],'[1]Centros de coste'!$A$2:$D$204,3,FALSE))</f>
        <v>IBERICA VI</v>
      </c>
      <c r="Z1386" t="str">
        <f>IF(MESACU[[#This Row],[PAIS]]="ESPAÑA",VLOOKUP(MESACU[[#This Row],[PROVINCIA]],[1]!PROVINCIASCC[#Data],4,FALSE),VLOOKUP(MESACU[[#This Row],[PAIS]],'[1]Centros de coste'!$A$2:$D$204,4,FALSE))</f>
        <v>EUROPA</v>
      </c>
      <c r="AA1386" t="str">
        <f>IFERROR(LEFT(TRIM(MESACU[[#This Row],[CodigoArticulo]]),LEN(TRIM(MESACU[[#This Row],[CodigoArticulo]]))-4),"")</f>
        <v>ECOTAS</v>
      </c>
      <c r="AB1386" t="str">
        <f>IFERROR(VLOOKUP(MESACU[[#This Row],[CODIGOG]],[1]!FAMILIAS[#Data],5,FALSE),"")</f>
        <v/>
      </c>
    </row>
    <row r="1387" spans="1:28" x14ac:dyDescent="0.35">
      <c r="A1387" t="s">
        <v>28</v>
      </c>
      <c r="B1387">
        <v>383</v>
      </c>
      <c r="C1387" t="s">
        <v>29</v>
      </c>
      <c r="D1387">
        <v>2025</v>
      </c>
      <c r="E1387">
        <v>4</v>
      </c>
      <c r="F1387" t="s">
        <v>364</v>
      </c>
      <c r="G1387">
        <v>335</v>
      </c>
      <c r="H1387" t="s">
        <v>365</v>
      </c>
      <c r="I1387">
        <v>0</v>
      </c>
      <c r="J1387">
        <v>0</v>
      </c>
      <c r="K1387">
        <v>3.48</v>
      </c>
      <c r="L1387">
        <v>0</v>
      </c>
      <c r="M1387">
        <v>0</v>
      </c>
      <c r="N1387">
        <v>0</v>
      </c>
      <c r="O1387">
        <v>0.51</v>
      </c>
      <c r="P1387" t="s">
        <v>364</v>
      </c>
      <c r="Q1387" t="s">
        <v>82</v>
      </c>
      <c r="R1387" t="s">
        <v>73</v>
      </c>
      <c r="S1387" t="s">
        <v>50</v>
      </c>
      <c r="T1387" t="s">
        <v>36</v>
      </c>
      <c r="U1387">
        <v>0</v>
      </c>
      <c r="V1387">
        <v>75</v>
      </c>
      <c r="W1387">
        <v>348</v>
      </c>
      <c r="X1387" t="str">
        <f>IF(MESACU[[#This Row],[PAIS]]="ESPAÑA",VLOOKUP(MESACU[[#This Row],[PROVINCIA]],[1]!PROVINCIASCC[#Data],2,FALSE),VLOOKUP(MESACU[[#This Row],[PAIS]],'[1]Centros de coste'!$A$2:$D$204,2,FALSE))</f>
        <v>C44 - IBERICA II</v>
      </c>
      <c r="Y1387" t="str">
        <f>IF(MESACU[[#This Row],[PAIS]]="ESPAÑA",VLOOKUP(MESACU[[#This Row],[PROVINCIA]],[1]!PROVINCIASCC[#Data],3,FALSE),VLOOKUP(MESACU[[#This Row],[PAIS]],'[1]Centros de coste'!$A$2:$D$204,3,FALSE))</f>
        <v>IBERICA II</v>
      </c>
      <c r="Z1387" t="str">
        <f>IF(MESACU[[#This Row],[PAIS]]="ESPAÑA",VLOOKUP(MESACU[[#This Row],[PROVINCIA]],[1]!PROVINCIASCC[#Data],4,FALSE),VLOOKUP(MESACU[[#This Row],[PAIS]],'[1]Centros de coste'!$A$2:$D$204,4,FALSE))</f>
        <v>EUROPA</v>
      </c>
      <c r="AA1387" t="str">
        <f>IFERROR(LEFT(TRIM(MESACU[[#This Row],[CodigoArticulo]]),LEN(TRIM(MESACU[[#This Row],[CodigoArticulo]]))-4),"")</f>
        <v>AGMNP</v>
      </c>
      <c r="AB1387" t="str">
        <f>IFERROR(VLOOKUP(MESACU[[#This Row],[CODIGOG]],[1]!FAMILIAS[#Data],5,FALSE),"")</f>
        <v>BIOFERTILIZERS</v>
      </c>
    </row>
    <row r="1388" spans="1:28" x14ac:dyDescent="0.35">
      <c r="A1388" t="s">
        <v>28</v>
      </c>
      <c r="B1388">
        <v>383</v>
      </c>
      <c r="C1388" t="s">
        <v>29</v>
      </c>
      <c r="D1388">
        <v>2025</v>
      </c>
      <c r="E1388">
        <v>4</v>
      </c>
      <c r="F1388" t="s">
        <v>223</v>
      </c>
      <c r="G1388">
        <v>335</v>
      </c>
      <c r="H1388" t="s">
        <v>224</v>
      </c>
      <c r="I1388">
        <v>0</v>
      </c>
      <c r="J1388">
        <v>0</v>
      </c>
      <c r="K1388">
        <v>5.04</v>
      </c>
      <c r="L1388">
        <v>0</v>
      </c>
      <c r="M1388">
        <v>0</v>
      </c>
      <c r="N1388">
        <v>0</v>
      </c>
      <c r="O1388">
        <v>0.68</v>
      </c>
      <c r="P1388" t="s">
        <v>442</v>
      </c>
      <c r="Q1388" t="s">
        <v>82</v>
      </c>
      <c r="R1388" t="s">
        <v>73</v>
      </c>
      <c r="S1388" t="s">
        <v>50</v>
      </c>
      <c r="T1388" t="s">
        <v>36</v>
      </c>
      <c r="U1388">
        <v>0</v>
      </c>
      <c r="V1388">
        <v>100</v>
      </c>
      <c r="W1388">
        <v>504</v>
      </c>
      <c r="X1388" t="str">
        <f>IF(MESACU[[#This Row],[PAIS]]="ESPAÑA",VLOOKUP(MESACU[[#This Row],[PROVINCIA]],[1]!PROVINCIASCC[#Data],2,FALSE),VLOOKUP(MESACU[[#This Row],[PAIS]],'[1]Centros de coste'!$A$2:$D$204,2,FALSE))</f>
        <v>C44 - IBERICA II</v>
      </c>
      <c r="Y1388" t="str">
        <f>IF(MESACU[[#This Row],[PAIS]]="ESPAÑA",VLOOKUP(MESACU[[#This Row],[PROVINCIA]],[1]!PROVINCIASCC[#Data],3,FALSE),VLOOKUP(MESACU[[#This Row],[PAIS]],'[1]Centros de coste'!$A$2:$D$204,3,FALSE))</f>
        <v>IBERICA II</v>
      </c>
      <c r="Z1388" t="str">
        <f>IF(MESACU[[#This Row],[PAIS]]="ESPAÑA",VLOOKUP(MESACU[[#This Row],[PROVINCIA]],[1]!PROVINCIASCC[#Data],4,FALSE),VLOOKUP(MESACU[[#This Row],[PAIS]],'[1]Centros de coste'!$A$2:$D$204,4,FALSE))</f>
        <v>EUROPA</v>
      </c>
      <c r="AA1388" t="str">
        <f>IFERROR(LEFT(TRIM(MESACU[[#This Row],[CodigoArticulo]]),LEN(TRIM(MESACU[[#This Row],[CodigoArticulo]]))-4),"")</f>
        <v>AGZ-M</v>
      </c>
      <c r="AB1388" t="str">
        <f>IFERROR(VLOOKUP(MESACU[[#This Row],[CODIGOG]],[1]!FAMILIAS[#Data],5,FALSE),"")</f>
        <v>BIOFERTILIZERS</v>
      </c>
    </row>
    <row r="1389" spans="1:28" x14ac:dyDescent="0.35">
      <c r="A1389" t="s">
        <v>28</v>
      </c>
      <c r="B1389">
        <v>383</v>
      </c>
      <c r="C1389" t="s">
        <v>29</v>
      </c>
      <c r="D1389">
        <v>2025</v>
      </c>
      <c r="E1389">
        <v>4</v>
      </c>
      <c r="F1389" t="s">
        <v>135</v>
      </c>
      <c r="G1389">
        <v>335</v>
      </c>
      <c r="H1389" t="s">
        <v>136</v>
      </c>
      <c r="I1389">
        <v>0</v>
      </c>
      <c r="J1389">
        <v>0</v>
      </c>
      <c r="K1389">
        <v>14.528</v>
      </c>
      <c r="L1389">
        <v>0</v>
      </c>
      <c r="M1389">
        <v>0</v>
      </c>
      <c r="N1389">
        <v>0</v>
      </c>
      <c r="O1389">
        <v>14.72</v>
      </c>
      <c r="P1389" t="s">
        <v>135</v>
      </c>
      <c r="Q1389" t="s">
        <v>82</v>
      </c>
      <c r="R1389" t="s">
        <v>34</v>
      </c>
      <c r="S1389" t="s">
        <v>50</v>
      </c>
      <c r="T1389" t="s">
        <v>36</v>
      </c>
      <c r="U1389">
        <v>0</v>
      </c>
      <c r="V1389">
        <v>640</v>
      </c>
      <c r="W1389">
        <v>1452.8</v>
      </c>
      <c r="X1389" t="str">
        <f>IF(MESACU[[#This Row],[PAIS]]="ESPAÑA",VLOOKUP(MESACU[[#This Row],[PROVINCIA]],[1]!PROVINCIASCC[#Data],2,FALSE),VLOOKUP(MESACU[[#This Row],[PAIS]],'[1]Centros de coste'!$A$2:$D$204,2,FALSE))</f>
        <v>C44 - IBERICA II</v>
      </c>
      <c r="Y1389" t="str">
        <f>IF(MESACU[[#This Row],[PAIS]]="ESPAÑA",VLOOKUP(MESACU[[#This Row],[PROVINCIA]],[1]!PROVINCIASCC[#Data],3,FALSE),VLOOKUP(MESACU[[#This Row],[PAIS]],'[1]Centros de coste'!$A$2:$D$204,3,FALSE))</f>
        <v>IBERICA II</v>
      </c>
      <c r="Z1389" t="str">
        <f>IF(MESACU[[#This Row],[PAIS]]="ESPAÑA",VLOOKUP(MESACU[[#This Row],[PROVINCIA]],[1]!PROVINCIASCC[#Data],4,FALSE),VLOOKUP(MESACU[[#This Row],[PAIS]],'[1]Centros de coste'!$A$2:$D$204,4,FALSE))</f>
        <v>EUROPA</v>
      </c>
      <c r="AA1389" t="str">
        <f>IFERROR(LEFT(TRIM(MESACU[[#This Row],[CodigoArticulo]]),LEN(TRIM(MESACU[[#This Row],[CodigoArticulo]]))-4),"")</f>
        <v>N</v>
      </c>
      <c r="AB1389" t="str">
        <f>IFERROR(VLOOKUP(MESACU[[#This Row],[CODIGOG]],[1]!FAMILIAS[#Data],5,FALSE),"")</f>
        <v>BIOFERTILIZERS</v>
      </c>
    </row>
    <row r="1390" spans="1:28" x14ac:dyDescent="0.35">
      <c r="A1390" t="s">
        <v>28</v>
      </c>
      <c r="B1390">
        <v>383</v>
      </c>
      <c r="C1390" t="s">
        <v>29</v>
      </c>
      <c r="D1390">
        <v>2025</v>
      </c>
      <c r="E1390">
        <v>4</v>
      </c>
      <c r="F1390" t="s">
        <v>323</v>
      </c>
      <c r="G1390">
        <v>335</v>
      </c>
      <c r="H1390" t="s">
        <v>324</v>
      </c>
      <c r="I1390">
        <v>0</v>
      </c>
      <c r="J1390">
        <v>0</v>
      </c>
      <c r="K1390">
        <v>8.0000000000000002E-3</v>
      </c>
      <c r="L1390">
        <v>0</v>
      </c>
      <c r="M1390">
        <v>0</v>
      </c>
      <c r="N1390">
        <v>0</v>
      </c>
      <c r="O1390">
        <v>0</v>
      </c>
      <c r="P1390" t="s">
        <v>323</v>
      </c>
      <c r="Q1390" t="s">
        <v>82</v>
      </c>
      <c r="R1390" t="s">
        <v>325</v>
      </c>
      <c r="S1390" t="s">
        <v>50</v>
      </c>
      <c r="T1390" t="s">
        <v>36</v>
      </c>
      <c r="U1390">
        <v>0</v>
      </c>
      <c r="V1390">
        <v>1</v>
      </c>
      <c r="W1390">
        <v>0.8</v>
      </c>
      <c r="X1390" t="str">
        <f>IF(MESACU[[#This Row],[PAIS]]="ESPAÑA",VLOOKUP(MESACU[[#This Row],[PROVINCIA]],[1]!PROVINCIASCC[#Data],2,FALSE),VLOOKUP(MESACU[[#This Row],[PAIS]],'[1]Centros de coste'!$A$2:$D$204,2,FALSE))</f>
        <v>C44 - IBERICA II</v>
      </c>
      <c r="Y1390" t="str">
        <f>IF(MESACU[[#This Row],[PAIS]]="ESPAÑA",VLOOKUP(MESACU[[#This Row],[PROVINCIA]],[1]!PROVINCIASCC[#Data],3,FALSE),VLOOKUP(MESACU[[#This Row],[PAIS]],'[1]Centros de coste'!$A$2:$D$204,3,FALSE))</f>
        <v>IBERICA II</v>
      </c>
      <c r="Z1390" t="str">
        <f>IF(MESACU[[#This Row],[PAIS]]="ESPAÑA",VLOOKUP(MESACU[[#This Row],[PROVINCIA]],[1]!PROVINCIASCC[#Data],4,FALSE),VLOOKUP(MESACU[[#This Row],[PAIS]],'[1]Centros de coste'!$A$2:$D$204,4,FALSE))</f>
        <v>EUROPA</v>
      </c>
      <c r="AA1390" t="str">
        <f>IFERROR(LEFT(TRIM(MESACU[[#This Row],[CodigoArticulo]]),LEN(TRIM(MESACU[[#This Row],[CodigoArticulo]]))-4),"")</f>
        <v>ECOTAS</v>
      </c>
      <c r="AB1390" t="str">
        <f>IFERROR(VLOOKUP(MESACU[[#This Row],[CODIGOG]],[1]!FAMILIAS[#Data],5,FALSE),"")</f>
        <v/>
      </c>
    </row>
    <row r="1391" spans="1:28" x14ac:dyDescent="0.35">
      <c r="A1391" t="s">
        <v>28</v>
      </c>
      <c r="B1391">
        <v>384</v>
      </c>
      <c r="C1391" t="s">
        <v>29</v>
      </c>
      <c r="D1391">
        <v>2025</v>
      </c>
      <c r="E1391">
        <v>4</v>
      </c>
      <c r="F1391" t="s">
        <v>164</v>
      </c>
      <c r="G1391">
        <v>338</v>
      </c>
      <c r="H1391" t="s">
        <v>165</v>
      </c>
      <c r="I1391">
        <v>0</v>
      </c>
      <c r="J1391">
        <v>0</v>
      </c>
      <c r="K1391">
        <v>126.72</v>
      </c>
      <c r="L1391">
        <v>0</v>
      </c>
      <c r="M1391">
        <v>0</v>
      </c>
      <c r="N1391">
        <v>0</v>
      </c>
      <c r="O1391">
        <v>14.72</v>
      </c>
      <c r="P1391" t="s">
        <v>164</v>
      </c>
      <c r="Q1391" t="s">
        <v>407</v>
      </c>
      <c r="R1391" t="s">
        <v>34</v>
      </c>
      <c r="S1391" t="s">
        <v>343</v>
      </c>
      <c r="T1391" t="s">
        <v>36</v>
      </c>
      <c r="U1391">
        <v>0</v>
      </c>
      <c r="V1391">
        <v>640</v>
      </c>
      <c r="W1391">
        <v>1267.2</v>
      </c>
      <c r="X1391" t="str">
        <f>IF(MESACU[[#This Row],[PAIS]]="ESPAÑA",VLOOKUP(MESACU[[#This Row],[PROVINCIA]],[1]!PROVINCIASCC[#Data],2,FALSE),VLOOKUP(MESACU[[#This Row],[PAIS]],'[1]Centros de coste'!$A$2:$D$204,2,FALSE))</f>
        <v>C45 - IBERICA III</v>
      </c>
      <c r="Y1391" t="str">
        <f>IF(MESACU[[#This Row],[PAIS]]="ESPAÑA",VLOOKUP(MESACU[[#This Row],[PROVINCIA]],[1]!PROVINCIASCC[#Data],3,FALSE),VLOOKUP(MESACU[[#This Row],[PAIS]],'[1]Centros de coste'!$A$2:$D$204,3,FALSE))</f>
        <v>IBERICA III</v>
      </c>
      <c r="Z1391" t="str">
        <f>IF(MESACU[[#This Row],[PAIS]]="ESPAÑA",VLOOKUP(MESACU[[#This Row],[PROVINCIA]],[1]!PROVINCIASCC[#Data],4,FALSE),VLOOKUP(MESACU[[#This Row],[PAIS]],'[1]Centros de coste'!$A$2:$D$204,4,FALSE))</f>
        <v>EUROPA</v>
      </c>
      <c r="AA1391" t="str">
        <f>IFERROR(LEFT(TRIM(MESACU[[#This Row],[CodigoArticulo]]),LEN(TRIM(MESACU[[#This Row],[CodigoArticulo]]))-4),"")</f>
        <v>S</v>
      </c>
      <c r="AB1391" t="str">
        <f>IFERROR(VLOOKUP(MESACU[[#This Row],[CODIGOG]],[1]!FAMILIAS[#Data],5,FALSE),"")</f>
        <v>BIOFERTILIZERS</v>
      </c>
    </row>
    <row r="1392" spans="1:28" x14ac:dyDescent="0.35">
      <c r="A1392" t="s">
        <v>28</v>
      </c>
      <c r="B1392">
        <v>384</v>
      </c>
      <c r="C1392" t="s">
        <v>29</v>
      </c>
      <c r="D1392">
        <v>2025</v>
      </c>
      <c r="E1392">
        <v>4</v>
      </c>
      <c r="F1392" t="s">
        <v>323</v>
      </c>
      <c r="G1392">
        <v>338</v>
      </c>
      <c r="H1392" t="s">
        <v>324</v>
      </c>
      <c r="I1392">
        <v>0</v>
      </c>
      <c r="J1392">
        <v>0</v>
      </c>
      <c r="K1392">
        <v>0.08</v>
      </c>
      <c r="L1392">
        <v>0</v>
      </c>
      <c r="M1392">
        <v>0</v>
      </c>
      <c r="N1392">
        <v>0</v>
      </c>
      <c r="O1392">
        <v>0</v>
      </c>
      <c r="P1392" t="s">
        <v>323</v>
      </c>
      <c r="Q1392" t="s">
        <v>407</v>
      </c>
      <c r="R1392" t="s">
        <v>325</v>
      </c>
      <c r="S1392" t="s">
        <v>343</v>
      </c>
      <c r="T1392" t="s">
        <v>36</v>
      </c>
      <c r="U1392">
        <v>0</v>
      </c>
      <c r="V1392">
        <v>1</v>
      </c>
      <c r="W1392">
        <v>0.8</v>
      </c>
      <c r="X1392" t="str">
        <f>IF(MESACU[[#This Row],[PAIS]]="ESPAÑA",VLOOKUP(MESACU[[#This Row],[PROVINCIA]],[1]!PROVINCIASCC[#Data],2,FALSE),VLOOKUP(MESACU[[#This Row],[PAIS]],'[1]Centros de coste'!$A$2:$D$204,2,FALSE))</f>
        <v>C45 - IBERICA III</v>
      </c>
      <c r="Y1392" t="str">
        <f>IF(MESACU[[#This Row],[PAIS]]="ESPAÑA",VLOOKUP(MESACU[[#This Row],[PROVINCIA]],[1]!PROVINCIASCC[#Data],3,FALSE),VLOOKUP(MESACU[[#This Row],[PAIS]],'[1]Centros de coste'!$A$2:$D$204,3,FALSE))</f>
        <v>IBERICA III</v>
      </c>
      <c r="Z1392" t="str">
        <f>IF(MESACU[[#This Row],[PAIS]]="ESPAÑA",VLOOKUP(MESACU[[#This Row],[PROVINCIA]],[1]!PROVINCIASCC[#Data],4,FALSE),VLOOKUP(MESACU[[#This Row],[PAIS]],'[1]Centros de coste'!$A$2:$D$204,4,FALSE))</f>
        <v>EUROPA</v>
      </c>
      <c r="AA1392" t="str">
        <f>IFERROR(LEFT(TRIM(MESACU[[#This Row],[CodigoArticulo]]),LEN(TRIM(MESACU[[#This Row],[CodigoArticulo]]))-4),"")</f>
        <v>ECOTAS</v>
      </c>
      <c r="AB1392" t="str">
        <f>IFERROR(VLOOKUP(MESACU[[#This Row],[CODIGOG]],[1]!FAMILIAS[#Data],5,FALSE),"")</f>
        <v/>
      </c>
    </row>
    <row r="1393" spans="1:28" x14ac:dyDescent="0.35">
      <c r="A1393" t="s">
        <v>28</v>
      </c>
      <c r="B1393">
        <v>385</v>
      </c>
      <c r="C1393" t="s">
        <v>29</v>
      </c>
      <c r="D1393">
        <v>2025</v>
      </c>
      <c r="E1393">
        <v>4</v>
      </c>
      <c r="F1393" t="s">
        <v>164</v>
      </c>
      <c r="G1393">
        <v>339</v>
      </c>
      <c r="H1393" t="s">
        <v>165</v>
      </c>
      <c r="I1393">
        <v>0</v>
      </c>
      <c r="J1393">
        <v>0</v>
      </c>
      <c r="K1393">
        <v>20.8</v>
      </c>
      <c r="L1393">
        <v>0</v>
      </c>
      <c r="M1393">
        <v>0</v>
      </c>
      <c r="N1393">
        <v>0</v>
      </c>
      <c r="O1393">
        <v>2.2999999999999998</v>
      </c>
      <c r="P1393" t="s">
        <v>166</v>
      </c>
      <c r="Q1393" t="s">
        <v>299</v>
      </c>
      <c r="R1393" t="s">
        <v>34</v>
      </c>
      <c r="S1393" t="s">
        <v>300</v>
      </c>
      <c r="T1393" t="s">
        <v>36</v>
      </c>
      <c r="U1393">
        <v>0</v>
      </c>
      <c r="V1393">
        <v>100</v>
      </c>
      <c r="W1393">
        <v>208</v>
      </c>
      <c r="X1393" t="str">
        <f>IF(MESACU[[#This Row],[PAIS]]="ESPAÑA",VLOOKUP(MESACU[[#This Row],[PROVINCIA]],[1]!PROVINCIASCC[#Data],2,FALSE),VLOOKUP(MESACU[[#This Row],[PAIS]],'[1]Centros de coste'!$A$2:$D$204,2,FALSE))</f>
        <v>C205 - IBERICA VI</v>
      </c>
      <c r="Y1393" t="str">
        <f>IF(MESACU[[#This Row],[PAIS]]="ESPAÑA",VLOOKUP(MESACU[[#This Row],[PROVINCIA]],[1]!PROVINCIASCC[#Data],3,FALSE),VLOOKUP(MESACU[[#This Row],[PAIS]],'[1]Centros de coste'!$A$2:$D$204,3,FALSE))</f>
        <v>IBERICA VI</v>
      </c>
      <c r="Z1393" t="str">
        <f>IF(MESACU[[#This Row],[PAIS]]="ESPAÑA",VLOOKUP(MESACU[[#This Row],[PROVINCIA]],[1]!PROVINCIASCC[#Data],4,FALSE),VLOOKUP(MESACU[[#This Row],[PAIS]],'[1]Centros de coste'!$A$2:$D$204,4,FALSE))</f>
        <v>EUROPA</v>
      </c>
      <c r="AA1393" t="str">
        <f>IFERROR(LEFT(TRIM(MESACU[[#This Row],[CodigoArticulo]]),LEN(TRIM(MESACU[[#This Row],[CodigoArticulo]]))-4),"")</f>
        <v>S</v>
      </c>
      <c r="AB1393" t="str">
        <f>IFERROR(VLOOKUP(MESACU[[#This Row],[CODIGOG]],[1]!FAMILIAS[#Data],5,FALSE),"")</f>
        <v>BIOFERTILIZERS</v>
      </c>
    </row>
    <row r="1394" spans="1:28" x14ac:dyDescent="0.35">
      <c r="A1394" t="s">
        <v>28</v>
      </c>
      <c r="B1394">
        <v>385</v>
      </c>
      <c r="C1394" t="s">
        <v>29</v>
      </c>
      <c r="D1394">
        <v>2025</v>
      </c>
      <c r="E1394">
        <v>4</v>
      </c>
      <c r="F1394" t="s">
        <v>51</v>
      </c>
      <c r="G1394">
        <v>339</v>
      </c>
      <c r="H1394" t="s">
        <v>52</v>
      </c>
      <c r="I1394">
        <v>0</v>
      </c>
      <c r="J1394">
        <v>0</v>
      </c>
      <c r="K1394">
        <v>45.24</v>
      </c>
      <c r="L1394">
        <v>0</v>
      </c>
      <c r="M1394">
        <v>0</v>
      </c>
      <c r="N1394">
        <v>0</v>
      </c>
      <c r="O1394">
        <v>1.43</v>
      </c>
      <c r="P1394" t="s">
        <v>51</v>
      </c>
      <c r="Q1394" t="s">
        <v>299</v>
      </c>
      <c r="R1394" t="s">
        <v>49</v>
      </c>
      <c r="S1394" t="s">
        <v>300</v>
      </c>
      <c r="T1394" t="s">
        <v>36</v>
      </c>
      <c r="U1394">
        <v>0</v>
      </c>
      <c r="V1394">
        <v>260</v>
      </c>
      <c r="W1394">
        <v>452.4</v>
      </c>
      <c r="X1394" t="str">
        <f>IF(MESACU[[#This Row],[PAIS]]="ESPAÑA",VLOOKUP(MESACU[[#This Row],[PROVINCIA]],[1]!PROVINCIASCC[#Data],2,FALSE),VLOOKUP(MESACU[[#This Row],[PAIS]],'[1]Centros de coste'!$A$2:$D$204,2,FALSE))</f>
        <v>C205 - IBERICA VI</v>
      </c>
      <c r="Y1394" t="str">
        <f>IF(MESACU[[#This Row],[PAIS]]="ESPAÑA",VLOOKUP(MESACU[[#This Row],[PROVINCIA]],[1]!PROVINCIASCC[#Data],3,FALSE),VLOOKUP(MESACU[[#This Row],[PAIS]],'[1]Centros de coste'!$A$2:$D$204,3,FALSE))</f>
        <v>IBERICA VI</v>
      </c>
      <c r="Z1394" t="str">
        <f>IF(MESACU[[#This Row],[PAIS]]="ESPAÑA",VLOOKUP(MESACU[[#This Row],[PROVINCIA]],[1]!PROVINCIASCC[#Data],4,FALSE),VLOOKUP(MESACU[[#This Row],[PAIS]],'[1]Centros de coste'!$A$2:$D$204,4,FALSE))</f>
        <v>EUROPA</v>
      </c>
      <c r="AA1394" t="str">
        <f>IFERROR(LEFT(TRIM(MESACU[[#This Row],[CodigoArticulo]]),LEN(TRIM(MESACU[[#This Row],[CodigoArticulo]]))-4),"")</f>
        <v>AN</v>
      </c>
      <c r="AB1394" t="str">
        <f>IFERROR(VLOOKUP(MESACU[[#This Row],[CODIGOG]],[1]!FAMILIAS[#Data],5,FALSE),"")</f>
        <v>BIOFERTILIZERS</v>
      </c>
    </row>
    <row r="1395" spans="1:28" x14ac:dyDescent="0.35">
      <c r="A1395" t="s">
        <v>28</v>
      </c>
      <c r="B1395">
        <v>385</v>
      </c>
      <c r="C1395" t="s">
        <v>29</v>
      </c>
      <c r="D1395">
        <v>2025</v>
      </c>
      <c r="E1395">
        <v>4</v>
      </c>
      <c r="F1395" t="s">
        <v>53</v>
      </c>
      <c r="G1395">
        <v>339</v>
      </c>
      <c r="H1395" t="s">
        <v>54</v>
      </c>
      <c r="I1395">
        <v>0</v>
      </c>
      <c r="J1395">
        <v>0</v>
      </c>
      <c r="K1395">
        <v>6.52</v>
      </c>
      <c r="L1395">
        <v>0</v>
      </c>
      <c r="M1395">
        <v>0</v>
      </c>
      <c r="N1395">
        <v>0</v>
      </c>
      <c r="O1395">
        <v>0.46</v>
      </c>
      <c r="P1395" t="s">
        <v>55</v>
      </c>
      <c r="Q1395" t="s">
        <v>299</v>
      </c>
      <c r="R1395" t="s">
        <v>34</v>
      </c>
      <c r="S1395" t="s">
        <v>300</v>
      </c>
      <c r="T1395" t="s">
        <v>36</v>
      </c>
      <c r="U1395">
        <v>0</v>
      </c>
      <c r="V1395">
        <v>20</v>
      </c>
      <c r="W1395">
        <v>65.2</v>
      </c>
      <c r="X1395" t="str">
        <f>IF(MESACU[[#This Row],[PAIS]]="ESPAÑA",VLOOKUP(MESACU[[#This Row],[PROVINCIA]],[1]!PROVINCIASCC[#Data],2,FALSE),VLOOKUP(MESACU[[#This Row],[PAIS]],'[1]Centros de coste'!$A$2:$D$204,2,FALSE))</f>
        <v>C205 - IBERICA VI</v>
      </c>
      <c r="Y1395" t="str">
        <f>IF(MESACU[[#This Row],[PAIS]]="ESPAÑA",VLOOKUP(MESACU[[#This Row],[PROVINCIA]],[1]!PROVINCIASCC[#Data],3,FALSE),VLOOKUP(MESACU[[#This Row],[PAIS]],'[1]Centros de coste'!$A$2:$D$204,3,FALSE))</f>
        <v>IBERICA VI</v>
      </c>
      <c r="Z1395" t="str">
        <f>IF(MESACU[[#This Row],[PAIS]]="ESPAÑA",VLOOKUP(MESACU[[#This Row],[PROVINCIA]],[1]!PROVINCIASCC[#Data],4,FALSE),VLOOKUP(MESACU[[#This Row],[PAIS]],'[1]Centros de coste'!$A$2:$D$204,4,FALSE))</f>
        <v>EUROPA</v>
      </c>
      <c r="AA1395" t="str">
        <f>IFERROR(LEFT(TRIM(MESACU[[#This Row],[CodigoArticulo]]),LEN(TRIM(MESACU[[#This Row],[CodigoArticulo]]))-4),"")</f>
        <v>AGXK</v>
      </c>
      <c r="AB1395" t="str">
        <f>IFERROR(VLOOKUP(MESACU[[#This Row],[CODIGOG]],[1]!FAMILIAS[#Data],5,FALSE),"")</f>
        <v>BIOFERTILIZERS</v>
      </c>
    </row>
    <row r="1396" spans="1:28" x14ac:dyDescent="0.35">
      <c r="A1396" t="s">
        <v>28</v>
      </c>
      <c r="B1396">
        <v>385</v>
      </c>
      <c r="C1396" t="s">
        <v>29</v>
      </c>
      <c r="D1396">
        <v>2025</v>
      </c>
      <c r="E1396">
        <v>4</v>
      </c>
      <c r="F1396" t="s">
        <v>53</v>
      </c>
      <c r="G1396">
        <v>339</v>
      </c>
      <c r="H1396" t="s">
        <v>54</v>
      </c>
      <c r="I1396">
        <v>0</v>
      </c>
      <c r="J1396">
        <v>0</v>
      </c>
      <c r="K1396">
        <v>78.239999999999995</v>
      </c>
      <c r="L1396">
        <v>0</v>
      </c>
      <c r="M1396">
        <v>0</v>
      </c>
      <c r="N1396">
        <v>0</v>
      </c>
      <c r="O1396">
        <v>5.52</v>
      </c>
      <c r="P1396" t="s">
        <v>55</v>
      </c>
      <c r="Q1396" t="s">
        <v>299</v>
      </c>
      <c r="R1396" t="s">
        <v>34</v>
      </c>
      <c r="S1396" t="s">
        <v>300</v>
      </c>
      <c r="T1396" t="s">
        <v>36</v>
      </c>
      <c r="U1396">
        <v>0</v>
      </c>
      <c r="V1396">
        <v>240</v>
      </c>
      <c r="W1396">
        <v>782.4</v>
      </c>
      <c r="X1396" t="str">
        <f>IF(MESACU[[#This Row],[PAIS]]="ESPAÑA",VLOOKUP(MESACU[[#This Row],[PROVINCIA]],[1]!PROVINCIASCC[#Data],2,FALSE),VLOOKUP(MESACU[[#This Row],[PAIS]],'[1]Centros de coste'!$A$2:$D$204,2,FALSE))</f>
        <v>C205 - IBERICA VI</v>
      </c>
      <c r="Y1396" t="str">
        <f>IF(MESACU[[#This Row],[PAIS]]="ESPAÑA",VLOOKUP(MESACU[[#This Row],[PROVINCIA]],[1]!PROVINCIASCC[#Data],3,FALSE),VLOOKUP(MESACU[[#This Row],[PAIS]],'[1]Centros de coste'!$A$2:$D$204,3,FALSE))</f>
        <v>IBERICA VI</v>
      </c>
      <c r="Z1396" t="str">
        <f>IF(MESACU[[#This Row],[PAIS]]="ESPAÑA",VLOOKUP(MESACU[[#This Row],[PROVINCIA]],[1]!PROVINCIASCC[#Data],4,FALSE),VLOOKUP(MESACU[[#This Row],[PAIS]],'[1]Centros de coste'!$A$2:$D$204,4,FALSE))</f>
        <v>EUROPA</v>
      </c>
      <c r="AA1396" t="str">
        <f>IFERROR(LEFT(TRIM(MESACU[[#This Row],[CodigoArticulo]]),LEN(TRIM(MESACU[[#This Row],[CodigoArticulo]]))-4),"")</f>
        <v>AGXK</v>
      </c>
      <c r="AB1396" t="str">
        <f>IFERROR(VLOOKUP(MESACU[[#This Row],[CODIGOG]],[1]!FAMILIAS[#Data],5,FALSE),"")</f>
        <v>BIOFERTILIZERS</v>
      </c>
    </row>
    <row r="1397" spans="1:28" x14ac:dyDescent="0.35">
      <c r="A1397" t="s">
        <v>28</v>
      </c>
      <c r="B1397">
        <v>385</v>
      </c>
      <c r="C1397" t="s">
        <v>29</v>
      </c>
      <c r="D1397">
        <v>2025</v>
      </c>
      <c r="E1397">
        <v>4</v>
      </c>
      <c r="F1397" t="s">
        <v>162</v>
      </c>
      <c r="G1397">
        <v>339</v>
      </c>
      <c r="H1397" t="s">
        <v>163</v>
      </c>
      <c r="I1397">
        <v>0</v>
      </c>
      <c r="J1397">
        <v>0</v>
      </c>
      <c r="K1397">
        <v>15.24</v>
      </c>
      <c r="L1397">
        <v>0</v>
      </c>
      <c r="M1397">
        <v>0</v>
      </c>
      <c r="N1397">
        <v>0</v>
      </c>
      <c r="O1397">
        <v>0.92</v>
      </c>
      <c r="P1397" t="s">
        <v>28</v>
      </c>
      <c r="Q1397" t="s">
        <v>299</v>
      </c>
      <c r="R1397" t="s">
        <v>34</v>
      </c>
      <c r="S1397" t="s">
        <v>300</v>
      </c>
      <c r="T1397" t="s">
        <v>36</v>
      </c>
      <c r="U1397">
        <v>0</v>
      </c>
      <c r="V1397">
        <v>40</v>
      </c>
      <c r="W1397">
        <v>152.4</v>
      </c>
      <c r="X1397" t="str">
        <f>IF(MESACU[[#This Row],[PAIS]]="ESPAÑA",VLOOKUP(MESACU[[#This Row],[PROVINCIA]],[1]!PROVINCIASCC[#Data],2,FALSE),VLOOKUP(MESACU[[#This Row],[PAIS]],'[1]Centros de coste'!$A$2:$D$204,2,FALSE))</f>
        <v>C205 - IBERICA VI</v>
      </c>
      <c r="Y1397" t="str">
        <f>IF(MESACU[[#This Row],[PAIS]]="ESPAÑA",VLOOKUP(MESACU[[#This Row],[PROVINCIA]],[1]!PROVINCIASCC[#Data],3,FALSE),VLOOKUP(MESACU[[#This Row],[PAIS]],'[1]Centros de coste'!$A$2:$D$204,3,FALSE))</f>
        <v>IBERICA VI</v>
      </c>
      <c r="Z1397" t="str">
        <f>IF(MESACU[[#This Row],[PAIS]]="ESPAÑA",VLOOKUP(MESACU[[#This Row],[PROVINCIA]],[1]!PROVINCIASCC[#Data],4,FALSE),VLOOKUP(MESACU[[#This Row],[PAIS]],'[1]Centros de coste'!$A$2:$D$204,4,FALSE))</f>
        <v>EUROPA</v>
      </c>
      <c r="AA1397" t="str">
        <f>IFERROR(LEFT(TRIM(MESACU[[#This Row],[CodigoArticulo]]),LEN(TRIM(MESACU[[#This Row],[CodigoArticulo]]))-4),"")</f>
        <v>C-CU</v>
      </c>
      <c r="AB1397" t="str">
        <f>IFERROR(VLOOKUP(MESACU[[#This Row],[CODIGOG]],[1]!FAMILIAS[#Data],5,FALSE),"")</f>
        <v>BIOCONTROL</v>
      </c>
    </row>
    <row r="1398" spans="1:28" x14ac:dyDescent="0.35">
      <c r="A1398" t="s">
        <v>28</v>
      </c>
      <c r="B1398">
        <v>385</v>
      </c>
      <c r="C1398" t="s">
        <v>29</v>
      </c>
      <c r="D1398">
        <v>2025</v>
      </c>
      <c r="E1398">
        <v>4</v>
      </c>
      <c r="F1398" t="s">
        <v>323</v>
      </c>
      <c r="G1398">
        <v>339</v>
      </c>
      <c r="H1398" t="s">
        <v>324</v>
      </c>
      <c r="I1398">
        <v>0</v>
      </c>
      <c r="J1398">
        <v>0</v>
      </c>
      <c r="K1398">
        <v>0.08</v>
      </c>
      <c r="L1398">
        <v>0</v>
      </c>
      <c r="M1398">
        <v>0</v>
      </c>
      <c r="N1398">
        <v>0</v>
      </c>
      <c r="O1398">
        <v>0</v>
      </c>
      <c r="P1398" t="s">
        <v>323</v>
      </c>
      <c r="Q1398" t="s">
        <v>299</v>
      </c>
      <c r="R1398" t="s">
        <v>325</v>
      </c>
      <c r="S1398" t="s">
        <v>300</v>
      </c>
      <c r="T1398" t="s">
        <v>36</v>
      </c>
      <c r="U1398">
        <v>0</v>
      </c>
      <c r="V1398">
        <v>1</v>
      </c>
      <c r="W1398">
        <v>0.8</v>
      </c>
      <c r="X1398" t="str">
        <f>IF(MESACU[[#This Row],[PAIS]]="ESPAÑA",VLOOKUP(MESACU[[#This Row],[PROVINCIA]],[1]!PROVINCIASCC[#Data],2,FALSE),VLOOKUP(MESACU[[#This Row],[PAIS]],'[1]Centros de coste'!$A$2:$D$204,2,FALSE))</f>
        <v>C205 - IBERICA VI</v>
      </c>
      <c r="Y1398" t="str">
        <f>IF(MESACU[[#This Row],[PAIS]]="ESPAÑA",VLOOKUP(MESACU[[#This Row],[PROVINCIA]],[1]!PROVINCIASCC[#Data],3,FALSE),VLOOKUP(MESACU[[#This Row],[PAIS]],'[1]Centros de coste'!$A$2:$D$204,3,FALSE))</f>
        <v>IBERICA VI</v>
      </c>
      <c r="Z1398" t="str">
        <f>IF(MESACU[[#This Row],[PAIS]]="ESPAÑA",VLOOKUP(MESACU[[#This Row],[PROVINCIA]],[1]!PROVINCIASCC[#Data],4,FALSE),VLOOKUP(MESACU[[#This Row],[PAIS]],'[1]Centros de coste'!$A$2:$D$204,4,FALSE))</f>
        <v>EUROPA</v>
      </c>
      <c r="AA1398" t="str">
        <f>IFERROR(LEFT(TRIM(MESACU[[#This Row],[CodigoArticulo]]),LEN(TRIM(MESACU[[#This Row],[CodigoArticulo]]))-4),"")</f>
        <v>ECOTAS</v>
      </c>
      <c r="AB1398" t="str">
        <f>IFERROR(VLOOKUP(MESACU[[#This Row],[CODIGOG]],[1]!FAMILIAS[#Data],5,FALSE),"")</f>
        <v/>
      </c>
    </row>
    <row r="1399" spans="1:28" x14ac:dyDescent="0.35">
      <c r="A1399" t="s">
        <v>28</v>
      </c>
      <c r="B1399">
        <v>386</v>
      </c>
      <c r="C1399" t="s">
        <v>29</v>
      </c>
      <c r="D1399">
        <v>2025</v>
      </c>
      <c r="E1399">
        <v>4</v>
      </c>
      <c r="F1399" t="s">
        <v>53</v>
      </c>
      <c r="G1399">
        <v>340</v>
      </c>
      <c r="H1399" t="s">
        <v>54</v>
      </c>
      <c r="I1399">
        <v>0</v>
      </c>
      <c r="J1399">
        <v>0</v>
      </c>
      <c r="K1399">
        <v>42.368000000000002</v>
      </c>
      <c r="L1399">
        <v>21.184000000000001</v>
      </c>
      <c r="M1399">
        <v>0</v>
      </c>
      <c r="N1399">
        <v>0</v>
      </c>
      <c r="O1399">
        <v>14.72</v>
      </c>
      <c r="P1399" t="s">
        <v>53</v>
      </c>
      <c r="Q1399" t="s">
        <v>148</v>
      </c>
      <c r="R1399" t="s">
        <v>34</v>
      </c>
      <c r="S1399" t="s">
        <v>57</v>
      </c>
      <c r="T1399" t="s">
        <v>36</v>
      </c>
      <c r="U1399">
        <v>0</v>
      </c>
      <c r="V1399">
        <v>640</v>
      </c>
      <c r="W1399">
        <v>2118.4</v>
      </c>
      <c r="X1399" t="str">
        <f>IF(MESACU[[#This Row],[PAIS]]="ESPAÑA",VLOOKUP(MESACU[[#This Row],[PROVINCIA]],[1]!PROVINCIASCC[#Data],2,FALSE),VLOOKUP(MESACU[[#This Row],[PAIS]],'[1]Centros de coste'!$A$2:$D$204,2,FALSE))</f>
        <v>C44 - IBERICA II</v>
      </c>
      <c r="Y1399" t="str">
        <f>IF(MESACU[[#This Row],[PAIS]]="ESPAÑA",VLOOKUP(MESACU[[#This Row],[PROVINCIA]],[1]!PROVINCIASCC[#Data],3,FALSE),VLOOKUP(MESACU[[#This Row],[PAIS]],'[1]Centros de coste'!$A$2:$D$204,3,FALSE))</f>
        <v>IBERICA II</v>
      </c>
      <c r="Z1399" t="str">
        <f>IF(MESACU[[#This Row],[PAIS]]="ESPAÑA",VLOOKUP(MESACU[[#This Row],[PROVINCIA]],[1]!PROVINCIASCC[#Data],4,FALSE),VLOOKUP(MESACU[[#This Row],[PAIS]],'[1]Centros de coste'!$A$2:$D$204,4,FALSE))</f>
        <v>EUROPA</v>
      </c>
      <c r="AA1399" t="str">
        <f>IFERROR(LEFT(TRIM(MESACU[[#This Row],[CodigoArticulo]]),LEN(TRIM(MESACU[[#This Row],[CodigoArticulo]]))-4),"")</f>
        <v>AGXK</v>
      </c>
      <c r="AB1399" t="str">
        <f>IFERROR(VLOOKUP(MESACU[[#This Row],[CODIGOG]],[1]!FAMILIAS[#Data],5,FALSE),"")</f>
        <v>BIOFERTILIZERS</v>
      </c>
    </row>
    <row r="1400" spans="1:28" x14ac:dyDescent="0.35">
      <c r="A1400" t="s">
        <v>28</v>
      </c>
      <c r="B1400">
        <v>386</v>
      </c>
      <c r="C1400" t="s">
        <v>29</v>
      </c>
      <c r="D1400">
        <v>2025</v>
      </c>
      <c r="E1400">
        <v>4</v>
      </c>
      <c r="F1400" t="s">
        <v>323</v>
      </c>
      <c r="G1400">
        <v>340</v>
      </c>
      <c r="H1400" t="s">
        <v>324</v>
      </c>
      <c r="I1400">
        <v>0</v>
      </c>
      <c r="J1400">
        <v>0</v>
      </c>
      <c r="K1400">
        <v>1.6E-2</v>
      </c>
      <c r="L1400">
        <v>8.0000000000000002E-3</v>
      </c>
      <c r="M1400">
        <v>0</v>
      </c>
      <c r="N1400">
        <v>0</v>
      </c>
      <c r="O1400">
        <v>0</v>
      </c>
      <c r="P1400" t="s">
        <v>323</v>
      </c>
      <c r="Q1400" t="s">
        <v>148</v>
      </c>
      <c r="R1400" t="s">
        <v>325</v>
      </c>
      <c r="S1400" t="s">
        <v>57</v>
      </c>
      <c r="T1400" t="s">
        <v>36</v>
      </c>
      <c r="U1400">
        <v>0</v>
      </c>
      <c r="V1400">
        <v>1</v>
      </c>
      <c r="W1400">
        <v>0.8</v>
      </c>
      <c r="X1400" t="str">
        <f>IF(MESACU[[#This Row],[PAIS]]="ESPAÑA",VLOOKUP(MESACU[[#This Row],[PROVINCIA]],[1]!PROVINCIASCC[#Data],2,FALSE),VLOOKUP(MESACU[[#This Row],[PAIS]],'[1]Centros de coste'!$A$2:$D$204,2,FALSE))</f>
        <v>C44 - IBERICA II</v>
      </c>
      <c r="Y1400" t="str">
        <f>IF(MESACU[[#This Row],[PAIS]]="ESPAÑA",VLOOKUP(MESACU[[#This Row],[PROVINCIA]],[1]!PROVINCIASCC[#Data],3,FALSE),VLOOKUP(MESACU[[#This Row],[PAIS]],'[1]Centros de coste'!$A$2:$D$204,3,FALSE))</f>
        <v>IBERICA II</v>
      </c>
      <c r="Z1400" t="str">
        <f>IF(MESACU[[#This Row],[PAIS]]="ESPAÑA",VLOOKUP(MESACU[[#This Row],[PROVINCIA]],[1]!PROVINCIASCC[#Data],4,FALSE),VLOOKUP(MESACU[[#This Row],[PAIS]],'[1]Centros de coste'!$A$2:$D$204,4,FALSE))</f>
        <v>EUROPA</v>
      </c>
      <c r="AA1400" t="str">
        <f>IFERROR(LEFT(TRIM(MESACU[[#This Row],[CodigoArticulo]]),LEN(TRIM(MESACU[[#This Row],[CodigoArticulo]]))-4),"")</f>
        <v>ECOTAS</v>
      </c>
      <c r="AB1400" t="str">
        <f>IFERROR(VLOOKUP(MESACU[[#This Row],[CODIGOG]],[1]!FAMILIAS[#Data],5,FALSE),"")</f>
        <v/>
      </c>
    </row>
    <row r="1401" spans="1:28" x14ac:dyDescent="0.35">
      <c r="A1401" t="s">
        <v>28</v>
      </c>
      <c r="B1401">
        <v>387</v>
      </c>
      <c r="C1401" t="s">
        <v>29</v>
      </c>
      <c r="D1401">
        <v>2025</v>
      </c>
      <c r="E1401">
        <v>4</v>
      </c>
      <c r="F1401" t="s">
        <v>106</v>
      </c>
      <c r="G1401">
        <v>292</v>
      </c>
      <c r="H1401" t="s">
        <v>443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 t="s">
        <v>106</v>
      </c>
      <c r="Q1401" t="s">
        <v>396</v>
      </c>
      <c r="R1401" t="s">
        <v>28</v>
      </c>
      <c r="S1401" t="s">
        <v>397</v>
      </c>
      <c r="T1401" t="s">
        <v>36</v>
      </c>
      <c r="U1401">
        <v>0</v>
      </c>
      <c r="V1401">
        <v>258</v>
      </c>
      <c r="W1401">
        <v>258</v>
      </c>
      <c r="X1401" t="str">
        <f>IF(MESACU[[#This Row],[PAIS]]="ESPAÑA",VLOOKUP(MESACU[[#This Row],[PROVINCIA]],[1]!PROVINCIASCC[#Data],2,FALSE),VLOOKUP(MESACU[[#This Row],[PAIS]],'[1]Centros de coste'!$A$2:$D$204,2,FALSE))</f>
        <v>C44 - IBERICA II</v>
      </c>
      <c r="Y1401" t="str">
        <f>IF(MESACU[[#This Row],[PAIS]]="ESPAÑA",VLOOKUP(MESACU[[#This Row],[PROVINCIA]],[1]!PROVINCIASCC[#Data],3,FALSE),VLOOKUP(MESACU[[#This Row],[PAIS]],'[1]Centros de coste'!$A$2:$D$204,3,FALSE))</f>
        <v>IBERICA II</v>
      </c>
      <c r="Z1401" t="str">
        <f>IF(MESACU[[#This Row],[PAIS]]="ESPAÑA",VLOOKUP(MESACU[[#This Row],[PROVINCIA]],[1]!PROVINCIASCC[#Data],4,FALSE),VLOOKUP(MESACU[[#This Row],[PAIS]],'[1]Centros de coste'!$A$2:$D$204,4,FALSE))</f>
        <v>EUROPA</v>
      </c>
      <c r="AA1401" t="str">
        <f>IFERROR(LEFT(TRIM(MESACU[[#This Row],[CodigoArticulo]]),LEN(TRIM(MESACU[[#This Row],[CodigoArticulo]]))-4),"")</f>
        <v/>
      </c>
      <c r="AB1401" t="str">
        <f>IFERROR(VLOOKUP(MESACU[[#This Row],[CODIGOG]],[1]!FAMILIAS[#Data],5,FALSE),"")</f>
        <v/>
      </c>
    </row>
    <row r="1402" spans="1:28" x14ac:dyDescent="0.35">
      <c r="A1402" t="s">
        <v>28</v>
      </c>
      <c r="B1402">
        <v>387</v>
      </c>
      <c r="C1402" t="s">
        <v>29</v>
      </c>
      <c r="D1402">
        <v>2025</v>
      </c>
      <c r="E1402">
        <v>4</v>
      </c>
      <c r="F1402" t="s">
        <v>106</v>
      </c>
      <c r="G1402">
        <v>292</v>
      </c>
      <c r="H1402" t="s">
        <v>443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 t="s">
        <v>106</v>
      </c>
      <c r="Q1402" t="s">
        <v>396</v>
      </c>
      <c r="R1402" t="s">
        <v>28</v>
      </c>
      <c r="S1402" t="s">
        <v>397</v>
      </c>
      <c r="T1402" t="s">
        <v>36</v>
      </c>
      <c r="U1402">
        <v>0</v>
      </c>
      <c r="V1402">
        <v>287</v>
      </c>
      <c r="W1402">
        <v>287</v>
      </c>
      <c r="X1402" t="str">
        <f>IF(MESACU[[#This Row],[PAIS]]="ESPAÑA",VLOOKUP(MESACU[[#This Row],[PROVINCIA]],[1]!PROVINCIASCC[#Data],2,FALSE),VLOOKUP(MESACU[[#This Row],[PAIS]],'[1]Centros de coste'!$A$2:$D$204,2,FALSE))</f>
        <v>C44 - IBERICA II</v>
      </c>
      <c r="Y1402" t="str">
        <f>IF(MESACU[[#This Row],[PAIS]]="ESPAÑA",VLOOKUP(MESACU[[#This Row],[PROVINCIA]],[1]!PROVINCIASCC[#Data],3,FALSE),VLOOKUP(MESACU[[#This Row],[PAIS]],'[1]Centros de coste'!$A$2:$D$204,3,FALSE))</f>
        <v>IBERICA II</v>
      </c>
      <c r="Z1402" t="str">
        <f>IF(MESACU[[#This Row],[PAIS]]="ESPAÑA",VLOOKUP(MESACU[[#This Row],[PROVINCIA]],[1]!PROVINCIASCC[#Data],4,FALSE),VLOOKUP(MESACU[[#This Row],[PAIS]],'[1]Centros de coste'!$A$2:$D$204,4,FALSE))</f>
        <v>EUROPA</v>
      </c>
      <c r="AA1402" t="str">
        <f>IFERROR(LEFT(TRIM(MESACU[[#This Row],[CodigoArticulo]]),LEN(TRIM(MESACU[[#This Row],[CodigoArticulo]]))-4),"")</f>
        <v/>
      </c>
      <c r="AB1402" t="str">
        <f>IFERROR(VLOOKUP(MESACU[[#This Row],[CODIGOG]],[1]!FAMILIAS[#Data],5,FALSE),"")</f>
        <v/>
      </c>
    </row>
    <row r="1403" spans="1:28" x14ac:dyDescent="0.35">
      <c r="A1403" t="s">
        <v>28</v>
      </c>
      <c r="B1403">
        <v>387</v>
      </c>
      <c r="C1403" t="s">
        <v>29</v>
      </c>
      <c r="D1403">
        <v>2025</v>
      </c>
      <c r="E1403">
        <v>4</v>
      </c>
      <c r="F1403" t="s">
        <v>106</v>
      </c>
      <c r="G1403">
        <v>292</v>
      </c>
      <c r="H1403" t="s">
        <v>443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 t="s">
        <v>106</v>
      </c>
      <c r="Q1403" t="s">
        <v>396</v>
      </c>
      <c r="R1403" t="s">
        <v>28</v>
      </c>
      <c r="S1403" t="s">
        <v>397</v>
      </c>
      <c r="T1403" t="s">
        <v>36</v>
      </c>
      <c r="U1403">
        <v>0</v>
      </c>
      <c r="V1403">
        <v>275</v>
      </c>
      <c r="W1403">
        <v>275</v>
      </c>
      <c r="X1403" t="str">
        <f>IF(MESACU[[#This Row],[PAIS]]="ESPAÑA",VLOOKUP(MESACU[[#This Row],[PROVINCIA]],[1]!PROVINCIASCC[#Data],2,FALSE),VLOOKUP(MESACU[[#This Row],[PAIS]],'[1]Centros de coste'!$A$2:$D$204,2,FALSE))</f>
        <v>C44 - IBERICA II</v>
      </c>
      <c r="Y1403" t="str">
        <f>IF(MESACU[[#This Row],[PAIS]]="ESPAÑA",VLOOKUP(MESACU[[#This Row],[PROVINCIA]],[1]!PROVINCIASCC[#Data],3,FALSE),VLOOKUP(MESACU[[#This Row],[PAIS]],'[1]Centros de coste'!$A$2:$D$204,3,FALSE))</f>
        <v>IBERICA II</v>
      </c>
      <c r="Z1403" t="str">
        <f>IF(MESACU[[#This Row],[PAIS]]="ESPAÑA",VLOOKUP(MESACU[[#This Row],[PROVINCIA]],[1]!PROVINCIASCC[#Data],4,FALSE),VLOOKUP(MESACU[[#This Row],[PAIS]],'[1]Centros de coste'!$A$2:$D$204,4,FALSE))</f>
        <v>EUROPA</v>
      </c>
      <c r="AA1403" t="str">
        <f>IFERROR(LEFT(TRIM(MESACU[[#This Row],[CodigoArticulo]]),LEN(TRIM(MESACU[[#This Row],[CodigoArticulo]]))-4),"")</f>
        <v/>
      </c>
      <c r="AB1403" t="str">
        <f>IFERROR(VLOOKUP(MESACU[[#This Row],[CODIGOG]],[1]!FAMILIAS[#Data],5,FALSE),"")</f>
        <v/>
      </c>
    </row>
    <row r="1404" spans="1:28" x14ac:dyDescent="0.35">
      <c r="A1404" t="s">
        <v>28</v>
      </c>
      <c r="B1404">
        <v>388</v>
      </c>
      <c r="C1404" t="s">
        <v>29</v>
      </c>
      <c r="D1404">
        <v>2025</v>
      </c>
      <c r="E1404">
        <v>4</v>
      </c>
      <c r="F1404" t="s">
        <v>106</v>
      </c>
      <c r="G1404">
        <v>333</v>
      </c>
      <c r="H1404" t="s">
        <v>54</v>
      </c>
      <c r="I1404">
        <v>-1.27</v>
      </c>
      <c r="J1404">
        <v>0</v>
      </c>
      <c r="K1404">
        <v>-1.2425999999999999</v>
      </c>
      <c r="L1404">
        <v>-0.62129999999999996</v>
      </c>
      <c r="M1404">
        <v>0</v>
      </c>
      <c r="N1404">
        <v>0</v>
      </c>
      <c r="O1404">
        <v>0</v>
      </c>
      <c r="P1404" t="s">
        <v>106</v>
      </c>
      <c r="Q1404" t="s">
        <v>56</v>
      </c>
      <c r="R1404" t="s">
        <v>28</v>
      </c>
      <c r="S1404" t="s">
        <v>57</v>
      </c>
      <c r="T1404" t="s">
        <v>36</v>
      </c>
      <c r="U1404">
        <v>0</v>
      </c>
      <c r="V1404">
        <v>-20</v>
      </c>
      <c r="W1404">
        <v>-63.4</v>
      </c>
      <c r="X1404" t="str">
        <f>IF(MESACU[[#This Row],[PAIS]]="ESPAÑA",VLOOKUP(MESACU[[#This Row],[PROVINCIA]],[1]!PROVINCIASCC[#Data],2,FALSE),VLOOKUP(MESACU[[#This Row],[PAIS]],'[1]Centros de coste'!$A$2:$D$204,2,FALSE))</f>
        <v>C44 - IBERICA II</v>
      </c>
      <c r="Y1404" t="str">
        <f>IF(MESACU[[#This Row],[PAIS]]="ESPAÑA",VLOOKUP(MESACU[[#This Row],[PROVINCIA]],[1]!PROVINCIASCC[#Data],3,FALSE),VLOOKUP(MESACU[[#This Row],[PAIS]],'[1]Centros de coste'!$A$2:$D$204,3,FALSE))</f>
        <v>IBERICA II</v>
      </c>
      <c r="Z1404" t="str">
        <f>IF(MESACU[[#This Row],[PAIS]]="ESPAÑA",VLOOKUP(MESACU[[#This Row],[PROVINCIA]],[1]!PROVINCIASCC[#Data],4,FALSE),VLOOKUP(MESACU[[#This Row],[PAIS]],'[1]Centros de coste'!$A$2:$D$204,4,FALSE))</f>
        <v>EUROPA</v>
      </c>
      <c r="AA1404" t="str">
        <f>IFERROR(LEFT(TRIM(MESACU[[#This Row],[CodigoArticulo]]),LEN(TRIM(MESACU[[#This Row],[CodigoArticulo]]))-4),"")</f>
        <v/>
      </c>
      <c r="AB1404" t="str">
        <f>IFERROR(VLOOKUP(MESACU[[#This Row],[CODIGOG]],[1]!FAMILIAS[#Data],5,FALSE),"")</f>
        <v/>
      </c>
    </row>
    <row r="1405" spans="1:28" x14ac:dyDescent="0.35">
      <c r="A1405" t="s">
        <v>28</v>
      </c>
      <c r="B1405">
        <v>388</v>
      </c>
      <c r="C1405" t="s">
        <v>29</v>
      </c>
      <c r="D1405">
        <v>2025</v>
      </c>
      <c r="E1405">
        <v>4</v>
      </c>
      <c r="F1405" t="s">
        <v>106</v>
      </c>
      <c r="G1405">
        <v>333</v>
      </c>
      <c r="H1405" t="s">
        <v>258</v>
      </c>
      <c r="I1405">
        <v>-0.01</v>
      </c>
      <c r="J1405">
        <v>0</v>
      </c>
      <c r="K1405">
        <v>-8.9999999999999993E-3</v>
      </c>
      <c r="L1405">
        <v>-4.4999999999999997E-3</v>
      </c>
      <c r="M1405">
        <v>0</v>
      </c>
      <c r="N1405">
        <v>0</v>
      </c>
      <c r="O1405">
        <v>0</v>
      </c>
      <c r="P1405" t="s">
        <v>106</v>
      </c>
      <c r="Q1405" t="s">
        <v>56</v>
      </c>
      <c r="R1405" t="s">
        <v>28</v>
      </c>
      <c r="S1405" t="s">
        <v>57</v>
      </c>
      <c r="T1405" t="s">
        <v>36</v>
      </c>
      <c r="U1405">
        <v>0</v>
      </c>
      <c r="V1405">
        <v>-1</v>
      </c>
      <c r="W1405">
        <v>-0.46</v>
      </c>
      <c r="X1405" t="str">
        <f>IF(MESACU[[#This Row],[PAIS]]="ESPAÑA",VLOOKUP(MESACU[[#This Row],[PROVINCIA]],[1]!PROVINCIASCC[#Data],2,FALSE),VLOOKUP(MESACU[[#This Row],[PAIS]],'[1]Centros de coste'!$A$2:$D$204,2,FALSE))</f>
        <v>C44 - IBERICA II</v>
      </c>
      <c r="Y1405" t="str">
        <f>IF(MESACU[[#This Row],[PAIS]]="ESPAÑA",VLOOKUP(MESACU[[#This Row],[PROVINCIA]],[1]!PROVINCIASCC[#Data],3,FALSE),VLOOKUP(MESACU[[#This Row],[PAIS]],'[1]Centros de coste'!$A$2:$D$204,3,FALSE))</f>
        <v>IBERICA II</v>
      </c>
      <c r="Z1405" t="str">
        <f>IF(MESACU[[#This Row],[PAIS]]="ESPAÑA",VLOOKUP(MESACU[[#This Row],[PROVINCIA]],[1]!PROVINCIASCC[#Data],4,FALSE),VLOOKUP(MESACU[[#This Row],[PAIS]],'[1]Centros de coste'!$A$2:$D$204,4,FALSE))</f>
        <v>EUROPA</v>
      </c>
      <c r="AA1405" t="str">
        <f>IFERROR(LEFT(TRIM(MESACU[[#This Row],[CodigoArticulo]]),LEN(TRIM(MESACU[[#This Row],[CodigoArticulo]]))-4),"")</f>
        <v/>
      </c>
      <c r="AB1405" t="str">
        <f>IFERROR(VLOOKUP(MESACU[[#This Row],[CODIGOG]],[1]!FAMILIAS[#Data],5,FALSE),"")</f>
        <v/>
      </c>
    </row>
    <row r="1406" spans="1:28" x14ac:dyDescent="0.35">
      <c r="A1406" t="s">
        <v>28</v>
      </c>
      <c r="B1406">
        <v>388</v>
      </c>
      <c r="C1406" t="s">
        <v>29</v>
      </c>
      <c r="D1406">
        <v>2025</v>
      </c>
      <c r="E1406">
        <v>4</v>
      </c>
      <c r="F1406" t="s">
        <v>106</v>
      </c>
      <c r="G1406">
        <v>333</v>
      </c>
      <c r="H1406" t="s">
        <v>444</v>
      </c>
      <c r="I1406">
        <v>-4.67</v>
      </c>
      <c r="J1406">
        <v>0</v>
      </c>
      <c r="K1406">
        <v>-4.5785999999999998</v>
      </c>
      <c r="L1406">
        <v>-2.2892999999999999</v>
      </c>
      <c r="M1406">
        <v>0</v>
      </c>
      <c r="N1406">
        <v>0</v>
      </c>
      <c r="O1406">
        <v>0</v>
      </c>
      <c r="P1406" t="s">
        <v>106</v>
      </c>
      <c r="Q1406" t="s">
        <v>56</v>
      </c>
      <c r="R1406" t="s">
        <v>28</v>
      </c>
      <c r="S1406" t="s">
        <v>57</v>
      </c>
      <c r="T1406" t="s">
        <v>36</v>
      </c>
      <c r="U1406">
        <v>0</v>
      </c>
      <c r="V1406">
        <v>-20</v>
      </c>
      <c r="W1406">
        <v>-233.6</v>
      </c>
      <c r="X1406" t="str">
        <f>IF(MESACU[[#This Row],[PAIS]]="ESPAÑA",VLOOKUP(MESACU[[#This Row],[PROVINCIA]],[1]!PROVINCIASCC[#Data],2,FALSE),VLOOKUP(MESACU[[#This Row],[PAIS]],'[1]Centros de coste'!$A$2:$D$204,2,FALSE))</f>
        <v>C44 - IBERICA II</v>
      </c>
      <c r="Y1406" t="str">
        <f>IF(MESACU[[#This Row],[PAIS]]="ESPAÑA",VLOOKUP(MESACU[[#This Row],[PROVINCIA]],[1]!PROVINCIASCC[#Data],3,FALSE),VLOOKUP(MESACU[[#This Row],[PAIS]],'[1]Centros de coste'!$A$2:$D$204,3,FALSE))</f>
        <v>IBERICA II</v>
      </c>
      <c r="Z1406" t="str">
        <f>IF(MESACU[[#This Row],[PAIS]]="ESPAÑA",VLOOKUP(MESACU[[#This Row],[PROVINCIA]],[1]!PROVINCIASCC[#Data],4,FALSE),VLOOKUP(MESACU[[#This Row],[PAIS]],'[1]Centros de coste'!$A$2:$D$204,4,FALSE))</f>
        <v>EUROPA</v>
      </c>
      <c r="AA1406" t="str">
        <f>IFERROR(LEFT(TRIM(MESACU[[#This Row],[CodigoArticulo]]),LEN(TRIM(MESACU[[#This Row],[CodigoArticulo]]))-4),"")</f>
        <v/>
      </c>
      <c r="AB1406" t="str">
        <f>IFERROR(VLOOKUP(MESACU[[#This Row],[CODIGOG]],[1]!FAMILIAS[#Data],5,FALSE),"")</f>
        <v/>
      </c>
    </row>
    <row r="1407" spans="1:28" x14ac:dyDescent="0.35">
      <c r="A1407" t="s">
        <v>28</v>
      </c>
      <c r="B1407">
        <v>388</v>
      </c>
      <c r="C1407" t="s">
        <v>29</v>
      </c>
      <c r="D1407">
        <v>2025</v>
      </c>
      <c r="E1407">
        <v>4</v>
      </c>
      <c r="F1407" t="s">
        <v>106</v>
      </c>
      <c r="G1407">
        <v>333</v>
      </c>
      <c r="H1407" t="s">
        <v>264</v>
      </c>
      <c r="I1407">
        <v>-0.01</v>
      </c>
      <c r="J1407">
        <v>0</v>
      </c>
      <c r="K1407">
        <v>-1.2999999999999999E-2</v>
      </c>
      <c r="L1407">
        <v>-6.4999999999999997E-3</v>
      </c>
      <c r="M1407">
        <v>0</v>
      </c>
      <c r="N1407">
        <v>0</v>
      </c>
      <c r="O1407">
        <v>0</v>
      </c>
      <c r="P1407" t="s">
        <v>106</v>
      </c>
      <c r="Q1407" t="s">
        <v>56</v>
      </c>
      <c r="R1407" t="s">
        <v>28</v>
      </c>
      <c r="S1407" t="s">
        <v>57</v>
      </c>
      <c r="T1407" t="s">
        <v>36</v>
      </c>
      <c r="U1407">
        <v>0</v>
      </c>
      <c r="V1407">
        <v>-4</v>
      </c>
      <c r="W1407">
        <v>-0.66</v>
      </c>
      <c r="X1407" t="str">
        <f>IF(MESACU[[#This Row],[PAIS]]="ESPAÑA",VLOOKUP(MESACU[[#This Row],[PROVINCIA]],[1]!PROVINCIASCC[#Data],2,FALSE),VLOOKUP(MESACU[[#This Row],[PAIS]],'[1]Centros de coste'!$A$2:$D$204,2,FALSE))</f>
        <v>C44 - IBERICA II</v>
      </c>
      <c r="Y1407" t="str">
        <f>IF(MESACU[[#This Row],[PAIS]]="ESPAÑA",VLOOKUP(MESACU[[#This Row],[PROVINCIA]],[1]!PROVINCIASCC[#Data],3,FALSE),VLOOKUP(MESACU[[#This Row],[PAIS]],'[1]Centros de coste'!$A$2:$D$204,3,FALSE))</f>
        <v>IBERICA II</v>
      </c>
      <c r="Z1407" t="str">
        <f>IF(MESACU[[#This Row],[PAIS]]="ESPAÑA",VLOOKUP(MESACU[[#This Row],[PROVINCIA]],[1]!PROVINCIASCC[#Data],4,FALSE),VLOOKUP(MESACU[[#This Row],[PAIS]],'[1]Centros de coste'!$A$2:$D$204,4,FALSE))</f>
        <v>EUROPA</v>
      </c>
      <c r="AA1407" t="str">
        <f>IFERROR(LEFT(TRIM(MESACU[[#This Row],[CodigoArticulo]]),LEN(TRIM(MESACU[[#This Row],[CodigoArticulo]]))-4),"")</f>
        <v/>
      </c>
      <c r="AB1407" t="str">
        <f>IFERROR(VLOOKUP(MESACU[[#This Row],[CODIGOG]],[1]!FAMILIAS[#Data],5,FALSE),"")</f>
        <v/>
      </c>
    </row>
    <row r="1408" spans="1:28" x14ac:dyDescent="0.35">
      <c r="A1408" t="s">
        <v>28</v>
      </c>
      <c r="B1408">
        <v>388</v>
      </c>
      <c r="C1408" t="s">
        <v>29</v>
      </c>
      <c r="D1408">
        <v>2025</v>
      </c>
      <c r="E1408">
        <v>4</v>
      </c>
      <c r="F1408" t="s">
        <v>106</v>
      </c>
      <c r="G1408">
        <v>333</v>
      </c>
      <c r="H1408" t="s">
        <v>445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 t="s">
        <v>106</v>
      </c>
      <c r="Q1408" t="s">
        <v>56</v>
      </c>
      <c r="R1408" t="s">
        <v>28</v>
      </c>
      <c r="S1408" t="s">
        <v>57</v>
      </c>
      <c r="T1408" t="s">
        <v>36</v>
      </c>
      <c r="U1408">
        <v>0</v>
      </c>
      <c r="V1408">
        <v>0</v>
      </c>
      <c r="W1408">
        <v>0</v>
      </c>
      <c r="X1408" t="str">
        <f>IF(MESACU[[#This Row],[PAIS]]="ESPAÑA",VLOOKUP(MESACU[[#This Row],[PROVINCIA]],[1]!PROVINCIASCC[#Data],2,FALSE),VLOOKUP(MESACU[[#This Row],[PAIS]],'[1]Centros de coste'!$A$2:$D$204,2,FALSE))</f>
        <v>C44 - IBERICA II</v>
      </c>
      <c r="Y1408" t="str">
        <f>IF(MESACU[[#This Row],[PAIS]]="ESPAÑA",VLOOKUP(MESACU[[#This Row],[PROVINCIA]],[1]!PROVINCIASCC[#Data],3,FALSE),VLOOKUP(MESACU[[#This Row],[PAIS]],'[1]Centros de coste'!$A$2:$D$204,3,FALSE))</f>
        <v>IBERICA II</v>
      </c>
      <c r="Z1408" t="str">
        <f>IF(MESACU[[#This Row],[PAIS]]="ESPAÑA",VLOOKUP(MESACU[[#This Row],[PROVINCIA]],[1]!PROVINCIASCC[#Data],4,FALSE),VLOOKUP(MESACU[[#This Row],[PAIS]],'[1]Centros de coste'!$A$2:$D$204,4,FALSE))</f>
        <v>EUROPA</v>
      </c>
      <c r="AA1408" t="str">
        <f>IFERROR(LEFT(TRIM(MESACU[[#This Row],[CodigoArticulo]]),LEN(TRIM(MESACU[[#This Row],[CodigoArticulo]]))-4),"")</f>
        <v/>
      </c>
      <c r="AB1408" t="str">
        <f>IFERROR(VLOOKUP(MESACU[[#This Row],[CODIGOG]],[1]!FAMILIAS[#Data],5,FALSE),"")</f>
        <v/>
      </c>
    </row>
    <row r="1409" spans="1:28" x14ac:dyDescent="0.35">
      <c r="A1409" t="s">
        <v>28</v>
      </c>
      <c r="B1409">
        <v>389</v>
      </c>
      <c r="C1409" t="s">
        <v>29</v>
      </c>
      <c r="D1409">
        <v>2025</v>
      </c>
      <c r="E1409">
        <v>5</v>
      </c>
      <c r="F1409" t="s">
        <v>323</v>
      </c>
      <c r="G1409">
        <v>423</v>
      </c>
      <c r="H1409" t="s">
        <v>324</v>
      </c>
      <c r="I1409">
        <v>0</v>
      </c>
      <c r="J1409">
        <v>0</v>
      </c>
      <c r="K1409">
        <v>0.159</v>
      </c>
      <c r="L1409">
        <v>0</v>
      </c>
      <c r="M1409">
        <v>0</v>
      </c>
      <c r="N1409">
        <v>0</v>
      </c>
      <c r="O1409">
        <v>0</v>
      </c>
      <c r="P1409" t="s">
        <v>323</v>
      </c>
      <c r="Q1409" t="s">
        <v>200</v>
      </c>
      <c r="R1409" t="s">
        <v>325</v>
      </c>
      <c r="S1409" t="s">
        <v>91</v>
      </c>
      <c r="T1409" t="s">
        <v>36</v>
      </c>
      <c r="U1409">
        <v>0</v>
      </c>
      <c r="V1409">
        <v>2</v>
      </c>
      <c r="W1409">
        <v>1.59</v>
      </c>
      <c r="X1409" t="str">
        <f>IF(MESACU[[#This Row],[PAIS]]="ESPAÑA",VLOOKUP(MESACU[[#This Row],[PROVINCIA]],[1]!PROVINCIASCC[#Data],2,FALSE),VLOOKUP(MESACU[[#This Row],[PAIS]],'[1]Centros de coste'!$A$2:$D$204,2,FALSE))</f>
        <v>C44 - IBERICA II</v>
      </c>
      <c r="Y1409" t="str">
        <f>IF(MESACU[[#This Row],[PAIS]]="ESPAÑA",VLOOKUP(MESACU[[#This Row],[PROVINCIA]],[1]!PROVINCIASCC[#Data],3,FALSE),VLOOKUP(MESACU[[#This Row],[PAIS]],'[1]Centros de coste'!$A$2:$D$204,3,FALSE))</f>
        <v>IBERICA II</v>
      </c>
      <c r="Z1409" t="str">
        <f>IF(MESACU[[#This Row],[PAIS]]="ESPAÑA",VLOOKUP(MESACU[[#This Row],[PROVINCIA]],[1]!PROVINCIASCC[#Data],4,FALSE),VLOOKUP(MESACU[[#This Row],[PAIS]],'[1]Centros de coste'!$A$2:$D$204,4,FALSE))</f>
        <v>EUROPA</v>
      </c>
      <c r="AA1409" t="str">
        <f>IFERROR(LEFT(TRIM(MESACU[[#This Row],[CodigoArticulo]]),LEN(TRIM(MESACU[[#This Row],[CodigoArticulo]]))-4),"")</f>
        <v>ECOTAS</v>
      </c>
      <c r="AB1409" t="str">
        <f>IFERROR(VLOOKUP(MESACU[[#This Row],[CODIGOG]],[1]!FAMILIAS[#Data],5,FALSE),"")</f>
        <v/>
      </c>
    </row>
    <row r="1410" spans="1:28" x14ac:dyDescent="0.35">
      <c r="A1410" t="s">
        <v>28</v>
      </c>
      <c r="B1410">
        <v>389</v>
      </c>
      <c r="C1410" t="s">
        <v>29</v>
      </c>
      <c r="D1410">
        <v>2025</v>
      </c>
      <c r="E1410">
        <v>5</v>
      </c>
      <c r="F1410" t="s">
        <v>126</v>
      </c>
      <c r="G1410">
        <v>423</v>
      </c>
      <c r="H1410" t="s">
        <v>127</v>
      </c>
      <c r="I1410">
        <v>2.4300000000000002</v>
      </c>
      <c r="J1410">
        <v>0</v>
      </c>
      <c r="K1410">
        <v>11.882</v>
      </c>
      <c r="L1410">
        <v>0</v>
      </c>
      <c r="M1410">
        <v>0</v>
      </c>
      <c r="N1410">
        <v>0</v>
      </c>
      <c r="O1410">
        <v>0.17</v>
      </c>
      <c r="P1410" t="s">
        <v>126</v>
      </c>
      <c r="Q1410" t="s">
        <v>200</v>
      </c>
      <c r="R1410" t="s">
        <v>73</v>
      </c>
      <c r="S1410" t="s">
        <v>91</v>
      </c>
      <c r="T1410" t="s">
        <v>36</v>
      </c>
      <c r="U1410">
        <v>0</v>
      </c>
      <c r="V1410">
        <v>25</v>
      </c>
      <c r="W1410">
        <v>121.25</v>
      </c>
      <c r="X1410" t="str">
        <f>IF(MESACU[[#This Row],[PAIS]]="ESPAÑA",VLOOKUP(MESACU[[#This Row],[PROVINCIA]],[1]!PROVINCIASCC[#Data],2,FALSE),VLOOKUP(MESACU[[#This Row],[PAIS]],'[1]Centros de coste'!$A$2:$D$204,2,FALSE))</f>
        <v>C44 - IBERICA II</v>
      </c>
      <c r="Y1410" t="str">
        <f>IF(MESACU[[#This Row],[PAIS]]="ESPAÑA",VLOOKUP(MESACU[[#This Row],[PROVINCIA]],[1]!PROVINCIASCC[#Data],3,FALSE),VLOOKUP(MESACU[[#This Row],[PAIS]],'[1]Centros de coste'!$A$2:$D$204,3,FALSE))</f>
        <v>IBERICA II</v>
      </c>
      <c r="Z1410" t="str">
        <f>IF(MESACU[[#This Row],[PAIS]]="ESPAÑA",VLOOKUP(MESACU[[#This Row],[PROVINCIA]],[1]!PROVINCIASCC[#Data],4,FALSE),VLOOKUP(MESACU[[#This Row],[PAIS]],'[1]Centros de coste'!$A$2:$D$204,4,FALSE))</f>
        <v>EUROPA</v>
      </c>
      <c r="AA1410" t="str">
        <f>IFERROR(LEFT(TRIM(MESACU[[#This Row],[CodigoArticulo]]),LEN(TRIM(MESACU[[#This Row],[CodigoArticulo]]))-4),"")</f>
        <v>A-50(2)</v>
      </c>
      <c r="AB1410" t="str">
        <f>IFERROR(VLOOKUP(MESACU[[#This Row],[CODIGOG]],[1]!FAMILIAS[#Data],5,FALSE),"")</f>
        <v>BIOSTIMULANTS</v>
      </c>
    </row>
    <row r="1411" spans="1:28" x14ac:dyDescent="0.35">
      <c r="A1411" t="s">
        <v>28</v>
      </c>
      <c r="B1411">
        <v>389</v>
      </c>
      <c r="C1411" t="s">
        <v>29</v>
      </c>
      <c r="D1411">
        <v>2025</v>
      </c>
      <c r="E1411">
        <v>5</v>
      </c>
      <c r="F1411" t="s">
        <v>126</v>
      </c>
      <c r="G1411">
        <v>423</v>
      </c>
      <c r="H1411" t="s">
        <v>127</v>
      </c>
      <c r="I1411">
        <v>55.78</v>
      </c>
      <c r="J1411">
        <v>0</v>
      </c>
      <c r="K1411">
        <v>273.29700000000003</v>
      </c>
      <c r="L1411">
        <v>0</v>
      </c>
      <c r="M1411">
        <v>0</v>
      </c>
      <c r="N1411">
        <v>0</v>
      </c>
      <c r="O1411">
        <v>3.91</v>
      </c>
      <c r="P1411" t="s">
        <v>126</v>
      </c>
      <c r="Q1411" t="s">
        <v>200</v>
      </c>
      <c r="R1411" t="s">
        <v>73</v>
      </c>
      <c r="S1411" t="s">
        <v>91</v>
      </c>
      <c r="T1411" t="s">
        <v>36</v>
      </c>
      <c r="U1411">
        <v>0</v>
      </c>
      <c r="V1411">
        <v>575</v>
      </c>
      <c r="W1411">
        <v>2788.75</v>
      </c>
      <c r="X1411" t="str">
        <f>IF(MESACU[[#This Row],[PAIS]]="ESPAÑA",VLOOKUP(MESACU[[#This Row],[PROVINCIA]],[1]!PROVINCIASCC[#Data],2,FALSE),VLOOKUP(MESACU[[#This Row],[PAIS]],'[1]Centros de coste'!$A$2:$D$204,2,FALSE))</f>
        <v>C44 - IBERICA II</v>
      </c>
      <c r="Y1411" t="str">
        <f>IF(MESACU[[#This Row],[PAIS]]="ESPAÑA",VLOOKUP(MESACU[[#This Row],[PROVINCIA]],[1]!PROVINCIASCC[#Data],3,FALSE),VLOOKUP(MESACU[[#This Row],[PAIS]],'[1]Centros de coste'!$A$2:$D$204,3,FALSE))</f>
        <v>IBERICA II</v>
      </c>
      <c r="Z1411" t="str">
        <f>IF(MESACU[[#This Row],[PAIS]]="ESPAÑA",VLOOKUP(MESACU[[#This Row],[PROVINCIA]],[1]!PROVINCIASCC[#Data],4,FALSE),VLOOKUP(MESACU[[#This Row],[PAIS]],'[1]Centros de coste'!$A$2:$D$204,4,FALSE))</f>
        <v>EUROPA</v>
      </c>
      <c r="AA1411" t="str">
        <f>IFERROR(LEFT(TRIM(MESACU[[#This Row],[CodigoArticulo]]),LEN(TRIM(MESACU[[#This Row],[CodigoArticulo]]))-4),"")</f>
        <v>A-50(2)</v>
      </c>
      <c r="AB1411" t="str">
        <f>IFERROR(VLOOKUP(MESACU[[#This Row],[CODIGOG]],[1]!FAMILIAS[#Data],5,FALSE),"")</f>
        <v>BIOSTIMULANTS</v>
      </c>
    </row>
    <row r="1412" spans="1:28" x14ac:dyDescent="0.35">
      <c r="A1412" t="s">
        <v>28</v>
      </c>
      <c r="B1412">
        <v>389</v>
      </c>
      <c r="C1412" t="s">
        <v>29</v>
      </c>
      <c r="D1412">
        <v>2025</v>
      </c>
      <c r="E1412">
        <v>5</v>
      </c>
      <c r="F1412" t="s">
        <v>53</v>
      </c>
      <c r="G1412">
        <v>423</v>
      </c>
      <c r="H1412" t="s">
        <v>54</v>
      </c>
      <c r="I1412">
        <v>19.899999999999999</v>
      </c>
      <c r="J1412">
        <v>0</v>
      </c>
      <c r="K1412">
        <v>97.53</v>
      </c>
      <c r="L1412">
        <v>0</v>
      </c>
      <c r="M1412">
        <v>0</v>
      </c>
      <c r="N1412">
        <v>0</v>
      </c>
      <c r="O1412">
        <v>7.36</v>
      </c>
      <c r="P1412" t="s">
        <v>55</v>
      </c>
      <c r="Q1412" t="s">
        <v>200</v>
      </c>
      <c r="R1412" t="s">
        <v>34</v>
      </c>
      <c r="S1412" t="s">
        <v>91</v>
      </c>
      <c r="T1412" t="s">
        <v>36</v>
      </c>
      <c r="U1412">
        <v>0</v>
      </c>
      <c r="V1412">
        <v>320</v>
      </c>
      <c r="W1412">
        <v>995.2</v>
      </c>
      <c r="X1412" t="str">
        <f>IF(MESACU[[#This Row],[PAIS]]="ESPAÑA",VLOOKUP(MESACU[[#This Row],[PROVINCIA]],[1]!PROVINCIASCC[#Data],2,FALSE),VLOOKUP(MESACU[[#This Row],[PAIS]],'[1]Centros de coste'!$A$2:$D$204,2,FALSE))</f>
        <v>C44 - IBERICA II</v>
      </c>
      <c r="Y1412" t="str">
        <f>IF(MESACU[[#This Row],[PAIS]]="ESPAÑA",VLOOKUP(MESACU[[#This Row],[PROVINCIA]],[1]!PROVINCIASCC[#Data],3,FALSE),VLOOKUP(MESACU[[#This Row],[PAIS]],'[1]Centros de coste'!$A$2:$D$204,3,FALSE))</f>
        <v>IBERICA II</v>
      </c>
      <c r="Z1412" t="str">
        <f>IF(MESACU[[#This Row],[PAIS]]="ESPAÑA",VLOOKUP(MESACU[[#This Row],[PROVINCIA]],[1]!PROVINCIASCC[#Data],4,FALSE),VLOOKUP(MESACU[[#This Row],[PAIS]],'[1]Centros de coste'!$A$2:$D$204,4,FALSE))</f>
        <v>EUROPA</v>
      </c>
      <c r="AA1412" t="str">
        <f>IFERROR(LEFT(TRIM(MESACU[[#This Row],[CodigoArticulo]]),LEN(TRIM(MESACU[[#This Row],[CodigoArticulo]]))-4),"")</f>
        <v>AGXK</v>
      </c>
      <c r="AB1412" t="str">
        <f>IFERROR(VLOOKUP(MESACU[[#This Row],[CODIGOG]],[1]!FAMILIAS[#Data],5,FALSE),"")</f>
        <v>BIOFERTILIZERS</v>
      </c>
    </row>
    <row r="1413" spans="1:28" x14ac:dyDescent="0.35">
      <c r="A1413" t="s">
        <v>28</v>
      </c>
      <c r="B1413">
        <v>389</v>
      </c>
      <c r="C1413" t="s">
        <v>29</v>
      </c>
      <c r="D1413">
        <v>2025</v>
      </c>
      <c r="E1413">
        <v>5</v>
      </c>
      <c r="F1413" t="s">
        <v>158</v>
      </c>
      <c r="G1413">
        <v>423</v>
      </c>
      <c r="H1413" t="s">
        <v>159</v>
      </c>
      <c r="I1413">
        <v>20.93</v>
      </c>
      <c r="J1413">
        <v>0</v>
      </c>
      <c r="K1413">
        <v>102.547</v>
      </c>
      <c r="L1413">
        <v>0</v>
      </c>
      <c r="M1413">
        <v>0</v>
      </c>
      <c r="N1413">
        <v>0</v>
      </c>
      <c r="O1413">
        <v>7.36</v>
      </c>
      <c r="P1413" t="s">
        <v>158</v>
      </c>
      <c r="Q1413" t="s">
        <v>200</v>
      </c>
      <c r="R1413" t="s">
        <v>34</v>
      </c>
      <c r="S1413" t="s">
        <v>91</v>
      </c>
      <c r="T1413" t="s">
        <v>36</v>
      </c>
      <c r="U1413">
        <v>0</v>
      </c>
      <c r="V1413">
        <v>320</v>
      </c>
      <c r="W1413">
        <v>1046.4000000000001</v>
      </c>
      <c r="X1413" t="str">
        <f>IF(MESACU[[#This Row],[PAIS]]="ESPAÑA",VLOOKUP(MESACU[[#This Row],[PROVINCIA]],[1]!PROVINCIASCC[#Data],2,FALSE),VLOOKUP(MESACU[[#This Row],[PAIS]],'[1]Centros de coste'!$A$2:$D$204,2,FALSE))</f>
        <v>C44 - IBERICA II</v>
      </c>
      <c r="Y1413" t="str">
        <f>IF(MESACU[[#This Row],[PAIS]]="ESPAÑA",VLOOKUP(MESACU[[#This Row],[PROVINCIA]],[1]!PROVINCIASCC[#Data],3,FALSE),VLOOKUP(MESACU[[#This Row],[PAIS]],'[1]Centros de coste'!$A$2:$D$204,3,FALSE))</f>
        <v>IBERICA II</v>
      </c>
      <c r="Z1413" t="str">
        <f>IF(MESACU[[#This Row],[PAIS]]="ESPAÑA",VLOOKUP(MESACU[[#This Row],[PROVINCIA]],[1]!PROVINCIASCC[#Data],4,FALSE),VLOOKUP(MESACU[[#This Row],[PAIS]],'[1]Centros de coste'!$A$2:$D$204,4,FALSE))</f>
        <v>EUROPA</v>
      </c>
      <c r="AA1413" t="str">
        <f>IFERROR(LEFT(TRIM(MESACU[[#This Row],[CodigoArticulo]]),LEN(TRIM(MESACU[[#This Row],[CodigoArticulo]]))-4),"")</f>
        <v>PT</v>
      </c>
      <c r="AB1413" t="str">
        <f>IFERROR(VLOOKUP(MESACU[[#This Row],[CODIGOG]],[1]!FAMILIAS[#Data],5,FALSE),"")</f>
        <v>BIOFERTILIZERS</v>
      </c>
    </row>
    <row r="1414" spans="1:28" x14ac:dyDescent="0.35">
      <c r="A1414" t="s">
        <v>28</v>
      </c>
      <c r="B1414">
        <v>389</v>
      </c>
      <c r="C1414" t="s">
        <v>29</v>
      </c>
      <c r="D1414">
        <v>2025</v>
      </c>
      <c r="E1414">
        <v>5</v>
      </c>
      <c r="F1414" t="s">
        <v>84</v>
      </c>
      <c r="G1414">
        <v>423</v>
      </c>
      <c r="H1414" t="s">
        <v>85</v>
      </c>
      <c r="I1414">
        <v>4.32</v>
      </c>
      <c r="J1414">
        <v>0</v>
      </c>
      <c r="K1414">
        <v>21.167999999999999</v>
      </c>
      <c r="L1414">
        <v>0</v>
      </c>
      <c r="M1414">
        <v>0</v>
      </c>
      <c r="N1414">
        <v>0</v>
      </c>
      <c r="O1414">
        <v>1.06</v>
      </c>
      <c r="P1414" t="s">
        <v>84</v>
      </c>
      <c r="Q1414" t="s">
        <v>200</v>
      </c>
      <c r="R1414" t="s">
        <v>34</v>
      </c>
      <c r="S1414" t="s">
        <v>91</v>
      </c>
      <c r="T1414" t="s">
        <v>36</v>
      </c>
      <c r="U1414">
        <v>0</v>
      </c>
      <c r="V1414">
        <v>40</v>
      </c>
      <c r="W1414">
        <v>216</v>
      </c>
      <c r="X1414" t="str">
        <f>IF(MESACU[[#This Row],[PAIS]]="ESPAÑA",VLOOKUP(MESACU[[#This Row],[PROVINCIA]],[1]!PROVINCIASCC[#Data],2,FALSE),VLOOKUP(MESACU[[#This Row],[PAIS]],'[1]Centros de coste'!$A$2:$D$204,2,FALSE))</f>
        <v>C44 - IBERICA II</v>
      </c>
      <c r="Y1414" t="str">
        <f>IF(MESACU[[#This Row],[PAIS]]="ESPAÑA",VLOOKUP(MESACU[[#This Row],[PROVINCIA]],[1]!PROVINCIASCC[#Data],3,FALSE),VLOOKUP(MESACU[[#This Row],[PAIS]],'[1]Centros de coste'!$A$2:$D$204,3,FALSE))</f>
        <v>IBERICA II</v>
      </c>
      <c r="Z1414" t="str">
        <f>IF(MESACU[[#This Row],[PAIS]]="ESPAÑA",VLOOKUP(MESACU[[#This Row],[PROVINCIA]],[1]!PROVINCIASCC[#Data],4,FALSE),VLOOKUP(MESACU[[#This Row],[PAIS]],'[1]Centros de coste'!$A$2:$D$204,4,FALSE))</f>
        <v>EUROPA</v>
      </c>
      <c r="AA1414" t="str">
        <f>IFERROR(LEFT(TRIM(MESACU[[#This Row],[CodigoArticulo]]),LEN(TRIM(MESACU[[#This Row],[CodigoArticulo]]))-4),"")</f>
        <v>CCOBRE</v>
      </c>
      <c r="AB1414" t="str">
        <f>IFERROR(VLOOKUP(MESACU[[#This Row],[CODIGOG]],[1]!FAMILIAS[#Data],5,FALSE),"")</f>
        <v>BIOCONTROL</v>
      </c>
    </row>
    <row r="1415" spans="1:28" x14ac:dyDescent="0.35">
      <c r="A1415" t="s">
        <v>28</v>
      </c>
      <c r="B1415">
        <v>390</v>
      </c>
      <c r="C1415" t="s">
        <v>29</v>
      </c>
      <c r="D1415">
        <v>2025</v>
      </c>
      <c r="E1415">
        <v>5</v>
      </c>
      <c r="F1415" t="s">
        <v>218</v>
      </c>
      <c r="G1415">
        <v>474</v>
      </c>
      <c r="H1415" t="s">
        <v>219</v>
      </c>
      <c r="I1415">
        <v>0</v>
      </c>
      <c r="J1415">
        <v>0</v>
      </c>
      <c r="K1415">
        <v>35.648000000000003</v>
      </c>
      <c r="L1415">
        <v>0</v>
      </c>
      <c r="M1415">
        <v>0</v>
      </c>
      <c r="N1415">
        <v>0</v>
      </c>
      <c r="O1415">
        <v>14.72</v>
      </c>
      <c r="P1415" t="s">
        <v>218</v>
      </c>
      <c r="Q1415" t="s">
        <v>48</v>
      </c>
      <c r="R1415" t="s">
        <v>34</v>
      </c>
      <c r="S1415" t="s">
        <v>50</v>
      </c>
      <c r="T1415" t="s">
        <v>36</v>
      </c>
      <c r="U1415">
        <v>0</v>
      </c>
      <c r="V1415">
        <v>640</v>
      </c>
      <c r="W1415">
        <v>3564.8</v>
      </c>
      <c r="X1415" t="str">
        <f>IF(MESACU[[#This Row],[PAIS]]="ESPAÑA",VLOOKUP(MESACU[[#This Row],[PROVINCIA]],[1]!PROVINCIASCC[#Data],2,FALSE),VLOOKUP(MESACU[[#This Row],[PAIS]],'[1]Centros de coste'!$A$2:$D$204,2,FALSE))</f>
        <v>C44 - IBERICA II</v>
      </c>
      <c r="Y1415" t="str">
        <f>IF(MESACU[[#This Row],[PAIS]]="ESPAÑA",VLOOKUP(MESACU[[#This Row],[PROVINCIA]],[1]!PROVINCIASCC[#Data],3,FALSE),VLOOKUP(MESACU[[#This Row],[PAIS]],'[1]Centros de coste'!$A$2:$D$204,3,FALSE))</f>
        <v>IBERICA II</v>
      </c>
      <c r="Z1415" t="str">
        <f>IF(MESACU[[#This Row],[PAIS]]="ESPAÑA",VLOOKUP(MESACU[[#This Row],[PROVINCIA]],[1]!PROVINCIASCC[#Data],4,FALSE),VLOOKUP(MESACU[[#This Row],[PAIS]],'[1]Centros de coste'!$A$2:$D$204,4,FALSE))</f>
        <v>EUROPA</v>
      </c>
      <c r="AA1415" t="str">
        <f>IFERROR(LEFT(TRIM(MESACU[[#This Row],[CodigoArticulo]]),LEN(TRIM(MESACU[[#This Row],[CodigoArticulo]]))-4),"")</f>
        <v>HST</v>
      </c>
      <c r="AB1415" t="str">
        <f>IFERROR(VLOOKUP(MESACU[[#This Row],[CODIGOG]],[1]!FAMILIAS[#Data],5,FALSE),"")</f>
        <v>BIOSTIMULANTS</v>
      </c>
    </row>
    <row r="1416" spans="1:28" x14ac:dyDescent="0.35">
      <c r="A1416" t="s">
        <v>28</v>
      </c>
      <c r="B1416">
        <v>390</v>
      </c>
      <c r="C1416" t="s">
        <v>29</v>
      </c>
      <c r="D1416">
        <v>2025</v>
      </c>
      <c r="E1416">
        <v>5</v>
      </c>
      <c r="F1416" t="s">
        <v>403</v>
      </c>
      <c r="G1416">
        <v>474</v>
      </c>
      <c r="H1416" t="s">
        <v>404</v>
      </c>
      <c r="I1416">
        <v>0</v>
      </c>
      <c r="J1416">
        <v>0</v>
      </c>
      <c r="K1416">
        <v>5.78</v>
      </c>
      <c r="L1416">
        <v>0</v>
      </c>
      <c r="M1416">
        <v>0</v>
      </c>
      <c r="N1416">
        <v>0</v>
      </c>
      <c r="O1416">
        <v>3.68</v>
      </c>
      <c r="P1416" t="s">
        <v>403</v>
      </c>
      <c r="Q1416" t="s">
        <v>48</v>
      </c>
      <c r="R1416" t="s">
        <v>34</v>
      </c>
      <c r="S1416" t="s">
        <v>50</v>
      </c>
      <c r="T1416" t="s">
        <v>36</v>
      </c>
      <c r="U1416">
        <v>0</v>
      </c>
      <c r="V1416">
        <v>200</v>
      </c>
      <c r="W1416">
        <v>578</v>
      </c>
      <c r="X1416" t="str">
        <f>IF(MESACU[[#This Row],[PAIS]]="ESPAÑA",VLOOKUP(MESACU[[#This Row],[PROVINCIA]],[1]!PROVINCIASCC[#Data],2,FALSE),VLOOKUP(MESACU[[#This Row],[PAIS]],'[1]Centros de coste'!$A$2:$D$204,2,FALSE))</f>
        <v>C44 - IBERICA II</v>
      </c>
      <c r="Y1416" t="str">
        <f>IF(MESACU[[#This Row],[PAIS]]="ESPAÑA",VLOOKUP(MESACU[[#This Row],[PROVINCIA]],[1]!PROVINCIASCC[#Data],3,FALSE),VLOOKUP(MESACU[[#This Row],[PAIS]],'[1]Centros de coste'!$A$2:$D$204,3,FALSE))</f>
        <v>IBERICA II</v>
      </c>
      <c r="Z1416" t="str">
        <f>IF(MESACU[[#This Row],[PAIS]]="ESPAÑA",VLOOKUP(MESACU[[#This Row],[PROVINCIA]],[1]!PROVINCIASCC[#Data],4,FALSE),VLOOKUP(MESACU[[#This Row],[PAIS]],'[1]Centros de coste'!$A$2:$D$204,4,FALSE))</f>
        <v>EUROPA</v>
      </c>
      <c r="AA1416" t="str">
        <f>IFERROR(LEFT(TRIM(MESACU[[#This Row],[CodigoArticulo]]),LEN(TRIM(MESACU[[#This Row],[CodigoArticulo]]))-4),"")</f>
        <v>AGXKC</v>
      </c>
      <c r="AB1416" t="str">
        <f>IFERROR(VLOOKUP(MESACU[[#This Row],[CODIGOG]],[1]!FAMILIAS[#Data],5,FALSE),"")</f>
        <v>BIOSTIMULANTS</v>
      </c>
    </row>
    <row r="1417" spans="1:28" x14ac:dyDescent="0.35">
      <c r="A1417" t="s">
        <v>28</v>
      </c>
      <c r="B1417">
        <v>390</v>
      </c>
      <c r="C1417" t="s">
        <v>29</v>
      </c>
      <c r="D1417">
        <v>2025</v>
      </c>
      <c r="E1417">
        <v>5</v>
      </c>
      <c r="F1417" t="s">
        <v>323</v>
      </c>
      <c r="G1417">
        <v>474</v>
      </c>
      <c r="H1417" t="s">
        <v>324</v>
      </c>
      <c r="I1417">
        <v>0</v>
      </c>
      <c r="J1417">
        <v>0</v>
      </c>
      <c r="K1417">
        <v>1.5900000000000001E-2</v>
      </c>
      <c r="L1417">
        <v>0</v>
      </c>
      <c r="M1417">
        <v>0</v>
      </c>
      <c r="N1417">
        <v>0</v>
      </c>
      <c r="O1417">
        <v>0</v>
      </c>
      <c r="P1417" t="s">
        <v>323</v>
      </c>
      <c r="Q1417" t="s">
        <v>48</v>
      </c>
      <c r="R1417" t="s">
        <v>325</v>
      </c>
      <c r="S1417" t="s">
        <v>50</v>
      </c>
      <c r="T1417" t="s">
        <v>36</v>
      </c>
      <c r="U1417">
        <v>0</v>
      </c>
      <c r="V1417">
        <v>2</v>
      </c>
      <c r="W1417">
        <v>1.59</v>
      </c>
      <c r="X1417" t="str">
        <f>IF(MESACU[[#This Row],[PAIS]]="ESPAÑA",VLOOKUP(MESACU[[#This Row],[PROVINCIA]],[1]!PROVINCIASCC[#Data],2,FALSE),VLOOKUP(MESACU[[#This Row],[PAIS]],'[1]Centros de coste'!$A$2:$D$204,2,FALSE))</f>
        <v>C44 - IBERICA II</v>
      </c>
      <c r="Y1417" t="str">
        <f>IF(MESACU[[#This Row],[PAIS]]="ESPAÑA",VLOOKUP(MESACU[[#This Row],[PROVINCIA]],[1]!PROVINCIASCC[#Data],3,FALSE),VLOOKUP(MESACU[[#This Row],[PAIS]],'[1]Centros de coste'!$A$2:$D$204,3,FALSE))</f>
        <v>IBERICA II</v>
      </c>
      <c r="Z1417" t="str">
        <f>IF(MESACU[[#This Row],[PAIS]]="ESPAÑA",VLOOKUP(MESACU[[#This Row],[PROVINCIA]],[1]!PROVINCIASCC[#Data],4,FALSE),VLOOKUP(MESACU[[#This Row],[PAIS]],'[1]Centros de coste'!$A$2:$D$204,4,FALSE))</f>
        <v>EUROPA</v>
      </c>
      <c r="AA1417" t="str">
        <f>IFERROR(LEFT(TRIM(MESACU[[#This Row],[CodigoArticulo]]),LEN(TRIM(MESACU[[#This Row],[CodigoArticulo]]))-4),"")</f>
        <v>ECOTAS</v>
      </c>
      <c r="AB1417" t="str">
        <f>IFERROR(VLOOKUP(MESACU[[#This Row],[CODIGOG]],[1]!FAMILIAS[#Data],5,FALSE),"")</f>
        <v/>
      </c>
    </row>
    <row r="1418" spans="1:28" x14ac:dyDescent="0.35">
      <c r="A1418" t="s">
        <v>28</v>
      </c>
      <c r="B1418">
        <v>391</v>
      </c>
      <c r="C1418" t="s">
        <v>29</v>
      </c>
      <c r="D1418">
        <v>2025</v>
      </c>
      <c r="E1418">
        <v>5</v>
      </c>
      <c r="F1418" t="s">
        <v>323</v>
      </c>
      <c r="G1418">
        <v>409</v>
      </c>
      <c r="H1418" t="s">
        <v>324</v>
      </c>
      <c r="I1418">
        <v>0</v>
      </c>
      <c r="J1418">
        <v>0</v>
      </c>
      <c r="K1418">
        <v>1.6E-2</v>
      </c>
      <c r="L1418">
        <v>8.0000000000000002E-3</v>
      </c>
      <c r="M1418">
        <v>0</v>
      </c>
      <c r="N1418">
        <v>0</v>
      </c>
      <c r="O1418">
        <v>0</v>
      </c>
      <c r="P1418" t="s">
        <v>323</v>
      </c>
      <c r="Q1418" t="s">
        <v>148</v>
      </c>
      <c r="R1418" t="s">
        <v>325</v>
      </c>
      <c r="S1418" t="s">
        <v>57</v>
      </c>
      <c r="T1418" t="s">
        <v>36</v>
      </c>
      <c r="U1418">
        <v>0</v>
      </c>
      <c r="V1418">
        <v>1</v>
      </c>
      <c r="W1418">
        <v>0.8</v>
      </c>
      <c r="X1418" t="str">
        <f>IF(MESACU[[#This Row],[PAIS]]="ESPAÑA",VLOOKUP(MESACU[[#This Row],[PROVINCIA]],[1]!PROVINCIASCC[#Data],2,FALSE),VLOOKUP(MESACU[[#This Row],[PAIS]],'[1]Centros de coste'!$A$2:$D$204,2,FALSE))</f>
        <v>C44 - IBERICA II</v>
      </c>
      <c r="Y1418" t="str">
        <f>IF(MESACU[[#This Row],[PAIS]]="ESPAÑA",VLOOKUP(MESACU[[#This Row],[PROVINCIA]],[1]!PROVINCIASCC[#Data],3,FALSE),VLOOKUP(MESACU[[#This Row],[PAIS]],'[1]Centros de coste'!$A$2:$D$204,3,FALSE))</f>
        <v>IBERICA II</v>
      </c>
      <c r="Z1418" t="str">
        <f>IF(MESACU[[#This Row],[PAIS]]="ESPAÑA",VLOOKUP(MESACU[[#This Row],[PROVINCIA]],[1]!PROVINCIASCC[#Data],4,FALSE),VLOOKUP(MESACU[[#This Row],[PAIS]],'[1]Centros de coste'!$A$2:$D$204,4,FALSE))</f>
        <v>EUROPA</v>
      </c>
      <c r="AA1418" t="str">
        <f>IFERROR(LEFT(TRIM(MESACU[[#This Row],[CodigoArticulo]]),LEN(TRIM(MESACU[[#This Row],[CodigoArticulo]]))-4),"")</f>
        <v>ECOTAS</v>
      </c>
      <c r="AB1418" t="str">
        <f>IFERROR(VLOOKUP(MESACU[[#This Row],[CODIGOG]],[1]!FAMILIAS[#Data],5,FALSE),"")</f>
        <v/>
      </c>
    </row>
    <row r="1419" spans="1:28" x14ac:dyDescent="0.35">
      <c r="A1419" t="s">
        <v>28</v>
      </c>
      <c r="B1419">
        <v>391</v>
      </c>
      <c r="C1419" t="s">
        <v>29</v>
      </c>
      <c r="D1419">
        <v>2025</v>
      </c>
      <c r="E1419">
        <v>5</v>
      </c>
      <c r="F1419" t="s">
        <v>53</v>
      </c>
      <c r="G1419">
        <v>409</v>
      </c>
      <c r="H1419" t="s">
        <v>54</v>
      </c>
      <c r="I1419">
        <v>0</v>
      </c>
      <c r="J1419">
        <v>0</v>
      </c>
      <c r="K1419">
        <v>42.368000000000002</v>
      </c>
      <c r="L1419">
        <v>21.184000000000001</v>
      </c>
      <c r="M1419">
        <v>0</v>
      </c>
      <c r="N1419">
        <v>0</v>
      </c>
      <c r="O1419">
        <v>14.72</v>
      </c>
      <c r="P1419" t="s">
        <v>53</v>
      </c>
      <c r="Q1419" t="s">
        <v>148</v>
      </c>
      <c r="R1419" t="s">
        <v>34</v>
      </c>
      <c r="S1419" t="s">
        <v>57</v>
      </c>
      <c r="T1419" t="s">
        <v>36</v>
      </c>
      <c r="U1419">
        <v>0</v>
      </c>
      <c r="V1419">
        <v>640</v>
      </c>
      <c r="W1419">
        <v>2118.4</v>
      </c>
      <c r="X1419" t="str">
        <f>IF(MESACU[[#This Row],[PAIS]]="ESPAÑA",VLOOKUP(MESACU[[#This Row],[PROVINCIA]],[1]!PROVINCIASCC[#Data],2,FALSE),VLOOKUP(MESACU[[#This Row],[PAIS]],'[1]Centros de coste'!$A$2:$D$204,2,FALSE))</f>
        <v>C44 - IBERICA II</v>
      </c>
      <c r="Y1419" t="str">
        <f>IF(MESACU[[#This Row],[PAIS]]="ESPAÑA",VLOOKUP(MESACU[[#This Row],[PROVINCIA]],[1]!PROVINCIASCC[#Data],3,FALSE),VLOOKUP(MESACU[[#This Row],[PAIS]],'[1]Centros de coste'!$A$2:$D$204,3,FALSE))</f>
        <v>IBERICA II</v>
      </c>
      <c r="Z1419" t="str">
        <f>IF(MESACU[[#This Row],[PAIS]]="ESPAÑA",VLOOKUP(MESACU[[#This Row],[PROVINCIA]],[1]!PROVINCIASCC[#Data],4,FALSE),VLOOKUP(MESACU[[#This Row],[PAIS]],'[1]Centros de coste'!$A$2:$D$204,4,FALSE))</f>
        <v>EUROPA</v>
      </c>
      <c r="AA1419" t="str">
        <f>IFERROR(LEFT(TRIM(MESACU[[#This Row],[CodigoArticulo]]),LEN(TRIM(MESACU[[#This Row],[CodigoArticulo]]))-4),"")</f>
        <v>AGXK</v>
      </c>
      <c r="AB1419" t="str">
        <f>IFERROR(VLOOKUP(MESACU[[#This Row],[CODIGOG]],[1]!FAMILIAS[#Data],5,FALSE),"")</f>
        <v>BIOFERTILIZERS</v>
      </c>
    </row>
    <row r="1420" spans="1:28" x14ac:dyDescent="0.35">
      <c r="A1420" t="s">
        <v>28</v>
      </c>
      <c r="B1420">
        <v>392</v>
      </c>
      <c r="C1420" t="s">
        <v>29</v>
      </c>
      <c r="D1420">
        <v>2025</v>
      </c>
      <c r="E1420">
        <v>5</v>
      </c>
      <c r="F1420" t="s">
        <v>53</v>
      </c>
      <c r="G1420">
        <v>469</v>
      </c>
      <c r="H1420" t="s">
        <v>54</v>
      </c>
      <c r="I1420">
        <v>40.58</v>
      </c>
      <c r="J1420">
        <v>0</v>
      </c>
      <c r="K1420">
        <v>39.764400000000002</v>
      </c>
      <c r="L1420">
        <v>19.882200000000001</v>
      </c>
      <c r="M1420">
        <v>0</v>
      </c>
      <c r="N1420">
        <v>0</v>
      </c>
      <c r="O1420">
        <v>14.72</v>
      </c>
      <c r="P1420" t="s">
        <v>55</v>
      </c>
      <c r="Q1420" t="s">
        <v>56</v>
      </c>
      <c r="R1420" t="s">
        <v>34</v>
      </c>
      <c r="S1420" t="s">
        <v>57</v>
      </c>
      <c r="T1420" t="s">
        <v>36</v>
      </c>
      <c r="U1420">
        <v>0</v>
      </c>
      <c r="V1420">
        <v>640</v>
      </c>
      <c r="W1420">
        <v>2028.8</v>
      </c>
      <c r="X1420" t="str">
        <f>IF(MESACU[[#This Row],[PAIS]]="ESPAÑA",VLOOKUP(MESACU[[#This Row],[PROVINCIA]],[1]!PROVINCIASCC[#Data],2,FALSE),VLOOKUP(MESACU[[#This Row],[PAIS]],'[1]Centros de coste'!$A$2:$D$204,2,FALSE))</f>
        <v>C44 - IBERICA II</v>
      </c>
      <c r="Y1420" t="str">
        <f>IF(MESACU[[#This Row],[PAIS]]="ESPAÑA",VLOOKUP(MESACU[[#This Row],[PROVINCIA]],[1]!PROVINCIASCC[#Data],3,FALSE),VLOOKUP(MESACU[[#This Row],[PAIS]],'[1]Centros de coste'!$A$2:$D$204,3,FALSE))</f>
        <v>IBERICA II</v>
      </c>
      <c r="Z1420" t="str">
        <f>IF(MESACU[[#This Row],[PAIS]]="ESPAÑA",VLOOKUP(MESACU[[#This Row],[PROVINCIA]],[1]!PROVINCIASCC[#Data],4,FALSE),VLOOKUP(MESACU[[#This Row],[PAIS]],'[1]Centros de coste'!$A$2:$D$204,4,FALSE))</f>
        <v>EUROPA</v>
      </c>
      <c r="AA1420" t="str">
        <f>IFERROR(LEFT(TRIM(MESACU[[#This Row],[CodigoArticulo]]),LEN(TRIM(MESACU[[#This Row],[CodigoArticulo]]))-4),"")</f>
        <v>AGXK</v>
      </c>
      <c r="AB1420" t="str">
        <f>IFERROR(VLOOKUP(MESACU[[#This Row],[CODIGOG]],[1]!FAMILIAS[#Data],5,FALSE),"")</f>
        <v>BIOFERTILIZERS</v>
      </c>
    </row>
    <row r="1421" spans="1:28" x14ac:dyDescent="0.35">
      <c r="A1421" t="s">
        <v>28</v>
      </c>
      <c r="B1421">
        <v>392</v>
      </c>
      <c r="C1421" t="s">
        <v>29</v>
      </c>
      <c r="D1421">
        <v>2025</v>
      </c>
      <c r="E1421">
        <v>5</v>
      </c>
      <c r="F1421" t="s">
        <v>323</v>
      </c>
      <c r="G1421">
        <v>469</v>
      </c>
      <c r="H1421" t="s">
        <v>324</v>
      </c>
      <c r="I1421">
        <v>0</v>
      </c>
      <c r="J1421">
        <v>0</v>
      </c>
      <c r="K1421">
        <v>1.6E-2</v>
      </c>
      <c r="L1421">
        <v>8.0000000000000002E-3</v>
      </c>
      <c r="M1421">
        <v>0</v>
      </c>
      <c r="N1421">
        <v>0</v>
      </c>
      <c r="O1421">
        <v>0</v>
      </c>
      <c r="P1421" t="s">
        <v>323</v>
      </c>
      <c r="Q1421" t="s">
        <v>56</v>
      </c>
      <c r="R1421" t="s">
        <v>325</v>
      </c>
      <c r="S1421" t="s">
        <v>57</v>
      </c>
      <c r="T1421" t="s">
        <v>36</v>
      </c>
      <c r="U1421">
        <v>0</v>
      </c>
      <c r="V1421">
        <v>1</v>
      </c>
      <c r="W1421">
        <v>0.8</v>
      </c>
      <c r="X1421" t="str">
        <f>IF(MESACU[[#This Row],[PAIS]]="ESPAÑA",VLOOKUP(MESACU[[#This Row],[PROVINCIA]],[1]!PROVINCIASCC[#Data],2,FALSE),VLOOKUP(MESACU[[#This Row],[PAIS]],'[1]Centros de coste'!$A$2:$D$204,2,FALSE))</f>
        <v>C44 - IBERICA II</v>
      </c>
      <c r="Y1421" t="str">
        <f>IF(MESACU[[#This Row],[PAIS]]="ESPAÑA",VLOOKUP(MESACU[[#This Row],[PROVINCIA]],[1]!PROVINCIASCC[#Data],3,FALSE),VLOOKUP(MESACU[[#This Row],[PAIS]],'[1]Centros de coste'!$A$2:$D$204,3,FALSE))</f>
        <v>IBERICA II</v>
      </c>
      <c r="Z1421" t="str">
        <f>IF(MESACU[[#This Row],[PAIS]]="ESPAÑA",VLOOKUP(MESACU[[#This Row],[PROVINCIA]],[1]!PROVINCIASCC[#Data],4,FALSE),VLOOKUP(MESACU[[#This Row],[PAIS]],'[1]Centros de coste'!$A$2:$D$204,4,FALSE))</f>
        <v>EUROPA</v>
      </c>
      <c r="AA1421" t="str">
        <f>IFERROR(LEFT(TRIM(MESACU[[#This Row],[CodigoArticulo]]),LEN(TRIM(MESACU[[#This Row],[CodigoArticulo]]))-4),"")</f>
        <v>ECOTAS</v>
      </c>
      <c r="AB1421" t="str">
        <f>IFERROR(VLOOKUP(MESACU[[#This Row],[CODIGOG]],[1]!FAMILIAS[#Data],5,FALSE),"")</f>
        <v/>
      </c>
    </row>
    <row r="1422" spans="1:28" x14ac:dyDescent="0.35">
      <c r="A1422" t="s">
        <v>28</v>
      </c>
      <c r="B1422">
        <v>393</v>
      </c>
      <c r="C1422" t="s">
        <v>29</v>
      </c>
      <c r="D1422">
        <v>2025</v>
      </c>
      <c r="E1422">
        <v>5</v>
      </c>
      <c r="F1422" t="s">
        <v>446</v>
      </c>
      <c r="G1422">
        <v>474</v>
      </c>
      <c r="H1422" t="s">
        <v>447</v>
      </c>
      <c r="I1422">
        <v>0</v>
      </c>
      <c r="J1422">
        <v>0</v>
      </c>
      <c r="K1422">
        <v>24.8</v>
      </c>
      <c r="L1422">
        <v>0</v>
      </c>
      <c r="M1422">
        <v>0</v>
      </c>
      <c r="N1422">
        <v>0</v>
      </c>
      <c r="O1422">
        <v>4.8</v>
      </c>
      <c r="P1422" t="s">
        <v>446</v>
      </c>
      <c r="Q1422" t="s">
        <v>48</v>
      </c>
      <c r="R1422" t="s">
        <v>34</v>
      </c>
      <c r="S1422" t="s">
        <v>50</v>
      </c>
      <c r="T1422" t="s">
        <v>36</v>
      </c>
      <c r="U1422">
        <v>0</v>
      </c>
      <c r="V1422">
        <v>1000</v>
      </c>
      <c r="W1422">
        <v>2480</v>
      </c>
      <c r="X1422" t="str">
        <f>IF(MESACU[[#This Row],[PAIS]]="ESPAÑA",VLOOKUP(MESACU[[#This Row],[PROVINCIA]],[1]!PROVINCIASCC[#Data],2,FALSE),VLOOKUP(MESACU[[#This Row],[PAIS]],'[1]Centros de coste'!$A$2:$D$204,2,FALSE))</f>
        <v>C44 - IBERICA II</v>
      </c>
      <c r="Y1422" t="str">
        <f>IF(MESACU[[#This Row],[PAIS]]="ESPAÑA",VLOOKUP(MESACU[[#This Row],[PROVINCIA]],[1]!PROVINCIASCC[#Data],3,FALSE),VLOOKUP(MESACU[[#This Row],[PAIS]],'[1]Centros de coste'!$A$2:$D$204,3,FALSE))</f>
        <v>IBERICA II</v>
      </c>
      <c r="Z1422" t="str">
        <f>IF(MESACU[[#This Row],[PAIS]]="ESPAÑA",VLOOKUP(MESACU[[#This Row],[PROVINCIA]],[1]!PROVINCIASCC[#Data],4,FALSE),VLOOKUP(MESACU[[#This Row],[PAIS]],'[1]Centros de coste'!$A$2:$D$204,4,FALSE))</f>
        <v>EUROPA</v>
      </c>
      <c r="AA1422" t="str">
        <f>IFERROR(LEFT(TRIM(MESACU[[#This Row],[CodigoArticulo]]),LEN(TRIM(MESACU[[#This Row],[CodigoArticulo]]))-4),"")</f>
        <v>AGRMG</v>
      </c>
      <c r="AB1422" t="str">
        <f>IFERROR(VLOOKUP(MESACU[[#This Row],[CODIGOG]],[1]!FAMILIAS[#Data],5,FALSE),"")</f>
        <v>BIOSTIMULANTS</v>
      </c>
    </row>
    <row r="1423" spans="1:28" x14ac:dyDescent="0.35">
      <c r="A1423" t="s">
        <v>28</v>
      </c>
      <c r="B1423">
        <v>393</v>
      </c>
      <c r="C1423" t="s">
        <v>29</v>
      </c>
      <c r="D1423">
        <v>2025</v>
      </c>
      <c r="E1423">
        <v>5</v>
      </c>
      <c r="F1423" t="s">
        <v>448</v>
      </c>
      <c r="G1423">
        <v>474</v>
      </c>
      <c r="H1423" t="s">
        <v>449</v>
      </c>
      <c r="I1423">
        <v>0</v>
      </c>
      <c r="J1423">
        <v>0</v>
      </c>
      <c r="K1423">
        <v>5.34</v>
      </c>
      <c r="L1423">
        <v>0</v>
      </c>
      <c r="M1423">
        <v>0</v>
      </c>
      <c r="N1423">
        <v>0</v>
      </c>
      <c r="O1423">
        <v>3.68</v>
      </c>
      <c r="P1423" t="s">
        <v>448</v>
      </c>
      <c r="Q1423" t="s">
        <v>48</v>
      </c>
      <c r="R1423" t="s">
        <v>34</v>
      </c>
      <c r="S1423" t="s">
        <v>50</v>
      </c>
      <c r="T1423" t="s">
        <v>36</v>
      </c>
      <c r="U1423">
        <v>0</v>
      </c>
      <c r="V1423">
        <v>200</v>
      </c>
      <c r="W1423">
        <v>534</v>
      </c>
      <c r="X1423" t="str">
        <f>IF(MESACU[[#This Row],[PAIS]]="ESPAÑA",VLOOKUP(MESACU[[#This Row],[PROVINCIA]],[1]!PROVINCIASCC[#Data],2,FALSE),VLOOKUP(MESACU[[#This Row],[PAIS]],'[1]Centros de coste'!$A$2:$D$204,2,FALSE))</f>
        <v>C44 - IBERICA II</v>
      </c>
      <c r="Y1423" t="str">
        <f>IF(MESACU[[#This Row],[PAIS]]="ESPAÑA",VLOOKUP(MESACU[[#This Row],[PROVINCIA]],[1]!PROVINCIASCC[#Data],3,FALSE),VLOOKUP(MESACU[[#This Row],[PAIS]],'[1]Centros de coste'!$A$2:$D$204,3,FALSE))</f>
        <v>IBERICA II</v>
      </c>
      <c r="Z1423" t="str">
        <f>IF(MESACU[[#This Row],[PAIS]]="ESPAÑA",VLOOKUP(MESACU[[#This Row],[PROVINCIA]],[1]!PROVINCIASCC[#Data],4,FALSE),VLOOKUP(MESACU[[#This Row],[PAIS]],'[1]Centros de coste'!$A$2:$D$204,4,FALSE))</f>
        <v>EUROPA</v>
      </c>
      <c r="AA1423" t="str">
        <f>IFERROR(LEFT(TRIM(MESACU[[#This Row],[CodigoArticulo]]),LEN(TRIM(MESACU[[#This Row],[CodigoArticulo]]))-4),"")</f>
        <v>AGRMG</v>
      </c>
      <c r="AB1423" t="str">
        <f>IFERROR(VLOOKUP(MESACU[[#This Row],[CODIGOG]],[1]!FAMILIAS[#Data],5,FALSE),"")</f>
        <v>BIOSTIMULANTS</v>
      </c>
    </row>
    <row r="1424" spans="1:28" x14ac:dyDescent="0.35">
      <c r="A1424" t="s">
        <v>28</v>
      </c>
      <c r="B1424">
        <v>393</v>
      </c>
      <c r="C1424" t="s">
        <v>29</v>
      </c>
      <c r="D1424">
        <v>2025</v>
      </c>
      <c r="E1424">
        <v>5</v>
      </c>
      <c r="F1424" t="s">
        <v>323</v>
      </c>
      <c r="G1424">
        <v>474</v>
      </c>
      <c r="H1424" t="s">
        <v>324</v>
      </c>
      <c r="I1424">
        <v>0</v>
      </c>
      <c r="J1424">
        <v>0</v>
      </c>
      <c r="K1424">
        <v>8.0000000000000002E-3</v>
      </c>
      <c r="L1424">
        <v>0</v>
      </c>
      <c r="M1424">
        <v>0</v>
      </c>
      <c r="N1424">
        <v>0</v>
      </c>
      <c r="O1424">
        <v>0</v>
      </c>
      <c r="P1424" t="s">
        <v>323</v>
      </c>
      <c r="Q1424" t="s">
        <v>48</v>
      </c>
      <c r="R1424" t="s">
        <v>325</v>
      </c>
      <c r="S1424" t="s">
        <v>50</v>
      </c>
      <c r="T1424" t="s">
        <v>36</v>
      </c>
      <c r="U1424">
        <v>0</v>
      </c>
      <c r="V1424">
        <v>1</v>
      </c>
      <c r="W1424">
        <v>0.8</v>
      </c>
      <c r="X1424" t="str">
        <f>IF(MESACU[[#This Row],[PAIS]]="ESPAÑA",VLOOKUP(MESACU[[#This Row],[PROVINCIA]],[1]!PROVINCIASCC[#Data],2,FALSE),VLOOKUP(MESACU[[#This Row],[PAIS]],'[1]Centros de coste'!$A$2:$D$204,2,FALSE))</f>
        <v>C44 - IBERICA II</v>
      </c>
      <c r="Y1424" t="str">
        <f>IF(MESACU[[#This Row],[PAIS]]="ESPAÑA",VLOOKUP(MESACU[[#This Row],[PROVINCIA]],[1]!PROVINCIASCC[#Data],3,FALSE),VLOOKUP(MESACU[[#This Row],[PAIS]],'[1]Centros de coste'!$A$2:$D$204,3,FALSE))</f>
        <v>IBERICA II</v>
      </c>
      <c r="Z1424" t="str">
        <f>IF(MESACU[[#This Row],[PAIS]]="ESPAÑA",VLOOKUP(MESACU[[#This Row],[PROVINCIA]],[1]!PROVINCIASCC[#Data],4,FALSE),VLOOKUP(MESACU[[#This Row],[PAIS]],'[1]Centros de coste'!$A$2:$D$204,4,FALSE))</f>
        <v>EUROPA</v>
      </c>
      <c r="AA1424" t="str">
        <f>IFERROR(LEFT(TRIM(MESACU[[#This Row],[CodigoArticulo]]),LEN(TRIM(MESACU[[#This Row],[CodigoArticulo]]))-4),"")</f>
        <v>ECOTAS</v>
      </c>
      <c r="AB1424" t="str">
        <f>IFERROR(VLOOKUP(MESACU[[#This Row],[CODIGOG]],[1]!FAMILIAS[#Data],5,FALSE),"")</f>
        <v/>
      </c>
    </row>
    <row r="1425" spans="1:28" x14ac:dyDescent="0.35">
      <c r="A1425" t="s">
        <v>28</v>
      </c>
      <c r="B1425">
        <v>394</v>
      </c>
      <c r="C1425" t="s">
        <v>29</v>
      </c>
      <c r="D1425">
        <v>2025</v>
      </c>
      <c r="E1425">
        <v>5</v>
      </c>
      <c r="F1425" t="s">
        <v>51</v>
      </c>
      <c r="G1425">
        <v>470</v>
      </c>
      <c r="H1425" t="s">
        <v>52</v>
      </c>
      <c r="I1425">
        <v>0</v>
      </c>
      <c r="J1425">
        <v>0</v>
      </c>
      <c r="K1425">
        <v>16.28</v>
      </c>
      <c r="L1425">
        <v>0</v>
      </c>
      <c r="M1425">
        <v>0</v>
      </c>
      <c r="N1425">
        <v>0</v>
      </c>
      <c r="O1425">
        <v>6.05</v>
      </c>
      <c r="P1425" t="s">
        <v>51</v>
      </c>
      <c r="Q1425" t="s">
        <v>102</v>
      </c>
      <c r="R1425" t="s">
        <v>49</v>
      </c>
      <c r="S1425" t="s">
        <v>450</v>
      </c>
      <c r="T1425" t="s">
        <v>201</v>
      </c>
      <c r="U1425">
        <v>0</v>
      </c>
      <c r="V1425">
        <v>1100</v>
      </c>
      <c r="W1425">
        <v>1628</v>
      </c>
      <c r="X1425" t="str">
        <f>IF(MESACU[[#This Row],[PAIS]]="ESPAÑA",VLOOKUP(MESACU[[#This Row],[PROVINCIA]],[1]!PROVINCIASCC[#Data],2,FALSE),VLOOKUP(MESACU[[#This Row],[PAIS]],'[1]Centros de coste'!$A$2:$D$204,2,FALSE))</f>
        <v>C26 - Portugal</v>
      </c>
      <c r="Y1425" t="str">
        <f>IF(MESACU[[#This Row],[PAIS]]="ESPAÑA",VLOOKUP(MESACU[[#This Row],[PROVINCIA]],[1]!PROVINCIASCC[#Data],3,FALSE),VLOOKUP(MESACU[[#This Row],[PAIS]],'[1]Centros de coste'!$A$2:$D$204,3,FALSE))</f>
        <v>EUROPA IV</v>
      </c>
      <c r="Z1425" t="str">
        <f>IF(MESACU[[#This Row],[PAIS]]="ESPAÑA",VLOOKUP(MESACU[[#This Row],[PROVINCIA]],[1]!PROVINCIASCC[#Data],4,FALSE),VLOOKUP(MESACU[[#This Row],[PAIS]],'[1]Centros de coste'!$A$2:$D$204,4,FALSE))</f>
        <v>EUROPA</v>
      </c>
      <c r="AA1425" t="str">
        <f>IFERROR(LEFT(TRIM(MESACU[[#This Row],[CodigoArticulo]]),LEN(TRIM(MESACU[[#This Row],[CodigoArticulo]]))-4),"")</f>
        <v>AN</v>
      </c>
      <c r="AB1425" t="str">
        <f>IFERROR(VLOOKUP(MESACU[[#This Row],[CODIGOG]],[1]!FAMILIAS[#Data],5,FALSE),"")</f>
        <v>BIOFERTILIZERS</v>
      </c>
    </row>
    <row r="1426" spans="1:28" x14ac:dyDescent="0.35">
      <c r="A1426" t="s">
        <v>28</v>
      </c>
      <c r="B1426">
        <v>394</v>
      </c>
      <c r="C1426" t="s">
        <v>29</v>
      </c>
      <c r="D1426">
        <v>2025</v>
      </c>
      <c r="E1426">
        <v>5</v>
      </c>
      <c r="F1426" t="s">
        <v>323</v>
      </c>
      <c r="G1426">
        <v>470</v>
      </c>
      <c r="H1426" t="s">
        <v>324</v>
      </c>
      <c r="I1426">
        <v>0</v>
      </c>
      <c r="J1426">
        <v>0</v>
      </c>
      <c r="K1426">
        <v>8.0000000000000002E-3</v>
      </c>
      <c r="L1426">
        <v>0</v>
      </c>
      <c r="M1426">
        <v>0</v>
      </c>
      <c r="N1426">
        <v>0</v>
      </c>
      <c r="O1426">
        <v>0</v>
      </c>
      <c r="P1426" t="s">
        <v>323</v>
      </c>
      <c r="Q1426" t="s">
        <v>102</v>
      </c>
      <c r="R1426" t="s">
        <v>325</v>
      </c>
      <c r="S1426" t="s">
        <v>450</v>
      </c>
      <c r="T1426" t="s">
        <v>201</v>
      </c>
      <c r="U1426">
        <v>0</v>
      </c>
      <c r="V1426">
        <v>1</v>
      </c>
      <c r="W1426">
        <v>0.8</v>
      </c>
      <c r="X1426" t="str">
        <f>IF(MESACU[[#This Row],[PAIS]]="ESPAÑA",VLOOKUP(MESACU[[#This Row],[PROVINCIA]],[1]!PROVINCIASCC[#Data],2,FALSE),VLOOKUP(MESACU[[#This Row],[PAIS]],'[1]Centros de coste'!$A$2:$D$204,2,FALSE))</f>
        <v>C26 - Portugal</v>
      </c>
      <c r="Y1426" t="str">
        <f>IF(MESACU[[#This Row],[PAIS]]="ESPAÑA",VLOOKUP(MESACU[[#This Row],[PROVINCIA]],[1]!PROVINCIASCC[#Data],3,FALSE),VLOOKUP(MESACU[[#This Row],[PAIS]],'[1]Centros de coste'!$A$2:$D$204,3,FALSE))</f>
        <v>EUROPA IV</v>
      </c>
      <c r="Z1426" t="str">
        <f>IF(MESACU[[#This Row],[PAIS]]="ESPAÑA",VLOOKUP(MESACU[[#This Row],[PROVINCIA]],[1]!PROVINCIASCC[#Data],4,FALSE),VLOOKUP(MESACU[[#This Row],[PAIS]],'[1]Centros de coste'!$A$2:$D$204,4,FALSE))</f>
        <v>EUROPA</v>
      </c>
      <c r="AA1426" t="str">
        <f>IFERROR(LEFT(TRIM(MESACU[[#This Row],[CodigoArticulo]]),LEN(TRIM(MESACU[[#This Row],[CodigoArticulo]]))-4),"")</f>
        <v>ECOTAS</v>
      </c>
      <c r="AB1426" t="str">
        <f>IFERROR(VLOOKUP(MESACU[[#This Row],[CODIGOG]],[1]!FAMILIAS[#Data],5,FALSE),"")</f>
        <v/>
      </c>
    </row>
    <row r="1427" spans="1:28" x14ac:dyDescent="0.35">
      <c r="A1427" t="s">
        <v>28</v>
      </c>
      <c r="B1427">
        <v>395</v>
      </c>
      <c r="C1427" t="s">
        <v>29</v>
      </c>
      <c r="D1427">
        <v>2025</v>
      </c>
      <c r="E1427">
        <v>5</v>
      </c>
      <c r="F1427" t="s">
        <v>51</v>
      </c>
      <c r="G1427">
        <v>470</v>
      </c>
      <c r="H1427" t="s">
        <v>52</v>
      </c>
      <c r="I1427">
        <v>0</v>
      </c>
      <c r="J1427">
        <v>0</v>
      </c>
      <c r="K1427">
        <v>16.28</v>
      </c>
      <c r="L1427">
        <v>0</v>
      </c>
      <c r="M1427">
        <v>0</v>
      </c>
      <c r="N1427">
        <v>0</v>
      </c>
      <c r="O1427">
        <v>6.05</v>
      </c>
      <c r="P1427" t="s">
        <v>51</v>
      </c>
      <c r="Q1427" t="s">
        <v>102</v>
      </c>
      <c r="R1427" t="s">
        <v>49</v>
      </c>
      <c r="S1427" t="s">
        <v>28</v>
      </c>
      <c r="T1427" t="s">
        <v>201</v>
      </c>
      <c r="U1427">
        <v>0</v>
      </c>
      <c r="V1427">
        <v>1100</v>
      </c>
      <c r="W1427">
        <v>1628</v>
      </c>
      <c r="X1427" t="str">
        <f>IF(MESACU[[#This Row],[PAIS]]="ESPAÑA",VLOOKUP(MESACU[[#This Row],[PROVINCIA]],[1]!PROVINCIASCC[#Data],2,FALSE),VLOOKUP(MESACU[[#This Row],[PAIS]],'[1]Centros de coste'!$A$2:$D$204,2,FALSE))</f>
        <v>C26 - Portugal</v>
      </c>
      <c r="Y1427" t="str">
        <f>IF(MESACU[[#This Row],[PAIS]]="ESPAÑA",VLOOKUP(MESACU[[#This Row],[PROVINCIA]],[1]!PROVINCIASCC[#Data],3,FALSE),VLOOKUP(MESACU[[#This Row],[PAIS]],'[1]Centros de coste'!$A$2:$D$204,3,FALSE))</f>
        <v>EUROPA IV</v>
      </c>
      <c r="Z1427" t="str">
        <f>IF(MESACU[[#This Row],[PAIS]]="ESPAÑA",VLOOKUP(MESACU[[#This Row],[PROVINCIA]],[1]!PROVINCIASCC[#Data],4,FALSE),VLOOKUP(MESACU[[#This Row],[PAIS]],'[1]Centros de coste'!$A$2:$D$204,4,FALSE))</f>
        <v>EUROPA</v>
      </c>
      <c r="AA1427" t="str">
        <f>IFERROR(LEFT(TRIM(MESACU[[#This Row],[CodigoArticulo]]),LEN(TRIM(MESACU[[#This Row],[CodigoArticulo]]))-4),"")</f>
        <v>AN</v>
      </c>
      <c r="AB1427" t="str">
        <f>IFERROR(VLOOKUP(MESACU[[#This Row],[CODIGOG]],[1]!FAMILIAS[#Data],5,FALSE),"")</f>
        <v>BIOFERTILIZERS</v>
      </c>
    </row>
    <row r="1428" spans="1:28" x14ac:dyDescent="0.35">
      <c r="A1428" t="s">
        <v>28</v>
      </c>
      <c r="B1428">
        <v>395</v>
      </c>
      <c r="C1428" t="s">
        <v>29</v>
      </c>
      <c r="D1428">
        <v>2025</v>
      </c>
      <c r="E1428">
        <v>5</v>
      </c>
      <c r="F1428" t="s">
        <v>323</v>
      </c>
      <c r="G1428">
        <v>470</v>
      </c>
      <c r="H1428" t="s">
        <v>324</v>
      </c>
      <c r="I1428">
        <v>0</v>
      </c>
      <c r="J1428">
        <v>0</v>
      </c>
      <c r="K1428">
        <v>8.0000000000000002E-3</v>
      </c>
      <c r="L1428">
        <v>0</v>
      </c>
      <c r="M1428">
        <v>0</v>
      </c>
      <c r="N1428">
        <v>0</v>
      </c>
      <c r="O1428">
        <v>0</v>
      </c>
      <c r="P1428" t="s">
        <v>323</v>
      </c>
      <c r="Q1428" t="s">
        <v>102</v>
      </c>
      <c r="R1428" t="s">
        <v>325</v>
      </c>
      <c r="S1428" t="s">
        <v>28</v>
      </c>
      <c r="T1428" t="s">
        <v>201</v>
      </c>
      <c r="U1428">
        <v>0</v>
      </c>
      <c r="V1428">
        <v>1</v>
      </c>
      <c r="W1428">
        <v>0.8</v>
      </c>
      <c r="X1428" t="str">
        <f>IF(MESACU[[#This Row],[PAIS]]="ESPAÑA",VLOOKUP(MESACU[[#This Row],[PROVINCIA]],[1]!PROVINCIASCC[#Data],2,FALSE),VLOOKUP(MESACU[[#This Row],[PAIS]],'[1]Centros de coste'!$A$2:$D$204,2,FALSE))</f>
        <v>C26 - Portugal</v>
      </c>
      <c r="Y1428" t="str">
        <f>IF(MESACU[[#This Row],[PAIS]]="ESPAÑA",VLOOKUP(MESACU[[#This Row],[PROVINCIA]],[1]!PROVINCIASCC[#Data],3,FALSE),VLOOKUP(MESACU[[#This Row],[PAIS]],'[1]Centros de coste'!$A$2:$D$204,3,FALSE))</f>
        <v>EUROPA IV</v>
      </c>
      <c r="Z1428" t="str">
        <f>IF(MESACU[[#This Row],[PAIS]]="ESPAÑA",VLOOKUP(MESACU[[#This Row],[PROVINCIA]],[1]!PROVINCIASCC[#Data],4,FALSE),VLOOKUP(MESACU[[#This Row],[PAIS]],'[1]Centros de coste'!$A$2:$D$204,4,FALSE))</f>
        <v>EUROPA</v>
      </c>
      <c r="AA1428" t="str">
        <f>IFERROR(LEFT(TRIM(MESACU[[#This Row],[CodigoArticulo]]),LEN(TRIM(MESACU[[#This Row],[CodigoArticulo]]))-4),"")</f>
        <v>ECOTAS</v>
      </c>
      <c r="AB1428" t="str">
        <f>IFERROR(VLOOKUP(MESACU[[#This Row],[CODIGOG]],[1]!FAMILIAS[#Data],5,FALSE),"")</f>
        <v/>
      </c>
    </row>
    <row r="1429" spans="1:28" x14ac:dyDescent="0.35">
      <c r="A1429" t="s">
        <v>28</v>
      </c>
      <c r="B1429">
        <v>396</v>
      </c>
      <c r="C1429" t="s">
        <v>29</v>
      </c>
      <c r="D1429">
        <v>2025</v>
      </c>
      <c r="E1429">
        <v>5</v>
      </c>
      <c r="F1429" t="s">
        <v>115</v>
      </c>
      <c r="G1429">
        <v>470</v>
      </c>
      <c r="H1429" t="s">
        <v>116</v>
      </c>
      <c r="I1429">
        <v>0</v>
      </c>
      <c r="J1429">
        <v>0</v>
      </c>
      <c r="K1429">
        <v>27.007999999999999</v>
      </c>
      <c r="L1429">
        <v>0</v>
      </c>
      <c r="M1429">
        <v>0</v>
      </c>
      <c r="N1429">
        <v>0</v>
      </c>
      <c r="O1429">
        <v>29.44</v>
      </c>
      <c r="P1429" t="s">
        <v>115</v>
      </c>
      <c r="Q1429" t="s">
        <v>102</v>
      </c>
      <c r="R1429" t="s">
        <v>34</v>
      </c>
      <c r="S1429" t="s">
        <v>28</v>
      </c>
      <c r="T1429" t="s">
        <v>201</v>
      </c>
      <c r="U1429">
        <v>0</v>
      </c>
      <c r="V1429">
        <v>1280</v>
      </c>
      <c r="W1429">
        <v>2700.8</v>
      </c>
      <c r="X1429" t="str">
        <f>IF(MESACU[[#This Row],[PAIS]]="ESPAÑA",VLOOKUP(MESACU[[#This Row],[PROVINCIA]],[1]!PROVINCIASCC[#Data],2,FALSE),VLOOKUP(MESACU[[#This Row],[PAIS]],'[1]Centros de coste'!$A$2:$D$204,2,FALSE))</f>
        <v>C26 - Portugal</v>
      </c>
      <c r="Y1429" t="str">
        <f>IF(MESACU[[#This Row],[PAIS]]="ESPAÑA",VLOOKUP(MESACU[[#This Row],[PROVINCIA]],[1]!PROVINCIASCC[#Data],3,FALSE),VLOOKUP(MESACU[[#This Row],[PAIS]],'[1]Centros de coste'!$A$2:$D$204,3,FALSE))</f>
        <v>EUROPA IV</v>
      </c>
      <c r="Z1429" t="str">
        <f>IF(MESACU[[#This Row],[PAIS]]="ESPAÑA",VLOOKUP(MESACU[[#This Row],[PROVINCIA]],[1]!PROVINCIASCC[#Data],4,FALSE),VLOOKUP(MESACU[[#This Row],[PAIS]],'[1]Centros de coste'!$A$2:$D$204,4,FALSE))</f>
        <v>EUROPA</v>
      </c>
      <c r="AA1429" t="str">
        <f>IFERROR(LEFT(TRIM(MESACU[[#This Row],[CodigoArticulo]]),LEN(TRIM(MESACU[[#This Row],[CodigoArticulo]]))-4),"")</f>
        <v>CPLUS</v>
      </c>
      <c r="AB1429" t="str">
        <f>IFERROR(VLOOKUP(MESACU[[#This Row],[CODIGOG]],[1]!FAMILIAS[#Data],5,FALSE),"")</f>
        <v>BIOFERTILIZERS</v>
      </c>
    </row>
    <row r="1430" spans="1:28" x14ac:dyDescent="0.35">
      <c r="A1430" t="s">
        <v>28</v>
      </c>
      <c r="B1430">
        <v>396</v>
      </c>
      <c r="C1430" t="s">
        <v>29</v>
      </c>
      <c r="D1430">
        <v>2025</v>
      </c>
      <c r="E1430">
        <v>5</v>
      </c>
      <c r="F1430" t="s">
        <v>323</v>
      </c>
      <c r="G1430">
        <v>470</v>
      </c>
      <c r="H1430" t="s">
        <v>324</v>
      </c>
      <c r="I1430">
        <v>0</v>
      </c>
      <c r="J1430">
        <v>0</v>
      </c>
      <c r="K1430">
        <v>1.5900000000000001E-2</v>
      </c>
      <c r="L1430">
        <v>0</v>
      </c>
      <c r="M1430">
        <v>0</v>
      </c>
      <c r="N1430">
        <v>0</v>
      </c>
      <c r="O1430">
        <v>0</v>
      </c>
      <c r="P1430" t="s">
        <v>323</v>
      </c>
      <c r="Q1430" t="s">
        <v>102</v>
      </c>
      <c r="R1430" t="s">
        <v>325</v>
      </c>
      <c r="S1430" t="s">
        <v>28</v>
      </c>
      <c r="T1430" t="s">
        <v>201</v>
      </c>
      <c r="U1430">
        <v>0</v>
      </c>
      <c r="V1430">
        <v>2</v>
      </c>
      <c r="W1430">
        <v>1.59</v>
      </c>
      <c r="X1430" t="str">
        <f>IF(MESACU[[#This Row],[PAIS]]="ESPAÑA",VLOOKUP(MESACU[[#This Row],[PROVINCIA]],[1]!PROVINCIASCC[#Data],2,FALSE),VLOOKUP(MESACU[[#This Row],[PAIS]],'[1]Centros de coste'!$A$2:$D$204,2,FALSE))</f>
        <v>C26 - Portugal</v>
      </c>
      <c r="Y1430" t="str">
        <f>IF(MESACU[[#This Row],[PAIS]]="ESPAÑA",VLOOKUP(MESACU[[#This Row],[PROVINCIA]],[1]!PROVINCIASCC[#Data],3,FALSE),VLOOKUP(MESACU[[#This Row],[PAIS]],'[1]Centros de coste'!$A$2:$D$204,3,FALSE))</f>
        <v>EUROPA IV</v>
      </c>
      <c r="Z1430" t="str">
        <f>IF(MESACU[[#This Row],[PAIS]]="ESPAÑA",VLOOKUP(MESACU[[#This Row],[PROVINCIA]],[1]!PROVINCIASCC[#Data],4,FALSE),VLOOKUP(MESACU[[#This Row],[PAIS]],'[1]Centros de coste'!$A$2:$D$204,4,FALSE))</f>
        <v>EUROPA</v>
      </c>
      <c r="AA1430" t="str">
        <f>IFERROR(LEFT(TRIM(MESACU[[#This Row],[CodigoArticulo]]),LEN(TRIM(MESACU[[#This Row],[CodigoArticulo]]))-4),"")</f>
        <v>ECOTAS</v>
      </c>
      <c r="AB1430" t="str">
        <f>IFERROR(VLOOKUP(MESACU[[#This Row],[CODIGOG]],[1]!FAMILIAS[#Data],5,FALSE),"")</f>
        <v/>
      </c>
    </row>
    <row r="1431" spans="1:28" x14ac:dyDescent="0.35">
      <c r="A1431" t="s">
        <v>28</v>
      </c>
      <c r="B1431">
        <v>397</v>
      </c>
      <c r="C1431" t="s">
        <v>29</v>
      </c>
      <c r="D1431">
        <v>2025</v>
      </c>
      <c r="E1431">
        <v>5</v>
      </c>
      <c r="F1431" t="s">
        <v>323</v>
      </c>
      <c r="G1431">
        <v>402</v>
      </c>
      <c r="H1431" t="s">
        <v>324</v>
      </c>
      <c r="I1431">
        <v>0</v>
      </c>
      <c r="J1431">
        <v>0</v>
      </c>
      <c r="K1431">
        <v>0.08</v>
      </c>
      <c r="L1431">
        <v>0</v>
      </c>
      <c r="M1431">
        <v>0</v>
      </c>
      <c r="N1431">
        <v>0</v>
      </c>
      <c r="O1431">
        <v>0</v>
      </c>
      <c r="P1431" t="s">
        <v>323</v>
      </c>
      <c r="Q1431" t="s">
        <v>405</v>
      </c>
      <c r="R1431" t="s">
        <v>325</v>
      </c>
      <c r="S1431" t="s">
        <v>91</v>
      </c>
      <c r="T1431" t="s">
        <v>36</v>
      </c>
      <c r="U1431">
        <v>0</v>
      </c>
      <c r="V1431">
        <v>1</v>
      </c>
      <c r="W1431">
        <v>0.8</v>
      </c>
      <c r="X1431" t="str">
        <f>IF(MESACU[[#This Row],[PAIS]]="ESPAÑA",VLOOKUP(MESACU[[#This Row],[PROVINCIA]],[1]!PROVINCIASCC[#Data],2,FALSE),VLOOKUP(MESACU[[#This Row],[PAIS]],'[1]Centros de coste'!$A$2:$D$204,2,FALSE))</f>
        <v>C44 - IBERICA II</v>
      </c>
      <c r="Y1431" t="str">
        <f>IF(MESACU[[#This Row],[PAIS]]="ESPAÑA",VLOOKUP(MESACU[[#This Row],[PROVINCIA]],[1]!PROVINCIASCC[#Data],3,FALSE),VLOOKUP(MESACU[[#This Row],[PAIS]],'[1]Centros de coste'!$A$2:$D$204,3,FALSE))</f>
        <v>IBERICA II</v>
      </c>
      <c r="Z1431" t="str">
        <f>IF(MESACU[[#This Row],[PAIS]]="ESPAÑA",VLOOKUP(MESACU[[#This Row],[PROVINCIA]],[1]!PROVINCIASCC[#Data],4,FALSE),VLOOKUP(MESACU[[#This Row],[PAIS]],'[1]Centros de coste'!$A$2:$D$204,4,FALSE))</f>
        <v>EUROPA</v>
      </c>
      <c r="AA1431" t="str">
        <f>IFERROR(LEFT(TRIM(MESACU[[#This Row],[CodigoArticulo]]),LEN(TRIM(MESACU[[#This Row],[CodigoArticulo]]))-4),"")</f>
        <v>ECOTAS</v>
      </c>
      <c r="AB1431" t="str">
        <f>IFERROR(VLOOKUP(MESACU[[#This Row],[CODIGOG]],[1]!FAMILIAS[#Data],5,FALSE),"")</f>
        <v/>
      </c>
    </row>
    <row r="1432" spans="1:28" x14ac:dyDescent="0.35">
      <c r="A1432" t="s">
        <v>28</v>
      </c>
      <c r="B1432">
        <v>397</v>
      </c>
      <c r="C1432" t="s">
        <v>29</v>
      </c>
      <c r="D1432">
        <v>2025</v>
      </c>
      <c r="E1432">
        <v>5</v>
      </c>
      <c r="F1432" t="s">
        <v>162</v>
      </c>
      <c r="G1432">
        <v>402</v>
      </c>
      <c r="H1432" t="s">
        <v>163</v>
      </c>
      <c r="I1432">
        <v>0</v>
      </c>
      <c r="J1432">
        <v>0</v>
      </c>
      <c r="K1432">
        <v>232.32</v>
      </c>
      <c r="L1432">
        <v>0</v>
      </c>
      <c r="M1432">
        <v>0</v>
      </c>
      <c r="N1432">
        <v>0</v>
      </c>
      <c r="O1432">
        <v>14.72</v>
      </c>
      <c r="P1432" t="s">
        <v>162</v>
      </c>
      <c r="Q1432" t="s">
        <v>405</v>
      </c>
      <c r="R1432" t="s">
        <v>34</v>
      </c>
      <c r="S1432" t="s">
        <v>91</v>
      </c>
      <c r="T1432" t="s">
        <v>36</v>
      </c>
      <c r="U1432">
        <v>0</v>
      </c>
      <c r="V1432">
        <v>640</v>
      </c>
      <c r="W1432">
        <v>2323.1999999999998</v>
      </c>
      <c r="X1432" t="str">
        <f>IF(MESACU[[#This Row],[PAIS]]="ESPAÑA",VLOOKUP(MESACU[[#This Row],[PROVINCIA]],[1]!PROVINCIASCC[#Data],2,FALSE),VLOOKUP(MESACU[[#This Row],[PAIS]],'[1]Centros de coste'!$A$2:$D$204,2,FALSE))</f>
        <v>C44 - IBERICA II</v>
      </c>
      <c r="Y1432" t="str">
        <f>IF(MESACU[[#This Row],[PAIS]]="ESPAÑA",VLOOKUP(MESACU[[#This Row],[PROVINCIA]],[1]!PROVINCIASCC[#Data],3,FALSE),VLOOKUP(MESACU[[#This Row],[PAIS]],'[1]Centros de coste'!$A$2:$D$204,3,FALSE))</f>
        <v>IBERICA II</v>
      </c>
      <c r="Z1432" t="str">
        <f>IF(MESACU[[#This Row],[PAIS]]="ESPAÑA",VLOOKUP(MESACU[[#This Row],[PROVINCIA]],[1]!PROVINCIASCC[#Data],4,FALSE),VLOOKUP(MESACU[[#This Row],[PAIS]],'[1]Centros de coste'!$A$2:$D$204,4,FALSE))</f>
        <v>EUROPA</v>
      </c>
      <c r="AA1432" t="str">
        <f>IFERROR(LEFT(TRIM(MESACU[[#This Row],[CodigoArticulo]]),LEN(TRIM(MESACU[[#This Row],[CodigoArticulo]]))-4),"")</f>
        <v>C-CU</v>
      </c>
      <c r="AB1432" t="str">
        <f>IFERROR(VLOOKUP(MESACU[[#This Row],[CODIGOG]],[1]!FAMILIAS[#Data],5,FALSE),"")</f>
        <v>BIOCONTROL</v>
      </c>
    </row>
    <row r="1433" spans="1:28" x14ac:dyDescent="0.35">
      <c r="A1433" t="s">
        <v>28</v>
      </c>
      <c r="B1433">
        <v>398</v>
      </c>
      <c r="C1433" t="s">
        <v>29</v>
      </c>
      <c r="D1433">
        <v>2025</v>
      </c>
      <c r="E1433">
        <v>5</v>
      </c>
      <c r="F1433" t="s">
        <v>451</v>
      </c>
      <c r="G1433">
        <v>420</v>
      </c>
      <c r="H1433" t="s">
        <v>452</v>
      </c>
      <c r="I1433">
        <v>0</v>
      </c>
      <c r="J1433">
        <v>0</v>
      </c>
      <c r="K1433">
        <v>88.4</v>
      </c>
      <c r="L1433">
        <v>0</v>
      </c>
      <c r="M1433">
        <v>0</v>
      </c>
      <c r="N1433">
        <v>0</v>
      </c>
      <c r="O1433">
        <v>4.8</v>
      </c>
      <c r="P1433" t="s">
        <v>451</v>
      </c>
      <c r="Q1433" t="s">
        <v>144</v>
      </c>
      <c r="R1433" t="s">
        <v>34</v>
      </c>
      <c r="S1433" t="s">
        <v>145</v>
      </c>
      <c r="T1433" t="s">
        <v>36</v>
      </c>
      <c r="U1433">
        <v>0</v>
      </c>
      <c r="V1433">
        <v>1000</v>
      </c>
      <c r="W1433">
        <v>4420</v>
      </c>
      <c r="X1433" t="str">
        <f>IF(MESACU[[#This Row],[PAIS]]="ESPAÑA",VLOOKUP(MESACU[[#This Row],[PROVINCIA]],[1]!PROVINCIASCC[#Data],2,FALSE),VLOOKUP(MESACU[[#This Row],[PAIS]],'[1]Centros de coste'!$A$2:$D$204,2,FALSE))</f>
        <v>C46 - IBERICA IV</v>
      </c>
      <c r="Y1433" t="str">
        <f>IF(MESACU[[#This Row],[PAIS]]="ESPAÑA",VLOOKUP(MESACU[[#This Row],[PROVINCIA]],[1]!PROVINCIASCC[#Data],3,FALSE),VLOOKUP(MESACU[[#This Row],[PAIS]],'[1]Centros de coste'!$A$2:$D$204,3,FALSE))</f>
        <v>IBERICA IV</v>
      </c>
      <c r="Z1433" t="str">
        <f>IF(MESACU[[#This Row],[PAIS]]="ESPAÑA",VLOOKUP(MESACU[[#This Row],[PROVINCIA]],[1]!PROVINCIASCC[#Data],4,FALSE),VLOOKUP(MESACU[[#This Row],[PAIS]],'[1]Centros de coste'!$A$2:$D$204,4,FALSE))</f>
        <v>EUROPA</v>
      </c>
      <c r="AA1433" t="str">
        <f>IFERROR(LEFT(TRIM(MESACU[[#This Row],[CodigoArticulo]]),LEN(TRIM(MESACU[[#This Row],[CodigoArticulo]]))-4),"")</f>
        <v>AVAN</v>
      </c>
      <c r="AB1433" t="str">
        <f>IFERROR(VLOOKUP(MESACU[[#This Row],[CODIGOG]],[1]!FAMILIAS[#Data],5,FALSE),"")</f>
        <v>BIOSTIMULANTS</v>
      </c>
    </row>
    <row r="1434" spans="1:28" x14ac:dyDescent="0.35">
      <c r="A1434" t="s">
        <v>28</v>
      </c>
      <c r="B1434">
        <v>399</v>
      </c>
      <c r="C1434" t="s">
        <v>29</v>
      </c>
      <c r="D1434">
        <v>2025</v>
      </c>
      <c r="E1434">
        <v>5</v>
      </c>
      <c r="F1434" t="s">
        <v>99</v>
      </c>
      <c r="G1434">
        <v>469</v>
      </c>
      <c r="H1434" t="s">
        <v>100</v>
      </c>
      <c r="I1434">
        <v>6.32</v>
      </c>
      <c r="J1434">
        <v>0</v>
      </c>
      <c r="K1434">
        <v>6.1936</v>
      </c>
      <c r="L1434">
        <v>3.0968</v>
      </c>
      <c r="M1434">
        <v>0</v>
      </c>
      <c r="N1434">
        <v>0</v>
      </c>
      <c r="O1434">
        <v>2.66</v>
      </c>
      <c r="P1434" t="s">
        <v>320</v>
      </c>
      <c r="Q1434" t="s">
        <v>56</v>
      </c>
      <c r="R1434" t="s">
        <v>34</v>
      </c>
      <c r="S1434" t="s">
        <v>57</v>
      </c>
      <c r="T1434" t="s">
        <v>36</v>
      </c>
      <c r="U1434">
        <v>0</v>
      </c>
      <c r="V1434">
        <v>100</v>
      </c>
      <c r="W1434">
        <v>316</v>
      </c>
      <c r="X1434" t="str">
        <f>IF(MESACU[[#This Row],[PAIS]]="ESPAÑA",VLOOKUP(MESACU[[#This Row],[PROVINCIA]],[1]!PROVINCIASCC[#Data],2,FALSE),VLOOKUP(MESACU[[#This Row],[PAIS]],'[1]Centros de coste'!$A$2:$D$204,2,FALSE))</f>
        <v>C44 - IBERICA II</v>
      </c>
      <c r="Y1434" t="str">
        <f>IF(MESACU[[#This Row],[PAIS]]="ESPAÑA",VLOOKUP(MESACU[[#This Row],[PROVINCIA]],[1]!PROVINCIASCC[#Data],3,FALSE),VLOOKUP(MESACU[[#This Row],[PAIS]],'[1]Centros de coste'!$A$2:$D$204,3,FALSE))</f>
        <v>IBERICA II</v>
      </c>
      <c r="Z1434" t="str">
        <f>IF(MESACU[[#This Row],[PAIS]]="ESPAÑA",VLOOKUP(MESACU[[#This Row],[PROVINCIA]],[1]!PROVINCIASCC[#Data],4,FALSE),VLOOKUP(MESACU[[#This Row],[PAIS]],'[1]Centros de coste'!$A$2:$D$204,4,FALSE))</f>
        <v>EUROPA</v>
      </c>
      <c r="AA1434" t="str">
        <f>IFERROR(LEFT(TRIM(MESACU[[#This Row],[CodigoArticulo]]),LEN(TRIM(MESACU[[#This Row],[CodigoArticulo]]))-4),"")</f>
        <v>P-5X</v>
      </c>
      <c r="AB1434" t="str">
        <f>IFERROR(VLOOKUP(MESACU[[#This Row],[CODIGOG]],[1]!FAMILIAS[#Data],5,FALSE),"")</f>
        <v>BIOSTIMULANTS</v>
      </c>
    </row>
    <row r="1435" spans="1:28" x14ac:dyDescent="0.35">
      <c r="A1435" t="s">
        <v>28</v>
      </c>
      <c r="B1435">
        <v>399</v>
      </c>
      <c r="C1435" t="s">
        <v>29</v>
      </c>
      <c r="D1435">
        <v>2025</v>
      </c>
      <c r="E1435">
        <v>5</v>
      </c>
      <c r="F1435" t="s">
        <v>99</v>
      </c>
      <c r="G1435">
        <v>469</v>
      </c>
      <c r="H1435" t="s">
        <v>100</v>
      </c>
      <c r="I1435">
        <v>6.32</v>
      </c>
      <c r="J1435">
        <v>0</v>
      </c>
      <c r="K1435">
        <v>6.1936</v>
      </c>
      <c r="L1435">
        <v>3.0968</v>
      </c>
      <c r="M1435">
        <v>0</v>
      </c>
      <c r="N1435">
        <v>0</v>
      </c>
      <c r="O1435">
        <v>2.66</v>
      </c>
      <c r="P1435" t="s">
        <v>320</v>
      </c>
      <c r="Q1435" t="s">
        <v>56</v>
      </c>
      <c r="R1435" t="s">
        <v>34</v>
      </c>
      <c r="S1435" t="s">
        <v>57</v>
      </c>
      <c r="T1435" t="s">
        <v>36</v>
      </c>
      <c r="U1435">
        <v>0</v>
      </c>
      <c r="V1435">
        <v>100</v>
      </c>
      <c r="W1435">
        <v>316</v>
      </c>
      <c r="X1435" t="str">
        <f>IF(MESACU[[#This Row],[PAIS]]="ESPAÑA",VLOOKUP(MESACU[[#This Row],[PROVINCIA]],[1]!PROVINCIASCC[#Data],2,FALSE),VLOOKUP(MESACU[[#This Row],[PAIS]],'[1]Centros de coste'!$A$2:$D$204,2,FALSE))</f>
        <v>C44 - IBERICA II</v>
      </c>
      <c r="Y1435" t="str">
        <f>IF(MESACU[[#This Row],[PAIS]]="ESPAÑA",VLOOKUP(MESACU[[#This Row],[PROVINCIA]],[1]!PROVINCIASCC[#Data],3,FALSE),VLOOKUP(MESACU[[#This Row],[PAIS]],'[1]Centros de coste'!$A$2:$D$204,3,FALSE))</f>
        <v>IBERICA II</v>
      </c>
      <c r="Z1435" t="str">
        <f>IF(MESACU[[#This Row],[PAIS]]="ESPAÑA",VLOOKUP(MESACU[[#This Row],[PROVINCIA]],[1]!PROVINCIASCC[#Data],4,FALSE),VLOOKUP(MESACU[[#This Row],[PAIS]],'[1]Centros de coste'!$A$2:$D$204,4,FALSE))</f>
        <v>EUROPA</v>
      </c>
      <c r="AA1435" t="str">
        <f>IFERROR(LEFT(TRIM(MESACU[[#This Row],[CodigoArticulo]]),LEN(TRIM(MESACU[[#This Row],[CodigoArticulo]]))-4),"")</f>
        <v>P-5X</v>
      </c>
      <c r="AB1435" t="str">
        <f>IFERROR(VLOOKUP(MESACU[[#This Row],[CODIGOG]],[1]!FAMILIAS[#Data],5,FALSE),"")</f>
        <v>BIOSTIMULANTS</v>
      </c>
    </row>
    <row r="1436" spans="1:28" x14ac:dyDescent="0.35">
      <c r="A1436" t="s">
        <v>28</v>
      </c>
      <c r="B1436">
        <v>399</v>
      </c>
      <c r="C1436" t="s">
        <v>29</v>
      </c>
      <c r="D1436">
        <v>2025</v>
      </c>
      <c r="E1436">
        <v>5</v>
      </c>
      <c r="F1436" t="s">
        <v>124</v>
      </c>
      <c r="G1436">
        <v>469</v>
      </c>
      <c r="H1436" t="s">
        <v>125</v>
      </c>
      <c r="I1436">
        <v>26.92</v>
      </c>
      <c r="J1436">
        <v>0</v>
      </c>
      <c r="K1436">
        <v>26.381599999999999</v>
      </c>
      <c r="L1436">
        <v>13.190799999999999</v>
      </c>
      <c r="M1436">
        <v>0</v>
      </c>
      <c r="N1436">
        <v>0</v>
      </c>
      <c r="O1436">
        <v>5.32</v>
      </c>
      <c r="P1436" t="s">
        <v>124</v>
      </c>
      <c r="Q1436" t="s">
        <v>56</v>
      </c>
      <c r="R1436" t="s">
        <v>34</v>
      </c>
      <c r="S1436" t="s">
        <v>57</v>
      </c>
      <c r="T1436" t="s">
        <v>36</v>
      </c>
      <c r="U1436">
        <v>0</v>
      </c>
      <c r="V1436">
        <v>200</v>
      </c>
      <c r="W1436">
        <v>1346</v>
      </c>
      <c r="X1436" t="str">
        <f>IF(MESACU[[#This Row],[PAIS]]="ESPAÑA",VLOOKUP(MESACU[[#This Row],[PROVINCIA]],[1]!PROVINCIASCC[#Data],2,FALSE),VLOOKUP(MESACU[[#This Row],[PAIS]],'[1]Centros de coste'!$A$2:$D$204,2,FALSE))</f>
        <v>C44 - IBERICA II</v>
      </c>
      <c r="Y1436" t="str">
        <f>IF(MESACU[[#This Row],[PAIS]]="ESPAÑA",VLOOKUP(MESACU[[#This Row],[PROVINCIA]],[1]!PROVINCIASCC[#Data],3,FALSE),VLOOKUP(MESACU[[#This Row],[PAIS]],'[1]Centros de coste'!$A$2:$D$204,3,FALSE))</f>
        <v>IBERICA II</v>
      </c>
      <c r="Z1436" t="str">
        <f>IF(MESACU[[#This Row],[PAIS]]="ESPAÑA",VLOOKUP(MESACU[[#This Row],[PROVINCIA]],[1]!PROVINCIASCC[#Data],4,FALSE),VLOOKUP(MESACU[[#This Row],[PAIS]],'[1]Centros de coste'!$A$2:$D$204,4,FALSE))</f>
        <v>EUROPA</v>
      </c>
      <c r="AA1436" t="str">
        <f>IFERROR(LEFT(TRIM(MESACU[[#This Row],[CodigoArticulo]]),LEN(TRIM(MESACU[[#This Row],[CodigoArticulo]]))-4),"")</f>
        <v>HST</v>
      </c>
      <c r="AB1436" t="str">
        <f>IFERROR(VLOOKUP(MESACU[[#This Row],[CODIGOG]],[1]!FAMILIAS[#Data],5,FALSE),"")</f>
        <v>BIOSTIMULANTS</v>
      </c>
    </row>
    <row r="1437" spans="1:28" x14ac:dyDescent="0.35">
      <c r="A1437" t="s">
        <v>28</v>
      </c>
      <c r="B1437">
        <v>399</v>
      </c>
      <c r="C1437" t="s">
        <v>29</v>
      </c>
      <c r="D1437">
        <v>2025</v>
      </c>
      <c r="E1437">
        <v>5</v>
      </c>
      <c r="F1437" t="s">
        <v>294</v>
      </c>
      <c r="G1437">
        <v>469</v>
      </c>
      <c r="H1437" t="s">
        <v>295</v>
      </c>
      <c r="I1437">
        <v>42.11</v>
      </c>
      <c r="J1437">
        <v>0</v>
      </c>
      <c r="K1437">
        <v>41.269799999999996</v>
      </c>
      <c r="L1437">
        <v>20.634899999999998</v>
      </c>
      <c r="M1437">
        <v>0</v>
      </c>
      <c r="N1437">
        <v>0</v>
      </c>
      <c r="O1437">
        <v>4.26</v>
      </c>
      <c r="P1437" t="s">
        <v>294</v>
      </c>
      <c r="Q1437" t="s">
        <v>56</v>
      </c>
      <c r="R1437" t="s">
        <v>34</v>
      </c>
      <c r="S1437" t="s">
        <v>57</v>
      </c>
      <c r="T1437" t="s">
        <v>36</v>
      </c>
      <c r="U1437">
        <v>0</v>
      </c>
      <c r="V1437">
        <v>160</v>
      </c>
      <c r="W1437">
        <v>2105.6</v>
      </c>
      <c r="X1437" t="str">
        <f>IF(MESACU[[#This Row],[PAIS]]="ESPAÑA",VLOOKUP(MESACU[[#This Row],[PROVINCIA]],[1]!PROVINCIASCC[#Data],2,FALSE),VLOOKUP(MESACU[[#This Row],[PAIS]],'[1]Centros de coste'!$A$2:$D$204,2,FALSE))</f>
        <v>C44 - IBERICA II</v>
      </c>
      <c r="Y1437" t="str">
        <f>IF(MESACU[[#This Row],[PAIS]]="ESPAÑA",VLOOKUP(MESACU[[#This Row],[PROVINCIA]],[1]!PROVINCIASCC[#Data],3,FALSE),VLOOKUP(MESACU[[#This Row],[PAIS]],'[1]Centros de coste'!$A$2:$D$204,3,FALSE))</f>
        <v>IBERICA II</v>
      </c>
      <c r="Z1437" t="str">
        <f>IF(MESACU[[#This Row],[PAIS]]="ESPAÑA",VLOOKUP(MESACU[[#This Row],[PROVINCIA]],[1]!PROVINCIASCC[#Data],4,FALSE),VLOOKUP(MESACU[[#This Row],[PAIS]],'[1]Centros de coste'!$A$2:$D$204,4,FALSE))</f>
        <v>EUROPA</v>
      </c>
      <c r="AA1437" t="str">
        <f>IFERROR(LEFT(TRIM(MESACU[[#This Row],[CodigoArticulo]]),LEN(TRIM(MESACU[[#This Row],[CodigoArticulo]]))-4),"")</f>
        <v>AQUOM</v>
      </c>
      <c r="AB1437" t="str">
        <f>IFERROR(VLOOKUP(MESACU[[#This Row],[CODIGOG]],[1]!FAMILIAS[#Data],5,FALSE),"")</f>
        <v>BIOCONTROL</v>
      </c>
    </row>
    <row r="1438" spans="1:28" x14ac:dyDescent="0.35">
      <c r="A1438" t="s">
        <v>28</v>
      </c>
      <c r="B1438">
        <v>399</v>
      </c>
      <c r="C1438" t="s">
        <v>29</v>
      </c>
      <c r="D1438">
        <v>2025</v>
      </c>
      <c r="E1438">
        <v>5</v>
      </c>
      <c r="F1438" t="s">
        <v>294</v>
      </c>
      <c r="G1438">
        <v>469</v>
      </c>
      <c r="H1438" t="s">
        <v>295</v>
      </c>
      <c r="I1438">
        <v>10.53</v>
      </c>
      <c r="J1438">
        <v>0</v>
      </c>
      <c r="K1438">
        <v>10.317399999999999</v>
      </c>
      <c r="L1438">
        <v>5.1586999999999996</v>
      </c>
      <c r="M1438">
        <v>0</v>
      </c>
      <c r="N1438">
        <v>0</v>
      </c>
      <c r="O1438">
        <v>1.06</v>
      </c>
      <c r="P1438" t="s">
        <v>294</v>
      </c>
      <c r="Q1438" t="s">
        <v>56</v>
      </c>
      <c r="R1438" t="s">
        <v>34</v>
      </c>
      <c r="S1438" t="s">
        <v>57</v>
      </c>
      <c r="T1438" t="s">
        <v>36</v>
      </c>
      <c r="U1438">
        <v>0</v>
      </c>
      <c r="V1438">
        <v>40</v>
      </c>
      <c r="W1438">
        <v>526.4</v>
      </c>
      <c r="X1438" t="str">
        <f>IF(MESACU[[#This Row],[PAIS]]="ESPAÑA",VLOOKUP(MESACU[[#This Row],[PROVINCIA]],[1]!PROVINCIASCC[#Data],2,FALSE),VLOOKUP(MESACU[[#This Row],[PAIS]],'[1]Centros de coste'!$A$2:$D$204,2,FALSE))</f>
        <v>C44 - IBERICA II</v>
      </c>
      <c r="Y1438" t="str">
        <f>IF(MESACU[[#This Row],[PAIS]]="ESPAÑA",VLOOKUP(MESACU[[#This Row],[PROVINCIA]],[1]!PROVINCIASCC[#Data],3,FALSE),VLOOKUP(MESACU[[#This Row],[PAIS]],'[1]Centros de coste'!$A$2:$D$204,3,FALSE))</f>
        <v>IBERICA II</v>
      </c>
      <c r="Z1438" t="str">
        <f>IF(MESACU[[#This Row],[PAIS]]="ESPAÑA",VLOOKUP(MESACU[[#This Row],[PROVINCIA]],[1]!PROVINCIASCC[#Data],4,FALSE),VLOOKUP(MESACU[[#This Row],[PAIS]],'[1]Centros de coste'!$A$2:$D$204,4,FALSE))</f>
        <v>EUROPA</v>
      </c>
      <c r="AA1438" t="str">
        <f>IFERROR(LEFT(TRIM(MESACU[[#This Row],[CodigoArticulo]]),LEN(TRIM(MESACU[[#This Row],[CodigoArticulo]]))-4),"")</f>
        <v>AQUOM</v>
      </c>
      <c r="AB1438" t="str">
        <f>IFERROR(VLOOKUP(MESACU[[#This Row],[CODIGOG]],[1]!FAMILIAS[#Data],5,FALSE),"")</f>
        <v>BIOCONTROL</v>
      </c>
    </row>
    <row r="1439" spans="1:28" x14ac:dyDescent="0.35">
      <c r="A1439" t="s">
        <v>28</v>
      </c>
      <c r="B1439">
        <v>399</v>
      </c>
      <c r="C1439" t="s">
        <v>29</v>
      </c>
      <c r="D1439">
        <v>2025</v>
      </c>
      <c r="E1439">
        <v>5</v>
      </c>
      <c r="F1439" t="s">
        <v>66</v>
      </c>
      <c r="G1439">
        <v>469</v>
      </c>
      <c r="H1439" t="s">
        <v>67</v>
      </c>
      <c r="I1439">
        <v>1.6</v>
      </c>
      <c r="J1439">
        <v>0</v>
      </c>
      <c r="K1439">
        <v>1.5660000000000001</v>
      </c>
      <c r="L1439">
        <v>0.78300000000000003</v>
      </c>
      <c r="M1439">
        <v>0</v>
      </c>
      <c r="N1439">
        <v>0</v>
      </c>
      <c r="O1439">
        <v>0.27</v>
      </c>
      <c r="P1439" t="s">
        <v>68</v>
      </c>
      <c r="Q1439" t="s">
        <v>56</v>
      </c>
      <c r="R1439" t="s">
        <v>34</v>
      </c>
      <c r="S1439" t="s">
        <v>57</v>
      </c>
      <c r="T1439" t="s">
        <v>36</v>
      </c>
      <c r="U1439">
        <v>0</v>
      </c>
      <c r="V1439">
        <v>10</v>
      </c>
      <c r="W1439">
        <v>79.900000000000006</v>
      </c>
      <c r="X1439" t="str">
        <f>IF(MESACU[[#This Row],[PAIS]]="ESPAÑA",VLOOKUP(MESACU[[#This Row],[PROVINCIA]],[1]!PROVINCIASCC[#Data],2,FALSE),VLOOKUP(MESACU[[#This Row],[PAIS]],'[1]Centros de coste'!$A$2:$D$204,2,FALSE))</f>
        <v>C44 - IBERICA II</v>
      </c>
      <c r="Y1439" t="str">
        <f>IF(MESACU[[#This Row],[PAIS]]="ESPAÑA",VLOOKUP(MESACU[[#This Row],[PROVINCIA]],[1]!PROVINCIASCC[#Data],3,FALSE),VLOOKUP(MESACU[[#This Row],[PAIS]],'[1]Centros de coste'!$A$2:$D$204,3,FALSE))</f>
        <v>IBERICA II</v>
      </c>
      <c r="Z1439" t="str">
        <f>IF(MESACU[[#This Row],[PAIS]]="ESPAÑA",VLOOKUP(MESACU[[#This Row],[PROVINCIA]],[1]!PROVINCIASCC[#Data],4,FALSE),VLOOKUP(MESACU[[#This Row],[PAIS]],'[1]Centros de coste'!$A$2:$D$204,4,FALSE))</f>
        <v>EUROPA</v>
      </c>
      <c r="AA1439" t="str">
        <f>IFERROR(LEFT(TRIM(MESACU[[#This Row],[CodigoArticulo]]),LEN(TRIM(MESACU[[#This Row],[CodigoArticulo]]))-4),"")</f>
        <v>C-MB</v>
      </c>
      <c r="AB1439" t="str">
        <f>IFERROR(VLOOKUP(MESACU[[#This Row],[CODIGOG]],[1]!FAMILIAS[#Data],5,FALSE),"")</f>
        <v>BIOFERTILIZERS</v>
      </c>
    </row>
    <row r="1440" spans="1:28" x14ac:dyDescent="0.35">
      <c r="A1440" t="s">
        <v>28</v>
      </c>
      <c r="B1440">
        <v>399</v>
      </c>
      <c r="C1440" t="s">
        <v>29</v>
      </c>
      <c r="D1440">
        <v>2025</v>
      </c>
      <c r="E1440">
        <v>5</v>
      </c>
      <c r="F1440" t="s">
        <v>66</v>
      </c>
      <c r="G1440">
        <v>469</v>
      </c>
      <c r="H1440" t="s">
        <v>67</v>
      </c>
      <c r="I1440">
        <v>11.19</v>
      </c>
      <c r="J1440">
        <v>0</v>
      </c>
      <c r="K1440">
        <v>10.962199999999999</v>
      </c>
      <c r="L1440">
        <v>5.4810999999999996</v>
      </c>
      <c r="M1440">
        <v>0</v>
      </c>
      <c r="N1440">
        <v>0</v>
      </c>
      <c r="O1440">
        <v>1.86</v>
      </c>
      <c r="P1440" t="s">
        <v>68</v>
      </c>
      <c r="Q1440" t="s">
        <v>56</v>
      </c>
      <c r="R1440" t="s">
        <v>34</v>
      </c>
      <c r="S1440" t="s">
        <v>57</v>
      </c>
      <c r="T1440" t="s">
        <v>36</v>
      </c>
      <c r="U1440">
        <v>0</v>
      </c>
      <c r="V1440">
        <v>70</v>
      </c>
      <c r="W1440">
        <v>559.29999999999995</v>
      </c>
      <c r="X1440" t="str">
        <f>IF(MESACU[[#This Row],[PAIS]]="ESPAÑA",VLOOKUP(MESACU[[#This Row],[PROVINCIA]],[1]!PROVINCIASCC[#Data],2,FALSE),VLOOKUP(MESACU[[#This Row],[PAIS]],'[1]Centros de coste'!$A$2:$D$204,2,FALSE))</f>
        <v>C44 - IBERICA II</v>
      </c>
      <c r="Y1440" t="str">
        <f>IF(MESACU[[#This Row],[PAIS]]="ESPAÑA",VLOOKUP(MESACU[[#This Row],[PROVINCIA]],[1]!PROVINCIASCC[#Data],3,FALSE),VLOOKUP(MESACU[[#This Row],[PAIS]],'[1]Centros de coste'!$A$2:$D$204,3,FALSE))</f>
        <v>IBERICA II</v>
      </c>
      <c r="Z1440" t="str">
        <f>IF(MESACU[[#This Row],[PAIS]]="ESPAÑA",VLOOKUP(MESACU[[#This Row],[PROVINCIA]],[1]!PROVINCIASCC[#Data],4,FALSE),VLOOKUP(MESACU[[#This Row],[PAIS]],'[1]Centros de coste'!$A$2:$D$204,4,FALSE))</f>
        <v>EUROPA</v>
      </c>
      <c r="AA1440" t="str">
        <f>IFERROR(LEFT(TRIM(MESACU[[#This Row],[CodigoArticulo]]),LEN(TRIM(MESACU[[#This Row],[CodigoArticulo]]))-4),"")</f>
        <v>C-MB</v>
      </c>
      <c r="AB1440" t="str">
        <f>IFERROR(VLOOKUP(MESACU[[#This Row],[CODIGOG]],[1]!FAMILIAS[#Data],5,FALSE),"")</f>
        <v>BIOFERTILIZERS</v>
      </c>
    </row>
    <row r="1441" spans="1:28" x14ac:dyDescent="0.35">
      <c r="A1441" t="s">
        <v>28</v>
      </c>
      <c r="B1441">
        <v>399</v>
      </c>
      <c r="C1441" t="s">
        <v>29</v>
      </c>
      <c r="D1441">
        <v>2025</v>
      </c>
      <c r="E1441">
        <v>5</v>
      </c>
      <c r="F1441" t="s">
        <v>66</v>
      </c>
      <c r="G1441">
        <v>469</v>
      </c>
      <c r="H1441" t="s">
        <v>67</v>
      </c>
      <c r="I1441">
        <v>83.1</v>
      </c>
      <c r="J1441">
        <v>0</v>
      </c>
      <c r="K1441">
        <v>81.433999999999997</v>
      </c>
      <c r="L1441">
        <v>40.716999999999999</v>
      </c>
      <c r="M1441">
        <v>0</v>
      </c>
      <c r="N1441">
        <v>0</v>
      </c>
      <c r="O1441">
        <v>13.83</v>
      </c>
      <c r="P1441" t="s">
        <v>68</v>
      </c>
      <c r="Q1441" t="s">
        <v>56</v>
      </c>
      <c r="R1441" t="s">
        <v>34</v>
      </c>
      <c r="S1441" t="s">
        <v>57</v>
      </c>
      <c r="T1441" t="s">
        <v>36</v>
      </c>
      <c r="U1441">
        <v>0</v>
      </c>
      <c r="V1441">
        <v>520</v>
      </c>
      <c r="W1441">
        <v>4154.8</v>
      </c>
      <c r="X1441" t="str">
        <f>IF(MESACU[[#This Row],[PAIS]]="ESPAÑA",VLOOKUP(MESACU[[#This Row],[PROVINCIA]],[1]!PROVINCIASCC[#Data],2,FALSE),VLOOKUP(MESACU[[#This Row],[PAIS]],'[1]Centros de coste'!$A$2:$D$204,2,FALSE))</f>
        <v>C44 - IBERICA II</v>
      </c>
      <c r="Y1441" t="str">
        <f>IF(MESACU[[#This Row],[PAIS]]="ESPAÑA",VLOOKUP(MESACU[[#This Row],[PROVINCIA]],[1]!PROVINCIASCC[#Data],3,FALSE),VLOOKUP(MESACU[[#This Row],[PAIS]],'[1]Centros de coste'!$A$2:$D$204,3,FALSE))</f>
        <v>IBERICA II</v>
      </c>
      <c r="Z1441" t="str">
        <f>IF(MESACU[[#This Row],[PAIS]]="ESPAÑA",VLOOKUP(MESACU[[#This Row],[PROVINCIA]],[1]!PROVINCIASCC[#Data],4,FALSE),VLOOKUP(MESACU[[#This Row],[PAIS]],'[1]Centros de coste'!$A$2:$D$204,4,FALSE))</f>
        <v>EUROPA</v>
      </c>
      <c r="AA1441" t="str">
        <f>IFERROR(LEFT(TRIM(MESACU[[#This Row],[CodigoArticulo]]),LEN(TRIM(MESACU[[#This Row],[CodigoArticulo]]))-4),"")</f>
        <v>C-MB</v>
      </c>
      <c r="AB1441" t="str">
        <f>IFERROR(VLOOKUP(MESACU[[#This Row],[CODIGOG]],[1]!FAMILIAS[#Data],5,FALSE),"")</f>
        <v>BIOFERTILIZERS</v>
      </c>
    </row>
    <row r="1442" spans="1:28" x14ac:dyDescent="0.35">
      <c r="A1442" t="s">
        <v>28</v>
      </c>
      <c r="B1442">
        <v>399</v>
      </c>
      <c r="C1442" t="s">
        <v>29</v>
      </c>
      <c r="D1442">
        <v>2025</v>
      </c>
      <c r="E1442">
        <v>5</v>
      </c>
      <c r="F1442" t="s">
        <v>323</v>
      </c>
      <c r="G1442">
        <v>469</v>
      </c>
      <c r="H1442" t="s">
        <v>324</v>
      </c>
      <c r="I1442">
        <v>0</v>
      </c>
      <c r="J1442">
        <v>0</v>
      </c>
      <c r="K1442">
        <v>3.1800000000000002E-2</v>
      </c>
      <c r="L1442">
        <v>1.5900000000000001E-2</v>
      </c>
      <c r="M1442">
        <v>0</v>
      </c>
      <c r="N1442">
        <v>0</v>
      </c>
      <c r="O1442">
        <v>0</v>
      </c>
      <c r="P1442" t="s">
        <v>323</v>
      </c>
      <c r="Q1442" t="s">
        <v>56</v>
      </c>
      <c r="R1442" t="s">
        <v>325</v>
      </c>
      <c r="S1442" t="s">
        <v>57</v>
      </c>
      <c r="T1442" t="s">
        <v>36</v>
      </c>
      <c r="U1442">
        <v>0</v>
      </c>
      <c r="V1442">
        <v>2</v>
      </c>
      <c r="W1442">
        <v>1.59</v>
      </c>
      <c r="X1442" t="str">
        <f>IF(MESACU[[#This Row],[PAIS]]="ESPAÑA",VLOOKUP(MESACU[[#This Row],[PROVINCIA]],[1]!PROVINCIASCC[#Data],2,FALSE),VLOOKUP(MESACU[[#This Row],[PAIS]],'[1]Centros de coste'!$A$2:$D$204,2,FALSE))</f>
        <v>C44 - IBERICA II</v>
      </c>
      <c r="Y1442" t="str">
        <f>IF(MESACU[[#This Row],[PAIS]]="ESPAÑA",VLOOKUP(MESACU[[#This Row],[PROVINCIA]],[1]!PROVINCIASCC[#Data],3,FALSE),VLOOKUP(MESACU[[#This Row],[PAIS]],'[1]Centros de coste'!$A$2:$D$204,3,FALSE))</f>
        <v>IBERICA II</v>
      </c>
      <c r="Z1442" t="str">
        <f>IF(MESACU[[#This Row],[PAIS]]="ESPAÑA",VLOOKUP(MESACU[[#This Row],[PROVINCIA]],[1]!PROVINCIASCC[#Data],4,FALSE),VLOOKUP(MESACU[[#This Row],[PAIS]],'[1]Centros de coste'!$A$2:$D$204,4,FALSE))</f>
        <v>EUROPA</v>
      </c>
      <c r="AA1442" t="str">
        <f>IFERROR(LEFT(TRIM(MESACU[[#This Row],[CodigoArticulo]]),LEN(TRIM(MESACU[[#This Row],[CodigoArticulo]]))-4),"")</f>
        <v>ECOTAS</v>
      </c>
      <c r="AB1442" t="str">
        <f>IFERROR(VLOOKUP(MESACU[[#This Row],[CODIGOG]],[1]!FAMILIAS[#Data],5,FALSE),"")</f>
        <v/>
      </c>
    </row>
    <row r="1443" spans="1:28" x14ac:dyDescent="0.35">
      <c r="A1443" t="s">
        <v>28</v>
      </c>
      <c r="B1443">
        <v>400</v>
      </c>
      <c r="C1443" t="s">
        <v>29</v>
      </c>
      <c r="D1443">
        <v>2025</v>
      </c>
      <c r="E1443">
        <v>5</v>
      </c>
      <c r="F1443" t="s">
        <v>323</v>
      </c>
      <c r="G1443">
        <v>394</v>
      </c>
      <c r="H1443" t="s">
        <v>324</v>
      </c>
      <c r="I1443">
        <v>0</v>
      </c>
      <c r="J1443">
        <v>0</v>
      </c>
      <c r="K1443">
        <v>0.08</v>
      </c>
      <c r="L1443">
        <v>0</v>
      </c>
      <c r="M1443">
        <v>0</v>
      </c>
      <c r="N1443">
        <v>0</v>
      </c>
      <c r="O1443">
        <v>0</v>
      </c>
      <c r="P1443" t="s">
        <v>323</v>
      </c>
      <c r="Q1443" t="s">
        <v>299</v>
      </c>
      <c r="R1443" t="s">
        <v>325</v>
      </c>
      <c r="S1443" t="s">
        <v>300</v>
      </c>
      <c r="T1443" t="s">
        <v>36</v>
      </c>
      <c r="U1443">
        <v>0</v>
      </c>
      <c r="V1443">
        <v>1</v>
      </c>
      <c r="W1443">
        <v>0.8</v>
      </c>
      <c r="X1443" t="str">
        <f>IF(MESACU[[#This Row],[PAIS]]="ESPAÑA",VLOOKUP(MESACU[[#This Row],[PROVINCIA]],[1]!PROVINCIASCC[#Data],2,FALSE),VLOOKUP(MESACU[[#This Row],[PAIS]],'[1]Centros de coste'!$A$2:$D$204,2,FALSE))</f>
        <v>C205 - IBERICA VI</v>
      </c>
      <c r="Y1443" t="str">
        <f>IF(MESACU[[#This Row],[PAIS]]="ESPAÑA",VLOOKUP(MESACU[[#This Row],[PROVINCIA]],[1]!PROVINCIASCC[#Data],3,FALSE),VLOOKUP(MESACU[[#This Row],[PAIS]],'[1]Centros de coste'!$A$2:$D$204,3,FALSE))</f>
        <v>IBERICA VI</v>
      </c>
      <c r="Z1443" t="str">
        <f>IF(MESACU[[#This Row],[PAIS]]="ESPAÑA",VLOOKUP(MESACU[[#This Row],[PROVINCIA]],[1]!PROVINCIASCC[#Data],4,FALSE),VLOOKUP(MESACU[[#This Row],[PAIS]],'[1]Centros de coste'!$A$2:$D$204,4,FALSE))</f>
        <v>EUROPA</v>
      </c>
      <c r="AA1443" t="str">
        <f>IFERROR(LEFT(TRIM(MESACU[[#This Row],[CodigoArticulo]]),LEN(TRIM(MESACU[[#This Row],[CodigoArticulo]]))-4),"")</f>
        <v>ECOTAS</v>
      </c>
      <c r="AB1443" t="str">
        <f>IFERROR(VLOOKUP(MESACU[[#This Row],[CODIGOG]],[1]!FAMILIAS[#Data],5,FALSE),"")</f>
        <v/>
      </c>
    </row>
    <row r="1444" spans="1:28" x14ac:dyDescent="0.35">
      <c r="A1444" t="s">
        <v>28</v>
      </c>
      <c r="B1444">
        <v>400</v>
      </c>
      <c r="C1444" t="s">
        <v>29</v>
      </c>
      <c r="D1444">
        <v>2025</v>
      </c>
      <c r="E1444">
        <v>5</v>
      </c>
      <c r="F1444" t="s">
        <v>266</v>
      </c>
      <c r="G1444">
        <v>394</v>
      </c>
      <c r="H1444" t="s">
        <v>267</v>
      </c>
      <c r="I1444">
        <v>0</v>
      </c>
      <c r="J1444">
        <v>0</v>
      </c>
      <c r="K1444">
        <v>14.08</v>
      </c>
      <c r="L1444">
        <v>0</v>
      </c>
      <c r="M1444">
        <v>0</v>
      </c>
      <c r="N1444">
        <v>0</v>
      </c>
      <c r="O1444">
        <v>1.06</v>
      </c>
      <c r="P1444" t="s">
        <v>28</v>
      </c>
      <c r="Q1444" t="s">
        <v>299</v>
      </c>
      <c r="R1444" t="s">
        <v>34</v>
      </c>
      <c r="S1444" t="s">
        <v>300</v>
      </c>
      <c r="T1444" t="s">
        <v>36</v>
      </c>
      <c r="U1444">
        <v>0</v>
      </c>
      <c r="V1444">
        <v>40</v>
      </c>
      <c r="W1444">
        <v>140.80000000000001</v>
      </c>
      <c r="X1444" t="str">
        <f>IF(MESACU[[#This Row],[PAIS]]="ESPAÑA",VLOOKUP(MESACU[[#This Row],[PROVINCIA]],[1]!PROVINCIASCC[#Data],2,FALSE),VLOOKUP(MESACU[[#This Row],[PAIS]],'[1]Centros de coste'!$A$2:$D$204,2,FALSE))</f>
        <v>C205 - IBERICA VI</v>
      </c>
      <c r="Y1444" t="str">
        <f>IF(MESACU[[#This Row],[PAIS]]="ESPAÑA",VLOOKUP(MESACU[[#This Row],[PROVINCIA]],[1]!PROVINCIASCC[#Data],3,FALSE),VLOOKUP(MESACU[[#This Row],[PAIS]],'[1]Centros de coste'!$A$2:$D$204,3,FALSE))</f>
        <v>IBERICA VI</v>
      </c>
      <c r="Z1444" t="str">
        <f>IF(MESACU[[#This Row],[PAIS]]="ESPAÑA",VLOOKUP(MESACU[[#This Row],[PROVINCIA]],[1]!PROVINCIASCC[#Data],4,FALSE),VLOOKUP(MESACU[[#This Row],[PAIS]],'[1]Centros de coste'!$A$2:$D$204,4,FALSE))</f>
        <v>EUROPA</v>
      </c>
      <c r="AA1444" t="str">
        <f>IFERROR(LEFT(TRIM(MESACU[[#This Row],[CodigoArticulo]]),LEN(TRIM(MESACU[[#This Row],[CodigoArticulo]]))-4),"")</f>
        <v>AGRMG</v>
      </c>
      <c r="AB1444" t="str">
        <f>IFERROR(VLOOKUP(MESACU[[#This Row],[CODIGOG]],[1]!FAMILIAS[#Data],5,FALSE),"")</f>
        <v>BIOSTIMULANTS</v>
      </c>
    </row>
    <row r="1445" spans="1:28" x14ac:dyDescent="0.35">
      <c r="A1445" t="s">
        <v>28</v>
      </c>
      <c r="B1445">
        <v>400</v>
      </c>
      <c r="C1445" t="s">
        <v>29</v>
      </c>
      <c r="D1445">
        <v>2025</v>
      </c>
      <c r="E1445">
        <v>5</v>
      </c>
      <c r="F1445" t="s">
        <v>84</v>
      </c>
      <c r="G1445">
        <v>394</v>
      </c>
      <c r="H1445" t="s">
        <v>85</v>
      </c>
      <c r="I1445">
        <v>0</v>
      </c>
      <c r="J1445">
        <v>0</v>
      </c>
      <c r="K1445">
        <v>45.36</v>
      </c>
      <c r="L1445">
        <v>0</v>
      </c>
      <c r="M1445">
        <v>0</v>
      </c>
      <c r="N1445">
        <v>0</v>
      </c>
      <c r="O1445">
        <v>2.13</v>
      </c>
      <c r="P1445" t="s">
        <v>84</v>
      </c>
      <c r="Q1445" t="s">
        <v>299</v>
      </c>
      <c r="R1445" t="s">
        <v>34</v>
      </c>
      <c r="S1445" t="s">
        <v>300</v>
      </c>
      <c r="T1445" t="s">
        <v>36</v>
      </c>
      <c r="U1445">
        <v>0</v>
      </c>
      <c r="V1445">
        <v>80</v>
      </c>
      <c r="W1445">
        <v>453.6</v>
      </c>
      <c r="X1445" t="str">
        <f>IF(MESACU[[#This Row],[PAIS]]="ESPAÑA",VLOOKUP(MESACU[[#This Row],[PROVINCIA]],[1]!PROVINCIASCC[#Data],2,FALSE),VLOOKUP(MESACU[[#This Row],[PAIS]],'[1]Centros de coste'!$A$2:$D$204,2,FALSE))</f>
        <v>C205 - IBERICA VI</v>
      </c>
      <c r="Y1445" t="str">
        <f>IF(MESACU[[#This Row],[PAIS]]="ESPAÑA",VLOOKUP(MESACU[[#This Row],[PROVINCIA]],[1]!PROVINCIASCC[#Data],3,FALSE),VLOOKUP(MESACU[[#This Row],[PAIS]],'[1]Centros de coste'!$A$2:$D$204,3,FALSE))</f>
        <v>IBERICA VI</v>
      </c>
      <c r="Z1445" t="str">
        <f>IF(MESACU[[#This Row],[PAIS]]="ESPAÑA",VLOOKUP(MESACU[[#This Row],[PROVINCIA]],[1]!PROVINCIASCC[#Data],4,FALSE),VLOOKUP(MESACU[[#This Row],[PAIS]],'[1]Centros de coste'!$A$2:$D$204,4,FALSE))</f>
        <v>EUROPA</v>
      </c>
      <c r="AA1445" t="str">
        <f>IFERROR(LEFT(TRIM(MESACU[[#This Row],[CodigoArticulo]]),LEN(TRIM(MESACU[[#This Row],[CodigoArticulo]]))-4),"")</f>
        <v>CCOBRE</v>
      </c>
      <c r="AB1445" t="str">
        <f>IFERROR(VLOOKUP(MESACU[[#This Row],[CODIGOG]],[1]!FAMILIAS[#Data],5,FALSE),"")</f>
        <v>BIOCONTROL</v>
      </c>
    </row>
    <row r="1446" spans="1:28" x14ac:dyDescent="0.35">
      <c r="A1446" t="s">
        <v>28</v>
      </c>
      <c r="B1446">
        <v>400</v>
      </c>
      <c r="C1446" t="s">
        <v>29</v>
      </c>
      <c r="D1446">
        <v>2025</v>
      </c>
      <c r="E1446">
        <v>5</v>
      </c>
      <c r="F1446" t="s">
        <v>281</v>
      </c>
      <c r="G1446">
        <v>394</v>
      </c>
      <c r="H1446" t="s">
        <v>282</v>
      </c>
      <c r="I1446">
        <v>0</v>
      </c>
      <c r="J1446">
        <v>0</v>
      </c>
      <c r="K1446">
        <v>18.48</v>
      </c>
      <c r="L1446">
        <v>0</v>
      </c>
      <c r="M1446">
        <v>0</v>
      </c>
      <c r="N1446">
        <v>0</v>
      </c>
      <c r="O1446">
        <v>0.61</v>
      </c>
      <c r="P1446" t="s">
        <v>281</v>
      </c>
      <c r="Q1446" t="s">
        <v>299</v>
      </c>
      <c r="R1446" t="s">
        <v>49</v>
      </c>
      <c r="S1446" t="s">
        <v>300</v>
      </c>
      <c r="T1446" t="s">
        <v>36</v>
      </c>
      <c r="U1446">
        <v>0</v>
      </c>
      <c r="V1446">
        <v>80</v>
      </c>
      <c r="W1446">
        <v>184.8</v>
      </c>
      <c r="X1446" t="str">
        <f>IF(MESACU[[#This Row],[PAIS]]="ESPAÑA",VLOOKUP(MESACU[[#This Row],[PROVINCIA]],[1]!PROVINCIASCC[#Data],2,FALSE),VLOOKUP(MESACU[[#This Row],[PAIS]],'[1]Centros de coste'!$A$2:$D$204,2,FALSE))</f>
        <v>C205 - IBERICA VI</v>
      </c>
      <c r="Y1446" t="str">
        <f>IF(MESACU[[#This Row],[PAIS]]="ESPAÑA",VLOOKUP(MESACU[[#This Row],[PROVINCIA]],[1]!PROVINCIASCC[#Data],3,FALSE),VLOOKUP(MESACU[[#This Row],[PAIS]],'[1]Centros de coste'!$A$2:$D$204,3,FALSE))</f>
        <v>IBERICA VI</v>
      </c>
      <c r="Z1446" t="str">
        <f>IF(MESACU[[#This Row],[PAIS]]="ESPAÑA",VLOOKUP(MESACU[[#This Row],[PROVINCIA]],[1]!PROVINCIASCC[#Data],4,FALSE),VLOOKUP(MESACU[[#This Row],[PAIS]],'[1]Centros de coste'!$A$2:$D$204,4,FALSE))</f>
        <v>EUROPA</v>
      </c>
      <c r="AA1446" t="str">
        <f>IFERROR(LEFT(TRIM(MESACU[[#This Row],[CodigoArticulo]]),LEN(TRIM(MESACU[[#This Row],[CodigoArticulo]]))-4),"")</f>
        <v>BR-59</v>
      </c>
      <c r="AB1446" t="str">
        <f>IFERROR(VLOOKUP(MESACU[[#This Row],[CODIGOG]],[1]!FAMILIAS[#Data],5,FALSE),"")</f>
        <v>BIOCONTROL</v>
      </c>
    </row>
    <row r="1447" spans="1:28" x14ac:dyDescent="0.35">
      <c r="A1447" t="s">
        <v>28</v>
      </c>
      <c r="B1447">
        <v>400</v>
      </c>
      <c r="C1447" t="s">
        <v>29</v>
      </c>
      <c r="D1447">
        <v>2025</v>
      </c>
      <c r="E1447">
        <v>5</v>
      </c>
      <c r="F1447" t="s">
        <v>178</v>
      </c>
      <c r="G1447">
        <v>394</v>
      </c>
      <c r="H1447" t="s">
        <v>189</v>
      </c>
      <c r="I1447">
        <v>0</v>
      </c>
      <c r="J1447">
        <v>0</v>
      </c>
      <c r="K1447">
        <v>16.600000000000001</v>
      </c>
      <c r="L1447">
        <v>0</v>
      </c>
      <c r="M1447">
        <v>0</v>
      </c>
      <c r="N1447">
        <v>0</v>
      </c>
      <c r="O1447">
        <v>1.06</v>
      </c>
      <c r="P1447" t="s">
        <v>180</v>
      </c>
      <c r="Q1447" t="s">
        <v>299</v>
      </c>
      <c r="R1447" t="s">
        <v>34</v>
      </c>
      <c r="S1447" t="s">
        <v>300</v>
      </c>
      <c r="T1447" t="s">
        <v>36</v>
      </c>
      <c r="U1447">
        <v>0</v>
      </c>
      <c r="V1447">
        <v>40</v>
      </c>
      <c r="W1447">
        <v>166</v>
      </c>
      <c r="X1447" t="str">
        <f>IF(MESACU[[#This Row],[PAIS]]="ESPAÑA",VLOOKUP(MESACU[[#This Row],[PROVINCIA]],[1]!PROVINCIASCC[#Data],2,FALSE),VLOOKUP(MESACU[[#This Row],[PAIS]],'[1]Centros de coste'!$A$2:$D$204,2,FALSE))</f>
        <v>C205 - IBERICA VI</v>
      </c>
      <c r="Y1447" t="str">
        <f>IF(MESACU[[#This Row],[PAIS]]="ESPAÑA",VLOOKUP(MESACU[[#This Row],[PROVINCIA]],[1]!PROVINCIASCC[#Data],3,FALSE),VLOOKUP(MESACU[[#This Row],[PAIS]],'[1]Centros de coste'!$A$2:$D$204,3,FALSE))</f>
        <v>IBERICA VI</v>
      </c>
      <c r="Z1447" t="str">
        <f>IF(MESACU[[#This Row],[PAIS]]="ESPAÑA",VLOOKUP(MESACU[[#This Row],[PROVINCIA]],[1]!PROVINCIASCC[#Data],4,FALSE),VLOOKUP(MESACU[[#This Row],[PAIS]],'[1]Centros de coste'!$A$2:$D$204,4,FALSE))</f>
        <v>EUROPA</v>
      </c>
      <c r="AA1447" t="str">
        <f>IFERROR(LEFT(TRIM(MESACU[[#This Row],[CodigoArticulo]]),LEN(TRIM(MESACU[[#This Row],[CodigoArticulo]]))-4),"")</f>
        <v>C-CU</v>
      </c>
      <c r="AB1447" t="str">
        <f>IFERROR(VLOOKUP(MESACU[[#This Row],[CODIGOG]],[1]!FAMILIAS[#Data],5,FALSE),"")</f>
        <v>BIOCONTROL</v>
      </c>
    </row>
    <row r="1448" spans="1:28" x14ac:dyDescent="0.35">
      <c r="A1448" t="s">
        <v>28</v>
      </c>
      <c r="B1448">
        <v>400</v>
      </c>
      <c r="C1448" t="s">
        <v>29</v>
      </c>
      <c r="D1448">
        <v>2025</v>
      </c>
      <c r="E1448">
        <v>5</v>
      </c>
      <c r="F1448" t="s">
        <v>51</v>
      </c>
      <c r="G1448">
        <v>394</v>
      </c>
      <c r="H1448" t="s">
        <v>52</v>
      </c>
      <c r="I1448">
        <v>0</v>
      </c>
      <c r="J1448">
        <v>0</v>
      </c>
      <c r="K1448">
        <v>10.44</v>
      </c>
      <c r="L1448">
        <v>0</v>
      </c>
      <c r="M1448">
        <v>0</v>
      </c>
      <c r="N1448">
        <v>0</v>
      </c>
      <c r="O1448">
        <v>0.33</v>
      </c>
      <c r="P1448" t="s">
        <v>51</v>
      </c>
      <c r="Q1448" t="s">
        <v>299</v>
      </c>
      <c r="R1448" t="s">
        <v>49</v>
      </c>
      <c r="S1448" t="s">
        <v>300</v>
      </c>
      <c r="T1448" t="s">
        <v>36</v>
      </c>
      <c r="U1448">
        <v>0</v>
      </c>
      <c r="V1448">
        <v>60</v>
      </c>
      <c r="W1448">
        <v>104.4</v>
      </c>
      <c r="X1448" t="str">
        <f>IF(MESACU[[#This Row],[PAIS]]="ESPAÑA",VLOOKUP(MESACU[[#This Row],[PROVINCIA]],[1]!PROVINCIASCC[#Data],2,FALSE),VLOOKUP(MESACU[[#This Row],[PAIS]],'[1]Centros de coste'!$A$2:$D$204,2,FALSE))</f>
        <v>C205 - IBERICA VI</v>
      </c>
      <c r="Y1448" t="str">
        <f>IF(MESACU[[#This Row],[PAIS]]="ESPAÑA",VLOOKUP(MESACU[[#This Row],[PROVINCIA]],[1]!PROVINCIASCC[#Data],3,FALSE),VLOOKUP(MESACU[[#This Row],[PAIS]],'[1]Centros de coste'!$A$2:$D$204,3,FALSE))</f>
        <v>IBERICA VI</v>
      </c>
      <c r="Z1448" t="str">
        <f>IF(MESACU[[#This Row],[PAIS]]="ESPAÑA",VLOOKUP(MESACU[[#This Row],[PROVINCIA]],[1]!PROVINCIASCC[#Data],4,FALSE),VLOOKUP(MESACU[[#This Row],[PAIS]],'[1]Centros de coste'!$A$2:$D$204,4,FALSE))</f>
        <v>EUROPA</v>
      </c>
      <c r="AA1448" t="str">
        <f>IFERROR(LEFT(TRIM(MESACU[[#This Row],[CodigoArticulo]]),LEN(TRIM(MESACU[[#This Row],[CodigoArticulo]]))-4),"")</f>
        <v>AN</v>
      </c>
      <c r="AB1448" t="str">
        <f>IFERROR(VLOOKUP(MESACU[[#This Row],[CODIGOG]],[1]!FAMILIAS[#Data],5,FALSE),"")</f>
        <v>BIOFERTILIZERS</v>
      </c>
    </row>
    <row r="1449" spans="1:28" x14ac:dyDescent="0.35">
      <c r="A1449" t="s">
        <v>28</v>
      </c>
      <c r="B1449">
        <v>400</v>
      </c>
      <c r="C1449" t="s">
        <v>29</v>
      </c>
      <c r="D1449">
        <v>2025</v>
      </c>
      <c r="E1449">
        <v>5</v>
      </c>
      <c r="F1449" t="s">
        <v>270</v>
      </c>
      <c r="G1449">
        <v>394</v>
      </c>
      <c r="H1449" t="s">
        <v>271</v>
      </c>
      <c r="I1449">
        <v>0</v>
      </c>
      <c r="J1449">
        <v>0</v>
      </c>
      <c r="K1449">
        <v>11.64</v>
      </c>
      <c r="L1449">
        <v>0</v>
      </c>
      <c r="M1449">
        <v>0</v>
      </c>
      <c r="N1449">
        <v>0</v>
      </c>
      <c r="O1449">
        <v>0.46</v>
      </c>
      <c r="P1449" t="s">
        <v>270</v>
      </c>
      <c r="Q1449" t="s">
        <v>299</v>
      </c>
      <c r="R1449" t="s">
        <v>49</v>
      </c>
      <c r="S1449" t="s">
        <v>300</v>
      </c>
      <c r="T1449" t="s">
        <v>36</v>
      </c>
      <c r="U1449">
        <v>0</v>
      </c>
      <c r="V1449">
        <v>60</v>
      </c>
      <c r="W1449">
        <v>116.4</v>
      </c>
      <c r="X1449" t="str">
        <f>IF(MESACU[[#This Row],[PAIS]]="ESPAÑA",VLOOKUP(MESACU[[#This Row],[PROVINCIA]],[1]!PROVINCIASCC[#Data],2,FALSE),VLOOKUP(MESACU[[#This Row],[PAIS]],'[1]Centros de coste'!$A$2:$D$204,2,FALSE))</f>
        <v>C205 - IBERICA VI</v>
      </c>
      <c r="Y1449" t="str">
        <f>IF(MESACU[[#This Row],[PAIS]]="ESPAÑA",VLOOKUP(MESACU[[#This Row],[PROVINCIA]],[1]!PROVINCIASCC[#Data],3,FALSE),VLOOKUP(MESACU[[#This Row],[PAIS]],'[1]Centros de coste'!$A$2:$D$204,3,FALSE))</f>
        <v>IBERICA VI</v>
      </c>
      <c r="Z1449" t="str">
        <f>IF(MESACU[[#This Row],[PAIS]]="ESPAÑA",VLOOKUP(MESACU[[#This Row],[PROVINCIA]],[1]!PROVINCIASCC[#Data],4,FALSE),VLOOKUP(MESACU[[#This Row],[PAIS]],'[1]Centros de coste'!$A$2:$D$204,4,FALSE))</f>
        <v>EUROPA</v>
      </c>
      <c r="AA1449" t="str">
        <f>IFERROR(LEFT(TRIM(MESACU[[#This Row],[CodigoArticulo]]),LEN(TRIM(MESACU[[#This Row],[CodigoArticulo]]))-4),"")</f>
        <v>AN</v>
      </c>
      <c r="AB1449" t="str">
        <f>IFERROR(VLOOKUP(MESACU[[#This Row],[CODIGOG]],[1]!FAMILIAS[#Data],5,FALSE),"")</f>
        <v>BIOFERTILIZERS</v>
      </c>
    </row>
    <row r="1450" spans="1:28" x14ac:dyDescent="0.35">
      <c r="A1450" t="s">
        <v>28</v>
      </c>
      <c r="B1450">
        <v>400</v>
      </c>
      <c r="C1450" t="s">
        <v>29</v>
      </c>
      <c r="D1450">
        <v>2025</v>
      </c>
      <c r="E1450">
        <v>5</v>
      </c>
      <c r="F1450" t="s">
        <v>53</v>
      </c>
      <c r="G1450">
        <v>394</v>
      </c>
      <c r="H1450" t="s">
        <v>54</v>
      </c>
      <c r="I1450">
        <v>0</v>
      </c>
      <c r="J1450">
        <v>0</v>
      </c>
      <c r="K1450">
        <v>32.6</v>
      </c>
      <c r="L1450">
        <v>0</v>
      </c>
      <c r="M1450">
        <v>0</v>
      </c>
      <c r="N1450">
        <v>0</v>
      </c>
      <c r="O1450">
        <v>2.2999999999999998</v>
      </c>
      <c r="P1450" t="s">
        <v>55</v>
      </c>
      <c r="Q1450" t="s">
        <v>299</v>
      </c>
      <c r="R1450" t="s">
        <v>34</v>
      </c>
      <c r="S1450" t="s">
        <v>300</v>
      </c>
      <c r="T1450" t="s">
        <v>36</v>
      </c>
      <c r="U1450">
        <v>0</v>
      </c>
      <c r="V1450">
        <v>100</v>
      </c>
      <c r="W1450">
        <v>326</v>
      </c>
      <c r="X1450" t="str">
        <f>IF(MESACU[[#This Row],[PAIS]]="ESPAÑA",VLOOKUP(MESACU[[#This Row],[PROVINCIA]],[1]!PROVINCIASCC[#Data],2,FALSE),VLOOKUP(MESACU[[#This Row],[PAIS]],'[1]Centros de coste'!$A$2:$D$204,2,FALSE))</f>
        <v>C205 - IBERICA VI</v>
      </c>
      <c r="Y1450" t="str">
        <f>IF(MESACU[[#This Row],[PAIS]]="ESPAÑA",VLOOKUP(MESACU[[#This Row],[PROVINCIA]],[1]!PROVINCIASCC[#Data],3,FALSE),VLOOKUP(MESACU[[#This Row],[PAIS]],'[1]Centros de coste'!$A$2:$D$204,3,FALSE))</f>
        <v>IBERICA VI</v>
      </c>
      <c r="Z1450" t="str">
        <f>IF(MESACU[[#This Row],[PAIS]]="ESPAÑA",VLOOKUP(MESACU[[#This Row],[PROVINCIA]],[1]!PROVINCIASCC[#Data],4,FALSE),VLOOKUP(MESACU[[#This Row],[PAIS]],'[1]Centros de coste'!$A$2:$D$204,4,FALSE))</f>
        <v>EUROPA</v>
      </c>
      <c r="AA1450" t="str">
        <f>IFERROR(LEFT(TRIM(MESACU[[#This Row],[CodigoArticulo]]),LEN(TRIM(MESACU[[#This Row],[CodigoArticulo]]))-4),"")</f>
        <v>AGXK</v>
      </c>
      <c r="AB1450" t="str">
        <f>IFERROR(VLOOKUP(MESACU[[#This Row],[CODIGOG]],[1]!FAMILIAS[#Data],5,FALSE),"")</f>
        <v>BIOFERTILIZERS</v>
      </c>
    </row>
    <row r="1451" spans="1:28" x14ac:dyDescent="0.35">
      <c r="A1451" t="s">
        <v>28</v>
      </c>
      <c r="B1451">
        <v>400</v>
      </c>
      <c r="C1451" t="s">
        <v>29</v>
      </c>
      <c r="D1451">
        <v>2025</v>
      </c>
      <c r="E1451">
        <v>5</v>
      </c>
      <c r="F1451" t="s">
        <v>97</v>
      </c>
      <c r="G1451">
        <v>394</v>
      </c>
      <c r="H1451" t="s">
        <v>98</v>
      </c>
      <c r="I1451">
        <v>0</v>
      </c>
      <c r="J1451">
        <v>0</v>
      </c>
      <c r="K1451">
        <v>21.24</v>
      </c>
      <c r="L1451">
        <v>0</v>
      </c>
      <c r="M1451">
        <v>0</v>
      </c>
      <c r="N1451">
        <v>0</v>
      </c>
      <c r="O1451">
        <v>1.6</v>
      </c>
      <c r="P1451" t="s">
        <v>28</v>
      </c>
      <c r="Q1451" t="s">
        <v>299</v>
      </c>
      <c r="R1451" t="s">
        <v>34</v>
      </c>
      <c r="S1451" t="s">
        <v>300</v>
      </c>
      <c r="T1451" t="s">
        <v>36</v>
      </c>
      <c r="U1451">
        <v>0</v>
      </c>
      <c r="V1451">
        <v>60</v>
      </c>
      <c r="W1451">
        <v>212.4</v>
      </c>
      <c r="X1451" t="str">
        <f>IF(MESACU[[#This Row],[PAIS]]="ESPAÑA",VLOOKUP(MESACU[[#This Row],[PROVINCIA]],[1]!PROVINCIASCC[#Data],2,FALSE),VLOOKUP(MESACU[[#This Row],[PAIS]],'[1]Centros de coste'!$A$2:$D$204,2,FALSE))</f>
        <v>C205 - IBERICA VI</v>
      </c>
      <c r="Y1451" t="str">
        <f>IF(MESACU[[#This Row],[PAIS]]="ESPAÑA",VLOOKUP(MESACU[[#This Row],[PROVINCIA]],[1]!PROVINCIASCC[#Data],3,FALSE),VLOOKUP(MESACU[[#This Row],[PAIS]],'[1]Centros de coste'!$A$2:$D$204,3,FALSE))</f>
        <v>IBERICA VI</v>
      </c>
      <c r="Z1451" t="str">
        <f>IF(MESACU[[#This Row],[PAIS]]="ESPAÑA",VLOOKUP(MESACU[[#This Row],[PROVINCIA]],[1]!PROVINCIASCC[#Data],4,FALSE),VLOOKUP(MESACU[[#This Row],[PAIS]],'[1]Centros de coste'!$A$2:$D$204,4,FALSE))</f>
        <v>EUROPA</v>
      </c>
      <c r="AA1451" t="str">
        <f>IFERROR(LEFT(TRIM(MESACU[[#This Row],[CodigoArticulo]]),LEN(TRIM(MESACU[[#This Row],[CodigoArticulo]]))-4),"")</f>
        <v>AGXK</v>
      </c>
      <c r="AB1451" t="str">
        <f>IFERROR(VLOOKUP(MESACU[[#This Row],[CODIGOG]],[1]!FAMILIAS[#Data],5,FALSE),"")</f>
        <v>BIOFERTILIZERS</v>
      </c>
    </row>
    <row r="1452" spans="1:28" x14ac:dyDescent="0.35">
      <c r="A1452" t="s">
        <v>28</v>
      </c>
      <c r="B1452">
        <v>400</v>
      </c>
      <c r="C1452" t="s">
        <v>29</v>
      </c>
      <c r="D1452">
        <v>2025</v>
      </c>
      <c r="E1452">
        <v>5</v>
      </c>
      <c r="F1452" t="s">
        <v>164</v>
      </c>
      <c r="G1452">
        <v>394</v>
      </c>
      <c r="H1452" t="s">
        <v>165</v>
      </c>
      <c r="I1452">
        <v>0</v>
      </c>
      <c r="J1452">
        <v>0</v>
      </c>
      <c r="K1452">
        <v>24.96</v>
      </c>
      <c r="L1452">
        <v>0</v>
      </c>
      <c r="M1452">
        <v>0</v>
      </c>
      <c r="N1452">
        <v>0</v>
      </c>
      <c r="O1452">
        <v>2.76</v>
      </c>
      <c r="P1452" t="s">
        <v>166</v>
      </c>
      <c r="Q1452" t="s">
        <v>299</v>
      </c>
      <c r="R1452" t="s">
        <v>34</v>
      </c>
      <c r="S1452" t="s">
        <v>300</v>
      </c>
      <c r="T1452" t="s">
        <v>36</v>
      </c>
      <c r="U1452">
        <v>0</v>
      </c>
      <c r="V1452">
        <v>120</v>
      </c>
      <c r="W1452">
        <v>249.6</v>
      </c>
      <c r="X1452" t="str">
        <f>IF(MESACU[[#This Row],[PAIS]]="ESPAÑA",VLOOKUP(MESACU[[#This Row],[PROVINCIA]],[1]!PROVINCIASCC[#Data],2,FALSE),VLOOKUP(MESACU[[#This Row],[PAIS]],'[1]Centros de coste'!$A$2:$D$204,2,FALSE))</f>
        <v>C205 - IBERICA VI</v>
      </c>
      <c r="Y1452" t="str">
        <f>IF(MESACU[[#This Row],[PAIS]]="ESPAÑA",VLOOKUP(MESACU[[#This Row],[PROVINCIA]],[1]!PROVINCIASCC[#Data],3,FALSE),VLOOKUP(MESACU[[#This Row],[PAIS]],'[1]Centros de coste'!$A$2:$D$204,3,FALSE))</f>
        <v>IBERICA VI</v>
      </c>
      <c r="Z1452" t="str">
        <f>IF(MESACU[[#This Row],[PAIS]]="ESPAÑA",VLOOKUP(MESACU[[#This Row],[PROVINCIA]],[1]!PROVINCIASCC[#Data],4,FALSE),VLOOKUP(MESACU[[#This Row],[PAIS]],'[1]Centros de coste'!$A$2:$D$204,4,FALSE))</f>
        <v>EUROPA</v>
      </c>
      <c r="AA1452" t="str">
        <f>IFERROR(LEFT(TRIM(MESACU[[#This Row],[CodigoArticulo]]),LEN(TRIM(MESACU[[#This Row],[CodigoArticulo]]))-4),"")</f>
        <v>S</v>
      </c>
      <c r="AB1452" t="str">
        <f>IFERROR(VLOOKUP(MESACU[[#This Row],[CODIGOG]],[1]!FAMILIAS[#Data],5,FALSE),"")</f>
        <v>BIOFERTILIZERS</v>
      </c>
    </row>
    <row r="1453" spans="1:28" x14ac:dyDescent="0.35">
      <c r="A1453" t="s">
        <v>28</v>
      </c>
      <c r="B1453">
        <v>401</v>
      </c>
      <c r="C1453" t="s">
        <v>29</v>
      </c>
      <c r="D1453">
        <v>2025</v>
      </c>
      <c r="E1453">
        <v>5</v>
      </c>
      <c r="F1453" t="s">
        <v>135</v>
      </c>
      <c r="G1453">
        <v>385</v>
      </c>
      <c r="H1453" t="s">
        <v>136</v>
      </c>
      <c r="I1453">
        <v>0</v>
      </c>
      <c r="J1453">
        <v>0</v>
      </c>
      <c r="K1453">
        <v>28.16</v>
      </c>
      <c r="L1453">
        <v>0</v>
      </c>
      <c r="M1453">
        <v>0</v>
      </c>
      <c r="N1453">
        <v>0</v>
      </c>
      <c r="O1453">
        <v>14.72</v>
      </c>
      <c r="P1453" t="s">
        <v>135</v>
      </c>
      <c r="Q1453" t="s">
        <v>137</v>
      </c>
      <c r="R1453" t="s">
        <v>34</v>
      </c>
      <c r="S1453" t="s">
        <v>138</v>
      </c>
      <c r="T1453" t="s">
        <v>36</v>
      </c>
      <c r="U1453">
        <v>0</v>
      </c>
      <c r="V1453">
        <v>640</v>
      </c>
      <c r="W1453">
        <v>1408</v>
      </c>
      <c r="X1453" t="str">
        <f>IF(MESACU[[#This Row],[PAIS]]="ESPAÑA",VLOOKUP(MESACU[[#This Row],[PROVINCIA]],[1]!PROVINCIASCC[#Data],2,FALSE),VLOOKUP(MESACU[[#This Row],[PAIS]],'[1]Centros de coste'!$A$2:$D$204,2,FALSE))</f>
        <v>C45 - IBERICA III</v>
      </c>
      <c r="Y1453" t="str">
        <f>IF(MESACU[[#This Row],[PAIS]]="ESPAÑA",VLOOKUP(MESACU[[#This Row],[PROVINCIA]],[1]!PROVINCIASCC[#Data],3,FALSE),VLOOKUP(MESACU[[#This Row],[PAIS]],'[1]Centros de coste'!$A$2:$D$204,3,FALSE))</f>
        <v>IBERICA III</v>
      </c>
      <c r="Z1453" t="str">
        <f>IF(MESACU[[#This Row],[PAIS]]="ESPAÑA",VLOOKUP(MESACU[[#This Row],[PROVINCIA]],[1]!PROVINCIASCC[#Data],4,FALSE),VLOOKUP(MESACU[[#This Row],[PAIS]],'[1]Centros de coste'!$A$2:$D$204,4,FALSE))</f>
        <v>EUROPA</v>
      </c>
      <c r="AA1453" t="str">
        <f>IFERROR(LEFT(TRIM(MESACU[[#This Row],[CodigoArticulo]]),LEN(TRIM(MESACU[[#This Row],[CodigoArticulo]]))-4),"")</f>
        <v>N</v>
      </c>
      <c r="AB1453" t="str">
        <f>IFERROR(VLOOKUP(MESACU[[#This Row],[CODIGOG]],[1]!FAMILIAS[#Data],5,FALSE),"")</f>
        <v>BIOFERTILIZERS</v>
      </c>
    </row>
    <row r="1454" spans="1:28" x14ac:dyDescent="0.35">
      <c r="A1454" t="s">
        <v>28</v>
      </c>
      <c r="B1454">
        <v>401</v>
      </c>
      <c r="C1454" t="s">
        <v>29</v>
      </c>
      <c r="D1454">
        <v>2025</v>
      </c>
      <c r="E1454">
        <v>5</v>
      </c>
      <c r="F1454" t="s">
        <v>368</v>
      </c>
      <c r="G1454">
        <v>385</v>
      </c>
      <c r="H1454" t="s">
        <v>369</v>
      </c>
      <c r="I1454">
        <v>0</v>
      </c>
      <c r="J1454">
        <v>0</v>
      </c>
      <c r="K1454">
        <v>3.6360000000000001</v>
      </c>
      <c r="L1454">
        <v>0</v>
      </c>
      <c r="M1454">
        <v>0</v>
      </c>
      <c r="N1454">
        <v>0</v>
      </c>
      <c r="O1454">
        <v>1.38</v>
      </c>
      <c r="P1454" t="s">
        <v>368</v>
      </c>
      <c r="Q1454" t="s">
        <v>137</v>
      </c>
      <c r="R1454" t="s">
        <v>34</v>
      </c>
      <c r="S1454" t="s">
        <v>138</v>
      </c>
      <c r="T1454" t="s">
        <v>36</v>
      </c>
      <c r="U1454">
        <v>0</v>
      </c>
      <c r="V1454">
        <v>60</v>
      </c>
      <c r="W1454">
        <v>181.8</v>
      </c>
      <c r="X1454" t="str">
        <f>IF(MESACU[[#This Row],[PAIS]]="ESPAÑA",VLOOKUP(MESACU[[#This Row],[PROVINCIA]],[1]!PROVINCIASCC[#Data],2,FALSE),VLOOKUP(MESACU[[#This Row],[PAIS]],'[1]Centros de coste'!$A$2:$D$204,2,FALSE))</f>
        <v>C45 - IBERICA III</v>
      </c>
      <c r="Y1454" t="str">
        <f>IF(MESACU[[#This Row],[PAIS]]="ESPAÑA",VLOOKUP(MESACU[[#This Row],[PROVINCIA]],[1]!PROVINCIASCC[#Data],3,FALSE),VLOOKUP(MESACU[[#This Row],[PAIS]],'[1]Centros de coste'!$A$2:$D$204,3,FALSE))</f>
        <v>IBERICA III</v>
      </c>
      <c r="Z1454" t="str">
        <f>IF(MESACU[[#This Row],[PAIS]]="ESPAÑA",VLOOKUP(MESACU[[#This Row],[PROVINCIA]],[1]!PROVINCIASCC[#Data],4,FALSE),VLOOKUP(MESACU[[#This Row],[PAIS]],'[1]Centros de coste'!$A$2:$D$204,4,FALSE))</f>
        <v>EUROPA</v>
      </c>
      <c r="AA1454" t="str">
        <f>IFERROR(LEFT(TRIM(MESACU[[#This Row],[CodigoArticulo]]),LEN(TRIM(MESACU[[#This Row],[CodigoArticulo]]))-4),"")</f>
        <v>CSIL</v>
      </c>
      <c r="AB1454" t="str">
        <f>IFERROR(VLOOKUP(MESACU[[#This Row],[CODIGOG]],[1]!FAMILIAS[#Data],5,FALSE),"")</f>
        <v>BIOCONTROL</v>
      </c>
    </row>
    <row r="1455" spans="1:28" x14ac:dyDescent="0.35">
      <c r="A1455" t="s">
        <v>28</v>
      </c>
      <c r="B1455">
        <v>401</v>
      </c>
      <c r="C1455" t="s">
        <v>29</v>
      </c>
      <c r="D1455">
        <v>2025</v>
      </c>
      <c r="E1455">
        <v>5</v>
      </c>
      <c r="F1455" t="s">
        <v>323</v>
      </c>
      <c r="G1455">
        <v>385</v>
      </c>
      <c r="H1455" t="s">
        <v>324</v>
      </c>
      <c r="I1455">
        <v>0</v>
      </c>
      <c r="J1455">
        <v>0</v>
      </c>
      <c r="K1455">
        <v>1.6E-2</v>
      </c>
      <c r="L1455">
        <v>0</v>
      </c>
      <c r="M1455">
        <v>0</v>
      </c>
      <c r="N1455">
        <v>0</v>
      </c>
      <c r="O1455">
        <v>0</v>
      </c>
      <c r="P1455" t="s">
        <v>323</v>
      </c>
      <c r="Q1455" t="s">
        <v>137</v>
      </c>
      <c r="R1455" t="s">
        <v>325</v>
      </c>
      <c r="S1455" t="s">
        <v>138</v>
      </c>
      <c r="T1455" t="s">
        <v>36</v>
      </c>
      <c r="U1455">
        <v>0</v>
      </c>
      <c r="V1455">
        <v>1</v>
      </c>
      <c r="W1455">
        <v>0.8</v>
      </c>
      <c r="X1455" t="str">
        <f>IF(MESACU[[#This Row],[PAIS]]="ESPAÑA",VLOOKUP(MESACU[[#This Row],[PROVINCIA]],[1]!PROVINCIASCC[#Data],2,FALSE),VLOOKUP(MESACU[[#This Row],[PAIS]],'[1]Centros de coste'!$A$2:$D$204,2,FALSE))</f>
        <v>C45 - IBERICA III</v>
      </c>
      <c r="Y1455" t="str">
        <f>IF(MESACU[[#This Row],[PAIS]]="ESPAÑA",VLOOKUP(MESACU[[#This Row],[PROVINCIA]],[1]!PROVINCIASCC[#Data],3,FALSE),VLOOKUP(MESACU[[#This Row],[PAIS]],'[1]Centros de coste'!$A$2:$D$204,3,FALSE))</f>
        <v>IBERICA III</v>
      </c>
      <c r="Z1455" t="str">
        <f>IF(MESACU[[#This Row],[PAIS]]="ESPAÑA",VLOOKUP(MESACU[[#This Row],[PROVINCIA]],[1]!PROVINCIASCC[#Data],4,FALSE),VLOOKUP(MESACU[[#This Row],[PAIS]],'[1]Centros de coste'!$A$2:$D$204,4,FALSE))</f>
        <v>EUROPA</v>
      </c>
      <c r="AA1455" t="str">
        <f>IFERROR(LEFT(TRIM(MESACU[[#This Row],[CodigoArticulo]]),LEN(TRIM(MESACU[[#This Row],[CodigoArticulo]]))-4),"")</f>
        <v>ECOTAS</v>
      </c>
      <c r="AB1455" t="str">
        <f>IFERROR(VLOOKUP(MESACU[[#This Row],[CODIGOG]],[1]!FAMILIAS[#Data],5,FALSE),"")</f>
        <v/>
      </c>
    </row>
    <row r="1456" spans="1:28" x14ac:dyDescent="0.35">
      <c r="A1456" t="s">
        <v>28</v>
      </c>
      <c r="B1456">
        <v>402</v>
      </c>
      <c r="C1456" t="s">
        <v>29</v>
      </c>
      <c r="D1456">
        <v>2025</v>
      </c>
      <c r="E1456">
        <v>5</v>
      </c>
      <c r="F1456" t="s">
        <v>252</v>
      </c>
      <c r="G1456">
        <v>471</v>
      </c>
      <c r="H1456" t="s">
        <v>253</v>
      </c>
      <c r="I1456">
        <v>0</v>
      </c>
      <c r="J1456">
        <v>0</v>
      </c>
      <c r="K1456">
        <v>16.384</v>
      </c>
      <c r="L1456">
        <v>0</v>
      </c>
      <c r="M1456">
        <v>0</v>
      </c>
      <c r="N1456">
        <v>0</v>
      </c>
      <c r="O1456">
        <v>14.72</v>
      </c>
      <c r="P1456" t="s">
        <v>252</v>
      </c>
      <c r="Q1456" t="s">
        <v>82</v>
      </c>
      <c r="R1456" t="s">
        <v>34</v>
      </c>
      <c r="S1456" t="s">
        <v>50</v>
      </c>
      <c r="T1456" t="s">
        <v>36</v>
      </c>
      <c r="U1456">
        <v>0</v>
      </c>
      <c r="V1456">
        <v>640</v>
      </c>
      <c r="W1456">
        <v>1638.4</v>
      </c>
      <c r="X1456" t="str">
        <f>IF(MESACU[[#This Row],[PAIS]]="ESPAÑA",VLOOKUP(MESACU[[#This Row],[PROVINCIA]],[1]!PROVINCIASCC[#Data],2,FALSE),VLOOKUP(MESACU[[#This Row],[PAIS]],'[1]Centros de coste'!$A$2:$D$204,2,FALSE))</f>
        <v>C44 - IBERICA II</v>
      </c>
      <c r="Y1456" t="str">
        <f>IF(MESACU[[#This Row],[PAIS]]="ESPAÑA",VLOOKUP(MESACU[[#This Row],[PROVINCIA]],[1]!PROVINCIASCC[#Data],3,FALSE),VLOOKUP(MESACU[[#This Row],[PAIS]],'[1]Centros de coste'!$A$2:$D$204,3,FALSE))</f>
        <v>IBERICA II</v>
      </c>
      <c r="Z1456" t="str">
        <f>IF(MESACU[[#This Row],[PAIS]]="ESPAÑA",VLOOKUP(MESACU[[#This Row],[PROVINCIA]],[1]!PROVINCIASCC[#Data],4,FALSE),VLOOKUP(MESACU[[#This Row],[PAIS]],'[1]Centros de coste'!$A$2:$D$204,4,FALSE))</f>
        <v>EUROPA</v>
      </c>
      <c r="AA1456" t="str">
        <f>IFERROR(LEFT(TRIM(MESACU[[#This Row],[CodigoArticulo]]),LEN(TRIM(MESACU[[#This Row],[CodigoArticulo]]))-4),"")</f>
        <v>P-5X</v>
      </c>
      <c r="AB1456" t="str">
        <f>IFERROR(VLOOKUP(MESACU[[#This Row],[CODIGOG]],[1]!FAMILIAS[#Data],5,FALSE),"")</f>
        <v>BIOSTIMULANTS</v>
      </c>
    </row>
    <row r="1457" spans="1:28" x14ac:dyDescent="0.35">
      <c r="A1457" t="s">
        <v>28</v>
      </c>
      <c r="B1457">
        <v>402</v>
      </c>
      <c r="C1457" t="s">
        <v>29</v>
      </c>
      <c r="D1457">
        <v>2025</v>
      </c>
      <c r="E1457">
        <v>5</v>
      </c>
      <c r="F1457" t="s">
        <v>99</v>
      </c>
      <c r="G1457">
        <v>471</v>
      </c>
      <c r="H1457" t="s">
        <v>100</v>
      </c>
      <c r="I1457">
        <v>0</v>
      </c>
      <c r="J1457">
        <v>0</v>
      </c>
      <c r="K1457">
        <v>2.89</v>
      </c>
      <c r="L1457">
        <v>0</v>
      </c>
      <c r="M1457">
        <v>0</v>
      </c>
      <c r="N1457">
        <v>0</v>
      </c>
      <c r="O1457">
        <v>2.66</v>
      </c>
      <c r="P1457" t="s">
        <v>99</v>
      </c>
      <c r="Q1457" t="s">
        <v>82</v>
      </c>
      <c r="R1457" t="s">
        <v>34</v>
      </c>
      <c r="S1457" t="s">
        <v>50</v>
      </c>
      <c r="T1457" t="s">
        <v>36</v>
      </c>
      <c r="U1457">
        <v>0</v>
      </c>
      <c r="V1457">
        <v>100</v>
      </c>
      <c r="W1457">
        <v>289</v>
      </c>
      <c r="X1457" t="str">
        <f>IF(MESACU[[#This Row],[PAIS]]="ESPAÑA",VLOOKUP(MESACU[[#This Row],[PROVINCIA]],[1]!PROVINCIASCC[#Data],2,FALSE),VLOOKUP(MESACU[[#This Row],[PAIS]],'[1]Centros de coste'!$A$2:$D$204,2,FALSE))</f>
        <v>C44 - IBERICA II</v>
      </c>
      <c r="Y1457" t="str">
        <f>IF(MESACU[[#This Row],[PAIS]]="ESPAÑA",VLOOKUP(MESACU[[#This Row],[PROVINCIA]],[1]!PROVINCIASCC[#Data],3,FALSE),VLOOKUP(MESACU[[#This Row],[PAIS]],'[1]Centros de coste'!$A$2:$D$204,3,FALSE))</f>
        <v>IBERICA II</v>
      </c>
      <c r="Z1457" t="str">
        <f>IF(MESACU[[#This Row],[PAIS]]="ESPAÑA",VLOOKUP(MESACU[[#This Row],[PROVINCIA]],[1]!PROVINCIASCC[#Data],4,FALSE),VLOOKUP(MESACU[[#This Row],[PAIS]],'[1]Centros de coste'!$A$2:$D$204,4,FALSE))</f>
        <v>EUROPA</v>
      </c>
      <c r="AA1457" t="str">
        <f>IFERROR(LEFT(TRIM(MESACU[[#This Row],[CodigoArticulo]]),LEN(TRIM(MESACU[[#This Row],[CodigoArticulo]]))-4),"")</f>
        <v>P-5X</v>
      </c>
      <c r="AB1457" t="str">
        <f>IFERROR(VLOOKUP(MESACU[[#This Row],[CODIGOG]],[1]!FAMILIAS[#Data],5,FALSE),"")</f>
        <v>BIOSTIMULANTS</v>
      </c>
    </row>
    <row r="1458" spans="1:28" x14ac:dyDescent="0.35">
      <c r="A1458" t="s">
        <v>28</v>
      </c>
      <c r="B1458">
        <v>402</v>
      </c>
      <c r="C1458" t="s">
        <v>29</v>
      </c>
      <c r="D1458">
        <v>2025</v>
      </c>
      <c r="E1458">
        <v>5</v>
      </c>
      <c r="F1458" t="s">
        <v>326</v>
      </c>
      <c r="G1458">
        <v>471</v>
      </c>
      <c r="H1458" t="s">
        <v>327</v>
      </c>
      <c r="I1458">
        <v>0</v>
      </c>
      <c r="J1458">
        <v>0</v>
      </c>
      <c r="K1458">
        <v>7.056</v>
      </c>
      <c r="L1458">
        <v>0</v>
      </c>
      <c r="M1458">
        <v>0</v>
      </c>
      <c r="N1458">
        <v>0</v>
      </c>
      <c r="O1458">
        <v>3.12</v>
      </c>
      <c r="P1458" t="s">
        <v>326</v>
      </c>
      <c r="Q1458" t="s">
        <v>82</v>
      </c>
      <c r="R1458" t="s">
        <v>34</v>
      </c>
      <c r="S1458" t="s">
        <v>50</v>
      </c>
      <c r="T1458" t="s">
        <v>36</v>
      </c>
      <c r="U1458">
        <v>0</v>
      </c>
      <c r="V1458">
        <v>60</v>
      </c>
      <c r="W1458">
        <v>705.6</v>
      </c>
      <c r="X1458" t="str">
        <f>IF(MESACU[[#This Row],[PAIS]]="ESPAÑA",VLOOKUP(MESACU[[#This Row],[PROVINCIA]],[1]!PROVINCIASCC[#Data],2,FALSE),VLOOKUP(MESACU[[#This Row],[PAIS]],'[1]Centros de coste'!$A$2:$D$204,2,FALSE))</f>
        <v>C44 - IBERICA II</v>
      </c>
      <c r="Y1458" t="str">
        <f>IF(MESACU[[#This Row],[PAIS]]="ESPAÑA",VLOOKUP(MESACU[[#This Row],[PROVINCIA]],[1]!PROVINCIASCC[#Data],3,FALSE),VLOOKUP(MESACU[[#This Row],[PAIS]],'[1]Centros de coste'!$A$2:$D$204,3,FALSE))</f>
        <v>IBERICA II</v>
      </c>
      <c r="Z1458" t="str">
        <f>IF(MESACU[[#This Row],[PAIS]]="ESPAÑA",VLOOKUP(MESACU[[#This Row],[PROVINCIA]],[1]!PROVINCIASCC[#Data],4,FALSE),VLOOKUP(MESACU[[#This Row],[PAIS]],'[1]Centros de coste'!$A$2:$D$204,4,FALSE))</f>
        <v>EUROPA</v>
      </c>
      <c r="AA1458" t="str">
        <f>IFERROR(LEFT(TRIM(MESACU[[#This Row],[CodigoArticulo]]),LEN(TRIM(MESACU[[#This Row],[CodigoArticulo]]))-4),"")</f>
        <v>SPCE2B</v>
      </c>
      <c r="AB1458" t="str">
        <f>IFERROR(VLOOKUP(MESACU[[#This Row],[CODIGOG]],[1]!FAMILIAS[#Data],5,FALSE),"")</f>
        <v>BIOSTIMULANTS</v>
      </c>
    </row>
    <row r="1459" spans="1:28" x14ac:dyDescent="0.35">
      <c r="A1459" t="s">
        <v>28</v>
      </c>
      <c r="B1459">
        <v>402</v>
      </c>
      <c r="C1459" t="s">
        <v>29</v>
      </c>
      <c r="D1459">
        <v>2025</v>
      </c>
      <c r="E1459">
        <v>5</v>
      </c>
      <c r="F1459" t="s">
        <v>129</v>
      </c>
      <c r="G1459">
        <v>471</v>
      </c>
      <c r="H1459" t="s">
        <v>130</v>
      </c>
      <c r="I1459">
        <v>0</v>
      </c>
      <c r="J1459">
        <v>0</v>
      </c>
      <c r="K1459">
        <v>64.384</v>
      </c>
      <c r="L1459">
        <v>0</v>
      </c>
      <c r="M1459">
        <v>0</v>
      </c>
      <c r="N1459">
        <v>0</v>
      </c>
      <c r="O1459">
        <v>14.72</v>
      </c>
      <c r="P1459" t="s">
        <v>129</v>
      </c>
      <c r="Q1459" t="s">
        <v>82</v>
      </c>
      <c r="R1459" t="s">
        <v>34</v>
      </c>
      <c r="S1459" t="s">
        <v>50</v>
      </c>
      <c r="T1459" t="s">
        <v>36</v>
      </c>
      <c r="U1459">
        <v>0</v>
      </c>
      <c r="V1459">
        <v>640</v>
      </c>
      <c r="W1459">
        <v>6438.4</v>
      </c>
      <c r="X1459" t="str">
        <f>IF(MESACU[[#This Row],[PAIS]]="ESPAÑA",VLOOKUP(MESACU[[#This Row],[PROVINCIA]],[1]!PROVINCIASCC[#Data],2,FALSE),VLOOKUP(MESACU[[#This Row],[PAIS]],'[1]Centros de coste'!$A$2:$D$204,2,FALSE))</f>
        <v>C44 - IBERICA II</v>
      </c>
      <c r="Y1459" t="str">
        <f>IF(MESACU[[#This Row],[PAIS]]="ESPAÑA",VLOOKUP(MESACU[[#This Row],[PROVINCIA]],[1]!PROVINCIASCC[#Data],3,FALSE),VLOOKUP(MESACU[[#This Row],[PAIS]],'[1]Centros de coste'!$A$2:$D$204,3,FALSE))</f>
        <v>IBERICA II</v>
      </c>
      <c r="Z1459" t="str">
        <f>IF(MESACU[[#This Row],[PAIS]]="ESPAÑA",VLOOKUP(MESACU[[#This Row],[PROVINCIA]],[1]!PROVINCIASCC[#Data],4,FALSE),VLOOKUP(MESACU[[#This Row],[PAIS]],'[1]Centros de coste'!$A$2:$D$204,4,FALSE))</f>
        <v>EUROPA</v>
      </c>
      <c r="AA1459" t="str">
        <f>IFERROR(LEFT(TRIM(MESACU[[#This Row],[CodigoArticulo]]),LEN(TRIM(MESACU[[#This Row],[CodigoArticulo]]))-4),"")</f>
        <v>SPCE2B</v>
      </c>
      <c r="AB1459" t="str">
        <f>IFERROR(VLOOKUP(MESACU[[#This Row],[CODIGOG]],[1]!FAMILIAS[#Data],5,FALSE),"")</f>
        <v>BIOSTIMULANTS</v>
      </c>
    </row>
    <row r="1460" spans="1:28" x14ac:dyDescent="0.35">
      <c r="A1460" t="s">
        <v>28</v>
      </c>
      <c r="B1460">
        <v>402</v>
      </c>
      <c r="C1460" t="s">
        <v>29</v>
      </c>
      <c r="D1460">
        <v>2025</v>
      </c>
      <c r="E1460">
        <v>5</v>
      </c>
      <c r="F1460" t="s">
        <v>164</v>
      </c>
      <c r="G1460">
        <v>471</v>
      </c>
      <c r="H1460" t="s">
        <v>165</v>
      </c>
      <c r="I1460">
        <v>0</v>
      </c>
      <c r="J1460">
        <v>0</v>
      </c>
      <c r="K1460">
        <v>12.032</v>
      </c>
      <c r="L1460">
        <v>0</v>
      </c>
      <c r="M1460">
        <v>0</v>
      </c>
      <c r="N1460">
        <v>0</v>
      </c>
      <c r="O1460">
        <v>14.72</v>
      </c>
      <c r="P1460" t="s">
        <v>166</v>
      </c>
      <c r="Q1460" t="s">
        <v>82</v>
      </c>
      <c r="R1460" t="s">
        <v>34</v>
      </c>
      <c r="S1460" t="s">
        <v>50</v>
      </c>
      <c r="T1460" t="s">
        <v>36</v>
      </c>
      <c r="U1460">
        <v>0</v>
      </c>
      <c r="V1460">
        <v>640</v>
      </c>
      <c r="W1460">
        <v>1203.2</v>
      </c>
      <c r="X1460" t="str">
        <f>IF(MESACU[[#This Row],[PAIS]]="ESPAÑA",VLOOKUP(MESACU[[#This Row],[PROVINCIA]],[1]!PROVINCIASCC[#Data],2,FALSE),VLOOKUP(MESACU[[#This Row],[PAIS]],'[1]Centros de coste'!$A$2:$D$204,2,FALSE))</f>
        <v>C44 - IBERICA II</v>
      </c>
      <c r="Y1460" t="str">
        <f>IF(MESACU[[#This Row],[PAIS]]="ESPAÑA",VLOOKUP(MESACU[[#This Row],[PROVINCIA]],[1]!PROVINCIASCC[#Data],3,FALSE),VLOOKUP(MESACU[[#This Row],[PAIS]],'[1]Centros de coste'!$A$2:$D$204,3,FALSE))</f>
        <v>IBERICA II</v>
      </c>
      <c r="Z1460" t="str">
        <f>IF(MESACU[[#This Row],[PAIS]]="ESPAÑA",VLOOKUP(MESACU[[#This Row],[PROVINCIA]],[1]!PROVINCIASCC[#Data],4,FALSE),VLOOKUP(MESACU[[#This Row],[PAIS]],'[1]Centros de coste'!$A$2:$D$204,4,FALSE))</f>
        <v>EUROPA</v>
      </c>
      <c r="AA1460" t="str">
        <f>IFERROR(LEFT(TRIM(MESACU[[#This Row],[CodigoArticulo]]),LEN(TRIM(MESACU[[#This Row],[CodigoArticulo]]))-4),"")</f>
        <v>S</v>
      </c>
      <c r="AB1460" t="str">
        <f>IFERROR(VLOOKUP(MESACU[[#This Row],[CODIGOG]],[1]!FAMILIAS[#Data],5,FALSE),"")</f>
        <v>BIOFERTILIZERS</v>
      </c>
    </row>
    <row r="1461" spans="1:28" x14ac:dyDescent="0.35">
      <c r="A1461" t="s">
        <v>28</v>
      </c>
      <c r="B1461">
        <v>402</v>
      </c>
      <c r="C1461" t="s">
        <v>29</v>
      </c>
      <c r="D1461">
        <v>2025</v>
      </c>
      <c r="E1461">
        <v>5</v>
      </c>
      <c r="F1461" t="s">
        <v>323</v>
      </c>
      <c r="G1461">
        <v>471</v>
      </c>
      <c r="H1461" t="s">
        <v>324</v>
      </c>
      <c r="I1461">
        <v>0</v>
      </c>
      <c r="J1461">
        <v>0</v>
      </c>
      <c r="K1461">
        <v>2.3900000000000001E-2</v>
      </c>
      <c r="L1461">
        <v>0</v>
      </c>
      <c r="M1461">
        <v>0</v>
      </c>
      <c r="N1461">
        <v>0</v>
      </c>
      <c r="O1461">
        <v>0</v>
      </c>
      <c r="P1461" t="s">
        <v>323</v>
      </c>
      <c r="Q1461" t="s">
        <v>82</v>
      </c>
      <c r="R1461" t="s">
        <v>325</v>
      </c>
      <c r="S1461" t="s">
        <v>50</v>
      </c>
      <c r="T1461" t="s">
        <v>36</v>
      </c>
      <c r="U1461">
        <v>0</v>
      </c>
      <c r="V1461">
        <v>3</v>
      </c>
      <c r="W1461">
        <v>2.39</v>
      </c>
      <c r="X1461" t="str">
        <f>IF(MESACU[[#This Row],[PAIS]]="ESPAÑA",VLOOKUP(MESACU[[#This Row],[PROVINCIA]],[1]!PROVINCIASCC[#Data],2,FALSE),VLOOKUP(MESACU[[#This Row],[PAIS]],'[1]Centros de coste'!$A$2:$D$204,2,FALSE))</f>
        <v>C44 - IBERICA II</v>
      </c>
      <c r="Y1461" t="str">
        <f>IF(MESACU[[#This Row],[PAIS]]="ESPAÑA",VLOOKUP(MESACU[[#This Row],[PROVINCIA]],[1]!PROVINCIASCC[#Data],3,FALSE),VLOOKUP(MESACU[[#This Row],[PAIS]],'[1]Centros de coste'!$A$2:$D$204,3,FALSE))</f>
        <v>IBERICA II</v>
      </c>
      <c r="Z1461" t="str">
        <f>IF(MESACU[[#This Row],[PAIS]]="ESPAÑA",VLOOKUP(MESACU[[#This Row],[PROVINCIA]],[1]!PROVINCIASCC[#Data],4,FALSE),VLOOKUP(MESACU[[#This Row],[PAIS]],'[1]Centros de coste'!$A$2:$D$204,4,FALSE))</f>
        <v>EUROPA</v>
      </c>
      <c r="AA1461" t="str">
        <f>IFERROR(LEFT(TRIM(MESACU[[#This Row],[CodigoArticulo]]),LEN(TRIM(MESACU[[#This Row],[CodigoArticulo]]))-4),"")</f>
        <v>ECOTAS</v>
      </c>
      <c r="AB1461" t="str">
        <f>IFERROR(VLOOKUP(MESACU[[#This Row],[CODIGOG]],[1]!FAMILIAS[#Data],5,FALSE),"")</f>
        <v/>
      </c>
    </row>
    <row r="1462" spans="1:28" x14ac:dyDescent="0.35">
      <c r="A1462" t="s">
        <v>28</v>
      </c>
      <c r="B1462">
        <v>403</v>
      </c>
      <c r="C1462" t="s">
        <v>29</v>
      </c>
      <c r="D1462">
        <v>2025</v>
      </c>
      <c r="E1462">
        <v>5</v>
      </c>
      <c r="F1462" t="s">
        <v>323</v>
      </c>
      <c r="G1462">
        <v>400</v>
      </c>
      <c r="H1462" t="s">
        <v>324</v>
      </c>
      <c r="I1462">
        <v>0</v>
      </c>
      <c r="J1462">
        <v>0</v>
      </c>
      <c r="K1462">
        <v>3.1800000000000002E-2</v>
      </c>
      <c r="L1462">
        <v>0</v>
      </c>
      <c r="M1462">
        <v>0</v>
      </c>
      <c r="N1462">
        <v>0</v>
      </c>
      <c r="O1462">
        <v>0</v>
      </c>
      <c r="P1462" t="s">
        <v>323</v>
      </c>
      <c r="Q1462" t="s">
        <v>427</v>
      </c>
      <c r="R1462" t="s">
        <v>325</v>
      </c>
      <c r="S1462" t="s">
        <v>204</v>
      </c>
      <c r="T1462" t="s">
        <v>36</v>
      </c>
      <c r="U1462">
        <v>0</v>
      </c>
      <c r="V1462">
        <v>2</v>
      </c>
      <c r="W1462">
        <v>1.59</v>
      </c>
      <c r="X1462" t="str">
        <f>IF(MESACU[[#This Row],[PAIS]]="ESPAÑA",VLOOKUP(MESACU[[#This Row],[PROVINCIA]],[1]!PROVINCIASCC[#Data],2,FALSE),VLOOKUP(MESACU[[#This Row],[PAIS]],'[1]Centros de coste'!$A$2:$D$204,2,FALSE))</f>
        <v>C98 - IBERICA V</v>
      </c>
      <c r="Y1462" t="str">
        <f>IF(MESACU[[#This Row],[PAIS]]="ESPAÑA",VLOOKUP(MESACU[[#This Row],[PROVINCIA]],[1]!PROVINCIASCC[#Data],3,FALSE),VLOOKUP(MESACU[[#This Row],[PAIS]],'[1]Centros de coste'!$A$2:$D$204,3,FALSE))</f>
        <v>IBERICA V</v>
      </c>
      <c r="Z1462" t="str">
        <f>IF(MESACU[[#This Row],[PAIS]]="ESPAÑA",VLOOKUP(MESACU[[#This Row],[PROVINCIA]],[1]!PROVINCIASCC[#Data],4,FALSE),VLOOKUP(MESACU[[#This Row],[PAIS]],'[1]Centros de coste'!$A$2:$D$204,4,FALSE))</f>
        <v>EUROPA</v>
      </c>
      <c r="AA1462" t="str">
        <f>IFERROR(LEFT(TRIM(MESACU[[#This Row],[CodigoArticulo]]),LEN(TRIM(MESACU[[#This Row],[CodigoArticulo]]))-4),"")</f>
        <v>ECOTAS</v>
      </c>
      <c r="AB1462" t="str">
        <f>IFERROR(VLOOKUP(MESACU[[#This Row],[CODIGOG]],[1]!FAMILIAS[#Data],5,FALSE),"")</f>
        <v/>
      </c>
    </row>
    <row r="1463" spans="1:28" x14ac:dyDescent="0.35">
      <c r="A1463" t="s">
        <v>28</v>
      </c>
      <c r="B1463">
        <v>403</v>
      </c>
      <c r="C1463" t="s">
        <v>29</v>
      </c>
      <c r="D1463">
        <v>2025</v>
      </c>
      <c r="E1463">
        <v>5</v>
      </c>
      <c r="F1463" t="s">
        <v>246</v>
      </c>
      <c r="G1463">
        <v>400</v>
      </c>
      <c r="H1463" t="s">
        <v>247</v>
      </c>
      <c r="I1463">
        <v>0</v>
      </c>
      <c r="J1463">
        <v>0</v>
      </c>
      <c r="K1463">
        <v>80.896000000000001</v>
      </c>
      <c r="L1463">
        <v>0</v>
      </c>
      <c r="M1463">
        <v>0</v>
      </c>
      <c r="N1463">
        <v>0</v>
      </c>
      <c r="O1463">
        <v>29.44</v>
      </c>
      <c r="P1463" t="s">
        <v>246</v>
      </c>
      <c r="Q1463" t="s">
        <v>427</v>
      </c>
      <c r="R1463" t="s">
        <v>34</v>
      </c>
      <c r="S1463" t="s">
        <v>204</v>
      </c>
      <c r="T1463" t="s">
        <v>36</v>
      </c>
      <c r="U1463">
        <v>0</v>
      </c>
      <c r="V1463">
        <v>1280</v>
      </c>
      <c r="W1463">
        <v>4044.8</v>
      </c>
      <c r="X1463" t="str">
        <f>IF(MESACU[[#This Row],[PAIS]]="ESPAÑA",VLOOKUP(MESACU[[#This Row],[PROVINCIA]],[1]!PROVINCIASCC[#Data],2,FALSE),VLOOKUP(MESACU[[#This Row],[PAIS]],'[1]Centros de coste'!$A$2:$D$204,2,FALSE))</f>
        <v>C98 - IBERICA V</v>
      </c>
      <c r="Y1463" t="str">
        <f>IF(MESACU[[#This Row],[PAIS]]="ESPAÑA",VLOOKUP(MESACU[[#This Row],[PROVINCIA]],[1]!PROVINCIASCC[#Data],3,FALSE),VLOOKUP(MESACU[[#This Row],[PAIS]],'[1]Centros de coste'!$A$2:$D$204,3,FALSE))</f>
        <v>IBERICA V</v>
      </c>
      <c r="Z1463" t="str">
        <f>IF(MESACU[[#This Row],[PAIS]]="ESPAÑA",VLOOKUP(MESACU[[#This Row],[PROVINCIA]],[1]!PROVINCIASCC[#Data],4,FALSE),VLOOKUP(MESACU[[#This Row],[PAIS]],'[1]Centros de coste'!$A$2:$D$204,4,FALSE))</f>
        <v>EUROPA</v>
      </c>
      <c r="AA1463" t="str">
        <f>IFERROR(LEFT(TRIM(MESACU[[#This Row],[CodigoArticulo]]),LEN(TRIM(MESACU[[#This Row],[CodigoArticulo]]))-4),"")</f>
        <v>AGRMGN</v>
      </c>
      <c r="AB1463" t="str">
        <f>IFERROR(VLOOKUP(MESACU[[#This Row],[CODIGOG]],[1]!FAMILIAS[#Data],5,FALSE),"")</f>
        <v>BIOSTIMULANTS</v>
      </c>
    </row>
    <row r="1464" spans="1:28" x14ac:dyDescent="0.35">
      <c r="A1464" t="s">
        <v>28</v>
      </c>
      <c r="B1464">
        <v>404</v>
      </c>
      <c r="C1464" t="s">
        <v>29</v>
      </c>
      <c r="D1464">
        <v>2025</v>
      </c>
      <c r="E1464">
        <v>5</v>
      </c>
      <c r="F1464" t="s">
        <v>122</v>
      </c>
      <c r="G1464">
        <v>386</v>
      </c>
      <c r="H1464" t="s">
        <v>123</v>
      </c>
      <c r="I1464">
        <v>0</v>
      </c>
      <c r="J1464">
        <v>0</v>
      </c>
      <c r="K1464">
        <v>99.2</v>
      </c>
      <c r="L1464">
        <v>0</v>
      </c>
      <c r="M1464">
        <v>0</v>
      </c>
      <c r="N1464">
        <v>0</v>
      </c>
      <c r="O1464">
        <v>9.6</v>
      </c>
      <c r="P1464" t="s">
        <v>122</v>
      </c>
      <c r="Q1464" t="s">
        <v>137</v>
      </c>
      <c r="R1464" t="s">
        <v>34</v>
      </c>
      <c r="S1464" t="s">
        <v>138</v>
      </c>
      <c r="T1464" t="s">
        <v>36</v>
      </c>
      <c r="U1464">
        <v>0</v>
      </c>
      <c r="V1464">
        <v>2000</v>
      </c>
      <c r="W1464">
        <v>4960</v>
      </c>
      <c r="X1464" t="str">
        <f>IF(MESACU[[#This Row],[PAIS]]="ESPAÑA",VLOOKUP(MESACU[[#This Row],[PROVINCIA]],[1]!PROVINCIASCC[#Data],2,FALSE),VLOOKUP(MESACU[[#This Row],[PAIS]],'[1]Centros de coste'!$A$2:$D$204,2,FALSE))</f>
        <v>C45 - IBERICA III</v>
      </c>
      <c r="Y1464" t="str">
        <f>IF(MESACU[[#This Row],[PAIS]]="ESPAÑA",VLOOKUP(MESACU[[#This Row],[PROVINCIA]],[1]!PROVINCIASCC[#Data],3,FALSE),VLOOKUP(MESACU[[#This Row],[PAIS]],'[1]Centros de coste'!$A$2:$D$204,3,FALSE))</f>
        <v>IBERICA III</v>
      </c>
      <c r="Z1464" t="str">
        <f>IF(MESACU[[#This Row],[PAIS]]="ESPAÑA",VLOOKUP(MESACU[[#This Row],[PROVINCIA]],[1]!PROVINCIASCC[#Data],4,FALSE),VLOOKUP(MESACU[[#This Row],[PAIS]],'[1]Centros de coste'!$A$2:$D$204,4,FALSE))</f>
        <v>EUROPA</v>
      </c>
      <c r="AA1464" t="str">
        <f>IFERROR(LEFT(TRIM(MESACU[[#This Row],[CodigoArticulo]]),LEN(TRIM(MESACU[[#This Row],[CodigoArticulo]]))-4),"")</f>
        <v>AGXK</v>
      </c>
      <c r="AB1464" t="str">
        <f>IFERROR(VLOOKUP(MESACU[[#This Row],[CODIGOG]],[1]!FAMILIAS[#Data],5,FALSE),"")</f>
        <v>BIOFERTILIZERS</v>
      </c>
    </row>
    <row r="1465" spans="1:28" x14ac:dyDescent="0.35">
      <c r="A1465" t="s">
        <v>28</v>
      </c>
      <c r="B1465">
        <v>405</v>
      </c>
      <c r="C1465" t="s">
        <v>29</v>
      </c>
      <c r="D1465">
        <v>2025</v>
      </c>
      <c r="E1465">
        <v>5</v>
      </c>
      <c r="F1465" t="s">
        <v>92</v>
      </c>
      <c r="G1465">
        <v>350</v>
      </c>
      <c r="H1465" t="s">
        <v>93</v>
      </c>
      <c r="I1465">
        <v>43.39</v>
      </c>
      <c r="J1465">
        <v>0</v>
      </c>
      <c r="K1465">
        <v>14.030099999999999</v>
      </c>
      <c r="L1465">
        <v>0</v>
      </c>
      <c r="M1465">
        <v>0</v>
      </c>
      <c r="N1465">
        <v>0</v>
      </c>
      <c r="O1465">
        <v>14.72</v>
      </c>
      <c r="P1465" t="s">
        <v>92</v>
      </c>
      <c r="Q1465" t="s">
        <v>215</v>
      </c>
      <c r="R1465" t="s">
        <v>34</v>
      </c>
      <c r="S1465" t="s">
        <v>147</v>
      </c>
      <c r="T1465" t="s">
        <v>36</v>
      </c>
      <c r="U1465">
        <v>0</v>
      </c>
      <c r="V1465">
        <v>640</v>
      </c>
      <c r="W1465">
        <v>1446.4</v>
      </c>
      <c r="X1465" t="str">
        <f>IF(MESACU[[#This Row],[PAIS]]="ESPAÑA",VLOOKUP(MESACU[[#This Row],[PROVINCIA]],[1]!PROVINCIASCC[#Data],2,FALSE),VLOOKUP(MESACU[[#This Row],[PAIS]],'[1]Centros de coste'!$A$2:$D$204,2,FALSE))</f>
        <v>C44 - IBERICA II</v>
      </c>
      <c r="Y1465" t="str">
        <f>IF(MESACU[[#This Row],[PAIS]]="ESPAÑA",VLOOKUP(MESACU[[#This Row],[PROVINCIA]],[1]!PROVINCIASCC[#Data],3,FALSE),VLOOKUP(MESACU[[#This Row],[PAIS]],'[1]Centros de coste'!$A$2:$D$204,3,FALSE))</f>
        <v>IBERICA II</v>
      </c>
      <c r="Z1465" t="str">
        <f>IF(MESACU[[#This Row],[PAIS]]="ESPAÑA",VLOOKUP(MESACU[[#This Row],[PROVINCIA]],[1]!PROVINCIASCC[#Data],4,FALSE),VLOOKUP(MESACU[[#This Row],[PAIS]],'[1]Centros de coste'!$A$2:$D$204,4,FALSE))</f>
        <v>EUROPA</v>
      </c>
      <c r="AA1465" t="str">
        <f>IFERROR(LEFT(TRIM(MESACU[[#This Row],[CodigoArticulo]]),LEN(TRIM(MESACU[[#This Row],[CodigoArticulo]]))-4),"")</f>
        <v>BIO</v>
      </c>
      <c r="AB1465" t="str">
        <f>IFERROR(VLOOKUP(MESACU[[#This Row],[CODIGOG]],[1]!FAMILIAS[#Data],5,FALSE),"")</f>
        <v>BIOSTIMULANTS</v>
      </c>
    </row>
    <row r="1466" spans="1:28" x14ac:dyDescent="0.35">
      <c r="A1466" t="s">
        <v>28</v>
      </c>
      <c r="B1466">
        <v>405</v>
      </c>
      <c r="C1466" t="s">
        <v>29</v>
      </c>
      <c r="D1466">
        <v>2025</v>
      </c>
      <c r="E1466">
        <v>5</v>
      </c>
      <c r="F1466" t="s">
        <v>364</v>
      </c>
      <c r="G1466">
        <v>350</v>
      </c>
      <c r="H1466" t="s">
        <v>365</v>
      </c>
      <c r="I1466">
        <v>17.59</v>
      </c>
      <c r="J1466">
        <v>0</v>
      </c>
      <c r="K1466">
        <v>5.6866000000000003</v>
      </c>
      <c r="L1466">
        <v>0</v>
      </c>
      <c r="M1466">
        <v>0</v>
      </c>
      <c r="N1466">
        <v>0</v>
      </c>
      <c r="O1466">
        <v>0.85</v>
      </c>
      <c r="P1466" t="s">
        <v>364</v>
      </c>
      <c r="Q1466" t="s">
        <v>215</v>
      </c>
      <c r="R1466" t="s">
        <v>73</v>
      </c>
      <c r="S1466" t="s">
        <v>147</v>
      </c>
      <c r="T1466" t="s">
        <v>36</v>
      </c>
      <c r="U1466">
        <v>0</v>
      </c>
      <c r="V1466">
        <v>125</v>
      </c>
      <c r="W1466">
        <v>586.25</v>
      </c>
      <c r="X1466" t="str">
        <f>IF(MESACU[[#This Row],[PAIS]]="ESPAÑA",VLOOKUP(MESACU[[#This Row],[PROVINCIA]],[1]!PROVINCIASCC[#Data],2,FALSE),VLOOKUP(MESACU[[#This Row],[PAIS]],'[1]Centros de coste'!$A$2:$D$204,2,FALSE))</f>
        <v>C44 - IBERICA II</v>
      </c>
      <c r="Y1466" t="str">
        <f>IF(MESACU[[#This Row],[PAIS]]="ESPAÑA",VLOOKUP(MESACU[[#This Row],[PROVINCIA]],[1]!PROVINCIASCC[#Data],3,FALSE),VLOOKUP(MESACU[[#This Row],[PAIS]],'[1]Centros de coste'!$A$2:$D$204,3,FALSE))</f>
        <v>IBERICA II</v>
      </c>
      <c r="Z1466" t="str">
        <f>IF(MESACU[[#This Row],[PAIS]]="ESPAÑA",VLOOKUP(MESACU[[#This Row],[PROVINCIA]],[1]!PROVINCIASCC[#Data],4,FALSE),VLOOKUP(MESACU[[#This Row],[PAIS]],'[1]Centros de coste'!$A$2:$D$204,4,FALSE))</f>
        <v>EUROPA</v>
      </c>
      <c r="AA1466" t="str">
        <f>IFERROR(LEFT(TRIM(MESACU[[#This Row],[CodigoArticulo]]),LEN(TRIM(MESACU[[#This Row],[CodigoArticulo]]))-4),"")</f>
        <v>AGMNP</v>
      </c>
      <c r="AB1466" t="str">
        <f>IFERROR(VLOOKUP(MESACU[[#This Row],[CODIGOG]],[1]!FAMILIAS[#Data],5,FALSE),"")</f>
        <v>BIOFERTILIZERS</v>
      </c>
    </row>
    <row r="1467" spans="1:28" x14ac:dyDescent="0.35">
      <c r="A1467" t="s">
        <v>28</v>
      </c>
      <c r="B1467">
        <v>405</v>
      </c>
      <c r="C1467" t="s">
        <v>29</v>
      </c>
      <c r="D1467">
        <v>2025</v>
      </c>
      <c r="E1467">
        <v>5</v>
      </c>
      <c r="F1467" t="s">
        <v>206</v>
      </c>
      <c r="G1467">
        <v>350</v>
      </c>
      <c r="H1467" t="s">
        <v>207</v>
      </c>
      <c r="I1467">
        <v>8.76</v>
      </c>
      <c r="J1467">
        <v>0</v>
      </c>
      <c r="K1467">
        <v>2.8323999999999998</v>
      </c>
      <c r="L1467">
        <v>0</v>
      </c>
      <c r="M1467">
        <v>0</v>
      </c>
      <c r="N1467">
        <v>0</v>
      </c>
      <c r="O1467">
        <v>2.2999999999999998</v>
      </c>
      <c r="P1467" t="s">
        <v>206</v>
      </c>
      <c r="Q1467" t="s">
        <v>215</v>
      </c>
      <c r="R1467" t="s">
        <v>34</v>
      </c>
      <c r="S1467" t="s">
        <v>147</v>
      </c>
      <c r="T1467" t="s">
        <v>36</v>
      </c>
      <c r="U1467">
        <v>0</v>
      </c>
      <c r="V1467">
        <v>100</v>
      </c>
      <c r="W1467">
        <v>292</v>
      </c>
      <c r="X1467" t="str">
        <f>IF(MESACU[[#This Row],[PAIS]]="ESPAÑA",VLOOKUP(MESACU[[#This Row],[PROVINCIA]],[1]!PROVINCIASCC[#Data],2,FALSE),VLOOKUP(MESACU[[#This Row],[PAIS]],'[1]Centros de coste'!$A$2:$D$204,2,FALSE))</f>
        <v>C44 - IBERICA II</v>
      </c>
      <c r="Y1467" t="str">
        <f>IF(MESACU[[#This Row],[PAIS]]="ESPAÑA",VLOOKUP(MESACU[[#This Row],[PROVINCIA]],[1]!PROVINCIASCC[#Data],3,FALSE),VLOOKUP(MESACU[[#This Row],[PAIS]],'[1]Centros de coste'!$A$2:$D$204,3,FALSE))</f>
        <v>IBERICA II</v>
      </c>
      <c r="Z1467" t="str">
        <f>IF(MESACU[[#This Row],[PAIS]]="ESPAÑA",VLOOKUP(MESACU[[#This Row],[PROVINCIA]],[1]!PROVINCIASCC[#Data],4,FALSE),VLOOKUP(MESACU[[#This Row],[PAIS]],'[1]Centros de coste'!$A$2:$D$204,4,FALSE))</f>
        <v>EUROPA</v>
      </c>
      <c r="AA1467" t="str">
        <f>IFERROR(LEFT(TRIM(MESACU[[#This Row],[CodigoArticulo]]),LEN(TRIM(MESACU[[#This Row],[CodigoArticulo]]))-4),"")</f>
        <v>CBROT</v>
      </c>
      <c r="AB1467" t="str">
        <f>IFERROR(VLOOKUP(MESACU[[#This Row],[CODIGOG]],[1]!FAMILIAS[#Data],5,FALSE),"")</f>
        <v>BIOCONTROL</v>
      </c>
    </row>
    <row r="1468" spans="1:28" x14ac:dyDescent="0.35">
      <c r="A1468" t="s">
        <v>28</v>
      </c>
      <c r="B1468">
        <v>405</v>
      </c>
      <c r="C1468" t="s">
        <v>29</v>
      </c>
      <c r="D1468">
        <v>2025</v>
      </c>
      <c r="E1468">
        <v>5</v>
      </c>
      <c r="F1468" t="s">
        <v>323</v>
      </c>
      <c r="G1468">
        <v>350</v>
      </c>
      <c r="H1468" t="s">
        <v>324</v>
      </c>
      <c r="I1468">
        <v>0</v>
      </c>
      <c r="J1468">
        <v>0</v>
      </c>
      <c r="K1468">
        <v>8.0000000000000002E-3</v>
      </c>
      <c r="L1468">
        <v>0</v>
      </c>
      <c r="M1468">
        <v>0</v>
      </c>
      <c r="N1468">
        <v>0</v>
      </c>
      <c r="O1468">
        <v>0</v>
      </c>
      <c r="P1468" t="s">
        <v>323</v>
      </c>
      <c r="Q1468" t="s">
        <v>215</v>
      </c>
      <c r="R1468" t="s">
        <v>325</v>
      </c>
      <c r="S1468" t="s">
        <v>147</v>
      </c>
      <c r="T1468" t="s">
        <v>36</v>
      </c>
      <c r="U1468">
        <v>0</v>
      </c>
      <c r="V1468">
        <v>1</v>
      </c>
      <c r="W1468">
        <v>0.8</v>
      </c>
      <c r="X1468" t="str">
        <f>IF(MESACU[[#This Row],[PAIS]]="ESPAÑA",VLOOKUP(MESACU[[#This Row],[PROVINCIA]],[1]!PROVINCIASCC[#Data],2,FALSE),VLOOKUP(MESACU[[#This Row],[PAIS]],'[1]Centros de coste'!$A$2:$D$204,2,FALSE))</f>
        <v>C44 - IBERICA II</v>
      </c>
      <c r="Y1468" t="str">
        <f>IF(MESACU[[#This Row],[PAIS]]="ESPAÑA",VLOOKUP(MESACU[[#This Row],[PROVINCIA]],[1]!PROVINCIASCC[#Data],3,FALSE),VLOOKUP(MESACU[[#This Row],[PAIS]],'[1]Centros de coste'!$A$2:$D$204,3,FALSE))</f>
        <v>IBERICA II</v>
      </c>
      <c r="Z1468" t="str">
        <f>IF(MESACU[[#This Row],[PAIS]]="ESPAÑA",VLOOKUP(MESACU[[#This Row],[PROVINCIA]],[1]!PROVINCIASCC[#Data],4,FALSE),VLOOKUP(MESACU[[#This Row],[PAIS]],'[1]Centros de coste'!$A$2:$D$204,4,FALSE))</f>
        <v>EUROPA</v>
      </c>
      <c r="AA1468" t="str">
        <f>IFERROR(LEFT(TRIM(MESACU[[#This Row],[CodigoArticulo]]),LEN(TRIM(MESACU[[#This Row],[CodigoArticulo]]))-4),"")</f>
        <v>ECOTAS</v>
      </c>
      <c r="AB1468" t="str">
        <f>IFERROR(VLOOKUP(MESACU[[#This Row],[CODIGOG]],[1]!FAMILIAS[#Data],5,FALSE),"")</f>
        <v/>
      </c>
    </row>
    <row r="1469" spans="1:28" x14ac:dyDescent="0.35">
      <c r="A1469" t="s">
        <v>28</v>
      </c>
      <c r="B1469">
        <v>406</v>
      </c>
      <c r="C1469" t="s">
        <v>29</v>
      </c>
      <c r="D1469">
        <v>2025</v>
      </c>
      <c r="E1469">
        <v>5</v>
      </c>
      <c r="F1469" t="s">
        <v>108</v>
      </c>
      <c r="G1469">
        <v>410</v>
      </c>
      <c r="H1469" t="s">
        <v>109</v>
      </c>
      <c r="I1469">
        <v>0</v>
      </c>
      <c r="J1469">
        <v>0</v>
      </c>
      <c r="K1469">
        <v>180</v>
      </c>
      <c r="L1469">
        <v>0</v>
      </c>
      <c r="M1469">
        <v>0</v>
      </c>
      <c r="N1469">
        <v>0</v>
      </c>
      <c r="O1469">
        <v>4.8</v>
      </c>
      <c r="P1469" t="s">
        <v>110</v>
      </c>
      <c r="Q1469" t="s">
        <v>407</v>
      </c>
      <c r="R1469" t="s">
        <v>34</v>
      </c>
      <c r="S1469" t="s">
        <v>343</v>
      </c>
      <c r="T1469" t="s">
        <v>36</v>
      </c>
      <c r="U1469">
        <v>0</v>
      </c>
      <c r="V1469">
        <v>1000</v>
      </c>
      <c r="W1469">
        <v>1800</v>
      </c>
      <c r="X1469" t="str">
        <f>IF(MESACU[[#This Row],[PAIS]]="ESPAÑA",VLOOKUP(MESACU[[#This Row],[PROVINCIA]],[1]!PROVINCIASCC[#Data],2,FALSE),VLOOKUP(MESACU[[#This Row],[PAIS]],'[1]Centros de coste'!$A$2:$D$204,2,FALSE))</f>
        <v>C45 - IBERICA III</v>
      </c>
      <c r="Y1469" t="str">
        <f>IF(MESACU[[#This Row],[PAIS]]="ESPAÑA",VLOOKUP(MESACU[[#This Row],[PROVINCIA]],[1]!PROVINCIASCC[#Data],3,FALSE),VLOOKUP(MESACU[[#This Row],[PAIS]],'[1]Centros de coste'!$A$2:$D$204,3,FALSE))</f>
        <v>IBERICA III</v>
      </c>
      <c r="Z1469" t="str">
        <f>IF(MESACU[[#This Row],[PAIS]]="ESPAÑA",VLOOKUP(MESACU[[#This Row],[PROVINCIA]],[1]!PROVINCIASCC[#Data],4,FALSE),VLOOKUP(MESACU[[#This Row],[PAIS]],'[1]Centros de coste'!$A$2:$D$204,4,FALSE))</f>
        <v>EUROPA</v>
      </c>
      <c r="AA1469" t="str">
        <f>IFERROR(LEFT(TRIM(MESACU[[#This Row],[CodigoArticulo]]),LEN(TRIM(MESACU[[#This Row],[CodigoArticulo]]))-4),"")</f>
        <v>S</v>
      </c>
      <c r="AB1469" t="str">
        <f>IFERROR(VLOOKUP(MESACU[[#This Row],[CODIGOG]],[1]!FAMILIAS[#Data],5,FALSE),"")</f>
        <v>BIOFERTILIZERS</v>
      </c>
    </row>
    <row r="1470" spans="1:28" x14ac:dyDescent="0.35">
      <c r="A1470" t="s">
        <v>28</v>
      </c>
      <c r="B1470">
        <v>407</v>
      </c>
      <c r="C1470" t="s">
        <v>29</v>
      </c>
      <c r="D1470">
        <v>2025</v>
      </c>
      <c r="E1470">
        <v>5</v>
      </c>
      <c r="F1470" t="s">
        <v>323</v>
      </c>
      <c r="G1470">
        <v>421</v>
      </c>
      <c r="H1470" t="s">
        <v>324</v>
      </c>
      <c r="I1470">
        <v>0</v>
      </c>
      <c r="J1470">
        <v>0</v>
      </c>
      <c r="K1470">
        <v>3.1800000000000002E-2</v>
      </c>
      <c r="L1470">
        <v>0</v>
      </c>
      <c r="M1470">
        <v>0</v>
      </c>
      <c r="N1470">
        <v>0</v>
      </c>
      <c r="O1470">
        <v>0</v>
      </c>
      <c r="P1470" t="s">
        <v>323</v>
      </c>
      <c r="Q1470" t="s">
        <v>144</v>
      </c>
      <c r="R1470" t="s">
        <v>325</v>
      </c>
      <c r="S1470" t="s">
        <v>145</v>
      </c>
      <c r="T1470" t="s">
        <v>36</v>
      </c>
      <c r="U1470">
        <v>0</v>
      </c>
      <c r="V1470">
        <v>2</v>
      </c>
      <c r="W1470">
        <v>1.59</v>
      </c>
      <c r="X1470" t="str">
        <f>IF(MESACU[[#This Row],[PAIS]]="ESPAÑA",VLOOKUP(MESACU[[#This Row],[PROVINCIA]],[1]!PROVINCIASCC[#Data],2,FALSE),VLOOKUP(MESACU[[#This Row],[PAIS]],'[1]Centros de coste'!$A$2:$D$204,2,FALSE))</f>
        <v>C46 - IBERICA IV</v>
      </c>
      <c r="Y1470" t="str">
        <f>IF(MESACU[[#This Row],[PAIS]]="ESPAÑA",VLOOKUP(MESACU[[#This Row],[PROVINCIA]],[1]!PROVINCIASCC[#Data],3,FALSE),VLOOKUP(MESACU[[#This Row],[PAIS]],'[1]Centros de coste'!$A$2:$D$204,3,FALSE))</f>
        <v>IBERICA IV</v>
      </c>
      <c r="Z1470" t="str">
        <f>IF(MESACU[[#This Row],[PAIS]]="ESPAÑA",VLOOKUP(MESACU[[#This Row],[PROVINCIA]],[1]!PROVINCIASCC[#Data],4,FALSE),VLOOKUP(MESACU[[#This Row],[PAIS]],'[1]Centros de coste'!$A$2:$D$204,4,FALSE))</f>
        <v>EUROPA</v>
      </c>
      <c r="AA1470" t="str">
        <f>IFERROR(LEFT(TRIM(MESACU[[#This Row],[CodigoArticulo]]),LEN(TRIM(MESACU[[#This Row],[CodigoArticulo]]))-4),"")</f>
        <v>ECOTAS</v>
      </c>
      <c r="AB1470" t="str">
        <f>IFERROR(VLOOKUP(MESACU[[#This Row],[CODIGOG]],[1]!FAMILIAS[#Data],5,FALSE),"")</f>
        <v/>
      </c>
    </row>
    <row r="1471" spans="1:28" x14ac:dyDescent="0.35">
      <c r="A1471" t="s">
        <v>28</v>
      </c>
      <c r="B1471">
        <v>407</v>
      </c>
      <c r="C1471" t="s">
        <v>29</v>
      </c>
      <c r="D1471">
        <v>2025</v>
      </c>
      <c r="E1471">
        <v>5</v>
      </c>
      <c r="F1471" t="s">
        <v>158</v>
      </c>
      <c r="G1471">
        <v>421</v>
      </c>
      <c r="H1471" t="s">
        <v>159</v>
      </c>
      <c r="I1471">
        <v>0</v>
      </c>
      <c r="J1471">
        <v>0</v>
      </c>
      <c r="K1471">
        <v>40.832000000000001</v>
      </c>
      <c r="L1471">
        <v>0</v>
      </c>
      <c r="M1471">
        <v>0</v>
      </c>
      <c r="N1471">
        <v>0</v>
      </c>
      <c r="O1471">
        <v>14.72</v>
      </c>
      <c r="P1471" t="s">
        <v>158</v>
      </c>
      <c r="Q1471" t="s">
        <v>144</v>
      </c>
      <c r="R1471" t="s">
        <v>34</v>
      </c>
      <c r="S1471" t="s">
        <v>145</v>
      </c>
      <c r="T1471" t="s">
        <v>36</v>
      </c>
      <c r="U1471">
        <v>0</v>
      </c>
      <c r="V1471">
        <v>640</v>
      </c>
      <c r="W1471">
        <v>2041.6</v>
      </c>
      <c r="X1471" t="str">
        <f>IF(MESACU[[#This Row],[PAIS]]="ESPAÑA",VLOOKUP(MESACU[[#This Row],[PROVINCIA]],[1]!PROVINCIASCC[#Data],2,FALSE),VLOOKUP(MESACU[[#This Row],[PAIS]],'[1]Centros de coste'!$A$2:$D$204,2,FALSE))</f>
        <v>C46 - IBERICA IV</v>
      </c>
      <c r="Y1471" t="str">
        <f>IF(MESACU[[#This Row],[PAIS]]="ESPAÑA",VLOOKUP(MESACU[[#This Row],[PROVINCIA]],[1]!PROVINCIASCC[#Data],3,FALSE),VLOOKUP(MESACU[[#This Row],[PAIS]],'[1]Centros de coste'!$A$2:$D$204,3,FALSE))</f>
        <v>IBERICA IV</v>
      </c>
      <c r="Z1471" t="str">
        <f>IF(MESACU[[#This Row],[PAIS]]="ESPAÑA",VLOOKUP(MESACU[[#This Row],[PROVINCIA]],[1]!PROVINCIASCC[#Data],4,FALSE),VLOOKUP(MESACU[[#This Row],[PAIS]],'[1]Centros de coste'!$A$2:$D$204,4,FALSE))</f>
        <v>EUROPA</v>
      </c>
      <c r="AA1471" t="str">
        <f>IFERROR(LEFT(TRIM(MESACU[[#This Row],[CodigoArticulo]]),LEN(TRIM(MESACU[[#This Row],[CodigoArticulo]]))-4),"")</f>
        <v>PT</v>
      </c>
      <c r="AB1471" t="str">
        <f>IFERROR(VLOOKUP(MESACU[[#This Row],[CODIGOG]],[1]!FAMILIAS[#Data],5,FALSE),"")</f>
        <v>BIOFERTILIZERS</v>
      </c>
    </row>
    <row r="1472" spans="1:28" x14ac:dyDescent="0.35">
      <c r="A1472" t="s">
        <v>28</v>
      </c>
      <c r="B1472">
        <v>407</v>
      </c>
      <c r="C1472" t="s">
        <v>29</v>
      </c>
      <c r="D1472">
        <v>2025</v>
      </c>
      <c r="E1472">
        <v>5</v>
      </c>
      <c r="F1472" t="s">
        <v>135</v>
      </c>
      <c r="G1472">
        <v>421</v>
      </c>
      <c r="H1472" t="s">
        <v>136</v>
      </c>
      <c r="I1472">
        <v>0</v>
      </c>
      <c r="J1472">
        <v>0</v>
      </c>
      <c r="K1472">
        <v>30.463999999999999</v>
      </c>
      <c r="L1472">
        <v>0</v>
      </c>
      <c r="M1472">
        <v>0</v>
      </c>
      <c r="N1472">
        <v>0</v>
      </c>
      <c r="O1472">
        <v>14.72</v>
      </c>
      <c r="P1472" t="s">
        <v>424</v>
      </c>
      <c r="Q1472" t="s">
        <v>144</v>
      </c>
      <c r="R1472" t="s">
        <v>34</v>
      </c>
      <c r="S1472" t="s">
        <v>145</v>
      </c>
      <c r="T1472" t="s">
        <v>36</v>
      </c>
      <c r="U1472">
        <v>0</v>
      </c>
      <c r="V1472">
        <v>640</v>
      </c>
      <c r="W1472">
        <v>1523.2</v>
      </c>
      <c r="X1472" t="str">
        <f>IF(MESACU[[#This Row],[PAIS]]="ESPAÑA",VLOOKUP(MESACU[[#This Row],[PROVINCIA]],[1]!PROVINCIASCC[#Data],2,FALSE),VLOOKUP(MESACU[[#This Row],[PAIS]],'[1]Centros de coste'!$A$2:$D$204,2,FALSE))</f>
        <v>C46 - IBERICA IV</v>
      </c>
      <c r="Y1472" t="str">
        <f>IF(MESACU[[#This Row],[PAIS]]="ESPAÑA",VLOOKUP(MESACU[[#This Row],[PROVINCIA]],[1]!PROVINCIASCC[#Data],3,FALSE),VLOOKUP(MESACU[[#This Row],[PAIS]],'[1]Centros de coste'!$A$2:$D$204,3,FALSE))</f>
        <v>IBERICA IV</v>
      </c>
      <c r="Z1472" t="str">
        <f>IF(MESACU[[#This Row],[PAIS]]="ESPAÑA",VLOOKUP(MESACU[[#This Row],[PROVINCIA]],[1]!PROVINCIASCC[#Data],4,FALSE),VLOOKUP(MESACU[[#This Row],[PAIS]],'[1]Centros de coste'!$A$2:$D$204,4,FALSE))</f>
        <v>EUROPA</v>
      </c>
      <c r="AA1472" t="str">
        <f>IFERROR(LEFT(TRIM(MESACU[[#This Row],[CodigoArticulo]]),LEN(TRIM(MESACU[[#This Row],[CodigoArticulo]]))-4),"")</f>
        <v>N</v>
      </c>
      <c r="AB1472" t="str">
        <f>IFERROR(VLOOKUP(MESACU[[#This Row],[CODIGOG]],[1]!FAMILIAS[#Data],5,FALSE),"")</f>
        <v>BIOFERTILIZERS</v>
      </c>
    </row>
    <row r="1473" spans="1:28" x14ac:dyDescent="0.35">
      <c r="A1473" t="s">
        <v>28</v>
      </c>
      <c r="B1473">
        <v>408</v>
      </c>
      <c r="C1473" t="s">
        <v>29</v>
      </c>
      <c r="D1473">
        <v>2025</v>
      </c>
      <c r="E1473">
        <v>5</v>
      </c>
      <c r="F1473" t="s">
        <v>403</v>
      </c>
      <c r="G1473">
        <v>474</v>
      </c>
      <c r="H1473" t="s">
        <v>404</v>
      </c>
      <c r="I1473">
        <v>0</v>
      </c>
      <c r="J1473">
        <v>0</v>
      </c>
      <c r="K1473">
        <v>11.56</v>
      </c>
      <c r="L1473">
        <v>0</v>
      </c>
      <c r="M1473">
        <v>0</v>
      </c>
      <c r="N1473">
        <v>0</v>
      </c>
      <c r="O1473">
        <v>7.36</v>
      </c>
      <c r="P1473" t="s">
        <v>403</v>
      </c>
      <c r="Q1473" t="s">
        <v>48</v>
      </c>
      <c r="R1473" t="s">
        <v>34</v>
      </c>
      <c r="S1473" t="s">
        <v>50</v>
      </c>
      <c r="T1473" t="s">
        <v>36</v>
      </c>
      <c r="U1473">
        <v>0</v>
      </c>
      <c r="V1473">
        <v>400</v>
      </c>
      <c r="W1473">
        <v>1156</v>
      </c>
      <c r="X1473" t="str">
        <f>IF(MESACU[[#This Row],[PAIS]]="ESPAÑA",VLOOKUP(MESACU[[#This Row],[PROVINCIA]],[1]!PROVINCIASCC[#Data],2,FALSE),VLOOKUP(MESACU[[#This Row],[PAIS]],'[1]Centros de coste'!$A$2:$D$204,2,FALSE))</f>
        <v>C44 - IBERICA II</v>
      </c>
      <c r="Y1473" t="str">
        <f>IF(MESACU[[#This Row],[PAIS]]="ESPAÑA",VLOOKUP(MESACU[[#This Row],[PROVINCIA]],[1]!PROVINCIASCC[#Data],3,FALSE),VLOOKUP(MESACU[[#This Row],[PAIS]],'[1]Centros de coste'!$A$2:$D$204,3,FALSE))</f>
        <v>IBERICA II</v>
      </c>
      <c r="Z1473" t="str">
        <f>IF(MESACU[[#This Row],[PAIS]]="ESPAÑA",VLOOKUP(MESACU[[#This Row],[PROVINCIA]],[1]!PROVINCIASCC[#Data],4,FALSE),VLOOKUP(MESACU[[#This Row],[PAIS]],'[1]Centros de coste'!$A$2:$D$204,4,FALSE))</f>
        <v>EUROPA</v>
      </c>
      <c r="AA1473" t="str">
        <f>IFERROR(LEFT(TRIM(MESACU[[#This Row],[CodigoArticulo]]),LEN(TRIM(MESACU[[#This Row],[CodigoArticulo]]))-4),"")</f>
        <v>AGXKC</v>
      </c>
      <c r="AB1473" t="str">
        <f>IFERROR(VLOOKUP(MESACU[[#This Row],[CODIGOG]],[1]!FAMILIAS[#Data],5,FALSE),"")</f>
        <v>BIOSTIMULANTS</v>
      </c>
    </row>
    <row r="1474" spans="1:28" x14ac:dyDescent="0.35">
      <c r="A1474" t="s">
        <v>28</v>
      </c>
      <c r="B1474">
        <v>408</v>
      </c>
      <c r="C1474" t="s">
        <v>29</v>
      </c>
      <c r="D1474">
        <v>2025</v>
      </c>
      <c r="E1474">
        <v>5</v>
      </c>
      <c r="F1474" t="s">
        <v>158</v>
      </c>
      <c r="G1474">
        <v>474</v>
      </c>
      <c r="H1474" t="s">
        <v>159</v>
      </c>
      <c r="I1474">
        <v>0</v>
      </c>
      <c r="J1474">
        <v>0</v>
      </c>
      <c r="K1474">
        <v>9.2799999999999994</v>
      </c>
      <c r="L1474">
        <v>0</v>
      </c>
      <c r="M1474">
        <v>0</v>
      </c>
      <c r="N1474">
        <v>0</v>
      </c>
      <c r="O1474">
        <v>7.36</v>
      </c>
      <c r="P1474" t="s">
        <v>160</v>
      </c>
      <c r="Q1474" t="s">
        <v>48</v>
      </c>
      <c r="R1474" t="s">
        <v>34</v>
      </c>
      <c r="S1474" t="s">
        <v>50</v>
      </c>
      <c r="T1474" t="s">
        <v>36</v>
      </c>
      <c r="U1474">
        <v>0</v>
      </c>
      <c r="V1474">
        <v>320</v>
      </c>
      <c r="W1474">
        <v>928</v>
      </c>
      <c r="X1474" t="str">
        <f>IF(MESACU[[#This Row],[PAIS]]="ESPAÑA",VLOOKUP(MESACU[[#This Row],[PROVINCIA]],[1]!PROVINCIASCC[#Data],2,FALSE),VLOOKUP(MESACU[[#This Row],[PAIS]],'[1]Centros de coste'!$A$2:$D$204,2,FALSE))</f>
        <v>C44 - IBERICA II</v>
      </c>
      <c r="Y1474" t="str">
        <f>IF(MESACU[[#This Row],[PAIS]]="ESPAÑA",VLOOKUP(MESACU[[#This Row],[PROVINCIA]],[1]!PROVINCIASCC[#Data],3,FALSE),VLOOKUP(MESACU[[#This Row],[PAIS]],'[1]Centros de coste'!$A$2:$D$204,3,FALSE))</f>
        <v>IBERICA II</v>
      </c>
      <c r="Z1474" t="str">
        <f>IF(MESACU[[#This Row],[PAIS]]="ESPAÑA",VLOOKUP(MESACU[[#This Row],[PROVINCIA]],[1]!PROVINCIASCC[#Data],4,FALSE),VLOOKUP(MESACU[[#This Row],[PAIS]],'[1]Centros de coste'!$A$2:$D$204,4,FALSE))</f>
        <v>EUROPA</v>
      </c>
      <c r="AA1474" t="str">
        <f>IFERROR(LEFT(TRIM(MESACU[[#This Row],[CodigoArticulo]]),LEN(TRIM(MESACU[[#This Row],[CodigoArticulo]]))-4),"")</f>
        <v>PT</v>
      </c>
      <c r="AB1474" t="str">
        <f>IFERROR(VLOOKUP(MESACU[[#This Row],[CODIGOG]],[1]!FAMILIAS[#Data],5,FALSE),"")</f>
        <v>BIOFERTILIZERS</v>
      </c>
    </row>
    <row r="1475" spans="1:28" x14ac:dyDescent="0.35">
      <c r="A1475" t="s">
        <v>28</v>
      </c>
      <c r="B1475">
        <v>408</v>
      </c>
      <c r="C1475" t="s">
        <v>29</v>
      </c>
      <c r="D1475">
        <v>2025</v>
      </c>
      <c r="E1475">
        <v>5</v>
      </c>
      <c r="F1475" t="s">
        <v>323</v>
      </c>
      <c r="G1475">
        <v>474</v>
      </c>
      <c r="H1475" t="s">
        <v>324</v>
      </c>
      <c r="I1475">
        <v>0</v>
      </c>
      <c r="J1475">
        <v>0</v>
      </c>
      <c r="K1475">
        <v>8.0000000000000002E-3</v>
      </c>
      <c r="L1475">
        <v>0</v>
      </c>
      <c r="M1475">
        <v>0</v>
      </c>
      <c r="N1475">
        <v>0</v>
      </c>
      <c r="O1475">
        <v>0</v>
      </c>
      <c r="P1475" t="s">
        <v>323</v>
      </c>
      <c r="Q1475" t="s">
        <v>48</v>
      </c>
      <c r="R1475" t="s">
        <v>325</v>
      </c>
      <c r="S1475" t="s">
        <v>50</v>
      </c>
      <c r="T1475" t="s">
        <v>36</v>
      </c>
      <c r="U1475">
        <v>0</v>
      </c>
      <c r="V1475">
        <v>1</v>
      </c>
      <c r="W1475">
        <v>0.8</v>
      </c>
      <c r="X1475" t="str">
        <f>IF(MESACU[[#This Row],[PAIS]]="ESPAÑA",VLOOKUP(MESACU[[#This Row],[PROVINCIA]],[1]!PROVINCIASCC[#Data],2,FALSE),VLOOKUP(MESACU[[#This Row],[PAIS]],'[1]Centros de coste'!$A$2:$D$204,2,FALSE))</f>
        <v>C44 - IBERICA II</v>
      </c>
      <c r="Y1475" t="str">
        <f>IF(MESACU[[#This Row],[PAIS]]="ESPAÑA",VLOOKUP(MESACU[[#This Row],[PROVINCIA]],[1]!PROVINCIASCC[#Data],3,FALSE),VLOOKUP(MESACU[[#This Row],[PAIS]],'[1]Centros de coste'!$A$2:$D$204,3,FALSE))</f>
        <v>IBERICA II</v>
      </c>
      <c r="Z1475" t="str">
        <f>IF(MESACU[[#This Row],[PAIS]]="ESPAÑA",VLOOKUP(MESACU[[#This Row],[PROVINCIA]],[1]!PROVINCIASCC[#Data],4,FALSE),VLOOKUP(MESACU[[#This Row],[PAIS]],'[1]Centros de coste'!$A$2:$D$204,4,FALSE))</f>
        <v>EUROPA</v>
      </c>
      <c r="AA1475" t="str">
        <f>IFERROR(LEFT(TRIM(MESACU[[#This Row],[CodigoArticulo]]),LEN(TRIM(MESACU[[#This Row],[CodigoArticulo]]))-4),"")</f>
        <v>ECOTAS</v>
      </c>
      <c r="AB1475" t="str">
        <f>IFERROR(VLOOKUP(MESACU[[#This Row],[CODIGOG]],[1]!FAMILIAS[#Data],5,FALSE),"")</f>
        <v/>
      </c>
    </row>
    <row r="1476" spans="1:28" x14ac:dyDescent="0.35">
      <c r="A1476" t="s">
        <v>28</v>
      </c>
      <c r="B1476">
        <v>409</v>
      </c>
      <c r="C1476" t="s">
        <v>29</v>
      </c>
      <c r="D1476">
        <v>2025</v>
      </c>
      <c r="E1476">
        <v>5</v>
      </c>
      <c r="F1476" t="s">
        <v>106</v>
      </c>
      <c r="G1476">
        <v>348</v>
      </c>
      <c r="H1476" t="s">
        <v>54</v>
      </c>
      <c r="I1476">
        <v>1.27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 t="s">
        <v>106</v>
      </c>
      <c r="Q1476" t="s">
        <v>317</v>
      </c>
      <c r="R1476" t="s">
        <v>28</v>
      </c>
      <c r="S1476" t="s">
        <v>147</v>
      </c>
      <c r="T1476" t="s">
        <v>36</v>
      </c>
      <c r="U1476">
        <v>0</v>
      </c>
      <c r="V1476">
        <v>20</v>
      </c>
      <c r="W1476">
        <v>63.4</v>
      </c>
      <c r="X1476" t="str">
        <f>IF(MESACU[[#This Row],[PAIS]]="ESPAÑA",VLOOKUP(MESACU[[#This Row],[PROVINCIA]],[1]!PROVINCIASCC[#Data],2,FALSE),VLOOKUP(MESACU[[#This Row],[PAIS]],'[1]Centros de coste'!$A$2:$D$204,2,FALSE))</f>
        <v>C44 - IBERICA II</v>
      </c>
      <c r="Y1476" t="str">
        <f>IF(MESACU[[#This Row],[PAIS]]="ESPAÑA",VLOOKUP(MESACU[[#This Row],[PROVINCIA]],[1]!PROVINCIASCC[#Data],3,FALSE),VLOOKUP(MESACU[[#This Row],[PAIS]],'[1]Centros de coste'!$A$2:$D$204,3,FALSE))</f>
        <v>IBERICA II</v>
      </c>
      <c r="Z1476" t="str">
        <f>IF(MESACU[[#This Row],[PAIS]]="ESPAÑA",VLOOKUP(MESACU[[#This Row],[PROVINCIA]],[1]!PROVINCIASCC[#Data],4,FALSE),VLOOKUP(MESACU[[#This Row],[PAIS]],'[1]Centros de coste'!$A$2:$D$204,4,FALSE))</f>
        <v>EUROPA</v>
      </c>
      <c r="AA1476" t="str">
        <f>IFERROR(LEFT(TRIM(MESACU[[#This Row],[CodigoArticulo]]),LEN(TRIM(MESACU[[#This Row],[CodigoArticulo]]))-4),"")</f>
        <v/>
      </c>
      <c r="AB1476" t="str">
        <f>IFERROR(VLOOKUP(MESACU[[#This Row],[CODIGOG]],[1]!FAMILIAS[#Data],5,FALSE),"")</f>
        <v/>
      </c>
    </row>
    <row r="1477" spans="1:28" x14ac:dyDescent="0.35">
      <c r="A1477" t="s">
        <v>28</v>
      </c>
      <c r="B1477">
        <v>409</v>
      </c>
      <c r="C1477" t="s">
        <v>29</v>
      </c>
      <c r="D1477">
        <v>2025</v>
      </c>
      <c r="E1477">
        <v>5</v>
      </c>
      <c r="F1477" t="s">
        <v>106</v>
      </c>
      <c r="G1477">
        <v>348</v>
      </c>
      <c r="H1477" t="s">
        <v>258</v>
      </c>
      <c r="I1477">
        <v>0.01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 t="s">
        <v>106</v>
      </c>
      <c r="Q1477" t="s">
        <v>317</v>
      </c>
      <c r="R1477" t="s">
        <v>28</v>
      </c>
      <c r="S1477" t="s">
        <v>147</v>
      </c>
      <c r="T1477" t="s">
        <v>36</v>
      </c>
      <c r="U1477">
        <v>0</v>
      </c>
      <c r="V1477">
        <v>1</v>
      </c>
      <c r="W1477">
        <v>0.46</v>
      </c>
      <c r="X1477" t="str">
        <f>IF(MESACU[[#This Row],[PAIS]]="ESPAÑA",VLOOKUP(MESACU[[#This Row],[PROVINCIA]],[1]!PROVINCIASCC[#Data],2,FALSE),VLOOKUP(MESACU[[#This Row],[PAIS]],'[1]Centros de coste'!$A$2:$D$204,2,FALSE))</f>
        <v>C44 - IBERICA II</v>
      </c>
      <c r="Y1477" t="str">
        <f>IF(MESACU[[#This Row],[PAIS]]="ESPAÑA",VLOOKUP(MESACU[[#This Row],[PROVINCIA]],[1]!PROVINCIASCC[#Data],3,FALSE),VLOOKUP(MESACU[[#This Row],[PAIS]],'[1]Centros de coste'!$A$2:$D$204,3,FALSE))</f>
        <v>IBERICA II</v>
      </c>
      <c r="Z1477" t="str">
        <f>IF(MESACU[[#This Row],[PAIS]]="ESPAÑA",VLOOKUP(MESACU[[#This Row],[PROVINCIA]],[1]!PROVINCIASCC[#Data],4,FALSE),VLOOKUP(MESACU[[#This Row],[PAIS]],'[1]Centros de coste'!$A$2:$D$204,4,FALSE))</f>
        <v>EUROPA</v>
      </c>
      <c r="AA1477" t="str">
        <f>IFERROR(LEFT(TRIM(MESACU[[#This Row],[CodigoArticulo]]),LEN(TRIM(MESACU[[#This Row],[CodigoArticulo]]))-4),"")</f>
        <v/>
      </c>
      <c r="AB1477" t="str">
        <f>IFERROR(VLOOKUP(MESACU[[#This Row],[CODIGOG]],[1]!FAMILIAS[#Data],5,FALSE),"")</f>
        <v/>
      </c>
    </row>
    <row r="1478" spans="1:28" x14ac:dyDescent="0.35">
      <c r="A1478" t="s">
        <v>28</v>
      </c>
      <c r="B1478">
        <v>409</v>
      </c>
      <c r="C1478" t="s">
        <v>29</v>
      </c>
      <c r="D1478">
        <v>2025</v>
      </c>
      <c r="E1478">
        <v>5</v>
      </c>
      <c r="F1478" t="s">
        <v>106</v>
      </c>
      <c r="G1478">
        <v>348</v>
      </c>
      <c r="H1478" t="s">
        <v>444</v>
      </c>
      <c r="I1478">
        <v>4.67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 t="s">
        <v>106</v>
      </c>
      <c r="Q1478" t="s">
        <v>317</v>
      </c>
      <c r="R1478" t="s">
        <v>28</v>
      </c>
      <c r="S1478" t="s">
        <v>147</v>
      </c>
      <c r="T1478" t="s">
        <v>36</v>
      </c>
      <c r="U1478">
        <v>0</v>
      </c>
      <c r="V1478">
        <v>20</v>
      </c>
      <c r="W1478">
        <v>233.6</v>
      </c>
      <c r="X1478" t="str">
        <f>IF(MESACU[[#This Row],[PAIS]]="ESPAÑA",VLOOKUP(MESACU[[#This Row],[PROVINCIA]],[1]!PROVINCIASCC[#Data],2,FALSE),VLOOKUP(MESACU[[#This Row],[PAIS]],'[1]Centros de coste'!$A$2:$D$204,2,FALSE))</f>
        <v>C44 - IBERICA II</v>
      </c>
      <c r="Y1478" t="str">
        <f>IF(MESACU[[#This Row],[PAIS]]="ESPAÑA",VLOOKUP(MESACU[[#This Row],[PROVINCIA]],[1]!PROVINCIASCC[#Data],3,FALSE),VLOOKUP(MESACU[[#This Row],[PAIS]],'[1]Centros de coste'!$A$2:$D$204,3,FALSE))</f>
        <v>IBERICA II</v>
      </c>
      <c r="Z1478" t="str">
        <f>IF(MESACU[[#This Row],[PAIS]]="ESPAÑA",VLOOKUP(MESACU[[#This Row],[PROVINCIA]],[1]!PROVINCIASCC[#Data],4,FALSE),VLOOKUP(MESACU[[#This Row],[PAIS]],'[1]Centros de coste'!$A$2:$D$204,4,FALSE))</f>
        <v>EUROPA</v>
      </c>
      <c r="AA1478" t="str">
        <f>IFERROR(LEFT(TRIM(MESACU[[#This Row],[CodigoArticulo]]),LEN(TRIM(MESACU[[#This Row],[CodigoArticulo]]))-4),"")</f>
        <v/>
      </c>
      <c r="AB1478" t="str">
        <f>IFERROR(VLOOKUP(MESACU[[#This Row],[CODIGOG]],[1]!FAMILIAS[#Data],5,FALSE),"")</f>
        <v/>
      </c>
    </row>
    <row r="1479" spans="1:28" x14ac:dyDescent="0.35">
      <c r="A1479" t="s">
        <v>28</v>
      </c>
      <c r="B1479">
        <v>409</v>
      </c>
      <c r="C1479" t="s">
        <v>29</v>
      </c>
      <c r="D1479">
        <v>2025</v>
      </c>
      <c r="E1479">
        <v>5</v>
      </c>
      <c r="F1479" t="s">
        <v>106</v>
      </c>
      <c r="G1479">
        <v>348</v>
      </c>
      <c r="H1479" t="s">
        <v>264</v>
      </c>
      <c r="I1479">
        <v>0.01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 t="s">
        <v>106</v>
      </c>
      <c r="Q1479" t="s">
        <v>317</v>
      </c>
      <c r="R1479" t="s">
        <v>28</v>
      </c>
      <c r="S1479" t="s">
        <v>147</v>
      </c>
      <c r="T1479" t="s">
        <v>36</v>
      </c>
      <c r="U1479">
        <v>0</v>
      </c>
      <c r="V1479">
        <v>4</v>
      </c>
      <c r="W1479">
        <v>0.66</v>
      </c>
      <c r="X1479" t="str">
        <f>IF(MESACU[[#This Row],[PAIS]]="ESPAÑA",VLOOKUP(MESACU[[#This Row],[PROVINCIA]],[1]!PROVINCIASCC[#Data],2,FALSE),VLOOKUP(MESACU[[#This Row],[PAIS]],'[1]Centros de coste'!$A$2:$D$204,2,FALSE))</f>
        <v>C44 - IBERICA II</v>
      </c>
      <c r="Y1479" t="str">
        <f>IF(MESACU[[#This Row],[PAIS]]="ESPAÑA",VLOOKUP(MESACU[[#This Row],[PROVINCIA]],[1]!PROVINCIASCC[#Data],3,FALSE),VLOOKUP(MESACU[[#This Row],[PAIS]],'[1]Centros de coste'!$A$2:$D$204,3,FALSE))</f>
        <v>IBERICA II</v>
      </c>
      <c r="Z1479" t="str">
        <f>IF(MESACU[[#This Row],[PAIS]]="ESPAÑA",VLOOKUP(MESACU[[#This Row],[PROVINCIA]],[1]!PROVINCIASCC[#Data],4,FALSE),VLOOKUP(MESACU[[#This Row],[PAIS]],'[1]Centros de coste'!$A$2:$D$204,4,FALSE))</f>
        <v>EUROPA</v>
      </c>
      <c r="AA1479" t="str">
        <f>IFERROR(LEFT(TRIM(MESACU[[#This Row],[CodigoArticulo]]),LEN(TRIM(MESACU[[#This Row],[CodigoArticulo]]))-4),"")</f>
        <v/>
      </c>
      <c r="AB1479" t="str">
        <f>IFERROR(VLOOKUP(MESACU[[#This Row],[CODIGOG]],[1]!FAMILIAS[#Data],5,FALSE),"")</f>
        <v/>
      </c>
    </row>
    <row r="1480" spans="1:28" x14ac:dyDescent="0.35">
      <c r="A1480" t="s">
        <v>28</v>
      </c>
      <c r="B1480">
        <v>409</v>
      </c>
      <c r="C1480" t="s">
        <v>29</v>
      </c>
      <c r="D1480">
        <v>2025</v>
      </c>
      <c r="E1480">
        <v>5</v>
      </c>
      <c r="F1480" t="s">
        <v>106</v>
      </c>
      <c r="G1480">
        <v>348</v>
      </c>
      <c r="H1480" t="s">
        <v>445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 t="s">
        <v>106</v>
      </c>
      <c r="Q1480" t="s">
        <v>317</v>
      </c>
      <c r="R1480" t="s">
        <v>28</v>
      </c>
      <c r="S1480" t="s">
        <v>147</v>
      </c>
      <c r="T1480" t="s">
        <v>36</v>
      </c>
      <c r="U1480">
        <v>0</v>
      </c>
      <c r="V1480">
        <v>0</v>
      </c>
      <c r="W1480">
        <v>0</v>
      </c>
      <c r="X1480" t="str">
        <f>IF(MESACU[[#This Row],[PAIS]]="ESPAÑA",VLOOKUP(MESACU[[#This Row],[PROVINCIA]],[1]!PROVINCIASCC[#Data],2,FALSE),VLOOKUP(MESACU[[#This Row],[PAIS]],'[1]Centros de coste'!$A$2:$D$204,2,FALSE))</f>
        <v>C44 - IBERICA II</v>
      </c>
      <c r="Y1480" t="str">
        <f>IF(MESACU[[#This Row],[PAIS]]="ESPAÑA",VLOOKUP(MESACU[[#This Row],[PROVINCIA]],[1]!PROVINCIASCC[#Data],3,FALSE),VLOOKUP(MESACU[[#This Row],[PAIS]],'[1]Centros de coste'!$A$2:$D$204,3,FALSE))</f>
        <v>IBERICA II</v>
      </c>
      <c r="Z1480" t="str">
        <f>IF(MESACU[[#This Row],[PAIS]]="ESPAÑA",VLOOKUP(MESACU[[#This Row],[PROVINCIA]],[1]!PROVINCIASCC[#Data],4,FALSE),VLOOKUP(MESACU[[#This Row],[PAIS]],'[1]Centros de coste'!$A$2:$D$204,4,FALSE))</f>
        <v>EUROPA</v>
      </c>
      <c r="AA1480" t="str">
        <f>IFERROR(LEFT(TRIM(MESACU[[#This Row],[CodigoArticulo]]),LEN(TRIM(MESACU[[#This Row],[CodigoArticulo]]))-4),"")</f>
        <v/>
      </c>
      <c r="AB1480" t="str">
        <f>IFERROR(VLOOKUP(MESACU[[#This Row],[CODIGOG]],[1]!FAMILIAS[#Data],5,FALSE),"")</f>
        <v/>
      </c>
    </row>
    <row r="1481" spans="1:28" x14ac:dyDescent="0.35">
      <c r="A1481" t="s">
        <v>28</v>
      </c>
      <c r="B1481">
        <v>410</v>
      </c>
      <c r="C1481" t="s">
        <v>29</v>
      </c>
      <c r="D1481">
        <v>2025</v>
      </c>
      <c r="E1481">
        <v>5</v>
      </c>
      <c r="F1481" t="s">
        <v>323</v>
      </c>
      <c r="G1481">
        <v>424</v>
      </c>
      <c r="H1481" t="s">
        <v>324</v>
      </c>
      <c r="I1481">
        <v>0</v>
      </c>
      <c r="J1481">
        <v>0</v>
      </c>
      <c r="K1481">
        <v>0.08</v>
      </c>
      <c r="L1481">
        <v>0</v>
      </c>
      <c r="M1481">
        <v>0</v>
      </c>
      <c r="N1481">
        <v>0</v>
      </c>
      <c r="O1481">
        <v>0</v>
      </c>
      <c r="P1481" t="s">
        <v>323</v>
      </c>
      <c r="Q1481" t="s">
        <v>200</v>
      </c>
      <c r="R1481" t="s">
        <v>325</v>
      </c>
      <c r="S1481" t="s">
        <v>91</v>
      </c>
      <c r="T1481" t="s">
        <v>36</v>
      </c>
      <c r="U1481">
        <v>0</v>
      </c>
      <c r="V1481">
        <v>1</v>
      </c>
      <c r="W1481">
        <v>0.8</v>
      </c>
      <c r="X1481" t="str">
        <f>IF(MESACU[[#This Row],[PAIS]]="ESPAÑA",VLOOKUP(MESACU[[#This Row],[PROVINCIA]],[1]!PROVINCIASCC[#Data],2,FALSE),VLOOKUP(MESACU[[#This Row],[PAIS]],'[1]Centros de coste'!$A$2:$D$204,2,FALSE))</f>
        <v>C44 - IBERICA II</v>
      </c>
      <c r="Y1481" t="str">
        <f>IF(MESACU[[#This Row],[PAIS]]="ESPAÑA",VLOOKUP(MESACU[[#This Row],[PROVINCIA]],[1]!PROVINCIASCC[#Data],3,FALSE),VLOOKUP(MESACU[[#This Row],[PAIS]],'[1]Centros de coste'!$A$2:$D$204,3,FALSE))</f>
        <v>IBERICA II</v>
      </c>
      <c r="Z1481" t="str">
        <f>IF(MESACU[[#This Row],[PAIS]]="ESPAÑA",VLOOKUP(MESACU[[#This Row],[PROVINCIA]],[1]!PROVINCIASCC[#Data],4,FALSE),VLOOKUP(MESACU[[#This Row],[PAIS]],'[1]Centros de coste'!$A$2:$D$204,4,FALSE))</f>
        <v>EUROPA</v>
      </c>
      <c r="AA1481" t="str">
        <f>IFERROR(LEFT(TRIM(MESACU[[#This Row],[CodigoArticulo]]),LEN(TRIM(MESACU[[#This Row],[CodigoArticulo]]))-4),"")</f>
        <v>ECOTAS</v>
      </c>
      <c r="AB1481" t="str">
        <f>IFERROR(VLOOKUP(MESACU[[#This Row],[CODIGOG]],[1]!FAMILIAS[#Data],5,FALSE),"")</f>
        <v/>
      </c>
    </row>
    <row r="1482" spans="1:28" x14ac:dyDescent="0.35">
      <c r="A1482" t="s">
        <v>28</v>
      </c>
      <c r="B1482">
        <v>410</v>
      </c>
      <c r="C1482" t="s">
        <v>29</v>
      </c>
      <c r="D1482">
        <v>2025</v>
      </c>
      <c r="E1482">
        <v>5</v>
      </c>
      <c r="F1482" t="s">
        <v>162</v>
      </c>
      <c r="G1482">
        <v>424</v>
      </c>
      <c r="H1482" t="s">
        <v>163</v>
      </c>
      <c r="I1482">
        <v>15.97</v>
      </c>
      <c r="J1482">
        <v>0</v>
      </c>
      <c r="K1482">
        <v>78.263000000000005</v>
      </c>
      <c r="L1482">
        <v>0</v>
      </c>
      <c r="M1482">
        <v>0</v>
      </c>
      <c r="N1482">
        <v>0</v>
      </c>
      <c r="O1482">
        <v>5.0599999999999996</v>
      </c>
      <c r="P1482" t="s">
        <v>162</v>
      </c>
      <c r="Q1482" t="s">
        <v>200</v>
      </c>
      <c r="R1482" t="s">
        <v>34</v>
      </c>
      <c r="S1482" t="s">
        <v>91</v>
      </c>
      <c r="T1482" t="s">
        <v>36</v>
      </c>
      <c r="U1482">
        <v>0</v>
      </c>
      <c r="V1482">
        <v>220</v>
      </c>
      <c r="W1482">
        <v>798.6</v>
      </c>
      <c r="X1482" t="str">
        <f>IF(MESACU[[#This Row],[PAIS]]="ESPAÑA",VLOOKUP(MESACU[[#This Row],[PROVINCIA]],[1]!PROVINCIASCC[#Data],2,FALSE),VLOOKUP(MESACU[[#This Row],[PAIS]],'[1]Centros de coste'!$A$2:$D$204,2,FALSE))</f>
        <v>C44 - IBERICA II</v>
      </c>
      <c r="Y1482" t="str">
        <f>IF(MESACU[[#This Row],[PAIS]]="ESPAÑA",VLOOKUP(MESACU[[#This Row],[PROVINCIA]],[1]!PROVINCIASCC[#Data],3,FALSE),VLOOKUP(MESACU[[#This Row],[PAIS]],'[1]Centros de coste'!$A$2:$D$204,3,FALSE))</f>
        <v>IBERICA II</v>
      </c>
      <c r="Z1482" t="str">
        <f>IF(MESACU[[#This Row],[PAIS]]="ESPAÑA",VLOOKUP(MESACU[[#This Row],[PROVINCIA]],[1]!PROVINCIASCC[#Data],4,FALSE),VLOOKUP(MESACU[[#This Row],[PAIS]],'[1]Centros de coste'!$A$2:$D$204,4,FALSE))</f>
        <v>EUROPA</v>
      </c>
      <c r="AA1482" t="str">
        <f>IFERROR(LEFT(TRIM(MESACU[[#This Row],[CodigoArticulo]]),LEN(TRIM(MESACU[[#This Row],[CodigoArticulo]]))-4),"")</f>
        <v>C-CU</v>
      </c>
      <c r="AB1482" t="str">
        <f>IFERROR(VLOOKUP(MESACU[[#This Row],[CODIGOG]],[1]!FAMILIAS[#Data],5,FALSE),"")</f>
        <v>BIOCONTROL</v>
      </c>
    </row>
    <row r="1483" spans="1:28" x14ac:dyDescent="0.35">
      <c r="A1483" t="s">
        <v>28</v>
      </c>
      <c r="B1483">
        <v>410</v>
      </c>
      <c r="C1483" t="s">
        <v>29</v>
      </c>
      <c r="D1483">
        <v>2025</v>
      </c>
      <c r="E1483">
        <v>5</v>
      </c>
      <c r="F1483" t="s">
        <v>162</v>
      </c>
      <c r="G1483">
        <v>424</v>
      </c>
      <c r="H1483" t="s">
        <v>163</v>
      </c>
      <c r="I1483">
        <v>30.49</v>
      </c>
      <c r="J1483">
        <v>0</v>
      </c>
      <c r="K1483">
        <v>149.411</v>
      </c>
      <c r="L1483">
        <v>0</v>
      </c>
      <c r="M1483">
        <v>0</v>
      </c>
      <c r="N1483">
        <v>0</v>
      </c>
      <c r="O1483">
        <v>9.66</v>
      </c>
      <c r="P1483" t="s">
        <v>162</v>
      </c>
      <c r="Q1483" t="s">
        <v>200</v>
      </c>
      <c r="R1483" t="s">
        <v>34</v>
      </c>
      <c r="S1483" t="s">
        <v>91</v>
      </c>
      <c r="T1483" t="s">
        <v>36</v>
      </c>
      <c r="U1483">
        <v>0</v>
      </c>
      <c r="V1483">
        <v>420</v>
      </c>
      <c r="W1483">
        <v>1524.6</v>
      </c>
      <c r="X1483" t="str">
        <f>IF(MESACU[[#This Row],[PAIS]]="ESPAÑA",VLOOKUP(MESACU[[#This Row],[PROVINCIA]],[1]!PROVINCIASCC[#Data],2,FALSE),VLOOKUP(MESACU[[#This Row],[PAIS]],'[1]Centros de coste'!$A$2:$D$204,2,FALSE))</f>
        <v>C44 - IBERICA II</v>
      </c>
      <c r="Y1483" t="str">
        <f>IF(MESACU[[#This Row],[PAIS]]="ESPAÑA",VLOOKUP(MESACU[[#This Row],[PROVINCIA]],[1]!PROVINCIASCC[#Data],3,FALSE),VLOOKUP(MESACU[[#This Row],[PAIS]],'[1]Centros de coste'!$A$2:$D$204,3,FALSE))</f>
        <v>IBERICA II</v>
      </c>
      <c r="Z1483" t="str">
        <f>IF(MESACU[[#This Row],[PAIS]]="ESPAÑA",VLOOKUP(MESACU[[#This Row],[PROVINCIA]],[1]!PROVINCIASCC[#Data],4,FALSE),VLOOKUP(MESACU[[#This Row],[PAIS]],'[1]Centros de coste'!$A$2:$D$204,4,FALSE))</f>
        <v>EUROPA</v>
      </c>
      <c r="AA1483" t="str">
        <f>IFERROR(LEFT(TRIM(MESACU[[#This Row],[CodigoArticulo]]),LEN(TRIM(MESACU[[#This Row],[CodigoArticulo]]))-4),"")</f>
        <v>C-CU</v>
      </c>
      <c r="AB1483" t="str">
        <f>IFERROR(VLOOKUP(MESACU[[#This Row],[CODIGOG]],[1]!FAMILIAS[#Data],5,FALSE),"")</f>
        <v>BIOCONTROL</v>
      </c>
    </row>
    <row r="1484" spans="1:28" x14ac:dyDescent="0.35">
      <c r="A1484" t="s">
        <v>28</v>
      </c>
      <c r="B1484">
        <v>411</v>
      </c>
      <c r="C1484" t="s">
        <v>29</v>
      </c>
      <c r="D1484">
        <v>2025</v>
      </c>
      <c r="E1484">
        <v>5</v>
      </c>
      <c r="F1484" t="s">
        <v>260</v>
      </c>
      <c r="G1484">
        <v>365</v>
      </c>
      <c r="H1484" t="s">
        <v>261</v>
      </c>
      <c r="I1484">
        <v>0</v>
      </c>
      <c r="J1484">
        <v>0</v>
      </c>
      <c r="K1484">
        <v>16.34</v>
      </c>
      <c r="L1484">
        <v>0</v>
      </c>
      <c r="M1484">
        <v>0</v>
      </c>
      <c r="N1484">
        <v>0</v>
      </c>
      <c r="O1484">
        <v>0.53</v>
      </c>
      <c r="P1484" t="s">
        <v>260</v>
      </c>
      <c r="Q1484" t="s">
        <v>268</v>
      </c>
      <c r="R1484" t="s">
        <v>34</v>
      </c>
      <c r="S1484" t="s">
        <v>269</v>
      </c>
      <c r="T1484" t="s">
        <v>36</v>
      </c>
      <c r="U1484">
        <v>0</v>
      </c>
      <c r="V1484">
        <v>20</v>
      </c>
      <c r="W1484">
        <v>163.4</v>
      </c>
      <c r="X1484" t="str">
        <f>IF(MESACU[[#This Row],[PAIS]]="ESPAÑA",VLOOKUP(MESACU[[#This Row],[PROVINCIA]],[1]!PROVINCIASCC[#Data],2,FALSE),VLOOKUP(MESACU[[#This Row],[PAIS]],'[1]Centros de coste'!$A$2:$D$204,2,FALSE))</f>
        <v>C45 - IBERICA III</v>
      </c>
      <c r="Y1484" t="str">
        <f>IF(MESACU[[#This Row],[PAIS]]="ESPAÑA",VLOOKUP(MESACU[[#This Row],[PROVINCIA]],[1]!PROVINCIASCC[#Data],3,FALSE),VLOOKUP(MESACU[[#This Row],[PAIS]],'[1]Centros de coste'!$A$2:$D$204,3,FALSE))</f>
        <v>IBERICA III</v>
      </c>
      <c r="Z1484" t="str">
        <f>IF(MESACU[[#This Row],[PAIS]]="ESPAÑA",VLOOKUP(MESACU[[#This Row],[PROVINCIA]],[1]!PROVINCIASCC[#Data],4,FALSE),VLOOKUP(MESACU[[#This Row],[PAIS]],'[1]Centros de coste'!$A$2:$D$204,4,FALSE))</f>
        <v>EUROPA</v>
      </c>
      <c r="AA1484" t="str">
        <f>IFERROR(LEFT(TRIM(MESACU[[#This Row],[CodigoArticulo]]),LEN(TRIM(MESACU[[#This Row],[CodigoArticulo]]))-4),"")</f>
        <v>RUN</v>
      </c>
      <c r="AB1484" t="str">
        <f>IFERROR(VLOOKUP(MESACU[[#This Row],[CODIGOG]],[1]!FAMILIAS[#Data],5,FALSE),"")</f>
        <v>BIOSTIMULANTS</v>
      </c>
    </row>
    <row r="1485" spans="1:28" x14ac:dyDescent="0.35">
      <c r="A1485" t="s">
        <v>28</v>
      </c>
      <c r="B1485">
        <v>411</v>
      </c>
      <c r="C1485" t="s">
        <v>29</v>
      </c>
      <c r="D1485">
        <v>2025</v>
      </c>
      <c r="E1485">
        <v>5</v>
      </c>
      <c r="F1485" t="s">
        <v>97</v>
      </c>
      <c r="G1485">
        <v>365</v>
      </c>
      <c r="H1485" t="s">
        <v>98</v>
      </c>
      <c r="I1485">
        <v>0</v>
      </c>
      <c r="J1485">
        <v>0</v>
      </c>
      <c r="K1485">
        <v>7.52</v>
      </c>
      <c r="L1485">
        <v>0</v>
      </c>
      <c r="M1485">
        <v>0</v>
      </c>
      <c r="N1485">
        <v>0</v>
      </c>
      <c r="O1485">
        <v>0.53</v>
      </c>
      <c r="P1485" t="s">
        <v>97</v>
      </c>
      <c r="Q1485" t="s">
        <v>268</v>
      </c>
      <c r="R1485" t="s">
        <v>34</v>
      </c>
      <c r="S1485" t="s">
        <v>269</v>
      </c>
      <c r="T1485" t="s">
        <v>36</v>
      </c>
      <c r="U1485">
        <v>0</v>
      </c>
      <c r="V1485">
        <v>20</v>
      </c>
      <c r="W1485">
        <v>75.2</v>
      </c>
      <c r="X1485" t="str">
        <f>IF(MESACU[[#This Row],[PAIS]]="ESPAÑA",VLOOKUP(MESACU[[#This Row],[PROVINCIA]],[1]!PROVINCIASCC[#Data],2,FALSE),VLOOKUP(MESACU[[#This Row],[PAIS]],'[1]Centros de coste'!$A$2:$D$204,2,FALSE))</f>
        <v>C45 - IBERICA III</v>
      </c>
      <c r="Y1485" t="str">
        <f>IF(MESACU[[#This Row],[PAIS]]="ESPAÑA",VLOOKUP(MESACU[[#This Row],[PROVINCIA]],[1]!PROVINCIASCC[#Data],3,FALSE),VLOOKUP(MESACU[[#This Row],[PAIS]],'[1]Centros de coste'!$A$2:$D$204,3,FALSE))</f>
        <v>IBERICA III</v>
      </c>
      <c r="Z1485" t="str">
        <f>IF(MESACU[[#This Row],[PAIS]]="ESPAÑA",VLOOKUP(MESACU[[#This Row],[PROVINCIA]],[1]!PROVINCIASCC[#Data],4,FALSE),VLOOKUP(MESACU[[#This Row],[PAIS]],'[1]Centros de coste'!$A$2:$D$204,4,FALSE))</f>
        <v>EUROPA</v>
      </c>
      <c r="AA1485" t="str">
        <f>IFERROR(LEFT(TRIM(MESACU[[#This Row],[CodigoArticulo]]),LEN(TRIM(MESACU[[#This Row],[CodigoArticulo]]))-4),"")</f>
        <v>AGXK</v>
      </c>
      <c r="AB1485" t="str">
        <f>IFERROR(VLOOKUP(MESACU[[#This Row],[CODIGOG]],[1]!FAMILIAS[#Data],5,FALSE),"")</f>
        <v>BIOFERTILIZERS</v>
      </c>
    </row>
    <row r="1486" spans="1:28" x14ac:dyDescent="0.35">
      <c r="A1486" t="s">
        <v>28</v>
      </c>
      <c r="B1486">
        <v>411</v>
      </c>
      <c r="C1486" t="s">
        <v>29</v>
      </c>
      <c r="D1486">
        <v>2025</v>
      </c>
      <c r="E1486">
        <v>5</v>
      </c>
      <c r="F1486" t="s">
        <v>178</v>
      </c>
      <c r="G1486">
        <v>365</v>
      </c>
      <c r="H1486" t="s">
        <v>189</v>
      </c>
      <c r="I1486">
        <v>0</v>
      </c>
      <c r="J1486">
        <v>0</v>
      </c>
      <c r="K1486">
        <v>8.7799999999999994</v>
      </c>
      <c r="L1486">
        <v>0</v>
      </c>
      <c r="M1486">
        <v>0</v>
      </c>
      <c r="N1486">
        <v>0</v>
      </c>
      <c r="O1486">
        <v>0.53</v>
      </c>
      <c r="P1486" t="s">
        <v>178</v>
      </c>
      <c r="Q1486" t="s">
        <v>268</v>
      </c>
      <c r="R1486" t="s">
        <v>34</v>
      </c>
      <c r="S1486" t="s">
        <v>269</v>
      </c>
      <c r="T1486" t="s">
        <v>36</v>
      </c>
      <c r="U1486">
        <v>0</v>
      </c>
      <c r="V1486">
        <v>20</v>
      </c>
      <c r="W1486">
        <v>87.8</v>
      </c>
      <c r="X1486" t="str">
        <f>IF(MESACU[[#This Row],[PAIS]]="ESPAÑA",VLOOKUP(MESACU[[#This Row],[PROVINCIA]],[1]!PROVINCIASCC[#Data],2,FALSE),VLOOKUP(MESACU[[#This Row],[PAIS]],'[1]Centros de coste'!$A$2:$D$204,2,FALSE))</f>
        <v>C45 - IBERICA III</v>
      </c>
      <c r="Y1486" t="str">
        <f>IF(MESACU[[#This Row],[PAIS]]="ESPAÑA",VLOOKUP(MESACU[[#This Row],[PROVINCIA]],[1]!PROVINCIASCC[#Data],3,FALSE),VLOOKUP(MESACU[[#This Row],[PAIS]],'[1]Centros de coste'!$A$2:$D$204,3,FALSE))</f>
        <v>IBERICA III</v>
      </c>
      <c r="Z1486" t="str">
        <f>IF(MESACU[[#This Row],[PAIS]]="ESPAÑA",VLOOKUP(MESACU[[#This Row],[PROVINCIA]],[1]!PROVINCIASCC[#Data],4,FALSE),VLOOKUP(MESACU[[#This Row],[PAIS]],'[1]Centros de coste'!$A$2:$D$204,4,FALSE))</f>
        <v>EUROPA</v>
      </c>
      <c r="AA1486" t="str">
        <f>IFERROR(LEFT(TRIM(MESACU[[#This Row],[CodigoArticulo]]),LEN(TRIM(MESACU[[#This Row],[CodigoArticulo]]))-4),"")</f>
        <v>C-CU</v>
      </c>
      <c r="AB1486" t="str">
        <f>IFERROR(VLOOKUP(MESACU[[#This Row],[CODIGOG]],[1]!FAMILIAS[#Data],5,FALSE),"")</f>
        <v>BIOCONTROL</v>
      </c>
    </row>
    <row r="1487" spans="1:28" x14ac:dyDescent="0.35">
      <c r="A1487" t="s">
        <v>28</v>
      </c>
      <c r="B1487">
        <v>411</v>
      </c>
      <c r="C1487" t="s">
        <v>29</v>
      </c>
      <c r="D1487">
        <v>2025</v>
      </c>
      <c r="E1487">
        <v>5</v>
      </c>
      <c r="F1487" t="s">
        <v>117</v>
      </c>
      <c r="G1487">
        <v>365</v>
      </c>
      <c r="H1487" t="s">
        <v>118</v>
      </c>
      <c r="I1487">
        <v>0</v>
      </c>
      <c r="J1487">
        <v>0</v>
      </c>
      <c r="K1487">
        <v>11.36</v>
      </c>
      <c r="L1487">
        <v>0</v>
      </c>
      <c r="M1487">
        <v>0</v>
      </c>
      <c r="N1487">
        <v>0</v>
      </c>
      <c r="O1487">
        <v>0.53</v>
      </c>
      <c r="P1487" t="s">
        <v>117</v>
      </c>
      <c r="Q1487" t="s">
        <v>268</v>
      </c>
      <c r="R1487" t="s">
        <v>34</v>
      </c>
      <c r="S1487" t="s">
        <v>269</v>
      </c>
      <c r="T1487" t="s">
        <v>36</v>
      </c>
      <c r="U1487">
        <v>0</v>
      </c>
      <c r="V1487">
        <v>20</v>
      </c>
      <c r="W1487">
        <v>113.6</v>
      </c>
      <c r="X1487" t="str">
        <f>IF(MESACU[[#This Row],[PAIS]]="ESPAÑA",VLOOKUP(MESACU[[#This Row],[PROVINCIA]],[1]!PROVINCIASCC[#Data],2,FALSE),VLOOKUP(MESACU[[#This Row],[PAIS]],'[1]Centros de coste'!$A$2:$D$204,2,FALSE))</f>
        <v>C45 - IBERICA III</v>
      </c>
      <c r="Y1487" t="str">
        <f>IF(MESACU[[#This Row],[PAIS]]="ESPAÑA",VLOOKUP(MESACU[[#This Row],[PROVINCIA]],[1]!PROVINCIASCC[#Data],3,FALSE),VLOOKUP(MESACU[[#This Row],[PAIS]],'[1]Centros de coste'!$A$2:$D$204,3,FALSE))</f>
        <v>IBERICA III</v>
      </c>
      <c r="Z1487" t="str">
        <f>IF(MESACU[[#This Row],[PAIS]]="ESPAÑA",VLOOKUP(MESACU[[#This Row],[PROVINCIA]],[1]!PROVINCIASCC[#Data],4,FALSE),VLOOKUP(MESACU[[#This Row],[PAIS]],'[1]Centros de coste'!$A$2:$D$204,4,FALSE))</f>
        <v>EUROPA</v>
      </c>
      <c r="AA1487" t="str">
        <f>IFERROR(LEFT(TRIM(MESACU[[#This Row],[CodigoArticulo]]),LEN(TRIM(MESACU[[#This Row],[CodigoArticulo]]))-4),"")</f>
        <v>AVAN</v>
      </c>
      <c r="AB1487" t="str">
        <f>IFERROR(VLOOKUP(MESACU[[#This Row],[CODIGOG]],[1]!FAMILIAS[#Data],5,FALSE),"")</f>
        <v>BIOSTIMULANTS</v>
      </c>
    </row>
    <row r="1488" spans="1:28" x14ac:dyDescent="0.35">
      <c r="A1488" t="s">
        <v>28</v>
      </c>
      <c r="B1488">
        <v>411</v>
      </c>
      <c r="C1488" t="s">
        <v>29</v>
      </c>
      <c r="D1488">
        <v>2025</v>
      </c>
      <c r="E1488">
        <v>5</v>
      </c>
      <c r="F1488" t="s">
        <v>341</v>
      </c>
      <c r="G1488">
        <v>365</v>
      </c>
      <c r="H1488" t="s">
        <v>342</v>
      </c>
      <c r="I1488">
        <v>0</v>
      </c>
      <c r="J1488">
        <v>0</v>
      </c>
      <c r="K1488">
        <v>14.49</v>
      </c>
      <c r="L1488">
        <v>0</v>
      </c>
      <c r="M1488">
        <v>0</v>
      </c>
      <c r="N1488">
        <v>0</v>
      </c>
      <c r="O1488">
        <v>0.1</v>
      </c>
      <c r="P1488" t="s">
        <v>28</v>
      </c>
      <c r="Q1488" t="s">
        <v>268</v>
      </c>
      <c r="R1488" t="s">
        <v>73</v>
      </c>
      <c r="S1488" t="s">
        <v>269</v>
      </c>
      <c r="T1488" t="s">
        <v>36</v>
      </c>
      <c r="U1488">
        <v>0</v>
      </c>
      <c r="V1488">
        <v>15</v>
      </c>
      <c r="W1488">
        <v>144.9</v>
      </c>
      <c r="X1488" t="str">
        <f>IF(MESACU[[#This Row],[PAIS]]="ESPAÑA",VLOOKUP(MESACU[[#This Row],[PROVINCIA]],[1]!PROVINCIASCC[#Data],2,FALSE),VLOOKUP(MESACU[[#This Row],[PAIS]],'[1]Centros de coste'!$A$2:$D$204,2,FALSE))</f>
        <v>C45 - IBERICA III</v>
      </c>
      <c r="Y1488" t="str">
        <f>IF(MESACU[[#This Row],[PAIS]]="ESPAÑA",VLOOKUP(MESACU[[#This Row],[PROVINCIA]],[1]!PROVINCIASCC[#Data],3,FALSE),VLOOKUP(MESACU[[#This Row],[PAIS]],'[1]Centros de coste'!$A$2:$D$204,3,FALSE))</f>
        <v>IBERICA III</v>
      </c>
      <c r="Z1488" t="str">
        <f>IF(MESACU[[#This Row],[PAIS]]="ESPAÑA",VLOOKUP(MESACU[[#This Row],[PROVINCIA]],[1]!PROVINCIASCC[#Data],4,FALSE),VLOOKUP(MESACU[[#This Row],[PAIS]],'[1]Centros de coste'!$A$2:$D$204,4,FALSE))</f>
        <v>EUROPA</v>
      </c>
      <c r="AA1488" t="str">
        <f>IFERROR(LEFT(TRIM(MESACU[[#This Row],[CodigoArticulo]]),LEN(TRIM(MESACU[[#This Row],[CodigoArticulo]]))-4),"")</f>
        <v>AGFE</v>
      </c>
      <c r="AB1488" t="str">
        <f>IFERROR(VLOOKUP(MESACU[[#This Row],[CODIGOG]],[1]!FAMILIAS[#Data],5,FALSE),"")</f>
        <v>BIOFERTILIZERS</v>
      </c>
    </row>
    <row r="1489" spans="1:28" x14ac:dyDescent="0.35">
      <c r="A1489" t="s">
        <v>28</v>
      </c>
      <c r="B1489">
        <v>411</v>
      </c>
      <c r="C1489" t="s">
        <v>29</v>
      </c>
      <c r="D1489">
        <v>2025</v>
      </c>
      <c r="E1489">
        <v>5</v>
      </c>
      <c r="F1489" t="s">
        <v>354</v>
      </c>
      <c r="G1489">
        <v>365</v>
      </c>
      <c r="H1489" t="s">
        <v>355</v>
      </c>
      <c r="I1489">
        <v>0</v>
      </c>
      <c r="J1489">
        <v>0</v>
      </c>
      <c r="K1489">
        <v>19.103999999999999</v>
      </c>
      <c r="L1489">
        <v>0</v>
      </c>
      <c r="M1489">
        <v>0</v>
      </c>
      <c r="N1489">
        <v>0</v>
      </c>
      <c r="O1489">
        <v>0.19</v>
      </c>
      <c r="P1489" t="s">
        <v>354</v>
      </c>
      <c r="Q1489" t="s">
        <v>268</v>
      </c>
      <c r="R1489" t="s">
        <v>73</v>
      </c>
      <c r="S1489" t="s">
        <v>269</v>
      </c>
      <c r="T1489" t="s">
        <v>36</v>
      </c>
      <c r="U1489">
        <v>0</v>
      </c>
      <c r="V1489">
        <v>16</v>
      </c>
      <c r="W1489">
        <v>191.04</v>
      </c>
      <c r="X1489" t="str">
        <f>IF(MESACU[[#This Row],[PAIS]]="ESPAÑA",VLOOKUP(MESACU[[#This Row],[PROVINCIA]],[1]!PROVINCIASCC[#Data],2,FALSE),VLOOKUP(MESACU[[#This Row],[PAIS]],'[1]Centros de coste'!$A$2:$D$204,2,FALSE))</f>
        <v>C45 - IBERICA III</v>
      </c>
      <c r="Y1489" t="str">
        <f>IF(MESACU[[#This Row],[PAIS]]="ESPAÑA",VLOOKUP(MESACU[[#This Row],[PROVINCIA]],[1]!PROVINCIASCC[#Data],3,FALSE),VLOOKUP(MESACU[[#This Row],[PAIS]],'[1]Centros de coste'!$A$2:$D$204,3,FALSE))</f>
        <v>IBERICA III</v>
      </c>
      <c r="Z1489" t="str">
        <f>IF(MESACU[[#This Row],[PAIS]]="ESPAÑA",VLOOKUP(MESACU[[#This Row],[PROVINCIA]],[1]!PROVINCIASCC[#Data],4,FALSE),VLOOKUP(MESACU[[#This Row],[PAIS]],'[1]Centros de coste'!$A$2:$D$204,4,FALSE))</f>
        <v>EUROPA</v>
      </c>
      <c r="AA1489" t="str">
        <f>IFERROR(LEFT(TRIM(MESACU[[#This Row],[CodigoArticulo]]),LEN(TRIM(MESACU[[#This Row],[CodigoArticulo]]))-4),"")</f>
        <v>AGFE</v>
      </c>
      <c r="AB1489" t="str">
        <f>IFERROR(VLOOKUP(MESACU[[#This Row],[CODIGOG]],[1]!FAMILIAS[#Data],5,FALSE),"")</f>
        <v>BIOFERTILIZERS</v>
      </c>
    </row>
    <row r="1490" spans="1:28" x14ac:dyDescent="0.35">
      <c r="A1490" t="s">
        <v>28</v>
      </c>
      <c r="B1490">
        <v>411</v>
      </c>
      <c r="C1490" t="s">
        <v>29</v>
      </c>
      <c r="D1490">
        <v>2025</v>
      </c>
      <c r="E1490">
        <v>5</v>
      </c>
      <c r="F1490" t="s">
        <v>266</v>
      </c>
      <c r="G1490">
        <v>365</v>
      </c>
      <c r="H1490" t="s">
        <v>267</v>
      </c>
      <c r="I1490">
        <v>0</v>
      </c>
      <c r="J1490">
        <v>0</v>
      </c>
      <c r="K1490">
        <v>14.96</v>
      </c>
      <c r="L1490">
        <v>0</v>
      </c>
      <c r="M1490">
        <v>0</v>
      </c>
      <c r="N1490">
        <v>0</v>
      </c>
      <c r="O1490">
        <v>1.06</v>
      </c>
      <c r="P1490" t="s">
        <v>266</v>
      </c>
      <c r="Q1490" t="s">
        <v>268</v>
      </c>
      <c r="R1490" t="s">
        <v>34</v>
      </c>
      <c r="S1490" t="s">
        <v>269</v>
      </c>
      <c r="T1490" t="s">
        <v>36</v>
      </c>
      <c r="U1490">
        <v>0</v>
      </c>
      <c r="V1490">
        <v>40</v>
      </c>
      <c r="W1490">
        <v>149.6</v>
      </c>
      <c r="X1490" t="str">
        <f>IF(MESACU[[#This Row],[PAIS]]="ESPAÑA",VLOOKUP(MESACU[[#This Row],[PROVINCIA]],[1]!PROVINCIASCC[#Data],2,FALSE),VLOOKUP(MESACU[[#This Row],[PAIS]],'[1]Centros de coste'!$A$2:$D$204,2,FALSE))</f>
        <v>C45 - IBERICA III</v>
      </c>
      <c r="Y1490" t="str">
        <f>IF(MESACU[[#This Row],[PAIS]]="ESPAÑA",VLOOKUP(MESACU[[#This Row],[PROVINCIA]],[1]!PROVINCIASCC[#Data],3,FALSE),VLOOKUP(MESACU[[#This Row],[PAIS]],'[1]Centros de coste'!$A$2:$D$204,3,FALSE))</f>
        <v>IBERICA III</v>
      </c>
      <c r="Z1490" t="str">
        <f>IF(MESACU[[#This Row],[PAIS]]="ESPAÑA",VLOOKUP(MESACU[[#This Row],[PROVINCIA]],[1]!PROVINCIASCC[#Data],4,FALSE),VLOOKUP(MESACU[[#This Row],[PAIS]],'[1]Centros de coste'!$A$2:$D$204,4,FALSE))</f>
        <v>EUROPA</v>
      </c>
      <c r="AA1490" t="str">
        <f>IFERROR(LEFT(TRIM(MESACU[[#This Row],[CodigoArticulo]]),LEN(TRIM(MESACU[[#This Row],[CodigoArticulo]]))-4),"")</f>
        <v>AGRMG</v>
      </c>
      <c r="AB1490" t="str">
        <f>IFERROR(VLOOKUP(MESACU[[#This Row],[CODIGOG]],[1]!FAMILIAS[#Data],5,FALSE),"")</f>
        <v>BIOSTIMULANTS</v>
      </c>
    </row>
    <row r="1491" spans="1:28" x14ac:dyDescent="0.35">
      <c r="A1491" t="s">
        <v>28</v>
      </c>
      <c r="B1491">
        <v>411</v>
      </c>
      <c r="C1491" t="s">
        <v>29</v>
      </c>
      <c r="D1491">
        <v>2025</v>
      </c>
      <c r="E1491">
        <v>5</v>
      </c>
      <c r="F1491" t="s">
        <v>46</v>
      </c>
      <c r="G1491">
        <v>365</v>
      </c>
      <c r="H1491" t="s">
        <v>47</v>
      </c>
      <c r="I1491">
        <v>0</v>
      </c>
      <c r="J1491">
        <v>0</v>
      </c>
      <c r="K1491">
        <v>5.96</v>
      </c>
      <c r="L1491">
        <v>0</v>
      </c>
      <c r="M1491">
        <v>0</v>
      </c>
      <c r="N1491">
        <v>0</v>
      </c>
      <c r="O1491">
        <v>0.15</v>
      </c>
      <c r="P1491" t="s">
        <v>46</v>
      </c>
      <c r="Q1491" t="s">
        <v>268</v>
      </c>
      <c r="R1491" t="s">
        <v>49</v>
      </c>
      <c r="S1491" t="s">
        <v>269</v>
      </c>
      <c r="T1491" t="s">
        <v>36</v>
      </c>
      <c r="U1491">
        <v>0</v>
      </c>
      <c r="V1491">
        <v>20</v>
      </c>
      <c r="W1491">
        <v>59.6</v>
      </c>
      <c r="X1491" t="str">
        <f>IF(MESACU[[#This Row],[PAIS]]="ESPAÑA",VLOOKUP(MESACU[[#This Row],[PROVINCIA]],[1]!PROVINCIASCC[#Data],2,FALSE),VLOOKUP(MESACU[[#This Row],[PAIS]],'[1]Centros de coste'!$A$2:$D$204,2,FALSE))</f>
        <v>C45 - IBERICA III</v>
      </c>
      <c r="Y1491" t="str">
        <f>IF(MESACU[[#This Row],[PAIS]]="ESPAÑA",VLOOKUP(MESACU[[#This Row],[PROVINCIA]],[1]!PROVINCIASCC[#Data],3,FALSE),VLOOKUP(MESACU[[#This Row],[PAIS]],'[1]Centros de coste'!$A$2:$D$204,3,FALSE))</f>
        <v>IBERICA III</v>
      </c>
      <c r="Z1491" t="str">
        <f>IF(MESACU[[#This Row],[PAIS]]="ESPAÑA",VLOOKUP(MESACU[[#This Row],[PROVINCIA]],[1]!PROVINCIASCC[#Data],4,FALSE),VLOOKUP(MESACU[[#This Row],[PAIS]],'[1]Centros de coste'!$A$2:$D$204,4,FALSE))</f>
        <v>EUROPA</v>
      </c>
      <c r="AA1491" t="str">
        <f>IFERROR(LEFT(TRIM(MESACU[[#This Row],[CodigoArticulo]]),LEN(TRIM(MESACU[[#This Row],[CodigoArticulo]]))-4),"")</f>
        <v>FTK</v>
      </c>
      <c r="AB1491" t="str">
        <f>IFERROR(VLOOKUP(MESACU[[#This Row],[CODIGOG]],[1]!FAMILIAS[#Data],5,FALSE),"")</f>
        <v>BIOCONTROL</v>
      </c>
    </row>
    <row r="1492" spans="1:28" x14ac:dyDescent="0.35">
      <c r="A1492" t="s">
        <v>28</v>
      </c>
      <c r="B1492">
        <v>411</v>
      </c>
      <c r="C1492" t="s">
        <v>29</v>
      </c>
      <c r="D1492">
        <v>2025</v>
      </c>
      <c r="E1492">
        <v>5</v>
      </c>
      <c r="F1492" t="s">
        <v>281</v>
      </c>
      <c r="G1492">
        <v>365</v>
      </c>
      <c r="H1492" t="s">
        <v>282</v>
      </c>
      <c r="I1492">
        <v>0</v>
      </c>
      <c r="J1492">
        <v>0</v>
      </c>
      <c r="K1492">
        <v>5</v>
      </c>
      <c r="L1492">
        <v>0</v>
      </c>
      <c r="M1492">
        <v>0</v>
      </c>
      <c r="N1492">
        <v>0</v>
      </c>
      <c r="O1492">
        <v>0.15</v>
      </c>
      <c r="P1492" t="s">
        <v>281</v>
      </c>
      <c r="Q1492" t="s">
        <v>268</v>
      </c>
      <c r="R1492" t="s">
        <v>49</v>
      </c>
      <c r="S1492" t="s">
        <v>269</v>
      </c>
      <c r="T1492" t="s">
        <v>36</v>
      </c>
      <c r="U1492">
        <v>0</v>
      </c>
      <c r="V1492">
        <v>20</v>
      </c>
      <c r="W1492">
        <v>50</v>
      </c>
      <c r="X1492" t="str">
        <f>IF(MESACU[[#This Row],[PAIS]]="ESPAÑA",VLOOKUP(MESACU[[#This Row],[PROVINCIA]],[1]!PROVINCIASCC[#Data],2,FALSE),VLOOKUP(MESACU[[#This Row],[PAIS]],'[1]Centros de coste'!$A$2:$D$204,2,FALSE))</f>
        <v>C45 - IBERICA III</v>
      </c>
      <c r="Y1492" t="str">
        <f>IF(MESACU[[#This Row],[PAIS]]="ESPAÑA",VLOOKUP(MESACU[[#This Row],[PROVINCIA]],[1]!PROVINCIASCC[#Data],3,FALSE),VLOOKUP(MESACU[[#This Row],[PAIS]],'[1]Centros de coste'!$A$2:$D$204,3,FALSE))</f>
        <v>IBERICA III</v>
      </c>
      <c r="Z1492" t="str">
        <f>IF(MESACU[[#This Row],[PAIS]]="ESPAÑA",VLOOKUP(MESACU[[#This Row],[PROVINCIA]],[1]!PROVINCIASCC[#Data],4,FALSE),VLOOKUP(MESACU[[#This Row],[PAIS]],'[1]Centros de coste'!$A$2:$D$204,4,FALSE))</f>
        <v>EUROPA</v>
      </c>
      <c r="AA1492" t="str">
        <f>IFERROR(LEFT(TRIM(MESACU[[#This Row],[CodigoArticulo]]),LEN(TRIM(MESACU[[#This Row],[CodigoArticulo]]))-4),"")</f>
        <v>BR-59</v>
      </c>
      <c r="AB1492" t="str">
        <f>IFERROR(VLOOKUP(MESACU[[#This Row],[CODIGOG]],[1]!FAMILIAS[#Data],5,FALSE),"")</f>
        <v>BIOCONTROL</v>
      </c>
    </row>
    <row r="1493" spans="1:28" x14ac:dyDescent="0.35">
      <c r="A1493" t="s">
        <v>28</v>
      </c>
      <c r="B1493">
        <v>411</v>
      </c>
      <c r="C1493" t="s">
        <v>29</v>
      </c>
      <c r="D1493">
        <v>2025</v>
      </c>
      <c r="E1493">
        <v>5</v>
      </c>
      <c r="F1493" t="s">
        <v>175</v>
      </c>
      <c r="G1493">
        <v>365</v>
      </c>
      <c r="H1493" t="s">
        <v>176</v>
      </c>
      <c r="I1493">
        <v>0</v>
      </c>
      <c r="J1493">
        <v>0</v>
      </c>
      <c r="K1493">
        <v>7.88</v>
      </c>
      <c r="L1493">
        <v>0</v>
      </c>
      <c r="M1493">
        <v>0</v>
      </c>
      <c r="N1493">
        <v>0</v>
      </c>
      <c r="O1493">
        <v>0.53</v>
      </c>
      <c r="P1493" t="s">
        <v>175</v>
      </c>
      <c r="Q1493" t="s">
        <v>268</v>
      </c>
      <c r="R1493" t="s">
        <v>34</v>
      </c>
      <c r="S1493" t="s">
        <v>269</v>
      </c>
      <c r="T1493" t="s">
        <v>36</v>
      </c>
      <c r="U1493">
        <v>0</v>
      </c>
      <c r="V1493">
        <v>20</v>
      </c>
      <c r="W1493">
        <v>78.8</v>
      </c>
      <c r="X1493" t="str">
        <f>IF(MESACU[[#This Row],[PAIS]]="ESPAÑA",VLOOKUP(MESACU[[#This Row],[PROVINCIA]],[1]!PROVINCIASCC[#Data],2,FALSE),VLOOKUP(MESACU[[#This Row],[PAIS]],'[1]Centros de coste'!$A$2:$D$204,2,FALSE))</f>
        <v>C45 - IBERICA III</v>
      </c>
      <c r="Y1493" t="str">
        <f>IF(MESACU[[#This Row],[PAIS]]="ESPAÑA",VLOOKUP(MESACU[[#This Row],[PROVINCIA]],[1]!PROVINCIASCC[#Data],3,FALSE),VLOOKUP(MESACU[[#This Row],[PAIS]],'[1]Centros de coste'!$A$2:$D$204,3,FALSE))</f>
        <v>IBERICA III</v>
      </c>
      <c r="Z1493" t="str">
        <f>IF(MESACU[[#This Row],[PAIS]]="ESPAÑA",VLOOKUP(MESACU[[#This Row],[PROVINCIA]],[1]!PROVINCIASCC[#Data],4,FALSE),VLOOKUP(MESACU[[#This Row],[PAIS]],'[1]Centros de coste'!$A$2:$D$204,4,FALSE))</f>
        <v>EUROPA</v>
      </c>
      <c r="AA1493" t="str">
        <f>IFERROR(LEFT(TRIM(MESACU[[#This Row],[CodigoArticulo]]),LEN(TRIM(MESACU[[#This Row],[CodigoArticulo]]))-4),"")</f>
        <v>PT</v>
      </c>
      <c r="AB1493" t="str">
        <f>IFERROR(VLOOKUP(MESACU[[#This Row],[CODIGOG]],[1]!FAMILIAS[#Data],5,FALSE),"")</f>
        <v>BIOFERTILIZERS</v>
      </c>
    </row>
    <row r="1494" spans="1:28" x14ac:dyDescent="0.35">
      <c r="A1494" t="s">
        <v>28</v>
      </c>
      <c r="B1494">
        <v>411</v>
      </c>
      <c r="C1494" t="s">
        <v>29</v>
      </c>
      <c r="D1494">
        <v>2025</v>
      </c>
      <c r="E1494">
        <v>5</v>
      </c>
      <c r="F1494" t="s">
        <v>323</v>
      </c>
      <c r="G1494">
        <v>365</v>
      </c>
      <c r="H1494" t="s">
        <v>324</v>
      </c>
      <c r="I1494">
        <v>0</v>
      </c>
      <c r="J1494">
        <v>0</v>
      </c>
      <c r="K1494">
        <v>0.08</v>
      </c>
      <c r="L1494">
        <v>0</v>
      </c>
      <c r="M1494">
        <v>0</v>
      </c>
      <c r="N1494">
        <v>0</v>
      </c>
      <c r="O1494">
        <v>0</v>
      </c>
      <c r="P1494" t="s">
        <v>323</v>
      </c>
      <c r="Q1494" t="s">
        <v>268</v>
      </c>
      <c r="R1494" t="s">
        <v>325</v>
      </c>
      <c r="S1494" t="s">
        <v>269</v>
      </c>
      <c r="T1494" t="s">
        <v>36</v>
      </c>
      <c r="U1494">
        <v>0</v>
      </c>
      <c r="V1494">
        <v>1</v>
      </c>
      <c r="W1494">
        <v>0.8</v>
      </c>
      <c r="X1494" t="str">
        <f>IF(MESACU[[#This Row],[PAIS]]="ESPAÑA",VLOOKUP(MESACU[[#This Row],[PROVINCIA]],[1]!PROVINCIASCC[#Data],2,FALSE),VLOOKUP(MESACU[[#This Row],[PAIS]],'[1]Centros de coste'!$A$2:$D$204,2,FALSE))</f>
        <v>C45 - IBERICA III</v>
      </c>
      <c r="Y1494" t="str">
        <f>IF(MESACU[[#This Row],[PAIS]]="ESPAÑA",VLOOKUP(MESACU[[#This Row],[PROVINCIA]],[1]!PROVINCIASCC[#Data],3,FALSE),VLOOKUP(MESACU[[#This Row],[PAIS]],'[1]Centros de coste'!$A$2:$D$204,3,FALSE))</f>
        <v>IBERICA III</v>
      </c>
      <c r="Z1494" t="str">
        <f>IF(MESACU[[#This Row],[PAIS]]="ESPAÑA",VLOOKUP(MESACU[[#This Row],[PROVINCIA]],[1]!PROVINCIASCC[#Data],4,FALSE),VLOOKUP(MESACU[[#This Row],[PAIS]],'[1]Centros de coste'!$A$2:$D$204,4,FALSE))</f>
        <v>EUROPA</v>
      </c>
      <c r="AA1494" t="str">
        <f>IFERROR(LEFT(TRIM(MESACU[[#This Row],[CodigoArticulo]]),LEN(TRIM(MESACU[[#This Row],[CodigoArticulo]]))-4),"")</f>
        <v>ECOTAS</v>
      </c>
      <c r="AB1494" t="str">
        <f>IFERROR(VLOOKUP(MESACU[[#This Row],[CODIGOG]],[1]!FAMILIAS[#Data],5,FALSE),"")</f>
        <v/>
      </c>
    </row>
    <row r="1495" spans="1:28" x14ac:dyDescent="0.35">
      <c r="A1495" t="s">
        <v>28</v>
      </c>
      <c r="B1495">
        <v>412</v>
      </c>
      <c r="C1495" t="s">
        <v>29</v>
      </c>
      <c r="D1495">
        <v>2025</v>
      </c>
      <c r="E1495">
        <v>5</v>
      </c>
      <c r="F1495" t="s">
        <v>64</v>
      </c>
      <c r="G1495">
        <v>469</v>
      </c>
      <c r="H1495" t="s">
        <v>65</v>
      </c>
      <c r="I1495">
        <v>57.84</v>
      </c>
      <c r="J1495">
        <v>0</v>
      </c>
      <c r="K1495">
        <v>56.683199999999999</v>
      </c>
      <c r="L1495">
        <v>28.3416</v>
      </c>
      <c r="M1495">
        <v>0</v>
      </c>
      <c r="N1495">
        <v>0</v>
      </c>
      <c r="O1495">
        <v>15.96</v>
      </c>
      <c r="P1495" t="s">
        <v>64</v>
      </c>
      <c r="Q1495" t="s">
        <v>56</v>
      </c>
      <c r="R1495" t="s">
        <v>34</v>
      </c>
      <c r="S1495" t="s">
        <v>57</v>
      </c>
      <c r="T1495" t="s">
        <v>36</v>
      </c>
      <c r="U1495">
        <v>0</v>
      </c>
      <c r="V1495">
        <v>600</v>
      </c>
      <c r="W1495">
        <v>2892</v>
      </c>
      <c r="X1495" t="str">
        <f>IF(MESACU[[#This Row],[PAIS]]="ESPAÑA",VLOOKUP(MESACU[[#This Row],[PROVINCIA]],[1]!PROVINCIASCC[#Data],2,FALSE),VLOOKUP(MESACU[[#This Row],[PAIS]],'[1]Centros de coste'!$A$2:$D$204,2,FALSE))</f>
        <v>C44 - IBERICA II</v>
      </c>
      <c r="Y1495" t="str">
        <f>IF(MESACU[[#This Row],[PAIS]]="ESPAÑA",VLOOKUP(MESACU[[#This Row],[PROVINCIA]],[1]!PROVINCIASCC[#Data],3,FALSE),VLOOKUP(MESACU[[#This Row],[PAIS]],'[1]Centros de coste'!$A$2:$D$204,3,FALSE))</f>
        <v>IBERICA II</v>
      </c>
      <c r="Z1495" t="str">
        <f>IF(MESACU[[#This Row],[PAIS]]="ESPAÑA",VLOOKUP(MESACU[[#This Row],[PROVINCIA]],[1]!PROVINCIASCC[#Data],4,FALSE),VLOOKUP(MESACU[[#This Row],[PAIS]],'[1]Centros de coste'!$A$2:$D$204,4,FALSE))</f>
        <v>EUROPA</v>
      </c>
      <c r="AA1495" t="str">
        <f>IFERROR(LEFT(TRIM(MESACU[[#This Row],[CodigoArticulo]]),LEN(TRIM(MESACU[[#This Row],[CodigoArticulo]]))-4),"")</f>
        <v>C-L</v>
      </c>
      <c r="AB1495" t="str">
        <f>IFERROR(VLOOKUP(MESACU[[#This Row],[CODIGOG]],[1]!FAMILIAS[#Data],5,FALSE),"")</f>
        <v>BIOFERTILIZERS</v>
      </c>
    </row>
    <row r="1496" spans="1:28" x14ac:dyDescent="0.35">
      <c r="A1496" t="s">
        <v>28</v>
      </c>
      <c r="B1496">
        <v>412</v>
      </c>
      <c r="C1496" t="s">
        <v>29</v>
      </c>
      <c r="D1496">
        <v>2025</v>
      </c>
      <c r="E1496">
        <v>5</v>
      </c>
      <c r="F1496" t="s">
        <v>323</v>
      </c>
      <c r="G1496">
        <v>469</v>
      </c>
      <c r="H1496" t="s">
        <v>324</v>
      </c>
      <c r="I1496">
        <v>0</v>
      </c>
      <c r="J1496">
        <v>0</v>
      </c>
      <c r="K1496">
        <v>1.6E-2</v>
      </c>
      <c r="L1496">
        <v>8.0000000000000002E-3</v>
      </c>
      <c r="M1496">
        <v>0</v>
      </c>
      <c r="N1496">
        <v>0</v>
      </c>
      <c r="O1496">
        <v>0</v>
      </c>
      <c r="P1496" t="s">
        <v>323</v>
      </c>
      <c r="Q1496" t="s">
        <v>56</v>
      </c>
      <c r="R1496" t="s">
        <v>325</v>
      </c>
      <c r="S1496" t="s">
        <v>57</v>
      </c>
      <c r="T1496" t="s">
        <v>36</v>
      </c>
      <c r="U1496">
        <v>0</v>
      </c>
      <c r="V1496">
        <v>1</v>
      </c>
      <c r="W1496">
        <v>0.8</v>
      </c>
      <c r="X1496" t="str">
        <f>IF(MESACU[[#This Row],[PAIS]]="ESPAÑA",VLOOKUP(MESACU[[#This Row],[PROVINCIA]],[1]!PROVINCIASCC[#Data],2,FALSE),VLOOKUP(MESACU[[#This Row],[PAIS]],'[1]Centros de coste'!$A$2:$D$204,2,FALSE))</f>
        <v>C44 - IBERICA II</v>
      </c>
      <c r="Y1496" t="str">
        <f>IF(MESACU[[#This Row],[PAIS]]="ESPAÑA",VLOOKUP(MESACU[[#This Row],[PROVINCIA]],[1]!PROVINCIASCC[#Data],3,FALSE),VLOOKUP(MESACU[[#This Row],[PAIS]],'[1]Centros de coste'!$A$2:$D$204,3,FALSE))</f>
        <v>IBERICA II</v>
      </c>
      <c r="Z1496" t="str">
        <f>IF(MESACU[[#This Row],[PAIS]]="ESPAÑA",VLOOKUP(MESACU[[#This Row],[PROVINCIA]],[1]!PROVINCIASCC[#Data],4,FALSE),VLOOKUP(MESACU[[#This Row],[PAIS]],'[1]Centros de coste'!$A$2:$D$204,4,FALSE))</f>
        <v>EUROPA</v>
      </c>
      <c r="AA1496" t="str">
        <f>IFERROR(LEFT(TRIM(MESACU[[#This Row],[CodigoArticulo]]),LEN(TRIM(MESACU[[#This Row],[CodigoArticulo]]))-4),"")</f>
        <v>ECOTAS</v>
      </c>
      <c r="AB1496" t="str">
        <f>IFERROR(VLOOKUP(MESACU[[#This Row],[CODIGOG]],[1]!FAMILIAS[#Data],5,FALSE),"")</f>
        <v/>
      </c>
    </row>
    <row r="1497" spans="1:28" x14ac:dyDescent="0.35">
      <c r="A1497" t="s">
        <v>28</v>
      </c>
      <c r="B1497">
        <v>413</v>
      </c>
      <c r="C1497" t="s">
        <v>29</v>
      </c>
      <c r="D1497">
        <v>2025</v>
      </c>
      <c r="E1497">
        <v>5</v>
      </c>
      <c r="F1497" t="s">
        <v>135</v>
      </c>
      <c r="G1497">
        <v>360</v>
      </c>
      <c r="H1497" t="s">
        <v>136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2.2999999999999998</v>
      </c>
      <c r="P1497" t="s">
        <v>424</v>
      </c>
      <c r="Q1497" t="s">
        <v>234</v>
      </c>
      <c r="R1497" t="s">
        <v>34</v>
      </c>
      <c r="S1497" t="s">
        <v>235</v>
      </c>
      <c r="T1497" t="s">
        <v>36</v>
      </c>
      <c r="U1497">
        <v>0</v>
      </c>
      <c r="V1497">
        <v>100</v>
      </c>
      <c r="W1497">
        <v>238</v>
      </c>
      <c r="X1497" t="str">
        <f>IF(MESACU[[#This Row],[PAIS]]="ESPAÑA",VLOOKUP(MESACU[[#This Row],[PROVINCIA]],[1]!PROVINCIASCC[#Data],2,FALSE),VLOOKUP(MESACU[[#This Row],[PAIS]],'[1]Centros de coste'!$A$2:$D$204,2,FALSE))</f>
        <v>C43 - IBERICA I</v>
      </c>
      <c r="Y1497" t="str">
        <f>IF(MESACU[[#This Row],[PAIS]]="ESPAÑA",VLOOKUP(MESACU[[#This Row],[PROVINCIA]],[1]!PROVINCIASCC[#Data],3,FALSE),VLOOKUP(MESACU[[#This Row],[PAIS]],'[1]Centros de coste'!$A$2:$D$204,3,FALSE))</f>
        <v>IBERICA I</v>
      </c>
      <c r="Z1497" t="str">
        <f>IF(MESACU[[#This Row],[PAIS]]="ESPAÑA",VLOOKUP(MESACU[[#This Row],[PROVINCIA]],[1]!PROVINCIASCC[#Data],4,FALSE),VLOOKUP(MESACU[[#This Row],[PAIS]],'[1]Centros de coste'!$A$2:$D$204,4,FALSE))</f>
        <v>EUROPA</v>
      </c>
      <c r="AA1497" t="str">
        <f>IFERROR(LEFT(TRIM(MESACU[[#This Row],[CodigoArticulo]]),LEN(TRIM(MESACU[[#This Row],[CodigoArticulo]]))-4),"")</f>
        <v>N</v>
      </c>
      <c r="AB1497" t="str">
        <f>IFERROR(VLOOKUP(MESACU[[#This Row],[CODIGOG]],[1]!FAMILIAS[#Data],5,FALSE),"")</f>
        <v>BIOFERTILIZERS</v>
      </c>
    </row>
    <row r="1498" spans="1:28" x14ac:dyDescent="0.35">
      <c r="A1498" t="s">
        <v>28</v>
      </c>
      <c r="B1498">
        <v>413</v>
      </c>
      <c r="C1498" t="s">
        <v>29</v>
      </c>
      <c r="D1498">
        <v>2025</v>
      </c>
      <c r="E1498">
        <v>5</v>
      </c>
      <c r="F1498" t="s">
        <v>323</v>
      </c>
      <c r="G1498">
        <v>360</v>
      </c>
      <c r="H1498" t="s">
        <v>324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 t="s">
        <v>323</v>
      </c>
      <c r="Q1498" t="s">
        <v>234</v>
      </c>
      <c r="R1498" t="s">
        <v>325</v>
      </c>
      <c r="S1498" t="s">
        <v>235</v>
      </c>
      <c r="T1498" t="s">
        <v>36</v>
      </c>
      <c r="U1498">
        <v>0</v>
      </c>
      <c r="V1498">
        <v>1</v>
      </c>
      <c r="W1498">
        <v>0.8</v>
      </c>
      <c r="X1498" t="str">
        <f>IF(MESACU[[#This Row],[PAIS]]="ESPAÑA",VLOOKUP(MESACU[[#This Row],[PROVINCIA]],[1]!PROVINCIASCC[#Data],2,FALSE),VLOOKUP(MESACU[[#This Row],[PAIS]],'[1]Centros de coste'!$A$2:$D$204,2,FALSE))</f>
        <v>C43 - IBERICA I</v>
      </c>
      <c r="Y1498" t="str">
        <f>IF(MESACU[[#This Row],[PAIS]]="ESPAÑA",VLOOKUP(MESACU[[#This Row],[PROVINCIA]],[1]!PROVINCIASCC[#Data],3,FALSE),VLOOKUP(MESACU[[#This Row],[PAIS]],'[1]Centros de coste'!$A$2:$D$204,3,FALSE))</f>
        <v>IBERICA I</v>
      </c>
      <c r="Z1498" t="str">
        <f>IF(MESACU[[#This Row],[PAIS]]="ESPAÑA",VLOOKUP(MESACU[[#This Row],[PROVINCIA]],[1]!PROVINCIASCC[#Data],4,FALSE),VLOOKUP(MESACU[[#This Row],[PAIS]],'[1]Centros de coste'!$A$2:$D$204,4,FALSE))</f>
        <v>EUROPA</v>
      </c>
      <c r="AA1498" t="str">
        <f>IFERROR(LEFT(TRIM(MESACU[[#This Row],[CodigoArticulo]]),LEN(TRIM(MESACU[[#This Row],[CodigoArticulo]]))-4),"")</f>
        <v>ECOTAS</v>
      </c>
      <c r="AB1498" t="str">
        <f>IFERROR(VLOOKUP(MESACU[[#This Row],[CODIGOG]],[1]!FAMILIAS[#Data],5,FALSE),"")</f>
        <v/>
      </c>
    </row>
    <row r="1499" spans="1:28" x14ac:dyDescent="0.35">
      <c r="A1499" t="s">
        <v>28</v>
      </c>
      <c r="B1499">
        <v>414</v>
      </c>
      <c r="C1499" t="s">
        <v>29</v>
      </c>
      <c r="D1499">
        <v>2025</v>
      </c>
      <c r="E1499">
        <v>5</v>
      </c>
      <c r="F1499" t="s">
        <v>74</v>
      </c>
      <c r="G1499">
        <v>361</v>
      </c>
      <c r="H1499" t="s">
        <v>75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1.38</v>
      </c>
      <c r="P1499" t="s">
        <v>74</v>
      </c>
      <c r="Q1499" t="s">
        <v>234</v>
      </c>
      <c r="R1499" t="s">
        <v>34</v>
      </c>
      <c r="S1499" t="s">
        <v>390</v>
      </c>
      <c r="T1499" t="s">
        <v>36</v>
      </c>
      <c r="U1499">
        <v>0</v>
      </c>
      <c r="V1499">
        <v>60</v>
      </c>
      <c r="W1499">
        <v>181.2</v>
      </c>
      <c r="X1499" t="str">
        <f>IF(MESACU[[#This Row],[PAIS]]="ESPAÑA",VLOOKUP(MESACU[[#This Row],[PROVINCIA]],[1]!PROVINCIASCC[#Data],2,FALSE),VLOOKUP(MESACU[[#This Row],[PAIS]],'[1]Centros de coste'!$A$2:$D$204,2,FALSE))</f>
        <v>C43 - IBERICA I</v>
      </c>
      <c r="Y1499" t="str">
        <f>IF(MESACU[[#This Row],[PAIS]]="ESPAÑA",VLOOKUP(MESACU[[#This Row],[PROVINCIA]],[1]!PROVINCIASCC[#Data],3,FALSE),VLOOKUP(MESACU[[#This Row],[PAIS]],'[1]Centros de coste'!$A$2:$D$204,3,FALSE))</f>
        <v>IBERICA I</v>
      </c>
      <c r="Z1499" t="str">
        <f>IF(MESACU[[#This Row],[PAIS]]="ESPAÑA",VLOOKUP(MESACU[[#This Row],[PROVINCIA]],[1]!PROVINCIASCC[#Data],4,FALSE),VLOOKUP(MESACU[[#This Row],[PAIS]],'[1]Centros de coste'!$A$2:$D$204,4,FALSE))</f>
        <v>EUROPA</v>
      </c>
      <c r="AA1499" t="str">
        <f>IFERROR(LEFT(TRIM(MESACU[[#This Row],[CodigoArticulo]]),LEN(TRIM(MESACU[[#This Row],[CodigoArticulo]]))-4),"")</f>
        <v>B</v>
      </c>
      <c r="AB1499" t="str">
        <f>IFERROR(VLOOKUP(MESACU[[#This Row],[CODIGOG]],[1]!FAMILIAS[#Data],5,FALSE),"")</f>
        <v>BIOFERTILIZERS</v>
      </c>
    </row>
    <row r="1500" spans="1:28" x14ac:dyDescent="0.35">
      <c r="A1500" t="s">
        <v>28</v>
      </c>
      <c r="B1500">
        <v>414</v>
      </c>
      <c r="C1500" t="s">
        <v>29</v>
      </c>
      <c r="D1500">
        <v>2025</v>
      </c>
      <c r="E1500">
        <v>5</v>
      </c>
      <c r="F1500" t="s">
        <v>106</v>
      </c>
      <c r="G1500">
        <v>361</v>
      </c>
      <c r="H1500" t="s">
        <v>453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 t="s">
        <v>106</v>
      </c>
      <c r="Q1500" t="s">
        <v>234</v>
      </c>
      <c r="R1500" t="s">
        <v>28</v>
      </c>
      <c r="S1500" t="s">
        <v>390</v>
      </c>
      <c r="T1500" t="s">
        <v>36</v>
      </c>
      <c r="U1500">
        <v>0</v>
      </c>
      <c r="V1500">
        <v>0</v>
      </c>
      <c r="W1500">
        <v>0</v>
      </c>
      <c r="X1500" t="str">
        <f>IF(MESACU[[#This Row],[PAIS]]="ESPAÑA",VLOOKUP(MESACU[[#This Row],[PROVINCIA]],[1]!PROVINCIASCC[#Data],2,FALSE),VLOOKUP(MESACU[[#This Row],[PAIS]],'[1]Centros de coste'!$A$2:$D$204,2,FALSE))</f>
        <v>C43 - IBERICA I</v>
      </c>
      <c r="Y1500" t="str">
        <f>IF(MESACU[[#This Row],[PAIS]]="ESPAÑA",VLOOKUP(MESACU[[#This Row],[PROVINCIA]],[1]!PROVINCIASCC[#Data],3,FALSE),VLOOKUP(MESACU[[#This Row],[PAIS]],'[1]Centros de coste'!$A$2:$D$204,3,FALSE))</f>
        <v>IBERICA I</v>
      </c>
      <c r="Z1500" t="str">
        <f>IF(MESACU[[#This Row],[PAIS]]="ESPAÑA",VLOOKUP(MESACU[[#This Row],[PROVINCIA]],[1]!PROVINCIASCC[#Data],4,FALSE),VLOOKUP(MESACU[[#This Row],[PAIS]],'[1]Centros de coste'!$A$2:$D$204,4,FALSE))</f>
        <v>EUROPA</v>
      </c>
      <c r="AA1500" t="str">
        <f>IFERROR(LEFT(TRIM(MESACU[[#This Row],[CodigoArticulo]]),LEN(TRIM(MESACU[[#This Row],[CodigoArticulo]]))-4),"")</f>
        <v/>
      </c>
      <c r="AB1500" t="str">
        <f>IFERROR(VLOOKUP(MESACU[[#This Row],[CODIGOG]],[1]!FAMILIAS[#Data],5,FALSE),"")</f>
        <v/>
      </c>
    </row>
    <row r="1501" spans="1:28" x14ac:dyDescent="0.35">
      <c r="A1501" t="s">
        <v>28</v>
      </c>
      <c r="B1501">
        <v>414</v>
      </c>
      <c r="C1501" t="s">
        <v>29</v>
      </c>
      <c r="D1501">
        <v>2025</v>
      </c>
      <c r="E1501">
        <v>5</v>
      </c>
      <c r="F1501" t="s">
        <v>323</v>
      </c>
      <c r="G1501">
        <v>361</v>
      </c>
      <c r="H1501" t="s">
        <v>324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 t="s">
        <v>323</v>
      </c>
      <c r="Q1501" t="s">
        <v>234</v>
      </c>
      <c r="R1501" t="s">
        <v>325</v>
      </c>
      <c r="S1501" t="s">
        <v>390</v>
      </c>
      <c r="T1501" t="s">
        <v>36</v>
      </c>
      <c r="U1501">
        <v>0</v>
      </c>
      <c r="V1501">
        <v>1</v>
      </c>
      <c r="W1501">
        <v>0.8</v>
      </c>
      <c r="X1501" t="str">
        <f>IF(MESACU[[#This Row],[PAIS]]="ESPAÑA",VLOOKUP(MESACU[[#This Row],[PROVINCIA]],[1]!PROVINCIASCC[#Data],2,FALSE),VLOOKUP(MESACU[[#This Row],[PAIS]],'[1]Centros de coste'!$A$2:$D$204,2,FALSE))</f>
        <v>C43 - IBERICA I</v>
      </c>
      <c r="Y1501" t="str">
        <f>IF(MESACU[[#This Row],[PAIS]]="ESPAÑA",VLOOKUP(MESACU[[#This Row],[PROVINCIA]],[1]!PROVINCIASCC[#Data],3,FALSE),VLOOKUP(MESACU[[#This Row],[PAIS]],'[1]Centros de coste'!$A$2:$D$204,3,FALSE))</f>
        <v>IBERICA I</v>
      </c>
      <c r="Z1501" t="str">
        <f>IF(MESACU[[#This Row],[PAIS]]="ESPAÑA",VLOOKUP(MESACU[[#This Row],[PROVINCIA]],[1]!PROVINCIASCC[#Data],4,FALSE),VLOOKUP(MESACU[[#This Row],[PAIS]],'[1]Centros de coste'!$A$2:$D$204,4,FALSE))</f>
        <v>EUROPA</v>
      </c>
      <c r="AA1501" t="str">
        <f>IFERROR(LEFT(TRIM(MESACU[[#This Row],[CodigoArticulo]]),LEN(TRIM(MESACU[[#This Row],[CodigoArticulo]]))-4),"")</f>
        <v>ECOTAS</v>
      </c>
      <c r="AB1501" t="str">
        <f>IFERROR(VLOOKUP(MESACU[[#This Row],[CODIGOG]],[1]!FAMILIAS[#Data],5,FALSE),"")</f>
        <v/>
      </c>
    </row>
    <row r="1502" spans="1:28" x14ac:dyDescent="0.35">
      <c r="A1502" t="s">
        <v>28</v>
      </c>
      <c r="B1502">
        <v>415</v>
      </c>
      <c r="C1502" t="s">
        <v>29</v>
      </c>
      <c r="D1502">
        <v>2025</v>
      </c>
      <c r="E1502">
        <v>5</v>
      </c>
      <c r="F1502" t="s">
        <v>323</v>
      </c>
      <c r="G1502">
        <v>418</v>
      </c>
      <c r="H1502" t="s">
        <v>324</v>
      </c>
      <c r="I1502">
        <v>0</v>
      </c>
      <c r="J1502">
        <v>0</v>
      </c>
      <c r="K1502">
        <v>1.6E-2</v>
      </c>
      <c r="L1502">
        <v>0</v>
      </c>
      <c r="M1502">
        <v>0</v>
      </c>
      <c r="N1502">
        <v>0</v>
      </c>
      <c r="O1502">
        <v>0</v>
      </c>
      <c r="P1502" t="s">
        <v>323</v>
      </c>
      <c r="Q1502" t="s">
        <v>155</v>
      </c>
      <c r="R1502" t="s">
        <v>325</v>
      </c>
      <c r="S1502" t="s">
        <v>156</v>
      </c>
      <c r="T1502" t="s">
        <v>36</v>
      </c>
      <c r="U1502">
        <v>0</v>
      </c>
      <c r="V1502">
        <v>1</v>
      </c>
      <c r="W1502">
        <v>0.8</v>
      </c>
      <c r="X1502" t="str">
        <f>IF(MESACU[[#This Row],[PAIS]]="ESPAÑA",VLOOKUP(MESACU[[#This Row],[PROVINCIA]],[1]!PROVINCIASCC[#Data],2,FALSE),VLOOKUP(MESACU[[#This Row],[PAIS]],'[1]Centros de coste'!$A$2:$D$204,2,FALSE))</f>
        <v>C46 - IBERICA IV</v>
      </c>
      <c r="Y1502" t="str">
        <f>IF(MESACU[[#This Row],[PAIS]]="ESPAÑA",VLOOKUP(MESACU[[#This Row],[PROVINCIA]],[1]!PROVINCIASCC[#Data],3,FALSE),VLOOKUP(MESACU[[#This Row],[PAIS]],'[1]Centros de coste'!$A$2:$D$204,3,FALSE))</f>
        <v>IBERICA IV</v>
      </c>
      <c r="Z1502" t="str">
        <f>IF(MESACU[[#This Row],[PAIS]]="ESPAÑA",VLOOKUP(MESACU[[#This Row],[PROVINCIA]],[1]!PROVINCIASCC[#Data],4,FALSE),VLOOKUP(MESACU[[#This Row],[PAIS]],'[1]Centros de coste'!$A$2:$D$204,4,FALSE))</f>
        <v>EUROPA</v>
      </c>
      <c r="AA1502" t="str">
        <f>IFERROR(LEFT(TRIM(MESACU[[#This Row],[CodigoArticulo]]),LEN(TRIM(MESACU[[#This Row],[CodigoArticulo]]))-4),"")</f>
        <v>ECOTAS</v>
      </c>
      <c r="AB1502" t="str">
        <f>IFERROR(VLOOKUP(MESACU[[#This Row],[CODIGOG]],[1]!FAMILIAS[#Data],5,FALSE),"")</f>
        <v/>
      </c>
    </row>
    <row r="1503" spans="1:28" x14ac:dyDescent="0.35">
      <c r="A1503" t="s">
        <v>28</v>
      </c>
      <c r="B1503">
        <v>415</v>
      </c>
      <c r="C1503" t="s">
        <v>29</v>
      </c>
      <c r="D1503">
        <v>2025</v>
      </c>
      <c r="E1503">
        <v>5</v>
      </c>
      <c r="F1503" t="s">
        <v>43</v>
      </c>
      <c r="G1503">
        <v>418</v>
      </c>
      <c r="H1503" t="s">
        <v>44</v>
      </c>
      <c r="I1503">
        <v>0</v>
      </c>
      <c r="J1503">
        <v>0</v>
      </c>
      <c r="K1503">
        <v>30.72</v>
      </c>
      <c r="L1503">
        <v>0</v>
      </c>
      <c r="M1503">
        <v>0</v>
      </c>
      <c r="N1503">
        <v>0</v>
      </c>
      <c r="O1503">
        <v>10.64</v>
      </c>
      <c r="P1503" t="s">
        <v>45</v>
      </c>
      <c r="Q1503" t="s">
        <v>155</v>
      </c>
      <c r="R1503" t="s">
        <v>34</v>
      </c>
      <c r="S1503" t="s">
        <v>156</v>
      </c>
      <c r="T1503" t="s">
        <v>36</v>
      </c>
      <c r="U1503">
        <v>0</v>
      </c>
      <c r="V1503">
        <v>400</v>
      </c>
      <c r="W1503">
        <v>1536</v>
      </c>
      <c r="X1503" t="str">
        <f>IF(MESACU[[#This Row],[PAIS]]="ESPAÑA",VLOOKUP(MESACU[[#This Row],[PROVINCIA]],[1]!PROVINCIASCC[#Data],2,FALSE),VLOOKUP(MESACU[[#This Row],[PAIS]],'[1]Centros de coste'!$A$2:$D$204,2,FALSE))</f>
        <v>C46 - IBERICA IV</v>
      </c>
      <c r="Y1503" t="str">
        <f>IF(MESACU[[#This Row],[PAIS]]="ESPAÑA",VLOOKUP(MESACU[[#This Row],[PROVINCIA]],[1]!PROVINCIASCC[#Data],3,FALSE),VLOOKUP(MESACU[[#This Row],[PAIS]],'[1]Centros de coste'!$A$2:$D$204,3,FALSE))</f>
        <v>IBERICA IV</v>
      </c>
      <c r="Z1503" t="str">
        <f>IF(MESACU[[#This Row],[PAIS]]="ESPAÑA",VLOOKUP(MESACU[[#This Row],[PROVINCIA]],[1]!PROVINCIASCC[#Data],4,FALSE),VLOOKUP(MESACU[[#This Row],[PAIS]],'[1]Centros de coste'!$A$2:$D$204,4,FALSE))</f>
        <v>EUROPA</v>
      </c>
      <c r="AA1503" t="str">
        <f>IFERROR(LEFT(TRIM(MESACU[[#This Row],[CodigoArticulo]]),LEN(TRIM(MESACU[[#This Row],[CodigoArticulo]]))-4),"")</f>
        <v>PHD</v>
      </c>
      <c r="AB1503" t="str">
        <f>IFERROR(VLOOKUP(MESACU[[#This Row],[CODIGOG]],[1]!FAMILIAS[#Data],5,FALSE),"")</f>
        <v>BIOCONTROL</v>
      </c>
    </row>
    <row r="1504" spans="1:28" x14ac:dyDescent="0.35">
      <c r="A1504" t="s">
        <v>28</v>
      </c>
      <c r="B1504">
        <v>415</v>
      </c>
      <c r="C1504" t="s">
        <v>29</v>
      </c>
      <c r="D1504">
        <v>2025</v>
      </c>
      <c r="E1504">
        <v>5</v>
      </c>
      <c r="F1504" t="s">
        <v>312</v>
      </c>
      <c r="G1504">
        <v>418</v>
      </c>
      <c r="H1504" t="s">
        <v>313</v>
      </c>
      <c r="I1504">
        <v>0</v>
      </c>
      <c r="J1504">
        <v>0</v>
      </c>
      <c r="K1504">
        <v>3.0960000000000001</v>
      </c>
      <c r="L1504">
        <v>0</v>
      </c>
      <c r="M1504">
        <v>0</v>
      </c>
      <c r="N1504">
        <v>0</v>
      </c>
      <c r="O1504">
        <v>1.25</v>
      </c>
      <c r="P1504" t="s">
        <v>312</v>
      </c>
      <c r="Q1504" t="s">
        <v>155</v>
      </c>
      <c r="R1504" t="s">
        <v>34</v>
      </c>
      <c r="S1504" t="s">
        <v>156</v>
      </c>
      <c r="T1504" t="s">
        <v>36</v>
      </c>
      <c r="U1504">
        <v>0</v>
      </c>
      <c r="V1504">
        <v>24</v>
      </c>
      <c r="W1504">
        <v>154.80000000000001</v>
      </c>
      <c r="X1504" t="str">
        <f>IF(MESACU[[#This Row],[PAIS]]="ESPAÑA",VLOOKUP(MESACU[[#This Row],[PROVINCIA]],[1]!PROVINCIASCC[#Data],2,FALSE),VLOOKUP(MESACU[[#This Row],[PAIS]],'[1]Centros de coste'!$A$2:$D$204,2,FALSE))</f>
        <v>C46 - IBERICA IV</v>
      </c>
      <c r="Y1504" t="str">
        <f>IF(MESACU[[#This Row],[PAIS]]="ESPAÑA",VLOOKUP(MESACU[[#This Row],[PROVINCIA]],[1]!PROVINCIASCC[#Data],3,FALSE),VLOOKUP(MESACU[[#This Row],[PAIS]],'[1]Centros de coste'!$A$2:$D$204,3,FALSE))</f>
        <v>IBERICA IV</v>
      </c>
      <c r="Z1504" t="str">
        <f>IF(MESACU[[#This Row],[PAIS]]="ESPAÑA",VLOOKUP(MESACU[[#This Row],[PROVINCIA]],[1]!PROVINCIASCC[#Data],4,FALSE),VLOOKUP(MESACU[[#This Row],[PAIS]],'[1]Centros de coste'!$A$2:$D$204,4,FALSE))</f>
        <v>EUROPA</v>
      </c>
      <c r="AA1504" t="str">
        <f>IFERROR(LEFT(TRIM(MESACU[[#This Row],[CodigoArticulo]]),LEN(TRIM(MESACU[[#This Row],[CodigoArticulo]]))-4),"")</f>
        <v>AVAN</v>
      </c>
      <c r="AB1504" t="str">
        <f>IFERROR(VLOOKUP(MESACU[[#This Row],[CODIGOG]],[1]!FAMILIAS[#Data],5,FALSE),"")</f>
        <v>BIOSTIMULANTS</v>
      </c>
    </row>
    <row r="1505" spans="1:28" x14ac:dyDescent="0.35">
      <c r="A1505" t="s">
        <v>28</v>
      </c>
      <c r="B1505">
        <v>415</v>
      </c>
      <c r="C1505" t="s">
        <v>29</v>
      </c>
      <c r="D1505">
        <v>2025</v>
      </c>
      <c r="E1505">
        <v>5</v>
      </c>
      <c r="F1505" t="s">
        <v>454</v>
      </c>
      <c r="G1505">
        <v>418</v>
      </c>
      <c r="H1505" t="s">
        <v>455</v>
      </c>
      <c r="I1505">
        <v>0</v>
      </c>
      <c r="J1505">
        <v>0</v>
      </c>
      <c r="K1505">
        <v>4.6319999999999997</v>
      </c>
      <c r="L1505">
        <v>0</v>
      </c>
      <c r="M1505">
        <v>0</v>
      </c>
      <c r="N1505">
        <v>0</v>
      </c>
      <c r="O1505">
        <v>0.53</v>
      </c>
      <c r="P1505" t="s">
        <v>28</v>
      </c>
      <c r="Q1505" t="s">
        <v>155</v>
      </c>
      <c r="R1505" t="s">
        <v>34</v>
      </c>
      <c r="S1505" t="s">
        <v>156</v>
      </c>
      <c r="T1505" t="s">
        <v>36</v>
      </c>
      <c r="U1505">
        <v>0</v>
      </c>
      <c r="V1505">
        <v>20</v>
      </c>
      <c r="W1505">
        <v>231.6</v>
      </c>
      <c r="X1505" t="str">
        <f>IF(MESACU[[#This Row],[PAIS]]="ESPAÑA",VLOOKUP(MESACU[[#This Row],[PROVINCIA]],[1]!PROVINCIASCC[#Data],2,FALSE),VLOOKUP(MESACU[[#This Row],[PAIS]],'[1]Centros de coste'!$A$2:$D$204,2,FALSE))</f>
        <v>C46 - IBERICA IV</v>
      </c>
      <c r="Y1505" t="str">
        <f>IF(MESACU[[#This Row],[PAIS]]="ESPAÑA",VLOOKUP(MESACU[[#This Row],[PROVINCIA]],[1]!PROVINCIASCC[#Data],3,FALSE),VLOOKUP(MESACU[[#This Row],[PAIS]],'[1]Centros de coste'!$A$2:$D$204,3,FALSE))</f>
        <v>IBERICA IV</v>
      </c>
      <c r="Z1505" t="str">
        <f>IF(MESACU[[#This Row],[PAIS]]="ESPAÑA",VLOOKUP(MESACU[[#This Row],[PROVINCIA]],[1]!PROVINCIASCC[#Data],4,FALSE),VLOOKUP(MESACU[[#This Row],[PAIS]],'[1]Centros de coste'!$A$2:$D$204,4,FALSE))</f>
        <v>EUROPA</v>
      </c>
      <c r="AA1505" t="str">
        <f>IFERROR(LEFT(TRIM(MESACU[[#This Row],[CodigoArticulo]]),LEN(TRIM(MESACU[[#This Row],[CodigoArticulo]]))-4),"")</f>
        <v>SPCE2B</v>
      </c>
      <c r="AB1505" t="str">
        <f>IFERROR(VLOOKUP(MESACU[[#This Row],[CODIGOG]],[1]!FAMILIAS[#Data],5,FALSE),"")</f>
        <v>BIOSTIMULANTS</v>
      </c>
    </row>
    <row r="1506" spans="1:28" x14ac:dyDescent="0.35">
      <c r="A1506" t="s">
        <v>28</v>
      </c>
      <c r="B1506">
        <v>415</v>
      </c>
      <c r="C1506" t="s">
        <v>29</v>
      </c>
      <c r="D1506">
        <v>2025</v>
      </c>
      <c r="E1506">
        <v>5</v>
      </c>
      <c r="F1506" t="s">
        <v>46</v>
      </c>
      <c r="G1506">
        <v>418</v>
      </c>
      <c r="H1506" t="s">
        <v>47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 t="s">
        <v>46</v>
      </c>
      <c r="Q1506" t="s">
        <v>155</v>
      </c>
      <c r="R1506" t="s">
        <v>49</v>
      </c>
      <c r="S1506" t="s">
        <v>156</v>
      </c>
      <c r="T1506" t="s">
        <v>36</v>
      </c>
      <c r="U1506">
        <v>0</v>
      </c>
      <c r="V1506">
        <v>20</v>
      </c>
      <c r="W1506">
        <v>0</v>
      </c>
      <c r="X1506" t="str">
        <f>IF(MESACU[[#This Row],[PAIS]]="ESPAÑA",VLOOKUP(MESACU[[#This Row],[PROVINCIA]],[1]!PROVINCIASCC[#Data],2,FALSE),VLOOKUP(MESACU[[#This Row],[PAIS]],'[1]Centros de coste'!$A$2:$D$204,2,FALSE))</f>
        <v>C46 - IBERICA IV</v>
      </c>
      <c r="Y1506" t="str">
        <f>IF(MESACU[[#This Row],[PAIS]]="ESPAÑA",VLOOKUP(MESACU[[#This Row],[PROVINCIA]],[1]!PROVINCIASCC[#Data],3,FALSE),VLOOKUP(MESACU[[#This Row],[PAIS]],'[1]Centros de coste'!$A$2:$D$204,3,FALSE))</f>
        <v>IBERICA IV</v>
      </c>
      <c r="Z1506" t="str">
        <f>IF(MESACU[[#This Row],[PAIS]]="ESPAÑA",VLOOKUP(MESACU[[#This Row],[PROVINCIA]],[1]!PROVINCIASCC[#Data],4,FALSE),VLOOKUP(MESACU[[#This Row],[PAIS]],'[1]Centros de coste'!$A$2:$D$204,4,FALSE))</f>
        <v>EUROPA</v>
      </c>
      <c r="AA1506" t="str">
        <f>IFERROR(LEFT(TRIM(MESACU[[#This Row],[CodigoArticulo]]),LEN(TRIM(MESACU[[#This Row],[CodigoArticulo]]))-4),"")</f>
        <v>FTK</v>
      </c>
      <c r="AB1506" t="str">
        <f>IFERROR(VLOOKUP(MESACU[[#This Row],[CODIGOG]],[1]!FAMILIAS[#Data],5,FALSE),"")</f>
        <v>BIOCONTROL</v>
      </c>
    </row>
    <row r="1507" spans="1:28" x14ac:dyDescent="0.35">
      <c r="A1507" t="s">
        <v>28</v>
      </c>
      <c r="B1507">
        <v>417</v>
      </c>
      <c r="C1507" t="s">
        <v>29</v>
      </c>
      <c r="D1507">
        <v>2025</v>
      </c>
      <c r="E1507">
        <v>5</v>
      </c>
      <c r="F1507" t="s">
        <v>53</v>
      </c>
      <c r="G1507">
        <v>353</v>
      </c>
      <c r="H1507" t="s">
        <v>54</v>
      </c>
      <c r="I1507">
        <v>88.32</v>
      </c>
      <c r="J1507">
        <v>0</v>
      </c>
      <c r="K1507">
        <v>86.553600000000003</v>
      </c>
      <c r="L1507">
        <v>43.276800000000001</v>
      </c>
      <c r="M1507">
        <v>0</v>
      </c>
      <c r="N1507">
        <v>0</v>
      </c>
      <c r="O1507">
        <v>29.44</v>
      </c>
      <c r="P1507" t="s">
        <v>55</v>
      </c>
      <c r="Q1507" t="s">
        <v>96</v>
      </c>
      <c r="R1507" t="s">
        <v>34</v>
      </c>
      <c r="S1507" t="s">
        <v>57</v>
      </c>
      <c r="T1507" t="s">
        <v>36</v>
      </c>
      <c r="U1507">
        <v>0</v>
      </c>
      <c r="V1507">
        <v>1280</v>
      </c>
      <c r="W1507">
        <v>4416</v>
      </c>
      <c r="X1507" t="str">
        <f>IF(MESACU[[#This Row],[PAIS]]="ESPAÑA",VLOOKUP(MESACU[[#This Row],[PROVINCIA]],[1]!PROVINCIASCC[#Data],2,FALSE),VLOOKUP(MESACU[[#This Row],[PAIS]],'[1]Centros de coste'!$A$2:$D$204,2,FALSE))</f>
        <v>C44 - IBERICA II</v>
      </c>
      <c r="Y1507" t="str">
        <f>IF(MESACU[[#This Row],[PAIS]]="ESPAÑA",VLOOKUP(MESACU[[#This Row],[PROVINCIA]],[1]!PROVINCIASCC[#Data],3,FALSE),VLOOKUP(MESACU[[#This Row],[PAIS]],'[1]Centros de coste'!$A$2:$D$204,3,FALSE))</f>
        <v>IBERICA II</v>
      </c>
      <c r="Z1507" t="str">
        <f>IF(MESACU[[#This Row],[PAIS]]="ESPAÑA",VLOOKUP(MESACU[[#This Row],[PROVINCIA]],[1]!PROVINCIASCC[#Data],4,FALSE),VLOOKUP(MESACU[[#This Row],[PAIS]],'[1]Centros de coste'!$A$2:$D$204,4,FALSE))</f>
        <v>EUROPA</v>
      </c>
      <c r="AA1507" t="str">
        <f>IFERROR(LEFT(TRIM(MESACU[[#This Row],[CodigoArticulo]]),LEN(TRIM(MESACU[[#This Row],[CodigoArticulo]]))-4),"")</f>
        <v>AGXK</v>
      </c>
      <c r="AB1507" t="str">
        <f>IFERROR(VLOOKUP(MESACU[[#This Row],[CODIGOG]],[1]!FAMILIAS[#Data],5,FALSE),"")</f>
        <v>BIOFERTILIZERS</v>
      </c>
    </row>
    <row r="1508" spans="1:28" x14ac:dyDescent="0.35">
      <c r="A1508" t="s">
        <v>28</v>
      </c>
      <c r="B1508">
        <v>417</v>
      </c>
      <c r="C1508" t="s">
        <v>29</v>
      </c>
      <c r="D1508">
        <v>2025</v>
      </c>
      <c r="E1508">
        <v>5</v>
      </c>
      <c r="F1508" t="s">
        <v>323</v>
      </c>
      <c r="G1508">
        <v>353</v>
      </c>
      <c r="H1508" t="s">
        <v>324</v>
      </c>
      <c r="I1508">
        <v>0</v>
      </c>
      <c r="J1508">
        <v>0</v>
      </c>
      <c r="K1508">
        <v>3.1800000000000002E-2</v>
      </c>
      <c r="L1508">
        <v>1.5900000000000001E-2</v>
      </c>
      <c r="M1508">
        <v>0</v>
      </c>
      <c r="N1508">
        <v>0</v>
      </c>
      <c r="O1508">
        <v>0</v>
      </c>
      <c r="P1508" t="s">
        <v>323</v>
      </c>
      <c r="Q1508" t="s">
        <v>96</v>
      </c>
      <c r="R1508" t="s">
        <v>325</v>
      </c>
      <c r="S1508" t="s">
        <v>57</v>
      </c>
      <c r="T1508" t="s">
        <v>36</v>
      </c>
      <c r="U1508">
        <v>0</v>
      </c>
      <c r="V1508">
        <v>2</v>
      </c>
      <c r="W1508">
        <v>1.59</v>
      </c>
      <c r="X1508" t="str">
        <f>IF(MESACU[[#This Row],[PAIS]]="ESPAÑA",VLOOKUP(MESACU[[#This Row],[PROVINCIA]],[1]!PROVINCIASCC[#Data],2,FALSE),VLOOKUP(MESACU[[#This Row],[PAIS]],'[1]Centros de coste'!$A$2:$D$204,2,FALSE))</f>
        <v>C44 - IBERICA II</v>
      </c>
      <c r="Y1508" t="str">
        <f>IF(MESACU[[#This Row],[PAIS]]="ESPAÑA",VLOOKUP(MESACU[[#This Row],[PROVINCIA]],[1]!PROVINCIASCC[#Data],3,FALSE),VLOOKUP(MESACU[[#This Row],[PAIS]],'[1]Centros de coste'!$A$2:$D$204,3,FALSE))</f>
        <v>IBERICA II</v>
      </c>
      <c r="Z1508" t="str">
        <f>IF(MESACU[[#This Row],[PAIS]]="ESPAÑA",VLOOKUP(MESACU[[#This Row],[PROVINCIA]],[1]!PROVINCIASCC[#Data],4,FALSE),VLOOKUP(MESACU[[#This Row],[PAIS]],'[1]Centros de coste'!$A$2:$D$204,4,FALSE))</f>
        <v>EUROPA</v>
      </c>
      <c r="AA1508" t="str">
        <f>IFERROR(LEFT(TRIM(MESACU[[#This Row],[CodigoArticulo]]),LEN(TRIM(MESACU[[#This Row],[CodigoArticulo]]))-4),"")</f>
        <v>ECOTAS</v>
      </c>
      <c r="AB1508" t="str">
        <f>IFERROR(VLOOKUP(MESACU[[#This Row],[CODIGOG]],[1]!FAMILIAS[#Data],5,FALSE),"")</f>
        <v/>
      </c>
    </row>
    <row r="1509" spans="1:28" x14ac:dyDescent="0.35">
      <c r="A1509" t="s">
        <v>28</v>
      </c>
      <c r="B1509">
        <v>418</v>
      </c>
      <c r="C1509" t="s">
        <v>29</v>
      </c>
      <c r="D1509">
        <v>2025</v>
      </c>
      <c r="E1509">
        <v>5</v>
      </c>
      <c r="F1509" t="s">
        <v>153</v>
      </c>
      <c r="G1509">
        <v>474</v>
      </c>
      <c r="H1509" t="s">
        <v>154</v>
      </c>
      <c r="I1509">
        <v>0</v>
      </c>
      <c r="J1509">
        <v>0</v>
      </c>
      <c r="K1509">
        <v>7.52</v>
      </c>
      <c r="L1509">
        <v>0</v>
      </c>
      <c r="M1509">
        <v>0</v>
      </c>
      <c r="N1509">
        <v>0</v>
      </c>
      <c r="O1509">
        <v>1.36</v>
      </c>
      <c r="P1509" t="s">
        <v>153</v>
      </c>
      <c r="Q1509" t="s">
        <v>48</v>
      </c>
      <c r="R1509" t="s">
        <v>73</v>
      </c>
      <c r="S1509" t="s">
        <v>50</v>
      </c>
      <c r="T1509" t="s">
        <v>36</v>
      </c>
      <c r="U1509">
        <v>0</v>
      </c>
      <c r="V1509">
        <v>200</v>
      </c>
      <c r="W1509">
        <v>752</v>
      </c>
      <c r="X1509" t="str">
        <f>IF(MESACU[[#This Row],[PAIS]]="ESPAÑA",VLOOKUP(MESACU[[#This Row],[PROVINCIA]],[1]!PROVINCIASCC[#Data],2,FALSE),VLOOKUP(MESACU[[#This Row],[PAIS]],'[1]Centros de coste'!$A$2:$D$204,2,FALSE))</f>
        <v>C44 - IBERICA II</v>
      </c>
      <c r="Y1509" t="str">
        <f>IF(MESACU[[#This Row],[PAIS]]="ESPAÑA",VLOOKUP(MESACU[[#This Row],[PROVINCIA]],[1]!PROVINCIASCC[#Data],3,FALSE),VLOOKUP(MESACU[[#This Row],[PAIS]],'[1]Centros de coste'!$A$2:$D$204,3,FALSE))</f>
        <v>IBERICA II</v>
      </c>
      <c r="Z1509" t="str">
        <f>IF(MESACU[[#This Row],[PAIS]]="ESPAÑA",VLOOKUP(MESACU[[#This Row],[PROVINCIA]],[1]!PROVINCIASCC[#Data],4,FALSE),VLOOKUP(MESACU[[#This Row],[PAIS]],'[1]Centros de coste'!$A$2:$D$204,4,FALSE))</f>
        <v>EUROPA</v>
      </c>
      <c r="AA1509" t="str">
        <f>IFERROR(LEFT(TRIM(MESACU[[#This Row],[CodigoArticulo]]),LEN(TRIM(MESACU[[#This Row],[CodigoArticulo]]))-4),"")</f>
        <v>CBASI</v>
      </c>
      <c r="AB1509" t="str">
        <f>IFERROR(VLOOKUP(MESACU[[#This Row],[CODIGOG]],[1]!FAMILIAS[#Data],5,FALSE),"")</f>
        <v>BIOCONTROL</v>
      </c>
    </row>
    <row r="1510" spans="1:28" x14ac:dyDescent="0.35">
      <c r="A1510" t="s">
        <v>28</v>
      </c>
      <c r="B1510">
        <v>418</v>
      </c>
      <c r="C1510" t="s">
        <v>29</v>
      </c>
      <c r="D1510">
        <v>2025</v>
      </c>
      <c r="E1510">
        <v>5</v>
      </c>
      <c r="F1510" t="s">
        <v>335</v>
      </c>
      <c r="G1510">
        <v>474</v>
      </c>
      <c r="H1510" t="s">
        <v>336</v>
      </c>
      <c r="I1510">
        <v>0</v>
      </c>
      <c r="J1510">
        <v>0</v>
      </c>
      <c r="K1510">
        <v>20.384</v>
      </c>
      <c r="L1510">
        <v>0</v>
      </c>
      <c r="M1510">
        <v>0</v>
      </c>
      <c r="N1510">
        <v>0</v>
      </c>
      <c r="O1510">
        <v>7.36</v>
      </c>
      <c r="P1510" t="s">
        <v>335</v>
      </c>
      <c r="Q1510" t="s">
        <v>48</v>
      </c>
      <c r="R1510" t="s">
        <v>34</v>
      </c>
      <c r="S1510" t="s">
        <v>50</v>
      </c>
      <c r="T1510" t="s">
        <v>36</v>
      </c>
      <c r="U1510">
        <v>0</v>
      </c>
      <c r="V1510">
        <v>320</v>
      </c>
      <c r="W1510">
        <v>2038.4</v>
      </c>
      <c r="X1510" t="str">
        <f>IF(MESACU[[#This Row],[PAIS]]="ESPAÑA",VLOOKUP(MESACU[[#This Row],[PROVINCIA]],[1]!PROVINCIASCC[#Data],2,FALSE),VLOOKUP(MESACU[[#This Row],[PAIS]],'[1]Centros de coste'!$A$2:$D$204,2,FALSE))</f>
        <v>C44 - IBERICA II</v>
      </c>
      <c r="Y1510" t="str">
        <f>IF(MESACU[[#This Row],[PAIS]]="ESPAÑA",VLOOKUP(MESACU[[#This Row],[PROVINCIA]],[1]!PROVINCIASCC[#Data],3,FALSE),VLOOKUP(MESACU[[#This Row],[PAIS]],'[1]Centros de coste'!$A$2:$D$204,3,FALSE))</f>
        <v>IBERICA II</v>
      </c>
      <c r="Z1510" t="str">
        <f>IF(MESACU[[#This Row],[PAIS]]="ESPAÑA",VLOOKUP(MESACU[[#This Row],[PROVINCIA]],[1]!PROVINCIASCC[#Data],4,FALSE),VLOOKUP(MESACU[[#This Row],[PAIS]],'[1]Centros de coste'!$A$2:$D$204,4,FALSE))</f>
        <v>EUROPA</v>
      </c>
      <c r="AA1510" t="str">
        <f>IFERROR(LEFT(TRIM(MESACU[[#This Row],[CodigoArticulo]]),LEN(TRIM(MESACU[[#This Row],[CodigoArticulo]]))-4),"")</f>
        <v>RUN</v>
      </c>
      <c r="AB1510" t="str">
        <f>IFERROR(VLOOKUP(MESACU[[#This Row],[CODIGOG]],[1]!FAMILIAS[#Data],5,FALSE),"")</f>
        <v>BIOSTIMULANTS</v>
      </c>
    </row>
    <row r="1511" spans="1:28" x14ac:dyDescent="0.35">
      <c r="A1511" t="s">
        <v>28</v>
      </c>
      <c r="B1511">
        <v>418</v>
      </c>
      <c r="C1511" t="s">
        <v>29</v>
      </c>
      <c r="D1511">
        <v>2025</v>
      </c>
      <c r="E1511">
        <v>5</v>
      </c>
      <c r="F1511" t="s">
        <v>260</v>
      </c>
      <c r="G1511">
        <v>474</v>
      </c>
      <c r="H1511" t="s">
        <v>261</v>
      </c>
      <c r="I1511">
        <v>0</v>
      </c>
      <c r="J1511">
        <v>0</v>
      </c>
      <c r="K1511">
        <v>2.66</v>
      </c>
      <c r="L1511">
        <v>0</v>
      </c>
      <c r="M1511">
        <v>0</v>
      </c>
      <c r="N1511">
        <v>0</v>
      </c>
      <c r="O1511">
        <v>1.06</v>
      </c>
      <c r="P1511" t="s">
        <v>260</v>
      </c>
      <c r="Q1511" t="s">
        <v>48</v>
      </c>
      <c r="R1511" t="s">
        <v>34</v>
      </c>
      <c r="S1511" t="s">
        <v>50</v>
      </c>
      <c r="T1511" t="s">
        <v>36</v>
      </c>
      <c r="U1511">
        <v>0</v>
      </c>
      <c r="V1511">
        <v>40</v>
      </c>
      <c r="W1511">
        <v>266</v>
      </c>
      <c r="X1511" t="str">
        <f>IF(MESACU[[#This Row],[PAIS]]="ESPAÑA",VLOOKUP(MESACU[[#This Row],[PROVINCIA]],[1]!PROVINCIASCC[#Data],2,FALSE),VLOOKUP(MESACU[[#This Row],[PAIS]],'[1]Centros de coste'!$A$2:$D$204,2,FALSE))</f>
        <v>C44 - IBERICA II</v>
      </c>
      <c r="Y1511" t="str">
        <f>IF(MESACU[[#This Row],[PAIS]]="ESPAÑA",VLOOKUP(MESACU[[#This Row],[PROVINCIA]],[1]!PROVINCIASCC[#Data],3,FALSE),VLOOKUP(MESACU[[#This Row],[PAIS]],'[1]Centros de coste'!$A$2:$D$204,3,FALSE))</f>
        <v>IBERICA II</v>
      </c>
      <c r="Z1511" t="str">
        <f>IF(MESACU[[#This Row],[PAIS]]="ESPAÑA",VLOOKUP(MESACU[[#This Row],[PROVINCIA]],[1]!PROVINCIASCC[#Data],4,FALSE),VLOOKUP(MESACU[[#This Row],[PAIS]],'[1]Centros de coste'!$A$2:$D$204,4,FALSE))</f>
        <v>EUROPA</v>
      </c>
      <c r="AA1511" t="str">
        <f>IFERROR(LEFT(TRIM(MESACU[[#This Row],[CodigoArticulo]]),LEN(TRIM(MESACU[[#This Row],[CodigoArticulo]]))-4),"")</f>
        <v>RUN</v>
      </c>
      <c r="AB1511" t="str">
        <f>IFERROR(VLOOKUP(MESACU[[#This Row],[CODIGOG]],[1]!FAMILIAS[#Data],5,FALSE),"")</f>
        <v>BIOSTIMULANTS</v>
      </c>
    </row>
    <row r="1512" spans="1:28" x14ac:dyDescent="0.35">
      <c r="A1512" t="s">
        <v>28</v>
      </c>
      <c r="B1512">
        <v>418</v>
      </c>
      <c r="C1512" t="s">
        <v>29</v>
      </c>
      <c r="D1512">
        <v>2025</v>
      </c>
      <c r="E1512">
        <v>5</v>
      </c>
      <c r="F1512" t="s">
        <v>108</v>
      </c>
      <c r="G1512">
        <v>474</v>
      </c>
      <c r="H1512" t="s">
        <v>109</v>
      </c>
      <c r="I1512">
        <v>0</v>
      </c>
      <c r="J1512">
        <v>0</v>
      </c>
      <c r="K1512">
        <v>32</v>
      </c>
      <c r="L1512">
        <v>0</v>
      </c>
      <c r="M1512">
        <v>0</v>
      </c>
      <c r="N1512">
        <v>0</v>
      </c>
      <c r="O1512">
        <v>9.6</v>
      </c>
      <c r="P1512" t="s">
        <v>110</v>
      </c>
      <c r="Q1512" t="s">
        <v>48</v>
      </c>
      <c r="R1512" t="s">
        <v>34</v>
      </c>
      <c r="S1512" t="s">
        <v>50</v>
      </c>
      <c r="T1512" t="s">
        <v>36</v>
      </c>
      <c r="U1512">
        <v>0</v>
      </c>
      <c r="V1512">
        <v>2000</v>
      </c>
      <c r="W1512">
        <v>3200</v>
      </c>
      <c r="X1512" t="str">
        <f>IF(MESACU[[#This Row],[PAIS]]="ESPAÑA",VLOOKUP(MESACU[[#This Row],[PROVINCIA]],[1]!PROVINCIASCC[#Data],2,FALSE),VLOOKUP(MESACU[[#This Row],[PAIS]],'[1]Centros de coste'!$A$2:$D$204,2,FALSE))</f>
        <v>C44 - IBERICA II</v>
      </c>
      <c r="Y1512" t="str">
        <f>IF(MESACU[[#This Row],[PAIS]]="ESPAÑA",VLOOKUP(MESACU[[#This Row],[PROVINCIA]],[1]!PROVINCIASCC[#Data],3,FALSE),VLOOKUP(MESACU[[#This Row],[PAIS]],'[1]Centros de coste'!$A$2:$D$204,3,FALSE))</f>
        <v>IBERICA II</v>
      </c>
      <c r="Z1512" t="str">
        <f>IF(MESACU[[#This Row],[PAIS]]="ESPAÑA",VLOOKUP(MESACU[[#This Row],[PROVINCIA]],[1]!PROVINCIASCC[#Data],4,FALSE),VLOOKUP(MESACU[[#This Row],[PAIS]],'[1]Centros de coste'!$A$2:$D$204,4,FALSE))</f>
        <v>EUROPA</v>
      </c>
      <c r="AA1512" t="str">
        <f>IFERROR(LEFT(TRIM(MESACU[[#This Row],[CodigoArticulo]]),LEN(TRIM(MESACU[[#This Row],[CodigoArticulo]]))-4),"")</f>
        <v>S</v>
      </c>
      <c r="AB1512" t="str">
        <f>IFERROR(VLOOKUP(MESACU[[#This Row],[CODIGOG]],[1]!FAMILIAS[#Data],5,FALSE),"")</f>
        <v>BIOFERTILIZERS</v>
      </c>
    </row>
    <row r="1513" spans="1:28" x14ac:dyDescent="0.35">
      <c r="A1513" t="s">
        <v>28</v>
      </c>
      <c r="B1513">
        <v>418</v>
      </c>
      <c r="C1513" t="s">
        <v>29</v>
      </c>
      <c r="D1513">
        <v>2025</v>
      </c>
      <c r="E1513">
        <v>5</v>
      </c>
      <c r="F1513" t="s">
        <v>323</v>
      </c>
      <c r="G1513">
        <v>474</v>
      </c>
      <c r="H1513" t="s">
        <v>324</v>
      </c>
      <c r="I1513">
        <v>0</v>
      </c>
      <c r="J1513">
        <v>0</v>
      </c>
      <c r="K1513">
        <v>8.0000000000000002E-3</v>
      </c>
      <c r="L1513">
        <v>0</v>
      </c>
      <c r="M1513">
        <v>0</v>
      </c>
      <c r="N1513">
        <v>0</v>
      </c>
      <c r="O1513">
        <v>0</v>
      </c>
      <c r="P1513" t="s">
        <v>323</v>
      </c>
      <c r="Q1513" t="s">
        <v>48</v>
      </c>
      <c r="R1513" t="s">
        <v>325</v>
      </c>
      <c r="S1513" t="s">
        <v>50</v>
      </c>
      <c r="T1513" t="s">
        <v>36</v>
      </c>
      <c r="U1513">
        <v>0</v>
      </c>
      <c r="V1513">
        <v>1</v>
      </c>
      <c r="W1513">
        <v>0.8</v>
      </c>
      <c r="X1513" t="str">
        <f>IF(MESACU[[#This Row],[PAIS]]="ESPAÑA",VLOOKUP(MESACU[[#This Row],[PROVINCIA]],[1]!PROVINCIASCC[#Data],2,FALSE),VLOOKUP(MESACU[[#This Row],[PAIS]],'[1]Centros de coste'!$A$2:$D$204,2,FALSE))</f>
        <v>C44 - IBERICA II</v>
      </c>
      <c r="Y1513" t="str">
        <f>IF(MESACU[[#This Row],[PAIS]]="ESPAÑA",VLOOKUP(MESACU[[#This Row],[PROVINCIA]],[1]!PROVINCIASCC[#Data],3,FALSE),VLOOKUP(MESACU[[#This Row],[PAIS]],'[1]Centros de coste'!$A$2:$D$204,3,FALSE))</f>
        <v>IBERICA II</v>
      </c>
      <c r="Z1513" t="str">
        <f>IF(MESACU[[#This Row],[PAIS]]="ESPAÑA",VLOOKUP(MESACU[[#This Row],[PROVINCIA]],[1]!PROVINCIASCC[#Data],4,FALSE),VLOOKUP(MESACU[[#This Row],[PAIS]],'[1]Centros de coste'!$A$2:$D$204,4,FALSE))</f>
        <v>EUROPA</v>
      </c>
      <c r="AA1513" t="str">
        <f>IFERROR(LEFT(TRIM(MESACU[[#This Row],[CodigoArticulo]]),LEN(TRIM(MESACU[[#This Row],[CodigoArticulo]]))-4),"")</f>
        <v>ECOTAS</v>
      </c>
      <c r="AB1513" t="str">
        <f>IFERROR(VLOOKUP(MESACU[[#This Row],[CODIGOG]],[1]!FAMILIAS[#Data],5,FALSE),"")</f>
        <v/>
      </c>
    </row>
    <row r="1514" spans="1:28" x14ac:dyDescent="0.35">
      <c r="A1514" t="s">
        <v>28</v>
      </c>
      <c r="B1514">
        <v>419</v>
      </c>
      <c r="C1514" t="s">
        <v>29</v>
      </c>
      <c r="D1514">
        <v>2025</v>
      </c>
      <c r="E1514">
        <v>5</v>
      </c>
      <c r="F1514" t="s">
        <v>53</v>
      </c>
      <c r="G1514">
        <v>470</v>
      </c>
      <c r="H1514" t="s">
        <v>54</v>
      </c>
      <c r="I1514">
        <v>0</v>
      </c>
      <c r="J1514">
        <v>0</v>
      </c>
      <c r="K1514">
        <v>35.328000000000003</v>
      </c>
      <c r="L1514">
        <v>0</v>
      </c>
      <c r="M1514">
        <v>0</v>
      </c>
      <c r="N1514">
        <v>0</v>
      </c>
      <c r="O1514">
        <v>29.44</v>
      </c>
      <c r="P1514" t="s">
        <v>53</v>
      </c>
      <c r="Q1514" t="s">
        <v>102</v>
      </c>
      <c r="R1514" t="s">
        <v>34</v>
      </c>
      <c r="S1514" t="s">
        <v>50</v>
      </c>
      <c r="T1514" t="s">
        <v>36</v>
      </c>
      <c r="U1514">
        <v>0</v>
      </c>
      <c r="V1514">
        <v>1280</v>
      </c>
      <c r="W1514">
        <v>3532.8</v>
      </c>
      <c r="X1514" t="str">
        <f>IF(MESACU[[#This Row],[PAIS]]="ESPAÑA",VLOOKUP(MESACU[[#This Row],[PROVINCIA]],[1]!PROVINCIASCC[#Data],2,FALSE),VLOOKUP(MESACU[[#This Row],[PAIS]],'[1]Centros de coste'!$A$2:$D$204,2,FALSE))</f>
        <v>C44 - IBERICA II</v>
      </c>
      <c r="Y1514" t="str">
        <f>IF(MESACU[[#This Row],[PAIS]]="ESPAÑA",VLOOKUP(MESACU[[#This Row],[PROVINCIA]],[1]!PROVINCIASCC[#Data],3,FALSE),VLOOKUP(MESACU[[#This Row],[PAIS]],'[1]Centros de coste'!$A$2:$D$204,3,FALSE))</f>
        <v>IBERICA II</v>
      </c>
      <c r="Z1514" t="str">
        <f>IF(MESACU[[#This Row],[PAIS]]="ESPAÑA",VLOOKUP(MESACU[[#This Row],[PROVINCIA]],[1]!PROVINCIASCC[#Data],4,FALSE),VLOOKUP(MESACU[[#This Row],[PAIS]],'[1]Centros de coste'!$A$2:$D$204,4,FALSE))</f>
        <v>EUROPA</v>
      </c>
      <c r="AA1514" t="str">
        <f>IFERROR(LEFT(TRIM(MESACU[[#This Row],[CodigoArticulo]]),LEN(TRIM(MESACU[[#This Row],[CodigoArticulo]]))-4),"")</f>
        <v>AGXK</v>
      </c>
      <c r="AB1514" t="str">
        <f>IFERROR(VLOOKUP(MESACU[[#This Row],[CODIGOG]],[1]!FAMILIAS[#Data],5,FALSE),"")</f>
        <v>BIOFERTILIZERS</v>
      </c>
    </row>
    <row r="1515" spans="1:28" x14ac:dyDescent="0.35">
      <c r="A1515" t="s">
        <v>28</v>
      </c>
      <c r="B1515">
        <v>419</v>
      </c>
      <c r="C1515" t="s">
        <v>29</v>
      </c>
      <c r="D1515">
        <v>2025</v>
      </c>
      <c r="E1515">
        <v>5</v>
      </c>
      <c r="F1515" t="s">
        <v>216</v>
      </c>
      <c r="G1515">
        <v>470</v>
      </c>
      <c r="H1515" t="s">
        <v>217</v>
      </c>
      <c r="I1515">
        <v>0</v>
      </c>
      <c r="J1515">
        <v>0</v>
      </c>
      <c r="K1515">
        <v>4</v>
      </c>
      <c r="L1515">
        <v>0</v>
      </c>
      <c r="M1515">
        <v>0</v>
      </c>
      <c r="N1515">
        <v>0</v>
      </c>
      <c r="O1515">
        <v>2.13</v>
      </c>
      <c r="P1515" t="s">
        <v>216</v>
      </c>
      <c r="Q1515" t="s">
        <v>102</v>
      </c>
      <c r="R1515" t="s">
        <v>34</v>
      </c>
      <c r="S1515" t="s">
        <v>50</v>
      </c>
      <c r="T1515" t="s">
        <v>36</v>
      </c>
      <c r="U1515">
        <v>0</v>
      </c>
      <c r="V1515">
        <v>80</v>
      </c>
      <c r="W1515">
        <v>400</v>
      </c>
      <c r="X1515" t="str">
        <f>IF(MESACU[[#This Row],[PAIS]]="ESPAÑA",VLOOKUP(MESACU[[#This Row],[PROVINCIA]],[1]!PROVINCIASCC[#Data],2,FALSE),VLOOKUP(MESACU[[#This Row],[PAIS]],'[1]Centros de coste'!$A$2:$D$204,2,FALSE))</f>
        <v>C44 - IBERICA II</v>
      </c>
      <c r="Y1515" t="str">
        <f>IF(MESACU[[#This Row],[PAIS]]="ESPAÑA",VLOOKUP(MESACU[[#This Row],[PROVINCIA]],[1]!PROVINCIASCC[#Data],3,FALSE),VLOOKUP(MESACU[[#This Row],[PAIS]],'[1]Centros de coste'!$A$2:$D$204,3,FALSE))</f>
        <v>IBERICA II</v>
      </c>
      <c r="Z1515" t="str">
        <f>IF(MESACU[[#This Row],[PAIS]]="ESPAÑA",VLOOKUP(MESACU[[#This Row],[PROVINCIA]],[1]!PROVINCIASCC[#Data],4,FALSE),VLOOKUP(MESACU[[#This Row],[PAIS]],'[1]Centros de coste'!$A$2:$D$204,4,FALSE))</f>
        <v>EUROPA</v>
      </c>
      <c r="AA1515" t="str">
        <f>IFERROR(LEFT(TRIM(MESACU[[#This Row],[CodigoArticulo]]),LEN(TRIM(MESACU[[#This Row],[CodigoArticulo]]))-4),"")</f>
        <v>G3</v>
      </c>
      <c r="AB1515" t="str">
        <f>IFERROR(VLOOKUP(MESACU[[#This Row],[CODIGOG]],[1]!FAMILIAS[#Data],5,FALSE),"")</f>
        <v>BIOSTIMULANTS</v>
      </c>
    </row>
    <row r="1516" spans="1:28" x14ac:dyDescent="0.35">
      <c r="A1516" t="s">
        <v>28</v>
      </c>
      <c r="B1516">
        <v>419</v>
      </c>
      <c r="C1516" t="s">
        <v>29</v>
      </c>
      <c r="D1516">
        <v>2025</v>
      </c>
      <c r="E1516">
        <v>5</v>
      </c>
      <c r="F1516" t="s">
        <v>323</v>
      </c>
      <c r="G1516">
        <v>470</v>
      </c>
      <c r="H1516" t="s">
        <v>324</v>
      </c>
      <c r="I1516">
        <v>0</v>
      </c>
      <c r="J1516">
        <v>0</v>
      </c>
      <c r="K1516">
        <v>1.5900000000000001E-2</v>
      </c>
      <c r="L1516">
        <v>0</v>
      </c>
      <c r="M1516">
        <v>0</v>
      </c>
      <c r="N1516">
        <v>0</v>
      </c>
      <c r="O1516">
        <v>0</v>
      </c>
      <c r="P1516" t="s">
        <v>323</v>
      </c>
      <c r="Q1516" t="s">
        <v>102</v>
      </c>
      <c r="R1516" t="s">
        <v>325</v>
      </c>
      <c r="S1516" t="s">
        <v>50</v>
      </c>
      <c r="T1516" t="s">
        <v>36</v>
      </c>
      <c r="U1516">
        <v>0</v>
      </c>
      <c r="V1516">
        <v>2</v>
      </c>
      <c r="W1516">
        <v>1.59</v>
      </c>
      <c r="X1516" t="str">
        <f>IF(MESACU[[#This Row],[PAIS]]="ESPAÑA",VLOOKUP(MESACU[[#This Row],[PROVINCIA]],[1]!PROVINCIASCC[#Data],2,FALSE),VLOOKUP(MESACU[[#This Row],[PAIS]],'[1]Centros de coste'!$A$2:$D$204,2,FALSE))</f>
        <v>C44 - IBERICA II</v>
      </c>
      <c r="Y1516" t="str">
        <f>IF(MESACU[[#This Row],[PAIS]]="ESPAÑA",VLOOKUP(MESACU[[#This Row],[PROVINCIA]],[1]!PROVINCIASCC[#Data],3,FALSE),VLOOKUP(MESACU[[#This Row],[PAIS]],'[1]Centros de coste'!$A$2:$D$204,3,FALSE))</f>
        <v>IBERICA II</v>
      </c>
      <c r="Z1516" t="str">
        <f>IF(MESACU[[#This Row],[PAIS]]="ESPAÑA",VLOOKUP(MESACU[[#This Row],[PROVINCIA]],[1]!PROVINCIASCC[#Data],4,FALSE),VLOOKUP(MESACU[[#This Row],[PAIS]],'[1]Centros de coste'!$A$2:$D$204,4,FALSE))</f>
        <v>EUROPA</v>
      </c>
      <c r="AA1516" t="str">
        <f>IFERROR(LEFT(TRIM(MESACU[[#This Row],[CodigoArticulo]]),LEN(TRIM(MESACU[[#This Row],[CodigoArticulo]]))-4),"")</f>
        <v>ECOTAS</v>
      </c>
      <c r="AB1516" t="str">
        <f>IFERROR(VLOOKUP(MESACU[[#This Row],[CODIGOG]],[1]!FAMILIAS[#Data],5,FALSE),"")</f>
        <v/>
      </c>
    </row>
    <row r="1517" spans="1:28" x14ac:dyDescent="0.35">
      <c r="A1517" t="s">
        <v>28</v>
      </c>
      <c r="B1517">
        <v>420</v>
      </c>
      <c r="C1517" t="s">
        <v>29</v>
      </c>
      <c r="D1517">
        <v>2025</v>
      </c>
      <c r="E1517">
        <v>5</v>
      </c>
      <c r="F1517" t="s">
        <v>51</v>
      </c>
      <c r="G1517">
        <v>352</v>
      </c>
      <c r="H1517" t="s">
        <v>52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6.05</v>
      </c>
      <c r="P1517" t="s">
        <v>28</v>
      </c>
      <c r="Q1517" t="s">
        <v>456</v>
      </c>
      <c r="R1517" t="s">
        <v>49</v>
      </c>
      <c r="S1517" t="s">
        <v>235</v>
      </c>
      <c r="T1517" t="s">
        <v>36</v>
      </c>
      <c r="U1517">
        <v>0</v>
      </c>
      <c r="V1517">
        <v>1100</v>
      </c>
      <c r="W1517">
        <v>2200</v>
      </c>
      <c r="X1517" t="str">
        <f>IF(MESACU[[#This Row],[PAIS]]="ESPAÑA",VLOOKUP(MESACU[[#This Row],[PROVINCIA]],[1]!PROVINCIASCC[#Data],2,FALSE),VLOOKUP(MESACU[[#This Row],[PAIS]],'[1]Centros de coste'!$A$2:$D$204,2,FALSE))</f>
        <v>C43 - IBERICA I</v>
      </c>
      <c r="Y1517" t="str">
        <f>IF(MESACU[[#This Row],[PAIS]]="ESPAÑA",VLOOKUP(MESACU[[#This Row],[PROVINCIA]],[1]!PROVINCIASCC[#Data],3,FALSE),VLOOKUP(MESACU[[#This Row],[PAIS]],'[1]Centros de coste'!$A$2:$D$204,3,FALSE))</f>
        <v>IBERICA I</v>
      </c>
      <c r="Z1517" t="str">
        <f>IF(MESACU[[#This Row],[PAIS]]="ESPAÑA",VLOOKUP(MESACU[[#This Row],[PROVINCIA]],[1]!PROVINCIASCC[#Data],4,FALSE),VLOOKUP(MESACU[[#This Row],[PAIS]],'[1]Centros de coste'!$A$2:$D$204,4,FALSE))</f>
        <v>EUROPA</v>
      </c>
      <c r="AA1517" t="str">
        <f>IFERROR(LEFT(TRIM(MESACU[[#This Row],[CodigoArticulo]]),LEN(TRIM(MESACU[[#This Row],[CodigoArticulo]]))-4),"")</f>
        <v>AN</v>
      </c>
      <c r="AB1517" t="str">
        <f>IFERROR(VLOOKUP(MESACU[[#This Row],[CODIGOG]],[1]!FAMILIAS[#Data],5,FALSE),"")</f>
        <v>BIOFERTILIZERS</v>
      </c>
    </row>
    <row r="1518" spans="1:28" x14ac:dyDescent="0.35">
      <c r="A1518" t="s">
        <v>28</v>
      </c>
      <c r="B1518">
        <v>420</v>
      </c>
      <c r="C1518" t="s">
        <v>29</v>
      </c>
      <c r="D1518">
        <v>2025</v>
      </c>
      <c r="E1518">
        <v>5</v>
      </c>
      <c r="F1518" t="s">
        <v>323</v>
      </c>
      <c r="G1518">
        <v>352</v>
      </c>
      <c r="H1518" t="s">
        <v>324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 t="s">
        <v>28</v>
      </c>
      <c r="Q1518" t="s">
        <v>456</v>
      </c>
      <c r="R1518" t="s">
        <v>325</v>
      </c>
      <c r="S1518" t="s">
        <v>235</v>
      </c>
      <c r="T1518" t="s">
        <v>36</v>
      </c>
      <c r="U1518">
        <v>0</v>
      </c>
      <c r="V1518">
        <v>1</v>
      </c>
      <c r="W1518">
        <v>0.8</v>
      </c>
      <c r="X1518" t="str">
        <f>IF(MESACU[[#This Row],[PAIS]]="ESPAÑA",VLOOKUP(MESACU[[#This Row],[PROVINCIA]],[1]!PROVINCIASCC[#Data],2,FALSE),VLOOKUP(MESACU[[#This Row],[PAIS]],'[1]Centros de coste'!$A$2:$D$204,2,FALSE))</f>
        <v>C43 - IBERICA I</v>
      </c>
      <c r="Y1518" t="str">
        <f>IF(MESACU[[#This Row],[PAIS]]="ESPAÑA",VLOOKUP(MESACU[[#This Row],[PROVINCIA]],[1]!PROVINCIASCC[#Data],3,FALSE),VLOOKUP(MESACU[[#This Row],[PAIS]],'[1]Centros de coste'!$A$2:$D$204,3,FALSE))</f>
        <v>IBERICA I</v>
      </c>
      <c r="Z1518" t="str">
        <f>IF(MESACU[[#This Row],[PAIS]]="ESPAÑA",VLOOKUP(MESACU[[#This Row],[PROVINCIA]],[1]!PROVINCIASCC[#Data],4,FALSE),VLOOKUP(MESACU[[#This Row],[PAIS]],'[1]Centros de coste'!$A$2:$D$204,4,FALSE))</f>
        <v>EUROPA</v>
      </c>
      <c r="AA1518" t="str">
        <f>IFERROR(LEFT(TRIM(MESACU[[#This Row],[CodigoArticulo]]),LEN(TRIM(MESACU[[#This Row],[CodigoArticulo]]))-4),"")</f>
        <v>ECOTAS</v>
      </c>
      <c r="AB1518" t="str">
        <f>IFERROR(VLOOKUP(MESACU[[#This Row],[CODIGOG]],[1]!FAMILIAS[#Data],5,FALSE),"")</f>
        <v/>
      </c>
    </row>
    <row r="1519" spans="1:28" x14ac:dyDescent="0.35">
      <c r="A1519" t="s">
        <v>28</v>
      </c>
      <c r="B1519">
        <v>421</v>
      </c>
      <c r="C1519" t="s">
        <v>29</v>
      </c>
      <c r="D1519">
        <v>2025</v>
      </c>
      <c r="E1519">
        <v>5</v>
      </c>
      <c r="F1519" t="s">
        <v>323</v>
      </c>
      <c r="G1519">
        <v>403</v>
      </c>
      <c r="H1519" t="s">
        <v>324</v>
      </c>
      <c r="I1519">
        <v>0</v>
      </c>
      <c r="J1519">
        <v>0</v>
      </c>
      <c r="K1519">
        <v>0.08</v>
      </c>
      <c r="L1519">
        <v>0</v>
      </c>
      <c r="M1519">
        <v>0</v>
      </c>
      <c r="N1519">
        <v>0</v>
      </c>
      <c r="O1519">
        <v>0</v>
      </c>
      <c r="P1519" t="s">
        <v>323</v>
      </c>
      <c r="Q1519" t="s">
        <v>405</v>
      </c>
      <c r="R1519" t="s">
        <v>325</v>
      </c>
      <c r="S1519" t="s">
        <v>91</v>
      </c>
      <c r="T1519" t="s">
        <v>36</v>
      </c>
      <c r="U1519">
        <v>0</v>
      </c>
      <c r="V1519">
        <v>1</v>
      </c>
      <c r="W1519">
        <v>0.8</v>
      </c>
      <c r="X1519" t="str">
        <f>IF(MESACU[[#This Row],[PAIS]]="ESPAÑA",VLOOKUP(MESACU[[#This Row],[PROVINCIA]],[1]!PROVINCIASCC[#Data],2,FALSE),VLOOKUP(MESACU[[#This Row],[PAIS]],'[1]Centros de coste'!$A$2:$D$204,2,FALSE))</f>
        <v>C44 - IBERICA II</v>
      </c>
      <c r="Y1519" t="str">
        <f>IF(MESACU[[#This Row],[PAIS]]="ESPAÑA",VLOOKUP(MESACU[[#This Row],[PROVINCIA]],[1]!PROVINCIASCC[#Data],3,FALSE),VLOOKUP(MESACU[[#This Row],[PAIS]],'[1]Centros de coste'!$A$2:$D$204,3,FALSE))</f>
        <v>IBERICA II</v>
      </c>
      <c r="Z1519" t="str">
        <f>IF(MESACU[[#This Row],[PAIS]]="ESPAÑA",VLOOKUP(MESACU[[#This Row],[PROVINCIA]],[1]!PROVINCIASCC[#Data],4,FALSE),VLOOKUP(MESACU[[#This Row],[PAIS]],'[1]Centros de coste'!$A$2:$D$204,4,FALSE))</f>
        <v>EUROPA</v>
      </c>
      <c r="AA1519" t="str">
        <f>IFERROR(LEFT(TRIM(MESACU[[#This Row],[CodigoArticulo]]),LEN(TRIM(MESACU[[#This Row],[CodigoArticulo]]))-4),"")</f>
        <v>ECOTAS</v>
      </c>
      <c r="AB1519" t="str">
        <f>IFERROR(VLOOKUP(MESACU[[#This Row],[CODIGOG]],[1]!FAMILIAS[#Data],5,FALSE),"")</f>
        <v/>
      </c>
    </row>
    <row r="1520" spans="1:28" x14ac:dyDescent="0.35">
      <c r="A1520" t="s">
        <v>28</v>
      </c>
      <c r="B1520">
        <v>421</v>
      </c>
      <c r="C1520" t="s">
        <v>29</v>
      </c>
      <c r="D1520">
        <v>2025</v>
      </c>
      <c r="E1520">
        <v>5</v>
      </c>
      <c r="F1520" t="s">
        <v>162</v>
      </c>
      <c r="G1520">
        <v>403</v>
      </c>
      <c r="H1520" t="s">
        <v>163</v>
      </c>
      <c r="I1520">
        <v>0</v>
      </c>
      <c r="J1520">
        <v>0</v>
      </c>
      <c r="K1520">
        <v>232.32</v>
      </c>
      <c r="L1520">
        <v>0</v>
      </c>
      <c r="M1520">
        <v>0</v>
      </c>
      <c r="N1520">
        <v>0</v>
      </c>
      <c r="O1520">
        <v>14.72</v>
      </c>
      <c r="P1520" t="s">
        <v>162</v>
      </c>
      <c r="Q1520" t="s">
        <v>405</v>
      </c>
      <c r="R1520" t="s">
        <v>34</v>
      </c>
      <c r="S1520" t="s">
        <v>91</v>
      </c>
      <c r="T1520" t="s">
        <v>36</v>
      </c>
      <c r="U1520">
        <v>0</v>
      </c>
      <c r="V1520">
        <v>640</v>
      </c>
      <c r="W1520">
        <v>2323.1999999999998</v>
      </c>
      <c r="X1520" t="str">
        <f>IF(MESACU[[#This Row],[PAIS]]="ESPAÑA",VLOOKUP(MESACU[[#This Row],[PROVINCIA]],[1]!PROVINCIASCC[#Data],2,FALSE),VLOOKUP(MESACU[[#This Row],[PAIS]],'[1]Centros de coste'!$A$2:$D$204,2,FALSE))</f>
        <v>C44 - IBERICA II</v>
      </c>
      <c r="Y1520" t="str">
        <f>IF(MESACU[[#This Row],[PAIS]]="ESPAÑA",VLOOKUP(MESACU[[#This Row],[PROVINCIA]],[1]!PROVINCIASCC[#Data],3,FALSE),VLOOKUP(MESACU[[#This Row],[PAIS]],'[1]Centros de coste'!$A$2:$D$204,3,FALSE))</f>
        <v>IBERICA II</v>
      </c>
      <c r="Z1520" t="str">
        <f>IF(MESACU[[#This Row],[PAIS]]="ESPAÑA",VLOOKUP(MESACU[[#This Row],[PROVINCIA]],[1]!PROVINCIASCC[#Data],4,FALSE),VLOOKUP(MESACU[[#This Row],[PAIS]],'[1]Centros de coste'!$A$2:$D$204,4,FALSE))</f>
        <v>EUROPA</v>
      </c>
      <c r="AA1520" t="str">
        <f>IFERROR(LEFT(TRIM(MESACU[[#This Row],[CodigoArticulo]]),LEN(TRIM(MESACU[[#This Row],[CodigoArticulo]]))-4),"")</f>
        <v>C-CU</v>
      </c>
      <c r="AB1520" t="str">
        <f>IFERROR(VLOOKUP(MESACU[[#This Row],[CODIGOG]],[1]!FAMILIAS[#Data],5,FALSE),"")</f>
        <v>BIOCONTROL</v>
      </c>
    </row>
    <row r="1521" spans="1:28" x14ac:dyDescent="0.35">
      <c r="A1521" t="s">
        <v>28</v>
      </c>
      <c r="B1521">
        <v>422</v>
      </c>
      <c r="C1521" t="s">
        <v>29</v>
      </c>
      <c r="D1521">
        <v>2025</v>
      </c>
      <c r="E1521">
        <v>5</v>
      </c>
      <c r="F1521" t="s">
        <v>323</v>
      </c>
      <c r="G1521">
        <v>387</v>
      </c>
      <c r="H1521" t="s">
        <v>324</v>
      </c>
      <c r="I1521">
        <v>0</v>
      </c>
      <c r="J1521">
        <v>0</v>
      </c>
      <c r="K1521">
        <v>1.6E-2</v>
      </c>
      <c r="L1521">
        <v>0</v>
      </c>
      <c r="M1521">
        <v>0</v>
      </c>
      <c r="N1521">
        <v>0</v>
      </c>
      <c r="O1521">
        <v>0</v>
      </c>
      <c r="P1521" t="s">
        <v>323</v>
      </c>
      <c r="Q1521" t="s">
        <v>137</v>
      </c>
      <c r="R1521" t="s">
        <v>325</v>
      </c>
      <c r="S1521" t="s">
        <v>138</v>
      </c>
      <c r="T1521" t="s">
        <v>36</v>
      </c>
      <c r="U1521">
        <v>0</v>
      </c>
      <c r="V1521">
        <v>1</v>
      </c>
      <c r="W1521">
        <v>0.8</v>
      </c>
      <c r="X1521" t="str">
        <f>IF(MESACU[[#This Row],[PAIS]]="ESPAÑA",VLOOKUP(MESACU[[#This Row],[PROVINCIA]],[1]!PROVINCIASCC[#Data],2,FALSE),VLOOKUP(MESACU[[#This Row],[PAIS]],'[1]Centros de coste'!$A$2:$D$204,2,FALSE))</f>
        <v>C45 - IBERICA III</v>
      </c>
      <c r="Y1521" t="str">
        <f>IF(MESACU[[#This Row],[PAIS]]="ESPAÑA",VLOOKUP(MESACU[[#This Row],[PROVINCIA]],[1]!PROVINCIASCC[#Data],3,FALSE),VLOOKUP(MESACU[[#This Row],[PAIS]],'[1]Centros de coste'!$A$2:$D$204,3,FALSE))</f>
        <v>IBERICA III</v>
      </c>
      <c r="Z1521" t="str">
        <f>IF(MESACU[[#This Row],[PAIS]]="ESPAÑA",VLOOKUP(MESACU[[#This Row],[PROVINCIA]],[1]!PROVINCIASCC[#Data],4,FALSE),VLOOKUP(MESACU[[#This Row],[PAIS]],'[1]Centros de coste'!$A$2:$D$204,4,FALSE))</f>
        <v>EUROPA</v>
      </c>
      <c r="AA1521" t="str">
        <f>IFERROR(LEFT(TRIM(MESACU[[#This Row],[CodigoArticulo]]),LEN(TRIM(MESACU[[#This Row],[CodigoArticulo]]))-4),"")</f>
        <v>ECOTAS</v>
      </c>
      <c r="AB1521" t="str">
        <f>IFERROR(VLOOKUP(MESACU[[#This Row],[CODIGOG]],[1]!FAMILIAS[#Data],5,FALSE),"")</f>
        <v/>
      </c>
    </row>
    <row r="1522" spans="1:28" x14ac:dyDescent="0.35">
      <c r="A1522" t="s">
        <v>28</v>
      </c>
      <c r="B1522">
        <v>422</v>
      </c>
      <c r="C1522" t="s">
        <v>29</v>
      </c>
      <c r="D1522">
        <v>2025</v>
      </c>
      <c r="E1522">
        <v>5</v>
      </c>
      <c r="F1522" t="s">
        <v>158</v>
      </c>
      <c r="G1522">
        <v>387</v>
      </c>
      <c r="H1522" t="s">
        <v>159</v>
      </c>
      <c r="I1522">
        <v>0</v>
      </c>
      <c r="J1522">
        <v>0</v>
      </c>
      <c r="K1522">
        <v>37.887999999999998</v>
      </c>
      <c r="L1522">
        <v>0</v>
      </c>
      <c r="M1522">
        <v>0</v>
      </c>
      <c r="N1522">
        <v>0</v>
      </c>
      <c r="O1522">
        <v>14.72</v>
      </c>
      <c r="P1522" t="s">
        <v>158</v>
      </c>
      <c r="Q1522" t="s">
        <v>137</v>
      </c>
      <c r="R1522" t="s">
        <v>34</v>
      </c>
      <c r="S1522" t="s">
        <v>138</v>
      </c>
      <c r="T1522" t="s">
        <v>36</v>
      </c>
      <c r="U1522">
        <v>0</v>
      </c>
      <c r="V1522">
        <v>640</v>
      </c>
      <c r="W1522">
        <v>1894.4</v>
      </c>
      <c r="X1522" t="str">
        <f>IF(MESACU[[#This Row],[PAIS]]="ESPAÑA",VLOOKUP(MESACU[[#This Row],[PROVINCIA]],[1]!PROVINCIASCC[#Data],2,FALSE),VLOOKUP(MESACU[[#This Row],[PAIS]],'[1]Centros de coste'!$A$2:$D$204,2,FALSE))</f>
        <v>C45 - IBERICA III</v>
      </c>
      <c r="Y1522" t="str">
        <f>IF(MESACU[[#This Row],[PAIS]]="ESPAÑA",VLOOKUP(MESACU[[#This Row],[PROVINCIA]],[1]!PROVINCIASCC[#Data],3,FALSE),VLOOKUP(MESACU[[#This Row],[PAIS]],'[1]Centros de coste'!$A$2:$D$204,3,FALSE))</f>
        <v>IBERICA III</v>
      </c>
      <c r="Z1522" t="str">
        <f>IF(MESACU[[#This Row],[PAIS]]="ESPAÑA",VLOOKUP(MESACU[[#This Row],[PROVINCIA]],[1]!PROVINCIASCC[#Data],4,FALSE),VLOOKUP(MESACU[[#This Row],[PAIS]],'[1]Centros de coste'!$A$2:$D$204,4,FALSE))</f>
        <v>EUROPA</v>
      </c>
      <c r="AA1522" t="str">
        <f>IFERROR(LEFT(TRIM(MESACU[[#This Row],[CodigoArticulo]]),LEN(TRIM(MESACU[[#This Row],[CodigoArticulo]]))-4),"")</f>
        <v>PT</v>
      </c>
      <c r="AB1522" t="str">
        <f>IFERROR(VLOOKUP(MESACU[[#This Row],[CODIGOG]],[1]!FAMILIAS[#Data],5,FALSE),"")</f>
        <v>BIOFERTILIZERS</v>
      </c>
    </row>
    <row r="1523" spans="1:28" x14ac:dyDescent="0.35">
      <c r="A1523" t="s">
        <v>28</v>
      </c>
      <c r="B1523">
        <v>423</v>
      </c>
      <c r="C1523" t="s">
        <v>29</v>
      </c>
      <c r="D1523">
        <v>2025</v>
      </c>
      <c r="E1523">
        <v>5</v>
      </c>
      <c r="F1523" t="s">
        <v>122</v>
      </c>
      <c r="G1523">
        <v>388</v>
      </c>
      <c r="H1523" t="s">
        <v>123</v>
      </c>
      <c r="I1523">
        <v>0</v>
      </c>
      <c r="J1523">
        <v>0</v>
      </c>
      <c r="K1523">
        <v>49.6</v>
      </c>
      <c r="L1523">
        <v>0</v>
      </c>
      <c r="M1523">
        <v>0</v>
      </c>
      <c r="N1523">
        <v>0</v>
      </c>
      <c r="O1523">
        <v>4.8</v>
      </c>
      <c r="P1523" t="s">
        <v>122</v>
      </c>
      <c r="Q1523" t="s">
        <v>137</v>
      </c>
      <c r="R1523" t="s">
        <v>34</v>
      </c>
      <c r="S1523" t="s">
        <v>138</v>
      </c>
      <c r="T1523" t="s">
        <v>36</v>
      </c>
      <c r="U1523">
        <v>0</v>
      </c>
      <c r="V1523">
        <v>1000</v>
      </c>
      <c r="W1523">
        <v>2480</v>
      </c>
      <c r="X1523" t="str">
        <f>IF(MESACU[[#This Row],[PAIS]]="ESPAÑA",VLOOKUP(MESACU[[#This Row],[PROVINCIA]],[1]!PROVINCIASCC[#Data],2,FALSE),VLOOKUP(MESACU[[#This Row],[PAIS]],'[1]Centros de coste'!$A$2:$D$204,2,FALSE))</f>
        <v>C45 - IBERICA III</v>
      </c>
      <c r="Y1523" t="str">
        <f>IF(MESACU[[#This Row],[PAIS]]="ESPAÑA",VLOOKUP(MESACU[[#This Row],[PROVINCIA]],[1]!PROVINCIASCC[#Data],3,FALSE),VLOOKUP(MESACU[[#This Row],[PAIS]],'[1]Centros de coste'!$A$2:$D$204,3,FALSE))</f>
        <v>IBERICA III</v>
      </c>
      <c r="Z1523" t="str">
        <f>IF(MESACU[[#This Row],[PAIS]]="ESPAÑA",VLOOKUP(MESACU[[#This Row],[PROVINCIA]],[1]!PROVINCIASCC[#Data],4,FALSE),VLOOKUP(MESACU[[#This Row],[PAIS]],'[1]Centros de coste'!$A$2:$D$204,4,FALSE))</f>
        <v>EUROPA</v>
      </c>
      <c r="AA1523" t="str">
        <f>IFERROR(LEFT(TRIM(MESACU[[#This Row],[CodigoArticulo]]),LEN(TRIM(MESACU[[#This Row],[CodigoArticulo]]))-4),"")</f>
        <v>AGXK</v>
      </c>
      <c r="AB1523" t="str">
        <f>IFERROR(VLOOKUP(MESACU[[#This Row],[CODIGOG]],[1]!FAMILIAS[#Data],5,FALSE),"")</f>
        <v>BIOFERTILIZERS</v>
      </c>
    </row>
    <row r="1524" spans="1:28" x14ac:dyDescent="0.35">
      <c r="A1524" t="s">
        <v>28</v>
      </c>
      <c r="B1524">
        <v>424</v>
      </c>
      <c r="C1524" t="s">
        <v>29</v>
      </c>
      <c r="D1524">
        <v>2025</v>
      </c>
      <c r="E1524">
        <v>5</v>
      </c>
      <c r="F1524" t="s">
        <v>92</v>
      </c>
      <c r="G1524">
        <v>469</v>
      </c>
      <c r="H1524" t="s">
        <v>93</v>
      </c>
      <c r="I1524">
        <v>27.78</v>
      </c>
      <c r="J1524">
        <v>0</v>
      </c>
      <c r="K1524">
        <v>27.220400000000001</v>
      </c>
      <c r="L1524">
        <v>13.610200000000001</v>
      </c>
      <c r="M1524">
        <v>0</v>
      </c>
      <c r="N1524">
        <v>0</v>
      </c>
      <c r="O1524">
        <v>14.72</v>
      </c>
      <c r="P1524" t="s">
        <v>92</v>
      </c>
      <c r="Q1524" t="s">
        <v>56</v>
      </c>
      <c r="R1524" t="s">
        <v>34</v>
      </c>
      <c r="S1524" t="s">
        <v>57</v>
      </c>
      <c r="T1524" t="s">
        <v>36</v>
      </c>
      <c r="U1524">
        <v>0</v>
      </c>
      <c r="V1524">
        <v>640</v>
      </c>
      <c r="W1524">
        <v>1388.8</v>
      </c>
      <c r="X1524" t="str">
        <f>IF(MESACU[[#This Row],[PAIS]]="ESPAÑA",VLOOKUP(MESACU[[#This Row],[PROVINCIA]],[1]!PROVINCIASCC[#Data],2,FALSE),VLOOKUP(MESACU[[#This Row],[PAIS]],'[1]Centros de coste'!$A$2:$D$204,2,FALSE))</f>
        <v>C44 - IBERICA II</v>
      </c>
      <c r="Y1524" t="str">
        <f>IF(MESACU[[#This Row],[PAIS]]="ESPAÑA",VLOOKUP(MESACU[[#This Row],[PROVINCIA]],[1]!PROVINCIASCC[#Data],3,FALSE),VLOOKUP(MESACU[[#This Row],[PAIS]],'[1]Centros de coste'!$A$2:$D$204,3,FALSE))</f>
        <v>IBERICA II</v>
      </c>
      <c r="Z1524" t="str">
        <f>IF(MESACU[[#This Row],[PAIS]]="ESPAÑA",VLOOKUP(MESACU[[#This Row],[PROVINCIA]],[1]!PROVINCIASCC[#Data],4,FALSE),VLOOKUP(MESACU[[#This Row],[PAIS]],'[1]Centros de coste'!$A$2:$D$204,4,FALSE))</f>
        <v>EUROPA</v>
      </c>
      <c r="AA1524" t="str">
        <f>IFERROR(LEFT(TRIM(MESACU[[#This Row],[CodigoArticulo]]),LEN(TRIM(MESACU[[#This Row],[CodigoArticulo]]))-4),"")</f>
        <v>BIO</v>
      </c>
      <c r="AB1524" t="str">
        <f>IFERROR(VLOOKUP(MESACU[[#This Row],[CODIGOG]],[1]!FAMILIAS[#Data],5,FALSE),"")</f>
        <v>BIOSTIMULANTS</v>
      </c>
    </row>
    <row r="1525" spans="1:28" x14ac:dyDescent="0.35">
      <c r="A1525" t="s">
        <v>28</v>
      </c>
      <c r="B1525">
        <v>424</v>
      </c>
      <c r="C1525" t="s">
        <v>29</v>
      </c>
      <c r="D1525">
        <v>2025</v>
      </c>
      <c r="E1525">
        <v>5</v>
      </c>
      <c r="F1525" t="s">
        <v>43</v>
      </c>
      <c r="G1525">
        <v>469</v>
      </c>
      <c r="H1525" t="s">
        <v>44</v>
      </c>
      <c r="I1525">
        <v>7.78</v>
      </c>
      <c r="J1525">
        <v>0</v>
      </c>
      <c r="K1525">
        <v>7.6243999999999996</v>
      </c>
      <c r="L1525">
        <v>3.8121999999999998</v>
      </c>
      <c r="M1525">
        <v>0</v>
      </c>
      <c r="N1525">
        <v>0</v>
      </c>
      <c r="O1525">
        <v>2.66</v>
      </c>
      <c r="P1525" t="s">
        <v>43</v>
      </c>
      <c r="Q1525" t="s">
        <v>56</v>
      </c>
      <c r="R1525" t="s">
        <v>34</v>
      </c>
      <c r="S1525" t="s">
        <v>57</v>
      </c>
      <c r="T1525" t="s">
        <v>36</v>
      </c>
      <c r="U1525">
        <v>0</v>
      </c>
      <c r="V1525">
        <v>100</v>
      </c>
      <c r="W1525">
        <v>389</v>
      </c>
      <c r="X1525" t="str">
        <f>IF(MESACU[[#This Row],[PAIS]]="ESPAÑA",VLOOKUP(MESACU[[#This Row],[PROVINCIA]],[1]!PROVINCIASCC[#Data],2,FALSE),VLOOKUP(MESACU[[#This Row],[PAIS]],'[1]Centros de coste'!$A$2:$D$204,2,FALSE))</f>
        <v>C44 - IBERICA II</v>
      </c>
      <c r="Y1525" t="str">
        <f>IF(MESACU[[#This Row],[PAIS]]="ESPAÑA",VLOOKUP(MESACU[[#This Row],[PROVINCIA]],[1]!PROVINCIASCC[#Data],3,FALSE),VLOOKUP(MESACU[[#This Row],[PAIS]],'[1]Centros de coste'!$A$2:$D$204,3,FALSE))</f>
        <v>IBERICA II</v>
      </c>
      <c r="Z1525" t="str">
        <f>IF(MESACU[[#This Row],[PAIS]]="ESPAÑA",VLOOKUP(MESACU[[#This Row],[PROVINCIA]],[1]!PROVINCIASCC[#Data],4,FALSE),VLOOKUP(MESACU[[#This Row],[PAIS]],'[1]Centros de coste'!$A$2:$D$204,4,FALSE))</f>
        <v>EUROPA</v>
      </c>
      <c r="AA1525" t="str">
        <f>IFERROR(LEFT(TRIM(MESACU[[#This Row],[CodigoArticulo]]),LEN(TRIM(MESACU[[#This Row],[CodigoArticulo]]))-4),"")</f>
        <v>PHD</v>
      </c>
      <c r="AB1525" t="str">
        <f>IFERROR(VLOOKUP(MESACU[[#This Row],[CODIGOG]],[1]!FAMILIAS[#Data],5,FALSE),"")</f>
        <v>BIOCONTROL</v>
      </c>
    </row>
    <row r="1526" spans="1:28" x14ac:dyDescent="0.35">
      <c r="A1526" t="s">
        <v>28</v>
      </c>
      <c r="B1526">
        <v>424</v>
      </c>
      <c r="C1526" t="s">
        <v>29</v>
      </c>
      <c r="D1526">
        <v>2025</v>
      </c>
      <c r="E1526">
        <v>5</v>
      </c>
      <c r="F1526" t="s">
        <v>323</v>
      </c>
      <c r="G1526">
        <v>469</v>
      </c>
      <c r="H1526" t="s">
        <v>324</v>
      </c>
      <c r="I1526">
        <v>0</v>
      </c>
      <c r="J1526">
        <v>0</v>
      </c>
      <c r="K1526">
        <v>1.6E-2</v>
      </c>
      <c r="L1526">
        <v>8.0000000000000002E-3</v>
      </c>
      <c r="M1526">
        <v>0</v>
      </c>
      <c r="N1526">
        <v>0</v>
      </c>
      <c r="O1526">
        <v>0</v>
      </c>
      <c r="P1526" t="s">
        <v>323</v>
      </c>
      <c r="Q1526" t="s">
        <v>56</v>
      </c>
      <c r="R1526" t="s">
        <v>325</v>
      </c>
      <c r="S1526" t="s">
        <v>57</v>
      </c>
      <c r="T1526" t="s">
        <v>36</v>
      </c>
      <c r="U1526">
        <v>0</v>
      </c>
      <c r="V1526">
        <v>1</v>
      </c>
      <c r="W1526">
        <v>0.8</v>
      </c>
      <c r="X1526" t="str">
        <f>IF(MESACU[[#This Row],[PAIS]]="ESPAÑA",VLOOKUP(MESACU[[#This Row],[PROVINCIA]],[1]!PROVINCIASCC[#Data],2,FALSE),VLOOKUP(MESACU[[#This Row],[PAIS]],'[1]Centros de coste'!$A$2:$D$204,2,FALSE))</f>
        <v>C44 - IBERICA II</v>
      </c>
      <c r="Y1526" t="str">
        <f>IF(MESACU[[#This Row],[PAIS]]="ESPAÑA",VLOOKUP(MESACU[[#This Row],[PROVINCIA]],[1]!PROVINCIASCC[#Data],3,FALSE),VLOOKUP(MESACU[[#This Row],[PAIS]],'[1]Centros de coste'!$A$2:$D$204,3,FALSE))</f>
        <v>IBERICA II</v>
      </c>
      <c r="Z1526" t="str">
        <f>IF(MESACU[[#This Row],[PAIS]]="ESPAÑA",VLOOKUP(MESACU[[#This Row],[PROVINCIA]],[1]!PROVINCIASCC[#Data],4,FALSE),VLOOKUP(MESACU[[#This Row],[PAIS]],'[1]Centros de coste'!$A$2:$D$204,4,FALSE))</f>
        <v>EUROPA</v>
      </c>
      <c r="AA1526" t="str">
        <f>IFERROR(LEFT(TRIM(MESACU[[#This Row],[CodigoArticulo]]),LEN(TRIM(MESACU[[#This Row],[CodigoArticulo]]))-4),"")</f>
        <v>ECOTAS</v>
      </c>
      <c r="AB1526" t="str">
        <f>IFERROR(VLOOKUP(MESACU[[#This Row],[CODIGOG]],[1]!FAMILIAS[#Data],5,FALSE),"")</f>
        <v/>
      </c>
    </row>
    <row r="1527" spans="1:28" x14ac:dyDescent="0.35">
      <c r="A1527" t="s">
        <v>28</v>
      </c>
      <c r="B1527">
        <v>425</v>
      </c>
      <c r="C1527" t="s">
        <v>29</v>
      </c>
      <c r="D1527">
        <v>2025</v>
      </c>
      <c r="E1527">
        <v>5</v>
      </c>
      <c r="F1527" t="s">
        <v>323</v>
      </c>
      <c r="G1527">
        <v>416</v>
      </c>
      <c r="H1527" t="s">
        <v>324</v>
      </c>
      <c r="I1527">
        <v>0</v>
      </c>
      <c r="J1527">
        <v>0</v>
      </c>
      <c r="K1527">
        <v>8.0000000000000002E-3</v>
      </c>
      <c r="L1527">
        <v>0</v>
      </c>
      <c r="M1527">
        <v>0</v>
      </c>
      <c r="N1527">
        <v>0</v>
      </c>
      <c r="O1527">
        <v>0</v>
      </c>
      <c r="P1527" t="s">
        <v>323</v>
      </c>
      <c r="Q1527" t="s">
        <v>346</v>
      </c>
      <c r="R1527" t="s">
        <v>325</v>
      </c>
      <c r="S1527" t="s">
        <v>57</v>
      </c>
      <c r="T1527" t="s">
        <v>36</v>
      </c>
      <c r="U1527">
        <v>0</v>
      </c>
      <c r="V1527">
        <v>1</v>
      </c>
      <c r="W1527">
        <v>0.8</v>
      </c>
      <c r="X1527" t="str">
        <f>IF(MESACU[[#This Row],[PAIS]]="ESPAÑA",VLOOKUP(MESACU[[#This Row],[PROVINCIA]],[1]!PROVINCIASCC[#Data],2,FALSE),VLOOKUP(MESACU[[#This Row],[PAIS]],'[1]Centros de coste'!$A$2:$D$204,2,FALSE))</f>
        <v>C44 - IBERICA II</v>
      </c>
      <c r="Y1527" t="str">
        <f>IF(MESACU[[#This Row],[PAIS]]="ESPAÑA",VLOOKUP(MESACU[[#This Row],[PROVINCIA]],[1]!PROVINCIASCC[#Data],3,FALSE),VLOOKUP(MESACU[[#This Row],[PAIS]],'[1]Centros de coste'!$A$2:$D$204,3,FALSE))</f>
        <v>IBERICA II</v>
      </c>
      <c r="Z1527" t="str">
        <f>IF(MESACU[[#This Row],[PAIS]]="ESPAÑA",VLOOKUP(MESACU[[#This Row],[PROVINCIA]],[1]!PROVINCIASCC[#Data],4,FALSE),VLOOKUP(MESACU[[#This Row],[PAIS]],'[1]Centros de coste'!$A$2:$D$204,4,FALSE))</f>
        <v>EUROPA</v>
      </c>
      <c r="AA1527" t="str">
        <f>IFERROR(LEFT(TRIM(MESACU[[#This Row],[CodigoArticulo]]),LEN(TRIM(MESACU[[#This Row],[CodigoArticulo]]))-4),"")</f>
        <v>ECOTAS</v>
      </c>
      <c r="AB1527" t="str">
        <f>IFERROR(VLOOKUP(MESACU[[#This Row],[CODIGOG]],[1]!FAMILIAS[#Data],5,FALSE),"")</f>
        <v/>
      </c>
    </row>
    <row r="1528" spans="1:28" x14ac:dyDescent="0.35">
      <c r="A1528" t="s">
        <v>28</v>
      </c>
      <c r="B1528">
        <v>425</v>
      </c>
      <c r="C1528" t="s">
        <v>29</v>
      </c>
      <c r="D1528">
        <v>2025</v>
      </c>
      <c r="E1528">
        <v>5</v>
      </c>
      <c r="F1528" t="s">
        <v>51</v>
      </c>
      <c r="G1528">
        <v>416</v>
      </c>
      <c r="H1528" t="s">
        <v>52</v>
      </c>
      <c r="I1528">
        <v>0</v>
      </c>
      <c r="J1528">
        <v>0</v>
      </c>
      <c r="K1528">
        <v>4.8</v>
      </c>
      <c r="L1528">
        <v>0</v>
      </c>
      <c r="M1528">
        <v>0</v>
      </c>
      <c r="N1528">
        <v>0</v>
      </c>
      <c r="O1528">
        <v>1.65</v>
      </c>
      <c r="P1528" t="s">
        <v>51</v>
      </c>
      <c r="Q1528" t="s">
        <v>346</v>
      </c>
      <c r="R1528" t="s">
        <v>49</v>
      </c>
      <c r="S1528" t="s">
        <v>57</v>
      </c>
      <c r="T1528" t="s">
        <v>36</v>
      </c>
      <c r="U1528">
        <v>0</v>
      </c>
      <c r="V1528">
        <v>300</v>
      </c>
      <c r="W1528">
        <v>480</v>
      </c>
      <c r="X1528" t="str">
        <f>IF(MESACU[[#This Row],[PAIS]]="ESPAÑA",VLOOKUP(MESACU[[#This Row],[PROVINCIA]],[1]!PROVINCIASCC[#Data],2,FALSE),VLOOKUP(MESACU[[#This Row],[PAIS]],'[1]Centros de coste'!$A$2:$D$204,2,FALSE))</f>
        <v>C44 - IBERICA II</v>
      </c>
      <c r="Y1528" t="str">
        <f>IF(MESACU[[#This Row],[PAIS]]="ESPAÑA",VLOOKUP(MESACU[[#This Row],[PROVINCIA]],[1]!PROVINCIASCC[#Data],3,FALSE),VLOOKUP(MESACU[[#This Row],[PAIS]],'[1]Centros de coste'!$A$2:$D$204,3,FALSE))</f>
        <v>IBERICA II</v>
      </c>
      <c r="Z1528" t="str">
        <f>IF(MESACU[[#This Row],[PAIS]]="ESPAÑA",VLOOKUP(MESACU[[#This Row],[PROVINCIA]],[1]!PROVINCIASCC[#Data],4,FALSE),VLOOKUP(MESACU[[#This Row],[PAIS]],'[1]Centros de coste'!$A$2:$D$204,4,FALSE))</f>
        <v>EUROPA</v>
      </c>
      <c r="AA1528" t="str">
        <f>IFERROR(LEFT(TRIM(MESACU[[#This Row],[CodigoArticulo]]),LEN(TRIM(MESACU[[#This Row],[CodigoArticulo]]))-4),"")</f>
        <v>AN</v>
      </c>
      <c r="AB1528" t="str">
        <f>IFERROR(VLOOKUP(MESACU[[#This Row],[CODIGOG]],[1]!FAMILIAS[#Data],5,FALSE),"")</f>
        <v>BIOFERTILIZERS</v>
      </c>
    </row>
    <row r="1529" spans="1:28" x14ac:dyDescent="0.35">
      <c r="A1529" t="s">
        <v>28</v>
      </c>
      <c r="B1529">
        <v>425</v>
      </c>
      <c r="C1529" t="s">
        <v>29</v>
      </c>
      <c r="D1529">
        <v>2025</v>
      </c>
      <c r="E1529">
        <v>5</v>
      </c>
      <c r="F1529" t="s">
        <v>79</v>
      </c>
      <c r="G1529">
        <v>416</v>
      </c>
      <c r="H1529" t="s">
        <v>80</v>
      </c>
      <c r="I1529">
        <v>0</v>
      </c>
      <c r="J1529">
        <v>0</v>
      </c>
      <c r="K1529">
        <v>12.42</v>
      </c>
      <c r="L1529">
        <v>0</v>
      </c>
      <c r="M1529">
        <v>0</v>
      </c>
      <c r="N1529">
        <v>0</v>
      </c>
      <c r="O1529">
        <v>1.65</v>
      </c>
      <c r="P1529" t="s">
        <v>81</v>
      </c>
      <c r="Q1529" t="s">
        <v>346</v>
      </c>
      <c r="R1529" t="s">
        <v>73</v>
      </c>
      <c r="S1529" t="s">
        <v>57</v>
      </c>
      <c r="T1529" t="s">
        <v>36</v>
      </c>
      <c r="U1529">
        <v>0</v>
      </c>
      <c r="V1529">
        <v>300</v>
      </c>
      <c r="W1529">
        <v>1242</v>
      </c>
      <c r="X1529" t="str">
        <f>IF(MESACU[[#This Row],[PAIS]]="ESPAÑA",VLOOKUP(MESACU[[#This Row],[PROVINCIA]],[1]!PROVINCIASCC[#Data],2,FALSE),VLOOKUP(MESACU[[#This Row],[PAIS]],'[1]Centros de coste'!$A$2:$D$204,2,FALSE))</f>
        <v>C44 - IBERICA II</v>
      </c>
      <c r="Y1529" t="str">
        <f>IF(MESACU[[#This Row],[PAIS]]="ESPAÑA",VLOOKUP(MESACU[[#This Row],[PROVINCIA]],[1]!PROVINCIASCC[#Data],3,FALSE),VLOOKUP(MESACU[[#This Row],[PAIS]],'[1]Centros de coste'!$A$2:$D$204,3,FALSE))</f>
        <v>IBERICA II</v>
      </c>
      <c r="Z1529" t="str">
        <f>IF(MESACU[[#This Row],[PAIS]]="ESPAÑA",VLOOKUP(MESACU[[#This Row],[PROVINCIA]],[1]!PROVINCIASCC[#Data],4,FALSE),VLOOKUP(MESACU[[#This Row],[PAIS]],'[1]Centros de coste'!$A$2:$D$204,4,FALSE))</f>
        <v>EUROPA</v>
      </c>
      <c r="AA1529" t="str">
        <f>IFERROR(LEFT(TRIM(MESACU[[#This Row],[CodigoArticulo]]),LEN(TRIM(MESACU[[#This Row],[CodigoArticulo]]))-4),"")</f>
        <v>SS</v>
      </c>
      <c r="AB1529" t="str">
        <f>IFERROR(VLOOKUP(MESACU[[#This Row],[CODIGOG]],[1]!FAMILIAS[#Data],5,FALSE),"")</f>
        <v>BIOFERTILIZERS</v>
      </c>
    </row>
    <row r="1530" spans="1:28" x14ac:dyDescent="0.35">
      <c r="A1530" t="s">
        <v>28</v>
      </c>
      <c r="B1530">
        <v>426</v>
      </c>
      <c r="C1530" t="s">
        <v>29</v>
      </c>
      <c r="D1530">
        <v>2025</v>
      </c>
      <c r="E1530">
        <v>5</v>
      </c>
      <c r="F1530" t="s">
        <v>122</v>
      </c>
      <c r="G1530">
        <v>470</v>
      </c>
      <c r="H1530" t="s">
        <v>123</v>
      </c>
      <c r="I1530">
        <v>0</v>
      </c>
      <c r="J1530">
        <v>0</v>
      </c>
      <c r="K1530">
        <v>24.3</v>
      </c>
      <c r="L1530">
        <v>0</v>
      </c>
      <c r="M1530">
        <v>0</v>
      </c>
      <c r="N1530">
        <v>0</v>
      </c>
      <c r="O1530">
        <v>4.8</v>
      </c>
      <c r="P1530" t="s">
        <v>122</v>
      </c>
      <c r="Q1530" t="s">
        <v>102</v>
      </c>
      <c r="R1530" t="s">
        <v>34</v>
      </c>
      <c r="S1530" t="s">
        <v>50</v>
      </c>
      <c r="T1530" t="s">
        <v>36</v>
      </c>
      <c r="U1530">
        <v>0</v>
      </c>
      <c r="V1530">
        <v>1000</v>
      </c>
      <c r="W1530">
        <v>2430</v>
      </c>
      <c r="X1530" t="str">
        <f>IF(MESACU[[#This Row],[PAIS]]="ESPAÑA",VLOOKUP(MESACU[[#This Row],[PROVINCIA]],[1]!PROVINCIASCC[#Data],2,FALSE),VLOOKUP(MESACU[[#This Row],[PAIS]],'[1]Centros de coste'!$A$2:$D$204,2,FALSE))</f>
        <v>C44 - IBERICA II</v>
      </c>
      <c r="Y1530" t="str">
        <f>IF(MESACU[[#This Row],[PAIS]]="ESPAÑA",VLOOKUP(MESACU[[#This Row],[PROVINCIA]],[1]!PROVINCIASCC[#Data],3,FALSE),VLOOKUP(MESACU[[#This Row],[PAIS]],'[1]Centros de coste'!$A$2:$D$204,3,FALSE))</f>
        <v>IBERICA II</v>
      </c>
      <c r="Z1530" t="str">
        <f>IF(MESACU[[#This Row],[PAIS]]="ESPAÑA",VLOOKUP(MESACU[[#This Row],[PROVINCIA]],[1]!PROVINCIASCC[#Data],4,FALSE),VLOOKUP(MESACU[[#This Row],[PAIS]],'[1]Centros de coste'!$A$2:$D$204,4,FALSE))</f>
        <v>EUROPA</v>
      </c>
      <c r="AA1530" t="str">
        <f>IFERROR(LEFT(TRIM(MESACU[[#This Row],[CodigoArticulo]]),LEN(TRIM(MESACU[[#This Row],[CodigoArticulo]]))-4),"")</f>
        <v>AGXK</v>
      </c>
      <c r="AB1530" t="str">
        <f>IFERROR(VLOOKUP(MESACU[[#This Row],[CODIGOG]],[1]!FAMILIAS[#Data],5,FALSE),"")</f>
        <v>BIOFERTILIZERS</v>
      </c>
    </row>
    <row r="1531" spans="1:28" x14ac:dyDescent="0.35">
      <c r="A1531" t="s">
        <v>28</v>
      </c>
      <c r="B1531">
        <v>426</v>
      </c>
      <c r="C1531" t="s">
        <v>29</v>
      </c>
      <c r="D1531">
        <v>2025</v>
      </c>
      <c r="E1531">
        <v>5</v>
      </c>
      <c r="F1531" t="s">
        <v>158</v>
      </c>
      <c r="G1531">
        <v>470</v>
      </c>
      <c r="H1531" t="s">
        <v>159</v>
      </c>
      <c r="I1531">
        <v>0</v>
      </c>
      <c r="J1531">
        <v>0</v>
      </c>
      <c r="K1531">
        <v>18.559999999999999</v>
      </c>
      <c r="L1531">
        <v>0</v>
      </c>
      <c r="M1531">
        <v>0</v>
      </c>
      <c r="N1531">
        <v>0</v>
      </c>
      <c r="O1531">
        <v>14.72</v>
      </c>
      <c r="P1531" t="s">
        <v>158</v>
      </c>
      <c r="Q1531" t="s">
        <v>102</v>
      </c>
      <c r="R1531" t="s">
        <v>34</v>
      </c>
      <c r="S1531" t="s">
        <v>50</v>
      </c>
      <c r="T1531" t="s">
        <v>36</v>
      </c>
      <c r="U1531">
        <v>0</v>
      </c>
      <c r="V1531">
        <v>640</v>
      </c>
      <c r="W1531">
        <v>1856</v>
      </c>
      <c r="X1531" t="str">
        <f>IF(MESACU[[#This Row],[PAIS]]="ESPAÑA",VLOOKUP(MESACU[[#This Row],[PROVINCIA]],[1]!PROVINCIASCC[#Data],2,FALSE),VLOOKUP(MESACU[[#This Row],[PAIS]],'[1]Centros de coste'!$A$2:$D$204,2,FALSE))</f>
        <v>C44 - IBERICA II</v>
      </c>
      <c r="Y1531" t="str">
        <f>IF(MESACU[[#This Row],[PAIS]]="ESPAÑA",VLOOKUP(MESACU[[#This Row],[PROVINCIA]],[1]!PROVINCIASCC[#Data],3,FALSE),VLOOKUP(MESACU[[#This Row],[PAIS]],'[1]Centros de coste'!$A$2:$D$204,3,FALSE))</f>
        <v>IBERICA II</v>
      </c>
      <c r="Z1531" t="str">
        <f>IF(MESACU[[#This Row],[PAIS]]="ESPAÑA",VLOOKUP(MESACU[[#This Row],[PROVINCIA]],[1]!PROVINCIASCC[#Data],4,FALSE),VLOOKUP(MESACU[[#This Row],[PAIS]],'[1]Centros de coste'!$A$2:$D$204,4,FALSE))</f>
        <v>EUROPA</v>
      </c>
      <c r="AA1531" t="str">
        <f>IFERROR(LEFT(TRIM(MESACU[[#This Row],[CodigoArticulo]]),LEN(TRIM(MESACU[[#This Row],[CodigoArticulo]]))-4),"")</f>
        <v>PT</v>
      </c>
      <c r="AB1531" t="str">
        <f>IFERROR(VLOOKUP(MESACU[[#This Row],[CODIGOG]],[1]!FAMILIAS[#Data],5,FALSE),"")</f>
        <v>BIOFERTILIZERS</v>
      </c>
    </row>
    <row r="1532" spans="1:28" x14ac:dyDescent="0.35">
      <c r="A1532" t="s">
        <v>28</v>
      </c>
      <c r="B1532">
        <v>426</v>
      </c>
      <c r="C1532" t="s">
        <v>29</v>
      </c>
      <c r="D1532">
        <v>2025</v>
      </c>
      <c r="E1532">
        <v>5</v>
      </c>
      <c r="F1532" t="s">
        <v>216</v>
      </c>
      <c r="G1532">
        <v>470</v>
      </c>
      <c r="H1532" t="s">
        <v>217</v>
      </c>
      <c r="I1532">
        <v>0</v>
      </c>
      <c r="J1532">
        <v>0</v>
      </c>
      <c r="K1532">
        <v>6</v>
      </c>
      <c r="L1532">
        <v>0</v>
      </c>
      <c r="M1532">
        <v>0</v>
      </c>
      <c r="N1532">
        <v>0</v>
      </c>
      <c r="O1532">
        <v>3.19</v>
      </c>
      <c r="P1532" t="s">
        <v>216</v>
      </c>
      <c r="Q1532" t="s">
        <v>102</v>
      </c>
      <c r="R1532" t="s">
        <v>34</v>
      </c>
      <c r="S1532" t="s">
        <v>50</v>
      </c>
      <c r="T1532" t="s">
        <v>36</v>
      </c>
      <c r="U1532">
        <v>0</v>
      </c>
      <c r="V1532">
        <v>120</v>
      </c>
      <c r="W1532">
        <v>600</v>
      </c>
      <c r="X1532" t="str">
        <f>IF(MESACU[[#This Row],[PAIS]]="ESPAÑA",VLOOKUP(MESACU[[#This Row],[PROVINCIA]],[1]!PROVINCIASCC[#Data],2,FALSE),VLOOKUP(MESACU[[#This Row],[PAIS]],'[1]Centros de coste'!$A$2:$D$204,2,FALSE))</f>
        <v>C44 - IBERICA II</v>
      </c>
      <c r="Y1532" t="str">
        <f>IF(MESACU[[#This Row],[PAIS]]="ESPAÑA",VLOOKUP(MESACU[[#This Row],[PROVINCIA]],[1]!PROVINCIASCC[#Data],3,FALSE),VLOOKUP(MESACU[[#This Row],[PAIS]],'[1]Centros de coste'!$A$2:$D$204,3,FALSE))</f>
        <v>IBERICA II</v>
      </c>
      <c r="Z1532" t="str">
        <f>IF(MESACU[[#This Row],[PAIS]]="ESPAÑA",VLOOKUP(MESACU[[#This Row],[PROVINCIA]],[1]!PROVINCIASCC[#Data],4,FALSE),VLOOKUP(MESACU[[#This Row],[PAIS]],'[1]Centros de coste'!$A$2:$D$204,4,FALSE))</f>
        <v>EUROPA</v>
      </c>
      <c r="AA1532" t="str">
        <f>IFERROR(LEFT(TRIM(MESACU[[#This Row],[CodigoArticulo]]),LEN(TRIM(MESACU[[#This Row],[CodigoArticulo]]))-4),"")</f>
        <v>G3</v>
      </c>
      <c r="AB1532" t="str">
        <f>IFERROR(VLOOKUP(MESACU[[#This Row],[CODIGOG]],[1]!FAMILIAS[#Data],5,FALSE),"")</f>
        <v>BIOSTIMULANTS</v>
      </c>
    </row>
    <row r="1533" spans="1:28" x14ac:dyDescent="0.35">
      <c r="A1533" t="s">
        <v>28</v>
      </c>
      <c r="B1533">
        <v>426</v>
      </c>
      <c r="C1533" t="s">
        <v>29</v>
      </c>
      <c r="D1533">
        <v>2025</v>
      </c>
      <c r="E1533">
        <v>5</v>
      </c>
      <c r="F1533" t="s">
        <v>354</v>
      </c>
      <c r="G1533">
        <v>470</v>
      </c>
      <c r="H1533" t="s">
        <v>355</v>
      </c>
      <c r="I1533">
        <v>0</v>
      </c>
      <c r="J1533">
        <v>0</v>
      </c>
      <c r="K1533">
        <v>4.6943999999999999</v>
      </c>
      <c r="L1533">
        <v>0</v>
      </c>
      <c r="M1533">
        <v>0</v>
      </c>
      <c r="N1533">
        <v>0</v>
      </c>
      <c r="O1533">
        <v>0.57999999999999996</v>
      </c>
      <c r="P1533" t="s">
        <v>354</v>
      </c>
      <c r="Q1533" t="s">
        <v>102</v>
      </c>
      <c r="R1533" t="s">
        <v>73</v>
      </c>
      <c r="S1533" t="s">
        <v>50</v>
      </c>
      <c r="T1533" t="s">
        <v>36</v>
      </c>
      <c r="U1533">
        <v>0</v>
      </c>
      <c r="V1533">
        <v>48</v>
      </c>
      <c r="W1533">
        <v>469.44</v>
      </c>
      <c r="X1533" t="str">
        <f>IF(MESACU[[#This Row],[PAIS]]="ESPAÑA",VLOOKUP(MESACU[[#This Row],[PROVINCIA]],[1]!PROVINCIASCC[#Data],2,FALSE),VLOOKUP(MESACU[[#This Row],[PAIS]],'[1]Centros de coste'!$A$2:$D$204,2,FALSE))</f>
        <v>C44 - IBERICA II</v>
      </c>
      <c r="Y1533" t="str">
        <f>IF(MESACU[[#This Row],[PAIS]]="ESPAÑA",VLOOKUP(MESACU[[#This Row],[PROVINCIA]],[1]!PROVINCIASCC[#Data],3,FALSE),VLOOKUP(MESACU[[#This Row],[PAIS]],'[1]Centros de coste'!$A$2:$D$204,3,FALSE))</f>
        <v>IBERICA II</v>
      </c>
      <c r="Z1533" t="str">
        <f>IF(MESACU[[#This Row],[PAIS]]="ESPAÑA",VLOOKUP(MESACU[[#This Row],[PROVINCIA]],[1]!PROVINCIASCC[#Data],4,FALSE),VLOOKUP(MESACU[[#This Row],[PAIS]],'[1]Centros de coste'!$A$2:$D$204,4,FALSE))</f>
        <v>EUROPA</v>
      </c>
      <c r="AA1533" t="str">
        <f>IFERROR(LEFT(TRIM(MESACU[[#This Row],[CodigoArticulo]]),LEN(TRIM(MESACU[[#This Row],[CodigoArticulo]]))-4),"")</f>
        <v>AGFE</v>
      </c>
      <c r="AB1533" t="str">
        <f>IFERROR(VLOOKUP(MESACU[[#This Row],[CODIGOG]],[1]!FAMILIAS[#Data],5,FALSE),"")</f>
        <v>BIOFERTILIZERS</v>
      </c>
    </row>
    <row r="1534" spans="1:28" x14ac:dyDescent="0.35">
      <c r="A1534" t="s">
        <v>28</v>
      </c>
      <c r="B1534">
        <v>426</v>
      </c>
      <c r="C1534" t="s">
        <v>29</v>
      </c>
      <c r="D1534">
        <v>2025</v>
      </c>
      <c r="E1534">
        <v>5</v>
      </c>
      <c r="F1534" t="s">
        <v>323</v>
      </c>
      <c r="G1534">
        <v>470</v>
      </c>
      <c r="H1534" t="s">
        <v>324</v>
      </c>
      <c r="I1534">
        <v>0</v>
      </c>
      <c r="J1534">
        <v>0</v>
      </c>
      <c r="K1534">
        <v>8.0000000000000002E-3</v>
      </c>
      <c r="L1534">
        <v>0</v>
      </c>
      <c r="M1534">
        <v>0</v>
      </c>
      <c r="N1534">
        <v>0</v>
      </c>
      <c r="O1534">
        <v>0</v>
      </c>
      <c r="P1534" t="s">
        <v>323</v>
      </c>
      <c r="Q1534" t="s">
        <v>102</v>
      </c>
      <c r="R1534" t="s">
        <v>325</v>
      </c>
      <c r="S1534" t="s">
        <v>50</v>
      </c>
      <c r="T1534" t="s">
        <v>36</v>
      </c>
      <c r="U1534">
        <v>0</v>
      </c>
      <c r="V1534">
        <v>1</v>
      </c>
      <c r="W1534">
        <v>0.8</v>
      </c>
      <c r="X1534" t="str">
        <f>IF(MESACU[[#This Row],[PAIS]]="ESPAÑA",VLOOKUP(MESACU[[#This Row],[PROVINCIA]],[1]!PROVINCIASCC[#Data],2,FALSE),VLOOKUP(MESACU[[#This Row],[PAIS]],'[1]Centros de coste'!$A$2:$D$204,2,FALSE))</f>
        <v>C44 - IBERICA II</v>
      </c>
      <c r="Y1534" t="str">
        <f>IF(MESACU[[#This Row],[PAIS]]="ESPAÑA",VLOOKUP(MESACU[[#This Row],[PROVINCIA]],[1]!PROVINCIASCC[#Data],3,FALSE),VLOOKUP(MESACU[[#This Row],[PAIS]],'[1]Centros de coste'!$A$2:$D$204,3,FALSE))</f>
        <v>IBERICA II</v>
      </c>
      <c r="Z1534" t="str">
        <f>IF(MESACU[[#This Row],[PAIS]]="ESPAÑA",VLOOKUP(MESACU[[#This Row],[PROVINCIA]],[1]!PROVINCIASCC[#Data],4,FALSE),VLOOKUP(MESACU[[#This Row],[PAIS]],'[1]Centros de coste'!$A$2:$D$204,4,FALSE))</f>
        <v>EUROPA</v>
      </c>
      <c r="AA1534" t="str">
        <f>IFERROR(LEFT(TRIM(MESACU[[#This Row],[CodigoArticulo]]),LEN(TRIM(MESACU[[#This Row],[CodigoArticulo]]))-4),"")</f>
        <v>ECOTAS</v>
      </c>
      <c r="AB1534" t="str">
        <f>IFERROR(VLOOKUP(MESACU[[#This Row],[CODIGOG]],[1]!FAMILIAS[#Data],5,FALSE),"")</f>
        <v/>
      </c>
    </row>
    <row r="1535" spans="1:28" x14ac:dyDescent="0.35">
      <c r="A1535" t="s">
        <v>28</v>
      </c>
      <c r="B1535">
        <v>427</v>
      </c>
      <c r="C1535" t="s">
        <v>29</v>
      </c>
      <c r="D1535">
        <v>2025</v>
      </c>
      <c r="E1535">
        <v>5</v>
      </c>
      <c r="F1535" t="s">
        <v>323</v>
      </c>
      <c r="G1535">
        <v>405</v>
      </c>
      <c r="H1535" t="s">
        <v>324</v>
      </c>
      <c r="I1535">
        <v>0</v>
      </c>
      <c r="J1535">
        <v>0</v>
      </c>
      <c r="K1535">
        <v>0.08</v>
      </c>
      <c r="L1535">
        <v>0</v>
      </c>
      <c r="M1535">
        <v>0</v>
      </c>
      <c r="N1535">
        <v>0</v>
      </c>
      <c r="O1535">
        <v>0</v>
      </c>
      <c r="P1535" t="s">
        <v>323</v>
      </c>
      <c r="Q1535" t="s">
        <v>394</v>
      </c>
      <c r="R1535" t="s">
        <v>325</v>
      </c>
      <c r="S1535" t="s">
        <v>340</v>
      </c>
      <c r="T1535" t="s">
        <v>36</v>
      </c>
      <c r="U1535">
        <v>0</v>
      </c>
      <c r="V1535">
        <v>1</v>
      </c>
      <c r="W1535">
        <v>0.8</v>
      </c>
      <c r="X1535" t="str">
        <f>IF(MESACU[[#This Row],[PAIS]]="ESPAÑA",VLOOKUP(MESACU[[#This Row],[PROVINCIA]],[1]!PROVINCIASCC[#Data],2,FALSE),VLOOKUP(MESACU[[#This Row],[PAIS]],'[1]Centros de coste'!$A$2:$D$204,2,FALSE))</f>
        <v>C43 - IBERICA I</v>
      </c>
      <c r="Y1535" t="str">
        <f>IF(MESACU[[#This Row],[PAIS]]="ESPAÑA",VLOOKUP(MESACU[[#This Row],[PROVINCIA]],[1]!PROVINCIASCC[#Data],3,FALSE),VLOOKUP(MESACU[[#This Row],[PAIS]],'[1]Centros de coste'!$A$2:$D$204,3,FALSE))</f>
        <v>IBERICA I</v>
      </c>
      <c r="Z1535" t="str">
        <f>IF(MESACU[[#This Row],[PAIS]]="ESPAÑA",VLOOKUP(MESACU[[#This Row],[PROVINCIA]],[1]!PROVINCIASCC[#Data],4,FALSE),VLOOKUP(MESACU[[#This Row],[PAIS]],'[1]Centros de coste'!$A$2:$D$204,4,FALSE))</f>
        <v>EUROPA</v>
      </c>
      <c r="AA1535" t="str">
        <f>IFERROR(LEFT(TRIM(MESACU[[#This Row],[CodigoArticulo]]),LEN(TRIM(MESACU[[#This Row],[CodigoArticulo]]))-4),"")</f>
        <v>ECOTAS</v>
      </c>
      <c r="AB1535" t="str">
        <f>IFERROR(VLOOKUP(MESACU[[#This Row],[CODIGOG]],[1]!FAMILIAS[#Data],5,FALSE),"")</f>
        <v/>
      </c>
    </row>
    <row r="1536" spans="1:28" x14ac:dyDescent="0.35">
      <c r="A1536" t="s">
        <v>28</v>
      </c>
      <c r="B1536">
        <v>427</v>
      </c>
      <c r="C1536" t="s">
        <v>29</v>
      </c>
      <c r="D1536">
        <v>2025</v>
      </c>
      <c r="E1536">
        <v>5</v>
      </c>
      <c r="F1536" t="s">
        <v>260</v>
      </c>
      <c r="G1536">
        <v>405</v>
      </c>
      <c r="H1536" t="s">
        <v>261</v>
      </c>
      <c r="I1536">
        <v>0</v>
      </c>
      <c r="J1536">
        <v>0</v>
      </c>
      <c r="K1536">
        <v>79.400000000000006</v>
      </c>
      <c r="L1536">
        <v>0</v>
      </c>
      <c r="M1536">
        <v>0</v>
      </c>
      <c r="N1536">
        <v>0</v>
      </c>
      <c r="O1536">
        <v>2.66</v>
      </c>
      <c r="P1536" t="s">
        <v>260</v>
      </c>
      <c r="Q1536" t="s">
        <v>394</v>
      </c>
      <c r="R1536" t="s">
        <v>34</v>
      </c>
      <c r="S1536" t="s">
        <v>340</v>
      </c>
      <c r="T1536" t="s">
        <v>36</v>
      </c>
      <c r="U1536">
        <v>0</v>
      </c>
      <c r="V1536">
        <v>100</v>
      </c>
      <c r="W1536">
        <v>794</v>
      </c>
      <c r="X1536" t="str">
        <f>IF(MESACU[[#This Row],[PAIS]]="ESPAÑA",VLOOKUP(MESACU[[#This Row],[PROVINCIA]],[1]!PROVINCIASCC[#Data],2,FALSE),VLOOKUP(MESACU[[#This Row],[PAIS]],'[1]Centros de coste'!$A$2:$D$204,2,FALSE))</f>
        <v>C43 - IBERICA I</v>
      </c>
      <c r="Y1536" t="str">
        <f>IF(MESACU[[#This Row],[PAIS]]="ESPAÑA",VLOOKUP(MESACU[[#This Row],[PROVINCIA]],[1]!PROVINCIASCC[#Data],3,FALSE),VLOOKUP(MESACU[[#This Row],[PAIS]],'[1]Centros de coste'!$A$2:$D$204,3,FALSE))</f>
        <v>IBERICA I</v>
      </c>
      <c r="Z1536" t="str">
        <f>IF(MESACU[[#This Row],[PAIS]]="ESPAÑA",VLOOKUP(MESACU[[#This Row],[PROVINCIA]],[1]!PROVINCIASCC[#Data],4,FALSE),VLOOKUP(MESACU[[#This Row],[PAIS]],'[1]Centros de coste'!$A$2:$D$204,4,FALSE))</f>
        <v>EUROPA</v>
      </c>
      <c r="AA1536" t="str">
        <f>IFERROR(LEFT(TRIM(MESACU[[#This Row],[CodigoArticulo]]),LEN(TRIM(MESACU[[#This Row],[CodigoArticulo]]))-4),"")</f>
        <v>RUN</v>
      </c>
      <c r="AB1536" t="str">
        <f>IFERROR(VLOOKUP(MESACU[[#This Row],[CODIGOG]],[1]!FAMILIAS[#Data],5,FALSE),"")</f>
        <v>BIOSTIMULANTS</v>
      </c>
    </row>
    <row r="1537" spans="1:28" x14ac:dyDescent="0.35">
      <c r="A1537" t="s">
        <v>28</v>
      </c>
      <c r="B1537">
        <v>427</v>
      </c>
      <c r="C1537" t="s">
        <v>29</v>
      </c>
      <c r="D1537">
        <v>2025</v>
      </c>
      <c r="E1537">
        <v>5</v>
      </c>
      <c r="F1537" t="s">
        <v>178</v>
      </c>
      <c r="G1537">
        <v>405</v>
      </c>
      <c r="H1537" t="s">
        <v>189</v>
      </c>
      <c r="I1537">
        <v>0</v>
      </c>
      <c r="J1537">
        <v>0</v>
      </c>
      <c r="K1537">
        <v>42.7</v>
      </c>
      <c r="L1537">
        <v>0</v>
      </c>
      <c r="M1537">
        <v>0</v>
      </c>
      <c r="N1537">
        <v>0</v>
      </c>
      <c r="O1537">
        <v>2.66</v>
      </c>
      <c r="P1537" t="s">
        <v>178</v>
      </c>
      <c r="Q1537" t="s">
        <v>394</v>
      </c>
      <c r="R1537" t="s">
        <v>34</v>
      </c>
      <c r="S1537" t="s">
        <v>340</v>
      </c>
      <c r="T1537" t="s">
        <v>36</v>
      </c>
      <c r="U1537">
        <v>0</v>
      </c>
      <c r="V1537">
        <v>100</v>
      </c>
      <c r="W1537">
        <v>427</v>
      </c>
      <c r="X1537" t="str">
        <f>IF(MESACU[[#This Row],[PAIS]]="ESPAÑA",VLOOKUP(MESACU[[#This Row],[PROVINCIA]],[1]!PROVINCIASCC[#Data],2,FALSE),VLOOKUP(MESACU[[#This Row],[PAIS]],'[1]Centros de coste'!$A$2:$D$204,2,FALSE))</f>
        <v>C43 - IBERICA I</v>
      </c>
      <c r="Y1537" t="str">
        <f>IF(MESACU[[#This Row],[PAIS]]="ESPAÑA",VLOOKUP(MESACU[[#This Row],[PROVINCIA]],[1]!PROVINCIASCC[#Data],3,FALSE),VLOOKUP(MESACU[[#This Row],[PAIS]],'[1]Centros de coste'!$A$2:$D$204,3,FALSE))</f>
        <v>IBERICA I</v>
      </c>
      <c r="Z1537" t="str">
        <f>IF(MESACU[[#This Row],[PAIS]]="ESPAÑA",VLOOKUP(MESACU[[#This Row],[PROVINCIA]],[1]!PROVINCIASCC[#Data],4,FALSE),VLOOKUP(MESACU[[#This Row],[PAIS]],'[1]Centros de coste'!$A$2:$D$204,4,FALSE))</f>
        <v>EUROPA</v>
      </c>
      <c r="AA1537" t="str">
        <f>IFERROR(LEFT(TRIM(MESACU[[#This Row],[CodigoArticulo]]),LEN(TRIM(MESACU[[#This Row],[CodigoArticulo]]))-4),"")</f>
        <v>C-CU</v>
      </c>
      <c r="AB1537" t="str">
        <f>IFERROR(VLOOKUP(MESACU[[#This Row],[CODIGOG]],[1]!FAMILIAS[#Data],5,FALSE),"")</f>
        <v>BIOCONTROL</v>
      </c>
    </row>
    <row r="1538" spans="1:28" x14ac:dyDescent="0.35">
      <c r="A1538" t="s">
        <v>28</v>
      </c>
      <c r="B1538">
        <v>427</v>
      </c>
      <c r="C1538" t="s">
        <v>29</v>
      </c>
      <c r="D1538">
        <v>2025</v>
      </c>
      <c r="E1538">
        <v>5</v>
      </c>
      <c r="F1538" t="s">
        <v>126</v>
      </c>
      <c r="G1538">
        <v>405</v>
      </c>
      <c r="H1538" t="s">
        <v>127</v>
      </c>
      <c r="I1538">
        <v>0</v>
      </c>
      <c r="J1538">
        <v>0</v>
      </c>
      <c r="K1538">
        <v>104.2</v>
      </c>
      <c r="L1538">
        <v>0</v>
      </c>
      <c r="M1538">
        <v>0</v>
      </c>
      <c r="N1538">
        <v>0</v>
      </c>
      <c r="O1538">
        <v>1.36</v>
      </c>
      <c r="P1538" t="s">
        <v>126</v>
      </c>
      <c r="Q1538" t="s">
        <v>394</v>
      </c>
      <c r="R1538" t="s">
        <v>73</v>
      </c>
      <c r="S1538" t="s">
        <v>340</v>
      </c>
      <c r="T1538" t="s">
        <v>36</v>
      </c>
      <c r="U1538">
        <v>0</v>
      </c>
      <c r="V1538">
        <v>200</v>
      </c>
      <c r="W1538">
        <v>1042</v>
      </c>
      <c r="X1538" t="str">
        <f>IF(MESACU[[#This Row],[PAIS]]="ESPAÑA",VLOOKUP(MESACU[[#This Row],[PROVINCIA]],[1]!PROVINCIASCC[#Data],2,FALSE),VLOOKUP(MESACU[[#This Row],[PAIS]],'[1]Centros de coste'!$A$2:$D$204,2,FALSE))</f>
        <v>C43 - IBERICA I</v>
      </c>
      <c r="Y1538" t="str">
        <f>IF(MESACU[[#This Row],[PAIS]]="ESPAÑA",VLOOKUP(MESACU[[#This Row],[PROVINCIA]],[1]!PROVINCIASCC[#Data],3,FALSE),VLOOKUP(MESACU[[#This Row],[PAIS]],'[1]Centros de coste'!$A$2:$D$204,3,FALSE))</f>
        <v>IBERICA I</v>
      </c>
      <c r="Z1538" t="str">
        <f>IF(MESACU[[#This Row],[PAIS]]="ESPAÑA",VLOOKUP(MESACU[[#This Row],[PROVINCIA]],[1]!PROVINCIASCC[#Data],4,FALSE),VLOOKUP(MESACU[[#This Row],[PAIS]],'[1]Centros de coste'!$A$2:$D$204,4,FALSE))</f>
        <v>EUROPA</v>
      </c>
      <c r="AA1538" t="str">
        <f>IFERROR(LEFT(TRIM(MESACU[[#This Row],[CodigoArticulo]]),LEN(TRIM(MESACU[[#This Row],[CodigoArticulo]]))-4),"")</f>
        <v>A-50(2)</v>
      </c>
      <c r="AB1538" t="str">
        <f>IFERROR(VLOOKUP(MESACU[[#This Row],[CODIGOG]],[1]!FAMILIAS[#Data],5,FALSE),"")</f>
        <v>BIOSTIMULANTS</v>
      </c>
    </row>
    <row r="1539" spans="1:28" x14ac:dyDescent="0.35">
      <c r="A1539" t="s">
        <v>28</v>
      </c>
      <c r="B1539">
        <v>427</v>
      </c>
      <c r="C1539" t="s">
        <v>29</v>
      </c>
      <c r="D1539">
        <v>2025</v>
      </c>
      <c r="E1539">
        <v>5</v>
      </c>
      <c r="F1539" t="s">
        <v>281</v>
      </c>
      <c r="G1539">
        <v>405</v>
      </c>
      <c r="H1539" t="s">
        <v>282</v>
      </c>
      <c r="I1539">
        <v>0</v>
      </c>
      <c r="J1539">
        <v>0</v>
      </c>
      <c r="K1539">
        <v>38.880000000000003</v>
      </c>
      <c r="L1539">
        <v>0</v>
      </c>
      <c r="M1539">
        <v>0</v>
      </c>
      <c r="N1539">
        <v>0</v>
      </c>
      <c r="O1539">
        <v>1.22</v>
      </c>
      <c r="P1539" t="s">
        <v>281</v>
      </c>
      <c r="Q1539" t="s">
        <v>394</v>
      </c>
      <c r="R1539" t="s">
        <v>49</v>
      </c>
      <c r="S1539" t="s">
        <v>340</v>
      </c>
      <c r="T1539" t="s">
        <v>36</v>
      </c>
      <c r="U1539">
        <v>0</v>
      </c>
      <c r="V1539">
        <v>160</v>
      </c>
      <c r="W1539">
        <v>388.8</v>
      </c>
      <c r="X1539" t="str">
        <f>IF(MESACU[[#This Row],[PAIS]]="ESPAÑA",VLOOKUP(MESACU[[#This Row],[PROVINCIA]],[1]!PROVINCIASCC[#Data],2,FALSE),VLOOKUP(MESACU[[#This Row],[PAIS]],'[1]Centros de coste'!$A$2:$D$204,2,FALSE))</f>
        <v>C43 - IBERICA I</v>
      </c>
      <c r="Y1539" t="str">
        <f>IF(MESACU[[#This Row],[PAIS]]="ESPAÑA",VLOOKUP(MESACU[[#This Row],[PROVINCIA]],[1]!PROVINCIASCC[#Data],3,FALSE),VLOOKUP(MESACU[[#This Row],[PAIS]],'[1]Centros de coste'!$A$2:$D$204,3,FALSE))</f>
        <v>IBERICA I</v>
      </c>
      <c r="Z1539" t="str">
        <f>IF(MESACU[[#This Row],[PAIS]]="ESPAÑA",VLOOKUP(MESACU[[#This Row],[PROVINCIA]],[1]!PROVINCIASCC[#Data],4,FALSE),VLOOKUP(MESACU[[#This Row],[PAIS]],'[1]Centros de coste'!$A$2:$D$204,4,FALSE))</f>
        <v>EUROPA</v>
      </c>
      <c r="AA1539" t="str">
        <f>IFERROR(LEFT(TRIM(MESACU[[#This Row],[CodigoArticulo]]),LEN(TRIM(MESACU[[#This Row],[CodigoArticulo]]))-4),"")</f>
        <v>BR-59</v>
      </c>
      <c r="AB1539" t="str">
        <f>IFERROR(VLOOKUP(MESACU[[#This Row],[CODIGOG]],[1]!FAMILIAS[#Data],5,FALSE),"")</f>
        <v>BIOCONTROL</v>
      </c>
    </row>
    <row r="1540" spans="1:28" x14ac:dyDescent="0.35">
      <c r="A1540" t="s">
        <v>28</v>
      </c>
      <c r="B1540">
        <v>428</v>
      </c>
      <c r="C1540" t="s">
        <v>29</v>
      </c>
      <c r="D1540">
        <v>2025</v>
      </c>
      <c r="E1540">
        <v>5</v>
      </c>
      <c r="F1540" t="s">
        <v>164</v>
      </c>
      <c r="G1540">
        <v>377</v>
      </c>
      <c r="H1540" t="s">
        <v>165</v>
      </c>
      <c r="I1540">
        <v>0</v>
      </c>
      <c r="J1540">
        <v>0</v>
      </c>
      <c r="K1540">
        <v>12.48</v>
      </c>
      <c r="L1540">
        <v>0</v>
      </c>
      <c r="M1540">
        <v>0</v>
      </c>
      <c r="N1540">
        <v>0</v>
      </c>
      <c r="O1540">
        <v>1.38</v>
      </c>
      <c r="P1540" t="s">
        <v>164</v>
      </c>
      <c r="Q1540" t="s">
        <v>344</v>
      </c>
      <c r="R1540" t="s">
        <v>34</v>
      </c>
      <c r="S1540" t="s">
        <v>348</v>
      </c>
      <c r="T1540" t="s">
        <v>36</v>
      </c>
      <c r="U1540">
        <v>0</v>
      </c>
      <c r="V1540">
        <v>60</v>
      </c>
      <c r="W1540">
        <v>124.8</v>
      </c>
      <c r="X1540" t="str">
        <f>IF(MESACU[[#This Row],[PAIS]]="ESPAÑA",VLOOKUP(MESACU[[#This Row],[PROVINCIA]],[1]!PROVINCIASCC[#Data],2,FALSE),VLOOKUP(MESACU[[#This Row],[PAIS]],'[1]Centros de coste'!$A$2:$D$204,2,FALSE))</f>
        <v>C205 - IBERICA VI</v>
      </c>
      <c r="Y1540" t="str">
        <f>IF(MESACU[[#This Row],[PAIS]]="ESPAÑA",VLOOKUP(MESACU[[#This Row],[PROVINCIA]],[1]!PROVINCIASCC[#Data],3,FALSE),VLOOKUP(MESACU[[#This Row],[PAIS]],'[1]Centros de coste'!$A$2:$D$204,3,FALSE))</f>
        <v>IBERICA VI</v>
      </c>
      <c r="Z1540" t="str">
        <f>IF(MESACU[[#This Row],[PAIS]]="ESPAÑA",VLOOKUP(MESACU[[#This Row],[PROVINCIA]],[1]!PROVINCIASCC[#Data],4,FALSE),VLOOKUP(MESACU[[#This Row],[PAIS]],'[1]Centros de coste'!$A$2:$D$204,4,FALSE))</f>
        <v>EUROPA</v>
      </c>
      <c r="AA1540" t="str">
        <f>IFERROR(LEFT(TRIM(MESACU[[#This Row],[CodigoArticulo]]),LEN(TRIM(MESACU[[#This Row],[CodigoArticulo]]))-4),"")</f>
        <v>S</v>
      </c>
      <c r="AB1540" t="str">
        <f>IFERROR(VLOOKUP(MESACU[[#This Row],[CODIGOG]],[1]!FAMILIAS[#Data],5,FALSE),"")</f>
        <v>BIOFERTILIZERS</v>
      </c>
    </row>
    <row r="1541" spans="1:28" x14ac:dyDescent="0.35">
      <c r="A1541" t="s">
        <v>28</v>
      </c>
      <c r="B1541">
        <v>428</v>
      </c>
      <c r="C1541" t="s">
        <v>29</v>
      </c>
      <c r="D1541">
        <v>2025</v>
      </c>
      <c r="E1541">
        <v>5</v>
      </c>
      <c r="F1541" t="s">
        <v>88</v>
      </c>
      <c r="G1541">
        <v>377</v>
      </c>
      <c r="H1541" t="s">
        <v>89</v>
      </c>
      <c r="I1541">
        <v>0</v>
      </c>
      <c r="J1541">
        <v>0</v>
      </c>
      <c r="K1541">
        <v>12.08</v>
      </c>
      <c r="L1541">
        <v>0</v>
      </c>
      <c r="M1541">
        <v>0</v>
      </c>
      <c r="N1541">
        <v>0</v>
      </c>
      <c r="O1541">
        <v>0.92</v>
      </c>
      <c r="P1541" t="s">
        <v>88</v>
      </c>
      <c r="Q1541" t="s">
        <v>344</v>
      </c>
      <c r="R1541" t="s">
        <v>34</v>
      </c>
      <c r="S1541" t="s">
        <v>348</v>
      </c>
      <c r="T1541" t="s">
        <v>36</v>
      </c>
      <c r="U1541">
        <v>0</v>
      </c>
      <c r="V1541">
        <v>40</v>
      </c>
      <c r="W1541">
        <v>120.8</v>
      </c>
      <c r="X1541" t="str">
        <f>IF(MESACU[[#This Row],[PAIS]]="ESPAÑA",VLOOKUP(MESACU[[#This Row],[PROVINCIA]],[1]!PROVINCIASCC[#Data],2,FALSE),VLOOKUP(MESACU[[#This Row],[PAIS]],'[1]Centros de coste'!$A$2:$D$204,2,FALSE))</f>
        <v>C205 - IBERICA VI</v>
      </c>
      <c r="Y1541" t="str">
        <f>IF(MESACU[[#This Row],[PAIS]]="ESPAÑA",VLOOKUP(MESACU[[#This Row],[PROVINCIA]],[1]!PROVINCIASCC[#Data],3,FALSE),VLOOKUP(MESACU[[#This Row],[PAIS]],'[1]Centros de coste'!$A$2:$D$204,3,FALSE))</f>
        <v>IBERICA VI</v>
      </c>
      <c r="Z1541" t="str">
        <f>IF(MESACU[[#This Row],[PAIS]]="ESPAÑA",VLOOKUP(MESACU[[#This Row],[PROVINCIA]],[1]!PROVINCIASCC[#Data],4,FALSE),VLOOKUP(MESACU[[#This Row],[PAIS]],'[1]Centros de coste'!$A$2:$D$204,4,FALSE))</f>
        <v>EUROPA</v>
      </c>
      <c r="AA1541" t="str">
        <f>IFERROR(LEFT(TRIM(MESACU[[#This Row],[CodigoArticulo]]),LEN(TRIM(MESACU[[#This Row],[CodigoArticulo]]))-4),"")</f>
        <v>BROTA</v>
      </c>
      <c r="AB1541" t="str">
        <f>IFERROR(VLOOKUP(MESACU[[#This Row],[CODIGOG]],[1]!FAMILIAS[#Data],5,FALSE),"")</f>
        <v>BIOCONTROL</v>
      </c>
    </row>
    <row r="1542" spans="1:28" x14ac:dyDescent="0.35">
      <c r="A1542" t="s">
        <v>28</v>
      </c>
      <c r="B1542">
        <v>428</v>
      </c>
      <c r="C1542" t="s">
        <v>29</v>
      </c>
      <c r="D1542">
        <v>2025</v>
      </c>
      <c r="E1542">
        <v>5</v>
      </c>
      <c r="F1542" t="s">
        <v>270</v>
      </c>
      <c r="G1542">
        <v>377</v>
      </c>
      <c r="H1542" t="s">
        <v>271</v>
      </c>
      <c r="I1542">
        <v>0</v>
      </c>
      <c r="J1542">
        <v>0</v>
      </c>
      <c r="K1542">
        <v>3.88</v>
      </c>
      <c r="L1542">
        <v>0</v>
      </c>
      <c r="M1542">
        <v>0</v>
      </c>
      <c r="N1542">
        <v>0</v>
      </c>
      <c r="O1542">
        <v>0.15</v>
      </c>
      <c r="P1542" t="s">
        <v>270</v>
      </c>
      <c r="Q1542" t="s">
        <v>344</v>
      </c>
      <c r="R1542" t="s">
        <v>49</v>
      </c>
      <c r="S1542" t="s">
        <v>348</v>
      </c>
      <c r="T1542" t="s">
        <v>36</v>
      </c>
      <c r="U1542">
        <v>0</v>
      </c>
      <c r="V1542">
        <v>20</v>
      </c>
      <c r="W1542">
        <v>38.799999999999997</v>
      </c>
      <c r="X1542" t="str">
        <f>IF(MESACU[[#This Row],[PAIS]]="ESPAÑA",VLOOKUP(MESACU[[#This Row],[PROVINCIA]],[1]!PROVINCIASCC[#Data],2,FALSE),VLOOKUP(MESACU[[#This Row],[PAIS]],'[1]Centros de coste'!$A$2:$D$204,2,FALSE))</f>
        <v>C205 - IBERICA VI</v>
      </c>
      <c r="Y1542" t="str">
        <f>IF(MESACU[[#This Row],[PAIS]]="ESPAÑA",VLOOKUP(MESACU[[#This Row],[PROVINCIA]],[1]!PROVINCIASCC[#Data],3,FALSE),VLOOKUP(MESACU[[#This Row],[PAIS]],'[1]Centros de coste'!$A$2:$D$204,3,FALSE))</f>
        <v>IBERICA VI</v>
      </c>
      <c r="Z1542" t="str">
        <f>IF(MESACU[[#This Row],[PAIS]]="ESPAÑA",VLOOKUP(MESACU[[#This Row],[PROVINCIA]],[1]!PROVINCIASCC[#Data],4,FALSE),VLOOKUP(MESACU[[#This Row],[PAIS]],'[1]Centros de coste'!$A$2:$D$204,4,FALSE))</f>
        <v>EUROPA</v>
      </c>
      <c r="AA1542" t="str">
        <f>IFERROR(LEFT(TRIM(MESACU[[#This Row],[CodigoArticulo]]),LEN(TRIM(MESACU[[#This Row],[CodigoArticulo]]))-4),"")</f>
        <v>AN</v>
      </c>
      <c r="AB1542" t="str">
        <f>IFERROR(VLOOKUP(MESACU[[#This Row],[CODIGOG]],[1]!FAMILIAS[#Data],5,FALSE),"")</f>
        <v>BIOFERTILIZERS</v>
      </c>
    </row>
    <row r="1543" spans="1:28" x14ac:dyDescent="0.35">
      <c r="A1543" t="s">
        <v>28</v>
      </c>
      <c r="B1543">
        <v>428</v>
      </c>
      <c r="C1543" t="s">
        <v>29</v>
      </c>
      <c r="D1543">
        <v>2025</v>
      </c>
      <c r="E1543">
        <v>5</v>
      </c>
      <c r="F1543" t="s">
        <v>323</v>
      </c>
      <c r="G1543">
        <v>377</v>
      </c>
      <c r="H1543" t="s">
        <v>324</v>
      </c>
      <c r="I1543">
        <v>0</v>
      </c>
      <c r="J1543">
        <v>0</v>
      </c>
      <c r="K1543">
        <v>0.08</v>
      </c>
      <c r="L1543">
        <v>0</v>
      </c>
      <c r="M1543">
        <v>0</v>
      </c>
      <c r="N1543">
        <v>0</v>
      </c>
      <c r="O1543">
        <v>0</v>
      </c>
      <c r="P1543" t="s">
        <v>323</v>
      </c>
      <c r="Q1543" t="s">
        <v>344</v>
      </c>
      <c r="R1543" t="s">
        <v>325</v>
      </c>
      <c r="S1543" t="s">
        <v>348</v>
      </c>
      <c r="T1543" t="s">
        <v>36</v>
      </c>
      <c r="U1543">
        <v>0</v>
      </c>
      <c r="V1543">
        <v>1</v>
      </c>
      <c r="W1543">
        <v>0.8</v>
      </c>
      <c r="X1543" t="str">
        <f>IF(MESACU[[#This Row],[PAIS]]="ESPAÑA",VLOOKUP(MESACU[[#This Row],[PROVINCIA]],[1]!PROVINCIASCC[#Data],2,FALSE),VLOOKUP(MESACU[[#This Row],[PAIS]],'[1]Centros de coste'!$A$2:$D$204,2,FALSE))</f>
        <v>C205 - IBERICA VI</v>
      </c>
      <c r="Y1543" t="str">
        <f>IF(MESACU[[#This Row],[PAIS]]="ESPAÑA",VLOOKUP(MESACU[[#This Row],[PROVINCIA]],[1]!PROVINCIASCC[#Data],3,FALSE),VLOOKUP(MESACU[[#This Row],[PAIS]],'[1]Centros de coste'!$A$2:$D$204,3,FALSE))</f>
        <v>IBERICA VI</v>
      </c>
      <c r="Z1543" t="str">
        <f>IF(MESACU[[#This Row],[PAIS]]="ESPAÑA",VLOOKUP(MESACU[[#This Row],[PROVINCIA]],[1]!PROVINCIASCC[#Data],4,FALSE),VLOOKUP(MESACU[[#This Row],[PAIS]],'[1]Centros de coste'!$A$2:$D$204,4,FALSE))</f>
        <v>EUROPA</v>
      </c>
      <c r="AA1543" t="str">
        <f>IFERROR(LEFT(TRIM(MESACU[[#This Row],[CodigoArticulo]]),LEN(TRIM(MESACU[[#This Row],[CodigoArticulo]]))-4),"")</f>
        <v>ECOTAS</v>
      </c>
      <c r="AB1543" t="str">
        <f>IFERROR(VLOOKUP(MESACU[[#This Row],[CODIGOG]],[1]!FAMILIAS[#Data],5,FALSE),"")</f>
        <v/>
      </c>
    </row>
    <row r="1544" spans="1:28" x14ac:dyDescent="0.35">
      <c r="A1544" t="s">
        <v>28</v>
      </c>
      <c r="B1544">
        <v>429</v>
      </c>
      <c r="C1544" t="s">
        <v>29</v>
      </c>
      <c r="D1544">
        <v>2025</v>
      </c>
      <c r="E1544">
        <v>5</v>
      </c>
      <c r="F1544" t="s">
        <v>122</v>
      </c>
      <c r="G1544">
        <v>389</v>
      </c>
      <c r="H1544" t="s">
        <v>123</v>
      </c>
      <c r="I1544">
        <v>0</v>
      </c>
      <c r="J1544">
        <v>0</v>
      </c>
      <c r="K1544">
        <v>49.6</v>
      </c>
      <c r="L1544">
        <v>0</v>
      </c>
      <c r="M1544">
        <v>0</v>
      </c>
      <c r="N1544">
        <v>0</v>
      </c>
      <c r="O1544">
        <v>4.8</v>
      </c>
      <c r="P1544" t="s">
        <v>122</v>
      </c>
      <c r="Q1544" t="s">
        <v>137</v>
      </c>
      <c r="R1544" t="s">
        <v>34</v>
      </c>
      <c r="S1544" t="s">
        <v>138</v>
      </c>
      <c r="T1544" t="s">
        <v>36</v>
      </c>
      <c r="U1544">
        <v>0</v>
      </c>
      <c r="V1544">
        <v>1000</v>
      </c>
      <c r="W1544">
        <v>2480</v>
      </c>
      <c r="X1544" t="str">
        <f>IF(MESACU[[#This Row],[PAIS]]="ESPAÑA",VLOOKUP(MESACU[[#This Row],[PROVINCIA]],[1]!PROVINCIASCC[#Data],2,FALSE),VLOOKUP(MESACU[[#This Row],[PAIS]],'[1]Centros de coste'!$A$2:$D$204,2,FALSE))</f>
        <v>C45 - IBERICA III</v>
      </c>
      <c r="Y1544" t="str">
        <f>IF(MESACU[[#This Row],[PAIS]]="ESPAÑA",VLOOKUP(MESACU[[#This Row],[PROVINCIA]],[1]!PROVINCIASCC[#Data],3,FALSE),VLOOKUP(MESACU[[#This Row],[PAIS]],'[1]Centros de coste'!$A$2:$D$204,3,FALSE))</f>
        <v>IBERICA III</v>
      </c>
      <c r="Z1544" t="str">
        <f>IF(MESACU[[#This Row],[PAIS]]="ESPAÑA",VLOOKUP(MESACU[[#This Row],[PROVINCIA]],[1]!PROVINCIASCC[#Data],4,FALSE),VLOOKUP(MESACU[[#This Row],[PAIS]],'[1]Centros de coste'!$A$2:$D$204,4,FALSE))</f>
        <v>EUROPA</v>
      </c>
      <c r="AA1544" t="str">
        <f>IFERROR(LEFT(TRIM(MESACU[[#This Row],[CodigoArticulo]]),LEN(TRIM(MESACU[[#This Row],[CodigoArticulo]]))-4),"")</f>
        <v>AGXK</v>
      </c>
      <c r="AB1544" t="str">
        <f>IFERROR(VLOOKUP(MESACU[[#This Row],[CODIGOG]],[1]!FAMILIAS[#Data],5,FALSE),"")</f>
        <v>BIOFERTILIZERS</v>
      </c>
    </row>
    <row r="1545" spans="1:28" x14ac:dyDescent="0.35">
      <c r="A1545" t="s">
        <v>28</v>
      </c>
      <c r="B1545">
        <v>430</v>
      </c>
      <c r="C1545" t="s">
        <v>29</v>
      </c>
      <c r="D1545">
        <v>2025</v>
      </c>
      <c r="E1545">
        <v>5</v>
      </c>
      <c r="F1545" t="s">
        <v>323</v>
      </c>
      <c r="G1545">
        <v>425</v>
      </c>
      <c r="H1545" t="s">
        <v>324</v>
      </c>
      <c r="I1545">
        <v>0</v>
      </c>
      <c r="J1545">
        <v>0</v>
      </c>
      <c r="K1545">
        <v>0.08</v>
      </c>
      <c r="L1545">
        <v>0</v>
      </c>
      <c r="M1545">
        <v>0</v>
      </c>
      <c r="N1545">
        <v>0</v>
      </c>
      <c r="O1545">
        <v>0</v>
      </c>
      <c r="P1545" t="s">
        <v>323</v>
      </c>
      <c r="Q1545" t="s">
        <v>200</v>
      </c>
      <c r="R1545" t="s">
        <v>325</v>
      </c>
      <c r="S1545" t="s">
        <v>91</v>
      </c>
      <c r="T1545" t="s">
        <v>36</v>
      </c>
      <c r="U1545">
        <v>0</v>
      </c>
      <c r="V1545">
        <v>1</v>
      </c>
      <c r="W1545">
        <v>0.8</v>
      </c>
      <c r="X1545" t="str">
        <f>IF(MESACU[[#This Row],[PAIS]]="ESPAÑA",VLOOKUP(MESACU[[#This Row],[PROVINCIA]],[1]!PROVINCIASCC[#Data],2,FALSE),VLOOKUP(MESACU[[#This Row],[PAIS]],'[1]Centros de coste'!$A$2:$D$204,2,FALSE))</f>
        <v>C44 - IBERICA II</v>
      </c>
      <c r="Y1545" t="str">
        <f>IF(MESACU[[#This Row],[PAIS]]="ESPAÑA",VLOOKUP(MESACU[[#This Row],[PROVINCIA]],[1]!PROVINCIASCC[#Data],3,FALSE),VLOOKUP(MESACU[[#This Row],[PAIS]],'[1]Centros de coste'!$A$2:$D$204,3,FALSE))</f>
        <v>IBERICA II</v>
      </c>
      <c r="Z1545" t="str">
        <f>IF(MESACU[[#This Row],[PAIS]]="ESPAÑA",VLOOKUP(MESACU[[#This Row],[PROVINCIA]],[1]!PROVINCIASCC[#Data],4,FALSE),VLOOKUP(MESACU[[#This Row],[PAIS]],'[1]Centros de coste'!$A$2:$D$204,4,FALSE))</f>
        <v>EUROPA</v>
      </c>
      <c r="AA1545" t="str">
        <f>IFERROR(LEFT(TRIM(MESACU[[#This Row],[CodigoArticulo]]),LEN(TRIM(MESACU[[#This Row],[CodigoArticulo]]))-4),"")</f>
        <v>ECOTAS</v>
      </c>
      <c r="AB1545" t="str">
        <f>IFERROR(VLOOKUP(MESACU[[#This Row],[CODIGOG]],[1]!FAMILIAS[#Data],5,FALSE),"")</f>
        <v/>
      </c>
    </row>
    <row r="1546" spans="1:28" x14ac:dyDescent="0.35">
      <c r="A1546" t="s">
        <v>28</v>
      </c>
      <c r="B1546">
        <v>430</v>
      </c>
      <c r="C1546" t="s">
        <v>29</v>
      </c>
      <c r="D1546">
        <v>2025</v>
      </c>
      <c r="E1546">
        <v>5</v>
      </c>
      <c r="F1546" t="s">
        <v>162</v>
      </c>
      <c r="G1546">
        <v>425</v>
      </c>
      <c r="H1546" t="s">
        <v>163</v>
      </c>
      <c r="I1546">
        <v>46.46</v>
      </c>
      <c r="J1546">
        <v>0</v>
      </c>
      <c r="K1546">
        <v>227.67400000000001</v>
      </c>
      <c r="L1546">
        <v>0</v>
      </c>
      <c r="M1546">
        <v>0</v>
      </c>
      <c r="N1546">
        <v>0</v>
      </c>
      <c r="O1546">
        <v>14.72</v>
      </c>
      <c r="P1546" t="s">
        <v>162</v>
      </c>
      <c r="Q1546" t="s">
        <v>200</v>
      </c>
      <c r="R1546" t="s">
        <v>34</v>
      </c>
      <c r="S1546" t="s">
        <v>91</v>
      </c>
      <c r="T1546" t="s">
        <v>36</v>
      </c>
      <c r="U1546">
        <v>0</v>
      </c>
      <c r="V1546">
        <v>640</v>
      </c>
      <c r="W1546">
        <v>2323.1999999999998</v>
      </c>
      <c r="X1546" t="str">
        <f>IF(MESACU[[#This Row],[PAIS]]="ESPAÑA",VLOOKUP(MESACU[[#This Row],[PROVINCIA]],[1]!PROVINCIASCC[#Data],2,FALSE),VLOOKUP(MESACU[[#This Row],[PAIS]],'[1]Centros de coste'!$A$2:$D$204,2,FALSE))</f>
        <v>C44 - IBERICA II</v>
      </c>
      <c r="Y1546" t="str">
        <f>IF(MESACU[[#This Row],[PAIS]]="ESPAÑA",VLOOKUP(MESACU[[#This Row],[PROVINCIA]],[1]!PROVINCIASCC[#Data],3,FALSE),VLOOKUP(MESACU[[#This Row],[PAIS]],'[1]Centros de coste'!$A$2:$D$204,3,FALSE))</f>
        <v>IBERICA II</v>
      </c>
      <c r="Z1546" t="str">
        <f>IF(MESACU[[#This Row],[PAIS]]="ESPAÑA",VLOOKUP(MESACU[[#This Row],[PROVINCIA]],[1]!PROVINCIASCC[#Data],4,FALSE),VLOOKUP(MESACU[[#This Row],[PAIS]],'[1]Centros de coste'!$A$2:$D$204,4,FALSE))</f>
        <v>EUROPA</v>
      </c>
      <c r="AA1546" t="str">
        <f>IFERROR(LEFT(TRIM(MESACU[[#This Row],[CodigoArticulo]]),LEN(TRIM(MESACU[[#This Row],[CodigoArticulo]]))-4),"")</f>
        <v>C-CU</v>
      </c>
      <c r="AB1546" t="str">
        <f>IFERROR(VLOOKUP(MESACU[[#This Row],[CODIGOG]],[1]!FAMILIAS[#Data],5,FALSE),"")</f>
        <v>BIOCONTROL</v>
      </c>
    </row>
    <row r="1547" spans="1:28" x14ac:dyDescent="0.35">
      <c r="A1547" t="s">
        <v>28</v>
      </c>
      <c r="B1547">
        <v>430</v>
      </c>
      <c r="C1547" t="s">
        <v>29</v>
      </c>
      <c r="D1547">
        <v>2025</v>
      </c>
      <c r="E1547">
        <v>5</v>
      </c>
      <c r="F1547" t="s">
        <v>262</v>
      </c>
      <c r="G1547">
        <v>425</v>
      </c>
      <c r="H1547" t="s">
        <v>263</v>
      </c>
      <c r="I1547">
        <v>20.399999999999999</v>
      </c>
      <c r="J1547">
        <v>0</v>
      </c>
      <c r="K1547">
        <v>99.96</v>
      </c>
      <c r="L1547">
        <v>0</v>
      </c>
      <c r="M1547">
        <v>0</v>
      </c>
      <c r="N1547">
        <v>0</v>
      </c>
      <c r="O1547">
        <v>4.5999999999999996</v>
      </c>
      <c r="P1547" t="s">
        <v>262</v>
      </c>
      <c r="Q1547" t="s">
        <v>200</v>
      </c>
      <c r="R1547" t="s">
        <v>34</v>
      </c>
      <c r="S1547" t="s">
        <v>91</v>
      </c>
      <c r="T1547" t="s">
        <v>36</v>
      </c>
      <c r="U1547">
        <v>0</v>
      </c>
      <c r="V1547">
        <v>200</v>
      </c>
      <c r="W1547">
        <v>1020</v>
      </c>
      <c r="X1547" t="str">
        <f>IF(MESACU[[#This Row],[PAIS]]="ESPAÑA",VLOOKUP(MESACU[[#This Row],[PROVINCIA]],[1]!PROVINCIASCC[#Data],2,FALSE),VLOOKUP(MESACU[[#This Row],[PAIS]],'[1]Centros de coste'!$A$2:$D$204,2,FALSE))</f>
        <v>C44 - IBERICA II</v>
      </c>
      <c r="Y1547" t="str">
        <f>IF(MESACU[[#This Row],[PAIS]]="ESPAÑA",VLOOKUP(MESACU[[#This Row],[PROVINCIA]],[1]!PROVINCIASCC[#Data],3,FALSE),VLOOKUP(MESACU[[#This Row],[PAIS]],'[1]Centros de coste'!$A$2:$D$204,3,FALSE))</f>
        <v>IBERICA II</v>
      </c>
      <c r="Z1547" t="str">
        <f>IF(MESACU[[#This Row],[PAIS]]="ESPAÑA",VLOOKUP(MESACU[[#This Row],[PROVINCIA]],[1]!PROVINCIASCC[#Data],4,FALSE),VLOOKUP(MESACU[[#This Row],[PAIS]],'[1]Centros de coste'!$A$2:$D$204,4,FALSE))</f>
        <v>EUROPA</v>
      </c>
      <c r="AA1547" t="str">
        <f>IFERROR(LEFT(TRIM(MESACU[[#This Row],[CodigoArticulo]]),LEN(TRIM(MESACU[[#This Row],[CodigoArticulo]]))-4),"")</f>
        <v>CCOBRE</v>
      </c>
      <c r="AB1547" t="str">
        <f>IFERROR(VLOOKUP(MESACU[[#This Row],[CODIGOG]],[1]!FAMILIAS[#Data],5,FALSE),"")</f>
        <v>BIOCONTROL</v>
      </c>
    </row>
    <row r="1548" spans="1:28" x14ac:dyDescent="0.35">
      <c r="A1548" t="s">
        <v>28</v>
      </c>
      <c r="B1548">
        <v>430</v>
      </c>
      <c r="C1548" t="s">
        <v>29</v>
      </c>
      <c r="D1548">
        <v>2025</v>
      </c>
      <c r="E1548">
        <v>5</v>
      </c>
      <c r="F1548" t="s">
        <v>84</v>
      </c>
      <c r="G1548">
        <v>425</v>
      </c>
      <c r="H1548" t="s">
        <v>85</v>
      </c>
      <c r="I1548">
        <v>4.32</v>
      </c>
      <c r="J1548">
        <v>0</v>
      </c>
      <c r="K1548">
        <v>21.167999999999999</v>
      </c>
      <c r="L1548">
        <v>0</v>
      </c>
      <c r="M1548">
        <v>0</v>
      </c>
      <c r="N1548">
        <v>0</v>
      </c>
      <c r="O1548">
        <v>1.06</v>
      </c>
      <c r="P1548" t="s">
        <v>84</v>
      </c>
      <c r="Q1548" t="s">
        <v>200</v>
      </c>
      <c r="R1548" t="s">
        <v>34</v>
      </c>
      <c r="S1548" t="s">
        <v>91</v>
      </c>
      <c r="T1548" t="s">
        <v>36</v>
      </c>
      <c r="U1548">
        <v>0</v>
      </c>
      <c r="V1548">
        <v>40</v>
      </c>
      <c r="W1548">
        <v>216</v>
      </c>
      <c r="X1548" t="str">
        <f>IF(MESACU[[#This Row],[PAIS]]="ESPAÑA",VLOOKUP(MESACU[[#This Row],[PROVINCIA]],[1]!PROVINCIASCC[#Data],2,FALSE),VLOOKUP(MESACU[[#This Row],[PAIS]],'[1]Centros de coste'!$A$2:$D$204,2,FALSE))</f>
        <v>C44 - IBERICA II</v>
      </c>
      <c r="Y1548" t="str">
        <f>IF(MESACU[[#This Row],[PAIS]]="ESPAÑA",VLOOKUP(MESACU[[#This Row],[PROVINCIA]],[1]!PROVINCIASCC[#Data],3,FALSE),VLOOKUP(MESACU[[#This Row],[PAIS]],'[1]Centros de coste'!$A$2:$D$204,3,FALSE))</f>
        <v>IBERICA II</v>
      </c>
      <c r="Z1548" t="str">
        <f>IF(MESACU[[#This Row],[PAIS]]="ESPAÑA",VLOOKUP(MESACU[[#This Row],[PROVINCIA]],[1]!PROVINCIASCC[#Data],4,FALSE),VLOOKUP(MESACU[[#This Row],[PAIS]],'[1]Centros de coste'!$A$2:$D$204,4,FALSE))</f>
        <v>EUROPA</v>
      </c>
      <c r="AA1548" t="str">
        <f>IFERROR(LEFT(TRIM(MESACU[[#This Row],[CodigoArticulo]]),LEN(TRIM(MESACU[[#This Row],[CodigoArticulo]]))-4),"")</f>
        <v>CCOBRE</v>
      </c>
      <c r="AB1548" t="str">
        <f>IFERROR(VLOOKUP(MESACU[[#This Row],[CODIGOG]],[1]!FAMILIAS[#Data],5,FALSE),"")</f>
        <v>BIOCONTROL</v>
      </c>
    </row>
    <row r="1549" spans="1:28" x14ac:dyDescent="0.35">
      <c r="A1549" t="s">
        <v>28</v>
      </c>
      <c r="B1549">
        <v>431</v>
      </c>
      <c r="C1549" t="s">
        <v>29</v>
      </c>
      <c r="D1549">
        <v>2025</v>
      </c>
      <c r="E1549">
        <v>5</v>
      </c>
      <c r="F1549" t="s">
        <v>323</v>
      </c>
      <c r="G1549">
        <v>408</v>
      </c>
      <c r="H1549" t="s">
        <v>324</v>
      </c>
      <c r="I1549">
        <v>0</v>
      </c>
      <c r="J1549">
        <v>0</v>
      </c>
      <c r="K1549">
        <v>3.1800000000000002E-2</v>
      </c>
      <c r="L1549">
        <v>1.5900000000000001E-2</v>
      </c>
      <c r="M1549">
        <v>0</v>
      </c>
      <c r="N1549">
        <v>0</v>
      </c>
      <c r="O1549">
        <v>0</v>
      </c>
      <c r="P1549" t="s">
        <v>323</v>
      </c>
      <c r="Q1549" t="s">
        <v>208</v>
      </c>
      <c r="R1549" t="s">
        <v>325</v>
      </c>
      <c r="S1549" t="s">
        <v>57</v>
      </c>
      <c r="T1549" t="s">
        <v>36</v>
      </c>
      <c r="U1549">
        <v>0</v>
      </c>
      <c r="V1549">
        <v>2</v>
      </c>
      <c r="W1549">
        <v>1.59</v>
      </c>
      <c r="X1549" t="str">
        <f>IF(MESACU[[#This Row],[PAIS]]="ESPAÑA",VLOOKUP(MESACU[[#This Row],[PROVINCIA]],[1]!PROVINCIASCC[#Data],2,FALSE),VLOOKUP(MESACU[[#This Row],[PAIS]],'[1]Centros de coste'!$A$2:$D$204,2,FALSE))</f>
        <v>C44 - IBERICA II</v>
      </c>
      <c r="Y1549" t="str">
        <f>IF(MESACU[[#This Row],[PAIS]]="ESPAÑA",VLOOKUP(MESACU[[#This Row],[PROVINCIA]],[1]!PROVINCIASCC[#Data],3,FALSE),VLOOKUP(MESACU[[#This Row],[PAIS]],'[1]Centros de coste'!$A$2:$D$204,3,FALSE))</f>
        <v>IBERICA II</v>
      </c>
      <c r="Z1549" t="str">
        <f>IF(MESACU[[#This Row],[PAIS]]="ESPAÑA",VLOOKUP(MESACU[[#This Row],[PROVINCIA]],[1]!PROVINCIASCC[#Data],4,FALSE),VLOOKUP(MESACU[[#This Row],[PAIS]],'[1]Centros de coste'!$A$2:$D$204,4,FALSE))</f>
        <v>EUROPA</v>
      </c>
      <c r="AA1549" t="str">
        <f>IFERROR(LEFT(TRIM(MESACU[[#This Row],[CodigoArticulo]]),LEN(TRIM(MESACU[[#This Row],[CodigoArticulo]]))-4),"")</f>
        <v>ECOTAS</v>
      </c>
      <c r="AB1549" t="str">
        <f>IFERROR(VLOOKUP(MESACU[[#This Row],[CODIGOG]],[1]!FAMILIAS[#Data],5,FALSE),"")</f>
        <v/>
      </c>
    </row>
    <row r="1550" spans="1:28" x14ac:dyDescent="0.35">
      <c r="A1550" t="s">
        <v>28</v>
      </c>
      <c r="B1550">
        <v>431</v>
      </c>
      <c r="C1550" t="s">
        <v>29</v>
      </c>
      <c r="D1550">
        <v>2025</v>
      </c>
      <c r="E1550">
        <v>5</v>
      </c>
      <c r="F1550" t="s">
        <v>69</v>
      </c>
      <c r="G1550">
        <v>408</v>
      </c>
      <c r="H1550" t="s">
        <v>70</v>
      </c>
      <c r="I1550">
        <v>0</v>
      </c>
      <c r="J1550">
        <v>0</v>
      </c>
      <c r="K1550">
        <v>66.56</v>
      </c>
      <c r="L1550">
        <v>33.28</v>
      </c>
      <c r="M1550">
        <v>0</v>
      </c>
      <c r="N1550">
        <v>0</v>
      </c>
      <c r="O1550">
        <v>14.72</v>
      </c>
      <c r="P1550" t="s">
        <v>69</v>
      </c>
      <c r="Q1550" t="s">
        <v>208</v>
      </c>
      <c r="R1550" t="s">
        <v>34</v>
      </c>
      <c r="S1550" t="s">
        <v>57</v>
      </c>
      <c r="T1550" t="s">
        <v>36</v>
      </c>
      <c r="U1550">
        <v>0</v>
      </c>
      <c r="V1550">
        <v>640</v>
      </c>
      <c r="W1550">
        <v>3328</v>
      </c>
      <c r="X1550" t="str">
        <f>IF(MESACU[[#This Row],[PAIS]]="ESPAÑA",VLOOKUP(MESACU[[#This Row],[PROVINCIA]],[1]!PROVINCIASCC[#Data],2,FALSE),VLOOKUP(MESACU[[#This Row],[PAIS]],'[1]Centros de coste'!$A$2:$D$204,2,FALSE))</f>
        <v>C44 - IBERICA II</v>
      </c>
      <c r="Y1550" t="str">
        <f>IF(MESACU[[#This Row],[PAIS]]="ESPAÑA",VLOOKUP(MESACU[[#This Row],[PROVINCIA]],[1]!PROVINCIASCC[#Data],3,FALSE),VLOOKUP(MESACU[[#This Row],[PAIS]],'[1]Centros de coste'!$A$2:$D$204,3,FALSE))</f>
        <v>IBERICA II</v>
      </c>
      <c r="Z1550" t="str">
        <f>IF(MESACU[[#This Row],[PAIS]]="ESPAÑA",VLOOKUP(MESACU[[#This Row],[PROVINCIA]],[1]!PROVINCIASCC[#Data],4,FALSE),VLOOKUP(MESACU[[#This Row],[PAIS]],'[1]Centros de coste'!$A$2:$D$204,4,FALSE))</f>
        <v>EUROPA</v>
      </c>
      <c r="AA1550" t="str">
        <f>IFERROR(LEFT(TRIM(MESACU[[#This Row],[CodigoArticulo]]),LEN(TRIM(MESACU[[#This Row],[CodigoArticulo]]))-4),"")</f>
        <v>AVAN</v>
      </c>
      <c r="AB1550" t="str">
        <f>IFERROR(VLOOKUP(MESACU[[#This Row],[CODIGOG]],[1]!FAMILIAS[#Data],5,FALSE),"")</f>
        <v>BIOSTIMULANTS</v>
      </c>
    </row>
    <row r="1551" spans="1:28" x14ac:dyDescent="0.35">
      <c r="A1551" t="s">
        <v>28</v>
      </c>
      <c r="B1551">
        <v>431</v>
      </c>
      <c r="C1551" t="s">
        <v>29</v>
      </c>
      <c r="D1551">
        <v>2025</v>
      </c>
      <c r="E1551">
        <v>5</v>
      </c>
      <c r="F1551" t="s">
        <v>307</v>
      </c>
      <c r="G1551">
        <v>408</v>
      </c>
      <c r="H1551" t="s">
        <v>308</v>
      </c>
      <c r="I1551">
        <v>0</v>
      </c>
      <c r="J1551">
        <v>0</v>
      </c>
      <c r="K1551">
        <v>1.0840000000000001</v>
      </c>
      <c r="L1551">
        <v>0.54200000000000004</v>
      </c>
      <c r="M1551">
        <v>0</v>
      </c>
      <c r="N1551">
        <v>0</v>
      </c>
      <c r="O1551">
        <v>0.14000000000000001</v>
      </c>
      <c r="P1551" t="s">
        <v>307</v>
      </c>
      <c r="Q1551" t="s">
        <v>208</v>
      </c>
      <c r="R1551" t="s">
        <v>49</v>
      </c>
      <c r="S1551" t="s">
        <v>57</v>
      </c>
      <c r="T1551" t="s">
        <v>36</v>
      </c>
      <c r="U1551">
        <v>0</v>
      </c>
      <c r="V1551">
        <v>20</v>
      </c>
      <c r="W1551">
        <v>54.2</v>
      </c>
      <c r="X1551" t="str">
        <f>IF(MESACU[[#This Row],[PAIS]]="ESPAÑA",VLOOKUP(MESACU[[#This Row],[PROVINCIA]],[1]!PROVINCIASCC[#Data],2,FALSE),VLOOKUP(MESACU[[#This Row],[PAIS]],'[1]Centros de coste'!$A$2:$D$204,2,FALSE))</f>
        <v>C44 - IBERICA II</v>
      </c>
      <c r="Y1551" t="str">
        <f>IF(MESACU[[#This Row],[PAIS]]="ESPAÑA",VLOOKUP(MESACU[[#This Row],[PROVINCIA]],[1]!PROVINCIASCC[#Data],3,FALSE),VLOOKUP(MESACU[[#This Row],[PAIS]],'[1]Centros de coste'!$A$2:$D$204,3,FALSE))</f>
        <v>IBERICA II</v>
      </c>
      <c r="Z1551" t="str">
        <f>IF(MESACU[[#This Row],[PAIS]]="ESPAÑA",VLOOKUP(MESACU[[#This Row],[PROVINCIA]],[1]!PROVINCIASCC[#Data],4,FALSE),VLOOKUP(MESACU[[#This Row],[PAIS]],'[1]Centros de coste'!$A$2:$D$204,4,FALSE))</f>
        <v>EUROPA</v>
      </c>
      <c r="AA1551" t="str">
        <f>IFERROR(LEFT(TRIM(MESACU[[#This Row],[CodigoArticulo]]),LEN(TRIM(MESACU[[#This Row],[CodigoArticulo]]))-4),"")</f>
        <v>BR-59AE</v>
      </c>
      <c r="AB1551" t="str">
        <f>IFERROR(VLOOKUP(MESACU[[#This Row],[CODIGOG]],[1]!FAMILIAS[#Data],5,FALSE),"")</f>
        <v>BIOCONTROL</v>
      </c>
    </row>
    <row r="1552" spans="1:28" x14ac:dyDescent="0.35">
      <c r="A1552" t="s">
        <v>28</v>
      </c>
      <c r="B1552">
        <v>431</v>
      </c>
      <c r="C1552" t="s">
        <v>29</v>
      </c>
      <c r="D1552">
        <v>2025</v>
      </c>
      <c r="E1552">
        <v>5</v>
      </c>
      <c r="F1552" t="s">
        <v>307</v>
      </c>
      <c r="G1552">
        <v>408</v>
      </c>
      <c r="H1552" t="s">
        <v>308</v>
      </c>
      <c r="I1552">
        <v>0</v>
      </c>
      <c r="J1552">
        <v>0</v>
      </c>
      <c r="K1552">
        <v>2.1680000000000001</v>
      </c>
      <c r="L1552">
        <v>1.0840000000000001</v>
      </c>
      <c r="M1552">
        <v>0</v>
      </c>
      <c r="N1552">
        <v>0</v>
      </c>
      <c r="O1552">
        <v>0.27</v>
      </c>
      <c r="P1552" t="s">
        <v>307</v>
      </c>
      <c r="Q1552" t="s">
        <v>208</v>
      </c>
      <c r="R1552" t="s">
        <v>49</v>
      </c>
      <c r="S1552" t="s">
        <v>57</v>
      </c>
      <c r="T1552" t="s">
        <v>36</v>
      </c>
      <c r="U1552">
        <v>0</v>
      </c>
      <c r="V1552">
        <v>40</v>
      </c>
      <c r="W1552">
        <v>108.4</v>
      </c>
      <c r="X1552" t="str">
        <f>IF(MESACU[[#This Row],[PAIS]]="ESPAÑA",VLOOKUP(MESACU[[#This Row],[PROVINCIA]],[1]!PROVINCIASCC[#Data],2,FALSE),VLOOKUP(MESACU[[#This Row],[PAIS]],'[1]Centros de coste'!$A$2:$D$204,2,FALSE))</f>
        <v>C44 - IBERICA II</v>
      </c>
      <c r="Y1552" t="str">
        <f>IF(MESACU[[#This Row],[PAIS]]="ESPAÑA",VLOOKUP(MESACU[[#This Row],[PROVINCIA]],[1]!PROVINCIASCC[#Data],3,FALSE),VLOOKUP(MESACU[[#This Row],[PAIS]],'[1]Centros de coste'!$A$2:$D$204,3,FALSE))</f>
        <v>IBERICA II</v>
      </c>
      <c r="Z1552" t="str">
        <f>IF(MESACU[[#This Row],[PAIS]]="ESPAÑA",VLOOKUP(MESACU[[#This Row],[PROVINCIA]],[1]!PROVINCIASCC[#Data],4,FALSE),VLOOKUP(MESACU[[#This Row],[PAIS]],'[1]Centros de coste'!$A$2:$D$204,4,FALSE))</f>
        <v>EUROPA</v>
      </c>
      <c r="AA1552" t="str">
        <f>IFERROR(LEFT(TRIM(MESACU[[#This Row],[CodigoArticulo]]),LEN(TRIM(MESACU[[#This Row],[CodigoArticulo]]))-4),"")</f>
        <v>BR-59AE</v>
      </c>
      <c r="AB1552" t="str">
        <f>IFERROR(VLOOKUP(MESACU[[#This Row],[CODIGOG]],[1]!FAMILIAS[#Data],5,FALSE),"")</f>
        <v>BIOCONTROL</v>
      </c>
    </row>
    <row r="1553" spans="1:28" x14ac:dyDescent="0.35">
      <c r="A1553" t="s">
        <v>28</v>
      </c>
      <c r="B1553">
        <v>431</v>
      </c>
      <c r="C1553" t="s">
        <v>29</v>
      </c>
      <c r="D1553">
        <v>2025</v>
      </c>
      <c r="E1553">
        <v>5</v>
      </c>
      <c r="F1553" t="s">
        <v>302</v>
      </c>
      <c r="G1553">
        <v>408</v>
      </c>
      <c r="H1553" t="s">
        <v>303</v>
      </c>
      <c r="I1553">
        <v>0</v>
      </c>
      <c r="J1553">
        <v>0</v>
      </c>
      <c r="K1553">
        <v>7.48</v>
      </c>
      <c r="L1553">
        <v>3.74</v>
      </c>
      <c r="M1553">
        <v>0</v>
      </c>
      <c r="N1553">
        <v>0</v>
      </c>
      <c r="O1553">
        <v>1.1000000000000001</v>
      </c>
      <c r="P1553" t="s">
        <v>302</v>
      </c>
      <c r="Q1553" t="s">
        <v>208</v>
      </c>
      <c r="R1553" t="s">
        <v>49</v>
      </c>
      <c r="S1553" t="s">
        <v>57</v>
      </c>
      <c r="T1553" t="s">
        <v>36</v>
      </c>
      <c r="U1553">
        <v>0</v>
      </c>
      <c r="V1553">
        <v>200</v>
      </c>
      <c r="W1553">
        <v>374</v>
      </c>
      <c r="X1553" t="str">
        <f>IF(MESACU[[#This Row],[PAIS]]="ESPAÑA",VLOOKUP(MESACU[[#This Row],[PROVINCIA]],[1]!PROVINCIASCC[#Data],2,FALSE),VLOOKUP(MESACU[[#This Row],[PAIS]],'[1]Centros de coste'!$A$2:$D$204,2,FALSE))</f>
        <v>C44 - IBERICA II</v>
      </c>
      <c r="Y1553" t="str">
        <f>IF(MESACU[[#This Row],[PAIS]]="ESPAÑA",VLOOKUP(MESACU[[#This Row],[PROVINCIA]],[1]!PROVINCIASCC[#Data],3,FALSE),VLOOKUP(MESACU[[#This Row],[PAIS]],'[1]Centros de coste'!$A$2:$D$204,3,FALSE))</f>
        <v>IBERICA II</v>
      </c>
      <c r="Z1553" t="str">
        <f>IF(MESACU[[#This Row],[PAIS]]="ESPAÑA",VLOOKUP(MESACU[[#This Row],[PROVINCIA]],[1]!PROVINCIASCC[#Data],4,FALSE),VLOOKUP(MESACU[[#This Row],[PAIS]],'[1]Centros de coste'!$A$2:$D$204,4,FALSE))</f>
        <v>EUROPA</v>
      </c>
      <c r="AA1553" t="str">
        <f>IFERROR(LEFT(TRIM(MESACU[[#This Row],[CodigoArticulo]]),LEN(TRIM(MESACU[[#This Row],[CodigoArticulo]]))-4),"")</f>
        <v>WHITE</v>
      </c>
      <c r="AB1553" t="str">
        <f>IFERROR(VLOOKUP(MESACU[[#This Row],[CODIGOG]],[1]!FAMILIAS[#Data],5,FALSE),"")</f>
        <v>BIOCONTROL</v>
      </c>
    </row>
    <row r="1554" spans="1:28" x14ac:dyDescent="0.35">
      <c r="A1554" t="s">
        <v>28</v>
      </c>
      <c r="B1554">
        <v>431</v>
      </c>
      <c r="C1554" t="s">
        <v>29</v>
      </c>
      <c r="D1554">
        <v>2025</v>
      </c>
      <c r="E1554">
        <v>5</v>
      </c>
      <c r="F1554" t="s">
        <v>211</v>
      </c>
      <c r="G1554">
        <v>408</v>
      </c>
      <c r="H1554" t="s">
        <v>457</v>
      </c>
      <c r="I1554">
        <v>0</v>
      </c>
      <c r="J1554">
        <v>0</v>
      </c>
      <c r="K1554">
        <v>16.32</v>
      </c>
      <c r="L1554">
        <v>8.16</v>
      </c>
      <c r="M1554">
        <v>0</v>
      </c>
      <c r="N1554">
        <v>0</v>
      </c>
      <c r="O1554">
        <v>4.5999999999999996</v>
      </c>
      <c r="P1554" t="s">
        <v>458</v>
      </c>
      <c r="Q1554" t="s">
        <v>208</v>
      </c>
      <c r="R1554" t="s">
        <v>34</v>
      </c>
      <c r="S1554" t="s">
        <v>57</v>
      </c>
      <c r="T1554" t="s">
        <v>36</v>
      </c>
      <c r="U1554">
        <v>0</v>
      </c>
      <c r="V1554">
        <v>200</v>
      </c>
      <c r="W1554">
        <v>816</v>
      </c>
      <c r="X1554" t="str">
        <f>IF(MESACU[[#This Row],[PAIS]]="ESPAÑA",VLOOKUP(MESACU[[#This Row],[PROVINCIA]],[1]!PROVINCIASCC[#Data],2,FALSE),VLOOKUP(MESACU[[#This Row],[PAIS]],'[1]Centros de coste'!$A$2:$D$204,2,FALSE))</f>
        <v>C44 - IBERICA II</v>
      </c>
      <c r="Y1554" t="str">
        <f>IF(MESACU[[#This Row],[PAIS]]="ESPAÑA",VLOOKUP(MESACU[[#This Row],[PROVINCIA]],[1]!PROVINCIASCC[#Data],3,FALSE),VLOOKUP(MESACU[[#This Row],[PAIS]],'[1]Centros de coste'!$A$2:$D$204,3,FALSE))</f>
        <v>IBERICA II</v>
      </c>
      <c r="Z1554" t="str">
        <f>IF(MESACU[[#This Row],[PAIS]]="ESPAÑA",VLOOKUP(MESACU[[#This Row],[PROVINCIA]],[1]!PROVINCIASCC[#Data],4,FALSE),VLOOKUP(MESACU[[#This Row],[PAIS]],'[1]Centros de coste'!$A$2:$D$204,4,FALSE))</f>
        <v>EUROPA</v>
      </c>
      <c r="AA1554" t="str">
        <f>IFERROR(LEFT(TRIM(MESACU[[#This Row],[CodigoArticulo]]),LEN(TRIM(MESACU[[#This Row],[CodigoArticulo]]))-4),"")</f>
        <v>BEY</v>
      </c>
      <c r="AB1554" t="str">
        <f>IFERROR(VLOOKUP(MESACU[[#This Row],[CODIGOG]],[1]!FAMILIAS[#Data],5,FALSE),"")</f>
        <v>BIOSTIMULANTS</v>
      </c>
    </row>
    <row r="1555" spans="1:28" x14ac:dyDescent="0.35">
      <c r="A1555" t="s">
        <v>28</v>
      </c>
      <c r="B1555">
        <v>431</v>
      </c>
      <c r="C1555" t="s">
        <v>29</v>
      </c>
      <c r="D1555">
        <v>2025</v>
      </c>
      <c r="E1555">
        <v>5</v>
      </c>
      <c r="F1555" t="s">
        <v>62</v>
      </c>
      <c r="G1555">
        <v>408</v>
      </c>
      <c r="H1555" t="s">
        <v>63</v>
      </c>
      <c r="I1555">
        <v>0</v>
      </c>
      <c r="J1555">
        <v>0</v>
      </c>
      <c r="K1555">
        <v>24.38</v>
      </c>
      <c r="L1555">
        <v>12.19</v>
      </c>
      <c r="M1555">
        <v>0</v>
      </c>
      <c r="N1555">
        <v>0</v>
      </c>
      <c r="O1555">
        <v>2.66</v>
      </c>
      <c r="P1555" t="s">
        <v>62</v>
      </c>
      <c r="Q1555" t="s">
        <v>208</v>
      </c>
      <c r="R1555" t="s">
        <v>34</v>
      </c>
      <c r="S1555" t="s">
        <v>57</v>
      </c>
      <c r="T1555" t="s">
        <v>36</v>
      </c>
      <c r="U1555">
        <v>0</v>
      </c>
      <c r="V1555">
        <v>100</v>
      </c>
      <c r="W1555">
        <v>1219</v>
      </c>
      <c r="X1555" t="str">
        <f>IF(MESACU[[#This Row],[PAIS]]="ESPAÑA",VLOOKUP(MESACU[[#This Row],[PROVINCIA]],[1]!PROVINCIASCC[#Data],2,FALSE),VLOOKUP(MESACU[[#This Row],[PAIS]],'[1]Centros de coste'!$A$2:$D$204,2,FALSE))</f>
        <v>C44 - IBERICA II</v>
      </c>
      <c r="Y1555" t="str">
        <f>IF(MESACU[[#This Row],[PAIS]]="ESPAÑA",VLOOKUP(MESACU[[#This Row],[PROVINCIA]],[1]!PROVINCIASCC[#Data],3,FALSE),VLOOKUP(MESACU[[#This Row],[PAIS]],'[1]Centros de coste'!$A$2:$D$204,3,FALSE))</f>
        <v>IBERICA II</v>
      </c>
      <c r="Z1555" t="str">
        <f>IF(MESACU[[#This Row],[PAIS]]="ESPAÑA",VLOOKUP(MESACU[[#This Row],[PROVINCIA]],[1]!PROVINCIASCC[#Data],4,FALSE),VLOOKUP(MESACU[[#This Row],[PAIS]],'[1]Centros de coste'!$A$2:$D$204,4,FALSE))</f>
        <v>EUROPA</v>
      </c>
      <c r="AA1555" t="str">
        <f>IFERROR(LEFT(TRIM(MESACU[[#This Row],[CodigoArticulo]]),LEN(TRIM(MESACU[[#This Row],[CodigoArticulo]]))-4),"")</f>
        <v>TRI</v>
      </c>
      <c r="AB1555" t="str">
        <f>IFERROR(VLOOKUP(MESACU[[#This Row],[CODIGOG]],[1]!FAMILIAS[#Data],5,FALSE),"")</f>
        <v>BIOSTIMULANTS</v>
      </c>
    </row>
    <row r="1556" spans="1:28" x14ac:dyDescent="0.35">
      <c r="A1556" t="s">
        <v>28</v>
      </c>
      <c r="B1556">
        <v>431</v>
      </c>
      <c r="C1556" t="s">
        <v>29</v>
      </c>
      <c r="D1556">
        <v>2025</v>
      </c>
      <c r="E1556">
        <v>5</v>
      </c>
      <c r="F1556" t="s">
        <v>99</v>
      </c>
      <c r="G1556">
        <v>408</v>
      </c>
      <c r="H1556" t="s">
        <v>100</v>
      </c>
      <c r="I1556">
        <v>0</v>
      </c>
      <c r="J1556">
        <v>0</v>
      </c>
      <c r="K1556">
        <v>3.96</v>
      </c>
      <c r="L1556">
        <v>1.98</v>
      </c>
      <c r="M1556">
        <v>0</v>
      </c>
      <c r="N1556">
        <v>0</v>
      </c>
      <c r="O1556">
        <v>1.6</v>
      </c>
      <c r="P1556" t="s">
        <v>99</v>
      </c>
      <c r="Q1556" t="s">
        <v>208</v>
      </c>
      <c r="R1556" t="s">
        <v>34</v>
      </c>
      <c r="S1556" t="s">
        <v>57</v>
      </c>
      <c r="T1556" t="s">
        <v>36</v>
      </c>
      <c r="U1556">
        <v>0</v>
      </c>
      <c r="V1556">
        <v>60</v>
      </c>
      <c r="W1556">
        <v>198</v>
      </c>
      <c r="X1556" t="str">
        <f>IF(MESACU[[#This Row],[PAIS]]="ESPAÑA",VLOOKUP(MESACU[[#This Row],[PROVINCIA]],[1]!PROVINCIASCC[#Data],2,FALSE),VLOOKUP(MESACU[[#This Row],[PAIS]],'[1]Centros de coste'!$A$2:$D$204,2,FALSE))</f>
        <v>C44 - IBERICA II</v>
      </c>
      <c r="Y1556" t="str">
        <f>IF(MESACU[[#This Row],[PAIS]]="ESPAÑA",VLOOKUP(MESACU[[#This Row],[PROVINCIA]],[1]!PROVINCIASCC[#Data],3,FALSE),VLOOKUP(MESACU[[#This Row],[PAIS]],'[1]Centros de coste'!$A$2:$D$204,3,FALSE))</f>
        <v>IBERICA II</v>
      </c>
      <c r="Z1556" t="str">
        <f>IF(MESACU[[#This Row],[PAIS]]="ESPAÑA",VLOOKUP(MESACU[[#This Row],[PROVINCIA]],[1]!PROVINCIASCC[#Data],4,FALSE),VLOOKUP(MESACU[[#This Row],[PAIS]],'[1]Centros de coste'!$A$2:$D$204,4,FALSE))</f>
        <v>EUROPA</v>
      </c>
      <c r="AA1556" t="str">
        <f>IFERROR(LEFT(TRIM(MESACU[[#This Row],[CodigoArticulo]]),LEN(TRIM(MESACU[[#This Row],[CodigoArticulo]]))-4),"")</f>
        <v>P-5X</v>
      </c>
      <c r="AB1556" t="str">
        <f>IFERROR(VLOOKUP(MESACU[[#This Row],[CODIGOG]],[1]!FAMILIAS[#Data],5,FALSE),"")</f>
        <v>BIOSTIMULANTS</v>
      </c>
    </row>
    <row r="1557" spans="1:28" x14ac:dyDescent="0.35">
      <c r="A1557" t="s">
        <v>28</v>
      </c>
      <c r="B1557">
        <v>431</v>
      </c>
      <c r="C1557" t="s">
        <v>29</v>
      </c>
      <c r="D1557">
        <v>2025</v>
      </c>
      <c r="E1557">
        <v>5</v>
      </c>
      <c r="F1557" t="s">
        <v>117</v>
      </c>
      <c r="G1557">
        <v>408</v>
      </c>
      <c r="H1557" t="s">
        <v>118</v>
      </c>
      <c r="I1557">
        <v>0</v>
      </c>
      <c r="J1557">
        <v>0</v>
      </c>
      <c r="K1557">
        <v>12.14</v>
      </c>
      <c r="L1557">
        <v>6.07</v>
      </c>
      <c r="M1557">
        <v>0</v>
      </c>
      <c r="N1557">
        <v>0</v>
      </c>
      <c r="O1557">
        <v>2.66</v>
      </c>
      <c r="P1557" t="s">
        <v>117</v>
      </c>
      <c r="Q1557" t="s">
        <v>208</v>
      </c>
      <c r="R1557" t="s">
        <v>34</v>
      </c>
      <c r="S1557" t="s">
        <v>57</v>
      </c>
      <c r="T1557" t="s">
        <v>36</v>
      </c>
      <c r="U1557">
        <v>0</v>
      </c>
      <c r="V1557">
        <v>100</v>
      </c>
      <c r="W1557">
        <v>607</v>
      </c>
      <c r="X1557" t="str">
        <f>IF(MESACU[[#This Row],[PAIS]]="ESPAÑA",VLOOKUP(MESACU[[#This Row],[PROVINCIA]],[1]!PROVINCIASCC[#Data],2,FALSE),VLOOKUP(MESACU[[#This Row],[PAIS]],'[1]Centros de coste'!$A$2:$D$204,2,FALSE))</f>
        <v>C44 - IBERICA II</v>
      </c>
      <c r="Y1557" t="str">
        <f>IF(MESACU[[#This Row],[PAIS]]="ESPAÑA",VLOOKUP(MESACU[[#This Row],[PROVINCIA]],[1]!PROVINCIASCC[#Data],3,FALSE),VLOOKUP(MESACU[[#This Row],[PAIS]],'[1]Centros de coste'!$A$2:$D$204,3,FALSE))</f>
        <v>IBERICA II</v>
      </c>
      <c r="Z1557" t="str">
        <f>IF(MESACU[[#This Row],[PAIS]]="ESPAÑA",VLOOKUP(MESACU[[#This Row],[PROVINCIA]],[1]!PROVINCIASCC[#Data],4,FALSE),VLOOKUP(MESACU[[#This Row],[PAIS]],'[1]Centros de coste'!$A$2:$D$204,4,FALSE))</f>
        <v>EUROPA</v>
      </c>
      <c r="AA1557" t="str">
        <f>IFERROR(LEFT(TRIM(MESACU[[#This Row],[CodigoArticulo]]),LEN(TRIM(MESACU[[#This Row],[CodigoArticulo]]))-4),"")</f>
        <v>AVAN</v>
      </c>
      <c r="AB1557" t="str">
        <f>IFERROR(VLOOKUP(MESACU[[#This Row],[CODIGOG]],[1]!FAMILIAS[#Data],5,FALSE),"")</f>
        <v>BIOSTIMULANTS</v>
      </c>
    </row>
    <row r="1558" spans="1:28" x14ac:dyDescent="0.35">
      <c r="A1558" t="s">
        <v>28</v>
      </c>
      <c r="B1558">
        <v>432</v>
      </c>
      <c r="C1558" t="s">
        <v>29</v>
      </c>
      <c r="D1558">
        <v>2025</v>
      </c>
      <c r="E1558">
        <v>5</v>
      </c>
      <c r="F1558" t="s">
        <v>323</v>
      </c>
      <c r="G1558">
        <v>406</v>
      </c>
      <c r="H1558" t="s">
        <v>324</v>
      </c>
      <c r="I1558">
        <v>0</v>
      </c>
      <c r="J1558">
        <v>0</v>
      </c>
      <c r="K1558">
        <v>0.08</v>
      </c>
      <c r="L1558">
        <v>0</v>
      </c>
      <c r="M1558">
        <v>0</v>
      </c>
      <c r="N1558">
        <v>0</v>
      </c>
      <c r="O1558">
        <v>0</v>
      </c>
      <c r="P1558" t="s">
        <v>28</v>
      </c>
      <c r="Q1558" t="s">
        <v>459</v>
      </c>
      <c r="R1558" t="s">
        <v>325</v>
      </c>
      <c r="S1558" t="s">
        <v>351</v>
      </c>
      <c r="T1558" t="s">
        <v>36</v>
      </c>
      <c r="U1558">
        <v>0</v>
      </c>
      <c r="V1558">
        <v>1</v>
      </c>
      <c r="W1558">
        <v>0.8</v>
      </c>
      <c r="X1558" t="str">
        <f>IF(MESACU[[#This Row],[PAIS]]="ESPAÑA",VLOOKUP(MESACU[[#This Row],[PROVINCIA]],[1]!PROVINCIASCC[#Data],2,FALSE),VLOOKUP(MESACU[[#This Row],[PAIS]],'[1]Centros de coste'!$A$2:$D$204,2,FALSE))</f>
        <v>C43 - IBERICA I</v>
      </c>
      <c r="Y1558" t="str">
        <f>IF(MESACU[[#This Row],[PAIS]]="ESPAÑA",VLOOKUP(MESACU[[#This Row],[PROVINCIA]],[1]!PROVINCIASCC[#Data],3,FALSE),VLOOKUP(MESACU[[#This Row],[PAIS]],'[1]Centros de coste'!$A$2:$D$204,3,FALSE))</f>
        <v>IBERICA I</v>
      </c>
      <c r="Z1558" t="str">
        <f>IF(MESACU[[#This Row],[PAIS]]="ESPAÑA",VLOOKUP(MESACU[[#This Row],[PROVINCIA]],[1]!PROVINCIASCC[#Data],4,FALSE),VLOOKUP(MESACU[[#This Row],[PAIS]],'[1]Centros de coste'!$A$2:$D$204,4,FALSE))</f>
        <v>EUROPA</v>
      </c>
      <c r="AA1558" t="str">
        <f>IFERROR(LEFT(TRIM(MESACU[[#This Row],[CodigoArticulo]]),LEN(TRIM(MESACU[[#This Row],[CodigoArticulo]]))-4),"")</f>
        <v>ECOTAS</v>
      </c>
      <c r="AB1558" t="str">
        <f>IFERROR(VLOOKUP(MESACU[[#This Row],[CODIGOG]],[1]!FAMILIAS[#Data],5,FALSE),"")</f>
        <v/>
      </c>
    </row>
    <row r="1559" spans="1:28" x14ac:dyDescent="0.35">
      <c r="A1559" t="s">
        <v>28</v>
      </c>
      <c r="B1559">
        <v>432</v>
      </c>
      <c r="C1559" t="s">
        <v>29</v>
      </c>
      <c r="D1559">
        <v>2025</v>
      </c>
      <c r="E1559">
        <v>5</v>
      </c>
      <c r="F1559" t="s">
        <v>84</v>
      </c>
      <c r="G1559">
        <v>406</v>
      </c>
      <c r="H1559" t="s">
        <v>85</v>
      </c>
      <c r="I1559">
        <v>0</v>
      </c>
      <c r="J1559">
        <v>0</v>
      </c>
      <c r="K1559">
        <v>340.2</v>
      </c>
      <c r="L1559">
        <v>0</v>
      </c>
      <c r="M1559">
        <v>0</v>
      </c>
      <c r="N1559">
        <v>0</v>
      </c>
      <c r="O1559">
        <v>15.96</v>
      </c>
      <c r="P1559" t="s">
        <v>84</v>
      </c>
      <c r="Q1559" t="s">
        <v>459</v>
      </c>
      <c r="R1559" t="s">
        <v>34</v>
      </c>
      <c r="S1559" t="s">
        <v>351</v>
      </c>
      <c r="T1559" t="s">
        <v>36</v>
      </c>
      <c r="U1559">
        <v>0</v>
      </c>
      <c r="V1559">
        <v>600</v>
      </c>
      <c r="W1559">
        <v>3402</v>
      </c>
      <c r="X1559" t="str">
        <f>IF(MESACU[[#This Row],[PAIS]]="ESPAÑA",VLOOKUP(MESACU[[#This Row],[PROVINCIA]],[1]!PROVINCIASCC[#Data],2,FALSE),VLOOKUP(MESACU[[#This Row],[PAIS]],'[1]Centros de coste'!$A$2:$D$204,2,FALSE))</f>
        <v>C43 - IBERICA I</v>
      </c>
      <c r="Y1559" t="str">
        <f>IF(MESACU[[#This Row],[PAIS]]="ESPAÑA",VLOOKUP(MESACU[[#This Row],[PROVINCIA]],[1]!PROVINCIASCC[#Data],3,FALSE),VLOOKUP(MESACU[[#This Row],[PAIS]],'[1]Centros de coste'!$A$2:$D$204,3,FALSE))</f>
        <v>IBERICA I</v>
      </c>
      <c r="Z1559" t="str">
        <f>IF(MESACU[[#This Row],[PAIS]]="ESPAÑA",VLOOKUP(MESACU[[#This Row],[PROVINCIA]],[1]!PROVINCIASCC[#Data],4,FALSE),VLOOKUP(MESACU[[#This Row],[PAIS]],'[1]Centros de coste'!$A$2:$D$204,4,FALSE))</f>
        <v>EUROPA</v>
      </c>
      <c r="AA1559" t="str">
        <f>IFERROR(LEFT(TRIM(MESACU[[#This Row],[CodigoArticulo]]),LEN(TRIM(MESACU[[#This Row],[CodigoArticulo]]))-4),"")</f>
        <v>CCOBRE</v>
      </c>
      <c r="AB1559" t="str">
        <f>IFERROR(VLOOKUP(MESACU[[#This Row],[CODIGOG]],[1]!FAMILIAS[#Data],5,FALSE),"")</f>
        <v>BIOCONTROL</v>
      </c>
    </row>
    <row r="1560" spans="1:28" x14ac:dyDescent="0.35">
      <c r="A1560" t="s">
        <v>28</v>
      </c>
      <c r="B1560">
        <v>433</v>
      </c>
      <c r="C1560" t="s">
        <v>29</v>
      </c>
      <c r="D1560">
        <v>2025</v>
      </c>
      <c r="E1560">
        <v>5</v>
      </c>
      <c r="F1560" t="s">
        <v>323</v>
      </c>
      <c r="G1560">
        <v>390</v>
      </c>
      <c r="H1560" t="s">
        <v>324</v>
      </c>
      <c r="I1560">
        <v>0</v>
      </c>
      <c r="J1560">
        <v>0</v>
      </c>
      <c r="K1560">
        <v>1.6E-2</v>
      </c>
      <c r="L1560">
        <v>0</v>
      </c>
      <c r="M1560">
        <v>0</v>
      </c>
      <c r="N1560">
        <v>0</v>
      </c>
      <c r="O1560">
        <v>0</v>
      </c>
      <c r="P1560" t="s">
        <v>323</v>
      </c>
      <c r="Q1560" t="s">
        <v>137</v>
      </c>
      <c r="R1560" t="s">
        <v>325</v>
      </c>
      <c r="S1560" t="s">
        <v>138</v>
      </c>
      <c r="T1560" t="s">
        <v>36</v>
      </c>
      <c r="U1560">
        <v>0</v>
      </c>
      <c r="V1560">
        <v>1</v>
      </c>
      <c r="W1560">
        <v>0.8</v>
      </c>
      <c r="X1560" t="str">
        <f>IF(MESACU[[#This Row],[PAIS]]="ESPAÑA",VLOOKUP(MESACU[[#This Row],[PROVINCIA]],[1]!PROVINCIASCC[#Data],2,FALSE),VLOOKUP(MESACU[[#This Row],[PAIS]],'[1]Centros de coste'!$A$2:$D$204,2,FALSE))</f>
        <v>C45 - IBERICA III</v>
      </c>
      <c r="Y1560" t="str">
        <f>IF(MESACU[[#This Row],[PAIS]]="ESPAÑA",VLOOKUP(MESACU[[#This Row],[PROVINCIA]],[1]!PROVINCIASCC[#Data],3,FALSE),VLOOKUP(MESACU[[#This Row],[PAIS]],'[1]Centros de coste'!$A$2:$D$204,3,FALSE))</f>
        <v>IBERICA III</v>
      </c>
      <c r="Z1560" t="str">
        <f>IF(MESACU[[#This Row],[PAIS]]="ESPAÑA",VLOOKUP(MESACU[[#This Row],[PROVINCIA]],[1]!PROVINCIASCC[#Data],4,FALSE),VLOOKUP(MESACU[[#This Row],[PAIS]],'[1]Centros de coste'!$A$2:$D$204,4,FALSE))</f>
        <v>EUROPA</v>
      </c>
      <c r="AA1560" t="str">
        <f>IFERROR(LEFT(TRIM(MESACU[[#This Row],[CodigoArticulo]]),LEN(TRIM(MESACU[[#This Row],[CodigoArticulo]]))-4),"")</f>
        <v>ECOTAS</v>
      </c>
      <c r="AB1560" t="str">
        <f>IFERROR(VLOOKUP(MESACU[[#This Row],[CODIGOG]],[1]!FAMILIAS[#Data],5,FALSE),"")</f>
        <v/>
      </c>
    </row>
    <row r="1561" spans="1:28" x14ac:dyDescent="0.35">
      <c r="A1561" t="s">
        <v>28</v>
      </c>
      <c r="B1561">
        <v>433</v>
      </c>
      <c r="C1561" t="s">
        <v>29</v>
      </c>
      <c r="D1561">
        <v>2025</v>
      </c>
      <c r="E1561">
        <v>5</v>
      </c>
      <c r="F1561" t="s">
        <v>158</v>
      </c>
      <c r="G1561">
        <v>390</v>
      </c>
      <c r="H1561" t="s">
        <v>159</v>
      </c>
      <c r="I1561">
        <v>0</v>
      </c>
      <c r="J1561">
        <v>0</v>
      </c>
      <c r="K1561">
        <v>37.887999999999998</v>
      </c>
      <c r="L1561">
        <v>0</v>
      </c>
      <c r="M1561">
        <v>0</v>
      </c>
      <c r="N1561">
        <v>0</v>
      </c>
      <c r="O1561">
        <v>14.72</v>
      </c>
      <c r="P1561" t="s">
        <v>158</v>
      </c>
      <c r="Q1561" t="s">
        <v>137</v>
      </c>
      <c r="R1561" t="s">
        <v>34</v>
      </c>
      <c r="S1561" t="s">
        <v>138</v>
      </c>
      <c r="T1561" t="s">
        <v>36</v>
      </c>
      <c r="U1561">
        <v>0</v>
      </c>
      <c r="V1561">
        <v>640</v>
      </c>
      <c r="W1561">
        <v>1894.4</v>
      </c>
      <c r="X1561" t="str">
        <f>IF(MESACU[[#This Row],[PAIS]]="ESPAÑA",VLOOKUP(MESACU[[#This Row],[PROVINCIA]],[1]!PROVINCIASCC[#Data],2,FALSE),VLOOKUP(MESACU[[#This Row],[PAIS]],'[1]Centros de coste'!$A$2:$D$204,2,FALSE))</f>
        <v>C45 - IBERICA III</v>
      </c>
      <c r="Y1561" t="str">
        <f>IF(MESACU[[#This Row],[PAIS]]="ESPAÑA",VLOOKUP(MESACU[[#This Row],[PROVINCIA]],[1]!PROVINCIASCC[#Data],3,FALSE),VLOOKUP(MESACU[[#This Row],[PAIS]],'[1]Centros de coste'!$A$2:$D$204,3,FALSE))</f>
        <v>IBERICA III</v>
      </c>
      <c r="Z1561" t="str">
        <f>IF(MESACU[[#This Row],[PAIS]]="ESPAÑA",VLOOKUP(MESACU[[#This Row],[PROVINCIA]],[1]!PROVINCIASCC[#Data],4,FALSE),VLOOKUP(MESACU[[#This Row],[PAIS]],'[1]Centros de coste'!$A$2:$D$204,4,FALSE))</f>
        <v>EUROPA</v>
      </c>
      <c r="AA1561" t="str">
        <f>IFERROR(LEFT(TRIM(MESACU[[#This Row],[CodigoArticulo]]),LEN(TRIM(MESACU[[#This Row],[CodigoArticulo]]))-4),"")</f>
        <v>PT</v>
      </c>
      <c r="AB1561" t="str">
        <f>IFERROR(VLOOKUP(MESACU[[#This Row],[CODIGOG]],[1]!FAMILIAS[#Data],5,FALSE),"")</f>
        <v>BIOFERTILIZERS</v>
      </c>
    </row>
    <row r="1562" spans="1:28" x14ac:dyDescent="0.35">
      <c r="A1562" t="s">
        <v>28</v>
      </c>
      <c r="B1562">
        <v>434</v>
      </c>
      <c r="C1562" t="s">
        <v>29</v>
      </c>
      <c r="D1562">
        <v>2025</v>
      </c>
      <c r="E1562">
        <v>5</v>
      </c>
      <c r="F1562" t="s">
        <v>323</v>
      </c>
      <c r="G1562">
        <v>391</v>
      </c>
      <c r="H1562" t="s">
        <v>324</v>
      </c>
      <c r="I1562">
        <v>0</v>
      </c>
      <c r="J1562">
        <v>0</v>
      </c>
      <c r="K1562">
        <v>1.6E-2</v>
      </c>
      <c r="L1562">
        <v>0</v>
      </c>
      <c r="M1562">
        <v>0</v>
      </c>
      <c r="N1562">
        <v>0</v>
      </c>
      <c r="O1562">
        <v>0</v>
      </c>
      <c r="P1562" t="s">
        <v>323</v>
      </c>
      <c r="Q1562" t="s">
        <v>137</v>
      </c>
      <c r="R1562" t="s">
        <v>325</v>
      </c>
      <c r="S1562" t="s">
        <v>138</v>
      </c>
      <c r="T1562" t="s">
        <v>36</v>
      </c>
      <c r="U1562">
        <v>0</v>
      </c>
      <c r="V1562">
        <v>1</v>
      </c>
      <c r="W1562">
        <v>0.8</v>
      </c>
      <c r="X1562" t="str">
        <f>IF(MESACU[[#This Row],[PAIS]]="ESPAÑA",VLOOKUP(MESACU[[#This Row],[PROVINCIA]],[1]!PROVINCIASCC[#Data],2,FALSE),VLOOKUP(MESACU[[#This Row],[PAIS]],'[1]Centros de coste'!$A$2:$D$204,2,FALSE))</f>
        <v>C45 - IBERICA III</v>
      </c>
      <c r="Y1562" t="str">
        <f>IF(MESACU[[#This Row],[PAIS]]="ESPAÑA",VLOOKUP(MESACU[[#This Row],[PROVINCIA]],[1]!PROVINCIASCC[#Data],3,FALSE),VLOOKUP(MESACU[[#This Row],[PAIS]],'[1]Centros de coste'!$A$2:$D$204,3,FALSE))</f>
        <v>IBERICA III</v>
      </c>
      <c r="Z1562" t="str">
        <f>IF(MESACU[[#This Row],[PAIS]]="ESPAÑA",VLOOKUP(MESACU[[#This Row],[PROVINCIA]],[1]!PROVINCIASCC[#Data],4,FALSE),VLOOKUP(MESACU[[#This Row],[PAIS]],'[1]Centros de coste'!$A$2:$D$204,4,FALSE))</f>
        <v>EUROPA</v>
      </c>
      <c r="AA1562" t="str">
        <f>IFERROR(LEFT(TRIM(MESACU[[#This Row],[CodigoArticulo]]),LEN(TRIM(MESACU[[#This Row],[CodigoArticulo]]))-4),"")</f>
        <v>ECOTAS</v>
      </c>
      <c r="AB1562" t="str">
        <f>IFERROR(VLOOKUP(MESACU[[#This Row],[CODIGOG]],[1]!FAMILIAS[#Data],5,FALSE),"")</f>
        <v/>
      </c>
    </row>
    <row r="1563" spans="1:28" x14ac:dyDescent="0.35">
      <c r="A1563" t="s">
        <v>28</v>
      </c>
      <c r="B1563">
        <v>434</v>
      </c>
      <c r="C1563" t="s">
        <v>29</v>
      </c>
      <c r="D1563">
        <v>2025</v>
      </c>
      <c r="E1563">
        <v>5</v>
      </c>
      <c r="F1563" t="s">
        <v>246</v>
      </c>
      <c r="G1563">
        <v>391</v>
      </c>
      <c r="H1563" t="s">
        <v>247</v>
      </c>
      <c r="I1563">
        <v>0</v>
      </c>
      <c r="J1563">
        <v>0</v>
      </c>
      <c r="K1563">
        <v>35.968000000000004</v>
      </c>
      <c r="L1563">
        <v>0</v>
      </c>
      <c r="M1563">
        <v>0</v>
      </c>
      <c r="N1563">
        <v>0</v>
      </c>
      <c r="O1563">
        <v>14.72</v>
      </c>
      <c r="P1563" t="s">
        <v>246</v>
      </c>
      <c r="Q1563" t="s">
        <v>137</v>
      </c>
      <c r="R1563" t="s">
        <v>34</v>
      </c>
      <c r="S1563" t="s">
        <v>138</v>
      </c>
      <c r="T1563" t="s">
        <v>36</v>
      </c>
      <c r="U1563">
        <v>0</v>
      </c>
      <c r="V1563">
        <v>640</v>
      </c>
      <c r="W1563">
        <v>1798.4</v>
      </c>
      <c r="X1563" t="str">
        <f>IF(MESACU[[#This Row],[PAIS]]="ESPAÑA",VLOOKUP(MESACU[[#This Row],[PROVINCIA]],[1]!PROVINCIASCC[#Data],2,FALSE),VLOOKUP(MESACU[[#This Row],[PAIS]],'[1]Centros de coste'!$A$2:$D$204,2,FALSE))</f>
        <v>C45 - IBERICA III</v>
      </c>
      <c r="Y1563" t="str">
        <f>IF(MESACU[[#This Row],[PAIS]]="ESPAÑA",VLOOKUP(MESACU[[#This Row],[PROVINCIA]],[1]!PROVINCIASCC[#Data],3,FALSE),VLOOKUP(MESACU[[#This Row],[PAIS]],'[1]Centros de coste'!$A$2:$D$204,3,FALSE))</f>
        <v>IBERICA III</v>
      </c>
      <c r="Z1563" t="str">
        <f>IF(MESACU[[#This Row],[PAIS]]="ESPAÑA",VLOOKUP(MESACU[[#This Row],[PROVINCIA]],[1]!PROVINCIASCC[#Data],4,FALSE),VLOOKUP(MESACU[[#This Row],[PAIS]],'[1]Centros de coste'!$A$2:$D$204,4,FALSE))</f>
        <v>EUROPA</v>
      </c>
      <c r="AA1563" t="str">
        <f>IFERROR(LEFT(TRIM(MESACU[[#This Row],[CodigoArticulo]]),LEN(TRIM(MESACU[[#This Row],[CodigoArticulo]]))-4),"")</f>
        <v>AGRMGN</v>
      </c>
      <c r="AB1563" t="str">
        <f>IFERROR(VLOOKUP(MESACU[[#This Row],[CODIGOG]],[1]!FAMILIAS[#Data],5,FALSE),"")</f>
        <v>BIOSTIMULANTS</v>
      </c>
    </row>
    <row r="1564" spans="1:28" x14ac:dyDescent="0.35">
      <c r="A1564" t="s">
        <v>28</v>
      </c>
      <c r="B1564">
        <v>435</v>
      </c>
      <c r="C1564" t="s">
        <v>29</v>
      </c>
      <c r="D1564">
        <v>2025</v>
      </c>
      <c r="E1564">
        <v>5</v>
      </c>
      <c r="F1564" t="s">
        <v>88</v>
      </c>
      <c r="G1564">
        <v>474</v>
      </c>
      <c r="H1564" t="s">
        <v>89</v>
      </c>
      <c r="I1564">
        <v>0</v>
      </c>
      <c r="J1564">
        <v>0</v>
      </c>
      <c r="K1564">
        <v>4.1280000000000001</v>
      </c>
      <c r="L1564">
        <v>0</v>
      </c>
      <c r="M1564">
        <v>0</v>
      </c>
      <c r="N1564">
        <v>0</v>
      </c>
      <c r="O1564">
        <v>3.68</v>
      </c>
      <c r="P1564" t="s">
        <v>88</v>
      </c>
      <c r="Q1564" t="s">
        <v>48</v>
      </c>
      <c r="R1564" t="s">
        <v>34</v>
      </c>
      <c r="S1564" t="s">
        <v>50</v>
      </c>
      <c r="T1564" t="s">
        <v>36</v>
      </c>
      <c r="U1564">
        <v>0</v>
      </c>
      <c r="V1564">
        <v>160</v>
      </c>
      <c r="W1564">
        <v>412.8</v>
      </c>
      <c r="X1564" t="str">
        <f>IF(MESACU[[#This Row],[PAIS]]="ESPAÑA",VLOOKUP(MESACU[[#This Row],[PROVINCIA]],[1]!PROVINCIASCC[#Data],2,FALSE),VLOOKUP(MESACU[[#This Row],[PAIS]],'[1]Centros de coste'!$A$2:$D$204,2,FALSE))</f>
        <v>C44 - IBERICA II</v>
      </c>
      <c r="Y1564" t="str">
        <f>IF(MESACU[[#This Row],[PAIS]]="ESPAÑA",VLOOKUP(MESACU[[#This Row],[PROVINCIA]],[1]!PROVINCIASCC[#Data],3,FALSE),VLOOKUP(MESACU[[#This Row],[PAIS]],'[1]Centros de coste'!$A$2:$D$204,3,FALSE))</f>
        <v>IBERICA II</v>
      </c>
      <c r="Z1564" t="str">
        <f>IF(MESACU[[#This Row],[PAIS]]="ESPAÑA",VLOOKUP(MESACU[[#This Row],[PROVINCIA]],[1]!PROVINCIASCC[#Data],4,FALSE),VLOOKUP(MESACU[[#This Row],[PAIS]],'[1]Centros de coste'!$A$2:$D$204,4,FALSE))</f>
        <v>EUROPA</v>
      </c>
      <c r="AA1564" t="str">
        <f>IFERROR(LEFT(TRIM(MESACU[[#This Row],[CodigoArticulo]]),LEN(TRIM(MESACU[[#This Row],[CodigoArticulo]]))-4),"")</f>
        <v>BROTA</v>
      </c>
      <c r="AB1564" t="str">
        <f>IFERROR(VLOOKUP(MESACU[[#This Row],[CODIGOG]],[1]!FAMILIAS[#Data],5,FALSE),"")</f>
        <v>BIOCONTROL</v>
      </c>
    </row>
    <row r="1565" spans="1:28" x14ac:dyDescent="0.35">
      <c r="A1565" t="s">
        <v>28</v>
      </c>
      <c r="B1565">
        <v>435</v>
      </c>
      <c r="C1565" t="s">
        <v>29</v>
      </c>
      <c r="D1565">
        <v>2025</v>
      </c>
      <c r="E1565">
        <v>5</v>
      </c>
      <c r="F1565" t="s">
        <v>131</v>
      </c>
      <c r="G1565">
        <v>474</v>
      </c>
      <c r="H1565" t="s">
        <v>132</v>
      </c>
      <c r="I1565">
        <v>0</v>
      </c>
      <c r="J1565">
        <v>0</v>
      </c>
      <c r="K1565">
        <v>14.352</v>
      </c>
      <c r="L1565">
        <v>0</v>
      </c>
      <c r="M1565">
        <v>0</v>
      </c>
      <c r="N1565">
        <v>0</v>
      </c>
      <c r="O1565">
        <v>11.04</v>
      </c>
      <c r="P1565" t="s">
        <v>131</v>
      </c>
      <c r="Q1565" t="s">
        <v>48</v>
      </c>
      <c r="R1565" t="s">
        <v>34</v>
      </c>
      <c r="S1565" t="s">
        <v>50</v>
      </c>
      <c r="T1565" t="s">
        <v>36</v>
      </c>
      <c r="U1565">
        <v>0</v>
      </c>
      <c r="V1565">
        <v>480</v>
      </c>
      <c r="W1565">
        <v>1435.2</v>
      </c>
      <c r="X1565" t="str">
        <f>IF(MESACU[[#This Row],[PAIS]]="ESPAÑA",VLOOKUP(MESACU[[#This Row],[PROVINCIA]],[1]!PROVINCIASCC[#Data],2,FALSE),VLOOKUP(MESACU[[#This Row],[PAIS]],'[1]Centros de coste'!$A$2:$D$204,2,FALSE))</f>
        <v>C44 - IBERICA II</v>
      </c>
      <c r="Y1565" t="str">
        <f>IF(MESACU[[#This Row],[PAIS]]="ESPAÑA",VLOOKUP(MESACU[[#This Row],[PROVINCIA]],[1]!PROVINCIASCC[#Data],3,FALSE),VLOOKUP(MESACU[[#This Row],[PAIS]],'[1]Centros de coste'!$A$2:$D$204,3,FALSE))</f>
        <v>IBERICA II</v>
      </c>
      <c r="Z1565" t="str">
        <f>IF(MESACU[[#This Row],[PAIS]]="ESPAÑA",VLOOKUP(MESACU[[#This Row],[PROVINCIA]],[1]!PROVINCIASCC[#Data],4,FALSE),VLOOKUP(MESACU[[#This Row],[PAIS]],'[1]Centros de coste'!$A$2:$D$204,4,FALSE))</f>
        <v>EUROPA</v>
      </c>
      <c r="AA1565" t="str">
        <f>IFERROR(LEFT(TRIM(MESACU[[#This Row],[CodigoArticulo]]),LEN(TRIM(MESACU[[#This Row],[CodigoArticulo]]))-4),"")</f>
        <v>AGXKC</v>
      </c>
      <c r="AB1565" t="str">
        <f>IFERROR(VLOOKUP(MESACU[[#This Row],[CODIGOG]],[1]!FAMILIAS[#Data],5,FALSE),"")</f>
        <v>BIOSTIMULANTS</v>
      </c>
    </row>
    <row r="1566" spans="1:28" x14ac:dyDescent="0.35">
      <c r="A1566" t="s">
        <v>28</v>
      </c>
      <c r="B1566">
        <v>435</v>
      </c>
      <c r="C1566" t="s">
        <v>29</v>
      </c>
      <c r="D1566">
        <v>2025</v>
      </c>
      <c r="E1566">
        <v>5</v>
      </c>
      <c r="F1566" t="s">
        <v>323</v>
      </c>
      <c r="G1566">
        <v>474</v>
      </c>
      <c r="H1566" t="s">
        <v>324</v>
      </c>
      <c r="I1566">
        <v>0</v>
      </c>
      <c r="J1566">
        <v>0</v>
      </c>
      <c r="K1566">
        <v>8.0000000000000002E-3</v>
      </c>
      <c r="L1566">
        <v>0</v>
      </c>
      <c r="M1566">
        <v>0</v>
      </c>
      <c r="N1566">
        <v>0</v>
      </c>
      <c r="O1566">
        <v>0</v>
      </c>
      <c r="P1566" t="s">
        <v>323</v>
      </c>
      <c r="Q1566" t="s">
        <v>48</v>
      </c>
      <c r="R1566" t="s">
        <v>325</v>
      </c>
      <c r="S1566" t="s">
        <v>50</v>
      </c>
      <c r="T1566" t="s">
        <v>36</v>
      </c>
      <c r="U1566">
        <v>0</v>
      </c>
      <c r="V1566">
        <v>1</v>
      </c>
      <c r="W1566">
        <v>0.8</v>
      </c>
      <c r="X1566" t="str">
        <f>IF(MESACU[[#This Row],[PAIS]]="ESPAÑA",VLOOKUP(MESACU[[#This Row],[PROVINCIA]],[1]!PROVINCIASCC[#Data],2,FALSE),VLOOKUP(MESACU[[#This Row],[PAIS]],'[1]Centros de coste'!$A$2:$D$204,2,FALSE))</f>
        <v>C44 - IBERICA II</v>
      </c>
      <c r="Y1566" t="str">
        <f>IF(MESACU[[#This Row],[PAIS]]="ESPAÑA",VLOOKUP(MESACU[[#This Row],[PROVINCIA]],[1]!PROVINCIASCC[#Data],3,FALSE),VLOOKUP(MESACU[[#This Row],[PAIS]],'[1]Centros de coste'!$A$2:$D$204,3,FALSE))</f>
        <v>IBERICA II</v>
      </c>
      <c r="Z1566" t="str">
        <f>IF(MESACU[[#This Row],[PAIS]]="ESPAÑA",VLOOKUP(MESACU[[#This Row],[PROVINCIA]],[1]!PROVINCIASCC[#Data],4,FALSE),VLOOKUP(MESACU[[#This Row],[PAIS]],'[1]Centros de coste'!$A$2:$D$204,4,FALSE))</f>
        <v>EUROPA</v>
      </c>
      <c r="AA1566" t="str">
        <f>IFERROR(LEFT(TRIM(MESACU[[#This Row],[CodigoArticulo]]),LEN(TRIM(MESACU[[#This Row],[CodigoArticulo]]))-4),"")</f>
        <v>ECOTAS</v>
      </c>
      <c r="AB1566" t="str">
        <f>IFERROR(VLOOKUP(MESACU[[#This Row],[CODIGOG]],[1]!FAMILIAS[#Data],5,FALSE),"")</f>
        <v/>
      </c>
    </row>
    <row r="1567" spans="1:28" x14ac:dyDescent="0.35">
      <c r="A1567" t="s">
        <v>28</v>
      </c>
      <c r="B1567">
        <v>436</v>
      </c>
      <c r="C1567" t="s">
        <v>29</v>
      </c>
      <c r="D1567">
        <v>2025</v>
      </c>
      <c r="E1567">
        <v>5</v>
      </c>
      <c r="F1567" t="s">
        <v>246</v>
      </c>
      <c r="G1567">
        <v>473</v>
      </c>
      <c r="H1567" t="s">
        <v>247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29.44</v>
      </c>
      <c r="P1567" t="s">
        <v>246</v>
      </c>
      <c r="Q1567" t="s">
        <v>460</v>
      </c>
      <c r="R1567" t="s">
        <v>34</v>
      </c>
      <c r="S1567" t="s">
        <v>397</v>
      </c>
      <c r="T1567" t="s">
        <v>36</v>
      </c>
      <c r="U1567">
        <v>0</v>
      </c>
      <c r="V1567">
        <v>1280</v>
      </c>
      <c r="W1567">
        <v>4224</v>
      </c>
      <c r="X1567" t="str">
        <f>IF(MESACU[[#This Row],[PAIS]]="ESPAÑA",VLOOKUP(MESACU[[#This Row],[PROVINCIA]],[1]!PROVINCIASCC[#Data],2,FALSE),VLOOKUP(MESACU[[#This Row],[PAIS]],'[1]Centros de coste'!$A$2:$D$204,2,FALSE))</f>
        <v>C44 - IBERICA II</v>
      </c>
      <c r="Y1567" t="str">
        <f>IF(MESACU[[#This Row],[PAIS]]="ESPAÑA",VLOOKUP(MESACU[[#This Row],[PROVINCIA]],[1]!PROVINCIASCC[#Data],3,FALSE),VLOOKUP(MESACU[[#This Row],[PAIS]],'[1]Centros de coste'!$A$2:$D$204,3,FALSE))</f>
        <v>IBERICA II</v>
      </c>
      <c r="Z1567" t="str">
        <f>IF(MESACU[[#This Row],[PAIS]]="ESPAÑA",VLOOKUP(MESACU[[#This Row],[PROVINCIA]],[1]!PROVINCIASCC[#Data],4,FALSE),VLOOKUP(MESACU[[#This Row],[PAIS]],'[1]Centros de coste'!$A$2:$D$204,4,FALSE))</f>
        <v>EUROPA</v>
      </c>
      <c r="AA1567" t="str">
        <f>IFERROR(LEFT(TRIM(MESACU[[#This Row],[CodigoArticulo]]),LEN(TRIM(MESACU[[#This Row],[CodigoArticulo]]))-4),"")</f>
        <v>AGRMGN</v>
      </c>
      <c r="AB1567" t="str">
        <f>IFERROR(VLOOKUP(MESACU[[#This Row],[CODIGOG]],[1]!FAMILIAS[#Data],5,FALSE),"")</f>
        <v>BIOSTIMULANTS</v>
      </c>
    </row>
    <row r="1568" spans="1:28" x14ac:dyDescent="0.35">
      <c r="A1568" t="s">
        <v>28</v>
      </c>
      <c r="B1568">
        <v>436</v>
      </c>
      <c r="C1568" t="s">
        <v>29</v>
      </c>
      <c r="D1568">
        <v>2025</v>
      </c>
      <c r="E1568">
        <v>5</v>
      </c>
      <c r="F1568" t="s">
        <v>106</v>
      </c>
      <c r="G1568">
        <v>473</v>
      </c>
      <c r="H1568" t="s">
        <v>461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 t="s">
        <v>106</v>
      </c>
      <c r="Q1568" t="s">
        <v>460</v>
      </c>
      <c r="R1568" t="s">
        <v>28</v>
      </c>
      <c r="S1568" t="s">
        <v>397</v>
      </c>
      <c r="T1568" t="s">
        <v>36</v>
      </c>
      <c r="U1568">
        <v>0</v>
      </c>
      <c r="V1568">
        <v>0</v>
      </c>
      <c r="W1568">
        <v>0</v>
      </c>
      <c r="X1568" t="str">
        <f>IF(MESACU[[#This Row],[PAIS]]="ESPAÑA",VLOOKUP(MESACU[[#This Row],[PROVINCIA]],[1]!PROVINCIASCC[#Data],2,FALSE),VLOOKUP(MESACU[[#This Row],[PAIS]],'[1]Centros de coste'!$A$2:$D$204,2,FALSE))</f>
        <v>C44 - IBERICA II</v>
      </c>
      <c r="Y1568" t="str">
        <f>IF(MESACU[[#This Row],[PAIS]]="ESPAÑA",VLOOKUP(MESACU[[#This Row],[PROVINCIA]],[1]!PROVINCIASCC[#Data],3,FALSE),VLOOKUP(MESACU[[#This Row],[PAIS]],'[1]Centros de coste'!$A$2:$D$204,3,FALSE))</f>
        <v>IBERICA II</v>
      </c>
      <c r="Z1568" t="str">
        <f>IF(MESACU[[#This Row],[PAIS]]="ESPAÑA",VLOOKUP(MESACU[[#This Row],[PROVINCIA]],[1]!PROVINCIASCC[#Data],4,FALSE),VLOOKUP(MESACU[[#This Row],[PAIS]],'[1]Centros de coste'!$A$2:$D$204,4,FALSE))</f>
        <v>EUROPA</v>
      </c>
      <c r="AA1568" t="str">
        <f>IFERROR(LEFT(TRIM(MESACU[[#This Row],[CodigoArticulo]]),LEN(TRIM(MESACU[[#This Row],[CodigoArticulo]]))-4),"")</f>
        <v/>
      </c>
      <c r="AB1568" t="str">
        <f>IFERROR(VLOOKUP(MESACU[[#This Row],[CODIGOG]],[1]!FAMILIAS[#Data],5,FALSE),"")</f>
        <v/>
      </c>
    </row>
    <row r="1569" spans="1:28" x14ac:dyDescent="0.35">
      <c r="A1569" t="s">
        <v>28</v>
      </c>
      <c r="B1569">
        <v>436</v>
      </c>
      <c r="C1569" t="s">
        <v>29</v>
      </c>
      <c r="D1569">
        <v>2025</v>
      </c>
      <c r="E1569">
        <v>5</v>
      </c>
      <c r="F1569" t="s">
        <v>323</v>
      </c>
      <c r="G1569">
        <v>473</v>
      </c>
      <c r="H1569" t="s">
        <v>324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 t="s">
        <v>28</v>
      </c>
      <c r="Q1569" t="s">
        <v>460</v>
      </c>
      <c r="R1569" t="s">
        <v>325</v>
      </c>
      <c r="S1569" t="s">
        <v>397</v>
      </c>
      <c r="T1569" t="s">
        <v>36</v>
      </c>
      <c r="U1569">
        <v>0</v>
      </c>
      <c r="V1569">
        <v>2</v>
      </c>
      <c r="W1569">
        <v>1.59</v>
      </c>
      <c r="X1569" t="str">
        <f>IF(MESACU[[#This Row],[PAIS]]="ESPAÑA",VLOOKUP(MESACU[[#This Row],[PROVINCIA]],[1]!PROVINCIASCC[#Data],2,FALSE),VLOOKUP(MESACU[[#This Row],[PAIS]],'[1]Centros de coste'!$A$2:$D$204,2,FALSE))</f>
        <v>C44 - IBERICA II</v>
      </c>
      <c r="Y1569" t="str">
        <f>IF(MESACU[[#This Row],[PAIS]]="ESPAÑA",VLOOKUP(MESACU[[#This Row],[PROVINCIA]],[1]!PROVINCIASCC[#Data],3,FALSE),VLOOKUP(MESACU[[#This Row],[PAIS]],'[1]Centros de coste'!$A$2:$D$204,3,FALSE))</f>
        <v>IBERICA II</v>
      </c>
      <c r="Z1569" t="str">
        <f>IF(MESACU[[#This Row],[PAIS]]="ESPAÑA",VLOOKUP(MESACU[[#This Row],[PROVINCIA]],[1]!PROVINCIASCC[#Data],4,FALSE),VLOOKUP(MESACU[[#This Row],[PAIS]],'[1]Centros de coste'!$A$2:$D$204,4,FALSE))</f>
        <v>EUROPA</v>
      </c>
      <c r="AA1569" t="str">
        <f>IFERROR(LEFT(TRIM(MESACU[[#This Row],[CodigoArticulo]]),LEN(TRIM(MESACU[[#This Row],[CodigoArticulo]]))-4),"")</f>
        <v>ECOTAS</v>
      </c>
      <c r="AB1569" t="str">
        <f>IFERROR(VLOOKUP(MESACU[[#This Row],[CODIGOG]],[1]!FAMILIAS[#Data],5,FALSE),"")</f>
        <v/>
      </c>
    </row>
    <row r="1570" spans="1:28" x14ac:dyDescent="0.35">
      <c r="A1570" t="s">
        <v>28</v>
      </c>
      <c r="B1570">
        <v>437</v>
      </c>
      <c r="C1570" t="s">
        <v>29</v>
      </c>
      <c r="D1570">
        <v>2025</v>
      </c>
      <c r="E1570">
        <v>5</v>
      </c>
      <c r="F1570" t="s">
        <v>164</v>
      </c>
      <c r="G1570">
        <v>472</v>
      </c>
      <c r="H1570" t="s">
        <v>165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29.44</v>
      </c>
      <c r="P1570" t="s">
        <v>164</v>
      </c>
      <c r="Q1570" t="s">
        <v>462</v>
      </c>
      <c r="R1570" t="s">
        <v>34</v>
      </c>
      <c r="S1570" t="s">
        <v>397</v>
      </c>
      <c r="T1570" t="s">
        <v>36</v>
      </c>
      <c r="U1570">
        <v>0</v>
      </c>
      <c r="V1570">
        <v>1280</v>
      </c>
      <c r="W1570">
        <v>2713.6</v>
      </c>
      <c r="X1570" t="str">
        <f>IF(MESACU[[#This Row],[PAIS]]="ESPAÑA",VLOOKUP(MESACU[[#This Row],[PROVINCIA]],[1]!PROVINCIASCC[#Data],2,FALSE),VLOOKUP(MESACU[[#This Row],[PAIS]],'[1]Centros de coste'!$A$2:$D$204,2,FALSE))</f>
        <v>C44 - IBERICA II</v>
      </c>
      <c r="Y1570" t="str">
        <f>IF(MESACU[[#This Row],[PAIS]]="ESPAÑA",VLOOKUP(MESACU[[#This Row],[PROVINCIA]],[1]!PROVINCIASCC[#Data],3,FALSE),VLOOKUP(MESACU[[#This Row],[PAIS]],'[1]Centros de coste'!$A$2:$D$204,3,FALSE))</f>
        <v>IBERICA II</v>
      </c>
      <c r="Z1570" t="str">
        <f>IF(MESACU[[#This Row],[PAIS]]="ESPAÑA",VLOOKUP(MESACU[[#This Row],[PROVINCIA]],[1]!PROVINCIASCC[#Data],4,FALSE),VLOOKUP(MESACU[[#This Row],[PAIS]],'[1]Centros de coste'!$A$2:$D$204,4,FALSE))</f>
        <v>EUROPA</v>
      </c>
      <c r="AA1570" t="str">
        <f>IFERROR(LEFT(TRIM(MESACU[[#This Row],[CodigoArticulo]]),LEN(TRIM(MESACU[[#This Row],[CodigoArticulo]]))-4),"")</f>
        <v>S</v>
      </c>
      <c r="AB1570" t="str">
        <f>IFERROR(VLOOKUP(MESACU[[#This Row],[CODIGOG]],[1]!FAMILIAS[#Data],5,FALSE),"")</f>
        <v>BIOFERTILIZERS</v>
      </c>
    </row>
    <row r="1571" spans="1:28" x14ac:dyDescent="0.35">
      <c r="A1571" t="s">
        <v>28</v>
      </c>
      <c r="B1571">
        <v>437</v>
      </c>
      <c r="C1571" t="s">
        <v>29</v>
      </c>
      <c r="D1571">
        <v>2025</v>
      </c>
      <c r="E1571">
        <v>5</v>
      </c>
      <c r="F1571" t="s">
        <v>106</v>
      </c>
      <c r="G1571">
        <v>472</v>
      </c>
      <c r="H1571" t="s">
        <v>461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 t="s">
        <v>28</v>
      </c>
      <c r="Q1571" t="s">
        <v>462</v>
      </c>
      <c r="R1571" t="s">
        <v>28</v>
      </c>
      <c r="S1571" t="s">
        <v>397</v>
      </c>
      <c r="T1571" t="s">
        <v>36</v>
      </c>
      <c r="U1571">
        <v>0</v>
      </c>
      <c r="V1571">
        <v>0</v>
      </c>
      <c r="W1571">
        <v>0</v>
      </c>
      <c r="X1571" t="str">
        <f>IF(MESACU[[#This Row],[PAIS]]="ESPAÑA",VLOOKUP(MESACU[[#This Row],[PROVINCIA]],[1]!PROVINCIASCC[#Data],2,FALSE),VLOOKUP(MESACU[[#This Row],[PAIS]],'[1]Centros de coste'!$A$2:$D$204,2,FALSE))</f>
        <v>C44 - IBERICA II</v>
      </c>
      <c r="Y1571" t="str">
        <f>IF(MESACU[[#This Row],[PAIS]]="ESPAÑA",VLOOKUP(MESACU[[#This Row],[PROVINCIA]],[1]!PROVINCIASCC[#Data],3,FALSE),VLOOKUP(MESACU[[#This Row],[PAIS]],'[1]Centros de coste'!$A$2:$D$204,3,FALSE))</f>
        <v>IBERICA II</v>
      </c>
      <c r="Z1571" t="str">
        <f>IF(MESACU[[#This Row],[PAIS]]="ESPAÑA",VLOOKUP(MESACU[[#This Row],[PROVINCIA]],[1]!PROVINCIASCC[#Data],4,FALSE),VLOOKUP(MESACU[[#This Row],[PAIS]],'[1]Centros de coste'!$A$2:$D$204,4,FALSE))</f>
        <v>EUROPA</v>
      </c>
      <c r="AA1571" t="str">
        <f>IFERROR(LEFT(TRIM(MESACU[[#This Row],[CodigoArticulo]]),LEN(TRIM(MESACU[[#This Row],[CodigoArticulo]]))-4),"")</f>
        <v/>
      </c>
      <c r="AB1571" t="str">
        <f>IFERROR(VLOOKUP(MESACU[[#This Row],[CODIGOG]],[1]!FAMILIAS[#Data],5,FALSE),"")</f>
        <v/>
      </c>
    </row>
    <row r="1572" spans="1:28" x14ac:dyDescent="0.35">
      <c r="A1572" t="s">
        <v>28</v>
      </c>
      <c r="B1572">
        <v>437</v>
      </c>
      <c r="C1572" t="s">
        <v>29</v>
      </c>
      <c r="D1572">
        <v>2025</v>
      </c>
      <c r="E1572">
        <v>5</v>
      </c>
      <c r="F1572" t="s">
        <v>323</v>
      </c>
      <c r="G1572">
        <v>472</v>
      </c>
      <c r="H1572" t="s">
        <v>324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 t="s">
        <v>28</v>
      </c>
      <c r="Q1572" t="s">
        <v>462</v>
      </c>
      <c r="R1572" t="s">
        <v>325</v>
      </c>
      <c r="S1572" t="s">
        <v>397</v>
      </c>
      <c r="T1572" t="s">
        <v>36</v>
      </c>
      <c r="U1572">
        <v>0</v>
      </c>
      <c r="V1572">
        <v>2</v>
      </c>
      <c r="W1572">
        <v>1.59</v>
      </c>
      <c r="X1572" t="str">
        <f>IF(MESACU[[#This Row],[PAIS]]="ESPAÑA",VLOOKUP(MESACU[[#This Row],[PROVINCIA]],[1]!PROVINCIASCC[#Data],2,FALSE),VLOOKUP(MESACU[[#This Row],[PAIS]],'[1]Centros de coste'!$A$2:$D$204,2,FALSE))</f>
        <v>C44 - IBERICA II</v>
      </c>
      <c r="Y1572" t="str">
        <f>IF(MESACU[[#This Row],[PAIS]]="ESPAÑA",VLOOKUP(MESACU[[#This Row],[PROVINCIA]],[1]!PROVINCIASCC[#Data],3,FALSE),VLOOKUP(MESACU[[#This Row],[PAIS]],'[1]Centros de coste'!$A$2:$D$204,3,FALSE))</f>
        <v>IBERICA II</v>
      </c>
      <c r="Z1572" t="str">
        <f>IF(MESACU[[#This Row],[PAIS]]="ESPAÑA",VLOOKUP(MESACU[[#This Row],[PROVINCIA]],[1]!PROVINCIASCC[#Data],4,FALSE),VLOOKUP(MESACU[[#This Row],[PAIS]],'[1]Centros de coste'!$A$2:$D$204,4,FALSE))</f>
        <v>EUROPA</v>
      </c>
      <c r="AA1572" t="str">
        <f>IFERROR(LEFT(TRIM(MESACU[[#This Row],[CodigoArticulo]]),LEN(TRIM(MESACU[[#This Row],[CodigoArticulo]]))-4),"")</f>
        <v>ECOTAS</v>
      </c>
      <c r="AB1572" t="str">
        <f>IFERROR(VLOOKUP(MESACU[[#This Row],[CODIGOG]],[1]!FAMILIAS[#Data],5,FALSE),"")</f>
        <v/>
      </c>
    </row>
    <row r="1573" spans="1:28" x14ac:dyDescent="0.35">
      <c r="A1573" t="s">
        <v>28</v>
      </c>
      <c r="B1573">
        <v>438</v>
      </c>
      <c r="C1573" t="s">
        <v>29</v>
      </c>
      <c r="D1573">
        <v>2025</v>
      </c>
      <c r="E1573">
        <v>5</v>
      </c>
      <c r="F1573" t="s">
        <v>384</v>
      </c>
      <c r="G1573">
        <v>474</v>
      </c>
      <c r="H1573" t="s">
        <v>385</v>
      </c>
      <c r="I1573">
        <v>0</v>
      </c>
      <c r="J1573">
        <v>0</v>
      </c>
      <c r="K1573">
        <v>53</v>
      </c>
      <c r="L1573">
        <v>0</v>
      </c>
      <c r="M1573">
        <v>0</v>
      </c>
      <c r="N1573">
        <v>0</v>
      </c>
      <c r="O1573">
        <v>9.6</v>
      </c>
      <c r="P1573" t="s">
        <v>384</v>
      </c>
      <c r="Q1573" t="s">
        <v>48</v>
      </c>
      <c r="R1573" t="s">
        <v>34</v>
      </c>
      <c r="S1573" t="s">
        <v>50</v>
      </c>
      <c r="T1573" t="s">
        <v>36</v>
      </c>
      <c r="U1573">
        <v>0</v>
      </c>
      <c r="V1573">
        <v>2000</v>
      </c>
      <c r="W1573">
        <v>5300</v>
      </c>
      <c r="X1573" t="str">
        <f>IF(MESACU[[#This Row],[PAIS]]="ESPAÑA",VLOOKUP(MESACU[[#This Row],[PROVINCIA]],[1]!PROVINCIASCC[#Data],2,FALSE),VLOOKUP(MESACU[[#This Row],[PAIS]],'[1]Centros de coste'!$A$2:$D$204,2,FALSE))</f>
        <v>C44 - IBERICA II</v>
      </c>
      <c r="Y1573" t="str">
        <f>IF(MESACU[[#This Row],[PAIS]]="ESPAÑA",VLOOKUP(MESACU[[#This Row],[PROVINCIA]],[1]!PROVINCIASCC[#Data],3,FALSE),VLOOKUP(MESACU[[#This Row],[PAIS]],'[1]Centros de coste'!$A$2:$D$204,3,FALSE))</f>
        <v>IBERICA II</v>
      </c>
      <c r="Z1573" t="str">
        <f>IF(MESACU[[#This Row],[PAIS]]="ESPAÑA",VLOOKUP(MESACU[[#This Row],[PROVINCIA]],[1]!PROVINCIASCC[#Data],4,FALSE),VLOOKUP(MESACU[[#This Row],[PAIS]],'[1]Centros de coste'!$A$2:$D$204,4,FALSE))</f>
        <v>EUROPA</v>
      </c>
      <c r="AA1573" t="str">
        <f>IFERROR(LEFT(TRIM(MESACU[[#This Row],[CodigoArticulo]]),LEN(TRIM(MESACU[[#This Row],[CodigoArticulo]]))-4),"")</f>
        <v>AGXKC</v>
      </c>
      <c r="AB1573" t="str">
        <f>IFERROR(VLOOKUP(MESACU[[#This Row],[CODIGOG]],[1]!FAMILIAS[#Data],5,FALSE),"")</f>
        <v>BIOSTIMULANTS</v>
      </c>
    </row>
    <row r="1574" spans="1:28" x14ac:dyDescent="0.35">
      <c r="A1574" t="s">
        <v>28</v>
      </c>
      <c r="B1574">
        <v>439</v>
      </c>
      <c r="C1574" t="s">
        <v>29</v>
      </c>
      <c r="D1574">
        <v>2025</v>
      </c>
      <c r="E1574">
        <v>5</v>
      </c>
      <c r="F1574" t="s">
        <v>364</v>
      </c>
      <c r="G1574">
        <v>364</v>
      </c>
      <c r="H1574" t="s">
        <v>365</v>
      </c>
      <c r="I1574">
        <v>28.14</v>
      </c>
      <c r="J1574">
        <v>0</v>
      </c>
      <c r="K1574">
        <v>9.0985999999999994</v>
      </c>
      <c r="L1574">
        <v>0</v>
      </c>
      <c r="M1574">
        <v>0</v>
      </c>
      <c r="N1574">
        <v>0</v>
      </c>
      <c r="O1574">
        <v>1.36</v>
      </c>
      <c r="P1574" t="s">
        <v>364</v>
      </c>
      <c r="Q1574" t="s">
        <v>215</v>
      </c>
      <c r="R1574" t="s">
        <v>73</v>
      </c>
      <c r="S1574" t="s">
        <v>147</v>
      </c>
      <c r="T1574" t="s">
        <v>36</v>
      </c>
      <c r="U1574">
        <v>0</v>
      </c>
      <c r="V1574">
        <v>200</v>
      </c>
      <c r="W1574">
        <v>938</v>
      </c>
      <c r="X1574" t="str">
        <f>IF(MESACU[[#This Row],[PAIS]]="ESPAÑA",VLOOKUP(MESACU[[#This Row],[PROVINCIA]],[1]!PROVINCIASCC[#Data],2,FALSE),VLOOKUP(MESACU[[#This Row],[PAIS]],'[1]Centros de coste'!$A$2:$D$204,2,FALSE))</f>
        <v>C44 - IBERICA II</v>
      </c>
      <c r="Y1574" t="str">
        <f>IF(MESACU[[#This Row],[PAIS]]="ESPAÑA",VLOOKUP(MESACU[[#This Row],[PROVINCIA]],[1]!PROVINCIASCC[#Data],3,FALSE),VLOOKUP(MESACU[[#This Row],[PAIS]],'[1]Centros de coste'!$A$2:$D$204,3,FALSE))</f>
        <v>IBERICA II</v>
      </c>
      <c r="Z1574" t="str">
        <f>IF(MESACU[[#This Row],[PAIS]]="ESPAÑA",VLOOKUP(MESACU[[#This Row],[PROVINCIA]],[1]!PROVINCIASCC[#Data],4,FALSE),VLOOKUP(MESACU[[#This Row],[PAIS]],'[1]Centros de coste'!$A$2:$D$204,4,FALSE))</f>
        <v>EUROPA</v>
      </c>
      <c r="AA1574" t="str">
        <f>IFERROR(LEFT(TRIM(MESACU[[#This Row],[CodigoArticulo]]),LEN(TRIM(MESACU[[#This Row],[CodigoArticulo]]))-4),"")</f>
        <v>AGMNP</v>
      </c>
      <c r="AB1574" t="str">
        <f>IFERROR(VLOOKUP(MESACU[[#This Row],[CODIGOG]],[1]!FAMILIAS[#Data],5,FALSE),"")</f>
        <v>BIOFERTILIZERS</v>
      </c>
    </row>
    <row r="1575" spans="1:28" x14ac:dyDescent="0.35">
      <c r="A1575" t="s">
        <v>28</v>
      </c>
      <c r="B1575">
        <v>439</v>
      </c>
      <c r="C1575" t="s">
        <v>29</v>
      </c>
      <c r="D1575">
        <v>2025</v>
      </c>
      <c r="E1575">
        <v>5</v>
      </c>
      <c r="F1575" t="s">
        <v>213</v>
      </c>
      <c r="G1575">
        <v>364</v>
      </c>
      <c r="H1575" t="s">
        <v>214</v>
      </c>
      <c r="I1575">
        <v>15.03</v>
      </c>
      <c r="J1575">
        <v>0</v>
      </c>
      <c r="K1575">
        <v>4.8597000000000001</v>
      </c>
      <c r="L1575">
        <v>0</v>
      </c>
      <c r="M1575">
        <v>0</v>
      </c>
      <c r="N1575">
        <v>0</v>
      </c>
      <c r="O1575">
        <v>2.2999999999999998</v>
      </c>
      <c r="P1575" t="s">
        <v>213</v>
      </c>
      <c r="Q1575" t="s">
        <v>215</v>
      </c>
      <c r="R1575" t="s">
        <v>34</v>
      </c>
      <c r="S1575" t="s">
        <v>147</v>
      </c>
      <c r="T1575" t="s">
        <v>36</v>
      </c>
      <c r="U1575">
        <v>0</v>
      </c>
      <c r="V1575">
        <v>100</v>
      </c>
      <c r="W1575">
        <v>501</v>
      </c>
      <c r="X1575" t="str">
        <f>IF(MESACU[[#This Row],[PAIS]]="ESPAÑA",VLOOKUP(MESACU[[#This Row],[PROVINCIA]],[1]!PROVINCIASCC[#Data],2,FALSE),VLOOKUP(MESACU[[#This Row],[PAIS]],'[1]Centros de coste'!$A$2:$D$204,2,FALSE))</f>
        <v>C44 - IBERICA II</v>
      </c>
      <c r="Y1575" t="str">
        <f>IF(MESACU[[#This Row],[PAIS]]="ESPAÑA",VLOOKUP(MESACU[[#This Row],[PROVINCIA]],[1]!PROVINCIASCC[#Data],3,FALSE),VLOOKUP(MESACU[[#This Row],[PAIS]],'[1]Centros de coste'!$A$2:$D$204,3,FALSE))</f>
        <v>IBERICA II</v>
      </c>
      <c r="Z1575" t="str">
        <f>IF(MESACU[[#This Row],[PAIS]]="ESPAÑA",VLOOKUP(MESACU[[#This Row],[PROVINCIA]],[1]!PROVINCIASCC[#Data],4,FALSE),VLOOKUP(MESACU[[#This Row],[PAIS]],'[1]Centros de coste'!$A$2:$D$204,4,FALSE))</f>
        <v>EUROPA</v>
      </c>
      <c r="AA1575" t="str">
        <f>IFERROR(LEFT(TRIM(MESACU[[#This Row],[CodigoArticulo]]),LEN(TRIM(MESACU[[#This Row],[CodigoArticulo]]))-4),"")</f>
        <v>G3</v>
      </c>
      <c r="AB1575" t="str">
        <f>IFERROR(VLOOKUP(MESACU[[#This Row],[CODIGOG]],[1]!FAMILIAS[#Data],5,FALSE),"")</f>
        <v>BIOSTIMULANTS</v>
      </c>
    </row>
    <row r="1576" spans="1:28" x14ac:dyDescent="0.35">
      <c r="A1576" t="s">
        <v>28</v>
      </c>
      <c r="B1576">
        <v>439</v>
      </c>
      <c r="C1576" t="s">
        <v>29</v>
      </c>
      <c r="D1576">
        <v>2025</v>
      </c>
      <c r="E1576">
        <v>5</v>
      </c>
      <c r="F1576" t="s">
        <v>158</v>
      </c>
      <c r="G1576">
        <v>364</v>
      </c>
      <c r="H1576" t="s">
        <v>159</v>
      </c>
      <c r="I1576">
        <v>31.31</v>
      </c>
      <c r="J1576">
        <v>0</v>
      </c>
      <c r="K1576">
        <v>10.1249</v>
      </c>
      <c r="L1576">
        <v>0</v>
      </c>
      <c r="M1576">
        <v>0</v>
      </c>
      <c r="N1576">
        <v>0</v>
      </c>
      <c r="O1576">
        <v>7.82</v>
      </c>
      <c r="P1576" t="s">
        <v>158</v>
      </c>
      <c r="Q1576" t="s">
        <v>215</v>
      </c>
      <c r="R1576" t="s">
        <v>34</v>
      </c>
      <c r="S1576" t="s">
        <v>147</v>
      </c>
      <c r="T1576" t="s">
        <v>36</v>
      </c>
      <c r="U1576">
        <v>0</v>
      </c>
      <c r="V1576">
        <v>340</v>
      </c>
      <c r="W1576">
        <v>1043.8</v>
      </c>
      <c r="X1576" t="str">
        <f>IF(MESACU[[#This Row],[PAIS]]="ESPAÑA",VLOOKUP(MESACU[[#This Row],[PROVINCIA]],[1]!PROVINCIASCC[#Data],2,FALSE),VLOOKUP(MESACU[[#This Row],[PAIS]],'[1]Centros de coste'!$A$2:$D$204,2,FALSE))</f>
        <v>C44 - IBERICA II</v>
      </c>
      <c r="Y1576" t="str">
        <f>IF(MESACU[[#This Row],[PAIS]]="ESPAÑA",VLOOKUP(MESACU[[#This Row],[PROVINCIA]],[1]!PROVINCIASCC[#Data],3,FALSE),VLOOKUP(MESACU[[#This Row],[PAIS]],'[1]Centros de coste'!$A$2:$D$204,3,FALSE))</f>
        <v>IBERICA II</v>
      </c>
      <c r="Z1576" t="str">
        <f>IF(MESACU[[#This Row],[PAIS]]="ESPAÑA",VLOOKUP(MESACU[[#This Row],[PROVINCIA]],[1]!PROVINCIASCC[#Data],4,FALSE),VLOOKUP(MESACU[[#This Row],[PAIS]],'[1]Centros de coste'!$A$2:$D$204,4,FALSE))</f>
        <v>EUROPA</v>
      </c>
      <c r="AA1576" t="str">
        <f>IFERROR(LEFT(TRIM(MESACU[[#This Row],[CodigoArticulo]]),LEN(TRIM(MESACU[[#This Row],[CodigoArticulo]]))-4),"")</f>
        <v>PT</v>
      </c>
      <c r="AB1576" t="str">
        <f>IFERROR(VLOOKUP(MESACU[[#This Row],[CODIGOG]],[1]!FAMILIAS[#Data],5,FALSE),"")</f>
        <v>BIOFERTILIZERS</v>
      </c>
    </row>
    <row r="1577" spans="1:28" x14ac:dyDescent="0.35">
      <c r="A1577" t="s">
        <v>28</v>
      </c>
      <c r="B1577">
        <v>439</v>
      </c>
      <c r="C1577" t="s">
        <v>29</v>
      </c>
      <c r="D1577">
        <v>2025</v>
      </c>
      <c r="E1577">
        <v>5</v>
      </c>
      <c r="F1577" t="s">
        <v>323</v>
      </c>
      <c r="G1577">
        <v>364</v>
      </c>
      <c r="H1577" t="s">
        <v>324</v>
      </c>
      <c r="I1577">
        <v>0</v>
      </c>
      <c r="J1577">
        <v>0</v>
      </c>
      <c r="K1577">
        <v>8.0000000000000002E-3</v>
      </c>
      <c r="L1577">
        <v>0</v>
      </c>
      <c r="M1577">
        <v>0</v>
      </c>
      <c r="N1577">
        <v>0</v>
      </c>
      <c r="O1577">
        <v>0</v>
      </c>
      <c r="P1577" t="s">
        <v>323</v>
      </c>
      <c r="Q1577" t="s">
        <v>215</v>
      </c>
      <c r="R1577" t="s">
        <v>325</v>
      </c>
      <c r="S1577" t="s">
        <v>147</v>
      </c>
      <c r="T1577" t="s">
        <v>36</v>
      </c>
      <c r="U1577">
        <v>0</v>
      </c>
      <c r="V1577">
        <v>1</v>
      </c>
      <c r="W1577">
        <v>0.8</v>
      </c>
      <c r="X1577" t="str">
        <f>IF(MESACU[[#This Row],[PAIS]]="ESPAÑA",VLOOKUP(MESACU[[#This Row],[PROVINCIA]],[1]!PROVINCIASCC[#Data],2,FALSE),VLOOKUP(MESACU[[#This Row],[PAIS]],'[1]Centros de coste'!$A$2:$D$204,2,FALSE))</f>
        <v>C44 - IBERICA II</v>
      </c>
      <c r="Y1577" t="str">
        <f>IF(MESACU[[#This Row],[PAIS]]="ESPAÑA",VLOOKUP(MESACU[[#This Row],[PROVINCIA]],[1]!PROVINCIASCC[#Data],3,FALSE),VLOOKUP(MESACU[[#This Row],[PAIS]],'[1]Centros de coste'!$A$2:$D$204,3,FALSE))</f>
        <v>IBERICA II</v>
      </c>
      <c r="Z1577" t="str">
        <f>IF(MESACU[[#This Row],[PAIS]]="ESPAÑA",VLOOKUP(MESACU[[#This Row],[PROVINCIA]],[1]!PROVINCIASCC[#Data],4,FALSE),VLOOKUP(MESACU[[#This Row],[PAIS]],'[1]Centros de coste'!$A$2:$D$204,4,FALSE))</f>
        <v>EUROPA</v>
      </c>
      <c r="AA1577" t="str">
        <f>IFERROR(LEFT(TRIM(MESACU[[#This Row],[CodigoArticulo]]),LEN(TRIM(MESACU[[#This Row],[CodigoArticulo]]))-4),"")</f>
        <v>ECOTAS</v>
      </c>
      <c r="AB1577" t="str">
        <f>IFERROR(VLOOKUP(MESACU[[#This Row],[CODIGOG]],[1]!FAMILIAS[#Data],5,FALSE),"")</f>
        <v/>
      </c>
    </row>
    <row r="1578" spans="1:28" x14ac:dyDescent="0.35">
      <c r="A1578" t="s">
        <v>28</v>
      </c>
      <c r="B1578">
        <v>440</v>
      </c>
      <c r="C1578" t="s">
        <v>29</v>
      </c>
      <c r="D1578">
        <v>2025</v>
      </c>
      <c r="E1578">
        <v>5</v>
      </c>
      <c r="F1578" t="s">
        <v>323</v>
      </c>
      <c r="G1578">
        <v>395</v>
      </c>
      <c r="H1578" t="s">
        <v>324</v>
      </c>
      <c r="I1578">
        <v>0</v>
      </c>
      <c r="J1578">
        <v>0</v>
      </c>
      <c r="K1578">
        <v>0.08</v>
      </c>
      <c r="L1578">
        <v>0</v>
      </c>
      <c r="M1578">
        <v>0</v>
      </c>
      <c r="N1578">
        <v>0</v>
      </c>
      <c r="O1578">
        <v>0</v>
      </c>
      <c r="P1578" t="s">
        <v>323</v>
      </c>
      <c r="Q1578" t="s">
        <v>299</v>
      </c>
      <c r="R1578" t="s">
        <v>325</v>
      </c>
      <c r="S1578" t="s">
        <v>300</v>
      </c>
      <c r="T1578" t="s">
        <v>36</v>
      </c>
      <c r="U1578">
        <v>0</v>
      </c>
      <c r="V1578">
        <v>1</v>
      </c>
      <c r="W1578">
        <v>0.8</v>
      </c>
      <c r="X1578" t="str">
        <f>IF(MESACU[[#This Row],[PAIS]]="ESPAÑA",VLOOKUP(MESACU[[#This Row],[PROVINCIA]],[1]!PROVINCIASCC[#Data],2,FALSE),VLOOKUP(MESACU[[#This Row],[PAIS]],'[1]Centros de coste'!$A$2:$D$204,2,FALSE))</f>
        <v>C205 - IBERICA VI</v>
      </c>
      <c r="Y1578" t="str">
        <f>IF(MESACU[[#This Row],[PAIS]]="ESPAÑA",VLOOKUP(MESACU[[#This Row],[PROVINCIA]],[1]!PROVINCIASCC[#Data],3,FALSE),VLOOKUP(MESACU[[#This Row],[PAIS]],'[1]Centros de coste'!$A$2:$D$204,3,FALSE))</f>
        <v>IBERICA VI</v>
      </c>
      <c r="Z1578" t="str">
        <f>IF(MESACU[[#This Row],[PAIS]]="ESPAÑA",VLOOKUP(MESACU[[#This Row],[PROVINCIA]],[1]!PROVINCIASCC[#Data],4,FALSE),VLOOKUP(MESACU[[#This Row],[PAIS]],'[1]Centros de coste'!$A$2:$D$204,4,FALSE))</f>
        <v>EUROPA</v>
      </c>
      <c r="AA1578" t="str">
        <f>IFERROR(LEFT(TRIM(MESACU[[#This Row],[CodigoArticulo]]),LEN(TRIM(MESACU[[#This Row],[CodigoArticulo]]))-4),"")</f>
        <v>ECOTAS</v>
      </c>
      <c r="AB1578" t="str">
        <f>IFERROR(VLOOKUP(MESACU[[#This Row],[CODIGOG]],[1]!FAMILIAS[#Data],5,FALSE),"")</f>
        <v/>
      </c>
    </row>
    <row r="1579" spans="1:28" x14ac:dyDescent="0.35">
      <c r="A1579" t="s">
        <v>28</v>
      </c>
      <c r="B1579">
        <v>440</v>
      </c>
      <c r="C1579" t="s">
        <v>29</v>
      </c>
      <c r="D1579">
        <v>2025</v>
      </c>
      <c r="E1579">
        <v>5</v>
      </c>
      <c r="F1579" t="s">
        <v>46</v>
      </c>
      <c r="G1579">
        <v>395</v>
      </c>
      <c r="H1579" t="s">
        <v>47</v>
      </c>
      <c r="I1579">
        <v>0</v>
      </c>
      <c r="J1579">
        <v>0</v>
      </c>
      <c r="K1579">
        <v>29</v>
      </c>
      <c r="L1579">
        <v>0</v>
      </c>
      <c r="M1579">
        <v>0</v>
      </c>
      <c r="N1579">
        <v>0</v>
      </c>
      <c r="O1579">
        <v>0.76</v>
      </c>
      <c r="P1579" t="s">
        <v>28</v>
      </c>
      <c r="Q1579" t="s">
        <v>299</v>
      </c>
      <c r="R1579" t="s">
        <v>49</v>
      </c>
      <c r="S1579" t="s">
        <v>300</v>
      </c>
      <c r="T1579" t="s">
        <v>36</v>
      </c>
      <c r="U1579">
        <v>0</v>
      </c>
      <c r="V1579">
        <v>100</v>
      </c>
      <c r="W1579">
        <v>290</v>
      </c>
      <c r="X1579" t="str">
        <f>IF(MESACU[[#This Row],[PAIS]]="ESPAÑA",VLOOKUP(MESACU[[#This Row],[PROVINCIA]],[1]!PROVINCIASCC[#Data],2,FALSE),VLOOKUP(MESACU[[#This Row],[PAIS]],'[1]Centros de coste'!$A$2:$D$204,2,FALSE))</f>
        <v>C205 - IBERICA VI</v>
      </c>
      <c r="Y1579" t="str">
        <f>IF(MESACU[[#This Row],[PAIS]]="ESPAÑA",VLOOKUP(MESACU[[#This Row],[PROVINCIA]],[1]!PROVINCIASCC[#Data],3,FALSE),VLOOKUP(MESACU[[#This Row],[PAIS]],'[1]Centros de coste'!$A$2:$D$204,3,FALSE))</f>
        <v>IBERICA VI</v>
      </c>
      <c r="Z1579" t="str">
        <f>IF(MESACU[[#This Row],[PAIS]]="ESPAÑA",VLOOKUP(MESACU[[#This Row],[PROVINCIA]],[1]!PROVINCIASCC[#Data],4,FALSE),VLOOKUP(MESACU[[#This Row],[PAIS]],'[1]Centros de coste'!$A$2:$D$204,4,FALSE))</f>
        <v>EUROPA</v>
      </c>
      <c r="AA1579" t="str">
        <f>IFERROR(LEFT(TRIM(MESACU[[#This Row],[CodigoArticulo]]),LEN(TRIM(MESACU[[#This Row],[CodigoArticulo]]))-4),"")</f>
        <v>FTK</v>
      </c>
      <c r="AB1579" t="str">
        <f>IFERROR(VLOOKUP(MESACU[[#This Row],[CODIGOG]],[1]!FAMILIAS[#Data],5,FALSE),"")</f>
        <v>BIOCONTROL</v>
      </c>
    </row>
    <row r="1580" spans="1:28" x14ac:dyDescent="0.35">
      <c r="A1580" t="s">
        <v>28</v>
      </c>
      <c r="B1580">
        <v>440</v>
      </c>
      <c r="C1580" t="s">
        <v>29</v>
      </c>
      <c r="D1580">
        <v>2025</v>
      </c>
      <c r="E1580">
        <v>5</v>
      </c>
      <c r="F1580" t="s">
        <v>84</v>
      </c>
      <c r="G1580">
        <v>395</v>
      </c>
      <c r="H1580" t="s">
        <v>85</v>
      </c>
      <c r="I1580">
        <v>0</v>
      </c>
      <c r="J1580">
        <v>0</v>
      </c>
      <c r="K1580">
        <v>23.16</v>
      </c>
      <c r="L1580">
        <v>0</v>
      </c>
      <c r="M1580">
        <v>0</v>
      </c>
      <c r="N1580">
        <v>0</v>
      </c>
      <c r="O1580">
        <v>1.06</v>
      </c>
      <c r="P1580" t="s">
        <v>84</v>
      </c>
      <c r="Q1580" t="s">
        <v>299</v>
      </c>
      <c r="R1580" t="s">
        <v>34</v>
      </c>
      <c r="S1580" t="s">
        <v>300</v>
      </c>
      <c r="T1580" t="s">
        <v>36</v>
      </c>
      <c r="U1580">
        <v>0</v>
      </c>
      <c r="V1580">
        <v>40</v>
      </c>
      <c r="W1580">
        <v>231.6</v>
      </c>
      <c r="X1580" t="str">
        <f>IF(MESACU[[#This Row],[PAIS]]="ESPAÑA",VLOOKUP(MESACU[[#This Row],[PROVINCIA]],[1]!PROVINCIASCC[#Data],2,FALSE),VLOOKUP(MESACU[[#This Row],[PAIS]],'[1]Centros de coste'!$A$2:$D$204,2,FALSE))</f>
        <v>C205 - IBERICA VI</v>
      </c>
      <c r="Y1580" t="str">
        <f>IF(MESACU[[#This Row],[PAIS]]="ESPAÑA",VLOOKUP(MESACU[[#This Row],[PROVINCIA]],[1]!PROVINCIASCC[#Data],3,FALSE),VLOOKUP(MESACU[[#This Row],[PAIS]],'[1]Centros de coste'!$A$2:$D$204,3,FALSE))</f>
        <v>IBERICA VI</v>
      </c>
      <c r="Z1580" t="str">
        <f>IF(MESACU[[#This Row],[PAIS]]="ESPAÑA",VLOOKUP(MESACU[[#This Row],[PROVINCIA]],[1]!PROVINCIASCC[#Data],4,FALSE),VLOOKUP(MESACU[[#This Row],[PAIS]],'[1]Centros de coste'!$A$2:$D$204,4,FALSE))</f>
        <v>EUROPA</v>
      </c>
      <c r="AA1580" t="str">
        <f>IFERROR(LEFT(TRIM(MESACU[[#This Row],[CodigoArticulo]]),LEN(TRIM(MESACU[[#This Row],[CodigoArticulo]]))-4),"")</f>
        <v>CCOBRE</v>
      </c>
      <c r="AB1580" t="str">
        <f>IFERROR(VLOOKUP(MESACU[[#This Row],[CODIGOG]],[1]!FAMILIAS[#Data],5,FALSE),"")</f>
        <v>BIOCONTROL</v>
      </c>
    </row>
    <row r="1581" spans="1:28" x14ac:dyDescent="0.35">
      <c r="A1581" t="s">
        <v>28</v>
      </c>
      <c r="B1581">
        <v>440</v>
      </c>
      <c r="C1581" t="s">
        <v>29</v>
      </c>
      <c r="D1581">
        <v>2025</v>
      </c>
      <c r="E1581">
        <v>5</v>
      </c>
      <c r="F1581" t="s">
        <v>307</v>
      </c>
      <c r="G1581">
        <v>395</v>
      </c>
      <c r="H1581" t="s">
        <v>308</v>
      </c>
      <c r="I1581">
        <v>0</v>
      </c>
      <c r="J1581">
        <v>0</v>
      </c>
      <c r="K1581">
        <v>27.8</v>
      </c>
      <c r="L1581">
        <v>0</v>
      </c>
      <c r="M1581">
        <v>0</v>
      </c>
      <c r="N1581">
        <v>0</v>
      </c>
      <c r="O1581">
        <v>0.68</v>
      </c>
      <c r="P1581" t="s">
        <v>307</v>
      </c>
      <c r="Q1581" t="s">
        <v>299</v>
      </c>
      <c r="R1581" t="s">
        <v>49</v>
      </c>
      <c r="S1581" t="s">
        <v>300</v>
      </c>
      <c r="T1581" t="s">
        <v>36</v>
      </c>
      <c r="U1581">
        <v>0</v>
      </c>
      <c r="V1581">
        <v>100</v>
      </c>
      <c r="W1581">
        <v>278</v>
      </c>
      <c r="X1581" t="str">
        <f>IF(MESACU[[#This Row],[PAIS]]="ESPAÑA",VLOOKUP(MESACU[[#This Row],[PROVINCIA]],[1]!PROVINCIASCC[#Data],2,FALSE),VLOOKUP(MESACU[[#This Row],[PAIS]],'[1]Centros de coste'!$A$2:$D$204,2,FALSE))</f>
        <v>C205 - IBERICA VI</v>
      </c>
      <c r="Y1581" t="str">
        <f>IF(MESACU[[#This Row],[PAIS]]="ESPAÑA",VLOOKUP(MESACU[[#This Row],[PROVINCIA]],[1]!PROVINCIASCC[#Data],3,FALSE),VLOOKUP(MESACU[[#This Row],[PAIS]],'[1]Centros de coste'!$A$2:$D$204,3,FALSE))</f>
        <v>IBERICA VI</v>
      </c>
      <c r="Z1581" t="str">
        <f>IF(MESACU[[#This Row],[PAIS]]="ESPAÑA",VLOOKUP(MESACU[[#This Row],[PROVINCIA]],[1]!PROVINCIASCC[#Data],4,FALSE),VLOOKUP(MESACU[[#This Row],[PAIS]],'[1]Centros de coste'!$A$2:$D$204,4,FALSE))</f>
        <v>EUROPA</v>
      </c>
      <c r="AA1581" t="str">
        <f>IFERROR(LEFT(TRIM(MESACU[[#This Row],[CodigoArticulo]]),LEN(TRIM(MESACU[[#This Row],[CodigoArticulo]]))-4),"")</f>
        <v>BR-59AE</v>
      </c>
      <c r="AB1581" t="str">
        <f>IFERROR(VLOOKUP(MESACU[[#This Row],[CODIGOG]],[1]!FAMILIAS[#Data],5,FALSE),"")</f>
        <v>BIOCONTROL</v>
      </c>
    </row>
    <row r="1582" spans="1:28" x14ac:dyDescent="0.35">
      <c r="A1582" t="s">
        <v>28</v>
      </c>
      <c r="B1582">
        <v>440</v>
      </c>
      <c r="C1582" t="s">
        <v>29</v>
      </c>
      <c r="D1582">
        <v>2025</v>
      </c>
      <c r="E1582">
        <v>5</v>
      </c>
      <c r="F1582" t="s">
        <v>126</v>
      </c>
      <c r="G1582">
        <v>395</v>
      </c>
      <c r="H1582" t="s">
        <v>127</v>
      </c>
      <c r="I1582">
        <v>0</v>
      </c>
      <c r="J1582">
        <v>0</v>
      </c>
      <c r="K1582">
        <v>26.05</v>
      </c>
      <c r="L1582">
        <v>0</v>
      </c>
      <c r="M1582">
        <v>0</v>
      </c>
      <c r="N1582">
        <v>0</v>
      </c>
      <c r="O1582">
        <v>0.34</v>
      </c>
      <c r="P1582" t="s">
        <v>126</v>
      </c>
      <c r="Q1582" t="s">
        <v>299</v>
      </c>
      <c r="R1582" t="s">
        <v>73</v>
      </c>
      <c r="S1582" t="s">
        <v>300</v>
      </c>
      <c r="T1582" t="s">
        <v>36</v>
      </c>
      <c r="U1582">
        <v>0</v>
      </c>
      <c r="V1582">
        <v>50</v>
      </c>
      <c r="W1582">
        <v>260.5</v>
      </c>
      <c r="X1582" t="str">
        <f>IF(MESACU[[#This Row],[PAIS]]="ESPAÑA",VLOOKUP(MESACU[[#This Row],[PROVINCIA]],[1]!PROVINCIASCC[#Data],2,FALSE),VLOOKUP(MESACU[[#This Row],[PAIS]],'[1]Centros de coste'!$A$2:$D$204,2,FALSE))</f>
        <v>C205 - IBERICA VI</v>
      </c>
      <c r="Y1582" t="str">
        <f>IF(MESACU[[#This Row],[PAIS]]="ESPAÑA",VLOOKUP(MESACU[[#This Row],[PROVINCIA]],[1]!PROVINCIASCC[#Data],3,FALSE),VLOOKUP(MESACU[[#This Row],[PAIS]],'[1]Centros de coste'!$A$2:$D$204,3,FALSE))</f>
        <v>IBERICA VI</v>
      </c>
      <c r="Z1582" t="str">
        <f>IF(MESACU[[#This Row],[PAIS]]="ESPAÑA",VLOOKUP(MESACU[[#This Row],[PROVINCIA]],[1]!PROVINCIASCC[#Data],4,FALSE),VLOOKUP(MESACU[[#This Row],[PAIS]],'[1]Centros de coste'!$A$2:$D$204,4,FALSE))</f>
        <v>EUROPA</v>
      </c>
      <c r="AA1582" t="str">
        <f>IFERROR(LEFT(TRIM(MESACU[[#This Row],[CodigoArticulo]]),LEN(TRIM(MESACU[[#This Row],[CodigoArticulo]]))-4),"")</f>
        <v>A-50(2)</v>
      </c>
      <c r="AB1582" t="str">
        <f>IFERROR(VLOOKUP(MESACU[[#This Row],[CODIGOG]],[1]!FAMILIAS[#Data],5,FALSE),"")</f>
        <v>BIOSTIMULANTS</v>
      </c>
    </row>
    <row r="1583" spans="1:28" x14ac:dyDescent="0.35">
      <c r="A1583" t="s">
        <v>28</v>
      </c>
      <c r="B1583">
        <v>440</v>
      </c>
      <c r="C1583" t="s">
        <v>29</v>
      </c>
      <c r="D1583">
        <v>2025</v>
      </c>
      <c r="E1583">
        <v>5</v>
      </c>
      <c r="F1583" t="s">
        <v>158</v>
      </c>
      <c r="G1583">
        <v>395</v>
      </c>
      <c r="H1583" t="s">
        <v>159</v>
      </c>
      <c r="I1583">
        <v>0</v>
      </c>
      <c r="J1583">
        <v>0</v>
      </c>
      <c r="K1583">
        <v>21.3</v>
      </c>
      <c r="L1583">
        <v>0</v>
      </c>
      <c r="M1583">
        <v>0</v>
      </c>
      <c r="N1583">
        <v>0</v>
      </c>
      <c r="O1583">
        <v>1.38</v>
      </c>
      <c r="P1583" t="s">
        <v>160</v>
      </c>
      <c r="Q1583" t="s">
        <v>299</v>
      </c>
      <c r="R1583" t="s">
        <v>34</v>
      </c>
      <c r="S1583" t="s">
        <v>300</v>
      </c>
      <c r="T1583" t="s">
        <v>36</v>
      </c>
      <c r="U1583">
        <v>0</v>
      </c>
      <c r="V1583">
        <v>60</v>
      </c>
      <c r="W1583">
        <v>213</v>
      </c>
      <c r="X1583" t="str">
        <f>IF(MESACU[[#This Row],[PAIS]]="ESPAÑA",VLOOKUP(MESACU[[#This Row],[PROVINCIA]],[1]!PROVINCIASCC[#Data],2,FALSE),VLOOKUP(MESACU[[#This Row],[PAIS]],'[1]Centros de coste'!$A$2:$D$204,2,FALSE))</f>
        <v>C205 - IBERICA VI</v>
      </c>
      <c r="Y1583" t="str">
        <f>IF(MESACU[[#This Row],[PAIS]]="ESPAÑA",VLOOKUP(MESACU[[#This Row],[PROVINCIA]],[1]!PROVINCIASCC[#Data],3,FALSE),VLOOKUP(MESACU[[#This Row],[PAIS]],'[1]Centros de coste'!$A$2:$D$204,3,FALSE))</f>
        <v>IBERICA VI</v>
      </c>
      <c r="Z1583" t="str">
        <f>IF(MESACU[[#This Row],[PAIS]]="ESPAÑA",VLOOKUP(MESACU[[#This Row],[PROVINCIA]],[1]!PROVINCIASCC[#Data],4,FALSE),VLOOKUP(MESACU[[#This Row],[PAIS]],'[1]Centros de coste'!$A$2:$D$204,4,FALSE))</f>
        <v>EUROPA</v>
      </c>
      <c r="AA1583" t="str">
        <f>IFERROR(LEFT(TRIM(MESACU[[#This Row],[CodigoArticulo]]),LEN(TRIM(MESACU[[#This Row],[CodigoArticulo]]))-4),"")</f>
        <v>PT</v>
      </c>
      <c r="AB1583" t="str">
        <f>IFERROR(VLOOKUP(MESACU[[#This Row],[CODIGOG]],[1]!FAMILIAS[#Data],5,FALSE),"")</f>
        <v>BIOFERTILIZERS</v>
      </c>
    </row>
    <row r="1584" spans="1:28" x14ac:dyDescent="0.35">
      <c r="A1584" t="s">
        <v>28</v>
      </c>
      <c r="B1584">
        <v>441</v>
      </c>
      <c r="C1584" t="s">
        <v>29</v>
      </c>
      <c r="D1584">
        <v>2025</v>
      </c>
      <c r="E1584">
        <v>5</v>
      </c>
      <c r="F1584" t="s">
        <v>252</v>
      </c>
      <c r="G1584">
        <v>471</v>
      </c>
      <c r="H1584" t="s">
        <v>253</v>
      </c>
      <c r="I1584">
        <v>0</v>
      </c>
      <c r="J1584">
        <v>0</v>
      </c>
      <c r="K1584">
        <v>16.384</v>
      </c>
      <c r="L1584">
        <v>0</v>
      </c>
      <c r="M1584">
        <v>0</v>
      </c>
      <c r="N1584">
        <v>0</v>
      </c>
      <c r="O1584">
        <v>14.72</v>
      </c>
      <c r="P1584" t="s">
        <v>252</v>
      </c>
      <c r="Q1584" t="s">
        <v>82</v>
      </c>
      <c r="R1584" t="s">
        <v>34</v>
      </c>
      <c r="S1584" t="s">
        <v>50</v>
      </c>
      <c r="T1584" t="s">
        <v>36</v>
      </c>
      <c r="U1584">
        <v>0</v>
      </c>
      <c r="V1584">
        <v>640</v>
      </c>
      <c r="W1584">
        <v>1638.4</v>
      </c>
      <c r="X1584" t="str">
        <f>IF(MESACU[[#This Row],[PAIS]]="ESPAÑA",VLOOKUP(MESACU[[#This Row],[PROVINCIA]],[1]!PROVINCIASCC[#Data],2,FALSE),VLOOKUP(MESACU[[#This Row],[PAIS]],'[1]Centros de coste'!$A$2:$D$204,2,FALSE))</f>
        <v>C44 - IBERICA II</v>
      </c>
      <c r="Y1584" t="str">
        <f>IF(MESACU[[#This Row],[PAIS]]="ESPAÑA",VLOOKUP(MESACU[[#This Row],[PROVINCIA]],[1]!PROVINCIASCC[#Data],3,FALSE),VLOOKUP(MESACU[[#This Row],[PAIS]],'[1]Centros de coste'!$A$2:$D$204,3,FALSE))</f>
        <v>IBERICA II</v>
      </c>
      <c r="Z1584" t="str">
        <f>IF(MESACU[[#This Row],[PAIS]]="ESPAÑA",VLOOKUP(MESACU[[#This Row],[PROVINCIA]],[1]!PROVINCIASCC[#Data],4,FALSE),VLOOKUP(MESACU[[#This Row],[PAIS]],'[1]Centros de coste'!$A$2:$D$204,4,FALSE))</f>
        <v>EUROPA</v>
      </c>
      <c r="AA1584" t="str">
        <f>IFERROR(LEFT(TRIM(MESACU[[#This Row],[CodigoArticulo]]),LEN(TRIM(MESACU[[#This Row],[CodigoArticulo]]))-4),"")</f>
        <v>P-5X</v>
      </c>
      <c r="AB1584" t="str">
        <f>IFERROR(VLOOKUP(MESACU[[#This Row],[CODIGOG]],[1]!FAMILIAS[#Data],5,FALSE),"")</f>
        <v>BIOSTIMULANTS</v>
      </c>
    </row>
    <row r="1585" spans="1:28" x14ac:dyDescent="0.35">
      <c r="A1585" t="s">
        <v>28</v>
      </c>
      <c r="B1585">
        <v>441</v>
      </c>
      <c r="C1585" t="s">
        <v>29</v>
      </c>
      <c r="D1585">
        <v>2025</v>
      </c>
      <c r="E1585">
        <v>5</v>
      </c>
      <c r="F1585" t="s">
        <v>323</v>
      </c>
      <c r="G1585">
        <v>471</v>
      </c>
      <c r="H1585" t="s">
        <v>324</v>
      </c>
      <c r="I1585">
        <v>0</v>
      </c>
      <c r="J1585">
        <v>0</v>
      </c>
      <c r="K1585">
        <v>8.0000000000000002E-3</v>
      </c>
      <c r="L1585">
        <v>0</v>
      </c>
      <c r="M1585">
        <v>0</v>
      </c>
      <c r="N1585">
        <v>0</v>
      </c>
      <c r="O1585">
        <v>0</v>
      </c>
      <c r="P1585" t="s">
        <v>323</v>
      </c>
      <c r="Q1585" t="s">
        <v>82</v>
      </c>
      <c r="R1585" t="s">
        <v>325</v>
      </c>
      <c r="S1585" t="s">
        <v>50</v>
      </c>
      <c r="T1585" t="s">
        <v>36</v>
      </c>
      <c r="U1585">
        <v>0</v>
      </c>
      <c r="V1585">
        <v>1</v>
      </c>
      <c r="W1585">
        <v>0.8</v>
      </c>
      <c r="X1585" t="str">
        <f>IF(MESACU[[#This Row],[PAIS]]="ESPAÑA",VLOOKUP(MESACU[[#This Row],[PROVINCIA]],[1]!PROVINCIASCC[#Data],2,FALSE),VLOOKUP(MESACU[[#This Row],[PAIS]],'[1]Centros de coste'!$A$2:$D$204,2,FALSE))</f>
        <v>C44 - IBERICA II</v>
      </c>
      <c r="Y1585" t="str">
        <f>IF(MESACU[[#This Row],[PAIS]]="ESPAÑA",VLOOKUP(MESACU[[#This Row],[PROVINCIA]],[1]!PROVINCIASCC[#Data],3,FALSE),VLOOKUP(MESACU[[#This Row],[PAIS]],'[1]Centros de coste'!$A$2:$D$204,3,FALSE))</f>
        <v>IBERICA II</v>
      </c>
      <c r="Z1585" t="str">
        <f>IF(MESACU[[#This Row],[PAIS]]="ESPAÑA",VLOOKUP(MESACU[[#This Row],[PROVINCIA]],[1]!PROVINCIASCC[#Data],4,FALSE),VLOOKUP(MESACU[[#This Row],[PAIS]],'[1]Centros de coste'!$A$2:$D$204,4,FALSE))</f>
        <v>EUROPA</v>
      </c>
      <c r="AA1585" t="str">
        <f>IFERROR(LEFT(TRIM(MESACU[[#This Row],[CodigoArticulo]]),LEN(TRIM(MESACU[[#This Row],[CodigoArticulo]]))-4),"")</f>
        <v>ECOTAS</v>
      </c>
      <c r="AB1585" t="str">
        <f>IFERROR(VLOOKUP(MESACU[[#This Row],[CODIGOG]],[1]!FAMILIAS[#Data],5,FALSE),"")</f>
        <v/>
      </c>
    </row>
    <row r="1586" spans="1:28" x14ac:dyDescent="0.35">
      <c r="A1586" t="s">
        <v>28</v>
      </c>
      <c r="B1586">
        <v>442</v>
      </c>
      <c r="C1586" t="s">
        <v>29</v>
      </c>
      <c r="D1586">
        <v>2025</v>
      </c>
      <c r="E1586">
        <v>5</v>
      </c>
      <c r="F1586" t="s">
        <v>158</v>
      </c>
      <c r="G1586">
        <v>470</v>
      </c>
      <c r="H1586" t="s">
        <v>159</v>
      </c>
      <c r="I1586">
        <v>0</v>
      </c>
      <c r="J1586">
        <v>0</v>
      </c>
      <c r="K1586">
        <v>9.2799999999999994</v>
      </c>
      <c r="L1586">
        <v>0</v>
      </c>
      <c r="M1586">
        <v>0</v>
      </c>
      <c r="N1586">
        <v>0</v>
      </c>
      <c r="O1586">
        <v>7.36</v>
      </c>
      <c r="P1586" t="s">
        <v>158</v>
      </c>
      <c r="Q1586" t="s">
        <v>102</v>
      </c>
      <c r="R1586" t="s">
        <v>34</v>
      </c>
      <c r="S1586" t="s">
        <v>103</v>
      </c>
      <c r="T1586" t="s">
        <v>36</v>
      </c>
      <c r="U1586">
        <v>0</v>
      </c>
      <c r="V1586">
        <v>320</v>
      </c>
      <c r="W1586">
        <v>928</v>
      </c>
      <c r="X1586" t="str">
        <f>IF(MESACU[[#This Row],[PAIS]]="ESPAÑA",VLOOKUP(MESACU[[#This Row],[PROVINCIA]],[1]!PROVINCIASCC[#Data],2,FALSE),VLOOKUP(MESACU[[#This Row],[PAIS]],'[1]Centros de coste'!$A$2:$D$204,2,FALSE))</f>
        <v>C46 - IBERICA IV</v>
      </c>
      <c r="Y1586" t="str">
        <f>IF(MESACU[[#This Row],[PAIS]]="ESPAÑA",VLOOKUP(MESACU[[#This Row],[PROVINCIA]],[1]!PROVINCIASCC[#Data],3,FALSE),VLOOKUP(MESACU[[#This Row],[PAIS]],'[1]Centros de coste'!$A$2:$D$204,3,FALSE))</f>
        <v>IBERICA IV</v>
      </c>
      <c r="Z1586" t="str">
        <f>IF(MESACU[[#This Row],[PAIS]]="ESPAÑA",VLOOKUP(MESACU[[#This Row],[PROVINCIA]],[1]!PROVINCIASCC[#Data],4,FALSE),VLOOKUP(MESACU[[#This Row],[PAIS]],'[1]Centros de coste'!$A$2:$D$204,4,FALSE))</f>
        <v>EUROPA</v>
      </c>
      <c r="AA1586" t="str">
        <f>IFERROR(LEFT(TRIM(MESACU[[#This Row],[CodigoArticulo]]),LEN(TRIM(MESACU[[#This Row],[CodigoArticulo]]))-4),"")</f>
        <v>PT</v>
      </c>
      <c r="AB1586" t="str">
        <f>IFERROR(VLOOKUP(MESACU[[#This Row],[CODIGOG]],[1]!FAMILIAS[#Data],5,FALSE),"")</f>
        <v>BIOFERTILIZERS</v>
      </c>
    </row>
    <row r="1587" spans="1:28" x14ac:dyDescent="0.35">
      <c r="A1587" t="s">
        <v>28</v>
      </c>
      <c r="B1587">
        <v>442</v>
      </c>
      <c r="C1587" t="s">
        <v>29</v>
      </c>
      <c r="D1587">
        <v>2025</v>
      </c>
      <c r="E1587">
        <v>5</v>
      </c>
      <c r="F1587" t="s">
        <v>213</v>
      </c>
      <c r="G1587">
        <v>470</v>
      </c>
      <c r="H1587" t="s">
        <v>214</v>
      </c>
      <c r="I1587">
        <v>0</v>
      </c>
      <c r="J1587">
        <v>0</v>
      </c>
      <c r="K1587">
        <v>9.4600000000000009</v>
      </c>
      <c r="L1587">
        <v>0</v>
      </c>
      <c r="M1587">
        <v>0</v>
      </c>
      <c r="N1587">
        <v>0</v>
      </c>
      <c r="O1587">
        <v>4.5999999999999996</v>
      </c>
      <c r="P1587" t="s">
        <v>213</v>
      </c>
      <c r="Q1587" t="s">
        <v>102</v>
      </c>
      <c r="R1587" t="s">
        <v>34</v>
      </c>
      <c r="S1587" t="s">
        <v>103</v>
      </c>
      <c r="T1587" t="s">
        <v>36</v>
      </c>
      <c r="U1587">
        <v>0</v>
      </c>
      <c r="V1587">
        <v>200</v>
      </c>
      <c r="W1587">
        <v>946</v>
      </c>
      <c r="X1587" t="str">
        <f>IF(MESACU[[#This Row],[PAIS]]="ESPAÑA",VLOOKUP(MESACU[[#This Row],[PROVINCIA]],[1]!PROVINCIASCC[#Data],2,FALSE),VLOOKUP(MESACU[[#This Row],[PAIS]],'[1]Centros de coste'!$A$2:$D$204,2,FALSE))</f>
        <v>C46 - IBERICA IV</v>
      </c>
      <c r="Y1587" t="str">
        <f>IF(MESACU[[#This Row],[PAIS]]="ESPAÑA",VLOOKUP(MESACU[[#This Row],[PROVINCIA]],[1]!PROVINCIASCC[#Data],3,FALSE),VLOOKUP(MESACU[[#This Row],[PAIS]],'[1]Centros de coste'!$A$2:$D$204,3,FALSE))</f>
        <v>IBERICA IV</v>
      </c>
      <c r="Z1587" t="str">
        <f>IF(MESACU[[#This Row],[PAIS]]="ESPAÑA",VLOOKUP(MESACU[[#This Row],[PROVINCIA]],[1]!PROVINCIASCC[#Data],4,FALSE),VLOOKUP(MESACU[[#This Row],[PAIS]],'[1]Centros de coste'!$A$2:$D$204,4,FALSE))</f>
        <v>EUROPA</v>
      </c>
      <c r="AA1587" t="str">
        <f>IFERROR(LEFT(TRIM(MESACU[[#This Row],[CodigoArticulo]]),LEN(TRIM(MESACU[[#This Row],[CodigoArticulo]]))-4),"")</f>
        <v>G3</v>
      </c>
      <c r="AB1587" t="str">
        <f>IFERROR(VLOOKUP(MESACU[[#This Row],[CODIGOG]],[1]!FAMILIAS[#Data],5,FALSE),"")</f>
        <v>BIOSTIMULANTS</v>
      </c>
    </row>
    <row r="1588" spans="1:28" x14ac:dyDescent="0.35">
      <c r="A1588" t="s">
        <v>28</v>
      </c>
      <c r="B1588">
        <v>442</v>
      </c>
      <c r="C1588" t="s">
        <v>29</v>
      </c>
      <c r="D1588">
        <v>2025</v>
      </c>
      <c r="E1588">
        <v>5</v>
      </c>
      <c r="F1588" t="s">
        <v>216</v>
      </c>
      <c r="G1588">
        <v>470</v>
      </c>
      <c r="H1588" t="s">
        <v>217</v>
      </c>
      <c r="I1588">
        <v>0</v>
      </c>
      <c r="J1588">
        <v>0</v>
      </c>
      <c r="K1588">
        <v>5</v>
      </c>
      <c r="L1588">
        <v>0</v>
      </c>
      <c r="M1588">
        <v>0</v>
      </c>
      <c r="N1588">
        <v>0</v>
      </c>
      <c r="O1588">
        <v>2.66</v>
      </c>
      <c r="P1588" t="s">
        <v>216</v>
      </c>
      <c r="Q1588" t="s">
        <v>102</v>
      </c>
      <c r="R1588" t="s">
        <v>34</v>
      </c>
      <c r="S1588" t="s">
        <v>103</v>
      </c>
      <c r="T1588" t="s">
        <v>36</v>
      </c>
      <c r="U1588">
        <v>0</v>
      </c>
      <c r="V1588">
        <v>100</v>
      </c>
      <c r="W1588">
        <v>500</v>
      </c>
      <c r="X1588" t="str">
        <f>IF(MESACU[[#This Row],[PAIS]]="ESPAÑA",VLOOKUP(MESACU[[#This Row],[PROVINCIA]],[1]!PROVINCIASCC[#Data],2,FALSE),VLOOKUP(MESACU[[#This Row],[PAIS]],'[1]Centros de coste'!$A$2:$D$204,2,FALSE))</f>
        <v>C46 - IBERICA IV</v>
      </c>
      <c r="Y1588" t="str">
        <f>IF(MESACU[[#This Row],[PAIS]]="ESPAÑA",VLOOKUP(MESACU[[#This Row],[PROVINCIA]],[1]!PROVINCIASCC[#Data],3,FALSE),VLOOKUP(MESACU[[#This Row],[PAIS]],'[1]Centros de coste'!$A$2:$D$204,3,FALSE))</f>
        <v>IBERICA IV</v>
      </c>
      <c r="Z1588" t="str">
        <f>IF(MESACU[[#This Row],[PAIS]]="ESPAÑA",VLOOKUP(MESACU[[#This Row],[PROVINCIA]],[1]!PROVINCIASCC[#Data],4,FALSE),VLOOKUP(MESACU[[#This Row],[PAIS]],'[1]Centros de coste'!$A$2:$D$204,4,FALSE))</f>
        <v>EUROPA</v>
      </c>
      <c r="AA1588" t="str">
        <f>IFERROR(LEFT(TRIM(MESACU[[#This Row],[CodigoArticulo]]),LEN(TRIM(MESACU[[#This Row],[CodigoArticulo]]))-4),"")</f>
        <v>G3</v>
      </c>
      <c r="AB1588" t="str">
        <f>IFERROR(VLOOKUP(MESACU[[#This Row],[CODIGOG]],[1]!FAMILIAS[#Data],5,FALSE),"")</f>
        <v>BIOSTIMULANTS</v>
      </c>
    </row>
    <row r="1589" spans="1:28" x14ac:dyDescent="0.35">
      <c r="A1589" t="s">
        <v>28</v>
      </c>
      <c r="B1589">
        <v>442</v>
      </c>
      <c r="C1589" t="s">
        <v>29</v>
      </c>
      <c r="D1589">
        <v>2025</v>
      </c>
      <c r="E1589">
        <v>5</v>
      </c>
      <c r="F1589" t="s">
        <v>375</v>
      </c>
      <c r="G1589">
        <v>470</v>
      </c>
      <c r="H1589" t="s">
        <v>376</v>
      </c>
      <c r="I1589">
        <v>0</v>
      </c>
      <c r="J1589">
        <v>0</v>
      </c>
      <c r="K1589">
        <v>11.25</v>
      </c>
      <c r="L1589">
        <v>0</v>
      </c>
      <c r="M1589">
        <v>0</v>
      </c>
      <c r="N1589">
        <v>0</v>
      </c>
      <c r="O1589">
        <v>1.7</v>
      </c>
      <c r="P1589" t="s">
        <v>375</v>
      </c>
      <c r="Q1589" t="s">
        <v>102</v>
      </c>
      <c r="R1589" t="s">
        <v>73</v>
      </c>
      <c r="S1589" t="s">
        <v>103</v>
      </c>
      <c r="T1589" t="s">
        <v>36</v>
      </c>
      <c r="U1589">
        <v>0</v>
      </c>
      <c r="V1589">
        <v>250</v>
      </c>
      <c r="W1589">
        <v>1125</v>
      </c>
      <c r="X1589" t="str">
        <f>IF(MESACU[[#This Row],[PAIS]]="ESPAÑA",VLOOKUP(MESACU[[#This Row],[PROVINCIA]],[1]!PROVINCIASCC[#Data],2,FALSE),VLOOKUP(MESACU[[#This Row],[PAIS]],'[1]Centros de coste'!$A$2:$D$204,2,FALSE))</f>
        <v>C46 - IBERICA IV</v>
      </c>
      <c r="Y1589" t="str">
        <f>IF(MESACU[[#This Row],[PAIS]]="ESPAÑA",VLOOKUP(MESACU[[#This Row],[PROVINCIA]],[1]!PROVINCIASCC[#Data],3,FALSE),VLOOKUP(MESACU[[#This Row],[PAIS]],'[1]Centros de coste'!$A$2:$D$204,3,FALSE))</f>
        <v>IBERICA IV</v>
      </c>
      <c r="Z1589" t="str">
        <f>IF(MESACU[[#This Row],[PAIS]]="ESPAÑA",VLOOKUP(MESACU[[#This Row],[PROVINCIA]],[1]!PROVINCIASCC[#Data],4,FALSE),VLOOKUP(MESACU[[#This Row],[PAIS]],'[1]Centros de coste'!$A$2:$D$204,4,FALSE))</f>
        <v>EUROPA</v>
      </c>
      <c r="AA1589" t="str">
        <f>IFERROR(LEFT(TRIM(MESACU[[#This Row],[CodigoArticulo]]),LEN(TRIM(MESACU[[#This Row],[CodigoArticulo]]))-4),"")</f>
        <v>BPLUS2</v>
      </c>
      <c r="AB1589" t="str">
        <f>IFERROR(VLOOKUP(MESACU[[#This Row],[CODIGOG]],[1]!FAMILIAS[#Data],5,FALSE),"")</f>
        <v>BIOFERTILIZERS</v>
      </c>
    </row>
    <row r="1590" spans="1:28" x14ac:dyDescent="0.35">
      <c r="A1590" t="s">
        <v>28</v>
      </c>
      <c r="B1590">
        <v>442</v>
      </c>
      <c r="C1590" t="s">
        <v>29</v>
      </c>
      <c r="D1590">
        <v>2025</v>
      </c>
      <c r="E1590">
        <v>5</v>
      </c>
      <c r="F1590" t="s">
        <v>323</v>
      </c>
      <c r="G1590">
        <v>470</v>
      </c>
      <c r="H1590" t="s">
        <v>324</v>
      </c>
      <c r="I1590">
        <v>0</v>
      </c>
      <c r="J1590">
        <v>0</v>
      </c>
      <c r="K1590">
        <v>8.0000000000000002E-3</v>
      </c>
      <c r="L1590">
        <v>0</v>
      </c>
      <c r="M1590">
        <v>0</v>
      </c>
      <c r="N1590">
        <v>0</v>
      </c>
      <c r="O1590">
        <v>0</v>
      </c>
      <c r="P1590" t="s">
        <v>323</v>
      </c>
      <c r="Q1590" t="s">
        <v>102</v>
      </c>
      <c r="R1590" t="s">
        <v>325</v>
      </c>
      <c r="S1590" t="s">
        <v>103</v>
      </c>
      <c r="T1590" t="s">
        <v>36</v>
      </c>
      <c r="U1590">
        <v>0</v>
      </c>
      <c r="V1590">
        <v>1</v>
      </c>
      <c r="W1590">
        <v>0.8</v>
      </c>
      <c r="X1590" t="str">
        <f>IF(MESACU[[#This Row],[PAIS]]="ESPAÑA",VLOOKUP(MESACU[[#This Row],[PROVINCIA]],[1]!PROVINCIASCC[#Data],2,FALSE),VLOOKUP(MESACU[[#This Row],[PAIS]],'[1]Centros de coste'!$A$2:$D$204,2,FALSE))</f>
        <v>C46 - IBERICA IV</v>
      </c>
      <c r="Y1590" t="str">
        <f>IF(MESACU[[#This Row],[PAIS]]="ESPAÑA",VLOOKUP(MESACU[[#This Row],[PROVINCIA]],[1]!PROVINCIASCC[#Data],3,FALSE),VLOOKUP(MESACU[[#This Row],[PAIS]],'[1]Centros de coste'!$A$2:$D$204,3,FALSE))</f>
        <v>IBERICA IV</v>
      </c>
      <c r="Z1590" t="str">
        <f>IF(MESACU[[#This Row],[PAIS]]="ESPAÑA",VLOOKUP(MESACU[[#This Row],[PROVINCIA]],[1]!PROVINCIASCC[#Data],4,FALSE),VLOOKUP(MESACU[[#This Row],[PAIS]],'[1]Centros de coste'!$A$2:$D$204,4,FALSE))</f>
        <v>EUROPA</v>
      </c>
      <c r="AA1590" t="str">
        <f>IFERROR(LEFT(TRIM(MESACU[[#This Row],[CodigoArticulo]]),LEN(TRIM(MESACU[[#This Row],[CodigoArticulo]]))-4),"")</f>
        <v>ECOTAS</v>
      </c>
      <c r="AB1590" t="str">
        <f>IFERROR(VLOOKUP(MESACU[[#This Row],[CODIGOG]],[1]!FAMILIAS[#Data],5,FALSE),"")</f>
        <v/>
      </c>
    </row>
    <row r="1591" spans="1:28" x14ac:dyDescent="0.35">
      <c r="A1591" t="s">
        <v>28</v>
      </c>
      <c r="B1591">
        <v>443</v>
      </c>
      <c r="C1591" t="s">
        <v>29</v>
      </c>
      <c r="D1591">
        <v>2025</v>
      </c>
      <c r="E1591">
        <v>5</v>
      </c>
      <c r="F1591" t="s">
        <v>323</v>
      </c>
      <c r="G1591">
        <v>404</v>
      </c>
      <c r="H1591" t="s">
        <v>324</v>
      </c>
      <c r="I1591">
        <v>0</v>
      </c>
      <c r="J1591">
        <v>0</v>
      </c>
      <c r="K1591">
        <v>0.08</v>
      </c>
      <c r="L1591">
        <v>0</v>
      </c>
      <c r="M1591">
        <v>0</v>
      </c>
      <c r="N1591">
        <v>0</v>
      </c>
      <c r="O1591">
        <v>0</v>
      </c>
      <c r="P1591" t="s">
        <v>323</v>
      </c>
      <c r="Q1591" t="s">
        <v>405</v>
      </c>
      <c r="R1591" t="s">
        <v>325</v>
      </c>
      <c r="S1591" t="s">
        <v>91</v>
      </c>
      <c r="T1591" t="s">
        <v>36</v>
      </c>
      <c r="U1591">
        <v>0</v>
      </c>
      <c r="V1591">
        <v>1</v>
      </c>
      <c r="W1591">
        <v>0.8</v>
      </c>
      <c r="X1591" t="str">
        <f>IF(MESACU[[#This Row],[PAIS]]="ESPAÑA",VLOOKUP(MESACU[[#This Row],[PROVINCIA]],[1]!PROVINCIASCC[#Data],2,FALSE),VLOOKUP(MESACU[[#This Row],[PAIS]],'[1]Centros de coste'!$A$2:$D$204,2,FALSE))</f>
        <v>C44 - IBERICA II</v>
      </c>
      <c r="Y1591" t="str">
        <f>IF(MESACU[[#This Row],[PAIS]]="ESPAÑA",VLOOKUP(MESACU[[#This Row],[PROVINCIA]],[1]!PROVINCIASCC[#Data],3,FALSE),VLOOKUP(MESACU[[#This Row],[PAIS]],'[1]Centros de coste'!$A$2:$D$204,3,FALSE))</f>
        <v>IBERICA II</v>
      </c>
      <c r="Z1591" t="str">
        <f>IF(MESACU[[#This Row],[PAIS]]="ESPAÑA",VLOOKUP(MESACU[[#This Row],[PROVINCIA]],[1]!PROVINCIASCC[#Data],4,FALSE),VLOOKUP(MESACU[[#This Row],[PAIS]],'[1]Centros de coste'!$A$2:$D$204,4,FALSE))</f>
        <v>EUROPA</v>
      </c>
      <c r="AA1591" t="str">
        <f>IFERROR(LEFT(TRIM(MESACU[[#This Row],[CodigoArticulo]]),LEN(TRIM(MESACU[[#This Row],[CodigoArticulo]]))-4),"")</f>
        <v>ECOTAS</v>
      </c>
      <c r="AB1591" t="str">
        <f>IFERROR(VLOOKUP(MESACU[[#This Row],[CODIGOG]],[1]!FAMILIAS[#Data],5,FALSE),"")</f>
        <v/>
      </c>
    </row>
    <row r="1592" spans="1:28" x14ac:dyDescent="0.35">
      <c r="A1592" t="s">
        <v>28</v>
      </c>
      <c r="B1592">
        <v>443</v>
      </c>
      <c r="C1592" t="s">
        <v>29</v>
      </c>
      <c r="D1592">
        <v>2025</v>
      </c>
      <c r="E1592">
        <v>5</v>
      </c>
      <c r="F1592" t="s">
        <v>307</v>
      </c>
      <c r="G1592">
        <v>404</v>
      </c>
      <c r="H1592" t="s">
        <v>308</v>
      </c>
      <c r="I1592">
        <v>0</v>
      </c>
      <c r="J1592">
        <v>0</v>
      </c>
      <c r="K1592">
        <v>75.900000000000006</v>
      </c>
      <c r="L1592">
        <v>0</v>
      </c>
      <c r="M1592">
        <v>0</v>
      </c>
      <c r="N1592">
        <v>0</v>
      </c>
      <c r="O1592">
        <v>2.04</v>
      </c>
      <c r="P1592" t="s">
        <v>307</v>
      </c>
      <c r="Q1592" t="s">
        <v>405</v>
      </c>
      <c r="R1592" t="s">
        <v>49</v>
      </c>
      <c r="S1592" t="s">
        <v>91</v>
      </c>
      <c r="T1592" t="s">
        <v>36</v>
      </c>
      <c r="U1592">
        <v>0</v>
      </c>
      <c r="V1592">
        <v>300</v>
      </c>
      <c r="W1592">
        <v>759</v>
      </c>
      <c r="X1592" t="str">
        <f>IF(MESACU[[#This Row],[PAIS]]="ESPAÑA",VLOOKUP(MESACU[[#This Row],[PROVINCIA]],[1]!PROVINCIASCC[#Data],2,FALSE),VLOOKUP(MESACU[[#This Row],[PAIS]],'[1]Centros de coste'!$A$2:$D$204,2,FALSE))</f>
        <v>C44 - IBERICA II</v>
      </c>
      <c r="Y1592" t="str">
        <f>IF(MESACU[[#This Row],[PAIS]]="ESPAÑA",VLOOKUP(MESACU[[#This Row],[PROVINCIA]],[1]!PROVINCIASCC[#Data],3,FALSE),VLOOKUP(MESACU[[#This Row],[PAIS]],'[1]Centros de coste'!$A$2:$D$204,3,FALSE))</f>
        <v>IBERICA II</v>
      </c>
      <c r="Z1592" t="str">
        <f>IF(MESACU[[#This Row],[PAIS]]="ESPAÑA",VLOOKUP(MESACU[[#This Row],[PROVINCIA]],[1]!PROVINCIASCC[#Data],4,FALSE),VLOOKUP(MESACU[[#This Row],[PAIS]],'[1]Centros de coste'!$A$2:$D$204,4,FALSE))</f>
        <v>EUROPA</v>
      </c>
      <c r="AA1592" t="str">
        <f>IFERROR(LEFT(TRIM(MESACU[[#This Row],[CodigoArticulo]]),LEN(TRIM(MESACU[[#This Row],[CodigoArticulo]]))-4),"")</f>
        <v>BR-59AE</v>
      </c>
      <c r="AB1592" t="str">
        <f>IFERROR(VLOOKUP(MESACU[[#This Row],[CODIGOG]],[1]!FAMILIAS[#Data],5,FALSE),"")</f>
        <v>BIOCONTROL</v>
      </c>
    </row>
    <row r="1593" spans="1:28" x14ac:dyDescent="0.35">
      <c r="A1593" t="s">
        <v>28</v>
      </c>
      <c r="B1593">
        <v>443</v>
      </c>
      <c r="C1593" t="s">
        <v>29</v>
      </c>
      <c r="D1593">
        <v>2025</v>
      </c>
      <c r="E1593">
        <v>5</v>
      </c>
      <c r="F1593" t="s">
        <v>162</v>
      </c>
      <c r="G1593">
        <v>404</v>
      </c>
      <c r="H1593" t="s">
        <v>163</v>
      </c>
      <c r="I1593">
        <v>0</v>
      </c>
      <c r="J1593">
        <v>0</v>
      </c>
      <c r="K1593">
        <v>123.42</v>
      </c>
      <c r="L1593">
        <v>0</v>
      </c>
      <c r="M1593">
        <v>0</v>
      </c>
      <c r="N1593">
        <v>0</v>
      </c>
      <c r="O1593">
        <v>7.82</v>
      </c>
      <c r="P1593" t="s">
        <v>162</v>
      </c>
      <c r="Q1593" t="s">
        <v>405</v>
      </c>
      <c r="R1593" t="s">
        <v>34</v>
      </c>
      <c r="S1593" t="s">
        <v>91</v>
      </c>
      <c r="T1593" t="s">
        <v>36</v>
      </c>
      <c r="U1593">
        <v>0</v>
      </c>
      <c r="V1593">
        <v>340</v>
      </c>
      <c r="W1593">
        <v>1234.2</v>
      </c>
      <c r="X1593" t="str">
        <f>IF(MESACU[[#This Row],[PAIS]]="ESPAÑA",VLOOKUP(MESACU[[#This Row],[PROVINCIA]],[1]!PROVINCIASCC[#Data],2,FALSE),VLOOKUP(MESACU[[#This Row],[PAIS]],'[1]Centros de coste'!$A$2:$D$204,2,FALSE))</f>
        <v>C44 - IBERICA II</v>
      </c>
      <c r="Y1593" t="str">
        <f>IF(MESACU[[#This Row],[PAIS]]="ESPAÑA",VLOOKUP(MESACU[[#This Row],[PROVINCIA]],[1]!PROVINCIASCC[#Data],3,FALSE),VLOOKUP(MESACU[[#This Row],[PAIS]],'[1]Centros de coste'!$A$2:$D$204,3,FALSE))</f>
        <v>IBERICA II</v>
      </c>
      <c r="Z1593" t="str">
        <f>IF(MESACU[[#This Row],[PAIS]]="ESPAÑA",VLOOKUP(MESACU[[#This Row],[PROVINCIA]],[1]!PROVINCIASCC[#Data],4,FALSE),VLOOKUP(MESACU[[#This Row],[PAIS]],'[1]Centros de coste'!$A$2:$D$204,4,FALSE))</f>
        <v>EUROPA</v>
      </c>
      <c r="AA1593" t="str">
        <f>IFERROR(LEFT(TRIM(MESACU[[#This Row],[CodigoArticulo]]),LEN(TRIM(MESACU[[#This Row],[CodigoArticulo]]))-4),"")</f>
        <v>C-CU</v>
      </c>
      <c r="AB1593" t="str">
        <f>IFERROR(VLOOKUP(MESACU[[#This Row],[CODIGOG]],[1]!FAMILIAS[#Data],5,FALSE),"")</f>
        <v>BIOCONTROL</v>
      </c>
    </row>
    <row r="1594" spans="1:28" x14ac:dyDescent="0.35">
      <c r="A1594" t="s">
        <v>28</v>
      </c>
      <c r="B1594">
        <v>444</v>
      </c>
      <c r="C1594" t="s">
        <v>29</v>
      </c>
      <c r="D1594">
        <v>2025</v>
      </c>
      <c r="E1594">
        <v>5</v>
      </c>
      <c r="F1594" t="s">
        <v>46</v>
      </c>
      <c r="G1594">
        <v>398</v>
      </c>
      <c r="H1594" t="s">
        <v>47</v>
      </c>
      <c r="I1594">
        <v>0</v>
      </c>
      <c r="J1594">
        <v>0</v>
      </c>
      <c r="K1594">
        <v>5.3</v>
      </c>
      <c r="L1594">
        <v>0</v>
      </c>
      <c r="M1594">
        <v>0</v>
      </c>
      <c r="N1594">
        <v>0</v>
      </c>
      <c r="O1594">
        <v>0.15</v>
      </c>
      <c r="P1594" t="s">
        <v>46</v>
      </c>
      <c r="Q1594" t="s">
        <v>350</v>
      </c>
      <c r="R1594" t="s">
        <v>49</v>
      </c>
      <c r="S1594" t="s">
        <v>351</v>
      </c>
      <c r="T1594" t="s">
        <v>36</v>
      </c>
      <c r="U1594">
        <v>0</v>
      </c>
      <c r="V1594">
        <v>20</v>
      </c>
      <c r="W1594">
        <v>53</v>
      </c>
      <c r="X1594" t="str">
        <f>IF(MESACU[[#This Row],[PAIS]]="ESPAÑA",VLOOKUP(MESACU[[#This Row],[PROVINCIA]],[1]!PROVINCIASCC[#Data],2,FALSE),VLOOKUP(MESACU[[#This Row],[PAIS]],'[1]Centros de coste'!$A$2:$D$204,2,FALSE))</f>
        <v>C43 - IBERICA I</v>
      </c>
      <c r="Y1594" t="str">
        <f>IF(MESACU[[#This Row],[PAIS]]="ESPAÑA",VLOOKUP(MESACU[[#This Row],[PROVINCIA]],[1]!PROVINCIASCC[#Data],3,FALSE),VLOOKUP(MESACU[[#This Row],[PAIS]],'[1]Centros de coste'!$A$2:$D$204,3,FALSE))</f>
        <v>IBERICA I</v>
      </c>
      <c r="Z1594" t="str">
        <f>IF(MESACU[[#This Row],[PAIS]]="ESPAÑA",VLOOKUP(MESACU[[#This Row],[PROVINCIA]],[1]!PROVINCIASCC[#Data],4,FALSE),VLOOKUP(MESACU[[#This Row],[PAIS]],'[1]Centros de coste'!$A$2:$D$204,4,FALSE))</f>
        <v>EUROPA</v>
      </c>
      <c r="AA1594" t="str">
        <f>IFERROR(LEFT(TRIM(MESACU[[#This Row],[CodigoArticulo]]),LEN(TRIM(MESACU[[#This Row],[CodigoArticulo]]))-4),"")</f>
        <v>FTK</v>
      </c>
      <c r="AB1594" t="str">
        <f>IFERROR(VLOOKUP(MESACU[[#This Row],[CODIGOG]],[1]!FAMILIAS[#Data],5,FALSE),"")</f>
        <v>BIOCONTROL</v>
      </c>
    </row>
    <row r="1595" spans="1:28" x14ac:dyDescent="0.35">
      <c r="A1595" t="s">
        <v>28</v>
      </c>
      <c r="B1595">
        <v>444</v>
      </c>
      <c r="C1595" t="s">
        <v>29</v>
      </c>
      <c r="D1595">
        <v>2025</v>
      </c>
      <c r="E1595">
        <v>5</v>
      </c>
      <c r="F1595" t="s">
        <v>106</v>
      </c>
      <c r="G1595">
        <v>398</v>
      </c>
      <c r="H1595" t="s">
        <v>438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 t="s">
        <v>106</v>
      </c>
      <c r="Q1595" t="s">
        <v>350</v>
      </c>
      <c r="R1595" t="s">
        <v>28</v>
      </c>
      <c r="S1595" t="s">
        <v>351</v>
      </c>
      <c r="T1595" t="s">
        <v>36</v>
      </c>
      <c r="U1595">
        <v>0</v>
      </c>
      <c r="V1595">
        <v>0</v>
      </c>
      <c r="W1595">
        <v>0</v>
      </c>
      <c r="X1595" t="str">
        <f>IF(MESACU[[#This Row],[PAIS]]="ESPAÑA",VLOOKUP(MESACU[[#This Row],[PROVINCIA]],[1]!PROVINCIASCC[#Data],2,FALSE),VLOOKUP(MESACU[[#This Row],[PAIS]],'[1]Centros de coste'!$A$2:$D$204,2,FALSE))</f>
        <v>C43 - IBERICA I</v>
      </c>
      <c r="Y1595" t="str">
        <f>IF(MESACU[[#This Row],[PAIS]]="ESPAÑA",VLOOKUP(MESACU[[#This Row],[PROVINCIA]],[1]!PROVINCIASCC[#Data],3,FALSE),VLOOKUP(MESACU[[#This Row],[PAIS]],'[1]Centros de coste'!$A$2:$D$204,3,FALSE))</f>
        <v>IBERICA I</v>
      </c>
      <c r="Z1595" t="str">
        <f>IF(MESACU[[#This Row],[PAIS]]="ESPAÑA",VLOOKUP(MESACU[[#This Row],[PROVINCIA]],[1]!PROVINCIASCC[#Data],4,FALSE),VLOOKUP(MESACU[[#This Row],[PAIS]],'[1]Centros de coste'!$A$2:$D$204,4,FALSE))</f>
        <v>EUROPA</v>
      </c>
      <c r="AA1595" t="str">
        <f>IFERROR(LEFT(TRIM(MESACU[[#This Row],[CodigoArticulo]]),LEN(TRIM(MESACU[[#This Row],[CodigoArticulo]]))-4),"")</f>
        <v/>
      </c>
      <c r="AB1595" t="str">
        <f>IFERROR(VLOOKUP(MESACU[[#This Row],[CODIGOG]],[1]!FAMILIAS[#Data],5,FALSE),"")</f>
        <v/>
      </c>
    </row>
    <row r="1596" spans="1:28" x14ac:dyDescent="0.35">
      <c r="A1596" t="s">
        <v>28</v>
      </c>
      <c r="B1596">
        <v>445</v>
      </c>
      <c r="C1596" t="s">
        <v>29</v>
      </c>
      <c r="D1596">
        <v>2025</v>
      </c>
      <c r="E1596">
        <v>5</v>
      </c>
      <c r="F1596" t="s">
        <v>323</v>
      </c>
      <c r="G1596">
        <v>392</v>
      </c>
      <c r="H1596" t="s">
        <v>324</v>
      </c>
      <c r="I1596">
        <v>0</v>
      </c>
      <c r="J1596">
        <v>0</v>
      </c>
      <c r="K1596">
        <v>3.1800000000000002E-2</v>
      </c>
      <c r="L1596">
        <v>0</v>
      </c>
      <c r="M1596">
        <v>0</v>
      </c>
      <c r="N1596">
        <v>0</v>
      </c>
      <c r="O1596">
        <v>0</v>
      </c>
      <c r="P1596" t="s">
        <v>323</v>
      </c>
      <c r="Q1596" t="s">
        <v>137</v>
      </c>
      <c r="R1596" t="s">
        <v>325</v>
      </c>
      <c r="S1596" t="s">
        <v>138</v>
      </c>
      <c r="T1596" t="s">
        <v>36</v>
      </c>
      <c r="U1596">
        <v>0</v>
      </c>
      <c r="V1596">
        <v>2</v>
      </c>
      <c r="W1596">
        <v>1.59</v>
      </c>
      <c r="X1596" t="str">
        <f>IF(MESACU[[#This Row],[PAIS]]="ESPAÑA",VLOOKUP(MESACU[[#This Row],[PROVINCIA]],[1]!PROVINCIASCC[#Data],2,FALSE),VLOOKUP(MESACU[[#This Row],[PAIS]],'[1]Centros de coste'!$A$2:$D$204,2,FALSE))</f>
        <v>C45 - IBERICA III</v>
      </c>
      <c r="Y1596" t="str">
        <f>IF(MESACU[[#This Row],[PAIS]]="ESPAÑA",VLOOKUP(MESACU[[#This Row],[PROVINCIA]],[1]!PROVINCIASCC[#Data],3,FALSE),VLOOKUP(MESACU[[#This Row],[PAIS]],'[1]Centros de coste'!$A$2:$D$204,3,FALSE))</f>
        <v>IBERICA III</v>
      </c>
      <c r="Z1596" t="str">
        <f>IF(MESACU[[#This Row],[PAIS]]="ESPAÑA",VLOOKUP(MESACU[[#This Row],[PROVINCIA]],[1]!PROVINCIASCC[#Data],4,FALSE),VLOOKUP(MESACU[[#This Row],[PAIS]],'[1]Centros de coste'!$A$2:$D$204,4,FALSE))</f>
        <v>EUROPA</v>
      </c>
      <c r="AA1596" t="str">
        <f>IFERROR(LEFT(TRIM(MESACU[[#This Row],[CodigoArticulo]]),LEN(TRIM(MESACU[[#This Row],[CodigoArticulo]]))-4),"")</f>
        <v>ECOTAS</v>
      </c>
      <c r="AB1596" t="str">
        <f>IFERROR(VLOOKUP(MESACU[[#This Row],[CODIGOG]],[1]!FAMILIAS[#Data],5,FALSE),"")</f>
        <v/>
      </c>
    </row>
    <row r="1597" spans="1:28" x14ac:dyDescent="0.35">
      <c r="A1597" t="s">
        <v>28</v>
      </c>
      <c r="B1597">
        <v>445</v>
      </c>
      <c r="C1597" t="s">
        <v>29</v>
      </c>
      <c r="D1597">
        <v>2025</v>
      </c>
      <c r="E1597">
        <v>5</v>
      </c>
      <c r="F1597" t="s">
        <v>135</v>
      </c>
      <c r="G1597">
        <v>392</v>
      </c>
      <c r="H1597" t="s">
        <v>136</v>
      </c>
      <c r="I1597">
        <v>0</v>
      </c>
      <c r="J1597">
        <v>0</v>
      </c>
      <c r="K1597">
        <v>28.16</v>
      </c>
      <c r="L1597">
        <v>0</v>
      </c>
      <c r="M1597">
        <v>0</v>
      </c>
      <c r="N1597">
        <v>0</v>
      </c>
      <c r="O1597">
        <v>14.72</v>
      </c>
      <c r="P1597" t="s">
        <v>135</v>
      </c>
      <c r="Q1597" t="s">
        <v>137</v>
      </c>
      <c r="R1597" t="s">
        <v>34</v>
      </c>
      <c r="S1597" t="s">
        <v>138</v>
      </c>
      <c r="T1597" t="s">
        <v>36</v>
      </c>
      <c r="U1597">
        <v>0</v>
      </c>
      <c r="V1597">
        <v>640</v>
      </c>
      <c r="W1597">
        <v>1408</v>
      </c>
      <c r="X1597" t="str">
        <f>IF(MESACU[[#This Row],[PAIS]]="ESPAÑA",VLOOKUP(MESACU[[#This Row],[PROVINCIA]],[1]!PROVINCIASCC[#Data],2,FALSE),VLOOKUP(MESACU[[#This Row],[PAIS]],'[1]Centros de coste'!$A$2:$D$204,2,FALSE))</f>
        <v>C45 - IBERICA III</v>
      </c>
      <c r="Y1597" t="str">
        <f>IF(MESACU[[#This Row],[PAIS]]="ESPAÑA",VLOOKUP(MESACU[[#This Row],[PROVINCIA]],[1]!PROVINCIASCC[#Data],3,FALSE),VLOOKUP(MESACU[[#This Row],[PAIS]],'[1]Centros de coste'!$A$2:$D$204,3,FALSE))</f>
        <v>IBERICA III</v>
      </c>
      <c r="Z1597" t="str">
        <f>IF(MESACU[[#This Row],[PAIS]]="ESPAÑA",VLOOKUP(MESACU[[#This Row],[PROVINCIA]],[1]!PROVINCIASCC[#Data],4,FALSE),VLOOKUP(MESACU[[#This Row],[PAIS]],'[1]Centros de coste'!$A$2:$D$204,4,FALSE))</f>
        <v>EUROPA</v>
      </c>
      <c r="AA1597" t="str">
        <f>IFERROR(LEFT(TRIM(MESACU[[#This Row],[CodigoArticulo]]),LEN(TRIM(MESACU[[#This Row],[CodigoArticulo]]))-4),"")</f>
        <v>N</v>
      </c>
      <c r="AB1597" t="str">
        <f>IFERROR(VLOOKUP(MESACU[[#This Row],[CODIGOG]],[1]!FAMILIAS[#Data],5,FALSE),"")</f>
        <v>BIOFERTILIZERS</v>
      </c>
    </row>
    <row r="1598" spans="1:28" x14ac:dyDescent="0.35">
      <c r="A1598" t="s">
        <v>28</v>
      </c>
      <c r="B1598">
        <v>445</v>
      </c>
      <c r="C1598" t="s">
        <v>29</v>
      </c>
      <c r="D1598">
        <v>2025</v>
      </c>
      <c r="E1598">
        <v>5</v>
      </c>
      <c r="F1598" t="s">
        <v>223</v>
      </c>
      <c r="G1598">
        <v>392</v>
      </c>
      <c r="H1598" t="s">
        <v>224</v>
      </c>
      <c r="I1598">
        <v>0</v>
      </c>
      <c r="J1598">
        <v>0</v>
      </c>
      <c r="K1598">
        <v>44.1</v>
      </c>
      <c r="L1598">
        <v>0</v>
      </c>
      <c r="M1598">
        <v>0</v>
      </c>
      <c r="N1598">
        <v>0</v>
      </c>
      <c r="O1598">
        <v>3.06</v>
      </c>
      <c r="P1598" t="s">
        <v>223</v>
      </c>
      <c r="Q1598" t="s">
        <v>137</v>
      </c>
      <c r="R1598" t="s">
        <v>73</v>
      </c>
      <c r="S1598" t="s">
        <v>138</v>
      </c>
      <c r="T1598" t="s">
        <v>36</v>
      </c>
      <c r="U1598">
        <v>0</v>
      </c>
      <c r="V1598">
        <v>450</v>
      </c>
      <c r="W1598">
        <v>2205</v>
      </c>
      <c r="X1598" t="str">
        <f>IF(MESACU[[#This Row],[PAIS]]="ESPAÑA",VLOOKUP(MESACU[[#This Row],[PROVINCIA]],[1]!PROVINCIASCC[#Data],2,FALSE),VLOOKUP(MESACU[[#This Row],[PAIS]],'[1]Centros de coste'!$A$2:$D$204,2,FALSE))</f>
        <v>C45 - IBERICA III</v>
      </c>
      <c r="Y1598" t="str">
        <f>IF(MESACU[[#This Row],[PAIS]]="ESPAÑA",VLOOKUP(MESACU[[#This Row],[PROVINCIA]],[1]!PROVINCIASCC[#Data],3,FALSE),VLOOKUP(MESACU[[#This Row],[PAIS]],'[1]Centros de coste'!$A$2:$D$204,3,FALSE))</f>
        <v>IBERICA III</v>
      </c>
      <c r="Z1598" t="str">
        <f>IF(MESACU[[#This Row],[PAIS]]="ESPAÑA",VLOOKUP(MESACU[[#This Row],[PROVINCIA]],[1]!PROVINCIASCC[#Data],4,FALSE),VLOOKUP(MESACU[[#This Row],[PAIS]],'[1]Centros de coste'!$A$2:$D$204,4,FALSE))</f>
        <v>EUROPA</v>
      </c>
      <c r="AA1598" t="str">
        <f>IFERROR(LEFT(TRIM(MESACU[[#This Row],[CodigoArticulo]]),LEN(TRIM(MESACU[[#This Row],[CodigoArticulo]]))-4),"")</f>
        <v>AGZ-M</v>
      </c>
      <c r="AB1598" t="str">
        <f>IFERROR(VLOOKUP(MESACU[[#This Row],[CODIGOG]],[1]!FAMILIAS[#Data],5,FALSE),"")</f>
        <v>BIOFERTILIZERS</v>
      </c>
    </row>
    <row r="1599" spans="1:28" x14ac:dyDescent="0.35">
      <c r="A1599" t="s">
        <v>28</v>
      </c>
      <c r="B1599">
        <v>446</v>
      </c>
      <c r="C1599" t="s">
        <v>29</v>
      </c>
      <c r="D1599">
        <v>2025</v>
      </c>
      <c r="E1599">
        <v>5</v>
      </c>
      <c r="F1599" t="s">
        <v>323</v>
      </c>
      <c r="G1599">
        <v>401</v>
      </c>
      <c r="H1599" t="s">
        <v>324</v>
      </c>
      <c r="I1599">
        <v>0</v>
      </c>
      <c r="J1599">
        <v>0</v>
      </c>
      <c r="K1599">
        <v>3.1800000000000002E-2</v>
      </c>
      <c r="L1599">
        <v>0</v>
      </c>
      <c r="M1599">
        <v>0</v>
      </c>
      <c r="N1599">
        <v>0</v>
      </c>
      <c r="O1599">
        <v>0</v>
      </c>
      <c r="P1599" t="s">
        <v>323</v>
      </c>
      <c r="Q1599" t="s">
        <v>427</v>
      </c>
      <c r="R1599" t="s">
        <v>325</v>
      </c>
      <c r="S1599" t="s">
        <v>204</v>
      </c>
      <c r="T1599" t="s">
        <v>36</v>
      </c>
      <c r="U1599">
        <v>0</v>
      </c>
      <c r="V1599">
        <v>2</v>
      </c>
      <c r="W1599">
        <v>1.59</v>
      </c>
      <c r="X1599" t="str">
        <f>IF(MESACU[[#This Row],[PAIS]]="ESPAÑA",VLOOKUP(MESACU[[#This Row],[PROVINCIA]],[1]!PROVINCIASCC[#Data],2,FALSE),VLOOKUP(MESACU[[#This Row],[PAIS]],'[1]Centros de coste'!$A$2:$D$204,2,FALSE))</f>
        <v>C98 - IBERICA V</v>
      </c>
      <c r="Y1599" t="str">
        <f>IF(MESACU[[#This Row],[PAIS]]="ESPAÑA",VLOOKUP(MESACU[[#This Row],[PROVINCIA]],[1]!PROVINCIASCC[#Data],3,FALSE),VLOOKUP(MESACU[[#This Row],[PAIS]],'[1]Centros de coste'!$A$2:$D$204,3,FALSE))</f>
        <v>IBERICA V</v>
      </c>
      <c r="Z1599" t="str">
        <f>IF(MESACU[[#This Row],[PAIS]]="ESPAÑA",VLOOKUP(MESACU[[#This Row],[PROVINCIA]],[1]!PROVINCIASCC[#Data],4,FALSE),VLOOKUP(MESACU[[#This Row],[PAIS]],'[1]Centros de coste'!$A$2:$D$204,4,FALSE))</f>
        <v>EUROPA</v>
      </c>
      <c r="AA1599" t="str">
        <f>IFERROR(LEFT(TRIM(MESACU[[#This Row],[CodigoArticulo]]),LEN(TRIM(MESACU[[#This Row],[CodigoArticulo]]))-4),"")</f>
        <v>ECOTAS</v>
      </c>
      <c r="AB1599" t="str">
        <f>IFERROR(VLOOKUP(MESACU[[#This Row],[CODIGOG]],[1]!FAMILIAS[#Data],5,FALSE),"")</f>
        <v/>
      </c>
    </row>
    <row r="1600" spans="1:28" x14ac:dyDescent="0.35">
      <c r="A1600" t="s">
        <v>28</v>
      </c>
      <c r="B1600">
        <v>446</v>
      </c>
      <c r="C1600" t="s">
        <v>29</v>
      </c>
      <c r="D1600">
        <v>2025</v>
      </c>
      <c r="E1600">
        <v>5</v>
      </c>
      <c r="F1600" t="s">
        <v>246</v>
      </c>
      <c r="G1600">
        <v>401</v>
      </c>
      <c r="H1600" t="s">
        <v>247</v>
      </c>
      <c r="I1600">
        <v>121.34</v>
      </c>
      <c r="J1600">
        <v>0</v>
      </c>
      <c r="K1600">
        <v>78.469200000000001</v>
      </c>
      <c r="L1600">
        <v>0</v>
      </c>
      <c r="M1600">
        <v>0</v>
      </c>
      <c r="N1600">
        <v>0</v>
      </c>
      <c r="O1600">
        <v>29.44</v>
      </c>
      <c r="P1600" t="s">
        <v>246</v>
      </c>
      <c r="Q1600" t="s">
        <v>427</v>
      </c>
      <c r="R1600" t="s">
        <v>34</v>
      </c>
      <c r="S1600" t="s">
        <v>204</v>
      </c>
      <c r="T1600" t="s">
        <v>36</v>
      </c>
      <c r="U1600">
        <v>0</v>
      </c>
      <c r="V1600">
        <v>1280</v>
      </c>
      <c r="W1600">
        <v>4044.8</v>
      </c>
      <c r="X1600" t="str">
        <f>IF(MESACU[[#This Row],[PAIS]]="ESPAÑA",VLOOKUP(MESACU[[#This Row],[PROVINCIA]],[1]!PROVINCIASCC[#Data],2,FALSE),VLOOKUP(MESACU[[#This Row],[PAIS]],'[1]Centros de coste'!$A$2:$D$204,2,FALSE))</f>
        <v>C98 - IBERICA V</v>
      </c>
      <c r="Y1600" t="str">
        <f>IF(MESACU[[#This Row],[PAIS]]="ESPAÑA",VLOOKUP(MESACU[[#This Row],[PROVINCIA]],[1]!PROVINCIASCC[#Data],3,FALSE),VLOOKUP(MESACU[[#This Row],[PAIS]],'[1]Centros de coste'!$A$2:$D$204,3,FALSE))</f>
        <v>IBERICA V</v>
      </c>
      <c r="Z1600" t="str">
        <f>IF(MESACU[[#This Row],[PAIS]]="ESPAÑA",VLOOKUP(MESACU[[#This Row],[PROVINCIA]],[1]!PROVINCIASCC[#Data],4,FALSE),VLOOKUP(MESACU[[#This Row],[PAIS]],'[1]Centros de coste'!$A$2:$D$204,4,FALSE))</f>
        <v>EUROPA</v>
      </c>
      <c r="AA1600" t="str">
        <f>IFERROR(LEFT(TRIM(MESACU[[#This Row],[CodigoArticulo]]),LEN(TRIM(MESACU[[#This Row],[CodigoArticulo]]))-4),"")</f>
        <v>AGRMGN</v>
      </c>
      <c r="AB1600" t="str">
        <f>IFERROR(VLOOKUP(MESACU[[#This Row],[CODIGOG]],[1]!FAMILIAS[#Data],5,FALSE),"")</f>
        <v>BIOSTIMULANTS</v>
      </c>
    </row>
    <row r="1601" spans="1:28" x14ac:dyDescent="0.35">
      <c r="A1601" t="s">
        <v>28</v>
      </c>
      <c r="B1601">
        <v>447</v>
      </c>
      <c r="C1601" t="s">
        <v>29</v>
      </c>
      <c r="D1601">
        <v>2025</v>
      </c>
      <c r="E1601">
        <v>5</v>
      </c>
      <c r="F1601" t="s">
        <v>30</v>
      </c>
      <c r="G1601">
        <v>474</v>
      </c>
      <c r="H1601" t="s">
        <v>31</v>
      </c>
      <c r="I1601">
        <v>0</v>
      </c>
      <c r="J1601">
        <v>0</v>
      </c>
      <c r="K1601">
        <v>21.44</v>
      </c>
      <c r="L1601">
        <v>0</v>
      </c>
      <c r="M1601">
        <v>0</v>
      </c>
      <c r="N1601">
        <v>0</v>
      </c>
      <c r="O1601">
        <v>14.72</v>
      </c>
      <c r="P1601" t="s">
        <v>30</v>
      </c>
      <c r="Q1601" t="s">
        <v>48</v>
      </c>
      <c r="R1601" t="s">
        <v>34</v>
      </c>
      <c r="S1601" t="s">
        <v>50</v>
      </c>
      <c r="T1601" t="s">
        <v>36</v>
      </c>
      <c r="U1601">
        <v>0</v>
      </c>
      <c r="V1601">
        <v>800</v>
      </c>
      <c r="W1601">
        <v>2144</v>
      </c>
      <c r="X1601" t="str">
        <f>IF(MESACU[[#This Row],[PAIS]]="ESPAÑA",VLOOKUP(MESACU[[#This Row],[PROVINCIA]],[1]!PROVINCIASCC[#Data],2,FALSE),VLOOKUP(MESACU[[#This Row],[PAIS]],'[1]Centros de coste'!$A$2:$D$204,2,FALSE))</f>
        <v>C44 - IBERICA II</v>
      </c>
      <c r="Y1601" t="str">
        <f>IF(MESACU[[#This Row],[PAIS]]="ESPAÑA",VLOOKUP(MESACU[[#This Row],[PROVINCIA]],[1]!PROVINCIASCC[#Data],3,FALSE),VLOOKUP(MESACU[[#This Row],[PAIS]],'[1]Centros de coste'!$A$2:$D$204,3,FALSE))</f>
        <v>IBERICA II</v>
      </c>
      <c r="Z1601" t="str">
        <f>IF(MESACU[[#This Row],[PAIS]]="ESPAÑA",VLOOKUP(MESACU[[#This Row],[PROVINCIA]],[1]!PROVINCIASCC[#Data],4,FALSE),VLOOKUP(MESACU[[#This Row],[PAIS]],'[1]Centros de coste'!$A$2:$D$204,4,FALSE))</f>
        <v>EUROPA</v>
      </c>
      <c r="AA1601" t="str">
        <f>IFERROR(LEFT(TRIM(MESACU[[#This Row],[CodigoArticulo]]),LEN(TRIM(MESACU[[#This Row],[CodigoArticulo]]))-4),"")</f>
        <v>AGXK</v>
      </c>
      <c r="AB1601" t="str">
        <f>IFERROR(VLOOKUP(MESACU[[#This Row],[CODIGOG]],[1]!FAMILIAS[#Data],5,FALSE),"")</f>
        <v>BIOFERTILIZERS</v>
      </c>
    </row>
    <row r="1602" spans="1:28" x14ac:dyDescent="0.35">
      <c r="A1602" t="s">
        <v>28</v>
      </c>
      <c r="B1602">
        <v>447</v>
      </c>
      <c r="C1602" t="s">
        <v>29</v>
      </c>
      <c r="D1602">
        <v>2025</v>
      </c>
      <c r="E1602">
        <v>5</v>
      </c>
      <c r="F1602" t="s">
        <v>53</v>
      </c>
      <c r="G1602">
        <v>474</v>
      </c>
      <c r="H1602" t="s">
        <v>54</v>
      </c>
      <c r="I1602">
        <v>0</v>
      </c>
      <c r="J1602">
        <v>0</v>
      </c>
      <c r="K1602">
        <v>17.664000000000001</v>
      </c>
      <c r="L1602">
        <v>0</v>
      </c>
      <c r="M1602">
        <v>0</v>
      </c>
      <c r="N1602">
        <v>0</v>
      </c>
      <c r="O1602">
        <v>14.72</v>
      </c>
      <c r="P1602" t="s">
        <v>53</v>
      </c>
      <c r="Q1602" t="s">
        <v>48</v>
      </c>
      <c r="R1602" t="s">
        <v>34</v>
      </c>
      <c r="S1602" t="s">
        <v>50</v>
      </c>
      <c r="T1602" t="s">
        <v>36</v>
      </c>
      <c r="U1602">
        <v>0</v>
      </c>
      <c r="V1602">
        <v>640</v>
      </c>
      <c r="W1602">
        <v>1766.4</v>
      </c>
      <c r="X1602" t="str">
        <f>IF(MESACU[[#This Row],[PAIS]]="ESPAÑA",VLOOKUP(MESACU[[#This Row],[PROVINCIA]],[1]!PROVINCIASCC[#Data],2,FALSE),VLOOKUP(MESACU[[#This Row],[PAIS]],'[1]Centros de coste'!$A$2:$D$204,2,FALSE))</f>
        <v>C44 - IBERICA II</v>
      </c>
      <c r="Y1602" t="str">
        <f>IF(MESACU[[#This Row],[PAIS]]="ESPAÑA",VLOOKUP(MESACU[[#This Row],[PROVINCIA]],[1]!PROVINCIASCC[#Data],3,FALSE),VLOOKUP(MESACU[[#This Row],[PAIS]],'[1]Centros de coste'!$A$2:$D$204,3,FALSE))</f>
        <v>IBERICA II</v>
      </c>
      <c r="Z1602" t="str">
        <f>IF(MESACU[[#This Row],[PAIS]]="ESPAÑA",VLOOKUP(MESACU[[#This Row],[PROVINCIA]],[1]!PROVINCIASCC[#Data],4,FALSE),VLOOKUP(MESACU[[#This Row],[PAIS]],'[1]Centros de coste'!$A$2:$D$204,4,FALSE))</f>
        <v>EUROPA</v>
      </c>
      <c r="AA1602" t="str">
        <f>IFERROR(LEFT(TRIM(MESACU[[#This Row],[CodigoArticulo]]),LEN(TRIM(MESACU[[#This Row],[CodigoArticulo]]))-4),"")</f>
        <v>AGXK</v>
      </c>
      <c r="AB1602" t="str">
        <f>IFERROR(VLOOKUP(MESACU[[#This Row],[CODIGOG]],[1]!FAMILIAS[#Data],5,FALSE),"")</f>
        <v>BIOFERTILIZERS</v>
      </c>
    </row>
    <row r="1603" spans="1:28" x14ac:dyDescent="0.35">
      <c r="A1603" t="s">
        <v>28</v>
      </c>
      <c r="B1603">
        <v>447</v>
      </c>
      <c r="C1603" t="s">
        <v>29</v>
      </c>
      <c r="D1603">
        <v>2025</v>
      </c>
      <c r="E1603">
        <v>5</v>
      </c>
      <c r="F1603" t="s">
        <v>131</v>
      </c>
      <c r="G1603">
        <v>474</v>
      </c>
      <c r="H1603" t="s">
        <v>132</v>
      </c>
      <c r="I1603">
        <v>0</v>
      </c>
      <c r="J1603">
        <v>0</v>
      </c>
      <c r="K1603">
        <v>19.135999999999999</v>
      </c>
      <c r="L1603">
        <v>0</v>
      </c>
      <c r="M1603">
        <v>0</v>
      </c>
      <c r="N1603">
        <v>0</v>
      </c>
      <c r="O1603">
        <v>14.72</v>
      </c>
      <c r="P1603" t="s">
        <v>131</v>
      </c>
      <c r="Q1603" t="s">
        <v>48</v>
      </c>
      <c r="R1603" t="s">
        <v>34</v>
      </c>
      <c r="S1603" t="s">
        <v>50</v>
      </c>
      <c r="T1603" t="s">
        <v>36</v>
      </c>
      <c r="U1603">
        <v>0</v>
      </c>
      <c r="V1603">
        <v>640</v>
      </c>
      <c r="W1603">
        <v>1913.6</v>
      </c>
      <c r="X1603" t="str">
        <f>IF(MESACU[[#This Row],[PAIS]]="ESPAÑA",VLOOKUP(MESACU[[#This Row],[PROVINCIA]],[1]!PROVINCIASCC[#Data],2,FALSE),VLOOKUP(MESACU[[#This Row],[PAIS]],'[1]Centros de coste'!$A$2:$D$204,2,FALSE))</f>
        <v>C44 - IBERICA II</v>
      </c>
      <c r="Y1603" t="str">
        <f>IF(MESACU[[#This Row],[PAIS]]="ESPAÑA",VLOOKUP(MESACU[[#This Row],[PROVINCIA]],[1]!PROVINCIASCC[#Data],3,FALSE),VLOOKUP(MESACU[[#This Row],[PAIS]],'[1]Centros de coste'!$A$2:$D$204,3,FALSE))</f>
        <v>IBERICA II</v>
      </c>
      <c r="Z1603" t="str">
        <f>IF(MESACU[[#This Row],[PAIS]]="ESPAÑA",VLOOKUP(MESACU[[#This Row],[PROVINCIA]],[1]!PROVINCIASCC[#Data],4,FALSE),VLOOKUP(MESACU[[#This Row],[PAIS]],'[1]Centros de coste'!$A$2:$D$204,4,FALSE))</f>
        <v>EUROPA</v>
      </c>
      <c r="AA1603" t="str">
        <f>IFERROR(LEFT(TRIM(MESACU[[#This Row],[CodigoArticulo]]),LEN(TRIM(MESACU[[#This Row],[CodigoArticulo]]))-4),"")</f>
        <v>AGXKC</v>
      </c>
      <c r="AB1603" t="str">
        <f>IFERROR(VLOOKUP(MESACU[[#This Row],[CODIGOG]],[1]!FAMILIAS[#Data],5,FALSE),"")</f>
        <v>BIOSTIMULANTS</v>
      </c>
    </row>
    <row r="1604" spans="1:28" x14ac:dyDescent="0.35">
      <c r="A1604" t="s">
        <v>28</v>
      </c>
      <c r="B1604">
        <v>447</v>
      </c>
      <c r="C1604" t="s">
        <v>29</v>
      </c>
      <c r="D1604">
        <v>2025</v>
      </c>
      <c r="E1604">
        <v>5</v>
      </c>
      <c r="F1604" t="s">
        <v>79</v>
      </c>
      <c r="G1604">
        <v>474</v>
      </c>
      <c r="H1604" t="s">
        <v>80</v>
      </c>
      <c r="I1604">
        <v>0</v>
      </c>
      <c r="J1604">
        <v>0</v>
      </c>
      <c r="K1604">
        <v>1.4039999999999999</v>
      </c>
      <c r="L1604">
        <v>0</v>
      </c>
      <c r="M1604">
        <v>0</v>
      </c>
      <c r="N1604">
        <v>0</v>
      </c>
      <c r="O1604">
        <v>0.22</v>
      </c>
      <c r="P1604" t="s">
        <v>79</v>
      </c>
      <c r="Q1604" t="s">
        <v>48</v>
      </c>
      <c r="R1604" t="s">
        <v>73</v>
      </c>
      <c r="S1604" t="s">
        <v>50</v>
      </c>
      <c r="T1604" t="s">
        <v>36</v>
      </c>
      <c r="U1604">
        <v>0</v>
      </c>
      <c r="V1604">
        <v>40</v>
      </c>
      <c r="W1604">
        <v>140.4</v>
      </c>
      <c r="X1604" t="str">
        <f>IF(MESACU[[#This Row],[PAIS]]="ESPAÑA",VLOOKUP(MESACU[[#This Row],[PROVINCIA]],[1]!PROVINCIASCC[#Data],2,FALSE),VLOOKUP(MESACU[[#This Row],[PAIS]],'[1]Centros de coste'!$A$2:$D$204,2,FALSE))</f>
        <v>C44 - IBERICA II</v>
      </c>
      <c r="Y1604" t="str">
        <f>IF(MESACU[[#This Row],[PAIS]]="ESPAÑA",VLOOKUP(MESACU[[#This Row],[PROVINCIA]],[1]!PROVINCIASCC[#Data],3,FALSE),VLOOKUP(MESACU[[#This Row],[PAIS]],'[1]Centros de coste'!$A$2:$D$204,3,FALSE))</f>
        <v>IBERICA II</v>
      </c>
      <c r="Z1604" t="str">
        <f>IF(MESACU[[#This Row],[PAIS]]="ESPAÑA",VLOOKUP(MESACU[[#This Row],[PROVINCIA]],[1]!PROVINCIASCC[#Data],4,FALSE),VLOOKUP(MESACU[[#This Row],[PAIS]],'[1]Centros de coste'!$A$2:$D$204,4,FALSE))</f>
        <v>EUROPA</v>
      </c>
      <c r="AA1604" t="str">
        <f>IFERROR(LEFT(TRIM(MESACU[[#This Row],[CodigoArticulo]]),LEN(TRIM(MESACU[[#This Row],[CodigoArticulo]]))-4),"")</f>
        <v>SS</v>
      </c>
      <c r="AB1604" t="str">
        <f>IFERROR(VLOOKUP(MESACU[[#This Row],[CODIGOG]],[1]!FAMILIAS[#Data],5,FALSE),"")</f>
        <v>BIOFERTILIZERS</v>
      </c>
    </row>
    <row r="1605" spans="1:28" x14ac:dyDescent="0.35">
      <c r="A1605" t="s">
        <v>28</v>
      </c>
      <c r="B1605">
        <v>447</v>
      </c>
      <c r="C1605" t="s">
        <v>29</v>
      </c>
      <c r="D1605">
        <v>2025</v>
      </c>
      <c r="E1605">
        <v>5</v>
      </c>
      <c r="F1605" t="s">
        <v>79</v>
      </c>
      <c r="G1605">
        <v>474</v>
      </c>
      <c r="H1605" t="s">
        <v>80</v>
      </c>
      <c r="I1605">
        <v>0</v>
      </c>
      <c r="J1605">
        <v>0</v>
      </c>
      <c r="K1605">
        <v>12.635999999999999</v>
      </c>
      <c r="L1605">
        <v>0</v>
      </c>
      <c r="M1605">
        <v>0</v>
      </c>
      <c r="N1605">
        <v>0</v>
      </c>
      <c r="O1605">
        <v>1.98</v>
      </c>
      <c r="P1605" t="s">
        <v>79</v>
      </c>
      <c r="Q1605" t="s">
        <v>48</v>
      </c>
      <c r="R1605" t="s">
        <v>73</v>
      </c>
      <c r="S1605" t="s">
        <v>50</v>
      </c>
      <c r="T1605" t="s">
        <v>36</v>
      </c>
      <c r="U1605">
        <v>0</v>
      </c>
      <c r="V1605">
        <v>360</v>
      </c>
      <c r="W1605">
        <v>1263.5999999999999</v>
      </c>
      <c r="X1605" t="str">
        <f>IF(MESACU[[#This Row],[PAIS]]="ESPAÑA",VLOOKUP(MESACU[[#This Row],[PROVINCIA]],[1]!PROVINCIASCC[#Data],2,FALSE),VLOOKUP(MESACU[[#This Row],[PAIS]],'[1]Centros de coste'!$A$2:$D$204,2,FALSE))</f>
        <v>C44 - IBERICA II</v>
      </c>
      <c r="Y1605" t="str">
        <f>IF(MESACU[[#This Row],[PAIS]]="ESPAÑA",VLOOKUP(MESACU[[#This Row],[PROVINCIA]],[1]!PROVINCIASCC[#Data],3,FALSE),VLOOKUP(MESACU[[#This Row],[PAIS]],'[1]Centros de coste'!$A$2:$D$204,3,FALSE))</f>
        <v>IBERICA II</v>
      </c>
      <c r="Z1605" t="str">
        <f>IF(MESACU[[#This Row],[PAIS]]="ESPAÑA",VLOOKUP(MESACU[[#This Row],[PROVINCIA]],[1]!PROVINCIASCC[#Data],4,FALSE),VLOOKUP(MESACU[[#This Row],[PAIS]],'[1]Centros de coste'!$A$2:$D$204,4,FALSE))</f>
        <v>EUROPA</v>
      </c>
      <c r="AA1605" t="str">
        <f>IFERROR(LEFT(TRIM(MESACU[[#This Row],[CodigoArticulo]]),LEN(TRIM(MESACU[[#This Row],[CodigoArticulo]]))-4),"")</f>
        <v>SS</v>
      </c>
      <c r="AB1605" t="str">
        <f>IFERROR(VLOOKUP(MESACU[[#This Row],[CODIGOG]],[1]!FAMILIAS[#Data],5,FALSE),"")</f>
        <v>BIOFERTILIZERS</v>
      </c>
    </row>
    <row r="1606" spans="1:28" x14ac:dyDescent="0.35">
      <c r="A1606" t="s">
        <v>28</v>
      </c>
      <c r="B1606">
        <v>447</v>
      </c>
      <c r="C1606" t="s">
        <v>29</v>
      </c>
      <c r="D1606">
        <v>2025</v>
      </c>
      <c r="E1606">
        <v>5</v>
      </c>
      <c r="F1606" t="s">
        <v>175</v>
      </c>
      <c r="G1606">
        <v>474</v>
      </c>
      <c r="H1606" t="s">
        <v>176</v>
      </c>
      <c r="I1606">
        <v>0</v>
      </c>
      <c r="J1606">
        <v>0</v>
      </c>
      <c r="K1606">
        <v>1.256</v>
      </c>
      <c r="L1606">
        <v>0</v>
      </c>
      <c r="M1606">
        <v>0</v>
      </c>
      <c r="N1606">
        <v>0</v>
      </c>
      <c r="O1606">
        <v>1.06</v>
      </c>
      <c r="P1606" t="s">
        <v>175</v>
      </c>
      <c r="Q1606" t="s">
        <v>48</v>
      </c>
      <c r="R1606" t="s">
        <v>34</v>
      </c>
      <c r="S1606" t="s">
        <v>50</v>
      </c>
      <c r="T1606" t="s">
        <v>36</v>
      </c>
      <c r="U1606">
        <v>0</v>
      </c>
      <c r="V1606">
        <v>40</v>
      </c>
      <c r="W1606">
        <v>125.6</v>
      </c>
      <c r="X1606" t="str">
        <f>IF(MESACU[[#This Row],[PAIS]]="ESPAÑA",VLOOKUP(MESACU[[#This Row],[PROVINCIA]],[1]!PROVINCIASCC[#Data],2,FALSE),VLOOKUP(MESACU[[#This Row],[PAIS]],'[1]Centros de coste'!$A$2:$D$204,2,FALSE))</f>
        <v>C44 - IBERICA II</v>
      </c>
      <c r="Y1606" t="str">
        <f>IF(MESACU[[#This Row],[PAIS]]="ESPAÑA",VLOOKUP(MESACU[[#This Row],[PROVINCIA]],[1]!PROVINCIASCC[#Data],3,FALSE),VLOOKUP(MESACU[[#This Row],[PAIS]],'[1]Centros de coste'!$A$2:$D$204,3,FALSE))</f>
        <v>IBERICA II</v>
      </c>
      <c r="Z1606" t="str">
        <f>IF(MESACU[[#This Row],[PAIS]]="ESPAÑA",VLOOKUP(MESACU[[#This Row],[PROVINCIA]],[1]!PROVINCIASCC[#Data],4,FALSE),VLOOKUP(MESACU[[#This Row],[PAIS]],'[1]Centros de coste'!$A$2:$D$204,4,FALSE))</f>
        <v>EUROPA</v>
      </c>
      <c r="AA1606" t="str">
        <f>IFERROR(LEFT(TRIM(MESACU[[#This Row],[CodigoArticulo]]),LEN(TRIM(MESACU[[#This Row],[CodigoArticulo]]))-4),"")</f>
        <v>PT</v>
      </c>
      <c r="AB1606" t="str">
        <f>IFERROR(VLOOKUP(MESACU[[#This Row],[CODIGOG]],[1]!FAMILIAS[#Data],5,FALSE),"")</f>
        <v>BIOFERTILIZERS</v>
      </c>
    </row>
    <row r="1607" spans="1:28" x14ac:dyDescent="0.35">
      <c r="A1607" t="s">
        <v>28</v>
      </c>
      <c r="B1607">
        <v>447</v>
      </c>
      <c r="C1607" t="s">
        <v>29</v>
      </c>
      <c r="D1607">
        <v>2025</v>
      </c>
      <c r="E1607">
        <v>5</v>
      </c>
      <c r="F1607" t="s">
        <v>142</v>
      </c>
      <c r="G1607">
        <v>474</v>
      </c>
      <c r="H1607" t="s">
        <v>143</v>
      </c>
      <c r="I1607">
        <v>0</v>
      </c>
      <c r="J1607">
        <v>0</v>
      </c>
      <c r="K1607">
        <v>1.2</v>
      </c>
      <c r="L1607">
        <v>0</v>
      </c>
      <c r="M1607">
        <v>0</v>
      </c>
      <c r="N1607">
        <v>0</v>
      </c>
      <c r="O1607">
        <v>1.06</v>
      </c>
      <c r="P1607" t="s">
        <v>142</v>
      </c>
      <c r="Q1607" t="s">
        <v>48</v>
      </c>
      <c r="R1607" t="s">
        <v>34</v>
      </c>
      <c r="S1607" t="s">
        <v>50</v>
      </c>
      <c r="T1607" t="s">
        <v>36</v>
      </c>
      <c r="U1607">
        <v>0</v>
      </c>
      <c r="V1607">
        <v>40</v>
      </c>
      <c r="W1607">
        <v>120</v>
      </c>
      <c r="X1607" t="str">
        <f>IF(MESACU[[#This Row],[PAIS]]="ESPAÑA",VLOOKUP(MESACU[[#This Row],[PROVINCIA]],[1]!PROVINCIASCC[#Data],2,FALSE),VLOOKUP(MESACU[[#This Row],[PAIS]],'[1]Centros de coste'!$A$2:$D$204,2,FALSE))</f>
        <v>C44 - IBERICA II</v>
      </c>
      <c r="Y1607" t="str">
        <f>IF(MESACU[[#This Row],[PAIS]]="ESPAÑA",VLOOKUP(MESACU[[#This Row],[PROVINCIA]],[1]!PROVINCIASCC[#Data],3,FALSE),VLOOKUP(MESACU[[#This Row],[PAIS]],'[1]Centros de coste'!$A$2:$D$204,3,FALSE))</f>
        <v>IBERICA II</v>
      </c>
      <c r="Z1607" t="str">
        <f>IF(MESACU[[#This Row],[PAIS]]="ESPAÑA",VLOOKUP(MESACU[[#This Row],[PROVINCIA]],[1]!PROVINCIASCC[#Data],4,FALSE),VLOOKUP(MESACU[[#This Row],[PAIS]],'[1]Centros de coste'!$A$2:$D$204,4,FALSE))</f>
        <v>EUROPA</v>
      </c>
      <c r="AA1607" t="str">
        <f>IFERROR(LEFT(TRIM(MESACU[[#This Row],[CodigoArticulo]]),LEN(TRIM(MESACU[[#This Row],[CodigoArticulo]]))-4),"")</f>
        <v>B</v>
      </c>
      <c r="AB1607" t="str">
        <f>IFERROR(VLOOKUP(MESACU[[#This Row],[CODIGOG]],[1]!FAMILIAS[#Data],5,FALSE),"")</f>
        <v>BIOFERTILIZERS</v>
      </c>
    </row>
    <row r="1608" spans="1:28" x14ac:dyDescent="0.35">
      <c r="A1608" t="s">
        <v>28</v>
      </c>
      <c r="B1608">
        <v>447</v>
      </c>
      <c r="C1608" t="s">
        <v>29</v>
      </c>
      <c r="D1608">
        <v>2025</v>
      </c>
      <c r="E1608">
        <v>5</v>
      </c>
      <c r="F1608" t="s">
        <v>216</v>
      </c>
      <c r="G1608">
        <v>474</v>
      </c>
      <c r="H1608" t="s">
        <v>217</v>
      </c>
      <c r="I1608">
        <v>0</v>
      </c>
      <c r="J1608">
        <v>0</v>
      </c>
      <c r="K1608">
        <v>2</v>
      </c>
      <c r="L1608">
        <v>0</v>
      </c>
      <c r="M1608">
        <v>0</v>
      </c>
      <c r="N1608">
        <v>0</v>
      </c>
      <c r="O1608">
        <v>1.06</v>
      </c>
      <c r="P1608" t="s">
        <v>216</v>
      </c>
      <c r="Q1608" t="s">
        <v>48</v>
      </c>
      <c r="R1608" t="s">
        <v>34</v>
      </c>
      <c r="S1608" t="s">
        <v>50</v>
      </c>
      <c r="T1608" t="s">
        <v>36</v>
      </c>
      <c r="U1608">
        <v>0</v>
      </c>
      <c r="V1608">
        <v>40</v>
      </c>
      <c r="W1608">
        <v>200</v>
      </c>
      <c r="X1608" t="str">
        <f>IF(MESACU[[#This Row],[PAIS]]="ESPAÑA",VLOOKUP(MESACU[[#This Row],[PROVINCIA]],[1]!PROVINCIASCC[#Data],2,FALSE),VLOOKUP(MESACU[[#This Row],[PAIS]],'[1]Centros de coste'!$A$2:$D$204,2,FALSE))</f>
        <v>C44 - IBERICA II</v>
      </c>
      <c r="Y1608" t="str">
        <f>IF(MESACU[[#This Row],[PAIS]]="ESPAÑA",VLOOKUP(MESACU[[#This Row],[PROVINCIA]],[1]!PROVINCIASCC[#Data],3,FALSE),VLOOKUP(MESACU[[#This Row],[PAIS]],'[1]Centros de coste'!$A$2:$D$204,3,FALSE))</f>
        <v>IBERICA II</v>
      </c>
      <c r="Z1608" t="str">
        <f>IF(MESACU[[#This Row],[PAIS]]="ESPAÑA",VLOOKUP(MESACU[[#This Row],[PROVINCIA]],[1]!PROVINCIASCC[#Data],4,FALSE),VLOOKUP(MESACU[[#This Row],[PAIS]],'[1]Centros de coste'!$A$2:$D$204,4,FALSE))</f>
        <v>EUROPA</v>
      </c>
      <c r="AA1608" t="str">
        <f>IFERROR(LEFT(TRIM(MESACU[[#This Row],[CodigoArticulo]]),LEN(TRIM(MESACU[[#This Row],[CodigoArticulo]]))-4),"")</f>
        <v>G3</v>
      </c>
      <c r="AB1608" t="str">
        <f>IFERROR(VLOOKUP(MESACU[[#This Row],[CODIGOG]],[1]!FAMILIAS[#Data],5,FALSE),"")</f>
        <v>BIOSTIMULANTS</v>
      </c>
    </row>
    <row r="1609" spans="1:28" x14ac:dyDescent="0.35">
      <c r="A1609" t="s">
        <v>28</v>
      </c>
      <c r="B1609">
        <v>447</v>
      </c>
      <c r="C1609" t="s">
        <v>29</v>
      </c>
      <c r="D1609">
        <v>2025</v>
      </c>
      <c r="E1609">
        <v>5</v>
      </c>
      <c r="F1609" t="s">
        <v>158</v>
      </c>
      <c r="G1609">
        <v>474</v>
      </c>
      <c r="H1609" t="s">
        <v>159</v>
      </c>
      <c r="I1609">
        <v>0</v>
      </c>
      <c r="J1609">
        <v>0</v>
      </c>
      <c r="K1609">
        <v>18.559999999999999</v>
      </c>
      <c r="L1609">
        <v>0</v>
      </c>
      <c r="M1609">
        <v>0</v>
      </c>
      <c r="N1609">
        <v>0</v>
      </c>
      <c r="O1609">
        <v>14.72</v>
      </c>
      <c r="P1609" t="s">
        <v>160</v>
      </c>
      <c r="Q1609" t="s">
        <v>48</v>
      </c>
      <c r="R1609" t="s">
        <v>34</v>
      </c>
      <c r="S1609" t="s">
        <v>50</v>
      </c>
      <c r="T1609" t="s">
        <v>36</v>
      </c>
      <c r="U1609">
        <v>0</v>
      </c>
      <c r="V1609">
        <v>640</v>
      </c>
      <c r="W1609">
        <v>1856</v>
      </c>
      <c r="X1609" t="str">
        <f>IF(MESACU[[#This Row],[PAIS]]="ESPAÑA",VLOOKUP(MESACU[[#This Row],[PROVINCIA]],[1]!PROVINCIASCC[#Data],2,FALSE),VLOOKUP(MESACU[[#This Row],[PAIS]],'[1]Centros de coste'!$A$2:$D$204,2,FALSE))</f>
        <v>C44 - IBERICA II</v>
      </c>
      <c r="Y1609" t="str">
        <f>IF(MESACU[[#This Row],[PAIS]]="ESPAÑA",VLOOKUP(MESACU[[#This Row],[PROVINCIA]],[1]!PROVINCIASCC[#Data],3,FALSE),VLOOKUP(MESACU[[#This Row],[PAIS]],'[1]Centros de coste'!$A$2:$D$204,3,FALSE))</f>
        <v>IBERICA II</v>
      </c>
      <c r="Z1609" t="str">
        <f>IF(MESACU[[#This Row],[PAIS]]="ESPAÑA",VLOOKUP(MESACU[[#This Row],[PROVINCIA]],[1]!PROVINCIASCC[#Data],4,FALSE),VLOOKUP(MESACU[[#This Row],[PAIS]],'[1]Centros de coste'!$A$2:$D$204,4,FALSE))</f>
        <v>EUROPA</v>
      </c>
      <c r="AA1609" t="str">
        <f>IFERROR(LEFT(TRIM(MESACU[[#This Row],[CodigoArticulo]]),LEN(TRIM(MESACU[[#This Row],[CodigoArticulo]]))-4),"")</f>
        <v>PT</v>
      </c>
      <c r="AB1609" t="str">
        <f>IFERROR(VLOOKUP(MESACU[[#This Row],[CODIGOG]],[1]!FAMILIAS[#Data],5,FALSE),"")</f>
        <v>BIOFERTILIZERS</v>
      </c>
    </row>
    <row r="1610" spans="1:28" x14ac:dyDescent="0.35">
      <c r="A1610" t="s">
        <v>28</v>
      </c>
      <c r="B1610">
        <v>447</v>
      </c>
      <c r="C1610" t="s">
        <v>29</v>
      </c>
      <c r="D1610">
        <v>2025</v>
      </c>
      <c r="E1610">
        <v>5</v>
      </c>
      <c r="F1610" t="s">
        <v>164</v>
      </c>
      <c r="G1610">
        <v>474</v>
      </c>
      <c r="H1610" t="s">
        <v>165</v>
      </c>
      <c r="I1610">
        <v>0</v>
      </c>
      <c r="J1610">
        <v>0</v>
      </c>
      <c r="K1610">
        <v>11.327999999999999</v>
      </c>
      <c r="L1610">
        <v>0</v>
      </c>
      <c r="M1610">
        <v>0</v>
      </c>
      <c r="N1610">
        <v>0</v>
      </c>
      <c r="O1610">
        <v>14.72</v>
      </c>
      <c r="P1610" t="s">
        <v>164</v>
      </c>
      <c r="Q1610" t="s">
        <v>48</v>
      </c>
      <c r="R1610" t="s">
        <v>34</v>
      </c>
      <c r="S1610" t="s">
        <v>50</v>
      </c>
      <c r="T1610" t="s">
        <v>36</v>
      </c>
      <c r="U1610">
        <v>0</v>
      </c>
      <c r="V1610">
        <v>640</v>
      </c>
      <c r="W1610">
        <v>1132.8</v>
      </c>
      <c r="X1610" t="str">
        <f>IF(MESACU[[#This Row],[PAIS]]="ESPAÑA",VLOOKUP(MESACU[[#This Row],[PROVINCIA]],[1]!PROVINCIASCC[#Data],2,FALSE),VLOOKUP(MESACU[[#This Row],[PAIS]],'[1]Centros de coste'!$A$2:$D$204,2,FALSE))</f>
        <v>C44 - IBERICA II</v>
      </c>
      <c r="Y1610" t="str">
        <f>IF(MESACU[[#This Row],[PAIS]]="ESPAÑA",VLOOKUP(MESACU[[#This Row],[PROVINCIA]],[1]!PROVINCIASCC[#Data],3,FALSE),VLOOKUP(MESACU[[#This Row],[PAIS]],'[1]Centros de coste'!$A$2:$D$204,3,FALSE))</f>
        <v>IBERICA II</v>
      </c>
      <c r="Z1610" t="str">
        <f>IF(MESACU[[#This Row],[PAIS]]="ESPAÑA",VLOOKUP(MESACU[[#This Row],[PROVINCIA]],[1]!PROVINCIASCC[#Data],4,FALSE),VLOOKUP(MESACU[[#This Row],[PAIS]],'[1]Centros de coste'!$A$2:$D$204,4,FALSE))</f>
        <v>EUROPA</v>
      </c>
      <c r="AA1610" t="str">
        <f>IFERROR(LEFT(TRIM(MESACU[[#This Row],[CodigoArticulo]]),LEN(TRIM(MESACU[[#This Row],[CodigoArticulo]]))-4),"")</f>
        <v>S</v>
      </c>
      <c r="AB1610" t="str">
        <f>IFERROR(VLOOKUP(MESACU[[#This Row],[CODIGOG]],[1]!FAMILIAS[#Data],5,FALSE),"")</f>
        <v>BIOFERTILIZERS</v>
      </c>
    </row>
    <row r="1611" spans="1:28" x14ac:dyDescent="0.35">
      <c r="A1611" t="s">
        <v>28</v>
      </c>
      <c r="B1611">
        <v>447</v>
      </c>
      <c r="C1611" t="s">
        <v>29</v>
      </c>
      <c r="D1611">
        <v>2025</v>
      </c>
      <c r="E1611">
        <v>5</v>
      </c>
      <c r="F1611" t="s">
        <v>323</v>
      </c>
      <c r="G1611">
        <v>474</v>
      </c>
      <c r="H1611" t="s">
        <v>324</v>
      </c>
      <c r="I1611">
        <v>0</v>
      </c>
      <c r="J1611">
        <v>0</v>
      </c>
      <c r="K1611">
        <v>4.7699999999999999E-2</v>
      </c>
      <c r="L1611">
        <v>0</v>
      </c>
      <c r="M1611">
        <v>0</v>
      </c>
      <c r="N1611">
        <v>0</v>
      </c>
      <c r="O1611">
        <v>0</v>
      </c>
      <c r="P1611" t="s">
        <v>323</v>
      </c>
      <c r="Q1611" t="s">
        <v>48</v>
      </c>
      <c r="R1611" t="s">
        <v>325</v>
      </c>
      <c r="S1611" t="s">
        <v>50</v>
      </c>
      <c r="T1611" t="s">
        <v>36</v>
      </c>
      <c r="U1611">
        <v>0</v>
      </c>
      <c r="V1611">
        <v>6</v>
      </c>
      <c r="W1611">
        <v>4.7699999999999996</v>
      </c>
      <c r="X1611" t="str">
        <f>IF(MESACU[[#This Row],[PAIS]]="ESPAÑA",VLOOKUP(MESACU[[#This Row],[PROVINCIA]],[1]!PROVINCIASCC[#Data],2,FALSE),VLOOKUP(MESACU[[#This Row],[PAIS]],'[1]Centros de coste'!$A$2:$D$204,2,FALSE))</f>
        <v>C44 - IBERICA II</v>
      </c>
      <c r="Y1611" t="str">
        <f>IF(MESACU[[#This Row],[PAIS]]="ESPAÑA",VLOOKUP(MESACU[[#This Row],[PROVINCIA]],[1]!PROVINCIASCC[#Data],3,FALSE),VLOOKUP(MESACU[[#This Row],[PAIS]],'[1]Centros de coste'!$A$2:$D$204,3,FALSE))</f>
        <v>IBERICA II</v>
      </c>
      <c r="Z1611" t="str">
        <f>IF(MESACU[[#This Row],[PAIS]]="ESPAÑA",VLOOKUP(MESACU[[#This Row],[PROVINCIA]],[1]!PROVINCIASCC[#Data],4,FALSE),VLOOKUP(MESACU[[#This Row],[PAIS]],'[1]Centros de coste'!$A$2:$D$204,4,FALSE))</f>
        <v>EUROPA</v>
      </c>
      <c r="AA1611" t="str">
        <f>IFERROR(LEFT(TRIM(MESACU[[#This Row],[CodigoArticulo]]),LEN(TRIM(MESACU[[#This Row],[CodigoArticulo]]))-4),"")</f>
        <v>ECOTAS</v>
      </c>
      <c r="AB1611" t="str">
        <f>IFERROR(VLOOKUP(MESACU[[#This Row],[CODIGOG]],[1]!FAMILIAS[#Data],5,FALSE),"")</f>
        <v/>
      </c>
    </row>
    <row r="1612" spans="1:28" x14ac:dyDescent="0.35">
      <c r="A1612" t="s">
        <v>28</v>
      </c>
      <c r="B1612">
        <v>448</v>
      </c>
      <c r="C1612" t="s">
        <v>29</v>
      </c>
      <c r="D1612">
        <v>2025</v>
      </c>
      <c r="E1612">
        <v>5</v>
      </c>
      <c r="F1612" t="s">
        <v>323</v>
      </c>
      <c r="G1612">
        <v>407</v>
      </c>
      <c r="H1612" t="s">
        <v>324</v>
      </c>
      <c r="I1612">
        <v>0</v>
      </c>
      <c r="J1612">
        <v>0</v>
      </c>
      <c r="K1612">
        <v>4.7800000000000002E-2</v>
      </c>
      <c r="L1612">
        <v>2.3900000000000001E-2</v>
      </c>
      <c r="M1612">
        <v>0</v>
      </c>
      <c r="N1612">
        <v>0</v>
      </c>
      <c r="O1612">
        <v>0</v>
      </c>
      <c r="P1612" t="s">
        <v>323</v>
      </c>
      <c r="Q1612" t="s">
        <v>83</v>
      </c>
      <c r="R1612" t="s">
        <v>325</v>
      </c>
      <c r="S1612" t="s">
        <v>57</v>
      </c>
      <c r="T1612" t="s">
        <v>36</v>
      </c>
      <c r="U1612">
        <v>0</v>
      </c>
      <c r="V1612">
        <v>3</v>
      </c>
      <c r="W1612">
        <v>2.39</v>
      </c>
      <c r="X1612" t="str">
        <f>IF(MESACU[[#This Row],[PAIS]]="ESPAÑA",VLOOKUP(MESACU[[#This Row],[PROVINCIA]],[1]!PROVINCIASCC[#Data],2,FALSE),VLOOKUP(MESACU[[#This Row],[PAIS]],'[1]Centros de coste'!$A$2:$D$204,2,FALSE))</f>
        <v>C44 - IBERICA II</v>
      </c>
      <c r="Y1612" t="str">
        <f>IF(MESACU[[#This Row],[PAIS]]="ESPAÑA",VLOOKUP(MESACU[[#This Row],[PROVINCIA]],[1]!PROVINCIASCC[#Data],3,FALSE),VLOOKUP(MESACU[[#This Row],[PAIS]],'[1]Centros de coste'!$A$2:$D$204,3,FALSE))</f>
        <v>IBERICA II</v>
      </c>
      <c r="Z1612" t="str">
        <f>IF(MESACU[[#This Row],[PAIS]]="ESPAÑA",VLOOKUP(MESACU[[#This Row],[PROVINCIA]],[1]!PROVINCIASCC[#Data],4,FALSE),VLOOKUP(MESACU[[#This Row],[PAIS]],'[1]Centros de coste'!$A$2:$D$204,4,FALSE))</f>
        <v>EUROPA</v>
      </c>
      <c r="AA1612" t="str">
        <f>IFERROR(LEFT(TRIM(MESACU[[#This Row],[CodigoArticulo]]),LEN(TRIM(MESACU[[#This Row],[CodigoArticulo]]))-4),"")</f>
        <v>ECOTAS</v>
      </c>
      <c r="AB1612" t="str">
        <f>IFERROR(VLOOKUP(MESACU[[#This Row],[CODIGOG]],[1]!FAMILIAS[#Data],5,FALSE),"")</f>
        <v/>
      </c>
    </row>
    <row r="1613" spans="1:28" x14ac:dyDescent="0.35">
      <c r="A1613" t="s">
        <v>28</v>
      </c>
      <c r="B1613">
        <v>448</v>
      </c>
      <c r="C1613" t="s">
        <v>29</v>
      </c>
      <c r="D1613">
        <v>2025</v>
      </c>
      <c r="E1613">
        <v>5</v>
      </c>
      <c r="F1613" t="s">
        <v>53</v>
      </c>
      <c r="G1613">
        <v>407</v>
      </c>
      <c r="H1613" t="s">
        <v>54</v>
      </c>
      <c r="I1613">
        <v>0</v>
      </c>
      <c r="J1613">
        <v>0</v>
      </c>
      <c r="K1613">
        <v>84.736000000000004</v>
      </c>
      <c r="L1613">
        <v>42.368000000000002</v>
      </c>
      <c r="M1613">
        <v>0</v>
      </c>
      <c r="N1613">
        <v>0</v>
      </c>
      <c r="O1613">
        <v>29.44</v>
      </c>
      <c r="P1613" t="s">
        <v>55</v>
      </c>
      <c r="Q1613" t="s">
        <v>83</v>
      </c>
      <c r="R1613" t="s">
        <v>34</v>
      </c>
      <c r="S1613" t="s">
        <v>57</v>
      </c>
      <c r="T1613" t="s">
        <v>36</v>
      </c>
      <c r="U1613">
        <v>0</v>
      </c>
      <c r="V1613">
        <v>1280</v>
      </c>
      <c r="W1613">
        <v>4236.8</v>
      </c>
      <c r="X1613" t="str">
        <f>IF(MESACU[[#This Row],[PAIS]]="ESPAÑA",VLOOKUP(MESACU[[#This Row],[PROVINCIA]],[1]!PROVINCIASCC[#Data],2,FALSE),VLOOKUP(MESACU[[#This Row],[PAIS]],'[1]Centros de coste'!$A$2:$D$204,2,FALSE))</f>
        <v>C44 - IBERICA II</v>
      </c>
      <c r="Y1613" t="str">
        <f>IF(MESACU[[#This Row],[PAIS]]="ESPAÑA",VLOOKUP(MESACU[[#This Row],[PROVINCIA]],[1]!PROVINCIASCC[#Data],3,FALSE),VLOOKUP(MESACU[[#This Row],[PAIS]],'[1]Centros de coste'!$A$2:$D$204,3,FALSE))</f>
        <v>IBERICA II</v>
      </c>
      <c r="Z1613" t="str">
        <f>IF(MESACU[[#This Row],[PAIS]]="ESPAÑA",VLOOKUP(MESACU[[#This Row],[PROVINCIA]],[1]!PROVINCIASCC[#Data],4,FALSE),VLOOKUP(MESACU[[#This Row],[PAIS]],'[1]Centros de coste'!$A$2:$D$204,4,FALSE))</f>
        <v>EUROPA</v>
      </c>
      <c r="AA1613" t="str">
        <f>IFERROR(LEFT(TRIM(MESACU[[#This Row],[CodigoArticulo]]),LEN(TRIM(MESACU[[#This Row],[CodigoArticulo]]))-4),"")</f>
        <v>AGXK</v>
      </c>
      <c r="AB1613" t="str">
        <f>IFERROR(VLOOKUP(MESACU[[#This Row],[CODIGOG]],[1]!FAMILIAS[#Data],5,FALSE),"")</f>
        <v>BIOFERTILIZERS</v>
      </c>
    </row>
    <row r="1614" spans="1:28" x14ac:dyDescent="0.35">
      <c r="A1614" t="s">
        <v>28</v>
      </c>
      <c r="B1614">
        <v>448</v>
      </c>
      <c r="C1614" t="s">
        <v>29</v>
      </c>
      <c r="D1614">
        <v>2025</v>
      </c>
      <c r="E1614">
        <v>5</v>
      </c>
      <c r="F1614" t="s">
        <v>115</v>
      </c>
      <c r="G1614">
        <v>407</v>
      </c>
      <c r="H1614" t="s">
        <v>116</v>
      </c>
      <c r="I1614">
        <v>0</v>
      </c>
      <c r="J1614">
        <v>0</v>
      </c>
      <c r="K1614">
        <v>27.52</v>
      </c>
      <c r="L1614">
        <v>13.76</v>
      </c>
      <c r="M1614">
        <v>0</v>
      </c>
      <c r="N1614">
        <v>0</v>
      </c>
      <c r="O1614">
        <v>14.72</v>
      </c>
      <c r="P1614" t="s">
        <v>115</v>
      </c>
      <c r="Q1614" t="s">
        <v>83</v>
      </c>
      <c r="R1614" t="s">
        <v>34</v>
      </c>
      <c r="S1614" t="s">
        <v>57</v>
      </c>
      <c r="T1614" t="s">
        <v>36</v>
      </c>
      <c r="U1614">
        <v>0</v>
      </c>
      <c r="V1614">
        <v>640</v>
      </c>
      <c r="W1614">
        <v>1376</v>
      </c>
      <c r="X1614" t="str">
        <f>IF(MESACU[[#This Row],[PAIS]]="ESPAÑA",VLOOKUP(MESACU[[#This Row],[PROVINCIA]],[1]!PROVINCIASCC[#Data],2,FALSE),VLOOKUP(MESACU[[#This Row],[PAIS]],'[1]Centros de coste'!$A$2:$D$204,2,FALSE))</f>
        <v>C44 - IBERICA II</v>
      </c>
      <c r="Y1614" t="str">
        <f>IF(MESACU[[#This Row],[PAIS]]="ESPAÑA",VLOOKUP(MESACU[[#This Row],[PROVINCIA]],[1]!PROVINCIASCC[#Data],3,FALSE),VLOOKUP(MESACU[[#This Row],[PAIS]],'[1]Centros de coste'!$A$2:$D$204,3,FALSE))</f>
        <v>IBERICA II</v>
      </c>
      <c r="Z1614" t="str">
        <f>IF(MESACU[[#This Row],[PAIS]]="ESPAÑA",VLOOKUP(MESACU[[#This Row],[PROVINCIA]],[1]!PROVINCIASCC[#Data],4,FALSE),VLOOKUP(MESACU[[#This Row],[PAIS]],'[1]Centros de coste'!$A$2:$D$204,4,FALSE))</f>
        <v>EUROPA</v>
      </c>
      <c r="AA1614" t="str">
        <f>IFERROR(LEFT(TRIM(MESACU[[#This Row],[CodigoArticulo]]),LEN(TRIM(MESACU[[#This Row],[CodigoArticulo]]))-4),"")</f>
        <v>CPLUS</v>
      </c>
      <c r="AB1614" t="str">
        <f>IFERROR(VLOOKUP(MESACU[[#This Row],[CODIGOG]],[1]!FAMILIAS[#Data],5,FALSE),"")</f>
        <v>BIOFERTILIZERS</v>
      </c>
    </row>
    <row r="1615" spans="1:28" x14ac:dyDescent="0.35">
      <c r="A1615" t="s">
        <v>28</v>
      </c>
      <c r="B1615">
        <v>449</v>
      </c>
      <c r="C1615" t="s">
        <v>29</v>
      </c>
      <c r="D1615">
        <v>2025</v>
      </c>
      <c r="E1615">
        <v>5</v>
      </c>
      <c r="F1615" t="s">
        <v>252</v>
      </c>
      <c r="G1615">
        <v>474</v>
      </c>
      <c r="H1615" t="s">
        <v>253</v>
      </c>
      <c r="I1615">
        <v>93.7</v>
      </c>
      <c r="J1615">
        <v>0</v>
      </c>
      <c r="K1615">
        <v>30.295000000000002</v>
      </c>
      <c r="L1615">
        <v>0</v>
      </c>
      <c r="M1615">
        <v>0</v>
      </c>
      <c r="N1615">
        <v>0</v>
      </c>
      <c r="O1615">
        <v>29.44</v>
      </c>
      <c r="P1615" t="s">
        <v>252</v>
      </c>
      <c r="Q1615" t="s">
        <v>48</v>
      </c>
      <c r="R1615" t="s">
        <v>34</v>
      </c>
      <c r="S1615" t="s">
        <v>50</v>
      </c>
      <c r="T1615" t="s">
        <v>36</v>
      </c>
      <c r="U1615">
        <v>0</v>
      </c>
      <c r="V1615">
        <v>1280</v>
      </c>
      <c r="W1615">
        <v>3123.2</v>
      </c>
      <c r="X1615" t="str">
        <f>IF(MESACU[[#This Row],[PAIS]]="ESPAÑA",VLOOKUP(MESACU[[#This Row],[PROVINCIA]],[1]!PROVINCIASCC[#Data],2,FALSE),VLOOKUP(MESACU[[#This Row],[PAIS]],'[1]Centros de coste'!$A$2:$D$204,2,FALSE))</f>
        <v>C44 - IBERICA II</v>
      </c>
      <c r="Y1615" t="str">
        <f>IF(MESACU[[#This Row],[PAIS]]="ESPAÑA",VLOOKUP(MESACU[[#This Row],[PROVINCIA]],[1]!PROVINCIASCC[#Data],3,FALSE),VLOOKUP(MESACU[[#This Row],[PAIS]],'[1]Centros de coste'!$A$2:$D$204,3,FALSE))</f>
        <v>IBERICA II</v>
      </c>
      <c r="Z1615" t="str">
        <f>IF(MESACU[[#This Row],[PAIS]]="ESPAÑA",VLOOKUP(MESACU[[#This Row],[PROVINCIA]],[1]!PROVINCIASCC[#Data],4,FALSE),VLOOKUP(MESACU[[#This Row],[PAIS]],'[1]Centros de coste'!$A$2:$D$204,4,FALSE))</f>
        <v>EUROPA</v>
      </c>
      <c r="AA1615" t="str">
        <f>IFERROR(LEFT(TRIM(MESACU[[#This Row],[CodigoArticulo]]),LEN(TRIM(MESACU[[#This Row],[CodigoArticulo]]))-4),"")</f>
        <v>P-5X</v>
      </c>
      <c r="AB1615" t="str">
        <f>IFERROR(VLOOKUP(MESACU[[#This Row],[CODIGOG]],[1]!FAMILIAS[#Data],5,FALSE),"")</f>
        <v>BIOSTIMULANTS</v>
      </c>
    </row>
    <row r="1616" spans="1:28" x14ac:dyDescent="0.35">
      <c r="A1616" t="s">
        <v>28</v>
      </c>
      <c r="B1616">
        <v>449</v>
      </c>
      <c r="C1616" t="s">
        <v>29</v>
      </c>
      <c r="D1616">
        <v>2025</v>
      </c>
      <c r="E1616">
        <v>5</v>
      </c>
      <c r="F1616" t="s">
        <v>213</v>
      </c>
      <c r="G1616">
        <v>474</v>
      </c>
      <c r="H1616" t="s">
        <v>214</v>
      </c>
      <c r="I1616">
        <v>272.45</v>
      </c>
      <c r="J1616">
        <v>0</v>
      </c>
      <c r="K1616">
        <v>88.091499999999996</v>
      </c>
      <c r="L1616">
        <v>0</v>
      </c>
      <c r="M1616">
        <v>0</v>
      </c>
      <c r="N1616">
        <v>0</v>
      </c>
      <c r="O1616">
        <v>44.16</v>
      </c>
      <c r="P1616" t="s">
        <v>213</v>
      </c>
      <c r="Q1616" t="s">
        <v>48</v>
      </c>
      <c r="R1616" t="s">
        <v>34</v>
      </c>
      <c r="S1616" t="s">
        <v>50</v>
      </c>
      <c r="T1616" t="s">
        <v>36</v>
      </c>
      <c r="U1616">
        <v>0</v>
      </c>
      <c r="V1616">
        <v>1920</v>
      </c>
      <c r="W1616">
        <v>9081.6</v>
      </c>
      <c r="X1616" t="str">
        <f>IF(MESACU[[#This Row],[PAIS]]="ESPAÑA",VLOOKUP(MESACU[[#This Row],[PROVINCIA]],[1]!PROVINCIASCC[#Data],2,FALSE),VLOOKUP(MESACU[[#This Row],[PAIS]],'[1]Centros de coste'!$A$2:$D$204,2,FALSE))</f>
        <v>C44 - IBERICA II</v>
      </c>
      <c r="Y1616" t="str">
        <f>IF(MESACU[[#This Row],[PAIS]]="ESPAÑA",VLOOKUP(MESACU[[#This Row],[PROVINCIA]],[1]!PROVINCIASCC[#Data],3,FALSE),VLOOKUP(MESACU[[#This Row],[PAIS]],'[1]Centros de coste'!$A$2:$D$204,3,FALSE))</f>
        <v>IBERICA II</v>
      </c>
      <c r="Z1616" t="str">
        <f>IF(MESACU[[#This Row],[PAIS]]="ESPAÑA",VLOOKUP(MESACU[[#This Row],[PROVINCIA]],[1]!PROVINCIASCC[#Data],4,FALSE),VLOOKUP(MESACU[[#This Row],[PAIS]],'[1]Centros de coste'!$A$2:$D$204,4,FALSE))</f>
        <v>EUROPA</v>
      </c>
      <c r="AA1616" t="str">
        <f>IFERROR(LEFT(TRIM(MESACU[[#This Row],[CodigoArticulo]]),LEN(TRIM(MESACU[[#This Row],[CodigoArticulo]]))-4),"")</f>
        <v>G3</v>
      </c>
      <c r="AB1616" t="str">
        <f>IFERROR(VLOOKUP(MESACU[[#This Row],[CODIGOG]],[1]!FAMILIAS[#Data],5,FALSE),"")</f>
        <v>BIOSTIMULANTS</v>
      </c>
    </row>
    <row r="1617" spans="1:28" x14ac:dyDescent="0.35">
      <c r="A1617" t="s">
        <v>28</v>
      </c>
      <c r="B1617">
        <v>449</v>
      </c>
      <c r="C1617" t="s">
        <v>29</v>
      </c>
      <c r="D1617">
        <v>2025</v>
      </c>
      <c r="E1617">
        <v>5</v>
      </c>
      <c r="F1617" t="s">
        <v>108</v>
      </c>
      <c r="G1617">
        <v>474</v>
      </c>
      <c r="H1617" t="s">
        <v>109</v>
      </c>
      <c r="I1617">
        <v>48</v>
      </c>
      <c r="J1617">
        <v>0</v>
      </c>
      <c r="K1617">
        <v>15.52</v>
      </c>
      <c r="L1617">
        <v>0</v>
      </c>
      <c r="M1617">
        <v>0</v>
      </c>
      <c r="N1617">
        <v>0</v>
      </c>
      <c r="O1617">
        <v>4.8</v>
      </c>
      <c r="P1617" t="s">
        <v>110</v>
      </c>
      <c r="Q1617" t="s">
        <v>48</v>
      </c>
      <c r="R1617" t="s">
        <v>34</v>
      </c>
      <c r="S1617" t="s">
        <v>50</v>
      </c>
      <c r="T1617" t="s">
        <v>36</v>
      </c>
      <c r="U1617">
        <v>0</v>
      </c>
      <c r="V1617">
        <v>1000</v>
      </c>
      <c r="W1617">
        <v>1600</v>
      </c>
      <c r="X1617" t="str">
        <f>IF(MESACU[[#This Row],[PAIS]]="ESPAÑA",VLOOKUP(MESACU[[#This Row],[PROVINCIA]],[1]!PROVINCIASCC[#Data],2,FALSE),VLOOKUP(MESACU[[#This Row],[PAIS]],'[1]Centros de coste'!$A$2:$D$204,2,FALSE))</f>
        <v>C44 - IBERICA II</v>
      </c>
      <c r="Y1617" t="str">
        <f>IF(MESACU[[#This Row],[PAIS]]="ESPAÑA",VLOOKUP(MESACU[[#This Row],[PROVINCIA]],[1]!PROVINCIASCC[#Data],3,FALSE),VLOOKUP(MESACU[[#This Row],[PAIS]],'[1]Centros de coste'!$A$2:$D$204,3,FALSE))</f>
        <v>IBERICA II</v>
      </c>
      <c r="Z1617" t="str">
        <f>IF(MESACU[[#This Row],[PAIS]]="ESPAÑA",VLOOKUP(MESACU[[#This Row],[PROVINCIA]],[1]!PROVINCIASCC[#Data],4,FALSE),VLOOKUP(MESACU[[#This Row],[PAIS]],'[1]Centros de coste'!$A$2:$D$204,4,FALSE))</f>
        <v>EUROPA</v>
      </c>
      <c r="AA1617" t="str">
        <f>IFERROR(LEFT(TRIM(MESACU[[#This Row],[CodigoArticulo]]),LEN(TRIM(MESACU[[#This Row],[CodigoArticulo]]))-4),"")</f>
        <v>S</v>
      </c>
      <c r="AB1617" t="str">
        <f>IFERROR(VLOOKUP(MESACU[[#This Row],[CODIGOG]],[1]!FAMILIAS[#Data],5,FALSE),"")</f>
        <v>BIOFERTILIZERS</v>
      </c>
    </row>
    <row r="1618" spans="1:28" x14ac:dyDescent="0.35">
      <c r="A1618" t="s">
        <v>28</v>
      </c>
      <c r="B1618">
        <v>449</v>
      </c>
      <c r="C1618" t="s">
        <v>29</v>
      </c>
      <c r="D1618">
        <v>2025</v>
      </c>
      <c r="E1618">
        <v>5</v>
      </c>
      <c r="F1618" t="s">
        <v>108</v>
      </c>
      <c r="G1618">
        <v>474</v>
      </c>
      <c r="H1618" t="s">
        <v>109</v>
      </c>
      <c r="I1618">
        <v>144</v>
      </c>
      <c r="J1618">
        <v>0</v>
      </c>
      <c r="K1618">
        <v>46.56</v>
      </c>
      <c r="L1618">
        <v>0</v>
      </c>
      <c r="M1618">
        <v>0</v>
      </c>
      <c r="N1618">
        <v>0</v>
      </c>
      <c r="O1618">
        <v>14.4</v>
      </c>
      <c r="P1618" t="s">
        <v>110</v>
      </c>
      <c r="Q1618" t="s">
        <v>48</v>
      </c>
      <c r="R1618" t="s">
        <v>34</v>
      </c>
      <c r="S1618" t="s">
        <v>50</v>
      </c>
      <c r="T1618" t="s">
        <v>36</v>
      </c>
      <c r="U1618">
        <v>0</v>
      </c>
      <c r="V1618">
        <v>3000</v>
      </c>
      <c r="W1618">
        <v>4800</v>
      </c>
      <c r="X1618" t="str">
        <f>IF(MESACU[[#This Row],[PAIS]]="ESPAÑA",VLOOKUP(MESACU[[#This Row],[PROVINCIA]],[1]!PROVINCIASCC[#Data],2,FALSE),VLOOKUP(MESACU[[#This Row],[PAIS]],'[1]Centros de coste'!$A$2:$D$204,2,FALSE))</f>
        <v>C44 - IBERICA II</v>
      </c>
      <c r="Y1618" t="str">
        <f>IF(MESACU[[#This Row],[PAIS]]="ESPAÑA",VLOOKUP(MESACU[[#This Row],[PROVINCIA]],[1]!PROVINCIASCC[#Data],3,FALSE),VLOOKUP(MESACU[[#This Row],[PAIS]],'[1]Centros de coste'!$A$2:$D$204,3,FALSE))</f>
        <v>IBERICA II</v>
      </c>
      <c r="Z1618" t="str">
        <f>IF(MESACU[[#This Row],[PAIS]]="ESPAÑA",VLOOKUP(MESACU[[#This Row],[PROVINCIA]],[1]!PROVINCIASCC[#Data],4,FALSE),VLOOKUP(MESACU[[#This Row],[PAIS]],'[1]Centros de coste'!$A$2:$D$204,4,FALSE))</f>
        <v>EUROPA</v>
      </c>
      <c r="AA1618" t="str">
        <f>IFERROR(LEFT(TRIM(MESACU[[#This Row],[CodigoArticulo]]),LEN(TRIM(MESACU[[#This Row],[CodigoArticulo]]))-4),"")</f>
        <v>S</v>
      </c>
      <c r="AB1618" t="str">
        <f>IFERROR(VLOOKUP(MESACU[[#This Row],[CODIGOG]],[1]!FAMILIAS[#Data],5,FALSE),"")</f>
        <v>BIOFERTILIZERS</v>
      </c>
    </row>
    <row r="1619" spans="1:28" x14ac:dyDescent="0.35">
      <c r="A1619" t="s">
        <v>28</v>
      </c>
      <c r="B1619">
        <v>449</v>
      </c>
      <c r="C1619" t="s">
        <v>29</v>
      </c>
      <c r="D1619">
        <v>2025</v>
      </c>
      <c r="E1619">
        <v>5</v>
      </c>
      <c r="F1619" t="s">
        <v>108</v>
      </c>
      <c r="G1619">
        <v>474</v>
      </c>
      <c r="H1619" t="s">
        <v>109</v>
      </c>
      <c r="I1619">
        <v>4.8</v>
      </c>
      <c r="J1619">
        <v>0</v>
      </c>
      <c r="K1619">
        <v>1.552</v>
      </c>
      <c r="L1619">
        <v>0</v>
      </c>
      <c r="M1619">
        <v>0</v>
      </c>
      <c r="N1619">
        <v>0</v>
      </c>
      <c r="O1619">
        <v>4.8</v>
      </c>
      <c r="P1619" t="s">
        <v>110</v>
      </c>
      <c r="Q1619" t="s">
        <v>48</v>
      </c>
      <c r="R1619" t="s">
        <v>34</v>
      </c>
      <c r="S1619" t="s">
        <v>50</v>
      </c>
      <c r="T1619" t="s">
        <v>36</v>
      </c>
      <c r="U1619">
        <v>0</v>
      </c>
      <c r="V1619">
        <v>100</v>
      </c>
      <c r="W1619">
        <v>160</v>
      </c>
      <c r="X1619" t="str">
        <f>IF(MESACU[[#This Row],[PAIS]]="ESPAÑA",VLOOKUP(MESACU[[#This Row],[PROVINCIA]],[1]!PROVINCIASCC[#Data],2,FALSE),VLOOKUP(MESACU[[#This Row],[PAIS]],'[1]Centros de coste'!$A$2:$D$204,2,FALSE))</f>
        <v>C44 - IBERICA II</v>
      </c>
      <c r="Y1619" t="str">
        <f>IF(MESACU[[#This Row],[PAIS]]="ESPAÑA",VLOOKUP(MESACU[[#This Row],[PROVINCIA]],[1]!PROVINCIASCC[#Data],3,FALSE),VLOOKUP(MESACU[[#This Row],[PAIS]],'[1]Centros de coste'!$A$2:$D$204,3,FALSE))</f>
        <v>IBERICA II</v>
      </c>
      <c r="Z1619" t="str">
        <f>IF(MESACU[[#This Row],[PAIS]]="ESPAÑA",VLOOKUP(MESACU[[#This Row],[PROVINCIA]],[1]!PROVINCIASCC[#Data],4,FALSE),VLOOKUP(MESACU[[#This Row],[PAIS]],'[1]Centros de coste'!$A$2:$D$204,4,FALSE))</f>
        <v>EUROPA</v>
      </c>
      <c r="AA1619" t="str">
        <f>IFERROR(LEFT(TRIM(MESACU[[#This Row],[CodigoArticulo]]),LEN(TRIM(MESACU[[#This Row],[CodigoArticulo]]))-4),"")</f>
        <v>S</v>
      </c>
      <c r="AB1619" t="str">
        <f>IFERROR(VLOOKUP(MESACU[[#This Row],[CODIGOG]],[1]!FAMILIAS[#Data],5,FALSE),"")</f>
        <v>BIOFERTILIZERS</v>
      </c>
    </row>
    <row r="1620" spans="1:28" x14ac:dyDescent="0.35">
      <c r="A1620" t="s">
        <v>28</v>
      </c>
      <c r="B1620">
        <v>449</v>
      </c>
      <c r="C1620" t="s">
        <v>29</v>
      </c>
      <c r="D1620">
        <v>2025</v>
      </c>
      <c r="E1620">
        <v>5</v>
      </c>
      <c r="F1620" t="s">
        <v>108</v>
      </c>
      <c r="G1620">
        <v>474</v>
      </c>
      <c r="H1620" t="s">
        <v>109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4.8</v>
      </c>
      <c r="P1620" t="s">
        <v>110</v>
      </c>
      <c r="Q1620" t="s">
        <v>48</v>
      </c>
      <c r="R1620" t="s">
        <v>34</v>
      </c>
      <c r="S1620" t="s">
        <v>50</v>
      </c>
      <c r="T1620" t="s">
        <v>36</v>
      </c>
      <c r="U1620">
        <v>0</v>
      </c>
      <c r="V1620">
        <v>900</v>
      </c>
      <c r="W1620">
        <v>0</v>
      </c>
      <c r="X1620" t="str">
        <f>IF(MESACU[[#This Row],[PAIS]]="ESPAÑA",VLOOKUP(MESACU[[#This Row],[PROVINCIA]],[1]!PROVINCIASCC[#Data],2,FALSE),VLOOKUP(MESACU[[#This Row],[PAIS]],'[1]Centros de coste'!$A$2:$D$204,2,FALSE))</f>
        <v>C44 - IBERICA II</v>
      </c>
      <c r="Y1620" t="str">
        <f>IF(MESACU[[#This Row],[PAIS]]="ESPAÑA",VLOOKUP(MESACU[[#This Row],[PROVINCIA]],[1]!PROVINCIASCC[#Data],3,FALSE),VLOOKUP(MESACU[[#This Row],[PAIS]],'[1]Centros de coste'!$A$2:$D$204,3,FALSE))</f>
        <v>IBERICA II</v>
      </c>
      <c r="Z1620" t="str">
        <f>IF(MESACU[[#This Row],[PAIS]]="ESPAÑA",VLOOKUP(MESACU[[#This Row],[PROVINCIA]],[1]!PROVINCIASCC[#Data],4,FALSE),VLOOKUP(MESACU[[#This Row],[PAIS]],'[1]Centros de coste'!$A$2:$D$204,4,FALSE))</f>
        <v>EUROPA</v>
      </c>
      <c r="AA1620" t="str">
        <f>IFERROR(LEFT(TRIM(MESACU[[#This Row],[CodigoArticulo]]),LEN(TRIM(MESACU[[#This Row],[CodigoArticulo]]))-4),"")</f>
        <v>S</v>
      </c>
      <c r="AB1620" t="str">
        <f>IFERROR(VLOOKUP(MESACU[[#This Row],[CODIGOG]],[1]!FAMILIAS[#Data],5,FALSE),"")</f>
        <v>BIOFERTILIZERS</v>
      </c>
    </row>
    <row r="1621" spans="1:28" x14ac:dyDescent="0.35">
      <c r="A1621" t="s">
        <v>28</v>
      </c>
      <c r="B1621">
        <v>449</v>
      </c>
      <c r="C1621" t="s">
        <v>29</v>
      </c>
      <c r="D1621">
        <v>2025</v>
      </c>
      <c r="E1621">
        <v>5</v>
      </c>
      <c r="F1621" t="s">
        <v>266</v>
      </c>
      <c r="G1621">
        <v>474</v>
      </c>
      <c r="H1621" t="s">
        <v>267</v>
      </c>
      <c r="I1621">
        <v>8.9700000000000006</v>
      </c>
      <c r="J1621">
        <v>0</v>
      </c>
      <c r="K1621">
        <v>2.9003000000000001</v>
      </c>
      <c r="L1621">
        <v>0</v>
      </c>
      <c r="M1621">
        <v>0</v>
      </c>
      <c r="N1621">
        <v>0</v>
      </c>
      <c r="O1621">
        <v>2.66</v>
      </c>
      <c r="P1621" t="s">
        <v>266</v>
      </c>
      <c r="Q1621" t="s">
        <v>48</v>
      </c>
      <c r="R1621" t="s">
        <v>34</v>
      </c>
      <c r="S1621" t="s">
        <v>50</v>
      </c>
      <c r="T1621" t="s">
        <v>36</v>
      </c>
      <c r="U1621">
        <v>0</v>
      </c>
      <c r="V1621">
        <v>100</v>
      </c>
      <c r="W1621">
        <v>299</v>
      </c>
      <c r="X1621" t="str">
        <f>IF(MESACU[[#This Row],[PAIS]]="ESPAÑA",VLOOKUP(MESACU[[#This Row],[PROVINCIA]],[1]!PROVINCIASCC[#Data],2,FALSE),VLOOKUP(MESACU[[#This Row],[PAIS]],'[1]Centros de coste'!$A$2:$D$204,2,FALSE))</f>
        <v>C44 - IBERICA II</v>
      </c>
      <c r="Y1621" t="str">
        <f>IF(MESACU[[#This Row],[PAIS]]="ESPAÑA",VLOOKUP(MESACU[[#This Row],[PROVINCIA]],[1]!PROVINCIASCC[#Data],3,FALSE),VLOOKUP(MESACU[[#This Row],[PAIS]],'[1]Centros de coste'!$A$2:$D$204,3,FALSE))</f>
        <v>IBERICA II</v>
      </c>
      <c r="Z1621" t="str">
        <f>IF(MESACU[[#This Row],[PAIS]]="ESPAÑA",VLOOKUP(MESACU[[#This Row],[PROVINCIA]],[1]!PROVINCIASCC[#Data],4,FALSE),VLOOKUP(MESACU[[#This Row],[PAIS]],'[1]Centros de coste'!$A$2:$D$204,4,FALSE))</f>
        <v>EUROPA</v>
      </c>
      <c r="AA1621" t="str">
        <f>IFERROR(LEFT(TRIM(MESACU[[#This Row],[CodigoArticulo]]),LEN(TRIM(MESACU[[#This Row],[CodigoArticulo]]))-4),"")</f>
        <v>AGRMG</v>
      </c>
      <c r="AB1621" t="str">
        <f>IFERROR(VLOOKUP(MESACU[[#This Row],[CODIGOG]],[1]!FAMILIAS[#Data],5,FALSE),"")</f>
        <v>BIOSTIMULANTS</v>
      </c>
    </row>
    <row r="1622" spans="1:28" x14ac:dyDescent="0.35">
      <c r="A1622" t="s">
        <v>28</v>
      </c>
      <c r="B1622">
        <v>449</v>
      </c>
      <c r="C1622" t="s">
        <v>29</v>
      </c>
      <c r="D1622">
        <v>2025</v>
      </c>
      <c r="E1622">
        <v>5</v>
      </c>
      <c r="F1622" t="s">
        <v>260</v>
      </c>
      <c r="G1622">
        <v>474</v>
      </c>
      <c r="H1622" t="s">
        <v>261</v>
      </c>
      <c r="I1622">
        <v>19.95</v>
      </c>
      <c r="J1622">
        <v>0</v>
      </c>
      <c r="K1622">
        <v>6.4504999999999999</v>
      </c>
      <c r="L1622">
        <v>0</v>
      </c>
      <c r="M1622">
        <v>0</v>
      </c>
      <c r="N1622">
        <v>0</v>
      </c>
      <c r="O1622">
        <v>2.66</v>
      </c>
      <c r="P1622" t="s">
        <v>260</v>
      </c>
      <c r="Q1622" t="s">
        <v>48</v>
      </c>
      <c r="R1622" t="s">
        <v>34</v>
      </c>
      <c r="S1622" t="s">
        <v>50</v>
      </c>
      <c r="T1622" t="s">
        <v>36</v>
      </c>
      <c r="U1622">
        <v>0</v>
      </c>
      <c r="V1622">
        <v>100</v>
      </c>
      <c r="W1622">
        <v>665</v>
      </c>
      <c r="X1622" t="str">
        <f>IF(MESACU[[#This Row],[PAIS]]="ESPAÑA",VLOOKUP(MESACU[[#This Row],[PROVINCIA]],[1]!PROVINCIASCC[#Data],2,FALSE),VLOOKUP(MESACU[[#This Row],[PAIS]],'[1]Centros de coste'!$A$2:$D$204,2,FALSE))</f>
        <v>C44 - IBERICA II</v>
      </c>
      <c r="Y1622" t="str">
        <f>IF(MESACU[[#This Row],[PAIS]]="ESPAÑA",VLOOKUP(MESACU[[#This Row],[PROVINCIA]],[1]!PROVINCIASCC[#Data],3,FALSE),VLOOKUP(MESACU[[#This Row],[PAIS]],'[1]Centros de coste'!$A$2:$D$204,3,FALSE))</f>
        <v>IBERICA II</v>
      </c>
      <c r="Z1622" t="str">
        <f>IF(MESACU[[#This Row],[PAIS]]="ESPAÑA",VLOOKUP(MESACU[[#This Row],[PROVINCIA]],[1]!PROVINCIASCC[#Data],4,FALSE),VLOOKUP(MESACU[[#This Row],[PAIS]],'[1]Centros de coste'!$A$2:$D$204,4,FALSE))</f>
        <v>EUROPA</v>
      </c>
      <c r="AA1622" t="str">
        <f>IFERROR(LEFT(TRIM(MESACU[[#This Row],[CodigoArticulo]]),LEN(TRIM(MESACU[[#This Row],[CodigoArticulo]]))-4),"")</f>
        <v>RUN</v>
      </c>
      <c r="AB1622" t="str">
        <f>IFERROR(VLOOKUP(MESACU[[#This Row],[CODIGOG]],[1]!FAMILIAS[#Data],5,FALSE),"")</f>
        <v>BIOSTIMULANTS</v>
      </c>
    </row>
    <row r="1623" spans="1:28" x14ac:dyDescent="0.35">
      <c r="A1623" t="s">
        <v>28</v>
      </c>
      <c r="B1623">
        <v>449</v>
      </c>
      <c r="C1623" t="s">
        <v>29</v>
      </c>
      <c r="D1623">
        <v>2025</v>
      </c>
      <c r="E1623">
        <v>5</v>
      </c>
      <c r="F1623" t="s">
        <v>53</v>
      </c>
      <c r="G1623">
        <v>474</v>
      </c>
      <c r="H1623" t="s">
        <v>54</v>
      </c>
      <c r="I1623">
        <v>105.98</v>
      </c>
      <c r="J1623">
        <v>0</v>
      </c>
      <c r="K1623">
        <v>34.2682</v>
      </c>
      <c r="L1623">
        <v>0</v>
      </c>
      <c r="M1623">
        <v>0</v>
      </c>
      <c r="N1623">
        <v>0</v>
      </c>
      <c r="O1623">
        <v>29.44</v>
      </c>
      <c r="P1623" t="s">
        <v>53</v>
      </c>
      <c r="Q1623" t="s">
        <v>48</v>
      </c>
      <c r="R1623" t="s">
        <v>34</v>
      </c>
      <c r="S1623" t="s">
        <v>50</v>
      </c>
      <c r="T1623" t="s">
        <v>36</v>
      </c>
      <c r="U1623">
        <v>0</v>
      </c>
      <c r="V1623">
        <v>1280</v>
      </c>
      <c r="W1623">
        <v>3532.8</v>
      </c>
      <c r="X1623" t="str">
        <f>IF(MESACU[[#This Row],[PAIS]]="ESPAÑA",VLOOKUP(MESACU[[#This Row],[PROVINCIA]],[1]!PROVINCIASCC[#Data],2,FALSE),VLOOKUP(MESACU[[#This Row],[PAIS]],'[1]Centros de coste'!$A$2:$D$204,2,FALSE))</f>
        <v>C44 - IBERICA II</v>
      </c>
      <c r="Y1623" t="str">
        <f>IF(MESACU[[#This Row],[PAIS]]="ESPAÑA",VLOOKUP(MESACU[[#This Row],[PROVINCIA]],[1]!PROVINCIASCC[#Data],3,FALSE),VLOOKUP(MESACU[[#This Row],[PAIS]],'[1]Centros de coste'!$A$2:$D$204,3,FALSE))</f>
        <v>IBERICA II</v>
      </c>
      <c r="Z1623" t="str">
        <f>IF(MESACU[[#This Row],[PAIS]]="ESPAÑA",VLOOKUP(MESACU[[#This Row],[PROVINCIA]],[1]!PROVINCIASCC[#Data],4,FALSE),VLOOKUP(MESACU[[#This Row],[PAIS]],'[1]Centros de coste'!$A$2:$D$204,4,FALSE))</f>
        <v>EUROPA</v>
      </c>
      <c r="AA1623" t="str">
        <f>IFERROR(LEFT(TRIM(MESACU[[#This Row],[CodigoArticulo]]),LEN(TRIM(MESACU[[#This Row],[CodigoArticulo]]))-4),"")</f>
        <v>AGXK</v>
      </c>
      <c r="AB1623" t="str">
        <f>IFERROR(VLOOKUP(MESACU[[#This Row],[CODIGOG]],[1]!FAMILIAS[#Data],5,FALSE),"")</f>
        <v>BIOFERTILIZERS</v>
      </c>
    </row>
    <row r="1624" spans="1:28" x14ac:dyDescent="0.35">
      <c r="A1624" t="s">
        <v>28</v>
      </c>
      <c r="B1624">
        <v>449</v>
      </c>
      <c r="C1624" t="s">
        <v>29</v>
      </c>
      <c r="D1624">
        <v>2025</v>
      </c>
      <c r="E1624">
        <v>5</v>
      </c>
      <c r="F1624" t="s">
        <v>131</v>
      </c>
      <c r="G1624">
        <v>474</v>
      </c>
      <c r="H1624" t="s">
        <v>132</v>
      </c>
      <c r="I1624">
        <v>57.41</v>
      </c>
      <c r="J1624">
        <v>0</v>
      </c>
      <c r="K1624">
        <v>18.561900000000001</v>
      </c>
      <c r="L1624">
        <v>0</v>
      </c>
      <c r="M1624">
        <v>0</v>
      </c>
      <c r="N1624">
        <v>0</v>
      </c>
      <c r="O1624">
        <v>14.72</v>
      </c>
      <c r="P1624" t="s">
        <v>131</v>
      </c>
      <c r="Q1624" t="s">
        <v>48</v>
      </c>
      <c r="R1624" t="s">
        <v>34</v>
      </c>
      <c r="S1624" t="s">
        <v>50</v>
      </c>
      <c r="T1624" t="s">
        <v>36</v>
      </c>
      <c r="U1624">
        <v>0</v>
      </c>
      <c r="V1624">
        <v>640</v>
      </c>
      <c r="W1624">
        <v>1913.6</v>
      </c>
      <c r="X1624" t="str">
        <f>IF(MESACU[[#This Row],[PAIS]]="ESPAÑA",VLOOKUP(MESACU[[#This Row],[PROVINCIA]],[1]!PROVINCIASCC[#Data],2,FALSE),VLOOKUP(MESACU[[#This Row],[PAIS]],'[1]Centros de coste'!$A$2:$D$204,2,FALSE))</f>
        <v>C44 - IBERICA II</v>
      </c>
      <c r="Y1624" t="str">
        <f>IF(MESACU[[#This Row],[PAIS]]="ESPAÑA",VLOOKUP(MESACU[[#This Row],[PROVINCIA]],[1]!PROVINCIASCC[#Data],3,FALSE),VLOOKUP(MESACU[[#This Row],[PAIS]],'[1]Centros de coste'!$A$2:$D$204,3,FALSE))</f>
        <v>IBERICA II</v>
      </c>
      <c r="Z1624" t="str">
        <f>IF(MESACU[[#This Row],[PAIS]]="ESPAÑA",VLOOKUP(MESACU[[#This Row],[PROVINCIA]],[1]!PROVINCIASCC[#Data],4,FALSE),VLOOKUP(MESACU[[#This Row],[PAIS]],'[1]Centros de coste'!$A$2:$D$204,4,FALSE))</f>
        <v>EUROPA</v>
      </c>
      <c r="AA1624" t="str">
        <f>IFERROR(LEFT(TRIM(MESACU[[#This Row],[CodigoArticulo]]),LEN(TRIM(MESACU[[#This Row],[CodigoArticulo]]))-4),"")</f>
        <v>AGXKC</v>
      </c>
      <c r="AB1624" t="str">
        <f>IFERROR(VLOOKUP(MESACU[[#This Row],[CODIGOG]],[1]!FAMILIAS[#Data],5,FALSE),"")</f>
        <v>BIOSTIMULANTS</v>
      </c>
    </row>
    <row r="1625" spans="1:28" x14ac:dyDescent="0.35">
      <c r="A1625" t="s">
        <v>28</v>
      </c>
      <c r="B1625">
        <v>449</v>
      </c>
      <c r="C1625" t="s">
        <v>29</v>
      </c>
      <c r="D1625">
        <v>2025</v>
      </c>
      <c r="E1625">
        <v>5</v>
      </c>
      <c r="F1625" t="s">
        <v>164</v>
      </c>
      <c r="G1625">
        <v>474</v>
      </c>
      <c r="H1625" t="s">
        <v>165</v>
      </c>
      <c r="I1625">
        <v>33.979999999999997</v>
      </c>
      <c r="J1625">
        <v>0</v>
      </c>
      <c r="K1625">
        <v>10.988200000000001</v>
      </c>
      <c r="L1625">
        <v>0</v>
      </c>
      <c r="M1625">
        <v>0</v>
      </c>
      <c r="N1625">
        <v>0</v>
      </c>
      <c r="O1625">
        <v>14.72</v>
      </c>
      <c r="P1625" t="s">
        <v>164</v>
      </c>
      <c r="Q1625" t="s">
        <v>48</v>
      </c>
      <c r="R1625" t="s">
        <v>34</v>
      </c>
      <c r="S1625" t="s">
        <v>50</v>
      </c>
      <c r="T1625" t="s">
        <v>36</v>
      </c>
      <c r="U1625">
        <v>0</v>
      </c>
      <c r="V1625">
        <v>640</v>
      </c>
      <c r="W1625">
        <v>1132.8</v>
      </c>
      <c r="X1625" t="str">
        <f>IF(MESACU[[#This Row],[PAIS]]="ESPAÑA",VLOOKUP(MESACU[[#This Row],[PROVINCIA]],[1]!PROVINCIASCC[#Data],2,FALSE),VLOOKUP(MESACU[[#This Row],[PAIS]],'[1]Centros de coste'!$A$2:$D$204,2,FALSE))</f>
        <v>C44 - IBERICA II</v>
      </c>
      <c r="Y1625" t="str">
        <f>IF(MESACU[[#This Row],[PAIS]]="ESPAÑA",VLOOKUP(MESACU[[#This Row],[PROVINCIA]],[1]!PROVINCIASCC[#Data],3,FALSE),VLOOKUP(MESACU[[#This Row],[PAIS]],'[1]Centros de coste'!$A$2:$D$204,3,FALSE))</f>
        <v>IBERICA II</v>
      </c>
      <c r="Z1625" t="str">
        <f>IF(MESACU[[#This Row],[PAIS]]="ESPAÑA",VLOOKUP(MESACU[[#This Row],[PROVINCIA]],[1]!PROVINCIASCC[#Data],4,FALSE),VLOOKUP(MESACU[[#This Row],[PAIS]],'[1]Centros de coste'!$A$2:$D$204,4,FALSE))</f>
        <v>EUROPA</v>
      </c>
      <c r="AA1625" t="str">
        <f>IFERROR(LEFT(TRIM(MESACU[[#This Row],[CodigoArticulo]]),LEN(TRIM(MESACU[[#This Row],[CodigoArticulo]]))-4),"")</f>
        <v>S</v>
      </c>
      <c r="AB1625" t="str">
        <f>IFERROR(VLOOKUP(MESACU[[#This Row],[CODIGOG]],[1]!FAMILIAS[#Data],5,FALSE),"")</f>
        <v>BIOFERTILIZERS</v>
      </c>
    </row>
    <row r="1626" spans="1:28" x14ac:dyDescent="0.35">
      <c r="A1626" t="s">
        <v>28</v>
      </c>
      <c r="B1626">
        <v>449</v>
      </c>
      <c r="C1626" t="s">
        <v>29</v>
      </c>
      <c r="D1626">
        <v>2025</v>
      </c>
      <c r="E1626">
        <v>5</v>
      </c>
      <c r="F1626" t="s">
        <v>126</v>
      </c>
      <c r="G1626">
        <v>474</v>
      </c>
      <c r="H1626" t="s">
        <v>127</v>
      </c>
      <c r="I1626">
        <v>51.96</v>
      </c>
      <c r="J1626">
        <v>0</v>
      </c>
      <c r="K1626">
        <v>16.8004</v>
      </c>
      <c r="L1626">
        <v>0</v>
      </c>
      <c r="M1626">
        <v>0</v>
      </c>
      <c r="N1626">
        <v>0</v>
      </c>
      <c r="O1626">
        <v>2.72</v>
      </c>
      <c r="P1626" t="s">
        <v>126</v>
      </c>
      <c r="Q1626" t="s">
        <v>48</v>
      </c>
      <c r="R1626" t="s">
        <v>73</v>
      </c>
      <c r="S1626" t="s">
        <v>50</v>
      </c>
      <c r="T1626" t="s">
        <v>36</v>
      </c>
      <c r="U1626">
        <v>0</v>
      </c>
      <c r="V1626">
        <v>400</v>
      </c>
      <c r="W1626">
        <v>1732</v>
      </c>
      <c r="X1626" t="str">
        <f>IF(MESACU[[#This Row],[PAIS]]="ESPAÑA",VLOOKUP(MESACU[[#This Row],[PROVINCIA]],[1]!PROVINCIASCC[#Data],2,FALSE),VLOOKUP(MESACU[[#This Row],[PAIS]],'[1]Centros de coste'!$A$2:$D$204,2,FALSE))</f>
        <v>C44 - IBERICA II</v>
      </c>
      <c r="Y1626" t="str">
        <f>IF(MESACU[[#This Row],[PAIS]]="ESPAÑA",VLOOKUP(MESACU[[#This Row],[PROVINCIA]],[1]!PROVINCIASCC[#Data],3,FALSE),VLOOKUP(MESACU[[#This Row],[PAIS]],'[1]Centros de coste'!$A$2:$D$204,3,FALSE))</f>
        <v>IBERICA II</v>
      </c>
      <c r="Z1626" t="str">
        <f>IF(MESACU[[#This Row],[PAIS]]="ESPAÑA",VLOOKUP(MESACU[[#This Row],[PROVINCIA]],[1]!PROVINCIASCC[#Data],4,FALSE),VLOOKUP(MESACU[[#This Row],[PAIS]],'[1]Centros de coste'!$A$2:$D$204,4,FALSE))</f>
        <v>EUROPA</v>
      </c>
      <c r="AA1626" t="str">
        <f>IFERROR(LEFT(TRIM(MESACU[[#This Row],[CodigoArticulo]]),LEN(TRIM(MESACU[[#This Row],[CodigoArticulo]]))-4),"")</f>
        <v>A-50(2)</v>
      </c>
      <c r="AB1626" t="str">
        <f>IFERROR(VLOOKUP(MESACU[[#This Row],[CODIGOG]],[1]!FAMILIAS[#Data],5,FALSE),"")</f>
        <v>BIOSTIMULANTS</v>
      </c>
    </row>
    <row r="1627" spans="1:28" x14ac:dyDescent="0.35">
      <c r="A1627" t="s">
        <v>28</v>
      </c>
      <c r="B1627">
        <v>449</v>
      </c>
      <c r="C1627" t="s">
        <v>29</v>
      </c>
      <c r="D1627">
        <v>2025</v>
      </c>
      <c r="E1627">
        <v>5</v>
      </c>
      <c r="F1627" t="s">
        <v>335</v>
      </c>
      <c r="G1627">
        <v>474</v>
      </c>
      <c r="H1627" t="s">
        <v>336</v>
      </c>
      <c r="I1627">
        <v>61.15</v>
      </c>
      <c r="J1627">
        <v>0</v>
      </c>
      <c r="K1627">
        <v>19.772500000000001</v>
      </c>
      <c r="L1627">
        <v>0</v>
      </c>
      <c r="M1627">
        <v>0</v>
      </c>
      <c r="N1627">
        <v>0</v>
      </c>
      <c r="O1627">
        <v>7.36</v>
      </c>
      <c r="P1627" t="s">
        <v>335</v>
      </c>
      <c r="Q1627" t="s">
        <v>48</v>
      </c>
      <c r="R1627" t="s">
        <v>34</v>
      </c>
      <c r="S1627" t="s">
        <v>50</v>
      </c>
      <c r="T1627" t="s">
        <v>36</v>
      </c>
      <c r="U1627">
        <v>0</v>
      </c>
      <c r="V1627">
        <v>320</v>
      </c>
      <c r="W1627">
        <v>2038.4</v>
      </c>
      <c r="X1627" t="str">
        <f>IF(MESACU[[#This Row],[PAIS]]="ESPAÑA",VLOOKUP(MESACU[[#This Row],[PROVINCIA]],[1]!PROVINCIASCC[#Data],2,FALSE),VLOOKUP(MESACU[[#This Row],[PAIS]],'[1]Centros de coste'!$A$2:$D$204,2,FALSE))</f>
        <v>C44 - IBERICA II</v>
      </c>
      <c r="Y1627" t="str">
        <f>IF(MESACU[[#This Row],[PAIS]]="ESPAÑA",VLOOKUP(MESACU[[#This Row],[PROVINCIA]],[1]!PROVINCIASCC[#Data],3,FALSE),VLOOKUP(MESACU[[#This Row],[PAIS]],'[1]Centros de coste'!$A$2:$D$204,3,FALSE))</f>
        <v>IBERICA II</v>
      </c>
      <c r="Z1627" t="str">
        <f>IF(MESACU[[#This Row],[PAIS]]="ESPAÑA",VLOOKUP(MESACU[[#This Row],[PROVINCIA]],[1]!PROVINCIASCC[#Data],4,FALSE),VLOOKUP(MESACU[[#This Row],[PAIS]],'[1]Centros de coste'!$A$2:$D$204,4,FALSE))</f>
        <v>EUROPA</v>
      </c>
      <c r="AA1627" t="str">
        <f>IFERROR(LEFT(TRIM(MESACU[[#This Row],[CodigoArticulo]]),LEN(TRIM(MESACU[[#This Row],[CodigoArticulo]]))-4),"")</f>
        <v>RUN</v>
      </c>
      <c r="AB1627" t="str">
        <f>IFERROR(VLOOKUP(MESACU[[#This Row],[CODIGOG]],[1]!FAMILIAS[#Data],5,FALSE),"")</f>
        <v>BIOSTIMULANTS</v>
      </c>
    </row>
    <row r="1628" spans="1:28" x14ac:dyDescent="0.35">
      <c r="A1628" t="s">
        <v>28</v>
      </c>
      <c r="B1628">
        <v>449</v>
      </c>
      <c r="C1628" t="s">
        <v>29</v>
      </c>
      <c r="D1628">
        <v>2025</v>
      </c>
      <c r="E1628">
        <v>5</v>
      </c>
      <c r="F1628" t="s">
        <v>119</v>
      </c>
      <c r="G1628">
        <v>474</v>
      </c>
      <c r="H1628" t="s">
        <v>120</v>
      </c>
      <c r="I1628">
        <v>40.799999999999997</v>
      </c>
      <c r="J1628">
        <v>0</v>
      </c>
      <c r="K1628">
        <v>13.192</v>
      </c>
      <c r="L1628">
        <v>0</v>
      </c>
      <c r="M1628">
        <v>0</v>
      </c>
      <c r="N1628">
        <v>0</v>
      </c>
      <c r="O1628">
        <v>14.72</v>
      </c>
      <c r="P1628" t="s">
        <v>119</v>
      </c>
      <c r="Q1628" t="s">
        <v>48</v>
      </c>
      <c r="R1628" t="s">
        <v>34</v>
      </c>
      <c r="S1628" t="s">
        <v>50</v>
      </c>
      <c r="T1628" t="s">
        <v>36</v>
      </c>
      <c r="U1628">
        <v>0</v>
      </c>
      <c r="V1628">
        <v>800</v>
      </c>
      <c r="W1628">
        <v>1360</v>
      </c>
      <c r="X1628" t="str">
        <f>IF(MESACU[[#This Row],[PAIS]]="ESPAÑA",VLOOKUP(MESACU[[#This Row],[PROVINCIA]],[1]!PROVINCIASCC[#Data],2,FALSE),VLOOKUP(MESACU[[#This Row],[PAIS]],'[1]Centros de coste'!$A$2:$D$204,2,FALSE))</f>
        <v>C44 - IBERICA II</v>
      </c>
      <c r="Y1628" t="str">
        <f>IF(MESACU[[#This Row],[PAIS]]="ESPAÑA",VLOOKUP(MESACU[[#This Row],[PROVINCIA]],[1]!PROVINCIASCC[#Data],3,FALSE),VLOOKUP(MESACU[[#This Row],[PAIS]],'[1]Centros de coste'!$A$2:$D$204,3,FALSE))</f>
        <v>IBERICA II</v>
      </c>
      <c r="Z1628" t="str">
        <f>IF(MESACU[[#This Row],[PAIS]]="ESPAÑA",VLOOKUP(MESACU[[#This Row],[PROVINCIA]],[1]!PROVINCIASCC[#Data],4,FALSE),VLOOKUP(MESACU[[#This Row],[PAIS]],'[1]Centros de coste'!$A$2:$D$204,4,FALSE))</f>
        <v>EUROPA</v>
      </c>
      <c r="AA1628" t="str">
        <f>IFERROR(LEFT(TRIM(MESACU[[#This Row],[CodigoArticulo]]),LEN(TRIM(MESACU[[#This Row],[CodigoArticulo]]))-4),"")</f>
        <v>S</v>
      </c>
      <c r="AB1628" t="str">
        <f>IFERROR(VLOOKUP(MESACU[[#This Row],[CODIGOG]],[1]!FAMILIAS[#Data],5,FALSE),"")</f>
        <v>BIOFERTILIZERS</v>
      </c>
    </row>
    <row r="1629" spans="1:28" x14ac:dyDescent="0.35">
      <c r="A1629" t="s">
        <v>28</v>
      </c>
      <c r="B1629">
        <v>449</v>
      </c>
      <c r="C1629" t="s">
        <v>29</v>
      </c>
      <c r="D1629">
        <v>2025</v>
      </c>
      <c r="E1629">
        <v>5</v>
      </c>
      <c r="F1629" t="s">
        <v>51</v>
      </c>
      <c r="G1629">
        <v>474</v>
      </c>
      <c r="H1629" t="s">
        <v>52</v>
      </c>
      <c r="I1629">
        <v>0</v>
      </c>
      <c r="J1629">
        <v>0</v>
      </c>
      <c r="K1629">
        <v>81.400000000000006</v>
      </c>
      <c r="L1629">
        <v>0</v>
      </c>
      <c r="M1629">
        <v>0</v>
      </c>
      <c r="N1629">
        <v>0</v>
      </c>
      <c r="O1629">
        <v>30.25</v>
      </c>
      <c r="P1629" t="s">
        <v>51</v>
      </c>
      <c r="Q1629" t="s">
        <v>48</v>
      </c>
      <c r="R1629" t="s">
        <v>49</v>
      </c>
      <c r="S1629" t="s">
        <v>50</v>
      </c>
      <c r="T1629" t="s">
        <v>36</v>
      </c>
      <c r="U1629">
        <v>0</v>
      </c>
      <c r="V1629">
        <v>5500</v>
      </c>
      <c r="W1629">
        <v>8140</v>
      </c>
      <c r="X1629" t="str">
        <f>IF(MESACU[[#This Row],[PAIS]]="ESPAÑA",VLOOKUP(MESACU[[#This Row],[PROVINCIA]],[1]!PROVINCIASCC[#Data],2,FALSE),VLOOKUP(MESACU[[#This Row],[PAIS]],'[1]Centros de coste'!$A$2:$D$204,2,FALSE))</f>
        <v>C44 - IBERICA II</v>
      </c>
      <c r="Y1629" t="str">
        <f>IF(MESACU[[#This Row],[PAIS]]="ESPAÑA",VLOOKUP(MESACU[[#This Row],[PROVINCIA]],[1]!PROVINCIASCC[#Data],3,FALSE),VLOOKUP(MESACU[[#This Row],[PAIS]],'[1]Centros de coste'!$A$2:$D$204,3,FALSE))</f>
        <v>IBERICA II</v>
      </c>
      <c r="Z1629" t="str">
        <f>IF(MESACU[[#This Row],[PAIS]]="ESPAÑA",VLOOKUP(MESACU[[#This Row],[PROVINCIA]],[1]!PROVINCIASCC[#Data],4,FALSE),VLOOKUP(MESACU[[#This Row],[PAIS]],'[1]Centros de coste'!$A$2:$D$204,4,FALSE))</f>
        <v>EUROPA</v>
      </c>
      <c r="AA1629" t="str">
        <f>IFERROR(LEFT(TRIM(MESACU[[#This Row],[CodigoArticulo]]),LEN(TRIM(MESACU[[#This Row],[CodigoArticulo]]))-4),"")</f>
        <v>AN</v>
      </c>
      <c r="AB1629" t="str">
        <f>IFERROR(VLOOKUP(MESACU[[#This Row],[CODIGOG]],[1]!FAMILIAS[#Data],5,FALSE),"")</f>
        <v>BIOFERTILIZERS</v>
      </c>
    </row>
    <row r="1630" spans="1:28" x14ac:dyDescent="0.35">
      <c r="A1630" t="s">
        <v>28</v>
      </c>
      <c r="B1630">
        <v>449</v>
      </c>
      <c r="C1630" t="s">
        <v>29</v>
      </c>
      <c r="D1630">
        <v>2025</v>
      </c>
      <c r="E1630">
        <v>5</v>
      </c>
      <c r="F1630" t="s">
        <v>79</v>
      </c>
      <c r="G1630">
        <v>474</v>
      </c>
      <c r="H1630" t="s">
        <v>80</v>
      </c>
      <c r="I1630">
        <v>84.24</v>
      </c>
      <c r="J1630">
        <v>0</v>
      </c>
      <c r="K1630">
        <v>27.2376</v>
      </c>
      <c r="L1630">
        <v>0</v>
      </c>
      <c r="M1630">
        <v>0</v>
      </c>
      <c r="N1630">
        <v>0</v>
      </c>
      <c r="O1630">
        <v>4.4000000000000004</v>
      </c>
      <c r="P1630" t="s">
        <v>79</v>
      </c>
      <c r="Q1630" t="s">
        <v>48</v>
      </c>
      <c r="R1630" t="s">
        <v>73</v>
      </c>
      <c r="S1630" t="s">
        <v>50</v>
      </c>
      <c r="T1630" t="s">
        <v>36</v>
      </c>
      <c r="U1630">
        <v>0</v>
      </c>
      <c r="V1630">
        <v>800</v>
      </c>
      <c r="W1630">
        <v>2808</v>
      </c>
      <c r="X1630" t="str">
        <f>IF(MESACU[[#This Row],[PAIS]]="ESPAÑA",VLOOKUP(MESACU[[#This Row],[PROVINCIA]],[1]!PROVINCIASCC[#Data],2,FALSE),VLOOKUP(MESACU[[#This Row],[PAIS]],'[1]Centros de coste'!$A$2:$D$204,2,FALSE))</f>
        <v>C44 - IBERICA II</v>
      </c>
      <c r="Y1630" t="str">
        <f>IF(MESACU[[#This Row],[PAIS]]="ESPAÑA",VLOOKUP(MESACU[[#This Row],[PROVINCIA]],[1]!PROVINCIASCC[#Data],3,FALSE),VLOOKUP(MESACU[[#This Row],[PAIS]],'[1]Centros de coste'!$A$2:$D$204,3,FALSE))</f>
        <v>IBERICA II</v>
      </c>
      <c r="Z1630" t="str">
        <f>IF(MESACU[[#This Row],[PAIS]]="ESPAÑA",VLOOKUP(MESACU[[#This Row],[PROVINCIA]],[1]!PROVINCIASCC[#Data],4,FALSE),VLOOKUP(MESACU[[#This Row],[PAIS]],'[1]Centros de coste'!$A$2:$D$204,4,FALSE))</f>
        <v>EUROPA</v>
      </c>
      <c r="AA1630" t="str">
        <f>IFERROR(LEFT(TRIM(MESACU[[#This Row],[CodigoArticulo]]),LEN(TRIM(MESACU[[#This Row],[CodigoArticulo]]))-4),"")</f>
        <v>SS</v>
      </c>
      <c r="AB1630" t="str">
        <f>IFERROR(VLOOKUP(MESACU[[#This Row],[CODIGOG]],[1]!FAMILIAS[#Data],5,FALSE),"")</f>
        <v>BIOFERTILIZERS</v>
      </c>
    </row>
    <row r="1631" spans="1:28" x14ac:dyDescent="0.35">
      <c r="A1631" t="s">
        <v>28</v>
      </c>
      <c r="B1631">
        <v>449</v>
      </c>
      <c r="C1631" t="s">
        <v>29</v>
      </c>
      <c r="D1631">
        <v>2025</v>
      </c>
      <c r="E1631">
        <v>5</v>
      </c>
      <c r="F1631" t="s">
        <v>175</v>
      </c>
      <c r="G1631">
        <v>474</v>
      </c>
      <c r="H1631" t="s">
        <v>176</v>
      </c>
      <c r="I1631">
        <v>56.52</v>
      </c>
      <c r="J1631">
        <v>0</v>
      </c>
      <c r="K1631">
        <v>18.274799999999999</v>
      </c>
      <c r="L1631">
        <v>0</v>
      </c>
      <c r="M1631">
        <v>0</v>
      </c>
      <c r="N1631">
        <v>0</v>
      </c>
      <c r="O1631">
        <v>15.96</v>
      </c>
      <c r="P1631" t="s">
        <v>175</v>
      </c>
      <c r="Q1631" t="s">
        <v>48</v>
      </c>
      <c r="R1631" t="s">
        <v>34</v>
      </c>
      <c r="S1631" t="s">
        <v>50</v>
      </c>
      <c r="T1631" t="s">
        <v>36</v>
      </c>
      <c r="U1631">
        <v>0</v>
      </c>
      <c r="V1631">
        <v>600</v>
      </c>
      <c r="W1631">
        <v>1884</v>
      </c>
      <c r="X1631" t="str">
        <f>IF(MESACU[[#This Row],[PAIS]]="ESPAÑA",VLOOKUP(MESACU[[#This Row],[PROVINCIA]],[1]!PROVINCIASCC[#Data],2,FALSE),VLOOKUP(MESACU[[#This Row],[PAIS]],'[1]Centros de coste'!$A$2:$D$204,2,FALSE))</f>
        <v>C44 - IBERICA II</v>
      </c>
      <c r="Y1631" t="str">
        <f>IF(MESACU[[#This Row],[PAIS]]="ESPAÑA",VLOOKUP(MESACU[[#This Row],[PROVINCIA]],[1]!PROVINCIASCC[#Data],3,FALSE),VLOOKUP(MESACU[[#This Row],[PAIS]],'[1]Centros de coste'!$A$2:$D$204,3,FALSE))</f>
        <v>IBERICA II</v>
      </c>
      <c r="Z1631" t="str">
        <f>IF(MESACU[[#This Row],[PAIS]]="ESPAÑA",VLOOKUP(MESACU[[#This Row],[PROVINCIA]],[1]!PROVINCIASCC[#Data],4,FALSE),VLOOKUP(MESACU[[#This Row],[PAIS]],'[1]Centros de coste'!$A$2:$D$204,4,FALSE))</f>
        <v>EUROPA</v>
      </c>
      <c r="AA1631" t="str">
        <f>IFERROR(LEFT(TRIM(MESACU[[#This Row],[CodigoArticulo]]),LEN(TRIM(MESACU[[#This Row],[CodigoArticulo]]))-4),"")</f>
        <v>PT</v>
      </c>
      <c r="AB1631" t="str">
        <f>IFERROR(VLOOKUP(MESACU[[#This Row],[CODIGOG]],[1]!FAMILIAS[#Data],5,FALSE),"")</f>
        <v>BIOFERTILIZERS</v>
      </c>
    </row>
    <row r="1632" spans="1:28" x14ac:dyDescent="0.35">
      <c r="A1632" t="s">
        <v>28</v>
      </c>
      <c r="B1632">
        <v>449</v>
      </c>
      <c r="C1632" t="s">
        <v>29</v>
      </c>
      <c r="D1632">
        <v>2025</v>
      </c>
      <c r="E1632">
        <v>5</v>
      </c>
      <c r="F1632" t="s">
        <v>323</v>
      </c>
      <c r="G1632">
        <v>474</v>
      </c>
      <c r="H1632" t="s">
        <v>324</v>
      </c>
      <c r="I1632">
        <v>0</v>
      </c>
      <c r="J1632">
        <v>0</v>
      </c>
      <c r="K1632">
        <v>0.15110000000000001</v>
      </c>
      <c r="L1632">
        <v>0</v>
      </c>
      <c r="M1632">
        <v>0</v>
      </c>
      <c r="N1632">
        <v>0</v>
      </c>
      <c r="O1632">
        <v>0.8</v>
      </c>
      <c r="P1632" t="s">
        <v>323</v>
      </c>
      <c r="Q1632" t="s">
        <v>48</v>
      </c>
      <c r="R1632" t="s">
        <v>325</v>
      </c>
      <c r="S1632" t="s">
        <v>50</v>
      </c>
      <c r="T1632" t="s">
        <v>36</v>
      </c>
      <c r="U1632">
        <v>0</v>
      </c>
      <c r="V1632">
        <v>19</v>
      </c>
      <c r="W1632">
        <v>15.11</v>
      </c>
      <c r="X1632" t="str">
        <f>IF(MESACU[[#This Row],[PAIS]]="ESPAÑA",VLOOKUP(MESACU[[#This Row],[PROVINCIA]],[1]!PROVINCIASCC[#Data],2,FALSE),VLOOKUP(MESACU[[#This Row],[PAIS]],'[1]Centros de coste'!$A$2:$D$204,2,FALSE))</f>
        <v>C44 - IBERICA II</v>
      </c>
      <c r="Y1632" t="str">
        <f>IF(MESACU[[#This Row],[PAIS]]="ESPAÑA",VLOOKUP(MESACU[[#This Row],[PROVINCIA]],[1]!PROVINCIASCC[#Data],3,FALSE),VLOOKUP(MESACU[[#This Row],[PAIS]],'[1]Centros de coste'!$A$2:$D$204,3,FALSE))</f>
        <v>IBERICA II</v>
      </c>
      <c r="Z1632" t="str">
        <f>IF(MESACU[[#This Row],[PAIS]]="ESPAÑA",VLOOKUP(MESACU[[#This Row],[PROVINCIA]],[1]!PROVINCIASCC[#Data],4,FALSE),VLOOKUP(MESACU[[#This Row],[PAIS]],'[1]Centros de coste'!$A$2:$D$204,4,FALSE))</f>
        <v>EUROPA</v>
      </c>
      <c r="AA1632" t="str">
        <f>IFERROR(LEFT(TRIM(MESACU[[#This Row],[CodigoArticulo]]),LEN(TRIM(MESACU[[#This Row],[CodigoArticulo]]))-4),"")</f>
        <v>ECOTAS</v>
      </c>
      <c r="AB1632" t="str">
        <f>IFERROR(VLOOKUP(MESACU[[#This Row],[CODIGOG]],[1]!FAMILIAS[#Data],5,FALSE),"")</f>
        <v/>
      </c>
    </row>
    <row r="1633" spans="1:28" x14ac:dyDescent="0.35">
      <c r="A1633" t="s">
        <v>28</v>
      </c>
      <c r="B1633">
        <v>450</v>
      </c>
      <c r="C1633" t="s">
        <v>29</v>
      </c>
      <c r="D1633">
        <v>2025</v>
      </c>
      <c r="E1633">
        <v>5</v>
      </c>
      <c r="F1633" t="s">
        <v>252</v>
      </c>
      <c r="G1633">
        <v>474</v>
      </c>
      <c r="H1633" t="s">
        <v>253</v>
      </c>
      <c r="I1633">
        <v>0</v>
      </c>
      <c r="J1633">
        <v>0</v>
      </c>
      <c r="K1633">
        <v>15.616</v>
      </c>
      <c r="L1633">
        <v>0</v>
      </c>
      <c r="M1633">
        <v>0</v>
      </c>
      <c r="N1633">
        <v>0</v>
      </c>
      <c r="O1633">
        <v>14.72</v>
      </c>
      <c r="P1633" t="s">
        <v>252</v>
      </c>
      <c r="Q1633" t="s">
        <v>48</v>
      </c>
      <c r="R1633" t="s">
        <v>34</v>
      </c>
      <c r="S1633" t="s">
        <v>50</v>
      </c>
      <c r="T1633" t="s">
        <v>36</v>
      </c>
      <c r="U1633">
        <v>0</v>
      </c>
      <c r="V1633">
        <v>640</v>
      </c>
      <c r="W1633">
        <v>1561.6</v>
      </c>
      <c r="X1633" t="str">
        <f>IF(MESACU[[#This Row],[PAIS]]="ESPAÑA",VLOOKUP(MESACU[[#This Row],[PROVINCIA]],[1]!PROVINCIASCC[#Data],2,FALSE),VLOOKUP(MESACU[[#This Row],[PAIS]],'[1]Centros de coste'!$A$2:$D$204,2,FALSE))</f>
        <v>C44 - IBERICA II</v>
      </c>
      <c r="Y1633" t="str">
        <f>IF(MESACU[[#This Row],[PAIS]]="ESPAÑA",VLOOKUP(MESACU[[#This Row],[PROVINCIA]],[1]!PROVINCIASCC[#Data],3,FALSE),VLOOKUP(MESACU[[#This Row],[PAIS]],'[1]Centros de coste'!$A$2:$D$204,3,FALSE))</f>
        <v>IBERICA II</v>
      </c>
      <c r="Z1633" t="str">
        <f>IF(MESACU[[#This Row],[PAIS]]="ESPAÑA",VLOOKUP(MESACU[[#This Row],[PROVINCIA]],[1]!PROVINCIASCC[#Data],4,FALSE),VLOOKUP(MESACU[[#This Row],[PAIS]],'[1]Centros de coste'!$A$2:$D$204,4,FALSE))</f>
        <v>EUROPA</v>
      </c>
      <c r="AA1633" t="str">
        <f>IFERROR(LEFT(TRIM(MESACU[[#This Row],[CodigoArticulo]]),LEN(TRIM(MESACU[[#This Row],[CodigoArticulo]]))-4),"")</f>
        <v>P-5X</v>
      </c>
      <c r="AB1633" t="str">
        <f>IFERROR(VLOOKUP(MESACU[[#This Row],[CODIGOG]],[1]!FAMILIAS[#Data],5,FALSE),"")</f>
        <v>BIOSTIMULANTS</v>
      </c>
    </row>
    <row r="1634" spans="1:28" x14ac:dyDescent="0.35">
      <c r="A1634" t="s">
        <v>28</v>
      </c>
      <c r="B1634">
        <v>450</v>
      </c>
      <c r="C1634" t="s">
        <v>29</v>
      </c>
      <c r="D1634">
        <v>2025</v>
      </c>
      <c r="E1634">
        <v>5</v>
      </c>
      <c r="F1634" t="s">
        <v>323</v>
      </c>
      <c r="G1634">
        <v>474</v>
      </c>
      <c r="H1634" t="s">
        <v>324</v>
      </c>
      <c r="I1634">
        <v>0</v>
      </c>
      <c r="J1634">
        <v>0</v>
      </c>
      <c r="K1634">
        <v>8.0000000000000002E-3</v>
      </c>
      <c r="L1634">
        <v>0</v>
      </c>
      <c r="M1634">
        <v>0</v>
      </c>
      <c r="N1634">
        <v>0</v>
      </c>
      <c r="O1634">
        <v>0</v>
      </c>
      <c r="P1634" t="s">
        <v>323</v>
      </c>
      <c r="Q1634" t="s">
        <v>48</v>
      </c>
      <c r="R1634" t="s">
        <v>325</v>
      </c>
      <c r="S1634" t="s">
        <v>50</v>
      </c>
      <c r="T1634" t="s">
        <v>36</v>
      </c>
      <c r="U1634">
        <v>0</v>
      </c>
      <c r="V1634">
        <v>1</v>
      </c>
      <c r="W1634">
        <v>0.8</v>
      </c>
      <c r="X1634" t="str">
        <f>IF(MESACU[[#This Row],[PAIS]]="ESPAÑA",VLOOKUP(MESACU[[#This Row],[PROVINCIA]],[1]!PROVINCIASCC[#Data],2,FALSE),VLOOKUP(MESACU[[#This Row],[PAIS]],'[1]Centros de coste'!$A$2:$D$204,2,FALSE))</f>
        <v>C44 - IBERICA II</v>
      </c>
      <c r="Y1634" t="str">
        <f>IF(MESACU[[#This Row],[PAIS]]="ESPAÑA",VLOOKUP(MESACU[[#This Row],[PROVINCIA]],[1]!PROVINCIASCC[#Data],3,FALSE),VLOOKUP(MESACU[[#This Row],[PAIS]],'[1]Centros de coste'!$A$2:$D$204,3,FALSE))</f>
        <v>IBERICA II</v>
      </c>
      <c r="Z1634" t="str">
        <f>IF(MESACU[[#This Row],[PAIS]]="ESPAÑA",VLOOKUP(MESACU[[#This Row],[PROVINCIA]],[1]!PROVINCIASCC[#Data],4,FALSE),VLOOKUP(MESACU[[#This Row],[PAIS]],'[1]Centros de coste'!$A$2:$D$204,4,FALSE))</f>
        <v>EUROPA</v>
      </c>
      <c r="AA1634" t="str">
        <f>IFERROR(LEFT(TRIM(MESACU[[#This Row],[CodigoArticulo]]),LEN(TRIM(MESACU[[#This Row],[CodigoArticulo]]))-4),"")</f>
        <v>ECOTAS</v>
      </c>
      <c r="AB1634" t="str">
        <f>IFERROR(VLOOKUP(MESACU[[#This Row],[CODIGOG]],[1]!FAMILIAS[#Data],5,FALSE),"")</f>
        <v/>
      </c>
    </row>
    <row r="1635" spans="1:28" x14ac:dyDescent="0.35">
      <c r="A1635" t="s">
        <v>28</v>
      </c>
      <c r="B1635">
        <v>451</v>
      </c>
      <c r="C1635" t="s">
        <v>29</v>
      </c>
      <c r="D1635">
        <v>2025</v>
      </c>
      <c r="E1635">
        <v>5</v>
      </c>
      <c r="F1635" t="s">
        <v>323</v>
      </c>
      <c r="G1635">
        <v>413</v>
      </c>
      <c r="H1635" t="s">
        <v>324</v>
      </c>
      <c r="I1635">
        <v>0</v>
      </c>
      <c r="J1635">
        <v>0</v>
      </c>
      <c r="K1635">
        <v>0.08</v>
      </c>
      <c r="L1635">
        <v>0</v>
      </c>
      <c r="M1635">
        <v>0</v>
      </c>
      <c r="N1635">
        <v>0</v>
      </c>
      <c r="O1635">
        <v>0</v>
      </c>
      <c r="P1635" t="s">
        <v>28</v>
      </c>
      <c r="Q1635" t="s">
        <v>463</v>
      </c>
      <c r="R1635" t="s">
        <v>325</v>
      </c>
      <c r="S1635" t="s">
        <v>147</v>
      </c>
      <c r="T1635" t="s">
        <v>36</v>
      </c>
      <c r="U1635">
        <v>0</v>
      </c>
      <c r="V1635">
        <v>1</v>
      </c>
      <c r="W1635">
        <v>0.8</v>
      </c>
      <c r="X1635" t="str">
        <f>IF(MESACU[[#This Row],[PAIS]]="ESPAÑA",VLOOKUP(MESACU[[#This Row],[PROVINCIA]],[1]!PROVINCIASCC[#Data],2,FALSE),VLOOKUP(MESACU[[#This Row],[PAIS]],'[1]Centros de coste'!$A$2:$D$204,2,FALSE))</f>
        <v>C44 - IBERICA II</v>
      </c>
      <c r="Y1635" t="str">
        <f>IF(MESACU[[#This Row],[PAIS]]="ESPAÑA",VLOOKUP(MESACU[[#This Row],[PROVINCIA]],[1]!PROVINCIASCC[#Data],3,FALSE),VLOOKUP(MESACU[[#This Row],[PAIS]],'[1]Centros de coste'!$A$2:$D$204,3,FALSE))</f>
        <v>IBERICA II</v>
      </c>
      <c r="Z1635" t="str">
        <f>IF(MESACU[[#This Row],[PAIS]]="ESPAÑA",VLOOKUP(MESACU[[#This Row],[PROVINCIA]],[1]!PROVINCIASCC[#Data],4,FALSE),VLOOKUP(MESACU[[#This Row],[PAIS]],'[1]Centros de coste'!$A$2:$D$204,4,FALSE))</f>
        <v>EUROPA</v>
      </c>
      <c r="AA1635" t="str">
        <f>IFERROR(LEFT(TRIM(MESACU[[#This Row],[CodigoArticulo]]),LEN(TRIM(MESACU[[#This Row],[CodigoArticulo]]))-4),"")</f>
        <v>ECOTAS</v>
      </c>
      <c r="AB1635" t="str">
        <f>IFERROR(VLOOKUP(MESACU[[#This Row],[CODIGOG]],[1]!FAMILIAS[#Data],5,FALSE),"")</f>
        <v/>
      </c>
    </row>
    <row r="1636" spans="1:28" x14ac:dyDescent="0.35">
      <c r="A1636" t="s">
        <v>28</v>
      </c>
      <c r="B1636">
        <v>451</v>
      </c>
      <c r="C1636" t="s">
        <v>29</v>
      </c>
      <c r="D1636">
        <v>2025</v>
      </c>
      <c r="E1636">
        <v>5</v>
      </c>
      <c r="F1636" t="s">
        <v>464</v>
      </c>
      <c r="G1636">
        <v>413</v>
      </c>
      <c r="H1636" t="s">
        <v>465</v>
      </c>
      <c r="I1636">
        <v>0</v>
      </c>
      <c r="J1636">
        <v>0</v>
      </c>
      <c r="K1636">
        <v>420.8</v>
      </c>
      <c r="L1636">
        <v>0</v>
      </c>
      <c r="M1636">
        <v>0</v>
      </c>
      <c r="N1636">
        <v>0</v>
      </c>
      <c r="O1636">
        <v>0</v>
      </c>
      <c r="P1636" t="s">
        <v>464</v>
      </c>
      <c r="Q1636" t="s">
        <v>463</v>
      </c>
      <c r="R1636" t="s">
        <v>34</v>
      </c>
      <c r="S1636" t="s">
        <v>147</v>
      </c>
      <c r="T1636" t="s">
        <v>36</v>
      </c>
      <c r="U1636">
        <v>0</v>
      </c>
      <c r="V1636">
        <v>800</v>
      </c>
      <c r="W1636">
        <v>4208</v>
      </c>
      <c r="X1636" t="str">
        <f>IF(MESACU[[#This Row],[PAIS]]="ESPAÑA",VLOOKUP(MESACU[[#This Row],[PROVINCIA]],[1]!PROVINCIASCC[#Data],2,FALSE),VLOOKUP(MESACU[[#This Row],[PAIS]],'[1]Centros de coste'!$A$2:$D$204,2,FALSE))</f>
        <v>C44 - IBERICA II</v>
      </c>
      <c r="Y1636" t="str">
        <f>IF(MESACU[[#This Row],[PAIS]]="ESPAÑA",VLOOKUP(MESACU[[#This Row],[PROVINCIA]],[1]!PROVINCIASCC[#Data],3,FALSE),VLOOKUP(MESACU[[#This Row],[PAIS]],'[1]Centros de coste'!$A$2:$D$204,3,FALSE))</f>
        <v>IBERICA II</v>
      </c>
      <c r="Z1636" t="str">
        <f>IF(MESACU[[#This Row],[PAIS]]="ESPAÑA",VLOOKUP(MESACU[[#This Row],[PROVINCIA]],[1]!PROVINCIASCC[#Data],4,FALSE),VLOOKUP(MESACU[[#This Row],[PAIS]],'[1]Centros de coste'!$A$2:$D$204,4,FALSE))</f>
        <v>EUROPA</v>
      </c>
      <c r="AA1636" t="str">
        <f>IFERROR(LEFT(TRIM(MESACU[[#This Row],[CodigoArticulo]]),LEN(TRIM(MESACU[[#This Row],[CodigoArticulo]]))-4),"")</f>
        <v>CCOBRE</v>
      </c>
      <c r="AB1636" t="str">
        <f>IFERROR(VLOOKUP(MESACU[[#This Row],[CODIGOG]],[1]!FAMILIAS[#Data],5,FALSE),"")</f>
        <v>BIOCONTROL</v>
      </c>
    </row>
    <row r="1637" spans="1:28" x14ac:dyDescent="0.35">
      <c r="A1637" t="s">
        <v>28</v>
      </c>
      <c r="B1637">
        <v>452</v>
      </c>
      <c r="C1637" t="s">
        <v>29</v>
      </c>
      <c r="D1637">
        <v>2025</v>
      </c>
      <c r="E1637">
        <v>5</v>
      </c>
      <c r="F1637" t="s">
        <v>53</v>
      </c>
      <c r="G1637">
        <v>470</v>
      </c>
      <c r="H1637" t="s">
        <v>54</v>
      </c>
      <c r="I1637">
        <v>0</v>
      </c>
      <c r="J1637">
        <v>0</v>
      </c>
      <c r="K1637">
        <v>17.664000000000001</v>
      </c>
      <c r="L1637">
        <v>0</v>
      </c>
      <c r="M1637">
        <v>0</v>
      </c>
      <c r="N1637">
        <v>0</v>
      </c>
      <c r="O1637">
        <v>14.72</v>
      </c>
      <c r="P1637" t="s">
        <v>53</v>
      </c>
      <c r="Q1637" t="s">
        <v>102</v>
      </c>
      <c r="R1637" t="s">
        <v>34</v>
      </c>
      <c r="S1637" t="s">
        <v>50</v>
      </c>
      <c r="T1637" t="s">
        <v>36</v>
      </c>
      <c r="U1637">
        <v>0</v>
      </c>
      <c r="V1637">
        <v>640</v>
      </c>
      <c r="W1637">
        <v>1766.4</v>
      </c>
      <c r="X1637" t="str">
        <f>IF(MESACU[[#This Row],[PAIS]]="ESPAÑA",VLOOKUP(MESACU[[#This Row],[PROVINCIA]],[1]!PROVINCIASCC[#Data],2,FALSE),VLOOKUP(MESACU[[#This Row],[PAIS]],'[1]Centros de coste'!$A$2:$D$204,2,FALSE))</f>
        <v>C44 - IBERICA II</v>
      </c>
      <c r="Y1637" t="str">
        <f>IF(MESACU[[#This Row],[PAIS]]="ESPAÑA",VLOOKUP(MESACU[[#This Row],[PROVINCIA]],[1]!PROVINCIASCC[#Data],3,FALSE),VLOOKUP(MESACU[[#This Row],[PAIS]],'[1]Centros de coste'!$A$2:$D$204,3,FALSE))</f>
        <v>IBERICA II</v>
      </c>
      <c r="Z1637" t="str">
        <f>IF(MESACU[[#This Row],[PAIS]]="ESPAÑA",VLOOKUP(MESACU[[#This Row],[PROVINCIA]],[1]!PROVINCIASCC[#Data],4,FALSE),VLOOKUP(MESACU[[#This Row],[PAIS]],'[1]Centros de coste'!$A$2:$D$204,4,FALSE))</f>
        <v>EUROPA</v>
      </c>
      <c r="AA1637" t="str">
        <f>IFERROR(LEFT(TRIM(MESACU[[#This Row],[CodigoArticulo]]),LEN(TRIM(MESACU[[#This Row],[CodigoArticulo]]))-4),"")</f>
        <v>AGXK</v>
      </c>
      <c r="AB1637" t="str">
        <f>IFERROR(VLOOKUP(MESACU[[#This Row],[CODIGOG]],[1]!FAMILIAS[#Data],5,FALSE),"")</f>
        <v>BIOFERTILIZERS</v>
      </c>
    </row>
    <row r="1638" spans="1:28" x14ac:dyDescent="0.35">
      <c r="A1638" t="s">
        <v>28</v>
      </c>
      <c r="B1638">
        <v>452</v>
      </c>
      <c r="C1638" t="s">
        <v>29</v>
      </c>
      <c r="D1638">
        <v>2025</v>
      </c>
      <c r="E1638">
        <v>5</v>
      </c>
      <c r="F1638" t="s">
        <v>216</v>
      </c>
      <c r="G1638">
        <v>470</v>
      </c>
      <c r="H1638" t="s">
        <v>217</v>
      </c>
      <c r="I1638">
        <v>0</v>
      </c>
      <c r="J1638">
        <v>0</v>
      </c>
      <c r="K1638">
        <v>5</v>
      </c>
      <c r="L1638">
        <v>0</v>
      </c>
      <c r="M1638">
        <v>0</v>
      </c>
      <c r="N1638">
        <v>0</v>
      </c>
      <c r="O1638">
        <v>2.66</v>
      </c>
      <c r="P1638" t="s">
        <v>216</v>
      </c>
      <c r="Q1638" t="s">
        <v>102</v>
      </c>
      <c r="R1638" t="s">
        <v>34</v>
      </c>
      <c r="S1638" t="s">
        <v>50</v>
      </c>
      <c r="T1638" t="s">
        <v>36</v>
      </c>
      <c r="U1638">
        <v>0</v>
      </c>
      <c r="V1638">
        <v>100</v>
      </c>
      <c r="W1638">
        <v>500</v>
      </c>
      <c r="X1638" t="str">
        <f>IF(MESACU[[#This Row],[PAIS]]="ESPAÑA",VLOOKUP(MESACU[[#This Row],[PROVINCIA]],[1]!PROVINCIASCC[#Data],2,FALSE),VLOOKUP(MESACU[[#This Row],[PAIS]],'[1]Centros de coste'!$A$2:$D$204,2,FALSE))</f>
        <v>C44 - IBERICA II</v>
      </c>
      <c r="Y1638" t="str">
        <f>IF(MESACU[[#This Row],[PAIS]]="ESPAÑA",VLOOKUP(MESACU[[#This Row],[PROVINCIA]],[1]!PROVINCIASCC[#Data],3,FALSE),VLOOKUP(MESACU[[#This Row],[PAIS]],'[1]Centros de coste'!$A$2:$D$204,3,FALSE))</f>
        <v>IBERICA II</v>
      </c>
      <c r="Z1638" t="str">
        <f>IF(MESACU[[#This Row],[PAIS]]="ESPAÑA",VLOOKUP(MESACU[[#This Row],[PROVINCIA]],[1]!PROVINCIASCC[#Data],4,FALSE),VLOOKUP(MESACU[[#This Row],[PAIS]],'[1]Centros de coste'!$A$2:$D$204,4,FALSE))</f>
        <v>EUROPA</v>
      </c>
      <c r="AA1638" t="str">
        <f>IFERROR(LEFT(TRIM(MESACU[[#This Row],[CodigoArticulo]]),LEN(TRIM(MESACU[[#This Row],[CodigoArticulo]]))-4),"")</f>
        <v>G3</v>
      </c>
      <c r="AB1638" t="str">
        <f>IFERROR(VLOOKUP(MESACU[[#This Row],[CODIGOG]],[1]!FAMILIAS[#Data],5,FALSE),"")</f>
        <v>BIOSTIMULANTS</v>
      </c>
    </row>
    <row r="1639" spans="1:28" x14ac:dyDescent="0.35">
      <c r="A1639" t="s">
        <v>28</v>
      </c>
      <c r="B1639">
        <v>452</v>
      </c>
      <c r="C1639" t="s">
        <v>29</v>
      </c>
      <c r="D1639">
        <v>2025</v>
      </c>
      <c r="E1639">
        <v>5</v>
      </c>
      <c r="F1639" t="s">
        <v>164</v>
      </c>
      <c r="G1639">
        <v>470</v>
      </c>
      <c r="H1639" t="s">
        <v>165</v>
      </c>
      <c r="I1639">
        <v>0</v>
      </c>
      <c r="J1639">
        <v>0</v>
      </c>
      <c r="K1639">
        <v>22.655999999999999</v>
      </c>
      <c r="L1639">
        <v>0</v>
      </c>
      <c r="M1639">
        <v>0</v>
      </c>
      <c r="N1639">
        <v>0</v>
      </c>
      <c r="O1639">
        <v>29.44</v>
      </c>
      <c r="P1639" t="s">
        <v>164</v>
      </c>
      <c r="Q1639" t="s">
        <v>102</v>
      </c>
      <c r="R1639" t="s">
        <v>34</v>
      </c>
      <c r="S1639" t="s">
        <v>50</v>
      </c>
      <c r="T1639" t="s">
        <v>36</v>
      </c>
      <c r="U1639">
        <v>0</v>
      </c>
      <c r="V1639">
        <v>1280</v>
      </c>
      <c r="W1639">
        <v>2265.6</v>
      </c>
      <c r="X1639" t="str">
        <f>IF(MESACU[[#This Row],[PAIS]]="ESPAÑA",VLOOKUP(MESACU[[#This Row],[PROVINCIA]],[1]!PROVINCIASCC[#Data],2,FALSE),VLOOKUP(MESACU[[#This Row],[PAIS]],'[1]Centros de coste'!$A$2:$D$204,2,FALSE))</f>
        <v>C44 - IBERICA II</v>
      </c>
      <c r="Y1639" t="str">
        <f>IF(MESACU[[#This Row],[PAIS]]="ESPAÑA",VLOOKUP(MESACU[[#This Row],[PROVINCIA]],[1]!PROVINCIASCC[#Data],3,FALSE),VLOOKUP(MESACU[[#This Row],[PAIS]],'[1]Centros de coste'!$A$2:$D$204,3,FALSE))</f>
        <v>IBERICA II</v>
      </c>
      <c r="Z1639" t="str">
        <f>IF(MESACU[[#This Row],[PAIS]]="ESPAÑA",VLOOKUP(MESACU[[#This Row],[PROVINCIA]],[1]!PROVINCIASCC[#Data],4,FALSE),VLOOKUP(MESACU[[#This Row],[PAIS]],'[1]Centros de coste'!$A$2:$D$204,4,FALSE))</f>
        <v>EUROPA</v>
      </c>
      <c r="AA1639" t="str">
        <f>IFERROR(LEFT(TRIM(MESACU[[#This Row],[CodigoArticulo]]),LEN(TRIM(MESACU[[#This Row],[CodigoArticulo]]))-4),"")</f>
        <v>S</v>
      </c>
      <c r="AB1639" t="str">
        <f>IFERROR(VLOOKUP(MESACU[[#This Row],[CODIGOG]],[1]!FAMILIAS[#Data],5,FALSE),"")</f>
        <v>BIOFERTILIZERS</v>
      </c>
    </row>
    <row r="1640" spans="1:28" x14ac:dyDescent="0.35">
      <c r="A1640" t="s">
        <v>28</v>
      </c>
      <c r="B1640">
        <v>452</v>
      </c>
      <c r="C1640" t="s">
        <v>29</v>
      </c>
      <c r="D1640">
        <v>2025</v>
      </c>
      <c r="E1640">
        <v>5</v>
      </c>
      <c r="F1640" t="s">
        <v>175</v>
      </c>
      <c r="G1640">
        <v>470</v>
      </c>
      <c r="H1640" t="s">
        <v>176</v>
      </c>
      <c r="I1640">
        <v>0</v>
      </c>
      <c r="J1640">
        <v>0</v>
      </c>
      <c r="K1640">
        <v>6.28</v>
      </c>
      <c r="L1640">
        <v>0</v>
      </c>
      <c r="M1640">
        <v>0</v>
      </c>
      <c r="N1640">
        <v>0</v>
      </c>
      <c r="O1640">
        <v>5.32</v>
      </c>
      <c r="P1640" t="s">
        <v>175</v>
      </c>
      <c r="Q1640" t="s">
        <v>102</v>
      </c>
      <c r="R1640" t="s">
        <v>34</v>
      </c>
      <c r="S1640" t="s">
        <v>50</v>
      </c>
      <c r="T1640" t="s">
        <v>36</v>
      </c>
      <c r="U1640">
        <v>0</v>
      </c>
      <c r="V1640">
        <v>200</v>
      </c>
      <c r="W1640">
        <v>628</v>
      </c>
      <c r="X1640" t="str">
        <f>IF(MESACU[[#This Row],[PAIS]]="ESPAÑA",VLOOKUP(MESACU[[#This Row],[PROVINCIA]],[1]!PROVINCIASCC[#Data],2,FALSE),VLOOKUP(MESACU[[#This Row],[PAIS]],'[1]Centros de coste'!$A$2:$D$204,2,FALSE))</f>
        <v>C44 - IBERICA II</v>
      </c>
      <c r="Y1640" t="str">
        <f>IF(MESACU[[#This Row],[PAIS]]="ESPAÑA",VLOOKUP(MESACU[[#This Row],[PROVINCIA]],[1]!PROVINCIASCC[#Data],3,FALSE),VLOOKUP(MESACU[[#This Row],[PAIS]],'[1]Centros de coste'!$A$2:$D$204,3,FALSE))</f>
        <v>IBERICA II</v>
      </c>
      <c r="Z1640" t="str">
        <f>IF(MESACU[[#This Row],[PAIS]]="ESPAÑA",VLOOKUP(MESACU[[#This Row],[PROVINCIA]],[1]!PROVINCIASCC[#Data],4,FALSE),VLOOKUP(MESACU[[#This Row],[PAIS]],'[1]Centros de coste'!$A$2:$D$204,4,FALSE))</f>
        <v>EUROPA</v>
      </c>
      <c r="AA1640" t="str">
        <f>IFERROR(LEFT(TRIM(MESACU[[#This Row],[CodigoArticulo]]),LEN(TRIM(MESACU[[#This Row],[CodigoArticulo]]))-4),"")</f>
        <v>PT</v>
      </c>
      <c r="AB1640" t="str">
        <f>IFERROR(VLOOKUP(MESACU[[#This Row],[CODIGOG]],[1]!FAMILIAS[#Data],5,FALSE),"")</f>
        <v>BIOFERTILIZERS</v>
      </c>
    </row>
    <row r="1641" spans="1:28" x14ac:dyDescent="0.35">
      <c r="A1641" t="s">
        <v>28</v>
      </c>
      <c r="B1641">
        <v>452</v>
      </c>
      <c r="C1641" t="s">
        <v>29</v>
      </c>
      <c r="D1641">
        <v>2025</v>
      </c>
      <c r="E1641">
        <v>5</v>
      </c>
      <c r="F1641" t="s">
        <v>323</v>
      </c>
      <c r="G1641">
        <v>470</v>
      </c>
      <c r="H1641" t="s">
        <v>324</v>
      </c>
      <c r="I1641">
        <v>0</v>
      </c>
      <c r="J1641">
        <v>0</v>
      </c>
      <c r="K1641">
        <v>2.3900000000000001E-2</v>
      </c>
      <c r="L1641">
        <v>0</v>
      </c>
      <c r="M1641">
        <v>0</v>
      </c>
      <c r="N1641">
        <v>0</v>
      </c>
      <c r="O1641">
        <v>0</v>
      </c>
      <c r="P1641" t="s">
        <v>323</v>
      </c>
      <c r="Q1641" t="s">
        <v>102</v>
      </c>
      <c r="R1641" t="s">
        <v>325</v>
      </c>
      <c r="S1641" t="s">
        <v>50</v>
      </c>
      <c r="T1641" t="s">
        <v>36</v>
      </c>
      <c r="U1641">
        <v>0</v>
      </c>
      <c r="V1641">
        <v>3</v>
      </c>
      <c r="W1641">
        <v>2.39</v>
      </c>
      <c r="X1641" t="str">
        <f>IF(MESACU[[#This Row],[PAIS]]="ESPAÑA",VLOOKUP(MESACU[[#This Row],[PROVINCIA]],[1]!PROVINCIASCC[#Data],2,FALSE),VLOOKUP(MESACU[[#This Row],[PAIS]],'[1]Centros de coste'!$A$2:$D$204,2,FALSE))</f>
        <v>C44 - IBERICA II</v>
      </c>
      <c r="Y1641" t="str">
        <f>IF(MESACU[[#This Row],[PAIS]]="ESPAÑA",VLOOKUP(MESACU[[#This Row],[PROVINCIA]],[1]!PROVINCIASCC[#Data],3,FALSE),VLOOKUP(MESACU[[#This Row],[PAIS]],'[1]Centros de coste'!$A$2:$D$204,3,FALSE))</f>
        <v>IBERICA II</v>
      </c>
      <c r="Z1641" t="str">
        <f>IF(MESACU[[#This Row],[PAIS]]="ESPAÑA",VLOOKUP(MESACU[[#This Row],[PROVINCIA]],[1]!PROVINCIASCC[#Data],4,FALSE),VLOOKUP(MESACU[[#This Row],[PAIS]],'[1]Centros de coste'!$A$2:$D$204,4,FALSE))</f>
        <v>EUROPA</v>
      </c>
      <c r="AA1641" t="str">
        <f>IFERROR(LEFT(TRIM(MESACU[[#This Row],[CodigoArticulo]]),LEN(TRIM(MESACU[[#This Row],[CodigoArticulo]]))-4),"")</f>
        <v>ECOTAS</v>
      </c>
      <c r="AB1641" t="str">
        <f>IFERROR(VLOOKUP(MESACU[[#This Row],[CODIGOG]],[1]!FAMILIAS[#Data],5,FALSE),"")</f>
        <v/>
      </c>
    </row>
    <row r="1642" spans="1:28" x14ac:dyDescent="0.35">
      <c r="A1642" t="s">
        <v>28</v>
      </c>
      <c r="B1642">
        <v>453</v>
      </c>
      <c r="C1642" t="s">
        <v>29</v>
      </c>
      <c r="D1642">
        <v>2025</v>
      </c>
      <c r="E1642">
        <v>5</v>
      </c>
      <c r="F1642" t="s">
        <v>323</v>
      </c>
      <c r="G1642">
        <v>397</v>
      </c>
      <c r="H1642" t="s">
        <v>324</v>
      </c>
      <c r="I1642">
        <v>0</v>
      </c>
      <c r="J1642">
        <v>0</v>
      </c>
      <c r="K1642">
        <v>1.6E-2</v>
      </c>
      <c r="L1642">
        <v>0</v>
      </c>
      <c r="M1642">
        <v>0</v>
      </c>
      <c r="N1642">
        <v>0</v>
      </c>
      <c r="O1642">
        <v>0</v>
      </c>
      <c r="P1642" t="s">
        <v>28</v>
      </c>
      <c r="Q1642" t="s">
        <v>314</v>
      </c>
      <c r="R1642" t="s">
        <v>325</v>
      </c>
      <c r="S1642" t="s">
        <v>152</v>
      </c>
      <c r="T1642" t="s">
        <v>36</v>
      </c>
      <c r="U1642">
        <v>0</v>
      </c>
      <c r="V1642">
        <v>1</v>
      </c>
      <c r="W1642">
        <v>0.8</v>
      </c>
      <c r="X1642" t="str">
        <f>IF(MESACU[[#This Row],[PAIS]]="ESPAÑA",VLOOKUP(MESACU[[#This Row],[PROVINCIA]],[1]!PROVINCIASCC[#Data],2,FALSE),VLOOKUP(MESACU[[#This Row],[PAIS]],'[1]Centros de coste'!$A$2:$D$204,2,FALSE))</f>
        <v>C46 - IBERICA IV</v>
      </c>
      <c r="Y1642" t="str">
        <f>IF(MESACU[[#This Row],[PAIS]]="ESPAÑA",VLOOKUP(MESACU[[#This Row],[PROVINCIA]],[1]!PROVINCIASCC[#Data],3,FALSE),VLOOKUP(MESACU[[#This Row],[PAIS]],'[1]Centros de coste'!$A$2:$D$204,3,FALSE))</f>
        <v>IBERICA IV</v>
      </c>
      <c r="Z1642" t="str">
        <f>IF(MESACU[[#This Row],[PAIS]]="ESPAÑA",VLOOKUP(MESACU[[#This Row],[PROVINCIA]],[1]!PROVINCIASCC[#Data],4,FALSE),VLOOKUP(MESACU[[#This Row],[PAIS]],'[1]Centros de coste'!$A$2:$D$204,4,FALSE))</f>
        <v>EUROPA</v>
      </c>
      <c r="AA1642" t="str">
        <f>IFERROR(LEFT(TRIM(MESACU[[#This Row],[CodigoArticulo]]),LEN(TRIM(MESACU[[#This Row],[CodigoArticulo]]))-4),"")</f>
        <v>ECOTAS</v>
      </c>
      <c r="AB1642" t="str">
        <f>IFERROR(VLOOKUP(MESACU[[#This Row],[CODIGOG]],[1]!FAMILIAS[#Data],5,FALSE),"")</f>
        <v/>
      </c>
    </row>
    <row r="1643" spans="1:28" x14ac:dyDescent="0.35">
      <c r="A1643" t="s">
        <v>28</v>
      </c>
      <c r="B1643">
        <v>453</v>
      </c>
      <c r="C1643" t="s">
        <v>29</v>
      </c>
      <c r="D1643">
        <v>2025</v>
      </c>
      <c r="E1643">
        <v>5</v>
      </c>
      <c r="F1643" t="s">
        <v>149</v>
      </c>
      <c r="G1643">
        <v>397</v>
      </c>
      <c r="H1643" t="s">
        <v>150</v>
      </c>
      <c r="I1643">
        <v>0</v>
      </c>
      <c r="J1643">
        <v>0</v>
      </c>
      <c r="K1643">
        <v>24.72</v>
      </c>
      <c r="L1643">
        <v>0</v>
      </c>
      <c r="M1643">
        <v>0</v>
      </c>
      <c r="N1643">
        <v>0</v>
      </c>
      <c r="O1643">
        <v>1.36</v>
      </c>
      <c r="P1643" t="s">
        <v>149</v>
      </c>
      <c r="Q1643" t="s">
        <v>314</v>
      </c>
      <c r="R1643" t="s">
        <v>73</v>
      </c>
      <c r="S1643" t="s">
        <v>152</v>
      </c>
      <c r="T1643" t="s">
        <v>36</v>
      </c>
      <c r="U1643">
        <v>0</v>
      </c>
      <c r="V1643">
        <v>200</v>
      </c>
      <c r="W1643">
        <v>1236</v>
      </c>
      <c r="X1643" t="str">
        <f>IF(MESACU[[#This Row],[PAIS]]="ESPAÑA",VLOOKUP(MESACU[[#This Row],[PROVINCIA]],[1]!PROVINCIASCC[#Data],2,FALSE),VLOOKUP(MESACU[[#This Row],[PAIS]],'[1]Centros de coste'!$A$2:$D$204,2,FALSE))</f>
        <v>C46 - IBERICA IV</v>
      </c>
      <c r="Y1643" t="str">
        <f>IF(MESACU[[#This Row],[PAIS]]="ESPAÑA",VLOOKUP(MESACU[[#This Row],[PROVINCIA]],[1]!PROVINCIASCC[#Data],3,FALSE),VLOOKUP(MESACU[[#This Row],[PAIS]],'[1]Centros de coste'!$A$2:$D$204,3,FALSE))</f>
        <v>IBERICA IV</v>
      </c>
      <c r="Z1643" t="str">
        <f>IF(MESACU[[#This Row],[PAIS]]="ESPAÑA",VLOOKUP(MESACU[[#This Row],[PROVINCIA]],[1]!PROVINCIASCC[#Data],4,FALSE),VLOOKUP(MESACU[[#This Row],[PAIS]],'[1]Centros de coste'!$A$2:$D$204,4,FALSE))</f>
        <v>EUROPA</v>
      </c>
      <c r="AA1643" t="str">
        <f>IFERROR(LEFT(TRIM(MESACU[[#This Row],[CodigoArticulo]]),LEN(TRIM(MESACU[[#This Row],[CodigoArticulo]]))-4),"")</f>
        <v>AGZNP</v>
      </c>
      <c r="AB1643" t="str">
        <f>IFERROR(VLOOKUP(MESACU[[#This Row],[CODIGOG]],[1]!FAMILIAS[#Data],5,FALSE),"")</f>
        <v>BIOFERTILIZERS</v>
      </c>
    </row>
    <row r="1644" spans="1:28" x14ac:dyDescent="0.35">
      <c r="A1644" t="s">
        <v>28</v>
      </c>
      <c r="B1644">
        <v>454</v>
      </c>
      <c r="C1644" t="s">
        <v>29</v>
      </c>
      <c r="D1644">
        <v>2025</v>
      </c>
      <c r="E1644">
        <v>5</v>
      </c>
      <c r="F1644" t="s">
        <v>51</v>
      </c>
      <c r="G1644">
        <v>371</v>
      </c>
      <c r="H1644" t="s">
        <v>52</v>
      </c>
      <c r="I1644">
        <v>0</v>
      </c>
      <c r="J1644">
        <v>0</v>
      </c>
      <c r="K1644">
        <v>33.22</v>
      </c>
      <c r="L1644">
        <v>0</v>
      </c>
      <c r="M1644">
        <v>0</v>
      </c>
      <c r="N1644">
        <v>0</v>
      </c>
      <c r="O1644">
        <v>6.05</v>
      </c>
      <c r="P1644" t="s">
        <v>51</v>
      </c>
      <c r="Q1644" t="s">
        <v>137</v>
      </c>
      <c r="R1644" t="s">
        <v>49</v>
      </c>
      <c r="S1644" t="s">
        <v>138</v>
      </c>
      <c r="T1644" t="s">
        <v>36</v>
      </c>
      <c r="U1644">
        <v>0</v>
      </c>
      <c r="V1644">
        <v>1100</v>
      </c>
      <c r="W1644">
        <v>1661</v>
      </c>
      <c r="X1644" t="str">
        <f>IF(MESACU[[#This Row],[PAIS]]="ESPAÑA",VLOOKUP(MESACU[[#This Row],[PROVINCIA]],[1]!PROVINCIASCC[#Data],2,FALSE),VLOOKUP(MESACU[[#This Row],[PAIS]],'[1]Centros de coste'!$A$2:$D$204,2,FALSE))</f>
        <v>C45 - IBERICA III</v>
      </c>
      <c r="Y1644" t="str">
        <f>IF(MESACU[[#This Row],[PAIS]]="ESPAÑA",VLOOKUP(MESACU[[#This Row],[PROVINCIA]],[1]!PROVINCIASCC[#Data],3,FALSE),VLOOKUP(MESACU[[#This Row],[PAIS]],'[1]Centros de coste'!$A$2:$D$204,3,FALSE))</f>
        <v>IBERICA III</v>
      </c>
      <c r="Z1644" t="str">
        <f>IF(MESACU[[#This Row],[PAIS]]="ESPAÑA",VLOOKUP(MESACU[[#This Row],[PROVINCIA]],[1]!PROVINCIASCC[#Data],4,FALSE),VLOOKUP(MESACU[[#This Row],[PAIS]],'[1]Centros de coste'!$A$2:$D$204,4,FALSE))</f>
        <v>EUROPA</v>
      </c>
      <c r="AA1644" t="str">
        <f>IFERROR(LEFT(TRIM(MESACU[[#This Row],[CodigoArticulo]]),LEN(TRIM(MESACU[[#This Row],[CodigoArticulo]]))-4),"")</f>
        <v>AN</v>
      </c>
      <c r="AB1644" t="str">
        <f>IFERROR(VLOOKUP(MESACU[[#This Row],[CODIGOG]],[1]!FAMILIAS[#Data],5,FALSE),"")</f>
        <v>BIOFERTILIZERS</v>
      </c>
    </row>
    <row r="1645" spans="1:28" x14ac:dyDescent="0.35">
      <c r="A1645" t="s">
        <v>28</v>
      </c>
      <c r="B1645">
        <v>454</v>
      </c>
      <c r="C1645" t="s">
        <v>29</v>
      </c>
      <c r="D1645">
        <v>2025</v>
      </c>
      <c r="E1645">
        <v>5</v>
      </c>
      <c r="F1645" t="s">
        <v>323</v>
      </c>
      <c r="G1645">
        <v>371</v>
      </c>
      <c r="H1645" t="s">
        <v>324</v>
      </c>
      <c r="I1645">
        <v>0</v>
      </c>
      <c r="J1645">
        <v>0</v>
      </c>
      <c r="K1645">
        <v>1.6E-2</v>
      </c>
      <c r="L1645">
        <v>0</v>
      </c>
      <c r="M1645">
        <v>0</v>
      </c>
      <c r="N1645">
        <v>0</v>
      </c>
      <c r="O1645">
        <v>0</v>
      </c>
      <c r="P1645" t="s">
        <v>323</v>
      </c>
      <c r="Q1645" t="s">
        <v>137</v>
      </c>
      <c r="R1645" t="s">
        <v>325</v>
      </c>
      <c r="S1645" t="s">
        <v>138</v>
      </c>
      <c r="T1645" t="s">
        <v>36</v>
      </c>
      <c r="U1645">
        <v>0</v>
      </c>
      <c r="V1645">
        <v>1</v>
      </c>
      <c r="W1645">
        <v>0.8</v>
      </c>
      <c r="X1645" t="str">
        <f>IF(MESACU[[#This Row],[PAIS]]="ESPAÑA",VLOOKUP(MESACU[[#This Row],[PROVINCIA]],[1]!PROVINCIASCC[#Data],2,FALSE),VLOOKUP(MESACU[[#This Row],[PAIS]],'[1]Centros de coste'!$A$2:$D$204,2,FALSE))</f>
        <v>C45 - IBERICA III</v>
      </c>
      <c r="Y1645" t="str">
        <f>IF(MESACU[[#This Row],[PAIS]]="ESPAÑA",VLOOKUP(MESACU[[#This Row],[PROVINCIA]],[1]!PROVINCIASCC[#Data],3,FALSE),VLOOKUP(MESACU[[#This Row],[PAIS]],'[1]Centros de coste'!$A$2:$D$204,3,FALSE))</f>
        <v>IBERICA III</v>
      </c>
      <c r="Z1645" t="str">
        <f>IF(MESACU[[#This Row],[PAIS]]="ESPAÑA",VLOOKUP(MESACU[[#This Row],[PROVINCIA]],[1]!PROVINCIASCC[#Data],4,FALSE),VLOOKUP(MESACU[[#This Row],[PAIS]],'[1]Centros de coste'!$A$2:$D$204,4,FALSE))</f>
        <v>EUROPA</v>
      </c>
      <c r="AA1645" t="str">
        <f>IFERROR(LEFT(TRIM(MESACU[[#This Row],[CodigoArticulo]]),LEN(TRIM(MESACU[[#This Row],[CodigoArticulo]]))-4),"")</f>
        <v>ECOTAS</v>
      </c>
      <c r="AB1645" t="str">
        <f>IFERROR(VLOOKUP(MESACU[[#This Row],[CODIGOG]],[1]!FAMILIAS[#Data],5,FALSE),"")</f>
        <v/>
      </c>
    </row>
    <row r="1646" spans="1:28" x14ac:dyDescent="0.35">
      <c r="A1646" t="s">
        <v>28</v>
      </c>
      <c r="B1646">
        <v>455</v>
      </c>
      <c r="C1646" t="s">
        <v>29</v>
      </c>
      <c r="D1646">
        <v>2025</v>
      </c>
      <c r="E1646">
        <v>5</v>
      </c>
      <c r="F1646" t="s">
        <v>51</v>
      </c>
      <c r="G1646">
        <v>371</v>
      </c>
      <c r="H1646" t="s">
        <v>52</v>
      </c>
      <c r="I1646">
        <v>0</v>
      </c>
      <c r="J1646">
        <v>0</v>
      </c>
      <c r="K1646">
        <v>33.22</v>
      </c>
      <c r="L1646">
        <v>0</v>
      </c>
      <c r="M1646">
        <v>0</v>
      </c>
      <c r="N1646">
        <v>0</v>
      </c>
      <c r="O1646">
        <v>6.05</v>
      </c>
      <c r="P1646" t="s">
        <v>51</v>
      </c>
      <c r="Q1646" t="s">
        <v>137</v>
      </c>
      <c r="R1646" t="s">
        <v>49</v>
      </c>
      <c r="S1646" t="s">
        <v>138</v>
      </c>
      <c r="T1646" t="s">
        <v>36</v>
      </c>
      <c r="U1646">
        <v>0</v>
      </c>
      <c r="V1646">
        <v>1100</v>
      </c>
      <c r="W1646">
        <v>1661</v>
      </c>
      <c r="X1646" t="str">
        <f>IF(MESACU[[#This Row],[PAIS]]="ESPAÑA",VLOOKUP(MESACU[[#This Row],[PROVINCIA]],[1]!PROVINCIASCC[#Data],2,FALSE),VLOOKUP(MESACU[[#This Row],[PAIS]],'[1]Centros de coste'!$A$2:$D$204,2,FALSE))</f>
        <v>C45 - IBERICA III</v>
      </c>
      <c r="Y1646" t="str">
        <f>IF(MESACU[[#This Row],[PAIS]]="ESPAÑA",VLOOKUP(MESACU[[#This Row],[PROVINCIA]],[1]!PROVINCIASCC[#Data],3,FALSE),VLOOKUP(MESACU[[#This Row],[PAIS]],'[1]Centros de coste'!$A$2:$D$204,3,FALSE))</f>
        <v>IBERICA III</v>
      </c>
      <c r="Z1646" t="str">
        <f>IF(MESACU[[#This Row],[PAIS]]="ESPAÑA",VLOOKUP(MESACU[[#This Row],[PROVINCIA]],[1]!PROVINCIASCC[#Data],4,FALSE),VLOOKUP(MESACU[[#This Row],[PAIS]],'[1]Centros de coste'!$A$2:$D$204,4,FALSE))</f>
        <v>EUROPA</v>
      </c>
      <c r="AA1646" t="str">
        <f>IFERROR(LEFT(TRIM(MESACU[[#This Row],[CodigoArticulo]]),LEN(TRIM(MESACU[[#This Row],[CodigoArticulo]]))-4),"")</f>
        <v>AN</v>
      </c>
      <c r="AB1646" t="str">
        <f>IFERROR(VLOOKUP(MESACU[[#This Row],[CODIGOG]],[1]!FAMILIAS[#Data],5,FALSE),"")</f>
        <v>BIOFERTILIZERS</v>
      </c>
    </row>
    <row r="1647" spans="1:28" x14ac:dyDescent="0.35">
      <c r="A1647" t="s">
        <v>28</v>
      </c>
      <c r="B1647">
        <v>455</v>
      </c>
      <c r="C1647" t="s">
        <v>29</v>
      </c>
      <c r="D1647">
        <v>2025</v>
      </c>
      <c r="E1647">
        <v>5</v>
      </c>
      <c r="F1647" t="s">
        <v>323</v>
      </c>
      <c r="G1647">
        <v>371</v>
      </c>
      <c r="H1647" t="s">
        <v>324</v>
      </c>
      <c r="I1647">
        <v>0</v>
      </c>
      <c r="J1647">
        <v>0</v>
      </c>
      <c r="K1647">
        <v>1.6E-2</v>
      </c>
      <c r="L1647">
        <v>0</v>
      </c>
      <c r="M1647">
        <v>0</v>
      </c>
      <c r="N1647">
        <v>0</v>
      </c>
      <c r="O1647">
        <v>0</v>
      </c>
      <c r="P1647" t="s">
        <v>323</v>
      </c>
      <c r="Q1647" t="s">
        <v>137</v>
      </c>
      <c r="R1647" t="s">
        <v>325</v>
      </c>
      <c r="S1647" t="s">
        <v>138</v>
      </c>
      <c r="T1647" t="s">
        <v>36</v>
      </c>
      <c r="U1647">
        <v>0</v>
      </c>
      <c r="V1647">
        <v>1</v>
      </c>
      <c r="W1647">
        <v>0.8</v>
      </c>
      <c r="X1647" t="str">
        <f>IF(MESACU[[#This Row],[PAIS]]="ESPAÑA",VLOOKUP(MESACU[[#This Row],[PROVINCIA]],[1]!PROVINCIASCC[#Data],2,FALSE),VLOOKUP(MESACU[[#This Row],[PAIS]],'[1]Centros de coste'!$A$2:$D$204,2,FALSE))</f>
        <v>C45 - IBERICA III</v>
      </c>
      <c r="Y1647" t="str">
        <f>IF(MESACU[[#This Row],[PAIS]]="ESPAÑA",VLOOKUP(MESACU[[#This Row],[PROVINCIA]],[1]!PROVINCIASCC[#Data],3,FALSE),VLOOKUP(MESACU[[#This Row],[PAIS]],'[1]Centros de coste'!$A$2:$D$204,3,FALSE))</f>
        <v>IBERICA III</v>
      </c>
      <c r="Z1647" t="str">
        <f>IF(MESACU[[#This Row],[PAIS]]="ESPAÑA",VLOOKUP(MESACU[[#This Row],[PROVINCIA]],[1]!PROVINCIASCC[#Data],4,FALSE),VLOOKUP(MESACU[[#This Row],[PAIS]],'[1]Centros de coste'!$A$2:$D$204,4,FALSE))</f>
        <v>EUROPA</v>
      </c>
      <c r="AA1647" t="str">
        <f>IFERROR(LEFT(TRIM(MESACU[[#This Row],[CodigoArticulo]]),LEN(TRIM(MESACU[[#This Row],[CodigoArticulo]]))-4),"")</f>
        <v>ECOTAS</v>
      </c>
      <c r="AB1647" t="str">
        <f>IFERROR(VLOOKUP(MESACU[[#This Row],[CODIGOG]],[1]!FAMILIAS[#Data],5,FALSE),"")</f>
        <v/>
      </c>
    </row>
    <row r="1648" spans="1:28" x14ac:dyDescent="0.35">
      <c r="A1648" t="s">
        <v>28</v>
      </c>
      <c r="B1648">
        <v>456</v>
      </c>
      <c r="C1648" t="s">
        <v>29</v>
      </c>
      <c r="D1648">
        <v>2025</v>
      </c>
      <c r="E1648">
        <v>5</v>
      </c>
      <c r="F1648" t="s">
        <v>51</v>
      </c>
      <c r="G1648">
        <v>371</v>
      </c>
      <c r="H1648" t="s">
        <v>52</v>
      </c>
      <c r="I1648">
        <v>0</v>
      </c>
      <c r="J1648">
        <v>0</v>
      </c>
      <c r="K1648">
        <v>73.688000000000002</v>
      </c>
      <c r="L1648">
        <v>0</v>
      </c>
      <c r="M1648">
        <v>0</v>
      </c>
      <c r="N1648">
        <v>0</v>
      </c>
      <c r="O1648">
        <v>13.42</v>
      </c>
      <c r="P1648" t="s">
        <v>51</v>
      </c>
      <c r="Q1648" t="s">
        <v>137</v>
      </c>
      <c r="R1648" t="s">
        <v>49</v>
      </c>
      <c r="S1648" t="s">
        <v>138</v>
      </c>
      <c r="T1648" t="s">
        <v>36</v>
      </c>
      <c r="U1648">
        <v>0</v>
      </c>
      <c r="V1648">
        <v>2440</v>
      </c>
      <c r="W1648">
        <v>3684.4</v>
      </c>
      <c r="X1648" t="str">
        <f>IF(MESACU[[#This Row],[PAIS]]="ESPAÑA",VLOOKUP(MESACU[[#This Row],[PROVINCIA]],[1]!PROVINCIASCC[#Data],2,FALSE),VLOOKUP(MESACU[[#This Row],[PAIS]],'[1]Centros de coste'!$A$2:$D$204,2,FALSE))</f>
        <v>C45 - IBERICA III</v>
      </c>
      <c r="Y1648" t="str">
        <f>IF(MESACU[[#This Row],[PAIS]]="ESPAÑA",VLOOKUP(MESACU[[#This Row],[PROVINCIA]],[1]!PROVINCIASCC[#Data],3,FALSE),VLOOKUP(MESACU[[#This Row],[PAIS]],'[1]Centros de coste'!$A$2:$D$204,3,FALSE))</f>
        <v>IBERICA III</v>
      </c>
      <c r="Z1648" t="str">
        <f>IF(MESACU[[#This Row],[PAIS]]="ESPAÑA",VLOOKUP(MESACU[[#This Row],[PROVINCIA]],[1]!PROVINCIASCC[#Data],4,FALSE),VLOOKUP(MESACU[[#This Row],[PAIS]],'[1]Centros de coste'!$A$2:$D$204,4,FALSE))</f>
        <v>EUROPA</v>
      </c>
      <c r="AA1648" t="str">
        <f>IFERROR(LEFT(TRIM(MESACU[[#This Row],[CodigoArticulo]]),LEN(TRIM(MESACU[[#This Row],[CodigoArticulo]]))-4),"")</f>
        <v>AN</v>
      </c>
      <c r="AB1648" t="str">
        <f>IFERROR(VLOOKUP(MESACU[[#This Row],[CODIGOG]],[1]!FAMILIAS[#Data],5,FALSE),"")</f>
        <v>BIOFERTILIZERS</v>
      </c>
    </row>
    <row r="1649" spans="1:28" x14ac:dyDescent="0.35">
      <c r="A1649" t="s">
        <v>28</v>
      </c>
      <c r="B1649">
        <v>456</v>
      </c>
      <c r="C1649" t="s">
        <v>29</v>
      </c>
      <c r="D1649">
        <v>2025</v>
      </c>
      <c r="E1649">
        <v>5</v>
      </c>
      <c r="F1649" t="s">
        <v>51</v>
      </c>
      <c r="G1649">
        <v>371</v>
      </c>
      <c r="H1649" t="s">
        <v>52</v>
      </c>
      <c r="I1649">
        <v>0</v>
      </c>
      <c r="J1649">
        <v>0</v>
      </c>
      <c r="K1649">
        <v>59.192</v>
      </c>
      <c r="L1649">
        <v>0</v>
      </c>
      <c r="M1649">
        <v>0</v>
      </c>
      <c r="N1649">
        <v>0</v>
      </c>
      <c r="O1649">
        <v>10.78</v>
      </c>
      <c r="P1649" t="s">
        <v>51</v>
      </c>
      <c r="Q1649" t="s">
        <v>137</v>
      </c>
      <c r="R1649" t="s">
        <v>49</v>
      </c>
      <c r="S1649" t="s">
        <v>138</v>
      </c>
      <c r="T1649" t="s">
        <v>36</v>
      </c>
      <c r="U1649">
        <v>0</v>
      </c>
      <c r="V1649">
        <v>1960</v>
      </c>
      <c r="W1649">
        <v>2959.6</v>
      </c>
      <c r="X1649" t="str">
        <f>IF(MESACU[[#This Row],[PAIS]]="ESPAÑA",VLOOKUP(MESACU[[#This Row],[PROVINCIA]],[1]!PROVINCIASCC[#Data],2,FALSE),VLOOKUP(MESACU[[#This Row],[PAIS]],'[1]Centros de coste'!$A$2:$D$204,2,FALSE))</f>
        <v>C45 - IBERICA III</v>
      </c>
      <c r="Y1649" t="str">
        <f>IF(MESACU[[#This Row],[PAIS]]="ESPAÑA",VLOOKUP(MESACU[[#This Row],[PROVINCIA]],[1]!PROVINCIASCC[#Data],3,FALSE),VLOOKUP(MESACU[[#This Row],[PAIS]],'[1]Centros de coste'!$A$2:$D$204,3,FALSE))</f>
        <v>IBERICA III</v>
      </c>
      <c r="Z1649" t="str">
        <f>IF(MESACU[[#This Row],[PAIS]]="ESPAÑA",VLOOKUP(MESACU[[#This Row],[PROVINCIA]],[1]!PROVINCIASCC[#Data],4,FALSE),VLOOKUP(MESACU[[#This Row],[PAIS]],'[1]Centros de coste'!$A$2:$D$204,4,FALSE))</f>
        <v>EUROPA</v>
      </c>
      <c r="AA1649" t="str">
        <f>IFERROR(LEFT(TRIM(MESACU[[#This Row],[CodigoArticulo]]),LEN(TRIM(MESACU[[#This Row],[CodigoArticulo]]))-4),"")</f>
        <v>AN</v>
      </c>
      <c r="AB1649" t="str">
        <f>IFERROR(VLOOKUP(MESACU[[#This Row],[CODIGOG]],[1]!FAMILIAS[#Data],5,FALSE),"")</f>
        <v>BIOFERTILIZERS</v>
      </c>
    </row>
    <row r="1650" spans="1:28" x14ac:dyDescent="0.35">
      <c r="A1650" t="s">
        <v>28</v>
      </c>
      <c r="B1650">
        <v>456</v>
      </c>
      <c r="C1650" t="s">
        <v>29</v>
      </c>
      <c r="D1650">
        <v>2025</v>
      </c>
      <c r="E1650">
        <v>5</v>
      </c>
      <c r="F1650" t="s">
        <v>323</v>
      </c>
      <c r="G1650">
        <v>371</v>
      </c>
      <c r="H1650" t="s">
        <v>324</v>
      </c>
      <c r="I1650">
        <v>0</v>
      </c>
      <c r="J1650">
        <v>0</v>
      </c>
      <c r="K1650">
        <v>6.3600000000000004E-2</v>
      </c>
      <c r="L1650">
        <v>0</v>
      </c>
      <c r="M1650">
        <v>0</v>
      </c>
      <c r="N1650">
        <v>0</v>
      </c>
      <c r="O1650">
        <v>0</v>
      </c>
      <c r="P1650" t="s">
        <v>323</v>
      </c>
      <c r="Q1650" t="s">
        <v>137</v>
      </c>
      <c r="R1650" t="s">
        <v>325</v>
      </c>
      <c r="S1650" t="s">
        <v>138</v>
      </c>
      <c r="T1650" t="s">
        <v>36</v>
      </c>
      <c r="U1650">
        <v>0</v>
      </c>
      <c r="V1650">
        <v>4</v>
      </c>
      <c r="W1650">
        <v>3.18</v>
      </c>
      <c r="X1650" t="str">
        <f>IF(MESACU[[#This Row],[PAIS]]="ESPAÑA",VLOOKUP(MESACU[[#This Row],[PROVINCIA]],[1]!PROVINCIASCC[#Data],2,FALSE),VLOOKUP(MESACU[[#This Row],[PAIS]],'[1]Centros de coste'!$A$2:$D$204,2,FALSE))</f>
        <v>C45 - IBERICA III</v>
      </c>
      <c r="Y1650" t="str">
        <f>IF(MESACU[[#This Row],[PAIS]]="ESPAÑA",VLOOKUP(MESACU[[#This Row],[PROVINCIA]],[1]!PROVINCIASCC[#Data],3,FALSE),VLOOKUP(MESACU[[#This Row],[PAIS]],'[1]Centros de coste'!$A$2:$D$204,3,FALSE))</f>
        <v>IBERICA III</v>
      </c>
      <c r="Z1650" t="str">
        <f>IF(MESACU[[#This Row],[PAIS]]="ESPAÑA",VLOOKUP(MESACU[[#This Row],[PROVINCIA]],[1]!PROVINCIASCC[#Data],4,FALSE),VLOOKUP(MESACU[[#This Row],[PAIS]],'[1]Centros de coste'!$A$2:$D$204,4,FALSE))</f>
        <v>EUROPA</v>
      </c>
      <c r="AA1650" t="str">
        <f>IFERROR(LEFT(TRIM(MESACU[[#This Row],[CodigoArticulo]]),LEN(TRIM(MESACU[[#This Row],[CodigoArticulo]]))-4),"")</f>
        <v>ECOTAS</v>
      </c>
      <c r="AB1650" t="str">
        <f>IFERROR(VLOOKUP(MESACU[[#This Row],[CODIGOG]],[1]!FAMILIAS[#Data],5,FALSE),"")</f>
        <v/>
      </c>
    </row>
    <row r="1651" spans="1:28" x14ac:dyDescent="0.35">
      <c r="A1651" t="s">
        <v>28</v>
      </c>
      <c r="B1651">
        <v>457</v>
      </c>
      <c r="C1651" t="s">
        <v>29</v>
      </c>
      <c r="D1651">
        <v>2025</v>
      </c>
      <c r="E1651">
        <v>5</v>
      </c>
      <c r="F1651" t="s">
        <v>167</v>
      </c>
      <c r="G1651">
        <v>367</v>
      </c>
      <c r="H1651" t="s">
        <v>168</v>
      </c>
      <c r="I1651">
        <v>0</v>
      </c>
      <c r="J1651">
        <v>0</v>
      </c>
      <c r="K1651">
        <v>37.840000000000003</v>
      </c>
      <c r="L1651">
        <v>0</v>
      </c>
      <c r="M1651">
        <v>0</v>
      </c>
      <c r="N1651">
        <v>0</v>
      </c>
      <c r="O1651">
        <v>16.72</v>
      </c>
      <c r="P1651" t="s">
        <v>167</v>
      </c>
      <c r="Q1651" t="s">
        <v>169</v>
      </c>
      <c r="R1651" t="s">
        <v>49</v>
      </c>
      <c r="S1651" t="s">
        <v>170</v>
      </c>
      <c r="T1651" t="s">
        <v>36</v>
      </c>
      <c r="U1651">
        <v>0</v>
      </c>
      <c r="V1651">
        <v>2200</v>
      </c>
      <c r="W1651">
        <v>3784</v>
      </c>
      <c r="X1651" t="str">
        <f>IF(MESACU[[#This Row],[PAIS]]="ESPAÑA",VLOOKUP(MESACU[[#This Row],[PROVINCIA]],[1]!PROVINCIASCC[#Data],2,FALSE),VLOOKUP(MESACU[[#This Row],[PAIS]],'[1]Centros de coste'!$A$2:$D$204,2,FALSE))</f>
        <v>C46 - IBERICA IV</v>
      </c>
      <c r="Y1651" t="str">
        <f>IF(MESACU[[#This Row],[PAIS]]="ESPAÑA",VLOOKUP(MESACU[[#This Row],[PROVINCIA]],[1]!PROVINCIASCC[#Data],3,FALSE),VLOOKUP(MESACU[[#This Row],[PAIS]],'[1]Centros de coste'!$A$2:$D$204,3,FALSE))</f>
        <v>IBERICA IV</v>
      </c>
      <c r="Z1651" t="str">
        <f>IF(MESACU[[#This Row],[PAIS]]="ESPAÑA",VLOOKUP(MESACU[[#This Row],[PROVINCIA]],[1]!PROVINCIASCC[#Data],4,FALSE),VLOOKUP(MESACU[[#This Row],[PAIS]],'[1]Centros de coste'!$A$2:$D$204,4,FALSE))</f>
        <v>EUROPA</v>
      </c>
      <c r="AA1651" t="str">
        <f>IFERROR(LEFT(TRIM(MESACU[[#This Row],[CodigoArticulo]]),LEN(TRIM(MESACU[[#This Row],[CodigoArticulo]]))-4),"")</f>
        <v>ANAE</v>
      </c>
      <c r="AB1651" t="str">
        <f>IFERROR(VLOOKUP(MESACU[[#This Row],[CODIGOG]],[1]!FAMILIAS[#Data],5,FALSE),"")</f>
        <v>BIOFERTILIZERS</v>
      </c>
    </row>
    <row r="1652" spans="1:28" x14ac:dyDescent="0.35">
      <c r="A1652" t="s">
        <v>28</v>
      </c>
      <c r="B1652">
        <v>457</v>
      </c>
      <c r="C1652" t="s">
        <v>29</v>
      </c>
      <c r="D1652">
        <v>2025</v>
      </c>
      <c r="E1652">
        <v>5</v>
      </c>
      <c r="F1652" t="s">
        <v>167</v>
      </c>
      <c r="G1652">
        <v>367</v>
      </c>
      <c r="H1652" t="s">
        <v>168</v>
      </c>
      <c r="I1652">
        <v>0</v>
      </c>
      <c r="J1652">
        <v>0</v>
      </c>
      <c r="K1652">
        <v>18.920000000000002</v>
      </c>
      <c r="L1652">
        <v>0</v>
      </c>
      <c r="M1652">
        <v>0</v>
      </c>
      <c r="N1652">
        <v>0</v>
      </c>
      <c r="O1652">
        <v>8.36</v>
      </c>
      <c r="P1652" t="s">
        <v>167</v>
      </c>
      <c r="Q1652" t="s">
        <v>169</v>
      </c>
      <c r="R1652" t="s">
        <v>49</v>
      </c>
      <c r="S1652" t="s">
        <v>170</v>
      </c>
      <c r="T1652" t="s">
        <v>36</v>
      </c>
      <c r="U1652">
        <v>0</v>
      </c>
      <c r="V1652">
        <v>1100</v>
      </c>
      <c r="W1652">
        <v>1892</v>
      </c>
      <c r="X1652" t="str">
        <f>IF(MESACU[[#This Row],[PAIS]]="ESPAÑA",VLOOKUP(MESACU[[#This Row],[PROVINCIA]],[1]!PROVINCIASCC[#Data],2,FALSE),VLOOKUP(MESACU[[#This Row],[PAIS]],'[1]Centros de coste'!$A$2:$D$204,2,FALSE))</f>
        <v>C46 - IBERICA IV</v>
      </c>
      <c r="Y1652" t="str">
        <f>IF(MESACU[[#This Row],[PAIS]]="ESPAÑA",VLOOKUP(MESACU[[#This Row],[PROVINCIA]],[1]!PROVINCIASCC[#Data],3,FALSE),VLOOKUP(MESACU[[#This Row],[PAIS]],'[1]Centros de coste'!$A$2:$D$204,3,FALSE))</f>
        <v>IBERICA IV</v>
      </c>
      <c r="Z1652" t="str">
        <f>IF(MESACU[[#This Row],[PAIS]]="ESPAÑA",VLOOKUP(MESACU[[#This Row],[PROVINCIA]],[1]!PROVINCIASCC[#Data],4,FALSE),VLOOKUP(MESACU[[#This Row],[PAIS]],'[1]Centros de coste'!$A$2:$D$204,4,FALSE))</f>
        <v>EUROPA</v>
      </c>
      <c r="AA1652" t="str">
        <f>IFERROR(LEFT(TRIM(MESACU[[#This Row],[CodigoArticulo]]),LEN(TRIM(MESACU[[#This Row],[CodigoArticulo]]))-4),"")</f>
        <v>ANAE</v>
      </c>
      <c r="AB1652" t="str">
        <f>IFERROR(VLOOKUP(MESACU[[#This Row],[CODIGOG]],[1]!FAMILIAS[#Data],5,FALSE),"")</f>
        <v>BIOFERTILIZERS</v>
      </c>
    </row>
    <row r="1653" spans="1:28" x14ac:dyDescent="0.35">
      <c r="A1653" t="s">
        <v>28</v>
      </c>
      <c r="B1653">
        <v>457</v>
      </c>
      <c r="C1653" t="s">
        <v>29</v>
      </c>
      <c r="D1653">
        <v>2025</v>
      </c>
      <c r="E1653">
        <v>5</v>
      </c>
      <c r="F1653" t="s">
        <v>202</v>
      </c>
      <c r="G1653">
        <v>367</v>
      </c>
      <c r="H1653" t="s">
        <v>203</v>
      </c>
      <c r="I1653">
        <v>0</v>
      </c>
      <c r="J1653">
        <v>0</v>
      </c>
      <c r="K1653">
        <v>16.940000000000001</v>
      </c>
      <c r="L1653">
        <v>0</v>
      </c>
      <c r="M1653">
        <v>0</v>
      </c>
      <c r="N1653">
        <v>0</v>
      </c>
      <c r="O1653">
        <v>6.05</v>
      </c>
      <c r="P1653" t="s">
        <v>202</v>
      </c>
      <c r="Q1653" t="s">
        <v>169</v>
      </c>
      <c r="R1653" t="s">
        <v>49</v>
      </c>
      <c r="S1653" t="s">
        <v>170</v>
      </c>
      <c r="T1653" t="s">
        <v>36</v>
      </c>
      <c r="U1653">
        <v>0</v>
      </c>
      <c r="V1653">
        <v>1100</v>
      </c>
      <c r="W1653">
        <v>1694</v>
      </c>
      <c r="X1653" t="str">
        <f>IF(MESACU[[#This Row],[PAIS]]="ESPAÑA",VLOOKUP(MESACU[[#This Row],[PROVINCIA]],[1]!PROVINCIASCC[#Data],2,FALSE),VLOOKUP(MESACU[[#This Row],[PAIS]],'[1]Centros de coste'!$A$2:$D$204,2,FALSE))</f>
        <v>C46 - IBERICA IV</v>
      </c>
      <c r="Y1653" t="str">
        <f>IF(MESACU[[#This Row],[PAIS]]="ESPAÑA",VLOOKUP(MESACU[[#This Row],[PROVINCIA]],[1]!PROVINCIASCC[#Data],3,FALSE),VLOOKUP(MESACU[[#This Row],[PAIS]],'[1]Centros de coste'!$A$2:$D$204,3,FALSE))</f>
        <v>IBERICA IV</v>
      </c>
      <c r="Z1653" t="str">
        <f>IF(MESACU[[#This Row],[PAIS]]="ESPAÑA",VLOOKUP(MESACU[[#This Row],[PROVINCIA]],[1]!PROVINCIASCC[#Data],4,FALSE),VLOOKUP(MESACU[[#This Row],[PAIS]],'[1]Centros de coste'!$A$2:$D$204,4,FALSE))</f>
        <v>EUROPA</v>
      </c>
      <c r="AA1653" t="str">
        <f>IFERROR(LEFT(TRIM(MESACU[[#This Row],[CodigoArticulo]]),LEN(TRIM(MESACU[[#This Row],[CodigoArticulo]]))-4),"")</f>
        <v>ANAE</v>
      </c>
      <c r="AB1653" t="str">
        <f>IFERROR(VLOOKUP(MESACU[[#This Row],[CODIGOG]],[1]!FAMILIAS[#Data],5,FALSE),"")</f>
        <v>BIOFERTILIZERS</v>
      </c>
    </row>
    <row r="1654" spans="1:28" x14ac:dyDescent="0.35">
      <c r="A1654" t="s">
        <v>28</v>
      </c>
      <c r="B1654">
        <v>457</v>
      </c>
      <c r="C1654" t="s">
        <v>29</v>
      </c>
      <c r="D1654">
        <v>2025</v>
      </c>
      <c r="E1654">
        <v>5</v>
      </c>
      <c r="F1654" t="s">
        <v>53</v>
      </c>
      <c r="G1654">
        <v>367</v>
      </c>
      <c r="H1654" t="s">
        <v>54</v>
      </c>
      <c r="I1654">
        <v>0</v>
      </c>
      <c r="J1654">
        <v>0</v>
      </c>
      <c r="K1654">
        <v>19.071999999999999</v>
      </c>
      <c r="L1654">
        <v>0</v>
      </c>
      <c r="M1654">
        <v>0</v>
      </c>
      <c r="N1654">
        <v>0</v>
      </c>
      <c r="O1654">
        <v>14.72</v>
      </c>
      <c r="P1654" t="s">
        <v>55</v>
      </c>
      <c r="Q1654" t="s">
        <v>169</v>
      </c>
      <c r="R1654" t="s">
        <v>34</v>
      </c>
      <c r="S1654" t="s">
        <v>170</v>
      </c>
      <c r="T1654" t="s">
        <v>36</v>
      </c>
      <c r="U1654">
        <v>0</v>
      </c>
      <c r="V1654">
        <v>640</v>
      </c>
      <c r="W1654">
        <v>1907.2</v>
      </c>
      <c r="X1654" t="str">
        <f>IF(MESACU[[#This Row],[PAIS]]="ESPAÑA",VLOOKUP(MESACU[[#This Row],[PROVINCIA]],[1]!PROVINCIASCC[#Data],2,FALSE),VLOOKUP(MESACU[[#This Row],[PAIS]],'[1]Centros de coste'!$A$2:$D$204,2,FALSE))</f>
        <v>C46 - IBERICA IV</v>
      </c>
      <c r="Y1654" t="str">
        <f>IF(MESACU[[#This Row],[PAIS]]="ESPAÑA",VLOOKUP(MESACU[[#This Row],[PROVINCIA]],[1]!PROVINCIASCC[#Data],3,FALSE),VLOOKUP(MESACU[[#This Row],[PAIS]],'[1]Centros de coste'!$A$2:$D$204,3,FALSE))</f>
        <v>IBERICA IV</v>
      </c>
      <c r="Z1654" t="str">
        <f>IF(MESACU[[#This Row],[PAIS]]="ESPAÑA",VLOOKUP(MESACU[[#This Row],[PROVINCIA]],[1]!PROVINCIASCC[#Data],4,FALSE),VLOOKUP(MESACU[[#This Row],[PAIS]],'[1]Centros de coste'!$A$2:$D$204,4,FALSE))</f>
        <v>EUROPA</v>
      </c>
      <c r="AA1654" t="str">
        <f>IFERROR(LEFT(TRIM(MESACU[[#This Row],[CodigoArticulo]]),LEN(TRIM(MESACU[[#This Row],[CodigoArticulo]]))-4),"")</f>
        <v>AGXK</v>
      </c>
      <c r="AB1654" t="str">
        <f>IFERROR(VLOOKUP(MESACU[[#This Row],[CODIGOG]],[1]!FAMILIAS[#Data],5,FALSE),"")</f>
        <v>BIOFERTILIZERS</v>
      </c>
    </row>
    <row r="1655" spans="1:28" x14ac:dyDescent="0.35">
      <c r="A1655" t="s">
        <v>28</v>
      </c>
      <c r="B1655">
        <v>457</v>
      </c>
      <c r="C1655" t="s">
        <v>29</v>
      </c>
      <c r="D1655">
        <v>2025</v>
      </c>
      <c r="E1655">
        <v>5</v>
      </c>
      <c r="F1655" t="s">
        <v>97</v>
      </c>
      <c r="G1655">
        <v>367</v>
      </c>
      <c r="H1655" t="s">
        <v>98</v>
      </c>
      <c r="I1655">
        <v>0</v>
      </c>
      <c r="J1655">
        <v>0</v>
      </c>
      <c r="K1655">
        <v>19.38</v>
      </c>
      <c r="L1655">
        <v>0</v>
      </c>
      <c r="M1655">
        <v>0</v>
      </c>
      <c r="N1655">
        <v>0</v>
      </c>
      <c r="O1655">
        <v>15.96</v>
      </c>
      <c r="P1655" t="s">
        <v>157</v>
      </c>
      <c r="Q1655" t="s">
        <v>169</v>
      </c>
      <c r="R1655" t="s">
        <v>34</v>
      </c>
      <c r="S1655" t="s">
        <v>170</v>
      </c>
      <c r="T1655" t="s">
        <v>36</v>
      </c>
      <c r="U1655">
        <v>0</v>
      </c>
      <c r="V1655">
        <v>600</v>
      </c>
      <c r="W1655">
        <v>1938</v>
      </c>
      <c r="X1655" t="str">
        <f>IF(MESACU[[#This Row],[PAIS]]="ESPAÑA",VLOOKUP(MESACU[[#This Row],[PROVINCIA]],[1]!PROVINCIASCC[#Data],2,FALSE),VLOOKUP(MESACU[[#This Row],[PAIS]],'[1]Centros de coste'!$A$2:$D$204,2,FALSE))</f>
        <v>C46 - IBERICA IV</v>
      </c>
      <c r="Y1655" t="str">
        <f>IF(MESACU[[#This Row],[PAIS]]="ESPAÑA",VLOOKUP(MESACU[[#This Row],[PROVINCIA]],[1]!PROVINCIASCC[#Data],3,FALSE),VLOOKUP(MESACU[[#This Row],[PAIS]],'[1]Centros de coste'!$A$2:$D$204,3,FALSE))</f>
        <v>IBERICA IV</v>
      </c>
      <c r="Z1655" t="str">
        <f>IF(MESACU[[#This Row],[PAIS]]="ESPAÑA",VLOOKUP(MESACU[[#This Row],[PROVINCIA]],[1]!PROVINCIASCC[#Data],4,FALSE),VLOOKUP(MESACU[[#This Row],[PAIS]],'[1]Centros de coste'!$A$2:$D$204,4,FALSE))</f>
        <v>EUROPA</v>
      </c>
      <c r="AA1655" t="str">
        <f>IFERROR(LEFT(TRIM(MESACU[[#This Row],[CodigoArticulo]]),LEN(TRIM(MESACU[[#This Row],[CodigoArticulo]]))-4),"")</f>
        <v>AGXK</v>
      </c>
      <c r="AB1655" t="str">
        <f>IFERROR(VLOOKUP(MESACU[[#This Row],[CODIGOG]],[1]!FAMILIAS[#Data],5,FALSE),"")</f>
        <v>BIOFERTILIZERS</v>
      </c>
    </row>
    <row r="1656" spans="1:28" x14ac:dyDescent="0.35">
      <c r="A1656" t="s">
        <v>28</v>
      </c>
      <c r="B1656">
        <v>457</v>
      </c>
      <c r="C1656" t="s">
        <v>29</v>
      </c>
      <c r="D1656">
        <v>2025</v>
      </c>
      <c r="E1656">
        <v>5</v>
      </c>
      <c r="F1656" t="s">
        <v>64</v>
      </c>
      <c r="G1656">
        <v>367</v>
      </c>
      <c r="H1656" t="s">
        <v>65</v>
      </c>
      <c r="I1656">
        <v>0</v>
      </c>
      <c r="J1656">
        <v>0</v>
      </c>
      <c r="K1656">
        <v>8.8800000000000008</v>
      </c>
      <c r="L1656">
        <v>0</v>
      </c>
      <c r="M1656">
        <v>0</v>
      </c>
      <c r="N1656">
        <v>0</v>
      </c>
      <c r="O1656">
        <v>5.32</v>
      </c>
      <c r="P1656" t="s">
        <v>227</v>
      </c>
      <c r="Q1656" t="s">
        <v>169</v>
      </c>
      <c r="R1656" t="s">
        <v>34</v>
      </c>
      <c r="S1656" t="s">
        <v>170</v>
      </c>
      <c r="T1656" t="s">
        <v>36</v>
      </c>
      <c r="U1656">
        <v>0</v>
      </c>
      <c r="V1656">
        <v>200</v>
      </c>
      <c r="W1656">
        <v>888</v>
      </c>
      <c r="X1656" t="str">
        <f>IF(MESACU[[#This Row],[PAIS]]="ESPAÑA",VLOOKUP(MESACU[[#This Row],[PROVINCIA]],[1]!PROVINCIASCC[#Data],2,FALSE),VLOOKUP(MESACU[[#This Row],[PAIS]],'[1]Centros de coste'!$A$2:$D$204,2,FALSE))</f>
        <v>C46 - IBERICA IV</v>
      </c>
      <c r="Y1656" t="str">
        <f>IF(MESACU[[#This Row],[PAIS]]="ESPAÑA",VLOOKUP(MESACU[[#This Row],[PROVINCIA]],[1]!PROVINCIASCC[#Data],3,FALSE),VLOOKUP(MESACU[[#This Row],[PAIS]],'[1]Centros de coste'!$A$2:$D$204,3,FALSE))</f>
        <v>IBERICA IV</v>
      </c>
      <c r="Z1656" t="str">
        <f>IF(MESACU[[#This Row],[PAIS]]="ESPAÑA",VLOOKUP(MESACU[[#This Row],[PROVINCIA]],[1]!PROVINCIASCC[#Data],4,FALSE),VLOOKUP(MESACU[[#This Row],[PAIS]],'[1]Centros de coste'!$A$2:$D$204,4,FALSE))</f>
        <v>EUROPA</v>
      </c>
      <c r="AA1656" t="str">
        <f>IFERROR(LEFT(TRIM(MESACU[[#This Row],[CodigoArticulo]]),LEN(TRIM(MESACU[[#This Row],[CodigoArticulo]]))-4),"")</f>
        <v>C-L</v>
      </c>
      <c r="AB1656" t="str">
        <f>IFERROR(VLOOKUP(MESACU[[#This Row],[CODIGOG]],[1]!FAMILIAS[#Data],5,FALSE),"")</f>
        <v>BIOFERTILIZERS</v>
      </c>
    </row>
    <row r="1657" spans="1:28" x14ac:dyDescent="0.35">
      <c r="A1657" t="s">
        <v>28</v>
      </c>
      <c r="B1657">
        <v>457</v>
      </c>
      <c r="C1657" t="s">
        <v>29</v>
      </c>
      <c r="D1657">
        <v>2025</v>
      </c>
      <c r="E1657">
        <v>5</v>
      </c>
      <c r="F1657" t="s">
        <v>115</v>
      </c>
      <c r="G1657">
        <v>367</v>
      </c>
      <c r="H1657" t="s">
        <v>116</v>
      </c>
      <c r="I1657">
        <v>0</v>
      </c>
      <c r="J1657">
        <v>0</v>
      </c>
      <c r="K1657">
        <v>4.38</v>
      </c>
      <c r="L1657">
        <v>0</v>
      </c>
      <c r="M1657">
        <v>0</v>
      </c>
      <c r="N1657">
        <v>0</v>
      </c>
      <c r="O1657">
        <v>4.5999999999999996</v>
      </c>
      <c r="P1657" t="s">
        <v>115</v>
      </c>
      <c r="Q1657" t="s">
        <v>169</v>
      </c>
      <c r="R1657" t="s">
        <v>34</v>
      </c>
      <c r="S1657" t="s">
        <v>170</v>
      </c>
      <c r="T1657" t="s">
        <v>36</v>
      </c>
      <c r="U1657">
        <v>0</v>
      </c>
      <c r="V1657">
        <v>200</v>
      </c>
      <c r="W1657">
        <v>438</v>
      </c>
      <c r="X1657" t="str">
        <f>IF(MESACU[[#This Row],[PAIS]]="ESPAÑA",VLOOKUP(MESACU[[#This Row],[PROVINCIA]],[1]!PROVINCIASCC[#Data],2,FALSE),VLOOKUP(MESACU[[#This Row],[PAIS]],'[1]Centros de coste'!$A$2:$D$204,2,FALSE))</f>
        <v>C46 - IBERICA IV</v>
      </c>
      <c r="Y1657" t="str">
        <f>IF(MESACU[[#This Row],[PAIS]]="ESPAÑA",VLOOKUP(MESACU[[#This Row],[PROVINCIA]],[1]!PROVINCIASCC[#Data],3,FALSE),VLOOKUP(MESACU[[#This Row],[PAIS]],'[1]Centros de coste'!$A$2:$D$204,3,FALSE))</f>
        <v>IBERICA IV</v>
      </c>
      <c r="Z1657" t="str">
        <f>IF(MESACU[[#This Row],[PAIS]]="ESPAÑA",VLOOKUP(MESACU[[#This Row],[PROVINCIA]],[1]!PROVINCIASCC[#Data],4,FALSE),VLOOKUP(MESACU[[#This Row],[PAIS]],'[1]Centros de coste'!$A$2:$D$204,4,FALSE))</f>
        <v>EUROPA</v>
      </c>
      <c r="AA1657" t="str">
        <f>IFERROR(LEFT(TRIM(MESACU[[#This Row],[CodigoArticulo]]),LEN(TRIM(MESACU[[#This Row],[CodigoArticulo]]))-4),"")</f>
        <v>CPLUS</v>
      </c>
      <c r="AB1657" t="str">
        <f>IFERROR(VLOOKUP(MESACU[[#This Row],[CODIGOG]],[1]!FAMILIAS[#Data],5,FALSE),"")</f>
        <v>BIOFERTILIZERS</v>
      </c>
    </row>
    <row r="1658" spans="1:28" x14ac:dyDescent="0.35">
      <c r="A1658" t="s">
        <v>28</v>
      </c>
      <c r="B1658">
        <v>457</v>
      </c>
      <c r="C1658" t="s">
        <v>29</v>
      </c>
      <c r="D1658">
        <v>2025</v>
      </c>
      <c r="E1658">
        <v>5</v>
      </c>
      <c r="F1658" t="s">
        <v>323</v>
      </c>
      <c r="G1658">
        <v>367</v>
      </c>
      <c r="H1658" t="s">
        <v>324</v>
      </c>
      <c r="I1658">
        <v>0</v>
      </c>
      <c r="J1658">
        <v>0</v>
      </c>
      <c r="K1658">
        <v>4.7699999999999999E-2</v>
      </c>
      <c r="L1658">
        <v>0</v>
      </c>
      <c r="M1658">
        <v>0</v>
      </c>
      <c r="N1658">
        <v>0</v>
      </c>
      <c r="O1658">
        <v>0</v>
      </c>
      <c r="P1658" t="s">
        <v>323</v>
      </c>
      <c r="Q1658" t="s">
        <v>169</v>
      </c>
      <c r="R1658" t="s">
        <v>325</v>
      </c>
      <c r="S1658" t="s">
        <v>170</v>
      </c>
      <c r="T1658" t="s">
        <v>36</v>
      </c>
      <c r="U1658">
        <v>0</v>
      </c>
      <c r="V1658">
        <v>6</v>
      </c>
      <c r="W1658">
        <v>4.7699999999999996</v>
      </c>
      <c r="X1658" t="str">
        <f>IF(MESACU[[#This Row],[PAIS]]="ESPAÑA",VLOOKUP(MESACU[[#This Row],[PROVINCIA]],[1]!PROVINCIASCC[#Data],2,FALSE),VLOOKUP(MESACU[[#This Row],[PAIS]],'[1]Centros de coste'!$A$2:$D$204,2,FALSE))</f>
        <v>C46 - IBERICA IV</v>
      </c>
      <c r="Y1658" t="str">
        <f>IF(MESACU[[#This Row],[PAIS]]="ESPAÑA",VLOOKUP(MESACU[[#This Row],[PROVINCIA]],[1]!PROVINCIASCC[#Data],3,FALSE),VLOOKUP(MESACU[[#This Row],[PAIS]],'[1]Centros de coste'!$A$2:$D$204,3,FALSE))</f>
        <v>IBERICA IV</v>
      </c>
      <c r="Z1658" t="str">
        <f>IF(MESACU[[#This Row],[PAIS]]="ESPAÑA",VLOOKUP(MESACU[[#This Row],[PROVINCIA]],[1]!PROVINCIASCC[#Data],4,FALSE),VLOOKUP(MESACU[[#This Row],[PAIS]],'[1]Centros de coste'!$A$2:$D$204,4,FALSE))</f>
        <v>EUROPA</v>
      </c>
      <c r="AA1658" t="str">
        <f>IFERROR(LEFT(TRIM(MESACU[[#This Row],[CodigoArticulo]]),LEN(TRIM(MESACU[[#This Row],[CodigoArticulo]]))-4),"")</f>
        <v>ECOTAS</v>
      </c>
      <c r="AB1658" t="str">
        <f>IFERROR(VLOOKUP(MESACU[[#This Row],[CODIGOG]],[1]!FAMILIAS[#Data],5,FALSE),"")</f>
        <v/>
      </c>
    </row>
    <row r="1659" spans="1:28" x14ac:dyDescent="0.35">
      <c r="A1659" t="s">
        <v>28</v>
      </c>
      <c r="B1659">
        <v>458</v>
      </c>
      <c r="C1659" t="s">
        <v>29</v>
      </c>
      <c r="D1659">
        <v>2025</v>
      </c>
      <c r="E1659">
        <v>5</v>
      </c>
      <c r="F1659" t="s">
        <v>64</v>
      </c>
      <c r="G1659">
        <v>366</v>
      </c>
      <c r="H1659" t="s">
        <v>65</v>
      </c>
      <c r="I1659">
        <v>2.66</v>
      </c>
      <c r="J1659">
        <v>0</v>
      </c>
      <c r="K1659">
        <v>0.86140000000000005</v>
      </c>
      <c r="L1659">
        <v>0</v>
      </c>
      <c r="M1659">
        <v>0</v>
      </c>
      <c r="N1659">
        <v>0</v>
      </c>
      <c r="O1659">
        <v>0.53</v>
      </c>
      <c r="P1659" t="s">
        <v>64</v>
      </c>
      <c r="Q1659" t="s">
        <v>186</v>
      </c>
      <c r="R1659" t="s">
        <v>34</v>
      </c>
      <c r="S1659" t="s">
        <v>170</v>
      </c>
      <c r="T1659" t="s">
        <v>36</v>
      </c>
      <c r="U1659">
        <v>0</v>
      </c>
      <c r="V1659">
        <v>20</v>
      </c>
      <c r="W1659">
        <v>88.8</v>
      </c>
      <c r="X1659" t="str">
        <f>IF(MESACU[[#This Row],[PAIS]]="ESPAÑA",VLOOKUP(MESACU[[#This Row],[PROVINCIA]],[1]!PROVINCIASCC[#Data],2,FALSE),VLOOKUP(MESACU[[#This Row],[PAIS]],'[1]Centros de coste'!$A$2:$D$204,2,FALSE))</f>
        <v>C46 - IBERICA IV</v>
      </c>
      <c r="Y1659" t="str">
        <f>IF(MESACU[[#This Row],[PAIS]]="ESPAÑA",VLOOKUP(MESACU[[#This Row],[PROVINCIA]],[1]!PROVINCIASCC[#Data],3,FALSE),VLOOKUP(MESACU[[#This Row],[PAIS]],'[1]Centros de coste'!$A$2:$D$204,3,FALSE))</f>
        <v>IBERICA IV</v>
      </c>
      <c r="Z1659" t="str">
        <f>IF(MESACU[[#This Row],[PAIS]]="ESPAÑA",VLOOKUP(MESACU[[#This Row],[PROVINCIA]],[1]!PROVINCIASCC[#Data],4,FALSE),VLOOKUP(MESACU[[#This Row],[PAIS]],'[1]Centros de coste'!$A$2:$D$204,4,FALSE))</f>
        <v>EUROPA</v>
      </c>
      <c r="AA1659" t="str">
        <f>IFERROR(LEFT(TRIM(MESACU[[#This Row],[CodigoArticulo]]),LEN(TRIM(MESACU[[#This Row],[CodigoArticulo]]))-4),"")</f>
        <v>C-L</v>
      </c>
      <c r="AB1659" t="str">
        <f>IFERROR(VLOOKUP(MESACU[[#This Row],[CODIGOG]],[1]!FAMILIAS[#Data],5,FALSE),"")</f>
        <v>BIOFERTILIZERS</v>
      </c>
    </row>
    <row r="1660" spans="1:28" x14ac:dyDescent="0.35">
      <c r="A1660" t="s">
        <v>28</v>
      </c>
      <c r="B1660">
        <v>458</v>
      </c>
      <c r="C1660" t="s">
        <v>29</v>
      </c>
      <c r="D1660">
        <v>2025</v>
      </c>
      <c r="E1660">
        <v>5</v>
      </c>
      <c r="F1660" t="s">
        <v>175</v>
      </c>
      <c r="G1660">
        <v>366</v>
      </c>
      <c r="H1660" t="s">
        <v>176</v>
      </c>
      <c r="I1660">
        <v>2.0299999999999998</v>
      </c>
      <c r="J1660">
        <v>0</v>
      </c>
      <c r="K1660">
        <v>0.65769999999999995</v>
      </c>
      <c r="L1660">
        <v>0</v>
      </c>
      <c r="M1660">
        <v>0</v>
      </c>
      <c r="N1660">
        <v>0</v>
      </c>
      <c r="O1660">
        <v>0.53</v>
      </c>
      <c r="P1660" t="s">
        <v>175</v>
      </c>
      <c r="Q1660" t="s">
        <v>186</v>
      </c>
      <c r="R1660" t="s">
        <v>34</v>
      </c>
      <c r="S1660" t="s">
        <v>170</v>
      </c>
      <c r="T1660" t="s">
        <v>36</v>
      </c>
      <c r="U1660">
        <v>0</v>
      </c>
      <c r="V1660">
        <v>20</v>
      </c>
      <c r="W1660">
        <v>67.8</v>
      </c>
      <c r="X1660" t="str">
        <f>IF(MESACU[[#This Row],[PAIS]]="ESPAÑA",VLOOKUP(MESACU[[#This Row],[PROVINCIA]],[1]!PROVINCIASCC[#Data],2,FALSE),VLOOKUP(MESACU[[#This Row],[PAIS]],'[1]Centros de coste'!$A$2:$D$204,2,FALSE))</f>
        <v>C46 - IBERICA IV</v>
      </c>
      <c r="Y1660" t="str">
        <f>IF(MESACU[[#This Row],[PAIS]]="ESPAÑA",VLOOKUP(MESACU[[#This Row],[PROVINCIA]],[1]!PROVINCIASCC[#Data],3,FALSE),VLOOKUP(MESACU[[#This Row],[PAIS]],'[1]Centros de coste'!$A$2:$D$204,3,FALSE))</f>
        <v>IBERICA IV</v>
      </c>
      <c r="Z1660" t="str">
        <f>IF(MESACU[[#This Row],[PAIS]]="ESPAÑA",VLOOKUP(MESACU[[#This Row],[PROVINCIA]],[1]!PROVINCIASCC[#Data],4,FALSE),VLOOKUP(MESACU[[#This Row],[PAIS]],'[1]Centros de coste'!$A$2:$D$204,4,FALSE))</f>
        <v>EUROPA</v>
      </c>
      <c r="AA1660" t="str">
        <f>IFERROR(LEFT(TRIM(MESACU[[#This Row],[CodigoArticulo]]),LEN(TRIM(MESACU[[#This Row],[CodigoArticulo]]))-4),"")</f>
        <v>PT</v>
      </c>
      <c r="AB1660" t="str">
        <f>IFERROR(VLOOKUP(MESACU[[#This Row],[CODIGOG]],[1]!FAMILIAS[#Data],5,FALSE),"")</f>
        <v>BIOFERTILIZERS</v>
      </c>
    </row>
    <row r="1661" spans="1:28" x14ac:dyDescent="0.35">
      <c r="A1661" t="s">
        <v>28</v>
      </c>
      <c r="B1661">
        <v>458</v>
      </c>
      <c r="C1661" t="s">
        <v>29</v>
      </c>
      <c r="D1661">
        <v>2025</v>
      </c>
      <c r="E1661">
        <v>5</v>
      </c>
      <c r="F1661" t="s">
        <v>53</v>
      </c>
      <c r="G1661">
        <v>366</v>
      </c>
      <c r="H1661" t="s">
        <v>54</v>
      </c>
      <c r="I1661">
        <v>57.22</v>
      </c>
      <c r="J1661">
        <v>0</v>
      </c>
      <c r="K1661">
        <v>18.4998</v>
      </c>
      <c r="L1661">
        <v>0</v>
      </c>
      <c r="M1661">
        <v>0</v>
      </c>
      <c r="N1661">
        <v>0</v>
      </c>
      <c r="O1661">
        <v>14.72</v>
      </c>
      <c r="P1661" t="s">
        <v>55</v>
      </c>
      <c r="Q1661" t="s">
        <v>186</v>
      </c>
      <c r="R1661" t="s">
        <v>34</v>
      </c>
      <c r="S1661" t="s">
        <v>170</v>
      </c>
      <c r="T1661" t="s">
        <v>36</v>
      </c>
      <c r="U1661">
        <v>0</v>
      </c>
      <c r="V1661">
        <v>640</v>
      </c>
      <c r="W1661">
        <v>1907.2</v>
      </c>
      <c r="X1661" t="str">
        <f>IF(MESACU[[#This Row],[PAIS]]="ESPAÑA",VLOOKUP(MESACU[[#This Row],[PROVINCIA]],[1]!PROVINCIASCC[#Data],2,FALSE),VLOOKUP(MESACU[[#This Row],[PAIS]],'[1]Centros de coste'!$A$2:$D$204,2,FALSE))</f>
        <v>C46 - IBERICA IV</v>
      </c>
      <c r="Y1661" t="str">
        <f>IF(MESACU[[#This Row],[PAIS]]="ESPAÑA",VLOOKUP(MESACU[[#This Row],[PROVINCIA]],[1]!PROVINCIASCC[#Data],3,FALSE),VLOOKUP(MESACU[[#This Row],[PAIS]],'[1]Centros de coste'!$A$2:$D$204,3,FALSE))</f>
        <v>IBERICA IV</v>
      </c>
      <c r="Z1661" t="str">
        <f>IF(MESACU[[#This Row],[PAIS]]="ESPAÑA",VLOOKUP(MESACU[[#This Row],[PROVINCIA]],[1]!PROVINCIASCC[#Data],4,FALSE),VLOOKUP(MESACU[[#This Row],[PAIS]],'[1]Centros de coste'!$A$2:$D$204,4,FALSE))</f>
        <v>EUROPA</v>
      </c>
      <c r="AA1661" t="str">
        <f>IFERROR(LEFT(TRIM(MESACU[[#This Row],[CodigoArticulo]]),LEN(TRIM(MESACU[[#This Row],[CodigoArticulo]]))-4),"")</f>
        <v>AGXK</v>
      </c>
      <c r="AB1661" t="str">
        <f>IFERROR(VLOOKUP(MESACU[[#This Row],[CODIGOG]],[1]!FAMILIAS[#Data],5,FALSE),"")</f>
        <v>BIOFERTILIZERS</v>
      </c>
    </row>
    <row r="1662" spans="1:28" x14ac:dyDescent="0.35">
      <c r="A1662" t="s">
        <v>28</v>
      </c>
      <c r="B1662">
        <v>458</v>
      </c>
      <c r="C1662" t="s">
        <v>29</v>
      </c>
      <c r="D1662">
        <v>2025</v>
      </c>
      <c r="E1662">
        <v>5</v>
      </c>
      <c r="F1662" t="s">
        <v>223</v>
      </c>
      <c r="G1662">
        <v>366</v>
      </c>
      <c r="H1662" t="s">
        <v>224</v>
      </c>
      <c r="I1662">
        <v>0.77</v>
      </c>
      <c r="J1662">
        <v>0</v>
      </c>
      <c r="K1662">
        <v>0.24979999999999999</v>
      </c>
      <c r="L1662">
        <v>0</v>
      </c>
      <c r="M1662">
        <v>0</v>
      </c>
      <c r="N1662">
        <v>0</v>
      </c>
      <c r="O1662">
        <v>0.03</v>
      </c>
      <c r="P1662" t="s">
        <v>442</v>
      </c>
      <c r="Q1662" t="s">
        <v>186</v>
      </c>
      <c r="R1662" t="s">
        <v>73</v>
      </c>
      <c r="S1662" t="s">
        <v>170</v>
      </c>
      <c r="T1662" t="s">
        <v>36</v>
      </c>
      <c r="U1662">
        <v>0</v>
      </c>
      <c r="V1662">
        <v>5</v>
      </c>
      <c r="W1662">
        <v>25.75</v>
      </c>
      <c r="X1662" t="str">
        <f>IF(MESACU[[#This Row],[PAIS]]="ESPAÑA",VLOOKUP(MESACU[[#This Row],[PROVINCIA]],[1]!PROVINCIASCC[#Data],2,FALSE),VLOOKUP(MESACU[[#This Row],[PAIS]],'[1]Centros de coste'!$A$2:$D$204,2,FALSE))</f>
        <v>C46 - IBERICA IV</v>
      </c>
      <c r="Y1662" t="str">
        <f>IF(MESACU[[#This Row],[PAIS]]="ESPAÑA",VLOOKUP(MESACU[[#This Row],[PROVINCIA]],[1]!PROVINCIASCC[#Data],3,FALSE),VLOOKUP(MESACU[[#This Row],[PAIS]],'[1]Centros de coste'!$A$2:$D$204,3,FALSE))</f>
        <v>IBERICA IV</v>
      </c>
      <c r="Z1662" t="str">
        <f>IF(MESACU[[#This Row],[PAIS]]="ESPAÑA",VLOOKUP(MESACU[[#This Row],[PROVINCIA]],[1]!PROVINCIASCC[#Data],4,FALSE),VLOOKUP(MESACU[[#This Row],[PAIS]],'[1]Centros de coste'!$A$2:$D$204,4,FALSE))</f>
        <v>EUROPA</v>
      </c>
      <c r="AA1662" t="str">
        <f>IFERROR(LEFT(TRIM(MESACU[[#This Row],[CodigoArticulo]]),LEN(TRIM(MESACU[[#This Row],[CodigoArticulo]]))-4),"")</f>
        <v>AGZ-M</v>
      </c>
      <c r="AB1662" t="str">
        <f>IFERROR(VLOOKUP(MESACU[[#This Row],[CODIGOG]],[1]!FAMILIAS[#Data],5,FALSE),"")</f>
        <v>BIOFERTILIZERS</v>
      </c>
    </row>
    <row r="1663" spans="1:28" x14ac:dyDescent="0.35">
      <c r="A1663" t="s">
        <v>28</v>
      </c>
      <c r="B1663">
        <v>458</v>
      </c>
      <c r="C1663" t="s">
        <v>29</v>
      </c>
      <c r="D1663">
        <v>2025</v>
      </c>
      <c r="E1663">
        <v>5</v>
      </c>
      <c r="F1663" t="s">
        <v>223</v>
      </c>
      <c r="G1663">
        <v>366</v>
      </c>
      <c r="H1663" t="s">
        <v>224</v>
      </c>
      <c r="I1663">
        <v>3.09</v>
      </c>
      <c r="J1663">
        <v>0</v>
      </c>
      <c r="K1663">
        <v>0.99909999999999999</v>
      </c>
      <c r="L1663">
        <v>0</v>
      </c>
      <c r="M1663">
        <v>0</v>
      </c>
      <c r="N1663">
        <v>0</v>
      </c>
      <c r="O1663">
        <v>0.14000000000000001</v>
      </c>
      <c r="P1663" t="s">
        <v>442</v>
      </c>
      <c r="Q1663" t="s">
        <v>186</v>
      </c>
      <c r="R1663" t="s">
        <v>73</v>
      </c>
      <c r="S1663" t="s">
        <v>170</v>
      </c>
      <c r="T1663" t="s">
        <v>36</v>
      </c>
      <c r="U1663">
        <v>0</v>
      </c>
      <c r="V1663">
        <v>20</v>
      </c>
      <c r="W1663">
        <v>103</v>
      </c>
      <c r="X1663" t="str">
        <f>IF(MESACU[[#This Row],[PAIS]]="ESPAÑA",VLOOKUP(MESACU[[#This Row],[PROVINCIA]],[1]!PROVINCIASCC[#Data],2,FALSE),VLOOKUP(MESACU[[#This Row],[PAIS]],'[1]Centros de coste'!$A$2:$D$204,2,FALSE))</f>
        <v>C46 - IBERICA IV</v>
      </c>
      <c r="Y1663" t="str">
        <f>IF(MESACU[[#This Row],[PAIS]]="ESPAÑA",VLOOKUP(MESACU[[#This Row],[PROVINCIA]],[1]!PROVINCIASCC[#Data],3,FALSE),VLOOKUP(MESACU[[#This Row],[PAIS]],'[1]Centros de coste'!$A$2:$D$204,3,FALSE))</f>
        <v>IBERICA IV</v>
      </c>
      <c r="Z1663" t="str">
        <f>IF(MESACU[[#This Row],[PAIS]]="ESPAÑA",VLOOKUP(MESACU[[#This Row],[PROVINCIA]],[1]!PROVINCIASCC[#Data],4,FALSE),VLOOKUP(MESACU[[#This Row],[PAIS]],'[1]Centros de coste'!$A$2:$D$204,4,FALSE))</f>
        <v>EUROPA</v>
      </c>
      <c r="AA1663" t="str">
        <f>IFERROR(LEFT(TRIM(MESACU[[#This Row],[CodigoArticulo]]),LEN(TRIM(MESACU[[#This Row],[CodigoArticulo]]))-4),"")</f>
        <v>AGZ-M</v>
      </c>
      <c r="AB1663" t="str">
        <f>IFERROR(VLOOKUP(MESACU[[#This Row],[CODIGOG]],[1]!FAMILIAS[#Data],5,FALSE),"")</f>
        <v>BIOFERTILIZERS</v>
      </c>
    </row>
    <row r="1664" spans="1:28" x14ac:dyDescent="0.35">
      <c r="A1664" t="s">
        <v>28</v>
      </c>
      <c r="B1664">
        <v>458</v>
      </c>
      <c r="C1664" t="s">
        <v>29</v>
      </c>
      <c r="D1664">
        <v>2025</v>
      </c>
      <c r="E1664">
        <v>5</v>
      </c>
      <c r="F1664" t="s">
        <v>41</v>
      </c>
      <c r="G1664">
        <v>366</v>
      </c>
      <c r="H1664" t="s">
        <v>42</v>
      </c>
      <c r="I1664">
        <v>92.62</v>
      </c>
      <c r="J1664">
        <v>0</v>
      </c>
      <c r="K1664">
        <v>29.947399999999998</v>
      </c>
      <c r="L1664">
        <v>0</v>
      </c>
      <c r="M1664">
        <v>0</v>
      </c>
      <c r="N1664">
        <v>0</v>
      </c>
      <c r="O1664">
        <v>26.68</v>
      </c>
      <c r="P1664" t="s">
        <v>41</v>
      </c>
      <c r="Q1664" t="s">
        <v>186</v>
      </c>
      <c r="R1664" t="s">
        <v>34</v>
      </c>
      <c r="S1664" t="s">
        <v>170</v>
      </c>
      <c r="T1664" t="s">
        <v>36</v>
      </c>
      <c r="U1664">
        <v>0</v>
      </c>
      <c r="V1664">
        <v>1152</v>
      </c>
      <c r="W1664">
        <v>3087.36</v>
      </c>
      <c r="X1664" t="str">
        <f>IF(MESACU[[#This Row],[PAIS]]="ESPAÑA",VLOOKUP(MESACU[[#This Row],[PROVINCIA]],[1]!PROVINCIASCC[#Data],2,FALSE),VLOOKUP(MESACU[[#This Row],[PAIS]],'[1]Centros de coste'!$A$2:$D$204,2,FALSE))</f>
        <v>C46 - IBERICA IV</v>
      </c>
      <c r="Y1664" t="str">
        <f>IF(MESACU[[#This Row],[PAIS]]="ESPAÑA",VLOOKUP(MESACU[[#This Row],[PROVINCIA]],[1]!PROVINCIASCC[#Data],3,FALSE),VLOOKUP(MESACU[[#This Row],[PAIS]],'[1]Centros de coste'!$A$2:$D$204,3,FALSE))</f>
        <v>IBERICA IV</v>
      </c>
      <c r="Z1664" t="str">
        <f>IF(MESACU[[#This Row],[PAIS]]="ESPAÑA",VLOOKUP(MESACU[[#This Row],[PROVINCIA]],[1]!PROVINCIASCC[#Data],4,FALSE),VLOOKUP(MESACU[[#This Row],[PAIS]],'[1]Centros de coste'!$A$2:$D$204,4,FALSE))</f>
        <v>EUROPA</v>
      </c>
      <c r="AA1664" t="str">
        <f>IFERROR(LEFT(TRIM(MESACU[[#This Row],[CodigoArticulo]]),LEN(TRIM(MESACU[[#This Row],[CodigoArticulo]]))-4),"")</f>
        <v>JF</v>
      </c>
      <c r="AB1664" t="str">
        <f>IFERROR(VLOOKUP(MESACU[[#This Row],[CODIGOG]],[1]!FAMILIAS[#Data],5,FALSE),"")</f>
        <v>BIOCONTROL</v>
      </c>
    </row>
    <row r="1665" spans="1:28" x14ac:dyDescent="0.35">
      <c r="A1665" t="s">
        <v>28</v>
      </c>
      <c r="B1665">
        <v>458</v>
      </c>
      <c r="C1665" t="s">
        <v>29</v>
      </c>
      <c r="D1665">
        <v>2025</v>
      </c>
      <c r="E1665">
        <v>5</v>
      </c>
      <c r="F1665" t="s">
        <v>41</v>
      </c>
      <c r="G1665">
        <v>366</v>
      </c>
      <c r="H1665" t="s">
        <v>42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3.22</v>
      </c>
      <c r="P1665" t="s">
        <v>41</v>
      </c>
      <c r="Q1665" t="s">
        <v>186</v>
      </c>
      <c r="R1665" t="s">
        <v>34</v>
      </c>
      <c r="S1665" t="s">
        <v>170</v>
      </c>
      <c r="T1665" t="s">
        <v>36</v>
      </c>
      <c r="U1665">
        <v>0</v>
      </c>
      <c r="V1665">
        <v>128</v>
      </c>
      <c r="W1665">
        <v>0</v>
      </c>
      <c r="X1665" t="str">
        <f>IF(MESACU[[#This Row],[PAIS]]="ESPAÑA",VLOOKUP(MESACU[[#This Row],[PROVINCIA]],[1]!PROVINCIASCC[#Data],2,FALSE),VLOOKUP(MESACU[[#This Row],[PAIS]],'[1]Centros de coste'!$A$2:$D$204,2,FALSE))</f>
        <v>C46 - IBERICA IV</v>
      </c>
      <c r="Y1665" t="str">
        <f>IF(MESACU[[#This Row],[PAIS]]="ESPAÑA",VLOOKUP(MESACU[[#This Row],[PROVINCIA]],[1]!PROVINCIASCC[#Data],3,FALSE),VLOOKUP(MESACU[[#This Row],[PAIS]],'[1]Centros de coste'!$A$2:$D$204,3,FALSE))</f>
        <v>IBERICA IV</v>
      </c>
      <c r="Z1665" t="str">
        <f>IF(MESACU[[#This Row],[PAIS]]="ESPAÑA",VLOOKUP(MESACU[[#This Row],[PROVINCIA]],[1]!PROVINCIASCC[#Data],4,FALSE),VLOOKUP(MESACU[[#This Row],[PAIS]],'[1]Centros de coste'!$A$2:$D$204,4,FALSE))</f>
        <v>EUROPA</v>
      </c>
      <c r="AA1665" t="str">
        <f>IFERROR(LEFT(TRIM(MESACU[[#This Row],[CodigoArticulo]]),LEN(TRIM(MESACU[[#This Row],[CodigoArticulo]]))-4),"")</f>
        <v>JF</v>
      </c>
      <c r="AB1665" t="str">
        <f>IFERROR(VLOOKUP(MESACU[[#This Row],[CODIGOG]],[1]!FAMILIAS[#Data],5,FALSE),"")</f>
        <v>BIOCONTROL</v>
      </c>
    </row>
    <row r="1666" spans="1:28" x14ac:dyDescent="0.35">
      <c r="A1666" t="s">
        <v>28</v>
      </c>
      <c r="B1666">
        <v>458</v>
      </c>
      <c r="C1666" t="s">
        <v>29</v>
      </c>
      <c r="D1666">
        <v>2025</v>
      </c>
      <c r="E1666">
        <v>5</v>
      </c>
      <c r="F1666" t="s">
        <v>323</v>
      </c>
      <c r="G1666">
        <v>366</v>
      </c>
      <c r="H1666" t="s">
        <v>324</v>
      </c>
      <c r="I1666">
        <v>0</v>
      </c>
      <c r="J1666">
        <v>0</v>
      </c>
      <c r="K1666">
        <v>2.3900000000000001E-2</v>
      </c>
      <c r="L1666">
        <v>0</v>
      </c>
      <c r="M1666">
        <v>0</v>
      </c>
      <c r="N1666">
        <v>0</v>
      </c>
      <c r="O1666">
        <v>0</v>
      </c>
      <c r="P1666" t="s">
        <v>28</v>
      </c>
      <c r="Q1666" t="s">
        <v>186</v>
      </c>
      <c r="R1666" t="s">
        <v>325</v>
      </c>
      <c r="S1666" t="s">
        <v>170</v>
      </c>
      <c r="T1666" t="s">
        <v>36</v>
      </c>
      <c r="U1666">
        <v>0</v>
      </c>
      <c r="V1666">
        <v>3</v>
      </c>
      <c r="W1666">
        <v>2.39</v>
      </c>
      <c r="X1666" t="str">
        <f>IF(MESACU[[#This Row],[PAIS]]="ESPAÑA",VLOOKUP(MESACU[[#This Row],[PROVINCIA]],[1]!PROVINCIASCC[#Data],2,FALSE),VLOOKUP(MESACU[[#This Row],[PAIS]],'[1]Centros de coste'!$A$2:$D$204,2,FALSE))</f>
        <v>C46 - IBERICA IV</v>
      </c>
      <c r="Y1666" t="str">
        <f>IF(MESACU[[#This Row],[PAIS]]="ESPAÑA",VLOOKUP(MESACU[[#This Row],[PROVINCIA]],[1]!PROVINCIASCC[#Data],3,FALSE),VLOOKUP(MESACU[[#This Row],[PAIS]],'[1]Centros de coste'!$A$2:$D$204,3,FALSE))</f>
        <v>IBERICA IV</v>
      </c>
      <c r="Z1666" t="str">
        <f>IF(MESACU[[#This Row],[PAIS]]="ESPAÑA",VLOOKUP(MESACU[[#This Row],[PROVINCIA]],[1]!PROVINCIASCC[#Data],4,FALSE),VLOOKUP(MESACU[[#This Row],[PAIS]],'[1]Centros de coste'!$A$2:$D$204,4,FALSE))</f>
        <v>EUROPA</v>
      </c>
      <c r="AA1666" t="str">
        <f>IFERROR(LEFT(TRIM(MESACU[[#This Row],[CodigoArticulo]]),LEN(TRIM(MESACU[[#This Row],[CodigoArticulo]]))-4),"")</f>
        <v>ECOTAS</v>
      </c>
      <c r="AB1666" t="str">
        <f>IFERROR(VLOOKUP(MESACU[[#This Row],[CODIGOG]],[1]!FAMILIAS[#Data],5,FALSE),"")</f>
        <v/>
      </c>
    </row>
    <row r="1667" spans="1:28" x14ac:dyDescent="0.35">
      <c r="A1667" t="s">
        <v>28</v>
      </c>
      <c r="B1667">
        <v>459</v>
      </c>
      <c r="C1667" t="s">
        <v>29</v>
      </c>
      <c r="D1667">
        <v>2025</v>
      </c>
      <c r="E1667">
        <v>5</v>
      </c>
      <c r="F1667" t="s">
        <v>122</v>
      </c>
      <c r="G1667">
        <v>470</v>
      </c>
      <c r="H1667" t="s">
        <v>123</v>
      </c>
      <c r="I1667">
        <v>0</v>
      </c>
      <c r="J1667">
        <v>0</v>
      </c>
      <c r="K1667">
        <v>24.3</v>
      </c>
      <c r="L1667">
        <v>0</v>
      </c>
      <c r="M1667">
        <v>0</v>
      </c>
      <c r="N1667">
        <v>0</v>
      </c>
      <c r="O1667">
        <v>4.8</v>
      </c>
      <c r="P1667" t="s">
        <v>122</v>
      </c>
      <c r="Q1667" t="s">
        <v>102</v>
      </c>
      <c r="R1667" t="s">
        <v>34</v>
      </c>
      <c r="S1667" t="s">
        <v>50</v>
      </c>
      <c r="T1667" t="s">
        <v>36</v>
      </c>
      <c r="U1667">
        <v>0</v>
      </c>
      <c r="V1667">
        <v>1000</v>
      </c>
      <c r="W1667">
        <v>2430</v>
      </c>
      <c r="X1667" t="str">
        <f>IF(MESACU[[#This Row],[PAIS]]="ESPAÑA",VLOOKUP(MESACU[[#This Row],[PROVINCIA]],[1]!PROVINCIASCC[#Data],2,FALSE),VLOOKUP(MESACU[[#This Row],[PAIS]],'[1]Centros de coste'!$A$2:$D$204,2,FALSE))</f>
        <v>C44 - IBERICA II</v>
      </c>
      <c r="Y1667" t="str">
        <f>IF(MESACU[[#This Row],[PAIS]]="ESPAÑA",VLOOKUP(MESACU[[#This Row],[PROVINCIA]],[1]!PROVINCIASCC[#Data],3,FALSE),VLOOKUP(MESACU[[#This Row],[PAIS]],'[1]Centros de coste'!$A$2:$D$204,3,FALSE))</f>
        <v>IBERICA II</v>
      </c>
      <c r="Z1667" t="str">
        <f>IF(MESACU[[#This Row],[PAIS]]="ESPAÑA",VLOOKUP(MESACU[[#This Row],[PROVINCIA]],[1]!PROVINCIASCC[#Data],4,FALSE),VLOOKUP(MESACU[[#This Row],[PAIS]],'[1]Centros de coste'!$A$2:$D$204,4,FALSE))</f>
        <v>EUROPA</v>
      </c>
      <c r="AA1667" t="str">
        <f>IFERROR(LEFT(TRIM(MESACU[[#This Row],[CodigoArticulo]]),LEN(TRIM(MESACU[[#This Row],[CodigoArticulo]]))-4),"")</f>
        <v>AGXK</v>
      </c>
      <c r="AB1667" t="str">
        <f>IFERROR(VLOOKUP(MESACU[[#This Row],[CODIGOG]],[1]!FAMILIAS[#Data],5,FALSE),"")</f>
        <v>BIOFERTILIZERS</v>
      </c>
    </row>
    <row r="1668" spans="1:28" x14ac:dyDescent="0.35">
      <c r="A1668" t="s">
        <v>28</v>
      </c>
      <c r="B1668">
        <v>459</v>
      </c>
      <c r="C1668" t="s">
        <v>29</v>
      </c>
      <c r="D1668">
        <v>2025</v>
      </c>
      <c r="E1668">
        <v>5</v>
      </c>
      <c r="F1668" t="s">
        <v>341</v>
      </c>
      <c r="G1668">
        <v>470</v>
      </c>
      <c r="H1668" t="s">
        <v>342</v>
      </c>
      <c r="I1668">
        <v>0</v>
      </c>
      <c r="J1668">
        <v>0</v>
      </c>
      <c r="K1668">
        <v>1.1984999999999999</v>
      </c>
      <c r="L1668">
        <v>0</v>
      </c>
      <c r="M1668">
        <v>0</v>
      </c>
      <c r="N1668">
        <v>0</v>
      </c>
      <c r="O1668">
        <v>0.1</v>
      </c>
      <c r="P1668" t="s">
        <v>28</v>
      </c>
      <c r="Q1668" t="s">
        <v>102</v>
      </c>
      <c r="R1668" t="s">
        <v>73</v>
      </c>
      <c r="S1668" t="s">
        <v>50</v>
      </c>
      <c r="T1668" t="s">
        <v>36</v>
      </c>
      <c r="U1668">
        <v>0</v>
      </c>
      <c r="V1668">
        <v>15</v>
      </c>
      <c r="W1668">
        <v>119.85</v>
      </c>
      <c r="X1668" t="str">
        <f>IF(MESACU[[#This Row],[PAIS]]="ESPAÑA",VLOOKUP(MESACU[[#This Row],[PROVINCIA]],[1]!PROVINCIASCC[#Data],2,FALSE),VLOOKUP(MESACU[[#This Row],[PAIS]],'[1]Centros de coste'!$A$2:$D$204,2,FALSE))</f>
        <v>C44 - IBERICA II</v>
      </c>
      <c r="Y1668" t="str">
        <f>IF(MESACU[[#This Row],[PAIS]]="ESPAÑA",VLOOKUP(MESACU[[#This Row],[PROVINCIA]],[1]!PROVINCIASCC[#Data],3,FALSE),VLOOKUP(MESACU[[#This Row],[PAIS]],'[1]Centros de coste'!$A$2:$D$204,3,FALSE))</f>
        <v>IBERICA II</v>
      </c>
      <c r="Z1668" t="str">
        <f>IF(MESACU[[#This Row],[PAIS]]="ESPAÑA",VLOOKUP(MESACU[[#This Row],[PROVINCIA]],[1]!PROVINCIASCC[#Data],4,FALSE),VLOOKUP(MESACU[[#This Row],[PAIS]],'[1]Centros de coste'!$A$2:$D$204,4,FALSE))</f>
        <v>EUROPA</v>
      </c>
      <c r="AA1668" t="str">
        <f>IFERROR(LEFT(TRIM(MESACU[[#This Row],[CodigoArticulo]]),LEN(TRIM(MESACU[[#This Row],[CodigoArticulo]]))-4),"")</f>
        <v>AGFE</v>
      </c>
      <c r="AB1668" t="str">
        <f>IFERROR(VLOOKUP(MESACU[[#This Row],[CODIGOG]],[1]!FAMILIAS[#Data],5,FALSE),"")</f>
        <v>BIOFERTILIZERS</v>
      </c>
    </row>
    <row r="1669" spans="1:28" x14ac:dyDescent="0.35">
      <c r="A1669" t="s">
        <v>28</v>
      </c>
      <c r="B1669">
        <v>460</v>
      </c>
      <c r="C1669" t="s">
        <v>29</v>
      </c>
      <c r="D1669">
        <v>2025</v>
      </c>
      <c r="E1669">
        <v>5</v>
      </c>
      <c r="F1669" t="s">
        <v>323</v>
      </c>
      <c r="G1669">
        <v>399</v>
      </c>
      <c r="H1669" t="s">
        <v>324</v>
      </c>
      <c r="I1669">
        <v>0</v>
      </c>
      <c r="J1669">
        <v>0</v>
      </c>
      <c r="K1669">
        <v>0.08</v>
      </c>
      <c r="L1669">
        <v>0</v>
      </c>
      <c r="M1669">
        <v>0</v>
      </c>
      <c r="N1669">
        <v>0</v>
      </c>
      <c r="O1669">
        <v>0</v>
      </c>
      <c r="P1669" t="s">
        <v>323</v>
      </c>
      <c r="Q1669" t="s">
        <v>250</v>
      </c>
      <c r="R1669" t="s">
        <v>325</v>
      </c>
      <c r="S1669" t="s">
        <v>251</v>
      </c>
      <c r="T1669" t="s">
        <v>36</v>
      </c>
      <c r="U1669">
        <v>0</v>
      </c>
      <c r="V1669">
        <v>1</v>
      </c>
      <c r="W1669">
        <v>0.8</v>
      </c>
      <c r="X1669" t="str">
        <f>IF(MESACU[[#This Row],[PAIS]]="ESPAÑA",VLOOKUP(MESACU[[#This Row],[PROVINCIA]],[1]!PROVINCIASCC[#Data],2,FALSE),VLOOKUP(MESACU[[#This Row],[PAIS]],'[1]Centros de coste'!$A$2:$D$204,2,FALSE))</f>
        <v>C45 - IBERICA III</v>
      </c>
      <c r="Y1669" t="str">
        <f>IF(MESACU[[#This Row],[PAIS]]="ESPAÑA",VLOOKUP(MESACU[[#This Row],[PROVINCIA]],[1]!PROVINCIASCC[#Data],3,FALSE),VLOOKUP(MESACU[[#This Row],[PAIS]],'[1]Centros de coste'!$A$2:$D$204,3,FALSE))</f>
        <v>IBERICA III</v>
      </c>
      <c r="Z1669" t="str">
        <f>IF(MESACU[[#This Row],[PAIS]]="ESPAÑA",VLOOKUP(MESACU[[#This Row],[PROVINCIA]],[1]!PROVINCIASCC[#Data],4,FALSE),VLOOKUP(MESACU[[#This Row],[PAIS]],'[1]Centros de coste'!$A$2:$D$204,4,FALSE))</f>
        <v>EUROPA</v>
      </c>
      <c r="AA1669" t="str">
        <f>IFERROR(LEFT(TRIM(MESACU[[#This Row],[CodigoArticulo]]),LEN(TRIM(MESACU[[#This Row],[CodigoArticulo]]))-4),"")</f>
        <v>ECOTAS</v>
      </c>
      <c r="AB1669" t="str">
        <f>IFERROR(VLOOKUP(MESACU[[#This Row],[CODIGOG]],[1]!FAMILIAS[#Data],5,FALSE),"")</f>
        <v/>
      </c>
    </row>
    <row r="1670" spans="1:28" x14ac:dyDescent="0.35">
      <c r="A1670" t="s">
        <v>28</v>
      </c>
      <c r="B1670">
        <v>460</v>
      </c>
      <c r="C1670" t="s">
        <v>29</v>
      </c>
      <c r="D1670">
        <v>2025</v>
      </c>
      <c r="E1670">
        <v>5</v>
      </c>
      <c r="F1670" t="s">
        <v>158</v>
      </c>
      <c r="G1670">
        <v>399</v>
      </c>
      <c r="H1670" t="s">
        <v>159</v>
      </c>
      <c r="I1670">
        <v>0</v>
      </c>
      <c r="J1670">
        <v>0</v>
      </c>
      <c r="K1670">
        <v>202.74</v>
      </c>
      <c r="L1670">
        <v>0</v>
      </c>
      <c r="M1670">
        <v>0</v>
      </c>
      <c r="N1670">
        <v>0</v>
      </c>
      <c r="O1670">
        <v>14.26</v>
      </c>
      <c r="P1670" t="s">
        <v>158</v>
      </c>
      <c r="Q1670" t="s">
        <v>250</v>
      </c>
      <c r="R1670" t="s">
        <v>34</v>
      </c>
      <c r="S1670" t="s">
        <v>251</v>
      </c>
      <c r="T1670" t="s">
        <v>36</v>
      </c>
      <c r="U1670">
        <v>0</v>
      </c>
      <c r="V1670">
        <v>620</v>
      </c>
      <c r="W1670">
        <v>2027.4</v>
      </c>
      <c r="X1670" t="str">
        <f>IF(MESACU[[#This Row],[PAIS]]="ESPAÑA",VLOOKUP(MESACU[[#This Row],[PROVINCIA]],[1]!PROVINCIASCC[#Data],2,FALSE),VLOOKUP(MESACU[[#This Row],[PAIS]],'[1]Centros de coste'!$A$2:$D$204,2,FALSE))</f>
        <v>C45 - IBERICA III</v>
      </c>
      <c r="Y1670" t="str">
        <f>IF(MESACU[[#This Row],[PAIS]]="ESPAÑA",VLOOKUP(MESACU[[#This Row],[PROVINCIA]],[1]!PROVINCIASCC[#Data],3,FALSE),VLOOKUP(MESACU[[#This Row],[PAIS]],'[1]Centros de coste'!$A$2:$D$204,3,FALSE))</f>
        <v>IBERICA III</v>
      </c>
      <c r="Z1670" t="str">
        <f>IF(MESACU[[#This Row],[PAIS]]="ESPAÑA",VLOOKUP(MESACU[[#This Row],[PROVINCIA]],[1]!PROVINCIASCC[#Data],4,FALSE),VLOOKUP(MESACU[[#This Row],[PAIS]],'[1]Centros de coste'!$A$2:$D$204,4,FALSE))</f>
        <v>EUROPA</v>
      </c>
      <c r="AA1670" t="str">
        <f>IFERROR(LEFT(TRIM(MESACU[[#This Row],[CodigoArticulo]]),LEN(TRIM(MESACU[[#This Row],[CodigoArticulo]]))-4),"")</f>
        <v>PT</v>
      </c>
      <c r="AB1670" t="str">
        <f>IFERROR(VLOOKUP(MESACU[[#This Row],[CODIGOG]],[1]!FAMILIAS[#Data],5,FALSE),"")</f>
        <v>BIOFERTILIZERS</v>
      </c>
    </row>
    <row r="1671" spans="1:28" x14ac:dyDescent="0.35">
      <c r="A1671" t="s">
        <v>28</v>
      </c>
      <c r="B1671">
        <v>461</v>
      </c>
      <c r="C1671" t="s">
        <v>29</v>
      </c>
      <c r="D1671">
        <v>2025</v>
      </c>
      <c r="E1671">
        <v>5</v>
      </c>
      <c r="F1671" t="s">
        <v>323</v>
      </c>
      <c r="G1671">
        <v>417</v>
      </c>
      <c r="H1671" t="s">
        <v>324</v>
      </c>
      <c r="I1671">
        <v>0</v>
      </c>
      <c r="J1671">
        <v>0</v>
      </c>
      <c r="K1671">
        <v>8.0000000000000002E-3</v>
      </c>
      <c r="L1671">
        <v>0</v>
      </c>
      <c r="M1671">
        <v>0</v>
      </c>
      <c r="N1671">
        <v>0</v>
      </c>
      <c r="O1671">
        <v>0</v>
      </c>
      <c r="P1671" t="s">
        <v>323</v>
      </c>
      <c r="Q1671" t="s">
        <v>346</v>
      </c>
      <c r="R1671" t="s">
        <v>325</v>
      </c>
      <c r="S1671" t="s">
        <v>57</v>
      </c>
      <c r="T1671" t="s">
        <v>36</v>
      </c>
      <c r="U1671">
        <v>0</v>
      </c>
      <c r="V1671">
        <v>1</v>
      </c>
      <c r="W1671">
        <v>0.8</v>
      </c>
      <c r="X1671" t="str">
        <f>IF(MESACU[[#This Row],[PAIS]]="ESPAÑA",VLOOKUP(MESACU[[#This Row],[PROVINCIA]],[1]!PROVINCIASCC[#Data],2,FALSE),VLOOKUP(MESACU[[#This Row],[PAIS]],'[1]Centros de coste'!$A$2:$D$204,2,FALSE))</f>
        <v>C44 - IBERICA II</v>
      </c>
      <c r="Y1671" t="str">
        <f>IF(MESACU[[#This Row],[PAIS]]="ESPAÑA",VLOOKUP(MESACU[[#This Row],[PROVINCIA]],[1]!PROVINCIASCC[#Data],3,FALSE),VLOOKUP(MESACU[[#This Row],[PAIS]],'[1]Centros de coste'!$A$2:$D$204,3,FALSE))</f>
        <v>IBERICA II</v>
      </c>
      <c r="Z1671" t="str">
        <f>IF(MESACU[[#This Row],[PAIS]]="ESPAÑA",VLOOKUP(MESACU[[#This Row],[PROVINCIA]],[1]!PROVINCIASCC[#Data],4,FALSE),VLOOKUP(MESACU[[#This Row],[PAIS]],'[1]Centros de coste'!$A$2:$D$204,4,FALSE))</f>
        <v>EUROPA</v>
      </c>
      <c r="AA1671" t="str">
        <f>IFERROR(LEFT(TRIM(MESACU[[#This Row],[CodigoArticulo]]),LEN(TRIM(MESACU[[#This Row],[CodigoArticulo]]))-4),"")</f>
        <v>ECOTAS</v>
      </c>
      <c r="AB1671" t="str">
        <f>IFERROR(VLOOKUP(MESACU[[#This Row],[CODIGOG]],[1]!FAMILIAS[#Data],5,FALSE),"")</f>
        <v/>
      </c>
    </row>
    <row r="1672" spans="1:28" x14ac:dyDescent="0.35">
      <c r="A1672" t="s">
        <v>28</v>
      </c>
      <c r="B1672">
        <v>461</v>
      </c>
      <c r="C1672" t="s">
        <v>29</v>
      </c>
      <c r="D1672">
        <v>2025</v>
      </c>
      <c r="E1672">
        <v>5</v>
      </c>
      <c r="F1672" t="s">
        <v>51</v>
      </c>
      <c r="G1672">
        <v>417</v>
      </c>
      <c r="H1672" t="s">
        <v>52</v>
      </c>
      <c r="I1672">
        <v>0</v>
      </c>
      <c r="J1672">
        <v>0</v>
      </c>
      <c r="K1672">
        <v>8</v>
      </c>
      <c r="L1672">
        <v>0</v>
      </c>
      <c r="M1672">
        <v>0</v>
      </c>
      <c r="N1672">
        <v>0</v>
      </c>
      <c r="O1672">
        <v>2.75</v>
      </c>
      <c r="P1672" t="s">
        <v>51</v>
      </c>
      <c r="Q1672" t="s">
        <v>346</v>
      </c>
      <c r="R1672" t="s">
        <v>49</v>
      </c>
      <c r="S1672" t="s">
        <v>57</v>
      </c>
      <c r="T1672" t="s">
        <v>36</v>
      </c>
      <c r="U1672">
        <v>0</v>
      </c>
      <c r="V1672">
        <v>500</v>
      </c>
      <c r="W1672">
        <v>800</v>
      </c>
      <c r="X1672" t="str">
        <f>IF(MESACU[[#This Row],[PAIS]]="ESPAÑA",VLOOKUP(MESACU[[#This Row],[PROVINCIA]],[1]!PROVINCIASCC[#Data],2,FALSE),VLOOKUP(MESACU[[#This Row],[PAIS]],'[1]Centros de coste'!$A$2:$D$204,2,FALSE))</f>
        <v>C44 - IBERICA II</v>
      </c>
      <c r="Y1672" t="str">
        <f>IF(MESACU[[#This Row],[PAIS]]="ESPAÑA",VLOOKUP(MESACU[[#This Row],[PROVINCIA]],[1]!PROVINCIASCC[#Data],3,FALSE),VLOOKUP(MESACU[[#This Row],[PAIS]],'[1]Centros de coste'!$A$2:$D$204,3,FALSE))</f>
        <v>IBERICA II</v>
      </c>
      <c r="Z1672" t="str">
        <f>IF(MESACU[[#This Row],[PAIS]]="ESPAÑA",VLOOKUP(MESACU[[#This Row],[PROVINCIA]],[1]!PROVINCIASCC[#Data],4,FALSE),VLOOKUP(MESACU[[#This Row],[PAIS]],'[1]Centros de coste'!$A$2:$D$204,4,FALSE))</f>
        <v>EUROPA</v>
      </c>
      <c r="AA1672" t="str">
        <f>IFERROR(LEFT(TRIM(MESACU[[#This Row],[CodigoArticulo]]),LEN(TRIM(MESACU[[#This Row],[CodigoArticulo]]))-4),"")</f>
        <v>AN</v>
      </c>
      <c r="AB1672" t="str">
        <f>IFERROR(VLOOKUP(MESACU[[#This Row],[CODIGOG]],[1]!FAMILIAS[#Data],5,FALSE),"")</f>
        <v>BIOFERTILIZERS</v>
      </c>
    </row>
    <row r="1673" spans="1:28" x14ac:dyDescent="0.35">
      <c r="A1673" t="s">
        <v>28</v>
      </c>
      <c r="B1673">
        <v>461</v>
      </c>
      <c r="C1673" t="s">
        <v>29</v>
      </c>
      <c r="D1673">
        <v>2025</v>
      </c>
      <c r="E1673">
        <v>5</v>
      </c>
      <c r="F1673" t="s">
        <v>79</v>
      </c>
      <c r="G1673">
        <v>417</v>
      </c>
      <c r="H1673" t="s">
        <v>80</v>
      </c>
      <c r="I1673">
        <v>0</v>
      </c>
      <c r="J1673">
        <v>0</v>
      </c>
      <c r="K1673">
        <v>6.6239999999999997</v>
      </c>
      <c r="L1673">
        <v>0</v>
      </c>
      <c r="M1673">
        <v>0</v>
      </c>
      <c r="N1673">
        <v>0</v>
      </c>
      <c r="O1673">
        <v>0.88</v>
      </c>
      <c r="P1673" t="s">
        <v>81</v>
      </c>
      <c r="Q1673" t="s">
        <v>346</v>
      </c>
      <c r="R1673" t="s">
        <v>73</v>
      </c>
      <c r="S1673" t="s">
        <v>57</v>
      </c>
      <c r="T1673" t="s">
        <v>36</v>
      </c>
      <c r="U1673">
        <v>0</v>
      </c>
      <c r="V1673">
        <v>160</v>
      </c>
      <c r="W1673">
        <v>662.4</v>
      </c>
      <c r="X1673" t="str">
        <f>IF(MESACU[[#This Row],[PAIS]]="ESPAÑA",VLOOKUP(MESACU[[#This Row],[PROVINCIA]],[1]!PROVINCIASCC[#Data],2,FALSE),VLOOKUP(MESACU[[#This Row],[PAIS]],'[1]Centros de coste'!$A$2:$D$204,2,FALSE))</f>
        <v>C44 - IBERICA II</v>
      </c>
      <c r="Y1673" t="str">
        <f>IF(MESACU[[#This Row],[PAIS]]="ESPAÑA",VLOOKUP(MESACU[[#This Row],[PROVINCIA]],[1]!PROVINCIASCC[#Data],3,FALSE),VLOOKUP(MESACU[[#This Row],[PAIS]],'[1]Centros de coste'!$A$2:$D$204,3,FALSE))</f>
        <v>IBERICA II</v>
      </c>
      <c r="Z1673" t="str">
        <f>IF(MESACU[[#This Row],[PAIS]]="ESPAÑA",VLOOKUP(MESACU[[#This Row],[PROVINCIA]],[1]!PROVINCIASCC[#Data],4,FALSE),VLOOKUP(MESACU[[#This Row],[PAIS]],'[1]Centros de coste'!$A$2:$D$204,4,FALSE))</f>
        <v>EUROPA</v>
      </c>
      <c r="AA1673" t="str">
        <f>IFERROR(LEFT(TRIM(MESACU[[#This Row],[CodigoArticulo]]),LEN(TRIM(MESACU[[#This Row],[CodigoArticulo]]))-4),"")</f>
        <v>SS</v>
      </c>
      <c r="AB1673" t="str">
        <f>IFERROR(VLOOKUP(MESACU[[#This Row],[CODIGOG]],[1]!FAMILIAS[#Data],5,FALSE),"")</f>
        <v>BIOFERTILIZERS</v>
      </c>
    </row>
    <row r="1674" spans="1:28" x14ac:dyDescent="0.35">
      <c r="A1674" t="s">
        <v>28</v>
      </c>
      <c r="B1674">
        <v>463</v>
      </c>
      <c r="C1674" t="s">
        <v>29</v>
      </c>
      <c r="D1674">
        <v>2025</v>
      </c>
      <c r="E1674">
        <v>5</v>
      </c>
      <c r="F1674" t="s">
        <v>323</v>
      </c>
      <c r="G1674">
        <v>422</v>
      </c>
      <c r="H1674" t="s">
        <v>324</v>
      </c>
      <c r="I1674">
        <v>0</v>
      </c>
      <c r="J1674">
        <v>0</v>
      </c>
      <c r="K1674">
        <v>1.6E-2</v>
      </c>
      <c r="L1674">
        <v>0</v>
      </c>
      <c r="M1674">
        <v>0</v>
      </c>
      <c r="N1674">
        <v>0</v>
      </c>
      <c r="O1674">
        <v>0</v>
      </c>
      <c r="P1674" t="s">
        <v>323</v>
      </c>
      <c r="Q1674" t="s">
        <v>144</v>
      </c>
      <c r="R1674" t="s">
        <v>325</v>
      </c>
      <c r="S1674" t="s">
        <v>145</v>
      </c>
      <c r="T1674" t="s">
        <v>36</v>
      </c>
      <c r="U1674">
        <v>0</v>
      </c>
      <c r="V1674">
        <v>1</v>
      </c>
      <c r="W1674">
        <v>0.8</v>
      </c>
      <c r="X1674" t="str">
        <f>IF(MESACU[[#This Row],[PAIS]]="ESPAÑA",VLOOKUP(MESACU[[#This Row],[PROVINCIA]],[1]!PROVINCIASCC[#Data],2,FALSE),VLOOKUP(MESACU[[#This Row],[PAIS]],'[1]Centros de coste'!$A$2:$D$204,2,FALSE))</f>
        <v>C46 - IBERICA IV</v>
      </c>
      <c r="Y1674" t="str">
        <f>IF(MESACU[[#This Row],[PAIS]]="ESPAÑA",VLOOKUP(MESACU[[#This Row],[PROVINCIA]],[1]!PROVINCIASCC[#Data],3,FALSE),VLOOKUP(MESACU[[#This Row],[PAIS]],'[1]Centros de coste'!$A$2:$D$204,3,FALSE))</f>
        <v>IBERICA IV</v>
      </c>
      <c r="Z1674" t="str">
        <f>IF(MESACU[[#This Row],[PAIS]]="ESPAÑA",VLOOKUP(MESACU[[#This Row],[PROVINCIA]],[1]!PROVINCIASCC[#Data],4,FALSE),VLOOKUP(MESACU[[#This Row],[PAIS]],'[1]Centros de coste'!$A$2:$D$204,4,FALSE))</f>
        <v>EUROPA</v>
      </c>
      <c r="AA1674" t="str">
        <f>IFERROR(LEFT(TRIM(MESACU[[#This Row],[CodigoArticulo]]),LEN(TRIM(MESACU[[#This Row],[CodigoArticulo]]))-4),"")</f>
        <v>ECOTAS</v>
      </c>
      <c r="AB1674" t="str">
        <f>IFERROR(VLOOKUP(MESACU[[#This Row],[CODIGOG]],[1]!FAMILIAS[#Data],5,FALSE),"")</f>
        <v/>
      </c>
    </row>
    <row r="1675" spans="1:28" x14ac:dyDescent="0.35">
      <c r="A1675" t="s">
        <v>28</v>
      </c>
      <c r="B1675">
        <v>463</v>
      </c>
      <c r="C1675" t="s">
        <v>29</v>
      </c>
      <c r="D1675">
        <v>2025</v>
      </c>
      <c r="E1675">
        <v>5</v>
      </c>
      <c r="F1675" t="s">
        <v>53</v>
      </c>
      <c r="G1675">
        <v>422</v>
      </c>
      <c r="H1675" t="s">
        <v>54</v>
      </c>
      <c r="I1675">
        <v>0</v>
      </c>
      <c r="J1675">
        <v>0</v>
      </c>
      <c r="K1675">
        <v>38.911999999999999</v>
      </c>
      <c r="L1675">
        <v>0</v>
      </c>
      <c r="M1675">
        <v>0</v>
      </c>
      <c r="N1675">
        <v>0</v>
      </c>
      <c r="O1675">
        <v>14.72</v>
      </c>
      <c r="P1675" t="s">
        <v>53</v>
      </c>
      <c r="Q1675" t="s">
        <v>144</v>
      </c>
      <c r="R1675" t="s">
        <v>34</v>
      </c>
      <c r="S1675" t="s">
        <v>145</v>
      </c>
      <c r="T1675" t="s">
        <v>36</v>
      </c>
      <c r="U1675">
        <v>0</v>
      </c>
      <c r="V1675">
        <v>640</v>
      </c>
      <c r="W1675">
        <v>1945.6</v>
      </c>
      <c r="X1675" t="str">
        <f>IF(MESACU[[#This Row],[PAIS]]="ESPAÑA",VLOOKUP(MESACU[[#This Row],[PROVINCIA]],[1]!PROVINCIASCC[#Data],2,FALSE),VLOOKUP(MESACU[[#This Row],[PAIS]],'[1]Centros de coste'!$A$2:$D$204,2,FALSE))</f>
        <v>C46 - IBERICA IV</v>
      </c>
      <c r="Y1675" t="str">
        <f>IF(MESACU[[#This Row],[PAIS]]="ESPAÑA",VLOOKUP(MESACU[[#This Row],[PROVINCIA]],[1]!PROVINCIASCC[#Data],3,FALSE),VLOOKUP(MESACU[[#This Row],[PAIS]],'[1]Centros de coste'!$A$2:$D$204,3,FALSE))</f>
        <v>IBERICA IV</v>
      </c>
      <c r="Z1675" t="str">
        <f>IF(MESACU[[#This Row],[PAIS]]="ESPAÑA",VLOOKUP(MESACU[[#This Row],[PROVINCIA]],[1]!PROVINCIASCC[#Data],4,FALSE),VLOOKUP(MESACU[[#This Row],[PAIS]],'[1]Centros de coste'!$A$2:$D$204,4,FALSE))</f>
        <v>EUROPA</v>
      </c>
      <c r="AA1675" t="str">
        <f>IFERROR(LEFT(TRIM(MESACU[[#This Row],[CodigoArticulo]]),LEN(TRIM(MESACU[[#This Row],[CodigoArticulo]]))-4),"")</f>
        <v>AGXK</v>
      </c>
      <c r="AB1675" t="str">
        <f>IFERROR(VLOOKUP(MESACU[[#This Row],[CODIGOG]],[1]!FAMILIAS[#Data],5,FALSE),"")</f>
        <v>BIOFERTILIZERS</v>
      </c>
    </row>
    <row r="1676" spans="1:28" x14ac:dyDescent="0.35">
      <c r="A1676" t="s">
        <v>28</v>
      </c>
      <c r="B1676">
        <v>463</v>
      </c>
      <c r="C1676" t="s">
        <v>29</v>
      </c>
      <c r="D1676">
        <v>2025</v>
      </c>
      <c r="E1676">
        <v>5</v>
      </c>
      <c r="F1676" t="s">
        <v>246</v>
      </c>
      <c r="G1676">
        <v>422</v>
      </c>
      <c r="H1676" t="s">
        <v>247</v>
      </c>
      <c r="I1676">
        <v>0</v>
      </c>
      <c r="J1676">
        <v>0</v>
      </c>
      <c r="K1676">
        <v>6.06</v>
      </c>
      <c r="L1676">
        <v>0</v>
      </c>
      <c r="M1676">
        <v>0</v>
      </c>
      <c r="N1676">
        <v>0</v>
      </c>
      <c r="O1676">
        <v>2.2999999999999998</v>
      </c>
      <c r="P1676" t="s">
        <v>246</v>
      </c>
      <c r="Q1676" t="s">
        <v>144</v>
      </c>
      <c r="R1676" t="s">
        <v>34</v>
      </c>
      <c r="S1676" t="s">
        <v>145</v>
      </c>
      <c r="T1676" t="s">
        <v>36</v>
      </c>
      <c r="U1676">
        <v>0</v>
      </c>
      <c r="V1676">
        <v>100</v>
      </c>
      <c r="W1676">
        <v>303</v>
      </c>
      <c r="X1676" t="str">
        <f>IF(MESACU[[#This Row],[PAIS]]="ESPAÑA",VLOOKUP(MESACU[[#This Row],[PROVINCIA]],[1]!PROVINCIASCC[#Data],2,FALSE),VLOOKUP(MESACU[[#This Row],[PAIS]],'[1]Centros de coste'!$A$2:$D$204,2,FALSE))</f>
        <v>C46 - IBERICA IV</v>
      </c>
      <c r="Y1676" t="str">
        <f>IF(MESACU[[#This Row],[PAIS]]="ESPAÑA",VLOOKUP(MESACU[[#This Row],[PROVINCIA]],[1]!PROVINCIASCC[#Data],3,FALSE),VLOOKUP(MESACU[[#This Row],[PAIS]],'[1]Centros de coste'!$A$2:$D$204,3,FALSE))</f>
        <v>IBERICA IV</v>
      </c>
      <c r="Z1676" t="str">
        <f>IF(MESACU[[#This Row],[PAIS]]="ESPAÑA",VLOOKUP(MESACU[[#This Row],[PROVINCIA]],[1]!PROVINCIASCC[#Data],4,FALSE),VLOOKUP(MESACU[[#This Row],[PAIS]],'[1]Centros de coste'!$A$2:$D$204,4,FALSE))</f>
        <v>EUROPA</v>
      </c>
      <c r="AA1676" t="str">
        <f>IFERROR(LEFT(TRIM(MESACU[[#This Row],[CodigoArticulo]]),LEN(TRIM(MESACU[[#This Row],[CodigoArticulo]]))-4),"")</f>
        <v>AGRMGN</v>
      </c>
      <c r="AB1676" t="str">
        <f>IFERROR(VLOOKUP(MESACU[[#This Row],[CODIGOG]],[1]!FAMILIAS[#Data],5,FALSE),"")</f>
        <v>BIOSTIMULANTS</v>
      </c>
    </row>
    <row r="1677" spans="1:28" x14ac:dyDescent="0.35">
      <c r="A1677" t="s">
        <v>28</v>
      </c>
      <c r="B1677">
        <v>464</v>
      </c>
      <c r="C1677" t="s">
        <v>29</v>
      </c>
      <c r="D1677">
        <v>2025</v>
      </c>
      <c r="E1677">
        <v>5</v>
      </c>
      <c r="F1677" t="s">
        <v>323</v>
      </c>
      <c r="G1677">
        <v>426</v>
      </c>
      <c r="H1677" t="s">
        <v>324</v>
      </c>
      <c r="I1677">
        <v>0</v>
      </c>
      <c r="J1677">
        <v>0</v>
      </c>
      <c r="K1677">
        <v>0.08</v>
      </c>
      <c r="L1677">
        <v>0</v>
      </c>
      <c r="M1677">
        <v>0</v>
      </c>
      <c r="N1677">
        <v>0</v>
      </c>
      <c r="O1677">
        <v>0</v>
      </c>
      <c r="P1677" t="s">
        <v>323</v>
      </c>
      <c r="Q1677" t="s">
        <v>200</v>
      </c>
      <c r="R1677" t="s">
        <v>325</v>
      </c>
      <c r="S1677" t="s">
        <v>91</v>
      </c>
      <c r="T1677" t="s">
        <v>36</v>
      </c>
      <c r="U1677">
        <v>0</v>
      </c>
      <c r="V1677">
        <v>1</v>
      </c>
      <c r="W1677">
        <v>0.8</v>
      </c>
      <c r="X1677" t="str">
        <f>IF(MESACU[[#This Row],[PAIS]]="ESPAÑA",VLOOKUP(MESACU[[#This Row],[PROVINCIA]],[1]!PROVINCIASCC[#Data],2,FALSE),VLOOKUP(MESACU[[#This Row],[PAIS]],'[1]Centros de coste'!$A$2:$D$204,2,FALSE))</f>
        <v>C44 - IBERICA II</v>
      </c>
      <c r="Y1677" t="str">
        <f>IF(MESACU[[#This Row],[PAIS]]="ESPAÑA",VLOOKUP(MESACU[[#This Row],[PROVINCIA]],[1]!PROVINCIASCC[#Data],3,FALSE),VLOOKUP(MESACU[[#This Row],[PAIS]],'[1]Centros de coste'!$A$2:$D$204,3,FALSE))</f>
        <v>IBERICA II</v>
      </c>
      <c r="Z1677" t="str">
        <f>IF(MESACU[[#This Row],[PAIS]]="ESPAÑA",VLOOKUP(MESACU[[#This Row],[PROVINCIA]],[1]!PROVINCIASCC[#Data],4,FALSE),VLOOKUP(MESACU[[#This Row],[PAIS]],'[1]Centros de coste'!$A$2:$D$204,4,FALSE))</f>
        <v>EUROPA</v>
      </c>
      <c r="AA1677" t="str">
        <f>IFERROR(LEFT(TRIM(MESACU[[#This Row],[CodigoArticulo]]),LEN(TRIM(MESACU[[#This Row],[CodigoArticulo]]))-4),"")</f>
        <v>ECOTAS</v>
      </c>
      <c r="AB1677" t="str">
        <f>IFERROR(VLOOKUP(MESACU[[#This Row],[CODIGOG]],[1]!FAMILIAS[#Data],5,FALSE),"")</f>
        <v/>
      </c>
    </row>
    <row r="1678" spans="1:28" x14ac:dyDescent="0.35">
      <c r="A1678" t="s">
        <v>28</v>
      </c>
      <c r="B1678">
        <v>464</v>
      </c>
      <c r="C1678" t="s">
        <v>29</v>
      </c>
      <c r="D1678">
        <v>2025</v>
      </c>
      <c r="E1678">
        <v>5</v>
      </c>
      <c r="F1678" t="s">
        <v>162</v>
      </c>
      <c r="G1678">
        <v>426</v>
      </c>
      <c r="H1678" t="s">
        <v>163</v>
      </c>
      <c r="I1678">
        <v>46.46</v>
      </c>
      <c r="J1678">
        <v>0</v>
      </c>
      <c r="K1678">
        <v>227.67400000000001</v>
      </c>
      <c r="L1678">
        <v>0</v>
      </c>
      <c r="M1678">
        <v>0</v>
      </c>
      <c r="N1678">
        <v>0</v>
      </c>
      <c r="O1678">
        <v>14.72</v>
      </c>
      <c r="P1678" t="s">
        <v>162</v>
      </c>
      <c r="Q1678" t="s">
        <v>200</v>
      </c>
      <c r="R1678" t="s">
        <v>34</v>
      </c>
      <c r="S1678" t="s">
        <v>91</v>
      </c>
      <c r="T1678" t="s">
        <v>36</v>
      </c>
      <c r="U1678">
        <v>0</v>
      </c>
      <c r="V1678">
        <v>640</v>
      </c>
      <c r="W1678">
        <v>2323.1999999999998</v>
      </c>
      <c r="X1678" t="str">
        <f>IF(MESACU[[#This Row],[PAIS]]="ESPAÑA",VLOOKUP(MESACU[[#This Row],[PROVINCIA]],[1]!PROVINCIASCC[#Data],2,FALSE),VLOOKUP(MESACU[[#This Row],[PAIS]],'[1]Centros de coste'!$A$2:$D$204,2,FALSE))</f>
        <v>C44 - IBERICA II</v>
      </c>
      <c r="Y1678" t="str">
        <f>IF(MESACU[[#This Row],[PAIS]]="ESPAÑA",VLOOKUP(MESACU[[#This Row],[PROVINCIA]],[1]!PROVINCIASCC[#Data],3,FALSE),VLOOKUP(MESACU[[#This Row],[PAIS]],'[1]Centros de coste'!$A$2:$D$204,3,FALSE))</f>
        <v>IBERICA II</v>
      </c>
      <c r="Z1678" t="str">
        <f>IF(MESACU[[#This Row],[PAIS]]="ESPAÑA",VLOOKUP(MESACU[[#This Row],[PROVINCIA]],[1]!PROVINCIASCC[#Data],4,FALSE),VLOOKUP(MESACU[[#This Row],[PAIS]],'[1]Centros de coste'!$A$2:$D$204,4,FALSE))</f>
        <v>EUROPA</v>
      </c>
      <c r="AA1678" t="str">
        <f>IFERROR(LEFT(TRIM(MESACU[[#This Row],[CodigoArticulo]]),LEN(TRIM(MESACU[[#This Row],[CodigoArticulo]]))-4),"")</f>
        <v>C-CU</v>
      </c>
      <c r="AB1678" t="str">
        <f>IFERROR(VLOOKUP(MESACU[[#This Row],[CODIGOG]],[1]!FAMILIAS[#Data],5,FALSE),"")</f>
        <v>BIOCONTROL</v>
      </c>
    </row>
    <row r="1679" spans="1:28" x14ac:dyDescent="0.35">
      <c r="A1679" t="s">
        <v>28</v>
      </c>
      <c r="B1679">
        <v>465</v>
      </c>
      <c r="C1679" t="s">
        <v>29</v>
      </c>
      <c r="D1679">
        <v>2025</v>
      </c>
      <c r="E1679">
        <v>5</v>
      </c>
      <c r="F1679" t="s">
        <v>323</v>
      </c>
      <c r="G1679">
        <v>396</v>
      </c>
      <c r="H1679" t="s">
        <v>324</v>
      </c>
      <c r="I1679">
        <v>0</v>
      </c>
      <c r="J1679">
        <v>0</v>
      </c>
      <c r="K1679">
        <v>0.08</v>
      </c>
      <c r="L1679">
        <v>0</v>
      </c>
      <c r="M1679">
        <v>0</v>
      </c>
      <c r="N1679">
        <v>0</v>
      </c>
      <c r="O1679">
        <v>0</v>
      </c>
      <c r="P1679" t="s">
        <v>323</v>
      </c>
      <c r="Q1679" t="s">
        <v>299</v>
      </c>
      <c r="R1679" t="s">
        <v>325</v>
      </c>
      <c r="S1679" t="s">
        <v>300</v>
      </c>
      <c r="T1679" t="s">
        <v>36</v>
      </c>
      <c r="U1679">
        <v>0</v>
      </c>
      <c r="V1679">
        <v>1</v>
      </c>
      <c r="W1679">
        <v>0.8</v>
      </c>
      <c r="X1679" t="str">
        <f>IF(MESACU[[#This Row],[PAIS]]="ESPAÑA",VLOOKUP(MESACU[[#This Row],[PROVINCIA]],[1]!PROVINCIASCC[#Data],2,FALSE),VLOOKUP(MESACU[[#This Row],[PAIS]],'[1]Centros de coste'!$A$2:$D$204,2,FALSE))</f>
        <v>C205 - IBERICA VI</v>
      </c>
      <c r="Y1679" t="str">
        <f>IF(MESACU[[#This Row],[PAIS]]="ESPAÑA",VLOOKUP(MESACU[[#This Row],[PROVINCIA]],[1]!PROVINCIASCC[#Data],3,FALSE),VLOOKUP(MESACU[[#This Row],[PAIS]],'[1]Centros de coste'!$A$2:$D$204,3,FALSE))</f>
        <v>IBERICA VI</v>
      </c>
      <c r="Z1679" t="str">
        <f>IF(MESACU[[#This Row],[PAIS]]="ESPAÑA",VLOOKUP(MESACU[[#This Row],[PROVINCIA]],[1]!PROVINCIASCC[#Data],4,FALSE),VLOOKUP(MESACU[[#This Row],[PAIS]],'[1]Centros de coste'!$A$2:$D$204,4,FALSE))</f>
        <v>EUROPA</v>
      </c>
      <c r="AA1679" t="str">
        <f>IFERROR(LEFT(TRIM(MESACU[[#This Row],[CodigoArticulo]]),LEN(TRIM(MESACU[[#This Row],[CodigoArticulo]]))-4),"")</f>
        <v>ECOTAS</v>
      </c>
      <c r="AB1679" t="str">
        <f>IFERROR(VLOOKUP(MESACU[[#This Row],[CODIGOG]],[1]!FAMILIAS[#Data],5,FALSE),"")</f>
        <v/>
      </c>
    </row>
    <row r="1680" spans="1:28" x14ac:dyDescent="0.35">
      <c r="A1680" t="s">
        <v>28</v>
      </c>
      <c r="B1680">
        <v>465</v>
      </c>
      <c r="C1680" t="s">
        <v>29</v>
      </c>
      <c r="D1680">
        <v>2025</v>
      </c>
      <c r="E1680">
        <v>5</v>
      </c>
      <c r="F1680" t="s">
        <v>53</v>
      </c>
      <c r="G1680">
        <v>396</v>
      </c>
      <c r="H1680" t="s">
        <v>54</v>
      </c>
      <c r="I1680">
        <v>0</v>
      </c>
      <c r="J1680">
        <v>0</v>
      </c>
      <c r="K1680">
        <v>87.88</v>
      </c>
      <c r="L1680">
        <v>0</v>
      </c>
      <c r="M1680">
        <v>0</v>
      </c>
      <c r="N1680">
        <v>0</v>
      </c>
      <c r="O1680">
        <v>5.98</v>
      </c>
      <c r="P1680" t="s">
        <v>55</v>
      </c>
      <c r="Q1680" t="s">
        <v>299</v>
      </c>
      <c r="R1680" t="s">
        <v>34</v>
      </c>
      <c r="S1680" t="s">
        <v>300</v>
      </c>
      <c r="T1680" t="s">
        <v>36</v>
      </c>
      <c r="U1680">
        <v>0</v>
      </c>
      <c r="V1680">
        <v>260</v>
      </c>
      <c r="W1680">
        <v>878.8</v>
      </c>
      <c r="X1680" t="str">
        <f>IF(MESACU[[#This Row],[PAIS]]="ESPAÑA",VLOOKUP(MESACU[[#This Row],[PROVINCIA]],[1]!PROVINCIASCC[#Data],2,FALSE),VLOOKUP(MESACU[[#This Row],[PAIS]],'[1]Centros de coste'!$A$2:$D$204,2,FALSE))</f>
        <v>C205 - IBERICA VI</v>
      </c>
      <c r="Y1680" t="str">
        <f>IF(MESACU[[#This Row],[PAIS]]="ESPAÑA",VLOOKUP(MESACU[[#This Row],[PROVINCIA]],[1]!PROVINCIASCC[#Data],3,FALSE),VLOOKUP(MESACU[[#This Row],[PAIS]],'[1]Centros de coste'!$A$2:$D$204,3,FALSE))</f>
        <v>IBERICA VI</v>
      </c>
      <c r="Z1680" t="str">
        <f>IF(MESACU[[#This Row],[PAIS]]="ESPAÑA",VLOOKUP(MESACU[[#This Row],[PROVINCIA]],[1]!PROVINCIASCC[#Data],4,FALSE),VLOOKUP(MESACU[[#This Row],[PAIS]],'[1]Centros de coste'!$A$2:$D$204,4,FALSE))</f>
        <v>EUROPA</v>
      </c>
      <c r="AA1680" t="str">
        <f>IFERROR(LEFT(TRIM(MESACU[[#This Row],[CodigoArticulo]]),LEN(TRIM(MESACU[[#This Row],[CodigoArticulo]]))-4),"")</f>
        <v>AGXK</v>
      </c>
      <c r="AB1680" t="str">
        <f>IFERROR(VLOOKUP(MESACU[[#This Row],[CODIGOG]],[1]!FAMILIAS[#Data],5,FALSE),"")</f>
        <v>BIOFERTILIZERS</v>
      </c>
    </row>
    <row r="1681" spans="1:28" x14ac:dyDescent="0.35">
      <c r="A1681" t="s">
        <v>28</v>
      </c>
      <c r="B1681">
        <v>465</v>
      </c>
      <c r="C1681" t="s">
        <v>29</v>
      </c>
      <c r="D1681">
        <v>2025</v>
      </c>
      <c r="E1681">
        <v>5</v>
      </c>
      <c r="F1681" t="s">
        <v>51</v>
      </c>
      <c r="G1681">
        <v>396</v>
      </c>
      <c r="H1681" t="s">
        <v>52</v>
      </c>
      <c r="I1681">
        <v>0</v>
      </c>
      <c r="J1681">
        <v>0</v>
      </c>
      <c r="K1681">
        <v>37.200000000000003</v>
      </c>
      <c r="L1681">
        <v>0</v>
      </c>
      <c r="M1681">
        <v>0</v>
      </c>
      <c r="N1681">
        <v>0</v>
      </c>
      <c r="O1681">
        <v>1.1000000000000001</v>
      </c>
      <c r="P1681" t="s">
        <v>51</v>
      </c>
      <c r="Q1681" t="s">
        <v>299</v>
      </c>
      <c r="R1681" t="s">
        <v>49</v>
      </c>
      <c r="S1681" t="s">
        <v>300</v>
      </c>
      <c r="T1681" t="s">
        <v>36</v>
      </c>
      <c r="U1681">
        <v>0</v>
      </c>
      <c r="V1681">
        <v>200</v>
      </c>
      <c r="W1681">
        <v>372</v>
      </c>
      <c r="X1681" t="str">
        <f>IF(MESACU[[#This Row],[PAIS]]="ESPAÑA",VLOOKUP(MESACU[[#This Row],[PROVINCIA]],[1]!PROVINCIASCC[#Data],2,FALSE),VLOOKUP(MESACU[[#This Row],[PAIS]],'[1]Centros de coste'!$A$2:$D$204,2,FALSE))</f>
        <v>C205 - IBERICA VI</v>
      </c>
      <c r="Y1681" t="str">
        <f>IF(MESACU[[#This Row],[PAIS]]="ESPAÑA",VLOOKUP(MESACU[[#This Row],[PROVINCIA]],[1]!PROVINCIASCC[#Data],3,FALSE),VLOOKUP(MESACU[[#This Row],[PAIS]],'[1]Centros de coste'!$A$2:$D$204,3,FALSE))</f>
        <v>IBERICA VI</v>
      </c>
      <c r="Z1681" t="str">
        <f>IF(MESACU[[#This Row],[PAIS]]="ESPAÑA",VLOOKUP(MESACU[[#This Row],[PROVINCIA]],[1]!PROVINCIASCC[#Data],4,FALSE),VLOOKUP(MESACU[[#This Row],[PAIS]],'[1]Centros de coste'!$A$2:$D$204,4,FALSE))</f>
        <v>EUROPA</v>
      </c>
      <c r="AA1681" t="str">
        <f>IFERROR(LEFT(TRIM(MESACU[[#This Row],[CodigoArticulo]]),LEN(TRIM(MESACU[[#This Row],[CodigoArticulo]]))-4),"")</f>
        <v>AN</v>
      </c>
      <c r="AB1681" t="str">
        <f>IFERROR(VLOOKUP(MESACU[[#This Row],[CODIGOG]],[1]!FAMILIAS[#Data],5,FALSE),"")</f>
        <v>BIOFERTILIZERS</v>
      </c>
    </row>
    <row r="1682" spans="1:28" x14ac:dyDescent="0.35">
      <c r="A1682" t="s">
        <v>28</v>
      </c>
      <c r="B1682">
        <v>465</v>
      </c>
      <c r="C1682" t="s">
        <v>29</v>
      </c>
      <c r="D1682">
        <v>2025</v>
      </c>
      <c r="E1682">
        <v>5</v>
      </c>
      <c r="F1682" t="s">
        <v>270</v>
      </c>
      <c r="G1682">
        <v>396</v>
      </c>
      <c r="H1682" t="s">
        <v>271</v>
      </c>
      <c r="I1682">
        <v>0</v>
      </c>
      <c r="J1682">
        <v>0</v>
      </c>
      <c r="K1682">
        <v>12.36</v>
      </c>
      <c r="L1682">
        <v>0</v>
      </c>
      <c r="M1682">
        <v>0</v>
      </c>
      <c r="N1682">
        <v>0</v>
      </c>
      <c r="O1682">
        <v>0.46</v>
      </c>
      <c r="P1682" t="s">
        <v>270</v>
      </c>
      <c r="Q1682" t="s">
        <v>299</v>
      </c>
      <c r="R1682" t="s">
        <v>49</v>
      </c>
      <c r="S1682" t="s">
        <v>300</v>
      </c>
      <c r="T1682" t="s">
        <v>36</v>
      </c>
      <c r="U1682">
        <v>0</v>
      </c>
      <c r="V1682">
        <v>60</v>
      </c>
      <c r="W1682">
        <v>123.6</v>
      </c>
      <c r="X1682" t="str">
        <f>IF(MESACU[[#This Row],[PAIS]]="ESPAÑA",VLOOKUP(MESACU[[#This Row],[PROVINCIA]],[1]!PROVINCIASCC[#Data],2,FALSE),VLOOKUP(MESACU[[#This Row],[PAIS]],'[1]Centros de coste'!$A$2:$D$204,2,FALSE))</f>
        <v>C205 - IBERICA VI</v>
      </c>
      <c r="Y1682" t="str">
        <f>IF(MESACU[[#This Row],[PAIS]]="ESPAÑA",VLOOKUP(MESACU[[#This Row],[PROVINCIA]],[1]!PROVINCIASCC[#Data],3,FALSE),VLOOKUP(MESACU[[#This Row],[PAIS]],'[1]Centros de coste'!$A$2:$D$204,3,FALSE))</f>
        <v>IBERICA VI</v>
      </c>
      <c r="Z1682" t="str">
        <f>IF(MESACU[[#This Row],[PAIS]]="ESPAÑA",VLOOKUP(MESACU[[#This Row],[PROVINCIA]],[1]!PROVINCIASCC[#Data],4,FALSE),VLOOKUP(MESACU[[#This Row],[PAIS]],'[1]Centros de coste'!$A$2:$D$204,4,FALSE))</f>
        <v>EUROPA</v>
      </c>
      <c r="AA1682" t="str">
        <f>IFERROR(LEFT(TRIM(MESACU[[#This Row],[CodigoArticulo]]),LEN(TRIM(MESACU[[#This Row],[CodigoArticulo]]))-4),"")</f>
        <v>AN</v>
      </c>
      <c r="AB1682" t="str">
        <f>IFERROR(VLOOKUP(MESACU[[#This Row],[CODIGOG]],[1]!FAMILIAS[#Data],5,FALSE),"")</f>
        <v>BIOFERTILIZERS</v>
      </c>
    </row>
    <row r="1683" spans="1:28" x14ac:dyDescent="0.35">
      <c r="A1683" t="s">
        <v>28</v>
      </c>
      <c r="B1683">
        <v>466</v>
      </c>
      <c r="C1683" t="s">
        <v>29</v>
      </c>
      <c r="D1683">
        <v>2025</v>
      </c>
      <c r="E1683">
        <v>5</v>
      </c>
      <c r="F1683" t="s">
        <v>323</v>
      </c>
      <c r="G1683">
        <v>393</v>
      </c>
      <c r="H1683" t="s">
        <v>324</v>
      </c>
      <c r="I1683">
        <v>0</v>
      </c>
      <c r="J1683">
        <v>0</v>
      </c>
      <c r="K1683">
        <v>1.6E-2</v>
      </c>
      <c r="L1683">
        <v>0</v>
      </c>
      <c r="M1683">
        <v>0</v>
      </c>
      <c r="N1683">
        <v>0</v>
      </c>
      <c r="O1683">
        <v>0</v>
      </c>
      <c r="P1683" t="s">
        <v>323</v>
      </c>
      <c r="Q1683" t="s">
        <v>137</v>
      </c>
      <c r="R1683" t="s">
        <v>325</v>
      </c>
      <c r="S1683" t="s">
        <v>138</v>
      </c>
      <c r="T1683" t="s">
        <v>36</v>
      </c>
      <c r="U1683">
        <v>0</v>
      </c>
      <c r="V1683">
        <v>1</v>
      </c>
      <c r="W1683">
        <v>0.8</v>
      </c>
      <c r="X1683" t="str">
        <f>IF(MESACU[[#This Row],[PAIS]]="ESPAÑA",VLOOKUP(MESACU[[#This Row],[PROVINCIA]],[1]!PROVINCIASCC[#Data],2,FALSE),VLOOKUP(MESACU[[#This Row],[PAIS]],'[1]Centros de coste'!$A$2:$D$204,2,FALSE))</f>
        <v>C45 - IBERICA III</v>
      </c>
      <c r="Y1683" t="str">
        <f>IF(MESACU[[#This Row],[PAIS]]="ESPAÑA",VLOOKUP(MESACU[[#This Row],[PROVINCIA]],[1]!PROVINCIASCC[#Data],3,FALSE),VLOOKUP(MESACU[[#This Row],[PAIS]],'[1]Centros de coste'!$A$2:$D$204,3,FALSE))</f>
        <v>IBERICA III</v>
      </c>
      <c r="Z1683" t="str">
        <f>IF(MESACU[[#This Row],[PAIS]]="ESPAÑA",VLOOKUP(MESACU[[#This Row],[PROVINCIA]],[1]!PROVINCIASCC[#Data],4,FALSE),VLOOKUP(MESACU[[#This Row],[PAIS]],'[1]Centros de coste'!$A$2:$D$204,4,FALSE))</f>
        <v>EUROPA</v>
      </c>
      <c r="AA1683" t="str">
        <f>IFERROR(LEFT(TRIM(MESACU[[#This Row],[CodigoArticulo]]),LEN(TRIM(MESACU[[#This Row],[CodigoArticulo]]))-4),"")</f>
        <v>ECOTAS</v>
      </c>
      <c r="AB1683" t="str">
        <f>IFERROR(VLOOKUP(MESACU[[#This Row],[CODIGOG]],[1]!FAMILIAS[#Data],5,FALSE),"")</f>
        <v/>
      </c>
    </row>
    <row r="1684" spans="1:28" x14ac:dyDescent="0.35">
      <c r="A1684" t="s">
        <v>28</v>
      </c>
      <c r="B1684">
        <v>466</v>
      </c>
      <c r="C1684" t="s">
        <v>29</v>
      </c>
      <c r="D1684">
        <v>2025</v>
      </c>
      <c r="E1684">
        <v>5</v>
      </c>
      <c r="F1684" t="s">
        <v>223</v>
      </c>
      <c r="G1684">
        <v>393</v>
      </c>
      <c r="H1684" t="s">
        <v>224</v>
      </c>
      <c r="I1684">
        <v>0</v>
      </c>
      <c r="J1684">
        <v>0</v>
      </c>
      <c r="K1684">
        <v>14.7</v>
      </c>
      <c r="L1684">
        <v>0</v>
      </c>
      <c r="M1684">
        <v>0</v>
      </c>
      <c r="N1684">
        <v>0</v>
      </c>
      <c r="O1684">
        <v>1.02</v>
      </c>
      <c r="P1684" t="s">
        <v>223</v>
      </c>
      <c r="Q1684" t="s">
        <v>137</v>
      </c>
      <c r="R1684" t="s">
        <v>73</v>
      </c>
      <c r="S1684" t="s">
        <v>138</v>
      </c>
      <c r="T1684" t="s">
        <v>36</v>
      </c>
      <c r="U1684">
        <v>0</v>
      </c>
      <c r="V1684">
        <v>150</v>
      </c>
      <c r="W1684">
        <v>735</v>
      </c>
      <c r="X1684" t="str">
        <f>IF(MESACU[[#This Row],[PAIS]]="ESPAÑA",VLOOKUP(MESACU[[#This Row],[PROVINCIA]],[1]!PROVINCIASCC[#Data],2,FALSE),VLOOKUP(MESACU[[#This Row],[PAIS]],'[1]Centros de coste'!$A$2:$D$204,2,FALSE))</f>
        <v>C45 - IBERICA III</v>
      </c>
      <c r="Y1684" t="str">
        <f>IF(MESACU[[#This Row],[PAIS]]="ESPAÑA",VLOOKUP(MESACU[[#This Row],[PROVINCIA]],[1]!PROVINCIASCC[#Data],3,FALSE),VLOOKUP(MESACU[[#This Row],[PAIS]],'[1]Centros de coste'!$A$2:$D$204,3,FALSE))</f>
        <v>IBERICA III</v>
      </c>
      <c r="Z1684" t="str">
        <f>IF(MESACU[[#This Row],[PAIS]]="ESPAÑA",VLOOKUP(MESACU[[#This Row],[PROVINCIA]],[1]!PROVINCIASCC[#Data],4,FALSE),VLOOKUP(MESACU[[#This Row],[PAIS]],'[1]Centros de coste'!$A$2:$D$204,4,FALSE))</f>
        <v>EUROPA</v>
      </c>
      <c r="AA1684" t="str">
        <f>IFERROR(LEFT(TRIM(MESACU[[#This Row],[CodigoArticulo]]),LEN(TRIM(MESACU[[#This Row],[CodigoArticulo]]))-4),"")</f>
        <v>AGZ-M</v>
      </c>
      <c r="AB1684" t="str">
        <f>IFERROR(VLOOKUP(MESACU[[#This Row],[CODIGOG]],[1]!FAMILIAS[#Data],5,FALSE),"")</f>
        <v>BIOFERTILIZERS</v>
      </c>
    </row>
    <row r="1685" spans="1:28" x14ac:dyDescent="0.35">
      <c r="A1685" t="s">
        <v>28</v>
      </c>
      <c r="B1685">
        <v>467</v>
      </c>
      <c r="C1685" t="s">
        <v>29</v>
      </c>
      <c r="D1685">
        <v>2025</v>
      </c>
      <c r="E1685">
        <v>5</v>
      </c>
      <c r="F1685" t="s">
        <v>108</v>
      </c>
      <c r="G1685">
        <v>474</v>
      </c>
      <c r="H1685" t="s">
        <v>109</v>
      </c>
      <c r="I1685">
        <v>0</v>
      </c>
      <c r="J1685">
        <v>0</v>
      </c>
      <c r="K1685">
        <v>16</v>
      </c>
      <c r="L1685">
        <v>0</v>
      </c>
      <c r="M1685">
        <v>0</v>
      </c>
      <c r="N1685">
        <v>0</v>
      </c>
      <c r="O1685">
        <v>4.8</v>
      </c>
      <c r="P1685" t="s">
        <v>110</v>
      </c>
      <c r="Q1685" t="s">
        <v>48</v>
      </c>
      <c r="R1685" t="s">
        <v>34</v>
      </c>
      <c r="S1685" t="s">
        <v>50</v>
      </c>
      <c r="T1685" t="s">
        <v>36</v>
      </c>
      <c r="U1685">
        <v>0</v>
      </c>
      <c r="V1685">
        <v>1000</v>
      </c>
      <c r="W1685">
        <v>1600</v>
      </c>
      <c r="X1685" t="str">
        <f>IF(MESACU[[#This Row],[PAIS]]="ESPAÑA",VLOOKUP(MESACU[[#This Row],[PROVINCIA]],[1]!PROVINCIASCC[#Data],2,FALSE),VLOOKUP(MESACU[[#This Row],[PAIS]],'[1]Centros de coste'!$A$2:$D$204,2,FALSE))</f>
        <v>C44 - IBERICA II</v>
      </c>
      <c r="Y1685" t="str">
        <f>IF(MESACU[[#This Row],[PAIS]]="ESPAÑA",VLOOKUP(MESACU[[#This Row],[PROVINCIA]],[1]!PROVINCIASCC[#Data],3,FALSE),VLOOKUP(MESACU[[#This Row],[PAIS]],'[1]Centros de coste'!$A$2:$D$204,3,FALSE))</f>
        <v>IBERICA II</v>
      </c>
      <c r="Z1685" t="str">
        <f>IF(MESACU[[#This Row],[PAIS]]="ESPAÑA",VLOOKUP(MESACU[[#This Row],[PROVINCIA]],[1]!PROVINCIASCC[#Data],4,FALSE),VLOOKUP(MESACU[[#This Row],[PAIS]],'[1]Centros de coste'!$A$2:$D$204,4,FALSE))</f>
        <v>EUROPA</v>
      </c>
      <c r="AA1685" t="str">
        <f>IFERROR(LEFT(TRIM(MESACU[[#This Row],[CodigoArticulo]]),LEN(TRIM(MESACU[[#This Row],[CodigoArticulo]]))-4),"")</f>
        <v>S</v>
      </c>
      <c r="AB1685" t="str">
        <f>IFERROR(VLOOKUP(MESACU[[#This Row],[CODIGOG]],[1]!FAMILIAS[#Data],5,FALSE),"")</f>
        <v>BIOFERTILIZERS</v>
      </c>
    </row>
    <row r="1686" spans="1:28" x14ac:dyDescent="0.35">
      <c r="A1686" t="s">
        <v>28</v>
      </c>
      <c r="B1686">
        <v>467</v>
      </c>
      <c r="C1686" t="s">
        <v>29</v>
      </c>
      <c r="D1686">
        <v>2025</v>
      </c>
      <c r="E1686">
        <v>5</v>
      </c>
      <c r="F1686" t="s">
        <v>158</v>
      </c>
      <c r="G1686">
        <v>474</v>
      </c>
      <c r="H1686" t="s">
        <v>159</v>
      </c>
      <c r="I1686">
        <v>0</v>
      </c>
      <c r="J1686">
        <v>0</v>
      </c>
      <c r="K1686">
        <v>18.559999999999999</v>
      </c>
      <c r="L1686">
        <v>0</v>
      </c>
      <c r="M1686">
        <v>0</v>
      </c>
      <c r="N1686">
        <v>0</v>
      </c>
      <c r="O1686">
        <v>14.72</v>
      </c>
      <c r="P1686" t="s">
        <v>160</v>
      </c>
      <c r="Q1686" t="s">
        <v>48</v>
      </c>
      <c r="R1686" t="s">
        <v>34</v>
      </c>
      <c r="S1686" t="s">
        <v>50</v>
      </c>
      <c r="T1686" t="s">
        <v>36</v>
      </c>
      <c r="U1686">
        <v>0</v>
      </c>
      <c r="V1686">
        <v>640</v>
      </c>
      <c r="W1686">
        <v>1856</v>
      </c>
      <c r="X1686" t="str">
        <f>IF(MESACU[[#This Row],[PAIS]]="ESPAÑA",VLOOKUP(MESACU[[#This Row],[PROVINCIA]],[1]!PROVINCIASCC[#Data],2,FALSE),VLOOKUP(MESACU[[#This Row],[PAIS]],'[1]Centros de coste'!$A$2:$D$204,2,FALSE))</f>
        <v>C44 - IBERICA II</v>
      </c>
      <c r="Y1686" t="str">
        <f>IF(MESACU[[#This Row],[PAIS]]="ESPAÑA",VLOOKUP(MESACU[[#This Row],[PROVINCIA]],[1]!PROVINCIASCC[#Data],3,FALSE),VLOOKUP(MESACU[[#This Row],[PAIS]],'[1]Centros de coste'!$A$2:$D$204,3,FALSE))</f>
        <v>IBERICA II</v>
      </c>
      <c r="Z1686" t="str">
        <f>IF(MESACU[[#This Row],[PAIS]]="ESPAÑA",VLOOKUP(MESACU[[#This Row],[PROVINCIA]],[1]!PROVINCIASCC[#Data],4,FALSE),VLOOKUP(MESACU[[#This Row],[PAIS]],'[1]Centros de coste'!$A$2:$D$204,4,FALSE))</f>
        <v>EUROPA</v>
      </c>
      <c r="AA1686" t="str">
        <f>IFERROR(LEFT(TRIM(MESACU[[#This Row],[CodigoArticulo]]),LEN(TRIM(MESACU[[#This Row],[CodigoArticulo]]))-4),"")</f>
        <v>PT</v>
      </c>
      <c r="AB1686" t="str">
        <f>IFERROR(VLOOKUP(MESACU[[#This Row],[CODIGOG]],[1]!FAMILIAS[#Data],5,FALSE),"")</f>
        <v>BIOFERTILIZERS</v>
      </c>
    </row>
    <row r="1687" spans="1:28" x14ac:dyDescent="0.35">
      <c r="A1687" t="s">
        <v>28</v>
      </c>
      <c r="B1687">
        <v>467</v>
      </c>
      <c r="C1687" t="s">
        <v>29</v>
      </c>
      <c r="D1687">
        <v>2025</v>
      </c>
      <c r="E1687">
        <v>5</v>
      </c>
      <c r="F1687" t="s">
        <v>142</v>
      </c>
      <c r="G1687">
        <v>474</v>
      </c>
      <c r="H1687" t="s">
        <v>143</v>
      </c>
      <c r="I1687">
        <v>0</v>
      </c>
      <c r="J1687">
        <v>0</v>
      </c>
      <c r="K1687">
        <v>18</v>
      </c>
      <c r="L1687">
        <v>0</v>
      </c>
      <c r="M1687">
        <v>0</v>
      </c>
      <c r="N1687">
        <v>0</v>
      </c>
      <c r="O1687">
        <v>15.96</v>
      </c>
      <c r="P1687" t="s">
        <v>142</v>
      </c>
      <c r="Q1687" t="s">
        <v>48</v>
      </c>
      <c r="R1687" t="s">
        <v>34</v>
      </c>
      <c r="S1687" t="s">
        <v>50</v>
      </c>
      <c r="T1687" t="s">
        <v>36</v>
      </c>
      <c r="U1687">
        <v>0</v>
      </c>
      <c r="V1687">
        <v>600</v>
      </c>
      <c r="W1687">
        <v>1800</v>
      </c>
      <c r="X1687" t="str">
        <f>IF(MESACU[[#This Row],[PAIS]]="ESPAÑA",VLOOKUP(MESACU[[#This Row],[PROVINCIA]],[1]!PROVINCIASCC[#Data],2,FALSE),VLOOKUP(MESACU[[#This Row],[PAIS]],'[1]Centros de coste'!$A$2:$D$204,2,FALSE))</f>
        <v>C44 - IBERICA II</v>
      </c>
      <c r="Y1687" t="str">
        <f>IF(MESACU[[#This Row],[PAIS]]="ESPAÑA",VLOOKUP(MESACU[[#This Row],[PROVINCIA]],[1]!PROVINCIASCC[#Data],3,FALSE),VLOOKUP(MESACU[[#This Row],[PAIS]],'[1]Centros de coste'!$A$2:$D$204,3,FALSE))</f>
        <v>IBERICA II</v>
      </c>
      <c r="Z1687" t="str">
        <f>IF(MESACU[[#This Row],[PAIS]]="ESPAÑA",VLOOKUP(MESACU[[#This Row],[PROVINCIA]],[1]!PROVINCIASCC[#Data],4,FALSE),VLOOKUP(MESACU[[#This Row],[PAIS]],'[1]Centros de coste'!$A$2:$D$204,4,FALSE))</f>
        <v>EUROPA</v>
      </c>
      <c r="AA1687" t="str">
        <f>IFERROR(LEFT(TRIM(MESACU[[#This Row],[CodigoArticulo]]),LEN(TRIM(MESACU[[#This Row],[CodigoArticulo]]))-4),"")</f>
        <v>B</v>
      </c>
      <c r="AB1687" t="str">
        <f>IFERROR(VLOOKUP(MESACU[[#This Row],[CODIGOG]],[1]!FAMILIAS[#Data],5,FALSE),"")</f>
        <v>BIOFERTILIZERS</v>
      </c>
    </row>
    <row r="1688" spans="1:28" x14ac:dyDescent="0.35">
      <c r="A1688" t="s">
        <v>28</v>
      </c>
      <c r="B1688">
        <v>467</v>
      </c>
      <c r="C1688" t="s">
        <v>29</v>
      </c>
      <c r="D1688">
        <v>2025</v>
      </c>
      <c r="E1688">
        <v>5</v>
      </c>
      <c r="F1688" t="s">
        <v>216</v>
      </c>
      <c r="G1688">
        <v>474</v>
      </c>
      <c r="H1688" t="s">
        <v>217</v>
      </c>
      <c r="I1688">
        <v>0</v>
      </c>
      <c r="J1688">
        <v>0</v>
      </c>
      <c r="K1688">
        <v>10</v>
      </c>
      <c r="L1688">
        <v>0</v>
      </c>
      <c r="M1688">
        <v>0</v>
      </c>
      <c r="N1688">
        <v>0</v>
      </c>
      <c r="O1688">
        <v>5.32</v>
      </c>
      <c r="P1688" t="s">
        <v>216</v>
      </c>
      <c r="Q1688" t="s">
        <v>48</v>
      </c>
      <c r="R1688" t="s">
        <v>34</v>
      </c>
      <c r="S1688" t="s">
        <v>50</v>
      </c>
      <c r="T1688" t="s">
        <v>36</v>
      </c>
      <c r="U1688">
        <v>0</v>
      </c>
      <c r="V1688">
        <v>200</v>
      </c>
      <c r="W1688">
        <v>1000</v>
      </c>
      <c r="X1688" t="str">
        <f>IF(MESACU[[#This Row],[PAIS]]="ESPAÑA",VLOOKUP(MESACU[[#This Row],[PROVINCIA]],[1]!PROVINCIASCC[#Data],2,FALSE),VLOOKUP(MESACU[[#This Row],[PAIS]],'[1]Centros de coste'!$A$2:$D$204,2,FALSE))</f>
        <v>C44 - IBERICA II</v>
      </c>
      <c r="Y1688" t="str">
        <f>IF(MESACU[[#This Row],[PAIS]]="ESPAÑA",VLOOKUP(MESACU[[#This Row],[PROVINCIA]],[1]!PROVINCIASCC[#Data],3,FALSE),VLOOKUP(MESACU[[#This Row],[PAIS]],'[1]Centros de coste'!$A$2:$D$204,3,FALSE))</f>
        <v>IBERICA II</v>
      </c>
      <c r="Z1688" t="str">
        <f>IF(MESACU[[#This Row],[PAIS]]="ESPAÑA",VLOOKUP(MESACU[[#This Row],[PROVINCIA]],[1]!PROVINCIASCC[#Data],4,FALSE),VLOOKUP(MESACU[[#This Row],[PAIS]],'[1]Centros de coste'!$A$2:$D$204,4,FALSE))</f>
        <v>EUROPA</v>
      </c>
      <c r="AA1688" t="str">
        <f>IFERROR(LEFT(TRIM(MESACU[[#This Row],[CodigoArticulo]]),LEN(TRIM(MESACU[[#This Row],[CodigoArticulo]]))-4),"")</f>
        <v>G3</v>
      </c>
      <c r="AB1688" t="str">
        <f>IFERROR(VLOOKUP(MESACU[[#This Row],[CODIGOG]],[1]!FAMILIAS[#Data],5,FALSE),"")</f>
        <v>BIOSTIMULANTS</v>
      </c>
    </row>
    <row r="1689" spans="1:28" x14ac:dyDescent="0.35">
      <c r="A1689" t="s">
        <v>28</v>
      </c>
      <c r="B1689">
        <v>467</v>
      </c>
      <c r="C1689" t="s">
        <v>29</v>
      </c>
      <c r="D1689">
        <v>2025</v>
      </c>
      <c r="E1689">
        <v>5</v>
      </c>
      <c r="F1689" t="s">
        <v>216</v>
      </c>
      <c r="G1689">
        <v>474</v>
      </c>
      <c r="H1689" t="s">
        <v>217</v>
      </c>
      <c r="I1689">
        <v>0</v>
      </c>
      <c r="J1689">
        <v>0</v>
      </c>
      <c r="K1689">
        <v>20</v>
      </c>
      <c r="L1689">
        <v>0</v>
      </c>
      <c r="M1689">
        <v>0</v>
      </c>
      <c r="N1689">
        <v>0</v>
      </c>
      <c r="O1689">
        <v>10.64</v>
      </c>
      <c r="P1689" t="s">
        <v>216</v>
      </c>
      <c r="Q1689" t="s">
        <v>48</v>
      </c>
      <c r="R1689" t="s">
        <v>34</v>
      </c>
      <c r="S1689" t="s">
        <v>50</v>
      </c>
      <c r="T1689" t="s">
        <v>36</v>
      </c>
      <c r="U1689">
        <v>0</v>
      </c>
      <c r="V1689">
        <v>400</v>
      </c>
      <c r="W1689">
        <v>2000</v>
      </c>
      <c r="X1689" t="str">
        <f>IF(MESACU[[#This Row],[PAIS]]="ESPAÑA",VLOOKUP(MESACU[[#This Row],[PROVINCIA]],[1]!PROVINCIASCC[#Data],2,FALSE),VLOOKUP(MESACU[[#This Row],[PAIS]],'[1]Centros de coste'!$A$2:$D$204,2,FALSE))</f>
        <v>C44 - IBERICA II</v>
      </c>
      <c r="Y1689" t="str">
        <f>IF(MESACU[[#This Row],[PAIS]]="ESPAÑA",VLOOKUP(MESACU[[#This Row],[PROVINCIA]],[1]!PROVINCIASCC[#Data],3,FALSE),VLOOKUP(MESACU[[#This Row],[PAIS]],'[1]Centros de coste'!$A$2:$D$204,3,FALSE))</f>
        <v>IBERICA II</v>
      </c>
      <c r="Z1689" t="str">
        <f>IF(MESACU[[#This Row],[PAIS]]="ESPAÑA",VLOOKUP(MESACU[[#This Row],[PROVINCIA]],[1]!PROVINCIASCC[#Data],4,FALSE),VLOOKUP(MESACU[[#This Row],[PAIS]],'[1]Centros de coste'!$A$2:$D$204,4,FALSE))</f>
        <v>EUROPA</v>
      </c>
      <c r="AA1689" t="str">
        <f>IFERROR(LEFT(TRIM(MESACU[[#This Row],[CodigoArticulo]]),LEN(TRIM(MESACU[[#This Row],[CodigoArticulo]]))-4),"")</f>
        <v>G3</v>
      </c>
      <c r="AB1689" t="str">
        <f>IFERROR(VLOOKUP(MESACU[[#This Row],[CODIGOG]],[1]!FAMILIAS[#Data],5,FALSE),"")</f>
        <v>BIOSTIMULANTS</v>
      </c>
    </row>
    <row r="1690" spans="1:28" x14ac:dyDescent="0.35">
      <c r="A1690" t="s">
        <v>28</v>
      </c>
      <c r="B1690">
        <v>467</v>
      </c>
      <c r="C1690" t="s">
        <v>29</v>
      </c>
      <c r="D1690">
        <v>2025</v>
      </c>
      <c r="E1690">
        <v>5</v>
      </c>
      <c r="F1690" t="s">
        <v>323</v>
      </c>
      <c r="G1690">
        <v>474</v>
      </c>
      <c r="H1690" t="s">
        <v>324</v>
      </c>
      <c r="I1690">
        <v>0</v>
      </c>
      <c r="J1690">
        <v>0</v>
      </c>
      <c r="K1690">
        <v>2.3900000000000001E-2</v>
      </c>
      <c r="L1690">
        <v>0</v>
      </c>
      <c r="M1690">
        <v>0</v>
      </c>
      <c r="N1690">
        <v>0</v>
      </c>
      <c r="O1690">
        <v>0</v>
      </c>
      <c r="P1690" t="s">
        <v>323</v>
      </c>
      <c r="Q1690" t="s">
        <v>48</v>
      </c>
      <c r="R1690" t="s">
        <v>325</v>
      </c>
      <c r="S1690" t="s">
        <v>50</v>
      </c>
      <c r="T1690" t="s">
        <v>36</v>
      </c>
      <c r="U1690">
        <v>0</v>
      </c>
      <c r="V1690">
        <v>3</v>
      </c>
      <c r="W1690">
        <v>2.39</v>
      </c>
      <c r="X1690" t="str">
        <f>IF(MESACU[[#This Row],[PAIS]]="ESPAÑA",VLOOKUP(MESACU[[#This Row],[PROVINCIA]],[1]!PROVINCIASCC[#Data],2,FALSE),VLOOKUP(MESACU[[#This Row],[PAIS]],'[1]Centros de coste'!$A$2:$D$204,2,FALSE))</f>
        <v>C44 - IBERICA II</v>
      </c>
      <c r="Y1690" t="str">
        <f>IF(MESACU[[#This Row],[PAIS]]="ESPAÑA",VLOOKUP(MESACU[[#This Row],[PROVINCIA]],[1]!PROVINCIASCC[#Data],3,FALSE),VLOOKUP(MESACU[[#This Row],[PAIS]],'[1]Centros de coste'!$A$2:$D$204,3,FALSE))</f>
        <v>IBERICA II</v>
      </c>
      <c r="Z1690" t="str">
        <f>IF(MESACU[[#This Row],[PAIS]]="ESPAÑA",VLOOKUP(MESACU[[#This Row],[PROVINCIA]],[1]!PROVINCIASCC[#Data],4,FALSE),VLOOKUP(MESACU[[#This Row],[PAIS]],'[1]Centros de coste'!$A$2:$D$204,4,FALSE))</f>
        <v>EUROPA</v>
      </c>
      <c r="AA1690" t="str">
        <f>IFERROR(LEFT(TRIM(MESACU[[#This Row],[CodigoArticulo]]),LEN(TRIM(MESACU[[#This Row],[CodigoArticulo]]))-4),"")</f>
        <v>ECOTAS</v>
      </c>
      <c r="AB1690" t="str">
        <f>IFERROR(VLOOKUP(MESACU[[#This Row],[CODIGOG]],[1]!FAMILIAS[#Data],5,FALSE),"")</f>
        <v/>
      </c>
    </row>
    <row r="1691" spans="1:28" x14ac:dyDescent="0.35">
      <c r="A1691" t="s">
        <v>28</v>
      </c>
      <c r="B1691">
        <v>468</v>
      </c>
      <c r="C1691" t="s">
        <v>29</v>
      </c>
      <c r="D1691">
        <v>2025</v>
      </c>
      <c r="E1691">
        <v>5</v>
      </c>
      <c r="F1691" t="s">
        <v>323</v>
      </c>
      <c r="G1691">
        <v>427</v>
      </c>
      <c r="H1691" t="s">
        <v>324</v>
      </c>
      <c r="I1691">
        <v>0</v>
      </c>
      <c r="J1691">
        <v>0</v>
      </c>
      <c r="K1691">
        <v>0.08</v>
      </c>
      <c r="L1691">
        <v>0</v>
      </c>
      <c r="M1691">
        <v>0</v>
      </c>
      <c r="N1691">
        <v>0</v>
      </c>
      <c r="O1691">
        <v>0</v>
      </c>
      <c r="P1691" t="s">
        <v>323</v>
      </c>
      <c r="Q1691" t="s">
        <v>200</v>
      </c>
      <c r="R1691" t="s">
        <v>325</v>
      </c>
      <c r="S1691" t="s">
        <v>91</v>
      </c>
      <c r="T1691" t="s">
        <v>36</v>
      </c>
      <c r="U1691">
        <v>0</v>
      </c>
      <c r="V1691">
        <v>1</v>
      </c>
      <c r="W1691">
        <v>0.8</v>
      </c>
      <c r="X1691" t="str">
        <f>IF(MESACU[[#This Row],[PAIS]]="ESPAÑA",VLOOKUP(MESACU[[#This Row],[PROVINCIA]],[1]!PROVINCIASCC[#Data],2,FALSE),VLOOKUP(MESACU[[#This Row],[PAIS]],'[1]Centros de coste'!$A$2:$D$204,2,FALSE))</f>
        <v>C44 - IBERICA II</v>
      </c>
      <c r="Y1691" t="str">
        <f>IF(MESACU[[#This Row],[PAIS]]="ESPAÑA",VLOOKUP(MESACU[[#This Row],[PROVINCIA]],[1]!PROVINCIASCC[#Data],3,FALSE),VLOOKUP(MESACU[[#This Row],[PAIS]],'[1]Centros de coste'!$A$2:$D$204,3,FALSE))</f>
        <v>IBERICA II</v>
      </c>
      <c r="Z1691" t="str">
        <f>IF(MESACU[[#This Row],[PAIS]]="ESPAÑA",VLOOKUP(MESACU[[#This Row],[PROVINCIA]],[1]!PROVINCIASCC[#Data],4,FALSE),VLOOKUP(MESACU[[#This Row],[PAIS]],'[1]Centros de coste'!$A$2:$D$204,4,FALSE))</f>
        <v>EUROPA</v>
      </c>
      <c r="AA1691" t="str">
        <f>IFERROR(LEFT(TRIM(MESACU[[#This Row],[CodigoArticulo]]),LEN(TRIM(MESACU[[#This Row],[CodigoArticulo]]))-4),"")</f>
        <v>ECOTAS</v>
      </c>
      <c r="AB1691" t="str">
        <f>IFERROR(VLOOKUP(MESACU[[#This Row],[CODIGOG]],[1]!FAMILIAS[#Data],5,FALSE),"")</f>
        <v/>
      </c>
    </row>
    <row r="1692" spans="1:28" x14ac:dyDescent="0.35">
      <c r="A1692" t="s">
        <v>28</v>
      </c>
      <c r="B1692">
        <v>468</v>
      </c>
      <c r="C1692" t="s">
        <v>29</v>
      </c>
      <c r="D1692">
        <v>2025</v>
      </c>
      <c r="E1692">
        <v>5</v>
      </c>
      <c r="F1692" t="s">
        <v>162</v>
      </c>
      <c r="G1692">
        <v>427</v>
      </c>
      <c r="H1692" t="s">
        <v>163</v>
      </c>
      <c r="I1692">
        <v>46.46</v>
      </c>
      <c r="J1692">
        <v>0</v>
      </c>
      <c r="K1692">
        <v>227.67400000000001</v>
      </c>
      <c r="L1692">
        <v>0</v>
      </c>
      <c r="M1692">
        <v>0</v>
      </c>
      <c r="N1692">
        <v>0</v>
      </c>
      <c r="O1692">
        <v>14.72</v>
      </c>
      <c r="P1692" t="s">
        <v>162</v>
      </c>
      <c r="Q1692" t="s">
        <v>200</v>
      </c>
      <c r="R1692" t="s">
        <v>34</v>
      </c>
      <c r="S1692" t="s">
        <v>91</v>
      </c>
      <c r="T1692" t="s">
        <v>36</v>
      </c>
      <c r="U1692">
        <v>0</v>
      </c>
      <c r="V1692">
        <v>640</v>
      </c>
      <c r="W1692">
        <v>2323.1999999999998</v>
      </c>
      <c r="X1692" t="str">
        <f>IF(MESACU[[#This Row],[PAIS]]="ESPAÑA",VLOOKUP(MESACU[[#This Row],[PROVINCIA]],[1]!PROVINCIASCC[#Data],2,FALSE),VLOOKUP(MESACU[[#This Row],[PAIS]],'[1]Centros de coste'!$A$2:$D$204,2,FALSE))</f>
        <v>C44 - IBERICA II</v>
      </c>
      <c r="Y1692" t="str">
        <f>IF(MESACU[[#This Row],[PAIS]]="ESPAÑA",VLOOKUP(MESACU[[#This Row],[PROVINCIA]],[1]!PROVINCIASCC[#Data],3,FALSE),VLOOKUP(MESACU[[#This Row],[PAIS]],'[1]Centros de coste'!$A$2:$D$204,3,FALSE))</f>
        <v>IBERICA II</v>
      </c>
      <c r="Z1692" t="str">
        <f>IF(MESACU[[#This Row],[PAIS]]="ESPAÑA",VLOOKUP(MESACU[[#This Row],[PROVINCIA]],[1]!PROVINCIASCC[#Data],4,FALSE),VLOOKUP(MESACU[[#This Row],[PAIS]],'[1]Centros de coste'!$A$2:$D$204,4,FALSE))</f>
        <v>EUROPA</v>
      </c>
      <c r="AA1692" t="str">
        <f>IFERROR(LEFT(TRIM(MESACU[[#This Row],[CodigoArticulo]]),LEN(TRIM(MESACU[[#This Row],[CodigoArticulo]]))-4),"")</f>
        <v>C-CU</v>
      </c>
      <c r="AB1692" t="str">
        <f>IFERROR(VLOOKUP(MESACU[[#This Row],[CODIGOG]],[1]!FAMILIAS[#Data],5,FALSE),"")</f>
        <v>BIOCONTROL</v>
      </c>
    </row>
    <row r="1693" spans="1:28" x14ac:dyDescent="0.35">
      <c r="A1693" t="s">
        <v>28</v>
      </c>
      <c r="B1693">
        <v>469</v>
      </c>
      <c r="C1693" t="s">
        <v>29</v>
      </c>
      <c r="D1693">
        <v>2025</v>
      </c>
      <c r="E1693">
        <v>5</v>
      </c>
      <c r="F1693" t="s">
        <v>106</v>
      </c>
      <c r="G1693">
        <v>469</v>
      </c>
      <c r="H1693" t="s">
        <v>54</v>
      </c>
      <c r="I1693">
        <v>-1.27</v>
      </c>
      <c r="J1693">
        <v>0</v>
      </c>
      <c r="K1693">
        <v>-1.2425999999999999</v>
      </c>
      <c r="L1693">
        <v>-0.62129999999999996</v>
      </c>
      <c r="M1693">
        <v>0</v>
      </c>
      <c r="N1693">
        <v>0</v>
      </c>
      <c r="O1693">
        <v>0</v>
      </c>
      <c r="P1693" t="s">
        <v>106</v>
      </c>
      <c r="Q1693" t="s">
        <v>56</v>
      </c>
      <c r="R1693" t="s">
        <v>28</v>
      </c>
      <c r="S1693" t="s">
        <v>57</v>
      </c>
      <c r="T1693" t="s">
        <v>36</v>
      </c>
      <c r="U1693">
        <v>0</v>
      </c>
      <c r="V1693">
        <v>-20</v>
      </c>
      <c r="W1693">
        <v>-63.4</v>
      </c>
      <c r="X1693" t="str">
        <f>IF(MESACU[[#This Row],[PAIS]]="ESPAÑA",VLOOKUP(MESACU[[#This Row],[PROVINCIA]],[1]!PROVINCIASCC[#Data],2,FALSE),VLOOKUP(MESACU[[#This Row],[PAIS]],'[1]Centros de coste'!$A$2:$D$204,2,FALSE))</f>
        <v>C44 - IBERICA II</v>
      </c>
      <c r="Y1693" t="str">
        <f>IF(MESACU[[#This Row],[PAIS]]="ESPAÑA",VLOOKUP(MESACU[[#This Row],[PROVINCIA]],[1]!PROVINCIASCC[#Data],3,FALSE),VLOOKUP(MESACU[[#This Row],[PAIS]],'[1]Centros de coste'!$A$2:$D$204,3,FALSE))</f>
        <v>IBERICA II</v>
      </c>
      <c r="Z1693" t="str">
        <f>IF(MESACU[[#This Row],[PAIS]]="ESPAÑA",VLOOKUP(MESACU[[#This Row],[PROVINCIA]],[1]!PROVINCIASCC[#Data],4,FALSE),VLOOKUP(MESACU[[#This Row],[PAIS]],'[1]Centros de coste'!$A$2:$D$204,4,FALSE))</f>
        <v>EUROPA</v>
      </c>
      <c r="AA1693" t="str">
        <f>IFERROR(LEFT(TRIM(MESACU[[#This Row],[CodigoArticulo]]),LEN(TRIM(MESACU[[#This Row],[CodigoArticulo]]))-4),"")</f>
        <v/>
      </c>
      <c r="AB1693" t="str">
        <f>IFERROR(VLOOKUP(MESACU[[#This Row],[CODIGOG]],[1]!FAMILIAS[#Data],5,FALSE),"")</f>
        <v/>
      </c>
    </row>
    <row r="1694" spans="1:28" x14ac:dyDescent="0.35">
      <c r="A1694" t="s">
        <v>28</v>
      </c>
      <c r="B1694">
        <v>469</v>
      </c>
      <c r="C1694" t="s">
        <v>29</v>
      </c>
      <c r="D1694">
        <v>2025</v>
      </c>
      <c r="E1694">
        <v>5</v>
      </c>
      <c r="F1694" t="s">
        <v>106</v>
      </c>
      <c r="G1694">
        <v>469</v>
      </c>
      <c r="H1694" t="s">
        <v>258</v>
      </c>
      <c r="I1694">
        <v>-0.01</v>
      </c>
      <c r="J1694">
        <v>0</v>
      </c>
      <c r="K1694">
        <v>-8.9999999999999993E-3</v>
      </c>
      <c r="L1694">
        <v>-4.4999999999999997E-3</v>
      </c>
      <c r="M1694">
        <v>0</v>
      </c>
      <c r="N1694">
        <v>0</v>
      </c>
      <c r="O1694">
        <v>0</v>
      </c>
      <c r="P1694" t="s">
        <v>106</v>
      </c>
      <c r="Q1694" t="s">
        <v>56</v>
      </c>
      <c r="R1694" t="s">
        <v>28</v>
      </c>
      <c r="S1694" t="s">
        <v>57</v>
      </c>
      <c r="T1694" t="s">
        <v>36</v>
      </c>
      <c r="U1694">
        <v>0</v>
      </c>
      <c r="V1694">
        <v>-1</v>
      </c>
      <c r="W1694">
        <v>-0.46</v>
      </c>
      <c r="X1694" t="str">
        <f>IF(MESACU[[#This Row],[PAIS]]="ESPAÑA",VLOOKUP(MESACU[[#This Row],[PROVINCIA]],[1]!PROVINCIASCC[#Data],2,FALSE),VLOOKUP(MESACU[[#This Row],[PAIS]],'[1]Centros de coste'!$A$2:$D$204,2,FALSE))</f>
        <v>C44 - IBERICA II</v>
      </c>
      <c r="Y1694" t="str">
        <f>IF(MESACU[[#This Row],[PAIS]]="ESPAÑA",VLOOKUP(MESACU[[#This Row],[PROVINCIA]],[1]!PROVINCIASCC[#Data],3,FALSE),VLOOKUP(MESACU[[#This Row],[PAIS]],'[1]Centros de coste'!$A$2:$D$204,3,FALSE))</f>
        <v>IBERICA II</v>
      </c>
      <c r="Z1694" t="str">
        <f>IF(MESACU[[#This Row],[PAIS]]="ESPAÑA",VLOOKUP(MESACU[[#This Row],[PROVINCIA]],[1]!PROVINCIASCC[#Data],4,FALSE),VLOOKUP(MESACU[[#This Row],[PAIS]],'[1]Centros de coste'!$A$2:$D$204,4,FALSE))</f>
        <v>EUROPA</v>
      </c>
      <c r="AA1694" t="str">
        <f>IFERROR(LEFT(TRIM(MESACU[[#This Row],[CodigoArticulo]]),LEN(TRIM(MESACU[[#This Row],[CodigoArticulo]]))-4),"")</f>
        <v/>
      </c>
      <c r="AB1694" t="str">
        <f>IFERROR(VLOOKUP(MESACU[[#This Row],[CODIGOG]],[1]!FAMILIAS[#Data],5,FALSE),"")</f>
        <v/>
      </c>
    </row>
    <row r="1695" spans="1:28" x14ac:dyDescent="0.35">
      <c r="A1695" t="s">
        <v>28</v>
      </c>
      <c r="B1695">
        <v>469</v>
      </c>
      <c r="C1695" t="s">
        <v>29</v>
      </c>
      <c r="D1695">
        <v>2025</v>
      </c>
      <c r="E1695">
        <v>5</v>
      </c>
      <c r="F1695" t="s">
        <v>106</v>
      </c>
      <c r="G1695">
        <v>469</v>
      </c>
      <c r="H1695" t="s">
        <v>466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 t="s">
        <v>106</v>
      </c>
      <c r="Q1695" t="s">
        <v>56</v>
      </c>
      <c r="R1695" t="s">
        <v>28</v>
      </c>
      <c r="S1695" t="s">
        <v>57</v>
      </c>
      <c r="T1695" t="s">
        <v>36</v>
      </c>
      <c r="U1695">
        <v>0</v>
      </c>
      <c r="V1695">
        <v>0</v>
      </c>
      <c r="W1695">
        <v>0</v>
      </c>
      <c r="X1695" t="str">
        <f>IF(MESACU[[#This Row],[PAIS]]="ESPAÑA",VLOOKUP(MESACU[[#This Row],[PROVINCIA]],[1]!PROVINCIASCC[#Data],2,FALSE),VLOOKUP(MESACU[[#This Row],[PAIS]],'[1]Centros de coste'!$A$2:$D$204,2,FALSE))</f>
        <v>C44 - IBERICA II</v>
      </c>
      <c r="Y1695" t="str">
        <f>IF(MESACU[[#This Row],[PAIS]]="ESPAÑA",VLOOKUP(MESACU[[#This Row],[PROVINCIA]],[1]!PROVINCIASCC[#Data],3,FALSE),VLOOKUP(MESACU[[#This Row],[PAIS]],'[1]Centros de coste'!$A$2:$D$204,3,FALSE))</f>
        <v>IBERICA II</v>
      </c>
      <c r="Z1695" t="str">
        <f>IF(MESACU[[#This Row],[PAIS]]="ESPAÑA",VLOOKUP(MESACU[[#This Row],[PROVINCIA]],[1]!PROVINCIASCC[#Data],4,FALSE),VLOOKUP(MESACU[[#This Row],[PAIS]],'[1]Centros de coste'!$A$2:$D$204,4,FALSE))</f>
        <v>EUROPA</v>
      </c>
      <c r="AA1695" t="str">
        <f>IFERROR(LEFT(TRIM(MESACU[[#This Row],[CodigoArticulo]]),LEN(TRIM(MESACU[[#This Row],[CodigoArticulo]]))-4),"")</f>
        <v/>
      </c>
      <c r="AB1695" t="str">
        <f>IFERROR(VLOOKUP(MESACU[[#This Row],[CODIGOG]],[1]!FAMILIAS[#Data],5,FALSE),"")</f>
        <v/>
      </c>
    </row>
    <row r="1696" spans="1:28" x14ac:dyDescent="0.35">
      <c r="A1696" t="s">
        <v>28</v>
      </c>
      <c r="B1696">
        <v>470</v>
      </c>
      <c r="C1696" t="s">
        <v>29</v>
      </c>
      <c r="D1696">
        <v>2025</v>
      </c>
      <c r="E1696">
        <v>5</v>
      </c>
      <c r="F1696" t="s">
        <v>106</v>
      </c>
      <c r="G1696">
        <v>419</v>
      </c>
      <c r="H1696" t="s">
        <v>467</v>
      </c>
      <c r="I1696">
        <v>0</v>
      </c>
      <c r="J1696">
        <v>0</v>
      </c>
      <c r="K1696">
        <v>-2.1840000000000002</v>
      </c>
      <c r="L1696">
        <v>0</v>
      </c>
      <c r="M1696">
        <v>0</v>
      </c>
      <c r="N1696">
        <v>0</v>
      </c>
      <c r="O1696">
        <v>0</v>
      </c>
      <c r="P1696" t="s">
        <v>28</v>
      </c>
      <c r="Q1696" t="s">
        <v>155</v>
      </c>
      <c r="R1696" t="s">
        <v>28</v>
      </c>
      <c r="S1696" t="s">
        <v>156</v>
      </c>
      <c r="T1696" t="s">
        <v>36</v>
      </c>
      <c r="U1696">
        <v>0</v>
      </c>
      <c r="V1696">
        <v>-40</v>
      </c>
      <c r="W1696">
        <v>-109.2</v>
      </c>
      <c r="X1696" t="str">
        <f>IF(MESACU[[#This Row],[PAIS]]="ESPAÑA",VLOOKUP(MESACU[[#This Row],[PROVINCIA]],[1]!PROVINCIASCC[#Data],2,FALSE),VLOOKUP(MESACU[[#This Row],[PAIS]],'[1]Centros de coste'!$A$2:$D$204,2,FALSE))</f>
        <v>C46 - IBERICA IV</v>
      </c>
      <c r="Y1696" t="str">
        <f>IF(MESACU[[#This Row],[PAIS]]="ESPAÑA",VLOOKUP(MESACU[[#This Row],[PROVINCIA]],[1]!PROVINCIASCC[#Data],3,FALSE),VLOOKUP(MESACU[[#This Row],[PAIS]],'[1]Centros de coste'!$A$2:$D$204,3,FALSE))</f>
        <v>IBERICA IV</v>
      </c>
      <c r="Z1696" t="str">
        <f>IF(MESACU[[#This Row],[PAIS]]="ESPAÑA",VLOOKUP(MESACU[[#This Row],[PROVINCIA]],[1]!PROVINCIASCC[#Data],4,FALSE),VLOOKUP(MESACU[[#This Row],[PAIS]],'[1]Centros de coste'!$A$2:$D$204,4,FALSE))</f>
        <v>EUROPA</v>
      </c>
      <c r="AA1696" t="str">
        <f>IFERROR(LEFT(TRIM(MESACU[[#This Row],[CodigoArticulo]]),LEN(TRIM(MESACU[[#This Row],[CodigoArticulo]]))-4),"")</f>
        <v/>
      </c>
      <c r="AB1696" t="str">
        <f>IFERROR(VLOOKUP(MESACU[[#This Row],[CODIGOG]],[1]!FAMILIAS[#Data],5,FALSE),"")</f>
        <v/>
      </c>
    </row>
    <row r="1697" spans="1:28" x14ac:dyDescent="0.35">
      <c r="A1697" t="s">
        <v>28</v>
      </c>
      <c r="B1697">
        <v>470</v>
      </c>
      <c r="C1697" t="s">
        <v>29</v>
      </c>
      <c r="D1697">
        <v>2025</v>
      </c>
      <c r="E1697">
        <v>5</v>
      </c>
      <c r="F1697" t="s">
        <v>106</v>
      </c>
      <c r="G1697">
        <v>419</v>
      </c>
      <c r="H1697" t="s">
        <v>264</v>
      </c>
      <c r="I1697">
        <v>0</v>
      </c>
      <c r="J1697">
        <v>0</v>
      </c>
      <c r="K1697">
        <v>-1.06E-2</v>
      </c>
      <c r="L1697">
        <v>0</v>
      </c>
      <c r="M1697">
        <v>0</v>
      </c>
      <c r="N1697">
        <v>0</v>
      </c>
      <c r="O1697">
        <v>0</v>
      </c>
      <c r="P1697" t="s">
        <v>106</v>
      </c>
      <c r="Q1697" t="s">
        <v>155</v>
      </c>
      <c r="R1697" t="s">
        <v>28</v>
      </c>
      <c r="S1697" t="s">
        <v>156</v>
      </c>
      <c r="T1697" t="s">
        <v>36</v>
      </c>
      <c r="U1697">
        <v>0</v>
      </c>
      <c r="V1697">
        <v>-8</v>
      </c>
      <c r="W1697">
        <v>-0.53</v>
      </c>
      <c r="X1697" t="str">
        <f>IF(MESACU[[#This Row],[PAIS]]="ESPAÑA",VLOOKUP(MESACU[[#This Row],[PROVINCIA]],[1]!PROVINCIASCC[#Data],2,FALSE),VLOOKUP(MESACU[[#This Row],[PAIS]],'[1]Centros de coste'!$A$2:$D$204,2,FALSE))</f>
        <v>C46 - IBERICA IV</v>
      </c>
      <c r="Y1697" t="str">
        <f>IF(MESACU[[#This Row],[PAIS]]="ESPAÑA",VLOOKUP(MESACU[[#This Row],[PROVINCIA]],[1]!PROVINCIASCC[#Data],3,FALSE),VLOOKUP(MESACU[[#This Row],[PAIS]],'[1]Centros de coste'!$A$2:$D$204,3,FALSE))</f>
        <v>IBERICA IV</v>
      </c>
      <c r="Z1697" t="str">
        <f>IF(MESACU[[#This Row],[PAIS]]="ESPAÑA",VLOOKUP(MESACU[[#This Row],[PROVINCIA]],[1]!PROVINCIASCC[#Data],4,FALSE),VLOOKUP(MESACU[[#This Row],[PAIS]],'[1]Centros de coste'!$A$2:$D$204,4,FALSE))</f>
        <v>EUROPA</v>
      </c>
      <c r="AA1697" t="str">
        <f>IFERROR(LEFT(TRIM(MESACU[[#This Row],[CodigoArticulo]]),LEN(TRIM(MESACU[[#This Row],[CodigoArticulo]]))-4),"")</f>
        <v/>
      </c>
      <c r="AB1697" t="str">
        <f>IFERROR(VLOOKUP(MESACU[[#This Row],[CODIGOG]],[1]!FAMILIAS[#Data],5,FALSE),"")</f>
        <v/>
      </c>
    </row>
    <row r="1698" spans="1:28" x14ac:dyDescent="0.35">
      <c r="A1698" t="s">
        <v>28</v>
      </c>
      <c r="B1698">
        <v>470</v>
      </c>
      <c r="C1698" t="s">
        <v>29</v>
      </c>
      <c r="D1698">
        <v>2025</v>
      </c>
      <c r="E1698">
        <v>5</v>
      </c>
      <c r="F1698" t="s">
        <v>106</v>
      </c>
      <c r="G1698">
        <v>419</v>
      </c>
      <c r="H1698" t="s">
        <v>468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 t="s">
        <v>106</v>
      </c>
      <c r="Q1698" t="s">
        <v>155</v>
      </c>
      <c r="R1698" t="s">
        <v>28</v>
      </c>
      <c r="S1698" t="s">
        <v>156</v>
      </c>
      <c r="T1698" t="s">
        <v>36</v>
      </c>
      <c r="U1698">
        <v>0</v>
      </c>
      <c r="V1698">
        <v>0</v>
      </c>
      <c r="W1698">
        <v>0</v>
      </c>
      <c r="X1698" t="str">
        <f>IF(MESACU[[#This Row],[PAIS]]="ESPAÑA",VLOOKUP(MESACU[[#This Row],[PROVINCIA]],[1]!PROVINCIASCC[#Data],2,FALSE),VLOOKUP(MESACU[[#This Row],[PAIS]],'[1]Centros de coste'!$A$2:$D$204,2,FALSE))</f>
        <v>C46 - IBERICA IV</v>
      </c>
      <c r="Y1698" t="str">
        <f>IF(MESACU[[#This Row],[PAIS]]="ESPAÑA",VLOOKUP(MESACU[[#This Row],[PROVINCIA]],[1]!PROVINCIASCC[#Data],3,FALSE),VLOOKUP(MESACU[[#This Row],[PAIS]],'[1]Centros de coste'!$A$2:$D$204,3,FALSE))</f>
        <v>IBERICA IV</v>
      </c>
      <c r="Z1698" t="str">
        <f>IF(MESACU[[#This Row],[PAIS]]="ESPAÑA",VLOOKUP(MESACU[[#This Row],[PROVINCIA]],[1]!PROVINCIASCC[#Data],4,FALSE),VLOOKUP(MESACU[[#This Row],[PAIS]],'[1]Centros de coste'!$A$2:$D$204,4,FALSE))</f>
        <v>EUROPA</v>
      </c>
      <c r="AA1698" t="str">
        <f>IFERROR(LEFT(TRIM(MESACU[[#This Row],[CodigoArticulo]]),LEN(TRIM(MESACU[[#This Row],[CodigoArticulo]]))-4),"")</f>
        <v/>
      </c>
      <c r="AB1698" t="str">
        <f>IFERROR(VLOOKUP(MESACU[[#This Row],[CODIGOG]],[1]!FAMILIAS[#Data],5,FALSE),"")</f>
        <v/>
      </c>
    </row>
    <row r="1699" spans="1:28" x14ac:dyDescent="0.35">
      <c r="A1699" t="s">
        <v>28</v>
      </c>
      <c r="B1699">
        <v>471</v>
      </c>
      <c r="C1699" t="s">
        <v>29</v>
      </c>
      <c r="D1699">
        <v>2025</v>
      </c>
      <c r="E1699">
        <v>5</v>
      </c>
      <c r="F1699" t="s">
        <v>323</v>
      </c>
      <c r="G1699">
        <v>414</v>
      </c>
      <c r="H1699" t="s">
        <v>324</v>
      </c>
      <c r="I1699">
        <v>0</v>
      </c>
      <c r="J1699">
        <v>0</v>
      </c>
      <c r="K1699">
        <v>0.159</v>
      </c>
      <c r="L1699">
        <v>0</v>
      </c>
      <c r="M1699">
        <v>0</v>
      </c>
      <c r="N1699">
        <v>0</v>
      </c>
      <c r="O1699">
        <v>0</v>
      </c>
      <c r="P1699" t="s">
        <v>323</v>
      </c>
      <c r="Q1699" t="s">
        <v>435</v>
      </c>
      <c r="R1699" t="s">
        <v>325</v>
      </c>
      <c r="S1699" t="s">
        <v>91</v>
      </c>
      <c r="T1699" t="s">
        <v>36</v>
      </c>
      <c r="U1699">
        <v>0</v>
      </c>
      <c r="V1699">
        <v>2</v>
      </c>
      <c r="W1699">
        <v>1.59</v>
      </c>
      <c r="X1699" t="str">
        <f>IF(MESACU[[#This Row],[PAIS]]="ESPAÑA",VLOOKUP(MESACU[[#This Row],[PROVINCIA]],[1]!PROVINCIASCC[#Data],2,FALSE),VLOOKUP(MESACU[[#This Row],[PAIS]],'[1]Centros de coste'!$A$2:$D$204,2,FALSE))</f>
        <v>C44 - IBERICA II</v>
      </c>
      <c r="Y1699" t="str">
        <f>IF(MESACU[[#This Row],[PAIS]]="ESPAÑA",VLOOKUP(MESACU[[#This Row],[PROVINCIA]],[1]!PROVINCIASCC[#Data],3,FALSE),VLOOKUP(MESACU[[#This Row],[PAIS]],'[1]Centros de coste'!$A$2:$D$204,3,FALSE))</f>
        <v>IBERICA II</v>
      </c>
      <c r="Z1699" t="str">
        <f>IF(MESACU[[#This Row],[PAIS]]="ESPAÑA",VLOOKUP(MESACU[[#This Row],[PROVINCIA]],[1]!PROVINCIASCC[#Data],4,FALSE),VLOOKUP(MESACU[[#This Row],[PAIS]],'[1]Centros de coste'!$A$2:$D$204,4,FALSE))</f>
        <v>EUROPA</v>
      </c>
      <c r="AA1699" t="str">
        <f>IFERROR(LEFT(TRIM(MESACU[[#This Row],[CodigoArticulo]]),LEN(TRIM(MESACU[[#This Row],[CodigoArticulo]]))-4),"")</f>
        <v>ECOTAS</v>
      </c>
      <c r="AB1699" t="str">
        <f>IFERROR(VLOOKUP(MESACU[[#This Row],[CODIGOG]],[1]!FAMILIAS[#Data],5,FALSE),"")</f>
        <v/>
      </c>
    </row>
    <row r="1700" spans="1:28" x14ac:dyDescent="0.35">
      <c r="A1700" t="s">
        <v>28</v>
      </c>
      <c r="B1700">
        <v>471</v>
      </c>
      <c r="C1700" t="s">
        <v>29</v>
      </c>
      <c r="D1700">
        <v>2025</v>
      </c>
      <c r="E1700">
        <v>5</v>
      </c>
      <c r="F1700" t="s">
        <v>246</v>
      </c>
      <c r="G1700">
        <v>414</v>
      </c>
      <c r="H1700" t="s">
        <v>247</v>
      </c>
      <c r="I1700">
        <v>0</v>
      </c>
      <c r="J1700">
        <v>0</v>
      </c>
      <c r="K1700">
        <v>67</v>
      </c>
      <c r="L1700">
        <v>0</v>
      </c>
      <c r="M1700">
        <v>0</v>
      </c>
      <c r="N1700">
        <v>0</v>
      </c>
      <c r="O1700">
        <v>4.5999999999999996</v>
      </c>
      <c r="P1700" t="s">
        <v>246</v>
      </c>
      <c r="Q1700" t="s">
        <v>435</v>
      </c>
      <c r="R1700" t="s">
        <v>34</v>
      </c>
      <c r="S1700" t="s">
        <v>91</v>
      </c>
      <c r="T1700" t="s">
        <v>36</v>
      </c>
      <c r="U1700">
        <v>0</v>
      </c>
      <c r="V1700">
        <v>200</v>
      </c>
      <c r="W1700">
        <v>670</v>
      </c>
      <c r="X1700" t="str">
        <f>IF(MESACU[[#This Row],[PAIS]]="ESPAÑA",VLOOKUP(MESACU[[#This Row],[PROVINCIA]],[1]!PROVINCIASCC[#Data],2,FALSE),VLOOKUP(MESACU[[#This Row],[PAIS]],'[1]Centros de coste'!$A$2:$D$204,2,FALSE))</f>
        <v>C44 - IBERICA II</v>
      </c>
      <c r="Y1700" t="str">
        <f>IF(MESACU[[#This Row],[PAIS]]="ESPAÑA",VLOOKUP(MESACU[[#This Row],[PROVINCIA]],[1]!PROVINCIASCC[#Data],3,FALSE),VLOOKUP(MESACU[[#This Row],[PAIS]],'[1]Centros de coste'!$A$2:$D$204,3,FALSE))</f>
        <v>IBERICA II</v>
      </c>
      <c r="Z1700" t="str">
        <f>IF(MESACU[[#This Row],[PAIS]]="ESPAÑA",VLOOKUP(MESACU[[#This Row],[PROVINCIA]],[1]!PROVINCIASCC[#Data],4,FALSE),VLOOKUP(MESACU[[#This Row],[PAIS]],'[1]Centros de coste'!$A$2:$D$204,4,FALSE))</f>
        <v>EUROPA</v>
      </c>
      <c r="AA1700" t="str">
        <f>IFERROR(LEFT(TRIM(MESACU[[#This Row],[CodigoArticulo]]),LEN(TRIM(MESACU[[#This Row],[CodigoArticulo]]))-4),"")</f>
        <v>AGRMGN</v>
      </c>
      <c r="AB1700" t="str">
        <f>IFERROR(VLOOKUP(MESACU[[#This Row],[CODIGOG]],[1]!FAMILIAS[#Data],5,FALSE),"")</f>
        <v>BIOSTIMULANTS</v>
      </c>
    </row>
    <row r="1701" spans="1:28" x14ac:dyDescent="0.35">
      <c r="A1701" t="s">
        <v>28</v>
      </c>
      <c r="B1701">
        <v>471</v>
      </c>
      <c r="C1701" t="s">
        <v>29</v>
      </c>
      <c r="D1701">
        <v>2025</v>
      </c>
      <c r="E1701">
        <v>5</v>
      </c>
      <c r="F1701" t="s">
        <v>139</v>
      </c>
      <c r="G1701">
        <v>414</v>
      </c>
      <c r="H1701" t="s">
        <v>140</v>
      </c>
      <c r="I1701">
        <v>0</v>
      </c>
      <c r="J1701">
        <v>0</v>
      </c>
      <c r="K1701">
        <v>53.4</v>
      </c>
      <c r="L1701">
        <v>0</v>
      </c>
      <c r="M1701">
        <v>0</v>
      </c>
      <c r="N1701">
        <v>0</v>
      </c>
      <c r="O1701">
        <v>4.5999999999999996</v>
      </c>
      <c r="P1701" t="s">
        <v>139</v>
      </c>
      <c r="Q1701" t="s">
        <v>435</v>
      </c>
      <c r="R1701" t="s">
        <v>34</v>
      </c>
      <c r="S1701" t="s">
        <v>91</v>
      </c>
      <c r="T1701" t="s">
        <v>36</v>
      </c>
      <c r="U1701">
        <v>0</v>
      </c>
      <c r="V1701">
        <v>200</v>
      </c>
      <c r="W1701">
        <v>534</v>
      </c>
      <c r="X1701" t="str">
        <f>IF(MESACU[[#This Row],[PAIS]]="ESPAÑA",VLOOKUP(MESACU[[#This Row],[PROVINCIA]],[1]!PROVINCIASCC[#Data],2,FALSE),VLOOKUP(MESACU[[#This Row],[PAIS]],'[1]Centros de coste'!$A$2:$D$204,2,FALSE))</f>
        <v>C44 - IBERICA II</v>
      </c>
      <c r="Y1701" t="str">
        <f>IF(MESACU[[#This Row],[PAIS]]="ESPAÑA",VLOOKUP(MESACU[[#This Row],[PROVINCIA]],[1]!PROVINCIASCC[#Data],3,FALSE),VLOOKUP(MESACU[[#This Row],[PAIS]],'[1]Centros de coste'!$A$2:$D$204,3,FALSE))</f>
        <v>IBERICA II</v>
      </c>
      <c r="Z1701" t="str">
        <f>IF(MESACU[[#This Row],[PAIS]]="ESPAÑA",VLOOKUP(MESACU[[#This Row],[PROVINCIA]],[1]!PROVINCIASCC[#Data],4,FALSE),VLOOKUP(MESACU[[#This Row],[PAIS]],'[1]Centros de coste'!$A$2:$D$204,4,FALSE))</f>
        <v>EUROPA</v>
      </c>
      <c r="AA1701" t="str">
        <f>IFERROR(LEFT(TRIM(MESACU[[#This Row],[CodigoArticulo]]),LEN(TRIM(MESACU[[#This Row],[CodigoArticulo]]))-4),"")</f>
        <v>PIV</v>
      </c>
      <c r="AB1701" t="str">
        <f>IFERROR(VLOOKUP(MESACU[[#This Row],[CODIGOG]],[1]!FAMILIAS[#Data],5,FALSE),"")</f>
        <v>BIOSTIMULANTS</v>
      </c>
    </row>
    <row r="1702" spans="1:28" x14ac:dyDescent="0.35">
      <c r="A1702" t="s">
        <v>28</v>
      </c>
      <c r="B1702">
        <v>471</v>
      </c>
      <c r="C1702" t="s">
        <v>29</v>
      </c>
      <c r="D1702">
        <v>2025</v>
      </c>
      <c r="E1702">
        <v>5</v>
      </c>
      <c r="F1702" t="s">
        <v>51</v>
      </c>
      <c r="G1702">
        <v>414</v>
      </c>
      <c r="H1702" t="s">
        <v>52</v>
      </c>
      <c r="I1702">
        <v>0</v>
      </c>
      <c r="J1702">
        <v>0</v>
      </c>
      <c r="K1702">
        <v>196.9</v>
      </c>
      <c r="L1702">
        <v>0</v>
      </c>
      <c r="M1702">
        <v>0</v>
      </c>
      <c r="N1702">
        <v>0</v>
      </c>
      <c r="O1702">
        <v>6.05</v>
      </c>
      <c r="P1702" t="s">
        <v>51</v>
      </c>
      <c r="Q1702" t="s">
        <v>435</v>
      </c>
      <c r="R1702" t="s">
        <v>49</v>
      </c>
      <c r="S1702" t="s">
        <v>91</v>
      </c>
      <c r="T1702" t="s">
        <v>36</v>
      </c>
      <c r="U1702">
        <v>0</v>
      </c>
      <c r="V1702">
        <v>1100</v>
      </c>
      <c r="W1702">
        <v>1969</v>
      </c>
      <c r="X1702" t="str">
        <f>IF(MESACU[[#This Row],[PAIS]]="ESPAÑA",VLOOKUP(MESACU[[#This Row],[PROVINCIA]],[1]!PROVINCIASCC[#Data],2,FALSE),VLOOKUP(MESACU[[#This Row],[PAIS]],'[1]Centros de coste'!$A$2:$D$204,2,FALSE))</f>
        <v>C44 - IBERICA II</v>
      </c>
      <c r="Y1702" t="str">
        <f>IF(MESACU[[#This Row],[PAIS]]="ESPAÑA",VLOOKUP(MESACU[[#This Row],[PROVINCIA]],[1]!PROVINCIASCC[#Data],3,FALSE),VLOOKUP(MESACU[[#This Row],[PAIS]],'[1]Centros de coste'!$A$2:$D$204,3,FALSE))</f>
        <v>IBERICA II</v>
      </c>
      <c r="Z1702" t="str">
        <f>IF(MESACU[[#This Row],[PAIS]]="ESPAÑA",VLOOKUP(MESACU[[#This Row],[PROVINCIA]],[1]!PROVINCIASCC[#Data],4,FALSE),VLOOKUP(MESACU[[#This Row],[PAIS]],'[1]Centros de coste'!$A$2:$D$204,4,FALSE))</f>
        <v>EUROPA</v>
      </c>
      <c r="AA1702" t="str">
        <f>IFERROR(LEFT(TRIM(MESACU[[#This Row],[CodigoArticulo]]),LEN(TRIM(MESACU[[#This Row],[CodigoArticulo]]))-4),"")</f>
        <v>AN</v>
      </c>
      <c r="AB1702" t="str">
        <f>IFERROR(VLOOKUP(MESACU[[#This Row],[CODIGOG]],[1]!FAMILIAS[#Data],5,FALSE),"")</f>
        <v>BIOFERTILIZERS</v>
      </c>
    </row>
    <row r="1703" spans="1:28" x14ac:dyDescent="0.35">
      <c r="A1703" t="s">
        <v>28</v>
      </c>
      <c r="B1703">
        <v>471</v>
      </c>
      <c r="C1703" t="s">
        <v>29</v>
      </c>
      <c r="D1703">
        <v>2025</v>
      </c>
      <c r="E1703">
        <v>5</v>
      </c>
      <c r="F1703" t="s">
        <v>164</v>
      </c>
      <c r="G1703">
        <v>414</v>
      </c>
      <c r="H1703" t="s">
        <v>165</v>
      </c>
      <c r="I1703">
        <v>0</v>
      </c>
      <c r="J1703">
        <v>0</v>
      </c>
      <c r="K1703">
        <v>107</v>
      </c>
      <c r="L1703">
        <v>0</v>
      </c>
      <c r="M1703">
        <v>0</v>
      </c>
      <c r="N1703">
        <v>0</v>
      </c>
      <c r="O1703">
        <v>11.5</v>
      </c>
      <c r="P1703" t="s">
        <v>164</v>
      </c>
      <c r="Q1703" t="s">
        <v>435</v>
      </c>
      <c r="R1703" t="s">
        <v>34</v>
      </c>
      <c r="S1703" t="s">
        <v>91</v>
      </c>
      <c r="T1703" t="s">
        <v>36</v>
      </c>
      <c r="U1703">
        <v>0</v>
      </c>
      <c r="V1703">
        <v>500</v>
      </c>
      <c r="W1703">
        <v>1070</v>
      </c>
      <c r="X1703" t="str">
        <f>IF(MESACU[[#This Row],[PAIS]]="ESPAÑA",VLOOKUP(MESACU[[#This Row],[PROVINCIA]],[1]!PROVINCIASCC[#Data],2,FALSE),VLOOKUP(MESACU[[#This Row],[PAIS]],'[1]Centros de coste'!$A$2:$D$204,2,FALSE))</f>
        <v>C44 - IBERICA II</v>
      </c>
      <c r="Y1703" t="str">
        <f>IF(MESACU[[#This Row],[PAIS]]="ESPAÑA",VLOOKUP(MESACU[[#This Row],[PROVINCIA]],[1]!PROVINCIASCC[#Data],3,FALSE),VLOOKUP(MESACU[[#This Row],[PAIS]],'[1]Centros de coste'!$A$2:$D$204,3,FALSE))</f>
        <v>IBERICA II</v>
      </c>
      <c r="Z1703" t="str">
        <f>IF(MESACU[[#This Row],[PAIS]]="ESPAÑA",VLOOKUP(MESACU[[#This Row],[PROVINCIA]],[1]!PROVINCIASCC[#Data],4,FALSE),VLOOKUP(MESACU[[#This Row],[PAIS]],'[1]Centros de coste'!$A$2:$D$204,4,FALSE))</f>
        <v>EUROPA</v>
      </c>
      <c r="AA1703" t="str">
        <f>IFERROR(LEFT(TRIM(MESACU[[#This Row],[CodigoArticulo]]),LEN(TRIM(MESACU[[#This Row],[CodigoArticulo]]))-4),"")</f>
        <v>S</v>
      </c>
      <c r="AB1703" t="str">
        <f>IFERROR(VLOOKUP(MESACU[[#This Row],[CODIGOG]],[1]!FAMILIAS[#Data],5,FALSE),"")</f>
        <v>BIOFERTILIZERS</v>
      </c>
    </row>
    <row r="1704" spans="1:28" x14ac:dyDescent="0.35">
      <c r="A1704" t="s">
        <v>28</v>
      </c>
      <c r="B1704">
        <v>472</v>
      </c>
      <c r="C1704" t="s">
        <v>29</v>
      </c>
      <c r="D1704">
        <v>2025</v>
      </c>
      <c r="E1704">
        <v>5</v>
      </c>
      <c r="F1704" t="s">
        <v>323</v>
      </c>
      <c r="G1704">
        <v>415</v>
      </c>
      <c r="H1704" t="s">
        <v>324</v>
      </c>
      <c r="I1704">
        <v>0</v>
      </c>
      <c r="J1704">
        <v>0</v>
      </c>
      <c r="K1704">
        <v>0.159</v>
      </c>
      <c r="L1704">
        <v>0</v>
      </c>
      <c r="M1704">
        <v>0</v>
      </c>
      <c r="N1704">
        <v>0</v>
      </c>
      <c r="O1704">
        <v>0</v>
      </c>
      <c r="P1704" t="s">
        <v>323</v>
      </c>
      <c r="Q1704" t="s">
        <v>435</v>
      </c>
      <c r="R1704" t="s">
        <v>325</v>
      </c>
      <c r="S1704" t="s">
        <v>91</v>
      </c>
      <c r="T1704" t="s">
        <v>36</v>
      </c>
      <c r="U1704">
        <v>0</v>
      </c>
      <c r="V1704">
        <v>2</v>
      </c>
      <c r="W1704">
        <v>1.59</v>
      </c>
      <c r="X1704" t="str">
        <f>IF(MESACU[[#This Row],[PAIS]]="ESPAÑA",VLOOKUP(MESACU[[#This Row],[PROVINCIA]],[1]!PROVINCIASCC[#Data],2,FALSE),VLOOKUP(MESACU[[#This Row],[PAIS]],'[1]Centros de coste'!$A$2:$D$204,2,FALSE))</f>
        <v>C44 - IBERICA II</v>
      </c>
      <c r="Y1704" t="str">
        <f>IF(MESACU[[#This Row],[PAIS]]="ESPAÑA",VLOOKUP(MESACU[[#This Row],[PROVINCIA]],[1]!PROVINCIASCC[#Data],3,FALSE),VLOOKUP(MESACU[[#This Row],[PAIS]],'[1]Centros de coste'!$A$2:$D$204,3,FALSE))</f>
        <v>IBERICA II</v>
      </c>
      <c r="Z1704" t="str">
        <f>IF(MESACU[[#This Row],[PAIS]]="ESPAÑA",VLOOKUP(MESACU[[#This Row],[PROVINCIA]],[1]!PROVINCIASCC[#Data],4,FALSE),VLOOKUP(MESACU[[#This Row],[PAIS]],'[1]Centros de coste'!$A$2:$D$204,4,FALSE))</f>
        <v>EUROPA</v>
      </c>
      <c r="AA1704" t="str">
        <f>IFERROR(LEFT(TRIM(MESACU[[#This Row],[CodigoArticulo]]),LEN(TRIM(MESACU[[#This Row],[CodigoArticulo]]))-4),"")</f>
        <v>ECOTAS</v>
      </c>
      <c r="AB1704" t="str">
        <f>IFERROR(VLOOKUP(MESACU[[#This Row],[CODIGOG]],[1]!FAMILIAS[#Data],5,FALSE),"")</f>
        <v/>
      </c>
    </row>
    <row r="1705" spans="1:28" x14ac:dyDescent="0.35">
      <c r="A1705" t="s">
        <v>28</v>
      </c>
      <c r="B1705">
        <v>472</v>
      </c>
      <c r="C1705" t="s">
        <v>29</v>
      </c>
      <c r="D1705">
        <v>2025</v>
      </c>
      <c r="E1705">
        <v>5</v>
      </c>
      <c r="F1705" t="s">
        <v>246</v>
      </c>
      <c r="G1705">
        <v>415</v>
      </c>
      <c r="H1705" t="s">
        <v>247</v>
      </c>
      <c r="I1705">
        <v>0</v>
      </c>
      <c r="J1705">
        <v>0</v>
      </c>
      <c r="K1705">
        <v>67</v>
      </c>
      <c r="L1705">
        <v>0</v>
      </c>
      <c r="M1705">
        <v>0</v>
      </c>
      <c r="N1705">
        <v>0</v>
      </c>
      <c r="O1705">
        <v>4.5999999999999996</v>
      </c>
      <c r="P1705" t="s">
        <v>246</v>
      </c>
      <c r="Q1705" t="s">
        <v>435</v>
      </c>
      <c r="R1705" t="s">
        <v>34</v>
      </c>
      <c r="S1705" t="s">
        <v>91</v>
      </c>
      <c r="T1705" t="s">
        <v>36</v>
      </c>
      <c r="U1705">
        <v>0</v>
      </c>
      <c r="V1705">
        <v>200</v>
      </c>
      <c r="W1705">
        <v>670</v>
      </c>
      <c r="X1705" t="str">
        <f>IF(MESACU[[#This Row],[PAIS]]="ESPAÑA",VLOOKUP(MESACU[[#This Row],[PROVINCIA]],[1]!PROVINCIASCC[#Data],2,FALSE),VLOOKUP(MESACU[[#This Row],[PAIS]],'[1]Centros de coste'!$A$2:$D$204,2,FALSE))</f>
        <v>C44 - IBERICA II</v>
      </c>
      <c r="Y1705" t="str">
        <f>IF(MESACU[[#This Row],[PAIS]]="ESPAÑA",VLOOKUP(MESACU[[#This Row],[PROVINCIA]],[1]!PROVINCIASCC[#Data],3,FALSE),VLOOKUP(MESACU[[#This Row],[PAIS]],'[1]Centros de coste'!$A$2:$D$204,3,FALSE))</f>
        <v>IBERICA II</v>
      </c>
      <c r="Z1705" t="str">
        <f>IF(MESACU[[#This Row],[PAIS]]="ESPAÑA",VLOOKUP(MESACU[[#This Row],[PROVINCIA]],[1]!PROVINCIASCC[#Data],4,FALSE),VLOOKUP(MESACU[[#This Row],[PAIS]],'[1]Centros de coste'!$A$2:$D$204,4,FALSE))</f>
        <v>EUROPA</v>
      </c>
      <c r="AA1705" t="str">
        <f>IFERROR(LEFT(TRIM(MESACU[[#This Row],[CodigoArticulo]]),LEN(TRIM(MESACU[[#This Row],[CodigoArticulo]]))-4),"")</f>
        <v>AGRMGN</v>
      </c>
      <c r="AB1705" t="str">
        <f>IFERROR(VLOOKUP(MESACU[[#This Row],[CODIGOG]],[1]!FAMILIAS[#Data],5,FALSE),"")</f>
        <v>BIOSTIMULANTS</v>
      </c>
    </row>
    <row r="1706" spans="1:28" x14ac:dyDescent="0.35">
      <c r="A1706" t="s">
        <v>28</v>
      </c>
      <c r="B1706">
        <v>472</v>
      </c>
      <c r="C1706" t="s">
        <v>29</v>
      </c>
      <c r="D1706">
        <v>2025</v>
      </c>
      <c r="E1706">
        <v>5</v>
      </c>
      <c r="F1706" t="s">
        <v>139</v>
      </c>
      <c r="G1706">
        <v>415</v>
      </c>
      <c r="H1706" t="s">
        <v>140</v>
      </c>
      <c r="I1706">
        <v>0</v>
      </c>
      <c r="J1706">
        <v>0</v>
      </c>
      <c r="K1706">
        <v>53.4</v>
      </c>
      <c r="L1706">
        <v>0</v>
      </c>
      <c r="M1706">
        <v>0</v>
      </c>
      <c r="N1706">
        <v>0</v>
      </c>
      <c r="O1706">
        <v>4.5999999999999996</v>
      </c>
      <c r="P1706" t="s">
        <v>139</v>
      </c>
      <c r="Q1706" t="s">
        <v>435</v>
      </c>
      <c r="R1706" t="s">
        <v>34</v>
      </c>
      <c r="S1706" t="s">
        <v>91</v>
      </c>
      <c r="T1706" t="s">
        <v>36</v>
      </c>
      <c r="U1706">
        <v>0</v>
      </c>
      <c r="V1706">
        <v>200</v>
      </c>
      <c r="W1706">
        <v>534</v>
      </c>
      <c r="X1706" t="str">
        <f>IF(MESACU[[#This Row],[PAIS]]="ESPAÑA",VLOOKUP(MESACU[[#This Row],[PROVINCIA]],[1]!PROVINCIASCC[#Data],2,FALSE),VLOOKUP(MESACU[[#This Row],[PAIS]],'[1]Centros de coste'!$A$2:$D$204,2,FALSE))</f>
        <v>C44 - IBERICA II</v>
      </c>
      <c r="Y1706" t="str">
        <f>IF(MESACU[[#This Row],[PAIS]]="ESPAÑA",VLOOKUP(MESACU[[#This Row],[PROVINCIA]],[1]!PROVINCIASCC[#Data],3,FALSE),VLOOKUP(MESACU[[#This Row],[PAIS]],'[1]Centros de coste'!$A$2:$D$204,3,FALSE))</f>
        <v>IBERICA II</v>
      </c>
      <c r="Z1706" t="str">
        <f>IF(MESACU[[#This Row],[PAIS]]="ESPAÑA",VLOOKUP(MESACU[[#This Row],[PROVINCIA]],[1]!PROVINCIASCC[#Data],4,FALSE),VLOOKUP(MESACU[[#This Row],[PAIS]],'[1]Centros de coste'!$A$2:$D$204,4,FALSE))</f>
        <v>EUROPA</v>
      </c>
      <c r="AA1706" t="str">
        <f>IFERROR(LEFT(TRIM(MESACU[[#This Row],[CodigoArticulo]]),LEN(TRIM(MESACU[[#This Row],[CodigoArticulo]]))-4),"")</f>
        <v>PIV</v>
      </c>
      <c r="AB1706" t="str">
        <f>IFERROR(VLOOKUP(MESACU[[#This Row],[CODIGOG]],[1]!FAMILIAS[#Data],5,FALSE),"")</f>
        <v>BIOSTIMULANTS</v>
      </c>
    </row>
    <row r="1707" spans="1:28" x14ac:dyDescent="0.35">
      <c r="A1707" t="s">
        <v>28</v>
      </c>
      <c r="B1707">
        <v>472</v>
      </c>
      <c r="C1707" t="s">
        <v>29</v>
      </c>
      <c r="D1707">
        <v>2025</v>
      </c>
      <c r="E1707">
        <v>5</v>
      </c>
      <c r="F1707" t="s">
        <v>51</v>
      </c>
      <c r="G1707">
        <v>415</v>
      </c>
      <c r="H1707" t="s">
        <v>52</v>
      </c>
      <c r="I1707">
        <v>0</v>
      </c>
      <c r="J1707">
        <v>0</v>
      </c>
      <c r="K1707">
        <v>196.9</v>
      </c>
      <c r="L1707">
        <v>0</v>
      </c>
      <c r="M1707">
        <v>0</v>
      </c>
      <c r="N1707">
        <v>0</v>
      </c>
      <c r="O1707">
        <v>6.05</v>
      </c>
      <c r="P1707" t="s">
        <v>51</v>
      </c>
      <c r="Q1707" t="s">
        <v>435</v>
      </c>
      <c r="R1707" t="s">
        <v>49</v>
      </c>
      <c r="S1707" t="s">
        <v>91</v>
      </c>
      <c r="T1707" t="s">
        <v>36</v>
      </c>
      <c r="U1707">
        <v>0</v>
      </c>
      <c r="V1707">
        <v>1100</v>
      </c>
      <c r="W1707">
        <v>1969</v>
      </c>
      <c r="X1707" t="str">
        <f>IF(MESACU[[#This Row],[PAIS]]="ESPAÑA",VLOOKUP(MESACU[[#This Row],[PROVINCIA]],[1]!PROVINCIASCC[#Data],2,FALSE),VLOOKUP(MESACU[[#This Row],[PAIS]],'[1]Centros de coste'!$A$2:$D$204,2,FALSE))</f>
        <v>C44 - IBERICA II</v>
      </c>
      <c r="Y1707" t="str">
        <f>IF(MESACU[[#This Row],[PAIS]]="ESPAÑA",VLOOKUP(MESACU[[#This Row],[PROVINCIA]],[1]!PROVINCIASCC[#Data],3,FALSE),VLOOKUP(MESACU[[#This Row],[PAIS]],'[1]Centros de coste'!$A$2:$D$204,3,FALSE))</f>
        <v>IBERICA II</v>
      </c>
      <c r="Z1707" t="str">
        <f>IF(MESACU[[#This Row],[PAIS]]="ESPAÑA",VLOOKUP(MESACU[[#This Row],[PROVINCIA]],[1]!PROVINCIASCC[#Data],4,FALSE),VLOOKUP(MESACU[[#This Row],[PAIS]],'[1]Centros de coste'!$A$2:$D$204,4,FALSE))</f>
        <v>EUROPA</v>
      </c>
      <c r="AA1707" t="str">
        <f>IFERROR(LEFT(TRIM(MESACU[[#This Row],[CodigoArticulo]]),LEN(TRIM(MESACU[[#This Row],[CodigoArticulo]]))-4),"")</f>
        <v>AN</v>
      </c>
      <c r="AB1707" t="str">
        <f>IFERROR(VLOOKUP(MESACU[[#This Row],[CODIGOG]],[1]!FAMILIAS[#Data],5,FALSE),"")</f>
        <v>BIOFERTILIZERS</v>
      </c>
    </row>
    <row r="1708" spans="1:28" x14ac:dyDescent="0.35">
      <c r="A1708" t="s">
        <v>28</v>
      </c>
      <c r="B1708">
        <v>472</v>
      </c>
      <c r="C1708" t="s">
        <v>29</v>
      </c>
      <c r="D1708">
        <v>2025</v>
      </c>
      <c r="E1708">
        <v>5</v>
      </c>
      <c r="F1708" t="s">
        <v>164</v>
      </c>
      <c r="G1708">
        <v>415</v>
      </c>
      <c r="H1708" t="s">
        <v>165</v>
      </c>
      <c r="I1708">
        <v>0</v>
      </c>
      <c r="J1708">
        <v>0</v>
      </c>
      <c r="K1708">
        <v>107</v>
      </c>
      <c r="L1708">
        <v>0</v>
      </c>
      <c r="M1708">
        <v>0</v>
      </c>
      <c r="N1708">
        <v>0</v>
      </c>
      <c r="O1708">
        <v>11.5</v>
      </c>
      <c r="P1708" t="s">
        <v>164</v>
      </c>
      <c r="Q1708" t="s">
        <v>435</v>
      </c>
      <c r="R1708" t="s">
        <v>34</v>
      </c>
      <c r="S1708" t="s">
        <v>91</v>
      </c>
      <c r="T1708" t="s">
        <v>36</v>
      </c>
      <c r="U1708">
        <v>0</v>
      </c>
      <c r="V1708">
        <v>500</v>
      </c>
      <c r="W1708">
        <v>1070</v>
      </c>
      <c r="X1708" t="str">
        <f>IF(MESACU[[#This Row],[PAIS]]="ESPAÑA",VLOOKUP(MESACU[[#This Row],[PROVINCIA]],[1]!PROVINCIASCC[#Data],2,FALSE),VLOOKUP(MESACU[[#This Row],[PAIS]],'[1]Centros de coste'!$A$2:$D$204,2,FALSE))</f>
        <v>C44 - IBERICA II</v>
      </c>
      <c r="Y1708" t="str">
        <f>IF(MESACU[[#This Row],[PAIS]]="ESPAÑA",VLOOKUP(MESACU[[#This Row],[PROVINCIA]],[1]!PROVINCIASCC[#Data],3,FALSE),VLOOKUP(MESACU[[#This Row],[PAIS]],'[1]Centros de coste'!$A$2:$D$204,3,FALSE))</f>
        <v>IBERICA II</v>
      </c>
      <c r="Z1708" t="str">
        <f>IF(MESACU[[#This Row],[PAIS]]="ESPAÑA",VLOOKUP(MESACU[[#This Row],[PROVINCIA]],[1]!PROVINCIASCC[#Data],4,FALSE),VLOOKUP(MESACU[[#This Row],[PAIS]],'[1]Centros de coste'!$A$2:$D$204,4,FALSE))</f>
        <v>EUROPA</v>
      </c>
      <c r="AA1708" t="str">
        <f>IFERROR(LEFT(TRIM(MESACU[[#This Row],[CodigoArticulo]]),LEN(TRIM(MESACU[[#This Row],[CodigoArticulo]]))-4),"")</f>
        <v>S</v>
      </c>
      <c r="AB1708" t="str">
        <f>IFERROR(VLOOKUP(MESACU[[#This Row],[CODIGOG]],[1]!FAMILIAS[#Data],5,FALSE),"")</f>
        <v>BIOFERTILIZERS</v>
      </c>
    </row>
    <row r="1709" spans="1:28" x14ac:dyDescent="0.35">
      <c r="A1709" t="s">
        <v>28</v>
      </c>
      <c r="B1709">
        <v>473</v>
      </c>
      <c r="C1709" t="s">
        <v>29</v>
      </c>
      <c r="D1709">
        <v>2025</v>
      </c>
      <c r="E1709">
        <v>5</v>
      </c>
      <c r="F1709" t="s">
        <v>30</v>
      </c>
      <c r="G1709">
        <v>370</v>
      </c>
      <c r="H1709" t="s">
        <v>31</v>
      </c>
      <c r="I1709">
        <v>69.36</v>
      </c>
      <c r="J1709">
        <v>0</v>
      </c>
      <c r="K1709">
        <v>22.426400000000001</v>
      </c>
      <c r="L1709">
        <v>0</v>
      </c>
      <c r="M1709">
        <v>0</v>
      </c>
      <c r="N1709">
        <v>0</v>
      </c>
      <c r="O1709">
        <v>14.72</v>
      </c>
      <c r="P1709" t="s">
        <v>32</v>
      </c>
      <c r="Q1709" t="s">
        <v>33</v>
      </c>
      <c r="R1709" t="s">
        <v>34</v>
      </c>
      <c r="S1709" t="s">
        <v>35</v>
      </c>
      <c r="T1709" t="s">
        <v>36</v>
      </c>
      <c r="U1709">
        <v>0</v>
      </c>
      <c r="V1709">
        <v>800</v>
      </c>
      <c r="W1709">
        <v>2312</v>
      </c>
      <c r="X1709" t="str">
        <f>IF(MESACU[[#This Row],[PAIS]]="ESPAÑA",VLOOKUP(MESACU[[#This Row],[PROVINCIA]],[1]!PROVINCIASCC[#Data],2,FALSE),VLOOKUP(MESACU[[#This Row],[PAIS]],'[1]Centros de coste'!$A$2:$D$204,2,FALSE))</f>
        <v>C46 - IBERICA IV</v>
      </c>
      <c r="Y1709" t="str">
        <f>IF(MESACU[[#This Row],[PAIS]]="ESPAÑA",VLOOKUP(MESACU[[#This Row],[PROVINCIA]],[1]!PROVINCIASCC[#Data],3,FALSE),VLOOKUP(MESACU[[#This Row],[PAIS]],'[1]Centros de coste'!$A$2:$D$204,3,FALSE))</f>
        <v>IBERICA IV</v>
      </c>
      <c r="Z1709" t="str">
        <f>IF(MESACU[[#This Row],[PAIS]]="ESPAÑA",VLOOKUP(MESACU[[#This Row],[PROVINCIA]],[1]!PROVINCIASCC[#Data],4,FALSE),VLOOKUP(MESACU[[#This Row],[PAIS]],'[1]Centros de coste'!$A$2:$D$204,4,FALSE))</f>
        <v>EUROPA</v>
      </c>
      <c r="AA1709" t="str">
        <f>IFERROR(LEFT(TRIM(MESACU[[#This Row],[CodigoArticulo]]),LEN(TRIM(MESACU[[#This Row],[CodigoArticulo]]))-4),"")</f>
        <v>AGXK</v>
      </c>
      <c r="AB1709" t="str">
        <f>IFERROR(VLOOKUP(MESACU[[#This Row],[CODIGOG]],[1]!FAMILIAS[#Data],5,FALSE),"")</f>
        <v>BIOFERTILIZERS</v>
      </c>
    </row>
    <row r="1710" spans="1:28" x14ac:dyDescent="0.35">
      <c r="A1710" t="s">
        <v>28</v>
      </c>
      <c r="B1710">
        <v>473</v>
      </c>
      <c r="C1710" t="s">
        <v>29</v>
      </c>
      <c r="D1710">
        <v>2025</v>
      </c>
      <c r="E1710">
        <v>5</v>
      </c>
      <c r="F1710" t="s">
        <v>142</v>
      </c>
      <c r="G1710">
        <v>370</v>
      </c>
      <c r="H1710" t="s">
        <v>143</v>
      </c>
      <c r="I1710">
        <v>5.72</v>
      </c>
      <c r="J1710">
        <v>0</v>
      </c>
      <c r="K1710">
        <v>1.8508</v>
      </c>
      <c r="L1710">
        <v>0</v>
      </c>
      <c r="M1710">
        <v>0</v>
      </c>
      <c r="N1710">
        <v>0</v>
      </c>
      <c r="O1710">
        <v>1.6</v>
      </c>
      <c r="P1710" t="s">
        <v>142</v>
      </c>
      <c r="Q1710" t="s">
        <v>33</v>
      </c>
      <c r="R1710" t="s">
        <v>34</v>
      </c>
      <c r="S1710" t="s">
        <v>35</v>
      </c>
      <c r="T1710" t="s">
        <v>36</v>
      </c>
      <c r="U1710">
        <v>0</v>
      </c>
      <c r="V1710">
        <v>60</v>
      </c>
      <c r="W1710">
        <v>190.8</v>
      </c>
      <c r="X1710" t="str">
        <f>IF(MESACU[[#This Row],[PAIS]]="ESPAÑA",VLOOKUP(MESACU[[#This Row],[PROVINCIA]],[1]!PROVINCIASCC[#Data],2,FALSE),VLOOKUP(MESACU[[#This Row],[PAIS]],'[1]Centros de coste'!$A$2:$D$204,2,FALSE))</f>
        <v>C46 - IBERICA IV</v>
      </c>
      <c r="Y1710" t="str">
        <f>IF(MESACU[[#This Row],[PAIS]]="ESPAÑA",VLOOKUP(MESACU[[#This Row],[PROVINCIA]],[1]!PROVINCIASCC[#Data],3,FALSE),VLOOKUP(MESACU[[#This Row],[PAIS]],'[1]Centros de coste'!$A$2:$D$204,3,FALSE))</f>
        <v>IBERICA IV</v>
      </c>
      <c r="Z1710" t="str">
        <f>IF(MESACU[[#This Row],[PAIS]]="ESPAÑA",VLOOKUP(MESACU[[#This Row],[PROVINCIA]],[1]!PROVINCIASCC[#Data],4,FALSE),VLOOKUP(MESACU[[#This Row],[PAIS]],'[1]Centros de coste'!$A$2:$D$204,4,FALSE))</f>
        <v>EUROPA</v>
      </c>
      <c r="AA1710" t="str">
        <f>IFERROR(LEFT(TRIM(MESACU[[#This Row],[CodigoArticulo]]),LEN(TRIM(MESACU[[#This Row],[CodigoArticulo]]))-4),"")</f>
        <v>B</v>
      </c>
      <c r="AB1710" t="str">
        <f>IFERROR(VLOOKUP(MESACU[[#This Row],[CODIGOG]],[1]!FAMILIAS[#Data],5,FALSE),"")</f>
        <v>BIOFERTILIZERS</v>
      </c>
    </row>
    <row r="1711" spans="1:28" x14ac:dyDescent="0.35">
      <c r="A1711" t="s">
        <v>28</v>
      </c>
      <c r="B1711">
        <v>473</v>
      </c>
      <c r="C1711" t="s">
        <v>29</v>
      </c>
      <c r="D1711">
        <v>2025</v>
      </c>
      <c r="E1711">
        <v>5</v>
      </c>
      <c r="F1711" t="s">
        <v>117</v>
      </c>
      <c r="G1711">
        <v>370</v>
      </c>
      <c r="H1711" t="s">
        <v>118</v>
      </c>
      <c r="I1711">
        <v>5.86</v>
      </c>
      <c r="J1711">
        <v>0</v>
      </c>
      <c r="K1711">
        <v>1.8934</v>
      </c>
      <c r="L1711">
        <v>0</v>
      </c>
      <c r="M1711">
        <v>0</v>
      </c>
      <c r="N1711">
        <v>0</v>
      </c>
      <c r="O1711">
        <v>1.06</v>
      </c>
      <c r="P1711" t="s">
        <v>117</v>
      </c>
      <c r="Q1711" t="s">
        <v>33</v>
      </c>
      <c r="R1711" t="s">
        <v>34</v>
      </c>
      <c r="S1711" t="s">
        <v>35</v>
      </c>
      <c r="T1711" t="s">
        <v>36</v>
      </c>
      <c r="U1711">
        <v>0</v>
      </c>
      <c r="V1711">
        <v>40</v>
      </c>
      <c r="W1711">
        <v>195.2</v>
      </c>
      <c r="X1711" t="str">
        <f>IF(MESACU[[#This Row],[PAIS]]="ESPAÑA",VLOOKUP(MESACU[[#This Row],[PROVINCIA]],[1]!PROVINCIASCC[#Data],2,FALSE),VLOOKUP(MESACU[[#This Row],[PAIS]],'[1]Centros de coste'!$A$2:$D$204,2,FALSE))</f>
        <v>C46 - IBERICA IV</v>
      </c>
      <c r="Y1711" t="str">
        <f>IF(MESACU[[#This Row],[PAIS]]="ESPAÑA",VLOOKUP(MESACU[[#This Row],[PROVINCIA]],[1]!PROVINCIASCC[#Data],3,FALSE),VLOOKUP(MESACU[[#This Row],[PAIS]],'[1]Centros de coste'!$A$2:$D$204,3,FALSE))</f>
        <v>IBERICA IV</v>
      </c>
      <c r="Z1711" t="str">
        <f>IF(MESACU[[#This Row],[PAIS]]="ESPAÑA",VLOOKUP(MESACU[[#This Row],[PROVINCIA]],[1]!PROVINCIASCC[#Data],4,FALSE),VLOOKUP(MESACU[[#This Row],[PAIS]],'[1]Centros de coste'!$A$2:$D$204,4,FALSE))</f>
        <v>EUROPA</v>
      </c>
      <c r="AA1711" t="str">
        <f>IFERROR(LEFT(TRIM(MESACU[[#This Row],[CodigoArticulo]]),LEN(TRIM(MESACU[[#This Row],[CodigoArticulo]]))-4),"")</f>
        <v>AVAN</v>
      </c>
      <c r="AB1711" t="str">
        <f>IFERROR(VLOOKUP(MESACU[[#This Row],[CODIGOG]],[1]!FAMILIAS[#Data],5,FALSE),"")</f>
        <v>BIOSTIMULANTS</v>
      </c>
    </row>
    <row r="1712" spans="1:28" x14ac:dyDescent="0.35">
      <c r="A1712" t="s">
        <v>28</v>
      </c>
      <c r="B1712">
        <v>473</v>
      </c>
      <c r="C1712" t="s">
        <v>29</v>
      </c>
      <c r="D1712">
        <v>2025</v>
      </c>
      <c r="E1712">
        <v>5</v>
      </c>
      <c r="F1712" t="s">
        <v>69</v>
      </c>
      <c r="G1712">
        <v>370</v>
      </c>
      <c r="H1712" t="s">
        <v>70</v>
      </c>
      <c r="I1712">
        <v>13.77</v>
      </c>
      <c r="J1712">
        <v>0</v>
      </c>
      <c r="K1712">
        <v>4.4523000000000001</v>
      </c>
      <c r="L1712">
        <v>0</v>
      </c>
      <c r="M1712">
        <v>0</v>
      </c>
      <c r="N1712">
        <v>0</v>
      </c>
      <c r="O1712">
        <v>2.2999999999999998</v>
      </c>
      <c r="P1712" t="s">
        <v>69</v>
      </c>
      <c r="Q1712" t="s">
        <v>33</v>
      </c>
      <c r="R1712" t="s">
        <v>34</v>
      </c>
      <c r="S1712" t="s">
        <v>35</v>
      </c>
      <c r="T1712" t="s">
        <v>36</v>
      </c>
      <c r="U1712">
        <v>0</v>
      </c>
      <c r="V1712">
        <v>100</v>
      </c>
      <c r="W1712">
        <v>459</v>
      </c>
      <c r="X1712" t="str">
        <f>IF(MESACU[[#This Row],[PAIS]]="ESPAÑA",VLOOKUP(MESACU[[#This Row],[PROVINCIA]],[1]!PROVINCIASCC[#Data],2,FALSE),VLOOKUP(MESACU[[#This Row],[PAIS]],'[1]Centros de coste'!$A$2:$D$204,2,FALSE))</f>
        <v>C46 - IBERICA IV</v>
      </c>
      <c r="Y1712" t="str">
        <f>IF(MESACU[[#This Row],[PAIS]]="ESPAÑA",VLOOKUP(MESACU[[#This Row],[PROVINCIA]],[1]!PROVINCIASCC[#Data],3,FALSE),VLOOKUP(MESACU[[#This Row],[PAIS]],'[1]Centros de coste'!$A$2:$D$204,3,FALSE))</f>
        <v>IBERICA IV</v>
      </c>
      <c r="Z1712" t="str">
        <f>IF(MESACU[[#This Row],[PAIS]]="ESPAÑA",VLOOKUP(MESACU[[#This Row],[PROVINCIA]],[1]!PROVINCIASCC[#Data],4,FALSE),VLOOKUP(MESACU[[#This Row],[PAIS]],'[1]Centros de coste'!$A$2:$D$204,4,FALSE))</f>
        <v>EUROPA</v>
      </c>
      <c r="AA1712" t="str">
        <f>IFERROR(LEFT(TRIM(MESACU[[#This Row],[CodigoArticulo]]),LEN(TRIM(MESACU[[#This Row],[CodigoArticulo]]))-4),"")</f>
        <v>AVAN</v>
      </c>
      <c r="AB1712" t="str">
        <f>IFERROR(VLOOKUP(MESACU[[#This Row],[CODIGOG]],[1]!FAMILIAS[#Data],5,FALSE),"")</f>
        <v>BIOSTIMULANTS</v>
      </c>
    </row>
    <row r="1713" spans="1:28" x14ac:dyDescent="0.35">
      <c r="A1713" t="s">
        <v>28</v>
      </c>
      <c r="B1713">
        <v>473</v>
      </c>
      <c r="C1713" t="s">
        <v>29</v>
      </c>
      <c r="D1713">
        <v>2025</v>
      </c>
      <c r="E1713">
        <v>5</v>
      </c>
      <c r="F1713" t="s">
        <v>164</v>
      </c>
      <c r="G1713">
        <v>370</v>
      </c>
      <c r="H1713" t="s">
        <v>165</v>
      </c>
      <c r="I1713">
        <v>32.49</v>
      </c>
      <c r="J1713">
        <v>0</v>
      </c>
      <c r="K1713">
        <v>10.5039</v>
      </c>
      <c r="L1713">
        <v>0</v>
      </c>
      <c r="M1713">
        <v>0</v>
      </c>
      <c r="N1713">
        <v>0</v>
      </c>
      <c r="O1713">
        <v>13.34</v>
      </c>
      <c r="P1713" t="s">
        <v>164</v>
      </c>
      <c r="Q1713" t="s">
        <v>33</v>
      </c>
      <c r="R1713" t="s">
        <v>34</v>
      </c>
      <c r="S1713" t="s">
        <v>35</v>
      </c>
      <c r="T1713" t="s">
        <v>36</v>
      </c>
      <c r="U1713">
        <v>0</v>
      </c>
      <c r="V1713">
        <v>576</v>
      </c>
      <c r="W1713">
        <v>1082.8800000000001</v>
      </c>
      <c r="X1713" t="str">
        <f>IF(MESACU[[#This Row],[PAIS]]="ESPAÑA",VLOOKUP(MESACU[[#This Row],[PROVINCIA]],[1]!PROVINCIASCC[#Data],2,FALSE),VLOOKUP(MESACU[[#This Row],[PAIS]],'[1]Centros de coste'!$A$2:$D$204,2,FALSE))</f>
        <v>C46 - IBERICA IV</v>
      </c>
      <c r="Y1713" t="str">
        <f>IF(MESACU[[#This Row],[PAIS]]="ESPAÑA",VLOOKUP(MESACU[[#This Row],[PROVINCIA]],[1]!PROVINCIASCC[#Data],3,FALSE),VLOOKUP(MESACU[[#This Row],[PAIS]],'[1]Centros de coste'!$A$2:$D$204,3,FALSE))</f>
        <v>IBERICA IV</v>
      </c>
      <c r="Z1713" t="str">
        <f>IF(MESACU[[#This Row],[PAIS]]="ESPAÑA",VLOOKUP(MESACU[[#This Row],[PROVINCIA]],[1]!PROVINCIASCC[#Data],4,FALSE),VLOOKUP(MESACU[[#This Row],[PAIS]],'[1]Centros de coste'!$A$2:$D$204,4,FALSE))</f>
        <v>EUROPA</v>
      </c>
      <c r="AA1713" t="str">
        <f>IFERROR(LEFT(TRIM(MESACU[[#This Row],[CodigoArticulo]]),LEN(TRIM(MESACU[[#This Row],[CodigoArticulo]]))-4),"")</f>
        <v>S</v>
      </c>
      <c r="AB1713" t="str">
        <f>IFERROR(VLOOKUP(MESACU[[#This Row],[CODIGOG]],[1]!FAMILIAS[#Data],5,FALSE),"")</f>
        <v>BIOFERTILIZERS</v>
      </c>
    </row>
    <row r="1714" spans="1:28" x14ac:dyDescent="0.35">
      <c r="A1714" t="s">
        <v>28</v>
      </c>
      <c r="B1714">
        <v>473</v>
      </c>
      <c r="C1714" t="s">
        <v>29</v>
      </c>
      <c r="D1714">
        <v>2025</v>
      </c>
      <c r="E1714">
        <v>5</v>
      </c>
      <c r="F1714" t="s">
        <v>164</v>
      </c>
      <c r="G1714">
        <v>370</v>
      </c>
      <c r="H1714" t="s">
        <v>165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1.84</v>
      </c>
      <c r="P1714" t="s">
        <v>164</v>
      </c>
      <c r="Q1714" t="s">
        <v>33</v>
      </c>
      <c r="R1714" t="s">
        <v>34</v>
      </c>
      <c r="S1714" t="s">
        <v>35</v>
      </c>
      <c r="T1714" t="s">
        <v>36</v>
      </c>
      <c r="U1714">
        <v>0</v>
      </c>
      <c r="V1714">
        <v>64</v>
      </c>
      <c r="W1714">
        <v>0</v>
      </c>
      <c r="X1714" t="str">
        <f>IF(MESACU[[#This Row],[PAIS]]="ESPAÑA",VLOOKUP(MESACU[[#This Row],[PROVINCIA]],[1]!PROVINCIASCC[#Data],2,FALSE),VLOOKUP(MESACU[[#This Row],[PAIS]],'[1]Centros de coste'!$A$2:$D$204,2,FALSE))</f>
        <v>C46 - IBERICA IV</v>
      </c>
      <c r="Y1714" t="str">
        <f>IF(MESACU[[#This Row],[PAIS]]="ESPAÑA",VLOOKUP(MESACU[[#This Row],[PROVINCIA]],[1]!PROVINCIASCC[#Data],3,FALSE),VLOOKUP(MESACU[[#This Row],[PAIS]],'[1]Centros de coste'!$A$2:$D$204,3,FALSE))</f>
        <v>IBERICA IV</v>
      </c>
      <c r="Z1714" t="str">
        <f>IF(MESACU[[#This Row],[PAIS]]="ESPAÑA",VLOOKUP(MESACU[[#This Row],[PROVINCIA]],[1]!PROVINCIASCC[#Data],4,FALSE),VLOOKUP(MESACU[[#This Row],[PAIS]],'[1]Centros de coste'!$A$2:$D$204,4,FALSE))</f>
        <v>EUROPA</v>
      </c>
      <c r="AA1714" t="str">
        <f>IFERROR(LEFT(TRIM(MESACU[[#This Row],[CodigoArticulo]]),LEN(TRIM(MESACU[[#This Row],[CodigoArticulo]]))-4),"")</f>
        <v>S</v>
      </c>
      <c r="AB1714" t="str">
        <f>IFERROR(VLOOKUP(MESACU[[#This Row],[CODIGOG]],[1]!FAMILIAS[#Data],5,FALSE),"")</f>
        <v>BIOFERTILIZERS</v>
      </c>
    </row>
    <row r="1715" spans="1:28" x14ac:dyDescent="0.35">
      <c r="A1715" t="s">
        <v>28</v>
      </c>
      <c r="B1715">
        <v>473</v>
      </c>
      <c r="C1715" t="s">
        <v>29</v>
      </c>
      <c r="D1715">
        <v>2025</v>
      </c>
      <c r="E1715">
        <v>5</v>
      </c>
      <c r="F1715" t="s">
        <v>323</v>
      </c>
      <c r="G1715">
        <v>370</v>
      </c>
      <c r="H1715" t="s">
        <v>324</v>
      </c>
      <c r="I1715">
        <v>0</v>
      </c>
      <c r="J1715">
        <v>0</v>
      </c>
      <c r="K1715">
        <v>1.5900000000000001E-2</v>
      </c>
      <c r="L1715">
        <v>0</v>
      </c>
      <c r="M1715">
        <v>0</v>
      </c>
      <c r="N1715">
        <v>0</v>
      </c>
      <c r="O1715">
        <v>0</v>
      </c>
      <c r="P1715" t="s">
        <v>323</v>
      </c>
      <c r="Q1715" t="s">
        <v>33</v>
      </c>
      <c r="R1715" t="s">
        <v>325</v>
      </c>
      <c r="S1715" t="s">
        <v>35</v>
      </c>
      <c r="T1715" t="s">
        <v>36</v>
      </c>
      <c r="U1715">
        <v>0</v>
      </c>
      <c r="V1715">
        <v>2</v>
      </c>
      <c r="W1715">
        <v>1.59</v>
      </c>
      <c r="X1715" t="str">
        <f>IF(MESACU[[#This Row],[PAIS]]="ESPAÑA",VLOOKUP(MESACU[[#This Row],[PROVINCIA]],[1]!PROVINCIASCC[#Data],2,FALSE),VLOOKUP(MESACU[[#This Row],[PAIS]],'[1]Centros de coste'!$A$2:$D$204,2,FALSE))</f>
        <v>C46 - IBERICA IV</v>
      </c>
      <c r="Y1715" t="str">
        <f>IF(MESACU[[#This Row],[PAIS]]="ESPAÑA",VLOOKUP(MESACU[[#This Row],[PROVINCIA]],[1]!PROVINCIASCC[#Data],3,FALSE),VLOOKUP(MESACU[[#This Row],[PAIS]],'[1]Centros de coste'!$A$2:$D$204,3,FALSE))</f>
        <v>IBERICA IV</v>
      </c>
      <c r="Z1715" t="str">
        <f>IF(MESACU[[#This Row],[PAIS]]="ESPAÑA",VLOOKUP(MESACU[[#This Row],[PROVINCIA]],[1]!PROVINCIASCC[#Data],4,FALSE),VLOOKUP(MESACU[[#This Row],[PAIS]],'[1]Centros de coste'!$A$2:$D$204,4,FALSE))</f>
        <v>EUROPA</v>
      </c>
      <c r="AA1715" t="str">
        <f>IFERROR(LEFT(TRIM(MESACU[[#This Row],[CodigoArticulo]]),LEN(TRIM(MESACU[[#This Row],[CodigoArticulo]]))-4),"")</f>
        <v>ECOTAS</v>
      </c>
      <c r="AB1715" t="str">
        <f>IFERROR(VLOOKUP(MESACU[[#This Row],[CODIGOG]],[1]!FAMILIAS[#Data],5,FALSE),"")</f>
        <v/>
      </c>
    </row>
    <row r="1716" spans="1:28" x14ac:dyDescent="0.35">
      <c r="A1716" t="s">
        <v>28</v>
      </c>
      <c r="B1716">
        <v>474</v>
      </c>
      <c r="C1716" t="s">
        <v>29</v>
      </c>
      <c r="D1716">
        <v>2025</v>
      </c>
      <c r="E1716">
        <v>5</v>
      </c>
      <c r="F1716" t="s">
        <v>129</v>
      </c>
      <c r="G1716">
        <v>470</v>
      </c>
      <c r="H1716" t="s">
        <v>130</v>
      </c>
      <c r="I1716">
        <v>0</v>
      </c>
      <c r="J1716">
        <v>0</v>
      </c>
      <c r="K1716">
        <v>2.012</v>
      </c>
      <c r="L1716">
        <v>0</v>
      </c>
      <c r="M1716">
        <v>0</v>
      </c>
      <c r="N1716">
        <v>0</v>
      </c>
      <c r="O1716">
        <v>0.46</v>
      </c>
      <c r="P1716" t="s">
        <v>129</v>
      </c>
      <c r="Q1716" t="s">
        <v>102</v>
      </c>
      <c r="R1716" t="s">
        <v>34</v>
      </c>
      <c r="S1716" t="s">
        <v>50</v>
      </c>
      <c r="T1716" t="s">
        <v>36</v>
      </c>
      <c r="U1716">
        <v>0</v>
      </c>
      <c r="V1716">
        <v>20</v>
      </c>
      <c r="W1716">
        <v>201.2</v>
      </c>
      <c r="X1716" t="str">
        <f>IF(MESACU[[#This Row],[PAIS]]="ESPAÑA",VLOOKUP(MESACU[[#This Row],[PROVINCIA]],[1]!PROVINCIASCC[#Data],2,FALSE),VLOOKUP(MESACU[[#This Row],[PAIS]],'[1]Centros de coste'!$A$2:$D$204,2,FALSE))</f>
        <v>C44 - IBERICA II</v>
      </c>
      <c r="Y1716" t="str">
        <f>IF(MESACU[[#This Row],[PAIS]]="ESPAÑA",VLOOKUP(MESACU[[#This Row],[PROVINCIA]],[1]!PROVINCIASCC[#Data],3,FALSE),VLOOKUP(MESACU[[#This Row],[PAIS]],'[1]Centros de coste'!$A$2:$D$204,3,FALSE))</f>
        <v>IBERICA II</v>
      </c>
      <c r="Z1716" t="str">
        <f>IF(MESACU[[#This Row],[PAIS]]="ESPAÑA",VLOOKUP(MESACU[[#This Row],[PROVINCIA]],[1]!PROVINCIASCC[#Data],4,FALSE),VLOOKUP(MESACU[[#This Row],[PAIS]],'[1]Centros de coste'!$A$2:$D$204,4,FALSE))</f>
        <v>EUROPA</v>
      </c>
      <c r="AA1716" t="str">
        <f>IFERROR(LEFT(TRIM(MESACU[[#This Row],[CodigoArticulo]]),LEN(TRIM(MESACU[[#This Row],[CodigoArticulo]]))-4),"")</f>
        <v>SPCE2B</v>
      </c>
      <c r="AB1716" t="str">
        <f>IFERROR(VLOOKUP(MESACU[[#This Row],[CODIGOG]],[1]!FAMILIAS[#Data],5,FALSE),"")</f>
        <v>BIOSTIMULANTS</v>
      </c>
    </row>
    <row r="1717" spans="1:28" x14ac:dyDescent="0.35">
      <c r="A1717" t="s">
        <v>28</v>
      </c>
      <c r="B1717">
        <v>474</v>
      </c>
      <c r="C1717" t="s">
        <v>29</v>
      </c>
      <c r="D1717">
        <v>2025</v>
      </c>
      <c r="E1717">
        <v>5</v>
      </c>
      <c r="F1717" t="s">
        <v>129</v>
      </c>
      <c r="G1717">
        <v>470</v>
      </c>
      <c r="H1717" t="s">
        <v>130</v>
      </c>
      <c r="I1717">
        <v>0</v>
      </c>
      <c r="J1717">
        <v>0</v>
      </c>
      <c r="K1717">
        <v>30.18</v>
      </c>
      <c r="L1717">
        <v>0</v>
      </c>
      <c r="M1717">
        <v>0</v>
      </c>
      <c r="N1717">
        <v>0</v>
      </c>
      <c r="O1717">
        <v>6.9</v>
      </c>
      <c r="P1717" t="s">
        <v>129</v>
      </c>
      <c r="Q1717" t="s">
        <v>102</v>
      </c>
      <c r="R1717" t="s">
        <v>34</v>
      </c>
      <c r="S1717" t="s">
        <v>50</v>
      </c>
      <c r="T1717" t="s">
        <v>36</v>
      </c>
      <c r="U1717">
        <v>0</v>
      </c>
      <c r="V1717">
        <v>300</v>
      </c>
      <c r="W1717">
        <v>3018</v>
      </c>
      <c r="X1717" t="str">
        <f>IF(MESACU[[#This Row],[PAIS]]="ESPAÑA",VLOOKUP(MESACU[[#This Row],[PROVINCIA]],[1]!PROVINCIASCC[#Data],2,FALSE),VLOOKUP(MESACU[[#This Row],[PAIS]],'[1]Centros de coste'!$A$2:$D$204,2,FALSE))</f>
        <v>C44 - IBERICA II</v>
      </c>
      <c r="Y1717" t="str">
        <f>IF(MESACU[[#This Row],[PAIS]]="ESPAÑA",VLOOKUP(MESACU[[#This Row],[PROVINCIA]],[1]!PROVINCIASCC[#Data],3,FALSE),VLOOKUP(MESACU[[#This Row],[PAIS]],'[1]Centros de coste'!$A$2:$D$204,3,FALSE))</f>
        <v>IBERICA II</v>
      </c>
      <c r="Z1717" t="str">
        <f>IF(MESACU[[#This Row],[PAIS]]="ESPAÑA",VLOOKUP(MESACU[[#This Row],[PROVINCIA]],[1]!PROVINCIASCC[#Data],4,FALSE),VLOOKUP(MESACU[[#This Row],[PAIS]],'[1]Centros de coste'!$A$2:$D$204,4,FALSE))</f>
        <v>EUROPA</v>
      </c>
      <c r="AA1717" t="str">
        <f>IFERROR(LEFT(TRIM(MESACU[[#This Row],[CodigoArticulo]]),LEN(TRIM(MESACU[[#This Row],[CodigoArticulo]]))-4),"")</f>
        <v>SPCE2B</v>
      </c>
      <c r="AB1717" t="str">
        <f>IFERROR(VLOOKUP(MESACU[[#This Row],[CODIGOG]],[1]!FAMILIAS[#Data],5,FALSE),"")</f>
        <v>BIOSTIMULANTS</v>
      </c>
    </row>
    <row r="1718" spans="1:28" x14ac:dyDescent="0.35">
      <c r="A1718" t="s">
        <v>28</v>
      </c>
      <c r="B1718">
        <v>474</v>
      </c>
      <c r="C1718" t="s">
        <v>29</v>
      </c>
      <c r="D1718">
        <v>2025</v>
      </c>
      <c r="E1718">
        <v>5</v>
      </c>
      <c r="F1718" t="s">
        <v>252</v>
      </c>
      <c r="G1718">
        <v>470</v>
      </c>
      <c r="H1718" t="s">
        <v>253</v>
      </c>
      <c r="I1718">
        <v>0</v>
      </c>
      <c r="J1718">
        <v>0</v>
      </c>
      <c r="K1718">
        <v>7.8079999999999998</v>
      </c>
      <c r="L1718">
        <v>0</v>
      </c>
      <c r="M1718">
        <v>0</v>
      </c>
      <c r="N1718">
        <v>0</v>
      </c>
      <c r="O1718">
        <v>7.36</v>
      </c>
      <c r="P1718" t="s">
        <v>252</v>
      </c>
      <c r="Q1718" t="s">
        <v>102</v>
      </c>
      <c r="R1718" t="s">
        <v>34</v>
      </c>
      <c r="S1718" t="s">
        <v>50</v>
      </c>
      <c r="T1718" t="s">
        <v>36</v>
      </c>
      <c r="U1718">
        <v>0</v>
      </c>
      <c r="V1718">
        <v>320</v>
      </c>
      <c r="W1718">
        <v>780.8</v>
      </c>
      <c r="X1718" t="str">
        <f>IF(MESACU[[#This Row],[PAIS]]="ESPAÑA",VLOOKUP(MESACU[[#This Row],[PROVINCIA]],[1]!PROVINCIASCC[#Data],2,FALSE),VLOOKUP(MESACU[[#This Row],[PAIS]],'[1]Centros de coste'!$A$2:$D$204,2,FALSE))</f>
        <v>C44 - IBERICA II</v>
      </c>
      <c r="Y1718" t="str">
        <f>IF(MESACU[[#This Row],[PAIS]]="ESPAÑA",VLOOKUP(MESACU[[#This Row],[PROVINCIA]],[1]!PROVINCIASCC[#Data],3,FALSE),VLOOKUP(MESACU[[#This Row],[PAIS]],'[1]Centros de coste'!$A$2:$D$204,3,FALSE))</f>
        <v>IBERICA II</v>
      </c>
      <c r="Z1718" t="str">
        <f>IF(MESACU[[#This Row],[PAIS]]="ESPAÑA",VLOOKUP(MESACU[[#This Row],[PROVINCIA]],[1]!PROVINCIASCC[#Data],4,FALSE),VLOOKUP(MESACU[[#This Row],[PAIS]],'[1]Centros de coste'!$A$2:$D$204,4,FALSE))</f>
        <v>EUROPA</v>
      </c>
      <c r="AA1718" t="str">
        <f>IFERROR(LEFT(TRIM(MESACU[[#This Row],[CodigoArticulo]]),LEN(TRIM(MESACU[[#This Row],[CodigoArticulo]]))-4),"")</f>
        <v>P-5X</v>
      </c>
      <c r="AB1718" t="str">
        <f>IFERROR(VLOOKUP(MESACU[[#This Row],[CODIGOG]],[1]!FAMILIAS[#Data],5,FALSE),"")</f>
        <v>BIOSTIMULANTS</v>
      </c>
    </row>
    <row r="1719" spans="1:28" x14ac:dyDescent="0.35">
      <c r="A1719" t="s">
        <v>28</v>
      </c>
      <c r="B1719">
        <v>474</v>
      </c>
      <c r="C1719" t="s">
        <v>29</v>
      </c>
      <c r="D1719">
        <v>2025</v>
      </c>
      <c r="E1719">
        <v>5</v>
      </c>
      <c r="F1719" t="s">
        <v>323</v>
      </c>
      <c r="G1719">
        <v>470</v>
      </c>
      <c r="H1719" t="s">
        <v>324</v>
      </c>
      <c r="I1719">
        <v>0</v>
      </c>
      <c r="J1719">
        <v>0</v>
      </c>
      <c r="K1719">
        <v>8.0000000000000002E-3</v>
      </c>
      <c r="L1719">
        <v>0</v>
      </c>
      <c r="M1719">
        <v>0</v>
      </c>
      <c r="N1719">
        <v>0</v>
      </c>
      <c r="O1719">
        <v>0</v>
      </c>
      <c r="P1719" t="s">
        <v>323</v>
      </c>
      <c r="Q1719" t="s">
        <v>102</v>
      </c>
      <c r="R1719" t="s">
        <v>325</v>
      </c>
      <c r="S1719" t="s">
        <v>50</v>
      </c>
      <c r="T1719" t="s">
        <v>36</v>
      </c>
      <c r="U1719">
        <v>0</v>
      </c>
      <c r="V1719">
        <v>1</v>
      </c>
      <c r="W1719">
        <v>0.8</v>
      </c>
      <c r="X1719" t="str">
        <f>IF(MESACU[[#This Row],[PAIS]]="ESPAÑA",VLOOKUP(MESACU[[#This Row],[PROVINCIA]],[1]!PROVINCIASCC[#Data],2,FALSE),VLOOKUP(MESACU[[#This Row],[PAIS]],'[1]Centros de coste'!$A$2:$D$204,2,FALSE))</f>
        <v>C44 - IBERICA II</v>
      </c>
      <c r="Y1719" t="str">
        <f>IF(MESACU[[#This Row],[PAIS]]="ESPAÑA",VLOOKUP(MESACU[[#This Row],[PROVINCIA]],[1]!PROVINCIASCC[#Data],3,FALSE),VLOOKUP(MESACU[[#This Row],[PAIS]],'[1]Centros de coste'!$A$2:$D$204,3,FALSE))</f>
        <v>IBERICA II</v>
      </c>
      <c r="Z1719" t="str">
        <f>IF(MESACU[[#This Row],[PAIS]]="ESPAÑA",VLOOKUP(MESACU[[#This Row],[PROVINCIA]],[1]!PROVINCIASCC[#Data],4,FALSE),VLOOKUP(MESACU[[#This Row],[PAIS]],'[1]Centros de coste'!$A$2:$D$204,4,FALSE))</f>
        <v>EUROPA</v>
      </c>
      <c r="AA1719" t="str">
        <f>IFERROR(LEFT(TRIM(MESACU[[#This Row],[CodigoArticulo]]),LEN(TRIM(MESACU[[#This Row],[CodigoArticulo]]))-4),"")</f>
        <v>ECOTAS</v>
      </c>
      <c r="AB1719" t="str">
        <f>IFERROR(VLOOKUP(MESACU[[#This Row],[CODIGOG]],[1]!FAMILIAS[#Data],5,FALSE),"")</f>
        <v/>
      </c>
    </row>
    <row r="1720" spans="1:28" x14ac:dyDescent="0.35">
      <c r="A1720" t="s">
        <v>28</v>
      </c>
      <c r="B1720">
        <v>475</v>
      </c>
      <c r="C1720" t="s">
        <v>29</v>
      </c>
      <c r="D1720">
        <v>2025</v>
      </c>
      <c r="E1720">
        <v>5</v>
      </c>
      <c r="F1720" t="s">
        <v>252</v>
      </c>
      <c r="G1720">
        <v>471</v>
      </c>
      <c r="H1720" t="s">
        <v>253</v>
      </c>
      <c r="I1720">
        <v>0</v>
      </c>
      <c r="J1720">
        <v>0</v>
      </c>
      <c r="K1720">
        <v>16.384</v>
      </c>
      <c r="L1720">
        <v>0</v>
      </c>
      <c r="M1720">
        <v>0</v>
      </c>
      <c r="N1720">
        <v>0</v>
      </c>
      <c r="O1720">
        <v>14.72</v>
      </c>
      <c r="P1720" t="s">
        <v>252</v>
      </c>
      <c r="Q1720" t="s">
        <v>82</v>
      </c>
      <c r="R1720" t="s">
        <v>34</v>
      </c>
      <c r="S1720" t="s">
        <v>50</v>
      </c>
      <c r="T1720" t="s">
        <v>36</v>
      </c>
      <c r="U1720">
        <v>0</v>
      </c>
      <c r="V1720">
        <v>640</v>
      </c>
      <c r="W1720">
        <v>1638.4</v>
      </c>
      <c r="X1720" t="str">
        <f>IF(MESACU[[#This Row],[PAIS]]="ESPAÑA",VLOOKUP(MESACU[[#This Row],[PROVINCIA]],[1]!PROVINCIASCC[#Data],2,FALSE),VLOOKUP(MESACU[[#This Row],[PAIS]],'[1]Centros de coste'!$A$2:$D$204,2,FALSE))</f>
        <v>C44 - IBERICA II</v>
      </c>
      <c r="Y1720" t="str">
        <f>IF(MESACU[[#This Row],[PAIS]]="ESPAÑA",VLOOKUP(MESACU[[#This Row],[PROVINCIA]],[1]!PROVINCIASCC[#Data],3,FALSE),VLOOKUP(MESACU[[#This Row],[PAIS]],'[1]Centros de coste'!$A$2:$D$204,3,FALSE))</f>
        <v>IBERICA II</v>
      </c>
      <c r="Z1720" t="str">
        <f>IF(MESACU[[#This Row],[PAIS]]="ESPAÑA",VLOOKUP(MESACU[[#This Row],[PROVINCIA]],[1]!PROVINCIASCC[#Data],4,FALSE),VLOOKUP(MESACU[[#This Row],[PAIS]],'[1]Centros de coste'!$A$2:$D$204,4,FALSE))</f>
        <v>EUROPA</v>
      </c>
      <c r="AA1720" t="str">
        <f>IFERROR(LEFT(TRIM(MESACU[[#This Row],[CodigoArticulo]]),LEN(TRIM(MESACU[[#This Row],[CodigoArticulo]]))-4),"")</f>
        <v>P-5X</v>
      </c>
      <c r="AB1720" t="str">
        <f>IFERROR(VLOOKUP(MESACU[[#This Row],[CODIGOG]],[1]!FAMILIAS[#Data],5,FALSE),"")</f>
        <v>BIOSTIMULANTS</v>
      </c>
    </row>
    <row r="1721" spans="1:28" x14ac:dyDescent="0.35">
      <c r="A1721" t="s">
        <v>28</v>
      </c>
      <c r="B1721">
        <v>475</v>
      </c>
      <c r="C1721" t="s">
        <v>29</v>
      </c>
      <c r="D1721">
        <v>2025</v>
      </c>
      <c r="E1721">
        <v>5</v>
      </c>
      <c r="F1721" t="s">
        <v>51</v>
      </c>
      <c r="G1721">
        <v>471</v>
      </c>
      <c r="H1721" t="s">
        <v>52</v>
      </c>
      <c r="I1721">
        <v>0</v>
      </c>
      <c r="J1721">
        <v>0</v>
      </c>
      <c r="K1721">
        <v>51.15</v>
      </c>
      <c r="L1721">
        <v>0</v>
      </c>
      <c r="M1721">
        <v>0</v>
      </c>
      <c r="N1721">
        <v>0</v>
      </c>
      <c r="O1721">
        <v>18.149999999999999</v>
      </c>
      <c r="P1721" t="s">
        <v>51</v>
      </c>
      <c r="Q1721" t="s">
        <v>82</v>
      </c>
      <c r="R1721" t="s">
        <v>49</v>
      </c>
      <c r="S1721" t="s">
        <v>50</v>
      </c>
      <c r="T1721" t="s">
        <v>36</v>
      </c>
      <c r="U1721">
        <v>0</v>
      </c>
      <c r="V1721">
        <v>3300</v>
      </c>
      <c r="W1721">
        <v>5115</v>
      </c>
      <c r="X1721" t="str">
        <f>IF(MESACU[[#This Row],[PAIS]]="ESPAÑA",VLOOKUP(MESACU[[#This Row],[PROVINCIA]],[1]!PROVINCIASCC[#Data],2,FALSE),VLOOKUP(MESACU[[#This Row],[PAIS]],'[1]Centros de coste'!$A$2:$D$204,2,FALSE))</f>
        <v>C44 - IBERICA II</v>
      </c>
      <c r="Y1721" t="str">
        <f>IF(MESACU[[#This Row],[PAIS]]="ESPAÑA",VLOOKUP(MESACU[[#This Row],[PROVINCIA]],[1]!PROVINCIASCC[#Data],3,FALSE),VLOOKUP(MESACU[[#This Row],[PAIS]],'[1]Centros de coste'!$A$2:$D$204,3,FALSE))</f>
        <v>IBERICA II</v>
      </c>
      <c r="Z1721" t="str">
        <f>IF(MESACU[[#This Row],[PAIS]]="ESPAÑA",VLOOKUP(MESACU[[#This Row],[PROVINCIA]],[1]!PROVINCIASCC[#Data],4,FALSE),VLOOKUP(MESACU[[#This Row],[PAIS]],'[1]Centros de coste'!$A$2:$D$204,4,FALSE))</f>
        <v>EUROPA</v>
      </c>
      <c r="AA1721" t="str">
        <f>IFERROR(LEFT(TRIM(MESACU[[#This Row],[CodigoArticulo]]),LEN(TRIM(MESACU[[#This Row],[CodigoArticulo]]))-4),"")</f>
        <v>AN</v>
      </c>
      <c r="AB1721" t="str">
        <f>IFERROR(VLOOKUP(MESACU[[#This Row],[CODIGOG]],[1]!FAMILIAS[#Data],5,FALSE),"")</f>
        <v>BIOFERTILIZERS</v>
      </c>
    </row>
    <row r="1722" spans="1:28" x14ac:dyDescent="0.35">
      <c r="A1722" t="s">
        <v>28</v>
      </c>
      <c r="B1722">
        <v>475</v>
      </c>
      <c r="C1722" t="s">
        <v>29</v>
      </c>
      <c r="D1722">
        <v>2025</v>
      </c>
      <c r="E1722">
        <v>5</v>
      </c>
      <c r="F1722" t="s">
        <v>69</v>
      </c>
      <c r="G1722">
        <v>471</v>
      </c>
      <c r="H1722" t="s">
        <v>70</v>
      </c>
      <c r="I1722">
        <v>0</v>
      </c>
      <c r="J1722">
        <v>0</v>
      </c>
      <c r="K1722">
        <v>13.856</v>
      </c>
      <c r="L1722">
        <v>0</v>
      </c>
      <c r="M1722">
        <v>0</v>
      </c>
      <c r="N1722">
        <v>0</v>
      </c>
      <c r="O1722">
        <v>7.36</v>
      </c>
      <c r="P1722" t="s">
        <v>69</v>
      </c>
      <c r="Q1722" t="s">
        <v>82</v>
      </c>
      <c r="R1722" t="s">
        <v>34</v>
      </c>
      <c r="S1722" t="s">
        <v>50</v>
      </c>
      <c r="T1722" t="s">
        <v>36</v>
      </c>
      <c r="U1722">
        <v>0</v>
      </c>
      <c r="V1722">
        <v>320</v>
      </c>
      <c r="W1722">
        <v>1385.6</v>
      </c>
      <c r="X1722" t="str">
        <f>IF(MESACU[[#This Row],[PAIS]]="ESPAÑA",VLOOKUP(MESACU[[#This Row],[PROVINCIA]],[1]!PROVINCIASCC[#Data],2,FALSE),VLOOKUP(MESACU[[#This Row],[PAIS]],'[1]Centros de coste'!$A$2:$D$204,2,FALSE))</f>
        <v>C44 - IBERICA II</v>
      </c>
      <c r="Y1722" t="str">
        <f>IF(MESACU[[#This Row],[PAIS]]="ESPAÑA",VLOOKUP(MESACU[[#This Row],[PROVINCIA]],[1]!PROVINCIASCC[#Data],3,FALSE),VLOOKUP(MESACU[[#This Row],[PAIS]],'[1]Centros de coste'!$A$2:$D$204,3,FALSE))</f>
        <v>IBERICA II</v>
      </c>
      <c r="Z1722" t="str">
        <f>IF(MESACU[[#This Row],[PAIS]]="ESPAÑA",VLOOKUP(MESACU[[#This Row],[PROVINCIA]],[1]!PROVINCIASCC[#Data],4,FALSE),VLOOKUP(MESACU[[#This Row],[PAIS]],'[1]Centros de coste'!$A$2:$D$204,4,FALSE))</f>
        <v>EUROPA</v>
      </c>
      <c r="AA1722" t="str">
        <f>IFERROR(LEFT(TRIM(MESACU[[#This Row],[CodigoArticulo]]),LEN(TRIM(MESACU[[#This Row],[CodigoArticulo]]))-4),"")</f>
        <v>AVAN</v>
      </c>
      <c r="AB1722" t="str">
        <f>IFERROR(VLOOKUP(MESACU[[#This Row],[CODIGOG]],[1]!FAMILIAS[#Data],5,FALSE),"")</f>
        <v>BIOSTIMULANTS</v>
      </c>
    </row>
    <row r="1723" spans="1:28" x14ac:dyDescent="0.35">
      <c r="A1723" t="s">
        <v>28</v>
      </c>
      <c r="B1723">
        <v>475</v>
      </c>
      <c r="C1723" t="s">
        <v>29</v>
      </c>
      <c r="D1723">
        <v>2025</v>
      </c>
      <c r="E1723">
        <v>5</v>
      </c>
      <c r="F1723" t="s">
        <v>392</v>
      </c>
      <c r="G1723">
        <v>471</v>
      </c>
      <c r="H1723" t="s">
        <v>393</v>
      </c>
      <c r="I1723">
        <v>0</v>
      </c>
      <c r="J1723">
        <v>0</v>
      </c>
      <c r="K1723">
        <v>8.2560000000000002</v>
      </c>
      <c r="L1723">
        <v>0</v>
      </c>
      <c r="M1723">
        <v>0</v>
      </c>
      <c r="N1723">
        <v>0</v>
      </c>
      <c r="O1723">
        <v>7.36</v>
      </c>
      <c r="P1723" t="s">
        <v>392</v>
      </c>
      <c r="Q1723" t="s">
        <v>82</v>
      </c>
      <c r="R1723" t="s">
        <v>34</v>
      </c>
      <c r="S1723" t="s">
        <v>50</v>
      </c>
      <c r="T1723" t="s">
        <v>36</v>
      </c>
      <c r="U1723">
        <v>0</v>
      </c>
      <c r="V1723">
        <v>320</v>
      </c>
      <c r="W1723">
        <v>825.6</v>
      </c>
      <c r="X1723" t="str">
        <f>IF(MESACU[[#This Row],[PAIS]]="ESPAÑA",VLOOKUP(MESACU[[#This Row],[PROVINCIA]],[1]!PROVINCIASCC[#Data],2,FALSE),VLOOKUP(MESACU[[#This Row],[PAIS]],'[1]Centros de coste'!$A$2:$D$204,2,FALSE))</f>
        <v>C44 - IBERICA II</v>
      </c>
      <c r="Y1723" t="str">
        <f>IF(MESACU[[#This Row],[PAIS]]="ESPAÑA",VLOOKUP(MESACU[[#This Row],[PROVINCIA]],[1]!PROVINCIASCC[#Data],3,FALSE),VLOOKUP(MESACU[[#This Row],[PAIS]],'[1]Centros de coste'!$A$2:$D$204,3,FALSE))</f>
        <v>IBERICA II</v>
      </c>
      <c r="Z1723" t="str">
        <f>IF(MESACU[[#This Row],[PAIS]]="ESPAÑA",VLOOKUP(MESACU[[#This Row],[PROVINCIA]],[1]!PROVINCIASCC[#Data],4,FALSE),VLOOKUP(MESACU[[#This Row],[PAIS]],'[1]Centros de coste'!$A$2:$D$204,4,FALSE))</f>
        <v>EUROPA</v>
      </c>
      <c r="AA1723" t="str">
        <f>IFERROR(LEFT(TRIM(MESACU[[#This Row],[CodigoArticulo]]),LEN(TRIM(MESACU[[#This Row],[CodigoArticulo]]))-4),"")</f>
        <v>FU</v>
      </c>
      <c r="AB1723" t="str">
        <f>IFERROR(VLOOKUP(MESACU[[#This Row],[CODIGOG]],[1]!FAMILIAS[#Data],5,FALSE),"")</f>
        <v>BIOSTIMULANTS</v>
      </c>
    </row>
    <row r="1724" spans="1:28" x14ac:dyDescent="0.35">
      <c r="A1724" t="s">
        <v>28</v>
      </c>
      <c r="B1724">
        <v>475</v>
      </c>
      <c r="C1724" t="s">
        <v>29</v>
      </c>
      <c r="D1724">
        <v>2025</v>
      </c>
      <c r="E1724">
        <v>5</v>
      </c>
      <c r="F1724" t="s">
        <v>119</v>
      </c>
      <c r="G1724">
        <v>471</v>
      </c>
      <c r="H1724" t="s">
        <v>120</v>
      </c>
      <c r="I1724">
        <v>0</v>
      </c>
      <c r="J1724">
        <v>0</v>
      </c>
      <c r="K1724">
        <v>43.2</v>
      </c>
      <c r="L1724">
        <v>0</v>
      </c>
      <c r="M1724">
        <v>0</v>
      </c>
      <c r="N1724">
        <v>0</v>
      </c>
      <c r="O1724">
        <v>44.16</v>
      </c>
      <c r="P1724" t="s">
        <v>121</v>
      </c>
      <c r="Q1724" t="s">
        <v>82</v>
      </c>
      <c r="R1724" t="s">
        <v>34</v>
      </c>
      <c r="S1724" t="s">
        <v>50</v>
      </c>
      <c r="T1724" t="s">
        <v>36</v>
      </c>
      <c r="U1724">
        <v>0</v>
      </c>
      <c r="V1724">
        <v>2400</v>
      </c>
      <c r="W1724">
        <v>4320</v>
      </c>
      <c r="X1724" t="str">
        <f>IF(MESACU[[#This Row],[PAIS]]="ESPAÑA",VLOOKUP(MESACU[[#This Row],[PROVINCIA]],[1]!PROVINCIASCC[#Data],2,FALSE),VLOOKUP(MESACU[[#This Row],[PAIS]],'[1]Centros de coste'!$A$2:$D$204,2,FALSE))</f>
        <v>C44 - IBERICA II</v>
      </c>
      <c r="Y1724" t="str">
        <f>IF(MESACU[[#This Row],[PAIS]]="ESPAÑA",VLOOKUP(MESACU[[#This Row],[PROVINCIA]],[1]!PROVINCIASCC[#Data],3,FALSE),VLOOKUP(MESACU[[#This Row],[PAIS]],'[1]Centros de coste'!$A$2:$D$204,3,FALSE))</f>
        <v>IBERICA II</v>
      </c>
      <c r="Z1724" t="str">
        <f>IF(MESACU[[#This Row],[PAIS]]="ESPAÑA",VLOOKUP(MESACU[[#This Row],[PROVINCIA]],[1]!PROVINCIASCC[#Data],4,FALSE),VLOOKUP(MESACU[[#This Row],[PAIS]],'[1]Centros de coste'!$A$2:$D$204,4,FALSE))</f>
        <v>EUROPA</v>
      </c>
      <c r="AA1724" t="str">
        <f>IFERROR(LEFT(TRIM(MESACU[[#This Row],[CodigoArticulo]]),LEN(TRIM(MESACU[[#This Row],[CodigoArticulo]]))-4),"")</f>
        <v>S</v>
      </c>
      <c r="AB1724" t="str">
        <f>IFERROR(VLOOKUP(MESACU[[#This Row],[CODIGOG]],[1]!FAMILIAS[#Data],5,FALSE),"")</f>
        <v>BIOFERTILIZERS</v>
      </c>
    </row>
    <row r="1725" spans="1:28" x14ac:dyDescent="0.35">
      <c r="A1725" t="s">
        <v>28</v>
      </c>
      <c r="B1725">
        <v>475</v>
      </c>
      <c r="C1725" t="s">
        <v>29</v>
      </c>
      <c r="D1725">
        <v>2025</v>
      </c>
      <c r="E1725">
        <v>5</v>
      </c>
      <c r="F1725" t="s">
        <v>164</v>
      </c>
      <c r="G1725">
        <v>471</v>
      </c>
      <c r="H1725" t="s">
        <v>165</v>
      </c>
      <c r="I1725">
        <v>0</v>
      </c>
      <c r="J1725">
        <v>0</v>
      </c>
      <c r="K1725">
        <v>12.032</v>
      </c>
      <c r="L1725">
        <v>0</v>
      </c>
      <c r="M1725">
        <v>0</v>
      </c>
      <c r="N1725">
        <v>0</v>
      </c>
      <c r="O1725">
        <v>14.72</v>
      </c>
      <c r="P1725" t="s">
        <v>166</v>
      </c>
      <c r="Q1725" t="s">
        <v>82</v>
      </c>
      <c r="R1725" t="s">
        <v>34</v>
      </c>
      <c r="S1725" t="s">
        <v>50</v>
      </c>
      <c r="T1725" t="s">
        <v>36</v>
      </c>
      <c r="U1725">
        <v>0</v>
      </c>
      <c r="V1725">
        <v>640</v>
      </c>
      <c r="W1725">
        <v>1203.2</v>
      </c>
      <c r="X1725" t="str">
        <f>IF(MESACU[[#This Row],[PAIS]]="ESPAÑA",VLOOKUP(MESACU[[#This Row],[PROVINCIA]],[1]!PROVINCIASCC[#Data],2,FALSE),VLOOKUP(MESACU[[#This Row],[PAIS]],'[1]Centros de coste'!$A$2:$D$204,2,FALSE))</f>
        <v>C44 - IBERICA II</v>
      </c>
      <c r="Y1725" t="str">
        <f>IF(MESACU[[#This Row],[PAIS]]="ESPAÑA",VLOOKUP(MESACU[[#This Row],[PROVINCIA]],[1]!PROVINCIASCC[#Data],3,FALSE),VLOOKUP(MESACU[[#This Row],[PAIS]],'[1]Centros de coste'!$A$2:$D$204,3,FALSE))</f>
        <v>IBERICA II</v>
      </c>
      <c r="Z1725" t="str">
        <f>IF(MESACU[[#This Row],[PAIS]]="ESPAÑA",VLOOKUP(MESACU[[#This Row],[PROVINCIA]],[1]!PROVINCIASCC[#Data],4,FALSE),VLOOKUP(MESACU[[#This Row],[PAIS]],'[1]Centros de coste'!$A$2:$D$204,4,FALSE))</f>
        <v>EUROPA</v>
      </c>
      <c r="AA1725" t="str">
        <f>IFERROR(LEFT(TRIM(MESACU[[#This Row],[CodigoArticulo]]),LEN(TRIM(MESACU[[#This Row],[CodigoArticulo]]))-4),"")</f>
        <v>S</v>
      </c>
      <c r="AB1725" t="str">
        <f>IFERROR(VLOOKUP(MESACU[[#This Row],[CODIGOG]],[1]!FAMILIAS[#Data],5,FALSE),"")</f>
        <v>BIOFERTILIZERS</v>
      </c>
    </row>
    <row r="1726" spans="1:28" x14ac:dyDescent="0.35">
      <c r="A1726" t="s">
        <v>28</v>
      </c>
      <c r="B1726">
        <v>475</v>
      </c>
      <c r="C1726" t="s">
        <v>29</v>
      </c>
      <c r="D1726">
        <v>2025</v>
      </c>
      <c r="E1726">
        <v>5</v>
      </c>
      <c r="F1726" t="s">
        <v>323</v>
      </c>
      <c r="G1726">
        <v>471</v>
      </c>
      <c r="H1726" t="s">
        <v>324</v>
      </c>
      <c r="I1726">
        <v>0</v>
      </c>
      <c r="J1726">
        <v>0</v>
      </c>
      <c r="K1726">
        <v>7.1599999999999997E-2</v>
      </c>
      <c r="L1726">
        <v>0</v>
      </c>
      <c r="M1726">
        <v>0</v>
      </c>
      <c r="N1726">
        <v>0</v>
      </c>
      <c r="O1726">
        <v>0.8</v>
      </c>
      <c r="P1726" t="s">
        <v>323</v>
      </c>
      <c r="Q1726" t="s">
        <v>82</v>
      </c>
      <c r="R1726" t="s">
        <v>325</v>
      </c>
      <c r="S1726" t="s">
        <v>50</v>
      </c>
      <c r="T1726" t="s">
        <v>36</v>
      </c>
      <c r="U1726">
        <v>0</v>
      </c>
      <c r="V1726">
        <v>9</v>
      </c>
      <c r="W1726">
        <v>7.16</v>
      </c>
      <c r="X1726" t="str">
        <f>IF(MESACU[[#This Row],[PAIS]]="ESPAÑA",VLOOKUP(MESACU[[#This Row],[PROVINCIA]],[1]!PROVINCIASCC[#Data],2,FALSE),VLOOKUP(MESACU[[#This Row],[PAIS]],'[1]Centros de coste'!$A$2:$D$204,2,FALSE))</f>
        <v>C44 - IBERICA II</v>
      </c>
      <c r="Y1726" t="str">
        <f>IF(MESACU[[#This Row],[PAIS]]="ESPAÑA",VLOOKUP(MESACU[[#This Row],[PROVINCIA]],[1]!PROVINCIASCC[#Data],3,FALSE),VLOOKUP(MESACU[[#This Row],[PAIS]],'[1]Centros de coste'!$A$2:$D$204,3,FALSE))</f>
        <v>IBERICA II</v>
      </c>
      <c r="Z1726" t="str">
        <f>IF(MESACU[[#This Row],[PAIS]]="ESPAÑA",VLOOKUP(MESACU[[#This Row],[PROVINCIA]],[1]!PROVINCIASCC[#Data],4,FALSE),VLOOKUP(MESACU[[#This Row],[PAIS]],'[1]Centros de coste'!$A$2:$D$204,4,FALSE))</f>
        <v>EUROPA</v>
      </c>
      <c r="AA1726" t="str">
        <f>IFERROR(LEFT(TRIM(MESACU[[#This Row],[CodigoArticulo]]),LEN(TRIM(MESACU[[#This Row],[CodigoArticulo]]))-4),"")</f>
        <v>ECOTAS</v>
      </c>
      <c r="AB1726" t="str">
        <f>IFERROR(VLOOKUP(MESACU[[#This Row],[CODIGOG]],[1]!FAMILIAS[#Data],5,FALSE),"")</f>
        <v/>
      </c>
    </row>
    <row r="1727" spans="1:28" x14ac:dyDescent="0.35">
      <c r="A1727" t="s">
        <v>28</v>
      </c>
      <c r="B1727">
        <v>476</v>
      </c>
      <c r="C1727" t="s">
        <v>29</v>
      </c>
      <c r="D1727">
        <v>2025</v>
      </c>
      <c r="E1727">
        <v>5</v>
      </c>
      <c r="F1727" t="s">
        <v>469</v>
      </c>
      <c r="G1727">
        <v>470</v>
      </c>
      <c r="H1727" t="s">
        <v>470</v>
      </c>
      <c r="I1727">
        <v>0</v>
      </c>
      <c r="J1727">
        <v>0</v>
      </c>
      <c r="K1727">
        <v>21.056000000000001</v>
      </c>
      <c r="L1727">
        <v>0</v>
      </c>
      <c r="M1727">
        <v>0</v>
      </c>
      <c r="N1727">
        <v>0</v>
      </c>
      <c r="O1727">
        <v>14.72</v>
      </c>
      <c r="P1727" t="s">
        <v>471</v>
      </c>
      <c r="Q1727" t="s">
        <v>102</v>
      </c>
      <c r="R1727" t="s">
        <v>34</v>
      </c>
      <c r="S1727" t="s">
        <v>103</v>
      </c>
      <c r="T1727" t="s">
        <v>36</v>
      </c>
      <c r="U1727">
        <v>0</v>
      </c>
      <c r="V1727">
        <v>640</v>
      </c>
      <c r="W1727">
        <v>2105.6</v>
      </c>
      <c r="X1727" t="str">
        <f>IF(MESACU[[#This Row],[PAIS]]="ESPAÑA",VLOOKUP(MESACU[[#This Row],[PROVINCIA]],[1]!PROVINCIASCC[#Data],2,FALSE),VLOOKUP(MESACU[[#This Row],[PAIS]],'[1]Centros de coste'!$A$2:$D$204,2,FALSE))</f>
        <v>C46 - IBERICA IV</v>
      </c>
      <c r="Y1727" t="str">
        <f>IF(MESACU[[#This Row],[PAIS]]="ESPAÑA",VLOOKUP(MESACU[[#This Row],[PROVINCIA]],[1]!PROVINCIASCC[#Data],3,FALSE),VLOOKUP(MESACU[[#This Row],[PAIS]],'[1]Centros de coste'!$A$2:$D$204,3,FALSE))</f>
        <v>IBERICA IV</v>
      </c>
      <c r="Z1727" t="str">
        <f>IF(MESACU[[#This Row],[PAIS]]="ESPAÑA",VLOOKUP(MESACU[[#This Row],[PROVINCIA]],[1]!PROVINCIASCC[#Data],4,FALSE),VLOOKUP(MESACU[[#This Row],[PAIS]],'[1]Centros de coste'!$A$2:$D$204,4,FALSE))</f>
        <v>EUROPA</v>
      </c>
      <c r="AA1727" t="str">
        <f>IFERROR(LEFT(TRIM(MESACU[[#This Row],[CodigoArticulo]]),LEN(TRIM(MESACU[[#This Row],[CodigoArticulo]]))-4),"")</f>
        <v>PK50</v>
      </c>
      <c r="AB1727" t="str">
        <f>IFERROR(VLOOKUP(MESACU[[#This Row],[CODIGOG]],[1]!FAMILIAS[#Data],5,FALSE),"")</f>
        <v>BIOFERTILIZERS</v>
      </c>
    </row>
    <row r="1728" spans="1:28" x14ac:dyDescent="0.35">
      <c r="A1728" t="s">
        <v>28</v>
      </c>
      <c r="B1728">
        <v>476</v>
      </c>
      <c r="C1728" t="s">
        <v>29</v>
      </c>
      <c r="D1728">
        <v>2025</v>
      </c>
      <c r="E1728">
        <v>5</v>
      </c>
      <c r="F1728" t="s">
        <v>472</v>
      </c>
      <c r="G1728">
        <v>470</v>
      </c>
      <c r="H1728" t="s">
        <v>473</v>
      </c>
      <c r="I1728">
        <v>0</v>
      </c>
      <c r="J1728">
        <v>0</v>
      </c>
      <c r="K1728">
        <v>7.02</v>
      </c>
      <c r="L1728">
        <v>0</v>
      </c>
      <c r="M1728">
        <v>0</v>
      </c>
      <c r="N1728">
        <v>0</v>
      </c>
      <c r="O1728">
        <v>5.32</v>
      </c>
      <c r="P1728" t="s">
        <v>472</v>
      </c>
      <c r="Q1728" t="s">
        <v>102</v>
      </c>
      <c r="R1728" t="s">
        <v>34</v>
      </c>
      <c r="S1728" t="s">
        <v>103</v>
      </c>
      <c r="T1728" t="s">
        <v>36</v>
      </c>
      <c r="U1728">
        <v>0</v>
      </c>
      <c r="V1728">
        <v>200</v>
      </c>
      <c r="W1728">
        <v>702</v>
      </c>
      <c r="X1728" t="str">
        <f>IF(MESACU[[#This Row],[PAIS]]="ESPAÑA",VLOOKUP(MESACU[[#This Row],[PROVINCIA]],[1]!PROVINCIASCC[#Data],2,FALSE),VLOOKUP(MESACU[[#This Row],[PAIS]],'[1]Centros de coste'!$A$2:$D$204,2,FALSE))</f>
        <v>C46 - IBERICA IV</v>
      </c>
      <c r="Y1728" t="str">
        <f>IF(MESACU[[#This Row],[PAIS]]="ESPAÑA",VLOOKUP(MESACU[[#This Row],[PROVINCIA]],[1]!PROVINCIASCC[#Data],3,FALSE),VLOOKUP(MESACU[[#This Row],[PAIS]],'[1]Centros de coste'!$A$2:$D$204,3,FALSE))</f>
        <v>IBERICA IV</v>
      </c>
      <c r="Z1728" t="str">
        <f>IF(MESACU[[#This Row],[PAIS]]="ESPAÑA",VLOOKUP(MESACU[[#This Row],[PROVINCIA]],[1]!PROVINCIASCC[#Data],4,FALSE),VLOOKUP(MESACU[[#This Row],[PAIS]],'[1]Centros de coste'!$A$2:$D$204,4,FALSE))</f>
        <v>EUROPA</v>
      </c>
      <c r="AA1728" t="str">
        <f>IFERROR(LEFT(TRIM(MESACU[[#This Row],[CodigoArticulo]]),LEN(TRIM(MESACU[[#This Row],[CodigoArticulo]]))-4),"")</f>
        <v>PK50</v>
      </c>
      <c r="AB1728" t="str">
        <f>IFERROR(VLOOKUP(MESACU[[#This Row],[CODIGOG]],[1]!FAMILIAS[#Data],5,FALSE),"")</f>
        <v>BIOFERTILIZERS</v>
      </c>
    </row>
    <row r="1729" spans="1:28" x14ac:dyDescent="0.35">
      <c r="A1729" t="s">
        <v>28</v>
      </c>
      <c r="B1729">
        <v>476</v>
      </c>
      <c r="C1729" t="s">
        <v>29</v>
      </c>
      <c r="D1729">
        <v>2025</v>
      </c>
      <c r="E1729">
        <v>5</v>
      </c>
      <c r="F1729" t="s">
        <v>223</v>
      </c>
      <c r="G1729">
        <v>470</v>
      </c>
      <c r="H1729" t="s">
        <v>224</v>
      </c>
      <c r="I1729">
        <v>0</v>
      </c>
      <c r="J1729">
        <v>0</v>
      </c>
      <c r="K1729">
        <v>4.8</v>
      </c>
      <c r="L1729">
        <v>0</v>
      </c>
      <c r="M1729">
        <v>0</v>
      </c>
      <c r="N1729">
        <v>0</v>
      </c>
      <c r="O1729">
        <v>0.68</v>
      </c>
      <c r="P1729" t="s">
        <v>223</v>
      </c>
      <c r="Q1729" t="s">
        <v>102</v>
      </c>
      <c r="R1729" t="s">
        <v>73</v>
      </c>
      <c r="S1729" t="s">
        <v>103</v>
      </c>
      <c r="T1729" t="s">
        <v>36</v>
      </c>
      <c r="U1729">
        <v>0</v>
      </c>
      <c r="V1729">
        <v>100</v>
      </c>
      <c r="W1729">
        <v>480</v>
      </c>
      <c r="X1729" t="str">
        <f>IF(MESACU[[#This Row],[PAIS]]="ESPAÑA",VLOOKUP(MESACU[[#This Row],[PROVINCIA]],[1]!PROVINCIASCC[#Data],2,FALSE),VLOOKUP(MESACU[[#This Row],[PAIS]],'[1]Centros de coste'!$A$2:$D$204,2,FALSE))</f>
        <v>C46 - IBERICA IV</v>
      </c>
      <c r="Y1729" t="str">
        <f>IF(MESACU[[#This Row],[PAIS]]="ESPAÑA",VLOOKUP(MESACU[[#This Row],[PROVINCIA]],[1]!PROVINCIASCC[#Data],3,FALSE),VLOOKUP(MESACU[[#This Row],[PAIS]],'[1]Centros de coste'!$A$2:$D$204,3,FALSE))</f>
        <v>IBERICA IV</v>
      </c>
      <c r="Z1729" t="str">
        <f>IF(MESACU[[#This Row],[PAIS]]="ESPAÑA",VLOOKUP(MESACU[[#This Row],[PROVINCIA]],[1]!PROVINCIASCC[#Data],4,FALSE),VLOOKUP(MESACU[[#This Row],[PAIS]],'[1]Centros de coste'!$A$2:$D$204,4,FALSE))</f>
        <v>EUROPA</v>
      </c>
      <c r="AA1729" t="str">
        <f>IFERROR(LEFT(TRIM(MESACU[[#This Row],[CodigoArticulo]]),LEN(TRIM(MESACU[[#This Row],[CodigoArticulo]]))-4),"")</f>
        <v>AGZ-M</v>
      </c>
      <c r="AB1729" t="str">
        <f>IFERROR(VLOOKUP(MESACU[[#This Row],[CODIGOG]],[1]!FAMILIAS[#Data],5,FALSE),"")</f>
        <v>BIOFERTILIZERS</v>
      </c>
    </row>
    <row r="1730" spans="1:28" x14ac:dyDescent="0.35">
      <c r="A1730" t="s">
        <v>28</v>
      </c>
      <c r="B1730">
        <v>476</v>
      </c>
      <c r="C1730" t="s">
        <v>29</v>
      </c>
      <c r="D1730">
        <v>2025</v>
      </c>
      <c r="E1730">
        <v>5</v>
      </c>
      <c r="F1730" t="s">
        <v>323</v>
      </c>
      <c r="G1730">
        <v>470</v>
      </c>
      <c r="H1730" t="s">
        <v>324</v>
      </c>
      <c r="I1730">
        <v>0</v>
      </c>
      <c r="J1730">
        <v>0</v>
      </c>
      <c r="K1730">
        <v>1.5900000000000001E-2</v>
      </c>
      <c r="L1730">
        <v>0</v>
      </c>
      <c r="M1730">
        <v>0</v>
      </c>
      <c r="N1730">
        <v>0</v>
      </c>
      <c r="O1730">
        <v>0</v>
      </c>
      <c r="P1730" t="s">
        <v>323</v>
      </c>
      <c r="Q1730" t="s">
        <v>102</v>
      </c>
      <c r="R1730" t="s">
        <v>325</v>
      </c>
      <c r="S1730" t="s">
        <v>103</v>
      </c>
      <c r="T1730" t="s">
        <v>36</v>
      </c>
      <c r="U1730">
        <v>0</v>
      </c>
      <c r="V1730">
        <v>2</v>
      </c>
      <c r="W1730">
        <v>1.59</v>
      </c>
      <c r="X1730" t="str">
        <f>IF(MESACU[[#This Row],[PAIS]]="ESPAÑA",VLOOKUP(MESACU[[#This Row],[PROVINCIA]],[1]!PROVINCIASCC[#Data],2,FALSE),VLOOKUP(MESACU[[#This Row],[PAIS]],'[1]Centros de coste'!$A$2:$D$204,2,FALSE))</f>
        <v>C46 - IBERICA IV</v>
      </c>
      <c r="Y1730" t="str">
        <f>IF(MESACU[[#This Row],[PAIS]]="ESPAÑA",VLOOKUP(MESACU[[#This Row],[PROVINCIA]],[1]!PROVINCIASCC[#Data],3,FALSE),VLOOKUP(MESACU[[#This Row],[PAIS]],'[1]Centros de coste'!$A$2:$D$204,3,FALSE))</f>
        <v>IBERICA IV</v>
      </c>
      <c r="Z1730" t="str">
        <f>IF(MESACU[[#This Row],[PAIS]]="ESPAÑA",VLOOKUP(MESACU[[#This Row],[PROVINCIA]],[1]!PROVINCIASCC[#Data],4,FALSE),VLOOKUP(MESACU[[#This Row],[PAIS]],'[1]Centros de coste'!$A$2:$D$204,4,FALSE))</f>
        <v>EUROPA</v>
      </c>
      <c r="AA1730" t="str">
        <f>IFERROR(LEFT(TRIM(MESACU[[#This Row],[CodigoArticulo]]),LEN(TRIM(MESACU[[#This Row],[CodigoArticulo]]))-4),"")</f>
        <v>ECOTAS</v>
      </c>
      <c r="AB1730" t="str">
        <f>IFERROR(VLOOKUP(MESACU[[#This Row],[CODIGOG]],[1]!FAMILIAS[#Data],5,FALSE),"")</f>
        <v/>
      </c>
    </row>
    <row r="1731" spans="1:28" x14ac:dyDescent="0.35">
      <c r="A1731" t="s">
        <v>28</v>
      </c>
      <c r="B1731">
        <v>477</v>
      </c>
      <c r="C1731" t="s">
        <v>29</v>
      </c>
      <c r="D1731">
        <v>2025</v>
      </c>
      <c r="E1731">
        <v>5</v>
      </c>
      <c r="F1731" t="s">
        <v>129</v>
      </c>
      <c r="G1731">
        <v>474</v>
      </c>
      <c r="H1731" t="s">
        <v>130</v>
      </c>
      <c r="I1731">
        <v>0</v>
      </c>
      <c r="J1731">
        <v>0</v>
      </c>
      <c r="K1731">
        <v>16.096</v>
      </c>
      <c r="L1731">
        <v>0</v>
      </c>
      <c r="M1731">
        <v>0</v>
      </c>
      <c r="N1731">
        <v>0</v>
      </c>
      <c r="O1731">
        <v>3.68</v>
      </c>
      <c r="P1731" t="s">
        <v>129</v>
      </c>
      <c r="Q1731" t="s">
        <v>48</v>
      </c>
      <c r="R1731" t="s">
        <v>34</v>
      </c>
      <c r="S1731" t="s">
        <v>50</v>
      </c>
      <c r="T1731" t="s">
        <v>36</v>
      </c>
      <c r="U1731">
        <v>0</v>
      </c>
      <c r="V1731">
        <v>160</v>
      </c>
      <c r="W1731">
        <v>1609.6</v>
      </c>
      <c r="X1731" t="str">
        <f>IF(MESACU[[#This Row],[PAIS]]="ESPAÑA",VLOOKUP(MESACU[[#This Row],[PROVINCIA]],[1]!PROVINCIASCC[#Data],2,FALSE),VLOOKUP(MESACU[[#This Row],[PAIS]],'[1]Centros de coste'!$A$2:$D$204,2,FALSE))</f>
        <v>C44 - IBERICA II</v>
      </c>
      <c r="Y1731" t="str">
        <f>IF(MESACU[[#This Row],[PAIS]]="ESPAÑA",VLOOKUP(MESACU[[#This Row],[PROVINCIA]],[1]!PROVINCIASCC[#Data],3,FALSE),VLOOKUP(MESACU[[#This Row],[PAIS]],'[1]Centros de coste'!$A$2:$D$204,3,FALSE))</f>
        <v>IBERICA II</v>
      </c>
      <c r="Z1731" t="str">
        <f>IF(MESACU[[#This Row],[PAIS]]="ESPAÑA",VLOOKUP(MESACU[[#This Row],[PROVINCIA]],[1]!PROVINCIASCC[#Data],4,FALSE),VLOOKUP(MESACU[[#This Row],[PAIS]],'[1]Centros de coste'!$A$2:$D$204,4,FALSE))</f>
        <v>EUROPA</v>
      </c>
      <c r="AA1731" t="str">
        <f>IFERROR(LEFT(TRIM(MESACU[[#This Row],[CodigoArticulo]]),LEN(TRIM(MESACU[[#This Row],[CodigoArticulo]]))-4),"")</f>
        <v>SPCE2B</v>
      </c>
      <c r="AB1731" t="str">
        <f>IFERROR(VLOOKUP(MESACU[[#This Row],[CODIGOG]],[1]!FAMILIAS[#Data],5,FALSE),"")</f>
        <v>BIOSTIMULANTS</v>
      </c>
    </row>
    <row r="1732" spans="1:28" x14ac:dyDescent="0.35">
      <c r="A1732" t="s">
        <v>28</v>
      </c>
      <c r="B1732">
        <v>477</v>
      </c>
      <c r="C1732" t="s">
        <v>29</v>
      </c>
      <c r="D1732">
        <v>2025</v>
      </c>
      <c r="E1732">
        <v>5</v>
      </c>
      <c r="F1732" t="s">
        <v>108</v>
      </c>
      <c r="G1732">
        <v>474</v>
      </c>
      <c r="H1732" t="s">
        <v>109</v>
      </c>
      <c r="I1732">
        <v>0</v>
      </c>
      <c r="J1732">
        <v>0</v>
      </c>
      <c r="K1732">
        <v>16</v>
      </c>
      <c r="L1732">
        <v>0</v>
      </c>
      <c r="M1732">
        <v>0</v>
      </c>
      <c r="N1732">
        <v>0</v>
      </c>
      <c r="O1732">
        <v>4.8</v>
      </c>
      <c r="P1732" t="s">
        <v>110</v>
      </c>
      <c r="Q1732" t="s">
        <v>48</v>
      </c>
      <c r="R1732" t="s">
        <v>34</v>
      </c>
      <c r="S1732" t="s">
        <v>50</v>
      </c>
      <c r="T1732" t="s">
        <v>36</v>
      </c>
      <c r="U1732">
        <v>0</v>
      </c>
      <c r="V1732">
        <v>1000</v>
      </c>
      <c r="W1732">
        <v>1600</v>
      </c>
      <c r="X1732" t="str">
        <f>IF(MESACU[[#This Row],[PAIS]]="ESPAÑA",VLOOKUP(MESACU[[#This Row],[PROVINCIA]],[1]!PROVINCIASCC[#Data],2,FALSE),VLOOKUP(MESACU[[#This Row],[PAIS]],'[1]Centros de coste'!$A$2:$D$204,2,FALSE))</f>
        <v>C44 - IBERICA II</v>
      </c>
      <c r="Y1732" t="str">
        <f>IF(MESACU[[#This Row],[PAIS]]="ESPAÑA",VLOOKUP(MESACU[[#This Row],[PROVINCIA]],[1]!PROVINCIASCC[#Data],3,FALSE),VLOOKUP(MESACU[[#This Row],[PAIS]],'[1]Centros de coste'!$A$2:$D$204,3,FALSE))</f>
        <v>IBERICA II</v>
      </c>
      <c r="Z1732" t="str">
        <f>IF(MESACU[[#This Row],[PAIS]]="ESPAÑA",VLOOKUP(MESACU[[#This Row],[PROVINCIA]],[1]!PROVINCIASCC[#Data],4,FALSE),VLOOKUP(MESACU[[#This Row],[PAIS]],'[1]Centros de coste'!$A$2:$D$204,4,FALSE))</f>
        <v>EUROPA</v>
      </c>
      <c r="AA1732" t="str">
        <f>IFERROR(LEFT(TRIM(MESACU[[#This Row],[CodigoArticulo]]),LEN(TRIM(MESACU[[#This Row],[CodigoArticulo]]))-4),"")</f>
        <v>S</v>
      </c>
      <c r="AB1732" t="str">
        <f>IFERROR(VLOOKUP(MESACU[[#This Row],[CODIGOG]],[1]!FAMILIAS[#Data],5,FALSE),"")</f>
        <v>BIOFERTILIZERS</v>
      </c>
    </row>
    <row r="1733" spans="1:28" x14ac:dyDescent="0.35">
      <c r="A1733" t="s">
        <v>28</v>
      </c>
      <c r="B1733">
        <v>477</v>
      </c>
      <c r="C1733" t="s">
        <v>29</v>
      </c>
      <c r="D1733">
        <v>2025</v>
      </c>
      <c r="E1733">
        <v>5</v>
      </c>
      <c r="F1733" t="s">
        <v>323</v>
      </c>
      <c r="G1733">
        <v>474</v>
      </c>
      <c r="H1733" t="s">
        <v>324</v>
      </c>
      <c r="I1733">
        <v>0</v>
      </c>
      <c r="J1733">
        <v>0</v>
      </c>
      <c r="K1733">
        <v>8.0000000000000002E-3</v>
      </c>
      <c r="L1733">
        <v>0</v>
      </c>
      <c r="M1733">
        <v>0</v>
      </c>
      <c r="N1733">
        <v>0</v>
      </c>
      <c r="O1733">
        <v>0</v>
      </c>
      <c r="P1733" t="s">
        <v>323</v>
      </c>
      <c r="Q1733" t="s">
        <v>48</v>
      </c>
      <c r="R1733" t="s">
        <v>325</v>
      </c>
      <c r="S1733" t="s">
        <v>50</v>
      </c>
      <c r="T1733" t="s">
        <v>36</v>
      </c>
      <c r="U1733">
        <v>0</v>
      </c>
      <c r="V1733">
        <v>1</v>
      </c>
      <c r="W1733">
        <v>0.8</v>
      </c>
      <c r="X1733" t="str">
        <f>IF(MESACU[[#This Row],[PAIS]]="ESPAÑA",VLOOKUP(MESACU[[#This Row],[PROVINCIA]],[1]!PROVINCIASCC[#Data],2,FALSE),VLOOKUP(MESACU[[#This Row],[PAIS]],'[1]Centros de coste'!$A$2:$D$204,2,FALSE))</f>
        <v>C44 - IBERICA II</v>
      </c>
      <c r="Y1733" t="str">
        <f>IF(MESACU[[#This Row],[PAIS]]="ESPAÑA",VLOOKUP(MESACU[[#This Row],[PROVINCIA]],[1]!PROVINCIASCC[#Data],3,FALSE),VLOOKUP(MESACU[[#This Row],[PAIS]],'[1]Centros de coste'!$A$2:$D$204,3,FALSE))</f>
        <v>IBERICA II</v>
      </c>
      <c r="Z1733" t="str">
        <f>IF(MESACU[[#This Row],[PAIS]]="ESPAÑA",VLOOKUP(MESACU[[#This Row],[PROVINCIA]],[1]!PROVINCIASCC[#Data],4,FALSE),VLOOKUP(MESACU[[#This Row],[PAIS]],'[1]Centros de coste'!$A$2:$D$204,4,FALSE))</f>
        <v>EUROPA</v>
      </c>
      <c r="AA1733" t="str">
        <f>IFERROR(LEFT(TRIM(MESACU[[#This Row],[CodigoArticulo]]),LEN(TRIM(MESACU[[#This Row],[CodigoArticulo]]))-4),"")</f>
        <v>ECOTAS</v>
      </c>
      <c r="AB1733" t="str">
        <f>IFERROR(VLOOKUP(MESACU[[#This Row],[CODIGOG]],[1]!FAMILIAS[#Data],5,FALSE),"")</f>
        <v/>
      </c>
    </row>
    <row r="1734" spans="1:28" x14ac:dyDescent="0.35">
      <c r="A1734" t="s">
        <v>28</v>
      </c>
      <c r="B1734">
        <v>478</v>
      </c>
      <c r="C1734" t="s">
        <v>29</v>
      </c>
      <c r="D1734">
        <v>2025</v>
      </c>
      <c r="E1734">
        <v>5</v>
      </c>
      <c r="F1734" t="s">
        <v>92</v>
      </c>
      <c r="G1734">
        <v>411</v>
      </c>
      <c r="H1734" t="s">
        <v>93</v>
      </c>
      <c r="I1734">
        <v>0</v>
      </c>
      <c r="J1734">
        <v>0</v>
      </c>
      <c r="K1734">
        <v>150.4</v>
      </c>
      <c r="L1734">
        <v>0</v>
      </c>
      <c r="M1734">
        <v>0</v>
      </c>
      <c r="N1734">
        <v>0</v>
      </c>
      <c r="O1734">
        <v>14.72</v>
      </c>
      <c r="P1734" t="s">
        <v>92</v>
      </c>
      <c r="Q1734" t="s">
        <v>407</v>
      </c>
      <c r="R1734" t="s">
        <v>34</v>
      </c>
      <c r="S1734" t="s">
        <v>343</v>
      </c>
      <c r="T1734" t="s">
        <v>36</v>
      </c>
      <c r="U1734">
        <v>0</v>
      </c>
      <c r="V1734">
        <v>640</v>
      </c>
      <c r="W1734">
        <v>1504</v>
      </c>
      <c r="X1734" t="str">
        <f>IF(MESACU[[#This Row],[PAIS]]="ESPAÑA",VLOOKUP(MESACU[[#This Row],[PROVINCIA]],[1]!PROVINCIASCC[#Data],2,FALSE),VLOOKUP(MESACU[[#This Row],[PAIS]],'[1]Centros de coste'!$A$2:$D$204,2,FALSE))</f>
        <v>C45 - IBERICA III</v>
      </c>
      <c r="Y1734" t="str">
        <f>IF(MESACU[[#This Row],[PAIS]]="ESPAÑA",VLOOKUP(MESACU[[#This Row],[PROVINCIA]],[1]!PROVINCIASCC[#Data],3,FALSE),VLOOKUP(MESACU[[#This Row],[PAIS]],'[1]Centros de coste'!$A$2:$D$204,3,FALSE))</f>
        <v>IBERICA III</v>
      </c>
      <c r="Z1734" t="str">
        <f>IF(MESACU[[#This Row],[PAIS]]="ESPAÑA",VLOOKUP(MESACU[[#This Row],[PROVINCIA]],[1]!PROVINCIASCC[#Data],4,FALSE),VLOOKUP(MESACU[[#This Row],[PAIS]],'[1]Centros de coste'!$A$2:$D$204,4,FALSE))</f>
        <v>EUROPA</v>
      </c>
      <c r="AA1734" t="str">
        <f>IFERROR(LEFT(TRIM(MESACU[[#This Row],[CodigoArticulo]]),LEN(TRIM(MESACU[[#This Row],[CodigoArticulo]]))-4),"")</f>
        <v>BIO</v>
      </c>
      <c r="AB1734" t="str">
        <f>IFERROR(VLOOKUP(MESACU[[#This Row],[CODIGOG]],[1]!FAMILIAS[#Data],5,FALSE),"")</f>
        <v>BIOSTIMULANTS</v>
      </c>
    </row>
    <row r="1735" spans="1:28" x14ac:dyDescent="0.35">
      <c r="A1735" t="s">
        <v>28</v>
      </c>
      <c r="B1735">
        <v>478</v>
      </c>
      <c r="C1735" t="s">
        <v>29</v>
      </c>
      <c r="D1735">
        <v>2025</v>
      </c>
      <c r="E1735">
        <v>5</v>
      </c>
      <c r="F1735" t="s">
        <v>88</v>
      </c>
      <c r="G1735">
        <v>411</v>
      </c>
      <c r="H1735" t="s">
        <v>89</v>
      </c>
      <c r="I1735">
        <v>0</v>
      </c>
      <c r="J1735">
        <v>0</v>
      </c>
      <c r="K1735">
        <v>155.52000000000001</v>
      </c>
      <c r="L1735">
        <v>0</v>
      </c>
      <c r="M1735">
        <v>0</v>
      </c>
      <c r="N1735">
        <v>0</v>
      </c>
      <c r="O1735">
        <v>12.42</v>
      </c>
      <c r="P1735" t="s">
        <v>88</v>
      </c>
      <c r="Q1735" t="s">
        <v>407</v>
      </c>
      <c r="R1735" t="s">
        <v>34</v>
      </c>
      <c r="S1735" t="s">
        <v>343</v>
      </c>
      <c r="T1735" t="s">
        <v>36</v>
      </c>
      <c r="U1735">
        <v>0</v>
      </c>
      <c r="V1735">
        <v>540</v>
      </c>
      <c r="W1735">
        <v>1555.2</v>
      </c>
      <c r="X1735" t="str">
        <f>IF(MESACU[[#This Row],[PAIS]]="ESPAÑA",VLOOKUP(MESACU[[#This Row],[PROVINCIA]],[1]!PROVINCIASCC[#Data],2,FALSE),VLOOKUP(MESACU[[#This Row],[PAIS]],'[1]Centros de coste'!$A$2:$D$204,2,FALSE))</f>
        <v>C45 - IBERICA III</v>
      </c>
      <c r="Y1735" t="str">
        <f>IF(MESACU[[#This Row],[PAIS]]="ESPAÑA",VLOOKUP(MESACU[[#This Row],[PROVINCIA]],[1]!PROVINCIASCC[#Data],3,FALSE),VLOOKUP(MESACU[[#This Row],[PAIS]],'[1]Centros de coste'!$A$2:$D$204,3,FALSE))</f>
        <v>IBERICA III</v>
      </c>
      <c r="Z1735" t="str">
        <f>IF(MESACU[[#This Row],[PAIS]]="ESPAÑA",VLOOKUP(MESACU[[#This Row],[PROVINCIA]],[1]!PROVINCIASCC[#Data],4,FALSE),VLOOKUP(MESACU[[#This Row],[PAIS]],'[1]Centros de coste'!$A$2:$D$204,4,FALSE))</f>
        <v>EUROPA</v>
      </c>
      <c r="AA1735" t="str">
        <f>IFERROR(LEFT(TRIM(MESACU[[#This Row],[CodigoArticulo]]),LEN(TRIM(MESACU[[#This Row],[CodigoArticulo]]))-4),"")</f>
        <v>BROTA</v>
      </c>
      <c r="AB1735" t="str">
        <f>IFERROR(VLOOKUP(MESACU[[#This Row],[CODIGOG]],[1]!FAMILIAS[#Data],5,FALSE),"")</f>
        <v>BIOCONTROL</v>
      </c>
    </row>
    <row r="1736" spans="1:28" x14ac:dyDescent="0.35">
      <c r="A1736" t="s">
        <v>28</v>
      </c>
      <c r="B1736">
        <v>478</v>
      </c>
      <c r="C1736" t="s">
        <v>29</v>
      </c>
      <c r="D1736">
        <v>2025</v>
      </c>
      <c r="E1736">
        <v>5</v>
      </c>
      <c r="F1736" t="s">
        <v>88</v>
      </c>
      <c r="G1736">
        <v>411</v>
      </c>
      <c r="H1736" t="s">
        <v>89</v>
      </c>
      <c r="I1736">
        <v>0</v>
      </c>
      <c r="J1736">
        <v>0</v>
      </c>
      <c r="K1736">
        <v>28.8</v>
      </c>
      <c r="L1736">
        <v>0</v>
      </c>
      <c r="M1736">
        <v>0</v>
      </c>
      <c r="N1736">
        <v>0</v>
      </c>
      <c r="O1736">
        <v>2.2999999999999998</v>
      </c>
      <c r="P1736" t="s">
        <v>88</v>
      </c>
      <c r="Q1736" t="s">
        <v>407</v>
      </c>
      <c r="R1736" t="s">
        <v>34</v>
      </c>
      <c r="S1736" t="s">
        <v>343</v>
      </c>
      <c r="T1736" t="s">
        <v>36</v>
      </c>
      <c r="U1736">
        <v>0</v>
      </c>
      <c r="V1736">
        <v>100</v>
      </c>
      <c r="W1736">
        <v>288</v>
      </c>
      <c r="X1736" t="str">
        <f>IF(MESACU[[#This Row],[PAIS]]="ESPAÑA",VLOOKUP(MESACU[[#This Row],[PROVINCIA]],[1]!PROVINCIASCC[#Data],2,FALSE),VLOOKUP(MESACU[[#This Row],[PAIS]],'[1]Centros de coste'!$A$2:$D$204,2,FALSE))</f>
        <v>C45 - IBERICA III</v>
      </c>
      <c r="Y1736" t="str">
        <f>IF(MESACU[[#This Row],[PAIS]]="ESPAÑA",VLOOKUP(MESACU[[#This Row],[PROVINCIA]],[1]!PROVINCIASCC[#Data],3,FALSE),VLOOKUP(MESACU[[#This Row],[PAIS]],'[1]Centros de coste'!$A$2:$D$204,3,FALSE))</f>
        <v>IBERICA III</v>
      </c>
      <c r="Z1736" t="str">
        <f>IF(MESACU[[#This Row],[PAIS]]="ESPAÑA",VLOOKUP(MESACU[[#This Row],[PROVINCIA]],[1]!PROVINCIASCC[#Data],4,FALSE),VLOOKUP(MESACU[[#This Row],[PAIS]],'[1]Centros de coste'!$A$2:$D$204,4,FALSE))</f>
        <v>EUROPA</v>
      </c>
      <c r="AA1736" t="str">
        <f>IFERROR(LEFT(TRIM(MESACU[[#This Row],[CodigoArticulo]]),LEN(TRIM(MESACU[[#This Row],[CodigoArticulo]]))-4),"")</f>
        <v>BROTA</v>
      </c>
      <c r="AB1736" t="str">
        <f>IFERROR(VLOOKUP(MESACU[[#This Row],[CODIGOG]],[1]!FAMILIAS[#Data],5,FALSE),"")</f>
        <v>BIOCONTROL</v>
      </c>
    </row>
    <row r="1737" spans="1:28" x14ac:dyDescent="0.35">
      <c r="A1737" t="s">
        <v>28</v>
      </c>
      <c r="B1737">
        <v>478</v>
      </c>
      <c r="C1737" t="s">
        <v>29</v>
      </c>
      <c r="D1737">
        <v>2025</v>
      </c>
      <c r="E1737">
        <v>5</v>
      </c>
      <c r="F1737" t="s">
        <v>323</v>
      </c>
      <c r="G1737">
        <v>411</v>
      </c>
      <c r="H1737" t="s">
        <v>324</v>
      </c>
      <c r="I1737">
        <v>0</v>
      </c>
      <c r="J1737">
        <v>0</v>
      </c>
      <c r="K1737">
        <v>0.159</v>
      </c>
      <c r="L1737">
        <v>0</v>
      </c>
      <c r="M1737">
        <v>0</v>
      </c>
      <c r="N1737">
        <v>0</v>
      </c>
      <c r="O1737">
        <v>0</v>
      </c>
      <c r="P1737" t="s">
        <v>323</v>
      </c>
      <c r="Q1737" t="s">
        <v>407</v>
      </c>
      <c r="R1737" t="s">
        <v>325</v>
      </c>
      <c r="S1737" t="s">
        <v>343</v>
      </c>
      <c r="T1737" t="s">
        <v>36</v>
      </c>
      <c r="U1737">
        <v>0</v>
      </c>
      <c r="V1737">
        <v>2</v>
      </c>
      <c r="W1737">
        <v>1.59</v>
      </c>
      <c r="X1737" t="str">
        <f>IF(MESACU[[#This Row],[PAIS]]="ESPAÑA",VLOOKUP(MESACU[[#This Row],[PROVINCIA]],[1]!PROVINCIASCC[#Data],2,FALSE),VLOOKUP(MESACU[[#This Row],[PAIS]],'[1]Centros de coste'!$A$2:$D$204,2,FALSE))</f>
        <v>C45 - IBERICA III</v>
      </c>
      <c r="Y1737" t="str">
        <f>IF(MESACU[[#This Row],[PAIS]]="ESPAÑA",VLOOKUP(MESACU[[#This Row],[PROVINCIA]],[1]!PROVINCIASCC[#Data],3,FALSE),VLOOKUP(MESACU[[#This Row],[PAIS]],'[1]Centros de coste'!$A$2:$D$204,3,FALSE))</f>
        <v>IBERICA III</v>
      </c>
      <c r="Z1737" t="str">
        <f>IF(MESACU[[#This Row],[PAIS]]="ESPAÑA",VLOOKUP(MESACU[[#This Row],[PROVINCIA]],[1]!PROVINCIASCC[#Data],4,FALSE),VLOOKUP(MESACU[[#This Row],[PAIS]],'[1]Centros de coste'!$A$2:$D$204,4,FALSE))</f>
        <v>EUROPA</v>
      </c>
      <c r="AA1737" t="str">
        <f>IFERROR(LEFT(TRIM(MESACU[[#This Row],[CodigoArticulo]]),LEN(TRIM(MESACU[[#This Row],[CodigoArticulo]]))-4),"")</f>
        <v>ECOTAS</v>
      </c>
      <c r="AB1737" t="str">
        <f>IFERROR(VLOOKUP(MESACU[[#This Row],[CODIGOG]],[1]!FAMILIAS[#Data],5,FALSE),"")</f>
        <v/>
      </c>
    </row>
    <row r="1738" spans="1:28" x14ac:dyDescent="0.35">
      <c r="A1738" t="s">
        <v>28</v>
      </c>
      <c r="B1738">
        <v>479</v>
      </c>
      <c r="C1738" t="s">
        <v>29</v>
      </c>
      <c r="D1738">
        <v>2025</v>
      </c>
      <c r="E1738">
        <v>5</v>
      </c>
      <c r="F1738" t="s">
        <v>46</v>
      </c>
      <c r="G1738">
        <v>470</v>
      </c>
      <c r="H1738" t="s">
        <v>47</v>
      </c>
      <c r="I1738">
        <v>0</v>
      </c>
      <c r="J1738">
        <v>0</v>
      </c>
      <c r="K1738">
        <v>6.1619999999999999</v>
      </c>
      <c r="L1738">
        <v>0</v>
      </c>
      <c r="M1738">
        <v>0</v>
      </c>
      <c r="N1738">
        <v>0</v>
      </c>
      <c r="O1738">
        <v>1.98</v>
      </c>
      <c r="P1738" t="s">
        <v>46</v>
      </c>
      <c r="Q1738" t="s">
        <v>102</v>
      </c>
      <c r="R1738" t="s">
        <v>49</v>
      </c>
      <c r="S1738" t="s">
        <v>474</v>
      </c>
      <c r="T1738" t="s">
        <v>201</v>
      </c>
      <c r="U1738">
        <v>0</v>
      </c>
      <c r="V1738">
        <v>260</v>
      </c>
      <c r="W1738">
        <v>616.20000000000005</v>
      </c>
      <c r="X1738" t="str">
        <f>IF(MESACU[[#This Row],[PAIS]]="ESPAÑA",VLOOKUP(MESACU[[#This Row],[PROVINCIA]],[1]!PROVINCIASCC[#Data],2,FALSE),VLOOKUP(MESACU[[#This Row],[PAIS]],'[1]Centros de coste'!$A$2:$D$204,2,FALSE))</f>
        <v>C26 - Portugal</v>
      </c>
      <c r="Y1738" t="str">
        <f>IF(MESACU[[#This Row],[PAIS]]="ESPAÑA",VLOOKUP(MESACU[[#This Row],[PROVINCIA]],[1]!PROVINCIASCC[#Data],3,FALSE),VLOOKUP(MESACU[[#This Row],[PAIS]],'[1]Centros de coste'!$A$2:$D$204,3,FALSE))</f>
        <v>EUROPA IV</v>
      </c>
      <c r="Z1738" t="str">
        <f>IF(MESACU[[#This Row],[PAIS]]="ESPAÑA",VLOOKUP(MESACU[[#This Row],[PROVINCIA]],[1]!PROVINCIASCC[#Data],4,FALSE),VLOOKUP(MESACU[[#This Row],[PAIS]],'[1]Centros de coste'!$A$2:$D$204,4,FALSE))</f>
        <v>EUROPA</v>
      </c>
      <c r="AA1738" t="str">
        <f>IFERROR(LEFT(TRIM(MESACU[[#This Row],[CodigoArticulo]]),LEN(TRIM(MESACU[[#This Row],[CodigoArticulo]]))-4),"")</f>
        <v>FTK</v>
      </c>
      <c r="AB1738" t="str">
        <f>IFERROR(VLOOKUP(MESACU[[#This Row],[CODIGOG]],[1]!FAMILIAS[#Data],5,FALSE),"")</f>
        <v>BIOCONTROL</v>
      </c>
    </row>
    <row r="1739" spans="1:28" x14ac:dyDescent="0.35">
      <c r="A1739" t="s">
        <v>28</v>
      </c>
      <c r="B1739">
        <v>479</v>
      </c>
      <c r="C1739" t="s">
        <v>29</v>
      </c>
      <c r="D1739">
        <v>2025</v>
      </c>
      <c r="E1739">
        <v>5</v>
      </c>
      <c r="F1739" t="s">
        <v>302</v>
      </c>
      <c r="G1739">
        <v>470</v>
      </c>
      <c r="H1739" t="s">
        <v>303</v>
      </c>
      <c r="I1739">
        <v>0</v>
      </c>
      <c r="J1739">
        <v>0</v>
      </c>
      <c r="K1739">
        <v>5.6159999999999997</v>
      </c>
      <c r="L1739">
        <v>0</v>
      </c>
      <c r="M1739">
        <v>0</v>
      </c>
      <c r="N1739">
        <v>0</v>
      </c>
      <c r="O1739">
        <v>1.98</v>
      </c>
      <c r="P1739" t="s">
        <v>302</v>
      </c>
      <c r="Q1739" t="s">
        <v>102</v>
      </c>
      <c r="R1739" t="s">
        <v>49</v>
      </c>
      <c r="S1739" t="s">
        <v>474</v>
      </c>
      <c r="T1739" t="s">
        <v>201</v>
      </c>
      <c r="U1739">
        <v>0</v>
      </c>
      <c r="V1739">
        <v>360</v>
      </c>
      <c r="W1739">
        <v>561.6</v>
      </c>
      <c r="X1739" t="str">
        <f>IF(MESACU[[#This Row],[PAIS]]="ESPAÑA",VLOOKUP(MESACU[[#This Row],[PROVINCIA]],[1]!PROVINCIASCC[#Data],2,FALSE),VLOOKUP(MESACU[[#This Row],[PAIS]],'[1]Centros de coste'!$A$2:$D$204,2,FALSE))</f>
        <v>C26 - Portugal</v>
      </c>
      <c r="Y1739" t="str">
        <f>IF(MESACU[[#This Row],[PAIS]]="ESPAÑA",VLOOKUP(MESACU[[#This Row],[PROVINCIA]],[1]!PROVINCIASCC[#Data],3,FALSE),VLOOKUP(MESACU[[#This Row],[PAIS]],'[1]Centros de coste'!$A$2:$D$204,3,FALSE))</f>
        <v>EUROPA IV</v>
      </c>
      <c r="Z1739" t="str">
        <f>IF(MESACU[[#This Row],[PAIS]]="ESPAÑA",VLOOKUP(MESACU[[#This Row],[PROVINCIA]],[1]!PROVINCIASCC[#Data],4,FALSE),VLOOKUP(MESACU[[#This Row],[PAIS]],'[1]Centros de coste'!$A$2:$D$204,4,FALSE))</f>
        <v>EUROPA</v>
      </c>
      <c r="AA1739" t="str">
        <f>IFERROR(LEFT(TRIM(MESACU[[#This Row],[CodigoArticulo]]),LEN(TRIM(MESACU[[#This Row],[CodigoArticulo]]))-4),"")</f>
        <v>WHITE</v>
      </c>
      <c r="AB1739" t="str">
        <f>IFERROR(VLOOKUP(MESACU[[#This Row],[CODIGOG]],[1]!FAMILIAS[#Data],5,FALSE),"")</f>
        <v>BIOCONTROL</v>
      </c>
    </row>
    <row r="1740" spans="1:28" x14ac:dyDescent="0.35">
      <c r="A1740" t="s">
        <v>28</v>
      </c>
      <c r="B1740">
        <v>479</v>
      </c>
      <c r="C1740" t="s">
        <v>29</v>
      </c>
      <c r="D1740">
        <v>2025</v>
      </c>
      <c r="E1740">
        <v>5</v>
      </c>
      <c r="F1740" t="s">
        <v>323</v>
      </c>
      <c r="G1740">
        <v>470</v>
      </c>
      <c r="H1740" t="s">
        <v>324</v>
      </c>
      <c r="I1740">
        <v>0</v>
      </c>
      <c r="J1740">
        <v>0</v>
      </c>
      <c r="K1740">
        <v>8.0000000000000002E-3</v>
      </c>
      <c r="L1740">
        <v>0</v>
      </c>
      <c r="M1740">
        <v>0</v>
      </c>
      <c r="N1740">
        <v>0</v>
      </c>
      <c r="O1740">
        <v>0</v>
      </c>
      <c r="P1740" t="s">
        <v>323</v>
      </c>
      <c r="Q1740" t="s">
        <v>102</v>
      </c>
      <c r="R1740" t="s">
        <v>325</v>
      </c>
      <c r="S1740" t="s">
        <v>474</v>
      </c>
      <c r="T1740" t="s">
        <v>201</v>
      </c>
      <c r="U1740">
        <v>0</v>
      </c>
      <c r="V1740">
        <v>1</v>
      </c>
      <c r="W1740">
        <v>0.8</v>
      </c>
      <c r="X1740" t="str">
        <f>IF(MESACU[[#This Row],[PAIS]]="ESPAÑA",VLOOKUP(MESACU[[#This Row],[PROVINCIA]],[1]!PROVINCIASCC[#Data],2,FALSE),VLOOKUP(MESACU[[#This Row],[PAIS]],'[1]Centros de coste'!$A$2:$D$204,2,FALSE))</f>
        <v>C26 - Portugal</v>
      </c>
      <c r="Y1740" t="str">
        <f>IF(MESACU[[#This Row],[PAIS]]="ESPAÑA",VLOOKUP(MESACU[[#This Row],[PROVINCIA]],[1]!PROVINCIASCC[#Data],3,FALSE),VLOOKUP(MESACU[[#This Row],[PAIS]],'[1]Centros de coste'!$A$2:$D$204,3,FALSE))</f>
        <v>EUROPA IV</v>
      </c>
      <c r="Z1740" t="str">
        <f>IF(MESACU[[#This Row],[PAIS]]="ESPAÑA",VLOOKUP(MESACU[[#This Row],[PROVINCIA]],[1]!PROVINCIASCC[#Data],4,FALSE),VLOOKUP(MESACU[[#This Row],[PAIS]],'[1]Centros de coste'!$A$2:$D$204,4,FALSE))</f>
        <v>EUROPA</v>
      </c>
      <c r="AA1740" t="str">
        <f>IFERROR(LEFT(TRIM(MESACU[[#This Row],[CodigoArticulo]]),LEN(TRIM(MESACU[[#This Row],[CodigoArticulo]]))-4),"")</f>
        <v>ECOTAS</v>
      </c>
      <c r="AB1740" t="str">
        <f>IFERROR(VLOOKUP(MESACU[[#This Row],[CODIGOG]],[1]!FAMILIAS[#Data],5,FALSE),"")</f>
        <v/>
      </c>
    </row>
    <row r="1741" spans="1:28" x14ac:dyDescent="0.35">
      <c r="A1741" t="s">
        <v>28</v>
      </c>
      <c r="B1741">
        <v>480</v>
      </c>
      <c r="C1741" t="s">
        <v>29</v>
      </c>
      <c r="D1741">
        <v>2025</v>
      </c>
      <c r="E1741">
        <v>5</v>
      </c>
      <c r="F1741" t="s">
        <v>246</v>
      </c>
      <c r="G1741">
        <v>461</v>
      </c>
      <c r="H1741" t="s">
        <v>247</v>
      </c>
      <c r="I1741">
        <v>0</v>
      </c>
      <c r="J1741">
        <v>0</v>
      </c>
      <c r="K1741">
        <v>35.968000000000004</v>
      </c>
      <c r="L1741">
        <v>0</v>
      </c>
      <c r="M1741">
        <v>0</v>
      </c>
      <c r="N1741">
        <v>0</v>
      </c>
      <c r="O1741">
        <v>14.72</v>
      </c>
      <c r="P1741" t="s">
        <v>246</v>
      </c>
      <c r="Q1741" t="s">
        <v>137</v>
      </c>
      <c r="R1741" t="s">
        <v>34</v>
      </c>
      <c r="S1741" t="s">
        <v>138</v>
      </c>
      <c r="T1741" t="s">
        <v>36</v>
      </c>
      <c r="U1741">
        <v>0</v>
      </c>
      <c r="V1741">
        <v>640</v>
      </c>
      <c r="W1741">
        <v>1798.4</v>
      </c>
      <c r="X1741" t="str">
        <f>IF(MESACU[[#This Row],[PAIS]]="ESPAÑA",VLOOKUP(MESACU[[#This Row],[PROVINCIA]],[1]!PROVINCIASCC[#Data],2,FALSE),VLOOKUP(MESACU[[#This Row],[PAIS]],'[1]Centros de coste'!$A$2:$D$204,2,FALSE))</f>
        <v>C45 - IBERICA III</v>
      </c>
      <c r="Y1741" t="str">
        <f>IF(MESACU[[#This Row],[PAIS]]="ESPAÑA",VLOOKUP(MESACU[[#This Row],[PROVINCIA]],[1]!PROVINCIASCC[#Data],3,FALSE),VLOOKUP(MESACU[[#This Row],[PAIS]],'[1]Centros de coste'!$A$2:$D$204,3,FALSE))</f>
        <v>IBERICA III</v>
      </c>
      <c r="Z1741" t="str">
        <f>IF(MESACU[[#This Row],[PAIS]]="ESPAÑA",VLOOKUP(MESACU[[#This Row],[PROVINCIA]],[1]!PROVINCIASCC[#Data],4,FALSE),VLOOKUP(MESACU[[#This Row],[PAIS]],'[1]Centros de coste'!$A$2:$D$204,4,FALSE))</f>
        <v>EUROPA</v>
      </c>
      <c r="AA1741" t="str">
        <f>IFERROR(LEFT(TRIM(MESACU[[#This Row],[CodigoArticulo]]),LEN(TRIM(MESACU[[#This Row],[CodigoArticulo]]))-4),"")</f>
        <v>AGRMGN</v>
      </c>
      <c r="AB1741" t="str">
        <f>IFERROR(VLOOKUP(MESACU[[#This Row],[CODIGOG]],[1]!FAMILIAS[#Data],5,FALSE),"")</f>
        <v>BIOSTIMULANTS</v>
      </c>
    </row>
    <row r="1742" spans="1:28" x14ac:dyDescent="0.35">
      <c r="A1742" t="s">
        <v>28</v>
      </c>
      <c r="B1742">
        <v>480</v>
      </c>
      <c r="C1742" t="s">
        <v>29</v>
      </c>
      <c r="D1742">
        <v>2025</v>
      </c>
      <c r="E1742">
        <v>5</v>
      </c>
      <c r="F1742" t="s">
        <v>323</v>
      </c>
      <c r="G1742">
        <v>461</v>
      </c>
      <c r="H1742" t="s">
        <v>324</v>
      </c>
      <c r="I1742">
        <v>0</v>
      </c>
      <c r="J1742">
        <v>0</v>
      </c>
      <c r="K1742">
        <v>1.6E-2</v>
      </c>
      <c r="L1742">
        <v>0</v>
      </c>
      <c r="M1742">
        <v>0</v>
      </c>
      <c r="N1742">
        <v>0</v>
      </c>
      <c r="O1742">
        <v>0</v>
      </c>
      <c r="P1742" t="s">
        <v>323</v>
      </c>
      <c r="Q1742" t="s">
        <v>137</v>
      </c>
      <c r="R1742" t="s">
        <v>325</v>
      </c>
      <c r="S1742" t="s">
        <v>138</v>
      </c>
      <c r="T1742" t="s">
        <v>36</v>
      </c>
      <c r="U1742">
        <v>0</v>
      </c>
      <c r="V1742">
        <v>1</v>
      </c>
      <c r="W1742">
        <v>0.8</v>
      </c>
      <c r="X1742" t="str">
        <f>IF(MESACU[[#This Row],[PAIS]]="ESPAÑA",VLOOKUP(MESACU[[#This Row],[PROVINCIA]],[1]!PROVINCIASCC[#Data],2,FALSE),VLOOKUP(MESACU[[#This Row],[PAIS]],'[1]Centros de coste'!$A$2:$D$204,2,FALSE))</f>
        <v>C45 - IBERICA III</v>
      </c>
      <c r="Y1742" t="str">
        <f>IF(MESACU[[#This Row],[PAIS]]="ESPAÑA",VLOOKUP(MESACU[[#This Row],[PROVINCIA]],[1]!PROVINCIASCC[#Data],3,FALSE),VLOOKUP(MESACU[[#This Row],[PAIS]],'[1]Centros de coste'!$A$2:$D$204,3,FALSE))</f>
        <v>IBERICA III</v>
      </c>
      <c r="Z1742" t="str">
        <f>IF(MESACU[[#This Row],[PAIS]]="ESPAÑA",VLOOKUP(MESACU[[#This Row],[PROVINCIA]],[1]!PROVINCIASCC[#Data],4,FALSE),VLOOKUP(MESACU[[#This Row],[PAIS]],'[1]Centros de coste'!$A$2:$D$204,4,FALSE))</f>
        <v>EUROPA</v>
      </c>
      <c r="AA1742" t="str">
        <f>IFERROR(LEFT(TRIM(MESACU[[#This Row],[CodigoArticulo]]),LEN(TRIM(MESACU[[#This Row],[CodigoArticulo]]))-4),"")</f>
        <v>ECOTAS</v>
      </c>
      <c r="AB1742" t="str">
        <f>IFERROR(VLOOKUP(MESACU[[#This Row],[CODIGOG]],[1]!FAMILIAS[#Data],5,FALSE),"")</f>
        <v/>
      </c>
    </row>
    <row r="1743" spans="1:28" x14ac:dyDescent="0.35">
      <c r="A1743" t="s">
        <v>28</v>
      </c>
      <c r="B1743">
        <v>481</v>
      </c>
      <c r="C1743" t="s">
        <v>29</v>
      </c>
      <c r="D1743">
        <v>2025</v>
      </c>
      <c r="E1743">
        <v>5</v>
      </c>
      <c r="F1743" t="s">
        <v>53</v>
      </c>
      <c r="G1743">
        <v>436</v>
      </c>
      <c r="H1743" t="s">
        <v>54</v>
      </c>
      <c r="I1743">
        <v>0</v>
      </c>
      <c r="J1743">
        <v>0</v>
      </c>
      <c r="K1743">
        <v>3.17</v>
      </c>
      <c r="L1743">
        <v>0</v>
      </c>
      <c r="M1743">
        <v>0</v>
      </c>
      <c r="N1743">
        <v>0</v>
      </c>
      <c r="O1743">
        <v>2.2999999999999998</v>
      </c>
      <c r="P1743" t="s">
        <v>53</v>
      </c>
      <c r="Q1743" t="s">
        <v>346</v>
      </c>
      <c r="R1743" t="s">
        <v>34</v>
      </c>
      <c r="S1743" t="s">
        <v>57</v>
      </c>
      <c r="T1743" t="s">
        <v>36</v>
      </c>
      <c r="U1743">
        <v>0</v>
      </c>
      <c r="V1743">
        <v>100</v>
      </c>
      <c r="W1743">
        <v>317</v>
      </c>
      <c r="X1743" t="str">
        <f>IF(MESACU[[#This Row],[PAIS]]="ESPAÑA",VLOOKUP(MESACU[[#This Row],[PROVINCIA]],[1]!PROVINCIASCC[#Data],2,FALSE),VLOOKUP(MESACU[[#This Row],[PAIS]],'[1]Centros de coste'!$A$2:$D$204,2,FALSE))</f>
        <v>C44 - IBERICA II</v>
      </c>
      <c r="Y1743" t="str">
        <f>IF(MESACU[[#This Row],[PAIS]]="ESPAÑA",VLOOKUP(MESACU[[#This Row],[PROVINCIA]],[1]!PROVINCIASCC[#Data],3,FALSE),VLOOKUP(MESACU[[#This Row],[PAIS]],'[1]Centros de coste'!$A$2:$D$204,3,FALSE))</f>
        <v>IBERICA II</v>
      </c>
      <c r="Z1743" t="str">
        <f>IF(MESACU[[#This Row],[PAIS]]="ESPAÑA",VLOOKUP(MESACU[[#This Row],[PROVINCIA]],[1]!PROVINCIASCC[#Data],4,FALSE),VLOOKUP(MESACU[[#This Row],[PAIS]],'[1]Centros de coste'!$A$2:$D$204,4,FALSE))</f>
        <v>EUROPA</v>
      </c>
      <c r="AA1743" t="str">
        <f>IFERROR(LEFT(TRIM(MESACU[[#This Row],[CodigoArticulo]]),LEN(TRIM(MESACU[[#This Row],[CodigoArticulo]]))-4),"")</f>
        <v>AGXK</v>
      </c>
      <c r="AB1743" t="str">
        <f>IFERROR(VLOOKUP(MESACU[[#This Row],[CODIGOG]],[1]!FAMILIAS[#Data],5,FALSE),"")</f>
        <v>BIOFERTILIZERS</v>
      </c>
    </row>
    <row r="1744" spans="1:28" x14ac:dyDescent="0.35">
      <c r="A1744" t="s">
        <v>28</v>
      </c>
      <c r="B1744">
        <v>481</v>
      </c>
      <c r="C1744" t="s">
        <v>29</v>
      </c>
      <c r="D1744">
        <v>2025</v>
      </c>
      <c r="E1744">
        <v>5</v>
      </c>
      <c r="F1744" t="s">
        <v>51</v>
      </c>
      <c r="G1744">
        <v>436</v>
      </c>
      <c r="H1744" t="s">
        <v>52</v>
      </c>
      <c r="I1744">
        <v>0</v>
      </c>
      <c r="J1744">
        <v>0</v>
      </c>
      <c r="K1744">
        <v>17.600000000000001</v>
      </c>
      <c r="L1744">
        <v>0</v>
      </c>
      <c r="M1744">
        <v>0</v>
      </c>
      <c r="N1744">
        <v>0</v>
      </c>
      <c r="O1744">
        <v>6.05</v>
      </c>
      <c r="P1744" t="s">
        <v>51</v>
      </c>
      <c r="Q1744" t="s">
        <v>346</v>
      </c>
      <c r="R1744" t="s">
        <v>49</v>
      </c>
      <c r="S1744" t="s">
        <v>57</v>
      </c>
      <c r="T1744" t="s">
        <v>36</v>
      </c>
      <c r="U1744">
        <v>0</v>
      </c>
      <c r="V1744">
        <v>1100</v>
      </c>
      <c r="W1744">
        <v>1760</v>
      </c>
      <c r="X1744" t="str">
        <f>IF(MESACU[[#This Row],[PAIS]]="ESPAÑA",VLOOKUP(MESACU[[#This Row],[PROVINCIA]],[1]!PROVINCIASCC[#Data],2,FALSE),VLOOKUP(MESACU[[#This Row],[PAIS]],'[1]Centros de coste'!$A$2:$D$204,2,FALSE))</f>
        <v>C44 - IBERICA II</v>
      </c>
      <c r="Y1744" t="str">
        <f>IF(MESACU[[#This Row],[PAIS]]="ESPAÑA",VLOOKUP(MESACU[[#This Row],[PROVINCIA]],[1]!PROVINCIASCC[#Data],3,FALSE),VLOOKUP(MESACU[[#This Row],[PAIS]],'[1]Centros de coste'!$A$2:$D$204,3,FALSE))</f>
        <v>IBERICA II</v>
      </c>
      <c r="Z1744" t="str">
        <f>IF(MESACU[[#This Row],[PAIS]]="ESPAÑA",VLOOKUP(MESACU[[#This Row],[PROVINCIA]],[1]!PROVINCIASCC[#Data],4,FALSE),VLOOKUP(MESACU[[#This Row],[PAIS]],'[1]Centros de coste'!$A$2:$D$204,4,FALSE))</f>
        <v>EUROPA</v>
      </c>
      <c r="AA1744" t="str">
        <f>IFERROR(LEFT(TRIM(MESACU[[#This Row],[CodigoArticulo]]),LEN(TRIM(MESACU[[#This Row],[CodigoArticulo]]))-4),"")</f>
        <v>AN</v>
      </c>
      <c r="AB1744" t="str">
        <f>IFERROR(VLOOKUP(MESACU[[#This Row],[CODIGOG]],[1]!FAMILIAS[#Data],5,FALSE),"")</f>
        <v>BIOFERTILIZERS</v>
      </c>
    </row>
    <row r="1745" spans="1:28" x14ac:dyDescent="0.35">
      <c r="A1745" t="s">
        <v>28</v>
      </c>
      <c r="B1745">
        <v>481</v>
      </c>
      <c r="C1745" t="s">
        <v>29</v>
      </c>
      <c r="D1745">
        <v>2025</v>
      </c>
      <c r="E1745">
        <v>5</v>
      </c>
      <c r="F1745" t="s">
        <v>79</v>
      </c>
      <c r="G1745">
        <v>436</v>
      </c>
      <c r="H1745" t="s">
        <v>80</v>
      </c>
      <c r="I1745">
        <v>0</v>
      </c>
      <c r="J1745">
        <v>0</v>
      </c>
      <c r="K1745">
        <v>12.42</v>
      </c>
      <c r="L1745">
        <v>0</v>
      </c>
      <c r="M1745">
        <v>0</v>
      </c>
      <c r="N1745">
        <v>0</v>
      </c>
      <c r="O1745">
        <v>1.65</v>
      </c>
      <c r="P1745" t="s">
        <v>81</v>
      </c>
      <c r="Q1745" t="s">
        <v>346</v>
      </c>
      <c r="R1745" t="s">
        <v>73</v>
      </c>
      <c r="S1745" t="s">
        <v>57</v>
      </c>
      <c r="T1745" t="s">
        <v>36</v>
      </c>
      <c r="U1745">
        <v>0</v>
      </c>
      <c r="V1745">
        <v>300</v>
      </c>
      <c r="W1745">
        <v>1242</v>
      </c>
      <c r="X1745" t="str">
        <f>IF(MESACU[[#This Row],[PAIS]]="ESPAÑA",VLOOKUP(MESACU[[#This Row],[PROVINCIA]],[1]!PROVINCIASCC[#Data],2,FALSE),VLOOKUP(MESACU[[#This Row],[PAIS]],'[1]Centros de coste'!$A$2:$D$204,2,FALSE))</f>
        <v>C44 - IBERICA II</v>
      </c>
      <c r="Y1745" t="str">
        <f>IF(MESACU[[#This Row],[PAIS]]="ESPAÑA",VLOOKUP(MESACU[[#This Row],[PROVINCIA]],[1]!PROVINCIASCC[#Data],3,FALSE),VLOOKUP(MESACU[[#This Row],[PAIS]],'[1]Centros de coste'!$A$2:$D$204,3,FALSE))</f>
        <v>IBERICA II</v>
      </c>
      <c r="Z1745" t="str">
        <f>IF(MESACU[[#This Row],[PAIS]]="ESPAÑA",VLOOKUP(MESACU[[#This Row],[PROVINCIA]],[1]!PROVINCIASCC[#Data],4,FALSE),VLOOKUP(MESACU[[#This Row],[PAIS]],'[1]Centros de coste'!$A$2:$D$204,4,FALSE))</f>
        <v>EUROPA</v>
      </c>
      <c r="AA1745" t="str">
        <f>IFERROR(LEFT(TRIM(MESACU[[#This Row],[CodigoArticulo]]),LEN(TRIM(MESACU[[#This Row],[CodigoArticulo]]))-4),"")</f>
        <v>SS</v>
      </c>
      <c r="AB1745" t="str">
        <f>IFERROR(VLOOKUP(MESACU[[#This Row],[CODIGOG]],[1]!FAMILIAS[#Data],5,FALSE),"")</f>
        <v>BIOFERTILIZERS</v>
      </c>
    </row>
    <row r="1746" spans="1:28" x14ac:dyDescent="0.35">
      <c r="A1746" t="s">
        <v>28</v>
      </c>
      <c r="B1746">
        <v>481</v>
      </c>
      <c r="C1746" t="s">
        <v>29</v>
      </c>
      <c r="D1746">
        <v>2025</v>
      </c>
      <c r="E1746">
        <v>5</v>
      </c>
      <c r="F1746" t="s">
        <v>323</v>
      </c>
      <c r="G1746">
        <v>436</v>
      </c>
      <c r="H1746" t="s">
        <v>324</v>
      </c>
      <c r="I1746">
        <v>0</v>
      </c>
      <c r="J1746">
        <v>0</v>
      </c>
      <c r="K1746">
        <v>1.5900000000000001E-2</v>
      </c>
      <c r="L1746">
        <v>0</v>
      </c>
      <c r="M1746">
        <v>0</v>
      </c>
      <c r="N1746">
        <v>0</v>
      </c>
      <c r="O1746">
        <v>0</v>
      </c>
      <c r="P1746" t="s">
        <v>323</v>
      </c>
      <c r="Q1746" t="s">
        <v>346</v>
      </c>
      <c r="R1746" t="s">
        <v>325</v>
      </c>
      <c r="S1746" t="s">
        <v>57</v>
      </c>
      <c r="T1746" t="s">
        <v>36</v>
      </c>
      <c r="U1746">
        <v>0</v>
      </c>
      <c r="V1746">
        <v>2</v>
      </c>
      <c r="W1746">
        <v>1.59</v>
      </c>
      <c r="X1746" t="str">
        <f>IF(MESACU[[#This Row],[PAIS]]="ESPAÑA",VLOOKUP(MESACU[[#This Row],[PROVINCIA]],[1]!PROVINCIASCC[#Data],2,FALSE),VLOOKUP(MESACU[[#This Row],[PAIS]],'[1]Centros de coste'!$A$2:$D$204,2,FALSE))</f>
        <v>C44 - IBERICA II</v>
      </c>
      <c r="Y1746" t="str">
        <f>IF(MESACU[[#This Row],[PAIS]]="ESPAÑA",VLOOKUP(MESACU[[#This Row],[PROVINCIA]],[1]!PROVINCIASCC[#Data],3,FALSE),VLOOKUP(MESACU[[#This Row],[PAIS]],'[1]Centros de coste'!$A$2:$D$204,3,FALSE))</f>
        <v>IBERICA II</v>
      </c>
      <c r="Z1746" t="str">
        <f>IF(MESACU[[#This Row],[PAIS]]="ESPAÑA",VLOOKUP(MESACU[[#This Row],[PROVINCIA]],[1]!PROVINCIASCC[#Data],4,FALSE),VLOOKUP(MESACU[[#This Row],[PAIS]],'[1]Centros de coste'!$A$2:$D$204,4,FALSE))</f>
        <v>EUROPA</v>
      </c>
      <c r="AA1746" t="str">
        <f>IFERROR(LEFT(TRIM(MESACU[[#This Row],[CodigoArticulo]]),LEN(TRIM(MESACU[[#This Row],[CodigoArticulo]]))-4),"")</f>
        <v>ECOTAS</v>
      </c>
      <c r="AB1746" t="str">
        <f>IFERROR(VLOOKUP(MESACU[[#This Row],[CODIGOG]],[1]!FAMILIAS[#Data],5,FALSE),"")</f>
        <v/>
      </c>
    </row>
    <row r="1747" spans="1:28" x14ac:dyDescent="0.35">
      <c r="A1747" t="s">
        <v>28</v>
      </c>
      <c r="B1747">
        <v>482</v>
      </c>
      <c r="C1747" t="s">
        <v>29</v>
      </c>
      <c r="D1747">
        <v>2025</v>
      </c>
      <c r="E1747">
        <v>5</v>
      </c>
      <c r="F1747" t="s">
        <v>53</v>
      </c>
      <c r="G1747">
        <v>437</v>
      </c>
      <c r="H1747" t="s">
        <v>54</v>
      </c>
      <c r="I1747">
        <v>0</v>
      </c>
      <c r="J1747">
        <v>0</v>
      </c>
      <c r="K1747">
        <v>25.36</v>
      </c>
      <c r="L1747">
        <v>0</v>
      </c>
      <c r="M1747">
        <v>0</v>
      </c>
      <c r="N1747">
        <v>0</v>
      </c>
      <c r="O1747">
        <v>18.399999999999999</v>
      </c>
      <c r="P1747" t="s">
        <v>53</v>
      </c>
      <c r="Q1747" t="s">
        <v>346</v>
      </c>
      <c r="R1747" t="s">
        <v>34</v>
      </c>
      <c r="S1747" t="s">
        <v>91</v>
      </c>
      <c r="T1747" t="s">
        <v>36</v>
      </c>
      <c r="U1747">
        <v>0</v>
      </c>
      <c r="V1747">
        <v>800</v>
      </c>
      <c r="W1747">
        <v>2536</v>
      </c>
      <c r="X1747" t="str">
        <f>IF(MESACU[[#This Row],[PAIS]]="ESPAÑA",VLOOKUP(MESACU[[#This Row],[PROVINCIA]],[1]!PROVINCIASCC[#Data],2,FALSE),VLOOKUP(MESACU[[#This Row],[PAIS]],'[1]Centros de coste'!$A$2:$D$204,2,FALSE))</f>
        <v>C44 - IBERICA II</v>
      </c>
      <c r="Y1747" t="str">
        <f>IF(MESACU[[#This Row],[PAIS]]="ESPAÑA",VLOOKUP(MESACU[[#This Row],[PROVINCIA]],[1]!PROVINCIASCC[#Data],3,FALSE),VLOOKUP(MESACU[[#This Row],[PAIS]],'[1]Centros de coste'!$A$2:$D$204,3,FALSE))</f>
        <v>IBERICA II</v>
      </c>
      <c r="Z1747" t="str">
        <f>IF(MESACU[[#This Row],[PAIS]]="ESPAÑA",VLOOKUP(MESACU[[#This Row],[PROVINCIA]],[1]!PROVINCIASCC[#Data],4,FALSE),VLOOKUP(MESACU[[#This Row],[PAIS]],'[1]Centros de coste'!$A$2:$D$204,4,FALSE))</f>
        <v>EUROPA</v>
      </c>
      <c r="AA1747" t="str">
        <f>IFERROR(LEFT(TRIM(MESACU[[#This Row],[CodigoArticulo]]),LEN(TRIM(MESACU[[#This Row],[CodigoArticulo]]))-4),"")</f>
        <v>AGXK</v>
      </c>
      <c r="AB1747" t="str">
        <f>IFERROR(VLOOKUP(MESACU[[#This Row],[CODIGOG]],[1]!FAMILIAS[#Data],5,FALSE),"")</f>
        <v>BIOFERTILIZERS</v>
      </c>
    </row>
    <row r="1748" spans="1:28" x14ac:dyDescent="0.35">
      <c r="A1748" t="s">
        <v>28</v>
      </c>
      <c r="B1748">
        <v>482</v>
      </c>
      <c r="C1748" t="s">
        <v>29</v>
      </c>
      <c r="D1748">
        <v>2025</v>
      </c>
      <c r="E1748">
        <v>5</v>
      </c>
      <c r="F1748" t="s">
        <v>323</v>
      </c>
      <c r="G1748">
        <v>437</v>
      </c>
      <c r="H1748" t="s">
        <v>324</v>
      </c>
      <c r="I1748">
        <v>0</v>
      </c>
      <c r="J1748">
        <v>0</v>
      </c>
      <c r="K1748">
        <v>8.0000000000000002E-3</v>
      </c>
      <c r="L1748">
        <v>0</v>
      </c>
      <c r="M1748">
        <v>0</v>
      </c>
      <c r="N1748">
        <v>0</v>
      </c>
      <c r="O1748">
        <v>0</v>
      </c>
      <c r="P1748" t="s">
        <v>323</v>
      </c>
      <c r="Q1748" t="s">
        <v>346</v>
      </c>
      <c r="R1748" t="s">
        <v>325</v>
      </c>
      <c r="S1748" t="s">
        <v>91</v>
      </c>
      <c r="T1748" t="s">
        <v>36</v>
      </c>
      <c r="U1748">
        <v>0</v>
      </c>
      <c r="V1748">
        <v>1</v>
      </c>
      <c r="W1748">
        <v>0.8</v>
      </c>
      <c r="X1748" t="str">
        <f>IF(MESACU[[#This Row],[PAIS]]="ESPAÑA",VLOOKUP(MESACU[[#This Row],[PROVINCIA]],[1]!PROVINCIASCC[#Data],2,FALSE),VLOOKUP(MESACU[[#This Row],[PAIS]],'[1]Centros de coste'!$A$2:$D$204,2,FALSE))</f>
        <v>C44 - IBERICA II</v>
      </c>
      <c r="Y1748" t="str">
        <f>IF(MESACU[[#This Row],[PAIS]]="ESPAÑA",VLOOKUP(MESACU[[#This Row],[PROVINCIA]],[1]!PROVINCIASCC[#Data],3,FALSE),VLOOKUP(MESACU[[#This Row],[PAIS]],'[1]Centros de coste'!$A$2:$D$204,3,FALSE))</f>
        <v>IBERICA II</v>
      </c>
      <c r="Z1748" t="str">
        <f>IF(MESACU[[#This Row],[PAIS]]="ESPAÑA",VLOOKUP(MESACU[[#This Row],[PROVINCIA]],[1]!PROVINCIASCC[#Data],4,FALSE),VLOOKUP(MESACU[[#This Row],[PAIS]],'[1]Centros de coste'!$A$2:$D$204,4,FALSE))</f>
        <v>EUROPA</v>
      </c>
      <c r="AA1748" t="str">
        <f>IFERROR(LEFT(TRIM(MESACU[[#This Row],[CodigoArticulo]]),LEN(TRIM(MESACU[[#This Row],[CodigoArticulo]]))-4),"")</f>
        <v>ECOTAS</v>
      </c>
      <c r="AB1748" t="str">
        <f>IFERROR(VLOOKUP(MESACU[[#This Row],[CODIGOG]],[1]!FAMILIAS[#Data],5,FALSE),"")</f>
        <v/>
      </c>
    </row>
    <row r="1749" spans="1:28" x14ac:dyDescent="0.35">
      <c r="A1749" t="s">
        <v>28</v>
      </c>
      <c r="B1749">
        <v>483</v>
      </c>
      <c r="C1749" t="s">
        <v>29</v>
      </c>
      <c r="D1749">
        <v>2025</v>
      </c>
      <c r="E1749">
        <v>5</v>
      </c>
      <c r="F1749" t="s">
        <v>53</v>
      </c>
      <c r="G1749">
        <v>470</v>
      </c>
      <c r="H1749" t="s">
        <v>54</v>
      </c>
      <c r="I1749">
        <v>0</v>
      </c>
      <c r="J1749">
        <v>0</v>
      </c>
      <c r="K1749">
        <v>17.664000000000001</v>
      </c>
      <c r="L1749">
        <v>0</v>
      </c>
      <c r="M1749">
        <v>0</v>
      </c>
      <c r="N1749">
        <v>0</v>
      </c>
      <c r="O1749">
        <v>14.72</v>
      </c>
      <c r="P1749" t="s">
        <v>53</v>
      </c>
      <c r="Q1749" t="s">
        <v>102</v>
      </c>
      <c r="R1749" t="s">
        <v>34</v>
      </c>
      <c r="S1749" t="s">
        <v>103</v>
      </c>
      <c r="T1749" t="s">
        <v>36</v>
      </c>
      <c r="U1749">
        <v>0</v>
      </c>
      <c r="V1749">
        <v>640</v>
      </c>
      <c r="W1749">
        <v>1766.4</v>
      </c>
      <c r="X1749" t="str">
        <f>IF(MESACU[[#This Row],[PAIS]]="ESPAÑA",VLOOKUP(MESACU[[#This Row],[PROVINCIA]],[1]!PROVINCIASCC[#Data],2,FALSE),VLOOKUP(MESACU[[#This Row],[PAIS]],'[1]Centros de coste'!$A$2:$D$204,2,FALSE))</f>
        <v>C46 - IBERICA IV</v>
      </c>
      <c r="Y1749" t="str">
        <f>IF(MESACU[[#This Row],[PAIS]]="ESPAÑA",VLOOKUP(MESACU[[#This Row],[PROVINCIA]],[1]!PROVINCIASCC[#Data],3,FALSE),VLOOKUP(MESACU[[#This Row],[PAIS]],'[1]Centros de coste'!$A$2:$D$204,3,FALSE))</f>
        <v>IBERICA IV</v>
      </c>
      <c r="Z1749" t="str">
        <f>IF(MESACU[[#This Row],[PAIS]]="ESPAÑA",VLOOKUP(MESACU[[#This Row],[PROVINCIA]],[1]!PROVINCIASCC[#Data],4,FALSE),VLOOKUP(MESACU[[#This Row],[PAIS]],'[1]Centros de coste'!$A$2:$D$204,4,FALSE))</f>
        <v>EUROPA</v>
      </c>
      <c r="AA1749" t="str">
        <f>IFERROR(LEFT(TRIM(MESACU[[#This Row],[CodigoArticulo]]),LEN(TRIM(MESACU[[#This Row],[CodigoArticulo]]))-4),"")</f>
        <v>AGXK</v>
      </c>
      <c r="AB1749" t="str">
        <f>IFERROR(VLOOKUP(MESACU[[#This Row],[CODIGOG]],[1]!FAMILIAS[#Data],5,FALSE),"")</f>
        <v>BIOFERTILIZERS</v>
      </c>
    </row>
    <row r="1750" spans="1:28" x14ac:dyDescent="0.35">
      <c r="A1750" t="s">
        <v>28</v>
      </c>
      <c r="B1750">
        <v>483</v>
      </c>
      <c r="C1750" t="s">
        <v>29</v>
      </c>
      <c r="D1750">
        <v>2025</v>
      </c>
      <c r="E1750">
        <v>5</v>
      </c>
      <c r="F1750" t="s">
        <v>323</v>
      </c>
      <c r="G1750">
        <v>470</v>
      </c>
      <c r="H1750" t="s">
        <v>324</v>
      </c>
      <c r="I1750">
        <v>0</v>
      </c>
      <c r="J1750">
        <v>0</v>
      </c>
      <c r="K1750">
        <v>8.0000000000000002E-3</v>
      </c>
      <c r="L1750">
        <v>0</v>
      </c>
      <c r="M1750">
        <v>0</v>
      </c>
      <c r="N1750">
        <v>0</v>
      </c>
      <c r="O1750">
        <v>0</v>
      </c>
      <c r="P1750" t="s">
        <v>323</v>
      </c>
      <c r="Q1750" t="s">
        <v>102</v>
      </c>
      <c r="R1750" t="s">
        <v>325</v>
      </c>
      <c r="S1750" t="s">
        <v>103</v>
      </c>
      <c r="T1750" t="s">
        <v>36</v>
      </c>
      <c r="U1750">
        <v>0</v>
      </c>
      <c r="V1750">
        <v>1</v>
      </c>
      <c r="W1750">
        <v>0.8</v>
      </c>
      <c r="X1750" t="str">
        <f>IF(MESACU[[#This Row],[PAIS]]="ESPAÑA",VLOOKUP(MESACU[[#This Row],[PROVINCIA]],[1]!PROVINCIASCC[#Data],2,FALSE),VLOOKUP(MESACU[[#This Row],[PAIS]],'[1]Centros de coste'!$A$2:$D$204,2,FALSE))</f>
        <v>C46 - IBERICA IV</v>
      </c>
      <c r="Y1750" t="str">
        <f>IF(MESACU[[#This Row],[PAIS]]="ESPAÑA",VLOOKUP(MESACU[[#This Row],[PROVINCIA]],[1]!PROVINCIASCC[#Data],3,FALSE),VLOOKUP(MESACU[[#This Row],[PAIS]],'[1]Centros de coste'!$A$2:$D$204,3,FALSE))</f>
        <v>IBERICA IV</v>
      </c>
      <c r="Z1750" t="str">
        <f>IF(MESACU[[#This Row],[PAIS]]="ESPAÑA",VLOOKUP(MESACU[[#This Row],[PROVINCIA]],[1]!PROVINCIASCC[#Data],4,FALSE),VLOOKUP(MESACU[[#This Row],[PAIS]],'[1]Centros de coste'!$A$2:$D$204,4,FALSE))</f>
        <v>EUROPA</v>
      </c>
      <c r="AA1750" t="str">
        <f>IFERROR(LEFT(TRIM(MESACU[[#This Row],[CodigoArticulo]]),LEN(TRIM(MESACU[[#This Row],[CodigoArticulo]]))-4),"")</f>
        <v>ECOTAS</v>
      </c>
      <c r="AB1750" t="str">
        <f>IFERROR(VLOOKUP(MESACU[[#This Row],[CODIGOG]],[1]!FAMILIAS[#Data],5,FALSE),"")</f>
        <v/>
      </c>
    </row>
    <row r="1751" spans="1:28" x14ac:dyDescent="0.35">
      <c r="A1751" t="s">
        <v>28</v>
      </c>
      <c r="B1751">
        <v>484</v>
      </c>
      <c r="C1751" t="s">
        <v>29</v>
      </c>
      <c r="D1751">
        <v>2025</v>
      </c>
      <c r="E1751">
        <v>5</v>
      </c>
      <c r="F1751" t="s">
        <v>126</v>
      </c>
      <c r="G1751">
        <v>470</v>
      </c>
      <c r="H1751" t="s">
        <v>127</v>
      </c>
      <c r="I1751">
        <v>0</v>
      </c>
      <c r="J1751">
        <v>0</v>
      </c>
      <c r="K1751">
        <v>8.66</v>
      </c>
      <c r="L1751">
        <v>0</v>
      </c>
      <c r="M1751">
        <v>0</v>
      </c>
      <c r="N1751">
        <v>0</v>
      </c>
      <c r="O1751">
        <v>1.36</v>
      </c>
      <c r="P1751" t="s">
        <v>126</v>
      </c>
      <c r="Q1751" t="s">
        <v>102</v>
      </c>
      <c r="R1751" t="s">
        <v>73</v>
      </c>
      <c r="S1751" t="s">
        <v>103</v>
      </c>
      <c r="T1751" t="s">
        <v>36</v>
      </c>
      <c r="U1751">
        <v>0</v>
      </c>
      <c r="V1751">
        <v>200</v>
      </c>
      <c r="W1751">
        <v>866</v>
      </c>
      <c r="X1751" t="str">
        <f>IF(MESACU[[#This Row],[PAIS]]="ESPAÑA",VLOOKUP(MESACU[[#This Row],[PROVINCIA]],[1]!PROVINCIASCC[#Data],2,FALSE),VLOOKUP(MESACU[[#This Row],[PAIS]],'[1]Centros de coste'!$A$2:$D$204,2,FALSE))</f>
        <v>C46 - IBERICA IV</v>
      </c>
      <c r="Y1751" t="str">
        <f>IF(MESACU[[#This Row],[PAIS]]="ESPAÑA",VLOOKUP(MESACU[[#This Row],[PROVINCIA]],[1]!PROVINCIASCC[#Data],3,FALSE),VLOOKUP(MESACU[[#This Row],[PAIS]],'[1]Centros de coste'!$A$2:$D$204,3,FALSE))</f>
        <v>IBERICA IV</v>
      </c>
      <c r="Z1751" t="str">
        <f>IF(MESACU[[#This Row],[PAIS]]="ESPAÑA",VLOOKUP(MESACU[[#This Row],[PROVINCIA]],[1]!PROVINCIASCC[#Data],4,FALSE),VLOOKUP(MESACU[[#This Row],[PAIS]],'[1]Centros de coste'!$A$2:$D$204,4,FALSE))</f>
        <v>EUROPA</v>
      </c>
      <c r="AA1751" t="str">
        <f>IFERROR(LEFT(TRIM(MESACU[[#This Row],[CodigoArticulo]]),LEN(TRIM(MESACU[[#This Row],[CodigoArticulo]]))-4),"")</f>
        <v>A-50(2)</v>
      </c>
      <c r="AB1751" t="str">
        <f>IFERROR(VLOOKUP(MESACU[[#This Row],[CODIGOG]],[1]!FAMILIAS[#Data],5,FALSE),"")</f>
        <v>BIOSTIMULANTS</v>
      </c>
    </row>
    <row r="1752" spans="1:28" x14ac:dyDescent="0.35">
      <c r="A1752" t="s">
        <v>28</v>
      </c>
      <c r="B1752">
        <v>484</v>
      </c>
      <c r="C1752" t="s">
        <v>29</v>
      </c>
      <c r="D1752">
        <v>2025</v>
      </c>
      <c r="E1752">
        <v>5</v>
      </c>
      <c r="F1752" t="s">
        <v>104</v>
      </c>
      <c r="G1752">
        <v>470</v>
      </c>
      <c r="H1752" t="s">
        <v>105</v>
      </c>
      <c r="I1752">
        <v>0</v>
      </c>
      <c r="J1752">
        <v>0</v>
      </c>
      <c r="K1752">
        <v>6.26</v>
      </c>
      <c r="L1752">
        <v>0</v>
      </c>
      <c r="M1752">
        <v>0</v>
      </c>
      <c r="N1752">
        <v>0</v>
      </c>
      <c r="O1752">
        <v>4.5999999999999996</v>
      </c>
      <c r="P1752" t="s">
        <v>104</v>
      </c>
      <c r="Q1752" t="s">
        <v>102</v>
      </c>
      <c r="R1752" t="s">
        <v>34</v>
      </c>
      <c r="S1752" t="s">
        <v>103</v>
      </c>
      <c r="T1752" t="s">
        <v>36</v>
      </c>
      <c r="U1752">
        <v>0</v>
      </c>
      <c r="V1752">
        <v>200</v>
      </c>
      <c r="W1752">
        <v>626</v>
      </c>
      <c r="X1752" t="str">
        <f>IF(MESACU[[#This Row],[PAIS]]="ESPAÑA",VLOOKUP(MESACU[[#This Row],[PROVINCIA]],[1]!PROVINCIASCC[#Data],2,FALSE),VLOOKUP(MESACU[[#This Row],[PAIS]],'[1]Centros de coste'!$A$2:$D$204,2,FALSE))</f>
        <v>C46 - IBERICA IV</v>
      </c>
      <c r="Y1752" t="str">
        <f>IF(MESACU[[#This Row],[PAIS]]="ESPAÑA",VLOOKUP(MESACU[[#This Row],[PROVINCIA]],[1]!PROVINCIASCC[#Data],3,FALSE),VLOOKUP(MESACU[[#This Row],[PAIS]],'[1]Centros de coste'!$A$2:$D$204,3,FALSE))</f>
        <v>IBERICA IV</v>
      </c>
      <c r="Z1752" t="str">
        <f>IF(MESACU[[#This Row],[PAIS]]="ESPAÑA",VLOOKUP(MESACU[[#This Row],[PROVINCIA]],[1]!PROVINCIASCC[#Data],4,FALSE),VLOOKUP(MESACU[[#This Row],[PAIS]],'[1]Centros de coste'!$A$2:$D$204,4,FALSE))</f>
        <v>EUROPA</v>
      </c>
      <c r="AA1752" t="str">
        <f>IFERROR(LEFT(TRIM(MESACU[[#This Row],[CodigoArticulo]]),LEN(TRIM(MESACU[[#This Row],[CodigoArticulo]]))-4),"")</f>
        <v>PHD</v>
      </c>
      <c r="AB1752" t="str">
        <f>IFERROR(VLOOKUP(MESACU[[#This Row],[CODIGOG]],[1]!FAMILIAS[#Data],5,FALSE),"")</f>
        <v>BIOCONTROL</v>
      </c>
    </row>
    <row r="1753" spans="1:28" x14ac:dyDescent="0.35">
      <c r="A1753" t="s">
        <v>28</v>
      </c>
      <c r="B1753">
        <v>484</v>
      </c>
      <c r="C1753" t="s">
        <v>29</v>
      </c>
      <c r="D1753">
        <v>2025</v>
      </c>
      <c r="E1753">
        <v>5</v>
      </c>
      <c r="F1753" t="s">
        <v>43</v>
      </c>
      <c r="G1753">
        <v>470</v>
      </c>
      <c r="H1753" t="s">
        <v>44</v>
      </c>
      <c r="I1753">
        <v>0</v>
      </c>
      <c r="J1753">
        <v>0</v>
      </c>
      <c r="K1753">
        <v>6.76</v>
      </c>
      <c r="L1753">
        <v>0</v>
      </c>
      <c r="M1753">
        <v>0</v>
      </c>
      <c r="N1753">
        <v>0</v>
      </c>
      <c r="O1753">
        <v>5.32</v>
      </c>
      <c r="P1753" t="s">
        <v>43</v>
      </c>
      <c r="Q1753" t="s">
        <v>102</v>
      </c>
      <c r="R1753" t="s">
        <v>34</v>
      </c>
      <c r="S1753" t="s">
        <v>103</v>
      </c>
      <c r="T1753" t="s">
        <v>36</v>
      </c>
      <c r="U1753">
        <v>0</v>
      </c>
      <c r="V1753">
        <v>200</v>
      </c>
      <c r="W1753">
        <v>676</v>
      </c>
      <c r="X1753" t="str">
        <f>IF(MESACU[[#This Row],[PAIS]]="ESPAÑA",VLOOKUP(MESACU[[#This Row],[PROVINCIA]],[1]!PROVINCIASCC[#Data],2,FALSE),VLOOKUP(MESACU[[#This Row],[PAIS]],'[1]Centros de coste'!$A$2:$D$204,2,FALSE))</f>
        <v>C46 - IBERICA IV</v>
      </c>
      <c r="Y1753" t="str">
        <f>IF(MESACU[[#This Row],[PAIS]]="ESPAÑA",VLOOKUP(MESACU[[#This Row],[PROVINCIA]],[1]!PROVINCIASCC[#Data],3,FALSE),VLOOKUP(MESACU[[#This Row],[PAIS]],'[1]Centros de coste'!$A$2:$D$204,3,FALSE))</f>
        <v>IBERICA IV</v>
      </c>
      <c r="Z1753" t="str">
        <f>IF(MESACU[[#This Row],[PAIS]]="ESPAÑA",VLOOKUP(MESACU[[#This Row],[PROVINCIA]],[1]!PROVINCIASCC[#Data],4,FALSE),VLOOKUP(MESACU[[#This Row],[PAIS]],'[1]Centros de coste'!$A$2:$D$204,4,FALSE))</f>
        <v>EUROPA</v>
      </c>
      <c r="AA1753" t="str">
        <f>IFERROR(LEFT(TRIM(MESACU[[#This Row],[CodigoArticulo]]),LEN(TRIM(MESACU[[#This Row],[CodigoArticulo]]))-4),"")</f>
        <v>PHD</v>
      </c>
      <c r="AB1753" t="str">
        <f>IFERROR(VLOOKUP(MESACU[[#This Row],[CODIGOG]],[1]!FAMILIAS[#Data],5,FALSE),"")</f>
        <v>BIOCONTROL</v>
      </c>
    </row>
    <row r="1754" spans="1:28" x14ac:dyDescent="0.35">
      <c r="A1754" t="s">
        <v>28</v>
      </c>
      <c r="B1754">
        <v>484</v>
      </c>
      <c r="C1754" t="s">
        <v>29</v>
      </c>
      <c r="D1754">
        <v>2025</v>
      </c>
      <c r="E1754">
        <v>5</v>
      </c>
      <c r="F1754" t="s">
        <v>106</v>
      </c>
      <c r="G1754">
        <v>470</v>
      </c>
      <c r="H1754" t="s">
        <v>475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 t="s">
        <v>106</v>
      </c>
      <c r="Q1754" t="s">
        <v>102</v>
      </c>
      <c r="R1754" t="s">
        <v>28</v>
      </c>
      <c r="S1754" t="s">
        <v>103</v>
      </c>
      <c r="T1754" t="s">
        <v>36</v>
      </c>
      <c r="U1754">
        <v>0</v>
      </c>
      <c r="V1754">
        <v>0</v>
      </c>
      <c r="W1754">
        <v>0</v>
      </c>
      <c r="X1754" t="str">
        <f>IF(MESACU[[#This Row],[PAIS]]="ESPAÑA",VLOOKUP(MESACU[[#This Row],[PROVINCIA]],[1]!PROVINCIASCC[#Data],2,FALSE),VLOOKUP(MESACU[[#This Row],[PAIS]],'[1]Centros de coste'!$A$2:$D$204,2,FALSE))</f>
        <v>C46 - IBERICA IV</v>
      </c>
      <c r="Y1754" t="str">
        <f>IF(MESACU[[#This Row],[PAIS]]="ESPAÑA",VLOOKUP(MESACU[[#This Row],[PROVINCIA]],[1]!PROVINCIASCC[#Data],3,FALSE),VLOOKUP(MESACU[[#This Row],[PAIS]],'[1]Centros de coste'!$A$2:$D$204,3,FALSE))</f>
        <v>IBERICA IV</v>
      </c>
      <c r="Z1754" t="str">
        <f>IF(MESACU[[#This Row],[PAIS]]="ESPAÑA",VLOOKUP(MESACU[[#This Row],[PROVINCIA]],[1]!PROVINCIASCC[#Data],4,FALSE),VLOOKUP(MESACU[[#This Row],[PAIS]],'[1]Centros de coste'!$A$2:$D$204,4,FALSE))</f>
        <v>EUROPA</v>
      </c>
      <c r="AA1754" t="str">
        <f>IFERROR(LEFT(TRIM(MESACU[[#This Row],[CodigoArticulo]]),LEN(TRIM(MESACU[[#This Row],[CodigoArticulo]]))-4),"")</f>
        <v/>
      </c>
      <c r="AB1754" t="str">
        <f>IFERROR(VLOOKUP(MESACU[[#This Row],[CODIGOG]],[1]!FAMILIAS[#Data],5,FALSE),"")</f>
        <v/>
      </c>
    </row>
    <row r="1755" spans="1:28" x14ac:dyDescent="0.35">
      <c r="A1755" t="s">
        <v>28</v>
      </c>
      <c r="B1755">
        <v>484</v>
      </c>
      <c r="C1755" t="s">
        <v>29</v>
      </c>
      <c r="D1755">
        <v>2025</v>
      </c>
      <c r="E1755">
        <v>5</v>
      </c>
      <c r="F1755" t="s">
        <v>323</v>
      </c>
      <c r="G1755">
        <v>470</v>
      </c>
      <c r="H1755" t="s">
        <v>324</v>
      </c>
      <c r="I1755">
        <v>0</v>
      </c>
      <c r="J1755">
        <v>0</v>
      </c>
      <c r="K1755">
        <v>8.0000000000000002E-3</v>
      </c>
      <c r="L1755">
        <v>0</v>
      </c>
      <c r="M1755">
        <v>0</v>
      </c>
      <c r="N1755">
        <v>0</v>
      </c>
      <c r="O1755">
        <v>0</v>
      </c>
      <c r="P1755" t="s">
        <v>323</v>
      </c>
      <c r="Q1755" t="s">
        <v>102</v>
      </c>
      <c r="R1755" t="s">
        <v>325</v>
      </c>
      <c r="S1755" t="s">
        <v>103</v>
      </c>
      <c r="T1755" t="s">
        <v>36</v>
      </c>
      <c r="U1755">
        <v>0</v>
      </c>
      <c r="V1755">
        <v>1</v>
      </c>
      <c r="W1755">
        <v>0.8</v>
      </c>
      <c r="X1755" t="str">
        <f>IF(MESACU[[#This Row],[PAIS]]="ESPAÑA",VLOOKUP(MESACU[[#This Row],[PROVINCIA]],[1]!PROVINCIASCC[#Data],2,FALSE),VLOOKUP(MESACU[[#This Row],[PAIS]],'[1]Centros de coste'!$A$2:$D$204,2,FALSE))</f>
        <v>C46 - IBERICA IV</v>
      </c>
      <c r="Y1755" t="str">
        <f>IF(MESACU[[#This Row],[PAIS]]="ESPAÑA",VLOOKUP(MESACU[[#This Row],[PROVINCIA]],[1]!PROVINCIASCC[#Data],3,FALSE),VLOOKUP(MESACU[[#This Row],[PAIS]],'[1]Centros de coste'!$A$2:$D$204,3,FALSE))</f>
        <v>IBERICA IV</v>
      </c>
      <c r="Z1755" t="str">
        <f>IF(MESACU[[#This Row],[PAIS]]="ESPAÑA",VLOOKUP(MESACU[[#This Row],[PROVINCIA]],[1]!PROVINCIASCC[#Data],4,FALSE),VLOOKUP(MESACU[[#This Row],[PAIS]],'[1]Centros de coste'!$A$2:$D$204,4,FALSE))</f>
        <v>EUROPA</v>
      </c>
      <c r="AA1755" t="str">
        <f>IFERROR(LEFT(TRIM(MESACU[[#This Row],[CodigoArticulo]]),LEN(TRIM(MESACU[[#This Row],[CodigoArticulo]]))-4),"")</f>
        <v>ECOTAS</v>
      </c>
      <c r="AB1755" t="str">
        <f>IFERROR(VLOOKUP(MESACU[[#This Row],[CODIGOG]],[1]!FAMILIAS[#Data],5,FALSE),"")</f>
        <v/>
      </c>
    </row>
    <row r="1756" spans="1:28" x14ac:dyDescent="0.35">
      <c r="A1756" t="s">
        <v>28</v>
      </c>
      <c r="B1756">
        <v>485</v>
      </c>
      <c r="C1756" t="s">
        <v>29</v>
      </c>
      <c r="D1756">
        <v>2025</v>
      </c>
      <c r="E1756">
        <v>5</v>
      </c>
      <c r="F1756" t="s">
        <v>64</v>
      </c>
      <c r="G1756">
        <v>470</v>
      </c>
      <c r="H1756" t="s">
        <v>65</v>
      </c>
      <c r="I1756">
        <v>0</v>
      </c>
      <c r="J1756">
        <v>0</v>
      </c>
      <c r="K1756">
        <v>8.3800000000000008</v>
      </c>
      <c r="L1756">
        <v>0</v>
      </c>
      <c r="M1756">
        <v>0</v>
      </c>
      <c r="N1756">
        <v>0</v>
      </c>
      <c r="O1756">
        <v>5.32</v>
      </c>
      <c r="P1756" t="s">
        <v>64</v>
      </c>
      <c r="Q1756" t="s">
        <v>102</v>
      </c>
      <c r="R1756" t="s">
        <v>34</v>
      </c>
      <c r="S1756" t="s">
        <v>28</v>
      </c>
      <c r="T1756" t="s">
        <v>201</v>
      </c>
      <c r="U1756">
        <v>0</v>
      </c>
      <c r="V1756">
        <v>200</v>
      </c>
      <c r="W1756">
        <v>838</v>
      </c>
      <c r="X1756" t="str">
        <f>IF(MESACU[[#This Row],[PAIS]]="ESPAÑA",VLOOKUP(MESACU[[#This Row],[PROVINCIA]],[1]!PROVINCIASCC[#Data],2,FALSE),VLOOKUP(MESACU[[#This Row],[PAIS]],'[1]Centros de coste'!$A$2:$D$204,2,FALSE))</f>
        <v>C26 - Portugal</v>
      </c>
      <c r="Y1756" t="str">
        <f>IF(MESACU[[#This Row],[PAIS]]="ESPAÑA",VLOOKUP(MESACU[[#This Row],[PROVINCIA]],[1]!PROVINCIASCC[#Data],3,FALSE),VLOOKUP(MESACU[[#This Row],[PAIS]],'[1]Centros de coste'!$A$2:$D$204,3,FALSE))</f>
        <v>EUROPA IV</v>
      </c>
      <c r="Z1756" t="str">
        <f>IF(MESACU[[#This Row],[PAIS]]="ESPAÑA",VLOOKUP(MESACU[[#This Row],[PROVINCIA]],[1]!PROVINCIASCC[#Data],4,FALSE),VLOOKUP(MESACU[[#This Row],[PAIS]],'[1]Centros de coste'!$A$2:$D$204,4,FALSE))</f>
        <v>EUROPA</v>
      </c>
      <c r="AA1756" t="str">
        <f>IFERROR(LEFT(TRIM(MESACU[[#This Row],[CodigoArticulo]]),LEN(TRIM(MESACU[[#This Row],[CodigoArticulo]]))-4),"")</f>
        <v>C-L</v>
      </c>
      <c r="AB1756" t="str">
        <f>IFERROR(VLOOKUP(MESACU[[#This Row],[CODIGOG]],[1]!FAMILIAS[#Data],5,FALSE),"")</f>
        <v>BIOFERTILIZERS</v>
      </c>
    </row>
    <row r="1757" spans="1:28" x14ac:dyDescent="0.35">
      <c r="A1757" t="s">
        <v>28</v>
      </c>
      <c r="B1757">
        <v>485</v>
      </c>
      <c r="C1757" t="s">
        <v>29</v>
      </c>
      <c r="D1757">
        <v>2025</v>
      </c>
      <c r="E1757">
        <v>5</v>
      </c>
      <c r="F1757" t="s">
        <v>288</v>
      </c>
      <c r="G1757">
        <v>470</v>
      </c>
      <c r="H1757" t="s">
        <v>289</v>
      </c>
      <c r="I1757">
        <v>0</v>
      </c>
      <c r="J1757">
        <v>0</v>
      </c>
      <c r="K1757">
        <v>3.21</v>
      </c>
      <c r="L1757">
        <v>0</v>
      </c>
      <c r="M1757">
        <v>0</v>
      </c>
      <c r="N1757">
        <v>0</v>
      </c>
      <c r="O1757">
        <v>3.12</v>
      </c>
      <c r="P1757" t="s">
        <v>288</v>
      </c>
      <c r="Q1757" t="s">
        <v>102</v>
      </c>
      <c r="R1757" t="s">
        <v>34</v>
      </c>
      <c r="S1757" t="s">
        <v>28</v>
      </c>
      <c r="T1757" t="s">
        <v>201</v>
      </c>
      <c r="U1757">
        <v>0</v>
      </c>
      <c r="V1757">
        <v>60</v>
      </c>
      <c r="W1757">
        <v>321</v>
      </c>
      <c r="X1757" t="str">
        <f>IF(MESACU[[#This Row],[PAIS]]="ESPAÑA",VLOOKUP(MESACU[[#This Row],[PROVINCIA]],[1]!PROVINCIASCC[#Data],2,FALSE),VLOOKUP(MESACU[[#This Row],[PAIS]],'[1]Centros de coste'!$A$2:$D$204,2,FALSE))</f>
        <v>C26 - Portugal</v>
      </c>
      <c r="Y1757" t="str">
        <f>IF(MESACU[[#This Row],[PAIS]]="ESPAÑA",VLOOKUP(MESACU[[#This Row],[PROVINCIA]],[1]!PROVINCIASCC[#Data],3,FALSE),VLOOKUP(MESACU[[#This Row],[PAIS]],'[1]Centros de coste'!$A$2:$D$204,3,FALSE))</f>
        <v>EUROPA IV</v>
      </c>
      <c r="Z1757" t="str">
        <f>IF(MESACU[[#This Row],[PAIS]]="ESPAÑA",VLOOKUP(MESACU[[#This Row],[PROVINCIA]],[1]!PROVINCIASCC[#Data],4,FALSE),VLOOKUP(MESACU[[#This Row],[PAIS]],'[1]Centros de coste'!$A$2:$D$204,4,FALSE))</f>
        <v>EUROPA</v>
      </c>
      <c r="AA1757" t="str">
        <f>IFERROR(LEFT(TRIM(MESACU[[#This Row],[CodigoArticulo]]),LEN(TRIM(MESACU[[#This Row],[CodigoArticulo]]))-4),"")</f>
        <v>C-L</v>
      </c>
      <c r="AB1757" t="str">
        <f>IFERROR(VLOOKUP(MESACU[[#This Row],[CODIGOG]],[1]!FAMILIAS[#Data],5,FALSE),"")</f>
        <v>BIOFERTILIZERS</v>
      </c>
    </row>
    <row r="1758" spans="1:28" x14ac:dyDescent="0.35">
      <c r="A1758" t="s">
        <v>28</v>
      </c>
      <c r="B1758">
        <v>485</v>
      </c>
      <c r="C1758" t="s">
        <v>29</v>
      </c>
      <c r="D1758">
        <v>2025</v>
      </c>
      <c r="E1758">
        <v>5</v>
      </c>
      <c r="F1758" t="s">
        <v>323</v>
      </c>
      <c r="G1758">
        <v>470</v>
      </c>
      <c r="H1758" t="s">
        <v>324</v>
      </c>
      <c r="I1758">
        <v>0</v>
      </c>
      <c r="J1758">
        <v>0</v>
      </c>
      <c r="K1758">
        <v>8.0000000000000002E-3</v>
      </c>
      <c r="L1758">
        <v>0</v>
      </c>
      <c r="M1758">
        <v>0</v>
      </c>
      <c r="N1758">
        <v>0</v>
      </c>
      <c r="O1758">
        <v>0</v>
      </c>
      <c r="P1758" t="s">
        <v>323</v>
      </c>
      <c r="Q1758" t="s">
        <v>102</v>
      </c>
      <c r="R1758" t="s">
        <v>325</v>
      </c>
      <c r="S1758" t="s">
        <v>28</v>
      </c>
      <c r="T1758" t="s">
        <v>201</v>
      </c>
      <c r="U1758">
        <v>0</v>
      </c>
      <c r="V1758">
        <v>1</v>
      </c>
      <c r="W1758">
        <v>0.8</v>
      </c>
      <c r="X1758" t="str">
        <f>IF(MESACU[[#This Row],[PAIS]]="ESPAÑA",VLOOKUP(MESACU[[#This Row],[PROVINCIA]],[1]!PROVINCIASCC[#Data],2,FALSE),VLOOKUP(MESACU[[#This Row],[PAIS]],'[1]Centros de coste'!$A$2:$D$204,2,FALSE))</f>
        <v>C26 - Portugal</v>
      </c>
      <c r="Y1758" t="str">
        <f>IF(MESACU[[#This Row],[PAIS]]="ESPAÑA",VLOOKUP(MESACU[[#This Row],[PROVINCIA]],[1]!PROVINCIASCC[#Data],3,FALSE),VLOOKUP(MESACU[[#This Row],[PAIS]],'[1]Centros de coste'!$A$2:$D$204,3,FALSE))</f>
        <v>EUROPA IV</v>
      </c>
      <c r="Z1758" t="str">
        <f>IF(MESACU[[#This Row],[PAIS]]="ESPAÑA",VLOOKUP(MESACU[[#This Row],[PROVINCIA]],[1]!PROVINCIASCC[#Data],4,FALSE),VLOOKUP(MESACU[[#This Row],[PAIS]],'[1]Centros de coste'!$A$2:$D$204,4,FALSE))</f>
        <v>EUROPA</v>
      </c>
      <c r="AA1758" t="str">
        <f>IFERROR(LEFT(TRIM(MESACU[[#This Row],[CodigoArticulo]]),LEN(TRIM(MESACU[[#This Row],[CodigoArticulo]]))-4),"")</f>
        <v>ECOTAS</v>
      </c>
      <c r="AB1758" t="str">
        <f>IFERROR(VLOOKUP(MESACU[[#This Row],[CODIGOG]],[1]!FAMILIAS[#Data],5,FALSE),"")</f>
        <v/>
      </c>
    </row>
    <row r="1759" spans="1:28" x14ac:dyDescent="0.35">
      <c r="A1759" t="s">
        <v>28</v>
      </c>
      <c r="B1759">
        <v>486</v>
      </c>
      <c r="C1759" t="s">
        <v>29</v>
      </c>
      <c r="D1759">
        <v>2025</v>
      </c>
      <c r="E1759">
        <v>5</v>
      </c>
      <c r="F1759" t="s">
        <v>164</v>
      </c>
      <c r="G1759">
        <v>412</v>
      </c>
      <c r="H1759" t="s">
        <v>165</v>
      </c>
      <c r="I1759">
        <v>0</v>
      </c>
      <c r="J1759">
        <v>0</v>
      </c>
      <c r="K1759">
        <v>126.72</v>
      </c>
      <c r="L1759">
        <v>0</v>
      </c>
      <c r="M1759">
        <v>0</v>
      </c>
      <c r="N1759">
        <v>0</v>
      </c>
      <c r="O1759">
        <v>14.72</v>
      </c>
      <c r="P1759" t="s">
        <v>164</v>
      </c>
      <c r="Q1759" t="s">
        <v>407</v>
      </c>
      <c r="R1759" t="s">
        <v>34</v>
      </c>
      <c r="S1759" t="s">
        <v>343</v>
      </c>
      <c r="T1759" t="s">
        <v>36</v>
      </c>
      <c r="U1759">
        <v>0</v>
      </c>
      <c r="V1759">
        <v>640</v>
      </c>
      <c r="W1759">
        <v>1267.2</v>
      </c>
      <c r="X1759" t="str">
        <f>IF(MESACU[[#This Row],[PAIS]]="ESPAÑA",VLOOKUP(MESACU[[#This Row],[PROVINCIA]],[1]!PROVINCIASCC[#Data],2,FALSE),VLOOKUP(MESACU[[#This Row],[PAIS]],'[1]Centros de coste'!$A$2:$D$204,2,FALSE))</f>
        <v>C45 - IBERICA III</v>
      </c>
      <c r="Y1759" t="str">
        <f>IF(MESACU[[#This Row],[PAIS]]="ESPAÑA",VLOOKUP(MESACU[[#This Row],[PROVINCIA]],[1]!PROVINCIASCC[#Data],3,FALSE),VLOOKUP(MESACU[[#This Row],[PAIS]],'[1]Centros de coste'!$A$2:$D$204,3,FALSE))</f>
        <v>IBERICA III</v>
      </c>
      <c r="Z1759" t="str">
        <f>IF(MESACU[[#This Row],[PAIS]]="ESPAÑA",VLOOKUP(MESACU[[#This Row],[PROVINCIA]],[1]!PROVINCIASCC[#Data],4,FALSE),VLOOKUP(MESACU[[#This Row],[PAIS]],'[1]Centros de coste'!$A$2:$D$204,4,FALSE))</f>
        <v>EUROPA</v>
      </c>
      <c r="AA1759" t="str">
        <f>IFERROR(LEFT(TRIM(MESACU[[#This Row],[CodigoArticulo]]),LEN(TRIM(MESACU[[#This Row],[CodigoArticulo]]))-4),"")</f>
        <v>S</v>
      </c>
      <c r="AB1759" t="str">
        <f>IFERROR(VLOOKUP(MESACU[[#This Row],[CODIGOG]],[1]!FAMILIAS[#Data],5,FALSE),"")</f>
        <v>BIOFERTILIZERS</v>
      </c>
    </row>
    <row r="1760" spans="1:28" x14ac:dyDescent="0.35">
      <c r="A1760" t="s">
        <v>28</v>
      </c>
      <c r="B1760">
        <v>486</v>
      </c>
      <c r="C1760" t="s">
        <v>29</v>
      </c>
      <c r="D1760">
        <v>2025</v>
      </c>
      <c r="E1760">
        <v>5</v>
      </c>
      <c r="F1760" t="s">
        <v>281</v>
      </c>
      <c r="G1760">
        <v>412</v>
      </c>
      <c r="H1760" t="s">
        <v>282</v>
      </c>
      <c r="I1760">
        <v>0</v>
      </c>
      <c r="J1760">
        <v>0</v>
      </c>
      <c r="K1760">
        <v>26.4</v>
      </c>
      <c r="L1760">
        <v>0</v>
      </c>
      <c r="M1760">
        <v>0</v>
      </c>
      <c r="N1760">
        <v>0</v>
      </c>
      <c r="O1760">
        <v>0.91</v>
      </c>
      <c r="P1760" t="s">
        <v>281</v>
      </c>
      <c r="Q1760" t="s">
        <v>407</v>
      </c>
      <c r="R1760" t="s">
        <v>49</v>
      </c>
      <c r="S1760" t="s">
        <v>343</v>
      </c>
      <c r="T1760" t="s">
        <v>36</v>
      </c>
      <c r="U1760">
        <v>0</v>
      </c>
      <c r="V1760">
        <v>120</v>
      </c>
      <c r="W1760">
        <v>264</v>
      </c>
      <c r="X1760" t="str">
        <f>IF(MESACU[[#This Row],[PAIS]]="ESPAÑA",VLOOKUP(MESACU[[#This Row],[PROVINCIA]],[1]!PROVINCIASCC[#Data],2,FALSE),VLOOKUP(MESACU[[#This Row],[PAIS]],'[1]Centros de coste'!$A$2:$D$204,2,FALSE))</f>
        <v>C45 - IBERICA III</v>
      </c>
      <c r="Y1760" t="str">
        <f>IF(MESACU[[#This Row],[PAIS]]="ESPAÑA",VLOOKUP(MESACU[[#This Row],[PROVINCIA]],[1]!PROVINCIASCC[#Data],3,FALSE),VLOOKUP(MESACU[[#This Row],[PAIS]],'[1]Centros de coste'!$A$2:$D$204,3,FALSE))</f>
        <v>IBERICA III</v>
      </c>
      <c r="Z1760" t="str">
        <f>IF(MESACU[[#This Row],[PAIS]]="ESPAÑA",VLOOKUP(MESACU[[#This Row],[PROVINCIA]],[1]!PROVINCIASCC[#Data],4,FALSE),VLOOKUP(MESACU[[#This Row],[PAIS]],'[1]Centros de coste'!$A$2:$D$204,4,FALSE))</f>
        <v>EUROPA</v>
      </c>
      <c r="AA1760" t="str">
        <f>IFERROR(LEFT(TRIM(MESACU[[#This Row],[CodigoArticulo]]),LEN(TRIM(MESACU[[#This Row],[CodigoArticulo]]))-4),"")</f>
        <v>BR-59</v>
      </c>
      <c r="AB1760" t="str">
        <f>IFERROR(VLOOKUP(MESACU[[#This Row],[CODIGOG]],[1]!FAMILIAS[#Data],5,FALSE),"")</f>
        <v>BIOCONTROL</v>
      </c>
    </row>
    <row r="1761" spans="1:28" x14ac:dyDescent="0.35">
      <c r="A1761" t="s">
        <v>28</v>
      </c>
      <c r="B1761">
        <v>486</v>
      </c>
      <c r="C1761" t="s">
        <v>29</v>
      </c>
      <c r="D1761">
        <v>2025</v>
      </c>
      <c r="E1761">
        <v>5</v>
      </c>
      <c r="F1761" t="s">
        <v>354</v>
      </c>
      <c r="G1761">
        <v>412</v>
      </c>
      <c r="H1761" t="s">
        <v>355</v>
      </c>
      <c r="I1761">
        <v>0</v>
      </c>
      <c r="J1761">
        <v>0</v>
      </c>
      <c r="K1761">
        <v>35.04</v>
      </c>
      <c r="L1761">
        <v>0</v>
      </c>
      <c r="M1761">
        <v>0</v>
      </c>
      <c r="N1761">
        <v>0</v>
      </c>
      <c r="O1761">
        <v>0.38</v>
      </c>
      <c r="P1761" t="s">
        <v>476</v>
      </c>
      <c r="Q1761" t="s">
        <v>407</v>
      </c>
      <c r="R1761" t="s">
        <v>73</v>
      </c>
      <c r="S1761" t="s">
        <v>343</v>
      </c>
      <c r="T1761" t="s">
        <v>36</v>
      </c>
      <c r="U1761">
        <v>0</v>
      </c>
      <c r="V1761">
        <v>32</v>
      </c>
      <c r="W1761">
        <v>350.4</v>
      </c>
      <c r="X1761" t="str">
        <f>IF(MESACU[[#This Row],[PAIS]]="ESPAÑA",VLOOKUP(MESACU[[#This Row],[PROVINCIA]],[1]!PROVINCIASCC[#Data],2,FALSE),VLOOKUP(MESACU[[#This Row],[PAIS]],'[1]Centros de coste'!$A$2:$D$204,2,FALSE))</f>
        <v>C45 - IBERICA III</v>
      </c>
      <c r="Y1761" t="str">
        <f>IF(MESACU[[#This Row],[PAIS]]="ESPAÑA",VLOOKUP(MESACU[[#This Row],[PROVINCIA]],[1]!PROVINCIASCC[#Data],3,FALSE),VLOOKUP(MESACU[[#This Row],[PAIS]],'[1]Centros de coste'!$A$2:$D$204,3,FALSE))</f>
        <v>IBERICA III</v>
      </c>
      <c r="Z1761" t="str">
        <f>IF(MESACU[[#This Row],[PAIS]]="ESPAÑA",VLOOKUP(MESACU[[#This Row],[PROVINCIA]],[1]!PROVINCIASCC[#Data],4,FALSE),VLOOKUP(MESACU[[#This Row],[PAIS]],'[1]Centros de coste'!$A$2:$D$204,4,FALSE))</f>
        <v>EUROPA</v>
      </c>
      <c r="AA1761" t="str">
        <f>IFERROR(LEFT(TRIM(MESACU[[#This Row],[CodigoArticulo]]),LEN(TRIM(MESACU[[#This Row],[CodigoArticulo]]))-4),"")</f>
        <v>AGFE</v>
      </c>
      <c r="AB1761" t="str">
        <f>IFERROR(VLOOKUP(MESACU[[#This Row],[CODIGOG]],[1]!FAMILIAS[#Data],5,FALSE),"")</f>
        <v>BIOFERTILIZERS</v>
      </c>
    </row>
    <row r="1762" spans="1:28" x14ac:dyDescent="0.35">
      <c r="A1762" t="s">
        <v>28</v>
      </c>
      <c r="B1762">
        <v>486</v>
      </c>
      <c r="C1762" t="s">
        <v>29</v>
      </c>
      <c r="D1762">
        <v>2025</v>
      </c>
      <c r="E1762">
        <v>5</v>
      </c>
      <c r="F1762" t="s">
        <v>323</v>
      </c>
      <c r="G1762">
        <v>412</v>
      </c>
      <c r="H1762" t="s">
        <v>324</v>
      </c>
      <c r="I1762">
        <v>0</v>
      </c>
      <c r="J1762">
        <v>0</v>
      </c>
      <c r="K1762">
        <v>0.08</v>
      </c>
      <c r="L1762">
        <v>0</v>
      </c>
      <c r="M1762">
        <v>0</v>
      </c>
      <c r="N1762">
        <v>0</v>
      </c>
      <c r="O1762">
        <v>0</v>
      </c>
      <c r="P1762" t="s">
        <v>323</v>
      </c>
      <c r="Q1762" t="s">
        <v>407</v>
      </c>
      <c r="R1762" t="s">
        <v>325</v>
      </c>
      <c r="S1762" t="s">
        <v>343</v>
      </c>
      <c r="T1762" t="s">
        <v>36</v>
      </c>
      <c r="U1762">
        <v>0</v>
      </c>
      <c r="V1762">
        <v>1</v>
      </c>
      <c r="W1762">
        <v>0.8</v>
      </c>
      <c r="X1762" t="str">
        <f>IF(MESACU[[#This Row],[PAIS]]="ESPAÑA",VLOOKUP(MESACU[[#This Row],[PROVINCIA]],[1]!PROVINCIASCC[#Data],2,FALSE),VLOOKUP(MESACU[[#This Row],[PAIS]],'[1]Centros de coste'!$A$2:$D$204,2,FALSE))</f>
        <v>C45 - IBERICA III</v>
      </c>
      <c r="Y1762" t="str">
        <f>IF(MESACU[[#This Row],[PAIS]]="ESPAÑA",VLOOKUP(MESACU[[#This Row],[PROVINCIA]],[1]!PROVINCIASCC[#Data],3,FALSE),VLOOKUP(MESACU[[#This Row],[PAIS]],'[1]Centros de coste'!$A$2:$D$204,3,FALSE))</f>
        <v>IBERICA III</v>
      </c>
      <c r="Z1762" t="str">
        <f>IF(MESACU[[#This Row],[PAIS]]="ESPAÑA",VLOOKUP(MESACU[[#This Row],[PROVINCIA]],[1]!PROVINCIASCC[#Data],4,FALSE),VLOOKUP(MESACU[[#This Row],[PAIS]],'[1]Centros de coste'!$A$2:$D$204,4,FALSE))</f>
        <v>EUROPA</v>
      </c>
      <c r="AA1762" t="str">
        <f>IFERROR(LEFT(TRIM(MESACU[[#This Row],[CodigoArticulo]]),LEN(TRIM(MESACU[[#This Row],[CodigoArticulo]]))-4),"")</f>
        <v>ECOTAS</v>
      </c>
      <c r="AB1762" t="str">
        <f>IFERROR(VLOOKUP(MESACU[[#This Row],[CODIGOG]],[1]!FAMILIAS[#Data],5,FALSE),"")</f>
        <v/>
      </c>
    </row>
    <row r="1763" spans="1:28" x14ac:dyDescent="0.35">
      <c r="A1763" t="s">
        <v>28</v>
      </c>
      <c r="B1763">
        <v>487</v>
      </c>
      <c r="C1763" t="s">
        <v>29</v>
      </c>
      <c r="D1763">
        <v>2025</v>
      </c>
      <c r="E1763">
        <v>5</v>
      </c>
      <c r="F1763" t="s">
        <v>158</v>
      </c>
      <c r="G1763">
        <v>451</v>
      </c>
      <c r="H1763" t="s">
        <v>159</v>
      </c>
      <c r="I1763">
        <v>0</v>
      </c>
      <c r="J1763">
        <v>0</v>
      </c>
      <c r="K1763">
        <v>105.9</v>
      </c>
      <c r="L1763">
        <v>0</v>
      </c>
      <c r="M1763">
        <v>0</v>
      </c>
      <c r="N1763">
        <v>0</v>
      </c>
      <c r="O1763">
        <v>6.9</v>
      </c>
      <c r="P1763" t="s">
        <v>158</v>
      </c>
      <c r="Q1763" t="s">
        <v>439</v>
      </c>
      <c r="R1763" t="s">
        <v>34</v>
      </c>
      <c r="S1763" t="s">
        <v>440</v>
      </c>
      <c r="T1763" t="s">
        <v>36</v>
      </c>
      <c r="U1763">
        <v>0</v>
      </c>
      <c r="V1763">
        <v>300</v>
      </c>
      <c r="W1763">
        <v>1059</v>
      </c>
      <c r="X1763" t="str">
        <f>IF(MESACU[[#This Row],[PAIS]]="ESPAÑA",VLOOKUP(MESACU[[#This Row],[PROVINCIA]],[1]!PROVINCIASCC[#Data],2,FALSE),VLOOKUP(MESACU[[#This Row],[PAIS]],'[1]Centros de coste'!$A$2:$D$204,2,FALSE))</f>
        <v>C205 - IBERICA VI</v>
      </c>
      <c r="Y1763" t="str">
        <f>IF(MESACU[[#This Row],[PAIS]]="ESPAÑA",VLOOKUP(MESACU[[#This Row],[PROVINCIA]],[1]!PROVINCIASCC[#Data],3,FALSE),VLOOKUP(MESACU[[#This Row],[PAIS]],'[1]Centros de coste'!$A$2:$D$204,3,FALSE))</f>
        <v>IBERICA VI</v>
      </c>
      <c r="Z1763" t="str">
        <f>IF(MESACU[[#This Row],[PAIS]]="ESPAÑA",VLOOKUP(MESACU[[#This Row],[PROVINCIA]],[1]!PROVINCIASCC[#Data],4,FALSE),VLOOKUP(MESACU[[#This Row],[PAIS]],'[1]Centros de coste'!$A$2:$D$204,4,FALSE))</f>
        <v>EUROPA</v>
      </c>
      <c r="AA1763" t="str">
        <f>IFERROR(LEFT(TRIM(MESACU[[#This Row],[CodigoArticulo]]),LEN(TRIM(MESACU[[#This Row],[CodigoArticulo]]))-4),"")</f>
        <v>PT</v>
      </c>
      <c r="AB1763" t="str">
        <f>IFERROR(VLOOKUP(MESACU[[#This Row],[CODIGOG]],[1]!FAMILIAS[#Data],5,FALSE),"")</f>
        <v>BIOFERTILIZERS</v>
      </c>
    </row>
    <row r="1764" spans="1:28" x14ac:dyDescent="0.35">
      <c r="A1764" t="s">
        <v>28</v>
      </c>
      <c r="B1764">
        <v>487</v>
      </c>
      <c r="C1764" t="s">
        <v>29</v>
      </c>
      <c r="D1764">
        <v>2025</v>
      </c>
      <c r="E1764">
        <v>5</v>
      </c>
      <c r="F1764" t="s">
        <v>162</v>
      </c>
      <c r="G1764">
        <v>451</v>
      </c>
      <c r="H1764" t="s">
        <v>163</v>
      </c>
      <c r="I1764">
        <v>0</v>
      </c>
      <c r="J1764">
        <v>0</v>
      </c>
      <c r="K1764">
        <v>7.84</v>
      </c>
      <c r="L1764">
        <v>0</v>
      </c>
      <c r="M1764">
        <v>0</v>
      </c>
      <c r="N1764">
        <v>0</v>
      </c>
      <c r="O1764">
        <v>0.46</v>
      </c>
      <c r="P1764" t="s">
        <v>162</v>
      </c>
      <c r="Q1764" t="s">
        <v>439</v>
      </c>
      <c r="R1764" t="s">
        <v>34</v>
      </c>
      <c r="S1764" t="s">
        <v>440</v>
      </c>
      <c r="T1764" t="s">
        <v>36</v>
      </c>
      <c r="U1764">
        <v>0</v>
      </c>
      <c r="V1764">
        <v>20</v>
      </c>
      <c r="W1764">
        <v>78.400000000000006</v>
      </c>
      <c r="X1764" t="str">
        <f>IF(MESACU[[#This Row],[PAIS]]="ESPAÑA",VLOOKUP(MESACU[[#This Row],[PROVINCIA]],[1]!PROVINCIASCC[#Data],2,FALSE),VLOOKUP(MESACU[[#This Row],[PAIS]],'[1]Centros de coste'!$A$2:$D$204,2,FALSE))</f>
        <v>C205 - IBERICA VI</v>
      </c>
      <c r="Y1764" t="str">
        <f>IF(MESACU[[#This Row],[PAIS]]="ESPAÑA",VLOOKUP(MESACU[[#This Row],[PROVINCIA]],[1]!PROVINCIASCC[#Data],3,FALSE),VLOOKUP(MESACU[[#This Row],[PAIS]],'[1]Centros de coste'!$A$2:$D$204,3,FALSE))</f>
        <v>IBERICA VI</v>
      </c>
      <c r="Z1764" t="str">
        <f>IF(MESACU[[#This Row],[PAIS]]="ESPAÑA",VLOOKUP(MESACU[[#This Row],[PROVINCIA]],[1]!PROVINCIASCC[#Data],4,FALSE),VLOOKUP(MESACU[[#This Row],[PAIS]],'[1]Centros de coste'!$A$2:$D$204,4,FALSE))</f>
        <v>EUROPA</v>
      </c>
      <c r="AA1764" t="str">
        <f>IFERROR(LEFT(TRIM(MESACU[[#This Row],[CodigoArticulo]]),LEN(TRIM(MESACU[[#This Row],[CodigoArticulo]]))-4),"")</f>
        <v>C-CU</v>
      </c>
      <c r="AB1764" t="str">
        <f>IFERROR(VLOOKUP(MESACU[[#This Row],[CODIGOG]],[1]!FAMILIAS[#Data],5,FALSE),"")</f>
        <v>BIOCONTROL</v>
      </c>
    </row>
    <row r="1765" spans="1:28" x14ac:dyDescent="0.35">
      <c r="A1765" t="s">
        <v>28</v>
      </c>
      <c r="B1765">
        <v>487</v>
      </c>
      <c r="C1765" t="s">
        <v>29</v>
      </c>
      <c r="D1765">
        <v>2025</v>
      </c>
      <c r="E1765">
        <v>5</v>
      </c>
      <c r="F1765" t="s">
        <v>88</v>
      </c>
      <c r="G1765">
        <v>451</v>
      </c>
      <c r="H1765" t="s">
        <v>89</v>
      </c>
      <c r="I1765">
        <v>0</v>
      </c>
      <c r="J1765">
        <v>0</v>
      </c>
      <c r="K1765">
        <v>18.66</v>
      </c>
      <c r="L1765">
        <v>0</v>
      </c>
      <c r="M1765">
        <v>0</v>
      </c>
      <c r="N1765">
        <v>0</v>
      </c>
      <c r="O1765">
        <v>1.38</v>
      </c>
      <c r="P1765" t="s">
        <v>88</v>
      </c>
      <c r="Q1765" t="s">
        <v>439</v>
      </c>
      <c r="R1765" t="s">
        <v>34</v>
      </c>
      <c r="S1765" t="s">
        <v>440</v>
      </c>
      <c r="T1765" t="s">
        <v>36</v>
      </c>
      <c r="U1765">
        <v>0</v>
      </c>
      <c r="V1765">
        <v>60</v>
      </c>
      <c r="W1765">
        <v>186.6</v>
      </c>
      <c r="X1765" t="str">
        <f>IF(MESACU[[#This Row],[PAIS]]="ESPAÑA",VLOOKUP(MESACU[[#This Row],[PROVINCIA]],[1]!PROVINCIASCC[#Data],2,FALSE),VLOOKUP(MESACU[[#This Row],[PAIS]],'[1]Centros de coste'!$A$2:$D$204,2,FALSE))</f>
        <v>C205 - IBERICA VI</v>
      </c>
      <c r="Y1765" t="str">
        <f>IF(MESACU[[#This Row],[PAIS]]="ESPAÑA",VLOOKUP(MESACU[[#This Row],[PROVINCIA]],[1]!PROVINCIASCC[#Data],3,FALSE),VLOOKUP(MESACU[[#This Row],[PAIS]],'[1]Centros de coste'!$A$2:$D$204,3,FALSE))</f>
        <v>IBERICA VI</v>
      </c>
      <c r="Z1765" t="str">
        <f>IF(MESACU[[#This Row],[PAIS]]="ESPAÑA",VLOOKUP(MESACU[[#This Row],[PROVINCIA]],[1]!PROVINCIASCC[#Data],4,FALSE),VLOOKUP(MESACU[[#This Row],[PAIS]],'[1]Centros de coste'!$A$2:$D$204,4,FALSE))</f>
        <v>EUROPA</v>
      </c>
      <c r="AA1765" t="str">
        <f>IFERROR(LEFT(TRIM(MESACU[[#This Row],[CodigoArticulo]]),LEN(TRIM(MESACU[[#This Row],[CodigoArticulo]]))-4),"")</f>
        <v>BROTA</v>
      </c>
      <c r="AB1765" t="str">
        <f>IFERROR(VLOOKUP(MESACU[[#This Row],[CODIGOG]],[1]!FAMILIAS[#Data],5,FALSE),"")</f>
        <v>BIOCONTROL</v>
      </c>
    </row>
    <row r="1766" spans="1:28" x14ac:dyDescent="0.35">
      <c r="A1766" t="s">
        <v>28</v>
      </c>
      <c r="B1766">
        <v>487</v>
      </c>
      <c r="C1766" t="s">
        <v>29</v>
      </c>
      <c r="D1766">
        <v>2025</v>
      </c>
      <c r="E1766">
        <v>5</v>
      </c>
      <c r="F1766" t="s">
        <v>92</v>
      </c>
      <c r="G1766">
        <v>451</v>
      </c>
      <c r="H1766" t="s">
        <v>93</v>
      </c>
      <c r="I1766">
        <v>0</v>
      </c>
      <c r="J1766">
        <v>0</v>
      </c>
      <c r="K1766">
        <v>40.64</v>
      </c>
      <c r="L1766">
        <v>0</v>
      </c>
      <c r="M1766">
        <v>0</v>
      </c>
      <c r="N1766">
        <v>0</v>
      </c>
      <c r="O1766">
        <v>3.68</v>
      </c>
      <c r="P1766" t="s">
        <v>92</v>
      </c>
      <c r="Q1766" t="s">
        <v>439</v>
      </c>
      <c r="R1766" t="s">
        <v>34</v>
      </c>
      <c r="S1766" t="s">
        <v>440</v>
      </c>
      <c r="T1766" t="s">
        <v>36</v>
      </c>
      <c r="U1766">
        <v>0</v>
      </c>
      <c r="V1766">
        <v>160</v>
      </c>
      <c r="W1766">
        <v>406.4</v>
      </c>
      <c r="X1766" t="str">
        <f>IF(MESACU[[#This Row],[PAIS]]="ESPAÑA",VLOOKUP(MESACU[[#This Row],[PROVINCIA]],[1]!PROVINCIASCC[#Data],2,FALSE),VLOOKUP(MESACU[[#This Row],[PAIS]],'[1]Centros de coste'!$A$2:$D$204,2,FALSE))</f>
        <v>C205 - IBERICA VI</v>
      </c>
      <c r="Y1766" t="str">
        <f>IF(MESACU[[#This Row],[PAIS]]="ESPAÑA",VLOOKUP(MESACU[[#This Row],[PROVINCIA]],[1]!PROVINCIASCC[#Data],3,FALSE),VLOOKUP(MESACU[[#This Row],[PAIS]],'[1]Centros de coste'!$A$2:$D$204,3,FALSE))</f>
        <v>IBERICA VI</v>
      </c>
      <c r="Z1766" t="str">
        <f>IF(MESACU[[#This Row],[PAIS]]="ESPAÑA",VLOOKUP(MESACU[[#This Row],[PROVINCIA]],[1]!PROVINCIASCC[#Data],4,FALSE),VLOOKUP(MESACU[[#This Row],[PAIS]],'[1]Centros de coste'!$A$2:$D$204,4,FALSE))</f>
        <v>EUROPA</v>
      </c>
      <c r="AA1766" t="str">
        <f>IFERROR(LEFT(TRIM(MESACU[[#This Row],[CodigoArticulo]]),LEN(TRIM(MESACU[[#This Row],[CodigoArticulo]]))-4),"")</f>
        <v>BIO</v>
      </c>
      <c r="AB1766" t="str">
        <f>IFERROR(VLOOKUP(MESACU[[#This Row],[CODIGOG]],[1]!FAMILIAS[#Data],5,FALSE),"")</f>
        <v>BIOSTIMULANTS</v>
      </c>
    </row>
    <row r="1767" spans="1:28" x14ac:dyDescent="0.35">
      <c r="A1767" t="s">
        <v>28</v>
      </c>
      <c r="B1767">
        <v>487</v>
      </c>
      <c r="C1767" t="s">
        <v>29</v>
      </c>
      <c r="D1767">
        <v>2025</v>
      </c>
      <c r="E1767">
        <v>5</v>
      </c>
      <c r="F1767" t="s">
        <v>164</v>
      </c>
      <c r="G1767">
        <v>451</v>
      </c>
      <c r="H1767" t="s">
        <v>165</v>
      </c>
      <c r="I1767">
        <v>0</v>
      </c>
      <c r="J1767">
        <v>0</v>
      </c>
      <c r="K1767">
        <v>21.4</v>
      </c>
      <c r="L1767">
        <v>0</v>
      </c>
      <c r="M1767">
        <v>0</v>
      </c>
      <c r="N1767">
        <v>0</v>
      </c>
      <c r="O1767">
        <v>2.2999999999999998</v>
      </c>
      <c r="P1767" t="s">
        <v>164</v>
      </c>
      <c r="Q1767" t="s">
        <v>439</v>
      </c>
      <c r="R1767" t="s">
        <v>34</v>
      </c>
      <c r="S1767" t="s">
        <v>440</v>
      </c>
      <c r="T1767" t="s">
        <v>36</v>
      </c>
      <c r="U1767">
        <v>0</v>
      </c>
      <c r="V1767">
        <v>100</v>
      </c>
      <c r="W1767">
        <v>214</v>
      </c>
      <c r="X1767" t="str">
        <f>IF(MESACU[[#This Row],[PAIS]]="ESPAÑA",VLOOKUP(MESACU[[#This Row],[PROVINCIA]],[1]!PROVINCIASCC[#Data],2,FALSE),VLOOKUP(MESACU[[#This Row],[PAIS]],'[1]Centros de coste'!$A$2:$D$204,2,FALSE))</f>
        <v>C205 - IBERICA VI</v>
      </c>
      <c r="Y1767" t="str">
        <f>IF(MESACU[[#This Row],[PAIS]]="ESPAÑA",VLOOKUP(MESACU[[#This Row],[PROVINCIA]],[1]!PROVINCIASCC[#Data],3,FALSE),VLOOKUP(MESACU[[#This Row],[PAIS]],'[1]Centros de coste'!$A$2:$D$204,3,FALSE))</f>
        <v>IBERICA VI</v>
      </c>
      <c r="Z1767" t="str">
        <f>IF(MESACU[[#This Row],[PAIS]]="ESPAÑA",VLOOKUP(MESACU[[#This Row],[PROVINCIA]],[1]!PROVINCIASCC[#Data],4,FALSE),VLOOKUP(MESACU[[#This Row],[PAIS]],'[1]Centros de coste'!$A$2:$D$204,4,FALSE))</f>
        <v>EUROPA</v>
      </c>
      <c r="AA1767" t="str">
        <f>IFERROR(LEFT(TRIM(MESACU[[#This Row],[CodigoArticulo]]),LEN(TRIM(MESACU[[#This Row],[CodigoArticulo]]))-4),"")</f>
        <v>S</v>
      </c>
      <c r="AB1767" t="str">
        <f>IFERROR(VLOOKUP(MESACU[[#This Row],[CODIGOG]],[1]!FAMILIAS[#Data],5,FALSE),"")</f>
        <v>BIOFERTILIZERS</v>
      </c>
    </row>
    <row r="1768" spans="1:28" x14ac:dyDescent="0.35">
      <c r="A1768" t="s">
        <v>28</v>
      </c>
      <c r="B1768">
        <v>487</v>
      </c>
      <c r="C1768" t="s">
        <v>29</v>
      </c>
      <c r="D1768">
        <v>2025</v>
      </c>
      <c r="E1768">
        <v>5</v>
      </c>
      <c r="F1768" t="s">
        <v>323</v>
      </c>
      <c r="G1768">
        <v>451</v>
      </c>
      <c r="H1768" t="s">
        <v>324</v>
      </c>
      <c r="I1768">
        <v>0</v>
      </c>
      <c r="J1768">
        <v>0</v>
      </c>
      <c r="K1768">
        <v>0.08</v>
      </c>
      <c r="L1768">
        <v>0</v>
      </c>
      <c r="M1768">
        <v>0</v>
      </c>
      <c r="N1768">
        <v>0</v>
      </c>
      <c r="O1768">
        <v>0</v>
      </c>
      <c r="P1768" t="s">
        <v>323</v>
      </c>
      <c r="Q1768" t="s">
        <v>439</v>
      </c>
      <c r="R1768" t="s">
        <v>325</v>
      </c>
      <c r="S1768" t="s">
        <v>440</v>
      </c>
      <c r="T1768" t="s">
        <v>36</v>
      </c>
      <c r="U1768">
        <v>0</v>
      </c>
      <c r="V1768">
        <v>1</v>
      </c>
      <c r="W1768">
        <v>0.8</v>
      </c>
      <c r="X1768" t="str">
        <f>IF(MESACU[[#This Row],[PAIS]]="ESPAÑA",VLOOKUP(MESACU[[#This Row],[PROVINCIA]],[1]!PROVINCIASCC[#Data],2,FALSE),VLOOKUP(MESACU[[#This Row],[PAIS]],'[1]Centros de coste'!$A$2:$D$204,2,FALSE))</f>
        <v>C205 - IBERICA VI</v>
      </c>
      <c r="Y1768" t="str">
        <f>IF(MESACU[[#This Row],[PAIS]]="ESPAÑA",VLOOKUP(MESACU[[#This Row],[PROVINCIA]],[1]!PROVINCIASCC[#Data],3,FALSE),VLOOKUP(MESACU[[#This Row],[PAIS]],'[1]Centros de coste'!$A$2:$D$204,3,FALSE))</f>
        <v>IBERICA VI</v>
      </c>
      <c r="Z1768" t="str">
        <f>IF(MESACU[[#This Row],[PAIS]]="ESPAÑA",VLOOKUP(MESACU[[#This Row],[PROVINCIA]],[1]!PROVINCIASCC[#Data],4,FALSE),VLOOKUP(MESACU[[#This Row],[PAIS]],'[1]Centros de coste'!$A$2:$D$204,4,FALSE))</f>
        <v>EUROPA</v>
      </c>
      <c r="AA1768" t="str">
        <f>IFERROR(LEFT(TRIM(MESACU[[#This Row],[CodigoArticulo]]),LEN(TRIM(MESACU[[#This Row],[CodigoArticulo]]))-4),"")</f>
        <v>ECOTAS</v>
      </c>
      <c r="AB1768" t="str">
        <f>IFERROR(VLOOKUP(MESACU[[#This Row],[CODIGOG]],[1]!FAMILIAS[#Data],5,FALSE),"")</f>
        <v/>
      </c>
    </row>
    <row r="1769" spans="1:28" x14ac:dyDescent="0.35">
      <c r="A1769" t="s">
        <v>28</v>
      </c>
      <c r="B1769">
        <v>488</v>
      </c>
      <c r="C1769" t="s">
        <v>29</v>
      </c>
      <c r="D1769">
        <v>2025</v>
      </c>
      <c r="E1769">
        <v>5</v>
      </c>
      <c r="F1769" t="s">
        <v>30</v>
      </c>
      <c r="G1769">
        <v>470</v>
      </c>
      <c r="H1769" t="s">
        <v>31</v>
      </c>
      <c r="I1769">
        <v>0</v>
      </c>
      <c r="J1769">
        <v>0</v>
      </c>
      <c r="K1769">
        <v>10.72</v>
      </c>
      <c r="L1769">
        <v>0</v>
      </c>
      <c r="M1769">
        <v>0</v>
      </c>
      <c r="N1769">
        <v>0</v>
      </c>
      <c r="O1769">
        <v>7.36</v>
      </c>
      <c r="P1769" t="s">
        <v>30</v>
      </c>
      <c r="Q1769" t="s">
        <v>102</v>
      </c>
      <c r="R1769" t="s">
        <v>34</v>
      </c>
      <c r="S1769" t="s">
        <v>103</v>
      </c>
      <c r="T1769" t="s">
        <v>36</v>
      </c>
      <c r="U1769">
        <v>0</v>
      </c>
      <c r="V1769">
        <v>400</v>
      </c>
      <c r="W1769">
        <v>1072</v>
      </c>
      <c r="X1769" t="str">
        <f>IF(MESACU[[#This Row],[PAIS]]="ESPAÑA",VLOOKUP(MESACU[[#This Row],[PROVINCIA]],[1]!PROVINCIASCC[#Data],2,FALSE),VLOOKUP(MESACU[[#This Row],[PAIS]],'[1]Centros de coste'!$A$2:$D$204,2,FALSE))</f>
        <v>C46 - IBERICA IV</v>
      </c>
      <c r="Y1769" t="str">
        <f>IF(MESACU[[#This Row],[PAIS]]="ESPAÑA",VLOOKUP(MESACU[[#This Row],[PROVINCIA]],[1]!PROVINCIASCC[#Data],3,FALSE),VLOOKUP(MESACU[[#This Row],[PAIS]],'[1]Centros de coste'!$A$2:$D$204,3,FALSE))</f>
        <v>IBERICA IV</v>
      </c>
      <c r="Z1769" t="str">
        <f>IF(MESACU[[#This Row],[PAIS]]="ESPAÑA",VLOOKUP(MESACU[[#This Row],[PROVINCIA]],[1]!PROVINCIASCC[#Data],4,FALSE),VLOOKUP(MESACU[[#This Row],[PAIS]],'[1]Centros de coste'!$A$2:$D$204,4,FALSE))</f>
        <v>EUROPA</v>
      </c>
      <c r="AA1769" t="str">
        <f>IFERROR(LEFT(TRIM(MESACU[[#This Row],[CodigoArticulo]]),LEN(TRIM(MESACU[[#This Row],[CodigoArticulo]]))-4),"")</f>
        <v>AGXK</v>
      </c>
      <c r="AB1769" t="str">
        <f>IFERROR(VLOOKUP(MESACU[[#This Row],[CODIGOG]],[1]!FAMILIAS[#Data],5,FALSE),"")</f>
        <v>BIOFERTILIZERS</v>
      </c>
    </row>
    <row r="1770" spans="1:28" x14ac:dyDescent="0.35">
      <c r="A1770" t="s">
        <v>28</v>
      </c>
      <c r="B1770">
        <v>488</v>
      </c>
      <c r="C1770" t="s">
        <v>29</v>
      </c>
      <c r="D1770">
        <v>2025</v>
      </c>
      <c r="E1770">
        <v>5</v>
      </c>
      <c r="F1770" t="s">
        <v>119</v>
      </c>
      <c r="G1770">
        <v>470</v>
      </c>
      <c r="H1770" t="s">
        <v>120</v>
      </c>
      <c r="I1770">
        <v>0</v>
      </c>
      <c r="J1770">
        <v>0</v>
      </c>
      <c r="K1770">
        <v>3.4</v>
      </c>
      <c r="L1770">
        <v>0</v>
      </c>
      <c r="M1770">
        <v>0</v>
      </c>
      <c r="N1770">
        <v>0</v>
      </c>
      <c r="O1770">
        <v>3.68</v>
      </c>
      <c r="P1770" t="s">
        <v>119</v>
      </c>
      <c r="Q1770" t="s">
        <v>102</v>
      </c>
      <c r="R1770" t="s">
        <v>34</v>
      </c>
      <c r="S1770" t="s">
        <v>103</v>
      </c>
      <c r="T1770" t="s">
        <v>36</v>
      </c>
      <c r="U1770">
        <v>0</v>
      </c>
      <c r="V1770">
        <v>200</v>
      </c>
      <c r="W1770">
        <v>340</v>
      </c>
      <c r="X1770" t="str">
        <f>IF(MESACU[[#This Row],[PAIS]]="ESPAÑA",VLOOKUP(MESACU[[#This Row],[PROVINCIA]],[1]!PROVINCIASCC[#Data],2,FALSE),VLOOKUP(MESACU[[#This Row],[PAIS]],'[1]Centros de coste'!$A$2:$D$204,2,FALSE))</f>
        <v>C46 - IBERICA IV</v>
      </c>
      <c r="Y1770" t="str">
        <f>IF(MESACU[[#This Row],[PAIS]]="ESPAÑA",VLOOKUP(MESACU[[#This Row],[PROVINCIA]],[1]!PROVINCIASCC[#Data],3,FALSE),VLOOKUP(MESACU[[#This Row],[PAIS]],'[1]Centros de coste'!$A$2:$D$204,3,FALSE))</f>
        <v>IBERICA IV</v>
      </c>
      <c r="Z1770" t="str">
        <f>IF(MESACU[[#This Row],[PAIS]]="ESPAÑA",VLOOKUP(MESACU[[#This Row],[PROVINCIA]],[1]!PROVINCIASCC[#Data],4,FALSE),VLOOKUP(MESACU[[#This Row],[PAIS]],'[1]Centros de coste'!$A$2:$D$204,4,FALSE))</f>
        <v>EUROPA</v>
      </c>
      <c r="AA1770" t="str">
        <f>IFERROR(LEFT(TRIM(MESACU[[#This Row],[CodigoArticulo]]),LEN(TRIM(MESACU[[#This Row],[CodigoArticulo]]))-4),"")</f>
        <v>S</v>
      </c>
      <c r="AB1770" t="str">
        <f>IFERROR(VLOOKUP(MESACU[[#This Row],[CODIGOG]],[1]!FAMILIAS[#Data],5,FALSE),"")</f>
        <v>BIOFERTILIZERS</v>
      </c>
    </row>
    <row r="1771" spans="1:28" x14ac:dyDescent="0.35">
      <c r="A1771" t="s">
        <v>28</v>
      </c>
      <c r="B1771">
        <v>488</v>
      </c>
      <c r="C1771" t="s">
        <v>29</v>
      </c>
      <c r="D1771">
        <v>2025</v>
      </c>
      <c r="E1771">
        <v>5</v>
      </c>
      <c r="F1771" t="s">
        <v>164</v>
      </c>
      <c r="G1771">
        <v>470</v>
      </c>
      <c r="H1771" t="s">
        <v>165</v>
      </c>
      <c r="I1771">
        <v>0</v>
      </c>
      <c r="J1771">
        <v>0</v>
      </c>
      <c r="K1771">
        <v>1.77</v>
      </c>
      <c r="L1771">
        <v>0</v>
      </c>
      <c r="M1771">
        <v>0</v>
      </c>
      <c r="N1771">
        <v>0</v>
      </c>
      <c r="O1771">
        <v>2.2999999999999998</v>
      </c>
      <c r="P1771" t="s">
        <v>164</v>
      </c>
      <c r="Q1771" t="s">
        <v>102</v>
      </c>
      <c r="R1771" t="s">
        <v>34</v>
      </c>
      <c r="S1771" t="s">
        <v>103</v>
      </c>
      <c r="T1771" t="s">
        <v>36</v>
      </c>
      <c r="U1771">
        <v>0</v>
      </c>
      <c r="V1771">
        <v>100</v>
      </c>
      <c r="W1771">
        <v>177</v>
      </c>
      <c r="X1771" t="str">
        <f>IF(MESACU[[#This Row],[PAIS]]="ESPAÑA",VLOOKUP(MESACU[[#This Row],[PROVINCIA]],[1]!PROVINCIASCC[#Data],2,FALSE),VLOOKUP(MESACU[[#This Row],[PAIS]],'[1]Centros de coste'!$A$2:$D$204,2,FALSE))</f>
        <v>C46 - IBERICA IV</v>
      </c>
      <c r="Y1771" t="str">
        <f>IF(MESACU[[#This Row],[PAIS]]="ESPAÑA",VLOOKUP(MESACU[[#This Row],[PROVINCIA]],[1]!PROVINCIASCC[#Data],3,FALSE),VLOOKUP(MESACU[[#This Row],[PAIS]],'[1]Centros de coste'!$A$2:$D$204,3,FALSE))</f>
        <v>IBERICA IV</v>
      </c>
      <c r="Z1771" t="str">
        <f>IF(MESACU[[#This Row],[PAIS]]="ESPAÑA",VLOOKUP(MESACU[[#This Row],[PROVINCIA]],[1]!PROVINCIASCC[#Data],4,FALSE),VLOOKUP(MESACU[[#This Row],[PAIS]],'[1]Centros de coste'!$A$2:$D$204,4,FALSE))</f>
        <v>EUROPA</v>
      </c>
      <c r="AA1771" t="str">
        <f>IFERROR(LEFT(TRIM(MESACU[[#This Row],[CodigoArticulo]]),LEN(TRIM(MESACU[[#This Row],[CodigoArticulo]]))-4),"")</f>
        <v>S</v>
      </c>
      <c r="AB1771" t="str">
        <f>IFERROR(VLOOKUP(MESACU[[#This Row],[CODIGOG]],[1]!FAMILIAS[#Data],5,FALSE),"")</f>
        <v>BIOFERTILIZERS</v>
      </c>
    </row>
    <row r="1772" spans="1:28" x14ac:dyDescent="0.35">
      <c r="A1772" t="s">
        <v>28</v>
      </c>
      <c r="B1772">
        <v>488</v>
      </c>
      <c r="C1772" t="s">
        <v>29</v>
      </c>
      <c r="D1772">
        <v>2025</v>
      </c>
      <c r="E1772">
        <v>5</v>
      </c>
      <c r="F1772" t="s">
        <v>164</v>
      </c>
      <c r="G1772">
        <v>470</v>
      </c>
      <c r="H1772" t="s">
        <v>165</v>
      </c>
      <c r="I1772">
        <v>0</v>
      </c>
      <c r="J1772">
        <v>0</v>
      </c>
      <c r="K1772">
        <v>1.77</v>
      </c>
      <c r="L1772">
        <v>0</v>
      </c>
      <c r="M1772">
        <v>0</v>
      </c>
      <c r="N1772">
        <v>0</v>
      </c>
      <c r="O1772">
        <v>2.2999999999999998</v>
      </c>
      <c r="P1772" t="s">
        <v>164</v>
      </c>
      <c r="Q1772" t="s">
        <v>102</v>
      </c>
      <c r="R1772" t="s">
        <v>34</v>
      </c>
      <c r="S1772" t="s">
        <v>103</v>
      </c>
      <c r="T1772" t="s">
        <v>36</v>
      </c>
      <c r="U1772">
        <v>0</v>
      </c>
      <c r="V1772">
        <v>100</v>
      </c>
      <c r="W1772">
        <v>177</v>
      </c>
      <c r="X1772" t="str">
        <f>IF(MESACU[[#This Row],[PAIS]]="ESPAÑA",VLOOKUP(MESACU[[#This Row],[PROVINCIA]],[1]!PROVINCIASCC[#Data],2,FALSE),VLOOKUP(MESACU[[#This Row],[PAIS]],'[1]Centros de coste'!$A$2:$D$204,2,FALSE))</f>
        <v>C46 - IBERICA IV</v>
      </c>
      <c r="Y1772" t="str">
        <f>IF(MESACU[[#This Row],[PAIS]]="ESPAÑA",VLOOKUP(MESACU[[#This Row],[PROVINCIA]],[1]!PROVINCIASCC[#Data],3,FALSE),VLOOKUP(MESACU[[#This Row],[PAIS]],'[1]Centros de coste'!$A$2:$D$204,3,FALSE))</f>
        <v>IBERICA IV</v>
      </c>
      <c r="Z1772" t="str">
        <f>IF(MESACU[[#This Row],[PAIS]]="ESPAÑA",VLOOKUP(MESACU[[#This Row],[PROVINCIA]],[1]!PROVINCIASCC[#Data],4,FALSE),VLOOKUP(MESACU[[#This Row],[PAIS]],'[1]Centros de coste'!$A$2:$D$204,4,FALSE))</f>
        <v>EUROPA</v>
      </c>
      <c r="AA1772" t="str">
        <f>IFERROR(LEFT(TRIM(MESACU[[#This Row],[CodigoArticulo]]),LEN(TRIM(MESACU[[#This Row],[CodigoArticulo]]))-4),"")</f>
        <v>S</v>
      </c>
      <c r="AB1772" t="str">
        <f>IFERROR(VLOOKUP(MESACU[[#This Row],[CODIGOG]],[1]!FAMILIAS[#Data],5,FALSE),"")</f>
        <v>BIOFERTILIZERS</v>
      </c>
    </row>
    <row r="1773" spans="1:28" x14ac:dyDescent="0.35">
      <c r="A1773" t="s">
        <v>28</v>
      </c>
      <c r="B1773">
        <v>488</v>
      </c>
      <c r="C1773" t="s">
        <v>29</v>
      </c>
      <c r="D1773">
        <v>2025</v>
      </c>
      <c r="E1773">
        <v>5</v>
      </c>
      <c r="F1773" t="s">
        <v>323</v>
      </c>
      <c r="G1773">
        <v>470</v>
      </c>
      <c r="H1773" t="s">
        <v>324</v>
      </c>
      <c r="I1773">
        <v>0</v>
      </c>
      <c r="J1773">
        <v>0</v>
      </c>
      <c r="K1773">
        <v>8.0000000000000002E-3</v>
      </c>
      <c r="L1773">
        <v>0</v>
      </c>
      <c r="M1773">
        <v>0</v>
      </c>
      <c r="N1773">
        <v>0</v>
      </c>
      <c r="O1773">
        <v>0</v>
      </c>
      <c r="P1773" t="s">
        <v>323</v>
      </c>
      <c r="Q1773" t="s">
        <v>102</v>
      </c>
      <c r="R1773" t="s">
        <v>325</v>
      </c>
      <c r="S1773" t="s">
        <v>103</v>
      </c>
      <c r="T1773" t="s">
        <v>36</v>
      </c>
      <c r="U1773">
        <v>0</v>
      </c>
      <c r="V1773">
        <v>1</v>
      </c>
      <c r="W1773">
        <v>0.8</v>
      </c>
      <c r="X1773" t="str">
        <f>IF(MESACU[[#This Row],[PAIS]]="ESPAÑA",VLOOKUP(MESACU[[#This Row],[PROVINCIA]],[1]!PROVINCIASCC[#Data],2,FALSE),VLOOKUP(MESACU[[#This Row],[PAIS]],'[1]Centros de coste'!$A$2:$D$204,2,FALSE))</f>
        <v>C46 - IBERICA IV</v>
      </c>
      <c r="Y1773" t="str">
        <f>IF(MESACU[[#This Row],[PAIS]]="ESPAÑA",VLOOKUP(MESACU[[#This Row],[PROVINCIA]],[1]!PROVINCIASCC[#Data],3,FALSE),VLOOKUP(MESACU[[#This Row],[PAIS]],'[1]Centros de coste'!$A$2:$D$204,3,FALSE))</f>
        <v>IBERICA IV</v>
      </c>
      <c r="Z1773" t="str">
        <f>IF(MESACU[[#This Row],[PAIS]]="ESPAÑA",VLOOKUP(MESACU[[#This Row],[PROVINCIA]],[1]!PROVINCIASCC[#Data],4,FALSE),VLOOKUP(MESACU[[#This Row],[PAIS]],'[1]Centros de coste'!$A$2:$D$204,4,FALSE))</f>
        <v>EUROPA</v>
      </c>
      <c r="AA1773" t="str">
        <f>IFERROR(LEFT(TRIM(MESACU[[#This Row],[CodigoArticulo]]),LEN(TRIM(MESACU[[#This Row],[CodigoArticulo]]))-4),"")</f>
        <v>ECOTAS</v>
      </c>
      <c r="AB1773" t="str">
        <f>IFERROR(VLOOKUP(MESACU[[#This Row],[CODIGOG]],[1]!FAMILIAS[#Data],5,FALSE),"")</f>
        <v/>
      </c>
    </row>
    <row r="1774" spans="1:28" x14ac:dyDescent="0.35">
      <c r="A1774" t="s">
        <v>28</v>
      </c>
      <c r="B1774">
        <v>489</v>
      </c>
      <c r="C1774" t="s">
        <v>29</v>
      </c>
      <c r="D1774">
        <v>2025</v>
      </c>
      <c r="E1774">
        <v>5</v>
      </c>
      <c r="F1774" t="s">
        <v>164</v>
      </c>
      <c r="G1774">
        <v>448</v>
      </c>
      <c r="H1774" t="s">
        <v>165</v>
      </c>
      <c r="I1774">
        <v>25.34</v>
      </c>
      <c r="J1774">
        <v>0</v>
      </c>
      <c r="K1774">
        <v>124.18600000000001</v>
      </c>
      <c r="L1774">
        <v>0</v>
      </c>
      <c r="M1774">
        <v>0</v>
      </c>
      <c r="N1774">
        <v>0</v>
      </c>
      <c r="O1774">
        <v>14.72</v>
      </c>
      <c r="P1774" t="s">
        <v>164</v>
      </c>
      <c r="Q1774" t="s">
        <v>200</v>
      </c>
      <c r="R1774" t="s">
        <v>34</v>
      </c>
      <c r="S1774" t="s">
        <v>91</v>
      </c>
      <c r="T1774" t="s">
        <v>36</v>
      </c>
      <c r="U1774">
        <v>0</v>
      </c>
      <c r="V1774">
        <v>640</v>
      </c>
      <c r="W1774">
        <v>1267.2</v>
      </c>
      <c r="X1774" t="str">
        <f>IF(MESACU[[#This Row],[PAIS]]="ESPAÑA",VLOOKUP(MESACU[[#This Row],[PROVINCIA]],[1]!PROVINCIASCC[#Data],2,FALSE),VLOOKUP(MESACU[[#This Row],[PAIS]],'[1]Centros de coste'!$A$2:$D$204,2,FALSE))</f>
        <v>C44 - IBERICA II</v>
      </c>
      <c r="Y1774" t="str">
        <f>IF(MESACU[[#This Row],[PAIS]]="ESPAÑA",VLOOKUP(MESACU[[#This Row],[PROVINCIA]],[1]!PROVINCIASCC[#Data],3,FALSE),VLOOKUP(MESACU[[#This Row],[PAIS]],'[1]Centros de coste'!$A$2:$D$204,3,FALSE))</f>
        <v>IBERICA II</v>
      </c>
      <c r="Z1774" t="str">
        <f>IF(MESACU[[#This Row],[PAIS]]="ESPAÑA",VLOOKUP(MESACU[[#This Row],[PROVINCIA]],[1]!PROVINCIASCC[#Data],4,FALSE),VLOOKUP(MESACU[[#This Row],[PAIS]],'[1]Centros de coste'!$A$2:$D$204,4,FALSE))</f>
        <v>EUROPA</v>
      </c>
      <c r="AA1774" t="str">
        <f>IFERROR(LEFT(TRIM(MESACU[[#This Row],[CodigoArticulo]]),LEN(TRIM(MESACU[[#This Row],[CodigoArticulo]]))-4),"")</f>
        <v>S</v>
      </c>
      <c r="AB1774" t="str">
        <f>IFERROR(VLOOKUP(MESACU[[#This Row],[CODIGOG]],[1]!FAMILIAS[#Data],5,FALSE),"")</f>
        <v>BIOFERTILIZERS</v>
      </c>
    </row>
    <row r="1775" spans="1:28" x14ac:dyDescent="0.35">
      <c r="A1775" t="s">
        <v>28</v>
      </c>
      <c r="B1775">
        <v>489</v>
      </c>
      <c r="C1775" t="s">
        <v>29</v>
      </c>
      <c r="D1775">
        <v>2025</v>
      </c>
      <c r="E1775">
        <v>5</v>
      </c>
      <c r="F1775" t="s">
        <v>323</v>
      </c>
      <c r="G1775">
        <v>448</v>
      </c>
      <c r="H1775" t="s">
        <v>324</v>
      </c>
      <c r="I1775">
        <v>0</v>
      </c>
      <c r="J1775">
        <v>0</v>
      </c>
      <c r="K1775">
        <v>0.08</v>
      </c>
      <c r="L1775">
        <v>0</v>
      </c>
      <c r="M1775">
        <v>0</v>
      </c>
      <c r="N1775">
        <v>0</v>
      </c>
      <c r="O1775">
        <v>0</v>
      </c>
      <c r="P1775" t="s">
        <v>323</v>
      </c>
      <c r="Q1775" t="s">
        <v>200</v>
      </c>
      <c r="R1775" t="s">
        <v>325</v>
      </c>
      <c r="S1775" t="s">
        <v>91</v>
      </c>
      <c r="T1775" t="s">
        <v>36</v>
      </c>
      <c r="U1775">
        <v>0</v>
      </c>
      <c r="V1775">
        <v>1</v>
      </c>
      <c r="W1775">
        <v>0.8</v>
      </c>
      <c r="X1775" t="str">
        <f>IF(MESACU[[#This Row],[PAIS]]="ESPAÑA",VLOOKUP(MESACU[[#This Row],[PROVINCIA]],[1]!PROVINCIASCC[#Data],2,FALSE),VLOOKUP(MESACU[[#This Row],[PAIS]],'[1]Centros de coste'!$A$2:$D$204,2,FALSE))</f>
        <v>C44 - IBERICA II</v>
      </c>
      <c r="Y1775" t="str">
        <f>IF(MESACU[[#This Row],[PAIS]]="ESPAÑA",VLOOKUP(MESACU[[#This Row],[PROVINCIA]],[1]!PROVINCIASCC[#Data],3,FALSE),VLOOKUP(MESACU[[#This Row],[PAIS]],'[1]Centros de coste'!$A$2:$D$204,3,FALSE))</f>
        <v>IBERICA II</v>
      </c>
      <c r="Z1775" t="str">
        <f>IF(MESACU[[#This Row],[PAIS]]="ESPAÑA",VLOOKUP(MESACU[[#This Row],[PROVINCIA]],[1]!PROVINCIASCC[#Data],4,FALSE),VLOOKUP(MESACU[[#This Row],[PAIS]],'[1]Centros de coste'!$A$2:$D$204,4,FALSE))</f>
        <v>EUROPA</v>
      </c>
      <c r="AA1775" t="str">
        <f>IFERROR(LEFT(TRIM(MESACU[[#This Row],[CodigoArticulo]]),LEN(TRIM(MESACU[[#This Row],[CodigoArticulo]]))-4),"")</f>
        <v>ECOTAS</v>
      </c>
      <c r="AB1775" t="str">
        <f>IFERROR(VLOOKUP(MESACU[[#This Row],[CODIGOG]],[1]!FAMILIAS[#Data],5,FALSE),"")</f>
        <v/>
      </c>
    </row>
    <row r="1776" spans="1:28" x14ac:dyDescent="0.35">
      <c r="A1776" t="s">
        <v>28</v>
      </c>
      <c r="B1776">
        <v>490</v>
      </c>
      <c r="C1776" t="s">
        <v>29</v>
      </c>
      <c r="D1776">
        <v>2025</v>
      </c>
      <c r="E1776">
        <v>5</v>
      </c>
      <c r="F1776" t="s">
        <v>354</v>
      </c>
      <c r="G1776">
        <v>454</v>
      </c>
      <c r="H1776" t="s">
        <v>355</v>
      </c>
      <c r="I1776">
        <v>0</v>
      </c>
      <c r="J1776">
        <v>0</v>
      </c>
      <c r="K1776">
        <v>171.93600000000001</v>
      </c>
      <c r="L1776">
        <v>0</v>
      </c>
      <c r="M1776">
        <v>0</v>
      </c>
      <c r="N1776">
        <v>0</v>
      </c>
      <c r="O1776">
        <v>1.73</v>
      </c>
      <c r="P1776" t="s">
        <v>354</v>
      </c>
      <c r="Q1776" t="s">
        <v>435</v>
      </c>
      <c r="R1776" t="s">
        <v>73</v>
      </c>
      <c r="S1776" t="s">
        <v>91</v>
      </c>
      <c r="T1776" t="s">
        <v>36</v>
      </c>
      <c r="U1776">
        <v>0</v>
      </c>
      <c r="V1776">
        <v>144</v>
      </c>
      <c r="W1776">
        <v>1719.36</v>
      </c>
      <c r="X1776" t="str">
        <f>IF(MESACU[[#This Row],[PAIS]]="ESPAÑA",VLOOKUP(MESACU[[#This Row],[PROVINCIA]],[1]!PROVINCIASCC[#Data],2,FALSE),VLOOKUP(MESACU[[#This Row],[PAIS]],'[1]Centros de coste'!$A$2:$D$204,2,FALSE))</f>
        <v>C44 - IBERICA II</v>
      </c>
      <c r="Y1776" t="str">
        <f>IF(MESACU[[#This Row],[PAIS]]="ESPAÑA",VLOOKUP(MESACU[[#This Row],[PROVINCIA]],[1]!PROVINCIASCC[#Data],3,FALSE),VLOOKUP(MESACU[[#This Row],[PAIS]],'[1]Centros de coste'!$A$2:$D$204,3,FALSE))</f>
        <v>IBERICA II</v>
      </c>
      <c r="Z1776" t="str">
        <f>IF(MESACU[[#This Row],[PAIS]]="ESPAÑA",VLOOKUP(MESACU[[#This Row],[PROVINCIA]],[1]!PROVINCIASCC[#Data],4,FALSE),VLOOKUP(MESACU[[#This Row],[PAIS]],'[1]Centros de coste'!$A$2:$D$204,4,FALSE))</f>
        <v>EUROPA</v>
      </c>
      <c r="AA1776" t="str">
        <f>IFERROR(LEFT(TRIM(MESACU[[#This Row],[CodigoArticulo]]),LEN(TRIM(MESACU[[#This Row],[CodigoArticulo]]))-4),"")</f>
        <v>AGFE</v>
      </c>
      <c r="AB1776" t="str">
        <f>IFERROR(VLOOKUP(MESACU[[#This Row],[CODIGOG]],[1]!FAMILIAS[#Data],5,FALSE),"")</f>
        <v>BIOFERTILIZERS</v>
      </c>
    </row>
    <row r="1777" spans="1:28" x14ac:dyDescent="0.35">
      <c r="A1777" t="s">
        <v>28</v>
      </c>
      <c r="B1777">
        <v>490</v>
      </c>
      <c r="C1777" t="s">
        <v>29</v>
      </c>
      <c r="D1777">
        <v>2025</v>
      </c>
      <c r="E1777">
        <v>5</v>
      </c>
      <c r="F1777" t="s">
        <v>94</v>
      </c>
      <c r="G1777">
        <v>454</v>
      </c>
      <c r="H1777" t="s">
        <v>95</v>
      </c>
      <c r="I1777">
        <v>0</v>
      </c>
      <c r="J1777">
        <v>0</v>
      </c>
      <c r="K1777">
        <v>105</v>
      </c>
      <c r="L1777">
        <v>0</v>
      </c>
      <c r="M1777">
        <v>0</v>
      </c>
      <c r="N1777">
        <v>0</v>
      </c>
      <c r="O1777">
        <v>1.1000000000000001</v>
      </c>
      <c r="P1777" t="s">
        <v>94</v>
      </c>
      <c r="Q1777" t="s">
        <v>435</v>
      </c>
      <c r="R1777" t="s">
        <v>73</v>
      </c>
      <c r="S1777" t="s">
        <v>91</v>
      </c>
      <c r="T1777" t="s">
        <v>36</v>
      </c>
      <c r="U1777">
        <v>0</v>
      </c>
      <c r="V1777">
        <v>200</v>
      </c>
      <c r="W1777">
        <v>1050</v>
      </c>
      <c r="X1777" t="str">
        <f>IF(MESACU[[#This Row],[PAIS]]="ESPAÑA",VLOOKUP(MESACU[[#This Row],[PROVINCIA]],[1]!PROVINCIASCC[#Data],2,FALSE),VLOOKUP(MESACU[[#This Row],[PAIS]],'[1]Centros de coste'!$A$2:$D$204,2,FALSE))</f>
        <v>C44 - IBERICA II</v>
      </c>
      <c r="Y1777" t="str">
        <f>IF(MESACU[[#This Row],[PAIS]]="ESPAÑA",VLOOKUP(MESACU[[#This Row],[PROVINCIA]],[1]!PROVINCIASCC[#Data],3,FALSE),VLOOKUP(MESACU[[#This Row],[PAIS]],'[1]Centros de coste'!$A$2:$D$204,3,FALSE))</f>
        <v>IBERICA II</v>
      </c>
      <c r="Z1777" t="str">
        <f>IF(MESACU[[#This Row],[PAIS]]="ESPAÑA",VLOOKUP(MESACU[[#This Row],[PROVINCIA]],[1]!PROVINCIASCC[#Data],4,FALSE),VLOOKUP(MESACU[[#This Row],[PAIS]],'[1]Centros de coste'!$A$2:$D$204,4,FALSE))</f>
        <v>EUROPA</v>
      </c>
      <c r="AA1777" t="str">
        <f>IFERROR(LEFT(TRIM(MESACU[[#This Row],[CodigoArticulo]]),LEN(TRIM(MESACU[[#This Row],[CodigoArticulo]]))-4),"")</f>
        <v>A-50(2)</v>
      </c>
      <c r="AB1777" t="str">
        <f>IFERROR(VLOOKUP(MESACU[[#This Row],[CODIGOG]],[1]!FAMILIAS[#Data],5,FALSE),"")</f>
        <v>BIOSTIMULANTS</v>
      </c>
    </row>
    <row r="1778" spans="1:28" x14ac:dyDescent="0.35">
      <c r="A1778" t="s">
        <v>28</v>
      </c>
      <c r="B1778">
        <v>490</v>
      </c>
      <c r="C1778" t="s">
        <v>29</v>
      </c>
      <c r="D1778">
        <v>2025</v>
      </c>
      <c r="E1778">
        <v>5</v>
      </c>
      <c r="F1778" t="s">
        <v>323</v>
      </c>
      <c r="G1778">
        <v>454</v>
      </c>
      <c r="H1778" t="s">
        <v>324</v>
      </c>
      <c r="I1778">
        <v>0</v>
      </c>
      <c r="J1778">
        <v>0</v>
      </c>
      <c r="K1778">
        <v>0.08</v>
      </c>
      <c r="L1778">
        <v>0</v>
      </c>
      <c r="M1778">
        <v>0</v>
      </c>
      <c r="N1778">
        <v>0</v>
      </c>
      <c r="O1778">
        <v>0</v>
      </c>
      <c r="P1778" t="s">
        <v>323</v>
      </c>
      <c r="Q1778" t="s">
        <v>435</v>
      </c>
      <c r="R1778" t="s">
        <v>325</v>
      </c>
      <c r="S1778" t="s">
        <v>91</v>
      </c>
      <c r="T1778" t="s">
        <v>36</v>
      </c>
      <c r="U1778">
        <v>0</v>
      </c>
      <c r="V1778">
        <v>1</v>
      </c>
      <c r="W1778">
        <v>0.8</v>
      </c>
      <c r="X1778" t="str">
        <f>IF(MESACU[[#This Row],[PAIS]]="ESPAÑA",VLOOKUP(MESACU[[#This Row],[PROVINCIA]],[1]!PROVINCIASCC[#Data],2,FALSE),VLOOKUP(MESACU[[#This Row],[PAIS]],'[1]Centros de coste'!$A$2:$D$204,2,FALSE))</f>
        <v>C44 - IBERICA II</v>
      </c>
      <c r="Y1778" t="str">
        <f>IF(MESACU[[#This Row],[PAIS]]="ESPAÑA",VLOOKUP(MESACU[[#This Row],[PROVINCIA]],[1]!PROVINCIASCC[#Data],3,FALSE),VLOOKUP(MESACU[[#This Row],[PAIS]],'[1]Centros de coste'!$A$2:$D$204,3,FALSE))</f>
        <v>IBERICA II</v>
      </c>
      <c r="Z1778" t="str">
        <f>IF(MESACU[[#This Row],[PAIS]]="ESPAÑA",VLOOKUP(MESACU[[#This Row],[PROVINCIA]],[1]!PROVINCIASCC[#Data],4,FALSE),VLOOKUP(MESACU[[#This Row],[PAIS]],'[1]Centros de coste'!$A$2:$D$204,4,FALSE))</f>
        <v>EUROPA</v>
      </c>
      <c r="AA1778" t="str">
        <f>IFERROR(LEFT(TRIM(MESACU[[#This Row],[CodigoArticulo]]),LEN(TRIM(MESACU[[#This Row],[CodigoArticulo]]))-4),"")</f>
        <v>ECOTAS</v>
      </c>
      <c r="AB1778" t="str">
        <f>IFERROR(VLOOKUP(MESACU[[#This Row],[CODIGOG]],[1]!FAMILIAS[#Data],5,FALSE),"")</f>
        <v/>
      </c>
    </row>
    <row r="1779" spans="1:28" x14ac:dyDescent="0.35">
      <c r="A1779" t="s">
        <v>28</v>
      </c>
      <c r="B1779">
        <v>491</v>
      </c>
      <c r="C1779" t="s">
        <v>29</v>
      </c>
      <c r="D1779">
        <v>2025</v>
      </c>
      <c r="E1779">
        <v>5</v>
      </c>
      <c r="F1779" t="s">
        <v>62</v>
      </c>
      <c r="G1779">
        <v>469</v>
      </c>
      <c r="H1779" t="s">
        <v>63</v>
      </c>
      <c r="I1779">
        <v>2.34</v>
      </c>
      <c r="J1779">
        <v>0</v>
      </c>
      <c r="K1779">
        <v>2.2892000000000001</v>
      </c>
      <c r="L1779">
        <v>1.1446000000000001</v>
      </c>
      <c r="M1779">
        <v>0</v>
      </c>
      <c r="N1779">
        <v>0</v>
      </c>
      <c r="O1779">
        <v>0.28000000000000003</v>
      </c>
      <c r="P1779" t="s">
        <v>62</v>
      </c>
      <c r="Q1779" t="s">
        <v>56</v>
      </c>
      <c r="R1779" t="s">
        <v>34</v>
      </c>
      <c r="S1779" t="s">
        <v>57</v>
      </c>
      <c r="T1779" t="s">
        <v>36</v>
      </c>
      <c r="U1779">
        <v>0</v>
      </c>
      <c r="V1779">
        <v>10</v>
      </c>
      <c r="W1779">
        <v>116.8</v>
      </c>
      <c r="X1779" t="str">
        <f>IF(MESACU[[#This Row],[PAIS]]="ESPAÑA",VLOOKUP(MESACU[[#This Row],[PROVINCIA]],[1]!PROVINCIASCC[#Data],2,FALSE),VLOOKUP(MESACU[[#This Row],[PAIS]],'[1]Centros de coste'!$A$2:$D$204,2,FALSE))</f>
        <v>C44 - IBERICA II</v>
      </c>
      <c r="Y1779" t="str">
        <f>IF(MESACU[[#This Row],[PAIS]]="ESPAÑA",VLOOKUP(MESACU[[#This Row],[PROVINCIA]],[1]!PROVINCIASCC[#Data],3,FALSE),VLOOKUP(MESACU[[#This Row],[PAIS]],'[1]Centros de coste'!$A$2:$D$204,3,FALSE))</f>
        <v>IBERICA II</v>
      </c>
      <c r="Z1779" t="str">
        <f>IF(MESACU[[#This Row],[PAIS]]="ESPAÑA",VLOOKUP(MESACU[[#This Row],[PROVINCIA]],[1]!PROVINCIASCC[#Data],4,FALSE),VLOOKUP(MESACU[[#This Row],[PAIS]],'[1]Centros de coste'!$A$2:$D$204,4,FALSE))</f>
        <v>EUROPA</v>
      </c>
      <c r="AA1779" t="str">
        <f>IFERROR(LEFT(TRIM(MESACU[[#This Row],[CodigoArticulo]]),LEN(TRIM(MESACU[[#This Row],[CodigoArticulo]]))-4),"")</f>
        <v>TRI</v>
      </c>
      <c r="AB1779" t="str">
        <f>IFERROR(VLOOKUP(MESACU[[#This Row],[CODIGOG]],[1]!FAMILIAS[#Data],5,FALSE),"")</f>
        <v>BIOSTIMULANTS</v>
      </c>
    </row>
    <row r="1780" spans="1:28" x14ac:dyDescent="0.35">
      <c r="A1780" t="s">
        <v>28</v>
      </c>
      <c r="B1780">
        <v>491</v>
      </c>
      <c r="C1780" t="s">
        <v>29</v>
      </c>
      <c r="D1780">
        <v>2025</v>
      </c>
      <c r="E1780">
        <v>5</v>
      </c>
      <c r="F1780" t="s">
        <v>62</v>
      </c>
      <c r="G1780">
        <v>469</v>
      </c>
      <c r="H1780" t="s">
        <v>63</v>
      </c>
      <c r="I1780">
        <v>46.72</v>
      </c>
      <c r="J1780">
        <v>0</v>
      </c>
      <c r="K1780">
        <v>45.785600000000002</v>
      </c>
      <c r="L1780">
        <v>22.892800000000001</v>
      </c>
      <c r="M1780">
        <v>0</v>
      </c>
      <c r="N1780">
        <v>0</v>
      </c>
      <c r="O1780">
        <v>5.56</v>
      </c>
      <c r="P1780" t="s">
        <v>62</v>
      </c>
      <c r="Q1780" t="s">
        <v>56</v>
      </c>
      <c r="R1780" t="s">
        <v>34</v>
      </c>
      <c r="S1780" t="s">
        <v>57</v>
      </c>
      <c r="T1780" t="s">
        <v>36</v>
      </c>
      <c r="U1780">
        <v>0</v>
      </c>
      <c r="V1780">
        <v>200</v>
      </c>
      <c r="W1780">
        <v>2336</v>
      </c>
      <c r="X1780" t="str">
        <f>IF(MESACU[[#This Row],[PAIS]]="ESPAÑA",VLOOKUP(MESACU[[#This Row],[PROVINCIA]],[1]!PROVINCIASCC[#Data],2,FALSE),VLOOKUP(MESACU[[#This Row],[PAIS]],'[1]Centros de coste'!$A$2:$D$204,2,FALSE))</f>
        <v>C44 - IBERICA II</v>
      </c>
      <c r="Y1780" t="str">
        <f>IF(MESACU[[#This Row],[PAIS]]="ESPAÑA",VLOOKUP(MESACU[[#This Row],[PROVINCIA]],[1]!PROVINCIASCC[#Data],3,FALSE),VLOOKUP(MESACU[[#This Row],[PAIS]],'[1]Centros de coste'!$A$2:$D$204,3,FALSE))</f>
        <v>IBERICA II</v>
      </c>
      <c r="Z1780" t="str">
        <f>IF(MESACU[[#This Row],[PAIS]]="ESPAÑA",VLOOKUP(MESACU[[#This Row],[PROVINCIA]],[1]!PROVINCIASCC[#Data],4,FALSE),VLOOKUP(MESACU[[#This Row],[PAIS]],'[1]Centros de coste'!$A$2:$D$204,4,FALSE))</f>
        <v>EUROPA</v>
      </c>
      <c r="AA1780" t="str">
        <f>IFERROR(LEFT(TRIM(MESACU[[#This Row],[CodigoArticulo]]),LEN(TRIM(MESACU[[#This Row],[CodigoArticulo]]))-4),"")</f>
        <v>TRI</v>
      </c>
      <c r="AB1780" t="str">
        <f>IFERROR(VLOOKUP(MESACU[[#This Row],[CODIGOG]],[1]!FAMILIAS[#Data],5,FALSE),"")</f>
        <v>BIOSTIMULANTS</v>
      </c>
    </row>
    <row r="1781" spans="1:28" x14ac:dyDescent="0.35">
      <c r="A1781" t="s">
        <v>28</v>
      </c>
      <c r="B1781">
        <v>491</v>
      </c>
      <c r="C1781" t="s">
        <v>29</v>
      </c>
      <c r="D1781">
        <v>2025</v>
      </c>
      <c r="E1781">
        <v>5</v>
      </c>
      <c r="F1781" t="s">
        <v>62</v>
      </c>
      <c r="G1781">
        <v>469</v>
      </c>
      <c r="H1781" t="s">
        <v>63</v>
      </c>
      <c r="I1781">
        <v>91.1</v>
      </c>
      <c r="J1781">
        <v>0</v>
      </c>
      <c r="K1781">
        <v>89.281999999999996</v>
      </c>
      <c r="L1781">
        <v>44.640999999999998</v>
      </c>
      <c r="M1781">
        <v>0</v>
      </c>
      <c r="N1781">
        <v>0</v>
      </c>
      <c r="O1781">
        <v>10.84</v>
      </c>
      <c r="P1781" t="s">
        <v>62</v>
      </c>
      <c r="Q1781" t="s">
        <v>56</v>
      </c>
      <c r="R1781" t="s">
        <v>34</v>
      </c>
      <c r="S1781" t="s">
        <v>57</v>
      </c>
      <c r="T1781" t="s">
        <v>36</v>
      </c>
      <c r="U1781">
        <v>0</v>
      </c>
      <c r="V1781">
        <v>390</v>
      </c>
      <c r="W1781">
        <v>4555.2</v>
      </c>
      <c r="X1781" t="str">
        <f>IF(MESACU[[#This Row],[PAIS]]="ESPAÑA",VLOOKUP(MESACU[[#This Row],[PROVINCIA]],[1]!PROVINCIASCC[#Data],2,FALSE),VLOOKUP(MESACU[[#This Row],[PAIS]],'[1]Centros de coste'!$A$2:$D$204,2,FALSE))</f>
        <v>C44 - IBERICA II</v>
      </c>
      <c r="Y1781" t="str">
        <f>IF(MESACU[[#This Row],[PAIS]]="ESPAÑA",VLOOKUP(MESACU[[#This Row],[PROVINCIA]],[1]!PROVINCIASCC[#Data],3,FALSE),VLOOKUP(MESACU[[#This Row],[PAIS]],'[1]Centros de coste'!$A$2:$D$204,3,FALSE))</f>
        <v>IBERICA II</v>
      </c>
      <c r="Z1781" t="str">
        <f>IF(MESACU[[#This Row],[PAIS]]="ESPAÑA",VLOOKUP(MESACU[[#This Row],[PROVINCIA]],[1]!PROVINCIASCC[#Data],4,FALSE),VLOOKUP(MESACU[[#This Row],[PAIS]],'[1]Centros de coste'!$A$2:$D$204,4,FALSE))</f>
        <v>EUROPA</v>
      </c>
      <c r="AA1781" t="str">
        <f>IFERROR(LEFT(TRIM(MESACU[[#This Row],[CodigoArticulo]]),LEN(TRIM(MESACU[[#This Row],[CodigoArticulo]]))-4),"")</f>
        <v>TRI</v>
      </c>
      <c r="AB1781" t="str">
        <f>IFERROR(VLOOKUP(MESACU[[#This Row],[CODIGOG]],[1]!FAMILIAS[#Data],5,FALSE),"")</f>
        <v>BIOSTIMULANTS</v>
      </c>
    </row>
    <row r="1782" spans="1:28" x14ac:dyDescent="0.35">
      <c r="A1782" t="s">
        <v>28</v>
      </c>
      <c r="B1782">
        <v>491</v>
      </c>
      <c r="C1782" t="s">
        <v>29</v>
      </c>
      <c r="D1782">
        <v>2025</v>
      </c>
      <c r="E1782">
        <v>5</v>
      </c>
      <c r="F1782" t="s">
        <v>323</v>
      </c>
      <c r="G1782">
        <v>469</v>
      </c>
      <c r="H1782" t="s">
        <v>324</v>
      </c>
      <c r="I1782">
        <v>0</v>
      </c>
      <c r="J1782">
        <v>0</v>
      </c>
      <c r="K1782">
        <v>1.6E-2</v>
      </c>
      <c r="L1782">
        <v>8.0000000000000002E-3</v>
      </c>
      <c r="M1782">
        <v>0</v>
      </c>
      <c r="N1782">
        <v>0</v>
      </c>
      <c r="O1782">
        <v>0</v>
      </c>
      <c r="P1782" t="s">
        <v>323</v>
      </c>
      <c r="Q1782" t="s">
        <v>56</v>
      </c>
      <c r="R1782" t="s">
        <v>325</v>
      </c>
      <c r="S1782" t="s">
        <v>57</v>
      </c>
      <c r="T1782" t="s">
        <v>36</v>
      </c>
      <c r="U1782">
        <v>0</v>
      </c>
      <c r="V1782">
        <v>1</v>
      </c>
      <c r="W1782">
        <v>0.8</v>
      </c>
      <c r="X1782" t="str">
        <f>IF(MESACU[[#This Row],[PAIS]]="ESPAÑA",VLOOKUP(MESACU[[#This Row],[PROVINCIA]],[1]!PROVINCIASCC[#Data],2,FALSE),VLOOKUP(MESACU[[#This Row],[PAIS]],'[1]Centros de coste'!$A$2:$D$204,2,FALSE))</f>
        <v>C44 - IBERICA II</v>
      </c>
      <c r="Y1782" t="str">
        <f>IF(MESACU[[#This Row],[PAIS]]="ESPAÑA",VLOOKUP(MESACU[[#This Row],[PROVINCIA]],[1]!PROVINCIASCC[#Data],3,FALSE),VLOOKUP(MESACU[[#This Row],[PAIS]],'[1]Centros de coste'!$A$2:$D$204,3,FALSE))</f>
        <v>IBERICA II</v>
      </c>
      <c r="Z1782" t="str">
        <f>IF(MESACU[[#This Row],[PAIS]]="ESPAÑA",VLOOKUP(MESACU[[#This Row],[PROVINCIA]],[1]!PROVINCIASCC[#Data],4,FALSE),VLOOKUP(MESACU[[#This Row],[PAIS]],'[1]Centros de coste'!$A$2:$D$204,4,FALSE))</f>
        <v>EUROPA</v>
      </c>
      <c r="AA1782" t="str">
        <f>IFERROR(LEFT(TRIM(MESACU[[#This Row],[CodigoArticulo]]),LEN(TRIM(MESACU[[#This Row],[CodigoArticulo]]))-4),"")</f>
        <v>ECOTAS</v>
      </c>
      <c r="AB1782" t="str">
        <f>IFERROR(VLOOKUP(MESACU[[#This Row],[CODIGOG]],[1]!FAMILIAS[#Data],5,FALSE),"")</f>
        <v/>
      </c>
    </row>
    <row r="1783" spans="1:28" x14ac:dyDescent="0.35">
      <c r="A1783" t="s">
        <v>28</v>
      </c>
      <c r="B1783">
        <v>492</v>
      </c>
      <c r="C1783" t="s">
        <v>29</v>
      </c>
      <c r="D1783">
        <v>2025</v>
      </c>
      <c r="E1783">
        <v>5</v>
      </c>
      <c r="F1783" t="s">
        <v>354</v>
      </c>
      <c r="G1783">
        <v>455</v>
      </c>
      <c r="H1783" t="s">
        <v>355</v>
      </c>
      <c r="I1783">
        <v>0</v>
      </c>
      <c r="J1783">
        <v>0</v>
      </c>
      <c r="K1783">
        <v>248.352</v>
      </c>
      <c r="L1783">
        <v>0</v>
      </c>
      <c r="M1783">
        <v>0</v>
      </c>
      <c r="N1783">
        <v>0</v>
      </c>
      <c r="O1783">
        <v>2.7</v>
      </c>
      <c r="P1783" t="s">
        <v>354</v>
      </c>
      <c r="Q1783" t="s">
        <v>435</v>
      </c>
      <c r="R1783" t="s">
        <v>73</v>
      </c>
      <c r="S1783" t="s">
        <v>91</v>
      </c>
      <c r="T1783" t="s">
        <v>36</v>
      </c>
      <c r="U1783">
        <v>0</v>
      </c>
      <c r="V1783">
        <v>208</v>
      </c>
      <c r="W1783">
        <v>2483.52</v>
      </c>
      <c r="X1783" t="str">
        <f>IF(MESACU[[#This Row],[PAIS]]="ESPAÑA",VLOOKUP(MESACU[[#This Row],[PROVINCIA]],[1]!PROVINCIASCC[#Data],2,FALSE),VLOOKUP(MESACU[[#This Row],[PAIS]],'[1]Centros de coste'!$A$2:$D$204,2,FALSE))</f>
        <v>C44 - IBERICA II</v>
      </c>
      <c r="Y1783" t="str">
        <f>IF(MESACU[[#This Row],[PAIS]]="ESPAÑA",VLOOKUP(MESACU[[#This Row],[PROVINCIA]],[1]!PROVINCIASCC[#Data],3,FALSE),VLOOKUP(MESACU[[#This Row],[PAIS]],'[1]Centros de coste'!$A$2:$D$204,3,FALSE))</f>
        <v>IBERICA II</v>
      </c>
      <c r="Z1783" t="str">
        <f>IF(MESACU[[#This Row],[PAIS]]="ESPAÑA",VLOOKUP(MESACU[[#This Row],[PROVINCIA]],[1]!PROVINCIASCC[#Data],4,FALSE),VLOOKUP(MESACU[[#This Row],[PAIS]],'[1]Centros de coste'!$A$2:$D$204,4,FALSE))</f>
        <v>EUROPA</v>
      </c>
      <c r="AA1783" t="str">
        <f>IFERROR(LEFT(TRIM(MESACU[[#This Row],[CodigoArticulo]]),LEN(TRIM(MESACU[[#This Row],[CodigoArticulo]]))-4),"")</f>
        <v>AGFE</v>
      </c>
      <c r="AB1783" t="str">
        <f>IFERROR(VLOOKUP(MESACU[[#This Row],[CODIGOG]],[1]!FAMILIAS[#Data],5,FALSE),"")</f>
        <v>BIOFERTILIZERS</v>
      </c>
    </row>
    <row r="1784" spans="1:28" x14ac:dyDescent="0.35">
      <c r="A1784" t="s">
        <v>28</v>
      </c>
      <c r="B1784">
        <v>492</v>
      </c>
      <c r="C1784" t="s">
        <v>29</v>
      </c>
      <c r="D1784">
        <v>2025</v>
      </c>
      <c r="E1784">
        <v>5</v>
      </c>
      <c r="F1784" t="s">
        <v>94</v>
      </c>
      <c r="G1784">
        <v>455</v>
      </c>
      <c r="H1784" t="s">
        <v>95</v>
      </c>
      <c r="I1784">
        <v>0</v>
      </c>
      <c r="J1784">
        <v>0</v>
      </c>
      <c r="K1784">
        <v>73.5</v>
      </c>
      <c r="L1784">
        <v>0</v>
      </c>
      <c r="M1784">
        <v>0</v>
      </c>
      <c r="N1784">
        <v>0</v>
      </c>
      <c r="O1784">
        <v>0.91</v>
      </c>
      <c r="P1784" t="s">
        <v>94</v>
      </c>
      <c r="Q1784" t="s">
        <v>435</v>
      </c>
      <c r="R1784" t="s">
        <v>73</v>
      </c>
      <c r="S1784" t="s">
        <v>91</v>
      </c>
      <c r="T1784" t="s">
        <v>36</v>
      </c>
      <c r="U1784">
        <v>0</v>
      </c>
      <c r="V1784">
        <v>140</v>
      </c>
      <c r="W1784">
        <v>735</v>
      </c>
      <c r="X1784" t="str">
        <f>IF(MESACU[[#This Row],[PAIS]]="ESPAÑA",VLOOKUP(MESACU[[#This Row],[PROVINCIA]],[1]!PROVINCIASCC[#Data],2,FALSE),VLOOKUP(MESACU[[#This Row],[PAIS]],'[1]Centros de coste'!$A$2:$D$204,2,FALSE))</f>
        <v>C44 - IBERICA II</v>
      </c>
      <c r="Y1784" t="str">
        <f>IF(MESACU[[#This Row],[PAIS]]="ESPAÑA",VLOOKUP(MESACU[[#This Row],[PROVINCIA]],[1]!PROVINCIASCC[#Data],3,FALSE),VLOOKUP(MESACU[[#This Row],[PAIS]],'[1]Centros de coste'!$A$2:$D$204,3,FALSE))</f>
        <v>IBERICA II</v>
      </c>
      <c r="Z1784" t="str">
        <f>IF(MESACU[[#This Row],[PAIS]]="ESPAÑA",VLOOKUP(MESACU[[#This Row],[PROVINCIA]],[1]!PROVINCIASCC[#Data],4,FALSE),VLOOKUP(MESACU[[#This Row],[PAIS]],'[1]Centros de coste'!$A$2:$D$204,4,FALSE))</f>
        <v>EUROPA</v>
      </c>
      <c r="AA1784" t="str">
        <f>IFERROR(LEFT(TRIM(MESACU[[#This Row],[CodigoArticulo]]),LEN(TRIM(MESACU[[#This Row],[CodigoArticulo]]))-4),"")</f>
        <v>A-50(2)</v>
      </c>
      <c r="AB1784" t="str">
        <f>IFERROR(VLOOKUP(MESACU[[#This Row],[CODIGOG]],[1]!FAMILIAS[#Data],5,FALSE),"")</f>
        <v>BIOSTIMULANTS</v>
      </c>
    </row>
    <row r="1785" spans="1:28" x14ac:dyDescent="0.35">
      <c r="A1785" t="s">
        <v>28</v>
      </c>
      <c r="B1785">
        <v>492</v>
      </c>
      <c r="C1785" t="s">
        <v>29</v>
      </c>
      <c r="D1785">
        <v>2025</v>
      </c>
      <c r="E1785">
        <v>5</v>
      </c>
      <c r="F1785" t="s">
        <v>323</v>
      </c>
      <c r="G1785">
        <v>455</v>
      </c>
      <c r="H1785" t="s">
        <v>324</v>
      </c>
      <c r="I1785">
        <v>0</v>
      </c>
      <c r="J1785">
        <v>0</v>
      </c>
      <c r="K1785">
        <v>0.08</v>
      </c>
      <c r="L1785">
        <v>0</v>
      </c>
      <c r="M1785">
        <v>0</v>
      </c>
      <c r="N1785">
        <v>0</v>
      </c>
      <c r="O1785">
        <v>0</v>
      </c>
      <c r="P1785" t="s">
        <v>323</v>
      </c>
      <c r="Q1785" t="s">
        <v>435</v>
      </c>
      <c r="R1785" t="s">
        <v>325</v>
      </c>
      <c r="S1785" t="s">
        <v>91</v>
      </c>
      <c r="T1785" t="s">
        <v>36</v>
      </c>
      <c r="U1785">
        <v>0</v>
      </c>
      <c r="V1785">
        <v>1</v>
      </c>
      <c r="W1785">
        <v>0.8</v>
      </c>
      <c r="X1785" t="str">
        <f>IF(MESACU[[#This Row],[PAIS]]="ESPAÑA",VLOOKUP(MESACU[[#This Row],[PROVINCIA]],[1]!PROVINCIASCC[#Data],2,FALSE),VLOOKUP(MESACU[[#This Row],[PAIS]],'[1]Centros de coste'!$A$2:$D$204,2,FALSE))</f>
        <v>C44 - IBERICA II</v>
      </c>
      <c r="Y1785" t="str">
        <f>IF(MESACU[[#This Row],[PAIS]]="ESPAÑA",VLOOKUP(MESACU[[#This Row],[PROVINCIA]],[1]!PROVINCIASCC[#Data],3,FALSE),VLOOKUP(MESACU[[#This Row],[PAIS]],'[1]Centros de coste'!$A$2:$D$204,3,FALSE))</f>
        <v>IBERICA II</v>
      </c>
      <c r="Z1785" t="str">
        <f>IF(MESACU[[#This Row],[PAIS]]="ESPAÑA",VLOOKUP(MESACU[[#This Row],[PROVINCIA]],[1]!PROVINCIASCC[#Data],4,FALSE),VLOOKUP(MESACU[[#This Row],[PAIS]],'[1]Centros de coste'!$A$2:$D$204,4,FALSE))</f>
        <v>EUROPA</v>
      </c>
      <c r="AA1785" t="str">
        <f>IFERROR(LEFT(TRIM(MESACU[[#This Row],[CodigoArticulo]]),LEN(TRIM(MESACU[[#This Row],[CodigoArticulo]]))-4),"")</f>
        <v>ECOTAS</v>
      </c>
      <c r="AB1785" t="str">
        <f>IFERROR(VLOOKUP(MESACU[[#This Row],[CODIGOG]],[1]!FAMILIAS[#Data],5,FALSE),"")</f>
        <v/>
      </c>
    </row>
    <row r="1786" spans="1:28" x14ac:dyDescent="0.35">
      <c r="A1786" t="s">
        <v>28</v>
      </c>
      <c r="B1786">
        <v>493</v>
      </c>
      <c r="C1786" t="s">
        <v>29</v>
      </c>
      <c r="D1786">
        <v>2025</v>
      </c>
      <c r="E1786">
        <v>5</v>
      </c>
      <c r="F1786" t="s">
        <v>158</v>
      </c>
      <c r="G1786">
        <v>446</v>
      </c>
      <c r="H1786" t="s">
        <v>159</v>
      </c>
      <c r="I1786">
        <v>0</v>
      </c>
      <c r="J1786">
        <v>0</v>
      </c>
      <c r="K1786">
        <v>42.752000000000002</v>
      </c>
      <c r="L1786">
        <v>0</v>
      </c>
      <c r="M1786">
        <v>0</v>
      </c>
      <c r="N1786">
        <v>0</v>
      </c>
      <c r="O1786">
        <v>15.52</v>
      </c>
      <c r="P1786" t="s">
        <v>28</v>
      </c>
      <c r="Q1786" t="s">
        <v>427</v>
      </c>
      <c r="R1786" t="s">
        <v>34</v>
      </c>
      <c r="S1786" t="s">
        <v>204</v>
      </c>
      <c r="T1786" t="s">
        <v>36</v>
      </c>
      <c r="U1786">
        <v>0</v>
      </c>
      <c r="V1786">
        <v>640</v>
      </c>
      <c r="W1786">
        <v>2137.6</v>
      </c>
      <c r="X1786" t="str">
        <f>IF(MESACU[[#This Row],[PAIS]]="ESPAÑA",VLOOKUP(MESACU[[#This Row],[PROVINCIA]],[1]!PROVINCIASCC[#Data],2,FALSE),VLOOKUP(MESACU[[#This Row],[PAIS]],'[1]Centros de coste'!$A$2:$D$204,2,FALSE))</f>
        <v>C98 - IBERICA V</v>
      </c>
      <c r="Y1786" t="str">
        <f>IF(MESACU[[#This Row],[PAIS]]="ESPAÑA",VLOOKUP(MESACU[[#This Row],[PROVINCIA]],[1]!PROVINCIASCC[#Data],3,FALSE),VLOOKUP(MESACU[[#This Row],[PAIS]],'[1]Centros de coste'!$A$2:$D$204,3,FALSE))</f>
        <v>IBERICA V</v>
      </c>
      <c r="Z1786" t="str">
        <f>IF(MESACU[[#This Row],[PAIS]]="ESPAÑA",VLOOKUP(MESACU[[#This Row],[PROVINCIA]],[1]!PROVINCIASCC[#Data],4,FALSE),VLOOKUP(MESACU[[#This Row],[PAIS]],'[1]Centros de coste'!$A$2:$D$204,4,FALSE))</f>
        <v>EUROPA</v>
      </c>
      <c r="AA1786" t="str">
        <f>IFERROR(LEFT(TRIM(MESACU[[#This Row],[CodigoArticulo]]),LEN(TRIM(MESACU[[#This Row],[CodigoArticulo]]))-4),"")</f>
        <v>PT</v>
      </c>
      <c r="AB1786" t="str">
        <f>IFERROR(VLOOKUP(MESACU[[#This Row],[CODIGOG]],[1]!FAMILIAS[#Data],5,FALSE),"")</f>
        <v>BIOFERTILIZERS</v>
      </c>
    </row>
    <row r="1787" spans="1:28" x14ac:dyDescent="0.35">
      <c r="A1787" t="s">
        <v>28</v>
      </c>
      <c r="B1787">
        <v>494</v>
      </c>
      <c r="C1787" t="s">
        <v>29</v>
      </c>
      <c r="D1787">
        <v>2025</v>
      </c>
      <c r="E1787">
        <v>5</v>
      </c>
      <c r="F1787" t="s">
        <v>142</v>
      </c>
      <c r="G1787">
        <v>441</v>
      </c>
      <c r="H1787" t="s">
        <v>143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2.78</v>
      </c>
      <c r="P1787" t="s">
        <v>142</v>
      </c>
      <c r="Q1787" t="s">
        <v>234</v>
      </c>
      <c r="R1787" t="s">
        <v>34</v>
      </c>
      <c r="S1787" t="s">
        <v>235</v>
      </c>
      <c r="T1787" t="s">
        <v>36</v>
      </c>
      <c r="U1787">
        <v>0</v>
      </c>
      <c r="V1787">
        <v>100</v>
      </c>
      <c r="W1787">
        <v>330</v>
      </c>
      <c r="X1787" t="str">
        <f>IF(MESACU[[#This Row],[PAIS]]="ESPAÑA",VLOOKUP(MESACU[[#This Row],[PROVINCIA]],[1]!PROVINCIASCC[#Data],2,FALSE),VLOOKUP(MESACU[[#This Row],[PAIS]],'[1]Centros de coste'!$A$2:$D$204,2,FALSE))</f>
        <v>C43 - IBERICA I</v>
      </c>
      <c r="Y1787" t="str">
        <f>IF(MESACU[[#This Row],[PAIS]]="ESPAÑA",VLOOKUP(MESACU[[#This Row],[PROVINCIA]],[1]!PROVINCIASCC[#Data],3,FALSE),VLOOKUP(MESACU[[#This Row],[PAIS]],'[1]Centros de coste'!$A$2:$D$204,3,FALSE))</f>
        <v>IBERICA I</v>
      </c>
      <c r="Z1787" t="str">
        <f>IF(MESACU[[#This Row],[PAIS]]="ESPAÑA",VLOOKUP(MESACU[[#This Row],[PROVINCIA]],[1]!PROVINCIASCC[#Data],4,FALSE),VLOOKUP(MESACU[[#This Row],[PAIS]],'[1]Centros de coste'!$A$2:$D$204,4,FALSE))</f>
        <v>EUROPA</v>
      </c>
      <c r="AA1787" t="str">
        <f>IFERROR(LEFT(TRIM(MESACU[[#This Row],[CodigoArticulo]]),LEN(TRIM(MESACU[[#This Row],[CodigoArticulo]]))-4),"")</f>
        <v>B</v>
      </c>
      <c r="AB1787" t="str">
        <f>IFERROR(VLOOKUP(MESACU[[#This Row],[CODIGOG]],[1]!FAMILIAS[#Data],5,FALSE),"")</f>
        <v>BIOFERTILIZERS</v>
      </c>
    </row>
    <row r="1788" spans="1:28" x14ac:dyDescent="0.35">
      <c r="A1788" t="s">
        <v>28</v>
      </c>
      <c r="B1788">
        <v>495</v>
      </c>
      <c r="C1788" t="s">
        <v>29</v>
      </c>
      <c r="D1788">
        <v>2025</v>
      </c>
      <c r="E1788">
        <v>5</v>
      </c>
      <c r="F1788" t="s">
        <v>252</v>
      </c>
      <c r="G1788">
        <v>471</v>
      </c>
      <c r="H1788" t="s">
        <v>253</v>
      </c>
      <c r="I1788">
        <v>0</v>
      </c>
      <c r="J1788">
        <v>0</v>
      </c>
      <c r="K1788">
        <v>16.384</v>
      </c>
      <c r="L1788">
        <v>0</v>
      </c>
      <c r="M1788">
        <v>0</v>
      </c>
      <c r="N1788">
        <v>0</v>
      </c>
      <c r="O1788">
        <v>15.52</v>
      </c>
      <c r="P1788" t="s">
        <v>252</v>
      </c>
      <c r="Q1788" t="s">
        <v>82</v>
      </c>
      <c r="R1788" t="s">
        <v>34</v>
      </c>
      <c r="S1788" t="s">
        <v>50</v>
      </c>
      <c r="T1788" t="s">
        <v>36</v>
      </c>
      <c r="U1788">
        <v>0</v>
      </c>
      <c r="V1788">
        <v>640</v>
      </c>
      <c r="W1788">
        <v>1638.4</v>
      </c>
      <c r="X1788" t="str">
        <f>IF(MESACU[[#This Row],[PAIS]]="ESPAÑA",VLOOKUP(MESACU[[#This Row],[PROVINCIA]],[1]!PROVINCIASCC[#Data],2,FALSE),VLOOKUP(MESACU[[#This Row],[PAIS]],'[1]Centros de coste'!$A$2:$D$204,2,FALSE))</f>
        <v>C44 - IBERICA II</v>
      </c>
      <c r="Y1788" t="str">
        <f>IF(MESACU[[#This Row],[PAIS]]="ESPAÑA",VLOOKUP(MESACU[[#This Row],[PROVINCIA]],[1]!PROVINCIASCC[#Data],3,FALSE),VLOOKUP(MESACU[[#This Row],[PAIS]],'[1]Centros de coste'!$A$2:$D$204,3,FALSE))</f>
        <v>IBERICA II</v>
      </c>
      <c r="Z1788" t="str">
        <f>IF(MESACU[[#This Row],[PAIS]]="ESPAÑA",VLOOKUP(MESACU[[#This Row],[PROVINCIA]],[1]!PROVINCIASCC[#Data],4,FALSE),VLOOKUP(MESACU[[#This Row],[PAIS]],'[1]Centros de coste'!$A$2:$D$204,4,FALSE))</f>
        <v>EUROPA</v>
      </c>
      <c r="AA1788" t="str">
        <f>IFERROR(LEFT(TRIM(MESACU[[#This Row],[CodigoArticulo]]),LEN(TRIM(MESACU[[#This Row],[CodigoArticulo]]))-4),"")</f>
        <v>P-5X</v>
      </c>
      <c r="AB1788" t="str">
        <f>IFERROR(VLOOKUP(MESACU[[#This Row],[CODIGOG]],[1]!FAMILIAS[#Data],5,FALSE),"")</f>
        <v>BIOSTIMULANTS</v>
      </c>
    </row>
    <row r="1789" spans="1:28" x14ac:dyDescent="0.35">
      <c r="A1789" t="s">
        <v>28</v>
      </c>
      <c r="B1789">
        <v>496</v>
      </c>
      <c r="C1789" t="s">
        <v>29</v>
      </c>
      <c r="D1789">
        <v>2025</v>
      </c>
      <c r="E1789">
        <v>5</v>
      </c>
      <c r="F1789" t="s">
        <v>302</v>
      </c>
      <c r="G1789">
        <v>458</v>
      </c>
      <c r="H1789" t="s">
        <v>303</v>
      </c>
      <c r="I1789">
        <v>0</v>
      </c>
      <c r="J1789">
        <v>0</v>
      </c>
      <c r="K1789">
        <v>189.2</v>
      </c>
      <c r="L1789">
        <v>0</v>
      </c>
      <c r="M1789">
        <v>0</v>
      </c>
      <c r="N1789">
        <v>0</v>
      </c>
      <c r="O1789">
        <v>6.82</v>
      </c>
      <c r="P1789" t="s">
        <v>302</v>
      </c>
      <c r="Q1789" t="s">
        <v>405</v>
      </c>
      <c r="R1789" t="s">
        <v>49</v>
      </c>
      <c r="S1789" t="s">
        <v>343</v>
      </c>
      <c r="T1789" t="s">
        <v>36</v>
      </c>
      <c r="U1789">
        <v>0</v>
      </c>
      <c r="V1789">
        <v>1100</v>
      </c>
      <c r="W1789">
        <v>1892</v>
      </c>
      <c r="X1789" t="str">
        <f>IF(MESACU[[#This Row],[PAIS]]="ESPAÑA",VLOOKUP(MESACU[[#This Row],[PROVINCIA]],[1]!PROVINCIASCC[#Data],2,FALSE),VLOOKUP(MESACU[[#This Row],[PAIS]],'[1]Centros de coste'!$A$2:$D$204,2,FALSE))</f>
        <v>C45 - IBERICA III</v>
      </c>
      <c r="Y1789" t="str">
        <f>IF(MESACU[[#This Row],[PAIS]]="ESPAÑA",VLOOKUP(MESACU[[#This Row],[PROVINCIA]],[1]!PROVINCIASCC[#Data],3,FALSE),VLOOKUP(MESACU[[#This Row],[PAIS]],'[1]Centros de coste'!$A$2:$D$204,3,FALSE))</f>
        <v>IBERICA III</v>
      </c>
      <c r="Z1789" t="str">
        <f>IF(MESACU[[#This Row],[PAIS]]="ESPAÑA",VLOOKUP(MESACU[[#This Row],[PROVINCIA]],[1]!PROVINCIASCC[#Data],4,FALSE),VLOOKUP(MESACU[[#This Row],[PAIS]],'[1]Centros de coste'!$A$2:$D$204,4,FALSE))</f>
        <v>EUROPA</v>
      </c>
      <c r="AA1789" t="str">
        <f>IFERROR(LEFT(TRIM(MESACU[[#This Row],[CodigoArticulo]]),LEN(TRIM(MESACU[[#This Row],[CodigoArticulo]]))-4),"")</f>
        <v>WHITE</v>
      </c>
      <c r="AB1789" t="str">
        <f>IFERROR(VLOOKUP(MESACU[[#This Row],[CODIGOG]],[1]!FAMILIAS[#Data],5,FALSE),"")</f>
        <v>BIOCONTROL</v>
      </c>
    </row>
    <row r="1790" spans="1:28" x14ac:dyDescent="0.35">
      <c r="A1790" t="s">
        <v>28</v>
      </c>
      <c r="B1790">
        <v>497</v>
      </c>
      <c r="C1790" t="s">
        <v>29</v>
      </c>
      <c r="D1790">
        <v>2025</v>
      </c>
      <c r="E1790">
        <v>5</v>
      </c>
      <c r="F1790" t="s">
        <v>302</v>
      </c>
      <c r="G1790">
        <v>459</v>
      </c>
      <c r="H1790" t="s">
        <v>303</v>
      </c>
      <c r="I1790">
        <v>0</v>
      </c>
      <c r="J1790">
        <v>0</v>
      </c>
      <c r="K1790">
        <v>137.6</v>
      </c>
      <c r="L1790">
        <v>0</v>
      </c>
      <c r="M1790">
        <v>0</v>
      </c>
      <c r="N1790">
        <v>0</v>
      </c>
      <c r="O1790">
        <v>4.96</v>
      </c>
      <c r="P1790" t="s">
        <v>302</v>
      </c>
      <c r="Q1790" t="s">
        <v>405</v>
      </c>
      <c r="R1790" t="s">
        <v>49</v>
      </c>
      <c r="S1790" t="s">
        <v>343</v>
      </c>
      <c r="T1790" t="s">
        <v>36</v>
      </c>
      <c r="U1790">
        <v>0</v>
      </c>
      <c r="V1790">
        <v>800</v>
      </c>
      <c r="W1790">
        <v>1376</v>
      </c>
      <c r="X1790" t="str">
        <f>IF(MESACU[[#This Row],[PAIS]]="ESPAÑA",VLOOKUP(MESACU[[#This Row],[PROVINCIA]],[1]!PROVINCIASCC[#Data],2,FALSE),VLOOKUP(MESACU[[#This Row],[PAIS]],'[1]Centros de coste'!$A$2:$D$204,2,FALSE))</f>
        <v>C45 - IBERICA III</v>
      </c>
      <c r="Y1790" t="str">
        <f>IF(MESACU[[#This Row],[PAIS]]="ESPAÑA",VLOOKUP(MESACU[[#This Row],[PROVINCIA]],[1]!PROVINCIASCC[#Data],3,FALSE),VLOOKUP(MESACU[[#This Row],[PAIS]],'[1]Centros de coste'!$A$2:$D$204,3,FALSE))</f>
        <v>IBERICA III</v>
      </c>
      <c r="Z1790" t="str">
        <f>IF(MESACU[[#This Row],[PAIS]]="ESPAÑA",VLOOKUP(MESACU[[#This Row],[PROVINCIA]],[1]!PROVINCIASCC[#Data],4,FALSE),VLOOKUP(MESACU[[#This Row],[PAIS]],'[1]Centros de coste'!$A$2:$D$204,4,FALSE))</f>
        <v>EUROPA</v>
      </c>
      <c r="AA1790" t="str">
        <f>IFERROR(LEFT(TRIM(MESACU[[#This Row],[CodigoArticulo]]),LEN(TRIM(MESACU[[#This Row],[CodigoArticulo]]))-4),"")</f>
        <v>WHITE</v>
      </c>
      <c r="AB1790" t="str">
        <f>IFERROR(VLOOKUP(MESACU[[#This Row],[CODIGOG]],[1]!FAMILIAS[#Data],5,FALSE),"")</f>
        <v>BIOCONTROL</v>
      </c>
    </row>
    <row r="1791" spans="1:28" x14ac:dyDescent="0.35">
      <c r="A1791" t="s">
        <v>28</v>
      </c>
      <c r="B1791">
        <v>498</v>
      </c>
      <c r="C1791" t="s">
        <v>29</v>
      </c>
      <c r="D1791">
        <v>2025</v>
      </c>
      <c r="E1791">
        <v>5</v>
      </c>
      <c r="F1791" t="s">
        <v>202</v>
      </c>
      <c r="G1791">
        <v>462</v>
      </c>
      <c r="H1791" t="s">
        <v>203</v>
      </c>
      <c r="I1791">
        <v>0</v>
      </c>
      <c r="J1791">
        <v>0</v>
      </c>
      <c r="K1791">
        <v>73.040000000000006</v>
      </c>
      <c r="L1791">
        <v>0</v>
      </c>
      <c r="M1791">
        <v>0</v>
      </c>
      <c r="N1791">
        <v>0</v>
      </c>
      <c r="O1791">
        <v>13.64</v>
      </c>
      <c r="P1791" t="s">
        <v>202</v>
      </c>
      <c r="Q1791" t="s">
        <v>137</v>
      </c>
      <c r="R1791" t="s">
        <v>49</v>
      </c>
      <c r="S1791" t="s">
        <v>138</v>
      </c>
      <c r="T1791" t="s">
        <v>36</v>
      </c>
      <c r="U1791">
        <v>0</v>
      </c>
      <c r="V1791">
        <v>2200</v>
      </c>
      <c r="W1791">
        <v>3652</v>
      </c>
      <c r="X1791" t="str">
        <f>IF(MESACU[[#This Row],[PAIS]]="ESPAÑA",VLOOKUP(MESACU[[#This Row],[PROVINCIA]],[1]!PROVINCIASCC[#Data],2,FALSE),VLOOKUP(MESACU[[#This Row],[PAIS]],'[1]Centros de coste'!$A$2:$D$204,2,FALSE))</f>
        <v>C45 - IBERICA III</v>
      </c>
      <c r="Y1791" t="str">
        <f>IF(MESACU[[#This Row],[PAIS]]="ESPAÑA",VLOOKUP(MESACU[[#This Row],[PROVINCIA]],[1]!PROVINCIASCC[#Data],3,FALSE),VLOOKUP(MESACU[[#This Row],[PAIS]],'[1]Centros de coste'!$A$2:$D$204,3,FALSE))</f>
        <v>IBERICA III</v>
      </c>
      <c r="Z1791" t="str">
        <f>IF(MESACU[[#This Row],[PAIS]]="ESPAÑA",VLOOKUP(MESACU[[#This Row],[PROVINCIA]],[1]!PROVINCIASCC[#Data],4,FALSE),VLOOKUP(MESACU[[#This Row],[PAIS]],'[1]Centros de coste'!$A$2:$D$204,4,FALSE))</f>
        <v>EUROPA</v>
      </c>
      <c r="AA1791" t="str">
        <f>IFERROR(LEFT(TRIM(MESACU[[#This Row],[CodigoArticulo]]),LEN(TRIM(MESACU[[#This Row],[CodigoArticulo]]))-4),"")</f>
        <v>ANAE</v>
      </c>
      <c r="AB1791" t="str">
        <f>IFERROR(VLOOKUP(MESACU[[#This Row],[CODIGOG]],[1]!FAMILIAS[#Data],5,FALSE),"")</f>
        <v>BIOFERTILIZERS</v>
      </c>
    </row>
    <row r="1792" spans="1:28" x14ac:dyDescent="0.35">
      <c r="A1792" t="s">
        <v>28</v>
      </c>
      <c r="B1792">
        <v>499</v>
      </c>
      <c r="C1792" t="s">
        <v>29</v>
      </c>
      <c r="D1792">
        <v>2025</v>
      </c>
      <c r="E1792">
        <v>5</v>
      </c>
      <c r="F1792" t="s">
        <v>302</v>
      </c>
      <c r="G1792">
        <v>463</v>
      </c>
      <c r="H1792" t="s">
        <v>303</v>
      </c>
      <c r="I1792">
        <v>0</v>
      </c>
      <c r="J1792">
        <v>0</v>
      </c>
      <c r="K1792">
        <v>55.332000000000001</v>
      </c>
      <c r="L1792">
        <v>0</v>
      </c>
      <c r="M1792">
        <v>0</v>
      </c>
      <c r="N1792">
        <v>0</v>
      </c>
      <c r="O1792">
        <v>10.79</v>
      </c>
      <c r="P1792" t="s">
        <v>302</v>
      </c>
      <c r="Q1792" t="s">
        <v>137</v>
      </c>
      <c r="R1792" t="s">
        <v>49</v>
      </c>
      <c r="S1792" t="s">
        <v>204</v>
      </c>
      <c r="T1792" t="s">
        <v>36</v>
      </c>
      <c r="U1792">
        <v>0</v>
      </c>
      <c r="V1792">
        <v>1740</v>
      </c>
      <c r="W1792">
        <v>2766.6</v>
      </c>
      <c r="X1792" t="str">
        <f>IF(MESACU[[#This Row],[PAIS]]="ESPAÑA",VLOOKUP(MESACU[[#This Row],[PROVINCIA]],[1]!PROVINCIASCC[#Data],2,FALSE),VLOOKUP(MESACU[[#This Row],[PAIS]],'[1]Centros de coste'!$A$2:$D$204,2,FALSE))</f>
        <v>C98 - IBERICA V</v>
      </c>
      <c r="Y1792" t="str">
        <f>IF(MESACU[[#This Row],[PAIS]]="ESPAÑA",VLOOKUP(MESACU[[#This Row],[PROVINCIA]],[1]!PROVINCIASCC[#Data],3,FALSE),VLOOKUP(MESACU[[#This Row],[PAIS]],'[1]Centros de coste'!$A$2:$D$204,3,FALSE))</f>
        <v>IBERICA V</v>
      </c>
      <c r="Z1792" t="str">
        <f>IF(MESACU[[#This Row],[PAIS]]="ESPAÑA",VLOOKUP(MESACU[[#This Row],[PROVINCIA]],[1]!PROVINCIASCC[#Data],4,FALSE),VLOOKUP(MESACU[[#This Row],[PAIS]],'[1]Centros de coste'!$A$2:$D$204,4,FALSE))</f>
        <v>EUROPA</v>
      </c>
      <c r="AA1792" t="str">
        <f>IFERROR(LEFT(TRIM(MESACU[[#This Row],[CodigoArticulo]]),LEN(TRIM(MESACU[[#This Row],[CodigoArticulo]]))-4),"")</f>
        <v>WHITE</v>
      </c>
      <c r="AB1792" t="str">
        <f>IFERROR(VLOOKUP(MESACU[[#This Row],[CODIGOG]],[1]!FAMILIAS[#Data],5,FALSE),"")</f>
        <v>BIOCONTROL</v>
      </c>
    </row>
    <row r="1793" spans="1:28" x14ac:dyDescent="0.35">
      <c r="A1793" t="s">
        <v>28</v>
      </c>
      <c r="B1793">
        <v>499</v>
      </c>
      <c r="C1793" t="s">
        <v>29</v>
      </c>
      <c r="D1793">
        <v>2025</v>
      </c>
      <c r="E1793">
        <v>5</v>
      </c>
      <c r="F1793" t="s">
        <v>302</v>
      </c>
      <c r="G1793">
        <v>463</v>
      </c>
      <c r="H1793" t="s">
        <v>303</v>
      </c>
      <c r="I1793">
        <v>0</v>
      </c>
      <c r="J1793">
        <v>0</v>
      </c>
      <c r="K1793">
        <v>0.63600000000000001</v>
      </c>
      <c r="L1793">
        <v>0</v>
      </c>
      <c r="M1793">
        <v>0</v>
      </c>
      <c r="N1793">
        <v>0</v>
      </c>
      <c r="O1793">
        <v>0.12</v>
      </c>
      <c r="P1793" t="s">
        <v>302</v>
      </c>
      <c r="Q1793" t="s">
        <v>137</v>
      </c>
      <c r="R1793" t="s">
        <v>49</v>
      </c>
      <c r="S1793" t="s">
        <v>204</v>
      </c>
      <c r="T1793" t="s">
        <v>36</v>
      </c>
      <c r="U1793">
        <v>0</v>
      </c>
      <c r="V1793">
        <v>20</v>
      </c>
      <c r="W1793">
        <v>31.8</v>
      </c>
      <c r="X1793" t="str">
        <f>IF(MESACU[[#This Row],[PAIS]]="ESPAÑA",VLOOKUP(MESACU[[#This Row],[PROVINCIA]],[1]!PROVINCIASCC[#Data],2,FALSE),VLOOKUP(MESACU[[#This Row],[PAIS]],'[1]Centros de coste'!$A$2:$D$204,2,FALSE))</f>
        <v>C98 - IBERICA V</v>
      </c>
      <c r="Y1793" t="str">
        <f>IF(MESACU[[#This Row],[PAIS]]="ESPAÑA",VLOOKUP(MESACU[[#This Row],[PROVINCIA]],[1]!PROVINCIASCC[#Data],3,FALSE),VLOOKUP(MESACU[[#This Row],[PAIS]],'[1]Centros de coste'!$A$2:$D$204,3,FALSE))</f>
        <v>IBERICA V</v>
      </c>
      <c r="Z1793" t="str">
        <f>IF(MESACU[[#This Row],[PAIS]]="ESPAÑA",VLOOKUP(MESACU[[#This Row],[PROVINCIA]],[1]!PROVINCIASCC[#Data],4,FALSE),VLOOKUP(MESACU[[#This Row],[PAIS]],'[1]Centros de coste'!$A$2:$D$204,4,FALSE))</f>
        <v>EUROPA</v>
      </c>
      <c r="AA1793" t="str">
        <f>IFERROR(LEFT(TRIM(MESACU[[#This Row],[CodigoArticulo]]),LEN(TRIM(MESACU[[#This Row],[CodigoArticulo]]))-4),"")</f>
        <v>WHITE</v>
      </c>
      <c r="AB1793" t="str">
        <f>IFERROR(VLOOKUP(MESACU[[#This Row],[CODIGOG]],[1]!FAMILIAS[#Data],5,FALSE),"")</f>
        <v>BIOCONTROL</v>
      </c>
    </row>
    <row r="1794" spans="1:28" x14ac:dyDescent="0.35">
      <c r="A1794" t="s">
        <v>28</v>
      </c>
      <c r="B1794">
        <v>500</v>
      </c>
      <c r="C1794" t="s">
        <v>29</v>
      </c>
      <c r="D1794">
        <v>2025</v>
      </c>
      <c r="E1794">
        <v>5</v>
      </c>
      <c r="F1794" t="s">
        <v>106</v>
      </c>
      <c r="G1794">
        <v>375</v>
      </c>
      <c r="H1794" t="s">
        <v>395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 t="s">
        <v>106</v>
      </c>
      <c r="Q1794" t="s">
        <v>396</v>
      </c>
      <c r="R1794" t="s">
        <v>28</v>
      </c>
      <c r="S1794" t="s">
        <v>397</v>
      </c>
      <c r="T1794" t="s">
        <v>36</v>
      </c>
      <c r="U1794">
        <v>0</v>
      </c>
      <c r="V1794">
        <v>200</v>
      </c>
      <c r="W1794">
        <v>4</v>
      </c>
      <c r="X1794" t="str">
        <f>IF(MESACU[[#This Row],[PAIS]]="ESPAÑA",VLOOKUP(MESACU[[#This Row],[PROVINCIA]],[1]!PROVINCIASCC[#Data],2,FALSE),VLOOKUP(MESACU[[#This Row],[PAIS]],'[1]Centros de coste'!$A$2:$D$204,2,FALSE))</f>
        <v>C44 - IBERICA II</v>
      </c>
      <c r="Y1794" t="str">
        <f>IF(MESACU[[#This Row],[PAIS]]="ESPAÑA",VLOOKUP(MESACU[[#This Row],[PROVINCIA]],[1]!PROVINCIASCC[#Data],3,FALSE),VLOOKUP(MESACU[[#This Row],[PAIS]],'[1]Centros de coste'!$A$2:$D$204,3,FALSE))</f>
        <v>IBERICA II</v>
      </c>
      <c r="Z1794" t="str">
        <f>IF(MESACU[[#This Row],[PAIS]]="ESPAÑA",VLOOKUP(MESACU[[#This Row],[PROVINCIA]],[1]!PROVINCIASCC[#Data],4,FALSE),VLOOKUP(MESACU[[#This Row],[PAIS]],'[1]Centros de coste'!$A$2:$D$204,4,FALSE))</f>
        <v>EUROPA</v>
      </c>
      <c r="AA1794" t="str">
        <f>IFERROR(LEFT(TRIM(MESACU[[#This Row],[CodigoArticulo]]),LEN(TRIM(MESACU[[#This Row],[CodigoArticulo]]))-4),"")</f>
        <v/>
      </c>
      <c r="AB1794" t="str">
        <f>IFERROR(VLOOKUP(MESACU[[#This Row],[CODIGOG]],[1]!FAMILIAS[#Data],5,FALSE),"")</f>
        <v/>
      </c>
    </row>
    <row r="1795" spans="1:28" x14ac:dyDescent="0.35">
      <c r="A1795" t="s">
        <v>28</v>
      </c>
      <c r="B1795">
        <v>500</v>
      </c>
      <c r="C1795" t="s">
        <v>29</v>
      </c>
      <c r="D1795">
        <v>2025</v>
      </c>
      <c r="E1795">
        <v>5</v>
      </c>
      <c r="F1795" t="s">
        <v>106</v>
      </c>
      <c r="G1795">
        <v>375</v>
      </c>
      <c r="H1795" t="s">
        <v>395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 t="s">
        <v>106</v>
      </c>
      <c r="Q1795" t="s">
        <v>396</v>
      </c>
      <c r="R1795" t="s">
        <v>28</v>
      </c>
      <c r="S1795" t="s">
        <v>397</v>
      </c>
      <c r="T1795" t="s">
        <v>36</v>
      </c>
      <c r="U1795">
        <v>0</v>
      </c>
      <c r="V1795">
        <v>960</v>
      </c>
      <c r="W1795">
        <v>19.2</v>
      </c>
      <c r="X1795" t="str">
        <f>IF(MESACU[[#This Row],[PAIS]]="ESPAÑA",VLOOKUP(MESACU[[#This Row],[PROVINCIA]],[1]!PROVINCIASCC[#Data],2,FALSE),VLOOKUP(MESACU[[#This Row],[PAIS]],'[1]Centros de coste'!$A$2:$D$204,2,FALSE))</f>
        <v>C44 - IBERICA II</v>
      </c>
      <c r="Y1795" t="str">
        <f>IF(MESACU[[#This Row],[PAIS]]="ESPAÑA",VLOOKUP(MESACU[[#This Row],[PROVINCIA]],[1]!PROVINCIASCC[#Data],3,FALSE),VLOOKUP(MESACU[[#This Row],[PAIS]],'[1]Centros de coste'!$A$2:$D$204,3,FALSE))</f>
        <v>IBERICA II</v>
      </c>
      <c r="Z1795" t="str">
        <f>IF(MESACU[[#This Row],[PAIS]]="ESPAÑA",VLOOKUP(MESACU[[#This Row],[PROVINCIA]],[1]!PROVINCIASCC[#Data],4,FALSE),VLOOKUP(MESACU[[#This Row],[PAIS]],'[1]Centros de coste'!$A$2:$D$204,4,FALSE))</f>
        <v>EUROPA</v>
      </c>
      <c r="AA1795" t="str">
        <f>IFERROR(LEFT(TRIM(MESACU[[#This Row],[CodigoArticulo]]),LEN(TRIM(MESACU[[#This Row],[CodigoArticulo]]))-4),"")</f>
        <v/>
      </c>
      <c r="AB1795" t="str">
        <f>IFERROR(VLOOKUP(MESACU[[#This Row],[CODIGOG]],[1]!FAMILIAS[#Data],5,FALSE),"")</f>
        <v/>
      </c>
    </row>
    <row r="1796" spans="1:28" x14ac:dyDescent="0.35">
      <c r="A1796" t="s">
        <v>28</v>
      </c>
      <c r="B1796">
        <v>500</v>
      </c>
      <c r="C1796" t="s">
        <v>29</v>
      </c>
      <c r="D1796">
        <v>2025</v>
      </c>
      <c r="E1796">
        <v>5</v>
      </c>
      <c r="F1796" t="s">
        <v>106</v>
      </c>
      <c r="G1796">
        <v>375</v>
      </c>
      <c r="H1796" t="s">
        <v>477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 t="s">
        <v>106</v>
      </c>
      <c r="Q1796" t="s">
        <v>396</v>
      </c>
      <c r="R1796" t="s">
        <v>28</v>
      </c>
      <c r="S1796" t="s">
        <v>397</v>
      </c>
      <c r="T1796" t="s">
        <v>36</v>
      </c>
      <c r="U1796">
        <v>0</v>
      </c>
      <c r="V1796">
        <v>0</v>
      </c>
      <c r="W1796">
        <v>0</v>
      </c>
      <c r="X1796" t="str">
        <f>IF(MESACU[[#This Row],[PAIS]]="ESPAÑA",VLOOKUP(MESACU[[#This Row],[PROVINCIA]],[1]!PROVINCIASCC[#Data],2,FALSE),VLOOKUP(MESACU[[#This Row],[PAIS]],'[1]Centros de coste'!$A$2:$D$204,2,FALSE))</f>
        <v>C44 - IBERICA II</v>
      </c>
      <c r="Y1796" t="str">
        <f>IF(MESACU[[#This Row],[PAIS]]="ESPAÑA",VLOOKUP(MESACU[[#This Row],[PROVINCIA]],[1]!PROVINCIASCC[#Data],3,FALSE),VLOOKUP(MESACU[[#This Row],[PAIS]],'[1]Centros de coste'!$A$2:$D$204,3,FALSE))</f>
        <v>IBERICA II</v>
      </c>
      <c r="Z1796" t="str">
        <f>IF(MESACU[[#This Row],[PAIS]]="ESPAÑA",VLOOKUP(MESACU[[#This Row],[PROVINCIA]],[1]!PROVINCIASCC[#Data],4,FALSE),VLOOKUP(MESACU[[#This Row],[PAIS]],'[1]Centros de coste'!$A$2:$D$204,4,FALSE))</f>
        <v>EUROPA</v>
      </c>
      <c r="AA1796" t="str">
        <f>IFERROR(LEFT(TRIM(MESACU[[#This Row],[CodigoArticulo]]),LEN(TRIM(MESACU[[#This Row],[CodigoArticulo]]))-4),"")</f>
        <v/>
      </c>
      <c r="AB1796" t="str">
        <f>IFERROR(VLOOKUP(MESACU[[#This Row],[CODIGOG]],[1]!FAMILIAS[#Data],5,FALSE),"")</f>
        <v/>
      </c>
    </row>
    <row r="1797" spans="1:28" x14ac:dyDescent="0.35">
      <c r="A1797" t="s">
        <v>28</v>
      </c>
      <c r="B1797">
        <v>501</v>
      </c>
      <c r="C1797" t="s">
        <v>29</v>
      </c>
      <c r="D1797">
        <v>2025</v>
      </c>
      <c r="E1797">
        <v>5</v>
      </c>
      <c r="F1797" t="s">
        <v>108</v>
      </c>
      <c r="G1797">
        <v>474</v>
      </c>
      <c r="H1797" t="s">
        <v>109</v>
      </c>
      <c r="I1797">
        <v>0</v>
      </c>
      <c r="J1797">
        <v>0</v>
      </c>
      <c r="K1797">
        <v>16</v>
      </c>
      <c r="L1797">
        <v>0</v>
      </c>
      <c r="M1797">
        <v>0</v>
      </c>
      <c r="N1797">
        <v>0</v>
      </c>
      <c r="O1797">
        <v>4.8</v>
      </c>
      <c r="P1797" t="s">
        <v>110</v>
      </c>
      <c r="Q1797" t="s">
        <v>48</v>
      </c>
      <c r="R1797" t="s">
        <v>34</v>
      </c>
      <c r="S1797" t="s">
        <v>50</v>
      </c>
      <c r="T1797" t="s">
        <v>36</v>
      </c>
      <c r="U1797">
        <v>0</v>
      </c>
      <c r="V1797">
        <v>1000</v>
      </c>
      <c r="W1797">
        <v>1600</v>
      </c>
      <c r="X1797" t="str">
        <f>IF(MESACU[[#This Row],[PAIS]]="ESPAÑA",VLOOKUP(MESACU[[#This Row],[PROVINCIA]],[1]!PROVINCIASCC[#Data],2,FALSE),VLOOKUP(MESACU[[#This Row],[PAIS]],'[1]Centros de coste'!$A$2:$D$204,2,FALSE))</f>
        <v>C44 - IBERICA II</v>
      </c>
      <c r="Y1797" t="str">
        <f>IF(MESACU[[#This Row],[PAIS]]="ESPAÑA",VLOOKUP(MESACU[[#This Row],[PROVINCIA]],[1]!PROVINCIASCC[#Data],3,FALSE),VLOOKUP(MESACU[[#This Row],[PAIS]],'[1]Centros de coste'!$A$2:$D$204,3,FALSE))</f>
        <v>IBERICA II</v>
      </c>
      <c r="Z1797" t="str">
        <f>IF(MESACU[[#This Row],[PAIS]]="ESPAÑA",VLOOKUP(MESACU[[#This Row],[PROVINCIA]],[1]!PROVINCIASCC[#Data],4,FALSE),VLOOKUP(MESACU[[#This Row],[PAIS]],'[1]Centros de coste'!$A$2:$D$204,4,FALSE))</f>
        <v>EUROPA</v>
      </c>
      <c r="AA1797" t="str">
        <f>IFERROR(LEFT(TRIM(MESACU[[#This Row],[CodigoArticulo]]),LEN(TRIM(MESACU[[#This Row],[CodigoArticulo]]))-4),"")</f>
        <v>S</v>
      </c>
      <c r="AB1797" t="str">
        <f>IFERROR(VLOOKUP(MESACU[[#This Row],[CODIGOG]],[1]!FAMILIAS[#Data],5,FALSE),"")</f>
        <v>BIOFERTILIZERS</v>
      </c>
    </row>
    <row r="1798" spans="1:28" x14ac:dyDescent="0.35">
      <c r="A1798" t="s">
        <v>28</v>
      </c>
      <c r="B1798">
        <v>501</v>
      </c>
      <c r="C1798" t="s">
        <v>29</v>
      </c>
      <c r="D1798">
        <v>2025</v>
      </c>
      <c r="E1798">
        <v>5</v>
      </c>
      <c r="F1798" t="s">
        <v>216</v>
      </c>
      <c r="G1798">
        <v>474</v>
      </c>
      <c r="H1798" t="s">
        <v>217</v>
      </c>
      <c r="I1798">
        <v>0</v>
      </c>
      <c r="J1798">
        <v>0</v>
      </c>
      <c r="K1798">
        <v>2</v>
      </c>
      <c r="L1798">
        <v>0</v>
      </c>
      <c r="M1798">
        <v>0</v>
      </c>
      <c r="N1798">
        <v>0</v>
      </c>
      <c r="O1798">
        <v>1.1100000000000001</v>
      </c>
      <c r="P1798" t="s">
        <v>216</v>
      </c>
      <c r="Q1798" t="s">
        <v>48</v>
      </c>
      <c r="R1798" t="s">
        <v>34</v>
      </c>
      <c r="S1798" t="s">
        <v>50</v>
      </c>
      <c r="T1798" t="s">
        <v>36</v>
      </c>
      <c r="U1798">
        <v>0</v>
      </c>
      <c r="V1798">
        <v>40</v>
      </c>
      <c r="W1798">
        <v>200</v>
      </c>
      <c r="X1798" t="str">
        <f>IF(MESACU[[#This Row],[PAIS]]="ESPAÑA",VLOOKUP(MESACU[[#This Row],[PROVINCIA]],[1]!PROVINCIASCC[#Data],2,FALSE),VLOOKUP(MESACU[[#This Row],[PAIS]],'[1]Centros de coste'!$A$2:$D$204,2,FALSE))</f>
        <v>C44 - IBERICA II</v>
      </c>
      <c r="Y1798" t="str">
        <f>IF(MESACU[[#This Row],[PAIS]]="ESPAÑA",VLOOKUP(MESACU[[#This Row],[PROVINCIA]],[1]!PROVINCIASCC[#Data],3,FALSE),VLOOKUP(MESACU[[#This Row],[PAIS]],'[1]Centros de coste'!$A$2:$D$204,3,FALSE))</f>
        <v>IBERICA II</v>
      </c>
      <c r="Z1798" t="str">
        <f>IF(MESACU[[#This Row],[PAIS]]="ESPAÑA",VLOOKUP(MESACU[[#This Row],[PROVINCIA]],[1]!PROVINCIASCC[#Data],4,FALSE),VLOOKUP(MESACU[[#This Row],[PAIS]],'[1]Centros de coste'!$A$2:$D$204,4,FALSE))</f>
        <v>EUROPA</v>
      </c>
      <c r="AA1798" t="str">
        <f>IFERROR(LEFT(TRIM(MESACU[[#This Row],[CodigoArticulo]]),LEN(TRIM(MESACU[[#This Row],[CodigoArticulo]]))-4),"")</f>
        <v>G3</v>
      </c>
      <c r="AB1798" t="str">
        <f>IFERROR(VLOOKUP(MESACU[[#This Row],[CODIGOG]],[1]!FAMILIAS[#Data],5,FALSE),"")</f>
        <v>BIOSTIMULANTS</v>
      </c>
    </row>
    <row r="1799" spans="1:28" x14ac:dyDescent="0.35">
      <c r="A1799" t="s">
        <v>28</v>
      </c>
      <c r="B1799">
        <v>501</v>
      </c>
      <c r="C1799" t="s">
        <v>29</v>
      </c>
      <c r="D1799">
        <v>2025</v>
      </c>
      <c r="E1799">
        <v>5</v>
      </c>
      <c r="F1799" t="s">
        <v>175</v>
      </c>
      <c r="G1799">
        <v>474</v>
      </c>
      <c r="H1799" t="s">
        <v>176</v>
      </c>
      <c r="I1799">
        <v>0</v>
      </c>
      <c r="J1799">
        <v>0</v>
      </c>
      <c r="K1799">
        <v>1.256</v>
      </c>
      <c r="L1799">
        <v>0</v>
      </c>
      <c r="M1799">
        <v>0</v>
      </c>
      <c r="N1799">
        <v>0</v>
      </c>
      <c r="O1799">
        <v>1.1100000000000001</v>
      </c>
      <c r="P1799" t="s">
        <v>175</v>
      </c>
      <c r="Q1799" t="s">
        <v>48</v>
      </c>
      <c r="R1799" t="s">
        <v>34</v>
      </c>
      <c r="S1799" t="s">
        <v>50</v>
      </c>
      <c r="T1799" t="s">
        <v>36</v>
      </c>
      <c r="U1799">
        <v>0</v>
      </c>
      <c r="V1799">
        <v>40</v>
      </c>
      <c r="W1799">
        <v>125.6</v>
      </c>
      <c r="X1799" t="str">
        <f>IF(MESACU[[#This Row],[PAIS]]="ESPAÑA",VLOOKUP(MESACU[[#This Row],[PROVINCIA]],[1]!PROVINCIASCC[#Data],2,FALSE),VLOOKUP(MESACU[[#This Row],[PAIS]],'[1]Centros de coste'!$A$2:$D$204,2,FALSE))</f>
        <v>C44 - IBERICA II</v>
      </c>
      <c r="Y1799" t="str">
        <f>IF(MESACU[[#This Row],[PAIS]]="ESPAÑA",VLOOKUP(MESACU[[#This Row],[PROVINCIA]],[1]!PROVINCIASCC[#Data],3,FALSE),VLOOKUP(MESACU[[#This Row],[PAIS]],'[1]Centros de coste'!$A$2:$D$204,3,FALSE))</f>
        <v>IBERICA II</v>
      </c>
      <c r="Z1799" t="str">
        <f>IF(MESACU[[#This Row],[PAIS]]="ESPAÑA",VLOOKUP(MESACU[[#This Row],[PROVINCIA]],[1]!PROVINCIASCC[#Data],4,FALSE),VLOOKUP(MESACU[[#This Row],[PAIS]],'[1]Centros de coste'!$A$2:$D$204,4,FALSE))</f>
        <v>EUROPA</v>
      </c>
      <c r="AA1799" t="str">
        <f>IFERROR(LEFT(TRIM(MESACU[[#This Row],[CodigoArticulo]]),LEN(TRIM(MESACU[[#This Row],[CodigoArticulo]]))-4),"")</f>
        <v>PT</v>
      </c>
      <c r="AB1799" t="str">
        <f>IFERROR(VLOOKUP(MESACU[[#This Row],[CODIGOG]],[1]!FAMILIAS[#Data],5,FALSE),"")</f>
        <v>BIOFERTILIZERS</v>
      </c>
    </row>
    <row r="1800" spans="1:28" x14ac:dyDescent="0.35">
      <c r="A1800" t="s">
        <v>28</v>
      </c>
      <c r="B1800">
        <v>501</v>
      </c>
      <c r="C1800" t="s">
        <v>29</v>
      </c>
      <c r="D1800">
        <v>2025</v>
      </c>
      <c r="E1800">
        <v>5</v>
      </c>
      <c r="F1800" t="s">
        <v>142</v>
      </c>
      <c r="G1800">
        <v>474</v>
      </c>
      <c r="H1800" t="s">
        <v>143</v>
      </c>
      <c r="I1800">
        <v>0</v>
      </c>
      <c r="J1800">
        <v>0</v>
      </c>
      <c r="K1800">
        <v>1.2</v>
      </c>
      <c r="L1800">
        <v>0</v>
      </c>
      <c r="M1800">
        <v>0</v>
      </c>
      <c r="N1800">
        <v>0</v>
      </c>
      <c r="O1800">
        <v>1.1100000000000001</v>
      </c>
      <c r="P1800" t="s">
        <v>142</v>
      </c>
      <c r="Q1800" t="s">
        <v>48</v>
      </c>
      <c r="R1800" t="s">
        <v>34</v>
      </c>
      <c r="S1800" t="s">
        <v>50</v>
      </c>
      <c r="T1800" t="s">
        <v>36</v>
      </c>
      <c r="U1800">
        <v>0</v>
      </c>
      <c r="V1800">
        <v>40</v>
      </c>
      <c r="W1800">
        <v>120</v>
      </c>
      <c r="X1800" t="str">
        <f>IF(MESACU[[#This Row],[PAIS]]="ESPAÑA",VLOOKUP(MESACU[[#This Row],[PROVINCIA]],[1]!PROVINCIASCC[#Data],2,FALSE),VLOOKUP(MESACU[[#This Row],[PAIS]],'[1]Centros de coste'!$A$2:$D$204,2,FALSE))</f>
        <v>C44 - IBERICA II</v>
      </c>
      <c r="Y1800" t="str">
        <f>IF(MESACU[[#This Row],[PAIS]]="ESPAÑA",VLOOKUP(MESACU[[#This Row],[PROVINCIA]],[1]!PROVINCIASCC[#Data],3,FALSE),VLOOKUP(MESACU[[#This Row],[PAIS]],'[1]Centros de coste'!$A$2:$D$204,3,FALSE))</f>
        <v>IBERICA II</v>
      </c>
      <c r="Z1800" t="str">
        <f>IF(MESACU[[#This Row],[PAIS]]="ESPAÑA",VLOOKUP(MESACU[[#This Row],[PROVINCIA]],[1]!PROVINCIASCC[#Data],4,FALSE),VLOOKUP(MESACU[[#This Row],[PAIS]],'[1]Centros de coste'!$A$2:$D$204,4,FALSE))</f>
        <v>EUROPA</v>
      </c>
      <c r="AA1800" t="str">
        <f>IFERROR(LEFT(TRIM(MESACU[[#This Row],[CodigoArticulo]]),LEN(TRIM(MESACU[[#This Row],[CodigoArticulo]]))-4),"")</f>
        <v>B</v>
      </c>
      <c r="AB1800" t="str">
        <f>IFERROR(VLOOKUP(MESACU[[#This Row],[CODIGOG]],[1]!FAMILIAS[#Data],5,FALSE),"")</f>
        <v>BIOFERTILIZERS</v>
      </c>
    </row>
    <row r="1801" spans="1:28" x14ac:dyDescent="0.35">
      <c r="A1801" t="s">
        <v>28</v>
      </c>
      <c r="B1801">
        <v>501</v>
      </c>
      <c r="C1801" t="s">
        <v>29</v>
      </c>
      <c r="D1801">
        <v>2025</v>
      </c>
      <c r="E1801">
        <v>5</v>
      </c>
      <c r="F1801" t="s">
        <v>64</v>
      </c>
      <c r="G1801">
        <v>474</v>
      </c>
      <c r="H1801" t="s">
        <v>65</v>
      </c>
      <c r="I1801">
        <v>0</v>
      </c>
      <c r="J1801">
        <v>0</v>
      </c>
      <c r="K1801">
        <v>0.83799999999999997</v>
      </c>
      <c r="L1801">
        <v>0</v>
      </c>
      <c r="M1801">
        <v>0</v>
      </c>
      <c r="N1801">
        <v>0</v>
      </c>
      <c r="O1801">
        <v>0.56000000000000005</v>
      </c>
      <c r="P1801" t="s">
        <v>64</v>
      </c>
      <c r="Q1801" t="s">
        <v>48</v>
      </c>
      <c r="R1801" t="s">
        <v>34</v>
      </c>
      <c r="S1801" t="s">
        <v>50</v>
      </c>
      <c r="T1801" t="s">
        <v>36</v>
      </c>
      <c r="U1801">
        <v>0</v>
      </c>
      <c r="V1801">
        <v>20</v>
      </c>
      <c r="W1801">
        <v>83.8</v>
      </c>
      <c r="X1801" t="str">
        <f>IF(MESACU[[#This Row],[PAIS]]="ESPAÑA",VLOOKUP(MESACU[[#This Row],[PROVINCIA]],[1]!PROVINCIASCC[#Data],2,FALSE),VLOOKUP(MESACU[[#This Row],[PAIS]],'[1]Centros de coste'!$A$2:$D$204,2,FALSE))</f>
        <v>C44 - IBERICA II</v>
      </c>
      <c r="Y1801" t="str">
        <f>IF(MESACU[[#This Row],[PAIS]]="ESPAÑA",VLOOKUP(MESACU[[#This Row],[PROVINCIA]],[1]!PROVINCIASCC[#Data],3,FALSE),VLOOKUP(MESACU[[#This Row],[PAIS]],'[1]Centros de coste'!$A$2:$D$204,3,FALSE))</f>
        <v>IBERICA II</v>
      </c>
      <c r="Z1801" t="str">
        <f>IF(MESACU[[#This Row],[PAIS]]="ESPAÑA",VLOOKUP(MESACU[[#This Row],[PROVINCIA]],[1]!PROVINCIASCC[#Data],4,FALSE),VLOOKUP(MESACU[[#This Row],[PAIS]],'[1]Centros de coste'!$A$2:$D$204,4,FALSE))</f>
        <v>EUROPA</v>
      </c>
      <c r="AA1801" t="str">
        <f>IFERROR(LEFT(TRIM(MESACU[[#This Row],[CodigoArticulo]]),LEN(TRIM(MESACU[[#This Row],[CodigoArticulo]]))-4),"")</f>
        <v>C-L</v>
      </c>
      <c r="AB1801" t="str">
        <f>IFERROR(VLOOKUP(MESACU[[#This Row],[CODIGOG]],[1]!FAMILIAS[#Data],5,FALSE),"")</f>
        <v>BIOFERTILIZERS</v>
      </c>
    </row>
    <row r="1802" spans="1:28" x14ac:dyDescent="0.35">
      <c r="A1802" t="s">
        <v>28</v>
      </c>
      <c r="B1802">
        <v>502</v>
      </c>
      <c r="C1802" t="s">
        <v>29</v>
      </c>
      <c r="D1802">
        <v>2025</v>
      </c>
      <c r="E1802">
        <v>5</v>
      </c>
      <c r="F1802" t="s">
        <v>53</v>
      </c>
      <c r="G1802">
        <v>447</v>
      </c>
      <c r="H1802" t="s">
        <v>54</v>
      </c>
      <c r="I1802">
        <v>0</v>
      </c>
      <c r="J1802">
        <v>0</v>
      </c>
      <c r="K1802">
        <v>44.16</v>
      </c>
      <c r="L1802">
        <v>22.08</v>
      </c>
      <c r="M1802">
        <v>0</v>
      </c>
      <c r="N1802">
        <v>0</v>
      </c>
      <c r="O1802">
        <v>15.52</v>
      </c>
      <c r="P1802" t="s">
        <v>55</v>
      </c>
      <c r="Q1802" t="s">
        <v>374</v>
      </c>
      <c r="R1802" t="s">
        <v>34</v>
      </c>
      <c r="S1802" t="s">
        <v>57</v>
      </c>
      <c r="T1802" t="s">
        <v>36</v>
      </c>
      <c r="U1802">
        <v>0</v>
      </c>
      <c r="V1802">
        <v>640</v>
      </c>
      <c r="W1802">
        <v>2208</v>
      </c>
      <c r="X1802" t="str">
        <f>IF(MESACU[[#This Row],[PAIS]]="ESPAÑA",VLOOKUP(MESACU[[#This Row],[PROVINCIA]],[1]!PROVINCIASCC[#Data],2,FALSE),VLOOKUP(MESACU[[#This Row],[PAIS]],'[1]Centros de coste'!$A$2:$D$204,2,FALSE))</f>
        <v>C44 - IBERICA II</v>
      </c>
      <c r="Y1802" t="str">
        <f>IF(MESACU[[#This Row],[PAIS]]="ESPAÑA",VLOOKUP(MESACU[[#This Row],[PROVINCIA]],[1]!PROVINCIASCC[#Data],3,FALSE),VLOOKUP(MESACU[[#This Row],[PAIS]],'[1]Centros de coste'!$A$2:$D$204,3,FALSE))</f>
        <v>IBERICA II</v>
      </c>
      <c r="Z1802" t="str">
        <f>IF(MESACU[[#This Row],[PAIS]]="ESPAÑA",VLOOKUP(MESACU[[#This Row],[PROVINCIA]],[1]!PROVINCIASCC[#Data],4,FALSE),VLOOKUP(MESACU[[#This Row],[PAIS]],'[1]Centros de coste'!$A$2:$D$204,4,FALSE))</f>
        <v>EUROPA</v>
      </c>
      <c r="AA1802" t="str">
        <f>IFERROR(LEFT(TRIM(MESACU[[#This Row],[CodigoArticulo]]),LEN(TRIM(MESACU[[#This Row],[CodigoArticulo]]))-4),"")</f>
        <v>AGXK</v>
      </c>
      <c r="AB1802" t="str">
        <f>IFERROR(VLOOKUP(MESACU[[#This Row],[CODIGOG]],[1]!FAMILIAS[#Data],5,FALSE),"")</f>
        <v>BIOFERTILIZERS</v>
      </c>
    </row>
    <row r="1803" spans="1:28" x14ac:dyDescent="0.35">
      <c r="A1803" t="s">
        <v>28</v>
      </c>
      <c r="B1803">
        <v>503</v>
      </c>
      <c r="C1803" t="s">
        <v>29</v>
      </c>
      <c r="D1803">
        <v>2025</v>
      </c>
      <c r="E1803">
        <v>5</v>
      </c>
      <c r="F1803" t="s">
        <v>164</v>
      </c>
      <c r="G1803">
        <v>439</v>
      </c>
      <c r="H1803" t="s">
        <v>165</v>
      </c>
      <c r="I1803">
        <v>0</v>
      </c>
      <c r="J1803">
        <v>0</v>
      </c>
      <c r="K1803">
        <v>22</v>
      </c>
      <c r="L1803">
        <v>0</v>
      </c>
      <c r="M1803">
        <v>0</v>
      </c>
      <c r="N1803">
        <v>0</v>
      </c>
      <c r="O1803">
        <v>2.4300000000000002</v>
      </c>
      <c r="P1803" t="s">
        <v>166</v>
      </c>
      <c r="Q1803" t="s">
        <v>299</v>
      </c>
      <c r="R1803" t="s">
        <v>34</v>
      </c>
      <c r="S1803" t="s">
        <v>300</v>
      </c>
      <c r="T1803" t="s">
        <v>36</v>
      </c>
      <c r="U1803">
        <v>0</v>
      </c>
      <c r="V1803">
        <v>100</v>
      </c>
      <c r="W1803">
        <v>220</v>
      </c>
      <c r="X1803" t="str">
        <f>IF(MESACU[[#This Row],[PAIS]]="ESPAÑA",VLOOKUP(MESACU[[#This Row],[PROVINCIA]],[1]!PROVINCIASCC[#Data],2,FALSE),VLOOKUP(MESACU[[#This Row],[PAIS]],'[1]Centros de coste'!$A$2:$D$204,2,FALSE))</f>
        <v>C205 - IBERICA VI</v>
      </c>
      <c r="Y1803" t="str">
        <f>IF(MESACU[[#This Row],[PAIS]]="ESPAÑA",VLOOKUP(MESACU[[#This Row],[PROVINCIA]],[1]!PROVINCIASCC[#Data],3,FALSE),VLOOKUP(MESACU[[#This Row],[PAIS]],'[1]Centros de coste'!$A$2:$D$204,3,FALSE))</f>
        <v>IBERICA VI</v>
      </c>
      <c r="Z1803" t="str">
        <f>IF(MESACU[[#This Row],[PAIS]]="ESPAÑA",VLOOKUP(MESACU[[#This Row],[PROVINCIA]],[1]!PROVINCIASCC[#Data],4,FALSE),VLOOKUP(MESACU[[#This Row],[PAIS]],'[1]Centros de coste'!$A$2:$D$204,4,FALSE))</f>
        <v>EUROPA</v>
      </c>
      <c r="AA1803" t="str">
        <f>IFERROR(LEFT(TRIM(MESACU[[#This Row],[CodigoArticulo]]),LEN(TRIM(MESACU[[#This Row],[CodigoArticulo]]))-4),"")</f>
        <v>S</v>
      </c>
      <c r="AB1803" t="str">
        <f>IFERROR(VLOOKUP(MESACU[[#This Row],[CODIGOG]],[1]!FAMILIAS[#Data],5,FALSE),"")</f>
        <v>BIOFERTILIZERS</v>
      </c>
    </row>
    <row r="1804" spans="1:28" x14ac:dyDescent="0.35">
      <c r="A1804" t="s">
        <v>28</v>
      </c>
      <c r="B1804">
        <v>503</v>
      </c>
      <c r="C1804" t="s">
        <v>29</v>
      </c>
      <c r="D1804">
        <v>2025</v>
      </c>
      <c r="E1804">
        <v>5</v>
      </c>
      <c r="F1804" t="s">
        <v>270</v>
      </c>
      <c r="G1804">
        <v>439</v>
      </c>
      <c r="H1804" t="s">
        <v>271</v>
      </c>
      <c r="I1804">
        <v>0</v>
      </c>
      <c r="J1804">
        <v>0</v>
      </c>
      <c r="K1804">
        <v>12.36</v>
      </c>
      <c r="L1804">
        <v>0</v>
      </c>
      <c r="M1804">
        <v>0</v>
      </c>
      <c r="N1804">
        <v>0</v>
      </c>
      <c r="O1804">
        <v>0.49</v>
      </c>
      <c r="P1804" t="s">
        <v>270</v>
      </c>
      <c r="Q1804" t="s">
        <v>299</v>
      </c>
      <c r="R1804" t="s">
        <v>49</v>
      </c>
      <c r="S1804" t="s">
        <v>300</v>
      </c>
      <c r="T1804" t="s">
        <v>36</v>
      </c>
      <c r="U1804">
        <v>0</v>
      </c>
      <c r="V1804">
        <v>60</v>
      </c>
      <c r="W1804">
        <v>123.6</v>
      </c>
      <c r="X1804" t="str">
        <f>IF(MESACU[[#This Row],[PAIS]]="ESPAÑA",VLOOKUP(MESACU[[#This Row],[PROVINCIA]],[1]!PROVINCIASCC[#Data],2,FALSE),VLOOKUP(MESACU[[#This Row],[PAIS]],'[1]Centros de coste'!$A$2:$D$204,2,FALSE))</f>
        <v>C205 - IBERICA VI</v>
      </c>
      <c r="Y1804" t="str">
        <f>IF(MESACU[[#This Row],[PAIS]]="ESPAÑA",VLOOKUP(MESACU[[#This Row],[PROVINCIA]],[1]!PROVINCIASCC[#Data],3,FALSE),VLOOKUP(MESACU[[#This Row],[PAIS]],'[1]Centros de coste'!$A$2:$D$204,3,FALSE))</f>
        <v>IBERICA VI</v>
      </c>
      <c r="Z1804" t="str">
        <f>IF(MESACU[[#This Row],[PAIS]]="ESPAÑA",VLOOKUP(MESACU[[#This Row],[PROVINCIA]],[1]!PROVINCIASCC[#Data],4,FALSE),VLOOKUP(MESACU[[#This Row],[PAIS]],'[1]Centros de coste'!$A$2:$D$204,4,FALSE))</f>
        <v>EUROPA</v>
      </c>
      <c r="AA1804" t="str">
        <f>IFERROR(LEFT(TRIM(MESACU[[#This Row],[CodigoArticulo]]),LEN(TRIM(MESACU[[#This Row],[CodigoArticulo]]))-4),"")</f>
        <v>AN</v>
      </c>
      <c r="AB1804" t="str">
        <f>IFERROR(VLOOKUP(MESACU[[#This Row],[CODIGOG]],[1]!FAMILIAS[#Data],5,FALSE),"")</f>
        <v>BIOFERTILIZERS</v>
      </c>
    </row>
    <row r="1805" spans="1:28" x14ac:dyDescent="0.35">
      <c r="A1805" t="s">
        <v>28</v>
      </c>
      <c r="B1805">
        <v>503</v>
      </c>
      <c r="C1805" t="s">
        <v>29</v>
      </c>
      <c r="D1805">
        <v>2025</v>
      </c>
      <c r="E1805">
        <v>5</v>
      </c>
      <c r="F1805" t="s">
        <v>354</v>
      </c>
      <c r="G1805">
        <v>439</v>
      </c>
      <c r="H1805" t="s">
        <v>355</v>
      </c>
      <c r="I1805">
        <v>0</v>
      </c>
      <c r="J1805">
        <v>0</v>
      </c>
      <c r="K1805">
        <v>55.728000000000002</v>
      </c>
      <c r="L1805">
        <v>0</v>
      </c>
      <c r="M1805">
        <v>0</v>
      </c>
      <c r="N1805">
        <v>0</v>
      </c>
      <c r="O1805">
        <v>0.62</v>
      </c>
      <c r="P1805" t="s">
        <v>28</v>
      </c>
      <c r="Q1805" t="s">
        <v>299</v>
      </c>
      <c r="R1805" t="s">
        <v>73</v>
      </c>
      <c r="S1805" t="s">
        <v>300</v>
      </c>
      <c r="T1805" t="s">
        <v>36</v>
      </c>
      <c r="U1805">
        <v>0</v>
      </c>
      <c r="V1805">
        <v>48</v>
      </c>
      <c r="W1805">
        <v>557.28</v>
      </c>
      <c r="X1805" t="str">
        <f>IF(MESACU[[#This Row],[PAIS]]="ESPAÑA",VLOOKUP(MESACU[[#This Row],[PROVINCIA]],[1]!PROVINCIASCC[#Data],2,FALSE),VLOOKUP(MESACU[[#This Row],[PAIS]],'[1]Centros de coste'!$A$2:$D$204,2,FALSE))</f>
        <v>C205 - IBERICA VI</v>
      </c>
      <c r="Y1805" t="str">
        <f>IF(MESACU[[#This Row],[PAIS]]="ESPAÑA",VLOOKUP(MESACU[[#This Row],[PROVINCIA]],[1]!PROVINCIASCC[#Data],3,FALSE),VLOOKUP(MESACU[[#This Row],[PAIS]],'[1]Centros de coste'!$A$2:$D$204,3,FALSE))</f>
        <v>IBERICA VI</v>
      </c>
      <c r="Z1805" t="str">
        <f>IF(MESACU[[#This Row],[PAIS]]="ESPAÑA",VLOOKUP(MESACU[[#This Row],[PROVINCIA]],[1]!PROVINCIASCC[#Data],4,FALSE),VLOOKUP(MESACU[[#This Row],[PAIS]],'[1]Centros de coste'!$A$2:$D$204,4,FALSE))</f>
        <v>EUROPA</v>
      </c>
      <c r="AA1805" t="str">
        <f>IFERROR(LEFT(TRIM(MESACU[[#This Row],[CodigoArticulo]]),LEN(TRIM(MESACU[[#This Row],[CodigoArticulo]]))-4),"")</f>
        <v>AGFE</v>
      </c>
      <c r="AB1805" t="str">
        <f>IFERROR(VLOOKUP(MESACU[[#This Row],[CODIGOG]],[1]!FAMILIAS[#Data],5,FALSE),"")</f>
        <v>BIOFERTILIZERS</v>
      </c>
    </row>
    <row r="1806" spans="1:28" x14ac:dyDescent="0.35">
      <c r="A1806" t="s">
        <v>28</v>
      </c>
      <c r="B1806">
        <v>504</v>
      </c>
      <c r="C1806" t="s">
        <v>29</v>
      </c>
      <c r="D1806">
        <v>2025</v>
      </c>
      <c r="E1806">
        <v>5</v>
      </c>
      <c r="F1806" t="s">
        <v>190</v>
      </c>
      <c r="G1806">
        <v>378</v>
      </c>
      <c r="H1806" t="s">
        <v>191</v>
      </c>
      <c r="I1806">
        <v>1.56</v>
      </c>
      <c r="J1806">
        <v>0</v>
      </c>
      <c r="K1806">
        <v>0.50519999999999998</v>
      </c>
      <c r="L1806">
        <v>0</v>
      </c>
      <c r="M1806">
        <v>0</v>
      </c>
      <c r="N1806">
        <v>0</v>
      </c>
      <c r="O1806">
        <v>0.64</v>
      </c>
      <c r="P1806" t="s">
        <v>190</v>
      </c>
      <c r="Q1806" t="s">
        <v>215</v>
      </c>
      <c r="R1806" t="s">
        <v>34</v>
      </c>
      <c r="S1806" t="s">
        <v>147</v>
      </c>
      <c r="T1806" t="s">
        <v>36</v>
      </c>
      <c r="U1806">
        <v>0</v>
      </c>
      <c r="V1806">
        <v>12</v>
      </c>
      <c r="W1806">
        <v>52.08</v>
      </c>
      <c r="X1806" t="str">
        <f>IF(MESACU[[#This Row],[PAIS]]="ESPAÑA",VLOOKUP(MESACU[[#This Row],[PROVINCIA]],[1]!PROVINCIASCC[#Data],2,FALSE),VLOOKUP(MESACU[[#This Row],[PAIS]],'[1]Centros de coste'!$A$2:$D$204,2,FALSE))</f>
        <v>C44 - IBERICA II</v>
      </c>
      <c r="Y1806" t="str">
        <f>IF(MESACU[[#This Row],[PAIS]]="ESPAÑA",VLOOKUP(MESACU[[#This Row],[PROVINCIA]],[1]!PROVINCIASCC[#Data],3,FALSE),VLOOKUP(MESACU[[#This Row],[PAIS]],'[1]Centros de coste'!$A$2:$D$204,3,FALSE))</f>
        <v>IBERICA II</v>
      </c>
      <c r="Z1806" t="str">
        <f>IF(MESACU[[#This Row],[PAIS]]="ESPAÑA",VLOOKUP(MESACU[[#This Row],[PROVINCIA]],[1]!PROVINCIASCC[#Data],4,FALSE),VLOOKUP(MESACU[[#This Row],[PAIS]],'[1]Centros de coste'!$A$2:$D$204,4,FALSE))</f>
        <v>EUROPA</v>
      </c>
      <c r="AA1806" t="str">
        <f>IFERROR(LEFT(TRIM(MESACU[[#This Row],[CodigoArticulo]]),LEN(TRIM(MESACU[[#This Row],[CodigoArticulo]]))-4),"")</f>
        <v>PT</v>
      </c>
      <c r="AB1806" t="str">
        <f>IFERROR(VLOOKUP(MESACU[[#This Row],[CODIGOG]],[1]!FAMILIAS[#Data],5,FALSE),"")</f>
        <v>BIOFERTILIZERS</v>
      </c>
    </row>
    <row r="1807" spans="1:28" x14ac:dyDescent="0.35">
      <c r="A1807" t="s">
        <v>28</v>
      </c>
      <c r="B1807">
        <v>504</v>
      </c>
      <c r="C1807" t="s">
        <v>29</v>
      </c>
      <c r="D1807">
        <v>2025</v>
      </c>
      <c r="E1807">
        <v>5</v>
      </c>
      <c r="F1807" t="s">
        <v>190</v>
      </c>
      <c r="G1807">
        <v>378</v>
      </c>
      <c r="H1807" t="s">
        <v>191</v>
      </c>
      <c r="I1807">
        <v>6.25</v>
      </c>
      <c r="J1807">
        <v>0</v>
      </c>
      <c r="K1807">
        <v>2.0207000000000002</v>
      </c>
      <c r="L1807">
        <v>0</v>
      </c>
      <c r="M1807">
        <v>0</v>
      </c>
      <c r="N1807">
        <v>0</v>
      </c>
      <c r="O1807">
        <v>2.54</v>
      </c>
      <c r="P1807" t="s">
        <v>190</v>
      </c>
      <c r="Q1807" t="s">
        <v>215</v>
      </c>
      <c r="R1807" t="s">
        <v>34</v>
      </c>
      <c r="S1807" t="s">
        <v>147</v>
      </c>
      <c r="T1807" t="s">
        <v>36</v>
      </c>
      <c r="U1807">
        <v>0</v>
      </c>
      <c r="V1807">
        <v>48</v>
      </c>
      <c r="W1807">
        <v>208.32</v>
      </c>
      <c r="X1807" t="str">
        <f>IF(MESACU[[#This Row],[PAIS]]="ESPAÑA",VLOOKUP(MESACU[[#This Row],[PROVINCIA]],[1]!PROVINCIASCC[#Data],2,FALSE),VLOOKUP(MESACU[[#This Row],[PAIS]],'[1]Centros de coste'!$A$2:$D$204,2,FALSE))</f>
        <v>C44 - IBERICA II</v>
      </c>
      <c r="Y1807" t="str">
        <f>IF(MESACU[[#This Row],[PAIS]]="ESPAÑA",VLOOKUP(MESACU[[#This Row],[PROVINCIA]],[1]!PROVINCIASCC[#Data],3,FALSE),VLOOKUP(MESACU[[#This Row],[PAIS]],'[1]Centros de coste'!$A$2:$D$204,3,FALSE))</f>
        <v>IBERICA II</v>
      </c>
      <c r="Z1807" t="str">
        <f>IF(MESACU[[#This Row],[PAIS]]="ESPAÑA",VLOOKUP(MESACU[[#This Row],[PROVINCIA]],[1]!PROVINCIASCC[#Data],4,FALSE),VLOOKUP(MESACU[[#This Row],[PAIS]],'[1]Centros de coste'!$A$2:$D$204,4,FALSE))</f>
        <v>EUROPA</v>
      </c>
      <c r="AA1807" t="str">
        <f>IFERROR(LEFT(TRIM(MESACU[[#This Row],[CodigoArticulo]]),LEN(TRIM(MESACU[[#This Row],[CodigoArticulo]]))-4),"")</f>
        <v>PT</v>
      </c>
      <c r="AB1807" t="str">
        <f>IFERROR(VLOOKUP(MESACU[[#This Row],[CODIGOG]],[1]!FAMILIAS[#Data],5,FALSE),"")</f>
        <v>BIOFERTILIZERS</v>
      </c>
    </row>
    <row r="1808" spans="1:28" x14ac:dyDescent="0.35">
      <c r="A1808" t="s">
        <v>28</v>
      </c>
      <c r="B1808">
        <v>504</v>
      </c>
      <c r="C1808" t="s">
        <v>29</v>
      </c>
      <c r="D1808">
        <v>2025</v>
      </c>
      <c r="E1808">
        <v>5</v>
      </c>
      <c r="F1808" t="s">
        <v>175</v>
      </c>
      <c r="G1808">
        <v>378</v>
      </c>
      <c r="H1808" t="s">
        <v>176</v>
      </c>
      <c r="I1808">
        <v>5.99</v>
      </c>
      <c r="J1808">
        <v>0</v>
      </c>
      <c r="K1808">
        <v>1.9380999999999999</v>
      </c>
      <c r="L1808">
        <v>0</v>
      </c>
      <c r="M1808">
        <v>0</v>
      </c>
      <c r="N1808">
        <v>0</v>
      </c>
      <c r="O1808">
        <v>1.67</v>
      </c>
      <c r="P1808" t="s">
        <v>175</v>
      </c>
      <c r="Q1808" t="s">
        <v>215</v>
      </c>
      <c r="R1808" t="s">
        <v>34</v>
      </c>
      <c r="S1808" t="s">
        <v>147</v>
      </c>
      <c r="T1808" t="s">
        <v>36</v>
      </c>
      <c r="U1808">
        <v>0</v>
      </c>
      <c r="V1808">
        <v>60</v>
      </c>
      <c r="W1808">
        <v>199.8</v>
      </c>
      <c r="X1808" t="str">
        <f>IF(MESACU[[#This Row],[PAIS]]="ESPAÑA",VLOOKUP(MESACU[[#This Row],[PROVINCIA]],[1]!PROVINCIASCC[#Data],2,FALSE),VLOOKUP(MESACU[[#This Row],[PAIS]],'[1]Centros de coste'!$A$2:$D$204,2,FALSE))</f>
        <v>C44 - IBERICA II</v>
      </c>
      <c r="Y1808" t="str">
        <f>IF(MESACU[[#This Row],[PAIS]]="ESPAÑA",VLOOKUP(MESACU[[#This Row],[PROVINCIA]],[1]!PROVINCIASCC[#Data],3,FALSE),VLOOKUP(MESACU[[#This Row],[PAIS]],'[1]Centros de coste'!$A$2:$D$204,3,FALSE))</f>
        <v>IBERICA II</v>
      </c>
      <c r="Z1808" t="str">
        <f>IF(MESACU[[#This Row],[PAIS]]="ESPAÑA",VLOOKUP(MESACU[[#This Row],[PROVINCIA]],[1]!PROVINCIASCC[#Data],4,FALSE),VLOOKUP(MESACU[[#This Row],[PAIS]],'[1]Centros de coste'!$A$2:$D$204,4,FALSE))</f>
        <v>EUROPA</v>
      </c>
      <c r="AA1808" t="str">
        <f>IFERROR(LEFT(TRIM(MESACU[[#This Row],[CodigoArticulo]]),LEN(TRIM(MESACU[[#This Row],[CodigoArticulo]]))-4),"")</f>
        <v>PT</v>
      </c>
      <c r="AB1808" t="str">
        <f>IFERROR(VLOOKUP(MESACU[[#This Row],[CODIGOG]],[1]!FAMILIAS[#Data],5,FALSE),"")</f>
        <v>BIOFERTILIZERS</v>
      </c>
    </row>
    <row r="1809" spans="1:28" x14ac:dyDescent="0.35">
      <c r="A1809" t="s">
        <v>28</v>
      </c>
      <c r="B1809">
        <v>504</v>
      </c>
      <c r="C1809" t="s">
        <v>29</v>
      </c>
      <c r="D1809">
        <v>2025</v>
      </c>
      <c r="E1809">
        <v>5</v>
      </c>
      <c r="F1809" t="s">
        <v>175</v>
      </c>
      <c r="G1809">
        <v>378</v>
      </c>
      <c r="H1809" t="s">
        <v>176</v>
      </c>
      <c r="I1809">
        <v>13.99</v>
      </c>
      <c r="J1809">
        <v>0</v>
      </c>
      <c r="K1809">
        <v>4.5221</v>
      </c>
      <c r="L1809">
        <v>0</v>
      </c>
      <c r="M1809">
        <v>0</v>
      </c>
      <c r="N1809">
        <v>0</v>
      </c>
      <c r="O1809">
        <v>3.89</v>
      </c>
      <c r="P1809" t="s">
        <v>175</v>
      </c>
      <c r="Q1809" t="s">
        <v>215</v>
      </c>
      <c r="R1809" t="s">
        <v>34</v>
      </c>
      <c r="S1809" t="s">
        <v>147</v>
      </c>
      <c r="T1809" t="s">
        <v>36</v>
      </c>
      <c r="U1809">
        <v>0</v>
      </c>
      <c r="V1809">
        <v>140</v>
      </c>
      <c r="W1809">
        <v>466.2</v>
      </c>
      <c r="X1809" t="str">
        <f>IF(MESACU[[#This Row],[PAIS]]="ESPAÑA",VLOOKUP(MESACU[[#This Row],[PROVINCIA]],[1]!PROVINCIASCC[#Data],2,FALSE),VLOOKUP(MESACU[[#This Row],[PAIS]],'[1]Centros de coste'!$A$2:$D$204,2,FALSE))</f>
        <v>C44 - IBERICA II</v>
      </c>
      <c r="Y1809" t="str">
        <f>IF(MESACU[[#This Row],[PAIS]]="ESPAÑA",VLOOKUP(MESACU[[#This Row],[PROVINCIA]],[1]!PROVINCIASCC[#Data],3,FALSE),VLOOKUP(MESACU[[#This Row],[PAIS]],'[1]Centros de coste'!$A$2:$D$204,3,FALSE))</f>
        <v>IBERICA II</v>
      </c>
      <c r="Z1809" t="str">
        <f>IF(MESACU[[#This Row],[PAIS]]="ESPAÑA",VLOOKUP(MESACU[[#This Row],[PROVINCIA]],[1]!PROVINCIASCC[#Data],4,FALSE),VLOOKUP(MESACU[[#This Row],[PAIS]],'[1]Centros de coste'!$A$2:$D$204,4,FALSE))</f>
        <v>EUROPA</v>
      </c>
      <c r="AA1809" t="str">
        <f>IFERROR(LEFT(TRIM(MESACU[[#This Row],[CodigoArticulo]]),LEN(TRIM(MESACU[[#This Row],[CodigoArticulo]]))-4),"")</f>
        <v>PT</v>
      </c>
      <c r="AB1809" t="str">
        <f>IFERROR(VLOOKUP(MESACU[[#This Row],[CODIGOG]],[1]!FAMILIAS[#Data],5,FALSE),"")</f>
        <v>BIOFERTILIZERS</v>
      </c>
    </row>
    <row r="1810" spans="1:28" x14ac:dyDescent="0.35">
      <c r="A1810" t="s">
        <v>28</v>
      </c>
      <c r="B1810">
        <v>504</v>
      </c>
      <c r="C1810" t="s">
        <v>29</v>
      </c>
      <c r="D1810">
        <v>2025</v>
      </c>
      <c r="E1810">
        <v>5</v>
      </c>
      <c r="F1810" t="s">
        <v>364</v>
      </c>
      <c r="G1810">
        <v>378</v>
      </c>
      <c r="H1810" t="s">
        <v>365</v>
      </c>
      <c r="I1810">
        <v>14.07</v>
      </c>
      <c r="J1810">
        <v>0</v>
      </c>
      <c r="K1810">
        <v>4.5492999999999997</v>
      </c>
      <c r="L1810">
        <v>0</v>
      </c>
      <c r="M1810">
        <v>0</v>
      </c>
      <c r="N1810">
        <v>0</v>
      </c>
      <c r="O1810">
        <v>0.78</v>
      </c>
      <c r="P1810" t="s">
        <v>364</v>
      </c>
      <c r="Q1810" t="s">
        <v>215</v>
      </c>
      <c r="R1810" t="s">
        <v>73</v>
      </c>
      <c r="S1810" t="s">
        <v>147</v>
      </c>
      <c r="T1810" t="s">
        <v>36</v>
      </c>
      <c r="U1810">
        <v>0</v>
      </c>
      <c r="V1810">
        <v>100</v>
      </c>
      <c r="W1810">
        <v>469</v>
      </c>
      <c r="X1810" t="str">
        <f>IF(MESACU[[#This Row],[PAIS]]="ESPAÑA",VLOOKUP(MESACU[[#This Row],[PROVINCIA]],[1]!PROVINCIASCC[#Data],2,FALSE),VLOOKUP(MESACU[[#This Row],[PAIS]],'[1]Centros de coste'!$A$2:$D$204,2,FALSE))</f>
        <v>C44 - IBERICA II</v>
      </c>
      <c r="Y1810" t="str">
        <f>IF(MESACU[[#This Row],[PAIS]]="ESPAÑA",VLOOKUP(MESACU[[#This Row],[PROVINCIA]],[1]!PROVINCIASCC[#Data],3,FALSE),VLOOKUP(MESACU[[#This Row],[PAIS]],'[1]Centros de coste'!$A$2:$D$204,3,FALSE))</f>
        <v>IBERICA II</v>
      </c>
      <c r="Z1810" t="str">
        <f>IF(MESACU[[#This Row],[PAIS]]="ESPAÑA",VLOOKUP(MESACU[[#This Row],[PROVINCIA]],[1]!PROVINCIASCC[#Data],4,FALSE),VLOOKUP(MESACU[[#This Row],[PAIS]],'[1]Centros de coste'!$A$2:$D$204,4,FALSE))</f>
        <v>EUROPA</v>
      </c>
      <c r="AA1810" t="str">
        <f>IFERROR(LEFT(TRIM(MESACU[[#This Row],[CodigoArticulo]]),LEN(TRIM(MESACU[[#This Row],[CodigoArticulo]]))-4),"")</f>
        <v>AGMNP</v>
      </c>
      <c r="AB1810" t="str">
        <f>IFERROR(VLOOKUP(MESACU[[#This Row],[CODIGOG]],[1]!FAMILIAS[#Data],5,FALSE),"")</f>
        <v>BIOFERTILIZERS</v>
      </c>
    </row>
    <row r="1811" spans="1:28" x14ac:dyDescent="0.35">
      <c r="A1811" t="s">
        <v>28</v>
      </c>
      <c r="B1811">
        <v>504</v>
      </c>
      <c r="C1811" t="s">
        <v>29</v>
      </c>
      <c r="D1811">
        <v>2025</v>
      </c>
      <c r="E1811">
        <v>5</v>
      </c>
      <c r="F1811" t="s">
        <v>158</v>
      </c>
      <c r="G1811">
        <v>378</v>
      </c>
      <c r="H1811" t="s">
        <v>159</v>
      </c>
      <c r="I1811">
        <v>29.47</v>
      </c>
      <c r="J1811">
        <v>0</v>
      </c>
      <c r="K1811">
        <v>9.5292999999999992</v>
      </c>
      <c r="L1811">
        <v>0</v>
      </c>
      <c r="M1811">
        <v>0</v>
      </c>
      <c r="N1811">
        <v>0</v>
      </c>
      <c r="O1811">
        <v>7.76</v>
      </c>
      <c r="P1811" t="s">
        <v>158</v>
      </c>
      <c r="Q1811" t="s">
        <v>215</v>
      </c>
      <c r="R1811" t="s">
        <v>34</v>
      </c>
      <c r="S1811" t="s">
        <v>147</v>
      </c>
      <c r="T1811" t="s">
        <v>36</v>
      </c>
      <c r="U1811">
        <v>0</v>
      </c>
      <c r="V1811">
        <v>320</v>
      </c>
      <c r="W1811">
        <v>982.4</v>
      </c>
      <c r="X1811" t="str">
        <f>IF(MESACU[[#This Row],[PAIS]]="ESPAÑA",VLOOKUP(MESACU[[#This Row],[PROVINCIA]],[1]!PROVINCIASCC[#Data],2,FALSE),VLOOKUP(MESACU[[#This Row],[PAIS]],'[1]Centros de coste'!$A$2:$D$204,2,FALSE))</f>
        <v>C44 - IBERICA II</v>
      </c>
      <c r="Y1811" t="str">
        <f>IF(MESACU[[#This Row],[PAIS]]="ESPAÑA",VLOOKUP(MESACU[[#This Row],[PROVINCIA]],[1]!PROVINCIASCC[#Data],3,FALSE),VLOOKUP(MESACU[[#This Row],[PAIS]],'[1]Centros de coste'!$A$2:$D$204,3,FALSE))</f>
        <v>IBERICA II</v>
      </c>
      <c r="Z1811" t="str">
        <f>IF(MESACU[[#This Row],[PAIS]]="ESPAÑA",VLOOKUP(MESACU[[#This Row],[PROVINCIA]],[1]!PROVINCIASCC[#Data],4,FALSE),VLOOKUP(MESACU[[#This Row],[PAIS]],'[1]Centros de coste'!$A$2:$D$204,4,FALSE))</f>
        <v>EUROPA</v>
      </c>
      <c r="AA1811" t="str">
        <f>IFERROR(LEFT(TRIM(MESACU[[#This Row],[CodigoArticulo]]),LEN(TRIM(MESACU[[#This Row],[CodigoArticulo]]))-4),"")</f>
        <v>PT</v>
      </c>
      <c r="AB1811" t="str">
        <f>IFERROR(VLOOKUP(MESACU[[#This Row],[CODIGOG]],[1]!FAMILIAS[#Data],5,FALSE),"")</f>
        <v>BIOFERTILIZERS</v>
      </c>
    </row>
    <row r="1812" spans="1:28" x14ac:dyDescent="0.35">
      <c r="A1812" t="s">
        <v>28</v>
      </c>
      <c r="B1812">
        <v>505</v>
      </c>
      <c r="C1812" t="s">
        <v>29</v>
      </c>
      <c r="D1812">
        <v>2025</v>
      </c>
      <c r="E1812">
        <v>5</v>
      </c>
      <c r="F1812" t="s">
        <v>246</v>
      </c>
      <c r="G1812">
        <v>464</v>
      </c>
      <c r="H1812" t="s">
        <v>247</v>
      </c>
      <c r="I1812">
        <v>0</v>
      </c>
      <c r="J1812">
        <v>0</v>
      </c>
      <c r="K1812">
        <v>35.968000000000004</v>
      </c>
      <c r="L1812">
        <v>0</v>
      </c>
      <c r="M1812">
        <v>0</v>
      </c>
      <c r="N1812">
        <v>0</v>
      </c>
      <c r="O1812">
        <v>15.52</v>
      </c>
      <c r="P1812" t="s">
        <v>246</v>
      </c>
      <c r="Q1812" t="s">
        <v>137</v>
      </c>
      <c r="R1812" t="s">
        <v>34</v>
      </c>
      <c r="S1812" t="s">
        <v>138</v>
      </c>
      <c r="T1812" t="s">
        <v>36</v>
      </c>
      <c r="U1812">
        <v>0</v>
      </c>
      <c r="V1812">
        <v>640</v>
      </c>
      <c r="W1812">
        <v>1798.4</v>
      </c>
      <c r="X1812" t="str">
        <f>IF(MESACU[[#This Row],[PAIS]]="ESPAÑA",VLOOKUP(MESACU[[#This Row],[PROVINCIA]],[1]!PROVINCIASCC[#Data],2,FALSE),VLOOKUP(MESACU[[#This Row],[PAIS]],'[1]Centros de coste'!$A$2:$D$204,2,FALSE))</f>
        <v>C45 - IBERICA III</v>
      </c>
      <c r="Y1812" t="str">
        <f>IF(MESACU[[#This Row],[PAIS]]="ESPAÑA",VLOOKUP(MESACU[[#This Row],[PROVINCIA]],[1]!PROVINCIASCC[#Data],3,FALSE),VLOOKUP(MESACU[[#This Row],[PAIS]],'[1]Centros de coste'!$A$2:$D$204,3,FALSE))</f>
        <v>IBERICA III</v>
      </c>
      <c r="Z1812" t="str">
        <f>IF(MESACU[[#This Row],[PAIS]]="ESPAÑA",VLOOKUP(MESACU[[#This Row],[PROVINCIA]],[1]!PROVINCIASCC[#Data],4,FALSE),VLOOKUP(MESACU[[#This Row],[PAIS]],'[1]Centros de coste'!$A$2:$D$204,4,FALSE))</f>
        <v>EUROPA</v>
      </c>
      <c r="AA1812" t="str">
        <f>IFERROR(LEFT(TRIM(MESACU[[#This Row],[CodigoArticulo]]),LEN(TRIM(MESACU[[#This Row],[CodigoArticulo]]))-4),"")</f>
        <v>AGRMGN</v>
      </c>
      <c r="AB1812" t="str">
        <f>IFERROR(VLOOKUP(MESACU[[#This Row],[CODIGOG]],[1]!FAMILIAS[#Data],5,FALSE),"")</f>
        <v>BIOSTIMULANTS</v>
      </c>
    </row>
    <row r="1813" spans="1:28" x14ac:dyDescent="0.35">
      <c r="A1813" t="s">
        <v>28</v>
      </c>
      <c r="B1813">
        <v>506</v>
      </c>
      <c r="C1813" t="s">
        <v>29</v>
      </c>
      <c r="D1813">
        <v>2025</v>
      </c>
      <c r="E1813">
        <v>5</v>
      </c>
      <c r="F1813" t="s">
        <v>53</v>
      </c>
      <c r="G1813">
        <v>469</v>
      </c>
      <c r="H1813" t="s">
        <v>54</v>
      </c>
      <c r="I1813">
        <v>81.150000000000006</v>
      </c>
      <c r="J1813">
        <v>0</v>
      </c>
      <c r="K1813">
        <v>79.528999999999996</v>
      </c>
      <c r="L1813">
        <v>39.764499999999998</v>
      </c>
      <c r="M1813">
        <v>0</v>
      </c>
      <c r="N1813">
        <v>0</v>
      </c>
      <c r="O1813">
        <v>31.04</v>
      </c>
      <c r="P1813" t="s">
        <v>55</v>
      </c>
      <c r="Q1813" t="s">
        <v>56</v>
      </c>
      <c r="R1813" t="s">
        <v>34</v>
      </c>
      <c r="S1813" t="s">
        <v>57</v>
      </c>
      <c r="T1813" t="s">
        <v>36</v>
      </c>
      <c r="U1813">
        <v>0</v>
      </c>
      <c r="V1813">
        <v>1280</v>
      </c>
      <c r="W1813">
        <v>4057.6</v>
      </c>
      <c r="X1813" t="str">
        <f>IF(MESACU[[#This Row],[PAIS]]="ESPAÑA",VLOOKUP(MESACU[[#This Row],[PROVINCIA]],[1]!PROVINCIASCC[#Data],2,FALSE),VLOOKUP(MESACU[[#This Row],[PAIS]],'[1]Centros de coste'!$A$2:$D$204,2,FALSE))</f>
        <v>C44 - IBERICA II</v>
      </c>
      <c r="Y1813" t="str">
        <f>IF(MESACU[[#This Row],[PAIS]]="ESPAÑA",VLOOKUP(MESACU[[#This Row],[PROVINCIA]],[1]!PROVINCIASCC[#Data],3,FALSE),VLOOKUP(MESACU[[#This Row],[PAIS]],'[1]Centros de coste'!$A$2:$D$204,3,FALSE))</f>
        <v>IBERICA II</v>
      </c>
      <c r="Z1813" t="str">
        <f>IF(MESACU[[#This Row],[PAIS]]="ESPAÑA",VLOOKUP(MESACU[[#This Row],[PROVINCIA]],[1]!PROVINCIASCC[#Data],4,FALSE),VLOOKUP(MESACU[[#This Row],[PAIS]],'[1]Centros de coste'!$A$2:$D$204,4,FALSE))</f>
        <v>EUROPA</v>
      </c>
      <c r="AA1813" t="str">
        <f>IFERROR(LEFT(TRIM(MESACU[[#This Row],[CodigoArticulo]]),LEN(TRIM(MESACU[[#This Row],[CodigoArticulo]]))-4),"")</f>
        <v>AGXK</v>
      </c>
      <c r="AB1813" t="str">
        <f>IFERROR(VLOOKUP(MESACU[[#This Row],[CODIGOG]],[1]!FAMILIAS[#Data],5,FALSE),"")</f>
        <v>BIOFERTILIZERS</v>
      </c>
    </row>
    <row r="1814" spans="1:28" x14ac:dyDescent="0.35">
      <c r="A1814" t="s">
        <v>28</v>
      </c>
      <c r="B1814">
        <v>507</v>
      </c>
      <c r="C1814" t="s">
        <v>29</v>
      </c>
      <c r="D1814">
        <v>2025</v>
      </c>
      <c r="E1814">
        <v>5</v>
      </c>
      <c r="F1814" t="s">
        <v>53</v>
      </c>
      <c r="G1814">
        <v>469</v>
      </c>
      <c r="H1814" t="s">
        <v>54</v>
      </c>
      <c r="I1814">
        <v>40.58</v>
      </c>
      <c r="J1814">
        <v>0</v>
      </c>
      <c r="K1814">
        <v>39.764400000000002</v>
      </c>
      <c r="L1814">
        <v>19.882200000000001</v>
      </c>
      <c r="M1814">
        <v>0</v>
      </c>
      <c r="N1814">
        <v>0</v>
      </c>
      <c r="O1814">
        <v>15.52</v>
      </c>
      <c r="P1814" t="s">
        <v>55</v>
      </c>
      <c r="Q1814" t="s">
        <v>56</v>
      </c>
      <c r="R1814" t="s">
        <v>34</v>
      </c>
      <c r="S1814" t="s">
        <v>57</v>
      </c>
      <c r="T1814" t="s">
        <v>36</v>
      </c>
      <c r="U1814">
        <v>0</v>
      </c>
      <c r="V1814">
        <v>640</v>
      </c>
      <c r="W1814">
        <v>2028.8</v>
      </c>
      <c r="X1814" t="str">
        <f>IF(MESACU[[#This Row],[PAIS]]="ESPAÑA",VLOOKUP(MESACU[[#This Row],[PROVINCIA]],[1]!PROVINCIASCC[#Data],2,FALSE),VLOOKUP(MESACU[[#This Row],[PAIS]],'[1]Centros de coste'!$A$2:$D$204,2,FALSE))</f>
        <v>C44 - IBERICA II</v>
      </c>
      <c r="Y1814" t="str">
        <f>IF(MESACU[[#This Row],[PAIS]]="ESPAÑA",VLOOKUP(MESACU[[#This Row],[PROVINCIA]],[1]!PROVINCIASCC[#Data],3,FALSE),VLOOKUP(MESACU[[#This Row],[PAIS]],'[1]Centros de coste'!$A$2:$D$204,3,FALSE))</f>
        <v>IBERICA II</v>
      </c>
      <c r="Z1814" t="str">
        <f>IF(MESACU[[#This Row],[PAIS]]="ESPAÑA",VLOOKUP(MESACU[[#This Row],[PROVINCIA]],[1]!PROVINCIASCC[#Data],4,FALSE),VLOOKUP(MESACU[[#This Row],[PAIS]],'[1]Centros de coste'!$A$2:$D$204,4,FALSE))</f>
        <v>EUROPA</v>
      </c>
      <c r="AA1814" t="str">
        <f>IFERROR(LEFT(TRIM(MESACU[[#This Row],[CodigoArticulo]]),LEN(TRIM(MESACU[[#This Row],[CodigoArticulo]]))-4),"")</f>
        <v>AGXK</v>
      </c>
      <c r="AB1814" t="str">
        <f>IFERROR(VLOOKUP(MESACU[[#This Row],[CODIGOG]],[1]!FAMILIAS[#Data],5,FALSE),"")</f>
        <v>BIOFERTILIZERS</v>
      </c>
    </row>
    <row r="1815" spans="1:28" x14ac:dyDescent="0.35">
      <c r="A1815" t="s">
        <v>28</v>
      </c>
      <c r="B1815">
        <v>507</v>
      </c>
      <c r="C1815" t="s">
        <v>29</v>
      </c>
      <c r="D1815">
        <v>2025</v>
      </c>
      <c r="E1815">
        <v>5</v>
      </c>
      <c r="F1815" t="s">
        <v>294</v>
      </c>
      <c r="G1815">
        <v>469</v>
      </c>
      <c r="H1815" t="s">
        <v>295</v>
      </c>
      <c r="I1815">
        <v>26.32</v>
      </c>
      <c r="J1815">
        <v>0</v>
      </c>
      <c r="K1815">
        <v>25.793600000000001</v>
      </c>
      <c r="L1815">
        <v>12.896800000000001</v>
      </c>
      <c r="M1815">
        <v>0</v>
      </c>
      <c r="N1815">
        <v>0</v>
      </c>
      <c r="O1815">
        <v>2.78</v>
      </c>
      <c r="P1815" t="s">
        <v>294</v>
      </c>
      <c r="Q1815" t="s">
        <v>56</v>
      </c>
      <c r="R1815" t="s">
        <v>34</v>
      </c>
      <c r="S1815" t="s">
        <v>57</v>
      </c>
      <c r="T1815" t="s">
        <v>36</v>
      </c>
      <c r="U1815">
        <v>0</v>
      </c>
      <c r="V1815">
        <v>100</v>
      </c>
      <c r="W1815">
        <v>1316</v>
      </c>
      <c r="X1815" t="str">
        <f>IF(MESACU[[#This Row],[PAIS]]="ESPAÑA",VLOOKUP(MESACU[[#This Row],[PROVINCIA]],[1]!PROVINCIASCC[#Data],2,FALSE),VLOOKUP(MESACU[[#This Row],[PAIS]],'[1]Centros de coste'!$A$2:$D$204,2,FALSE))</f>
        <v>C44 - IBERICA II</v>
      </c>
      <c r="Y1815" t="str">
        <f>IF(MESACU[[#This Row],[PAIS]]="ESPAÑA",VLOOKUP(MESACU[[#This Row],[PROVINCIA]],[1]!PROVINCIASCC[#Data],3,FALSE),VLOOKUP(MESACU[[#This Row],[PAIS]],'[1]Centros de coste'!$A$2:$D$204,3,FALSE))</f>
        <v>IBERICA II</v>
      </c>
      <c r="Z1815" t="str">
        <f>IF(MESACU[[#This Row],[PAIS]]="ESPAÑA",VLOOKUP(MESACU[[#This Row],[PROVINCIA]],[1]!PROVINCIASCC[#Data],4,FALSE),VLOOKUP(MESACU[[#This Row],[PAIS]],'[1]Centros de coste'!$A$2:$D$204,4,FALSE))</f>
        <v>EUROPA</v>
      </c>
      <c r="AA1815" t="str">
        <f>IFERROR(LEFT(TRIM(MESACU[[#This Row],[CodigoArticulo]]),LEN(TRIM(MESACU[[#This Row],[CodigoArticulo]]))-4),"")</f>
        <v>AQUOM</v>
      </c>
      <c r="AB1815" t="str">
        <f>IFERROR(VLOOKUP(MESACU[[#This Row],[CODIGOG]],[1]!FAMILIAS[#Data],5,FALSE),"")</f>
        <v>BIOCONTROL</v>
      </c>
    </row>
    <row r="1816" spans="1:28" x14ac:dyDescent="0.35">
      <c r="A1816" t="s">
        <v>28</v>
      </c>
      <c r="B1816">
        <v>508</v>
      </c>
      <c r="C1816" t="s">
        <v>29</v>
      </c>
      <c r="D1816">
        <v>2025</v>
      </c>
      <c r="E1816">
        <v>5</v>
      </c>
      <c r="F1816" t="s">
        <v>51</v>
      </c>
      <c r="G1816">
        <v>460</v>
      </c>
      <c r="H1816" t="s">
        <v>52</v>
      </c>
      <c r="I1816">
        <v>0</v>
      </c>
      <c r="J1816">
        <v>0</v>
      </c>
      <c r="K1816">
        <v>35.799999999999997</v>
      </c>
      <c r="L1816">
        <v>0</v>
      </c>
      <c r="M1816">
        <v>0</v>
      </c>
      <c r="N1816">
        <v>0</v>
      </c>
      <c r="O1816">
        <v>1.24</v>
      </c>
      <c r="P1816" t="s">
        <v>51</v>
      </c>
      <c r="Q1816" t="s">
        <v>478</v>
      </c>
      <c r="R1816" t="s">
        <v>49</v>
      </c>
      <c r="S1816" t="s">
        <v>430</v>
      </c>
      <c r="T1816" t="s">
        <v>36</v>
      </c>
      <c r="U1816">
        <v>0</v>
      </c>
      <c r="V1816">
        <v>200</v>
      </c>
      <c r="W1816">
        <v>358</v>
      </c>
      <c r="X1816" t="str">
        <f>IF(MESACU[[#This Row],[PAIS]]="ESPAÑA",VLOOKUP(MESACU[[#This Row],[PROVINCIA]],[1]!PROVINCIASCC[#Data],2,FALSE),VLOOKUP(MESACU[[#This Row],[PAIS]],'[1]Centros de coste'!$A$2:$D$204,2,FALSE))</f>
        <v>C205 - IBERICA VI</v>
      </c>
      <c r="Y1816" t="str">
        <f>IF(MESACU[[#This Row],[PAIS]]="ESPAÑA",VLOOKUP(MESACU[[#This Row],[PROVINCIA]],[1]!PROVINCIASCC[#Data],3,FALSE),VLOOKUP(MESACU[[#This Row],[PAIS]],'[1]Centros de coste'!$A$2:$D$204,3,FALSE))</f>
        <v>IBERICA VI</v>
      </c>
      <c r="Z1816" t="str">
        <f>IF(MESACU[[#This Row],[PAIS]]="ESPAÑA",VLOOKUP(MESACU[[#This Row],[PROVINCIA]],[1]!PROVINCIASCC[#Data],4,FALSE),VLOOKUP(MESACU[[#This Row],[PAIS]],'[1]Centros de coste'!$A$2:$D$204,4,FALSE))</f>
        <v>EUROPA</v>
      </c>
      <c r="AA1816" t="str">
        <f>IFERROR(LEFT(TRIM(MESACU[[#This Row],[CodigoArticulo]]),LEN(TRIM(MESACU[[#This Row],[CodigoArticulo]]))-4),"")</f>
        <v>AN</v>
      </c>
      <c r="AB1816" t="str">
        <f>IFERROR(VLOOKUP(MESACU[[#This Row],[CODIGOG]],[1]!FAMILIAS[#Data],5,FALSE),"")</f>
        <v>BIOFERTILIZERS</v>
      </c>
    </row>
    <row r="1817" spans="1:28" x14ac:dyDescent="0.35">
      <c r="A1817" t="s">
        <v>28</v>
      </c>
      <c r="B1817">
        <v>508</v>
      </c>
      <c r="C1817" t="s">
        <v>29</v>
      </c>
      <c r="D1817">
        <v>2025</v>
      </c>
      <c r="E1817">
        <v>5</v>
      </c>
      <c r="F1817" t="s">
        <v>126</v>
      </c>
      <c r="G1817">
        <v>460</v>
      </c>
      <c r="H1817" t="s">
        <v>127</v>
      </c>
      <c r="I1817">
        <v>0</v>
      </c>
      <c r="J1817">
        <v>0</v>
      </c>
      <c r="K1817">
        <v>26.2</v>
      </c>
      <c r="L1817">
        <v>0</v>
      </c>
      <c r="M1817">
        <v>0</v>
      </c>
      <c r="N1817">
        <v>0</v>
      </c>
      <c r="O1817">
        <v>0.39</v>
      </c>
      <c r="P1817" t="s">
        <v>126</v>
      </c>
      <c r="Q1817" t="s">
        <v>478</v>
      </c>
      <c r="R1817" t="s">
        <v>73</v>
      </c>
      <c r="S1817" t="s">
        <v>430</v>
      </c>
      <c r="T1817" t="s">
        <v>36</v>
      </c>
      <c r="U1817">
        <v>0</v>
      </c>
      <c r="V1817">
        <v>50</v>
      </c>
      <c r="W1817">
        <v>262</v>
      </c>
      <c r="X1817" t="str">
        <f>IF(MESACU[[#This Row],[PAIS]]="ESPAÑA",VLOOKUP(MESACU[[#This Row],[PROVINCIA]],[1]!PROVINCIASCC[#Data],2,FALSE),VLOOKUP(MESACU[[#This Row],[PAIS]],'[1]Centros de coste'!$A$2:$D$204,2,FALSE))</f>
        <v>C205 - IBERICA VI</v>
      </c>
      <c r="Y1817" t="str">
        <f>IF(MESACU[[#This Row],[PAIS]]="ESPAÑA",VLOOKUP(MESACU[[#This Row],[PROVINCIA]],[1]!PROVINCIASCC[#Data],3,FALSE),VLOOKUP(MESACU[[#This Row],[PAIS]],'[1]Centros de coste'!$A$2:$D$204,3,FALSE))</f>
        <v>IBERICA VI</v>
      </c>
      <c r="Z1817" t="str">
        <f>IF(MESACU[[#This Row],[PAIS]]="ESPAÑA",VLOOKUP(MESACU[[#This Row],[PROVINCIA]],[1]!PROVINCIASCC[#Data],4,FALSE),VLOOKUP(MESACU[[#This Row],[PAIS]],'[1]Centros de coste'!$A$2:$D$204,4,FALSE))</f>
        <v>EUROPA</v>
      </c>
      <c r="AA1817" t="str">
        <f>IFERROR(LEFT(TRIM(MESACU[[#This Row],[CodigoArticulo]]),LEN(TRIM(MESACU[[#This Row],[CodigoArticulo]]))-4),"")</f>
        <v>A-50(2)</v>
      </c>
      <c r="AB1817" t="str">
        <f>IFERROR(VLOOKUP(MESACU[[#This Row],[CODIGOG]],[1]!FAMILIAS[#Data],5,FALSE),"")</f>
        <v>BIOSTIMULANTS</v>
      </c>
    </row>
    <row r="1818" spans="1:28" x14ac:dyDescent="0.35">
      <c r="A1818" t="s">
        <v>28</v>
      </c>
      <c r="B1818">
        <v>508</v>
      </c>
      <c r="C1818" t="s">
        <v>29</v>
      </c>
      <c r="D1818">
        <v>2025</v>
      </c>
      <c r="E1818">
        <v>5</v>
      </c>
      <c r="F1818" t="s">
        <v>392</v>
      </c>
      <c r="G1818">
        <v>460</v>
      </c>
      <c r="H1818" t="s">
        <v>393</v>
      </c>
      <c r="I1818">
        <v>0</v>
      </c>
      <c r="J1818">
        <v>0</v>
      </c>
      <c r="K1818">
        <v>43.68</v>
      </c>
      <c r="L1818">
        <v>0</v>
      </c>
      <c r="M1818">
        <v>0</v>
      </c>
      <c r="N1818">
        <v>0</v>
      </c>
      <c r="O1818">
        <v>3.4</v>
      </c>
      <c r="P1818" t="s">
        <v>392</v>
      </c>
      <c r="Q1818" t="s">
        <v>478</v>
      </c>
      <c r="R1818" t="s">
        <v>34</v>
      </c>
      <c r="S1818" t="s">
        <v>430</v>
      </c>
      <c r="T1818" t="s">
        <v>36</v>
      </c>
      <c r="U1818">
        <v>0</v>
      </c>
      <c r="V1818">
        <v>140</v>
      </c>
      <c r="W1818">
        <v>436.8</v>
      </c>
      <c r="X1818" t="str">
        <f>IF(MESACU[[#This Row],[PAIS]]="ESPAÑA",VLOOKUP(MESACU[[#This Row],[PROVINCIA]],[1]!PROVINCIASCC[#Data],2,FALSE),VLOOKUP(MESACU[[#This Row],[PAIS]],'[1]Centros de coste'!$A$2:$D$204,2,FALSE))</f>
        <v>C205 - IBERICA VI</v>
      </c>
      <c r="Y1818" t="str">
        <f>IF(MESACU[[#This Row],[PAIS]]="ESPAÑA",VLOOKUP(MESACU[[#This Row],[PROVINCIA]],[1]!PROVINCIASCC[#Data],3,FALSE),VLOOKUP(MESACU[[#This Row],[PAIS]],'[1]Centros de coste'!$A$2:$D$204,3,FALSE))</f>
        <v>IBERICA VI</v>
      </c>
      <c r="Z1818" t="str">
        <f>IF(MESACU[[#This Row],[PAIS]]="ESPAÑA",VLOOKUP(MESACU[[#This Row],[PROVINCIA]],[1]!PROVINCIASCC[#Data],4,FALSE),VLOOKUP(MESACU[[#This Row],[PAIS]],'[1]Centros de coste'!$A$2:$D$204,4,FALSE))</f>
        <v>EUROPA</v>
      </c>
      <c r="AA1818" t="str">
        <f>IFERROR(LEFT(TRIM(MESACU[[#This Row],[CodigoArticulo]]),LEN(TRIM(MESACU[[#This Row],[CodigoArticulo]]))-4),"")</f>
        <v>FU</v>
      </c>
      <c r="AB1818" t="str">
        <f>IFERROR(VLOOKUP(MESACU[[#This Row],[CODIGOG]],[1]!FAMILIAS[#Data],5,FALSE),"")</f>
        <v>BIOSTIMULANTS</v>
      </c>
    </row>
    <row r="1819" spans="1:28" x14ac:dyDescent="0.35">
      <c r="A1819" t="s">
        <v>28</v>
      </c>
      <c r="B1819">
        <v>508</v>
      </c>
      <c r="C1819" t="s">
        <v>29</v>
      </c>
      <c r="D1819">
        <v>2025</v>
      </c>
      <c r="E1819">
        <v>5</v>
      </c>
      <c r="F1819" t="s">
        <v>139</v>
      </c>
      <c r="G1819">
        <v>460</v>
      </c>
      <c r="H1819" t="s">
        <v>140</v>
      </c>
      <c r="I1819">
        <v>0</v>
      </c>
      <c r="J1819">
        <v>0</v>
      </c>
      <c r="K1819">
        <v>21.36</v>
      </c>
      <c r="L1819">
        <v>0</v>
      </c>
      <c r="M1819">
        <v>0</v>
      </c>
      <c r="N1819">
        <v>0</v>
      </c>
      <c r="O1819">
        <v>1.94</v>
      </c>
      <c r="P1819" t="s">
        <v>141</v>
      </c>
      <c r="Q1819" t="s">
        <v>478</v>
      </c>
      <c r="R1819" t="s">
        <v>34</v>
      </c>
      <c r="S1819" t="s">
        <v>430</v>
      </c>
      <c r="T1819" t="s">
        <v>36</v>
      </c>
      <c r="U1819">
        <v>0</v>
      </c>
      <c r="V1819">
        <v>80</v>
      </c>
      <c r="W1819">
        <v>213.6</v>
      </c>
      <c r="X1819" t="str">
        <f>IF(MESACU[[#This Row],[PAIS]]="ESPAÑA",VLOOKUP(MESACU[[#This Row],[PROVINCIA]],[1]!PROVINCIASCC[#Data],2,FALSE),VLOOKUP(MESACU[[#This Row],[PAIS]],'[1]Centros de coste'!$A$2:$D$204,2,FALSE))</f>
        <v>C205 - IBERICA VI</v>
      </c>
      <c r="Y1819" t="str">
        <f>IF(MESACU[[#This Row],[PAIS]]="ESPAÑA",VLOOKUP(MESACU[[#This Row],[PROVINCIA]],[1]!PROVINCIASCC[#Data],3,FALSE),VLOOKUP(MESACU[[#This Row],[PAIS]],'[1]Centros de coste'!$A$2:$D$204,3,FALSE))</f>
        <v>IBERICA VI</v>
      </c>
      <c r="Z1819" t="str">
        <f>IF(MESACU[[#This Row],[PAIS]]="ESPAÑA",VLOOKUP(MESACU[[#This Row],[PROVINCIA]],[1]!PROVINCIASCC[#Data],4,FALSE),VLOOKUP(MESACU[[#This Row],[PAIS]],'[1]Centros de coste'!$A$2:$D$204,4,FALSE))</f>
        <v>EUROPA</v>
      </c>
      <c r="AA1819" t="str">
        <f>IFERROR(LEFT(TRIM(MESACU[[#This Row],[CodigoArticulo]]),LEN(TRIM(MESACU[[#This Row],[CodigoArticulo]]))-4),"")</f>
        <v>PIV</v>
      </c>
      <c r="AB1819" t="str">
        <f>IFERROR(VLOOKUP(MESACU[[#This Row],[CODIGOG]],[1]!FAMILIAS[#Data],5,FALSE),"")</f>
        <v>BIOSTIMULANTS</v>
      </c>
    </row>
    <row r="1820" spans="1:28" x14ac:dyDescent="0.35">
      <c r="A1820" t="s">
        <v>28</v>
      </c>
      <c r="B1820">
        <v>508</v>
      </c>
      <c r="C1820" t="s">
        <v>29</v>
      </c>
      <c r="D1820">
        <v>2025</v>
      </c>
      <c r="E1820">
        <v>5</v>
      </c>
      <c r="F1820" t="s">
        <v>162</v>
      </c>
      <c r="G1820">
        <v>460</v>
      </c>
      <c r="H1820" t="s">
        <v>163</v>
      </c>
      <c r="I1820">
        <v>0</v>
      </c>
      <c r="J1820">
        <v>0</v>
      </c>
      <c r="K1820">
        <v>39.200000000000003</v>
      </c>
      <c r="L1820">
        <v>0</v>
      </c>
      <c r="M1820">
        <v>0</v>
      </c>
      <c r="N1820">
        <v>0</v>
      </c>
      <c r="O1820">
        <v>2.4300000000000002</v>
      </c>
      <c r="P1820" t="s">
        <v>162</v>
      </c>
      <c r="Q1820" t="s">
        <v>478</v>
      </c>
      <c r="R1820" t="s">
        <v>34</v>
      </c>
      <c r="S1820" t="s">
        <v>430</v>
      </c>
      <c r="T1820" t="s">
        <v>36</v>
      </c>
      <c r="U1820">
        <v>0</v>
      </c>
      <c r="V1820">
        <v>100</v>
      </c>
      <c r="W1820">
        <v>392</v>
      </c>
      <c r="X1820" t="str">
        <f>IF(MESACU[[#This Row],[PAIS]]="ESPAÑA",VLOOKUP(MESACU[[#This Row],[PROVINCIA]],[1]!PROVINCIASCC[#Data],2,FALSE),VLOOKUP(MESACU[[#This Row],[PAIS]],'[1]Centros de coste'!$A$2:$D$204,2,FALSE))</f>
        <v>C205 - IBERICA VI</v>
      </c>
      <c r="Y1820" t="str">
        <f>IF(MESACU[[#This Row],[PAIS]]="ESPAÑA",VLOOKUP(MESACU[[#This Row],[PROVINCIA]],[1]!PROVINCIASCC[#Data],3,FALSE),VLOOKUP(MESACU[[#This Row],[PAIS]],'[1]Centros de coste'!$A$2:$D$204,3,FALSE))</f>
        <v>IBERICA VI</v>
      </c>
      <c r="Z1820" t="str">
        <f>IF(MESACU[[#This Row],[PAIS]]="ESPAÑA",VLOOKUP(MESACU[[#This Row],[PROVINCIA]],[1]!PROVINCIASCC[#Data],4,FALSE),VLOOKUP(MESACU[[#This Row],[PAIS]],'[1]Centros de coste'!$A$2:$D$204,4,FALSE))</f>
        <v>EUROPA</v>
      </c>
      <c r="AA1820" t="str">
        <f>IFERROR(LEFT(TRIM(MESACU[[#This Row],[CodigoArticulo]]),LEN(TRIM(MESACU[[#This Row],[CodigoArticulo]]))-4),"")</f>
        <v>C-CU</v>
      </c>
      <c r="AB1820" t="str">
        <f>IFERROR(VLOOKUP(MESACU[[#This Row],[CODIGOG]],[1]!FAMILIAS[#Data],5,FALSE),"")</f>
        <v>BIOCONTROL</v>
      </c>
    </row>
    <row r="1821" spans="1:28" x14ac:dyDescent="0.35">
      <c r="A1821" t="s">
        <v>28</v>
      </c>
      <c r="B1821">
        <v>508</v>
      </c>
      <c r="C1821" t="s">
        <v>29</v>
      </c>
      <c r="D1821">
        <v>2025</v>
      </c>
      <c r="E1821">
        <v>5</v>
      </c>
      <c r="F1821" t="s">
        <v>281</v>
      </c>
      <c r="G1821">
        <v>460</v>
      </c>
      <c r="H1821" t="s">
        <v>282</v>
      </c>
      <c r="I1821">
        <v>0</v>
      </c>
      <c r="J1821">
        <v>0</v>
      </c>
      <c r="K1821">
        <v>23.8</v>
      </c>
      <c r="L1821">
        <v>0</v>
      </c>
      <c r="M1821">
        <v>0</v>
      </c>
      <c r="N1821">
        <v>0</v>
      </c>
      <c r="O1821">
        <v>0.82</v>
      </c>
      <c r="P1821" t="s">
        <v>28</v>
      </c>
      <c r="Q1821" t="s">
        <v>478</v>
      </c>
      <c r="R1821" t="s">
        <v>49</v>
      </c>
      <c r="S1821" t="s">
        <v>430</v>
      </c>
      <c r="T1821" t="s">
        <v>36</v>
      </c>
      <c r="U1821">
        <v>0</v>
      </c>
      <c r="V1821">
        <v>100</v>
      </c>
      <c r="W1821">
        <v>238</v>
      </c>
      <c r="X1821" t="str">
        <f>IF(MESACU[[#This Row],[PAIS]]="ESPAÑA",VLOOKUP(MESACU[[#This Row],[PROVINCIA]],[1]!PROVINCIASCC[#Data],2,FALSE),VLOOKUP(MESACU[[#This Row],[PAIS]],'[1]Centros de coste'!$A$2:$D$204,2,FALSE))</f>
        <v>C205 - IBERICA VI</v>
      </c>
      <c r="Y1821" t="str">
        <f>IF(MESACU[[#This Row],[PAIS]]="ESPAÑA",VLOOKUP(MESACU[[#This Row],[PROVINCIA]],[1]!PROVINCIASCC[#Data],3,FALSE),VLOOKUP(MESACU[[#This Row],[PAIS]],'[1]Centros de coste'!$A$2:$D$204,3,FALSE))</f>
        <v>IBERICA VI</v>
      </c>
      <c r="Z1821" t="str">
        <f>IF(MESACU[[#This Row],[PAIS]]="ESPAÑA",VLOOKUP(MESACU[[#This Row],[PROVINCIA]],[1]!PROVINCIASCC[#Data],4,FALSE),VLOOKUP(MESACU[[#This Row],[PAIS]],'[1]Centros de coste'!$A$2:$D$204,4,FALSE))</f>
        <v>EUROPA</v>
      </c>
      <c r="AA1821" t="str">
        <f>IFERROR(LEFT(TRIM(MESACU[[#This Row],[CodigoArticulo]]),LEN(TRIM(MESACU[[#This Row],[CodigoArticulo]]))-4),"")</f>
        <v>BR-59</v>
      </c>
      <c r="AB1821" t="str">
        <f>IFERROR(VLOOKUP(MESACU[[#This Row],[CODIGOG]],[1]!FAMILIAS[#Data],5,FALSE),"")</f>
        <v>BIOCONTROL</v>
      </c>
    </row>
    <row r="1822" spans="1:28" x14ac:dyDescent="0.35">
      <c r="A1822" t="s">
        <v>28</v>
      </c>
      <c r="B1822">
        <v>508</v>
      </c>
      <c r="C1822" t="s">
        <v>29</v>
      </c>
      <c r="D1822">
        <v>2025</v>
      </c>
      <c r="E1822">
        <v>5</v>
      </c>
      <c r="F1822" t="s">
        <v>88</v>
      </c>
      <c r="G1822">
        <v>460</v>
      </c>
      <c r="H1822" t="s">
        <v>89</v>
      </c>
      <c r="I1822">
        <v>0</v>
      </c>
      <c r="J1822">
        <v>0</v>
      </c>
      <c r="K1822">
        <v>31.1</v>
      </c>
      <c r="L1822">
        <v>0</v>
      </c>
      <c r="M1822">
        <v>0</v>
      </c>
      <c r="N1822">
        <v>0</v>
      </c>
      <c r="O1822">
        <v>2.4300000000000002</v>
      </c>
      <c r="P1822" t="s">
        <v>28</v>
      </c>
      <c r="Q1822" t="s">
        <v>478</v>
      </c>
      <c r="R1822" t="s">
        <v>34</v>
      </c>
      <c r="S1822" t="s">
        <v>430</v>
      </c>
      <c r="T1822" t="s">
        <v>36</v>
      </c>
      <c r="U1822">
        <v>0</v>
      </c>
      <c r="V1822">
        <v>100</v>
      </c>
      <c r="W1822">
        <v>311</v>
      </c>
      <c r="X1822" t="str">
        <f>IF(MESACU[[#This Row],[PAIS]]="ESPAÑA",VLOOKUP(MESACU[[#This Row],[PROVINCIA]],[1]!PROVINCIASCC[#Data],2,FALSE),VLOOKUP(MESACU[[#This Row],[PAIS]],'[1]Centros de coste'!$A$2:$D$204,2,FALSE))</f>
        <v>C205 - IBERICA VI</v>
      </c>
      <c r="Y1822" t="str">
        <f>IF(MESACU[[#This Row],[PAIS]]="ESPAÑA",VLOOKUP(MESACU[[#This Row],[PROVINCIA]],[1]!PROVINCIASCC[#Data],3,FALSE),VLOOKUP(MESACU[[#This Row],[PAIS]],'[1]Centros de coste'!$A$2:$D$204,3,FALSE))</f>
        <v>IBERICA VI</v>
      </c>
      <c r="Z1822" t="str">
        <f>IF(MESACU[[#This Row],[PAIS]]="ESPAÑA",VLOOKUP(MESACU[[#This Row],[PROVINCIA]],[1]!PROVINCIASCC[#Data],4,FALSE),VLOOKUP(MESACU[[#This Row],[PAIS]],'[1]Centros de coste'!$A$2:$D$204,4,FALSE))</f>
        <v>EUROPA</v>
      </c>
      <c r="AA1822" t="str">
        <f>IFERROR(LEFT(TRIM(MESACU[[#This Row],[CodigoArticulo]]),LEN(TRIM(MESACU[[#This Row],[CodigoArticulo]]))-4),"")</f>
        <v>BROTA</v>
      </c>
      <c r="AB1822" t="str">
        <f>IFERROR(VLOOKUP(MESACU[[#This Row],[CODIGOG]],[1]!FAMILIAS[#Data],5,FALSE),"")</f>
        <v>BIOCONTROL</v>
      </c>
    </row>
    <row r="1823" spans="1:28" x14ac:dyDescent="0.35">
      <c r="A1823" t="s">
        <v>28</v>
      </c>
      <c r="B1823">
        <v>508</v>
      </c>
      <c r="C1823" t="s">
        <v>29</v>
      </c>
      <c r="D1823">
        <v>2025</v>
      </c>
      <c r="E1823">
        <v>5</v>
      </c>
      <c r="F1823" t="s">
        <v>92</v>
      </c>
      <c r="G1823">
        <v>460</v>
      </c>
      <c r="H1823" t="s">
        <v>93</v>
      </c>
      <c r="I1823">
        <v>0</v>
      </c>
      <c r="J1823">
        <v>0</v>
      </c>
      <c r="K1823">
        <v>30.48</v>
      </c>
      <c r="L1823">
        <v>0</v>
      </c>
      <c r="M1823">
        <v>0</v>
      </c>
      <c r="N1823">
        <v>0</v>
      </c>
      <c r="O1823">
        <v>2.91</v>
      </c>
      <c r="P1823" t="s">
        <v>28</v>
      </c>
      <c r="Q1823" t="s">
        <v>478</v>
      </c>
      <c r="R1823" t="s">
        <v>34</v>
      </c>
      <c r="S1823" t="s">
        <v>430</v>
      </c>
      <c r="T1823" t="s">
        <v>36</v>
      </c>
      <c r="U1823">
        <v>0</v>
      </c>
      <c r="V1823">
        <v>120</v>
      </c>
      <c r="W1823">
        <v>304.8</v>
      </c>
      <c r="X1823" t="str">
        <f>IF(MESACU[[#This Row],[PAIS]]="ESPAÑA",VLOOKUP(MESACU[[#This Row],[PROVINCIA]],[1]!PROVINCIASCC[#Data],2,FALSE),VLOOKUP(MESACU[[#This Row],[PAIS]],'[1]Centros de coste'!$A$2:$D$204,2,FALSE))</f>
        <v>C205 - IBERICA VI</v>
      </c>
      <c r="Y1823" t="str">
        <f>IF(MESACU[[#This Row],[PAIS]]="ESPAÑA",VLOOKUP(MESACU[[#This Row],[PROVINCIA]],[1]!PROVINCIASCC[#Data],3,FALSE),VLOOKUP(MESACU[[#This Row],[PAIS]],'[1]Centros de coste'!$A$2:$D$204,3,FALSE))</f>
        <v>IBERICA VI</v>
      </c>
      <c r="Z1823" t="str">
        <f>IF(MESACU[[#This Row],[PAIS]]="ESPAÑA",VLOOKUP(MESACU[[#This Row],[PROVINCIA]],[1]!PROVINCIASCC[#Data],4,FALSE),VLOOKUP(MESACU[[#This Row],[PAIS]],'[1]Centros de coste'!$A$2:$D$204,4,FALSE))</f>
        <v>EUROPA</v>
      </c>
      <c r="AA1823" t="str">
        <f>IFERROR(LEFT(TRIM(MESACU[[#This Row],[CodigoArticulo]]),LEN(TRIM(MESACU[[#This Row],[CodigoArticulo]]))-4),"")</f>
        <v>BIO</v>
      </c>
      <c r="AB1823" t="str">
        <f>IFERROR(VLOOKUP(MESACU[[#This Row],[CODIGOG]],[1]!FAMILIAS[#Data],5,FALSE),"")</f>
        <v>BIOSTIMULANTS</v>
      </c>
    </row>
    <row r="1824" spans="1:28" x14ac:dyDescent="0.35">
      <c r="A1824" t="s">
        <v>28</v>
      </c>
      <c r="B1824">
        <v>508</v>
      </c>
      <c r="C1824" t="s">
        <v>29</v>
      </c>
      <c r="D1824">
        <v>2025</v>
      </c>
      <c r="E1824">
        <v>5</v>
      </c>
      <c r="F1824" t="s">
        <v>164</v>
      </c>
      <c r="G1824">
        <v>460</v>
      </c>
      <c r="H1824" t="s">
        <v>165</v>
      </c>
      <c r="I1824">
        <v>0</v>
      </c>
      <c r="J1824">
        <v>0</v>
      </c>
      <c r="K1824">
        <v>4.28</v>
      </c>
      <c r="L1824">
        <v>0</v>
      </c>
      <c r="M1824">
        <v>0</v>
      </c>
      <c r="N1824">
        <v>0</v>
      </c>
      <c r="O1824">
        <v>0.49</v>
      </c>
      <c r="P1824" t="s">
        <v>28</v>
      </c>
      <c r="Q1824" t="s">
        <v>478</v>
      </c>
      <c r="R1824" t="s">
        <v>34</v>
      </c>
      <c r="S1824" t="s">
        <v>430</v>
      </c>
      <c r="T1824" t="s">
        <v>36</v>
      </c>
      <c r="U1824">
        <v>0</v>
      </c>
      <c r="V1824">
        <v>20</v>
      </c>
      <c r="W1824">
        <v>42.8</v>
      </c>
      <c r="X1824" t="str">
        <f>IF(MESACU[[#This Row],[PAIS]]="ESPAÑA",VLOOKUP(MESACU[[#This Row],[PROVINCIA]],[1]!PROVINCIASCC[#Data],2,FALSE),VLOOKUP(MESACU[[#This Row],[PAIS]],'[1]Centros de coste'!$A$2:$D$204,2,FALSE))</f>
        <v>C205 - IBERICA VI</v>
      </c>
      <c r="Y1824" t="str">
        <f>IF(MESACU[[#This Row],[PAIS]]="ESPAÑA",VLOOKUP(MESACU[[#This Row],[PROVINCIA]],[1]!PROVINCIASCC[#Data],3,FALSE),VLOOKUP(MESACU[[#This Row],[PAIS]],'[1]Centros de coste'!$A$2:$D$204,3,FALSE))</f>
        <v>IBERICA VI</v>
      </c>
      <c r="Z1824" t="str">
        <f>IF(MESACU[[#This Row],[PAIS]]="ESPAÑA",VLOOKUP(MESACU[[#This Row],[PROVINCIA]],[1]!PROVINCIASCC[#Data],4,FALSE),VLOOKUP(MESACU[[#This Row],[PAIS]],'[1]Centros de coste'!$A$2:$D$204,4,FALSE))</f>
        <v>EUROPA</v>
      </c>
      <c r="AA1824" t="str">
        <f>IFERROR(LEFT(TRIM(MESACU[[#This Row],[CodigoArticulo]]),LEN(TRIM(MESACU[[#This Row],[CodigoArticulo]]))-4),"")</f>
        <v>S</v>
      </c>
      <c r="AB1824" t="str">
        <f>IFERROR(VLOOKUP(MESACU[[#This Row],[CODIGOG]],[1]!FAMILIAS[#Data],5,FALSE),"")</f>
        <v>BIOFERTILIZERS</v>
      </c>
    </row>
    <row r="1825" spans="1:28" x14ac:dyDescent="0.35">
      <c r="A1825" t="s">
        <v>28</v>
      </c>
      <c r="B1825">
        <v>509</v>
      </c>
      <c r="C1825" t="s">
        <v>29</v>
      </c>
      <c r="D1825">
        <v>2025</v>
      </c>
      <c r="E1825">
        <v>5</v>
      </c>
      <c r="F1825" t="s">
        <v>252</v>
      </c>
      <c r="G1825">
        <v>452</v>
      </c>
      <c r="H1825" t="s">
        <v>253</v>
      </c>
      <c r="I1825">
        <v>0</v>
      </c>
      <c r="J1825">
        <v>0</v>
      </c>
      <c r="K1825">
        <v>37.503999999999998</v>
      </c>
      <c r="L1825">
        <v>18.751999999999999</v>
      </c>
      <c r="M1825">
        <v>0</v>
      </c>
      <c r="N1825">
        <v>0</v>
      </c>
      <c r="O1825">
        <v>15.52</v>
      </c>
      <c r="P1825" t="s">
        <v>252</v>
      </c>
      <c r="Q1825" t="s">
        <v>479</v>
      </c>
      <c r="R1825" t="s">
        <v>34</v>
      </c>
      <c r="S1825" t="s">
        <v>57</v>
      </c>
      <c r="T1825" t="s">
        <v>36</v>
      </c>
      <c r="U1825">
        <v>0</v>
      </c>
      <c r="V1825">
        <v>640</v>
      </c>
      <c r="W1825">
        <v>1875.2</v>
      </c>
      <c r="X1825" t="str">
        <f>IF(MESACU[[#This Row],[PAIS]]="ESPAÑA",VLOOKUP(MESACU[[#This Row],[PROVINCIA]],[1]!PROVINCIASCC[#Data],2,FALSE),VLOOKUP(MESACU[[#This Row],[PAIS]],'[1]Centros de coste'!$A$2:$D$204,2,FALSE))</f>
        <v>C44 - IBERICA II</v>
      </c>
      <c r="Y1825" t="str">
        <f>IF(MESACU[[#This Row],[PAIS]]="ESPAÑA",VLOOKUP(MESACU[[#This Row],[PROVINCIA]],[1]!PROVINCIASCC[#Data],3,FALSE),VLOOKUP(MESACU[[#This Row],[PAIS]],'[1]Centros de coste'!$A$2:$D$204,3,FALSE))</f>
        <v>IBERICA II</v>
      </c>
      <c r="Z1825" t="str">
        <f>IF(MESACU[[#This Row],[PAIS]]="ESPAÑA",VLOOKUP(MESACU[[#This Row],[PROVINCIA]],[1]!PROVINCIASCC[#Data],4,FALSE),VLOOKUP(MESACU[[#This Row],[PAIS]],'[1]Centros de coste'!$A$2:$D$204,4,FALSE))</f>
        <v>EUROPA</v>
      </c>
      <c r="AA1825" t="str">
        <f>IFERROR(LEFT(TRIM(MESACU[[#This Row],[CodigoArticulo]]),LEN(TRIM(MESACU[[#This Row],[CodigoArticulo]]))-4),"")</f>
        <v>P-5X</v>
      </c>
      <c r="AB1825" t="str">
        <f>IFERROR(VLOOKUP(MESACU[[#This Row],[CODIGOG]],[1]!FAMILIAS[#Data],5,FALSE),"")</f>
        <v>BIOSTIMULANTS</v>
      </c>
    </row>
    <row r="1826" spans="1:28" x14ac:dyDescent="0.35">
      <c r="A1826" t="s">
        <v>28</v>
      </c>
      <c r="B1826">
        <v>509</v>
      </c>
      <c r="C1826" t="s">
        <v>29</v>
      </c>
      <c r="D1826">
        <v>2025</v>
      </c>
      <c r="E1826">
        <v>5</v>
      </c>
      <c r="F1826" t="s">
        <v>99</v>
      </c>
      <c r="G1826">
        <v>452</v>
      </c>
      <c r="H1826" t="s">
        <v>100</v>
      </c>
      <c r="I1826">
        <v>0</v>
      </c>
      <c r="J1826">
        <v>0</v>
      </c>
      <c r="K1826">
        <v>26.4</v>
      </c>
      <c r="L1826">
        <v>13.2</v>
      </c>
      <c r="M1826">
        <v>0</v>
      </c>
      <c r="N1826">
        <v>0</v>
      </c>
      <c r="O1826">
        <v>11.12</v>
      </c>
      <c r="P1826" t="s">
        <v>99</v>
      </c>
      <c r="Q1826" t="s">
        <v>479</v>
      </c>
      <c r="R1826" t="s">
        <v>34</v>
      </c>
      <c r="S1826" t="s">
        <v>57</v>
      </c>
      <c r="T1826" t="s">
        <v>36</v>
      </c>
      <c r="U1826">
        <v>0</v>
      </c>
      <c r="V1826">
        <v>400</v>
      </c>
      <c r="W1826">
        <v>1320</v>
      </c>
      <c r="X1826" t="str">
        <f>IF(MESACU[[#This Row],[PAIS]]="ESPAÑA",VLOOKUP(MESACU[[#This Row],[PROVINCIA]],[1]!PROVINCIASCC[#Data],2,FALSE),VLOOKUP(MESACU[[#This Row],[PAIS]],'[1]Centros de coste'!$A$2:$D$204,2,FALSE))</f>
        <v>C44 - IBERICA II</v>
      </c>
      <c r="Y1826" t="str">
        <f>IF(MESACU[[#This Row],[PAIS]]="ESPAÑA",VLOOKUP(MESACU[[#This Row],[PROVINCIA]],[1]!PROVINCIASCC[#Data],3,FALSE),VLOOKUP(MESACU[[#This Row],[PAIS]],'[1]Centros de coste'!$A$2:$D$204,3,FALSE))</f>
        <v>IBERICA II</v>
      </c>
      <c r="Z1826" t="str">
        <f>IF(MESACU[[#This Row],[PAIS]]="ESPAÑA",VLOOKUP(MESACU[[#This Row],[PROVINCIA]],[1]!PROVINCIASCC[#Data],4,FALSE),VLOOKUP(MESACU[[#This Row],[PAIS]],'[1]Centros de coste'!$A$2:$D$204,4,FALSE))</f>
        <v>EUROPA</v>
      </c>
      <c r="AA1826" t="str">
        <f>IFERROR(LEFT(TRIM(MESACU[[#This Row],[CodigoArticulo]]),LEN(TRIM(MESACU[[#This Row],[CodigoArticulo]]))-4),"")</f>
        <v>P-5X</v>
      </c>
      <c r="AB1826" t="str">
        <f>IFERROR(VLOOKUP(MESACU[[#This Row],[CODIGOG]],[1]!FAMILIAS[#Data],5,FALSE),"")</f>
        <v>BIOSTIMULANTS</v>
      </c>
    </row>
    <row r="1827" spans="1:28" x14ac:dyDescent="0.35">
      <c r="A1827" t="s">
        <v>28</v>
      </c>
      <c r="B1827">
        <v>510</v>
      </c>
      <c r="C1827" t="s">
        <v>29</v>
      </c>
      <c r="D1827">
        <v>2025</v>
      </c>
      <c r="E1827">
        <v>5</v>
      </c>
      <c r="F1827" t="s">
        <v>368</v>
      </c>
      <c r="G1827">
        <v>450</v>
      </c>
      <c r="H1827" t="s">
        <v>369</v>
      </c>
      <c r="I1827">
        <v>0</v>
      </c>
      <c r="J1827">
        <v>0</v>
      </c>
      <c r="K1827">
        <v>6.98</v>
      </c>
      <c r="L1827">
        <v>0</v>
      </c>
      <c r="M1827">
        <v>0</v>
      </c>
      <c r="N1827">
        <v>0</v>
      </c>
      <c r="O1827">
        <v>0.49</v>
      </c>
      <c r="P1827" t="s">
        <v>28</v>
      </c>
      <c r="Q1827" t="s">
        <v>480</v>
      </c>
      <c r="R1827" t="s">
        <v>34</v>
      </c>
      <c r="S1827" t="s">
        <v>373</v>
      </c>
      <c r="T1827" t="s">
        <v>36</v>
      </c>
      <c r="U1827">
        <v>0</v>
      </c>
      <c r="V1827">
        <v>20</v>
      </c>
      <c r="W1827">
        <v>69.8</v>
      </c>
      <c r="X1827" t="str">
        <f>IF(MESACU[[#This Row],[PAIS]]="ESPAÑA",VLOOKUP(MESACU[[#This Row],[PROVINCIA]],[1]!PROVINCIASCC[#Data],2,FALSE),VLOOKUP(MESACU[[#This Row],[PAIS]],'[1]Centros de coste'!$A$2:$D$204,2,FALSE))</f>
        <v>C45 - IBERICA III</v>
      </c>
      <c r="Y1827" t="str">
        <f>IF(MESACU[[#This Row],[PAIS]]="ESPAÑA",VLOOKUP(MESACU[[#This Row],[PROVINCIA]],[1]!PROVINCIASCC[#Data],3,FALSE),VLOOKUP(MESACU[[#This Row],[PAIS]],'[1]Centros de coste'!$A$2:$D$204,3,FALSE))</f>
        <v>IBERICA III</v>
      </c>
      <c r="Z1827" t="str">
        <f>IF(MESACU[[#This Row],[PAIS]]="ESPAÑA",VLOOKUP(MESACU[[#This Row],[PROVINCIA]],[1]!PROVINCIASCC[#Data],4,FALSE),VLOOKUP(MESACU[[#This Row],[PAIS]],'[1]Centros de coste'!$A$2:$D$204,4,FALSE))</f>
        <v>EUROPA</v>
      </c>
      <c r="AA1827" t="str">
        <f>IFERROR(LEFT(TRIM(MESACU[[#This Row],[CodigoArticulo]]),LEN(TRIM(MESACU[[#This Row],[CodigoArticulo]]))-4),"")</f>
        <v>CSIL</v>
      </c>
      <c r="AB1827" t="str">
        <f>IFERROR(VLOOKUP(MESACU[[#This Row],[CODIGOG]],[1]!FAMILIAS[#Data],5,FALSE),"")</f>
        <v>BIOCONTROL</v>
      </c>
    </row>
    <row r="1828" spans="1:28" x14ac:dyDescent="0.35">
      <c r="A1828" t="s">
        <v>28</v>
      </c>
      <c r="B1828">
        <v>510</v>
      </c>
      <c r="C1828" t="s">
        <v>29</v>
      </c>
      <c r="D1828">
        <v>2025</v>
      </c>
      <c r="E1828">
        <v>5</v>
      </c>
      <c r="F1828" t="s">
        <v>94</v>
      </c>
      <c r="G1828">
        <v>450</v>
      </c>
      <c r="H1828" t="s">
        <v>95</v>
      </c>
      <c r="I1828">
        <v>0</v>
      </c>
      <c r="J1828">
        <v>0</v>
      </c>
      <c r="K1828">
        <v>49.9</v>
      </c>
      <c r="L1828">
        <v>0</v>
      </c>
      <c r="M1828">
        <v>0</v>
      </c>
      <c r="N1828">
        <v>0</v>
      </c>
      <c r="O1828">
        <v>0.65</v>
      </c>
      <c r="P1828" t="s">
        <v>94</v>
      </c>
      <c r="Q1828" t="s">
        <v>480</v>
      </c>
      <c r="R1828" t="s">
        <v>73</v>
      </c>
      <c r="S1828" t="s">
        <v>373</v>
      </c>
      <c r="T1828" t="s">
        <v>36</v>
      </c>
      <c r="U1828">
        <v>0</v>
      </c>
      <c r="V1828">
        <v>100</v>
      </c>
      <c r="W1828">
        <v>499</v>
      </c>
      <c r="X1828" t="str">
        <f>IF(MESACU[[#This Row],[PAIS]]="ESPAÑA",VLOOKUP(MESACU[[#This Row],[PROVINCIA]],[1]!PROVINCIASCC[#Data],2,FALSE),VLOOKUP(MESACU[[#This Row],[PAIS]],'[1]Centros de coste'!$A$2:$D$204,2,FALSE))</f>
        <v>C45 - IBERICA III</v>
      </c>
      <c r="Y1828" t="str">
        <f>IF(MESACU[[#This Row],[PAIS]]="ESPAÑA",VLOOKUP(MESACU[[#This Row],[PROVINCIA]],[1]!PROVINCIASCC[#Data],3,FALSE),VLOOKUP(MESACU[[#This Row],[PAIS]],'[1]Centros de coste'!$A$2:$D$204,3,FALSE))</f>
        <v>IBERICA III</v>
      </c>
      <c r="Z1828" t="str">
        <f>IF(MESACU[[#This Row],[PAIS]]="ESPAÑA",VLOOKUP(MESACU[[#This Row],[PROVINCIA]],[1]!PROVINCIASCC[#Data],4,FALSE),VLOOKUP(MESACU[[#This Row],[PAIS]],'[1]Centros de coste'!$A$2:$D$204,4,FALSE))</f>
        <v>EUROPA</v>
      </c>
      <c r="AA1828" t="str">
        <f>IFERROR(LEFT(TRIM(MESACU[[#This Row],[CodigoArticulo]]),LEN(TRIM(MESACU[[#This Row],[CodigoArticulo]]))-4),"")</f>
        <v>A-50(2)</v>
      </c>
      <c r="AB1828" t="str">
        <f>IFERROR(VLOOKUP(MESACU[[#This Row],[CODIGOG]],[1]!FAMILIAS[#Data],5,FALSE),"")</f>
        <v>BIOSTIMULANTS</v>
      </c>
    </row>
    <row r="1829" spans="1:28" x14ac:dyDescent="0.35">
      <c r="A1829" t="s">
        <v>28</v>
      </c>
      <c r="B1829">
        <v>511</v>
      </c>
      <c r="C1829" t="s">
        <v>29</v>
      </c>
      <c r="D1829">
        <v>2025</v>
      </c>
      <c r="E1829">
        <v>5</v>
      </c>
      <c r="F1829" t="s">
        <v>51</v>
      </c>
      <c r="G1829">
        <v>449</v>
      </c>
      <c r="H1829" t="s">
        <v>52</v>
      </c>
      <c r="I1829">
        <v>26.56</v>
      </c>
      <c r="J1829">
        <v>0</v>
      </c>
      <c r="K1829">
        <v>130.14400000000001</v>
      </c>
      <c r="L1829">
        <v>0</v>
      </c>
      <c r="M1829">
        <v>0</v>
      </c>
      <c r="N1829">
        <v>0</v>
      </c>
      <c r="O1829">
        <v>4.96</v>
      </c>
      <c r="P1829" t="s">
        <v>51</v>
      </c>
      <c r="Q1829" t="s">
        <v>200</v>
      </c>
      <c r="R1829" t="s">
        <v>49</v>
      </c>
      <c r="S1829" t="s">
        <v>91</v>
      </c>
      <c r="T1829" t="s">
        <v>36</v>
      </c>
      <c r="U1829">
        <v>0</v>
      </c>
      <c r="V1829">
        <v>800</v>
      </c>
      <c r="W1829">
        <v>1328</v>
      </c>
      <c r="X1829" t="str">
        <f>IF(MESACU[[#This Row],[PAIS]]="ESPAÑA",VLOOKUP(MESACU[[#This Row],[PROVINCIA]],[1]!PROVINCIASCC[#Data],2,FALSE),VLOOKUP(MESACU[[#This Row],[PAIS]],'[1]Centros de coste'!$A$2:$D$204,2,FALSE))</f>
        <v>C44 - IBERICA II</v>
      </c>
      <c r="Y1829" t="str">
        <f>IF(MESACU[[#This Row],[PAIS]]="ESPAÑA",VLOOKUP(MESACU[[#This Row],[PROVINCIA]],[1]!PROVINCIASCC[#Data],3,FALSE),VLOOKUP(MESACU[[#This Row],[PAIS]],'[1]Centros de coste'!$A$2:$D$204,3,FALSE))</f>
        <v>IBERICA II</v>
      </c>
      <c r="Z1829" t="str">
        <f>IF(MESACU[[#This Row],[PAIS]]="ESPAÑA",VLOOKUP(MESACU[[#This Row],[PROVINCIA]],[1]!PROVINCIASCC[#Data],4,FALSE),VLOOKUP(MESACU[[#This Row],[PAIS]],'[1]Centros de coste'!$A$2:$D$204,4,FALSE))</f>
        <v>EUROPA</v>
      </c>
      <c r="AA1829" t="str">
        <f>IFERROR(LEFT(TRIM(MESACU[[#This Row],[CodigoArticulo]]),LEN(TRIM(MESACU[[#This Row],[CodigoArticulo]]))-4),"")</f>
        <v>AN</v>
      </c>
      <c r="AB1829" t="str">
        <f>IFERROR(VLOOKUP(MESACU[[#This Row],[CODIGOG]],[1]!FAMILIAS[#Data],5,FALSE),"")</f>
        <v>BIOFERTILIZERS</v>
      </c>
    </row>
    <row r="1830" spans="1:28" x14ac:dyDescent="0.35">
      <c r="A1830" t="s">
        <v>28</v>
      </c>
      <c r="B1830">
        <v>512</v>
      </c>
      <c r="C1830" t="s">
        <v>29</v>
      </c>
      <c r="D1830">
        <v>2025</v>
      </c>
      <c r="E1830">
        <v>5</v>
      </c>
      <c r="F1830" t="s">
        <v>158</v>
      </c>
      <c r="G1830">
        <v>465</v>
      </c>
      <c r="H1830" t="s">
        <v>159</v>
      </c>
      <c r="I1830">
        <v>0</v>
      </c>
      <c r="J1830">
        <v>0</v>
      </c>
      <c r="K1830">
        <v>37.887999999999998</v>
      </c>
      <c r="L1830">
        <v>0</v>
      </c>
      <c r="M1830">
        <v>0</v>
      </c>
      <c r="N1830">
        <v>0</v>
      </c>
      <c r="O1830">
        <v>15.52</v>
      </c>
      <c r="P1830" t="s">
        <v>158</v>
      </c>
      <c r="Q1830" t="s">
        <v>137</v>
      </c>
      <c r="R1830" t="s">
        <v>34</v>
      </c>
      <c r="S1830" t="s">
        <v>138</v>
      </c>
      <c r="T1830" t="s">
        <v>36</v>
      </c>
      <c r="U1830">
        <v>0</v>
      </c>
      <c r="V1830">
        <v>640</v>
      </c>
      <c r="W1830">
        <v>1894.4</v>
      </c>
      <c r="X1830" t="str">
        <f>IF(MESACU[[#This Row],[PAIS]]="ESPAÑA",VLOOKUP(MESACU[[#This Row],[PROVINCIA]],[1]!PROVINCIASCC[#Data],2,FALSE),VLOOKUP(MESACU[[#This Row],[PAIS]],'[1]Centros de coste'!$A$2:$D$204,2,FALSE))</f>
        <v>C45 - IBERICA III</v>
      </c>
      <c r="Y1830" t="str">
        <f>IF(MESACU[[#This Row],[PAIS]]="ESPAÑA",VLOOKUP(MESACU[[#This Row],[PROVINCIA]],[1]!PROVINCIASCC[#Data],3,FALSE),VLOOKUP(MESACU[[#This Row],[PAIS]],'[1]Centros de coste'!$A$2:$D$204,3,FALSE))</f>
        <v>IBERICA III</v>
      </c>
      <c r="Z1830" t="str">
        <f>IF(MESACU[[#This Row],[PAIS]]="ESPAÑA",VLOOKUP(MESACU[[#This Row],[PROVINCIA]],[1]!PROVINCIASCC[#Data],4,FALSE),VLOOKUP(MESACU[[#This Row],[PAIS]],'[1]Centros de coste'!$A$2:$D$204,4,FALSE))</f>
        <v>EUROPA</v>
      </c>
      <c r="AA1830" t="str">
        <f>IFERROR(LEFT(TRIM(MESACU[[#This Row],[CodigoArticulo]]),LEN(TRIM(MESACU[[#This Row],[CodigoArticulo]]))-4),"")</f>
        <v>PT</v>
      </c>
      <c r="AB1830" t="str">
        <f>IFERROR(VLOOKUP(MESACU[[#This Row],[CODIGOG]],[1]!FAMILIAS[#Data],5,FALSE),"")</f>
        <v>BIOFERTILIZERS</v>
      </c>
    </row>
    <row r="1831" spans="1:28" x14ac:dyDescent="0.35">
      <c r="A1831" t="s">
        <v>28</v>
      </c>
      <c r="B1831">
        <v>513</v>
      </c>
      <c r="C1831" t="s">
        <v>29</v>
      </c>
      <c r="D1831">
        <v>2025</v>
      </c>
      <c r="E1831">
        <v>5</v>
      </c>
      <c r="F1831" t="s">
        <v>86</v>
      </c>
      <c r="G1831">
        <v>474</v>
      </c>
      <c r="H1831" t="s">
        <v>87</v>
      </c>
      <c r="I1831">
        <v>0</v>
      </c>
      <c r="J1831">
        <v>0</v>
      </c>
      <c r="K1831">
        <v>11.167999999999999</v>
      </c>
      <c r="L1831">
        <v>0</v>
      </c>
      <c r="M1831">
        <v>0</v>
      </c>
      <c r="N1831">
        <v>0</v>
      </c>
      <c r="O1831">
        <v>7.76</v>
      </c>
      <c r="P1831" t="s">
        <v>86</v>
      </c>
      <c r="Q1831" t="s">
        <v>48</v>
      </c>
      <c r="R1831" t="s">
        <v>34</v>
      </c>
      <c r="S1831" t="s">
        <v>50</v>
      </c>
      <c r="T1831" t="s">
        <v>36</v>
      </c>
      <c r="U1831">
        <v>0</v>
      </c>
      <c r="V1831">
        <v>320</v>
      </c>
      <c r="W1831">
        <v>1116.8</v>
      </c>
      <c r="X1831" t="str">
        <f>IF(MESACU[[#This Row],[PAIS]]="ESPAÑA",VLOOKUP(MESACU[[#This Row],[PROVINCIA]],[1]!PROVINCIASCC[#Data],2,FALSE),VLOOKUP(MESACU[[#This Row],[PAIS]],'[1]Centros de coste'!$A$2:$D$204,2,FALSE))</f>
        <v>C44 - IBERICA II</v>
      </c>
      <c r="Y1831" t="str">
        <f>IF(MESACU[[#This Row],[PAIS]]="ESPAÑA",VLOOKUP(MESACU[[#This Row],[PROVINCIA]],[1]!PROVINCIASCC[#Data],3,FALSE),VLOOKUP(MESACU[[#This Row],[PAIS]],'[1]Centros de coste'!$A$2:$D$204,3,FALSE))</f>
        <v>IBERICA II</v>
      </c>
      <c r="Z1831" t="str">
        <f>IF(MESACU[[#This Row],[PAIS]]="ESPAÑA",VLOOKUP(MESACU[[#This Row],[PROVINCIA]],[1]!PROVINCIASCC[#Data],4,FALSE),VLOOKUP(MESACU[[#This Row],[PAIS]],'[1]Centros de coste'!$A$2:$D$204,4,FALSE))</f>
        <v>EUROPA</v>
      </c>
      <c r="AA1831" t="str">
        <f>IFERROR(LEFT(TRIM(MESACU[[#This Row],[CodigoArticulo]]),LEN(TRIM(MESACU[[#This Row],[CodigoArticulo]]))-4),"")</f>
        <v>AGXKAE</v>
      </c>
      <c r="AB1831" t="str">
        <f>IFERROR(VLOOKUP(MESACU[[#This Row],[CODIGOG]],[1]!FAMILIAS[#Data],5,FALSE),"")</f>
        <v>BIOFERTILIZERS</v>
      </c>
    </row>
    <row r="1832" spans="1:28" x14ac:dyDescent="0.35">
      <c r="A1832" t="s">
        <v>28</v>
      </c>
      <c r="B1832">
        <v>513</v>
      </c>
      <c r="C1832" t="s">
        <v>29</v>
      </c>
      <c r="D1832">
        <v>2025</v>
      </c>
      <c r="E1832">
        <v>5</v>
      </c>
      <c r="F1832" t="s">
        <v>246</v>
      </c>
      <c r="G1832">
        <v>474</v>
      </c>
      <c r="H1832" t="s">
        <v>247</v>
      </c>
      <c r="I1832">
        <v>0</v>
      </c>
      <c r="J1832">
        <v>0</v>
      </c>
      <c r="K1832">
        <v>8.8000000000000007</v>
      </c>
      <c r="L1832">
        <v>0</v>
      </c>
      <c r="M1832">
        <v>0</v>
      </c>
      <c r="N1832">
        <v>0</v>
      </c>
      <c r="O1832">
        <v>7.76</v>
      </c>
      <c r="P1832" t="s">
        <v>246</v>
      </c>
      <c r="Q1832" t="s">
        <v>48</v>
      </c>
      <c r="R1832" t="s">
        <v>34</v>
      </c>
      <c r="S1832" t="s">
        <v>50</v>
      </c>
      <c r="T1832" t="s">
        <v>36</v>
      </c>
      <c r="U1832">
        <v>0</v>
      </c>
      <c r="V1832">
        <v>320</v>
      </c>
      <c r="W1832">
        <v>880</v>
      </c>
      <c r="X1832" t="str">
        <f>IF(MESACU[[#This Row],[PAIS]]="ESPAÑA",VLOOKUP(MESACU[[#This Row],[PROVINCIA]],[1]!PROVINCIASCC[#Data],2,FALSE),VLOOKUP(MESACU[[#This Row],[PAIS]],'[1]Centros de coste'!$A$2:$D$204,2,FALSE))</f>
        <v>C44 - IBERICA II</v>
      </c>
      <c r="Y1832" t="str">
        <f>IF(MESACU[[#This Row],[PAIS]]="ESPAÑA",VLOOKUP(MESACU[[#This Row],[PROVINCIA]],[1]!PROVINCIASCC[#Data],3,FALSE),VLOOKUP(MESACU[[#This Row],[PAIS]],'[1]Centros de coste'!$A$2:$D$204,3,FALSE))</f>
        <v>IBERICA II</v>
      </c>
      <c r="Z1832" t="str">
        <f>IF(MESACU[[#This Row],[PAIS]]="ESPAÑA",VLOOKUP(MESACU[[#This Row],[PROVINCIA]],[1]!PROVINCIASCC[#Data],4,FALSE),VLOOKUP(MESACU[[#This Row],[PAIS]],'[1]Centros de coste'!$A$2:$D$204,4,FALSE))</f>
        <v>EUROPA</v>
      </c>
      <c r="AA1832" t="str">
        <f>IFERROR(LEFT(TRIM(MESACU[[#This Row],[CodigoArticulo]]),LEN(TRIM(MESACU[[#This Row],[CodigoArticulo]]))-4),"")</f>
        <v>AGRMGN</v>
      </c>
      <c r="AB1832" t="str">
        <f>IFERROR(VLOOKUP(MESACU[[#This Row],[CODIGOG]],[1]!FAMILIAS[#Data],5,FALSE),"")</f>
        <v>BIOSTIMULANTS</v>
      </c>
    </row>
    <row r="1833" spans="1:28" x14ac:dyDescent="0.35">
      <c r="A1833" t="s">
        <v>28</v>
      </c>
      <c r="B1833">
        <v>513</v>
      </c>
      <c r="C1833" t="s">
        <v>29</v>
      </c>
      <c r="D1833">
        <v>2025</v>
      </c>
      <c r="E1833">
        <v>5</v>
      </c>
      <c r="F1833" t="s">
        <v>266</v>
      </c>
      <c r="G1833">
        <v>474</v>
      </c>
      <c r="H1833" t="s">
        <v>267</v>
      </c>
      <c r="I1833">
        <v>0</v>
      </c>
      <c r="J1833">
        <v>0</v>
      </c>
      <c r="K1833">
        <v>2.99</v>
      </c>
      <c r="L1833">
        <v>0</v>
      </c>
      <c r="M1833">
        <v>0</v>
      </c>
      <c r="N1833">
        <v>0</v>
      </c>
      <c r="O1833">
        <v>2.78</v>
      </c>
      <c r="P1833" t="s">
        <v>266</v>
      </c>
      <c r="Q1833" t="s">
        <v>48</v>
      </c>
      <c r="R1833" t="s">
        <v>34</v>
      </c>
      <c r="S1833" t="s">
        <v>50</v>
      </c>
      <c r="T1833" t="s">
        <v>36</v>
      </c>
      <c r="U1833">
        <v>0</v>
      </c>
      <c r="V1833">
        <v>100</v>
      </c>
      <c r="W1833">
        <v>299</v>
      </c>
      <c r="X1833" t="str">
        <f>IF(MESACU[[#This Row],[PAIS]]="ESPAÑA",VLOOKUP(MESACU[[#This Row],[PROVINCIA]],[1]!PROVINCIASCC[#Data],2,FALSE),VLOOKUP(MESACU[[#This Row],[PAIS]],'[1]Centros de coste'!$A$2:$D$204,2,FALSE))</f>
        <v>C44 - IBERICA II</v>
      </c>
      <c r="Y1833" t="str">
        <f>IF(MESACU[[#This Row],[PAIS]]="ESPAÑA",VLOOKUP(MESACU[[#This Row],[PROVINCIA]],[1]!PROVINCIASCC[#Data],3,FALSE),VLOOKUP(MESACU[[#This Row],[PAIS]],'[1]Centros de coste'!$A$2:$D$204,3,FALSE))</f>
        <v>IBERICA II</v>
      </c>
      <c r="Z1833" t="str">
        <f>IF(MESACU[[#This Row],[PAIS]]="ESPAÑA",VLOOKUP(MESACU[[#This Row],[PROVINCIA]],[1]!PROVINCIASCC[#Data],4,FALSE),VLOOKUP(MESACU[[#This Row],[PAIS]],'[1]Centros de coste'!$A$2:$D$204,4,FALSE))</f>
        <v>EUROPA</v>
      </c>
      <c r="AA1833" t="str">
        <f>IFERROR(LEFT(TRIM(MESACU[[#This Row],[CodigoArticulo]]),LEN(TRIM(MESACU[[#This Row],[CodigoArticulo]]))-4),"")</f>
        <v>AGRMG</v>
      </c>
      <c r="AB1833" t="str">
        <f>IFERROR(VLOOKUP(MESACU[[#This Row],[CODIGOG]],[1]!FAMILIAS[#Data],5,FALSE),"")</f>
        <v>BIOSTIMULANTS</v>
      </c>
    </row>
    <row r="1834" spans="1:28" x14ac:dyDescent="0.35">
      <c r="A1834" t="s">
        <v>28</v>
      </c>
      <c r="B1834">
        <v>513</v>
      </c>
      <c r="C1834" t="s">
        <v>29</v>
      </c>
      <c r="D1834">
        <v>2025</v>
      </c>
      <c r="E1834">
        <v>5</v>
      </c>
      <c r="F1834" t="s">
        <v>260</v>
      </c>
      <c r="G1834">
        <v>474</v>
      </c>
      <c r="H1834" t="s">
        <v>261</v>
      </c>
      <c r="I1834">
        <v>0</v>
      </c>
      <c r="J1834">
        <v>0</v>
      </c>
      <c r="K1834">
        <v>3.99</v>
      </c>
      <c r="L1834">
        <v>0</v>
      </c>
      <c r="M1834">
        <v>0</v>
      </c>
      <c r="N1834">
        <v>0</v>
      </c>
      <c r="O1834">
        <v>1.67</v>
      </c>
      <c r="P1834" t="s">
        <v>260</v>
      </c>
      <c r="Q1834" t="s">
        <v>48</v>
      </c>
      <c r="R1834" t="s">
        <v>34</v>
      </c>
      <c r="S1834" t="s">
        <v>50</v>
      </c>
      <c r="T1834" t="s">
        <v>36</v>
      </c>
      <c r="U1834">
        <v>0</v>
      </c>
      <c r="V1834">
        <v>60</v>
      </c>
      <c r="W1834">
        <v>399</v>
      </c>
      <c r="X1834" t="str">
        <f>IF(MESACU[[#This Row],[PAIS]]="ESPAÑA",VLOOKUP(MESACU[[#This Row],[PROVINCIA]],[1]!PROVINCIASCC[#Data],2,FALSE),VLOOKUP(MESACU[[#This Row],[PAIS]],'[1]Centros de coste'!$A$2:$D$204,2,FALSE))</f>
        <v>C44 - IBERICA II</v>
      </c>
      <c r="Y1834" t="str">
        <f>IF(MESACU[[#This Row],[PAIS]]="ESPAÑA",VLOOKUP(MESACU[[#This Row],[PROVINCIA]],[1]!PROVINCIASCC[#Data],3,FALSE),VLOOKUP(MESACU[[#This Row],[PAIS]],'[1]Centros de coste'!$A$2:$D$204,3,FALSE))</f>
        <v>IBERICA II</v>
      </c>
      <c r="Z1834" t="str">
        <f>IF(MESACU[[#This Row],[PAIS]]="ESPAÑA",VLOOKUP(MESACU[[#This Row],[PROVINCIA]],[1]!PROVINCIASCC[#Data],4,FALSE),VLOOKUP(MESACU[[#This Row],[PAIS]],'[1]Centros de coste'!$A$2:$D$204,4,FALSE))</f>
        <v>EUROPA</v>
      </c>
      <c r="AA1834" t="str">
        <f>IFERROR(LEFT(TRIM(MESACU[[#This Row],[CodigoArticulo]]),LEN(TRIM(MESACU[[#This Row],[CodigoArticulo]]))-4),"")</f>
        <v>RUN</v>
      </c>
      <c r="AB1834" t="str">
        <f>IFERROR(VLOOKUP(MESACU[[#This Row],[CODIGOG]],[1]!FAMILIAS[#Data],5,FALSE),"")</f>
        <v>BIOSTIMULANTS</v>
      </c>
    </row>
    <row r="1835" spans="1:28" x14ac:dyDescent="0.35">
      <c r="A1835" t="s">
        <v>28</v>
      </c>
      <c r="B1835">
        <v>513</v>
      </c>
      <c r="C1835" t="s">
        <v>29</v>
      </c>
      <c r="D1835">
        <v>2025</v>
      </c>
      <c r="E1835">
        <v>5</v>
      </c>
      <c r="F1835" t="s">
        <v>260</v>
      </c>
      <c r="G1835">
        <v>474</v>
      </c>
      <c r="H1835" t="s">
        <v>261</v>
      </c>
      <c r="I1835">
        <v>0</v>
      </c>
      <c r="J1835">
        <v>0</v>
      </c>
      <c r="K1835">
        <v>2.66</v>
      </c>
      <c r="L1835">
        <v>0</v>
      </c>
      <c r="M1835">
        <v>0</v>
      </c>
      <c r="N1835">
        <v>0</v>
      </c>
      <c r="O1835">
        <v>1.1100000000000001</v>
      </c>
      <c r="P1835" t="s">
        <v>260</v>
      </c>
      <c r="Q1835" t="s">
        <v>48</v>
      </c>
      <c r="R1835" t="s">
        <v>34</v>
      </c>
      <c r="S1835" t="s">
        <v>50</v>
      </c>
      <c r="T1835" t="s">
        <v>36</v>
      </c>
      <c r="U1835">
        <v>0</v>
      </c>
      <c r="V1835">
        <v>40</v>
      </c>
      <c r="W1835">
        <v>266</v>
      </c>
      <c r="X1835" t="str">
        <f>IF(MESACU[[#This Row],[PAIS]]="ESPAÑA",VLOOKUP(MESACU[[#This Row],[PROVINCIA]],[1]!PROVINCIASCC[#Data],2,FALSE),VLOOKUP(MESACU[[#This Row],[PAIS]],'[1]Centros de coste'!$A$2:$D$204,2,FALSE))</f>
        <v>C44 - IBERICA II</v>
      </c>
      <c r="Y1835" t="str">
        <f>IF(MESACU[[#This Row],[PAIS]]="ESPAÑA",VLOOKUP(MESACU[[#This Row],[PROVINCIA]],[1]!PROVINCIASCC[#Data],3,FALSE),VLOOKUP(MESACU[[#This Row],[PAIS]],'[1]Centros de coste'!$A$2:$D$204,3,FALSE))</f>
        <v>IBERICA II</v>
      </c>
      <c r="Z1835" t="str">
        <f>IF(MESACU[[#This Row],[PAIS]]="ESPAÑA",VLOOKUP(MESACU[[#This Row],[PROVINCIA]],[1]!PROVINCIASCC[#Data],4,FALSE),VLOOKUP(MESACU[[#This Row],[PAIS]],'[1]Centros de coste'!$A$2:$D$204,4,FALSE))</f>
        <v>EUROPA</v>
      </c>
      <c r="AA1835" t="str">
        <f>IFERROR(LEFT(TRIM(MESACU[[#This Row],[CodigoArticulo]]),LEN(TRIM(MESACU[[#This Row],[CodigoArticulo]]))-4),"")</f>
        <v>RUN</v>
      </c>
      <c r="AB1835" t="str">
        <f>IFERROR(VLOOKUP(MESACU[[#This Row],[CODIGOG]],[1]!FAMILIAS[#Data],5,FALSE),"")</f>
        <v>BIOSTIMULANTS</v>
      </c>
    </row>
    <row r="1836" spans="1:28" x14ac:dyDescent="0.35">
      <c r="A1836" t="s">
        <v>28</v>
      </c>
      <c r="B1836">
        <v>514</v>
      </c>
      <c r="C1836" t="s">
        <v>29</v>
      </c>
      <c r="D1836">
        <v>2025</v>
      </c>
      <c r="E1836">
        <v>5</v>
      </c>
      <c r="F1836" t="s">
        <v>164</v>
      </c>
      <c r="G1836">
        <v>470</v>
      </c>
      <c r="H1836" t="s">
        <v>165</v>
      </c>
      <c r="I1836">
        <v>0</v>
      </c>
      <c r="J1836">
        <v>0</v>
      </c>
      <c r="K1836">
        <v>11.327999999999999</v>
      </c>
      <c r="L1836">
        <v>0</v>
      </c>
      <c r="M1836">
        <v>0</v>
      </c>
      <c r="N1836">
        <v>0</v>
      </c>
      <c r="O1836">
        <v>15.52</v>
      </c>
      <c r="P1836" t="s">
        <v>164</v>
      </c>
      <c r="Q1836" t="s">
        <v>102</v>
      </c>
      <c r="R1836" t="s">
        <v>34</v>
      </c>
      <c r="S1836" t="s">
        <v>50</v>
      </c>
      <c r="T1836" t="s">
        <v>36</v>
      </c>
      <c r="U1836">
        <v>0</v>
      </c>
      <c r="V1836">
        <v>640</v>
      </c>
      <c r="W1836">
        <v>1132.8</v>
      </c>
      <c r="X1836" t="str">
        <f>IF(MESACU[[#This Row],[PAIS]]="ESPAÑA",VLOOKUP(MESACU[[#This Row],[PROVINCIA]],[1]!PROVINCIASCC[#Data],2,FALSE),VLOOKUP(MESACU[[#This Row],[PAIS]],'[1]Centros de coste'!$A$2:$D$204,2,FALSE))</f>
        <v>C44 - IBERICA II</v>
      </c>
      <c r="Y1836" t="str">
        <f>IF(MESACU[[#This Row],[PAIS]]="ESPAÑA",VLOOKUP(MESACU[[#This Row],[PROVINCIA]],[1]!PROVINCIASCC[#Data],3,FALSE),VLOOKUP(MESACU[[#This Row],[PAIS]],'[1]Centros de coste'!$A$2:$D$204,3,FALSE))</f>
        <v>IBERICA II</v>
      </c>
      <c r="Z1836" t="str">
        <f>IF(MESACU[[#This Row],[PAIS]]="ESPAÑA",VLOOKUP(MESACU[[#This Row],[PROVINCIA]],[1]!PROVINCIASCC[#Data],4,FALSE),VLOOKUP(MESACU[[#This Row],[PAIS]],'[1]Centros de coste'!$A$2:$D$204,4,FALSE))</f>
        <v>EUROPA</v>
      </c>
      <c r="AA1836" t="str">
        <f>IFERROR(LEFT(TRIM(MESACU[[#This Row],[CodigoArticulo]]),LEN(TRIM(MESACU[[#This Row],[CodigoArticulo]]))-4),"")</f>
        <v>S</v>
      </c>
      <c r="AB1836" t="str">
        <f>IFERROR(VLOOKUP(MESACU[[#This Row],[CODIGOG]],[1]!FAMILIAS[#Data],5,FALSE),"")</f>
        <v>BIOFERTILIZERS</v>
      </c>
    </row>
    <row r="1837" spans="1:28" x14ac:dyDescent="0.35">
      <c r="A1837" t="s">
        <v>28</v>
      </c>
      <c r="B1837">
        <v>514</v>
      </c>
      <c r="C1837" t="s">
        <v>29</v>
      </c>
      <c r="D1837">
        <v>2025</v>
      </c>
      <c r="E1837">
        <v>5</v>
      </c>
      <c r="F1837" t="s">
        <v>354</v>
      </c>
      <c r="G1837">
        <v>470</v>
      </c>
      <c r="H1837" t="s">
        <v>355</v>
      </c>
      <c r="I1837">
        <v>0</v>
      </c>
      <c r="J1837">
        <v>0</v>
      </c>
      <c r="K1837">
        <v>1.5648</v>
      </c>
      <c r="L1837">
        <v>0</v>
      </c>
      <c r="M1837">
        <v>0</v>
      </c>
      <c r="N1837">
        <v>0</v>
      </c>
      <c r="O1837">
        <v>0.21</v>
      </c>
      <c r="P1837" t="s">
        <v>354</v>
      </c>
      <c r="Q1837" t="s">
        <v>102</v>
      </c>
      <c r="R1837" t="s">
        <v>73</v>
      </c>
      <c r="S1837" t="s">
        <v>50</v>
      </c>
      <c r="T1837" t="s">
        <v>36</v>
      </c>
      <c r="U1837">
        <v>0</v>
      </c>
      <c r="V1837">
        <v>16</v>
      </c>
      <c r="W1837">
        <v>156.47999999999999</v>
      </c>
      <c r="X1837" t="str">
        <f>IF(MESACU[[#This Row],[PAIS]]="ESPAÑA",VLOOKUP(MESACU[[#This Row],[PROVINCIA]],[1]!PROVINCIASCC[#Data],2,FALSE),VLOOKUP(MESACU[[#This Row],[PAIS]],'[1]Centros de coste'!$A$2:$D$204,2,FALSE))</f>
        <v>C44 - IBERICA II</v>
      </c>
      <c r="Y1837" t="str">
        <f>IF(MESACU[[#This Row],[PAIS]]="ESPAÑA",VLOOKUP(MESACU[[#This Row],[PROVINCIA]],[1]!PROVINCIASCC[#Data],3,FALSE),VLOOKUP(MESACU[[#This Row],[PAIS]],'[1]Centros de coste'!$A$2:$D$204,3,FALSE))</f>
        <v>IBERICA II</v>
      </c>
      <c r="Z1837" t="str">
        <f>IF(MESACU[[#This Row],[PAIS]]="ESPAÑA",VLOOKUP(MESACU[[#This Row],[PROVINCIA]],[1]!PROVINCIASCC[#Data],4,FALSE),VLOOKUP(MESACU[[#This Row],[PAIS]],'[1]Centros de coste'!$A$2:$D$204,4,FALSE))</f>
        <v>EUROPA</v>
      </c>
      <c r="AA1837" t="str">
        <f>IFERROR(LEFT(TRIM(MESACU[[#This Row],[CodigoArticulo]]),LEN(TRIM(MESACU[[#This Row],[CodigoArticulo]]))-4),"")</f>
        <v>AGFE</v>
      </c>
      <c r="AB1837" t="str">
        <f>IFERROR(VLOOKUP(MESACU[[#This Row],[CODIGOG]],[1]!FAMILIAS[#Data],5,FALSE),"")</f>
        <v>BIOFERTILIZERS</v>
      </c>
    </row>
    <row r="1838" spans="1:28" x14ac:dyDescent="0.35">
      <c r="A1838" t="s">
        <v>28</v>
      </c>
      <c r="B1838">
        <v>515</v>
      </c>
      <c r="C1838" t="s">
        <v>29</v>
      </c>
      <c r="D1838">
        <v>2025</v>
      </c>
      <c r="E1838">
        <v>5</v>
      </c>
      <c r="F1838" t="s">
        <v>213</v>
      </c>
      <c r="G1838">
        <v>474</v>
      </c>
      <c r="H1838" t="s">
        <v>214</v>
      </c>
      <c r="I1838">
        <v>0</v>
      </c>
      <c r="J1838">
        <v>0</v>
      </c>
      <c r="K1838">
        <v>30.271999999999998</v>
      </c>
      <c r="L1838">
        <v>0</v>
      </c>
      <c r="M1838">
        <v>0</v>
      </c>
      <c r="N1838">
        <v>0</v>
      </c>
      <c r="O1838">
        <v>15.52</v>
      </c>
      <c r="P1838" t="s">
        <v>213</v>
      </c>
      <c r="Q1838" t="s">
        <v>48</v>
      </c>
      <c r="R1838" t="s">
        <v>34</v>
      </c>
      <c r="S1838" t="s">
        <v>50</v>
      </c>
      <c r="T1838" t="s">
        <v>36</v>
      </c>
      <c r="U1838">
        <v>0</v>
      </c>
      <c r="V1838">
        <v>640</v>
      </c>
      <c r="W1838">
        <v>3027.2</v>
      </c>
      <c r="X1838" t="str">
        <f>IF(MESACU[[#This Row],[PAIS]]="ESPAÑA",VLOOKUP(MESACU[[#This Row],[PROVINCIA]],[1]!PROVINCIASCC[#Data],2,FALSE),VLOOKUP(MESACU[[#This Row],[PAIS]],'[1]Centros de coste'!$A$2:$D$204,2,FALSE))</f>
        <v>C44 - IBERICA II</v>
      </c>
      <c r="Y1838" t="str">
        <f>IF(MESACU[[#This Row],[PAIS]]="ESPAÑA",VLOOKUP(MESACU[[#This Row],[PROVINCIA]],[1]!PROVINCIASCC[#Data],3,FALSE),VLOOKUP(MESACU[[#This Row],[PAIS]],'[1]Centros de coste'!$A$2:$D$204,3,FALSE))</f>
        <v>IBERICA II</v>
      </c>
      <c r="Z1838" t="str">
        <f>IF(MESACU[[#This Row],[PAIS]]="ESPAÑA",VLOOKUP(MESACU[[#This Row],[PROVINCIA]],[1]!PROVINCIASCC[#Data],4,FALSE),VLOOKUP(MESACU[[#This Row],[PAIS]],'[1]Centros de coste'!$A$2:$D$204,4,FALSE))</f>
        <v>EUROPA</v>
      </c>
      <c r="AA1838" t="str">
        <f>IFERROR(LEFT(TRIM(MESACU[[#This Row],[CodigoArticulo]]),LEN(TRIM(MESACU[[#This Row],[CodigoArticulo]]))-4),"")</f>
        <v>G3</v>
      </c>
      <c r="AB1838" t="str">
        <f>IFERROR(VLOOKUP(MESACU[[#This Row],[CODIGOG]],[1]!FAMILIAS[#Data],5,FALSE),"")</f>
        <v>BIOSTIMULANTS</v>
      </c>
    </row>
    <row r="1839" spans="1:28" x14ac:dyDescent="0.35">
      <c r="A1839" t="s">
        <v>28</v>
      </c>
      <c r="B1839">
        <v>516</v>
      </c>
      <c r="C1839" t="s">
        <v>29</v>
      </c>
      <c r="D1839">
        <v>2025</v>
      </c>
      <c r="E1839">
        <v>5</v>
      </c>
      <c r="F1839" t="s">
        <v>51</v>
      </c>
      <c r="G1839">
        <v>470</v>
      </c>
      <c r="H1839" t="s">
        <v>52</v>
      </c>
      <c r="I1839">
        <v>0</v>
      </c>
      <c r="J1839">
        <v>0</v>
      </c>
      <c r="K1839">
        <v>16.28</v>
      </c>
      <c r="L1839">
        <v>0</v>
      </c>
      <c r="M1839">
        <v>0</v>
      </c>
      <c r="N1839">
        <v>0</v>
      </c>
      <c r="O1839">
        <v>6.82</v>
      </c>
      <c r="P1839" t="s">
        <v>51</v>
      </c>
      <c r="Q1839" t="s">
        <v>102</v>
      </c>
      <c r="R1839" t="s">
        <v>49</v>
      </c>
      <c r="S1839" t="s">
        <v>28</v>
      </c>
      <c r="T1839" t="s">
        <v>201</v>
      </c>
      <c r="U1839">
        <v>0</v>
      </c>
      <c r="V1839">
        <v>1100</v>
      </c>
      <c r="W1839">
        <v>1628</v>
      </c>
      <c r="X1839" t="str">
        <f>IF(MESACU[[#This Row],[PAIS]]="ESPAÑA",VLOOKUP(MESACU[[#This Row],[PROVINCIA]],[1]!PROVINCIASCC[#Data],2,FALSE),VLOOKUP(MESACU[[#This Row],[PAIS]],'[1]Centros de coste'!$A$2:$D$204,2,FALSE))</f>
        <v>C26 - Portugal</v>
      </c>
      <c r="Y1839" t="str">
        <f>IF(MESACU[[#This Row],[PAIS]]="ESPAÑA",VLOOKUP(MESACU[[#This Row],[PROVINCIA]],[1]!PROVINCIASCC[#Data],3,FALSE),VLOOKUP(MESACU[[#This Row],[PAIS]],'[1]Centros de coste'!$A$2:$D$204,3,FALSE))</f>
        <v>EUROPA IV</v>
      </c>
      <c r="Z1839" t="str">
        <f>IF(MESACU[[#This Row],[PAIS]]="ESPAÑA",VLOOKUP(MESACU[[#This Row],[PROVINCIA]],[1]!PROVINCIASCC[#Data],4,FALSE),VLOOKUP(MESACU[[#This Row],[PAIS]],'[1]Centros de coste'!$A$2:$D$204,4,FALSE))</f>
        <v>EUROPA</v>
      </c>
      <c r="AA1839" t="str">
        <f>IFERROR(LEFT(TRIM(MESACU[[#This Row],[CodigoArticulo]]),LEN(TRIM(MESACU[[#This Row],[CodigoArticulo]]))-4),"")</f>
        <v>AN</v>
      </c>
      <c r="AB1839" t="str">
        <f>IFERROR(VLOOKUP(MESACU[[#This Row],[CODIGOG]],[1]!FAMILIAS[#Data],5,FALSE),"")</f>
        <v>BIOFERTILIZERS</v>
      </c>
    </row>
    <row r="1840" spans="1:28" x14ac:dyDescent="0.35">
      <c r="A1840" t="s">
        <v>28</v>
      </c>
      <c r="B1840">
        <v>517</v>
      </c>
      <c r="C1840" t="s">
        <v>29</v>
      </c>
      <c r="D1840">
        <v>2025</v>
      </c>
      <c r="E1840">
        <v>5</v>
      </c>
      <c r="F1840" t="s">
        <v>252</v>
      </c>
      <c r="G1840">
        <v>471</v>
      </c>
      <c r="H1840" t="s">
        <v>253</v>
      </c>
      <c r="I1840">
        <v>0</v>
      </c>
      <c r="J1840">
        <v>0</v>
      </c>
      <c r="K1840">
        <v>8.1920000000000002</v>
      </c>
      <c r="L1840">
        <v>0</v>
      </c>
      <c r="M1840">
        <v>0</v>
      </c>
      <c r="N1840">
        <v>0</v>
      </c>
      <c r="O1840">
        <v>7.76</v>
      </c>
      <c r="P1840" t="s">
        <v>252</v>
      </c>
      <c r="Q1840" t="s">
        <v>82</v>
      </c>
      <c r="R1840" t="s">
        <v>34</v>
      </c>
      <c r="S1840" t="s">
        <v>50</v>
      </c>
      <c r="T1840" t="s">
        <v>36</v>
      </c>
      <c r="U1840">
        <v>0</v>
      </c>
      <c r="V1840">
        <v>320</v>
      </c>
      <c r="W1840">
        <v>819.2</v>
      </c>
      <c r="X1840" t="str">
        <f>IF(MESACU[[#This Row],[PAIS]]="ESPAÑA",VLOOKUP(MESACU[[#This Row],[PROVINCIA]],[1]!PROVINCIASCC[#Data],2,FALSE),VLOOKUP(MESACU[[#This Row],[PAIS]],'[1]Centros de coste'!$A$2:$D$204,2,FALSE))</f>
        <v>C44 - IBERICA II</v>
      </c>
      <c r="Y1840" t="str">
        <f>IF(MESACU[[#This Row],[PAIS]]="ESPAÑA",VLOOKUP(MESACU[[#This Row],[PROVINCIA]],[1]!PROVINCIASCC[#Data],3,FALSE),VLOOKUP(MESACU[[#This Row],[PAIS]],'[1]Centros de coste'!$A$2:$D$204,3,FALSE))</f>
        <v>IBERICA II</v>
      </c>
      <c r="Z1840" t="str">
        <f>IF(MESACU[[#This Row],[PAIS]]="ESPAÑA",VLOOKUP(MESACU[[#This Row],[PROVINCIA]],[1]!PROVINCIASCC[#Data],4,FALSE),VLOOKUP(MESACU[[#This Row],[PAIS]],'[1]Centros de coste'!$A$2:$D$204,4,FALSE))</f>
        <v>EUROPA</v>
      </c>
      <c r="AA1840" t="str">
        <f>IFERROR(LEFT(TRIM(MESACU[[#This Row],[CodigoArticulo]]),LEN(TRIM(MESACU[[#This Row],[CodigoArticulo]]))-4),"")</f>
        <v>P-5X</v>
      </c>
      <c r="AB1840" t="str">
        <f>IFERROR(VLOOKUP(MESACU[[#This Row],[CODIGOG]],[1]!FAMILIAS[#Data],5,FALSE),"")</f>
        <v>BIOSTIMULANTS</v>
      </c>
    </row>
    <row r="1841" spans="1:28" x14ac:dyDescent="0.35">
      <c r="A1841" t="s">
        <v>28</v>
      </c>
      <c r="B1841">
        <v>517</v>
      </c>
      <c r="C1841" t="s">
        <v>29</v>
      </c>
      <c r="D1841">
        <v>2025</v>
      </c>
      <c r="E1841">
        <v>5</v>
      </c>
      <c r="F1841" t="s">
        <v>252</v>
      </c>
      <c r="G1841">
        <v>471</v>
      </c>
      <c r="H1841" t="s">
        <v>253</v>
      </c>
      <c r="I1841">
        <v>0</v>
      </c>
      <c r="J1841">
        <v>0</v>
      </c>
      <c r="K1841">
        <v>8.1920000000000002</v>
      </c>
      <c r="L1841">
        <v>0</v>
      </c>
      <c r="M1841">
        <v>0</v>
      </c>
      <c r="N1841">
        <v>0</v>
      </c>
      <c r="O1841">
        <v>7.76</v>
      </c>
      <c r="P1841" t="s">
        <v>252</v>
      </c>
      <c r="Q1841" t="s">
        <v>82</v>
      </c>
      <c r="R1841" t="s">
        <v>34</v>
      </c>
      <c r="S1841" t="s">
        <v>50</v>
      </c>
      <c r="T1841" t="s">
        <v>36</v>
      </c>
      <c r="U1841">
        <v>0</v>
      </c>
      <c r="V1841">
        <v>320</v>
      </c>
      <c r="W1841">
        <v>819.2</v>
      </c>
      <c r="X1841" t="str">
        <f>IF(MESACU[[#This Row],[PAIS]]="ESPAÑA",VLOOKUP(MESACU[[#This Row],[PROVINCIA]],[1]!PROVINCIASCC[#Data],2,FALSE),VLOOKUP(MESACU[[#This Row],[PAIS]],'[1]Centros de coste'!$A$2:$D$204,2,FALSE))</f>
        <v>C44 - IBERICA II</v>
      </c>
      <c r="Y1841" t="str">
        <f>IF(MESACU[[#This Row],[PAIS]]="ESPAÑA",VLOOKUP(MESACU[[#This Row],[PROVINCIA]],[1]!PROVINCIASCC[#Data],3,FALSE),VLOOKUP(MESACU[[#This Row],[PAIS]],'[1]Centros de coste'!$A$2:$D$204,3,FALSE))</f>
        <v>IBERICA II</v>
      </c>
      <c r="Z1841" t="str">
        <f>IF(MESACU[[#This Row],[PAIS]]="ESPAÑA",VLOOKUP(MESACU[[#This Row],[PROVINCIA]],[1]!PROVINCIASCC[#Data],4,FALSE),VLOOKUP(MESACU[[#This Row],[PAIS]],'[1]Centros de coste'!$A$2:$D$204,4,FALSE))</f>
        <v>EUROPA</v>
      </c>
      <c r="AA1841" t="str">
        <f>IFERROR(LEFT(TRIM(MESACU[[#This Row],[CodigoArticulo]]),LEN(TRIM(MESACU[[#This Row],[CodigoArticulo]]))-4),"")</f>
        <v>P-5X</v>
      </c>
      <c r="AB1841" t="str">
        <f>IFERROR(VLOOKUP(MESACU[[#This Row],[CODIGOG]],[1]!FAMILIAS[#Data],5,FALSE),"")</f>
        <v>BIOSTIMULANTS</v>
      </c>
    </row>
    <row r="1842" spans="1:28" x14ac:dyDescent="0.35">
      <c r="A1842" t="s">
        <v>28</v>
      </c>
      <c r="B1842">
        <v>518</v>
      </c>
      <c r="C1842" t="s">
        <v>29</v>
      </c>
      <c r="D1842">
        <v>2025</v>
      </c>
      <c r="E1842">
        <v>5</v>
      </c>
      <c r="F1842" t="s">
        <v>375</v>
      </c>
      <c r="G1842">
        <v>474</v>
      </c>
      <c r="H1842" t="s">
        <v>376</v>
      </c>
      <c r="I1842">
        <v>27</v>
      </c>
      <c r="J1842">
        <v>0</v>
      </c>
      <c r="K1842">
        <v>8.73</v>
      </c>
      <c r="L1842">
        <v>0</v>
      </c>
      <c r="M1842">
        <v>0</v>
      </c>
      <c r="N1842">
        <v>0</v>
      </c>
      <c r="O1842">
        <v>1.56</v>
      </c>
      <c r="P1842" t="s">
        <v>375</v>
      </c>
      <c r="Q1842" t="s">
        <v>48</v>
      </c>
      <c r="R1842" t="s">
        <v>73</v>
      </c>
      <c r="S1842" t="s">
        <v>50</v>
      </c>
      <c r="T1842" t="s">
        <v>36</v>
      </c>
      <c r="U1842">
        <v>0</v>
      </c>
      <c r="V1842">
        <v>200</v>
      </c>
      <c r="W1842">
        <v>900</v>
      </c>
      <c r="X1842" t="str">
        <f>IF(MESACU[[#This Row],[PAIS]]="ESPAÑA",VLOOKUP(MESACU[[#This Row],[PROVINCIA]],[1]!PROVINCIASCC[#Data],2,FALSE),VLOOKUP(MESACU[[#This Row],[PAIS]],'[1]Centros de coste'!$A$2:$D$204,2,FALSE))</f>
        <v>C44 - IBERICA II</v>
      </c>
      <c r="Y1842" t="str">
        <f>IF(MESACU[[#This Row],[PAIS]]="ESPAÑA",VLOOKUP(MESACU[[#This Row],[PROVINCIA]],[1]!PROVINCIASCC[#Data],3,FALSE),VLOOKUP(MESACU[[#This Row],[PAIS]],'[1]Centros de coste'!$A$2:$D$204,3,FALSE))</f>
        <v>IBERICA II</v>
      </c>
      <c r="Z1842" t="str">
        <f>IF(MESACU[[#This Row],[PAIS]]="ESPAÑA",VLOOKUP(MESACU[[#This Row],[PROVINCIA]],[1]!PROVINCIASCC[#Data],4,FALSE),VLOOKUP(MESACU[[#This Row],[PAIS]],'[1]Centros de coste'!$A$2:$D$204,4,FALSE))</f>
        <v>EUROPA</v>
      </c>
      <c r="AA1842" t="str">
        <f>IFERROR(LEFT(TRIM(MESACU[[#This Row],[CodigoArticulo]]),LEN(TRIM(MESACU[[#This Row],[CodigoArticulo]]))-4),"")</f>
        <v>BPLUS2</v>
      </c>
      <c r="AB1842" t="str">
        <f>IFERROR(VLOOKUP(MESACU[[#This Row],[CODIGOG]],[1]!FAMILIAS[#Data],5,FALSE),"")</f>
        <v>BIOFERTILIZERS</v>
      </c>
    </row>
    <row r="1843" spans="1:28" x14ac:dyDescent="0.35">
      <c r="A1843" t="s">
        <v>28</v>
      </c>
      <c r="B1843">
        <v>518</v>
      </c>
      <c r="C1843" t="s">
        <v>29</v>
      </c>
      <c r="D1843">
        <v>2025</v>
      </c>
      <c r="E1843">
        <v>5</v>
      </c>
      <c r="F1843" t="s">
        <v>108</v>
      </c>
      <c r="G1843">
        <v>474</v>
      </c>
      <c r="H1843" t="s">
        <v>109</v>
      </c>
      <c r="I1843">
        <v>480</v>
      </c>
      <c r="J1843">
        <v>0</v>
      </c>
      <c r="K1843">
        <v>155.19999999999999</v>
      </c>
      <c r="L1843">
        <v>0</v>
      </c>
      <c r="M1843">
        <v>0</v>
      </c>
      <c r="N1843">
        <v>0</v>
      </c>
      <c r="O1843">
        <v>48</v>
      </c>
      <c r="P1843" t="s">
        <v>110</v>
      </c>
      <c r="Q1843" t="s">
        <v>48</v>
      </c>
      <c r="R1843" t="s">
        <v>34</v>
      </c>
      <c r="S1843" t="s">
        <v>50</v>
      </c>
      <c r="T1843" t="s">
        <v>36</v>
      </c>
      <c r="U1843">
        <v>0</v>
      </c>
      <c r="V1843">
        <v>10000</v>
      </c>
      <c r="W1843">
        <v>16000</v>
      </c>
      <c r="X1843" t="str">
        <f>IF(MESACU[[#This Row],[PAIS]]="ESPAÑA",VLOOKUP(MESACU[[#This Row],[PROVINCIA]],[1]!PROVINCIASCC[#Data],2,FALSE),VLOOKUP(MESACU[[#This Row],[PAIS]],'[1]Centros de coste'!$A$2:$D$204,2,FALSE))</f>
        <v>C44 - IBERICA II</v>
      </c>
      <c r="Y1843" t="str">
        <f>IF(MESACU[[#This Row],[PAIS]]="ESPAÑA",VLOOKUP(MESACU[[#This Row],[PROVINCIA]],[1]!PROVINCIASCC[#Data],3,FALSE),VLOOKUP(MESACU[[#This Row],[PAIS]],'[1]Centros de coste'!$A$2:$D$204,3,FALSE))</f>
        <v>IBERICA II</v>
      </c>
      <c r="Z1843" t="str">
        <f>IF(MESACU[[#This Row],[PAIS]]="ESPAÑA",VLOOKUP(MESACU[[#This Row],[PROVINCIA]],[1]!PROVINCIASCC[#Data],4,FALSE),VLOOKUP(MESACU[[#This Row],[PAIS]],'[1]Centros de coste'!$A$2:$D$204,4,FALSE))</f>
        <v>EUROPA</v>
      </c>
      <c r="AA1843" t="str">
        <f>IFERROR(LEFT(TRIM(MESACU[[#This Row],[CodigoArticulo]]),LEN(TRIM(MESACU[[#This Row],[CodigoArticulo]]))-4),"")</f>
        <v>S</v>
      </c>
      <c r="AB1843" t="str">
        <f>IFERROR(VLOOKUP(MESACU[[#This Row],[CODIGOG]],[1]!FAMILIAS[#Data],5,FALSE),"")</f>
        <v>BIOFERTILIZERS</v>
      </c>
    </row>
    <row r="1844" spans="1:28" x14ac:dyDescent="0.35">
      <c r="A1844" t="s">
        <v>28</v>
      </c>
      <c r="B1844">
        <v>518</v>
      </c>
      <c r="C1844" t="s">
        <v>29</v>
      </c>
      <c r="D1844">
        <v>2025</v>
      </c>
      <c r="E1844">
        <v>5</v>
      </c>
      <c r="F1844" t="s">
        <v>108</v>
      </c>
      <c r="G1844">
        <v>474</v>
      </c>
      <c r="H1844" t="s">
        <v>109</v>
      </c>
      <c r="I1844">
        <v>48</v>
      </c>
      <c r="J1844">
        <v>0</v>
      </c>
      <c r="K1844">
        <v>15.52</v>
      </c>
      <c r="L1844">
        <v>0</v>
      </c>
      <c r="M1844">
        <v>0</v>
      </c>
      <c r="N1844">
        <v>0</v>
      </c>
      <c r="O1844">
        <v>4.8</v>
      </c>
      <c r="P1844" t="s">
        <v>110</v>
      </c>
      <c r="Q1844" t="s">
        <v>48</v>
      </c>
      <c r="R1844" t="s">
        <v>34</v>
      </c>
      <c r="S1844" t="s">
        <v>50</v>
      </c>
      <c r="T1844" t="s">
        <v>36</v>
      </c>
      <c r="U1844">
        <v>0</v>
      </c>
      <c r="V1844">
        <v>1000</v>
      </c>
      <c r="W1844">
        <v>1600</v>
      </c>
      <c r="X1844" t="str">
        <f>IF(MESACU[[#This Row],[PAIS]]="ESPAÑA",VLOOKUP(MESACU[[#This Row],[PROVINCIA]],[1]!PROVINCIASCC[#Data],2,FALSE),VLOOKUP(MESACU[[#This Row],[PAIS]],'[1]Centros de coste'!$A$2:$D$204,2,FALSE))</f>
        <v>C44 - IBERICA II</v>
      </c>
      <c r="Y1844" t="str">
        <f>IF(MESACU[[#This Row],[PAIS]]="ESPAÑA",VLOOKUP(MESACU[[#This Row],[PROVINCIA]],[1]!PROVINCIASCC[#Data],3,FALSE),VLOOKUP(MESACU[[#This Row],[PAIS]],'[1]Centros de coste'!$A$2:$D$204,3,FALSE))</f>
        <v>IBERICA II</v>
      </c>
      <c r="Z1844" t="str">
        <f>IF(MESACU[[#This Row],[PAIS]]="ESPAÑA",VLOOKUP(MESACU[[#This Row],[PROVINCIA]],[1]!PROVINCIASCC[#Data],4,FALSE),VLOOKUP(MESACU[[#This Row],[PAIS]],'[1]Centros de coste'!$A$2:$D$204,4,FALSE))</f>
        <v>EUROPA</v>
      </c>
      <c r="AA1844" t="str">
        <f>IFERROR(LEFT(TRIM(MESACU[[#This Row],[CodigoArticulo]]),LEN(TRIM(MESACU[[#This Row],[CodigoArticulo]]))-4),"")</f>
        <v>S</v>
      </c>
      <c r="AB1844" t="str">
        <f>IFERROR(VLOOKUP(MESACU[[#This Row],[CODIGOG]],[1]!FAMILIAS[#Data],5,FALSE),"")</f>
        <v>BIOFERTILIZERS</v>
      </c>
    </row>
    <row r="1845" spans="1:28" x14ac:dyDescent="0.35">
      <c r="A1845" t="s">
        <v>28</v>
      </c>
      <c r="B1845">
        <v>518</v>
      </c>
      <c r="C1845" t="s">
        <v>29</v>
      </c>
      <c r="D1845">
        <v>2025</v>
      </c>
      <c r="E1845">
        <v>5</v>
      </c>
      <c r="F1845" t="s">
        <v>119</v>
      </c>
      <c r="G1845">
        <v>474</v>
      </c>
      <c r="H1845" t="s">
        <v>120</v>
      </c>
      <c r="I1845">
        <v>81.599999999999994</v>
      </c>
      <c r="J1845">
        <v>0</v>
      </c>
      <c r="K1845">
        <v>26.384</v>
      </c>
      <c r="L1845">
        <v>0</v>
      </c>
      <c r="M1845">
        <v>0</v>
      </c>
      <c r="N1845">
        <v>0</v>
      </c>
      <c r="O1845">
        <v>31.03</v>
      </c>
      <c r="P1845" t="s">
        <v>119</v>
      </c>
      <c r="Q1845" t="s">
        <v>48</v>
      </c>
      <c r="R1845" t="s">
        <v>34</v>
      </c>
      <c r="S1845" t="s">
        <v>50</v>
      </c>
      <c r="T1845" t="s">
        <v>36</v>
      </c>
      <c r="U1845">
        <v>0</v>
      </c>
      <c r="V1845">
        <v>1600</v>
      </c>
      <c r="W1845">
        <v>2720</v>
      </c>
      <c r="X1845" t="str">
        <f>IF(MESACU[[#This Row],[PAIS]]="ESPAÑA",VLOOKUP(MESACU[[#This Row],[PROVINCIA]],[1]!PROVINCIASCC[#Data],2,FALSE),VLOOKUP(MESACU[[#This Row],[PAIS]],'[1]Centros de coste'!$A$2:$D$204,2,FALSE))</f>
        <v>C44 - IBERICA II</v>
      </c>
      <c r="Y1845" t="str">
        <f>IF(MESACU[[#This Row],[PAIS]]="ESPAÑA",VLOOKUP(MESACU[[#This Row],[PROVINCIA]],[1]!PROVINCIASCC[#Data],3,FALSE),VLOOKUP(MESACU[[#This Row],[PAIS]],'[1]Centros de coste'!$A$2:$D$204,3,FALSE))</f>
        <v>IBERICA II</v>
      </c>
      <c r="Z1845" t="str">
        <f>IF(MESACU[[#This Row],[PAIS]]="ESPAÑA",VLOOKUP(MESACU[[#This Row],[PROVINCIA]],[1]!PROVINCIASCC[#Data],4,FALSE),VLOOKUP(MESACU[[#This Row],[PAIS]],'[1]Centros de coste'!$A$2:$D$204,4,FALSE))</f>
        <v>EUROPA</v>
      </c>
      <c r="AA1845" t="str">
        <f>IFERROR(LEFT(TRIM(MESACU[[#This Row],[CodigoArticulo]]),LEN(TRIM(MESACU[[#This Row],[CodigoArticulo]]))-4),"")</f>
        <v>S</v>
      </c>
      <c r="AB1845" t="str">
        <f>IFERROR(VLOOKUP(MESACU[[#This Row],[CODIGOG]],[1]!FAMILIAS[#Data],5,FALSE),"")</f>
        <v>BIOFERTILIZERS</v>
      </c>
    </row>
    <row r="1846" spans="1:28" x14ac:dyDescent="0.35">
      <c r="A1846" t="s">
        <v>28</v>
      </c>
      <c r="B1846">
        <v>518</v>
      </c>
      <c r="C1846" t="s">
        <v>29</v>
      </c>
      <c r="D1846">
        <v>2025</v>
      </c>
      <c r="E1846">
        <v>5</v>
      </c>
      <c r="F1846" t="s">
        <v>218</v>
      </c>
      <c r="G1846">
        <v>474</v>
      </c>
      <c r="H1846" t="s">
        <v>219</v>
      </c>
      <c r="I1846">
        <v>10.029999999999999</v>
      </c>
      <c r="J1846">
        <v>0</v>
      </c>
      <c r="K1846">
        <v>3.2416999999999998</v>
      </c>
      <c r="L1846">
        <v>0</v>
      </c>
      <c r="M1846">
        <v>0</v>
      </c>
      <c r="N1846">
        <v>0</v>
      </c>
      <c r="O1846">
        <v>1.46</v>
      </c>
      <c r="P1846" t="s">
        <v>218</v>
      </c>
      <c r="Q1846" t="s">
        <v>48</v>
      </c>
      <c r="R1846" t="s">
        <v>34</v>
      </c>
      <c r="S1846" t="s">
        <v>50</v>
      </c>
      <c r="T1846" t="s">
        <v>36</v>
      </c>
      <c r="U1846">
        <v>0</v>
      </c>
      <c r="V1846">
        <v>60</v>
      </c>
      <c r="W1846">
        <v>334.2</v>
      </c>
      <c r="X1846" t="str">
        <f>IF(MESACU[[#This Row],[PAIS]]="ESPAÑA",VLOOKUP(MESACU[[#This Row],[PROVINCIA]],[1]!PROVINCIASCC[#Data],2,FALSE),VLOOKUP(MESACU[[#This Row],[PAIS]],'[1]Centros de coste'!$A$2:$D$204,2,FALSE))</f>
        <v>C44 - IBERICA II</v>
      </c>
      <c r="Y1846" t="str">
        <f>IF(MESACU[[#This Row],[PAIS]]="ESPAÑA",VLOOKUP(MESACU[[#This Row],[PROVINCIA]],[1]!PROVINCIASCC[#Data],3,FALSE),VLOOKUP(MESACU[[#This Row],[PAIS]],'[1]Centros de coste'!$A$2:$D$204,3,FALSE))</f>
        <v>IBERICA II</v>
      </c>
      <c r="Z1846" t="str">
        <f>IF(MESACU[[#This Row],[PAIS]]="ESPAÑA",VLOOKUP(MESACU[[#This Row],[PROVINCIA]],[1]!PROVINCIASCC[#Data],4,FALSE),VLOOKUP(MESACU[[#This Row],[PAIS]],'[1]Centros de coste'!$A$2:$D$204,4,FALSE))</f>
        <v>EUROPA</v>
      </c>
      <c r="AA1846" t="str">
        <f>IFERROR(LEFT(TRIM(MESACU[[#This Row],[CodigoArticulo]]),LEN(TRIM(MESACU[[#This Row],[CodigoArticulo]]))-4),"")</f>
        <v>HST</v>
      </c>
      <c r="AB1846" t="str">
        <f>IFERROR(VLOOKUP(MESACU[[#This Row],[CODIGOG]],[1]!FAMILIAS[#Data],5,FALSE),"")</f>
        <v>BIOSTIMULANTS</v>
      </c>
    </row>
    <row r="1847" spans="1:28" x14ac:dyDescent="0.35">
      <c r="A1847" t="s">
        <v>28</v>
      </c>
      <c r="B1847">
        <v>518</v>
      </c>
      <c r="C1847" t="s">
        <v>29</v>
      </c>
      <c r="D1847">
        <v>2025</v>
      </c>
      <c r="E1847">
        <v>5</v>
      </c>
      <c r="F1847" t="s">
        <v>218</v>
      </c>
      <c r="G1847">
        <v>474</v>
      </c>
      <c r="H1847" t="s">
        <v>219</v>
      </c>
      <c r="I1847">
        <v>43.45</v>
      </c>
      <c r="J1847">
        <v>0</v>
      </c>
      <c r="K1847">
        <v>14.047499999999999</v>
      </c>
      <c r="L1847">
        <v>0</v>
      </c>
      <c r="M1847">
        <v>0</v>
      </c>
      <c r="N1847">
        <v>0</v>
      </c>
      <c r="O1847">
        <v>6.31</v>
      </c>
      <c r="P1847" t="s">
        <v>218</v>
      </c>
      <c r="Q1847" t="s">
        <v>48</v>
      </c>
      <c r="R1847" t="s">
        <v>34</v>
      </c>
      <c r="S1847" t="s">
        <v>50</v>
      </c>
      <c r="T1847" t="s">
        <v>36</v>
      </c>
      <c r="U1847">
        <v>0</v>
      </c>
      <c r="V1847">
        <v>260</v>
      </c>
      <c r="W1847">
        <v>1448.2</v>
      </c>
      <c r="X1847" t="str">
        <f>IF(MESACU[[#This Row],[PAIS]]="ESPAÑA",VLOOKUP(MESACU[[#This Row],[PROVINCIA]],[1]!PROVINCIASCC[#Data],2,FALSE),VLOOKUP(MESACU[[#This Row],[PAIS]],'[1]Centros de coste'!$A$2:$D$204,2,FALSE))</f>
        <v>C44 - IBERICA II</v>
      </c>
      <c r="Y1847" t="str">
        <f>IF(MESACU[[#This Row],[PAIS]]="ESPAÑA",VLOOKUP(MESACU[[#This Row],[PROVINCIA]],[1]!PROVINCIASCC[#Data],3,FALSE),VLOOKUP(MESACU[[#This Row],[PAIS]],'[1]Centros de coste'!$A$2:$D$204,3,FALSE))</f>
        <v>IBERICA II</v>
      </c>
      <c r="Z1847" t="str">
        <f>IF(MESACU[[#This Row],[PAIS]]="ESPAÑA",VLOOKUP(MESACU[[#This Row],[PROVINCIA]],[1]!PROVINCIASCC[#Data],4,FALSE),VLOOKUP(MESACU[[#This Row],[PAIS]],'[1]Centros de coste'!$A$2:$D$204,4,FALSE))</f>
        <v>EUROPA</v>
      </c>
      <c r="AA1847" t="str">
        <f>IFERROR(LEFT(TRIM(MESACU[[#This Row],[CodigoArticulo]]),LEN(TRIM(MESACU[[#This Row],[CodigoArticulo]]))-4),"")</f>
        <v>HST</v>
      </c>
      <c r="AB1847" t="str">
        <f>IFERROR(VLOOKUP(MESACU[[#This Row],[CODIGOG]],[1]!FAMILIAS[#Data],5,FALSE),"")</f>
        <v>BIOSTIMULANTS</v>
      </c>
    </row>
    <row r="1848" spans="1:28" x14ac:dyDescent="0.35">
      <c r="A1848" t="s">
        <v>28</v>
      </c>
      <c r="B1848">
        <v>518</v>
      </c>
      <c r="C1848" t="s">
        <v>29</v>
      </c>
      <c r="D1848">
        <v>2025</v>
      </c>
      <c r="E1848">
        <v>5</v>
      </c>
      <c r="F1848" t="s">
        <v>246</v>
      </c>
      <c r="G1848">
        <v>474</v>
      </c>
      <c r="H1848" t="s">
        <v>247</v>
      </c>
      <c r="I1848">
        <v>14.85</v>
      </c>
      <c r="J1848">
        <v>0</v>
      </c>
      <c r="K1848">
        <v>4.8014999999999999</v>
      </c>
      <c r="L1848">
        <v>0</v>
      </c>
      <c r="M1848">
        <v>0</v>
      </c>
      <c r="N1848">
        <v>0</v>
      </c>
      <c r="O1848">
        <v>4.37</v>
      </c>
      <c r="P1848" t="s">
        <v>246</v>
      </c>
      <c r="Q1848" t="s">
        <v>48</v>
      </c>
      <c r="R1848" t="s">
        <v>34</v>
      </c>
      <c r="S1848" t="s">
        <v>50</v>
      </c>
      <c r="T1848" t="s">
        <v>36</v>
      </c>
      <c r="U1848">
        <v>0</v>
      </c>
      <c r="V1848">
        <v>180</v>
      </c>
      <c r="W1848">
        <v>495</v>
      </c>
      <c r="X1848" t="str">
        <f>IF(MESACU[[#This Row],[PAIS]]="ESPAÑA",VLOOKUP(MESACU[[#This Row],[PROVINCIA]],[1]!PROVINCIASCC[#Data],2,FALSE),VLOOKUP(MESACU[[#This Row],[PAIS]],'[1]Centros de coste'!$A$2:$D$204,2,FALSE))</f>
        <v>C44 - IBERICA II</v>
      </c>
      <c r="Y1848" t="str">
        <f>IF(MESACU[[#This Row],[PAIS]]="ESPAÑA",VLOOKUP(MESACU[[#This Row],[PROVINCIA]],[1]!PROVINCIASCC[#Data],3,FALSE),VLOOKUP(MESACU[[#This Row],[PAIS]],'[1]Centros de coste'!$A$2:$D$204,3,FALSE))</f>
        <v>IBERICA II</v>
      </c>
      <c r="Z1848" t="str">
        <f>IF(MESACU[[#This Row],[PAIS]]="ESPAÑA",VLOOKUP(MESACU[[#This Row],[PROVINCIA]],[1]!PROVINCIASCC[#Data],4,FALSE),VLOOKUP(MESACU[[#This Row],[PAIS]],'[1]Centros de coste'!$A$2:$D$204,4,FALSE))</f>
        <v>EUROPA</v>
      </c>
      <c r="AA1848" t="str">
        <f>IFERROR(LEFT(TRIM(MESACU[[#This Row],[CodigoArticulo]]),LEN(TRIM(MESACU[[#This Row],[CodigoArticulo]]))-4),"")</f>
        <v>AGRMGN</v>
      </c>
      <c r="AB1848" t="str">
        <f>IFERROR(VLOOKUP(MESACU[[#This Row],[CODIGOG]],[1]!FAMILIAS[#Data],5,FALSE),"")</f>
        <v>BIOSTIMULANTS</v>
      </c>
    </row>
    <row r="1849" spans="1:28" x14ac:dyDescent="0.35">
      <c r="A1849" t="s">
        <v>28</v>
      </c>
      <c r="B1849">
        <v>518</v>
      </c>
      <c r="C1849" t="s">
        <v>29</v>
      </c>
      <c r="D1849">
        <v>2025</v>
      </c>
      <c r="E1849">
        <v>5</v>
      </c>
      <c r="F1849" t="s">
        <v>246</v>
      </c>
      <c r="G1849">
        <v>474</v>
      </c>
      <c r="H1849" t="s">
        <v>247</v>
      </c>
      <c r="I1849">
        <v>1.65</v>
      </c>
      <c r="J1849">
        <v>0</v>
      </c>
      <c r="K1849">
        <v>0.53349999999999997</v>
      </c>
      <c r="L1849">
        <v>0</v>
      </c>
      <c r="M1849">
        <v>0</v>
      </c>
      <c r="N1849">
        <v>0</v>
      </c>
      <c r="O1849">
        <v>0.49</v>
      </c>
      <c r="P1849" t="s">
        <v>246</v>
      </c>
      <c r="Q1849" t="s">
        <v>48</v>
      </c>
      <c r="R1849" t="s">
        <v>34</v>
      </c>
      <c r="S1849" t="s">
        <v>50</v>
      </c>
      <c r="T1849" t="s">
        <v>36</v>
      </c>
      <c r="U1849">
        <v>0</v>
      </c>
      <c r="V1849">
        <v>20</v>
      </c>
      <c r="W1849">
        <v>55</v>
      </c>
      <c r="X1849" t="str">
        <f>IF(MESACU[[#This Row],[PAIS]]="ESPAÑA",VLOOKUP(MESACU[[#This Row],[PROVINCIA]],[1]!PROVINCIASCC[#Data],2,FALSE),VLOOKUP(MESACU[[#This Row],[PAIS]],'[1]Centros de coste'!$A$2:$D$204,2,FALSE))</f>
        <v>C44 - IBERICA II</v>
      </c>
      <c r="Y1849" t="str">
        <f>IF(MESACU[[#This Row],[PAIS]]="ESPAÑA",VLOOKUP(MESACU[[#This Row],[PROVINCIA]],[1]!PROVINCIASCC[#Data],3,FALSE),VLOOKUP(MESACU[[#This Row],[PAIS]],'[1]Centros de coste'!$A$2:$D$204,3,FALSE))</f>
        <v>IBERICA II</v>
      </c>
      <c r="Z1849" t="str">
        <f>IF(MESACU[[#This Row],[PAIS]]="ESPAÑA",VLOOKUP(MESACU[[#This Row],[PROVINCIA]],[1]!PROVINCIASCC[#Data],4,FALSE),VLOOKUP(MESACU[[#This Row],[PAIS]],'[1]Centros de coste'!$A$2:$D$204,4,FALSE))</f>
        <v>EUROPA</v>
      </c>
      <c r="AA1849" t="str">
        <f>IFERROR(LEFT(TRIM(MESACU[[#This Row],[CodigoArticulo]]),LEN(TRIM(MESACU[[#This Row],[CodigoArticulo]]))-4),"")</f>
        <v>AGRMGN</v>
      </c>
      <c r="AB1849" t="str">
        <f>IFERROR(VLOOKUP(MESACU[[#This Row],[CODIGOG]],[1]!FAMILIAS[#Data],5,FALSE),"")</f>
        <v>BIOSTIMULANTS</v>
      </c>
    </row>
    <row r="1850" spans="1:28" x14ac:dyDescent="0.35">
      <c r="A1850" t="s">
        <v>28</v>
      </c>
      <c r="B1850">
        <v>518</v>
      </c>
      <c r="C1850" t="s">
        <v>29</v>
      </c>
      <c r="D1850">
        <v>2025</v>
      </c>
      <c r="E1850">
        <v>5</v>
      </c>
      <c r="F1850" t="s">
        <v>246</v>
      </c>
      <c r="G1850">
        <v>474</v>
      </c>
      <c r="H1850" t="s">
        <v>247</v>
      </c>
      <c r="I1850">
        <v>9.9</v>
      </c>
      <c r="J1850">
        <v>0</v>
      </c>
      <c r="K1850">
        <v>3.2010000000000001</v>
      </c>
      <c r="L1850">
        <v>0</v>
      </c>
      <c r="M1850">
        <v>0</v>
      </c>
      <c r="N1850">
        <v>0</v>
      </c>
      <c r="O1850">
        <v>2.91</v>
      </c>
      <c r="P1850" t="s">
        <v>246</v>
      </c>
      <c r="Q1850" t="s">
        <v>48</v>
      </c>
      <c r="R1850" t="s">
        <v>34</v>
      </c>
      <c r="S1850" t="s">
        <v>50</v>
      </c>
      <c r="T1850" t="s">
        <v>36</v>
      </c>
      <c r="U1850">
        <v>0</v>
      </c>
      <c r="V1850">
        <v>120</v>
      </c>
      <c r="W1850">
        <v>330</v>
      </c>
      <c r="X1850" t="str">
        <f>IF(MESACU[[#This Row],[PAIS]]="ESPAÑA",VLOOKUP(MESACU[[#This Row],[PROVINCIA]],[1]!PROVINCIASCC[#Data],2,FALSE),VLOOKUP(MESACU[[#This Row],[PAIS]],'[1]Centros de coste'!$A$2:$D$204,2,FALSE))</f>
        <v>C44 - IBERICA II</v>
      </c>
      <c r="Y1850" t="str">
        <f>IF(MESACU[[#This Row],[PAIS]]="ESPAÑA",VLOOKUP(MESACU[[#This Row],[PROVINCIA]],[1]!PROVINCIASCC[#Data],3,FALSE),VLOOKUP(MESACU[[#This Row],[PAIS]],'[1]Centros de coste'!$A$2:$D$204,3,FALSE))</f>
        <v>IBERICA II</v>
      </c>
      <c r="Z1850" t="str">
        <f>IF(MESACU[[#This Row],[PAIS]]="ESPAÑA",VLOOKUP(MESACU[[#This Row],[PROVINCIA]],[1]!PROVINCIASCC[#Data],4,FALSE),VLOOKUP(MESACU[[#This Row],[PAIS]],'[1]Centros de coste'!$A$2:$D$204,4,FALSE))</f>
        <v>EUROPA</v>
      </c>
      <c r="AA1850" t="str">
        <f>IFERROR(LEFT(TRIM(MESACU[[#This Row],[CodigoArticulo]]),LEN(TRIM(MESACU[[#This Row],[CodigoArticulo]]))-4),"")</f>
        <v>AGRMGN</v>
      </c>
      <c r="AB1850" t="str">
        <f>IFERROR(VLOOKUP(MESACU[[#This Row],[CODIGOG]],[1]!FAMILIAS[#Data],5,FALSE),"")</f>
        <v>BIOSTIMULANTS</v>
      </c>
    </row>
    <row r="1851" spans="1:28" x14ac:dyDescent="0.35">
      <c r="A1851" t="s">
        <v>28</v>
      </c>
      <c r="B1851">
        <v>518</v>
      </c>
      <c r="C1851" t="s">
        <v>29</v>
      </c>
      <c r="D1851">
        <v>2025</v>
      </c>
      <c r="E1851">
        <v>5</v>
      </c>
      <c r="F1851" t="s">
        <v>158</v>
      </c>
      <c r="G1851">
        <v>474</v>
      </c>
      <c r="H1851" t="s">
        <v>159</v>
      </c>
      <c r="I1851">
        <v>55.68</v>
      </c>
      <c r="J1851">
        <v>0</v>
      </c>
      <c r="K1851">
        <v>18.0032</v>
      </c>
      <c r="L1851">
        <v>0</v>
      </c>
      <c r="M1851">
        <v>0</v>
      </c>
      <c r="N1851">
        <v>0</v>
      </c>
      <c r="O1851">
        <v>15.52</v>
      </c>
      <c r="P1851" t="s">
        <v>160</v>
      </c>
      <c r="Q1851" t="s">
        <v>48</v>
      </c>
      <c r="R1851" t="s">
        <v>34</v>
      </c>
      <c r="S1851" t="s">
        <v>50</v>
      </c>
      <c r="T1851" t="s">
        <v>36</v>
      </c>
      <c r="U1851">
        <v>0</v>
      </c>
      <c r="V1851">
        <v>640</v>
      </c>
      <c r="W1851">
        <v>1856</v>
      </c>
      <c r="X1851" t="str">
        <f>IF(MESACU[[#This Row],[PAIS]]="ESPAÑA",VLOOKUP(MESACU[[#This Row],[PROVINCIA]],[1]!PROVINCIASCC[#Data],2,FALSE),VLOOKUP(MESACU[[#This Row],[PAIS]],'[1]Centros de coste'!$A$2:$D$204,2,FALSE))</f>
        <v>C44 - IBERICA II</v>
      </c>
      <c r="Y1851" t="str">
        <f>IF(MESACU[[#This Row],[PAIS]]="ESPAÑA",VLOOKUP(MESACU[[#This Row],[PROVINCIA]],[1]!PROVINCIASCC[#Data],3,FALSE),VLOOKUP(MESACU[[#This Row],[PAIS]],'[1]Centros de coste'!$A$2:$D$204,3,FALSE))</f>
        <v>IBERICA II</v>
      </c>
      <c r="Z1851" t="str">
        <f>IF(MESACU[[#This Row],[PAIS]]="ESPAÑA",VLOOKUP(MESACU[[#This Row],[PROVINCIA]],[1]!PROVINCIASCC[#Data],4,FALSE),VLOOKUP(MESACU[[#This Row],[PAIS]],'[1]Centros de coste'!$A$2:$D$204,4,FALSE))</f>
        <v>EUROPA</v>
      </c>
      <c r="AA1851" t="str">
        <f>IFERROR(LEFT(TRIM(MESACU[[#This Row],[CodigoArticulo]]),LEN(TRIM(MESACU[[#This Row],[CodigoArticulo]]))-4),"")</f>
        <v>PT</v>
      </c>
      <c r="AB1851" t="str">
        <f>IFERROR(VLOOKUP(MESACU[[#This Row],[CODIGOG]],[1]!FAMILIAS[#Data],5,FALSE),"")</f>
        <v>BIOFERTILIZERS</v>
      </c>
    </row>
    <row r="1852" spans="1:28" x14ac:dyDescent="0.35">
      <c r="A1852" t="s">
        <v>28</v>
      </c>
      <c r="B1852">
        <v>518</v>
      </c>
      <c r="C1852" t="s">
        <v>29</v>
      </c>
      <c r="D1852">
        <v>2025</v>
      </c>
      <c r="E1852">
        <v>5</v>
      </c>
      <c r="F1852" t="s">
        <v>53</v>
      </c>
      <c r="G1852">
        <v>474</v>
      </c>
      <c r="H1852" t="s">
        <v>54</v>
      </c>
      <c r="I1852">
        <v>52.99</v>
      </c>
      <c r="J1852">
        <v>0</v>
      </c>
      <c r="K1852">
        <v>17.1341</v>
      </c>
      <c r="L1852">
        <v>0</v>
      </c>
      <c r="M1852">
        <v>0</v>
      </c>
      <c r="N1852">
        <v>0</v>
      </c>
      <c r="O1852">
        <v>15.52</v>
      </c>
      <c r="P1852" t="s">
        <v>53</v>
      </c>
      <c r="Q1852" t="s">
        <v>48</v>
      </c>
      <c r="R1852" t="s">
        <v>34</v>
      </c>
      <c r="S1852" t="s">
        <v>50</v>
      </c>
      <c r="T1852" t="s">
        <v>36</v>
      </c>
      <c r="U1852">
        <v>0</v>
      </c>
      <c r="V1852">
        <v>640</v>
      </c>
      <c r="W1852">
        <v>1766.4</v>
      </c>
      <c r="X1852" t="str">
        <f>IF(MESACU[[#This Row],[PAIS]]="ESPAÑA",VLOOKUP(MESACU[[#This Row],[PROVINCIA]],[1]!PROVINCIASCC[#Data],2,FALSE),VLOOKUP(MESACU[[#This Row],[PAIS]],'[1]Centros de coste'!$A$2:$D$204,2,FALSE))</f>
        <v>C44 - IBERICA II</v>
      </c>
      <c r="Y1852" t="str">
        <f>IF(MESACU[[#This Row],[PAIS]]="ESPAÑA",VLOOKUP(MESACU[[#This Row],[PROVINCIA]],[1]!PROVINCIASCC[#Data],3,FALSE),VLOOKUP(MESACU[[#This Row],[PAIS]],'[1]Centros de coste'!$A$2:$D$204,3,FALSE))</f>
        <v>IBERICA II</v>
      </c>
      <c r="Z1852" t="str">
        <f>IF(MESACU[[#This Row],[PAIS]]="ESPAÑA",VLOOKUP(MESACU[[#This Row],[PROVINCIA]],[1]!PROVINCIASCC[#Data],4,FALSE),VLOOKUP(MESACU[[#This Row],[PAIS]],'[1]Centros de coste'!$A$2:$D$204,4,FALSE))</f>
        <v>EUROPA</v>
      </c>
      <c r="AA1852" t="str">
        <f>IFERROR(LEFT(TRIM(MESACU[[#This Row],[CodigoArticulo]]),LEN(TRIM(MESACU[[#This Row],[CodigoArticulo]]))-4),"")</f>
        <v>AGXK</v>
      </c>
      <c r="AB1852" t="str">
        <f>IFERROR(VLOOKUP(MESACU[[#This Row],[CODIGOG]],[1]!FAMILIAS[#Data],5,FALSE),"")</f>
        <v>BIOFERTILIZERS</v>
      </c>
    </row>
    <row r="1853" spans="1:28" x14ac:dyDescent="0.35">
      <c r="A1853" t="s">
        <v>28</v>
      </c>
      <c r="B1853">
        <v>519</v>
      </c>
      <c r="C1853" t="s">
        <v>29</v>
      </c>
      <c r="D1853">
        <v>2025</v>
      </c>
      <c r="E1853">
        <v>5</v>
      </c>
      <c r="F1853" t="s">
        <v>262</v>
      </c>
      <c r="G1853">
        <v>443</v>
      </c>
      <c r="H1853" t="s">
        <v>263</v>
      </c>
      <c r="I1853">
        <v>0</v>
      </c>
      <c r="J1853">
        <v>0</v>
      </c>
      <c r="K1853">
        <v>71.400000000000006</v>
      </c>
      <c r="L1853">
        <v>0</v>
      </c>
      <c r="M1853">
        <v>0</v>
      </c>
      <c r="N1853">
        <v>0</v>
      </c>
      <c r="O1853">
        <v>3.4</v>
      </c>
      <c r="P1853" t="s">
        <v>262</v>
      </c>
      <c r="Q1853" t="s">
        <v>407</v>
      </c>
      <c r="R1853" t="s">
        <v>34</v>
      </c>
      <c r="S1853" t="s">
        <v>343</v>
      </c>
      <c r="T1853" t="s">
        <v>36</v>
      </c>
      <c r="U1853">
        <v>0</v>
      </c>
      <c r="V1853">
        <v>140</v>
      </c>
      <c r="W1853">
        <v>714</v>
      </c>
      <c r="X1853" t="str">
        <f>IF(MESACU[[#This Row],[PAIS]]="ESPAÑA",VLOOKUP(MESACU[[#This Row],[PROVINCIA]],[1]!PROVINCIASCC[#Data],2,FALSE),VLOOKUP(MESACU[[#This Row],[PAIS]],'[1]Centros de coste'!$A$2:$D$204,2,FALSE))</f>
        <v>C45 - IBERICA III</v>
      </c>
      <c r="Y1853" t="str">
        <f>IF(MESACU[[#This Row],[PAIS]]="ESPAÑA",VLOOKUP(MESACU[[#This Row],[PROVINCIA]],[1]!PROVINCIASCC[#Data],3,FALSE),VLOOKUP(MESACU[[#This Row],[PAIS]],'[1]Centros de coste'!$A$2:$D$204,3,FALSE))</f>
        <v>IBERICA III</v>
      </c>
      <c r="Z1853" t="str">
        <f>IF(MESACU[[#This Row],[PAIS]]="ESPAÑA",VLOOKUP(MESACU[[#This Row],[PROVINCIA]],[1]!PROVINCIASCC[#Data],4,FALSE),VLOOKUP(MESACU[[#This Row],[PAIS]],'[1]Centros de coste'!$A$2:$D$204,4,FALSE))</f>
        <v>EUROPA</v>
      </c>
      <c r="AA1853" t="str">
        <f>IFERROR(LEFT(TRIM(MESACU[[#This Row],[CodigoArticulo]]),LEN(TRIM(MESACU[[#This Row],[CodigoArticulo]]))-4),"")</f>
        <v>CCOBRE</v>
      </c>
      <c r="AB1853" t="str">
        <f>IFERROR(VLOOKUP(MESACU[[#This Row],[CODIGOG]],[1]!FAMILIAS[#Data],5,FALSE),"")</f>
        <v>BIOCONTROL</v>
      </c>
    </row>
    <row r="1854" spans="1:28" x14ac:dyDescent="0.35">
      <c r="A1854" t="s">
        <v>28</v>
      </c>
      <c r="B1854">
        <v>519</v>
      </c>
      <c r="C1854" t="s">
        <v>29</v>
      </c>
      <c r="D1854">
        <v>2025</v>
      </c>
      <c r="E1854">
        <v>5</v>
      </c>
      <c r="F1854" t="s">
        <v>111</v>
      </c>
      <c r="G1854">
        <v>443</v>
      </c>
      <c r="H1854" t="s">
        <v>112</v>
      </c>
      <c r="I1854">
        <v>0</v>
      </c>
      <c r="J1854">
        <v>0</v>
      </c>
      <c r="K1854">
        <v>44.7</v>
      </c>
      <c r="L1854">
        <v>0</v>
      </c>
      <c r="M1854">
        <v>0</v>
      </c>
      <c r="N1854">
        <v>0</v>
      </c>
      <c r="O1854">
        <v>2.4300000000000002</v>
      </c>
      <c r="P1854" t="s">
        <v>161</v>
      </c>
      <c r="Q1854" t="s">
        <v>407</v>
      </c>
      <c r="R1854" t="s">
        <v>34</v>
      </c>
      <c r="S1854" t="s">
        <v>343</v>
      </c>
      <c r="T1854" t="s">
        <v>36</v>
      </c>
      <c r="U1854">
        <v>0</v>
      </c>
      <c r="V1854">
        <v>100</v>
      </c>
      <c r="W1854">
        <v>447</v>
      </c>
      <c r="X1854" t="str">
        <f>IF(MESACU[[#This Row],[PAIS]]="ESPAÑA",VLOOKUP(MESACU[[#This Row],[PROVINCIA]],[1]!PROVINCIASCC[#Data],2,FALSE),VLOOKUP(MESACU[[#This Row],[PAIS]],'[1]Centros de coste'!$A$2:$D$204,2,FALSE))</f>
        <v>C45 - IBERICA III</v>
      </c>
      <c r="Y1854" t="str">
        <f>IF(MESACU[[#This Row],[PAIS]]="ESPAÑA",VLOOKUP(MESACU[[#This Row],[PROVINCIA]],[1]!PROVINCIASCC[#Data],3,FALSE),VLOOKUP(MESACU[[#This Row],[PAIS]],'[1]Centros de coste'!$A$2:$D$204,3,FALSE))</f>
        <v>IBERICA III</v>
      </c>
      <c r="Z1854" t="str">
        <f>IF(MESACU[[#This Row],[PAIS]]="ESPAÑA",VLOOKUP(MESACU[[#This Row],[PROVINCIA]],[1]!PROVINCIASCC[#Data],4,FALSE),VLOOKUP(MESACU[[#This Row],[PAIS]],'[1]Centros de coste'!$A$2:$D$204,4,FALSE))</f>
        <v>EUROPA</v>
      </c>
      <c r="AA1854" t="str">
        <f>IFERROR(LEFT(TRIM(MESACU[[#This Row],[CodigoArticulo]]),LEN(TRIM(MESACU[[#This Row],[CodigoArticulo]]))-4),"")</f>
        <v>C-L</v>
      </c>
      <c r="AB1854" t="str">
        <f>IFERROR(VLOOKUP(MESACU[[#This Row],[CODIGOG]],[1]!FAMILIAS[#Data],5,FALSE),"")</f>
        <v>BIOFERTILIZERS</v>
      </c>
    </row>
    <row r="1855" spans="1:28" x14ac:dyDescent="0.35">
      <c r="A1855" t="s">
        <v>28</v>
      </c>
      <c r="B1855">
        <v>519</v>
      </c>
      <c r="C1855" t="s">
        <v>29</v>
      </c>
      <c r="D1855">
        <v>2025</v>
      </c>
      <c r="E1855">
        <v>5</v>
      </c>
      <c r="F1855" t="s">
        <v>288</v>
      </c>
      <c r="G1855">
        <v>443</v>
      </c>
      <c r="H1855" t="s">
        <v>289</v>
      </c>
      <c r="I1855">
        <v>0</v>
      </c>
      <c r="J1855">
        <v>0</v>
      </c>
      <c r="K1855">
        <v>7.1879999999999997</v>
      </c>
      <c r="L1855">
        <v>0</v>
      </c>
      <c r="M1855">
        <v>0</v>
      </c>
      <c r="N1855">
        <v>0</v>
      </c>
      <c r="O1855">
        <v>0.64</v>
      </c>
      <c r="P1855" t="s">
        <v>288</v>
      </c>
      <c r="Q1855" t="s">
        <v>407</v>
      </c>
      <c r="R1855" t="s">
        <v>34</v>
      </c>
      <c r="S1855" t="s">
        <v>343</v>
      </c>
      <c r="T1855" t="s">
        <v>36</v>
      </c>
      <c r="U1855">
        <v>0</v>
      </c>
      <c r="V1855">
        <v>12</v>
      </c>
      <c r="W1855">
        <v>71.88</v>
      </c>
      <c r="X1855" t="str">
        <f>IF(MESACU[[#This Row],[PAIS]]="ESPAÑA",VLOOKUP(MESACU[[#This Row],[PROVINCIA]],[1]!PROVINCIASCC[#Data],2,FALSE),VLOOKUP(MESACU[[#This Row],[PAIS]],'[1]Centros de coste'!$A$2:$D$204,2,FALSE))</f>
        <v>C45 - IBERICA III</v>
      </c>
      <c r="Y1855" t="str">
        <f>IF(MESACU[[#This Row],[PAIS]]="ESPAÑA",VLOOKUP(MESACU[[#This Row],[PROVINCIA]],[1]!PROVINCIASCC[#Data],3,FALSE),VLOOKUP(MESACU[[#This Row],[PAIS]],'[1]Centros de coste'!$A$2:$D$204,3,FALSE))</f>
        <v>IBERICA III</v>
      </c>
      <c r="Z1855" t="str">
        <f>IF(MESACU[[#This Row],[PAIS]]="ESPAÑA",VLOOKUP(MESACU[[#This Row],[PROVINCIA]],[1]!PROVINCIASCC[#Data],4,FALSE),VLOOKUP(MESACU[[#This Row],[PAIS]],'[1]Centros de coste'!$A$2:$D$204,4,FALSE))</f>
        <v>EUROPA</v>
      </c>
      <c r="AA1855" t="str">
        <f>IFERROR(LEFT(TRIM(MESACU[[#This Row],[CodigoArticulo]]),LEN(TRIM(MESACU[[#This Row],[CodigoArticulo]]))-4),"")</f>
        <v>C-L</v>
      </c>
      <c r="AB1855" t="str">
        <f>IFERROR(VLOOKUP(MESACU[[#This Row],[CODIGOG]],[1]!FAMILIAS[#Data],5,FALSE),"")</f>
        <v>BIOFERTILIZERS</v>
      </c>
    </row>
    <row r="1856" spans="1:28" x14ac:dyDescent="0.35">
      <c r="A1856" t="s">
        <v>28</v>
      </c>
      <c r="B1856">
        <v>519</v>
      </c>
      <c r="C1856" t="s">
        <v>29</v>
      </c>
      <c r="D1856">
        <v>2025</v>
      </c>
      <c r="E1856">
        <v>5</v>
      </c>
      <c r="F1856" t="s">
        <v>64</v>
      </c>
      <c r="G1856">
        <v>443</v>
      </c>
      <c r="H1856" t="s">
        <v>65</v>
      </c>
      <c r="I1856">
        <v>0</v>
      </c>
      <c r="J1856">
        <v>0</v>
      </c>
      <c r="K1856">
        <v>46.9</v>
      </c>
      <c r="L1856">
        <v>0</v>
      </c>
      <c r="M1856">
        <v>0</v>
      </c>
      <c r="N1856">
        <v>0</v>
      </c>
      <c r="O1856">
        <v>2.78</v>
      </c>
      <c r="P1856" t="s">
        <v>64</v>
      </c>
      <c r="Q1856" t="s">
        <v>407</v>
      </c>
      <c r="R1856" t="s">
        <v>34</v>
      </c>
      <c r="S1856" t="s">
        <v>343</v>
      </c>
      <c r="T1856" t="s">
        <v>36</v>
      </c>
      <c r="U1856">
        <v>0</v>
      </c>
      <c r="V1856">
        <v>100</v>
      </c>
      <c r="W1856">
        <v>469</v>
      </c>
      <c r="X1856" t="str">
        <f>IF(MESACU[[#This Row],[PAIS]]="ESPAÑA",VLOOKUP(MESACU[[#This Row],[PROVINCIA]],[1]!PROVINCIASCC[#Data],2,FALSE),VLOOKUP(MESACU[[#This Row],[PAIS]],'[1]Centros de coste'!$A$2:$D$204,2,FALSE))</f>
        <v>C45 - IBERICA III</v>
      </c>
      <c r="Y1856" t="str">
        <f>IF(MESACU[[#This Row],[PAIS]]="ESPAÑA",VLOOKUP(MESACU[[#This Row],[PROVINCIA]],[1]!PROVINCIASCC[#Data],3,FALSE),VLOOKUP(MESACU[[#This Row],[PAIS]],'[1]Centros de coste'!$A$2:$D$204,3,FALSE))</f>
        <v>IBERICA III</v>
      </c>
      <c r="Z1856" t="str">
        <f>IF(MESACU[[#This Row],[PAIS]]="ESPAÑA",VLOOKUP(MESACU[[#This Row],[PROVINCIA]],[1]!PROVINCIASCC[#Data],4,FALSE),VLOOKUP(MESACU[[#This Row],[PAIS]],'[1]Centros de coste'!$A$2:$D$204,4,FALSE))</f>
        <v>EUROPA</v>
      </c>
      <c r="AA1856" t="str">
        <f>IFERROR(LEFT(TRIM(MESACU[[#This Row],[CodigoArticulo]]),LEN(TRIM(MESACU[[#This Row],[CodigoArticulo]]))-4),"")</f>
        <v>C-L</v>
      </c>
      <c r="AB1856" t="str">
        <f>IFERROR(VLOOKUP(MESACU[[#This Row],[CODIGOG]],[1]!FAMILIAS[#Data],5,FALSE),"")</f>
        <v>BIOFERTILIZERS</v>
      </c>
    </row>
    <row r="1857" spans="1:28" x14ac:dyDescent="0.35">
      <c r="A1857" t="s">
        <v>28</v>
      </c>
      <c r="B1857">
        <v>519</v>
      </c>
      <c r="C1857" t="s">
        <v>29</v>
      </c>
      <c r="D1857">
        <v>2025</v>
      </c>
      <c r="E1857">
        <v>5</v>
      </c>
      <c r="F1857" t="s">
        <v>481</v>
      </c>
      <c r="G1857">
        <v>443</v>
      </c>
      <c r="H1857" t="s">
        <v>482</v>
      </c>
      <c r="I1857">
        <v>0</v>
      </c>
      <c r="J1857">
        <v>0</v>
      </c>
      <c r="K1857">
        <v>10.295999999999999</v>
      </c>
      <c r="L1857">
        <v>0</v>
      </c>
      <c r="M1857">
        <v>0</v>
      </c>
      <c r="N1857">
        <v>0</v>
      </c>
      <c r="O1857">
        <v>1.27</v>
      </c>
      <c r="P1857" t="s">
        <v>481</v>
      </c>
      <c r="Q1857" t="s">
        <v>407</v>
      </c>
      <c r="R1857" t="s">
        <v>34</v>
      </c>
      <c r="S1857" t="s">
        <v>343</v>
      </c>
      <c r="T1857" t="s">
        <v>36</v>
      </c>
      <c r="U1857">
        <v>0</v>
      </c>
      <c r="V1857">
        <v>24</v>
      </c>
      <c r="W1857">
        <v>102.96</v>
      </c>
      <c r="X1857" t="str">
        <f>IF(MESACU[[#This Row],[PAIS]]="ESPAÑA",VLOOKUP(MESACU[[#This Row],[PROVINCIA]],[1]!PROVINCIASCC[#Data],2,FALSE),VLOOKUP(MESACU[[#This Row],[PAIS]],'[1]Centros de coste'!$A$2:$D$204,2,FALSE))</f>
        <v>C45 - IBERICA III</v>
      </c>
      <c r="Y1857" t="str">
        <f>IF(MESACU[[#This Row],[PAIS]]="ESPAÑA",VLOOKUP(MESACU[[#This Row],[PROVINCIA]],[1]!PROVINCIASCC[#Data],3,FALSE),VLOOKUP(MESACU[[#This Row],[PAIS]],'[1]Centros de coste'!$A$2:$D$204,3,FALSE))</f>
        <v>IBERICA III</v>
      </c>
      <c r="Z1857" t="str">
        <f>IF(MESACU[[#This Row],[PAIS]]="ESPAÑA",VLOOKUP(MESACU[[#This Row],[PROVINCIA]],[1]!PROVINCIASCC[#Data],4,FALSE),VLOOKUP(MESACU[[#This Row],[PAIS]],'[1]Centros de coste'!$A$2:$D$204,4,FALSE))</f>
        <v>EUROPA</v>
      </c>
      <c r="AA1857" t="str">
        <f>IFERROR(LEFT(TRIM(MESACU[[#This Row],[CodigoArticulo]]),LEN(TRIM(MESACU[[#This Row],[CodigoArticulo]]))-4),"")</f>
        <v>AMIMG</v>
      </c>
      <c r="AB1857" t="str">
        <f>IFERROR(VLOOKUP(MESACU[[#This Row],[CODIGOG]],[1]!FAMILIAS[#Data],5,FALSE),"")</f>
        <v>BIOSTIMULANTS</v>
      </c>
    </row>
    <row r="1858" spans="1:28" x14ac:dyDescent="0.35">
      <c r="A1858" t="s">
        <v>28</v>
      </c>
      <c r="B1858">
        <v>519</v>
      </c>
      <c r="C1858" t="s">
        <v>29</v>
      </c>
      <c r="D1858">
        <v>2025</v>
      </c>
      <c r="E1858">
        <v>5</v>
      </c>
      <c r="F1858" t="s">
        <v>354</v>
      </c>
      <c r="G1858">
        <v>443</v>
      </c>
      <c r="H1858" t="s">
        <v>355</v>
      </c>
      <c r="I1858">
        <v>0</v>
      </c>
      <c r="J1858">
        <v>0</v>
      </c>
      <c r="K1858">
        <v>35.04</v>
      </c>
      <c r="L1858">
        <v>0</v>
      </c>
      <c r="M1858">
        <v>0</v>
      </c>
      <c r="N1858">
        <v>0</v>
      </c>
      <c r="O1858">
        <v>0.42</v>
      </c>
      <c r="P1858" t="s">
        <v>476</v>
      </c>
      <c r="Q1858" t="s">
        <v>407</v>
      </c>
      <c r="R1858" t="s">
        <v>73</v>
      </c>
      <c r="S1858" t="s">
        <v>343</v>
      </c>
      <c r="T1858" t="s">
        <v>36</v>
      </c>
      <c r="U1858">
        <v>0</v>
      </c>
      <c r="V1858">
        <v>32</v>
      </c>
      <c r="W1858">
        <v>350.4</v>
      </c>
      <c r="X1858" t="str">
        <f>IF(MESACU[[#This Row],[PAIS]]="ESPAÑA",VLOOKUP(MESACU[[#This Row],[PROVINCIA]],[1]!PROVINCIASCC[#Data],2,FALSE),VLOOKUP(MESACU[[#This Row],[PAIS]],'[1]Centros de coste'!$A$2:$D$204,2,FALSE))</f>
        <v>C45 - IBERICA III</v>
      </c>
      <c r="Y1858" t="str">
        <f>IF(MESACU[[#This Row],[PAIS]]="ESPAÑA",VLOOKUP(MESACU[[#This Row],[PROVINCIA]],[1]!PROVINCIASCC[#Data],3,FALSE),VLOOKUP(MESACU[[#This Row],[PAIS]],'[1]Centros de coste'!$A$2:$D$204,3,FALSE))</f>
        <v>IBERICA III</v>
      </c>
      <c r="Z1858" t="str">
        <f>IF(MESACU[[#This Row],[PAIS]]="ESPAÑA",VLOOKUP(MESACU[[#This Row],[PROVINCIA]],[1]!PROVINCIASCC[#Data],4,FALSE),VLOOKUP(MESACU[[#This Row],[PAIS]],'[1]Centros de coste'!$A$2:$D$204,4,FALSE))</f>
        <v>EUROPA</v>
      </c>
      <c r="AA1858" t="str">
        <f>IFERROR(LEFT(TRIM(MESACU[[#This Row],[CodigoArticulo]]),LEN(TRIM(MESACU[[#This Row],[CodigoArticulo]]))-4),"")</f>
        <v>AGFE</v>
      </c>
      <c r="AB1858" t="str">
        <f>IFERROR(VLOOKUP(MESACU[[#This Row],[CODIGOG]],[1]!FAMILIAS[#Data],5,FALSE),"")</f>
        <v>BIOFERTILIZERS</v>
      </c>
    </row>
    <row r="1859" spans="1:28" x14ac:dyDescent="0.35">
      <c r="A1859" t="s">
        <v>28</v>
      </c>
      <c r="B1859">
        <v>519</v>
      </c>
      <c r="C1859" t="s">
        <v>29</v>
      </c>
      <c r="D1859">
        <v>2025</v>
      </c>
      <c r="E1859">
        <v>5</v>
      </c>
      <c r="F1859" t="s">
        <v>51</v>
      </c>
      <c r="G1859">
        <v>443</v>
      </c>
      <c r="H1859" t="s">
        <v>52</v>
      </c>
      <c r="I1859">
        <v>0</v>
      </c>
      <c r="J1859">
        <v>0</v>
      </c>
      <c r="K1859">
        <v>16.600000000000001</v>
      </c>
      <c r="L1859">
        <v>0</v>
      </c>
      <c r="M1859">
        <v>0</v>
      </c>
      <c r="N1859">
        <v>0</v>
      </c>
      <c r="O1859">
        <v>0.62</v>
      </c>
      <c r="P1859" t="s">
        <v>51</v>
      </c>
      <c r="Q1859" t="s">
        <v>407</v>
      </c>
      <c r="R1859" t="s">
        <v>49</v>
      </c>
      <c r="S1859" t="s">
        <v>343</v>
      </c>
      <c r="T1859" t="s">
        <v>36</v>
      </c>
      <c r="U1859">
        <v>0</v>
      </c>
      <c r="V1859">
        <v>100</v>
      </c>
      <c r="W1859">
        <v>166</v>
      </c>
      <c r="X1859" t="str">
        <f>IF(MESACU[[#This Row],[PAIS]]="ESPAÑA",VLOOKUP(MESACU[[#This Row],[PROVINCIA]],[1]!PROVINCIASCC[#Data],2,FALSE),VLOOKUP(MESACU[[#This Row],[PAIS]],'[1]Centros de coste'!$A$2:$D$204,2,FALSE))</f>
        <v>C45 - IBERICA III</v>
      </c>
      <c r="Y1859" t="str">
        <f>IF(MESACU[[#This Row],[PAIS]]="ESPAÑA",VLOOKUP(MESACU[[#This Row],[PROVINCIA]],[1]!PROVINCIASCC[#Data],3,FALSE),VLOOKUP(MESACU[[#This Row],[PAIS]],'[1]Centros de coste'!$A$2:$D$204,3,FALSE))</f>
        <v>IBERICA III</v>
      </c>
      <c r="Z1859" t="str">
        <f>IF(MESACU[[#This Row],[PAIS]]="ESPAÑA",VLOOKUP(MESACU[[#This Row],[PROVINCIA]],[1]!PROVINCIASCC[#Data],4,FALSE),VLOOKUP(MESACU[[#This Row],[PAIS]],'[1]Centros de coste'!$A$2:$D$204,4,FALSE))</f>
        <v>EUROPA</v>
      </c>
      <c r="AA1859" t="str">
        <f>IFERROR(LEFT(TRIM(MESACU[[#This Row],[CodigoArticulo]]),LEN(TRIM(MESACU[[#This Row],[CodigoArticulo]]))-4),"")</f>
        <v>AN</v>
      </c>
      <c r="AB1859" t="str">
        <f>IFERROR(VLOOKUP(MESACU[[#This Row],[CODIGOG]],[1]!FAMILIAS[#Data],5,FALSE),"")</f>
        <v>BIOFERTILIZERS</v>
      </c>
    </row>
    <row r="1860" spans="1:28" x14ac:dyDescent="0.35">
      <c r="A1860" t="s">
        <v>28</v>
      </c>
      <c r="B1860">
        <v>519</v>
      </c>
      <c r="C1860" t="s">
        <v>29</v>
      </c>
      <c r="D1860">
        <v>2025</v>
      </c>
      <c r="E1860">
        <v>5</v>
      </c>
      <c r="F1860" t="s">
        <v>175</v>
      </c>
      <c r="G1860">
        <v>443</v>
      </c>
      <c r="H1860" t="s">
        <v>176</v>
      </c>
      <c r="I1860">
        <v>0</v>
      </c>
      <c r="J1860">
        <v>0</v>
      </c>
      <c r="K1860">
        <v>35.4</v>
      </c>
      <c r="L1860">
        <v>0</v>
      </c>
      <c r="M1860">
        <v>0</v>
      </c>
      <c r="N1860">
        <v>0</v>
      </c>
      <c r="O1860">
        <v>2.78</v>
      </c>
      <c r="P1860" t="s">
        <v>175</v>
      </c>
      <c r="Q1860" t="s">
        <v>407</v>
      </c>
      <c r="R1860" t="s">
        <v>34</v>
      </c>
      <c r="S1860" t="s">
        <v>343</v>
      </c>
      <c r="T1860" t="s">
        <v>36</v>
      </c>
      <c r="U1860">
        <v>0</v>
      </c>
      <c r="V1860">
        <v>100</v>
      </c>
      <c r="W1860">
        <v>354</v>
      </c>
      <c r="X1860" t="str">
        <f>IF(MESACU[[#This Row],[PAIS]]="ESPAÑA",VLOOKUP(MESACU[[#This Row],[PROVINCIA]],[1]!PROVINCIASCC[#Data],2,FALSE),VLOOKUP(MESACU[[#This Row],[PAIS]],'[1]Centros de coste'!$A$2:$D$204,2,FALSE))</f>
        <v>C45 - IBERICA III</v>
      </c>
      <c r="Y1860" t="str">
        <f>IF(MESACU[[#This Row],[PAIS]]="ESPAÑA",VLOOKUP(MESACU[[#This Row],[PROVINCIA]],[1]!PROVINCIASCC[#Data],3,FALSE),VLOOKUP(MESACU[[#This Row],[PAIS]],'[1]Centros de coste'!$A$2:$D$204,3,FALSE))</f>
        <v>IBERICA III</v>
      </c>
      <c r="Z1860" t="str">
        <f>IF(MESACU[[#This Row],[PAIS]]="ESPAÑA",VLOOKUP(MESACU[[#This Row],[PROVINCIA]],[1]!PROVINCIASCC[#Data],4,FALSE),VLOOKUP(MESACU[[#This Row],[PAIS]],'[1]Centros de coste'!$A$2:$D$204,4,FALSE))</f>
        <v>EUROPA</v>
      </c>
      <c r="AA1860" t="str">
        <f>IFERROR(LEFT(TRIM(MESACU[[#This Row],[CodigoArticulo]]),LEN(TRIM(MESACU[[#This Row],[CodigoArticulo]]))-4),"")</f>
        <v>PT</v>
      </c>
      <c r="AB1860" t="str">
        <f>IFERROR(VLOOKUP(MESACU[[#This Row],[CODIGOG]],[1]!FAMILIAS[#Data],5,FALSE),"")</f>
        <v>BIOFERTILIZERS</v>
      </c>
    </row>
    <row r="1861" spans="1:28" x14ac:dyDescent="0.35">
      <c r="A1861" t="s">
        <v>28</v>
      </c>
      <c r="B1861">
        <v>519</v>
      </c>
      <c r="C1861" t="s">
        <v>29</v>
      </c>
      <c r="D1861">
        <v>2025</v>
      </c>
      <c r="E1861">
        <v>5</v>
      </c>
      <c r="F1861" t="s">
        <v>190</v>
      </c>
      <c r="G1861">
        <v>443</v>
      </c>
      <c r="H1861" t="s">
        <v>191</v>
      </c>
      <c r="I1861">
        <v>0</v>
      </c>
      <c r="J1861">
        <v>0</v>
      </c>
      <c r="K1861">
        <v>5.52</v>
      </c>
      <c r="L1861">
        <v>0</v>
      </c>
      <c r="M1861">
        <v>0</v>
      </c>
      <c r="N1861">
        <v>0</v>
      </c>
      <c r="O1861">
        <v>0.64</v>
      </c>
      <c r="P1861" t="s">
        <v>190</v>
      </c>
      <c r="Q1861" t="s">
        <v>407</v>
      </c>
      <c r="R1861" t="s">
        <v>34</v>
      </c>
      <c r="S1861" t="s">
        <v>343</v>
      </c>
      <c r="T1861" t="s">
        <v>36</v>
      </c>
      <c r="U1861">
        <v>0</v>
      </c>
      <c r="V1861">
        <v>12</v>
      </c>
      <c r="W1861">
        <v>55.2</v>
      </c>
      <c r="X1861" t="str">
        <f>IF(MESACU[[#This Row],[PAIS]]="ESPAÑA",VLOOKUP(MESACU[[#This Row],[PROVINCIA]],[1]!PROVINCIASCC[#Data],2,FALSE),VLOOKUP(MESACU[[#This Row],[PAIS]],'[1]Centros de coste'!$A$2:$D$204,2,FALSE))</f>
        <v>C45 - IBERICA III</v>
      </c>
      <c r="Y1861" t="str">
        <f>IF(MESACU[[#This Row],[PAIS]]="ESPAÑA",VLOOKUP(MESACU[[#This Row],[PROVINCIA]],[1]!PROVINCIASCC[#Data],3,FALSE),VLOOKUP(MESACU[[#This Row],[PAIS]],'[1]Centros de coste'!$A$2:$D$204,3,FALSE))</f>
        <v>IBERICA III</v>
      </c>
      <c r="Z1861" t="str">
        <f>IF(MESACU[[#This Row],[PAIS]]="ESPAÑA",VLOOKUP(MESACU[[#This Row],[PROVINCIA]],[1]!PROVINCIASCC[#Data],4,FALSE),VLOOKUP(MESACU[[#This Row],[PAIS]],'[1]Centros de coste'!$A$2:$D$204,4,FALSE))</f>
        <v>EUROPA</v>
      </c>
      <c r="AA1861" t="str">
        <f>IFERROR(LEFT(TRIM(MESACU[[#This Row],[CodigoArticulo]]),LEN(TRIM(MESACU[[#This Row],[CodigoArticulo]]))-4),"")</f>
        <v>PT</v>
      </c>
      <c r="AB1861" t="str">
        <f>IFERROR(VLOOKUP(MESACU[[#This Row],[CODIGOG]],[1]!FAMILIAS[#Data],5,FALSE),"")</f>
        <v>BIOFERTILIZERS</v>
      </c>
    </row>
    <row r="1862" spans="1:28" x14ac:dyDescent="0.35">
      <c r="A1862" t="s">
        <v>28</v>
      </c>
      <c r="B1862">
        <v>519</v>
      </c>
      <c r="C1862" t="s">
        <v>29</v>
      </c>
      <c r="D1862">
        <v>2025</v>
      </c>
      <c r="E1862">
        <v>5</v>
      </c>
      <c r="F1862" t="s">
        <v>220</v>
      </c>
      <c r="G1862">
        <v>443</v>
      </c>
      <c r="H1862" t="s">
        <v>221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 t="s">
        <v>220</v>
      </c>
      <c r="Q1862" t="s">
        <v>407</v>
      </c>
      <c r="R1862" t="s">
        <v>34</v>
      </c>
      <c r="S1862" t="s">
        <v>343</v>
      </c>
      <c r="T1862" t="s">
        <v>36</v>
      </c>
      <c r="U1862">
        <v>0</v>
      </c>
      <c r="V1862">
        <v>300</v>
      </c>
      <c r="W1862">
        <v>0</v>
      </c>
      <c r="X1862" t="str">
        <f>IF(MESACU[[#This Row],[PAIS]]="ESPAÑA",VLOOKUP(MESACU[[#This Row],[PROVINCIA]],[1]!PROVINCIASCC[#Data],2,FALSE),VLOOKUP(MESACU[[#This Row],[PAIS]],'[1]Centros de coste'!$A$2:$D$204,2,FALSE))</f>
        <v>C45 - IBERICA III</v>
      </c>
      <c r="Y1862" t="str">
        <f>IF(MESACU[[#This Row],[PAIS]]="ESPAÑA",VLOOKUP(MESACU[[#This Row],[PROVINCIA]],[1]!PROVINCIASCC[#Data],3,FALSE),VLOOKUP(MESACU[[#This Row],[PAIS]],'[1]Centros de coste'!$A$2:$D$204,3,FALSE))</f>
        <v>IBERICA III</v>
      </c>
      <c r="Z1862" t="str">
        <f>IF(MESACU[[#This Row],[PAIS]]="ESPAÑA",VLOOKUP(MESACU[[#This Row],[PROVINCIA]],[1]!PROVINCIASCC[#Data],4,FALSE),VLOOKUP(MESACU[[#This Row],[PAIS]],'[1]Centros de coste'!$A$2:$D$204,4,FALSE))</f>
        <v>EUROPA</v>
      </c>
      <c r="AA1862" t="str">
        <f>IFERROR(LEFT(TRIM(MESACU[[#This Row],[CodigoArticulo]]),LEN(TRIM(MESACU[[#This Row],[CodigoArticulo]]))-4),"")</f>
        <v>AMIMG</v>
      </c>
      <c r="AB1862" t="str">
        <f>IFERROR(VLOOKUP(MESACU[[#This Row],[CODIGOG]],[1]!FAMILIAS[#Data],5,FALSE),"")</f>
        <v>BIOSTIMULANTS</v>
      </c>
    </row>
    <row r="1863" spans="1:28" x14ac:dyDescent="0.35">
      <c r="A1863" t="s">
        <v>28</v>
      </c>
      <c r="B1863">
        <v>519</v>
      </c>
      <c r="C1863" t="s">
        <v>29</v>
      </c>
      <c r="D1863">
        <v>2025</v>
      </c>
      <c r="E1863">
        <v>5</v>
      </c>
      <c r="F1863" t="s">
        <v>69</v>
      </c>
      <c r="G1863">
        <v>443</v>
      </c>
      <c r="H1863" t="s">
        <v>70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 t="s">
        <v>69</v>
      </c>
      <c r="Q1863" t="s">
        <v>407</v>
      </c>
      <c r="R1863" t="s">
        <v>34</v>
      </c>
      <c r="S1863" t="s">
        <v>343</v>
      </c>
      <c r="T1863" t="s">
        <v>36</v>
      </c>
      <c r="U1863">
        <v>0</v>
      </c>
      <c r="V1863">
        <v>640</v>
      </c>
      <c r="W1863">
        <v>0</v>
      </c>
      <c r="X1863" t="str">
        <f>IF(MESACU[[#This Row],[PAIS]]="ESPAÑA",VLOOKUP(MESACU[[#This Row],[PROVINCIA]],[1]!PROVINCIASCC[#Data],2,FALSE),VLOOKUP(MESACU[[#This Row],[PAIS]],'[1]Centros de coste'!$A$2:$D$204,2,FALSE))</f>
        <v>C45 - IBERICA III</v>
      </c>
      <c r="Y1863" t="str">
        <f>IF(MESACU[[#This Row],[PAIS]]="ESPAÑA",VLOOKUP(MESACU[[#This Row],[PROVINCIA]],[1]!PROVINCIASCC[#Data],3,FALSE),VLOOKUP(MESACU[[#This Row],[PAIS]],'[1]Centros de coste'!$A$2:$D$204,3,FALSE))</f>
        <v>IBERICA III</v>
      </c>
      <c r="Z1863" t="str">
        <f>IF(MESACU[[#This Row],[PAIS]]="ESPAÑA",VLOOKUP(MESACU[[#This Row],[PROVINCIA]],[1]!PROVINCIASCC[#Data],4,FALSE),VLOOKUP(MESACU[[#This Row],[PAIS]],'[1]Centros de coste'!$A$2:$D$204,4,FALSE))</f>
        <v>EUROPA</v>
      </c>
      <c r="AA1863" t="str">
        <f>IFERROR(LEFT(TRIM(MESACU[[#This Row],[CodigoArticulo]]),LEN(TRIM(MESACU[[#This Row],[CodigoArticulo]]))-4),"")</f>
        <v>AVAN</v>
      </c>
      <c r="AB1863" t="str">
        <f>IFERROR(VLOOKUP(MESACU[[#This Row],[CODIGOG]],[1]!FAMILIAS[#Data],5,FALSE),"")</f>
        <v>BIOSTIMULANTS</v>
      </c>
    </row>
    <row r="1864" spans="1:28" x14ac:dyDescent="0.35">
      <c r="A1864" t="s">
        <v>28</v>
      </c>
      <c r="B1864">
        <v>519</v>
      </c>
      <c r="C1864" t="s">
        <v>29</v>
      </c>
      <c r="D1864">
        <v>2025</v>
      </c>
      <c r="E1864">
        <v>5</v>
      </c>
      <c r="F1864" t="s">
        <v>69</v>
      </c>
      <c r="G1864">
        <v>443</v>
      </c>
      <c r="H1864" t="s">
        <v>70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 t="s">
        <v>69</v>
      </c>
      <c r="Q1864" t="s">
        <v>407</v>
      </c>
      <c r="R1864" t="s">
        <v>34</v>
      </c>
      <c r="S1864" t="s">
        <v>343</v>
      </c>
      <c r="T1864" t="s">
        <v>36</v>
      </c>
      <c r="U1864">
        <v>0</v>
      </c>
      <c r="V1864">
        <v>100</v>
      </c>
      <c r="W1864">
        <v>0</v>
      </c>
      <c r="X1864" t="str">
        <f>IF(MESACU[[#This Row],[PAIS]]="ESPAÑA",VLOOKUP(MESACU[[#This Row],[PROVINCIA]],[1]!PROVINCIASCC[#Data],2,FALSE),VLOOKUP(MESACU[[#This Row],[PAIS]],'[1]Centros de coste'!$A$2:$D$204,2,FALSE))</f>
        <v>C45 - IBERICA III</v>
      </c>
      <c r="Y1864" t="str">
        <f>IF(MESACU[[#This Row],[PAIS]]="ESPAÑA",VLOOKUP(MESACU[[#This Row],[PROVINCIA]],[1]!PROVINCIASCC[#Data],3,FALSE),VLOOKUP(MESACU[[#This Row],[PAIS]],'[1]Centros de coste'!$A$2:$D$204,3,FALSE))</f>
        <v>IBERICA III</v>
      </c>
      <c r="Z1864" t="str">
        <f>IF(MESACU[[#This Row],[PAIS]]="ESPAÑA",VLOOKUP(MESACU[[#This Row],[PROVINCIA]],[1]!PROVINCIASCC[#Data],4,FALSE),VLOOKUP(MESACU[[#This Row],[PAIS]],'[1]Centros de coste'!$A$2:$D$204,4,FALSE))</f>
        <v>EUROPA</v>
      </c>
      <c r="AA1864" t="str">
        <f>IFERROR(LEFT(TRIM(MESACU[[#This Row],[CodigoArticulo]]),LEN(TRIM(MESACU[[#This Row],[CodigoArticulo]]))-4),"")</f>
        <v>AVAN</v>
      </c>
      <c r="AB1864" t="str">
        <f>IFERROR(VLOOKUP(MESACU[[#This Row],[CODIGOG]],[1]!FAMILIAS[#Data],5,FALSE),"")</f>
        <v>BIOSTIMULANTS</v>
      </c>
    </row>
    <row r="1865" spans="1:28" x14ac:dyDescent="0.35">
      <c r="A1865" t="s">
        <v>28</v>
      </c>
      <c r="B1865">
        <v>520</v>
      </c>
      <c r="C1865" t="s">
        <v>29</v>
      </c>
      <c r="D1865">
        <v>2025</v>
      </c>
      <c r="E1865">
        <v>5</v>
      </c>
      <c r="F1865" t="s">
        <v>46</v>
      </c>
      <c r="G1865">
        <v>453</v>
      </c>
      <c r="H1865" t="s">
        <v>47</v>
      </c>
      <c r="I1865">
        <v>0</v>
      </c>
      <c r="J1865">
        <v>0</v>
      </c>
      <c r="K1865">
        <v>6.5519999999999996</v>
      </c>
      <c r="L1865">
        <v>0</v>
      </c>
      <c r="M1865">
        <v>0</v>
      </c>
      <c r="N1865">
        <v>0</v>
      </c>
      <c r="O1865">
        <v>0.98</v>
      </c>
      <c r="P1865" t="s">
        <v>46</v>
      </c>
      <c r="Q1865" t="s">
        <v>155</v>
      </c>
      <c r="R1865" t="s">
        <v>49</v>
      </c>
      <c r="S1865" t="s">
        <v>156</v>
      </c>
      <c r="T1865" t="s">
        <v>36</v>
      </c>
      <c r="U1865">
        <v>0</v>
      </c>
      <c r="V1865">
        <v>120</v>
      </c>
      <c r="W1865">
        <v>327.60000000000002</v>
      </c>
      <c r="X1865" t="str">
        <f>IF(MESACU[[#This Row],[PAIS]]="ESPAÑA",VLOOKUP(MESACU[[#This Row],[PROVINCIA]],[1]!PROVINCIASCC[#Data],2,FALSE),VLOOKUP(MESACU[[#This Row],[PAIS]],'[1]Centros de coste'!$A$2:$D$204,2,FALSE))</f>
        <v>C46 - IBERICA IV</v>
      </c>
      <c r="Y1865" t="str">
        <f>IF(MESACU[[#This Row],[PAIS]]="ESPAÑA",VLOOKUP(MESACU[[#This Row],[PROVINCIA]],[1]!PROVINCIASCC[#Data],3,FALSE),VLOOKUP(MESACU[[#This Row],[PAIS]],'[1]Centros de coste'!$A$2:$D$204,3,FALSE))</f>
        <v>IBERICA IV</v>
      </c>
      <c r="Z1865" t="str">
        <f>IF(MESACU[[#This Row],[PAIS]]="ESPAÑA",VLOOKUP(MESACU[[#This Row],[PROVINCIA]],[1]!PROVINCIASCC[#Data],4,FALSE),VLOOKUP(MESACU[[#This Row],[PAIS]],'[1]Centros de coste'!$A$2:$D$204,4,FALSE))</f>
        <v>EUROPA</v>
      </c>
      <c r="AA1865" t="str">
        <f>IFERROR(LEFT(TRIM(MESACU[[#This Row],[CodigoArticulo]]),LEN(TRIM(MESACU[[#This Row],[CodigoArticulo]]))-4),"")</f>
        <v>FTK</v>
      </c>
      <c r="AB1865" t="str">
        <f>IFERROR(VLOOKUP(MESACU[[#This Row],[CODIGOG]],[1]!FAMILIAS[#Data],5,FALSE),"")</f>
        <v>BIOCONTROL</v>
      </c>
    </row>
    <row r="1866" spans="1:28" x14ac:dyDescent="0.35">
      <c r="A1866" t="s">
        <v>28</v>
      </c>
      <c r="B1866">
        <v>520</v>
      </c>
      <c r="C1866" t="s">
        <v>29</v>
      </c>
      <c r="D1866">
        <v>2025</v>
      </c>
      <c r="E1866">
        <v>5</v>
      </c>
      <c r="F1866" t="s">
        <v>133</v>
      </c>
      <c r="G1866">
        <v>453</v>
      </c>
      <c r="H1866" t="s">
        <v>134</v>
      </c>
      <c r="I1866">
        <v>0</v>
      </c>
      <c r="J1866">
        <v>0</v>
      </c>
      <c r="K1866">
        <v>6.9450000000000003</v>
      </c>
      <c r="L1866">
        <v>0</v>
      </c>
      <c r="M1866">
        <v>0</v>
      </c>
      <c r="N1866">
        <v>0</v>
      </c>
      <c r="O1866">
        <v>0.59</v>
      </c>
      <c r="P1866" t="s">
        <v>133</v>
      </c>
      <c r="Q1866" t="s">
        <v>155</v>
      </c>
      <c r="R1866" t="s">
        <v>73</v>
      </c>
      <c r="S1866" t="s">
        <v>156</v>
      </c>
      <c r="T1866" t="s">
        <v>36</v>
      </c>
      <c r="U1866">
        <v>0</v>
      </c>
      <c r="V1866">
        <v>75</v>
      </c>
      <c r="W1866">
        <v>347.25</v>
      </c>
      <c r="X1866" t="str">
        <f>IF(MESACU[[#This Row],[PAIS]]="ESPAÑA",VLOOKUP(MESACU[[#This Row],[PROVINCIA]],[1]!PROVINCIASCC[#Data],2,FALSE),VLOOKUP(MESACU[[#This Row],[PAIS]],'[1]Centros de coste'!$A$2:$D$204,2,FALSE))</f>
        <v>C46 - IBERICA IV</v>
      </c>
      <c r="Y1866" t="str">
        <f>IF(MESACU[[#This Row],[PAIS]]="ESPAÑA",VLOOKUP(MESACU[[#This Row],[PROVINCIA]],[1]!PROVINCIASCC[#Data],3,FALSE),VLOOKUP(MESACU[[#This Row],[PAIS]],'[1]Centros de coste'!$A$2:$D$204,3,FALSE))</f>
        <v>IBERICA IV</v>
      </c>
      <c r="Z1866" t="str">
        <f>IF(MESACU[[#This Row],[PAIS]]="ESPAÑA",VLOOKUP(MESACU[[#This Row],[PROVINCIA]],[1]!PROVINCIASCC[#Data],4,FALSE),VLOOKUP(MESACU[[#This Row],[PAIS]],'[1]Centros de coste'!$A$2:$D$204,4,FALSE))</f>
        <v>EUROPA</v>
      </c>
      <c r="AA1866" t="str">
        <f>IFERROR(LEFT(TRIM(MESACU[[#This Row],[CodigoArticulo]]),LEN(TRIM(MESACU[[#This Row],[CodigoArticulo]]))-4),"")</f>
        <v>SSAE</v>
      </c>
      <c r="AB1866" t="str">
        <f>IFERROR(VLOOKUP(MESACU[[#This Row],[CODIGOG]],[1]!FAMILIAS[#Data],5,FALSE),"")</f>
        <v>BIOFERTILIZERS</v>
      </c>
    </row>
    <row r="1867" spans="1:28" x14ac:dyDescent="0.35">
      <c r="A1867" t="s">
        <v>28</v>
      </c>
      <c r="B1867">
        <v>520</v>
      </c>
      <c r="C1867" t="s">
        <v>29</v>
      </c>
      <c r="D1867">
        <v>2025</v>
      </c>
      <c r="E1867">
        <v>5</v>
      </c>
      <c r="F1867" t="s">
        <v>326</v>
      </c>
      <c r="G1867">
        <v>453</v>
      </c>
      <c r="H1867" t="s">
        <v>327</v>
      </c>
      <c r="I1867">
        <v>0</v>
      </c>
      <c r="J1867">
        <v>0</v>
      </c>
      <c r="K1867">
        <v>3.1343999999999999</v>
      </c>
      <c r="L1867">
        <v>0</v>
      </c>
      <c r="M1867">
        <v>0</v>
      </c>
      <c r="N1867">
        <v>0</v>
      </c>
      <c r="O1867">
        <v>0.64</v>
      </c>
      <c r="P1867" t="s">
        <v>326</v>
      </c>
      <c r="Q1867" t="s">
        <v>155</v>
      </c>
      <c r="R1867" t="s">
        <v>34</v>
      </c>
      <c r="S1867" t="s">
        <v>156</v>
      </c>
      <c r="T1867" t="s">
        <v>36</v>
      </c>
      <c r="U1867">
        <v>0</v>
      </c>
      <c r="V1867">
        <v>12</v>
      </c>
      <c r="W1867">
        <v>156.72</v>
      </c>
      <c r="X1867" t="str">
        <f>IF(MESACU[[#This Row],[PAIS]]="ESPAÑA",VLOOKUP(MESACU[[#This Row],[PROVINCIA]],[1]!PROVINCIASCC[#Data],2,FALSE),VLOOKUP(MESACU[[#This Row],[PAIS]],'[1]Centros de coste'!$A$2:$D$204,2,FALSE))</f>
        <v>C46 - IBERICA IV</v>
      </c>
      <c r="Y1867" t="str">
        <f>IF(MESACU[[#This Row],[PAIS]]="ESPAÑA",VLOOKUP(MESACU[[#This Row],[PROVINCIA]],[1]!PROVINCIASCC[#Data],3,FALSE),VLOOKUP(MESACU[[#This Row],[PAIS]],'[1]Centros de coste'!$A$2:$D$204,3,FALSE))</f>
        <v>IBERICA IV</v>
      </c>
      <c r="Z1867" t="str">
        <f>IF(MESACU[[#This Row],[PAIS]]="ESPAÑA",VLOOKUP(MESACU[[#This Row],[PROVINCIA]],[1]!PROVINCIASCC[#Data],4,FALSE),VLOOKUP(MESACU[[#This Row],[PAIS]],'[1]Centros de coste'!$A$2:$D$204,4,FALSE))</f>
        <v>EUROPA</v>
      </c>
      <c r="AA1867" t="str">
        <f>IFERROR(LEFT(TRIM(MESACU[[#This Row],[CodigoArticulo]]),LEN(TRIM(MESACU[[#This Row],[CodigoArticulo]]))-4),"")</f>
        <v>SPCE2B</v>
      </c>
      <c r="AB1867" t="str">
        <f>IFERROR(VLOOKUP(MESACU[[#This Row],[CODIGOG]],[1]!FAMILIAS[#Data],5,FALSE),"")</f>
        <v>BIOSTIMULANTS</v>
      </c>
    </row>
    <row r="1868" spans="1:28" x14ac:dyDescent="0.35">
      <c r="A1868" t="s">
        <v>28</v>
      </c>
      <c r="B1868">
        <v>520</v>
      </c>
      <c r="C1868" t="s">
        <v>29</v>
      </c>
      <c r="D1868">
        <v>2025</v>
      </c>
      <c r="E1868">
        <v>5</v>
      </c>
      <c r="F1868" t="s">
        <v>399</v>
      </c>
      <c r="G1868">
        <v>453</v>
      </c>
      <c r="H1868" t="s">
        <v>400</v>
      </c>
      <c r="I1868">
        <v>0</v>
      </c>
      <c r="J1868">
        <v>0</v>
      </c>
      <c r="K1868">
        <v>1.8208</v>
      </c>
      <c r="L1868">
        <v>0</v>
      </c>
      <c r="M1868">
        <v>0</v>
      </c>
      <c r="N1868">
        <v>0</v>
      </c>
      <c r="O1868">
        <v>0.21</v>
      </c>
      <c r="P1868" t="s">
        <v>399</v>
      </c>
      <c r="Q1868" t="s">
        <v>155</v>
      </c>
      <c r="R1868" t="s">
        <v>73</v>
      </c>
      <c r="S1868" t="s">
        <v>156</v>
      </c>
      <c r="T1868" t="s">
        <v>36</v>
      </c>
      <c r="U1868">
        <v>0</v>
      </c>
      <c r="V1868">
        <v>16</v>
      </c>
      <c r="W1868">
        <v>91.04</v>
      </c>
      <c r="X1868" t="str">
        <f>IF(MESACU[[#This Row],[PAIS]]="ESPAÑA",VLOOKUP(MESACU[[#This Row],[PROVINCIA]],[1]!PROVINCIASCC[#Data],2,FALSE),VLOOKUP(MESACU[[#This Row],[PAIS]],'[1]Centros de coste'!$A$2:$D$204,2,FALSE))</f>
        <v>C46 - IBERICA IV</v>
      </c>
      <c r="Y1868" t="str">
        <f>IF(MESACU[[#This Row],[PAIS]]="ESPAÑA",VLOOKUP(MESACU[[#This Row],[PROVINCIA]],[1]!PROVINCIASCC[#Data],3,FALSE),VLOOKUP(MESACU[[#This Row],[PAIS]],'[1]Centros de coste'!$A$2:$D$204,3,FALSE))</f>
        <v>IBERICA IV</v>
      </c>
      <c r="Z1868" t="str">
        <f>IF(MESACU[[#This Row],[PAIS]]="ESPAÑA",VLOOKUP(MESACU[[#This Row],[PROVINCIA]],[1]!PROVINCIASCC[#Data],4,FALSE),VLOOKUP(MESACU[[#This Row],[PAIS]],'[1]Centros de coste'!$A$2:$D$204,4,FALSE))</f>
        <v>EUROPA</v>
      </c>
      <c r="AA1868" t="str">
        <f>IFERROR(LEFT(TRIM(MESACU[[#This Row],[CodigoArticulo]]),LEN(TRIM(MESACU[[#This Row],[CodigoArticulo]]))-4),"")</f>
        <v>A-50(2)</v>
      </c>
      <c r="AB1868" t="str">
        <f>IFERROR(VLOOKUP(MESACU[[#This Row],[CODIGOG]],[1]!FAMILIAS[#Data],5,FALSE),"")</f>
        <v>BIOSTIMULANTS</v>
      </c>
    </row>
    <row r="1869" spans="1:28" x14ac:dyDescent="0.35">
      <c r="A1869" t="s">
        <v>28</v>
      </c>
      <c r="B1869">
        <v>521</v>
      </c>
      <c r="C1869" t="s">
        <v>29</v>
      </c>
      <c r="D1869">
        <v>2025</v>
      </c>
      <c r="E1869">
        <v>5</v>
      </c>
      <c r="F1869" t="s">
        <v>51</v>
      </c>
      <c r="G1869">
        <v>466</v>
      </c>
      <c r="H1869" t="s">
        <v>52</v>
      </c>
      <c r="I1869">
        <v>0</v>
      </c>
      <c r="J1869">
        <v>0</v>
      </c>
      <c r="K1869">
        <v>66.44</v>
      </c>
      <c r="L1869">
        <v>0</v>
      </c>
      <c r="M1869">
        <v>0</v>
      </c>
      <c r="N1869">
        <v>0</v>
      </c>
      <c r="O1869">
        <v>13.64</v>
      </c>
      <c r="P1869" t="s">
        <v>51</v>
      </c>
      <c r="Q1869" t="s">
        <v>137</v>
      </c>
      <c r="R1869" t="s">
        <v>49</v>
      </c>
      <c r="S1869" t="s">
        <v>138</v>
      </c>
      <c r="T1869" t="s">
        <v>36</v>
      </c>
      <c r="U1869">
        <v>0</v>
      </c>
      <c r="V1869">
        <v>2200</v>
      </c>
      <c r="W1869">
        <v>3322</v>
      </c>
      <c r="X1869" t="str">
        <f>IF(MESACU[[#This Row],[PAIS]]="ESPAÑA",VLOOKUP(MESACU[[#This Row],[PROVINCIA]],[1]!PROVINCIASCC[#Data],2,FALSE),VLOOKUP(MESACU[[#This Row],[PAIS]],'[1]Centros de coste'!$A$2:$D$204,2,FALSE))</f>
        <v>C45 - IBERICA III</v>
      </c>
      <c r="Y1869" t="str">
        <f>IF(MESACU[[#This Row],[PAIS]]="ESPAÑA",VLOOKUP(MESACU[[#This Row],[PROVINCIA]],[1]!PROVINCIASCC[#Data],3,FALSE),VLOOKUP(MESACU[[#This Row],[PAIS]],'[1]Centros de coste'!$A$2:$D$204,3,FALSE))</f>
        <v>IBERICA III</v>
      </c>
      <c r="Z1869" t="str">
        <f>IF(MESACU[[#This Row],[PAIS]]="ESPAÑA",VLOOKUP(MESACU[[#This Row],[PROVINCIA]],[1]!PROVINCIASCC[#Data],4,FALSE),VLOOKUP(MESACU[[#This Row],[PAIS]],'[1]Centros de coste'!$A$2:$D$204,4,FALSE))</f>
        <v>EUROPA</v>
      </c>
      <c r="AA1869" t="str">
        <f>IFERROR(LEFT(TRIM(MESACU[[#This Row],[CodigoArticulo]]),LEN(TRIM(MESACU[[#This Row],[CodigoArticulo]]))-4),"")</f>
        <v>AN</v>
      </c>
      <c r="AB1869" t="str">
        <f>IFERROR(VLOOKUP(MESACU[[#This Row],[CODIGOG]],[1]!FAMILIAS[#Data],5,FALSE),"")</f>
        <v>BIOFERTILIZERS</v>
      </c>
    </row>
    <row r="1870" spans="1:28" x14ac:dyDescent="0.35">
      <c r="A1870" t="s">
        <v>28</v>
      </c>
      <c r="B1870">
        <v>522</v>
      </c>
      <c r="C1870" t="s">
        <v>29</v>
      </c>
      <c r="D1870">
        <v>2025</v>
      </c>
      <c r="E1870">
        <v>5</v>
      </c>
      <c r="F1870" t="s">
        <v>51</v>
      </c>
      <c r="G1870">
        <v>467</v>
      </c>
      <c r="H1870" t="s">
        <v>52</v>
      </c>
      <c r="I1870">
        <v>0</v>
      </c>
      <c r="J1870">
        <v>0</v>
      </c>
      <c r="K1870">
        <v>33.22</v>
      </c>
      <c r="L1870">
        <v>0</v>
      </c>
      <c r="M1870">
        <v>0</v>
      </c>
      <c r="N1870">
        <v>0</v>
      </c>
      <c r="O1870">
        <v>6.82</v>
      </c>
      <c r="P1870" t="s">
        <v>51</v>
      </c>
      <c r="Q1870" t="s">
        <v>137</v>
      </c>
      <c r="R1870" t="s">
        <v>49</v>
      </c>
      <c r="S1870" t="s">
        <v>138</v>
      </c>
      <c r="T1870" t="s">
        <v>36</v>
      </c>
      <c r="U1870">
        <v>0</v>
      </c>
      <c r="V1870">
        <v>1100</v>
      </c>
      <c r="W1870">
        <v>1661</v>
      </c>
      <c r="X1870" t="str">
        <f>IF(MESACU[[#This Row],[PAIS]]="ESPAÑA",VLOOKUP(MESACU[[#This Row],[PROVINCIA]],[1]!PROVINCIASCC[#Data],2,FALSE),VLOOKUP(MESACU[[#This Row],[PAIS]],'[1]Centros de coste'!$A$2:$D$204,2,FALSE))</f>
        <v>C45 - IBERICA III</v>
      </c>
      <c r="Y1870" t="str">
        <f>IF(MESACU[[#This Row],[PAIS]]="ESPAÑA",VLOOKUP(MESACU[[#This Row],[PROVINCIA]],[1]!PROVINCIASCC[#Data],3,FALSE),VLOOKUP(MESACU[[#This Row],[PAIS]],'[1]Centros de coste'!$A$2:$D$204,3,FALSE))</f>
        <v>IBERICA III</v>
      </c>
      <c r="Z1870" t="str">
        <f>IF(MESACU[[#This Row],[PAIS]]="ESPAÑA",VLOOKUP(MESACU[[#This Row],[PROVINCIA]],[1]!PROVINCIASCC[#Data],4,FALSE),VLOOKUP(MESACU[[#This Row],[PAIS]],'[1]Centros de coste'!$A$2:$D$204,4,FALSE))</f>
        <v>EUROPA</v>
      </c>
      <c r="AA1870" t="str">
        <f>IFERROR(LEFT(TRIM(MESACU[[#This Row],[CodigoArticulo]]),LEN(TRIM(MESACU[[#This Row],[CodigoArticulo]]))-4),"")</f>
        <v>AN</v>
      </c>
      <c r="AB1870" t="str">
        <f>IFERROR(VLOOKUP(MESACU[[#This Row],[CODIGOG]],[1]!FAMILIAS[#Data],5,FALSE),"")</f>
        <v>BIOFERTILIZERS</v>
      </c>
    </row>
    <row r="1871" spans="1:28" x14ac:dyDescent="0.35">
      <c r="A1871" t="s">
        <v>28</v>
      </c>
      <c r="B1871">
        <v>523</v>
      </c>
      <c r="C1871" t="s">
        <v>29</v>
      </c>
      <c r="D1871">
        <v>2025</v>
      </c>
      <c r="E1871">
        <v>5</v>
      </c>
      <c r="F1871" t="s">
        <v>53</v>
      </c>
      <c r="G1871">
        <v>438</v>
      </c>
      <c r="H1871" t="s">
        <v>54</v>
      </c>
      <c r="I1871">
        <v>0</v>
      </c>
      <c r="J1871">
        <v>0</v>
      </c>
      <c r="K1871">
        <v>9.51</v>
      </c>
      <c r="L1871">
        <v>0</v>
      </c>
      <c r="M1871">
        <v>0</v>
      </c>
      <c r="N1871">
        <v>0</v>
      </c>
      <c r="O1871">
        <v>7.28</v>
      </c>
      <c r="P1871" t="s">
        <v>53</v>
      </c>
      <c r="Q1871" t="s">
        <v>346</v>
      </c>
      <c r="R1871" t="s">
        <v>34</v>
      </c>
      <c r="S1871" t="s">
        <v>57</v>
      </c>
      <c r="T1871" t="s">
        <v>36</v>
      </c>
      <c r="U1871">
        <v>0</v>
      </c>
      <c r="V1871">
        <v>300</v>
      </c>
      <c r="W1871">
        <v>951</v>
      </c>
      <c r="X1871" t="str">
        <f>IF(MESACU[[#This Row],[PAIS]]="ESPAÑA",VLOOKUP(MESACU[[#This Row],[PROVINCIA]],[1]!PROVINCIASCC[#Data],2,FALSE),VLOOKUP(MESACU[[#This Row],[PAIS]],'[1]Centros de coste'!$A$2:$D$204,2,FALSE))</f>
        <v>C44 - IBERICA II</v>
      </c>
      <c r="Y1871" t="str">
        <f>IF(MESACU[[#This Row],[PAIS]]="ESPAÑA",VLOOKUP(MESACU[[#This Row],[PROVINCIA]],[1]!PROVINCIASCC[#Data],3,FALSE),VLOOKUP(MESACU[[#This Row],[PAIS]],'[1]Centros de coste'!$A$2:$D$204,3,FALSE))</f>
        <v>IBERICA II</v>
      </c>
      <c r="Z1871" t="str">
        <f>IF(MESACU[[#This Row],[PAIS]]="ESPAÑA",VLOOKUP(MESACU[[#This Row],[PROVINCIA]],[1]!PROVINCIASCC[#Data],4,FALSE),VLOOKUP(MESACU[[#This Row],[PAIS]],'[1]Centros de coste'!$A$2:$D$204,4,FALSE))</f>
        <v>EUROPA</v>
      </c>
      <c r="AA1871" t="str">
        <f>IFERROR(LEFT(TRIM(MESACU[[#This Row],[CodigoArticulo]]),LEN(TRIM(MESACU[[#This Row],[CodigoArticulo]]))-4),"")</f>
        <v>AGXK</v>
      </c>
      <c r="AB1871" t="str">
        <f>IFERROR(VLOOKUP(MESACU[[#This Row],[CODIGOG]],[1]!FAMILIAS[#Data],5,FALSE),"")</f>
        <v>BIOFERTILIZERS</v>
      </c>
    </row>
    <row r="1872" spans="1:28" x14ac:dyDescent="0.35">
      <c r="A1872" t="s">
        <v>28</v>
      </c>
      <c r="B1872">
        <v>523</v>
      </c>
      <c r="C1872" t="s">
        <v>29</v>
      </c>
      <c r="D1872">
        <v>2025</v>
      </c>
      <c r="E1872">
        <v>5</v>
      </c>
      <c r="F1872" t="s">
        <v>53</v>
      </c>
      <c r="G1872">
        <v>438</v>
      </c>
      <c r="H1872" t="s">
        <v>54</v>
      </c>
      <c r="I1872">
        <v>0</v>
      </c>
      <c r="J1872">
        <v>0</v>
      </c>
      <c r="K1872">
        <v>20.288</v>
      </c>
      <c r="L1872">
        <v>0</v>
      </c>
      <c r="M1872">
        <v>0</v>
      </c>
      <c r="N1872">
        <v>0</v>
      </c>
      <c r="O1872">
        <v>15.52</v>
      </c>
      <c r="P1872" t="s">
        <v>53</v>
      </c>
      <c r="Q1872" t="s">
        <v>346</v>
      </c>
      <c r="R1872" t="s">
        <v>34</v>
      </c>
      <c r="S1872" t="s">
        <v>57</v>
      </c>
      <c r="T1872" t="s">
        <v>36</v>
      </c>
      <c r="U1872">
        <v>0</v>
      </c>
      <c r="V1872">
        <v>640</v>
      </c>
      <c r="W1872">
        <v>2028.8</v>
      </c>
      <c r="X1872" t="str">
        <f>IF(MESACU[[#This Row],[PAIS]]="ESPAÑA",VLOOKUP(MESACU[[#This Row],[PROVINCIA]],[1]!PROVINCIASCC[#Data],2,FALSE),VLOOKUP(MESACU[[#This Row],[PAIS]],'[1]Centros de coste'!$A$2:$D$204,2,FALSE))</f>
        <v>C44 - IBERICA II</v>
      </c>
      <c r="Y1872" t="str">
        <f>IF(MESACU[[#This Row],[PAIS]]="ESPAÑA",VLOOKUP(MESACU[[#This Row],[PROVINCIA]],[1]!PROVINCIASCC[#Data],3,FALSE),VLOOKUP(MESACU[[#This Row],[PAIS]],'[1]Centros de coste'!$A$2:$D$204,3,FALSE))</f>
        <v>IBERICA II</v>
      </c>
      <c r="Z1872" t="str">
        <f>IF(MESACU[[#This Row],[PAIS]]="ESPAÑA",VLOOKUP(MESACU[[#This Row],[PROVINCIA]],[1]!PROVINCIASCC[#Data],4,FALSE),VLOOKUP(MESACU[[#This Row],[PAIS]],'[1]Centros de coste'!$A$2:$D$204,4,FALSE))</f>
        <v>EUROPA</v>
      </c>
      <c r="AA1872" t="str">
        <f>IFERROR(LEFT(TRIM(MESACU[[#This Row],[CodigoArticulo]]),LEN(TRIM(MESACU[[#This Row],[CodigoArticulo]]))-4),"")</f>
        <v>AGXK</v>
      </c>
      <c r="AB1872" t="str">
        <f>IFERROR(VLOOKUP(MESACU[[#This Row],[CODIGOG]],[1]!FAMILIAS[#Data],5,FALSE),"")</f>
        <v>BIOFERTILIZERS</v>
      </c>
    </row>
    <row r="1873" spans="1:28" x14ac:dyDescent="0.35">
      <c r="A1873" t="s">
        <v>28</v>
      </c>
      <c r="B1873">
        <v>523</v>
      </c>
      <c r="C1873" t="s">
        <v>29</v>
      </c>
      <c r="D1873">
        <v>2025</v>
      </c>
      <c r="E1873">
        <v>5</v>
      </c>
      <c r="F1873" t="s">
        <v>106</v>
      </c>
      <c r="G1873">
        <v>438</v>
      </c>
      <c r="H1873" t="s">
        <v>483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 t="s">
        <v>106</v>
      </c>
      <c r="Q1873" t="s">
        <v>346</v>
      </c>
      <c r="R1873" t="s">
        <v>28</v>
      </c>
      <c r="S1873" t="s">
        <v>57</v>
      </c>
      <c r="T1873" t="s">
        <v>36</v>
      </c>
      <c r="U1873">
        <v>0</v>
      </c>
      <c r="V1873">
        <v>0</v>
      </c>
      <c r="W1873">
        <v>0</v>
      </c>
      <c r="X1873" t="str">
        <f>IF(MESACU[[#This Row],[PAIS]]="ESPAÑA",VLOOKUP(MESACU[[#This Row],[PROVINCIA]],[1]!PROVINCIASCC[#Data],2,FALSE),VLOOKUP(MESACU[[#This Row],[PAIS]],'[1]Centros de coste'!$A$2:$D$204,2,FALSE))</f>
        <v>C44 - IBERICA II</v>
      </c>
      <c r="Y1873" t="str">
        <f>IF(MESACU[[#This Row],[PAIS]]="ESPAÑA",VLOOKUP(MESACU[[#This Row],[PROVINCIA]],[1]!PROVINCIASCC[#Data],3,FALSE),VLOOKUP(MESACU[[#This Row],[PAIS]],'[1]Centros de coste'!$A$2:$D$204,3,FALSE))</f>
        <v>IBERICA II</v>
      </c>
      <c r="Z1873" t="str">
        <f>IF(MESACU[[#This Row],[PAIS]]="ESPAÑA",VLOOKUP(MESACU[[#This Row],[PROVINCIA]],[1]!PROVINCIASCC[#Data],4,FALSE),VLOOKUP(MESACU[[#This Row],[PAIS]],'[1]Centros de coste'!$A$2:$D$204,4,FALSE))</f>
        <v>EUROPA</v>
      </c>
      <c r="AA1873" t="str">
        <f>IFERROR(LEFT(TRIM(MESACU[[#This Row],[CodigoArticulo]]),LEN(TRIM(MESACU[[#This Row],[CodigoArticulo]]))-4),"")</f>
        <v/>
      </c>
      <c r="AB1873" t="str">
        <f>IFERROR(VLOOKUP(MESACU[[#This Row],[CODIGOG]],[1]!FAMILIAS[#Data],5,FALSE),"")</f>
        <v/>
      </c>
    </row>
    <row r="1874" spans="1:28" x14ac:dyDescent="0.35">
      <c r="A1874" t="s">
        <v>28</v>
      </c>
      <c r="B1874">
        <v>524</v>
      </c>
      <c r="C1874" t="s">
        <v>29</v>
      </c>
      <c r="D1874">
        <v>2025</v>
      </c>
      <c r="E1874">
        <v>5</v>
      </c>
      <c r="F1874" t="s">
        <v>51</v>
      </c>
      <c r="G1874">
        <v>445</v>
      </c>
      <c r="H1874" t="s">
        <v>52</v>
      </c>
      <c r="I1874">
        <v>0</v>
      </c>
      <c r="J1874">
        <v>0</v>
      </c>
      <c r="K1874">
        <v>17.399999999999999</v>
      </c>
      <c r="L1874">
        <v>0</v>
      </c>
      <c r="M1874">
        <v>0</v>
      </c>
      <c r="N1874">
        <v>0</v>
      </c>
      <c r="O1874">
        <v>0.62</v>
      </c>
      <c r="P1874" t="s">
        <v>28</v>
      </c>
      <c r="Q1874" t="s">
        <v>372</v>
      </c>
      <c r="R1874" t="s">
        <v>49</v>
      </c>
      <c r="S1874" t="s">
        <v>373</v>
      </c>
      <c r="T1874" t="s">
        <v>36</v>
      </c>
      <c r="U1874">
        <v>0</v>
      </c>
      <c r="V1874">
        <v>100</v>
      </c>
      <c r="W1874">
        <v>174</v>
      </c>
      <c r="X1874" t="str">
        <f>IF(MESACU[[#This Row],[PAIS]]="ESPAÑA",VLOOKUP(MESACU[[#This Row],[PROVINCIA]],[1]!PROVINCIASCC[#Data],2,FALSE),VLOOKUP(MESACU[[#This Row],[PAIS]],'[1]Centros de coste'!$A$2:$D$204,2,FALSE))</f>
        <v>C45 - IBERICA III</v>
      </c>
      <c r="Y1874" t="str">
        <f>IF(MESACU[[#This Row],[PAIS]]="ESPAÑA",VLOOKUP(MESACU[[#This Row],[PROVINCIA]],[1]!PROVINCIASCC[#Data],3,FALSE),VLOOKUP(MESACU[[#This Row],[PAIS]],'[1]Centros de coste'!$A$2:$D$204,3,FALSE))</f>
        <v>IBERICA III</v>
      </c>
      <c r="Z1874" t="str">
        <f>IF(MESACU[[#This Row],[PAIS]]="ESPAÑA",VLOOKUP(MESACU[[#This Row],[PROVINCIA]],[1]!PROVINCIASCC[#Data],4,FALSE),VLOOKUP(MESACU[[#This Row],[PAIS]],'[1]Centros de coste'!$A$2:$D$204,4,FALSE))</f>
        <v>EUROPA</v>
      </c>
      <c r="AA1874" t="str">
        <f>IFERROR(LEFT(TRIM(MESACU[[#This Row],[CodigoArticulo]]),LEN(TRIM(MESACU[[#This Row],[CodigoArticulo]]))-4),"")</f>
        <v>AN</v>
      </c>
      <c r="AB1874" t="str">
        <f>IFERROR(VLOOKUP(MESACU[[#This Row],[CODIGOG]],[1]!FAMILIAS[#Data],5,FALSE),"")</f>
        <v>BIOFERTILIZERS</v>
      </c>
    </row>
    <row r="1875" spans="1:28" x14ac:dyDescent="0.35">
      <c r="A1875" t="s">
        <v>28</v>
      </c>
      <c r="B1875">
        <v>524</v>
      </c>
      <c r="C1875" t="s">
        <v>29</v>
      </c>
      <c r="D1875">
        <v>2025</v>
      </c>
      <c r="E1875">
        <v>5</v>
      </c>
      <c r="F1875" t="s">
        <v>51</v>
      </c>
      <c r="G1875">
        <v>445</v>
      </c>
      <c r="H1875" t="s">
        <v>52</v>
      </c>
      <c r="I1875">
        <v>0</v>
      </c>
      <c r="J1875">
        <v>0</v>
      </c>
      <c r="K1875">
        <v>52.2</v>
      </c>
      <c r="L1875">
        <v>0</v>
      </c>
      <c r="M1875">
        <v>0</v>
      </c>
      <c r="N1875">
        <v>0</v>
      </c>
      <c r="O1875">
        <v>1.86</v>
      </c>
      <c r="P1875" t="s">
        <v>28</v>
      </c>
      <c r="Q1875" t="s">
        <v>372</v>
      </c>
      <c r="R1875" t="s">
        <v>49</v>
      </c>
      <c r="S1875" t="s">
        <v>373</v>
      </c>
      <c r="T1875" t="s">
        <v>36</v>
      </c>
      <c r="U1875">
        <v>0</v>
      </c>
      <c r="V1875">
        <v>300</v>
      </c>
      <c r="W1875">
        <v>522</v>
      </c>
      <c r="X1875" t="str">
        <f>IF(MESACU[[#This Row],[PAIS]]="ESPAÑA",VLOOKUP(MESACU[[#This Row],[PROVINCIA]],[1]!PROVINCIASCC[#Data],2,FALSE),VLOOKUP(MESACU[[#This Row],[PAIS]],'[1]Centros de coste'!$A$2:$D$204,2,FALSE))</f>
        <v>C45 - IBERICA III</v>
      </c>
      <c r="Y1875" t="str">
        <f>IF(MESACU[[#This Row],[PAIS]]="ESPAÑA",VLOOKUP(MESACU[[#This Row],[PROVINCIA]],[1]!PROVINCIASCC[#Data],3,FALSE),VLOOKUP(MESACU[[#This Row],[PAIS]],'[1]Centros de coste'!$A$2:$D$204,3,FALSE))</f>
        <v>IBERICA III</v>
      </c>
      <c r="Z1875" t="str">
        <f>IF(MESACU[[#This Row],[PAIS]]="ESPAÑA",VLOOKUP(MESACU[[#This Row],[PROVINCIA]],[1]!PROVINCIASCC[#Data],4,FALSE),VLOOKUP(MESACU[[#This Row],[PAIS]],'[1]Centros de coste'!$A$2:$D$204,4,FALSE))</f>
        <v>EUROPA</v>
      </c>
      <c r="AA1875" t="str">
        <f>IFERROR(LEFT(TRIM(MESACU[[#This Row],[CodigoArticulo]]),LEN(TRIM(MESACU[[#This Row],[CodigoArticulo]]))-4),"")</f>
        <v>AN</v>
      </c>
      <c r="AB1875" t="str">
        <f>IFERROR(VLOOKUP(MESACU[[#This Row],[CODIGOG]],[1]!FAMILIAS[#Data],5,FALSE),"")</f>
        <v>BIOFERTILIZERS</v>
      </c>
    </row>
    <row r="1876" spans="1:28" x14ac:dyDescent="0.35">
      <c r="A1876" t="s">
        <v>28</v>
      </c>
      <c r="B1876">
        <v>524</v>
      </c>
      <c r="C1876" t="s">
        <v>29</v>
      </c>
      <c r="D1876">
        <v>2025</v>
      </c>
      <c r="E1876">
        <v>5</v>
      </c>
      <c r="F1876" t="s">
        <v>246</v>
      </c>
      <c r="G1876">
        <v>445</v>
      </c>
      <c r="H1876" t="s">
        <v>247</v>
      </c>
      <c r="I1876">
        <v>0</v>
      </c>
      <c r="J1876">
        <v>0</v>
      </c>
      <c r="K1876">
        <v>208.64</v>
      </c>
      <c r="L1876">
        <v>0</v>
      </c>
      <c r="M1876">
        <v>0</v>
      </c>
      <c r="N1876">
        <v>0</v>
      </c>
      <c r="O1876">
        <v>15.52</v>
      </c>
      <c r="P1876" t="s">
        <v>246</v>
      </c>
      <c r="Q1876" t="s">
        <v>372</v>
      </c>
      <c r="R1876" t="s">
        <v>34</v>
      </c>
      <c r="S1876" t="s">
        <v>373</v>
      </c>
      <c r="T1876" t="s">
        <v>36</v>
      </c>
      <c r="U1876">
        <v>0</v>
      </c>
      <c r="V1876">
        <v>640</v>
      </c>
      <c r="W1876">
        <v>2086.4</v>
      </c>
      <c r="X1876" t="str">
        <f>IF(MESACU[[#This Row],[PAIS]]="ESPAÑA",VLOOKUP(MESACU[[#This Row],[PROVINCIA]],[1]!PROVINCIASCC[#Data],2,FALSE),VLOOKUP(MESACU[[#This Row],[PAIS]],'[1]Centros de coste'!$A$2:$D$204,2,FALSE))</f>
        <v>C45 - IBERICA III</v>
      </c>
      <c r="Y1876" t="str">
        <f>IF(MESACU[[#This Row],[PAIS]]="ESPAÑA",VLOOKUP(MESACU[[#This Row],[PROVINCIA]],[1]!PROVINCIASCC[#Data],3,FALSE),VLOOKUP(MESACU[[#This Row],[PAIS]],'[1]Centros de coste'!$A$2:$D$204,3,FALSE))</f>
        <v>IBERICA III</v>
      </c>
      <c r="Z1876" t="str">
        <f>IF(MESACU[[#This Row],[PAIS]]="ESPAÑA",VLOOKUP(MESACU[[#This Row],[PROVINCIA]],[1]!PROVINCIASCC[#Data],4,FALSE),VLOOKUP(MESACU[[#This Row],[PAIS]],'[1]Centros de coste'!$A$2:$D$204,4,FALSE))</f>
        <v>EUROPA</v>
      </c>
      <c r="AA1876" t="str">
        <f>IFERROR(LEFT(TRIM(MESACU[[#This Row],[CodigoArticulo]]),LEN(TRIM(MESACU[[#This Row],[CodigoArticulo]]))-4),"")</f>
        <v>AGRMGN</v>
      </c>
      <c r="AB1876" t="str">
        <f>IFERROR(VLOOKUP(MESACU[[#This Row],[CODIGOG]],[1]!FAMILIAS[#Data],5,FALSE),"")</f>
        <v>BIOSTIMULANTS</v>
      </c>
    </row>
    <row r="1877" spans="1:28" x14ac:dyDescent="0.35">
      <c r="A1877" t="s">
        <v>28</v>
      </c>
      <c r="B1877">
        <v>524</v>
      </c>
      <c r="C1877" t="s">
        <v>29</v>
      </c>
      <c r="D1877">
        <v>2025</v>
      </c>
      <c r="E1877">
        <v>5</v>
      </c>
      <c r="F1877" t="s">
        <v>246</v>
      </c>
      <c r="G1877">
        <v>445</v>
      </c>
      <c r="H1877" t="s">
        <v>247</v>
      </c>
      <c r="I1877">
        <v>0</v>
      </c>
      <c r="J1877">
        <v>0</v>
      </c>
      <c r="K1877">
        <v>6.52</v>
      </c>
      <c r="L1877">
        <v>0</v>
      </c>
      <c r="M1877">
        <v>0</v>
      </c>
      <c r="N1877">
        <v>0</v>
      </c>
      <c r="O1877">
        <v>0.49</v>
      </c>
      <c r="P1877" t="s">
        <v>246</v>
      </c>
      <c r="Q1877" t="s">
        <v>372</v>
      </c>
      <c r="R1877" t="s">
        <v>34</v>
      </c>
      <c r="S1877" t="s">
        <v>373</v>
      </c>
      <c r="T1877" t="s">
        <v>36</v>
      </c>
      <c r="U1877">
        <v>0</v>
      </c>
      <c r="V1877">
        <v>20</v>
      </c>
      <c r="W1877">
        <v>65.2</v>
      </c>
      <c r="X1877" t="str">
        <f>IF(MESACU[[#This Row],[PAIS]]="ESPAÑA",VLOOKUP(MESACU[[#This Row],[PROVINCIA]],[1]!PROVINCIASCC[#Data],2,FALSE),VLOOKUP(MESACU[[#This Row],[PAIS]],'[1]Centros de coste'!$A$2:$D$204,2,FALSE))</f>
        <v>C45 - IBERICA III</v>
      </c>
      <c r="Y1877" t="str">
        <f>IF(MESACU[[#This Row],[PAIS]]="ESPAÑA",VLOOKUP(MESACU[[#This Row],[PROVINCIA]],[1]!PROVINCIASCC[#Data],3,FALSE),VLOOKUP(MESACU[[#This Row],[PAIS]],'[1]Centros de coste'!$A$2:$D$204,3,FALSE))</f>
        <v>IBERICA III</v>
      </c>
      <c r="Z1877" t="str">
        <f>IF(MESACU[[#This Row],[PAIS]]="ESPAÑA",VLOOKUP(MESACU[[#This Row],[PROVINCIA]],[1]!PROVINCIASCC[#Data],4,FALSE),VLOOKUP(MESACU[[#This Row],[PAIS]],'[1]Centros de coste'!$A$2:$D$204,4,FALSE))</f>
        <v>EUROPA</v>
      </c>
      <c r="AA1877" t="str">
        <f>IFERROR(LEFT(TRIM(MESACU[[#This Row],[CodigoArticulo]]),LEN(TRIM(MESACU[[#This Row],[CodigoArticulo]]))-4),"")</f>
        <v>AGRMGN</v>
      </c>
      <c r="AB1877" t="str">
        <f>IFERROR(VLOOKUP(MESACU[[#This Row],[CODIGOG]],[1]!FAMILIAS[#Data],5,FALSE),"")</f>
        <v>BIOSTIMULANTS</v>
      </c>
    </row>
    <row r="1878" spans="1:28" x14ac:dyDescent="0.35">
      <c r="A1878" t="s">
        <v>28</v>
      </c>
      <c r="B1878">
        <v>524</v>
      </c>
      <c r="C1878" t="s">
        <v>29</v>
      </c>
      <c r="D1878">
        <v>2025</v>
      </c>
      <c r="E1878">
        <v>5</v>
      </c>
      <c r="F1878" t="s">
        <v>266</v>
      </c>
      <c r="G1878">
        <v>445</v>
      </c>
      <c r="H1878" t="s">
        <v>267</v>
      </c>
      <c r="I1878">
        <v>0</v>
      </c>
      <c r="J1878">
        <v>0</v>
      </c>
      <c r="K1878">
        <v>35.200000000000003</v>
      </c>
      <c r="L1878">
        <v>0</v>
      </c>
      <c r="M1878">
        <v>0</v>
      </c>
      <c r="N1878">
        <v>0</v>
      </c>
      <c r="O1878">
        <v>2.78</v>
      </c>
      <c r="P1878" t="s">
        <v>266</v>
      </c>
      <c r="Q1878" t="s">
        <v>372</v>
      </c>
      <c r="R1878" t="s">
        <v>34</v>
      </c>
      <c r="S1878" t="s">
        <v>373</v>
      </c>
      <c r="T1878" t="s">
        <v>36</v>
      </c>
      <c r="U1878">
        <v>0</v>
      </c>
      <c r="V1878">
        <v>100</v>
      </c>
      <c r="W1878">
        <v>352</v>
      </c>
      <c r="X1878" t="str">
        <f>IF(MESACU[[#This Row],[PAIS]]="ESPAÑA",VLOOKUP(MESACU[[#This Row],[PROVINCIA]],[1]!PROVINCIASCC[#Data],2,FALSE),VLOOKUP(MESACU[[#This Row],[PAIS]],'[1]Centros de coste'!$A$2:$D$204,2,FALSE))</f>
        <v>C45 - IBERICA III</v>
      </c>
      <c r="Y1878" t="str">
        <f>IF(MESACU[[#This Row],[PAIS]]="ESPAÑA",VLOOKUP(MESACU[[#This Row],[PROVINCIA]],[1]!PROVINCIASCC[#Data],3,FALSE),VLOOKUP(MESACU[[#This Row],[PAIS]],'[1]Centros de coste'!$A$2:$D$204,3,FALSE))</f>
        <v>IBERICA III</v>
      </c>
      <c r="Z1878" t="str">
        <f>IF(MESACU[[#This Row],[PAIS]]="ESPAÑA",VLOOKUP(MESACU[[#This Row],[PROVINCIA]],[1]!PROVINCIASCC[#Data],4,FALSE),VLOOKUP(MESACU[[#This Row],[PAIS]],'[1]Centros de coste'!$A$2:$D$204,4,FALSE))</f>
        <v>EUROPA</v>
      </c>
      <c r="AA1878" t="str">
        <f>IFERROR(LEFT(TRIM(MESACU[[#This Row],[CodigoArticulo]]),LEN(TRIM(MESACU[[#This Row],[CodigoArticulo]]))-4),"")</f>
        <v>AGRMG</v>
      </c>
      <c r="AB1878" t="str">
        <f>IFERROR(VLOOKUP(MESACU[[#This Row],[CODIGOG]],[1]!FAMILIAS[#Data],5,FALSE),"")</f>
        <v>BIOSTIMULANTS</v>
      </c>
    </row>
    <row r="1879" spans="1:28" x14ac:dyDescent="0.35">
      <c r="A1879" t="s">
        <v>28</v>
      </c>
      <c r="B1879">
        <v>525</v>
      </c>
      <c r="C1879" t="s">
        <v>29</v>
      </c>
      <c r="D1879">
        <v>2025</v>
      </c>
      <c r="E1879">
        <v>5</v>
      </c>
      <c r="F1879" t="s">
        <v>158</v>
      </c>
      <c r="G1879">
        <v>474</v>
      </c>
      <c r="H1879" t="s">
        <v>159</v>
      </c>
      <c r="I1879">
        <v>0</v>
      </c>
      <c r="J1879">
        <v>0</v>
      </c>
      <c r="K1879">
        <v>18.559999999999999</v>
      </c>
      <c r="L1879">
        <v>0</v>
      </c>
      <c r="M1879">
        <v>0</v>
      </c>
      <c r="N1879">
        <v>0</v>
      </c>
      <c r="O1879">
        <v>15.52</v>
      </c>
      <c r="P1879" t="s">
        <v>160</v>
      </c>
      <c r="Q1879" t="s">
        <v>48</v>
      </c>
      <c r="R1879" t="s">
        <v>34</v>
      </c>
      <c r="S1879" t="s">
        <v>50</v>
      </c>
      <c r="T1879" t="s">
        <v>36</v>
      </c>
      <c r="U1879">
        <v>0</v>
      </c>
      <c r="V1879">
        <v>640</v>
      </c>
      <c r="W1879">
        <v>1856</v>
      </c>
      <c r="X1879" t="str">
        <f>IF(MESACU[[#This Row],[PAIS]]="ESPAÑA",VLOOKUP(MESACU[[#This Row],[PROVINCIA]],[1]!PROVINCIASCC[#Data],2,FALSE),VLOOKUP(MESACU[[#This Row],[PAIS]],'[1]Centros de coste'!$A$2:$D$204,2,FALSE))</f>
        <v>C44 - IBERICA II</v>
      </c>
      <c r="Y1879" t="str">
        <f>IF(MESACU[[#This Row],[PAIS]]="ESPAÑA",VLOOKUP(MESACU[[#This Row],[PROVINCIA]],[1]!PROVINCIASCC[#Data],3,FALSE),VLOOKUP(MESACU[[#This Row],[PAIS]],'[1]Centros de coste'!$A$2:$D$204,3,FALSE))</f>
        <v>IBERICA II</v>
      </c>
      <c r="Z1879" t="str">
        <f>IF(MESACU[[#This Row],[PAIS]]="ESPAÑA",VLOOKUP(MESACU[[#This Row],[PROVINCIA]],[1]!PROVINCIASCC[#Data],4,FALSE),VLOOKUP(MESACU[[#This Row],[PAIS]],'[1]Centros de coste'!$A$2:$D$204,4,FALSE))</f>
        <v>EUROPA</v>
      </c>
      <c r="AA1879" t="str">
        <f>IFERROR(LEFT(TRIM(MESACU[[#This Row],[CodigoArticulo]]),LEN(TRIM(MESACU[[#This Row],[CodigoArticulo]]))-4),"")</f>
        <v>PT</v>
      </c>
      <c r="AB1879" t="str">
        <f>IFERROR(VLOOKUP(MESACU[[#This Row],[CODIGOG]],[1]!FAMILIAS[#Data],5,FALSE),"")</f>
        <v>BIOFERTILIZERS</v>
      </c>
    </row>
    <row r="1880" spans="1:28" x14ac:dyDescent="0.35">
      <c r="A1880" t="s">
        <v>28</v>
      </c>
      <c r="B1880">
        <v>526</v>
      </c>
      <c r="C1880" t="s">
        <v>29</v>
      </c>
      <c r="D1880">
        <v>2025</v>
      </c>
      <c r="E1880">
        <v>5</v>
      </c>
      <c r="F1880" t="s">
        <v>142</v>
      </c>
      <c r="G1880">
        <v>468</v>
      </c>
      <c r="H1880" t="s">
        <v>143</v>
      </c>
      <c r="I1880">
        <v>0</v>
      </c>
      <c r="J1880">
        <v>0</v>
      </c>
      <c r="K1880">
        <v>6.42</v>
      </c>
      <c r="L1880">
        <v>0</v>
      </c>
      <c r="M1880">
        <v>0</v>
      </c>
      <c r="N1880">
        <v>0</v>
      </c>
      <c r="O1880">
        <v>5.56</v>
      </c>
      <c r="P1880" t="s">
        <v>142</v>
      </c>
      <c r="Q1880" t="s">
        <v>244</v>
      </c>
      <c r="R1880" t="s">
        <v>34</v>
      </c>
      <c r="S1880" t="s">
        <v>245</v>
      </c>
      <c r="T1880" t="s">
        <v>36</v>
      </c>
      <c r="U1880">
        <v>0</v>
      </c>
      <c r="V1880">
        <v>200</v>
      </c>
      <c r="W1880">
        <v>642</v>
      </c>
      <c r="X1880" t="str">
        <f>IF(MESACU[[#This Row],[PAIS]]="ESPAÑA",VLOOKUP(MESACU[[#This Row],[PROVINCIA]],[1]!PROVINCIASCC[#Data],2,FALSE),VLOOKUP(MESACU[[#This Row],[PAIS]],'[1]Centros de coste'!$A$2:$D$204,2,FALSE))</f>
        <v>C44 - IBERICA II</v>
      </c>
      <c r="Y1880" t="str">
        <f>IF(MESACU[[#This Row],[PAIS]]="ESPAÑA",VLOOKUP(MESACU[[#This Row],[PROVINCIA]],[1]!PROVINCIASCC[#Data],3,FALSE),VLOOKUP(MESACU[[#This Row],[PAIS]],'[1]Centros de coste'!$A$2:$D$204,3,FALSE))</f>
        <v>IBERICA II</v>
      </c>
      <c r="Z1880" t="str">
        <f>IF(MESACU[[#This Row],[PAIS]]="ESPAÑA",VLOOKUP(MESACU[[#This Row],[PROVINCIA]],[1]!PROVINCIASCC[#Data],4,FALSE),VLOOKUP(MESACU[[#This Row],[PAIS]],'[1]Centros de coste'!$A$2:$D$204,4,FALSE))</f>
        <v>EUROPA</v>
      </c>
      <c r="AA1880" t="str">
        <f>IFERROR(LEFT(TRIM(MESACU[[#This Row],[CodigoArticulo]]),LEN(TRIM(MESACU[[#This Row],[CodigoArticulo]]))-4),"")</f>
        <v>B</v>
      </c>
      <c r="AB1880" t="str">
        <f>IFERROR(VLOOKUP(MESACU[[#This Row],[CODIGOG]],[1]!FAMILIAS[#Data],5,FALSE),"")</f>
        <v>BIOFERTILIZERS</v>
      </c>
    </row>
    <row r="1881" spans="1:28" x14ac:dyDescent="0.35">
      <c r="A1881" t="s">
        <v>28</v>
      </c>
      <c r="B1881">
        <v>526</v>
      </c>
      <c r="C1881" t="s">
        <v>29</v>
      </c>
      <c r="D1881">
        <v>2025</v>
      </c>
      <c r="E1881">
        <v>5</v>
      </c>
      <c r="F1881" t="s">
        <v>122</v>
      </c>
      <c r="G1881">
        <v>468</v>
      </c>
      <c r="H1881" t="s">
        <v>123</v>
      </c>
      <c r="I1881">
        <v>0</v>
      </c>
      <c r="J1881">
        <v>0</v>
      </c>
      <c r="K1881">
        <v>26</v>
      </c>
      <c r="L1881">
        <v>0</v>
      </c>
      <c r="M1881">
        <v>0</v>
      </c>
      <c r="N1881">
        <v>0</v>
      </c>
      <c r="O1881">
        <v>4.8</v>
      </c>
      <c r="P1881" t="s">
        <v>484</v>
      </c>
      <c r="Q1881" t="s">
        <v>244</v>
      </c>
      <c r="R1881" t="s">
        <v>34</v>
      </c>
      <c r="S1881" t="s">
        <v>245</v>
      </c>
      <c r="T1881" t="s">
        <v>36</v>
      </c>
      <c r="U1881">
        <v>0</v>
      </c>
      <c r="V1881">
        <v>1000</v>
      </c>
      <c r="W1881">
        <v>2600</v>
      </c>
      <c r="X1881" t="str">
        <f>IF(MESACU[[#This Row],[PAIS]]="ESPAÑA",VLOOKUP(MESACU[[#This Row],[PROVINCIA]],[1]!PROVINCIASCC[#Data],2,FALSE),VLOOKUP(MESACU[[#This Row],[PAIS]],'[1]Centros de coste'!$A$2:$D$204,2,FALSE))</f>
        <v>C44 - IBERICA II</v>
      </c>
      <c r="Y1881" t="str">
        <f>IF(MESACU[[#This Row],[PAIS]]="ESPAÑA",VLOOKUP(MESACU[[#This Row],[PROVINCIA]],[1]!PROVINCIASCC[#Data],3,FALSE),VLOOKUP(MESACU[[#This Row],[PAIS]],'[1]Centros de coste'!$A$2:$D$204,3,FALSE))</f>
        <v>IBERICA II</v>
      </c>
      <c r="Z1881" t="str">
        <f>IF(MESACU[[#This Row],[PAIS]]="ESPAÑA",VLOOKUP(MESACU[[#This Row],[PROVINCIA]],[1]!PROVINCIASCC[#Data],4,FALSE),VLOOKUP(MESACU[[#This Row],[PAIS]],'[1]Centros de coste'!$A$2:$D$204,4,FALSE))</f>
        <v>EUROPA</v>
      </c>
      <c r="AA1881" t="str">
        <f>IFERROR(LEFT(TRIM(MESACU[[#This Row],[CodigoArticulo]]),LEN(TRIM(MESACU[[#This Row],[CodigoArticulo]]))-4),"")</f>
        <v>AGXK</v>
      </c>
      <c r="AB1881" t="str">
        <f>IFERROR(VLOOKUP(MESACU[[#This Row],[CODIGOG]],[1]!FAMILIAS[#Data],5,FALSE),"")</f>
        <v>BIOFERTILIZERS</v>
      </c>
    </row>
    <row r="1882" spans="1:28" x14ac:dyDescent="0.35">
      <c r="A1882" t="s">
        <v>28</v>
      </c>
      <c r="B1882">
        <v>526</v>
      </c>
      <c r="C1882" t="s">
        <v>29</v>
      </c>
      <c r="D1882">
        <v>2025</v>
      </c>
      <c r="E1882">
        <v>5</v>
      </c>
      <c r="F1882" t="s">
        <v>158</v>
      </c>
      <c r="G1882">
        <v>468</v>
      </c>
      <c r="H1882" t="s">
        <v>159</v>
      </c>
      <c r="I1882">
        <v>0</v>
      </c>
      <c r="J1882">
        <v>0</v>
      </c>
      <c r="K1882">
        <v>19.84</v>
      </c>
      <c r="L1882">
        <v>0</v>
      </c>
      <c r="M1882">
        <v>0</v>
      </c>
      <c r="N1882">
        <v>0</v>
      </c>
      <c r="O1882">
        <v>15.52</v>
      </c>
      <c r="P1882" t="s">
        <v>160</v>
      </c>
      <c r="Q1882" t="s">
        <v>244</v>
      </c>
      <c r="R1882" t="s">
        <v>34</v>
      </c>
      <c r="S1882" t="s">
        <v>245</v>
      </c>
      <c r="T1882" t="s">
        <v>36</v>
      </c>
      <c r="U1882">
        <v>0</v>
      </c>
      <c r="V1882">
        <v>640</v>
      </c>
      <c r="W1882">
        <v>1984</v>
      </c>
      <c r="X1882" t="str">
        <f>IF(MESACU[[#This Row],[PAIS]]="ESPAÑA",VLOOKUP(MESACU[[#This Row],[PROVINCIA]],[1]!PROVINCIASCC[#Data],2,FALSE),VLOOKUP(MESACU[[#This Row],[PAIS]],'[1]Centros de coste'!$A$2:$D$204,2,FALSE))</f>
        <v>C44 - IBERICA II</v>
      </c>
      <c r="Y1882" t="str">
        <f>IF(MESACU[[#This Row],[PAIS]]="ESPAÑA",VLOOKUP(MESACU[[#This Row],[PROVINCIA]],[1]!PROVINCIASCC[#Data],3,FALSE),VLOOKUP(MESACU[[#This Row],[PAIS]],'[1]Centros de coste'!$A$2:$D$204,3,FALSE))</f>
        <v>IBERICA II</v>
      </c>
      <c r="Z1882" t="str">
        <f>IF(MESACU[[#This Row],[PAIS]]="ESPAÑA",VLOOKUP(MESACU[[#This Row],[PROVINCIA]],[1]!PROVINCIASCC[#Data],4,FALSE),VLOOKUP(MESACU[[#This Row],[PAIS]],'[1]Centros de coste'!$A$2:$D$204,4,FALSE))</f>
        <v>EUROPA</v>
      </c>
      <c r="AA1882" t="str">
        <f>IFERROR(LEFT(TRIM(MESACU[[#This Row],[CodigoArticulo]]),LEN(TRIM(MESACU[[#This Row],[CodigoArticulo]]))-4),"")</f>
        <v>PT</v>
      </c>
      <c r="AB1882" t="str">
        <f>IFERROR(VLOOKUP(MESACU[[#This Row],[CODIGOG]],[1]!FAMILIAS[#Data],5,FALSE),"")</f>
        <v>BIOFERTILIZERS</v>
      </c>
    </row>
    <row r="1883" spans="1:28" x14ac:dyDescent="0.35">
      <c r="A1883" t="s">
        <v>28</v>
      </c>
      <c r="B1883">
        <v>527</v>
      </c>
      <c r="C1883" t="s">
        <v>29</v>
      </c>
      <c r="D1883">
        <v>2025</v>
      </c>
      <c r="E1883">
        <v>5</v>
      </c>
      <c r="F1883" t="s">
        <v>113</v>
      </c>
      <c r="G1883">
        <v>430</v>
      </c>
      <c r="H1883" t="s">
        <v>114</v>
      </c>
      <c r="I1883">
        <v>0</v>
      </c>
      <c r="J1883">
        <v>0</v>
      </c>
      <c r="K1883">
        <v>12.72</v>
      </c>
      <c r="L1883">
        <v>0</v>
      </c>
      <c r="M1883">
        <v>0</v>
      </c>
      <c r="N1883">
        <v>0</v>
      </c>
      <c r="O1883">
        <v>16.68</v>
      </c>
      <c r="P1883" t="s">
        <v>113</v>
      </c>
      <c r="Q1883" t="s">
        <v>169</v>
      </c>
      <c r="R1883" t="s">
        <v>34</v>
      </c>
      <c r="S1883" t="s">
        <v>170</v>
      </c>
      <c r="T1883" t="s">
        <v>36</v>
      </c>
      <c r="U1883">
        <v>0</v>
      </c>
      <c r="V1883">
        <v>600</v>
      </c>
      <c r="W1883">
        <v>1272</v>
      </c>
      <c r="X1883" t="str">
        <f>IF(MESACU[[#This Row],[PAIS]]="ESPAÑA",VLOOKUP(MESACU[[#This Row],[PROVINCIA]],[1]!PROVINCIASCC[#Data],2,FALSE),VLOOKUP(MESACU[[#This Row],[PAIS]],'[1]Centros de coste'!$A$2:$D$204,2,FALSE))</f>
        <v>C46 - IBERICA IV</v>
      </c>
      <c r="Y1883" t="str">
        <f>IF(MESACU[[#This Row],[PAIS]]="ESPAÑA",VLOOKUP(MESACU[[#This Row],[PROVINCIA]],[1]!PROVINCIASCC[#Data],3,FALSE),VLOOKUP(MESACU[[#This Row],[PAIS]],'[1]Centros de coste'!$A$2:$D$204,3,FALSE))</f>
        <v>IBERICA IV</v>
      </c>
      <c r="Z1883" t="str">
        <f>IF(MESACU[[#This Row],[PAIS]]="ESPAÑA",VLOOKUP(MESACU[[#This Row],[PROVINCIA]],[1]!PROVINCIASCC[#Data],4,FALSE),VLOOKUP(MESACU[[#This Row],[PAIS]],'[1]Centros de coste'!$A$2:$D$204,4,FALSE))</f>
        <v>EUROPA</v>
      </c>
      <c r="AA1883" t="str">
        <f>IFERROR(LEFT(TRIM(MESACU[[#This Row],[CodigoArticulo]]),LEN(TRIM(MESACU[[#This Row],[CodigoArticulo]]))-4),"")</f>
        <v>BIO</v>
      </c>
      <c r="AB1883" t="str">
        <f>IFERROR(VLOOKUP(MESACU[[#This Row],[CODIGOG]],[1]!FAMILIAS[#Data],5,FALSE),"")</f>
        <v>BIOSTIMULANTS</v>
      </c>
    </row>
    <row r="1884" spans="1:28" x14ac:dyDescent="0.35">
      <c r="A1884" t="s">
        <v>28</v>
      </c>
      <c r="B1884">
        <v>527</v>
      </c>
      <c r="C1884" t="s">
        <v>29</v>
      </c>
      <c r="D1884">
        <v>2025</v>
      </c>
      <c r="E1884">
        <v>5</v>
      </c>
      <c r="F1884" t="s">
        <v>53</v>
      </c>
      <c r="G1884">
        <v>430</v>
      </c>
      <c r="H1884" t="s">
        <v>54</v>
      </c>
      <c r="I1884">
        <v>0</v>
      </c>
      <c r="J1884">
        <v>0</v>
      </c>
      <c r="K1884">
        <v>19.071999999999999</v>
      </c>
      <c r="L1884">
        <v>0</v>
      </c>
      <c r="M1884">
        <v>0</v>
      </c>
      <c r="N1884">
        <v>0</v>
      </c>
      <c r="O1884">
        <v>15.52</v>
      </c>
      <c r="P1884" t="s">
        <v>55</v>
      </c>
      <c r="Q1884" t="s">
        <v>169</v>
      </c>
      <c r="R1884" t="s">
        <v>34</v>
      </c>
      <c r="S1884" t="s">
        <v>170</v>
      </c>
      <c r="T1884" t="s">
        <v>36</v>
      </c>
      <c r="U1884">
        <v>0</v>
      </c>
      <c r="V1884">
        <v>640</v>
      </c>
      <c r="W1884">
        <v>1907.2</v>
      </c>
      <c r="X1884" t="str">
        <f>IF(MESACU[[#This Row],[PAIS]]="ESPAÑA",VLOOKUP(MESACU[[#This Row],[PROVINCIA]],[1]!PROVINCIASCC[#Data],2,FALSE),VLOOKUP(MESACU[[#This Row],[PAIS]],'[1]Centros de coste'!$A$2:$D$204,2,FALSE))</f>
        <v>C46 - IBERICA IV</v>
      </c>
      <c r="Y1884" t="str">
        <f>IF(MESACU[[#This Row],[PAIS]]="ESPAÑA",VLOOKUP(MESACU[[#This Row],[PROVINCIA]],[1]!PROVINCIASCC[#Data],3,FALSE),VLOOKUP(MESACU[[#This Row],[PAIS]],'[1]Centros de coste'!$A$2:$D$204,3,FALSE))</f>
        <v>IBERICA IV</v>
      </c>
      <c r="Z1884" t="str">
        <f>IF(MESACU[[#This Row],[PAIS]]="ESPAÑA",VLOOKUP(MESACU[[#This Row],[PROVINCIA]],[1]!PROVINCIASCC[#Data],4,FALSE),VLOOKUP(MESACU[[#This Row],[PAIS]],'[1]Centros de coste'!$A$2:$D$204,4,FALSE))</f>
        <v>EUROPA</v>
      </c>
      <c r="AA1884" t="str">
        <f>IFERROR(LEFT(TRIM(MESACU[[#This Row],[CodigoArticulo]]),LEN(TRIM(MESACU[[#This Row],[CodigoArticulo]]))-4),"")</f>
        <v>AGXK</v>
      </c>
      <c r="AB1884" t="str">
        <f>IFERROR(VLOOKUP(MESACU[[#This Row],[CODIGOG]],[1]!FAMILIAS[#Data],5,FALSE),"")</f>
        <v>BIOFERTILIZERS</v>
      </c>
    </row>
    <row r="1885" spans="1:28" x14ac:dyDescent="0.35">
      <c r="A1885" t="s">
        <v>28</v>
      </c>
      <c r="B1885">
        <v>527</v>
      </c>
      <c r="C1885" t="s">
        <v>29</v>
      </c>
      <c r="D1885">
        <v>2025</v>
      </c>
      <c r="E1885">
        <v>5</v>
      </c>
      <c r="F1885" t="s">
        <v>167</v>
      </c>
      <c r="G1885">
        <v>430</v>
      </c>
      <c r="H1885" t="s">
        <v>168</v>
      </c>
      <c r="I1885">
        <v>0</v>
      </c>
      <c r="J1885">
        <v>0</v>
      </c>
      <c r="K1885">
        <v>56.76</v>
      </c>
      <c r="L1885">
        <v>0</v>
      </c>
      <c r="M1885">
        <v>0</v>
      </c>
      <c r="N1885">
        <v>0</v>
      </c>
      <c r="O1885">
        <v>27.06</v>
      </c>
      <c r="P1885" t="s">
        <v>167</v>
      </c>
      <c r="Q1885" t="s">
        <v>169</v>
      </c>
      <c r="R1885" t="s">
        <v>49</v>
      </c>
      <c r="S1885" t="s">
        <v>170</v>
      </c>
      <c r="T1885" t="s">
        <v>36</v>
      </c>
      <c r="U1885">
        <v>0</v>
      </c>
      <c r="V1885">
        <v>3300</v>
      </c>
      <c r="W1885">
        <v>5676</v>
      </c>
      <c r="X1885" t="str">
        <f>IF(MESACU[[#This Row],[PAIS]]="ESPAÑA",VLOOKUP(MESACU[[#This Row],[PROVINCIA]],[1]!PROVINCIASCC[#Data],2,FALSE),VLOOKUP(MESACU[[#This Row],[PAIS]],'[1]Centros de coste'!$A$2:$D$204,2,FALSE))</f>
        <v>C46 - IBERICA IV</v>
      </c>
      <c r="Y1885" t="str">
        <f>IF(MESACU[[#This Row],[PAIS]]="ESPAÑA",VLOOKUP(MESACU[[#This Row],[PROVINCIA]],[1]!PROVINCIASCC[#Data],3,FALSE),VLOOKUP(MESACU[[#This Row],[PAIS]],'[1]Centros de coste'!$A$2:$D$204,3,FALSE))</f>
        <v>IBERICA IV</v>
      </c>
      <c r="Z1885" t="str">
        <f>IF(MESACU[[#This Row],[PAIS]]="ESPAÑA",VLOOKUP(MESACU[[#This Row],[PROVINCIA]],[1]!PROVINCIASCC[#Data],4,FALSE),VLOOKUP(MESACU[[#This Row],[PAIS]],'[1]Centros de coste'!$A$2:$D$204,4,FALSE))</f>
        <v>EUROPA</v>
      </c>
      <c r="AA1885" t="str">
        <f>IFERROR(LEFT(TRIM(MESACU[[#This Row],[CodigoArticulo]]),LEN(TRIM(MESACU[[#This Row],[CodigoArticulo]]))-4),"")</f>
        <v>ANAE</v>
      </c>
      <c r="AB1885" t="str">
        <f>IFERROR(VLOOKUP(MESACU[[#This Row],[CODIGOG]],[1]!FAMILIAS[#Data],5,FALSE),"")</f>
        <v>BIOFERTILIZERS</v>
      </c>
    </row>
    <row r="1886" spans="1:28" x14ac:dyDescent="0.35">
      <c r="A1886" t="s">
        <v>28</v>
      </c>
      <c r="B1886">
        <v>527</v>
      </c>
      <c r="C1886" t="s">
        <v>29</v>
      </c>
      <c r="D1886">
        <v>2025</v>
      </c>
      <c r="E1886">
        <v>5</v>
      </c>
      <c r="F1886" t="s">
        <v>230</v>
      </c>
      <c r="G1886">
        <v>430</v>
      </c>
      <c r="H1886" t="s">
        <v>231</v>
      </c>
      <c r="I1886">
        <v>0</v>
      </c>
      <c r="J1886">
        <v>0</v>
      </c>
      <c r="K1886">
        <v>2.3460000000000001</v>
      </c>
      <c r="L1886">
        <v>0</v>
      </c>
      <c r="M1886">
        <v>0</v>
      </c>
      <c r="N1886">
        <v>0</v>
      </c>
      <c r="O1886">
        <v>0.47</v>
      </c>
      <c r="P1886" t="s">
        <v>287</v>
      </c>
      <c r="Q1886" t="s">
        <v>169</v>
      </c>
      <c r="R1886" t="s">
        <v>73</v>
      </c>
      <c r="S1886" t="s">
        <v>170</v>
      </c>
      <c r="T1886" t="s">
        <v>36</v>
      </c>
      <c r="U1886">
        <v>0</v>
      </c>
      <c r="V1886">
        <v>60</v>
      </c>
      <c r="W1886">
        <v>234.6</v>
      </c>
      <c r="X1886" t="str">
        <f>IF(MESACU[[#This Row],[PAIS]]="ESPAÑA",VLOOKUP(MESACU[[#This Row],[PROVINCIA]],[1]!PROVINCIASCC[#Data],2,FALSE),VLOOKUP(MESACU[[#This Row],[PAIS]],'[1]Centros de coste'!$A$2:$D$204,2,FALSE))</f>
        <v>C46 - IBERICA IV</v>
      </c>
      <c r="Y1886" t="str">
        <f>IF(MESACU[[#This Row],[PAIS]]="ESPAÑA",VLOOKUP(MESACU[[#This Row],[PROVINCIA]],[1]!PROVINCIASCC[#Data],3,FALSE),VLOOKUP(MESACU[[#This Row],[PAIS]],'[1]Centros de coste'!$A$2:$D$204,3,FALSE))</f>
        <v>IBERICA IV</v>
      </c>
      <c r="Z1886" t="str">
        <f>IF(MESACU[[#This Row],[PAIS]]="ESPAÑA",VLOOKUP(MESACU[[#This Row],[PROVINCIA]],[1]!PROVINCIASCC[#Data],4,FALSE),VLOOKUP(MESACU[[#This Row],[PAIS]],'[1]Centros de coste'!$A$2:$D$204,4,FALSE))</f>
        <v>EUROPA</v>
      </c>
      <c r="AA1886" t="str">
        <f>IFERROR(LEFT(TRIM(MESACU[[#This Row],[CodigoArticulo]]),LEN(TRIM(MESACU[[#This Row],[CodigoArticulo]]))-4),"")</f>
        <v>SS</v>
      </c>
      <c r="AB1886" t="str">
        <f>IFERROR(VLOOKUP(MESACU[[#This Row],[CODIGOG]],[1]!FAMILIAS[#Data],5,FALSE),"")</f>
        <v>BIOFERTILIZERS</v>
      </c>
    </row>
    <row r="1887" spans="1:28" x14ac:dyDescent="0.35">
      <c r="A1887" t="s">
        <v>28</v>
      </c>
      <c r="B1887">
        <v>527</v>
      </c>
      <c r="C1887" t="s">
        <v>29</v>
      </c>
      <c r="D1887">
        <v>2025</v>
      </c>
      <c r="E1887">
        <v>5</v>
      </c>
      <c r="F1887" t="s">
        <v>230</v>
      </c>
      <c r="G1887">
        <v>430</v>
      </c>
      <c r="H1887" t="s">
        <v>231</v>
      </c>
      <c r="I1887">
        <v>0</v>
      </c>
      <c r="J1887">
        <v>0</v>
      </c>
      <c r="K1887">
        <v>10.7525</v>
      </c>
      <c r="L1887">
        <v>0</v>
      </c>
      <c r="M1887">
        <v>0</v>
      </c>
      <c r="N1887">
        <v>0</v>
      </c>
      <c r="O1887">
        <v>2.15</v>
      </c>
      <c r="P1887" t="s">
        <v>287</v>
      </c>
      <c r="Q1887" t="s">
        <v>169</v>
      </c>
      <c r="R1887" t="s">
        <v>73</v>
      </c>
      <c r="S1887" t="s">
        <v>170</v>
      </c>
      <c r="T1887" t="s">
        <v>36</v>
      </c>
      <c r="U1887">
        <v>0</v>
      </c>
      <c r="V1887">
        <v>275</v>
      </c>
      <c r="W1887">
        <v>1075.25</v>
      </c>
      <c r="X1887" t="str">
        <f>IF(MESACU[[#This Row],[PAIS]]="ESPAÑA",VLOOKUP(MESACU[[#This Row],[PROVINCIA]],[1]!PROVINCIASCC[#Data],2,FALSE),VLOOKUP(MESACU[[#This Row],[PAIS]],'[1]Centros de coste'!$A$2:$D$204,2,FALSE))</f>
        <v>C46 - IBERICA IV</v>
      </c>
      <c r="Y1887" t="str">
        <f>IF(MESACU[[#This Row],[PAIS]]="ESPAÑA",VLOOKUP(MESACU[[#This Row],[PROVINCIA]],[1]!PROVINCIASCC[#Data],3,FALSE),VLOOKUP(MESACU[[#This Row],[PAIS]],'[1]Centros de coste'!$A$2:$D$204,3,FALSE))</f>
        <v>IBERICA IV</v>
      </c>
      <c r="Z1887" t="str">
        <f>IF(MESACU[[#This Row],[PAIS]]="ESPAÑA",VLOOKUP(MESACU[[#This Row],[PROVINCIA]],[1]!PROVINCIASCC[#Data],4,FALSE),VLOOKUP(MESACU[[#This Row],[PAIS]],'[1]Centros de coste'!$A$2:$D$204,4,FALSE))</f>
        <v>EUROPA</v>
      </c>
      <c r="AA1887" t="str">
        <f>IFERROR(LEFT(TRIM(MESACU[[#This Row],[CodigoArticulo]]),LEN(TRIM(MESACU[[#This Row],[CodigoArticulo]]))-4),"")</f>
        <v>SS</v>
      </c>
      <c r="AB1887" t="str">
        <f>IFERROR(VLOOKUP(MESACU[[#This Row],[CODIGOG]],[1]!FAMILIAS[#Data],5,FALSE),"")</f>
        <v>BIOFERTILIZERS</v>
      </c>
    </row>
    <row r="1888" spans="1:28" x14ac:dyDescent="0.35">
      <c r="A1888" t="s">
        <v>28</v>
      </c>
      <c r="B1888">
        <v>527</v>
      </c>
      <c r="C1888" t="s">
        <v>29</v>
      </c>
      <c r="D1888">
        <v>2025</v>
      </c>
      <c r="E1888">
        <v>5</v>
      </c>
      <c r="F1888" t="s">
        <v>230</v>
      </c>
      <c r="G1888">
        <v>430</v>
      </c>
      <c r="H1888" t="s">
        <v>231</v>
      </c>
      <c r="I1888">
        <v>0</v>
      </c>
      <c r="J1888">
        <v>0</v>
      </c>
      <c r="K1888">
        <v>1.5640000000000001</v>
      </c>
      <c r="L1888">
        <v>0</v>
      </c>
      <c r="M1888">
        <v>0</v>
      </c>
      <c r="N1888">
        <v>0</v>
      </c>
      <c r="O1888">
        <v>0.31</v>
      </c>
      <c r="P1888" t="s">
        <v>287</v>
      </c>
      <c r="Q1888" t="s">
        <v>169</v>
      </c>
      <c r="R1888" t="s">
        <v>73</v>
      </c>
      <c r="S1888" t="s">
        <v>170</v>
      </c>
      <c r="T1888" t="s">
        <v>36</v>
      </c>
      <c r="U1888">
        <v>0</v>
      </c>
      <c r="V1888">
        <v>40</v>
      </c>
      <c r="W1888">
        <v>156.4</v>
      </c>
      <c r="X1888" t="str">
        <f>IF(MESACU[[#This Row],[PAIS]]="ESPAÑA",VLOOKUP(MESACU[[#This Row],[PROVINCIA]],[1]!PROVINCIASCC[#Data],2,FALSE),VLOOKUP(MESACU[[#This Row],[PAIS]],'[1]Centros de coste'!$A$2:$D$204,2,FALSE))</f>
        <v>C46 - IBERICA IV</v>
      </c>
      <c r="Y1888" t="str">
        <f>IF(MESACU[[#This Row],[PAIS]]="ESPAÑA",VLOOKUP(MESACU[[#This Row],[PROVINCIA]],[1]!PROVINCIASCC[#Data],3,FALSE),VLOOKUP(MESACU[[#This Row],[PAIS]],'[1]Centros de coste'!$A$2:$D$204,3,FALSE))</f>
        <v>IBERICA IV</v>
      </c>
      <c r="Z1888" t="str">
        <f>IF(MESACU[[#This Row],[PAIS]]="ESPAÑA",VLOOKUP(MESACU[[#This Row],[PROVINCIA]],[1]!PROVINCIASCC[#Data],4,FALSE),VLOOKUP(MESACU[[#This Row],[PAIS]],'[1]Centros de coste'!$A$2:$D$204,4,FALSE))</f>
        <v>EUROPA</v>
      </c>
      <c r="AA1888" t="str">
        <f>IFERROR(LEFT(TRIM(MESACU[[#This Row],[CodigoArticulo]]),LEN(TRIM(MESACU[[#This Row],[CodigoArticulo]]))-4),"")</f>
        <v>SS</v>
      </c>
      <c r="AB1888" t="str">
        <f>IFERROR(VLOOKUP(MESACU[[#This Row],[CODIGOG]],[1]!FAMILIAS[#Data],5,FALSE),"")</f>
        <v>BIOFERTILIZERS</v>
      </c>
    </row>
    <row r="1889" spans="1:28" x14ac:dyDescent="0.35">
      <c r="A1889" t="s">
        <v>28</v>
      </c>
      <c r="B1889">
        <v>527</v>
      </c>
      <c r="C1889" t="s">
        <v>29</v>
      </c>
      <c r="D1889">
        <v>2025</v>
      </c>
      <c r="E1889">
        <v>5</v>
      </c>
      <c r="F1889" t="s">
        <v>79</v>
      </c>
      <c r="G1889">
        <v>430</v>
      </c>
      <c r="H1889" t="s">
        <v>80</v>
      </c>
      <c r="I1889">
        <v>0</v>
      </c>
      <c r="J1889">
        <v>0</v>
      </c>
      <c r="K1889">
        <v>6.016</v>
      </c>
      <c r="L1889">
        <v>0</v>
      </c>
      <c r="M1889">
        <v>0</v>
      </c>
      <c r="N1889">
        <v>0</v>
      </c>
      <c r="O1889">
        <v>1.04</v>
      </c>
      <c r="P1889" t="s">
        <v>81</v>
      </c>
      <c r="Q1889" t="s">
        <v>169</v>
      </c>
      <c r="R1889" t="s">
        <v>73</v>
      </c>
      <c r="S1889" t="s">
        <v>170</v>
      </c>
      <c r="T1889" t="s">
        <v>36</v>
      </c>
      <c r="U1889">
        <v>0</v>
      </c>
      <c r="V1889">
        <v>160</v>
      </c>
      <c r="W1889">
        <v>601.6</v>
      </c>
      <c r="X1889" t="str">
        <f>IF(MESACU[[#This Row],[PAIS]]="ESPAÑA",VLOOKUP(MESACU[[#This Row],[PROVINCIA]],[1]!PROVINCIASCC[#Data],2,FALSE),VLOOKUP(MESACU[[#This Row],[PAIS]],'[1]Centros de coste'!$A$2:$D$204,2,FALSE))</f>
        <v>C46 - IBERICA IV</v>
      </c>
      <c r="Y1889" t="str">
        <f>IF(MESACU[[#This Row],[PAIS]]="ESPAÑA",VLOOKUP(MESACU[[#This Row],[PROVINCIA]],[1]!PROVINCIASCC[#Data],3,FALSE),VLOOKUP(MESACU[[#This Row],[PAIS]],'[1]Centros de coste'!$A$2:$D$204,3,FALSE))</f>
        <v>IBERICA IV</v>
      </c>
      <c r="Z1889" t="str">
        <f>IF(MESACU[[#This Row],[PAIS]]="ESPAÑA",VLOOKUP(MESACU[[#This Row],[PROVINCIA]],[1]!PROVINCIASCC[#Data],4,FALSE),VLOOKUP(MESACU[[#This Row],[PAIS]],'[1]Centros de coste'!$A$2:$D$204,4,FALSE))</f>
        <v>EUROPA</v>
      </c>
      <c r="AA1889" t="str">
        <f>IFERROR(LEFT(TRIM(MESACU[[#This Row],[CodigoArticulo]]),LEN(TRIM(MESACU[[#This Row],[CodigoArticulo]]))-4),"")</f>
        <v>SS</v>
      </c>
      <c r="AB1889" t="str">
        <f>IFERROR(VLOOKUP(MESACU[[#This Row],[CODIGOG]],[1]!FAMILIAS[#Data],5,FALSE),"")</f>
        <v>BIOFERTILIZERS</v>
      </c>
    </row>
    <row r="1890" spans="1:28" x14ac:dyDescent="0.35">
      <c r="A1890" t="s">
        <v>28</v>
      </c>
      <c r="B1890">
        <v>527</v>
      </c>
      <c r="C1890" t="s">
        <v>29</v>
      </c>
      <c r="D1890">
        <v>2025</v>
      </c>
      <c r="E1890">
        <v>5</v>
      </c>
      <c r="F1890" t="s">
        <v>79</v>
      </c>
      <c r="G1890">
        <v>430</v>
      </c>
      <c r="H1890" t="s">
        <v>80</v>
      </c>
      <c r="I1890">
        <v>0</v>
      </c>
      <c r="J1890">
        <v>0</v>
      </c>
      <c r="K1890">
        <v>5.2640000000000002</v>
      </c>
      <c r="L1890">
        <v>0</v>
      </c>
      <c r="M1890">
        <v>0</v>
      </c>
      <c r="N1890">
        <v>0</v>
      </c>
      <c r="O1890">
        <v>0.91</v>
      </c>
      <c r="P1890" t="s">
        <v>81</v>
      </c>
      <c r="Q1890" t="s">
        <v>169</v>
      </c>
      <c r="R1890" t="s">
        <v>73</v>
      </c>
      <c r="S1890" t="s">
        <v>170</v>
      </c>
      <c r="T1890" t="s">
        <v>36</v>
      </c>
      <c r="U1890">
        <v>0</v>
      </c>
      <c r="V1890">
        <v>140</v>
      </c>
      <c r="W1890">
        <v>526.4</v>
      </c>
      <c r="X1890" t="str">
        <f>IF(MESACU[[#This Row],[PAIS]]="ESPAÑA",VLOOKUP(MESACU[[#This Row],[PROVINCIA]],[1]!PROVINCIASCC[#Data],2,FALSE),VLOOKUP(MESACU[[#This Row],[PAIS]],'[1]Centros de coste'!$A$2:$D$204,2,FALSE))</f>
        <v>C46 - IBERICA IV</v>
      </c>
      <c r="Y1890" t="str">
        <f>IF(MESACU[[#This Row],[PAIS]]="ESPAÑA",VLOOKUP(MESACU[[#This Row],[PROVINCIA]],[1]!PROVINCIASCC[#Data],3,FALSE),VLOOKUP(MESACU[[#This Row],[PAIS]],'[1]Centros de coste'!$A$2:$D$204,3,FALSE))</f>
        <v>IBERICA IV</v>
      </c>
      <c r="Z1890" t="str">
        <f>IF(MESACU[[#This Row],[PAIS]]="ESPAÑA",VLOOKUP(MESACU[[#This Row],[PROVINCIA]],[1]!PROVINCIASCC[#Data],4,FALSE),VLOOKUP(MESACU[[#This Row],[PAIS]],'[1]Centros de coste'!$A$2:$D$204,4,FALSE))</f>
        <v>EUROPA</v>
      </c>
      <c r="AA1890" t="str">
        <f>IFERROR(LEFT(TRIM(MESACU[[#This Row],[CodigoArticulo]]),LEN(TRIM(MESACU[[#This Row],[CodigoArticulo]]))-4),"")</f>
        <v>SS</v>
      </c>
      <c r="AB1890" t="str">
        <f>IFERROR(VLOOKUP(MESACU[[#This Row],[CODIGOG]],[1]!FAMILIAS[#Data],5,FALSE),"")</f>
        <v>BIOFERTILIZERS</v>
      </c>
    </row>
    <row r="1891" spans="1:28" x14ac:dyDescent="0.35">
      <c r="A1891" t="s">
        <v>28</v>
      </c>
      <c r="B1891">
        <v>527</v>
      </c>
      <c r="C1891" t="s">
        <v>29</v>
      </c>
      <c r="D1891">
        <v>2025</v>
      </c>
      <c r="E1891">
        <v>5</v>
      </c>
      <c r="F1891" t="s">
        <v>126</v>
      </c>
      <c r="G1891">
        <v>430</v>
      </c>
      <c r="H1891" t="s">
        <v>127</v>
      </c>
      <c r="I1891">
        <v>0</v>
      </c>
      <c r="J1891">
        <v>0</v>
      </c>
      <c r="K1891">
        <v>11.9</v>
      </c>
      <c r="L1891">
        <v>0</v>
      </c>
      <c r="M1891">
        <v>0</v>
      </c>
      <c r="N1891">
        <v>0</v>
      </c>
      <c r="O1891">
        <v>1.95</v>
      </c>
      <c r="P1891" t="s">
        <v>126</v>
      </c>
      <c r="Q1891" t="s">
        <v>169</v>
      </c>
      <c r="R1891" t="s">
        <v>73</v>
      </c>
      <c r="S1891" t="s">
        <v>170</v>
      </c>
      <c r="T1891" t="s">
        <v>36</v>
      </c>
      <c r="U1891">
        <v>0</v>
      </c>
      <c r="V1891">
        <v>250</v>
      </c>
      <c r="W1891">
        <v>1190</v>
      </c>
      <c r="X1891" t="str">
        <f>IF(MESACU[[#This Row],[PAIS]]="ESPAÑA",VLOOKUP(MESACU[[#This Row],[PROVINCIA]],[1]!PROVINCIASCC[#Data],2,FALSE),VLOOKUP(MESACU[[#This Row],[PAIS]],'[1]Centros de coste'!$A$2:$D$204,2,FALSE))</f>
        <v>C46 - IBERICA IV</v>
      </c>
      <c r="Y1891" t="str">
        <f>IF(MESACU[[#This Row],[PAIS]]="ESPAÑA",VLOOKUP(MESACU[[#This Row],[PROVINCIA]],[1]!PROVINCIASCC[#Data],3,FALSE),VLOOKUP(MESACU[[#This Row],[PAIS]],'[1]Centros de coste'!$A$2:$D$204,3,FALSE))</f>
        <v>IBERICA IV</v>
      </c>
      <c r="Z1891" t="str">
        <f>IF(MESACU[[#This Row],[PAIS]]="ESPAÑA",VLOOKUP(MESACU[[#This Row],[PROVINCIA]],[1]!PROVINCIASCC[#Data],4,FALSE),VLOOKUP(MESACU[[#This Row],[PAIS]],'[1]Centros de coste'!$A$2:$D$204,4,FALSE))</f>
        <v>EUROPA</v>
      </c>
      <c r="AA1891" t="str">
        <f>IFERROR(LEFT(TRIM(MESACU[[#This Row],[CodigoArticulo]]),LEN(TRIM(MESACU[[#This Row],[CodigoArticulo]]))-4),"")</f>
        <v>A-50(2)</v>
      </c>
      <c r="AB1891" t="str">
        <f>IFERROR(VLOOKUP(MESACU[[#This Row],[CODIGOG]],[1]!FAMILIAS[#Data],5,FALSE),"")</f>
        <v>BIOSTIMULANTS</v>
      </c>
    </row>
    <row r="1892" spans="1:28" x14ac:dyDescent="0.35">
      <c r="A1892" t="s">
        <v>28</v>
      </c>
      <c r="B1892">
        <v>527</v>
      </c>
      <c r="C1892" t="s">
        <v>29</v>
      </c>
      <c r="D1892">
        <v>2025</v>
      </c>
      <c r="E1892">
        <v>5</v>
      </c>
      <c r="F1892" t="s">
        <v>64</v>
      </c>
      <c r="G1892">
        <v>430</v>
      </c>
      <c r="H1892" t="s">
        <v>65</v>
      </c>
      <c r="I1892">
        <v>0</v>
      </c>
      <c r="J1892">
        <v>0</v>
      </c>
      <c r="K1892">
        <v>4.4400000000000004</v>
      </c>
      <c r="L1892">
        <v>0</v>
      </c>
      <c r="M1892">
        <v>0</v>
      </c>
      <c r="N1892">
        <v>0</v>
      </c>
      <c r="O1892">
        <v>2.78</v>
      </c>
      <c r="P1892" t="s">
        <v>227</v>
      </c>
      <c r="Q1892" t="s">
        <v>169</v>
      </c>
      <c r="R1892" t="s">
        <v>34</v>
      </c>
      <c r="S1892" t="s">
        <v>170</v>
      </c>
      <c r="T1892" t="s">
        <v>36</v>
      </c>
      <c r="U1892">
        <v>0</v>
      </c>
      <c r="V1892">
        <v>100</v>
      </c>
      <c r="W1892">
        <v>444</v>
      </c>
      <c r="X1892" t="str">
        <f>IF(MESACU[[#This Row],[PAIS]]="ESPAÑA",VLOOKUP(MESACU[[#This Row],[PROVINCIA]],[1]!PROVINCIASCC[#Data],2,FALSE),VLOOKUP(MESACU[[#This Row],[PAIS]],'[1]Centros de coste'!$A$2:$D$204,2,FALSE))</f>
        <v>C46 - IBERICA IV</v>
      </c>
      <c r="Y1892" t="str">
        <f>IF(MESACU[[#This Row],[PAIS]]="ESPAÑA",VLOOKUP(MESACU[[#This Row],[PROVINCIA]],[1]!PROVINCIASCC[#Data],3,FALSE),VLOOKUP(MESACU[[#This Row],[PAIS]],'[1]Centros de coste'!$A$2:$D$204,3,FALSE))</f>
        <v>IBERICA IV</v>
      </c>
      <c r="Z1892" t="str">
        <f>IF(MESACU[[#This Row],[PAIS]]="ESPAÑA",VLOOKUP(MESACU[[#This Row],[PROVINCIA]],[1]!PROVINCIASCC[#Data],4,FALSE),VLOOKUP(MESACU[[#This Row],[PAIS]],'[1]Centros de coste'!$A$2:$D$204,4,FALSE))</f>
        <v>EUROPA</v>
      </c>
      <c r="AA1892" t="str">
        <f>IFERROR(LEFT(TRIM(MESACU[[#This Row],[CodigoArticulo]]),LEN(TRIM(MESACU[[#This Row],[CodigoArticulo]]))-4),"")</f>
        <v>C-L</v>
      </c>
      <c r="AB1892" t="str">
        <f>IFERROR(VLOOKUP(MESACU[[#This Row],[CODIGOG]],[1]!FAMILIAS[#Data],5,FALSE),"")</f>
        <v>BIOFERTILIZERS</v>
      </c>
    </row>
    <row r="1893" spans="1:28" x14ac:dyDescent="0.35">
      <c r="A1893" t="s">
        <v>28</v>
      </c>
      <c r="B1893">
        <v>528</v>
      </c>
      <c r="C1893" t="s">
        <v>29</v>
      </c>
      <c r="D1893">
        <v>2025</v>
      </c>
      <c r="E1893">
        <v>5</v>
      </c>
      <c r="F1893" t="s">
        <v>106</v>
      </c>
      <c r="G1893">
        <v>434</v>
      </c>
      <c r="H1893" t="s">
        <v>143</v>
      </c>
      <c r="I1893">
        <v>3.82</v>
      </c>
      <c r="J1893">
        <v>0</v>
      </c>
      <c r="K1893">
        <v>1.2338</v>
      </c>
      <c r="L1893">
        <v>0</v>
      </c>
      <c r="M1893">
        <v>0</v>
      </c>
      <c r="N1893">
        <v>0</v>
      </c>
      <c r="O1893">
        <v>0</v>
      </c>
      <c r="P1893" t="s">
        <v>28</v>
      </c>
      <c r="Q1893" t="s">
        <v>33</v>
      </c>
      <c r="R1893" t="s">
        <v>28</v>
      </c>
      <c r="S1893" t="s">
        <v>35</v>
      </c>
      <c r="T1893" t="s">
        <v>36</v>
      </c>
      <c r="U1893">
        <v>0</v>
      </c>
      <c r="V1893">
        <v>40</v>
      </c>
      <c r="W1893">
        <v>127.2</v>
      </c>
      <c r="X1893" t="str">
        <f>IF(MESACU[[#This Row],[PAIS]]="ESPAÑA",VLOOKUP(MESACU[[#This Row],[PROVINCIA]],[1]!PROVINCIASCC[#Data],2,FALSE),VLOOKUP(MESACU[[#This Row],[PAIS]],'[1]Centros de coste'!$A$2:$D$204,2,FALSE))</f>
        <v>C46 - IBERICA IV</v>
      </c>
      <c r="Y1893" t="str">
        <f>IF(MESACU[[#This Row],[PAIS]]="ESPAÑA",VLOOKUP(MESACU[[#This Row],[PROVINCIA]],[1]!PROVINCIASCC[#Data],3,FALSE),VLOOKUP(MESACU[[#This Row],[PAIS]],'[1]Centros de coste'!$A$2:$D$204,3,FALSE))</f>
        <v>IBERICA IV</v>
      </c>
      <c r="Z1893" t="str">
        <f>IF(MESACU[[#This Row],[PAIS]]="ESPAÑA",VLOOKUP(MESACU[[#This Row],[PROVINCIA]],[1]!PROVINCIASCC[#Data],4,FALSE),VLOOKUP(MESACU[[#This Row],[PAIS]],'[1]Centros de coste'!$A$2:$D$204,4,FALSE))</f>
        <v>EUROPA</v>
      </c>
      <c r="AA1893" t="str">
        <f>IFERROR(LEFT(TRIM(MESACU[[#This Row],[CodigoArticulo]]),LEN(TRIM(MESACU[[#This Row],[CodigoArticulo]]))-4),"")</f>
        <v/>
      </c>
      <c r="AB1893" t="str">
        <f>IFERROR(VLOOKUP(MESACU[[#This Row],[CODIGOG]],[1]!FAMILIAS[#Data],5,FALSE),"")</f>
        <v/>
      </c>
    </row>
    <row r="1894" spans="1:28" x14ac:dyDescent="0.35">
      <c r="A1894" t="s">
        <v>28</v>
      </c>
      <c r="B1894">
        <v>528</v>
      </c>
      <c r="C1894" t="s">
        <v>29</v>
      </c>
      <c r="D1894">
        <v>2025</v>
      </c>
      <c r="E1894">
        <v>5</v>
      </c>
      <c r="F1894" t="s">
        <v>106</v>
      </c>
      <c r="G1894">
        <v>434</v>
      </c>
      <c r="H1894" t="s">
        <v>264</v>
      </c>
      <c r="I1894">
        <v>0</v>
      </c>
      <c r="J1894">
        <v>0</v>
      </c>
      <c r="K1894">
        <v>1.3100000000000001E-2</v>
      </c>
      <c r="L1894">
        <v>0</v>
      </c>
      <c r="M1894">
        <v>0</v>
      </c>
      <c r="N1894">
        <v>0</v>
      </c>
      <c r="O1894">
        <v>0</v>
      </c>
      <c r="P1894" t="s">
        <v>106</v>
      </c>
      <c r="Q1894" t="s">
        <v>33</v>
      </c>
      <c r="R1894" t="s">
        <v>28</v>
      </c>
      <c r="S1894" t="s">
        <v>35</v>
      </c>
      <c r="T1894" t="s">
        <v>36</v>
      </c>
      <c r="U1894">
        <v>0</v>
      </c>
      <c r="V1894">
        <v>8</v>
      </c>
      <c r="W1894">
        <v>1.31</v>
      </c>
      <c r="X1894" t="str">
        <f>IF(MESACU[[#This Row],[PAIS]]="ESPAÑA",VLOOKUP(MESACU[[#This Row],[PROVINCIA]],[1]!PROVINCIASCC[#Data],2,FALSE),VLOOKUP(MESACU[[#This Row],[PAIS]],'[1]Centros de coste'!$A$2:$D$204,2,FALSE))</f>
        <v>C46 - IBERICA IV</v>
      </c>
      <c r="Y1894" t="str">
        <f>IF(MESACU[[#This Row],[PAIS]]="ESPAÑA",VLOOKUP(MESACU[[#This Row],[PROVINCIA]],[1]!PROVINCIASCC[#Data],3,FALSE),VLOOKUP(MESACU[[#This Row],[PAIS]],'[1]Centros de coste'!$A$2:$D$204,3,FALSE))</f>
        <v>IBERICA IV</v>
      </c>
      <c r="Z1894" t="str">
        <f>IF(MESACU[[#This Row],[PAIS]]="ESPAÑA",VLOOKUP(MESACU[[#This Row],[PROVINCIA]],[1]!PROVINCIASCC[#Data],4,FALSE),VLOOKUP(MESACU[[#This Row],[PAIS]],'[1]Centros de coste'!$A$2:$D$204,4,FALSE))</f>
        <v>EUROPA</v>
      </c>
      <c r="AA1894" t="str">
        <f>IFERROR(LEFT(TRIM(MESACU[[#This Row],[CodigoArticulo]]),LEN(TRIM(MESACU[[#This Row],[CodigoArticulo]]))-4),"")</f>
        <v/>
      </c>
      <c r="AB1894" t="str">
        <f>IFERROR(VLOOKUP(MESACU[[#This Row],[CODIGOG]],[1]!FAMILIAS[#Data],5,FALSE),"")</f>
        <v/>
      </c>
    </row>
    <row r="1895" spans="1:28" x14ac:dyDescent="0.35">
      <c r="A1895" t="s">
        <v>28</v>
      </c>
      <c r="B1895">
        <v>529</v>
      </c>
      <c r="C1895" t="s">
        <v>29</v>
      </c>
      <c r="D1895">
        <v>2025</v>
      </c>
      <c r="E1895">
        <v>5</v>
      </c>
      <c r="F1895" t="s">
        <v>30</v>
      </c>
      <c r="G1895">
        <v>474</v>
      </c>
      <c r="H1895" t="s">
        <v>31</v>
      </c>
      <c r="I1895">
        <v>0</v>
      </c>
      <c r="J1895">
        <v>0</v>
      </c>
      <c r="K1895">
        <v>21.44</v>
      </c>
      <c r="L1895">
        <v>0</v>
      </c>
      <c r="M1895">
        <v>0</v>
      </c>
      <c r="N1895">
        <v>0</v>
      </c>
      <c r="O1895">
        <v>15.52</v>
      </c>
      <c r="P1895" t="s">
        <v>30</v>
      </c>
      <c r="Q1895" t="s">
        <v>48</v>
      </c>
      <c r="R1895" t="s">
        <v>34</v>
      </c>
      <c r="S1895" t="s">
        <v>50</v>
      </c>
      <c r="T1895" t="s">
        <v>36</v>
      </c>
      <c r="U1895">
        <v>0</v>
      </c>
      <c r="V1895">
        <v>800</v>
      </c>
      <c r="W1895">
        <v>2144</v>
      </c>
      <c r="X1895" t="str">
        <f>IF(MESACU[[#This Row],[PAIS]]="ESPAÑA",VLOOKUP(MESACU[[#This Row],[PROVINCIA]],[1]!PROVINCIASCC[#Data],2,FALSE),VLOOKUP(MESACU[[#This Row],[PAIS]],'[1]Centros de coste'!$A$2:$D$204,2,FALSE))</f>
        <v>C44 - IBERICA II</v>
      </c>
      <c r="Y1895" t="str">
        <f>IF(MESACU[[#This Row],[PAIS]]="ESPAÑA",VLOOKUP(MESACU[[#This Row],[PROVINCIA]],[1]!PROVINCIASCC[#Data],3,FALSE),VLOOKUP(MESACU[[#This Row],[PAIS]],'[1]Centros de coste'!$A$2:$D$204,3,FALSE))</f>
        <v>IBERICA II</v>
      </c>
      <c r="Z1895" t="str">
        <f>IF(MESACU[[#This Row],[PAIS]]="ESPAÑA",VLOOKUP(MESACU[[#This Row],[PROVINCIA]],[1]!PROVINCIASCC[#Data],4,FALSE),VLOOKUP(MESACU[[#This Row],[PAIS]],'[1]Centros de coste'!$A$2:$D$204,4,FALSE))</f>
        <v>EUROPA</v>
      </c>
      <c r="AA1895" t="str">
        <f>IFERROR(LEFT(TRIM(MESACU[[#This Row],[CodigoArticulo]]),LEN(TRIM(MESACU[[#This Row],[CodigoArticulo]]))-4),"")</f>
        <v>AGXK</v>
      </c>
      <c r="AB1895" t="str">
        <f>IFERROR(VLOOKUP(MESACU[[#This Row],[CODIGOG]],[1]!FAMILIAS[#Data],5,FALSE),"")</f>
        <v>BIOFERTILIZERS</v>
      </c>
    </row>
    <row r="1896" spans="1:28" x14ac:dyDescent="0.35">
      <c r="A1896" t="s">
        <v>28</v>
      </c>
      <c r="B1896">
        <v>529</v>
      </c>
      <c r="C1896" t="s">
        <v>29</v>
      </c>
      <c r="D1896">
        <v>2025</v>
      </c>
      <c r="E1896">
        <v>5</v>
      </c>
      <c r="F1896" t="s">
        <v>262</v>
      </c>
      <c r="G1896">
        <v>474</v>
      </c>
      <c r="H1896" t="s">
        <v>263</v>
      </c>
      <c r="I1896">
        <v>0</v>
      </c>
      <c r="J1896">
        <v>0</v>
      </c>
      <c r="K1896">
        <v>9.1199999999999992</v>
      </c>
      <c r="L1896">
        <v>0</v>
      </c>
      <c r="M1896">
        <v>0</v>
      </c>
      <c r="N1896">
        <v>0</v>
      </c>
      <c r="O1896">
        <v>4.8499999999999996</v>
      </c>
      <c r="P1896" t="s">
        <v>262</v>
      </c>
      <c r="Q1896" t="s">
        <v>48</v>
      </c>
      <c r="R1896" t="s">
        <v>34</v>
      </c>
      <c r="S1896" t="s">
        <v>50</v>
      </c>
      <c r="T1896" t="s">
        <v>36</v>
      </c>
      <c r="U1896">
        <v>0</v>
      </c>
      <c r="V1896">
        <v>200</v>
      </c>
      <c r="W1896">
        <v>912</v>
      </c>
      <c r="X1896" t="str">
        <f>IF(MESACU[[#This Row],[PAIS]]="ESPAÑA",VLOOKUP(MESACU[[#This Row],[PROVINCIA]],[1]!PROVINCIASCC[#Data],2,FALSE),VLOOKUP(MESACU[[#This Row],[PAIS]],'[1]Centros de coste'!$A$2:$D$204,2,FALSE))</f>
        <v>C44 - IBERICA II</v>
      </c>
      <c r="Y1896" t="str">
        <f>IF(MESACU[[#This Row],[PAIS]]="ESPAÑA",VLOOKUP(MESACU[[#This Row],[PROVINCIA]],[1]!PROVINCIASCC[#Data],3,FALSE),VLOOKUP(MESACU[[#This Row],[PAIS]],'[1]Centros de coste'!$A$2:$D$204,3,FALSE))</f>
        <v>IBERICA II</v>
      </c>
      <c r="Z1896" t="str">
        <f>IF(MESACU[[#This Row],[PAIS]]="ESPAÑA",VLOOKUP(MESACU[[#This Row],[PROVINCIA]],[1]!PROVINCIASCC[#Data],4,FALSE),VLOOKUP(MESACU[[#This Row],[PAIS]],'[1]Centros de coste'!$A$2:$D$204,4,FALSE))</f>
        <v>EUROPA</v>
      </c>
      <c r="AA1896" t="str">
        <f>IFERROR(LEFT(TRIM(MESACU[[#This Row],[CodigoArticulo]]),LEN(TRIM(MESACU[[#This Row],[CodigoArticulo]]))-4),"")</f>
        <v>CCOBRE</v>
      </c>
      <c r="AB1896" t="str">
        <f>IFERROR(VLOOKUP(MESACU[[#This Row],[CODIGOG]],[1]!FAMILIAS[#Data],5,FALSE),"")</f>
        <v>BIOCONTROL</v>
      </c>
    </row>
    <row r="1897" spans="1:28" x14ac:dyDescent="0.35">
      <c r="A1897" t="s">
        <v>28</v>
      </c>
      <c r="B1897">
        <v>529</v>
      </c>
      <c r="C1897" t="s">
        <v>29</v>
      </c>
      <c r="D1897">
        <v>2025</v>
      </c>
      <c r="E1897">
        <v>5</v>
      </c>
      <c r="F1897" t="s">
        <v>153</v>
      </c>
      <c r="G1897">
        <v>474</v>
      </c>
      <c r="H1897" t="s">
        <v>154</v>
      </c>
      <c r="I1897">
        <v>0</v>
      </c>
      <c r="J1897">
        <v>0</v>
      </c>
      <c r="K1897">
        <v>7.52</v>
      </c>
      <c r="L1897">
        <v>0</v>
      </c>
      <c r="M1897">
        <v>0</v>
      </c>
      <c r="N1897">
        <v>0</v>
      </c>
      <c r="O1897">
        <v>1.56</v>
      </c>
      <c r="P1897" t="s">
        <v>153</v>
      </c>
      <c r="Q1897" t="s">
        <v>48</v>
      </c>
      <c r="R1897" t="s">
        <v>73</v>
      </c>
      <c r="S1897" t="s">
        <v>50</v>
      </c>
      <c r="T1897" t="s">
        <v>36</v>
      </c>
      <c r="U1897">
        <v>0</v>
      </c>
      <c r="V1897">
        <v>200</v>
      </c>
      <c r="W1897">
        <v>752</v>
      </c>
      <c r="X1897" t="str">
        <f>IF(MESACU[[#This Row],[PAIS]]="ESPAÑA",VLOOKUP(MESACU[[#This Row],[PROVINCIA]],[1]!PROVINCIASCC[#Data],2,FALSE),VLOOKUP(MESACU[[#This Row],[PAIS]],'[1]Centros de coste'!$A$2:$D$204,2,FALSE))</f>
        <v>C44 - IBERICA II</v>
      </c>
      <c r="Y1897" t="str">
        <f>IF(MESACU[[#This Row],[PAIS]]="ESPAÑA",VLOOKUP(MESACU[[#This Row],[PROVINCIA]],[1]!PROVINCIASCC[#Data],3,FALSE),VLOOKUP(MESACU[[#This Row],[PAIS]],'[1]Centros de coste'!$A$2:$D$204,3,FALSE))</f>
        <v>IBERICA II</v>
      </c>
      <c r="Z1897" t="str">
        <f>IF(MESACU[[#This Row],[PAIS]]="ESPAÑA",VLOOKUP(MESACU[[#This Row],[PROVINCIA]],[1]!PROVINCIASCC[#Data],4,FALSE),VLOOKUP(MESACU[[#This Row],[PAIS]],'[1]Centros de coste'!$A$2:$D$204,4,FALSE))</f>
        <v>EUROPA</v>
      </c>
      <c r="AA1897" t="str">
        <f>IFERROR(LEFT(TRIM(MESACU[[#This Row],[CodigoArticulo]]),LEN(TRIM(MESACU[[#This Row],[CodigoArticulo]]))-4),"")</f>
        <v>CBASI</v>
      </c>
      <c r="AB1897" t="str">
        <f>IFERROR(VLOOKUP(MESACU[[#This Row],[CODIGOG]],[1]!FAMILIAS[#Data],5,FALSE),"")</f>
        <v>BIOCONTROL</v>
      </c>
    </row>
    <row r="1898" spans="1:28" x14ac:dyDescent="0.35">
      <c r="A1898" t="s">
        <v>28</v>
      </c>
      <c r="B1898">
        <v>530</v>
      </c>
      <c r="C1898" t="s">
        <v>29</v>
      </c>
      <c r="D1898">
        <v>2025</v>
      </c>
      <c r="E1898">
        <v>5</v>
      </c>
      <c r="F1898" t="s">
        <v>51</v>
      </c>
      <c r="G1898">
        <v>470</v>
      </c>
      <c r="H1898" t="s">
        <v>52</v>
      </c>
      <c r="I1898">
        <v>0</v>
      </c>
      <c r="J1898">
        <v>0</v>
      </c>
      <c r="K1898">
        <v>19.832000000000001</v>
      </c>
      <c r="L1898">
        <v>0</v>
      </c>
      <c r="M1898">
        <v>0</v>
      </c>
      <c r="N1898">
        <v>0</v>
      </c>
      <c r="O1898">
        <v>8.31</v>
      </c>
      <c r="P1898" t="s">
        <v>51</v>
      </c>
      <c r="Q1898" t="s">
        <v>102</v>
      </c>
      <c r="R1898" t="s">
        <v>49</v>
      </c>
      <c r="S1898" t="s">
        <v>28</v>
      </c>
      <c r="T1898" t="s">
        <v>201</v>
      </c>
      <c r="U1898">
        <v>0</v>
      </c>
      <c r="V1898">
        <v>1340</v>
      </c>
      <c r="W1898">
        <v>1983.2</v>
      </c>
      <c r="X1898" t="str">
        <f>IF(MESACU[[#This Row],[PAIS]]="ESPAÑA",VLOOKUP(MESACU[[#This Row],[PROVINCIA]],[1]!PROVINCIASCC[#Data],2,FALSE),VLOOKUP(MESACU[[#This Row],[PAIS]],'[1]Centros de coste'!$A$2:$D$204,2,FALSE))</f>
        <v>C26 - Portugal</v>
      </c>
      <c r="Y1898" t="str">
        <f>IF(MESACU[[#This Row],[PAIS]]="ESPAÑA",VLOOKUP(MESACU[[#This Row],[PROVINCIA]],[1]!PROVINCIASCC[#Data],3,FALSE),VLOOKUP(MESACU[[#This Row],[PAIS]],'[1]Centros de coste'!$A$2:$D$204,3,FALSE))</f>
        <v>EUROPA IV</v>
      </c>
      <c r="Z1898" t="str">
        <f>IF(MESACU[[#This Row],[PAIS]]="ESPAÑA",VLOOKUP(MESACU[[#This Row],[PROVINCIA]],[1]!PROVINCIASCC[#Data],4,FALSE),VLOOKUP(MESACU[[#This Row],[PAIS]],'[1]Centros de coste'!$A$2:$D$204,4,FALSE))</f>
        <v>EUROPA</v>
      </c>
      <c r="AA1898" t="str">
        <f>IFERROR(LEFT(TRIM(MESACU[[#This Row],[CodigoArticulo]]),LEN(TRIM(MESACU[[#This Row],[CodigoArticulo]]))-4),"")</f>
        <v>AN</v>
      </c>
      <c r="AB1898" t="str">
        <f>IFERROR(VLOOKUP(MESACU[[#This Row],[CODIGOG]],[1]!FAMILIAS[#Data],5,FALSE),"")</f>
        <v>BIOFERTILIZERS</v>
      </c>
    </row>
    <row r="1899" spans="1:28" x14ac:dyDescent="0.35">
      <c r="A1899" t="s">
        <v>28</v>
      </c>
      <c r="B1899">
        <v>530</v>
      </c>
      <c r="C1899" t="s">
        <v>29</v>
      </c>
      <c r="D1899">
        <v>2025</v>
      </c>
      <c r="E1899">
        <v>5</v>
      </c>
      <c r="F1899" t="s">
        <v>51</v>
      </c>
      <c r="G1899">
        <v>470</v>
      </c>
      <c r="H1899" t="s">
        <v>52</v>
      </c>
      <c r="I1899">
        <v>0</v>
      </c>
      <c r="J1899">
        <v>0</v>
      </c>
      <c r="K1899">
        <v>0.88800000000000001</v>
      </c>
      <c r="L1899">
        <v>0</v>
      </c>
      <c r="M1899">
        <v>0</v>
      </c>
      <c r="N1899">
        <v>0</v>
      </c>
      <c r="O1899">
        <v>0.37</v>
      </c>
      <c r="P1899" t="s">
        <v>51</v>
      </c>
      <c r="Q1899" t="s">
        <v>102</v>
      </c>
      <c r="R1899" t="s">
        <v>49</v>
      </c>
      <c r="S1899" t="s">
        <v>28</v>
      </c>
      <c r="T1899" t="s">
        <v>201</v>
      </c>
      <c r="U1899">
        <v>0</v>
      </c>
      <c r="V1899">
        <v>60</v>
      </c>
      <c r="W1899">
        <v>88.8</v>
      </c>
      <c r="X1899" t="str">
        <f>IF(MESACU[[#This Row],[PAIS]]="ESPAÑA",VLOOKUP(MESACU[[#This Row],[PROVINCIA]],[1]!PROVINCIASCC[#Data],2,FALSE),VLOOKUP(MESACU[[#This Row],[PAIS]],'[1]Centros de coste'!$A$2:$D$204,2,FALSE))</f>
        <v>C26 - Portugal</v>
      </c>
      <c r="Y1899" t="str">
        <f>IF(MESACU[[#This Row],[PAIS]]="ESPAÑA",VLOOKUP(MESACU[[#This Row],[PROVINCIA]],[1]!PROVINCIASCC[#Data],3,FALSE),VLOOKUP(MESACU[[#This Row],[PAIS]],'[1]Centros de coste'!$A$2:$D$204,3,FALSE))</f>
        <v>EUROPA IV</v>
      </c>
      <c r="Z1899" t="str">
        <f>IF(MESACU[[#This Row],[PAIS]]="ESPAÑA",VLOOKUP(MESACU[[#This Row],[PROVINCIA]],[1]!PROVINCIASCC[#Data],4,FALSE),VLOOKUP(MESACU[[#This Row],[PAIS]],'[1]Centros de coste'!$A$2:$D$204,4,FALSE))</f>
        <v>EUROPA</v>
      </c>
      <c r="AA1899" t="str">
        <f>IFERROR(LEFT(TRIM(MESACU[[#This Row],[CodigoArticulo]]),LEN(TRIM(MESACU[[#This Row],[CodigoArticulo]]))-4),"")</f>
        <v>AN</v>
      </c>
      <c r="AB1899" t="str">
        <f>IFERROR(VLOOKUP(MESACU[[#This Row],[CODIGOG]],[1]!FAMILIAS[#Data],5,FALSE),"")</f>
        <v>BIOFERTILIZERS</v>
      </c>
    </row>
    <row r="1900" spans="1:28" x14ac:dyDescent="0.35">
      <c r="A1900" t="s">
        <v>28</v>
      </c>
      <c r="B1900">
        <v>531</v>
      </c>
      <c r="C1900" t="s">
        <v>29</v>
      </c>
      <c r="D1900">
        <v>2025</v>
      </c>
      <c r="E1900">
        <v>5</v>
      </c>
      <c r="F1900" t="s">
        <v>51</v>
      </c>
      <c r="G1900">
        <v>444</v>
      </c>
      <c r="H1900" t="s">
        <v>52</v>
      </c>
      <c r="I1900">
        <v>0</v>
      </c>
      <c r="J1900">
        <v>0</v>
      </c>
      <c r="K1900">
        <v>33.200000000000003</v>
      </c>
      <c r="L1900">
        <v>0</v>
      </c>
      <c r="M1900">
        <v>0</v>
      </c>
      <c r="N1900">
        <v>0</v>
      </c>
      <c r="O1900">
        <v>1.24</v>
      </c>
      <c r="P1900" t="s">
        <v>51</v>
      </c>
      <c r="Q1900" t="s">
        <v>407</v>
      </c>
      <c r="R1900" t="s">
        <v>49</v>
      </c>
      <c r="S1900" t="s">
        <v>343</v>
      </c>
      <c r="T1900" t="s">
        <v>36</v>
      </c>
      <c r="U1900">
        <v>0</v>
      </c>
      <c r="V1900">
        <v>200</v>
      </c>
      <c r="W1900">
        <v>332</v>
      </c>
      <c r="X1900" t="str">
        <f>IF(MESACU[[#This Row],[PAIS]]="ESPAÑA",VLOOKUP(MESACU[[#This Row],[PROVINCIA]],[1]!PROVINCIASCC[#Data],2,FALSE),VLOOKUP(MESACU[[#This Row],[PAIS]],'[1]Centros de coste'!$A$2:$D$204,2,FALSE))</f>
        <v>C45 - IBERICA III</v>
      </c>
      <c r="Y1900" t="str">
        <f>IF(MESACU[[#This Row],[PAIS]]="ESPAÑA",VLOOKUP(MESACU[[#This Row],[PROVINCIA]],[1]!PROVINCIASCC[#Data],3,FALSE),VLOOKUP(MESACU[[#This Row],[PAIS]],'[1]Centros de coste'!$A$2:$D$204,3,FALSE))</f>
        <v>IBERICA III</v>
      </c>
      <c r="Z1900" t="str">
        <f>IF(MESACU[[#This Row],[PAIS]]="ESPAÑA",VLOOKUP(MESACU[[#This Row],[PROVINCIA]],[1]!PROVINCIASCC[#Data],4,FALSE),VLOOKUP(MESACU[[#This Row],[PAIS]],'[1]Centros de coste'!$A$2:$D$204,4,FALSE))</f>
        <v>EUROPA</v>
      </c>
      <c r="AA1900" t="str">
        <f>IFERROR(LEFT(TRIM(MESACU[[#This Row],[CodigoArticulo]]),LEN(TRIM(MESACU[[#This Row],[CodigoArticulo]]))-4),"")</f>
        <v>AN</v>
      </c>
      <c r="AB1900" t="str">
        <f>IFERROR(VLOOKUP(MESACU[[#This Row],[CODIGOG]],[1]!FAMILIAS[#Data],5,FALSE),"")</f>
        <v>BIOFERTILIZERS</v>
      </c>
    </row>
    <row r="1901" spans="1:28" x14ac:dyDescent="0.35">
      <c r="A1901" t="s">
        <v>28</v>
      </c>
      <c r="B1901">
        <v>531</v>
      </c>
      <c r="C1901" t="s">
        <v>29</v>
      </c>
      <c r="D1901">
        <v>2025</v>
      </c>
      <c r="E1901">
        <v>5</v>
      </c>
      <c r="F1901" t="s">
        <v>281</v>
      </c>
      <c r="G1901">
        <v>444</v>
      </c>
      <c r="H1901" t="s">
        <v>282</v>
      </c>
      <c r="I1901">
        <v>0</v>
      </c>
      <c r="J1901">
        <v>0</v>
      </c>
      <c r="K1901">
        <v>22</v>
      </c>
      <c r="L1901">
        <v>0</v>
      </c>
      <c r="M1901">
        <v>0</v>
      </c>
      <c r="N1901">
        <v>0</v>
      </c>
      <c r="O1901">
        <v>0.82</v>
      </c>
      <c r="P1901" t="s">
        <v>281</v>
      </c>
      <c r="Q1901" t="s">
        <v>407</v>
      </c>
      <c r="R1901" t="s">
        <v>49</v>
      </c>
      <c r="S1901" t="s">
        <v>343</v>
      </c>
      <c r="T1901" t="s">
        <v>36</v>
      </c>
      <c r="U1901">
        <v>0</v>
      </c>
      <c r="V1901">
        <v>100</v>
      </c>
      <c r="W1901">
        <v>220</v>
      </c>
      <c r="X1901" t="str">
        <f>IF(MESACU[[#This Row],[PAIS]]="ESPAÑA",VLOOKUP(MESACU[[#This Row],[PROVINCIA]],[1]!PROVINCIASCC[#Data],2,FALSE),VLOOKUP(MESACU[[#This Row],[PAIS]],'[1]Centros de coste'!$A$2:$D$204,2,FALSE))</f>
        <v>C45 - IBERICA III</v>
      </c>
      <c r="Y1901" t="str">
        <f>IF(MESACU[[#This Row],[PAIS]]="ESPAÑA",VLOOKUP(MESACU[[#This Row],[PROVINCIA]],[1]!PROVINCIASCC[#Data],3,FALSE),VLOOKUP(MESACU[[#This Row],[PAIS]],'[1]Centros de coste'!$A$2:$D$204,3,FALSE))</f>
        <v>IBERICA III</v>
      </c>
      <c r="Z1901" t="str">
        <f>IF(MESACU[[#This Row],[PAIS]]="ESPAÑA",VLOOKUP(MESACU[[#This Row],[PROVINCIA]],[1]!PROVINCIASCC[#Data],4,FALSE),VLOOKUP(MESACU[[#This Row],[PAIS]],'[1]Centros de coste'!$A$2:$D$204,4,FALSE))</f>
        <v>EUROPA</v>
      </c>
      <c r="AA1901" t="str">
        <f>IFERROR(LEFT(TRIM(MESACU[[#This Row],[CodigoArticulo]]),LEN(TRIM(MESACU[[#This Row],[CodigoArticulo]]))-4),"")</f>
        <v>BR-59</v>
      </c>
      <c r="AB1901" t="str">
        <f>IFERROR(VLOOKUP(MESACU[[#This Row],[CODIGOG]],[1]!FAMILIAS[#Data],5,FALSE),"")</f>
        <v>BIOCONTROL</v>
      </c>
    </row>
    <row r="1902" spans="1:28" x14ac:dyDescent="0.35">
      <c r="A1902" t="s">
        <v>28</v>
      </c>
      <c r="B1902">
        <v>531</v>
      </c>
      <c r="C1902" t="s">
        <v>29</v>
      </c>
      <c r="D1902">
        <v>2025</v>
      </c>
      <c r="E1902">
        <v>5</v>
      </c>
      <c r="F1902" t="s">
        <v>162</v>
      </c>
      <c r="G1902">
        <v>444</v>
      </c>
      <c r="H1902" t="s">
        <v>163</v>
      </c>
      <c r="I1902">
        <v>0</v>
      </c>
      <c r="J1902">
        <v>0</v>
      </c>
      <c r="K1902">
        <v>72.599999999999994</v>
      </c>
      <c r="L1902">
        <v>0</v>
      </c>
      <c r="M1902">
        <v>0</v>
      </c>
      <c r="N1902">
        <v>0</v>
      </c>
      <c r="O1902">
        <v>4.8499999999999996</v>
      </c>
      <c r="P1902" t="s">
        <v>162</v>
      </c>
      <c r="Q1902" t="s">
        <v>407</v>
      </c>
      <c r="R1902" t="s">
        <v>34</v>
      </c>
      <c r="S1902" t="s">
        <v>343</v>
      </c>
      <c r="T1902" t="s">
        <v>36</v>
      </c>
      <c r="U1902">
        <v>0</v>
      </c>
      <c r="V1902">
        <v>200</v>
      </c>
      <c r="W1902">
        <v>726</v>
      </c>
      <c r="X1902" t="str">
        <f>IF(MESACU[[#This Row],[PAIS]]="ESPAÑA",VLOOKUP(MESACU[[#This Row],[PROVINCIA]],[1]!PROVINCIASCC[#Data],2,FALSE),VLOOKUP(MESACU[[#This Row],[PAIS]],'[1]Centros de coste'!$A$2:$D$204,2,FALSE))</f>
        <v>C45 - IBERICA III</v>
      </c>
      <c r="Y1902" t="str">
        <f>IF(MESACU[[#This Row],[PAIS]]="ESPAÑA",VLOOKUP(MESACU[[#This Row],[PROVINCIA]],[1]!PROVINCIASCC[#Data],3,FALSE),VLOOKUP(MESACU[[#This Row],[PAIS]],'[1]Centros de coste'!$A$2:$D$204,3,FALSE))</f>
        <v>IBERICA III</v>
      </c>
      <c r="Z1902" t="str">
        <f>IF(MESACU[[#This Row],[PAIS]]="ESPAÑA",VLOOKUP(MESACU[[#This Row],[PROVINCIA]],[1]!PROVINCIASCC[#Data],4,FALSE),VLOOKUP(MESACU[[#This Row],[PAIS]],'[1]Centros de coste'!$A$2:$D$204,4,FALSE))</f>
        <v>EUROPA</v>
      </c>
      <c r="AA1902" t="str">
        <f>IFERROR(LEFT(TRIM(MESACU[[#This Row],[CodigoArticulo]]),LEN(TRIM(MESACU[[#This Row],[CodigoArticulo]]))-4),"")</f>
        <v>C-CU</v>
      </c>
      <c r="AB1902" t="str">
        <f>IFERROR(VLOOKUP(MESACU[[#This Row],[CODIGOG]],[1]!FAMILIAS[#Data],5,FALSE),"")</f>
        <v>BIOCONTROL</v>
      </c>
    </row>
    <row r="1903" spans="1:28" x14ac:dyDescent="0.35">
      <c r="A1903" t="s">
        <v>28</v>
      </c>
      <c r="B1903">
        <v>531</v>
      </c>
      <c r="C1903" t="s">
        <v>29</v>
      </c>
      <c r="D1903">
        <v>2025</v>
      </c>
      <c r="E1903">
        <v>5</v>
      </c>
      <c r="F1903" t="s">
        <v>126</v>
      </c>
      <c r="G1903">
        <v>444</v>
      </c>
      <c r="H1903" t="s">
        <v>127</v>
      </c>
      <c r="I1903">
        <v>0</v>
      </c>
      <c r="J1903">
        <v>0</v>
      </c>
      <c r="K1903">
        <v>48.5</v>
      </c>
      <c r="L1903">
        <v>0</v>
      </c>
      <c r="M1903">
        <v>0</v>
      </c>
      <c r="N1903">
        <v>0</v>
      </c>
      <c r="O1903">
        <v>0.78</v>
      </c>
      <c r="P1903" t="s">
        <v>126</v>
      </c>
      <c r="Q1903" t="s">
        <v>407</v>
      </c>
      <c r="R1903" t="s">
        <v>73</v>
      </c>
      <c r="S1903" t="s">
        <v>343</v>
      </c>
      <c r="T1903" t="s">
        <v>36</v>
      </c>
      <c r="U1903">
        <v>0</v>
      </c>
      <c r="V1903">
        <v>100</v>
      </c>
      <c r="W1903">
        <v>485</v>
      </c>
      <c r="X1903" t="str">
        <f>IF(MESACU[[#This Row],[PAIS]]="ESPAÑA",VLOOKUP(MESACU[[#This Row],[PROVINCIA]],[1]!PROVINCIASCC[#Data],2,FALSE),VLOOKUP(MESACU[[#This Row],[PAIS]],'[1]Centros de coste'!$A$2:$D$204,2,FALSE))</f>
        <v>C45 - IBERICA III</v>
      </c>
      <c r="Y1903" t="str">
        <f>IF(MESACU[[#This Row],[PAIS]]="ESPAÑA",VLOOKUP(MESACU[[#This Row],[PROVINCIA]],[1]!PROVINCIASCC[#Data],3,FALSE),VLOOKUP(MESACU[[#This Row],[PAIS]],'[1]Centros de coste'!$A$2:$D$204,3,FALSE))</f>
        <v>IBERICA III</v>
      </c>
      <c r="Z1903" t="str">
        <f>IF(MESACU[[#This Row],[PAIS]]="ESPAÑA",VLOOKUP(MESACU[[#This Row],[PROVINCIA]],[1]!PROVINCIASCC[#Data],4,FALSE),VLOOKUP(MESACU[[#This Row],[PAIS]],'[1]Centros de coste'!$A$2:$D$204,4,FALSE))</f>
        <v>EUROPA</v>
      </c>
      <c r="AA1903" t="str">
        <f>IFERROR(LEFT(TRIM(MESACU[[#This Row],[CodigoArticulo]]),LEN(TRIM(MESACU[[#This Row],[CodigoArticulo]]))-4),"")</f>
        <v>A-50(2)</v>
      </c>
      <c r="AB1903" t="str">
        <f>IFERROR(VLOOKUP(MESACU[[#This Row],[CODIGOG]],[1]!FAMILIAS[#Data],5,FALSE),"")</f>
        <v>BIOSTIMULANTS</v>
      </c>
    </row>
    <row r="1904" spans="1:28" x14ac:dyDescent="0.35">
      <c r="A1904" t="s">
        <v>28</v>
      </c>
      <c r="B1904">
        <v>532</v>
      </c>
      <c r="C1904" t="s">
        <v>29</v>
      </c>
      <c r="D1904">
        <v>2025</v>
      </c>
      <c r="E1904">
        <v>5</v>
      </c>
      <c r="F1904" t="s">
        <v>131</v>
      </c>
      <c r="G1904">
        <v>474</v>
      </c>
      <c r="H1904" t="s">
        <v>485</v>
      </c>
      <c r="I1904">
        <v>0</v>
      </c>
      <c r="J1904">
        <v>0</v>
      </c>
      <c r="K1904">
        <v>19.135999999999999</v>
      </c>
      <c r="L1904">
        <v>0</v>
      </c>
      <c r="M1904">
        <v>0</v>
      </c>
      <c r="N1904">
        <v>0</v>
      </c>
      <c r="O1904">
        <v>15.52</v>
      </c>
      <c r="P1904" t="s">
        <v>131</v>
      </c>
      <c r="Q1904" t="s">
        <v>48</v>
      </c>
      <c r="R1904" t="s">
        <v>34</v>
      </c>
      <c r="S1904" t="s">
        <v>50</v>
      </c>
      <c r="T1904" t="s">
        <v>36</v>
      </c>
      <c r="U1904">
        <v>0</v>
      </c>
      <c r="V1904">
        <v>640</v>
      </c>
      <c r="W1904">
        <v>1913.6</v>
      </c>
      <c r="X1904" t="str">
        <f>IF(MESACU[[#This Row],[PAIS]]="ESPAÑA",VLOOKUP(MESACU[[#This Row],[PROVINCIA]],[1]!PROVINCIASCC[#Data],2,FALSE),VLOOKUP(MESACU[[#This Row],[PAIS]],'[1]Centros de coste'!$A$2:$D$204,2,FALSE))</f>
        <v>C44 - IBERICA II</v>
      </c>
      <c r="Y1904" t="str">
        <f>IF(MESACU[[#This Row],[PAIS]]="ESPAÑA",VLOOKUP(MESACU[[#This Row],[PROVINCIA]],[1]!PROVINCIASCC[#Data],3,FALSE),VLOOKUP(MESACU[[#This Row],[PAIS]],'[1]Centros de coste'!$A$2:$D$204,3,FALSE))</f>
        <v>IBERICA II</v>
      </c>
      <c r="Z1904" t="str">
        <f>IF(MESACU[[#This Row],[PAIS]]="ESPAÑA",VLOOKUP(MESACU[[#This Row],[PROVINCIA]],[1]!PROVINCIASCC[#Data],4,FALSE),VLOOKUP(MESACU[[#This Row],[PAIS]],'[1]Centros de coste'!$A$2:$D$204,4,FALSE))</f>
        <v>EUROPA</v>
      </c>
      <c r="AA1904" t="str">
        <f>IFERROR(LEFT(TRIM(MESACU[[#This Row],[CodigoArticulo]]),LEN(TRIM(MESACU[[#This Row],[CodigoArticulo]]))-4),"")</f>
        <v>AGXKC</v>
      </c>
      <c r="AB1904" t="str">
        <f>IFERROR(VLOOKUP(MESACU[[#This Row],[CODIGOG]],[1]!FAMILIAS[#Data],5,FALSE),"")</f>
        <v>BIOSTIMULANTS</v>
      </c>
    </row>
    <row r="1905" spans="1:28" x14ac:dyDescent="0.35">
      <c r="A1905" t="s">
        <v>28</v>
      </c>
      <c r="B1905">
        <v>533</v>
      </c>
      <c r="C1905" t="s">
        <v>29</v>
      </c>
      <c r="D1905">
        <v>2025</v>
      </c>
      <c r="E1905">
        <v>5</v>
      </c>
      <c r="F1905" t="s">
        <v>53</v>
      </c>
      <c r="G1905">
        <v>470</v>
      </c>
      <c r="H1905" t="s">
        <v>54</v>
      </c>
      <c r="I1905">
        <v>0</v>
      </c>
      <c r="J1905">
        <v>0</v>
      </c>
      <c r="K1905">
        <v>17.664000000000001</v>
      </c>
      <c r="L1905">
        <v>0</v>
      </c>
      <c r="M1905">
        <v>0</v>
      </c>
      <c r="N1905">
        <v>0</v>
      </c>
      <c r="O1905">
        <v>15.52</v>
      </c>
      <c r="P1905" t="s">
        <v>53</v>
      </c>
      <c r="Q1905" t="s">
        <v>102</v>
      </c>
      <c r="R1905" t="s">
        <v>34</v>
      </c>
      <c r="S1905" t="s">
        <v>50</v>
      </c>
      <c r="T1905" t="s">
        <v>36</v>
      </c>
      <c r="U1905">
        <v>0</v>
      </c>
      <c r="V1905">
        <v>640</v>
      </c>
      <c r="W1905">
        <v>1766.4</v>
      </c>
      <c r="X1905" t="str">
        <f>IF(MESACU[[#This Row],[PAIS]]="ESPAÑA",VLOOKUP(MESACU[[#This Row],[PROVINCIA]],[1]!PROVINCIASCC[#Data],2,FALSE),VLOOKUP(MESACU[[#This Row],[PAIS]],'[1]Centros de coste'!$A$2:$D$204,2,FALSE))</f>
        <v>C44 - IBERICA II</v>
      </c>
      <c r="Y1905" t="str">
        <f>IF(MESACU[[#This Row],[PAIS]]="ESPAÑA",VLOOKUP(MESACU[[#This Row],[PROVINCIA]],[1]!PROVINCIASCC[#Data],3,FALSE),VLOOKUP(MESACU[[#This Row],[PAIS]],'[1]Centros de coste'!$A$2:$D$204,3,FALSE))</f>
        <v>IBERICA II</v>
      </c>
      <c r="Z1905" t="str">
        <f>IF(MESACU[[#This Row],[PAIS]]="ESPAÑA",VLOOKUP(MESACU[[#This Row],[PROVINCIA]],[1]!PROVINCIASCC[#Data],4,FALSE),VLOOKUP(MESACU[[#This Row],[PAIS]],'[1]Centros de coste'!$A$2:$D$204,4,FALSE))</f>
        <v>EUROPA</v>
      </c>
      <c r="AA1905" t="str">
        <f>IFERROR(LEFT(TRIM(MESACU[[#This Row],[CodigoArticulo]]),LEN(TRIM(MESACU[[#This Row],[CodigoArticulo]]))-4),"")</f>
        <v>AGXK</v>
      </c>
      <c r="AB1905" t="str">
        <f>IFERROR(VLOOKUP(MESACU[[#This Row],[CODIGOG]],[1]!FAMILIAS[#Data],5,FALSE),"")</f>
        <v>BIOFERTILIZERS</v>
      </c>
    </row>
    <row r="1906" spans="1:28" x14ac:dyDescent="0.35">
      <c r="A1906" t="s">
        <v>28</v>
      </c>
      <c r="B1906">
        <v>534</v>
      </c>
      <c r="C1906" t="s">
        <v>29</v>
      </c>
      <c r="D1906">
        <v>2025</v>
      </c>
      <c r="E1906">
        <v>5</v>
      </c>
      <c r="F1906" t="s">
        <v>302</v>
      </c>
      <c r="G1906">
        <v>470</v>
      </c>
      <c r="H1906" t="s">
        <v>303</v>
      </c>
      <c r="I1906">
        <v>0</v>
      </c>
      <c r="J1906">
        <v>0</v>
      </c>
      <c r="K1906">
        <v>17.16</v>
      </c>
      <c r="L1906">
        <v>0</v>
      </c>
      <c r="M1906">
        <v>0</v>
      </c>
      <c r="N1906">
        <v>0</v>
      </c>
      <c r="O1906">
        <v>6.82</v>
      </c>
      <c r="P1906" t="s">
        <v>302</v>
      </c>
      <c r="Q1906" t="s">
        <v>102</v>
      </c>
      <c r="R1906" t="s">
        <v>49</v>
      </c>
      <c r="S1906" t="s">
        <v>103</v>
      </c>
      <c r="T1906" t="s">
        <v>36</v>
      </c>
      <c r="U1906">
        <v>0</v>
      </c>
      <c r="V1906">
        <v>1100</v>
      </c>
      <c r="W1906">
        <v>1716</v>
      </c>
      <c r="X1906" t="str">
        <f>IF(MESACU[[#This Row],[PAIS]]="ESPAÑA",VLOOKUP(MESACU[[#This Row],[PROVINCIA]],[1]!PROVINCIASCC[#Data],2,FALSE),VLOOKUP(MESACU[[#This Row],[PAIS]],'[1]Centros de coste'!$A$2:$D$204,2,FALSE))</f>
        <v>C46 - IBERICA IV</v>
      </c>
      <c r="Y1906" t="str">
        <f>IF(MESACU[[#This Row],[PAIS]]="ESPAÑA",VLOOKUP(MESACU[[#This Row],[PROVINCIA]],[1]!PROVINCIASCC[#Data],3,FALSE),VLOOKUP(MESACU[[#This Row],[PAIS]],'[1]Centros de coste'!$A$2:$D$204,3,FALSE))</f>
        <v>IBERICA IV</v>
      </c>
      <c r="Z1906" t="str">
        <f>IF(MESACU[[#This Row],[PAIS]]="ESPAÑA",VLOOKUP(MESACU[[#This Row],[PROVINCIA]],[1]!PROVINCIASCC[#Data],4,FALSE),VLOOKUP(MESACU[[#This Row],[PAIS]],'[1]Centros de coste'!$A$2:$D$204,4,FALSE))</f>
        <v>EUROPA</v>
      </c>
      <c r="AA1906" t="str">
        <f>IFERROR(LEFT(TRIM(MESACU[[#This Row],[CodigoArticulo]]),LEN(TRIM(MESACU[[#This Row],[CodigoArticulo]]))-4),"")</f>
        <v>WHITE</v>
      </c>
      <c r="AB1906" t="str">
        <f>IFERROR(VLOOKUP(MESACU[[#This Row],[CODIGOG]],[1]!FAMILIAS[#Data],5,FALSE),"")</f>
        <v>BIOCONTROL</v>
      </c>
    </row>
    <row r="1907" spans="1:28" x14ac:dyDescent="0.35">
      <c r="A1907" t="s">
        <v>28</v>
      </c>
      <c r="B1907">
        <v>535</v>
      </c>
      <c r="C1907" t="s">
        <v>29</v>
      </c>
      <c r="D1907">
        <v>2025</v>
      </c>
      <c r="E1907">
        <v>5</v>
      </c>
      <c r="F1907" t="s">
        <v>51</v>
      </c>
      <c r="G1907">
        <v>440</v>
      </c>
      <c r="H1907" t="s">
        <v>52</v>
      </c>
      <c r="I1907">
        <v>0</v>
      </c>
      <c r="J1907">
        <v>0</v>
      </c>
      <c r="K1907">
        <v>18.600000000000001</v>
      </c>
      <c r="L1907">
        <v>0</v>
      </c>
      <c r="M1907">
        <v>0</v>
      </c>
      <c r="N1907">
        <v>0</v>
      </c>
      <c r="O1907">
        <v>0.62</v>
      </c>
      <c r="P1907" t="s">
        <v>51</v>
      </c>
      <c r="Q1907" t="s">
        <v>299</v>
      </c>
      <c r="R1907" t="s">
        <v>49</v>
      </c>
      <c r="S1907" t="s">
        <v>300</v>
      </c>
      <c r="T1907" t="s">
        <v>36</v>
      </c>
      <c r="U1907">
        <v>0</v>
      </c>
      <c r="V1907">
        <v>100</v>
      </c>
      <c r="W1907">
        <v>186</v>
      </c>
      <c r="X1907" t="str">
        <f>IF(MESACU[[#This Row],[PAIS]]="ESPAÑA",VLOOKUP(MESACU[[#This Row],[PROVINCIA]],[1]!PROVINCIASCC[#Data],2,FALSE),VLOOKUP(MESACU[[#This Row],[PAIS]],'[1]Centros de coste'!$A$2:$D$204,2,FALSE))</f>
        <v>C205 - IBERICA VI</v>
      </c>
      <c r="Y1907" t="str">
        <f>IF(MESACU[[#This Row],[PAIS]]="ESPAÑA",VLOOKUP(MESACU[[#This Row],[PROVINCIA]],[1]!PROVINCIASCC[#Data],3,FALSE),VLOOKUP(MESACU[[#This Row],[PAIS]],'[1]Centros de coste'!$A$2:$D$204,3,FALSE))</f>
        <v>IBERICA VI</v>
      </c>
      <c r="Z1907" t="str">
        <f>IF(MESACU[[#This Row],[PAIS]]="ESPAÑA",VLOOKUP(MESACU[[#This Row],[PROVINCIA]],[1]!PROVINCIASCC[#Data],4,FALSE),VLOOKUP(MESACU[[#This Row],[PAIS]],'[1]Centros de coste'!$A$2:$D$204,4,FALSE))</f>
        <v>EUROPA</v>
      </c>
      <c r="AA1907" t="str">
        <f>IFERROR(LEFT(TRIM(MESACU[[#This Row],[CodigoArticulo]]),LEN(TRIM(MESACU[[#This Row],[CodigoArticulo]]))-4),"")</f>
        <v>AN</v>
      </c>
      <c r="AB1907" t="str">
        <f>IFERROR(VLOOKUP(MESACU[[#This Row],[CODIGOG]],[1]!FAMILIAS[#Data],5,FALSE),"")</f>
        <v>BIOFERTILIZERS</v>
      </c>
    </row>
    <row r="1908" spans="1:28" x14ac:dyDescent="0.35">
      <c r="A1908" t="s">
        <v>28</v>
      </c>
      <c r="B1908">
        <v>535</v>
      </c>
      <c r="C1908" t="s">
        <v>29</v>
      </c>
      <c r="D1908">
        <v>2025</v>
      </c>
      <c r="E1908">
        <v>5</v>
      </c>
      <c r="F1908" t="s">
        <v>164</v>
      </c>
      <c r="G1908">
        <v>440</v>
      </c>
      <c r="H1908" t="s">
        <v>165</v>
      </c>
      <c r="I1908">
        <v>0</v>
      </c>
      <c r="J1908">
        <v>0</v>
      </c>
      <c r="K1908">
        <v>22</v>
      </c>
      <c r="L1908">
        <v>0</v>
      </c>
      <c r="M1908">
        <v>0</v>
      </c>
      <c r="N1908">
        <v>0</v>
      </c>
      <c r="O1908">
        <v>2.4300000000000002</v>
      </c>
      <c r="P1908" t="s">
        <v>166</v>
      </c>
      <c r="Q1908" t="s">
        <v>299</v>
      </c>
      <c r="R1908" t="s">
        <v>34</v>
      </c>
      <c r="S1908" t="s">
        <v>300</v>
      </c>
      <c r="T1908" t="s">
        <v>36</v>
      </c>
      <c r="U1908">
        <v>0</v>
      </c>
      <c r="V1908">
        <v>100</v>
      </c>
      <c r="W1908">
        <v>220</v>
      </c>
      <c r="X1908" t="str">
        <f>IF(MESACU[[#This Row],[PAIS]]="ESPAÑA",VLOOKUP(MESACU[[#This Row],[PROVINCIA]],[1]!PROVINCIASCC[#Data],2,FALSE),VLOOKUP(MESACU[[#This Row],[PAIS]],'[1]Centros de coste'!$A$2:$D$204,2,FALSE))</f>
        <v>C205 - IBERICA VI</v>
      </c>
      <c r="Y1908" t="str">
        <f>IF(MESACU[[#This Row],[PAIS]]="ESPAÑA",VLOOKUP(MESACU[[#This Row],[PROVINCIA]],[1]!PROVINCIASCC[#Data],3,FALSE),VLOOKUP(MESACU[[#This Row],[PAIS]],'[1]Centros de coste'!$A$2:$D$204,3,FALSE))</f>
        <v>IBERICA VI</v>
      </c>
      <c r="Z1908" t="str">
        <f>IF(MESACU[[#This Row],[PAIS]]="ESPAÑA",VLOOKUP(MESACU[[#This Row],[PROVINCIA]],[1]!PROVINCIASCC[#Data],4,FALSE),VLOOKUP(MESACU[[#This Row],[PAIS]],'[1]Centros de coste'!$A$2:$D$204,4,FALSE))</f>
        <v>EUROPA</v>
      </c>
      <c r="AA1908" t="str">
        <f>IFERROR(LEFT(TRIM(MESACU[[#This Row],[CodigoArticulo]]),LEN(TRIM(MESACU[[#This Row],[CodigoArticulo]]))-4),"")</f>
        <v>S</v>
      </c>
      <c r="AB1908" t="str">
        <f>IFERROR(VLOOKUP(MESACU[[#This Row],[CODIGOG]],[1]!FAMILIAS[#Data],5,FALSE),"")</f>
        <v>BIOFERTILIZERS</v>
      </c>
    </row>
    <row r="1909" spans="1:28" x14ac:dyDescent="0.35">
      <c r="A1909" t="s">
        <v>28</v>
      </c>
      <c r="B1909">
        <v>535</v>
      </c>
      <c r="C1909" t="s">
        <v>29</v>
      </c>
      <c r="D1909">
        <v>2025</v>
      </c>
      <c r="E1909">
        <v>5</v>
      </c>
      <c r="F1909" t="s">
        <v>341</v>
      </c>
      <c r="G1909">
        <v>440</v>
      </c>
      <c r="H1909" t="s">
        <v>342</v>
      </c>
      <c r="I1909">
        <v>0</v>
      </c>
      <c r="J1909">
        <v>0</v>
      </c>
      <c r="K1909">
        <v>14.654999999999999</v>
      </c>
      <c r="L1909">
        <v>0</v>
      </c>
      <c r="M1909">
        <v>0</v>
      </c>
      <c r="N1909">
        <v>0</v>
      </c>
      <c r="O1909">
        <v>0.12</v>
      </c>
      <c r="P1909" t="s">
        <v>341</v>
      </c>
      <c r="Q1909" t="s">
        <v>299</v>
      </c>
      <c r="R1909" t="s">
        <v>73</v>
      </c>
      <c r="S1909" t="s">
        <v>300</v>
      </c>
      <c r="T1909" t="s">
        <v>36</v>
      </c>
      <c r="U1909">
        <v>0</v>
      </c>
      <c r="V1909">
        <v>15</v>
      </c>
      <c r="W1909">
        <v>146.55000000000001</v>
      </c>
      <c r="X1909" t="str">
        <f>IF(MESACU[[#This Row],[PAIS]]="ESPAÑA",VLOOKUP(MESACU[[#This Row],[PROVINCIA]],[1]!PROVINCIASCC[#Data],2,FALSE),VLOOKUP(MESACU[[#This Row],[PAIS]],'[1]Centros de coste'!$A$2:$D$204,2,FALSE))</f>
        <v>C205 - IBERICA VI</v>
      </c>
      <c r="Y1909" t="str">
        <f>IF(MESACU[[#This Row],[PAIS]]="ESPAÑA",VLOOKUP(MESACU[[#This Row],[PROVINCIA]],[1]!PROVINCIASCC[#Data],3,FALSE),VLOOKUP(MESACU[[#This Row],[PAIS]],'[1]Centros de coste'!$A$2:$D$204,3,FALSE))</f>
        <v>IBERICA VI</v>
      </c>
      <c r="Z1909" t="str">
        <f>IF(MESACU[[#This Row],[PAIS]]="ESPAÑA",VLOOKUP(MESACU[[#This Row],[PROVINCIA]],[1]!PROVINCIASCC[#Data],4,FALSE),VLOOKUP(MESACU[[#This Row],[PAIS]],'[1]Centros de coste'!$A$2:$D$204,4,FALSE))</f>
        <v>EUROPA</v>
      </c>
      <c r="AA1909" t="str">
        <f>IFERROR(LEFT(TRIM(MESACU[[#This Row],[CodigoArticulo]]),LEN(TRIM(MESACU[[#This Row],[CodigoArticulo]]))-4),"")</f>
        <v>AGFE</v>
      </c>
      <c r="AB1909" t="str">
        <f>IFERROR(VLOOKUP(MESACU[[#This Row],[CODIGOG]],[1]!FAMILIAS[#Data],5,FALSE),"")</f>
        <v>BIOFERTILIZERS</v>
      </c>
    </row>
    <row r="1910" spans="1:28" x14ac:dyDescent="0.35">
      <c r="A1910" t="s">
        <v>28</v>
      </c>
      <c r="B1910">
        <v>535</v>
      </c>
      <c r="C1910" t="s">
        <v>29</v>
      </c>
      <c r="D1910">
        <v>2025</v>
      </c>
      <c r="E1910">
        <v>5</v>
      </c>
      <c r="F1910" t="s">
        <v>88</v>
      </c>
      <c r="G1910">
        <v>440</v>
      </c>
      <c r="H1910" t="s">
        <v>89</v>
      </c>
      <c r="I1910">
        <v>0</v>
      </c>
      <c r="J1910">
        <v>0</v>
      </c>
      <c r="K1910">
        <v>6.28</v>
      </c>
      <c r="L1910">
        <v>0</v>
      </c>
      <c r="M1910">
        <v>0</v>
      </c>
      <c r="N1910">
        <v>0</v>
      </c>
      <c r="O1910">
        <v>0.49</v>
      </c>
      <c r="P1910" t="s">
        <v>88</v>
      </c>
      <c r="Q1910" t="s">
        <v>299</v>
      </c>
      <c r="R1910" t="s">
        <v>34</v>
      </c>
      <c r="S1910" t="s">
        <v>300</v>
      </c>
      <c r="T1910" t="s">
        <v>36</v>
      </c>
      <c r="U1910">
        <v>0</v>
      </c>
      <c r="V1910">
        <v>20</v>
      </c>
      <c r="W1910">
        <v>62.8</v>
      </c>
      <c r="X1910" t="str">
        <f>IF(MESACU[[#This Row],[PAIS]]="ESPAÑA",VLOOKUP(MESACU[[#This Row],[PROVINCIA]],[1]!PROVINCIASCC[#Data],2,FALSE),VLOOKUP(MESACU[[#This Row],[PAIS]],'[1]Centros de coste'!$A$2:$D$204,2,FALSE))</f>
        <v>C205 - IBERICA VI</v>
      </c>
      <c r="Y1910" t="str">
        <f>IF(MESACU[[#This Row],[PAIS]]="ESPAÑA",VLOOKUP(MESACU[[#This Row],[PROVINCIA]],[1]!PROVINCIASCC[#Data],3,FALSE),VLOOKUP(MESACU[[#This Row],[PAIS]],'[1]Centros de coste'!$A$2:$D$204,3,FALSE))</f>
        <v>IBERICA VI</v>
      </c>
      <c r="Z1910" t="str">
        <f>IF(MESACU[[#This Row],[PAIS]]="ESPAÑA",VLOOKUP(MESACU[[#This Row],[PROVINCIA]],[1]!PROVINCIASCC[#Data],4,FALSE),VLOOKUP(MESACU[[#This Row],[PAIS]],'[1]Centros de coste'!$A$2:$D$204,4,FALSE))</f>
        <v>EUROPA</v>
      </c>
      <c r="AA1910" t="str">
        <f>IFERROR(LEFT(TRIM(MESACU[[#This Row],[CodigoArticulo]]),LEN(TRIM(MESACU[[#This Row],[CodigoArticulo]]))-4),"")</f>
        <v>BROTA</v>
      </c>
      <c r="AB1910" t="str">
        <f>IFERROR(VLOOKUP(MESACU[[#This Row],[CODIGOG]],[1]!FAMILIAS[#Data],5,FALSE),"")</f>
        <v>BIOCONTROL</v>
      </c>
    </row>
    <row r="1911" spans="1:28" x14ac:dyDescent="0.35">
      <c r="A1911" t="s">
        <v>28</v>
      </c>
      <c r="B1911">
        <v>535</v>
      </c>
      <c r="C1911" t="s">
        <v>29</v>
      </c>
      <c r="D1911">
        <v>2025</v>
      </c>
      <c r="E1911">
        <v>5</v>
      </c>
      <c r="F1911" t="s">
        <v>58</v>
      </c>
      <c r="G1911">
        <v>440</v>
      </c>
      <c r="H1911" t="s">
        <v>59</v>
      </c>
      <c r="I1911">
        <v>0</v>
      </c>
      <c r="J1911">
        <v>0</v>
      </c>
      <c r="K1911">
        <v>6.86</v>
      </c>
      <c r="L1911">
        <v>0</v>
      </c>
      <c r="M1911">
        <v>0</v>
      </c>
      <c r="N1911">
        <v>0</v>
      </c>
      <c r="O1911">
        <v>0.56000000000000005</v>
      </c>
      <c r="P1911" t="s">
        <v>58</v>
      </c>
      <c r="Q1911" t="s">
        <v>299</v>
      </c>
      <c r="R1911" t="s">
        <v>34</v>
      </c>
      <c r="S1911" t="s">
        <v>300</v>
      </c>
      <c r="T1911" t="s">
        <v>36</v>
      </c>
      <c r="U1911">
        <v>0</v>
      </c>
      <c r="V1911">
        <v>20</v>
      </c>
      <c r="W1911">
        <v>68.599999999999994</v>
      </c>
      <c r="X1911" t="str">
        <f>IF(MESACU[[#This Row],[PAIS]]="ESPAÑA",VLOOKUP(MESACU[[#This Row],[PROVINCIA]],[1]!PROVINCIASCC[#Data],2,FALSE),VLOOKUP(MESACU[[#This Row],[PAIS]],'[1]Centros de coste'!$A$2:$D$204,2,FALSE))</f>
        <v>C205 - IBERICA VI</v>
      </c>
      <c r="Y1911" t="str">
        <f>IF(MESACU[[#This Row],[PAIS]]="ESPAÑA",VLOOKUP(MESACU[[#This Row],[PROVINCIA]],[1]!PROVINCIASCC[#Data],3,FALSE),VLOOKUP(MESACU[[#This Row],[PAIS]],'[1]Centros de coste'!$A$2:$D$204,3,FALSE))</f>
        <v>IBERICA VI</v>
      </c>
      <c r="Z1911" t="str">
        <f>IF(MESACU[[#This Row],[PAIS]]="ESPAÑA",VLOOKUP(MESACU[[#This Row],[PROVINCIA]],[1]!PROVINCIASCC[#Data],4,FALSE),VLOOKUP(MESACU[[#This Row],[PAIS]],'[1]Centros de coste'!$A$2:$D$204,4,FALSE))</f>
        <v>EUROPA</v>
      </c>
      <c r="AA1911" t="str">
        <f>IFERROR(LEFT(TRIM(MESACU[[#This Row],[CodigoArticulo]]),LEN(TRIM(MESACU[[#This Row],[CodigoArticulo]]))-4),"")</f>
        <v>BROTA</v>
      </c>
      <c r="AB1911" t="str">
        <f>IFERROR(VLOOKUP(MESACU[[#This Row],[CODIGOG]],[1]!FAMILIAS[#Data],5,FALSE),"")</f>
        <v>BIOCONTROL</v>
      </c>
    </row>
    <row r="1912" spans="1:28" x14ac:dyDescent="0.35">
      <c r="A1912" t="s">
        <v>28</v>
      </c>
      <c r="B1912">
        <v>536</v>
      </c>
      <c r="C1912" t="s">
        <v>29</v>
      </c>
      <c r="D1912">
        <v>2025</v>
      </c>
      <c r="E1912">
        <v>5</v>
      </c>
      <c r="F1912" t="s">
        <v>302</v>
      </c>
      <c r="G1912">
        <v>442</v>
      </c>
      <c r="H1912" t="s">
        <v>303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1.1200000000000001</v>
      </c>
      <c r="P1912" t="s">
        <v>302</v>
      </c>
      <c r="Q1912" t="s">
        <v>234</v>
      </c>
      <c r="R1912" t="s">
        <v>49</v>
      </c>
      <c r="S1912" t="s">
        <v>351</v>
      </c>
      <c r="T1912" t="s">
        <v>36</v>
      </c>
      <c r="U1912">
        <v>0</v>
      </c>
      <c r="V1912">
        <v>180</v>
      </c>
      <c r="W1912">
        <v>309.60000000000002</v>
      </c>
      <c r="X1912" t="str">
        <f>IF(MESACU[[#This Row],[PAIS]]="ESPAÑA",VLOOKUP(MESACU[[#This Row],[PROVINCIA]],[1]!PROVINCIASCC[#Data],2,FALSE),VLOOKUP(MESACU[[#This Row],[PAIS]],'[1]Centros de coste'!$A$2:$D$204,2,FALSE))</f>
        <v>C43 - IBERICA I</v>
      </c>
      <c r="Y1912" t="str">
        <f>IF(MESACU[[#This Row],[PAIS]]="ESPAÑA",VLOOKUP(MESACU[[#This Row],[PROVINCIA]],[1]!PROVINCIASCC[#Data],3,FALSE),VLOOKUP(MESACU[[#This Row],[PAIS]],'[1]Centros de coste'!$A$2:$D$204,3,FALSE))</f>
        <v>IBERICA I</v>
      </c>
      <c r="Z1912" t="str">
        <f>IF(MESACU[[#This Row],[PAIS]]="ESPAÑA",VLOOKUP(MESACU[[#This Row],[PROVINCIA]],[1]!PROVINCIASCC[#Data],4,FALSE),VLOOKUP(MESACU[[#This Row],[PAIS]],'[1]Centros de coste'!$A$2:$D$204,4,FALSE))</f>
        <v>EUROPA</v>
      </c>
      <c r="AA1912" t="str">
        <f>IFERROR(LEFT(TRIM(MESACU[[#This Row],[CodigoArticulo]]),LEN(TRIM(MESACU[[#This Row],[CodigoArticulo]]))-4),"")</f>
        <v>WHITE</v>
      </c>
      <c r="AB1912" t="str">
        <f>IFERROR(VLOOKUP(MESACU[[#This Row],[CODIGOG]],[1]!FAMILIAS[#Data],5,FALSE),"")</f>
        <v>BIOCONTROL</v>
      </c>
    </row>
    <row r="1913" spans="1:28" x14ac:dyDescent="0.35">
      <c r="A1913" t="s">
        <v>28</v>
      </c>
      <c r="B1913">
        <v>537</v>
      </c>
      <c r="C1913" t="s">
        <v>29</v>
      </c>
      <c r="D1913">
        <v>2025</v>
      </c>
      <c r="E1913">
        <v>5</v>
      </c>
      <c r="F1913" t="s">
        <v>218</v>
      </c>
      <c r="G1913">
        <v>474</v>
      </c>
      <c r="H1913" t="s">
        <v>219</v>
      </c>
      <c r="I1913">
        <v>0</v>
      </c>
      <c r="J1913">
        <v>0</v>
      </c>
      <c r="K1913">
        <v>35.648000000000003</v>
      </c>
      <c r="L1913">
        <v>0</v>
      </c>
      <c r="M1913">
        <v>0</v>
      </c>
      <c r="N1913">
        <v>0</v>
      </c>
      <c r="O1913">
        <v>15.52</v>
      </c>
      <c r="P1913" t="s">
        <v>218</v>
      </c>
      <c r="Q1913" t="s">
        <v>48</v>
      </c>
      <c r="R1913" t="s">
        <v>34</v>
      </c>
      <c r="S1913" t="s">
        <v>50</v>
      </c>
      <c r="T1913" t="s">
        <v>36</v>
      </c>
      <c r="U1913">
        <v>0</v>
      </c>
      <c r="V1913">
        <v>640</v>
      </c>
      <c r="W1913">
        <v>3564.8</v>
      </c>
      <c r="X1913" t="str">
        <f>IF(MESACU[[#This Row],[PAIS]]="ESPAÑA",VLOOKUP(MESACU[[#This Row],[PROVINCIA]],[1]!PROVINCIASCC[#Data],2,FALSE),VLOOKUP(MESACU[[#This Row],[PAIS]],'[1]Centros de coste'!$A$2:$D$204,2,FALSE))</f>
        <v>C44 - IBERICA II</v>
      </c>
      <c r="Y1913" t="str">
        <f>IF(MESACU[[#This Row],[PAIS]]="ESPAÑA",VLOOKUP(MESACU[[#This Row],[PROVINCIA]],[1]!PROVINCIASCC[#Data],3,FALSE),VLOOKUP(MESACU[[#This Row],[PAIS]],'[1]Centros de coste'!$A$2:$D$204,3,FALSE))</f>
        <v>IBERICA II</v>
      </c>
      <c r="Z1913" t="str">
        <f>IF(MESACU[[#This Row],[PAIS]]="ESPAÑA",VLOOKUP(MESACU[[#This Row],[PROVINCIA]],[1]!PROVINCIASCC[#Data],4,FALSE),VLOOKUP(MESACU[[#This Row],[PAIS]],'[1]Centros de coste'!$A$2:$D$204,4,FALSE))</f>
        <v>EUROPA</v>
      </c>
      <c r="AA1913" t="str">
        <f>IFERROR(LEFT(TRIM(MESACU[[#This Row],[CodigoArticulo]]),LEN(TRIM(MESACU[[#This Row],[CodigoArticulo]]))-4),"")</f>
        <v>HST</v>
      </c>
      <c r="AB1913" t="str">
        <f>IFERROR(VLOOKUP(MESACU[[#This Row],[CODIGOG]],[1]!FAMILIAS[#Data],5,FALSE),"")</f>
        <v>BIOSTIMULANTS</v>
      </c>
    </row>
    <row r="1914" spans="1:28" x14ac:dyDescent="0.35">
      <c r="A1914" t="s">
        <v>28</v>
      </c>
      <c r="B1914">
        <v>538</v>
      </c>
      <c r="C1914" t="s">
        <v>29</v>
      </c>
      <c r="D1914">
        <v>2025</v>
      </c>
      <c r="E1914">
        <v>5</v>
      </c>
      <c r="F1914" t="s">
        <v>213</v>
      </c>
      <c r="G1914">
        <v>474</v>
      </c>
      <c r="H1914" t="s">
        <v>214</v>
      </c>
      <c r="I1914">
        <v>0</v>
      </c>
      <c r="J1914">
        <v>0</v>
      </c>
      <c r="K1914">
        <v>30.271999999999998</v>
      </c>
      <c r="L1914">
        <v>0</v>
      </c>
      <c r="M1914">
        <v>0</v>
      </c>
      <c r="N1914">
        <v>0</v>
      </c>
      <c r="O1914">
        <v>15.52</v>
      </c>
      <c r="P1914" t="s">
        <v>213</v>
      </c>
      <c r="Q1914" t="s">
        <v>48</v>
      </c>
      <c r="R1914" t="s">
        <v>34</v>
      </c>
      <c r="S1914" t="s">
        <v>50</v>
      </c>
      <c r="T1914" t="s">
        <v>36</v>
      </c>
      <c r="U1914">
        <v>0</v>
      </c>
      <c r="V1914">
        <v>640</v>
      </c>
      <c r="W1914">
        <v>3027.2</v>
      </c>
      <c r="X1914" t="str">
        <f>IF(MESACU[[#This Row],[PAIS]]="ESPAÑA",VLOOKUP(MESACU[[#This Row],[PROVINCIA]],[1]!PROVINCIASCC[#Data],2,FALSE),VLOOKUP(MESACU[[#This Row],[PAIS]],'[1]Centros de coste'!$A$2:$D$204,2,FALSE))</f>
        <v>C44 - IBERICA II</v>
      </c>
      <c r="Y1914" t="str">
        <f>IF(MESACU[[#This Row],[PAIS]]="ESPAÑA",VLOOKUP(MESACU[[#This Row],[PROVINCIA]],[1]!PROVINCIASCC[#Data],3,FALSE),VLOOKUP(MESACU[[#This Row],[PAIS]],'[1]Centros de coste'!$A$2:$D$204,3,FALSE))</f>
        <v>IBERICA II</v>
      </c>
      <c r="Z1914" t="str">
        <f>IF(MESACU[[#This Row],[PAIS]]="ESPAÑA",VLOOKUP(MESACU[[#This Row],[PROVINCIA]],[1]!PROVINCIASCC[#Data],4,FALSE),VLOOKUP(MESACU[[#This Row],[PAIS]],'[1]Centros de coste'!$A$2:$D$204,4,FALSE))</f>
        <v>EUROPA</v>
      </c>
      <c r="AA1914" t="str">
        <f>IFERROR(LEFT(TRIM(MESACU[[#This Row],[CodigoArticulo]]),LEN(TRIM(MESACU[[#This Row],[CodigoArticulo]]))-4),"")</f>
        <v>G3</v>
      </c>
      <c r="AB1914" t="str">
        <f>IFERROR(VLOOKUP(MESACU[[#This Row],[CODIGOG]],[1]!FAMILIAS[#Data],5,FALSE),"")</f>
        <v>BIOSTIMULANTS</v>
      </c>
    </row>
    <row r="1915" spans="1:28" x14ac:dyDescent="0.35">
      <c r="A1915" t="s">
        <v>28</v>
      </c>
      <c r="B1915">
        <v>538</v>
      </c>
      <c r="C1915" t="s">
        <v>29</v>
      </c>
      <c r="D1915">
        <v>2025</v>
      </c>
      <c r="E1915">
        <v>5</v>
      </c>
      <c r="F1915" t="s">
        <v>419</v>
      </c>
      <c r="G1915">
        <v>474</v>
      </c>
      <c r="H1915" t="s">
        <v>420</v>
      </c>
      <c r="I1915">
        <v>0</v>
      </c>
      <c r="J1915">
        <v>0</v>
      </c>
      <c r="K1915">
        <v>5.64</v>
      </c>
      <c r="L1915">
        <v>0</v>
      </c>
      <c r="M1915">
        <v>0</v>
      </c>
      <c r="N1915">
        <v>0</v>
      </c>
      <c r="O1915">
        <v>3.88</v>
      </c>
      <c r="P1915" t="s">
        <v>419</v>
      </c>
      <c r="Q1915" t="s">
        <v>48</v>
      </c>
      <c r="R1915" t="s">
        <v>34</v>
      </c>
      <c r="S1915" t="s">
        <v>50</v>
      </c>
      <c r="T1915" t="s">
        <v>36</v>
      </c>
      <c r="U1915">
        <v>0</v>
      </c>
      <c r="V1915">
        <v>200</v>
      </c>
      <c r="W1915">
        <v>564</v>
      </c>
      <c r="X1915" t="str">
        <f>IF(MESACU[[#This Row],[PAIS]]="ESPAÑA",VLOOKUP(MESACU[[#This Row],[PROVINCIA]],[1]!PROVINCIASCC[#Data],2,FALSE),VLOOKUP(MESACU[[#This Row],[PAIS]],'[1]Centros de coste'!$A$2:$D$204,2,FALSE))</f>
        <v>C44 - IBERICA II</v>
      </c>
      <c r="Y1915" t="str">
        <f>IF(MESACU[[#This Row],[PAIS]]="ESPAÑA",VLOOKUP(MESACU[[#This Row],[PROVINCIA]],[1]!PROVINCIASCC[#Data],3,FALSE),VLOOKUP(MESACU[[#This Row],[PAIS]],'[1]Centros de coste'!$A$2:$D$204,3,FALSE))</f>
        <v>IBERICA II</v>
      </c>
      <c r="Z1915" t="str">
        <f>IF(MESACU[[#This Row],[PAIS]]="ESPAÑA",VLOOKUP(MESACU[[#This Row],[PROVINCIA]],[1]!PROVINCIASCC[#Data],4,FALSE),VLOOKUP(MESACU[[#This Row],[PAIS]],'[1]Centros de coste'!$A$2:$D$204,4,FALSE))</f>
        <v>EUROPA</v>
      </c>
      <c r="AA1915" t="str">
        <f>IFERROR(LEFT(TRIM(MESACU[[#This Row],[CodigoArticulo]]),LEN(TRIM(MESACU[[#This Row],[CodigoArticulo]]))-4),"")</f>
        <v>PT</v>
      </c>
      <c r="AB1915" t="str">
        <f>IFERROR(VLOOKUP(MESACU[[#This Row],[CODIGOG]],[1]!FAMILIAS[#Data],5,FALSE),"")</f>
        <v>BIOFERTILIZERS</v>
      </c>
    </row>
    <row r="1916" spans="1:28" x14ac:dyDescent="0.35">
      <c r="A1916" t="s">
        <v>28</v>
      </c>
      <c r="B1916">
        <v>538</v>
      </c>
      <c r="C1916" t="s">
        <v>29</v>
      </c>
      <c r="D1916">
        <v>2025</v>
      </c>
      <c r="E1916">
        <v>5</v>
      </c>
      <c r="F1916" t="s">
        <v>486</v>
      </c>
      <c r="G1916">
        <v>474</v>
      </c>
      <c r="H1916" t="s">
        <v>487</v>
      </c>
      <c r="I1916">
        <v>0</v>
      </c>
      <c r="J1916">
        <v>0</v>
      </c>
      <c r="K1916">
        <v>9.2799999999999994</v>
      </c>
      <c r="L1916">
        <v>0</v>
      </c>
      <c r="M1916">
        <v>0</v>
      </c>
      <c r="N1916">
        <v>0</v>
      </c>
      <c r="O1916">
        <v>3.88</v>
      </c>
      <c r="P1916" t="s">
        <v>486</v>
      </c>
      <c r="Q1916" t="s">
        <v>48</v>
      </c>
      <c r="R1916" t="s">
        <v>34</v>
      </c>
      <c r="S1916" t="s">
        <v>50</v>
      </c>
      <c r="T1916" t="s">
        <v>36</v>
      </c>
      <c r="U1916">
        <v>0</v>
      </c>
      <c r="V1916">
        <v>200</v>
      </c>
      <c r="W1916">
        <v>928</v>
      </c>
      <c r="X1916" t="str">
        <f>IF(MESACU[[#This Row],[PAIS]]="ESPAÑA",VLOOKUP(MESACU[[#This Row],[PROVINCIA]],[1]!PROVINCIASCC[#Data],2,FALSE),VLOOKUP(MESACU[[#This Row],[PAIS]],'[1]Centros de coste'!$A$2:$D$204,2,FALSE))</f>
        <v>C44 - IBERICA II</v>
      </c>
      <c r="Y1916" t="str">
        <f>IF(MESACU[[#This Row],[PAIS]]="ESPAÑA",VLOOKUP(MESACU[[#This Row],[PROVINCIA]],[1]!PROVINCIASCC[#Data],3,FALSE),VLOOKUP(MESACU[[#This Row],[PAIS]],'[1]Centros de coste'!$A$2:$D$204,3,FALSE))</f>
        <v>IBERICA II</v>
      </c>
      <c r="Z1916" t="str">
        <f>IF(MESACU[[#This Row],[PAIS]]="ESPAÑA",VLOOKUP(MESACU[[#This Row],[PROVINCIA]],[1]!PROVINCIASCC[#Data],4,FALSE),VLOOKUP(MESACU[[#This Row],[PAIS]],'[1]Centros de coste'!$A$2:$D$204,4,FALSE))</f>
        <v>EUROPA</v>
      </c>
      <c r="AA1916" t="str">
        <f>IFERROR(LEFT(TRIM(MESACU[[#This Row],[CodigoArticulo]]),LEN(TRIM(MESACU[[#This Row],[CodigoArticulo]]))-4),"")</f>
        <v>G3</v>
      </c>
      <c r="AB1916" t="str">
        <f>IFERROR(VLOOKUP(MESACU[[#This Row],[CODIGOG]],[1]!FAMILIAS[#Data],5,FALSE),"")</f>
        <v>BIOSTIMULANTS</v>
      </c>
    </row>
    <row r="1917" spans="1:28" x14ac:dyDescent="0.35">
      <c r="A1917" t="s">
        <v>28</v>
      </c>
      <c r="B1917">
        <v>539</v>
      </c>
      <c r="C1917" t="s">
        <v>29</v>
      </c>
      <c r="D1917">
        <v>2025</v>
      </c>
      <c r="E1917">
        <v>5</v>
      </c>
      <c r="F1917" t="s">
        <v>162</v>
      </c>
      <c r="G1917">
        <v>456</v>
      </c>
      <c r="H1917" t="s">
        <v>163</v>
      </c>
      <c r="I1917">
        <v>0</v>
      </c>
      <c r="J1917">
        <v>0</v>
      </c>
      <c r="K1917">
        <v>78.400000000000006</v>
      </c>
      <c r="L1917">
        <v>0</v>
      </c>
      <c r="M1917">
        <v>0</v>
      </c>
      <c r="N1917">
        <v>0</v>
      </c>
      <c r="O1917">
        <v>4.8499999999999996</v>
      </c>
      <c r="P1917" t="s">
        <v>162</v>
      </c>
      <c r="Q1917" t="s">
        <v>435</v>
      </c>
      <c r="R1917" t="s">
        <v>34</v>
      </c>
      <c r="S1917" t="s">
        <v>91</v>
      </c>
      <c r="T1917" t="s">
        <v>36</v>
      </c>
      <c r="U1917">
        <v>0</v>
      </c>
      <c r="V1917">
        <v>200</v>
      </c>
      <c r="W1917">
        <v>784</v>
      </c>
      <c r="X1917" t="str">
        <f>IF(MESACU[[#This Row],[PAIS]]="ESPAÑA",VLOOKUP(MESACU[[#This Row],[PROVINCIA]],[1]!PROVINCIASCC[#Data],2,FALSE),VLOOKUP(MESACU[[#This Row],[PAIS]],'[1]Centros de coste'!$A$2:$D$204,2,FALSE))</f>
        <v>C44 - IBERICA II</v>
      </c>
      <c r="Y1917" t="str">
        <f>IF(MESACU[[#This Row],[PAIS]]="ESPAÑA",VLOOKUP(MESACU[[#This Row],[PROVINCIA]],[1]!PROVINCIASCC[#Data],3,FALSE),VLOOKUP(MESACU[[#This Row],[PAIS]],'[1]Centros de coste'!$A$2:$D$204,3,FALSE))</f>
        <v>IBERICA II</v>
      </c>
      <c r="Z1917" t="str">
        <f>IF(MESACU[[#This Row],[PAIS]]="ESPAÑA",VLOOKUP(MESACU[[#This Row],[PROVINCIA]],[1]!PROVINCIASCC[#Data],4,FALSE),VLOOKUP(MESACU[[#This Row],[PAIS]],'[1]Centros de coste'!$A$2:$D$204,4,FALSE))</f>
        <v>EUROPA</v>
      </c>
      <c r="AA1917" t="str">
        <f>IFERROR(LEFT(TRIM(MESACU[[#This Row],[CodigoArticulo]]),LEN(TRIM(MESACU[[#This Row],[CodigoArticulo]]))-4),"")</f>
        <v>C-CU</v>
      </c>
      <c r="AB1917" t="str">
        <f>IFERROR(VLOOKUP(MESACU[[#This Row],[CODIGOG]],[1]!FAMILIAS[#Data],5,FALSE),"")</f>
        <v>BIOCONTROL</v>
      </c>
    </row>
    <row r="1918" spans="1:28" x14ac:dyDescent="0.35">
      <c r="A1918" t="s">
        <v>28</v>
      </c>
      <c r="B1918">
        <v>539</v>
      </c>
      <c r="C1918" t="s">
        <v>29</v>
      </c>
      <c r="D1918">
        <v>2025</v>
      </c>
      <c r="E1918">
        <v>5</v>
      </c>
      <c r="F1918" t="s">
        <v>341</v>
      </c>
      <c r="G1918">
        <v>456</v>
      </c>
      <c r="H1918" t="s">
        <v>342</v>
      </c>
      <c r="I1918">
        <v>0</v>
      </c>
      <c r="J1918">
        <v>0</v>
      </c>
      <c r="K1918">
        <v>208.32</v>
      </c>
      <c r="L1918">
        <v>0</v>
      </c>
      <c r="M1918">
        <v>0</v>
      </c>
      <c r="N1918">
        <v>0</v>
      </c>
      <c r="O1918">
        <v>1.64</v>
      </c>
      <c r="P1918" t="s">
        <v>28</v>
      </c>
      <c r="Q1918" t="s">
        <v>435</v>
      </c>
      <c r="R1918" t="s">
        <v>73</v>
      </c>
      <c r="S1918" t="s">
        <v>91</v>
      </c>
      <c r="T1918" t="s">
        <v>36</v>
      </c>
      <c r="U1918">
        <v>0</v>
      </c>
      <c r="V1918">
        <v>210</v>
      </c>
      <c r="W1918">
        <v>2083.1999999999998</v>
      </c>
      <c r="X1918" t="str">
        <f>IF(MESACU[[#This Row],[PAIS]]="ESPAÑA",VLOOKUP(MESACU[[#This Row],[PROVINCIA]],[1]!PROVINCIASCC[#Data],2,FALSE),VLOOKUP(MESACU[[#This Row],[PAIS]],'[1]Centros de coste'!$A$2:$D$204,2,FALSE))</f>
        <v>C44 - IBERICA II</v>
      </c>
      <c r="Y1918" t="str">
        <f>IF(MESACU[[#This Row],[PAIS]]="ESPAÑA",VLOOKUP(MESACU[[#This Row],[PROVINCIA]],[1]!PROVINCIASCC[#Data],3,FALSE),VLOOKUP(MESACU[[#This Row],[PAIS]],'[1]Centros de coste'!$A$2:$D$204,3,FALSE))</f>
        <v>IBERICA II</v>
      </c>
      <c r="Z1918" t="str">
        <f>IF(MESACU[[#This Row],[PAIS]]="ESPAÑA",VLOOKUP(MESACU[[#This Row],[PROVINCIA]],[1]!PROVINCIASCC[#Data],4,FALSE),VLOOKUP(MESACU[[#This Row],[PAIS]],'[1]Centros de coste'!$A$2:$D$204,4,FALSE))</f>
        <v>EUROPA</v>
      </c>
      <c r="AA1918" t="str">
        <f>IFERROR(LEFT(TRIM(MESACU[[#This Row],[CodigoArticulo]]),LEN(TRIM(MESACU[[#This Row],[CodigoArticulo]]))-4),"")</f>
        <v>AGFE</v>
      </c>
      <c r="AB1918" t="str">
        <f>IFERROR(VLOOKUP(MESACU[[#This Row],[CODIGOG]],[1]!FAMILIAS[#Data],5,FALSE),"")</f>
        <v>BIOFERTILIZERS</v>
      </c>
    </row>
    <row r="1919" spans="1:28" x14ac:dyDescent="0.35">
      <c r="A1919" t="s">
        <v>28</v>
      </c>
      <c r="B1919">
        <v>539</v>
      </c>
      <c r="C1919" t="s">
        <v>29</v>
      </c>
      <c r="D1919">
        <v>2025</v>
      </c>
      <c r="E1919">
        <v>5</v>
      </c>
      <c r="F1919" t="s">
        <v>164</v>
      </c>
      <c r="G1919">
        <v>456</v>
      </c>
      <c r="H1919" t="s">
        <v>165</v>
      </c>
      <c r="I1919">
        <v>0</v>
      </c>
      <c r="J1919">
        <v>0</v>
      </c>
      <c r="K1919">
        <v>42.8</v>
      </c>
      <c r="L1919">
        <v>0</v>
      </c>
      <c r="M1919">
        <v>0</v>
      </c>
      <c r="N1919">
        <v>0</v>
      </c>
      <c r="O1919">
        <v>4.8499999999999996</v>
      </c>
      <c r="P1919" t="s">
        <v>164</v>
      </c>
      <c r="Q1919" t="s">
        <v>435</v>
      </c>
      <c r="R1919" t="s">
        <v>34</v>
      </c>
      <c r="S1919" t="s">
        <v>91</v>
      </c>
      <c r="T1919" t="s">
        <v>36</v>
      </c>
      <c r="U1919">
        <v>0</v>
      </c>
      <c r="V1919">
        <v>200</v>
      </c>
      <c r="W1919">
        <v>428</v>
      </c>
      <c r="X1919" t="str">
        <f>IF(MESACU[[#This Row],[PAIS]]="ESPAÑA",VLOOKUP(MESACU[[#This Row],[PROVINCIA]],[1]!PROVINCIASCC[#Data],2,FALSE),VLOOKUP(MESACU[[#This Row],[PAIS]],'[1]Centros de coste'!$A$2:$D$204,2,FALSE))</f>
        <v>C44 - IBERICA II</v>
      </c>
      <c r="Y1919" t="str">
        <f>IF(MESACU[[#This Row],[PAIS]]="ESPAÑA",VLOOKUP(MESACU[[#This Row],[PROVINCIA]],[1]!PROVINCIASCC[#Data],3,FALSE),VLOOKUP(MESACU[[#This Row],[PAIS]],'[1]Centros de coste'!$A$2:$D$204,3,FALSE))</f>
        <v>IBERICA II</v>
      </c>
      <c r="Z1919" t="str">
        <f>IF(MESACU[[#This Row],[PAIS]]="ESPAÑA",VLOOKUP(MESACU[[#This Row],[PROVINCIA]],[1]!PROVINCIASCC[#Data],4,FALSE),VLOOKUP(MESACU[[#This Row],[PAIS]],'[1]Centros de coste'!$A$2:$D$204,4,FALSE))</f>
        <v>EUROPA</v>
      </c>
      <c r="AA1919" t="str">
        <f>IFERROR(LEFT(TRIM(MESACU[[#This Row],[CodigoArticulo]]),LEN(TRIM(MESACU[[#This Row],[CodigoArticulo]]))-4),"")</f>
        <v>S</v>
      </c>
      <c r="AB1919" t="str">
        <f>IFERROR(VLOOKUP(MESACU[[#This Row],[CODIGOG]],[1]!FAMILIAS[#Data],5,FALSE),"")</f>
        <v>BIOFERTILIZERS</v>
      </c>
    </row>
    <row r="1920" spans="1:28" x14ac:dyDescent="0.35">
      <c r="A1920" t="s">
        <v>28</v>
      </c>
      <c r="B1920">
        <v>540</v>
      </c>
      <c r="C1920" t="s">
        <v>29</v>
      </c>
      <c r="D1920">
        <v>2025</v>
      </c>
      <c r="E1920">
        <v>5</v>
      </c>
      <c r="F1920" t="s">
        <v>162</v>
      </c>
      <c r="G1920">
        <v>457</v>
      </c>
      <c r="H1920" t="s">
        <v>163</v>
      </c>
      <c r="I1920">
        <v>0</v>
      </c>
      <c r="J1920">
        <v>0</v>
      </c>
      <c r="K1920">
        <v>109.76</v>
      </c>
      <c r="L1920">
        <v>0</v>
      </c>
      <c r="M1920">
        <v>0</v>
      </c>
      <c r="N1920">
        <v>0</v>
      </c>
      <c r="O1920">
        <v>6.79</v>
      </c>
      <c r="P1920" t="s">
        <v>162</v>
      </c>
      <c r="Q1920" t="s">
        <v>435</v>
      </c>
      <c r="R1920" t="s">
        <v>34</v>
      </c>
      <c r="S1920" t="s">
        <v>91</v>
      </c>
      <c r="T1920" t="s">
        <v>36</v>
      </c>
      <c r="U1920">
        <v>0</v>
      </c>
      <c r="V1920">
        <v>280</v>
      </c>
      <c r="W1920">
        <v>1097.5999999999999</v>
      </c>
      <c r="X1920" t="str">
        <f>IF(MESACU[[#This Row],[PAIS]]="ESPAÑA",VLOOKUP(MESACU[[#This Row],[PROVINCIA]],[1]!PROVINCIASCC[#Data],2,FALSE),VLOOKUP(MESACU[[#This Row],[PAIS]],'[1]Centros de coste'!$A$2:$D$204,2,FALSE))</f>
        <v>C44 - IBERICA II</v>
      </c>
      <c r="Y1920" t="str">
        <f>IF(MESACU[[#This Row],[PAIS]]="ESPAÑA",VLOOKUP(MESACU[[#This Row],[PROVINCIA]],[1]!PROVINCIASCC[#Data],3,FALSE),VLOOKUP(MESACU[[#This Row],[PAIS]],'[1]Centros de coste'!$A$2:$D$204,3,FALSE))</f>
        <v>IBERICA II</v>
      </c>
      <c r="Z1920" t="str">
        <f>IF(MESACU[[#This Row],[PAIS]]="ESPAÑA",VLOOKUP(MESACU[[#This Row],[PROVINCIA]],[1]!PROVINCIASCC[#Data],4,FALSE),VLOOKUP(MESACU[[#This Row],[PAIS]],'[1]Centros de coste'!$A$2:$D$204,4,FALSE))</f>
        <v>EUROPA</v>
      </c>
      <c r="AA1920" t="str">
        <f>IFERROR(LEFT(TRIM(MESACU[[#This Row],[CodigoArticulo]]),LEN(TRIM(MESACU[[#This Row],[CodigoArticulo]]))-4),"")</f>
        <v>C-CU</v>
      </c>
      <c r="AB1920" t="str">
        <f>IFERROR(VLOOKUP(MESACU[[#This Row],[CODIGOG]],[1]!FAMILIAS[#Data],5,FALSE),"")</f>
        <v>BIOCONTROL</v>
      </c>
    </row>
    <row r="1921" spans="1:28" x14ac:dyDescent="0.35">
      <c r="A1921" t="s">
        <v>28</v>
      </c>
      <c r="B1921">
        <v>540</v>
      </c>
      <c r="C1921" t="s">
        <v>29</v>
      </c>
      <c r="D1921">
        <v>2025</v>
      </c>
      <c r="E1921">
        <v>5</v>
      </c>
      <c r="F1921" t="s">
        <v>341</v>
      </c>
      <c r="G1921">
        <v>457</v>
      </c>
      <c r="H1921" t="s">
        <v>342</v>
      </c>
      <c r="I1921">
        <v>0</v>
      </c>
      <c r="J1921">
        <v>0</v>
      </c>
      <c r="K1921">
        <v>163.68</v>
      </c>
      <c r="L1921">
        <v>0</v>
      </c>
      <c r="M1921">
        <v>0</v>
      </c>
      <c r="N1921">
        <v>0</v>
      </c>
      <c r="O1921">
        <v>1.29</v>
      </c>
      <c r="P1921" t="s">
        <v>341</v>
      </c>
      <c r="Q1921" t="s">
        <v>435</v>
      </c>
      <c r="R1921" t="s">
        <v>73</v>
      </c>
      <c r="S1921" t="s">
        <v>91</v>
      </c>
      <c r="T1921" t="s">
        <v>36</v>
      </c>
      <c r="U1921">
        <v>0</v>
      </c>
      <c r="V1921">
        <v>165</v>
      </c>
      <c r="W1921">
        <v>1636.8</v>
      </c>
      <c r="X1921" t="str">
        <f>IF(MESACU[[#This Row],[PAIS]]="ESPAÑA",VLOOKUP(MESACU[[#This Row],[PROVINCIA]],[1]!PROVINCIASCC[#Data],2,FALSE),VLOOKUP(MESACU[[#This Row],[PAIS]],'[1]Centros de coste'!$A$2:$D$204,2,FALSE))</f>
        <v>C44 - IBERICA II</v>
      </c>
      <c r="Y1921" t="str">
        <f>IF(MESACU[[#This Row],[PAIS]]="ESPAÑA",VLOOKUP(MESACU[[#This Row],[PROVINCIA]],[1]!PROVINCIASCC[#Data],3,FALSE),VLOOKUP(MESACU[[#This Row],[PAIS]],'[1]Centros de coste'!$A$2:$D$204,3,FALSE))</f>
        <v>IBERICA II</v>
      </c>
      <c r="Z1921" t="str">
        <f>IF(MESACU[[#This Row],[PAIS]]="ESPAÑA",VLOOKUP(MESACU[[#This Row],[PROVINCIA]],[1]!PROVINCIASCC[#Data],4,FALSE),VLOOKUP(MESACU[[#This Row],[PAIS]],'[1]Centros de coste'!$A$2:$D$204,4,FALSE))</f>
        <v>EUROPA</v>
      </c>
      <c r="AA1921" t="str">
        <f>IFERROR(LEFT(TRIM(MESACU[[#This Row],[CodigoArticulo]]),LEN(TRIM(MESACU[[#This Row],[CodigoArticulo]]))-4),"")</f>
        <v>AGFE</v>
      </c>
      <c r="AB1921" t="str">
        <f>IFERROR(VLOOKUP(MESACU[[#This Row],[CODIGOG]],[1]!FAMILIAS[#Data],5,FALSE),"")</f>
        <v>BIOFERTILIZERS</v>
      </c>
    </row>
    <row r="1922" spans="1:28" x14ac:dyDescent="0.35">
      <c r="A1922" t="s">
        <v>28</v>
      </c>
      <c r="B1922">
        <v>540</v>
      </c>
      <c r="C1922" t="s">
        <v>29</v>
      </c>
      <c r="D1922">
        <v>2025</v>
      </c>
      <c r="E1922">
        <v>5</v>
      </c>
      <c r="F1922" t="s">
        <v>164</v>
      </c>
      <c r="G1922">
        <v>457</v>
      </c>
      <c r="H1922" t="s">
        <v>165</v>
      </c>
      <c r="I1922">
        <v>0</v>
      </c>
      <c r="J1922">
        <v>0</v>
      </c>
      <c r="K1922">
        <v>42.8</v>
      </c>
      <c r="L1922">
        <v>0</v>
      </c>
      <c r="M1922">
        <v>0</v>
      </c>
      <c r="N1922">
        <v>0</v>
      </c>
      <c r="O1922">
        <v>4.8499999999999996</v>
      </c>
      <c r="P1922" t="s">
        <v>164</v>
      </c>
      <c r="Q1922" t="s">
        <v>435</v>
      </c>
      <c r="R1922" t="s">
        <v>34</v>
      </c>
      <c r="S1922" t="s">
        <v>91</v>
      </c>
      <c r="T1922" t="s">
        <v>36</v>
      </c>
      <c r="U1922">
        <v>0</v>
      </c>
      <c r="V1922">
        <v>200</v>
      </c>
      <c r="W1922">
        <v>428</v>
      </c>
      <c r="X1922" t="str">
        <f>IF(MESACU[[#This Row],[PAIS]]="ESPAÑA",VLOOKUP(MESACU[[#This Row],[PROVINCIA]],[1]!PROVINCIASCC[#Data],2,FALSE),VLOOKUP(MESACU[[#This Row],[PAIS]],'[1]Centros de coste'!$A$2:$D$204,2,FALSE))</f>
        <v>C44 - IBERICA II</v>
      </c>
      <c r="Y1922" t="str">
        <f>IF(MESACU[[#This Row],[PAIS]]="ESPAÑA",VLOOKUP(MESACU[[#This Row],[PROVINCIA]],[1]!PROVINCIASCC[#Data],3,FALSE),VLOOKUP(MESACU[[#This Row],[PAIS]],'[1]Centros de coste'!$A$2:$D$204,3,FALSE))</f>
        <v>IBERICA II</v>
      </c>
      <c r="Z1922" t="str">
        <f>IF(MESACU[[#This Row],[PAIS]]="ESPAÑA",VLOOKUP(MESACU[[#This Row],[PROVINCIA]],[1]!PROVINCIASCC[#Data],4,FALSE),VLOOKUP(MESACU[[#This Row],[PAIS]],'[1]Centros de coste'!$A$2:$D$204,4,FALSE))</f>
        <v>EUROPA</v>
      </c>
      <c r="AA1922" t="str">
        <f>IFERROR(LEFT(TRIM(MESACU[[#This Row],[CodigoArticulo]]),LEN(TRIM(MESACU[[#This Row],[CodigoArticulo]]))-4),"")</f>
        <v>S</v>
      </c>
      <c r="AB1922" t="str">
        <f>IFERROR(VLOOKUP(MESACU[[#This Row],[CODIGOG]],[1]!FAMILIAS[#Data],5,FALSE),"")</f>
        <v>BIOFERTILIZERS</v>
      </c>
    </row>
    <row r="1923" spans="1:28" x14ac:dyDescent="0.35">
      <c r="A1923" t="s">
        <v>28</v>
      </c>
      <c r="B1923">
        <v>541</v>
      </c>
      <c r="C1923" t="s">
        <v>29</v>
      </c>
      <c r="D1923">
        <v>2025</v>
      </c>
      <c r="E1923">
        <v>5</v>
      </c>
      <c r="F1923" t="s">
        <v>260</v>
      </c>
      <c r="G1923">
        <v>475</v>
      </c>
      <c r="H1923" t="s">
        <v>261</v>
      </c>
      <c r="I1923">
        <v>0</v>
      </c>
      <c r="J1923">
        <v>0</v>
      </c>
      <c r="K1923">
        <v>16.34</v>
      </c>
      <c r="L1923">
        <v>0</v>
      </c>
      <c r="M1923">
        <v>0</v>
      </c>
      <c r="N1923">
        <v>0</v>
      </c>
      <c r="O1923">
        <v>0.56000000000000005</v>
      </c>
      <c r="P1923" t="s">
        <v>260</v>
      </c>
      <c r="Q1923" t="s">
        <v>268</v>
      </c>
      <c r="R1923" t="s">
        <v>34</v>
      </c>
      <c r="S1923" t="s">
        <v>269</v>
      </c>
      <c r="T1923" t="s">
        <v>36</v>
      </c>
      <c r="U1923">
        <v>0</v>
      </c>
      <c r="V1923">
        <v>20</v>
      </c>
      <c r="W1923">
        <v>163.4</v>
      </c>
      <c r="X1923" t="str">
        <f>IF(MESACU[[#This Row],[PAIS]]="ESPAÑA",VLOOKUP(MESACU[[#This Row],[PROVINCIA]],[1]!PROVINCIASCC[#Data],2,FALSE),VLOOKUP(MESACU[[#This Row],[PAIS]],'[1]Centros de coste'!$A$2:$D$204,2,FALSE))</f>
        <v>C45 - IBERICA III</v>
      </c>
      <c r="Y1923" t="str">
        <f>IF(MESACU[[#This Row],[PAIS]]="ESPAÑA",VLOOKUP(MESACU[[#This Row],[PROVINCIA]],[1]!PROVINCIASCC[#Data],3,FALSE),VLOOKUP(MESACU[[#This Row],[PAIS]],'[1]Centros de coste'!$A$2:$D$204,3,FALSE))</f>
        <v>IBERICA III</v>
      </c>
      <c r="Z1923" t="str">
        <f>IF(MESACU[[#This Row],[PAIS]]="ESPAÑA",VLOOKUP(MESACU[[#This Row],[PROVINCIA]],[1]!PROVINCIASCC[#Data],4,FALSE),VLOOKUP(MESACU[[#This Row],[PAIS]],'[1]Centros de coste'!$A$2:$D$204,4,FALSE))</f>
        <v>EUROPA</v>
      </c>
      <c r="AA1923" t="str">
        <f>IFERROR(LEFT(TRIM(MESACU[[#This Row],[CodigoArticulo]]),LEN(TRIM(MESACU[[#This Row],[CodigoArticulo]]))-4),"")</f>
        <v>RUN</v>
      </c>
      <c r="AB1923" t="str">
        <f>IFERROR(VLOOKUP(MESACU[[#This Row],[CODIGOG]],[1]!FAMILIAS[#Data],5,FALSE),"")</f>
        <v>BIOSTIMULANTS</v>
      </c>
    </row>
    <row r="1924" spans="1:28" x14ac:dyDescent="0.35">
      <c r="A1924" t="s">
        <v>28</v>
      </c>
      <c r="B1924">
        <v>541</v>
      </c>
      <c r="C1924" t="s">
        <v>29</v>
      </c>
      <c r="D1924">
        <v>2025</v>
      </c>
      <c r="E1924">
        <v>5</v>
      </c>
      <c r="F1924" t="s">
        <v>97</v>
      </c>
      <c r="G1924">
        <v>475</v>
      </c>
      <c r="H1924" t="s">
        <v>98</v>
      </c>
      <c r="I1924">
        <v>0</v>
      </c>
      <c r="J1924">
        <v>0</v>
      </c>
      <c r="K1924">
        <v>15.04</v>
      </c>
      <c r="L1924">
        <v>0</v>
      </c>
      <c r="M1924">
        <v>0</v>
      </c>
      <c r="N1924">
        <v>0</v>
      </c>
      <c r="O1924">
        <v>1.1100000000000001</v>
      </c>
      <c r="P1924" t="s">
        <v>97</v>
      </c>
      <c r="Q1924" t="s">
        <v>268</v>
      </c>
      <c r="R1924" t="s">
        <v>34</v>
      </c>
      <c r="S1924" t="s">
        <v>269</v>
      </c>
      <c r="T1924" t="s">
        <v>36</v>
      </c>
      <c r="U1924">
        <v>0</v>
      </c>
      <c r="V1924">
        <v>40</v>
      </c>
      <c r="W1924">
        <v>150.4</v>
      </c>
      <c r="X1924" t="str">
        <f>IF(MESACU[[#This Row],[PAIS]]="ESPAÑA",VLOOKUP(MESACU[[#This Row],[PROVINCIA]],[1]!PROVINCIASCC[#Data],2,FALSE),VLOOKUP(MESACU[[#This Row],[PAIS]],'[1]Centros de coste'!$A$2:$D$204,2,FALSE))</f>
        <v>C45 - IBERICA III</v>
      </c>
      <c r="Y1924" t="str">
        <f>IF(MESACU[[#This Row],[PAIS]]="ESPAÑA",VLOOKUP(MESACU[[#This Row],[PROVINCIA]],[1]!PROVINCIASCC[#Data],3,FALSE),VLOOKUP(MESACU[[#This Row],[PAIS]],'[1]Centros de coste'!$A$2:$D$204,3,FALSE))</f>
        <v>IBERICA III</v>
      </c>
      <c r="Z1924" t="str">
        <f>IF(MESACU[[#This Row],[PAIS]]="ESPAÑA",VLOOKUP(MESACU[[#This Row],[PROVINCIA]],[1]!PROVINCIASCC[#Data],4,FALSE),VLOOKUP(MESACU[[#This Row],[PAIS]],'[1]Centros de coste'!$A$2:$D$204,4,FALSE))</f>
        <v>EUROPA</v>
      </c>
      <c r="AA1924" t="str">
        <f>IFERROR(LEFT(TRIM(MESACU[[#This Row],[CodigoArticulo]]),LEN(TRIM(MESACU[[#This Row],[CodigoArticulo]]))-4),"")</f>
        <v>AGXK</v>
      </c>
      <c r="AB1924" t="str">
        <f>IFERROR(VLOOKUP(MESACU[[#This Row],[CODIGOG]],[1]!FAMILIAS[#Data],5,FALSE),"")</f>
        <v>BIOFERTILIZERS</v>
      </c>
    </row>
    <row r="1925" spans="1:28" x14ac:dyDescent="0.35">
      <c r="A1925" t="s">
        <v>28</v>
      </c>
      <c r="B1925">
        <v>541</v>
      </c>
      <c r="C1925" t="s">
        <v>29</v>
      </c>
      <c r="D1925">
        <v>2025</v>
      </c>
      <c r="E1925">
        <v>5</v>
      </c>
      <c r="F1925" t="s">
        <v>178</v>
      </c>
      <c r="G1925">
        <v>475</v>
      </c>
      <c r="H1925" t="s">
        <v>189</v>
      </c>
      <c r="I1925">
        <v>0</v>
      </c>
      <c r="J1925">
        <v>0</v>
      </c>
      <c r="K1925">
        <v>17.559999999999999</v>
      </c>
      <c r="L1925">
        <v>0</v>
      </c>
      <c r="M1925">
        <v>0</v>
      </c>
      <c r="N1925">
        <v>0</v>
      </c>
      <c r="O1925">
        <v>1.1100000000000001</v>
      </c>
      <c r="P1925" t="s">
        <v>178</v>
      </c>
      <c r="Q1925" t="s">
        <v>268</v>
      </c>
      <c r="R1925" t="s">
        <v>34</v>
      </c>
      <c r="S1925" t="s">
        <v>269</v>
      </c>
      <c r="T1925" t="s">
        <v>36</v>
      </c>
      <c r="U1925">
        <v>0</v>
      </c>
      <c r="V1925">
        <v>40</v>
      </c>
      <c r="W1925">
        <v>175.6</v>
      </c>
      <c r="X1925" t="str">
        <f>IF(MESACU[[#This Row],[PAIS]]="ESPAÑA",VLOOKUP(MESACU[[#This Row],[PROVINCIA]],[1]!PROVINCIASCC[#Data],2,FALSE),VLOOKUP(MESACU[[#This Row],[PAIS]],'[1]Centros de coste'!$A$2:$D$204,2,FALSE))</f>
        <v>C45 - IBERICA III</v>
      </c>
      <c r="Y1925" t="str">
        <f>IF(MESACU[[#This Row],[PAIS]]="ESPAÑA",VLOOKUP(MESACU[[#This Row],[PROVINCIA]],[1]!PROVINCIASCC[#Data],3,FALSE),VLOOKUP(MESACU[[#This Row],[PAIS]],'[1]Centros de coste'!$A$2:$D$204,3,FALSE))</f>
        <v>IBERICA III</v>
      </c>
      <c r="Z1925" t="str">
        <f>IF(MESACU[[#This Row],[PAIS]]="ESPAÑA",VLOOKUP(MESACU[[#This Row],[PROVINCIA]],[1]!PROVINCIASCC[#Data],4,FALSE),VLOOKUP(MESACU[[#This Row],[PAIS]],'[1]Centros de coste'!$A$2:$D$204,4,FALSE))</f>
        <v>EUROPA</v>
      </c>
      <c r="AA1925" t="str">
        <f>IFERROR(LEFT(TRIM(MESACU[[#This Row],[CodigoArticulo]]),LEN(TRIM(MESACU[[#This Row],[CodigoArticulo]]))-4),"")</f>
        <v>C-CU</v>
      </c>
      <c r="AB1925" t="str">
        <f>IFERROR(VLOOKUP(MESACU[[#This Row],[CODIGOG]],[1]!FAMILIAS[#Data],5,FALSE),"")</f>
        <v>BIOCONTROL</v>
      </c>
    </row>
    <row r="1926" spans="1:28" x14ac:dyDescent="0.35">
      <c r="A1926" t="s">
        <v>28</v>
      </c>
      <c r="B1926">
        <v>541</v>
      </c>
      <c r="C1926" t="s">
        <v>29</v>
      </c>
      <c r="D1926">
        <v>2025</v>
      </c>
      <c r="E1926">
        <v>5</v>
      </c>
      <c r="F1926" t="s">
        <v>117</v>
      </c>
      <c r="G1926">
        <v>475</v>
      </c>
      <c r="H1926" t="s">
        <v>118</v>
      </c>
      <c r="I1926">
        <v>0</v>
      </c>
      <c r="J1926">
        <v>0</v>
      </c>
      <c r="K1926">
        <v>22.72</v>
      </c>
      <c r="L1926">
        <v>0</v>
      </c>
      <c r="M1926">
        <v>0</v>
      </c>
      <c r="N1926">
        <v>0</v>
      </c>
      <c r="O1926">
        <v>1.1100000000000001</v>
      </c>
      <c r="P1926" t="s">
        <v>117</v>
      </c>
      <c r="Q1926" t="s">
        <v>268</v>
      </c>
      <c r="R1926" t="s">
        <v>34</v>
      </c>
      <c r="S1926" t="s">
        <v>269</v>
      </c>
      <c r="T1926" t="s">
        <v>36</v>
      </c>
      <c r="U1926">
        <v>0</v>
      </c>
      <c r="V1926">
        <v>40</v>
      </c>
      <c r="W1926">
        <v>227.2</v>
      </c>
      <c r="X1926" t="str">
        <f>IF(MESACU[[#This Row],[PAIS]]="ESPAÑA",VLOOKUP(MESACU[[#This Row],[PROVINCIA]],[1]!PROVINCIASCC[#Data],2,FALSE),VLOOKUP(MESACU[[#This Row],[PAIS]],'[1]Centros de coste'!$A$2:$D$204,2,FALSE))</f>
        <v>C45 - IBERICA III</v>
      </c>
      <c r="Y1926" t="str">
        <f>IF(MESACU[[#This Row],[PAIS]]="ESPAÑA",VLOOKUP(MESACU[[#This Row],[PROVINCIA]],[1]!PROVINCIASCC[#Data],3,FALSE),VLOOKUP(MESACU[[#This Row],[PAIS]],'[1]Centros de coste'!$A$2:$D$204,3,FALSE))</f>
        <v>IBERICA III</v>
      </c>
      <c r="Z1926" t="str">
        <f>IF(MESACU[[#This Row],[PAIS]]="ESPAÑA",VLOOKUP(MESACU[[#This Row],[PROVINCIA]],[1]!PROVINCIASCC[#Data],4,FALSE),VLOOKUP(MESACU[[#This Row],[PAIS]],'[1]Centros de coste'!$A$2:$D$204,4,FALSE))</f>
        <v>EUROPA</v>
      </c>
      <c r="AA1926" t="str">
        <f>IFERROR(LEFT(TRIM(MESACU[[#This Row],[CodigoArticulo]]),LEN(TRIM(MESACU[[#This Row],[CodigoArticulo]]))-4),"")</f>
        <v>AVAN</v>
      </c>
      <c r="AB1926" t="str">
        <f>IFERROR(VLOOKUP(MESACU[[#This Row],[CODIGOG]],[1]!FAMILIAS[#Data],5,FALSE),"")</f>
        <v>BIOSTIMULANTS</v>
      </c>
    </row>
    <row r="1927" spans="1:28" x14ac:dyDescent="0.35">
      <c r="A1927" t="s">
        <v>28</v>
      </c>
      <c r="B1927">
        <v>541</v>
      </c>
      <c r="C1927" t="s">
        <v>29</v>
      </c>
      <c r="D1927">
        <v>2025</v>
      </c>
      <c r="E1927">
        <v>5</v>
      </c>
      <c r="F1927" t="s">
        <v>164</v>
      </c>
      <c r="G1927">
        <v>475</v>
      </c>
      <c r="H1927" t="s">
        <v>165</v>
      </c>
      <c r="I1927">
        <v>0</v>
      </c>
      <c r="J1927">
        <v>0</v>
      </c>
      <c r="K1927">
        <v>4.5199999999999996</v>
      </c>
      <c r="L1927">
        <v>0</v>
      </c>
      <c r="M1927">
        <v>0</v>
      </c>
      <c r="N1927">
        <v>0</v>
      </c>
      <c r="O1927">
        <v>0.49</v>
      </c>
      <c r="P1927" t="s">
        <v>164</v>
      </c>
      <c r="Q1927" t="s">
        <v>268</v>
      </c>
      <c r="R1927" t="s">
        <v>34</v>
      </c>
      <c r="S1927" t="s">
        <v>269</v>
      </c>
      <c r="T1927" t="s">
        <v>36</v>
      </c>
      <c r="U1927">
        <v>0</v>
      </c>
      <c r="V1927">
        <v>20</v>
      </c>
      <c r="W1927">
        <v>45.2</v>
      </c>
      <c r="X1927" t="str">
        <f>IF(MESACU[[#This Row],[PAIS]]="ESPAÑA",VLOOKUP(MESACU[[#This Row],[PROVINCIA]],[1]!PROVINCIASCC[#Data],2,FALSE),VLOOKUP(MESACU[[#This Row],[PAIS]],'[1]Centros de coste'!$A$2:$D$204,2,FALSE))</f>
        <v>C45 - IBERICA III</v>
      </c>
      <c r="Y1927" t="str">
        <f>IF(MESACU[[#This Row],[PAIS]]="ESPAÑA",VLOOKUP(MESACU[[#This Row],[PROVINCIA]],[1]!PROVINCIASCC[#Data],3,FALSE),VLOOKUP(MESACU[[#This Row],[PAIS]],'[1]Centros de coste'!$A$2:$D$204,3,FALSE))</f>
        <v>IBERICA III</v>
      </c>
      <c r="Z1927" t="str">
        <f>IF(MESACU[[#This Row],[PAIS]]="ESPAÑA",VLOOKUP(MESACU[[#This Row],[PROVINCIA]],[1]!PROVINCIASCC[#Data],4,FALSE),VLOOKUP(MESACU[[#This Row],[PAIS]],'[1]Centros de coste'!$A$2:$D$204,4,FALSE))</f>
        <v>EUROPA</v>
      </c>
      <c r="AA1927" t="str">
        <f>IFERROR(LEFT(TRIM(MESACU[[#This Row],[CodigoArticulo]]),LEN(TRIM(MESACU[[#This Row],[CodigoArticulo]]))-4),"")</f>
        <v>S</v>
      </c>
      <c r="AB1927" t="str">
        <f>IFERROR(VLOOKUP(MESACU[[#This Row],[CODIGOG]],[1]!FAMILIAS[#Data],5,FALSE),"")</f>
        <v>BIOFERTILIZERS</v>
      </c>
    </row>
    <row r="1928" spans="1:28" x14ac:dyDescent="0.35">
      <c r="A1928" t="s">
        <v>28</v>
      </c>
      <c r="B1928">
        <v>541</v>
      </c>
      <c r="C1928" t="s">
        <v>29</v>
      </c>
      <c r="D1928">
        <v>2025</v>
      </c>
      <c r="E1928">
        <v>5</v>
      </c>
      <c r="F1928" t="s">
        <v>194</v>
      </c>
      <c r="G1928">
        <v>475</v>
      </c>
      <c r="H1928" t="s">
        <v>195</v>
      </c>
      <c r="I1928">
        <v>0</v>
      </c>
      <c r="J1928">
        <v>0</v>
      </c>
      <c r="K1928">
        <v>5.32</v>
      </c>
      <c r="L1928">
        <v>0</v>
      </c>
      <c r="M1928">
        <v>0</v>
      </c>
      <c r="N1928">
        <v>0</v>
      </c>
      <c r="O1928">
        <v>0.56000000000000005</v>
      </c>
      <c r="P1928" t="s">
        <v>488</v>
      </c>
      <c r="Q1928" t="s">
        <v>268</v>
      </c>
      <c r="R1928" t="s">
        <v>34</v>
      </c>
      <c r="S1928" t="s">
        <v>269</v>
      </c>
      <c r="T1928" t="s">
        <v>36</v>
      </c>
      <c r="U1928">
        <v>0</v>
      </c>
      <c r="V1928">
        <v>20</v>
      </c>
      <c r="W1928">
        <v>53.2</v>
      </c>
      <c r="X1928" t="str">
        <f>IF(MESACU[[#This Row],[PAIS]]="ESPAÑA",VLOOKUP(MESACU[[#This Row],[PROVINCIA]],[1]!PROVINCIASCC[#Data],2,FALSE),VLOOKUP(MESACU[[#This Row],[PAIS]],'[1]Centros de coste'!$A$2:$D$204,2,FALSE))</f>
        <v>C45 - IBERICA III</v>
      </c>
      <c r="Y1928" t="str">
        <f>IF(MESACU[[#This Row],[PAIS]]="ESPAÑA",VLOOKUP(MESACU[[#This Row],[PROVINCIA]],[1]!PROVINCIASCC[#Data],3,FALSE),VLOOKUP(MESACU[[#This Row],[PAIS]],'[1]Centros de coste'!$A$2:$D$204,3,FALSE))</f>
        <v>IBERICA III</v>
      </c>
      <c r="Z1928" t="str">
        <f>IF(MESACU[[#This Row],[PAIS]]="ESPAÑA",VLOOKUP(MESACU[[#This Row],[PROVINCIA]],[1]!PROVINCIASCC[#Data],4,FALSE),VLOOKUP(MESACU[[#This Row],[PAIS]],'[1]Centros de coste'!$A$2:$D$204,4,FALSE))</f>
        <v>EUROPA</v>
      </c>
      <c r="AA1928" t="str">
        <f>IFERROR(LEFT(TRIM(MESACU[[#This Row],[CodigoArticulo]]),LEN(TRIM(MESACU[[#This Row],[CodigoArticulo]]))-4),"")</f>
        <v>S</v>
      </c>
      <c r="AB1928" t="str">
        <f>IFERROR(VLOOKUP(MESACU[[#This Row],[CODIGOG]],[1]!FAMILIAS[#Data],5,FALSE),"")</f>
        <v>BIOFERTILIZERS</v>
      </c>
    </row>
    <row r="1929" spans="1:28" x14ac:dyDescent="0.35">
      <c r="A1929" t="s">
        <v>28</v>
      </c>
      <c r="B1929">
        <v>541</v>
      </c>
      <c r="C1929" t="s">
        <v>29</v>
      </c>
      <c r="D1929">
        <v>2025</v>
      </c>
      <c r="E1929">
        <v>5</v>
      </c>
      <c r="F1929" t="s">
        <v>281</v>
      </c>
      <c r="G1929">
        <v>475</v>
      </c>
      <c r="H1929" t="s">
        <v>282</v>
      </c>
      <c r="I1929">
        <v>0</v>
      </c>
      <c r="J1929">
        <v>0</v>
      </c>
      <c r="K1929">
        <v>10</v>
      </c>
      <c r="L1929">
        <v>0</v>
      </c>
      <c r="M1929">
        <v>0</v>
      </c>
      <c r="N1929">
        <v>0</v>
      </c>
      <c r="O1929">
        <v>0.33</v>
      </c>
      <c r="P1929" t="s">
        <v>281</v>
      </c>
      <c r="Q1929" t="s">
        <v>268</v>
      </c>
      <c r="R1929" t="s">
        <v>49</v>
      </c>
      <c r="S1929" t="s">
        <v>269</v>
      </c>
      <c r="T1929" t="s">
        <v>36</v>
      </c>
      <c r="U1929">
        <v>0</v>
      </c>
      <c r="V1929">
        <v>40</v>
      </c>
      <c r="W1929">
        <v>100</v>
      </c>
      <c r="X1929" t="str">
        <f>IF(MESACU[[#This Row],[PAIS]]="ESPAÑA",VLOOKUP(MESACU[[#This Row],[PROVINCIA]],[1]!PROVINCIASCC[#Data],2,FALSE),VLOOKUP(MESACU[[#This Row],[PAIS]],'[1]Centros de coste'!$A$2:$D$204,2,FALSE))</f>
        <v>C45 - IBERICA III</v>
      </c>
      <c r="Y1929" t="str">
        <f>IF(MESACU[[#This Row],[PAIS]]="ESPAÑA",VLOOKUP(MESACU[[#This Row],[PROVINCIA]],[1]!PROVINCIASCC[#Data],3,FALSE),VLOOKUP(MESACU[[#This Row],[PAIS]],'[1]Centros de coste'!$A$2:$D$204,3,FALSE))</f>
        <v>IBERICA III</v>
      </c>
      <c r="Z1929" t="str">
        <f>IF(MESACU[[#This Row],[PAIS]]="ESPAÑA",VLOOKUP(MESACU[[#This Row],[PROVINCIA]],[1]!PROVINCIASCC[#Data],4,FALSE),VLOOKUP(MESACU[[#This Row],[PAIS]],'[1]Centros de coste'!$A$2:$D$204,4,FALSE))</f>
        <v>EUROPA</v>
      </c>
      <c r="AA1929" t="str">
        <f>IFERROR(LEFT(TRIM(MESACU[[#This Row],[CodigoArticulo]]),LEN(TRIM(MESACU[[#This Row],[CodigoArticulo]]))-4),"")</f>
        <v>BR-59</v>
      </c>
      <c r="AB1929" t="str">
        <f>IFERROR(VLOOKUP(MESACU[[#This Row],[CODIGOG]],[1]!FAMILIAS[#Data],5,FALSE),"")</f>
        <v>BIOCONTROL</v>
      </c>
    </row>
    <row r="1930" spans="1:28" x14ac:dyDescent="0.35">
      <c r="A1930" t="s">
        <v>28</v>
      </c>
      <c r="B1930">
        <v>541</v>
      </c>
      <c r="C1930" t="s">
        <v>29</v>
      </c>
      <c r="D1930">
        <v>2025</v>
      </c>
      <c r="E1930">
        <v>5</v>
      </c>
      <c r="F1930" t="s">
        <v>175</v>
      </c>
      <c r="G1930">
        <v>475</v>
      </c>
      <c r="H1930" t="s">
        <v>176</v>
      </c>
      <c r="I1930">
        <v>0</v>
      </c>
      <c r="J1930">
        <v>0</v>
      </c>
      <c r="K1930">
        <v>7.88</v>
      </c>
      <c r="L1930">
        <v>0</v>
      </c>
      <c r="M1930">
        <v>0</v>
      </c>
      <c r="N1930">
        <v>0</v>
      </c>
      <c r="O1930">
        <v>0.56000000000000005</v>
      </c>
      <c r="P1930" t="s">
        <v>175</v>
      </c>
      <c r="Q1930" t="s">
        <v>268</v>
      </c>
      <c r="R1930" t="s">
        <v>34</v>
      </c>
      <c r="S1930" t="s">
        <v>269</v>
      </c>
      <c r="T1930" t="s">
        <v>36</v>
      </c>
      <c r="U1930">
        <v>0</v>
      </c>
      <c r="V1930">
        <v>20</v>
      </c>
      <c r="W1930">
        <v>78.8</v>
      </c>
      <c r="X1930" t="str">
        <f>IF(MESACU[[#This Row],[PAIS]]="ESPAÑA",VLOOKUP(MESACU[[#This Row],[PROVINCIA]],[1]!PROVINCIASCC[#Data],2,FALSE),VLOOKUP(MESACU[[#This Row],[PAIS]],'[1]Centros de coste'!$A$2:$D$204,2,FALSE))</f>
        <v>C45 - IBERICA III</v>
      </c>
      <c r="Y1930" t="str">
        <f>IF(MESACU[[#This Row],[PAIS]]="ESPAÑA",VLOOKUP(MESACU[[#This Row],[PROVINCIA]],[1]!PROVINCIASCC[#Data],3,FALSE),VLOOKUP(MESACU[[#This Row],[PAIS]],'[1]Centros de coste'!$A$2:$D$204,3,FALSE))</f>
        <v>IBERICA III</v>
      </c>
      <c r="Z1930" t="str">
        <f>IF(MESACU[[#This Row],[PAIS]]="ESPAÑA",VLOOKUP(MESACU[[#This Row],[PROVINCIA]],[1]!PROVINCIASCC[#Data],4,FALSE),VLOOKUP(MESACU[[#This Row],[PAIS]],'[1]Centros de coste'!$A$2:$D$204,4,FALSE))</f>
        <v>EUROPA</v>
      </c>
      <c r="AA1930" t="str">
        <f>IFERROR(LEFT(TRIM(MESACU[[#This Row],[CodigoArticulo]]),LEN(TRIM(MESACU[[#This Row],[CodigoArticulo]]))-4),"")</f>
        <v>PT</v>
      </c>
      <c r="AB1930" t="str">
        <f>IFERROR(VLOOKUP(MESACU[[#This Row],[CODIGOG]],[1]!FAMILIAS[#Data],5,FALSE),"")</f>
        <v>BIOFERTILIZERS</v>
      </c>
    </row>
    <row r="1931" spans="1:28" x14ac:dyDescent="0.35">
      <c r="A1931" t="s">
        <v>28</v>
      </c>
      <c r="B1931">
        <v>541</v>
      </c>
      <c r="C1931" t="s">
        <v>29</v>
      </c>
      <c r="D1931">
        <v>2025</v>
      </c>
      <c r="E1931">
        <v>5</v>
      </c>
      <c r="F1931" t="s">
        <v>270</v>
      </c>
      <c r="G1931">
        <v>475</v>
      </c>
      <c r="H1931" t="s">
        <v>271</v>
      </c>
      <c r="I1931">
        <v>0</v>
      </c>
      <c r="J1931">
        <v>0</v>
      </c>
      <c r="K1931">
        <v>4.24</v>
      </c>
      <c r="L1931">
        <v>0</v>
      </c>
      <c r="M1931">
        <v>0</v>
      </c>
      <c r="N1931">
        <v>0</v>
      </c>
      <c r="O1931">
        <v>0.16</v>
      </c>
      <c r="P1931" t="s">
        <v>270</v>
      </c>
      <c r="Q1931" t="s">
        <v>268</v>
      </c>
      <c r="R1931" t="s">
        <v>49</v>
      </c>
      <c r="S1931" t="s">
        <v>269</v>
      </c>
      <c r="T1931" t="s">
        <v>36</v>
      </c>
      <c r="U1931">
        <v>0</v>
      </c>
      <c r="V1931">
        <v>20</v>
      </c>
      <c r="W1931">
        <v>42.4</v>
      </c>
      <c r="X1931" t="str">
        <f>IF(MESACU[[#This Row],[PAIS]]="ESPAÑA",VLOOKUP(MESACU[[#This Row],[PROVINCIA]],[1]!PROVINCIASCC[#Data],2,FALSE),VLOOKUP(MESACU[[#This Row],[PAIS]],'[1]Centros de coste'!$A$2:$D$204,2,FALSE))</f>
        <v>C45 - IBERICA III</v>
      </c>
      <c r="Y1931" t="str">
        <f>IF(MESACU[[#This Row],[PAIS]]="ESPAÑA",VLOOKUP(MESACU[[#This Row],[PROVINCIA]],[1]!PROVINCIASCC[#Data],3,FALSE),VLOOKUP(MESACU[[#This Row],[PAIS]],'[1]Centros de coste'!$A$2:$D$204,3,FALSE))</f>
        <v>IBERICA III</v>
      </c>
      <c r="Z1931" t="str">
        <f>IF(MESACU[[#This Row],[PAIS]]="ESPAÑA",VLOOKUP(MESACU[[#This Row],[PROVINCIA]],[1]!PROVINCIASCC[#Data],4,FALSE),VLOOKUP(MESACU[[#This Row],[PAIS]],'[1]Centros de coste'!$A$2:$D$204,4,FALSE))</f>
        <v>EUROPA</v>
      </c>
      <c r="AA1931" t="str">
        <f>IFERROR(LEFT(TRIM(MESACU[[#This Row],[CodigoArticulo]]),LEN(TRIM(MESACU[[#This Row],[CodigoArticulo]]))-4),"")</f>
        <v>AN</v>
      </c>
      <c r="AB1931" t="str">
        <f>IFERROR(VLOOKUP(MESACU[[#This Row],[CODIGOG]],[1]!FAMILIAS[#Data],5,FALSE),"")</f>
        <v>BIOFERTILIZERS</v>
      </c>
    </row>
    <row r="1932" spans="1:28" x14ac:dyDescent="0.35">
      <c r="A1932" t="s">
        <v>28</v>
      </c>
      <c r="B1932">
        <v>542</v>
      </c>
      <c r="C1932" t="s">
        <v>29</v>
      </c>
      <c r="D1932">
        <v>2025</v>
      </c>
      <c r="E1932">
        <v>6</v>
      </c>
      <c r="F1932" t="s">
        <v>86</v>
      </c>
      <c r="G1932">
        <v>571</v>
      </c>
      <c r="H1932" t="s">
        <v>87</v>
      </c>
      <c r="I1932">
        <v>0</v>
      </c>
      <c r="J1932">
        <v>0</v>
      </c>
      <c r="K1932">
        <v>44.671999999999997</v>
      </c>
      <c r="L1932">
        <v>0</v>
      </c>
      <c r="M1932">
        <v>0</v>
      </c>
      <c r="N1932">
        <v>0</v>
      </c>
      <c r="O1932">
        <v>31.04</v>
      </c>
      <c r="P1932" t="s">
        <v>86</v>
      </c>
      <c r="Q1932" t="s">
        <v>102</v>
      </c>
      <c r="R1932" t="s">
        <v>34</v>
      </c>
      <c r="S1932" t="s">
        <v>50</v>
      </c>
      <c r="T1932" t="s">
        <v>36</v>
      </c>
      <c r="U1932">
        <v>0</v>
      </c>
      <c r="V1932">
        <v>1280</v>
      </c>
      <c r="W1932">
        <v>4467.2</v>
      </c>
      <c r="X1932" t="str">
        <f>IF(MESACU[[#This Row],[PAIS]]="ESPAÑA",VLOOKUP(MESACU[[#This Row],[PROVINCIA]],[1]!PROVINCIASCC[#Data],2,FALSE),VLOOKUP(MESACU[[#This Row],[PAIS]],'[1]Centros de coste'!$A$2:$D$204,2,FALSE))</f>
        <v>C44 - IBERICA II</v>
      </c>
      <c r="Y1932" t="str">
        <f>IF(MESACU[[#This Row],[PAIS]]="ESPAÑA",VLOOKUP(MESACU[[#This Row],[PROVINCIA]],[1]!PROVINCIASCC[#Data],3,FALSE),VLOOKUP(MESACU[[#This Row],[PAIS]],'[1]Centros de coste'!$A$2:$D$204,3,FALSE))</f>
        <v>IBERICA II</v>
      </c>
      <c r="Z1932" t="str">
        <f>IF(MESACU[[#This Row],[PAIS]]="ESPAÑA",VLOOKUP(MESACU[[#This Row],[PROVINCIA]],[1]!PROVINCIASCC[#Data],4,FALSE),VLOOKUP(MESACU[[#This Row],[PAIS]],'[1]Centros de coste'!$A$2:$D$204,4,FALSE))</f>
        <v>EUROPA</v>
      </c>
      <c r="AA1932" t="str">
        <f>IFERROR(LEFT(TRIM(MESACU[[#This Row],[CodigoArticulo]]),LEN(TRIM(MESACU[[#This Row],[CodigoArticulo]]))-4),"")</f>
        <v>AGXKAE</v>
      </c>
      <c r="AB1932" t="str">
        <f>IFERROR(VLOOKUP(MESACU[[#This Row],[CODIGOG]],[1]!FAMILIAS[#Data],5,FALSE),"")</f>
        <v>BIOFERTILIZERS</v>
      </c>
    </row>
    <row r="1933" spans="1:28" x14ac:dyDescent="0.35">
      <c r="A1933" t="s">
        <v>28</v>
      </c>
      <c r="B1933">
        <v>543</v>
      </c>
      <c r="C1933" t="s">
        <v>29</v>
      </c>
      <c r="D1933">
        <v>2025</v>
      </c>
      <c r="E1933">
        <v>6</v>
      </c>
      <c r="F1933" t="s">
        <v>302</v>
      </c>
      <c r="G1933">
        <v>571</v>
      </c>
      <c r="H1933" t="s">
        <v>303</v>
      </c>
      <c r="I1933">
        <v>0</v>
      </c>
      <c r="J1933">
        <v>0</v>
      </c>
      <c r="K1933">
        <v>17.16</v>
      </c>
      <c r="L1933">
        <v>0</v>
      </c>
      <c r="M1933">
        <v>0</v>
      </c>
      <c r="N1933">
        <v>0</v>
      </c>
      <c r="O1933">
        <v>6.82</v>
      </c>
      <c r="P1933" t="s">
        <v>302</v>
      </c>
      <c r="Q1933" t="s">
        <v>102</v>
      </c>
      <c r="R1933" t="s">
        <v>49</v>
      </c>
      <c r="S1933" t="s">
        <v>103</v>
      </c>
      <c r="T1933" t="s">
        <v>36</v>
      </c>
      <c r="U1933">
        <v>0</v>
      </c>
      <c r="V1933">
        <v>1100</v>
      </c>
      <c r="W1933">
        <v>1716</v>
      </c>
      <c r="X1933" t="str">
        <f>IF(MESACU[[#This Row],[PAIS]]="ESPAÑA",VLOOKUP(MESACU[[#This Row],[PROVINCIA]],[1]!PROVINCIASCC[#Data],2,FALSE),VLOOKUP(MESACU[[#This Row],[PAIS]],'[1]Centros de coste'!$A$2:$D$204,2,FALSE))</f>
        <v>C46 - IBERICA IV</v>
      </c>
      <c r="Y1933" t="str">
        <f>IF(MESACU[[#This Row],[PAIS]]="ESPAÑA",VLOOKUP(MESACU[[#This Row],[PROVINCIA]],[1]!PROVINCIASCC[#Data],3,FALSE),VLOOKUP(MESACU[[#This Row],[PAIS]],'[1]Centros de coste'!$A$2:$D$204,3,FALSE))</f>
        <v>IBERICA IV</v>
      </c>
      <c r="Z1933" t="str">
        <f>IF(MESACU[[#This Row],[PAIS]]="ESPAÑA",VLOOKUP(MESACU[[#This Row],[PROVINCIA]],[1]!PROVINCIASCC[#Data],4,FALSE),VLOOKUP(MESACU[[#This Row],[PAIS]],'[1]Centros de coste'!$A$2:$D$204,4,FALSE))</f>
        <v>EUROPA</v>
      </c>
      <c r="AA1933" t="str">
        <f>IFERROR(LEFT(TRIM(MESACU[[#This Row],[CodigoArticulo]]),LEN(TRIM(MESACU[[#This Row],[CodigoArticulo]]))-4),"")</f>
        <v>WHITE</v>
      </c>
      <c r="AB1933" t="str">
        <f>IFERROR(VLOOKUP(MESACU[[#This Row],[CODIGOG]],[1]!FAMILIAS[#Data],5,FALSE),"")</f>
        <v>BIOCONTROL</v>
      </c>
    </row>
    <row r="1934" spans="1:28" x14ac:dyDescent="0.35">
      <c r="A1934" t="s">
        <v>28</v>
      </c>
      <c r="B1934">
        <v>543</v>
      </c>
      <c r="C1934" t="s">
        <v>29</v>
      </c>
      <c r="D1934">
        <v>2025</v>
      </c>
      <c r="E1934">
        <v>6</v>
      </c>
      <c r="F1934" t="s">
        <v>158</v>
      </c>
      <c r="G1934">
        <v>571</v>
      </c>
      <c r="H1934" t="s">
        <v>159</v>
      </c>
      <c r="I1934">
        <v>0</v>
      </c>
      <c r="J1934">
        <v>0</v>
      </c>
      <c r="K1934">
        <v>5.8</v>
      </c>
      <c r="L1934">
        <v>0</v>
      </c>
      <c r="M1934">
        <v>0</v>
      </c>
      <c r="N1934">
        <v>0</v>
      </c>
      <c r="O1934">
        <v>4.8499999999999996</v>
      </c>
      <c r="P1934" t="s">
        <v>158</v>
      </c>
      <c r="Q1934" t="s">
        <v>102</v>
      </c>
      <c r="R1934" t="s">
        <v>34</v>
      </c>
      <c r="S1934" t="s">
        <v>103</v>
      </c>
      <c r="T1934" t="s">
        <v>36</v>
      </c>
      <c r="U1934">
        <v>0</v>
      </c>
      <c r="V1934">
        <v>200</v>
      </c>
      <c r="W1934">
        <v>580</v>
      </c>
      <c r="X1934" t="str">
        <f>IF(MESACU[[#This Row],[PAIS]]="ESPAÑA",VLOOKUP(MESACU[[#This Row],[PROVINCIA]],[1]!PROVINCIASCC[#Data],2,FALSE),VLOOKUP(MESACU[[#This Row],[PAIS]],'[1]Centros de coste'!$A$2:$D$204,2,FALSE))</f>
        <v>C46 - IBERICA IV</v>
      </c>
      <c r="Y1934" t="str">
        <f>IF(MESACU[[#This Row],[PAIS]]="ESPAÑA",VLOOKUP(MESACU[[#This Row],[PROVINCIA]],[1]!PROVINCIASCC[#Data],3,FALSE),VLOOKUP(MESACU[[#This Row],[PAIS]],'[1]Centros de coste'!$A$2:$D$204,3,FALSE))</f>
        <v>IBERICA IV</v>
      </c>
      <c r="Z1934" t="str">
        <f>IF(MESACU[[#This Row],[PAIS]]="ESPAÑA",VLOOKUP(MESACU[[#This Row],[PROVINCIA]],[1]!PROVINCIASCC[#Data],4,FALSE),VLOOKUP(MESACU[[#This Row],[PAIS]],'[1]Centros de coste'!$A$2:$D$204,4,FALSE))</f>
        <v>EUROPA</v>
      </c>
      <c r="AA1934" t="str">
        <f>IFERROR(LEFT(TRIM(MESACU[[#This Row],[CodigoArticulo]]),LEN(TRIM(MESACU[[#This Row],[CodigoArticulo]]))-4),"")</f>
        <v>PT</v>
      </c>
      <c r="AB1934" t="str">
        <f>IFERROR(VLOOKUP(MESACU[[#This Row],[CODIGOG]],[1]!FAMILIAS[#Data],5,FALSE),"")</f>
        <v>BIOFERTILIZERS</v>
      </c>
    </row>
    <row r="1935" spans="1:28" x14ac:dyDescent="0.35">
      <c r="A1935" t="s">
        <v>28</v>
      </c>
      <c r="B1935">
        <v>543</v>
      </c>
      <c r="C1935" t="s">
        <v>29</v>
      </c>
      <c r="D1935">
        <v>2025</v>
      </c>
      <c r="E1935">
        <v>6</v>
      </c>
      <c r="F1935" t="s">
        <v>106</v>
      </c>
      <c r="G1935">
        <v>571</v>
      </c>
      <c r="H1935" t="s">
        <v>489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 t="s">
        <v>106</v>
      </c>
      <c r="Q1935" t="s">
        <v>102</v>
      </c>
      <c r="R1935" t="s">
        <v>28</v>
      </c>
      <c r="S1935" t="s">
        <v>103</v>
      </c>
      <c r="T1935" t="s">
        <v>36</v>
      </c>
      <c r="U1935">
        <v>0</v>
      </c>
      <c r="V1935">
        <v>0</v>
      </c>
      <c r="W1935">
        <v>0</v>
      </c>
      <c r="X1935" t="str">
        <f>IF(MESACU[[#This Row],[PAIS]]="ESPAÑA",VLOOKUP(MESACU[[#This Row],[PROVINCIA]],[1]!PROVINCIASCC[#Data],2,FALSE),VLOOKUP(MESACU[[#This Row],[PAIS]],'[1]Centros de coste'!$A$2:$D$204,2,FALSE))</f>
        <v>C46 - IBERICA IV</v>
      </c>
      <c r="Y1935" t="str">
        <f>IF(MESACU[[#This Row],[PAIS]]="ESPAÑA",VLOOKUP(MESACU[[#This Row],[PROVINCIA]],[1]!PROVINCIASCC[#Data],3,FALSE),VLOOKUP(MESACU[[#This Row],[PAIS]],'[1]Centros de coste'!$A$2:$D$204,3,FALSE))</f>
        <v>IBERICA IV</v>
      </c>
      <c r="Z1935" t="str">
        <f>IF(MESACU[[#This Row],[PAIS]]="ESPAÑA",VLOOKUP(MESACU[[#This Row],[PROVINCIA]],[1]!PROVINCIASCC[#Data],4,FALSE),VLOOKUP(MESACU[[#This Row],[PAIS]],'[1]Centros de coste'!$A$2:$D$204,4,FALSE))</f>
        <v>EUROPA</v>
      </c>
      <c r="AA1935" t="str">
        <f>IFERROR(LEFT(TRIM(MESACU[[#This Row],[CodigoArticulo]]),LEN(TRIM(MESACU[[#This Row],[CodigoArticulo]]))-4),"")</f>
        <v/>
      </c>
      <c r="AB1935" t="str">
        <f>IFERROR(VLOOKUP(MESACU[[#This Row],[CODIGOG]],[1]!FAMILIAS[#Data],5,FALSE),"")</f>
        <v/>
      </c>
    </row>
    <row r="1936" spans="1:28" x14ac:dyDescent="0.35">
      <c r="A1936" t="s">
        <v>28</v>
      </c>
      <c r="B1936">
        <v>544</v>
      </c>
      <c r="C1936" t="s">
        <v>29</v>
      </c>
      <c r="D1936">
        <v>2025</v>
      </c>
      <c r="E1936">
        <v>6</v>
      </c>
      <c r="F1936" t="s">
        <v>84</v>
      </c>
      <c r="G1936">
        <v>485</v>
      </c>
      <c r="H1936" t="s">
        <v>85</v>
      </c>
      <c r="I1936">
        <v>0</v>
      </c>
      <c r="J1936">
        <v>0</v>
      </c>
      <c r="K1936">
        <v>57.9</v>
      </c>
      <c r="L1936">
        <v>0</v>
      </c>
      <c r="M1936">
        <v>0</v>
      </c>
      <c r="N1936">
        <v>0</v>
      </c>
      <c r="O1936">
        <v>2.78</v>
      </c>
      <c r="P1936" t="s">
        <v>84</v>
      </c>
      <c r="Q1936" t="s">
        <v>352</v>
      </c>
      <c r="R1936" t="s">
        <v>34</v>
      </c>
      <c r="S1936" t="s">
        <v>353</v>
      </c>
      <c r="T1936" t="s">
        <v>36</v>
      </c>
      <c r="U1936">
        <v>0</v>
      </c>
      <c r="V1936">
        <v>100</v>
      </c>
      <c r="W1936">
        <v>579</v>
      </c>
      <c r="X1936" t="str">
        <f>IF(MESACU[[#This Row],[PAIS]]="ESPAÑA",VLOOKUP(MESACU[[#This Row],[PROVINCIA]],[1]!PROVINCIASCC[#Data],2,FALSE),VLOOKUP(MESACU[[#This Row],[PAIS]],'[1]Centros de coste'!$A$2:$D$204,2,FALSE))</f>
        <v>C205 - IBERICA VI</v>
      </c>
      <c r="Y1936" t="str">
        <f>IF(MESACU[[#This Row],[PAIS]]="ESPAÑA",VLOOKUP(MESACU[[#This Row],[PROVINCIA]],[1]!PROVINCIASCC[#Data],3,FALSE),VLOOKUP(MESACU[[#This Row],[PAIS]],'[1]Centros de coste'!$A$2:$D$204,3,FALSE))</f>
        <v>IBERICA VI</v>
      </c>
      <c r="Z1936" t="str">
        <f>IF(MESACU[[#This Row],[PAIS]]="ESPAÑA",VLOOKUP(MESACU[[#This Row],[PROVINCIA]],[1]!PROVINCIASCC[#Data],4,FALSE),VLOOKUP(MESACU[[#This Row],[PAIS]],'[1]Centros de coste'!$A$2:$D$204,4,FALSE))</f>
        <v>EUROPA</v>
      </c>
      <c r="AA1936" t="str">
        <f>IFERROR(LEFT(TRIM(MESACU[[#This Row],[CodigoArticulo]]),LEN(TRIM(MESACU[[#This Row],[CodigoArticulo]]))-4),"")</f>
        <v>CCOBRE</v>
      </c>
      <c r="AB1936" t="str">
        <f>IFERROR(VLOOKUP(MESACU[[#This Row],[CODIGOG]],[1]!FAMILIAS[#Data],5,FALSE),"")</f>
        <v>BIOCONTROL</v>
      </c>
    </row>
    <row r="1937" spans="1:28" x14ac:dyDescent="0.35">
      <c r="A1937" t="s">
        <v>28</v>
      </c>
      <c r="B1937">
        <v>544</v>
      </c>
      <c r="C1937" t="s">
        <v>29</v>
      </c>
      <c r="D1937">
        <v>2025</v>
      </c>
      <c r="E1937">
        <v>6</v>
      </c>
      <c r="F1937" t="s">
        <v>153</v>
      </c>
      <c r="G1937">
        <v>485</v>
      </c>
      <c r="H1937" t="s">
        <v>154</v>
      </c>
      <c r="I1937">
        <v>0</v>
      </c>
      <c r="J1937">
        <v>0</v>
      </c>
      <c r="K1937">
        <v>22.7</v>
      </c>
      <c r="L1937">
        <v>0</v>
      </c>
      <c r="M1937">
        <v>0</v>
      </c>
      <c r="N1937">
        <v>0</v>
      </c>
      <c r="O1937">
        <v>0.39</v>
      </c>
      <c r="P1937" t="s">
        <v>153</v>
      </c>
      <c r="Q1937" t="s">
        <v>352</v>
      </c>
      <c r="R1937" t="s">
        <v>73</v>
      </c>
      <c r="S1937" t="s">
        <v>353</v>
      </c>
      <c r="T1937" t="s">
        <v>36</v>
      </c>
      <c r="U1937">
        <v>0</v>
      </c>
      <c r="V1937">
        <v>50</v>
      </c>
      <c r="W1937">
        <v>227</v>
      </c>
      <c r="X1937" t="str">
        <f>IF(MESACU[[#This Row],[PAIS]]="ESPAÑA",VLOOKUP(MESACU[[#This Row],[PROVINCIA]],[1]!PROVINCIASCC[#Data],2,FALSE),VLOOKUP(MESACU[[#This Row],[PAIS]],'[1]Centros de coste'!$A$2:$D$204,2,FALSE))</f>
        <v>C205 - IBERICA VI</v>
      </c>
      <c r="Y1937" t="str">
        <f>IF(MESACU[[#This Row],[PAIS]]="ESPAÑA",VLOOKUP(MESACU[[#This Row],[PROVINCIA]],[1]!PROVINCIASCC[#Data],3,FALSE),VLOOKUP(MESACU[[#This Row],[PAIS]],'[1]Centros de coste'!$A$2:$D$204,3,FALSE))</f>
        <v>IBERICA VI</v>
      </c>
      <c r="Z1937" t="str">
        <f>IF(MESACU[[#This Row],[PAIS]]="ESPAÑA",VLOOKUP(MESACU[[#This Row],[PROVINCIA]],[1]!PROVINCIASCC[#Data],4,FALSE),VLOOKUP(MESACU[[#This Row],[PAIS]],'[1]Centros de coste'!$A$2:$D$204,4,FALSE))</f>
        <v>EUROPA</v>
      </c>
      <c r="AA1937" t="str">
        <f>IFERROR(LEFT(TRIM(MESACU[[#This Row],[CodigoArticulo]]),LEN(TRIM(MESACU[[#This Row],[CodigoArticulo]]))-4),"")</f>
        <v>CBASI</v>
      </c>
      <c r="AB1937" t="str">
        <f>IFERROR(VLOOKUP(MESACU[[#This Row],[CODIGOG]],[1]!FAMILIAS[#Data],5,FALSE),"")</f>
        <v>BIOCONTROL</v>
      </c>
    </row>
    <row r="1938" spans="1:28" x14ac:dyDescent="0.35">
      <c r="A1938" t="s">
        <v>28</v>
      </c>
      <c r="B1938">
        <v>544</v>
      </c>
      <c r="C1938" t="s">
        <v>29</v>
      </c>
      <c r="D1938">
        <v>2025</v>
      </c>
      <c r="E1938">
        <v>6</v>
      </c>
      <c r="F1938" t="s">
        <v>64</v>
      </c>
      <c r="G1938">
        <v>485</v>
      </c>
      <c r="H1938" t="s">
        <v>65</v>
      </c>
      <c r="I1938">
        <v>0</v>
      </c>
      <c r="J1938">
        <v>0</v>
      </c>
      <c r="K1938">
        <v>201.6</v>
      </c>
      <c r="L1938">
        <v>0</v>
      </c>
      <c r="M1938">
        <v>0</v>
      </c>
      <c r="N1938">
        <v>0</v>
      </c>
      <c r="O1938">
        <v>11.12</v>
      </c>
      <c r="P1938" t="s">
        <v>227</v>
      </c>
      <c r="Q1938" t="s">
        <v>352</v>
      </c>
      <c r="R1938" t="s">
        <v>34</v>
      </c>
      <c r="S1938" t="s">
        <v>353</v>
      </c>
      <c r="T1938" t="s">
        <v>36</v>
      </c>
      <c r="U1938">
        <v>0</v>
      </c>
      <c r="V1938">
        <v>400</v>
      </c>
      <c r="W1938">
        <v>2016</v>
      </c>
      <c r="X1938" t="str">
        <f>IF(MESACU[[#This Row],[PAIS]]="ESPAÑA",VLOOKUP(MESACU[[#This Row],[PROVINCIA]],[1]!PROVINCIASCC[#Data],2,FALSE),VLOOKUP(MESACU[[#This Row],[PAIS]],'[1]Centros de coste'!$A$2:$D$204,2,FALSE))</f>
        <v>C205 - IBERICA VI</v>
      </c>
      <c r="Y1938" t="str">
        <f>IF(MESACU[[#This Row],[PAIS]]="ESPAÑA",VLOOKUP(MESACU[[#This Row],[PROVINCIA]],[1]!PROVINCIASCC[#Data],3,FALSE),VLOOKUP(MESACU[[#This Row],[PAIS]],'[1]Centros de coste'!$A$2:$D$204,3,FALSE))</f>
        <v>IBERICA VI</v>
      </c>
      <c r="Z1938" t="str">
        <f>IF(MESACU[[#This Row],[PAIS]]="ESPAÑA",VLOOKUP(MESACU[[#This Row],[PROVINCIA]],[1]!PROVINCIASCC[#Data],4,FALSE),VLOOKUP(MESACU[[#This Row],[PAIS]],'[1]Centros de coste'!$A$2:$D$204,4,FALSE))</f>
        <v>EUROPA</v>
      </c>
      <c r="AA1938" t="str">
        <f>IFERROR(LEFT(TRIM(MESACU[[#This Row],[CodigoArticulo]]),LEN(TRIM(MESACU[[#This Row],[CodigoArticulo]]))-4),"")</f>
        <v>C-L</v>
      </c>
      <c r="AB1938" t="str">
        <f>IFERROR(VLOOKUP(MESACU[[#This Row],[CODIGOG]],[1]!FAMILIAS[#Data],5,FALSE),"")</f>
        <v>BIOFERTILIZERS</v>
      </c>
    </row>
    <row r="1939" spans="1:28" x14ac:dyDescent="0.35">
      <c r="A1939" t="s">
        <v>28</v>
      </c>
      <c r="B1939">
        <v>545</v>
      </c>
      <c r="C1939" t="s">
        <v>29</v>
      </c>
      <c r="D1939">
        <v>2025</v>
      </c>
      <c r="E1939">
        <v>6</v>
      </c>
      <c r="F1939" t="s">
        <v>51</v>
      </c>
      <c r="G1939">
        <v>566</v>
      </c>
      <c r="H1939" t="s">
        <v>52</v>
      </c>
      <c r="I1939">
        <v>0</v>
      </c>
      <c r="J1939">
        <v>0</v>
      </c>
      <c r="K1939">
        <v>32.56</v>
      </c>
      <c r="L1939">
        <v>0</v>
      </c>
      <c r="M1939">
        <v>0</v>
      </c>
      <c r="N1939">
        <v>0</v>
      </c>
      <c r="O1939">
        <v>13.64</v>
      </c>
      <c r="P1939" t="s">
        <v>51</v>
      </c>
      <c r="Q1939" t="s">
        <v>48</v>
      </c>
      <c r="R1939" t="s">
        <v>49</v>
      </c>
      <c r="S1939" t="s">
        <v>50</v>
      </c>
      <c r="T1939" t="s">
        <v>36</v>
      </c>
      <c r="U1939">
        <v>0</v>
      </c>
      <c r="V1939">
        <v>2200</v>
      </c>
      <c r="W1939">
        <v>3256</v>
      </c>
      <c r="X1939" t="str">
        <f>IF(MESACU[[#This Row],[PAIS]]="ESPAÑA",VLOOKUP(MESACU[[#This Row],[PROVINCIA]],[1]!PROVINCIASCC[#Data],2,FALSE),VLOOKUP(MESACU[[#This Row],[PAIS]],'[1]Centros de coste'!$A$2:$D$204,2,FALSE))</f>
        <v>C44 - IBERICA II</v>
      </c>
      <c r="Y1939" t="str">
        <f>IF(MESACU[[#This Row],[PAIS]]="ESPAÑA",VLOOKUP(MESACU[[#This Row],[PROVINCIA]],[1]!PROVINCIASCC[#Data],3,FALSE),VLOOKUP(MESACU[[#This Row],[PAIS]],'[1]Centros de coste'!$A$2:$D$204,3,FALSE))</f>
        <v>IBERICA II</v>
      </c>
      <c r="Z1939" t="str">
        <f>IF(MESACU[[#This Row],[PAIS]]="ESPAÑA",VLOOKUP(MESACU[[#This Row],[PROVINCIA]],[1]!PROVINCIASCC[#Data],4,FALSE),VLOOKUP(MESACU[[#This Row],[PAIS]],'[1]Centros de coste'!$A$2:$D$204,4,FALSE))</f>
        <v>EUROPA</v>
      </c>
      <c r="AA1939" t="str">
        <f>IFERROR(LEFT(TRIM(MESACU[[#This Row],[CodigoArticulo]]),LEN(TRIM(MESACU[[#This Row],[CodigoArticulo]]))-4),"")</f>
        <v>AN</v>
      </c>
      <c r="AB1939" t="str">
        <f>IFERROR(VLOOKUP(MESACU[[#This Row],[CODIGOG]],[1]!FAMILIAS[#Data],5,FALSE),"")</f>
        <v>BIOFERTILIZERS</v>
      </c>
    </row>
    <row r="1940" spans="1:28" x14ac:dyDescent="0.35">
      <c r="A1940" t="s">
        <v>28</v>
      </c>
      <c r="B1940">
        <v>545</v>
      </c>
      <c r="C1940" t="s">
        <v>29</v>
      </c>
      <c r="D1940">
        <v>2025</v>
      </c>
      <c r="E1940">
        <v>6</v>
      </c>
      <c r="F1940" t="s">
        <v>135</v>
      </c>
      <c r="G1940">
        <v>566</v>
      </c>
      <c r="H1940" t="s">
        <v>136</v>
      </c>
      <c r="I1940">
        <v>0</v>
      </c>
      <c r="J1940">
        <v>0</v>
      </c>
      <c r="K1940">
        <v>13.824</v>
      </c>
      <c r="L1940">
        <v>0</v>
      </c>
      <c r="M1940">
        <v>0</v>
      </c>
      <c r="N1940">
        <v>0</v>
      </c>
      <c r="O1940">
        <v>15.52</v>
      </c>
      <c r="P1940" t="s">
        <v>135</v>
      </c>
      <c r="Q1940" t="s">
        <v>48</v>
      </c>
      <c r="R1940" t="s">
        <v>34</v>
      </c>
      <c r="S1940" t="s">
        <v>50</v>
      </c>
      <c r="T1940" t="s">
        <v>36</v>
      </c>
      <c r="U1940">
        <v>0</v>
      </c>
      <c r="V1940">
        <v>640</v>
      </c>
      <c r="W1940">
        <v>1382.4</v>
      </c>
      <c r="X1940" t="str">
        <f>IF(MESACU[[#This Row],[PAIS]]="ESPAÑA",VLOOKUP(MESACU[[#This Row],[PROVINCIA]],[1]!PROVINCIASCC[#Data],2,FALSE),VLOOKUP(MESACU[[#This Row],[PAIS]],'[1]Centros de coste'!$A$2:$D$204,2,FALSE))</f>
        <v>C44 - IBERICA II</v>
      </c>
      <c r="Y1940" t="str">
        <f>IF(MESACU[[#This Row],[PAIS]]="ESPAÑA",VLOOKUP(MESACU[[#This Row],[PROVINCIA]],[1]!PROVINCIASCC[#Data],3,FALSE),VLOOKUP(MESACU[[#This Row],[PAIS]],'[1]Centros de coste'!$A$2:$D$204,3,FALSE))</f>
        <v>IBERICA II</v>
      </c>
      <c r="Z1940" t="str">
        <f>IF(MESACU[[#This Row],[PAIS]]="ESPAÑA",VLOOKUP(MESACU[[#This Row],[PROVINCIA]],[1]!PROVINCIASCC[#Data],4,FALSE),VLOOKUP(MESACU[[#This Row],[PAIS]],'[1]Centros de coste'!$A$2:$D$204,4,FALSE))</f>
        <v>EUROPA</v>
      </c>
      <c r="AA1940" t="str">
        <f>IFERROR(LEFT(TRIM(MESACU[[#This Row],[CodigoArticulo]]),LEN(TRIM(MESACU[[#This Row],[CodigoArticulo]]))-4),"")</f>
        <v>N</v>
      </c>
      <c r="AB1940" t="str">
        <f>IFERROR(VLOOKUP(MESACU[[#This Row],[CODIGOG]],[1]!FAMILIAS[#Data],5,FALSE),"")</f>
        <v>BIOFERTILIZERS</v>
      </c>
    </row>
    <row r="1941" spans="1:28" x14ac:dyDescent="0.35">
      <c r="A1941" t="s">
        <v>28</v>
      </c>
      <c r="B1941">
        <v>545</v>
      </c>
      <c r="C1941" t="s">
        <v>29</v>
      </c>
      <c r="D1941">
        <v>2025</v>
      </c>
      <c r="E1941">
        <v>6</v>
      </c>
      <c r="F1941" t="s">
        <v>84</v>
      </c>
      <c r="G1941">
        <v>566</v>
      </c>
      <c r="H1941" t="s">
        <v>85</v>
      </c>
      <c r="I1941">
        <v>0</v>
      </c>
      <c r="J1941">
        <v>0</v>
      </c>
      <c r="K1941">
        <v>2.8919999999999999</v>
      </c>
      <c r="L1941">
        <v>0</v>
      </c>
      <c r="M1941">
        <v>0</v>
      </c>
      <c r="N1941">
        <v>0</v>
      </c>
      <c r="O1941">
        <v>1.67</v>
      </c>
      <c r="P1941" t="s">
        <v>84</v>
      </c>
      <c r="Q1941" t="s">
        <v>48</v>
      </c>
      <c r="R1941" t="s">
        <v>34</v>
      </c>
      <c r="S1941" t="s">
        <v>50</v>
      </c>
      <c r="T1941" t="s">
        <v>36</v>
      </c>
      <c r="U1941">
        <v>0</v>
      </c>
      <c r="V1941">
        <v>60</v>
      </c>
      <c r="W1941">
        <v>289.2</v>
      </c>
      <c r="X1941" t="str">
        <f>IF(MESACU[[#This Row],[PAIS]]="ESPAÑA",VLOOKUP(MESACU[[#This Row],[PROVINCIA]],[1]!PROVINCIASCC[#Data],2,FALSE),VLOOKUP(MESACU[[#This Row],[PAIS]],'[1]Centros de coste'!$A$2:$D$204,2,FALSE))</f>
        <v>C44 - IBERICA II</v>
      </c>
      <c r="Y1941" t="str">
        <f>IF(MESACU[[#This Row],[PAIS]]="ESPAÑA",VLOOKUP(MESACU[[#This Row],[PROVINCIA]],[1]!PROVINCIASCC[#Data],3,FALSE),VLOOKUP(MESACU[[#This Row],[PAIS]],'[1]Centros de coste'!$A$2:$D$204,3,FALSE))</f>
        <v>IBERICA II</v>
      </c>
      <c r="Z1941" t="str">
        <f>IF(MESACU[[#This Row],[PAIS]]="ESPAÑA",VLOOKUP(MESACU[[#This Row],[PROVINCIA]],[1]!PROVINCIASCC[#Data],4,FALSE),VLOOKUP(MESACU[[#This Row],[PAIS]],'[1]Centros de coste'!$A$2:$D$204,4,FALSE))</f>
        <v>EUROPA</v>
      </c>
      <c r="AA1941" t="str">
        <f>IFERROR(LEFT(TRIM(MESACU[[#This Row],[CodigoArticulo]]),LEN(TRIM(MESACU[[#This Row],[CodigoArticulo]]))-4),"")</f>
        <v>CCOBRE</v>
      </c>
      <c r="AB1941" t="str">
        <f>IFERROR(VLOOKUP(MESACU[[#This Row],[CODIGOG]],[1]!FAMILIAS[#Data],5,FALSE),"")</f>
        <v>BIOCONTROL</v>
      </c>
    </row>
    <row r="1942" spans="1:28" x14ac:dyDescent="0.35">
      <c r="A1942" t="s">
        <v>28</v>
      </c>
      <c r="B1942">
        <v>546</v>
      </c>
      <c r="C1942" t="s">
        <v>29</v>
      </c>
      <c r="D1942">
        <v>2025</v>
      </c>
      <c r="E1942">
        <v>6</v>
      </c>
      <c r="F1942" t="s">
        <v>111</v>
      </c>
      <c r="G1942">
        <v>566</v>
      </c>
      <c r="H1942" t="s">
        <v>112</v>
      </c>
      <c r="I1942">
        <v>0</v>
      </c>
      <c r="J1942">
        <v>0</v>
      </c>
      <c r="K1942">
        <v>25.536000000000001</v>
      </c>
      <c r="L1942">
        <v>0</v>
      </c>
      <c r="M1942">
        <v>0</v>
      </c>
      <c r="N1942">
        <v>0</v>
      </c>
      <c r="O1942">
        <v>15.52</v>
      </c>
      <c r="P1942" t="s">
        <v>111</v>
      </c>
      <c r="Q1942" t="s">
        <v>48</v>
      </c>
      <c r="R1942" t="s">
        <v>34</v>
      </c>
      <c r="S1942" t="s">
        <v>50</v>
      </c>
      <c r="T1942" t="s">
        <v>36</v>
      </c>
      <c r="U1942">
        <v>0</v>
      </c>
      <c r="V1942">
        <v>640</v>
      </c>
      <c r="W1942">
        <v>2553.6</v>
      </c>
      <c r="X1942" t="str">
        <f>IF(MESACU[[#This Row],[PAIS]]="ESPAÑA",VLOOKUP(MESACU[[#This Row],[PROVINCIA]],[1]!PROVINCIASCC[#Data],2,FALSE),VLOOKUP(MESACU[[#This Row],[PAIS]],'[1]Centros de coste'!$A$2:$D$204,2,FALSE))</f>
        <v>C44 - IBERICA II</v>
      </c>
      <c r="Y1942" t="str">
        <f>IF(MESACU[[#This Row],[PAIS]]="ESPAÑA",VLOOKUP(MESACU[[#This Row],[PROVINCIA]],[1]!PROVINCIASCC[#Data],3,FALSE),VLOOKUP(MESACU[[#This Row],[PAIS]],'[1]Centros de coste'!$A$2:$D$204,3,FALSE))</f>
        <v>IBERICA II</v>
      </c>
      <c r="Z1942" t="str">
        <f>IF(MESACU[[#This Row],[PAIS]]="ESPAÑA",VLOOKUP(MESACU[[#This Row],[PROVINCIA]],[1]!PROVINCIASCC[#Data],4,FALSE),VLOOKUP(MESACU[[#This Row],[PAIS]],'[1]Centros de coste'!$A$2:$D$204,4,FALSE))</f>
        <v>EUROPA</v>
      </c>
      <c r="AA1942" t="str">
        <f>IFERROR(LEFT(TRIM(MESACU[[#This Row],[CodigoArticulo]]),LEN(TRIM(MESACU[[#This Row],[CodigoArticulo]]))-4),"")</f>
        <v>C-L</v>
      </c>
      <c r="AB1942" t="str">
        <f>IFERROR(VLOOKUP(MESACU[[#This Row],[CODIGOG]],[1]!FAMILIAS[#Data],5,FALSE),"")</f>
        <v>BIOFERTILIZERS</v>
      </c>
    </row>
    <row r="1943" spans="1:28" x14ac:dyDescent="0.35">
      <c r="A1943" t="s">
        <v>28</v>
      </c>
      <c r="B1943">
        <v>547</v>
      </c>
      <c r="C1943" t="s">
        <v>29</v>
      </c>
      <c r="D1943">
        <v>2025</v>
      </c>
      <c r="E1943">
        <v>6</v>
      </c>
      <c r="F1943" t="s">
        <v>69</v>
      </c>
      <c r="G1943">
        <v>486</v>
      </c>
      <c r="H1943" t="s">
        <v>70</v>
      </c>
      <c r="I1943">
        <v>0</v>
      </c>
      <c r="J1943">
        <v>0</v>
      </c>
      <c r="K1943">
        <v>8.32</v>
      </c>
      <c r="L1943">
        <v>0</v>
      </c>
      <c r="M1943">
        <v>0</v>
      </c>
      <c r="N1943">
        <v>0</v>
      </c>
      <c r="O1943">
        <v>1.94</v>
      </c>
      <c r="P1943" t="s">
        <v>69</v>
      </c>
      <c r="Q1943" t="s">
        <v>292</v>
      </c>
      <c r="R1943" t="s">
        <v>34</v>
      </c>
      <c r="S1943" t="s">
        <v>229</v>
      </c>
      <c r="T1943" t="s">
        <v>36</v>
      </c>
      <c r="U1943">
        <v>0</v>
      </c>
      <c r="V1943">
        <v>80</v>
      </c>
      <c r="W1943">
        <v>416</v>
      </c>
      <c r="X1943" t="str">
        <f>IF(MESACU[[#This Row],[PAIS]]="ESPAÑA",VLOOKUP(MESACU[[#This Row],[PROVINCIA]],[1]!PROVINCIASCC[#Data],2,FALSE),VLOOKUP(MESACU[[#This Row],[PAIS]],'[1]Centros de coste'!$A$2:$D$204,2,FALSE))</f>
        <v>C46 - IBERICA IV</v>
      </c>
      <c r="Y1943" t="str">
        <f>IF(MESACU[[#This Row],[PAIS]]="ESPAÑA",VLOOKUP(MESACU[[#This Row],[PROVINCIA]],[1]!PROVINCIASCC[#Data],3,FALSE),VLOOKUP(MESACU[[#This Row],[PAIS]],'[1]Centros de coste'!$A$2:$D$204,3,FALSE))</f>
        <v>IBERICA IV</v>
      </c>
      <c r="Z1943" t="str">
        <f>IF(MESACU[[#This Row],[PAIS]]="ESPAÑA",VLOOKUP(MESACU[[#This Row],[PROVINCIA]],[1]!PROVINCIASCC[#Data],4,FALSE),VLOOKUP(MESACU[[#This Row],[PAIS]],'[1]Centros de coste'!$A$2:$D$204,4,FALSE))</f>
        <v>EUROPA</v>
      </c>
      <c r="AA1943" t="str">
        <f>IFERROR(LEFT(TRIM(MESACU[[#This Row],[CodigoArticulo]]),LEN(TRIM(MESACU[[#This Row],[CodigoArticulo]]))-4),"")</f>
        <v>AVAN</v>
      </c>
      <c r="AB1943" t="str">
        <f>IFERROR(VLOOKUP(MESACU[[#This Row],[CODIGOG]],[1]!FAMILIAS[#Data],5,FALSE),"")</f>
        <v>BIOSTIMULANTS</v>
      </c>
    </row>
    <row r="1944" spans="1:28" x14ac:dyDescent="0.35">
      <c r="A1944" t="s">
        <v>28</v>
      </c>
      <c r="B1944">
        <v>547</v>
      </c>
      <c r="C1944" t="s">
        <v>29</v>
      </c>
      <c r="D1944">
        <v>2025</v>
      </c>
      <c r="E1944">
        <v>6</v>
      </c>
      <c r="F1944" t="s">
        <v>69</v>
      </c>
      <c r="G1944">
        <v>486</v>
      </c>
      <c r="H1944" t="s">
        <v>70</v>
      </c>
      <c r="I1944">
        <v>0</v>
      </c>
      <c r="J1944">
        <v>0</v>
      </c>
      <c r="K1944">
        <v>6.24</v>
      </c>
      <c r="L1944">
        <v>0</v>
      </c>
      <c r="M1944">
        <v>0</v>
      </c>
      <c r="N1944">
        <v>0</v>
      </c>
      <c r="O1944">
        <v>1.46</v>
      </c>
      <c r="P1944" t="s">
        <v>69</v>
      </c>
      <c r="Q1944" t="s">
        <v>292</v>
      </c>
      <c r="R1944" t="s">
        <v>34</v>
      </c>
      <c r="S1944" t="s">
        <v>229</v>
      </c>
      <c r="T1944" t="s">
        <v>36</v>
      </c>
      <c r="U1944">
        <v>0</v>
      </c>
      <c r="V1944">
        <v>60</v>
      </c>
      <c r="W1944">
        <v>312</v>
      </c>
      <c r="X1944" t="str">
        <f>IF(MESACU[[#This Row],[PAIS]]="ESPAÑA",VLOOKUP(MESACU[[#This Row],[PROVINCIA]],[1]!PROVINCIASCC[#Data],2,FALSE),VLOOKUP(MESACU[[#This Row],[PAIS]],'[1]Centros de coste'!$A$2:$D$204,2,FALSE))</f>
        <v>C46 - IBERICA IV</v>
      </c>
      <c r="Y1944" t="str">
        <f>IF(MESACU[[#This Row],[PAIS]]="ESPAÑA",VLOOKUP(MESACU[[#This Row],[PROVINCIA]],[1]!PROVINCIASCC[#Data],3,FALSE),VLOOKUP(MESACU[[#This Row],[PAIS]],'[1]Centros de coste'!$A$2:$D$204,3,FALSE))</f>
        <v>IBERICA IV</v>
      </c>
      <c r="Z1944" t="str">
        <f>IF(MESACU[[#This Row],[PAIS]]="ESPAÑA",VLOOKUP(MESACU[[#This Row],[PROVINCIA]],[1]!PROVINCIASCC[#Data],4,FALSE),VLOOKUP(MESACU[[#This Row],[PAIS]],'[1]Centros de coste'!$A$2:$D$204,4,FALSE))</f>
        <v>EUROPA</v>
      </c>
      <c r="AA1944" t="str">
        <f>IFERROR(LEFT(TRIM(MESACU[[#This Row],[CodigoArticulo]]),LEN(TRIM(MESACU[[#This Row],[CodigoArticulo]]))-4),"")</f>
        <v>AVAN</v>
      </c>
      <c r="AB1944" t="str">
        <f>IFERROR(VLOOKUP(MESACU[[#This Row],[CODIGOG]],[1]!FAMILIAS[#Data],5,FALSE),"")</f>
        <v>BIOSTIMULANTS</v>
      </c>
    </row>
    <row r="1945" spans="1:28" x14ac:dyDescent="0.35">
      <c r="A1945" t="s">
        <v>28</v>
      </c>
      <c r="B1945">
        <v>547</v>
      </c>
      <c r="C1945" t="s">
        <v>29</v>
      </c>
      <c r="D1945">
        <v>2025</v>
      </c>
      <c r="E1945">
        <v>6</v>
      </c>
      <c r="F1945" t="s">
        <v>117</v>
      </c>
      <c r="G1945">
        <v>486</v>
      </c>
      <c r="H1945" t="s">
        <v>118</v>
      </c>
      <c r="I1945">
        <v>0</v>
      </c>
      <c r="J1945">
        <v>0</v>
      </c>
      <c r="K1945">
        <v>33.119999999999997</v>
      </c>
      <c r="L1945">
        <v>0</v>
      </c>
      <c r="M1945">
        <v>0</v>
      </c>
      <c r="N1945">
        <v>0</v>
      </c>
      <c r="O1945">
        <v>8.34</v>
      </c>
      <c r="P1945" t="s">
        <v>117</v>
      </c>
      <c r="Q1945" t="s">
        <v>292</v>
      </c>
      <c r="R1945" t="s">
        <v>34</v>
      </c>
      <c r="S1945" t="s">
        <v>229</v>
      </c>
      <c r="T1945" t="s">
        <v>36</v>
      </c>
      <c r="U1945">
        <v>0</v>
      </c>
      <c r="V1945">
        <v>300</v>
      </c>
      <c r="W1945">
        <v>1656</v>
      </c>
      <c r="X1945" t="str">
        <f>IF(MESACU[[#This Row],[PAIS]]="ESPAÑA",VLOOKUP(MESACU[[#This Row],[PROVINCIA]],[1]!PROVINCIASCC[#Data],2,FALSE),VLOOKUP(MESACU[[#This Row],[PAIS]],'[1]Centros de coste'!$A$2:$D$204,2,FALSE))</f>
        <v>C46 - IBERICA IV</v>
      </c>
      <c r="Y1945" t="str">
        <f>IF(MESACU[[#This Row],[PAIS]]="ESPAÑA",VLOOKUP(MESACU[[#This Row],[PROVINCIA]],[1]!PROVINCIASCC[#Data],3,FALSE),VLOOKUP(MESACU[[#This Row],[PAIS]],'[1]Centros de coste'!$A$2:$D$204,3,FALSE))</f>
        <v>IBERICA IV</v>
      </c>
      <c r="Z1945" t="str">
        <f>IF(MESACU[[#This Row],[PAIS]]="ESPAÑA",VLOOKUP(MESACU[[#This Row],[PROVINCIA]],[1]!PROVINCIASCC[#Data],4,FALSE),VLOOKUP(MESACU[[#This Row],[PAIS]],'[1]Centros de coste'!$A$2:$D$204,4,FALSE))</f>
        <v>EUROPA</v>
      </c>
      <c r="AA1945" t="str">
        <f>IFERROR(LEFT(TRIM(MESACU[[#This Row],[CodigoArticulo]]),LEN(TRIM(MESACU[[#This Row],[CodigoArticulo]]))-4),"")</f>
        <v>AVAN</v>
      </c>
      <c r="AB1945" t="str">
        <f>IFERROR(VLOOKUP(MESACU[[#This Row],[CODIGOG]],[1]!FAMILIAS[#Data],5,FALSE),"")</f>
        <v>BIOSTIMULANTS</v>
      </c>
    </row>
    <row r="1946" spans="1:28" x14ac:dyDescent="0.35">
      <c r="A1946" t="s">
        <v>28</v>
      </c>
      <c r="B1946">
        <v>547</v>
      </c>
      <c r="C1946" t="s">
        <v>29</v>
      </c>
      <c r="D1946">
        <v>2025</v>
      </c>
      <c r="E1946">
        <v>6</v>
      </c>
      <c r="F1946" t="s">
        <v>178</v>
      </c>
      <c r="G1946">
        <v>486</v>
      </c>
      <c r="H1946" t="s">
        <v>189</v>
      </c>
      <c r="I1946">
        <v>0</v>
      </c>
      <c r="J1946">
        <v>0</v>
      </c>
      <c r="K1946">
        <v>8.42</v>
      </c>
      <c r="L1946">
        <v>0</v>
      </c>
      <c r="M1946">
        <v>0</v>
      </c>
      <c r="N1946">
        <v>0</v>
      </c>
      <c r="O1946">
        <v>2.78</v>
      </c>
      <c r="P1946" t="s">
        <v>178</v>
      </c>
      <c r="Q1946" t="s">
        <v>292</v>
      </c>
      <c r="R1946" t="s">
        <v>34</v>
      </c>
      <c r="S1946" t="s">
        <v>229</v>
      </c>
      <c r="T1946" t="s">
        <v>36</v>
      </c>
      <c r="U1946">
        <v>0</v>
      </c>
      <c r="V1946">
        <v>100</v>
      </c>
      <c r="W1946">
        <v>421</v>
      </c>
      <c r="X1946" t="str">
        <f>IF(MESACU[[#This Row],[PAIS]]="ESPAÑA",VLOOKUP(MESACU[[#This Row],[PROVINCIA]],[1]!PROVINCIASCC[#Data],2,FALSE),VLOOKUP(MESACU[[#This Row],[PAIS]],'[1]Centros de coste'!$A$2:$D$204,2,FALSE))</f>
        <v>C46 - IBERICA IV</v>
      </c>
      <c r="Y1946" t="str">
        <f>IF(MESACU[[#This Row],[PAIS]]="ESPAÑA",VLOOKUP(MESACU[[#This Row],[PROVINCIA]],[1]!PROVINCIASCC[#Data],3,FALSE),VLOOKUP(MESACU[[#This Row],[PAIS]],'[1]Centros de coste'!$A$2:$D$204,3,FALSE))</f>
        <v>IBERICA IV</v>
      </c>
      <c r="Z1946" t="str">
        <f>IF(MESACU[[#This Row],[PAIS]]="ESPAÑA",VLOOKUP(MESACU[[#This Row],[PROVINCIA]],[1]!PROVINCIASCC[#Data],4,FALSE),VLOOKUP(MESACU[[#This Row],[PAIS]],'[1]Centros de coste'!$A$2:$D$204,4,FALSE))</f>
        <v>EUROPA</v>
      </c>
      <c r="AA1946" t="str">
        <f>IFERROR(LEFT(TRIM(MESACU[[#This Row],[CodigoArticulo]]),LEN(TRIM(MESACU[[#This Row],[CodigoArticulo]]))-4),"")</f>
        <v>C-CU</v>
      </c>
      <c r="AB1946" t="str">
        <f>IFERROR(VLOOKUP(MESACU[[#This Row],[CODIGOG]],[1]!FAMILIAS[#Data],5,FALSE),"")</f>
        <v>BIOCONTROL</v>
      </c>
    </row>
    <row r="1947" spans="1:28" x14ac:dyDescent="0.35">
      <c r="A1947" t="s">
        <v>28</v>
      </c>
      <c r="B1947">
        <v>547</v>
      </c>
      <c r="C1947" t="s">
        <v>29</v>
      </c>
      <c r="D1947">
        <v>2025</v>
      </c>
      <c r="E1947">
        <v>6</v>
      </c>
      <c r="F1947" t="s">
        <v>53</v>
      </c>
      <c r="G1947">
        <v>486</v>
      </c>
      <c r="H1947" t="s">
        <v>54</v>
      </c>
      <c r="I1947">
        <v>0</v>
      </c>
      <c r="J1947">
        <v>0</v>
      </c>
      <c r="K1947">
        <v>3.972</v>
      </c>
      <c r="L1947">
        <v>0</v>
      </c>
      <c r="M1947">
        <v>0</v>
      </c>
      <c r="N1947">
        <v>0</v>
      </c>
      <c r="O1947">
        <v>1.46</v>
      </c>
      <c r="P1947" t="s">
        <v>53</v>
      </c>
      <c r="Q1947" t="s">
        <v>292</v>
      </c>
      <c r="R1947" t="s">
        <v>34</v>
      </c>
      <c r="S1947" t="s">
        <v>229</v>
      </c>
      <c r="T1947" t="s">
        <v>36</v>
      </c>
      <c r="U1947">
        <v>0</v>
      </c>
      <c r="V1947">
        <v>60</v>
      </c>
      <c r="W1947">
        <v>198.6</v>
      </c>
      <c r="X1947" t="str">
        <f>IF(MESACU[[#This Row],[PAIS]]="ESPAÑA",VLOOKUP(MESACU[[#This Row],[PROVINCIA]],[1]!PROVINCIASCC[#Data],2,FALSE),VLOOKUP(MESACU[[#This Row],[PAIS]],'[1]Centros de coste'!$A$2:$D$204,2,FALSE))</f>
        <v>C46 - IBERICA IV</v>
      </c>
      <c r="Y1947" t="str">
        <f>IF(MESACU[[#This Row],[PAIS]]="ESPAÑA",VLOOKUP(MESACU[[#This Row],[PROVINCIA]],[1]!PROVINCIASCC[#Data],3,FALSE),VLOOKUP(MESACU[[#This Row],[PAIS]],'[1]Centros de coste'!$A$2:$D$204,3,FALSE))</f>
        <v>IBERICA IV</v>
      </c>
      <c r="Z1947" t="str">
        <f>IF(MESACU[[#This Row],[PAIS]]="ESPAÑA",VLOOKUP(MESACU[[#This Row],[PROVINCIA]],[1]!PROVINCIASCC[#Data],4,FALSE),VLOOKUP(MESACU[[#This Row],[PAIS]],'[1]Centros de coste'!$A$2:$D$204,4,FALSE))</f>
        <v>EUROPA</v>
      </c>
      <c r="AA1947" t="str">
        <f>IFERROR(LEFT(TRIM(MESACU[[#This Row],[CodigoArticulo]]),LEN(TRIM(MESACU[[#This Row],[CodigoArticulo]]))-4),"")</f>
        <v>AGXK</v>
      </c>
      <c r="AB1947" t="str">
        <f>IFERROR(VLOOKUP(MESACU[[#This Row],[CODIGOG]],[1]!FAMILIAS[#Data],5,FALSE),"")</f>
        <v>BIOFERTILIZERS</v>
      </c>
    </row>
    <row r="1948" spans="1:28" x14ac:dyDescent="0.35">
      <c r="A1948" t="s">
        <v>28</v>
      </c>
      <c r="B1948">
        <v>548</v>
      </c>
      <c r="C1948" t="s">
        <v>29</v>
      </c>
      <c r="D1948">
        <v>2025</v>
      </c>
      <c r="E1948">
        <v>6</v>
      </c>
      <c r="F1948" t="s">
        <v>92</v>
      </c>
      <c r="G1948">
        <v>487</v>
      </c>
      <c r="H1948" t="s">
        <v>93</v>
      </c>
      <c r="I1948">
        <v>0</v>
      </c>
      <c r="J1948">
        <v>0</v>
      </c>
      <c r="K1948">
        <v>29.952000000000002</v>
      </c>
      <c r="L1948">
        <v>0</v>
      </c>
      <c r="M1948">
        <v>0</v>
      </c>
      <c r="N1948">
        <v>0</v>
      </c>
      <c r="O1948">
        <v>15.52</v>
      </c>
      <c r="P1948" t="s">
        <v>92</v>
      </c>
      <c r="Q1948" t="s">
        <v>144</v>
      </c>
      <c r="R1948" t="s">
        <v>34</v>
      </c>
      <c r="S1948" t="s">
        <v>145</v>
      </c>
      <c r="T1948" t="s">
        <v>36</v>
      </c>
      <c r="U1948">
        <v>0</v>
      </c>
      <c r="V1948">
        <v>640</v>
      </c>
      <c r="W1948">
        <v>1497.6</v>
      </c>
      <c r="X1948" t="str">
        <f>IF(MESACU[[#This Row],[PAIS]]="ESPAÑA",VLOOKUP(MESACU[[#This Row],[PROVINCIA]],[1]!PROVINCIASCC[#Data],2,FALSE),VLOOKUP(MESACU[[#This Row],[PAIS]],'[1]Centros de coste'!$A$2:$D$204,2,FALSE))</f>
        <v>C46 - IBERICA IV</v>
      </c>
      <c r="Y1948" t="str">
        <f>IF(MESACU[[#This Row],[PAIS]]="ESPAÑA",VLOOKUP(MESACU[[#This Row],[PROVINCIA]],[1]!PROVINCIASCC[#Data],3,FALSE),VLOOKUP(MESACU[[#This Row],[PAIS]],'[1]Centros de coste'!$A$2:$D$204,3,FALSE))</f>
        <v>IBERICA IV</v>
      </c>
      <c r="Z1948" t="str">
        <f>IF(MESACU[[#This Row],[PAIS]]="ESPAÑA",VLOOKUP(MESACU[[#This Row],[PROVINCIA]],[1]!PROVINCIASCC[#Data],4,FALSE),VLOOKUP(MESACU[[#This Row],[PAIS]],'[1]Centros de coste'!$A$2:$D$204,4,FALSE))</f>
        <v>EUROPA</v>
      </c>
      <c r="AA1948" t="str">
        <f>IFERROR(LEFT(TRIM(MESACU[[#This Row],[CodigoArticulo]]),LEN(TRIM(MESACU[[#This Row],[CodigoArticulo]]))-4),"")</f>
        <v>BIO</v>
      </c>
      <c r="AB1948" t="str">
        <f>IFERROR(VLOOKUP(MESACU[[#This Row],[CODIGOG]],[1]!FAMILIAS[#Data],5,FALSE),"")</f>
        <v>BIOSTIMULANTS</v>
      </c>
    </row>
    <row r="1949" spans="1:28" x14ac:dyDescent="0.35">
      <c r="A1949" t="s">
        <v>28</v>
      </c>
      <c r="B1949">
        <v>548</v>
      </c>
      <c r="C1949" t="s">
        <v>29</v>
      </c>
      <c r="D1949">
        <v>2025</v>
      </c>
      <c r="E1949">
        <v>6</v>
      </c>
      <c r="F1949" t="s">
        <v>69</v>
      </c>
      <c r="G1949">
        <v>487</v>
      </c>
      <c r="H1949" t="s">
        <v>70</v>
      </c>
      <c r="I1949">
        <v>0</v>
      </c>
      <c r="J1949">
        <v>0</v>
      </c>
      <c r="K1949">
        <v>17.135999999999999</v>
      </c>
      <c r="L1949">
        <v>0</v>
      </c>
      <c r="M1949">
        <v>0</v>
      </c>
      <c r="N1949">
        <v>0</v>
      </c>
      <c r="O1949">
        <v>4.37</v>
      </c>
      <c r="P1949" t="s">
        <v>69</v>
      </c>
      <c r="Q1949" t="s">
        <v>144</v>
      </c>
      <c r="R1949" t="s">
        <v>34</v>
      </c>
      <c r="S1949" t="s">
        <v>145</v>
      </c>
      <c r="T1949" t="s">
        <v>36</v>
      </c>
      <c r="U1949">
        <v>0</v>
      </c>
      <c r="V1949">
        <v>180</v>
      </c>
      <c r="W1949">
        <v>856.8</v>
      </c>
      <c r="X1949" t="str">
        <f>IF(MESACU[[#This Row],[PAIS]]="ESPAÑA",VLOOKUP(MESACU[[#This Row],[PROVINCIA]],[1]!PROVINCIASCC[#Data],2,FALSE),VLOOKUP(MESACU[[#This Row],[PAIS]],'[1]Centros de coste'!$A$2:$D$204,2,FALSE))</f>
        <v>C46 - IBERICA IV</v>
      </c>
      <c r="Y1949" t="str">
        <f>IF(MESACU[[#This Row],[PAIS]]="ESPAÑA",VLOOKUP(MESACU[[#This Row],[PROVINCIA]],[1]!PROVINCIASCC[#Data],3,FALSE),VLOOKUP(MESACU[[#This Row],[PAIS]],'[1]Centros de coste'!$A$2:$D$204,3,FALSE))</f>
        <v>IBERICA IV</v>
      </c>
      <c r="Z1949" t="str">
        <f>IF(MESACU[[#This Row],[PAIS]]="ESPAÑA",VLOOKUP(MESACU[[#This Row],[PROVINCIA]],[1]!PROVINCIASCC[#Data],4,FALSE),VLOOKUP(MESACU[[#This Row],[PAIS]],'[1]Centros de coste'!$A$2:$D$204,4,FALSE))</f>
        <v>EUROPA</v>
      </c>
      <c r="AA1949" t="str">
        <f>IFERROR(LEFT(TRIM(MESACU[[#This Row],[CodigoArticulo]]),LEN(TRIM(MESACU[[#This Row],[CodigoArticulo]]))-4),"")</f>
        <v>AVAN</v>
      </c>
      <c r="AB1949" t="str">
        <f>IFERROR(VLOOKUP(MESACU[[#This Row],[CODIGOG]],[1]!FAMILIAS[#Data],5,FALSE),"")</f>
        <v>BIOSTIMULANTS</v>
      </c>
    </row>
    <row r="1950" spans="1:28" x14ac:dyDescent="0.35">
      <c r="A1950" t="s">
        <v>28</v>
      </c>
      <c r="B1950">
        <v>549</v>
      </c>
      <c r="C1950" t="s">
        <v>29</v>
      </c>
      <c r="D1950">
        <v>2025</v>
      </c>
      <c r="E1950">
        <v>6</v>
      </c>
      <c r="F1950" t="s">
        <v>53</v>
      </c>
      <c r="G1950">
        <v>571</v>
      </c>
      <c r="H1950" t="s">
        <v>54</v>
      </c>
      <c r="I1950">
        <v>0</v>
      </c>
      <c r="J1950">
        <v>0</v>
      </c>
      <c r="K1950">
        <v>17.664000000000001</v>
      </c>
      <c r="L1950">
        <v>0</v>
      </c>
      <c r="M1950">
        <v>0</v>
      </c>
      <c r="N1950">
        <v>0</v>
      </c>
      <c r="O1950">
        <v>15.52</v>
      </c>
      <c r="P1950" t="s">
        <v>53</v>
      </c>
      <c r="Q1950" t="s">
        <v>102</v>
      </c>
      <c r="R1950" t="s">
        <v>34</v>
      </c>
      <c r="S1950" t="s">
        <v>50</v>
      </c>
      <c r="T1950" t="s">
        <v>36</v>
      </c>
      <c r="U1950">
        <v>0</v>
      </c>
      <c r="V1950">
        <v>640</v>
      </c>
      <c r="W1950">
        <v>1766.4</v>
      </c>
      <c r="X1950" t="str">
        <f>IF(MESACU[[#This Row],[PAIS]]="ESPAÑA",VLOOKUP(MESACU[[#This Row],[PROVINCIA]],[1]!PROVINCIASCC[#Data],2,FALSE),VLOOKUP(MESACU[[#This Row],[PAIS]],'[1]Centros de coste'!$A$2:$D$204,2,FALSE))</f>
        <v>C44 - IBERICA II</v>
      </c>
      <c r="Y1950" t="str">
        <f>IF(MESACU[[#This Row],[PAIS]]="ESPAÑA",VLOOKUP(MESACU[[#This Row],[PROVINCIA]],[1]!PROVINCIASCC[#Data],3,FALSE),VLOOKUP(MESACU[[#This Row],[PAIS]],'[1]Centros de coste'!$A$2:$D$204,3,FALSE))</f>
        <v>IBERICA II</v>
      </c>
      <c r="Z1950" t="str">
        <f>IF(MESACU[[#This Row],[PAIS]]="ESPAÑA",VLOOKUP(MESACU[[#This Row],[PROVINCIA]],[1]!PROVINCIASCC[#Data],4,FALSE),VLOOKUP(MESACU[[#This Row],[PAIS]],'[1]Centros de coste'!$A$2:$D$204,4,FALSE))</f>
        <v>EUROPA</v>
      </c>
      <c r="AA1950" t="str">
        <f>IFERROR(LEFT(TRIM(MESACU[[#This Row],[CodigoArticulo]]),LEN(TRIM(MESACU[[#This Row],[CodigoArticulo]]))-4),"")</f>
        <v>AGXK</v>
      </c>
      <c r="AB1950" t="str">
        <f>IFERROR(VLOOKUP(MESACU[[#This Row],[CODIGOG]],[1]!FAMILIAS[#Data],5,FALSE),"")</f>
        <v>BIOFERTILIZERS</v>
      </c>
    </row>
    <row r="1951" spans="1:28" x14ac:dyDescent="0.35">
      <c r="A1951" t="s">
        <v>28</v>
      </c>
      <c r="B1951">
        <v>549</v>
      </c>
      <c r="C1951" t="s">
        <v>29</v>
      </c>
      <c r="D1951">
        <v>2025</v>
      </c>
      <c r="E1951">
        <v>6</v>
      </c>
      <c r="F1951" t="s">
        <v>164</v>
      </c>
      <c r="G1951">
        <v>571</v>
      </c>
      <c r="H1951" t="s">
        <v>165</v>
      </c>
      <c r="I1951">
        <v>0</v>
      </c>
      <c r="J1951">
        <v>0</v>
      </c>
      <c r="K1951">
        <v>11.327999999999999</v>
      </c>
      <c r="L1951">
        <v>0</v>
      </c>
      <c r="M1951">
        <v>0</v>
      </c>
      <c r="N1951">
        <v>0</v>
      </c>
      <c r="O1951">
        <v>15.52</v>
      </c>
      <c r="P1951" t="s">
        <v>164</v>
      </c>
      <c r="Q1951" t="s">
        <v>102</v>
      </c>
      <c r="R1951" t="s">
        <v>34</v>
      </c>
      <c r="S1951" t="s">
        <v>50</v>
      </c>
      <c r="T1951" t="s">
        <v>36</v>
      </c>
      <c r="U1951">
        <v>0</v>
      </c>
      <c r="V1951">
        <v>640</v>
      </c>
      <c r="W1951">
        <v>1132.8</v>
      </c>
      <c r="X1951" t="str">
        <f>IF(MESACU[[#This Row],[PAIS]]="ESPAÑA",VLOOKUP(MESACU[[#This Row],[PROVINCIA]],[1]!PROVINCIASCC[#Data],2,FALSE),VLOOKUP(MESACU[[#This Row],[PAIS]],'[1]Centros de coste'!$A$2:$D$204,2,FALSE))</f>
        <v>C44 - IBERICA II</v>
      </c>
      <c r="Y1951" t="str">
        <f>IF(MESACU[[#This Row],[PAIS]]="ESPAÑA",VLOOKUP(MESACU[[#This Row],[PROVINCIA]],[1]!PROVINCIASCC[#Data],3,FALSE),VLOOKUP(MESACU[[#This Row],[PAIS]],'[1]Centros de coste'!$A$2:$D$204,3,FALSE))</f>
        <v>IBERICA II</v>
      </c>
      <c r="Z1951" t="str">
        <f>IF(MESACU[[#This Row],[PAIS]]="ESPAÑA",VLOOKUP(MESACU[[#This Row],[PROVINCIA]],[1]!PROVINCIASCC[#Data],4,FALSE),VLOOKUP(MESACU[[#This Row],[PAIS]],'[1]Centros de coste'!$A$2:$D$204,4,FALSE))</f>
        <v>EUROPA</v>
      </c>
      <c r="AA1951" t="str">
        <f>IFERROR(LEFT(TRIM(MESACU[[#This Row],[CodigoArticulo]]),LEN(TRIM(MESACU[[#This Row],[CodigoArticulo]]))-4),"")</f>
        <v>S</v>
      </c>
      <c r="AB1951" t="str">
        <f>IFERROR(VLOOKUP(MESACU[[#This Row],[CODIGOG]],[1]!FAMILIAS[#Data],5,FALSE),"")</f>
        <v>BIOFERTILIZERS</v>
      </c>
    </row>
    <row r="1952" spans="1:28" x14ac:dyDescent="0.35">
      <c r="A1952" t="s">
        <v>28</v>
      </c>
      <c r="B1952">
        <v>549</v>
      </c>
      <c r="C1952" t="s">
        <v>29</v>
      </c>
      <c r="D1952">
        <v>2025</v>
      </c>
      <c r="E1952">
        <v>6</v>
      </c>
      <c r="F1952" t="s">
        <v>74</v>
      </c>
      <c r="G1952">
        <v>571</v>
      </c>
      <c r="H1952" t="s">
        <v>75</v>
      </c>
      <c r="I1952">
        <v>0</v>
      </c>
      <c r="J1952">
        <v>0</v>
      </c>
      <c r="K1952">
        <v>1.1000000000000001</v>
      </c>
      <c r="L1952">
        <v>0</v>
      </c>
      <c r="M1952">
        <v>0</v>
      </c>
      <c r="N1952">
        <v>0</v>
      </c>
      <c r="O1952">
        <v>0.97</v>
      </c>
      <c r="P1952" t="s">
        <v>74</v>
      </c>
      <c r="Q1952" t="s">
        <v>102</v>
      </c>
      <c r="R1952" t="s">
        <v>34</v>
      </c>
      <c r="S1952" t="s">
        <v>50</v>
      </c>
      <c r="T1952" t="s">
        <v>36</v>
      </c>
      <c r="U1952">
        <v>0</v>
      </c>
      <c r="V1952">
        <v>40</v>
      </c>
      <c r="W1952">
        <v>110</v>
      </c>
      <c r="X1952" t="str">
        <f>IF(MESACU[[#This Row],[PAIS]]="ESPAÑA",VLOOKUP(MESACU[[#This Row],[PROVINCIA]],[1]!PROVINCIASCC[#Data],2,FALSE),VLOOKUP(MESACU[[#This Row],[PAIS]],'[1]Centros de coste'!$A$2:$D$204,2,FALSE))</f>
        <v>C44 - IBERICA II</v>
      </c>
      <c r="Y1952" t="str">
        <f>IF(MESACU[[#This Row],[PAIS]]="ESPAÑA",VLOOKUP(MESACU[[#This Row],[PROVINCIA]],[1]!PROVINCIASCC[#Data],3,FALSE),VLOOKUP(MESACU[[#This Row],[PAIS]],'[1]Centros de coste'!$A$2:$D$204,3,FALSE))</f>
        <v>IBERICA II</v>
      </c>
      <c r="Z1952" t="str">
        <f>IF(MESACU[[#This Row],[PAIS]]="ESPAÑA",VLOOKUP(MESACU[[#This Row],[PROVINCIA]],[1]!PROVINCIASCC[#Data],4,FALSE),VLOOKUP(MESACU[[#This Row],[PAIS]],'[1]Centros de coste'!$A$2:$D$204,4,FALSE))</f>
        <v>EUROPA</v>
      </c>
      <c r="AA1952" t="str">
        <f>IFERROR(LEFT(TRIM(MESACU[[#This Row],[CodigoArticulo]]),LEN(TRIM(MESACU[[#This Row],[CodigoArticulo]]))-4),"")</f>
        <v>B</v>
      </c>
      <c r="AB1952" t="str">
        <f>IFERROR(VLOOKUP(MESACU[[#This Row],[CODIGOG]],[1]!FAMILIAS[#Data],5,FALSE),"")</f>
        <v>BIOFERTILIZERS</v>
      </c>
    </row>
    <row r="1953" spans="1:28" x14ac:dyDescent="0.35">
      <c r="A1953" t="s">
        <v>28</v>
      </c>
      <c r="B1953">
        <v>549</v>
      </c>
      <c r="C1953" t="s">
        <v>29</v>
      </c>
      <c r="D1953">
        <v>2025</v>
      </c>
      <c r="E1953">
        <v>6</v>
      </c>
      <c r="F1953" t="s">
        <v>74</v>
      </c>
      <c r="G1953">
        <v>571</v>
      </c>
      <c r="H1953" t="s">
        <v>75</v>
      </c>
      <c r="I1953">
        <v>0</v>
      </c>
      <c r="J1953">
        <v>0</v>
      </c>
      <c r="K1953">
        <v>1.65</v>
      </c>
      <c r="L1953">
        <v>0</v>
      </c>
      <c r="M1953">
        <v>0</v>
      </c>
      <c r="N1953">
        <v>0</v>
      </c>
      <c r="O1953">
        <v>1.46</v>
      </c>
      <c r="P1953" t="s">
        <v>74</v>
      </c>
      <c r="Q1953" t="s">
        <v>102</v>
      </c>
      <c r="R1953" t="s">
        <v>34</v>
      </c>
      <c r="S1953" t="s">
        <v>50</v>
      </c>
      <c r="T1953" t="s">
        <v>36</v>
      </c>
      <c r="U1953">
        <v>0</v>
      </c>
      <c r="V1953">
        <v>60</v>
      </c>
      <c r="W1953">
        <v>165</v>
      </c>
      <c r="X1953" t="str">
        <f>IF(MESACU[[#This Row],[PAIS]]="ESPAÑA",VLOOKUP(MESACU[[#This Row],[PROVINCIA]],[1]!PROVINCIASCC[#Data],2,FALSE),VLOOKUP(MESACU[[#This Row],[PAIS]],'[1]Centros de coste'!$A$2:$D$204,2,FALSE))</f>
        <v>C44 - IBERICA II</v>
      </c>
      <c r="Y1953" t="str">
        <f>IF(MESACU[[#This Row],[PAIS]]="ESPAÑA",VLOOKUP(MESACU[[#This Row],[PROVINCIA]],[1]!PROVINCIASCC[#Data],3,FALSE),VLOOKUP(MESACU[[#This Row],[PAIS]],'[1]Centros de coste'!$A$2:$D$204,3,FALSE))</f>
        <v>IBERICA II</v>
      </c>
      <c r="Z1953" t="str">
        <f>IF(MESACU[[#This Row],[PAIS]]="ESPAÑA",VLOOKUP(MESACU[[#This Row],[PROVINCIA]],[1]!PROVINCIASCC[#Data],4,FALSE),VLOOKUP(MESACU[[#This Row],[PAIS]],'[1]Centros de coste'!$A$2:$D$204,4,FALSE))</f>
        <v>EUROPA</v>
      </c>
      <c r="AA1953" t="str">
        <f>IFERROR(LEFT(TRIM(MESACU[[#This Row],[CodigoArticulo]]),LEN(TRIM(MESACU[[#This Row],[CodigoArticulo]]))-4),"")</f>
        <v>B</v>
      </c>
      <c r="AB1953" t="str">
        <f>IFERROR(VLOOKUP(MESACU[[#This Row],[CODIGOG]],[1]!FAMILIAS[#Data],5,FALSE),"")</f>
        <v>BIOFERTILIZERS</v>
      </c>
    </row>
    <row r="1954" spans="1:28" x14ac:dyDescent="0.35">
      <c r="A1954" t="s">
        <v>28</v>
      </c>
      <c r="B1954">
        <v>549</v>
      </c>
      <c r="C1954" t="s">
        <v>29</v>
      </c>
      <c r="D1954">
        <v>2025</v>
      </c>
      <c r="E1954">
        <v>6</v>
      </c>
      <c r="F1954" t="s">
        <v>158</v>
      </c>
      <c r="G1954">
        <v>571</v>
      </c>
      <c r="H1954" t="s">
        <v>159</v>
      </c>
      <c r="I1954">
        <v>0</v>
      </c>
      <c r="J1954">
        <v>0</v>
      </c>
      <c r="K1954">
        <v>2.9</v>
      </c>
      <c r="L1954">
        <v>0</v>
      </c>
      <c r="M1954">
        <v>0</v>
      </c>
      <c r="N1954">
        <v>0</v>
      </c>
      <c r="O1954">
        <v>2.4300000000000002</v>
      </c>
      <c r="P1954" t="s">
        <v>158</v>
      </c>
      <c r="Q1954" t="s">
        <v>102</v>
      </c>
      <c r="R1954" t="s">
        <v>34</v>
      </c>
      <c r="S1954" t="s">
        <v>50</v>
      </c>
      <c r="T1954" t="s">
        <v>36</v>
      </c>
      <c r="U1954">
        <v>0</v>
      </c>
      <c r="V1954">
        <v>100</v>
      </c>
      <c r="W1954">
        <v>290</v>
      </c>
      <c r="X1954" t="str">
        <f>IF(MESACU[[#This Row],[PAIS]]="ESPAÑA",VLOOKUP(MESACU[[#This Row],[PROVINCIA]],[1]!PROVINCIASCC[#Data],2,FALSE),VLOOKUP(MESACU[[#This Row],[PAIS]],'[1]Centros de coste'!$A$2:$D$204,2,FALSE))</f>
        <v>C44 - IBERICA II</v>
      </c>
      <c r="Y1954" t="str">
        <f>IF(MESACU[[#This Row],[PAIS]]="ESPAÑA",VLOOKUP(MESACU[[#This Row],[PROVINCIA]],[1]!PROVINCIASCC[#Data],3,FALSE),VLOOKUP(MESACU[[#This Row],[PAIS]],'[1]Centros de coste'!$A$2:$D$204,3,FALSE))</f>
        <v>IBERICA II</v>
      </c>
      <c r="Z1954" t="str">
        <f>IF(MESACU[[#This Row],[PAIS]]="ESPAÑA",VLOOKUP(MESACU[[#This Row],[PROVINCIA]],[1]!PROVINCIASCC[#Data],4,FALSE),VLOOKUP(MESACU[[#This Row],[PAIS]],'[1]Centros de coste'!$A$2:$D$204,4,FALSE))</f>
        <v>EUROPA</v>
      </c>
      <c r="AA1954" t="str">
        <f>IFERROR(LEFT(TRIM(MESACU[[#This Row],[CodigoArticulo]]),LEN(TRIM(MESACU[[#This Row],[CodigoArticulo]]))-4),"")</f>
        <v>PT</v>
      </c>
      <c r="AB1954" t="str">
        <f>IFERROR(VLOOKUP(MESACU[[#This Row],[CODIGOG]],[1]!FAMILIAS[#Data],5,FALSE),"")</f>
        <v>BIOFERTILIZERS</v>
      </c>
    </row>
    <row r="1955" spans="1:28" x14ac:dyDescent="0.35">
      <c r="A1955" t="s">
        <v>28</v>
      </c>
      <c r="B1955">
        <v>550</v>
      </c>
      <c r="C1955" t="s">
        <v>29</v>
      </c>
      <c r="D1955">
        <v>2025</v>
      </c>
      <c r="E1955">
        <v>6</v>
      </c>
      <c r="F1955" t="s">
        <v>175</v>
      </c>
      <c r="G1955">
        <v>488</v>
      </c>
      <c r="H1955" t="s">
        <v>176</v>
      </c>
      <c r="I1955">
        <v>0</v>
      </c>
      <c r="J1955">
        <v>0</v>
      </c>
      <c r="K1955">
        <v>106.2</v>
      </c>
      <c r="L1955">
        <v>0</v>
      </c>
      <c r="M1955">
        <v>0</v>
      </c>
      <c r="N1955">
        <v>0</v>
      </c>
      <c r="O1955">
        <v>8.34</v>
      </c>
      <c r="P1955" t="s">
        <v>175</v>
      </c>
      <c r="Q1955" t="s">
        <v>350</v>
      </c>
      <c r="R1955" t="s">
        <v>34</v>
      </c>
      <c r="S1955" t="s">
        <v>351</v>
      </c>
      <c r="T1955" t="s">
        <v>36</v>
      </c>
      <c r="U1955">
        <v>0</v>
      </c>
      <c r="V1955">
        <v>300</v>
      </c>
      <c r="W1955">
        <v>1062</v>
      </c>
      <c r="X1955" t="str">
        <f>IF(MESACU[[#This Row],[PAIS]]="ESPAÑA",VLOOKUP(MESACU[[#This Row],[PROVINCIA]],[1]!PROVINCIASCC[#Data],2,FALSE),VLOOKUP(MESACU[[#This Row],[PAIS]],'[1]Centros de coste'!$A$2:$D$204,2,FALSE))</f>
        <v>C43 - IBERICA I</v>
      </c>
      <c r="Y1955" t="str">
        <f>IF(MESACU[[#This Row],[PAIS]]="ESPAÑA",VLOOKUP(MESACU[[#This Row],[PROVINCIA]],[1]!PROVINCIASCC[#Data],3,FALSE),VLOOKUP(MESACU[[#This Row],[PAIS]],'[1]Centros de coste'!$A$2:$D$204,3,FALSE))</f>
        <v>IBERICA I</v>
      </c>
      <c r="Z1955" t="str">
        <f>IF(MESACU[[#This Row],[PAIS]]="ESPAÑA",VLOOKUP(MESACU[[#This Row],[PROVINCIA]],[1]!PROVINCIASCC[#Data],4,FALSE),VLOOKUP(MESACU[[#This Row],[PAIS]],'[1]Centros de coste'!$A$2:$D$204,4,FALSE))</f>
        <v>EUROPA</v>
      </c>
      <c r="AA1955" t="str">
        <f>IFERROR(LEFT(TRIM(MESACU[[#This Row],[CodigoArticulo]]),LEN(TRIM(MESACU[[#This Row],[CodigoArticulo]]))-4),"")</f>
        <v>PT</v>
      </c>
      <c r="AB1955" t="str">
        <f>IFERROR(VLOOKUP(MESACU[[#This Row],[CODIGOG]],[1]!FAMILIAS[#Data],5,FALSE),"")</f>
        <v>BIOFERTILIZERS</v>
      </c>
    </row>
    <row r="1956" spans="1:28" x14ac:dyDescent="0.35">
      <c r="A1956" t="s">
        <v>28</v>
      </c>
      <c r="B1956">
        <v>550</v>
      </c>
      <c r="C1956" t="s">
        <v>29</v>
      </c>
      <c r="D1956">
        <v>2025</v>
      </c>
      <c r="E1956">
        <v>6</v>
      </c>
      <c r="F1956" t="s">
        <v>178</v>
      </c>
      <c r="G1956">
        <v>488</v>
      </c>
      <c r="H1956" t="s">
        <v>189</v>
      </c>
      <c r="I1956">
        <v>0</v>
      </c>
      <c r="J1956">
        <v>0</v>
      </c>
      <c r="K1956">
        <v>118.5</v>
      </c>
      <c r="L1956">
        <v>0</v>
      </c>
      <c r="M1956">
        <v>0</v>
      </c>
      <c r="N1956">
        <v>0</v>
      </c>
      <c r="O1956">
        <v>8.34</v>
      </c>
      <c r="P1956" t="s">
        <v>178</v>
      </c>
      <c r="Q1956" t="s">
        <v>350</v>
      </c>
      <c r="R1956" t="s">
        <v>34</v>
      </c>
      <c r="S1956" t="s">
        <v>351</v>
      </c>
      <c r="T1956" t="s">
        <v>36</v>
      </c>
      <c r="U1956">
        <v>0</v>
      </c>
      <c r="V1956">
        <v>300</v>
      </c>
      <c r="W1956">
        <v>1185</v>
      </c>
      <c r="X1956" t="str">
        <f>IF(MESACU[[#This Row],[PAIS]]="ESPAÑA",VLOOKUP(MESACU[[#This Row],[PROVINCIA]],[1]!PROVINCIASCC[#Data],2,FALSE),VLOOKUP(MESACU[[#This Row],[PAIS]],'[1]Centros de coste'!$A$2:$D$204,2,FALSE))</f>
        <v>C43 - IBERICA I</v>
      </c>
      <c r="Y1956" t="str">
        <f>IF(MESACU[[#This Row],[PAIS]]="ESPAÑA",VLOOKUP(MESACU[[#This Row],[PROVINCIA]],[1]!PROVINCIASCC[#Data],3,FALSE),VLOOKUP(MESACU[[#This Row],[PAIS]],'[1]Centros de coste'!$A$2:$D$204,3,FALSE))</f>
        <v>IBERICA I</v>
      </c>
      <c r="Z1956" t="str">
        <f>IF(MESACU[[#This Row],[PAIS]]="ESPAÑA",VLOOKUP(MESACU[[#This Row],[PROVINCIA]],[1]!PROVINCIASCC[#Data],4,FALSE),VLOOKUP(MESACU[[#This Row],[PAIS]],'[1]Centros de coste'!$A$2:$D$204,4,FALSE))</f>
        <v>EUROPA</v>
      </c>
      <c r="AA1956" t="str">
        <f>IFERROR(LEFT(TRIM(MESACU[[#This Row],[CodigoArticulo]]),LEN(TRIM(MESACU[[#This Row],[CodigoArticulo]]))-4),"")</f>
        <v>C-CU</v>
      </c>
      <c r="AB1956" t="str">
        <f>IFERROR(VLOOKUP(MESACU[[#This Row],[CODIGOG]],[1]!FAMILIAS[#Data],5,FALSE),"")</f>
        <v>BIOCONTROL</v>
      </c>
    </row>
    <row r="1957" spans="1:28" x14ac:dyDescent="0.35">
      <c r="A1957" t="s">
        <v>28</v>
      </c>
      <c r="B1957">
        <v>550</v>
      </c>
      <c r="C1957" t="s">
        <v>29</v>
      </c>
      <c r="D1957">
        <v>2025</v>
      </c>
      <c r="E1957">
        <v>6</v>
      </c>
      <c r="F1957" t="s">
        <v>281</v>
      </c>
      <c r="G1957">
        <v>488</v>
      </c>
      <c r="H1957" t="s">
        <v>282</v>
      </c>
      <c r="I1957">
        <v>0</v>
      </c>
      <c r="J1957">
        <v>0</v>
      </c>
      <c r="K1957">
        <v>44</v>
      </c>
      <c r="L1957">
        <v>0</v>
      </c>
      <c r="M1957">
        <v>0</v>
      </c>
      <c r="N1957">
        <v>0</v>
      </c>
      <c r="O1957">
        <v>1.64</v>
      </c>
      <c r="P1957" t="s">
        <v>281</v>
      </c>
      <c r="Q1957" t="s">
        <v>350</v>
      </c>
      <c r="R1957" t="s">
        <v>49</v>
      </c>
      <c r="S1957" t="s">
        <v>351</v>
      </c>
      <c r="T1957" t="s">
        <v>36</v>
      </c>
      <c r="U1957">
        <v>0</v>
      </c>
      <c r="V1957">
        <v>200</v>
      </c>
      <c r="W1957">
        <v>440</v>
      </c>
      <c r="X1957" t="str">
        <f>IF(MESACU[[#This Row],[PAIS]]="ESPAÑA",VLOOKUP(MESACU[[#This Row],[PROVINCIA]],[1]!PROVINCIASCC[#Data],2,FALSE),VLOOKUP(MESACU[[#This Row],[PAIS]],'[1]Centros de coste'!$A$2:$D$204,2,FALSE))</f>
        <v>C43 - IBERICA I</v>
      </c>
      <c r="Y1957" t="str">
        <f>IF(MESACU[[#This Row],[PAIS]]="ESPAÑA",VLOOKUP(MESACU[[#This Row],[PROVINCIA]],[1]!PROVINCIASCC[#Data],3,FALSE),VLOOKUP(MESACU[[#This Row],[PAIS]],'[1]Centros de coste'!$A$2:$D$204,3,FALSE))</f>
        <v>IBERICA I</v>
      </c>
      <c r="Z1957" t="str">
        <f>IF(MESACU[[#This Row],[PAIS]]="ESPAÑA",VLOOKUP(MESACU[[#This Row],[PROVINCIA]],[1]!PROVINCIASCC[#Data],4,FALSE),VLOOKUP(MESACU[[#This Row],[PAIS]],'[1]Centros de coste'!$A$2:$D$204,4,FALSE))</f>
        <v>EUROPA</v>
      </c>
      <c r="AA1957" t="str">
        <f>IFERROR(LEFT(TRIM(MESACU[[#This Row],[CodigoArticulo]]),LEN(TRIM(MESACU[[#This Row],[CodigoArticulo]]))-4),"")</f>
        <v>BR-59</v>
      </c>
      <c r="AB1957" t="str">
        <f>IFERROR(VLOOKUP(MESACU[[#This Row],[CODIGOG]],[1]!FAMILIAS[#Data],5,FALSE),"")</f>
        <v>BIOCONTROL</v>
      </c>
    </row>
    <row r="1958" spans="1:28" x14ac:dyDescent="0.35">
      <c r="A1958" t="s">
        <v>28</v>
      </c>
      <c r="B1958">
        <v>551</v>
      </c>
      <c r="C1958" t="s">
        <v>29</v>
      </c>
      <c r="D1958">
        <v>2025</v>
      </c>
      <c r="E1958">
        <v>6</v>
      </c>
      <c r="F1958" t="s">
        <v>51</v>
      </c>
      <c r="G1958">
        <v>566</v>
      </c>
      <c r="H1958" t="s">
        <v>52</v>
      </c>
      <c r="I1958">
        <v>0</v>
      </c>
      <c r="J1958">
        <v>0</v>
      </c>
      <c r="K1958">
        <v>32.56</v>
      </c>
      <c r="L1958">
        <v>0</v>
      </c>
      <c r="M1958">
        <v>0</v>
      </c>
      <c r="N1958">
        <v>0</v>
      </c>
      <c r="O1958">
        <v>13.64</v>
      </c>
      <c r="P1958" t="s">
        <v>51</v>
      </c>
      <c r="Q1958" t="s">
        <v>48</v>
      </c>
      <c r="R1958" t="s">
        <v>49</v>
      </c>
      <c r="S1958" t="s">
        <v>50</v>
      </c>
      <c r="T1958" t="s">
        <v>36</v>
      </c>
      <c r="U1958">
        <v>0</v>
      </c>
      <c r="V1958">
        <v>2200</v>
      </c>
      <c r="W1958">
        <v>3256</v>
      </c>
      <c r="X1958" t="str">
        <f>IF(MESACU[[#This Row],[PAIS]]="ESPAÑA",VLOOKUP(MESACU[[#This Row],[PROVINCIA]],[1]!PROVINCIASCC[#Data],2,FALSE),VLOOKUP(MESACU[[#This Row],[PAIS]],'[1]Centros de coste'!$A$2:$D$204,2,FALSE))</f>
        <v>C44 - IBERICA II</v>
      </c>
      <c r="Y1958" t="str">
        <f>IF(MESACU[[#This Row],[PAIS]]="ESPAÑA",VLOOKUP(MESACU[[#This Row],[PROVINCIA]],[1]!PROVINCIASCC[#Data],3,FALSE),VLOOKUP(MESACU[[#This Row],[PAIS]],'[1]Centros de coste'!$A$2:$D$204,3,FALSE))</f>
        <v>IBERICA II</v>
      </c>
      <c r="Z1958" t="str">
        <f>IF(MESACU[[#This Row],[PAIS]]="ESPAÑA",VLOOKUP(MESACU[[#This Row],[PROVINCIA]],[1]!PROVINCIASCC[#Data],4,FALSE),VLOOKUP(MESACU[[#This Row],[PAIS]],'[1]Centros de coste'!$A$2:$D$204,4,FALSE))</f>
        <v>EUROPA</v>
      </c>
      <c r="AA1958" t="str">
        <f>IFERROR(LEFT(TRIM(MESACU[[#This Row],[CodigoArticulo]]),LEN(TRIM(MESACU[[#This Row],[CodigoArticulo]]))-4),"")</f>
        <v>AN</v>
      </c>
      <c r="AB1958" t="str">
        <f>IFERROR(VLOOKUP(MESACU[[#This Row],[CODIGOG]],[1]!FAMILIAS[#Data],5,FALSE),"")</f>
        <v>BIOFERTILIZERS</v>
      </c>
    </row>
    <row r="1959" spans="1:28" x14ac:dyDescent="0.35">
      <c r="A1959" t="s">
        <v>28</v>
      </c>
      <c r="B1959">
        <v>552</v>
      </c>
      <c r="C1959" t="s">
        <v>29</v>
      </c>
      <c r="D1959">
        <v>2025</v>
      </c>
      <c r="E1959">
        <v>6</v>
      </c>
      <c r="F1959" t="s">
        <v>69</v>
      </c>
      <c r="G1959">
        <v>564</v>
      </c>
      <c r="H1959" t="s">
        <v>70</v>
      </c>
      <c r="I1959">
        <v>0</v>
      </c>
      <c r="J1959">
        <v>0</v>
      </c>
      <c r="K1959">
        <v>8.66</v>
      </c>
      <c r="L1959">
        <v>0</v>
      </c>
      <c r="M1959">
        <v>0</v>
      </c>
      <c r="N1959">
        <v>0</v>
      </c>
      <c r="O1959">
        <v>4.8499999999999996</v>
      </c>
      <c r="P1959" t="s">
        <v>69</v>
      </c>
      <c r="Q1959" t="s">
        <v>82</v>
      </c>
      <c r="R1959" t="s">
        <v>34</v>
      </c>
      <c r="S1959" t="s">
        <v>50</v>
      </c>
      <c r="T1959" t="s">
        <v>36</v>
      </c>
      <c r="U1959">
        <v>0</v>
      </c>
      <c r="V1959">
        <v>200</v>
      </c>
      <c r="W1959">
        <v>866</v>
      </c>
      <c r="X1959" t="str">
        <f>IF(MESACU[[#This Row],[PAIS]]="ESPAÑA",VLOOKUP(MESACU[[#This Row],[PROVINCIA]],[1]!PROVINCIASCC[#Data],2,FALSE),VLOOKUP(MESACU[[#This Row],[PAIS]],'[1]Centros de coste'!$A$2:$D$204,2,FALSE))</f>
        <v>C44 - IBERICA II</v>
      </c>
      <c r="Y1959" t="str">
        <f>IF(MESACU[[#This Row],[PAIS]]="ESPAÑA",VLOOKUP(MESACU[[#This Row],[PROVINCIA]],[1]!PROVINCIASCC[#Data],3,FALSE),VLOOKUP(MESACU[[#This Row],[PAIS]],'[1]Centros de coste'!$A$2:$D$204,3,FALSE))</f>
        <v>IBERICA II</v>
      </c>
      <c r="Z1959" t="str">
        <f>IF(MESACU[[#This Row],[PAIS]]="ESPAÑA",VLOOKUP(MESACU[[#This Row],[PROVINCIA]],[1]!PROVINCIASCC[#Data],4,FALSE),VLOOKUP(MESACU[[#This Row],[PAIS]],'[1]Centros de coste'!$A$2:$D$204,4,FALSE))</f>
        <v>EUROPA</v>
      </c>
      <c r="AA1959" t="str">
        <f>IFERROR(LEFT(TRIM(MESACU[[#This Row],[CodigoArticulo]]),LEN(TRIM(MESACU[[#This Row],[CodigoArticulo]]))-4),"")</f>
        <v>AVAN</v>
      </c>
      <c r="AB1959" t="str">
        <f>IFERROR(VLOOKUP(MESACU[[#This Row],[CODIGOG]],[1]!FAMILIAS[#Data],5,FALSE),"")</f>
        <v>BIOSTIMULANTS</v>
      </c>
    </row>
    <row r="1960" spans="1:28" x14ac:dyDescent="0.35">
      <c r="A1960" t="s">
        <v>28</v>
      </c>
      <c r="B1960">
        <v>552</v>
      </c>
      <c r="C1960" t="s">
        <v>29</v>
      </c>
      <c r="D1960">
        <v>2025</v>
      </c>
      <c r="E1960">
        <v>6</v>
      </c>
      <c r="F1960" t="s">
        <v>246</v>
      </c>
      <c r="G1960">
        <v>564</v>
      </c>
      <c r="H1960" t="s">
        <v>247</v>
      </c>
      <c r="I1960">
        <v>0</v>
      </c>
      <c r="J1960">
        <v>0</v>
      </c>
      <c r="K1960">
        <v>5.5</v>
      </c>
      <c r="L1960">
        <v>0</v>
      </c>
      <c r="M1960">
        <v>0</v>
      </c>
      <c r="N1960">
        <v>0</v>
      </c>
      <c r="O1960">
        <v>4.8499999999999996</v>
      </c>
      <c r="P1960" t="s">
        <v>246</v>
      </c>
      <c r="Q1960" t="s">
        <v>82</v>
      </c>
      <c r="R1960" t="s">
        <v>34</v>
      </c>
      <c r="S1960" t="s">
        <v>50</v>
      </c>
      <c r="T1960" t="s">
        <v>36</v>
      </c>
      <c r="U1960">
        <v>0</v>
      </c>
      <c r="V1960">
        <v>200</v>
      </c>
      <c r="W1960">
        <v>550</v>
      </c>
      <c r="X1960" t="str">
        <f>IF(MESACU[[#This Row],[PAIS]]="ESPAÑA",VLOOKUP(MESACU[[#This Row],[PROVINCIA]],[1]!PROVINCIASCC[#Data],2,FALSE),VLOOKUP(MESACU[[#This Row],[PAIS]],'[1]Centros de coste'!$A$2:$D$204,2,FALSE))</f>
        <v>C44 - IBERICA II</v>
      </c>
      <c r="Y1960" t="str">
        <f>IF(MESACU[[#This Row],[PAIS]]="ESPAÑA",VLOOKUP(MESACU[[#This Row],[PROVINCIA]],[1]!PROVINCIASCC[#Data],3,FALSE),VLOOKUP(MESACU[[#This Row],[PAIS]],'[1]Centros de coste'!$A$2:$D$204,3,FALSE))</f>
        <v>IBERICA II</v>
      </c>
      <c r="Z1960" t="str">
        <f>IF(MESACU[[#This Row],[PAIS]]="ESPAÑA",VLOOKUP(MESACU[[#This Row],[PROVINCIA]],[1]!PROVINCIASCC[#Data],4,FALSE),VLOOKUP(MESACU[[#This Row],[PAIS]],'[1]Centros de coste'!$A$2:$D$204,4,FALSE))</f>
        <v>EUROPA</v>
      </c>
      <c r="AA1960" t="str">
        <f>IFERROR(LEFT(TRIM(MESACU[[#This Row],[CodigoArticulo]]),LEN(TRIM(MESACU[[#This Row],[CodigoArticulo]]))-4),"")</f>
        <v>AGRMGN</v>
      </c>
      <c r="AB1960" t="str">
        <f>IFERROR(VLOOKUP(MESACU[[#This Row],[CODIGOG]],[1]!FAMILIAS[#Data],5,FALSE),"")</f>
        <v>BIOSTIMULANTS</v>
      </c>
    </row>
    <row r="1961" spans="1:28" x14ac:dyDescent="0.35">
      <c r="A1961" t="s">
        <v>28</v>
      </c>
      <c r="B1961">
        <v>552</v>
      </c>
      <c r="C1961" t="s">
        <v>29</v>
      </c>
      <c r="D1961">
        <v>2025</v>
      </c>
      <c r="E1961">
        <v>6</v>
      </c>
      <c r="F1961" t="s">
        <v>43</v>
      </c>
      <c r="G1961">
        <v>564</v>
      </c>
      <c r="H1961" t="s">
        <v>44</v>
      </c>
      <c r="I1961">
        <v>0</v>
      </c>
      <c r="J1961">
        <v>0</v>
      </c>
      <c r="K1961">
        <v>3.38</v>
      </c>
      <c r="L1961">
        <v>0</v>
      </c>
      <c r="M1961">
        <v>0</v>
      </c>
      <c r="N1961">
        <v>0</v>
      </c>
      <c r="O1961">
        <v>2.78</v>
      </c>
      <c r="P1961" t="s">
        <v>43</v>
      </c>
      <c r="Q1961" t="s">
        <v>82</v>
      </c>
      <c r="R1961" t="s">
        <v>34</v>
      </c>
      <c r="S1961" t="s">
        <v>50</v>
      </c>
      <c r="T1961" t="s">
        <v>36</v>
      </c>
      <c r="U1961">
        <v>0</v>
      </c>
      <c r="V1961">
        <v>100</v>
      </c>
      <c r="W1961">
        <v>338</v>
      </c>
      <c r="X1961" t="str">
        <f>IF(MESACU[[#This Row],[PAIS]]="ESPAÑA",VLOOKUP(MESACU[[#This Row],[PROVINCIA]],[1]!PROVINCIASCC[#Data],2,FALSE),VLOOKUP(MESACU[[#This Row],[PAIS]],'[1]Centros de coste'!$A$2:$D$204,2,FALSE))</f>
        <v>C44 - IBERICA II</v>
      </c>
      <c r="Y1961" t="str">
        <f>IF(MESACU[[#This Row],[PAIS]]="ESPAÑA",VLOOKUP(MESACU[[#This Row],[PROVINCIA]],[1]!PROVINCIASCC[#Data],3,FALSE),VLOOKUP(MESACU[[#This Row],[PAIS]],'[1]Centros de coste'!$A$2:$D$204,3,FALSE))</f>
        <v>IBERICA II</v>
      </c>
      <c r="Z1961" t="str">
        <f>IF(MESACU[[#This Row],[PAIS]]="ESPAÑA",VLOOKUP(MESACU[[#This Row],[PROVINCIA]],[1]!PROVINCIASCC[#Data],4,FALSE),VLOOKUP(MESACU[[#This Row],[PAIS]],'[1]Centros de coste'!$A$2:$D$204,4,FALSE))</f>
        <v>EUROPA</v>
      </c>
      <c r="AA1961" t="str">
        <f>IFERROR(LEFT(TRIM(MESACU[[#This Row],[CodigoArticulo]]),LEN(TRIM(MESACU[[#This Row],[CodigoArticulo]]))-4),"")</f>
        <v>PHD</v>
      </c>
      <c r="AB1961" t="str">
        <f>IFERROR(VLOOKUP(MESACU[[#This Row],[CODIGOG]],[1]!FAMILIAS[#Data],5,FALSE),"")</f>
        <v>BIOCONTROL</v>
      </c>
    </row>
    <row r="1962" spans="1:28" x14ac:dyDescent="0.35">
      <c r="A1962" t="s">
        <v>28</v>
      </c>
      <c r="B1962">
        <v>552</v>
      </c>
      <c r="C1962" t="s">
        <v>29</v>
      </c>
      <c r="D1962">
        <v>2025</v>
      </c>
      <c r="E1962">
        <v>6</v>
      </c>
      <c r="F1962" t="s">
        <v>51</v>
      </c>
      <c r="G1962">
        <v>564</v>
      </c>
      <c r="H1962" t="s">
        <v>52</v>
      </c>
      <c r="I1962">
        <v>0</v>
      </c>
      <c r="J1962">
        <v>0</v>
      </c>
      <c r="K1962">
        <v>17.05</v>
      </c>
      <c r="L1962">
        <v>0</v>
      </c>
      <c r="M1962">
        <v>0</v>
      </c>
      <c r="N1962">
        <v>0</v>
      </c>
      <c r="O1962">
        <v>6.82</v>
      </c>
      <c r="P1962" t="s">
        <v>51</v>
      </c>
      <c r="Q1962" t="s">
        <v>82</v>
      </c>
      <c r="R1962" t="s">
        <v>49</v>
      </c>
      <c r="S1962" t="s">
        <v>50</v>
      </c>
      <c r="T1962" t="s">
        <v>36</v>
      </c>
      <c r="U1962">
        <v>0</v>
      </c>
      <c r="V1962">
        <v>1100</v>
      </c>
      <c r="W1962">
        <v>1705</v>
      </c>
      <c r="X1962" t="str">
        <f>IF(MESACU[[#This Row],[PAIS]]="ESPAÑA",VLOOKUP(MESACU[[#This Row],[PROVINCIA]],[1]!PROVINCIASCC[#Data],2,FALSE),VLOOKUP(MESACU[[#This Row],[PAIS]],'[1]Centros de coste'!$A$2:$D$204,2,FALSE))</f>
        <v>C44 - IBERICA II</v>
      </c>
      <c r="Y1962" t="str">
        <f>IF(MESACU[[#This Row],[PAIS]]="ESPAÑA",VLOOKUP(MESACU[[#This Row],[PROVINCIA]],[1]!PROVINCIASCC[#Data],3,FALSE),VLOOKUP(MESACU[[#This Row],[PAIS]],'[1]Centros de coste'!$A$2:$D$204,3,FALSE))</f>
        <v>IBERICA II</v>
      </c>
      <c r="Z1962" t="str">
        <f>IF(MESACU[[#This Row],[PAIS]]="ESPAÑA",VLOOKUP(MESACU[[#This Row],[PROVINCIA]],[1]!PROVINCIASCC[#Data],4,FALSE),VLOOKUP(MESACU[[#This Row],[PAIS]],'[1]Centros de coste'!$A$2:$D$204,4,FALSE))</f>
        <v>EUROPA</v>
      </c>
      <c r="AA1962" t="str">
        <f>IFERROR(LEFT(TRIM(MESACU[[#This Row],[CodigoArticulo]]),LEN(TRIM(MESACU[[#This Row],[CodigoArticulo]]))-4),"")</f>
        <v>AN</v>
      </c>
      <c r="AB1962" t="str">
        <f>IFERROR(VLOOKUP(MESACU[[#This Row],[CODIGOG]],[1]!FAMILIAS[#Data],5,FALSE),"")</f>
        <v>BIOFERTILIZERS</v>
      </c>
    </row>
    <row r="1963" spans="1:28" x14ac:dyDescent="0.35">
      <c r="A1963" t="s">
        <v>28</v>
      </c>
      <c r="B1963">
        <v>552</v>
      </c>
      <c r="C1963" t="s">
        <v>29</v>
      </c>
      <c r="D1963">
        <v>2025</v>
      </c>
      <c r="E1963">
        <v>6</v>
      </c>
      <c r="F1963" t="s">
        <v>158</v>
      </c>
      <c r="G1963">
        <v>564</v>
      </c>
      <c r="H1963" t="s">
        <v>159</v>
      </c>
      <c r="I1963">
        <v>0</v>
      </c>
      <c r="J1963">
        <v>0</v>
      </c>
      <c r="K1963">
        <v>19.52</v>
      </c>
      <c r="L1963">
        <v>0</v>
      </c>
      <c r="M1963">
        <v>0</v>
      </c>
      <c r="N1963">
        <v>0</v>
      </c>
      <c r="O1963">
        <v>15.52</v>
      </c>
      <c r="P1963" t="s">
        <v>158</v>
      </c>
      <c r="Q1963" t="s">
        <v>82</v>
      </c>
      <c r="R1963" t="s">
        <v>34</v>
      </c>
      <c r="S1963" t="s">
        <v>50</v>
      </c>
      <c r="T1963" t="s">
        <v>36</v>
      </c>
      <c r="U1963">
        <v>0</v>
      </c>
      <c r="V1963">
        <v>640</v>
      </c>
      <c r="W1963">
        <v>1952</v>
      </c>
      <c r="X1963" t="str">
        <f>IF(MESACU[[#This Row],[PAIS]]="ESPAÑA",VLOOKUP(MESACU[[#This Row],[PROVINCIA]],[1]!PROVINCIASCC[#Data],2,FALSE),VLOOKUP(MESACU[[#This Row],[PAIS]],'[1]Centros de coste'!$A$2:$D$204,2,FALSE))</f>
        <v>C44 - IBERICA II</v>
      </c>
      <c r="Y1963" t="str">
        <f>IF(MESACU[[#This Row],[PAIS]]="ESPAÑA",VLOOKUP(MESACU[[#This Row],[PROVINCIA]],[1]!PROVINCIASCC[#Data],3,FALSE),VLOOKUP(MESACU[[#This Row],[PAIS]],'[1]Centros de coste'!$A$2:$D$204,3,FALSE))</f>
        <v>IBERICA II</v>
      </c>
      <c r="Z1963" t="str">
        <f>IF(MESACU[[#This Row],[PAIS]]="ESPAÑA",VLOOKUP(MESACU[[#This Row],[PROVINCIA]],[1]!PROVINCIASCC[#Data],4,FALSE),VLOOKUP(MESACU[[#This Row],[PAIS]],'[1]Centros de coste'!$A$2:$D$204,4,FALSE))</f>
        <v>EUROPA</v>
      </c>
      <c r="AA1963" t="str">
        <f>IFERROR(LEFT(TRIM(MESACU[[#This Row],[CodigoArticulo]]),LEN(TRIM(MESACU[[#This Row],[CodigoArticulo]]))-4),"")</f>
        <v>PT</v>
      </c>
      <c r="AB1963" t="str">
        <f>IFERROR(VLOOKUP(MESACU[[#This Row],[CODIGOG]],[1]!FAMILIAS[#Data],5,FALSE),"")</f>
        <v>BIOFERTILIZERS</v>
      </c>
    </row>
    <row r="1964" spans="1:28" x14ac:dyDescent="0.35">
      <c r="A1964" t="s">
        <v>28</v>
      </c>
      <c r="B1964">
        <v>552</v>
      </c>
      <c r="C1964" t="s">
        <v>29</v>
      </c>
      <c r="D1964">
        <v>2025</v>
      </c>
      <c r="E1964">
        <v>6</v>
      </c>
      <c r="F1964" t="s">
        <v>302</v>
      </c>
      <c r="G1964">
        <v>564</v>
      </c>
      <c r="H1964" t="s">
        <v>303</v>
      </c>
      <c r="I1964">
        <v>0</v>
      </c>
      <c r="J1964">
        <v>0</v>
      </c>
      <c r="K1964">
        <v>17.16</v>
      </c>
      <c r="L1964">
        <v>0</v>
      </c>
      <c r="M1964">
        <v>0</v>
      </c>
      <c r="N1964">
        <v>0</v>
      </c>
      <c r="O1964">
        <v>6.82</v>
      </c>
      <c r="P1964" t="s">
        <v>302</v>
      </c>
      <c r="Q1964" t="s">
        <v>82</v>
      </c>
      <c r="R1964" t="s">
        <v>49</v>
      </c>
      <c r="S1964" t="s">
        <v>50</v>
      </c>
      <c r="T1964" t="s">
        <v>36</v>
      </c>
      <c r="U1964">
        <v>0</v>
      </c>
      <c r="V1964">
        <v>1100</v>
      </c>
      <c r="W1964">
        <v>1716</v>
      </c>
      <c r="X1964" t="str">
        <f>IF(MESACU[[#This Row],[PAIS]]="ESPAÑA",VLOOKUP(MESACU[[#This Row],[PROVINCIA]],[1]!PROVINCIASCC[#Data],2,FALSE),VLOOKUP(MESACU[[#This Row],[PAIS]],'[1]Centros de coste'!$A$2:$D$204,2,FALSE))</f>
        <v>C44 - IBERICA II</v>
      </c>
      <c r="Y1964" t="str">
        <f>IF(MESACU[[#This Row],[PAIS]]="ESPAÑA",VLOOKUP(MESACU[[#This Row],[PROVINCIA]],[1]!PROVINCIASCC[#Data],3,FALSE),VLOOKUP(MESACU[[#This Row],[PAIS]],'[1]Centros de coste'!$A$2:$D$204,3,FALSE))</f>
        <v>IBERICA II</v>
      </c>
      <c r="Z1964" t="str">
        <f>IF(MESACU[[#This Row],[PAIS]]="ESPAÑA",VLOOKUP(MESACU[[#This Row],[PROVINCIA]],[1]!PROVINCIASCC[#Data],4,FALSE),VLOOKUP(MESACU[[#This Row],[PAIS]],'[1]Centros de coste'!$A$2:$D$204,4,FALSE))</f>
        <v>EUROPA</v>
      </c>
      <c r="AA1964" t="str">
        <f>IFERROR(LEFT(TRIM(MESACU[[#This Row],[CodigoArticulo]]),LEN(TRIM(MESACU[[#This Row],[CodigoArticulo]]))-4),"")</f>
        <v>WHITE</v>
      </c>
      <c r="AB1964" t="str">
        <f>IFERROR(VLOOKUP(MESACU[[#This Row],[CODIGOG]],[1]!FAMILIAS[#Data],5,FALSE),"")</f>
        <v>BIOCONTROL</v>
      </c>
    </row>
    <row r="1965" spans="1:28" x14ac:dyDescent="0.35">
      <c r="A1965" t="s">
        <v>28</v>
      </c>
      <c r="B1965">
        <v>552</v>
      </c>
      <c r="C1965" t="s">
        <v>29</v>
      </c>
      <c r="D1965">
        <v>2025</v>
      </c>
      <c r="E1965">
        <v>6</v>
      </c>
      <c r="F1965" t="s">
        <v>119</v>
      </c>
      <c r="G1965">
        <v>564</v>
      </c>
      <c r="H1965" t="s">
        <v>120</v>
      </c>
      <c r="I1965">
        <v>0</v>
      </c>
      <c r="J1965">
        <v>0</v>
      </c>
      <c r="K1965">
        <v>28.8</v>
      </c>
      <c r="L1965">
        <v>0</v>
      </c>
      <c r="M1965">
        <v>0</v>
      </c>
      <c r="N1965">
        <v>0</v>
      </c>
      <c r="O1965">
        <v>31.03</v>
      </c>
      <c r="P1965" t="s">
        <v>121</v>
      </c>
      <c r="Q1965" t="s">
        <v>82</v>
      </c>
      <c r="R1965" t="s">
        <v>34</v>
      </c>
      <c r="S1965" t="s">
        <v>50</v>
      </c>
      <c r="T1965" t="s">
        <v>36</v>
      </c>
      <c r="U1965">
        <v>0</v>
      </c>
      <c r="V1965">
        <v>1600</v>
      </c>
      <c r="W1965">
        <v>2880</v>
      </c>
      <c r="X1965" t="str">
        <f>IF(MESACU[[#This Row],[PAIS]]="ESPAÑA",VLOOKUP(MESACU[[#This Row],[PROVINCIA]],[1]!PROVINCIASCC[#Data],2,FALSE),VLOOKUP(MESACU[[#This Row],[PAIS]],'[1]Centros de coste'!$A$2:$D$204,2,FALSE))</f>
        <v>C44 - IBERICA II</v>
      </c>
      <c r="Y1965" t="str">
        <f>IF(MESACU[[#This Row],[PAIS]]="ESPAÑA",VLOOKUP(MESACU[[#This Row],[PROVINCIA]],[1]!PROVINCIASCC[#Data],3,FALSE),VLOOKUP(MESACU[[#This Row],[PAIS]],'[1]Centros de coste'!$A$2:$D$204,3,FALSE))</f>
        <v>IBERICA II</v>
      </c>
      <c r="Z1965" t="str">
        <f>IF(MESACU[[#This Row],[PAIS]]="ESPAÑA",VLOOKUP(MESACU[[#This Row],[PROVINCIA]],[1]!PROVINCIASCC[#Data],4,FALSE),VLOOKUP(MESACU[[#This Row],[PAIS]],'[1]Centros de coste'!$A$2:$D$204,4,FALSE))</f>
        <v>EUROPA</v>
      </c>
      <c r="AA1965" t="str">
        <f>IFERROR(LEFT(TRIM(MESACU[[#This Row],[CodigoArticulo]]),LEN(TRIM(MESACU[[#This Row],[CodigoArticulo]]))-4),"")</f>
        <v>S</v>
      </c>
      <c r="AB1965" t="str">
        <f>IFERROR(VLOOKUP(MESACU[[#This Row],[CODIGOG]],[1]!FAMILIAS[#Data],5,FALSE),"")</f>
        <v>BIOFERTILIZERS</v>
      </c>
    </row>
    <row r="1966" spans="1:28" x14ac:dyDescent="0.35">
      <c r="A1966" t="s">
        <v>28</v>
      </c>
      <c r="B1966">
        <v>552</v>
      </c>
      <c r="C1966" t="s">
        <v>29</v>
      </c>
      <c r="D1966">
        <v>2025</v>
      </c>
      <c r="E1966">
        <v>6</v>
      </c>
      <c r="F1966" t="s">
        <v>164</v>
      </c>
      <c r="G1966">
        <v>564</v>
      </c>
      <c r="H1966" t="s">
        <v>165</v>
      </c>
      <c r="I1966">
        <v>0</v>
      </c>
      <c r="J1966">
        <v>0</v>
      </c>
      <c r="K1966">
        <v>24.064</v>
      </c>
      <c r="L1966">
        <v>0</v>
      </c>
      <c r="M1966">
        <v>0</v>
      </c>
      <c r="N1966">
        <v>0</v>
      </c>
      <c r="O1966">
        <v>31.04</v>
      </c>
      <c r="P1966" t="s">
        <v>166</v>
      </c>
      <c r="Q1966" t="s">
        <v>82</v>
      </c>
      <c r="R1966" t="s">
        <v>34</v>
      </c>
      <c r="S1966" t="s">
        <v>50</v>
      </c>
      <c r="T1966" t="s">
        <v>36</v>
      </c>
      <c r="U1966">
        <v>0</v>
      </c>
      <c r="V1966">
        <v>1280</v>
      </c>
      <c r="W1966">
        <v>2406.4</v>
      </c>
      <c r="X1966" t="str">
        <f>IF(MESACU[[#This Row],[PAIS]]="ESPAÑA",VLOOKUP(MESACU[[#This Row],[PROVINCIA]],[1]!PROVINCIASCC[#Data],2,FALSE),VLOOKUP(MESACU[[#This Row],[PAIS]],'[1]Centros de coste'!$A$2:$D$204,2,FALSE))</f>
        <v>C44 - IBERICA II</v>
      </c>
      <c r="Y1966" t="str">
        <f>IF(MESACU[[#This Row],[PAIS]]="ESPAÑA",VLOOKUP(MESACU[[#This Row],[PROVINCIA]],[1]!PROVINCIASCC[#Data],3,FALSE),VLOOKUP(MESACU[[#This Row],[PAIS]],'[1]Centros de coste'!$A$2:$D$204,3,FALSE))</f>
        <v>IBERICA II</v>
      </c>
      <c r="Z1966" t="str">
        <f>IF(MESACU[[#This Row],[PAIS]]="ESPAÑA",VLOOKUP(MESACU[[#This Row],[PROVINCIA]],[1]!PROVINCIASCC[#Data],4,FALSE),VLOOKUP(MESACU[[#This Row],[PAIS]],'[1]Centros de coste'!$A$2:$D$204,4,FALSE))</f>
        <v>EUROPA</v>
      </c>
      <c r="AA1966" t="str">
        <f>IFERROR(LEFT(TRIM(MESACU[[#This Row],[CodigoArticulo]]),LEN(TRIM(MESACU[[#This Row],[CodigoArticulo]]))-4),"")</f>
        <v>S</v>
      </c>
      <c r="AB1966" t="str">
        <f>IFERROR(VLOOKUP(MESACU[[#This Row],[CODIGOG]],[1]!FAMILIAS[#Data],5,FALSE),"")</f>
        <v>BIOFERTILIZERS</v>
      </c>
    </row>
    <row r="1967" spans="1:28" x14ac:dyDescent="0.35">
      <c r="A1967" t="s">
        <v>28</v>
      </c>
      <c r="B1967">
        <v>553</v>
      </c>
      <c r="C1967" t="s">
        <v>29</v>
      </c>
      <c r="D1967">
        <v>2025</v>
      </c>
      <c r="E1967">
        <v>6</v>
      </c>
      <c r="F1967" t="s">
        <v>126</v>
      </c>
      <c r="G1967">
        <v>489</v>
      </c>
      <c r="H1967" t="s">
        <v>127</v>
      </c>
      <c r="I1967">
        <v>0</v>
      </c>
      <c r="J1967">
        <v>0</v>
      </c>
      <c r="K1967">
        <v>291</v>
      </c>
      <c r="L1967">
        <v>0</v>
      </c>
      <c r="M1967">
        <v>0</v>
      </c>
      <c r="N1967">
        <v>0</v>
      </c>
      <c r="O1967">
        <v>4.68</v>
      </c>
      <c r="P1967" t="s">
        <v>126</v>
      </c>
      <c r="Q1967" t="s">
        <v>416</v>
      </c>
      <c r="R1967" t="s">
        <v>73</v>
      </c>
      <c r="S1967" t="s">
        <v>91</v>
      </c>
      <c r="T1967" t="s">
        <v>36</v>
      </c>
      <c r="U1967">
        <v>0</v>
      </c>
      <c r="V1967">
        <v>600</v>
      </c>
      <c r="W1967">
        <v>2910</v>
      </c>
      <c r="X1967" t="str">
        <f>IF(MESACU[[#This Row],[PAIS]]="ESPAÑA",VLOOKUP(MESACU[[#This Row],[PROVINCIA]],[1]!PROVINCIASCC[#Data],2,FALSE),VLOOKUP(MESACU[[#This Row],[PAIS]],'[1]Centros de coste'!$A$2:$D$204,2,FALSE))</f>
        <v>C44 - IBERICA II</v>
      </c>
      <c r="Y1967" t="str">
        <f>IF(MESACU[[#This Row],[PAIS]]="ESPAÑA",VLOOKUP(MESACU[[#This Row],[PROVINCIA]],[1]!PROVINCIASCC[#Data],3,FALSE),VLOOKUP(MESACU[[#This Row],[PAIS]],'[1]Centros de coste'!$A$2:$D$204,3,FALSE))</f>
        <v>IBERICA II</v>
      </c>
      <c r="Z1967" t="str">
        <f>IF(MESACU[[#This Row],[PAIS]]="ESPAÑA",VLOOKUP(MESACU[[#This Row],[PROVINCIA]],[1]!PROVINCIASCC[#Data],4,FALSE),VLOOKUP(MESACU[[#This Row],[PAIS]],'[1]Centros de coste'!$A$2:$D$204,4,FALSE))</f>
        <v>EUROPA</v>
      </c>
      <c r="AA1967" t="str">
        <f>IFERROR(LEFT(TRIM(MESACU[[#This Row],[CodigoArticulo]]),LEN(TRIM(MESACU[[#This Row],[CodigoArticulo]]))-4),"")</f>
        <v>A-50(2)</v>
      </c>
      <c r="AB1967" t="str">
        <f>IFERROR(VLOOKUP(MESACU[[#This Row],[CODIGOG]],[1]!FAMILIAS[#Data],5,FALSE),"")</f>
        <v>BIOSTIMULANTS</v>
      </c>
    </row>
    <row r="1968" spans="1:28" x14ac:dyDescent="0.35">
      <c r="A1968" t="s">
        <v>28</v>
      </c>
      <c r="B1968">
        <v>554</v>
      </c>
      <c r="C1968" t="s">
        <v>29</v>
      </c>
      <c r="D1968">
        <v>2025</v>
      </c>
      <c r="E1968">
        <v>6</v>
      </c>
      <c r="F1968" t="s">
        <v>122</v>
      </c>
      <c r="G1968">
        <v>481</v>
      </c>
      <c r="H1968" t="s">
        <v>123</v>
      </c>
      <c r="I1968">
        <v>314.39999999999998</v>
      </c>
      <c r="J1968">
        <v>0</v>
      </c>
      <c r="K1968">
        <v>101.65600000000001</v>
      </c>
      <c r="L1968">
        <v>0</v>
      </c>
      <c r="M1968">
        <v>0</v>
      </c>
      <c r="N1968">
        <v>0</v>
      </c>
      <c r="O1968">
        <v>19.2</v>
      </c>
      <c r="P1968" t="s">
        <v>122</v>
      </c>
      <c r="Q1968" t="s">
        <v>186</v>
      </c>
      <c r="R1968" t="s">
        <v>34</v>
      </c>
      <c r="S1968" t="s">
        <v>170</v>
      </c>
      <c r="T1968" t="s">
        <v>36</v>
      </c>
      <c r="U1968">
        <v>0</v>
      </c>
      <c r="V1968">
        <v>4000</v>
      </c>
      <c r="W1968">
        <v>10480</v>
      </c>
      <c r="X1968" t="str">
        <f>IF(MESACU[[#This Row],[PAIS]]="ESPAÑA",VLOOKUP(MESACU[[#This Row],[PROVINCIA]],[1]!PROVINCIASCC[#Data],2,FALSE),VLOOKUP(MESACU[[#This Row],[PAIS]],'[1]Centros de coste'!$A$2:$D$204,2,FALSE))</f>
        <v>C46 - IBERICA IV</v>
      </c>
      <c r="Y1968" t="str">
        <f>IF(MESACU[[#This Row],[PAIS]]="ESPAÑA",VLOOKUP(MESACU[[#This Row],[PROVINCIA]],[1]!PROVINCIASCC[#Data],3,FALSE),VLOOKUP(MESACU[[#This Row],[PAIS]],'[1]Centros de coste'!$A$2:$D$204,3,FALSE))</f>
        <v>IBERICA IV</v>
      </c>
      <c r="Z1968" t="str">
        <f>IF(MESACU[[#This Row],[PAIS]]="ESPAÑA",VLOOKUP(MESACU[[#This Row],[PROVINCIA]],[1]!PROVINCIASCC[#Data],4,FALSE),VLOOKUP(MESACU[[#This Row],[PAIS]],'[1]Centros de coste'!$A$2:$D$204,4,FALSE))</f>
        <v>EUROPA</v>
      </c>
      <c r="AA1968" t="str">
        <f>IFERROR(LEFT(TRIM(MESACU[[#This Row],[CodigoArticulo]]),LEN(TRIM(MESACU[[#This Row],[CodigoArticulo]]))-4),"")</f>
        <v>AGXK</v>
      </c>
      <c r="AB1968" t="str">
        <f>IFERROR(VLOOKUP(MESACU[[#This Row],[CODIGOG]],[1]!FAMILIAS[#Data],5,FALSE),"")</f>
        <v>BIOFERTILIZERS</v>
      </c>
    </row>
    <row r="1969" spans="1:28" x14ac:dyDescent="0.35">
      <c r="A1969" t="s">
        <v>28</v>
      </c>
      <c r="B1969">
        <v>554</v>
      </c>
      <c r="C1969" t="s">
        <v>29</v>
      </c>
      <c r="D1969">
        <v>2025</v>
      </c>
      <c r="E1969">
        <v>6</v>
      </c>
      <c r="F1969" t="s">
        <v>172</v>
      </c>
      <c r="G1969">
        <v>481</v>
      </c>
      <c r="H1969" t="s">
        <v>173</v>
      </c>
      <c r="I1969">
        <v>3.39</v>
      </c>
      <c r="J1969">
        <v>0</v>
      </c>
      <c r="K1969">
        <v>1.0965</v>
      </c>
      <c r="L1969">
        <v>0</v>
      </c>
      <c r="M1969">
        <v>0</v>
      </c>
      <c r="N1969">
        <v>0</v>
      </c>
      <c r="O1969">
        <v>1.27</v>
      </c>
      <c r="P1969" t="s">
        <v>172</v>
      </c>
      <c r="Q1969" t="s">
        <v>186</v>
      </c>
      <c r="R1969" t="s">
        <v>34</v>
      </c>
      <c r="S1969" t="s">
        <v>170</v>
      </c>
      <c r="T1969" t="s">
        <v>36</v>
      </c>
      <c r="U1969">
        <v>0</v>
      </c>
      <c r="V1969">
        <v>24</v>
      </c>
      <c r="W1969">
        <v>113.04</v>
      </c>
      <c r="X1969" t="str">
        <f>IF(MESACU[[#This Row],[PAIS]]="ESPAÑA",VLOOKUP(MESACU[[#This Row],[PROVINCIA]],[1]!PROVINCIASCC[#Data],2,FALSE),VLOOKUP(MESACU[[#This Row],[PAIS]],'[1]Centros de coste'!$A$2:$D$204,2,FALSE))</f>
        <v>C46 - IBERICA IV</v>
      </c>
      <c r="Y1969" t="str">
        <f>IF(MESACU[[#This Row],[PAIS]]="ESPAÑA",VLOOKUP(MESACU[[#This Row],[PROVINCIA]],[1]!PROVINCIASCC[#Data],3,FALSE),VLOOKUP(MESACU[[#This Row],[PAIS]],'[1]Centros de coste'!$A$2:$D$204,3,FALSE))</f>
        <v>IBERICA IV</v>
      </c>
      <c r="Z1969" t="str">
        <f>IF(MESACU[[#This Row],[PAIS]]="ESPAÑA",VLOOKUP(MESACU[[#This Row],[PROVINCIA]],[1]!PROVINCIASCC[#Data],4,FALSE),VLOOKUP(MESACU[[#This Row],[PAIS]],'[1]Centros de coste'!$A$2:$D$204,4,FALSE))</f>
        <v>EUROPA</v>
      </c>
      <c r="AA1969" t="str">
        <f>IFERROR(LEFT(TRIM(MESACU[[#This Row],[CodigoArticulo]]),LEN(TRIM(MESACU[[#This Row],[CodigoArticulo]]))-4),"")</f>
        <v>B</v>
      </c>
      <c r="AB1969" t="str">
        <f>IFERROR(VLOOKUP(MESACU[[#This Row],[CODIGOG]],[1]!FAMILIAS[#Data],5,FALSE),"")</f>
        <v>BIOFERTILIZERS</v>
      </c>
    </row>
    <row r="1970" spans="1:28" x14ac:dyDescent="0.35">
      <c r="A1970" t="s">
        <v>28</v>
      </c>
      <c r="B1970">
        <v>554</v>
      </c>
      <c r="C1970" t="s">
        <v>29</v>
      </c>
      <c r="D1970">
        <v>2025</v>
      </c>
      <c r="E1970">
        <v>6</v>
      </c>
      <c r="F1970" t="s">
        <v>142</v>
      </c>
      <c r="G1970">
        <v>481</v>
      </c>
      <c r="H1970" t="s">
        <v>143</v>
      </c>
      <c r="I1970">
        <v>5.72</v>
      </c>
      <c r="J1970">
        <v>0</v>
      </c>
      <c r="K1970">
        <v>1.8508</v>
      </c>
      <c r="L1970">
        <v>0</v>
      </c>
      <c r="M1970">
        <v>0</v>
      </c>
      <c r="N1970">
        <v>0</v>
      </c>
      <c r="O1970">
        <v>1.67</v>
      </c>
      <c r="P1970" t="s">
        <v>142</v>
      </c>
      <c r="Q1970" t="s">
        <v>186</v>
      </c>
      <c r="R1970" t="s">
        <v>34</v>
      </c>
      <c r="S1970" t="s">
        <v>170</v>
      </c>
      <c r="T1970" t="s">
        <v>36</v>
      </c>
      <c r="U1970">
        <v>0</v>
      </c>
      <c r="V1970">
        <v>60</v>
      </c>
      <c r="W1970">
        <v>190.8</v>
      </c>
      <c r="X1970" t="str">
        <f>IF(MESACU[[#This Row],[PAIS]]="ESPAÑA",VLOOKUP(MESACU[[#This Row],[PROVINCIA]],[1]!PROVINCIASCC[#Data],2,FALSE),VLOOKUP(MESACU[[#This Row],[PAIS]],'[1]Centros de coste'!$A$2:$D$204,2,FALSE))</f>
        <v>C46 - IBERICA IV</v>
      </c>
      <c r="Y1970" t="str">
        <f>IF(MESACU[[#This Row],[PAIS]]="ESPAÑA",VLOOKUP(MESACU[[#This Row],[PROVINCIA]],[1]!PROVINCIASCC[#Data],3,FALSE),VLOOKUP(MESACU[[#This Row],[PAIS]],'[1]Centros de coste'!$A$2:$D$204,3,FALSE))</f>
        <v>IBERICA IV</v>
      </c>
      <c r="Z1970" t="str">
        <f>IF(MESACU[[#This Row],[PAIS]]="ESPAÑA",VLOOKUP(MESACU[[#This Row],[PROVINCIA]],[1]!PROVINCIASCC[#Data],4,FALSE),VLOOKUP(MESACU[[#This Row],[PAIS]],'[1]Centros de coste'!$A$2:$D$204,4,FALSE))</f>
        <v>EUROPA</v>
      </c>
      <c r="AA1970" t="str">
        <f>IFERROR(LEFT(TRIM(MESACU[[#This Row],[CodigoArticulo]]),LEN(TRIM(MESACU[[#This Row],[CodigoArticulo]]))-4),"")</f>
        <v>B</v>
      </c>
      <c r="AB1970" t="str">
        <f>IFERROR(VLOOKUP(MESACU[[#This Row],[CODIGOG]],[1]!FAMILIAS[#Data],5,FALSE),"")</f>
        <v>BIOFERTILIZERS</v>
      </c>
    </row>
    <row r="1971" spans="1:28" x14ac:dyDescent="0.35">
      <c r="A1971" t="s">
        <v>28</v>
      </c>
      <c r="B1971">
        <v>554</v>
      </c>
      <c r="C1971" t="s">
        <v>29</v>
      </c>
      <c r="D1971">
        <v>2025</v>
      </c>
      <c r="E1971">
        <v>6</v>
      </c>
      <c r="F1971" t="s">
        <v>149</v>
      </c>
      <c r="G1971">
        <v>481</v>
      </c>
      <c r="H1971" t="s">
        <v>150</v>
      </c>
      <c r="I1971">
        <v>9.15</v>
      </c>
      <c r="J1971">
        <v>0</v>
      </c>
      <c r="K1971">
        <v>2.9584999999999999</v>
      </c>
      <c r="L1971">
        <v>0</v>
      </c>
      <c r="M1971">
        <v>0</v>
      </c>
      <c r="N1971">
        <v>0</v>
      </c>
      <c r="O1971">
        <v>0.39</v>
      </c>
      <c r="P1971" t="s">
        <v>149</v>
      </c>
      <c r="Q1971" t="s">
        <v>186</v>
      </c>
      <c r="R1971" t="s">
        <v>73</v>
      </c>
      <c r="S1971" t="s">
        <v>170</v>
      </c>
      <c r="T1971" t="s">
        <v>36</v>
      </c>
      <c r="U1971">
        <v>0</v>
      </c>
      <c r="V1971">
        <v>50</v>
      </c>
      <c r="W1971">
        <v>305</v>
      </c>
      <c r="X1971" t="str">
        <f>IF(MESACU[[#This Row],[PAIS]]="ESPAÑA",VLOOKUP(MESACU[[#This Row],[PROVINCIA]],[1]!PROVINCIASCC[#Data],2,FALSE),VLOOKUP(MESACU[[#This Row],[PAIS]],'[1]Centros de coste'!$A$2:$D$204,2,FALSE))</f>
        <v>C46 - IBERICA IV</v>
      </c>
      <c r="Y1971" t="str">
        <f>IF(MESACU[[#This Row],[PAIS]]="ESPAÑA",VLOOKUP(MESACU[[#This Row],[PROVINCIA]],[1]!PROVINCIASCC[#Data],3,FALSE),VLOOKUP(MESACU[[#This Row],[PAIS]],'[1]Centros de coste'!$A$2:$D$204,3,FALSE))</f>
        <v>IBERICA IV</v>
      </c>
      <c r="Z1971" t="str">
        <f>IF(MESACU[[#This Row],[PAIS]]="ESPAÑA",VLOOKUP(MESACU[[#This Row],[PROVINCIA]],[1]!PROVINCIASCC[#Data],4,FALSE),VLOOKUP(MESACU[[#This Row],[PAIS]],'[1]Centros de coste'!$A$2:$D$204,4,FALSE))</f>
        <v>EUROPA</v>
      </c>
      <c r="AA1971" t="str">
        <f>IFERROR(LEFT(TRIM(MESACU[[#This Row],[CodigoArticulo]]),LEN(TRIM(MESACU[[#This Row],[CodigoArticulo]]))-4),"")</f>
        <v>AGZNP</v>
      </c>
      <c r="AB1971" t="str">
        <f>IFERROR(VLOOKUP(MESACU[[#This Row],[CODIGOG]],[1]!FAMILIAS[#Data],5,FALSE),"")</f>
        <v>BIOFERTILIZERS</v>
      </c>
    </row>
    <row r="1972" spans="1:28" x14ac:dyDescent="0.35">
      <c r="A1972" t="s">
        <v>28</v>
      </c>
      <c r="B1972">
        <v>555</v>
      </c>
      <c r="C1972" t="s">
        <v>29</v>
      </c>
      <c r="D1972">
        <v>2025</v>
      </c>
      <c r="E1972">
        <v>6</v>
      </c>
      <c r="F1972" t="s">
        <v>106</v>
      </c>
      <c r="G1972">
        <v>487</v>
      </c>
      <c r="H1972" t="s">
        <v>490</v>
      </c>
      <c r="I1972">
        <v>0</v>
      </c>
      <c r="J1972">
        <v>0</v>
      </c>
      <c r="K1972">
        <v>-4.4000000000000004</v>
      </c>
      <c r="L1972">
        <v>0</v>
      </c>
      <c r="M1972">
        <v>0</v>
      </c>
      <c r="N1972">
        <v>0</v>
      </c>
      <c r="O1972">
        <v>0</v>
      </c>
      <c r="P1972" t="s">
        <v>106</v>
      </c>
      <c r="Q1972" t="s">
        <v>144</v>
      </c>
      <c r="R1972" t="s">
        <v>28</v>
      </c>
      <c r="S1972" t="s">
        <v>145</v>
      </c>
      <c r="T1972" t="s">
        <v>36</v>
      </c>
      <c r="U1972">
        <v>0</v>
      </c>
      <c r="V1972">
        <v>-1000</v>
      </c>
      <c r="W1972">
        <v>-220</v>
      </c>
      <c r="X1972" t="str">
        <f>IF(MESACU[[#This Row],[PAIS]]="ESPAÑA",VLOOKUP(MESACU[[#This Row],[PROVINCIA]],[1]!PROVINCIASCC[#Data],2,FALSE),VLOOKUP(MESACU[[#This Row],[PAIS]],'[1]Centros de coste'!$A$2:$D$204,2,FALSE))</f>
        <v>C46 - IBERICA IV</v>
      </c>
      <c r="Y1972" t="str">
        <f>IF(MESACU[[#This Row],[PAIS]]="ESPAÑA",VLOOKUP(MESACU[[#This Row],[PROVINCIA]],[1]!PROVINCIASCC[#Data],3,FALSE),VLOOKUP(MESACU[[#This Row],[PAIS]],'[1]Centros de coste'!$A$2:$D$204,3,FALSE))</f>
        <v>IBERICA IV</v>
      </c>
      <c r="Z1972" t="str">
        <f>IF(MESACU[[#This Row],[PAIS]]="ESPAÑA",VLOOKUP(MESACU[[#This Row],[PROVINCIA]],[1]!PROVINCIASCC[#Data],4,FALSE),VLOOKUP(MESACU[[#This Row],[PAIS]],'[1]Centros de coste'!$A$2:$D$204,4,FALSE))</f>
        <v>EUROPA</v>
      </c>
      <c r="AA1972" t="str">
        <f>IFERROR(LEFT(TRIM(MESACU[[#This Row],[CodigoArticulo]]),LEN(TRIM(MESACU[[#This Row],[CodigoArticulo]]))-4),"")</f>
        <v/>
      </c>
      <c r="AB1972" t="str">
        <f>IFERROR(VLOOKUP(MESACU[[#This Row],[CODIGOG]],[1]!FAMILIAS[#Data],5,FALSE),"")</f>
        <v/>
      </c>
    </row>
    <row r="1973" spans="1:28" x14ac:dyDescent="0.35">
      <c r="A1973" t="s">
        <v>28</v>
      </c>
      <c r="B1973">
        <v>556</v>
      </c>
      <c r="C1973" t="s">
        <v>29</v>
      </c>
      <c r="D1973">
        <v>2025</v>
      </c>
      <c r="E1973">
        <v>6</v>
      </c>
      <c r="F1973" t="s">
        <v>51</v>
      </c>
      <c r="G1973">
        <v>490</v>
      </c>
      <c r="H1973" t="s">
        <v>52</v>
      </c>
      <c r="I1973">
        <v>0</v>
      </c>
      <c r="J1973">
        <v>0</v>
      </c>
      <c r="K1973">
        <v>78.52</v>
      </c>
      <c r="L1973">
        <v>0</v>
      </c>
      <c r="M1973">
        <v>0</v>
      </c>
      <c r="N1973">
        <v>0</v>
      </c>
      <c r="O1973">
        <v>16.12</v>
      </c>
      <c r="P1973" t="s">
        <v>51</v>
      </c>
      <c r="Q1973" t="s">
        <v>137</v>
      </c>
      <c r="R1973" t="s">
        <v>49</v>
      </c>
      <c r="S1973" t="s">
        <v>138</v>
      </c>
      <c r="T1973" t="s">
        <v>36</v>
      </c>
      <c r="U1973">
        <v>0</v>
      </c>
      <c r="V1973">
        <v>2600</v>
      </c>
      <c r="W1973">
        <v>3926</v>
      </c>
      <c r="X1973" t="str">
        <f>IF(MESACU[[#This Row],[PAIS]]="ESPAÑA",VLOOKUP(MESACU[[#This Row],[PROVINCIA]],[1]!PROVINCIASCC[#Data],2,FALSE),VLOOKUP(MESACU[[#This Row],[PAIS]],'[1]Centros de coste'!$A$2:$D$204,2,FALSE))</f>
        <v>C45 - IBERICA III</v>
      </c>
      <c r="Y1973" t="str">
        <f>IF(MESACU[[#This Row],[PAIS]]="ESPAÑA",VLOOKUP(MESACU[[#This Row],[PROVINCIA]],[1]!PROVINCIASCC[#Data],3,FALSE),VLOOKUP(MESACU[[#This Row],[PAIS]],'[1]Centros de coste'!$A$2:$D$204,3,FALSE))</f>
        <v>IBERICA III</v>
      </c>
      <c r="Z1973" t="str">
        <f>IF(MESACU[[#This Row],[PAIS]]="ESPAÑA",VLOOKUP(MESACU[[#This Row],[PROVINCIA]],[1]!PROVINCIASCC[#Data],4,FALSE),VLOOKUP(MESACU[[#This Row],[PAIS]],'[1]Centros de coste'!$A$2:$D$204,4,FALSE))</f>
        <v>EUROPA</v>
      </c>
      <c r="AA1973" t="str">
        <f>IFERROR(LEFT(TRIM(MESACU[[#This Row],[CodigoArticulo]]),LEN(TRIM(MESACU[[#This Row],[CodigoArticulo]]))-4),"")</f>
        <v>AN</v>
      </c>
      <c r="AB1973" t="str">
        <f>IFERROR(VLOOKUP(MESACU[[#This Row],[CODIGOG]],[1]!FAMILIAS[#Data],5,FALSE),"")</f>
        <v>BIOFERTILIZERS</v>
      </c>
    </row>
    <row r="1974" spans="1:28" x14ac:dyDescent="0.35">
      <c r="A1974" t="s">
        <v>28</v>
      </c>
      <c r="B1974">
        <v>557</v>
      </c>
      <c r="C1974" t="s">
        <v>29</v>
      </c>
      <c r="D1974">
        <v>2025</v>
      </c>
      <c r="E1974">
        <v>6</v>
      </c>
      <c r="F1974" t="s">
        <v>108</v>
      </c>
      <c r="G1974">
        <v>491</v>
      </c>
      <c r="H1974" t="s">
        <v>109</v>
      </c>
      <c r="I1974">
        <v>0</v>
      </c>
      <c r="J1974">
        <v>0</v>
      </c>
      <c r="K1974">
        <v>180</v>
      </c>
      <c r="L1974">
        <v>0</v>
      </c>
      <c r="M1974">
        <v>0</v>
      </c>
      <c r="N1974">
        <v>0</v>
      </c>
      <c r="O1974">
        <v>4.8</v>
      </c>
      <c r="P1974" t="s">
        <v>110</v>
      </c>
      <c r="Q1974" t="s">
        <v>407</v>
      </c>
      <c r="R1974" t="s">
        <v>34</v>
      </c>
      <c r="S1974" t="s">
        <v>343</v>
      </c>
      <c r="T1974" t="s">
        <v>36</v>
      </c>
      <c r="U1974">
        <v>0</v>
      </c>
      <c r="V1974">
        <v>1000</v>
      </c>
      <c r="W1974">
        <v>1800</v>
      </c>
      <c r="X1974" t="str">
        <f>IF(MESACU[[#This Row],[PAIS]]="ESPAÑA",VLOOKUP(MESACU[[#This Row],[PROVINCIA]],[1]!PROVINCIASCC[#Data],2,FALSE),VLOOKUP(MESACU[[#This Row],[PAIS]],'[1]Centros de coste'!$A$2:$D$204,2,FALSE))</f>
        <v>C45 - IBERICA III</v>
      </c>
      <c r="Y1974" t="str">
        <f>IF(MESACU[[#This Row],[PAIS]]="ESPAÑA",VLOOKUP(MESACU[[#This Row],[PROVINCIA]],[1]!PROVINCIASCC[#Data],3,FALSE),VLOOKUP(MESACU[[#This Row],[PAIS]],'[1]Centros de coste'!$A$2:$D$204,3,FALSE))</f>
        <v>IBERICA III</v>
      </c>
      <c r="Z1974" t="str">
        <f>IF(MESACU[[#This Row],[PAIS]]="ESPAÑA",VLOOKUP(MESACU[[#This Row],[PROVINCIA]],[1]!PROVINCIASCC[#Data],4,FALSE),VLOOKUP(MESACU[[#This Row],[PAIS]],'[1]Centros de coste'!$A$2:$D$204,4,FALSE))</f>
        <v>EUROPA</v>
      </c>
      <c r="AA1974" t="str">
        <f>IFERROR(LEFT(TRIM(MESACU[[#This Row],[CodigoArticulo]]),LEN(TRIM(MESACU[[#This Row],[CodigoArticulo]]))-4),"")</f>
        <v>S</v>
      </c>
      <c r="AB1974" t="str">
        <f>IFERROR(VLOOKUP(MESACU[[#This Row],[CODIGOG]],[1]!FAMILIAS[#Data],5,FALSE),"")</f>
        <v>BIOFERTILIZERS</v>
      </c>
    </row>
    <row r="1975" spans="1:28" x14ac:dyDescent="0.35">
      <c r="A1975" t="s">
        <v>28</v>
      </c>
      <c r="B1975">
        <v>558</v>
      </c>
      <c r="C1975" t="s">
        <v>29</v>
      </c>
      <c r="D1975">
        <v>2025</v>
      </c>
      <c r="E1975">
        <v>6</v>
      </c>
      <c r="F1975" t="s">
        <v>110</v>
      </c>
      <c r="G1975">
        <v>492</v>
      </c>
      <c r="H1975" t="s">
        <v>109</v>
      </c>
      <c r="I1975">
        <v>0</v>
      </c>
      <c r="J1975">
        <v>0</v>
      </c>
      <c r="K1975">
        <v>180</v>
      </c>
      <c r="L1975">
        <v>0</v>
      </c>
      <c r="M1975">
        <v>0</v>
      </c>
      <c r="N1975">
        <v>0</v>
      </c>
      <c r="O1975">
        <v>4.8</v>
      </c>
      <c r="P1975" t="s">
        <v>110</v>
      </c>
      <c r="Q1975" t="s">
        <v>407</v>
      </c>
      <c r="R1975" t="s">
        <v>34</v>
      </c>
      <c r="S1975" t="s">
        <v>343</v>
      </c>
      <c r="T1975" t="s">
        <v>36</v>
      </c>
      <c r="U1975">
        <v>0</v>
      </c>
      <c r="V1975">
        <v>1000</v>
      </c>
      <c r="W1975">
        <v>1800</v>
      </c>
      <c r="X1975" t="str">
        <f>IF(MESACU[[#This Row],[PAIS]]="ESPAÑA",VLOOKUP(MESACU[[#This Row],[PROVINCIA]],[1]!PROVINCIASCC[#Data],2,FALSE),VLOOKUP(MESACU[[#This Row],[PAIS]],'[1]Centros de coste'!$A$2:$D$204,2,FALSE))</f>
        <v>C45 - IBERICA III</v>
      </c>
      <c r="Y1975" t="str">
        <f>IF(MESACU[[#This Row],[PAIS]]="ESPAÑA",VLOOKUP(MESACU[[#This Row],[PROVINCIA]],[1]!PROVINCIASCC[#Data],3,FALSE),VLOOKUP(MESACU[[#This Row],[PAIS]],'[1]Centros de coste'!$A$2:$D$204,3,FALSE))</f>
        <v>IBERICA III</v>
      </c>
      <c r="Z1975" t="str">
        <f>IF(MESACU[[#This Row],[PAIS]]="ESPAÑA",VLOOKUP(MESACU[[#This Row],[PROVINCIA]],[1]!PROVINCIASCC[#Data],4,FALSE),VLOOKUP(MESACU[[#This Row],[PAIS]],'[1]Centros de coste'!$A$2:$D$204,4,FALSE))</f>
        <v>EUROPA</v>
      </c>
      <c r="AA1975" t="str">
        <f>IFERROR(LEFT(TRIM(MESACU[[#This Row],[CodigoArticulo]]),LEN(TRIM(MESACU[[#This Row],[CodigoArticulo]]))-4),"")</f>
        <v>S</v>
      </c>
      <c r="AB1975" t="str">
        <f>IFERROR(VLOOKUP(MESACU[[#This Row],[CODIGOG]],[1]!FAMILIAS[#Data],5,FALSE),"")</f>
        <v>BIOFERTILIZERS</v>
      </c>
    </row>
    <row r="1976" spans="1:28" x14ac:dyDescent="0.35">
      <c r="A1976" t="s">
        <v>28</v>
      </c>
      <c r="B1976">
        <v>559</v>
      </c>
      <c r="C1976" t="s">
        <v>29</v>
      </c>
      <c r="D1976">
        <v>2025</v>
      </c>
      <c r="E1976">
        <v>6</v>
      </c>
      <c r="F1976" t="s">
        <v>122</v>
      </c>
      <c r="G1976">
        <v>571</v>
      </c>
      <c r="H1976" t="s">
        <v>123</v>
      </c>
      <c r="I1976">
        <v>0</v>
      </c>
      <c r="J1976">
        <v>0</v>
      </c>
      <c r="K1976">
        <v>24.3</v>
      </c>
      <c r="L1976">
        <v>0</v>
      </c>
      <c r="M1976">
        <v>0</v>
      </c>
      <c r="N1976">
        <v>0</v>
      </c>
      <c r="O1976">
        <v>4.8</v>
      </c>
      <c r="P1976" t="s">
        <v>122</v>
      </c>
      <c r="Q1976" t="s">
        <v>102</v>
      </c>
      <c r="R1976" t="s">
        <v>34</v>
      </c>
      <c r="S1976" t="s">
        <v>50</v>
      </c>
      <c r="T1976" t="s">
        <v>36</v>
      </c>
      <c r="U1976">
        <v>0</v>
      </c>
      <c r="V1976">
        <v>1000</v>
      </c>
      <c r="W1976">
        <v>2430</v>
      </c>
      <c r="X1976" t="str">
        <f>IF(MESACU[[#This Row],[PAIS]]="ESPAÑA",VLOOKUP(MESACU[[#This Row],[PROVINCIA]],[1]!PROVINCIASCC[#Data],2,FALSE),VLOOKUP(MESACU[[#This Row],[PAIS]],'[1]Centros de coste'!$A$2:$D$204,2,FALSE))</f>
        <v>C44 - IBERICA II</v>
      </c>
      <c r="Y1976" t="str">
        <f>IF(MESACU[[#This Row],[PAIS]]="ESPAÑA",VLOOKUP(MESACU[[#This Row],[PROVINCIA]],[1]!PROVINCIASCC[#Data],3,FALSE),VLOOKUP(MESACU[[#This Row],[PAIS]],'[1]Centros de coste'!$A$2:$D$204,3,FALSE))</f>
        <v>IBERICA II</v>
      </c>
      <c r="Z1976" t="str">
        <f>IF(MESACU[[#This Row],[PAIS]]="ESPAÑA",VLOOKUP(MESACU[[#This Row],[PROVINCIA]],[1]!PROVINCIASCC[#Data],4,FALSE),VLOOKUP(MESACU[[#This Row],[PAIS]],'[1]Centros de coste'!$A$2:$D$204,4,FALSE))</f>
        <v>EUROPA</v>
      </c>
      <c r="AA1976" t="str">
        <f>IFERROR(LEFT(TRIM(MESACU[[#This Row],[CodigoArticulo]]),LEN(TRIM(MESACU[[#This Row],[CodigoArticulo]]))-4),"")</f>
        <v>AGXK</v>
      </c>
      <c r="AB1976" t="str">
        <f>IFERROR(VLOOKUP(MESACU[[#This Row],[CODIGOG]],[1]!FAMILIAS[#Data],5,FALSE),"")</f>
        <v>BIOFERTILIZERS</v>
      </c>
    </row>
    <row r="1977" spans="1:28" x14ac:dyDescent="0.35">
      <c r="A1977" t="s">
        <v>28</v>
      </c>
      <c r="B1977">
        <v>560</v>
      </c>
      <c r="C1977" t="s">
        <v>29</v>
      </c>
      <c r="D1977">
        <v>2025</v>
      </c>
      <c r="E1977">
        <v>6</v>
      </c>
      <c r="F1977" t="s">
        <v>491</v>
      </c>
      <c r="G1977">
        <v>562</v>
      </c>
      <c r="H1977" t="s">
        <v>492</v>
      </c>
      <c r="I1977">
        <v>0</v>
      </c>
      <c r="J1977">
        <v>0</v>
      </c>
      <c r="K1977">
        <v>27.6</v>
      </c>
      <c r="L1977">
        <v>0</v>
      </c>
      <c r="M1977">
        <v>0</v>
      </c>
      <c r="N1977">
        <v>0</v>
      </c>
      <c r="O1977">
        <v>4.8</v>
      </c>
      <c r="P1977" t="s">
        <v>491</v>
      </c>
      <c r="Q1977" t="s">
        <v>244</v>
      </c>
      <c r="R1977" t="s">
        <v>34</v>
      </c>
      <c r="S1977" t="s">
        <v>245</v>
      </c>
      <c r="T1977" t="s">
        <v>36</v>
      </c>
      <c r="U1977">
        <v>0</v>
      </c>
      <c r="V1977">
        <v>1000</v>
      </c>
      <c r="W1977">
        <v>2760</v>
      </c>
      <c r="X1977" t="str">
        <f>IF(MESACU[[#This Row],[PAIS]]="ESPAÑA",VLOOKUP(MESACU[[#This Row],[PROVINCIA]],[1]!PROVINCIASCC[#Data],2,FALSE),VLOOKUP(MESACU[[#This Row],[PAIS]],'[1]Centros de coste'!$A$2:$D$204,2,FALSE))</f>
        <v>C44 - IBERICA II</v>
      </c>
      <c r="Y1977" t="str">
        <f>IF(MESACU[[#This Row],[PAIS]]="ESPAÑA",VLOOKUP(MESACU[[#This Row],[PROVINCIA]],[1]!PROVINCIASCC[#Data],3,FALSE),VLOOKUP(MESACU[[#This Row],[PAIS]],'[1]Centros de coste'!$A$2:$D$204,3,FALSE))</f>
        <v>IBERICA II</v>
      </c>
      <c r="Z1977" t="str">
        <f>IF(MESACU[[#This Row],[PAIS]]="ESPAÑA",VLOOKUP(MESACU[[#This Row],[PROVINCIA]],[1]!PROVINCIASCC[#Data],4,FALSE),VLOOKUP(MESACU[[#This Row],[PAIS]],'[1]Centros de coste'!$A$2:$D$204,4,FALSE))</f>
        <v>EUROPA</v>
      </c>
      <c r="AA1977" t="str">
        <f>IFERROR(LEFT(TRIM(MESACU[[#This Row],[CodigoArticulo]]),LEN(TRIM(MESACU[[#This Row],[CodigoArticulo]]))-4),"")</f>
        <v>PT</v>
      </c>
      <c r="AB1977" t="str">
        <f>IFERROR(VLOOKUP(MESACU[[#This Row],[CODIGOG]],[1]!FAMILIAS[#Data],5,FALSE),"")</f>
        <v>BIOFERTILIZERS</v>
      </c>
    </row>
    <row r="1978" spans="1:28" x14ac:dyDescent="0.35">
      <c r="A1978" t="s">
        <v>28</v>
      </c>
      <c r="B1978">
        <v>561</v>
      </c>
      <c r="C1978" t="s">
        <v>29</v>
      </c>
      <c r="D1978">
        <v>2025</v>
      </c>
      <c r="E1978">
        <v>6</v>
      </c>
      <c r="F1978" t="s">
        <v>302</v>
      </c>
      <c r="G1978">
        <v>571</v>
      </c>
      <c r="H1978" t="s">
        <v>303</v>
      </c>
      <c r="I1978">
        <v>0</v>
      </c>
      <c r="J1978">
        <v>0</v>
      </c>
      <c r="K1978">
        <v>17.16</v>
      </c>
      <c r="L1978">
        <v>0</v>
      </c>
      <c r="M1978">
        <v>0</v>
      </c>
      <c r="N1978">
        <v>0</v>
      </c>
      <c r="O1978">
        <v>6.82</v>
      </c>
      <c r="P1978" t="s">
        <v>302</v>
      </c>
      <c r="Q1978" t="s">
        <v>102</v>
      </c>
      <c r="R1978" t="s">
        <v>49</v>
      </c>
      <c r="S1978" t="s">
        <v>28</v>
      </c>
      <c r="T1978" t="s">
        <v>201</v>
      </c>
      <c r="U1978">
        <v>0</v>
      </c>
      <c r="V1978">
        <v>1100</v>
      </c>
      <c r="W1978">
        <v>1716</v>
      </c>
      <c r="X1978" t="str">
        <f>IF(MESACU[[#This Row],[PAIS]]="ESPAÑA",VLOOKUP(MESACU[[#This Row],[PROVINCIA]],[1]!PROVINCIASCC[#Data],2,FALSE),VLOOKUP(MESACU[[#This Row],[PAIS]],'[1]Centros de coste'!$A$2:$D$204,2,FALSE))</f>
        <v>C26 - Portugal</v>
      </c>
      <c r="Y1978" t="str">
        <f>IF(MESACU[[#This Row],[PAIS]]="ESPAÑA",VLOOKUP(MESACU[[#This Row],[PROVINCIA]],[1]!PROVINCIASCC[#Data],3,FALSE),VLOOKUP(MESACU[[#This Row],[PAIS]],'[1]Centros de coste'!$A$2:$D$204,3,FALSE))</f>
        <v>EUROPA IV</v>
      </c>
      <c r="Z1978" t="str">
        <f>IF(MESACU[[#This Row],[PAIS]]="ESPAÑA",VLOOKUP(MESACU[[#This Row],[PROVINCIA]],[1]!PROVINCIASCC[#Data],4,FALSE),VLOOKUP(MESACU[[#This Row],[PAIS]],'[1]Centros de coste'!$A$2:$D$204,4,FALSE))</f>
        <v>EUROPA</v>
      </c>
      <c r="AA1978" t="str">
        <f>IFERROR(LEFT(TRIM(MESACU[[#This Row],[CodigoArticulo]]),LEN(TRIM(MESACU[[#This Row],[CodigoArticulo]]))-4),"")</f>
        <v>WHITE</v>
      </c>
      <c r="AB1978" t="str">
        <f>IFERROR(VLOOKUP(MESACU[[#This Row],[CODIGOG]],[1]!FAMILIAS[#Data],5,FALSE),"")</f>
        <v>BIOCONTROL</v>
      </c>
    </row>
    <row r="1979" spans="1:28" x14ac:dyDescent="0.35">
      <c r="A1979" t="s">
        <v>28</v>
      </c>
      <c r="B1979">
        <v>561</v>
      </c>
      <c r="C1979" t="s">
        <v>29</v>
      </c>
      <c r="D1979">
        <v>2025</v>
      </c>
      <c r="E1979">
        <v>6</v>
      </c>
      <c r="F1979" t="s">
        <v>106</v>
      </c>
      <c r="G1979">
        <v>571</v>
      </c>
      <c r="H1979" t="s">
        <v>493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 t="s">
        <v>106</v>
      </c>
      <c r="Q1979" t="s">
        <v>102</v>
      </c>
      <c r="R1979" t="s">
        <v>28</v>
      </c>
      <c r="S1979" t="s">
        <v>28</v>
      </c>
      <c r="T1979" t="s">
        <v>201</v>
      </c>
      <c r="U1979">
        <v>0</v>
      </c>
      <c r="V1979">
        <v>0</v>
      </c>
      <c r="W1979">
        <v>0</v>
      </c>
      <c r="X1979" t="str">
        <f>IF(MESACU[[#This Row],[PAIS]]="ESPAÑA",VLOOKUP(MESACU[[#This Row],[PROVINCIA]],[1]!PROVINCIASCC[#Data],2,FALSE),VLOOKUP(MESACU[[#This Row],[PAIS]],'[1]Centros de coste'!$A$2:$D$204,2,FALSE))</f>
        <v>C26 - Portugal</v>
      </c>
      <c r="Y1979" t="str">
        <f>IF(MESACU[[#This Row],[PAIS]]="ESPAÑA",VLOOKUP(MESACU[[#This Row],[PROVINCIA]],[1]!PROVINCIASCC[#Data],3,FALSE),VLOOKUP(MESACU[[#This Row],[PAIS]],'[1]Centros de coste'!$A$2:$D$204,3,FALSE))</f>
        <v>EUROPA IV</v>
      </c>
      <c r="Z1979" t="str">
        <f>IF(MESACU[[#This Row],[PAIS]]="ESPAÑA",VLOOKUP(MESACU[[#This Row],[PROVINCIA]],[1]!PROVINCIASCC[#Data],4,FALSE),VLOOKUP(MESACU[[#This Row],[PAIS]],'[1]Centros de coste'!$A$2:$D$204,4,FALSE))</f>
        <v>EUROPA</v>
      </c>
      <c r="AA1979" t="str">
        <f>IFERROR(LEFT(TRIM(MESACU[[#This Row],[CodigoArticulo]]),LEN(TRIM(MESACU[[#This Row],[CodigoArticulo]]))-4),"")</f>
        <v/>
      </c>
      <c r="AB1979" t="str">
        <f>IFERROR(VLOOKUP(MESACU[[#This Row],[CODIGOG]],[1]!FAMILIAS[#Data],5,FALSE),"")</f>
        <v/>
      </c>
    </row>
    <row r="1980" spans="1:28" x14ac:dyDescent="0.35">
      <c r="A1980" t="s">
        <v>28</v>
      </c>
      <c r="B1980">
        <v>562</v>
      </c>
      <c r="C1980" t="s">
        <v>29</v>
      </c>
      <c r="D1980">
        <v>2025</v>
      </c>
      <c r="E1980">
        <v>6</v>
      </c>
      <c r="F1980" t="s">
        <v>307</v>
      </c>
      <c r="G1980">
        <v>493</v>
      </c>
      <c r="H1980" t="s">
        <v>308</v>
      </c>
      <c r="I1980">
        <v>0</v>
      </c>
      <c r="J1980">
        <v>0</v>
      </c>
      <c r="K1980">
        <v>38.92</v>
      </c>
      <c r="L1980">
        <v>0</v>
      </c>
      <c r="M1980">
        <v>0</v>
      </c>
      <c r="N1980">
        <v>0</v>
      </c>
      <c r="O1980">
        <v>1.0900000000000001</v>
      </c>
      <c r="P1980" t="s">
        <v>307</v>
      </c>
      <c r="Q1980" t="s">
        <v>299</v>
      </c>
      <c r="R1980" t="s">
        <v>49</v>
      </c>
      <c r="S1980" t="s">
        <v>300</v>
      </c>
      <c r="T1980" t="s">
        <v>36</v>
      </c>
      <c r="U1980">
        <v>0</v>
      </c>
      <c r="V1980">
        <v>140</v>
      </c>
      <c r="W1980">
        <v>389.2</v>
      </c>
      <c r="X1980" t="str">
        <f>IF(MESACU[[#This Row],[PAIS]]="ESPAÑA",VLOOKUP(MESACU[[#This Row],[PROVINCIA]],[1]!PROVINCIASCC[#Data],2,FALSE),VLOOKUP(MESACU[[#This Row],[PAIS]],'[1]Centros de coste'!$A$2:$D$204,2,FALSE))</f>
        <v>C205 - IBERICA VI</v>
      </c>
      <c r="Y1980" t="str">
        <f>IF(MESACU[[#This Row],[PAIS]]="ESPAÑA",VLOOKUP(MESACU[[#This Row],[PROVINCIA]],[1]!PROVINCIASCC[#Data],3,FALSE),VLOOKUP(MESACU[[#This Row],[PAIS]],'[1]Centros de coste'!$A$2:$D$204,3,FALSE))</f>
        <v>IBERICA VI</v>
      </c>
      <c r="Z1980" t="str">
        <f>IF(MESACU[[#This Row],[PAIS]]="ESPAÑA",VLOOKUP(MESACU[[#This Row],[PROVINCIA]],[1]!PROVINCIASCC[#Data],4,FALSE),VLOOKUP(MESACU[[#This Row],[PAIS]],'[1]Centros de coste'!$A$2:$D$204,4,FALSE))</f>
        <v>EUROPA</v>
      </c>
      <c r="AA1980" t="str">
        <f>IFERROR(LEFT(TRIM(MESACU[[#This Row],[CodigoArticulo]]),LEN(TRIM(MESACU[[#This Row],[CodigoArticulo]]))-4),"")</f>
        <v>BR-59AE</v>
      </c>
      <c r="AB1980" t="str">
        <f>IFERROR(VLOOKUP(MESACU[[#This Row],[CODIGOG]],[1]!FAMILIAS[#Data],5,FALSE),"")</f>
        <v>BIOCONTROL</v>
      </c>
    </row>
    <row r="1981" spans="1:28" x14ac:dyDescent="0.35">
      <c r="A1981" t="s">
        <v>28</v>
      </c>
      <c r="B1981">
        <v>562</v>
      </c>
      <c r="C1981" t="s">
        <v>29</v>
      </c>
      <c r="D1981">
        <v>2025</v>
      </c>
      <c r="E1981">
        <v>6</v>
      </c>
      <c r="F1981" t="s">
        <v>84</v>
      </c>
      <c r="G1981">
        <v>493</v>
      </c>
      <c r="H1981" t="s">
        <v>85</v>
      </c>
      <c r="I1981">
        <v>0</v>
      </c>
      <c r="J1981">
        <v>0</v>
      </c>
      <c r="K1981">
        <v>34.74</v>
      </c>
      <c r="L1981">
        <v>0</v>
      </c>
      <c r="M1981">
        <v>0</v>
      </c>
      <c r="N1981">
        <v>0</v>
      </c>
      <c r="O1981">
        <v>1.67</v>
      </c>
      <c r="P1981" t="s">
        <v>84</v>
      </c>
      <c r="Q1981" t="s">
        <v>299</v>
      </c>
      <c r="R1981" t="s">
        <v>34</v>
      </c>
      <c r="S1981" t="s">
        <v>300</v>
      </c>
      <c r="T1981" t="s">
        <v>36</v>
      </c>
      <c r="U1981">
        <v>0</v>
      </c>
      <c r="V1981">
        <v>60</v>
      </c>
      <c r="W1981">
        <v>347.4</v>
      </c>
      <c r="X1981" t="str">
        <f>IF(MESACU[[#This Row],[PAIS]]="ESPAÑA",VLOOKUP(MESACU[[#This Row],[PROVINCIA]],[1]!PROVINCIASCC[#Data],2,FALSE),VLOOKUP(MESACU[[#This Row],[PAIS]],'[1]Centros de coste'!$A$2:$D$204,2,FALSE))</f>
        <v>C205 - IBERICA VI</v>
      </c>
      <c r="Y1981" t="str">
        <f>IF(MESACU[[#This Row],[PAIS]]="ESPAÑA",VLOOKUP(MESACU[[#This Row],[PROVINCIA]],[1]!PROVINCIASCC[#Data],3,FALSE),VLOOKUP(MESACU[[#This Row],[PAIS]],'[1]Centros de coste'!$A$2:$D$204,3,FALSE))</f>
        <v>IBERICA VI</v>
      </c>
      <c r="Z1981" t="str">
        <f>IF(MESACU[[#This Row],[PAIS]]="ESPAÑA",VLOOKUP(MESACU[[#This Row],[PROVINCIA]],[1]!PROVINCIASCC[#Data],4,FALSE),VLOOKUP(MESACU[[#This Row],[PAIS]],'[1]Centros de coste'!$A$2:$D$204,4,FALSE))</f>
        <v>EUROPA</v>
      </c>
      <c r="AA1981" t="str">
        <f>IFERROR(LEFT(TRIM(MESACU[[#This Row],[CodigoArticulo]]),LEN(TRIM(MESACU[[#This Row],[CodigoArticulo]]))-4),"")</f>
        <v>CCOBRE</v>
      </c>
      <c r="AB1981" t="str">
        <f>IFERROR(VLOOKUP(MESACU[[#This Row],[CODIGOG]],[1]!FAMILIAS[#Data],5,FALSE),"")</f>
        <v>BIOCONTROL</v>
      </c>
    </row>
    <row r="1982" spans="1:28" x14ac:dyDescent="0.35">
      <c r="A1982" t="s">
        <v>28</v>
      </c>
      <c r="B1982">
        <v>562</v>
      </c>
      <c r="C1982" t="s">
        <v>29</v>
      </c>
      <c r="D1982">
        <v>2025</v>
      </c>
      <c r="E1982">
        <v>6</v>
      </c>
      <c r="F1982" t="s">
        <v>126</v>
      </c>
      <c r="G1982">
        <v>493</v>
      </c>
      <c r="H1982" t="s">
        <v>127</v>
      </c>
      <c r="I1982">
        <v>0</v>
      </c>
      <c r="J1982">
        <v>0</v>
      </c>
      <c r="K1982">
        <v>13.025</v>
      </c>
      <c r="L1982">
        <v>0</v>
      </c>
      <c r="M1982">
        <v>0</v>
      </c>
      <c r="N1982">
        <v>0</v>
      </c>
      <c r="O1982">
        <v>0.2</v>
      </c>
      <c r="P1982" t="s">
        <v>126</v>
      </c>
      <c r="Q1982" t="s">
        <v>299</v>
      </c>
      <c r="R1982" t="s">
        <v>73</v>
      </c>
      <c r="S1982" t="s">
        <v>300</v>
      </c>
      <c r="T1982" t="s">
        <v>36</v>
      </c>
      <c r="U1982">
        <v>0</v>
      </c>
      <c r="V1982">
        <v>25</v>
      </c>
      <c r="W1982">
        <v>130.25</v>
      </c>
      <c r="X1982" t="str">
        <f>IF(MESACU[[#This Row],[PAIS]]="ESPAÑA",VLOOKUP(MESACU[[#This Row],[PROVINCIA]],[1]!PROVINCIASCC[#Data],2,FALSE),VLOOKUP(MESACU[[#This Row],[PAIS]],'[1]Centros de coste'!$A$2:$D$204,2,FALSE))</f>
        <v>C205 - IBERICA VI</v>
      </c>
      <c r="Y1982" t="str">
        <f>IF(MESACU[[#This Row],[PAIS]]="ESPAÑA",VLOOKUP(MESACU[[#This Row],[PROVINCIA]],[1]!PROVINCIASCC[#Data],3,FALSE),VLOOKUP(MESACU[[#This Row],[PAIS]],'[1]Centros de coste'!$A$2:$D$204,3,FALSE))</f>
        <v>IBERICA VI</v>
      </c>
      <c r="Z1982" t="str">
        <f>IF(MESACU[[#This Row],[PAIS]]="ESPAÑA",VLOOKUP(MESACU[[#This Row],[PROVINCIA]],[1]!PROVINCIASCC[#Data],4,FALSE),VLOOKUP(MESACU[[#This Row],[PAIS]],'[1]Centros de coste'!$A$2:$D$204,4,FALSE))</f>
        <v>EUROPA</v>
      </c>
      <c r="AA1982" t="str">
        <f>IFERROR(LEFT(TRIM(MESACU[[#This Row],[CodigoArticulo]]),LEN(TRIM(MESACU[[#This Row],[CodigoArticulo]]))-4),"")</f>
        <v>A-50(2)</v>
      </c>
      <c r="AB1982" t="str">
        <f>IFERROR(VLOOKUP(MESACU[[#This Row],[CODIGOG]],[1]!FAMILIAS[#Data],5,FALSE),"")</f>
        <v>BIOSTIMULANTS</v>
      </c>
    </row>
    <row r="1983" spans="1:28" x14ac:dyDescent="0.35">
      <c r="A1983" t="s">
        <v>28</v>
      </c>
      <c r="B1983">
        <v>562</v>
      </c>
      <c r="C1983" t="s">
        <v>29</v>
      </c>
      <c r="D1983">
        <v>2025</v>
      </c>
      <c r="E1983">
        <v>6</v>
      </c>
      <c r="F1983" t="s">
        <v>51</v>
      </c>
      <c r="G1983">
        <v>493</v>
      </c>
      <c r="H1983" t="s">
        <v>52</v>
      </c>
      <c r="I1983">
        <v>0</v>
      </c>
      <c r="J1983">
        <v>0</v>
      </c>
      <c r="K1983">
        <v>7.44</v>
      </c>
      <c r="L1983">
        <v>0</v>
      </c>
      <c r="M1983">
        <v>0</v>
      </c>
      <c r="N1983">
        <v>0</v>
      </c>
      <c r="O1983">
        <v>0.25</v>
      </c>
      <c r="P1983" t="s">
        <v>51</v>
      </c>
      <c r="Q1983" t="s">
        <v>299</v>
      </c>
      <c r="R1983" t="s">
        <v>49</v>
      </c>
      <c r="S1983" t="s">
        <v>300</v>
      </c>
      <c r="T1983" t="s">
        <v>36</v>
      </c>
      <c r="U1983">
        <v>0</v>
      </c>
      <c r="V1983">
        <v>40</v>
      </c>
      <c r="W1983">
        <v>74.400000000000006</v>
      </c>
      <c r="X1983" t="str">
        <f>IF(MESACU[[#This Row],[PAIS]]="ESPAÑA",VLOOKUP(MESACU[[#This Row],[PROVINCIA]],[1]!PROVINCIASCC[#Data],2,FALSE),VLOOKUP(MESACU[[#This Row],[PAIS]],'[1]Centros de coste'!$A$2:$D$204,2,FALSE))</f>
        <v>C205 - IBERICA VI</v>
      </c>
      <c r="Y1983" t="str">
        <f>IF(MESACU[[#This Row],[PAIS]]="ESPAÑA",VLOOKUP(MESACU[[#This Row],[PROVINCIA]],[1]!PROVINCIASCC[#Data],3,FALSE),VLOOKUP(MESACU[[#This Row],[PAIS]],'[1]Centros de coste'!$A$2:$D$204,3,FALSE))</f>
        <v>IBERICA VI</v>
      </c>
      <c r="Z1983" t="str">
        <f>IF(MESACU[[#This Row],[PAIS]]="ESPAÑA",VLOOKUP(MESACU[[#This Row],[PROVINCIA]],[1]!PROVINCIASCC[#Data],4,FALSE),VLOOKUP(MESACU[[#This Row],[PAIS]],'[1]Centros de coste'!$A$2:$D$204,4,FALSE))</f>
        <v>EUROPA</v>
      </c>
      <c r="AA1983" t="str">
        <f>IFERROR(LEFT(TRIM(MESACU[[#This Row],[CodigoArticulo]]),LEN(TRIM(MESACU[[#This Row],[CodigoArticulo]]))-4),"")</f>
        <v>AN</v>
      </c>
      <c r="AB1983" t="str">
        <f>IFERROR(VLOOKUP(MESACU[[#This Row],[CODIGOG]],[1]!FAMILIAS[#Data],5,FALSE),"")</f>
        <v>BIOFERTILIZERS</v>
      </c>
    </row>
    <row r="1984" spans="1:28" x14ac:dyDescent="0.35">
      <c r="A1984" t="s">
        <v>28</v>
      </c>
      <c r="B1984">
        <v>563</v>
      </c>
      <c r="C1984" t="s">
        <v>29</v>
      </c>
      <c r="D1984">
        <v>2025</v>
      </c>
      <c r="E1984">
        <v>6</v>
      </c>
      <c r="F1984" t="s">
        <v>86</v>
      </c>
      <c r="G1984">
        <v>566</v>
      </c>
      <c r="H1984" t="s">
        <v>87</v>
      </c>
      <c r="I1984">
        <v>0</v>
      </c>
      <c r="J1984">
        <v>0</v>
      </c>
      <c r="K1984">
        <v>22.335999999999999</v>
      </c>
      <c r="L1984">
        <v>0</v>
      </c>
      <c r="M1984">
        <v>0</v>
      </c>
      <c r="N1984">
        <v>0</v>
      </c>
      <c r="O1984">
        <v>15.52</v>
      </c>
      <c r="P1984" t="s">
        <v>86</v>
      </c>
      <c r="Q1984" t="s">
        <v>48</v>
      </c>
      <c r="R1984" t="s">
        <v>34</v>
      </c>
      <c r="S1984" t="s">
        <v>50</v>
      </c>
      <c r="T1984" t="s">
        <v>36</v>
      </c>
      <c r="U1984">
        <v>0</v>
      </c>
      <c r="V1984">
        <v>640</v>
      </c>
      <c r="W1984">
        <v>2233.6</v>
      </c>
      <c r="X1984" t="str">
        <f>IF(MESACU[[#This Row],[PAIS]]="ESPAÑA",VLOOKUP(MESACU[[#This Row],[PROVINCIA]],[1]!PROVINCIASCC[#Data],2,FALSE),VLOOKUP(MESACU[[#This Row],[PAIS]],'[1]Centros de coste'!$A$2:$D$204,2,FALSE))</f>
        <v>C44 - IBERICA II</v>
      </c>
      <c r="Y1984" t="str">
        <f>IF(MESACU[[#This Row],[PAIS]]="ESPAÑA",VLOOKUP(MESACU[[#This Row],[PROVINCIA]],[1]!PROVINCIASCC[#Data],3,FALSE),VLOOKUP(MESACU[[#This Row],[PAIS]],'[1]Centros de coste'!$A$2:$D$204,3,FALSE))</f>
        <v>IBERICA II</v>
      </c>
      <c r="Z1984" t="str">
        <f>IF(MESACU[[#This Row],[PAIS]]="ESPAÑA",VLOOKUP(MESACU[[#This Row],[PROVINCIA]],[1]!PROVINCIASCC[#Data],4,FALSE),VLOOKUP(MESACU[[#This Row],[PAIS]],'[1]Centros de coste'!$A$2:$D$204,4,FALSE))</f>
        <v>EUROPA</v>
      </c>
      <c r="AA1984" t="str">
        <f>IFERROR(LEFT(TRIM(MESACU[[#This Row],[CodigoArticulo]]),LEN(TRIM(MESACU[[#This Row],[CodigoArticulo]]))-4),"")</f>
        <v>AGXKAE</v>
      </c>
      <c r="AB1984" t="str">
        <f>IFERROR(VLOOKUP(MESACU[[#This Row],[CODIGOG]],[1]!FAMILIAS[#Data],5,FALSE),"")</f>
        <v>BIOFERTILIZERS</v>
      </c>
    </row>
    <row r="1985" spans="1:28" x14ac:dyDescent="0.35">
      <c r="A1985" t="s">
        <v>28</v>
      </c>
      <c r="B1985">
        <v>563</v>
      </c>
      <c r="C1985" t="s">
        <v>29</v>
      </c>
      <c r="D1985">
        <v>2025</v>
      </c>
      <c r="E1985">
        <v>6</v>
      </c>
      <c r="F1985" t="s">
        <v>273</v>
      </c>
      <c r="G1985">
        <v>566</v>
      </c>
      <c r="H1985" t="s">
        <v>494</v>
      </c>
      <c r="I1985">
        <v>0</v>
      </c>
      <c r="J1985">
        <v>0</v>
      </c>
      <c r="K1985">
        <v>3.7</v>
      </c>
      <c r="L1985">
        <v>0</v>
      </c>
      <c r="M1985">
        <v>0</v>
      </c>
      <c r="N1985">
        <v>0</v>
      </c>
      <c r="O1985">
        <v>2.78</v>
      </c>
      <c r="P1985" t="s">
        <v>273</v>
      </c>
      <c r="Q1985" t="s">
        <v>48</v>
      </c>
      <c r="R1985" t="s">
        <v>34</v>
      </c>
      <c r="S1985" t="s">
        <v>50</v>
      </c>
      <c r="T1985" t="s">
        <v>36</v>
      </c>
      <c r="U1985">
        <v>0</v>
      </c>
      <c r="V1985">
        <v>100</v>
      </c>
      <c r="W1985">
        <v>370</v>
      </c>
      <c r="X1985" t="str">
        <f>IF(MESACU[[#This Row],[PAIS]]="ESPAÑA",VLOOKUP(MESACU[[#This Row],[PROVINCIA]],[1]!PROVINCIASCC[#Data],2,FALSE),VLOOKUP(MESACU[[#This Row],[PAIS]],'[1]Centros de coste'!$A$2:$D$204,2,FALSE))</f>
        <v>C44 - IBERICA II</v>
      </c>
      <c r="Y1985" t="str">
        <f>IF(MESACU[[#This Row],[PAIS]]="ESPAÑA",VLOOKUP(MESACU[[#This Row],[PROVINCIA]],[1]!PROVINCIASCC[#Data],3,FALSE),VLOOKUP(MESACU[[#This Row],[PAIS]],'[1]Centros de coste'!$A$2:$D$204,3,FALSE))</f>
        <v>IBERICA II</v>
      </c>
      <c r="Z1985" t="str">
        <f>IF(MESACU[[#This Row],[PAIS]]="ESPAÑA",VLOOKUP(MESACU[[#This Row],[PROVINCIA]],[1]!PROVINCIASCC[#Data],4,FALSE),VLOOKUP(MESACU[[#This Row],[PAIS]],'[1]Centros de coste'!$A$2:$D$204,4,FALSE))</f>
        <v>EUROPA</v>
      </c>
      <c r="AA1985" t="str">
        <f>IFERROR(LEFT(TRIM(MESACU[[#This Row],[CodigoArticulo]]),LEN(TRIM(MESACU[[#This Row],[CodigoArticulo]]))-4),"")</f>
        <v>AGXKAE</v>
      </c>
      <c r="AB1985" t="str">
        <f>IFERROR(VLOOKUP(MESACU[[#This Row],[CODIGOG]],[1]!FAMILIAS[#Data],5,FALSE),"")</f>
        <v>BIOFERTILIZERS</v>
      </c>
    </row>
    <row r="1986" spans="1:28" x14ac:dyDescent="0.35">
      <c r="A1986" t="s">
        <v>28</v>
      </c>
      <c r="B1986">
        <v>563</v>
      </c>
      <c r="C1986" t="s">
        <v>29</v>
      </c>
      <c r="D1986">
        <v>2025</v>
      </c>
      <c r="E1986">
        <v>6</v>
      </c>
      <c r="F1986" t="s">
        <v>495</v>
      </c>
      <c r="G1986">
        <v>566</v>
      </c>
      <c r="H1986" t="s">
        <v>274</v>
      </c>
      <c r="I1986">
        <v>0</v>
      </c>
      <c r="J1986">
        <v>0</v>
      </c>
      <c r="K1986">
        <v>4.01</v>
      </c>
      <c r="L1986">
        <v>0</v>
      </c>
      <c r="M1986">
        <v>0</v>
      </c>
      <c r="N1986">
        <v>0</v>
      </c>
      <c r="O1986">
        <v>2.78</v>
      </c>
      <c r="P1986" t="s">
        <v>28</v>
      </c>
      <c r="Q1986" t="s">
        <v>48</v>
      </c>
      <c r="R1986" t="s">
        <v>34</v>
      </c>
      <c r="S1986" t="s">
        <v>50</v>
      </c>
      <c r="T1986" t="s">
        <v>36</v>
      </c>
      <c r="U1986">
        <v>0</v>
      </c>
      <c r="V1986">
        <v>100</v>
      </c>
      <c r="W1986">
        <v>401</v>
      </c>
      <c r="X1986" t="str">
        <f>IF(MESACU[[#This Row],[PAIS]]="ESPAÑA",VLOOKUP(MESACU[[#This Row],[PROVINCIA]],[1]!PROVINCIASCC[#Data],2,FALSE),VLOOKUP(MESACU[[#This Row],[PAIS]],'[1]Centros de coste'!$A$2:$D$204,2,FALSE))</f>
        <v>C44 - IBERICA II</v>
      </c>
      <c r="Y1986" t="str">
        <f>IF(MESACU[[#This Row],[PAIS]]="ESPAÑA",VLOOKUP(MESACU[[#This Row],[PROVINCIA]],[1]!PROVINCIASCC[#Data],3,FALSE),VLOOKUP(MESACU[[#This Row],[PAIS]],'[1]Centros de coste'!$A$2:$D$204,3,FALSE))</f>
        <v>IBERICA II</v>
      </c>
      <c r="Z1986" t="str">
        <f>IF(MESACU[[#This Row],[PAIS]]="ESPAÑA",VLOOKUP(MESACU[[#This Row],[PROVINCIA]],[1]!PROVINCIASCC[#Data],4,FALSE),VLOOKUP(MESACU[[#This Row],[PAIS]],'[1]Centros de coste'!$A$2:$D$204,4,FALSE))</f>
        <v>EUROPA</v>
      </c>
      <c r="AA1986" t="str">
        <f>IFERROR(LEFT(TRIM(MESACU[[#This Row],[CodigoArticulo]]),LEN(TRIM(MESACU[[#This Row],[CodigoArticulo]]))-4),"")</f>
        <v>AGXKAEP</v>
      </c>
      <c r="AB1986" t="str">
        <f>IFERROR(VLOOKUP(MESACU[[#This Row],[CODIGOG]],[1]!FAMILIAS[#Data],5,FALSE),"")</f>
        <v>BIOFERTILIZERS</v>
      </c>
    </row>
    <row r="1987" spans="1:28" x14ac:dyDescent="0.35">
      <c r="A1987" t="s">
        <v>28</v>
      </c>
      <c r="B1987">
        <v>563</v>
      </c>
      <c r="C1987" t="s">
        <v>29</v>
      </c>
      <c r="D1987">
        <v>2025</v>
      </c>
      <c r="E1987">
        <v>6</v>
      </c>
      <c r="F1987" t="s">
        <v>84</v>
      </c>
      <c r="G1987">
        <v>566</v>
      </c>
      <c r="H1987" t="s">
        <v>85</v>
      </c>
      <c r="I1987">
        <v>0</v>
      </c>
      <c r="J1987">
        <v>0</v>
      </c>
      <c r="K1987">
        <v>0.72299999999999998</v>
      </c>
      <c r="L1987">
        <v>0</v>
      </c>
      <c r="M1987">
        <v>0</v>
      </c>
      <c r="N1987">
        <v>0</v>
      </c>
      <c r="O1987">
        <v>0.42</v>
      </c>
      <c r="P1987" t="s">
        <v>84</v>
      </c>
      <c r="Q1987" t="s">
        <v>48</v>
      </c>
      <c r="R1987" t="s">
        <v>34</v>
      </c>
      <c r="S1987" t="s">
        <v>50</v>
      </c>
      <c r="T1987" t="s">
        <v>36</v>
      </c>
      <c r="U1987">
        <v>0</v>
      </c>
      <c r="V1987">
        <v>15</v>
      </c>
      <c r="W1987">
        <v>72.3</v>
      </c>
      <c r="X1987" t="str">
        <f>IF(MESACU[[#This Row],[PAIS]]="ESPAÑA",VLOOKUP(MESACU[[#This Row],[PROVINCIA]],[1]!PROVINCIASCC[#Data],2,FALSE),VLOOKUP(MESACU[[#This Row],[PAIS]],'[1]Centros de coste'!$A$2:$D$204,2,FALSE))</f>
        <v>C44 - IBERICA II</v>
      </c>
      <c r="Y1987" t="str">
        <f>IF(MESACU[[#This Row],[PAIS]]="ESPAÑA",VLOOKUP(MESACU[[#This Row],[PROVINCIA]],[1]!PROVINCIASCC[#Data],3,FALSE),VLOOKUP(MESACU[[#This Row],[PAIS]],'[1]Centros de coste'!$A$2:$D$204,3,FALSE))</f>
        <v>IBERICA II</v>
      </c>
      <c r="Z1987" t="str">
        <f>IF(MESACU[[#This Row],[PAIS]]="ESPAÑA",VLOOKUP(MESACU[[#This Row],[PROVINCIA]],[1]!PROVINCIASCC[#Data],4,FALSE),VLOOKUP(MESACU[[#This Row],[PAIS]],'[1]Centros de coste'!$A$2:$D$204,4,FALSE))</f>
        <v>EUROPA</v>
      </c>
      <c r="AA1987" t="str">
        <f>IFERROR(LEFT(TRIM(MESACU[[#This Row],[CodigoArticulo]]),LEN(TRIM(MESACU[[#This Row],[CodigoArticulo]]))-4),"")</f>
        <v>CCOBRE</v>
      </c>
      <c r="AB1987" t="str">
        <f>IFERROR(VLOOKUP(MESACU[[#This Row],[CODIGOG]],[1]!FAMILIAS[#Data],5,FALSE),"")</f>
        <v>BIOCONTROL</v>
      </c>
    </row>
    <row r="1988" spans="1:28" x14ac:dyDescent="0.35">
      <c r="A1988" t="s">
        <v>28</v>
      </c>
      <c r="B1988">
        <v>563</v>
      </c>
      <c r="C1988" t="s">
        <v>29</v>
      </c>
      <c r="D1988">
        <v>2025</v>
      </c>
      <c r="E1988">
        <v>6</v>
      </c>
      <c r="F1988" t="s">
        <v>84</v>
      </c>
      <c r="G1988">
        <v>566</v>
      </c>
      <c r="H1988" t="s">
        <v>85</v>
      </c>
      <c r="I1988">
        <v>0</v>
      </c>
      <c r="J1988">
        <v>0</v>
      </c>
      <c r="K1988">
        <v>4.0970000000000004</v>
      </c>
      <c r="L1988">
        <v>0</v>
      </c>
      <c r="M1988">
        <v>0</v>
      </c>
      <c r="N1988">
        <v>0</v>
      </c>
      <c r="O1988">
        <v>2.36</v>
      </c>
      <c r="P1988" t="s">
        <v>84</v>
      </c>
      <c r="Q1988" t="s">
        <v>48</v>
      </c>
      <c r="R1988" t="s">
        <v>34</v>
      </c>
      <c r="S1988" t="s">
        <v>50</v>
      </c>
      <c r="T1988" t="s">
        <v>36</v>
      </c>
      <c r="U1988">
        <v>0</v>
      </c>
      <c r="V1988">
        <v>85</v>
      </c>
      <c r="W1988">
        <v>409.7</v>
      </c>
      <c r="X1988" t="str">
        <f>IF(MESACU[[#This Row],[PAIS]]="ESPAÑA",VLOOKUP(MESACU[[#This Row],[PROVINCIA]],[1]!PROVINCIASCC[#Data],2,FALSE),VLOOKUP(MESACU[[#This Row],[PAIS]],'[1]Centros de coste'!$A$2:$D$204,2,FALSE))</f>
        <v>C44 - IBERICA II</v>
      </c>
      <c r="Y1988" t="str">
        <f>IF(MESACU[[#This Row],[PAIS]]="ESPAÑA",VLOOKUP(MESACU[[#This Row],[PROVINCIA]],[1]!PROVINCIASCC[#Data],3,FALSE),VLOOKUP(MESACU[[#This Row],[PAIS]],'[1]Centros de coste'!$A$2:$D$204,3,FALSE))</f>
        <v>IBERICA II</v>
      </c>
      <c r="Z1988" t="str">
        <f>IF(MESACU[[#This Row],[PAIS]]="ESPAÑA",VLOOKUP(MESACU[[#This Row],[PROVINCIA]],[1]!PROVINCIASCC[#Data],4,FALSE),VLOOKUP(MESACU[[#This Row],[PAIS]],'[1]Centros de coste'!$A$2:$D$204,4,FALSE))</f>
        <v>EUROPA</v>
      </c>
      <c r="AA1988" t="str">
        <f>IFERROR(LEFT(TRIM(MESACU[[#This Row],[CodigoArticulo]]),LEN(TRIM(MESACU[[#This Row],[CodigoArticulo]]))-4),"")</f>
        <v>CCOBRE</v>
      </c>
      <c r="AB1988" t="str">
        <f>IFERROR(VLOOKUP(MESACU[[#This Row],[CODIGOG]],[1]!FAMILIAS[#Data],5,FALSE),"")</f>
        <v>BIOCONTROL</v>
      </c>
    </row>
    <row r="1989" spans="1:28" x14ac:dyDescent="0.35">
      <c r="A1989" t="s">
        <v>28</v>
      </c>
      <c r="B1989">
        <v>564</v>
      </c>
      <c r="C1989" t="s">
        <v>29</v>
      </c>
      <c r="D1989">
        <v>2025</v>
      </c>
      <c r="E1989">
        <v>6</v>
      </c>
      <c r="F1989" t="s">
        <v>53</v>
      </c>
      <c r="G1989">
        <v>571</v>
      </c>
      <c r="H1989" t="s">
        <v>54</v>
      </c>
      <c r="I1989">
        <v>0</v>
      </c>
      <c r="J1989">
        <v>0</v>
      </c>
      <c r="K1989">
        <v>17.664000000000001</v>
      </c>
      <c r="L1989">
        <v>0</v>
      </c>
      <c r="M1989">
        <v>0</v>
      </c>
      <c r="N1989">
        <v>0</v>
      </c>
      <c r="O1989">
        <v>15.52</v>
      </c>
      <c r="P1989" t="s">
        <v>53</v>
      </c>
      <c r="Q1989" t="s">
        <v>102</v>
      </c>
      <c r="R1989" t="s">
        <v>34</v>
      </c>
      <c r="S1989" t="s">
        <v>103</v>
      </c>
      <c r="T1989" t="s">
        <v>36</v>
      </c>
      <c r="U1989">
        <v>0</v>
      </c>
      <c r="V1989">
        <v>640</v>
      </c>
      <c r="W1989">
        <v>1766.4</v>
      </c>
      <c r="X1989" t="str">
        <f>IF(MESACU[[#This Row],[PAIS]]="ESPAÑA",VLOOKUP(MESACU[[#This Row],[PROVINCIA]],[1]!PROVINCIASCC[#Data],2,FALSE),VLOOKUP(MESACU[[#This Row],[PAIS]],'[1]Centros de coste'!$A$2:$D$204,2,FALSE))</f>
        <v>C46 - IBERICA IV</v>
      </c>
      <c r="Y1989" t="str">
        <f>IF(MESACU[[#This Row],[PAIS]]="ESPAÑA",VLOOKUP(MESACU[[#This Row],[PROVINCIA]],[1]!PROVINCIASCC[#Data],3,FALSE),VLOOKUP(MESACU[[#This Row],[PAIS]],'[1]Centros de coste'!$A$2:$D$204,3,FALSE))</f>
        <v>IBERICA IV</v>
      </c>
      <c r="Z1989" t="str">
        <f>IF(MESACU[[#This Row],[PAIS]]="ESPAÑA",VLOOKUP(MESACU[[#This Row],[PROVINCIA]],[1]!PROVINCIASCC[#Data],4,FALSE),VLOOKUP(MESACU[[#This Row],[PAIS]],'[1]Centros de coste'!$A$2:$D$204,4,FALSE))</f>
        <v>EUROPA</v>
      </c>
      <c r="AA1989" t="str">
        <f>IFERROR(LEFT(TRIM(MESACU[[#This Row],[CodigoArticulo]]),LEN(TRIM(MESACU[[#This Row],[CodigoArticulo]]))-4),"")</f>
        <v>AGXK</v>
      </c>
      <c r="AB1989" t="str">
        <f>IFERROR(VLOOKUP(MESACU[[#This Row],[CODIGOG]],[1]!FAMILIAS[#Data],5,FALSE),"")</f>
        <v>BIOFERTILIZERS</v>
      </c>
    </row>
    <row r="1990" spans="1:28" x14ac:dyDescent="0.35">
      <c r="A1990" t="s">
        <v>28</v>
      </c>
      <c r="B1990">
        <v>564</v>
      </c>
      <c r="C1990" t="s">
        <v>29</v>
      </c>
      <c r="D1990">
        <v>2025</v>
      </c>
      <c r="E1990">
        <v>6</v>
      </c>
      <c r="F1990" t="s">
        <v>142</v>
      </c>
      <c r="G1990">
        <v>571</v>
      </c>
      <c r="H1990" t="s">
        <v>143</v>
      </c>
      <c r="I1990">
        <v>0</v>
      </c>
      <c r="J1990">
        <v>0</v>
      </c>
      <c r="K1990">
        <v>9</v>
      </c>
      <c r="L1990">
        <v>0</v>
      </c>
      <c r="M1990">
        <v>0</v>
      </c>
      <c r="N1990">
        <v>0</v>
      </c>
      <c r="O1990">
        <v>8.34</v>
      </c>
      <c r="P1990" t="s">
        <v>142</v>
      </c>
      <c r="Q1990" t="s">
        <v>102</v>
      </c>
      <c r="R1990" t="s">
        <v>34</v>
      </c>
      <c r="S1990" t="s">
        <v>103</v>
      </c>
      <c r="T1990" t="s">
        <v>36</v>
      </c>
      <c r="U1990">
        <v>0</v>
      </c>
      <c r="V1990">
        <v>300</v>
      </c>
      <c r="W1990">
        <v>900</v>
      </c>
      <c r="X1990" t="str">
        <f>IF(MESACU[[#This Row],[PAIS]]="ESPAÑA",VLOOKUP(MESACU[[#This Row],[PROVINCIA]],[1]!PROVINCIASCC[#Data],2,FALSE),VLOOKUP(MESACU[[#This Row],[PAIS]],'[1]Centros de coste'!$A$2:$D$204,2,FALSE))</f>
        <v>C46 - IBERICA IV</v>
      </c>
      <c r="Y1990" t="str">
        <f>IF(MESACU[[#This Row],[PAIS]]="ESPAÑA",VLOOKUP(MESACU[[#This Row],[PROVINCIA]],[1]!PROVINCIASCC[#Data],3,FALSE),VLOOKUP(MESACU[[#This Row],[PAIS]],'[1]Centros de coste'!$A$2:$D$204,3,FALSE))</f>
        <v>IBERICA IV</v>
      </c>
      <c r="Z1990" t="str">
        <f>IF(MESACU[[#This Row],[PAIS]]="ESPAÑA",VLOOKUP(MESACU[[#This Row],[PROVINCIA]],[1]!PROVINCIASCC[#Data],4,FALSE),VLOOKUP(MESACU[[#This Row],[PAIS]],'[1]Centros de coste'!$A$2:$D$204,4,FALSE))</f>
        <v>EUROPA</v>
      </c>
      <c r="AA1990" t="str">
        <f>IFERROR(LEFT(TRIM(MESACU[[#This Row],[CodigoArticulo]]),LEN(TRIM(MESACU[[#This Row],[CodigoArticulo]]))-4),"")</f>
        <v>B</v>
      </c>
      <c r="AB1990" t="str">
        <f>IFERROR(VLOOKUP(MESACU[[#This Row],[CODIGOG]],[1]!FAMILIAS[#Data],5,FALSE),"")</f>
        <v>BIOFERTILIZERS</v>
      </c>
    </row>
    <row r="1991" spans="1:28" x14ac:dyDescent="0.35">
      <c r="A1991" t="s">
        <v>28</v>
      </c>
      <c r="B1991">
        <v>564</v>
      </c>
      <c r="C1991" t="s">
        <v>29</v>
      </c>
      <c r="D1991">
        <v>2025</v>
      </c>
      <c r="E1991">
        <v>6</v>
      </c>
      <c r="F1991" t="s">
        <v>175</v>
      </c>
      <c r="G1991">
        <v>571</v>
      </c>
      <c r="H1991" t="s">
        <v>176</v>
      </c>
      <c r="I1991">
        <v>0</v>
      </c>
      <c r="J1991">
        <v>0</v>
      </c>
      <c r="K1991">
        <v>3.14</v>
      </c>
      <c r="L1991">
        <v>0</v>
      </c>
      <c r="M1991">
        <v>0</v>
      </c>
      <c r="N1991">
        <v>0</v>
      </c>
      <c r="O1991">
        <v>2.78</v>
      </c>
      <c r="P1991" t="s">
        <v>175</v>
      </c>
      <c r="Q1991" t="s">
        <v>102</v>
      </c>
      <c r="R1991" t="s">
        <v>34</v>
      </c>
      <c r="S1991" t="s">
        <v>103</v>
      </c>
      <c r="T1991" t="s">
        <v>36</v>
      </c>
      <c r="U1991">
        <v>0</v>
      </c>
      <c r="V1991">
        <v>100</v>
      </c>
      <c r="W1991">
        <v>314</v>
      </c>
      <c r="X1991" t="str">
        <f>IF(MESACU[[#This Row],[PAIS]]="ESPAÑA",VLOOKUP(MESACU[[#This Row],[PROVINCIA]],[1]!PROVINCIASCC[#Data],2,FALSE),VLOOKUP(MESACU[[#This Row],[PAIS]],'[1]Centros de coste'!$A$2:$D$204,2,FALSE))</f>
        <v>C46 - IBERICA IV</v>
      </c>
      <c r="Y1991" t="str">
        <f>IF(MESACU[[#This Row],[PAIS]]="ESPAÑA",VLOOKUP(MESACU[[#This Row],[PROVINCIA]],[1]!PROVINCIASCC[#Data],3,FALSE),VLOOKUP(MESACU[[#This Row],[PAIS]],'[1]Centros de coste'!$A$2:$D$204,3,FALSE))</f>
        <v>IBERICA IV</v>
      </c>
      <c r="Z1991" t="str">
        <f>IF(MESACU[[#This Row],[PAIS]]="ESPAÑA",VLOOKUP(MESACU[[#This Row],[PROVINCIA]],[1]!PROVINCIASCC[#Data],4,FALSE),VLOOKUP(MESACU[[#This Row],[PAIS]],'[1]Centros de coste'!$A$2:$D$204,4,FALSE))</f>
        <v>EUROPA</v>
      </c>
      <c r="AA1991" t="str">
        <f>IFERROR(LEFT(TRIM(MESACU[[#This Row],[CodigoArticulo]]),LEN(TRIM(MESACU[[#This Row],[CodigoArticulo]]))-4),"")</f>
        <v>PT</v>
      </c>
      <c r="AB1991" t="str">
        <f>IFERROR(VLOOKUP(MESACU[[#This Row],[CODIGOG]],[1]!FAMILIAS[#Data],5,FALSE),"")</f>
        <v>BIOFERTILIZERS</v>
      </c>
    </row>
    <row r="1992" spans="1:28" x14ac:dyDescent="0.35">
      <c r="A1992" t="s">
        <v>28</v>
      </c>
      <c r="B1992">
        <v>564</v>
      </c>
      <c r="C1992" t="s">
        <v>29</v>
      </c>
      <c r="D1992">
        <v>2025</v>
      </c>
      <c r="E1992">
        <v>6</v>
      </c>
      <c r="F1992" t="s">
        <v>164</v>
      </c>
      <c r="G1992">
        <v>571</v>
      </c>
      <c r="H1992" t="s">
        <v>165</v>
      </c>
      <c r="I1992">
        <v>0</v>
      </c>
      <c r="J1992">
        <v>0</v>
      </c>
      <c r="K1992">
        <v>1.77</v>
      </c>
      <c r="L1992">
        <v>0</v>
      </c>
      <c r="M1992">
        <v>0</v>
      </c>
      <c r="N1992">
        <v>0</v>
      </c>
      <c r="O1992">
        <v>2.4300000000000002</v>
      </c>
      <c r="P1992" t="s">
        <v>164</v>
      </c>
      <c r="Q1992" t="s">
        <v>102</v>
      </c>
      <c r="R1992" t="s">
        <v>34</v>
      </c>
      <c r="S1992" t="s">
        <v>103</v>
      </c>
      <c r="T1992" t="s">
        <v>36</v>
      </c>
      <c r="U1992">
        <v>0</v>
      </c>
      <c r="V1992">
        <v>100</v>
      </c>
      <c r="W1992">
        <v>177</v>
      </c>
      <c r="X1992" t="str">
        <f>IF(MESACU[[#This Row],[PAIS]]="ESPAÑA",VLOOKUP(MESACU[[#This Row],[PROVINCIA]],[1]!PROVINCIASCC[#Data],2,FALSE),VLOOKUP(MESACU[[#This Row],[PAIS]],'[1]Centros de coste'!$A$2:$D$204,2,FALSE))</f>
        <v>C46 - IBERICA IV</v>
      </c>
      <c r="Y1992" t="str">
        <f>IF(MESACU[[#This Row],[PAIS]]="ESPAÑA",VLOOKUP(MESACU[[#This Row],[PROVINCIA]],[1]!PROVINCIASCC[#Data],3,FALSE),VLOOKUP(MESACU[[#This Row],[PAIS]],'[1]Centros de coste'!$A$2:$D$204,3,FALSE))</f>
        <v>IBERICA IV</v>
      </c>
      <c r="Z1992" t="str">
        <f>IF(MESACU[[#This Row],[PAIS]]="ESPAÑA",VLOOKUP(MESACU[[#This Row],[PROVINCIA]],[1]!PROVINCIASCC[#Data],4,FALSE),VLOOKUP(MESACU[[#This Row],[PAIS]],'[1]Centros de coste'!$A$2:$D$204,4,FALSE))</f>
        <v>EUROPA</v>
      </c>
      <c r="AA1992" t="str">
        <f>IFERROR(LEFT(TRIM(MESACU[[#This Row],[CodigoArticulo]]),LEN(TRIM(MESACU[[#This Row],[CodigoArticulo]]))-4),"")</f>
        <v>S</v>
      </c>
      <c r="AB1992" t="str">
        <f>IFERROR(VLOOKUP(MESACU[[#This Row],[CODIGOG]],[1]!FAMILIAS[#Data],5,FALSE),"")</f>
        <v>BIOFERTILIZERS</v>
      </c>
    </row>
    <row r="1993" spans="1:28" x14ac:dyDescent="0.35">
      <c r="A1993" t="s">
        <v>28</v>
      </c>
      <c r="B1993">
        <v>565</v>
      </c>
      <c r="C1993" t="s">
        <v>29</v>
      </c>
      <c r="D1993">
        <v>2025</v>
      </c>
      <c r="E1993">
        <v>6</v>
      </c>
      <c r="F1993" t="s">
        <v>92</v>
      </c>
      <c r="G1993">
        <v>484</v>
      </c>
      <c r="H1993" t="s">
        <v>93</v>
      </c>
      <c r="I1993">
        <v>43.39</v>
      </c>
      <c r="J1993">
        <v>0</v>
      </c>
      <c r="K1993">
        <v>14.030099999999999</v>
      </c>
      <c r="L1993">
        <v>0</v>
      </c>
      <c r="M1993">
        <v>0</v>
      </c>
      <c r="N1993">
        <v>0</v>
      </c>
      <c r="O1993">
        <v>15.52</v>
      </c>
      <c r="P1993" t="s">
        <v>92</v>
      </c>
      <c r="Q1993" t="s">
        <v>215</v>
      </c>
      <c r="R1993" t="s">
        <v>34</v>
      </c>
      <c r="S1993" t="s">
        <v>147</v>
      </c>
      <c r="T1993" t="s">
        <v>36</v>
      </c>
      <c r="U1993">
        <v>0</v>
      </c>
      <c r="V1993">
        <v>640</v>
      </c>
      <c r="W1993">
        <v>1446.4</v>
      </c>
      <c r="X1993" t="str">
        <f>IF(MESACU[[#This Row],[PAIS]]="ESPAÑA",VLOOKUP(MESACU[[#This Row],[PROVINCIA]],[1]!PROVINCIASCC[#Data],2,FALSE),VLOOKUP(MESACU[[#This Row],[PAIS]],'[1]Centros de coste'!$A$2:$D$204,2,FALSE))</f>
        <v>C44 - IBERICA II</v>
      </c>
      <c r="Y1993" t="str">
        <f>IF(MESACU[[#This Row],[PAIS]]="ESPAÑA",VLOOKUP(MESACU[[#This Row],[PROVINCIA]],[1]!PROVINCIASCC[#Data],3,FALSE),VLOOKUP(MESACU[[#This Row],[PAIS]],'[1]Centros de coste'!$A$2:$D$204,3,FALSE))</f>
        <v>IBERICA II</v>
      </c>
      <c r="Z1993" t="str">
        <f>IF(MESACU[[#This Row],[PAIS]]="ESPAÑA",VLOOKUP(MESACU[[#This Row],[PROVINCIA]],[1]!PROVINCIASCC[#Data],4,FALSE),VLOOKUP(MESACU[[#This Row],[PAIS]],'[1]Centros de coste'!$A$2:$D$204,4,FALSE))</f>
        <v>EUROPA</v>
      </c>
      <c r="AA1993" t="str">
        <f>IFERROR(LEFT(TRIM(MESACU[[#This Row],[CodigoArticulo]]),LEN(TRIM(MESACU[[#This Row],[CodigoArticulo]]))-4),"")</f>
        <v>BIO</v>
      </c>
      <c r="AB1993" t="str">
        <f>IFERROR(VLOOKUP(MESACU[[#This Row],[CODIGOG]],[1]!FAMILIAS[#Data],5,FALSE),"")</f>
        <v>BIOSTIMULANTS</v>
      </c>
    </row>
    <row r="1994" spans="1:28" x14ac:dyDescent="0.35">
      <c r="A1994" t="s">
        <v>28</v>
      </c>
      <c r="B1994">
        <v>565</v>
      </c>
      <c r="C1994" t="s">
        <v>29</v>
      </c>
      <c r="D1994">
        <v>2025</v>
      </c>
      <c r="E1994">
        <v>6</v>
      </c>
      <c r="F1994" t="s">
        <v>246</v>
      </c>
      <c r="G1994">
        <v>484</v>
      </c>
      <c r="H1994" t="s">
        <v>247</v>
      </c>
      <c r="I1994">
        <v>17.52</v>
      </c>
      <c r="J1994">
        <v>0</v>
      </c>
      <c r="K1994">
        <v>5.6647999999999996</v>
      </c>
      <c r="L1994">
        <v>0</v>
      </c>
      <c r="M1994">
        <v>0</v>
      </c>
      <c r="N1994">
        <v>0</v>
      </c>
      <c r="O1994">
        <v>4.8499999999999996</v>
      </c>
      <c r="P1994" t="s">
        <v>246</v>
      </c>
      <c r="Q1994" t="s">
        <v>215</v>
      </c>
      <c r="R1994" t="s">
        <v>34</v>
      </c>
      <c r="S1994" t="s">
        <v>147</v>
      </c>
      <c r="T1994" t="s">
        <v>36</v>
      </c>
      <c r="U1994">
        <v>0</v>
      </c>
      <c r="V1994">
        <v>200</v>
      </c>
      <c r="W1994">
        <v>584</v>
      </c>
      <c r="X1994" t="str">
        <f>IF(MESACU[[#This Row],[PAIS]]="ESPAÑA",VLOOKUP(MESACU[[#This Row],[PROVINCIA]],[1]!PROVINCIASCC[#Data],2,FALSE),VLOOKUP(MESACU[[#This Row],[PAIS]],'[1]Centros de coste'!$A$2:$D$204,2,FALSE))</f>
        <v>C44 - IBERICA II</v>
      </c>
      <c r="Y1994" t="str">
        <f>IF(MESACU[[#This Row],[PAIS]]="ESPAÑA",VLOOKUP(MESACU[[#This Row],[PROVINCIA]],[1]!PROVINCIASCC[#Data],3,FALSE),VLOOKUP(MESACU[[#This Row],[PAIS]],'[1]Centros de coste'!$A$2:$D$204,3,FALSE))</f>
        <v>IBERICA II</v>
      </c>
      <c r="Z1994" t="str">
        <f>IF(MESACU[[#This Row],[PAIS]]="ESPAÑA",VLOOKUP(MESACU[[#This Row],[PROVINCIA]],[1]!PROVINCIASCC[#Data],4,FALSE),VLOOKUP(MESACU[[#This Row],[PAIS]],'[1]Centros de coste'!$A$2:$D$204,4,FALSE))</f>
        <v>EUROPA</v>
      </c>
      <c r="AA1994" t="str">
        <f>IFERROR(LEFT(TRIM(MESACU[[#This Row],[CodigoArticulo]]),LEN(TRIM(MESACU[[#This Row],[CodigoArticulo]]))-4),"")</f>
        <v>AGRMGN</v>
      </c>
      <c r="AB1994" t="str">
        <f>IFERROR(VLOOKUP(MESACU[[#This Row],[CODIGOG]],[1]!FAMILIAS[#Data],5,FALSE),"")</f>
        <v>BIOSTIMULANTS</v>
      </c>
    </row>
    <row r="1995" spans="1:28" x14ac:dyDescent="0.35">
      <c r="A1995" t="s">
        <v>28</v>
      </c>
      <c r="B1995">
        <v>565</v>
      </c>
      <c r="C1995" t="s">
        <v>29</v>
      </c>
      <c r="D1995">
        <v>2025</v>
      </c>
      <c r="E1995">
        <v>6</v>
      </c>
      <c r="F1995" t="s">
        <v>266</v>
      </c>
      <c r="G1995">
        <v>484</v>
      </c>
      <c r="H1995" t="s">
        <v>267</v>
      </c>
      <c r="I1995">
        <v>3.8</v>
      </c>
      <c r="J1995">
        <v>0</v>
      </c>
      <c r="K1995">
        <v>1.23</v>
      </c>
      <c r="L1995">
        <v>0</v>
      </c>
      <c r="M1995">
        <v>0</v>
      </c>
      <c r="N1995">
        <v>0</v>
      </c>
      <c r="O1995">
        <v>1.1100000000000001</v>
      </c>
      <c r="P1995" t="s">
        <v>266</v>
      </c>
      <c r="Q1995" t="s">
        <v>215</v>
      </c>
      <c r="R1995" t="s">
        <v>34</v>
      </c>
      <c r="S1995" t="s">
        <v>147</v>
      </c>
      <c r="T1995" t="s">
        <v>36</v>
      </c>
      <c r="U1995">
        <v>0</v>
      </c>
      <c r="V1995">
        <v>40</v>
      </c>
      <c r="W1995">
        <v>126.8</v>
      </c>
      <c r="X1995" t="str">
        <f>IF(MESACU[[#This Row],[PAIS]]="ESPAÑA",VLOOKUP(MESACU[[#This Row],[PROVINCIA]],[1]!PROVINCIASCC[#Data],2,FALSE),VLOOKUP(MESACU[[#This Row],[PAIS]],'[1]Centros de coste'!$A$2:$D$204,2,FALSE))</f>
        <v>C44 - IBERICA II</v>
      </c>
      <c r="Y1995" t="str">
        <f>IF(MESACU[[#This Row],[PAIS]]="ESPAÑA",VLOOKUP(MESACU[[#This Row],[PROVINCIA]],[1]!PROVINCIASCC[#Data],3,FALSE),VLOOKUP(MESACU[[#This Row],[PAIS]],'[1]Centros de coste'!$A$2:$D$204,3,FALSE))</f>
        <v>IBERICA II</v>
      </c>
      <c r="Z1995" t="str">
        <f>IF(MESACU[[#This Row],[PAIS]]="ESPAÑA",VLOOKUP(MESACU[[#This Row],[PROVINCIA]],[1]!PROVINCIASCC[#Data],4,FALSE),VLOOKUP(MESACU[[#This Row],[PAIS]],'[1]Centros de coste'!$A$2:$D$204,4,FALSE))</f>
        <v>EUROPA</v>
      </c>
      <c r="AA1995" t="str">
        <f>IFERROR(LEFT(TRIM(MESACU[[#This Row],[CodigoArticulo]]),LEN(TRIM(MESACU[[#This Row],[CodigoArticulo]]))-4),"")</f>
        <v>AGRMG</v>
      </c>
      <c r="AB1995" t="str">
        <f>IFERROR(VLOOKUP(MESACU[[#This Row],[CODIGOG]],[1]!FAMILIAS[#Data],5,FALSE),"")</f>
        <v>BIOSTIMULANTS</v>
      </c>
    </row>
    <row r="1996" spans="1:28" x14ac:dyDescent="0.35">
      <c r="A1996" t="s">
        <v>28</v>
      </c>
      <c r="B1996">
        <v>565</v>
      </c>
      <c r="C1996" t="s">
        <v>29</v>
      </c>
      <c r="D1996">
        <v>2025</v>
      </c>
      <c r="E1996">
        <v>6</v>
      </c>
      <c r="F1996" t="s">
        <v>172</v>
      </c>
      <c r="G1996">
        <v>484</v>
      </c>
      <c r="H1996" t="s">
        <v>173</v>
      </c>
      <c r="I1996">
        <v>1.7</v>
      </c>
      <c r="J1996">
        <v>0</v>
      </c>
      <c r="K1996">
        <v>0.54820000000000002</v>
      </c>
      <c r="L1996">
        <v>0</v>
      </c>
      <c r="M1996">
        <v>0</v>
      </c>
      <c r="N1996">
        <v>0</v>
      </c>
      <c r="O1996">
        <v>0.64</v>
      </c>
      <c r="P1996" t="s">
        <v>172</v>
      </c>
      <c r="Q1996" t="s">
        <v>215</v>
      </c>
      <c r="R1996" t="s">
        <v>34</v>
      </c>
      <c r="S1996" t="s">
        <v>147</v>
      </c>
      <c r="T1996" t="s">
        <v>36</v>
      </c>
      <c r="U1996">
        <v>0</v>
      </c>
      <c r="V1996">
        <v>12</v>
      </c>
      <c r="W1996">
        <v>56.52</v>
      </c>
      <c r="X1996" t="str">
        <f>IF(MESACU[[#This Row],[PAIS]]="ESPAÑA",VLOOKUP(MESACU[[#This Row],[PROVINCIA]],[1]!PROVINCIASCC[#Data],2,FALSE),VLOOKUP(MESACU[[#This Row],[PAIS]],'[1]Centros de coste'!$A$2:$D$204,2,FALSE))</f>
        <v>C44 - IBERICA II</v>
      </c>
      <c r="Y1996" t="str">
        <f>IF(MESACU[[#This Row],[PAIS]]="ESPAÑA",VLOOKUP(MESACU[[#This Row],[PROVINCIA]],[1]!PROVINCIASCC[#Data],3,FALSE),VLOOKUP(MESACU[[#This Row],[PAIS]],'[1]Centros de coste'!$A$2:$D$204,3,FALSE))</f>
        <v>IBERICA II</v>
      </c>
      <c r="Z1996" t="str">
        <f>IF(MESACU[[#This Row],[PAIS]]="ESPAÑA",VLOOKUP(MESACU[[#This Row],[PROVINCIA]],[1]!PROVINCIASCC[#Data],4,FALSE),VLOOKUP(MESACU[[#This Row],[PAIS]],'[1]Centros de coste'!$A$2:$D$204,4,FALSE))</f>
        <v>EUROPA</v>
      </c>
      <c r="AA1996" t="str">
        <f>IFERROR(LEFT(TRIM(MESACU[[#This Row],[CodigoArticulo]]),LEN(TRIM(MESACU[[#This Row],[CodigoArticulo]]))-4),"")</f>
        <v>B</v>
      </c>
      <c r="AB1996" t="str">
        <f>IFERROR(VLOOKUP(MESACU[[#This Row],[CODIGOG]],[1]!FAMILIAS[#Data],5,FALSE),"")</f>
        <v>BIOFERTILIZERS</v>
      </c>
    </row>
    <row r="1997" spans="1:28" x14ac:dyDescent="0.35">
      <c r="A1997" t="s">
        <v>28</v>
      </c>
      <c r="B1997">
        <v>565</v>
      </c>
      <c r="C1997" t="s">
        <v>29</v>
      </c>
      <c r="D1997">
        <v>2025</v>
      </c>
      <c r="E1997">
        <v>6</v>
      </c>
      <c r="F1997" t="s">
        <v>142</v>
      </c>
      <c r="G1997">
        <v>484</v>
      </c>
      <c r="H1997" t="s">
        <v>143</v>
      </c>
      <c r="I1997">
        <v>9.5399999999999991</v>
      </c>
      <c r="J1997">
        <v>0</v>
      </c>
      <c r="K1997">
        <v>3.0846</v>
      </c>
      <c r="L1997">
        <v>0</v>
      </c>
      <c r="M1997">
        <v>0</v>
      </c>
      <c r="N1997">
        <v>0</v>
      </c>
      <c r="O1997">
        <v>2.78</v>
      </c>
      <c r="P1997" t="s">
        <v>171</v>
      </c>
      <c r="Q1997" t="s">
        <v>215</v>
      </c>
      <c r="R1997" t="s">
        <v>34</v>
      </c>
      <c r="S1997" t="s">
        <v>147</v>
      </c>
      <c r="T1997" t="s">
        <v>36</v>
      </c>
      <c r="U1997">
        <v>0</v>
      </c>
      <c r="V1997">
        <v>100</v>
      </c>
      <c r="W1997">
        <v>318</v>
      </c>
      <c r="X1997" t="str">
        <f>IF(MESACU[[#This Row],[PAIS]]="ESPAÑA",VLOOKUP(MESACU[[#This Row],[PROVINCIA]],[1]!PROVINCIASCC[#Data],2,FALSE),VLOOKUP(MESACU[[#This Row],[PAIS]],'[1]Centros de coste'!$A$2:$D$204,2,FALSE))</f>
        <v>C44 - IBERICA II</v>
      </c>
      <c r="Y1997" t="str">
        <f>IF(MESACU[[#This Row],[PAIS]]="ESPAÑA",VLOOKUP(MESACU[[#This Row],[PROVINCIA]],[1]!PROVINCIASCC[#Data],3,FALSE),VLOOKUP(MESACU[[#This Row],[PAIS]],'[1]Centros de coste'!$A$2:$D$204,3,FALSE))</f>
        <v>IBERICA II</v>
      </c>
      <c r="Z1997" t="str">
        <f>IF(MESACU[[#This Row],[PAIS]]="ESPAÑA",VLOOKUP(MESACU[[#This Row],[PROVINCIA]],[1]!PROVINCIASCC[#Data],4,FALSE),VLOOKUP(MESACU[[#This Row],[PAIS]],'[1]Centros de coste'!$A$2:$D$204,4,FALSE))</f>
        <v>EUROPA</v>
      </c>
      <c r="AA1997" t="str">
        <f>IFERROR(LEFT(TRIM(MESACU[[#This Row],[CodigoArticulo]]),LEN(TRIM(MESACU[[#This Row],[CodigoArticulo]]))-4),"")</f>
        <v>B</v>
      </c>
      <c r="AB1997" t="str">
        <f>IFERROR(VLOOKUP(MESACU[[#This Row],[CODIGOG]],[1]!FAMILIAS[#Data],5,FALSE),"")</f>
        <v>BIOFERTILIZERS</v>
      </c>
    </row>
    <row r="1998" spans="1:28" x14ac:dyDescent="0.35">
      <c r="A1998" t="s">
        <v>28</v>
      </c>
      <c r="B1998">
        <v>565</v>
      </c>
      <c r="C1998" t="s">
        <v>29</v>
      </c>
      <c r="D1998">
        <v>2025</v>
      </c>
      <c r="E1998">
        <v>6</v>
      </c>
      <c r="F1998" t="s">
        <v>74</v>
      </c>
      <c r="G1998">
        <v>484</v>
      </c>
      <c r="H1998" t="s">
        <v>75</v>
      </c>
      <c r="I1998">
        <v>8.76</v>
      </c>
      <c r="J1998">
        <v>0</v>
      </c>
      <c r="K1998">
        <v>2.8323999999999998</v>
      </c>
      <c r="L1998">
        <v>0</v>
      </c>
      <c r="M1998">
        <v>0</v>
      </c>
      <c r="N1998">
        <v>0</v>
      </c>
      <c r="O1998">
        <v>2.4300000000000002</v>
      </c>
      <c r="P1998" t="s">
        <v>76</v>
      </c>
      <c r="Q1998" t="s">
        <v>215</v>
      </c>
      <c r="R1998" t="s">
        <v>34</v>
      </c>
      <c r="S1998" t="s">
        <v>147</v>
      </c>
      <c r="T1998" t="s">
        <v>36</v>
      </c>
      <c r="U1998">
        <v>0</v>
      </c>
      <c r="V1998">
        <v>100</v>
      </c>
      <c r="W1998">
        <v>292</v>
      </c>
      <c r="X1998" t="str">
        <f>IF(MESACU[[#This Row],[PAIS]]="ESPAÑA",VLOOKUP(MESACU[[#This Row],[PROVINCIA]],[1]!PROVINCIASCC[#Data],2,FALSE),VLOOKUP(MESACU[[#This Row],[PAIS]],'[1]Centros de coste'!$A$2:$D$204,2,FALSE))</f>
        <v>C44 - IBERICA II</v>
      </c>
      <c r="Y1998" t="str">
        <f>IF(MESACU[[#This Row],[PAIS]]="ESPAÑA",VLOOKUP(MESACU[[#This Row],[PROVINCIA]],[1]!PROVINCIASCC[#Data],3,FALSE),VLOOKUP(MESACU[[#This Row],[PAIS]],'[1]Centros de coste'!$A$2:$D$204,3,FALSE))</f>
        <v>IBERICA II</v>
      </c>
      <c r="Z1998" t="str">
        <f>IF(MESACU[[#This Row],[PAIS]]="ESPAÑA",VLOOKUP(MESACU[[#This Row],[PROVINCIA]],[1]!PROVINCIASCC[#Data],4,FALSE),VLOOKUP(MESACU[[#This Row],[PAIS]],'[1]Centros de coste'!$A$2:$D$204,4,FALSE))</f>
        <v>EUROPA</v>
      </c>
      <c r="AA1998" t="str">
        <f>IFERROR(LEFT(TRIM(MESACU[[#This Row],[CodigoArticulo]]),LEN(TRIM(MESACU[[#This Row],[CodigoArticulo]]))-4),"")</f>
        <v>B</v>
      </c>
      <c r="AB1998" t="str">
        <f>IFERROR(VLOOKUP(MESACU[[#This Row],[CODIGOG]],[1]!FAMILIAS[#Data],5,FALSE),"")</f>
        <v>BIOFERTILIZERS</v>
      </c>
    </row>
    <row r="1999" spans="1:28" x14ac:dyDescent="0.35">
      <c r="A1999" t="s">
        <v>28</v>
      </c>
      <c r="B1999">
        <v>565</v>
      </c>
      <c r="C1999" t="s">
        <v>29</v>
      </c>
      <c r="D1999">
        <v>2025</v>
      </c>
      <c r="E1999">
        <v>6</v>
      </c>
      <c r="F1999" t="s">
        <v>496</v>
      </c>
      <c r="G1999">
        <v>484</v>
      </c>
      <c r="H1999" t="s">
        <v>497</v>
      </c>
      <c r="I1999">
        <v>1.23</v>
      </c>
      <c r="J1999">
        <v>0</v>
      </c>
      <c r="K1999">
        <v>0.39929999999999999</v>
      </c>
      <c r="L1999">
        <v>0</v>
      </c>
      <c r="M1999">
        <v>0</v>
      </c>
      <c r="N1999">
        <v>0</v>
      </c>
      <c r="O1999">
        <v>0.64</v>
      </c>
      <c r="P1999" t="s">
        <v>496</v>
      </c>
      <c r="Q1999" t="s">
        <v>215</v>
      </c>
      <c r="R1999" t="s">
        <v>34</v>
      </c>
      <c r="S1999" t="s">
        <v>147</v>
      </c>
      <c r="T1999" t="s">
        <v>36</v>
      </c>
      <c r="U1999">
        <v>0</v>
      </c>
      <c r="V1999">
        <v>12</v>
      </c>
      <c r="W1999">
        <v>41.16</v>
      </c>
      <c r="X1999" t="str">
        <f>IF(MESACU[[#This Row],[PAIS]]="ESPAÑA",VLOOKUP(MESACU[[#This Row],[PROVINCIA]],[1]!PROVINCIASCC[#Data],2,FALSE),VLOOKUP(MESACU[[#This Row],[PAIS]],'[1]Centros de coste'!$A$2:$D$204,2,FALSE))</f>
        <v>C44 - IBERICA II</v>
      </c>
      <c r="Y1999" t="str">
        <f>IF(MESACU[[#This Row],[PAIS]]="ESPAÑA",VLOOKUP(MESACU[[#This Row],[PROVINCIA]],[1]!PROVINCIASCC[#Data],3,FALSE),VLOOKUP(MESACU[[#This Row],[PAIS]],'[1]Centros de coste'!$A$2:$D$204,3,FALSE))</f>
        <v>IBERICA II</v>
      </c>
      <c r="Z1999" t="str">
        <f>IF(MESACU[[#This Row],[PAIS]]="ESPAÑA",VLOOKUP(MESACU[[#This Row],[PROVINCIA]],[1]!PROVINCIASCC[#Data],4,FALSE),VLOOKUP(MESACU[[#This Row],[PAIS]],'[1]Centros de coste'!$A$2:$D$204,4,FALSE))</f>
        <v>EUROPA</v>
      </c>
      <c r="AA1999" t="str">
        <f>IFERROR(LEFT(TRIM(MESACU[[#This Row],[CodigoArticulo]]),LEN(TRIM(MESACU[[#This Row],[CodigoArticulo]]))-4),"")</f>
        <v>N</v>
      </c>
      <c r="AB1999" t="str">
        <f>IFERROR(VLOOKUP(MESACU[[#This Row],[CODIGOG]],[1]!FAMILIAS[#Data],5,FALSE),"")</f>
        <v>BIOFERTILIZERS</v>
      </c>
    </row>
    <row r="2000" spans="1:28" x14ac:dyDescent="0.35">
      <c r="A2000" t="s">
        <v>28</v>
      </c>
      <c r="B2000">
        <v>566</v>
      </c>
      <c r="C2000" t="s">
        <v>29</v>
      </c>
      <c r="D2000">
        <v>2025</v>
      </c>
      <c r="E2000">
        <v>6</v>
      </c>
      <c r="F2000" t="s">
        <v>403</v>
      </c>
      <c r="G2000">
        <v>566</v>
      </c>
      <c r="H2000" t="s">
        <v>404</v>
      </c>
      <c r="I2000">
        <v>0</v>
      </c>
      <c r="J2000">
        <v>0</v>
      </c>
      <c r="K2000">
        <v>23.12</v>
      </c>
      <c r="L2000">
        <v>0</v>
      </c>
      <c r="M2000">
        <v>0</v>
      </c>
      <c r="N2000">
        <v>0</v>
      </c>
      <c r="O2000">
        <v>15.52</v>
      </c>
      <c r="P2000" t="s">
        <v>403</v>
      </c>
      <c r="Q2000" t="s">
        <v>48</v>
      </c>
      <c r="R2000" t="s">
        <v>34</v>
      </c>
      <c r="S2000" t="s">
        <v>50</v>
      </c>
      <c r="T2000" t="s">
        <v>36</v>
      </c>
      <c r="U2000">
        <v>0</v>
      </c>
      <c r="V2000">
        <v>800</v>
      </c>
      <c r="W2000">
        <v>2312</v>
      </c>
      <c r="X2000" t="str">
        <f>IF(MESACU[[#This Row],[PAIS]]="ESPAÑA",VLOOKUP(MESACU[[#This Row],[PROVINCIA]],[1]!PROVINCIASCC[#Data],2,FALSE),VLOOKUP(MESACU[[#This Row],[PAIS]],'[1]Centros de coste'!$A$2:$D$204,2,FALSE))</f>
        <v>C44 - IBERICA II</v>
      </c>
      <c r="Y2000" t="str">
        <f>IF(MESACU[[#This Row],[PAIS]]="ESPAÑA",VLOOKUP(MESACU[[#This Row],[PROVINCIA]],[1]!PROVINCIASCC[#Data],3,FALSE),VLOOKUP(MESACU[[#This Row],[PAIS]],'[1]Centros de coste'!$A$2:$D$204,3,FALSE))</f>
        <v>IBERICA II</v>
      </c>
      <c r="Z2000" t="str">
        <f>IF(MESACU[[#This Row],[PAIS]]="ESPAÑA",VLOOKUP(MESACU[[#This Row],[PROVINCIA]],[1]!PROVINCIASCC[#Data],4,FALSE),VLOOKUP(MESACU[[#This Row],[PAIS]],'[1]Centros de coste'!$A$2:$D$204,4,FALSE))</f>
        <v>EUROPA</v>
      </c>
      <c r="AA2000" t="str">
        <f>IFERROR(LEFT(TRIM(MESACU[[#This Row],[CodigoArticulo]]),LEN(TRIM(MESACU[[#This Row],[CodigoArticulo]]))-4),"")</f>
        <v>AGXKC</v>
      </c>
      <c r="AB2000" t="str">
        <f>IFERROR(VLOOKUP(MESACU[[#This Row],[CODIGOG]],[1]!FAMILIAS[#Data],5,FALSE),"")</f>
        <v>BIOSTIMULANTS</v>
      </c>
    </row>
    <row r="2001" spans="1:28" x14ac:dyDescent="0.35">
      <c r="A2001" t="s">
        <v>28</v>
      </c>
      <c r="B2001">
        <v>567</v>
      </c>
      <c r="C2001" t="s">
        <v>29</v>
      </c>
      <c r="D2001">
        <v>2025</v>
      </c>
      <c r="E2001">
        <v>6</v>
      </c>
      <c r="F2001" t="s">
        <v>51</v>
      </c>
      <c r="G2001">
        <v>566</v>
      </c>
      <c r="H2001" t="s">
        <v>52</v>
      </c>
      <c r="I2001">
        <v>0</v>
      </c>
      <c r="J2001">
        <v>0</v>
      </c>
      <c r="K2001">
        <v>16.28</v>
      </c>
      <c r="L2001">
        <v>0</v>
      </c>
      <c r="M2001">
        <v>0</v>
      </c>
      <c r="N2001">
        <v>0</v>
      </c>
      <c r="O2001">
        <v>6.82</v>
      </c>
      <c r="P2001" t="s">
        <v>51</v>
      </c>
      <c r="Q2001" t="s">
        <v>48</v>
      </c>
      <c r="R2001" t="s">
        <v>49</v>
      </c>
      <c r="S2001" t="s">
        <v>50</v>
      </c>
      <c r="T2001" t="s">
        <v>36</v>
      </c>
      <c r="U2001">
        <v>0</v>
      </c>
      <c r="V2001">
        <v>1100</v>
      </c>
      <c r="W2001">
        <v>1628</v>
      </c>
      <c r="X2001" t="str">
        <f>IF(MESACU[[#This Row],[PAIS]]="ESPAÑA",VLOOKUP(MESACU[[#This Row],[PROVINCIA]],[1]!PROVINCIASCC[#Data],2,FALSE),VLOOKUP(MESACU[[#This Row],[PAIS]],'[1]Centros de coste'!$A$2:$D$204,2,FALSE))</f>
        <v>C44 - IBERICA II</v>
      </c>
      <c r="Y2001" t="str">
        <f>IF(MESACU[[#This Row],[PAIS]]="ESPAÑA",VLOOKUP(MESACU[[#This Row],[PROVINCIA]],[1]!PROVINCIASCC[#Data],3,FALSE),VLOOKUP(MESACU[[#This Row],[PAIS]],'[1]Centros de coste'!$A$2:$D$204,3,FALSE))</f>
        <v>IBERICA II</v>
      </c>
      <c r="Z2001" t="str">
        <f>IF(MESACU[[#This Row],[PAIS]]="ESPAÑA",VLOOKUP(MESACU[[#This Row],[PROVINCIA]],[1]!PROVINCIASCC[#Data],4,FALSE),VLOOKUP(MESACU[[#This Row],[PAIS]],'[1]Centros de coste'!$A$2:$D$204,4,FALSE))</f>
        <v>EUROPA</v>
      </c>
      <c r="AA2001" t="str">
        <f>IFERROR(LEFT(TRIM(MESACU[[#This Row],[CodigoArticulo]]),LEN(TRIM(MESACU[[#This Row],[CodigoArticulo]]))-4),"")</f>
        <v>AN</v>
      </c>
      <c r="AB2001" t="str">
        <f>IFERROR(VLOOKUP(MESACU[[#This Row],[CODIGOG]],[1]!FAMILIAS[#Data],5,FALSE),"")</f>
        <v>BIOFERTILIZERS</v>
      </c>
    </row>
    <row r="2002" spans="1:28" x14ac:dyDescent="0.35">
      <c r="A2002" t="s">
        <v>28</v>
      </c>
      <c r="B2002">
        <v>568</v>
      </c>
      <c r="C2002" t="s">
        <v>29</v>
      </c>
      <c r="D2002">
        <v>2025</v>
      </c>
      <c r="E2002">
        <v>6</v>
      </c>
      <c r="F2002" t="s">
        <v>158</v>
      </c>
      <c r="G2002">
        <v>564</v>
      </c>
      <c r="H2002" t="s">
        <v>159</v>
      </c>
      <c r="I2002">
        <v>0</v>
      </c>
      <c r="J2002">
        <v>0</v>
      </c>
      <c r="K2002">
        <v>39.04</v>
      </c>
      <c r="L2002">
        <v>0</v>
      </c>
      <c r="M2002">
        <v>0</v>
      </c>
      <c r="N2002">
        <v>0</v>
      </c>
      <c r="O2002">
        <v>31.04</v>
      </c>
      <c r="P2002" t="s">
        <v>158</v>
      </c>
      <c r="Q2002" t="s">
        <v>82</v>
      </c>
      <c r="R2002" t="s">
        <v>34</v>
      </c>
      <c r="S2002" t="s">
        <v>50</v>
      </c>
      <c r="T2002" t="s">
        <v>36</v>
      </c>
      <c r="U2002">
        <v>0</v>
      </c>
      <c r="V2002">
        <v>1280</v>
      </c>
      <c r="W2002">
        <v>3904</v>
      </c>
      <c r="X2002" t="str">
        <f>IF(MESACU[[#This Row],[PAIS]]="ESPAÑA",VLOOKUP(MESACU[[#This Row],[PROVINCIA]],[1]!PROVINCIASCC[#Data],2,FALSE),VLOOKUP(MESACU[[#This Row],[PAIS]],'[1]Centros de coste'!$A$2:$D$204,2,FALSE))</f>
        <v>C44 - IBERICA II</v>
      </c>
      <c r="Y2002" t="str">
        <f>IF(MESACU[[#This Row],[PAIS]]="ESPAÑA",VLOOKUP(MESACU[[#This Row],[PROVINCIA]],[1]!PROVINCIASCC[#Data],3,FALSE),VLOOKUP(MESACU[[#This Row],[PAIS]],'[1]Centros de coste'!$A$2:$D$204,3,FALSE))</f>
        <v>IBERICA II</v>
      </c>
      <c r="Z2002" t="str">
        <f>IF(MESACU[[#This Row],[PAIS]]="ESPAÑA",VLOOKUP(MESACU[[#This Row],[PROVINCIA]],[1]!PROVINCIASCC[#Data],4,FALSE),VLOOKUP(MESACU[[#This Row],[PAIS]],'[1]Centros de coste'!$A$2:$D$204,4,FALSE))</f>
        <v>EUROPA</v>
      </c>
      <c r="AA2002" t="str">
        <f>IFERROR(LEFT(TRIM(MESACU[[#This Row],[CodigoArticulo]]),LEN(TRIM(MESACU[[#This Row],[CodigoArticulo]]))-4),"")</f>
        <v>PT</v>
      </c>
      <c r="AB2002" t="str">
        <f>IFERROR(VLOOKUP(MESACU[[#This Row],[CODIGOG]],[1]!FAMILIAS[#Data],5,FALSE),"")</f>
        <v>BIOFERTILIZERS</v>
      </c>
    </row>
    <row r="2003" spans="1:28" x14ac:dyDescent="0.35">
      <c r="A2003" t="s">
        <v>28</v>
      </c>
      <c r="B2003">
        <v>569</v>
      </c>
      <c r="C2003" t="s">
        <v>29</v>
      </c>
      <c r="D2003">
        <v>2025</v>
      </c>
      <c r="E2003">
        <v>6</v>
      </c>
      <c r="F2003" t="s">
        <v>119</v>
      </c>
      <c r="G2003">
        <v>566</v>
      </c>
      <c r="H2003" t="s">
        <v>120</v>
      </c>
      <c r="I2003">
        <v>0</v>
      </c>
      <c r="J2003">
        <v>0</v>
      </c>
      <c r="K2003">
        <v>27.2</v>
      </c>
      <c r="L2003">
        <v>0</v>
      </c>
      <c r="M2003">
        <v>0</v>
      </c>
      <c r="N2003">
        <v>0</v>
      </c>
      <c r="O2003">
        <v>31.03</v>
      </c>
      <c r="P2003" t="s">
        <v>119</v>
      </c>
      <c r="Q2003" t="s">
        <v>48</v>
      </c>
      <c r="R2003" t="s">
        <v>34</v>
      </c>
      <c r="S2003" t="s">
        <v>50</v>
      </c>
      <c r="T2003" t="s">
        <v>36</v>
      </c>
      <c r="U2003">
        <v>0</v>
      </c>
      <c r="V2003">
        <v>1600</v>
      </c>
      <c r="W2003">
        <v>2720</v>
      </c>
      <c r="X2003" t="str">
        <f>IF(MESACU[[#This Row],[PAIS]]="ESPAÑA",VLOOKUP(MESACU[[#This Row],[PROVINCIA]],[1]!PROVINCIASCC[#Data],2,FALSE),VLOOKUP(MESACU[[#This Row],[PAIS]],'[1]Centros de coste'!$A$2:$D$204,2,FALSE))</f>
        <v>C44 - IBERICA II</v>
      </c>
      <c r="Y2003" t="str">
        <f>IF(MESACU[[#This Row],[PAIS]]="ESPAÑA",VLOOKUP(MESACU[[#This Row],[PROVINCIA]],[1]!PROVINCIASCC[#Data],3,FALSE),VLOOKUP(MESACU[[#This Row],[PAIS]],'[1]Centros de coste'!$A$2:$D$204,3,FALSE))</f>
        <v>IBERICA II</v>
      </c>
      <c r="Z2003" t="str">
        <f>IF(MESACU[[#This Row],[PAIS]]="ESPAÑA",VLOOKUP(MESACU[[#This Row],[PROVINCIA]],[1]!PROVINCIASCC[#Data],4,FALSE),VLOOKUP(MESACU[[#This Row],[PAIS]],'[1]Centros de coste'!$A$2:$D$204,4,FALSE))</f>
        <v>EUROPA</v>
      </c>
      <c r="AA2003" t="str">
        <f>IFERROR(LEFT(TRIM(MESACU[[#This Row],[CodigoArticulo]]),LEN(TRIM(MESACU[[#This Row],[CodigoArticulo]]))-4),"")</f>
        <v>S</v>
      </c>
      <c r="AB2003" t="str">
        <f>IFERROR(VLOOKUP(MESACU[[#This Row],[CODIGOG]],[1]!FAMILIAS[#Data],5,FALSE),"")</f>
        <v>BIOFERTILIZERS</v>
      </c>
    </row>
    <row r="2004" spans="1:28" x14ac:dyDescent="0.35">
      <c r="A2004" t="s">
        <v>28</v>
      </c>
      <c r="B2004">
        <v>569</v>
      </c>
      <c r="C2004" t="s">
        <v>29</v>
      </c>
      <c r="D2004">
        <v>2025</v>
      </c>
      <c r="E2004">
        <v>6</v>
      </c>
      <c r="F2004" t="s">
        <v>51</v>
      </c>
      <c r="G2004">
        <v>566</v>
      </c>
      <c r="H2004" t="s">
        <v>52</v>
      </c>
      <c r="I2004">
        <v>0</v>
      </c>
      <c r="J2004">
        <v>0</v>
      </c>
      <c r="K2004">
        <v>16.28</v>
      </c>
      <c r="L2004">
        <v>0</v>
      </c>
      <c r="M2004">
        <v>0</v>
      </c>
      <c r="N2004">
        <v>0</v>
      </c>
      <c r="O2004">
        <v>6.82</v>
      </c>
      <c r="P2004" t="s">
        <v>51</v>
      </c>
      <c r="Q2004" t="s">
        <v>48</v>
      </c>
      <c r="R2004" t="s">
        <v>49</v>
      </c>
      <c r="S2004" t="s">
        <v>50</v>
      </c>
      <c r="T2004" t="s">
        <v>36</v>
      </c>
      <c r="U2004">
        <v>0</v>
      </c>
      <c r="V2004">
        <v>1100</v>
      </c>
      <c r="W2004">
        <v>1628</v>
      </c>
      <c r="X2004" t="str">
        <f>IF(MESACU[[#This Row],[PAIS]]="ESPAÑA",VLOOKUP(MESACU[[#This Row],[PROVINCIA]],[1]!PROVINCIASCC[#Data],2,FALSE),VLOOKUP(MESACU[[#This Row],[PAIS]],'[1]Centros de coste'!$A$2:$D$204,2,FALSE))</f>
        <v>C44 - IBERICA II</v>
      </c>
      <c r="Y2004" t="str">
        <f>IF(MESACU[[#This Row],[PAIS]]="ESPAÑA",VLOOKUP(MESACU[[#This Row],[PROVINCIA]],[1]!PROVINCIASCC[#Data],3,FALSE),VLOOKUP(MESACU[[#This Row],[PAIS]],'[1]Centros de coste'!$A$2:$D$204,3,FALSE))</f>
        <v>IBERICA II</v>
      </c>
      <c r="Z2004" t="str">
        <f>IF(MESACU[[#This Row],[PAIS]]="ESPAÑA",VLOOKUP(MESACU[[#This Row],[PROVINCIA]],[1]!PROVINCIASCC[#Data],4,FALSE),VLOOKUP(MESACU[[#This Row],[PAIS]],'[1]Centros de coste'!$A$2:$D$204,4,FALSE))</f>
        <v>EUROPA</v>
      </c>
      <c r="AA2004" t="str">
        <f>IFERROR(LEFT(TRIM(MESACU[[#This Row],[CodigoArticulo]]),LEN(TRIM(MESACU[[#This Row],[CodigoArticulo]]))-4),"")</f>
        <v>AN</v>
      </c>
      <c r="AB2004" t="str">
        <f>IFERROR(VLOOKUP(MESACU[[#This Row],[CODIGOG]],[1]!FAMILIAS[#Data],5,FALSE),"")</f>
        <v>BIOFERTILIZERS</v>
      </c>
    </row>
    <row r="2005" spans="1:28" x14ac:dyDescent="0.35">
      <c r="A2005" t="s">
        <v>28</v>
      </c>
      <c r="B2005">
        <v>570</v>
      </c>
      <c r="C2005" t="s">
        <v>29</v>
      </c>
      <c r="D2005">
        <v>2025</v>
      </c>
      <c r="E2005">
        <v>6</v>
      </c>
      <c r="F2005" t="s">
        <v>337</v>
      </c>
      <c r="G2005">
        <v>498</v>
      </c>
      <c r="H2005" t="s">
        <v>338</v>
      </c>
      <c r="I2005">
        <v>0</v>
      </c>
      <c r="J2005">
        <v>0</v>
      </c>
      <c r="K2005">
        <v>3.2904</v>
      </c>
      <c r="L2005">
        <v>0</v>
      </c>
      <c r="M2005">
        <v>0</v>
      </c>
      <c r="N2005">
        <v>0</v>
      </c>
      <c r="O2005">
        <v>0.64</v>
      </c>
      <c r="P2005" t="s">
        <v>337</v>
      </c>
      <c r="Q2005" t="s">
        <v>155</v>
      </c>
      <c r="R2005" t="s">
        <v>34</v>
      </c>
      <c r="S2005" t="s">
        <v>156</v>
      </c>
      <c r="T2005" t="s">
        <v>36</v>
      </c>
      <c r="U2005">
        <v>0</v>
      </c>
      <c r="V2005">
        <v>12</v>
      </c>
      <c r="W2005">
        <v>164.52</v>
      </c>
      <c r="X2005" t="str">
        <f>IF(MESACU[[#This Row],[PAIS]]="ESPAÑA",VLOOKUP(MESACU[[#This Row],[PROVINCIA]],[1]!PROVINCIASCC[#Data],2,FALSE),VLOOKUP(MESACU[[#This Row],[PAIS]],'[1]Centros de coste'!$A$2:$D$204,2,FALSE))</f>
        <v>C46 - IBERICA IV</v>
      </c>
      <c r="Y2005" t="str">
        <f>IF(MESACU[[#This Row],[PAIS]]="ESPAÑA",VLOOKUP(MESACU[[#This Row],[PROVINCIA]],[1]!PROVINCIASCC[#Data],3,FALSE),VLOOKUP(MESACU[[#This Row],[PAIS]],'[1]Centros de coste'!$A$2:$D$204,3,FALSE))</f>
        <v>IBERICA IV</v>
      </c>
      <c r="Z2005" t="str">
        <f>IF(MESACU[[#This Row],[PAIS]]="ESPAÑA",VLOOKUP(MESACU[[#This Row],[PROVINCIA]],[1]!PROVINCIASCC[#Data],4,FALSE),VLOOKUP(MESACU[[#This Row],[PAIS]],'[1]Centros de coste'!$A$2:$D$204,4,FALSE))</f>
        <v>EUROPA</v>
      </c>
      <c r="AA2005" t="str">
        <f>IFERROR(LEFT(TRIM(MESACU[[#This Row],[CodigoArticulo]]),LEN(TRIM(MESACU[[#This Row],[CodigoArticulo]]))-4),"")</f>
        <v>AQUOM</v>
      </c>
      <c r="AB2005" t="str">
        <f>IFERROR(VLOOKUP(MESACU[[#This Row],[CODIGOG]],[1]!FAMILIAS[#Data],5,FALSE),"")</f>
        <v>BIOCONTROL</v>
      </c>
    </row>
    <row r="2006" spans="1:28" x14ac:dyDescent="0.35">
      <c r="A2006" t="s">
        <v>28</v>
      </c>
      <c r="B2006">
        <v>570</v>
      </c>
      <c r="C2006" t="s">
        <v>29</v>
      </c>
      <c r="D2006">
        <v>2025</v>
      </c>
      <c r="E2006">
        <v>6</v>
      </c>
      <c r="F2006" t="s">
        <v>337</v>
      </c>
      <c r="G2006">
        <v>498</v>
      </c>
      <c r="H2006" t="s">
        <v>338</v>
      </c>
      <c r="I2006">
        <v>0</v>
      </c>
      <c r="J2006">
        <v>0</v>
      </c>
      <c r="K2006">
        <v>3.2904</v>
      </c>
      <c r="L2006">
        <v>0</v>
      </c>
      <c r="M2006">
        <v>0</v>
      </c>
      <c r="N2006">
        <v>0</v>
      </c>
      <c r="O2006">
        <v>0.64</v>
      </c>
      <c r="P2006" t="s">
        <v>337</v>
      </c>
      <c r="Q2006" t="s">
        <v>155</v>
      </c>
      <c r="R2006" t="s">
        <v>34</v>
      </c>
      <c r="S2006" t="s">
        <v>156</v>
      </c>
      <c r="T2006" t="s">
        <v>36</v>
      </c>
      <c r="U2006">
        <v>0</v>
      </c>
      <c r="V2006">
        <v>12</v>
      </c>
      <c r="W2006">
        <v>164.52</v>
      </c>
      <c r="X2006" t="str">
        <f>IF(MESACU[[#This Row],[PAIS]]="ESPAÑA",VLOOKUP(MESACU[[#This Row],[PROVINCIA]],[1]!PROVINCIASCC[#Data],2,FALSE),VLOOKUP(MESACU[[#This Row],[PAIS]],'[1]Centros de coste'!$A$2:$D$204,2,FALSE))</f>
        <v>C46 - IBERICA IV</v>
      </c>
      <c r="Y2006" t="str">
        <f>IF(MESACU[[#This Row],[PAIS]]="ESPAÑA",VLOOKUP(MESACU[[#This Row],[PROVINCIA]],[1]!PROVINCIASCC[#Data],3,FALSE),VLOOKUP(MESACU[[#This Row],[PAIS]],'[1]Centros de coste'!$A$2:$D$204,3,FALSE))</f>
        <v>IBERICA IV</v>
      </c>
      <c r="Z2006" t="str">
        <f>IF(MESACU[[#This Row],[PAIS]]="ESPAÑA",VLOOKUP(MESACU[[#This Row],[PROVINCIA]],[1]!PROVINCIASCC[#Data],4,FALSE),VLOOKUP(MESACU[[#This Row],[PAIS]],'[1]Centros de coste'!$A$2:$D$204,4,FALSE))</f>
        <v>EUROPA</v>
      </c>
      <c r="AA2006" t="str">
        <f>IFERROR(LEFT(TRIM(MESACU[[#This Row],[CodigoArticulo]]),LEN(TRIM(MESACU[[#This Row],[CodigoArticulo]]))-4),"")</f>
        <v>AQUOM</v>
      </c>
      <c r="AB2006" t="str">
        <f>IFERROR(VLOOKUP(MESACU[[#This Row],[CODIGOG]],[1]!FAMILIAS[#Data],5,FALSE),"")</f>
        <v>BIOCONTROL</v>
      </c>
    </row>
    <row r="2007" spans="1:28" x14ac:dyDescent="0.35">
      <c r="A2007" t="s">
        <v>28</v>
      </c>
      <c r="B2007">
        <v>570</v>
      </c>
      <c r="C2007" t="s">
        <v>29</v>
      </c>
      <c r="D2007">
        <v>2025</v>
      </c>
      <c r="E2007">
        <v>6</v>
      </c>
      <c r="F2007" t="s">
        <v>46</v>
      </c>
      <c r="G2007">
        <v>498</v>
      </c>
      <c r="H2007" t="s">
        <v>47</v>
      </c>
      <c r="I2007">
        <v>0</v>
      </c>
      <c r="J2007">
        <v>0</v>
      </c>
      <c r="K2007">
        <v>2.0880000000000001</v>
      </c>
      <c r="L2007">
        <v>0</v>
      </c>
      <c r="M2007">
        <v>0</v>
      </c>
      <c r="N2007">
        <v>0</v>
      </c>
      <c r="O2007">
        <v>0.33</v>
      </c>
      <c r="P2007" t="s">
        <v>46</v>
      </c>
      <c r="Q2007" t="s">
        <v>155</v>
      </c>
      <c r="R2007" t="s">
        <v>49</v>
      </c>
      <c r="S2007" t="s">
        <v>156</v>
      </c>
      <c r="T2007" t="s">
        <v>36</v>
      </c>
      <c r="U2007">
        <v>0</v>
      </c>
      <c r="V2007">
        <v>40</v>
      </c>
      <c r="W2007">
        <v>104.4</v>
      </c>
      <c r="X2007" t="str">
        <f>IF(MESACU[[#This Row],[PAIS]]="ESPAÑA",VLOOKUP(MESACU[[#This Row],[PROVINCIA]],[1]!PROVINCIASCC[#Data],2,FALSE),VLOOKUP(MESACU[[#This Row],[PAIS]],'[1]Centros de coste'!$A$2:$D$204,2,FALSE))</f>
        <v>C46 - IBERICA IV</v>
      </c>
      <c r="Y2007" t="str">
        <f>IF(MESACU[[#This Row],[PAIS]]="ESPAÑA",VLOOKUP(MESACU[[#This Row],[PROVINCIA]],[1]!PROVINCIASCC[#Data],3,FALSE),VLOOKUP(MESACU[[#This Row],[PAIS]],'[1]Centros de coste'!$A$2:$D$204,3,FALSE))</f>
        <v>IBERICA IV</v>
      </c>
      <c r="Z2007" t="str">
        <f>IF(MESACU[[#This Row],[PAIS]]="ESPAÑA",VLOOKUP(MESACU[[#This Row],[PROVINCIA]],[1]!PROVINCIASCC[#Data],4,FALSE),VLOOKUP(MESACU[[#This Row],[PAIS]],'[1]Centros de coste'!$A$2:$D$204,4,FALSE))</f>
        <v>EUROPA</v>
      </c>
      <c r="AA2007" t="str">
        <f>IFERROR(LEFT(TRIM(MESACU[[#This Row],[CodigoArticulo]]),LEN(TRIM(MESACU[[#This Row],[CodigoArticulo]]))-4),"")</f>
        <v>FTK</v>
      </c>
      <c r="AB2007" t="str">
        <f>IFERROR(VLOOKUP(MESACU[[#This Row],[CODIGOG]],[1]!FAMILIAS[#Data],5,FALSE),"")</f>
        <v>BIOCONTROL</v>
      </c>
    </row>
    <row r="2008" spans="1:28" x14ac:dyDescent="0.35">
      <c r="A2008" t="s">
        <v>28</v>
      </c>
      <c r="B2008">
        <v>570</v>
      </c>
      <c r="C2008" t="s">
        <v>29</v>
      </c>
      <c r="D2008">
        <v>2025</v>
      </c>
      <c r="E2008">
        <v>6</v>
      </c>
      <c r="F2008" t="s">
        <v>46</v>
      </c>
      <c r="G2008">
        <v>498</v>
      </c>
      <c r="H2008" t="s">
        <v>47</v>
      </c>
      <c r="I2008">
        <v>0</v>
      </c>
      <c r="J2008">
        <v>0</v>
      </c>
      <c r="K2008">
        <v>13.571999999999999</v>
      </c>
      <c r="L2008">
        <v>0</v>
      </c>
      <c r="M2008">
        <v>0</v>
      </c>
      <c r="N2008">
        <v>0</v>
      </c>
      <c r="O2008">
        <v>2.13</v>
      </c>
      <c r="P2008" t="s">
        <v>46</v>
      </c>
      <c r="Q2008" t="s">
        <v>155</v>
      </c>
      <c r="R2008" t="s">
        <v>49</v>
      </c>
      <c r="S2008" t="s">
        <v>156</v>
      </c>
      <c r="T2008" t="s">
        <v>36</v>
      </c>
      <c r="U2008">
        <v>0</v>
      </c>
      <c r="V2008">
        <v>260</v>
      </c>
      <c r="W2008">
        <v>678.6</v>
      </c>
      <c r="X2008" t="str">
        <f>IF(MESACU[[#This Row],[PAIS]]="ESPAÑA",VLOOKUP(MESACU[[#This Row],[PROVINCIA]],[1]!PROVINCIASCC[#Data],2,FALSE),VLOOKUP(MESACU[[#This Row],[PAIS]],'[1]Centros de coste'!$A$2:$D$204,2,FALSE))</f>
        <v>C46 - IBERICA IV</v>
      </c>
      <c r="Y2008" t="str">
        <f>IF(MESACU[[#This Row],[PAIS]]="ESPAÑA",VLOOKUP(MESACU[[#This Row],[PROVINCIA]],[1]!PROVINCIASCC[#Data],3,FALSE),VLOOKUP(MESACU[[#This Row],[PAIS]],'[1]Centros de coste'!$A$2:$D$204,3,FALSE))</f>
        <v>IBERICA IV</v>
      </c>
      <c r="Z2008" t="str">
        <f>IF(MESACU[[#This Row],[PAIS]]="ESPAÑA",VLOOKUP(MESACU[[#This Row],[PROVINCIA]],[1]!PROVINCIASCC[#Data],4,FALSE),VLOOKUP(MESACU[[#This Row],[PAIS]],'[1]Centros de coste'!$A$2:$D$204,4,FALSE))</f>
        <v>EUROPA</v>
      </c>
      <c r="AA2008" t="str">
        <f>IFERROR(LEFT(TRIM(MESACU[[#This Row],[CodigoArticulo]]),LEN(TRIM(MESACU[[#This Row],[CodigoArticulo]]))-4),"")</f>
        <v>FTK</v>
      </c>
      <c r="AB2008" t="str">
        <f>IFERROR(VLOOKUP(MESACU[[#This Row],[CODIGOG]],[1]!FAMILIAS[#Data],5,FALSE),"")</f>
        <v>BIOCONTROL</v>
      </c>
    </row>
    <row r="2009" spans="1:28" x14ac:dyDescent="0.35">
      <c r="A2009" t="s">
        <v>28</v>
      </c>
      <c r="B2009">
        <v>570</v>
      </c>
      <c r="C2009" t="s">
        <v>29</v>
      </c>
      <c r="D2009">
        <v>2025</v>
      </c>
      <c r="E2009">
        <v>6</v>
      </c>
      <c r="F2009" t="s">
        <v>84</v>
      </c>
      <c r="G2009">
        <v>498</v>
      </c>
      <c r="H2009" t="s">
        <v>85</v>
      </c>
      <c r="I2009">
        <v>0</v>
      </c>
      <c r="J2009">
        <v>0</v>
      </c>
      <c r="K2009">
        <v>21.2</v>
      </c>
      <c r="L2009">
        <v>0</v>
      </c>
      <c r="M2009">
        <v>0</v>
      </c>
      <c r="N2009">
        <v>0</v>
      </c>
      <c r="O2009">
        <v>5.56</v>
      </c>
      <c r="P2009" t="s">
        <v>84</v>
      </c>
      <c r="Q2009" t="s">
        <v>155</v>
      </c>
      <c r="R2009" t="s">
        <v>34</v>
      </c>
      <c r="S2009" t="s">
        <v>156</v>
      </c>
      <c r="T2009" t="s">
        <v>36</v>
      </c>
      <c r="U2009">
        <v>0</v>
      </c>
      <c r="V2009">
        <v>200</v>
      </c>
      <c r="W2009">
        <v>1060</v>
      </c>
      <c r="X2009" t="str">
        <f>IF(MESACU[[#This Row],[PAIS]]="ESPAÑA",VLOOKUP(MESACU[[#This Row],[PROVINCIA]],[1]!PROVINCIASCC[#Data],2,FALSE),VLOOKUP(MESACU[[#This Row],[PAIS]],'[1]Centros de coste'!$A$2:$D$204,2,FALSE))</f>
        <v>C46 - IBERICA IV</v>
      </c>
      <c r="Y2009" t="str">
        <f>IF(MESACU[[#This Row],[PAIS]]="ESPAÑA",VLOOKUP(MESACU[[#This Row],[PROVINCIA]],[1]!PROVINCIASCC[#Data],3,FALSE),VLOOKUP(MESACU[[#This Row],[PAIS]],'[1]Centros de coste'!$A$2:$D$204,3,FALSE))</f>
        <v>IBERICA IV</v>
      </c>
      <c r="Z2009" t="str">
        <f>IF(MESACU[[#This Row],[PAIS]]="ESPAÑA",VLOOKUP(MESACU[[#This Row],[PROVINCIA]],[1]!PROVINCIASCC[#Data],4,FALSE),VLOOKUP(MESACU[[#This Row],[PAIS]],'[1]Centros de coste'!$A$2:$D$204,4,FALSE))</f>
        <v>EUROPA</v>
      </c>
      <c r="AA2009" t="str">
        <f>IFERROR(LEFT(TRIM(MESACU[[#This Row],[CodigoArticulo]]),LEN(TRIM(MESACU[[#This Row],[CodigoArticulo]]))-4),"")</f>
        <v>CCOBRE</v>
      </c>
      <c r="AB2009" t="str">
        <f>IFERROR(VLOOKUP(MESACU[[#This Row],[CODIGOG]],[1]!FAMILIAS[#Data],5,FALSE),"")</f>
        <v>BIOCONTROL</v>
      </c>
    </row>
    <row r="2010" spans="1:28" x14ac:dyDescent="0.35">
      <c r="A2010" t="s">
        <v>28</v>
      </c>
      <c r="B2010">
        <v>570</v>
      </c>
      <c r="C2010" t="s">
        <v>29</v>
      </c>
      <c r="D2010">
        <v>2025</v>
      </c>
      <c r="E2010">
        <v>6</v>
      </c>
      <c r="F2010" t="s">
        <v>113</v>
      </c>
      <c r="G2010">
        <v>498</v>
      </c>
      <c r="H2010" t="s">
        <v>114</v>
      </c>
      <c r="I2010">
        <v>0</v>
      </c>
      <c r="J2010">
        <v>0</v>
      </c>
      <c r="K2010">
        <v>2.04</v>
      </c>
      <c r="L2010">
        <v>0</v>
      </c>
      <c r="M2010">
        <v>0</v>
      </c>
      <c r="N2010">
        <v>0</v>
      </c>
      <c r="O2010">
        <v>1.1100000000000001</v>
      </c>
      <c r="P2010" t="s">
        <v>113</v>
      </c>
      <c r="Q2010" t="s">
        <v>155</v>
      </c>
      <c r="R2010" t="s">
        <v>34</v>
      </c>
      <c r="S2010" t="s">
        <v>156</v>
      </c>
      <c r="T2010" t="s">
        <v>36</v>
      </c>
      <c r="U2010">
        <v>0</v>
      </c>
      <c r="V2010">
        <v>40</v>
      </c>
      <c r="W2010">
        <v>102</v>
      </c>
      <c r="X2010" t="str">
        <f>IF(MESACU[[#This Row],[PAIS]]="ESPAÑA",VLOOKUP(MESACU[[#This Row],[PROVINCIA]],[1]!PROVINCIASCC[#Data],2,FALSE),VLOOKUP(MESACU[[#This Row],[PAIS]],'[1]Centros de coste'!$A$2:$D$204,2,FALSE))</f>
        <v>C46 - IBERICA IV</v>
      </c>
      <c r="Y2010" t="str">
        <f>IF(MESACU[[#This Row],[PAIS]]="ESPAÑA",VLOOKUP(MESACU[[#This Row],[PROVINCIA]],[1]!PROVINCIASCC[#Data],3,FALSE),VLOOKUP(MESACU[[#This Row],[PAIS]],'[1]Centros de coste'!$A$2:$D$204,3,FALSE))</f>
        <v>IBERICA IV</v>
      </c>
      <c r="Z2010" t="str">
        <f>IF(MESACU[[#This Row],[PAIS]]="ESPAÑA",VLOOKUP(MESACU[[#This Row],[PROVINCIA]],[1]!PROVINCIASCC[#Data],4,FALSE),VLOOKUP(MESACU[[#This Row],[PAIS]],'[1]Centros de coste'!$A$2:$D$204,4,FALSE))</f>
        <v>EUROPA</v>
      </c>
      <c r="AA2010" t="str">
        <f>IFERROR(LEFT(TRIM(MESACU[[#This Row],[CodigoArticulo]]),LEN(TRIM(MESACU[[#This Row],[CodigoArticulo]]))-4),"")</f>
        <v>BIO</v>
      </c>
      <c r="AB2010" t="str">
        <f>IFERROR(VLOOKUP(MESACU[[#This Row],[CODIGOG]],[1]!FAMILIAS[#Data],5,FALSE),"")</f>
        <v>BIOSTIMULANTS</v>
      </c>
    </row>
    <row r="2011" spans="1:28" x14ac:dyDescent="0.35">
      <c r="A2011" t="s">
        <v>28</v>
      </c>
      <c r="B2011">
        <v>570</v>
      </c>
      <c r="C2011" t="s">
        <v>29</v>
      </c>
      <c r="D2011">
        <v>2025</v>
      </c>
      <c r="E2011">
        <v>6</v>
      </c>
      <c r="F2011" t="s">
        <v>53</v>
      </c>
      <c r="G2011">
        <v>498</v>
      </c>
      <c r="H2011" t="s">
        <v>54</v>
      </c>
      <c r="I2011">
        <v>0</v>
      </c>
      <c r="J2011">
        <v>0</v>
      </c>
      <c r="K2011">
        <v>2.4319999999999999</v>
      </c>
      <c r="L2011">
        <v>0</v>
      </c>
      <c r="M2011">
        <v>0</v>
      </c>
      <c r="N2011">
        <v>0</v>
      </c>
      <c r="O2011">
        <v>0.97</v>
      </c>
      <c r="P2011" t="s">
        <v>53</v>
      </c>
      <c r="Q2011" t="s">
        <v>155</v>
      </c>
      <c r="R2011" t="s">
        <v>34</v>
      </c>
      <c r="S2011" t="s">
        <v>156</v>
      </c>
      <c r="T2011" t="s">
        <v>36</v>
      </c>
      <c r="U2011">
        <v>0</v>
      </c>
      <c r="V2011">
        <v>40</v>
      </c>
      <c r="W2011">
        <v>121.6</v>
      </c>
      <c r="X2011" t="str">
        <f>IF(MESACU[[#This Row],[PAIS]]="ESPAÑA",VLOOKUP(MESACU[[#This Row],[PROVINCIA]],[1]!PROVINCIASCC[#Data],2,FALSE),VLOOKUP(MESACU[[#This Row],[PAIS]],'[1]Centros de coste'!$A$2:$D$204,2,FALSE))</f>
        <v>C46 - IBERICA IV</v>
      </c>
      <c r="Y2011" t="str">
        <f>IF(MESACU[[#This Row],[PAIS]]="ESPAÑA",VLOOKUP(MESACU[[#This Row],[PROVINCIA]],[1]!PROVINCIASCC[#Data],3,FALSE),VLOOKUP(MESACU[[#This Row],[PAIS]],'[1]Centros de coste'!$A$2:$D$204,3,FALSE))</f>
        <v>IBERICA IV</v>
      </c>
      <c r="Z2011" t="str">
        <f>IF(MESACU[[#This Row],[PAIS]]="ESPAÑA",VLOOKUP(MESACU[[#This Row],[PROVINCIA]],[1]!PROVINCIASCC[#Data],4,FALSE),VLOOKUP(MESACU[[#This Row],[PAIS]],'[1]Centros de coste'!$A$2:$D$204,4,FALSE))</f>
        <v>EUROPA</v>
      </c>
      <c r="AA2011" t="str">
        <f>IFERROR(LEFT(TRIM(MESACU[[#This Row],[CodigoArticulo]]),LEN(TRIM(MESACU[[#This Row],[CodigoArticulo]]))-4),"")</f>
        <v>AGXK</v>
      </c>
      <c r="AB2011" t="str">
        <f>IFERROR(VLOOKUP(MESACU[[#This Row],[CODIGOG]],[1]!FAMILIAS[#Data],5,FALSE),"")</f>
        <v>BIOFERTILIZERS</v>
      </c>
    </row>
    <row r="2012" spans="1:28" x14ac:dyDescent="0.35">
      <c r="A2012" t="s">
        <v>28</v>
      </c>
      <c r="B2012">
        <v>571</v>
      </c>
      <c r="C2012" t="s">
        <v>29</v>
      </c>
      <c r="D2012">
        <v>2025</v>
      </c>
      <c r="E2012">
        <v>6</v>
      </c>
      <c r="F2012" t="s">
        <v>491</v>
      </c>
      <c r="G2012">
        <v>499</v>
      </c>
      <c r="H2012" t="s">
        <v>492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4.8</v>
      </c>
      <c r="P2012" t="s">
        <v>491</v>
      </c>
      <c r="Q2012" t="s">
        <v>498</v>
      </c>
      <c r="R2012" t="s">
        <v>34</v>
      </c>
      <c r="S2012" t="s">
        <v>50</v>
      </c>
      <c r="T2012" t="s">
        <v>36</v>
      </c>
      <c r="U2012">
        <v>0</v>
      </c>
      <c r="V2012">
        <v>1000</v>
      </c>
      <c r="W2012">
        <v>2890</v>
      </c>
      <c r="X2012" t="str">
        <f>IF(MESACU[[#This Row],[PAIS]]="ESPAÑA",VLOOKUP(MESACU[[#This Row],[PROVINCIA]],[1]!PROVINCIASCC[#Data],2,FALSE),VLOOKUP(MESACU[[#This Row],[PAIS]],'[1]Centros de coste'!$A$2:$D$204,2,FALSE))</f>
        <v>C44 - IBERICA II</v>
      </c>
      <c r="Y2012" t="str">
        <f>IF(MESACU[[#This Row],[PAIS]]="ESPAÑA",VLOOKUP(MESACU[[#This Row],[PROVINCIA]],[1]!PROVINCIASCC[#Data],3,FALSE),VLOOKUP(MESACU[[#This Row],[PAIS]],'[1]Centros de coste'!$A$2:$D$204,3,FALSE))</f>
        <v>IBERICA II</v>
      </c>
      <c r="Z2012" t="str">
        <f>IF(MESACU[[#This Row],[PAIS]]="ESPAÑA",VLOOKUP(MESACU[[#This Row],[PROVINCIA]],[1]!PROVINCIASCC[#Data],4,FALSE),VLOOKUP(MESACU[[#This Row],[PAIS]],'[1]Centros de coste'!$A$2:$D$204,4,FALSE))</f>
        <v>EUROPA</v>
      </c>
      <c r="AA2012" t="str">
        <f>IFERROR(LEFT(TRIM(MESACU[[#This Row],[CodigoArticulo]]),LEN(TRIM(MESACU[[#This Row],[CodigoArticulo]]))-4),"")</f>
        <v>PT</v>
      </c>
      <c r="AB2012" t="str">
        <f>IFERROR(VLOOKUP(MESACU[[#This Row],[CODIGOG]],[1]!FAMILIAS[#Data],5,FALSE),"")</f>
        <v>BIOFERTILIZERS</v>
      </c>
    </row>
    <row r="2013" spans="1:28" x14ac:dyDescent="0.35">
      <c r="A2013" t="s">
        <v>28</v>
      </c>
      <c r="B2013">
        <v>572</v>
      </c>
      <c r="C2013" t="s">
        <v>29</v>
      </c>
      <c r="D2013">
        <v>2025</v>
      </c>
      <c r="E2013">
        <v>6</v>
      </c>
      <c r="F2013" t="s">
        <v>491</v>
      </c>
      <c r="G2013">
        <v>500</v>
      </c>
      <c r="H2013" t="s">
        <v>492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4.8</v>
      </c>
      <c r="P2013" t="s">
        <v>491</v>
      </c>
      <c r="Q2013" t="s">
        <v>499</v>
      </c>
      <c r="R2013" t="s">
        <v>34</v>
      </c>
      <c r="S2013" t="s">
        <v>50</v>
      </c>
      <c r="T2013" t="s">
        <v>36</v>
      </c>
      <c r="U2013">
        <v>0</v>
      </c>
      <c r="V2013">
        <v>1000</v>
      </c>
      <c r="W2013">
        <v>2890</v>
      </c>
      <c r="X2013" t="str">
        <f>IF(MESACU[[#This Row],[PAIS]]="ESPAÑA",VLOOKUP(MESACU[[#This Row],[PROVINCIA]],[1]!PROVINCIASCC[#Data],2,FALSE),VLOOKUP(MESACU[[#This Row],[PAIS]],'[1]Centros de coste'!$A$2:$D$204,2,FALSE))</f>
        <v>C44 - IBERICA II</v>
      </c>
      <c r="Y2013" t="str">
        <f>IF(MESACU[[#This Row],[PAIS]]="ESPAÑA",VLOOKUP(MESACU[[#This Row],[PROVINCIA]],[1]!PROVINCIASCC[#Data],3,FALSE),VLOOKUP(MESACU[[#This Row],[PAIS]],'[1]Centros de coste'!$A$2:$D$204,3,FALSE))</f>
        <v>IBERICA II</v>
      </c>
      <c r="Z2013" t="str">
        <f>IF(MESACU[[#This Row],[PAIS]]="ESPAÑA",VLOOKUP(MESACU[[#This Row],[PROVINCIA]],[1]!PROVINCIASCC[#Data],4,FALSE),VLOOKUP(MESACU[[#This Row],[PAIS]],'[1]Centros de coste'!$A$2:$D$204,4,FALSE))</f>
        <v>EUROPA</v>
      </c>
      <c r="AA2013" t="str">
        <f>IFERROR(LEFT(TRIM(MESACU[[#This Row],[CodigoArticulo]]),LEN(TRIM(MESACU[[#This Row],[CodigoArticulo]]))-4),"")</f>
        <v>PT</v>
      </c>
      <c r="AB2013" t="str">
        <f>IFERROR(VLOOKUP(MESACU[[#This Row],[CODIGOG]],[1]!FAMILIAS[#Data],5,FALSE),"")</f>
        <v>BIOFERTILIZERS</v>
      </c>
    </row>
    <row r="2014" spans="1:28" x14ac:dyDescent="0.35">
      <c r="A2014" t="s">
        <v>28</v>
      </c>
      <c r="B2014">
        <v>573</v>
      </c>
      <c r="C2014" t="s">
        <v>29</v>
      </c>
      <c r="D2014">
        <v>2025</v>
      </c>
      <c r="E2014">
        <v>6</v>
      </c>
      <c r="F2014" t="s">
        <v>106</v>
      </c>
      <c r="G2014">
        <v>495</v>
      </c>
      <c r="H2014" t="s">
        <v>395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 t="s">
        <v>106</v>
      </c>
      <c r="Q2014" t="s">
        <v>396</v>
      </c>
      <c r="R2014" t="s">
        <v>28</v>
      </c>
      <c r="S2014" t="s">
        <v>397</v>
      </c>
      <c r="T2014" t="s">
        <v>36</v>
      </c>
      <c r="U2014">
        <v>0</v>
      </c>
      <c r="V2014">
        <v>590</v>
      </c>
      <c r="W2014">
        <v>11.8</v>
      </c>
      <c r="X2014" t="str">
        <f>IF(MESACU[[#This Row],[PAIS]]="ESPAÑA",VLOOKUP(MESACU[[#This Row],[PROVINCIA]],[1]!PROVINCIASCC[#Data],2,FALSE),VLOOKUP(MESACU[[#This Row],[PAIS]],'[1]Centros de coste'!$A$2:$D$204,2,FALSE))</f>
        <v>C44 - IBERICA II</v>
      </c>
      <c r="Y2014" t="str">
        <f>IF(MESACU[[#This Row],[PAIS]]="ESPAÑA",VLOOKUP(MESACU[[#This Row],[PROVINCIA]],[1]!PROVINCIASCC[#Data],3,FALSE),VLOOKUP(MESACU[[#This Row],[PAIS]],'[1]Centros de coste'!$A$2:$D$204,3,FALSE))</f>
        <v>IBERICA II</v>
      </c>
      <c r="Z2014" t="str">
        <f>IF(MESACU[[#This Row],[PAIS]]="ESPAÑA",VLOOKUP(MESACU[[#This Row],[PROVINCIA]],[1]!PROVINCIASCC[#Data],4,FALSE),VLOOKUP(MESACU[[#This Row],[PAIS]],'[1]Centros de coste'!$A$2:$D$204,4,FALSE))</f>
        <v>EUROPA</v>
      </c>
      <c r="AA2014" t="str">
        <f>IFERROR(LEFT(TRIM(MESACU[[#This Row],[CodigoArticulo]]),LEN(TRIM(MESACU[[#This Row],[CodigoArticulo]]))-4),"")</f>
        <v/>
      </c>
      <c r="AB2014" t="str">
        <f>IFERROR(VLOOKUP(MESACU[[#This Row],[CODIGOG]],[1]!FAMILIAS[#Data],5,FALSE),"")</f>
        <v/>
      </c>
    </row>
    <row r="2015" spans="1:28" x14ac:dyDescent="0.35">
      <c r="A2015" t="s">
        <v>28</v>
      </c>
      <c r="B2015">
        <v>573</v>
      </c>
      <c r="C2015" t="s">
        <v>29</v>
      </c>
      <c r="D2015">
        <v>2025</v>
      </c>
      <c r="E2015">
        <v>6</v>
      </c>
      <c r="F2015" t="s">
        <v>106</v>
      </c>
      <c r="G2015">
        <v>495</v>
      </c>
      <c r="H2015" t="s">
        <v>398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 t="s">
        <v>106</v>
      </c>
      <c r="Q2015" t="s">
        <v>396</v>
      </c>
      <c r="R2015" t="s">
        <v>28</v>
      </c>
      <c r="S2015" t="s">
        <v>397</v>
      </c>
      <c r="T2015" t="s">
        <v>36</v>
      </c>
      <c r="U2015">
        <v>0</v>
      </c>
      <c r="V2015">
        <v>90</v>
      </c>
      <c r="W2015">
        <v>0</v>
      </c>
      <c r="X2015" t="str">
        <f>IF(MESACU[[#This Row],[PAIS]]="ESPAÑA",VLOOKUP(MESACU[[#This Row],[PROVINCIA]],[1]!PROVINCIASCC[#Data],2,FALSE),VLOOKUP(MESACU[[#This Row],[PAIS]],'[1]Centros de coste'!$A$2:$D$204,2,FALSE))</f>
        <v>C44 - IBERICA II</v>
      </c>
      <c r="Y2015" t="str">
        <f>IF(MESACU[[#This Row],[PAIS]]="ESPAÑA",VLOOKUP(MESACU[[#This Row],[PROVINCIA]],[1]!PROVINCIASCC[#Data],3,FALSE),VLOOKUP(MESACU[[#This Row],[PAIS]],'[1]Centros de coste'!$A$2:$D$204,3,FALSE))</f>
        <v>IBERICA II</v>
      </c>
      <c r="Z2015" t="str">
        <f>IF(MESACU[[#This Row],[PAIS]]="ESPAÑA",VLOOKUP(MESACU[[#This Row],[PROVINCIA]],[1]!PROVINCIASCC[#Data],4,FALSE),VLOOKUP(MESACU[[#This Row],[PAIS]],'[1]Centros de coste'!$A$2:$D$204,4,FALSE))</f>
        <v>EUROPA</v>
      </c>
      <c r="AA2015" t="str">
        <f>IFERROR(LEFT(TRIM(MESACU[[#This Row],[CodigoArticulo]]),LEN(TRIM(MESACU[[#This Row],[CodigoArticulo]]))-4),"")</f>
        <v/>
      </c>
      <c r="AB2015" t="str">
        <f>IFERROR(VLOOKUP(MESACU[[#This Row],[CODIGOG]],[1]!FAMILIAS[#Data],5,FALSE),"")</f>
        <v/>
      </c>
    </row>
    <row r="2016" spans="1:28" x14ac:dyDescent="0.35">
      <c r="A2016" t="s">
        <v>28</v>
      </c>
      <c r="B2016">
        <v>573</v>
      </c>
      <c r="C2016" t="s">
        <v>29</v>
      </c>
      <c r="D2016">
        <v>2025</v>
      </c>
      <c r="E2016">
        <v>6</v>
      </c>
      <c r="F2016" t="s">
        <v>106</v>
      </c>
      <c r="G2016">
        <v>495</v>
      </c>
      <c r="H2016" t="s">
        <v>477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 t="s">
        <v>106</v>
      </c>
      <c r="Q2016" t="s">
        <v>396</v>
      </c>
      <c r="R2016" t="s">
        <v>28</v>
      </c>
      <c r="S2016" t="s">
        <v>397</v>
      </c>
      <c r="T2016" t="s">
        <v>36</v>
      </c>
      <c r="U2016">
        <v>0</v>
      </c>
      <c r="V2016">
        <v>0</v>
      </c>
      <c r="W2016">
        <v>0</v>
      </c>
      <c r="X2016" t="str">
        <f>IF(MESACU[[#This Row],[PAIS]]="ESPAÑA",VLOOKUP(MESACU[[#This Row],[PROVINCIA]],[1]!PROVINCIASCC[#Data],2,FALSE),VLOOKUP(MESACU[[#This Row],[PAIS]],'[1]Centros de coste'!$A$2:$D$204,2,FALSE))</f>
        <v>C44 - IBERICA II</v>
      </c>
      <c r="Y2016" t="str">
        <f>IF(MESACU[[#This Row],[PAIS]]="ESPAÑA",VLOOKUP(MESACU[[#This Row],[PROVINCIA]],[1]!PROVINCIASCC[#Data],3,FALSE),VLOOKUP(MESACU[[#This Row],[PAIS]],'[1]Centros de coste'!$A$2:$D$204,3,FALSE))</f>
        <v>IBERICA II</v>
      </c>
      <c r="Z2016" t="str">
        <f>IF(MESACU[[#This Row],[PAIS]]="ESPAÑA",VLOOKUP(MESACU[[#This Row],[PROVINCIA]],[1]!PROVINCIASCC[#Data],4,FALSE),VLOOKUP(MESACU[[#This Row],[PAIS]],'[1]Centros de coste'!$A$2:$D$204,4,FALSE))</f>
        <v>EUROPA</v>
      </c>
      <c r="AA2016" t="str">
        <f>IFERROR(LEFT(TRIM(MESACU[[#This Row],[CodigoArticulo]]),LEN(TRIM(MESACU[[#This Row],[CodigoArticulo]]))-4),"")</f>
        <v/>
      </c>
      <c r="AB2016" t="str">
        <f>IFERROR(VLOOKUP(MESACU[[#This Row],[CODIGOG]],[1]!FAMILIAS[#Data],5,FALSE),"")</f>
        <v/>
      </c>
    </row>
    <row r="2017" spans="1:28" x14ac:dyDescent="0.35">
      <c r="A2017" t="s">
        <v>28</v>
      </c>
      <c r="B2017">
        <v>574</v>
      </c>
      <c r="C2017" t="s">
        <v>29</v>
      </c>
      <c r="D2017">
        <v>2025</v>
      </c>
      <c r="E2017">
        <v>6</v>
      </c>
      <c r="F2017" t="s">
        <v>246</v>
      </c>
      <c r="G2017">
        <v>565</v>
      </c>
      <c r="H2017" t="s">
        <v>247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58.2</v>
      </c>
      <c r="P2017" t="s">
        <v>246</v>
      </c>
      <c r="Q2017" t="s">
        <v>460</v>
      </c>
      <c r="R2017" t="s">
        <v>34</v>
      </c>
      <c r="S2017" t="s">
        <v>397</v>
      </c>
      <c r="T2017" t="s">
        <v>36</v>
      </c>
      <c r="U2017">
        <v>0</v>
      </c>
      <c r="V2017">
        <v>2400</v>
      </c>
      <c r="W2017">
        <v>7920</v>
      </c>
      <c r="X2017" t="str">
        <f>IF(MESACU[[#This Row],[PAIS]]="ESPAÑA",VLOOKUP(MESACU[[#This Row],[PROVINCIA]],[1]!PROVINCIASCC[#Data],2,FALSE),VLOOKUP(MESACU[[#This Row],[PAIS]],'[1]Centros de coste'!$A$2:$D$204,2,FALSE))</f>
        <v>C44 - IBERICA II</v>
      </c>
      <c r="Y2017" t="str">
        <f>IF(MESACU[[#This Row],[PAIS]]="ESPAÑA",VLOOKUP(MESACU[[#This Row],[PROVINCIA]],[1]!PROVINCIASCC[#Data],3,FALSE),VLOOKUP(MESACU[[#This Row],[PAIS]],'[1]Centros de coste'!$A$2:$D$204,3,FALSE))</f>
        <v>IBERICA II</v>
      </c>
      <c r="Z2017" t="str">
        <f>IF(MESACU[[#This Row],[PAIS]]="ESPAÑA",VLOOKUP(MESACU[[#This Row],[PROVINCIA]],[1]!PROVINCIASCC[#Data],4,FALSE),VLOOKUP(MESACU[[#This Row],[PAIS]],'[1]Centros de coste'!$A$2:$D$204,4,FALSE))</f>
        <v>EUROPA</v>
      </c>
      <c r="AA2017" t="str">
        <f>IFERROR(LEFT(TRIM(MESACU[[#This Row],[CodigoArticulo]]),LEN(TRIM(MESACU[[#This Row],[CodigoArticulo]]))-4),"")</f>
        <v>AGRMGN</v>
      </c>
      <c r="AB2017" t="str">
        <f>IFERROR(VLOOKUP(MESACU[[#This Row],[CODIGOG]],[1]!FAMILIAS[#Data],5,FALSE),"")</f>
        <v>BIOSTIMULANTS</v>
      </c>
    </row>
    <row r="2018" spans="1:28" x14ac:dyDescent="0.35">
      <c r="A2018" t="s">
        <v>28</v>
      </c>
      <c r="B2018">
        <v>574</v>
      </c>
      <c r="C2018" t="s">
        <v>29</v>
      </c>
      <c r="D2018">
        <v>2025</v>
      </c>
      <c r="E2018">
        <v>6</v>
      </c>
      <c r="F2018" t="s">
        <v>106</v>
      </c>
      <c r="G2018">
        <v>565</v>
      </c>
      <c r="H2018" t="s">
        <v>500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 t="s">
        <v>106</v>
      </c>
      <c r="Q2018" t="s">
        <v>460</v>
      </c>
      <c r="R2018" t="s">
        <v>28</v>
      </c>
      <c r="S2018" t="s">
        <v>397</v>
      </c>
      <c r="T2018" t="s">
        <v>36</v>
      </c>
      <c r="U2018">
        <v>0</v>
      </c>
      <c r="V2018">
        <v>0</v>
      </c>
      <c r="W2018">
        <v>0</v>
      </c>
      <c r="X2018" t="str">
        <f>IF(MESACU[[#This Row],[PAIS]]="ESPAÑA",VLOOKUP(MESACU[[#This Row],[PROVINCIA]],[1]!PROVINCIASCC[#Data],2,FALSE),VLOOKUP(MESACU[[#This Row],[PAIS]],'[1]Centros de coste'!$A$2:$D$204,2,FALSE))</f>
        <v>C44 - IBERICA II</v>
      </c>
      <c r="Y2018" t="str">
        <f>IF(MESACU[[#This Row],[PAIS]]="ESPAÑA",VLOOKUP(MESACU[[#This Row],[PROVINCIA]],[1]!PROVINCIASCC[#Data],3,FALSE),VLOOKUP(MESACU[[#This Row],[PAIS]],'[1]Centros de coste'!$A$2:$D$204,3,FALSE))</f>
        <v>IBERICA II</v>
      </c>
      <c r="Z2018" t="str">
        <f>IF(MESACU[[#This Row],[PAIS]]="ESPAÑA",VLOOKUP(MESACU[[#This Row],[PROVINCIA]],[1]!PROVINCIASCC[#Data],4,FALSE),VLOOKUP(MESACU[[#This Row],[PAIS]],'[1]Centros de coste'!$A$2:$D$204,4,FALSE))</f>
        <v>EUROPA</v>
      </c>
      <c r="AA2018" t="str">
        <f>IFERROR(LEFT(TRIM(MESACU[[#This Row],[CodigoArticulo]]),LEN(TRIM(MESACU[[#This Row],[CodigoArticulo]]))-4),"")</f>
        <v/>
      </c>
      <c r="AB2018" t="str">
        <f>IFERROR(VLOOKUP(MESACU[[#This Row],[CODIGOG]],[1]!FAMILIAS[#Data],5,FALSE),"")</f>
        <v/>
      </c>
    </row>
    <row r="2019" spans="1:28" x14ac:dyDescent="0.35">
      <c r="A2019" t="s">
        <v>28</v>
      </c>
      <c r="B2019">
        <v>575</v>
      </c>
      <c r="C2019" t="s">
        <v>29</v>
      </c>
      <c r="D2019">
        <v>2025</v>
      </c>
      <c r="E2019">
        <v>6</v>
      </c>
      <c r="F2019" t="s">
        <v>164</v>
      </c>
      <c r="G2019">
        <v>501</v>
      </c>
      <c r="H2019" t="s">
        <v>165</v>
      </c>
      <c r="I2019">
        <v>0</v>
      </c>
      <c r="J2019">
        <v>0</v>
      </c>
      <c r="K2019">
        <v>66</v>
      </c>
      <c r="L2019">
        <v>0</v>
      </c>
      <c r="M2019">
        <v>0</v>
      </c>
      <c r="N2019">
        <v>0</v>
      </c>
      <c r="O2019">
        <v>7.28</v>
      </c>
      <c r="P2019" t="s">
        <v>166</v>
      </c>
      <c r="Q2019" t="s">
        <v>480</v>
      </c>
      <c r="R2019" t="s">
        <v>34</v>
      </c>
      <c r="S2019" t="s">
        <v>373</v>
      </c>
      <c r="T2019" t="s">
        <v>36</v>
      </c>
      <c r="U2019">
        <v>0</v>
      </c>
      <c r="V2019">
        <v>300</v>
      </c>
      <c r="W2019">
        <v>660</v>
      </c>
      <c r="X2019" t="str">
        <f>IF(MESACU[[#This Row],[PAIS]]="ESPAÑA",VLOOKUP(MESACU[[#This Row],[PROVINCIA]],[1]!PROVINCIASCC[#Data],2,FALSE),VLOOKUP(MESACU[[#This Row],[PAIS]],'[1]Centros de coste'!$A$2:$D$204,2,FALSE))</f>
        <v>C45 - IBERICA III</v>
      </c>
      <c r="Y2019" t="str">
        <f>IF(MESACU[[#This Row],[PAIS]]="ESPAÑA",VLOOKUP(MESACU[[#This Row],[PROVINCIA]],[1]!PROVINCIASCC[#Data],3,FALSE),VLOOKUP(MESACU[[#This Row],[PAIS]],'[1]Centros de coste'!$A$2:$D$204,3,FALSE))</f>
        <v>IBERICA III</v>
      </c>
      <c r="Z2019" t="str">
        <f>IF(MESACU[[#This Row],[PAIS]]="ESPAÑA",VLOOKUP(MESACU[[#This Row],[PROVINCIA]],[1]!PROVINCIASCC[#Data],4,FALSE),VLOOKUP(MESACU[[#This Row],[PAIS]],'[1]Centros de coste'!$A$2:$D$204,4,FALSE))</f>
        <v>EUROPA</v>
      </c>
      <c r="AA2019" t="str">
        <f>IFERROR(LEFT(TRIM(MESACU[[#This Row],[CodigoArticulo]]),LEN(TRIM(MESACU[[#This Row],[CodigoArticulo]]))-4),"")</f>
        <v>S</v>
      </c>
      <c r="AB2019" t="str">
        <f>IFERROR(VLOOKUP(MESACU[[#This Row],[CODIGOG]],[1]!FAMILIAS[#Data],5,FALSE),"")</f>
        <v>BIOFERTILIZERS</v>
      </c>
    </row>
    <row r="2020" spans="1:28" x14ac:dyDescent="0.35">
      <c r="A2020" t="s">
        <v>28</v>
      </c>
      <c r="B2020">
        <v>575</v>
      </c>
      <c r="C2020" t="s">
        <v>29</v>
      </c>
      <c r="D2020">
        <v>2025</v>
      </c>
      <c r="E2020">
        <v>6</v>
      </c>
      <c r="F2020" t="s">
        <v>51</v>
      </c>
      <c r="G2020">
        <v>501</v>
      </c>
      <c r="H2020" t="s">
        <v>52</v>
      </c>
      <c r="I2020">
        <v>0</v>
      </c>
      <c r="J2020">
        <v>0</v>
      </c>
      <c r="K2020">
        <v>18.600000000000001</v>
      </c>
      <c r="L2020">
        <v>0</v>
      </c>
      <c r="M2020">
        <v>0</v>
      </c>
      <c r="N2020">
        <v>0</v>
      </c>
      <c r="O2020">
        <v>0.62</v>
      </c>
      <c r="P2020" t="s">
        <v>28</v>
      </c>
      <c r="Q2020" t="s">
        <v>480</v>
      </c>
      <c r="R2020" t="s">
        <v>49</v>
      </c>
      <c r="S2020" t="s">
        <v>373</v>
      </c>
      <c r="T2020" t="s">
        <v>36</v>
      </c>
      <c r="U2020">
        <v>0</v>
      </c>
      <c r="V2020">
        <v>100</v>
      </c>
      <c r="W2020">
        <v>186</v>
      </c>
      <c r="X2020" t="str">
        <f>IF(MESACU[[#This Row],[PAIS]]="ESPAÑA",VLOOKUP(MESACU[[#This Row],[PROVINCIA]],[1]!PROVINCIASCC[#Data],2,FALSE),VLOOKUP(MESACU[[#This Row],[PAIS]],'[1]Centros de coste'!$A$2:$D$204,2,FALSE))</f>
        <v>C45 - IBERICA III</v>
      </c>
      <c r="Y2020" t="str">
        <f>IF(MESACU[[#This Row],[PAIS]]="ESPAÑA",VLOOKUP(MESACU[[#This Row],[PROVINCIA]],[1]!PROVINCIASCC[#Data],3,FALSE),VLOOKUP(MESACU[[#This Row],[PAIS]],'[1]Centros de coste'!$A$2:$D$204,3,FALSE))</f>
        <v>IBERICA III</v>
      </c>
      <c r="Z2020" t="str">
        <f>IF(MESACU[[#This Row],[PAIS]]="ESPAÑA",VLOOKUP(MESACU[[#This Row],[PROVINCIA]],[1]!PROVINCIASCC[#Data],4,FALSE),VLOOKUP(MESACU[[#This Row],[PAIS]],'[1]Centros de coste'!$A$2:$D$204,4,FALSE))</f>
        <v>EUROPA</v>
      </c>
      <c r="AA2020" t="str">
        <f>IFERROR(LEFT(TRIM(MESACU[[#This Row],[CodigoArticulo]]),LEN(TRIM(MESACU[[#This Row],[CodigoArticulo]]))-4),"")</f>
        <v>AN</v>
      </c>
      <c r="AB2020" t="str">
        <f>IFERROR(VLOOKUP(MESACU[[#This Row],[CODIGOG]],[1]!FAMILIAS[#Data],5,FALSE),"")</f>
        <v>BIOFERTILIZERS</v>
      </c>
    </row>
    <row r="2021" spans="1:28" x14ac:dyDescent="0.35">
      <c r="A2021" t="s">
        <v>28</v>
      </c>
      <c r="B2021">
        <v>576</v>
      </c>
      <c r="C2021" t="s">
        <v>29</v>
      </c>
      <c r="D2021">
        <v>2025</v>
      </c>
      <c r="E2021">
        <v>6</v>
      </c>
      <c r="F2021" t="s">
        <v>113</v>
      </c>
      <c r="G2021">
        <v>502</v>
      </c>
      <c r="H2021" t="s">
        <v>114</v>
      </c>
      <c r="I2021">
        <v>0</v>
      </c>
      <c r="J2021">
        <v>0</v>
      </c>
      <c r="K2021">
        <v>32.159999999999997</v>
      </c>
      <c r="L2021">
        <v>0</v>
      </c>
      <c r="M2021">
        <v>0</v>
      </c>
      <c r="N2021">
        <v>0</v>
      </c>
      <c r="O2021">
        <v>3.34</v>
      </c>
      <c r="P2021" t="s">
        <v>28</v>
      </c>
      <c r="Q2021" t="s">
        <v>192</v>
      </c>
      <c r="R2021" t="s">
        <v>34</v>
      </c>
      <c r="S2021" t="s">
        <v>193</v>
      </c>
      <c r="T2021" t="s">
        <v>36</v>
      </c>
      <c r="U2021">
        <v>0</v>
      </c>
      <c r="V2021">
        <v>120</v>
      </c>
      <c r="W2021">
        <v>321.60000000000002</v>
      </c>
      <c r="X2021" t="str">
        <f>IF(MESACU[[#This Row],[PAIS]]="ESPAÑA",VLOOKUP(MESACU[[#This Row],[PROVINCIA]],[1]!PROVINCIASCC[#Data],2,FALSE),VLOOKUP(MESACU[[#This Row],[PAIS]],'[1]Centros de coste'!$A$2:$D$204,2,FALSE))</f>
        <v>C205 - IBERICA VI</v>
      </c>
      <c r="Y2021" t="str">
        <f>IF(MESACU[[#This Row],[PAIS]]="ESPAÑA",VLOOKUP(MESACU[[#This Row],[PROVINCIA]],[1]!PROVINCIASCC[#Data],3,FALSE),VLOOKUP(MESACU[[#This Row],[PAIS]],'[1]Centros de coste'!$A$2:$D$204,3,FALSE))</f>
        <v>IBERICA VI</v>
      </c>
      <c r="Z2021" t="str">
        <f>IF(MESACU[[#This Row],[PAIS]]="ESPAÑA",VLOOKUP(MESACU[[#This Row],[PROVINCIA]],[1]!PROVINCIASCC[#Data],4,FALSE),VLOOKUP(MESACU[[#This Row],[PAIS]],'[1]Centros de coste'!$A$2:$D$204,4,FALSE))</f>
        <v>EUROPA</v>
      </c>
      <c r="AA2021" t="str">
        <f>IFERROR(LEFT(TRIM(MESACU[[#This Row],[CodigoArticulo]]),LEN(TRIM(MESACU[[#This Row],[CodigoArticulo]]))-4),"")</f>
        <v>BIO</v>
      </c>
      <c r="AB2021" t="str">
        <f>IFERROR(VLOOKUP(MESACU[[#This Row],[CODIGOG]],[1]!FAMILIAS[#Data],5,FALSE),"")</f>
        <v>BIOSTIMULANTS</v>
      </c>
    </row>
    <row r="2022" spans="1:28" x14ac:dyDescent="0.35">
      <c r="A2022" t="s">
        <v>28</v>
      </c>
      <c r="B2022">
        <v>576</v>
      </c>
      <c r="C2022" t="s">
        <v>29</v>
      </c>
      <c r="D2022">
        <v>2025</v>
      </c>
      <c r="E2022">
        <v>6</v>
      </c>
      <c r="F2022" t="s">
        <v>266</v>
      </c>
      <c r="G2022">
        <v>502</v>
      </c>
      <c r="H2022" t="s">
        <v>267</v>
      </c>
      <c r="I2022">
        <v>0</v>
      </c>
      <c r="J2022">
        <v>0</v>
      </c>
      <c r="K2022">
        <v>6.94</v>
      </c>
      <c r="L2022">
        <v>0</v>
      </c>
      <c r="M2022">
        <v>0</v>
      </c>
      <c r="N2022">
        <v>0</v>
      </c>
      <c r="O2022">
        <v>0.56000000000000005</v>
      </c>
      <c r="P2022" t="s">
        <v>266</v>
      </c>
      <c r="Q2022" t="s">
        <v>192</v>
      </c>
      <c r="R2022" t="s">
        <v>34</v>
      </c>
      <c r="S2022" t="s">
        <v>193</v>
      </c>
      <c r="T2022" t="s">
        <v>36</v>
      </c>
      <c r="U2022">
        <v>0</v>
      </c>
      <c r="V2022">
        <v>20</v>
      </c>
      <c r="W2022">
        <v>69.400000000000006</v>
      </c>
      <c r="X2022" t="str">
        <f>IF(MESACU[[#This Row],[PAIS]]="ESPAÑA",VLOOKUP(MESACU[[#This Row],[PROVINCIA]],[1]!PROVINCIASCC[#Data],2,FALSE),VLOOKUP(MESACU[[#This Row],[PAIS]],'[1]Centros de coste'!$A$2:$D$204,2,FALSE))</f>
        <v>C205 - IBERICA VI</v>
      </c>
      <c r="Y2022" t="str">
        <f>IF(MESACU[[#This Row],[PAIS]]="ESPAÑA",VLOOKUP(MESACU[[#This Row],[PROVINCIA]],[1]!PROVINCIASCC[#Data],3,FALSE),VLOOKUP(MESACU[[#This Row],[PAIS]],'[1]Centros de coste'!$A$2:$D$204,3,FALSE))</f>
        <v>IBERICA VI</v>
      </c>
      <c r="Z2022" t="str">
        <f>IF(MESACU[[#This Row],[PAIS]]="ESPAÑA",VLOOKUP(MESACU[[#This Row],[PROVINCIA]],[1]!PROVINCIASCC[#Data],4,FALSE),VLOOKUP(MESACU[[#This Row],[PAIS]],'[1]Centros de coste'!$A$2:$D$204,4,FALSE))</f>
        <v>EUROPA</v>
      </c>
      <c r="AA2022" t="str">
        <f>IFERROR(LEFT(TRIM(MESACU[[#This Row],[CodigoArticulo]]),LEN(TRIM(MESACU[[#This Row],[CodigoArticulo]]))-4),"")</f>
        <v>AGRMG</v>
      </c>
      <c r="AB2022" t="str">
        <f>IFERROR(VLOOKUP(MESACU[[#This Row],[CODIGOG]],[1]!FAMILIAS[#Data],5,FALSE),"")</f>
        <v>BIOSTIMULANTS</v>
      </c>
    </row>
    <row r="2023" spans="1:28" x14ac:dyDescent="0.35">
      <c r="A2023" t="s">
        <v>28</v>
      </c>
      <c r="B2023">
        <v>576</v>
      </c>
      <c r="C2023" t="s">
        <v>29</v>
      </c>
      <c r="D2023">
        <v>2025</v>
      </c>
      <c r="E2023">
        <v>6</v>
      </c>
      <c r="F2023" t="s">
        <v>414</v>
      </c>
      <c r="G2023">
        <v>502</v>
      </c>
      <c r="H2023" t="s">
        <v>415</v>
      </c>
      <c r="I2023">
        <v>0</v>
      </c>
      <c r="J2023">
        <v>0</v>
      </c>
      <c r="K2023">
        <v>29.46</v>
      </c>
      <c r="L2023">
        <v>0</v>
      </c>
      <c r="M2023">
        <v>0</v>
      </c>
      <c r="N2023">
        <v>0</v>
      </c>
      <c r="O2023">
        <v>1.67</v>
      </c>
      <c r="P2023" t="s">
        <v>414</v>
      </c>
      <c r="Q2023" t="s">
        <v>192</v>
      </c>
      <c r="R2023" t="s">
        <v>34</v>
      </c>
      <c r="S2023" t="s">
        <v>193</v>
      </c>
      <c r="T2023" t="s">
        <v>36</v>
      </c>
      <c r="U2023">
        <v>0</v>
      </c>
      <c r="V2023">
        <v>60</v>
      </c>
      <c r="W2023">
        <v>294.60000000000002</v>
      </c>
      <c r="X2023" t="str">
        <f>IF(MESACU[[#This Row],[PAIS]]="ESPAÑA",VLOOKUP(MESACU[[#This Row],[PROVINCIA]],[1]!PROVINCIASCC[#Data],2,FALSE),VLOOKUP(MESACU[[#This Row],[PAIS]],'[1]Centros de coste'!$A$2:$D$204,2,FALSE))</f>
        <v>C205 - IBERICA VI</v>
      </c>
      <c r="Y2023" t="str">
        <f>IF(MESACU[[#This Row],[PAIS]]="ESPAÑA",VLOOKUP(MESACU[[#This Row],[PROVINCIA]],[1]!PROVINCIASCC[#Data],3,FALSE),VLOOKUP(MESACU[[#This Row],[PAIS]],'[1]Centros de coste'!$A$2:$D$204,3,FALSE))</f>
        <v>IBERICA VI</v>
      </c>
      <c r="Z2023" t="str">
        <f>IF(MESACU[[#This Row],[PAIS]]="ESPAÑA",VLOOKUP(MESACU[[#This Row],[PROVINCIA]],[1]!PROVINCIASCC[#Data],4,FALSE),VLOOKUP(MESACU[[#This Row],[PAIS]],'[1]Centros de coste'!$A$2:$D$204,4,FALSE))</f>
        <v>EUROPA</v>
      </c>
      <c r="AA2023" t="str">
        <f>IFERROR(LEFT(TRIM(MESACU[[#This Row],[CodigoArticulo]]),LEN(TRIM(MESACU[[#This Row],[CodigoArticulo]]))-4),"")</f>
        <v>AGMGL</v>
      </c>
      <c r="AB2023" t="str">
        <f>IFERROR(VLOOKUP(MESACU[[#This Row],[CODIGOG]],[1]!FAMILIAS[#Data],5,FALSE),"")</f>
        <v>BIOFERTILIZERS</v>
      </c>
    </row>
    <row r="2024" spans="1:28" x14ac:dyDescent="0.35">
      <c r="A2024" t="s">
        <v>28</v>
      </c>
      <c r="B2024">
        <v>576</v>
      </c>
      <c r="C2024" t="s">
        <v>29</v>
      </c>
      <c r="D2024">
        <v>2025</v>
      </c>
      <c r="E2024">
        <v>6</v>
      </c>
      <c r="F2024" t="s">
        <v>64</v>
      </c>
      <c r="G2024">
        <v>502</v>
      </c>
      <c r="H2024" t="s">
        <v>65</v>
      </c>
      <c r="I2024">
        <v>0</v>
      </c>
      <c r="J2024">
        <v>0</v>
      </c>
      <c r="K2024">
        <v>9.6199999999999992</v>
      </c>
      <c r="L2024">
        <v>0</v>
      </c>
      <c r="M2024">
        <v>0</v>
      </c>
      <c r="N2024">
        <v>0</v>
      </c>
      <c r="O2024">
        <v>0.56000000000000005</v>
      </c>
      <c r="P2024" t="s">
        <v>28</v>
      </c>
      <c r="Q2024" t="s">
        <v>192</v>
      </c>
      <c r="R2024" t="s">
        <v>34</v>
      </c>
      <c r="S2024" t="s">
        <v>193</v>
      </c>
      <c r="T2024" t="s">
        <v>36</v>
      </c>
      <c r="U2024">
        <v>0</v>
      </c>
      <c r="V2024">
        <v>20</v>
      </c>
      <c r="W2024">
        <v>96.2</v>
      </c>
      <c r="X2024" t="str">
        <f>IF(MESACU[[#This Row],[PAIS]]="ESPAÑA",VLOOKUP(MESACU[[#This Row],[PROVINCIA]],[1]!PROVINCIASCC[#Data],2,FALSE),VLOOKUP(MESACU[[#This Row],[PAIS]],'[1]Centros de coste'!$A$2:$D$204,2,FALSE))</f>
        <v>C205 - IBERICA VI</v>
      </c>
      <c r="Y2024" t="str">
        <f>IF(MESACU[[#This Row],[PAIS]]="ESPAÑA",VLOOKUP(MESACU[[#This Row],[PROVINCIA]],[1]!PROVINCIASCC[#Data],3,FALSE),VLOOKUP(MESACU[[#This Row],[PAIS]],'[1]Centros de coste'!$A$2:$D$204,3,FALSE))</f>
        <v>IBERICA VI</v>
      </c>
      <c r="Z2024" t="str">
        <f>IF(MESACU[[#This Row],[PAIS]]="ESPAÑA",VLOOKUP(MESACU[[#This Row],[PROVINCIA]],[1]!PROVINCIASCC[#Data],4,FALSE),VLOOKUP(MESACU[[#This Row],[PAIS]],'[1]Centros de coste'!$A$2:$D$204,4,FALSE))</f>
        <v>EUROPA</v>
      </c>
      <c r="AA2024" t="str">
        <f>IFERROR(LEFT(TRIM(MESACU[[#This Row],[CodigoArticulo]]),LEN(TRIM(MESACU[[#This Row],[CodigoArticulo]]))-4),"")</f>
        <v>C-L</v>
      </c>
      <c r="AB2024" t="str">
        <f>IFERROR(VLOOKUP(MESACU[[#This Row],[CODIGOG]],[1]!FAMILIAS[#Data],5,FALSE),"")</f>
        <v>BIOFERTILIZERS</v>
      </c>
    </row>
    <row r="2025" spans="1:28" x14ac:dyDescent="0.35">
      <c r="A2025" t="s">
        <v>28</v>
      </c>
      <c r="B2025">
        <v>576</v>
      </c>
      <c r="C2025" t="s">
        <v>29</v>
      </c>
      <c r="D2025">
        <v>2025</v>
      </c>
      <c r="E2025">
        <v>6</v>
      </c>
      <c r="F2025" t="s">
        <v>288</v>
      </c>
      <c r="G2025">
        <v>502</v>
      </c>
      <c r="H2025" t="s">
        <v>289</v>
      </c>
      <c r="I2025">
        <v>0</v>
      </c>
      <c r="J2025">
        <v>0</v>
      </c>
      <c r="K2025">
        <v>7.3319999999999999</v>
      </c>
      <c r="L2025">
        <v>0</v>
      </c>
      <c r="M2025">
        <v>0</v>
      </c>
      <c r="N2025">
        <v>0</v>
      </c>
      <c r="O2025">
        <v>0.64</v>
      </c>
      <c r="P2025" t="s">
        <v>290</v>
      </c>
      <c r="Q2025" t="s">
        <v>192</v>
      </c>
      <c r="R2025" t="s">
        <v>34</v>
      </c>
      <c r="S2025" t="s">
        <v>193</v>
      </c>
      <c r="T2025" t="s">
        <v>36</v>
      </c>
      <c r="U2025">
        <v>0</v>
      </c>
      <c r="V2025">
        <v>12</v>
      </c>
      <c r="W2025">
        <v>73.319999999999993</v>
      </c>
      <c r="X2025" t="str">
        <f>IF(MESACU[[#This Row],[PAIS]]="ESPAÑA",VLOOKUP(MESACU[[#This Row],[PROVINCIA]],[1]!PROVINCIASCC[#Data],2,FALSE),VLOOKUP(MESACU[[#This Row],[PAIS]],'[1]Centros de coste'!$A$2:$D$204,2,FALSE))</f>
        <v>C205 - IBERICA VI</v>
      </c>
      <c r="Y2025" t="str">
        <f>IF(MESACU[[#This Row],[PAIS]]="ESPAÑA",VLOOKUP(MESACU[[#This Row],[PROVINCIA]],[1]!PROVINCIASCC[#Data],3,FALSE),VLOOKUP(MESACU[[#This Row],[PAIS]],'[1]Centros de coste'!$A$2:$D$204,3,FALSE))</f>
        <v>IBERICA VI</v>
      </c>
      <c r="Z2025" t="str">
        <f>IF(MESACU[[#This Row],[PAIS]]="ESPAÑA",VLOOKUP(MESACU[[#This Row],[PROVINCIA]],[1]!PROVINCIASCC[#Data],4,FALSE),VLOOKUP(MESACU[[#This Row],[PAIS]],'[1]Centros de coste'!$A$2:$D$204,4,FALSE))</f>
        <v>EUROPA</v>
      </c>
      <c r="AA2025" t="str">
        <f>IFERROR(LEFT(TRIM(MESACU[[#This Row],[CodigoArticulo]]),LEN(TRIM(MESACU[[#This Row],[CodigoArticulo]]))-4),"")</f>
        <v>C-L</v>
      </c>
      <c r="AB2025" t="str">
        <f>IFERROR(VLOOKUP(MESACU[[#This Row],[CODIGOG]],[1]!FAMILIAS[#Data],5,FALSE),"")</f>
        <v>BIOFERTILIZERS</v>
      </c>
    </row>
    <row r="2026" spans="1:28" x14ac:dyDescent="0.35">
      <c r="A2026" t="s">
        <v>28</v>
      </c>
      <c r="B2026">
        <v>576</v>
      </c>
      <c r="C2026" t="s">
        <v>29</v>
      </c>
      <c r="D2026">
        <v>2025</v>
      </c>
      <c r="E2026">
        <v>6</v>
      </c>
      <c r="F2026" t="s">
        <v>117</v>
      </c>
      <c r="G2026">
        <v>502</v>
      </c>
      <c r="H2026" t="s">
        <v>118</v>
      </c>
      <c r="I2026">
        <v>0</v>
      </c>
      <c r="J2026">
        <v>0</v>
      </c>
      <c r="K2026">
        <v>21.08</v>
      </c>
      <c r="L2026">
        <v>0</v>
      </c>
      <c r="M2026">
        <v>0</v>
      </c>
      <c r="N2026">
        <v>0</v>
      </c>
      <c r="O2026">
        <v>1.1100000000000001</v>
      </c>
      <c r="P2026" t="s">
        <v>117</v>
      </c>
      <c r="Q2026" t="s">
        <v>192</v>
      </c>
      <c r="R2026" t="s">
        <v>34</v>
      </c>
      <c r="S2026" t="s">
        <v>193</v>
      </c>
      <c r="T2026" t="s">
        <v>36</v>
      </c>
      <c r="U2026">
        <v>0</v>
      </c>
      <c r="V2026">
        <v>40</v>
      </c>
      <c r="W2026">
        <v>210.8</v>
      </c>
      <c r="X2026" t="str">
        <f>IF(MESACU[[#This Row],[PAIS]]="ESPAÑA",VLOOKUP(MESACU[[#This Row],[PROVINCIA]],[1]!PROVINCIASCC[#Data],2,FALSE),VLOOKUP(MESACU[[#This Row],[PAIS]],'[1]Centros de coste'!$A$2:$D$204,2,FALSE))</f>
        <v>C205 - IBERICA VI</v>
      </c>
      <c r="Y2026" t="str">
        <f>IF(MESACU[[#This Row],[PAIS]]="ESPAÑA",VLOOKUP(MESACU[[#This Row],[PROVINCIA]],[1]!PROVINCIASCC[#Data],3,FALSE),VLOOKUP(MESACU[[#This Row],[PAIS]],'[1]Centros de coste'!$A$2:$D$204,3,FALSE))</f>
        <v>IBERICA VI</v>
      </c>
      <c r="Z2026" t="str">
        <f>IF(MESACU[[#This Row],[PAIS]]="ESPAÑA",VLOOKUP(MESACU[[#This Row],[PROVINCIA]],[1]!PROVINCIASCC[#Data],4,FALSE),VLOOKUP(MESACU[[#This Row],[PAIS]],'[1]Centros de coste'!$A$2:$D$204,4,FALSE))</f>
        <v>EUROPA</v>
      </c>
      <c r="AA2026" t="str">
        <f>IFERROR(LEFT(TRIM(MESACU[[#This Row],[CodigoArticulo]]),LEN(TRIM(MESACU[[#This Row],[CodigoArticulo]]))-4),"")</f>
        <v>AVAN</v>
      </c>
      <c r="AB2026" t="str">
        <f>IFERROR(VLOOKUP(MESACU[[#This Row],[CODIGOG]],[1]!FAMILIAS[#Data],5,FALSE),"")</f>
        <v>BIOSTIMULANTS</v>
      </c>
    </row>
    <row r="2027" spans="1:28" x14ac:dyDescent="0.35">
      <c r="A2027" t="s">
        <v>28</v>
      </c>
      <c r="B2027">
        <v>576</v>
      </c>
      <c r="C2027" t="s">
        <v>29</v>
      </c>
      <c r="D2027">
        <v>2025</v>
      </c>
      <c r="E2027">
        <v>6</v>
      </c>
      <c r="F2027" t="s">
        <v>194</v>
      </c>
      <c r="G2027">
        <v>502</v>
      </c>
      <c r="H2027" t="s">
        <v>195</v>
      </c>
      <c r="I2027">
        <v>0</v>
      </c>
      <c r="J2027">
        <v>0</v>
      </c>
      <c r="K2027">
        <v>9.8800000000000008</v>
      </c>
      <c r="L2027">
        <v>0</v>
      </c>
      <c r="M2027">
        <v>0</v>
      </c>
      <c r="N2027">
        <v>0</v>
      </c>
      <c r="O2027">
        <v>1.1100000000000001</v>
      </c>
      <c r="P2027" t="s">
        <v>194</v>
      </c>
      <c r="Q2027" t="s">
        <v>192</v>
      </c>
      <c r="R2027" t="s">
        <v>34</v>
      </c>
      <c r="S2027" t="s">
        <v>193</v>
      </c>
      <c r="T2027" t="s">
        <v>36</v>
      </c>
      <c r="U2027">
        <v>0</v>
      </c>
      <c r="V2027">
        <v>40</v>
      </c>
      <c r="W2027">
        <v>98.8</v>
      </c>
      <c r="X2027" t="str">
        <f>IF(MESACU[[#This Row],[PAIS]]="ESPAÑA",VLOOKUP(MESACU[[#This Row],[PROVINCIA]],[1]!PROVINCIASCC[#Data],2,FALSE),VLOOKUP(MESACU[[#This Row],[PAIS]],'[1]Centros de coste'!$A$2:$D$204,2,FALSE))</f>
        <v>C205 - IBERICA VI</v>
      </c>
      <c r="Y2027" t="str">
        <f>IF(MESACU[[#This Row],[PAIS]]="ESPAÑA",VLOOKUP(MESACU[[#This Row],[PROVINCIA]],[1]!PROVINCIASCC[#Data],3,FALSE),VLOOKUP(MESACU[[#This Row],[PAIS]],'[1]Centros de coste'!$A$2:$D$204,3,FALSE))</f>
        <v>IBERICA VI</v>
      </c>
      <c r="Z2027" t="str">
        <f>IF(MESACU[[#This Row],[PAIS]]="ESPAÑA",VLOOKUP(MESACU[[#This Row],[PROVINCIA]],[1]!PROVINCIASCC[#Data],4,FALSE),VLOOKUP(MESACU[[#This Row],[PAIS]],'[1]Centros de coste'!$A$2:$D$204,4,FALSE))</f>
        <v>EUROPA</v>
      </c>
      <c r="AA2027" t="str">
        <f>IFERROR(LEFT(TRIM(MESACU[[#This Row],[CodigoArticulo]]),LEN(TRIM(MESACU[[#This Row],[CodigoArticulo]]))-4),"")</f>
        <v>S</v>
      </c>
      <c r="AB2027" t="str">
        <f>IFERROR(VLOOKUP(MESACU[[#This Row],[CODIGOG]],[1]!FAMILIAS[#Data],5,FALSE),"")</f>
        <v>BIOFERTILIZERS</v>
      </c>
    </row>
    <row r="2028" spans="1:28" x14ac:dyDescent="0.35">
      <c r="A2028" t="s">
        <v>28</v>
      </c>
      <c r="B2028">
        <v>576</v>
      </c>
      <c r="C2028" t="s">
        <v>29</v>
      </c>
      <c r="D2028">
        <v>2025</v>
      </c>
      <c r="E2028">
        <v>6</v>
      </c>
      <c r="F2028" t="s">
        <v>51</v>
      </c>
      <c r="G2028">
        <v>502</v>
      </c>
      <c r="H2028" t="s">
        <v>52</v>
      </c>
      <c r="I2028">
        <v>0</v>
      </c>
      <c r="J2028">
        <v>0</v>
      </c>
      <c r="K2028">
        <v>10.68</v>
      </c>
      <c r="L2028">
        <v>0</v>
      </c>
      <c r="M2028">
        <v>0</v>
      </c>
      <c r="N2028">
        <v>0</v>
      </c>
      <c r="O2028">
        <v>0.37</v>
      </c>
      <c r="P2028" t="s">
        <v>51</v>
      </c>
      <c r="Q2028" t="s">
        <v>192</v>
      </c>
      <c r="R2028" t="s">
        <v>49</v>
      </c>
      <c r="S2028" t="s">
        <v>193</v>
      </c>
      <c r="T2028" t="s">
        <v>36</v>
      </c>
      <c r="U2028">
        <v>0</v>
      </c>
      <c r="V2028">
        <v>60</v>
      </c>
      <c r="W2028">
        <v>106.8</v>
      </c>
      <c r="X2028" t="str">
        <f>IF(MESACU[[#This Row],[PAIS]]="ESPAÑA",VLOOKUP(MESACU[[#This Row],[PROVINCIA]],[1]!PROVINCIASCC[#Data],2,FALSE),VLOOKUP(MESACU[[#This Row],[PAIS]],'[1]Centros de coste'!$A$2:$D$204,2,FALSE))</f>
        <v>C205 - IBERICA VI</v>
      </c>
      <c r="Y2028" t="str">
        <f>IF(MESACU[[#This Row],[PAIS]]="ESPAÑA",VLOOKUP(MESACU[[#This Row],[PROVINCIA]],[1]!PROVINCIASCC[#Data],3,FALSE),VLOOKUP(MESACU[[#This Row],[PAIS]],'[1]Centros de coste'!$A$2:$D$204,3,FALSE))</f>
        <v>IBERICA VI</v>
      </c>
      <c r="Z2028" t="str">
        <f>IF(MESACU[[#This Row],[PAIS]]="ESPAÑA",VLOOKUP(MESACU[[#This Row],[PROVINCIA]],[1]!PROVINCIASCC[#Data],4,FALSE),VLOOKUP(MESACU[[#This Row],[PAIS]],'[1]Centros de coste'!$A$2:$D$204,4,FALSE))</f>
        <v>EUROPA</v>
      </c>
      <c r="AA2028" t="str">
        <f>IFERROR(LEFT(TRIM(MESACU[[#This Row],[CodigoArticulo]]),LEN(TRIM(MESACU[[#This Row],[CodigoArticulo]]))-4),"")</f>
        <v>AN</v>
      </c>
      <c r="AB2028" t="str">
        <f>IFERROR(VLOOKUP(MESACU[[#This Row],[CODIGOG]],[1]!FAMILIAS[#Data],5,FALSE),"")</f>
        <v>BIOFERTILIZERS</v>
      </c>
    </row>
    <row r="2029" spans="1:28" x14ac:dyDescent="0.35">
      <c r="A2029" t="s">
        <v>28</v>
      </c>
      <c r="B2029">
        <v>577</v>
      </c>
      <c r="C2029" t="s">
        <v>29</v>
      </c>
      <c r="D2029">
        <v>2025</v>
      </c>
      <c r="E2029">
        <v>6</v>
      </c>
      <c r="F2029" t="s">
        <v>97</v>
      </c>
      <c r="G2029">
        <v>512</v>
      </c>
      <c r="H2029" t="s">
        <v>98</v>
      </c>
      <c r="I2029">
        <v>0</v>
      </c>
      <c r="J2029">
        <v>0</v>
      </c>
      <c r="K2029">
        <v>7.52</v>
      </c>
      <c r="L2029">
        <v>0</v>
      </c>
      <c r="M2029">
        <v>0</v>
      </c>
      <c r="N2029">
        <v>0</v>
      </c>
      <c r="O2029">
        <v>0.56000000000000005</v>
      </c>
      <c r="P2029" t="s">
        <v>97</v>
      </c>
      <c r="Q2029" t="s">
        <v>268</v>
      </c>
      <c r="R2029" t="s">
        <v>34</v>
      </c>
      <c r="S2029" t="s">
        <v>269</v>
      </c>
      <c r="T2029" t="s">
        <v>36</v>
      </c>
      <c r="U2029">
        <v>0</v>
      </c>
      <c r="V2029">
        <v>20</v>
      </c>
      <c r="W2029">
        <v>75.2</v>
      </c>
      <c r="X2029" t="str">
        <f>IF(MESACU[[#This Row],[PAIS]]="ESPAÑA",VLOOKUP(MESACU[[#This Row],[PROVINCIA]],[1]!PROVINCIASCC[#Data],2,FALSE),VLOOKUP(MESACU[[#This Row],[PAIS]],'[1]Centros de coste'!$A$2:$D$204,2,FALSE))</f>
        <v>C45 - IBERICA III</v>
      </c>
      <c r="Y2029" t="str">
        <f>IF(MESACU[[#This Row],[PAIS]]="ESPAÑA",VLOOKUP(MESACU[[#This Row],[PROVINCIA]],[1]!PROVINCIASCC[#Data],3,FALSE),VLOOKUP(MESACU[[#This Row],[PAIS]],'[1]Centros de coste'!$A$2:$D$204,3,FALSE))</f>
        <v>IBERICA III</v>
      </c>
      <c r="Z2029" t="str">
        <f>IF(MESACU[[#This Row],[PAIS]]="ESPAÑA",VLOOKUP(MESACU[[#This Row],[PROVINCIA]],[1]!PROVINCIASCC[#Data],4,FALSE),VLOOKUP(MESACU[[#This Row],[PAIS]],'[1]Centros de coste'!$A$2:$D$204,4,FALSE))</f>
        <v>EUROPA</v>
      </c>
      <c r="AA2029" t="str">
        <f>IFERROR(LEFT(TRIM(MESACU[[#This Row],[CodigoArticulo]]),LEN(TRIM(MESACU[[#This Row],[CodigoArticulo]]))-4),"")</f>
        <v>AGXK</v>
      </c>
      <c r="AB2029" t="str">
        <f>IFERROR(VLOOKUP(MESACU[[#This Row],[CODIGOG]],[1]!FAMILIAS[#Data],5,FALSE),"")</f>
        <v>BIOFERTILIZERS</v>
      </c>
    </row>
    <row r="2030" spans="1:28" x14ac:dyDescent="0.35">
      <c r="A2030" t="s">
        <v>28</v>
      </c>
      <c r="B2030">
        <v>577</v>
      </c>
      <c r="C2030" t="s">
        <v>29</v>
      </c>
      <c r="D2030">
        <v>2025</v>
      </c>
      <c r="E2030">
        <v>6</v>
      </c>
      <c r="F2030" t="s">
        <v>178</v>
      </c>
      <c r="G2030">
        <v>512</v>
      </c>
      <c r="H2030" t="s">
        <v>189</v>
      </c>
      <c r="I2030">
        <v>0</v>
      </c>
      <c r="J2030">
        <v>0</v>
      </c>
      <c r="K2030">
        <v>8.7799999999999994</v>
      </c>
      <c r="L2030">
        <v>0</v>
      </c>
      <c r="M2030">
        <v>0</v>
      </c>
      <c r="N2030">
        <v>0</v>
      </c>
      <c r="O2030">
        <v>0.56000000000000005</v>
      </c>
      <c r="P2030" t="s">
        <v>178</v>
      </c>
      <c r="Q2030" t="s">
        <v>268</v>
      </c>
      <c r="R2030" t="s">
        <v>34</v>
      </c>
      <c r="S2030" t="s">
        <v>269</v>
      </c>
      <c r="T2030" t="s">
        <v>36</v>
      </c>
      <c r="U2030">
        <v>0</v>
      </c>
      <c r="V2030">
        <v>20</v>
      </c>
      <c r="W2030">
        <v>87.8</v>
      </c>
      <c r="X2030" t="str">
        <f>IF(MESACU[[#This Row],[PAIS]]="ESPAÑA",VLOOKUP(MESACU[[#This Row],[PROVINCIA]],[1]!PROVINCIASCC[#Data],2,FALSE),VLOOKUP(MESACU[[#This Row],[PAIS]],'[1]Centros de coste'!$A$2:$D$204,2,FALSE))</f>
        <v>C45 - IBERICA III</v>
      </c>
      <c r="Y2030" t="str">
        <f>IF(MESACU[[#This Row],[PAIS]]="ESPAÑA",VLOOKUP(MESACU[[#This Row],[PROVINCIA]],[1]!PROVINCIASCC[#Data],3,FALSE),VLOOKUP(MESACU[[#This Row],[PAIS]],'[1]Centros de coste'!$A$2:$D$204,3,FALSE))</f>
        <v>IBERICA III</v>
      </c>
      <c r="Z2030" t="str">
        <f>IF(MESACU[[#This Row],[PAIS]]="ESPAÑA",VLOOKUP(MESACU[[#This Row],[PROVINCIA]],[1]!PROVINCIASCC[#Data],4,FALSE),VLOOKUP(MESACU[[#This Row],[PAIS]],'[1]Centros de coste'!$A$2:$D$204,4,FALSE))</f>
        <v>EUROPA</v>
      </c>
      <c r="AA2030" t="str">
        <f>IFERROR(LEFT(TRIM(MESACU[[#This Row],[CodigoArticulo]]),LEN(TRIM(MESACU[[#This Row],[CodigoArticulo]]))-4),"")</f>
        <v>C-CU</v>
      </c>
      <c r="AB2030" t="str">
        <f>IFERROR(VLOOKUP(MESACU[[#This Row],[CODIGOG]],[1]!FAMILIAS[#Data],5,FALSE),"")</f>
        <v>BIOCONTROL</v>
      </c>
    </row>
    <row r="2031" spans="1:28" x14ac:dyDescent="0.35">
      <c r="A2031" t="s">
        <v>28</v>
      </c>
      <c r="B2031">
        <v>577</v>
      </c>
      <c r="C2031" t="s">
        <v>29</v>
      </c>
      <c r="D2031">
        <v>2025</v>
      </c>
      <c r="E2031">
        <v>6</v>
      </c>
      <c r="F2031" t="s">
        <v>117</v>
      </c>
      <c r="G2031">
        <v>512</v>
      </c>
      <c r="H2031" t="s">
        <v>118</v>
      </c>
      <c r="I2031">
        <v>0</v>
      </c>
      <c r="J2031">
        <v>0</v>
      </c>
      <c r="K2031">
        <v>11.36</v>
      </c>
      <c r="L2031">
        <v>0</v>
      </c>
      <c r="M2031">
        <v>0</v>
      </c>
      <c r="N2031">
        <v>0</v>
      </c>
      <c r="O2031">
        <v>0.56000000000000005</v>
      </c>
      <c r="P2031" t="s">
        <v>117</v>
      </c>
      <c r="Q2031" t="s">
        <v>268</v>
      </c>
      <c r="R2031" t="s">
        <v>34</v>
      </c>
      <c r="S2031" t="s">
        <v>269</v>
      </c>
      <c r="T2031" t="s">
        <v>36</v>
      </c>
      <c r="U2031">
        <v>0</v>
      </c>
      <c r="V2031">
        <v>20</v>
      </c>
      <c r="W2031">
        <v>113.6</v>
      </c>
      <c r="X2031" t="str">
        <f>IF(MESACU[[#This Row],[PAIS]]="ESPAÑA",VLOOKUP(MESACU[[#This Row],[PROVINCIA]],[1]!PROVINCIASCC[#Data],2,FALSE),VLOOKUP(MESACU[[#This Row],[PAIS]],'[1]Centros de coste'!$A$2:$D$204,2,FALSE))</f>
        <v>C45 - IBERICA III</v>
      </c>
      <c r="Y2031" t="str">
        <f>IF(MESACU[[#This Row],[PAIS]]="ESPAÑA",VLOOKUP(MESACU[[#This Row],[PROVINCIA]],[1]!PROVINCIASCC[#Data],3,FALSE),VLOOKUP(MESACU[[#This Row],[PAIS]],'[1]Centros de coste'!$A$2:$D$204,3,FALSE))</f>
        <v>IBERICA III</v>
      </c>
      <c r="Z2031" t="str">
        <f>IF(MESACU[[#This Row],[PAIS]]="ESPAÑA",VLOOKUP(MESACU[[#This Row],[PROVINCIA]],[1]!PROVINCIASCC[#Data],4,FALSE),VLOOKUP(MESACU[[#This Row],[PAIS]],'[1]Centros de coste'!$A$2:$D$204,4,FALSE))</f>
        <v>EUROPA</v>
      </c>
      <c r="AA2031" t="str">
        <f>IFERROR(LEFT(TRIM(MESACU[[#This Row],[CodigoArticulo]]),LEN(TRIM(MESACU[[#This Row],[CodigoArticulo]]))-4),"")</f>
        <v>AVAN</v>
      </c>
      <c r="AB2031" t="str">
        <f>IFERROR(VLOOKUP(MESACU[[#This Row],[CODIGOG]],[1]!FAMILIAS[#Data],5,FALSE),"")</f>
        <v>BIOSTIMULANTS</v>
      </c>
    </row>
    <row r="2032" spans="1:28" x14ac:dyDescent="0.35">
      <c r="A2032" t="s">
        <v>28</v>
      </c>
      <c r="B2032">
        <v>577</v>
      </c>
      <c r="C2032" t="s">
        <v>29</v>
      </c>
      <c r="D2032">
        <v>2025</v>
      </c>
      <c r="E2032">
        <v>6</v>
      </c>
      <c r="F2032" t="s">
        <v>164</v>
      </c>
      <c r="G2032">
        <v>512</v>
      </c>
      <c r="H2032" t="s">
        <v>165</v>
      </c>
      <c r="I2032">
        <v>0</v>
      </c>
      <c r="J2032">
        <v>0</v>
      </c>
      <c r="K2032">
        <v>9.0399999999999991</v>
      </c>
      <c r="L2032">
        <v>0</v>
      </c>
      <c r="M2032">
        <v>0</v>
      </c>
      <c r="N2032">
        <v>0</v>
      </c>
      <c r="O2032">
        <v>0.97</v>
      </c>
      <c r="P2032" t="s">
        <v>164</v>
      </c>
      <c r="Q2032" t="s">
        <v>268</v>
      </c>
      <c r="R2032" t="s">
        <v>34</v>
      </c>
      <c r="S2032" t="s">
        <v>269</v>
      </c>
      <c r="T2032" t="s">
        <v>36</v>
      </c>
      <c r="U2032">
        <v>0</v>
      </c>
      <c r="V2032">
        <v>40</v>
      </c>
      <c r="W2032">
        <v>90.4</v>
      </c>
      <c r="X2032" t="str">
        <f>IF(MESACU[[#This Row],[PAIS]]="ESPAÑA",VLOOKUP(MESACU[[#This Row],[PROVINCIA]],[1]!PROVINCIASCC[#Data],2,FALSE),VLOOKUP(MESACU[[#This Row],[PAIS]],'[1]Centros de coste'!$A$2:$D$204,2,FALSE))</f>
        <v>C45 - IBERICA III</v>
      </c>
      <c r="Y2032" t="str">
        <f>IF(MESACU[[#This Row],[PAIS]]="ESPAÑA",VLOOKUP(MESACU[[#This Row],[PROVINCIA]],[1]!PROVINCIASCC[#Data],3,FALSE),VLOOKUP(MESACU[[#This Row],[PAIS]],'[1]Centros de coste'!$A$2:$D$204,3,FALSE))</f>
        <v>IBERICA III</v>
      </c>
      <c r="Z2032" t="str">
        <f>IF(MESACU[[#This Row],[PAIS]]="ESPAÑA",VLOOKUP(MESACU[[#This Row],[PROVINCIA]],[1]!PROVINCIASCC[#Data],4,FALSE),VLOOKUP(MESACU[[#This Row],[PAIS]],'[1]Centros de coste'!$A$2:$D$204,4,FALSE))</f>
        <v>EUROPA</v>
      </c>
      <c r="AA2032" t="str">
        <f>IFERROR(LEFT(TRIM(MESACU[[#This Row],[CodigoArticulo]]),LEN(TRIM(MESACU[[#This Row],[CodigoArticulo]]))-4),"")</f>
        <v>S</v>
      </c>
      <c r="AB2032" t="str">
        <f>IFERROR(VLOOKUP(MESACU[[#This Row],[CODIGOG]],[1]!FAMILIAS[#Data],5,FALSE),"")</f>
        <v>BIOFERTILIZERS</v>
      </c>
    </row>
    <row r="2033" spans="1:28" x14ac:dyDescent="0.35">
      <c r="A2033" t="s">
        <v>28</v>
      </c>
      <c r="B2033">
        <v>577</v>
      </c>
      <c r="C2033" t="s">
        <v>29</v>
      </c>
      <c r="D2033">
        <v>2025</v>
      </c>
      <c r="E2033">
        <v>6</v>
      </c>
      <c r="F2033" t="s">
        <v>281</v>
      </c>
      <c r="G2033">
        <v>512</v>
      </c>
      <c r="H2033" t="s">
        <v>282</v>
      </c>
      <c r="I2033">
        <v>0</v>
      </c>
      <c r="J2033">
        <v>0</v>
      </c>
      <c r="K2033">
        <v>5</v>
      </c>
      <c r="L2033">
        <v>0</v>
      </c>
      <c r="M2033">
        <v>0</v>
      </c>
      <c r="N2033">
        <v>0</v>
      </c>
      <c r="O2033">
        <v>0.16</v>
      </c>
      <c r="P2033" t="s">
        <v>281</v>
      </c>
      <c r="Q2033" t="s">
        <v>268</v>
      </c>
      <c r="R2033" t="s">
        <v>49</v>
      </c>
      <c r="S2033" t="s">
        <v>269</v>
      </c>
      <c r="T2033" t="s">
        <v>36</v>
      </c>
      <c r="U2033">
        <v>0</v>
      </c>
      <c r="V2033">
        <v>20</v>
      </c>
      <c r="W2033">
        <v>50</v>
      </c>
      <c r="X2033" t="str">
        <f>IF(MESACU[[#This Row],[PAIS]]="ESPAÑA",VLOOKUP(MESACU[[#This Row],[PROVINCIA]],[1]!PROVINCIASCC[#Data],2,FALSE),VLOOKUP(MESACU[[#This Row],[PAIS]],'[1]Centros de coste'!$A$2:$D$204,2,FALSE))</f>
        <v>C45 - IBERICA III</v>
      </c>
      <c r="Y2033" t="str">
        <f>IF(MESACU[[#This Row],[PAIS]]="ESPAÑA",VLOOKUP(MESACU[[#This Row],[PROVINCIA]],[1]!PROVINCIASCC[#Data],3,FALSE),VLOOKUP(MESACU[[#This Row],[PAIS]],'[1]Centros de coste'!$A$2:$D$204,3,FALSE))</f>
        <v>IBERICA III</v>
      </c>
      <c r="Z2033" t="str">
        <f>IF(MESACU[[#This Row],[PAIS]]="ESPAÑA",VLOOKUP(MESACU[[#This Row],[PROVINCIA]],[1]!PROVINCIASCC[#Data],4,FALSE),VLOOKUP(MESACU[[#This Row],[PAIS]],'[1]Centros de coste'!$A$2:$D$204,4,FALSE))</f>
        <v>EUROPA</v>
      </c>
      <c r="AA2033" t="str">
        <f>IFERROR(LEFT(TRIM(MESACU[[#This Row],[CodigoArticulo]]),LEN(TRIM(MESACU[[#This Row],[CodigoArticulo]]))-4),"")</f>
        <v>BR-59</v>
      </c>
      <c r="AB2033" t="str">
        <f>IFERROR(VLOOKUP(MESACU[[#This Row],[CODIGOG]],[1]!FAMILIAS[#Data],5,FALSE),"")</f>
        <v>BIOCONTROL</v>
      </c>
    </row>
    <row r="2034" spans="1:28" x14ac:dyDescent="0.35">
      <c r="A2034" t="s">
        <v>28</v>
      </c>
      <c r="B2034">
        <v>577</v>
      </c>
      <c r="C2034" t="s">
        <v>29</v>
      </c>
      <c r="D2034">
        <v>2025</v>
      </c>
      <c r="E2034">
        <v>6</v>
      </c>
      <c r="F2034" t="s">
        <v>175</v>
      </c>
      <c r="G2034">
        <v>512</v>
      </c>
      <c r="H2034" t="s">
        <v>176</v>
      </c>
      <c r="I2034">
        <v>0</v>
      </c>
      <c r="J2034">
        <v>0</v>
      </c>
      <c r="K2034">
        <v>7.88</v>
      </c>
      <c r="L2034">
        <v>0</v>
      </c>
      <c r="M2034">
        <v>0</v>
      </c>
      <c r="N2034">
        <v>0</v>
      </c>
      <c r="O2034">
        <v>0.56000000000000005</v>
      </c>
      <c r="P2034" t="s">
        <v>175</v>
      </c>
      <c r="Q2034" t="s">
        <v>268</v>
      </c>
      <c r="R2034" t="s">
        <v>34</v>
      </c>
      <c r="S2034" t="s">
        <v>269</v>
      </c>
      <c r="T2034" t="s">
        <v>36</v>
      </c>
      <c r="U2034">
        <v>0</v>
      </c>
      <c r="V2034">
        <v>20</v>
      </c>
      <c r="W2034">
        <v>78.8</v>
      </c>
      <c r="X2034" t="str">
        <f>IF(MESACU[[#This Row],[PAIS]]="ESPAÑA",VLOOKUP(MESACU[[#This Row],[PROVINCIA]],[1]!PROVINCIASCC[#Data],2,FALSE),VLOOKUP(MESACU[[#This Row],[PAIS]],'[1]Centros de coste'!$A$2:$D$204,2,FALSE))</f>
        <v>C45 - IBERICA III</v>
      </c>
      <c r="Y2034" t="str">
        <f>IF(MESACU[[#This Row],[PAIS]]="ESPAÑA",VLOOKUP(MESACU[[#This Row],[PROVINCIA]],[1]!PROVINCIASCC[#Data],3,FALSE),VLOOKUP(MESACU[[#This Row],[PAIS]],'[1]Centros de coste'!$A$2:$D$204,3,FALSE))</f>
        <v>IBERICA III</v>
      </c>
      <c r="Z2034" t="str">
        <f>IF(MESACU[[#This Row],[PAIS]]="ESPAÑA",VLOOKUP(MESACU[[#This Row],[PROVINCIA]],[1]!PROVINCIASCC[#Data],4,FALSE),VLOOKUP(MESACU[[#This Row],[PAIS]],'[1]Centros de coste'!$A$2:$D$204,4,FALSE))</f>
        <v>EUROPA</v>
      </c>
      <c r="AA2034" t="str">
        <f>IFERROR(LEFT(TRIM(MESACU[[#This Row],[CodigoArticulo]]),LEN(TRIM(MESACU[[#This Row],[CodigoArticulo]]))-4),"")</f>
        <v>PT</v>
      </c>
      <c r="AB2034" t="str">
        <f>IFERROR(VLOOKUP(MESACU[[#This Row],[CODIGOG]],[1]!FAMILIAS[#Data],5,FALSE),"")</f>
        <v>BIOFERTILIZERS</v>
      </c>
    </row>
    <row r="2035" spans="1:28" x14ac:dyDescent="0.35">
      <c r="A2035" t="s">
        <v>28</v>
      </c>
      <c r="B2035">
        <v>577</v>
      </c>
      <c r="C2035" t="s">
        <v>29</v>
      </c>
      <c r="D2035">
        <v>2025</v>
      </c>
      <c r="E2035">
        <v>6</v>
      </c>
      <c r="F2035" t="s">
        <v>270</v>
      </c>
      <c r="G2035">
        <v>512</v>
      </c>
      <c r="H2035" t="s">
        <v>271</v>
      </c>
      <c r="I2035">
        <v>0</v>
      </c>
      <c r="J2035">
        <v>0</v>
      </c>
      <c r="K2035">
        <v>4.24</v>
      </c>
      <c r="L2035">
        <v>0</v>
      </c>
      <c r="M2035">
        <v>0</v>
      </c>
      <c r="N2035">
        <v>0</v>
      </c>
      <c r="O2035">
        <v>0.16</v>
      </c>
      <c r="P2035" t="s">
        <v>270</v>
      </c>
      <c r="Q2035" t="s">
        <v>268</v>
      </c>
      <c r="R2035" t="s">
        <v>49</v>
      </c>
      <c r="S2035" t="s">
        <v>269</v>
      </c>
      <c r="T2035" t="s">
        <v>36</v>
      </c>
      <c r="U2035">
        <v>0</v>
      </c>
      <c r="V2035">
        <v>20</v>
      </c>
      <c r="W2035">
        <v>42.4</v>
      </c>
      <c r="X2035" t="str">
        <f>IF(MESACU[[#This Row],[PAIS]]="ESPAÑA",VLOOKUP(MESACU[[#This Row],[PROVINCIA]],[1]!PROVINCIASCC[#Data],2,FALSE),VLOOKUP(MESACU[[#This Row],[PAIS]],'[1]Centros de coste'!$A$2:$D$204,2,FALSE))</f>
        <v>C45 - IBERICA III</v>
      </c>
      <c r="Y2035" t="str">
        <f>IF(MESACU[[#This Row],[PAIS]]="ESPAÑA",VLOOKUP(MESACU[[#This Row],[PROVINCIA]],[1]!PROVINCIASCC[#Data],3,FALSE),VLOOKUP(MESACU[[#This Row],[PAIS]],'[1]Centros de coste'!$A$2:$D$204,3,FALSE))</f>
        <v>IBERICA III</v>
      </c>
      <c r="Z2035" t="str">
        <f>IF(MESACU[[#This Row],[PAIS]]="ESPAÑA",VLOOKUP(MESACU[[#This Row],[PROVINCIA]],[1]!PROVINCIASCC[#Data],4,FALSE),VLOOKUP(MESACU[[#This Row],[PAIS]],'[1]Centros de coste'!$A$2:$D$204,4,FALSE))</f>
        <v>EUROPA</v>
      </c>
      <c r="AA2035" t="str">
        <f>IFERROR(LEFT(TRIM(MESACU[[#This Row],[CodigoArticulo]]),LEN(TRIM(MESACU[[#This Row],[CodigoArticulo]]))-4),"")</f>
        <v>AN</v>
      </c>
      <c r="AB2035" t="str">
        <f>IFERROR(VLOOKUP(MESACU[[#This Row],[CODIGOG]],[1]!FAMILIAS[#Data],5,FALSE),"")</f>
        <v>BIOFERTILIZERS</v>
      </c>
    </row>
    <row r="2036" spans="1:28" x14ac:dyDescent="0.35">
      <c r="A2036" t="s">
        <v>28</v>
      </c>
      <c r="B2036">
        <v>577</v>
      </c>
      <c r="C2036" t="s">
        <v>29</v>
      </c>
      <c r="D2036">
        <v>2025</v>
      </c>
      <c r="E2036">
        <v>6</v>
      </c>
      <c r="F2036" t="s">
        <v>285</v>
      </c>
      <c r="G2036">
        <v>512</v>
      </c>
      <c r="H2036" t="s">
        <v>286</v>
      </c>
      <c r="I2036">
        <v>0</v>
      </c>
      <c r="J2036">
        <v>0</v>
      </c>
      <c r="K2036">
        <v>6.32</v>
      </c>
      <c r="L2036">
        <v>0</v>
      </c>
      <c r="M2036">
        <v>0</v>
      </c>
      <c r="N2036">
        <v>0</v>
      </c>
      <c r="O2036">
        <v>0.56000000000000005</v>
      </c>
      <c r="P2036" t="s">
        <v>441</v>
      </c>
      <c r="Q2036" t="s">
        <v>268</v>
      </c>
      <c r="R2036" t="s">
        <v>34</v>
      </c>
      <c r="S2036" t="s">
        <v>269</v>
      </c>
      <c r="T2036" t="s">
        <v>36</v>
      </c>
      <c r="U2036">
        <v>0</v>
      </c>
      <c r="V2036">
        <v>20</v>
      </c>
      <c r="W2036">
        <v>63.2</v>
      </c>
      <c r="X2036" t="str">
        <f>IF(MESACU[[#This Row],[PAIS]]="ESPAÑA",VLOOKUP(MESACU[[#This Row],[PROVINCIA]],[1]!PROVINCIASCC[#Data],2,FALSE),VLOOKUP(MESACU[[#This Row],[PAIS]],'[1]Centros de coste'!$A$2:$D$204,2,FALSE))</f>
        <v>C45 - IBERICA III</v>
      </c>
      <c r="Y2036" t="str">
        <f>IF(MESACU[[#This Row],[PAIS]]="ESPAÑA",VLOOKUP(MESACU[[#This Row],[PROVINCIA]],[1]!PROVINCIASCC[#Data],3,FALSE),VLOOKUP(MESACU[[#This Row],[PAIS]],'[1]Centros de coste'!$A$2:$D$204,3,FALSE))</f>
        <v>IBERICA III</v>
      </c>
      <c r="Z2036" t="str">
        <f>IF(MESACU[[#This Row],[PAIS]]="ESPAÑA",VLOOKUP(MESACU[[#This Row],[PROVINCIA]],[1]!PROVINCIASCC[#Data],4,FALSE),VLOOKUP(MESACU[[#This Row],[PAIS]],'[1]Centros de coste'!$A$2:$D$204,4,FALSE))</f>
        <v>EUROPA</v>
      </c>
      <c r="AA2036" t="str">
        <f>IFERROR(LEFT(TRIM(MESACU[[#This Row],[CodigoArticulo]]),LEN(TRIM(MESACU[[#This Row],[CodigoArticulo]]))-4),"")</f>
        <v>PIV</v>
      </c>
      <c r="AB2036" t="str">
        <f>IFERROR(VLOOKUP(MESACU[[#This Row],[CODIGOG]],[1]!FAMILIAS[#Data],5,FALSE),"")</f>
        <v>BIOSTIMULANTS</v>
      </c>
    </row>
    <row r="2037" spans="1:28" x14ac:dyDescent="0.35">
      <c r="A2037" t="s">
        <v>28</v>
      </c>
      <c r="B2037">
        <v>577</v>
      </c>
      <c r="C2037" t="s">
        <v>29</v>
      </c>
      <c r="D2037">
        <v>2025</v>
      </c>
      <c r="E2037">
        <v>6</v>
      </c>
      <c r="F2037" t="s">
        <v>354</v>
      </c>
      <c r="G2037">
        <v>512</v>
      </c>
      <c r="H2037" t="s">
        <v>355</v>
      </c>
      <c r="I2037">
        <v>0</v>
      </c>
      <c r="J2037">
        <v>0</v>
      </c>
      <c r="K2037">
        <v>19.103999999999999</v>
      </c>
      <c r="L2037">
        <v>0</v>
      </c>
      <c r="M2037">
        <v>0</v>
      </c>
      <c r="N2037">
        <v>0</v>
      </c>
      <c r="O2037">
        <v>0.21</v>
      </c>
      <c r="P2037" t="s">
        <v>354</v>
      </c>
      <c r="Q2037" t="s">
        <v>268</v>
      </c>
      <c r="R2037" t="s">
        <v>73</v>
      </c>
      <c r="S2037" t="s">
        <v>269</v>
      </c>
      <c r="T2037" t="s">
        <v>36</v>
      </c>
      <c r="U2037">
        <v>0</v>
      </c>
      <c r="V2037">
        <v>16</v>
      </c>
      <c r="W2037">
        <v>191.04</v>
      </c>
      <c r="X2037" t="str">
        <f>IF(MESACU[[#This Row],[PAIS]]="ESPAÑA",VLOOKUP(MESACU[[#This Row],[PROVINCIA]],[1]!PROVINCIASCC[#Data],2,FALSE),VLOOKUP(MESACU[[#This Row],[PAIS]],'[1]Centros de coste'!$A$2:$D$204,2,FALSE))</f>
        <v>C45 - IBERICA III</v>
      </c>
      <c r="Y2037" t="str">
        <f>IF(MESACU[[#This Row],[PAIS]]="ESPAÑA",VLOOKUP(MESACU[[#This Row],[PROVINCIA]],[1]!PROVINCIASCC[#Data],3,FALSE),VLOOKUP(MESACU[[#This Row],[PAIS]],'[1]Centros de coste'!$A$2:$D$204,3,FALSE))</f>
        <v>IBERICA III</v>
      </c>
      <c r="Z2037" t="str">
        <f>IF(MESACU[[#This Row],[PAIS]]="ESPAÑA",VLOOKUP(MESACU[[#This Row],[PROVINCIA]],[1]!PROVINCIASCC[#Data],4,FALSE),VLOOKUP(MESACU[[#This Row],[PAIS]],'[1]Centros de coste'!$A$2:$D$204,4,FALSE))</f>
        <v>EUROPA</v>
      </c>
      <c r="AA2037" t="str">
        <f>IFERROR(LEFT(TRIM(MESACU[[#This Row],[CodigoArticulo]]),LEN(TRIM(MESACU[[#This Row],[CodigoArticulo]]))-4),"")</f>
        <v>AGFE</v>
      </c>
      <c r="AB2037" t="str">
        <f>IFERROR(VLOOKUP(MESACU[[#This Row],[CODIGOG]],[1]!FAMILIAS[#Data],5,FALSE),"")</f>
        <v>BIOFERTILIZERS</v>
      </c>
    </row>
    <row r="2038" spans="1:28" x14ac:dyDescent="0.35">
      <c r="A2038" t="s">
        <v>28</v>
      </c>
      <c r="B2038">
        <v>577</v>
      </c>
      <c r="C2038" t="s">
        <v>29</v>
      </c>
      <c r="D2038">
        <v>2025</v>
      </c>
      <c r="E2038">
        <v>6</v>
      </c>
      <c r="F2038" t="s">
        <v>341</v>
      </c>
      <c r="G2038">
        <v>512</v>
      </c>
      <c r="H2038" t="s">
        <v>342</v>
      </c>
      <c r="I2038">
        <v>0</v>
      </c>
      <c r="J2038">
        <v>0</v>
      </c>
      <c r="K2038">
        <v>15.06</v>
      </c>
      <c r="L2038">
        <v>0</v>
      </c>
      <c r="M2038">
        <v>0</v>
      </c>
      <c r="N2038">
        <v>0</v>
      </c>
      <c r="O2038">
        <v>0.12</v>
      </c>
      <c r="P2038" t="s">
        <v>341</v>
      </c>
      <c r="Q2038" t="s">
        <v>268</v>
      </c>
      <c r="R2038" t="s">
        <v>73</v>
      </c>
      <c r="S2038" t="s">
        <v>269</v>
      </c>
      <c r="T2038" t="s">
        <v>36</v>
      </c>
      <c r="U2038">
        <v>0</v>
      </c>
      <c r="V2038">
        <v>15</v>
      </c>
      <c r="W2038">
        <v>150.6</v>
      </c>
      <c r="X2038" t="str">
        <f>IF(MESACU[[#This Row],[PAIS]]="ESPAÑA",VLOOKUP(MESACU[[#This Row],[PROVINCIA]],[1]!PROVINCIASCC[#Data],2,FALSE),VLOOKUP(MESACU[[#This Row],[PAIS]],'[1]Centros de coste'!$A$2:$D$204,2,FALSE))</f>
        <v>C45 - IBERICA III</v>
      </c>
      <c r="Y2038" t="str">
        <f>IF(MESACU[[#This Row],[PAIS]]="ESPAÑA",VLOOKUP(MESACU[[#This Row],[PROVINCIA]],[1]!PROVINCIASCC[#Data],3,FALSE),VLOOKUP(MESACU[[#This Row],[PAIS]],'[1]Centros de coste'!$A$2:$D$204,3,FALSE))</f>
        <v>IBERICA III</v>
      </c>
      <c r="Z2038" t="str">
        <f>IF(MESACU[[#This Row],[PAIS]]="ESPAÑA",VLOOKUP(MESACU[[#This Row],[PROVINCIA]],[1]!PROVINCIASCC[#Data],4,FALSE),VLOOKUP(MESACU[[#This Row],[PAIS]],'[1]Centros de coste'!$A$2:$D$204,4,FALSE))</f>
        <v>EUROPA</v>
      </c>
      <c r="AA2038" t="str">
        <f>IFERROR(LEFT(TRIM(MESACU[[#This Row],[CodigoArticulo]]),LEN(TRIM(MESACU[[#This Row],[CodigoArticulo]]))-4),"")</f>
        <v>AGFE</v>
      </c>
      <c r="AB2038" t="str">
        <f>IFERROR(VLOOKUP(MESACU[[#This Row],[CODIGOG]],[1]!FAMILIAS[#Data],5,FALSE),"")</f>
        <v>BIOFERTILIZERS</v>
      </c>
    </row>
    <row r="2039" spans="1:28" x14ac:dyDescent="0.35">
      <c r="A2039" t="s">
        <v>28</v>
      </c>
      <c r="B2039">
        <v>577</v>
      </c>
      <c r="C2039" t="s">
        <v>29</v>
      </c>
      <c r="D2039">
        <v>2025</v>
      </c>
      <c r="E2039">
        <v>6</v>
      </c>
      <c r="F2039" t="s">
        <v>266</v>
      </c>
      <c r="G2039">
        <v>512</v>
      </c>
      <c r="H2039" t="s">
        <v>267</v>
      </c>
      <c r="I2039">
        <v>0</v>
      </c>
      <c r="J2039">
        <v>0</v>
      </c>
      <c r="K2039">
        <v>7.48</v>
      </c>
      <c r="L2039">
        <v>0</v>
      </c>
      <c r="M2039">
        <v>0</v>
      </c>
      <c r="N2039">
        <v>0</v>
      </c>
      <c r="O2039">
        <v>0.56000000000000005</v>
      </c>
      <c r="P2039" t="s">
        <v>266</v>
      </c>
      <c r="Q2039" t="s">
        <v>268</v>
      </c>
      <c r="R2039" t="s">
        <v>34</v>
      </c>
      <c r="S2039" t="s">
        <v>269</v>
      </c>
      <c r="T2039" t="s">
        <v>36</v>
      </c>
      <c r="U2039">
        <v>0</v>
      </c>
      <c r="V2039">
        <v>20</v>
      </c>
      <c r="W2039">
        <v>74.8</v>
      </c>
      <c r="X2039" t="str">
        <f>IF(MESACU[[#This Row],[PAIS]]="ESPAÑA",VLOOKUP(MESACU[[#This Row],[PROVINCIA]],[1]!PROVINCIASCC[#Data],2,FALSE),VLOOKUP(MESACU[[#This Row],[PAIS]],'[1]Centros de coste'!$A$2:$D$204,2,FALSE))</f>
        <v>C45 - IBERICA III</v>
      </c>
      <c r="Y2039" t="str">
        <f>IF(MESACU[[#This Row],[PAIS]]="ESPAÑA",VLOOKUP(MESACU[[#This Row],[PROVINCIA]],[1]!PROVINCIASCC[#Data],3,FALSE),VLOOKUP(MESACU[[#This Row],[PAIS]],'[1]Centros de coste'!$A$2:$D$204,3,FALSE))</f>
        <v>IBERICA III</v>
      </c>
      <c r="Z2039" t="str">
        <f>IF(MESACU[[#This Row],[PAIS]]="ESPAÑA",VLOOKUP(MESACU[[#This Row],[PROVINCIA]],[1]!PROVINCIASCC[#Data],4,FALSE),VLOOKUP(MESACU[[#This Row],[PAIS]],'[1]Centros de coste'!$A$2:$D$204,4,FALSE))</f>
        <v>EUROPA</v>
      </c>
      <c r="AA2039" t="str">
        <f>IFERROR(LEFT(TRIM(MESACU[[#This Row],[CodigoArticulo]]),LEN(TRIM(MESACU[[#This Row],[CodigoArticulo]]))-4),"")</f>
        <v>AGRMG</v>
      </c>
      <c r="AB2039" t="str">
        <f>IFERROR(VLOOKUP(MESACU[[#This Row],[CODIGOG]],[1]!FAMILIAS[#Data],5,FALSE),"")</f>
        <v>BIOSTIMULANTS</v>
      </c>
    </row>
    <row r="2040" spans="1:28" x14ac:dyDescent="0.35">
      <c r="A2040" t="s">
        <v>28</v>
      </c>
      <c r="B2040">
        <v>577</v>
      </c>
      <c r="C2040" t="s">
        <v>29</v>
      </c>
      <c r="D2040">
        <v>2025</v>
      </c>
      <c r="E2040">
        <v>6</v>
      </c>
      <c r="F2040" t="s">
        <v>46</v>
      </c>
      <c r="G2040">
        <v>512</v>
      </c>
      <c r="H2040" t="s">
        <v>47</v>
      </c>
      <c r="I2040">
        <v>0</v>
      </c>
      <c r="J2040">
        <v>0</v>
      </c>
      <c r="K2040">
        <v>5.96</v>
      </c>
      <c r="L2040">
        <v>0</v>
      </c>
      <c r="M2040">
        <v>0</v>
      </c>
      <c r="N2040">
        <v>0</v>
      </c>
      <c r="O2040">
        <v>0.16</v>
      </c>
      <c r="P2040" t="s">
        <v>46</v>
      </c>
      <c r="Q2040" t="s">
        <v>268</v>
      </c>
      <c r="R2040" t="s">
        <v>49</v>
      </c>
      <c r="S2040" t="s">
        <v>269</v>
      </c>
      <c r="T2040" t="s">
        <v>36</v>
      </c>
      <c r="U2040">
        <v>0</v>
      </c>
      <c r="V2040">
        <v>20</v>
      </c>
      <c r="W2040">
        <v>59.6</v>
      </c>
      <c r="X2040" t="str">
        <f>IF(MESACU[[#This Row],[PAIS]]="ESPAÑA",VLOOKUP(MESACU[[#This Row],[PROVINCIA]],[1]!PROVINCIASCC[#Data],2,FALSE),VLOOKUP(MESACU[[#This Row],[PAIS]],'[1]Centros de coste'!$A$2:$D$204,2,FALSE))</f>
        <v>C45 - IBERICA III</v>
      </c>
      <c r="Y2040" t="str">
        <f>IF(MESACU[[#This Row],[PAIS]]="ESPAÑA",VLOOKUP(MESACU[[#This Row],[PROVINCIA]],[1]!PROVINCIASCC[#Data],3,FALSE),VLOOKUP(MESACU[[#This Row],[PAIS]],'[1]Centros de coste'!$A$2:$D$204,3,FALSE))</f>
        <v>IBERICA III</v>
      </c>
      <c r="Z2040" t="str">
        <f>IF(MESACU[[#This Row],[PAIS]]="ESPAÑA",VLOOKUP(MESACU[[#This Row],[PROVINCIA]],[1]!PROVINCIASCC[#Data],4,FALSE),VLOOKUP(MESACU[[#This Row],[PAIS]],'[1]Centros de coste'!$A$2:$D$204,4,FALSE))</f>
        <v>EUROPA</v>
      </c>
      <c r="AA2040" t="str">
        <f>IFERROR(LEFT(TRIM(MESACU[[#This Row],[CodigoArticulo]]),LEN(TRIM(MESACU[[#This Row],[CodigoArticulo]]))-4),"")</f>
        <v>FTK</v>
      </c>
      <c r="AB2040" t="str">
        <f>IFERROR(VLOOKUP(MESACU[[#This Row],[CODIGOG]],[1]!FAMILIAS[#Data],5,FALSE),"")</f>
        <v>BIOCONTROL</v>
      </c>
    </row>
    <row r="2041" spans="1:28" x14ac:dyDescent="0.35">
      <c r="A2041" t="s">
        <v>28</v>
      </c>
      <c r="B2041">
        <v>578</v>
      </c>
      <c r="C2041" t="s">
        <v>29</v>
      </c>
      <c r="D2041">
        <v>2025</v>
      </c>
      <c r="E2041">
        <v>6</v>
      </c>
      <c r="F2041" t="s">
        <v>51</v>
      </c>
      <c r="G2041">
        <v>497</v>
      </c>
      <c r="H2041" t="s">
        <v>52</v>
      </c>
      <c r="I2041">
        <v>13.92</v>
      </c>
      <c r="J2041">
        <v>0</v>
      </c>
      <c r="K2041">
        <v>68.207999999999998</v>
      </c>
      <c r="L2041">
        <v>0</v>
      </c>
      <c r="M2041">
        <v>0</v>
      </c>
      <c r="N2041">
        <v>0</v>
      </c>
      <c r="O2041">
        <v>2.48</v>
      </c>
      <c r="P2041" t="s">
        <v>51</v>
      </c>
      <c r="Q2041" t="s">
        <v>429</v>
      </c>
      <c r="R2041" t="s">
        <v>49</v>
      </c>
      <c r="S2041" t="s">
        <v>430</v>
      </c>
      <c r="T2041" t="s">
        <v>36</v>
      </c>
      <c r="U2041">
        <v>0</v>
      </c>
      <c r="V2041">
        <v>400</v>
      </c>
      <c r="W2041">
        <v>696</v>
      </c>
      <c r="X2041" t="str">
        <f>IF(MESACU[[#This Row],[PAIS]]="ESPAÑA",VLOOKUP(MESACU[[#This Row],[PROVINCIA]],[1]!PROVINCIASCC[#Data],2,FALSE),VLOOKUP(MESACU[[#This Row],[PAIS]],'[1]Centros de coste'!$A$2:$D$204,2,FALSE))</f>
        <v>C205 - IBERICA VI</v>
      </c>
      <c r="Y2041" t="str">
        <f>IF(MESACU[[#This Row],[PAIS]]="ESPAÑA",VLOOKUP(MESACU[[#This Row],[PROVINCIA]],[1]!PROVINCIASCC[#Data],3,FALSE),VLOOKUP(MESACU[[#This Row],[PAIS]],'[1]Centros de coste'!$A$2:$D$204,3,FALSE))</f>
        <v>IBERICA VI</v>
      </c>
      <c r="Z2041" t="str">
        <f>IF(MESACU[[#This Row],[PAIS]]="ESPAÑA",VLOOKUP(MESACU[[#This Row],[PROVINCIA]],[1]!PROVINCIASCC[#Data],4,FALSE),VLOOKUP(MESACU[[#This Row],[PAIS]],'[1]Centros de coste'!$A$2:$D$204,4,FALSE))</f>
        <v>EUROPA</v>
      </c>
      <c r="AA2041" t="str">
        <f>IFERROR(LEFT(TRIM(MESACU[[#This Row],[CodigoArticulo]]),LEN(TRIM(MESACU[[#This Row],[CodigoArticulo]]))-4),"")</f>
        <v>AN</v>
      </c>
      <c r="AB2041" t="str">
        <f>IFERROR(VLOOKUP(MESACU[[#This Row],[CODIGOG]],[1]!FAMILIAS[#Data],5,FALSE),"")</f>
        <v>BIOFERTILIZERS</v>
      </c>
    </row>
    <row r="2042" spans="1:28" x14ac:dyDescent="0.35">
      <c r="A2042" t="s">
        <v>28</v>
      </c>
      <c r="B2042">
        <v>578</v>
      </c>
      <c r="C2042" t="s">
        <v>29</v>
      </c>
      <c r="D2042">
        <v>2025</v>
      </c>
      <c r="E2042">
        <v>6</v>
      </c>
      <c r="F2042" t="s">
        <v>164</v>
      </c>
      <c r="G2042">
        <v>497</v>
      </c>
      <c r="H2042" t="s">
        <v>165</v>
      </c>
      <c r="I2042">
        <v>8.32</v>
      </c>
      <c r="J2042">
        <v>0</v>
      </c>
      <c r="K2042">
        <v>40.768000000000001</v>
      </c>
      <c r="L2042">
        <v>0</v>
      </c>
      <c r="M2042">
        <v>0</v>
      </c>
      <c r="N2042">
        <v>0</v>
      </c>
      <c r="O2042">
        <v>4.8499999999999996</v>
      </c>
      <c r="P2042" t="s">
        <v>164</v>
      </c>
      <c r="Q2042" t="s">
        <v>429</v>
      </c>
      <c r="R2042" t="s">
        <v>34</v>
      </c>
      <c r="S2042" t="s">
        <v>430</v>
      </c>
      <c r="T2042" t="s">
        <v>36</v>
      </c>
      <c r="U2042">
        <v>0</v>
      </c>
      <c r="V2042">
        <v>200</v>
      </c>
      <c r="W2042">
        <v>416</v>
      </c>
      <c r="X2042" t="str">
        <f>IF(MESACU[[#This Row],[PAIS]]="ESPAÑA",VLOOKUP(MESACU[[#This Row],[PROVINCIA]],[1]!PROVINCIASCC[#Data],2,FALSE),VLOOKUP(MESACU[[#This Row],[PAIS]],'[1]Centros de coste'!$A$2:$D$204,2,FALSE))</f>
        <v>C205 - IBERICA VI</v>
      </c>
      <c r="Y2042" t="str">
        <f>IF(MESACU[[#This Row],[PAIS]]="ESPAÑA",VLOOKUP(MESACU[[#This Row],[PROVINCIA]],[1]!PROVINCIASCC[#Data],3,FALSE),VLOOKUP(MESACU[[#This Row],[PAIS]],'[1]Centros de coste'!$A$2:$D$204,3,FALSE))</f>
        <v>IBERICA VI</v>
      </c>
      <c r="Z2042" t="str">
        <f>IF(MESACU[[#This Row],[PAIS]]="ESPAÑA",VLOOKUP(MESACU[[#This Row],[PROVINCIA]],[1]!PROVINCIASCC[#Data],4,FALSE),VLOOKUP(MESACU[[#This Row],[PAIS]],'[1]Centros de coste'!$A$2:$D$204,4,FALSE))</f>
        <v>EUROPA</v>
      </c>
      <c r="AA2042" t="str">
        <f>IFERROR(LEFT(TRIM(MESACU[[#This Row],[CodigoArticulo]]),LEN(TRIM(MESACU[[#This Row],[CodigoArticulo]]))-4),"")</f>
        <v>S</v>
      </c>
      <c r="AB2042" t="str">
        <f>IFERROR(VLOOKUP(MESACU[[#This Row],[CODIGOG]],[1]!FAMILIAS[#Data],5,FALSE),"")</f>
        <v>BIOFERTILIZERS</v>
      </c>
    </row>
    <row r="2043" spans="1:28" x14ac:dyDescent="0.35">
      <c r="A2043" t="s">
        <v>28</v>
      </c>
      <c r="B2043">
        <v>579</v>
      </c>
      <c r="C2043" t="s">
        <v>29</v>
      </c>
      <c r="D2043">
        <v>2025</v>
      </c>
      <c r="E2043">
        <v>6</v>
      </c>
      <c r="F2043" t="s">
        <v>41</v>
      </c>
      <c r="G2043">
        <v>571</v>
      </c>
      <c r="H2043" t="s">
        <v>501</v>
      </c>
      <c r="I2043">
        <v>0</v>
      </c>
      <c r="J2043">
        <v>0</v>
      </c>
      <c r="K2043">
        <v>15.872</v>
      </c>
      <c r="L2043">
        <v>0</v>
      </c>
      <c r="M2043">
        <v>0</v>
      </c>
      <c r="N2043">
        <v>0</v>
      </c>
      <c r="O2043">
        <v>15.52</v>
      </c>
      <c r="P2043" t="s">
        <v>41</v>
      </c>
      <c r="Q2043" t="s">
        <v>102</v>
      </c>
      <c r="R2043" t="s">
        <v>34</v>
      </c>
      <c r="S2043" t="s">
        <v>28</v>
      </c>
      <c r="T2043" t="s">
        <v>201</v>
      </c>
      <c r="U2043">
        <v>0</v>
      </c>
      <c r="V2043">
        <v>640</v>
      </c>
      <c r="W2043">
        <v>1587.2</v>
      </c>
      <c r="X2043" t="str">
        <f>IF(MESACU[[#This Row],[PAIS]]="ESPAÑA",VLOOKUP(MESACU[[#This Row],[PROVINCIA]],[1]!PROVINCIASCC[#Data],2,FALSE),VLOOKUP(MESACU[[#This Row],[PAIS]],'[1]Centros de coste'!$A$2:$D$204,2,FALSE))</f>
        <v>C26 - Portugal</v>
      </c>
      <c r="Y2043" t="str">
        <f>IF(MESACU[[#This Row],[PAIS]]="ESPAÑA",VLOOKUP(MESACU[[#This Row],[PROVINCIA]],[1]!PROVINCIASCC[#Data],3,FALSE),VLOOKUP(MESACU[[#This Row],[PAIS]],'[1]Centros de coste'!$A$2:$D$204,3,FALSE))</f>
        <v>EUROPA IV</v>
      </c>
      <c r="Z2043" t="str">
        <f>IF(MESACU[[#This Row],[PAIS]]="ESPAÑA",VLOOKUP(MESACU[[#This Row],[PROVINCIA]],[1]!PROVINCIASCC[#Data],4,FALSE),VLOOKUP(MESACU[[#This Row],[PAIS]],'[1]Centros de coste'!$A$2:$D$204,4,FALSE))</f>
        <v>EUROPA</v>
      </c>
      <c r="AA2043" t="str">
        <f>IFERROR(LEFT(TRIM(MESACU[[#This Row],[CodigoArticulo]]),LEN(TRIM(MESACU[[#This Row],[CodigoArticulo]]))-4),"")</f>
        <v>JF</v>
      </c>
      <c r="AB2043" t="str">
        <f>IFERROR(VLOOKUP(MESACU[[#This Row],[CODIGOG]],[1]!FAMILIAS[#Data],5,FALSE),"")</f>
        <v>BIOCONTROL</v>
      </c>
    </row>
    <row r="2044" spans="1:28" x14ac:dyDescent="0.35">
      <c r="A2044" t="s">
        <v>28</v>
      </c>
      <c r="B2044">
        <v>580</v>
      </c>
      <c r="C2044" t="s">
        <v>29</v>
      </c>
      <c r="D2044">
        <v>2025</v>
      </c>
      <c r="E2044">
        <v>6</v>
      </c>
      <c r="F2044" t="s">
        <v>108</v>
      </c>
      <c r="G2044">
        <v>513</v>
      </c>
      <c r="H2044" t="s">
        <v>109</v>
      </c>
      <c r="I2044">
        <v>0</v>
      </c>
      <c r="J2044">
        <v>0</v>
      </c>
      <c r="K2044">
        <v>29.34</v>
      </c>
      <c r="L2044">
        <v>0</v>
      </c>
      <c r="M2044">
        <v>0</v>
      </c>
      <c r="N2044">
        <v>0</v>
      </c>
      <c r="O2044">
        <v>4.8</v>
      </c>
      <c r="P2044" t="s">
        <v>108</v>
      </c>
      <c r="Q2044" t="s">
        <v>137</v>
      </c>
      <c r="R2044" t="s">
        <v>34</v>
      </c>
      <c r="S2044" t="s">
        <v>138</v>
      </c>
      <c r="T2044" t="s">
        <v>36</v>
      </c>
      <c r="U2044">
        <v>0</v>
      </c>
      <c r="V2044">
        <v>900</v>
      </c>
      <c r="W2044">
        <v>1467</v>
      </c>
      <c r="X2044" t="str">
        <f>IF(MESACU[[#This Row],[PAIS]]="ESPAÑA",VLOOKUP(MESACU[[#This Row],[PROVINCIA]],[1]!PROVINCIASCC[#Data],2,FALSE),VLOOKUP(MESACU[[#This Row],[PAIS]],'[1]Centros de coste'!$A$2:$D$204,2,FALSE))</f>
        <v>C45 - IBERICA III</v>
      </c>
      <c r="Y2044" t="str">
        <f>IF(MESACU[[#This Row],[PAIS]]="ESPAÑA",VLOOKUP(MESACU[[#This Row],[PROVINCIA]],[1]!PROVINCIASCC[#Data],3,FALSE),VLOOKUP(MESACU[[#This Row],[PAIS]],'[1]Centros de coste'!$A$2:$D$204,3,FALSE))</f>
        <v>IBERICA III</v>
      </c>
      <c r="Z2044" t="str">
        <f>IF(MESACU[[#This Row],[PAIS]]="ESPAÑA",VLOOKUP(MESACU[[#This Row],[PROVINCIA]],[1]!PROVINCIASCC[#Data],4,FALSE),VLOOKUP(MESACU[[#This Row],[PAIS]],'[1]Centros de coste'!$A$2:$D$204,4,FALSE))</f>
        <v>EUROPA</v>
      </c>
      <c r="AA2044" t="str">
        <f>IFERROR(LEFT(TRIM(MESACU[[#This Row],[CodigoArticulo]]),LEN(TRIM(MESACU[[#This Row],[CodigoArticulo]]))-4),"")</f>
        <v>S</v>
      </c>
      <c r="AB2044" t="str">
        <f>IFERROR(VLOOKUP(MESACU[[#This Row],[CODIGOG]],[1]!FAMILIAS[#Data],5,FALSE),"")</f>
        <v>BIOFERTILIZERS</v>
      </c>
    </row>
    <row r="2045" spans="1:28" x14ac:dyDescent="0.35">
      <c r="A2045" t="s">
        <v>28</v>
      </c>
      <c r="B2045">
        <v>580</v>
      </c>
      <c r="C2045" t="s">
        <v>29</v>
      </c>
      <c r="D2045">
        <v>2025</v>
      </c>
      <c r="E2045">
        <v>6</v>
      </c>
      <c r="F2045" t="s">
        <v>108</v>
      </c>
      <c r="G2045">
        <v>513</v>
      </c>
      <c r="H2045" t="s">
        <v>109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 t="s">
        <v>108</v>
      </c>
      <c r="Q2045" t="s">
        <v>137</v>
      </c>
      <c r="R2045" t="s">
        <v>34</v>
      </c>
      <c r="S2045" t="s">
        <v>138</v>
      </c>
      <c r="T2045" t="s">
        <v>36</v>
      </c>
      <c r="U2045">
        <v>0</v>
      </c>
      <c r="V2045">
        <v>100</v>
      </c>
      <c r="W2045">
        <v>0</v>
      </c>
      <c r="X2045" t="str">
        <f>IF(MESACU[[#This Row],[PAIS]]="ESPAÑA",VLOOKUP(MESACU[[#This Row],[PROVINCIA]],[1]!PROVINCIASCC[#Data],2,FALSE),VLOOKUP(MESACU[[#This Row],[PAIS]],'[1]Centros de coste'!$A$2:$D$204,2,FALSE))</f>
        <v>C45 - IBERICA III</v>
      </c>
      <c r="Y2045" t="str">
        <f>IF(MESACU[[#This Row],[PAIS]]="ESPAÑA",VLOOKUP(MESACU[[#This Row],[PROVINCIA]],[1]!PROVINCIASCC[#Data],3,FALSE),VLOOKUP(MESACU[[#This Row],[PAIS]],'[1]Centros de coste'!$A$2:$D$204,3,FALSE))</f>
        <v>IBERICA III</v>
      </c>
      <c r="Z2045" t="str">
        <f>IF(MESACU[[#This Row],[PAIS]]="ESPAÑA",VLOOKUP(MESACU[[#This Row],[PROVINCIA]],[1]!PROVINCIASCC[#Data],4,FALSE),VLOOKUP(MESACU[[#This Row],[PAIS]],'[1]Centros de coste'!$A$2:$D$204,4,FALSE))</f>
        <v>EUROPA</v>
      </c>
      <c r="AA2045" t="str">
        <f>IFERROR(LEFT(TRIM(MESACU[[#This Row],[CodigoArticulo]]),LEN(TRIM(MESACU[[#This Row],[CodigoArticulo]]))-4),"")</f>
        <v>S</v>
      </c>
      <c r="AB2045" t="str">
        <f>IFERROR(VLOOKUP(MESACU[[#This Row],[CODIGOG]],[1]!FAMILIAS[#Data],5,FALSE),"")</f>
        <v>BIOFERTILIZERS</v>
      </c>
    </row>
    <row r="2046" spans="1:28" x14ac:dyDescent="0.35">
      <c r="A2046" t="s">
        <v>28</v>
      </c>
      <c r="B2046">
        <v>581</v>
      </c>
      <c r="C2046" t="s">
        <v>29</v>
      </c>
      <c r="D2046">
        <v>2025</v>
      </c>
      <c r="E2046">
        <v>6</v>
      </c>
      <c r="F2046" t="s">
        <v>419</v>
      </c>
      <c r="G2046">
        <v>496</v>
      </c>
      <c r="H2046" t="s">
        <v>420</v>
      </c>
      <c r="I2046">
        <v>18.3</v>
      </c>
      <c r="J2046">
        <v>0</v>
      </c>
      <c r="K2046">
        <v>5.9169999999999998</v>
      </c>
      <c r="L2046">
        <v>0</v>
      </c>
      <c r="M2046">
        <v>0</v>
      </c>
      <c r="N2046">
        <v>0</v>
      </c>
      <c r="O2046">
        <v>3.88</v>
      </c>
      <c r="P2046" t="s">
        <v>419</v>
      </c>
      <c r="Q2046" t="s">
        <v>33</v>
      </c>
      <c r="R2046" t="s">
        <v>34</v>
      </c>
      <c r="S2046" t="s">
        <v>35</v>
      </c>
      <c r="T2046" t="s">
        <v>36</v>
      </c>
      <c r="U2046">
        <v>0</v>
      </c>
      <c r="V2046">
        <v>200</v>
      </c>
      <c r="W2046">
        <v>610</v>
      </c>
      <c r="X2046" t="str">
        <f>IF(MESACU[[#This Row],[PAIS]]="ESPAÑA",VLOOKUP(MESACU[[#This Row],[PROVINCIA]],[1]!PROVINCIASCC[#Data],2,FALSE),VLOOKUP(MESACU[[#This Row],[PAIS]],'[1]Centros de coste'!$A$2:$D$204,2,FALSE))</f>
        <v>C46 - IBERICA IV</v>
      </c>
      <c r="Y2046" t="str">
        <f>IF(MESACU[[#This Row],[PAIS]]="ESPAÑA",VLOOKUP(MESACU[[#This Row],[PROVINCIA]],[1]!PROVINCIASCC[#Data],3,FALSE),VLOOKUP(MESACU[[#This Row],[PAIS]],'[1]Centros de coste'!$A$2:$D$204,3,FALSE))</f>
        <v>IBERICA IV</v>
      </c>
      <c r="Z2046" t="str">
        <f>IF(MESACU[[#This Row],[PAIS]]="ESPAÑA",VLOOKUP(MESACU[[#This Row],[PROVINCIA]],[1]!PROVINCIASCC[#Data],4,FALSE),VLOOKUP(MESACU[[#This Row],[PAIS]],'[1]Centros de coste'!$A$2:$D$204,4,FALSE))</f>
        <v>EUROPA</v>
      </c>
      <c r="AA2046" t="str">
        <f>IFERROR(LEFT(TRIM(MESACU[[#This Row],[CodigoArticulo]]),LEN(TRIM(MESACU[[#This Row],[CodigoArticulo]]))-4),"")</f>
        <v>PT</v>
      </c>
      <c r="AB2046" t="str">
        <f>IFERROR(VLOOKUP(MESACU[[#This Row],[CODIGOG]],[1]!FAMILIAS[#Data],5,FALSE),"")</f>
        <v>BIOFERTILIZERS</v>
      </c>
    </row>
    <row r="2047" spans="1:28" x14ac:dyDescent="0.35">
      <c r="A2047" t="s">
        <v>28</v>
      </c>
      <c r="B2047">
        <v>581</v>
      </c>
      <c r="C2047" t="s">
        <v>29</v>
      </c>
      <c r="D2047">
        <v>2025</v>
      </c>
      <c r="E2047">
        <v>6</v>
      </c>
      <c r="F2047" t="s">
        <v>246</v>
      </c>
      <c r="G2047">
        <v>496</v>
      </c>
      <c r="H2047" t="s">
        <v>247</v>
      </c>
      <c r="I2047">
        <v>3.5</v>
      </c>
      <c r="J2047">
        <v>0</v>
      </c>
      <c r="K2047">
        <v>1.133</v>
      </c>
      <c r="L2047">
        <v>0</v>
      </c>
      <c r="M2047">
        <v>0</v>
      </c>
      <c r="N2047">
        <v>0</v>
      </c>
      <c r="O2047">
        <v>0.97</v>
      </c>
      <c r="P2047" t="s">
        <v>246</v>
      </c>
      <c r="Q2047" t="s">
        <v>33</v>
      </c>
      <c r="R2047" t="s">
        <v>34</v>
      </c>
      <c r="S2047" t="s">
        <v>35</v>
      </c>
      <c r="T2047" t="s">
        <v>36</v>
      </c>
      <c r="U2047">
        <v>0</v>
      </c>
      <c r="V2047">
        <v>40</v>
      </c>
      <c r="W2047">
        <v>116.8</v>
      </c>
      <c r="X2047" t="str">
        <f>IF(MESACU[[#This Row],[PAIS]]="ESPAÑA",VLOOKUP(MESACU[[#This Row],[PROVINCIA]],[1]!PROVINCIASCC[#Data],2,FALSE),VLOOKUP(MESACU[[#This Row],[PAIS]],'[1]Centros de coste'!$A$2:$D$204,2,FALSE))</f>
        <v>C46 - IBERICA IV</v>
      </c>
      <c r="Y2047" t="str">
        <f>IF(MESACU[[#This Row],[PAIS]]="ESPAÑA",VLOOKUP(MESACU[[#This Row],[PROVINCIA]],[1]!PROVINCIASCC[#Data],3,FALSE),VLOOKUP(MESACU[[#This Row],[PAIS]],'[1]Centros de coste'!$A$2:$D$204,3,FALSE))</f>
        <v>IBERICA IV</v>
      </c>
      <c r="Z2047" t="str">
        <f>IF(MESACU[[#This Row],[PAIS]]="ESPAÑA",VLOOKUP(MESACU[[#This Row],[PROVINCIA]],[1]!PROVINCIASCC[#Data],4,FALSE),VLOOKUP(MESACU[[#This Row],[PAIS]],'[1]Centros de coste'!$A$2:$D$204,4,FALSE))</f>
        <v>EUROPA</v>
      </c>
      <c r="AA2047" t="str">
        <f>IFERROR(LEFT(TRIM(MESACU[[#This Row],[CodigoArticulo]]),LEN(TRIM(MESACU[[#This Row],[CodigoArticulo]]))-4),"")</f>
        <v>AGRMGN</v>
      </c>
      <c r="AB2047" t="str">
        <f>IFERROR(VLOOKUP(MESACU[[#This Row],[CODIGOG]],[1]!FAMILIAS[#Data],5,FALSE),"")</f>
        <v>BIOSTIMULANTS</v>
      </c>
    </row>
    <row r="2048" spans="1:28" x14ac:dyDescent="0.35">
      <c r="A2048" t="s">
        <v>28</v>
      </c>
      <c r="B2048">
        <v>581</v>
      </c>
      <c r="C2048" t="s">
        <v>29</v>
      </c>
      <c r="D2048">
        <v>2025</v>
      </c>
      <c r="E2048">
        <v>6</v>
      </c>
      <c r="F2048" t="s">
        <v>53</v>
      </c>
      <c r="G2048">
        <v>496</v>
      </c>
      <c r="H2048" t="s">
        <v>54</v>
      </c>
      <c r="I2048">
        <v>57.22</v>
      </c>
      <c r="J2048">
        <v>0</v>
      </c>
      <c r="K2048">
        <v>18.4998</v>
      </c>
      <c r="L2048">
        <v>0</v>
      </c>
      <c r="M2048">
        <v>0</v>
      </c>
      <c r="N2048">
        <v>0</v>
      </c>
      <c r="O2048">
        <v>15.52</v>
      </c>
      <c r="P2048" t="s">
        <v>53</v>
      </c>
      <c r="Q2048" t="s">
        <v>33</v>
      </c>
      <c r="R2048" t="s">
        <v>34</v>
      </c>
      <c r="S2048" t="s">
        <v>35</v>
      </c>
      <c r="T2048" t="s">
        <v>36</v>
      </c>
      <c r="U2048">
        <v>0</v>
      </c>
      <c r="V2048">
        <v>640</v>
      </c>
      <c r="W2048">
        <v>1907.2</v>
      </c>
      <c r="X2048" t="str">
        <f>IF(MESACU[[#This Row],[PAIS]]="ESPAÑA",VLOOKUP(MESACU[[#This Row],[PROVINCIA]],[1]!PROVINCIASCC[#Data],2,FALSE),VLOOKUP(MESACU[[#This Row],[PAIS]],'[1]Centros de coste'!$A$2:$D$204,2,FALSE))</f>
        <v>C46 - IBERICA IV</v>
      </c>
      <c r="Y2048" t="str">
        <f>IF(MESACU[[#This Row],[PAIS]]="ESPAÑA",VLOOKUP(MESACU[[#This Row],[PROVINCIA]],[1]!PROVINCIASCC[#Data],3,FALSE),VLOOKUP(MESACU[[#This Row],[PAIS]],'[1]Centros de coste'!$A$2:$D$204,3,FALSE))</f>
        <v>IBERICA IV</v>
      </c>
      <c r="Z2048" t="str">
        <f>IF(MESACU[[#This Row],[PAIS]]="ESPAÑA",VLOOKUP(MESACU[[#This Row],[PROVINCIA]],[1]!PROVINCIASCC[#Data],4,FALSE),VLOOKUP(MESACU[[#This Row],[PAIS]],'[1]Centros de coste'!$A$2:$D$204,4,FALSE))</f>
        <v>EUROPA</v>
      </c>
      <c r="AA2048" t="str">
        <f>IFERROR(LEFT(TRIM(MESACU[[#This Row],[CodigoArticulo]]),LEN(TRIM(MESACU[[#This Row],[CodigoArticulo]]))-4),"")</f>
        <v>AGXK</v>
      </c>
      <c r="AB2048" t="str">
        <f>IFERROR(VLOOKUP(MESACU[[#This Row],[CODIGOG]],[1]!FAMILIAS[#Data],5,FALSE),"")</f>
        <v>BIOFERTILIZERS</v>
      </c>
    </row>
    <row r="2049" spans="1:28" x14ac:dyDescent="0.35">
      <c r="A2049" t="s">
        <v>28</v>
      </c>
      <c r="B2049">
        <v>581</v>
      </c>
      <c r="C2049" t="s">
        <v>29</v>
      </c>
      <c r="D2049">
        <v>2025</v>
      </c>
      <c r="E2049">
        <v>6</v>
      </c>
      <c r="F2049" t="s">
        <v>30</v>
      </c>
      <c r="G2049">
        <v>496</v>
      </c>
      <c r="H2049" t="s">
        <v>31</v>
      </c>
      <c r="I2049">
        <v>69.36</v>
      </c>
      <c r="J2049">
        <v>0</v>
      </c>
      <c r="K2049">
        <v>22.426400000000001</v>
      </c>
      <c r="L2049">
        <v>0</v>
      </c>
      <c r="M2049">
        <v>0</v>
      </c>
      <c r="N2049">
        <v>0</v>
      </c>
      <c r="O2049">
        <v>15.52</v>
      </c>
      <c r="P2049" t="s">
        <v>32</v>
      </c>
      <c r="Q2049" t="s">
        <v>33</v>
      </c>
      <c r="R2049" t="s">
        <v>34</v>
      </c>
      <c r="S2049" t="s">
        <v>35</v>
      </c>
      <c r="T2049" t="s">
        <v>36</v>
      </c>
      <c r="U2049">
        <v>0</v>
      </c>
      <c r="V2049">
        <v>800</v>
      </c>
      <c r="W2049">
        <v>2312</v>
      </c>
      <c r="X2049" t="str">
        <f>IF(MESACU[[#This Row],[PAIS]]="ESPAÑA",VLOOKUP(MESACU[[#This Row],[PROVINCIA]],[1]!PROVINCIASCC[#Data],2,FALSE),VLOOKUP(MESACU[[#This Row],[PAIS]],'[1]Centros de coste'!$A$2:$D$204,2,FALSE))</f>
        <v>C46 - IBERICA IV</v>
      </c>
      <c r="Y2049" t="str">
        <f>IF(MESACU[[#This Row],[PAIS]]="ESPAÑA",VLOOKUP(MESACU[[#This Row],[PROVINCIA]],[1]!PROVINCIASCC[#Data],3,FALSE),VLOOKUP(MESACU[[#This Row],[PAIS]],'[1]Centros de coste'!$A$2:$D$204,3,FALSE))</f>
        <v>IBERICA IV</v>
      </c>
      <c r="Z2049" t="str">
        <f>IF(MESACU[[#This Row],[PAIS]]="ESPAÑA",VLOOKUP(MESACU[[#This Row],[PROVINCIA]],[1]!PROVINCIASCC[#Data],4,FALSE),VLOOKUP(MESACU[[#This Row],[PAIS]],'[1]Centros de coste'!$A$2:$D$204,4,FALSE))</f>
        <v>EUROPA</v>
      </c>
      <c r="AA2049" t="str">
        <f>IFERROR(LEFT(TRIM(MESACU[[#This Row],[CodigoArticulo]]),LEN(TRIM(MESACU[[#This Row],[CodigoArticulo]]))-4),"")</f>
        <v>AGXK</v>
      </c>
      <c r="AB2049" t="str">
        <f>IFERROR(VLOOKUP(MESACU[[#This Row],[CODIGOG]],[1]!FAMILIAS[#Data],5,FALSE),"")</f>
        <v>BIOFERTILIZERS</v>
      </c>
    </row>
    <row r="2050" spans="1:28" x14ac:dyDescent="0.35">
      <c r="A2050" t="s">
        <v>28</v>
      </c>
      <c r="B2050">
        <v>581</v>
      </c>
      <c r="C2050" t="s">
        <v>29</v>
      </c>
      <c r="D2050">
        <v>2025</v>
      </c>
      <c r="E2050">
        <v>6</v>
      </c>
      <c r="F2050" t="s">
        <v>113</v>
      </c>
      <c r="G2050">
        <v>496</v>
      </c>
      <c r="H2050" t="s">
        <v>114</v>
      </c>
      <c r="I2050">
        <v>4.43</v>
      </c>
      <c r="J2050">
        <v>0</v>
      </c>
      <c r="K2050">
        <v>1.4317</v>
      </c>
      <c r="L2050">
        <v>0</v>
      </c>
      <c r="M2050">
        <v>0</v>
      </c>
      <c r="N2050">
        <v>0</v>
      </c>
      <c r="O2050">
        <v>1.67</v>
      </c>
      <c r="P2050" t="s">
        <v>113</v>
      </c>
      <c r="Q2050" t="s">
        <v>33</v>
      </c>
      <c r="R2050" t="s">
        <v>34</v>
      </c>
      <c r="S2050" t="s">
        <v>35</v>
      </c>
      <c r="T2050" t="s">
        <v>36</v>
      </c>
      <c r="U2050">
        <v>0</v>
      </c>
      <c r="V2050">
        <v>60</v>
      </c>
      <c r="W2050">
        <v>147.6</v>
      </c>
      <c r="X2050" t="str">
        <f>IF(MESACU[[#This Row],[PAIS]]="ESPAÑA",VLOOKUP(MESACU[[#This Row],[PROVINCIA]],[1]!PROVINCIASCC[#Data],2,FALSE),VLOOKUP(MESACU[[#This Row],[PAIS]],'[1]Centros de coste'!$A$2:$D$204,2,FALSE))</f>
        <v>C46 - IBERICA IV</v>
      </c>
      <c r="Y2050" t="str">
        <f>IF(MESACU[[#This Row],[PAIS]]="ESPAÑA",VLOOKUP(MESACU[[#This Row],[PROVINCIA]],[1]!PROVINCIASCC[#Data],3,FALSE),VLOOKUP(MESACU[[#This Row],[PAIS]],'[1]Centros de coste'!$A$2:$D$204,3,FALSE))</f>
        <v>IBERICA IV</v>
      </c>
      <c r="Z2050" t="str">
        <f>IF(MESACU[[#This Row],[PAIS]]="ESPAÑA",VLOOKUP(MESACU[[#This Row],[PROVINCIA]],[1]!PROVINCIASCC[#Data],4,FALSE),VLOOKUP(MESACU[[#This Row],[PAIS]],'[1]Centros de coste'!$A$2:$D$204,4,FALSE))</f>
        <v>EUROPA</v>
      </c>
      <c r="AA2050" t="str">
        <f>IFERROR(LEFT(TRIM(MESACU[[#This Row],[CodigoArticulo]]),LEN(TRIM(MESACU[[#This Row],[CodigoArticulo]]))-4),"")</f>
        <v>BIO</v>
      </c>
      <c r="AB2050" t="str">
        <f>IFERROR(VLOOKUP(MESACU[[#This Row],[CODIGOG]],[1]!FAMILIAS[#Data],5,FALSE),"")</f>
        <v>BIOSTIMULANTS</v>
      </c>
    </row>
    <row r="2051" spans="1:28" x14ac:dyDescent="0.35">
      <c r="A2051" t="s">
        <v>28</v>
      </c>
      <c r="B2051">
        <v>581</v>
      </c>
      <c r="C2051" t="s">
        <v>29</v>
      </c>
      <c r="D2051">
        <v>2025</v>
      </c>
      <c r="E2051">
        <v>6</v>
      </c>
      <c r="F2051" t="s">
        <v>74</v>
      </c>
      <c r="G2051">
        <v>496</v>
      </c>
      <c r="H2051" t="s">
        <v>75</v>
      </c>
      <c r="I2051">
        <v>5.26</v>
      </c>
      <c r="J2051">
        <v>0</v>
      </c>
      <c r="K2051">
        <v>1.6994</v>
      </c>
      <c r="L2051">
        <v>0</v>
      </c>
      <c r="M2051">
        <v>0</v>
      </c>
      <c r="N2051">
        <v>0</v>
      </c>
      <c r="O2051">
        <v>1.46</v>
      </c>
      <c r="P2051" t="s">
        <v>74</v>
      </c>
      <c r="Q2051" t="s">
        <v>33</v>
      </c>
      <c r="R2051" t="s">
        <v>34</v>
      </c>
      <c r="S2051" t="s">
        <v>35</v>
      </c>
      <c r="T2051" t="s">
        <v>36</v>
      </c>
      <c r="U2051">
        <v>0</v>
      </c>
      <c r="V2051">
        <v>60</v>
      </c>
      <c r="W2051">
        <v>175.2</v>
      </c>
      <c r="X2051" t="str">
        <f>IF(MESACU[[#This Row],[PAIS]]="ESPAÑA",VLOOKUP(MESACU[[#This Row],[PROVINCIA]],[1]!PROVINCIASCC[#Data],2,FALSE),VLOOKUP(MESACU[[#This Row],[PAIS]],'[1]Centros de coste'!$A$2:$D$204,2,FALSE))</f>
        <v>C46 - IBERICA IV</v>
      </c>
      <c r="Y2051" t="str">
        <f>IF(MESACU[[#This Row],[PAIS]]="ESPAÑA",VLOOKUP(MESACU[[#This Row],[PROVINCIA]],[1]!PROVINCIASCC[#Data],3,FALSE),VLOOKUP(MESACU[[#This Row],[PAIS]],'[1]Centros de coste'!$A$2:$D$204,3,FALSE))</f>
        <v>IBERICA IV</v>
      </c>
      <c r="Z2051" t="str">
        <f>IF(MESACU[[#This Row],[PAIS]]="ESPAÑA",VLOOKUP(MESACU[[#This Row],[PROVINCIA]],[1]!PROVINCIASCC[#Data],4,FALSE),VLOOKUP(MESACU[[#This Row],[PAIS]],'[1]Centros de coste'!$A$2:$D$204,4,FALSE))</f>
        <v>EUROPA</v>
      </c>
      <c r="AA2051" t="str">
        <f>IFERROR(LEFT(TRIM(MESACU[[#This Row],[CodigoArticulo]]),LEN(TRIM(MESACU[[#This Row],[CodigoArticulo]]))-4),"")</f>
        <v>B</v>
      </c>
      <c r="AB2051" t="str">
        <f>IFERROR(VLOOKUP(MESACU[[#This Row],[CODIGOG]],[1]!FAMILIAS[#Data],5,FALSE),"")</f>
        <v>BIOFERTILIZERS</v>
      </c>
    </row>
    <row r="2052" spans="1:28" x14ac:dyDescent="0.35">
      <c r="A2052" t="s">
        <v>28</v>
      </c>
      <c r="B2052">
        <v>581</v>
      </c>
      <c r="C2052" t="s">
        <v>29</v>
      </c>
      <c r="D2052">
        <v>2025</v>
      </c>
      <c r="E2052">
        <v>6</v>
      </c>
      <c r="F2052" t="s">
        <v>332</v>
      </c>
      <c r="G2052">
        <v>496</v>
      </c>
      <c r="H2052" t="s">
        <v>333</v>
      </c>
      <c r="I2052">
        <v>1.81</v>
      </c>
      <c r="J2052">
        <v>0</v>
      </c>
      <c r="K2052">
        <v>0.58430000000000004</v>
      </c>
      <c r="L2052">
        <v>0</v>
      </c>
      <c r="M2052">
        <v>0</v>
      </c>
      <c r="N2052">
        <v>0</v>
      </c>
      <c r="O2052">
        <v>0.64</v>
      </c>
      <c r="P2052" t="s">
        <v>334</v>
      </c>
      <c r="Q2052" t="s">
        <v>33</v>
      </c>
      <c r="R2052" t="s">
        <v>34</v>
      </c>
      <c r="S2052" t="s">
        <v>35</v>
      </c>
      <c r="T2052" t="s">
        <v>36</v>
      </c>
      <c r="U2052">
        <v>0</v>
      </c>
      <c r="V2052">
        <v>12</v>
      </c>
      <c r="W2052">
        <v>60.24</v>
      </c>
      <c r="X2052" t="str">
        <f>IF(MESACU[[#This Row],[PAIS]]="ESPAÑA",VLOOKUP(MESACU[[#This Row],[PROVINCIA]],[1]!PROVINCIASCC[#Data],2,FALSE),VLOOKUP(MESACU[[#This Row],[PAIS]],'[1]Centros de coste'!$A$2:$D$204,2,FALSE))</f>
        <v>C46 - IBERICA IV</v>
      </c>
      <c r="Y2052" t="str">
        <f>IF(MESACU[[#This Row],[PAIS]]="ESPAÑA",VLOOKUP(MESACU[[#This Row],[PROVINCIA]],[1]!PROVINCIASCC[#Data],3,FALSE),VLOOKUP(MESACU[[#This Row],[PAIS]],'[1]Centros de coste'!$A$2:$D$204,3,FALSE))</f>
        <v>IBERICA IV</v>
      </c>
      <c r="Z2052" t="str">
        <f>IF(MESACU[[#This Row],[PAIS]]="ESPAÑA",VLOOKUP(MESACU[[#This Row],[PROVINCIA]],[1]!PROVINCIASCC[#Data],4,FALSE),VLOOKUP(MESACU[[#This Row],[PAIS]],'[1]Centros de coste'!$A$2:$D$204,4,FALSE))</f>
        <v>EUROPA</v>
      </c>
      <c r="AA2052" t="str">
        <f>IFERROR(LEFT(TRIM(MESACU[[#This Row],[CodigoArticulo]]),LEN(TRIM(MESACU[[#This Row],[CodigoArticulo]]))-4),"")</f>
        <v>PHD</v>
      </c>
      <c r="AB2052" t="str">
        <f>IFERROR(VLOOKUP(MESACU[[#This Row],[CODIGOG]],[1]!FAMILIAS[#Data],5,FALSE),"")</f>
        <v>BIOCONTROL</v>
      </c>
    </row>
    <row r="2053" spans="1:28" x14ac:dyDescent="0.35">
      <c r="A2053" t="s">
        <v>28</v>
      </c>
      <c r="B2053">
        <v>581</v>
      </c>
      <c r="C2053" t="s">
        <v>29</v>
      </c>
      <c r="D2053">
        <v>2025</v>
      </c>
      <c r="E2053">
        <v>6</v>
      </c>
      <c r="F2053" t="s">
        <v>43</v>
      </c>
      <c r="G2053">
        <v>496</v>
      </c>
      <c r="H2053" t="s">
        <v>44</v>
      </c>
      <c r="I2053">
        <v>4.3</v>
      </c>
      <c r="J2053">
        <v>0</v>
      </c>
      <c r="K2053">
        <v>1.389</v>
      </c>
      <c r="L2053">
        <v>0</v>
      </c>
      <c r="M2053">
        <v>0</v>
      </c>
      <c r="N2053">
        <v>0</v>
      </c>
      <c r="O2053">
        <v>1.1100000000000001</v>
      </c>
      <c r="P2053" t="s">
        <v>45</v>
      </c>
      <c r="Q2053" t="s">
        <v>33</v>
      </c>
      <c r="R2053" t="s">
        <v>34</v>
      </c>
      <c r="S2053" t="s">
        <v>35</v>
      </c>
      <c r="T2053" t="s">
        <v>36</v>
      </c>
      <c r="U2053">
        <v>0</v>
      </c>
      <c r="V2053">
        <v>40</v>
      </c>
      <c r="W2053">
        <v>143.19999999999999</v>
      </c>
      <c r="X2053" t="str">
        <f>IF(MESACU[[#This Row],[PAIS]]="ESPAÑA",VLOOKUP(MESACU[[#This Row],[PROVINCIA]],[1]!PROVINCIASCC[#Data],2,FALSE),VLOOKUP(MESACU[[#This Row],[PAIS]],'[1]Centros de coste'!$A$2:$D$204,2,FALSE))</f>
        <v>C46 - IBERICA IV</v>
      </c>
      <c r="Y2053" t="str">
        <f>IF(MESACU[[#This Row],[PAIS]]="ESPAÑA",VLOOKUP(MESACU[[#This Row],[PROVINCIA]],[1]!PROVINCIASCC[#Data],3,FALSE),VLOOKUP(MESACU[[#This Row],[PAIS]],'[1]Centros de coste'!$A$2:$D$204,3,FALSE))</f>
        <v>IBERICA IV</v>
      </c>
      <c r="Z2053" t="str">
        <f>IF(MESACU[[#This Row],[PAIS]]="ESPAÑA",VLOOKUP(MESACU[[#This Row],[PROVINCIA]],[1]!PROVINCIASCC[#Data],4,FALSE),VLOOKUP(MESACU[[#This Row],[PAIS]],'[1]Centros de coste'!$A$2:$D$204,4,FALSE))</f>
        <v>EUROPA</v>
      </c>
      <c r="AA2053" t="str">
        <f>IFERROR(LEFT(TRIM(MESACU[[#This Row],[CodigoArticulo]]),LEN(TRIM(MESACU[[#This Row],[CodigoArticulo]]))-4),"")</f>
        <v>PHD</v>
      </c>
      <c r="AB2053" t="str">
        <f>IFERROR(VLOOKUP(MESACU[[#This Row],[CODIGOG]],[1]!FAMILIAS[#Data],5,FALSE),"")</f>
        <v>BIOCONTROL</v>
      </c>
    </row>
    <row r="2054" spans="1:28" x14ac:dyDescent="0.35">
      <c r="A2054" t="s">
        <v>28</v>
      </c>
      <c r="B2054">
        <v>581</v>
      </c>
      <c r="C2054" t="s">
        <v>29</v>
      </c>
      <c r="D2054">
        <v>2025</v>
      </c>
      <c r="E2054">
        <v>6</v>
      </c>
      <c r="F2054" t="s">
        <v>104</v>
      </c>
      <c r="G2054">
        <v>496</v>
      </c>
      <c r="H2054" t="s">
        <v>105</v>
      </c>
      <c r="I2054">
        <v>5.98</v>
      </c>
      <c r="J2054">
        <v>0</v>
      </c>
      <c r="K2054">
        <v>1.9321999999999999</v>
      </c>
      <c r="L2054">
        <v>0</v>
      </c>
      <c r="M2054">
        <v>0</v>
      </c>
      <c r="N2054">
        <v>0</v>
      </c>
      <c r="O2054">
        <v>1.46</v>
      </c>
      <c r="P2054" t="s">
        <v>104</v>
      </c>
      <c r="Q2054" t="s">
        <v>33</v>
      </c>
      <c r="R2054" t="s">
        <v>34</v>
      </c>
      <c r="S2054" t="s">
        <v>35</v>
      </c>
      <c r="T2054" t="s">
        <v>36</v>
      </c>
      <c r="U2054">
        <v>0</v>
      </c>
      <c r="V2054">
        <v>60</v>
      </c>
      <c r="W2054">
        <v>199.2</v>
      </c>
      <c r="X2054" t="str">
        <f>IF(MESACU[[#This Row],[PAIS]]="ESPAÑA",VLOOKUP(MESACU[[#This Row],[PROVINCIA]],[1]!PROVINCIASCC[#Data],2,FALSE),VLOOKUP(MESACU[[#This Row],[PAIS]],'[1]Centros de coste'!$A$2:$D$204,2,FALSE))</f>
        <v>C46 - IBERICA IV</v>
      </c>
      <c r="Y2054" t="str">
        <f>IF(MESACU[[#This Row],[PAIS]]="ESPAÑA",VLOOKUP(MESACU[[#This Row],[PROVINCIA]],[1]!PROVINCIASCC[#Data],3,FALSE),VLOOKUP(MESACU[[#This Row],[PAIS]],'[1]Centros de coste'!$A$2:$D$204,3,FALSE))</f>
        <v>IBERICA IV</v>
      </c>
      <c r="Z2054" t="str">
        <f>IF(MESACU[[#This Row],[PAIS]]="ESPAÑA",VLOOKUP(MESACU[[#This Row],[PROVINCIA]],[1]!PROVINCIASCC[#Data],4,FALSE),VLOOKUP(MESACU[[#This Row],[PAIS]],'[1]Centros de coste'!$A$2:$D$204,4,FALSE))</f>
        <v>EUROPA</v>
      </c>
      <c r="AA2054" t="str">
        <f>IFERROR(LEFT(TRIM(MESACU[[#This Row],[CodigoArticulo]]),LEN(TRIM(MESACU[[#This Row],[CodigoArticulo]]))-4),"")</f>
        <v>PHD</v>
      </c>
      <c r="AB2054" t="str">
        <f>IFERROR(VLOOKUP(MESACU[[#This Row],[CODIGOG]],[1]!FAMILIAS[#Data],5,FALSE),"")</f>
        <v>BIOCONTROL</v>
      </c>
    </row>
    <row r="2055" spans="1:28" x14ac:dyDescent="0.35">
      <c r="A2055" t="s">
        <v>28</v>
      </c>
      <c r="B2055">
        <v>581</v>
      </c>
      <c r="C2055" t="s">
        <v>29</v>
      </c>
      <c r="D2055">
        <v>2025</v>
      </c>
      <c r="E2055">
        <v>6</v>
      </c>
      <c r="F2055" t="s">
        <v>119</v>
      </c>
      <c r="G2055">
        <v>496</v>
      </c>
      <c r="H2055" t="s">
        <v>120</v>
      </c>
      <c r="I2055">
        <v>38.880000000000003</v>
      </c>
      <c r="J2055">
        <v>0</v>
      </c>
      <c r="K2055">
        <v>12.571199999999999</v>
      </c>
      <c r="L2055">
        <v>0</v>
      </c>
      <c r="M2055">
        <v>0</v>
      </c>
      <c r="N2055">
        <v>0</v>
      </c>
      <c r="O2055">
        <v>15.52</v>
      </c>
      <c r="P2055" t="s">
        <v>121</v>
      </c>
      <c r="Q2055" t="s">
        <v>33</v>
      </c>
      <c r="R2055" t="s">
        <v>34</v>
      </c>
      <c r="S2055" t="s">
        <v>35</v>
      </c>
      <c r="T2055" t="s">
        <v>36</v>
      </c>
      <c r="U2055">
        <v>0</v>
      </c>
      <c r="V2055">
        <v>720</v>
      </c>
      <c r="W2055">
        <v>1296</v>
      </c>
      <c r="X2055" t="str">
        <f>IF(MESACU[[#This Row],[PAIS]]="ESPAÑA",VLOOKUP(MESACU[[#This Row],[PROVINCIA]],[1]!PROVINCIASCC[#Data],2,FALSE),VLOOKUP(MESACU[[#This Row],[PAIS]],'[1]Centros de coste'!$A$2:$D$204,2,FALSE))</f>
        <v>C46 - IBERICA IV</v>
      </c>
      <c r="Y2055" t="str">
        <f>IF(MESACU[[#This Row],[PAIS]]="ESPAÑA",VLOOKUP(MESACU[[#This Row],[PROVINCIA]],[1]!PROVINCIASCC[#Data],3,FALSE),VLOOKUP(MESACU[[#This Row],[PAIS]],'[1]Centros de coste'!$A$2:$D$204,3,FALSE))</f>
        <v>IBERICA IV</v>
      </c>
      <c r="Z2055" t="str">
        <f>IF(MESACU[[#This Row],[PAIS]]="ESPAÑA",VLOOKUP(MESACU[[#This Row],[PROVINCIA]],[1]!PROVINCIASCC[#Data],4,FALSE),VLOOKUP(MESACU[[#This Row],[PAIS]],'[1]Centros de coste'!$A$2:$D$204,4,FALSE))</f>
        <v>EUROPA</v>
      </c>
      <c r="AA2055" t="str">
        <f>IFERROR(LEFT(TRIM(MESACU[[#This Row],[CodigoArticulo]]),LEN(TRIM(MESACU[[#This Row],[CodigoArticulo]]))-4),"")</f>
        <v>S</v>
      </c>
      <c r="AB2055" t="str">
        <f>IFERROR(VLOOKUP(MESACU[[#This Row],[CODIGOG]],[1]!FAMILIAS[#Data],5,FALSE),"")</f>
        <v>BIOFERTILIZERS</v>
      </c>
    </row>
    <row r="2056" spans="1:28" x14ac:dyDescent="0.35">
      <c r="A2056" t="s">
        <v>28</v>
      </c>
      <c r="B2056">
        <v>581</v>
      </c>
      <c r="C2056" t="s">
        <v>29</v>
      </c>
      <c r="D2056">
        <v>2025</v>
      </c>
      <c r="E2056">
        <v>6</v>
      </c>
      <c r="F2056" t="s">
        <v>119</v>
      </c>
      <c r="G2056">
        <v>496</v>
      </c>
      <c r="H2056" t="s">
        <v>120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3.88</v>
      </c>
      <c r="P2056" t="s">
        <v>121</v>
      </c>
      <c r="Q2056" t="s">
        <v>33</v>
      </c>
      <c r="R2056" t="s">
        <v>34</v>
      </c>
      <c r="S2056" t="s">
        <v>35</v>
      </c>
      <c r="T2056" t="s">
        <v>36</v>
      </c>
      <c r="U2056">
        <v>0</v>
      </c>
      <c r="V2056">
        <v>80</v>
      </c>
      <c r="W2056">
        <v>0</v>
      </c>
      <c r="X2056" t="str">
        <f>IF(MESACU[[#This Row],[PAIS]]="ESPAÑA",VLOOKUP(MESACU[[#This Row],[PROVINCIA]],[1]!PROVINCIASCC[#Data],2,FALSE),VLOOKUP(MESACU[[#This Row],[PAIS]],'[1]Centros de coste'!$A$2:$D$204,2,FALSE))</f>
        <v>C46 - IBERICA IV</v>
      </c>
      <c r="Y2056" t="str">
        <f>IF(MESACU[[#This Row],[PAIS]]="ESPAÑA",VLOOKUP(MESACU[[#This Row],[PROVINCIA]],[1]!PROVINCIASCC[#Data],3,FALSE),VLOOKUP(MESACU[[#This Row],[PAIS]],'[1]Centros de coste'!$A$2:$D$204,3,FALSE))</f>
        <v>IBERICA IV</v>
      </c>
      <c r="Z2056" t="str">
        <f>IF(MESACU[[#This Row],[PAIS]]="ESPAÑA",VLOOKUP(MESACU[[#This Row],[PROVINCIA]],[1]!PROVINCIASCC[#Data],4,FALSE),VLOOKUP(MESACU[[#This Row],[PAIS]],'[1]Centros de coste'!$A$2:$D$204,4,FALSE))</f>
        <v>EUROPA</v>
      </c>
      <c r="AA2056" t="str">
        <f>IFERROR(LEFT(TRIM(MESACU[[#This Row],[CodigoArticulo]]),LEN(TRIM(MESACU[[#This Row],[CodigoArticulo]]))-4),"")</f>
        <v>S</v>
      </c>
      <c r="AB2056" t="str">
        <f>IFERROR(VLOOKUP(MESACU[[#This Row],[CODIGOG]],[1]!FAMILIAS[#Data],5,FALSE),"")</f>
        <v>BIOFERTILIZERS</v>
      </c>
    </row>
    <row r="2057" spans="1:28" x14ac:dyDescent="0.35">
      <c r="A2057" t="s">
        <v>28</v>
      </c>
      <c r="B2057">
        <v>582</v>
      </c>
      <c r="C2057" t="s">
        <v>29</v>
      </c>
      <c r="D2057">
        <v>2025</v>
      </c>
      <c r="E2057">
        <v>6</v>
      </c>
      <c r="F2057" t="s">
        <v>158</v>
      </c>
      <c r="G2057">
        <v>566</v>
      </c>
      <c r="H2057" t="s">
        <v>159</v>
      </c>
      <c r="I2057">
        <v>0</v>
      </c>
      <c r="J2057">
        <v>0</v>
      </c>
      <c r="K2057">
        <v>18.559999999999999</v>
      </c>
      <c r="L2057">
        <v>0</v>
      </c>
      <c r="M2057">
        <v>0</v>
      </c>
      <c r="N2057">
        <v>0</v>
      </c>
      <c r="O2057">
        <v>15.52</v>
      </c>
      <c r="P2057" t="s">
        <v>160</v>
      </c>
      <c r="Q2057" t="s">
        <v>48</v>
      </c>
      <c r="R2057" t="s">
        <v>34</v>
      </c>
      <c r="S2057" t="s">
        <v>50</v>
      </c>
      <c r="T2057" t="s">
        <v>36</v>
      </c>
      <c r="U2057">
        <v>0</v>
      </c>
      <c r="V2057">
        <v>640</v>
      </c>
      <c r="W2057">
        <v>1856</v>
      </c>
      <c r="X2057" t="str">
        <f>IF(MESACU[[#This Row],[PAIS]]="ESPAÑA",VLOOKUP(MESACU[[#This Row],[PROVINCIA]],[1]!PROVINCIASCC[#Data],2,FALSE),VLOOKUP(MESACU[[#This Row],[PAIS]],'[1]Centros de coste'!$A$2:$D$204,2,FALSE))</f>
        <v>C44 - IBERICA II</v>
      </c>
      <c r="Y2057" t="str">
        <f>IF(MESACU[[#This Row],[PAIS]]="ESPAÑA",VLOOKUP(MESACU[[#This Row],[PROVINCIA]],[1]!PROVINCIASCC[#Data],3,FALSE),VLOOKUP(MESACU[[#This Row],[PAIS]],'[1]Centros de coste'!$A$2:$D$204,3,FALSE))</f>
        <v>IBERICA II</v>
      </c>
      <c r="Z2057" t="str">
        <f>IF(MESACU[[#This Row],[PAIS]]="ESPAÑA",VLOOKUP(MESACU[[#This Row],[PROVINCIA]],[1]!PROVINCIASCC[#Data],4,FALSE),VLOOKUP(MESACU[[#This Row],[PAIS]],'[1]Centros de coste'!$A$2:$D$204,4,FALSE))</f>
        <v>EUROPA</v>
      </c>
      <c r="AA2057" t="str">
        <f>IFERROR(LEFT(TRIM(MESACU[[#This Row],[CodigoArticulo]]),LEN(TRIM(MESACU[[#This Row],[CodigoArticulo]]))-4),"")</f>
        <v>PT</v>
      </c>
      <c r="AB2057" t="str">
        <f>IFERROR(VLOOKUP(MESACU[[#This Row],[CODIGOG]],[1]!FAMILIAS[#Data],5,FALSE),"")</f>
        <v>BIOFERTILIZERS</v>
      </c>
    </row>
    <row r="2058" spans="1:28" x14ac:dyDescent="0.35">
      <c r="A2058" t="s">
        <v>28</v>
      </c>
      <c r="B2058">
        <v>582</v>
      </c>
      <c r="C2058" t="s">
        <v>29</v>
      </c>
      <c r="D2058">
        <v>2025</v>
      </c>
      <c r="E2058">
        <v>6</v>
      </c>
      <c r="F2058" t="s">
        <v>162</v>
      </c>
      <c r="G2058">
        <v>566</v>
      </c>
      <c r="H2058" t="s">
        <v>163</v>
      </c>
      <c r="I2058">
        <v>0</v>
      </c>
      <c r="J2058">
        <v>0</v>
      </c>
      <c r="K2058">
        <v>20.736000000000001</v>
      </c>
      <c r="L2058">
        <v>0</v>
      </c>
      <c r="M2058">
        <v>0</v>
      </c>
      <c r="N2058">
        <v>0</v>
      </c>
      <c r="O2058">
        <v>15.52</v>
      </c>
      <c r="P2058" t="s">
        <v>162</v>
      </c>
      <c r="Q2058" t="s">
        <v>48</v>
      </c>
      <c r="R2058" t="s">
        <v>34</v>
      </c>
      <c r="S2058" t="s">
        <v>50</v>
      </c>
      <c r="T2058" t="s">
        <v>36</v>
      </c>
      <c r="U2058">
        <v>0</v>
      </c>
      <c r="V2058">
        <v>640</v>
      </c>
      <c r="W2058">
        <v>2073.6</v>
      </c>
      <c r="X2058" t="str">
        <f>IF(MESACU[[#This Row],[PAIS]]="ESPAÑA",VLOOKUP(MESACU[[#This Row],[PROVINCIA]],[1]!PROVINCIASCC[#Data],2,FALSE),VLOOKUP(MESACU[[#This Row],[PAIS]],'[1]Centros de coste'!$A$2:$D$204,2,FALSE))</f>
        <v>C44 - IBERICA II</v>
      </c>
      <c r="Y2058" t="str">
        <f>IF(MESACU[[#This Row],[PAIS]]="ESPAÑA",VLOOKUP(MESACU[[#This Row],[PROVINCIA]],[1]!PROVINCIASCC[#Data],3,FALSE),VLOOKUP(MESACU[[#This Row],[PAIS]],'[1]Centros de coste'!$A$2:$D$204,3,FALSE))</f>
        <v>IBERICA II</v>
      </c>
      <c r="Z2058" t="str">
        <f>IF(MESACU[[#This Row],[PAIS]]="ESPAÑA",VLOOKUP(MESACU[[#This Row],[PROVINCIA]],[1]!PROVINCIASCC[#Data],4,FALSE),VLOOKUP(MESACU[[#This Row],[PAIS]],'[1]Centros de coste'!$A$2:$D$204,4,FALSE))</f>
        <v>EUROPA</v>
      </c>
      <c r="AA2058" t="str">
        <f>IFERROR(LEFT(TRIM(MESACU[[#This Row],[CodigoArticulo]]),LEN(TRIM(MESACU[[#This Row],[CodigoArticulo]]))-4),"")</f>
        <v>C-CU</v>
      </c>
      <c r="AB2058" t="str">
        <f>IFERROR(VLOOKUP(MESACU[[#This Row],[CODIGOG]],[1]!FAMILIAS[#Data],5,FALSE),"")</f>
        <v>BIOCONTROL</v>
      </c>
    </row>
    <row r="2059" spans="1:28" x14ac:dyDescent="0.35">
      <c r="A2059" t="s">
        <v>28</v>
      </c>
      <c r="B2059">
        <v>583</v>
      </c>
      <c r="C2059" t="s">
        <v>29</v>
      </c>
      <c r="D2059">
        <v>2025</v>
      </c>
      <c r="E2059">
        <v>6</v>
      </c>
      <c r="F2059" t="s">
        <v>69</v>
      </c>
      <c r="G2059">
        <v>514</v>
      </c>
      <c r="H2059" t="s">
        <v>70</v>
      </c>
      <c r="I2059">
        <v>0</v>
      </c>
      <c r="J2059">
        <v>0</v>
      </c>
      <c r="K2059">
        <v>6.24</v>
      </c>
      <c r="L2059">
        <v>0</v>
      </c>
      <c r="M2059">
        <v>0</v>
      </c>
      <c r="N2059">
        <v>0</v>
      </c>
      <c r="O2059">
        <v>1.46</v>
      </c>
      <c r="P2059" t="s">
        <v>69</v>
      </c>
      <c r="Q2059" t="s">
        <v>427</v>
      </c>
      <c r="R2059" t="s">
        <v>34</v>
      </c>
      <c r="S2059" t="s">
        <v>204</v>
      </c>
      <c r="T2059" t="s">
        <v>36</v>
      </c>
      <c r="U2059">
        <v>0</v>
      </c>
      <c r="V2059">
        <v>60</v>
      </c>
      <c r="W2059">
        <v>312</v>
      </c>
      <c r="X2059" t="str">
        <f>IF(MESACU[[#This Row],[PAIS]]="ESPAÑA",VLOOKUP(MESACU[[#This Row],[PROVINCIA]],[1]!PROVINCIASCC[#Data],2,FALSE),VLOOKUP(MESACU[[#This Row],[PAIS]],'[1]Centros de coste'!$A$2:$D$204,2,FALSE))</f>
        <v>C98 - IBERICA V</v>
      </c>
      <c r="Y2059" t="str">
        <f>IF(MESACU[[#This Row],[PAIS]]="ESPAÑA",VLOOKUP(MESACU[[#This Row],[PROVINCIA]],[1]!PROVINCIASCC[#Data],3,FALSE),VLOOKUP(MESACU[[#This Row],[PAIS]],'[1]Centros de coste'!$A$2:$D$204,3,FALSE))</f>
        <v>IBERICA V</v>
      </c>
      <c r="Z2059" t="str">
        <f>IF(MESACU[[#This Row],[PAIS]]="ESPAÑA",VLOOKUP(MESACU[[#This Row],[PROVINCIA]],[1]!PROVINCIASCC[#Data],4,FALSE),VLOOKUP(MESACU[[#This Row],[PAIS]],'[1]Centros de coste'!$A$2:$D$204,4,FALSE))</f>
        <v>EUROPA</v>
      </c>
      <c r="AA2059" t="str">
        <f>IFERROR(LEFT(TRIM(MESACU[[#This Row],[CodigoArticulo]]),LEN(TRIM(MESACU[[#This Row],[CodigoArticulo]]))-4),"")</f>
        <v>AVAN</v>
      </c>
      <c r="AB2059" t="str">
        <f>IFERROR(VLOOKUP(MESACU[[#This Row],[CODIGOG]],[1]!FAMILIAS[#Data],5,FALSE),"")</f>
        <v>BIOSTIMULANTS</v>
      </c>
    </row>
    <row r="2060" spans="1:28" x14ac:dyDescent="0.35">
      <c r="A2060" t="s">
        <v>28</v>
      </c>
      <c r="B2060">
        <v>583</v>
      </c>
      <c r="C2060" t="s">
        <v>29</v>
      </c>
      <c r="D2060">
        <v>2025</v>
      </c>
      <c r="E2060">
        <v>6</v>
      </c>
      <c r="F2060" t="s">
        <v>302</v>
      </c>
      <c r="G2060">
        <v>514</v>
      </c>
      <c r="H2060" t="s">
        <v>303</v>
      </c>
      <c r="I2060">
        <v>0</v>
      </c>
      <c r="J2060">
        <v>0</v>
      </c>
      <c r="K2060">
        <v>2.2440000000000002</v>
      </c>
      <c r="L2060">
        <v>0</v>
      </c>
      <c r="M2060">
        <v>0</v>
      </c>
      <c r="N2060">
        <v>0</v>
      </c>
      <c r="O2060">
        <v>0.37</v>
      </c>
      <c r="P2060" t="s">
        <v>28</v>
      </c>
      <c r="Q2060" t="s">
        <v>427</v>
      </c>
      <c r="R2060" t="s">
        <v>49</v>
      </c>
      <c r="S2060" t="s">
        <v>204</v>
      </c>
      <c r="T2060" t="s">
        <v>36</v>
      </c>
      <c r="U2060">
        <v>0</v>
      </c>
      <c r="V2060">
        <v>60</v>
      </c>
      <c r="W2060">
        <v>112.2</v>
      </c>
      <c r="X2060" t="str">
        <f>IF(MESACU[[#This Row],[PAIS]]="ESPAÑA",VLOOKUP(MESACU[[#This Row],[PROVINCIA]],[1]!PROVINCIASCC[#Data],2,FALSE),VLOOKUP(MESACU[[#This Row],[PAIS]],'[1]Centros de coste'!$A$2:$D$204,2,FALSE))</f>
        <v>C98 - IBERICA V</v>
      </c>
      <c r="Y2060" t="str">
        <f>IF(MESACU[[#This Row],[PAIS]]="ESPAÑA",VLOOKUP(MESACU[[#This Row],[PROVINCIA]],[1]!PROVINCIASCC[#Data],3,FALSE),VLOOKUP(MESACU[[#This Row],[PAIS]],'[1]Centros de coste'!$A$2:$D$204,3,FALSE))</f>
        <v>IBERICA V</v>
      </c>
      <c r="Z2060" t="str">
        <f>IF(MESACU[[#This Row],[PAIS]]="ESPAÑA",VLOOKUP(MESACU[[#This Row],[PROVINCIA]],[1]!PROVINCIASCC[#Data],4,FALSE),VLOOKUP(MESACU[[#This Row],[PAIS]],'[1]Centros de coste'!$A$2:$D$204,4,FALSE))</f>
        <v>EUROPA</v>
      </c>
      <c r="AA2060" t="str">
        <f>IFERROR(LEFT(TRIM(MESACU[[#This Row],[CodigoArticulo]]),LEN(TRIM(MESACU[[#This Row],[CodigoArticulo]]))-4),"")</f>
        <v>WHITE</v>
      </c>
      <c r="AB2060" t="str">
        <f>IFERROR(VLOOKUP(MESACU[[#This Row],[CODIGOG]],[1]!FAMILIAS[#Data],5,FALSE),"")</f>
        <v>BIOCONTROL</v>
      </c>
    </row>
    <row r="2061" spans="1:28" x14ac:dyDescent="0.35">
      <c r="A2061" t="s">
        <v>28</v>
      </c>
      <c r="B2061">
        <v>584</v>
      </c>
      <c r="C2061" t="s">
        <v>29</v>
      </c>
      <c r="D2061">
        <v>2025</v>
      </c>
      <c r="E2061">
        <v>6</v>
      </c>
      <c r="F2061" t="s">
        <v>158</v>
      </c>
      <c r="G2061">
        <v>562</v>
      </c>
      <c r="H2061" t="s">
        <v>159</v>
      </c>
      <c r="I2061">
        <v>0</v>
      </c>
      <c r="J2061">
        <v>0</v>
      </c>
      <c r="K2061">
        <v>39.68</v>
      </c>
      <c r="L2061">
        <v>0</v>
      </c>
      <c r="M2061">
        <v>0</v>
      </c>
      <c r="N2061">
        <v>0</v>
      </c>
      <c r="O2061">
        <v>31.04</v>
      </c>
      <c r="P2061" t="s">
        <v>160</v>
      </c>
      <c r="Q2061" t="s">
        <v>244</v>
      </c>
      <c r="R2061" t="s">
        <v>34</v>
      </c>
      <c r="S2061" t="s">
        <v>245</v>
      </c>
      <c r="T2061" t="s">
        <v>36</v>
      </c>
      <c r="U2061">
        <v>0</v>
      </c>
      <c r="V2061">
        <v>1280</v>
      </c>
      <c r="W2061">
        <v>3968</v>
      </c>
      <c r="X2061" t="str">
        <f>IF(MESACU[[#This Row],[PAIS]]="ESPAÑA",VLOOKUP(MESACU[[#This Row],[PROVINCIA]],[1]!PROVINCIASCC[#Data],2,FALSE),VLOOKUP(MESACU[[#This Row],[PAIS]],'[1]Centros de coste'!$A$2:$D$204,2,FALSE))</f>
        <v>C44 - IBERICA II</v>
      </c>
      <c r="Y2061" t="str">
        <f>IF(MESACU[[#This Row],[PAIS]]="ESPAÑA",VLOOKUP(MESACU[[#This Row],[PROVINCIA]],[1]!PROVINCIASCC[#Data],3,FALSE),VLOOKUP(MESACU[[#This Row],[PAIS]],'[1]Centros de coste'!$A$2:$D$204,3,FALSE))</f>
        <v>IBERICA II</v>
      </c>
      <c r="Z2061" t="str">
        <f>IF(MESACU[[#This Row],[PAIS]]="ESPAÑA",VLOOKUP(MESACU[[#This Row],[PROVINCIA]],[1]!PROVINCIASCC[#Data],4,FALSE),VLOOKUP(MESACU[[#This Row],[PAIS]],'[1]Centros de coste'!$A$2:$D$204,4,FALSE))</f>
        <v>EUROPA</v>
      </c>
      <c r="AA2061" t="str">
        <f>IFERROR(LEFT(TRIM(MESACU[[#This Row],[CodigoArticulo]]),LEN(TRIM(MESACU[[#This Row],[CodigoArticulo]]))-4),"")</f>
        <v>PT</v>
      </c>
      <c r="AB2061" t="str">
        <f>IFERROR(VLOOKUP(MESACU[[#This Row],[CODIGOG]],[1]!FAMILIAS[#Data],5,FALSE),"")</f>
        <v>BIOFERTILIZERS</v>
      </c>
    </row>
    <row r="2062" spans="1:28" x14ac:dyDescent="0.35">
      <c r="A2062" t="s">
        <v>28</v>
      </c>
      <c r="B2062">
        <v>585</v>
      </c>
      <c r="C2062" t="s">
        <v>29</v>
      </c>
      <c r="D2062">
        <v>2025</v>
      </c>
      <c r="E2062">
        <v>6</v>
      </c>
      <c r="F2062" t="s">
        <v>69</v>
      </c>
      <c r="G2062">
        <v>515</v>
      </c>
      <c r="H2062" t="s">
        <v>70</v>
      </c>
      <c r="I2062">
        <v>0</v>
      </c>
      <c r="J2062">
        <v>0</v>
      </c>
      <c r="K2062">
        <v>310.39999999999998</v>
      </c>
      <c r="L2062">
        <v>0</v>
      </c>
      <c r="M2062">
        <v>0</v>
      </c>
      <c r="N2062">
        <v>0</v>
      </c>
      <c r="O2062">
        <v>15.52</v>
      </c>
      <c r="P2062" t="s">
        <v>69</v>
      </c>
      <c r="Q2062" t="s">
        <v>407</v>
      </c>
      <c r="R2062" t="s">
        <v>34</v>
      </c>
      <c r="S2062" t="s">
        <v>343</v>
      </c>
      <c r="T2062" t="s">
        <v>36</v>
      </c>
      <c r="U2062">
        <v>0</v>
      </c>
      <c r="V2062">
        <v>640</v>
      </c>
      <c r="W2062">
        <v>3104</v>
      </c>
      <c r="X2062" t="str">
        <f>IF(MESACU[[#This Row],[PAIS]]="ESPAÑA",VLOOKUP(MESACU[[#This Row],[PROVINCIA]],[1]!PROVINCIASCC[#Data],2,FALSE),VLOOKUP(MESACU[[#This Row],[PAIS]],'[1]Centros de coste'!$A$2:$D$204,2,FALSE))</f>
        <v>C45 - IBERICA III</v>
      </c>
      <c r="Y2062" t="str">
        <f>IF(MESACU[[#This Row],[PAIS]]="ESPAÑA",VLOOKUP(MESACU[[#This Row],[PROVINCIA]],[1]!PROVINCIASCC[#Data],3,FALSE),VLOOKUP(MESACU[[#This Row],[PAIS]],'[1]Centros de coste'!$A$2:$D$204,3,FALSE))</f>
        <v>IBERICA III</v>
      </c>
      <c r="Z2062" t="str">
        <f>IF(MESACU[[#This Row],[PAIS]]="ESPAÑA",VLOOKUP(MESACU[[#This Row],[PROVINCIA]],[1]!PROVINCIASCC[#Data],4,FALSE),VLOOKUP(MESACU[[#This Row],[PAIS]],'[1]Centros de coste'!$A$2:$D$204,4,FALSE))</f>
        <v>EUROPA</v>
      </c>
      <c r="AA2062" t="str">
        <f>IFERROR(LEFT(TRIM(MESACU[[#This Row],[CodigoArticulo]]),LEN(TRIM(MESACU[[#This Row],[CodigoArticulo]]))-4),"")</f>
        <v>AVAN</v>
      </c>
      <c r="AB2062" t="str">
        <f>IFERROR(VLOOKUP(MESACU[[#This Row],[CODIGOG]],[1]!FAMILIAS[#Data],5,FALSE),"")</f>
        <v>BIOSTIMULANTS</v>
      </c>
    </row>
    <row r="2063" spans="1:28" x14ac:dyDescent="0.35">
      <c r="A2063" t="s">
        <v>28</v>
      </c>
      <c r="B2063">
        <v>586</v>
      </c>
      <c r="C2063" t="s">
        <v>29</v>
      </c>
      <c r="D2063">
        <v>2025</v>
      </c>
      <c r="E2063">
        <v>6</v>
      </c>
      <c r="F2063" t="s">
        <v>164</v>
      </c>
      <c r="G2063">
        <v>516</v>
      </c>
      <c r="H2063" t="s">
        <v>165</v>
      </c>
      <c r="I2063">
        <v>0</v>
      </c>
      <c r="J2063">
        <v>0</v>
      </c>
      <c r="K2063">
        <v>128.4</v>
      </c>
      <c r="L2063">
        <v>0</v>
      </c>
      <c r="M2063">
        <v>0</v>
      </c>
      <c r="N2063">
        <v>0</v>
      </c>
      <c r="O2063">
        <v>14.55</v>
      </c>
      <c r="P2063" t="s">
        <v>164</v>
      </c>
      <c r="Q2063" t="s">
        <v>435</v>
      </c>
      <c r="R2063" t="s">
        <v>34</v>
      </c>
      <c r="S2063" t="s">
        <v>91</v>
      </c>
      <c r="T2063" t="s">
        <v>36</v>
      </c>
      <c r="U2063">
        <v>0</v>
      </c>
      <c r="V2063">
        <v>600</v>
      </c>
      <c r="W2063">
        <v>1284</v>
      </c>
      <c r="X2063" t="str">
        <f>IF(MESACU[[#This Row],[PAIS]]="ESPAÑA",VLOOKUP(MESACU[[#This Row],[PROVINCIA]],[1]!PROVINCIASCC[#Data],2,FALSE),VLOOKUP(MESACU[[#This Row],[PAIS]],'[1]Centros de coste'!$A$2:$D$204,2,FALSE))</f>
        <v>C44 - IBERICA II</v>
      </c>
      <c r="Y2063" t="str">
        <f>IF(MESACU[[#This Row],[PAIS]]="ESPAÑA",VLOOKUP(MESACU[[#This Row],[PROVINCIA]],[1]!PROVINCIASCC[#Data],3,FALSE),VLOOKUP(MESACU[[#This Row],[PAIS]],'[1]Centros de coste'!$A$2:$D$204,3,FALSE))</f>
        <v>IBERICA II</v>
      </c>
      <c r="Z2063" t="str">
        <f>IF(MESACU[[#This Row],[PAIS]]="ESPAÑA",VLOOKUP(MESACU[[#This Row],[PROVINCIA]],[1]!PROVINCIASCC[#Data],4,FALSE),VLOOKUP(MESACU[[#This Row],[PAIS]],'[1]Centros de coste'!$A$2:$D$204,4,FALSE))</f>
        <v>EUROPA</v>
      </c>
      <c r="AA2063" t="str">
        <f>IFERROR(LEFT(TRIM(MESACU[[#This Row],[CodigoArticulo]]),LEN(TRIM(MESACU[[#This Row],[CodigoArticulo]]))-4),"")</f>
        <v>S</v>
      </c>
      <c r="AB2063" t="str">
        <f>IFERROR(VLOOKUP(MESACU[[#This Row],[CODIGOG]],[1]!FAMILIAS[#Data],5,FALSE),"")</f>
        <v>BIOFERTILIZERS</v>
      </c>
    </row>
    <row r="2064" spans="1:28" x14ac:dyDescent="0.35">
      <c r="A2064" t="s">
        <v>28</v>
      </c>
      <c r="B2064">
        <v>586</v>
      </c>
      <c r="C2064" t="s">
        <v>29</v>
      </c>
      <c r="D2064">
        <v>2025</v>
      </c>
      <c r="E2064">
        <v>6</v>
      </c>
      <c r="F2064" t="s">
        <v>51</v>
      </c>
      <c r="G2064">
        <v>516</v>
      </c>
      <c r="H2064" t="s">
        <v>52</v>
      </c>
      <c r="I2064">
        <v>0</v>
      </c>
      <c r="J2064">
        <v>0</v>
      </c>
      <c r="K2064">
        <v>143.19999999999999</v>
      </c>
      <c r="L2064">
        <v>0</v>
      </c>
      <c r="M2064">
        <v>0</v>
      </c>
      <c r="N2064">
        <v>0</v>
      </c>
      <c r="O2064">
        <v>4.96</v>
      </c>
      <c r="P2064" t="s">
        <v>51</v>
      </c>
      <c r="Q2064" t="s">
        <v>435</v>
      </c>
      <c r="R2064" t="s">
        <v>49</v>
      </c>
      <c r="S2064" t="s">
        <v>91</v>
      </c>
      <c r="T2064" t="s">
        <v>36</v>
      </c>
      <c r="U2064">
        <v>0</v>
      </c>
      <c r="V2064">
        <v>800</v>
      </c>
      <c r="W2064">
        <v>1432</v>
      </c>
      <c r="X2064" t="str">
        <f>IF(MESACU[[#This Row],[PAIS]]="ESPAÑA",VLOOKUP(MESACU[[#This Row],[PROVINCIA]],[1]!PROVINCIASCC[#Data],2,FALSE),VLOOKUP(MESACU[[#This Row],[PAIS]],'[1]Centros de coste'!$A$2:$D$204,2,FALSE))</f>
        <v>C44 - IBERICA II</v>
      </c>
      <c r="Y2064" t="str">
        <f>IF(MESACU[[#This Row],[PAIS]]="ESPAÑA",VLOOKUP(MESACU[[#This Row],[PROVINCIA]],[1]!PROVINCIASCC[#Data],3,FALSE),VLOOKUP(MESACU[[#This Row],[PAIS]],'[1]Centros de coste'!$A$2:$D$204,3,FALSE))</f>
        <v>IBERICA II</v>
      </c>
      <c r="Z2064" t="str">
        <f>IF(MESACU[[#This Row],[PAIS]]="ESPAÑA",VLOOKUP(MESACU[[#This Row],[PROVINCIA]],[1]!PROVINCIASCC[#Data],4,FALSE),VLOOKUP(MESACU[[#This Row],[PAIS]],'[1]Centros de coste'!$A$2:$D$204,4,FALSE))</f>
        <v>EUROPA</v>
      </c>
      <c r="AA2064" t="str">
        <f>IFERROR(LEFT(TRIM(MESACU[[#This Row],[CodigoArticulo]]),LEN(TRIM(MESACU[[#This Row],[CodigoArticulo]]))-4),"")</f>
        <v>AN</v>
      </c>
      <c r="AB2064" t="str">
        <f>IFERROR(VLOOKUP(MESACU[[#This Row],[CODIGOG]],[1]!FAMILIAS[#Data],5,FALSE),"")</f>
        <v>BIOFERTILIZERS</v>
      </c>
    </row>
    <row r="2065" spans="1:28" x14ac:dyDescent="0.35">
      <c r="A2065" t="s">
        <v>28</v>
      </c>
      <c r="B2065">
        <v>586</v>
      </c>
      <c r="C2065" t="s">
        <v>29</v>
      </c>
      <c r="D2065">
        <v>2025</v>
      </c>
      <c r="E2065">
        <v>6</v>
      </c>
      <c r="F2065" t="s">
        <v>341</v>
      </c>
      <c r="G2065">
        <v>516</v>
      </c>
      <c r="H2065" t="s">
        <v>342</v>
      </c>
      <c r="I2065">
        <v>0</v>
      </c>
      <c r="J2065">
        <v>0</v>
      </c>
      <c r="K2065">
        <v>208.32</v>
      </c>
      <c r="L2065">
        <v>0</v>
      </c>
      <c r="M2065">
        <v>0</v>
      </c>
      <c r="N2065">
        <v>0</v>
      </c>
      <c r="O2065">
        <v>1.64</v>
      </c>
      <c r="P2065" t="s">
        <v>341</v>
      </c>
      <c r="Q2065" t="s">
        <v>435</v>
      </c>
      <c r="R2065" t="s">
        <v>73</v>
      </c>
      <c r="S2065" t="s">
        <v>91</v>
      </c>
      <c r="T2065" t="s">
        <v>36</v>
      </c>
      <c r="U2065">
        <v>0</v>
      </c>
      <c r="V2065">
        <v>210</v>
      </c>
      <c r="W2065">
        <v>2083.1999999999998</v>
      </c>
      <c r="X2065" t="str">
        <f>IF(MESACU[[#This Row],[PAIS]]="ESPAÑA",VLOOKUP(MESACU[[#This Row],[PROVINCIA]],[1]!PROVINCIASCC[#Data],2,FALSE),VLOOKUP(MESACU[[#This Row],[PAIS]],'[1]Centros de coste'!$A$2:$D$204,2,FALSE))</f>
        <v>C44 - IBERICA II</v>
      </c>
      <c r="Y2065" t="str">
        <f>IF(MESACU[[#This Row],[PAIS]]="ESPAÑA",VLOOKUP(MESACU[[#This Row],[PROVINCIA]],[1]!PROVINCIASCC[#Data],3,FALSE),VLOOKUP(MESACU[[#This Row],[PAIS]],'[1]Centros de coste'!$A$2:$D$204,3,FALSE))</f>
        <v>IBERICA II</v>
      </c>
      <c r="Z2065" t="str">
        <f>IF(MESACU[[#This Row],[PAIS]]="ESPAÑA",VLOOKUP(MESACU[[#This Row],[PROVINCIA]],[1]!PROVINCIASCC[#Data],4,FALSE),VLOOKUP(MESACU[[#This Row],[PAIS]],'[1]Centros de coste'!$A$2:$D$204,4,FALSE))</f>
        <v>EUROPA</v>
      </c>
      <c r="AA2065" t="str">
        <f>IFERROR(LEFT(TRIM(MESACU[[#This Row],[CodigoArticulo]]),LEN(TRIM(MESACU[[#This Row],[CodigoArticulo]]))-4),"")</f>
        <v>AGFE</v>
      </c>
      <c r="AB2065" t="str">
        <f>IFERROR(VLOOKUP(MESACU[[#This Row],[CODIGOG]],[1]!FAMILIAS[#Data],5,FALSE),"")</f>
        <v>BIOFERTILIZERS</v>
      </c>
    </row>
    <row r="2066" spans="1:28" x14ac:dyDescent="0.35">
      <c r="A2066" t="s">
        <v>28</v>
      </c>
      <c r="B2066">
        <v>587</v>
      </c>
      <c r="C2066" t="s">
        <v>29</v>
      </c>
      <c r="D2066">
        <v>2025</v>
      </c>
      <c r="E2066">
        <v>6</v>
      </c>
      <c r="F2066" t="s">
        <v>164</v>
      </c>
      <c r="G2066">
        <v>517</v>
      </c>
      <c r="H2066" t="s">
        <v>165</v>
      </c>
      <c r="I2066">
        <v>0</v>
      </c>
      <c r="J2066">
        <v>0</v>
      </c>
      <c r="K2066">
        <v>171.2</v>
      </c>
      <c r="L2066">
        <v>0</v>
      </c>
      <c r="M2066">
        <v>0</v>
      </c>
      <c r="N2066">
        <v>0</v>
      </c>
      <c r="O2066">
        <v>19.399999999999999</v>
      </c>
      <c r="P2066" t="s">
        <v>164</v>
      </c>
      <c r="Q2066" t="s">
        <v>435</v>
      </c>
      <c r="R2066" t="s">
        <v>34</v>
      </c>
      <c r="S2066" t="s">
        <v>91</v>
      </c>
      <c r="T2066" t="s">
        <v>36</v>
      </c>
      <c r="U2066">
        <v>0</v>
      </c>
      <c r="V2066">
        <v>800</v>
      </c>
      <c r="W2066">
        <v>1712</v>
      </c>
      <c r="X2066" t="str">
        <f>IF(MESACU[[#This Row],[PAIS]]="ESPAÑA",VLOOKUP(MESACU[[#This Row],[PROVINCIA]],[1]!PROVINCIASCC[#Data],2,FALSE),VLOOKUP(MESACU[[#This Row],[PAIS]],'[1]Centros de coste'!$A$2:$D$204,2,FALSE))</f>
        <v>C44 - IBERICA II</v>
      </c>
      <c r="Y2066" t="str">
        <f>IF(MESACU[[#This Row],[PAIS]]="ESPAÑA",VLOOKUP(MESACU[[#This Row],[PROVINCIA]],[1]!PROVINCIASCC[#Data],3,FALSE),VLOOKUP(MESACU[[#This Row],[PAIS]],'[1]Centros de coste'!$A$2:$D$204,3,FALSE))</f>
        <v>IBERICA II</v>
      </c>
      <c r="Z2066" t="str">
        <f>IF(MESACU[[#This Row],[PAIS]]="ESPAÑA",VLOOKUP(MESACU[[#This Row],[PROVINCIA]],[1]!PROVINCIASCC[#Data],4,FALSE),VLOOKUP(MESACU[[#This Row],[PAIS]],'[1]Centros de coste'!$A$2:$D$204,4,FALSE))</f>
        <v>EUROPA</v>
      </c>
      <c r="AA2066" t="str">
        <f>IFERROR(LEFT(TRIM(MESACU[[#This Row],[CodigoArticulo]]),LEN(TRIM(MESACU[[#This Row],[CodigoArticulo]]))-4),"")</f>
        <v>S</v>
      </c>
      <c r="AB2066" t="str">
        <f>IFERROR(VLOOKUP(MESACU[[#This Row],[CODIGOG]],[1]!FAMILIAS[#Data],5,FALSE),"")</f>
        <v>BIOFERTILIZERS</v>
      </c>
    </row>
    <row r="2067" spans="1:28" x14ac:dyDescent="0.35">
      <c r="A2067" t="s">
        <v>28</v>
      </c>
      <c r="B2067">
        <v>587</v>
      </c>
      <c r="C2067" t="s">
        <v>29</v>
      </c>
      <c r="D2067">
        <v>2025</v>
      </c>
      <c r="E2067">
        <v>6</v>
      </c>
      <c r="F2067" t="s">
        <v>51</v>
      </c>
      <c r="G2067">
        <v>517</v>
      </c>
      <c r="H2067" t="s">
        <v>52</v>
      </c>
      <c r="I2067">
        <v>0</v>
      </c>
      <c r="J2067">
        <v>0</v>
      </c>
      <c r="K2067">
        <v>196.9</v>
      </c>
      <c r="L2067">
        <v>0</v>
      </c>
      <c r="M2067">
        <v>0</v>
      </c>
      <c r="N2067">
        <v>0</v>
      </c>
      <c r="O2067">
        <v>6.82</v>
      </c>
      <c r="P2067" t="s">
        <v>51</v>
      </c>
      <c r="Q2067" t="s">
        <v>435</v>
      </c>
      <c r="R2067" t="s">
        <v>49</v>
      </c>
      <c r="S2067" t="s">
        <v>91</v>
      </c>
      <c r="T2067" t="s">
        <v>36</v>
      </c>
      <c r="U2067">
        <v>0</v>
      </c>
      <c r="V2067">
        <v>1100</v>
      </c>
      <c r="W2067">
        <v>1969</v>
      </c>
      <c r="X2067" t="str">
        <f>IF(MESACU[[#This Row],[PAIS]]="ESPAÑA",VLOOKUP(MESACU[[#This Row],[PROVINCIA]],[1]!PROVINCIASCC[#Data],2,FALSE),VLOOKUP(MESACU[[#This Row],[PAIS]],'[1]Centros de coste'!$A$2:$D$204,2,FALSE))</f>
        <v>C44 - IBERICA II</v>
      </c>
      <c r="Y2067" t="str">
        <f>IF(MESACU[[#This Row],[PAIS]]="ESPAÑA",VLOOKUP(MESACU[[#This Row],[PROVINCIA]],[1]!PROVINCIASCC[#Data],3,FALSE),VLOOKUP(MESACU[[#This Row],[PAIS]],'[1]Centros de coste'!$A$2:$D$204,3,FALSE))</f>
        <v>IBERICA II</v>
      </c>
      <c r="Z2067" t="str">
        <f>IF(MESACU[[#This Row],[PAIS]]="ESPAÑA",VLOOKUP(MESACU[[#This Row],[PROVINCIA]],[1]!PROVINCIASCC[#Data],4,FALSE),VLOOKUP(MESACU[[#This Row],[PAIS]],'[1]Centros de coste'!$A$2:$D$204,4,FALSE))</f>
        <v>EUROPA</v>
      </c>
      <c r="AA2067" t="str">
        <f>IFERROR(LEFT(TRIM(MESACU[[#This Row],[CodigoArticulo]]),LEN(TRIM(MESACU[[#This Row],[CodigoArticulo]]))-4),"")</f>
        <v>AN</v>
      </c>
      <c r="AB2067" t="str">
        <f>IFERROR(VLOOKUP(MESACU[[#This Row],[CODIGOG]],[1]!FAMILIAS[#Data],5,FALSE),"")</f>
        <v>BIOFERTILIZERS</v>
      </c>
    </row>
    <row r="2068" spans="1:28" x14ac:dyDescent="0.35">
      <c r="A2068" t="s">
        <v>28</v>
      </c>
      <c r="B2068">
        <v>587</v>
      </c>
      <c r="C2068" t="s">
        <v>29</v>
      </c>
      <c r="D2068">
        <v>2025</v>
      </c>
      <c r="E2068">
        <v>6</v>
      </c>
      <c r="F2068" t="s">
        <v>341</v>
      </c>
      <c r="G2068">
        <v>517</v>
      </c>
      <c r="H2068" t="s">
        <v>342</v>
      </c>
      <c r="I2068">
        <v>0</v>
      </c>
      <c r="J2068">
        <v>0</v>
      </c>
      <c r="K2068">
        <v>133.91999999999999</v>
      </c>
      <c r="L2068">
        <v>0</v>
      </c>
      <c r="M2068">
        <v>0</v>
      </c>
      <c r="N2068">
        <v>0</v>
      </c>
      <c r="O2068">
        <v>1.05</v>
      </c>
      <c r="P2068" t="s">
        <v>341</v>
      </c>
      <c r="Q2068" t="s">
        <v>435</v>
      </c>
      <c r="R2068" t="s">
        <v>73</v>
      </c>
      <c r="S2068" t="s">
        <v>91</v>
      </c>
      <c r="T2068" t="s">
        <v>36</v>
      </c>
      <c r="U2068">
        <v>0</v>
      </c>
      <c r="V2068">
        <v>135</v>
      </c>
      <c r="W2068">
        <v>1339.2</v>
      </c>
      <c r="X2068" t="str">
        <f>IF(MESACU[[#This Row],[PAIS]]="ESPAÑA",VLOOKUP(MESACU[[#This Row],[PROVINCIA]],[1]!PROVINCIASCC[#Data],2,FALSE),VLOOKUP(MESACU[[#This Row],[PAIS]],'[1]Centros de coste'!$A$2:$D$204,2,FALSE))</f>
        <v>C44 - IBERICA II</v>
      </c>
      <c r="Y2068" t="str">
        <f>IF(MESACU[[#This Row],[PAIS]]="ESPAÑA",VLOOKUP(MESACU[[#This Row],[PROVINCIA]],[1]!PROVINCIASCC[#Data],3,FALSE),VLOOKUP(MESACU[[#This Row],[PAIS]],'[1]Centros de coste'!$A$2:$D$204,3,FALSE))</f>
        <v>IBERICA II</v>
      </c>
      <c r="Z2068" t="str">
        <f>IF(MESACU[[#This Row],[PAIS]]="ESPAÑA",VLOOKUP(MESACU[[#This Row],[PROVINCIA]],[1]!PROVINCIASCC[#Data],4,FALSE),VLOOKUP(MESACU[[#This Row],[PAIS]],'[1]Centros de coste'!$A$2:$D$204,4,FALSE))</f>
        <v>EUROPA</v>
      </c>
      <c r="AA2068" t="str">
        <f>IFERROR(LEFT(TRIM(MESACU[[#This Row],[CodigoArticulo]]),LEN(TRIM(MESACU[[#This Row],[CodigoArticulo]]))-4),"")</f>
        <v>AGFE</v>
      </c>
      <c r="AB2068" t="str">
        <f>IFERROR(VLOOKUP(MESACU[[#This Row],[CODIGOG]],[1]!FAMILIAS[#Data],5,FALSE),"")</f>
        <v>BIOFERTILIZERS</v>
      </c>
    </row>
    <row r="2069" spans="1:28" x14ac:dyDescent="0.35">
      <c r="A2069" t="s">
        <v>28</v>
      </c>
      <c r="B2069">
        <v>588</v>
      </c>
      <c r="C2069" t="s">
        <v>29</v>
      </c>
      <c r="D2069">
        <v>2025</v>
      </c>
      <c r="E2069">
        <v>6</v>
      </c>
      <c r="F2069" t="s">
        <v>158</v>
      </c>
      <c r="G2069">
        <v>566</v>
      </c>
      <c r="H2069" t="s">
        <v>159</v>
      </c>
      <c r="I2069">
        <v>0</v>
      </c>
      <c r="J2069">
        <v>0</v>
      </c>
      <c r="K2069">
        <v>18.559999999999999</v>
      </c>
      <c r="L2069">
        <v>0</v>
      </c>
      <c r="M2069">
        <v>0</v>
      </c>
      <c r="N2069">
        <v>0</v>
      </c>
      <c r="O2069">
        <v>15.52</v>
      </c>
      <c r="P2069" t="s">
        <v>160</v>
      </c>
      <c r="Q2069" t="s">
        <v>48</v>
      </c>
      <c r="R2069" t="s">
        <v>34</v>
      </c>
      <c r="S2069" t="s">
        <v>50</v>
      </c>
      <c r="T2069" t="s">
        <v>36</v>
      </c>
      <c r="U2069">
        <v>0</v>
      </c>
      <c r="V2069">
        <v>640</v>
      </c>
      <c r="W2069">
        <v>1856</v>
      </c>
      <c r="X2069" t="str">
        <f>IF(MESACU[[#This Row],[PAIS]]="ESPAÑA",VLOOKUP(MESACU[[#This Row],[PROVINCIA]],[1]!PROVINCIASCC[#Data],2,FALSE),VLOOKUP(MESACU[[#This Row],[PAIS]],'[1]Centros de coste'!$A$2:$D$204,2,FALSE))</f>
        <v>C44 - IBERICA II</v>
      </c>
      <c r="Y2069" t="str">
        <f>IF(MESACU[[#This Row],[PAIS]]="ESPAÑA",VLOOKUP(MESACU[[#This Row],[PROVINCIA]],[1]!PROVINCIASCC[#Data],3,FALSE),VLOOKUP(MESACU[[#This Row],[PAIS]],'[1]Centros de coste'!$A$2:$D$204,3,FALSE))</f>
        <v>IBERICA II</v>
      </c>
      <c r="Z2069" t="str">
        <f>IF(MESACU[[#This Row],[PAIS]]="ESPAÑA",VLOOKUP(MESACU[[#This Row],[PROVINCIA]],[1]!PROVINCIASCC[#Data],4,FALSE),VLOOKUP(MESACU[[#This Row],[PAIS]],'[1]Centros de coste'!$A$2:$D$204,4,FALSE))</f>
        <v>EUROPA</v>
      </c>
      <c r="AA2069" t="str">
        <f>IFERROR(LEFT(TRIM(MESACU[[#This Row],[CodigoArticulo]]),LEN(TRIM(MESACU[[#This Row],[CodigoArticulo]]))-4),"")</f>
        <v>PT</v>
      </c>
      <c r="AB2069" t="str">
        <f>IFERROR(VLOOKUP(MESACU[[#This Row],[CODIGOG]],[1]!FAMILIAS[#Data],5,FALSE),"")</f>
        <v>BIOFERTILIZERS</v>
      </c>
    </row>
    <row r="2070" spans="1:28" x14ac:dyDescent="0.35">
      <c r="A2070" t="s">
        <v>28</v>
      </c>
      <c r="B2070">
        <v>588</v>
      </c>
      <c r="C2070" t="s">
        <v>29</v>
      </c>
      <c r="D2070">
        <v>2025</v>
      </c>
      <c r="E2070">
        <v>6</v>
      </c>
      <c r="F2070" t="s">
        <v>131</v>
      </c>
      <c r="G2070">
        <v>566</v>
      </c>
      <c r="H2070" t="s">
        <v>132</v>
      </c>
      <c r="I2070">
        <v>0</v>
      </c>
      <c r="J2070">
        <v>0</v>
      </c>
      <c r="K2070">
        <v>19.135999999999999</v>
      </c>
      <c r="L2070">
        <v>0</v>
      </c>
      <c r="M2070">
        <v>0</v>
      </c>
      <c r="N2070">
        <v>0</v>
      </c>
      <c r="O2070">
        <v>15.52</v>
      </c>
      <c r="P2070" t="s">
        <v>131</v>
      </c>
      <c r="Q2070" t="s">
        <v>48</v>
      </c>
      <c r="R2070" t="s">
        <v>34</v>
      </c>
      <c r="S2070" t="s">
        <v>50</v>
      </c>
      <c r="T2070" t="s">
        <v>36</v>
      </c>
      <c r="U2070">
        <v>0</v>
      </c>
      <c r="V2070">
        <v>640</v>
      </c>
      <c r="W2070">
        <v>1913.6</v>
      </c>
      <c r="X2070" t="str">
        <f>IF(MESACU[[#This Row],[PAIS]]="ESPAÑA",VLOOKUP(MESACU[[#This Row],[PROVINCIA]],[1]!PROVINCIASCC[#Data],2,FALSE),VLOOKUP(MESACU[[#This Row],[PAIS]],'[1]Centros de coste'!$A$2:$D$204,2,FALSE))</f>
        <v>C44 - IBERICA II</v>
      </c>
      <c r="Y2070" t="str">
        <f>IF(MESACU[[#This Row],[PAIS]]="ESPAÑA",VLOOKUP(MESACU[[#This Row],[PROVINCIA]],[1]!PROVINCIASCC[#Data],3,FALSE),VLOOKUP(MESACU[[#This Row],[PAIS]],'[1]Centros de coste'!$A$2:$D$204,3,FALSE))</f>
        <v>IBERICA II</v>
      </c>
      <c r="Z2070" t="str">
        <f>IF(MESACU[[#This Row],[PAIS]]="ESPAÑA",VLOOKUP(MESACU[[#This Row],[PROVINCIA]],[1]!PROVINCIASCC[#Data],4,FALSE),VLOOKUP(MESACU[[#This Row],[PAIS]],'[1]Centros de coste'!$A$2:$D$204,4,FALSE))</f>
        <v>EUROPA</v>
      </c>
      <c r="AA2070" t="str">
        <f>IFERROR(LEFT(TRIM(MESACU[[#This Row],[CodigoArticulo]]),LEN(TRIM(MESACU[[#This Row],[CodigoArticulo]]))-4),"")</f>
        <v>AGXKC</v>
      </c>
      <c r="AB2070" t="str">
        <f>IFERROR(VLOOKUP(MESACU[[#This Row],[CODIGOG]],[1]!FAMILIAS[#Data],5,FALSE),"")</f>
        <v>BIOSTIMULANTS</v>
      </c>
    </row>
    <row r="2071" spans="1:28" x14ac:dyDescent="0.35">
      <c r="A2071" t="s">
        <v>28</v>
      </c>
      <c r="B2071">
        <v>589</v>
      </c>
      <c r="C2071" t="s">
        <v>29</v>
      </c>
      <c r="D2071">
        <v>2025</v>
      </c>
      <c r="E2071">
        <v>6</v>
      </c>
      <c r="F2071" t="s">
        <v>92</v>
      </c>
      <c r="G2071">
        <v>571</v>
      </c>
      <c r="H2071" t="s">
        <v>93</v>
      </c>
      <c r="I2071">
        <v>0</v>
      </c>
      <c r="J2071">
        <v>0</v>
      </c>
      <c r="K2071">
        <v>13.632</v>
      </c>
      <c r="L2071">
        <v>0</v>
      </c>
      <c r="M2071">
        <v>0</v>
      </c>
      <c r="N2071">
        <v>0</v>
      </c>
      <c r="O2071">
        <v>15.52</v>
      </c>
      <c r="P2071" t="s">
        <v>92</v>
      </c>
      <c r="Q2071" t="s">
        <v>102</v>
      </c>
      <c r="R2071" t="s">
        <v>34</v>
      </c>
      <c r="S2071" t="s">
        <v>103</v>
      </c>
      <c r="T2071" t="s">
        <v>36</v>
      </c>
      <c r="U2071">
        <v>0</v>
      </c>
      <c r="V2071">
        <v>640</v>
      </c>
      <c r="W2071">
        <v>1363.2</v>
      </c>
      <c r="X2071" t="str">
        <f>IF(MESACU[[#This Row],[PAIS]]="ESPAÑA",VLOOKUP(MESACU[[#This Row],[PROVINCIA]],[1]!PROVINCIASCC[#Data],2,FALSE),VLOOKUP(MESACU[[#This Row],[PAIS]],'[1]Centros de coste'!$A$2:$D$204,2,FALSE))</f>
        <v>C46 - IBERICA IV</v>
      </c>
      <c r="Y2071" t="str">
        <f>IF(MESACU[[#This Row],[PAIS]]="ESPAÑA",VLOOKUP(MESACU[[#This Row],[PROVINCIA]],[1]!PROVINCIASCC[#Data],3,FALSE),VLOOKUP(MESACU[[#This Row],[PAIS]],'[1]Centros de coste'!$A$2:$D$204,3,FALSE))</f>
        <v>IBERICA IV</v>
      </c>
      <c r="Z2071" t="str">
        <f>IF(MESACU[[#This Row],[PAIS]]="ESPAÑA",VLOOKUP(MESACU[[#This Row],[PROVINCIA]],[1]!PROVINCIASCC[#Data],4,FALSE),VLOOKUP(MESACU[[#This Row],[PAIS]],'[1]Centros de coste'!$A$2:$D$204,4,FALSE))</f>
        <v>EUROPA</v>
      </c>
      <c r="AA2071" t="str">
        <f>IFERROR(LEFT(TRIM(MESACU[[#This Row],[CodigoArticulo]]),LEN(TRIM(MESACU[[#This Row],[CodigoArticulo]]))-4),"")</f>
        <v>BIO</v>
      </c>
      <c r="AB2071" t="str">
        <f>IFERROR(VLOOKUP(MESACU[[#This Row],[CODIGOG]],[1]!FAMILIAS[#Data],5,FALSE),"")</f>
        <v>BIOSTIMULANTS</v>
      </c>
    </row>
    <row r="2072" spans="1:28" x14ac:dyDescent="0.35">
      <c r="A2072" t="s">
        <v>28</v>
      </c>
      <c r="B2072">
        <v>589</v>
      </c>
      <c r="C2072" t="s">
        <v>29</v>
      </c>
      <c r="D2072">
        <v>2025</v>
      </c>
      <c r="E2072">
        <v>6</v>
      </c>
      <c r="F2072" t="s">
        <v>419</v>
      </c>
      <c r="G2072">
        <v>571</v>
      </c>
      <c r="H2072" t="s">
        <v>420</v>
      </c>
      <c r="I2072">
        <v>0</v>
      </c>
      <c r="J2072">
        <v>0</v>
      </c>
      <c r="K2072">
        <v>5.64</v>
      </c>
      <c r="L2072">
        <v>0</v>
      </c>
      <c r="M2072">
        <v>0</v>
      </c>
      <c r="N2072">
        <v>0</v>
      </c>
      <c r="O2072">
        <v>3.88</v>
      </c>
      <c r="P2072" t="s">
        <v>419</v>
      </c>
      <c r="Q2072" t="s">
        <v>102</v>
      </c>
      <c r="R2072" t="s">
        <v>34</v>
      </c>
      <c r="S2072" t="s">
        <v>103</v>
      </c>
      <c r="T2072" t="s">
        <v>36</v>
      </c>
      <c r="U2072">
        <v>0</v>
      </c>
      <c r="V2072">
        <v>200</v>
      </c>
      <c r="W2072">
        <v>564</v>
      </c>
      <c r="X2072" t="str">
        <f>IF(MESACU[[#This Row],[PAIS]]="ESPAÑA",VLOOKUP(MESACU[[#This Row],[PROVINCIA]],[1]!PROVINCIASCC[#Data],2,FALSE),VLOOKUP(MESACU[[#This Row],[PAIS]],'[1]Centros de coste'!$A$2:$D$204,2,FALSE))</f>
        <v>C46 - IBERICA IV</v>
      </c>
      <c r="Y2072" t="str">
        <f>IF(MESACU[[#This Row],[PAIS]]="ESPAÑA",VLOOKUP(MESACU[[#This Row],[PROVINCIA]],[1]!PROVINCIASCC[#Data],3,FALSE),VLOOKUP(MESACU[[#This Row],[PAIS]],'[1]Centros de coste'!$A$2:$D$204,3,FALSE))</f>
        <v>IBERICA IV</v>
      </c>
      <c r="Z2072" t="str">
        <f>IF(MESACU[[#This Row],[PAIS]]="ESPAÑA",VLOOKUP(MESACU[[#This Row],[PROVINCIA]],[1]!PROVINCIASCC[#Data],4,FALSE),VLOOKUP(MESACU[[#This Row],[PAIS]],'[1]Centros de coste'!$A$2:$D$204,4,FALSE))</f>
        <v>EUROPA</v>
      </c>
      <c r="AA2072" t="str">
        <f>IFERROR(LEFT(TRIM(MESACU[[#This Row],[CodigoArticulo]]),LEN(TRIM(MESACU[[#This Row],[CodigoArticulo]]))-4),"")</f>
        <v>PT</v>
      </c>
      <c r="AB2072" t="str">
        <f>IFERROR(VLOOKUP(MESACU[[#This Row],[CODIGOG]],[1]!FAMILIAS[#Data],5,FALSE),"")</f>
        <v>BIOFERTILIZERS</v>
      </c>
    </row>
    <row r="2073" spans="1:28" x14ac:dyDescent="0.35">
      <c r="A2073" t="s">
        <v>28</v>
      </c>
      <c r="B2073">
        <v>589</v>
      </c>
      <c r="C2073" t="s">
        <v>29</v>
      </c>
      <c r="D2073">
        <v>2025</v>
      </c>
      <c r="E2073">
        <v>6</v>
      </c>
      <c r="F2073" t="s">
        <v>158</v>
      </c>
      <c r="G2073">
        <v>571</v>
      </c>
      <c r="H2073" t="s">
        <v>159</v>
      </c>
      <c r="I2073">
        <v>0</v>
      </c>
      <c r="J2073">
        <v>0</v>
      </c>
      <c r="K2073">
        <v>2.9</v>
      </c>
      <c r="L2073">
        <v>0</v>
      </c>
      <c r="M2073">
        <v>0</v>
      </c>
      <c r="N2073">
        <v>0</v>
      </c>
      <c r="O2073">
        <v>2.4300000000000002</v>
      </c>
      <c r="P2073" t="s">
        <v>158</v>
      </c>
      <c r="Q2073" t="s">
        <v>102</v>
      </c>
      <c r="R2073" t="s">
        <v>34</v>
      </c>
      <c r="S2073" t="s">
        <v>103</v>
      </c>
      <c r="T2073" t="s">
        <v>36</v>
      </c>
      <c r="U2073">
        <v>0</v>
      </c>
      <c r="V2073">
        <v>100</v>
      </c>
      <c r="W2073">
        <v>290</v>
      </c>
      <c r="X2073" t="str">
        <f>IF(MESACU[[#This Row],[PAIS]]="ESPAÑA",VLOOKUP(MESACU[[#This Row],[PROVINCIA]],[1]!PROVINCIASCC[#Data],2,FALSE),VLOOKUP(MESACU[[#This Row],[PAIS]],'[1]Centros de coste'!$A$2:$D$204,2,FALSE))</f>
        <v>C46 - IBERICA IV</v>
      </c>
      <c r="Y2073" t="str">
        <f>IF(MESACU[[#This Row],[PAIS]]="ESPAÑA",VLOOKUP(MESACU[[#This Row],[PROVINCIA]],[1]!PROVINCIASCC[#Data],3,FALSE),VLOOKUP(MESACU[[#This Row],[PAIS]],'[1]Centros de coste'!$A$2:$D$204,3,FALSE))</f>
        <v>IBERICA IV</v>
      </c>
      <c r="Z2073" t="str">
        <f>IF(MESACU[[#This Row],[PAIS]]="ESPAÑA",VLOOKUP(MESACU[[#This Row],[PROVINCIA]],[1]!PROVINCIASCC[#Data],4,FALSE),VLOOKUP(MESACU[[#This Row],[PAIS]],'[1]Centros de coste'!$A$2:$D$204,4,FALSE))</f>
        <v>EUROPA</v>
      </c>
      <c r="AA2073" t="str">
        <f>IFERROR(LEFT(TRIM(MESACU[[#This Row],[CodigoArticulo]]),LEN(TRIM(MESACU[[#This Row],[CodigoArticulo]]))-4),"")</f>
        <v>PT</v>
      </c>
      <c r="AB2073" t="str">
        <f>IFERROR(VLOOKUP(MESACU[[#This Row],[CODIGOG]],[1]!FAMILIAS[#Data],5,FALSE),"")</f>
        <v>BIOFERTILIZERS</v>
      </c>
    </row>
    <row r="2074" spans="1:28" x14ac:dyDescent="0.35">
      <c r="A2074" t="s">
        <v>28</v>
      </c>
      <c r="B2074">
        <v>589</v>
      </c>
      <c r="C2074" t="s">
        <v>29</v>
      </c>
      <c r="D2074">
        <v>2025</v>
      </c>
      <c r="E2074">
        <v>6</v>
      </c>
      <c r="F2074" t="s">
        <v>375</v>
      </c>
      <c r="G2074">
        <v>571</v>
      </c>
      <c r="H2074" t="s">
        <v>376</v>
      </c>
      <c r="I2074">
        <v>0</v>
      </c>
      <c r="J2074">
        <v>0</v>
      </c>
      <c r="K2074">
        <v>2.25</v>
      </c>
      <c r="L2074">
        <v>0</v>
      </c>
      <c r="M2074">
        <v>0</v>
      </c>
      <c r="N2074">
        <v>0</v>
      </c>
      <c r="O2074">
        <v>0.39</v>
      </c>
      <c r="P2074" t="s">
        <v>375</v>
      </c>
      <c r="Q2074" t="s">
        <v>102</v>
      </c>
      <c r="R2074" t="s">
        <v>73</v>
      </c>
      <c r="S2074" t="s">
        <v>103</v>
      </c>
      <c r="T2074" t="s">
        <v>36</v>
      </c>
      <c r="U2074">
        <v>0</v>
      </c>
      <c r="V2074">
        <v>50</v>
      </c>
      <c r="W2074">
        <v>225</v>
      </c>
      <c r="X2074" t="str">
        <f>IF(MESACU[[#This Row],[PAIS]]="ESPAÑA",VLOOKUP(MESACU[[#This Row],[PROVINCIA]],[1]!PROVINCIASCC[#Data],2,FALSE),VLOOKUP(MESACU[[#This Row],[PAIS]],'[1]Centros de coste'!$A$2:$D$204,2,FALSE))</f>
        <v>C46 - IBERICA IV</v>
      </c>
      <c r="Y2074" t="str">
        <f>IF(MESACU[[#This Row],[PAIS]]="ESPAÑA",VLOOKUP(MESACU[[#This Row],[PROVINCIA]],[1]!PROVINCIASCC[#Data],3,FALSE),VLOOKUP(MESACU[[#This Row],[PAIS]],'[1]Centros de coste'!$A$2:$D$204,3,FALSE))</f>
        <v>IBERICA IV</v>
      </c>
      <c r="Z2074" t="str">
        <f>IF(MESACU[[#This Row],[PAIS]]="ESPAÑA",VLOOKUP(MESACU[[#This Row],[PROVINCIA]],[1]!PROVINCIASCC[#Data],4,FALSE),VLOOKUP(MESACU[[#This Row],[PAIS]],'[1]Centros de coste'!$A$2:$D$204,4,FALSE))</f>
        <v>EUROPA</v>
      </c>
      <c r="AA2074" t="str">
        <f>IFERROR(LEFT(TRIM(MESACU[[#This Row],[CodigoArticulo]]),LEN(TRIM(MESACU[[#This Row],[CodigoArticulo]]))-4),"")</f>
        <v>BPLUS2</v>
      </c>
      <c r="AB2074" t="str">
        <f>IFERROR(VLOOKUP(MESACU[[#This Row],[CODIGOG]],[1]!FAMILIAS[#Data],5,FALSE),"")</f>
        <v>BIOFERTILIZERS</v>
      </c>
    </row>
    <row r="2075" spans="1:28" x14ac:dyDescent="0.35">
      <c r="A2075" t="s">
        <v>28</v>
      </c>
      <c r="B2075">
        <v>589</v>
      </c>
      <c r="C2075" t="s">
        <v>29</v>
      </c>
      <c r="D2075">
        <v>2025</v>
      </c>
      <c r="E2075">
        <v>6</v>
      </c>
      <c r="F2075" t="s">
        <v>375</v>
      </c>
      <c r="G2075">
        <v>571</v>
      </c>
      <c r="H2075" t="s">
        <v>376</v>
      </c>
      <c r="I2075">
        <v>0</v>
      </c>
      <c r="J2075">
        <v>0</v>
      </c>
      <c r="K2075">
        <v>2.25</v>
      </c>
      <c r="L2075">
        <v>0</v>
      </c>
      <c r="M2075">
        <v>0</v>
      </c>
      <c r="N2075">
        <v>0</v>
      </c>
      <c r="O2075">
        <v>0.39</v>
      </c>
      <c r="P2075" t="s">
        <v>375</v>
      </c>
      <c r="Q2075" t="s">
        <v>102</v>
      </c>
      <c r="R2075" t="s">
        <v>73</v>
      </c>
      <c r="S2075" t="s">
        <v>103</v>
      </c>
      <c r="T2075" t="s">
        <v>36</v>
      </c>
      <c r="U2075">
        <v>0</v>
      </c>
      <c r="V2075">
        <v>50</v>
      </c>
      <c r="W2075">
        <v>225</v>
      </c>
      <c r="X2075" t="str">
        <f>IF(MESACU[[#This Row],[PAIS]]="ESPAÑA",VLOOKUP(MESACU[[#This Row],[PROVINCIA]],[1]!PROVINCIASCC[#Data],2,FALSE),VLOOKUP(MESACU[[#This Row],[PAIS]],'[1]Centros de coste'!$A$2:$D$204,2,FALSE))</f>
        <v>C46 - IBERICA IV</v>
      </c>
      <c r="Y2075" t="str">
        <f>IF(MESACU[[#This Row],[PAIS]]="ESPAÑA",VLOOKUP(MESACU[[#This Row],[PROVINCIA]],[1]!PROVINCIASCC[#Data],3,FALSE),VLOOKUP(MESACU[[#This Row],[PAIS]],'[1]Centros de coste'!$A$2:$D$204,3,FALSE))</f>
        <v>IBERICA IV</v>
      </c>
      <c r="Z2075" t="str">
        <f>IF(MESACU[[#This Row],[PAIS]]="ESPAÑA",VLOOKUP(MESACU[[#This Row],[PROVINCIA]],[1]!PROVINCIASCC[#Data],4,FALSE),VLOOKUP(MESACU[[#This Row],[PAIS]],'[1]Centros de coste'!$A$2:$D$204,4,FALSE))</f>
        <v>EUROPA</v>
      </c>
      <c r="AA2075" t="str">
        <f>IFERROR(LEFT(TRIM(MESACU[[#This Row],[CodigoArticulo]]),LEN(TRIM(MESACU[[#This Row],[CodigoArticulo]]))-4),"")</f>
        <v>BPLUS2</v>
      </c>
      <c r="AB2075" t="str">
        <f>IFERROR(VLOOKUP(MESACU[[#This Row],[CODIGOG]],[1]!FAMILIAS[#Data],5,FALSE),"")</f>
        <v>BIOFERTILIZERS</v>
      </c>
    </row>
    <row r="2076" spans="1:28" x14ac:dyDescent="0.35">
      <c r="A2076" t="s">
        <v>28</v>
      </c>
      <c r="B2076">
        <v>589</v>
      </c>
      <c r="C2076" t="s">
        <v>29</v>
      </c>
      <c r="D2076">
        <v>2025</v>
      </c>
      <c r="E2076">
        <v>6</v>
      </c>
      <c r="F2076" t="s">
        <v>106</v>
      </c>
      <c r="G2076">
        <v>571</v>
      </c>
      <c r="H2076" t="s">
        <v>502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 t="s">
        <v>106</v>
      </c>
      <c r="Q2076" t="s">
        <v>102</v>
      </c>
      <c r="R2076" t="s">
        <v>28</v>
      </c>
      <c r="S2076" t="s">
        <v>103</v>
      </c>
      <c r="T2076" t="s">
        <v>36</v>
      </c>
      <c r="U2076">
        <v>0</v>
      </c>
      <c r="V2076">
        <v>0</v>
      </c>
      <c r="W2076">
        <v>0</v>
      </c>
      <c r="X2076" t="str">
        <f>IF(MESACU[[#This Row],[PAIS]]="ESPAÑA",VLOOKUP(MESACU[[#This Row],[PROVINCIA]],[1]!PROVINCIASCC[#Data],2,FALSE),VLOOKUP(MESACU[[#This Row],[PAIS]],'[1]Centros de coste'!$A$2:$D$204,2,FALSE))</f>
        <v>C46 - IBERICA IV</v>
      </c>
      <c r="Y2076" t="str">
        <f>IF(MESACU[[#This Row],[PAIS]]="ESPAÑA",VLOOKUP(MESACU[[#This Row],[PROVINCIA]],[1]!PROVINCIASCC[#Data],3,FALSE),VLOOKUP(MESACU[[#This Row],[PAIS]],'[1]Centros de coste'!$A$2:$D$204,3,FALSE))</f>
        <v>IBERICA IV</v>
      </c>
      <c r="Z2076" t="str">
        <f>IF(MESACU[[#This Row],[PAIS]]="ESPAÑA",VLOOKUP(MESACU[[#This Row],[PROVINCIA]],[1]!PROVINCIASCC[#Data],4,FALSE),VLOOKUP(MESACU[[#This Row],[PAIS]],'[1]Centros de coste'!$A$2:$D$204,4,FALSE))</f>
        <v>EUROPA</v>
      </c>
      <c r="AA2076" t="str">
        <f>IFERROR(LEFT(TRIM(MESACU[[#This Row],[CodigoArticulo]]),LEN(TRIM(MESACU[[#This Row],[CodigoArticulo]]))-4),"")</f>
        <v/>
      </c>
      <c r="AB2076" t="str">
        <f>IFERROR(VLOOKUP(MESACU[[#This Row],[CODIGOG]],[1]!FAMILIAS[#Data],5,FALSE),"")</f>
        <v/>
      </c>
    </row>
    <row r="2077" spans="1:28" x14ac:dyDescent="0.35">
      <c r="A2077" t="s">
        <v>28</v>
      </c>
      <c r="B2077">
        <v>590</v>
      </c>
      <c r="C2077" t="s">
        <v>29</v>
      </c>
      <c r="D2077">
        <v>2025</v>
      </c>
      <c r="E2077">
        <v>6</v>
      </c>
      <c r="F2077" t="s">
        <v>74</v>
      </c>
      <c r="G2077">
        <v>518</v>
      </c>
      <c r="H2077" t="s">
        <v>75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6.31</v>
      </c>
      <c r="P2077" t="s">
        <v>74</v>
      </c>
      <c r="Q2077" t="s">
        <v>234</v>
      </c>
      <c r="R2077" t="s">
        <v>34</v>
      </c>
      <c r="S2077" t="s">
        <v>351</v>
      </c>
      <c r="T2077" t="s">
        <v>36</v>
      </c>
      <c r="U2077">
        <v>0</v>
      </c>
      <c r="V2077">
        <v>260</v>
      </c>
      <c r="W2077">
        <v>816.4</v>
      </c>
      <c r="X2077" t="str">
        <f>IF(MESACU[[#This Row],[PAIS]]="ESPAÑA",VLOOKUP(MESACU[[#This Row],[PROVINCIA]],[1]!PROVINCIASCC[#Data],2,FALSE),VLOOKUP(MESACU[[#This Row],[PAIS]],'[1]Centros de coste'!$A$2:$D$204,2,FALSE))</f>
        <v>C43 - IBERICA I</v>
      </c>
      <c r="Y2077" t="str">
        <f>IF(MESACU[[#This Row],[PAIS]]="ESPAÑA",VLOOKUP(MESACU[[#This Row],[PROVINCIA]],[1]!PROVINCIASCC[#Data],3,FALSE),VLOOKUP(MESACU[[#This Row],[PAIS]],'[1]Centros de coste'!$A$2:$D$204,3,FALSE))</f>
        <v>IBERICA I</v>
      </c>
      <c r="Z2077" t="str">
        <f>IF(MESACU[[#This Row],[PAIS]]="ESPAÑA",VLOOKUP(MESACU[[#This Row],[PROVINCIA]],[1]!PROVINCIASCC[#Data],4,FALSE),VLOOKUP(MESACU[[#This Row],[PAIS]],'[1]Centros de coste'!$A$2:$D$204,4,FALSE))</f>
        <v>EUROPA</v>
      </c>
      <c r="AA2077" t="str">
        <f>IFERROR(LEFT(TRIM(MESACU[[#This Row],[CodigoArticulo]]),LEN(TRIM(MESACU[[#This Row],[CodigoArticulo]]))-4),"")</f>
        <v>B</v>
      </c>
      <c r="AB2077" t="str">
        <f>IFERROR(VLOOKUP(MESACU[[#This Row],[CODIGOG]],[1]!FAMILIAS[#Data],5,FALSE),"")</f>
        <v>BIOFERTILIZERS</v>
      </c>
    </row>
    <row r="2078" spans="1:28" x14ac:dyDescent="0.35">
      <c r="A2078" t="s">
        <v>28</v>
      </c>
      <c r="B2078">
        <v>590</v>
      </c>
      <c r="C2078" t="s">
        <v>29</v>
      </c>
      <c r="D2078">
        <v>2025</v>
      </c>
      <c r="E2078">
        <v>6</v>
      </c>
      <c r="F2078" t="s">
        <v>142</v>
      </c>
      <c r="G2078">
        <v>518</v>
      </c>
      <c r="H2078" t="s">
        <v>143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3.89</v>
      </c>
      <c r="P2078" t="s">
        <v>142</v>
      </c>
      <c r="Q2078" t="s">
        <v>234</v>
      </c>
      <c r="R2078" t="s">
        <v>34</v>
      </c>
      <c r="S2078" t="s">
        <v>351</v>
      </c>
      <c r="T2078" t="s">
        <v>36</v>
      </c>
      <c r="U2078">
        <v>0</v>
      </c>
      <c r="V2078">
        <v>140</v>
      </c>
      <c r="W2078">
        <v>478.8</v>
      </c>
      <c r="X2078" t="str">
        <f>IF(MESACU[[#This Row],[PAIS]]="ESPAÑA",VLOOKUP(MESACU[[#This Row],[PROVINCIA]],[1]!PROVINCIASCC[#Data],2,FALSE),VLOOKUP(MESACU[[#This Row],[PAIS]],'[1]Centros de coste'!$A$2:$D$204,2,FALSE))</f>
        <v>C43 - IBERICA I</v>
      </c>
      <c r="Y2078" t="str">
        <f>IF(MESACU[[#This Row],[PAIS]]="ESPAÑA",VLOOKUP(MESACU[[#This Row],[PROVINCIA]],[1]!PROVINCIASCC[#Data],3,FALSE),VLOOKUP(MESACU[[#This Row],[PAIS]],'[1]Centros de coste'!$A$2:$D$204,3,FALSE))</f>
        <v>IBERICA I</v>
      </c>
      <c r="Z2078" t="str">
        <f>IF(MESACU[[#This Row],[PAIS]]="ESPAÑA",VLOOKUP(MESACU[[#This Row],[PROVINCIA]],[1]!PROVINCIASCC[#Data],4,FALSE),VLOOKUP(MESACU[[#This Row],[PAIS]],'[1]Centros de coste'!$A$2:$D$204,4,FALSE))</f>
        <v>EUROPA</v>
      </c>
      <c r="AA2078" t="str">
        <f>IFERROR(LEFT(TRIM(MESACU[[#This Row],[CodigoArticulo]]),LEN(TRIM(MESACU[[#This Row],[CodigoArticulo]]))-4),"")</f>
        <v>B</v>
      </c>
      <c r="AB2078" t="str">
        <f>IFERROR(VLOOKUP(MESACU[[#This Row],[CODIGOG]],[1]!FAMILIAS[#Data],5,FALSE),"")</f>
        <v>BIOFERTILIZERS</v>
      </c>
    </row>
    <row r="2079" spans="1:28" x14ac:dyDescent="0.35">
      <c r="A2079" t="s">
        <v>28</v>
      </c>
      <c r="B2079">
        <v>591</v>
      </c>
      <c r="C2079" t="s">
        <v>29</v>
      </c>
      <c r="D2079">
        <v>2025</v>
      </c>
      <c r="E2079">
        <v>6</v>
      </c>
      <c r="F2079" t="s">
        <v>92</v>
      </c>
      <c r="G2079">
        <v>563</v>
      </c>
      <c r="H2079" t="s">
        <v>93</v>
      </c>
      <c r="I2079">
        <v>27.78</v>
      </c>
      <c r="J2079">
        <v>0</v>
      </c>
      <c r="K2079">
        <v>27.220400000000001</v>
      </c>
      <c r="L2079">
        <v>13.610200000000001</v>
      </c>
      <c r="M2079">
        <v>0</v>
      </c>
      <c r="N2079">
        <v>0</v>
      </c>
      <c r="O2079">
        <v>15.52</v>
      </c>
      <c r="P2079" t="s">
        <v>92</v>
      </c>
      <c r="Q2079" t="s">
        <v>56</v>
      </c>
      <c r="R2079" t="s">
        <v>34</v>
      </c>
      <c r="S2079" t="s">
        <v>57</v>
      </c>
      <c r="T2079" t="s">
        <v>36</v>
      </c>
      <c r="U2079">
        <v>0</v>
      </c>
      <c r="V2079">
        <v>640</v>
      </c>
      <c r="W2079">
        <v>1388.8</v>
      </c>
      <c r="X2079" t="str">
        <f>IF(MESACU[[#This Row],[PAIS]]="ESPAÑA",VLOOKUP(MESACU[[#This Row],[PROVINCIA]],[1]!PROVINCIASCC[#Data],2,FALSE),VLOOKUP(MESACU[[#This Row],[PAIS]],'[1]Centros de coste'!$A$2:$D$204,2,FALSE))</f>
        <v>C44 - IBERICA II</v>
      </c>
      <c r="Y2079" t="str">
        <f>IF(MESACU[[#This Row],[PAIS]]="ESPAÑA",VLOOKUP(MESACU[[#This Row],[PROVINCIA]],[1]!PROVINCIASCC[#Data],3,FALSE),VLOOKUP(MESACU[[#This Row],[PAIS]],'[1]Centros de coste'!$A$2:$D$204,3,FALSE))</f>
        <v>IBERICA II</v>
      </c>
      <c r="Z2079" t="str">
        <f>IF(MESACU[[#This Row],[PAIS]]="ESPAÑA",VLOOKUP(MESACU[[#This Row],[PROVINCIA]],[1]!PROVINCIASCC[#Data],4,FALSE),VLOOKUP(MESACU[[#This Row],[PAIS]],'[1]Centros de coste'!$A$2:$D$204,4,FALSE))</f>
        <v>EUROPA</v>
      </c>
      <c r="AA2079" t="str">
        <f>IFERROR(LEFT(TRIM(MESACU[[#This Row],[CodigoArticulo]]),LEN(TRIM(MESACU[[#This Row],[CodigoArticulo]]))-4),"")</f>
        <v>BIO</v>
      </c>
      <c r="AB2079" t="str">
        <f>IFERROR(VLOOKUP(MESACU[[#This Row],[CODIGOG]],[1]!FAMILIAS[#Data],5,FALSE),"")</f>
        <v>BIOSTIMULANTS</v>
      </c>
    </row>
    <row r="2080" spans="1:28" x14ac:dyDescent="0.35">
      <c r="A2080" t="s">
        <v>28</v>
      </c>
      <c r="B2080">
        <v>591</v>
      </c>
      <c r="C2080" t="s">
        <v>29</v>
      </c>
      <c r="D2080">
        <v>2025</v>
      </c>
      <c r="E2080">
        <v>6</v>
      </c>
      <c r="F2080" t="s">
        <v>115</v>
      </c>
      <c r="G2080">
        <v>563</v>
      </c>
      <c r="H2080" t="s">
        <v>116</v>
      </c>
      <c r="I2080">
        <v>10.32</v>
      </c>
      <c r="J2080">
        <v>0</v>
      </c>
      <c r="K2080">
        <v>10.1136</v>
      </c>
      <c r="L2080">
        <v>5.0568</v>
      </c>
      <c r="M2080">
        <v>0</v>
      </c>
      <c r="N2080">
        <v>0</v>
      </c>
      <c r="O2080">
        <v>5.82</v>
      </c>
      <c r="P2080" t="s">
        <v>115</v>
      </c>
      <c r="Q2080" t="s">
        <v>56</v>
      </c>
      <c r="R2080" t="s">
        <v>34</v>
      </c>
      <c r="S2080" t="s">
        <v>57</v>
      </c>
      <c r="T2080" t="s">
        <v>36</v>
      </c>
      <c r="U2080">
        <v>0</v>
      </c>
      <c r="V2080">
        <v>240</v>
      </c>
      <c r="W2080">
        <v>516</v>
      </c>
      <c r="X2080" t="str">
        <f>IF(MESACU[[#This Row],[PAIS]]="ESPAÑA",VLOOKUP(MESACU[[#This Row],[PROVINCIA]],[1]!PROVINCIASCC[#Data],2,FALSE),VLOOKUP(MESACU[[#This Row],[PAIS]],'[1]Centros de coste'!$A$2:$D$204,2,FALSE))</f>
        <v>C44 - IBERICA II</v>
      </c>
      <c r="Y2080" t="str">
        <f>IF(MESACU[[#This Row],[PAIS]]="ESPAÑA",VLOOKUP(MESACU[[#This Row],[PROVINCIA]],[1]!PROVINCIASCC[#Data],3,FALSE),VLOOKUP(MESACU[[#This Row],[PAIS]],'[1]Centros de coste'!$A$2:$D$204,3,FALSE))</f>
        <v>IBERICA II</v>
      </c>
      <c r="Z2080" t="str">
        <f>IF(MESACU[[#This Row],[PAIS]]="ESPAÑA",VLOOKUP(MESACU[[#This Row],[PROVINCIA]],[1]!PROVINCIASCC[#Data],4,FALSE),VLOOKUP(MESACU[[#This Row],[PAIS]],'[1]Centros de coste'!$A$2:$D$204,4,FALSE))</f>
        <v>EUROPA</v>
      </c>
      <c r="AA2080" t="str">
        <f>IFERROR(LEFT(TRIM(MESACU[[#This Row],[CodigoArticulo]]),LEN(TRIM(MESACU[[#This Row],[CodigoArticulo]]))-4),"")</f>
        <v>CPLUS</v>
      </c>
      <c r="AB2080" t="str">
        <f>IFERROR(VLOOKUP(MESACU[[#This Row],[CODIGOG]],[1]!FAMILIAS[#Data],5,FALSE),"")</f>
        <v>BIOFERTILIZERS</v>
      </c>
    </row>
    <row r="2081" spans="1:28" x14ac:dyDescent="0.35">
      <c r="A2081" t="s">
        <v>28</v>
      </c>
      <c r="B2081">
        <v>591</v>
      </c>
      <c r="C2081" t="s">
        <v>29</v>
      </c>
      <c r="D2081">
        <v>2025</v>
      </c>
      <c r="E2081">
        <v>6</v>
      </c>
      <c r="F2081" t="s">
        <v>115</v>
      </c>
      <c r="G2081">
        <v>563</v>
      </c>
      <c r="H2081" t="s">
        <v>116</v>
      </c>
      <c r="I2081">
        <v>44.72</v>
      </c>
      <c r="J2081">
        <v>0</v>
      </c>
      <c r="K2081">
        <v>43.825600000000001</v>
      </c>
      <c r="L2081">
        <v>21.912800000000001</v>
      </c>
      <c r="M2081">
        <v>0</v>
      </c>
      <c r="N2081">
        <v>0</v>
      </c>
      <c r="O2081">
        <v>25.22</v>
      </c>
      <c r="P2081" t="s">
        <v>115</v>
      </c>
      <c r="Q2081" t="s">
        <v>56</v>
      </c>
      <c r="R2081" t="s">
        <v>34</v>
      </c>
      <c r="S2081" t="s">
        <v>57</v>
      </c>
      <c r="T2081" t="s">
        <v>36</v>
      </c>
      <c r="U2081">
        <v>0</v>
      </c>
      <c r="V2081">
        <v>1040</v>
      </c>
      <c r="W2081">
        <v>2236</v>
      </c>
      <c r="X2081" t="str">
        <f>IF(MESACU[[#This Row],[PAIS]]="ESPAÑA",VLOOKUP(MESACU[[#This Row],[PROVINCIA]],[1]!PROVINCIASCC[#Data],2,FALSE),VLOOKUP(MESACU[[#This Row],[PAIS]],'[1]Centros de coste'!$A$2:$D$204,2,FALSE))</f>
        <v>C44 - IBERICA II</v>
      </c>
      <c r="Y2081" t="str">
        <f>IF(MESACU[[#This Row],[PAIS]]="ESPAÑA",VLOOKUP(MESACU[[#This Row],[PROVINCIA]],[1]!PROVINCIASCC[#Data],3,FALSE),VLOOKUP(MESACU[[#This Row],[PAIS]],'[1]Centros de coste'!$A$2:$D$204,3,FALSE))</f>
        <v>IBERICA II</v>
      </c>
      <c r="Z2081" t="str">
        <f>IF(MESACU[[#This Row],[PAIS]]="ESPAÑA",VLOOKUP(MESACU[[#This Row],[PROVINCIA]],[1]!PROVINCIASCC[#Data],4,FALSE),VLOOKUP(MESACU[[#This Row],[PAIS]],'[1]Centros de coste'!$A$2:$D$204,4,FALSE))</f>
        <v>EUROPA</v>
      </c>
      <c r="AA2081" t="str">
        <f>IFERROR(LEFT(TRIM(MESACU[[#This Row],[CodigoArticulo]]),LEN(TRIM(MESACU[[#This Row],[CodigoArticulo]]))-4),"")</f>
        <v>CPLUS</v>
      </c>
      <c r="AB2081" t="str">
        <f>IFERROR(VLOOKUP(MESACU[[#This Row],[CODIGOG]],[1]!FAMILIAS[#Data],5,FALSE),"")</f>
        <v>BIOFERTILIZERS</v>
      </c>
    </row>
    <row r="2082" spans="1:28" x14ac:dyDescent="0.35">
      <c r="A2082" t="s">
        <v>28</v>
      </c>
      <c r="B2082">
        <v>592</v>
      </c>
      <c r="C2082" t="s">
        <v>29</v>
      </c>
      <c r="D2082">
        <v>2025</v>
      </c>
      <c r="E2082">
        <v>6</v>
      </c>
      <c r="F2082" t="s">
        <v>124</v>
      </c>
      <c r="G2082">
        <v>563</v>
      </c>
      <c r="H2082" t="s">
        <v>125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 t="s">
        <v>124</v>
      </c>
      <c r="Q2082" t="s">
        <v>56</v>
      </c>
      <c r="R2082" t="s">
        <v>34</v>
      </c>
      <c r="S2082" t="s">
        <v>57</v>
      </c>
      <c r="T2082" t="s">
        <v>36</v>
      </c>
      <c r="U2082">
        <v>0</v>
      </c>
      <c r="V2082">
        <v>40</v>
      </c>
      <c r="W2082">
        <v>0</v>
      </c>
      <c r="X2082" t="str">
        <f>IF(MESACU[[#This Row],[PAIS]]="ESPAÑA",VLOOKUP(MESACU[[#This Row],[PROVINCIA]],[1]!PROVINCIASCC[#Data],2,FALSE),VLOOKUP(MESACU[[#This Row],[PAIS]],'[1]Centros de coste'!$A$2:$D$204,2,FALSE))</f>
        <v>C44 - IBERICA II</v>
      </c>
      <c r="Y2082" t="str">
        <f>IF(MESACU[[#This Row],[PAIS]]="ESPAÑA",VLOOKUP(MESACU[[#This Row],[PROVINCIA]],[1]!PROVINCIASCC[#Data],3,FALSE),VLOOKUP(MESACU[[#This Row],[PAIS]],'[1]Centros de coste'!$A$2:$D$204,3,FALSE))</f>
        <v>IBERICA II</v>
      </c>
      <c r="Z2082" t="str">
        <f>IF(MESACU[[#This Row],[PAIS]]="ESPAÑA",VLOOKUP(MESACU[[#This Row],[PROVINCIA]],[1]!PROVINCIASCC[#Data],4,FALSE),VLOOKUP(MESACU[[#This Row],[PAIS]],'[1]Centros de coste'!$A$2:$D$204,4,FALSE))</f>
        <v>EUROPA</v>
      </c>
      <c r="AA2082" t="str">
        <f>IFERROR(LEFT(TRIM(MESACU[[#This Row],[CodigoArticulo]]),LEN(TRIM(MESACU[[#This Row],[CodigoArticulo]]))-4),"")</f>
        <v>HST</v>
      </c>
      <c r="AB2082" t="str">
        <f>IFERROR(VLOOKUP(MESACU[[#This Row],[CODIGOG]],[1]!FAMILIAS[#Data],5,FALSE),"")</f>
        <v>BIOSTIMULANTS</v>
      </c>
    </row>
    <row r="2083" spans="1:28" x14ac:dyDescent="0.35">
      <c r="A2083" t="s">
        <v>28</v>
      </c>
      <c r="B2083">
        <v>593</v>
      </c>
      <c r="C2083" t="s">
        <v>29</v>
      </c>
      <c r="D2083">
        <v>2025</v>
      </c>
      <c r="E2083">
        <v>6</v>
      </c>
      <c r="F2083" t="s">
        <v>153</v>
      </c>
      <c r="G2083">
        <v>563</v>
      </c>
      <c r="H2083" t="s">
        <v>154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 t="s">
        <v>153</v>
      </c>
      <c r="Q2083" t="s">
        <v>56</v>
      </c>
      <c r="R2083" t="s">
        <v>73</v>
      </c>
      <c r="S2083" t="s">
        <v>57</v>
      </c>
      <c r="T2083" t="s">
        <v>36</v>
      </c>
      <c r="U2083">
        <v>0</v>
      </c>
      <c r="V2083">
        <v>25</v>
      </c>
      <c r="W2083">
        <v>0</v>
      </c>
      <c r="X2083" t="str">
        <f>IF(MESACU[[#This Row],[PAIS]]="ESPAÑA",VLOOKUP(MESACU[[#This Row],[PROVINCIA]],[1]!PROVINCIASCC[#Data],2,FALSE),VLOOKUP(MESACU[[#This Row],[PAIS]],'[1]Centros de coste'!$A$2:$D$204,2,FALSE))</f>
        <v>C44 - IBERICA II</v>
      </c>
      <c r="Y2083" t="str">
        <f>IF(MESACU[[#This Row],[PAIS]]="ESPAÑA",VLOOKUP(MESACU[[#This Row],[PROVINCIA]],[1]!PROVINCIASCC[#Data],3,FALSE),VLOOKUP(MESACU[[#This Row],[PAIS]],'[1]Centros de coste'!$A$2:$D$204,3,FALSE))</f>
        <v>IBERICA II</v>
      </c>
      <c r="Z2083" t="str">
        <f>IF(MESACU[[#This Row],[PAIS]]="ESPAÑA",VLOOKUP(MESACU[[#This Row],[PROVINCIA]],[1]!PROVINCIASCC[#Data],4,FALSE),VLOOKUP(MESACU[[#This Row],[PAIS]],'[1]Centros de coste'!$A$2:$D$204,4,FALSE))</f>
        <v>EUROPA</v>
      </c>
      <c r="AA2083" t="str">
        <f>IFERROR(LEFT(TRIM(MESACU[[#This Row],[CodigoArticulo]]),LEN(TRIM(MESACU[[#This Row],[CodigoArticulo]]))-4),"")</f>
        <v>CBASI</v>
      </c>
      <c r="AB2083" t="str">
        <f>IFERROR(VLOOKUP(MESACU[[#This Row],[CODIGOG]],[1]!FAMILIAS[#Data],5,FALSE),"")</f>
        <v>BIOCONTROL</v>
      </c>
    </row>
    <row r="2084" spans="1:28" x14ac:dyDescent="0.35">
      <c r="A2084" t="s">
        <v>28</v>
      </c>
      <c r="B2084">
        <v>594</v>
      </c>
      <c r="C2084" t="s">
        <v>29</v>
      </c>
      <c r="D2084">
        <v>2025</v>
      </c>
      <c r="E2084">
        <v>6</v>
      </c>
      <c r="F2084" t="s">
        <v>158</v>
      </c>
      <c r="G2084">
        <v>519</v>
      </c>
      <c r="H2084" t="s">
        <v>159</v>
      </c>
      <c r="I2084">
        <v>10.46</v>
      </c>
      <c r="J2084">
        <v>0</v>
      </c>
      <c r="K2084">
        <v>51.274000000000001</v>
      </c>
      <c r="L2084">
        <v>0</v>
      </c>
      <c r="M2084">
        <v>0</v>
      </c>
      <c r="N2084">
        <v>0</v>
      </c>
      <c r="O2084">
        <v>3.88</v>
      </c>
      <c r="P2084" t="s">
        <v>158</v>
      </c>
      <c r="Q2084" t="s">
        <v>200</v>
      </c>
      <c r="R2084" t="s">
        <v>34</v>
      </c>
      <c r="S2084" t="s">
        <v>91</v>
      </c>
      <c r="T2084" t="s">
        <v>36</v>
      </c>
      <c r="U2084">
        <v>0</v>
      </c>
      <c r="V2084">
        <v>160</v>
      </c>
      <c r="W2084">
        <v>523.20000000000005</v>
      </c>
      <c r="X2084" t="str">
        <f>IF(MESACU[[#This Row],[PAIS]]="ESPAÑA",VLOOKUP(MESACU[[#This Row],[PROVINCIA]],[1]!PROVINCIASCC[#Data],2,FALSE),VLOOKUP(MESACU[[#This Row],[PAIS]],'[1]Centros de coste'!$A$2:$D$204,2,FALSE))</f>
        <v>C44 - IBERICA II</v>
      </c>
      <c r="Y2084" t="str">
        <f>IF(MESACU[[#This Row],[PAIS]]="ESPAÑA",VLOOKUP(MESACU[[#This Row],[PROVINCIA]],[1]!PROVINCIASCC[#Data],3,FALSE),VLOOKUP(MESACU[[#This Row],[PAIS]],'[1]Centros de coste'!$A$2:$D$204,3,FALSE))</f>
        <v>IBERICA II</v>
      </c>
      <c r="Z2084" t="str">
        <f>IF(MESACU[[#This Row],[PAIS]]="ESPAÑA",VLOOKUP(MESACU[[#This Row],[PROVINCIA]],[1]!PROVINCIASCC[#Data],4,FALSE),VLOOKUP(MESACU[[#This Row],[PAIS]],'[1]Centros de coste'!$A$2:$D$204,4,FALSE))</f>
        <v>EUROPA</v>
      </c>
      <c r="AA2084" t="str">
        <f>IFERROR(LEFT(TRIM(MESACU[[#This Row],[CodigoArticulo]]),LEN(TRIM(MESACU[[#This Row],[CodigoArticulo]]))-4),"")</f>
        <v>PT</v>
      </c>
      <c r="AB2084" t="str">
        <f>IFERROR(VLOOKUP(MESACU[[#This Row],[CODIGOG]],[1]!FAMILIAS[#Data],5,FALSE),"")</f>
        <v>BIOFERTILIZERS</v>
      </c>
    </row>
    <row r="2085" spans="1:28" x14ac:dyDescent="0.35">
      <c r="A2085" t="s">
        <v>28</v>
      </c>
      <c r="B2085">
        <v>594</v>
      </c>
      <c r="C2085" t="s">
        <v>29</v>
      </c>
      <c r="D2085">
        <v>2025</v>
      </c>
      <c r="E2085">
        <v>6</v>
      </c>
      <c r="F2085" t="s">
        <v>158</v>
      </c>
      <c r="G2085">
        <v>519</v>
      </c>
      <c r="H2085" t="s">
        <v>159</v>
      </c>
      <c r="I2085">
        <v>10.46</v>
      </c>
      <c r="J2085">
        <v>0</v>
      </c>
      <c r="K2085">
        <v>51.274000000000001</v>
      </c>
      <c r="L2085">
        <v>0</v>
      </c>
      <c r="M2085">
        <v>0</v>
      </c>
      <c r="N2085">
        <v>0</v>
      </c>
      <c r="O2085">
        <v>3.88</v>
      </c>
      <c r="P2085" t="s">
        <v>158</v>
      </c>
      <c r="Q2085" t="s">
        <v>200</v>
      </c>
      <c r="R2085" t="s">
        <v>34</v>
      </c>
      <c r="S2085" t="s">
        <v>91</v>
      </c>
      <c r="T2085" t="s">
        <v>36</v>
      </c>
      <c r="U2085">
        <v>0</v>
      </c>
      <c r="V2085">
        <v>160</v>
      </c>
      <c r="W2085">
        <v>523.20000000000005</v>
      </c>
      <c r="X2085" t="str">
        <f>IF(MESACU[[#This Row],[PAIS]]="ESPAÑA",VLOOKUP(MESACU[[#This Row],[PROVINCIA]],[1]!PROVINCIASCC[#Data],2,FALSE),VLOOKUP(MESACU[[#This Row],[PAIS]],'[1]Centros de coste'!$A$2:$D$204,2,FALSE))</f>
        <v>C44 - IBERICA II</v>
      </c>
      <c r="Y2085" t="str">
        <f>IF(MESACU[[#This Row],[PAIS]]="ESPAÑA",VLOOKUP(MESACU[[#This Row],[PROVINCIA]],[1]!PROVINCIASCC[#Data],3,FALSE),VLOOKUP(MESACU[[#This Row],[PAIS]],'[1]Centros de coste'!$A$2:$D$204,3,FALSE))</f>
        <v>IBERICA II</v>
      </c>
      <c r="Z2085" t="str">
        <f>IF(MESACU[[#This Row],[PAIS]]="ESPAÑA",VLOOKUP(MESACU[[#This Row],[PROVINCIA]],[1]!PROVINCIASCC[#Data],4,FALSE),VLOOKUP(MESACU[[#This Row],[PAIS]],'[1]Centros de coste'!$A$2:$D$204,4,FALSE))</f>
        <v>EUROPA</v>
      </c>
      <c r="AA2085" t="str">
        <f>IFERROR(LEFT(TRIM(MESACU[[#This Row],[CodigoArticulo]]),LEN(TRIM(MESACU[[#This Row],[CodigoArticulo]]))-4),"")</f>
        <v>PT</v>
      </c>
      <c r="AB2085" t="str">
        <f>IFERROR(VLOOKUP(MESACU[[#This Row],[CODIGOG]],[1]!FAMILIAS[#Data],5,FALSE),"")</f>
        <v>BIOFERTILIZERS</v>
      </c>
    </row>
    <row r="2086" spans="1:28" x14ac:dyDescent="0.35">
      <c r="A2086" t="s">
        <v>28</v>
      </c>
      <c r="B2086">
        <v>594</v>
      </c>
      <c r="C2086" t="s">
        <v>29</v>
      </c>
      <c r="D2086">
        <v>2025</v>
      </c>
      <c r="E2086">
        <v>6</v>
      </c>
      <c r="F2086" t="s">
        <v>262</v>
      </c>
      <c r="G2086">
        <v>519</v>
      </c>
      <c r="H2086" t="s">
        <v>263</v>
      </c>
      <c r="I2086">
        <v>32.64</v>
      </c>
      <c r="J2086">
        <v>0</v>
      </c>
      <c r="K2086">
        <v>159.93600000000001</v>
      </c>
      <c r="L2086">
        <v>0</v>
      </c>
      <c r="M2086">
        <v>0</v>
      </c>
      <c r="N2086">
        <v>0</v>
      </c>
      <c r="O2086">
        <v>7.76</v>
      </c>
      <c r="P2086" t="s">
        <v>262</v>
      </c>
      <c r="Q2086" t="s">
        <v>200</v>
      </c>
      <c r="R2086" t="s">
        <v>34</v>
      </c>
      <c r="S2086" t="s">
        <v>91</v>
      </c>
      <c r="T2086" t="s">
        <v>36</v>
      </c>
      <c r="U2086">
        <v>0</v>
      </c>
      <c r="V2086">
        <v>320</v>
      </c>
      <c r="W2086">
        <v>1632</v>
      </c>
      <c r="X2086" t="str">
        <f>IF(MESACU[[#This Row],[PAIS]]="ESPAÑA",VLOOKUP(MESACU[[#This Row],[PROVINCIA]],[1]!PROVINCIASCC[#Data],2,FALSE),VLOOKUP(MESACU[[#This Row],[PAIS]],'[1]Centros de coste'!$A$2:$D$204,2,FALSE))</f>
        <v>C44 - IBERICA II</v>
      </c>
      <c r="Y2086" t="str">
        <f>IF(MESACU[[#This Row],[PAIS]]="ESPAÑA",VLOOKUP(MESACU[[#This Row],[PROVINCIA]],[1]!PROVINCIASCC[#Data],3,FALSE),VLOOKUP(MESACU[[#This Row],[PAIS]],'[1]Centros de coste'!$A$2:$D$204,3,FALSE))</f>
        <v>IBERICA II</v>
      </c>
      <c r="Z2086" t="str">
        <f>IF(MESACU[[#This Row],[PAIS]]="ESPAÑA",VLOOKUP(MESACU[[#This Row],[PROVINCIA]],[1]!PROVINCIASCC[#Data],4,FALSE),VLOOKUP(MESACU[[#This Row],[PAIS]],'[1]Centros de coste'!$A$2:$D$204,4,FALSE))</f>
        <v>EUROPA</v>
      </c>
      <c r="AA2086" t="str">
        <f>IFERROR(LEFT(TRIM(MESACU[[#This Row],[CodigoArticulo]]),LEN(TRIM(MESACU[[#This Row],[CodigoArticulo]]))-4),"")</f>
        <v>CCOBRE</v>
      </c>
      <c r="AB2086" t="str">
        <f>IFERROR(VLOOKUP(MESACU[[#This Row],[CODIGOG]],[1]!FAMILIAS[#Data],5,FALSE),"")</f>
        <v>BIOCONTROL</v>
      </c>
    </row>
    <row r="2087" spans="1:28" x14ac:dyDescent="0.35">
      <c r="A2087" t="s">
        <v>28</v>
      </c>
      <c r="B2087">
        <v>595</v>
      </c>
      <c r="C2087" t="s">
        <v>29</v>
      </c>
      <c r="D2087">
        <v>2025</v>
      </c>
      <c r="E2087">
        <v>6</v>
      </c>
      <c r="F2087" t="s">
        <v>262</v>
      </c>
      <c r="G2087">
        <v>566</v>
      </c>
      <c r="H2087" t="s">
        <v>263</v>
      </c>
      <c r="I2087">
        <v>0</v>
      </c>
      <c r="J2087">
        <v>0</v>
      </c>
      <c r="K2087">
        <v>14.592000000000001</v>
      </c>
      <c r="L2087">
        <v>0</v>
      </c>
      <c r="M2087">
        <v>0</v>
      </c>
      <c r="N2087">
        <v>0</v>
      </c>
      <c r="O2087">
        <v>7.76</v>
      </c>
      <c r="P2087" t="s">
        <v>262</v>
      </c>
      <c r="Q2087" t="s">
        <v>48</v>
      </c>
      <c r="R2087" t="s">
        <v>34</v>
      </c>
      <c r="S2087" t="s">
        <v>50</v>
      </c>
      <c r="T2087" t="s">
        <v>36</v>
      </c>
      <c r="U2087">
        <v>0</v>
      </c>
      <c r="V2087">
        <v>320</v>
      </c>
      <c r="W2087">
        <v>1459.2</v>
      </c>
      <c r="X2087" t="str">
        <f>IF(MESACU[[#This Row],[PAIS]]="ESPAÑA",VLOOKUP(MESACU[[#This Row],[PROVINCIA]],[1]!PROVINCIASCC[#Data],2,FALSE),VLOOKUP(MESACU[[#This Row],[PAIS]],'[1]Centros de coste'!$A$2:$D$204,2,FALSE))</f>
        <v>C44 - IBERICA II</v>
      </c>
      <c r="Y2087" t="str">
        <f>IF(MESACU[[#This Row],[PAIS]]="ESPAÑA",VLOOKUP(MESACU[[#This Row],[PROVINCIA]],[1]!PROVINCIASCC[#Data],3,FALSE),VLOOKUP(MESACU[[#This Row],[PAIS]],'[1]Centros de coste'!$A$2:$D$204,3,FALSE))</f>
        <v>IBERICA II</v>
      </c>
      <c r="Z2087" t="str">
        <f>IF(MESACU[[#This Row],[PAIS]]="ESPAÑA",VLOOKUP(MESACU[[#This Row],[PROVINCIA]],[1]!PROVINCIASCC[#Data],4,FALSE),VLOOKUP(MESACU[[#This Row],[PAIS]],'[1]Centros de coste'!$A$2:$D$204,4,FALSE))</f>
        <v>EUROPA</v>
      </c>
      <c r="AA2087" t="str">
        <f>IFERROR(LEFT(TRIM(MESACU[[#This Row],[CodigoArticulo]]),LEN(TRIM(MESACU[[#This Row],[CodigoArticulo]]))-4),"")</f>
        <v>CCOBRE</v>
      </c>
      <c r="AB2087" t="str">
        <f>IFERROR(VLOOKUP(MESACU[[#This Row],[CODIGOG]],[1]!FAMILIAS[#Data],5,FALSE),"")</f>
        <v>BIOCONTROL</v>
      </c>
    </row>
    <row r="2088" spans="1:28" x14ac:dyDescent="0.35">
      <c r="A2088" t="s">
        <v>28</v>
      </c>
      <c r="B2088">
        <v>595</v>
      </c>
      <c r="C2088" t="s">
        <v>29</v>
      </c>
      <c r="D2088">
        <v>2025</v>
      </c>
      <c r="E2088">
        <v>6</v>
      </c>
      <c r="F2088" t="s">
        <v>213</v>
      </c>
      <c r="G2088">
        <v>566</v>
      </c>
      <c r="H2088" t="s">
        <v>214</v>
      </c>
      <c r="I2088">
        <v>0</v>
      </c>
      <c r="J2088">
        <v>0</v>
      </c>
      <c r="K2088">
        <v>11.352</v>
      </c>
      <c r="L2088">
        <v>0</v>
      </c>
      <c r="M2088">
        <v>0</v>
      </c>
      <c r="N2088">
        <v>0</v>
      </c>
      <c r="O2088">
        <v>5.82</v>
      </c>
      <c r="P2088" t="s">
        <v>213</v>
      </c>
      <c r="Q2088" t="s">
        <v>48</v>
      </c>
      <c r="R2088" t="s">
        <v>34</v>
      </c>
      <c r="S2088" t="s">
        <v>50</v>
      </c>
      <c r="T2088" t="s">
        <v>36</v>
      </c>
      <c r="U2088">
        <v>0</v>
      </c>
      <c r="V2088">
        <v>240</v>
      </c>
      <c r="W2088">
        <v>1135.2</v>
      </c>
      <c r="X2088" t="str">
        <f>IF(MESACU[[#This Row],[PAIS]]="ESPAÑA",VLOOKUP(MESACU[[#This Row],[PROVINCIA]],[1]!PROVINCIASCC[#Data],2,FALSE),VLOOKUP(MESACU[[#This Row],[PAIS]],'[1]Centros de coste'!$A$2:$D$204,2,FALSE))</f>
        <v>C44 - IBERICA II</v>
      </c>
      <c r="Y2088" t="str">
        <f>IF(MESACU[[#This Row],[PAIS]]="ESPAÑA",VLOOKUP(MESACU[[#This Row],[PROVINCIA]],[1]!PROVINCIASCC[#Data],3,FALSE),VLOOKUP(MESACU[[#This Row],[PAIS]],'[1]Centros de coste'!$A$2:$D$204,3,FALSE))</f>
        <v>IBERICA II</v>
      </c>
      <c r="Z2088" t="str">
        <f>IF(MESACU[[#This Row],[PAIS]]="ESPAÑA",VLOOKUP(MESACU[[#This Row],[PROVINCIA]],[1]!PROVINCIASCC[#Data],4,FALSE),VLOOKUP(MESACU[[#This Row],[PAIS]],'[1]Centros de coste'!$A$2:$D$204,4,FALSE))</f>
        <v>EUROPA</v>
      </c>
      <c r="AA2088" t="str">
        <f>IFERROR(LEFT(TRIM(MESACU[[#This Row],[CodigoArticulo]]),LEN(TRIM(MESACU[[#This Row],[CodigoArticulo]]))-4),"")</f>
        <v>G3</v>
      </c>
      <c r="AB2088" t="str">
        <f>IFERROR(VLOOKUP(MESACU[[#This Row],[CODIGOG]],[1]!FAMILIAS[#Data],5,FALSE),"")</f>
        <v>BIOSTIMULANTS</v>
      </c>
    </row>
    <row r="2089" spans="1:28" x14ac:dyDescent="0.35">
      <c r="A2089" t="s">
        <v>28</v>
      </c>
      <c r="B2089">
        <v>595</v>
      </c>
      <c r="C2089" t="s">
        <v>29</v>
      </c>
      <c r="D2089">
        <v>2025</v>
      </c>
      <c r="E2089">
        <v>6</v>
      </c>
      <c r="F2089" t="s">
        <v>213</v>
      </c>
      <c r="G2089">
        <v>566</v>
      </c>
      <c r="H2089" t="s">
        <v>214</v>
      </c>
      <c r="I2089">
        <v>0</v>
      </c>
      <c r="J2089">
        <v>0</v>
      </c>
      <c r="K2089">
        <v>3.7839999999999998</v>
      </c>
      <c r="L2089">
        <v>0</v>
      </c>
      <c r="M2089">
        <v>0</v>
      </c>
      <c r="N2089">
        <v>0</v>
      </c>
      <c r="O2089">
        <v>1.94</v>
      </c>
      <c r="P2089" t="s">
        <v>213</v>
      </c>
      <c r="Q2089" t="s">
        <v>48</v>
      </c>
      <c r="R2089" t="s">
        <v>34</v>
      </c>
      <c r="S2089" t="s">
        <v>50</v>
      </c>
      <c r="T2089" t="s">
        <v>36</v>
      </c>
      <c r="U2089">
        <v>0</v>
      </c>
      <c r="V2089">
        <v>80</v>
      </c>
      <c r="W2089">
        <v>378.4</v>
      </c>
      <c r="X2089" t="str">
        <f>IF(MESACU[[#This Row],[PAIS]]="ESPAÑA",VLOOKUP(MESACU[[#This Row],[PROVINCIA]],[1]!PROVINCIASCC[#Data],2,FALSE),VLOOKUP(MESACU[[#This Row],[PAIS]],'[1]Centros de coste'!$A$2:$D$204,2,FALSE))</f>
        <v>C44 - IBERICA II</v>
      </c>
      <c r="Y2089" t="str">
        <f>IF(MESACU[[#This Row],[PAIS]]="ESPAÑA",VLOOKUP(MESACU[[#This Row],[PROVINCIA]],[1]!PROVINCIASCC[#Data],3,FALSE),VLOOKUP(MESACU[[#This Row],[PAIS]],'[1]Centros de coste'!$A$2:$D$204,3,FALSE))</f>
        <v>IBERICA II</v>
      </c>
      <c r="Z2089" t="str">
        <f>IF(MESACU[[#This Row],[PAIS]]="ESPAÑA",VLOOKUP(MESACU[[#This Row],[PROVINCIA]],[1]!PROVINCIASCC[#Data],4,FALSE),VLOOKUP(MESACU[[#This Row],[PAIS]],'[1]Centros de coste'!$A$2:$D$204,4,FALSE))</f>
        <v>EUROPA</v>
      </c>
      <c r="AA2089" t="str">
        <f>IFERROR(LEFT(TRIM(MESACU[[#This Row],[CodigoArticulo]]),LEN(TRIM(MESACU[[#This Row],[CodigoArticulo]]))-4),"")</f>
        <v>G3</v>
      </c>
      <c r="AB2089" t="str">
        <f>IFERROR(VLOOKUP(MESACU[[#This Row],[CODIGOG]],[1]!FAMILIAS[#Data],5,FALSE),"")</f>
        <v>BIOSTIMULANTS</v>
      </c>
    </row>
    <row r="2090" spans="1:28" x14ac:dyDescent="0.35">
      <c r="A2090" t="s">
        <v>28</v>
      </c>
      <c r="B2090">
        <v>596</v>
      </c>
      <c r="C2090" t="s">
        <v>29</v>
      </c>
      <c r="D2090">
        <v>2025</v>
      </c>
      <c r="E2090">
        <v>6</v>
      </c>
      <c r="F2090" t="s">
        <v>74</v>
      </c>
      <c r="G2090">
        <v>520</v>
      </c>
      <c r="H2090" t="s">
        <v>75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1.46</v>
      </c>
      <c r="P2090" t="s">
        <v>74</v>
      </c>
      <c r="Q2090" t="s">
        <v>234</v>
      </c>
      <c r="R2090" t="s">
        <v>34</v>
      </c>
      <c r="S2090" t="s">
        <v>390</v>
      </c>
      <c r="T2090" t="s">
        <v>36</v>
      </c>
      <c r="U2090">
        <v>0</v>
      </c>
      <c r="V2090">
        <v>60</v>
      </c>
      <c r="W2090">
        <v>181.2</v>
      </c>
      <c r="X2090" t="str">
        <f>IF(MESACU[[#This Row],[PAIS]]="ESPAÑA",VLOOKUP(MESACU[[#This Row],[PROVINCIA]],[1]!PROVINCIASCC[#Data],2,FALSE),VLOOKUP(MESACU[[#This Row],[PAIS]],'[1]Centros de coste'!$A$2:$D$204,2,FALSE))</f>
        <v>C43 - IBERICA I</v>
      </c>
      <c r="Y2090" t="str">
        <f>IF(MESACU[[#This Row],[PAIS]]="ESPAÑA",VLOOKUP(MESACU[[#This Row],[PROVINCIA]],[1]!PROVINCIASCC[#Data],3,FALSE),VLOOKUP(MESACU[[#This Row],[PAIS]],'[1]Centros de coste'!$A$2:$D$204,3,FALSE))</f>
        <v>IBERICA I</v>
      </c>
      <c r="Z2090" t="str">
        <f>IF(MESACU[[#This Row],[PAIS]]="ESPAÑA",VLOOKUP(MESACU[[#This Row],[PROVINCIA]],[1]!PROVINCIASCC[#Data],4,FALSE),VLOOKUP(MESACU[[#This Row],[PAIS]],'[1]Centros de coste'!$A$2:$D$204,4,FALSE))</f>
        <v>EUROPA</v>
      </c>
      <c r="AA2090" t="str">
        <f>IFERROR(LEFT(TRIM(MESACU[[#This Row],[CodigoArticulo]]),LEN(TRIM(MESACU[[#This Row],[CodigoArticulo]]))-4),"")</f>
        <v>B</v>
      </c>
      <c r="AB2090" t="str">
        <f>IFERROR(VLOOKUP(MESACU[[#This Row],[CODIGOG]],[1]!FAMILIAS[#Data],5,FALSE),"")</f>
        <v>BIOFERTILIZERS</v>
      </c>
    </row>
    <row r="2091" spans="1:28" x14ac:dyDescent="0.35">
      <c r="A2091" t="s">
        <v>28</v>
      </c>
      <c r="B2091">
        <v>596</v>
      </c>
      <c r="C2091" t="s">
        <v>29</v>
      </c>
      <c r="D2091">
        <v>2025</v>
      </c>
      <c r="E2091">
        <v>6</v>
      </c>
      <c r="F2091" t="s">
        <v>106</v>
      </c>
      <c r="G2091">
        <v>520</v>
      </c>
      <c r="H2091" t="s">
        <v>503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 t="s">
        <v>28</v>
      </c>
      <c r="Q2091" t="s">
        <v>234</v>
      </c>
      <c r="R2091" t="s">
        <v>28</v>
      </c>
      <c r="S2091" t="s">
        <v>390</v>
      </c>
      <c r="T2091" t="s">
        <v>36</v>
      </c>
      <c r="U2091">
        <v>0</v>
      </c>
      <c r="V2091">
        <v>0</v>
      </c>
      <c r="W2091">
        <v>0</v>
      </c>
      <c r="X2091" t="str">
        <f>IF(MESACU[[#This Row],[PAIS]]="ESPAÑA",VLOOKUP(MESACU[[#This Row],[PROVINCIA]],[1]!PROVINCIASCC[#Data],2,FALSE),VLOOKUP(MESACU[[#This Row],[PAIS]],'[1]Centros de coste'!$A$2:$D$204,2,FALSE))</f>
        <v>C43 - IBERICA I</v>
      </c>
      <c r="Y2091" t="str">
        <f>IF(MESACU[[#This Row],[PAIS]]="ESPAÑA",VLOOKUP(MESACU[[#This Row],[PROVINCIA]],[1]!PROVINCIASCC[#Data],3,FALSE),VLOOKUP(MESACU[[#This Row],[PAIS]],'[1]Centros de coste'!$A$2:$D$204,3,FALSE))</f>
        <v>IBERICA I</v>
      </c>
      <c r="Z2091" t="str">
        <f>IF(MESACU[[#This Row],[PAIS]]="ESPAÑA",VLOOKUP(MESACU[[#This Row],[PROVINCIA]],[1]!PROVINCIASCC[#Data],4,FALSE),VLOOKUP(MESACU[[#This Row],[PAIS]],'[1]Centros de coste'!$A$2:$D$204,4,FALSE))</f>
        <v>EUROPA</v>
      </c>
      <c r="AA2091" t="str">
        <f>IFERROR(LEFT(TRIM(MESACU[[#This Row],[CodigoArticulo]]),LEN(TRIM(MESACU[[#This Row],[CodigoArticulo]]))-4),"")</f>
        <v/>
      </c>
      <c r="AB2091" t="str">
        <f>IFERROR(VLOOKUP(MESACU[[#This Row],[CODIGOG]],[1]!FAMILIAS[#Data],5,FALSE),"")</f>
        <v/>
      </c>
    </row>
    <row r="2092" spans="1:28" x14ac:dyDescent="0.35">
      <c r="A2092" t="s">
        <v>28</v>
      </c>
      <c r="B2092">
        <v>598</v>
      </c>
      <c r="C2092" t="s">
        <v>29</v>
      </c>
      <c r="D2092">
        <v>2025</v>
      </c>
      <c r="E2092">
        <v>6</v>
      </c>
      <c r="F2092" t="s">
        <v>491</v>
      </c>
      <c r="G2092">
        <v>562</v>
      </c>
      <c r="H2092" t="s">
        <v>492</v>
      </c>
      <c r="I2092">
        <v>0</v>
      </c>
      <c r="J2092">
        <v>0</v>
      </c>
      <c r="K2092">
        <v>27.6</v>
      </c>
      <c r="L2092">
        <v>0</v>
      </c>
      <c r="M2092">
        <v>0</v>
      </c>
      <c r="N2092">
        <v>0</v>
      </c>
      <c r="O2092">
        <v>4.8</v>
      </c>
      <c r="P2092" t="s">
        <v>491</v>
      </c>
      <c r="Q2092" t="s">
        <v>244</v>
      </c>
      <c r="R2092" t="s">
        <v>34</v>
      </c>
      <c r="S2092" t="s">
        <v>245</v>
      </c>
      <c r="T2092" t="s">
        <v>36</v>
      </c>
      <c r="U2092">
        <v>0</v>
      </c>
      <c r="V2092">
        <v>1000</v>
      </c>
      <c r="W2092">
        <v>2760</v>
      </c>
      <c r="X2092" t="str">
        <f>IF(MESACU[[#This Row],[PAIS]]="ESPAÑA",VLOOKUP(MESACU[[#This Row],[PROVINCIA]],[1]!PROVINCIASCC[#Data],2,FALSE),VLOOKUP(MESACU[[#This Row],[PAIS]],'[1]Centros de coste'!$A$2:$D$204,2,FALSE))</f>
        <v>C44 - IBERICA II</v>
      </c>
      <c r="Y2092" t="str">
        <f>IF(MESACU[[#This Row],[PAIS]]="ESPAÑA",VLOOKUP(MESACU[[#This Row],[PROVINCIA]],[1]!PROVINCIASCC[#Data],3,FALSE),VLOOKUP(MESACU[[#This Row],[PAIS]],'[1]Centros de coste'!$A$2:$D$204,3,FALSE))</f>
        <v>IBERICA II</v>
      </c>
      <c r="Z2092" t="str">
        <f>IF(MESACU[[#This Row],[PAIS]]="ESPAÑA",VLOOKUP(MESACU[[#This Row],[PROVINCIA]],[1]!PROVINCIASCC[#Data],4,FALSE),VLOOKUP(MESACU[[#This Row],[PAIS]],'[1]Centros de coste'!$A$2:$D$204,4,FALSE))</f>
        <v>EUROPA</v>
      </c>
      <c r="AA2092" t="str">
        <f>IFERROR(LEFT(TRIM(MESACU[[#This Row],[CodigoArticulo]]),LEN(TRIM(MESACU[[#This Row],[CodigoArticulo]]))-4),"")</f>
        <v>PT</v>
      </c>
      <c r="AB2092" t="str">
        <f>IFERROR(VLOOKUP(MESACU[[#This Row],[CODIGOG]],[1]!FAMILIAS[#Data],5,FALSE),"")</f>
        <v>BIOFERTILIZERS</v>
      </c>
    </row>
    <row r="2093" spans="1:28" x14ac:dyDescent="0.35">
      <c r="A2093" t="s">
        <v>28</v>
      </c>
      <c r="B2093">
        <v>599</v>
      </c>
      <c r="C2093" t="s">
        <v>29</v>
      </c>
      <c r="D2093">
        <v>2025</v>
      </c>
      <c r="E2093">
        <v>6</v>
      </c>
      <c r="F2093" t="s">
        <v>51</v>
      </c>
      <c r="G2093">
        <v>521</v>
      </c>
      <c r="H2093" t="s">
        <v>52</v>
      </c>
      <c r="I2093">
        <v>0</v>
      </c>
      <c r="J2093">
        <v>0</v>
      </c>
      <c r="K2093">
        <v>11.16</v>
      </c>
      <c r="L2093">
        <v>0</v>
      </c>
      <c r="M2093">
        <v>0</v>
      </c>
      <c r="N2093">
        <v>0</v>
      </c>
      <c r="O2093">
        <v>0.37</v>
      </c>
      <c r="P2093" t="s">
        <v>51</v>
      </c>
      <c r="Q2093" t="s">
        <v>299</v>
      </c>
      <c r="R2093" t="s">
        <v>49</v>
      </c>
      <c r="S2093" t="s">
        <v>300</v>
      </c>
      <c r="T2093" t="s">
        <v>36</v>
      </c>
      <c r="U2093">
        <v>0</v>
      </c>
      <c r="V2093">
        <v>60</v>
      </c>
      <c r="W2093">
        <v>111.6</v>
      </c>
      <c r="X2093" t="str">
        <f>IF(MESACU[[#This Row],[PAIS]]="ESPAÑA",VLOOKUP(MESACU[[#This Row],[PROVINCIA]],[1]!PROVINCIASCC[#Data],2,FALSE),VLOOKUP(MESACU[[#This Row],[PAIS]],'[1]Centros de coste'!$A$2:$D$204,2,FALSE))</f>
        <v>C205 - IBERICA VI</v>
      </c>
      <c r="Y2093" t="str">
        <f>IF(MESACU[[#This Row],[PAIS]]="ESPAÑA",VLOOKUP(MESACU[[#This Row],[PROVINCIA]],[1]!PROVINCIASCC[#Data],3,FALSE),VLOOKUP(MESACU[[#This Row],[PAIS]],'[1]Centros de coste'!$A$2:$D$204,3,FALSE))</f>
        <v>IBERICA VI</v>
      </c>
      <c r="Z2093" t="str">
        <f>IF(MESACU[[#This Row],[PAIS]]="ESPAÑA",VLOOKUP(MESACU[[#This Row],[PROVINCIA]],[1]!PROVINCIASCC[#Data],4,FALSE),VLOOKUP(MESACU[[#This Row],[PAIS]],'[1]Centros de coste'!$A$2:$D$204,4,FALSE))</f>
        <v>EUROPA</v>
      </c>
      <c r="AA2093" t="str">
        <f>IFERROR(LEFT(TRIM(MESACU[[#This Row],[CodigoArticulo]]),LEN(TRIM(MESACU[[#This Row],[CodigoArticulo]]))-4),"")</f>
        <v>AN</v>
      </c>
      <c r="AB2093" t="str">
        <f>IFERROR(VLOOKUP(MESACU[[#This Row],[CODIGOG]],[1]!FAMILIAS[#Data],5,FALSE),"")</f>
        <v>BIOFERTILIZERS</v>
      </c>
    </row>
    <row r="2094" spans="1:28" x14ac:dyDescent="0.35">
      <c r="A2094" t="s">
        <v>28</v>
      </c>
      <c r="B2094">
        <v>599</v>
      </c>
      <c r="C2094" t="s">
        <v>29</v>
      </c>
      <c r="D2094">
        <v>2025</v>
      </c>
      <c r="E2094">
        <v>6</v>
      </c>
      <c r="F2094" t="s">
        <v>270</v>
      </c>
      <c r="G2094">
        <v>521</v>
      </c>
      <c r="H2094" t="s">
        <v>271</v>
      </c>
      <c r="I2094">
        <v>0</v>
      </c>
      <c r="J2094">
        <v>0</v>
      </c>
      <c r="K2094">
        <v>1.03</v>
      </c>
      <c r="L2094">
        <v>0</v>
      </c>
      <c r="M2094">
        <v>0</v>
      </c>
      <c r="N2094">
        <v>0</v>
      </c>
      <c r="O2094">
        <v>0.04</v>
      </c>
      <c r="P2094" t="s">
        <v>270</v>
      </c>
      <c r="Q2094" t="s">
        <v>299</v>
      </c>
      <c r="R2094" t="s">
        <v>49</v>
      </c>
      <c r="S2094" t="s">
        <v>300</v>
      </c>
      <c r="T2094" t="s">
        <v>36</v>
      </c>
      <c r="U2094">
        <v>0</v>
      </c>
      <c r="V2094">
        <v>5</v>
      </c>
      <c r="W2094">
        <v>10.3</v>
      </c>
      <c r="X2094" t="str">
        <f>IF(MESACU[[#This Row],[PAIS]]="ESPAÑA",VLOOKUP(MESACU[[#This Row],[PROVINCIA]],[1]!PROVINCIASCC[#Data],2,FALSE),VLOOKUP(MESACU[[#This Row],[PAIS]],'[1]Centros de coste'!$A$2:$D$204,2,FALSE))</f>
        <v>C205 - IBERICA VI</v>
      </c>
      <c r="Y2094" t="str">
        <f>IF(MESACU[[#This Row],[PAIS]]="ESPAÑA",VLOOKUP(MESACU[[#This Row],[PROVINCIA]],[1]!PROVINCIASCC[#Data],3,FALSE),VLOOKUP(MESACU[[#This Row],[PAIS]],'[1]Centros de coste'!$A$2:$D$204,3,FALSE))</f>
        <v>IBERICA VI</v>
      </c>
      <c r="Z2094" t="str">
        <f>IF(MESACU[[#This Row],[PAIS]]="ESPAÑA",VLOOKUP(MESACU[[#This Row],[PROVINCIA]],[1]!PROVINCIASCC[#Data],4,FALSE),VLOOKUP(MESACU[[#This Row],[PAIS]],'[1]Centros de coste'!$A$2:$D$204,4,FALSE))</f>
        <v>EUROPA</v>
      </c>
      <c r="AA2094" t="str">
        <f>IFERROR(LEFT(TRIM(MESACU[[#This Row],[CodigoArticulo]]),LEN(TRIM(MESACU[[#This Row],[CodigoArticulo]]))-4),"")</f>
        <v>AN</v>
      </c>
      <c r="AB2094" t="str">
        <f>IFERROR(VLOOKUP(MESACU[[#This Row],[CODIGOG]],[1]!FAMILIAS[#Data],5,FALSE),"")</f>
        <v>BIOFERTILIZERS</v>
      </c>
    </row>
    <row r="2095" spans="1:28" x14ac:dyDescent="0.35">
      <c r="A2095" t="s">
        <v>28</v>
      </c>
      <c r="B2095">
        <v>599</v>
      </c>
      <c r="C2095" t="s">
        <v>29</v>
      </c>
      <c r="D2095">
        <v>2025</v>
      </c>
      <c r="E2095">
        <v>6</v>
      </c>
      <c r="F2095" t="s">
        <v>270</v>
      </c>
      <c r="G2095">
        <v>521</v>
      </c>
      <c r="H2095" t="s">
        <v>271</v>
      </c>
      <c r="I2095">
        <v>0</v>
      </c>
      <c r="J2095">
        <v>0</v>
      </c>
      <c r="K2095">
        <v>3.09</v>
      </c>
      <c r="L2095">
        <v>0</v>
      </c>
      <c r="M2095">
        <v>0</v>
      </c>
      <c r="N2095">
        <v>0</v>
      </c>
      <c r="O2095">
        <v>0.12</v>
      </c>
      <c r="P2095" t="s">
        <v>270</v>
      </c>
      <c r="Q2095" t="s">
        <v>299</v>
      </c>
      <c r="R2095" t="s">
        <v>49</v>
      </c>
      <c r="S2095" t="s">
        <v>300</v>
      </c>
      <c r="T2095" t="s">
        <v>36</v>
      </c>
      <c r="U2095">
        <v>0</v>
      </c>
      <c r="V2095">
        <v>15</v>
      </c>
      <c r="W2095">
        <v>30.9</v>
      </c>
      <c r="X2095" t="str">
        <f>IF(MESACU[[#This Row],[PAIS]]="ESPAÑA",VLOOKUP(MESACU[[#This Row],[PROVINCIA]],[1]!PROVINCIASCC[#Data],2,FALSE),VLOOKUP(MESACU[[#This Row],[PAIS]],'[1]Centros de coste'!$A$2:$D$204,2,FALSE))</f>
        <v>C205 - IBERICA VI</v>
      </c>
      <c r="Y2095" t="str">
        <f>IF(MESACU[[#This Row],[PAIS]]="ESPAÑA",VLOOKUP(MESACU[[#This Row],[PROVINCIA]],[1]!PROVINCIASCC[#Data],3,FALSE),VLOOKUP(MESACU[[#This Row],[PAIS]],'[1]Centros de coste'!$A$2:$D$204,3,FALSE))</f>
        <v>IBERICA VI</v>
      </c>
      <c r="Z2095" t="str">
        <f>IF(MESACU[[#This Row],[PAIS]]="ESPAÑA",VLOOKUP(MESACU[[#This Row],[PROVINCIA]],[1]!PROVINCIASCC[#Data],4,FALSE),VLOOKUP(MESACU[[#This Row],[PAIS]],'[1]Centros de coste'!$A$2:$D$204,4,FALSE))</f>
        <v>EUROPA</v>
      </c>
      <c r="AA2095" t="str">
        <f>IFERROR(LEFT(TRIM(MESACU[[#This Row],[CodigoArticulo]]),LEN(TRIM(MESACU[[#This Row],[CodigoArticulo]]))-4),"")</f>
        <v>AN</v>
      </c>
      <c r="AB2095" t="str">
        <f>IFERROR(VLOOKUP(MESACU[[#This Row],[CODIGOG]],[1]!FAMILIAS[#Data],5,FALSE),"")</f>
        <v>BIOFERTILIZERS</v>
      </c>
    </row>
    <row r="2096" spans="1:28" x14ac:dyDescent="0.35">
      <c r="A2096" t="s">
        <v>28</v>
      </c>
      <c r="B2096">
        <v>599</v>
      </c>
      <c r="C2096" t="s">
        <v>29</v>
      </c>
      <c r="D2096">
        <v>2025</v>
      </c>
      <c r="E2096">
        <v>6</v>
      </c>
      <c r="F2096" t="s">
        <v>164</v>
      </c>
      <c r="G2096">
        <v>521</v>
      </c>
      <c r="H2096" t="s">
        <v>165</v>
      </c>
      <c r="I2096">
        <v>0</v>
      </c>
      <c r="J2096">
        <v>0</v>
      </c>
      <c r="K2096">
        <v>22</v>
      </c>
      <c r="L2096">
        <v>0</v>
      </c>
      <c r="M2096">
        <v>0</v>
      </c>
      <c r="N2096">
        <v>0</v>
      </c>
      <c r="O2096">
        <v>2.4300000000000002</v>
      </c>
      <c r="P2096" t="s">
        <v>166</v>
      </c>
      <c r="Q2096" t="s">
        <v>299</v>
      </c>
      <c r="R2096" t="s">
        <v>34</v>
      </c>
      <c r="S2096" t="s">
        <v>300</v>
      </c>
      <c r="T2096" t="s">
        <v>36</v>
      </c>
      <c r="U2096">
        <v>0</v>
      </c>
      <c r="V2096">
        <v>100</v>
      </c>
      <c r="W2096">
        <v>220</v>
      </c>
      <c r="X2096" t="str">
        <f>IF(MESACU[[#This Row],[PAIS]]="ESPAÑA",VLOOKUP(MESACU[[#This Row],[PROVINCIA]],[1]!PROVINCIASCC[#Data],2,FALSE),VLOOKUP(MESACU[[#This Row],[PAIS]],'[1]Centros de coste'!$A$2:$D$204,2,FALSE))</f>
        <v>C205 - IBERICA VI</v>
      </c>
      <c r="Y2096" t="str">
        <f>IF(MESACU[[#This Row],[PAIS]]="ESPAÑA",VLOOKUP(MESACU[[#This Row],[PROVINCIA]],[1]!PROVINCIASCC[#Data],3,FALSE),VLOOKUP(MESACU[[#This Row],[PAIS]],'[1]Centros de coste'!$A$2:$D$204,3,FALSE))</f>
        <v>IBERICA VI</v>
      </c>
      <c r="Z2096" t="str">
        <f>IF(MESACU[[#This Row],[PAIS]]="ESPAÑA",VLOOKUP(MESACU[[#This Row],[PROVINCIA]],[1]!PROVINCIASCC[#Data],4,FALSE),VLOOKUP(MESACU[[#This Row],[PAIS]],'[1]Centros de coste'!$A$2:$D$204,4,FALSE))</f>
        <v>EUROPA</v>
      </c>
      <c r="AA2096" t="str">
        <f>IFERROR(LEFT(TRIM(MESACU[[#This Row],[CodigoArticulo]]),LEN(TRIM(MESACU[[#This Row],[CodigoArticulo]]))-4),"")</f>
        <v>S</v>
      </c>
      <c r="AB2096" t="str">
        <f>IFERROR(VLOOKUP(MESACU[[#This Row],[CODIGOG]],[1]!FAMILIAS[#Data],5,FALSE),"")</f>
        <v>BIOFERTILIZERS</v>
      </c>
    </row>
    <row r="2097" spans="1:28" x14ac:dyDescent="0.35">
      <c r="A2097" t="s">
        <v>28</v>
      </c>
      <c r="B2097">
        <v>599</v>
      </c>
      <c r="C2097" t="s">
        <v>29</v>
      </c>
      <c r="D2097">
        <v>2025</v>
      </c>
      <c r="E2097">
        <v>6</v>
      </c>
      <c r="F2097" t="s">
        <v>88</v>
      </c>
      <c r="G2097">
        <v>521</v>
      </c>
      <c r="H2097" t="s">
        <v>89</v>
      </c>
      <c r="I2097">
        <v>0</v>
      </c>
      <c r="J2097">
        <v>0</v>
      </c>
      <c r="K2097">
        <v>18.84</v>
      </c>
      <c r="L2097">
        <v>0</v>
      </c>
      <c r="M2097">
        <v>0</v>
      </c>
      <c r="N2097">
        <v>0</v>
      </c>
      <c r="O2097">
        <v>1.46</v>
      </c>
      <c r="P2097" t="s">
        <v>88</v>
      </c>
      <c r="Q2097" t="s">
        <v>299</v>
      </c>
      <c r="R2097" t="s">
        <v>34</v>
      </c>
      <c r="S2097" t="s">
        <v>300</v>
      </c>
      <c r="T2097" t="s">
        <v>36</v>
      </c>
      <c r="U2097">
        <v>0</v>
      </c>
      <c r="V2097">
        <v>60</v>
      </c>
      <c r="W2097">
        <v>188.4</v>
      </c>
      <c r="X2097" t="str">
        <f>IF(MESACU[[#This Row],[PAIS]]="ESPAÑA",VLOOKUP(MESACU[[#This Row],[PROVINCIA]],[1]!PROVINCIASCC[#Data],2,FALSE),VLOOKUP(MESACU[[#This Row],[PAIS]],'[1]Centros de coste'!$A$2:$D$204,2,FALSE))</f>
        <v>C205 - IBERICA VI</v>
      </c>
      <c r="Y2097" t="str">
        <f>IF(MESACU[[#This Row],[PAIS]]="ESPAÑA",VLOOKUP(MESACU[[#This Row],[PROVINCIA]],[1]!PROVINCIASCC[#Data],3,FALSE),VLOOKUP(MESACU[[#This Row],[PAIS]],'[1]Centros de coste'!$A$2:$D$204,3,FALSE))</f>
        <v>IBERICA VI</v>
      </c>
      <c r="Z2097" t="str">
        <f>IF(MESACU[[#This Row],[PAIS]]="ESPAÑA",VLOOKUP(MESACU[[#This Row],[PROVINCIA]],[1]!PROVINCIASCC[#Data],4,FALSE),VLOOKUP(MESACU[[#This Row],[PAIS]],'[1]Centros de coste'!$A$2:$D$204,4,FALSE))</f>
        <v>EUROPA</v>
      </c>
      <c r="AA2097" t="str">
        <f>IFERROR(LEFT(TRIM(MESACU[[#This Row],[CodigoArticulo]]),LEN(TRIM(MESACU[[#This Row],[CodigoArticulo]]))-4),"")</f>
        <v>BROTA</v>
      </c>
      <c r="AB2097" t="str">
        <f>IFERROR(VLOOKUP(MESACU[[#This Row],[CODIGOG]],[1]!FAMILIAS[#Data],5,FALSE),"")</f>
        <v>BIOCONTROL</v>
      </c>
    </row>
    <row r="2098" spans="1:28" x14ac:dyDescent="0.35">
      <c r="A2098" t="s">
        <v>28</v>
      </c>
      <c r="B2098">
        <v>599</v>
      </c>
      <c r="C2098" t="s">
        <v>29</v>
      </c>
      <c r="D2098">
        <v>2025</v>
      </c>
      <c r="E2098">
        <v>6</v>
      </c>
      <c r="F2098" t="s">
        <v>162</v>
      </c>
      <c r="G2098">
        <v>521</v>
      </c>
      <c r="H2098" t="s">
        <v>163</v>
      </c>
      <c r="I2098">
        <v>0</v>
      </c>
      <c r="J2098">
        <v>0</v>
      </c>
      <c r="K2098">
        <v>23.58</v>
      </c>
      <c r="L2098">
        <v>0</v>
      </c>
      <c r="M2098">
        <v>0</v>
      </c>
      <c r="N2098">
        <v>0</v>
      </c>
      <c r="O2098">
        <v>1.46</v>
      </c>
      <c r="P2098" t="s">
        <v>504</v>
      </c>
      <c r="Q2098" t="s">
        <v>299</v>
      </c>
      <c r="R2098" t="s">
        <v>34</v>
      </c>
      <c r="S2098" t="s">
        <v>300</v>
      </c>
      <c r="T2098" t="s">
        <v>36</v>
      </c>
      <c r="U2098">
        <v>0</v>
      </c>
      <c r="V2098">
        <v>60</v>
      </c>
      <c r="W2098">
        <v>235.8</v>
      </c>
      <c r="X2098" t="str">
        <f>IF(MESACU[[#This Row],[PAIS]]="ESPAÑA",VLOOKUP(MESACU[[#This Row],[PROVINCIA]],[1]!PROVINCIASCC[#Data],2,FALSE),VLOOKUP(MESACU[[#This Row],[PAIS]],'[1]Centros de coste'!$A$2:$D$204,2,FALSE))</f>
        <v>C205 - IBERICA VI</v>
      </c>
      <c r="Y2098" t="str">
        <f>IF(MESACU[[#This Row],[PAIS]]="ESPAÑA",VLOOKUP(MESACU[[#This Row],[PROVINCIA]],[1]!PROVINCIASCC[#Data],3,FALSE),VLOOKUP(MESACU[[#This Row],[PAIS]],'[1]Centros de coste'!$A$2:$D$204,3,FALSE))</f>
        <v>IBERICA VI</v>
      </c>
      <c r="Z2098" t="str">
        <f>IF(MESACU[[#This Row],[PAIS]]="ESPAÑA",VLOOKUP(MESACU[[#This Row],[PROVINCIA]],[1]!PROVINCIASCC[#Data],4,FALSE),VLOOKUP(MESACU[[#This Row],[PAIS]],'[1]Centros de coste'!$A$2:$D$204,4,FALSE))</f>
        <v>EUROPA</v>
      </c>
      <c r="AA2098" t="str">
        <f>IFERROR(LEFT(TRIM(MESACU[[#This Row],[CodigoArticulo]]),LEN(TRIM(MESACU[[#This Row],[CodigoArticulo]]))-4),"")</f>
        <v>C-CU</v>
      </c>
      <c r="AB2098" t="str">
        <f>IFERROR(VLOOKUP(MESACU[[#This Row],[CODIGOG]],[1]!FAMILIAS[#Data],5,FALSE),"")</f>
        <v>BIOCONTROL</v>
      </c>
    </row>
    <row r="2099" spans="1:28" x14ac:dyDescent="0.35">
      <c r="A2099" t="s">
        <v>28</v>
      </c>
      <c r="B2099">
        <v>599</v>
      </c>
      <c r="C2099" t="s">
        <v>29</v>
      </c>
      <c r="D2099">
        <v>2025</v>
      </c>
      <c r="E2099">
        <v>6</v>
      </c>
      <c r="F2099" t="s">
        <v>178</v>
      </c>
      <c r="G2099">
        <v>521</v>
      </c>
      <c r="H2099" t="s">
        <v>189</v>
      </c>
      <c r="I2099">
        <v>0</v>
      </c>
      <c r="J2099">
        <v>0</v>
      </c>
      <c r="K2099">
        <v>8.5399999999999991</v>
      </c>
      <c r="L2099">
        <v>0</v>
      </c>
      <c r="M2099">
        <v>0</v>
      </c>
      <c r="N2099">
        <v>0</v>
      </c>
      <c r="O2099">
        <v>0.56000000000000005</v>
      </c>
      <c r="P2099" t="s">
        <v>180</v>
      </c>
      <c r="Q2099" t="s">
        <v>299</v>
      </c>
      <c r="R2099" t="s">
        <v>34</v>
      </c>
      <c r="S2099" t="s">
        <v>300</v>
      </c>
      <c r="T2099" t="s">
        <v>36</v>
      </c>
      <c r="U2099">
        <v>0</v>
      </c>
      <c r="V2099">
        <v>20</v>
      </c>
      <c r="W2099">
        <v>85.4</v>
      </c>
      <c r="X2099" t="str">
        <f>IF(MESACU[[#This Row],[PAIS]]="ESPAÑA",VLOOKUP(MESACU[[#This Row],[PROVINCIA]],[1]!PROVINCIASCC[#Data],2,FALSE),VLOOKUP(MESACU[[#This Row],[PAIS]],'[1]Centros de coste'!$A$2:$D$204,2,FALSE))</f>
        <v>C205 - IBERICA VI</v>
      </c>
      <c r="Y2099" t="str">
        <f>IF(MESACU[[#This Row],[PAIS]]="ESPAÑA",VLOOKUP(MESACU[[#This Row],[PROVINCIA]],[1]!PROVINCIASCC[#Data],3,FALSE),VLOOKUP(MESACU[[#This Row],[PAIS]],'[1]Centros de coste'!$A$2:$D$204,3,FALSE))</f>
        <v>IBERICA VI</v>
      </c>
      <c r="Z2099" t="str">
        <f>IF(MESACU[[#This Row],[PAIS]]="ESPAÑA",VLOOKUP(MESACU[[#This Row],[PROVINCIA]],[1]!PROVINCIASCC[#Data],4,FALSE),VLOOKUP(MESACU[[#This Row],[PAIS]],'[1]Centros de coste'!$A$2:$D$204,4,FALSE))</f>
        <v>EUROPA</v>
      </c>
      <c r="AA2099" t="str">
        <f>IFERROR(LEFT(TRIM(MESACU[[#This Row],[CodigoArticulo]]),LEN(TRIM(MESACU[[#This Row],[CodigoArticulo]]))-4),"")</f>
        <v>C-CU</v>
      </c>
      <c r="AB2099" t="str">
        <f>IFERROR(VLOOKUP(MESACU[[#This Row],[CODIGOG]],[1]!FAMILIAS[#Data],5,FALSE),"")</f>
        <v>BIOCONTROL</v>
      </c>
    </row>
    <row r="2100" spans="1:28" x14ac:dyDescent="0.35">
      <c r="A2100" t="s">
        <v>28</v>
      </c>
      <c r="B2100">
        <v>600</v>
      </c>
      <c r="C2100" t="s">
        <v>29</v>
      </c>
      <c r="D2100">
        <v>2025</v>
      </c>
      <c r="E2100">
        <v>6</v>
      </c>
      <c r="F2100" t="s">
        <v>122</v>
      </c>
      <c r="G2100">
        <v>571</v>
      </c>
      <c r="H2100" t="s">
        <v>123</v>
      </c>
      <c r="I2100">
        <v>0</v>
      </c>
      <c r="J2100">
        <v>0</v>
      </c>
      <c r="K2100">
        <v>24.3</v>
      </c>
      <c r="L2100">
        <v>0</v>
      </c>
      <c r="M2100">
        <v>0</v>
      </c>
      <c r="N2100">
        <v>0</v>
      </c>
      <c r="O2100">
        <v>4.8</v>
      </c>
      <c r="P2100" t="s">
        <v>122</v>
      </c>
      <c r="Q2100" t="s">
        <v>102</v>
      </c>
      <c r="R2100" t="s">
        <v>34</v>
      </c>
      <c r="S2100" t="s">
        <v>50</v>
      </c>
      <c r="T2100" t="s">
        <v>36</v>
      </c>
      <c r="U2100">
        <v>0</v>
      </c>
      <c r="V2100">
        <v>1000</v>
      </c>
      <c r="W2100">
        <v>2430</v>
      </c>
      <c r="X2100" t="str">
        <f>IF(MESACU[[#This Row],[PAIS]]="ESPAÑA",VLOOKUP(MESACU[[#This Row],[PROVINCIA]],[1]!PROVINCIASCC[#Data],2,FALSE),VLOOKUP(MESACU[[#This Row],[PAIS]],'[1]Centros de coste'!$A$2:$D$204,2,FALSE))</f>
        <v>C44 - IBERICA II</v>
      </c>
      <c r="Y2100" t="str">
        <f>IF(MESACU[[#This Row],[PAIS]]="ESPAÑA",VLOOKUP(MESACU[[#This Row],[PROVINCIA]],[1]!PROVINCIASCC[#Data],3,FALSE),VLOOKUP(MESACU[[#This Row],[PAIS]],'[1]Centros de coste'!$A$2:$D$204,3,FALSE))</f>
        <v>IBERICA II</v>
      </c>
      <c r="Z2100" t="str">
        <f>IF(MESACU[[#This Row],[PAIS]]="ESPAÑA",VLOOKUP(MESACU[[#This Row],[PROVINCIA]],[1]!PROVINCIASCC[#Data],4,FALSE),VLOOKUP(MESACU[[#This Row],[PAIS]],'[1]Centros de coste'!$A$2:$D$204,4,FALSE))</f>
        <v>EUROPA</v>
      </c>
      <c r="AA2100" t="str">
        <f>IFERROR(LEFT(TRIM(MESACU[[#This Row],[CodigoArticulo]]),LEN(TRIM(MESACU[[#This Row],[CodigoArticulo]]))-4),"")</f>
        <v>AGXK</v>
      </c>
      <c r="AB2100" t="str">
        <f>IFERROR(VLOOKUP(MESACU[[#This Row],[CODIGOG]],[1]!FAMILIAS[#Data],5,FALSE),"")</f>
        <v>BIOFERTILIZERS</v>
      </c>
    </row>
    <row r="2101" spans="1:28" x14ac:dyDescent="0.35">
      <c r="A2101" t="s">
        <v>28</v>
      </c>
      <c r="B2101">
        <v>600</v>
      </c>
      <c r="C2101" t="s">
        <v>29</v>
      </c>
      <c r="D2101">
        <v>2025</v>
      </c>
      <c r="E2101">
        <v>6</v>
      </c>
      <c r="F2101" t="s">
        <v>86</v>
      </c>
      <c r="G2101">
        <v>571</v>
      </c>
      <c r="H2101" t="s">
        <v>87</v>
      </c>
      <c r="I2101">
        <v>0</v>
      </c>
      <c r="J2101">
        <v>0</v>
      </c>
      <c r="K2101">
        <v>3.49</v>
      </c>
      <c r="L2101">
        <v>0</v>
      </c>
      <c r="M2101">
        <v>0</v>
      </c>
      <c r="N2101">
        <v>0</v>
      </c>
      <c r="O2101">
        <v>2.4300000000000002</v>
      </c>
      <c r="P2101" t="s">
        <v>86</v>
      </c>
      <c r="Q2101" t="s">
        <v>102</v>
      </c>
      <c r="R2101" t="s">
        <v>34</v>
      </c>
      <c r="S2101" t="s">
        <v>50</v>
      </c>
      <c r="T2101" t="s">
        <v>36</v>
      </c>
      <c r="U2101">
        <v>0</v>
      </c>
      <c r="V2101">
        <v>100</v>
      </c>
      <c r="W2101">
        <v>349</v>
      </c>
      <c r="X2101" t="str">
        <f>IF(MESACU[[#This Row],[PAIS]]="ESPAÑA",VLOOKUP(MESACU[[#This Row],[PROVINCIA]],[1]!PROVINCIASCC[#Data],2,FALSE),VLOOKUP(MESACU[[#This Row],[PAIS]],'[1]Centros de coste'!$A$2:$D$204,2,FALSE))</f>
        <v>C44 - IBERICA II</v>
      </c>
      <c r="Y2101" t="str">
        <f>IF(MESACU[[#This Row],[PAIS]]="ESPAÑA",VLOOKUP(MESACU[[#This Row],[PROVINCIA]],[1]!PROVINCIASCC[#Data],3,FALSE),VLOOKUP(MESACU[[#This Row],[PAIS]],'[1]Centros de coste'!$A$2:$D$204,3,FALSE))</f>
        <v>IBERICA II</v>
      </c>
      <c r="Z2101" t="str">
        <f>IF(MESACU[[#This Row],[PAIS]]="ESPAÑA",VLOOKUP(MESACU[[#This Row],[PROVINCIA]],[1]!PROVINCIASCC[#Data],4,FALSE),VLOOKUP(MESACU[[#This Row],[PAIS]],'[1]Centros de coste'!$A$2:$D$204,4,FALSE))</f>
        <v>EUROPA</v>
      </c>
      <c r="AA2101" t="str">
        <f>IFERROR(LEFT(TRIM(MESACU[[#This Row],[CodigoArticulo]]),LEN(TRIM(MESACU[[#This Row],[CodigoArticulo]]))-4),"")</f>
        <v>AGXKAE</v>
      </c>
      <c r="AB2101" t="str">
        <f>IFERROR(VLOOKUP(MESACU[[#This Row],[CODIGOG]],[1]!FAMILIAS[#Data],5,FALSE),"")</f>
        <v>BIOFERTILIZERS</v>
      </c>
    </row>
    <row r="2102" spans="1:28" x14ac:dyDescent="0.35">
      <c r="A2102" t="s">
        <v>28</v>
      </c>
      <c r="B2102">
        <v>600</v>
      </c>
      <c r="C2102" t="s">
        <v>29</v>
      </c>
      <c r="D2102">
        <v>2025</v>
      </c>
      <c r="E2102">
        <v>6</v>
      </c>
      <c r="F2102" t="s">
        <v>270</v>
      </c>
      <c r="G2102">
        <v>571</v>
      </c>
      <c r="H2102" t="s">
        <v>505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 t="s">
        <v>270</v>
      </c>
      <c r="Q2102" t="s">
        <v>102</v>
      </c>
      <c r="R2102" t="s">
        <v>49</v>
      </c>
      <c r="S2102" t="s">
        <v>50</v>
      </c>
      <c r="T2102" t="s">
        <v>36</v>
      </c>
      <c r="U2102">
        <v>0</v>
      </c>
      <c r="V2102">
        <v>5</v>
      </c>
      <c r="W2102">
        <v>0</v>
      </c>
      <c r="X2102" t="str">
        <f>IF(MESACU[[#This Row],[PAIS]]="ESPAÑA",VLOOKUP(MESACU[[#This Row],[PROVINCIA]],[1]!PROVINCIASCC[#Data],2,FALSE),VLOOKUP(MESACU[[#This Row],[PAIS]],'[1]Centros de coste'!$A$2:$D$204,2,FALSE))</f>
        <v>C44 - IBERICA II</v>
      </c>
      <c r="Y2102" t="str">
        <f>IF(MESACU[[#This Row],[PAIS]]="ESPAÑA",VLOOKUP(MESACU[[#This Row],[PROVINCIA]],[1]!PROVINCIASCC[#Data],3,FALSE),VLOOKUP(MESACU[[#This Row],[PAIS]],'[1]Centros de coste'!$A$2:$D$204,3,FALSE))</f>
        <v>IBERICA II</v>
      </c>
      <c r="Z2102" t="str">
        <f>IF(MESACU[[#This Row],[PAIS]]="ESPAÑA",VLOOKUP(MESACU[[#This Row],[PROVINCIA]],[1]!PROVINCIASCC[#Data],4,FALSE),VLOOKUP(MESACU[[#This Row],[PAIS]],'[1]Centros de coste'!$A$2:$D$204,4,FALSE))</f>
        <v>EUROPA</v>
      </c>
      <c r="AA2102" t="str">
        <f>IFERROR(LEFT(TRIM(MESACU[[#This Row],[CodigoArticulo]]),LEN(TRIM(MESACU[[#This Row],[CodigoArticulo]]))-4),"")</f>
        <v>AN</v>
      </c>
      <c r="AB2102" t="str">
        <f>IFERROR(VLOOKUP(MESACU[[#This Row],[CODIGOG]],[1]!FAMILIAS[#Data],5,FALSE),"")</f>
        <v>BIOFERTILIZERS</v>
      </c>
    </row>
    <row r="2103" spans="1:28" x14ac:dyDescent="0.35">
      <c r="A2103" t="s">
        <v>28</v>
      </c>
      <c r="B2103">
        <v>600</v>
      </c>
      <c r="C2103" t="s">
        <v>29</v>
      </c>
      <c r="D2103">
        <v>2025</v>
      </c>
      <c r="E2103">
        <v>6</v>
      </c>
      <c r="F2103" t="s">
        <v>194</v>
      </c>
      <c r="G2103">
        <v>571</v>
      </c>
      <c r="H2103" t="s">
        <v>506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 t="s">
        <v>194</v>
      </c>
      <c r="Q2103" t="s">
        <v>102</v>
      </c>
      <c r="R2103" t="s">
        <v>34</v>
      </c>
      <c r="S2103" t="s">
        <v>50</v>
      </c>
      <c r="T2103" t="s">
        <v>36</v>
      </c>
      <c r="U2103">
        <v>0</v>
      </c>
      <c r="V2103">
        <v>5</v>
      </c>
      <c r="W2103">
        <v>0</v>
      </c>
      <c r="X2103" t="str">
        <f>IF(MESACU[[#This Row],[PAIS]]="ESPAÑA",VLOOKUP(MESACU[[#This Row],[PROVINCIA]],[1]!PROVINCIASCC[#Data],2,FALSE),VLOOKUP(MESACU[[#This Row],[PAIS]],'[1]Centros de coste'!$A$2:$D$204,2,FALSE))</f>
        <v>C44 - IBERICA II</v>
      </c>
      <c r="Y2103" t="str">
        <f>IF(MESACU[[#This Row],[PAIS]]="ESPAÑA",VLOOKUP(MESACU[[#This Row],[PROVINCIA]],[1]!PROVINCIASCC[#Data],3,FALSE),VLOOKUP(MESACU[[#This Row],[PAIS]],'[1]Centros de coste'!$A$2:$D$204,3,FALSE))</f>
        <v>IBERICA II</v>
      </c>
      <c r="Z2103" t="str">
        <f>IF(MESACU[[#This Row],[PAIS]]="ESPAÑA",VLOOKUP(MESACU[[#This Row],[PROVINCIA]],[1]!PROVINCIASCC[#Data],4,FALSE),VLOOKUP(MESACU[[#This Row],[PAIS]],'[1]Centros de coste'!$A$2:$D$204,4,FALSE))</f>
        <v>EUROPA</v>
      </c>
      <c r="AA2103" t="str">
        <f>IFERROR(LEFT(TRIM(MESACU[[#This Row],[CodigoArticulo]]),LEN(TRIM(MESACU[[#This Row],[CodigoArticulo]]))-4),"")</f>
        <v>S</v>
      </c>
      <c r="AB2103" t="str">
        <f>IFERROR(VLOOKUP(MESACU[[#This Row],[CODIGOG]],[1]!FAMILIAS[#Data],5,FALSE),"")</f>
        <v>BIOFERTILIZERS</v>
      </c>
    </row>
    <row r="2104" spans="1:28" x14ac:dyDescent="0.35">
      <c r="A2104" t="s">
        <v>28</v>
      </c>
      <c r="B2104">
        <v>600</v>
      </c>
      <c r="C2104" t="s">
        <v>29</v>
      </c>
      <c r="D2104">
        <v>2025</v>
      </c>
      <c r="E2104">
        <v>6</v>
      </c>
      <c r="F2104" t="s">
        <v>106</v>
      </c>
      <c r="G2104">
        <v>571</v>
      </c>
      <c r="H2104" t="s">
        <v>507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 t="s">
        <v>106</v>
      </c>
      <c r="Q2104" t="s">
        <v>102</v>
      </c>
      <c r="R2104" t="s">
        <v>28</v>
      </c>
      <c r="S2104" t="s">
        <v>50</v>
      </c>
      <c r="T2104" t="s">
        <v>36</v>
      </c>
      <c r="U2104">
        <v>0</v>
      </c>
      <c r="V2104">
        <v>1</v>
      </c>
      <c r="W2104">
        <v>0</v>
      </c>
      <c r="X2104" t="str">
        <f>IF(MESACU[[#This Row],[PAIS]]="ESPAÑA",VLOOKUP(MESACU[[#This Row],[PROVINCIA]],[1]!PROVINCIASCC[#Data],2,FALSE),VLOOKUP(MESACU[[#This Row],[PAIS]],'[1]Centros de coste'!$A$2:$D$204,2,FALSE))</f>
        <v>C44 - IBERICA II</v>
      </c>
      <c r="Y2104" t="str">
        <f>IF(MESACU[[#This Row],[PAIS]]="ESPAÑA",VLOOKUP(MESACU[[#This Row],[PROVINCIA]],[1]!PROVINCIASCC[#Data],3,FALSE),VLOOKUP(MESACU[[#This Row],[PAIS]],'[1]Centros de coste'!$A$2:$D$204,3,FALSE))</f>
        <v>IBERICA II</v>
      </c>
      <c r="Z2104" t="str">
        <f>IF(MESACU[[#This Row],[PAIS]]="ESPAÑA",VLOOKUP(MESACU[[#This Row],[PROVINCIA]],[1]!PROVINCIASCC[#Data],4,FALSE),VLOOKUP(MESACU[[#This Row],[PAIS]],'[1]Centros de coste'!$A$2:$D$204,4,FALSE))</f>
        <v>EUROPA</v>
      </c>
      <c r="AA2104" t="str">
        <f>IFERROR(LEFT(TRIM(MESACU[[#This Row],[CodigoArticulo]]),LEN(TRIM(MESACU[[#This Row],[CodigoArticulo]]))-4),"")</f>
        <v/>
      </c>
      <c r="AB2104" t="str">
        <f>IFERROR(VLOOKUP(MESACU[[#This Row],[CODIGOG]],[1]!FAMILIAS[#Data],5,FALSE),"")</f>
        <v/>
      </c>
    </row>
    <row r="2105" spans="1:28" x14ac:dyDescent="0.35">
      <c r="A2105" t="s">
        <v>28</v>
      </c>
      <c r="B2105">
        <v>601</v>
      </c>
      <c r="C2105" t="s">
        <v>29</v>
      </c>
      <c r="D2105">
        <v>2025</v>
      </c>
      <c r="E2105">
        <v>6</v>
      </c>
      <c r="F2105" t="s">
        <v>119</v>
      </c>
      <c r="G2105">
        <v>566</v>
      </c>
      <c r="H2105" t="s">
        <v>120</v>
      </c>
      <c r="I2105">
        <v>0</v>
      </c>
      <c r="J2105">
        <v>0</v>
      </c>
      <c r="K2105">
        <v>6.8</v>
      </c>
      <c r="L2105">
        <v>0</v>
      </c>
      <c r="M2105">
        <v>0</v>
      </c>
      <c r="N2105">
        <v>0</v>
      </c>
      <c r="O2105">
        <v>7.76</v>
      </c>
      <c r="P2105" t="s">
        <v>119</v>
      </c>
      <c r="Q2105" t="s">
        <v>48</v>
      </c>
      <c r="R2105" t="s">
        <v>34</v>
      </c>
      <c r="S2105" t="s">
        <v>50</v>
      </c>
      <c r="T2105" t="s">
        <v>36</v>
      </c>
      <c r="U2105">
        <v>0</v>
      </c>
      <c r="V2105">
        <v>400</v>
      </c>
      <c r="W2105">
        <v>680</v>
      </c>
      <c r="X2105" t="str">
        <f>IF(MESACU[[#This Row],[PAIS]]="ESPAÑA",VLOOKUP(MESACU[[#This Row],[PROVINCIA]],[1]!PROVINCIASCC[#Data],2,FALSE),VLOOKUP(MESACU[[#This Row],[PAIS]],'[1]Centros de coste'!$A$2:$D$204,2,FALSE))</f>
        <v>C44 - IBERICA II</v>
      </c>
      <c r="Y2105" t="str">
        <f>IF(MESACU[[#This Row],[PAIS]]="ESPAÑA",VLOOKUP(MESACU[[#This Row],[PROVINCIA]],[1]!PROVINCIASCC[#Data],3,FALSE),VLOOKUP(MESACU[[#This Row],[PAIS]],'[1]Centros de coste'!$A$2:$D$204,3,FALSE))</f>
        <v>IBERICA II</v>
      </c>
      <c r="Z2105" t="str">
        <f>IF(MESACU[[#This Row],[PAIS]]="ESPAÑA",VLOOKUP(MESACU[[#This Row],[PROVINCIA]],[1]!PROVINCIASCC[#Data],4,FALSE),VLOOKUP(MESACU[[#This Row],[PAIS]],'[1]Centros de coste'!$A$2:$D$204,4,FALSE))</f>
        <v>EUROPA</v>
      </c>
      <c r="AA2105" t="str">
        <f>IFERROR(LEFT(TRIM(MESACU[[#This Row],[CodigoArticulo]]),LEN(TRIM(MESACU[[#This Row],[CodigoArticulo]]))-4),"")</f>
        <v>S</v>
      </c>
      <c r="AB2105" t="str">
        <f>IFERROR(VLOOKUP(MESACU[[#This Row],[CODIGOG]],[1]!FAMILIAS[#Data],5,FALSE),"")</f>
        <v>BIOFERTILIZERS</v>
      </c>
    </row>
    <row r="2106" spans="1:28" x14ac:dyDescent="0.35">
      <c r="A2106" t="s">
        <v>28</v>
      </c>
      <c r="B2106">
        <v>601</v>
      </c>
      <c r="C2106" t="s">
        <v>29</v>
      </c>
      <c r="D2106">
        <v>2025</v>
      </c>
      <c r="E2106">
        <v>6</v>
      </c>
      <c r="F2106" t="s">
        <v>119</v>
      </c>
      <c r="G2106">
        <v>566</v>
      </c>
      <c r="H2106" t="s">
        <v>120</v>
      </c>
      <c r="I2106">
        <v>0</v>
      </c>
      <c r="J2106">
        <v>0</v>
      </c>
      <c r="K2106">
        <v>6.8</v>
      </c>
      <c r="L2106">
        <v>0</v>
      </c>
      <c r="M2106">
        <v>0</v>
      </c>
      <c r="N2106">
        <v>0</v>
      </c>
      <c r="O2106">
        <v>7.76</v>
      </c>
      <c r="P2106" t="s">
        <v>119</v>
      </c>
      <c r="Q2106" t="s">
        <v>48</v>
      </c>
      <c r="R2106" t="s">
        <v>34</v>
      </c>
      <c r="S2106" t="s">
        <v>50</v>
      </c>
      <c r="T2106" t="s">
        <v>36</v>
      </c>
      <c r="U2106">
        <v>0</v>
      </c>
      <c r="V2106">
        <v>400</v>
      </c>
      <c r="W2106">
        <v>680</v>
      </c>
      <c r="X2106" t="str">
        <f>IF(MESACU[[#This Row],[PAIS]]="ESPAÑA",VLOOKUP(MESACU[[#This Row],[PROVINCIA]],[1]!PROVINCIASCC[#Data],2,FALSE),VLOOKUP(MESACU[[#This Row],[PAIS]],'[1]Centros de coste'!$A$2:$D$204,2,FALSE))</f>
        <v>C44 - IBERICA II</v>
      </c>
      <c r="Y2106" t="str">
        <f>IF(MESACU[[#This Row],[PAIS]]="ESPAÑA",VLOOKUP(MESACU[[#This Row],[PROVINCIA]],[1]!PROVINCIASCC[#Data],3,FALSE),VLOOKUP(MESACU[[#This Row],[PAIS]],'[1]Centros de coste'!$A$2:$D$204,3,FALSE))</f>
        <v>IBERICA II</v>
      </c>
      <c r="Z2106" t="str">
        <f>IF(MESACU[[#This Row],[PAIS]]="ESPAÑA",VLOOKUP(MESACU[[#This Row],[PROVINCIA]],[1]!PROVINCIASCC[#Data],4,FALSE),VLOOKUP(MESACU[[#This Row],[PAIS]],'[1]Centros de coste'!$A$2:$D$204,4,FALSE))</f>
        <v>EUROPA</v>
      </c>
      <c r="AA2106" t="str">
        <f>IFERROR(LEFT(TRIM(MESACU[[#This Row],[CodigoArticulo]]),LEN(TRIM(MESACU[[#This Row],[CodigoArticulo]]))-4),"")</f>
        <v>S</v>
      </c>
      <c r="AB2106" t="str">
        <f>IFERROR(VLOOKUP(MESACU[[#This Row],[CODIGOG]],[1]!FAMILIAS[#Data],5,FALSE),"")</f>
        <v>BIOFERTILIZERS</v>
      </c>
    </row>
    <row r="2107" spans="1:28" x14ac:dyDescent="0.35">
      <c r="A2107" t="s">
        <v>28</v>
      </c>
      <c r="B2107">
        <v>601</v>
      </c>
      <c r="C2107" t="s">
        <v>29</v>
      </c>
      <c r="D2107">
        <v>2025</v>
      </c>
      <c r="E2107">
        <v>6</v>
      </c>
      <c r="F2107" t="s">
        <v>302</v>
      </c>
      <c r="G2107">
        <v>566</v>
      </c>
      <c r="H2107" t="s">
        <v>303</v>
      </c>
      <c r="I2107">
        <v>0</v>
      </c>
      <c r="J2107">
        <v>0</v>
      </c>
      <c r="K2107">
        <v>17.16</v>
      </c>
      <c r="L2107">
        <v>0</v>
      </c>
      <c r="M2107">
        <v>0</v>
      </c>
      <c r="N2107">
        <v>0</v>
      </c>
      <c r="O2107">
        <v>6.82</v>
      </c>
      <c r="P2107" t="s">
        <v>302</v>
      </c>
      <c r="Q2107" t="s">
        <v>48</v>
      </c>
      <c r="R2107" t="s">
        <v>49</v>
      </c>
      <c r="S2107" t="s">
        <v>50</v>
      </c>
      <c r="T2107" t="s">
        <v>36</v>
      </c>
      <c r="U2107">
        <v>0</v>
      </c>
      <c r="V2107">
        <v>1100</v>
      </c>
      <c r="W2107">
        <v>1716</v>
      </c>
      <c r="X2107" t="str">
        <f>IF(MESACU[[#This Row],[PAIS]]="ESPAÑA",VLOOKUP(MESACU[[#This Row],[PROVINCIA]],[1]!PROVINCIASCC[#Data],2,FALSE),VLOOKUP(MESACU[[#This Row],[PAIS]],'[1]Centros de coste'!$A$2:$D$204,2,FALSE))</f>
        <v>C44 - IBERICA II</v>
      </c>
      <c r="Y2107" t="str">
        <f>IF(MESACU[[#This Row],[PAIS]]="ESPAÑA",VLOOKUP(MESACU[[#This Row],[PROVINCIA]],[1]!PROVINCIASCC[#Data],3,FALSE),VLOOKUP(MESACU[[#This Row],[PAIS]],'[1]Centros de coste'!$A$2:$D$204,3,FALSE))</f>
        <v>IBERICA II</v>
      </c>
      <c r="Z2107" t="str">
        <f>IF(MESACU[[#This Row],[PAIS]]="ESPAÑA",VLOOKUP(MESACU[[#This Row],[PROVINCIA]],[1]!PROVINCIASCC[#Data],4,FALSE),VLOOKUP(MESACU[[#This Row],[PAIS]],'[1]Centros de coste'!$A$2:$D$204,4,FALSE))</f>
        <v>EUROPA</v>
      </c>
      <c r="AA2107" t="str">
        <f>IFERROR(LEFT(TRIM(MESACU[[#This Row],[CodigoArticulo]]),LEN(TRIM(MESACU[[#This Row],[CodigoArticulo]]))-4),"")</f>
        <v>WHITE</v>
      </c>
      <c r="AB2107" t="str">
        <f>IFERROR(VLOOKUP(MESACU[[#This Row],[CODIGOG]],[1]!FAMILIAS[#Data],5,FALSE),"")</f>
        <v>BIOCONTROL</v>
      </c>
    </row>
    <row r="2108" spans="1:28" x14ac:dyDescent="0.35">
      <c r="A2108" t="s">
        <v>28</v>
      </c>
      <c r="B2108">
        <v>601</v>
      </c>
      <c r="C2108" t="s">
        <v>29</v>
      </c>
      <c r="D2108">
        <v>2025</v>
      </c>
      <c r="E2108">
        <v>6</v>
      </c>
      <c r="F2108" t="s">
        <v>273</v>
      </c>
      <c r="G2108">
        <v>566</v>
      </c>
      <c r="H2108" t="s">
        <v>494</v>
      </c>
      <c r="I2108">
        <v>0</v>
      </c>
      <c r="J2108">
        <v>0</v>
      </c>
      <c r="K2108">
        <v>2.2200000000000002</v>
      </c>
      <c r="L2108">
        <v>0</v>
      </c>
      <c r="M2108">
        <v>0</v>
      </c>
      <c r="N2108">
        <v>0</v>
      </c>
      <c r="O2108">
        <v>1.67</v>
      </c>
      <c r="P2108" t="s">
        <v>273</v>
      </c>
      <c r="Q2108" t="s">
        <v>48</v>
      </c>
      <c r="R2108" t="s">
        <v>34</v>
      </c>
      <c r="S2108" t="s">
        <v>50</v>
      </c>
      <c r="T2108" t="s">
        <v>36</v>
      </c>
      <c r="U2108">
        <v>0</v>
      </c>
      <c r="V2108">
        <v>60</v>
      </c>
      <c r="W2108">
        <v>222</v>
      </c>
      <c r="X2108" t="str">
        <f>IF(MESACU[[#This Row],[PAIS]]="ESPAÑA",VLOOKUP(MESACU[[#This Row],[PROVINCIA]],[1]!PROVINCIASCC[#Data],2,FALSE),VLOOKUP(MESACU[[#This Row],[PAIS]],'[1]Centros de coste'!$A$2:$D$204,2,FALSE))</f>
        <v>C44 - IBERICA II</v>
      </c>
      <c r="Y2108" t="str">
        <f>IF(MESACU[[#This Row],[PAIS]]="ESPAÑA",VLOOKUP(MESACU[[#This Row],[PROVINCIA]],[1]!PROVINCIASCC[#Data],3,FALSE),VLOOKUP(MESACU[[#This Row],[PAIS]],'[1]Centros de coste'!$A$2:$D$204,3,FALSE))</f>
        <v>IBERICA II</v>
      </c>
      <c r="Z2108" t="str">
        <f>IF(MESACU[[#This Row],[PAIS]]="ESPAÑA",VLOOKUP(MESACU[[#This Row],[PROVINCIA]],[1]!PROVINCIASCC[#Data],4,FALSE),VLOOKUP(MESACU[[#This Row],[PAIS]],'[1]Centros de coste'!$A$2:$D$204,4,FALSE))</f>
        <v>EUROPA</v>
      </c>
      <c r="AA2108" t="str">
        <f>IFERROR(LEFT(TRIM(MESACU[[#This Row],[CodigoArticulo]]),LEN(TRIM(MESACU[[#This Row],[CodigoArticulo]]))-4),"")</f>
        <v>AGXKAE</v>
      </c>
      <c r="AB2108" t="str">
        <f>IFERROR(VLOOKUP(MESACU[[#This Row],[CODIGOG]],[1]!FAMILIAS[#Data],5,FALSE),"")</f>
        <v>BIOFERTILIZERS</v>
      </c>
    </row>
    <row r="2109" spans="1:28" x14ac:dyDescent="0.35">
      <c r="A2109" t="s">
        <v>28</v>
      </c>
      <c r="B2109">
        <v>602</v>
      </c>
      <c r="C2109" t="s">
        <v>29</v>
      </c>
      <c r="D2109">
        <v>2025</v>
      </c>
      <c r="E2109">
        <v>6</v>
      </c>
      <c r="F2109" t="s">
        <v>302</v>
      </c>
      <c r="G2109">
        <v>566</v>
      </c>
      <c r="H2109" t="s">
        <v>303</v>
      </c>
      <c r="I2109">
        <v>0</v>
      </c>
      <c r="J2109">
        <v>0</v>
      </c>
      <c r="K2109">
        <v>0.312</v>
      </c>
      <c r="L2109">
        <v>0</v>
      </c>
      <c r="M2109">
        <v>0</v>
      </c>
      <c r="N2109">
        <v>0</v>
      </c>
      <c r="O2109">
        <v>0.12</v>
      </c>
      <c r="P2109" t="s">
        <v>302</v>
      </c>
      <c r="Q2109" t="s">
        <v>48</v>
      </c>
      <c r="R2109" t="s">
        <v>49</v>
      </c>
      <c r="S2109" t="s">
        <v>50</v>
      </c>
      <c r="T2109" t="s">
        <v>36</v>
      </c>
      <c r="U2109">
        <v>0</v>
      </c>
      <c r="V2109">
        <v>20</v>
      </c>
      <c r="W2109">
        <v>31.2</v>
      </c>
      <c r="X2109" t="str">
        <f>IF(MESACU[[#This Row],[PAIS]]="ESPAÑA",VLOOKUP(MESACU[[#This Row],[PROVINCIA]],[1]!PROVINCIASCC[#Data],2,FALSE),VLOOKUP(MESACU[[#This Row],[PAIS]],'[1]Centros de coste'!$A$2:$D$204,2,FALSE))</f>
        <v>C44 - IBERICA II</v>
      </c>
      <c r="Y2109" t="str">
        <f>IF(MESACU[[#This Row],[PAIS]]="ESPAÑA",VLOOKUP(MESACU[[#This Row],[PROVINCIA]],[1]!PROVINCIASCC[#Data],3,FALSE),VLOOKUP(MESACU[[#This Row],[PAIS]],'[1]Centros de coste'!$A$2:$D$204,3,FALSE))</f>
        <v>IBERICA II</v>
      </c>
      <c r="Z2109" t="str">
        <f>IF(MESACU[[#This Row],[PAIS]]="ESPAÑA",VLOOKUP(MESACU[[#This Row],[PROVINCIA]],[1]!PROVINCIASCC[#Data],4,FALSE),VLOOKUP(MESACU[[#This Row],[PAIS]],'[1]Centros de coste'!$A$2:$D$204,4,FALSE))</f>
        <v>EUROPA</v>
      </c>
      <c r="AA2109" t="str">
        <f>IFERROR(LEFT(TRIM(MESACU[[#This Row],[CodigoArticulo]]),LEN(TRIM(MESACU[[#This Row],[CodigoArticulo]]))-4),"")</f>
        <v>WHITE</v>
      </c>
      <c r="AB2109" t="str">
        <f>IFERROR(VLOOKUP(MESACU[[#This Row],[CODIGOG]],[1]!FAMILIAS[#Data],5,FALSE),"")</f>
        <v>BIOCONTROL</v>
      </c>
    </row>
    <row r="2110" spans="1:28" x14ac:dyDescent="0.35">
      <c r="A2110" t="s">
        <v>28</v>
      </c>
      <c r="B2110">
        <v>602</v>
      </c>
      <c r="C2110" t="s">
        <v>29</v>
      </c>
      <c r="D2110">
        <v>2025</v>
      </c>
      <c r="E2110">
        <v>6</v>
      </c>
      <c r="F2110" t="s">
        <v>302</v>
      </c>
      <c r="G2110">
        <v>566</v>
      </c>
      <c r="H2110" t="s">
        <v>303</v>
      </c>
      <c r="I2110">
        <v>0</v>
      </c>
      <c r="J2110">
        <v>0</v>
      </c>
      <c r="K2110">
        <v>8.4239999999999995</v>
      </c>
      <c r="L2110">
        <v>0</v>
      </c>
      <c r="M2110">
        <v>0</v>
      </c>
      <c r="N2110">
        <v>0</v>
      </c>
      <c r="O2110">
        <v>3.35</v>
      </c>
      <c r="P2110" t="s">
        <v>302</v>
      </c>
      <c r="Q2110" t="s">
        <v>48</v>
      </c>
      <c r="R2110" t="s">
        <v>49</v>
      </c>
      <c r="S2110" t="s">
        <v>50</v>
      </c>
      <c r="T2110" t="s">
        <v>36</v>
      </c>
      <c r="U2110">
        <v>0</v>
      </c>
      <c r="V2110">
        <v>540</v>
      </c>
      <c r="W2110">
        <v>842.4</v>
      </c>
      <c r="X2110" t="str">
        <f>IF(MESACU[[#This Row],[PAIS]]="ESPAÑA",VLOOKUP(MESACU[[#This Row],[PROVINCIA]],[1]!PROVINCIASCC[#Data],2,FALSE),VLOOKUP(MESACU[[#This Row],[PAIS]],'[1]Centros de coste'!$A$2:$D$204,2,FALSE))</f>
        <v>C44 - IBERICA II</v>
      </c>
      <c r="Y2110" t="str">
        <f>IF(MESACU[[#This Row],[PAIS]]="ESPAÑA",VLOOKUP(MESACU[[#This Row],[PROVINCIA]],[1]!PROVINCIASCC[#Data],3,FALSE),VLOOKUP(MESACU[[#This Row],[PAIS]],'[1]Centros de coste'!$A$2:$D$204,3,FALSE))</f>
        <v>IBERICA II</v>
      </c>
      <c r="Z2110" t="str">
        <f>IF(MESACU[[#This Row],[PAIS]]="ESPAÑA",VLOOKUP(MESACU[[#This Row],[PROVINCIA]],[1]!PROVINCIASCC[#Data],4,FALSE),VLOOKUP(MESACU[[#This Row],[PAIS]],'[1]Centros de coste'!$A$2:$D$204,4,FALSE))</f>
        <v>EUROPA</v>
      </c>
      <c r="AA2110" t="str">
        <f>IFERROR(LEFT(TRIM(MESACU[[#This Row],[CodigoArticulo]]),LEN(TRIM(MESACU[[#This Row],[CodigoArticulo]]))-4),"")</f>
        <v>WHITE</v>
      </c>
      <c r="AB2110" t="str">
        <f>IFERROR(VLOOKUP(MESACU[[#This Row],[CODIGOG]],[1]!FAMILIAS[#Data],5,FALSE),"")</f>
        <v>BIOCONTROL</v>
      </c>
    </row>
    <row r="2111" spans="1:28" x14ac:dyDescent="0.35">
      <c r="A2111" t="s">
        <v>28</v>
      </c>
      <c r="B2111">
        <v>602</v>
      </c>
      <c r="C2111" t="s">
        <v>29</v>
      </c>
      <c r="D2111">
        <v>2025</v>
      </c>
      <c r="E2111">
        <v>6</v>
      </c>
      <c r="F2111" t="s">
        <v>126</v>
      </c>
      <c r="G2111">
        <v>566</v>
      </c>
      <c r="H2111" t="s">
        <v>127</v>
      </c>
      <c r="I2111">
        <v>0</v>
      </c>
      <c r="J2111">
        <v>0</v>
      </c>
      <c r="K2111">
        <v>16.237500000000001</v>
      </c>
      <c r="L2111">
        <v>0</v>
      </c>
      <c r="M2111">
        <v>0</v>
      </c>
      <c r="N2111">
        <v>0</v>
      </c>
      <c r="O2111">
        <v>2.93</v>
      </c>
      <c r="P2111" t="s">
        <v>126</v>
      </c>
      <c r="Q2111" t="s">
        <v>48</v>
      </c>
      <c r="R2111" t="s">
        <v>73</v>
      </c>
      <c r="S2111" t="s">
        <v>50</v>
      </c>
      <c r="T2111" t="s">
        <v>36</v>
      </c>
      <c r="U2111">
        <v>0</v>
      </c>
      <c r="V2111">
        <v>375</v>
      </c>
      <c r="W2111">
        <v>1623.75</v>
      </c>
      <c r="X2111" t="str">
        <f>IF(MESACU[[#This Row],[PAIS]]="ESPAÑA",VLOOKUP(MESACU[[#This Row],[PROVINCIA]],[1]!PROVINCIASCC[#Data],2,FALSE),VLOOKUP(MESACU[[#This Row],[PAIS]],'[1]Centros de coste'!$A$2:$D$204,2,FALSE))</f>
        <v>C44 - IBERICA II</v>
      </c>
      <c r="Y2111" t="str">
        <f>IF(MESACU[[#This Row],[PAIS]]="ESPAÑA",VLOOKUP(MESACU[[#This Row],[PROVINCIA]],[1]!PROVINCIASCC[#Data],3,FALSE),VLOOKUP(MESACU[[#This Row],[PAIS]],'[1]Centros de coste'!$A$2:$D$204,3,FALSE))</f>
        <v>IBERICA II</v>
      </c>
      <c r="Z2111" t="str">
        <f>IF(MESACU[[#This Row],[PAIS]]="ESPAÑA",VLOOKUP(MESACU[[#This Row],[PROVINCIA]],[1]!PROVINCIASCC[#Data],4,FALSE),VLOOKUP(MESACU[[#This Row],[PAIS]],'[1]Centros de coste'!$A$2:$D$204,4,FALSE))</f>
        <v>EUROPA</v>
      </c>
      <c r="AA2111" t="str">
        <f>IFERROR(LEFT(TRIM(MESACU[[#This Row],[CodigoArticulo]]),LEN(TRIM(MESACU[[#This Row],[CodigoArticulo]]))-4),"")</f>
        <v>A-50(2)</v>
      </c>
      <c r="AB2111" t="str">
        <f>IFERROR(VLOOKUP(MESACU[[#This Row],[CODIGOG]],[1]!FAMILIAS[#Data],5,FALSE),"")</f>
        <v>BIOSTIMULANTS</v>
      </c>
    </row>
    <row r="2112" spans="1:28" x14ac:dyDescent="0.35">
      <c r="A2112" t="s">
        <v>28</v>
      </c>
      <c r="B2112">
        <v>603</v>
      </c>
      <c r="C2112" t="s">
        <v>29</v>
      </c>
      <c r="D2112">
        <v>2025</v>
      </c>
      <c r="E2112">
        <v>6</v>
      </c>
      <c r="F2112" t="s">
        <v>139</v>
      </c>
      <c r="G2112">
        <v>522</v>
      </c>
      <c r="H2112" t="s">
        <v>140</v>
      </c>
      <c r="I2112">
        <v>0</v>
      </c>
      <c r="J2112">
        <v>0</v>
      </c>
      <c r="K2112">
        <v>27.2</v>
      </c>
      <c r="L2112">
        <v>0</v>
      </c>
      <c r="M2112">
        <v>0</v>
      </c>
      <c r="N2112">
        <v>0</v>
      </c>
      <c r="O2112">
        <v>2.4300000000000002</v>
      </c>
      <c r="P2112" t="s">
        <v>141</v>
      </c>
      <c r="Q2112" t="s">
        <v>480</v>
      </c>
      <c r="R2112" t="s">
        <v>34</v>
      </c>
      <c r="S2112" t="s">
        <v>373</v>
      </c>
      <c r="T2112" t="s">
        <v>36</v>
      </c>
      <c r="U2112">
        <v>0</v>
      </c>
      <c r="V2112">
        <v>100</v>
      </c>
      <c r="W2112">
        <v>272</v>
      </c>
      <c r="X2112" t="str">
        <f>IF(MESACU[[#This Row],[PAIS]]="ESPAÑA",VLOOKUP(MESACU[[#This Row],[PROVINCIA]],[1]!PROVINCIASCC[#Data],2,FALSE),VLOOKUP(MESACU[[#This Row],[PAIS]],'[1]Centros de coste'!$A$2:$D$204,2,FALSE))</f>
        <v>C45 - IBERICA III</v>
      </c>
      <c r="Y2112" t="str">
        <f>IF(MESACU[[#This Row],[PAIS]]="ESPAÑA",VLOOKUP(MESACU[[#This Row],[PROVINCIA]],[1]!PROVINCIASCC[#Data],3,FALSE),VLOOKUP(MESACU[[#This Row],[PAIS]],'[1]Centros de coste'!$A$2:$D$204,3,FALSE))</f>
        <v>IBERICA III</v>
      </c>
      <c r="Z2112" t="str">
        <f>IF(MESACU[[#This Row],[PAIS]]="ESPAÑA",VLOOKUP(MESACU[[#This Row],[PROVINCIA]],[1]!PROVINCIASCC[#Data],4,FALSE),VLOOKUP(MESACU[[#This Row],[PAIS]],'[1]Centros de coste'!$A$2:$D$204,4,FALSE))</f>
        <v>EUROPA</v>
      </c>
      <c r="AA2112" t="str">
        <f>IFERROR(LEFT(TRIM(MESACU[[#This Row],[CodigoArticulo]]),LEN(TRIM(MESACU[[#This Row],[CodigoArticulo]]))-4),"")</f>
        <v>PIV</v>
      </c>
      <c r="AB2112" t="str">
        <f>IFERROR(VLOOKUP(MESACU[[#This Row],[CODIGOG]],[1]!FAMILIAS[#Data],5,FALSE),"")</f>
        <v>BIOSTIMULANTS</v>
      </c>
    </row>
    <row r="2113" spans="1:28" x14ac:dyDescent="0.35">
      <c r="A2113" t="s">
        <v>28</v>
      </c>
      <c r="B2113">
        <v>603</v>
      </c>
      <c r="C2113" t="s">
        <v>29</v>
      </c>
      <c r="D2113">
        <v>2025</v>
      </c>
      <c r="E2113">
        <v>6</v>
      </c>
      <c r="F2113" t="s">
        <v>94</v>
      </c>
      <c r="G2113">
        <v>522</v>
      </c>
      <c r="H2113" t="s">
        <v>95</v>
      </c>
      <c r="I2113">
        <v>0</v>
      </c>
      <c r="J2113">
        <v>0</v>
      </c>
      <c r="K2113">
        <v>51.1</v>
      </c>
      <c r="L2113">
        <v>0</v>
      </c>
      <c r="M2113">
        <v>0</v>
      </c>
      <c r="N2113">
        <v>0</v>
      </c>
      <c r="O2113">
        <v>0.65</v>
      </c>
      <c r="P2113" t="s">
        <v>94</v>
      </c>
      <c r="Q2113" t="s">
        <v>480</v>
      </c>
      <c r="R2113" t="s">
        <v>73</v>
      </c>
      <c r="S2113" t="s">
        <v>373</v>
      </c>
      <c r="T2113" t="s">
        <v>36</v>
      </c>
      <c r="U2113">
        <v>0</v>
      </c>
      <c r="V2113">
        <v>100</v>
      </c>
      <c r="W2113">
        <v>511</v>
      </c>
      <c r="X2113" t="str">
        <f>IF(MESACU[[#This Row],[PAIS]]="ESPAÑA",VLOOKUP(MESACU[[#This Row],[PROVINCIA]],[1]!PROVINCIASCC[#Data],2,FALSE),VLOOKUP(MESACU[[#This Row],[PAIS]],'[1]Centros de coste'!$A$2:$D$204,2,FALSE))</f>
        <v>C45 - IBERICA III</v>
      </c>
      <c r="Y2113" t="str">
        <f>IF(MESACU[[#This Row],[PAIS]]="ESPAÑA",VLOOKUP(MESACU[[#This Row],[PROVINCIA]],[1]!PROVINCIASCC[#Data],3,FALSE),VLOOKUP(MESACU[[#This Row],[PAIS]],'[1]Centros de coste'!$A$2:$D$204,3,FALSE))</f>
        <v>IBERICA III</v>
      </c>
      <c r="Z2113" t="str">
        <f>IF(MESACU[[#This Row],[PAIS]]="ESPAÑA",VLOOKUP(MESACU[[#This Row],[PROVINCIA]],[1]!PROVINCIASCC[#Data],4,FALSE),VLOOKUP(MESACU[[#This Row],[PAIS]],'[1]Centros de coste'!$A$2:$D$204,4,FALSE))</f>
        <v>EUROPA</v>
      </c>
      <c r="AA2113" t="str">
        <f>IFERROR(LEFT(TRIM(MESACU[[#This Row],[CodigoArticulo]]),LEN(TRIM(MESACU[[#This Row],[CodigoArticulo]]))-4),"")</f>
        <v>A-50(2)</v>
      </c>
      <c r="AB2113" t="str">
        <f>IFERROR(VLOOKUP(MESACU[[#This Row],[CODIGOG]],[1]!FAMILIAS[#Data],5,FALSE),"")</f>
        <v>BIOSTIMULANTS</v>
      </c>
    </row>
    <row r="2114" spans="1:28" x14ac:dyDescent="0.35">
      <c r="A2114" t="s">
        <v>28</v>
      </c>
      <c r="B2114">
        <v>603</v>
      </c>
      <c r="C2114" t="s">
        <v>29</v>
      </c>
      <c r="D2114">
        <v>2025</v>
      </c>
      <c r="E2114">
        <v>6</v>
      </c>
      <c r="F2114" t="s">
        <v>246</v>
      </c>
      <c r="G2114">
        <v>522</v>
      </c>
      <c r="H2114" t="s">
        <v>247</v>
      </c>
      <c r="I2114">
        <v>0</v>
      </c>
      <c r="J2114">
        <v>0</v>
      </c>
      <c r="K2114">
        <v>6.76</v>
      </c>
      <c r="L2114">
        <v>0</v>
      </c>
      <c r="M2114">
        <v>0</v>
      </c>
      <c r="N2114">
        <v>0</v>
      </c>
      <c r="O2114">
        <v>0.49</v>
      </c>
      <c r="P2114" t="s">
        <v>508</v>
      </c>
      <c r="Q2114" t="s">
        <v>480</v>
      </c>
      <c r="R2114" t="s">
        <v>34</v>
      </c>
      <c r="S2114" t="s">
        <v>373</v>
      </c>
      <c r="T2114" t="s">
        <v>36</v>
      </c>
      <c r="U2114">
        <v>0</v>
      </c>
      <c r="V2114">
        <v>20</v>
      </c>
      <c r="W2114">
        <v>67.599999999999994</v>
      </c>
      <c r="X2114" t="str">
        <f>IF(MESACU[[#This Row],[PAIS]]="ESPAÑA",VLOOKUP(MESACU[[#This Row],[PROVINCIA]],[1]!PROVINCIASCC[#Data],2,FALSE),VLOOKUP(MESACU[[#This Row],[PAIS]],'[1]Centros de coste'!$A$2:$D$204,2,FALSE))</f>
        <v>C45 - IBERICA III</v>
      </c>
      <c r="Y2114" t="str">
        <f>IF(MESACU[[#This Row],[PAIS]]="ESPAÑA",VLOOKUP(MESACU[[#This Row],[PROVINCIA]],[1]!PROVINCIASCC[#Data],3,FALSE),VLOOKUP(MESACU[[#This Row],[PAIS]],'[1]Centros de coste'!$A$2:$D$204,3,FALSE))</f>
        <v>IBERICA III</v>
      </c>
      <c r="Z2114" t="str">
        <f>IF(MESACU[[#This Row],[PAIS]]="ESPAÑA",VLOOKUP(MESACU[[#This Row],[PROVINCIA]],[1]!PROVINCIASCC[#Data],4,FALSE),VLOOKUP(MESACU[[#This Row],[PAIS]],'[1]Centros de coste'!$A$2:$D$204,4,FALSE))</f>
        <v>EUROPA</v>
      </c>
      <c r="AA2114" t="str">
        <f>IFERROR(LEFT(TRIM(MESACU[[#This Row],[CodigoArticulo]]),LEN(TRIM(MESACU[[#This Row],[CodigoArticulo]]))-4),"")</f>
        <v>AGRMGN</v>
      </c>
      <c r="AB2114" t="str">
        <f>IFERROR(VLOOKUP(MESACU[[#This Row],[CODIGOG]],[1]!FAMILIAS[#Data],5,FALSE),"")</f>
        <v>BIOSTIMULANTS</v>
      </c>
    </row>
    <row r="2115" spans="1:28" x14ac:dyDescent="0.35">
      <c r="A2115" t="s">
        <v>28</v>
      </c>
      <c r="B2115">
        <v>604</v>
      </c>
      <c r="C2115" t="s">
        <v>29</v>
      </c>
      <c r="D2115">
        <v>2025</v>
      </c>
      <c r="E2115">
        <v>6</v>
      </c>
      <c r="F2115" t="s">
        <v>509</v>
      </c>
      <c r="G2115">
        <v>525</v>
      </c>
      <c r="H2115" t="s">
        <v>510</v>
      </c>
      <c r="I2115">
        <v>0</v>
      </c>
      <c r="J2115">
        <v>0</v>
      </c>
      <c r="K2115">
        <v>15.715199999999999</v>
      </c>
      <c r="L2115">
        <v>7.8575999999999997</v>
      </c>
      <c r="M2115">
        <v>0</v>
      </c>
      <c r="N2115">
        <v>0</v>
      </c>
      <c r="O2115">
        <v>2.54</v>
      </c>
      <c r="P2115" t="s">
        <v>511</v>
      </c>
      <c r="Q2115" t="s">
        <v>208</v>
      </c>
      <c r="R2115" t="s">
        <v>34</v>
      </c>
      <c r="S2115" t="s">
        <v>57</v>
      </c>
      <c r="T2115" t="s">
        <v>36</v>
      </c>
      <c r="U2115">
        <v>0</v>
      </c>
      <c r="V2115">
        <v>48</v>
      </c>
      <c r="W2115">
        <v>785.76</v>
      </c>
      <c r="X2115" t="str">
        <f>IF(MESACU[[#This Row],[PAIS]]="ESPAÑA",VLOOKUP(MESACU[[#This Row],[PROVINCIA]],[1]!PROVINCIASCC[#Data],2,FALSE),VLOOKUP(MESACU[[#This Row],[PAIS]],'[1]Centros de coste'!$A$2:$D$204,2,FALSE))</f>
        <v>C44 - IBERICA II</v>
      </c>
      <c r="Y2115" t="str">
        <f>IF(MESACU[[#This Row],[PAIS]]="ESPAÑA",VLOOKUP(MESACU[[#This Row],[PROVINCIA]],[1]!PROVINCIASCC[#Data],3,FALSE),VLOOKUP(MESACU[[#This Row],[PAIS]],'[1]Centros de coste'!$A$2:$D$204,3,FALSE))</f>
        <v>IBERICA II</v>
      </c>
      <c r="Z2115" t="str">
        <f>IF(MESACU[[#This Row],[PAIS]]="ESPAÑA",VLOOKUP(MESACU[[#This Row],[PROVINCIA]],[1]!PROVINCIASCC[#Data],4,FALSE),VLOOKUP(MESACU[[#This Row],[PAIS]],'[1]Centros de coste'!$A$2:$D$204,4,FALSE))</f>
        <v>EUROPA</v>
      </c>
      <c r="AA2115" t="str">
        <f>IFERROR(LEFT(TRIM(MESACU[[#This Row],[CodigoArticulo]]),LEN(TRIM(MESACU[[#This Row],[CodigoArticulo]]))-4),"")</f>
        <v>C-M-P</v>
      </c>
      <c r="AB2115" t="str">
        <f>IFERROR(VLOOKUP(MESACU[[#This Row],[CODIGOG]],[1]!FAMILIAS[#Data],5,FALSE),"")</f>
        <v>BIOFERTILIZERS</v>
      </c>
    </row>
    <row r="2116" spans="1:28" x14ac:dyDescent="0.35">
      <c r="A2116" t="s">
        <v>28</v>
      </c>
      <c r="B2116">
        <v>604</v>
      </c>
      <c r="C2116" t="s">
        <v>29</v>
      </c>
      <c r="D2116">
        <v>2025</v>
      </c>
      <c r="E2116">
        <v>6</v>
      </c>
      <c r="F2116" t="s">
        <v>294</v>
      </c>
      <c r="G2116">
        <v>525</v>
      </c>
      <c r="H2116" t="s">
        <v>295</v>
      </c>
      <c r="I2116">
        <v>0</v>
      </c>
      <c r="J2116">
        <v>0</v>
      </c>
      <c r="K2116">
        <v>55.4</v>
      </c>
      <c r="L2116">
        <v>27.7</v>
      </c>
      <c r="M2116">
        <v>0</v>
      </c>
      <c r="N2116">
        <v>0</v>
      </c>
      <c r="O2116">
        <v>5.56</v>
      </c>
      <c r="P2116" t="s">
        <v>294</v>
      </c>
      <c r="Q2116" t="s">
        <v>208</v>
      </c>
      <c r="R2116" t="s">
        <v>34</v>
      </c>
      <c r="S2116" t="s">
        <v>57</v>
      </c>
      <c r="T2116" t="s">
        <v>36</v>
      </c>
      <c r="U2116">
        <v>0</v>
      </c>
      <c r="V2116">
        <v>200</v>
      </c>
      <c r="W2116">
        <v>2770</v>
      </c>
      <c r="X2116" t="str">
        <f>IF(MESACU[[#This Row],[PAIS]]="ESPAÑA",VLOOKUP(MESACU[[#This Row],[PROVINCIA]],[1]!PROVINCIASCC[#Data],2,FALSE),VLOOKUP(MESACU[[#This Row],[PAIS]],'[1]Centros de coste'!$A$2:$D$204,2,FALSE))</f>
        <v>C44 - IBERICA II</v>
      </c>
      <c r="Y2116" t="str">
        <f>IF(MESACU[[#This Row],[PAIS]]="ESPAÑA",VLOOKUP(MESACU[[#This Row],[PROVINCIA]],[1]!PROVINCIASCC[#Data],3,FALSE),VLOOKUP(MESACU[[#This Row],[PAIS]],'[1]Centros de coste'!$A$2:$D$204,3,FALSE))</f>
        <v>IBERICA II</v>
      </c>
      <c r="Z2116" t="str">
        <f>IF(MESACU[[#This Row],[PAIS]]="ESPAÑA",VLOOKUP(MESACU[[#This Row],[PROVINCIA]],[1]!PROVINCIASCC[#Data],4,FALSE),VLOOKUP(MESACU[[#This Row],[PAIS]],'[1]Centros de coste'!$A$2:$D$204,4,FALSE))</f>
        <v>EUROPA</v>
      </c>
      <c r="AA2116" t="str">
        <f>IFERROR(LEFT(TRIM(MESACU[[#This Row],[CodigoArticulo]]),LEN(TRIM(MESACU[[#This Row],[CodigoArticulo]]))-4),"")</f>
        <v>AQUOM</v>
      </c>
      <c r="AB2116" t="str">
        <f>IFERROR(VLOOKUP(MESACU[[#This Row],[CODIGOG]],[1]!FAMILIAS[#Data],5,FALSE),"")</f>
        <v>BIOCONTROL</v>
      </c>
    </row>
    <row r="2117" spans="1:28" x14ac:dyDescent="0.35">
      <c r="A2117" t="s">
        <v>28</v>
      </c>
      <c r="B2117">
        <v>605</v>
      </c>
      <c r="C2117" t="s">
        <v>29</v>
      </c>
      <c r="D2117">
        <v>2025</v>
      </c>
      <c r="E2117">
        <v>6</v>
      </c>
      <c r="F2117" t="s">
        <v>302</v>
      </c>
      <c r="G2117">
        <v>526</v>
      </c>
      <c r="H2117" t="s">
        <v>303</v>
      </c>
      <c r="I2117">
        <v>0</v>
      </c>
      <c r="J2117">
        <v>0</v>
      </c>
      <c r="K2117">
        <v>37.840000000000003</v>
      </c>
      <c r="L2117">
        <v>0</v>
      </c>
      <c r="M2117">
        <v>0</v>
      </c>
      <c r="N2117">
        <v>0</v>
      </c>
      <c r="O2117">
        <v>6.82</v>
      </c>
      <c r="P2117" t="s">
        <v>302</v>
      </c>
      <c r="Q2117" t="s">
        <v>144</v>
      </c>
      <c r="R2117" t="s">
        <v>49</v>
      </c>
      <c r="S2117" t="s">
        <v>145</v>
      </c>
      <c r="T2117" t="s">
        <v>36</v>
      </c>
      <c r="U2117">
        <v>0</v>
      </c>
      <c r="V2117">
        <v>1100</v>
      </c>
      <c r="W2117">
        <v>1892</v>
      </c>
      <c r="X2117" t="str">
        <f>IF(MESACU[[#This Row],[PAIS]]="ESPAÑA",VLOOKUP(MESACU[[#This Row],[PROVINCIA]],[1]!PROVINCIASCC[#Data],2,FALSE),VLOOKUP(MESACU[[#This Row],[PAIS]],'[1]Centros de coste'!$A$2:$D$204,2,FALSE))</f>
        <v>C46 - IBERICA IV</v>
      </c>
      <c r="Y2117" t="str">
        <f>IF(MESACU[[#This Row],[PAIS]]="ESPAÑA",VLOOKUP(MESACU[[#This Row],[PROVINCIA]],[1]!PROVINCIASCC[#Data],3,FALSE),VLOOKUP(MESACU[[#This Row],[PAIS]],'[1]Centros de coste'!$A$2:$D$204,3,FALSE))</f>
        <v>IBERICA IV</v>
      </c>
      <c r="Z2117" t="str">
        <f>IF(MESACU[[#This Row],[PAIS]]="ESPAÑA",VLOOKUP(MESACU[[#This Row],[PROVINCIA]],[1]!PROVINCIASCC[#Data],4,FALSE),VLOOKUP(MESACU[[#This Row],[PAIS]],'[1]Centros de coste'!$A$2:$D$204,4,FALSE))</f>
        <v>EUROPA</v>
      </c>
      <c r="AA2117" t="str">
        <f>IFERROR(LEFT(TRIM(MESACU[[#This Row],[CodigoArticulo]]),LEN(TRIM(MESACU[[#This Row],[CodigoArticulo]]))-4),"")</f>
        <v>WHITE</v>
      </c>
      <c r="AB2117" t="str">
        <f>IFERROR(VLOOKUP(MESACU[[#This Row],[CODIGOG]],[1]!FAMILIAS[#Data],5,FALSE),"")</f>
        <v>BIOCONTROL</v>
      </c>
    </row>
    <row r="2118" spans="1:28" x14ac:dyDescent="0.35">
      <c r="A2118" t="s">
        <v>28</v>
      </c>
      <c r="B2118">
        <v>605</v>
      </c>
      <c r="C2118" t="s">
        <v>29</v>
      </c>
      <c r="D2118">
        <v>2025</v>
      </c>
      <c r="E2118">
        <v>6</v>
      </c>
      <c r="F2118" t="s">
        <v>69</v>
      </c>
      <c r="G2118">
        <v>526</v>
      </c>
      <c r="H2118" t="s">
        <v>70</v>
      </c>
      <c r="I2118">
        <v>0</v>
      </c>
      <c r="J2118">
        <v>0</v>
      </c>
      <c r="K2118">
        <v>5.7119999999999997</v>
      </c>
      <c r="L2118">
        <v>0</v>
      </c>
      <c r="M2118">
        <v>0</v>
      </c>
      <c r="N2118">
        <v>0</v>
      </c>
      <c r="O2118">
        <v>1.46</v>
      </c>
      <c r="P2118" t="s">
        <v>69</v>
      </c>
      <c r="Q2118" t="s">
        <v>144</v>
      </c>
      <c r="R2118" t="s">
        <v>34</v>
      </c>
      <c r="S2118" t="s">
        <v>145</v>
      </c>
      <c r="T2118" t="s">
        <v>36</v>
      </c>
      <c r="U2118">
        <v>0</v>
      </c>
      <c r="V2118">
        <v>60</v>
      </c>
      <c r="W2118">
        <v>285.60000000000002</v>
      </c>
      <c r="X2118" t="str">
        <f>IF(MESACU[[#This Row],[PAIS]]="ESPAÑA",VLOOKUP(MESACU[[#This Row],[PROVINCIA]],[1]!PROVINCIASCC[#Data],2,FALSE),VLOOKUP(MESACU[[#This Row],[PAIS]],'[1]Centros de coste'!$A$2:$D$204,2,FALSE))</f>
        <v>C46 - IBERICA IV</v>
      </c>
      <c r="Y2118" t="str">
        <f>IF(MESACU[[#This Row],[PAIS]]="ESPAÑA",VLOOKUP(MESACU[[#This Row],[PROVINCIA]],[1]!PROVINCIASCC[#Data],3,FALSE),VLOOKUP(MESACU[[#This Row],[PAIS]],'[1]Centros de coste'!$A$2:$D$204,3,FALSE))</f>
        <v>IBERICA IV</v>
      </c>
      <c r="Z2118" t="str">
        <f>IF(MESACU[[#This Row],[PAIS]]="ESPAÑA",VLOOKUP(MESACU[[#This Row],[PROVINCIA]],[1]!PROVINCIASCC[#Data],4,FALSE),VLOOKUP(MESACU[[#This Row],[PAIS]],'[1]Centros de coste'!$A$2:$D$204,4,FALSE))</f>
        <v>EUROPA</v>
      </c>
      <c r="AA2118" t="str">
        <f>IFERROR(LEFT(TRIM(MESACU[[#This Row],[CodigoArticulo]]),LEN(TRIM(MESACU[[#This Row],[CodigoArticulo]]))-4),"")</f>
        <v>AVAN</v>
      </c>
      <c r="AB2118" t="str">
        <f>IFERROR(VLOOKUP(MESACU[[#This Row],[CODIGOG]],[1]!FAMILIAS[#Data],5,FALSE),"")</f>
        <v>BIOSTIMULANTS</v>
      </c>
    </row>
    <row r="2119" spans="1:28" x14ac:dyDescent="0.35">
      <c r="A2119" t="s">
        <v>28</v>
      </c>
      <c r="B2119">
        <v>606</v>
      </c>
      <c r="C2119" t="s">
        <v>29</v>
      </c>
      <c r="D2119">
        <v>2025</v>
      </c>
      <c r="E2119">
        <v>6</v>
      </c>
      <c r="F2119" t="s">
        <v>175</v>
      </c>
      <c r="G2119">
        <v>527</v>
      </c>
      <c r="H2119" t="s">
        <v>176</v>
      </c>
      <c r="I2119">
        <v>0</v>
      </c>
      <c r="J2119">
        <v>0</v>
      </c>
      <c r="K2119">
        <v>70.8</v>
      </c>
      <c r="L2119">
        <v>0</v>
      </c>
      <c r="M2119">
        <v>0</v>
      </c>
      <c r="N2119">
        <v>0</v>
      </c>
      <c r="O2119">
        <v>5.56</v>
      </c>
      <c r="P2119" t="s">
        <v>175</v>
      </c>
      <c r="Q2119" t="s">
        <v>350</v>
      </c>
      <c r="R2119" t="s">
        <v>34</v>
      </c>
      <c r="S2119" t="s">
        <v>351</v>
      </c>
      <c r="T2119" t="s">
        <v>36</v>
      </c>
      <c r="U2119">
        <v>0</v>
      </c>
      <c r="V2119">
        <v>200</v>
      </c>
      <c r="W2119">
        <v>708</v>
      </c>
      <c r="X2119" t="str">
        <f>IF(MESACU[[#This Row],[PAIS]]="ESPAÑA",VLOOKUP(MESACU[[#This Row],[PROVINCIA]],[1]!PROVINCIASCC[#Data],2,FALSE),VLOOKUP(MESACU[[#This Row],[PAIS]],'[1]Centros de coste'!$A$2:$D$204,2,FALSE))</f>
        <v>C43 - IBERICA I</v>
      </c>
      <c r="Y2119" t="str">
        <f>IF(MESACU[[#This Row],[PAIS]]="ESPAÑA",VLOOKUP(MESACU[[#This Row],[PROVINCIA]],[1]!PROVINCIASCC[#Data],3,FALSE),VLOOKUP(MESACU[[#This Row],[PAIS]],'[1]Centros de coste'!$A$2:$D$204,3,FALSE))</f>
        <v>IBERICA I</v>
      </c>
      <c r="Z2119" t="str">
        <f>IF(MESACU[[#This Row],[PAIS]]="ESPAÑA",VLOOKUP(MESACU[[#This Row],[PROVINCIA]],[1]!PROVINCIASCC[#Data],4,FALSE),VLOOKUP(MESACU[[#This Row],[PAIS]],'[1]Centros de coste'!$A$2:$D$204,4,FALSE))</f>
        <v>EUROPA</v>
      </c>
      <c r="AA2119" t="str">
        <f>IFERROR(LEFT(TRIM(MESACU[[#This Row],[CodigoArticulo]]),LEN(TRIM(MESACU[[#This Row],[CodigoArticulo]]))-4),"")</f>
        <v>PT</v>
      </c>
      <c r="AB2119" t="str">
        <f>IFERROR(VLOOKUP(MESACU[[#This Row],[CODIGOG]],[1]!FAMILIAS[#Data],5,FALSE),"")</f>
        <v>BIOFERTILIZERS</v>
      </c>
    </row>
    <row r="2120" spans="1:28" x14ac:dyDescent="0.35">
      <c r="A2120" t="s">
        <v>28</v>
      </c>
      <c r="B2120">
        <v>606</v>
      </c>
      <c r="C2120" t="s">
        <v>29</v>
      </c>
      <c r="D2120">
        <v>2025</v>
      </c>
      <c r="E2120">
        <v>6</v>
      </c>
      <c r="F2120" t="s">
        <v>178</v>
      </c>
      <c r="G2120">
        <v>527</v>
      </c>
      <c r="H2120" t="s">
        <v>189</v>
      </c>
      <c r="I2120">
        <v>0</v>
      </c>
      <c r="J2120">
        <v>0</v>
      </c>
      <c r="K2120">
        <v>55.3</v>
      </c>
      <c r="L2120">
        <v>0</v>
      </c>
      <c r="M2120">
        <v>0</v>
      </c>
      <c r="N2120">
        <v>0</v>
      </c>
      <c r="O2120">
        <v>3.89</v>
      </c>
      <c r="P2120" t="s">
        <v>178</v>
      </c>
      <c r="Q2120" t="s">
        <v>350</v>
      </c>
      <c r="R2120" t="s">
        <v>34</v>
      </c>
      <c r="S2120" t="s">
        <v>351</v>
      </c>
      <c r="T2120" t="s">
        <v>36</v>
      </c>
      <c r="U2120">
        <v>0</v>
      </c>
      <c r="V2120">
        <v>140</v>
      </c>
      <c r="W2120">
        <v>553</v>
      </c>
      <c r="X2120" t="str">
        <f>IF(MESACU[[#This Row],[PAIS]]="ESPAÑA",VLOOKUP(MESACU[[#This Row],[PROVINCIA]],[1]!PROVINCIASCC[#Data],2,FALSE),VLOOKUP(MESACU[[#This Row],[PAIS]],'[1]Centros de coste'!$A$2:$D$204,2,FALSE))</f>
        <v>C43 - IBERICA I</v>
      </c>
      <c r="Y2120" t="str">
        <f>IF(MESACU[[#This Row],[PAIS]]="ESPAÑA",VLOOKUP(MESACU[[#This Row],[PROVINCIA]],[1]!PROVINCIASCC[#Data],3,FALSE),VLOOKUP(MESACU[[#This Row],[PAIS]],'[1]Centros de coste'!$A$2:$D$204,3,FALSE))</f>
        <v>IBERICA I</v>
      </c>
      <c r="Z2120" t="str">
        <f>IF(MESACU[[#This Row],[PAIS]]="ESPAÑA",VLOOKUP(MESACU[[#This Row],[PROVINCIA]],[1]!PROVINCIASCC[#Data],4,FALSE),VLOOKUP(MESACU[[#This Row],[PAIS]],'[1]Centros de coste'!$A$2:$D$204,4,FALSE))</f>
        <v>EUROPA</v>
      </c>
      <c r="AA2120" t="str">
        <f>IFERROR(LEFT(TRIM(MESACU[[#This Row],[CodigoArticulo]]),LEN(TRIM(MESACU[[#This Row],[CodigoArticulo]]))-4),"")</f>
        <v>C-CU</v>
      </c>
      <c r="AB2120" t="str">
        <f>IFERROR(VLOOKUP(MESACU[[#This Row],[CODIGOG]],[1]!FAMILIAS[#Data],5,FALSE),"")</f>
        <v>BIOCONTROL</v>
      </c>
    </row>
    <row r="2121" spans="1:28" x14ac:dyDescent="0.35">
      <c r="A2121" t="s">
        <v>28</v>
      </c>
      <c r="B2121">
        <v>606</v>
      </c>
      <c r="C2121" t="s">
        <v>29</v>
      </c>
      <c r="D2121">
        <v>2025</v>
      </c>
      <c r="E2121">
        <v>6</v>
      </c>
      <c r="F2121" t="s">
        <v>281</v>
      </c>
      <c r="G2121">
        <v>527</v>
      </c>
      <c r="H2121" t="s">
        <v>282</v>
      </c>
      <c r="I2121">
        <v>0</v>
      </c>
      <c r="J2121">
        <v>0</v>
      </c>
      <c r="K2121">
        <v>66</v>
      </c>
      <c r="L2121">
        <v>0</v>
      </c>
      <c r="M2121">
        <v>0</v>
      </c>
      <c r="N2121">
        <v>0</v>
      </c>
      <c r="O2121">
        <v>2.46</v>
      </c>
      <c r="P2121" t="s">
        <v>281</v>
      </c>
      <c r="Q2121" t="s">
        <v>350</v>
      </c>
      <c r="R2121" t="s">
        <v>49</v>
      </c>
      <c r="S2121" t="s">
        <v>351</v>
      </c>
      <c r="T2121" t="s">
        <v>36</v>
      </c>
      <c r="U2121">
        <v>0</v>
      </c>
      <c r="V2121">
        <v>300</v>
      </c>
      <c r="W2121">
        <v>660</v>
      </c>
      <c r="X2121" t="str">
        <f>IF(MESACU[[#This Row],[PAIS]]="ESPAÑA",VLOOKUP(MESACU[[#This Row],[PROVINCIA]],[1]!PROVINCIASCC[#Data],2,FALSE),VLOOKUP(MESACU[[#This Row],[PAIS]],'[1]Centros de coste'!$A$2:$D$204,2,FALSE))</f>
        <v>C43 - IBERICA I</v>
      </c>
      <c r="Y2121" t="str">
        <f>IF(MESACU[[#This Row],[PAIS]]="ESPAÑA",VLOOKUP(MESACU[[#This Row],[PROVINCIA]],[1]!PROVINCIASCC[#Data],3,FALSE),VLOOKUP(MESACU[[#This Row],[PAIS]],'[1]Centros de coste'!$A$2:$D$204,3,FALSE))</f>
        <v>IBERICA I</v>
      </c>
      <c r="Z2121" t="str">
        <f>IF(MESACU[[#This Row],[PAIS]]="ESPAÑA",VLOOKUP(MESACU[[#This Row],[PROVINCIA]],[1]!PROVINCIASCC[#Data],4,FALSE),VLOOKUP(MESACU[[#This Row],[PAIS]],'[1]Centros de coste'!$A$2:$D$204,4,FALSE))</f>
        <v>EUROPA</v>
      </c>
      <c r="AA2121" t="str">
        <f>IFERROR(LEFT(TRIM(MESACU[[#This Row],[CodigoArticulo]]),LEN(TRIM(MESACU[[#This Row],[CodigoArticulo]]))-4),"")</f>
        <v>BR-59</v>
      </c>
      <c r="AB2121" t="str">
        <f>IFERROR(VLOOKUP(MESACU[[#This Row],[CODIGOG]],[1]!FAMILIAS[#Data],5,FALSE),"")</f>
        <v>BIOCONTROL</v>
      </c>
    </row>
    <row r="2122" spans="1:28" x14ac:dyDescent="0.35">
      <c r="A2122" t="s">
        <v>28</v>
      </c>
      <c r="B2122">
        <v>606</v>
      </c>
      <c r="C2122" t="s">
        <v>29</v>
      </c>
      <c r="D2122">
        <v>2025</v>
      </c>
      <c r="E2122">
        <v>6</v>
      </c>
      <c r="F2122" t="s">
        <v>84</v>
      </c>
      <c r="G2122">
        <v>527</v>
      </c>
      <c r="H2122" t="s">
        <v>85</v>
      </c>
      <c r="I2122">
        <v>0</v>
      </c>
      <c r="J2122">
        <v>0</v>
      </c>
      <c r="K2122">
        <v>43.2</v>
      </c>
      <c r="L2122">
        <v>0</v>
      </c>
      <c r="M2122">
        <v>0</v>
      </c>
      <c r="N2122">
        <v>0</v>
      </c>
      <c r="O2122">
        <v>2.2200000000000002</v>
      </c>
      <c r="P2122" t="s">
        <v>28</v>
      </c>
      <c r="Q2122" t="s">
        <v>350</v>
      </c>
      <c r="R2122" t="s">
        <v>34</v>
      </c>
      <c r="S2122" t="s">
        <v>351</v>
      </c>
      <c r="T2122" t="s">
        <v>36</v>
      </c>
      <c r="U2122">
        <v>0</v>
      </c>
      <c r="V2122">
        <v>80</v>
      </c>
      <c r="W2122">
        <v>432</v>
      </c>
      <c r="X2122" t="str">
        <f>IF(MESACU[[#This Row],[PAIS]]="ESPAÑA",VLOOKUP(MESACU[[#This Row],[PROVINCIA]],[1]!PROVINCIASCC[#Data],2,FALSE),VLOOKUP(MESACU[[#This Row],[PAIS]],'[1]Centros de coste'!$A$2:$D$204,2,FALSE))</f>
        <v>C43 - IBERICA I</v>
      </c>
      <c r="Y2122" t="str">
        <f>IF(MESACU[[#This Row],[PAIS]]="ESPAÑA",VLOOKUP(MESACU[[#This Row],[PROVINCIA]],[1]!PROVINCIASCC[#Data],3,FALSE),VLOOKUP(MESACU[[#This Row],[PAIS]],'[1]Centros de coste'!$A$2:$D$204,3,FALSE))</f>
        <v>IBERICA I</v>
      </c>
      <c r="Z2122" t="str">
        <f>IF(MESACU[[#This Row],[PAIS]]="ESPAÑA",VLOOKUP(MESACU[[#This Row],[PROVINCIA]],[1]!PROVINCIASCC[#Data],4,FALSE),VLOOKUP(MESACU[[#This Row],[PAIS]],'[1]Centros de coste'!$A$2:$D$204,4,FALSE))</f>
        <v>EUROPA</v>
      </c>
      <c r="AA2122" t="str">
        <f>IFERROR(LEFT(TRIM(MESACU[[#This Row],[CodigoArticulo]]),LEN(TRIM(MESACU[[#This Row],[CodigoArticulo]]))-4),"")</f>
        <v>CCOBRE</v>
      </c>
      <c r="AB2122" t="str">
        <f>IFERROR(VLOOKUP(MESACU[[#This Row],[CODIGOG]],[1]!FAMILIAS[#Data],5,FALSE),"")</f>
        <v>BIOCONTROL</v>
      </c>
    </row>
    <row r="2123" spans="1:28" x14ac:dyDescent="0.35">
      <c r="A2123" t="s">
        <v>28</v>
      </c>
      <c r="B2123">
        <v>606</v>
      </c>
      <c r="C2123" t="s">
        <v>29</v>
      </c>
      <c r="D2123">
        <v>2025</v>
      </c>
      <c r="E2123">
        <v>6</v>
      </c>
      <c r="F2123" t="s">
        <v>307</v>
      </c>
      <c r="G2123">
        <v>527</v>
      </c>
      <c r="H2123" t="s">
        <v>308</v>
      </c>
      <c r="I2123">
        <v>0</v>
      </c>
      <c r="J2123">
        <v>0</v>
      </c>
      <c r="K2123">
        <v>40.479999999999997</v>
      </c>
      <c r="L2123">
        <v>0</v>
      </c>
      <c r="M2123">
        <v>0</v>
      </c>
      <c r="N2123">
        <v>0</v>
      </c>
      <c r="O2123">
        <v>1.25</v>
      </c>
      <c r="P2123" t="s">
        <v>28</v>
      </c>
      <c r="Q2123" t="s">
        <v>350</v>
      </c>
      <c r="R2123" t="s">
        <v>49</v>
      </c>
      <c r="S2123" t="s">
        <v>351</v>
      </c>
      <c r="T2123" t="s">
        <v>36</v>
      </c>
      <c r="U2123">
        <v>0</v>
      </c>
      <c r="V2123">
        <v>160</v>
      </c>
      <c r="W2123">
        <v>404.8</v>
      </c>
      <c r="X2123" t="str">
        <f>IF(MESACU[[#This Row],[PAIS]]="ESPAÑA",VLOOKUP(MESACU[[#This Row],[PROVINCIA]],[1]!PROVINCIASCC[#Data],2,FALSE),VLOOKUP(MESACU[[#This Row],[PAIS]],'[1]Centros de coste'!$A$2:$D$204,2,FALSE))</f>
        <v>C43 - IBERICA I</v>
      </c>
      <c r="Y2123" t="str">
        <f>IF(MESACU[[#This Row],[PAIS]]="ESPAÑA",VLOOKUP(MESACU[[#This Row],[PROVINCIA]],[1]!PROVINCIASCC[#Data],3,FALSE),VLOOKUP(MESACU[[#This Row],[PAIS]],'[1]Centros de coste'!$A$2:$D$204,3,FALSE))</f>
        <v>IBERICA I</v>
      </c>
      <c r="Z2123" t="str">
        <f>IF(MESACU[[#This Row],[PAIS]]="ESPAÑA",VLOOKUP(MESACU[[#This Row],[PROVINCIA]],[1]!PROVINCIASCC[#Data],4,FALSE),VLOOKUP(MESACU[[#This Row],[PAIS]],'[1]Centros de coste'!$A$2:$D$204,4,FALSE))</f>
        <v>EUROPA</v>
      </c>
      <c r="AA2123" t="str">
        <f>IFERROR(LEFT(TRIM(MESACU[[#This Row],[CodigoArticulo]]),LEN(TRIM(MESACU[[#This Row],[CodigoArticulo]]))-4),"")</f>
        <v>BR-59AE</v>
      </c>
      <c r="AB2123" t="str">
        <f>IFERROR(VLOOKUP(MESACU[[#This Row],[CODIGOG]],[1]!FAMILIAS[#Data],5,FALSE),"")</f>
        <v>BIOCONTROL</v>
      </c>
    </row>
    <row r="2124" spans="1:28" x14ac:dyDescent="0.35">
      <c r="A2124" t="s">
        <v>28</v>
      </c>
      <c r="B2124">
        <v>607</v>
      </c>
      <c r="C2124" t="s">
        <v>29</v>
      </c>
      <c r="D2124">
        <v>2025</v>
      </c>
      <c r="E2124">
        <v>6</v>
      </c>
      <c r="F2124" t="s">
        <v>108</v>
      </c>
      <c r="G2124">
        <v>571</v>
      </c>
      <c r="H2124" t="s">
        <v>109</v>
      </c>
      <c r="I2124">
        <v>0</v>
      </c>
      <c r="J2124">
        <v>0</v>
      </c>
      <c r="K2124">
        <v>16</v>
      </c>
      <c r="L2124">
        <v>0</v>
      </c>
      <c r="M2124">
        <v>0</v>
      </c>
      <c r="N2124">
        <v>0</v>
      </c>
      <c r="O2124">
        <v>4.8</v>
      </c>
      <c r="P2124" t="s">
        <v>110</v>
      </c>
      <c r="Q2124" t="s">
        <v>102</v>
      </c>
      <c r="R2124" t="s">
        <v>34</v>
      </c>
      <c r="S2124" t="s">
        <v>103</v>
      </c>
      <c r="T2124" t="s">
        <v>36</v>
      </c>
      <c r="U2124">
        <v>0</v>
      </c>
      <c r="V2124">
        <v>1000</v>
      </c>
      <c r="W2124">
        <v>1600</v>
      </c>
      <c r="X2124" t="str">
        <f>IF(MESACU[[#This Row],[PAIS]]="ESPAÑA",VLOOKUP(MESACU[[#This Row],[PROVINCIA]],[1]!PROVINCIASCC[#Data],2,FALSE),VLOOKUP(MESACU[[#This Row],[PAIS]],'[1]Centros de coste'!$A$2:$D$204,2,FALSE))</f>
        <v>C46 - IBERICA IV</v>
      </c>
      <c r="Y2124" t="str">
        <f>IF(MESACU[[#This Row],[PAIS]]="ESPAÑA",VLOOKUP(MESACU[[#This Row],[PROVINCIA]],[1]!PROVINCIASCC[#Data],3,FALSE),VLOOKUP(MESACU[[#This Row],[PAIS]],'[1]Centros de coste'!$A$2:$D$204,3,FALSE))</f>
        <v>IBERICA IV</v>
      </c>
      <c r="Z2124" t="str">
        <f>IF(MESACU[[#This Row],[PAIS]]="ESPAÑA",VLOOKUP(MESACU[[#This Row],[PROVINCIA]],[1]!PROVINCIASCC[#Data],4,FALSE),VLOOKUP(MESACU[[#This Row],[PAIS]],'[1]Centros de coste'!$A$2:$D$204,4,FALSE))</f>
        <v>EUROPA</v>
      </c>
      <c r="AA2124" t="str">
        <f>IFERROR(LEFT(TRIM(MESACU[[#This Row],[CodigoArticulo]]),LEN(TRIM(MESACU[[#This Row],[CodigoArticulo]]))-4),"")</f>
        <v>S</v>
      </c>
      <c r="AB2124" t="str">
        <f>IFERROR(VLOOKUP(MESACU[[#This Row],[CODIGOG]],[1]!FAMILIAS[#Data],5,FALSE),"")</f>
        <v>BIOFERTILIZERS</v>
      </c>
    </row>
    <row r="2125" spans="1:28" x14ac:dyDescent="0.35">
      <c r="A2125" t="s">
        <v>28</v>
      </c>
      <c r="B2125">
        <v>607</v>
      </c>
      <c r="C2125" t="s">
        <v>29</v>
      </c>
      <c r="D2125">
        <v>2025</v>
      </c>
      <c r="E2125">
        <v>6</v>
      </c>
      <c r="F2125" t="s">
        <v>419</v>
      </c>
      <c r="G2125">
        <v>571</v>
      </c>
      <c r="H2125" t="s">
        <v>420</v>
      </c>
      <c r="I2125">
        <v>0</v>
      </c>
      <c r="J2125">
        <v>0</v>
      </c>
      <c r="K2125">
        <v>5.64</v>
      </c>
      <c r="L2125">
        <v>0</v>
      </c>
      <c r="M2125">
        <v>0</v>
      </c>
      <c r="N2125">
        <v>0</v>
      </c>
      <c r="O2125">
        <v>3.88</v>
      </c>
      <c r="P2125" t="s">
        <v>419</v>
      </c>
      <c r="Q2125" t="s">
        <v>102</v>
      </c>
      <c r="R2125" t="s">
        <v>34</v>
      </c>
      <c r="S2125" t="s">
        <v>103</v>
      </c>
      <c r="T2125" t="s">
        <v>36</v>
      </c>
      <c r="U2125">
        <v>0</v>
      </c>
      <c r="V2125">
        <v>200</v>
      </c>
      <c r="W2125">
        <v>564</v>
      </c>
      <c r="X2125" t="str">
        <f>IF(MESACU[[#This Row],[PAIS]]="ESPAÑA",VLOOKUP(MESACU[[#This Row],[PROVINCIA]],[1]!PROVINCIASCC[#Data],2,FALSE),VLOOKUP(MESACU[[#This Row],[PAIS]],'[1]Centros de coste'!$A$2:$D$204,2,FALSE))</f>
        <v>C46 - IBERICA IV</v>
      </c>
      <c r="Y2125" t="str">
        <f>IF(MESACU[[#This Row],[PAIS]]="ESPAÑA",VLOOKUP(MESACU[[#This Row],[PROVINCIA]],[1]!PROVINCIASCC[#Data],3,FALSE),VLOOKUP(MESACU[[#This Row],[PAIS]],'[1]Centros de coste'!$A$2:$D$204,3,FALSE))</f>
        <v>IBERICA IV</v>
      </c>
      <c r="Z2125" t="str">
        <f>IF(MESACU[[#This Row],[PAIS]]="ESPAÑA",VLOOKUP(MESACU[[#This Row],[PROVINCIA]],[1]!PROVINCIASCC[#Data],4,FALSE),VLOOKUP(MESACU[[#This Row],[PAIS]],'[1]Centros de coste'!$A$2:$D$204,4,FALSE))</f>
        <v>EUROPA</v>
      </c>
      <c r="AA2125" t="str">
        <f>IFERROR(LEFT(TRIM(MESACU[[#This Row],[CodigoArticulo]]),LEN(TRIM(MESACU[[#This Row],[CodigoArticulo]]))-4),"")</f>
        <v>PT</v>
      </c>
      <c r="AB2125" t="str">
        <f>IFERROR(VLOOKUP(MESACU[[#This Row],[CODIGOG]],[1]!FAMILIAS[#Data],5,FALSE),"")</f>
        <v>BIOFERTILIZERS</v>
      </c>
    </row>
    <row r="2126" spans="1:28" x14ac:dyDescent="0.35">
      <c r="A2126" t="s">
        <v>28</v>
      </c>
      <c r="B2126">
        <v>607</v>
      </c>
      <c r="C2126" t="s">
        <v>29</v>
      </c>
      <c r="D2126">
        <v>2025</v>
      </c>
      <c r="E2126">
        <v>6</v>
      </c>
      <c r="F2126" t="s">
        <v>106</v>
      </c>
      <c r="G2126">
        <v>571</v>
      </c>
      <c r="H2126" t="s">
        <v>107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 t="s">
        <v>106</v>
      </c>
      <c r="Q2126" t="s">
        <v>102</v>
      </c>
      <c r="R2126" t="s">
        <v>28</v>
      </c>
      <c r="S2126" t="s">
        <v>103</v>
      </c>
      <c r="T2126" t="s">
        <v>36</v>
      </c>
      <c r="U2126">
        <v>0</v>
      </c>
      <c r="V2126">
        <v>0</v>
      </c>
      <c r="W2126">
        <v>0</v>
      </c>
      <c r="X2126" t="str">
        <f>IF(MESACU[[#This Row],[PAIS]]="ESPAÑA",VLOOKUP(MESACU[[#This Row],[PROVINCIA]],[1]!PROVINCIASCC[#Data],2,FALSE),VLOOKUP(MESACU[[#This Row],[PAIS]],'[1]Centros de coste'!$A$2:$D$204,2,FALSE))</f>
        <v>C46 - IBERICA IV</v>
      </c>
      <c r="Y2126" t="str">
        <f>IF(MESACU[[#This Row],[PAIS]]="ESPAÑA",VLOOKUP(MESACU[[#This Row],[PROVINCIA]],[1]!PROVINCIASCC[#Data],3,FALSE),VLOOKUP(MESACU[[#This Row],[PAIS]],'[1]Centros de coste'!$A$2:$D$204,3,FALSE))</f>
        <v>IBERICA IV</v>
      </c>
      <c r="Z2126" t="str">
        <f>IF(MESACU[[#This Row],[PAIS]]="ESPAÑA",VLOOKUP(MESACU[[#This Row],[PROVINCIA]],[1]!PROVINCIASCC[#Data],4,FALSE),VLOOKUP(MESACU[[#This Row],[PAIS]],'[1]Centros de coste'!$A$2:$D$204,4,FALSE))</f>
        <v>EUROPA</v>
      </c>
      <c r="AA2126" t="str">
        <f>IFERROR(LEFT(TRIM(MESACU[[#This Row],[CodigoArticulo]]),LEN(TRIM(MESACU[[#This Row],[CodigoArticulo]]))-4),"")</f>
        <v/>
      </c>
      <c r="AB2126" t="str">
        <f>IFERROR(VLOOKUP(MESACU[[#This Row],[CODIGOG]],[1]!FAMILIAS[#Data],5,FALSE),"")</f>
        <v/>
      </c>
    </row>
    <row r="2127" spans="1:28" x14ac:dyDescent="0.35">
      <c r="A2127" t="s">
        <v>28</v>
      </c>
      <c r="B2127">
        <v>608</v>
      </c>
      <c r="C2127" t="s">
        <v>29</v>
      </c>
      <c r="D2127">
        <v>2025</v>
      </c>
      <c r="E2127">
        <v>6</v>
      </c>
      <c r="F2127" t="s">
        <v>158</v>
      </c>
      <c r="G2127">
        <v>532</v>
      </c>
      <c r="H2127" t="s">
        <v>159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1.46</v>
      </c>
      <c r="P2127" t="s">
        <v>158</v>
      </c>
      <c r="Q2127" t="s">
        <v>234</v>
      </c>
      <c r="R2127" t="s">
        <v>34</v>
      </c>
      <c r="S2127" t="s">
        <v>390</v>
      </c>
      <c r="T2127" t="s">
        <v>36</v>
      </c>
      <c r="U2127">
        <v>0</v>
      </c>
      <c r="V2127">
        <v>60</v>
      </c>
      <c r="W2127">
        <v>191.4</v>
      </c>
      <c r="X2127" t="str">
        <f>IF(MESACU[[#This Row],[PAIS]]="ESPAÑA",VLOOKUP(MESACU[[#This Row],[PROVINCIA]],[1]!PROVINCIASCC[#Data],2,FALSE),VLOOKUP(MESACU[[#This Row],[PAIS]],'[1]Centros de coste'!$A$2:$D$204,2,FALSE))</f>
        <v>C43 - IBERICA I</v>
      </c>
      <c r="Y2127" t="str">
        <f>IF(MESACU[[#This Row],[PAIS]]="ESPAÑA",VLOOKUP(MESACU[[#This Row],[PROVINCIA]],[1]!PROVINCIASCC[#Data],3,FALSE),VLOOKUP(MESACU[[#This Row],[PAIS]],'[1]Centros de coste'!$A$2:$D$204,3,FALSE))</f>
        <v>IBERICA I</v>
      </c>
      <c r="Z2127" t="str">
        <f>IF(MESACU[[#This Row],[PAIS]]="ESPAÑA",VLOOKUP(MESACU[[#This Row],[PROVINCIA]],[1]!PROVINCIASCC[#Data],4,FALSE),VLOOKUP(MESACU[[#This Row],[PAIS]],'[1]Centros de coste'!$A$2:$D$204,4,FALSE))</f>
        <v>EUROPA</v>
      </c>
      <c r="AA2127" t="str">
        <f>IFERROR(LEFT(TRIM(MESACU[[#This Row],[CodigoArticulo]]),LEN(TRIM(MESACU[[#This Row],[CodigoArticulo]]))-4),"")</f>
        <v>PT</v>
      </c>
      <c r="AB2127" t="str">
        <f>IFERROR(VLOOKUP(MESACU[[#This Row],[CODIGOG]],[1]!FAMILIAS[#Data],5,FALSE),"")</f>
        <v>BIOFERTILIZERS</v>
      </c>
    </row>
    <row r="2128" spans="1:28" x14ac:dyDescent="0.35">
      <c r="A2128" t="s">
        <v>28</v>
      </c>
      <c r="B2128">
        <v>609</v>
      </c>
      <c r="C2128" t="s">
        <v>29</v>
      </c>
      <c r="D2128">
        <v>2025</v>
      </c>
      <c r="E2128">
        <v>6</v>
      </c>
      <c r="F2128" t="s">
        <v>53</v>
      </c>
      <c r="G2128">
        <v>530</v>
      </c>
      <c r="H2128" t="s">
        <v>54</v>
      </c>
      <c r="I2128">
        <v>0</v>
      </c>
      <c r="J2128">
        <v>0</v>
      </c>
      <c r="K2128">
        <v>20.922000000000001</v>
      </c>
      <c r="L2128">
        <v>0</v>
      </c>
      <c r="M2128">
        <v>0</v>
      </c>
      <c r="N2128">
        <v>0</v>
      </c>
      <c r="O2128">
        <v>16.010000000000002</v>
      </c>
      <c r="P2128" t="s">
        <v>53</v>
      </c>
      <c r="Q2128" t="s">
        <v>346</v>
      </c>
      <c r="R2128" t="s">
        <v>34</v>
      </c>
      <c r="S2128" t="s">
        <v>57</v>
      </c>
      <c r="T2128" t="s">
        <v>36</v>
      </c>
      <c r="U2128">
        <v>0</v>
      </c>
      <c r="V2128">
        <v>660</v>
      </c>
      <c r="W2128">
        <v>2092.1999999999998</v>
      </c>
      <c r="X2128" t="str">
        <f>IF(MESACU[[#This Row],[PAIS]]="ESPAÑA",VLOOKUP(MESACU[[#This Row],[PROVINCIA]],[1]!PROVINCIASCC[#Data],2,FALSE),VLOOKUP(MESACU[[#This Row],[PAIS]],'[1]Centros de coste'!$A$2:$D$204,2,FALSE))</f>
        <v>C44 - IBERICA II</v>
      </c>
      <c r="Y2128" t="str">
        <f>IF(MESACU[[#This Row],[PAIS]]="ESPAÑA",VLOOKUP(MESACU[[#This Row],[PROVINCIA]],[1]!PROVINCIASCC[#Data],3,FALSE),VLOOKUP(MESACU[[#This Row],[PAIS]],'[1]Centros de coste'!$A$2:$D$204,3,FALSE))</f>
        <v>IBERICA II</v>
      </c>
      <c r="Z2128" t="str">
        <f>IF(MESACU[[#This Row],[PAIS]]="ESPAÑA",VLOOKUP(MESACU[[#This Row],[PROVINCIA]],[1]!PROVINCIASCC[#Data],4,FALSE),VLOOKUP(MESACU[[#This Row],[PAIS]],'[1]Centros de coste'!$A$2:$D$204,4,FALSE))</f>
        <v>EUROPA</v>
      </c>
      <c r="AA2128" t="str">
        <f>IFERROR(LEFT(TRIM(MESACU[[#This Row],[CodigoArticulo]]),LEN(TRIM(MESACU[[#This Row],[CodigoArticulo]]))-4),"")</f>
        <v>AGXK</v>
      </c>
      <c r="AB2128" t="str">
        <f>IFERROR(VLOOKUP(MESACU[[#This Row],[CODIGOG]],[1]!FAMILIAS[#Data],5,FALSE),"")</f>
        <v>BIOFERTILIZERS</v>
      </c>
    </row>
    <row r="2129" spans="1:28" x14ac:dyDescent="0.35">
      <c r="A2129" t="s">
        <v>28</v>
      </c>
      <c r="B2129">
        <v>610</v>
      </c>
      <c r="C2129" t="s">
        <v>29</v>
      </c>
      <c r="D2129">
        <v>2025</v>
      </c>
      <c r="E2129">
        <v>6</v>
      </c>
      <c r="F2129" t="s">
        <v>158</v>
      </c>
      <c r="G2129">
        <v>562</v>
      </c>
      <c r="H2129" t="s">
        <v>159</v>
      </c>
      <c r="I2129">
        <v>0</v>
      </c>
      <c r="J2129">
        <v>0</v>
      </c>
      <c r="K2129">
        <v>39.68</v>
      </c>
      <c r="L2129">
        <v>0</v>
      </c>
      <c r="M2129">
        <v>0</v>
      </c>
      <c r="N2129">
        <v>0</v>
      </c>
      <c r="O2129">
        <v>31.04</v>
      </c>
      <c r="P2129" t="s">
        <v>160</v>
      </c>
      <c r="Q2129" t="s">
        <v>244</v>
      </c>
      <c r="R2129" t="s">
        <v>34</v>
      </c>
      <c r="S2129" t="s">
        <v>245</v>
      </c>
      <c r="T2129" t="s">
        <v>36</v>
      </c>
      <c r="U2129">
        <v>0</v>
      </c>
      <c r="V2129">
        <v>1280</v>
      </c>
      <c r="W2129">
        <v>3968</v>
      </c>
      <c r="X2129" t="str">
        <f>IF(MESACU[[#This Row],[PAIS]]="ESPAÑA",VLOOKUP(MESACU[[#This Row],[PROVINCIA]],[1]!PROVINCIASCC[#Data],2,FALSE),VLOOKUP(MESACU[[#This Row],[PAIS]],'[1]Centros de coste'!$A$2:$D$204,2,FALSE))</f>
        <v>C44 - IBERICA II</v>
      </c>
      <c r="Y2129" t="str">
        <f>IF(MESACU[[#This Row],[PAIS]]="ESPAÑA",VLOOKUP(MESACU[[#This Row],[PROVINCIA]],[1]!PROVINCIASCC[#Data],3,FALSE),VLOOKUP(MESACU[[#This Row],[PAIS]],'[1]Centros de coste'!$A$2:$D$204,3,FALSE))</f>
        <v>IBERICA II</v>
      </c>
      <c r="Z2129" t="str">
        <f>IF(MESACU[[#This Row],[PAIS]]="ESPAÑA",VLOOKUP(MESACU[[#This Row],[PROVINCIA]],[1]!PROVINCIASCC[#Data],4,FALSE),VLOOKUP(MESACU[[#This Row],[PAIS]],'[1]Centros de coste'!$A$2:$D$204,4,FALSE))</f>
        <v>EUROPA</v>
      </c>
      <c r="AA2129" t="str">
        <f>IFERROR(LEFT(TRIM(MESACU[[#This Row],[CodigoArticulo]]),LEN(TRIM(MESACU[[#This Row],[CodigoArticulo]]))-4),"")</f>
        <v>PT</v>
      </c>
      <c r="AB2129" t="str">
        <f>IFERROR(VLOOKUP(MESACU[[#This Row],[CODIGOG]],[1]!FAMILIAS[#Data],5,FALSE),"")</f>
        <v>BIOFERTILIZERS</v>
      </c>
    </row>
    <row r="2130" spans="1:28" x14ac:dyDescent="0.35">
      <c r="A2130" t="s">
        <v>28</v>
      </c>
      <c r="B2130">
        <v>611</v>
      </c>
      <c r="C2130" t="s">
        <v>29</v>
      </c>
      <c r="D2130">
        <v>2025</v>
      </c>
      <c r="E2130">
        <v>6</v>
      </c>
      <c r="F2130" t="s">
        <v>108</v>
      </c>
      <c r="G2130">
        <v>528</v>
      </c>
      <c r="H2130" t="s">
        <v>109</v>
      </c>
      <c r="I2130">
        <v>0</v>
      </c>
      <c r="J2130">
        <v>0</v>
      </c>
      <c r="K2130">
        <v>180</v>
      </c>
      <c r="L2130">
        <v>0</v>
      </c>
      <c r="M2130">
        <v>0</v>
      </c>
      <c r="N2130">
        <v>0</v>
      </c>
      <c r="O2130">
        <v>4.8</v>
      </c>
      <c r="P2130" t="s">
        <v>110</v>
      </c>
      <c r="Q2130" t="s">
        <v>407</v>
      </c>
      <c r="R2130" t="s">
        <v>34</v>
      </c>
      <c r="S2130" t="s">
        <v>343</v>
      </c>
      <c r="T2130" t="s">
        <v>36</v>
      </c>
      <c r="U2130">
        <v>0</v>
      </c>
      <c r="V2130">
        <v>1000</v>
      </c>
      <c r="W2130">
        <v>1800</v>
      </c>
      <c r="X2130" t="str">
        <f>IF(MESACU[[#This Row],[PAIS]]="ESPAÑA",VLOOKUP(MESACU[[#This Row],[PROVINCIA]],[1]!PROVINCIASCC[#Data],2,FALSE),VLOOKUP(MESACU[[#This Row],[PAIS]],'[1]Centros de coste'!$A$2:$D$204,2,FALSE))</f>
        <v>C45 - IBERICA III</v>
      </c>
      <c r="Y2130" t="str">
        <f>IF(MESACU[[#This Row],[PAIS]]="ESPAÑA",VLOOKUP(MESACU[[#This Row],[PROVINCIA]],[1]!PROVINCIASCC[#Data],3,FALSE),VLOOKUP(MESACU[[#This Row],[PAIS]],'[1]Centros de coste'!$A$2:$D$204,3,FALSE))</f>
        <v>IBERICA III</v>
      </c>
      <c r="Z2130" t="str">
        <f>IF(MESACU[[#This Row],[PAIS]]="ESPAÑA",VLOOKUP(MESACU[[#This Row],[PROVINCIA]],[1]!PROVINCIASCC[#Data],4,FALSE),VLOOKUP(MESACU[[#This Row],[PAIS]],'[1]Centros de coste'!$A$2:$D$204,4,FALSE))</f>
        <v>EUROPA</v>
      </c>
      <c r="AA2130" t="str">
        <f>IFERROR(LEFT(TRIM(MESACU[[#This Row],[CodigoArticulo]]),LEN(TRIM(MESACU[[#This Row],[CodigoArticulo]]))-4),"")</f>
        <v>S</v>
      </c>
      <c r="AB2130" t="str">
        <f>IFERROR(VLOOKUP(MESACU[[#This Row],[CODIGOG]],[1]!FAMILIAS[#Data],5,FALSE),"")</f>
        <v>BIOFERTILIZERS</v>
      </c>
    </row>
    <row r="2131" spans="1:28" x14ac:dyDescent="0.35">
      <c r="A2131" t="s">
        <v>28</v>
      </c>
      <c r="B2131">
        <v>612</v>
      </c>
      <c r="C2131" t="s">
        <v>29</v>
      </c>
      <c r="D2131">
        <v>2025</v>
      </c>
      <c r="E2131">
        <v>6</v>
      </c>
      <c r="F2131" t="s">
        <v>92</v>
      </c>
      <c r="G2131">
        <v>509</v>
      </c>
      <c r="H2131" t="s">
        <v>93</v>
      </c>
      <c r="I2131">
        <v>0</v>
      </c>
      <c r="J2131">
        <v>0</v>
      </c>
      <c r="K2131">
        <v>4.992</v>
      </c>
      <c r="L2131">
        <v>0</v>
      </c>
      <c r="M2131">
        <v>0</v>
      </c>
      <c r="N2131">
        <v>0</v>
      </c>
      <c r="O2131">
        <v>6.31</v>
      </c>
      <c r="P2131" t="s">
        <v>92</v>
      </c>
      <c r="Q2131" t="s">
        <v>169</v>
      </c>
      <c r="R2131" t="s">
        <v>34</v>
      </c>
      <c r="S2131" t="s">
        <v>170</v>
      </c>
      <c r="T2131" t="s">
        <v>36</v>
      </c>
      <c r="U2131">
        <v>0</v>
      </c>
      <c r="V2131">
        <v>260</v>
      </c>
      <c r="W2131">
        <v>499.2</v>
      </c>
      <c r="X2131" t="str">
        <f>IF(MESACU[[#This Row],[PAIS]]="ESPAÑA",VLOOKUP(MESACU[[#This Row],[PROVINCIA]],[1]!PROVINCIASCC[#Data],2,FALSE),VLOOKUP(MESACU[[#This Row],[PAIS]],'[1]Centros de coste'!$A$2:$D$204,2,FALSE))</f>
        <v>C46 - IBERICA IV</v>
      </c>
      <c r="Y2131" t="str">
        <f>IF(MESACU[[#This Row],[PAIS]]="ESPAÑA",VLOOKUP(MESACU[[#This Row],[PROVINCIA]],[1]!PROVINCIASCC[#Data],3,FALSE),VLOOKUP(MESACU[[#This Row],[PAIS]],'[1]Centros de coste'!$A$2:$D$204,3,FALSE))</f>
        <v>IBERICA IV</v>
      </c>
      <c r="Z2131" t="str">
        <f>IF(MESACU[[#This Row],[PAIS]]="ESPAÑA",VLOOKUP(MESACU[[#This Row],[PROVINCIA]],[1]!PROVINCIASCC[#Data],4,FALSE),VLOOKUP(MESACU[[#This Row],[PAIS]],'[1]Centros de coste'!$A$2:$D$204,4,FALSE))</f>
        <v>EUROPA</v>
      </c>
      <c r="AA2131" t="str">
        <f>IFERROR(LEFT(TRIM(MESACU[[#This Row],[CodigoArticulo]]),LEN(TRIM(MESACU[[#This Row],[CodigoArticulo]]))-4),"")</f>
        <v>BIO</v>
      </c>
      <c r="AB2131" t="str">
        <f>IFERROR(VLOOKUP(MESACU[[#This Row],[CODIGOG]],[1]!FAMILIAS[#Data],5,FALSE),"")</f>
        <v>BIOSTIMULANTS</v>
      </c>
    </row>
    <row r="2132" spans="1:28" x14ac:dyDescent="0.35">
      <c r="A2132" t="s">
        <v>28</v>
      </c>
      <c r="B2132">
        <v>612</v>
      </c>
      <c r="C2132" t="s">
        <v>29</v>
      </c>
      <c r="D2132">
        <v>2025</v>
      </c>
      <c r="E2132">
        <v>6</v>
      </c>
      <c r="F2132" t="s">
        <v>92</v>
      </c>
      <c r="G2132">
        <v>509</v>
      </c>
      <c r="H2132" t="s">
        <v>93</v>
      </c>
      <c r="I2132">
        <v>0</v>
      </c>
      <c r="J2132">
        <v>0</v>
      </c>
      <c r="K2132">
        <v>7.2960000000000003</v>
      </c>
      <c r="L2132">
        <v>0</v>
      </c>
      <c r="M2132">
        <v>0</v>
      </c>
      <c r="N2132">
        <v>0</v>
      </c>
      <c r="O2132">
        <v>9.2200000000000006</v>
      </c>
      <c r="P2132" t="s">
        <v>92</v>
      </c>
      <c r="Q2132" t="s">
        <v>169</v>
      </c>
      <c r="R2132" t="s">
        <v>34</v>
      </c>
      <c r="S2132" t="s">
        <v>170</v>
      </c>
      <c r="T2132" t="s">
        <v>36</v>
      </c>
      <c r="U2132">
        <v>0</v>
      </c>
      <c r="V2132">
        <v>380</v>
      </c>
      <c r="W2132">
        <v>729.6</v>
      </c>
      <c r="X2132" t="str">
        <f>IF(MESACU[[#This Row],[PAIS]]="ESPAÑA",VLOOKUP(MESACU[[#This Row],[PROVINCIA]],[1]!PROVINCIASCC[#Data],2,FALSE),VLOOKUP(MESACU[[#This Row],[PAIS]],'[1]Centros de coste'!$A$2:$D$204,2,FALSE))</f>
        <v>C46 - IBERICA IV</v>
      </c>
      <c r="Y2132" t="str">
        <f>IF(MESACU[[#This Row],[PAIS]]="ESPAÑA",VLOOKUP(MESACU[[#This Row],[PROVINCIA]],[1]!PROVINCIASCC[#Data],3,FALSE),VLOOKUP(MESACU[[#This Row],[PAIS]],'[1]Centros de coste'!$A$2:$D$204,3,FALSE))</f>
        <v>IBERICA IV</v>
      </c>
      <c r="Z2132" t="str">
        <f>IF(MESACU[[#This Row],[PAIS]]="ESPAÑA",VLOOKUP(MESACU[[#This Row],[PROVINCIA]],[1]!PROVINCIASCC[#Data],4,FALSE),VLOOKUP(MESACU[[#This Row],[PAIS]],'[1]Centros de coste'!$A$2:$D$204,4,FALSE))</f>
        <v>EUROPA</v>
      </c>
      <c r="AA2132" t="str">
        <f>IFERROR(LEFT(TRIM(MESACU[[#This Row],[CodigoArticulo]]),LEN(TRIM(MESACU[[#This Row],[CodigoArticulo]]))-4),"")</f>
        <v>BIO</v>
      </c>
      <c r="AB2132" t="str">
        <f>IFERROR(VLOOKUP(MESACU[[#This Row],[CODIGOG]],[1]!FAMILIAS[#Data],5,FALSE),"")</f>
        <v>BIOSTIMULANTS</v>
      </c>
    </row>
    <row r="2133" spans="1:28" x14ac:dyDescent="0.35">
      <c r="A2133" t="s">
        <v>28</v>
      </c>
      <c r="B2133">
        <v>612</v>
      </c>
      <c r="C2133" t="s">
        <v>29</v>
      </c>
      <c r="D2133">
        <v>2025</v>
      </c>
      <c r="E2133">
        <v>6</v>
      </c>
      <c r="F2133" t="s">
        <v>53</v>
      </c>
      <c r="G2133">
        <v>509</v>
      </c>
      <c r="H2133" t="s">
        <v>54</v>
      </c>
      <c r="I2133">
        <v>0</v>
      </c>
      <c r="J2133">
        <v>0</v>
      </c>
      <c r="K2133">
        <v>19.071999999999999</v>
      </c>
      <c r="L2133">
        <v>0</v>
      </c>
      <c r="M2133">
        <v>0</v>
      </c>
      <c r="N2133">
        <v>0</v>
      </c>
      <c r="O2133">
        <v>15.52</v>
      </c>
      <c r="P2133" t="s">
        <v>55</v>
      </c>
      <c r="Q2133" t="s">
        <v>169</v>
      </c>
      <c r="R2133" t="s">
        <v>34</v>
      </c>
      <c r="S2133" t="s">
        <v>170</v>
      </c>
      <c r="T2133" t="s">
        <v>36</v>
      </c>
      <c r="U2133">
        <v>0</v>
      </c>
      <c r="V2133">
        <v>640</v>
      </c>
      <c r="W2133">
        <v>1907.2</v>
      </c>
      <c r="X2133" t="str">
        <f>IF(MESACU[[#This Row],[PAIS]]="ESPAÑA",VLOOKUP(MESACU[[#This Row],[PROVINCIA]],[1]!PROVINCIASCC[#Data],2,FALSE),VLOOKUP(MESACU[[#This Row],[PAIS]],'[1]Centros de coste'!$A$2:$D$204,2,FALSE))</f>
        <v>C46 - IBERICA IV</v>
      </c>
      <c r="Y2133" t="str">
        <f>IF(MESACU[[#This Row],[PAIS]]="ESPAÑA",VLOOKUP(MESACU[[#This Row],[PROVINCIA]],[1]!PROVINCIASCC[#Data],3,FALSE),VLOOKUP(MESACU[[#This Row],[PAIS]],'[1]Centros de coste'!$A$2:$D$204,3,FALSE))</f>
        <v>IBERICA IV</v>
      </c>
      <c r="Z2133" t="str">
        <f>IF(MESACU[[#This Row],[PAIS]]="ESPAÑA",VLOOKUP(MESACU[[#This Row],[PROVINCIA]],[1]!PROVINCIASCC[#Data],4,FALSE),VLOOKUP(MESACU[[#This Row],[PAIS]],'[1]Centros de coste'!$A$2:$D$204,4,FALSE))</f>
        <v>EUROPA</v>
      </c>
      <c r="AA2133" t="str">
        <f>IFERROR(LEFT(TRIM(MESACU[[#This Row],[CodigoArticulo]]),LEN(TRIM(MESACU[[#This Row],[CodigoArticulo]]))-4),"")</f>
        <v>AGXK</v>
      </c>
      <c r="AB2133" t="str">
        <f>IFERROR(VLOOKUP(MESACU[[#This Row],[CODIGOG]],[1]!FAMILIAS[#Data],5,FALSE),"")</f>
        <v>BIOFERTILIZERS</v>
      </c>
    </row>
    <row r="2134" spans="1:28" x14ac:dyDescent="0.35">
      <c r="A2134" t="s">
        <v>28</v>
      </c>
      <c r="B2134">
        <v>612</v>
      </c>
      <c r="C2134" t="s">
        <v>29</v>
      </c>
      <c r="D2134">
        <v>2025</v>
      </c>
      <c r="E2134">
        <v>6</v>
      </c>
      <c r="F2134" t="s">
        <v>202</v>
      </c>
      <c r="G2134">
        <v>509</v>
      </c>
      <c r="H2134" t="s">
        <v>203</v>
      </c>
      <c r="I2134">
        <v>0</v>
      </c>
      <c r="J2134">
        <v>0</v>
      </c>
      <c r="K2134">
        <v>33.880000000000003</v>
      </c>
      <c r="L2134">
        <v>0</v>
      </c>
      <c r="M2134">
        <v>0</v>
      </c>
      <c r="N2134">
        <v>0</v>
      </c>
      <c r="O2134">
        <v>13.64</v>
      </c>
      <c r="P2134" t="s">
        <v>202</v>
      </c>
      <c r="Q2134" t="s">
        <v>169</v>
      </c>
      <c r="R2134" t="s">
        <v>49</v>
      </c>
      <c r="S2134" t="s">
        <v>170</v>
      </c>
      <c r="T2134" t="s">
        <v>36</v>
      </c>
      <c r="U2134">
        <v>0</v>
      </c>
      <c r="V2134">
        <v>2200</v>
      </c>
      <c r="W2134">
        <v>3388</v>
      </c>
      <c r="X2134" t="str">
        <f>IF(MESACU[[#This Row],[PAIS]]="ESPAÑA",VLOOKUP(MESACU[[#This Row],[PROVINCIA]],[1]!PROVINCIASCC[#Data],2,FALSE),VLOOKUP(MESACU[[#This Row],[PAIS]],'[1]Centros de coste'!$A$2:$D$204,2,FALSE))</f>
        <v>C46 - IBERICA IV</v>
      </c>
      <c r="Y2134" t="str">
        <f>IF(MESACU[[#This Row],[PAIS]]="ESPAÑA",VLOOKUP(MESACU[[#This Row],[PROVINCIA]],[1]!PROVINCIASCC[#Data],3,FALSE),VLOOKUP(MESACU[[#This Row],[PAIS]],'[1]Centros de coste'!$A$2:$D$204,3,FALSE))</f>
        <v>IBERICA IV</v>
      </c>
      <c r="Z2134" t="str">
        <f>IF(MESACU[[#This Row],[PAIS]]="ESPAÑA",VLOOKUP(MESACU[[#This Row],[PROVINCIA]],[1]!PROVINCIASCC[#Data],4,FALSE),VLOOKUP(MESACU[[#This Row],[PAIS]],'[1]Centros de coste'!$A$2:$D$204,4,FALSE))</f>
        <v>EUROPA</v>
      </c>
      <c r="AA2134" t="str">
        <f>IFERROR(LEFT(TRIM(MESACU[[#This Row],[CodigoArticulo]]),LEN(TRIM(MESACU[[#This Row],[CodigoArticulo]]))-4),"")</f>
        <v>ANAE</v>
      </c>
      <c r="AB2134" t="str">
        <f>IFERROR(VLOOKUP(MESACU[[#This Row],[CODIGOG]],[1]!FAMILIAS[#Data],5,FALSE),"")</f>
        <v>BIOFERTILIZERS</v>
      </c>
    </row>
    <row r="2135" spans="1:28" x14ac:dyDescent="0.35">
      <c r="A2135" t="s">
        <v>28</v>
      </c>
      <c r="B2135">
        <v>612</v>
      </c>
      <c r="C2135" t="s">
        <v>29</v>
      </c>
      <c r="D2135">
        <v>2025</v>
      </c>
      <c r="E2135">
        <v>6</v>
      </c>
      <c r="F2135" t="s">
        <v>126</v>
      </c>
      <c r="G2135">
        <v>509</v>
      </c>
      <c r="H2135" t="s">
        <v>127</v>
      </c>
      <c r="I2135">
        <v>0</v>
      </c>
      <c r="J2135">
        <v>0</v>
      </c>
      <c r="K2135">
        <v>11.9</v>
      </c>
      <c r="L2135">
        <v>0</v>
      </c>
      <c r="M2135">
        <v>0</v>
      </c>
      <c r="N2135">
        <v>0</v>
      </c>
      <c r="O2135">
        <v>1.95</v>
      </c>
      <c r="P2135" t="s">
        <v>126</v>
      </c>
      <c r="Q2135" t="s">
        <v>169</v>
      </c>
      <c r="R2135" t="s">
        <v>73</v>
      </c>
      <c r="S2135" t="s">
        <v>170</v>
      </c>
      <c r="T2135" t="s">
        <v>36</v>
      </c>
      <c r="U2135">
        <v>0</v>
      </c>
      <c r="V2135">
        <v>250</v>
      </c>
      <c r="W2135">
        <v>1190</v>
      </c>
      <c r="X2135" t="str">
        <f>IF(MESACU[[#This Row],[PAIS]]="ESPAÑA",VLOOKUP(MESACU[[#This Row],[PROVINCIA]],[1]!PROVINCIASCC[#Data],2,FALSE),VLOOKUP(MESACU[[#This Row],[PAIS]],'[1]Centros de coste'!$A$2:$D$204,2,FALSE))</f>
        <v>C46 - IBERICA IV</v>
      </c>
      <c r="Y2135" t="str">
        <f>IF(MESACU[[#This Row],[PAIS]]="ESPAÑA",VLOOKUP(MESACU[[#This Row],[PROVINCIA]],[1]!PROVINCIASCC[#Data],3,FALSE),VLOOKUP(MESACU[[#This Row],[PAIS]],'[1]Centros de coste'!$A$2:$D$204,3,FALSE))</f>
        <v>IBERICA IV</v>
      </c>
      <c r="Z2135" t="str">
        <f>IF(MESACU[[#This Row],[PAIS]]="ESPAÑA",VLOOKUP(MESACU[[#This Row],[PROVINCIA]],[1]!PROVINCIASCC[#Data],4,FALSE),VLOOKUP(MESACU[[#This Row],[PAIS]],'[1]Centros de coste'!$A$2:$D$204,4,FALSE))</f>
        <v>EUROPA</v>
      </c>
      <c r="AA2135" t="str">
        <f>IFERROR(LEFT(TRIM(MESACU[[#This Row],[CodigoArticulo]]),LEN(TRIM(MESACU[[#This Row],[CodigoArticulo]]))-4),"")</f>
        <v>A-50(2)</v>
      </c>
      <c r="AB2135" t="str">
        <f>IFERROR(VLOOKUP(MESACU[[#This Row],[CODIGOG]],[1]!FAMILIAS[#Data],5,FALSE),"")</f>
        <v>BIOSTIMULANTS</v>
      </c>
    </row>
    <row r="2136" spans="1:28" x14ac:dyDescent="0.35">
      <c r="A2136" t="s">
        <v>28</v>
      </c>
      <c r="B2136">
        <v>612</v>
      </c>
      <c r="C2136" t="s">
        <v>29</v>
      </c>
      <c r="D2136">
        <v>2025</v>
      </c>
      <c r="E2136">
        <v>6</v>
      </c>
      <c r="F2136" t="s">
        <v>64</v>
      </c>
      <c r="G2136">
        <v>509</v>
      </c>
      <c r="H2136" t="s">
        <v>65</v>
      </c>
      <c r="I2136">
        <v>0</v>
      </c>
      <c r="J2136">
        <v>0</v>
      </c>
      <c r="K2136">
        <v>8.8800000000000008</v>
      </c>
      <c r="L2136">
        <v>0</v>
      </c>
      <c r="M2136">
        <v>0</v>
      </c>
      <c r="N2136">
        <v>0</v>
      </c>
      <c r="O2136">
        <v>5.56</v>
      </c>
      <c r="P2136" t="s">
        <v>227</v>
      </c>
      <c r="Q2136" t="s">
        <v>169</v>
      </c>
      <c r="R2136" t="s">
        <v>34</v>
      </c>
      <c r="S2136" t="s">
        <v>170</v>
      </c>
      <c r="T2136" t="s">
        <v>36</v>
      </c>
      <c r="U2136">
        <v>0</v>
      </c>
      <c r="V2136">
        <v>200</v>
      </c>
      <c r="W2136">
        <v>888</v>
      </c>
      <c r="X2136" t="str">
        <f>IF(MESACU[[#This Row],[PAIS]]="ESPAÑA",VLOOKUP(MESACU[[#This Row],[PROVINCIA]],[1]!PROVINCIASCC[#Data],2,FALSE),VLOOKUP(MESACU[[#This Row],[PAIS]],'[1]Centros de coste'!$A$2:$D$204,2,FALSE))</f>
        <v>C46 - IBERICA IV</v>
      </c>
      <c r="Y2136" t="str">
        <f>IF(MESACU[[#This Row],[PAIS]]="ESPAÑA",VLOOKUP(MESACU[[#This Row],[PROVINCIA]],[1]!PROVINCIASCC[#Data],3,FALSE),VLOOKUP(MESACU[[#This Row],[PAIS]],'[1]Centros de coste'!$A$2:$D$204,3,FALSE))</f>
        <v>IBERICA IV</v>
      </c>
      <c r="Z2136" t="str">
        <f>IF(MESACU[[#This Row],[PAIS]]="ESPAÑA",VLOOKUP(MESACU[[#This Row],[PROVINCIA]],[1]!PROVINCIASCC[#Data],4,FALSE),VLOOKUP(MESACU[[#This Row],[PAIS]],'[1]Centros de coste'!$A$2:$D$204,4,FALSE))</f>
        <v>EUROPA</v>
      </c>
      <c r="AA2136" t="str">
        <f>IFERROR(LEFT(TRIM(MESACU[[#This Row],[CodigoArticulo]]),LEN(TRIM(MESACU[[#This Row],[CodigoArticulo]]))-4),"")</f>
        <v>C-L</v>
      </c>
      <c r="AB2136" t="str">
        <f>IFERROR(VLOOKUP(MESACU[[#This Row],[CODIGOG]],[1]!FAMILIAS[#Data],5,FALSE),"")</f>
        <v>BIOFERTILIZERS</v>
      </c>
    </row>
    <row r="2137" spans="1:28" x14ac:dyDescent="0.35">
      <c r="A2137" t="s">
        <v>28</v>
      </c>
      <c r="B2137">
        <v>613</v>
      </c>
      <c r="C2137" t="s">
        <v>29</v>
      </c>
      <c r="D2137">
        <v>2025</v>
      </c>
      <c r="E2137">
        <v>6</v>
      </c>
      <c r="F2137" t="s">
        <v>74</v>
      </c>
      <c r="G2137">
        <v>510</v>
      </c>
      <c r="H2137" t="s">
        <v>75</v>
      </c>
      <c r="I2137">
        <v>5.26</v>
      </c>
      <c r="J2137">
        <v>0</v>
      </c>
      <c r="K2137">
        <v>1.6994</v>
      </c>
      <c r="L2137">
        <v>0</v>
      </c>
      <c r="M2137">
        <v>0</v>
      </c>
      <c r="N2137">
        <v>0</v>
      </c>
      <c r="O2137">
        <v>1.46</v>
      </c>
      <c r="P2137" t="s">
        <v>74</v>
      </c>
      <c r="Q2137" t="s">
        <v>33</v>
      </c>
      <c r="R2137" t="s">
        <v>34</v>
      </c>
      <c r="S2137" t="s">
        <v>35</v>
      </c>
      <c r="T2137" t="s">
        <v>36</v>
      </c>
      <c r="U2137">
        <v>0</v>
      </c>
      <c r="V2137">
        <v>60</v>
      </c>
      <c r="W2137">
        <v>175.2</v>
      </c>
      <c r="X2137" t="str">
        <f>IF(MESACU[[#This Row],[PAIS]]="ESPAÑA",VLOOKUP(MESACU[[#This Row],[PROVINCIA]],[1]!PROVINCIASCC[#Data],2,FALSE),VLOOKUP(MESACU[[#This Row],[PAIS]],'[1]Centros de coste'!$A$2:$D$204,2,FALSE))</f>
        <v>C46 - IBERICA IV</v>
      </c>
      <c r="Y2137" t="str">
        <f>IF(MESACU[[#This Row],[PAIS]]="ESPAÑA",VLOOKUP(MESACU[[#This Row],[PROVINCIA]],[1]!PROVINCIASCC[#Data],3,FALSE),VLOOKUP(MESACU[[#This Row],[PAIS]],'[1]Centros de coste'!$A$2:$D$204,3,FALSE))</f>
        <v>IBERICA IV</v>
      </c>
      <c r="Z2137" t="str">
        <f>IF(MESACU[[#This Row],[PAIS]]="ESPAÑA",VLOOKUP(MESACU[[#This Row],[PROVINCIA]],[1]!PROVINCIASCC[#Data],4,FALSE),VLOOKUP(MESACU[[#This Row],[PAIS]],'[1]Centros de coste'!$A$2:$D$204,4,FALSE))</f>
        <v>EUROPA</v>
      </c>
      <c r="AA2137" t="str">
        <f>IFERROR(LEFT(TRIM(MESACU[[#This Row],[CodigoArticulo]]),LEN(TRIM(MESACU[[#This Row],[CodigoArticulo]]))-4),"")</f>
        <v>B</v>
      </c>
      <c r="AB2137" t="str">
        <f>IFERROR(VLOOKUP(MESACU[[#This Row],[CODIGOG]],[1]!FAMILIAS[#Data],5,FALSE),"")</f>
        <v>BIOFERTILIZERS</v>
      </c>
    </row>
    <row r="2138" spans="1:28" x14ac:dyDescent="0.35">
      <c r="A2138" t="s">
        <v>28</v>
      </c>
      <c r="B2138">
        <v>613</v>
      </c>
      <c r="C2138" t="s">
        <v>29</v>
      </c>
      <c r="D2138">
        <v>2025</v>
      </c>
      <c r="E2138">
        <v>6</v>
      </c>
      <c r="F2138" t="s">
        <v>41</v>
      </c>
      <c r="G2138">
        <v>510</v>
      </c>
      <c r="H2138" t="s">
        <v>42</v>
      </c>
      <c r="I2138">
        <v>92.62</v>
      </c>
      <c r="J2138">
        <v>0</v>
      </c>
      <c r="K2138">
        <v>29.947399999999998</v>
      </c>
      <c r="L2138">
        <v>0</v>
      </c>
      <c r="M2138">
        <v>0</v>
      </c>
      <c r="N2138">
        <v>0</v>
      </c>
      <c r="O2138">
        <v>28.13</v>
      </c>
      <c r="P2138" t="s">
        <v>41</v>
      </c>
      <c r="Q2138" t="s">
        <v>33</v>
      </c>
      <c r="R2138" t="s">
        <v>34</v>
      </c>
      <c r="S2138" t="s">
        <v>35</v>
      </c>
      <c r="T2138" t="s">
        <v>36</v>
      </c>
      <c r="U2138">
        <v>0</v>
      </c>
      <c r="V2138">
        <v>1152</v>
      </c>
      <c r="W2138">
        <v>3087.36</v>
      </c>
      <c r="X2138" t="str">
        <f>IF(MESACU[[#This Row],[PAIS]]="ESPAÑA",VLOOKUP(MESACU[[#This Row],[PROVINCIA]],[1]!PROVINCIASCC[#Data],2,FALSE),VLOOKUP(MESACU[[#This Row],[PAIS]],'[1]Centros de coste'!$A$2:$D$204,2,FALSE))</f>
        <v>C46 - IBERICA IV</v>
      </c>
      <c r="Y2138" t="str">
        <f>IF(MESACU[[#This Row],[PAIS]]="ESPAÑA",VLOOKUP(MESACU[[#This Row],[PROVINCIA]],[1]!PROVINCIASCC[#Data],3,FALSE),VLOOKUP(MESACU[[#This Row],[PAIS]],'[1]Centros de coste'!$A$2:$D$204,3,FALSE))</f>
        <v>IBERICA IV</v>
      </c>
      <c r="Z2138" t="str">
        <f>IF(MESACU[[#This Row],[PAIS]]="ESPAÑA",VLOOKUP(MESACU[[#This Row],[PROVINCIA]],[1]!PROVINCIASCC[#Data],4,FALSE),VLOOKUP(MESACU[[#This Row],[PAIS]],'[1]Centros de coste'!$A$2:$D$204,4,FALSE))</f>
        <v>EUROPA</v>
      </c>
      <c r="AA2138" t="str">
        <f>IFERROR(LEFT(TRIM(MESACU[[#This Row],[CodigoArticulo]]),LEN(TRIM(MESACU[[#This Row],[CodigoArticulo]]))-4),"")</f>
        <v>JF</v>
      </c>
      <c r="AB2138" t="str">
        <f>IFERROR(VLOOKUP(MESACU[[#This Row],[CODIGOG]],[1]!FAMILIAS[#Data],5,FALSE),"")</f>
        <v>BIOCONTROL</v>
      </c>
    </row>
    <row r="2139" spans="1:28" x14ac:dyDescent="0.35">
      <c r="A2139" t="s">
        <v>28</v>
      </c>
      <c r="B2139">
        <v>613</v>
      </c>
      <c r="C2139" t="s">
        <v>29</v>
      </c>
      <c r="D2139">
        <v>2025</v>
      </c>
      <c r="E2139">
        <v>6</v>
      </c>
      <c r="F2139" t="s">
        <v>41</v>
      </c>
      <c r="G2139">
        <v>510</v>
      </c>
      <c r="H2139" t="s">
        <v>42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3.4</v>
      </c>
      <c r="P2139" t="s">
        <v>41</v>
      </c>
      <c r="Q2139" t="s">
        <v>33</v>
      </c>
      <c r="R2139" t="s">
        <v>34</v>
      </c>
      <c r="S2139" t="s">
        <v>35</v>
      </c>
      <c r="T2139" t="s">
        <v>36</v>
      </c>
      <c r="U2139">
        <v>0</v>
      </c>
      <c r="V2139">
        <v>128</v>
      </c>
      <c r="W2139">
        <v>0</v>
      </c>
      <c r="X2139" t="str">
        <f>IF(MESACU[[#This Row],[PAIS]]="ESPAÑA",VLOOKUP(MESACU[[#This Row],[PROVINCIA]],[1]!PROVINCIASCC[#Data],2,FALSE),VLOOKUP(MESACU[[#This Row],[PAIS]],'[1]Centros de coste'!$A$2:$D$204,2,FALSE))</f>
        <v>C46 - IBERICA IV</v>
      </c>
      <c r="Y2139" t="str">
        <f>IF(MESACU[[#This Row],[PAIS]]="ESPAÑA",VLOOKUP(MESACU[[#This Row],[PROVINCIA]],[1]!PROVINCIASCC[#Data],3,FALSE),VLOOKUP(MESACU[[#This Row],[PAIS]],'[1]Centros de coste'!$A$2:$D$204,3,FALSE))</f>
        <v>IBERICA IV</v>
      </c>
      <c r="Z2139" t="str">
        <f>IF(MESACU[[#This Row],[PAIS]]="ESPAÑA",VLOOKUP(MESACU[[#This Row],[PROVINCIA]],[1]!PROVINCIASCC[#Data],4,FALSE),VLOOKUP(MESACU[[#This Row],[PAIS]],'[1]Centros de coste'!$A$2:$D$204,4,FALSE))</f>
        <v>EUROPA</v>
      </c>
      <c r="AA2139" t="str">
        <f>IFERROR(LEFT(TRIM(MESACU[[#This Row],[CodigoArticulo]]),LEN(TRIM(MESACU[[#This Row],[CodigoArticulo]]))-4),"")</f>
        <v>JF</v>
      </c>
      <c r="AB2139" t="str">
        <f>IFERROR(VLOOKUP(MESACU[[#This Row],[CODIGOG]],[1]!FAMILIAS[#Data],5,FALSE),"")</f>
        <v>BIOCONTROL</v>
      </c>
    </row>
    <row r="2140" spans="1:28" x14ac:dyDescent="0.35">
      <c r="A2140" t="s">
        <v>28</v>
      </c>
      <c r="B2140">
        <v>613</v>
      </c>
      <c r="C2140" t="s">
        <v>29</v>
      </c>
      <c r="D2140">
        <v>2025</v>
      </c>
      <c r="E2140">
        <v>6</v>
      </c>
      <c r="F2140" t="s">
        <v>117</v>
      </c>
      <c r="G2140">
        <v>510</v>
      </c>
      <c r="H2140" t="s">
        <v>118</v>
      </c>
      <c r="I2140">
        <v>5.86</v>
      </c>
      <c r="J2140">
        <v>0</v>
      </c>
      <c r="K2140">
        <v>1.8934</v>
      </c>
      <c r="L2140">
        <v>0</v>
      </c>
      <c r="M2140">
        <v>0</v>
      </c>
      <c r="N2140">
        <v>0</v>
      </c>
      <c r="O2140">
        <v>1.1100000000000001</v>
      </c>
      <c r="P2140" t="s">
        <v>117</v>
      </c>
      <c r="Q2140" t="s">
        <v>33</v>
      </c>
      <c r="R2140" t="s">
        <v>34</v>
      </c>
      <c r="S2140" t="s">
        <v>35</v>
      </c>
      <c r="T2140" t="s">
        <v>36</v>
      </c>
      <c r="U2140">
        <v>0</v>
      </c>
      <c r="V2140">
        <v>40</v>
      </c>
      <c r="W2140">
        <v>195.2</v>
      </c>
      <c r="X2140" t="str">
        <f>IF(MESACU[[#This Row],[PAIS]]="ESPAÑA",VLOOKUP(MESACU[[#This Row],[PROVINCIA]],[1]!PROVINCIASCC[#Data],2,FALSE),VLOOKUP(MESACU[[#This Row],[PAIS]],'[1]Centros de coste'!$A$2:$D$204,2,FALSE))</f>
        <v>C46 - IBERICA IV</v>
      </c>
      <c r="Y2140" t="str">
        <f>IF(MESACU[[#This Row],[PAIS]]="ESPAÑA",VLOOKUP(MESACU[[#This Row],[PROVINCIA]],[1]!PROVINCIASCC[#Data],3,FALSE),VLOOKUP(MESACU[[#This Row],[PAIS]],'[1]Centros de coste'!$A$2:$D$204,3,FALSE))</f>
        <v>IBERICA IV</v>
      </c>
      <c r="Z2140" t="str">
        <f>IF(MESACU[[#This Row],[PAIS]]="ESPAÑA",VLOOKUP(MESACU[[#This Row],[PROVINCIA]],[1]!PROVINCIASCC[#Data],4,FALSE),VLOOKUP(MESACU[[#This Row],[PAIS]],'[1]Centros de coste'!$A$2:$D$204,4,FALSE))</f>
        <v>EUROPA</v>
      </c>
      <c r="AA2140" t="str">
        <f>IFERROR(LEFT(TRIM(MESACU[[#This Row],[CodigoArticulo]]),LEN(TRIM(MESACU[[#This Row],[CodigoArticulo]]))-4),"")</f>
        <v>AVAN</v>
      </c>
      <c r="AB2140" t="str">
        <f>IFERROR(VLOOKUP(MESACU[[#This Row],[CODIGOG]],[1]!FAMILIAS[#Data],5,FALSE),"")</f>
        <v>BIOSTIMULANTS</v>
      </c>
    </row>
    <row r="2141" spans="1:28" x14ac:dyDescent="0.35">
      <c r="A2141" t="s">
        <v>28</v>
      </c>
      <c r="B2141">
        <v>613</v>
      </c>
      <c r="C2141" t="s">
        <v>29</v>
      </c>
      <c r="D2141">
        <v>2025</v>
      </c>
      <c r="E2141">
        <v>6</v>
      </c>
      <c r="F2141" t="s">
        <v>69</v>
      </c>
      <c r="G2141">
        <v>510</v>
      </c>
      <c r="H2141" t="s">
        <v>70</v>
      </c>
      <c r="I2141">
        <v>19.28</v>
      </c>
      <c r="J2141">
        <v>0</v>
      </c>
      <c r="K2141">
        <v>6.2332000000000001</v>
      </c>
      <c r="L2141">
        <v>0</v>
      </c>
      <c r="M2141">
        <v>0</v>
      </c>
      <c r="N2141">
        <v>0</v>
      </c>
      <c r="O2141">
        <v>3.4</v>
      </c>
      <c r="P2141" t="s">
        <v>69</v>
      </c>
      <c r="Q2141" t="s">
        <v>33</v>
      </c>
      <c r="R2141" t="s">
        <v>34</v>
      </c>
      <c r="S2141" t="s">
        <v>35</v>
      </c>
      <c r="T2141" t="s">
        <v>36</v>
      </c>
      <c r="U2141">
        <v>0</v>
      </c>
      <c r="V2141">
        <v>140</v>
      </c>
      <c r="W2141">
        <v>642.6</v>
      </c>
      <c r="X2141" t="str">
        <f>IF(MESACU[[#This Row],[PAIS]]="ESPAÑA",VLOOKUP(MESACU[[#This Row],[PROVINCIA]],[1]!PROVINCIASCC[#Data],2,FALSE),VLOOKUP(MESACU[[#This Row],[PAIS]],'[1]Centros de coste'!$A$2:$D$204,2,FALSE))</f>
        <v>C46 - IBERICA IV</v>
      </c>
      <c r="Y2141" t="str">
        <f>IF(MESACU[[#This Row],[PAIS]]="ESPAÑA",VLOOKUP(MESACU[[#This Row],[PROVINCIA]],[1]!PROVINCIASCC[#Data],3,FALSE),VLOOKUP(MESACU[[#This Row],[PAIS]],'[1]Centros de coste'!$A$2:$D$204,3,FALSE))</f>
        <v>IBERICA IV</v>
      </c>
      <c r="Z2141" t="str">
        <f>IF(MESACU[[#This Row],[PAIS]]="ESPAÑA",VLOOKUP(MESACU[[#This Row],[PROVINCIA]],[1]!PROVINCIASCC[#Data],4,FALSE),VLOOKUP(MESACU[[#This Row],[PAIS]],'[1]Centros de coste'!$A$2:$D$204,4,FALSE))</f>
        <v>EUROPA</v>
      </c>
      <c r="AA2141" t="str">
        <f>IFERROR(LEFT(TRIM(MESACU[[#This Row],[CodigoArticulo]]),LEN(TRIM(MESACU[[#This Row],[CodigoArticulo]]))-4),"")</f>
        <v>AVAN</v>
      </c>
      <c r="AB2141" t="str">
        <f>IFERROR(VLOOKUP(MESACU[[#This Row],[CODIGOG]],[1]!FAMILIAS[#Data],5,FALSE),"")</f>
        <v>BIOSTIMULANTS</v>
      </c>
    </row>
    <row r="2142" spans="1:28" x14ac:dyDescent="0.35">
      <c r="A2142" t="s">
        <v>28</v>
      </c>
      <c r="B2142">
        <v>614</v>
      </c>
      <c r="C2142" t="s">
        <v>29</v>
      </c>
      <c r="D2142">
        <v>2025</v>
      </c>
      <c r="E2142">
        <v>6</v>
      </c>
      <c r="F2142" t="s">
        <v>69</v>
      </c>
      <c r="G2142">
        <v>529</v>
      </c>
      <c r="H2142" t="s">
        <v>70</v>
      </c>
      <c r="I2142">
        <v>0</v>
      </c>
      <c r="J2142">
        <v>0</v>
      </c>
      <c r="K2142">
        <v>29.1</v>
      </c>
      <c r="L2142">
        <v>0</v>
      </c>
      <c r="M2142">
        <v>0</v>
      </c>
      <c r="N2142">
        <v>0</v>
      </c>
      <c r="O2142">
        <v>1.46</v>
      </c>
      <c r="P2142" t="s">
        <v>69</v>
      </c>
      <c r="Q2142" t="s">
        <v>407</v>
      </c>
      <c r="R2142" t="s">
        <v>34</v>
      </c>
      <c r="S2142" t="s">
        <v>343</v>
      </c>
      <c r="T2142" t="s">
        <v>36</v>
      </c>
      <c r="U2142">
        <v>0</v>
      </c>
      <c r="V2142">
        <v>60</v>
      </c>
      <c r="W2142">
        <v>291</v>
      </c>
      <c r="X2142" t="str">
        <f>IF(MESACU[[#This Row],[PAIS]]="ESPAÑA",VLOOKUP(MESACU[[#This Row],[PROVINCIA]],[1]!PROVINCIASCC[#Data],2,FALSE),VLOOKUP(MESACU[[#This Row],[PAIS]],'[1]Centros de coste'!$A$2:$D$204,2,FALSE))</f>
        <v>C45 - IBERICA III</v>
      </c>
      <c r="Y2142" t="str">
        <f>IF(MESACU[[#This Row],[PAIS]]="ESPAÑA",VLOOKUP(MESACU[[#This Row],[PROVINCIA]],[1]!PROVINCIASCC[#Data],3,FALSE),VLOOKUP(MESACU[[#This Row],[PAIS]],'[1]Centros de coste'!$A$2:$D$204,3,FALSE))</f>
        <v>IBERICA III</v>
      </c>
      <c r="Z2142" t="str">
        <f>IF(MESACU[[#This Row],[PAIS]]="ESPAÑA",VLOOKUP(MESACU[[#This Row],[PROVINCIA]],[1]!PROVINCIASCC[#Data],4,FALSE),VLOOKUP(MESACU[[#This Row],[PAIS]],'[1]Centros de coste'!$A$2:$D$204,4,FALSE))</f>
        <v>EUROPA</v>
      </c>
      <c r="AA2142" t="str">
        <f>IFERROR(LEFT(TRIM(MESACU[[#This Row],[CodigoArticulo]]),LEN(TRIM(MESACU[[#This Row],[CodigoArticulo]]))-4),"")</f>
        <v>AVAN</v>
      </c>
      <c r="AB2142" t="str">
        <f>IFERROR(VLOOKUP(MESACU[[#This Row],[CODIGOG]],[1]!FAMILIAS[#Data],5,FALSE),"")</f>
        <v>BIOSTIMULANTS</v>
      </c>
    </row>
    <row r="2143" spans="1:28" x14ac:dyDescent="0.35">
      <c r="A2143" t="s">
        <v>28</v>
      </c>
      <c r="B2143">
        <v>614</v>
      </c>
      <c r="C2143" t="s">
        <v>29</v>
      </c>
      <c r="D2143">
        <v>2025</v>
      </c>
      <c r="E2143">
        <v>6</v>
      </c>
      <c r="F2143" t="s">
        <v>69</v>
      </c>
      <c r="G2143">
        <v>529</v>
      </c>
      <c r="H2143" t="s">
        <v>70</v>
      </c>
      <c r="I2143">
        <v>0</v>
      </c>
      <c r="J2143">
        <v>0</v>
      </c>
      <c r="K2143">
        <v>281.3</v>
      </c>
      <c r="L2143">
        <v>0</v>
      </c>
      <c r="M2143">
        <v>0</v>
      </c>
      <c r="N2143">
        <v>0</v>
      </c>
      <c r="O2143">
        <v>14.07</v>
      </c>
      <c r="P2143" t="s">
        <v>69</v>
      </c>
      <c r="Q2143" t="s">
        <v>407</v>
      </c>
      <c r="R2143" t="s">
        <v>34</v>
      </c>
      <c r="S2143" t="s">
        <v>343</v>
      </c>
      <c r="T2143" t="s">
        <v>36</v>
      </c>
      <c r="U2143">
        <v>0</v>
      </c>
      <c r="V2143">
        <v>580</v>
      </c>
      <c r="W2143">
        <v>2813</v>
      </c>
      <c r="X2143" t="str">
        <f>IF(MESACU[[#This Row],[PAIS]]="ESPAÑA",VLOOKUP(MESACU[[#This Row],[PROVINCIA]],[1]!PROVINCIASCC[#Data],2,FALSE),VLOOKUP(MESACU[[#This Row],[PAIS]],'[1]Centros de coste'!$A$2:$D$204,2,FALSE))</f>
        <v>C45 - IBERICA III</v>
      </c>
      <c r="Y2143" t="str">
        <f>IF(MESACU[[#This Row],[PAIS]]="ESPAÑA",VLOOKUP(MESACU[[#This Row],[PROVINCIA]],[1]!PROVINCIASCC[#Data],3,FALSE),VLOOKUP(MESACU[[#This Row],[PAIS]],'[1]Centros de coste'!$A$2:$D$204,3,FALSE))</f>
        <v>IBERICA III</v>
      </c>
      <c r="Z2143" t="str">
        <f>IF(MESACU[[#This Row],[PAIS]]="ESPAÑA",VLOOKUP(MESACU[[#This Row],[PROVINCIA]],[1]!PROVINCIASCC[#Data],4,FALSE),VLOOKUP(MESACU[[#This Row],[PAIS]],'[1]Centros de coste'!$A$2:$D$204,4,FALSE))</f>
        <v>EUROPA</v>
      </c>
      <c r="AA2143" t="str">
        <f>IFERROR(LEFT(TRIM(MESACU[[#This Row],[CodigoArticulo]]),LEN(TRIM(MESACU[[#This Row],[CodigoArticulo]]))-4),"")</f>
        <v>AVAN</v>
      </c>
      <c r="AB2143" t="str">
        <f>IFERROR(VLOOKUP(MESACU[[#This Row],[CODIGOG]],[1]!FAMILIAS[#Data],5,FALSE),"")</f>
        <v>BIOSTIMULANTS</v>
      </c>
    </row>
    <row r="2144" spans="1:28" x14ac:dyDescent="0.35">
      <c r="A2144" t="s">
        <v>28</v>
      </c>
      <c r="B2144">
        <v>614</v>
      </c>
      <c r="C2144" t="s">
        <v>29</v>
      </c>
      <c r="D2144">
        <v>2025</v>
      </c>
      <c r="E2144">
        <v>6</v>
      </c>
      <c r="F2144" t="s">
        <v>354</v>
      </c>
      <c r="G2144">
        <v>529</v>
      </c>
      <c r="H2144" t="s">
        <v>355</v>
      </c>
      <c r="I2144">
        <v>0</v>
      </c>
      <c r="J2144">
        <v>0</v>
      </c>
      <c r="K2144">
        <v>35.04</v>
      </c>
      <c r="L2144">
        <v>0</v>
      </c>
      <c r="M2144">
        <v>0</v>
      </c>
      <c r="N2144">
        <v>0</v>
      </c>
      <c r="O2144">
        <v>0.42</v>
      </c>
      <c r="P2144" t="s">
        <v>476</v>
      </c>
      <c r="Q2144" t="s">
        <v>407</v>
      </c>
      <c r="R2144" t="s">
        <v>73</v>
      </c>
      <c r="S2144" t="s">
        <v>343</v>
      </c>
      <c r="T2144" t="s">
        <v>36</v>
      </c>
      <c r="U2144">
        <v>0</v>
      </c>
      <c r="V2144">
        <v>32</v>
      </c>
      <c r="W2144">
        <v>350.4</v>
      </c>
      <c r="X2144" t="str">
        <f>IF(MESACU[[#This Row],[PAIS]]="ESPAÑA",VLOOKUP(MESACU[[#This Row],[PROVINCIA]],[1]!PROVINCIASCC[#Data],2,FALSE),VLOOKUP(MESACU[[#This Row],[PAIS]],'[1]Centros de coste'!$A$2:$D$204,2,FALSE))</f>
        <v>C45 - IBERICA III</v>
      </c>
      <c r="Y2144" t="str">
        <f>IF(MESACU[[#This Row],[PAIS]]="ESPAÑA",VLOOKUP(MESACU[[#This Row],[PROVINCIA]],[1]!PROVINCIASCC[#Data],3,FALSE),VLOOKUP(MESACU[[#This Row],[PAIS]],'[1]Centros de coste'!$A$2:$D$204,3,FALSE))</f>
        <v>IBERICA III</v>
      </c>
      <c r="Z2144" t="str">
        <f>IF(MESACU[[#This Row],[PAIS]]="ESPAÑA",VLOOKUP(MESACU[[#This Row],[PROVINCIA]],[1]!PROVINCIASCC[#Data],4,FALSE),VLOOKUP(MESACU[[#This Row],[PAIS]],'[1]Centros de coste'!$A$2:$D$204,4,FALSE))</f>
        <v>EUROPA</v>
      </c>
      <c r="AA2144" t="str">
        <f>IFERROR(LEFT(TRIM(MESACU[[#This Row],[CodigoArticulo]]),LEN(TRIM(MESACU[[#This Row],[CodigoArticulo]]))-4),"")</f>
        <v>AGFE</v>
      </c>
      <c r="AB2144" t="str">
        <f>IFERROR(VLOOKUP(MESACU[[#This Row],[CODIGOG]],[1]!FAMILIAS[#Data],5,FALSE),"")</f>
        <v>BIOFERTILIZERS</v>
      </c>
    </row>
    <row r="2145" spans="1:28" x14ac:dyDescent="0.35">
      <c r="A2145" t="s">
        <v>28</v>
      </c>
      <c r="B2145">
        <v>615</v>
      </c>
      <c r="C2145" t="s">
        <v>29</v>
      </c>
      <c r="D2145">
        <v>2025</v>
      </c>
      <c r="E2145">
        <v>6</v>
      </c>
      <c r="F2145" t="s">
        <v>51</v>
      </c>
      <c r="G2145">
        <v>564</v>
      </c>
      <c r="H2145" t="s">
        <v>52</v>
      </c>
      <c r="I2145">
        <v>0</v>
      </c>
      <c r="J2145">
        <v>0</v>
      </c>
      <c r="K2145">
        <v>34.1</v>
      </c>
      <c r="L2145">
        <v>0</v>
      </c>
      <c r="M2145">
        <v>0</v>
      </c>
      <c r="N2145">
        <v>0</v>
      </c>
      <c r="O2145">
        <v>13.64</v>
      </c>
      <c r="P2145" t="s">
        <v>51</v>
      </c>
      <c r="Q2145" t="s">
        <v>82</v>
      </c>
      <c r="R2145" t="s">
        <v>49</v>
      </c>
      <c r="S2145" t="s">
        <v>50</v>
      </c>
      <c r="T2145" t="s">
        <v>36</v>
      </c>
      <c r="U2145">
        <v>0</v>
      </c>
      <c r="V2145">
        <v>2200</v>
      </c>
      <c r="W2145">
        <v>3410</v>
      </c>
      <c r="X2145" t="str">
        <f>IF(MESACU[[#This Row],[PAIS]]="ESPAÑA",VLOOKUP(MESACU[[#This Row],[PROVINCIA]],[1]!PROVINCIASCC[#Data],2,FALSE),VLOOKUP(MESACU[[#This Row],[PAIS]],'[1]Centros de coste'!$A$2:$D$204,2,FALSE))</f>
        <v>C44 - IBERICA II</v>
      </c>
      <c r="Y2145" t="str">
        <f>IF(MESACU[[#This Row],[PAIS]]="ESPAÑA",VLOOKUP(MESACU[[#This Row],[PROVINCIA]],[1]!PROVINCIASCC[#Data],3,FALSE),VLOOKUP(MESACU[[#This Row],[PAIS]],'[1]Centros de coste'!$A$2:$D$204,3,FALSE))</f>
        <v>IBERICA II</v>
      </c>
      <c r="Z2145" t="str">
        <f>IF(MESACU[[#This Row],[PAIS]]="ESPAÑA",VLOOKUP(MESACU[[#This Row],[PROVINCIA]],[1]!PROVINCIASCC[#Data],4,FALSE),VLOOKUP(MESACU[[#This Row],[PAIS]],'[1]Centros de coste'!$A$2:$D$204,4,FALSE))</f>
        <v>EUROPA</v>
      </c>
      <c r="AA2145" t="str">
        <f>IFERROR(LEFT(TRIM(MESACU[[#This Row],[CodigoArticulo]]),LEN(TRIM(MESACU[[#This Row],[CodigoArticulo]]))-4),"")</f>
        <v>AN</v>
      </c>
      <c r="AB2145" t="str">
        <f>IFERROR(VLOOKUP(MESACU[[#This Row],[CODIGOG]],[1]!FAMILIAS[#Data],5,FALSE),"")</f>
        <v>BIOFERTILIZERS</v>
      </c>
    </row>
    <row r="2146" spans="1:28" x14ac:dyDescent="0.35">
      <c r="A2146" t="s">
        <v>28</v>
      </c>
      <c r="B2146">
        <v>615</v>
      </c>
      <c r="C2146" t="s">
        <v>29</v>
      </c>
      <c r="D2146">
        <v>2025</v>
      </c>
      <c r="E2146">
        <v>6</v>
      </c>
      <c r="F2146" t="s">
        <v>119</v>
      </c>
      <c r="G2146">
        <v>564</v>
      </c>
      <c r="H2146" t="s">
        <v>120</v>
      </c>
      <c r="I2146">
        <v>0</v>
      </c>
      <c r="J2146">
        <v>0</v>
      </c>
      <c r="K2146">
        <v>43.2</v>
      </c>
      <c r="L2146">
        <v>0</v>
      </c>
      <c r="M2146">
        <v>0</v>
      </c>
      <c r="N2146">
        <v>0</v>
      </c>
      <c r="O2146">
        <v>46.55</v>
      </c>
      <c r="P2146" t="s">
        <v>121</v>
      </c>
      <c r="Q2146" t="s">
        <v>82</v>
      </c>
      <c r="R2146" t="s">
        <v>34</v>
      </c>
      <c r="S2146" t="s">
        <v>50</v>
      </c>
      <c r="T2146" t="s">
        <v>36</v>
      </c>
      <c r="U2146">
        <v>0</v>
      </c>
      <c r="V2146">
        <v>2400</v>
      </c>
      <c r="W2146">
        <v>4320</v>
      </c>
      <c r="X2146" t="str">
        <f>IF(MESACU[[#This Row],[PAIS]]="ESPAÑA",VLOOKUP(MESACU[[#This Row],[PROVINCIA]],[1]!PROVINCIASCC[#Data],2,FALSE),VLOOKUP(MESACU[[#This Row],[PAIS]],'[1]Centros de coste'!$A$2:$D$204,2,FALSE))</f>
        <v>C44 - IBERICA II</v>
      </c>
      <c r="Y2146" t="str">
        <f>IF(MESACU[[#This Row],[PAIS]]="ESPAÑA",VLOOKUP(MESACU[[#This Row],[PROVINCIA]],[1]!PROVINCIASCC[#Data],3,FALSE),VLOOKUP(MESACU[[#This Row],[PAIS]],'[1]Centros de coste'!$A$2:$D$204,3,FALSE))</f>
        <v>IBERICA II</v>
      </c>
      <c r="Z2146" t="str">
        <f>IF(MESACU[[#This Row],[PAIS]]="ESPAÑA",VLOOKUP(MESACU[[#This Row],[PROVINCIA]],[1]!PROVINCIASCC[#Data],4,FALSE),VLOOKUP(MESACU[[#This Row],[PAIS]],'[1]Centros de coste'!$A$2:$D$204,4,FALSE))</f>
        <v>EUROPA</v>
      </c>
      <c r="AA2146" t="str">
        <f>IFERROR(LEFT(TRIM(MESACU[[#This Row],[CodigoArticulo]]),LEN(TRIM(MESACU[[#This Row],[CodigoArticulo]]))-4),"")</f>
        <v>S</v>
      </c>
      <c r="AB2146" t="str">
        <f>IFERROR(VLOOKUP(MESACU[[#This Row],[CODIGOG]],[1]!FAMILIAS[#Data],5,FALSE),"")</f>
        <v>BIOFERTILIZERS</v>
      </c>
    </row>
    <row r="2147" spans="1:28" x14ac:dyDescent="0.35">
      <c r="A2147" t="s">
        <v>28</v>
      </c>
      <c r="B2147">
        <v>615</v>
      </c>
      <c r="C2147" t="s">
        <v>29</v>
      </c>
      <c r="D2147">
        <v>2025</v>
      </c>
      <c r="E2147">
        <v>6</v>
      </c>
      <c r="F2147" t="s">
        <v>164</v>
      </c>
      <c r="G2147">
        <v>564</v>
      </c>
      <c r="H2147" t="s">
        <v>165</v>
      </c>
      <c r="I2147">
        <v>0</v>
      </c>
      <c r="J2147">
        <v>0</v>
      </c>
      <c r="K2147">
        <v>12.032</v>
      </c>
      <c r="L2147">
        <v>0</v>
      </c>
      <c r="M2147">
        <v>0</v>
      </c>
      <c r="N2147">
        <v>0</v>
      </c>
      <c r="O2147">
        <v>15.52</v>
      </c>
      <c r="P2147" t="s">
        <v>166</v>
      </c>
      <c r="Q2147" t="s">
        <v>82</v>
      </c>
      <c r="R2147" t="s">
        <v>34</v>
      </c>
      <c r="S2147" t="s">
        <v>50</v>
      </c>
      <c r="T2147" t="s">
        <v>36</v>
      </c>
      <c r="U2147">
        <v>0</v>
      </c>
      <c r="V2147">
        <v>640</v>
      </c>
      <c r="W2147">
        <v>1203.2</v>
      </c>
      <c r="X2147" t="str">
        <f>IF(MESACU[[#This Row],[PAIS]]="ESPAÑA",VLOOKUP(MESACU[[#This Row],[PROVINCIA]],[1]!PROVINCIASCC[#Data],2,FALSE),VLOOKUP(MESACU[[#This Row],[PAIS]],'[1]Centros de coste'!$A$2:$D$204,2,FALSE))</f>
        <v>C44 - IBERICA II</v>
      </c>
      <c r="Y2147" t="str">
        <f>IF(MESACU[[#This Row],[PAIS]]="ESPAÑA",VLOOKUP(MESACU[[#This Row],[PROVINCIA]],[1]!PROVINCIASCC[#Data],3,FALSE),VLOOKUP(MESACU[[#This Row],[PAIS]],'[1]Centros de coste'!$A$2:$D$204,3,FALSE))</f>
        <v>IBERICA II</v>
      </c>
      <c r="Z2147" t="str">
        <f>IF(MESACU[[#This Row],[PAIS]]="ESPAÑA",VLOOKUP(MESACU[[#This Row],[PROVINCIA]],[1]!PROVINCIASCC[#Data],4,FALSE),VLOOKUP(MESACU[[#This Row],[PAIS]],'[1]Centros de coste'!$A$2:$D$204,4,FALSE))</f>
        <v>EUROPA</v>
      </c>
      <c r="AA2147" t="str">
        <f>IFERROR(LEFT(TRIM(MESACU[[#This Row],[CodigoArticulo]]),LEN(TRIM(MESACU[[#This Row],[CodigoArticulo]]))-4),"")</f>
        <v>S</v>
      </c>
      <c r="AB2147" t="str">
        <f>IFERROR(VLOOKUP(MESACU[[#This Row],[CODIGOG]],[1]!FAMILIAS[#Data],5,FALSE),"")</f>
        <v>BIOFERTILIZERS</v>
      </c>
    </row>
    <row r="2148" spans="1:28" x14ac:dyDescent="0.35">
      <c r="A2148" t="s">
        <v>28</v>
      </c>
      <c r="B2148">
        <v>615</v>
      </c>
      <c r="C2148" t="s">
        <v>29</v>
      </c>
      <c r="D2148">
        <v>2025</v>
      </c>
      <c r="E2148">
        <v>6</v>
      </c>
      <c r="F2148" t="s">
        <v>164</v>
      </c>
      <c r="G2148">
        <v>564</v>
      </c>
      <c r="H2148" t="s">
        <v>165</v>
      </c>
      <c r="I2148">
        <v>0</v>
      </c>
      <c r="J2148">
        <v>0</v>
      </c>
      <c r="K2148">
        <v>12.032</v>
      </c>
      <c r="L2148">
        <v>0</v>
      </c>
      <c r="M2148">
        <v>0</v>
      </c>
      <c r="N2148">
        <v>0</v>
      </c>
      <c r="O2148">
        <v>15.52</v>
      </c>
      <c r="P2148" t="s">
        <v>166</v>
      </c>
      <c r="Q2148" t="s">
        <v>82</v>
      </c>
      <c r="R2148" t="s">
        <v>34</v>
      </c>
      <c r="S2148" t="s">
        <v>50</v>
      </c>
      <c r="T2148" t="s">
        <v>36</v>
      </c>
      <c r="U2148">
        <v>0</v>
      </c>
      <c r="V2148">
        <v>640</v>
      </c>
      <c r="W2148">
        <v>1203.2</v>
      </c>
      <c r="X2148" t="str">
        <f>IF(MESACU[[#This Row],[PAIS]]="ESPAÑA",VLOOKUP(MESACU[[#This Row],[PROVINCIA]],[1]!PROVINCIASCC[#Data],2,FALSE),VLOOKUP(MESACU[[#This Row],[PAIS]],'[1]Centros de coste'!$A$2:$D$204,2,FALSE))</f>
        <v>C44 - IBERICA II</v>
      </c>
      <c r="Y2148" t="str">
        <f>IF(MESACU[[#This Row],[PAIS]]="ESPAÑA",VLOOKUP(MESACU[[#This Row],[PROVINCIA]],[1]!PROVINCIASCC[#Data],3,FALSE),VLOOKUP(MESACU[[#This Row],[PAIS]],'[1]Centros de coste'!$A$2:$D$204,3,FALSE))</f>
        <v>IBERICA II</v>
      </c>
      <c r="Z2148" t="str">
        <f>IF(MESACU[[#This Row],[PAIS]]="ESPAÑA",VLOOKUP(MESACU[[#This Row],[PROVINCIA]],[1]!PROVINCIASCC[#Data],4,FALSE),VLOOKUP(MESACU[[#This Row],[PAIS]],'[1]Centros de coste'!$A$2:$D$204,4,FALSE))</f>
        <v>EUROPA</v>
      </c>
      <c r="AA2148" t="str">
        <f>IFERROR(LEFT(TRIM(MESACU[[#This Row],[CodigoArticulo]]),LEN(TRIM(MESACU[[#This Row],[CodigoArticulo]]))-4),"")</f>
        <v>S</v>
      </c>
      <c r="AB2148" t="str">
        <f>IFERROR(VLOOKUP(MESACU[[#This Row],[CODIGOG]],[1]!FAMILIAS[#Data],5,FALSE),"")</f>
        <v>BIOFERTILIZERS</v>
      </c>
    </row>
    <row r="2149" spans="1:28" x14ac:dyDescent="0.35">
      <c r="A2149" t="s">
        <v>28</v>
      </c>
      <c r="B2149">
        <v>615</v>
      </c>
      <c r="C2149" t="s">
        <v>29</v>
      </c>
      <c r="D2149">
        <v>2025</v>
      </c>
      <c r="E2149">
        <v>6</v>
      </c>
      <c r="F2149" t="s">
        <v>129</v>
      </c>
      <c r="G2149">
        <v>564</v>
      </c>
      <c r="H2149" t="s">
        <v>130</v>
      </c>
      <c r="I2149">
        <v>0</v>
      </c>
      <c r="J2149">
        <v>0</v>
      </c>
      <c r="K2149">
        <v>32.192</v>
      </c>
      <c r="L2149">
        <v>0</v>
      </c>
      <c r="M2149">
        <v>0</v>
      </c>
      <c r="N2149">
        <v>0</v>
      </c>
      <c r="O2149">
        <v>7.76</v>
      </c>
      <c r="P2149" t="s">
        <v>129</v>
      </c>
      <c r="Q2149" t="s">
        <v>82</v>
      </c>
      <c r="R2149" t="s">
        <v>34</v>
      </c>
      <c r="S2149" t="s">
        <v>50</v>
      </c>
      <c r="T2149" t="s">
        <v>36</v>
      </c>
      <c r="U2149">
        <v>0</v>
      </c>
      <c r="V2149">
        <v>320</v>
      </c>
      <c r="W2149">
        <v>3219.2</v>
      </c>
      <c r="X2149" t="str">
        <f>IF(MESACU[[#This Row],[PAIS]]="ESPAÑA",VLOOKUP(MESACU[[#This Row],[PROVINCIA]],[1]!PROVINCIASCC[#Data],2,FALSE),VLOOKUP(MESACU[[#This Row],[PAIS]],'[1]Centros de coste'!$A$2:$D$204,2,FALSE))</f>
        <v>C44 - IBERICA II</v>
      </c>
      <c r="Y2149" t="str">
        <f>IF(MESACU[[#This Row],[PAIS]]="ESPAÑA",VLOOKUP(MESACU[[#This Row],[PROVINCIA]],[1]!PROVINCIASCC[#Data],3,FALSE),VLOOKUP(MESACU[[#This Row],[PAIS]],'[1]Centros de coste'!$A$2:$D$204,3,FALSE))</f>
        <v>IBERICA II</v>
      </c>
      <c r="Z2149" t="str">
        <f>IF(MESACU[[#This Row],[PAIS]]="ESPAÑA",VLOOKUP(MESACU[[#This Row],[PROVINCIA]],[1]!PROVINCIASCC[#Data],4,FALSE),VLOOKUP(MESACU[[#This Row],[PAIS]],'[1]Centros de coste'!$A$2:$D$204,4,FALSE))</f>
        <v>EUROPA</v>
      </c>
      <c r="AA2149" t="str">
        <f>IFERROR(LEFT(TRIM(MESACU[[#This Row],[CodigoArticulo]]),LEN(TRIM(MESACU[[#This Row],[CodigoArticulo]]))-4),"")</f>
        <v>SPCE2B</v>
      </c>
      <c r="AB2149" t="str">
        <f>IFERROR(VLOOKUP(MESACU[[#This Row],[CODIGOG]],[1]!FAMILIAS[#Data],5,FALSE),"")</f>
        <v>BIOSTIMULANTS</v>
      </c>
    </row>
    <row r="2150" spans="1:28" x14ac:dyDescent="0.35">
      <c r="A2150" t="s">
        <v>28</v>
      </c>
      <c r="B2150">
        <v>615</v>
      </c>
      <c r="C2150" t="s">
        <v>29</v>
      </c>
      <c r="D2150">
        <v>2025</v>
      </c>
      <c r="E2150">
        <v>6</v>
      </c>
      <c r="F2150" t="s">
        <v>69</v>
      </c>
      <c r="G2150">
        <v>564</v>
      </c>
      <c r="H2150" t="s">
        <v>70</v>
      </c>
      <c r="I2150">
        <v>0</v>
      </c>
      <c r="J2150">
        <v>0</v>
      </c>
      <c r="K2150">
        <v>8.66</v>
      </c>
      <c r="L2150">
        <v>0</v>
      </c>
      <c r="M2150">
        <v>0</v>
      </c>
      <c r="N2150">
        <v>0</v>
      </c>
      <c r="O2150">
        <v>4.8499999999999996</v>
      </c>
      <c r="P2150" t="s">
        <v>69</v>
      </c>
      <c r="Q2150" t="s">
        <v>82</v>
      </c>
      <c r="R2150" t="s">
        <v>34</v>
      </c>
      <c r="S2150" t="s">
        <v>50</v>
      </c>
      <c r="T2150" t="s">
        <v>36</v>
      </c>
      <c r="U2150">
        <v>0</v>
      </c>
      <c r="V2150">
        <v>200</v>
      </c>
      <c r="W2150">
        <v>866</v>
      </c>
      <c r="X2150" t="str">
        <f>IF(MESACU[[#This Row],[PAIS]]="ESPAÑA",VLOOKUP(MESACU[[#This Row],[PROVINCIA]],[1]!PROVINCIASCC[#Data],2,FALSE),VLOOKUP(MESACU[[#This Row],[PAIS]],'[1]Centros de coste'!$A$2:$D$204,2,FALSE))</f>
        <v>C44 - IBERICA II</v>
      </c>
      <c r="Y2150" t="str">
        <f>IF(MESACU[[#This Row],[PAIS]]="ESPAÑA",VLOOKUP(MESACU[[#This Row],[PROVINCIA]],[1]!PROVINCIASCC[#Data],3,FALSE),VLOOKUP(MESACU[[#This Row],[PAIS]],'[1]Centros de coste'!$A$2:$D$204,3,FALSE))</f>
        <v>IBERICA II</v>
      </c>
      <c r="Z2150" t="str">
        <f>IF(MESACU[[#This Row],[PAIS]]="ESPAÑA",VLOOKUP(MESACU[[#This Row],[PROVINCIA]],[1]!PROVINCIASCC[#Data],4,FALSE),VLOOKUP(MESACU[[#This Row],[PAIS]],'[1]Centros de coste'!$A$2:$D$204,4,FALSE))</f>
        <v>EUROPA</v>
      </c>
      <c r="AA2150" t="str">
        <f>IFERROR(LEFT(TRIM(MESACU[[#This Row],[CodigoArticulo]]),LEN(TRIM(MESACU[[#This Row],[CodigoArticulo]]))-4),"")</f>
        <v>AVAN</v>
      </c>
      <c r="AB2150" t="str">
        <f>IFERROR(VLOOKUP(MESACU[[#This Row],[CODIGOG]],[1]!FAMILIAS[#Data],5,FALSE),"")</f>
        <v>BIOSTIMULANTS</v>
      </c>
    </row>
    <row r="2151" spans="1:28" x14ac:dyDescent="0.35">
      <c r="A2151" t="s">
        <v>28</v>
      </c>
      <c r="B2151">
        <v>615</v>
      </c>
      <c r="C2151" t="s">
        <v>29</v>
      </c>
      <c r="D2151">
        <v>2025</v>
      </c>
      <c r="E2151">
        <v>6</v>
      </c>
      <c r="F2151" t="s">
        <v>135</v>
      </c>
      <c r="G2151">
        <v>564</v>
      </c>
      <c r="H2151" t="s">
        <v>136</v>
      </c>
      <c r="I2151">
        <v>0</v>
      </c>
      <c r="J2151">
        <v>0</v>
      </c>
      <c r="K2151">
        <v>14.528</v>
      </c>
      <c r="L2151">
        <v>0</v>
      </c>
      <c r="M2151">
        <v>0</v>
      </c>
      <c r="N2151">
        <v>0</v>
      </c>
      <c r="O2151">
        <v>15.52</v>
      </c>
      <c r="P2151" t="s">
        <v>135</v>
      </c>
      <c r="Q2151" t="s">
        <v>82</v>
      </c>
      <c r="R2151" t="s">
        <v>34</v>
      </c>
      <c r="S2151" t="s">
        <v>50</v>
      </c>
      <c r="T2151" t="s">
        <v>36</v>
      </c>
      <c r="U2151">
        <v>0</v>
      </c>
      <c r="V2151">
        <v>640</v>
      </c>
      <c r="W2151">
        <v>1452.8</v>
      </c>
      <c r="X2151" t="str">
        <f>IF(MESACU[[#This Row],[PAIS]]="ESPAÑA",VLOOKUP(MESACU[[#This Row],[PROVINCIA]],[1]!PROVINCIASCC[#Data],2,FALSE),VLOOKUP(MESACU[[#This Row],[PAIS]],'[1]Centros de coste'!$A$2:$D$204,2,FALSE))</f>
        <v>C44 - IBERICA II</v>
      </c>
      <c r="Y2151" t="str">
        <f>IF(MESACU[[#This Row],[PAIS]]="ESPAÑA",VLOOKUP(MESACU[[#This Row],[PROVINCIA]],[1]!PROVINCIASCC[#Data],3,FALSE),VLOOKUP(MESACU[[#This Row],[PAIS]],'[1]Centros de coste'!$A$2:$D$204,3,FALSE))</f>
        <v>IBERICA II</v>
      </c>
      <c r="Z2151" t="str">
        <f>IF(MESACU[[#This Row],[PAIS]]="ESPAÑA",VLOOKUP(MESACU[[#This Row],[PROVINCIA]],[1]!PROVINCIASCC[#Data],4,FALSE),VLOOKUP(MESACU[[#This Row],[PAIS]],'[1]Centros de coste'!$A$2:$D$204,4,FALSE))</f>
        <v>EUROPA</v>
      </c>
      <c r="AA2151" t="str">
        <f>IFERROR(LEFT(TRIM(MESACU[[#This Row],[CodigoArticulo]]),LEN(TRIM(MESACU[[#This Row],[CodigoArticulo]]))-4),"")</f>
        <v>N</v>
      </c>
      <c r="AB2151" t="str">
        <f>IFERROR(VLOOKUP(MESACU[[#This Row],[CODIGOG]],[1]!FAMILIAS[#Data],5,FALSE),"")</f>
        <v>BIOFERTILIZERS</v>
      </c>
    </row>
    <row r="2152" spans="1:28" x14ac:dyDescent="0.35">
      <c r="A2152" t="s">
        <v>28</v>
      </c>
      <c r="B2152">
        <v>616</v>
      </c>
      <c r="C2152" t="s">
        <v>29</v>
      </c>
      <c r="D2152">
        <v>2025</v>
      </c>
      <c r="E2152">
        <v>6</v>
      </c>
      <c r="F2152" t="s">
        <v>175</v>
      </c>
      <c r="G2152">
        <v>531</v>
      </c>
      <c r="H2152" t="s">
        <v>176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1.1100000000000001</v>
      </c>
      <c r="P2152" t="s">
        <v>306</v>
      </c>
      <c r="Q2152" t="s">
        <v>512</v>
      </c>
      <c r="R2152" t="s">
        <v>34</v>
      </c>
      <c r="S2152" t="s">
        <v>397</v>
      </c>
      <c r="T2152" t="s">
        <v>36</v>
      </c>
      <c r="U2152">
        <v>0</v>
      </c>
      <c r="V2152">
        <v>40</v>
      </c>
      <c r="W2152">
        <v>138</v>
      </c>
      <c r="X2152" t="str">
        <f>IF(MESACU[[#This Row],[PAIS]]="ESPAÑA",VLOOKUP(MESACU[[#This Row],[PROVINCIA]],[1]!PROVINCIASCC[#Data],2,FALSE),VLOOKUP(MESACU[[#This Row],[PAIS]],'[1]Centros de coste'!$A$2:$D$204,2,FALSE))</f>
        <v>C44 - IBERICA II</v>
      </c>
      <c r="Y2152" t="str">
        <f>IF(MESACU[[#This Row],[PAIS]]="ESPAÑA",VLOOKUP(MESACU[[#This Row],[PROVINCIA]],[1]!PROVINCIASCC[#Data],3,FALSE),VLOOKUP(MESACU[[#This Row],[PAIS]],'[1]Centros de coste'!$A$2:$D$204,3,FALSE))</f>
        <v>IBERICA II</v>
      </c>
      <c r="Z2152" t="str">
        <f>IF(MESACU[[#This Row],[PAIS]]="ESPAÑA",VLOOKUP(MESACU[[#This Row],[PROVINCIA]],[1]!PROVINCIASCC[#Data],4,FALSE),VLOOKUP(MESACU[[#This Row],[PAIS]],'[1]Centros de coste'!$A$2:$D$204,4,FALSE))</f>
        <v>EUROPA</v>
      </c>
      <c r="AA2152" t="str">
        <f>IFERROR(LEFT(TRIM(MESACU[[#This Row],[CodigoArticulo]]),LEN(TRIM(MESACU[[#This Row],[CodigoArticulo]]))-4),"")</f>
        <v>PT</v>
      </c>
      <c r="AB2152" t="str">
        <f>IFERROR(VLOOKUP(MESACU[[#This Row],[CODIGOG]],[1]!FAMILIAS[#Data],5,FALSE),"")</f>
        <v>BIOFERTILIZERS</v>
      </c>
    </row>
    <row r="2153" spans="1:28" x14ac:dyDescent="0.35">
      <c r="A2153" t="s">
        <v>28</v>
      </c>
      <c r="B2153">
        <v>616</v>
      </c>
      <c r="C2153" t="s">
        <v>29</v>
      </c>
      <c r="D2153">
        <v>2025</v>
      </c>
      <c r="E2153">
        <v>6</v>
      </c>
      <c r="F2153" t="s">
        <v>92</v>
      </c>
      <c r="G2153">
        <v>531</v>
      </c>
      <c r="H2153" t="s">
        <v>93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6.79</v>
      </c>
      <c r="P2153" t="s">
        <v>92</v>
      </c>
      <c r="Q2153" t="s">
        <v>512</v>
      </c>
      <c r="R2153" t="s">
        <v>34</v>
      </c>
      <c r="S2153" t="s">
        <v>397</v>
      </c>
      <c r="T2153" t="s">
        <v>36</v>
      </c>
      <c r="U2153">
        <v>0</v>
      </c>
      <c r="V2153">
        <v>280</v>
      </c>
      <c r="W2153">
        <v>655.20000000000005</v>
      </c>
      <c r="X2153" t="str">
        <f>IF(MESACU[[#This Row],[PAIS]]="ESPAÑA",VLOOKUP(MESACU[[#This Row],[PROVINCIA]],[1]!PROVINCIASCC[#Data],2,FALSE),VLOOKUP(MESACU[[#This Row],[PAIS]],'[1]Centros de coste'!$A$2:$D$204,2,FALSE))</f>
        <v>C44 - IBERICA II</v>
      </c>
      <c r="Y2153" t="str">
        <f>IF(MESACU[[#This Row],[PAIS]]="ESPAÑA",VLOOKUP(MESACU[[#This Row],[PROVINCIA]],[1]!PROVINCIASCC[#Data],3,FALSE),VLOOKUP(MESACU[[#This Row],[PAIS]],'[1]Centros de coste'!$A$2:$D$204,3,FALSE))</f>
        <v>IBERICA II</v>
      </c>
      <c r="Z2153" t="str">
        <f>IF(MESACU[[#This Row],[PAIS]]="ESPAÑA",VLOOKUP(MESACU[[#This Row],[PROVINCIA]],[1]!PROVINCIASCC[#Data],4,FALSE),VLOOKUP(MESACU[[#This Row],[PAIS]],'[1]Centros de coste'!$A$2:$D$204,4,FALSE))</f>
        <v>EUROPA</v>
      </c>
      <c r="AA2153" t="str">
        <f>IFERROR(LEFT(TRIM(MESACU[[#This Row],[CodigoArticulo]]),LEN(TRIM(MESACU[[#This Row],[CodigoArticulo]]))-4),"")</f>
        <v>BIO</v>
      </c>
      <c r="AB2153" t="str">
        <f>IFERROR(VLOOKUP(MESACU[[#This Row],[CODIGOG]],[1]!FAMILIAS[#Data],5,FALSE),"")</f>
        <v>BIOSTIMULANTS</v>
      </c>
    </row>
    <row r="2154" spans="1:28" x14ac:dyDescent="0.35">
      <c r="A2154" t="s">
        <v>28</v>
      </c>
      <c r="B2154">
        <v>616</v>
      </c>
      <c r="C2154" t="s">
        <v>29</v>
      </c>
      <c r="D2154">
        <v>2025</v>
      </c>
      <c r="E2154">
        <v>6</v>
      </c>
      <c r="F2154" t="s">
        <v>142</v>
      </c>
      <c r="G2154">
        <v>531</v>
      </c>
      <c r="H2154" t="s">
        <v>143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1.1100000000000001</v>
      </c>
      <c r="P2154" t="s">
        <v>28</v>
      </c>
      <c r="Q2154" t="s">
        <v>512</v>
      </c>
      <c r="R2154" t="s">
        <v>34</v>
      </c>
      <c r="S2154" t="s">
        <v>397</v>
      </c>
      <c r="T2154" t="s">
        <v>36</v>
      </c>
      <c r="U2154">
        <v>0</v>
      </c>
      <c r="V2154">
        <v>40</v>
      </c>
      <c r="W2154">
        <v>132</v>
      </c>
      <c r="X2154" t="str">
        <f>IF(MESACU[[#This Row],[PAIS]]="ESPAÑA",VLOOKUP(MESACU[[#This Row],[PROVINCIA]],[1]!PROVINCIASCC[#Data],2,FALSE),VLOOKUP(MESACU[[#This Row],[PAIS]],'[1]Centros de coste'!$A$2:$D$204,2,FALSE))</f>
        <v>C44 - IBERICA II</v>
      </c>
      <c r="Y2154" t="str">
        <f>IF(MESACU[[#This Row],[PAIS]]="ESPAÑA",VLOOKUP(MESACU[[#This Row],[PROVINCIA]],[1]!PROVINCIASCC[#Data],3,FALSE),VLOOKUP(MESACU[[#This Row],[PAIS]],'[1]Centros de coste'!$A$2:$D$204,3,FALSE))</f>
        <v>IBERICA II</v>
      </c>
      <c r="Z2154" t="str">
        <f>IF(MESACU[[#This Row],[PAIS]]="ESPAÑA",VLOOKUP(MESACU[[#This Row],[PROVINCIA]],[1]!PROVINCIASCC[#Data],4,FALSE),VLOOKUP(MESACU[[#This Row],[PAIS]],'[1]Centros de coste'!$A$2:$D$204,4,FALSE))</f>
        <v>EUROPA</v>
      </c>
      <c r="AA2154" t="str">
        <f>IFERROR(LEFT(TRIM(MESACU[[#This Row],[CodigoArticulo]]),LEN(TRIM(MESACU[[#This Row],[CodigoArticulo]]))-4),"")</f>
        <v>B</v>
      </c>
      <c r="AB2154" t="str">
        <f>IFERROR(VLOOKUP(MESACU[[#This Row],[CODIGOG]],[1]!FAMILIAS[#Data],5,FALSE),"")</f>
        <v>BIOFERTILIZERS</v>
      </c>
    </row>
    <row r="2155" spans="1:28" x14ac:dyDescent="0.35">
      <c r="A2155" t="s">
        <v>28</v>
      </c>
      <c r="B2155">
        <v>616</v>
      </c>
      <c r="C2155" t="s">
        <v>29</v>
      </c>
      <c r="D2155">
        <v>2025</v>
      </c>
      <c r="E2155">
        <v>6</v>
      </c>
      <c r="F2155" t="s">
        <v>106</v>
      </c>
      <c r="G2155">
        <v>531</v>
      </c>
      <c r="H2155" t="s">
        <v>513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 t="s">
        <v>28</v>
      </c>
      <c r="Q2155" t="s">
        <v>512</v>
      </c>
      <c r="R2155" t="s">
        <v>28</v>
      </c>
      <c r="S2155" t="s">
        <v>397</v>
      </c>
      <c r="T2155" t="s">
        <v>36</v>
      </c>
      <c r="U2155">
        <v>0</v>
      </c>
      <c r="V2155">
        <v>0</v>
      </c>
      <c r="W2155">
        <v>0</v>
      </c>
      <c r="X2155" t="str">
        <f>IF(MESACU[[#This Row],[PAIS]]="ESPAÑA",VLOOKUP(MESACU[[#This Row],[PROVINCIA]],[1]!PROVINCIASCC[#Data],2,FALSE),VLOOKUP(MESACU[[#This Row],[PAIS]],'[1]Centros de coste'!$A$2:$D$204,2,FALSE))</f>
        <v>C44 - IBERICA II</v>
      </c>
      <c r="Y2155" t="str">
        <f>IF(MESACU[[#This Row],[PAIS]]="ESPAÑA",VLOOKUP(MESACU[[#This Row],[PROVINCIA]],[1]!PROVINCIASCC[#Data],3,FALSE),VLOOKUP(MESACU[[#This Row],[PAIS]],'[1]Centros de coste'!$A$2:$D$204,3,FALSE))</f>
        <v>IBERICA II</v>
      </c>
      <c r="Z2155" t="str">
        <f>IF(MESACU[[#This Row],[PAIS]]="ESPAÑA",VLOOKUP(MESACU[[#This Row],[PROVINCIA]],[1]!PROVINCIASCC[#Data],4,FALSE),VLOOKUP(MESACU[[#This Row],[PAIS]],'[1]Centros de coste'!$A$2:$D$204,4,FALSE))</f>
        <v>EUROPA</v>
      </c>
      <c r="AA2155" t="str">
        <f>IFERROR(LEFT(TRIM(MESACU[[#This Row],[CodigoArticulo]]),LEN(TRIM(MESACU[[#This Row],[CodigoArticulo]]))-4),"")</f>
        <v/>
      </c>
      <c r="AB2155" t="str">
        <f>IFERROR(VLOOKUP(MESACU[[#This Row],[CODIGOG]],[1]!FAMILIAS[#Data],5,FALSE),"")</f>
        <v/>
      </c>
    </row>
    <row r="2156" spans="1:28" x14ac:dyDescent="0.35">
      <c r="A2156" t="s">
        <v>28</v>
      </c>
      <c r="B2156">
        <v>617</v>
      </c>
      <c r="C2156" t="s">
        <v>29</v>
      </c>
      <c r="D2156">
        <v>2025</v>
      </c>
      <c r="E2156">
        <v>6</v>
      </c>
      <c r="F2156" t="s">
        <v>108</v>
      </c>
      <c r="G2156">
        <v>566</v>
      </c>
      <c r="H2156" t="s">
        <v>109</v>
      </c>
      <c r="I2156">
        <v>0</v>
      </c>
      <c r="J2156">
        <v>0</v>
      </c>
      <c r="K2156">
        <v>80</v>
      </c>
      <c r="L2156">
        <v>0</v>
      </c>
      <c r="M2156">
        <v>0</v>
      </c>
      <c r="N2156">
        <v>0</v>
      </c>
      <c r="O2156">
        <v>24</v>
      </c>
      <c r="P2156" t="s">
        <v>110</v>
      </c>
      <c r="Q2156" t="s">
        <v>48</v>
      </c>
      <c r="R2156" t="s">
        <v>34</v>
      </c>
      <c r="S2156" t="s">
        <v>50</v>
      </c>
      <c r="T2156" t="s">
        <v>36</v>
      </c>
      <c r="U2156">
        <v>0</v>
      </c>
      <c r="V2156">
        <v>5000</v>
      </c>
      <c r="W2156">
        <v>8000</v>
      </c>
      <c r="X2156" t="str">
        <f>IF(MESACU[[#This Row],[PAIS]]="ESPAÑA",VLOOKUP(MESACU[[#This Row],[PROVINCIA]],[1]!PROVINCIASCC[#Data],2,FALSE),VLOOKUP(MESACU[[#This Row],[PAIS]],'[1]Centros de coste'!$A$2:$D$204,2,FALSE))</f>
        <v>C44 - IBERICA II</v>
      </c>
      <c r="Y2156" t="str">
        <f>IF(MESACU[[#This Row],[PAIS]]="ESPAÑA",VLOOKUP(MESACU[[#This Row],[PROVINCIA]],[1]!PROVINCIASCC[#Data],3,FALSE),VLOOKUP(MESACU[[#This Row],[PAIS]],'[1]Centros de coste'!$A$2:$D$204,3,FALSE))</f>
        <v>IBERICA II</v>
      </c>
      <c r="Z2156" t="str">
        <f>IF(MESACU[[#This Row],[PAIS]]="ESPAÑA",VLOOKUP(MESACU[[#This Row],[PROVINCIA]],[1]!PROVINCIASCC[#Data],4,FALSE),VLOOKUP(MESACU[[#This Row],[PAIS]],'[1]Centros de coste'!$A$2:$D$204,4,FALSE))</f>
        <v>EUROPA</v>
      </c>
      <c r="AA2156" t="str">
        <f>IFERROR(LEFT(TRIM(MESACU[[#This Row],[CodigoArticulo]]),LEN(TRIM(MESACU[[#This Row],[CodigoArticulo]]))-4),"")</f>
        <v>S</v>
      </c>
      <c r="AB2156" t="str">
        <f>IFERROR(VLOOKUP(MESACU[[#This Row],[CODIGOG]],[1]!FAMILIAS[#Data],5,FALSE),"")</f>
        <v>BIOFERTILIZERS</v>
      </c>
    </row>
    <row r="2157" spans="1:28" x14ac:dyDescent="0.35">
      <c r="A2157" t="s">
        <v>28</v>
      </c>
      <c r="B2157">
        <v>618</v>
      </c>
      <c r="C2157" t="s">
        <v>29</v>
      </c>
      <c r="D2157">
        <v>2025</v>
      </c>
      <c r="E2157">
        <v>6</v>
      </c>
      <c r="F2157" t="s">
        <v>270</v>
      </c>
      <c r="G2157">
        <v>535</v>
      </c>
      <c r="H2157" t="s">
        <v>271</v>
      </c>
      <c r="I2157">
        <v>0</v>
      </c>
      <c r="J2157">
        <v>0</v>
      </c>
      <c r="K2157">
        <v>27.192</v>
      </c>
      <c r="L2157">
        <v>0</v>
      </c>
      <c r="M2157">
        <v>0</v>
      </c>
      <c r="N2157">
        <v>0</v>
      </c>
      <c r="O2157">
        <v>5.41</v>
      </c>
      <c r="P2157" t="s">
        <v>270</v>
      </c>
      <c r="Q2157" t="s">
        <v>514</v>
      </c>
      <c r="R2157" t="s">
        <v>49</v>
      </c>
      <c r="S2157" t="s">
        <v>515</v>
      </c>
      <c r="T2157" t="s">
        <v>36</v>
      </c>
      <c r="U2157">
        <v>0</v>
      </c>
      <c r="V2157">
        <v>660</v>
      </c>
      <c r="W2157">
        <v>1359.6</v>
      </c>
      <c r="X2157" t="str">
        <f>IF(MESACU[[#This Row],[PAIS]]="ESPAÑA",VLOOKUP(MESACU[[#This Row],[PROVINCIA]],[1]!PROVINCIASCC[#Data],2,FALSE),VLOOKUP(MESACU[[#This Row],[PAIS]],'[1]Centros de coste'!$A$2:$D$204,2,FALSE))</f>
        <v>C205 - IBERICA VI</v>
      </c>
      <c r="Y2157" t="str">
        <f>IF(MESACU[[#This Row],[PAIS]]="ESPAÑA",VLOOKUP(MESACU[[#This Row],[PROVINCIA]],[1]!PROVINCIASCC[#Data],3,FALSE),VLOOKUP(MESACU[[#This Row],[PAIS]],'[1]Centros de coste'!$A$2:$D$204,3,FALSE))</f>
        <v>IBERICA VI</v>
      </c>
      <c r="Z2157" t="str">
        <f>IF(MESACU[[#This Row],[PAIS]]="ESPAÑA",VLOOKUP(MESACU[[#This Row],[PROVINCIA]],[1]!PROVINCIASCC[#Data],4,FALSE),VLOOKUP(MESACU[[#This Row],[PAIS]],'[1]Centros de coste'!$A$2:$D$204,4,FALSE))</f>
        <v>EUROPA</v>
      </c>
      <c r="AA2157" t="str">
        <f>IFERROR(LEFT(TRIM(MESACU[[#This Row],[CodigoArticulo]]),LEN(TRIM(MESACU[[#This Row],[CodigoArticulo]]))-4),"")</f>
        <v>AN</v>
      </c>
      <c r="AB2157" t="str">
        <f>IFERROR(VLOOKUP(MESACU[[#This Row],[CODIGOG]],[1]!FAMILIAS[#Data],5,FALSE),"")</f>
        <v>BIOFERTILIZERS</v>
      </c>
    </row>
    <row r="2158" spans="1:28" x14ac:dyDescent="0.35">
      <c r="A2158" t="s">
        <v>28</v>
      </c>
      <c r="B2158">
        <v>618</v>
      </c>
      <c r="C2158" t="s">
        <v>29</v>
      </c>
      <c r="D2158">
        <v>2025</v>
      </c>
      <c r="E2158">
        <v>6</v>
      </c>
      <c r="F2158" t="s">
        <v>270</v>
      </c>
      <c r="G2158">
        <v>535</v>
      </c>
      <c r="H2158" t="s">
        <v>271</v>
      </c>
      <c r="I2158">
        <v>0</v>
      </c>
      <c r="J2158">
        <v>0</v>
      </c>
      <c r="K2158">
        <v>9.8879999999999999</v>
      </c>
      <c r="L2158">
        <v>0</v>
      </c>
      <c r="M2158">
        <v>0</v>
      </c>
      <c r="N2158">
        <v>0</v>
      </c>
      <c r="O2158">
        <v>1.97</v>
      </c>
      <c r="P2158" t="s">
        <v>270</v>
      </c>
      <c r="Q2158" t="s">
        <v>514</v>
      </c>
      <c r="R2158" t="s">
        <v>49</v>
      </c>
      <c r="S2158" t="s">
        <v>515</v>
      </c>
      <c r="T2158" t="s">
        <v>36</v>
      </c>
      <c r="U2158">
        <v>0</v>
      </c>
      <c r="V2158">
        <v>240</v>
      </c>
      <c r="W2158">
        <v>494.4</v>
      </c>
      <c r="X2158" t="str">
        <f>IF(MESACU[[#This Row],[PAIS]]="ESPAÑA",VLOOKUP(MESACU[[#This Row],[PROVINCIA]],[1]!PROVINCIASCC[#Data],2,FALSE),VLOOKUP(MESACU[[#This Row],[PAIS]],'[1]Centros de coste'!$A$2:$D$204,2,FALSE))</f>
        <v>C205 - IBERICA VI</v>
      </c>
      <c r="Y2158" t="str">
        <f>IF(MESACU[[#This Row],[PAIS]]="ESPAÑA",VLOOKUP(MESACU[[#This Row],[PROVINCIA]],[1]!PROVINCIASCC[#Data],3,FALSE),VLOOKUP(MESACU[[#This Row],[PAIS]],'[1]Centros de coste'!$A$2:$D$204,3,FALSE))</f>
        <v>IBERICA VI</v>
      </c>
      <c r="Z2158" t="str">
        <f>IF(MESACU[[#This Row],[PAIS]]="ESPAÑA",VLOOKUP(MESACU[[#This Row],[PROVINCIA]],[1]!PROVINCIASCC[#Data],4,FALSE),VLOOKUP(MESACU[[#This Row],[PAIS]],'[1]Centros de coste'!$A$2:$D$204,4,FALSE))</f>
        <v>EUROPA</v>
      </c>
      <c r="AA2158" t="str">
        <f>IFERROR(LEFT(TRIM(MESACU[[#This Row],[CodigoArticulo]]),LEN(TRIM(MESACU[[#This Row],[CodigoArticulo]]))-4),"")</f>
        <v>AN</v>
      </c>
      <c r="AB2158" t="str">
        <f>IFERROR(VLOOKUP(MESACU[[#This Row],[CODIGOG]],[1]!FAMILIAS[#Data],5,FALSE),"")</f>
        <v>BIOFERTILIZERS</v>
      </c>
    </row>
    <row r="2159" spans="1:28" x14ac:dyDescent="0.35">
      <c r="A2159" t="s">
        <v>28</v>
      </c>
      <c r="B2159">
        <v>619</v>
      </c>
      <c r="C2159" t="s">
        <v>29</v>
      </c>
      <c r="D2159">
        <v>2025</v>
      </c>
      <c r="E2159">
        <v>6</v>
      </c>
      <c r="F2159" t="s">
        <v>135</v>
      </c>
      <c r="G2159">
        <v>564</v>
      </c>
      <c r="H2159" t="s">
        <v>136</v>
      </c>
      <c r="I2159">
        <v>0</v>
      </c>
      <c r="J2159">
        <v>0</v>
      </c>
      <c r="K2159">
        <v>14.528</v>
      </c>
      <c r="L2159">
        <v>0</v>
      </c>
      <c r="M2159">
        <v>0</v>
      </c>
      <c r="N2159">
        <v>0</v>
      </c>
      <c r="O2159">
        <v>15.52</v>
      </c>
      <c r="P2159" t="s">
        <v>135</v>
      </c>
      <c r="Q2159" t="s">
        <v>82</v>
      </c>
      <c r="R2159" t="s">
        <v>34</v>
      </c>
      <c r="S2159" t="s">
        <v>50</v>
      </c>
      <c r="T2159" t="s">
        <v>36</v>
      </c>
      <c r="U2159">
        <v>0</v>
      </c>
      <c r="V2159">
        <v>640</v>
      </c>
      <c r="W2159">
        <v>1452.8</v>
      </c>
      <c r="X2159" t="str">
        <f>IF(MESACU[[#This Row],[PAIS]]="ESPAÑA",VLOOKUP(MESACU[[#This Row],[PROVINCIA]],[1]!PROVINCIASCC[#Data],2,FALSE),VLOOKUP(MESACU[[#This Row],[PAIS]],'[1]Centros de coste'!$A$2:$D$204,2,FALSE))</f>
        <v>C44 - IBERICA II</v>
      </c>
      <c r="Y2159" t="str">
        <f>IF(MESACU[[#This Row],[PAIS]]="ESPAÑA",VLOOKUP(MESACU[[#This Row],[PROVINCIA]],[1]!PROVINCIASCC[#Data],3,FALSE),VLOOKUP(MESACU[[#This Row],[PAIS]],'[1]Centros de coste'!$A$2:$D$204,3,FALSE))</f>
        <v>IBERICA II</v>
      </c>
      <c r="Z2159" t="str">
        <f>IF(MESACU[[#This Row],[PAIS]]="ESPAÑA",VLOOKUP(MESACU[[#This Row],[PROVINCIA]],[1]!PROVINCIASCC[#Data],4,FALSE),VLOOKUP(MESACU[[#This Row],[PAIS]],'[1]Centros de coste'!$A$2:$D$204,4,FALSE))</f>
        <v>EUROPA</v>
      </c>
      <c r="AA2159" t="str">
        <f>IFERROR(LEFT(TRIM(MESACU[[#This Row],[CodigoArticulo]]),LEN(TRIM(MESACU[[#This Row],[CodigoArticulo]]))-4),"")</f>
        <v>N</v>
      </c>
      <c r="AB2159" t="str">
        <f>IFERROR(VLOOKUP(MESACU[[#This Row],[CODIGOG]],[1]!FAMILIAS[#Data],5,FALSE),"")</f>
        <v>BIOFERTILIZERS</v>
      </c>
    </row>
    <row r="2160" spans="1:28" x14ac:dyDescent="0.35">
      <c r="A2160" t="s">
        <v>28</v>
      </c>
      <c r="B2160">
        <v>619</v>
      </c>
      <c r="C2160" t="s">
        <v>29</v>
      </c>
      <c r="D2160">
        <v>2025</v>
      </c>
      <c r="E2160">
        <v>6</v>
      </c>
      <c r="F2160" t="s">
        <v>108</v>
      </c>
      <c r="G2160">
        <v>564</v>
      </c>
      <c r="H2160" t="s">
        <v>109</v>
      </c>
      <c r="I2160">
        <v>0</v>
      </c>
      <c r="J2160">
        <v>0</v>
      </c>
      <c r="K2160">
        <v>34</v>
      </c>
      <c r="L2160">
        <v>0</v>
      </c>
      <c r="M2160">
        <v>0</v>
      </c>
      <c r="N2160">
        <v>0</v>
      </c>
      <c r="O2160">
        <v>9.6</v>
      </c>
      <c r="P2160" t="s">
        <v>110</v>
      </c>
      <c r="Q2160" t="s">
        <v>82</v>
      </c>
      <c r="R2160" t="s">
        <v>34</v>
      </c>
      <c r="S2160" t="s">
        <v>50</v>
      </c>
      <c r="T2160" t="s">
        <v>36</v>
      </c>
      <c r="U2160">
        <v>0</v>
      </c>
      <c r="V2160">
        <v>2000</v>
      </c>
      <c r="W2160">
        <v>3400</v>
      </c>
      <c r="X2160" t="str">
        <f>IF(MESACU[[#This Row],[PAIS]]="ESPAÑA",VLOOKUP(MESACU[[#This Row],[PROVINCIA]],[1]!PROVINCIASCC[#Data],2,FALSE),VLOOKUP(MESACU[[#This Row],[PAIS]],'[1]Centros de coste'!$A$2:$D$204,2,FALSE))</f>
        <v>C44 - IBERICA II</v>
      </c>
      <c r="Y2160" t="str">
        <f>IF(MESACU[[#This Row],[PAIS]]="ESPAÑA",VLOOKUP(MESACU[[#This Row],[PROVINCIA]],[1]!PROVINCIASCC[#Data],3,FALSE),VLOOKUP(MESACU[[#This Row],[PAIS]],'[1]Centros de coste'!$A$2:$D$204,3,FALSE))</f>
        <v>IBERICA II</v>
      </c>
      <c r="Z2160" t="str">
        <f>IF(MESACU[[#This Row],[PAIS]]="ESPAÑA",VLOOKUP(MESACU[[#This Row],[PROVINCIA]],[1]!PROVINCIASCC[#Data],4,FALSE),VLOOKUP(MESACU[[#This Row],[PAIS]],'[1]Centros de coste'!$A$2:$D$204,4,FALSE))</f>
        <v>EUROPA</v>
      </c>
      <c r="AA2160" t="str">
        <f>IFERROR(LEFT(TRIM(MESACU[[#This Row],[CodigoArticulo]]),LEN(TRIM(MESACU[[#This Row],[CodigoArticulo]]))-4),"")</f>
        <v>S</v>
      </c>
      <c r="AB2160" t="str">
        <f>IFERROR(VLOOKUP(MESACU[[#This Row],[CODIGOG]],[1]!FAMILIAS[#Data],5,FALSE),"")</f>
        <v>BIOFERTILIZERS</v>
      </c>
    </row>
    <row r="2161" spans="1:28" x14ac:dyDescent="0.35">
      <c r="A2161" t="s">
        <v>28</v>
      </c>
      <c r="B2161">
        <v>620</v>
      </c>
      <c r="C2161" t="s">
        <v>29</v>
      </c>
      <c r="D2161">
        <v>2025</v>
      </c>
      <c r="E2161">
        <v>6</v>
      </c>
      <c r="F2161" t="s">
        <v>41</v>
      </c>
      <c r="G2161">
        <v>571</v>
      </c>
      <c r="H2161" t="s">
        <v>501</v>
      </c>
      <c r="I2161">
        <v>0</v>
      </c>
      <c r="J2161">
        <v>0</v>
      </c>
      <c r="K2161">
        <v>15.872</v>
      </c>
      <c r="L2161">
        <v>0</v>
      </c>
      <c r="M2161">
        <v>0</v>
      </c>
      <c r="N2161">
        <v>0</v>
      </c>
      <c r="O2161">
        <v>15.52</v>
      </c>
      <c r="P2161" t="s">
        <v>41</v>
      </c>
      <c r="Q2161" t="s">
        <v>102</v>
      </c>
      <c r="R2161" t="s">
        <v>34</v>
      </c>
      <c r="S2161" t="s">
        <v>28</v>
      </c>
      <c r="T2161" t="s">
        <v>201</v>
      </c>
      <c r="U2161">
        <v>0</v>
      </c>
      <c r="V2161">
        <v>640</v>
      </c>
      <c r="W2161">
        <v>1587.2</v>
      </c>
      <c r="X2161" t="str">
        <f>IF(MESACU[[#This Row],[PAIS]]="ESPAÑA",VLOOKUP(MESACU[[#This Row],[PROVINCIA]],[1]!PROVINCIASCC[#Data],2,FALSE),VLOOKUP(MESACU[[#This Row],[PAIS]],'[1]Centros de coste'!$A$2:$D$204,2,FALSE))</f>
        <v>C26 - Portugal</v>
      </c>
      <c r="Y2161" t="str">
        <f>IF(MESACU[[#This Row],[PAIS]]="ESPAÑA",VLOOKUP(MESACU[[#This Row],[PROVINCIA]],[1]!PROVINCIASCC[#Data],3,FALSE),VLOOKUP(MESACU[[#This Row],[PAIS]],'[1]Centros de coste'!$A$2:$D$204,3,FALSE))</f>
        <v>EUROPA IV</v>
      </c>
      <c r="Z2161" t="str">
        <f>IF(MESACU[[#This Row],[PAIS]]="ESPAÑA",VLOOKUP(MESACU[[#This Row],[PROVINCIA]],[1]!PROVINCIASCC[#Data],4,FALSE),VLOOKUP(MESACU[[#This Row],[PAIS]],'[1]Centros de coste'!$A$2:$D$204,4,FALSE))</f>
        <v>EUROPA</v>
      </c>
      <c r="AA2161" t="str">
        <f>IFERROR(LEFT(TRIM(MESACU[[#This Row],[CodigoArticulo]]),LEN(TRIM(MESACU[[#This Row],[CodigoArticulo]]))-4),"")</f>
        <v>JF</v>
      </c>
      <c r="AB2161" t="str">
        <f>IFERROR(VLOOKUP(MESACU[[#This Row],[CODIGOG]],[1]!FAMILIAS[#Data],5,FALSE),"")</f>
        <v>BIOCONTROL</v>
      </c>
    </row>
    <row r="2162" spans="1:28" x14ac:dyDescent="0.35">
      <c r="A2162" t="s">
        <v>28</v>
      </c>
      <c r="B2162">
        <v>621</v>
      </c>
      <c r="C2162" t="s">
        <v>29</v>
      </c>
      <c r="D2162">
        <v>2025</v>
      </c>
      <c r="E2162">
        <v>6</v>
      </c>
      <c r="F2162" t="s">
        <v>51</v>
      </c>
      <c r="G2162">
        <v>571</v>
      </c>
      <c r="H2162" t="s">
        <v>52</v>
      </c>
      <c r="I2162">
        <v>0</v>
      </c>
      <c r="J2162">
        <v>0</v>
      </c>
      <c r="K2162">
        <v>13.616</v>
      </c>
      <c r="L2162">
        <v>0</v>
      </c>
      <c r="M2162">
        <v>0</v>
      </c>
      <c r="N2162">
        <v>0</v>
      </c>
      <c r="O2162">
        <v>5.7</v>
      </c>
      <c r="P2162" t="s">
        <v>51</v>
      </c>
      <c r="Q2162" t="s">
        <v>102</v>
      </c>
      <c r="R2162" t="s">
        <v>49</v>
      </c>
      <c r="S2162" t="s">
        <v>28</v>
      </c>
      <c r="T2162" t="s">
        <v>201</v>
      </c>
      <c r="U2162">
        <v>0</v>
      </c>
      <c r="V2162">
        <v>920</v>
      </c>
      <c r="W2162">
        <v>1361.6</v>
      </c>
      <c r="X2162" t="str">
        <f>IF(MESACU[[#This Row],[PAIS]]="ESPAÑA",VLOOKUP(MESACU[[#This Row],[PROVINCIA]],[1]!PROVINCIASCC[#Data],2,FALSE),VLOOKUP(MESACU[[#This Row],[PAIS]],'[1]Centros de coste'!$A$2:$D$204,2,FALSE))</f>
        <v>C26 - Portugal</v>
      </c>
      <c r="Y2162" t="str">
        <f>IF(MESACU[[#This Row],[PAIS]]="ESPAÑA",VLOOKUP(MESACU[[#This Row],[PROVINCIA]],[1]!PROVINCIASCC[#Data],3,FALSE),VLOOKUP(MESACU[[#This Row],[PAIS]],'[1]Centros de coste'!$A$2:$D$204,3,FALSE))</f>
        <v>EUROPA IV</v>
      </c>
      <c r="Z2162" t="str">
        <f>IF(MESACU[[#This Row],[PAIS]]="ESPAÑA",VLOOKUP(MESACU[[#This Row],[PROVINCIA]],[1]!PROVINCIASCC[#Data],4,FALSE),VLOOKUP(MESACU[[#This Row],[PAIS]],'[1]Centros de coste'!$A$2:$D$204,4,FALSE))</f>
        <v>EUROPA</v>
      </c>
      <c r="AA2162" t="str">
        <f>IFERROR(LEFT(TRIM(MESACU[[#This Row],[CodigoArticulo]]),LEN(TRIM(MESACU[[#This Row],[CodigoArticulo]]))-4),"")</f>
        <v>AN</v>
      </c>
      <c r="AB2162" t="str">
        <f>IFERROR(VLOOKUP(MESACU[[#This Row],[CODIGOG]],[1]!FAMILIAS[#Data],5,FALSE),"")</f>
        <v>BIOFERTILIZERS</v>
      </c>
    </row>
    <row r="2163" spans="1:28" x14ac:dyDescent="0.35">
      <c r="A2163" t="s">
        <v>28</v>
      </c>
      <c r="B2163">
        <v>621</v>
      </c>
      <c r="C2163" t="s">
        <v>29</v>
      </c>
      <c r="D2163">
        <v>2025</v>
      </c>
      <c r="E2163">
        <v>6</v>
      </c>
      <c r="F2163" t="s">
        <v>51</v>
      </c>
      <c r="G2163">
        <v>571</v>
      </c>
      <c r="H2163" t="s">
        <v>52</v>
      </c>
      <c r="I2163">
        <v>0</v>
      </c>
      <c r="J2163">
        <v>0</v>
      </c>
      <c r="K2163">
        <v>2.6640000000000001</v>
      </c>
      <c r="L2163">
        <v>0</v>
      </c>
      <c r="M2163">
        <v>0</v>
      </c>
      <c r="N2163">
        <v>0</v>
      </c>
      <c r="O2163">
        <v>1.1200000000000001</v>
      </c>
      <c r="P2163" t="s">
        <v>51</v>
      </c>
      <c r="Q2163" t="s">
        <v>102</v>
      </c>
      <c r="R2163" t="s">
        <v>49</v>
      </c>
      <c r="S2163" t="s">
        <v>28</v>
      </c>
      <c r="T2163" t="s">
        <v>201</v>
      </c>
      <c r="U2163">
        <v>0</v>
      </c>
      <c r="V2163">
        <v>180</v>
      </c>
      <c r="W2163">
        <v>266.39999999999998</v>
      </c>
      <c r="X2163" t="str">
        <f>IF(MESACU[[#This Row],[PAIS]]="ESPAÑA",VLOOKUP(MESACU[[#This Row],[PROVINCIA]],[1]!PROVINCIASCC[#Data],2,FALSE),VLOOKUP(MESACU[[#This Row],[PAIS]],'[1]Centros de coste'!$A$2:$D$204,2,FALSE))</f>
        <v>C26 - Portugal</v>
      </c>
      <c r="Y2163" t="str">
        <f>IF(MESACU[[#This Row],[PAIS]]="ESPAÑA",VLOOKUP(MESACU[[#This Row],[PROVINCIA]],[1]!PROVINCIASCC[#Data],3,FALSE),VLOOKUP(MESACU[[#This Row],[PAIS]],'[1]Centros de coste'!$A$2:$D$204,3,FALSE))</f>
        <v>EUROPA IV</v>
      </c>
      <c r="Z2163" t="str">
        <f>IF(MESACU[[#This Row],[PAIS]]="ESPAÑA",VLOOKUP(MESACU[[#This Row],[PROVINCIA]],[1]!PROVINCIASCC[#Data],4,FALSE),VLOOKUP(MESACU[[#This Row],[PAIS]],'[1]Centros de coste'!$A$2:$D$204,4,FALSE))</f>
        <v>EUROPA</v>
      </c>
      <c r="AA2163" t="str">
        <f>IFERROR(LEFT(TRIM(MESACU[[#This Row],[CodigoArticulo]]),LEN(TRIM(MESACU[[#This Row],[CodigoArticulo]]))-4),"")</f>
        <v>AN</v>
      </c>
      <c r="AB2163" t="str">
        <f>IFERROR(VLOOKUP(MESACU[[#This Row],[CODIGOG]],[1]!FAMILIAS[#Data],5,FALSE),"")</f>
        <v>BIOFERTILIZERS</v>
      </c>
    </row>
    <row r="2164" spans="1:28" x14ac:dyDescent="0.35">
      <c r="A2164" t="s">
        <v>28</v>
      </c>
      <c r="B2164">
        <v>622</v>
      </c>
      <c r="C2164" t="s">
        <v>29</v>
      </c>
      <c r="D2164">
        <v>2025</v>
      </c>
      <c r="E2164">
        <v>6</v>
      </c>
      <c r="F2164" t="s">
        <v>51</v>
      </c>
      <c r="G2164">
        <v>571</v>
      </c>
      <c r="H2164" t="s">
        <v>52</v>
      </c>
      <c r="I2164">
        <v>0</v>
      </c>
      <c r="J2164">
        <v>0</v>
      </c>
      <c r="K2164">
        <v>32.56</v>
      </c>
      <c r="L2164">
        <v>0</v>
      </c>
      <c r="M2164">
        <v>0</v>
      </c>
      <c r="N2164">
        <v>0</v>
      </c>
      <c r="O2164">
        <v>13.64</v>
      </c>
      <c r="P2164" t="s">
        <v>51</v>
      </c>
      <c r="Q2164" t="s">
        <v>102</v>
      </c>
      <c r="R2164" t="s">
        <v>49</v>
      </c>
      <c r="S2164" t="s">
        <v>434</v>
      </c>
      <c r="T2164" t="s">
        <v>201</v>
      </c>
      <c r="U2164">
        <v>0</v>
      </c>
      <c r="V2164">
        <v>2200</v>
      </c>
      <c r="W2164">
        <v>3256</v>
      </c>
      <c r="X2164" t="str">
        <f>IF(MESACU[[#This Row],[PAIS]]="ESPAÑA",VLOOKUP(MESACU[[#This Row],[PROVINCIA]],[1]!PROVINCIASCC[#Data],2,FALSE),VLOOKUP(MESACU[[#This Row],[PAIS]],'[1]Centros de coste'!$A$2:$D$204,2,FALSE))</f>
        <v>C26 - Portugal</v>
      </c>
      <c r="Y2164" t="str">
        <f>IF(MESACU[[#This Row],[PAIS]]="ESPAÑA",VLOOKUP(MESACU[[#This Row],[PROVINCIA]],[1]!PROVINCIASCC[#Data],3,FALSE),VLOOKUP(MESACU[[#This Row],[PAIS]],'[1]Centros de coste'!$A$2:$D$204,3,FALSE))</f>
        <v>EUROPA IV</v>
      </c>
      <c r="Z2164" t="str">
        <f>IF(MESACU[[#This Row],[PAIS]]="ESPAÑA",VLOOKUP(MESACU[[#This Row],[PROVINCIA]],[1]!PROVINCIASCC[#Data],4,FALSE),VLOOKUP(MESACU[[#This Row],[PAIS]],'[1]Centros de coste'!$A$2:$D$204,4,FALSE))</f>
        <v>EUROPA</v>
      </c>
      <c r="AA2164" t="str">
        <f>IFERROR(LEFT(TRIM(MESACU[[#This Row],[CodigoArticulo]]),LEN(TRIM(MESACU[[#This Row],[CodigoArticulo]]))-4),"")</f>
        <v>AN</v>
      </c>
      <c r="AB2164" t="str">
        <f>IFERROR(VLOOKUP(MESACU[[#This Row],[CODIGOG]],[1]!FAMILIAS[#Data],5,FALSE),"")</f>
        <v>BIOFERTILIZERS</v>
      </c>
    </row>
    <row r="2165" spans="1:28" x14ac:dyDescent="0.35">
      <c r="A2165" t="s">
        <v>28</v>
      </c>
      <c r="B2165">
        <v>623</v>
      </c>
      <c r="C2165" t="s">
        <v>29</v>
      </c>
      <c r="D2165">
        <v>2025</v>
      </c>
      <c r="E2165">
        <v>6</v>
      </c>
      <c r="F2165" t="s">
        <v>384</v>
      </c>
      <c r="G2165">
        <v>566</v>
      </c>
      <c r="H2165" t="s">
        <v>385</v>
      </c>
      <c r="I2165">
        <v>0</v>
      </c>
      <c r="J2165">
        <v>0</v>
      </c>
      <c r="K2165">
        <v>53</v>
      </c>
      <c r="L2165">
        <v>0</v>
      </c>
      <c r="M2165">
        <v>0</v>
      </c>
      <c r="N2165">
        <v>0</v>
      </c>
      <c r="O2165">
        <v>9.6</v>
      </c>
      <c r="P2165" t="s">
        <v>384</v>
      </c>
      <c r="Q2165" t="s">
        <v>48</v>
      </c>
      <c r="R2165" t="s">
        <v>34</v>
      </c>
      <c r="S2165" t="s">
        <v>50</v>
      </c>
      <c r="T2165" t="s">
        <v>36</v>
      </c>
      <c r="U2165">
        <v>0</v>
      </c>
      <c r="V2165">
        <v>2000</v>
      </c>
      <c r="W2165">
        <v>5300</v>
      </c>
      <c r="X2165" t="str">
        <f>IF(MESACU[[#This Row],[PAIS]]="ESPAÑA",VLOOKUP(MESACU[[#This Row],[PROVINCIA]],[1]!PROVINCIASCC[#Data],2,FALSE),VLOOKUP(MESACU[[#This Row],[PAIS]],'[1]Centros de coste'!$A$2:$D$204,2,FALSE))</f>
        <v>C44 - IBERICA II</v>
      </c>
      <c r="Y2165" t="str">
        <f>IF(MESACU[[#This Row],[PAIS]]="ESPAÑA",VLOOKUP(MESACU[[#This Row],[PROVINCIA]],[1]!PROVINCIASCC[#Data],3,FALSE),VLOOKUP(MESACU[[#This Row],[PAIS]],'[1]Centros de coste'!$A$2:$D$204,3,FALSE))</f>
        <v>IBERICA II</v>
      </c>
      <c r="Z2165" t="str">
        <f>IF(MESACU[[#This Row],[PAIS]]="ESPAÑA",VLOOKUP(MESACU[[#This Row],[PROVINCIA]],[1]!PROVINCIASCC[#Data],4,FALSE),VLOOKUP(MESACU[[#This Row],[PAIS]],'[1]Centros de coste'!$A$2:$D$204,4,FALSE))</f>
        <v>EUROPA</v>
      </c>
      <c r="AA2165" t="str">
        <f>IFERROR(LEFT(TRIM(MESACU[[#This Row],[CodigoArticulo]]),LEN(TRIM(MESACU[[#This Row],[CodigoArticulo]]))-4),"")</f>
        <v>AGXKC</v>
      </c>
      <c r="AB2165" t="str">
        <f>IFERROR(VLOOKUP(MESACU[[#This Row],[CODIGOG]],[1]!FAMILIAS[#Data],5,FALSE),"")</f>
        <v>BIOSTIMULANTS</v>
      </c>
    </row>
    <row r="2166" spans="1:28" x14ac:dyDescent="0.35">
      <c r="A2166" t="s">
        <v>28</v>
      </c>
      <c r="B2166">
        <v>623</v>
      </c>
      <c r="C2166" t="s">
        <v>29</v>
      </c>
      <c r="D2166">
        <v>2025</v>
      </c>
      <c r="E2166">
        <v>6</v>
      </c>
      <c r="F2166" t="s">
        <v>129</v>
      </c>
      <c r="G2166">
        <v>566</v>
      </c>
      <c r="H2166" t="s">
        <v>130</v>
      </c>
      <c r="I2166">
        <v>0</v>
      </c>
      <c r="J2166">
        <v>0</v>
      </c>
      <c r="K2166">
        <v>10.06</v>
      </c>
      <c r="L2166">
        <v>0</v>
      </c>
      <c r="M2166">
        <v>0</v>
      </c>
      <c r="N2166">
        <v>0</v>
      </c>
      <c r="O2166">
        <v>2.4300000000000002</v>
      </c>
      <c r="P2166" t="s">
        <v>129</v>
      </c>
      <c r="Q2166" t="s">
        <v>48</v>
      </c>
      <c r="R2166" t="s">
        <v>34</v>
      </c>
      <c r="S2166" t="s">
        <v>50</v>
      </c>
      <c r="T2166" t="s">
        <v>36</v>
      </c>
      <c r="U2166">
        <v>0</v>
      </c>
      <c r="V2166">
        <v>100</v>
      </c>
      <c r="W2166">
        <v>1006</v>
      </c>
      <c r="X2166" t="str">
        <f>IF(MESACU[[#This Row],[PAIS]]="ESPAÑA",VLOOKUP(MESACU[[#This Row],[PROVINCIA]],[1]!PROVINCIASCC[#Data],2,FALSE),VLOOKUP(MESACU[[#This Row],[PAIS]],'[1]Centros de coste'!$A$2:$D$204,2,FALSE))</f>
        <v>C44 - IBERICA II</v>
      </c>
      <c r="Y2166" t="str">
        <f>IF(MESACU[[#This Row],[PAIS]]="ESPAÑA",VLOOKUP(MESACU[[#This Row],[PROVINCIA]],[1]!PROVINCIASCC[#Data],3,FALSE),VLOOKUP(MESACU[[#This Row],[PAIS]],'[1]Centros de coste'!$A$2:$D$204,3,FALSE))</f>
        <v>IBERICA II</v>
      </c>
      <c r="Z2166" t="str">
        <f>IF(MESACU[[#This Row],[PAIS]]="ESPAÑA",VLOOKUP(MESACU[[#This Row],[PROVINCIA]],[1]!PROVINCIASCC[#Data],4,FALSE),VLOOKUP(MESACU[[#This Row],[PAIS]],'[1]Centros de coste'!$A$2:$D$204,4,FALSE))</f>
        <v>EUROPA</v>
      </c>
      <c r="AA2166" t="str">
        <f>IFERROR(LEFT(TRIM(MESACU[[#This Row],[CodigoArticulo]]),LEN(TRIM(MESACU[[#This Row],[CodigoArticulo]]))-4),"")</f>
        <v>SPCE2B</v>
      </c>
      <c r="AB2166" t="str">
        <f>IFERROR(VLOOKUP(MESACU[[#This Row],[CODIGOG]],[1]!FAMILIAS[#Data],5,FALSE),"")</f>
        <v>BIOSTIMULANTS</v>
      </c>
    </row>
    <row r="2167" spans="1:28" x14ac:dyDescent="0.35">
      <c r="A2167" t="s">
        <v>28</v>
      </c>
      <c r="B2167">
        <v>624</v>
      </c>
      <c r="C2167" t="s">
        <v>29</v>
      </c>
      <c r="D2167">
        <v>2025</v>
      </c>
      <c r="E2167">
        <v>6</v>
      </c>
      <c r="F2167" t="s">
        <v>108</v>
      </c>
      <c r="G2167">
        <v>566</v>
      </c>
      <c r="H2167" t="s">
        <v>109</v>
      </c>
      <c r="I2167">
        <v>0</v>
      </c>
      <c r="J2167">
        <v>0</v>
      </c>
      <c r="K2167">
        <v>32</v>
      </c>
      <c r="L2167">
        <v>0</v>
      </c>
      <c r="M2167">
        <v>0</v>
      </c>
      <c r="N2167">
        <v>0</v>
      </c>
      <c r="O2167">
        <v>9.6</v>
      </c>
      <c r="P2167" t="s">
        <v>110</v>
      </c>
      <c r="Q2167" t="s">
        <v>48</v>
      </c>
      <c r="R2167" t="s">
        <v>34</v>
      </c>
      <c r="S2167" t="s">
        <v>50</v>
      </c>
      <c r="T2167" t="s">
        <v>36</v>
      </c>
      <c r="U2167">
        <v>0</v>
      </c>
      <c r="V2167">
        <v>2000</v>
      </c>
      <c r="W2167">
        <v>3200</v>
      </c>
      <c r="X2167" t="str">
        <f>IF(MESACU[[#This Row],[PAIS]]="ESPAÑA",VLOOKUP(MESACU[[#This Row],[PROVINCIA]],[1]!PROVINCIASCC[#Data],2,FALSE),VLOOKUP(MESACU[[#This Row],[PAIS]],'[1]Centros de coste'!$A$2:$D$204,2,FALSE))</f>
        <v>C44 - IBERICA II</v>
      </c>
      <c r="Y2167" t="str">
        <f>IF(MESACU[[#This Row],[PAIS]]="ESPAÑA",VLOOKUP(MESACU[[#This Row],[PROVINCIA]],[1]!PROVINCIASCC[#Data],3,FALSE),VLOOKUP(MESACU[[#This Row],[PAIS]],'[1]Centros de coste'!$A$2:$D$204,3,FALSE))</f>
        <v>IBERICA II</v>
      </c>
      <c r="Z2167" t="str">
        <f>IF(MESACU[[#This Row],[PAIS]]="ESPAÑA",VLOOKUP(MESACU[[#This Row],[PROVINCIA]],[1]!PROVINCIASCC[#Data],4,FALSE),VLOOKUP(MESACU[[#This Row],[PAIS]],'[1]Centros de coste'!$A$2:$D$204,4,FALSE))</f>
        <v>EUROPA</v>
      </c>
      <c r="AA2167" t="str">
        <f>IFERROR(LEFT(TRIM(MESACU[[#This Row],[CodigoArticulo]]),LEN(TRIM(MESACU[[#This Row],[CodigoArticulo]]))-4),"")</f>
        <v>S</v>
      </c>
      <c r="AB2167" t="str">
        <f>IFERROR(VLOOKUP(MESACU[[#This Row],[CODIGOG]],[1]!FAMILIAS[#Data],5,FALSE),"")</f>
        <v>BIOFERTILIZERS</v>
      </c>
    </row>
    <row r="2168" spans="1:28" x14ac:dyDescent="0.35">
      <c r="A2168" t="s">
        <v>28</v>
      </c>
      <c r="B2168">
        <v>624</v>
      </c>
      <c r="C2168" t="s">
        <v>29</v>
      </c>
      <c r="D2168">
        <v>2025</v>
      </c>
      <c r="E2168">
        <v>6</v>
      </c>
      <c r="F2168" t="s">
        <v>129</v>
      </c>
      <c r="G2168">
        <v>566</v>
      </c>
      <c r="H2168" t="s">
        <v>130</v>
      </c>
      <c r="I2168">
        <v>0</v>
      </c>
      <c r="J2168">
        <v>0</v>
      </c>
      <c r="K2168">
        <v>10.06</v>
      </c>
      <c r="L2168">
        <v>0</v>
      </c>
      <c r="M2168">
        <v>0</v>
      </c>
      <c r="N2168">
        <v>0</v>
      </c>
      <c r="O2168">
        <v>2.4300000000000002</v>
      </c>
      <c r="P2168" t="s">
        <v>129</v>
      </c>
      <c r="Q2168" t="s">
        <v>48</v>
      </c>
      <c r="R2168" t="s">
        <v>34</v>
      </c>
      <c r="S2168" t="s">
        <v>50</v>
      </c>
      <c r="T2168" t="s">
        <v>36</v>
      </c>
      <c r="U2168">
        <v>0</v>
      </c>
      <c r="V2168">
        <v>100</v>
      </c>
      <c r="W2168">
        <v>1006</v>
      </c>
      <c r="X2168" t="str">
        <f>IF(MESACU[[#This Row],[PAIS]]="ESPAÑA",VLOOKUP(MESACU[[#This Row],[PROVINCIA]],[1]!PROVINCIASCC[#Data],2,FALSE),VLOOKUP(MESACU[[#This Row],[PAIS]],'[1]Centros de coste'!$A$2:$D$204,2,FALSE))</f>
        <v>C44 - IBERICA II</v>
      </c>
      <c r="Y2168" t="str">
        <f>IF(MESACU[[#This Row],[PAIS]]="ESPAÑA",VLOOKUP(MESACU[[#This Row],[PROVINCIA]],[1]!PROVINCIASCC[#Data],3,FALSE),VLOOKUP(MESACU[[#This Row],[PAIS]],'[1]Centros de coste'!$A$2:$D$204,3,FALSE))</f>
        <v>IBERICA II</v>
      </c>
      <c r="Z2168" t="str">
        <f>IF(MESACU[[#This Row],[PAIS]]="ESPAÑA",VLOOKUP(MESACU[[#This Row],[PROVINCIA]],[1]!PROVINCIASCC[#Data],4,FALSE),VLOOKUP(MESACU[[#This Row],[PAIS]],'[1]Centros de coste'!$A$2:$D$204,4,FALSE))</f>
        <v>EUROPA</v>
      </c>
      <c r="AA2168" t="str">
        <f>IFERROR(LEFT(TRIM(MESACU[[#This Row],[CodigoArticulo]]),LEN(TRIM(MESACU[[#This Row],[CodigoArticulo]]))-4),"")</f>
        <v>SPCE2B</v>
      </c>
      <c r="AB2168" t="str">
        <f>IFERROR(VLOOKUP(MESACU[[#This Row],[CODIGOG]],[1]!FAMILIAS[#Data],5,FALSE),"")</f>
        <v>BIOSTIMULANTS</v>
      </c>
    </row>
    <row r="2169" spans="1:28" x14ac:dyDescent="0.35">
      <c r="A2169" t="s">
        <v>28</v>
      </c>
      <c r="B2169">
        <v>624</v>
      </c>
      <c r="C2169" t="s">
        <v>29</v>
      </c>
      <c r="D2169">
        <v>2025</v>
      </c>
      <c r="E2169">
        <v>6</v>
      </c>
      <c r="F2169" t="s">
        <v>326</v>
      </c>
      <c r="G2169">
        <v>566</v>
      </c>
      <c r="H2169" t="s">
        <v>327</v>
      </c>
      <c r="I2169">
        <v>0</v>
      </c>
      <c r="J2169">
        <v>0</v>
      </c>
      <c r="K2169">
        <v>1.4112</v>
      </c>
      <c r="L2169">
        <v>0</v>
      </c>
      <c r="M2169">
        <v>0</v>
      </c>
      <c r="N2169">
        <v>0</v>
      </c>
      <c r="O2169">
        <v>0.64</v>
      </c>
      <c r="P2169" t="s">
        <v>326</v>
      </c>
      <c r="Q2169" t="s">
        <v>48</v>
      </c>
      <c r="R2169" t="s">
        <v>34</v>
      </c>
      <c r="S2169" t="s">
        <v>50</v>
      </c>
      <c r="T2169" t="s">
        <v>36</v>
      </c>
      <c r="U2169">
        <v>0</v>
      </c>
      <c r="V2169">
        <v>12</v>
      </c>
      <c r="W2169">
        <v>141.12</v>
      </c>
      <c r="X2169" t="str">
        <f>IF(MESACU[[#This Row],[PAIS]]="ESPAÑA",VLOOKUP(MESACU[[#This Row],[PROVINCIA]],[1]!PROVINCIASCC[#Data],2,FALSE),VLOOKUP(MESACU[[#This Row],[PAIS]],'[1]Centros de coste'!$A$2:$D$204,2,FALSE))</f>
        <v>C44 - IBERICA II</v>
      </c>
      <c r="Y2169" t="str">
        <f>IF(MESACU[[#This Row],[PAIS]]="ESPAÑA",VLOOKUP(MESACU[[#This Row],[PROVINCIA]],[1]!PROVINCIASCC[#Data],3,FALSE),VLOOKUP(MESACU[[#This Row],[PAIS]],'[1]Centros de coste'!$A$2:$D$204,3,FALSE))</f>
        <v>IBERICA II</v>
      </c>
      <c r="Z2169" t="str">
        <f>IF(MESACU[[#This Row],[PAIS]]="ESPAÑA",VLOOKUP(MESACU[[#This Row],[PROVINCIA]],[1]!PROVINCIASCC[#Data],4,FALSE),VLOOKUP(MESACU[[#This Row],[PAIS]],'[1]Centros de coste'!$A$2:$D$204,4,FALSE))</f>
        <v>EUROPA</v>
      </c>
      <c r="AA2169" t="str">
        <f>IFERROR(LEFT(TRIM(MESACU[[#This Row],[CodigoArticulo]]),LEN(TRIM(MESACU[[#This Row],[CodigoArticulo]]))-4),"")</f>
        <v>SPCE2B</v>
      </c>
      <c r="AB2169" t="str">
        <f>IFERROR(VLOOKUP(MESACU[[#This Row],[CODIGOG]],[1]!FAMILIAS[#Data],5,FALSE),"")</f>
        <v>BIOSTIMULANTS</v>
      </c>
    </row>
    <row r="2170" spans="1:28" x14ac:dyDescent="0.35">
      <c r="A2170" t="s">
        <v>28</v>
      </c>
      <c r="B2170">
        <v>624</v>
      </c>
      <c r="C2170" t="s">
        <v>29</v>
      </c>
      <c r="D2170">
        <v>2025</v>
      </c>
      <c r="E2170">
        <v>6</v>
      </c>
      <c r="F2170" t="s">
        <v>86</v>
      </c>
      <c r="G2170">
        <v>566</v>
      </c>
      <c r="H2170" t="s">
        <v>87</v>
      </c>
      <c r="I2170">
        <v>0</v>
      </c>
      <c r="J2170">
        <v>0</v>
      </c>
      <c r="K2170">
        <v>3.49</v>
      </c>
      <c r="L2170">
        <v>0</v>
      </c>
      <c r="M2170">
        <v>0</v>
      </c>
      <c r="N2170">
        <v>0</v>
      </c>
      <c r="O2170">
        <v>2.4300000000000002</v>
      </c>
      <c r="P2170" t="s">
        <v>86</v>
      </c>
      <c r="Q2170" t="s">
        <v>48</v>
      </c>
      <c r="R2170" t="s">
        <v>34</v>
      </c>
      <c r="S2170" t="s">
        <v>50</v>
      </c>
      <c r="T2170" t="s">
        <v>36</v>
      </c>
      <c r="U2170">
        <v>0</v>
      </c>
      <c r="V2170">
        <v>100</v>
      </c>
      <c r="W2170">
        <v>349</v>
      </c>
      <c r="X2170" t="str">
        <f>IF(MESACU[[#This Row],[PAIS]]="ESPAÑA",VLOOKUP(MESACU[[#This Row],[PROVINCIA]],[1]!PROVINCIASCC[#Data],2,FALSE),VLOOKUP(MESACU[[#This Row],[PAIS]],'[1]Centros de coste'!$A$2:$D$204,2,FALSE))</f>
        <v>C44 - IBERICA II</v>
      </c>
      <c r="Y2170" t="str">
        <f>IF(MESACU[[#This Row],[PAIS]]="ESPAÑA",VLOOKUP(MESACU[[#This Row],[PROVINCIA]],[1]!PROVINCIASCC[#Data],3,FALSE),VLOOKUP(MESACU[[#This Row],[PAIS]],'[1]Centros de coste'!$A$2:$D$204,3,FALSE))</f>
        <v>IBERICA II</v>
      </c>
      <c r="Z2170" t="str">
        <f>IF(MESACU[[#This Row],[PAIS]]="ESPAÑA",VLOOKUP(MESACU[[#This Row],[PROVINCIA]],[1]!PROVINCIASCC[#Data],4,FALSE),VLOOKUP(MESACU[[#This Row],[PAIS]],'[1]Centros de coste'!$A$2:$D$204,4,FALSE))</f>
        <v>EUROPA</v>
      </c>
      <c r="AA2170" t="str">
        <f>IFERROR(LEFT(TRIM(MESACU[[#This Row],[CodigoArticulo]]),LEN(TRIM(MESACU[[#This Row],[CodigoArticulo]]))-4),"")</f>
        <v>AGXKAE</v>
      </c>
      <c r="AB2170" t="str">
        <f>IFERROR(VLOOKUP(MESACU[[#This Row],[CODIGOG]],[1]!FAMILIAS[#Data],5,FALSE),"")</f>
        <v>BIOFERTILIZERS</v>
      </c>
    </row>
    <row r="2171" spans="1:28" x14ac:dyDescent="0.35">
      <c r="A2171" t="s">
        <v>28</v>
      </c>
      <c r="B2171">
        <v>624</v>
      </c>
      <c r="C2171" t="s">
        <v>29</v>
      </c>
      <c r="D2171">
        <v>2025</v>
      </c>
      <c r="E2171">
        <v>6</v>
      </c>
      <c r="F2171" t="s">
        <v>86</v>
      </c>
      <c r="G2171">
        <v>566</v>
      </c>
      <c r="H2171" t="s">
        <v>87</v>
      </c>
      <c r="I2171">
        <v>0</v>
      </c>
      <c r="J2171">
        <v>0</v>
      </c>
      <c r="K2171">
        <v>7.6779999999999999</v>
      </c>
      <c r="L2171">
        <v>0</v>
      </c>
      <c r="M2171">
        <v>0</v>
      </c>
      <c r="N2171">
        <v>0</v>
      </c>
      <c r="O2171">
        <v>5.34</v>
      </c>
      <c r="P2171" t="s">
        <v>86</v>
      </c>
      <c r="Q2171" t="s">
        <v>48</v>
      </c>
      <c r="R2171" t="s">
        <v>34</v>
      </c>
      <c r="S2171" t="s">
        <v>50</v>
      </c>
      <c r="T2171" t="s">
        <v>36</v>
      </c>
      <c r="U2171">
        <v>0</v>
      </c>
      <c r="V2171">
        <v>220</v>
      </c>
      <c r="W2171">
        <v>767.8</v>
      </c>
      <c r="X2171" t="str">
        <f>IF(MESACU[[#This Row],[PAIS]]="ESPAÑA",VLOOKUP(MESACU[[#This Row],[PROVINCIA]],[1]!PROVINCIASCC[#Data],2,FALSE),VLOOKUP(MESACU[[#This Row],[PAIS]],'[1]Centros de coste'!$A$2:$D$204,2,FALSE))</f>
        <v>C44 - IBERICA II</v>
      </c>
      <c r="Y2171" t="str">
        <f>IF(MESACU[[#This Row],[PAIS]]="ESPAÑA",VLOOKUP(MESACU[[#This Row],[PROVINCIA]],[1]!PROVINCIASCC[#Data],3,FALSE),VLOOKUP(MESACU[[#This Row],[PAIS]],'[1]Centros de coste'!$A$2:$D$204,3,FALSE))</f>
        <v>IBERICA II</v>
      </c>
      <c r="Z2171" t="str">
        <f>IF(MESACU[[#This Row],[PAIS]]="ESPAÑA",VLOOKUP(MESACU[[#This Row],[PROVINCIA]],[1]!PROVINCIASCC[#Data],4,FALSE),VLOOKUP(MESACU[[#This Row],[PAIS]],'[1]Centros de coste'!$A$2:$D$204,4,FALSE))</f>
        <v>EUROPA</v>
      </c>
      <c r="AA2171" t="str">
        <f>IFERROR(LEFT(TRIM(MESACU[[#This Row],[CodigoArticulo]]),LEN(TRIM(MESACU[[#This Row],[CodigoArticulo]]))-4),"")</f>
        <v>AGXKAE</v>
      </c>
      <c r="AB2171" t="str">
        <f>IFERROR(VLOOKUP(MESACU[[#This Row],[CODIGOG]],[1]!FAMILIAS[#Data],5,FALSE),"")</f>
        <v>BIOFERTILIZERS</v>
      </c>
    </row>
    <row r="2172" spans="1:28" x14ac:dyDescent="0.35">
      <c r="A2172" t="s">
        <v>28</v>
      </c>
      <c r="B2172">
        <v>625</v>
      </c>
      <c r="C2172" t="s">
        <v>29</v>
      </c>
      <c r="D2172">
        <v>2025</v>
      </c>
      <c r="E2172">
        <v>6</v>
      </c>
      <c r="F2172" t="s">
        <v>122</v>
      </c>
      <c r="G2172">
        <v>564</v>
      </c>
      <c r="H2172" t="s">
        <v>123</v>
      </c>
      <c r="I2172">
        <v>0</v>
      </c>
      <c r="J2172">
        <v>0</v>
      </c>
      <c r="K2172">
        <v>24.3</v>
      </c>
      <c r="L2172">
        <v>0</v>
      </c>
      <c r="M2172">
        <v>0</v>
      </c>
      <c r="N2172">
        <v>0</v>
      </c>
      <c r="O2172">
        <v>4.8</v>
      </c>
      <c r="P2172" t="s">
        <v>122</v>
      </c>
      <c r="Q2172" t="s">
        <v>82</v>
      </c>
      <c r="R2172" t="s">
        <v>34</v>
      </c>
      <c r="S2172" t="s">
        <v>50</v>
      </c>
      <c r="T2172" t="s">
        <v>36</v>
      </c>
      <c r="U2172">
        <v>0</v>
      </c>
      <c r="V2172">
        <v>1000</v>
      </c>
      <c r="W2172">
        <v>2430</v>
      </c>
      <c r="X2172" t="str">
        <f>IF(MESACU[[#This Row],[PAIS]]="ESPAÑA",VLOOKUP(MESACU[[#This Row],[PROVINCIA]],[1]!PROVINCIASCC[#Data],2,FALSE),VLOOKUP(MESACU[[#This Row],[PAIS]],'[1]Centros de coste'!$A$2:$D$204,2,FALSE))</f>
        <v>C44 - IBERICA II</v>
      </c>
      <c r="Y2172" t="str">
        <f>IF(MESACU[[#This Row],[PAIS]]="ESPAÑA",VLOOKUP(MESACU[[#This Row],[PROVINCIA]],[1]!PROVINCIASCC[#Data],3,FALSE),VLOOKUP(MESACU[[#This Row],[PAIS]],'[1]Centros de coste'!$A$2:$D$204,3,FALSE))</f>
        <v>IBERICA II</v>
      </c>
      <c r="Z2172" t="str">
        <f>IF(MESACU[[#This Row],[PAIS]]="ESPAÑA",VLOOKUP(MESACU[[#This Row],[PROVINCIA]],[1]!PROVINCIASCC[#Data],4,FALSE),VLOOKUP(MESACU[[#This Row],[PAIS]],'[1]Centros de coste'!$A$2:$D$204,4,FALSE))</f>
        <v>EUROPA</v>
      </c>
      <c r="AA2172" t="str">
        <f>IFERROR(LEFT(TRIM(MESACU[[#This Row],[CodigoArticulo]]),LEN(TRIM(MESACU[[#This Row],[CodigoArticulo]]))-4),"")</f>
        <v>AGXK</v>
      </c>
      <c r="AB2172" t="str">
        <f>IFERROR(VLOOKUP(MESACU[[#This Row],[CODIGOG]],[1]!FAMILIAS[#Data],5,FALSE),"")</f>
        <v>BIOFERTILIZERS</v>
      </c>
    </row>
    <row r="2173" spans="1:28" x14ac:dyDescent="0.35">
      <c r="A2173" t="s">
        <v>28</v>
      </c>
      <c r="B2173">
        <v>625</v>
      </c>
      <c r="C2173" t="s">
        <v>29</v>
      </c>
      <c r="D2173">
        <v>2025</v>
      </c>
      <c r="E2173">
        <v>6</v>
      </c>
      <c r="F2173" t="s">
        <v>69</v>
      </c>
      <c r="G2173">
        <v>564</v>
      </c>
      <c r="H2173" t="s">
        <v>70</v>
      </c>
      <c r="I2173">
        <v>0</v>
      </c>
      <c r="J2173">
        <v>0</v>
      </c>
      <c r="K2173">
        <v>8.66</v>
      </c>
      <c r="L2173">
        <v>0</v>
      </c>
      <c r="M2173">
        <v>0</v>
      </c>
      <c r="N2173">
        <v>0</v>
      </c>
      <c r="O2173">
        <v>4.8499999999999996</v>
      </c>
      <c r="P2173" t="s">
        <v>69</v>
      </c>
      <c r="Q2173" t="s">
        <v>82</v>
      </c>
      <c r="R2173" t="s">
        <v>34</v>
      </c>
      <c r="S2173" t="s">
        <v>50</v>
      </c>
      <c r="T2173" t="s">
        <v>36</v>
      </c>
      <c r="U2173">
        <v>0</v>
      </c>
      <c r="V2173">
        <v>200</v>
      </c>
      <c r="W2173">
        <v>866</v>
      </c>
      <c r="X2173" t="str">
        <f>IF(MESACU[[#This Row],[PAIS]]="ESPAÑA",VLOOKUP(MESACU[[#This Row],[PROVINCIA]],[1]!PROVINCIASCC[#Data],2,FALSE),VLOOKUP(MESACU[[#This Row],[PAIS]],'[1]Centros de coste'!$A$2:$D$204,2,FALSE))</f>
        <v>C44 - IBERICA II</v>
      </c>
      <c r="Y2173" t="str">
        <f>IF(MESACU[[#This Row],[PAIS]]="ESPAÑA",VLOOKUP(MESACU[[#This Row],[PROVINCIA]],[1]!PROVINCIASCC[#Data],3,FALSE),VLOOKUP(MESACU[[#This Row],[PAIS]],'[1]Centros de coste'!$A$2:$D$204,3,FALSE))</f>
        <v>IBERICA II</v>
      </c>
      <c r="Z2173" t="str">
        <f>IF(MESACU[[#This Row],[PAIS]]="ESPAÑA",VLOOKUP(MESACU[[#This Row],[PROVINCIA]],[1]!PROVINCIASCC[#Data],4,FALSE),VLOOKUP(MESACU[[#This Row],[PAIS]],'[1]Centros de coste'!$A$2:$D$204,4,FALSE))</f>
        <v>EUROPA</v>
      </c>
      <c r="AA2173" t="str">
        <f>IFERROR(LEFT(TRIM(MESACU[[#This Row],[CodigoArticulo]]),LEN(TRIM(MESACU[[#This Row],[CodigoArticulo]]))-4),"")</f>
        <v>AVAN</v>
      </c>
      <c r="AB2173" t="str">
        <f>IFERROR(VLOOKUP(MESACU[[#This Row],[CODIGOG]],[1]!FAMILIAS[#Data],5,FALSE),"")</f>
        <v>BIOSTIMULANTS</v>
      </c>
    </row>
    <row r="2174" spans="1:28" x14ac:dyDescent="0.35">
      <c r="A2174" t="s">
        <v>28</v>
      </c>
      <c r="B2174">
        <v>625</v>
      </c>
      <c r="C2174" t="s">
        <v>29</v>
      </c>
      <c r="D2174">
        <v>2025</v>
      </c>
      <c r="E2174">
        <v>6</v>
      </c>
      <c r="F2174" t="s">
        <v>117</v>
      </c>
      <c r="G2174">
        <v>564</v>
      </c>
      <c r="H2174" t="s">
        <v>118</v>
      </c>
      <c r="I2174">
        <v>0</v>
      </c>
      <c r="J2174">
        <v>0</v>
      </c>
      <c r="K2174">
        <v>1.84</v>
      </c>
      <c r="L2174">
        <v>0</v>
      </c>
      <c r="M2174">
        <v>0</v>
      </c>
      <c r="N2174">
        <v>0</v>
      </c>
      <c r="O2174">
        <v>1.1100000000000001</v>
      </c>
      <c r="P2174" t="s">
        <v>117</v>
      </c>
      <c r="Q2174" t="s">
        <v>82</v>
      </c>
      <c r="R2174" t="s">
        <v>34</v>
      </c>
      <c r="S2174" t="s">
        <v>50</v>
      </c>
      <c r="T2174" t="s">
        <v>36</v>
      </c>
      <c r="U2174">
        <v>0</v>
      </c>
      <c r="V2174">
        <v>40</v>
      </c>
      <c r="W2174">
        <v>184</v>
      </c>
      <c r="X2174" t="str">
        <f>IF(MESACU[[#This Row],[PAIS]]="ESPAÑA",VLOOKUP(MESACU[[#This Row],[PROVINCIA]],[1]!PROVINCIASCC[#Data],2,FALSE),VLOOKUP(MESACU[[#This Row],[PAIS]],'[1]Centros de coste'!$A$2:$D$204,2,FALSE))</f>
        <v>C44 - IBERICA II</v>
      </c>
      <c r="Y2174" t="str">
        <f>IF(MESACU[[#This Row],[PAIS]]="ESPAÑA",VLOOKUP(MESACU[[#This Row],[PROVINCIA]],[1]!PROVINCIASCC[#Data],3,FALSE),VLOOKUP(MESACU[[#This Row],[PAIS]],'[1]Centros de coste'!$A$2:$D$204,3,FALSE))</f>
        <v>IBERICA II</v>
      </c>
      <c r="Z2174" t="str">
        <f>IF(MESACU[[#This Row],[PAIS]]="ESPAÑA",VLOOKUP(MESACU[[#This Row],[PROVINCIA]],[1]!PROVINCIASCC[#Data],4,FALSE),VLOOKUP(MESACU[[#This Row],[PAIS]],'[1]Centros de coste'!$A$2:$D$204,4,FALSE))</f>
        <v>EUROPA</v>
      </c>
      <c r="AA2174" t="str">
        <f>IFERROR(LEFT(TRIM(MESACU[[#This Row],[CodigoArticulo]]),LEN(TRIM(MESACU[[#This Row],[CodigoArticulo]]))-4),"")</f>
        <v>AVAN</v>
      </c>
      <c r="AB2174" t="str">
        <f>IFERROR(VLOOKUP(MESACU[[#This Row],[CODIGOG]],[1]!FAMILIAS[#Data],5,FALSE),"")</f>
        <v>BIOSTIMULANTS</v>
      </c>
    </row>
    <row r="2175" spans="1:28" x14ac:dyDescent="0.35">
      <c r="A2175" t="s">
        <v>28</v>
      </c>
      <c r="B2175">
        <v>626</v>
      </c>
      <c r="C2175" t="s">
        <v>29</v>
      </c>
      <c r="D2175">
        <v>2025</v>
      </c>
      <c r="E2175">
        <v>6</v>
      </c>
      <c r="F2175" t="s">
        <v>133</v>
      </c>
      <c r="G2175">
        <v>540</v>
      </c>
      <c r="H2175" t="s">
        <v>134</v>
      </c>
      <c r="I2175">
        <v>0</v>
      </c>
      <c r="J2175">
        <v>0</v>
      </c>
      <c r="K2175">
        <v>23.55</v>
      </c>
      <c r="L2175">
        <v>0</v>
      </c>
      <c r="M2175">
        <v>0</v>
      </c>
      <c r="N2175">
        <v>0</v>
      </c>
      <c r="O2175">
        <v>0.39</v>
      </c>
      <c r="P2175" t="s">
        <v>28</v>
      </c>
      <c r="Q2175" t="s">
        <v>350</v>
      </c>
      <c r="R2175" t="s">
        <v>73</v>
      </c>
      <c r="S2175" t="s">
        <v>351</v>
      </c>
      <c r="T2175" t="s">
        <v>36</v>
      </c>
      <c r="U2175">
        <v>0</v>
      </c>
      <c r="V2175">
        <v>50</v>
      </c>
      <c r="W2175">
        <v>235.5</v>
      </c>
      <c r="X2175" t="str">
        <f>IF(MESACU[[#This Row],[PAIS]]="ESPAÑA",VLOOKUP(MESACU[[#This Row],[PROVINCIA]],[1]!PROVINCIASCC[#Data],2,FALSE),VLOOKUP(MESACU[[#This Row],[PAIS]],'[1]Centros de coste'!$A$2:$D$204,2,FALSE))</f>
        <v>C43 - IBERICA I</v>
      </c>
      <c r="Y2175" t="str">
        <f>IF(MESACU[[#This Row],[PAIS]]="ESPAÑA",VLOOKUP(MESACU[[#This Row],[PROVINCIA]],[1]!PROVINCIASCC[#Data],3,FALSE),VLOOKUP(MESACU[[#This Row],[PAIS]],'[1]Centros de coste'!$A$2:$D$204,3,FALSE))</f>
        <v>IBERICA I</v>
      </c>
      <c r="Z2175" t="str">
        <f>IF(MESACU[[#This Row],[PAIS]]="ESPAÑA",VLOOKUP(MESACU[[#This Row],[PROVINCIA]],[1]!PROVINCIASCC[#Data],4,FALSE),VLOOKUP(MESACU[[#This Row],[PAIS]],'[1]Centros de coste'!$A$2:$D$204,4,FALSE))</f>
        <v>EUROPA</v>
      </c>
      <c r="AA2175" t="str">
        <f>IFERROR(LEFT(TRIM(MESACU[[#This Row],[CodigoArticulo]]),LEN(TRIM(MESACU[[#This Row],[CodigoArticulo]]))-4),"")</f>
        <v>SSAE</v>
      </c>
      <c r="AB2175" t="str">
        <f>IFERROR(VLOOKUP(MESACU[[#This Row],[CODIGOG]],[1]!FAMILIAS[#Data],5,FALSE),"")</f>
        <v>BIOFERTILIZERS</v>
      </c>
    </row>
    <row r="2176" spans="1:28" x14ac:dyDescent="0.35">
      <c r="A2176" t="s">
        <v>28</v>
      </c>
      <c r="B2176">
        <v>626</v>
      </c>
      <c r="C2176" t="s">
        <v>29</v>
      </c>
      <c r="D2176">
        <v>2025</v>
      </c>
      <c r="E2176">
        <v>6</v>
      </c>
      <c r="F2176" t="s">
        <v>202</v>
      </c>
      <c r="G2176">
        <v>540</v>
      </c>
      <c r="H2176" t="s">
        <v>203</v>
      </c>
      <c r="I2176">
        <v>0</v>
      </c>
      <c r="J2176">
        <v>0</v>
      </c>
      <c r="K2176">
        <v>19.2</v>
      </c>
      <c r="L2176">
        <v>0</v>
      </c>
      <c r="M2176">
        <v>0</v>
      </c>
      <c r="N2176">
        <v>0</v>
      </c>
      <c r="O2176">
        <v>0.62</v>
      </c>
      <c r="P2176" t="s">
        <v>28</v>
      </c>
      <c r="Q2176" t="s">
        <v>350</v>
      </c>
      <c r="R2176" t="s">
        <v>49</v>
      </c>
      <c r="S2176" t="s">
        <v>351</v>
      </c>
      <c r="T2176" t="s">
        <v>36</v>
      </c>
      <c r="U2176">
        <v>0</v>
      </c>
      <c r="V2176">
        <v>100</v>
      </c>
      <c r="W2176">
        <v>192</v>
      </c>
      <c r="X2176" t="str">
        <f>IF(MESACU[[#This Row],[PAIS]]="ESPAÑA",VLOOKUP(MESACU[[#This Row],[PROVINCIA]],[1]!PROVINCIASCC[#Data],2,FALSE),VLOOKUP(MESACU[[#This Row],[PAIS]],'[1]Centros de coste'!$A$2:$D$204,2,FALSE))</f>
        <v>C43 - IBERICA I</v>
      </c>
      <c r="Y2176" t="str">
        <f>IF(MESACU[[#This Row],[PAIS]]="ESPAÑA",VLOOKUP(MESACU[[#This Row],[PROVINCIA]],[1]!PROVINCIASCC[#Data],3,FALSE),VLOOKUP(MESACU[[#This Row],[PAIS]],'[1]Centros de coste'!$A$2:$D$204,3,FALSE))</f>
        <v>IBERICA I</v>
      </c>
      <c r="Z2176" t="str">
        <f>IF(MESACU[[#This Row],[PAIS]]="ESPAÑA",VLOOKUP(MESACU[[#This Row],[PROVINCIA]],[1]!PROVINCIASCC[#Data],4,FALSE),VLOOKUP(MESACU[[#This Row],[PAIS]],'[1]Centros de coste'!$A$2:$D$204,4,FALSE))</f>
        <v>EUROPA</v>
      </c>
      <c r="AA2176" t="str">
        <f>IFERROR(LEFT(TRIM(MESACU[[#This Row],[CodigoArticulo]]),LEN(TRIM(MESACU[[#This Row],[CodigoArticulo]]))-4),"")</f>
        <v>ANAE</v>
      </c>
      <c r="AB2176" t="str">
        <f>IFERROR(VLOOKUP(MESACU[[#This Row],[CODIGOG]],[1]!FAMILIAS[#Data],5,FALSE),"")</f>
        <v>BIOFERTILIZERS</v>
      </c>
    </row>
    <row r="2177" spans="1:28" x14ac:dyDescent="0.35">
      <c r="A2177" t="s">
        <v>28</v>
      </c>
      <c r="B2177">
        <v>626</v>
      </c>
      <c r="C2177" t="s">
        <v>29</v>
      </c>
      <c r="D2177">
        <v>2025</v>
      </c>
      <c r="E2177">
        <v>6</v>
      </c>
      <c r="F2177" t="s">
        <v>202</v>
      </c>
      <c r="G2177">
        <v>540</v>
      </c>
      <c r="H2177" t="s">
        <v>203</v>
      </c>
      <c r="I2177">
        <v>0</v>
      </c>
      <c r="J2177">
        <v>0</v>
      </c>
      <c r="K2177">
        <v>3.84</v>
      </c>
      <c r="L2177">
        <v>0</v>
      </c>
      <c r="M2177">
        <v>0</v>
      </c>
      <c r="N2177">
        <v>0</v>
      </c>
      <c r="O2177">
        <v>0.12</v>
      </c>
      <c r="P2177" t="s">
        <v>28</v>
      </c>
      <c r="Q2177" t="s">
        <v>350</v>
      </c>
      <c r="R2177" t="s">
        <v>49</v>
      </c>
      <c r="S2177" t="s">
        <v>351</v>
      </c>
      <c r="T2177" t="s">
        <v>36</v>
      </c>
      <c r="U2177">
        <v>0</v>
      </c>
      <c r="V2177">
        <v>20</v>
      </c>
      <c r="W2177">
        <v>38.4</v>
      </c>
      <c r="X2177" t="str">
        <f>IF(MESACU[[#This Row],[PAIS]]="ESPAÑA",VLOOKUP(MESACU[[#This Row],[PROVINCIA]],[1]!PROVINCIASCC[#Data],2,FALSE),VLOOKUP(MESACU[[#This Row],[PAIS]],'[1]Centros de coste'!$A$2:$D$204,2,FALSE))</f>
        <v>C43 - IBERICA I</v>
      </c>
      <c r="Y2177" t="str">
        <f>IF(MESACU[[#This Row],[PAIS]]="ESPAÑA",VLOOKUP(MESACU[[#This Row],[PROVINCIA]],[1]!PROVINCIASCC[#Data],3,FALSE),VLOOKUP(MESACU[[#This Row],[PAIS]],'[1]Centros de coste'!$A$2:$D$204,3,FALSE))</f>
        <v>IBERICA I</v>
      </c>
      <c r="Z2177" t="str">
        <f>IF(MESACU[[#This Row],[PAIS]]="ESPAÑA",VLOOKUP(MESACU[[#This Row],[PROVINCIA]],[1]!PROVINCIASCC[#Data],4,FALSE),VLOOKUP(MESACU[[#This Row],[PAIS]],'[1]Centros de coste'!$A$2:$D$204,4,FALSE))</f>
        <v>EUROPA</v>
      </c>
      <c r="AA2177" t="str">
        <f>IFERROR(LEFT(TRIM(MESACU[[#This Row],[CodigoArticulo]]),LEN(TRIM(MESACU[[#This Row],[CodigoArticulo]]))-4),"")</f>
        <v>ANAE</v>
      </c>
      <c r="AB2177" t="str">
        <f>IFERROR(VLOOKUP(MESACU[[#This Row],[CODIGOG]],[1]!FAMILIAS[#Data],5,FALSE),"")</f>
        <v>BIOFERTILIZERS</v>
      </c>
    </row>
    <row r="2178" spans="1:28" x14ac:dyDescent="0.35">
      <c r="A2178" t="s">
        <v>28</v>
      </c>
      <c r="B2178">
        <v>626</v>
      </c>
      <c r="C2178" t="s">
        <v>29</v>
      </c>
      <c r="D2178">
        <v>2025</v>
      </c>
      <c r="E2178">
        <v>6</v>
      </c>
      <c r="F2178" t="s">
        <v>126</v>
      </c>
      <c r="G2178">
        <v>540</v>
      </c>
      <c r="H2178" t="s">
        <v>127</v>
      </c>
      <c r="I2178">
        <v>0</v>
      </c>
      <c r="J2178">
        <v>0</v>
      </c>
      <c r="K2178">
        <v>24.85</v>
      </c>
      <c r="L2178">
        <v>0</v>
      </c>
      <c r="M2178">
        <v>0</v>
      </c>
      <c r="N2178">
        <v>0</v>
      </c>
      <c r="O2178">
        <v>0.39</v>
      </c>
      <c r="P2178" t="s">
        <v>126</v>
      </c>
      <c r="Q2178" t="s">
        <v>350</v>
      </c>
      <c r="R2178" t="s">
        <v>73</v>
      </c>
      <c r="S2178" t="s">
        <v>351</v>
      </c>
      <c r="T2178" t="s">
        <v>36</v>
      </c>
      <c r="U2178">
        <v>0</v>
      </c>
      <c r="V2178">
        <v>50</v>
      </c>
      <c r="W2178">
        <v>248.5</v>
      </c>
      <c r="X2178" t="str">
        <f>IF(MESACU[[#This Row],[PAIS]]="ESPAÑA",VLOOKUP(MESACU[[#This Row],[PROVINCIA]],[1]!PROVINCIASCC[#Data],2,FALSE),VLOOKUP(MESACU[[#This Row],[PAIS]],'[1]Centros de coste'!$A$2:$D$204,2,FALSE))</f>
        <v>C43 - IBERICA I</v>
      </c>
      <c r="Y2178" t="str">
        <f>IF(MESACU[[#This Row],[PAIS]]="ESPAÑA",VLOOKUP(MESACU[[#This Row],[PROVINCIA]],[1]!PROVINCIASCC[#Data],3,FALSE),VLOOKUP(MESACU[[#This Row],[PAIS]],'[1]Centros de coste'!$A$2:$D$204,3,FALSE))</f>
        <v>IBERICA I</v>
      </c>
      <c r="Z2178" t="str">
        <f>IF(MESACU[[#This Row],[PAIS]]="ESPAÑA",VLOOKUP(MESACU[[#This Row],[PROVINCIA]],[1]!PROVINCIASCC[#Data],4,FALSE),VLOOKUP(MESACU[[#This Row],[PAIS]],'[1]Centros de coste'!$A$2:$D$204,4,FALSE))</f>
        <v>EUROPA</v>
      </c>
      <c r="AA2178" t="str">
        <f>IFERROR(LEFT(TRIM(MESACU[[#This Row],[CodigoArticulo]]),LEN(TRIM(MESACU[[#This Row],[CodigoArticulo]]))-4),"")</f>
        <v>A-50(2)</v>
      </c>
      <c r="AB2178" t="str">
        <f>IFERROR(VLOOKUP(MESACU[[#This Row],[CODIGOG]],[1]!FAMILIAS[#Data],5,FALSE),"")</f>
        <v>BIOSTIMULANTS</v>
      </c>
    </row>
    <row r="2179" spans="1:28" x14ac:dyDescent="0.35">
      <c r="A2179" t="s">
        <v>28</v>
      </c>
      <c r="B2179">
        <v>627</v>
      </c>
      <c r="C2179" t="s">
        <v>29</v>
      </c>
      <c r="D2179">
        <v>2025</v>
      </c>
      <c r="E2179">
        <v>6</v>
      </c>
      <c r="F2179" t="s">
        <v>122</v>
      </c>
      <c r="G2179">
        <v>571</v>
      </c>
      <c r="H2179" t="s">
        <v>123</v>
      </c>
      <c r="I2179">
        <v>0</v>
      </c>
      <c r="J2179">
        <v>0</v>
      </c>
      <c r="K2179">
        <v>24.3</v>
      </c>
      <c r="L2179">
        <v>0</v>
      </c>
      <c r="M2179">
        <v>0</v>
      </c>
      <c r="N2179">
        <v>0</v>
      </c>
      <c r="O2179">
        <v>4.8</v>
      </c>
      <c r="P2179" t="s">
        <v>122</v>
      </c>
      <c r="Q2179" t="s">
        <v>102</v>
      </c>
      <c r="R2179" t="s">
        <v>34</v>
      </c>
      <c r="S2179" t="s">
        <v>50</v>
      </c>
      <c r="T2179" t="s">
        <v>36</v>
      </c>
      <c r="U2179">
        <v>0</v>
      </c>
      <c r="V2179">
        <v>1000</v>
      </c>
      <c r="W2179">
        <v>2430</v>
      </c>
      <c r="X2179" t="str">
        <f>IF(MESACU[[#This Row],[PAIS]]="ESPAÑA",VLOOKUP(MESACU[[#This Row],[PROVINCIA]],[1]!PROVINCIASCC[#Data],2,FALSE),VLOOKUP(MESACU[[#This Row],[PAIS]],'[1]Centros de coste'!$A$2:$D$204,2,FALSE))</f>
        <v>C44 - IBERICA II</v>
      </c>
      <c r="Y2179" t="str">
        <f>IF(MESACU[[#This Row],[PAIS]]="ESPAÑA",VLOOKUP(MESACU[[#This Row],[PROVINCIA]],[1]!PROVINCIASCC[#Data],3,FALSE),VLOOKUP(MESACU[[#This Row],[PAIS]],'[1]Centros de coste'!$A$2:$D$204,3,FALSE))</f>
        <v>IBERICA II</v>
      </c>
      <c r="Z2179" t="str">
        <f>IF(MESACU[[#This Row],[PAIS]]="ESPAÑA",VLOOKUP(MESACU[[#This Row],[PROVINCIA]],[1]!PROVINCIASCC[#Data],4,FALSE),VLOOKUP(MESACU[[#This Row],[PAIS]],'[1]Centros de coste'!$A$2:$D$204,4,FALSE))</f>
        <v>EUROPA</v>
      </c>
      <c r="AA2179" t="str">
        <f>IFERROR(LEFT(TRIM(MESACU[[#This Row],[CodigoArticulo]]),LEN(TRIM(MESACU[[#This Row],[CodigoArticulo]]))-4),"")</f>
        <v>AGXK</v>
      </c>
      <c r="AB2179" t="str">
        <f>IFERROR(VLOOKUP(MESACU[[#This Row],[CODIGOG]],[1]!FAMILIAS[#Data],5,FALSE),"")</f>
        <v>BIOFERTILIZERS</v>
      </c>
    </row>
    <row r="2180" spans="1:28" x14ac:dyDescent="0.35">
      <c r="A2180" t="s">
        <v>28</v>
      </c>
      <c r="B2180">
        <v>627</v>
      </c>
      <c r="C2180" t="s">
        <v>29</v>
      </c>
      <c r="D2180">
        <v>2025</v>
      </c>
      <c r="E2180">
        <v>6</v>
      </c>
      <c r="F2180" t="s">
        <v>74</v>
      </c>
      <c r="G2180">
        <v>571</v>
      </c>
      <c r="H2180" t="s">
        <v>75</v>
      </c>
      <c r="I2180">
        <v>0</v>
      </c>
      <c r="J2180">
        <v>0</v>
      </c>
      <c r="K2180">
        <v>8.8000000000000007</v>
      </c>
      <c r="L2180">
        <v>0</v>
      </c>
      <c r="M2180">
        <v>0</v>
      </c>
      <c r="N2180">
        <v>0</v>
      </c>
      <c r="O2180">
        <v>7.76</v>
      </c>
      <c r="P2180" t="s">
        <v>74</v>
      </c>
      <c r="Q2180" t="s">
        <v>102</v>
      </c>
      <c r="R2180" t="s">
        <v>34</v>
      </c>
      <c r="S2180" t="s">
        <v>50</v>
      </c>
      <c r="T2180" t="s">
        <v>36</v>
      </c>
      <c r="U2180">
        <v>0</v>
      </c>
      <c r="V2180">
        <v>320</v>
      </c>
      <c r="W2180">
        <v>880</v>
      </c>
      <c r="X2180" t="str">
        <f>IF(MESACU[[#This Row],[PAIS]]="ESPAÑA",VLOOKUP(MESACU[[#This Row],[PROVINCIA]],[1]!PROVINCIASCC[#Data],2,FALSE),VLOOKUP(MESACU[[#This Row],[PAIS]],'[1]Centros de coste'!$A$2:$D$204,2,FALSE))</f>
        <v>C44 - IBERICA II</v>
      </c>
      <c r="Y2180" t="str">
        <f>IF(MESACU[[#This Row],[PAIS]]="ESPAÑA",VLOOKUP(MESACU[[#This Row],[PROVINCIA]],[1]!PROVINCIASCC[#Data],3,FALSE),VLOOKUP(MESACU[[#This Row],[PAIS]],'[1]Centros de coste'!$A$2:$D$204,3,FALSE))</f>
        <v>IBERICA II</v>
      </c>
      <c r="Z2180" t="str">
        <f>IF(MESACU[[#This Row],[PAIS]]="ESPAÑA",VLOOKUP(MESACU[[#This Row],[PROVINCIA]],[1]!PROVINCIASCC[#Data],4,FALSE),VLOOKUP(MESACU[[#This Row],[PAIS]],'[1]Centros de coste'!$A$2:$D$204,4,FALSE))</f>
        <v>EUROPA</v>
      </c>
      <c r="AA2180" t="str">
        <f>IFERROR(LEFT(TRIM(MESACU[[#This Row],[CodigoArticulo]]),LEN(TRIM(MESACU[[#This Row],[CodigoArticulo]]))-4),"")</f>
        <v>B</v>
      </c>
      <c r="AB2180" t="str">
        <f>IFERROR(VLOOKUP(MESACU[[#This Row],[CODIGOG]],[1]!FAMILIAS[#Data],5,FALSE),"")</f>
        <v>BIOFERTILIZERS</v>
      </c>
    </row>
    <row r="2181" spans="1:28" x14ac:dyDescent="0.35">
      <c r="A2181" t="s">
        <v>28</v>
      </c>
      <c r="B2181">
        <v>628</v>
      </c>
      <c r="C2181" t="s">
        <v>29</v>
      </c>
      <c r="D2181">
        <v>2025</v>
      </c>
      <c r="E2181">
        <v>6</v>
      </c>
      <c r="F2181" t="s">
        <v>213</v>
      </c>
      <c r="G2181">
        <v>566</v>
      </c>
      <c r="H2181" t="s">
        <v>214</v>
      </c>
      <c r="I2181">
        <v>0</v>
      </c>
      <c r="J2181">
        <v>0</v>
      </c>
      <c r="K2181">
        <v>30.271999999999998</v>
      </c>
      <c r="L2181">
        <v>0</v>
      </c>
      <c r="M2181">
        <v>0</v>
      </c>
      <c r="N2181">
        <v>0</v>
      </c>
      <c r="O2181">
        <v>15.52</v>
      </c>
      <c r="P2181" t="s">
        <v>213</v>
      </c>
      <c r="Q2181" t="s">
        <v>48</v>
      </c>
      <c r="R2181" t="s">
        <v>34</v>
      </c>
      <c r="S2181" t="s">
        <v>50</v>
      </c>
      <c r="T2181" t="s">
        <v>36</v>
      </c>
      <c r="U2181">
        <v>0</v>
      </c>
      <c r="V2181">
        <v>640</v>
      </c>
      <c r="W2181">
        <v>3027.2</v>
      </c>
      <c r="X2181" t="str">
        <f>IF(MESACU[[#This Row],[PAIS]]="ESPAÑA",VLOOKUP(MESACU[[#This Row],[PROVINCIA]],[1]!PROVINCIASCC[#Data],2,FALSE),VLOOKUP(MESACU[[#This Row],[PAIS]],'[1]Centros de coste'!$A$2:$D$204,2,FALSE))</f>
        <v>C44 - IBERICA II</v>
      </c>
      <c r="Y2181" t="str">
        <f>IF(MESACU[[#This Row],[PAIS]]="ESPAÑA",VLOOKUP(MESACU[[#This Row],[PROVINCIA]],[1]!PROVINCIASCC[#Data],3,FALSE),VLOOKUP(MESACU[[#This Row],[PAIS]],'[1]Centros de coste'!$A$2:$D$204,3,FALSE))</f>
        <v>IBERICA II</v>
      </c>
      <c r="Z2181" t="str">
        <f>IF(MESACU[[#This Row],[PAIS]]="ESPAÑA",VLOOKUP(MESACU[[#This Row],[PROVINCIA]],[1]!PROVINCIASCC[#Data],4,FALSE),VLOOKUP(MESACU[[#This Row],[PAIS]],'[1]Centros de coste'!$A$2:$D$204,4,FALSE))</f>
        <v>EUROPA</v>
      </c>
      <c r="AA2181" t="str">
        <f>IFERROR(LEFT(TRIM(MESACU[[#This Row],[CodigoArticulo]]),LEN(TRIM(MESACU[[#This Row],[CodigoArticulo]]))-4),"")</f>
        <v>G3</v>
      </c>
      <c r="AB2181" t="str">
        <f>IFERROR(VLOOKUP(MESACU[[#This Row],[CODIGOG]],[1]!FAMILIAS[#Data],5,FALSE),"")</f>
        <v>BIOSTIMULANTS</v>
      </c>
    </row>
    <row r="2182" spans="1:28" x14ac:dyDescent="0.35">
      <c r="A2182" t="s">
        <v>28</v>
      </c>
      <c r="B2182">
        <v>628</v>
      </c>
      <c r="C2182" t="s">
        <v>29</v>
      </c>
      <c r="D2182">
        <v>2025</v>
      </c>
      <c r="E2182">
        <v>6</v>
      </c>
      <c r="F2182" t="s">
        <v>74</v>
      </c>
      <c r="G2182">
        <v>566</v>
      </c>
      <c r="H2182" t="s">
        <v>75</v>
      </c>
      <c r="I2182">
        <v>0</v>
      </c>
      <c r="J2182">
        <v>0</v>
      </c>
      <c r="K2182">
        <v>17.600000000000001</v>
      </c>
      <c r="L2182">
        <v>0</v>
      </c>
      <c r="M2182">
        <v>0</v>
      </c>
      <c r="N2182">
        <v>0</v>
      </c>
      <c r="O2182">
        <v>15.52</v>
      </c>
      <c r="P2182" t="s">
        <v>76</v>
      </c>
      <c r="Q2182" t="s">
        <v>48</v>
      </c>
      <c r="R2182" t="s">
        <v>34</v>
      </c>
      <c r="S2182" t="s">
        <v>50</v>
      </c>
      <c r="T2182" t="s">
        <v>36</v>
      </c>
      <c r="U2182">
        <v>0</v>
      </c>
      <c r="V2182">
        <v>640</v>
      </c>
      <c r="W2182">
        <v>1760</v>
      </c>
      <c r="X2182" t="str">
        <f>IF(MESACU[[#This Row],[PAIS]]="ESPAÑA",VLOOKUP(MESACU[[#This Row],[PROVINCIA]],[1]!PROVINCIASCC[#Data],2,FALSE),VLOOKUP(MESACU[[#This Row],[PAIS]],'[1]Centros de coste'!$A$2:$D$204,2,FALSE))</f>
        <v>C44 - IBERICA II</v>
      </c>
      <c r="Y2182" t="str">
        <f>IF(MESACU[[#This Row],[PAIS]]="ESPAÑA",VLOOKUP(MESACU[[#This Row],[PROVINCIA]],[1]!PROVINCIASCC[#Data],3,FALSE),VLOOKUP(MESACU[[#This Row],[PAIS]],'[1]Centros de coste'!$A$2:$D$204,3,FALSE))</f>
        <v>IBERICA II</v>
      </c>
      <c r="Z2182" t="str">
        <f>IF(MESACU[[#This Row],[PAIS]]="ESPAÑA",VLOOKUP(MESACU[[#This Row],[PROVINCIA]],[1]!PROVINCIASCC[#Data],4,FALSE),VLOOKUP(MESACU[[#This Row],[PAIS]],'[1]Centros de coste'!$A$2:$D$204,4,FALSE))</f>
        <v>EUROPA</v>
      </c>
      <c r="AA2182" t="str">
        <f>IFERROR(LEFT(TRIM(MESACU[[#This Row],[CodigoArticulo]]),LEN(TRIM(MESACU[[#This Row],[CodigoArticulo]]))-4),"")</f>
        <v>B</v>
      </c>
      <c r="AB2182" t="str">
        <f>IFERROR(VLOOKUP(MESACU[[#This Row],[CODIGOG]],[1]!FAMILIAS[#Data],5,FALSE),"")</f>
        <v>BIOFERTILIZERS</v>
      </c>
    </row>
    <row r="2183" spans="1:28" x14ac:dyDescent="0.35">
      <c r="A2183" t="s">
        <v>28</v>
      </c>
      <c r="B2183">
        <v>628</v>
      </c>
      <c r="C2183" t="s">
        <v>29</v>
      </c>
      <c r="D2183">
        <v>2025</v>
      </c>
      <c r="E2183">
        <v>6</v>
      </c>
      <c r="F2183" t="s">
        <v>79</v>
      </c>
      <c r="G2183">
        <v>566</v>
      </c>
      <c r="H2183" t="s">
        <v>80</v>
      </c>
      <c r="I2183">
        <v>0</v>
      </c>
      <c r="J2183">
        <v>0</v>
      </c>
      <c r="K2183">
        <v>10.53</v>
      </c>
      <c r="L2183">
        <v>0</v>
      </c>
      <c r="M2183">
        <v>0</v>
      </c>
      <c r="N2183">
        <v>0</v>
      </c>
      <c r="O2183">
        <v>1.95</v>
      </c>
      <c r="P2183" t="s">
        <v>79</v>
      </c>
      <c r="Q2183" t="s">
        <v>48</v>
      </c>
      <c r="R2183" t="s">
        <v>73</v>
      </c>
      <c r="S2183" t="s">
        <v>50</v>
      </c>
      <c r="T2183" t="s">
        <v>36</v>
      </c>
      <c r="U2183">
        <v>0</v>
      </c>
      <c r="V2183">
        <v>300</v>
      </c>
      <c r="W2183">
        <v>1053</v>
      </c>
      <c r="X2183" t="str">
        <f>IF(MESACU[[#This Row],[PAIS]]="ESPAÑA",VLOOKUP(MESACU[[#This Row],[PROVINCIA]],[1]!PROVINCIASCC[#Data],2,FALSE),VLOOKUP(MESACU[[#This Row],[PAIS]],'[1]Centros de coste'!$A$2:$D$204,2,FALSE))</f>
        <v>C44 - IBERICA II</v>
      </c>
      <c r="Y2183" t="str">
        <f>IF(MESACU[[#This Row],[PAIS]]="ESPAÑA",VLOOKUP(MESACU[[#This Row],[PROVINCIA]],[1]!PROVINCIASCC[#Data],3,FALSE),VLOOKUP(MESACU[[#This Row],[PAIS]],'[1]Centros de coste'!$A$2:$D$204,3,FALSE))</f>
        <v>IBERICA II</v>
      </c>
      <c r="Z2183" t="str">
        <f>IF(MESACU[[#This Row],[PAIS]]="ESPAÑA",VLOOKUP(MESACU[[#This Row],[PROVINCIA]],[1]!PROVINCIASCC[#Data],4,FALSE),VLOOKUP(MESACU[[#This Row],[PAIS]],'[1]Centros de coste'!$A$2:$D$204,4,FALSE))</f>
        <v>EUROPA</v>
      </c>
      <c r="AA2183" t="str">
        <f>IFERROR(LEFT(TRIM(MESACU[[#This Row],[CodigoArticulo]]),LEN(TRIM(MESACU[[#This Row],[CodigoArticulo]]))-4),"")</f>
        <v>SS</v>
      </c>
      <c r="AB2183" t="str">
        <f>IFERROR(VLOOKUP(MESACU[[#This Row],[CODIGOG]],[1]!FAMILIAS[#Data],5,FALSE),"")</f>
        <v>BIOFERTILIZERS</v>
      </c>
    </row>
    <row r="2184" spans="1:28" x14ac:dyDescent="0.35">
      <c r="A2184" t="s">
        <v>28</v>
      </c>
      <c r="B2184">
        <v>629</v>
      </c>
      <c r="C2184" t="s">
        <v>29</v>
      </c>
      <c r="D2184">
        <v>2025</v>
      </c>
      <c r="E2184">
        <v>6</v>
      </c>
      <c r="F2184" t="s">
        <v>158</v>
      </c>
      <c r="G2184">
        <v>541</v>
      </c>
      <c r="H2184" t="s">
        <v>159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3.4</v>
      </c>
      <c r="P2184" t="s">
        <v>158</v>
      </c>
      <c r="Q2184" t="s">
        <v>516</v>
      </c>
      <c r="R2184" t="s">
        <v>34</v>
      </c>
      <c r="S2184" t="s">
        <v>147</v>
      </c>
      <c r="T2184" t="s">
        <v>36</v>
      </c>
      <c r="U2184">
        <v>0</v>
      </c>
      <c r="V2184">
        <v>140</v>
      </c>
      <c r="W2184">
        <v>446.6</v>
      </c>
      <c r="X2184" t="str">
        <f>IF(MESACU[[#This Row],[PAIS]]="ESPAÑA",VLOOKUP(MESACU[[#This Row],[PROVINCIA]],[1]!PROVINCIASCC[#Data],2,FALSE),VLOOKUP(MESACU[[#This Row],[PAIS]],'[1]Centros de coste'!$A$2:$D$204,2,FALSE))</f>
        <v>C44 - IBERICA II</v>
      </c>
      <c r="Y2184" t="str">
        <f>IF(MESACU[[#This Row],[PAIS]]="ESPAÑA",VLOOKUP(MESACU[[#This Row],[PROVINCIA]],[1]!PROVINCIASCC[#Data],3,FALSE),VLOOKUP(MESACU[[#This Row],[PAIS]],'[1]Centros de coste'!$A$2:$D$204,3,FALSE))</f>
        <v>IBERICA II</v>
      </c>
      <c r="Z2184" t="str">
        <f>IF(MESACU[[#This Row],[PAIS]]="ESPAÑA",VLOOKUP(MESACU[[#This Row],[PROVINCIA]],[1]!PROVINCIASCC[#Data],4,FALSE),VLOOKUP(MESACU[[#This Row],[PAIS]],'[1]Centros de coste'!$A$2:$D$204,4,FALSE))</f>
        <v>EUROPA</v>
      </c>
      <c r="AA2184" t="str">
        <f>IFERROR(LEFT(TRIM(MESACU[[#This Row],[CodigoArticulo]]),LEN(TRIM(MESACU[[#This Row],[CodigoArticulo]]))-4),"")</f>
        <v>PT</v>
      </c>
      <c r="AB2184" t="str">
        <f>IFERROR(VLOOKUP(MESACU[[#This Row],[CODIGOG]],[1]!FAMILIAS[#Data],5,FALSE),"")</f>
        <v>BIOFERTILIZERS</v>
      </c>
    </row>
    <row r="2185" spans="1:28" x14ac:dyDescent="0.35">
      <c r="A2185" t="s">
        <v>28</v>
      </c>
      <c r="B2185">
        <v>629</v>
      </c>
      <c r="C2185" t="s">
        <v>29</v>
      </c>
      <c r="D2185">
        <v>2025</v>
      </c>
      <c r="E2185">
        <v>6</v>
      </c>
      <c r="F2185" t="s">
        <v>106</v>
      </c>
      <c r="G2185">
        <v>541</v>
      </c>
      <c r="H2185" t="s">
        <v>517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 t="s">
        <v>28</v>
      </c>
      <c r="Q2185" t="s">
        <v>516</v>
      </c>
      <c r="R2185" t="s">
        <v>28</v>
      </c>
      <c r="S2185" t="s">
        <v>147</v>
      </c>
      <c r="T2185" t="s">
        <v>36</v>
      </c>
      <c r="U2185">
        <v>0</v>
      </c>
      <c r="V2185">
        <v>0</v>
      </c>
      <c r="W2185">
        <v>0</v>
      </c>
      <c r="X2185" t="str">
        <f>IF(MESACU[[#This Row],[PAIS]]="ESPAÑA",VLOOKUP(MESACU[[#This Row],[PROVINCIA]],[1]!PROVINCIASCC[#Data],2,FALSE),VLOOKUP(MESACU[[#This Row],[PAIS]],'[1]Centros de coste'!$A$2:$D$204,2,FALSE))</f>
        <v>C44 - IBERICA II</v>
      </c>
      <c r="Y2185" t="str">
        <f>IF(MESACU[[#This Row],[PAIS]]="ESPAÑA",VLOOKUP(MESACU[[#This Row],[PROVINCIA]],[1]!PROVINCIASCC[#Data],3,FALSE),VLOOKUP(MESACU[[#This Row],[PAIS]],'[1]Centros de coste'!$A$2:$D$204,3,FALSE))</f>
        <v>IBERICA II</v>
      </c>
      <c r="Z2185" t="str">
        <f>IF(MESACU[[#This Row],[PAIS]]="ESPAÑA",VLOOKUP(MESACU[[#This Row],[PROVINCIA]],[1]!PROVINCIASCC[#Data],4,FALSE),VLOOKUP(MESACU[[#This Row],[PAIS]],'[1]Centros de coste'!$A$2:$D$204,4,FALSE))</f>
        <v>EUROPA</v>
      </c>
      <c r="AA2185" t="str">
        <f>IFERROR(LEFT(TRIM(MESACU[[#This Row],[CodigoArticulo]]),LEN(TRIM(MESACU[[#This Row],[CodigoArticulo]]))-4),"")</f>
        <v/>
      </c>
      <c r="AB2185" t="str">
        <f>IFERROR(VLOOKUP(MESACU[[#This Row],[CODIGOG]],[1]!FAMILIAS[#Data],5,FALSE),"")</f>
        <v/>
      </c>
    </row>
    <row r="2186" spans="1:28" x14ac:dyDescent="0.35">
      <c r="A2186" t="s">
        <v>28</v>
      </c>
      <c r="B2186">
        <v>630</v>
      </c>
      <c r="C2186" t="s">
        <v>29</v>
      </c>
      <c r="D2186">
        <v>2025</v>
      </c>
      <c r="E2186">
        <v>6</v>
      </c>
      <c r="F2186" t="s">
        <v>158</v>
      </c>
      <c r="G2186">
        <v>534</v>
      </c>
      <c r="H2186" t="s">
        <v>159</v>
      </c>
      <c r="I2186">
        <v>58.94</v>
      </c>
      <c r="J2186">
        <v>0</v>
      </c>
      <c r="K2186">
        <v>19.058599999999998</v>
      </c>
      <c r="L2186">
        <v>0</v>
      </c>
      <c r="M2186">
        <v>0</v>
      </c>
      <c r="N2186">
        <v>0</v>
      </c>
      <c r="O2186">
        <v>15.52</v>
      </c>
      <c r="P2186" t="s">
        <v>158</v>
      </c>
      <c r="Q2186" t="s">
        <v>215</v>
      </c>
      <c r="R2186" t="s">
        <v>34</v>
      </c>
      <c r="S2186" t="s">
        <v>147</v>
      </c>
      <c r="T2186" t="s">
        <v>36</v>
      </c>
      <c r="U2186">
        <v>0</v>
      </c>
      <c r="V2186">
        <v>640</v>
      </c>
      <c r="W2186">
        <v>1964.8</v>
      </c>
      <c r="X2186" t="str">
        <f>IF(MESACU[[#This Row],[PAIS]]="ESPAÑA",VLOOKUP(MESACU[[#This Row],[PROVINCIA]],[1]!PROVINCIASCC[#Data],2,FALSE),VLOOKUP(MESACU[[#This Row],[PAIS]],'[1]Centros de coste'!$A$2:$D$204,2,FALSE))</f>
        <v>C44 - IBERICA II</v>
      </c>
      <c r="Y2186" t="str">
        <f>IF(MESACU[[#This Row],[PAIS]]="ESPAÑA",VLOOKUP(MESACU[[#This Row],[PROVINCIA]],[1]!PROVINCIASCC[#Data],3,FALSE),VLOOKUP(MESACU[[#This Row],[PAIS]],'[1]Centros de coste'!$A$2:$D$204,3,FALSE))</f>
        <v>IBERICA II</v>
      </c>
      <c r="Z2186" t="str">
        <f>IF(MESACU[[#This Row],[PAIS]]="ESPAÑA",VLOOKUP(MESACU[[#This Row],[PROVINCIA]],[1]!PROVINCIASCC[#Data],4,FALSE),VLOOKUP(MESACU[[#This Row],[PAIS]],'[1]Centros de coste'!$A$2:$D$204,4,FALSE))</f>
        <v>EUROPA</v>
      </c>
      <c r="AA2186" t="str">
        <f>IFERROR(LEFT(TRIM(MESACU[[#This Row],[CodigoArticulo]]),LEN(TRIM(MESACU[[#This Row],[CodigoArticulo]]))-4),"")</f>
        <v>PT</v>
      </c>
      <c r="AB2186" t="str">
        <f>IFERROR(VLOOKUP(MESACU[[#This Row],[CODIGOG]],[1]!FAMILIAS[#Data],5,FALSE),"")</f>
        <v>BIOFERTILIZERS</v>
      </c>
    </row>
    <row r="2187" spans="1:28" x14ac:dyDescent="0.35">
      <c r="A2187" t="s">
        <v>28</v>
      </c>
      <c r="B2187">
        <v>630</v>
      </c>
      <c r="C2187" t="s">
        <v>29</v>
      </c>
      <c r="D2187">
        <v>2025</v>
      </c>
      <c r="E2187">
        <v>6</v>
      </c>
      <c r="F2187" t="s">
        <v>142</v>
      </c>
      <c r="G2187">
        <v>534</v>
      </c>
      <c r="H2187" t="s">
        <v>143</v>
      </c>
      <c r="I2187">
        <v>1.91</v>
      </c>
      <c r="J2187">
        <v>0</v>
      </c>
      <c r="K2187">
        <v>0.6169</v>
      </c>
      <c r="L2187">
        <v>0</v>
      </c>
      <c r="M2187">
        <v>0</v>
      </c>
      <c r="N2187">
        <v>0</v>
      </c>
      <c r="O2187">
        <v>0.56000000000000005</v>
      </c>
      <c r="P2187" t="s">
        <v>171</v>
      </c>
      <c r="Q2187" t="s">
        <v>215</v>
      </c>
      <c r="R2187" t="s">
        <v>34</v>
      </c>
      <c r="S2187" t="s">
        <v>147</v>
      </c>
      <c r="T2187" t="s">
        <v>36</v>
      </c>
      <c r="U2187">
        <v>0</v>
      </c>
      <c r="V2187">
        <v>20</v>
      </c>
      <c r="W2187">
        <v>63.6</v>
      </c>
      <c r="X2187" t="str">
        <f>IF(MESACU[[#This Row],[PAIS]]="ESPAÑA",VLOOKUP(MESACU[[#This Row],[PROVINCIA]],[1]!PROVINCIASCC[#Data],2,FALSE),VLOOKUP(MESACU[[#This Row],[PAIS]],'[1]Centros de coste'!$A$2:$D$204,2,FALSE))</f>
        <v>C44 - IBERICA II</v>
      </c>
      <c r="Y2187" t="str">
        <f>IF(MESACU[[#This Row],[PAIS]]="ESPAÑA",VLOOKUP(MESACU[[#This Row],[PROVINCIA]],[1]!PROVINCIASCC[#Data],3,FALSE),VLOOKUP(MESACU[[#This Row],[PAIS]],'[1]Centros de coste'!$A$2:$D$204,3,FALSE))</f>
        <v>IBERICA II</v>
      </c>
      <c r="Z2187" t="str">
        <f>IF(MESACU[[#This Row],[PAIS]]="ESPAÑA",VLOOKUP(MESACU[[#This Row],[PROVINCIA]],[1]!PROVINCIASCC[#Data],4,FALSE),VLOOKUP(MESACU[[#This Row],[PAIS]],'[1]Centros de coste'!$A$2:$D$204,4,FALSE))</f>
        <v>EUROPA</v>
      </c>
      <c r="AA2187" t="str">
        <f>IFERROR(LEFT(TRIM(MESACU[[#This Row],[CodigoArticulo]]),LEN(TRIM(MESACU[[#This Row],[CodigoArticulo]]))-4),"")</f>
        <v>B</v>
      </c>
      <c r="AB2187" t="str">
        <f>IFERROR(VLOOKUP(MESACU[[#This Row],[CODIGOG]],[1]!FAMILIAS[#Data],5,FALSE),"")</f>
        <v>BIOFERTILIZERS</v>
      </c>
    </row>
    <row r="2188" spans="1:28" x14ac:dyDescent="0.35">
      <c r="A2188" t="s">
        <v>28</v>
      </c>
      <c r="B2188">
        <v>630</v>
      </c>
      <c r="C2188" t="s">
        <v>29</v>
      </c>
      <c r="D2188">
        <v>2025</v>
      </c>
      <c r="E2188">
        <v>6</v>
      </c>
      <c r="F2188" t="s">
        <v>142</v>
      </c>
      <c r="G2188">
        <v>534</v>
      </c>
      <c r="H2188" t="s">
        <v>143</v>
      </c>
      <c r="I2188">
        <v>17.170000000000002</v>
      </c>
      <c r="J2188">
        <v>0</v>
      </c>
      <c r="K2188">
        <v>5.5522999999999998</v>
      </c>
      <c r="L2188">
        <v>0</v>
      </c>
      <c r="M2188">
        <v>0</v>
      </c>
      <c r="N2188">
        <v>0</v>
      </c>
      <c r="O2188">
        <v>5</v>
      </c>
      <c r="P2188" t="s">
        <v>171</v>
      </c>
      <c r="Q2188" t="s">
        <v>215</v>
      </c>
      <c r="R2188" t="s">
        <v>34</v>
      </c>
      <c r="S2188" t="s">
        <v>147</v>
      </c>
      <c r="T2188" t="s">
        <v>36</v>
      </c>
      <c r="U2188">
        <v>0</v>
      </c>
      <c r="V2188">
        <v>180</v>
      </c>
      <c r="W2188">
        <v>572.4</v>
      </c>
      <c r="X2188" t="str">
        <f>IF(MESACU[[#This Row],[PAIS]]="ESPAÑA",VLOOKUP(MESACU[[#This Row],[PROVINCIA]],[1]!PROVINCIASCC[#Data],2,FALSE),VLOOKUP(MESACU[[#This Row],[PAIS]],'[1]Centros de coste'!$A$2:$D$204,2,FALSE))</f>
        <v>C44 - IBERICA II</v>
      </c>
      <c r="Y2188" t="str">
        <f>IF(MESACU[[#This Row],[PAIS]]="ESPAÑA",VLOOKUP(MESACU[[#This Row],[PROVINCIA]],[1]!PROVINCIASCC[#Data],3,FALSE),VLOOKUP(MESACU[[#This Row],[PAIS]],'[1]Centros de coste'!$A$2:$D$204,3,FALSE))</f>
        <v>IBERICA II</v>
      </c>
      <c r="Z2188" t="str">
        <f>IF(MESACU[[#This Row],[PAIS]]="ESPAÑA",VLOOKUP(MESACU[[#This Row],[PROVINCIA]],[1]!PROVINCIASCC[#Data],4,FALSE),VLOOKUP(MESACU[[#This Row],[PAIS]],'[1]Centros de coste'!$A$2:$D$204,4,FALSE))</f>
        <v>EUROPA</v>
      </c>
      <c r="AA2188" t="str">
        <f>IFERROR(LEFT(TRIM(MESACU[[#This Row],[CodigoArticulo]]),LEN(TRIM(MESACU[[#This Row],[CodigoArticulo]]))-4),"")</f>
        <v>B</v>
      </c>
      <c r="AB2188" t="str">
        <f>IFERROR(VLOOKUP(MESACU[[#This Row],[CODIGOG]],[1]!FAMILIAS[#Data],5,FALSE),"")</f>
        <v>BIOFERTILIZERS</v>
      </c>
    </row>
    <row r="2189" spans="1:28" x14ac:dyDescent="0.35">
      <c r="A2189" t="s">
        <v>28</v>
      </c>
      <c r="B2189">
        <v>630</v>
      </c>
      <c r="C2189" t="s">
        <v>29</v>
      </c>
      <c r="D2189">
        <v>2025</v>
      </c>
      <c r="E2189">
        <v>6</v>
      </c>
      <c r="F2189" t="s">
        <v>164</v>
      </c>
      <c r="G2189">
        <v>534</v>
      </c>
      <c r="H2189" t="s">
        <v>165</v>
      </c>
      <c r="I2189">
        <v>18.05</v>
      </c>
      <c r="J2189">
        <v>0</v>
      </c>
      <c r="K2189">
        <v>5.8354999999999997</v>
      </c>
      <c r="L2189">
        <v>0</v>
      </c>
      <c r="M2189">
        <v>0</v>
      </c>
      <c r="N2189">
        <v>0</v>
      </c>
      <c r="O2189">
        <v>7.76</v>
      </c>
      <c r="P2189" t="s">
        <v>166</v>
      </c>
      <c r="Q2189" t="s">
        <v>215</v>
      </c>
      <c r="R2189" t="s">
        <v>34</v>
      </c>
      <c r="S2189" t="s">
        <v>147</v>
      </c>
      <c r="T2189" t="s">
        <v>36</v>
      </c>
      <c r="U2189">
        <v>0</v>
      </c>
      <c r="V2189">
        <v>320</v>
      </c>
      <c r="W2189">
        <v>601.6</v>
      </c>
      <c r="X2189" t="str">
        <f>IF(MESACU[[#This Row],[PAIS]]="ESPAÑA",VLOOKUP(MESACU[[#This Row],[PROVINCIA]],[1]!PROVINCIASCC[#Data],2,FALSE),VLOOKUP(MESACU[[#This Row],[PAIS]],'[1]Centros de coste'!$A$2:$D$204,2,FALSE))</f>
        <v>C44 - IBERICA II</v>
      </c>
      <c r="Y2189" t="str">
        <f>IF(MESACU[[#This Row],[PAIS]]="ESPAÑA",VLOOKUP(MESACU[[#This Row],[PROVINCIA]],[1]!PROVINCIASCC[#Data],3,FALSE),VLOOKUP(MESACU[[#This Row],[PAIS]],'[1]Centros de coste'!$A$2:$D$204,3,FALSE))</f>
        <v>IBERICA II</v>
      </c>
      <c r="Z2189" t="str">
        <f>IF(MESACU[[#This Row],[PAIS]]="ESPAÑA",VLOOKUP(MESACU[[#This Row],[PROVINCIA]],[1]!PROVINCIASCC[#Data],4,FALSE),VLOOKUP(MESACU[[#This Row],[PAIS]],'[1]Centros de coste'!$A$2:$D$204,4,FALSE))</f>
        <v>EUROPA</v>
      </c>
      <c r="AA2189" t="str">
        <f>IFERROR(LEFT(TRIM(MESACU[[#This Row],[CodigoArticulo]]),LEN(TRIM(MESACU[[#This Row],[CodigoArticulo]]))-4),"")</f>
        <v>S</v>
      </c>
      <c r="AB2189" t="str">
        <f>IFERROR(VLOOKUP(MESACU[[#This Row],[CODIGOG]],[1]!FAMILIAS[#Data],5,FALSE),"")</f>
        <v>BIOFERTILIZERS</v>
      </c>
    </row>
    <row r="2190" spans="1:28" x14ac:dyDescent="0.35">
      <c r="A2190" t="s">
        <v>28</v>
      </c>
      <c r="B2190">
        <v>631</v>
      </c>
      <c r="C2190" t="s">
        <v>29</v>
      </c>
      <c r="D2190">
        <v>2025</v>
      </c>
      <c r="E2190">
        <v>6</v>
      </c>
      <c r="F2190" t="s">
        <v>162</v>
      </c>
      <c r="G2190">
        <v>571</v>
      </c>
      <c r="H2190" t="s">
        <v>163</v>
      </c>
      <c r="I2190">
        <v>0</v>
      </c>
      <c r="J2190">
        <v>0</v>
      </c>
      <c r="K2190">
        <v>6.48</v>
      </c>
      <c r="L2190">
        <v>0</v>
      </c>
      <c r="M2190">
        <v>0</v>
      </c>
      <c r="N2190">
        <v>0</v>
      </c>
      <c r="O2190">
        <v>4.8499999999999996</v>
      </c>
      <c r="P2190" t="s">
        <v>162</v>
      </c>
      <c r="Q2190" t="s">
        <v>102</v>
      </c>
      <c r="R2190" t="s">
        <v>34</v>
      </c>
      <c r="S2190" t="s">
        <v>103</v>
      </c>
      <c r="T2190" t="s">
        <v>36</v>
      </c>
      <c r="U2190">
        <v>0</v>
      </c>
      <c r="V2190">
        <v>200</v>
      </c>
      <c r="W2190">
        <v>648</v>
      </c>
      <c r="X2190" t="str">
        <f>IF(MESACU[[#This Row],[PAIS]]="ESPAÑA",VLOOKUP(MESACU[[#This Row],[PROVINCIA]],[1]!PROVINCIASCC[#Data],2,FALSE),VLOOKUP(MESACU[[#This Row],[PAIS]],'[1]Centros de coste'!$A$2:$D$204,2,FALSE))</f>
        <v>C46 - IBERICA IV</v>
      </c>
      <c r="Y2190" t="str">
        <f>IF(MESACU[[#This Row],[PAIS]]="ESPAÑA",VLOOKUP(MESACU[[#This Row],[PROVINCIA]],[1]!PROVINCIASCC[#Data],3,FALSE),VLOOKUP(MESACU[[#This Row],[PAIS]],'[1]Centros de coste'!$A$2:$D$204,3,FALSE))</f>
        <v>IBERICA IV</v>
      </c>
      <c r="Z2190" t="str">
        <f>IF(MESACU[[#This Row],[PAIS]]="ESPAÑA",VLOOKUP(MESACU[[#This Row],[PROVINCIA]],[1]!PROVINCIASCC[#Data],4,FALSE),VLOOKUP(MESACU[[#This Row],[PAIS]],'[1]Centros de coste'!$A$2:$D$204,4,FALSE))</f>
        <v>EUROPA</v>
      </c>
      <c r="AA2190" t="str">
        <f>IFERROR(LEFT(TRIM(MESACU[[#This Row],[CodigoArticulo]]),LEN(TRIM(MESACU[[#This Row],[CodigoArticulo]]))-4),"")</f>
        <v>C-CU</v>
      </c>
      <c r="AB2190" t="str">
        <f>IFERROR(VLOOKUP(MESACU[[#This Row],[CODIGOG]],[1]!FAMILIAS[#Data],5,FALSE),"")</f>
        <v>BIOCONTROL</v>
      </c>
    </row>
    <row r="2191" spans="1:28" x14ac:dyDescent="0.35">
      <c r="A2191" t="s">
        <v>28</v>
      </c>
      <c r="B2191">
        <v>631</v>
      </c>
      <c r="C2191" t="s">
        <v>29</v>
      </c>
      <c r="D2191">
        <v>2025</v>
      </c>
      <c r="E2191">
        <v>6</v>
      </c>
      <c r="F2191" t="s">
        <v>158</v>
      </c>
      <c r="G2191">
        <v>571</v>
      </c>
      <c r="H2191" t="s">
        <v>159</v>
      </c>
      <c r="I2191">
        <v>0</v>
      </c>
      <c r="J2191">
        <v>0</v>
      </c>
      <c r="K2191">
        <v>1.1599999999999999</v>
      </c>
      <c r="L2191">
        <v>0</v>
      </c>
      <c r="M2191">
        <v>0</v>
      </c>
      <c r="N2191">
        <v>0</v>
      </c>
      <c r="O2191">
        <v>0.97</v>
      </c>
      <c r="P2191" t="s">
        <v>158</v>
      </c>
      <c r="Q2191" t="s">
        <v>102</v>
      </c>
      <c r="R2191" t="s">
        <v>34</v>
      </c>
      <c r="S2191" t="s">
        <v>103</v>
      </c>
      <c r="T2191" t="s">
        <v>36</v>
      </c>
      <c r="U2191">
        <v>0</v>
      </c>
      <c r="V2191">
        <v>40</v>
      </c>
      <c r="W2191">
        <v>116</v>
      </c>
      <c r="X2191" t="str">
        <f>IF(MESACU[[#This Row],[PAIS]]="ESPAÑA",VLOOKUP(MESACU[[#This Row],[PROVINCIA]],[1]!PROVINCIASCC[#Data],2,FALSE),VLOOKUP(MESACU[[#This Row],[PAIS]],'[1]Centros de coste'!$A$2:$D$204,2,FALSE))</f>
        <v>C46 - IBERICA IV</v>
      </c>
      <c r="Y2191" t="str">
        <f>IF(MESACU[[#This Row],[PAIS]]="ESPAÑA",VLOOKUP(MESACU[[#This Row],[PROVINCIA]],[1]!PROVINCIASCC[#Data],3,FALSE),VLOOKUP(MESACU[[#This Row],[PAIS]],'[1]Centros de coste'!$A$2:$D$204,3,FALSE))</f>
        <v>IBERICA IV</v>
      </c>
      <c r="Z2191" t="str">
        <f>IF(MESACU[[#This Row],[PAIS]]="ESPAÑA",VLOOKUP(MESACU[[#This Row],[PROVINCIA]],[1]!PROVINCIASCC[#Data],4,FALSE),VLOOKUP(MESACU[[#This Row],[PAIS]],'[1]Centros de coste'!$A$2:$D$204,4,FALSE))</f>
        <v>EUROPA</v>
      </c>
      <c r="AA2191" t="str">
        <f>IFERROR(LEFT(TRIM(MESACU[[#This Row],[CodigoArticulo]]),LEN(TRIM(MESACU[[#This Row],[CodigoArticulo]]))-4),"")</f>
        <v>PT</v>
      </c>
      <c r="AB2191" t="str">
        <f>IFERROR(VLOOKUP(MESACU[[#This Row],[CODIGOG]],[1]!FAMILIAS[#Data],5,FALSE),"")</f>
        <v>BIOFERTILIZERS</v>
      </c>
    </row>
    <row r="2192" spans="1:28" x14ac:dyDescent="0.35">
      <c r="A2192" t="s">
        <v>28</v>
      </c>
      <c r="B2192">
        <v>631</v>
      </c>
      <c r="C2192" t="s">
        <v>29</v>
      </c>
      <c r="D2192">
        <v>2025</v>
      </c>
      <c r="E2192">
        <v>6</v>
      </c>
      <c r="F2192" t="s">
        <v>158</v>
      </c>
      <c r="G2192">
        <v>571</v>
      </c>
      <c r="H2192" t="s">
        <v>159</v>
      </c>
      <c r="I2192">
        <v>0</v>
      </c>
      <c r="J2192">
        <v>0</v>
      </c>
      <c r="K2192">
        <v>8.1199999999999992</v>
      </c>
      <c r="L2192">
        <v>0</v>
      </c>
      <c r="M2192">
        <v>0</v>
      </c>
      <c r="N2192">
        <v>0</v>
      </c>
      <c r="O2192">
        <v>6.79</v>
      </c>
      <c r="P2192" t="s">
        <v>158</v>
      </c>
      <c r="Q2192" t="s">
        <v>102</v>
      </c>
      <c r="R2192" t="s">
        <v>34</v>
      </c>
      <c r="S2192" t="s">
        <v>103</v>
      </c>
      <c r="T2192" t="s">
        <v>36</v>
      </c>
      <c r="U2192">
        <v>0</v>
      </c>
      <c r="V2192">
        <v>280</v>
      </c>
      <c r="W2192">
        <v>812</v>
      </c>
      <c r="X2192" t="str">
        <f>IF(MESACU[[#This Row],[PAIS]]="ESPAÑA",VLOOKUP(MESACU[[#This Row],[PROVINCIA]],[1]!PROVINCIASCC[#Data],2,FALSE),VLOOKUP(MESACU[[#This Row],[PAIS]],'[1]Centros de coste'!$A$2:$D$204,2,FALSE))</f>
        <v>C46 - IBERICA IV</v>
      </c>
      <c r="Y2192" t="str">
        <f>IF(MESACU[[#This Row],[PAIS]]="ESPAÑA",VLOOKUP(MESACU[[#This Row],[PROVINCIA]],[1]!PROVINCIASCC[#Data],3,FALSE),VLOOKUP(MESACU[[#This Row],[PAIS]],'[1]Centros de coste'!$A$2:$D$204,3,FALSE))</f>
        <v>IBERICA IV</v>
      </c>
      <c r="Z2192" t="str">
        <f>IF(MESACU[[#This Row],[PAIS]]="ESPAÑA",VLOOKUP(MESACU[[#This Row],[PROVINCIA]],[1]!PROVINCIASCC[#Data],4,FALSE),VLOOKUP(MESACU[[#This Row],[PAIS]],'[1]Centros de coste'!$A$2:$D$204,4,FALSE))</f>
        <v>EUROPA</v>
      </c>
      <c r="AA2192" t="str">
        <f>IFERROR(LEFT(TRIM(MESACU[[#This Row],[CodigoArticulo]]),LEN(TRIM(MESACU[[#This Row],[CodigoArticulo]]))-4),"")</f>
        <v>PT</v>
      </c>
      <c r="AB2192" t="str">
        <f>IFERROR(VLOOKUP(MESACU[[#This Row],[CODIGOG]],[1]!FAMILIAS[#Data],5,FALSE),"")</f>
        <v>BIOFERTILIZERS</v>
      </c>
    </row>
    <row r="2193" spans="1:28" x14ac:dyDescent="0.35">
      <c r="A2193" t="s">
        <v>28</v>
      </c>
      <c r="B2193">
        <v>631</v>
      </c>
      <c r="C2193" t="s">
        <v>29</v>
      </c>
      <c r="D2193">
        <v>2025</v>
      </c>
      <c r="E2193">
        <v>6</v>
      </c>
      <c r="F2193" t="s">
        <v>164</v>
      </c>
      <c r="G2193">
        <v>571</v>
      </c>
      <c r="H2193" t="s">
        <v>165</v>
      </c>
      <c r="I2193">
        <v>0</v>
      </c>
      <c r="J2193">
        <v>0</v>
      </c>
      <c r="K2193">
        <v>1.77</v>
      </c>
      <c r="L2193">
        <v>0</v>
      </c>
      <c r="M2193">
        <v>0</v>
      </c>
      <c r="N2193">
        <v>0</v>
      </c>
      <c r="O2193">
        <v>2.4300000000000002</v>
      </c>
      <c r="P2193" t="s">
        <v>164</v>
      </c>
      <c r="Q2193" t="s">
        <v>102</v>
      </c>
      <c r="R2193" t="s">
        <v>34</v>
      </c>
      <c r="S2193" t="s">
        <v>103</v>
      </c>
      <c r="T2193" t="s">
        <v>36</v>
      </c>
      <c r="U2193">
        <v>0</v>
      </c>
      <c r="V2193">
        <v>100</v>
      </c>
      <c r="W2193">
        <v>177</v>
      </c>
      <c r="X2193" t="str">
        <f>IF(MESACU[[#This Row],[PAIS]]="ESPAÑA",VLOOKUP(MESACU[[#This Row],[PROVINCIA]],[1]!PROVINCIASCC[#Data],2,FALSE),VLOOKUP(MESACU[[#This Row],[PAIS]],'[1]Centros de coste'!$A$2:$D$204,2,FALSE))</f>
        <v>C46 - IBERICA IV</v>
      </c>
      <c r="Y2193" t="str">
        <f>IF(MESACU[[#This Row],[PAIS]]="ESPAÑA",VLOOKUP(MESACU[[#This Row],[PROVINCIA]],[1]!PROVINCIASCC[#Data],3,FALSE),VLOOKUP(MESACU[[#This Row],[PAIS]],'[1]Centros de coste'!$A$2:$D$204,3,FALSE))</f>
        <v>IBERICA IV</v>
      </c>
      <c r="Z2193" t="str">
        <f>IF(MESACU[[#This Row],[PAIS]]="ESPAÑA",VLOOKUP(MESACU[[#This Row],[PROVINCIA]],[1]!PROVINCIASCC[#Data],4,FALSE),VLOOKUP(MESACU[[#This Row],[PAIS]],'[1]Centros de coste'!$A$2:$D$204,4,FALSE))</f>
        <v>EUROPA</v>
      </c>
      <c r="AA2193" t="str">
        <f>IFERROR(LEFT(TRIM(MESACU[[#This Row],[CodigoArticulo]]),LEN(TRIM(MESACU[[#This Row],[CodigoArticulo]]))-4),"")</f>
        <v>S</v>
      </c>
      <c r="AB2193" t="str">
        <f>IFERROR(VLOOKUP(MESACU[[#This Row],[CODIGOG]],[1]!FAMILIAS[#Data],5,FALSE),"")</f>
        <v>BIOFERTILIZERS</v>
      </c>
    </row>
    <row r="2194" spans="1:28" x14ac:dyDescent="0.35">
      <c r="A2194" t="s">
        <v>28</v>
      </c>
      <c r="B2194">
        <v>631</v>
      </c>
      <c r="C2194" t="s">
        <v>29</v>
      </c>
      <c r="D2194">
        <v>2025</v>
      </c>
      <c r="E2194">
        <v>6</v>
      </c>
      <c r="F2194" t="s">
        <v>216</v>
      </c>
      <c r="G2194">
        <v>571</v>
      </c>
      <c r="H2194" t="s">
        <v>217</v>
      </c>
      <c r="I2194">
        <v>0</v>
      </c>
      <c r="J2194">
        <v>0</v>
      </c>
      <c r="K2194">
        <v>2</v>
      </c>
      <c r="L2194">
        <v>0</v>
      </c>
      <c r="M2194">
        <v>0</v>
      </c>
      <c r="N2194">
        <v>0</v>
      </c>
      <c r="O2194">
        <v>1.1100000000000001</v>
      </c>
      <c r="P2194" t="s">
        <v>216</v>
      </c>
      <c r="Q2194" t="s">
        <v>102</v>
      </c>
      <c r="R2194" t="s">
        <v>34</v>
      </c>
      <c r="S2194" t="s">
        <v>103</v>
      </c>
      <c r="T2194" t="s">
        <v>36</v>
      </c>
      <c r="U2194">
        <v>0</v>
      </c>
      <c r="V2194">
        <v>40</v>
      </c>
      <c r="W2194">
        <v>200</v>
      </c>
      <c r="X2194" t="str">
        <f>IF(MESACU[[#This Row],[PAIS]]="ESPAÑA",VLOOKUP(MESACU[[#This Row],[PROVINCIA]],[1]!PROVINCIASCC[#Data],2,FALSE),VLOOKUP(MESACU[[#This Row],[PAIS]],'[1]Centros de coste'!$A$2:$D$204,2,FALSE))</f>
        <v>C46 - IBERICA IV</v>
      </c>
      <c r="Y2194" t="str">
        <f>IF(MESACU[[#This Row],[PAIS]]="ESPAÑA",VLOOKUP(MESACU[[#This Row],[PROVINCIA]],[1]!PROVINCIASCC[#Data],3,FALSE),VLOOKUP(MESACU[[#This Row],[PAIS]],'[1]Centros de coste'!$A$2:$D$204,3,FALSE))</f>
        <v>IBERICA IV</v>
      </c>
      <c r="Z2194" t="str">
        <f>IF(MESACU[[#This Row],[PAIS]]="ESPAÑA",VLOOKUP(MESACU[[#This Row],[PROVINCIA]],[1]!PROVINCIASCC[#Data],4,FALSE),VLOOKUP(MESACU[[#This Row],[PAIS]],'[1]Centros de coste'!$A$2:$D$204,4,FALSE))</f>
        <v>EUROPA</v>
      </c>
      <c r="AA2194" t="str">
        <f>IFERROR(LEFT(TRIM(MESACU[[#This Row],[CodigoArticulo]]),LEN(TRIM(MESACU[[#This Row],[CodigoArticulo]]))-4),"")</f>
        <v>G3</v>
      </c>
      <c r="AB2194" t="str">
        <f>IFERROR(VLOOKUP(MESACU[[#This Row],[CODIGOG]],[1]!FAMILIAS[#Data],5,FALSE),"")</f>
        <v>BIOSTIMULANTS</v>
      </c>
    </row>
    <row r="2195" spans="1:28" x14ac:dyDescent="0.35">
      <c r="A2195" t="s">
        <v>28</v>
      </c>
      <c r="B2195">
        <v>631</v>
      </c>
      <c r="C2195" t="s">
        <v>29</v>
      </c>
      <c r="D2195">
        <v>2025</v>
      </c>
      <c r="E2195">
        <v>6</v>
      </c>
      <c r="F2195" t="s">
        <v>213</v>
      </c>
      <c r="G2195">
        <v>571</v>
      </c>
      <c r="H2195" t="s">
        <v>214</v>
      </c>
      <c r="I2195">
        <v>0</v>
      </c>
      <c r="J2195">
        <v>0</v>
      </c>
      <c r="K2195">
        <v>4.7300000000000004</v>
      </c>
      <c r="L2195">
        <v>0</v>
      </c>
      <c r="M2195">
        <v>0</v>
      </c>
      <c r="N2195">
        <v>0</v>
      </c>
      <c r="O2195">
        <v>2.4300000000000002</v>
      </c>
      <c r="P2195" t="s">
        <v>213</v>
      </c>
      <c r="Q2195" t="s">
        <v>102</v>
      </c>
      <c r="R2195" t="s">
        <v>34</v>
      </c>
      <c r="S2195" t="s">
        <v>103</v>
      </c>
      <c r="T2195" t="s">
        <v>36</v>
      </c>
      <c r="U2195">
        <v>0</v>
      </c>
      <c r="V2195">
        <v>100</v>
      </c>
      <c r="W2195">
        <v>473</v>
      </c>
      <c r="X2195" t="str">
        <f>IF(MESACU[[#This Row],[PAIS]]="ESPAÑA",VLOOKUP(MESACU[[#This Row],[PROVINCIA]],[1]!PROVINCIASCC[#Data],2,FALSE),VLOOKUP(MESACU[[#This Row],[PAIS]],'[1]Centros de coste'!$A$2:$D$204,2,FALSE))</f>
        <v>C46 - IBERICA IV</v>
      </c>
      <c r="Y2195" t="str">
        <f>IF(MESACU[[#This Row],[PAIS]]="ESPAÑA",VLOOKUP(MESACU[[#This Row],[PROVINCIA]],[1]!PROVINCIASCC[#Data],3,FALSE),VLOOKUP(MESACU[[#This Row],[PAIS]],'[1]Centros de coste'!$A$2:$D$204,3,FALSE))</f>
        <v>IBERICA IV</v>
      </c>
      <c r="Z2195" t="str">
        <f>IF(MESACU[[#This Row],[PAIS]]="ESPAÑA",VLOOKUP(MESACU[[#This Row],[PROVINCIA]],[1]!PROVINCIASCC[#Data],4,FALSE),VLOOKUP(MESACU[[#This Row],[PAIS]],'[1]Centros de coste'!$A$2:$D$204,4,FALSE))</f>
        <v>EUROPA</v>
      </c>
      <c r="AA2195" t="str">
        <f>IFERROR(LEFT(TRIM(MESACU[[#This Row],[CodigoArticulo]]),LEN(TRIM(MESACU[[#This Row],[CodigoArticulo]]))-4),"")</f>
        <v>G3</v>
      </c>
      <c r="AB2195" t="str">
        <f>IFERROR(VLOOKUP(MESACU[[#This Row],[CODIGOG]],[1]!FAMILIAS[#Data],5,FALSE),"")</f>
        <v>BIOSTIMULANTS</v>
      </c>
    </row>
    <row r="2196" spans="1:28" x14ac:dyDescent="0.35">
      <c r="A2196" t="s">
        <v>28</v>
      </c>
      <c r="B2196">
        <v>631</v>
      </c>
      <c r="C2196" t="s">
        <v>29</v>
      </c>
      <c r="D2196">
        <v>2025</v>
      </c>
      <c r="E2196">
        <v>6</v>
      </c>
      <c r="F2196" t="s">
        <v>53</v>
      </c>
      <c r="G2196">
        <v>571</v>
      </c>
      <c r="H2196" t="s">
        <v>54</v>
      </c>
      <c r="I2196">
        <v>0</v>
      </c>
      <c r="J2196">
        <v>0</v>
      </c>
      <c r="K2196">
        <v>2.76</v>
      </c>
      <c r="L2196">
        <v>0</v>
      </c>
      <c r="M2196">
        <v>0</v>
      </c>
      <c r="N2196">
        <v>0</v>
      </c>
      <c r="O2196">
        <v>2.4300000000000002</v>
      </c>
      <c r="P2196" t="s">
        <v>53</v>
      </c>
      <c r="Q2196" t="s">
        <v>102</v>
      </c>
      <c r="R2196" t="s">
        <v>34</v>
      </c>
      <c r="S2196" t="s">
        <v>103</v>
      </c>
      <c r="T2196" t="s">
        <v>36</v>
      </c>
      <c r="U2196">
        <v>0</v>
      </c>
      <c r="V2196">
        <v>100</v>
      </c>
      <c r="W2196">
        <v>276</v>
      </c>
      <c r="X2196" t="str">
        <f>IF(MESACU[[#This Row],[PAIS]]="ESPAÑA",VLOOKUP(MESACU[[#This Row],[PROVINCIA]],[1]!PROVINCIASCC[#Data],2,FALSE),VLOOKUP(MESACU[[#This Row],[PAIS]],'[1]Centros de coste'!$A$2:$D$204,2,FALSE))</f>
        <v>C46 - IBERICA IV</v>
      </c>
      <c r="Y2196" t="str">
        <f>IF(MESACU[[#This Row],[PAIS]]="ESPAÑA",VLOOKUP(MESACU[[#This Row],[PROVINCIA]],[1]!PROVINCIASCC[#Data],3,FALSE),VLOOKUP(MESACU[[#This Row],[PAIS]],'[1]Centros de coste'!$A$2:$D$204,3,FALSE))</f>
        <v>IBERICA IV</v>
      </c>
      <c r="Z2196" t="str">
        <f>IF(MESACU[[#This Row],[PAIS]]="ESPAÑA",VLOOKUP(MESACU[[#This Row],[PROVINCIA]],[1]!PROVINCIASCC[#Data],4,FALSE),VLOOKUP(MESACU[[#This Row],[PAIS]],'[1]Centros de coste'!$A$2:$D$204,4,FALSE))</f>
        <v>EUROPA</v>
      </c>
      <c r="AA2196" t="str">
        <f>IFERROR(LEFT(TRIM(MESACU[[#This Row],[CodigoArticulo]]),LEN(TRIM(MESACU[[#This Row],[CodigoArticulo]]))-4),"")</f>
        <v>AGXK</v>
      </c>
      <c r="AB2196" t="str">
        <f>IFERROR(VLOOKUP(MESACU[[#This Row],[CODIGOG]],[1]!FAMILIAS[#Data],5,FALSE),"")</f>
        <v>BIOFERTILIZERS</v>
      </c>
    </row>
    <row r="2197" spans="1:28" x14ac:dyDescent="0.35">
      <c r="A2197" t="s">
        <v>28</v>
      </c>
      <c r="B2197">
        <v>631</v>
      </c>
      <c r="C2197" t="s">
        <v>29</v>
      </c>
      <c r="D2197">
        <v>2025</v>
      </c>
      <c r="E2197">
        <v>6</v>
      </c>
      <c r="F2197" t="s">
        <v>106</v>
      </c>
      <c r="G2197">
        <v>571</v>
      </c>
      <c r="H2197" t="s">
        <v>518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 t="s">
        <v>28</v>
      </c>
      <c r="Q2197" t="s">
        <v>102</v>
      </c>
      <c r="R2197" t="s">
        <v>28</v>
      </c>
      <c r="S2197" t="s">
        <v>103</v>
      </c>
      <c r="T2197" t="s">
        <v>36</v>
      </c>
      <c r="U2197">
        <v>0</v>
      </c>
      <c r="V2197">
        <v>0</v>
      </c>
      <c r="W2197">
        <v>0</v>
      </c>
      <c r="X2197" t="str">
        <f>IF(MESACU[[#This Row],[PAIS]]="ESPAÑA",VLOOKUP(MESACU[[#This Row],[PROVINCIA]],[1]!PROVINCIASCC[#Data],2,FALSE),VLOOKUP(MESACU[[#This Row],[PAIS]],'[1]Centros de coste'!$A$2:$D$204,2,FALSE))</f>
        <v>C46 - IBERICA IV</v>
      </c>
      <c r="Y2197" t="str">
        <f>IF(MESACU[[#This Row],[PAIS]]="ESPAÑA",VLOOKUP(MESACU[[#This Row],[PROVINCIA]],[1]!PROVINCIASCC[#Data],3,FALSE),VLOOKUP(MESACU[[#This Row],[PAIS]],'[1]Centros de coste'!$A$2:$D$204,3,FALSE))</f>
        <v>IBERICA IV</v>
      </c>
      <c r="Z2197" t="str">
        <f>IF(MESACU[[#This Row],[PAIS]]="ESPAÑA",VLOOKUP(MESACU[[#This Row],[PROVINCIA]],[1]!PROVINCIASCC[#Data],4,FALSE),VLOOKUP(MESACU[[#This Row],[PAIS]],'[1]Centros de coste'!$A$2:$D$204,4,FALSE))</f>
        <v>EUROPA</v>
      </c>
      <c r="AA2197" t="str">
        <f>IFERROR(LEFT(TRIM(MESACU[[#This Row],[CodigoArticulo]]),LEN(TRIM(MESACU[[#This Row],[CodigoArticulo]]))-4),"")</f>
        <v/>
      </c>
      <c r="AB2197" t="str">
        <f>IFERROR(VLOOKUP(MESACU[[#This Row],[CODIGOG]],[1]!FAMILIAS[#Data],5,FALSE),"")</f>
        <v/>
      </c>
    </row>
    <row r="2198" spans="1:28" x14ac:dyDescent="0.35">
      <c r="A2198" t="s">
        <v>28</v>
      </c>
      <c r="B2198">
        <v>632</v>
      </c>
      <c r="C2198" t="s">
        <v>29</v>
      </c>
      <c r="D2198">
        <v>2025</v>
      </c>
      <c r="E2198">
        <v>6</v>
      </c>
      <c r="F2198" t="s">
        <v>39</v>
      </c>
      <c r="G2198">
        <v>542</v>
      </c>
      <c r="H2198" t="s">
        <v>309</v>
      </c>
      <c r="I2198">
        <v>0</v>
      </c>
      <c r="J2198">
        <v>0</v>
      </c>
      <c r="K2198">
        <v>5.7</v>
      </c>
      <c r="L2198">
        <v>0</v>
      </c>
      <c r="M2198">
        <v>0</v>
      </c>
      <c r="N2198">
        <v>0</v>
      </c>
      <c r="O2198">
        <v>0.56000000000000005</v>
      </c>
      <c r="P2198" t="s">
        <v>39</v>
      </c>
      <c r="Q2198" t="s">
        <v>192</v>
      </c>
      <c r="R2198" t="s">
        <v>34</v>
      </c>
      <c r="S2198" t="s">
        <v>193</v>
      </c>
      <c r="T2198" t="s">
        <v>36</v>
      </c>
      <c r="U2198">
        <v>0</v>
      </c>
      <c r="V2198">
        <v>20</v>
      </c>
      <c r="W2198">
        <v>57</v>
      </c>
      <c r="X2198" t="str">
        <f>IF(MESACU[[#This Row],[PAIS]]="ESPAÑA",VLOOKUP(MESACU[[#This Row],[PROVINCIA]],[1]!PROVINCIASCC[#Data],2,FALSE),VLOOKUP(MESACU[[#This Row],[PAIS]],'[1]Centros de coste'!$A$2:$D$204,2,FALSE))</f>
        <v>C205 - IBERICA VI</v>
      </c>
      <c r="Y2198" t="str">
        <f>IF(MESACU[[#This Row],[PAIS]]="ESPAÑA",VLOOKUP(MESACU[[#This Row],[PROVINCIA]],[1]!PROVINCIASCC[#Data],3,FALSE),VLOOKUP(MESACU[[#This Row],[PAIS]],'[1]Centros de coste'!$A$2:$D$204,3,FALSE))</f>
        <v>IBERICA VI</v>
      </c>
      <c r="Z2198" t="str">
        <f>IF(MESACU[[#This Row],[PAIS]]="ESPAÑA",VLOOKUP(MESACU[[#This Row],[PROVINCIA]],[1]!PROVINCIASCC[#Data],4,FALSE),VLOOKUP(MESACU[[#This Row],[PAIS]],'[1]Centros de coste'!$A$2:$D$204,4,FALSE))</f>
        <v>EUROPA</v>
      </c>
      <c r="AA2198" t="str">
        <f>IFERROR(LEFT(TRIM(MESACU[[#This Row],[CodigoArticulo]]),LEN(TRIM(MESACU[[#This Row],[CodigoArticulo]]))-4),"")</f>
        <v>JF</v>
      </c>
      <c r="AB2198" t="str">
        <f>IFERROR(VLOOKUP(MESACU[[#This Row],[CODIGOG]],[1]!FAMILIAS[#Data],5,FALSE),"")</f>
        <v>BIOCONTROL</v>
      </c>
    </row>
    <row r="2199" spans="1:28" x14ac:dyDescent="0.35">
      <c r="A2199" t="s">
        <v>28</v>
      </c>
      <c r="B2199">
        <v>633</v>
      </c>
      <c r="C2199" t="s">
        <v>29</v>
      </c>
      <c r="D2199">
        <v>2025</v>
      </c>
      <c r="E2199">
        <v>6</v>
      </c>
      <c r="F2199" t="s">
        <v>302</v>
      </c>
      <c r="G2199">
        <v>547</v>
      </c>
      <c r="H2199" t="s">
        <v>303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0.62</v>
      </c>
      <c r="P2199" t="s">
        <v>302</v>
      </c>
      <c r="Q2199" t="s">
        <v>234</v>
      </c>
      <c r="R2199" t="s">
        <v>49</v>
      </c>
      <c r="S2199" t="s">
        <v>235</v>
      </c>
      <c r="T2199" t="s">
        <v>36</v>
      </c>
      <c r="U2199">
        <v>0</v>
      </c>
      <c r="V2199">
        <v>100</v>
      </c>
      <c r="W2199">
        <v>172</v>
      </c>
      <c r="X2199" t="str">
        <f>IF(MESACU[[#This Row],[PAIS]]="ESPAÑA",VLOOKUP(MESACU[[#This Row],[PROVINCIA]],[1]!PROVINCIASCC[#Data],2,FALSE),VLOOKUP(MESACU[[#This Row],[PAIS]],'[1]Centros de coste'!$A$2:$D$204,2,FALSE))</f>
        <v>C43 - IBERICA I</v>
      </c>
      <c r="Y2199" t="str">
        <f>IF(MESACU[[#This Row],[PAIS]]="ESPAÑA",VLOOKUP(MESACU[[#This Row],[PROVINCIA]],[1]!PROVINCIASCC[#Data],3,FALSE),VLOOKUP(MESACU[[#This Row],[PAIS]],'[1]Centros de coste'!$A$2:$D$204,3,FALSE))</f>
        <v>IBERICA I</v>
      </c>
      <c r="Z2199" t="str">
        <f>IF(MESACU[[#This Row],[PAIS]]="ESPAÑA",VLOOKUP(MESACU[[#This Row],[PROVINCIA]],[1]!PROVINCIASCC[#Data],4,FALSE),VLOOKUP(MESACU[[#This Row],[PAIS]],'[1]Centros de coste'!$A$2:$D$204,4,FALSE))</f>
        <v>EUROPA</v>
      </c>
      <c r="AA2199" t="str">
        <f>IFERROR(LEFT(TRIM(MESACU[[#This Row],[CodigoArticulo]]),LEN(TRIM(MESACU[[#This Row],[CodigoArticulo]]))-4),"")</f>
        <v>WHITE</v>
      </c>
      <c r="AB2199" t="str">
        <f>IFERROR(VLOOKUP(MESACU[[#This Row],[CODIGOG]],[1]!FAMILIAS[#Data],5,FALSE),"")</f>
        <v>BIOCONTROL</v>
      </c>
    </row>
    <row r="2200" spans="1:28" x14ac:dyDescent="0.35">
      <c r="A2200" t="s">
        <v>28</v>
      </c>
      <c r="B2200">
        <v>634</v>
      </c>
      <c r="C2200" t="s">
        <v>29</v>
      </c>
      <c r="D2200">
        <v>2025</v>
      </c>
      <c r="E2200">
        <v>6</v>
      </c>
      <c r="F2200" t="s">
        <v>164</v>
      </c>
      <c r="G2200">
        <v>546</v>
      </c>
      <c r="H2200" t="s">
        <v>165</v>
      </c>
      <c r="I2200">
        <v>0</v>
      </c>
      <c r="J2200">
        <v>0</v>
      </c>
      <c r="K2200">
        <v>15.84</v>
      </c>
      <c r="L2200">
        <v>0</v>
      </c>
      <c r="M2200">
        <v>0</v>
      </c>
      <c r="N2200">
        <v>0</v>
      </c>
      <c r="O2200">
        <v>1.94</v>
      </c>
      <c r="P2200" t="s">
        <v>28</v>
      </c>
      <c r="Q2200" t="s">
        <v>350</v>
      </c>
      <c r="R2200" t="s">
        <v>34</v>
      </c>
      <c r="S2200" t="s">
        <v>351</v>
      </c>
      <c r="T2200" t="s">
        <v>36</v>
      </c>
      <c r="U2200">
        <v>0</v>
      </c>
      <c r="V2200">
        <v>80</v>
      </c>
      <c r="W2200">
        <v>158.4</v>
      </c>
      <c r="X2200" t="str">
        <f>IF(MESACU[[#This Row],[PAIS]]="ESPAÑA",VLOOKUP(MESACU[[#This Row],[PROVINCIA]],[1]!PROVINCIASCC[#Data],2,FALSE),VLOOKUP(MESACU[[#This Row],[PAIS]],'[1]Centros de coste'!$A$2:$D$204,2,FALSE))</f>
        <v>C43 - IBERICA I</v>
      </c>
      <c r="Y2200" t="str">
        <f>IF(MESACU[[#This Row],[PAIS]]="ESPAÑA",VLOOKUP(MESACU[[#This Row],[PROVINCIA]],[1]!PROVINCIASCC[#Data],3,FALSE),VLOOKUP(MESACU[[#This Row],[PAIS]],'[1]Centros de coste'!$A$2:$D$204,3,FALSE))</f>
        <v>IBERICA I</v>
      </c>
      <c r="Z2200" t="str">
        <f>IF(MESACU[[#This Row],[PAIS]]="ESPAÑA",VLOOKUP(MESACU[[#This Row],[PROVINCIA]],[1]!PROVINCIASCC[#Data],4,FALSE),VLOOKUP(MESACU[[#This Row],[PAIS]],'[1]Centros de coste'!$A$2:$D$204,4,FALSE))</f>
        <v>EUROPA</v>
      </c>
      <c r="AA2200" t="str">
        <f>IFERROR(LEFT(TRIM(MESACU[[#This Row],[CodigoArticulo]]),LEN(TRIM(MESACU[[#This Row],[CodigoArticulo]]))-4),"")</f>
        <v>S</v>
      </c>
      <c r="AB2200" t="str">
        <f>IFERROR(VLOOKUP(MESACU[[#This Row],[CODIGOG]],[1]!FAMILIAS[#Data],5,FALSE),"")</f>
        <v>BIOFERTILIZERS</v>
      </c>
    </row>
    <row r="2201" spans="1:28" x14ac:dyDescent="0.35">
      <c r="A2201" t="s">
        <v>28</v>
      </c>
      <c r="B2201">
        <v>634</v>
      </c>
      <c r="C2201" t="s">
        <v>29</v>
      </c>
      <c r="D2201">
        <v>2025</v>
      </c>
      <c r="E2201">
        <v>6</v>
      </c>
      <c r="F2201" t="s">
        <v>368</v>
      </c>
      <c r="G2201">
        <v>546</v>
      </c>
      <c r="H2201" t="s">
        <v>369</v>
      </c>
      <c r="I2201">
        <v>0</v>
      </c>
      <c r="J2201">
        <v>0</v>
      </c>
      <c r="K2201">
        <v>59.76</v>
      </c>
      <c r="L2201">
        <v>0</v>
      </c>
      <c r="M2201">
        <v>0</v>
      </c>
      <c r="N2201">
        <v>0</v>
      </c>
      <c r="O2201">
        <v>4.37</v>
      </c>
      <c r="P2201" t="s">
        <v>368</v>
      </c>
      <c r="Q2201" t="s">
        <v>350</v>
      </c>
      <c r="R2201" t="s">
        <v>34</v>
      </c>
      <c r="S2201" t="s">
        <v>351</v>
      </c>
      <c r="T2201" t="s">
        <v>36</v>
      </c>
      <c r="U2201">
        <v>0</v>
      </c>
      <c r="V2201">
        <v>180</v>
      </c>
      <c r="W2201">
        <v>597.6</v>
      </c>
      <c r="X2201" t="str">
        <f>IF(MESACU[[#This Row],[PAIS]]="ESPAÑA",VLOOKUP(MESACU[[#This Row],[PROVINCIA]],[1]!PROVINCIASCC[#Data],2,FALSE),VLOOKUP(MESACU[[#This Row],[PAIS]],'[1]Centros de coste'!$A$2:$D$204,2,FALSE))</f>
        <v>C43 - IBERICA I</v>
      </c>
      <c r="Y2201" t="str">
        <f>IF(MESACU[[#This Row],[PAIS]]="ESPAÑA",VLOOKUP(MESACU[[#This Row],[PROVINCIA]],[1]!PROVINCIASCC[#Data],3,FALSE),VLOOKUP(MESACU[[#This Row],[PAIS]],'[1]Centros de coste'!$A$2:$D$204,3,FALSE))</f>
        <v>IBERICA I</v>
      </c>
      <c r="Z2201" t="str">
        <f>IF(MESACU[[#This Row],[PAIS]]="ESPAÑA",VLOOKUP(MESACU[[#This Row],[PROVINCIA]],[1]!PROVINCIASCC[#Data],4,FALSE),VLOOKUP(MESACU[[#This Row],[PAIS]],'[1]Centros de coste'!$A$2:$D$204,4,FALSE))</f>
        <v>EUROPA</v>
      </c>
      <c r="AA2201" t="str">
        <f>IFERROR(LEFT(TRIM(MESACU[[#This Row],[CodigoArticulo]]),LEN(TRIM(MESACU[[#This Row],[CodigoArticulo]]))-4),"")</f>
        <v>CSIL</v>
      </c>
      <c r="AB2201" t="str">
        <f>IFERROR(VLOOKUP(MESACU[[#This Row],[CODIGOG]],[1]!FAMILIAS[#Data],5,FALSE),"")</f>
        <v>BIOCONTROL</v>
      </c>
    </row>
    <row r="2202" spans="1:28" x14ac:dyDescent="0.35">
      <c r="A2202" t="s">
        <v>28</v>
      </c>
      <c r="B2202">
        <v>634</v>
      </c>
      <c r="C2202" t="s">
        <v>29</v>
      </c>
      <c r="D2202">
        <v>2025</v>
      </c>
      <c r="E2202">
        <v>6</v>
      </c>
      <c r="F2202" t="s">
        <v>126</v>
      </c>
      <c r="G2202">
        <v>546</v>
      </c>
      <c r="H2202" t="s">
        <v>127</v>
      </c>
      <c r="I2202">
        <v>0</v>
      </c>
      <c r="J2202">
        <v>0</v>
      </c>
      <c r="K2202">
        <v>97</v>
      </c>
      <c r="L2202">
        <v>0</v>
      </c>
      <c r="M2202">
        <v>0</v>
      </c>
      <c r="N2202">
        <v>0</v>
      </c>
      <c r="O2202">
        <v>1.56</v>
      </c>
      <c r="P2202" t="s">
        <v>126</v>
      </c>
      <c r="Q2202" t="s">
        <v>350</v>
      </c>
      <c r="R2202" t="s">
        <v>73</v>
      </c>
      <c r="S2202" t="s">
        <v>351</v>
      </c>
      <c r="T2202" t="s">
        <v>36</v>
      </c>
      <c r="U2202">
        <v>0</v>
      </c>
      <c r="V2202">
        <v>200</v>
      </c>
      <c r="W2202">
        <v>970</v>
      </c>
      <c r="X2202" t="str">
        <f>IF(MESACU[[#This Row],[PAIS]]="ESPAÑA",VLOOKUP(MESACU[[#This Row],[PROVINCIA]],[1]!PROVINCIASCC[#Data],2,FALSE),VLOOKUP(MESACU[[#This Row],[PAIS]],'[1]Centros de coste'!$A$2:$D$204,2,FALSE))</f>
        <v>C43 - IBERICA I</v>
      </c>
      <c r="Y2202" t="str">
        <f>IF(MESACU[[#This Row],[PAIS]]="ESPAÑA",VLOOKUP(MESACU[[#This Row],[PROVINCIA]],[1]!PROVINCIASCC[#Data],3,FALSE),VLOOKUP(MESACU[[#This Row],[PAIS]],'[1]Centros de coste'!$A$2:$D$204,3,FALSE))</f>
        <v>IBERICA I</v>
      </c>
      <c r="Z2202" t="str">
        <f>IF(MESACU[[#This Row],[PAIS]]="ESPAÑA",VLOOKUP(MESACU[[#This Row],[PROVINCIA]],[1]!PROVINCIASCC[#Data],4,FALSE),VLOOKUP(MESACU[[#This Row],[PAIS]],'[1]Centros de coste'!$A$2:$D$204,4,FALSE))</f>
        <v>EUROPA</v>
      </c>
      <c r="AA2202" t="str">
        <f>IFERROR(LEFT(TRIM(MESACU[[#This Row],[CodigoArticulo]]),LEN(TRIM(MESACU[[#This Row],[CodigoArticulo]]))-4),"")</f>
        <v>A-50(2)</v>
      </c>
      <c r="AB2202" t="str">
        <f>IFERROR(VLOOKUP(MESACU[[#This Row],[CODIGOG]],[1]!FAMILIAS[#Data],5,FALSE),"")</f>
        <v>BIOSTIMULANTS</v>
      </c>
    </row>
    <row r="2203" spans="1:28" x14ac:dyDescent="0.35">
      <c r="A2203" t="s">
        <v>28</v>
      </c>
      <c r="B2203">
        <v>634</v>
      </c>
      <c r="C2203" t="s">
        <v>29</v>
      </c>
      <c r="D2203">
        <v>2025</v>
      </c>
      <c r="E2203">
        <v>6</v>
      </c>
      <c r="F2203" t="s">
        <v>175</v>
      </c>
      <c r="G2203">
        <v>546</v>
      </c>
      <c r="H2203" t="s">
        <v>176</v>
      </c>
      <c r="I2203">
        <v>0</v>
      </c>
      <c r="J2203">
        <v>0</v>
      </c>
      <c r="K2203">
        <v>49.56</v>
      </c>
      <c r="L2203">
        <v>0</v>
      </c>
      <c r="M2203">
        <v>0</v>
      </c>
      <c r="N2203">
        <v>0</v>
      </c>
      <c r="O2203">
        <v>3.89</v>
      </c>
      <c r="P2203" t="s">
        <v>175</v>
      </c>
      <c r="Q2203" t="s">
        <v>350</v>
      </c>
      <c r="R2203" t="s">
        <v>34</v>
      </c>
      <c r="S2203" t="s">
        <v>351</v>
      </c>
      <c r="T2203" t="s">
        <v>36</v>
      </c>
      <c r="U2203">
        <v>0</v>
      </c>
      <c r="V2203">
        <v>140</v>
      </c>
      <c r="W2203">
        <v>495.6</v>
      </c>
      <c r="X2203" t="str">
        <f>IF(MESACU[[#This Row],[PAIS]]="ESPAÑA",VLOOKUP(MESACU[[#This Row],[PROVINCIA]],[1]!PROVINCIASCC[#Data],2,FALSE),VLOOKUP(MESACU[[#This Row],[PAIS]],'[1]Centros de coste'!$A$2:$D$204,2,FALSE))</f>
        <v>C43 - IBERICA I</v>
      </c>
      <c r="Y2203" t="str">
        <f>IF(MESACU[[#This Row],[PAIS]]="ESPAÑA",VLOOKUP(MESACU[[#This Row],[PROVINCIA]],[1]!PROVINCIASCC[#Data],3,FALSE),VLOOKUP(MESACU[[#This Row],[PAIS]],'[1]Centros de coste'!$A$2:$D$204,3,FALSE))</f>
        <v>IBERICA I</v>
      </c>
      <c r="Z2203" t="str">
        <f>IF(MESACU[[#This Row],[PAIS]]="ESPAÑA",VLOOKUP(MESACU[[#This Row],[PROVINCIA]],[1]!PROVINCIASCC[#Data],4,FALSE),VLOOKUP(MESACU[[#This Row],[PAIS]],'[1]Centros de coste'!$A$2:$D$204,4,FALSE))</f>
        <v>EUROPA</v>
      </c>
      <c r="AA2203" t="str">
        <f>IFERROR(LEFT(TRIM(MESACU[[#This Row],[CodigoArticulo]]),LEN(TRIM(MESACU[[#This Row],[CodigoArticulo]]))-4),"")</f>
        <v>PT</v>
      </c>
      <c r="AB2203" t="str">
        <f>IFERROR(VLOOKUP(MESACU[[#This Row],[CODIGOG]],[1]!FAMILIAS[#Data],5,FALSE),"")</f>
        <v>BIOFERTILIZERS</v>
      </c>
    </row>
    <row r="2204" spans="1:28" x14ac:dyDescent="0.35">
      <c r="A2204" t="s">
        <v>28</v>
      </c>
      <c r="B2204">
        <v>635</v>
      </c>
      <c r="C2204" t="s">
        <v>29</v>
      </c>
      <c r="D2204">
        <v>2025</v>
      </c>
      <c r="E2204">
        <v>6</v>
      </c>
      <c r="F2204" t="s">
        <v>175</v>
      </c>
      <c r="G2204">
        <v>548</v>
      </c>
      <c r="H2204" t="s">
        <v>176</v>
      </c>
      <c r="I2204">
        <v>0</v>
      </c>
      <c r="J2204">
        <v>0</v>
      </c>
      <c r="K2204">
        <v>37.200000000000003</v>
      </c>
      <c r="L2204">
        <v>0</v>
      </c>
      <c r="M2204">
        <v>0</v>
      </c>
      <c r="N2204">
        <v>0</v>
      </c>
      <c r="O2204">
        <v>2.78</v>
      </c>
      <c r="P2204" t="s">
        <v>175</v>
      </c>
      <c r="Q2204" t="s">
        <v>519</v>
      </c>
      <c r="R2204" t="s">
        <v>34</v>
      </c>
      <c r="S2204" t="s">
        <v>340</v>
      </c>
      <c r="T2204" t="s">
        <v>36</v>
      </c>
      <c r="U2204">
        <v>0</v>
      </c>
      <c r="V2204">
        <v>100</v>
      </c>
      <c r="W2204">
        <v>372</v>
      </c>
      <c r="X2204" t="str">
        <f>IF(MESACU[[#This Row],[PAIS]]="ESPAÑA",VLOOKUP(MESACU[[#This Row],[PROVINCIA]],[1]!PROVINCIASCC[#Data],2,FALSE),VLOOKUP(MESACU[[#This Row],[PAIS]],'[1]Centros de coste'!$A$2:$D$204,2,FALSE))</f>
        <v>C43 - IBERICA I</v>
      </c>
      <c r="Y2204" t="str">
        <f>IF(MESACU[[#This Row],[PAIS]]="ESPAÑA",VLOOKUP(MESACU[[#This Row],[PROVINCIA]],[1]!PROVINCIASCC[#Data],3,FALSE),VLOOKUP(MESACU[[#This Row],[PAIS]],'[1]Centros de coste'!$A$2:$D$204,3,FALSE))</f>
        <v>IBERICA I</v>
      </c>
      <c r="Z2204" t="str">
        <f>IF(MESACU[[#This Row],[PAIS]]="ESPAÑA",VLOOKUP(MESACU[[#This Row],[PROVINCIA]],[1]!PROVINCIASCC[#Data],4,FALSE),VLOOKUP(MESACU[[#This Row],[PAIS]],'[1]Centros de coste'!$A$2:$D$204,4,FALSE))</f>
        <v>EUROPA</v>
      </c>
      <c r="AA2204" t="str">
        <f>IFERROR(LEFT(TRIM(MESACU[[#This Row],[CodigoArticulo]]),LEN(TRIM(MESACU[[#This Row],[CodigoArticulo]]))-4),"")</f>
        <v>PT</v>
      </c>
      <c r="AB2204" t="str">
        <f>IFERROR(VLOOKUP(MESACU[[#This Row],[CODIGOG]],[1]!FAMILIAS[#Data],5,FALSE),"")</f>
        <v>BIOFERTILIZERS</v>
      </c>
    </row>
    <row r="2205" spans="1:28" x14ac:dyDescent="0.35">
      <c r="A2205" t="s">
        <v>28</v>
      </c>
      <c r="B2205">
        <v>635</v>
      </c>
      <c r="C2205" t="s">
        <v>29</v>
      </c>
      <c r="D2205">
        <v>2025</v>
      </c>
      <c r="E2205">
        <v>6</v>
      </c>
      <c r="F2205" t="s">
        <v>175</v>
      </c>
      <c r="G2205">
        <v>548</v>
      </c>
      <c r="H2205" t="s">
        <v>176</v>
      </c>
      <c r="I2205">
        <v>0</v>
      </c>
      <c r="J2205">
        <v>0</v>
      </c>
      <c r="K2205">
        <v>260.39999999999998</v>
      </c>
      <c r="L2205">
        <v>0</v>
      </c>
      <c r="M2205">
        <v>0</v>
      </c>
      <c r="N2205">
        <v>0</v>
      </c>
      <c r="O2205">
        <v>19.46</v>
      </c>
      <c r="P2205" t="s">
        <v>175</v>
      </c>
      <c r="Q2205" t="s">
        <v>519</v>
      </c>
      <c r="R2205" t="s">
        <v>34</v>
      </c>
      <c r="S2205" t="s">
        <v>340</v>
      </c>
      <c r="T2205" t="s">
        <v>36</v>
      </c>
      <c r="U2205">
        <v>0</v>
      </c>
      <c r="V2205">
        <v>700</v>
      </c>
      <c r="W2205">
        <v>2604</v>
      </c>
      <c r="X2205" t="str">
        <f>IF(MESACU[[#This Row],[PAIS]]="ESPAÑA",VLOOKUP(MESACU[[#This Row],[PROVINCIA]],[1]!PROVINCIASCC[#Data],2,FALSE),VLOOKUP(MESACU[[#This Row],[PAIS]],'[1]Centros de coste'!$A$2:$D$204,2,FALSE))</f>
        <v>C43 - IBERICA I</v>
      </c>
      <c r="Y2205" t="str">
        <f>IF(MESACU[[#This Row],[PAIS]]="ESPAÑA",VLOOKUP(MESACU[[#This Row],[PROVINCIA]],[1]!PROVINCIASCC[#Data],3,FALSE),VLOOKUP(MESACU[[#This Row],[PAIS]],'[1]Centros de coste'!$A$2:$D$204,3,FALSE))</f>
        <v>IBERICA I</v>
      </c>
      <c r="Z2205" t="str">
        <f>IF(MESACU[[#This Row],[PAIS]]="ESPAÑA",VLOOKUP(MESACU[[#This Row],[PROVINCIA]],[1]!PROVINCIASCC[#Data],4,FALSE),VLOOKUP(MESACU[[#This Row],[PAIS]],'[1]Centros de coste'!$A$2:$D$204,4,FALSE))</f>
        <v>EUROPA</v>
      </c>
      <c r="AA2205" t="str">
        <f>IFERROR(LEFT(TRIM(MESACU[[#This Row],[CodigoArticulo]]),LEN(TRIM(MESACU[[#This Row],[CodigoArticulo]]))-4),"")</f>
        <v>PT</v>
      </c>
      <c r="AB2205" t="str">
        <f>IFERROR(VLOOKUP(MESACU[[#This Row],[CODIGOG]],[1]!FAMILIAS[#Data],5,FALSE),"")</f>
        <v>BIOFERTILIZERS</v>
      </c>
    </row>
    <row r="2206" spans="1:28" x14ac:dyDescent="0.35">
      <c r="A2206" t="s">
        <v>28</v>
      </c>
      <c r="B2206">
        <v>635</v>
      </c>
      <c r="C2206" t="s">
        <v>29</v>
      </c>
      <c r="D2206">
        <v>2025</v>
      </c>
      <c r="E2206">
        <v>6</v>
      </c>
      <c r="F2206" t="s">
        <v>175</v>
      </c>
      <c r="G2206">
        <v>548</v>
      </c>
      <c r="H2206" t="s">
        <v>176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 t="s">
        <v>175</v>
      </c>
      <c r="Q2206" t="s">
        <v>519</v>
      </c>
      <c r="R2206" t="s">
        <v>34</v>
      </c>
      <c r="S2206" t="s">
        <v>340</v>
      </c>
      <c r="T2206" t="s">
        <v>36</v>
      </c>
      <c r="U2206">
        <v>0</v>
      </c>
      <c r="V2206">
        <v>120</v>
      </c>
      <c r="W2206">
        <v>0</v>
      </c>
      <c r="X2206" t="str">
        <f>IF(MESACU[[#This Row],[PAIS]]="ESPAÑA",VLOOKUP(MESACU[[#This Row],[PROVINCIA]],[1]!PROVINCIASCC[#Data],2,FALSE),VLOOKUP(MESACU[[#This Row],[PAIS]],'[1]Centros de coste'!$A$2:$D$204,2,FALSE))</f>
        <v>C43 - IBERICA I</v>
      </c>
      <c r="Y2206" t="str">
        <f>IF(MESACU[[#This Row],[PAIS]]="ESPAÑA",VLOOKUP(MESACU[[#This Row],[PROVINCIA]],[1]!PROVINCIASCC[#Data],3,FALSE),VLOOKUP(MESACU[[#This Row],[PAIS]],'[1]Centros de coste'!$A$2:$D$204,3,FALSE))</f>
        <v>IBERICA I</v>
      </c>
      <c r="Z2206" t="str">
        <f>IF(MESACU[[#This Row],[PAIS]]="ESPAÑA",VLOOKUP(MESACU[[#This Row],[PROVINCIA]],[1]!PROVINCIASCC[#Data],4,FALSE),VLOOKUP(MESACU[[#This Row],[PAIS]],'[1]Centros de coste'!$A$2:$D$204,4,FALSE))</f>
        <v>EUROPA</v>
      </c>
      <c r="AA2206" t="str">
        <f>IFERROR(LEFT(TRIM(MESACU[[#This Row],[CodigoArticulo]]),LEN(TRIM(MESACU[[#This Row],[CodigoArticulo]]))-4),"")</f>
        <v>PT</v>
      </c>
      <c r="AB2206" t="str">
        <f>IFERROR(VLOOKUP(MESACU[[#This Row],[CODIGOG]],[1]!FAMILIAS[#Data],5,FALSE),"")</f>
        <v>BIOFERTILIZERS</v>
      </c>
    </row>
    <row r="2207" spans="1:28" x14ac:dyDescent="0.35">
      <c r="A2207" t="s">
        <v>28</v>
      </c>
      <c r="B2207">
        <v>635</v>
      </c>
      <c r="C2207" t="s">
        <v>29</v>
      </c>
      <c r="D2207">
        <v>2025</v>
      </c>
      <c r="E2207">
        <v>6</v>
      </c>
      <c r="F2207" t="s">
        <v>220</v>
      </c>
      <c r="G2207">
        <v>548</v>
      </c>
      <c r="H2207" t="s">
        <v>221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 t="s">
        <v>220</v>
      </c>
      <c r="Q2207" t="s">
        <v>519</v>
      </c>
      <c r="R2207" t="s">
        <v>34</v>
      </c>
      <c r="S2207" t="s">
        <v>340</v>
      </c>
      <c r="T2207" t="s">
        <v>36</v>
      </c>
      <c r="U2207">
        <v>0</v>
      </c>
      <c r="V2207">
        <v>100</v>
      </c>
      <c r="W2207">
        <v>0</v>
      </c>
      <c r="X2207" t="str">
        <f>IF(MESACU[[#This Row],[PAIS]]="ESPAÑA",VLOOKUP(MESACU[[#This Row],[PROVINCIA]],[1]!PROVINCIASCC[#Data],2,FALSE),VLOOKUP(MESACU[[#This Row],[PAIS]],'[1]Centros de coste'!$A$2:$D$204,2,FALSE))</f>
        <v>C43 - IBERICA I</v>
      </c>
      <c r="Y2207" t="str">
        <f>IF(MESACU[[#This Row],[PAIS]]="ESPAÑA",VLOOKUP(MESACU[[#This Row],[PROVINCIA]],[1]!PROVINCIASCC[#Data],3,FALSE),VLOOKUP(MESACU[[#This Row],[PAIS]],'[1]Centros de coste'!$A$2:$D$204,3,FALSE))</f>
        <v>IBERICA I</v>
      </c>
      <c r="Z2207" t="str">
        <f>IF(MESACU[[#This Row],[PAIS]]="ESPAÑA",VLOOKUP(MESACU[[#This Row],[PROVINCIA]],[1]!PROVINCIASCC[#Data],4,FALSE),VLOOKUP(MESACU[[#This Row],[PAIS]],'[1]Centros de coste'!$A$2:$D$204,4,FALSE))</f>
        <v>EUROPA</v>
      </c>
      <c r="AA2207" t="str">
        <f>IFERROR(LEFT(TRIM(MESACU[[#This Row],[CodigoArticulo]]),LEN(TRIM(MESACU[[#This Row],[CodigoArticulo]]))-4),"")</f>
        <v>AMIMG</v>
      </c>
      <c r="AB2207" t="str">
        <f>IFERROR(VLOOKUP(MESACU[[#This Row],[CODIGOG]],[1]!FAMILIAS[#Data],5,FALSE),"")</f>
        <v>BIOSTIMULANTS</v>
      </c>
    </row>
    <row r="2208" spans="1:28" x14ac:dyDescent="0.35">
      <c r="A2208" t="s">
        <v>28</v>
      </c>
      <c r="B2208">
        <v>636</v>
      </c>
      <c r="C2208" t="s">
        <v>29</v>
      </c>
      <c r="D2208">
        <v>2025</v>
      </c>
      <c r="E2208">
        <v>6</v>
      </c>
      <c r="F2208" t="s">
        <v>302</v>
      </c>
      <c r="G2208">
        <v>543</v>
      </c>
      <c r="H2208" t="s">
        <v>303</v>
      </c>
      <c r="I2208">
        <v>0</v>
      </c>
      <c r="J2208">
        <v>0</v>
      </c>
      <c r="K2208">
        <v>113.52</v>
      </c>
      <c r="L2208">
        <v>0</v>
      </c>
      <c r="M2208">
        <v>0</v>
      </c>
      <c r="N2208">
        <v>0</v>
      </c>
      <c r="O2208">
        <v>20.46</v>
      </c>
      <c r="P2208" t="s">
        <v>302</v>
      </c>
      <c r="Q2208" t="s">
        <v>293</v>
      </c>
      <c r="R2208" t="s">
        <v>49</v>
      </c>
      <c r="S2208" t="s">
        <v>204</v>
      </c>
      <c r="T2208" t="s">
        <v>36</v>
      </c>
      <c r="U2208">
        <v>0</v>
      </c>
      <c r="V2208">
        <v>3300</v>
      </c>
      <c r="W2208">
        <v>5676</v>
      </c>
      <c r="X2208" t="str">
        <f>IF(MESACU[[#This Row],[PAIS]]="ESPAÑA",VLOOKUP(MESACU[[#This Row],[PROVINCIA]],[1]!PROVINCIASCC[#Data],2,FALSE),VLOOKUP(MESACU[[#This Row],[PAIS]],'[1]Centros de coste'!$A$2:$D$204,2,FALSE))</f>
        <v>C98 - IBERICA V</v>
      </c>
      <c r="Y2208" t="str">
        <f>IF(MESACU[[#This Row],[PAIS]]="ESPAÑA",VLOOKUP(MESACU[[#This Row],[PROVINCIA]],[1]!PROVINCIASCC[#Data],3,FALSE),VLOOKUP(MESACU[[#This Row],[PAIS]],'[1]Centros de coste'!$A$2:$D$204,3,FALSE))</f>
        <v>IBERICA V</v>
      </c>
      <c r="Z2208" t="str">
        <f>IF(MESACU[[#This Row],[PAIS]]="ESPAÑA",VLOOKUP(MESACU[[#This Row],[PROVINCIA]],[1]!PROVINCIASCC[#Data],4,FALSE),VLOOKUP(MESACU[[#This Row],[PAIS]],'[1]Centros de coste'!$A$2:$D$204,4,FALSE))</f>
        <v>EUROPA</v>
      </c>
      <c r="AA2208" t="str">
        <f>IFERROR(LEFT(TRIM(MESACU[[#This Row],[CodigoArticulo]]),LEN(TRIM(MESACU[[#This Row],[CodigoArticulo]]))-4),"")</f>
        <v>WHITE</v>
      </c>
      <c r="AB2208" t="str">
        <f>IFERROR(VLOOKUP(MESACU[[#This Row],[CODIGOG]],[1]!FAMILIAS[#Data],5,FALSE),"")</f>
        <v>BIOCONTROL</v>
      </c>
    </row>
    <row r="2209" spans="1:28" x14ac:dyDescent="0.35">
      <c r="A2209" t="s">
        <v>28</v>
      </c>
      <c r="B2209">
        <v>637</v>
      </c>
      <c r="C2209" t="s">
        <v>29</v>
      </c>
      <c r="D2209">
        <v>2025</v>
      </c>
      <c r="E2209">
        <v>6</v>
      </c>
      <c r="F2209" t="s">
        <v>53</v>
      </c>
      <c r="G2209">
        <v>549</v>
      </c>
      <c r="H2209" t="s">
        <v>54</v>
      </c>
      <c r="I2209">
        <v>0</v>
      </c>
      <c r="J2209">
        <v>0</v>
      </c>
      <c r="K2209">
        <v>44.16</v>
      </c>
      <c r="L2209">
        <v>22.08</v>
      </c>
      <c r="M2209">
        <v>0</v>
      </c>
      <c r="N2209">
        <v>0</v>
      </c>
      <c r="O2209">
        <v>15.52</v>
      </c>
      <c r="P2209" t="s">
        <v>55</v>
      </c>
      <c r="Q2209" t="s">
        <v>128</v>
      </c>
      <c r="R2209" t="s">
        <v>34</v>
      </c>
      <c r="S2209" t="s">
        <v>57</v>
      </c>
      <c r="T2209" t="s">
        <v>36</v>
      </c>
      <c r="U2209">
        <v>0</v>
      </c>
      <c r="V2209">
        <v>640</v>
      </c>
      <c r="W2209">
        <v>2208</v>
      </c>
      <c r="X2209" t="str">
        <f>IF(MESACU[[#This Row],[PAIS]]="ESPAÑA",VLOOKUP(MESACU[[#This Row],[PROVINCIA]],[1]!PROVINCIASCC[#Data],2,FALSE),VLOOKUP(MESACU[[#This Row],[PAIS]],'[1]Centros de coste'!$A$2:$D$204,2,FALSE))</f>
        <v>C44 - IBERICA II</v>
      </c>
      <c r="Y2209" t="str">
        <f>IF(MESACU[[#This Row],[PAIS]]="ESPAÑA",VLOOKUP(MESACU[[#This Row],[PROVINCIA]],[1]!PROVINCIASCC[#Data],3,FALSE),VLOOKUP(MESACU[[#This Row],[PAIS]],'[1]Centros de coste'!$A$2:$D$204,3,FALSE))</f>
        <v>IBERICA II</v>
      </c>
      <c r="Z2209" t="str">
        <f>IF(MESACU[[#This Row],[PAIS]]="ESPAÑA",VLOOKUP(MESACU[[#This Row],[PROVINCIA]],[1]!PROVINCIASCC[#Data],4,FALSE),VLOOKUP(MESACU[[#This Row],[PAIS]],'[1]Centros de coste'!$A$2:$D$204,4,FALSE))</f>
        <v>EUROPA</v>
      </c>
      <c r="AA2209" t="str">
        <f>IFERROR(LEFT(TRIM(MESACU[[#This Row],[CodigoArticulo]]),LEN(TRIM(MESACU[[#This Row],[CodigoArticulo]]))-4),"")</f>
        <v>AGXK</v>
      </c>
      <c r="AB2209" t="str">
        <f>IFERROR(VLOOKUP(MESACU[[#This Row],[CODIGOG]],[1]!FAMILIAS[#Data],5,FALSE),"")</f>
        <v>BIOFERTILIZERS</v>
      </c>
    </row>
    <row r="2210" spans="1:28" x14ac:dyDescent="0.35">
      <c r="A2210" t="s">
        <v>28</v>
      </c>
      <c r="B2210">
        <v>638</v>
      </c>
      <c r="C2210" t="s">
        <v>29</v>
      </c>
      <c r="D2210">
        <v>2025</v>
      </c>
      <c r="E2210">
        <v>6</v>
      </c>
      <c r="F2210" t="s">
        <v>162</v>
      </c>
      <c r="G2210">
        <v>571</v>
      </c>
      <c r="H2210" t="s">
        <v>163</v>
      </c>
      <c r="I2210">
        <v>0</v>
      </c>
      <c r="J2210">
        <v>0</v>
      </c>
      <c r="K2210">
        <v>20.736000000000001</v>
      </c>
      <c r="L2210">
        <v>0</v>
      </c>
      <c r="M2210">
        <v>0</v>
      </c>
      <c r="N2210">
        <v>0</v>
      </c>
      <c r="O2210">
        <v>15.52</v>
      </c>
      <c r="P2210" t="s">
        <v>162</v>
      </c>
      <c r="Q2210" t="s">
        <v>102</v>
      </c>
      <c r="R2210" t="s">
        <v>34</v>
      </c>
      <c r="S2210" t="s">
        <v>406</v>
      </c>
      <c r="T2210" t="s">
        <v>201</v>
      </c>
      <c r="U2210">
        <v>0</v>
      </c>
      <c r="V2210">
        <v>640</v>
      </c>
      <c r="W2210">
        <v>2073.6</v>
      </c>
      <c r="X2210" t="str">
        <f>IF(MESACU[[#This Row],[PAIS]]="ESPAÑA",VLOOKUP(MESACU[[#This Row],[PROVINCIA]],[1]!PROVINCIASCC[#Data],2,FALSE),VLOOKUP(MESACU[[#This Row],[PAIS]],'[1]Centros de coste'!$A$2:$D$204,2,FALSE))</f>
        <v>C26 - Portugal</v>
      </c>
      <c r="Y2210" t="str">
        <f>IF(MESACU[[#This Row],[PAIS]]="ESPAÑA",VLOOKUP(MESACU[[#This Row],[PROVINCIA]],[1]!PROVINCIASCC[#Data],3,FALSE),VLOOKUP(MESACU[[#This Row],[PAIS]],'[1]Centros de coste'!$A$2:$D$204,3,FALSE))</f>
        <v>EUROPA IV</v>
      </c>
      <c r="Z2210" t="str">
        <f>IF(MESACU[[#This Row],[PAIS]]="ESPAÑA",VLOOKUP(MESACU[[#This Row],[PROVINCIA]],[1]!PROVINCIASCC[#Data],4,FALSE),VLOOKUP(MESACU[[#This Row],[PAIS]],'[1]Centros de coste'!$A$2:$D$204,4,FALSE))</f>
        <v>EUROPA</v>
      </c>
      <c r="AA2210" t="str">
        <f>IFERROR(LEFT(TRIM(MESACU[[#This Row],[CodigoArticulo]]),LEN(TRIM(MESACU[[#This Row],[CodigoArticulo]]))-4),"")</f>
        <v>C-CU</v>
      </c>
      <c r="AB2210" t="str">
        <f>IFERROR(VLOOKUP(MESACU[[#This Row],[CODIGOG]],[1]!FAMILIAS[#Data],5,FALSE),"")</f>
        <v>BIOCONTROL</v>
      </c>
    </row>
    <row r="2211" spans="1:28" x14ac:dyDescent="0.35">
      <c r="A2211" t="s">
        <v>28</v>
      </c>
      <c r="B2211">
        <v>639</v>
      </c>
      <c r="C2211" t="s">
        <v>29</v>
      </c>
      <c r="D2211">
        <v>2025</v>
      </c>
      <c r="E2211">
        <v>6</v>
      </c>
      <c r="F2211" t="s">
        <v>162</v>
      </c>
      <c r="G2211">
        <v>571</v>
      </c>
      <c r="H2211" t="s">
        <v>163</v>
      </c>
      <c r="I2211">
        <v>0</v>
      </c>
      <c r="J2211">
        <v>0</v>
      </c>
      <c r="K2211">
        <v>20.736000000000001</v>
      </c>
      <c r="L2211">
        <v>0</v>
      </c>
      <c r="M2211">
        <v>0</v>
      </c>
      <c r="N2211">
        <v>0</v>
      </c>
      <c r="O2211">
        <v>15.52</v>
      </c>
      <c r="P2211" t="s">
        <v>162</v>
      </c>
      <c r="Q2211" t="s">
        <v>102</v>
      </c>
      <c r="R2211" t="s">
        <v>34</v>
      </c>
      <c r="S2211" t="s">
        <v>28</v>
      </c>
      <c r="T2211" t="s">
        <v>201</v>
      </c>
      <c r="U2211">
        <v>0</v>
      </c>
      <c r="V2211">
        <v>640</v>
      </c>
      <c r="W2211">
        <v>2073.6</v>
      </c>
      <c r="X2211" t="str">
        <f>IF(MESACU[[#This Row],[PAIS]]="ESPAÑA",VLOOKUP(MESACU[[#This Row],[PROVINCIA]],[1]!PROVINCIASCC[#Data],2,FALSE),VLOOKUP(MESACU[[#This Row],[PAIS]],'[1]Centros de coste'!$A$2:$D$204,2,FALSE))</f>
        <v>C26 - Portugal</v>
      </c>
      <c r="Y2211" t="str">
        <f>IF(MESACU[[#This Row],[PAIS]]="ESPAÑA",VLOOKUP(MESACU[[#This Row],[PROVINCIA]],[1]!PROVINCIASCC[#Data],3,FALSE),VLOOKUP(MESACU[[#This Row],[PAIS]],'[1]Centros de coste'!$A$2:$D$204,3,FALSE))</f>
        <v>EUROPA IV</v>
      </c>
      <c r="Z2211" t="str">
        <f>IF(MESACU[[#This Row],[PAIS]]="ESPAÑA",VLOOKUP(MESACU[[#This Row],[PROVINCIA]],[1]!PROVINCIASCC[#Data],4,FALSE),VLOOKUP(MESACU[[#This Row],[PAIS]],'[1]Centros de coste'!$A$2:$D$204,4,FALSE))</f>
        <v>EUROPA</v>
      </c>
      <c r="AA2211" t="str">
        <f>IFERROR(LEFT(TRIM(MESACU[[#This Row],[CodigoArticulo]]),LEN(TRIM(MESACU[[#This Row],[CodigoArticulo]]))-4),"")</f>
        <v>C-CU</v>
      </c>
      <c r="AB2211" t="str">
        <f>IFERROR(VLOOKUP(MESACU[[#This Row],[CODIGOG]],[1]!FAMILIAS[#Data],5,FALSE),"")</f>
        <v>BIOCONTROL</v>
      </c>
    </row>
    <row r="2212" spans="1:28" x14ac:dyDescent="0.35">
      <c r="A2212" t="s">
        <v>28</v>
      </c>
      <c r="B2212">
        <v>640</v>
      </c>
      <c r="C2212" t="s">
        <v>29</v>
      </c>
      <c r="D2212">
        <v>2025</v>
      </c>
      <c r="E2212">
        <v>6</v>
      </c>
      <c r="F2212" t="s">
        <v>94</v>
      </c>
      <c r="G2212">
        <v>552</v>
      </c>
      <c r="H2212" t="s">
        <v>95</v>
      </c>
      <c r="I2212">
        <v>0</v>
      </c>
      <c r="J2212">
        <v>0</v>
      </c>
      <c r="K2212">
        <v>52.5</v>
      </c>
      <c r="L2212">
        <v>0</v>
      </c>
      <c r="M2212">
        <v>0</v>
      </c>
      <c r="N2212">
        <v>0</v>
      </c>
      <c r="O2212">
        <v>0.65</v>
      </c>
      <c r="P2212" t="s">
        <v>94</v>
      </c>
      <c r="Q2212" t="s">
        <v>435</v>
      </c>
      <c r="R2212" t="s">
        <v>73</v>
      </c>
      <c r="S2212" t="s">
        <v>91</v>
      </c>
      <c r="T2212" t="s">
        <v>36</v>
      </c>
      <c r="U2212">
        <v>0</v>
      </c>
      <c r="V2212">
        <v>100</v>
      </c>
      <c r="W2212">
        <v>525</v>
      </c>
      <c r="X2212" t="str">
        <f>IF(MESACU[[#This Row],[PAIS]]="ESPAÑA",VLOOKUP(MESACU[[#This Row],[PROVINCIA]],[1]!PROVINCIASCC[#Data],2,FALSE),VLOOKUP(MESACU[[#This Row],[PAIS]],'[1]Centros de coste'!$A$2:$D$204,2,FALSE))</f>
        <v>C44 - IBERICA II</v>
      </c>
      <c r="Y2212" t="str">
        <f>IF(MESACU[[#This Row],[PAIS]]="ESPAÑA",VLOOKUP(MESACU[[#This Row],[PROVINCIA]],[1]!PROVINCIASCC[#Data],3,FALSE),VLOOKUP(MESACU[[#This Row],[PAIS]],'[1]Centros de coste'!$A$2:$D$204,3,FALSE))</f>
        <v>IBERICA II</v>
      </c>
      <c r="Z2212" t="str">
        <f>IF(MESACU[[#This Row],[PAIS]]="ESPAÑA",VLOOKUP(MESACU[[#This Row],[PROVINCIA]],[1]!PROVINCIASCC[#Data],4,FALSE),VLOOKUP(MESACU[[#This Row],[PAIS]],'[1]Centros de coste'!$A$2:$D$204,4,FALSE))</f>
        <v>EUROPA</v>
      </c>
      <c r="AA2212" t="str">
        <f>IFERROR(LEFT(TRIM(MESACU[[#This Row],[CodigoArticulo]]),LEN(TRIM(MESACU[[#This Row],[CodigoArticulo]]))-4),"")</f>
        <v>A-50(2)</v>
      </c>
      <c r="AB2212" t="str">
        <f>IFERROR(VLOOKUP(MESACU[[#This Row],[CODIGOG]],[1]!FAMILIAS[#Data],5,FALSE),"")</f>
        <v>BIOSTIMULANTS</v>
      </c>
    </row>
    <row r="2213" spans="1:28" x14ac:dyDescent="0.35">
      <c r="A2213" t="s">
        <v>28</v>
      </c>
      <c r="B2213">
        <v>640</v>
      </c>
      <c r="C2213" t="s">
        <v>29</v>
      </c>
      <c r="D2213">
        <v>2025</v>
      </c>
      <c r="E2213">
        <v>6</v>
      </c>
      <c r="F2213" t="s">
        <v>520</v>
      </c>
      <c r="G2213">
        <v>552</v>
      </c>
      <c r="H2213" t="s">
        <v>521</v>
      </c>
      <c r="I2213">
        <v>0</v>
      </c>
      <c r="J2213">
        <v>0</v>
      </c>
      <c r="K2213">
        <v>151.68</v>
      </c>
      <c r="L2213">
        <v>0</v>
      </c>
      <c r="M2213">
        <v>0</v>
      </c>
      <c r="N2213">
        <v>0</v>
      </c>
      <c r="O2213">
        <v>2.91</v>
      </c>
      <c r="P2213" t="s">
        <v>520</v>
      </c>
      <c r="Q2213" t="s">
        <v>435</v>
      </c>
      <c r="R2213" t="s">
        <v>34</v>
      </c>
      <c r="S2213" t="s">
        <v>91</v>
      </c>
      <c r="T2213" t="s">
        <v>36</v>
      </c>
      <c r="U2213">
        <v>0</v>
      </c>
      <c r="V2213">
        <v>120</v>
      </c>
      <c r="W2213">
        <v>1516.8</v>
      </c>
      <c r="X2213" t="str">
        <f>IF(MESACU[[#This Row],[PAIS]]="ESPAÑA",VLOOKUP(MESACU[[#This Row],[PROVINCIA]],[1]!PROVINCIASCC[#Data],2,FALSE),VLOOKUP(MESACU[[#This Row],[PAIS]],'[1]Centros de coste'!$A$2:$D$204,2,FALSE))</f>
        <v>C44 - IBERICA II</v>
      </c>
      <c r="Y2213" t="str">
        <f>IF(MESACU[[#This Row],[PAIS]]="ESPAÑA",VLOOKUP(MESACU[[#This Row],[PROVINCIA]],[1]!PROVINCIASCC[#Data],3,FALSE),VLOOKUP(MESACU[[#This Row],[PAIS]],'[1]Centros de coste'!$A$2:$D$204,3,FALSE))</f>
        <v>IBERICA II</v>
      </c>
      <c r="Z2213" t="str">
        <f>IF(MESACU[[#This Row],[PAIS]]="ESPAÑA",VLOOKUP(MESACU[[#This Row],[PROVINCIA]],[1]!PROVINCIASCC[#Data],4,FALSE),VLOOKUP(MESACU[[#This Row],[PAIS]],'[1]Centros de coste'!$A$2:$D$204,4,FALSE))</f>
        <v>EUROPA</v>
      </c>
      <c r="AA2213" t="str">
        <f>IFERROR(LEFT(TRIM(MESACU[[#This Row],[CodigoArticulo]]),LEN(TRIM(MESACU[[#This Row],[CodigoArticulo]]))-4),"")</f>
        <v>AQUOM</v>
      </c>
      <c r="AB2213" t="str">
        <f>IFERROR(VLOOKUP(MESACU[[#This Row],[CODIGOG]],[1]!FAMILIAS[#Data],5,FALSE),"")</f>
        <v>BIOCONTROL</v>
      </c>
    </row>
    <row r="2214" spans="1:28" x14ac:dyDescent="0.35">
      <c r="A2214" t="s">
        <v>28</v>
      </c>
      <c r="B2214">
        <v>641</v>
      </c>
      <c r="C2214" t="s">
        <v>29</v>
      </c>
      <c r="D2214">
        <v>2025</v>
      </c>
      <c r="E2214">
        <v>6</v>
      </c>
      <c r="F2214" t="s">
        <v>53</v>
      </c>
      <c r="G2214">
        <v>551</v>
      </c>
      <c r="H2214" t="s">
        <v>54</v>
      </c>
      <c r="I2214">
        <v>0</v>
      </c>
      <c r="J2214">
        <v>0</v>
      </c>
      <c r="K2214">
        <v>23.457999999999998</v>
      </c>
      <c r="L2214">
        <v>0</v>
      </c>
      <c r="M2214">
        <v>0</v>
      </c>
      <c r="N2214">
        <v>0</v>
      </c>
      <c r="O2214">
        <v>17.95</v>
      </c>
      <c r="P2214" t="s">
        <v>53</v>
      </c>
      <c r="Q2214" t="s">
        <v>346</v>
      </c>
      <c r="R2214" t="s">
        <v>34</v>
      </c>
      <c r="S2214" t="s">
        <v>57</v>
      </c>
      <c r="T2214" t="s">
        <v>36</v>
      </c>
      <c r="U2214">
        <v>0</v>
      </c>
      <c r="V2214">
        <v>740</v>
      </c>
      <c r="W2214">
        <v>2345.8000000000002</v>
      </c>
      <c r="X2214" t="str">
        <f>IF(MESACU[[#This Row],[PAIS]]="ESPAÑA",VLOOKUP(MESACU[[#This Row],[PROVINCIA]],[1]!PROVINCIASCC[#Data],2,FALSE),VLOOKUP(MESACU[[#This Row],[PAIS]],'[1]Centros de coste'!$A$2:$D$204,2,FALSE))</f>
        <v>C44 - IBERICA II</v>
      </c>
      <c r="Y2214" t="str">
        <f>IF(MESACU[[#This Row],[PAIS]]="ESPAÑA",VLOOKUP(MESACU[[#This Row],[PROVINCIA]],[1]!PROVINCIASCC[#Data],3,FALSE),VLOOKUP(MESACU[[#This Row],[PAIS]],'[1]Centros de coste'!$A$2:$D$204,3,FALSE))</f>
        <v>IBERICA II</v>
      </c>
      <c r="Z2214" t="str">
        <f>IF(MESACU[[#This Row],[PAIS]]="ESPAÑA",VLOOKUP(MESACU[[#This Row],[PROVINCIA]],[1]!PROVINCIASCC[#Data],4,FALSE),VLOOKUP(MESACU[[#This Row],[PAIS]],'[1]Centros de coste'!$A$2:$D$204,4,FALSE))</f>
        <v>EUROPA</v>
      </c>
      <c r="AA2214" t="str">
        <f>IFERROR(LEFT(TRIM(MESACU[[#This Row],[CodigoArticulo]]),LEN(TRIM(MESACU[[#This Row],[CodigoArticulo]]))-4),"")</f>
        <v>AGXK</v>
      </c>
      <c r="AB2214" t="str">
        <f>IFERROR(VLOOKUP(MESACU[[#This Row],[CODIGOG]],[1]!FAMILIAS[#Data],5,FALSE),"")</f>
        <v>BIOFERTILIZERS</v>
      </c>
    </row>
    <row r="2215" spans="1:28" x14ac:dyDescent="0.35">
      <c r="A2215" t="s">
        <v>28</v>
      </c>
      <c r="B2215">
        <v>642</v>
      </c>
      <c r="C2215" t="s">
        <v>29</v>
      </c>
      <c r="D2215">
        <v>2025</v>
      </c>
      <c r="E2215">
        <v>6</v>
      </c>
      <c r="F2215" t="s">
        <v>302</v>
      </c>
      <c r="G2215">
        <v>564</v>
      </c>
      <c r="H2215" t="s">
        <v>303</v>
      </c>
      <c r="I2215">
        <v>0</v>
      </c>
      <c r="J2215">
        <v>0</v>
      </c>
      <c r="K2215">
        <v>17.16</v>
      </c>
      <c r="L2215">
        <v>0</v>
      </c>
      <c r="M2215">
        <v>0</v>
      </c>
      <c r="N2215">
        <v>0</v>
      </c>
      <c r="O2215">
        <v>6.82</v>
      </c>
      <c r="P2215" t="s">
        <v>302</v>
      </c>
      <c r="Q2215" t="s">
        <v>82</v>
      </c>
      <c r="R2215" t="s">
        <v>49</v>
      </c>
      <c r="S2215" t="s">
        <v>50</v>
      </c>
      <c r="T2215" t="s">
        <v>36</v>
      </c>
      <c r="U2215">
        <v>0</v>
      </c>
      <c r="V2215">
        <v>1100</v>
      </c>
      <c r="W2215">
        <v>1716</v>
      </c>
      <c r="X2215" t="str">
        <f>IF(MESACU[[#This Row],[PAIS]]="ESPAÑA",VLOOKUP(MESACU[[#This Row],[PROVINCIA]],[1]!PROVINCIASCC[#Data],2,FALSE),VLOOKUP(MESACU[[#This Row],[PAIS]],'[1]Centros de coste'!$A$2:$D$204,2,FALSE))</f>
        <v>C44 - IBERICA II</v>
      </c>
      <c r="Y2215" t="str">
        <f>IF(MESACU[[#This Row],[PAIS]]="ESPAÑA",VLOOKUP(MESACU[[#This Row],[PROVINCIA]],[1]!PROVINCIASCC[#Data],3,FALSE),VLOOKUP(MESACU[[#This Row],[PAIS]],'[1]Centros de coste'!$A$2:$D$204,3,FALSE))</f>
        <v>IBERICA II</v>
      </c>
      <c r="Z2215" t="str">
        <f>IF(MESACU[[#This Row],[PAIS]]="ESPAÑA",VLOOKUP(MESACU[[#This Row],[PROVINCIA]],[1]!PROVINCIASCC[#Data],4,FALSE),VLOOKUP(MESACU[[#This Row],[PAIS]],'[1]Centros de coste'!$A$2:$D$204,4,FALSE))</f>
        <v>EUROPA</v>
      </c>
      <c r="AA2215" t="str">
        <f>IFERROR(LEFT(TRIM(MESACU[[#This Row],[CodigoArticulo]]),LEN(TRIM(MESACU[[#This Row],[CodigoArticulo]]))-4),"")</f>
        <v>WHITE</v>
      </c>
      <c r="AB2215" t="str">
        <f>IFERROR(VLOOKUP(MESACU[[#This Row],[CODIGOG]],[1]!FAMILIAS[#Data],5,FALSE),"")</f>
        <v>BIOCONTROL</v>
      </c>
    </row>
    <row r="2216" spans="1:28" x14ac:dyDescent="0.35">
      <c r="A2216" t="s">
        <v>28</v>
      </c>
      <c r="B2216">
        <v>643</v>
      </c>
      <c r="C2216" t="s">
        <v>29</v>
      </c>
      <c r="D2216">
        <v>2025</v>
      </c>
      <c r="E2216">
        <v>6</v>
      </c>
      <c r="F2216" t="s">
        <v>522</v>
      </c>
      <c r="G2216">
        <v>571</v>
      </c>
      <c r="H2216" t="s">
        <v>523</v>
      </c>
      <c r="I2216">
        <v>0</v>
      </c>
      <c r="J2216">
        <v>0</v>
      </c>
      <c r="K2216">
        <v>19.399999999999999</v>
      </c>
      <c r="L2216">
        <v>0</v>
      </c>
      <c r="M2216">
        <v>0</v>
      </c>
      <c r="N2216">
        <v>0</v>
      </c>
      <c r="O2216">
        <v>4.8</v>
      </c>
      <c r="P2216" t="s">
        <v>522</v>
      </c>
      <c r="Q2216" t="s">
        <v>102</v>
      </c>
      <c r="R2216" t="s">
        <v>34</v>
      </c>
      <c r="S2216" t="s">
        <v>524</v>
      </c>
      <c r="T2216" t="s">
        <v>201</v>
      </c>
      <c r="U2216">
        <v>0</v>
      </c>
      <c r="V2216">
        <v>1000</v>
      </c>
      <c r="W2216">
        <v>1940</v>
      </c>
      <c r="X2216" t="str">
        <f>IF(MESACU[[#This Row],[PAIS]]="ESPAÑA",VLOOKUP(MESACU[[#This Row],[PROVINCIA]],[1]!PROVINCIASCC[#Data],2,FALSE),VLOOKUP(MESACU[[#This Row],[PAIS]],'[1]Centros de coste'!$A$2:$D$204,2,FALSE))</f>
        <v>C26 - Portugal</v>
      </c>
      <c r="Y2216" t="str">
        <f>IF(MESACU[[#This Row],[PAIS]]="ESPAÑA",VLOOKUP(MESACU[[#This Row],[PROVINCIA]],[1]!PROVINCIASCC[#Data],3,FALSE),VLOOKUP(MESACU[[#This Row],[PAIS]],'[1]Centros de coste'!$A$2:$D$204,3,FALSE))</f>
        <v>EUROPA IV</v>
      </c>
      <c r="Z2216" t="str">
        <f>IF(MESACU[[#This Row],[PAIS]]="ESPAÑA",VLOOKUP(MESACU[[#This Row],[PROVINCIA]],[1]!PROVINCIASCC[#Data],4,FALSE),VLOOKUP(MESACU[[#This Row],[PAIS]],'[1]Centros de coste'!$A$2:$D$204,4,FALSE))</f>
        <v>EUROPA</v>
      </c>
      <c r="AA2216" t="str">
        <f>IFERROR(LEFT(TRIM(MESACU[[#This Row],[CodigoArticulo]]),LEN(TRIM(MESACU[[#This Row],[CodigoArticulo]]))-4),"")</f>
        <v>JF</v>
      </c>
      <c r="AB2216" t="str">
        <f>IFERROR(VLOOKUP(MESACU[[#This Row],[CODIGOG]],[1]!FAMILIAS[#Data],5,FALSE),"")</f>
        <v>BIOCONTROL</v>
      </c>
    </row>
    <row r="2217" spans="1:28" x14ac:dyDescent="0.35">
      <c r="A2217" t="s">
        <v>28</v>
      </c>
      <c r="B2217">
        <v>643</v>
      </c>
      <c r="C2217" t="s">
        <v>29</v>
      </c>
      <c r="D2217">
        <v>2025</v>
      </c>
      <c r="E2217">
        <v>6</v>
      </c>
      <c r="F2217" t="s">
        <v>41</v>
      </c>
      <c r="G2217">
        <v>571</v>
      </c>
      <c r="H2217" t="s">
        <v>501</v>
      </c>
      <c r="I2217">
        <v>0</v>
      </c>
      <c r="J2217">
        <v>0</v>
      </c>
      <c r="K2217">
        <v>2.976</v>
      </c>
      <c r="L2217">
        <v>0</v>
      </c>
      <c r="M2217">
        <v>0</v>
      </c>
      <c r="N2217">
        <v>0</v>
      </c>
      <c r="O2217">
        <v>2.91</v>
      </c>
      <c r="P2217" t="s">
        <v>41</v>
      </c>
      <c r="Q2217" t="s">
        <v>102</v>
      </c>
      <c r="R2217" t="s">
        <v>34</v>
      </c>
      <c r="S2217" t="s">
        <v>524</v>
      </c>
      <c r="T2217" t="s">
        <v>201</v>
      </c>
      <c r="U2217">
        <v>0</v>
      </c>
      <c r="V2217">
        <v>120</v>
      </c>
      <c r="W2217">
        <v>297.60000000000002</v>
      </c>
      <c r="X2217" t="str">
        <f>IF(MESACU[[#This Row],[PAIS]]="ESPAÑA",VLOOKUP(MESACU[[#This Row],[PROVINCIA]],[1]!PROVINCIASCC[#Data],2,FALSE),VLOOKUP(MESACU[[#This Row],[PAIS]],'[1]Centros de coste'!$A$2:$D$204,2,FALSE))</f>
        <v>C26 - Portugal</v>
      </c>
      <c r="Y2217" t="str">
        <f>IF(MESACU[[#This Row],[PAIS]]="ESPAÑA",VLOOKUP(MESACU[[#This Row],[PROVINCIA]],[1]!PROVINCIASCC[#Data],3,FALSE),VLOOKUP(MESACU[[#This Row],[PAIS]],'[1]Centros de coste'!$A$2:$D$204,3,FALSE))</f>
        <v>EUROPA IV</v>
      </c>
      <c r="Z2217" t="str">
        <f>IF(MESACU[[#This Row],[PAIS]]="ESPAÑA",VLOOKUP(MESACU[[#This Row],[PROVINCIA]],[1]!PROVINCIASCC[#Data],4,FALSE),VLOOKUP(MESACU[[#This Row],[PAIS]],'[1]Centros de coste'!$A$2:$D$204,4,FALSE))</f>
        <v>EUROPA</v>
      </c>
      <c r="AA2217" t="str">
        <f>IFERROR(LEFT(TRIM(MESACU[[#This Row],[CodigoArticulo]]),LEN(TRIM(MESACU[[#This Row],[CodigoArticulo]]))-4),"")</f>
        <v>JF</v>
      </c>
      <c r="AB2217" t="str">
        <f>IFERROR(VLOOKUP(MESACU[[#This Row],[CODIGOG]],[1]!FAMILIAS[#Data],5,FALSE),"")</f>
        <v>BIOCONTROL</v>
      </c>
    </row>
    <row r="2218" spans="1:28" x14ac:dyDescent="0.35">
      <c r="A2218" t="s">
        <v>28</v>
      </c>
      <c r="B2218">
        <v>644</v>
      </c>
      <c r="C2218" t="s">
        <v>29</v>
      </c>
      <c r="D2218">
        <v>2025</v>
      </c>
      <c r="E2218">
        <v>6</v>
      </c>
      <c r="F2218" t="s">
        <v>53</v>
      </c>
      <c r="G2218">
        <v>563</v>
      </c>
      <c r="H2218" t="s">
        <v>54</v>
      </c>
      <c r="I2218">
        <v>40.58</v>
      </c>
      <c r="J2218">
        <v>0</v>
      </c>
      <c r="K2218">
        <v>39.764400000000002</v>
      </c>
      <c r="L2218">
        <v>19.882200000000001</v>
      </c>
      <c r="M2218">
        <v>0</v>
      </c>
      <c r="N2218">
        <v>0</v>
      </c>
      <c r="O2218">
        <v>15.52</v>
      </c>
      <c r="P2218" t="s">
        <v>55</v>
      </c>
      <c r="Q2218" t="s">
        <v>56</v>
      </c>
      <c r="R2218" t="s">
        <v>34</v>
      </c>
      <c r="S2218" t="s">
        <v>57</v>
      </c>
      <c r="T2218" t="s">
        <v>36</v>
      </c>
      <c r="U2218">
        <v>0</v>
      </c>
      <c r="V2218">
        <v>640</v>
      </c>
      <c r="W2218">
        <v>2028.8</v>
      </c>
      <c r="X2218" t="str">
        <f>IF(MESACU[[#This Row],[PAIS]]="ESPAÑA",VLOOKUP(MESACU[[#This Row],[PROVINCIA]],[1]!PROVINCIASCC[#Data],2,FALSE),VLOOKUP(MESACU[[#This Row],[PAIS]],'[1]Centros de coste'!$A$2:$D$204,2,FALSE))</f>
        <v>C44 - IBERICA II</v>
      </c>
      <c r="Y2218" t="str">
        <f>IF(MESACU[[#This Row],[PAIS]]="ESPAÑA",VLOOKUP(MESACU[[#This Row],[PROVINCIA]],[1]!PROVINCIASCC[#Data],3,FALSE),VLOOKUP(MESACU[[#This Row],[PAIS]],'[1]Centros de coste'!$A$2:$D$204,3,FALSE))</f>
        <v>IBERICA II</v>
      </c>
      <c r="Z2218" t="str">
        <f>IF(MESACU[[#This Row],[PAIS]]="ESPAÑA",VLOOKUP(MESACU[[#This Row],[PROVINCIA]],[1]!PROVINCIASCC[#Data],4,FALSE),VLOOKUP(MESACU[[#This Row],[PAIS]],'[1]Centros de coste'!$A$2:$D$204,4,FALSE))</f>
        <v>EUROPA</v>
      </c>
      <c r="AA2218" t="str">
        <f>IFERROR(LEFT(TRIM(MESACU[[#This Row],[CodigoArticulo]]),LEN(TRIM(MESACU[[#This Row],[CodigoArticulo]]))-4),"")</f>
        <v>AGXK</v>
      </c>
      <c r="AB2218" t="str">
        <f>IFERROR(VLOOKUP(MESACU[[#This Row],[CODIGOG]],[1]!FAMILIAS[#Data],5,FALSE),"")</f>
        <v>BIOFERTILIZERS</v>
      </c>
    </row>
    <row r="2219" spans="1:28" x14ac:dyDescent="0.35">
      <c r="A2219" t="s">
        <v>28</v>
      </c>
      <c r="B2219">
        <v>644</v>
      </c>
      <c r="C2219" t="s">
        <v>29</v>
      </c>
      <c r="D2219">
        <v>2025</v>
      </c>
      <c r="E2219">
        <v>6</v>
      </c>
      <c r="F2219" t="s">
        <v>294</v>
      </c>
      <c r="G2219">
        <v>563</v>
      </c>
      <c r="H2219" t="s">
        <v>295</v>
      </c>
      <c r="I2219">
        <v>52.64</v>
      </c>
      <c r="J2219">
        <v>0</v>
      </c>
      <c r="K2219">
        <v>51.587200000000003</v>
      </c>
      <c r="L2219">
        <v>25.793600000000001</v>
      </c>
      <c r="M2219">
        <v>0</v>
      </c>
      <c r="N2219">
        <v>0</v>
      </c>
      <c r="O2219">
        <v>5.56</v>
      </c>
      <c r="P2219" t="s">
        <v>294</v>
      </c>
      <c r="Q2219" t="s">
        <v>56</v>
      </c>
      <c r="R2219" t="s">
        <v>34</v>
      </c>
      <c r="S2219" t="s">
        <v>57</v>
      </c>
      <c r="T2219" t="s">
        <v>36</v>
      </c>
      <c r="U2219">
        <v>0</v>
      </c>
      <c r="V2219">
        <v>200</v>
      </c>
      <c r="W2219">
        <v>2632</v>
      </c>
      <c r="X2219" t="str">
        <f>IF(MESACU[[#This Row],[PAIS]]="ESPAÑA",VLOOKUP(MESACU[[#This Row],[PROVINCIA]],[1]!PROVINCIASCC[#Data],2,FALSE),VLOOKUP(MESACU[[#This Row],[PAIS]],'[1]Centros de coste'!$A$2:$D$204,2,FALSE))</f>
        <v>C44 - IBERICA II</v>
      </c>
      <c r="Y2219" t="str">
        <f>IF(MESACU[[#This Row],[PAIS]]="ESPAÑA",VLOOKUP(MESACU[[#This Row],[PROVINCIA]],[1]!PROVINCIASCC[#Data],3,FALSE),VLOOKUP(MESACU[[#This Row],[PAIS]],'[1]Centros de coste'!$A$2:$D$204,3,FALSE))</f>
        <v>IBERICA II</v>
      </c>
      <c r="Z2219" t="str">
        <f>IF(MESACU[[#This Row],[PAIS]]="ESPAÑA",VLOOKUP(MESACU[[#This Row],[PROVINCIA]],[1]!PROVINCIASCC[#Data],4,FALSE),VLOOKUP(MESACU[[#This Row],[PAIS]],'[1]Centros de coste'!$A$2:$D$204,4,FALSE))</f>
        <v>EUROPA</v>
      </c>
      <c r="AA2219" t="str">
        <f>IFERROR(LEFT(TRIM(MESACU[[#This Row],[CodigoArticulo]]),LEN(TRIM(MESACU[[#This Row],[CodigoArticulo]]))-4),"")</f>
        <v>AQUOM</v>
      </c>
      <c r="AB2219" t="str">
        <f>IFERROR(VLOOKUP(MESACU[[#This Row],[CODIGOG]],[1]!FAMILIAS[#Data],5,FALSE),"")</f>
        <v>BIOCONTROL</v>
      </c>
    </row>
    <row r="2220" spans="1:28" x14ac:dyDescent="0.35">
      <c r="A2220" t="s">
        <v>28</v>
      </c>
      <c r="B2220">
        <v>644</v>
      </c>
      <c r="C2220" t="s">
        <v>29</v>
      </c>
      <c r="D2220">
        <v>2025</v>
      </c>
      <c r="E2220">
        <v>6</v>
      </c>
      <c r="F2220" t="s">
        <v>232</v>
      </c>
      <c r="G2220">
        <v>563</v>
      </c>
      <c r="H2220" t="s">
        <v>233</v>
      </c>
      <c r="I2220">
        <v>18.87</v>
      </c>
      <c r="J2220">
        <v>0</v>
      </c>
      <c r="K2220">
        <v>18.496200000000002</v>
      </c>
      <c r="L2220">
        <v>9.2481000000000009</v>
      </c>
      <c r="M2220">
        <v>0</v>
      </c>
      <c r="N2220">
        <v>0</v>
      </c>
      <c r="O2220">
        <v>1.25</v>
      </c>
      <c r="P2220" t="s">
        <v>232</v>
      </c>
      <c r="Q2220" t="s">
        <v>56</v>
      </c>
      <c r="R2220" t="s">
        <v>73</v>
      </c>
      <c r="S2220" t="s">
        <v>57</v>
      </c>
      <c r="T2220" t="s">
        <v>36</v>
      </c>
      <c r="U2220">
        <v>0</v>
      </c>
      <c r="V2220">
        <v>96</v>
      </c>
      <c r="W2220">
        <v>943.68</v>
      </c>
      <c r="X2220" t="str">
        <f>IF(MESACU[[#This Row],[PAIS]]="ESPAÑA",VLOOKUP(MESACU[[#This Row],[PROVINCIA]],[1]!PROVINCIASCC[#Data],2,FALSE),VLOOKUP(MESACU[[#This Row],[PAIS]],'[1]Centros de coste'!$A$2:$D$204,2,FALSE))</f>
        <v>C44 - IBERICA II</v>
      </c>
      <c r="Y2220" t="str">
        <f>IF(MESACU[[#This Row],[PAIS]]="ESPAÑA",VLOOKUP(MESACU[[#This Row],[PROVINCIA]],[1]!PROVINCIASCC[#Data],3,FALSE),VLOOKUP(MESACU[[#This Row],[PAIS]],'[1]Centros de coste'!$A$2:$D$204,3,FALSE))</f>
        <v>IBERICA II</v>
      </c>
      <c r="Z2220" t="str">
        <f>IF(MESACU[[#This Row],[PAIS]]="ESPAÑA",VLOOKUP(MESACU[[#This Row],[PROVINCIA]],[1]!PROVINCIASCC[#Data],4,FALSE),VLOOKUP(MESACU[[#This Row],[PAIS]],'[1]Centros de coste'!$A$2:$D$204,4,FALSE))</f>
        <v>EUROPA</v>
      </c>
      <c r="AA2220" t="str">
        <f>IFERROR(LEFT(TRIM(MESACU[[#This Row],[CodigoArticulo]]),LEN(TRIM(MESACU[[#This Row],[CodigoArticulo]]))-4),"")</f>
        <v>C-GLB</v>
      </c>
      <c r="AB2220" t="str">
        <f>IFERROR(VLOOKUP(MESACU[[#This Row],[CODIGOG]],[1]!FAMILIAS[#Data],5,FALSE),"")</f>
        <v>BIOSTIMULANTS</v>
      </c>
    </row>
    <row r="2221" spans="1:28" x14ac:dyDescent="0.35">
      <c r="A2221" t="s">
        <v>28</v>
      </c>
      <c r="B2221">
        <v>644</v>
      </c>
      <c r="C2221" t="s">
        <v>29</v>
      </c>
      <c r="D2221">
        <v>2025</v>
      </c>
      <c r="E2221">
        <v>6</v>
      </c>
      <c r="F2221" t="s">
        <v>232</v>
      </c>
      <c r="G2221">
        <v>563</v>
      </c>
      <c r="H2221" t="s">
        <v>233</v>
      </c>
      <c r="I2221">
        <v>4.72</v>
      </c>
      <c r="J2221">
        <v>0</v>
      </c>
      <c r="K2221">
        <v>4.6239999999999997</v>
      </c>
      <c r="L2221">
        <v>2.3119999999999998</v>
      </c>
      <c r="M2221">
        <v>0</v>
      </c>
      <c r="N2221">
        <v>0</v>
      </c>
      <c r="O2221">
        <v>0.31</v>
      </c>
      <c r="P2221" t="s">
        <v>232</v>
      </c>
      <c r="Q2221" t="s">
        <v>56</v>
      </c>
      <c r="R2221" t="s">
        <v>73</v>
      </c>
      <c r="S2221" t="s">
        <v>57</v>
      </c>
      <c r="T2221" t="s">
        <v>36</v>
      </c>
      <c r="U2221">
        <v>0</v>
      </c>
      <c r="V2221">
        <v>24</v>
      </c>
      <c r="W2221">
        <v>235.92</v>
      </c>
      <c r="X2221" t="str">
        <f>IF(MESACU[[#This Row],[PAIS]]="ESPAÑA",VLOOKUP(MESACU[[#This Row],[PROVINCIA]],[1]!PROVINCIASCC[#Data],2,FALSE),VLOOKUP(MESACU[[#This Row],[PAIS]],'[1]Centros de coste'!$A$2:$D$204,2,FALSE))</f>
        <v>C44 - IBERICA II</v>
      </c>
      <c r="Y2221" t="str">
        <f>IF(MESACU[[#This Row],[PAIS]]="ESPAÑA",VLOOKUP(MESACU[[#This Row],[PROVINCIA]],[1]!PROVINCIASCC[#Data],3,FALSE),VLOOKUP(MESACU[[#This Row],[PAIS]],'[1]Centros de coste'!$A$2:$D$204,3,FALSE))</f>
        <v>IBERICA II</v>
      </c>
      <c r="Z2221" t="str">
        <f>IF(MESACU[[#This Row],[PAIS]]="ESPAÑA",VLOOKUP(MESACU[[#This Row],[PROVINCIA]],[1]!PROVINCIASCC[#Data],4,FALSE),VLOOKUP(MESACU[[#This Row],[PAIS]],'[1]Centros de coste'!$A$2:$D$204,4,FALSE))</f>
        <v>EUROPA</v>
      </c>
      <c r="AA2221" t="str">
        <f>IFERROR(LEFT(TRIM(MESACU[[#This Row],[CodigoArticulo]]),LEN(TRIM(MESACU[[#This Row],[CodigoArticulo]]))-4),"")</f>
        <v>C-GLB</v>
      </c>
      <c r="AB2221" t="str">
        <f>IFERROR(VLOOKUP(MESACU[[#This Row],[CODIGOG]],[1]!FAMILIAS[#Data],5,FALSE),"")</f>
        <v>BIOSTIMULANTS</v>
      </c>
    </row>
    <row r="2222" spans="1:28" x14ac:dyDescent="0.35">
      <c r="A2222" t="s">
        <v>28</v>
      </c>
      <c r="B2222">
        <v>644</v>
      </c>
      <c r="C2222" t="s">
        <v>29</v>
      </c>
      <c r="D2222">
        <v>2025</v>
      </c>
      <c r="E2222">
        <v>6</v>
      </c>
      <c r="F2222" t="s">
        <v>58</v>
      </c>
      <c r="G2222">
        <v>563</v>
      </c>
      <c r="H2222" t="s">
        <v>59</v>
      </c>
      <c r="I2222">
        <v>6.48</v>
      </c>
      <c r="J2222">
        <v>0</v>
      </c>
      <c r="K2222">
        <v>6.3503999999999996</v>
      </c>
      <c r="L2222">
        <v>3.1751999999999998</v>
      </c>
      <c r="M2222">
        <v>0</v>
      </c>
      <c r="N2222">
        <v>0</v>
      </c>
      <c r="O2222">
        <v>2.78</v>
      </c>
      <c r="P2222" t="s">
        <v>58</v>
      </c>
      <c r="Q2222" t="s">
        <v>56</v>
      </c>
      <c r="R2222" t="s">
        <v>34</v>
      </c>
      <c r="S2222" t="s">
        <v>57</v>
      </c>
      <c r="T2222" t="s">
        <v>36</v>
      </c>
      <c r="U2222">
        <v>0</v>
      </c>
      <c r="V2222">
        <v>100</v>
      </c>
      <c r="W2222">
        <v>324</v>
      </c>
      <c r="X2222" t="str">
        <f>IF(MESACU[[#This Row],[PAIS]]="ESPAÑA",VLOOKUP(MESACU[[#This Row],[PROVINCIA]],[1]!PROVINCIASCC[#Data],2,FALSE),VLOOKUP(MESACU[[#This Row],[PAIS]],'[1]Centros de coste'!$A$2:$D$204,2,FALSE))</f>
        <v>C44 - IBERICA II</v>
      </c>
      <c r="Y2222" t="str">
        <f>IF(MESACU[[#This Row],[PAIS]]="ESPAÑA",VLOOKUP(MESACU[[#This Row],[PROVINCIA]],[1]!PROVINCIASCC[#Data],3,FALSE),VLOOKUP(MESACU[[#This Row],[PAIS]],'[1]Centros de coste'!$A$2:$D$204,3,FALSE))</f>
        <v>IBERICA II</v>
      </c>
      <c r="Z2222" t="str">
        <f>IF(MESACU[[#This Row],[PAIS]]="ESPAÑA",VLOOKUP(MESACU[[#This Row],[PROVINCIA]],[1]!PROVINCIASCC[#Data],4,FALSE),VLOOKUP(MESACU[[#This Row],[PAIS]],'[1]Centros de coste'!$A$2:$D$204,4,FALSE))</f>
        <v>EUROPA</v>
      </c>
      <c r="AA2222" t="str">
        <f>IFERROR(LEFT(TRIM(MESACU[[#This Row],[CodigoArticulo]]),LEN(TRIM(MESACU[[#This Row],[CodigoArticulo]]))-4),"")</f>
        <v>BROTA</v>
      </c>
      <c r="AB2222" t="str">
        <f>IFERROR(VLOOKUP(MESACU[[#This Row],[CODIGOG]],[1]!FAMILIAS[#Data],5,FALSE),"")</f>
        <v>BIOCONTROL</v>
      </c>
    </row>
    <row r="2223" spans="1:28" x14ac:dyDescent="0.35">
      <c r="A2223" t="s">
        <v>28</v>
      </c>
      <c r="B2223">
        <v>644</v>
      </c>
      <c r="C2223" t="s">
        <v>29</v>
      </c>
      <c r="D2223">
        <v>2025</v>
      </c>
      <c r="E2223">
        <v>6</v>
      </c>
      <c r="F2223" t="s">
        <v>142</v>
      </c>
      <c r="G2223">
        <v>563</v>
      </c>
      <c r="H2223" t="s">
        <v>143</v>
      </c>
      <c r="I2223">
        <v>13.8</v>
      </c>
      <c r="J2223">
        <v>0</v>
      </c>
      <c r="K2223">
        <v>13.523999999999999</v>
      </c>
      <c r="L2223">
        <v>6.7619999999999996</v>
      </c>
      <c r="M2223">
        <v>0</v>
      </c>
      <c r="N2223">
        <v>0</v>
      </c>
      <c r="O2223">
        <v>5.56</v>
      </c>
      <c r="P2223" t="s">
        <v>142</v>
      </c>
      <c r="Q2223" t="s">
        <v>56</v>
      </c>
      <c r="R2223" t="s">
        <v>34</v>
      </c>
      <c r="S2223" t="s">
        <v>57</v>
      </c>
      <c r="T2223" t="s">
        <v>36</v>
      </c>
      <c r="U2223">
        <v>0</v>
      </c>
      <c r="V2223">
        <v>200</v>
      </c>
      <c r="W2223">
        <v>690</v>
      </c>
      <c r="X2223" t="str">
        <f>IF(MESACU[[#This Row],[PAIS]]="ESPAÑA",VLOOKUP(MESACU[[#This Row],[PROVINCIA]],[1]!PROVINCIASCC[#Data],2,FALSE),VLOOKUP(MESACU[[#This Row],[PAIS]],'[1]Centros de coste'!$A$2:$D$204,2,FALSE))</f>
        <v>C44 - IBERICA II</v>
      </c>
      <c r="Y2223" t="str">
        <f>IF(MESACU[[#This Row],[PAIS]]="ESPAÑA",VLOOKUP(MESACU[[#This Row],[PROVINCIA]],[1]!PROVINCIASCC[#Data],3,FALSE),VLOOKUP(MESACU[[#This Row],[PAIS]],'[1]Centros de coste'!$A$2:$D$204,3,FALSE))</f>
        <v>IBERICA II</v>
      </c>
      <c r="Z2223" t="str">
        <f>IF(MESACU[[#This Row],[PAIS]]="ESPAÑA",VLOOKUP(MESACU[[#This Row],[PROVINCIA]],[1]!PROVINCIASCC[#Data],4,FALSE),VLOOKUP(MESACU[[#This Row],[PAIS]],'[1]Centros de coste'!$A$2:$D$204,4,FALSE))</f>
        <v>EUROPA</v>
      </c>
      <c r="AA2223" t="str">
        <f>IFERROR(LEFT(TRIM(MESACU[[#This Row],[CodigoArticulo]]),LEN(TRIM(MESACU[[#This Row],[CodigoArticulo]]))-4),"")</f>
        <v>B</v>
      </c>
      <c r="AB2223" t="str">
        <f>IFERROR(VLOOKUP(MESACU[[#This Row],[CODIGOG]],[1]!FAMILIAS[#Data],5,FALSE),"")</f>
        <v>BIOFERTILIZERS</v>
      </c>
    </row>
    <row r="2224" spans="1:28" x14ac:dyDescent="0.35">
      <c r="A2224" t="s">
        <v>28</v>
      </c>
      <c r="B2224">
        <v>644</v>
      </c>
      <c r="C2224" t="s">
        <v>29</v>
      </c>
      <c r="D2224">
        <v>2025</v>
      </c>
      <c r="E2224">
        <v>6</v>
      </c>
      <c r="F2224" t="s">
        <v>172</v>
      </c>
      <c r="G2224">
        <v>563</v>
      </c>
      <c r="H2224" t="s">
        <v>173</v>
      </c>
      <c r="I2224">
        <v>6.13</v>
      </c>
      <c r="J2224">
        <v>0</v>
      </c>
      <c r="K2224">
        <v>6.0094000000000003</v>
      </c>
      <c r="L2224">
        <v>3.0047000000000001</v>
      </c>
      <c r="M2224">
        <v>0</v>
      </c>
      <c r="N2224">
        <v>0</v>
      </c>
      <c r="O2224">
        <v>3.18</v>
      </c>
      <c r="P2224" t="s">
        <v>172</v>
      </c>
      <c r="Q2224" t="s">
        <v>56</v>
      </c>
      <c r="R2224" t="s">
        <v>34</v>
      </c>
      <c r="S2224" t="s">
        <v>57</v>
      </c>
      <c r="T2224" t="s">
        <v>36</v>
      </c>
      <c r="U2224">
        <v>0</v>
      </c>
      <c r="V2224">
        <v>60</v>
      </c>
      <c r="W2224">
        <v>306.60000000000002</v>
      </c>
      <c r="X2224" t="str">
        <f>IF(MESACU[[#This Row],[PAIS]]="ESPAÑA",VLOOKUP(MESACU[[#This Row],[PROVINCIA]],[1]!PROVINCIASCC[#Data],2,FALSE),VLOOKUP(MESACU[[#This Row],[PAIS]],'[1]Centros de coste'!$A$2:$D$204,2,FALSE))</f>
        <v>C44 - IBERICA II</v>
      </c>
      <c r="Y2224" t="str">
        <f>IF(MESACU[[#This Row],[PAIS]]="ESPAÑA",VLOOKUP(MESACU[[#This Row],[PROVINCIA]],[1]!PROVINCIASCC[#Data],3,FALSE),VLOOKUP(MESACU[[#This Row],[PAIS]],'[1]Centros de coste'!$A$2:$D$204,3,FALSE))</f>
        <v>IBERICA II</v>
      </c>
      <c r="Z2224" t="str">
        <f>IF(MESACU[[#This Row],[PAIS]]="ESPAÑA",VLOOKUP(MESACU[[#This Row],[PROVINCIA]],[1]!PROVINCIASCC[#Data],4,FALSE),VLOOKUP(MESACU[[#This Row],[PAIS]],'[1]Centros de coste'!$A$2:$D$204,4,FALSE))</f>
        <v>EUROPA</v>
      </c>
      <c r="AA2224" t="str">
        <f>IFERROR(LEFT(TRIM(MESACU[[#This Row],[CodigoArticulo]]),LEN(TRIM(MESACU[[#This Row],[CodigoArticulo]]))-4),"")</f>
        <v>B</v>
      </c>
      <c r="AB2224" t="str">
        <f>IFERROR(VLOOKUP(MESACU[[#This Row],[CODIGOG]],[1]!FAMILIAS[#Data],5,FALSE),"")</f>
        <v>BIOFERTILIZERS</v>
      </c>
    </row>
    <row r="2225" spans="1:28" x14ac:dyDescent="0.35">
      <c r="A2225" t="s">
        <v>28</v>
      </c>
      <c r="B2225">
        <v>645</v>
      </c>
      <c r="C2225" t="s">
        <v>29</v>
      </c>
      <c r="D2225">
        <v>2025</v>
      </c>
      <c r="E2225">
        <v>6</v>
      </c>
      <c r="F2225" t="s">
        <v>175</v>
      </c>
      <c r="G2225">
        <v>550</v>
      </c>
      <c r="H2225" t="s">
        <v>176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2.78</v>
      </c>
      <c r="P2225" t="s">
        <v>175</v>
      </c>
      <c r="Q2225" t="s">
        <v>516</v>
      </c>
      <c r="R2225" t="s">
        <v>34</v>
      </c>
      <c r="S2225" t="s">
        <v>397</v>
      </c>
      <c r="T2225" t="s">
        <v>36</v>
      </c>
      <c r="U2225">
        <v>0</v>
      </c>
      <c r="V2225">
        <v>100</v>
      </c>
      <c r="W2225">
        <v>345</v>
      </c>
      <c r="X2225" t="str">
        <f>IF(MESACU[[#This Row],[PAIS]]="ESPAÑA",VLOOKUP(MESACU[[#This Row],[PROVINCIA]],[1]!PROVINCIASCC[#Data],2,FALSE),VLOOKUP(MESACU[[#This Row],[PAIS]],'[1]Centros de coste'!$A$2:$D$204,2,FALSE))</f>
        <v>C44 - IBERICA II</v>
      </c>
      <c r="Y2225" t="str">
        <f>IF(MESACU[[#This Row],[PAIS]]="ESPAÑA",VLOOKUP(MESACU[[#This Row],[PROVINCIA]],[1]!PROVINCIASCC[#Data],3,FALSE),VLOOKUP(MESACU[[#This Row],[PAIS]],'[1]Centros de coste'!$A$2:$D$204,3,FALSE))</f>
        <v>IBERICA II</v>
      </c>
      <c r="Z2225" t="str">
        <f>IF(MESACU[[#This Row],[PAIS]]="ESPAÑA",VLOOKUP(MESACU[[#This Row],[PROVINCIA]],[1]!PROVINCIASCC[#Data],4,FALSE),VLOOKUP(MESACU[[#This Row],[PAIS]],'[1]Centros de coste'!$A$2:$D$204,4,FALSE))</f>
        <v>EUROPA</v>
      </c>
      <c r="AA2225" t="str">
        <f>IFERROR(LEFT(TRIM(MESACU[[#This Row],[CodigoArticulo]]),LEN(TRIM(MESACU[[#This Row],[CodigoArticulo]]))-4),"")</f>
        <v>PT</v>
      </c>
      <c r="AB2225" t="str">
        <f>IFERROR(VLOOKUP(MESACU[[#This Row],[CODIGOG]],[1]!FAMILIAS[#Data],5,FALSE),"")</f>
        <v>BIOFERTILIZERS</v>
      </c>
    </row>
    <row r="2226" spans="1:28" x14ac:dyDescent="0.35">
      <c r="A2226" t="s">
        <v>28</v>
      </c>
      <c r="B2226">
        <v>645</v>
      </c>
      <c r="C2226" t="s">
        <v>29</v>
      </c>
      <c r="D2226">
        <v>2025</v>
      </c>
      <c r="E2226">
        <v>6</v>
      </c>
      <c r="F2226" t="s">
        <v>306</v>
      </c>
      <c r="G2226">
        <v>550</v>
      </c>
      <c r="H2226" t="s">
        <v>176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13.9</v>
      </c>
      <c r="P2226" t="s">
        <v>175</v>
      </c>
      <c r="Q2226" t="s">
        <v>516</v>
      </c>
      <c r="R2226" t="s">
        <v>34</v>
      </c>
      <c r="S2226" t="s">
        <v>397</v>
      </c>
      <c r="T2226" t="s">
        <v>36</v>
      </c>
      <c r="U2226">
        <v>0</v>
      </c>
      <c r="V2226">
        <v>500</v>
      </c>
      <c r="W2226">
        <v>1725</v>
      </c>
      <c r="X2226" t="str">
        <f>IF(MESACU[[#This Row],[PAIS]]="ESPAÑA",VLOOKUP(MESACU[[#This Row],[PROVINCIA]],[1]!PROVINCIASCC[#Data],2,FALSE),VLOOKUP(MESACU[[#This Row],[PAIS]],'[1]Centros de coste'!$A$2:$D$204,2,FALSE))</f>
        <v>C44 - IBERICA II</v>
      </c>
      <c r="Y2226" t="str">
        <f>IF(MESACU[[#This Row],[PAIS]]="ESPAÑA",VLOOKUP(MESACU[[#This Row],[PROVINCIA]],[1]!PROVINCIASCC[#Data],3,FALSE),VLOOKUP(MESACU[[#This Row],[PAIS]],'[1]Centros de coste'!$A$2:$D$204,3,FALSE))</f>
        <v>IBERICA II</v>
      </c>
      <c r="Z2226" t="str">
        <f>IF(MESACU[[#This Row],[PAIS]]="ESPAÑA",VLOOKUP(MESACU[[#This Row],[PROVINCIA]],[1]!PROVINCIASCC[#Data],4,FALSE),VLOOKUP(MESACU[[#This Row],[PAIS]],'[1]Centros de coste'!$A$2:$D$204,4,FALSE))</f>
        <v>EUROPA</v>
      </c>
      <c r="AA2226" t="str">
        <f>IFERROR(LEFT(TRIM(MESACU[[#This Row],[CodigoArticulo]]),LEN(TRIM(MESACU[[#This Row],[CodigoArticulo]]))-4),"")</f>
        <v>PT</v>
      </c>
      <c r="AB2226" t="str">
        <f>IFERROR(VLOOKUP(MESACU[[#This Row],[CODIGOG]],[1]!FAMILIAS[#Data],5,FALSE),"")</f>
        <v>BIOFERTILIZERS</v>
      </c>
    </row>
    <row r="2227" spans="1:28" x14ac:dyDescent="0.35">
      <c r="A2227" t="s">
        <v>28</v>
      </c>
      <c r="B2227">
        <v>645</v>
      </c>
      <c r="C2227" t="s">
        <v>29</v>
      </c>
      <c r="D2227">
        <v>2025</v>
      </c>
      <c r="E2227">
        <v>6</v>
      </c>
      <c r="F2227" t="s">
        <v>302</v>
      </c>
      <c r="G2227">
        <v>550</v>
      </c>
      <c r="H2227" t="s">
        <v>303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1.24</v>
      </c>
      <c r="P2227" t="s">
        <v>302</v>
      </c>
      <c r="Q2227" t="s">
        <v>516</v>
      </c>
      <c r="R2227" t="s">
        <v>49</v>
      </c>
      <c r="S2227" t="s">
        <v>397</v>
      </c>
      <c r="T2227" t="s">
        <v>36</v>
      </c>
      <c r="U2227">
        <v>0</v>
      </c>
      <c r="V2227">
        <v>200</v>
      </c>
      <c r="W2227">
        <v>344</v>
      </c>
      <c r="X2227" t="str">
        <f>IF(MESACU[[#This Row],[PAIS]]="ESPAÑA",VLOOKUP(MESACU[[#This Row],[PROVINCIA]],[1]!PROVINCIASCC[#Data],2,FALSE),VLOOKUP(MESACU[[#This Row],[PAIS]],'[1]Centros de coste'!$A$2:$D$204,2,FALSE))</f>
        <v>C44 - IBERICA II</v>
      </c>
      <c r="Y2227" t="str">
        <f>IF(MESACU[[#This Row],[PAIS]]="ESPAÑA",VLOOKUP(MESACU[[#This Row],[PROVINCIA]],[1]!PROVINCIASCC[#Data],3,FALSE),VLOOKUP(MESACU[[#This Row],[PAIS]],'[1]Centros de coste'!$A$2:$D$204,3,FALSE))</f>
        <v>IBERICA II</v>
      </c>
      <c r="Z2227" t="str">
        <f>IF(MESACU[[#This Row],[PAIS]]="ESPAÑA",VLOOKUP(MESACU[[#This Row],[PROVINCIA]],[1]!PROVINCIASCC[#Data],4,FALSE),VLOOKUP(MESACU[[#This Row],[PAIS]],'[1]Centros de coste'!$A$2:$D$204,4,FALSE))</f>
        <v>EUROPA</v>
      </c>
      <c r="AA2227" t="str">
        <f>IFERROR(LEFT(TRIM(MESACU[[#This Row],[CodigoArticulo]]),LEN(TRIM(MESACU[[#This Row],[CodigoArticulo]]))-4),"")</f>
        <v>WHITE</v>
      </c>
      <c r="AB2227" t="str">
        <f>IFERROR(VLOOKUP(MESACU[[#This Row],[CODIGOG]],[1]!FAMILIAS[#Data],5,FALSE),"")</f>
        <v>BIOCONTROL</v>
      </c>
    </row>
    <row r="2228" spans="1:28" x14ac:dyDescent="0.35">
      <c r="A2228" t="s">
        <v>28</v>
      </c>
      <c r="B2228">
        <v>646</v>
      </c>
      <c r="C2228" t="s">
        <v>29</v>
      </c>
      <c r="D2228">
        <v>2025</v>
      </c>
      <c r="E2228">
        <v>6</v>
      </c>
      <c r="F2228" t="s">
        <v>302</v>
      </c>
      <c r="G2228">
        <v>571</v>
      </c>
      <c r="H2228" t="s">
        <v>303</v>
      </c>
      <c r="I2228">
        <v>0</v>
      </c>
      <c r="J2228">
        <v>0</v>
      </c>
      <c r="K2228">
        <v>17.16</v>
      </c>
      <c r="L2228">
        <v>0</v>
      </c>
      <c r="M2228">
        <v>0</v>
      </c>
      <c r="N2228">
        <v>0</v>
      </c>
      <c r="O2228">
        <v>6.82</v>
      </c>
      <c r="P2228" t="s">
        <v>302</v>
      </c>
      <c r="Q2228" t="s">
        <v>102</v>
      </c>
      <c r="R2228" t="s">
        <v>49</v>
      </c>
      <c r="S2228" t="s">
        <v>28</v>
      </c>
      <c r="T2228" t="s">
        <v>201</v>
      </c>
      <c r="U2228">
        <v>0</v>
      </c>
      <c r="V2228">
        <v>1100</v>
      </c>
      <c r="W2228">
        <v>1716</v>
      </c>
      <c r="X2228" t="str">
        <f>IF(MESACU[[#This Row],[PAIS]]="ESPAÑA",VLOOKUP(MESACU[[#This Row],[PROVINCIA]],[1]!PROVINCIASCC[#Data],2,FALSE),VLOOKUP(MESACU[[#This Row],[PAIS]],'[1]Centros de coste'!$A$2:$D$204,2,FALSE))</f>
        <v>C26 - Portugal</v>
      </c>
      <c r="Y2228" t="str">
        <f>IF(MESACU[[#This Row],[PAIS]]="ESPAÑA",VLOOKUP(MESACU[[#This Row],[PROVINCIA]],[1]!PROVINCIASCC[#Data],3,FALSE),VLOOKUP(MESACU[[#This Row],[PAIS]],'[1]Centros de coste'!$A$2:$D$204,3,FALSE))</f>
        <v>EUROPA IV</v>
      </c>
      <c r="Z2228" t="str">
        <f>IF(MESACU[[#This Row],[PAIS]]="ESPAÑA",VLOOKUP(MESACU[[#This Row],[PROVINCIA]],[1]!PROVINCIASCC[#Data],4,FALSE),VLOOKUP(MESACU[[#This Row],[PAIS]],'[1]Centros de coste'!$A$2:$D$204,4,FALSE))</f>
        <v>EUROPA</v>
      </c>
      <c r="AA2228" t="str">
        <f>IFERROR(LEFT(TRIM(MESACU[[#This Row],[CodigoArticulo]]),LEN(TRIM(MESACU[[#This Row],[CodigoArticulo]]))-4),"")</f>
        <v>WHITE</v>
      </c>
      <c r="AB2228" t="str">
        <f>IFERROR(VLOOKUP(MESACU[[#This Row],[CODIGOG]],[1]!FAMILIAS[#Data],5,FALSE),"")</f>
        <v>BIOCONTROL</v>
      </c>
    </row>
    <row r="2229" spans="1:28" x14ac:dyDescent="0.35">
      <c r="A2229" t="s">
        <v>28</v>
      </c>
      <c r="B2229">
        <v>647</v>
      </c>
      <c r="C2229" t="s">
        <v>29</v>
      </c>
      <c r="D2229">
        <v>2025</v>
      </c>
      <c r="E2229">
        <v>6</v>
      </c>
      <c r="F2229" t="s">
        <v>175</v>
      </c>
      <c r="G2229">
        <v>544</v>
      </c>
      <c r="H2229" t="s">
        <v>176</v>
      </c>
      <c r="I2229">
        <v>4.07</v>
      </c>
      <c r="J2229">
        <v>0</v>
      </c>
      <c r="K2229">
        <v>1.3152999999999999</v>
      </c>
      <c r="L2229">
        <v>0</v>
      </c>
      <c r="M2229">
        <v>0</v>
      </c>
      <c r="N2229">
        <v>0</v>
      </c>
      <c r="O2229">
        <v>1.1100000000000001</v>
      </c>
      <c r="P2229" t="s">
        <v>175</v>
      </c>
      <c r="Q2229" t="s">
        <v>186</v>
      </c>
      <c r="R2229" t="s">
        <v>34</v>
      </c>
      <c r="S2229" t="s">
        <v>170</v>
      </c>
      <c r="T2229" t="s">
        <v>36</v>
      </c>
      <c r="U2229">
        <v>0</v>
      </c>
      <c r="V2229">
        <v>40</v>
      </c>
      <c r="W2229">
        <v>135.6</v>
      </c>
      <c r="X2229" t="str">
        <f>IF(MESACU[[#This Row],[PAIS]]="ESPAÑA",VLOOKUP(MESACU[[#This Row],[PROVINCIA]],[1]!PROVINCIASCC[#Data],2,FALSE),VLOOKUP(MESACU[[#This Row],[PAIS]],'[1]Centros de coste'!$A$2:$D$204,2,FALSE))</f>
        <v>C46 - IBERICA IV</v>
      </c>
      <c r="Y2229" t="str">
        <f>IF(MESACU[[#This Row],[PAIS]]="ESPAÑA",VLOOKUP(MESACU[[#This Row],[PROVINCIA]],[1]!PROVINCIASCC[#Data],3,FALSE),VLOOKUP(MESACU[[#This Row],[PAIS]],'[1]Centros de coste'!$A$2:$D$204,3,FALSE))</f>
        <v>IBERICA IV</v>
      </c>
      <c r="Z2229" t="str">
        <f>IF(MESACU[[#This Row],[PAIS]]="ESPAÑA",VLOOKUP(MESACU[[#This Row],[PROVINCIA]],[1]!PROVINCIASCC[#Data],4,FALSE),VLOOKUP(MESACU[[#This Row],[PAIS]],'[1]Centros de coste'!$A$2:$D$204,4,FALSE))</f>
        <v>EUROPA</v>
      </c>
      <c r="AA2229" t="str">
        <f>IFERROR(LEFT(TRIM(MESACU[[#This Row],[CodigoArticulo]]),LEN(TRIM(MESACU[[#This Row],[CodigoArticulo]]))-4),"")</f>
        <v>PT</v>
      </c>
      <c r="AB2229" t="str">
        <f>IFERROR(VLOOKUP(MESACU[[#This Row],[CODIGOG]],[1]!FAMILIAS[#Data],5,FALSE),"")</f>
        <v>BIOFERTILIZERS</v>
      </c>
    </row>
    <row r="2230" spans="1:28" x14ac:dyDescent="0.35">
      <c r="A2230" t="s">
        <v>28</v>
      </c>
      <c r="B2230">
        <v>647</v>
      </c>
      <c r="C2230" t="s">
        <v>29</v>
      </c>
      <c r="D2230">
        <v>2025</v>
      </c>
      <c r="E2230">
        <v>6</v>
      </c>
      <c r="F2230" t="s">
        <v>39</v>
      </c>
      <c r="G2230">
        <v>544</v>
      </c>
      <c r="H2230" t="s">
        <v>40</v>
      </c>
      <c r="I2230">
        <v>16.440000000000001</v>
      </c>
      <c r="J2230">
        <v>0</v>
      </c>
      <c r="K2230">
        <v>5.3155999999999999</v>
      </c>
      <c r="L2230">
        <v>0</v>
      </c>
      <c r="M2230">
        <v>0</v>
      </c>
      <c r="N2230">
        <v>0</v>
      </c>
      <c r="O2230">
        <v>5.56</v>
      </c>
      <c r="P2230" t="s">
        <v>39</v>
      </c>
      <c r="Q2230" t="s">
        <v>186</v>
      </c>
      <c r="R2230" t="s">
        <v>34</v>
      </c>
      <c r="S2230" t="s">
        <v>170</v>
      </c>
      <c r="T2230" t="s">
        <v>36</v>
      </c>
      <c r="U2230">
        <v>0</v>
      </c>
      <c r="V2230">
        <v>200</v>
      </c>
      <c r="W2230">
        <v>548</v>
      </c>
      <c r="X2230" t="str">
        <f>IF(MESACU[[#This Row],[PAIS]]="ESPAÑA",VLOOKUP(MESACU[[#This Row],[PROVINCIA]],[1]!PROVINCIASCC[#Data],2,FALSE),VLOOKUP(MESACU[[#This Row],[PAIS]],'[1]Centros de coste'!$A$2:$D$204,2,FALSE))</f>
        <v>C46 - IBERICA IV</v>
      </c>
      <c r="Y2230" t="str">
        <f>IF(MESACU[[#This Row],[PAIS]]="ESPAÑA",VLOOKUP(MESACU[[#This Row],[PROVINCIA]],[1]!PROVINCIASCC[#Data],3,FALSE),VLOOKUP(MESACU[[#This Row],[PAIS]],'[1]Centros de coste'!$A$2:$D$204,3,FALSE))</f>
        <v>IBERICA IV</v>
      </c>
      <c r="Z2230" t="str">
        <f>IF(MESACU[[#This Row],[PAIS]]="ESPAÑA",VLOOKUP(MESACU[[#This Row],[PROVINCIA]],[1]!PROVINCIASCC[#Data],4,FALSE),VLOOKUP(MESACU[[#This Row],[PAIS]],'[1]Centros de coste'!$A$2:$D$204,4,FALSE))</f>
        <v>EUROPA</v>
      </c>
      <c r="AA2230" t="str">
        <f>IFERROR(LEFT(TRIM(MESACU[[#This Row],[CodigoArticulo]]),LEN(TRIM(MESACU[[#This Row],[CodigoArticulo]]))-4),"")</f>
        <v>JF</v>
      </c>
      <c r="AB2230" t="str">
        <f>IFERROR(VLOOKUP(MESACU[[#This Row],[CODIGOG]],[1]!FAMILIAS[#Data],5,FALSE),"")</f>
        <v>BIOCONTROL</v>
      </c>
    </row>
    <row r="2231" spans="1:28" x14ac:dyDescent="0.35">
      <c r="A2231" t="s">
        <v>28</v>
      </c>
      <c r="B2231">
        <v>647</v>
      </c>
      <c r="C2231" t="s">
        <v>29</v>
      </c>
      <c r="D2231">
        <v>2025</v>
      </c>
      <c r="E2231">
        <v>6</v>
      </c>
      <c r="F2231" t="s">
        <v>41</v>
      </c>
      <c r="G2231">
        <v>544</v>
      </c>
      <c r="H2231" t="s">
        <v>42</v>
      </c>
      <c r="I2231">
        <v>92.62</v>
      </c>
      <c r="J2231">
        <v>0</v>
      </c>
      <c r="K2231">
        <v>29.947399999999998</v>
      </c>
      <c r="L2231">
        <v>0</v>
      </c>
      <c r="M2231">
        <v>0</v>
      </c>
      <c r="N2231">
        <v>0</v>
      </c>
      <c r="O2231">
        <v>28.13</v>
      </c>
      <c r="P2231" t="s">
        <v>41</v>
      </c>
      <c r="Q2231" t="s">
        <v>186</v>
      </c>
      <c r="R2231" t="s">
        <v>34</v>
      </c>
      <c r="S2231" t="s">
        <v>170</v>
      </c>
      <c r="T2231" t="s">
        <v>36</v>
      </c>
      <c r="U2231">
        <v>0</v>
      </c>
      <c r="V2231">
        <v>1152</v>
      </c>
      <c r="W2231">
        <v>3087.36</v>
      </c>
      <c r="X2231" t="str">
        <f>IF(MESACU[[#This Row],[PAIS]]="ESPAÑA",VLOOKUP(MESACU[[#This Row],[PROVINCIA]],[1]!PROVINCIASCC[#Data],2,FALSE),VLOOKUP(MESACU[[#This Row],[PAIS]],'[1]Centros de coste'!$A$2:$D$204,2,FALSE))</f>
        <v>C46 - IBERICA IV</v>
      </c>
      <c r="Y2231" t="str">
        <f>IF(MESACU[[#This Row],[PAIS]]="ESPAÑA",VLOOKUP(MESACU[[#This Row],[PROVINCIA]],[1]!PROVINCIASCC[#Data],3,FALSE),VLOOKUP(MESACU[[#This Row],[PAIS]],'[1]Centros de coste'!$A$2:$D$204,3,FALSE))</f>
        <v>IBERICA IV</v>
      </c>
      <c r="Z2231" t="str">
        <f>IF(MESACU[[#This Row],[PAIS]]="ESPAÑA",VLOOKUP(MESACU[[#This Row],[PROVINCIA]],[1]!PROVINCIASCC[#Data],4,FALSE),VLOOKUP(MESACU[[#This Row],[PAIS]],'[1]Centros de coste'!$A$2:$D$204,4,FALSE))</f>
        <v>EUROPA</v>
      </c>
      <c r="AA2231" t="str">
        <f>IFERROR(LEFT(TRIM(MESACU[[#This Row],[CodigoArticulo]]),LEN(TRIM(MESACU[[#This Row],[CodigoArticulo]]))-4),"")</f>
        <v>JF</v>
      </c>
      <c r="AB2231" t="str">
        <f>IFERROR(VLOOKUP(MESACU[[#This Row],[CODIGOG]],[1]!FAMILIAS[#Data],5,FALSE),"")</f>
        <v>BIOCONTROL</v>
      </c>
    </row>
    <row r="2232" spans="1:28" x14ac:dyDescent="0.35">
      <c r="A2232" t="s">
        <v>28</v>
      </c>
      <c r="B2232">
        <v>647</v>
      </c>
      <c r="C2232" t="s">
        <v>29</v>
      </c>
      <c r="D2232">
        <v>2025</v>
      </c>
      <c r="E2232">
        <v>6</v>
      </c>
      <c r="F2232" t="s">
        <v>41</v>
      </c>
      <c r="G2232">
        <v>544</v>
      </c>
      <c r="H2232" t="s">
        <v>42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3.4</v>
      </c>
      <c r="P2232" t="s">
        <v>41</v>
      </c>
      <c r="Q2232" t="s">
        <v>186</v>
      </c>
      <c r="R2232" t="s">
        <v>34</v>
      </c>
      <c r="S2232" t="s">
        <v>170</v>
      </c>
      <c r="T2232" t="s">
        <v>36</v>
      </c>
      <c r="U2232">
        <v>0</v>
      </c>
      <c r="V2232">
        <v>128</v>
      </c>
      <c r="W2232">
        <v>0</v>
      </c>
      <c r="X2232" t="str">
        <f>IF(MESACU[[#This Row],[PAIS]]="ESPAÑA",VLOOKUP(MESACU[[#This Row],[PROVINCIA]],[1]!PROVINCIASCC[#Data],2,FALSE),VLOOKUP(MESACU[[#This Row],[PAIS]],'[1]Centros de coste'!$A$2:$D$204,2,FALSE))</f>
        <v>C46 - IBERICA IV</v>
      </c>
      <c r="Y2232" t="str">
        <f>IF(MESACU[[#This Row],[PAIS]]="ESPAÑA",VLOOKUP(MESACU[[#This Row],[PROVINCIA]],[1]!PROVINCIASCC[#Data],3,FALSE),VLOOKUP(MESACU[[#This Row],[PAIS]],'[1]Centros de coste'!$A$2:$D$204,3,FALSE))</f>
        <v>IBERICA IV</v>
      </c>
      <c r="Z2232" t="str">
        <f>IF(MESACU[[#This Row],[PAIS]]="ESPAÑA",VLOOKUP(MESACU[[#This Row],[PROVINCIA]],[1]!PROVINCIASCC[#Data],4,FALSE),VLOOKUP(MESACU[[#This Row],[PAIS]],'[1]Centros de coste'!$A$2:$D$204,4,FALSE))</f>
        <v>EUROPA</v>
      </c>
      <c r="AA2232" t="str">
        <f>IFERROR(LEFT(TRIM(MESACU[[#This Row],[CodigoArticulo]]),LEN(TRIM(MESACU[[#This Row],[CodigoArticulo]]))-4),"")</f>
        <v>JF</v>
      </c>
      <c r="AB2232" t="str">
        <f>IFERROR(VLOOKUP(MESACU[[#This Row],[CODIGOG]],[1]!FAMILIAS[#Data],5,FALSE),"")</f>
        <v>BIOCONTROL</v>
      </c>
    </row>
    <row r="2233" spans="1:28" x14ac:dyDescent="0.35">
      <c r="A2233" t="s">
        <v>28</v>
      </c>
      <c r="B2233">
        <v>647</v>
      </c>
      <c r="C2233" t="s">
        <v>29</v>
      </c>
      <c r="D2233">
        <v>2025</v>
      </c>
      <c r="E2233">
        <v>6</v>
      </c>
      <c r="F2233" t="s">
        <v>53</v>
      </c>
      <c r="G2233">
        <v>544</v>
      </c>
      <c r="H2233" t="s">
        <v>54</v>
      </c>
      <c r="I2233">
        <v>17.88</v>
      </c>
      <c r="J2233">
        <v>0</v>
      </c>
      <c r="K2233">
        <v>5.7812000000000001</v>
      </c>
      <c r="L2233">
        <v>0</v>
      </c>
      <c r="M2233">
        <v>0</v>
      </c>
      <c r="N2233">
        <v>0</v>
      </c>
      <c r="O2233">
        <v>4.8499999999999996</v>
      </c>
      <c r="P2233" t="s">
        <v>55</v>
      </c>
      <c r="Q2233" t="s">
        <v>186</v>
      </c>
      <c r="R2233" t="s">
        <v>34</v>
      </c>
      <c r="S2233" t="s">
        <v>170</v>
      </c>
      <c r="T2233" t="s">
        <v>36</v>
      </c>
      <c r="U2233">
        <v>0</v>
      </c>
      <c r="V2233">
        <v>200</v>
      </c>
      <c r="W2233">
        <v>596</v>
      </c>
      <c r="X2233" t="str">
        <f>IF(MESACU[[#This Row],[PAIS]]="ESPAÑA",VLOOKUP(MESACU[[#This Row],[PROVINCIA]],[1]!PROVINCIASCC[#Data],2,FALSE),VLOOKUP(MESACU[[#This Row],[PAIS]],'[1]Centros de coste'!$A$2:$D$204,2,FALSE))</f>
        <v>C46 - IBERICA IV</v>
      </c>
      <c r="Y2233" t="str">
        <f>IF(MESACU[[#This Row],[PAIS]]="ESPAÑA",VLOOKUP(MESACU[[#This Row],[PROVINCIA]],[1]!PROVINCIASCC[#Data],3,FALSE),VLOOKUP(MESACU[[#This Row],[PAIS]],'[1]Centros de coste'!$A$2:$D$204,3,FALSE))</f>
        <v>IBERICA IV</v>
      </c>
      <c r="Z2233" t="str">
        <f>IF(MESACU[[#This Row],[PAIS]]="ESPAÑA",VLOOKUP(MESACU[[#This Row],[PROVINCIA]],[1]!PROVINCIASCC[#Data],4,FALSE),VLOOKUP(MESACU[[#This Row],[PAIS]],'[1]Centros de coste'!$A$2:$D$204,4,FALSE))</f>
        <v>EUROPA</v>
      </c>
      <c r="AA2233" t="str">
        <f>IFERROR(LEFT(TRIM(MESACU[[#This Row],[CodigoArticulo]]),LEN(TRIM(MESACU[[#This Row],[CodigoArticulo]]))-4),"")</f>
        <v>AGXK</v>
      </c>
      <c r="AB2233" t="str">
        <f>IFERROR(VLOOKUP(MESACU[[#This Row],[CODIGOG]],[1]!FAMILIAS[#Data],5,FALSE),"")</f>
        <v>BIOFERTILIZERS</v>
      </c>
    </row>
    <row r="2234" spans="1:28" x14ac:dyDescent="0.35">
      <c r="A2234" t="s">
        <v>28</v>
      </c>
      <c r="B2234">
        <v>648</v>
      </c>
      <c r="C2234" t="s">
        <v>29</v>
      </c>
      <c r="D2234">
        <v>2025</v>
      </c>
      <c r="E2234">
        <v>6</v>
      </c>
      <c r="F2234" t="s">
        <v>162</v>
      </c>
      <c r="G2234">
        <v>571</v>
      </c>
      <c r="H2234" t="s">
        <v>163</v>
      </c>
      <c r="I2234">
        <v>0</v>
      </c>
      <c r="J2234">
        <v>0</v>
      </c>
      <c r="K2234">
        <v>6.48</v>
      </c>
      <c r="L2234">
        <v>0</v>
      </c>
      <c r="M2234">
        <v>0</v>
      </c>
      <c r="N2234">
        <v>0</v>
      </c>
      <c r="O2234">
        <v>4.8499999999999996</v>
      </c>
      <c r="P2234" t="s">
        <v>162</v>
      </c>
      <c r="Q2234" t="s">
        <v>102</v>
      </c>
      <c r="R2234" t="s">
        <v>34</v>
      </c>
      <c r="S2234" t="s">
        <v>103</v>
      </c>
      <c r="T2234" t="s">
        <v>36</v>
      </c>
      <c r="U2234">
        <v>0</v>
      </c>
      <c r="V2234">
        <v>200</v>
      </c>
      <c r="W2234">
        <v>648</v>
      </c>
      <c r="X2234" t="str">
        <f>IF(MESACU[[#This Row],[PAIS]]="ESPAÑA",VLOOKUP(MESACU[[#This Row],[PROVINCIA]],[1]!PROVINCIASCC[#Data],2,FALSE),VLOOKUP(MESACU[[#This Row],[PAIS]],'[1]Centros de coste'!$A$2:$D$204,2,FALSE))</f>
        <v>C46 - IBERICA IV</v>
      </c>
      <c r="Y2234" t="str">
        <f>IF(MESACU[[#This Row],[PAIS]]="ESPAÑA",VLOOKUP(MESACU[[#This Row],[PROVINCIA]],[1]!PROVINCIASCC[#Data],3,FALSE),VLOOKUP(MESACU[[#This Row],[PAIS]],'[1]Centros de coste'!$A$2:$D$204,3,FALSE))</f>
        <v>IBERICA IV</v>
      </c>
      <c r="Z2234" t="str">
        <f>IF(MESACU[[#This Row],[PAIS]]="ESPAÑA",VLOOKUP(MESACU[[#This Row],[PROVINCIA]],[1]!PROVINCIASCC[#Data],4,FALSE),VLOOKUP(MESACU[[#This Row],[PAIS]],'[1]Centros de coste'!$A$2:$D$204,4,FALSE))</f>
        <v>EUROPA</v>
      </c>
      <c r="AA2234" t="str">
        <f>IFERROR(LEFT(TRIM(MESACU[[#This Row],[CodigoArticulo]]),LEN(TRIM(MESACU[[#This Row],[CodigoArticulo]]))-4),"")</f>
        <v>C-CU</v>
      </c>
      <c r="AB2234" t="str">
        <f>IFERROR(VLOOKUP(MESACU[[#This Row],[CODIGOG]],[1]!FAMILIAS[#Data],5,FALSE),"")</f>
        <v>BIOCONTROL</v>
      </c>
    </row>
    <row r="2235" spans="1:28" x14ac:dyDescent="0.35">
      <c r="A2235" t="s">
        <v>28</v>
      </c>
      <c r="B2235">
        <v>648</v>
      </c>
      <c r="C2235" t="s">
        <v>29</v>
      </c>
      <c r="D2235">
        <v>2025</v>
      </c>
      <c r="E2235">
        <v>6</v>
      </c>
      <c r="F2235" t="s">
        <v>158</v>
      </c>
      <c r="G2235">
        <v>571</v>
      </c>
      <c r="H2235" t="s">
        <v>159</v>
      </c>
      <c r="I2235">
        <v>0</v>
      </c>
      <c r="J2235">
        <v>0</v>
      </c>
      <c r="K2235">
        <v>9.2799999999999994</v>
      </c>
      <c r="L2235">
        <v>0</v>
      </c>
      <c r="M2235">
        <v>0</v>
      </c>
      <c r="N2235">
        <v>0</v>
      </c>
      <c r="O2235">
        <v>7.76</v>
      </c>
      <c r="P2235" t="s">
        <v>158</v>
      </c>
      <c r="Q2235" t="s">
        <v>102</v>
      </c>
      <c r="R2235" t="s">
        <v>34</v>
      </c>
      <c r="S2235" t="s">
        <v>103</v>
      </c>
      <c r="T2235" t="s">
        <v>36</v>
      </c>
      <c r="U2235">
        <v>0</v>
      </c>
      <c r="V2235">
        <v>320</v>
      </c>
      <c r="W2235">
        <v>928</v>
      </c>
      <c r="X2235" t="str">
        <f>IF(MESACU[[#This Row],[PAIS]]="ESPAÑA",VLOOKUP(MESACU[[#This Row],[PROVINCIA]],[1]!PROVINCIASCC[#Data],2,FALSE),VLOOKUP(MESACU[[#This Row],[PAIS]],'[1]Centros de coste'!$A$2:$D$204,2,FALSE))</f>
        <v>C46 - IBERICA IV</v>
      </c>
      <c r="Y2235" t="str">
        <f>IF(MESACU[[#This Row],[PAIS]]="ESPAÑA",VLOOKUP(MESACU[[#This Row],[PROVINCIA]],[1]!PROVINCIASCC[#Data],3,FALSE),VLOOKUP(MESACU[[#This Row],[PAIS]],'[1]Centros de coste'!$A$2:$D$204,3,FALSE))</f>
        <v>IBERICA IV</v>
      </c>
      <c r="Z2235" t="str">
        <f>IF(MESACU[[#This Row],[PAIS]]="ESPAÑA",VLOOKUP(MESACU[[#This Row],[PROVINCIA]],[1]!PROVINCIASCC[#Data],4,FALSE),VLOOKUP(MESACU[[#This Row],[PAIS]],'[1]Centros de coste'!$A$2:$D$204,4,FALSE))</f>
        <v>EUROPA</v>
      </c>
      <c r="AA2235" t="str">
        <f>IFERROR(LEFT(TRIM(MESACU[[#This Row],[CodigoArticulo]]),LEN(TRIM(MESACU[[#This Row],[CodigoArticulo]]))-4),"")</f>
        <v>PT</v>
      </c>
      <c r="AB2235" t="str">
        <f>IFERROR(VLOOKUP(MESACU[[#This Row],[CODIGOG]],[1]!FAMILIAS[#Data],5,FALSE),"")</f>
        <v>BIOFERTILIZERS</v>
      </c>
    </row>
    <row r="2236" spans="1:28" x14ac:dyDescent="0.35">
      <c r="A2236" t="s">
        <v>28</v>
      </c>
      <c r="B2236">
        <v>648</v>
      </c>
      <c r="C2236" t="s">
        <v>29</v>
      </c>
      <c r="D2236">
        <v>2025</v>
      </c>
      <c r="E2236">
        <v>6</v>
      </c>
      <c r="F2236" t="s">
        <v>164</v>
      </c>
      <c r="G2236">
        <v>571</v>
      </c>
      <c r="H2236" t="s">
        <v>165</v>
      </c>
      <c r="I2236">
        <v>0</v>
      </c>
      <c r="J2236">
        <v>0</v>
      </c>
      <c r="K2236">
        <v>1.77</v>
      </c>
      <c r="L2236">
        <v>0</v>
      </c>
      <c r="M2236">
        <v>0</v>
      </c>
      <c r="N2236">
        <v>0</v>
      </c>
      <c r="O2236">
        <v>2.4300000000000002</v>
      </c>
      <c r="P2236" t="s">
        <v>164</v>
      </c>
      <c r="Q2236" t="s">
        <v>102</v>
      </c>
      <c r="R2236" t="s">
        <v>34</v>
      </c>
      <c r="S2236" t="s">
        <v>103</v>
      </c>
      <c r="T2236" t="s">
        <v>36</v>
      </c>
      <c r="U2236">
        <v>0</v>
      </c>
      <c r="V2236">
        <v>100</v>
      </c>
      <c r="W2236">
        <v>177</v>
      </c>
      <c r="X2236" t="str">
        <f>IF(MESACU[[#This Row],[PAIS]]="ESPAÑA",VLOOKUP(MESACU[[#This Row],[PROVINCIA]],[1]!PROVINCIASCC[#Data],2,FALSE),VLOOKUP(MESACU[[#This Row],[PAIS]],'[1]Centros de coste'!$A$2:$D$204,2,FALSE))</f>
        <v>C46 - IBERICA IV</v>
      </c>
      <c r="Y2236" t="str">
        <f>IF(MESACU[[#This Row],[PAIS]]="ESPAÑA",VLOOKUP(MESACU[[#This Row],[PROVINCIA]],[1]!PROVINCIASCC[#Data],3,FALSE),VLOOKUP(MESACU[[#This Row],[PAIS]],'[1]Centros de coste'!$A$2:$D$204,3,FALSE))</f>
        <v>IBERICA IV</v>
      </c>
      <c r="Z2236" t="str">
        <f>IF(MESACU[[#This Row],[PAIS]]="ESPAÑA",VLOOKUP(MESACU[[#This Row],[PROVINCIA]],[1]!PROVINCIASCC[#Data],4,FALSE),VLOOKUP(MESACU[[#This Row],[PAIS]],'[1]Centros de coste'!$A$2:$D$204,4,FALSE))</f>
        <v>EUROPA</v>
      </c>
      <c r="AA2236" t="str">
        <f>IFERROR(LEFT(TRIM(MESACU[[#This Row],[CodigoArticulo]]),LEN(TRIM(MESACU[[#This Row],[CodigoArticulo]]))-4),"")</f>
        <v>S</v>
      </c>
      <c r="AB2236" t="str">
        <f>IFERROR(VLOOKUP(MESACU[[#This Row],[CODIGOG]],[1]!FAMILIAS[#Data],5,FALSE),"")</f>
        <v>BIOFERTILIZERS</v>
      </c>
    </row>
    <row r="2237" spans="1:28" x14ac:dyDescent="0.35">
      <c r="A2237" t="s">
        <v>28</v>
      </c>
      <c r="B2237">
        <v>648</v>
      </c>
      <c r="C2237" t="s">
        <v>29</v>
      </c>
      <c r="D2237">
        <v>2025</v>
      </c>
      <c r="E2237">
        <v>6</v>
      </c>
      <c r="F2237" t="s">
        <v>216</v>
      </c>
      <c r="G2237">
        <v>571</v>
      </c>
      <c r="H2237" t="s">
        <v>217</v>
      </c>
      <c r="I2237">
        <v>0</v>
      </c>
      <c r="J2237">
        <v>0</v>
      </c>
      <c r="K2237">
        <v>2</v>
      </c>
      <c r="L2237">
        <v>0</v>
      </c>
      <c r="M2237">
        <v>0</v>
      </c>
      <c r="N2237">
        <v>0</v>
      </c>
      <c r="O2237">
        <v>1.1100000000000001</v>
      </c>
      <c r="P2237" t="s">
        <v>216</v>
      </c>
      <c r="Q2237" t="s">
        <v>102</v>
      </c>
      <c r="R2237" t="s">
        <v>34</v>
      </c>
      <c r="S2237" t="s">
        <v>103</v>
      </c>
      <c r="T2237" t="s">
        <v>36</v>
      </c>
      <c r="U2237">
        <v>0</v>
      </c>
      <c r="V2237">
        <v>40</v>
      </c>
      <c r="W2237">
        <v>200</v>
      </c>
      <c r="X2237" t="str">
        <f>IF(MESACU[[#This Row],[PAIS]]="ESPAÑA",VLOOKUP(MESACU[[#This Row],[PROVINCIA]],[1]!PROVINCIASCC[#Data],2,FALSE),VLOOKUP(MESACU[[#This Row],[PAIS]],'[1]Centros de coste'!$A$2:$D$204,2,FALSE))</f>
        <v>C46 - IBERICA IV</v>
      </c>
      <c r="Y2237" t="str">
        <f>IF(MESACU[[#This Row],[PAIS]]="ESPAÑA",VLOOKUP(MESACU[[#This Row],[PROVINCIA]],[1]!PROVINCIASCC[#Data],3,FALSE),VLOOKUP(MESACU[[#This Row],[PAIS]],'[1]Centros de coste'!$A$2:$D$204,3,FALSE))</f>
        <v>IBERICA IV</v>
      </c>
      <c r="Z2237" t="str">
        <f>IF(MESACU[[#This Row],[PAIS]]="ESPAÑA",VLOOKUP(MESACU[[#This Row],[PROVINCIA]],[1]!PROVINCIASCC[#Data],4,FALSE),VLOOKUP(MESACU[[#This Row],[PAIS]],'[1]Centros de coste'!$A$2:$D$204,4,FALSE))</f>
        <v>EUROPA</v>
      </c>
      <c r="AA2237" t="str">
        <f>IFERROR(LEFT(TRIM(MESACU[[#This Row],[CodigoArticulo]]),LEN(TRIM(MESACU[[#This Row],[CodigoArticulo]]))-4),"")</f>
        <v>G3</v>
      </c>
      <c r="AB2237" t="str">
        <f>IFERROR(VLOOKUP(MESACU[[#This Row],[CODIGOG]],[1]!FAMILIAS[#Data],5,FALSE),"")</f>
        <v>BIOSTIMULANTS</v>
      </c>
    </row>
    <row r="2238" spans="1:28" x14ac:dyDescent="0.35">
      <c r="A2238" t="s">
        <v>28</v>
      </c>
      <c r="B2238">
        <v>648</v>
      </c>
      <c r="C2238" t="s">
        <v>29</v>
      </c>
      <c r="D2238">
        <v>2025</v>
      </c>
      <c r="E2238">
        <v>6</v>
      </c>
      <c r="F2238" t="s">
        <v>213</v>
      </c>
      <c r="G2238">
        <v>571</v>
      </c>
      <c r="H2238" t="s">
        <v>214</v>
      </c>
      <c r="I2238">
        <v>0</v>
      </c>
      <c r="J2238">
        <v>0</v>
      </c>
      <c r="K2238">
        <v>4.7300000000000004</v>
      </c>
      <c r="L2238">
        <v>0</v>
      </c>
      <c r="M2238">
        <v>0</v>
      </c>
      <c r="N2238">
        <v>0</v>
      </c>
      <c r="O2238">
        <v>2.4300000000000002</v>
      </c>
      <c r="P2238" t="s">
        <v>213</v>
      </c>
      <c r="Q2238" t="s">
        <v>102</v>
      </c>
      <c r="R2238" t="s">
        <v>34</v>
      </c>
      <c r="S2238" t="s">
        <v>103</v>
      </c>
      <c r="T2238" t="s">
        <v>36</v>
      </c>
      <c r="U2238">
        <v>0</v>
      </c>
      <c r="V2238">
        <v>100</v>
      </c>
      <c r="W2238">
        <v>473</v>
      </c>
      <c r="X2238" t="str">
        <f>IF(MESACU[[#This Row],[PAIS]]="ESPAÑA",VLOOKUP(MESACU[[#This Row],[PROVINCIA]],[1]!PROVINCIASCC[#Data],2,FALSE),VLOOKUP(MESACU[[#This Row],[PAIS]],'[1]Centros de coste'!$A$2:$D$204,2,FALSE))</f>
        <v>C46 - IBERICA IV</v>
      </c>
      <c r="Y2238" t="str">
        <f>IF(MESACU[[#This Row],[PAIS]]="ESPAÑA",VLOOKUP(MESACU[[#This Row],[PROVINCIA]],[1]!PROVINCIASCC[#Data],3,FALSE),VLOOKUP(MESACU[[#This Row],[PAIS]],'[1]Centros de coste'!$A$2:$D$204,3,FALSE))</f>
        <v>IBERICA IV</v>
      </c>
      <c r="Z2238" t="str">
        <f>IF(MESACU[[#This Row],[PAIS]]="ESPAÑA",VLOOKUP(MESACU[[#This Row],[PROVINCIA]],[1]!PROVINCIASCC[#Data],4,FALSE),VLOOKUP(MESACU[[#This Row],[PAIS]],'[1]Centros de coste'!$A$2:$D$204,4,FALSE))</f>
        <v>EUROPA</v>
      </c>
      <c r="AA2238" t="str">
        <f>IFERROR(LEFT(TRIM(MESACU[[#This Row],[CodigoArticulo]]),LEN(TRIM(MESACU[[#This Row],[CodigoArticulo]]))-4),"")</f>
        <v>G3</v>
      </c>
      <c r="AB2238" t="str">
        <f>IFERROR(VLOOKUP(MESACU[[#This Row],[CODIGOG]],[1]!FAMILIAS[#Data],5,FALSE),"")</f>
        <v>BIOSTIMULANTS</v>
      </c>
    </row>
    <row r="2239" spans="1:28" x14ac:dyDescent="0.35">
      <c r="A2239" t="s">
        <v>28</v>
      </c>
      <c r="B2239">
        <v>648</v>
      </c>
      <c r="C2239" t="s">
        <v>29</v>
      </c>
      <c r="D2239">
        <v>2025</v>
      </c>
      <c r="E2239">
        <v>6</v>
      </c>
      <c r="F2239" t="s">
        <v>53</v>
      </c>
      <c r="G2239">
        <v>571</v>
      </c>
      <c r="H2239" t="s">
        <v>54</v>
      </c>
      <c r="I2239">
        <v>0</v>
      </c>
      <c r="J2239">
        <v>0</v>
      </c>
      <c r="K2239">
        <v>2.76</v>
      </c>
      <c r="L2239">
        <v>0</v>
      </c>
      <c r="M2239">
        <v>0</v>
      </c>
      <c r="N2239">
        <v>0</v>
      </c>
      <c r="O2239">
        <v>2.4300000000000002</v>
      </c>
      <c r="P2239" t="s">
        <v>53</v>
      </c>
      <c r="Q2239" t="s">
        <v>102</v>
      </c>
      <c r="R2239" t="s">
        <v>34</v>
      </c>
      <c r="S2239" t="s">
        <v>103</v>
      </c>
      <c r="T2239" t="s">
        <v>36</v>
      </c>
      <c r="U2239">
        <v>0</v>
      </c>
      <c r="V2239">
        <v>100</v>
      </c>
      <c r="W2239">
        <v>276</v>
      </c>
      <c r="X2239" t="str">
        <f>IF(MESACU[[#This Row],[PAIS]]="ESPAÑA",VLOOKUP(MESACU[[#This Row],[PROVINCIA]],[1]!PROVINCIASCC[#Data],2,FALSE),VLOOKUP(MESACU[[#This Row],[PAIS]],'[1]Centros de coste'!$A$2:$D$204,2,FALSE))</f>
        <v>C46 - IBERICA IV</v>
      </c>
      <c r="Y2239" t="str">
        <f>IF(MESACU[[#This Row],[PAIS]]="ESPAÑA",VLOOKUP(MESACU[[#This Row],[PROVINCIA]],[1]!PROVINCIASCC[#Data],3,FALSE),VLOOKUP(MESACU[[#This Row],[PAIS]],'[1]Centros de coste'!$A$2:$D$204,3,FALSE))</f>
        <v>IBERICA IV</v>
      </c>
      <c r="Z2239" t="str">
        <f>IF(MESACU[[#This Row],[PAIS]]="ESPAÑA",VLOOKUP(MESACU[[#This Row],[PROVINCIA]],[1]!PROVINCIASCC[#Data],4,FALSE),VLOOKUP(MESACU[[#This Row],[PAIS]],'[1]Centros de coste'!$A$2:$D$204,4,FALSE))</f>
        <v>EUROPA</v>
      </c>
      <c r="AA2239" t="str">
        <f>IFERROR(LEFT(TRIM(MESACU[[#This Row],[CodigoArticulo]]),LEN(TRIM(MESACU[[#This Row],[CodigoArticulo]]))-4),"")</f>
        <v>AGXK</v>
      </c>
      <c r="AB2239" t="str">
        <f>IFERROR(VLOOKUP(MESACU[[#This Row],[CODIGOG]],[1]!FAMILIAS[#Data],5,FALSE),"")</f>
        <v>BIOFERTILIZERS</v>
      </c>
    </row>
    <row r="2240" spans="1:28" x14ac:dyDescent="0.35">
      <c r="A2240" t="s">
        <v>28</v>
      </c>
      <c r="B2240">
        <v>648</v>
      </c>
      <c r="C2240" t="s">
        <v>29</v>
      </c>
      <c r="D2240">
        <v>2025</v>
      </c>
      <c r="E2240">
        <v>6</v>
      </c>
      <c r="F2240" t="s">
        <v>106</v>
      </c>
      <c r="G2240">
        <v>571</v>
      </c>
      <c r="H2240" t="s">
        <v>518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 t="s">
        <v>106</v>
      </c>
      <c r="Q2240" t="s">
        <v>102</v>
      </c>
      <c r="R2240" t="s">
        <v>28</v>
      </c>
      <c r="S2240" t="s">
        <v>103</v>
      </c>
      <c r="T2240" t="s">
        <v>36</v>
      </c>
      <c r="U2240">
        <v>0</v>
      </c>
      <c r="V2240">
        <v>0</v>
      </c>
      <c r="W2240">
        <v>0</v>
      </c>
      <c r="X2240" t="str">
        <f>IF(MESACU[[#This Row],[PAIS]]="ESPAÑA",VLOOKUP(MESACU[[#This Row],[PROVINCIA]],[1]!PROVINCIASCC[#Data],2,FALSE),VLOOKUP(MESACU[[#This Row],[PAIS]],'[1]Centros de coste'!$A$2:$D$204,2,FALSE))</f>
        <v>C46 - IBERICA IV</v>
      </c>
      <c r="Y2240" t="str">
        <f>IF(MESACU[[#This Row],[PAIS]]="ESPAÑA",VLOOKUP(MESACU[[#This Row],[PROVINCIA]],[1]!PROVINCIASCC[#Data],3,FALSE),VLOOKUP(MESACU[[#This Row],[PAIS]],'[1]Centros de coste'!$A$2:$D$204,3,FALSE))</f>
        <v>IBERICA IV</v>
      </c>
      <c r="Z2240" t="str">
        <f>IF(MESACU[[#This Row],[PAIS]]="ESPAÑA",VLOOKUP(MESACU[[#This Row],[PROVINCIA]],[1]!PROVINCIASCC[#Data],4,FALSE),VLOOKUP(MESACU[[#This Row],[PAIS]],'[1]Centros de coste'!$A$2:$D$204,4,FALSE))</f>
        <v>EUROPA</v>
      </c>
      <c r="AA2240" t="str">
        <f>IFERROR(LEFT(TRIM(MESACU[[#This Row],[CodigoArticulo]]),LEN(TRIM(MESACU[[#This Row],[CodigoArticulo]]))-4),"")</f>
        <v/>
      </c>
      <c r="AB2240" t="str">
        <f>IFERROR(VLOOKUP(MESACU[[#This Row],[CODIGOG]],[1]!FAMILIAS[#Data],5,FALSE),"")</f>
        <v/>
      </c>
    </row>
    <row r="2241" spans="1:28" x14ac:dyDescent="0.35">
      <c r="A2241" t="s">
        <v>28</v>
      </c>
      <c r="B2241">
        <v>648</v>
      </c>
      <c r="C2241" t="s">
        <v>29</v>
      </c>
      <c r="D2241">
        <v>2025</v>
      </c>
      <c r="E2241">
        <v>6</v>
      </c>
      <c r="F2241" t="s">
        <v>106</v>
      </c>
      <c r="G2241">
        <v>571</v>
      </c>
      <c r="H2241" t="s">
        <v>525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 t="s">
        <v>106</v>
      </c>
      <c r="Q2241" t="s">
        <v>102</v>
      </c>
      <c r="R2241" t="s">
        <v>28</v>
      </c>
      <c r="S2241" t="s">
        <v>103</v>
      </c>
      <c r="T2241" t="s">
        <v>36</v>
      </c>
      <c r="U2241">
        <v>0</v>
      </c>
      <c r="V2241">
        <v>0</v>
      </c>
      <c r="W2241">
        <v>0</v>
      </c>
      <c r="X2241" t="str">
        <f>IF(MESACU[[#This Row],[PAIS]]="ESPAÑA",VLOOKUP(MESACU[[#This Row],[PROVINCIA]],[1]!PROVINCIASCC[#Data],2,FALSE),VLOOKUP(MESACU[[#This Row],[PAIS]],'[1]Centros de coste'!$A$2:$D$204,2,FALSE))</f>
        <v>C46 - IBERICA IV</v>
      </c>
      <c r="Y2241" t="str">
        <f>IF(MESACU[[#This Row],[PAIS]]="ESPAÑA",VLOOKUP(MESACU[[#This Row],[PROVINCIA]],[1]!PROVINCIASCC[#Data],3,FALSE),VLOOKUP(MESACU[[#This Row],[PAIS]],'[1]Centros de coste'!$A$2:$D$204,3,FALSE))</f>
        <v>IBERICA IV</v>
      </c>
      <c r="Z2241" t="str">
        <f>IF(MESACU[[#This Row],[PAIS]]="ESPAÑA",VLOOKUP(MESACU[[#This Row],[PROVINCIA]],[1]!PROVINCIASCC[#Data],4,FALSE),VLOOKUP(MESACU[[#This Row],[PAIS]],'[1]Centros de coste'!$A$2:$D$204,4,FALSE))</f>
        <v>EUROPA</v>
      </c>
      <c r="AA2241" t="str">
        <f>IFERROR(LEFT(TRIM(MESACU[[#This Row],[CodigoArticulo]]),LEN(TRIM(MESACU[[#This Row],[CodigoArticulo]]))-4),"")</f>
        <v/>
      </c>
      <c r="AB2241" t="str">
        <f>IFERROR(VLOOKUP(MESACU[[#This Row],[CODIGOG]],[1]!FAMILIAS[#Data],5,FALSE),"")</f>
        <v/>
      </c>
    </row>
    <row r="2242" spans="1:28" x14ac:dyDescent="0.35">
      <c r="A2242" t="s">
        <v>28</v>
      </c>
      <c r="B2242">
        <v>649</v>
      </c>
      <c r="C2242" t="s">
        <v>29</v>
      </c>
      <c r="D2242">
        <v>2025</v>
      </c>
      <c r="E2242">
        <v>6</v>
      </c>
      <c r="F2242" t="s">
        <v>302</v>
      </c>
      <c r="G2242">
        <v>557</v>
      </c>
      <c r="H2242" t="s">
        <v>303</v>
      </c>
      <c r="I2242">
        <v>0</v>
      </c>
      <c r="J2242">
        <v>0</v>
      </c>
      <c r="K2242">
        <v>37.840000000000003</v>
      </c>
      <c r="L2242">
        <v>0</v>
      </c>
      <c r="M2242">
        <v>0</v>
      </c>
      <c r="N2242">
        <v>0</v>
      </c>
      <c r="O2242">
        <v>6.82</v>
      </c>
      <c r="P2242" t="s">
        <v>302</v>
      </c>
      <c r="Q2242" t="s">
        <v>144</v>
      </c>
      <c r="R2242" t="s">
        <v>49</v>
      </c>
      <c r="S2242" t="s">
        <v>145</v>
      </c>
      <c r="T2242" t="s">
        <v>36</v>
      </c>
      <c r="U2242">
        <v>0</v>
      </c>
      <c r="V2242">
        <v>1100</v>
      </c>
      <c r="W2242">
        <v>1892</v>
      </c>
      <c r="X2242" t="str">
        <f>IF(MESACU[[#This Row],[PAIS]]="ESPAÑA",VLOOKUP(MESACU[[#This Row],[PROVINCIA]],[1]!PROVINCIASCC[#Data],2,FALSE),VLOOKUP(MESACU[[#This Row],[PAIS]],'[1]Centros de coste'!$A$2:$D$204,2,FALSE))</f>
        <v>C46 - IBERICA IV</v>
      </c>
      <c r="Y2242" t="str">
        <f>IF(MESACU[[#This Row],[PAIS]]="ESPAÑA",VLOOKUP(MESACU[[#This Row],[PROVINCIA]],[1]!PROVINCIASCC[#Data],3,FALSE),VLOOKUP(MESACU[[#This Row],[PAIS]],'[1]Centros de coste'!$A$2:$D$204,3,FALSE))</f>
        <v>IBERICA IV</v>
      </c>
      <c r="Z2242" t="str">
        <f>IF(MESACU[[#This Row],[PAIS]]="ESPAÑA",VLOOKUP(MESACU[[#This Row],[PROVINCIA]],[1]!PROVINCIASCC[#Data],4,FALSE),VLOOKUP(MESACU[[#This Row],[PAIS]],'[1]Centros de coste'!$A$2:$D$204,4,FALSE))</f>
        <v>EUROPA</v>
      </c>
      <c r="AA2242" t="str">
        <f>IFERROR(LEFT(TRIM(MESACU[[#This Row],[CodigoArticulo]]),LEN(TRIM(MESACU[[#This Row],[CodigoArticulo]]))-4),"")</f>
        <v>WHITE</v>
      </c>
      <c r="AB2242" t="str">
        <f>IFERROR(VLOOKUP(MESACU[[#This Row],[CODIGOG]],[1]!FAMILIAS[#Data],5,FALSE),"")</f>
        <v>BIOCONTROL</v>
      </c>
    </row>
    <row r="2243" spans="1:28" x14ac:dyDescent="0.35">
      <c r="A2243" t="s">
        <v>28</v>
      </c>
      <c r="B2243">
        <v>649</v>
      </c>
      <c r="C2243" t="s">
        <v>29</v>
      </c>
      <c r="D2243">
        <v>2025</v>
      </c>
      <c r="E2243">
        <v>6</v>
      </c>
      <c r="F2243" t="s">
        <v>117</v>
      </c>
      <c r="G2243">
        <v>557</v>
      </c>
      <c r="H2243" t="s">
        <v>118</v>
      </c>
      <c r="I2243">
        <v>0</v>
      </c>
      <c r="J2243">
        <v>0</v>
      </c>
      <c r="K2243">
        <v>20.239999999999998</v>
      </c>
      <c r="L2243">
        <v>0</v>
      </c>
      <c r="M2243">
        <v>0</v>
      </c>
      <c r="N2243">
        <v>0</v>
      </c>
      <c r="O2243">
        <v>5.56</v>
      </c>
      <c r="P2243" t="s">
        <v>117</v>
      </c>
      <c r="Q2243" t="s">
        <v>144</v>
      </c>
      <c r="R2243" t="s">
        <v>34</v>
      </c>
      <c r="S2243" t="s">
        <v>145</v>
      </c>
      <c r="T2243" t="s">
        <v>36</v>
      </c>
      <c r="U2243">
        <v>0</v>
      </c>
      <c r="V2243">
        <v>200</v>
      </c>
      <c r="W2243">
        <v>1012</v>
      </c>
      <c r="X2243" t="str">
        <f>IF(MESACU[[#This Row],[PAIS]]="ESPAÑA",VLOOKUP(MESACU[[#This Row],[PROVINCIA]],[1]!PROVINCIASCC[#Data],2,FALSE),VLOOKUP(MESACU[[#This Row],[PAIS]],'[1]Centros de coste'!$A$2:$D$204,2,FALSE))</f>
        <v>C46 - IBERICA IV</v>
      </c>
      <c r="Y2243" t="str">
        <f>IF(MESACU[[#This Row],[PAIS]]="ESPAÑA",VLOOKUP(MESACU[[#This Row],[PROVINCIA]],[1]!PROVINCIASCC[#Data],3,FALSE),VLOOKUP(MESACU[[#This Row],[PAIS]],'[1]Centros de coste'!$A$2:$D$204,3,FALSE))</f>
        <v>IBERICA IV</v>
      </c>
      <c r="Z2243" t="str">
        <f>IF(MESACU[[#This Row],[PAIS]]="ESPAÑA",VLOOKUP(MESACU[[#This Row],[PROVINCIA]],[1]!PROVINCIASCC[#Data],4,FALSE),VLOOKUP(MESACU[[#This Row],[PAIS]],'[1]Centros de coste'!$A$2:$D$204,4,FALSE))</f>
        <v>EUROPA</v>
      </c>
      <c r="AA2243" t="str">
        <f>IFERROR(LEFT(TRIM(MESACU[[#This Row],[CodigoArticulo]]),LEN(TRIM(MESACU[[#This Row],[CodigoArticulo]]))-4),"")</f>
        <v>AVAN</v>
      </c>
      <c r="AB2243" t="str">
        <f>IFERROR(VLOOKUP(MESACU[[#This Row],[CODIGOG]],[1]!FAMILIAS[#Data],5,FALSE),"")</f>
        <v>BIOSTIMULANTS</v>
      </c>
    </row>
    <row r="2244" spans="1:28" x14ac:dyDescent="0.35">
      <c r="A2244" t="s">
        <v>28</v>
      </c>
      <c r="B2244">
        <v>649</v>
      </c>
      <c r="C2244" t="s">
        <v>29</v>
      </c>
      <c r="D2244">
        <v>2025</v>
      </c>
      <c r="E2244">
        <v>6</v>
      </c>
      <c r="F2244" t="s">
        <v>69</v>
      </c>
      <c r="G2244">
        <v>557</v>
      </c>
      <c r="H2244" t="s">
        <v>70</v>
      </c>
      <c r="I2244">
        <v>0</v>
      </c>
      <c r="J2244">
        <v>0</v>
      </c>
      <c r="K2244">
        <v>17.135999999999999</v>
      </c>
      <c r="L2244">
        <v>0</v>
      </c>
      <c r="M2244">
        <v>0</v>
      </c>
      <c r="N2244">
        <v>0</v>
      </c>
      <c r="O2244">
        <v>4.37</v>
      </c>
      <c r="P2244" t="s">
        <v>69</v>
      </c>
      <c r="Q2244" t="s">
        <v>144</v>
      </c>
      <c r="R2244" t="s">
        <v>34</v>
      </c>
      <c r="S2244" t="s">
        <v>145</v>
      </c>
      <c r="T2244" t="s">
        <v>36</v>
      </c>
      <c r="U2244">
        <v>0</v>
      </c>
      <c r="V2244">
        <v>180</v>
      </c>
      <c r="W2244">
        <v>856.8</v>
      </c>
      <c r="X2244" t="str">
        <f>IF(MESACU[[#This Row],[PAIS]]="ESPAÑA",VLOOKUP(MESACU[[#This Row],[PROVINCIA]],[1]!PROVINCIASCC[#Data],2,FALSE),VLOOKUP(MESACU[[#This Row],[PAIS]],'[1]Centros de coste'!$A$2:$D$204,2,FALSE))</f>
        <v>C46 - IBERICA IV</v>
      </c>
      <c r="Y2244" t="str">
        <f>IF(MESACU[[#This Row],[PAIS]]="ESPAÑA",VLOOKUP(MESACU[[#This Row],[PROVINCIA]],[1]!PROVINCIASCC[#Data],3,FALSE),VLOOKUP(MESACU[[#This Row],[PAIS]],'[1]Centros de coste'!$A$2:$D$204,3,FALSE))</f>
        <v>IBERICA IV</v>
      </c>
      <c r="Z2244" t="str">
        <f>IF(MESACU[[#This Row],[PAIS]]="ESPAÑA",VLOOKUP(MESACU[[#This Row],[PROVINCIA]],[1]!PROVINCIASCC[#Data],4,FALSE),VLOOKUP(MESACU[[#This Row],[PAIS]],'[1]Centros de coste'!$A$2:$D$204,4,FALSE))</f>
        <v>EUROPA</v>
      </c>
      <c r="AA2244" t="str">
        <f>IFERROR(LEFT(TRIM(MESACU[[#This Row],[CodigoArticulo]]),LEN(TRIM(MESACU[[#This Row],[CodigoArticulo]]))-4),"")</f>
        <v>AVAN</v>
      </c>
      <c r="AB2244" t="str">
        <f>IFERROR(VLOOKUP(MESACU[[#This Row],[CODIGOG]],[1]!FAMILIAS[#Data],5,FALSE),"")</f>
        <v>BIOSTIMULANTS</v>
      </c>
    </row>
    <row r="2245" spans="1:28" x14ac:dyDescent="0.35">
      <c r="A2245" t="s">
        <v>28</v>
      </c>
      <c r="B2245">
        <v>650</v>
      </c>
      <c r="C2245" t="s">
        <v>29</v>
      </c>
      <c r="D2245">
        <v>2025</v>
      </c>
      <c r="E2245">
        <v>6</v>
      </c>
      <c r="F2245" t="s">
        <v>302</v>
      </c>
      <c r="G2245">
        <v>558</v>
      </c>
      <c r="H2245" t="s">
        <v>303</v>
      </c>
      <c r="I2245">
        <v>0</v>
      </c>
      <c r="J2245">
        <v>0</v>
      </c>
      <c r="K2245">
        <v>86</v>
      </c>
      <c r="L2245">
        <v>0</v>
      </c>
      <c r="M2245">
        <v>0</v>
      </c>
      <c r="N2245">
        <v>0</v>
      </c>
      <c r="O2245">
        <v>3.1</v>
      </c>
      <c r="P2245" t="s">
        <v>302</v>
      </c>
      <c r="Q2245" t="s">
        <v>405</v>
      </c>
      <c r="R2245" t="s">
        <v>49</v>
      </c>
      <c r="S2245" t="s">
        <v>91</v>
      </c>
      <c r="T2245" t="s">
        <v>36</v>
      </c>
      <c r="U2245">
        <v>0</v>
      </c>
      <c r="V2245">
        <v>500</v>
      </c>
      <c r="W2245">
        <v>860</v>
      </c>
      <c r="X2245" t="str">
        <f>IF(MESACU[[#This Row],[PAIS]]="ESPAÑA",VLOOKUP(MESACU[[#This Row],[PROVINCIA]],[1]!PROVINCIASCC[#Data],2,FALSE),VLOOKUP(MESACU[[#This Row],[PAIS]],'[1]Centros de coste'!$A$2:$D$204,2,FALSE))</f>
        <v>C44 - IBERICA II</v>
      </c>
      <c r="Y2245" t="str">
        <f>IF(MESACU[[#This Row],[PAIS]]="ESPAÑA",VLOOKUP(MESACU[[#This Row],[PROVINCIA]],[1]!PROVINCIASCC[#Data],3,FALSE),VLOOKUP(MESACU[[#This Row],[PAIS]],'[1]Centros de coste'!$A$2:$D$204,3,FALSE))</f>
        <v>IBERICA II</v>
      </c>
      <c r="Z2245" t="str">
        <f>IF(MESACU[[#This Row],[PAIS]]="ESPAÑA",VLOOKUP(MESACU[[#This Row],[PROVINCIA]],[1]!PROVINCIASCC[#Data],4,FALSE),VLOOKUP(MESACU[[#This Row],[PAIS]],'[1]Centros de coste'!$A$2:$D$204,4,FALSE))</f>
        <v>EUROPA</v>
      </c>
      <c r="AA2245" t="str">
        <f>IFERROR(LEFT(TRIM(MESACU[[#This Row],[CodigoArticulo]]),LEN(TRIM(MESACU[[#This Row],[CodigoArticulo]]))-4),"")</f>
        <v>WHITE</v>
      </c>
      <c r="AB2245" t="str">
        <f>IFERROR(VLOOKUP(MESACU[[#This Row],[CODIGOG]],[1]!FAMILIAS[#Data],5,FALSE),"")</f>
        <v>BIOCONTROL</v>
      </c>
    </row>
    <row r="2246" spans="1:28" x14ac:dyDescent="0.35">
      <c r="A2246" t="s">
        <v>28</v>
      </c>
      <c r="B2246">
        <v>650</v>
      </c>
      <c r="C2246" t="s">
        <v>29</v>
      </c>
      <c r="D2246">
        <v>2025</v>
      </c>
      <c r="E2246">
        <v>6</v>
      </c>
      <c r="F2246" t="s">
        <v>307</v>
      </c>
      <c r="G2246">
        <v>558</v>
      </c>
      <c r="H2246" t="s">
        <v>308</v>
      </c>
      <c r="I2246">
        <v>0</v>
      </c>
      <c r="J2246">
        <v>0</v>
      </c>
      <c r="K2246">
        <v>35.42</v>
      </c>
      <c r="L2246">
        <v>0</v>
      </c>
      <c r="M2246">
        <v>0</v>
      </c>
      <c r="N2246">
        <v>0</v>
      </c>
      <c r="O2246">
        <v>1.0900000000000001</v>
      </c>
      <c r="P2246" t="s">
        <v>307</v>
      </c>
      <c r="Q2246" t="s">
        <v>405</v>
      </c>
      <c r="R2246" t="s">
        <v>49</v>
      </c>
      <c r="S2246" t="s">
        <v>91</v>
      </c>
      <c r="T2246" t="s">
        <v>36</v>
      </c>
      <c r="U2246">
        <v>0</v>
      </c>
      <c r="V2246">
        <v>140</v>
      </c>
      <c r="W2246">
        <v>354.2</v>
      </c>
      <c r="X2246" t="str">
        <f>IF(MESACU[[#This Row],[PAIS]]="ESPAÑA",VLOOKUP(MESACU[[#This Row],[PROVINCIA]],[1]!PROVINCIASCC[#Data],2,FALSE),VLOOKUP(MESACU[[#This Row],[PAIS]],'[1]Centros de coste'!$A$2:$D$204,2,FALSE))</f>
        <v>C44 - IBERICA II</v>
      </c>
      <c r="Y2246" t="str">
        <f>IF(MESACU[[#This Row],[PAIS]]="ESPAÑA",VLOOKUP(MESACU[[#This Row],[PROVINCIA]],[1]!PROVINCIASCC[#Data],3,FALSE),VLOOKUP(MESACU[[#This Row],[PAIS]],'[1]Centros de coste'!$A$2:$D$204,3,FALSE))</f>
        <v>IBERICA II</v>
      </c>
      <c r="Z2246" t="str">
        <f>IF(MESACU[[#This Row],[PAIS]]="ESPAÑA",VLOOKUP(MESACU[[#This Row],[PROVINCIA]],[1]!PROVINCIASCC[#Data],4,FALSE),VLOOKUP(MESACU[[#This Row],[PAIS]],'[1]Centros de coste'!$A$2:$D$204,4,FALSE))</f>
        <v>EUROPA</v>
      </c>
      <c r="AA2246" t="str">
        <f>IFERROR(LEFT(TRIM(MESACU[[#This Row],[CodigoArticulo]]),LEN(TRIM(MESACU[[#This Row],[CodigoArticulo]]))-4),"")</f>
        <v>BR-59AE</v>
      </c>
      <c r="AB2246" t="str">
        <f>IFERROR(VLOOKUP(MESACU[[#This Row],[CODIGOG]],[1]!FAMILIAS[#Data],5,FALSE),"")</f>
        <v>BIOCONTROL</v>
      </c>
    </row>
    <row r="2247" spans="1:28" x14ac:dyDescent="0.35">
      <c r="A2247" t="s">
        <v>28</v>
      </c>
      <c r="B2247">
        <v>651</v>
      </c>
      <c r="C2247" t="s">
        <v>29</v>
      </c>
      <c r="D2247">
        <v>2025</v>
      </c>
      <c r="E2247">
        <v>6</v>
      </c>
      <c r="F2247" t="s">
        <v>51</v>
      </c>
      <c r="G2247">
        <v>571</v>
      </c>
      <c r="H2247" t="s">
        <v>52</v>
      </c>
      <c r="I2247">
        <v>0</v>
      </c>
      <c r="J2247">
        <v>0</v>
      </c>
      <c r="K2247">
        <v>11.247999999999999</v>
      </c>
      <c r="L2247">
        <v>0</v>
      </c>
      <c r="M2247">
        <v>0</v>
      </c>
      <c r="N2247">
        <v>0</v>
      </c>
      <c r="O2247">
        <v>4.71</v>
      </c>
      <c r="P2247" t="s">
        <v>51</v>
      </c>
      <c r="Q2247" t="s">
        <v>102</v>
      </c>
      <c r="R2247" t="s">
        <v>49</v>
      </c>
      <c r="S2247" t="s">
        <v>526</v>
      </c>
      <c r="T2247" t="s">
        <v>201</v>
      </c>
      <c r="U2247">
        <v>0</v>
      </c>
      <c r="V2247">
        <v>760</v>
      </c>
      <c r="W2247">
        <v>1124.8</v>
      </c>
      <c r="X2247" t="str">
        <f>IF(MESACU[[#This Row],[PAIS]]="ESPAÑA",VLOOKUP(MESACU[[#This Row],[PROVINCIA]],[1]!PROVINCIASCC[#Data],2,FALSE),VLOOKUP(MESACU[[#This Row],[PAIS]],'[1]Centros de coste'!$A$2:$D$204,2,FALSE))</f>
        <v>C26 - Portugal</v>
      </c>
      <c r="Y2247" t="str">
        <f>IF(MESACU[[#This Row],[PAIS]]="ESPAÑA",VLOOKUP(MESACU[[#This Row],[PROVINCIA]],[1]!PROVINCIASCC[#Data],3,FALSE),VLOOKUP(MESACU[[#This Row],[PAIS]],'[1]Centros de coste'!$A$2:$D$204,3,FALSE))</f>
        <v>EUROPA IV</v>
      </c>
      <c r="Z2247" t="str">
        <f>IF(MESACU[[#This Row],[PAIS]]="ESPAÑA",VLOOKUP(MESACU[[#This Row],[PROVINCIA]],[1]!PROVINCIASCC[#Data],4,FALSE),VLOOKUP(MESACU[[#This Row],[PAIS]],'[1]Centros de coste'!$A$2:$D$204,4,FALSE))</f>
        <v>EUROPA</v>
      </c>
      <c r="AA2247" t="str">
        <f>IFERROR(LEFT(TRIM(MESACU[[#This Row],[CodigoArticulo]]),LEN(TRIM(MESACU[[#This Row],[CodigoArticulo]]))-4),"")</f>
        <v>AN</v>
      </c>
      <c r="AB2247" t="str">
        <f>IFERROR(VLOOKUP(MESACU[[#This Row],[CODIGOG]],[1]!FAMILIAS[#Data],5,FALSE),"")</f>
        <v>BIOFERTILIZERS</v>
      </c>
    </row>
    <row r="2248" spans="1:28" x14ac:dyDescent="0.35">
      <c r="A2248" t="s">
        <v>28</v>
      </c>
      <c r="B2248">
        <v>651</v>
      </c>
      <c r="C2248" t="s">
        <v>29</v>
      </c>
      <c r="D2248">
        <v>2025</v>
      </c>
      <c r="E2248">
        <v>6</v>
      </c>
      <c r="F2248" t="s">
        <v>51</v>
      </c>
      <c r="G2248">
        <v>571</v>
      </c>
      <c r="H2248" t="s">
        <v>52</v>
      </c>
      <c r="I2248">
        <v>0</v>
      </c>
      <c r="J2248">
        <v>0</v>
      </c>
      <c r="K2248">
        <v>5.032</v>
      </c>
      <c r="L2248">
        <v>0</v>
      </c>
      <c r="M2248">
        <v>0</v>
      </c>
      <c r="N2248">
        <v>0</v>
      </c>
      <c r="O2248">
        <v>2.11</v>
      </c>
      <c r="P2248" t="s">
        <v>51</v>
      </c>
      <c r="Q2248" t="s">
        <v>102</v>
      </c>
      <c r="R2248" t="s">
        <v>49</v>
      </c>
      <c r="S2248" t="s">
        <v>526</v>
      </c>
      <c r="T2248" t="s">
        <v>201</v>
      </c>
      <c r="U2248">
        <v>0</v>
      </c>
      <c r="V2248">
        <v>340</v>
      </c>
      <c r="W2248">
        <v>503.2</v>
      </c>
      <c r="X2248" t="str">
        <f>IF(MESACU[[#This Row],[PAIS]]="ESPAÑA",VLOOKUP(MESACU[[#This Row],[PROVINCIA]],[1]!PROVINCIASCC[#Data],2,FALSE),VLOOKUP(MESACU[[#This Row],[PAIS]],'[1]Centros de coste'!$A$2:$D$204,2,FALSE))</f>
        <v>C26 - Portugal</v>
      </c>
      <c r="Y2248" t="str">
        <f>IF(MESACU[[#This Row],[PAIS]]="ESPAÑA",VLOOKUP(MESACU[[#This Row],[PROVINCIA]],[1]!PROVINCIASCC[#Data],3,FALSE),VLOOKUP(MESACU[[#This Row],[PAIS]],'[1]Centros de coste'!$A$2:$D$204,3,FALSE))</f>
        <v>EUROPA IV</v>
      </c>
      <c r="Z2248" t="str">
        <f>IF(MESACU[[#This Row],[PAIS]]="ESPAÑA",VLOOKUP(MESACU[[#This Row],[PROVINCIA]],[1]!PROVINCIASCC[#Data],4,FALSE),VLOOKUP(MESACU[[#This Row],[PAIS]],'[1]Centros de coste'!$A$2:$D$204,4,FALSE))</f>
        <v>EUROPA</v>
      </c>
      <c r="AA2248" t="str">
        <f>IFERROR(LEFT(TRIM(MESACU[[#This Row],[CodigoArticulo]]),LEN(TRIM(MESACU[[#This Row],[CodigoArticulo]]))-4),"")</f>
        <v>AN</v>
      </c>
      <c r="AB2248" t="str">
        <f>IFERROR(VLOOKUP(MESACU[[#This Row],[CODIGOG]],[1]!FAMILIAS[#Data],5,FALSE),"")</f>
        <v>BIOFERTILIZERS</v>
      </c>
    </row>
    <row r="2249" spans="1:28" x14ac:dyDescent="0.35">
      <c r="A2249" t="s">
        <v>28</v>
      </c>
      <c r="B2249">
        <v>652</v>
      </c>
      <c r="C2249" t="s">
        <v>29</v>
      </c>
      <c r="D2249">
        <v>2025</v>
      </c>
      <c r="E2249">
        <v>6</v>
      </c>
      <c r="F2249" t="s">
        <v>153</v>
      </c>
      <c r="G2249">
        <v>559</v>
      </c>
      <c r="H2249" t="s">
        <v>154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7.8</v>
      </c>
      <c r="P2249" t="s">
        <v>153</v>
      </c>
      <c r="Q2249" t="s">
        <v>527</v>
      </c>
      <c r="R2249" t="s">
        <v>73</v>
      </c>
      <c r="S2249" t="s">
        <v>437</v>
      </c>
      <c r="T2249" t="s">
        <v>36</v>
      </c>
      <c r="U2249">
        <v>0</v>
      </c>
      <c r="V2249">
        <v>1000</v>
      </c>
      <c r="W2249">
        <v>3950</v>
      </c>
      <c r="X2249" t="str">
        <f>IF(MESACU[[#This Row],[PAIS]]="ESPAÑA",VLOOKUP(MESACU[[#This Row],[PROVINCIA]],[1]!PROVINCIASCC[#Data],2,FALSE),VLOOKUP(MESACU[[#This Row],[PAIS]],'[1]Centros de coste'!$A$2:$D$204,2,FALSE))</f>
        <v>C43 - IBERICA I</v>
      </c>
      <c r="Y2249" t="str">
        <f>IF(MESACU[[#This Row],[PAIS]]="ESPAÑA",VLOOKUP(MESACU[[#This Row],[PROVINCIA]],[1]!PROVINCIASCC[#Data],3,FALSE),VLOOKUP(MESACU[[#This Row],[PAIS]],'[1]Centros de coste'!$A$2:$D$204,3,FALSE))</f>
        <v>IBERICA I</v>
      </c>
      <c r="Z2249" t="str">
        <f>IF(MESACU[[#This Row],[PAIS]]="ESPAÑA",VLOOKUP(MESACU[[#This Row],[PROVINCIA]],[1]!PROVINCIASCC[#Data],4,FALSE),VLOOKUP(MESACU[[#This Row],[PAIS]],'[1]Centros de coste'!$A$2:$D$204,4,FALSE))</f>
        <v>EUROPA</v>
      </c>
      <c r="AA2249" t="str">
        <f>IFERROR(LEFT(TRIM(MESACU[[#This Row],[CodigoArticulo]]),LEN(TRIM(MESACU[[#This Row],[CodigoArticulo]]))-4),"")</f>
        <v>CBASI</v>
      </c>
      <c r="AB2249" t="str">
        <f>IFERROR(VLOOKUP(MESACU[[#This Row],[CODIGOG]],[1]!FAMILIAS[#Data],5,FALSE),"")</f>
        <v>BIOCONTROL</v>
      </c>
    </row>
    <row r="2250" spans="1:28" x14ac:dyDescent="0.35">
      <c r="A2250" t="s">
        <v>28</v>
      </c>
      <c r="B2250">
        <v>653</v>
      </c>
      <c r="C2250" t="s">
        <v>29</v>
      </c>
      <c r="D2250">
        <v>2025</v>
      </c>
      <c r="E2250">
        <v>6</v>
      </c>
      <c r="F2250" t="s">
        <v>158</v>
      </c>
      <c r="G2250">
        <v>560</v>
      </c>
      <c r="H2250" t="s">
        <v>159</v>
      </c>
      <c r="I2250">
        <v>0</v>
      </c>
      <c r="J2250">
        <v>0</v>
      </c>
      <c r="K2250">
        <v>106.5</v>
      </c>
      <c r="L2250">
        <v>0</v>
      </c>
      <c r="M2250">
        <v>0</v>
      </c>
      <c r="N2250">
        <v>0</v>
      </c>
      <c r="O2250">
        <v>7.28</v>
      </c>
      <c r="P2250" t="s">
        <v>160</v>
      </c>
      <c r="Q2250" t="s">
        <v>394</v>
      </c>
      <c r="R2250" t="s">
        <v>34</v>
      </c>
      <c r="S2250" t="s">
        <v>340</v>
      </c>
      <c r="T2250" t="s">
        <v>36</v>
      </c>
      <c r="U2250">
        <v>0</v>
      </c>
      <c r="V2250">
        <v>300</v>
      </c>
      <c r="W2250">
        <v>1065</v>
      </c>
      <c r="X2250" t="str">
        <f>IF(MESACU[[#This Row],[PAIS]]="ESPAÑA",VLOOKUP(MESACU[[#This Row],[PROVINCIA]],[1]!PROVINCIASCC[#Data],2,FALSE),VLOOKUP(MESACU[[#This Row],[PAIS]],'[1]Centros de coste'!$A$2:$D$204,2,FALSE))</f>
        <v>C43 - IBERICA I</v>
      </c>
      <c r="Y2250" t="str">
        <f>IF(MESACU[[#This Row],[PAIS]]="ESPAÑA",VLOOKUP(MESACU[[#This Row],[PROVINCIA]],[1]!PROVINCIASCC[#Data],3,FALSE),VLOOKUP(MESACU[[#This Row],[PAIS]],'[1]Centros de coste'!$A$2:$D$204,3,FALSE))</f>
        <v>IBERICA I</v>
      </c>
      <c r="Z2250" t="str">
        <f>IF(MESACU[[#This Row],[PAIS]]="ESPAÑA",VLOOKUP(MESACU[[#This Row],[PROVINCIA]],[1]!PROVINCIASCC[#Data],4,FALSE),VLOOKUP(MESACU[[#This Row],[PAIS]],'[1]Centros de coste'!$A$2:$D$204,4,FALSE))</f>
        <v>EUROPA</v>
      </c>
      <c r="AA2250" t="str">
        <f>IFERROR(LEFT(TRIM(MESACU[[#This Row],[CodigoArticulo]]),LEN(TRIM(MESACU[[#This Row],[CodigoArticulo]]))-4),"")</f>
        <v>PT</v>
      </c>
      <c r="AB2250" t="str">
        <f>IFERROR(VLOOKUP(MESACU[[#This Row],[CODIGOG]],[1]!FAMILIAS[#Data],5,FALSE),"")</f>
        <v>BIOFERTILIZERS</v>
      </c>
    </row>
    <row r="2251" spans="1:28" x14ac:dyDescent="0.35">
      <c r="A2251" t="s">
        <v>28</v>
      </c>
      <c r="B2251">
        <v>654</v>
      </c>
      <c r="C2251" t="s">
        <v>29</v>
      </c>
      <c r="D2251">
        <v>2025</v>
      </c>
      <c r="E2251">
        <v>6</v>
      </c>
      <c r="F2251" t="s">
        <v>164</v>
      </c>
      <c r="G2251">
        <v>571</v>
      </c>
      <c r="H2251" t="s">
        <v>165</v>
      </c>
      <c r="I2251">
        <v>0</v>
      </c>
      <c r="J2251">
        <v>0</v>
      </c>
      <c r="K2251">
        <v>11.327999999999999</v>
      </c>
      <c r="L2251">
        <v>0</v>
      </c>
      <c r="M2251">
        <v>0</v>
      </c>
      <c r="N2251">
        <v>0</v>
      </c>
      <c r="O2251">
        <v>15.52</v>
      </c>
      <c r="P2251" t="s">
        <v>164</v>
      </c>
      <c r="Q2251" t="s">
        <v>102</v>
      </c>
      <c r="R2251" t="s">
        <v>34</v>
      </c>
      <c r="S2251" t="s">
        <v>50</v>
      </c>
      <c r="T2251" t="s">
        <v>36</v>
      </c>
      <c r="U2251">
        <v>0</v>
      </c>
      <c r="V2251">
        <v>640</v>
      </c>
      <c r="W2251">
        <v>1132.8</v>
      </c>
      <c r="X2251" t="str">
        <f>IF(MESACU[[#This Row],[PAIS]]="ESPAÑA",VLOOKUP(MESACU[[#This Row],[PROVINCIA]],[1]!PROVINCIASCC[#Data],2,FALSE),VLOOKUP(MESACU[[#This Row],[PAIS]],'[1]Centros de coste'!$A$2:$D$204,2,FALSE))</f>
        <v>C44 - IBERICA II</v>
      </c>
      <c r="Y2251" t="str">
        <f>IF(MESACU[[#This Row],[PAIS]]="ESPAÑA",VLOOKUP(MESACU[[#This Row],[PROVINCIA]],[1]!PROVINCIASCC[#Data],3,FALSE),VLOOKUP(MESACU[[#This Row],[PAIS]],'[1]Centros de coste'!$A$2:$D$204,3,FALSE))</f>
        <v>IBERICA II</v>
      </c>
      <c r="Z2251" t="str">
        <f>IF(MESACU[[#This Row],[PAIS]]="ESPAÑA",VLOOKUP(MESACU[[#This Row],[PROVINCIA]],[1]!PROVINCIASCC[#Data],4,FALSE),VLOOKUP(MESACU[[#This Row],[PAIS]],'[1]Centros de coste'!$A$2:$D$204,4,FALSE))</f>
        <v>EUROPA</v>
      </c>
      <c r="AA2251" t="str">
        <f>IFERROR(LEFT(TRIM(MESACU[[#This Row],[CodigoArticulo]]),LEN(TRIM(MESACU[[#This Row],[CodigoArticulo]]))-4),"")</f>
        <v>S</v>
      </c>
      <c r="AB2251" t="str">
        <f>IFERROR(VLOOKUP(MESACU[[#This Row],[CODIGOG]],[1]!FAMILIAS[#Data],5,FALSE),"")</f>
        <v>BIOFERTILIZERS</v>
      </c>
    </row>
    <row r="2252" spans="1:28" x14ac:dyDescent="0.35">
      <c r="A2252" t="s">
        <v>28</v>
      </c>
      <c r="B2252">
        <v>654</v>
      </c>
      <c r="C2252" t="s">
        <v>29</v>
      </c>
      <c r="D2252">
        <v>2025</v>
      </c>
      <c r="E2252">
        <v>6</v>
      </c>
      <c r="F2252" t="s">
        <v>230</v>
      </c>
      <c r="G2252">
        <v>571</v>
      </c>
      <c r="H2252" t="s">
        <v>231</v>
      </c>
      <c r="I2252">
        <v>0</v>
      </c>
      <c r="J2252">
        <v>0</v>
      </c>
      <c r="K2252">
        <v>1.825</v>
      </c>
      <c r="L2252">
        <v>0</v>
      </c>
      <c r="M2252">
        <v>0</v>
      </c>
      <c r="N2252">
        <v>0</v>
      </c>
      <c r="O2252">
        <v>0.39</v>
      </c>
      <c r="P2252" t="s">
        <v>230</v>
      </c>
      <c r="Q2252" t="s">
        <v>102</v>
      </c>
      <c r="R2252" t="s">
        <v>73</v>
      </c>
      <c r="S2252" t="s">
        <v>50</v>
      </c>
      <c r="T2252" t="s">
        <v>36</v>
      </c>
      <c r="U2252">
        <v>0</v>
      </c>
      <c r="V2252">
        <v>50</v>
      </c>
      <c r="W2252">
        <v>182.5</v>
      </c>
      <c r="X2252" t="str">
        <f>IF(MESACU[[#This Row],[PAIS]]="ESPAÑA",VLOOKUP(MESACU[[#This Row],[PROVINCIA]],[1]!PROVINCIASCC[#Data],2,FALSE),VLOOKUP(MESACU[[#This Row],[PAIS]],'[1]Centros de coste'!$A$2:$D$204,2,FALSE))</f>
        <v>C44 - IBERICA II</v>
      </c>
      <c r="Y2252" t="str">
        <f>IF(MESACU[[#This Row],[PAIS]]="ESPAÑA",VLOOKUP(MESACU[[#This Row],[PROVINCIA]],[1]!PROVINCIASCC[#Data],3,FALSE),VLOOKUP(MESACU[[#This Row],[PAIS]],'[1]Centros de coste'!$A$2:$D$204,3,FALSE))</f>
        <v>IBERICA II</v>
      </c>
      <c r="Z2252" t="str">
        <f>IF(MESACU[[#This Row],[PAIS]]="ESPAÑA",VLOOKUP(MESACU[[#This Row],[PROVINCIA]],[1]!PROVINCIASCC[#Data],4,FALSE),VLOOKUP(MESACU[[#This Row],[PAIS]],'[1]Centros de coste'!$A$2:$D$204,4,FALSE))</f>
        <v>EUROPA</v>
      </c>
      <c r="AA2252" t="str">
        <f>IFERROR(LEFT(TRIM(MESACU[[#This Row],[CodigoArticulo]]),LEN(TRIM(MESACU[[#This Row],[CodigoArticulo]]))-4),"")</f>
        <v>SS</v>
      </c>
      <c r="AB2252" t="str">
        <f>IFERROR(VLOOKUP(MESACU[[#This Row],[CODIGOG]],[1]!FAMILIAS[#Data],5,FALSE),"")</f>
        <v>BIOFERTILIZERS</v>
      </c>
    </row>
    <row r="2253" spans="1:28" x14ac:dyDescent="0.35">
      <c r="A2253" t="s">
        <v>28</v>
      </c>
      <c r="B2253">
        <v>655</v>
      </c>
      <c r="C2253" t="s">
        <v>29</v>
      </c>
      <c r="D2253">
        <v>2025</v>
      </c>
      <c r="E2253">
        <v>6</v>
      </c>
      <c r="F2253" t="s">
        <v>46</v>
      </c>
      <c r="G2253">
        <v>561</v>
      </c>
      <c r="H2253" t="s">
        <v>47</v>
      </c>
      <c r="I2253">
        <v>0</v>
      </c>
      <c r="J2253">
        <v>0</v>
      </c>
      <c r="K2253">
        <v>15.9</v>
      </c>
      <c r="L2253">
        <v>0</v>
      </c>
      <c r="M2253">
        <v>0</v>
      </c>
      <c r="N2253">
        <v>0</v>
      </c>
      <c r="O2253">
        <v>0.49</v>
      </c>
      <c r="P2253" t="s">
        <v>46</v>
      </c>
      <c r="Q2253" t="s">
        <v>350</v>
      </c>
      <c r="R2253" t="s">
        <v>49</v>
      </c>
      <c r="S2253" t="s">
        <v>351</v>
      </c>
      <c r="T2253" t="s">
        <v>36</v>
      </c>
      <c r="U2253">
        <v>0</v>
      </c>
      <c r="V2253">
        <v>60</v>
      </c>
      <c r="W2253">
        <v>159</v>
      </c>
      <c r="X2253" t="str">
        <f>IF(MESACU[[#This Row],[PAIS]]="ESPAÑA",VLOOKUP(MESACU[[#This Row],[PROVINCIA]],[1]!PROVINCIASCC[#Data],2,FALSE),VLOOKUP(MESACU[[#This Row],[PAIS]],'[1]Centros de coste'!$A$2:$D$204,2,FALSE))</f>
        <v>C43 - IBERICA I</v>
      </c>
      <c r="Y2253" t="str">
        <f>IF(MESACU[[#This Row],[PAIS]]="ESPAÑA",VLOOKUP(MESACU[[#This Row],[PROVINCIA]],[1]!PROVINCIASCC[#Data],3,FALSE),VLOOKUP(MESACU[[#This Row],[PAIS]],'[1]Centros de coste'!$A$2:$D$204,3,FALSE))</f>
        <v>IBERICA I</v>
      </c>
      <c r="Z2253" t="str">
        <f>IF(MESACU[[#This Row],[PAIS]]="ESPAÑA",VLOOKUP(MESACU[[#This Row],[PROVINCIA]],[1]!PROVINCIASCC[#Data],4,FALSE),VLOOKUP(MESACU[[#This Row],[PAIS]],'[1]Centros de coste'!$A$2:$D$204,4,FALSE))</f>
        <v>EUROPA</v>
      </c>
      <c r="AA2253" t="str">
        <f>IFERROR(LEFT(TRIM(MESACU[[#This Row],[CodigoArticulo]]),LEN(TRIM(MESACU[[#This Row],[CodigoArticulo]]))-4),"")</f>
        <v>FTK</v>
      </c>
      <c r="AB2253" t="str">
        <f>IFERROR(VLOOKUP(MESACU[[#This Row],[CODIGOG]],[1]!FAMILIAS[#Data],5,FALSE),"")</f>
        <v>BIOCONTROL</v>
      </c>
    </row>
    <row r="2254" spans="1:28" x14ac:dyDescent="0.35">
      <c r="A2254" t="s">
        <v>28</v>
      </c>
      <c r="B2254">
        <v>656</v>
      </c>
      <c r="C2254" t="s">
        <v>29</v>
      </c>
      <c r="D2254">
        <v>2025</v>
      </c>
      <c r="E2254">
        <v>6</v>
      </c>
      <c r="F2254" t="s">
        <v>142</v>
      </c>
      <c r="G2254">
        <v>553</v>
      </c>
      <c r="H2254" t="s">
        <v>143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0.56000000000000005</v>
      </c>
      <c r="P2254" t="s">
        <v>142</v>
      </c>
      <c r="Q2254" t="s">
        <v>234</v>
      </c>
      <c r="R2254" t="s">
        <v>34</v>
      </c>
      <c r="S2254" t="s">
        <v>235</v>
      </c>
      <c r="T2254" t="s">
        <v>36</v>
      </c>
      <c r="U2254">
        <v>0</v>
      </c>
      <c r="V2254">
        <v>20</v>
      </c>
      <c r="W2254">
        <v>66</v>
      </c>
      <c r="X2254" t="str">
        <f>IF(MESACU[[#This Row],[PAIS]]="ESPAÑA",VLOOKUP(MESACU[[#This Row],[PROVINCIA]],[1]!PROVINCIASCC[#Data],2,FALSE),VLOOKUP(MESACU[[#This Row],[PAIS]],'[1]Centros de coste'!$A$2:$D$204,2,FALSE))</f>
        <v>C43 - IBERICA I</v>
      </c>
      <c r="Y2254" t="str">
        <f>IF(MESACU[[#This Row],[PAIS]]="ESPAÑA",VLOOKUP(MESACU[[#This Row],[PROVINCIA]],[1]!PROVINCIASCC[#Data],3,FALSE),VLOOKUP(MESACU[[#This Row],[PAIS]],'[1]Centros de coste'!$A$2:$D$204,3,FALSE))</f>
        <v>IBERICA I</v>
      </c>
      <c r="Z2254" t="str">
        <f>IF(MESACU[[#This Row],[PAIS]]="ESPAÑA",VLOOKUP(MESACU[[#This Row],[PROVINCIA]],[1]!PROVINCIASCC[#Data],4,FALSE),VLOOKUP(MESACU[[#This Row],[PAIS]],'[1]Centros de coste'!$A$2:$D$204,4,FALSE))</f>
        <v>EUROPA</v>
      </c>
      <c r="AA2254" t="str">
        <f>IFERROR(LEFT(TRIM(MESACU[[#This Row],[CodigoArticulo]]),LEN(TRIM(MESACU[[#This Row],[CodigoArticulo]]))-4),"")</f>
        <v>B</v>
      </c>
      <c r="AB2254" t="str">
        <f>IFERROR(VLOOKUP(MESACU[[#This Row],[CODIGOG]],[1]!FAMILIAS[#Data],5,FALSE),"")</f>
        <v>BIOFERTILIZERS</v>
      </c>
    </row>
    <row r="2255" spans="1:28" x14ac:dyDescent="0.35">
      <c r="A2255" t="s">
        <v>28</v>
      </c>
      <c r="B2255">
        <v>657</v>
      </c>
      <c r="C2255" t="s">
        <v>29</v>
      </c>
      <c r="D2255">
        <v>2025</v>
      </c>
      <c r="E2255">
        <v>6</v>
      </c>
      <c r="F2255" t="s">
        <v>69</v>
      </c>
      <c r="G2255">
        <v>554</v>
      </c>
      <c r="H2255" t="s">
        <v>70</v>
      </c>
      <c r="I2255">
        <v>0</v>
      </c>
      <c r="J2255">
        <v>0</v>
      </c>
      <c r="K2255">
        <v>310.39999999999998</v>
      </c>
      <c r="L2255">
        <v>0</v>
      </c>
      <c r="M2255">
        <v>0</v>
      </c>
      <c r="N2255">
        <v>0</v>
      </c>
      <c r="O2255">
        <v>15.52</v>
      </c>
      <c r="P2255" t="s">
        <v>69</v>
      </c>
      <c r="Q2255" t="s">
        <v>407</v>
      </c>
      <c r="R2255" t="s">
        <v>34</v>
      </c>
      <c r="S2255" t="s">
        <v>343</v>
      </c>
      <c r="T2255" t="s">
        <v>36</v>
      </c>
      <c r="U2255">
        <v>0</v>
      </c>
      <c r="V2255">
        <v>640</v>
      </c>
      <c r="W2255">
        <v>3104</v>
      </c>
      <c r="X2255" t="str">
        <f>IF(MESACU[[#This Row],[PAIS]]="ESPAÑA",VLOOKUP(MESACU[[#This Row],[PROVINCIA]],[1]!PROVINCIASCC[#Data],2,FALSE),VLOOKUP(MESACU[[#This Row],[PAIS]],'[1]Centros de coste'!$A$2:$D$204,2,FALSE))</f>
        <v>C45 - IBERICA III</v>
      </c>
      <c r="Y2255" t="str">
        <f>IF(MESACU[[#This Row],[PAIS]]="ESPAÑA",VLOOKUP(MESACU[[#This Row],[PROVINCIA]],[1]!PROVINCIASCC[#Data],3,FALSE),VLOOKUP(MESACU[[#This Row],[PAIS]],'[1]Centros de coste'!$A$2:$D$204,3,FALSE))</f>
        <v>IBERICA III</v>
      </c>
      <c r="Z2255" t="str">
        <f>IF(MESACU[[#This Row],[PAIS]]="ESPAÑA",VLOOKUP(MESACU[[#This Row],[PROVINCIA]],[1]!PROVINCIASCC[#Data],4,FALSE),VLOOKUP(MESACU[[#This Row],[PAIS]],'[1]Centros de coste'!$A$2:$D$204,4,FALSE))</f>
        <v>EUROPA</v>
      </c>
      <c r="AA2255" t="str">
        <f>IFERROR(LEFT(TRIM(MESACU[[#This Row],[CodigoArticulo]]),LEN(TRIM(MESACU[[#This Row],[CodigoArticulo]]))-4),"")</f>
        <v>AVAN</v>
      </c>
      <c r="AB2255" t="str">
        <f>IFERROR(VLOOKUP(MESACU[[#This Row],[CODIGOG]],[1]!FAMILIAS[#Data],5,FALSE),"")</f>
        <v>BIOSTIMULANTS</v>
      </c>
    </row>
    <row r="2256" spans="1:28" x14ac:dyDescent="0.35">
      <c r="A2256" t="s">
        <v>28</v>
      </c>
      <c r="B2256">
        <v>657</v>
      </c>
      <c r="C2256" t="s">
        <v>29</v>
      </c>
      <c r="D2256">
        <v>2025</v>
      </c>
      <c r="E2256">
        <v>6</v>
      </c>
      <c r="F2256" t="s">
        <v>354</v>
      </c>
      <c r="G2256">
        <v>554</v>
      </c>
      <c r="H2256" t="s">
        <v>355</v>
      </c>
      <c r="I2256">
        <v>0</v>
      </c>
      <c r="J2256">
        <v>0</v>
      </c>
      <c r="K2256">
        <v>35.04</v>
      </c>
      <c r="L2256">
        <v>0</v>
      </c>
      <c r="M2256">
        <v>0</v>
      </c>
      <c r="N2256">
        <v>0</v>
      </c>
      <c r="O2256">
        <v>0.42</v>
      </c>
      <c r="P2256" t="s">
        <v>476</v>
      </c>
      <c r="Q2256" t="s">
        <v>407</v>
      </c>
      <c r="R2256" t="s">
        <v>73</v>
      </c>
      <c r="S2256" t="s">
        <v>343</v>
      </c>
      <c r="T2256" t="s">
        <v>36</v>
      </c>
      <c r="U2256">
        <v>0</v>
      </c>
      <c r="V2256">
        <v>32</v>
      </c>
      <c r="W2256">
        <v>350.4</v>
      </c>
      <c r="X2256" t="str">
        <f>IF(MESACU[[#This Row],[PAIS]]="ESPAÑA",VLOOKUP(MESACU[[#This Row],[PROVINCIA]],[1]!PROVINCIASCC[#Data],2,FALSE),VLOOKUP(MESACU[[#This Row],[PAIS]],'[1]Centros de coste'!$A$2:$D$204,2,FALSE))</f>
        <v>C45 - IBERICA III</v>
      </c>
      <c r="Y2256" t="str">
        <f>IF(MESACU[[#This Row],[PAIS]]="ESPAÑA",VLOOKUP(MESACU[[#This Row],[PROVINCIA]],[1]!PROVINCIASCC[#Data],3,FALSE),VLOOKUP(MESACU[[#This Row],[PAIS]],'[1]Centros de coste'!$A$2:$D$204,3,FALSE))</f>
        <v>IBERICA III</v>
      </c>
      <c r="Z2256" t="str">
        <f>IF(MESACU[[#This Row],[PAIS]]="ESPAÑA",VLOOKUP(MESACU[[#This Row],[PROVINCIA]],[1]!PROVINCIASCC[#Data],4,FALSE),VLOOKUP(MESACU[[#This Row],[PAIS]],'[1]Centros de coste'!$A$2:$D$204,4,FALSE))</f>
        <v>EUROPA</v>
      </c>
      <c r="AA2256" t="str">
        <f>IFERROR(LEFT(TRIM(MESACU[[#This Row],[CodigoArticulo]]),LEN(TRIM(MESACU[[#This Row],[CodigoArticulo]]))-4),"")</f>
        <v>AGFE</v>
      </c>
      <c r="AB2256" t="str">
        <f>IFERROR(VLOOKUP(MESACU[[#This Row],[CODIGOG]],[1]!FAMILIAS[#Data],5,FALSE),"")</f>
        <v>BIOFERTILIZERS</v>
      </c>
    </row>
    <row r="2257" spans="1:28" x14ac:dyDescent="0.35">
      <c r="A2257" t="s">
        <v>28</v>
      </c>
      <c r="B2257">
        <v>657</v>
      </c>
      <c r="C2257" t="s">
        <v>29</v>
      </c>
      <c r="D2257">
        <v>2025</v>
      </c>
      <c r="E2257">
        <v>6</v>
      </c>
      <c r="F2257" t="s">
        <v>302</v>
      </c>
      <c r="G2257">
        <v>554</v>
      </c>
      <c r="H2257" t="s">
        <v>303</v>
      </c>
      <c r="I2257">
        <v>0</v>
      </c>
      <c r="J2257">
        <v>0</v>
      </c>
      <c r="K2257">
        <v>189.2</v>
      </c>
      <c r="L2257">
        <v>0</v>
      </c>
      <c r="M2257">
        <v>0</v>
      </c>
      <c r="N2257">
        <v>0</v>
      </c>
      <c r="O2257">
        <v>6.82</v>
      </c>
      <c r="P2257" t="s">
        <v>302</v>
      </c>
      <c r="Q2257" t="s">
        <v>407</v>
      </c>
      <c r="R2257" t="s">
        <v>49</v>
      </c>
      <c r="S2257" t="s">
        <v>343</v>
      </c>
      <c r="T2257" t="s">
        <v>36</v>
      </c>
      <c r="U2257">
        <v>0</v>
      </c>
      <c r="V2257">
        <v>1100</v>
      </c>
      <c r="W2257">
        <v>1892</v>
      </c>
      <c r="X2257" t="str">
        <f>IF(MESACU[[#This Row],[PAIS]]="ESPAÑA",VLOOKUP(MESACU[[#This Row],[PROVINCIA]],[1]!PROVINCIASCC[#Data],2,FALSE),VLOOKUP(MESACU[[#This Row],[PAIS]],'[1]Centros de coste'!$A$2:$D$204,2,FALSE))</f>
        <v>C45 - IBERICA III</v>
      </c>
      <c r="Y2257" t="str">
        <f>IF(MESACU[[#This Row],[PAIS]]="ESPAÑA",VLOOKUP(MESACU[[#This Row],[PROVINCIA]],[1]!PROVINCIASCC[#Data],3,FALSE),VLOOKUP(MESACU[[#This Row],[PAIS]],'[1]Centros de coste'!$A$2:$D$204,3,FALSE))</f>
        <v>IBERICA III</v>
      </c>
      <c r="Z2257" t="str">
        <f>IF(MESACU[[#This Row],[PAIS]]="ESPAÑA",VLOOKUP(MESACU[[#This Row],[PROVINCIA]],[1]!PROVINCIASCC[#Data],4,FALSE),VLOOKUP(MESACU[[#This Row],[PAIS]],'[1]Centros de coste'!$A$2:$D$204,4,FALSE))</f>
        <v>EUROPA</v>
      </c>
      <c r="AA2257" t="str">
        <f>IFERROR(LEFT(TRIM(MESACU[[#This Row],[CodigoArticulo]]),LEN(TRIM(MESACU[[#This Row],[CodigoArticulo]]))-4),"")</f>
        <v>WHITE</v>
      </c>
      <c r="AB2257" t="str">
        <f>IFERROR(VLOOKUP(MESACU[[#This Row],[CODIGOG]],[1]!FAMILIAS[#Data],5,FALSE),"")</f>
        <v>BIOCONTROL</v>
      </c>
    </row>
    <row r="2258" spans="1:28" x14ac:dyDescent="0.35">
      <c r="A2258" t="s">
        <v>28</v>
      </c>
      <c r="B2258">
        <v>658</v>
      </c>
      <c r="C2258" t="s">
        <v>29</v>
      </c>
      <c r="D2258">
        <v>2025</v>
      </c>
      <c r="E2258">
        <v>6</v>
      </c>
      <c r="F2258" t="s">
        <v>158</v>
      </c>
      <c r="G2258">
        <v>555</v>
      </c>
      <c r="H2258" t="s">
        <v>159</v>
      </c>
      <c r="I2258">
        <v>0</v>
      </c>
      <c r="J2258">
        <v>0</v>
      </c>
      <c r="K2258">
        <v>418.56</v>
      </c>
      <c r="L2258">
        <v>0</v>
      </c>
      <c r="M2258">
        <v>0</v>
      </c>
      <c r="N2258">
        <v>0</v>
      </c>
      <c r="O2258">
        <v>31.04</v>
      </c>
      <c r="P2258" t="s">
        <v>28</v>
      </c>
      <c r="Q2258" t="s">
        <v>339</v>
      </c>
      <c r="R2258" t="s">
        <v>34</v>
      </c>
      <c r="S2258" t="s">
        <v>340</v>
      </c>
      <c r="T2258" t="s">
        <v>36</v>
      </c>
      <c r="U2258">
        <v>0</v>
      </c>
      <c r="V2258">
        <v>1280</v>
      </c>
      <c r="W2258">
        <v>4185.6000000000004</v>
      </c>
      <c r="X2258" t="str">
        <f>IF(MESACU[[#This Row],[PAIS]]="ESPAÑA",VLOOKUP(MESACU[[#This Row],[PROVINCIA]],[1]!PROVINCIASCC[#Data],2,FALSE),VLOOKUP(MESACU[[#This Row],[PAIS]],'[1]Centros de coste'!$A$2:$D$204,2,FALSE))</f>
        <v>C43 - IBERICA I</v>
      </c>
      <c r="Y2258" t="str">
        <f>IF(MESACU[[#This Row],[PAIS]]="ESPAÑA",VLOOKUP(MESACU[[#This Row],[PROVINCIA]],[1]!PROVINCIASCC[#Data],3,FALSE),VLOOKUP(MESACU[[#This Row],[PAIS]],'[1]Centros de coste'!$A$2:$D$204,3,FALSE))</f>
        <v>IBERICA I</v>
      </c>
      <c r="Z2258" t="str">
        <f>IF(MESACU[[#This Row],[PAIS]]="ESPAÑA",VLOOKUP(MESACU[[#This Row],[PROVINCIA]],[1]!PROVINCIASCC[#Data],4,FALSE),VLOOKUP(MESACU[[#This Row],[PAIS]],'[1]Centros de coste'!$A$2:$D$204,4,FALSE))</f>
        <v>EUROPA</v>
      </c>
      <c r="AA2258" t="str">
        <f>IFERROR(LEFT(TRIM(MESACU[[#This Row],[CodigoArticulo]]),LEN(TRIM(MESACU[[#This Row],[CodigoArticulo]]))-4),"")</f>
        <v>PT</v>
      </c>
      <c r="AB2258" t="str">
        <f>IFERROR(VLOOKUP(MESACU[[#This Row],[CODIGOG]],[1]!FAMILIAS[#Data],5,FALSE),"")</f>
        <v>BIOFERTILIZERS</v>
      </c>
    </row>
    <row r="2259" spans="1:28" x14ac:dyDescent="0.35">
      <c r="A2259" t="s">
        <v>28</v>
      </c>
      <c r="B2259">
        <v>659</v>
      </c>
      <c r="C2259" t="s">
        <v>29</v>
      </c>
      <c r="D2259">
        <v>2025</v>
      </c>
      <c r="E2259">
        <v>6</v>
      </c>
      <c r="F2259" t="s">
        <v>53</v>
      </c>
      <c r="G2259">
        <v>556</v>
      </c>
      <c r="H2259" t="s">
        <v>54</v>
      </c>
      <c r="I2259">
        <v>211.84</v>
      </c>
      <c r="J2259">
        <v>0</v>
      </c>
      <c r="K2259">
        <v>80.499200000000002</v>
      </c>
      <c r="L2259">
        <v>40.249600000000001</v>
      </c>
      <c r="M2259">
        <v>0</v>
      </c>
      <c r="N2259">
        <v>0</v>
      </c>
      <c r="O2259">
        <v>31.04</v>
      </c>
      <c r="P2259" t="s">
        <v>53</v>
      </c>
      <c r="Q2259" t="s">
        <v>208</v>
      </c>
      <c r="R2259" t="s">
        <v>34</v>
      </c>
      <c r="S2259" t="s">
        <v>57</v>
      </c>
      <c r="T2259" t="s">
        <v>36</v>
      </c>
      <c r="U2259">
        <v>0</v>
      </c>
      <c r="V2259">
        <v>1280</v>
      </c>
      <c r="W2259">
        <v>4236.8</v>
      </c>
      <c r="X2259" t="str">
        <f>IF(MESACU[[#This Row],[PAIS]]="ESPAÑA",VLOOKUP(MESACU[[#This Row],[PROVINCIA]],[1]!PROVINCIASCC[#Data],2,FALSE),VLOOKUP(MESACU[[#This Row],[PAIS]],'[1]Centros de coste'!$A$2:$D$204,2,FALSE))</f>
        <v>C44 - IBERICA II</v>
      </c>
      <c r="Y2259" t="str">
        <f>IF(MESACU[[#This Row],[PAIS]]="ESPAÑA",VLOOKUP(MESACU[[#This Row],[PROVINCIA]],[1]!PROVINCIASCC[#Data],3,FALSE),VLOOKUP(MESACU[[#This Row],[PAIS]],'[1]Centros de coste'!$A$2:$D$204,3,FALSE))</f>
        <v>IBERICA II</v>
      </c>
      <c r="Z2259" t="str">
        <f>IF(MESACU[[#This Row],[PAIS]]="ESPAÑA",VLOOKUP(MESACU[[#This Row],[PROVINCIA]],[1]!PROVINCIASCC[#Data],4,FALSE),VLOOKUP(MESACU[[#This Row],[PAIS]],'[1]Centros de coste'!$A$2:$D$204,4,FALSE))</f>
        <v>EUROPA</v>
      </c>
      <c r="AA2259" t="str">
        <f>IFERROR(LEFT(TRIM(MESACU[[#This Row],[CodigoArticulo]]),LEN(TRIM(MESACU[[#This Row],[CodigoArticulo]]))-4),"")</f>
        <v>AGXK</v>
      </c>
      <c r="AB2259" t="str">
        <f>IFERROR(VLOOKUP(MESACU[[#This Row],[CODIGOG]],[1]!FAMILIAS[#Data],5,FALSE),"")</f>
        <v>BIOFERTILIZERS</v>
      </c>
    </row>
    <row r="2260" spans="1:28" x14ac:dyDescent="0.35">
      <c r="A2260" t="s">
        <v>28</v>
      </c>
      <c r="B2260">
        <v>659</v>
      </c>
      <c r="C2260" t="s">
        <v>29</v>
      </c>
      <c r="D2260">
        <v>2025</v>
      </c>
      <c r="E2260">
        <v>6</v>
      </c>
      <c r="F2260" t="s">
        <v>117</v>
      </c>
      <c r="G2260">
        <v>556</v>
      </c>
      <c r="H2260" t="s">
        <v>118</v>
      </c>
      <c r="I2260">
        <v>165.6</v>
      </c>
      <c r="J2260">
        <v>0</v>
      </c>
      <c r="K2260">
        <v>62.927999999999997</v>
      </c>
      <c r="L2260">
        <v>31.463999999999999</v>
      </c>
      <c r="M2260">
        <v>0</v>
      </c>
      <c r="N2260">
        <v>0</v>
      </c>
      <c r="O2260">
        <v>16.68</v>
      </c>
      <c r="P2260" t="s">
        <v>117</v>
      </c>
      <c r="Q2260" t="s">
        <v>208</v>
      </c>
      <c r="R2260" t="s">
        <v>34</v>
      </c>
      <c r="S2260" t="s">
        <v>57</v>
      </c>
      <c r="T2260" t="s">
        <v>36</v>
      </c>
      <c r="U2260">
        <v>0</v>
      </c>
      <c r="V2260">
        <v>600</v>
      </c>
      <c r="W2260">
        <v>3312</v>
      </c>
      <c r="X2260" t="str">
        <f>IF(MESACU[[#This Row],[PAIS]]="ESPAÑA",VLOOKUP(MESACU[[#This Row],[PROVINCIA]],[1]!PROVINCIASCC[#Data],2,FALSE),VLOOKUP(MESACU[[#This Row],[PAIS]],'[1]Centros de coste'!$A$2:$D$204,2,FALSE))</f>
        <v>C44 - IBERICA II</v>
      </c>
      <c r="Y2260" t="str">
        <f>IF(MESACU[[#This Row],[PAIS]]="ESPAÑA",VLOOKUP(MESACU[[#This Row],[PROVINCIA]],[1]!PROVINCIASCC[#Data],3,FALSE),VLOOKUP(MESACU[[#This Row],[PAIS]],'[1]Centros de coste'!$A$2:$D$204,3,FALSE))</f>
        <v>IBERICA II</v>
      </c>
      <c r="Z2260" t="str">
        <f>IF(MESACU[[#This Row],[PAIS]]="ESPAÑA",VLOOKUP(MESACU[[#This Row],[PROVINCIA]],[1]!PROVINCIASCC[#Data],4,FALSE),VLOOKUP(MESACU[[#This Row],[PAIS]],'[1]Centros de coste'!$A$2:$D$204,4,FALSE))</f>
        <v>EUROPA</v>
      </c>
      <c r="AA2260" t="str">
        <f>IFERROR(LEFT(TRIM(MESACU[[#This Row],[CodigoArticulo]]),LEN(TRIM(MESACU[[#This Row],[CodigoArticulo]]))-4),"")</f>
        <v>AVAN</v>
      </c>
      <c r="AB2260" t="str">
        <f>IFERROR(VLOOKUP(MESACU[[#This Row],[CODIGOG]],[1]!FAMILIAS[#Data],5,FALSE),"")</f>
        <v>BIOSTIMULANTS</v>
      </c>
    </row>
    <row r="2261" spans="1:28" x14ac:dyDescent="0.35">
      <c r="A2261" t="s">
        <v>28</v>
      </c>
      <c r="B2261">
        <v>659</v>
      </c>
      <c r="C2261" t="s">
        <v>29</v>
      </c>
      <c r="D2261">
        <v>2025</v>
      </c>
      <c r="E2261">
        <v>6</v>
      </c>
      <c r="F2261" t="s">
        <v>58</v>
      </c>
      <c r="G2261">
        <v>556</v>
      </c>
      <c r="H2261" t="s">
        <v>59</v>
      </c>
      <c r="I2261">
        <v>101.4</v>
      </c>
      <c r="J2261">
        <v>0</v>
      </c>
      <c r="K2261">
        <v>38.531999999999996</v>
      </c>
      <c r="L2261">
        <v>19.265999999999998</v>
      </c>
      <c r="M2261">
        <v>0</v>
      </c>
      <c r="N2261">
        <v>0</v>
      </c>
      <c r="O2261">
        <v>16.68</v>
      </c>
      <c r="P2261" t="s">
        <v>58</v>
      </c>
      <c r="Q2261" t="s">
        <v>208</v>
      </c>
      <c r="R2261" t="s">
        <v>34</v>
      </c>
      <c r="S2261" t="s">
        <v>57</v>
      </c>
      <c r="T2261" t="s">
        <v>36</v>
      </c>
      <c r="U2261">
        <v>0</v>
      </c>
      <c r="V2261">
        <v>600</v>
      </c>
      <c r="W2261">
        <v>2028</v>
      </c>
      <c r="X2261" t="str">
        <f>IF(MESACU[[#This Row],[PAIS]]="ESPAÑA",VLOOKUP(MESACU[[#This Row],[PROVINCIA]],[1]!PROVINCIASCC[#Data],2,FALSE),VLOOKUP(MESACU[[#This Row],[PAIS]],'[1]Centros de coste'!$A$2:$D$204,2,FALSE))</f>
        <v>C44 - IBERICA II</v>
      </c>
      <c r="Y2261" t="str">
        <f>IF(MESACU[[#This Row],[PAIS]]="ESPAÑA",VLOOKUP(MESACU[[#This Row],[PROVINCIA]],[1]!PROVINCIASCC[#Data],3,FALSE),VLOOKUP(MESACU[[#This Row],[PAIS]],'[1]Centros de coste'!$A$2:$D$204,3,FALSE))</f>
        <v>IBERICA II</v>
      </c>
      <c r="Z2261" t="str">
        <f>IF(MESACU[[#This Row],[PAIS]]="ESPAÑA",VLOOKUP(MESACU[[#This Row],[PROVINCIA]],[1]!PROVINCIASCC[#Data],4,FALSE),VLOOKUP(MESACU[[#This Row],[PAIS]],'[1]Centros de coste'!$A$2:$D$204,4,FALSE))</f>
        <v>EUROPA</v>
      </c>
      <c r="AA2261" t="str">
        <f>IFERROR(LEFT(TRIM(MESACU[[#This Row],[CodigoArticulo]]),LEN(TRIM(MESACU[[#This Row],[CodigoArticulo]]))-4),"")</f>
        <v>BROTA</v>
      </c>
      <c r="AB2261" t="str">
        <f>IFERROR(VLOOKUP(MESACU[[#This Row],[CODIGOG]],[1]!FAMILIAS[#Data],5,FALSE),"")</f>
        <v>BIOCONTROL</v>
      </c>
    </row>
    <row r="2262" spans="1:28" x14ac:dyDescent="0.35">
      <c r="A2262" t="s">
        <v>28</v>
      </c>
      <c r="B2262">
        <v>659</v>
      </c>
      <c r="C2262" t="s">
        <v>29</v>
      </c>
      <c r="D2262">
        <v>2025</v>
      </c>
      <c r="E2262">
        <v>6</v>
      </c>
      <c r="F2262" t="s">
        <v>46</v>
      </c>
      <c r="G2262">
        <v>556</v>
      </c>
      <c r="H2262" t="s">
        <v>47</v>
      </c>
      <c r="I2262">
        <v>85.2</v>
      </c>
      <c r="J2262">
        <v>0</v>
      </c>
      <c r="K2262">
        <v>32.375999999999998</v>
      </c>
      <c r="L2262">
        <v>16.187999999999999</v>
      </c>
      <c r="M2262">
        <v>0</v>
      </c>
      <c r="N2262">
        <v>0</v>
      </c>
      <c r="O2262">
        <v>4.92</v>
      </c>
      <c r="P2262" t="s">
        <v>46</v>
      </c>
      <c r="Q2262" t="s">
        <v>208</v>
      </c>
      <c r="R2262" t="s">
        <v>49</v>
      </c>
      <c r="S2262" t="s">
        <v>57</v>
      </c>
      <c r="T2262" t="s">
        <v>36</v>
      </c>
      <c r="U2262">
        <v>0</v>
      </c>
      <c r="V2262">
        <v>600</v>
      </c>
      <c r="W2262">
        <v>1704</v>
      </c>
      <c r="X2262" t="str">
        <f>IF(MESACU[[#This Row],[PAIS]]="ESPAÑA",VLOOKUP(MESACU[[#This Row],[PROVINCIA]],[1]!PROVINCIASCC[#Data],2,FALSE),VLOOKUP(MESACU[[#This Row],[PAIS]],'[1]Centros de coste'!$A$2:$D$204,2,FALSE))</f>
        <v>C44 - IBERICA II</v>
      </c>
      <c r="Y2262" t="str">
        <f>IF(MESACU[[#This Row],[PAIS]]="ESPAÑA",VLOOKUP(MESACU[[#This Row],[PROVINCIA]],[1]!PROVINCIASCC[#Data],3,FALSE),VLOOKUP(MESACU[[#This Row],[PAIS]],'[1]Centros de coste'!$A$2:$D$204,3,FALSE))</f>
        <v>IBERICA II</v>
      </c>
      <c r="Z2262" t="str">
        <f>IF(MESACU[[#This Row],[PAIS]]="ESPAÑA",VLOOKUP(MESACU[[#This Row],[PROVINCIA]],[1]!PROVINCIASCC[#Data],4,FALSE),VLOOKUP(MESACU[[#This Row],[PAIS]],'[1]Centros de coste'!$A$2:$D$204,4,FALSE))</f>
        <v>EUROPA</v>
      </c>
      <c r="AA2262" t="str">
        <f>IFERROR(LEFT(TRIM(MESACU[[#This Row],[CodigoArticulo]]),LEN(TRIM(MESACU[[#This Row],[CodigoArticulo]]))-4),"")</f>
        <v>FTK</v>
      </c>
      <c r="AB2262" t="str">
        <f>IFERROR(VLOOKUP(MESACU[[#This Row],[CODIGOG]],[1]!FAMILIAS[#Data],5,FALSE),"")</f>
        <v>BIOCONTROL</v>
      </c>
    </row>
    <row r="2263" spans="1:28" x14ac:dyDescent="0.35">
      <c r="A2263" t="s">
        <v>28</v>
      </c>
      <c r="B2263">
        <v>659</v>
      </c>
      <c r="C2263" t="s">
        <v>29</v>
      </c>
      <c r="D2263">
        <v>2025</v>
      </c>
      <c r="E2263">
        <v>6</v>
      </c>
      <c r="F2263" t="s">
        <v>126</v>
      </c>
      <c r="G2263">
        <v>556</v>
      </c>
      <c r="H2263" t="s">
        <v>127</v>
      </c>
      <c r="I2263">
        <v>26</v>
      </c>
      <c r="J2263">
        <v>0</v>
      </c>
      <c r="K2263">
        <v>9.8800000000000008</v>
      </c>
      <c r="L2263">
        <v>4.9400000000000004</v>
      </c>
      <c r="M2263">
        <v>0</v>
      </c>
      <c r="N2263">
        <v>0</v>
      </c>
      <c r="O2263">
        <v>0.78</v>
      </c>
      <c r="P2263" t="s">
        <v>126</v>
      </c>
      <c r="Q2263" t="s">
        <v>208</v>
      </c>
      <c r="R2263" t="s">
        <v>73</v>
      </c>
      <c r="S2263" t="s">
        <v>57</v>
      </c>
      <c r="T2263" t="s">
        <v>36</v>
      </c>
      <c r="U2263">
        <v>0</v>
      </c>
      <c r="V2263">
        <v>100</v>
      </c>
      <c r="W2263">
        <v>520</v>
      </c>
      <c r="X2263" t="str">
        <f>IF(MESACU[[#This Row],[PAIS]]="ESPAÑA",VLOOKUP(MESACU[[#This Row],[PROVINCIA]],[1]!PROVINCIASCC[#Data],2,FALSE),VLOOKUP(MESACU[[#This Row],[PAIS]],'[1]Centros de coste'!$A$2:$D$204,2,FALSE))</f>
        <v>C44 - IBERICA II</v>
      </c>
      <c r="Y2263" t="str">
        <f>IF(MESACU[[#This Row],[PAIS]]="ESPAÑA",VLOOKUP(MESACU[[#This Row],[PROVINCIA]],[1]!PROVINCIASCC[#Data],3,FALSE),VLOOKUP(MESACU[[#This Row],[PAIS]],'[1]Centros de coste'!$A$2:$D$204,3,FALSE))</f>
        <v>IBERICA II</v>
      </c>
      <c r="Z2263" t="str">
        <f>IF(MESACU[[#This Row],[PAIS]]="ESPAÑA",VLOOKUP(MESACU[[#This Row],[PROVINCIA]],[1]!PROVINCIASCC[#Data],4,FALSE),VLOOKUP(MESACU[[#This Row],[PAIS]],'[1]Centros de coste'!$A$2:$D$204,4,FALSE))</f>
        <v>EUROPA</v>
      </c>
      <c r="AA2263" t="str">
        <f>IFERROR(LEFT(TRIM(MESACU[[#This Row],[CodigoArticulo]]),LEN(TRIM(MESACU[[#This Row],[CodigoArticulo]]))-4),"")</f>
        <v>A-50(2)</v>
      </c>
      <c r="AB2263" t="str">
        <f>IFERROR(VLOOKUP(MESACU[[#This Row],[CODIGOG]],[1]!FAMILIAS[#Data],5,FALSE),"")</f>
        <v>BIOSTIMULANTS</v>
      </c>
    </row>
    <row r="2264" spans="1:28" x14ac:dyDescent="0.35">
      <c r="A2264" t="s">
        <v>28</v>
      </c>
      <c r="B2264">
        <v>659</v>
      </c>
      <c r="C2264" t="s">
        <v>29</v>
      </c>
      <c r="D2264">
        <v>2025</v>
      </c>
      <c r="E2264">
        <v>6</v>
      </c>
      <c r="F2264" t="s">
        <v>307</v>
      </c>
      <c r="G2264">
        <v>556</v>
      </c>
      <c r="H2264" t="s">
        <v>308</v>
      </c>
      <c r="I2264">
        <v>10.84</v>
      </c>
      <c r="J2264">
        <v>0</v>
      </c>
      <c r="K2264">
        <v>4.1192000000000002</v>
      </c>
      <c r="L2264">
        <v>2.0596000000000001</v>
      </c>
      <c r="M2264">
        <v>0</v>
      </c>
      <c r="N2264">
        <v>0</v>
      </c>
      <c r="O2264">
        <v>0.62</v>
      </c>
      <c r="P2264" t="s">
        <v>307</v>
      </c>
      <c r="Q2264" t="s">
        <v>208</v>
      </c>
      <c r="R2264" t="s">
        <v>49</v>
      </c>
      <c r="S2264" t="s">
        <v>57</v>
      </c>
      <c r="T2264" t="s">
        <v>36</v>
      </c>
      <c r="U2264">
        <v>0</v>
      </c>
      <c r="V2264">
        <v>80</v>
      </c>
      <c r="W2264">
        <v>216.8</v>
      </c>
      <c r="X2264" t="str">
        <f>IF(MESACU[[#This Row],[PAIS]]="ESPAÑA",VLOOKUP(MESACU[[#This Row],[PROVINCIA]],[1]!PROVINCIASCC[#Data],2,FALSE),VLOOKUP(MESACU[[#This Row],[PAIS]],'[1]Centros de coste'!$A$2:$D$204,2,FALSE))</f>
        <v>C44 - IBERICA II</v>
      </c>
      <c r="Y2264" t="str">
        <f>IF(MESACU[[#This Row],[PAIS]]="ESPAÑA",VLOOKUP(MESACU[[#This Row],[PROVINCIA]],[1]!PROVINCIASCC[#Data],3,FALSE),VLOOKUP(MESACU[[#This Row],[PAIS]],'[1]Centros de coste'!$A$2:$D$204,3,FALSE))</f>
        <v>IBERICA II</v>
      </c>
      <c r="Z2264" t="str">
        <f>IF(MESACU[[#This Row],[PAIS]]="ESPAÑA",VLOOKUP(MESACU[[#This Row],[PROVINCIA]],[1]!PROVINCIASCC[#Data],4,FALSE),VLOOKUP(MESACU[[#This Row],[PAIS]],'[1]Centros de coste'!$A$2:$D$204,4,FALSE))</f>
        <v>EUROPA</v>
      </c>
      <c r="AA2264" t="str">
        <f>IFERROR(LEFT(TRIM(MESACU[[#This Row],[CodigoArticulo]]),LEN(TRIM(MESACU[[#This Row],[CodigoArticulo]]))-4),"")</f>
        <v>BR-59AE</v>
      </c>
      <c r="AB2264" t="str">
        <f>IFERROR(VLOOKUP(MESACU[[#This Row],[CODIGOG]],[1]!FAMILIAS[#Data],5,FALSE),"")</f>
        <v>BIOCONTROL</v>
      </c>
    </row>
    <row r="2265" spans="1:28" x14ac:dyDescent="0.35">
      <c r="A2265" t="s">
        <v>28</v>
      </c>
      <c r="B2265">
        <v>659</v>
      </c>
      <c r="C2265" t="s">
        <v>29</v>
      </c>
      <c r="D2265">
        <v>2025</v>
      </c>
      <c r="E2265">
        <v>6</v>
      </c>
      <c r="F2265" t="s">
        <v>302</v>
      </c>
      <c r="G2265">
        <v>556</v>
      </c>
      <c r="H2265" t="s">
        <v>303</v>
      </c>
      <c r="I2265">
        <v>9.35</v>
      </c>
      <c r="J2265">
        <v>0</v>
      </c>
      <c r="K2265">
        <v>3.5529999999999999</v>
      </c>
      <c r="L2265">
        <v>1.7765</v>
      </c>
      <c r="M2265">
        <v>0</v>
      </c>
      <c r="N2265">
        <v>0</v>
      </c>
      <c r="O2265">
        <v>0.62</v>
      </c>
      <c r="P2265" t="s">
        <v>302</v>
      </c>
      <c r="Q2265" t="s">
        <v>208</v>
      </c>
      <c r="R2265" t="s">
        <v>49</v>
      </c>
      <c r="S2265" t="s">
        <v>57</v>
      </c>
      <c r="T2265" t="s">
        <v>36</v>
      </c>
      <c r="U2265">
        <v>0</v>
      </c>
      <c r="V2265">
        <v>100</v>
      </c>
      <c r="W2265">
        <v>187</v>
      </c>
      <c r="X2265" t="str">
        <f>IF(MESACU[[#This Row],[PAIS]]="ESPAÑA",VLOOKUP(MESACU[[#This Row],[PROVINCIA]],[1]!PROVINCIASCC[#Data],2,FALSE),VLOOKUP(MESACU[[#This Row],[PAIS]],'[1]Centros de coste'!$A$2:$D$204,2,FALSE))</f>
        <v>C44 - IBERICA II</v>
      </c>
      <c r="Y2265" t="str">
        <f>IF(MESACU[[#This Row],[PAIS]]="ESPAÑA",VLOOKUP(MESACU[[#This Row],[PROVINCIA]],[1]!PROVINCIASCC[#Data],3,FALSE),VLOOKUP(MESACU[[#This Row],[PAIS]],'[1]Centros de coste'!$A$2:$D$204,3,FALSE))</f>
        <v>IBERICA II</v>
      </c>
      <c r="Z2265" t="str">
        <f>IF(MESACU[[#This Row],[PAIS]]="ESPAÑA",VLOOKUP(MESACU[[#This Row],[PROVINCIA]],[1]!PROVINCIASCC[#Data],4,FALSE),VLOOKUP(MESACU[[#This Row],[PAIS]],'[1]Centros de coste'!$A$2:$D$204,4,FALSE))</f>
        <v>EUROPA</v>
      </c>
      <c r="AA2265" t="str">
        <f>IFERROR(LEFT(TRIM(MESACU[[#This Row],[CodigoArticulo]]),LEN(TRIM(MESACU[[#This Row],[CodigoArticulo]]))-4),"")</f>
        <v>WHITE</v>
      </c>
      <c r="AB2265" t="str">
        <f>IFERROR(VLOOKUP(MESACU[[#This Row],[CODIGOG]],[1]!FAMILIAS[#Data],5,FALSE),"")</f>
        <v>BIOCONTROL</v>
      </c>
    </row>
    <row r="2266" spans="1:28" x14ac:dyDescent="0.35">
      <c r="A2266" t="s">
        <v>28</v>
      </c>
      <c r="B2266">
        <v>659</v>
      </c>
      <c r="C2266" t="s">
        <v>29</v>
      </c>
      <c r="D2266">
        <v>2025</v>
      </c>
      <c r="E2266">
        <v>6</v>
      </c>
      <c r="F2266" t="s">
        <v>99</v>
      </c>
      <c r="G2266">
        <v>556</v>
      </c>
      <c r="H2266" t="s">
        <v>100</v>
      </c>
      <c r="I2266">
        <v>16.5</v>
      </c>
      <c r="J2266">
        <v>0</v>
      </c>
      <c r="K2266">
        <v>6.27</v>
      </c>
      <c r="L2266">
        <v>3.1349999999999998</v>
      </c>
      <c r="M2266">
        <v>0</v>
      </c>
      <c r="N2266">
        <v>0</v>
      </c>
      <c r="O2266">
        <v>2.78</v>
      </c>
      <c r="P2266" t="s">
        <v>99</v>
      </c>
      <c r="Q2266" t="s">
        <v>208</v>
      </c>
      <c r="R2266" t="s">
        <v>34</v>
      </c>
      <c r="S2266" t="s">
        <v>57</v>
      </c>
      <c r="T2266" t="s">
        <v>36</v>
      </c>
      <c r="U2266">
        <v>0</v>
      </c>
      <c r="V2266">
        <v>100</v>
      </c>
      <c r="W2266">
        <v>330</v>
      </c>
      <c r="X2266" t="str">
        <f>IF(MESACU[[#This Row],[PAIS]]="ESPAÑA",VLOOKUP(MESACU[[#This Row],[PROVINCIA]],[1]!PROVINCIASCC[#Data],2,FALSE),VLOOKUP(MESACU[[#This Row],[PAIS]],'[1]Centros de coste'!$A$2:$D$204,2,FALSE))</f>
        <v>C44 - IBERICA II</v>
      </c>
      <c r="Y2266" t="str">
        <f>IF(MESACU[[#This Row],[PAIS]]="ESPAÑA",VLOOKUP(MESACU[[#This Row],[PROVINCIA]],[1]!PROVINCIASCC[#Data],3,FALSE),VLOOKUP(MESACU[[#This Row],[PAIS]],'[1]Centros de coste'!$A$2:$D$204,3,FALSE))</f>
        <v>IBERICA II</v>
      </c>
      <c r="Z2266" t="str">
        <f>IF(MESACU[[#This Row],[PAIS]]="ESPAÑA",VLOOKUP(MESACU[[#This Row],[PROVINCIA]],[1]!PROVINCIASCC[#Data],4,FALSE),VLOOKUP(MESACU[[#This Row],[PAIS]],'[1]Centros de coste'!$A$2:$D$204,4,FALSE))</f>
        <v>EUROPA</v>
      </c>
      <c r="AA2266" t="str">
        <f>IFERROR(LEFT(TRIM(MESACU[[#This Row],[CodigoArticulo]]),LEN(TRIM(MESACU[[#This Row],[CodigoArticulo]]))-4),"")</f>
        <v>P-5X</v>
      </c>
      <c r="AB2266" t="str">
        <f>IFERROR(VLOOKUP(MESACU[[#This Row],[CODIGOG]],[1]!FAMILIAS[#Data],5,FALSE),"")</f>
        <v>BIOSTIMULANTS</v>
      </c>
    </row>
    <row r="2267" spans="1:28" x14ac:dyDescent="0.35">
      <c r="A2267" t="s">
        <v>28</v>
      </c>
      <c r="B2267">
        <v>659</v>
      </c>
      <c r="C2267" t="s">
        <v>29</v>
      </c>
      <c r="D2267">
        <v>2025</v>
      </c>
      <c r="E2267">
        <v>6</v>
      </c>
      <c r="F2267" t="s">
        <v>273</v>
      </c>
      <c r="G2267">
        <v>556</v>
      </c>
      <c r="H2267" t="s">
        <v>494</v>
      </c>
      <c r="I2267">
        <v>9.76</v>
      </c>
      <c r="J2267">
        <v>0</v>
      </c>
      <c r="K2267">
        <v>3.7088000000000001</v>
      </c>
      <c r="L2267">
        <v>1.8544</v>
      </c>
      <c r="M2267">
        <v>0</v>
      </c>
      <c r="N2267">
        <v>0</v>
      </c>
      <c r="O2267">
        <v>1.1100000000000001</v>
      </c>
      <c r="P2267" t="s">
        <v>273</v>
      </c>
      <c r="Q2267" t="s">
        <v>208</v>
      </c>
      <c r="R2267" t="s">
        <v>34</v>
      </c>
      <c r="S2267" t="s">
        <v>57</v>
      </c>
      <c r="T2267" t="s">
        <v>36</v>
      </c>
      <c r="U2267">
        <v>0</v>
      </c>
      <c r="V2267">
        <v>40</v>
      </c>
      <c r="W2267">
        <v>195.2</v>
      </c>
      <c r="X2267" t="str">
        <f>IF(MESACU[[#This Row],[PAIS]]="ESPAÑA",VLOOKUP(MESACU[[#This Row],[PROVINCIA]],[1]!PROVINCIASCC[#Data],2,FALSE),VLOOKUP(MESACU[[#This Row],[PAIS]],'[1]Centros de coste'!$A$2:$D$204,2,FALSE))</f>
        <v>C44 - IBERICA II</v>
      </c>
      <c r="Y2267" t="str">
        <f>IF(MESACU[[#This Row],[PAIS]]="ESPAÑA",VLOOKUP(MESACU[[#This Row],[PROVINCIA]],[1]!PROVINCIASCC[#Data],3,FALSE),VLOOKUP(MESACU[[#This Row],[PAIS]],'[1]Centros de coste'!$A$2:$D$204,3,FALSE))</f>
        <v>IBERICA II</v>
      </c>
      <c r="Z2267" t="str">
        <f>IF(MESACU[[#This Row],[PAIS]]="ESPAÑA",VLOOKUP(MESACU[[#This Row],[PROVINCIA]],[1]!PROVINCIASCC[#Data],4,FALSE),VLOOKUP(MESACU[[#This Row],[PAIS]],'[1]Centros de coste'!$A$2:$D$204,4,FALSE))</f>
        <v>EUROPA</v>
      </c>
      <c r="AA2267" t="str">
        <f>IFERROR(LEFT(TRIM(MESACU[[#This Row],[CodigoArticulo]]),LEN(TRIM(MESACU[[#This Row],[CodigoArticulo]]))-4),"")</f>
        <v>AGXKAE</v>
      </c>
      <c r="AB2267" t="str">
        <f>IFERROR(VLOOKUP(MESACU[[#This Row],[CODIGOG]],[1]!FAMILIAS[#Data],5,FALSE),"")</f>
        <v>BIOFERTILIZERS</v>
      </c>
    </row>
    <row r="2268" spans="1:28" x14ac:dyDescent="0.35">
      <c r="A2268" t="s">
        <v>28</v>
      </c>
      <c r="B2268">
        <v>660</v>
      </c>
      <c r="C2268" t="s">
        <v>29</v>
      </c>
      <c r="D2268">
        <v>2025</v>
      </c>
      <c r="E2268">
        <v>6</v>
      </c>
      <c r="F2268" t="s">
        <v>162</v>
      </c>
      <c r="G2268">
        <v>571</v>
      </c>
      <c r="H2268" t="s">
        <v>163</v>
      </c>
      <c r="I2268">
        <v>0</v>
      </c>
      <c r="J2268">
        <v>0</v>
      </c>
      <c r="K2268">
        <v>2.5920000000000001</v>
      </c>
      <c r="L2268">
        <v>0</v>
      </c>
      <c r="M2268">
        <v>0</v>
      </c>
      <c r="N2268">
        <v>0</v>
      </c>
      <c r="O2268">
        <v>1.94</v>
      </c>
      <c r="P2268" t="s">
        <v>162</v>
      </c>
      <c r="Q2268" t="s">
        <v>102</v>
      </c>
      <c r="R2268" t="s">
        <v>34</v>
      </c>
      <c r="S2268" t="s">
        <v>103</v>
      </c>
      <c r="T2268" t="s">
        <v>36</v>
      </c>
      <c r="U2268">
        <v>0</v>
      </c>
      <c r="V2268">
        <v>80</v>
      </c>
      <c r="W2268">
        <v>259.2</v>
      </c>
      <c r="X2268" t="str">
        <f>IF(MESACU[[#This Row],[PAIS]]="ESPAÑA",VLOOKUP(MESACU[[#This Row],[PROVINCIA]],[1]!PROVINCIASCC[#Data],2,FALSE),VLOOKUP(MESACU[[#This Row],[PAIS]],'[1]Centros de coste'!$A$2:$D$204,2,FALSE))</f>
        <v>C46 - IBERICA IV</v>
      </c>
      <c r="Y2268" t="str">
        <f>IF(MESACU[[#This Row],[PAIS]]="ESPAÑA",VLOOKUP(MESACU[[#This Row],[PROVINCIA]],[1]!PROVINCIASCC[#Data],3,FALSE),VLOOKUP(MESACU[[#This Row],[PAIS]],'[1]Centros de coste'!$A$2:$D$204,3,FALSE))</f>
        <v>IBERICA IV</v>
      </c>
      <c r="Z2268" t="str">
        <f>IF(MESACU[[#This Row],[PAIS]]="ESPAÑA",VLOOKUP(MESACU[[#This Row],[PROVINCIA]],[1]!PROVINCIASCC[#Data],4,FALSE),VLOOKUP(MESACU[[#This Row],[PAIS]],'[1]Centros de coste'!$A$2:$D$204,4,FALSE))</f>
        <v>EUROPA</v>
      </c>
      <c r="AA2268" t="str">
        <f>IFERROR(LEFT(TRIM(MESACU[[#This Row],[CodigoArticulo]]),LEN(TRIM(MESACU[[#This Row],[CodigoArticulo]]))-4),"")</f>
        <v>C-CU</v>
      </c>
      <c r="AB2268" t="str">
        <f>IFERROR(VLOOKUP(MESACU[[#This Row],[CODIGOG]],[1]!FAMILIAS[#Data],5,FALSE),"")</f>
        <v>BIOCONTROL</v>
      </c>
    </row>
    <row r="2269" spans="1:28" x14ac:dyDescent="0.35">
      <c r="A2269" t="s">
        <v>28</v>
      </c>
      <c r="B2269">
        <v>660</v>
      </c>
      <c r="C2269" t="s">
        <v>29</v>
      </c>
      <c r="D2269">
        <v>2025</v>
      </c>
      <c r="E2269">
        <v>6</v>
      </c>
      <c r="F2269" t="s">
        <v>162</v>
      </c>
      <c r="G2269">
        <v>571</v>
      </c>
      <c r="H2269" t="s">
        <v>163</v>
      </c>
      <c r="I2269">
        <v>0</v>
      </c>
      <c r="J2269">
        <v>0</v>
      </c>
      <c r="K2269">
        <v>7.7759999999999998</v>
      </c>
      <c r="L2269">
        <v>0</v>
      </c>
      <c r="M2269">
        <v>0</v>
      </c>
      <c r="N2269">
        <v>0</v>
      </c>
      <c r="O2269">
        <v>5.82</v>
      </c>
      <c r="P2269" t="s">
        <v>162</v>
      </c>
      <c r="Q2269" t="s">
        <v>102</v>
      </c>
      <c r="R2269" t="s">
        <v>34</v>
      </c>
      <c r="S2269" t="s">
        <v>103</v>
      </c>
      <c r="T2269" t="s">
        <v>36</v>
      </c>
      <c r="U2269">
        <v>0</v>
      </c>
      <c r="V2269">
        <v>240</v>
      </c>
      <c r="W2269">
        <v>777.6</v>
      </c>
      <c r="X2269" t="str">
        <f>IF(MESACU[[#This Row],[PAIS]]="ESPAÑA",VLOOKUP(MESACU[[#This Row],[PROVINCIA]],[1]!PROVINCIASCC[#Data],2,FALSE),VLOOKUP(MESACU[[#This Row],[PAIS]],'[1]Centros de coste'!$A$2:$D$204,2,FALSE))</f>
        <v>C46 - IBERICA IV</v>
      </c>
      <c r="Y2269" t="str">
        <f>IF(MESACU[[#This Row],[PAIS]]="ESPAÑA",VLOOKUP(MESACU[[#This Row],[PROVINCIA]],[1]!PROVINCIASCC[#Data],3,FALSE),VLOOKUP(MESACU[[#This Row],[PAIS]],'[1]Centros de coste'!$A$2:$D$204,3,FALSE))</f>
        <v>IBERICA IV</v>
      </c>
      <c r="Z2269" t="str">
        <f>IF(MESACU[[#This Row],[PAIS]]="ESPAÑA",VLOOKUP(MESACU[[#This Row],[PROVINCIA]],[1]!PROVINCIASCC[#Data],4,FALSE),VLOOKUP(MESACU[[#This Row],[PAIS]],'[1]Centros de coste'!$A$2:$D$204,4,FALSE))</f>
        <v>EUROPA</v>
      </c>
      <c r="AA2269" t="str">
        <f>IFERROR(LEFT(TRIM(MESACU[[#This Row],[CodigoArticulo]]),LEN(TRIM(MESACU[[#This Row],[CodigoArticulo]]))-4),"")</f>
        <v>C-CU</v>
      </c>
      <c r="AB2269" t="str">
        <f>IFERROR(VLOOKUP(MESACU[[#This Row],[CODIGOG]],[1]!FAMILIAS[#Data],5,FALSE),"")</f>
        <v>BIOCONTROL</v>
      </c>
    </row>
    <row r="2270" spans="1:28" x14ac:dyDescent="0.35">
      <c r="A2270" t="s">
        <v>28</v>
      </c>
      <c r="B2270">
        <v>660</v>
      </c>
      <c r="C2270" t="s">
        <v>29</v>
      </c>
      <c r="D2270">
        <v>2025</v>
      </c>
      <c r="E2270">
        <v>6</v>
      </c>
      <c r="F2270" t="s">
        <v>178</v>
      </c>
      <c r="G2270">
        <v>571</v>
      </c>
      <c r="H2270" t="s">
        <v>189</v>
      </c>
      <c r="I2270">
        <v>0</v>
      </c>
      <c r="J2270">
        <v>0</v>
      </c>
      <c r="K2270">
        <v>3.51</v>
      </c>
      <c r="L2270">
        <v>0</v>
      </c>
      <c r="M2270">
        <v>0</v>
      </c>
      <c r="N2270">
        <v>0</v>
      </c>
      <c r="O2270">
        <v>2.78</v>
      </c>
      <c r="P2270" t="s">
        <v>180</v>
      </c>
      <c r="Q2270" t="s">
        <v>102</v>
      </c>
      <c r="R2270" t="s">
        <v>34</v>
      </c>
      <c r="S2270" t="s">
        <v>103</v>
      </c>
      <c r="T2270" t="s">
        <v>36</v>
      </c>
      <c r="U2270">
        <v>0</v>
      </c>
      <c r="V2270">
        <v>100</v>
      </c>
      <c r="W2270">
        <v>351</v>
      </c>
      <c r="X2270" t="str">
        <f>IF(MESACU[[#This Row],[PAIS]]="ESPAÑA",VLOOKUP(MESACU[[#This Row],[PROVINCIA]],[1]!PROVINCIASCC[#Data],2,FALSE),VLOOKUP(MESACU[[#This Row],[PAIS]],'[1]Centros de coste'!$A$2:$D$204,2,FALSE))</f>
        <v>C46 - IBERICA IV</v>
      </c>
      <c r="Y2270" t="str">
        <f>IF(MESACU[[#This Row],[PAIS]]="ESPAÑA",VLOOKUP(MESACU[[#This Row],[PROVINCIA]],[1]!PROVINCIASCC[#Data],3,FALSE),VLOOKUP(MESACU[[#This Row],[PAIS]],'[1]Centros de coste'!$A$2:$D$204,3,FALSE))</f>
        <v>IBERICA IV</v>
      </c>
      <c r="Z2270" t="str">
        <f>IF(MESACU[[#This Row],[PAIS]]="ESPAÑA",VLOOKUP(MESACU[[#This Row],[PROVINCIA]],[1]!PROVINCIASCC[#Data],4,FALSE),VLOOKUP(MESACU[[#This Row],[PAIS]],'[1]Centros de coste'!$A$2:$D$204,4,FALSE))</f>
        <v>EUROPA</v>
      </c>
      <c r="AA2270" t="str">
        <f>IFERROR(LEFT(TRIM(MESACU[[#This Row],[CodigoArticulo]]),LEN(TRIM(MESACU[[#This Row],[CodigoArticulo]]))-4),"")</f>
        <v>C-CU</v>
      </c>
      <c r="AB2270" t="str">
        <f>IFERROR(VLOOKUP(MESACU[[#This Row],[CODIGOG]],[1]!FAMILIAS[#Data],5,FALSE),"")</f>
        <v>BIOCONTROL</v>
      </c>
    </row>
    <row r="2271" spans="1:28" x14ac:dyDescent="0.35">
      <c r="A2271" t="s">
        <v>28</v>
      </c>
      <c r="B2271">
        <v>660</v>
      </c>
      <c r="C2271" t="s">
        <v>29</v>
      </c>
      <c r="D2271">
        <v>2025</v>
      </c>
      <c r="E2271">
        <v>6</v>
      </c>
      <c r="F2271" t="s">
        <v>43</v>
      </c>
      <c r="G2271">
        <v>571</v>
      </c>
      <c r="H2271" t="s">
        <v>44</v>
      </c>
      <c r="I2271">
        <v>0</v>
      </c>
      <c r="J2271">
        <v>0</v>
      </c>
      <c r="K2271">
        <v>12.843999999999999</v>
      </c>
      <c r="L2271">
        <v>0</v>
      </c>
      <c r="M2271">
        <v>0</v>
      </c>
      <c r="N2271">
        <v>0</v>
      </c>
      <c r="O2271">
        <v>10.56</v>
      </c>
      <c r="P2271" t="s">
        <v>43</v>
      </c>
      <c r="Q2271" t="s">
        <v>102</v>
      </c>
      <c r="R2271" t="s">
        <v>34</v>
      </c>
      <c r="S2271" t="s">
        <v>103</v>
      </c>
      <c r="T2271" t="s">
        <v>36</v>
      </c>
      <c r="U2271">
        <v>0</v>
      </c>
      <c r="V2271">
        <v>380</v>
      </c>
      <c r="W2271">
        <v>1284.4000000000001</v>
      </c>
      <c r="X2271" t="str">
        <f>IF(MESACU[[#This Row],[PAIS]]="ESPAÑA",VLOOKUP(MESACU[[#This Row],[PROVINCIA]],[1]!PROVINCIASCC[#Data],2,FALSE),VLOOKUP(MESACU[[#This Row],[PAIS]],'[1]Centros de coste'!$A$2:$D$204,2,FALSE))</f>
        <v>C46 - IBERICA IV</v>
      </c>
      <c r="Y2271" t="str">
        <f>IF(MESACU[[#This Row],[PAIS]]="ESPAÑA",VLOOKUP(MESACU[[#This Row],[PROVINCIA]],[1]!PROVINCIASCC[#Data],3,FALSE),VLOOKUP(MESACU[[#This Row],[PAIS]],'[1]Centros de coste'!$A$2:$D$204,3,FALSE))</f>
        <v>IBERICA IV</v>
      </c>
      <c r="Z2271" t="str">
        <f>IF(MESACU[[#This Row],[PAIS]]="ESPAÑA",VLOOKUP(MESACU[[#This Row],[PROVINCIA]],[1]!PROVINCIASCC[#Data],4,FALSE),VLOOKUP(MESACU[[#This Row],[PAIS]],'[1]Centros de coste'!$A$2:$D$204,4,FALSE))</f>
        <v>EUROPA</v>
      </c>
      <c r="AA2271" t="str">
        <f>IFERROR(LEFT(TRIM(MESACU[[#This Row],[CodigoArticulo]]),LEN(TRIM(MESACU[[#This Row],[CodigoArticulo]]))-4),"")</f>
        <v>PHD</v>
      </c>
      <c r="AB2271" t="str">
        <f>IFERROR(VLOOKUP(MESACU[[#This Row],[CODIGOG]],[1]!FAMILIAS[#Data],5,FALSE),"")</f>
        <v>BIOCONTROL</v>
      </c>
    </row>
    <row r="2272" spans="1:28" x14ac:dyDescent="0.35">
      <c r="A2272" t="s">
        <v>28</v>
      </c>
      <c r="B2272">
        <v>660</v>
      </c>
      <c r="C2272" t="s">
        <v>29</v>
      </c>
      <c r="D2272">
        <v>2025</v>
      </c>
      <c r="E2272">
        <v>6</v>
      </c>
      <c r="F2272" t="s">
        <v>43</v>
      </c>
      <c r="G2272">
        <v>571</v>
      </c>
      <c r="H2272" t="s">
        <v>44</v>
      </c>
      <c r="I2272">
        <v>0</v>
      </c>
      <c r="J2272">
        <v>0</v>
      </c>
      <c r="K2272">
        <v>4.056</v>
      </c>
      <c r="L2272">
        <v>0</v>
      </c>
      <c r="M2272">
        <v>0</v>
      </c>
      <c r="N2272">
        <v>0</v>
      </c>
      <c r="O2272">
        <v>3.34</v>
      </c>
      <c r="P2272" t="s">
        <v>43</v>
      </c>
      <c r="Q2272" t="s">
        <v>102</v>
      </c>
      <c r="R2272" t="s">
        <v>34</v>
      </c>
      <c r="S2272" t="s">
        <v>103</v>
      </c>
      <c r="T2272" t="s">
        <v>36</v>
      </c>
      <c r="U2272">
        <v>0</v>
      </c>
      <c r="V2272">
        <v>120</v>
      </c>
      <c r="W2272">
        <v>405.6</v>
      </c>
      <c r="X2272" t="str">
        <f>IF(MESACU[[#This Row],[PAIS]]="ESPAÑA",VLOOKUP(MESACU[[#This Row],[PROVINCIA]],[1]!PROVINCIASCC[#Data],2,FALSE),VLOOKUP(MESACU[[#This Row],[PAIS]],'[1]Centros de coste'!$A$2:$D$204,2,FALSE))</f>
        <v>C46 - IBERICA IV</v>
      </c>
      <c r="Y2272" t="str">
        <f>IF(MESACU[[#This Row],[PAIS]]="ESPAÑA",VLOOKUP(MESACU[[#This Row],[PROVINCIA]],[1]!PROVINCIASCC[#Data],3,FALSE),VLOOKUP(MESACU[[#This Row],[PAIS]],'[1]Centros de coste'!$A$2:$D$204,3,FALSE))</f>
        <v>IBERICA IV</v>
      </c>
      <c r="Z2272" t="str">
        <f>IF(MESACU[[#This Row],[PAIS]]="ESPAÑA",VLOOKUP(MESACU[[#This Row],[PROVINCIA]],[1]!PROVINCIASCC[#Data],4,FALSE),VLOOKUP(MESACU[[#This Row],[PAIS]],'[1]Centros de coste'!$A$2:$D$204,4,FALSE))</f>
        <v>EUROPA</v>
      </c>
      <c r="AA2272" t="str">
        <f>IFERROR(LEFT(TRIM(MESACU[[#This Row],[CodigoArticulo]]),LEN(TRIM(MESACU[[#This Row],[CodigoArticulo]]))-4),"")</f>
        <v>PHD</v>
      </c>
      <c r="AB2272" t="str">
        <f>IFERROR(VLOOKUP(MESACU[[#This Row],[CODIGOG]],[1]!FAMILIAS[#Data],5,FALSE),"")</f>
        <v>BIOCONTROL</v>
      </c>
    </row>
    <row r="2273" spans="1:28" x14ac:dyDescent="0.35">
      <c r="A2273" t="s">
        <v>28</v>
      </c>
      <c r="B2273">
        <v>660</v>
      </c>
      <c r="C2273" t="s">
        <v>29</v>
      </c>
      <c r="D2273">
        <v>2025</v>
      </c>
      <c r="E2273">
        <v>6</v>
      </c>
      <c r="F2273" t="s">
        <v>175</v>
      </c>
      <c r="G2273">
        <v>571</v>
      </c>
      <c r="H2273" t="s">
        <v>176</v>
      </c>
      <c r="I2273">
        <v>0</v>
      </c>
      <c r="J2273">
        <v>0</v>
      </c>
      <c r="K2273">
        <v>3.14</v>
      </c>
      <c r="L2273">
        <v>0</v>
      </c>
      <c r="M2273">
        <v>0</v>
      </c>
      <c r="N2273">
        <v>0</v>
      </c>
      <c r="O2273">
        <v>2.78</v>
      </c>
      <c r="P2273" t="s">
        <v>175</v>
      </c>
      <c r="Q2273" t="s">
        <v>102</v>
      </c>
      <c r="R2273" t="s">
        <v>34</v>
      </c>
      <c r="S2273" t="s">
        <v>103</v>
      </c>
      <c r="T2273" t="s">
        <v>36</v>
      </c>
      <c r="U2273">
        <v>0</v>
      </c>
      <c r="V2273">
        <v>100</v>
      </c>
      <c r="W2273">
        <v>314</v>
      </c>
      <c r="X2273" t="str">
        <f>IF(MESACU[[#This Row],[PAIS]]="ESPAÑA",VLOOKUP(MESACU[[#This Row],[PROVINCIA]],[1]!PROVINCIASCC[#Data],2,FALSE),VLOOKUP(MESACU[[#This Row],[PAIS]],'[1]Centros de coste'!$A$2:$D$204,2,FALSE))</f>
        <v>C46 - IBERICA IV</v>
      </c>
      <c r="Y2273" t="str">
        <f>IF(MESACU[[#This Row],[PAIS]]="ESPAÑA",VLOOKUP(MESACU[[#This Row],[PROVINCIA]],[1]!PROVINCIASCC[#Data],3,FALSE),VLOOKUP(MESACU[[#This Row],[PAIS]],'[1]Centros de coste'!$A$2:$D$204,3,FALSE))</f>
        <v>IBERICA IV</v>
      </c>
      <c r="Z2273" t="str">
        <f>IF(MESACU[[#This Row],[PAIS]]="ESPAÑA",VLOOKUP(MESACU[[#This Row],[PROVINCIA]],[1]!PROVINCIASCC[#Data],4,FALSE),VLOOKUP(MESACU[[#This Row],[PAIS]],'[1]Centros de coste'!$A$2:$D$204,4,FALSE))</f>
        <v>EUROPA</v>
      </c>
      <c r="AA2273" t="str">
        <f>IFERROR(LEFT(TRIM(MESACU[[#This Row],[CodigoArticulo]]),LEN(TRIM(MESACU[[#This Row],[CodigoArticulo]]))-4),"")</f>
        <v>PT</v>
      </c>
      <c r="AB2273" t="str">
        <f>IFERROR(VLOOKUP(MESACU[[#This Row],[CODIGOG]],[1]!FAMILIAS[#Data],5,FALSE),"")</f>
        <v>BIOFERTILIZERS</v>
      </c>
    </row>
    <row r="2274" spans="1:28" x14ac:dyDescent="0.35">
      <c r="A2274" t="s">
        <v>28</v>
      </c>
      <c r="B2274">
        <v>660</v>
      </c>
      <c r="C2274" t="s">
        <v>29</v>
      </c>
      <c r="D2274">
        <v>2025</v>
      </c>
      <c r="E2274">
        <v>6</v>
      </c>
      <c r="F2274" t="s">
        <v>74</v>
      </c>
      <c r="G2274">
        <v>571</v>
      </c>
      <c r="H2274" t="s">
        <v>75</v>
      </c>
      <c r="I2274">
        <v>0</v>
      </c>
      <c r="J2274">
        <v>0</v>
      </c>
      <c r="K2274">
        <v>1.1000000000000001</v>
      </c>
      <c r="L2274">
        <v>0</v>
      </c>
      <c r="M2274">
        <v>0</v>
      </c>
      <c r="N2274">
        <v>0</v>
      </c>
      <c r="O2274">
        <v>0.97</v>
      </c>
      <c r="P2274" t="s">
        <v>74</v>
      </c>
      <c r="Q2274" t="s">
        <v>102</v>
      </c>
      <c r="R2274" t="s">
        <v>34</v>
      </c>
      <c r="S2274" t="s">
        <v>103</v>
      </c>
      <c r="T2274" t="s">
        <v>36</v>
      </c>
      <c r="U2274">
        <v>0</v>
      </c>
      <c r="V2274">
        <v>40</v>
      </c>
      <c r="W2274">
        <v>110</v>
      </c>
      <c r="X2274" t="str">
        <f>IF(MESACU[[#This Row],[PAIS]]="ESPAÑA",VLOOKUP(MESACU[[#This Row],[PROVINCIA]],[1]!PROVINCIASCC[#Data],2,FALSE),VLOOKUP(MESACU[[#This Row],[PAIS]],'[1]Centros de coste'!$A$2:$D$204,2,FALSE))</f>
        <v>C46 - IBERICA IV</v>
      </c>
      <c r="Y2274" t="str">
        <f>IF(MESACU[[#This Row],[PAIS]]="ESPAÑA",VLOOKUP(MESACU[[#This Row],[PROVINCIA]],[1]!PROVINCIASCC[#Data],3,FALSE),VLOOKUP(MESACU[[#This Row],[PAIS]],'[1]Centros de coste'!$A$2:$D$204,3,FALSE))</f>
        <v>IBERICA IV</v>
      </c>
      <c r="Z2274" t="str">
        <f>IF(MESACU[[#This Row],[PAIS]]="ESPAÑA",VLOOKUP(MESACU[[#This Row],[PROVINCIA]],[1]!PROVINCIASCC[#Data],4,FALSE),VLOOKUP(MESACU[[#This Row],[PAIS]],'[1]Centros de coste'!$A$2:$D$204,4,FALSE))</f>
        <v>EUROPA</v>
      </c>
      <c r="AA2274" t="str">
        <f>IFERROR(LEFT(TRIM(MESACU[[#This Row],[CodigoArticulo]]),LEN(TRIM(MESACU[[#This Row],[CodigoArticulo]]))-4),"")</f>
        <v>B</v>
      </c>
      <c r="AB2274" t="str">
        <f>IFERROR(VLOOKUP(MESACU[[#This Row],[CODIGOG]],[1]!FAMILIAS[#Data],5,FALSE),"")</f>
        <v>BIOFERTILIZERS</v>
      </c>
    </row>
    <row r="2275" spans="1:28" x14ac:dyDescent="0.35">
      <c r="A2275" t="s">
        <v>28</v>
      </c>
      <c r="B2275">
        <v>660</v>
      </c>
      <c r="C2275" t="s">
        <v>29</v>
      </c>
      <c r="D2275">
        <v>2025</v>
      </c>
      <c r="E2275">
        <v>6</v>
      </c>
      <c r="F2275" t="s">
        <v>528</v>
      </c>
      <c r="G2275">
        <v>571</v>
      </c>
      <c r="H2275" t="s">
        <v>529</v>
      </c>
      <c r="I2275">
        <v>0</v>
      </c>
      <c r="J2275">
        <v>0</v>
      </c>
      <c r="K2275">
        <v>1.6719999999999999</v>
      </c>
      <c r="L2275">
        <v>0</v>
      </c>
      <c r="M2275">
        <v>0</v>
      </c>
      <c r="N2275">
        <v>0</v>
      </c>
      <c r="O2275">
        <v>0.97</v>
      </c>
      <c r="P2275" t="s">
        <v>528</v>
      </c>
      <c r="Q2275" t="s">
        <v>102</v>
      </c>
      <c r="R2275" t="s">
        <v>34</v>
      </c>
      <c r="S2275" t="s">
        <v>103</v>
      </c>
      <c r="T2275" t="s">
        <v>36</v>
      </c>
      <c r="U2275">
        <v>0</v>
      </c>
      <c r="V2275">
        <v>40</v>
      </c>
      <c r="W2275">
        <v>167.2</v>
      </c>
      <c r="X2275" t="str">
        <f>IF(MESACU[[#This Row],[PAIS]]="ESPAÑA",VLOOKUP(MESACU[[#This Row],[PROVINCIA]],[1]!PROVINCIASCC[#Data],2,FALSE),VLOOKUP(MESACU[[#This Row],[PAIS]],'[1]Centros de coste'!$A$2:$D$204,2,FALSE))</f>
        <v>C46 - IBERICA IV</v>
      </c>
      <c r="Y2275" t="str">
        <f>IF(MESACU[[#This Row],[PAIS]]="ESPAÑA",VLOOKUP(MESACU[[#This Row],[PROVINCIA]],[1]!PROVINCIASCC[#Data],3,FALSE),VLOOKUP(MESACU[[#This Row],[PAIS]],'[1]Centros de coste'!$A$2:$D$204,3,FALSE))</f>
        <v>IBERICA IV</v>
      </c>
      <c r="Z2275" t="str">
        <f>IF(MESACU[[#This Row],[PAIS]]="ESPAÑA",VLOOKUP(MESACU[[#This Row],[PROVINCIA]],[1]!PROVINCIASCC[#Data],4,FALSE),VLOOKUP(MESACU[[#This Row],[PAIS]],'[1]Centros de coste'!$A$2:$D$204,4,FALSE))</f>
        <v>EUROPA</v>
      </c>
      <c r="AA2275" t="str">
        <f>IFERROR(LEFT(TRIM(MESACU[[#This Row],[CodigoArticulo]]),LEN(TRIM(MESACU[[#This Row],[CodigoArticulo]]))-4),"")</f>
        <v>START2</v>
      </c>
      <c r="AB2275" t="str">
        <f>IFERROR(VLOOKUP(MESACU[[#This Row],[CODIGOG]],[1]!FAMILIAS[#Data],5,FALSE),"")</f>
        <v>BIOSTIMULANTS</v>
      </c>
    </row>
    <row r="2276" spans="1:28" x14ac:dyDescent="0.35">
      <c r="A2276" t="s">
        <v>28</v>
      </c>
      <c r="B2276">
        <v>660</v>
      </c>
      <c r="C2276" t="s">
        <v>29</v>
      </c>
      <c r="D2276">
        <v>2025</v>
      </c>
      <c r="E2276">
        <v>6</v>
      </c>
      <c r="F2276" t="s">
        <v>236</v>
      </c>
      <c r="G2276">
        <v>571</v>
      </c>
      <c r="H2276" t="s">
        <v>237</v>
      </c>
      <c r="I2276">
        <v>0</v>
      </c>
      <c r="J2276">
        <v>0</v>
      </c>
      <c r="K2276">
        <v>1.8080000000000001</v>
      </c>
      <c r="L2276">
        <v>0</v>
      </c>
      <c r="M2276">
        <v>0</v>
      </c>
      <c r="N2276">
        <v>0</v>
      </c>
      <c r="O2276">
        <v>1.1100000000000001</v>
      </c>
      <c r="P2276" t="s">
        <v>236</v>
      </c>
      <c r="Q2276" t="s">
        <v>102</v>
      </c>
      <c r="R2276" t="s">
        <v>34</v>
      </c>
      <c r="S2276" t="s">
        <v>103</v>
      </c>
      <c r="T2276" t="s">
        <v>36</v>
      </c>
      <c r="U2276">
        <v>0</v>
      </c>
      <c r="V2276">
        <v>40</v>
      </c>
      <c r="W2276">
        <v>180.8</v>
      </c>
      <c r="X2276" t="str">
        <f>IF(MESACU[[#This Row],[PAIS]]="ESPAÑA",VLOOKUP(MESACU[[#This Row],[PROVINCIA]],[1]!PROVINCIASCC[#Data],2,FALSE),VLOOKUP(MESACU[[#This Row],[PAIS]],'[1]Centros de coste'!$A$2:$D$204,2,FALSE))</f>
        <v>C46 - IBERICA IV</v>
      </c>
      <c r="Y2276" t="str">
        <f>IF(MESACU[[#This Row],[PAIS]]="ESPAÑA",VLOOKUP(MESACU[[#This Row],[PROVINCIA]],[1]!PROVINCIASCC[#Data],3,FALSE),VLOOKUP(MESACU[[#This Row],[PAIS]],'[1]Centros de coste'!$A$2:$D$204,3,FALSE))</f>
        <v>IBERICA IV</v>
      </c>
      <c r="Z2276" t="str">
        <f>IF(MESACU[[#This Row],[PAIS]]="ESPAÑA",VLOOKUP(MESACU[[#This Row],[PROVINCIA]],[1]!PROVINCIASCC[#Data],4,FALSE),VLOOKUP(MESACU[[#This Row],[PAIS]],'[1]Centros de coste'!$A$2:$D$204,4,FALSE))</f>
        <v>EUROPA</v>
      </c>
      <c r="AA2276" t="str">
        <f>IFERROR(LEFT(TRIM(MESACU[[#This Row],[CodigoArticulo]]),LEN(TRIM(MESACU[[#This Row],[CodigoArticulo]]))-4),"")</f>
        <v>START2</v>
      </c>
      <c r="AB2276" t="str">
        <f>IFERROR(VLOOKUP(MESACU[[#This Row],[CODIGOG]],[1]!FAMILIAS[#Data],5,FALSE),"")</f>
        <v>BIOSTIMULANTS</v>
      </c>
    </row>
    <row r="2277" spans="1:28" x14ac:dyDescent="0.35">
      <c r="A2277" t="s">
        <v>28</v>
      </c>
      <c r="B2277">
        <v>660</v>
      </c>
      <c r="C2277" t="s">
        <v>29</v>
      </c>
      <c r="D2277">
        <v>2025</v>
      </c>
      <c r="E2277">
        <v>6</v>
      </c>
      <c r="F2277" t="s">
        <v>106</v>
      </c>
      <c r="G2277">
        <v>571</v>
      </c>
      <c r="H2277" t="s">
        <v>518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 t="s">
        <v>106</v>
      </c>
      <c r="Q2277" t="s">
        <v>102</v>
      </c>
      <c r="R2277" t="s">
        <v>28</v>
      </c>
      <c r="S2277" t="s">
        <v>103</v>
      </c>
      <c r="T2277" t="s">
        <v>36</v>
      </c>
      <c r="U2277">
        <v>0</v>
      </c>
      <c r="V2277">
        <v>0</v>
      </c>
      <c r="W2277">
        <v>0</v>
      </c>
      <c r="X2277" t="str">
        <f>IF(MESACU[[#This Row],[PAIS]]="ESPAÑA",VLOOKUP(MESACU[[#This Row],[PROVINCIA]],[1]!PROVINCIASCC[#Data],2,FALSE),VLOOKUP(MESACU[[#This Row],[PAIS]],'[1]Centros de coste'!$A$2:$D$204,2,FALSE))</f>
        <v>C46 - IBERICA IV</v>
      </c>
      <c r="Y2277" t="str">
        <f>IF(MESACU[[#This Row],[PAIS]]="ESPAÑA",VLOOKUP(MESACU[[#This Row],[PROVINCIA]],[1]!PROVINCIASCC[#Data],3,FALSE),VLOOKUP(MESACU[[#This Row],[PAIS]],'[1]Centros de coste'!$A$2:$D$204,3,FALSE))</f>
        <v>IBERICA IV</v>
      </c>
      <c r="Z2277" t="str">
        <f>IF(MESACU[[#This Row],[PAIS]]="ESPAÑA",VLOOKUP(MESACU[[#This Row],[PROVINCIA]],[1]!PROVINCIASCC[#Data],4,FALSE),VLOOKUP(MESACU[[#This Row],[PAIS]],'[1]Centros de coste'!$A$2:$D$204,4,FALSE))</f>
        <v>EUROPA</v>
      </c>
      <c r="AA2277" t="str">
        <f>IFERROR(LEFT(TRIM(MESACU[[#This Row],[CodigoArticulo]]),LEN(TRIM(MESACU[[#This Row],[CodigoArticulo]]))-4),"")</f>
        <v/>
      </c>
      <c r="AB2277" t="str">
        <f>IFERROR(VLOOKUP(MESACU[[#This Row],[CODIGOG]],[1]!FAMILIAS[#Data],5,FALSE),"")</f>
        <v/>
      </c>
    </row>
    <row r="2278" spans="1:28" x14ac:dyDescent="0.35">
      <c r="A2278" t="s">
        <v>28</v>
      </c>
      <c r="B2278">
        <v>661</v>
      </c>
      <c r="C2278" t="s">
        <v>29</v>
      </c>
      <c r="D2278">
        <v>2025</v>
      </c>
      <c r="E2278">
        <v>6</v>
      </c>
      <c r="F2278" t="s">
        <v>302</v>
      </c>
      <c r="G2278">
        <v>567</v>
      </c>
      <c r="H2278" t="s">
        <v>303</v>
      </c>
      <c r="I2278">
        <v>39.6</v>
      </c>
      <c r="J2278">
        <v>0</v>
      </c>
      <c r="K2278">
        <v>12.804</v>
      </c>
      <c r="L2278">
        <v>0</v>
      </c>
      <c r="M2278">
        <v>0</v>
      </c>
      <c r="N2278">
        <v>0</v>
      </c>
      <c r="O2278">
        <v>4.96</v>
      </c>
      <c r="P2278" t="s">
        <v>302</v>
      </c>
      <c r="Q2278" t="s">
        <v>215</v>
      </c>
      <c r="R2278" t="s">
        <v>49</v>
      </c>
      <c r="S2278" t="s">
        <v>147</v>
      </c>
      <c r="T2278" t="s">
        <v>36</v>
      </c>
      <c r="U2278">
        <v>0</v>
      </c>
      <c r="V2278">
        <v>800</v>
      </c>
      <c r="W2278">
        <v>1320</v>
      </c>
      <c r="X2278" t="str">
        <f>IF(MESACU[[#This Row],[PAIS]]="ESPAÑA",VLOOKUP(MESACU[[#This Row],[PROVINCIA]],[1]!PROVINCIASCC[#Data],2,FALSE),VLOOKUP(MESACU[[#This Row],[PAIS]],'[1]Centros de coste'!$A$2:$D$204,2,FALSE))</f>
        <v>C44 - IBERICA II</v>
      </c>
      <c r="Y2278" t="str">
        <f>IF(MESACU[[#This Row],[PAIS]]="ESPAÑA",VLOOKUP(MESACU[[#This Row],[PROVINCIA]],[1]!PROVINCIASCC[#Data],3,FALSE),VLOOKUP(MESACU[[#This Row],[PAIS]],'[1]Centros de coste'!$A$2:$D$204,3,FALSE))</f>
        <v>IBERICA II</v>
      </c>
      <c r="Z2278" t="str">
        <f>IF(MESACU[[#This Row],[PAIS]]="ESPAÑA",VLOOKUP(MESACU[[#This Row],[PROVINCIA]],[1]!PROVINCIASCC[#Data],4,FALSE),VLOOKUP(MESACU[[#This Row],[PAIS]],'[1]Centros de coste'!$A$2:$D$204,4,FALSE))</f>
        <v>EUROPA</v>
      </c>
      <c r="AA2278" t="str">
        <f>IFERROR(LEFT(TRIM(MESACU[[#This Row],[CodigoArticulo]]),LEN(TRIM(MESACU[[#This Row],[CodigoArticulo]]))-4),"")</f>
        <v>WHITE</v>
      </c>
      <c r="AB2278" t="str">
        <f>IFERROR(VLOOKUP(MESACU[[#This Row],[CODIGOG]],[1]!FAMILIAS[#Data],5,FALSE),"")</f>
        <v>BIOCONTROL</v>
      </c>
    </row>
    <row r="2279" spans="1:28" x14ac:dyDescent="0.35">
      <c r="A2279" t="s">
        <v>28</v>
      </c>
      <c r="B2279">
        <v>661</v>
      </c>
      <c r="C2279" t="s">
        <v>29</v>
      </c>
      <c r="D2279">
        <v>2025</v>
      </c>
      <c r="E2279">
        <v>6</v>
      </c>
      <c r="F2279" t="s">
        <v>158</v>
      </c>
      <c r="G2279">
        <v>567</v>
      </c>
      <c r="H2279" t="s">
        <v>159</v>
      </c>
      <c r="I2279">
        <v>31.31</v>
      </c>
      <c r="J2279">
        <v>0</v>
      </c>
      <c r="K2279">
        <v>10.1249</v>
      </c>
      <c r="L2279">
        <v>0</v>
      </c>
      <c r="M2279">
        <v>0</v>
      </c>
      <c r="N2279">
        <v>0</v>
      </c>
      <c r="O2279">
        <v>8.25</v>
      </c>
      <c r="P2279" t="s">
        <v>158</v>
      </c>
      <c r="Q2279" t="s">
        <v>215</v>
      </c>
      <c r="R2279" t="s">
        <v>34</v>
      </c>
      <c r="S2279" t="s">
        <v>147</v>
      </c>
      <c r="T2279" t="s">
        <v>36</v>
      </c>
      <c r="U2279">
        <v>0</v>
      </c>
      <c r="V2279">
        <v>340</v>
      </c>
      <c r="W2279">
        <v>1043.8</v>
      </c>
      <c r="X2279" t="str">
        <f>IF(MESACU[[#This Row],[PAIS]]="ESPAÑA",VLOOKUP(MESACU[[#This Row],[PROVINCIA]],[1]!PROVINCIASCC[#Data],2,FALSE),VLOOKUP(MESACU[[#This Row],[PAIS]],'[1]Centros de coste'!$A$2:$D$204,2,FALSE))</f>
        <v>C44 - IBERICA II</v>
      </c>
      <c r="Y2279" t="str">
        <f>IF(MESACU[[#This Row],[PAIS]]="ESPAÑA",VLOOKUP(MESACU[[#This Row],[PROVINCIA]],[1]!PROVINCIASCC[#Data],3,FALSE),VLOOKUP(MESACU[[#This Row],[PAIS]],'[1]Centros de coste'!$A$2:$D$204,3,FALSE))</f>
        <v>IBERICA II</v>
      </c>
      <c r="Z2279" t="str">
        <f>IF(MESACU[[#This Row],[PAIS]]="ESPAÑA",VLOOKUP(MESACU[[#This Row],[PROVINCIA]],[1]!PROVINCIASCC[#Data],4,FALSE),VLOOKUP(MESACU[[#This Row],[PAIS]],'[1]Centros de coste'!$A$2:$D$204,4,FALSE))</f>
        <v>EUROPA</v>
      </c>
      <c r="AA2279" t="str">
        <f>IFERROR(LEFT(TRIM(MESACU[[#This Row],[CodigoArticulo]]),LEN(TRIM(MESACU[[#This Row],[CodigoArticulo]]))-4),"")</f>
        <v>PT</v>
      </c>
      <c r="AB2279" t="str">
        <f>IFERROR(VLOOKUP(MESACU[[#This Row],[CODIGOG]],[1]!FAMILIAS[#Data],5,FALSE),"")</f>
        <v>BIOFERTILIZERS</v>
      </c>
    </row>
    <row r="2280" spans="1:28" x14ac:dyDescent="0.35">
      <c r="A2280" t="s">
        <v>28</v>
      </c>
      <c r="B2280">
        <v>662</v>
      </c>
      <c r="C2280" t="s">
        <v>29</v>
      </c>
      <c r="D2280">
        <v>2025</v>
      </c>
      <c r="E2280">
        <v>6</v>
      </c>
      <c r="F2280" t="s">
        <v>178</v>
      </c>
      <c r="G2280">
        <v>568</v>
      </c>
      <c r="H2280" t="s">
        <v>189</v>
      </c>
      <c r="I2280">
        <v>0</v>
      </c>
      <c r="J2280">
        <v>0</v>
      </c>
      <c r="K2280">
        <v>8.5399999999999991</v>
      </c>
      <c r="L2280">
        <v>0</v>
      </c>
      <c r="M2280">
        <v>0</v>
      </c>
      <c r="N2280">
        <v>0</v>
      </c>
      <c r="O2280">
        <v>0.56000000000000005</v>
      </c>
      <c r="P2280" t="s">
        <v>180</v>
      </c>
      <c r="Q2280" t="s">
        <v>299</v>
      </c>
      <c r="R2280" t="s">
        <v>34</v>
      </c>
      <c r="S2280" t="s">
        <v>300</v>
      </c>
      <c r="T2280" t="s">
        <v>36</v>
      </c>
      <c r="U2280">
        <v>0</v>
      </c>
      <c r="V2280">
        <v>20</v>
      </c>
      <c r="W2280">
        <v>85.4</v>
      </c>
      <c r="X2280" t="str">
        <f>IF(MESACU[[#This Row],[PAIS]]="ESPAÑA",VLOOKUP(MESACU[[#This Row],[PROVINCIA]],[1]!PROVINCIASCC[#Data],2,FALSE),VLOOKUP(MESACU[[#This Row],[PAIS]],'[1]Centros de coste'!$A$2:$D$204,2,FALSE))</f>
        <v>C205 - IBERICA VI</v>
      </c>
      <c r="Y2280" t="str">
        <f>IF(MESACU[[#This Row],[PAIS]]="ESPAÑA",VLOOKUP(MESACU[[#This Row],[PROVINCIA]],[1]!PROVINCIASCC[#Data],3,FALSE),VLOOKUP(MESACU[[#This Row],[PAIS]],'[1]Centros de coste'!$A$2:$D$204,3,FALSE))</f>
        <v>IBERICA VI</v>
      </c>
      <c r="Z2280" t="str">
        <f>IF(MESACU[[#This Row],[PAIS]]="ESPAÑA",VLOOKUP(MESACU[[#This Row],[PROVINCIA]],[1]!PROVINCIASCC[#Data],4,FALSE),VLOOKUP(MESACU[[#This Row],[PAIS]],'[1]Centros de coste'!$A$2:$D$204,4,FALSE))</f>
        <v>EUROPA</v>
      </c>
      <c r="AA2280" t="str">
        <f>IFERROR(LEFT(TRIM(MESACU[[#This Row],[CodigoArticulo]]),LEN(TRIM(MESACU[[#This Row],[CodigoArticulo]]))-4),"")</f>
        <v>C-CU</v>
      </c>
      <c r="AB2280" t="str">
        <f>IFERROR(VLOOKUP(MESACU[[#This Row],[CODIGOG]],[1]!FAMILIAS[#Data],5,FALSE),"")</f>
        <v>BIOCONTROL</v>
      </c>
    </row>
    <row r="2281" spans="1:28" x14ac:dyDescent="0.35">
      <c r="A2281" t="s">
        <v>28</v>
      </c>
      <c r="B2281">
        <v>662</v>
      </c>
      <c r="C2281" t="s">
        <v>29</v>
      </c>
      <c r="D2281">
        <v>2025</v>
      </c>
      <c r="E2281">
        <v>6</v>
      </c>
      <c r="F2281" t="s">
        <v>162</v>
      </c>
      <c r="G2281">
        <v>568</v>
      </c>
      <c r="H2281" t="s">
        <v>163</v>
      </c>
      <c r="I2281">
        <v>0</v>
      </c>
      <c r="J2281">
        <v>0</v>
      </c>
      <c r="K2281">
        <v>7.86</v>
      </c>
      <c r="L2281">
        <v>0</v>
      </c>
      <c r="M2281">
        <v>0</v>
      </c>
      <c r="N2281">
        <v>0</v>
      </c>
      <c r="O2281">
        <v>0.49</v>
      </c>
      <c r="P2281" t="s">
        <v>504</v>
      </c>
      <c r="Q2281" t="s">
        <v>299</v>
      </c>
      <c r="R2281" t="s">
        <v>34</v>
      </c>
      <c r="S2281" t="s">
        <v>300</v>
      </c>
      <c r="T2281" t="s">
        <v>36</v>
      </c>
      <c r="U2281">
        <v>0</v>
      </c>
      <c r="V2281">
        <v>20</v>
      </c>
      <c r="W2281">
        <v>78.599999999999994</v>
      </c>
      <c r="X2281" t="str">
        <f>IF(MESACU[[#This Row],[PAIS]]="ESPAÑA",VLOOKUP(MESACU[[#This Row],[PROVINCIA]],[1]!PROVINCIASCC[#Data],2,FALSE),VLOOKUP(MESACU[[#This Row],[PAIS]],'[1]Centros de coste'!$A$2:$D$204,2,FALSE))</f>
        <v>C205 - IBERICA VI</v>
      </c>
      <c r="Y2281" t="str">
        <f>IF(MESACU[[#This Row],[PAIS]]="ESPAÑA",VLOOKUP(MESACU[[#This Row],[PROVINCIA]],[1]!PROVINCIASCC[#Data],3,FALSE),VLOOKUP(MESACU[[#This Row],[PAIS]],'[1]Centros de coste'!$A$2:$D$204,3,FALSE))</f>
        <v>IBERICA VI</v>
      </c>
      <c r="Z2281" t="str">
        <f>IF(MESACU[[#This Row],[PAIS]]="ESPAÑA",VLOOKUP(MESACU[[#This Row],[PROVINCIA]],[1]!PROVINCIASCC[#Data],4,FALSE),VLOOKUP(MESACU[[#This Row],[PAIS]],'[1]Centros de coste'!$A$2:$D$204,4,FALSE))</f>
        <v>EUROPA</v>
      </c>
      <c r="AA2281" t="str">
        <f>IFERROR(LEFT(TRIM(MESACU[[#This Row],[CodigoArticulo]]),LEN(TRIM(MESACU[[#This Row],[CodigoArticulo]]))-4),"")</f>
        <v>C-CU</v>
      </c>
      <c r="AB2281" t="str">
        <f>IFERROR(VLOOKUP(MESACU[[#This Row],[CODIGOG]],[1]!FAMILIAS[#Data],5,FALSE),"")</f>
        <v>BIOCONTROL</v>
      </c>
    </row>
    <row r="2282" spans="1:28" x14ac:dyDescent="0.35">
      <c r="A2282" t="s">
        <v>28</v>
      </c>
      <c r="B2282">
        <v>662</v>
      </c>
      <c r="C2282" t="s">
        <v>29</v>
      </c>
      <c r="D2282">
        <v>2025</v>
      </c>
      <c r="E2282">
        <v>6</v>
      </c>
      <c r="F2282" t="s">
        <v>84</v>
      </c>
      <c r="G2282">
        <v>568</v>
      </c>
      <c r="H2282" t="s">
        <v>85</v>
      </c>
      <c r="I2282">
        <v>0</v>
      </c>
      <c r="J2282">
        <v>0</v>
      </c>
      <c r="K2282">
        <v>46.32</v>
      </c>
      <c r="L2282">
        <v>0</v>
      </c>
      <c r="M2282">
        <v>0</v>
      </c>
      <c r="N2282">
        <v>0</v>
      </c>
      <c r="O2282">
        <v>2.2200000000000002</v>
      </c>
      <c r="P2282" t="s">
        <v>84</v>
      </c>
      <c r="Q2282" t="s">
        <v>299</v>
      </c>
      <c r="R2282" t="s">
        <v>34</v>
      </c>
      <c r="S2282" t="s">
        <v>300</v>
      </c>
      <c r="T2282" t="s">
        <v>36</v>
      </c>
      <c r="U2282">
        <v>0</v>
      </c>
      <c r="V2282">
        <v>80</v>
      </c>
      <c r="W2282">
        <v>463.2</v>
      </c>
      <c r="X2282" t="str">
        <f>IF(MESACU[[#This Row],[PAIS]]="ESPAÑA",VLOOKUP(MESACU[[#This Row],[PROVINCIA]],[1]!PROVINCIASCC[#Data],2,FALSE),VLOOKUP(MESACU[[#This Row],[PAIS]],'[1]Centros de coste'!$A$2:$D$204,2,FALSE))</f>
        <v>C205 - IBERICA VI</v>
      </c>
      <c r="Y2282" t="str">
        <f>IF(MESACU[[#This Row],[PAIS]]="ESPAÑA",VLOOKUP(MESACU[[#This Row],[PROVINCIA]],[1]!PROVINCIASCC[#Data],3,FALSE),VLOOKUP(MESACU[[#This Row],[PAIS]],'[1]Centros de coste'!$A$2:$D$204,3,FALSE))</f>
        <v>IBERICA VI</v>
      </c>
      <c r="Z2282" t="str">
        <f>IF(MESACU[[#This Row],[PAIS]]="ESPAÑA",VLOOKUP(MESACU[[#This Row],[PROVINCIA]],[1]!PROVINCIASCC[#Data],4,FALSE),VLOOKUP(MESACU[[#This Row],[PAIS]],'[1]Centros de coste'!$A$2:$D$204,4,FALSE))</f>
        <v>EUROPA</v>
      </c>
      <c r="AA2282" t="str">
        <f>IFERROR(LEFT(TRIM(MESACU[[#This Row],[CodigoArticulo]]),LEN(TRIM(MESACU[[#This Row],[CodigoArticulo]]))-4),"")</f>
        <v>CCOBRE</v>
      </c>
      <c r="AB2282" t="str">
        <f>IFERROR(VLOOKUP(MESACU[[#This Row],[CODIGOG]],[1]!FAMILIAS[#Data],5,FALSE),"")</f>
        <v>BIOCONTROL</v>
      </c>
    </row>
    <row r="2283" spans="1:28" x14ac:dyDescent="0.35">
      <c r="A2283" t="s">
        <v>28</v>
      </c>
      <c r="B2283">
        <v>662</v>
      </c>
      <c r="C2283" t="s">
        <v>29</v>
      </c>
      <c r="D2283">
        <v>2025</v>
      </c>
      <c r="E2283">
        <v>6</v>
      </c>
      <c r="F2283" t="s">
        <v>307</v>
      </c>
      <c r="G2283">
        <v>568</v>
      </c>
      <c r="H2283" t="s">
        <v>308</v>
      </c>
      <c r="I2283">
        <v>0</v>
      </c>
      <c r="J2283">
        <v>0</v>
      </c>
      <c r="K2283">
        <v>16.68</v>
      </c>
      <c r="L2283">
        <v>0</v>
      </c>
      <c r="M2283">
        <v>0</v>
      </c>
      <c r="N2283">
        <v>0</v>
      </c>
      <c r="O2283">
        <v>0.47</v>
      </c>
      <c r="P2283" t="s">
        <v>307</v>
      </c>
      <c r="Q2283" t="s">
        <v>299</v>
      </c>
      <c r="R2283" t="s">
        <v>49</v>
      </c>
      <c r="S2283" t="s">
        <v>300</v>
      </c>
      <c r="T2283" t="s">
        <v>36</v>
      </c>
      <c r="U2283">
        <v>0</v>
      </c>
      <c r="V2283">
        <v>60</v>
      </c>
      <c r="W2283">
        <v>166.8</v>
      </c>
      <c r="X2283" t="str">
        <f>IF(MESACU[[#This Row],[PAIS]]="ESPAÑA",VLOOKUP(MESACU[[#This Row],[PROVINCIA]],[1]!PROVINCIASCC[#Data],2,FALSE),VLOOKUP(MESACU[[#This Row],[PAIS]],'[1]Centros de coste'!$A$2:$D$204,2,FALSE))</f>
        <v>C205 - IBERICA VI</v>
      </c>
      <c r="Y2283" t="str">
        <f>IF(MESACU[[#This Row],[PAIS]]="ESPAÑA",VLOOKUP(MESACU[[#This Row],[PROVINCIA]],[1]!PROVINCIASCC[#Data],3,FALSE),VLOOKUP(MESACU[[#This Row],[PAIS]],'[1]Centros de coste'!$A$2:$D$204,3,FALSE))</f>
        <v>IBERICA VI</v>
      </c>
      <c r="Z2283" t="str">
        <f>IF(MESACU[[#This Row],[PAIS]]="ESPAÑA",VLOOKUP(MESACU[[#This Row],[PROVINCIA]],[1]!PROVINCIASCC[#Data],4,FALSE),VLOOKUP(MESACU[[#This Row],[PAIS]],'[1]Centros de coste'!$A$2:$D$204,4,FALSE))</f>
        <v>EUROPA</v>
      </c>
      <c r="AA2283" t="str">
        <f>IFERROR(LEFT(TRIM(MESACU[[#This Row],[CodigoArticulo]]),LEN(TRIM(MESACU[[#This Row],[CodigoArticulo]]))-4),"")</f>
        <v>BR-59AE</v>
      </c>
      <c r="AB2283" t="str">
        <f>IFERROR(VLOOKUP(MESACU[[#This Row],[CODIGOG]],[1]!FAMILIAS[#Data],5,FALSE),"")</f>
        <v>BIOCONTROL</v>
      </c>
    </row>
    <row r="2284" spans="1:28" x14ac:dyDescent="0.35">
      <c r="A2284" t="s">
        <v>28</v>
      </c>
      <c r="B2284">
        <v>662</v>
      </c>
      <c r="C2284" t="s">
        <v>29</v>
      </c>
      <c r="D2284">
        <v>2025</v>
      </c>
      <c r="E2284">
        <v>6</v>
      </c>
      <c r="F2284" t="s">
        <v>88</v>
      </c>
      <c r="G2284">
        <v>568</v>
      </c>
      <c r="H2284" t="s">
        <v>89</v>
      </c>
      <c r="I2284">
        <v>0</v>
      </c>
      <c r="J2284">
        <v>0</v>
      </c>
      <c r="K2284">
        <v>6.28</v>
      </c>
      <c r="L2284">
        <v>0</v>
      </c>
      <c r="M2284">
        <v>0</v>
      </c>
      <c r="N2284">
        <v>0</v>
      </c>
      <c r="O2284">
        <v>0.49</v>
      </c>
      <c r="P2284" t="s">
        <v>88</v>
      </c>
      <c r="Q2284" t="s">
        <v>299</v>
      </c>
      <c r="R2284" t="s">
        <v>34</v>
      </c>
      <c r="S2284" t="s">
        <v>300</v>
      </c>
      <c r="T2284" t="s">
        <v>36</v>
      </c>
      <c r="U2284">
        <v>0</v>
      </c>
      <c r="V2284">
        <v>20</v>
      </c>
      <c r="W2284">
        <v>62.8</v>
      </c>
      <c r="X2284" t="str">
        <f>IF(MESACU[[#This Row],[PAIS]]="ESPAÑA",VLOOKUP(MESACU[[#This Row],[PROVINCIA]],[1]!PROVINCIASCC[#Data],2,FALSE),VLOOKUP(MESACU[[#This Row],[PAIS]],'[1]Centros de coste'!$A$2:$D$204,2,FALSE))</f>
        <v>C205 - IBERICA VI</v>
      </c>
      <c r="Y2284" t="str">
        <f>IF(MESACU[[#This Row],[PAIS]]="ESPAÑA",VLOOKUP(MESACU[[#This Row],[PROVINCIA]],[1]!PROVINCIASCC[#Data],3,FALSE),VLOOKUP(MESACU[[#This Row],[PAIS]],'[1]Centros de coste'!$A$2:$D$204,3,FALSE))</f>
        <v>IBERICA VI</v>
      </c>
      <c r="Z2284" t="str">
        <f>IF(MESACU[[#This Row],[PAIS]]="ESPAÑA",VLOOKUP(MESACU[[#This Row],[PROVINCIA]],[1]!PROVINCIASCC[#Data],4,FALSE),VLOOKUP(MESACU[[#This Row],[PAIS]],'[1]Centros de coste'!$A$2:$D$204,4,FALSE))</f>
        <v>EUROPA</v>
      </c>
      <c r="AA2284" t="str">
        <f>IFERROR(LEFT(TRIM(MESACU[[#This Row],[CodigoArticulo]]),LEN(TRIM(MESACU[[#This Row],[CodigoArticulo]]))-4),"")</f>
        <v>BROTA</v>
      </c>
      <c r="AB2284" t="str">
        <f>IFERROR(VLOOKUP(MESACU[[#This Row],[CODIGOG]],[1]!FAMILIAS[#Data],5,FALSE),"")</f>
        <v>BIOCONTROL</v>
      </c>
    </row>
    <row r="2285" spans="1:28" x14ac:dyDescent="0.35">
      <c r="A2285" t="s">
        <v>28</v>
      </c>
      <c r="B2285">
        <v>662</v>
      </c>
      <c r="C2285" t="s">
        <v>29</v>
      </c>
      <c r="D2285">
        <v>2025</v>
      </c>
      <c r="E2285">
        <v>6</v>
      </c>
      <c r="F2285" t="s">
        <v>164</v>
      </c>
      <c r="G2285">
        <v>568</v>
      </c>
      <c r="H2285" t="s">
        <v>165</v>
      </c>
      <c r="I2285">
        <v>0</v>
      </c>
      <c r="J2285">
        <v>0</v>
      </c>
      <c r="K2285">
        <v>4.4000000000000004</v>
      </c>
      <c r="L2285">
        <v>0</v>
      </c>
      <c r="M2285">
        <v>0</v>
      </c>
      <c r="N2285">
        <v>0</v>
      </c>
      <c r="O2285">
        <v>0.49</v>
      </c>
      <c r="P2285" t="s">
        <v>166</v>
      </c>
      <c r="Q2285" t="s">
        <v>299</v>
      </c>
      <c r="R2285" t="s">
        <v>34</v>
      </c>
      <c r="S2285" t="s">
        <v>300</v>
      </c>
      <c r="T2285" t="s">
        <v>36</v>
      </c>
      <c r="U2285">
        <v>0</v>
      </c>
      <c r="V2285">
        <v>20</v>
      </c>
      <c r="W2285">
        <v>44</v>
      </c>
      <c r="X2285" t="str">
        <f>IF(MESACU[[#This Row],[PAIS]]="ESPAÑA",VLOOKUP(MESACU[[#This Row],[PROVINCIA]],[1]!PROVINCIASCC[#Data],2,FALSE),VLOOKUP(MESACU[[#This Row],[PAIS]],'[1]Centros de coste'!$A$2:$D$204,2,FALSE))</f>
        <v>C205 - IBERICA VI</v>
      </c>
      <c r="Y2285" t="str">
        <f>IF(MESACU[[#This Row],[PAIS]]="ESPAÑA",VLOOKUP(MESACU[[#This Row],[PROVINCIA]],[1]!PROVINCIASCC[#Data],3,FALSE),VLOOKUP(MESACU[[#This Row],[PAIS]],'[1]Centros de coste'!$A$2:$D$204,3,FALSE))</f>
        <v>IBERICA VI</v>
      </c>
      <c r="Z2285" t="str">
        <f>IF(MESACU[[#This Row],[PAIS]]="ESPAÑA",VLOOKUP(MESACU[[#This Row],[PROVINCIA]],[1]!PROVINCIASCC[#Data],4,FALSE),VLOOKUP(MESACU[[#This Row],[PAIS]],'[1]Centros de coste'!$A$2:$D$204,4,FALSE))</f>
        <v>EUROPA</v>
      </c>
      <c r="AA2285" t="str">
        <f>IFERROR(LEFT(TRIM(MESACU[[#This Row],[CodigoArticulo]]),LEN(TRIM(MESACU[[#This Row],[CodigoArticulo]]))-4),"")</f>
        <v>S</v>
      </c>
      <c r="AB2285" t="str">
        <f>IFERROR(VLOOKUP(MESACU[[#This Row],[CODIGOG]],[1]!FAMILIAS[#Data],5,FALSE),"")</f>
        <v>BIOFERTILIZERS</v>
      </c>
    </row>
    <row r="2286" spans="1:28" x14ac:dyDescent="0.35">
      <c r="A2286" t="s">
        <v>28</v>
      </c>
      <c r="B2286">
        <v>662</v>
      </c>
      <c r="C2286" t="s">
        <v>29</v>
      </c>
      <c r="D2286">
        <v>2025</v>
      </c>
      <c r="E2286">
        <v>6</v>
      </c>
      <c r="F2286" t="s">
        <v>53</v>
      </c>
      <c r="G2286">
        <v>568</v>
      </c>
      <c r="H2286" t="s">
        <v>54</v>
      </c>
      <c r="I2286">
        <v>0</v>
      </c>
      <c r="J2286">
        <v>0</v>
      </c>
      <c r="K2286">
        <v>6.76</v>
      </c>
      <c r="L2286">
        <v>0</v>
      </c>
      <c r="M2286">
        <v>0</v>
      </c>
      <c r="N2286">
        <v>0</v>
      </c>
      <c r="O2286">
        <v>0.49</v>
      </c>
      <c r="P2286" t="s">
        <v>55</v>
      </c>
      <c r="Q2286" t="s">
        <v>299</v>
      </c>
      <c r="R2286" t="s">
        <v>34</v>
      </c>
      <c r="S2286" t="s">
        <v>300</v>
      </c>
      <c r="T2286" t="s">
        <v>36</v>
      </c>
      <c r="U2286">
        <v>0</v>
      </c>
      <c r="V2286">
        <v>20</v>
      </c>
      <c r="W2286">
        <v>67.599999999999994</v>
      </c>
      <c r="X2286" t="str">
        <f>IF(MESACU[[#This Row],[PAIS]]="ESPAÑA",VLOOKUP(MESACU[[#This Row],[PROVINCIA]],[1]!PROVINCIASCC[#Data],2,FALSE),VLOOKUP(MESACU[[#This Row],[PAIS]],'[1]Centros de coste'!$A$2:$D$204,2,FALSE))</f>
        <v>C205 - IBERICA VI</v>
      </c>
      <c r="Y2286" t="str">
        <f>IF(MESACU[[#This Row],[PAIS]]="ESPAÑA",VLOOKUP(MESACU[[#This Row],[PROVINCIA]],[1]!PROVINCIASCC[#Data],3,FALSE),VLOOKUP(MESACU[[#This Row],[PAIS]],'[1]Centros de coste'!$A$2:$D$204,3,FALSE))</f>
        <v>IBERICA VI</v>
      </c>
      <c r="Z2286" t="str">
        <f>IF(MESACU[[#This Row],[PAIS]]="ESPAÑA",VLOOKUP(MESACU[[#This Row],[PROVINCIA]],[1]!PROVINCIASCC[#Data],4,FALSE),VLOOKUP(MESACU[[#This Row],[PAIS]],'[1]Centros de coste'!$A$2:$D$204,4,FALSE))</f>
        <v>EUROPA</v>
      </c>
      <c r="AA2286" t="str">
        <f>IFERROR(LEFT(TRIM(MESACU[[#This Row],[CodigoArticulo]]),LEN(TRIM(MESACU[[#This Row],[CodigoArticulo]]))-4),"")</f>
        <v>AGXK</v>
      </c>
      <c r="AB2286" t="str">
        <f>IFERROR(VLOOKUP(MESACU[[#This Row],[CODIGOG]],[1]!FAMILIAS[#Data],5,FALSE),"")</f>
        <v>BIOFERTILIZERS</v>
      </c>
    </row>
    <row r="2287" spans="1:28" x14ac:dyDescent="0.35">
      <c r="A2287" t="s">
        <v>28</v>
      </c>
      <c r="B2287">
        <v>662</v>
      </c>
      <c r="C2287" t="s">
        <v>29</v>
      </c>
      <c r="D2287">
        <v>2025</v>
      </c>
      <c r="E2287">
        <v>6</v>
      </c>
      <c r="F2287" t="s">
        <v>97</v>
      </c>
      <c r="G2287">
        <v>568</v>
      </c>
      <c r="H2287" t="s">
        <v>98</v>
      </c>
      <c r="I2287">
        <v>0</v>
      </c>
      <c r="J2287">
        <v>0</v>
      </c>
      <c r="K2287">
        <v>7.32</v>
      </c>
      <c r="L2287">
        <v>0</v>
      </c>
      <c r="M2287">
        <v>0</v>
      </c>
      <c r="N2287">
        <v>0</v>
      </c>
      <c r="O2287">
        <v>0.56000000000000005</v>
      </c>
      <c r="P2287" t="s">
        <v>157</v>
      </c>
      <c r="Q2287" t="s">
        <v>299</v>
      </c>
      <c r="R2287" t="s">
        <v>34</v>
      </c>
      <c r="S2287" t="s">
        <v>300</v>
      </c>
      <c r="T2287" t="s">
        <v>36</v>
      </c>
      <c r="U2287">
        <v>0</v>
      </c>
      <c r="V2287">
        <v>20</v>
      </c>
      <c r="W2287">
        <v>73.2</v>
      </c>
      <c r="X2287" t="str">
        <f>IF(MESACU[[#This Row],[PAIS]]="ESPAÑA",VLOOKUP(MESACU[[#This Row],[PROVINCIA]],[1]!PROVINCIASCC[#Data],2,FALSE),VLOOKUP(MESACU[[#This Row],[PAIS]],'[1]Centros de coste'!$A$2:$D$204,2,FALSE))</f>
        <v>C205 - IBERICA VI</v>
      </c>
      <c r="Y2287" t="str">
        <f>IF(MESACU[[#This Row],[PAIS]]="ESPAÑA",VLOOKUP(MESACU[[#This Row],[PROVINCIA]],[1]!PROVINCIASCC[#Data],3,FALSE),VLOOKUP(MESACU[[#This Row],[PAIS]],'[1]Centros de coste'!$A$2:$D$204,3,FALSE))</f>
        <v>IBERICA VI</v>
      </c>
      <c r="Z2287" t="str">
        <f>IF(MESACU[[#This Row],[PAIS]]="ESPAÑA",VLOOKUP(MESACU[[#This Row],[PROVINCIA]],[1]!PROVINCIASCC[#Data],4,FALSE),VLOOKUP(MESACU[[#This Row],[PAIS]],'[1]Centros de coste'!$A$2:$D$204,4,FALSE))</f>
        <v>EUROPA</v>
      </c>
      <c r="AA2287" t="str">
        <f>IFERROR(LEFT(TRIM(MESACU[[#This Row],[CodigoArticulo]]),LEN(TRIM(MESACU[[#This Row],[CodigoArticulo]]))-4),"")</f>
        <v>AGXK</v>
      </c>
      <c r="AB2287" t="str">
        <f>IFERROR(VLOOKUP(MESACU[[#This Row],[CODIGOG]],[1]!FAMILIAS[#Data],5,FALSE),"")</f>
        <v>BIOFERTILIZERS</v>
      </c>
    </row>
    <row r="2288" spans="1:28" x14ac:dyDescent="0.35">
      <c r="A2288" t="s">
        <v>28</v>
      </c>
      <c r="B2288">
        <v>662</v>
      </c>
      <c r="C2288" t="s">
        <v>29</v>
      </c>
      <c r="D2288">
        <v>2025</v>
      </c>
      <c r="E2288">
        <v>6</v>
      </c>
      <c r="F2288" t="s">
        <v>126</v>
      </c>
      <c r="G2288">
        <v>568</v>
      </c>
      <c r="H2288" t="s">
        <v>127</v>
      </c>
      <c r="I2288">
        <v>0</v>
      </c>
      <c r="J2288">
        <v>0</v>
      </c>
      <c r="K2288">
        <v>26.05</v>
      </c>
      <c r="L2288">
        <v>0</v>
      </c>
      <c r="M2288">
        <v>0</v>
      </c>
      <c r="N2288">
        <v>0</v>
      </c>
      <c r="O2288">
        <v>0.39</v>
      </c>
      <c r="P2288" t="s">
        <v>126</v>
      </c>
      <c r="Q2288" t="s">
        <v>299</v>
      </c>
      <c r="R2288" t="s">
        <v>73</v>
      </c>
      <c r="S2288" t="s">
        <v>300</v>
      </c>
      <c r="T2288" t="s">
        <v>36</v>
      </c>
      <c r="U2288">
        <v>0</v>
      </c>
      <c r="V2288">
        <v>50</v>
      </c>
      <c r="W2288">
        <v>260.5</v>
      </c>
      <c r="X2288" t="str">
        <f>IF(MESACU[[#This Row],[PAIS]]="ESPAÑA",VLOOKUP(MESACU[[#This Row],[PROVINCIA]],[1]!PROVINCIASCC[#Data],2,FALSE),VLOOKUP(MESACU[[#This Row],[PAIS]],'[1]Centros de coste'!$A$2:$D$204,2,FALSE))</f>
        <v>C205 - IBERICA VI</v>
      </c>
      <c r="Y2288" t="str">
        <f>IF(MESACU[[#This Row],[PAIS]]="ESPAÑA",VLOOKUP(MESACU[[#This Row],[PROVINCIA]],[1]!PROVINCIASCC[#Data],3,FALSE),VLOOKUP(MESACU[[#This Row],[PAIS]],'[1]Centros de coste'!$A$2:$D$204,3,FALSE))</f>
        <v>IBERICA VI</v>
      </c>
      <c r="Z2288" t="str">
        <f>IF(MESACU[[#This Row],[PAIS]]="ESPAÑA",VLOOKUP(MESACU[[#This Row],[PROVINCIA]],[1]!PROVINCIASCC[#Data],4,FALSE),VLOOKUP(MESACU[[#This Row],[PAIS]],'[1]Centros de coste'!$A$2:$D$204,4,FALSE))</f>
        <v>EUROPA</v>
      </c>
      <c r="AA2288" t="str">
        <f>IFERROR(LEFT(TRIM(MESACU[[#This Row],[CodigoArticulo]]),LEN(TRIM(MESACU[[#This Row],[CodigoArticulo]]))-4),"")</f>
        <v>A-50(2)</v>
      </c>
      <c r="AB2288" t="str">
        <f>IFERROR(VLOOKUP(MESACU[[#This Row],[CODIGOG]],[1]!FAMILIAS[#Data],5,FALSE),"")</f>
        <v>BIOSTIMULANTS</v>
      </c>
    </row>
    <row r="2289" spans="1:28" x14ac:dyDescent="0.35">
      <c r="A2289" t="s">
        <v>28</v>
      </c>
      <c r="B2289">
        <v>662</v>
      </c>
      <c r="C2289" t="s">
        <v>29</v>
      </c>
      <c r="D2289">
        <v>2025</v>
      </c>
      <c r="E2289">
        <v>6</v>
      </c>
      <c r="F2289" t="s">
        <v>51</v>
      </c>
      <c r="G2289">
        <v>568</v>
      </c>
      <c r="H2289" t="s">
        <v>52</v>
      </c>
      <c r="I2289">
        <v>0</v>
      </c>
      <c r="J2289">
        <v>0</v>
      </c>
      <c r="K2289">
        <v>7.44</v>
      </c>
      <c r="L2289">
        <v>0</v>
      </c>
      <c r="M2289">
        <v>0</v>
      </c>
      <c r="N2289">
        <v>0</v>
      </c>
      <c r="O2289">
        <v>0.25</v>
      </c>
      <c r="P2289" t="s">
        <v>51</v>
      </c>
      <c r="Q2289" t="s">
        <v>299</v>
      </c>
      <c r="R2289" t="s">
        <v>49</v>
      </c>
      <c r="S2289" t="s">
        <v>300</v>
      </c>
      <c r="T2289" t="s">
        <v>36</v>
      </c>
      <c r="U2289">
        <v>0</v>
      </c>
      <c r="V2289">
        <v>40</v>
      </c>
      <c r="W2289">
        <v>74.400000000000006</v>
      </c>
      <c r="X2289" t="str">
        <f>IF(MESACU[[#This Row],[PAIS]]="ESPAÑA",VLOOKUP(MESACU[[#This Row],[PROVINCIA]],[1]!PROVINCIASCC[#Data],2,FALSE),VLOOKUP(MESACU[[#This Row],[PAIS]],'[1]Centros de coste'!$A$2:$D$204,2,FALSE))</f>
        <v>C205 - IBERICA VI</v>
      </c>
      <c r="Y2289" t="str">
        <f>IF(MESACU[[#This Row],[PAIS]]="ESPAÑA",VLOOKUP(MESACU[[#This Row],[PROVINCIA]],[1]!PROVINCIASCC[#Data],3,FALSE),VLOOKUP(MESACU[[#This Row],[PAIS]],'[1]Centros de coste'!$A$2:$D$204,3,FALSE))</f>
        <v>IBERICA VI</v>
      </c>
      <c r="Z2289" t="str">
        <f>IF(MESACU[[#This Row],[PAIS]]="ESPAÑA",VLOOKUP(MESACU[[#This Row],[PROVINCIA]],[1]!PROVINCIASCC[#Data],4,FALSE),VLOOKUP(MESACU[[#This Row],[PAIS]],'[1]Centros de coste'!$A$2:$D$204,4,FALSE))</f>
        <v>EUROPA</v>
      </c>
      <c r="AA2289" t="str">
        <f>IFERROR(LEFT(TRIM(MESACU[[#This Row],[CodigoArticulo]]),LEN(TRIM(MESACU[[#This Row],[CodigoArticulo]]))-4),"")</f>
        <v>AN</v>
      </c>
      <c r="AB2289" t="str">
        <f>IFERROR(VLOOKUP(MESACU[[#This Row],[CODIGOG]],[1]!FAMILIAS[#Data],5,FALSE),"")</f>
        <v>BIOFERTILIZERS</v>
      </c>
    </row>
    <row r="2290" spans="1:28" x14ac:dyDescent="0.35">
      <c r="A2290" t="s">
        <v>28</v>
      </c>
      <c r="B2290">
        <v>663</v>
      </c>
      <c r="C2290" t="s">
        <v>29</v>
      </c>
      <c r="D2290">
        <v>2025</v>
      </c>
      <c r="E2290">
        <v>6</v>
      </c>
      <c r="F2290" t="s">
        <v>106</v>
      </c>
      <c r="G2290">
        <v>571</v>
      </c>
      <c r="H2290" t="s">
        <v>163</v>
      </c>
      <c r="I2290">
        <v>0</v>
      </c>
      <c r="J2290">
        <v>0</v>
      </c>
      <c r="K2290">
        <v>-6.48</v>
      </c>
      <c r="L2290">
        <v>0</v>
      </c>
      <c r="M2290">
        <v>0</v>
      </c>
      <c r="N2290">
        <v>0</v>
      </c>
      <c r="O2290">
        <v>0</v>
      </c>
      <c r="P2290" t="s">
        <v>106</v>
      </c>
      <c r="Q2290" t="s">
        <v>102</v>
      </c>
      <c r="R2290" t="s">
        <v>28</v>
      </c>
      <c r="S2290" t="s">
        <v>103</v>
      </c>
      <c r="T2290" t="s">
        <v>36</v>
      </c>
      <c r="U2290">
        <v>0</v>
      </c>
      <c r="V2290">
        <v>-200</v>
      </c>
      <c r="W2290">
        <v>-648</v>
      </c>
      <c r="X2290" t="str">
        <f>IF(MESACU[[#This Row],[PAIS]]="ESPAÑA",VLOOKUP(MESACU[[#This Row],[PROVINCIA]],[1]!PROVINCIASCC[#Data],2,FALSE),VLOOKUP(MESACU[[#This Row],[PAIS]],'[1]Centros de coste'!$A$2:$D$204,2,FALSE))</f>
        <v>C46 - IBERICA IV</v>
      </c>
      <c r="Y2290" t="str">
        <f>IF(MESACU[[#This Row],[PAIS]]="ESPAÑA",VLOOKUP(MESACU[[#This Row],[PROVINCIA]],[1]!PROVINCIASCC[#Data],3,FALSE),VLOOKUP(MESACU[[#This Row],[PAIS]],'[1]Centros de coste'!$A$2:$D$204,3,FALSE))</f>
        <v>IBERICA IV</v>
      </c>
      <c r="Z2290" t="str">
        <f>IF(MESACU[[#This Row],[PAIS]]="ESPAÑA",VLOOKUP(MESACU[[#This Row],[PROVINCIA]],[1]!PROVINCIASCC[#Data],4,FALSE),VLOOKUP(MESACU[[#This Row],[PAIS]],'[1]Centros de coste'!$A$2:$D$204,4,FALSE))</f>
        <v>EUROPA</v>
      </c>
      <c r="AA2290" t="str">
        <f>IFERROR(LEFT(TRIM(MESACU[[#This Row],[CodigoArticulo]]),LEN(TRIM(MESACU[[#This Row],[CodigoArticulo]]))-4),"")</f>
        <v/>
      </c>
      <c r="AB2290" t="str">
        <f>IFERROR(VLOOKUP(MESACU[[#This Row],[CODIGOG]],[1]!FAMILIAS[#Data],5,FALSE),"")</f>
        <v/>
      </c>
    </row>
    <row r="2291" spans="1:28" x14ac:dyDescent="0.35">
      <c r="A2291" t="s">
        <v>28</v>
      </c>
      <c r="B2291">
        <v>663</v>
      </c>
      <c r="C2291" t="s">
        <v>29</v>
      </c>
      <c r="D2291">
        <v>2025</v>
      </c>
      <c r="E2291">
        <v>6</v>
      </c>
      <c r="F2291" t="s">
        <v>106</v>
      </c>
      <c r="G2291">
        <v>571</v>
      </c>
      <c r="H2291" t="s">
        <v>159</v>
      </c>
      <c r="I2291">
        <v>0</v>
      </c>
      <c r="J2291">
        <v>0</v>
      </c>
      <c r="K2291">
        <v>-9.2799999999999994</v>
      </c>
      <c r="L2291">
        <v>0</v>
      </c>
      <c r="M2291">
        <v>0</v>
      </c>
      <c r="N2291">
        <v>0</v>
      </c>
      <c r="O2291">
        <v>0</v>
      </c>
      <c r="P2291" t="s">
        <v>106</v>
      </c>
      <c r="Q2291" t="s">
        <v>102</v>
      </c>
      <c r="R2291" t="s">
        <v>28</v>
      </c>
      <c r="S2291" t="s">
        <v>103</v>
      </c>
      <c r="T2291" t="s">
        <v>36</v>
      </c>
      <c r="U2291">
        <v>0</v>
      </c>
      <c r="V2291">
        <v>-320</v>
      </c>
      <c r="W2291">
        <v>-928</v>
      </c>
      <c r="X2291" t="str">
        <f>IF(MESACU[[#This Row],[PAIS]]="ESPAÑA",VLOOKUP(MESACU[[#This Row],[PROVINCIA]],[1]!PROVINCIASCC[#Data],2,FALSE),VLOOKUP(MESACU[[#This Row],[PAIS]],'[1]Centros de coste'!$A$2:$D$204,2,FALSE))</f>
        <v>C46 - IBERICA IV</v>
      </c>
      <c r="Y2291" t="str">
        <f>IF(MESACU[[#This Row],[PAIS]]="ESPAÑA",VLOOKUP(MESACU[[#This Row],[PROVINCIA]],[1]!PROVINCIASCC[#Data],3,FALSE),VLOOKUP(MESACU[[#This Row],[PAIS]],'[1]Centros de coste'!$A$2:$D$204,3,FALSE))</f>
        <v>IBERICA IV</v>
      </c>
      <c r="Z2291" t="str">
        <f>IF(MESACU[[#This Row],[PAIS]]="ESPAÑA",VLOOKUP(MESACU[[#This Row],[PROVINCIA]],[1]!PROVINCIASCC[#Data],4,FALSE),VLOOKUP(MESACU[[#This Row],[PAIS]],'[1]Centros de coste'!$A$2:$D$204,4,FALSE))</f>
        <v>EUROPA</v>
      </c>
      <c r="AA2291" t="str">
        <f>IFERROR(LEFT(TRIM(MESACU[[#This Row],[CodigoArticulo]]),LEN(TRIM(MESACU[[#This Row],[CodigoArticulo]]))-4),"")</f>
        <v/>
      </c>
      <c r="AB2291" t="str">
        <f>IFERROR(VLOOKUP(MESACU[[#This Row],[CODIGOG]],[1]!FAMILIAS[#Data],5,FALSE),"")</f>
        <v/>
      </c>
    </row>
    <row r="2292" spans="1:28" x14ac:dyDescent="0.35">
      <c r="A2292" t="s">
        <v>28</v>
      </c>
      <c r="B2292">
        <v>663</v>
      </c>
      <c r="C2292" t="s">
        <v>29</v>
      </c>
      <c r="D2292">
        <v>2025</v>
      </c>
      <c r="E2292">
        <v>6</v>
      </c>
      <c r="F2292" t="s">
        <v>106</v>
      </c>
      <c r="G2292">
        <v>571</v>
      </c>
      <c r="H2292" t="s">
        <v>165</v>
      </c>
      <c r="I2292">
        <v>0</v>
      </c>
      <c r="J2292">
        <v>0</v>
      </c>
      <c r="K2292">
        <v>-1.77</v>
      </c>
      <c r="L2292">
        <v>0</v>
      </c>
      <c r="M2292">
        <v>0</v>
      </c>
      <c r="N2292">
        <v>0</v>
      </c>
      <c r="O2292">
        <v>0</v>
      </c>
      <c r="P2292" t="s">
        <v>106</v>
      </c>
      <c r="Q2292" t="s">
        <v>102</v>
      </c>
      <c r="R2292" t="s">
        <v>28</v>
      </c>
      <c r="S2292" t="s">
        <v>103</v>
      </c>
      <c r="T2292" t="s">
        <v>36</v>
      </c>
      <c r="U2292">
        <v>0</v>
      </c>
      <c r="V2292">
        <v>-100</v>
      </c>
      <c r="W2292">
        <v>-177</v>
      </c>
      <c r="X2292" t="str">
        <f>IF(MESACU[[#This Row],[PAIS]]="ESPAÑA",VLOOKUP(MESACU[[#This Row],[PROVINCIA]],[1]!PROVINCIASCC[#Data],2,FALSE),VLOOKUP(MESACU[[#This Row],[PAIS]],'[1]Centros de coste'!$A$2:$D$204,2,FALSE))</f>
        <v>C46 - IBERICA IV</v>
      </c>
      <c r="Y2292" t="str">
        <f>IF(MESACU[[#This Row],[PAIS]]="ESPAÑA",VLOOKUP(MESACU[[#This Row],[PROVINCIA]],[1]!PROVINCIASCC[#Data],3,FALSE),VLOOKUP(MESACU[[#This Row],[PAIS]],'[1]Centros de coste'!$A$2:$D$204,3,FALSE))</f>
        <v>IBERICA IV</v>
      </c>
      <c r="Z2292" t="str">
        <f>IF(MESACU[[#This Row],[PAIS]]="ESPAÑA",VLOOKUP(MESACU[[#This Row],[PROVINCIA]],[1]!PROVINCIASCC[#Data],4,FALSE),VLOOKUP(MESACU[[#This Row],[PAIS]],'[1]Centros de coste'!$A$2:$D$204,4,FALSE))</f>
        <v>EUROPA</v>
      </c>
      <c r="AA2292" t="str">
        <f>IFERROR(LEFT(TRIM(MESACU[[#This Row],[CodigoArticulo]]),LEN(TRIM(MESACU[[#This Row],[CodigoArticulo]]))-4),"")</f>
        <v/>
      </c>
      <c r="AB2292" t="str">
        <f>IFERROR(VLOOKUP(MESACU[[#This Row],[CODIGOG]],[1]!FAMILIAS[#Data],5,FALSE),"")</f>
        <v/>
      </c>
    </row>
    <row r="2293" spans="1:28" x14ac:dyDescent="0.35">
      <c r="A2293" t="s">
        <v>28</v>
      </c>
      <c r="B2293">
        <v>663</v>
      </c>
      <c r="C2293" t="s">
        <v>29</v>
      </c>
      <c r="D2293">
        <v>2025</v>
      </c>
      <c r="E2293">
        <v>6</v>
      </c>
      <c r="F2293" t="s">
        <v>106</v>
      </c>
      <c r="G2293">
        <v>571</v>
      </c>
      <c r="H2293" t="s">
        <v>530</v>
      </c>
      <c r="I2293">
        <v>0</v>
      </c>
      <c r="J2293">
        <v>0</v>
      </c>
      <c r="K2293">
        <v>-2</v>
      </c>
      <c r="L2293">
        <v>0</v>
      </c>
      <c r="M2293">
        <v>0</v>
      </c>
      <c r="N2293">
        <v>0</v>
      </c>
      <c r="O2293">
        <v>0</v>
      </c>
      <c r="P2293" t="s">
        <v>106</v>
      </c>
      <c r="Q2293" t="s">
        <v>102</v>
      </c>
      <c r="R2293" t="s">
        <v>28</v>
      </c>
      <c r="S2293" t="s">
        <v>103</v>
      </c>
      <c r="T2293" t="s">
        <v>36</v>
      </c>
      <c r="U2293">
        <v>0</v>
      </c>
      <c r="V2293">
        <v>-40</v>
      </c>
      <c r="W2293">
        <v>-200</v>
      </c>
      <c r="X2293" t="str">
        <f>IF(MESACU[[#This Row],[PAIS]]="ESPAÑA",VLOOKUP(MESACU[[#This Row],[PROVINCIA]],[1]!PROVINCIASCC[#Data],2,FALSE),VLOOKUP(MESACU[[#This Row],[PAIS]],'[1]Centros de coste'!$A$2:$D$204,2,FALSE))</f>
        <v>C46 - IBERICA IV</v>
      </c>
      <c r="Y2293" t="str">
        <f>IF(MESACU[[#This Row],[PAIS]]="ESPAÑA",VLOOKUP(MESACU[[#This Row],[PROVINCIA]],[1]!PROVINCIASCC[#Data],3,FALSE),VLOOKUP(MESACU[[#This Row],[PAIS]],'[1]Centros de coste'!$A$2:$D$204,3,FALSE))</f>
        <v>IBERICA IV</v>
      </c>
      <c r="Z2293" t="str">
        <f>IF(MESACU[[#This Row],[PAIS]]="ESPAÑA",VLOOKUP(MESACU[[#This Row],[PROVINCIA]],[1]!PROVINCIASCC[#Data],4,FALSE),VLOOKUP(MESACU[[#This Row],[PAIS]],'[1]Centros de coste'!$A$2:$D$204,4,FALSE))</f>
        <v>EUROPA</v>
      </c>
      <c r="AA2293" t="str">
        <f>IFERROR(LEFT(TRIM(MESACU[[#This Row],[CodigoArticulo]]),LEN(TRIM(MESACU[[#This Row],[CodigoArticulo]]))-4),"")</f>
        <v/>
      </c>
      <c r="AB2293" t="str">
        <f>IFERROR(VLOOKUP(MESACU[[#This Row],[CODIGOG]],[1]!FAMILIAS[#Data],5,FALSE),"")</f>
        <v/>
      </c>
    </row>
    <row r="2294" spans="1:28" x14ac:dyDescent="0.35">
      <c r="A2294" t="s">
        <v>28</v>
      </c>
      <c r="B2294">
        <v>663</v>
      </c>
      <c r="C2294" t="s">
        <v>29</v>
      </c>
      <c r="D2294">
        <v>2025</v>
      </c>
      <c r="E2294">
        <v>6</v>
      </c>
      <c r="F2294" t="s">
        <v>106</v>
      </c>
      <c r="G2294">
        <v>571</v>
      </c>
      <c r="H2294" t="s">
        <v>214</v>
      </c>
      <c r="I2294">
        <v>0</v>
      </c>
      <c r="J2294">
        <v>0</v>
      </c>
      <c r="K2294">
        <v>-4.7300000000000004</v>
      </c>
      <c r="L2294">
        <v>0</v>
      </c>
      <c r="M2294">
        <v>0</v>
      </c>
      <c r="N2294">
        <v>0</v>
      </c>
      <c r="O2294">
        <v>0</v>
      </c>
      <c r="P2294" t="s">
        <v>106</v>
      </c>
      <c r="Q2294" t="s">
        <v>102</v>
      </c>
      <c r="R2294" t="s">
        <v>28</v>
      </c>
      <c r="S2294" t="s">
        <v>103</v>
      </c>
      <c r="T2294" t="s">
        <v>36</v>
      </c>
      <c r="U2294">
        <v>0</v>
      </c>
      <c r="V2294">
        <v>-100</v>
      </c>
      <c r="W2294">
        <v>-473</v>
      </c>
      <c r="X2294" t="str">
        <f>IF(MESACU[[#This Row],[PAIS]]="ESPAÑA",VLOOKUP(MESACU[[#This Row],[PROVINCIA]],[1]!PROVINCIASCC[#Data],2,FALSE),VLOOKUP(MESACU[[#This Row],[PAIS]],'[1]Centros de coste'!$A$2:$D$204,2,FALSE))</f>
        <v>C46 - IBERICA IV</v>
      </c>
      <c r="Y2294" t="str">
        <f>IF(MESACU[[#This Row],[PAIS]]="ESPAÑA",VLOOKUP(MESACU[[#This Row],[PROVINCIA]],[1]!PROVINCIASCC[#Data],3,FALSE),VLOOKUP(MESACU[[#This Row],[PAIS]],'[1]Centros de coste'!$A$2:$D$204,3,FALSE))</f>
        <v>IBERICA IV</v>
      </c>
      <c r="Z2294" t="str">
        <f>IF(MESACU[[#This Row],[PAIS]]="ESPAÑA",VLOOKUP(MESACU[[#This Row],[PROVINCIA]],[1]!PROVINCIASCC[#Data],4,FALSE),VLOOKUP(MESACU[[#This Row],[PAIS]],'[1]Centros de coste'!$A$2:$D$204,4,FALSE))</f>
        <v>EUROPA</v>
      </c>
      <c r="AA2294" t="str">
        <f>IFERROR(LEFT(TRIM(MESACU[[#This Row],[CodigoArticulo]]),LEN(TRIM(MESACU[[#This Row],[CodigoArticulo]]))-4),"")</f>
        <v/>
      </c>
      <c r="AB2294" t="str">
        <f>IFERROR(VLOOKUP(MESACU[[#This Row],[CODIGOG]],[1]!FAMILIAS[#Data],5,FALSE),"")</f>
        <v/>
      </c>
    </row>
    <row r="2295" spans="1:28" x14ac:dyDescent="0.35">
      <c r="A2295" t="s">
        <v>28</v>
      </c>
      <c r="B2295">
        <v>663</v>
      </c>
      <c r="C2295" t="s">
        <v>29</v>
      </c>
      <c r="D2295">
        <v>2025</v>
      </c>
      <c r="E2295">
        <v>6</v>
      </c>
      <c r="F2295" t="s">
        <v>106</v>
      </c>
      <c r="G2295">
        <v>571</v>
      </c>
      <c r="H2295" t="s">
        <v>54</v>
      </c>
      <c r="I2295">
        <v>0</v>
      </c>
      <c r="J2295">
        <v>0</v>
      </c>
      <c r="K2295">
        <v>-2.76</v>
      </c>
      <c r="L2295">
        <v>0</v>
      </c>
      <c r="M2295">
        <v>0</v>
      </c>
      <c r="N2295">
        <v>0</v>
      </c>
      <c r="O2295">
        <v>0</v>
      </c>
      <c r="P2295" t="s">
        <v>106</v>
      </c>
      <c r="Q2295" t="s">
        <v>102</v>
      </c>
      <c r="R2295" t="s">
        <v>28</v>
      </c>
      <c r="S2295" t="s">
        <v>103</v>
      </c>
      <c r="T2295" t="s">
        <v>36</v>
      </c>
      <c r="U2295">
        <v>0</v>
      </c>
      <c r="V2295">
        <v>-100</v>
      </c>
      <c r="W2295">
        <v>-276</v>
      </c>
      <c r="X2295" t="str">
        <f>IF(MESACU[[#This Row],[PAIS]]="ESPAÑA",VLOOKUP(MESACU[[#This Row],[PROVINCIA]],[1]!PROVINCIASCC[#Data],2,FALSE),VLOOKUP(MESACU[[#This Row],[PAIS]],'[1]Centros de coste'!$A$2:$D$204,2,FALSE))</f>
        <v>C46 - IBERICA IV</v>
      </c>
      <c r="Y2295" t="str">
        <f>IF(MESACU[[#This Row],[PAIS]]="ESPAÑA",VLOOKUP(MESACU[[#This Row],[PROVINCIA]],[1]!PROVINCIASCC[#Data],3,FALSE),VLOOKUP(MESACU[[#This Row],[PAIS]],'[1]Centros de coste'!$A$2:$D$204,3,FALSE))</f>
        <v>IBERICA IV</v>
      </c>
      <c r="Z2295" t="str">
        <f>IF(MESACU[[#This Row],[PAIS]]="ESPAÑA",VLOOKUP(MESACU[[#This Row],[PROVINCIA]],[1]!PROVINCIASCC[#Data],4,FALSE),VLOOKUP(MESACU[[#This Row],[PAIS]],'[1]Centros de coste'!$A$2:$D$204,4,FALSE))</f>
        <v>EUROPA</v>
      </c>
      <c r="AA2295" t="str">
        <f>IFERROR(LEFT(TRIM(MESACU[[#This Row],[CodigoArticulo]]),LEN(TRIM(MESACU[[#This Row],[CodigoArticulo]]))-4),"")</f>
        <v/>
      </c>
      <c r="AB2295" t="str">
        <f>IFERROR(VLOOKUP(MESACU[[#This Row],[CODIGOG]],[1]!FAMILIAS[#Data],5,FALSE),"")</f>
        <v/>
      </c>
    </row>
    <row r="2296" spans="1:28" x14ac:dyDescent="0.35">
      <c r="A2296" t="s">
        <v>28</v>
      </c>
      <c r="B2296">
        <v>663</v>
      </c>
      <c r="C2296" t="s">
        <v>29</v>
      </c>
      <c r="D2296">
        <v>2025</v>
      </c>
      <c r="E2296">
        <v>6</v>
      </c>
      <c r="F2296" t="s">
        <v>106</v>
      </c>
      <c r="G2296">
        <v>571</v>
      </c>
      <c r="H2296" t="s">
        <v>531</v>
      </c>
      <c r="I2296">
        <v>0</v>
      </c>
      <c r="J2296">
        <v>0</v>
      </c>
      <c r="K2296">
        <v>-0.21010000000000001</v>
      </c>
      <c r="L2296">
        <v>0</v>
      </c>
      <c r="M2296">
        <v>0</v>
      </c>
      <c r="N2296">
        <v>0</v>
      </c>
      <c r="O2296">
        <v>0</v>
      </c>
      <c r="P2296" t="s">
        <v>106</v>
      </c>
      <c r="Q2296" t="s">
        <v>102</v>
      </c>
      <c r="R2296" t="s">
        <v>28</v>
      </c>
      <c r="S2296" t="s">
        <v>103</v>
      </c>
      <c r="T2296" t="s">
        <v>36</v>
      </c>
      <c r="U2296">
        <v>0</v>
      </c>
      <c r="V2296">
        <v>-1</v>
      </c>
      <c r="W2296">
        <v>-21.01</v>
      </c>
      <c r="X2296" t="str">
        <f>IF(MESACU[[#This Row],[PAIS]]="ESPAÑA",VLOOKUP(MESACU[[#This Row],[PROVINCIA]],[1]!PROVINCIASCC[#Data],2,FALSE),VLOOKUP(MESACU[[#This Row],[PAIS]],'[1]Centros de coste'!$A$2:$D$204,2,FALSE))</f>
        <v>C46 - IBERICA IV</v>
      </c>
      <c r="Y2296" t="str">
        <f>IF(MESACU[[#This Row],[PAIS]]="ESPAÑA",VLOOKUP(MESACU[[#This Row],[PROVINCIA]],[1]!PROVINCIASCC[#Data],3,FALSE),VLOOKUP(MESACU[[#This Row],[PAIS]],'[1]Centros de coste'!$A$2:$D$204,3,FALSE))</f>
        <v>IBERICA IV</v>
      </c>
      <c r="Z2296" t="str">
        <f>IF(MESACU[[#This Row],[PAIS]]="ESPAÑA",VLOOKUP(MESACU[[#This Row],[PROVINCIA]],[1]!PROVINCIASCC[#Data],4,FALSE),VLOOKUP(MESACU[[#This Row],[PAIS]],'[1]Centros de coste'!$A$2:$D$204,4,FALSE))</f>
        <v>EUROPA</v>
      </c>
      <c r="AA2296" t="str">
        <f>IFERROR(LEFT(TRIM(MESACU[[#This Row],[CodigoArticulo]]),LEN(TRIM(MESACU[[#This Row],[CodigoArticulo]]))-4),"")</f>
        <v/>
      </c>
      <c r="AB2296" t="str">
        <f>IFERROR(VLOOKUP(MESACU[[#This Row],[CODIGOG]],[1]!FAMILIAS[#Data],5,FALSE),"")</f>
        <v/>
      </c>
    </row>
    <row r="2297" spans="1:28" x14ac:dyDescent="0.35">
      <c r="A2297" t="s">
        <v>28</v>
      </c>
      <c r="B2297">
        <v>663</v>
      </c>
      <c r="C2297" t="s">
        <v>29</v>
      </c>
      <c r="D2297">
        <v>2025</v>
      </c>
      <c r="E2297">
        <v>6</v>
      </c>
      <c r="F2297" t="s">
        <v>106</v>
      </c>
      <c r="G2297">
        <v>571</v>
      </c>
      <c r="H2297" t="s">
        <v>532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 t="s">
        <v>106</v>
      </c>
      <c r="Q2297" t="s">
        <v>102</v>
      </c>
      <c r="R2297" t="s">
        <v>28</v>
      </c>
      <c r="S2297" t="s">
        <v>103</v>
      </c>
      <c r="T2297" t="s">
        <v>36</v>
      </c>
      <c r="U2297">
        <v>0</v>
      </c>
      <c r="V2297">
        <v>0</v>
      </c>
      <c r="W2297">
        <v>0</v>
      </c>
      <c r="X2297" t="str">
        <f>IF(MESACU[[#This Row],[PAIS]]="ESPAÑA",VLOOKUP(MESACU[[#This Row],[PROVINCIA]],[1]!PROVINCIASCC[#Data],2,FALSE),VLOOKUP(MESACU[[#This Row],[PAIS]],'[1]Centros de coste'!$A$2:$D$204,2,FALSE))</f>
        <v>C46 - IBERICA IV</v>
      </c>
      <c r="Y2297" t="str">
        <f>IF(MESACU[[#This Row],[PAIS]]="ESPAÑA",VLOOKUP(MESACU[[#This Row],[PROVINCIA]],[1]!PROVINCIASCC[#Data],3,FALSE),VLOOKUP(MESACU[[#This Row],[PAIS]],'[1]Centros de coste'!$A$2:$D$204,3,FALSE))</f>
        <v>IBERICA IV</v>
      </c>
      <c r="Z2297" t="str">
        <f>IF(MESACU[[#This Row],[PAIS]]="ESPAÑA",VLOOKUP(MESACU[[#This Row],[PROVINCIA]],[1]!PROVINCIASCC[#Data],4,FALSE),VLOOKUP(MESACU[[#This Row],[PAIS]],'[1]Centros de coste'!$A$2:$D$204,4,FALSE))</f>
        <v>EUROPA</v>
      </c>
      <c r="AA2297" t="str">
        <f>IFERROR(LEFT(TRIM(MESACU[[#This Row],[CodigoArticulo]]),LEN(TRIM(MESACU[[#This Row],[CodigoArticulo]]))-4),"")</f>
        <v/>
      </c>
      <c r="AB2297" t="str">
        <f>IFERROR(VLOOKUP(MESACU[[#This Row],[CODIGOG]],[1]!FAMILIAS[#Data],5,FALSE),"")</f>
        <v/>
      </c>
    </row>
    <row r="2298" spans="1:28" x14ac:dyDescent="0.35">
      <c r="A2298" t="s">
        <v>28</v>
      </c>
      <c r="B2298">
        <v>664</v>
      </c>
      <c r="C2298" t="s">
        <v>29</v>
      </c>
      <c r="D2298">
        <v>2025</v>
      </c>
      <c r="E2298">
        <v>6</v>
      </c>
      <c r="F2298" t="s">
        <v>106</v>
      </c>
      <c r="G2298">
        <v>572</v>
      </c>
      <c r="H2298" t="s">
        <v>163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 t="s">
        <v>106</v>
      </c>
      <c r="Q2298" t="s">
        <v>317</v>
      </c>
      <c r="R2298" t="s">
        <v>28</v>
      </c>
      <c r="S2298" t="s">
        <v>147</v>
      </c>
      <c r="T2298" t="s">
        <v>36</v>
      </c>
      <c r="U2298">
        <v>0</v>
      </c>
      <c r="V2298">
        <v>200</v>
      </c>
      <c r="W2298">
        <v>648</v>
      </c>
      <c r="X2298" t="str">
        <f>IF(MESACU[[#This Row],[PAIS]]="ESPAÑA",VLOOKUP(MESACU[[#This Row],[PROVINCIA]],[1]!PROVINCIASCC[#Data],2,FALSE),VLOOKUP(MESACU[[#This Row],[PAIS]],'[1]Centros de coste'!$A$2:$D$204,2,FALSE))</f>
        <v>C44 - IBERICA II</v>
      </c>
      <c r="Y2298" t="str">
        <f>IF(MESACU[[#This Row],[PAIS]]="ESPAÑA",VLOOKUP(MESACU[[#This Row],[PROVINCIA]],[1]!PROVINCIASCC[#Data],3,FALSE),VLOOKUP(MESACU[[#This Row],[PAIS]],'[1]Centros de coste'!$A$2:$D$204,3,FALSE))</f>
        <v>IBERICA II</v>
      </c>
      <c r="Z2298" t="str">
        <f>IF(MESACU[[#This Row],[PAIS]]="ESPAÑA",VLOOKUP(MESACU[[#This Row],[PROVINCIA]],[1]!PROVINCIASCC[#Data],4,FALSE),VLOOKUP(MESACU[[#This Row],[PAIS]],'[1]Centros de coste'!$A$2:$D$204,4,FALSE))</f>
        <v>EUROPA</v>
      </c>
      <c r="AA2298" t="str">
        <f>IFERROR(LEFT(TRIM(MESACU[[#This Row],[CodigoArticulo]]),LEN(TRIM(MESACU[[#This Row],[CodigoArticulo]]))-4),"")</f>
        <v/>
      </c>
      <c r="AB2298" t="str">
        <f>IFERROR(VLOOKUP(MESACU[[#This Row],[CODIGOG]],[1]!FAMILIAS[#Data],5,FALSE),"")</f>
        <v/>
      </c>
    </row>
    <row r="2299" spans="1:28" x14ac:dyDescent="0.35">
      <c r="A2299" t="s">
        <v>28</v>
      </c>
      <c r="B2299">
        <v>664</v>
      </c>
      <c r="C2299" t="s">
        <v>29</v>
      </c>
      <c r="D2299">
        <v>2025</v>
      </c>
      <c r="E2299">
        <v>6</v>
      </c>
      <c r="F2299" t="s">
        <v>106</v>
      </c>
      <c r="G2299">
        <v>572</v>
      </c>
      <c r="H2299" t="s">
        <v>159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 t="s">
        <v>106</v>
      </c>
      <c r="Q2299" t="s">
        <v>317</v>
      </c>
      <c r="R2299" t="s">
        <v>28</v>
      </c>
      <c r="S2299" t="s">
        <v>147</v>
      </c>
      <c r="T2299" t="s">
        <v>36</v>
      </c>
      <c r="U2299">
        <v>0</v>
      </c>
      <c r="V2299">
        <v>320</v>
      </c>
      <c r="W2299">
        <v>928</v>
      </c>
      <c r="X2299" t="str">
        <f>IF(MESACU[[#This Row],[PAIS]]="ESPAÑA",VLOOKUP(MESACU[[#This Row],[PROVINCIA]],[1]!PROVINCIASCC[#Data],2,FALSE),VLOOKUP(MESACU[[#This Row],[PAIS]],'[1]Centros de coste'!$A$2:$D$204,2,FALSE))</f>
        <v>C44 - IBERICA II</v>
      </c>
      <c r="Y2299" t="str">
        <f>IF(MESACU[[#This Row],[PAIS]]="ESPAÑA",VLOOKUP(MESACU[[#This Row],[PROVINCIA]],[1]!PROVINCIASCC[#Data],3,FALSE),VLOOKUP(MESACU[[#This Row],[PAIS]],'[1]Centros de coste'!$A$2:$D$204,3,FALSE))</f>
        <v>IBERICA II</v>
      </c>
      <c r="Z2299" t="str">
        <f>IF(MESACU[[#This Row],[PAIS]]="ESPAÑA",VLOOKUP(MESACU[[#This Row],[PROVINCIA]],[1]!PROVINCIASCC[#Data],4,FALSE),VLOOKUP(MESACU[[#This Row],[PAIS]],'[1]Centros de coste'!$A$2:$D$204,4,FALSE))</f>
        <v>EUROPA</v>
      </c>
      <c r="AA2299" t="str">
        <f>IFERROR(LEFT(TRIM(MESACU[[#This Row],[CodigoArticulo]]),LEN(TRIM(MESACU[[#This Row],[CodigoArticulo]]))-4),"")</f>
        <v/>
      </c>
      <c r="AB2299" t="str">
        <f>IFERROR(VLOOKUP(MESACU[[#This Row],[CODIGOG]],[1]!FAMILIAS[#Data],5,FALSE),"")</f>
        <v/>
      </c>
    </row>
    <row r="2300" spans="1:28" x14ac:dyDescent="0.35">
      <c r="A2300" t="s">
        <v>28</v>
      </c>
      <c r="B2300">
        <v>664</v>
      </c>
      <c r="C2300" t="s">
        <v>29</v>
      </c>
      <c r="D2300">
        <v>2025</v>
      </c>
      <c r="E2300">
        <v>6</v>
      </c>
      <c r="F2300" t="s">
        <v>106</v>
      </c>
      <c r="G2300">
        <v>572</v>
      </c>
      <c r="H2300" t="s">
        <v>165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 t="s">
        <v>106</v>
      </c>
      <c r="Q2300" t="s">
        <v>317</v>
      </c>
      <c r="R2300" t="s">
        <v>28</v>
      </c>
      <c r="S2300" t="s">
        <v>147</v>
      </c>
      <c r="T2300" t="s">
        <v>36</v>
      </c>
      <c r="U2300">
        <v>0</v>
      </c>
      <c r="V2300">
        <v>100</v>
      </c>
      <c r="W2300">
        <v>177</v>
      </c>
      <c r="X2300" t="str">
        <f>IF(MESACU[[#This Row],[PAIS]]="ESPAÑA",VLOOKUP(MESACU[[#This Row],[PROVINCIA]],[1]!PROVINCIASCC[#Data],2,FALSE),VLOOKUP(MESACU[[#This Row],[PAIS]],'[1]Centros de coste'!$A$2:$D$204,2,FALSE))</f>
        <v>C44 - IBERICA II</v>
      </c>
      <c r="Y2300" t="str">
        <f>IF(MESACU[[#This Row],[PAIS]]="ESPAÑA",VLOOKUP(MESACU[[#This Row],[PROVINCIA]],[1]!PROVINCIASCC[#Data],3,FALSE),VLOOKUP(MESACU[[#This Row],[PAIS]],'[1]Centros de coste'!$A$2:$D$204,3,FALSE))</f>
        <v>IBERICA II</v>
      </c>
      <c r="Z2300" t="str">
        <f>IF(MESACU[[#This Row],[PAIS]]="ESPAÑA",VLOOKUP(MESACU[[#This Row],[PROVINCIA]],[1]!PROVINCIASCC[#Data],4,FALSE),VLOOKUP(MESACU[[#This Row],[PAIS]],'[1]Centros de coste'!$A$2:$D$204,4,FALSE))</f>
        <v>EUROPA</v>
      </c>
      <c r="AA2300" t="str">
        <f>IFERROR(LEFT(TRIM(MESACU[[#This Row],[CodigoArticulo]]),LEN(TRIM(MESACU[[#This Row],[CodigoArticulo]]))-4),"")</f>
        <v/>
      </c>
      <c r="AB2300" t="str">
        <f>IFERROR(VLOOKUP(MESACU[[#This Row],[CODIGOG]],[1]!FAMILIAS[#Data],5,FALSE),"")</f>
        <v/>
      </c>
    </row>
    <row r="2301" spans="1:28" x14ac:dyDescent="0.35">
      <c r="A2301" t="s">
        <v>28</v>
      </c>
      <c r="B2301">
        <v>664</v>
      </c>
      <c r="C2301" t="s">
        <v>29</v>
      </c>
      <c r="D2301">
        <v>2025</v>
      </c>
      <c r="E2301">
        <v>6</v>
      </c>
      <c r="F2301" t="s">
        <v>106</v>
      </c>
      <c r="G2301">
        <v>572</v>
      </c>
      <c r="H2301" t="s">
        <v>530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 t="s">
        <v>106</v>
      </c>
      <c r="Q2301" t="s">
        <v>317</v>
      </c>
      <c r="R2301" t="s">
        <v>28</v>
      </c>
      <c r="S2301" t="s">
        <v>147</v>
      </c>
      <c r="T2301" t="s">
        <v>36</v>
      </c>
      <c r="U2301">
        <v>0</v>
      </c>
      <c r="V2301">
        <v>40</v>
      </c>
      <c r="W2301">
        <v>200</v>
      </c>
      <c r="X2301" t="str">
        <f>IF(MESACU[[#This Row],[PAIS]]="ESPAÑA",VLOOKUP(MESACU[[#This Row],[PROVINCIA]],[1]!PROVINCIASCC[#Data],2,FALSE),VLOOKUP(MESACU[[#This Row],[PAIS]],'[1]Centros de coste'!$A$2:$D$204,2,FALSE))</f>
        <v>C44 - IBERICA II</v>
      </c>
      <c r="Y2301" t="str">
        <f>IF(MESACU[[#This Row],[PAIS]]="ESPAÑA",VLOOKUP(MESACU[[#This Row],[PROVINCIA]],[1]!PROVINCIASCC[#Data],3,FALSE),VLOOKUP(MESACU[[#This Row],[PAIS]],'[1]Centros de coste'!$A$2:$D$204,3,FALSE))</f>
        <v>IBERICA II</v>
      </c>
      <c r="Z2301" t="str">
        <f>IF(MESACU[[#This Row],[PAIS]]="ESPAÑA",VLOOKUP(MESACU[[#This Row],[PROVINCIA]],[1]!PROVINCIASCC[#Data],4,FALSE),VLOOKUP(MESACU[[#This Row],[PAIS]],'[1]Centros de coste'!$A$2:$D$204,4,FALSE))</f>
        <v>EUROPA</v>
      </c>
      <c r="AA2301" t="str">
        <f>IFERROR(LEFT(TRIM(MESACU[[#This Row],[CodigoArticulo]]),LEN(TRIM(MESACU[[#This Row],[CodigoArticulo]]))-4),"")</f>
        <v/>
      </c>
      <c r="AB2301" t="str">
        <f>IFERROR(VLOOKUP(MESACU[[#This Row],[CODIGOG]],[1]!FAMILIAS[#Data],5,FALSE),"")</f>
        <v/>
      </c>
    </row>
    <row r="2302" spans="1:28" x14ac:dyDescent="0.35">
      <c r="A2302" t="s">
        <v>28</v>
      </c>
      <c r="B2302">
        <v>664</v>
      </c>
      <c r="C2302" t="s">
        <v>29</v>
      </c>
      <c r="D2302">
        <v>2025</v>
      </c>
      <c r="E2302">
        <v>6</v>
      </c>
      <c r="F2302" t="s">
        <v>106</v>
      </c>
      <c r="G2302">
        <v>572</v>
      </c>
      <c r="H2302" t="s">
        <v>214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 t="s">
        <v>106</v>
      </c>
      <c r="Q2302" t="s">
        <v>317</v>
      </c>
      <c r="R2302" t="s">
        <v>28</v>
      </c>
      <c r="S2302" t="s">
        <v>147</v>
      </c>
      <c r="T2302" t="s">
        <v>36</v>
      </c>
      <c r="U2302">
        <v>0</v>
      </c>
      <c r="V2302">
        <v>100</v>
      </c>
      <c r="W2302">
        <v>473</v>
      </c>
      <c r="X2302" t="str">
        <f>IF(MESACU[[#This Row],[PAIS]]="ESPAÑA",VLOOKUP(MESACU[[#This Row],[PROVINCIA]],[1]!PROVINCIASCC[#Data],2,FALSE),VLOOKUP(MESACU[[#This Row],[PAIS]],'[1]Centros de coste'!$A$2:$D$204,2,FALSE))</f>
        <v>C44 - IBERICA II</v>
      </c>
      <c r="Y2302" t="str">
        <f>IF(MESACU[[#This Row],[PAIS]]="ESPAÑA",VLOOKUP(MESACU[[#This Row],[PROVINCIA]],[1]!PROVINCIASCC[#Data],3,FALSE),VLOOKUP(MESACU[[#This Row],[PAIS]],'[1]Centros de coste'!$A$2:$D$204,3,FALSE))</f>
        <v>IBERICA II</v>
      </c>
      <c r="Z2302" t="str">
        <f>IF(MESACU[[#This Row],[PAIS]]="ESPAÑA",VLOOKUP(MESACU[[#This Row],[PROVINCIA]],[1]!PROVINCIASCC[#Data],4,FALSE),VLOOKUP(MESACU[[#This Row],[PAIS]],'[1]Centros de coste'!$A$2:$D$204,4,FALSE))</f>
        <v>EUROPA</v>
      </c>
      <c r="AA2302" t="str">
        <f>IFERROR(LEFT(TRIM(MESACU[[#This Row],[CodigoArticulo]]),LEN(TRIM(MESACU[[#This Row],[CodigoArticulo]]))-4),"")</f>
        <v/>
      </c>
      <c r="AB2302" t="str">
        <f>IFERROR(VLOOKUP(MESACU[[#This Row],[CODIGOG]],[1]!FAMILIAS[#Data],5,FALSE),"")</f>
        <v/>
      </c>
    </row>
    <row r="2303" spans="1:28" x14ac:dyDescent="0.35">
      <c r="A2303" t="s">
        <v>28</v>
      </c>
      <c r="B2303">
        <v>664</v>
      </c>
      <c r="C2303" t="s">
        <v>29</v>
      </c>
      <c r="D2303">
        <v>2025</v>
      </c>
      <c r="E2303">
        <v>6</v>
      </c>
      <c r="F2303" t="s">
        <v>106</v>
      </c>
      <c r="G2303">
        <v>572</v>
      </c>
      <c r="H2303" t="s">
        <v>54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 t="s">
        <v>106</v>
      </c>
      <c r="Q2303" t="s">
        <v>317</v>
      </c>
      <c r="R2303" t="s">
        <v>28</v>
      </c>
      <c r="S2303" t="s">
        <v>147</v>
      </c>
      <c r="T2303" t="s">
        <v>36</v>
      </c>
      <c r="U2303">
        <v>0</v>
      </c>
      <c r="V2303">
        <v>100</v>
      </c>
      <c r="W2303">
        <v>276</v>
      </c>
      <c r="X2303" t="str">
        <f>IF(MESACU[[#This Row],[PAIS]]="ESPAÑA",VLOOKUP(MESACU[[#This Row],[PROVINCIA]],[1]!PROVINCIASCC[#Data],2,FALSE),VLOOKUP(MESACU[[#This Row],[PAIS]],'[1]Centros de coste'!$A$2:$D$204,2,FALSE))</f>
        <v>C44 - IBERICA II</v>
      </c>
      <c r="Y2303" t="str">
        <f>IF(MESACU[[#This Row],[PAIS]]="ESPAÑA",VLOOKUP(MESACU[[#This Row],[PROVINCIA]],[1]!PROVINCIASCC[#Data],3,FALSE),VLOOKUP(MESACU[[#This Row],[PAIS]],'[1]Centros de coste'!$A$2:$D$204,3,FALSE))</f>
        <v>IBERICA II</v>
      </c>
      <c r="Z2303" t="str">
        <f>IF(MESACU[[#This Row],[PAIS]]="ESPAÑA",VLOOKUP(MESACU[[#This Row],[PROVINCIA]],[1]!PROVINCIASCC[#Data],4,FALSE),VLOOKUP(MESACU[[#This Row],[PAIS]],'[1]Centros de coste'!$A$2:$D$204,4,FALSE))</f>
        <v>EUROPA</v>
      </c>
      <c r="AA2303" t="str">
        <f>IFERROR(LEFT(TRIM(MESACU[[#This Row],[CodigoArticulo]]),LEN(TRIM(MESACU[[#This Row],[CodigoArticulo]]))-4),"")</f>
        <v/>
      </c>
      <c r="AB2303" t="str">
        <f>IFERROR(VLOOKUP(MESACU[[#This Row],[CODIGOG]],[1]!FAMILIAS[#Data],5,FALSE),"")</f>
        <v/>
      </c>
    </row>
    <row r="2304" spans="1:28" x14ac:dyDescent="0.35">
      <c r="A2304" t="s">
        <v>28</v>
      </c>
      <c r="B2304">
        <v>664</v>
      </c>
      <c r="C2304" t="s">
        <v>29</v>
      </c>
      <c r="D2304">
        <v>2025</v>
      </c>
      <c r="E2304">
        <v>6</v>
      </c>
      <c r="F2304" t="s">
        <v>106</v>
      </c>
      <c r="G2304">
        <v>572</v>
      </c>
      <c r="H2304" t="s">
        <v>264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 t="s">
        <v>106</v>
      </c>
      <c r="Q2304" t="s">
        <v>317</v>
      </c>
      <c r="R2304" t="s">
        <v>28</v>
      </c>
      <c r="S2304" t="s">
        <v>147</v>
      </c>
      <c r="T2304" t="s">
        <v>36</v>
      </c>
      <c r="U2304">
        <v>0</v>
      </c>
      <c r="V2304">
        <v>1</v>
      </c>
      <c r="W2304">
        <v>21.01</v>
      </c>
      <c r="X2304" t="str">
        <f>IF(MESACU[[#This Row],[PAIS]]="ESPAÑA",VLOOKUP(MESACU[[#This Row],[PROVINCIA]],[1]!PROVINCIASCC[#Data],2,FALSE),VLOOKUP(MESACU[[#This Row],[PAIS]],'[1]Centros de coste'!$A$2:$D$204,2,FALSE))</f>
        <v>C44 - IBERICA II</v>
      </c>
      <c r="Y2304" t="str">
        <f>IF(MESACU[[#This Row],[PAIS]]="ESPAÑA",VLOOKUP(MESACU[[#This Row],[PROVINCIA]],[1]!PROVINCIASCC[#Data],3,FALSE),VLOOKUP(MESACU[[#This Row],[PAIS]],'[1]Centros de coste'!$A$2:$D$204,3,FALSE))</f>
        <v>IBERICA II</v>
      </c>
      <c r="Z2304" t="str">
        <f>IF(MESACU[[#This Row],[PAIS]]="ESPAÑA",VLOOKUP(MESACU[[#This Row],[PROVINCIA]],[1]!PROVINCIASCC[#Data],4,FALSE),VLOOKUP(MESACU[[#This Row],[PAIS]],'[1]Centros de coste'!$A$2:$D$204,4,FALSE))</f>
        <v>EUROPA</v>
      </c>
      <c r="AA2304" t="str">
        <f>IFERROR(LEFT(TRIM(MESACU[[#This Row],[CodigoArticulo]]),LEN(TRIM(MESACU[[#This Row],[CodigoArticulo]]))-4),"")</f>
        <v/>
      </c>
      <c r="AB2304" t="str">
        <f>IFERROR(VLOOKUP(MESACU[[#This Row],[CODIGOG]],[1]!FAMILIAS[#Data],5,FALSE),"")</f>
        <v/>
      </c>
    </row>
    <row r="2305" spans="1:28" x14ac:dyDescent="0.35">
      <c r="A2305" t="s">
        <v>28</v>
      </c>
      <c r="B2305">
        <v>664</v>
      </c>
      <c r="C2305" t="s">
        <v>29</v>
      </c>
      <c r="D2305">
        <v>2025</v>
      </c>
      <c r="E2305">
        <v>6</v>
      </c>
      <c r="F2305" t="s">
        <v>106</v>
      </c>
      <c r="G2305">
        <v>572</v>
      </c>
      <c r="H2305" t="s">
        <v>533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 t="s">
        <v>106</v>
      </c>
      <c r="Q2305" t="s">
        <v>317</v>
      </c>
      <c r="R2305" t="s">
        <v>28</v>
      </c>
      <c r="S2305" t="s">
        <v>147</v>
      </c>
      <c r="T2305" t="s">
        <v>36</v>
      </c>
      <c r="U2305">
        <v>0</v>
      </c>
      <c r="V2305">
        <v>0</v>
      </c>
      <c r="W2305">
        <v>0</v>
      </c>
      <c r="X2305" t="str">
        <f>IF(MESACU[[#This Row],[PAIS]]="ESPAÑA",VLOOKUP(MESACU[[#This Row],[PROVINCIA]],[1]!PROVINCIASCC[#Data],2,FALSE),VLOOKUP(MESACU[[#This Row],[PAIS]],'[1]Centros de coste'!$A$2:$D$204,2,FALSE))</f>
        <v>C44 - IBERICA II</v>
      </c>
      <c r="Y2305" t="str">
        <f>IF(MESACU[[#This Row],[PAIS]]="ESPAÑA",VLOOKUP(MESACU[[#This Row],[PROVINCIA]],[1]!PROVINCIASCC[#Data],3,FALSE),VLOOKUP(MESACU[[#This Row],[PAIS]],'[1]Centros de coste'!$A$2:$D$204,3,FALSE))</f>
        <v>IBERICA II</v>
      </c>
      <c r="Z2305" t="str">
        <f>IF(MESACU[[#This Row],[PAIS]]="ESPAÑA",VLOOKUP(MESACU[[#This Row],[PROVINCIA]],[1]!PROVINCIASCC[#Data],4,FALSE),VLOOKUP(MESACU[[#This Row],[PAIS]],'[1]Centros de coste'!$A$2:$D$204,4,FALSE))</f>
        <v>EUROPA</v>
      </c>
      <c r="AA2305" t="str">
        <f>IFERROR(LEFT(TRIM(MESACU[[#This Row],[CodigoArticulo]]),LEN(TRIM(MESACU[[#This Row],[CodigoArticulo]]))-4),"")</f>
        <v/>
      </c>
      <c r="AB2305" t="str">
        <f>IFERROR(VLOOKUP(MESACU[[#This Row],[CODIGOG]],[1]!FAMILIAS[#Data],5,FALSE),"")</f>
        <v/>
      </c>
    </row>
    <row r="2306" spans="1:28" x14ac:dyDescent="0.35">
      <c r="A2306" t="s">
        <v>28</v>
      </c>
      <c r="B2306">
        <v>665</v>
      </c>
      <c r="C2306" t="s">
        <v>29</v>
      </c>
      <c r="D2306">
        <v>2025</v>
      </c>
      <c r="E2306">
        <v>7</v>
      </c>
      <c r="F2306" t="s">
        <v>158</v>
      </c>
      <c r="G2306">
        <v>573</v>
      </c>
      <c r="H2306" t="s">
        <v>159</v>
      </c>
      <c r="I2306">
        <v>60.1</v>
      </c>
      <c r="J2306">
        <v>0</v>
      </c>
      <c r="K2306">
        <v>19.431000000000001</v>
      </c>
      <c r="L2306">
        <v>0</v>
      </c>
      <c r="M2306">
        <v>0</v>
      </c>
      <c r="N2306">
        <v>0</v>
      </c>
      <c r="O2306">
        <v>15.52</v>
      </c>
      <c r="P2306" t="s">
        <v>160</v>
      </c>
      <c r="Q2306" t="s">
        <v>33</v>
      </c>
      <c r="R2306" t="s">
        <v>34</v>
      </c>
      <c r="S2306" t="s">
        <v>35</v>
      </c>
      <c r="T2306" t="s">
        <v>36</v>
      </c>
      <c r="U2306">
        <v>0</v>
      </c>
      <c r="V2306">
        <v>640</v>
      </c>
      <c r="W2306">
        <v>2003.2</v>
      </c>
      <c r="X2306" t="str">
        <f>IF(MESACU[[#This Row],[PAIS]]="ESPAÑA",VLOOKUP(MESACU[[#This Row],[PROVINCIA]],[1]!PROVINCIASCC[#Data],2,FALSE),VLOOKUP(MESACU[[#This Row],[PAIS]],'[1]Centros de coste'!$A$2:$D$204,2,FALSE))</f>
        <v>C46 - IBERICA IV</v>
      </c>
      <c r="Y2306" t="str">
        <f>IF(MESACU[[#This Row],[PAIS]]="ESPAÑA",VLOOKUP(MESACU[[#This Row],[PROVINCIA]],[1]!PROVINCIASCC[#Data],3,FALSE),VLOOKUP(MESACU[[#This Row],[PAIS]],'[1]Centros de coste'!$A$2:$D$204,3,FALSE))</f>
        <v>IBERICA IV</v>
      </c>
      <c r="Z2306" t="str">
        <f>IF(MESACU[[#This Row],[PAIS]]="ESPAÑA",VLOOKUP(MESACU[[#This Row],[PROVINCIA]],[1]!PROVINCIASCC[#Data],4,FALSE),VLOOKUP(MESACU[[#This Row],[PAIS]],'[1]Centros de coste'!$A$2:$D$204,4,FALSE))</f>
        <v>EUROPA</v>
      </c>
      <c r="AA2306" t="str">
        <f>IFERROR(LEFT(TRIM(MESACU[[#This Row],[CodigoArticulo]]),LEN(TRIM(MESACU[[#This Row],[CodigoArticulo]]))-4),"")</f>
        <v>PT</v>
      </c>
      <c r="AB2306" t="str">
        <f>IFERROR(VLOOKUP(MESACU[[#This Row],[CODIGOG]],[1]!FAMILIAS[#Data],5,FALSE),"")</f>
        <v>BIOFERTILIZERS</v>
      </c>
    </row>
    <row r="2307" spans="1:28" x14ac:dyDescent="0.35">
      <c r="A2307" t="s">
        <v>28</v>
      </c>
      <c r="B2307">
        <v>665</v>
      </c>
      <c r="C2307" t="s">
        <v>29</v>
      </c>
      <c r="D2307">
        <v>2025</v>
      </c>
      <c r="E2307">
        <v>7</v>
      </c>
      <c r="F2307" t="s">
        <v>30</v>
      </c>
      <c r="G2307">
        <v>573</v>
      </c>
      <c r="H2307" t="s">
        <v>31</v>
      </c>
      <c r="I2307">
        <v>138.72</v>
      </c>
      <c r="J2307">
        <v>0</v>
      </c>
      <c r="K2307">
        <v>44.852800000000002</v>
      </c>
      <c r="L2307">
        <v>0</v>
      </c>
      <c r="M2307">
        <v>0</v>
      </c>
      <c r="N2307">
        <v>0</v>
      </c>
      <c r="O2307">
        <v>31.03</v>
      </c>
      <c r="P2307" t="s">
        <v>32</v>
      </c>
      <c r="Q2307" t="s">
        <v>33</v>
      </c>
      <c r="R2307" t="s">
        <v>34</v>
      </c>
      <c r="S2307" t="s">
        <v>35</v>
      </c>
      <c r="T2307" t="s">
        <v>36</v>
      </c>
      <c r="U2307">
        <v>0</v>
      </c>
      <c r="V2307">
        <v>1600</v>
      </c>
      <c r="W2307">
        <v>4624</v>
      </c>
      <c r="X2307" t="str">
        <f>IF(MESACU[[#This Row],[PAIS]]="ESPAÑA",VLOOKUP(MESACU[[#This Row],[PROVINCIA]],[1]!PROVINCIASCC[#Data],2,FALSE),VLOOKUP(MESACU[[#This Row],[PAIS]],'[1]Centros de coste'!$A$2:$D$204,2,FALSE))</f>
        <v>C46 - IBERICA IV</v>
      </c>
      <c r="Y2307" t="str">
        <f>IF(MESACU[[#This Row],[PAIS]]="ESPAÑA",VLOOKUP(MESACU[[#This Row],[PROVINCIA]],[1]!PROVINCIASCC[#Data],3,FALSE),VLOOKUP(MESACU[[#This Row],[PAIS]],'[1]Centros de coste'!$A$2:$D$204,3,FALSE))</f>
        <v>IBERICA IV</v>
      </c>
      <c r="Z2307" t="str">
        <f>IF(MESACU[[#This Row],[PAIS]]="ESPAÑA",VLOOKUP(MESACU[[#This Row],[PROVINCIA]],[1]!PROVINCIASCC[#Data],4,FALSE),VLOOKUP(MESACU[[#This Row],[PAIS]],'[1]Centros de coste'!$A$2:$D$204,4,FALSE))</f>
        <v>EUROPA</v>
      </c>
      <c r="AA2307" t="str">
        <f>IFERROR(LEFT(TRIM(MESACU[[#This Row],[CodigoArticulo]]),LEN(TRIM(MESACU[[#This Row],[CodigoArticulo]]))-4),"")</f>
        <v>AGXK</v>
      </c>
      <c r="AB2307" t="str">
        <f>IFERROR(VLOOKUP(MESACU[[#This Row],[CODIGOG]],[1]!FAMILIAS[#Data],5,FALSE),"")</f>
        <v>BIOFERTILIZERS</v>
      </c>
    </row>
    <row r="2308" spans="1:28" x14ac:dyDescent="0.35">
      <c r="A2308" t="s">
        <v>28</v>
      </c>
      <c r="B2308">
        <v>665</v>
      </c>
      <c r="C2308" t="s">
        <v>29</v>
      </c>
      <c r="D2308">
        <v>2025</v>
      </c>
      <c r="E2308">
        <v>7</v>
      </c>
      <c r="F2308" t="s">
        <v>92</v>
      </c>
      <c r="G2308">
        <v>573</v>
      </c>
      <c r="H2308" t="s">
        <v>93</v>
      </c>
      <c r="I2308">
        <v>43.39</v>
      </c>
      <c r="J2308">
        <v>0</v>
      </c>
      <c r="K2308">
        <v>14.030099999999999</v>
      </c>
      <c r="L2308">
        <v>0</v>
      </c>
      <c r="M2308">
        <v>0</v>
      </c>
      <c r="N2308">
        <v>0</v>
      </c>
      <c r="O2308">
        <v>15.52</v>
      </c>
      <c r="P2308" t="s">
        <v>92</v>
      </c>
      <c r="Q2308" t="s">
        <v>33</v>
      </c>
      <c r="R2308" t="s">
        <v>34</v>
      </c>
      <c r="S2308" t="s">
        <v>35</v>
      </c>
      <c r="T2308" t="s">
        <v>36</v>
      </c>
      <c r="U2308">
        <v>0</v>
      </c>
      <c r="V2308">
        <v>640</v>
      </c>
      <c r="W2308">
        <v>1446.4</v>
      </c>
      <c r="X2308" t="str">
        <f>IF(MESACU[[#This Row],[PAIS]]="ESPAÑA",VLOOKUP(MESACU[[#This Row],[PROVINCIA]],[1]!PROVINCIASCC[#Data],2,FALSE),VLOOKUP(MESACU[[#This Row],[PAIS]],'[1]Centros de coste'!$A$2:$D$204,2,FALSE))</f>
        <v>C46 - IBERICA IV</v>
      </c>
      <c r="Y2308" t="str">
        <f>IF(MESACU[[#This Row],[PAIS]]="ESPAÑA",VLOOKUP(MESACU[[#This Row],[PROVINCIA]],[1]!PROVINCIASCC[#Data],3,FALSE),VLOOKUP(MESACU[[#This Row],[PAIS]],'[1]Centros de coste'!$A$2:$D$204,3,FALSE))</f>
        <v>IBERICA IV</v>
      </c>
      <c r="Z2308" t="str">
        <f>IF(MESACU[[#This Row],[PAIS]]="ESPAÑA",VLOOKUP(MESACU[[#This Row],[PROVINCIA]],[1]!PROVINCIASCC[#Data],4,FALSE),VLOOKUP(MESACU[[#This Row],[PAIS]],'[1]Centros de coste'!$A$2:$D$204,4,FALSE))</f>
        <v>EUROPA</v>
      </c>
      <c r="AA2308" t="str">
        <f>IFERROR(LEFT(TRIM(MESACU[[#This Row],[CodigoArticulo]]),LEN(TRIM(MESACU[[#This Row],[CodigoArticulo]]))-4),"")</f>
        <v>BIO</v>
      </c>
      <c r="AB2308" t="str">
        <f>IFERROR(VLOOKUP(MESACU[[#This Row],[CODIGOG]],[1]!FAMILIAS[#Data],5,FALSE),"")</f>
        <v>BIOSTIMULANTS</v>
      </c>
    </row>
    <row r="2309" spans="1:28" x14ac:dyDescent="0.35">
      <c r="A2309" t="s">
        <v>28</v>
      </c>
      <c r="B2309">
        <v>665</v>
      </c>
      <c r="C2309" t="s">
        <v>29</v>
      </c>
      <c r="D2309">
        <v>2025</v>
      </c>
      <c r="E2309">
        <v>7</v>
      </c>
      <c r="F2309" t="s">
        <v>43</v>
      </c>
      <c r="G2309">
        <v>573</v>
      </c>
      <c r="H2309" t="s">
        <v>44</v>
      </c>
      <c r="I2309">
        <v>8.59</v>
      </c>
      <c r="J2309">
        <v>0</v>
      </c>
      <c r="K2309">
        <v>2.7780999999999998</v>
      </c>
      <c r="L2309">
        <v>0</v>
      </c>
      <c r="M2309">
        <v>0</v>
      </c>
      <c r="N2309">
        <v>0</v>
      </c>
      <c r="O2309">
        <v>2.2200000000000002</v>
      </c>
      <c r="P2309" t="s">
        <v>45</v>
      </c>
      <c r="Q2309" t="s">
        <v>33</v>
      </c>
      <c r="R2309" t="s">
        <v>34</v>
      </c>
      <c r="S2309" t="s">
        <v>35</v>
      </c>
      <c r="T2309" t="s">
        <v>36</v>
      </c>
      <c r="U2309">
        <v>0</v>
      </c>
      <c r="V2309">
        <v>80</v>
      </c>
      <c r="W2309">
        <v>286.39999999999998</v>
      </c>
      <c r="X2309" t="str">
        <f>IF(MESACU[[#This Row],[PAIS]]="ESPAÑA",VLOOKUP(MESACU[[#This Row],[PROVINCIA]],[1]!PROVINCIASCC[#Data],2,FALSE),VLOOKUP(MESACU[[#This Row],[PAIS]],'[1]Centros de coste'!$A$2:$D$204,2,FALSE))</f>
        <v>C46 - IBERICA IV</v>
      </c>
      <c r="Y2309" t="str">
        <f>IF(MESACU[[#This Row],[PAIS]]="ESPAÑA",VLOOKUP(MESACU[[#This Row],[PROVINCIA]],[1]!PROVINCIASCC[#Data],3,FALSE),VLOOKUP(MESACU[[#This Row],[PAIS]],'[1]Centros de coste'!$A$2:$D$204,3,FALSE))</f>
        <v>IBERICA IV</v>
      </c>
      <c r="Z2309" t="str">
        <f>IF(MESACU[[#This Row],[PAIS]]="ESPAÑA",VLOOKUP(MESACU[[#This Row],[PROVINCIA]],[1]!PROVINCIASCC[#Data],4,FALSE),VLOOKUP(MESACU[[#This Row],[PAIS]],'[1]Centros de coste'!$A$2:$D$204,4,FALSE))</f>
        <v>EUROPA</v>
      </c>
      <c r="AA2309" t="str">
        <f>IFERROR(LEFT(TRIM(MESACU[[#This Row],[CodigoArticulo]]),LEN(TRIM(MESACU[[#This Row],[CodigoArticulo]]))-4),"")</f>
        <v>PHD</v>
      </c>
      <c r="AB2309" t="str">
        <f>IFERROR(VLOOKUP(MESACU[[#This Row],[CODIGOG]],[1]!FAMILIAS[#Data],5,FALSE),"")</f>
        <v>BIOCONTROL</v>
      </c>
    </row>
    <row r="2310" spans="1:28" x14ac:dyDescent="0.35">
      <c r="A2310" t="s">
        <v>28</v>
      </c>
      <c r="B2310">
        <v>665</v>
      </c>
      <c r="C2310" t="s">
        <v>29</v>
      </c>
      <c r="D2310">
        <v>2025</v>
      </c>
      <c r="E2310">
        <v>7</v>
      </c>
      <c r="F2310" t="s">
        <v>104</v>
      </c>
      <c r="G2310">
        <v>573</v>
      </c>
      <c r="H2310" t="s">
        <v>105</v>
      </c>
      <c r="I2310">
        <v>3.98</v>
      </c>
      <c r="J2310">
        <v>0</v>
      </c>
      <c r="K2310">
        <v>1.2882</v>
      </c>
      <c r="L2310">
        <v>0</v>
      </c>
      <c r="M2310">
        <v>0</v>
      </c>
      <c r="N2310">
        <v>0</v>
      </c>
      <c r="O2310">
        <v>0.97</v>
      </c>
      <c r="P2310" t="s">
        <v>104</v>
      </c>
      <c r="Q2310" t="s">
        <v>33</v>
      </c>
      <c r="R2310" t="s">
        <v>34</v>
      </c>
      <c r="S2310" t="s">
        <v>35</v>
      </c>
      <c r="T2310" t="s">
        <v>36</v>
      </c>
      <c r="U2310">
        <v>0</v>
      </c>
      <c r="V2310">
        <v>40</v>
      </c>
      <c r="W2310">
        <v>132.80000000000001</v>
      </c>
      <c r="X2310" t="str">
        <f>IF(MESACU[[#This Row],[PAIS]]="ESPAÑA",VLOOKUP(MESACU[[#This Row],[PROVINCIA]],[1]!PROVINCIASCC[#Data],2,FALSE),VLOOKUP(MESACU[[#This Row],[PAIS]],'[1]Centros de coste'!$A$2:$D$204,2,FALSE))</f>
        <v>C46 - IBERICA IV</v>
      </c>
      <c r="Y2310" t="str">
        <f>IF(MESACU[[#This Row],[PAIS]]="ESPAÑA",VLOOKUP(MESACU[[#This Row],[PROVINCIA]],[1]!PROVINCIASCC[#Data],3,FALSE),VLOOKUP(MESACU[[#This Row],[PAIS]],'[1]Centros de coste'!$A$2:$D$204,3,FALSE))</f>
        <v>IBERICA IV</v>
      </c>
      <c r="Z2310" t="str">
        <f>IF(MESACU[[#This Row],[PAIS]]="ESPAÑA",VLOOKUP(MESACU[[#This Row],[PROVINCIA]],[1]!PROVINCIASCC[#Data],4,FALSE),VLOOKUP(MESACU[[#This Row],[PAIS]],'[1]Centros de coste'!$A$2:$D$204,4,FALSE))</f>
        <v>EUROPA</v>
      </c>
      <c r="AA2310" t="str">
        <f>IFERROR(LEFT(TRIM(MESACU[[#This Row],[CodigoArticulo]]),LEN(TRIM(MESACU[[#This Row],[CodigoArticulo]]))-4),"")</f>
        <v>PHD</v>
      </c>
      <c r="AB2310" t="str">
        <f>IFERROR(VLOOKUP(MESACU[[#This Row],[CODIGOG]],[1]!FAMILIAS[#Data],5,FALSE),"")</f>
        <v>BIOCONTROL</v>
      </c>
    </row>
    <row r="2311" spans="1:28" x14ac:dyDescent="0.35">
      <c r="A2311" t="s">
        <v>28</v>
      </c>
      <c r="B2311">
        <v>665</v>
      </c>
      <c r="C2311" t="s">
        <v>29</v>
      </c>
      <c r="D2311">
        <v>2025</v>
      </c>
      <c r="E2311">
        <v>7</v>
      </c>
      <c r="F2311" t="s">
        <v>184</v>
      </c>
      <c r="G2311">
        <v>573</v>
      </c>
      <c r="H2311" t="s">
        <v>185</v>
      </c>
      <c r="I2311">
        <v>11.73</v>
      </c>
      <c r="J2311">
        <v>0</v>
      </c>
      <c r="K2311">
        <v>3.7927</v>
      </c>
      <c r="L2311">
        <v>0</v>
      </c>
      <c r="M2311">
        <v>0</v>
      </c>
      <c r="N2311">
        <v>0</v>
      </c>
      <c r="O2311">
        <v>2.78</v>
      </c>
      <c r="P2311" t="s">
        <v>184</v>
      </c>
      <c r="Q2311" t="s">
        <v>33</v>
      </c>
      <c r="R2311" t="s">
        <v>34</v>
      </c>
      <c r="S2311" t="s">
        <v>35</v>
      </c>
      <c r="T2311" t="s">
        <v>36</v>
      </c>
      <c r="U2311">
        <v>0</v>
      </c>
      <c r="V2311">
        <v>100</v>
      </c>
      <c r="W2311">
        <v>391</v>
      </c>
      <c r="X2311" t="str">
        <f>IF(MESACU[[#This Row],[PAIS]]="ESPAÑA",VLOOKUP(MESACU[[#This Row],[PROVINCIA]],[1]!PROVINCIASCC[#Data],2,FALSE),VLOOKUP(MESACU[[#This Row],[PAIS]],'[1]Centros de coste'!$A$2:$D$204,2,FALSE))</f>
        <v>C46 - IBERICA IV</v>
      </c>
      <c r="Y2311" t="str">
        <f>IF(MESACU[[#This Row],[PAIS]]="ESPAÑA",VLOOKUP(MESACU[[#This Row],[PROVINCIA]],[1]!PROVINCIASCC[#Data],3,FALSE),VLOOKUP(MESACU[[#This Row],[PAIS]],'[1]Centros de coste'!$A$2:$D$204,3,FALSE))</f>
        <v>IBERICA IV</v>
      </c>
      <c r="Z2311" t="str">
        <f>IF(MESACU[[#This Row],[PAIS]]="ESPAÑA",VLOOKUP(MESACU[[#This Row],[PROVINCIA]],[1]!PROVINCIASCC[#Data],4,FALSE),VLOOKUP(MESACU[[#This Row],[PAIS]],'[1]Centros de coste'!$A$2:$D$204,4,FALSE))</f>
        <v>EUROPA</v>
      </c>
      <c r="AA2311" t="str">
        <f>IFERROR(LEFT(TRIM(MESACU[[#This Row],[CodigoArticulo]]),LEN(TRIM(MESACU[[#This Row],[CodigoArticulo]]))-4),"")</f>
        <v>CM3M</v>
      </c>
      <c r="AB2311" t="str">
        <f>IFERROR(VLOOKUP(MESACU[[#This Row],[CODIGOG]],[1]!FAMILIAS[#Data],5,FALSE),"")</f>
        <v>BIOCONTROL</v>
      </c>
    </row>
    <row r="2312" spans="1:28" x14ac:dyDescent="0.35">
      <c r="A2312" t="s">
        <v>28</v>
      </c>
      <c r="B2312">
        <v>666</v>
      </c>
      <c r="C2312" t="s">
        <v>29</v>
      </c>
      <c r="D2312">
        <v>2025</v>
      </c>
      <c r="E2312">
        <v>7</v>
      </c>
      <c r="F2312" t="s">
        <v>302</v>
      </c>
      <c r="G2312">
        <v>675</v>
      </c>
      <c r="H2312" t="s">
        <v>303</v>
      </c>
      <c r="I2312">
        <v>0</v>
      </c>
      <c r="J2312">
        <v>0</v>
      </c>
      <c r="K2312">
        <v>17.16</v>
      </c>
      <c r="L2312">
        <v>0</v>
      </c>
      <c r="M2312">
        <v>0</v>
      </c>
      <c r="N2312">
        <v>0</v>
      </c>
      <c r="O2312">
        <v>6.82</v>
      </c>
      <c r="P2312" t="s">
        <v>302</v>
      </c>
      <c r="Q2312" t="s">
        <v>82</v>
      </c>
      <c r="R2312" t="s">
        <v>49</v>
      </c>
      <c r="S2312" t="s">
        <v>50</v>
      </c>
      <c r="T2312" t="s">
        <v>36</v>
      </c>
      <c r="U2312">
        <v>0</v>
      </c>
      <c r="V2312">
        <v>1100</v>
      </c>
      <c r="W2312">
        <v>1716</v>
      </c>
      <c r="X2312" t="str">
        <f>IF(MESACU[[#This Row],[PAIS]]="ESPAÑA",VLOOKUP(MESACU[[#This Row],[PROVINCIA]],[1]!PROVINCIASCC[#Data],2,FALSE),VLOOKUP(MESACU[[#This Row],[PAIS]],'[1]Centros de coste'!$A$2:$D$204,2,FALSE))</f>
        <v>C44 - IBERICA II</v>
      </c>
      <c r="Y2312" t="str">
        <f>IF(MESACU[[#This Row],[PAIS]]="ESPAÑA",VLOOKUP(MESACU[[#This Row],[PROVINCIA]],[1]!PROVINCIASCC[#Data],3,FALSE),VLOOKUP(MESACU[[#This Row],[PAIS]],'[1]Centros de coste'!$A$2:$D$204,3,FALSE))</f>
        <v>IBERICA II</v>
      </c>
      <c r="Z2312" t="str">
        <f>IF(MESACU[[#This Row],[PAIS]]="ESPAÑA",VLOOKUP(MESACU[[#This Row],[PROVINCIA]],[1]!PROVINCIASCC[#Data],4,FALSE),VLOOKUP(MESACU[[#This Row],[PAIS]],'[1]Centros de coste'!$A$2:$D$204,4,FALSE))</f>
        <v>EUROPA</v>
      </c>
      <c r="AA2312" t="str">
        <f>IFERROR(LEFT(TRIM(MESACU[[#This Row],[CodigoArticulo]]),LEN(TRIM(MESACU[[#This Row],[CodigoArticulo]]))-4),"")</f>
        <v>WHITE</v>
      </c>
      <c r="AB2312" t="str">
        <f>IFERROR(VLOOKUP(MESACU[[#This Row],[CODIGOG]],[1]!FAMILIAS[#Data],5,FALSE),"")</f>
        <v>BIOCONTROL</v>
      </c>
    </row>
    <row r="2313" spans="1:28" x14ac:dyDescent="0.35">
      <c r="A2313" t="s">
        <v>28</v>
      </c>
      <c r="B2313">
        <v>667</v>
      </c>
      <c r="C2313" t="s">
        <v>29</v>
      </c>
      <c r="D2313">
        <v>2025</v>
      </c>
      <c r="E2313">
        <v>7</v>
      </c>
      <c r="F2313" t="s">
        <v>108</v>
      </c>
      <c r="G2313">
        <v>580</v>
      </c>
      <c r="H2313" t="s">
        <v>109</v>
      </c>
      <c r="I2313">
        <v>0</v>
      </c>
      <c r="J2313">
        <v>0</v>
      </c>
      <c r="K2313">
        <v>180</v>
      </c>
      <c r="L2313">
        <v>0</v>
      </c>
      <c r="M2313">
        <v>0</v>
      </c>
      <c r="N2313">
        <v>0</v>
      </c>
      <c r="O2313">
        <v>4.8</v>
      </c>
      <c r="P2313" t="s">
        <v>110</v>
      </c>
      <c r="Q2313" t="s">
        <v>407</v>
      </c>
      <c r="R2313" t="s">
        <v>34</v>
      </c>
      <c r="S2313" t="s">
        <v>343</v>
      </c>
      <c r="T2313" t="s">
        <v>36</v>
      </c>
      <c r="U2313">
        <v>0</v>
      </c>
      <c r="V2313">
        <v>1000</v>
      </c>
      <c r="W2313">
        <v>1800</v>
      </c>
      <c r="X2313" t="str">
        <f>IF(MESACU[[#This Row],[PAIS]]="ESPAÑA",VLOOKUP(MESACU[[#This Row],[PROVINCIA]],[1]!PROVINCIASCC[#Data],2,FALSE),VLOOKUP(MESACU[[#This Row],[PAIS]],'[1]Centros de coste'!$A$2:$D$204,2,FALSE))</f>
        <v>C45 - IBERICA III</v>
      </c>
      <c r="Y2313" t="str">
        <f>IF(MESACU[[#This Row],[PAIS]]="ESPAÑA",VLOOKUP(MESACU[[#This Row],[PROVINCIA]],[1]!PROVINCIASCC[#Data],3,FALSE),VLOOKUP(MESACU[[#This Row],[PAIS]],'[1]Centros de coste'!$A$2:$D$204,3,FALSE))</f>
        <v>IBERICA III</v>
      </c>
      <c r="Z2313" t="str">
        <f>IF(MESACU[[#This Row],[PAIS]]="ESPAÑA",VLOOKUP(MESACU[[#This Row],[PROVINCIA]],[1]!PROVINCIASCC[#Data],4,FALSE),VLOOKUP(MESACU[[#This Row],[PAIS]],'[1]Centros de coste'!$A$2:$D$204,4,FALSE))</f>
        <v>EUROPA</v>
      </c>
      <c r="AA2313" t="str">
        <f>IFERROR(LEFT(TRIM(MESACU[[#This Row],[CodigoArticulo]]),LEN(TRIM(MESACU[[#This Row],[CodigoArticulo]]))-4),"")</f>
        <v>S</v>
      </c>
      <c r="AB2313" t="str">
        <f>IFERROR(VLOOKUP(MESACU[[#This Row],[CODIGOG]],[1]!FAMILIAS[#Data],5,FALSE),"")</f>
        <v>BIOFERTILIZERS</v>
      </c>
    </row>
    <row r="2314" spans="1:28" x14ac:dyDescent="0.35">
      <c r="A2314" t="s">
        <v>28</v>
      </c>
      <c r="B2314">
        <v>668</v>
      </c>
      <c r="C2314" t="s">
        <v>29</v>
      </c>
      <c r="D2314">
        <v>2025</v>
      </c>
      <c r="E2314">
        <v>7</v>
      </c>
      <c r="F2314" t="s">
        <v>53</v>
      </c>
      <c r="G2314">
        <v>674</v>
      </c>
      <c r="H2314" t="s">
        <v>54</v>
      </c>
      <c r="I2314">
        <v>0</v>
      </c>
      <c r="J2314">
        <v>0</v>
      </c>
      <c r="K2314">
        <v>17.664000000000001</v>
      </c>
      <c r="L2314">
        <v>0</v>
      </c>
      <c r="M2314">
        <v>0</v>
      </c>
      <c r="N2314">
        <v>0</v>
      </c>
      <c r="O2314">
        <v>15.52</v>
      </c>
      <c r="P2314" t="s">
        <v>53</v>
      </c>
      <c r="Q2314" t="s">
        <v>102</v>
      </c>
      <c r="R2314" t="s">
        <v>34</v>
      </c>
      <c r="S2314" t="s">
        <v>50</v>
      </c>
      <c r="T2314" t="s">
        <v>36</v>
      </c>
      <c r="U2314">
        <v>0</v>
      </c>
      <c r="V2314">
        <v>640</v>
      </c>
      <c r="W2314">
        <v>1766.4</v>
      </c>
      <c r="X2314" t="str">
        <f>IF(MESACU[[#This Row],[PAIS]]="ESPAÑA",VLOOKUP(MESACU[[#This Row],[PROVINCIA]],[1]!PROVINCIASCC[#Data],2,FALSE),VLOOKUP(MESACU[[#This Row],[PAIS]],'[1]Centros de coste'!$A$2:$D$204,2,FALSE))</f>
        <v>C44 - IBERICA II</v>
      </c>
      <c r="Y2314" t="str">
        <f>IF(MESACU[[#This Row],[PAIS]]="ESPAÑA",VLOOKUP(MESACU[[#This Row],[PROVINCIA]],[1]!PROVINCIASCC[#Data],3,FALSE),VLOOKUP(MESACU[[#This Row],[PAIS]],'[1]Centros de coste'!$A$2:$D$204,3,FALSE))</f>
        <v>IBERICA II</v>
      </c>
      <c r="Z2314" t="str">
        <f>IF(MESACU[[#This Row],[PAIS]]="ESPAÑA",VLOOKUP(MESACU[[#This Row],[PROVINCIA]],[1]!PROVINCIASCC[#Data],4,FALSE),VLOOKUP(MESACU[[#This Row],[PAIS]],'[1]Centros de coste'!$A$2:$D$204,4,FALSE))</f>
        <v>EUROPA</v>
      </c>
      <c r="AA2314" t="str">
        <f>IFERROR(LEFT(TRIM(MESACU[[#This Row],[CodigoArticulo]]),LEN(TRIM(MESACU[[#This Row],[CodigoArticulo]]))-4),"")</f>
        <v>AGXK</v>
      </c>
      <c r="AB2314" t="str">
        <f>IFERROR(VLOOKUP(MESACU[[#This Row],[CODIGOG]],[1]!FAMILIAS[#Data],5,FALSE),"")</f>
        <v>BIOFERTILIZERS</v>
      </c>
    </row>
    <row r="2315" spans="1:28" x14ac:dyDescent="0.35">
      <c r="A2315" t="s">
        <v>28</v>
      </c>
      <c r="B2315">
        <v>669</v>
      </c>
      <c r="C2315" t="s">
        <v>29</v>
      </c>
      <c r="D2315">
        <v>2025</v>
      </c>
      <c r="E2315">
        <v>7</v>
      </c>
      <c r="F2315" t="s">
        <v>126</v>
      </c>
      <c r="G2315">
        <v>581</v>
      </c>
      <c r="H2315" t="s">
        <v>127</v>
      </c>
      <c r="I2315">
        <v>0</v>
      </c>
      <c r="J2315">
        <v>0</v>
      </c>
      <c r="K2315">
        <v>12.125</v>
      </c>
      <c r="L2315">
        <v>0</v>
      </c>
      <c r="M2315">
        <v>0</v>
      </c>
      <c r="N2315">
        <v>0</v>
      </c>
      <c r="O2315">
        <v>0.2</v>
      </c>
      <c r="P2315" t="s">
        <v>126</v>
      </c>
      <c r="Q2315" t="s">
        <v>407</v>
      </c>
      <c r="R2315" t="s">
        <v>73</v>
      </c>
      <c r="S2315" t="s">
        <v>343</v>
      </c>
      <c r="T2315" t="s">
        <v>36</v>
      </c>
      <c r="U2315">
        <v>0</v>
      </c>
      <c r="V2315">
        <v>25</v>
      </c>
      <c r="W2315">
        <v>121.25</v>
      </c>
      <c r="X2315" t="str">
        <f>IF(MESACU[[#This Row],[PAIS]]="ESPAÑA",VLOOKUP(MESACU[[#This Row],[PROVINCIA]],[1]!PROVINCIASCC[#Data],2,FALSE),VLOOKUP(MESACU[[#This Row],[PAIS]],'[1]Centros de coste'!$A$2:$D$204,2,FALSE))</f>
        <v>C45 - IBERICA III</v>
      </c>
      <c r="Y2315" t="str">
        <f>IF(MESACU[[#This Row],[PAIS]]="ESPAÑA",VLOOKUP(MESACU[[#This Row],[PROVINCIA]],[1]!PROVINCIASCC[#Data],3,FALSE),VLOOKUP(MESACU[[#This Row],[PAIS]],'[1]Centros de coste'!$A$2:$D$204,3,FALSE))</f>
        <v>IBERICA III</v>
      </c>
      <c r="Z2315" t="str">
        <f>IF(MESACU[[#This Row],[PAIS]]="ESPAÑA",VLOOKUP(MESACU[[#This Row],[PROVINCIA]],[1]!PROVINCIASCC[#Data],4,FALSE),VLOOKUP(MESACU[[#This Row],[PAIS]],'[1]Centros de coste'!$A$2:$D$204,4,FALSE))</f>
        <v>EUROPA</v>
      </c>
      <c r="AA2315" t="str">
        <f>IFERROR(LEFT(TRIM(MESACU[[#This Row],[CodigoArticulo]]),LEN(TRIM(MESACU[[#This Row],[CodigoArticulo]]))-4),"")</f>
        <v>A-50(2)</v>
      </c>
      <c r="AB2315" t="str">
        <f>IFERROR(VLOOKUP(MESACU[[#This Row],[CODIGOG]],[1]!FAMILIAS[#Data],5,FALSE),"")</f>
        <v>BIOSTIMULANTS</v>
      </c>
    </row>
    <row r="2316" spans="1:28" x14ac:dyDescent="0.35">
      <c r="A2316" t="s">
        <v>28</v>
      </c>
      <c r="B2316">
        <v>669</v>
      </c>
      <c r="C2316" t="s">
        <v>29</v>
      </c>
      <c r="D2316">
        <v>2025</v>
      </c>
      <c r="E2316">
        <v>7</v>
      </c>
      <c r="F2316" t="s">
        <v>126</v>
      </c>
      <c r="G2316">
        <v>581</v>
      </c>
      <c r="H2316" t="s">
        <v>127</v>
      </c>
      <c r="I2316">
        <v>0</v>
      </c>
      <c r="J2316">
        <v>0</v>
      </c>
      <c r="K2316">
        <v>36.375</v>
      </c>
      <c r="L2316">
        <v>0</v>
      </c>
      <c r="M2316">
        <v>0</v>
      </c>
      <c r="N2316">
        <v>0</v>
      </c>
      <c r="O2316">
        <v>0.59</v>
      </c>
      <c r="P2316" t="s">
        <v>126</v>
      </c>
      <c r="Q2316" t="s">
        <v>407</v>
      </c>
      <c r="R2316" t="s">
        <v>73</v>
      </c>
      <c r="S2316" t="s">
        <v>343</v>
      </c>
      <c r="T2316" t="s">
        <v>36</v>
      </c>
      <c r="U2316">
        <v>0</v>
      </c>
      <c r="V2316">
        <v>75</v>
      </c>
      <c r="W2316">
        <v>363.75</v>
      </c>
      <c r="X2316" t="str">
        <f>IF(MESACU[[#This Row],[PAIS]]="ESPAÑA",VLOOKUP(MESACU[[#This Row],[PROVINCIA]],[1]!PROVINCIASCC[#Data],2,FALSE),VLOOKUP(MESACU[[#This Row],[PAIS]],'[1]Centros de coste'!$A$2:$D$204,2,FALSE))</f>
        <v>C45 - IBERICA III</v>
      </c>
      <c r="Y2316" t="str">
        <f>IF(MESACU[[#This Row],[PAIS]]="ESPAÑA",VLOOKUP(MESACU[[#This Row],[PROVINCIA]],[1]!PROVINCIASCC[#Data],3,FALSE),VLOOKUP(MESACU[[#This Row],[PAIS]],'[1]Centros de coste'!$A$2:$D$204,3,FALSE))</f>
        <v>IBERICA III</v>
      </c>
      <c r="Z2316" t="str">
        <f>IF(MESACU[[#This Row],[PAIS]]="ESPAÑA",VLOOKUP(MESACU[[#This Row],[PROVINCIA]],[1]!PROVINCIASCC[#Data],4,FALSE),VLOOKUP(MESACU[[#This Row],[PAIS]],'[1]Centros de coste'!$A$2:$D$204,4,FALSE))</f>
        <v>EUROPA</v>
      </c>
      <c r="AA2316" t="str">
        <f>IFERROR(LEFT(TRIM(MESACU[[#This Row],[CodigoArticulo]]),LEN(TRIM(MESACU[[#This Row],[CodigoArticulo]]))-4),"")</f>
        <v>A-50(2)</v>
      </c>
      <c r="AB2316" t="str">
        <f>IFERROR(VLOOKUP(MESACU[[#This Row],[CODIGOG]],[1]!FAMILIAS[#Data],5,FALSE),"")</f>
        <v>BIOSTIMULANTS</v>
      </c>
    </row>
    <row r="2317" spans="1:28" x14ac:dyDescent="0.35">
      <c r="A2317" t="s">
        <v>28</v>
      </c>
      <c r="B2317">
        <v>669</v>
      </c>
      <c r="C2317" t="s">
        <v>29</v>
      </c>
      <c r="D2317">
        <v>2025</v>
      </c>
      <c r="E2317">
        <v>7</v>
      </c>
      <c r="F2317" t="s">
        <v>164</v>
      </c>
      <c r="G2317">
        <v>581</v>
      </c>
      <c r="H2317" t="s">
        <v>165</v>
      </c>
      <c r="I2317">
        <v>0</v>
      </c>
      <c r="J2317">
        <v>0</v>
      </c>
      <c r="K2317">
        <v>63.36</v>
      </c>
      <c r="L2317">
        <v>0</v>
      </c>
      <c r="M2317">
        <v>0</v>
      </c>
      <c r="N2317">
        <v>0</v>
      </c>
      <c r="O2317">
        <v>7.76</v>
      </c>
      <c r="P2317" t="s">
        <v>164</v>
      </c>
      <c r="Q2317" t="s">
        <v>407</v>
      </c>
      <c r="R2317" t="s">
        <v>34</v>
      </c>
      <c r="S2317" t="s">
        <v>343</v>
      </c>
      <c r="T2317" t="s">
        <v>36</v>
      </c>
      <c r="U2317">
        <v>0</v>
      </c>
      <c r="V2317">
        <v>320</v>
      </c>
      <c r="W2317">
        <v>633.6</v>
      </c>
      <c r="X2317" t="str">
        <f>IF(MESACU[[#This Row],[PAIS]]="ESPAÑA",VLOOKUP(MESACU[[#This Row],[PROVINCIA]],[1]!PROVINCIASCC[#Data],2,FALSE),VLOOKUP(MESACU[[#This Row],[PAIS]],'[1]Centros de coste'!$A$2:$D$204,2,FALSE))</f>
        <v>C45 - IBERICA III</v>
      </c>
      <c r="Y2317" t="str">
        <f>IF(MESACU[[#This Row],[PAIS]]="ESPAÑA",VLOOKUP(MESACU[[#This Row],[PROVINCIA]],[1]!PROVINCIASCC[#Data],3,FALSE),VLOOKUP(MESACU[[#This Row],[PAIS]],'[1]Centros de coste'!$A$2:$D$204,3,FALSE))</f>
        <v>IBERICA III</v>
      </c>
      <c r="Z2317" t="str">
        <f>IF(MESACU[[#This Row],[PAIS]]="ESPAÑA",VLOOKUP(MESACU[[#This Row],[PROVINCIA]],[1]!PROVINCIASCC[#Data],4,FALSE),VLOOKUP(MESACU[[#This Row],[PAIS]],'[1]Centros de coste'!$A$2:$D$204,4,FALSE))</f>
        <v>EUROPA</v>
      </c>
      <c r="AA2317" t="str">
        <f>IFERROR(LEFT(TRIM(MESACU[[#This Row],[CodigoArticulo]]),LEN(TRIM(MESACU[[#This Row],[CodigoArticulo]]))-4),"")</f>
        <v>S</v>
      </c>
      <c r="AB2317" t="str">
        <f>IFERROR(VLOOKUP(MESACU[[#This Row],[CODIGOG]],[1]!FAMILIAS[#Data],5,FALSE),"")</f>
        <v>BIOFERTILIZERS</v>
      </c>
    </row>
    <row r="2318" spans="1:28" x14ac:dyDescent="0.35">
      <c r="A2318" t="s">
        <v>28</v>
      </c>
      <c r="B2318">
        <v>669</v>
      </c>
      <c r="C2318" t="s">
        <v>29</v>
      </c>
      <c r="D2318">
        <v>2025</v>
      </c>
      <c r="E2318">
        <v>7</v>
      </c>
      <c r="F2318" t="s">
        <v>88</v>
      </c>
      <c r="G2318">
        <v>581</v>
      </c>
      <c r="H2318" t="s">
        <v>89</v>
      </c>
      <c r="I2318">
        <v>0</v>
      </c>
      <c r="J2318">
        <v>0</v>
      </c>
      <c r="K2318">
        <v>92.16</v>
      </c>
      <c r="L2318">
        <v>0</v>
      </c>
      <c r="M2318">
        <v>0</v>
      </c>
      <c r="N2318">
        <v>0</v>
      </c>
      <c r="O2318">
        <v>7.76</v>
      </c>
      <c r="P2318" t="s">
        <v>88</v>
      </c>
      <c r="Q2318" t="s">
        <v>407</v>
      </c>
      <c r="R2318" t="s">
        <v>34</v>
      </c>
      <c r="S2318" t="s">
        <v>343</v>
      </c>
      <c r="T2318" t="s">
        <v>36</v>
      </c>
      <c r="U2318">
        <v>0</v>
      </c>
      <c r="V2318">
        <v>320</v>
      </c>
      <c r="W2318">
        <v>921.6</v>
      </c>
      <c r="X2318" t="str">
        <f>IF(MESACU[[#This Row],[PAIS]]="ESPAÑA",VLOOKUP(MESACU[[#This Row],[PROVINCIA]],[1]!PROVINCIASCC[#Data],2,FALSE),VLOOKUP(MESACU[[#This Row],[PAIS]],'[1]Centros de coste'!$A$2:$D$204,2,FALSE))</f>
        <v>C45 - IBERICA III</v>
      </c>
      <c r="Y2318" t="str">
        <f>IF(MESACU[[#This Row],[PAIS]]="ESPAÑA",VLOOKUP(MESACU[[#This Row],[PROVINCIA]],[1]!PROVINCIASCC[#Data],3,FALSE),VLOOKUP(MESACU[[#This Row],[PAIS]],'[1]Centros de coste'!$A$2:$D$204,3,FALSE))</f>
        <v>IBERICA III</v>
      </c>
      <c r="Z2318" t="str">
        <f>IF(MESACU[[#This Row],[PAIS]]="ESPAÑA",VLOOKUP(MESACU[[#This Row],[PROVINCIA]],[1]!PROVINCIASCC[#Data],4,FALSE),VLOOKUP(MESACU[[#This Row],[PAIS]],'[1]Centros de coste'!$A$2:$D$204,4,FALSE))</f>
        <v>EUROPA</v>
      </c>
      <c r="AA2318" t="str">
        <f>IFERROR(LEFT(TRIM(MESACU[[#This Row],[CodigoArticulo]]),LEN(TRIM(MESACU[[#This Row],[CodigoArticulo]]))-4),"")</f>
        <v>BROTA</v>
      </c>
      <c r="AB2318" t="str">
        <f>IFERROR(VLOOKUP(MESACU[[#This Row],[CODIGOG]],[1]!FAMILIAS[#Data],5,FALSE),"")</f>
        <v>BIOCONTROL</v>
      </c>
    </row>
    <row r="2319" spans="1:28" x14ac:dyDescent="0.35">
      <c r="A2319" t="s">
        <v>28</v>
      </c>
      <c r="B2319">
        <v>670</v>
      </c>
      <c r="C2319" t="s">
        <v>29</v>
      </c>
      <c r="D2319">
        <v>2025</v>
      </c>
      <c r="E2319">
        <v>7</v>
      </c>
      <c r="F2319" t="s">
        <v>302</v>
      </c>
      <c r="G2319">
        <v>674</v>
      </c>
      <c r="H2319" t="s">
        <v>303</v>
      </c>
      <c r="I2319">
        <v>0</v>
      </c>
      <c r="J2319">
        <v>0</v>
      </c>
      <c r="K2319">
        <v>17.16</v>
      </c>
      <c r="L2319">
        <v>0</v>
      </c>
      <c r="M2319">
        <v>0</v>
      </c>
      <c r="N2319">
        <v>0</v>
      </c>
      <c r="O2319">
        <v>6.82</v>
      </c>
      <c r="P2319" t="s">
        <v>302</v>
      </c>
      <c r="Q2319" t="s">
        <v>102</v>
      </c>
      <c r="R2319" t="s">
        <v>49</v>
      </c>
      <c r="S2319" t="s">
        <v>103</v>
      </c>
      <c r="T2319" t="s">
        <v>36</v>
      </c>
      <c r="U2319">
        <v>0</v>
      </c>
      <c r="V2319">
        <v>1100</v>
      </c>
      <c r="W2319">
        <v>1716</v>
      </c>
      <c r="X2319" t="str">
        <f>IF(MESACU[[#This Row],[PAIS]]="ESPAÑA",VLOOKUP(MESACU[[#This Row],[PROVINCIA]],[1]!PROVINCIASCC[#Data],2,FALSE),VLOOKUP(MESACU[[#This Row],[PAIS]],'[1]Centros de coste'!$A$2:$D$204,2,FALSE))</f>
        <v>C46 - IBERICA IV</v>
      </c>
      <c r="Y2319" t="str">
        <f>IF(MESACU[[#This Row],[PAIS]]="ESPAÑA",VLOOKUP(MESACU[[#This Row],[PROVINCIA]],[1]!PROVINCIASCC[#Data],3,FALSE),VLOOKUP(MESACU[[#This Row],[PAIS]],'[1]Centros de coste'!$A$2:$D$204,3,FALSE))</f>
        <v>IBERICA IV</v>
      </c>
      <c r="Z2319" t="str">
        <f>IF(MESACU[[#This Row],[PAIS]]="ESPAÑA",VLOOKUP(MESACU[[#This Row],[PROVINCIA]],[1]!PROVINCIASCC[#Data],4,FALSE),VLOOKUP(MESACU[[#This Row],[PAIS]],'[1]Centros de coste'!$A$2:$D$204,4,FALSE))</f>
        <v>EUROPA</v>
      </c>
      <c r="AA2319" t="str">
        <f>IFERROR(LEFT(TRIM(MESACU[[#This Row],[CodigoArticulo]]),LEN(TRIM(MESACU[[#This Row],[CodigoArticulo]]))-4),"")</f>
        <v>WHITE</v>
      </c>
      <c r="AB2319" t="str">
        <f>IFERROR(VLOOKUP(MESACU[[#This Row],[CODIGOG]],[1]!FAMILIAS[#Data],5,FALSE),"")</f>
        <v>BIOCONTROL</v>
      </c>
    </row>
    <row r="2320" spans="1:28" x14ac:dyDescent="0.35">
      <c r="A2320" t="s">
        <v>28</v>
      </c>
      <c r="B2320">
        <v>670</v>
      </c>
      <c r="C2320" t="s">
        <v>29</v>
      </c>
      <c r="D2320">
        <v>2025</v>
      </c>
      <c r="E2320">
        <v>7</v>
      </c>
      <c r="F2320" t="s">
        <v>30</v>
      </c>
      <c r="G2320">
        <v>674</v>
      </c>
      <c r="H2320" t="s">
        <v>31</v>
      </c>
      <c r="I2320">
        <v>0</v>
      </c>
      <c r="J2320">
        <v>0</v>
      </c>
      <c r="K2320">
        <v>5.36</v>
      </c>
      <c r="L2320">
        <v>0</v>
      </c>
      <c r="M2320">
        <v>0</v>
      </c>
      <c r="N2320">
        <v>0</v>
      </c>
      <c r="O2320">
        <v>3.88</v>
      </c>
      <c r="P2320" t="s">
        <v>30</v>
      </c>
      <c r="Q2320" t="s">
        <v>102</v>
      </c>
      <c r="R2320" t="s">
        <v>34</v>
      </c>
      <c r="S2320" t="s">
        <v>103</v>
      </c>
      <c r="T2320" t="s">
        <v>36</v>
      </c>
      <c r="U2320">
        <v>0</v>
      </c>
      <c r="V2320">
        <v>200</v>
      </c>
      <c r="W2320">
        <v>536</v>
      </c>
      <c r="X2320" t="str">
        <f>IF(MESACU[[#This Row],[PAIS]]="ESPAÑA",VLOOKUP(MESACU[[#This Row],[PROVINCIA]],[1]!PROVINCIASCC[#Data],2,FALSE),VLOOKUP(MESACU[[#This Row],[PAIS]],'[1]Centros de coste'!$A$2:$D$204,2,FALSE))</f>
        <v>C46 - IBERICA IV</v>
      </c>
      <c r="Y2320" t="str">
        <f>IF(MESACU[[#This Row],[PAIS]]="ESPAÑA",VLOOKUP(MESACU[[#This Row],[PROVINCIA]],[1]!PROVINCIASCC[#Data],3,FALSE),VLOOKUP(MESACU[[#This Row],[PAIS]],'[1]Centros de coste'!$A$2:$D$204,3,FALSE))</f>
        <v>IBERICA IV</v>
      </c>
      <c r="Z2320" t="str">
        <f>IF(MESACU[[#This Row],[PAIS]]="ESPAÑA",VLOOKUP(MESACU[[#This Row],[PROVINCIA]],[1]!PROVINCIASCC[#Data],4,FALSE),VLOOKUP(MESACU[[#This Row],[PAIS]],'[1]Centros de coste'!$A$2:$D$204,4,FALSE))</f>
        <v>EUROPA</v>
      </c>
      <c r="AA2320" t="str">
        <f>IFERROR(LEFT(TRIM(MESACU[[#This Row],[CodigoArticulo]]),LEN(TRIM(MESACU[[#This Row],[CodigoArticulo]]))-4),"")</f>
        <v>AGXK</v>
      </c>
      <c r="AB2320" t="str">
        <f>IFERROR(VLOOKUP(MESACU[[#This Row],[CODIGOG]],[1]!FAMILIAS[#Data],5,FALSE),"")</f>
        <v>BIOFERTILIZERS</v>
      </c>
    </row>
    <row r="2321" spans="1:28" x14ac:dyDescent="0.35">
      <c r="A2321" t="s">
        <v>28</v>
      </c>
      <c r="B2321">
        <v>670</v>
      </c>
      <c r="C2321" t="s">
        <v>29</v>
      </c>
      <c r="D2321">
        <v>2025</v>
      </c>
      <c r="E2321">
        <v>7</v>
      </c>
      <c r="F2321" t="s">
        <v>106</v>
      </c>
      <c r="G2321">
        <v>674</v>
      </c>
      <c r="H2321" t="s">
        <v>534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 t="s">
        <v>106</v>
      </c>
      <c r="Q2321" t="s">
        <v>102</v>
      </c>
      <c r="R2321" t="s">
        <v>28</v>
      </c>
      <c r="S2321" t="s">
        <v>103</v>
      </c>
      <c r="T2321" t="s">
        <v>36</v>
      </c>
      <c r="U2321">
        <v>0</v>
      </c>
      <c r="V2321">
        <v>0</v>
      </c>
      <c r="W2321">
        <v>0</v>
      </c>
      <c r="X2321" t="str">
        <f>IF(MESACU[[#This Row],[PAIS]]="ESPAÑA",VLOOKUP(MESACU[[#This Row],[PROVINCIA]],[1]!PROVINCIASCC[#Data],2,FALSE),VLOOKUP(MESACU[[#This Row],[PAIS]],'[1]Centros de coste'!$A$2:$D$204,2,FALSE))</f>
        <v>C46 - IBERICA IV</v>
      </c>
      <c r="Y2321" t="str">
        <f>IF(MESACU[[#This Row],[PAIS]]="ESPAÑA",VLOOKUP(MESACU[[#This Row],[PROVINCIA]],[1]!PROVINCIASCC[#Data],3,FALSE),VLOOKUP(MESACU[[#This Row],[PAIS]],'[1]Centros de coste'!$A$2:$D$204,3,FALSE))</f>
        <v>IBERICA IV</v>
      </c>
      <c r="Z2321" t="str">
        <f>IF(MESACU[[#This Row],[PAIS]]="ESPAÑA",VLOOKUP(MESACU[[#This Row],[PROVINCIA]],[1]!PROVINCIASCC[#Data],4,FALSE),VLOOKUP(MESACU[[#This Row],[PAIS]],'[1]Centros de coste'!$A$2:$D$204,4,FALSE))</f>
        <v>EUROPA</v>
      </c>
      <c r="AA2321" t="str">
        <f>IFERROR(LEFT(TRIM(MESACU[[#This Row],[CodigoArticulo]]),LEN(TRIM(MESACU[[#This Row],[CodigoArticulo]]))-4),"")</f>
        <v/>
      </c>
      <c r="AB2321" t="str">
        <f>IFERROR(VLOOKUP(MESACU[[#This Row],[CODIGOG]],[1]!FAMILIAS[#Data],5,FALSE),"")</f>
        <v/>
      </c>
    </row>
    <row r="2322" spans="1:28" x14ac:dyDescent="0.35">
      <c r="A2322" t="s">
        <v>28</v>
      </c>
      <c r="B2322">
        <v>671</v>
      </c>
      <c r="C2322" t="s">
        <v>29</v>
      </c>
      <c r="D2322">
        <v>2025</v>
      </c>
      <c r="E2322">
        <v>7</v>
      </c>
      <c r="F2322" t="s">
        <v>302</v>
      </c>
      <c r="G2322">
        <v>674</v>
      </c>
      <c r="H2322" t="s">
        <v>303</v>
      </c>
      <c r="I2322">
        <v>0</v>
      </c>
      <c r="J2322">
        <v>0</v>
      </c>
      <c r="K2322">
        <v>17.16</v>
      </c>
      <c r="L2322">
        <v>0</v>
      </c>
      <c r="M2322">
        <v>0</v>
      </c>
      <c r="N2322">
        <v>0</v>
      </c>
      <c r="O2322">
        <v>6.82</v>
      </c>
      <c r="P2322" t="s">
        <v>302</v>
      </c>
      <c r="Q2322" t="s">
        <v>102</v>
      </c>
      <c r="R2322" t="s">
        <v>49</v>
      </c>
      <c r="S2322" t="s">
        <v>50</v>
      </c>
      <c r="T2322" t="s">
        <v>36</v>
      </c>
      <c r="U2322">
        <v>0</v>
      </c>
      <c r="V2322">
        <v>1100</v>
      </c>
      <c r="W2322">
        <v>1716</v>
      </c>
      <c r="X2322" t="str">
        <f>IF(MESACU[[#This Row],[PAIS]]="ESPAÑA",VLOOKUP(MESACU[[#This Row],[PROVINCIA]],[1]!PROVINCIASCC[#Data],2,FALSE),VLOOKUP(MESACU[[#This Row],[PAIS]],'[1]Centros de coste'!$A$2:$D$204,2,FALSE))</f>
        <v>C44 - IBERICA II</v>
      </c>
      <c r="Y2322" t="str">
        <f>IF(MESACU[[#This Row],[PAIS]]="ESPAÑA",VLOOKUP(MESACU[[#This Row],[PROVINCIA]],[1]!PROVINCIASCC[#Data],3,FALSE),VLOOKUP(MESACU[[#This Row],[PAIS]],'[1]Centros de coste'!$A$2:$D$204,3,FALSE))</f>
        <v>IBERICA II</v>
      </c>
      <c r="Z2322" t="str">
        <f>IF(MESACU[[#This Row],[PAIS]]="ESPAÑA",VLOOKUP(MESACU[[#This Row],[PROVINCIA]],[1]!PROVINCIASCC[#Data],4,FALSE),VLOOKUP(MESACU[[#This Row],[PAIS]],'[1]Centros de coste'!$A$2:$D$204,4,FALSE))</f>
        <v>EUROPA</v>
      </c>
      <c r="AA2322" t="str">
        <f>IFERROR(LEFT(TRIM(MESACU[[#This Row],[CodigoArticulo]]),LEN(TRIM(MESACU[[#This Row],[CodigoArticulo]]))-4),"")</f>
        <v>WHITE</v>
      </c>
      <c r="AB2322" t="str">
        <f>IFERROR(VLOOKUP(MESACU[[#This Row],[CODIGOG]],[1]!FAMILIAS[#Data],5,FALSE),"")</f>
        <v>BIOCONTROL</v>
      </c>
    </row>
    <row r="2323" spans="1:28" x14ac:dyDescent="0.35">
      <c r="A2323" t="s">
        <v>28</v>
      </c>
      <c r="B2323">
        <v>672</v>
      </c>
      <c r="C2323" t="s">
        <v>29</v>
      </c>
      <c r="D2323">
        <v>2025</v>
      </c>
      <c r="E2323">
        <v>7</v>
      </c>
      <c r="F2323" t="s">
        <v>30</v>
      </c>
      <c r="G2323">
        <v>677</v>
      </c>
      <c r="H2323" t="s">
        <v>31</v>
      </c>
      <c r="I2323">
        <v>0</v>
      </c>
      <c r="J2323">
        <v>0</v>
      </c>
      <c r="K2323">
        <v>21.44</v>
      </c>
      <c r="L2323">
        <v>0</v>
      </c>
      <c r="M2323">
        <v>0</v>
      </c>
      <c r="N2323">
        <v>0</v>
      </c>
      <c r="O2323">
        <v>15.52</v>
      </c>
      <c r="P2323" t="s">
        <v>30</v>
      </c>
      <c r="Q2323" t="s">
        <v>48</v>
      </c>
      <c r="R2323" t="s">
        <v>34</v>
      </c>
      <c r="S2323" t="s">
        <v>50</v>
      </c>
      <c r="T2323" t="s">
        <v>36</v>
      </c>
      <c r="U2323">
        <v>0</v>
      </c>
      <c r="V2323">
        <v>800</v>
      </c>
      <c r="W2323">
        <v>2144</v>
      </c>
      <c r="X2323" t="str">
        <f>IF(MESACU[[#This Row],[PAIS]]="ESPAÑA",VLOOKUP(MESACU[[#This Row],[PROVINCIA]],[1]!PROVINCIASCC[#Data],2,FALSE),VLOOKUP(MESACU[[#This Row],[PAIS]],'[1]Centros de coste'!$A$2:$D$204,2,FALSE))</f>
        <v>C44 - IBERICA II</v>
      </c>
      <c r="Y2323" t="str">
        <f>IF(MESACU[[#This Row],[PAIS]]="ESPAÑA",VLOOKUP(MESACU[[#This Row],[PROVINCIA]],[1]!PROVINCIASCC[#Data],3,FALSE),VLOOKUP(MESACU[[#This Row],[PAIS]],'[1]Centros de coste'!$A$2:$D$204,3,FALSE))</f>
        <v>IBERICA II</v>
      </c>
      <c r="Z2323" t="str">
        <f>IF(MESACU[[#This Row],[PAIS]]="ESPAÑA",VLOOKUP(MESACU[[#This Row],[PROVINCIA]],[1]!PROVINCIASCC[#Data],4,FALSE),VLOOKUP(MESACU[[#This Row],[PAIS]],'[1]Centros de coste'!$A$2:$D$204,4,FALSE))</f>
        <v>EUROPA</v>
      </c>
      <c r="AA2323" t="str">
        <f>IFERROR(LEFT(TRIM(MESACU[[#This Row],[CodigoArticulo]]),LEN(TRIM(MESACU[[#This Row],[CodigoArticulo]]))-4),"")</f>
        <v>AGXK</v>
      </c>
      <c r="AB2323" t="str">
        <f>IFERROR(VLOOKUP(MESACU[[#This Row],[CODIGOG]],[1]!FAMILIAS[#Data],5,FALSE),"")</f>
        <v>BIOFERTILIZERS</v>
      </c>
    </row>
    <row r="2324" spans="1:28" x14ac:dyDescent="0.35">
      <c r="A2324" t="s">
        <v>28</v>
      </c>
      <c r="B2324">
        <v>673</v>
      </c>
      <c r="C2324" t="s">
        <v>29</v>
      </c>
      <c r="D2324">
        <v>2025</v>
      </c>
      <c r="E2324">
        <v>7</v>
      </c>
      <c r="F2324" t="s">
        <v>202</v>
      </c>
      <c r="G2324">
        <v>582</v>
      </c>
      <c r="H2324" t="s">
        <v>203</v>
      </c>
      <c r="I2324">
        <v>0</v>
      </c>
      <c r="J2324">
        <v>0</v>
      </c>
      <c r="K2324">
        <v>109.56</v>
      </c>
      <c r="L2324">
        <v>0</v>
      </c>
      <c r="M2324">
        <v>0</v>
      </c>
      <c r="N2324">
        <v>0</v>
      </c>
      <c r="O2324">
        <v>20.46</v>
      </c>
      <c r="P2324" t="s">
        <v>202</v>
      </c>
      <c r="Q2324" t="s">
        <v>137</v>
      </c>
      <c r="R2324" t="s">
        <v>49</v>
      </c>
      <c r="S2324" t="s">
        <v>138</v>
      </c>
      <c r="T2324" t="s">
        <v>36</v>
      </c>
      <c r="U2324">
        <v>0</v>
      </c>
      <c r="V2324">
        <v>3300</v>
      </c>
      <c r="W2324">
        <v>5478</v>
      </c>
      <c r="X2324" t="str">
        <f>IF(MESACU[[#This Row],[PAIS]]="ESPAÑA",VLOOKUP(MESACU[[#This Row],[PROVINCIA]],[1]!PROVINCIASCC[#Data],2,FALSE),VLOOKUP(MESACU[[#This Row],[PAIS]],'[1]Centros de coste'!$A$2:$D$204,2,FALSE))</f>
        <v>C45 - IBERICA III</v>
      </c>
      <c r="Y2324" t="str">
        <f>IF(MESACU[[#This Row],[PAIS]]="ESPAÑA",VLOOKUP(MESACU[[#This Row],[PROVINCIA]],[1]!PROVINCIASCC[#Data],3,FALSE),VLOOKUP(MESACU[[#This Row],[PAIS]],'[1]Centros de coste'!$A$2:$D$204,3,FALSE))</f>
        <v>IBERICA III</v>
      </c>
      <c r="Z2324" t="str">
        <f>IF(MESACU[[#This Row],[PAIS]]="ESPAÑA",VLOOKUP(MESACU[[#This Row],[PROVINCIA]],[1]!PROVINCIASCC[#Data],4,FALSE),VLOOKUP(MESACU[[#This Row],[PAIS]],'[1]Centros de coste'!$A$2:$D$204,4,FALSE))</f>
        <v>EUROPA</v>
      </c>
      <c r="AA2324" t="str">
        <f>IFERROR(LEFT(TRIM(MESACU[[#This Row],[CodigoArticulo]]),LEN(TRIM(MESACU[[#This Row],[CodigoArticulo]]))-4),"")</f>
        <v>ANAE</v>
      </c>
      <c r="AB2324" t="str">
        <f>IFERROR(VLOOKUP(MESACU[[#This Row],[CODIGOG]],[1]!FAMILIAS[#Data],5,FALSE),"")</f>
        <v>BIOFERTILIZERS</v>
      </c>
    </row>
    <row r="2325" spans="1:28" x14ac:dyDescent="0.35">
      <c r="A2325" t="s">
        <v>28</v>
      </c>
      <c r="B2325">
        <v>674</v>
      </c>
      <c r="C2325" t="s">
        <v>29</v>
      </c>
      <c r="D2325">
        <v>2025</v>
      </c>
      <c r="E2325">
        <v>7</v>
      </c>
      <c r="F2325" t="s">
        <v>162</v>
      </c>
      <c r="G2325">
        <v>672</v>
      </c>
      <c r="H2325" t="s">
        <v>163</v>
      </c>
      <c r="I2325">
        <v>0</v>
      </c>
      <c r="J2325">
        <v>0</v>
      </c>
      <c r="K2325">
        <v>22.207999999999998</v>
      </c>
      <c r="L2325">
        <v>0</v>
      </c>
      <c r="M2325">
        <v>0</v>
      </c>
      <c r="N2325">
        <v>0</v>
      </c>
      <c r="O2325">
        <v>15.52</v>
      </c>
      <c r="P2325" t="s">
        <v>162</v>
      </c>
      <c r="Q2325" t="s">
        <v>244</v>
      </c>
      <c r="R2325" t="s">
        <v>34</v>
      </c>
      <c r="S2325" t="s">
        <v>245</v>
      </c>
      <c r="T2325" t="s">
        <v>36</v>
      </c>
      <c r="U2325">
        <v>0</v>
      </c>
      <c r="V2325">
        <v>640</v>
      </c>
      <c r="W2325">
        <v>2220.8000000000002</v>
      </c>
      <c r="X2325" t="str">
        <f>IF(MESACU[[#This Row],[PAIS]]="ESPAÑA",VLOOKUP(MESACU[[#This Row],[PROVINCIA]],[1]!PROVINCIASCC[#Data],2,FALSE),VLOOKUP(MESACU[[#This Row],[PAIS]],'[1]Centros de coste'!$A$2:$D$204,2,FALSE))</f>
        <v>C44 - IBERICA II</v>
      </c>
      <c r="Y2325" t="str">
        <f>IF(MESACU[[#This Row],[PAIS]]="ESPAÑA",VLOOKUP(MESACU[[#This Row],[PROVINCIA]],[1]!PROVINCIASCC[#Data],3,FALSE),VLOOKUP(MESACU[[#This Row],[PAIS]],'[1]Centros de coste'!$A$2:$D$204,3,FALSE))</f>
        <v>IBERICA II</v>
      </c>
      <c r="Z2325" t="str">
        <f>IF(MESACU[[#This Row],[PAIS]]="ESPAÑA",VLOOKUP(MESACU[[#This Row],[PROVINCIA]],[1]!PROVINCIASCC[#Data],4,FALSE),VLOOKUP(MESACU[[#This Row],[PAIS]],'[1]Centros de coste'!$A$2:$D$204,4,FALSE))</f>
        <v>EUROPA</v>
      </c>
      <c r="AA2325" t="str">
        <f>IFERROR(LEFT(TRIM(MESACU[[#This Row],[CodigoArticulo]]),LEN(TRIM(MESACU[[#This Row],[CodigoArticulo]]))-4),"")</f>
        <v>C-CU</v>
      </c>
      <c r="AB2325" t="str">
        <f>IFERROR(VLOOKUP(MESACU[[#This Row],[CODIGOG]],[1]!FAMILIAS[#Data],5,FALSE),"")</f>
        <v>BIOCONTROL</v>
      </c>
    </row>
    <row r="2326" spans="1:28" x14ac:dyDescent="0.35">
      <c r="A2326" t="s">
        <v>28</v>
      </c>
      <c r="B2326">
        <v>674</v>
      </c>
      <c r="C2326" t="s">
        <v>29</v>
      </c>
      <c r="D2326">
        <v>2025</v>
      </c>
      <c r="E2326">
        <v>7</v>
      </c>
      <c r="F2326" t="s">
        <v>158</v>
      </c>
      <c r="G2326">
        <v>672</v>
      </c>
      <c r="H2326" t="s">
        <v>159</v>
      </c>
      <c r="I2326">
        <v>0</v>
      </c>
      <c r="J2326">
        <v>0</v>
      </c>
      <c r="K2326">
        <v>19.84</v>
      </c>
      <c r="L2326">
        <v>0</v>
      </c>
      <c r="M2326">
        <v>0</v>
      </c>
      <c r="N2326">
        <v>0</v>
      </c>
      <c r="O2326">
        <v>15.52</v>
      </c>
      <c r="P2326" t="s">
        <v>160</v>
      </c>
      <c r="Q2326" t="s">
        <v>244</v>
      </c>
      <c r="R2326" t="s">
        <v>34</v>
      </c>
      <c r="S2326" t="s">
        <v>245</v>
      </c>
      <c r="T2326" t="s">
        <v>36</v>
      </c>
      <c r="U2326">
        <v>0</v>
      </c>
      <c r="V2326">
        <v>640</v>
      </c>
      <c r="W2326">
        <v>1984</v>
      </c>
      <c r="X2326" t="str">
        <f>IF(MESACU[[#This Row],[PAIS]]="ESPAÑA",VLOOKUP(MESACU[[#This Row],[PROVINCIA]],[1]!PROVINCIASCC[#Data],2,FALSE),VLOOKUP(MESACU[[#This Row],[PAIS]],'[1]Centros de coste'!$A$2:$D$204,2,FALSE))</f>
        <v>C44 - IBERICA II</v>
      </c>
      <c r="Y2326" t="str">
        <f>IF(MESACU[[#This Row],[PAIS]]="ESPAÑA",VLOOKUP(MESACU[[#This Row],[PROVINCIA]],[1]!PROVINCIASCC[#Data],3,FALSE),VLOOKUP(MESACU[[#This Row],[PAIS]],'[1]Centros de coste'!$A$2:$D$204,3,FALSE))</f>
        <v>IBERICA II</v>
      </c>
      <c r="Z2326" t="str">
        <f>IF(MESACU[[#This Row],[PAIS]]="ESPAÑA",VLOOKUP(MESACU[[#This Row],[PROVINCIA]],[1]!PROVINCIASCC[#Data],4,FALSE),VLOOKUP(MESACU[[#This Row],[PAIS]],'[1]Centros de coste'!$A$2:$D$204,4,FALSE))</f>
        <v>EUROPA</v>
      </c>
      <c r="AA2326" t="str">
        <f>IFERROR(LEFT(TRIM(MESACU[[#This Row],[CodigoArticulo]]),LEN(TRIM(MESACU[[#This Row],[CodigoArticulo]]))-4),"")</f>
        <v>PT</v>
      </c>
      <c r="AB2326" t="str">
        <f>IFERROR(VLOOKUP(MESACU[[#This Row],[CODIGOG]],[1]!FAMILIAS[#Data],5,FALSE),"")</f>
        <v>BIOFERTILIZERS</v>
      </c>
    </row>
    <row r="2327" spans="1:28" x14ac:dyDescent="0.35">
      <c r="A2327" t="s">
        <v>28</v>
      </c>
      <c r="B2327">
        <v>675</v>
      </c>
      <c r="C2327" t="s">
        <v>29</v>
      </c>
      <c r="D2327">
        <v>2025</v>
      </c>
      <c r="E2327">
        <v>7</v>
      </c>
      <c r="F2327" t="s">
        <v>302</v>
      </c>
      <c r="G2327">
        <v>574</v>
      </c>
      <c r="H2327" t="s">
        <v>303</v>
      </c>
      <c r="I2327">
        <v>39.380000000000003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6.82</v>
      </c>
      <c r="P2327" t="s">
        <v>302</v>
      </c>
      <c r="Q2327" t="s">
        <v>146</v>
      </c>
      <c r="R2327" t="s">
        <v>49</v>
      </c>
      <c r="S2327" t="s">
        <v>147</v>
      </c>
      <c r="T2327" t="s">
        <v>36</v>
      </c>
      <c r="U2327">
        <v>0</v>
      </c>
      <c r="V2327">
        <v>1100</v>
      </c>
      <c r="W2327">
        <v>1969</v>
      </c>
      <c r="X2327" t="str">
        <f>IF(MESACU[[#This Row],[PAIS]]="ESPAÑA",VLOOKUP(MESACU[[#This Row],[PROVINCIA]],[1]!PROVINCIASCC[#Data],2,FALSE),VLOOKUP(MESACU[[#This Row],[PAIS]],'[1]Centros de coste'!$A$2:$D$204,2,FALSE))</f>
        <v>C44 - IBERICA II</v>
      </c>
      <c r="Y2327" t="str">
        <f>IF(MESACU[[#This Row],[PAIS]]="ESPAÑA",VLOOKUP(MESACU[[#This Row],[PROVINCIA]],[1]!PROVINCIASCC[#Data],3,FALSE),VLOOKUP(MESACU[[#This Row],[PAIS]],'[1]Centros de coste'!$A$2:$D$204,3,FALSE))</f>
        <v>IBERICA II</v>
      </c>
      <c r="Z2327" t="str">
        <f>IF(MESACU[[#This Row],[PAIS]]="ESPAÑA",VLOOKUP(MESACU[[#This Row],[PROVINCIA]],[1]!PROVINCIASCC[#Data],4,FALSE),VLOOKUP(MESACU[[#This Row],[PAIS]],'[1]Centros de coste'!$A$2:$D$204,4,FALSE))</f>
        <v>EUROPA</v>
      </c>
      <c r="AA2327" t="str">
        <f>IFERROR(LEFT(TRIM(MESACU[[#This Row],[CodigoArticulo]]),LEN(TRIM(MESACU[[#This Row],[CodigoArticulo]]))-4),"")</f>
        <v>WHITE</v>
      </c>
      <c r="AB2327" t="str">
        <f>IFERROR(VLOOKUP(MESACU[[#This Row],[CODIGOG]],[1]!FAMILIAS[#Data],5,FALSE),"")</f>
        <v>BIOCONTROL</v>
      </c>
    </row>
    <row r="2328" spans="1:28" x14ac:dyDescent="0.35">
      <c r="A2328" t="s">
        <v>28</v>
      </c>
      <c r="B2328">
        <v>676</v>
      </c>
      <c r="C2328" t="s">
        <v>29</v>
      </c>
      <c r="D2328">
        <v>2025</v>
      </c>
      <c r="E2328">
        <v>7</v>
      </c>
      <c r="F2328" t="s">
        <v>108</v>
      </c>
      <c r="G2328">
        <v>677</v>
      </c>
      <c r="H2328" t="s">
        <v>109</v>
      </c>
      <c r="I2328">
        <v>624</v>
      </c>
      <c r="J2328">
        <v>0</v>
      </c>
      <c r="K2328">
        <v>201.76</v>
      </c>
      <c r="L2328">
        <v>0</v>
      </c>
      <c r="M2328">
        <v>0</v>
      </c>
      <c r="N2328">
        <v>0</v>
      </c>
      <c r="O2328">
        <v>62.4</v>
      </c>
      <c r="P2328" t="s">
        <v>110</v>
      </c>
      <c r="Q2328" t="s">
        <v>48</v>
      </c>
      <c r="R2328" t="s">
        <v>34</v>
      </c>
      <c r="S2328" t="s">
        <v>50</v>
      </c>
      <c r="T2328" t="s">
        <v>36</v>
      </c>
      <c r="U2328">
        <v>0</v>
      </c>
      <c r="V2328">
        <v>13000</v>
      </c>
      <c r="W2328">
        <v>20800</v>
      </c>
      <c r="X2328" t="str">
        <f>IF(MESACU[[#This Row],[PAIS]]="ESPAÑA",VLOOKUP(MESACU[[#This Row],[PROVINCIA]],[1]!PROVINCIASCC[#Data],2,FALSE),VLOOKUP(MESACU[[#This Row],[PAIS]],'[1]Centros de coste'!$A$2:$D$204,2,FALSE))</f>
        <v>C44 - IBERICA II</v>
      </c>
      <c r="Y2328" t="str">
        <f>IF(MESACU[[#This Row],[PAIS]]="ESPAÑA",VLOOKUP(MESACU[[#This Row],[PROVINCIA]],[1]!PROVINCIASCC[#Data],3,FALSE),VLOOKUP(MESACU[[#This Row],[PAIS]],'[1]Centros de coste'!$A$2:$D$204,3,FALSE))</f>
        <v>IBERICA II</v>
      </c>
      <c r="Z2328" t="str">
        <f>IF(MESACU[[#This Row],[PAIS]]="ESPAÑA",VLOOKUP(MESACU[[#This Row],[PROVINCIA]],[1]!PROVINCIASCC[#Data],4,FALSE),VLOOKUP(MESACU[[#This Row],[PAIS]],'[1]Centros de coste'!$A$2:$D$204,4,FALSE))</f>
        <v>EUROPA</v>
      </c>
      <c r="AA2328" t="str">
        <f>IFERROR(LEFT(TRIM(MESACU[[#This Row],[CodigoArticulo]]),LEN(TRIM(MESACU[[#This Row],[CodigoArticulo]]))-4),"")</f>
        <v>S</v>
      </c>
      <c r="AB2328" t="str">
        <f>IFERROR(VLOOKUP(MESACU[[#This Row],[CODIGOG]],[1]!FAMILIAS[#Data],5,FALSE),"")</f>
        <v>BIOFERTILIZERS</v>
      </c>
    </row>
    <row r="2329" spans="1:28" x14ac:dyDescent="0.35">
      <c r="A2329" t="s">
        <v>28</v>
      </c>
      <c r="B2329">
        <v>676</v>
      </c>
      <c r="C2329" t="s">
        <v>29</v>
      </c>
      <c r="D2329">
        <v>2025</v>
      </c>
      <c r="E2329">
        <v>7</v>
      </c>
      <c r="F2329" t="s">
        <v>51</v>
      </c>
      <c r="G2329">
        <v>677</v>
      </c>
      <c r="H2329" t="s">
        <v>52</v>
      </c>
      <c r="I2329">
        <v>0</v>
      </c>
      <c r="J2329">
        <v>0</v>
      </c>
      <c r="K2329">
        <v>32.56</v>
      </c>
      <c r="L2329">
        <v>0</v>
      </c>
      <c r="M2329">
        <v>0</v>
      </c>
      <c r="N2329">
        <v>0</v>
      </c>
      <c r="O2329">
        <v>13.64</v>
      </c>
      <c r="P2329" t="s">
        <v>51</v>
      </c>
      <c r="Q2329" t="s">
        <v>48</v>
      </c>
      <c r="R2329" t="s">
        <v>49</v>
      </c>
      <c r="S2329" t="s">
        <v>50</v>
      </c>
      <c r="T2329" t="s">
        <v>36</v>
      </c>
      <c r="U2329">
        <v>0</v>
      </c>
      <c r="V2329">
        <v>2200</v>
      </c>
      <c r="W2329">
        <v>3256</v>
      </c>
      <c r="X2329" t="str">
        <f>IF(MESACU[[#This Row],[PAIS]]="ESPAÑA",VLOOKUP(MESACU[[#This Row],[PROVINCIA]],[1]!PROVINCIASCC[#Data],2,FALSE),VLOOKUP(MESACU[[#This Row],[PAIS]],'[1]Centros de coste'!$A$2:$D$204,2,FALSE))</f>
        <v>C44 - IBERICA II</v>
      </c>
      <c r="Y2329" t="str">
        <f>IF(MESACU[[#This Row],[PAIS]]="ESPAÑA",VLOOKUP(MESACU[[#This Row],[PROVINCIA]],[1]!PROVINCIASCC[#Data],3,FALSE),VLOOKUP(MESACU[[#This Row],[PAIS]],'[1]Centros de coste'!$A$2:$D$204,3,FALSE))</f>
        <v>IBERICA II</v>
      </c>
      <c r="Z2329" t="str">
        <f>IF(MESACU[[#This Row],[PAIS]]="ESPAÑA",VLOOKUP(MESACU[[#This Row],[PROVINCIA]],[1]!PROVINCIASCC[#Data],4,FALSE),VLOOKUP(MESACU[[#This Row],[PAIS]],'[1]Centros de coste'!$A$2:$D$204,4,FALSE))</f>
        <v>EUROPA</v>
      </c>
      <c r="AA2329" t="str">
        <f>IFERROR(LEFT(TRIM(MESACU[[#This Row],[CodigoArticulo]]),LEN(TRIM(MESACU[[#This Row],[CodigoArticulo]]))-4),"")</f>
        <v>AN</v>
      </c>
      <c r="AB2329" t="str">
        <f>IFERROR(VLOOKUP(MESACU[[#This Row],[CODIGOG]],[1]!FAMILIAS[#Data],5,FALSE),"")</f>
        <v>BIOFERTILIZERS</v>
      </c>
    </row>
    <row r="2330" spans="1:28" x14ac:dyDescent="0.35">
      <c r="A2330" t="s">
        <v>28</v>
      </c>
      <c r="B2330">
        <v>676</v>
      </c>
      <c r="C2330" t="s">
        <v>29</v>
      </c>
      <c r="D2330">
        <v>2025</v>
      </c>
      <c r="E2330">
        <v>7</v>
      </c>
      <c r="F2330" t="s">
        <v>158</v>
      </c>
      <c r="G2330">
        <v>677</v>
      </c>
      <c r="H2330" t="s">
        <v>159</v>
      </c>
      <c r="I2330">
        <v>55.68</v>
      </c>
      <c r="J2330">
        <v>0</v>
      </c>
      <c r="K2330">
        <v>18.0032</v>
      </c>
      <c r="L2330">
        <v>0</v>
      </c>
      <c r="M2330">
        <v>0</v>
      </c>
      <c r="N2330">
        <v>0</v>
      </c>
      <c r="O2330">
        <v>15.52</v>
      </c>
      <c r="P2330" t="s">
        <v>160</v>
      </c>
      <c r="Q2330" t="s">
        <v>48</v>
      </c>
      <c r="R2330" t="s">
        <v>34</v>
      </c>
      <c r="S2330" t="s">
        <v>50</v>
      </c>
      <c r="T2330" t="s">
        <v>36</v>
      </c>
      <c r="U2330">
        <v>0</v>
      </c>
      <c r="V2330">
        <v>640</v>
      </c>
      <c r="W2330">
        <v>1856</v>
      </c>
      <c r="X2330" t="str">
        <f>IF(MESACU[[#This Row],[PAIS]]="ESPAÑA",VLOOKUP(MESACU[[#This Row],[PROVINCIA]],[1]!PROVINCIASCC[#Data],2,FALSE),VLOOKUP(MESACU[[#This Row],[PAIS]],'[1]Centros de coste'!$A$2:$D$204,2,FALSE))</f>
        <v>C44 - IBERICA II</v>
      </c>
      <c r="Y2330" t="str">
        <f>IF(MESACU[[#This Row],[PAIS]]="ESPAÑA",VLOOKUP(MESACU[[#This Row],[PROVINCIA]],[1]!PROVINCIASCC[#Data],3,FALSE),VLOOKUP(MESACU[[#This Row],[PAIS]],'[1]Centros de coste'!$A$2:$D$204,3,FALSE))</f>
        <v>IBERICA II</v>
      </c>
      <c r="Z2330" t="str">
        <f>IF(MESACU[[#This Row],[PAIS]]="ESPAÑA",VLOOKUP(MESACU[[#This Row],[PROVINCIA]],[1]!PROVINCIASCC[#Data],4,FALSE),VLOOKUP(MESACU[[#This Row],[PAIS]],'[1]Centros de coste'!$A$2:$D$204,4,FALSE))</f>
        <v>EUROPA</v>
      </c>
      <c r="AA2330" t="str">
        <f>IFERROR(LEFT(TRIM(MESACU[[#This Row],[CodigoArticulo]]),LEN(TRIM(MESACU[[#This Row],[CodigoArticulo]]))-4),"")</f>
        <v>PT</v>
      </c>
      <c r="AB2330" t="str">
        <f>IFERROR(VLOOKUP(MESACU[[#This Row],[CODIGOG]],[1]!FAMILIAS[#Data],5,FALSE),"")</f>
        <v>BIOFERTILIZERS</v>
      </c>
    </row>
    <row r="2331" spans="1:28" x14ac:dyDescent="0.35">
      <c r="A2331" t="s">
        <v>28</v>
      </c>
      <c r="B2331">
        <v>676</v>
      </c>
      <c r="C2331" t="s">
        <v>29</v>
      </c>
      <c r="D2331">
        <v>2025</v>
      </c>
      <c r="E2331">
        <v>7</v>
      </c>
      <c r="F2331" t="s">
        <v>86</v>
      </c>
      <c r="G2331">
        <v>677</v>
      </c>
      <c r="H2331" t="s">
        <v>87</v>
      </c>
      <c r="I2331">
        <v>33.5</v>
      </c>
      <c r="J2331">
        <v>0</v>
      </c>
      <c r="K2331">
        <v>10.833</v>
      </c>
      <c r="L2331">
        <v>0</v>
      </c>
      <c r="M2331">
        <v>0</v>
      </c>
      <c r="N2331">
        <v>0</v>
      </c>
      <c r="O2331">
        <v>7.76</v>
      </c>
      <c r="P2331" t="s">
        <v>86</v>
      </c>
      <c r="Q2331" t="s">
        <v>48</v>
      </c>
      <c r="R2331" t="s">
        <v>34</v>
      </c>
      <c r="S2331" t="s">
        <v>50</v>
      </c>
      <c r="T2331" t="s">
        <v>36</v>
      </c>
      <c r="U2331">
        <v>0</v>
      </c>
      <c r="V2331">
        <v>320</v>
      </c>
      <c r="W2331">
        <v>1116.8</v>
      </c>
      <c r="X2331" t="str">
        <f>IF(MESACU[[#This Row],[PAIS]]="ESPAÑA",VLOOKUP(MESACU[[#This Row],[PROVINCIA]],[1]!PROVINCIASCC[#Data],2,FALSE),VLOOKUP(MESACU[[#This Row],[PAIS]],'[1]Centros de coste'!$A$2:$D$204,2,FALSE))</f>
        <v>C44 - IBERICA II</v>
      </c>
      <c r="Y2331" t="str">
        <f>IF(MESACU[[#This Row],[PAIS]]="ESPAÑA",VLOOKUP(MESACU[[#This Row],[PROVINCIA]],[1]!PROVINCIASCC[#Data],3,FALSE),VLOOKUP(MESACU[[#This Row],[PAIS]],'[1]Centros de coste'!$A$2:$D$204,3,FALSE))</f>
        <v>IBERICA II</v>
      </c>
      <c r="Z2331" t="str">
        <f>IF(MESACU[[#This Row],[PAIS]]="ESPAÑA",VLOOKUP(MESACU[[#This Row],[PROVINCIA]],[1]!PROVINCIASCC[#Data],4,FALSE),VLOOKUP(MESACU[[#This Row],[PAIS]],'[1]Centros de coste'!$A$2:$D$204,4,FALSE))</f>
        <v>EUROPA</v>
      </c>
      <c r="AA2331" t="str">
        <f>IFERROR(LEFT(TRIM(MESACU[[#This Row],[CodigoArticulo]]),LEN(TRIM(MESACU[[#This Row],[CodigoArticulo]]))-4),"")</f>
        <v>AGXKAE</v>
      </c>
      <c r="AB2331" t="str">
        <f>IFERROR(VLOOKUP(MESACU[[#This Row],[CODIGOG]],[1]!FAMILIAS[#Data],5,FALSE),"")</f>
        <v>BIOFERTILIZERS</v>
      </c>
    </row>
    <row r="2332" spans="1:28" x14ac:dyDescent="0.35">
      <c r="A2332" t="s">
        <v>28</v>
      </c>
      <c r="B2332">
        <v>677</v>
      </c>
      <c r="C2332" t="s">
        <v>29</v>
      </c>
      <c r="D2332">
        <v>2025</v>
      </c>
      <c r="E2332">
        <v>7</v>
      </c>
      <c r="F2332" t="s">
        <v>51</v>
      </c>
      <c r="G2332">
        <v>674</v>
      </c>
      <c r="H2332" t="s">
        <v>52</v>
      </c>
      <c r="I2332">
        <v>0</v>
      </c>
      <c r="J2332">
        <v>0</v>
      </c>
      <c r="K2332">
        <v>65.12</v>
      </c>
      <c r="L2332">
        <v>0</v>
      </c>
      <c r="M2332">
        <v>0</v>
      </c>
      <c r="N2332">
        <v>0</v>
      </c>
      <c r="O2332">
        <v>27.28</v>
      </c>
      <c r="P2332" t="s">
        <v>51</v>
      </c>
      <c r="Q2332" t="s">
        <v>102</v>
      </c>
      <c r="R2332" t="s">
        <v>49</v>
      </c>
      <c r="S2332" t="s">
        <v>279</v>
      </c>
      <c r="T2332" t="s">
        <v>36</v>
      </c>
      <c r="U2332">
        <v>0</v>
      </c>
      <c r="V2332">
        <v>4400</v>
      </c>
      <c r="W2332">
        <v>6512</v>
      </c>
      <c r="X2332" t="str">
        <f>IF(MESACU[[#This Row],[PAIS]]="ESPAÑA",VLOOKUP(MESACU[[#This Row],[PROVINCIA]],[1]!PROVINCIASCC[#Data],2,FALSE),VLOOKUP(MESACU[[#This Row],[PAIS]],'[1]Centros de coste'!$A$2:$D$204,2,FALSE))</f>
        <v>C46 - IBERICA IV</v>
      </c>
      <c r="Y2332" t="str">
        <f>IF(MESACU[[#This Row],[PAIS]]="ESPAÑA",VLOOKUP(MESACU[[#This Row],[PROVINCIA]],[1]!PROVINCIASCC[#Data],3,FALSE),VLOOKUP(MESACU[[#This Row],[PAIS]],'[1]Centros de coste'!$A$2:$D$204,3,FALSE))</f>
        <v>IBERICA IV</v>
      </c>
      <c r="Z2332" t="str">
        <f>IF(MESACU[[#This Row],[PAIS]]="ESPAÑA",VLOOKUP(MESACU[[#This Row],[PROVINCIA]],[1]!PROVINCIASCC[#Data],4,FALSE),VLOOKUP(MESACU[[#This Row],[PAIS]],'[1]Centros de coste'!$A$2:$D$204,4,FALSE))</f>
        <v>EUROPA</v>
      </c>
      <c r="AA2332" t="str">
        <f>IFERROR(LEFT(TRIM(MESACU[[#This Row],[CodigoArticulo]]),LEN(TRIM(MESACU[[#This Row],[CodigoArticulo]]))-4),"")</f>
        <v>AN</v>
      </c>
      <c r="AB2332" t="str">
        <f>IFERROR(VLOOKUP(MESACU[[#This Row],[CODIGOG]],[1]!FAMILIAS[#Data],5,FALSE),"")</f>
        <v>BIOFERTILIZERS</v>
      </c>
    </row>
    <row r="2333" spans="1:28" x14ac:dyDescent="0.35">
      <c r="A2333" t="s">
        <v>28</v>
      </c>
      <c r="B2333">
        <v>677</v>
      </c>
      <c r="C2333" t="s">
        <v>29</v>
      </c>
      <c r="D2333">
        <v>2025</v>
      </c>
      <c r="E2333">
        <v>7</v>
      </c>
      <c r="F2333" t="s">
        <v>106</v>
      </c>
      <c r="G2333">
        <v>674</v>
      </c>
      <c r="H2333" t="s">
        <v>535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 t="s">
        <v>106</v>
      </c>
      <c r="Q2333" t="s">
        <v>102</v>
      </c>
      <c r="R2333" t="s">
        <v>28</v>
      </c>
      <c r="S2333" t="s">
        <v>279</v>
      </c>
      <c r="T2333" t="s">
        <v>36</v>
      </c>
      <c r="U2333">
        <v>0</v>
      </c>
      <c r="V2333">
        <v>0</v>
      </c>
      <c r="W2333">
        <v>0</v>
      </c>
      <c r="X2333" t="str">
        <f>IF(MESACU[[#This Row],[PAIS]]="ESPAÑA",VLOOKUP(MESACU[[#This Row],[PROVINCIA]],[1]!PROVINCIASCC[#Data],2,FALSE),VLOOKUP(MESACU[[#This Row],[PAIS]],'[1]Centros de coste'!$A$2:$D$204,2,FALSE))</f>
        <v>C46 - IBERICA IV</v>
      </c>
      <c r="Y2333" t="str">
        <f>IF(MESACU[[#This Row],[PAIS]]="ESPAÑA",VLOOKUP(MESACU[[#This Row],[PROVINCIA]],[1]!PROVINCIASCC[#Data],3,FALSE),VLOOKUP(MESACU[[#This Row],[PAIS]],'[1]Centros de coste'!$A$2:$D$204,3,FALSE))</f>
        <v>IBERICA IV</v>
      </c>
      <c r="Z2333" t="str">
        <f>IF(MESACU[[#This Row],[PAIS]]="ESPAÑA",VLOOKUP(MESACU[[#This Row],[PROVINCIA]],[1]!PROVINCIASCC[#Data],4,FALSE),VLOOKUP(MESACU[[#This Row],[PAIS]],'[1]Centros de coste'!$A$2:$D$204,4,FALSE))</f>
        <v>EUROPA</v>
      </c>
      <c r="AA2333" t="str">
        <f>IFERROR(LEFT(TRIM(MESACU[[#This Row],[CodigoArticulo]]),LEN(TRIM(MESACU[[#This Row],[CodigoArticulo]]))-4),"")</f>
        <v/>
      </c>
      <c r="AB2333" t="str">
        <f>IFERROR(VLOOKUP(MESACU[[#This Row],[CODIGOG]],[1]!FAMILIAS[#Data],5,FALSE),"")</f>
        <v/>
      </c>
    </row>
    <row r="2334" spans="1:28" x14ac:dyDescent="0.35">
      <c r="A2334" t="s">
        <v>28</v>
      </c>
      <c r="B2334">
        <v>678</v>
      </c>
      <c r="C2334" t="s">
        <v>29</v>
      </c>
      <c r="D2334">
        <v>2025</v>
      </c>
      <c r="E2334">
        <v>7</v>
      </c>
      <c r="F2334" t="s">
        <v>51</v>
      </c>
      <c r="G2334">
        <v>674</v>
      </c>
      <c r="H2334" t="s">
        <v>52</v>
      </c>
      <c r="I2334">
        <v>0</v>
      </c>
      <c r="J2334">
        <v>0</v>
      </c>
      <c r="K2334">
        <v>32.56</v>
      </c>
      <c r="L2334">
        <v>0</v>
      </c>
      <c r="M2334">
        <v>0</v>
      </c>
      <c r="N2334">
        <v>0</v>
      </c>
      <c r="O2334">
        <v>13.64</v>
      </c>
      <c r="P2334" t="s">
        <v>51</v>
      </c>
      <c r="Q2334" t="s">
        <v>102</v>
      </c>
      <c r="R2334" t="s">
        <v>49</v>
      </c>
      <c r="S2334" t="s">
        <v>279</v>
      </c>
      <c r="T2334" t="s">
        <v>36</v>
      </c>
      <c r="U2334">
        <v>0</v>
      </c>
      <c r="V2334">
        <v>2200</v>
      </c>
      <c r="W2334">
        <v>3256</v>
      </c>
      <c r="X2334" t="str">
        <f>IF(MESACU[[#This Row],[PAIS]]="ESPAÑA",VLOOKUP(MESACU[[#This Row],[PROVINCIA]],[1]!PROVINCIASCC[#Data],2,FALSE),VLOOKUP(MESACU[[#This Row],[PAIS]],'[1]Centros de coste'!$A$2:$D$204,2,FALSE))</f>
        <v>C46 - IBERICA IV</v>
      </c>
      <c r="Y2334" t="str">
        <f>IF(MESACU[[#This Row],[PAIS]]="ESPAÑA",VLOOKUP(MESACU[[#This Row],[PROVINCIA]],[1]!PROVINCIASCC[#Data],3,FALSE),VLOOKUP(MESACU[[#This Row],[PAIS]],'[1]Centros de coste'!$A$2:$D$204,3,FALSE))</f>
        <v>IBERICA IV</v>
      </c>
      <c r="Z2334" t="str">
        <f>IF(MESACU[[#This Row],[PAIS]]="ESPAÑA",VLOOKUP(MESACU[[#This Row],[PROVINCIA]],[1]!PROVINCIASCC[#Data],4,FALSE),VLOOKUP(MESACU[[#This Row],[PAIS]],'[1]Centros de coste'!$A$2:$D$204,4,FALSE))</f>
        <v>EUROPA</v>
      </c>
      <c r="AA2334" t="str">
        <f>IFERROR(LEFT(TRIM(MESACU[[#This Row],[CodigoArticulo]]),LEN(TRIM(MESACU[[#This Row],[CodigoArticulo]]))-4),"")</f>
        <v>AN</v>
      </c>
      <c r="AB2334" t="str">
        <f>IFERROR(VLOOKUP(MESACU[[#This Row],[CODIGOG]],[1]!FAMILIAS[#Data],5,FALSE),"")</f>
        <v>BIOFERTILIZERS</v>
      </c>
    </row>
    <row r="2335" spans="1:28" x14ac:dyDescent="0.35">
      <c r="A2335" t="s">
        <v>28</v>
      </c>
      <c r="B2335">
        <v>678</v>
      </c>
      <c r="C2335" t="s">
        <v>29</v>
      </c>
      <c r="D2335">
        <v>2025</v>
      </c>
      <c r="E2335">
        <v>7</v>
      </c>
      <c r="F2335" t="s">
        <v>106</v>
      </c>
      <c r="G2335">
        <v>674</v>
      </c>
      <c r="H2335" t="s">
        <v>535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 t="s">
        <v>106</v>
      </c>
      <c r="Q2335" t="s">
        <v>102</v>
      </c>
      <c r="R2335" t="s">
        <v>28</v>
      </c>
      <c r="S2335" t="s">
        <v>279</v>
      </c>
      <c r="T2335" t="s">
        <v>36</v>
      </c>
      <c r="U2335">
        <v>0</v>
      </c>
      <c r="V2335">
        <v>0</v>
      </c>
      <c r="W2335">
        <v>0</v>
      </c>
      <c r="X2335" t="str">
        <f>IF(MESACU[[#This Row],[PAIS]]="ESPAÑA",VLOOKUP(MESACU[[#This Row],[PROVINCIA]],[1]!PROVINCIASCC[#Data],2,FALSE),VLOOKUP(MESACU[[#This Row],[PAIS]],'[1]Centros de coste'!$A$2:$D$204,2,FALSE))</f>
        <v>C46 - IBERICA IV</v>
      </c>
      <c r="Y2335" t="str">
        <f>IF(MESACU[[#This Row],[PAIS]]="ESPAÑA",VLOOKUP(MESACU[[#This Row],[PROVINCIA]],[1]!PROVINCIASCC[#Data],3,FALSE),VLOOKUP(MESACU[[#This Row],[PAIS]],'[1]Centros de coste'!$A$2:$D$204,3,FALSE))</f>
        <v>IBERICA IV</v>
      </c>
      <c r="Z2335" t="str">
        <f>IF(MESACU[[#This Row],[PAIS]]="ESPAÑA",VLOOKUP(MESACU[[#This Row],[PROVINCIA]],[1]!PROVINCIASCC[#Data],4,FALSE),VLOOKUP(MESACU[[#This Row],[PAIS]],'[1]Centros de coste'!$A$2:$D$204,4,FALSE))</f>
        <v>EUROPA</v>
      </c>
      <c r="AA2335" t="str">
        <f>IFERROR(LEFT(TRIM(MESACU[[#This Row],[CodigoArticulo]]),LEN(TRIM(MESACU[[#This Row],[CodigoArticulo]]))-4),"")</f>
        <v/>
      </c>
      <c r="AB2335" t="str">
        <f>IFERROR(VLOOKUP(MESACU[[#This Row],[CODIGOG]],[1]!FAMILIAS[#Data],5,FALSE),"")</f>
        <v/>
      </c>
    </row>
    <row r="2336" spans="1:28" x14ac:dyDescent="0.35">
      <c r="A2336" t="s">
        <v>28</v>
      </c>
      <c r="B2336">
        <v>679</v>
      </c>
      <c r="C2336" t="s">
        <v>29</v>
      </c>
      <c r="D2336">
        <v>2025</v>
      </c>
      <c r="E2336">
        <v>7</v>
      </c>
      <c r="F2336" t="s">
        <v>46</v>
      </c>
      <c r="G2336">
        <v>583</v>
      </c>
      <c r="H2336" t="s">
        <v>47</v>
      </c>
      <c r="I2336">
        <v>10.6</v>
      </c>
      <c r="J2336">
        <v>0</v>
      </c>
      <c r="K2336">
        <v>51.94</v>
      </c>
      <c r="L2336">
        <v>0</v>
      </c>
      <c r="M2336">
        <v>0</v>
      </c>
      <c r="N2336">
        <v>0</v>
      </c>
      <c r="O2336">
        <v>1.64</v>
      </c>
      <c r="P2336" t="s">
        <v>46</v>
      </c>
      <c r="Q2336" t="s">
        <v>200</v>
      </c>
      <c r="R2336" t="s">
        <v>49</v>
      </c>
      <c r="S2336" t="s">
        <v>91</v>
      </c>
      <c r="T2336" t="s">
        <v>36</v>
      </c>
      <c r="U2336">
        <v>0</v>
      </c>
      <c r="V2336">
        <v>200</v>
      </c>
      <c r="W2336">
        <v>530</v>
      </c>
      <c r="X2336" t="str">
        <f>IF(MESACU[[#This Row],[PAIS]]="ESPAÑA",VLOOKUP(MESACU[[#This Row],[PROVINCIA]],[1]!PROVINCIASCC[#Data],2,FALSE),VLOOKUP(MESACU[[#This Row],[PAIS]],'[1]Centros de coste'!$A$2:$D$204,2,FALSE))</f>
        <v>C44 - IBERICA II</v>
      </c>
      <c r="Y2336" t="str">
        <f>IF(MESACU[[#This Row],[PAIS]]="ESPAÑA",VLOOKUP(MESACU[[#This Row],[PROVINCIA]],[1]!PROVINCIASCC[#Data],3,FALSE),VLOOKUP(MESACU[[#This Row],[PAIS]],'[1]Centros de coste'!$A$2:$D$204,3,FALSE))</f>
        <v>IBERICA II</v>
      </c>
      <c r="Z2336" t="str">
        <f>IF(MESACU[[#This Row],[PAIS]]="ESPAÑA",VLOOKUP(MESACU[[#This Row],[PROVINCIA]],[1]!PROVINCIASCC[#Data],4,FALSE),VLOOKUP(MESACU[[#This Row],[PAIS]],'[1]Centros de coste'!$A$2:$D$204,4,FALSE))</f>
        <v>EUROPA</v>
      </c>
      <c r="AA2336" t="str">
        <f>IFERROR(LEFT(TRIM(MESACU[[#This Row],[CodigoArticulo]]),LEN(TRIM(MESACU[[#This Row],[CodigoArticulo]]))-4),"")</f>
        <v>FTK</v>
      </c>
      <c r="AB2336" t="str">
        <f>IFERROR(VLOOKUP(MESACU[[#This Row],[CODIGOG]],[1]!FAMILIAS[#Data],5,FALSE),"")</f>
        <v>BIOCONTROL</v>
      </c>
    </row>
    <row r="2337" spans="1:28" x14ac:dyDescent="0.35">
      <c r="A2337" t="s">
        <v>28</v>
      </c>
      <c r="B2337">
        <v>679</v>
      </c>
      <c r="C2337" t="s">
        <v>29</v>
      </c>
      <c r="D2337">
        <v>2025</v>
      </c>
      <c r="E2337">
        <v>7</v>
      </c>
      <c r="F2337" t="s">
        <v>164</v>
      </c>
      <c r="G2337">
        <v>583</v>
      </c>
      <c r="H2337" t="s">
        <v>165</v>
      </c>
      <c r="I2337">
        <v>7.92</v>
      </c>
      <c r="J2337">
        <v>0</v>
      </c>
      <c r="K2337">
        <v>38.808</v>
      </c>
      <c r="L2337">
        <v>0</v>
      </c>
      <c r="M2337">
        <v>0</v>
      </c>
      <c r="N2337">
        <v>0</v>
      </c>
      <c r="O2337">
        <v>4.8499999999999996</v>
      </c>
      <c r="P2337" t="s">
        <v>164</v>
      </c>
      <c r="Q2337" t="s">
        <v>200</v>
      </c>
      <c r="R2337" t="s">
        <v>34</v>
      </c>
      <c r="S2337" t="s">
        <v>91</v>
      </c>
      <c r="T2337" t="s">
        <v>36</v>
      </c>
      <c r="U2337">
        <v>0</v>
      </c>
      <c r="V2337">
        <v>200</v>
      </c>
      <c r="W2337">
        <v>396</v>
      </c>
      <c r="X2337" t="str">
        <f>IF(MESACU[[#This Row],[PAIS]]="ESPAÑA",VLOOKUP(MESACU[[#This Row],[PROVINCIA]],[1]!PROVINCIASCC[#Data],2,FALSE),VLOOKUP(MESACU[[#This Row],[PAIS]],'[1]Centros de coste'!$A$2:$D$204,2,FALSE))</f>
        <v>C44 - IBERICA II</v>
      </c>
      <c r="Y2337" t="str">
        <f>IF(MESACU[[#This Row],[PAIS]]="ESPAÑA",VLOOKUP(MESACU[[#This Row],[PROVINCIA]],[1]!PROVINCIASCC[#Data],3,FALSE),VLOOKUP(MESACU[[#This Row],[PAIS]],'[1]Centros de coste'!$A$2:$D$204,3,FALSE))</f>
        <v>IBERICA II</v>
      </c>
      <c r="Z2337" t="str">
        <f>IF(MESACU[[#This Row],[PAIS]]="ESPAÑA",VLOOKUP(MESACU[[#This Row],[PROVINCIA]],[1]!PROVINCIASCC[#Data],4,FALSE),VLOOKUP(MESACU[[#This Row],[PAIS]],'[1]Centros de coste'!$A$2:$D$204,4,FALSE))</f>
        <v>EUROPA</v>
      </c>
      <c r="AA2337" t="str">
        <f>IFERROR(LEFT(TRIM(MESACU[[#This Row],[CodigoArticulo]]),LEN(TRIM(MESACU[[#This Row],[CodigoArticulo]]))-4),"")</f>
        <v>S</v>
      </c>
      <c r="AB2337" t="str">
        <f>IFERROR(VLOOKUP(MESACU[[#This Row],[CODIGOG]],[1]!FAMILIAS[#Data],5,FALSE),"")</f>
        <v>BIOFERTILIZERS</v>
      </c>
    </row>
    <row r="2338" spans="1:28" x14ac:dyDescent="0.35">
      <c r="A2338" t="s">
        <v>28</v>
      </c>
      <c r="B2338">
        <v>679</v>
      </c>
      <c r="C2338" t="s">
        <v>29</v>
      </c>
      <c r="D2338">
        <v>2025</v>
      </c>
      <c r="E2338">
        <v>7</v>
      </c>
      <c r="F2338" t="s">
        <v>84</v>
      </c>
      <c r="G2338">
        <v>583</v>
      </c>
      <c r="H2338" t="s">
        <v>85</v>
      </c>
      <c r="I2338">
        <v>4.32</v>
      </c>
      <c r="J2338">
        <v>0</v>
      </c>
      <c r="K2338">
        <v>21.167999999999999</v>
      </c>
      <c r="L2338">
        <v>0</v>
      </c>
      <c r="M2338">
        <v>0</v>
      </c>
      <c r="N2338">
        <v>0</v>
      </c>
      <c r="O2338">
        <v>1.1100000000000001</v>
      </c>
      <c r="P2338" t="s">
        <v>84</v>
      </c>
      <c r="Q2338" t="s">
        <v>200</v>
      </c>
      <c r="R2338" t="s">
        <v>34</v>
      </c>
      <c r="S2338" t="s">
        <v>91</v>
      </c>
      <c r="T2338" t="s">
        <v>36</v>
      </c>
      <c r="U2338">
        <v>0</v>
      </c>
      <c r="V2338">
        <v>40</v>
      </c>
      <c r="W2338">
        <v>216</v>
      </c>
      <c r="X2338" t="str">
        <f>IF(MESACU[[#This Row],[PAIS]]="ESPAÑA",VLOOKUP(MESACU[[#This Row],[PROVINCIA]],[1]!PROVINCIASCC[#Data],2,FALSE),VLOOKUP(MESACU[[#This Row],[PAIS]],'[1]Centros de coste'!$A$2:$D$204,2,FALSE))</f>
        <v>C44 - IBERICA II</v>
      </c>
      <c r="Y2338" t="str">
        <f>IF(MESACU[[#This Row],[PAIS]]="ESPAÑA",VLOOKUP(MESACU[[#This Row],[PROVINCIA]],[1]!PROVINCIASCC[#Data],3,FALSE),VLOOKUP(MESACU[[#This Row],[PAIS]],'[1]Centros de coste'!$A$2:$D$204,3,FALSE))</f>
        <v>IBERICA II</v>
      </c>
      <c r="Z2338" t="str">
        <f>IF(MESACU[[#This Row],[PAIS]]="ESPAÑA",VLOOKUP(MESACU[[#This Row],[PROVINCIA]],[1]!PROVINCIASCC[#Data],4,FALSE),VLOOKUP(MESACU[[#This Row],[PAIS]],'[1]Centros de coste'!$A$2:$D$204,4,FALSE))</f>
        <v>EUROPA</v>
      </c>
      <c r="AA2338" t="str">
        <f>IFERROR(LEFT(TRIM(MESACU[[#This Row],[CodigoArticulo]]),LEN(TRIM(MESACU[[#This Row],[CodigoArticulo]]))-4),"")</f>
        <v>CCOBRE</v>
      </c>
      <c r="AB2338" t="str">
        <f>IFERROR(VLOOKUP(MESACU[[#This Row],[CODIGOG]],[1]!FAMILIAS[#Data],5,FALSE),"")</f>
        <v>BIOCONTROL</v>
      </c>
    </row>
    <row r="2339" spans="1:28" x14ac:dyDescent="0.35">
      <c r="A2339" t="s">
        <v>28</v>
      </c>
      <c r="B2339">
        <v>679</v>
      </c>
      <c r="C2339" t="s">
        <v>29</v>
      </c>
      <c r="D2339">
        <v>2025</v>
      </c>
      <c r="E2339">
        <v>7</v>
      </c>
      <c r="F2339" t="s">
        <v>126</v>
      </c>
      <c r="G2339">
        <v>583</v>
      </c>
      <c r="H2339" t="s">
        <v>127</v>
      </c>
      <c r="I2339">
        <v>19.399999999999999</v>
      </c>
      <c r="J2339">
        <v>0</v>
      </c>
      <c r="K2339">
        <v>95.06</v>
      </c>
      <c r="L2339">
        <v>0</v>
      </c>
      <c r="M2339">
        <v>0</v>
      </c>
      <c r="N2339">
        <v>0</v>
      </c>
      <c r="O2339">
        <v>1.56</v>
      </c>
      <c r="P2339" t="s">
        <v>126</v>
      </c>
      <c r="Q2339" t="s">
        <v>200</v>
      </c>
      <c r="R2339" t="s">
        <v>73</v>
      </c>
      <c r="S2339" t="s">
        <v>91</v>
      </c>
      <c r="T2339" t="s">
        <v>36</v>
      </c>
      <c r="U2339">
        <v>0</v>
      </c>
      <c r="V2339">
        <v>200</v>
      </c>
      <c r="W2339">
        <v>970</v>
      </c>
      <c r="X2339" t="str">
        <f>IF(MESACU[[#This Row],[PAIS]]="ESPAÑA",VLOOKUP(MESACU[[#This Row],[PROVINCIA]],[1]!PROVINCIASCC[#Data],2,FALSE),VLOOKUP(MESACU[[#This Row],[PAIS]],'[1]Centros de coste'!$A$2:$D$204,2,FALSE))</f>
        <v>C44 - IBERICA II</v>
      </c>
      <c r="Y2339" t="str">
        <f>IF(MESACU[[#This Row],[PAIS]]="ESPAÑA",VLOOKUP(MESACU[[#This Row],[PROVINCIA]],[1]!PROVINCIASCC[#Data],3,FALSE),VLOOKUP(MESACU[[#This Row],[PAIS]],'[1]Centros de coste'!$A$2:$D$204,3,FALSE))</f>
        <v>IBERICA II</v>
      </c>
      <c r="Z2339" t="str">
        <f>IF(MESACU[[#This Row],[PAIS]]="ESPAÑA",VLOOKUP(MESACU[[#This Row],[PROVINCIA]],[1]!PROVINCIASCC[#Data],4,FALSE),VLOOKUP(MESACU[[#This Row],[PAIS]],'[1]Centros de coste'!$A$2:$D$204,4,FALSE))</f>
        <v>EUROPA</v>
      </c>
      <c r="AA2339" t="str">
        <f>IFERROR(LEFT(TRIM(MESACU[[#This Row],[CodigoArticulo]]),LEN(TRIM(MESACU[[#This Row],[CodigoArticulo]]))-4),"")</f>
        <v>A-50(2)</v>
      </c>
      <c r="AB2339" t="str">
        <f>IFERROR(VLOOKUP(MESACU[[#This Row],[CODIGOG]],[1]!FAMILIAS[#Data],5,FALSE),"")</f>
        <v>BIOSTIMULANTS</v>
      </c>
    </row>
    <row r="2340" spans="1:28" x14ac:dyDescent="0.35">
      <c r="A2340" t="s">
        <v>28</v>
      </c>
      <c r="B2340">
        <v>680</v>
      </c>
      <c r="C2340" t="s">
        <v>29</v>
      </c>
      <c r="D2340">
        <v>2025</v>
      </c>
      <c r="E2340">
        <v>7</v>
      </c>
      <c r="F2340" t="s">
        <v>302</v>
      </c>
      <c r="G2340">
        <v>584</v>
      </c>
      <c r="H2340" t="s">
        <v>303</v>
      </c>
      <c r="I2340">
        <v>0</v>
      </c>
      <c r="J2340">
        <v>0</v>
      </c>
      <c r="K2340">
        <v>22.44</v>
      </c>
      <c r="L2340">
        <v>0</v>
      </c>
      <c r="M2340">
        <v>0</v>
      </c>
      <c r="N2340">
        <v>0</v>
      </c>
      <c r="O2340">
        <v>3.72</v>
      </c>
      <c r="P2340" t="s">
        <v>302</v>
      </c>
      <c r="Q2340" t="s">
        <v>427</v>
      </c>
      <c r="R2340" t="s">
        <v>49</v>
      </c>
      <c r="S2340" t="s">
        <v>204</v>
      </c>
      <c r="T2340" t="s">
        <v>36</v>
      </c>
      <c r="U2340">
        <v>0</v>
      </c>
      <c r="V2340">
        <v>600</v>
      </c>
      <c r="W2340">
        <v>1122</v>
      </c>
      <c r="X2340" t="str">
        <f>IF(MESACU[[#This Row],[PAIS]]="ESPAÑA",VLOOKUP(MESACU[[#This Row],[PROVINCIA]],[1]!PROVINCIASCC[#Data],2,FALSE),VLOOKUP(MESACU[[#This Row],[PAIS]],'[1]Centros de coste'!$A$2:$D$204,2,FALSE))</f>
        <v>C98 - IBERICA V</v>
      </c>
      <c r="Y2340" t="str">
        <f>IF(MESACU[[#This Row],[PAIS]]="ESPAÑA",VLOOKUP(MESACU[[#This Row],[PROVINCIA]],[1]!PROVINCIASCC[#Data],3,FALSE),VLOOKUP(MESACU[[#This Row],[PAIS]],'[1]Centros de coste'!$A$2:$D$204,3,FALSE))</f>
        <v>IBERICA V</v>
      </c>
      <c r="Z2340" t="str">
        <f>IF(MESACU[[#This Row],[PAIS]]="ESPAÑA",VLOOKUP(MESACU[[#This Row],[PROVINCIA]],[1]!PROVINCIASCC[#Data],4,FALSE),VLOOKUP(MESACU[[#This Row],[PAIS]],'[1]Centros de coste'!$A$2:$D$204,4,FALSE))</f>
        <v>EUROPA</v>
      </c>
      <c r="AA2340" t="str">
        <f>IFERROR(LEFT(TRIM(MESACU[[#This Row],[CodigoArticulo]]),LEN(TRIM(MESACU[[#This Row],[CodigoArticulo]]))-4),"")</f>
        <v>WHITE</v>
      </c>
      <c r="AB2340" t="str">
        <f>IFERROR(VLOOKUP(MESACU[[#This Row],[CODIGOG]],[1]!FAMILIAS[#Data],5,FALSE),"")</f>
        <v>BIOCONTROL</v>
      </c>
    </row>
    <row r="2341" spans="1:28" x14ac:dyDescent="0.35">
      <c r="A2341" t="s">
        <v>28</v>
      </c>
      <c r="B2341">
        <v>681</v>
      </c>
      <c r="C2341" t="s">
        <v>29</v>
      </c>
      <c r="D2341">
        <v>2025</v>
      </c>
      <c r="E2341">
        <v>7</v>
      </c>
      <c r="F2341" t="s">
        <v>302</v>
      </c>
      <c r="G2341">
        <v>675</v>
      </c>
      <c r="H2341" t="s">
        <v>303</v>
      </c>
      <c r="I2341">
        <v>0</v>
      </c>
      <c r="J2341">
        <v>0</v>
      </c>
      <c r="K2341">
        <v>17.16</v>
      </c>
      <c r="L2341">
        <v>0</v>
      </c>
      <c r="M2341">
        <v>0</v>
      </c>
      <c r="N2341">
        <v>0</v>
      </c>
      <c r="O2341">
        <v>6.82</v>
      </c>
      <c r="P2341" t="s">
        <v>302</v>
      </c>
      <c r="Q2341" t="s">
        <v>82</v>
      </c>
      <c r="R2341" t="s">
        <v>49</v>
      </c>
      <c r="S2341" t="s">
        <v>50</v>
      </c>
      <c r="T2341" t="s">
        <v>36</v>
      </c>
      <c r="U2341">
        <v>0</v>
      </c>
      <c r="V2341">
        <v>1100</v>
      </c>
      <c r="W2341">
        <v>1716</v>
      </c>
      <c r="X2341" t="str">
        <f>IF(MESACU[[#This Row],[PAIS]]="ESPAÑA",VLOOKUP(MESACU[[#This Row],[PROVINCIA]],[1]!PROVINCIASCC[#Data],2,FALSE),VLOOKUP(MESACU[[#This Row],[PAIS]],'[1]Centros de coste'!$A$2:$D$204,2,FALSE))</f>
        <v>C44 - IBERICA II</v>
      </c>
      <c r="Y2341" t="str">
        <f>IF(MESACU[[#This Row],[PAIS]]="ESPAÑA",VLOOKUP(MESACU[[#This Row],[PROVINCIA]],[1]!PROVINCIASCC[#Data],3,FALSE),VLOOKUP(MESACU[[#This Row],[PAIS]],'[1]Centros de coste'!$A$2:$D$204,3,FALSE))</f>
        <v>IBERICA II</v>
      </c>
      <c r="Z2341" t="str">
        <f>IF(MESACU[[#This Row],[PAIS]]="ESPAÑA",VLOOKUP(MESACU[[#This Row],[PROVINCIA]],[1]!PROVINCIASCC[#Data],4,FALSE),VLOOKUP(MESACU[[#This Row],[PAIS]],'[1]Centros de coste'!$A$2:$D$204,4,FALSE))</f>
        <v>EUROPA</v>
      </c>
      <c r="AA2341" t="str">
        <f>IFERROR(LEFT(TRIM(MESACU[[#This Row],[CodigoArticulo]]),LEN(TRIM(MESACU[[#This Row],[CodigoArticulo]]))-4),"")</f>
        <v>WHITE</v>
      </c>
      <c r="AB2341" t="str">
        <f>IFERROR(VLOOKUP(MESACU[[#This Row],[CODIGOG]],[1]!FAMILIAS[#Data],5,FALSE),"")</f>
        <v>BIOCONTROL</v>
      </c>
    </row>
    <row r="2342" spans="1:28" x14ac:dyDescent="0.35">
      <c r="A2342" t="s">
        <v>28</v>
      </c>
      <c r="B2342">
        <v>681</v>
      </c>
      <c r="C2342" t="s">
        <v>29</v>
      </c>
      <c r="D2342">
        <v>2025</v>
      </c>
      <c r="E2342">
        <v>7</v>
      </c>
      <c r="F2342" t="s">
        <v>164</v>
      </c>
      <c r="G2342">
        <v>675</v>
      </c>
      <c r="H2342" t="s">
        <v>165</v>
      </c>
      <c r="I2342">
        <v>0</v>
      </c>
      <c r="J2342">
        <v>0</v>
      </c>
      <c r="K2342">
        <v>12.032</v>
      </c>
      <c r="L2342">
        <v>0</v>
      </c>
      <c r="M2342">
        <v>0</v>
      </c>
      <c r="N2342">
        <v>0</v>
      </c>
      <c r="O2342">
        <v>15.52</v>
      </c>
      <c r="P2342" t="s">
        <v>166</v>
      </c>
      <c r="Q2342" t="s">
        <v>82</v>
      </c>
      <c r="R2342" t="s">
        <v>34</v>
      </c>
      <c r="S2342" t="s">
        <v>50</v>
      </c>
      <c r="T2342" t="s">
        <v>36</v>
      </c>
      <c r="U2342">
        <v>0</v>
      </c>
      <c r="V2342">
        <v>640</v>
      </c>
      <c r="W2342">
        <v>1203.2</v>
      </c>
      <c r="X2342" t="str">
        <f>IF(MESACU[[#This Row],[PAIS]]="ESPAÑA",VLOOKUP(MESACU[[#This Row],[PROVINCIA]],[1]!PROVINCIASCC[#Data],2,FALSE),VLOOKUP(MESACU[[#This Row],[PAIS]],'[1]Centros de coste'!$A$2:$D$204,2,FALSE))</f>
        <v>C44 - IBERICA II</v>
      </c>
      <c r="Y2342" t="str">
        <f>IF(MESACU[[#This Row],[PAIS]]="ESPAÑA",VLOOKUP(MESACU[[#This Row],[PROVINCIA]],[1]!PROVINCIASCC[#Data],3,FALSE),VLOOKUP(MESACU[[#This Row],[PAIS]],'[1]Centros de coste'!$A$2:$D$204,3,FALSE))</f>
        <v>IBERICA II</v>
      </c>
      <c r="Z2342" t="str">
        <f>IF(MESACU[[#This Row],[PAIS]]="ESPAÑA",VLOOKUP(MESACU[[#This Row],[PROVINCIA]],[1]!PROVINCIASCC[#Data],4,FALSE),VLOOKUP(MESACU[[#This Row],[PAIS]],'[1]Centros de coste'!$A$2:$D$204,4,FALSE))</f>
        <v>EUROPA</v>
      </c>
      <c r="AA2342" t="str">
        <f>IFERROR(LEFT(TRIM(MESACU[[#This Row],[CodigoArticulo]]),LEN(TRIM(MESACU[[#This Row],[CodigoArticulo]]))-4),"")</f>
        <v>S</v>
      </c>
      <c r="AB2342" t="str">
        <f>IFERROR(VLOOKUP(MESACU[[#This Row],[CODIGOG]],[1]!FAMILIAS[#Data],5,FALSE),"")</f>
        <v>BIOFERTILIZERS</v>
      </c>
    </row>
    <row r="2343" spans="1:28" x14ac:dyDescent="0.35">
      <c r="A2343" t="s">
        <v>28</v>
      </c>
      <c r="B2343">
        <v>682</v>
      </c>
      <c r="C2343" t="s">
        <v>29</v>
      </c>
      <c r="D2343">
        <v>2025</v>
      </c>
      <c r="E2343">
        <v>7</v>
      </c>
      <c r="F2343" t="s">
        <v>302</v>
      </c>
      <c r="G2343">
        <v>585</v>
      </c>
      <c r="H2343" t="s">
        <v>303</v>
      </c>
      <c r="I2343">
        <v>0</v>
      </c>
      <c r="J2343">
        <v>0</v>
      </c>
      <c r="K2343">
        <v>37.840000000000003</v>
      </c>
      <c r="L2343">
        <v>0</v>
      </c>
      <c r="M2343">
        <v>0</v>
      </c>
      <c r="N2343">
        <v>0</v>
      </c>
      <c r="O2343">
        <v>6.82</v>
      </c>
      <c r="P2343" t="s">
        <v>302</v>
      </c>
      <c r="Q2343" t="s">
        <v>293</v>
      </c>
      <c r="R2343" t="s">
        <v>49</v>
      </c>
      <c r="S2343" t="s">
        <v>204</v>
      </c>
      <c r="T2343" t="s">
        <v>36</v>
      </c>
      <c r="U2343">
        <v>0</v>
      </c>
      <c r="V2343">
        <v>1100</v>
      </c>
      <c r="W2343">
        <v>1892</v>
      </c>
      <c r="X2343" t="str">
        <f>IF(MESACU[[#This Row],[PAIS]]="ESPAÑA",VLOOKUP(MESACU[[#This Row],[PROVINCIA]],[1]!PROVINCIASCC[#Data],2,FALSE),VLOOKUP(MESACU[[#This Row],[PAIS]],'[1]Centros de coste'!$A$2:$D$204,2,FALSE))</f>
        <v>C98 - IBERICA V</v>
      </c>
      <c r="Y2343" t="str">
        <f>IF(MESACU[[#This Row],[PAIS]]="ESPAÑA",VLOOKUP(MESACU[[#This Row],[PROVINCIA]],[1]!PROVINCIASCC[#Data],3,FALSE),VLOOKUP(MESACU[[#This Row],[PAIS]],'[1]Centros de coste'!$A$2:$D$204,3,FALSE))</f>
        <v>IBERICA V</v>
      </c>
      <c r="Z2343" t="str">
        <f>IF(MESACU[[#This Row],[PAIS]]="ESPAÑA",VLOOKUP(MESACU[[#This Row],[PROVINCIA]],[1]!PROVINCIASCC[#Data],4,FALSE),VLOOKUP(MESACU[[#This Row],[PAIS]],'[1]Centros de coste'!$A$2:$D$204,4,FALSE))</f>
        <v>EUROPA</v>
      </c>
      <c r="AA2343" t="str">
        <f>IFERROR(LEFT(TRIM(MESACU[[#This Row],[CodigoArticulo]]),LEN(TRIM(MESACU[[#This Row],[CodigoArticulo]]))-4),"")</f>
        <v>WHITE</v>
      </c>
      <c r="AB2343" t="str">
        <f>IFERROR(VLOOKUP(MESACU[[#This Row],[CODIGOG]],[1]!FAMILIAS[#Data],5,FALSE),"")</f>
        <v>BIOCONTROL</v>
      </c>
    </row>
    <row r="2344" spans="1:28" x14ac:dyDescent="0.35">
      <c r="A2344" t="s">
        <v>28</v>
      </c>
      <c r="B2344">
        <v>682</v>
      </c>
      <c r="C2344" t="s">
        <v>29</v>
      </c>
      <c r="D2344">
        <v>2025</v>
      </c>
      <c r="E2344">
        <v>7</v>
      </c>
      <c r="F2344" t="s">
        <v>106</v>
      </c>
      <c r="G2344">
        <v>585</v>
      </c>
      <c r="H2344" t="s">
        <v>536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 t="s">
        <v>28</v>
      </c>
      <c r="Q2344" t="s">
        <v>293</v>
      </c>
      <c r="R2344" t="s">
        <v>28</v>
      </c>
      <c r="S2344" t="s">
        <v>204</v>
      </c>
      <c r="T2344" t="s">
        <v>36</v>
      </c>
      <c r="U2344">
        <v>0</v>
      </c>
      <c r="V2344">
        <v>0</v>
      </c>
      <c r="W2344">
        <v>0</v>
      </c>
      <c r="X2344" t="str">
        <f>IF(MESACU[[#This Row],[PAIS]]="ESPAÑA",VLOOKUP(MESACU[[#This Row],[PROVINCIA]],[1]!PROVINCIASCC[#Data],2,FALSE),VLOOKUP(MESACU[[#This Row],[PAIS]],'[1]Centros de coste'!$A$2:$D$204,2,FALSE))</f>
        <v>C98 - IBERICA V</v>
      </c>
      <c r="Y2344" t="str">
        <f>IF(MESACU[[#This Row],[PAIS]]="ESPAÑA",VLOOKUP(MESACU[[#This Row],[PROVINCIA]],[1]!PROVINCIASCC[#Data],3,FALSE),VLOOKUP(MESACU[[#This Row],[PAIS]],'[1]Centros de coste'!$A$2:$D$204,3,FALSE))</f>
        <v>IBERICA V</v>
      </c>
      <c r="Z2344" t="str">
        <f>IF(MESACU[[#This Row],[PAIS]]="ESPAÑA",VLOOKUP(MESACU[[#This Row],[PROVINCIA]],[1]!PROVINCIASCC[#Data],4,FALSE),VLOOKUP(MESACU[[#This Row],[PAIS]],'[1]Centros de coste'!$A$2:$D$204,4,FALSE))</f>
        <v>EUROPA</v>
      </c>
      <c r="AA2344" t="str">
        <f>IFERROR(LEFT(TRIM(MESACU[[#This Row],[CodigoArticulo]]),LEN(TRIM(MESACU[[#This Row],[CodigoArticulo]]))-4),"")</f>
        <v/>
      </c>
      <c r="AB2344" t="str">
        <f>IFERROR(VLOOKUP(MESACU[[#This Row],[CODIGOG]],[1]!FAMILIAS[#Data],5,FALSE),"")</f>
        <v/>
      </c>
    </row>
    <row r="2345" spans="1:28" x14ac:dyDescent="0.35">
      <c r="A2345" t="s">
        <v>28</v>
      </c>
      <c r="B2345">
        <v>683</v>
      </c>
      <c r="C2345" t="s">
        <v>29</v>
      </c>
      <c r="D2345">
        <v>2025</v>
      </c>
      <c r="E2345">
        <v>7</v>
      </c>
      <c r="F2345" t="s">
        <v>218</v>
      </c>
      <c r="G2345">
        <v>677</v>
      </c>
      <c r="H2345" t="s">
        <v>219</v>
      </c>
      <c r="I2345">
        <v>0</v>
      </c>
      <c r="J2345">
        <v>0</v>
      </c>
      <c r="K2345">
        <v>35.648000000000003</v>
      </c>
      <c r="L2345">
        <v>0</v>
      </c>
      <c r="M2345">
        <v>0</v>
      </c>
      <c r="N2345">
        <v>0</v>
      </c>
      <c r="O2345">
        <v>15.52</v>
      </c>
      <c r="P2345" t="s">
        <v>218</v>
      </c>
      <c r="Q2345" t="s">
        <v>48</v>
      </c>
      <c r="R2345" t="s">
        <v>34</v>
      </c>
      <c r="S2345" t="s">
        <v>50</v>
      </c>
      <c r="T2345" t="s">
        <v>36</v>
      </c>
      <c r="U2345">
        <v>0</v>
      </c>
      <c r="V2345">
        <v>640</v>
      </c>
      <c r="W2345">
        <v>3564.8</v>
      </c>
      <c r="X2345" t="str">
        <f>IF(MESACU[[#This Row],[PAIS]]="ESPAÑA",VLOOKUP(MESACU[[#This Row],[PROVINCIA]],[1]!PROVINCIASCC[#Data],2,FALSE),VLOOKUP(MESACU[[#This Row],[PAIS]],'[1]Centros de coste'!$A$2:$D$204,2,FALSE))</f>
        <v>C44 - IBERICA II</v>
      </c>
      <c r="Y2345" t="str">
        <f>IF(MESACU[[#This Row],[PAIS]]="ESPAÑA",VLOOKUP(MESACU[[#This Row],[PROVINCIA]],[1]!PROVINCIASCC[#Data],3,FALSE),VLOOKUP(MESACU[[#This Row],[PAIS]],'[1]Centros de coste'!$A$2:$D$204,3,FALSE))</f>
        <v>IBERICA II</v>
      </c>
      <c r="Z2345" t="str">
        <f>IF(MESACU[[#This Row],[PAIS]]="ESPAÑA",VLOOKUP(MESACU[[#This Row],[PROVINCIA]],[1]!PROVINCIASCC[#Data],4,FALSE),VLOOKUP(MESACU[[#This Row],[PAIS]],'[1]Centros de coste'!$A$2:$D$204,4,FALSE))</f>
        <v>EUROPA</v>
      </c>
      <c r="AA2345" t="str">
        <f>IFERROR(LEFT(TRIM(MESACU[[#This Row],[CodigoArticulo]]),LEN(TRIM(MESACU[[#This Row],[CodigoArticulo]]))-4),"")</f>
        <v>HST</v>
      </c>
      <c r="AB2345" t="str">
        <f>IFERROR(VLOOKUP(MESACU[[#This Row],[CODIGOG]],[1]!FAMILIAS[#Data],5,FALSE),"")</f>
        <v>BIOSTIMULANTS</v>
      </c>
    </row>
    <row r="2346" spans="1:28" x14ac:dyDescent="0.35">
      <c r="A2346" t="s">
        <v>28</v>
      </c>
      <c r="B2346">
        <v>683</v>
      </c>
      <c r="C2346" t="s">
        <v>29</v>
      </c>
      <c r="D2346">
        <v>2025</v>
      </c>
      <c r="E2346">
        <v>7</v>
      </c>
      <c r="F2346" t="s">
        <v>223</v>
      </c>
      <c r="G2346">
        <v>677</v>
      </c>
      <c r="H2346" t="s">
        <v>224</v>
      </c>
      <c r="I2346">
        <v>0</v>
      </c>
      <c r="J2346">
        <v>0</v>
      </c>
      <c r="K2346">
        <v>3.6</v>
      </c>
      <c r="L2346">
        <v>0</v>
      </c>
      <c r="M2346">
        <v>0</v>
      </c>
      <c r="N2346">
        <v>0</v>
      </c>
      <c r="O2346">
        <v>0.59</v>
      </c>
      <c r="P2346" t="s">
        <v>223</v>
      </c>
      <c r="Q2346" t="s">
        <v>48</v>
      </c>
      <c r="R2346" t="s">
        <v>73</v>
      </c>
      <c r="S2346" t="s">
        <v>50</v>
      </c>
      <c r="T2346" t="s">
        <v>36</v>
      </c>
      <c r="U2346">
        <v>0</v>
      </c>
      <c r="V2346">
        <v>75</v>
      </c>
      <c r="W2346">
        <v>360</v>
      </c>
      <c r="X2346" t="str">
        <f>IF(MESACU[[#This Row],[PAIS]]="ESPAÑA",VLOOKUP(MESACU[[#This Row],[PROVINCIA]],[1]!PROVINCIASCC[#Data],2,FALSE),VLOOKUP(MESACU[[#This Row],[PAIS]],'[1]Centros de coste'!$A$2:$D$204,2,FALSE))</f>
        <v>C44 - IBERICA II</v>
      </c>
      <c r="Y2346" t="str">
        <f>IF(MESACU[[#This Row],[PAIS]]="ESPAÑA",VLOOKUP(MESACU[[#This Row],[PROVINCIA]],[1]!PROVINCIASCC[#Data],3,FALSE),VLOOKUP(MESACU[[#This Row],[PAIS]],'[1]Centros de coste'!$A$2:$D$204,3,FALSE))</f>
        <v>IBERICA II</v>
      </c>
      <c r="Z2346" t="str">
        <f>IF(MESACU[[#This Row],[PAIS]]="ESPAÑA",VLOOKUP(MESACU[[#This Row],[PROVINCIA]],[1]!PROVINCIASCC[#Data],4,FALSE),VLOOKUP(MESACU[[#This Row],[PAIS]],'[1]Centros de coste'!$A$2:$D$204,4,FALSE))</f>
        <v>EUROPA</v>
      </c>
      <c r="AA2346" t="str">
        <f>IFERROR(LEFT(TRIM(MESACU[[#This Row],[CodigoArticulo]]),LEN(TRIM(MESACU[[#This Row],[CodigoArticulo]]))-4),"")</f>
        <v>AGZ-M</v>
      </c>
      <c r="AB2346" t="str">
        <f>IFERROR(VLOOKUP(MESACU[[#This Row],[CODIGOG]],[1]!FAMILIAS[#Data],5,FALSE),"")</f>
        <v>BIOFERTILIZERS</v>
      </c>
    </row>
    <row r="2347" spans="1:28" x14ac:dyDescent="0.35">
      <c r="A2347" t="s">
        <v>28</v>
      </c>
      <c r="B2347">
        <v>684</v>
      </c>
      <c r="C2347" t="s">
        <v>29</v>
      </c>
      <c r="D2347">
        <v>2025</v>
      </c>
      <c r="E2347">
        <v>7</v>
      </c>
      <c r="F2347" t="s">
        <v>97</v>
      </c>
      <c r="G2347">
        <v>591</v>
      </c>
      <c r="H2347" t="s">
        <v>98</v>
      </c>
      <c r="I2347">
        <v>0</v>
      </c>
      <c r="J2347">
        <v>0</v>
      </c>
      <c r="K2347">
        <v>5.2640000000000002</v>
      </c>
      <c r="L2347">
        <v>0</v>
      </c>
      <c r="M2347">
        <v>0</v>
      </c>
      <c r="N2347">
        <v>0</v>
      </c>
      <c r="O2347">
        <v>2.2200000000000002</v>
      </c>
      <c r="P2347" t="s">
        <v>157</v>
      </c>
      <c r="Q2347" t="s">
        <v>155</v>
      </c>
      <c r="R2347" t="s">
        <v>34</v>
      </c>
      <c r="S2347" t="s">
        <v>156</v>
      </c>
      <c r="T2347" t="s">
        <v>36</v>
      </c>
      <c r="U2347">
        <v>0</v>
      </c>
      <c r="V2347">
        <v>80</v>
      </c>
      <c r="W2347">
        <v>263.2</v>
      </c>
      <c r="X2347" t="str">
        <f>IF(MESACU[[#This Row],[PAIS]]="ESPAÑA",VLOOKUP(MESACU[[#This Row],[PROVINCIA]],[1]!PROVINCIASCC[#Data],2,FALSE),VLOOKUP(MESACU[[#This Row],[PAIS]],'[1]Centros de coste'!$A$2:$D$204,2,FALSE))</f>
        <v>C46 - IBERICA IV</v>
      </c>
      <c r="Y2347" t="str">
        <f>IF(MESACU[[#This Row],[PAIS]]="ESPAÑA",VLOOKUP(MESACU[[#This Row],[PROVINCIA]],[1]!PROVINCIASCC[#Data],3,FALSE),VLOOKUP(MESACU[[#This Row],[PAIS]],'[1]Centros de coste'!$A$2:$D$204,3,FALSE))</f>
        <v>IBERICA IV</v>
      </c>
      <c r="Z2347" t="str">
        <f>IF(MESACU[[#This Row],[PAIS]]="ESPAÑA",VLOOKUP(MESACU[[#This Row],[PROVINCIA]],[1]!PROVINCIASCC[#Data],4,FALSE),VLOOKUP(MESACU[[#This Row],[PAIS]],'[1]Centros de coste'!$A$2:$D$204,4,FALSE))</f>
        <v>EUROPA</v>
      </c>
      <c r="AA2347" t="str">
        <f>IFERROR(LEFT(TRIM(MESACU[[#This Row],[CodigoArticulo]]),LEN(TRIM(MESACU[[#This Row],[CodigoArticulo]]))-4),"")</f>
        <v>AGXK</v>
      </c>
      <c r="AB2347" t="str">
        <f>IFERROR(VLOOKUP(MESACU[[#This Row],[CODIGOG]],[1]!FAMILIAS[#Data],5,FALSE),"")</f>
        <v>BIOFERTILIZERS</v>
      </c>
    </row>
    <row r="2348" spans="1:28" x14ac:dyDescent="0.35">
      <c r="A2348" t="s">
        <v>28</v>
      </c>
      <c r="B2348">
        <v>684</v>
      </c>
      <c r="C2348" t="s">
        <v>29</v>
      </c>
      <c r="D2348">
        <v>2025</v>
      </c>
      <c r="E2348">
        <v>7</v>
      </c>
      <c r="F2348" t="s">
        <v>97</v>
      </c>
      <c r="G2348">
        <v>591</v>
      </c>
      <c r="H2348" t="s">
        <v>98</v>
      </c>
      <c r="I2348">
        <v>0</v>
      </c>
      <c r="J2348">
        <v>0</v>
      </c>
      <c r="K2348">
        <v>5.2640000000000002</v>
      </c>
      <c r="L2348">
        <v>0</v>
      </c>
      <c r="M2348">
        <v>0</v>
      </c>
      <c r="N2348">
        <v>0</v>
      </c>
      <c r="O2348">
        <v>2.2200000000000002</v>
      </c>
      <c r="P2348" t="s">
        <v>157</v>
      </c>
      <c r="Q2348" t="s">
        <v>155</v>
      </c>
      <c r="R2348" t="s">
        <v>34</v>
      </c>
      <c r="S2348" t="s">
        <v>156</v>
      </c>
      <c r="T2348" t="s">
        <v>36</v>
      </c>
      <c r="U2348">
        <v>0</v>
      </c>
      <c r="V2348">
        <v>80</v>
      </c>
      <c r="W2348">
        <v>263.2</v>
      </c>
      <c r="X2348" t="str">
        <f>IF(MESACU[[#This Row],[PAIS]]="ESPAÑA",VLOOKUP(MESACU[[#This Row],[PROVINCIA]],[1]!PROVINCIASCC[#Data],2,FALSE),VLOOKUP(MESACU[[#This Row],[PAIS]],'[1]Centros de coste'!$A$2:$D$204,2,FALSE))</f>
        <v>C46 - IBERICA IV</v>
      </c>
      <c r="Y2348" t="str">
        <f>IF(MESACU[[#This Row],[PAIS]]="ESPAÑA",VLOOKUP(MESACU[[#This Row],[PROVINCIA]],[1]!PROVINCIASCC[#Data],3,FALSE),VLOOKUP(MESACU[[#This Row],[PAIS]],'[1]Centros de coste'!$A$2:$D$204,3,FALSE))</f>
        <v>IBERICA IV</v>
      </c>
      <c r="Z2348" t="str">
        <f>IF(MESACU[[#This Row],[PAIS]]="ESPAÑA",VLOOKUP(MESACU[[#This Row],[PROVINCIA]],[1]!PROVINCIASCC[#Data],4,FALSE),VLOOKUP(MESACU[[#This Row],[PAIS]],'[1]Centros de coste'!$A$2:$D$204,4,FALSE))</f>
        <v>EUROPA</v>
      </c>
      <c r="AA2348" t="str">
        <f>IFERROR(LEFT(TRIM(MESACU[[#This Row],[CodigoArticulo]]),LEN(TRIM(MESACU[[#This Row],[CodigoArticulo]]))-4),"")</f>
        <v>AGXK</v>
      </c>
      <c r="AB2348" t="str">
        <f>IFERROR(VLOOKUP(MESACU[[#This Row],[CODIGOG]],[1]!FAMILIAS[#Data],5,FALSE),"")</f>
        <v>BIOFERTILIZERS</v>
      </c>
    </row>
    <row r="2349" spans="1:28" x14ac:dyDescent="0.35">
      <c r="A2349" t="s">
        <v>28</v>
      </c>
      <c r="B2349">
        <v>684</v>
      </c>
      <c r="C2349" t="s">
        <v>29</v>
      </c>
      <c r="D2349">
        <v>2025</v>
      </c>
      <c r="E2349">
        <v>7</v>
      </c>
      <c r="F2349" t="s">
        <v>46</v>
      </c>
      <c r="G2349">
        <v>591</v>
      </c>
      <c r="H2349" t="s">
        <v>47</v>
      </c>
      <c r="I2349">
        <v>0</v>
      </c>
      <c r="J2349">
        <v>0</v>
      </c>
      <c r="K2349">
        <v>11.484</v>
      </c>
      <c r="L2349">
        <v>0</v>
      </c>
      <c r="M2349">
        <v>0</v>
      </c>
      <c r="N2349">
        <v>0</v>
      </c>
      <c r="O2349">
        <v>1.8</v>
      </c>
      <c r="P2349" t="s">
        <v>46</v>
      </c>
      <c r="Q2349" t="s">
        <v>155</v>
      </c>
      <c r="R2349" t="s">
        <v>49</v>
      </c>
      <c r="S2349" t="s">
        <v>156</v>
      </c>
      <c r="T2349" t="s">
        <v>36</v>
      </c>
      <c r="U2349">
        <v>0</v>
      </c>
      <c r="V2349">
        <v>220</v>
      </c>
      <c r="W2349">
        <v>574.20000000000005</v>
      </c>
      <c r="X2349" t="str">
        <f>IF(MESACU[[#This Row],[PAIS]]="ESPAÑA",VLOOKUP(MESACU[[#This Row],[PROVINCIA]],[1]!PROVINCIASCC[#Data],2,FALSE),VLOOKUP(MESACU[[#This Row],[PAIS]],'[1]Centros de coste'!$A$2:$D$204,2,FALSE))</f>
        <v>C46 - IBERICA IV</v>
      </c>
      <c r="Y2349" t="str">
        <f>IF(MESACU[[#This Row],[PAIS]]="ESPAÑA",VLOOKUP(MESACU[[#This Row],[PROVINCIA]],[1]!PROVINCIASCC[#Data],3,FALSE),VLOOKUP(MESACU[[#This Row],[PAIS]],'[1]Centros de coste'!$A$2:$D$204,3,FALSE))</f>
        <v>IBERICA IV</v>
      </c>
      <c r="Z2349" t="str">
        <f>IF(MESACU[[#This Row],[PAIS]]="ESPAÑA",VLOOKUP(MESACU[[#This Row],[PROVINCIA]],[1]!PROVINCIASCC[#Data],4,FALSE),VLOOKUP(MESACU[[#This Row],[PAIS]],'[1]Centros de coste'!$A$2:$D$204,4,FALSE))</f>
        <v>EUROPA</v>
      </c>
      <c r="AA2349" t="str">
        <f>IFERROR(LEFT(TRIM(MESACU[[#This Row],[CodigoArticulo]]),LEN(TRIM(MESACU[[#This Row],[CodigoArticulo]]))-4),"")</f>
        <v>FTK</v>
      </c>
      <c r="AB2349" t="str">
        <f>IFERROR(VLOOKUP(MESACU[[#This Row],[CODIGOG]],[1]!FAMILIAS[#Data],5,FALSE),"")</f>
        <v>BIOCONTROL</v>
      </c>
    </row>
    <row r="2350" spans="1:28" x14ac:dyDescent="0.35">
      <c r="A2350" t="s">
        <v>28</v>
      </c>
      <c r="B2350">
        <v>684</v>
      </c>
      <c r="C2350" t="s">
        <v>29</v>
      </c>
      <c r="D2350">
        <v>2025</v>
      </c>
      <c r="E2350">
        <v>7</v>
      </c>
      <c r="F2350" t="s">
        <v>167</v>
      </c>
      <c r="G2350">
        <v>591</v>
      </c>
      <c r="H2350" t="s">
        <v>168</v>
      </c>
      <c r="I2350">
        <v>0</v>
      </c>
      <c r="J2350">
        <v>0</v>
      </c>
      <c r="K2350">
        <v>3.1840000000000002</v>
      </c>
      <c r="L2350">
        <v>0</v>
      </c>
      <c r="M2350">
        <v>0</v>
      </c>
      <c r="N2350">
        <v>0</v>
      </c>
      <c r="O2350">
        <v>0.66</v>
      </c>
      <c r="P2350" t="s">
        <v>167</v>
      </c>
      <c r="Q2350" t="s">
        <v>155</v>
      </c>
      <c r="R2350" t="s">
        <v>49</v>
      </c>
      <c r="S2350" t="s">
        <v>156</v>
      </c>
      <c r="T2350" t="s">
        <v>36</v>
      </c>
      <c r="U2350">
        <v>0</v>
      </c>
      <c r="V2350">
        <v>80</v>
      </c>
      <c r="W2350">
        <v>159.19999999999999</v>
      </c>
      <c r="X2350" t="str">
        <f>IF(MESACU[[#This Row],[PAIS]]="ESPAÑA",VLOOKUP(MESACU[[#This Row],[PROVINCIA]],[1]!PROVINCIASCC[#Data],2,FALSE),VLOOKUP(MESACU[[#This Row],[PAIS]],'[1]Centros de coste'!$A$2:$D$204,2,FALSE))</f>
        <v>C46 - IBERICA IV</v>
      </c>
      <c r="Y2350" t="str">
        <f>IF(MESACU[[#This Row],[PAIS]]="ESPAÑA",VLOOKUP(MESACU[[#This Row],[PROVINCIA]],[1]!PROVINCIASCC[#Data],3,FALSE),VLOOKUP(MESACU[[#This Row],[PAIS]],'[1]Centros de coste'!$A$2:$D$204,3,FALSE))</f>
        <v>IBERICA IV</v>
      </c>
      <c r="Z2350" t="str">
        <f>IF(MESACU[[#This Row],[PAIS]]="ESPAÑA",VLOOKUP(MESACU[[#This Row],[PROVINCIA]],[1]!PROVINCIASCC[#Data],4,FALSE),VLOOKUP(MESACU[[#This Row],[PAIS]],'[1]Centros de coste'!$A$2:$D$204,4,FALSE))</f>
        <v>EUROPA</v>
      </c>
      <c r="AA2350" t="str">
        <f>IFERROR(LEFT(TRIM(MESACU[[#This Row],[CodigoArticulo]]),LEN(TRIM(MESACU[[#This Row],[CodigoArticulo]]))-4),"")</f>
        <v>ANAE</v>
      </c>
      <c r="AB2350" t="str">
        <f>IFERROR(VLOOKUP(MESACU[[#This Row],[CODIGOG]],[1]!FAMILIAS[#Data],5,FALSE),"")</f>
        <v>BIOFERTILIZERS</v>
      </c>
    </row>
    <row r="2351" spans="1:28" x14ac:dyDescent="0.35">
      <c r="A2351" t="s">
        <v>28</v>
      </c>
      <c r="B2351">
        <v>684</v>
      </c>
      <c r="C2351" t="s">
        <v>29</v>
      </c>
      <c r="D2351">
        <v>2025</v>
      </c>
      <c r="E2351">
        <v>7</v>
      </c>
      <c r="F2351" t="s">
        <v>133</v>
      </c>
      <c r="G2351">
        <v>591</v>
      </c>
      <c r="H2351" t="s">
        <v>134</v>
      </c>
      <c r="I2351">
        <v>0</v>
      </c>
      <c r="J2351">
        <v>0</v>
      </c>
      <c r="K2351">
        <v>11.275</v>
      </c>
      <c r="L2351">
        <v>0</v>
      </c>
      <c r="M2351">
        <v>0</v>
      </c>
      <c r="N2351">
        <v>0</v>
      </c>
      <c r="O2351">
        <v>0.98</v>
      </c>
      <c r="P2351" t="s">
        <v>133</v>
      </c>
      <c r="Q2351" t="s">
        <v>155</v>
      </c>
      <c r="R2351" t="s">
        <v>73</v>
      </c>
      <c r="S2351" t="s">
        <v>156</v>
      </c>
      <c r="T2351" t="s">
        <v>36</v>
      </c>
      <c r="U2351">
        <v>0</v>
      </c>
      <c r="V2351">
        <v>125</v>
      </c>
      <c r="W2351">
        <v>563.75</v>
      </c>
      <c r="X2351" t="str">
        <f>IF(MESACU[[#This Row],[PAIS]]="ESPAÑA",VLOOKUP(MESACU[[#This Row],[PROVINCIA]],[1]!PROVINCIASCC[#Data],2,FALSE),VLOOKUP(MESACU[[#This Row],[PAIS]],'[1]Centros de coste'!$A$2:$D$204,2,FALSE))</f>
        <v>C46 - IBERICA IV</v>
      </c>
      <c r="Y2351" t="str">
        <f>IF(MESACU[[#This Row],[PAIS]]="ESPAÑA",VLOOKUP(MESACU[[#This Row],[PROVINCIA]],[1]!PROVINCIASCC[#Data],3,FALSE),VLOOKUP(MESACU[[#This Row],[PAIS]],'[1]Centros de coste'!$A$2:$D$204,3,FALSE))</f>
        <v>IBERICA IV</v>
      </c>
      <c r="Z2351" t="str">
        <f>IF(MESACU[[#This Row],[PAIS]]="ESPAÑA",VLOOKUP(MESACU[[#This Row],[PROVINCIA]],[1]!PROVINCIASCC[#Data],4,FALSE),VLOOKUP(MESACU[[#This Row],[PAIS]],'[1]Centros de coste'!$A$2:$D$204,4,FALSE))</f>
        <v>EUROPA</v>
      </c>
      <c r="AA2351" t="str">
        <f>IFERROR(LEFT(TRIM(MESACU[[#This Row],[CodigoArticulo]]),LEN(TRIM(MESACU[[#This Row],[CodigoArticulo]]))-4),"")</f>
        <v>SSAE</v>
      </c>
      <c r="AB2351" t="str">
        <f>IFERROR(VLOOKUP(MESACU[[#This Row],[CODIGOG]],[1]!FAMILIAS[#Data],5,FALSE),"")</f>
        <v>BIOFERTILIZERS</v>
      </c>
    </row>
    <row r="2352" spans="1:28" x14ac:dyDescent="0.35">
      <c r="A2352" t="s">
        <v>28</v>
      </c>
      <c r="B2352">
        <v>684</v>
      </c>
      <c r="C2352" t="s">
        <v>29</v>
      </c>
      <c r="D2352">
        <v>2025</v>
      </c>
      <c r="E2352">
        <v>7</v>
      </c>
      <c r="F2352" t="s">
        <v>124</v>
      </c>
      <c r="G2352">
        <v>591</v>
      </c>
      <c r="H2352" t="s">
        <v>125</v>
      </c>
      <c r="I2352">
        <v>0</v>
      </c>
      <c r="J2352">
        <v>0</v>
      </c>
      <c r="K2352">
        <v>38.64</v>
      </c>
      <c r="L2352">
        <v>0</v>
      </c>
      <c r="M2352">
        <v>0</v>
      </c>
      <c r="N2352">
        <v>0</v>
      </c>
      <c r="O2352">
        <v>8.34</v>
      </c>
      <c r="P2352" t="s">
        <v>124</v>
      </c>
      <c r="Q2352" t="s">
        <v>155</v>
      </c>
      <c r="R2352" t="s">
        <v>34</v>
      </c>
      <c r="S2352" t="s">
        <v>156</v>
      </c>
      <c r="T2352" t="s">
        <v>36</v>
      </c>
      <c r="U2352">
        <v>0</v>
      </c>
      <c r="V2352">
        <v>300</v>
      </c>
      <c r="W2352">
        <v>1932</v>
      </c>
      <c r="X2352" t="str">
        <f>IF(MESACU[[#This Row],[PAIS]]="ESPAÑA",VLOOKUP(MESACU[[#This Row],[PROVINCIA]],[1]!PROVINCIASCC[#Data],2,FALSE),VLOOKUP(MESACU[[#This Row],[PAIS]],'[1]Centros de coste'!$A$2:$D$204,2,FALSE))</f>
        <v>C46 - IBERICA IV</v>
      </c>
      <c r="Y2352" t="str">
        <f>IF(MESACU[[#This Row],[PAIS]]="ESPAÑA",VLOOKUP(MESACU[[#This Row],[PROVINCIA]],[1]!PROVINCIASCC[#Data],3,FALSE),VLOOKUP(MESACU[[#This Row],[PAIS]],'[1]Centros de coste'!$A$2:$D$204,3,FALSE))</f>
        <v>IBERICA IV</v>
      </c>
      <c r="Z2352" t="str">
        <f>IF(MESACU[[#This Row],[PAIS]]="ESPAÑA",VLOOKUP(MESACU[[#This Row],[PROVINCIA]],[1]!PROVINCIASCC[#Data],4,FALSE),VLOOKUP(MESACU[[#This Row],[PAIS]],'[1]Centros de coste'!$A$2:$D$204,4,FALSE))</f>
        <v>EUROPA</v>
      </c>
      <c r="AA2352" t="str">
        <f>IFERROR(LEFT(TRIM(MESACU[[#This Row],[CodigoArticulo]]),LEN(TRIM(MESACU[[#This Row],[CodigoArticulo]]))-4),"")</f>
        <v>HST</v>
      </c>
      <c r="AB2352" t="str">
        <f>IFERROR(VLOOKUP(MESACU[[#This Row],[CODIGOG]],[1]!FAMILIAS[#Data],5,FALSE),"")</f>
        <v>BIOSTIMULANTS</v>
      </c>
    </row>
    <row r="2353" spans="1:28" x14ac:dyDescent="0.35">
      <c r="A2353" t="s">
        <v>28</v>
      </c>
      <c r="B2353">
        <v>684</v>
      </c>
      <c r="C2353" t="s">
        <v>29</v>
      </c>
      <c r="D2353">
        <v>2025</v>
      </c>
      <c r="E2353">
        <v>7</v>
      </c>
      <c r="F2353" t="s">
        <v>310</v>
      </c>
      <c r="G2353">
        <v>591</v>
      </c>
      <c r="H2353" t="s">
        <v>311</v>
      </c>
      <c r="I2353">
        <v>0</v>
      </c>
      <c r="J2353">
        <v>0</v>
      </c>
      <c r="K2353">
        <v>5.6016000000000004</v>
      </c>
      <c r="L2353">
        <v>0</v>
      </c>
      <c r="M2353">
        <v>0</v>
      </c>
      <c r="N2353">
        <v>0</v>
      </c>
      <c r="O2353">
        <v>1.91</v>
      </c>
      <c r="P2353" t="s">
        <v>310</v>
      </c>
      <c r="Q2353" t="s">
        <v>155</v>
      </c>
      <c r="R2353" t="s">
        <v>34</v>
      </c>
      <c r="S2353" t="s">
        <v>156</v>
      </c>
      <c r="T2353" t="s">
        <v>36</v>
      </c>
      <c r="U2353">
        <v>0</v>
      </c>
      <c r="V2353">
        <v>36</v>
      </c>
      <c r="W2353">
        <v>280.08</v>
      </c>
      <c r="X2353" t="str">
        <f>IF(MESACU[[#This Row],[PAIS]]="ESPAÑA",VLOOKUP(MESACU[[#This Row],[PROVINCIA]],[1]!PROVINCIASCC[#Data],2,FALSE),VLOOKUP(MESACU[[#This Row],[PAIS]],'[1]Centros de coste'!$A$2:$D$204,2,FALSE))</f>
        <v>C46 - IBERICA IV</v>
      </c>
      <c r="Y2353" t="str">
        <f>IF(MESACU[[#This Row],[PAIS]]="ESPAÑA",VLOOKUP(MESACU[[#This Row],[PROVINCIA]],[1]!PROVINCIASCC[#Data],3,FALSE),VLOOKUP(MESACU[[#This Row],[PAIS]],'[1]Centros de coste'!$A$2:$D$204,3,FALSE))</f>
        <v>IBERICA IV</v>
      </c>
      <c r="Z2353" t="str">
        <f>IF(MESACU[[#This Row],[PAIS]]="ESPAÑA",VLOOKUP(MESACU[[#This Row],[PROVINCIA]],[1]!PROVINCIASCC[#Data],4,FALSE),VLOOKUP(MESACU[[#This Row],[PAIS]],'[1]Centros de coste'!$A$2:$D$204,4,FALSE))</f>
        <v>EUROPA</v>
      </c>
      <c r="AA2353" t="str">
        <f>IFERROR(LEFT(TRIM(MESACU[[#This Row],[CodigoArticulo]]),LEN(TRIM(MESACU[[#This Row],[CodigoArticulo]]))-4),"")</f>
        <v>HST</v>
      </c>
      <c r="AB2353" t="str">
        <f>IFERROR(VLOOKUP(MESACU[[#This Row],[CODIGOG]],[1]!FAMILIAS[#Data],5,FALSE),"")</f>
        <v>BIOSTIMULANTS</v>
      </c>
    </row>
    <row r="2354" spans="1:28" x14ac:dyDescent="0.35">
      <c r="A2354" t="s">
        <v>28</v>
      </c>
      <c r="B2354">
        <v>684</v>
      </c>
      <c r="C2354" t="s">
        <v>29</v>
      </c>
      <c r="D2354">
        <v>2025</v>
      </c>
      <c r="E2354">
        <v>7</v>
      </c>
      <c r="F2354" t="s">
        <v>153</v>
      </c>
      <c r="G2354">
        <v>591</v>
      </c>
      <c r="H2354" t="s">
        <v>154</v>
      </c>
      <c r="I2354">
        <v>0</v>
      </c>
      <c r="J2354">
        <v>0</v>
      </c>
      <c r="K2354">
        <v>10.35</v>
      </c>
      <c r="L2354">
        <v>0</v>
      </c>
      <c r="M2354">
        <v>0</v>
      </c>
      <c r="N2354">
        <v>0</v>
      </c>
      <c r="O2354">
        <v>0.98</v>
      </c>
      <c r="P2354" t="s">
        <v>153</v>
      </c>
      <c r="Q2354" t="s">
        <v>155</v>
      </c>
      <c r="R2354" t="s">
        <v>73</v>
      </c>
      <c r="S2354" t="s">
        <v>156</v>
      </c>
      <c r="T2354" t="s">
        <v>36</v>
      </c>
      <c r="U2354">
        <v>0</v>
      </c>
      <c r="V2354">
        <v>125</v>
      </c>
      <c r="W2354">
        <v>517.5</v>
      </c>
      <c r="X2354" t="str">
        <f>IF(MESACU[[#This Row],[PAIS]]="ESPAÑA",VLOOKUP(MESACU[[#This Row],[PROVINCIA]],[1]!PROVINCIASCC[#Data],2,FALSE),VLOOKUP(MESACU[[#This Row],[PAIS]],'[1]Centros de coste'!$A$2:$D$204,2,FALSE))</f>
        <v>C46 - IBERICA IV</v>
      </c>
      <c r="Y2354" t="str">
        <f>IF(MESACU[[#This Row],[PAIS]]="ESPAÑA",VLOOKUP(MESACU[[#This Row],[PROVINCIA]],[1]!PROVINCIASCC[#Data],3,FALSE),VLOOKUP(MESACU[[#This Row],[PAIS]],'[1]Centros de coste'!$A$2:$D$204,3,FALSE))</f>
        <v>IBERICA IV</v>
      </c>
      <c r="Z2354" t="str">
        <f>IF(MESACU[[#This Row],[PAIS]]="ESPAÑA",VLOOKUP(MESACU[[#This Row],[PROVINCIA]],[1]!PROVINCIASCC[#Data],4,FALSE),VLOOKUP(MESACU[[#This Row],[PAIS]],'[1]Centros de coste'!$A$2:$D$204,4,FALSE))</f>
        <v>EUROPA</v>
      </c>
      <c r="AA2354" t="str">
        <f>IFERROR(LEFT(TRIM(MESACU[[#This Row],[CodigoArticulo]]),LEN(TRIM(MESACU[[#This Row],[CodigoArticulo]]))-4),"")</f>
        <v>CBASI</v>
      </c>
      <c r="AB2354" t="str">
        <f>IFERROR(VLOOKUP(MESACU[[#This Row],[CODIGOG]],[1]!FAMILIAS[#Data],5,FALSE),"")</f>
        <v>BIOCONTROL</v>
      </c>
    </row>
    <row r="2355" spans="1:28" x14ac:dyDescent="0.35">
      <c r="A2355" t="s">
        <v>28</v>
      </c>
      <c r="B2355">
        <v>684</v>
      </c>
      <c r="C2355" t="s">
        <v>29</v>
      </c>
      <c r="D2355">
        <v>2025</v>
      </c>
      <c r="E2355">
        <v>7</v>
      </c>
      <c r="F2355" t="s">
        <v>117</v>
      </c>
      <c r="G2355">
        <v>591</v>
      </c>
      <c r="H2355" t="s">
        <v>118</v>
      </c>
      <c r="I2355">
        <v>0</v>
      </c>
      <c r="J2355">
        <v>0</v>
      </c>
      <c r="K2355">
        <v>4.048</v>
      </c>
      <c r="L2355">
        <v>0</v>
      </c>
      <c r="M2355">
        <v>0</v>
      </c>
      <c r="N2355">
        <v>0</v>
      </c>
      <c r="O2355">
        <v>1.1100000000000001</v>
      </c>
      <c r="P2355" t="s">
        <v>117</v>
      </c>
      <c r="Q2355" t="s">
        <v>155</v>
      </c>
      <c r="R2355" t="s">
        <v>34</v>
      </c>
      <c r="S2355" t="s">
        <v>156</v>
      </c>
      <c r="T2355" t="s">
        <v>36</v>
      </c>
      <c r="U2355">
        <v>0</v>
      </c>
      <c r="V2355">
        <v>40</v>
      </c>
      <c r="W2355">
        <v>202.4</v>
      </c>
      <c r="X2355" t="str">
        <f>IF(MESACU[[#This Row],[PAIS]]="ESPAÑA",VLOOKUP(MESACU[[#This Row],[PROVINCIA]],[1]!PROVINCIASCC[#Data],2,FALSE),VLOOKUP(MESACU[[#This Row],[PAIS]],'[1]Centros de coste'!$A$2:$D$204,2,FALSE))</f>
        <v>C46 - IBERICA IV</v>
      </c>
      <c r="Y2355" t="str">
        <f>IF(MESACU[[#This Row],[PAIS]]="ESPAÑA",VLOOKUP(MESACU[[#This Row],[PROVINCIA]],[1]!PROVINCIASCC[#Data],3,FALSE),VLOOKUP(MESACU[[#This Row],[PAIS]],'[1]Centros de coste'!$A$2:$D$204,3,FALSE))</f>
        <v>IBERICA IV</v>
      </c>
      <c r="Z2355" t="str">
        <f>IF(MESACU[[#This Row],[PAIS]]="ESPAÑA",VLOOKUP(MESACU[[#This Row],[PROVINCIA]],[1]!PROVINCIASCC[#Data],4,FALSE),VLOOKUP(MESACU[[#This Row],[PAIS]],'[1]Centros de coste'!$A$2:$D$204,4,FALSE))</f>
        <v>EUROPA</v>
      </c>
      <c r="AA2355" t="str">
        <f>IFERROR(LEFT(TRIM(MESACU[[#This Row],[CodigoArticulo]]),LEN(TRIM(MESACU[[#This Row],[CodigoArticulo]]))-4),"")</f>
        <v>AVAN</v>
      </c>
      <c r="AB2355" t="str">
        <f>IFERROR(VLOOKUP(MESACU[[#This Row],[CODIGOG]],[1]!FAMILIAS[#Data],5,FALSE),"")</f>
        <v>BIOSTIMULANTS</v>
      </c>
    </row>
    <row r="2356" spans="1:28" x14ac:dyDescent="0.35">
      <c r="A2356" t="s">
        <v>28</v>
      </c>
      <c r="B2356">
        <v>684</v>
      </c>
      <c r="C2356" t="s">
        <v>29</v>
      </c>
      <c r="D2356">
        <v>2025</v>
      </c>
      <c r="E2356">
        <v>7</v>
      </c>
      <c r="F2356" t="s">
        <v>53</v>
      </c>
      <c r="G2356">
        <v>591</v>
      </c>
      <c r="H2356" t="s">
        <v>54</v>
      </c>
      <c r="I2356">
        <v>0</v>
      </c>
      <c r="J2356">
        <v>0</v>
      </c>
      <c r="K2356">
        <v>38.911999999999999</v>
      </c>
      <c r="L2356">
        <v>0</v>
      </c>
      <c r="M2356">
        <v>0</v>
      </c>
      <c r="N2356">
        <v>0</v>
      </c>
      <c r="O2356">
        <v>15.52</v>
      </c>
      <c r="P2356" t="s">
        <v>53</v>
      </c>
      <c r="Q2356" t="s">
        <v>155</v>
      </c>
      <c r="R2356" t="s">
        <v>34</v>
      </c>
      <c r="S2356" t="s">
        <v>156</v>
      </c>
      <c r="T2356" t="s">
        <v>36</v>
      </c>
      <c r="U2356">
        <v>0</v>
      </c>
      <c r="V2356">
        <v>640</v>
      </c>
      <c r="W2356">
        <v>1945.6</v>
      </c>
      <c r="X2356" t="str">
        <f>IF(MESACU[[#This Row],[PAIS]]="ESPAÑA",VLOOKUP(MESACU[[#This Row],[PROVINCIA]],[1]!PROVINCIASCC[#Data],2,FALSE),VLOOKUP(MESACU[[#This Row],[PAIS]],'[1]Centros de coste'!$A$2:$D$204,2,FALSE))</f>
        <v>C46 - IBERICA IV</v>
      </c>
      <c r="Y2356" t="str">
        <f>IF(MESACU[[#This Row],[PAIS]]="ESPAÑA",VLOOKUP(MESACU[[#This Row],[PROVINCIA]],[1]!PROVINCIASCC[#Data],3,FALSE),VLOOKUP(MESACU[[#This Row],[PAIS]],'[1]Centros de coste'!$A$2:$D$204,3,FALSE))</f>
        <v>IBERICA IV</v>
      </c>
      <c r="Z2356" t="str">
        <f>IF(MESACU[[#This Row],[PAIS]]="ESPAÑA",VLOOKUP(MESACU[[#This Row],[PROVINCIA]],[1]!PROVINCIASCC[#Data],4,FALSE),VLOOKUP(MESACU[[#This Row],[PAIS]],'[1]Centros de coste'!$A$2:$D$204,4,FALSE))</f>
        <v>EUROPA</v>
      </c>
      <c r="AA2356" t="str">
        <f>IFERROR(LEFT(TRIM(MESACU[[#This Row],[CodigoArticulo]]),LEN(TRIM(MESACU[[#This Row],[CodigoArticulo]]))-4),"")</f>
        <v>AGXK</v>
      </c>
      <c r="AB2356" t="str">
        <f>IFERROR(VLOOKUP(MESACU[[#This Row],[CODIGOG]],[1]!FAMILIAS[#Data],5,FALSE),"")</f>
        <v>BIOFERTILIZERS</v>
      </c>
    </row>
    <row r="2357" spans="1:28" x14ac:dyDescent="0.35">
      <c r="A2357" t="s">
        <v>28</v>
      </c>
      <c r="B2357">
        <v>684</v>
      </c>
      <c r="C2357" t="s">
        <v>29</v>
      </c>
      <c r="D2357">
        <v>2025</v>
      </c>
      <c r="E2357">
        <v>7</v>
      </c>
      <c r="F2357" t="s">
        <v>302</v>
      </c>
      <c r="G2357">
        <v>591</v>
      </c>
      <c r="H2357" t="s">
        <v>303</v>
      </c>
      <c r="I2357">
        <v>0</v>
      </c>
      <c r="J2357">
        <v>0</v>
      </c>
      <c r="K2357">
        <v>37.840000000000003</v>
      </c>
      <c r="L2357">
        <v>0</v>
      </c>
      <c r="M2357">
        <v>0</v>
      </c>
      <c r="N2357">
        <v>0</v>
      </c>
      <c r="O2357">
        <v>6.82</v>
      </c>
      <c r="P2357" t="s">
        <v>302</v>
      </c>
      <c r="Q2357" t="s">
        <v>155</v>
      </c>
      <c r="R2357" t="s">
        <v>49</v>
      </c>
      <c r="S2357" t="s">
        <v>156</v>
      </c>
      <c r="T2357" t="s">
        <v>36</v>
      </c>
      <c r="U2357">
        <v>0</v>
      </c>
      <c r="V2357">
        <v>1100</v>
      </c>
      <c r="W2357">
        <v>1892</v>
      </c>
      <c r="X2357" t="str">
        <f>IF(MESACU[[#This Row],[PAIS]]="ESPAÑA",VLOOKUP(MESACU[[#This Row],[PROVINCIA]],[1]!PROVINCIASCC[#Data],2,FALSE),VLOOKUP(MESACU[[#This Row],[PAIS]],'[1]Centros de coste'!$A$2:$D$204,2,FALSE))</f>
        <v>C46 - IBERICA IV</v>
      </c>
      <c r="Y2357" t="str">
        <f>IF(MESACU[[#This Row],[PAIS]]="ESPAÑA",VLOOKUP(MESACU[[#This Row],[PROVINCIA]],[1]!PROVINCIASCC[#Data],3,FALSE),VLOOKUP(MESACU[[#This Row],[PAIS]],'[1]Centros de coste'!$A$2:$D$204,3,FALSE))</f>
        <v>IBERICA IV</v>
      </c>
      <c r="Z2357" t="str">
        <f>IF(MESACU[[#This Row],[PAIS]]="ESPAÑA",VLOOKUP(MESACU[[#This Row],[PROVINCIA]],[1]!PROVINCIASCC[#Data],4,FALSE),VLOOKUP(MESACU[[#This Row],[PAIS]],'[1]Centros de coste'!$A$2:$D$204,4,FALSE))</f>
        <v>EUROPA</v>
      </c>
      <c r="AA2357" t="str">
        <f>IFERROR(LEFT(TRIM(MESACU[[#This Row],[CodigoArticulo]]),LEN(TRIM(MESACU[[#This Row],[CodigoArticulo]]))-4),"")</f>
        <v>WHITE</v>
      </c>
      <c r="AB2357" t="str">
        <f>IFERROR(VLOOKUP(MESACU[[#This Row],[CODIGOG]],[1]!FAMILIAS[#Data],5,FALSE),"")</f>
        <v>BIOCONTROL</v>
      </c>
    </row>
    <row r="2358" spans="1:28" x14ac:dyDescent="0.35">
      <c r="A2358" t="s">
        <v>28</v>
      </c>
      <c r="B2358">
        <v>684</v>
      </c>
      <c r="C2358" t="s">
        <v>29</v>
      </c>
      <c r="D2358">
        <v>2025</v>
      </c>
      <c r="E2358">
        <v>7</v>
      </c>
      <c r="F2358" t="s">
        <v>307</v>
      </c>
      <c r="G2358">
        <v>591</v>
      </c>
      <c r="H2358" t="s">
        <v>308</v>
      </c>
      <c r="I2358">
        <v>0</v>
      </c>
      <c r="J2358">
        <v>0</v>
      </c>
      <c r="K2358">
        <v>14.94</v>
      </c>
      <c r="L2358">
        <v>0</v>
      </c>
      <c r="M2358">
        <v>0</v>
      </c>
      <c r="N2358">
        <v>0</v>
      </c>
      <c r="O2358">
        <v>2.34</v>
      </c>
      <c r="P2358" t="s">
        <v>307</v>
      </c>
      <c r="Q2358" t="s">
        <v>155</v>
      </c>
      <c r="R2358" t="s">
        <v>49</v>
      </c>
      <c r="S2358" t="s">
        <v>156</v>
      </c>
      <c r="T2358" t="s">
        <v>36</v>
      </c>
      <c r="U2358">
        <v>0</v>
      </c>
      <c r="V2358">
        <v>300</v>
      </c>
      <c r="W2358">
        <v>747</v>
      </c>
      <c r="X2358" t="str">
        <f>IF(MESACU[[#This Row],[PAIS]]="ESPAÑA",VLOOKUP(MESACU[[#This Row],[PROVINCIA]],[1]!PROVINCIASCC[#Data],2,FALSE),VLOOKUP(MESACU[[#This Row],[PAIS]],'[1]Centros de coste'!$A$2:$D$204,2,FALSE))</f>
        <v>C46 - IBERICA IV</v>
      </c>
      <c r="Y2358" t="str">
        <f>IF(MESACU[[#This Row],[PAIS]]="ESPAÑA",VLOOKUP(MESACU[[#This Row],[PROVINCIA]],[1]!PROVINCIASCC[#Data],3,FALSE),VLOOKUP(MESACU[[#This Row],[PAIS]],'[1]Centros de coste'!$A$2:$D$204,3,FALSE))</f>
        <v>IBERICA IV</v>
      </c>
      <c r="Z2358" t="str">
        <f>IF(MESACU[[#This Row],[PAIS]]="ESPAÑA",VLOOKUP(MESACU[[#This Row],[PROVINCIA]],[1]!PROVINCIASCC[#Data],4,FALSE),VLOOKUP(MESACU[[#This Row],[PAIS]],'[1]Centros de coste'!$A$2:$D$204,4,FALSE))</f>
        <v>EUROPA</v>
      </c>
      <c r="AA2358" t="str">
        <f>IFERROR(LEFT(TRIM(MESACU[[#This Row],[CodigoArticulo]]),LEN(TRIM(MESACU[[#This Row],[CodigoArticulo]]))-4),"")</f>
        <v>BR-59AE</v>
      </c>
      <c r="AB2358" t="str">
        <f>IFERROR(VLOOKUP(MESACU[[#This Row],[CODIGOG]],[1]!FAMILIAS[#Data],5,FALSE),"")</f>
        <v>BIOCONTROL</v>
      </c>
    </row>
    <row r="2359" spans="1:28" x14ac:dyDescent="0.35">
      <c r="A2359" t="s">
        <v>28</v>
      </c>
      <c r="B2359">
        <v>685</v>
      </c>
      <c r="C2359" t="s">
        <v>29</v>
      </c>
      <c r="D2359">
        <v>2025</v>
      </c>
      <c r="E2359">
        <v>7</v>
      </c>
      <c r="F2359" t="s">
        <v>51</v>
      </c>
      <c r="G2359">
        <v>592</v>
      </c>
      <c r="H2359" t="s">
        <v>52</v>
      </c>
      <c r="I2359">
        <v>0</v>
      </c>
      <c r="J2359">
        <v>0</v>
      </c>
      <c r="K2359">
        <v>74.400000000000006</v>
      </c>
      <c r="L2359">
        <v>0</v>
      </c>
      <c r="M2359">
        <v>0</v>
      </c>
      <c r="N2359">
        <v>0</v>
      </c>
      <c r="O2359">
        <v>2.48</v>
      </c>
      <c r="P2359" t="s">
        <v>51</v>
      </c>
      <c r="Q2359" t="s">
        <v>480</v>
      </c>
      <c r="R2359" t="s">
        <v>49</v>
      </c>
      <c r="S2359" t="s">
        <v>373</v>
      </c>
      <c r="T2359" t="s">
        <v>36</v>
      </c>
      <c r="U2359">
        <v>0</v>
      </c>
      <c r="V2359">
        <v>400</v>
      </c>
      <c r="W2359">
        <v>744</v>
      </c>
      <c r="X2359" t="str">
        <f>IF(MESACU[[#This Row],[PAIS]]="ESPAÑA",VLOOKUP(MESACU[[#This Row],[PROVINCIA]],[1]!PROVINCIASCC[#Data],2,FALSE),VLOOKUP(MESACU[[#This Row],[PAIS]],'[1]Centros de coste'!$A$2:$D$204,2,FALSE))</f>
        <v>C45 - IBERICA III</v>
      </c>
      <c r="Y2359" t="str">
        <f>IF(MESACU[[#This Row],[PAIS]]="ESPAÑA",VLOOKUP(MESACU[[#This Row],[PROVINCIA]],[1]!PROVINCIASCC[#Data],3,FALSE),VLOOKUP(MESACU[[#This Row],[PAIS]],'[1]Centros de coste'!$A$2:$D$204,3,FALSE))</f>
        <v>IBERICA III</v>
      </c>
      <c r="Z2359" t="str">
        <f>IF(MESACU[[#This Row],[PAIS]]="ESPAÑA",VLOOKUP(MESACU[[#This Row],[PROVINCIA]],[1]!PROVINCIASCC[#Data],4,FALSE),VLOOKUP(MESACU[[#This Row],[PAIS]],'[1]Centros de coste'!$A$2:$D$204,4,FALSE))</f>
        <v>EUROPA</v>
      </c>
      <c r="AA2359" t="str">
        <f>IFERROR(LEFT(TRIM(MESACU[[#This Row],[CodigoArticulo]]),LEN(TRIM(MESACU[[#This Row],[CodigoArticulo]]))-4),"")</f>
        <v>AN</v>
      </c>
      <c r="AB2359" t="str">
        <f>IFERROR(VLOOKUP(MESACU[[#This Row],[CODIGOG]],[1]!FAMILIAS[#Data],5,FALSE),"")</f>
        <v>BIOFERTILIZERS</v>
      </c>
    </row>
    <row r="2360" spans="1:28" x14ac:dyDescent="0.35">
      <c r="A2360" t="s">
        <v>28</v>
      </c>
      <c r="B2360">
        <v>686</v>
      </c>
      <c r="C2360" t="s">
        <v>29</v>
      </c>
      <c r="D2360">
        <v>2025</v>
      </c>
      <c r="E2360">
        <v>7</v>
      </c>
      <c r="F2360" t="s">
        <v>79</v>
      </c>
      <c r="G2360">
        <v>593</v>
      </c>
      <c r="H2360" t="s">
        <v>80</v>
      </c>
      <c r="I2360">
        <v>0</v>
      </c>
      <c r="J2360">
        <v>0</v>
      </c>
      <c r="K2360">
        <v>70.239999999999995</v>
      </c>
      <c r="L2360">
        <v>0</v>
      </c>
      <c r="M2360">
        <v>0</v>
      </c>
      <c r="N2360">
        <v>0</v>
      </c>
      <c r="O2360">
        <v>5.2</v>
      </c>
      <c r="P2360" t="s">
        <v>28</v>
      </c>
      <c r="Q2360" t="s">
        <v>537</v>
      </c>
      <c r="R2360" t="s">
        <v>73</v>
      </c>
      <c r="S2360" t="s">
        <v>515</v>
      </c>
      <c r="T2360" t="s">
        <v>36</v>
      </c>
      <c r="U2360">
        <v>0</v>
      </c>
      <c r="V2360">
        <v>800</v>
      </c>
      <c r="W2360">
        <v>3512</v>
      </c>
      <c r="X2360" t="str">
        <f>IF(MESACU[[#This Row],[PAIS]]="ESPAÑA",VLOOKUP(MESACU[[#This Row],[PROVINCIA]],[1]!PROVINCIASCC[#Data],2,FALSE),VLOOKUP(MESACU[[#This Row],[PAIS]],'[1]Centros de coste'!$A$2:$D$204,2,FALSE))</f>
        <v>C205 - IBERICA VI</v>
      </c>
      <c r="Y2360" t="str">
        <f>IF(MESACU[[#This Row],[PAIS]]="ESPAÑA",VLOOKUP(MESACU[[#This Row],[PROVINCIA]],[1]!PROVINCIASCC[#Data],3,FALSE),VLOOKUP(MESACU[[#This Row],[PAIS]],'[1]Centros de coste'!$A$2:$D$204,3,FALSE))</f>
        <v>IBERICA VI</v>
      </c>
      <c r="Z2360" t="str">
        <f>IF(MESACU[[#This Row],[PAIS]]="ESPAÑA",VLOOKUP(MESACU[[#This Row],[PROVINCIA]],[1]!PROVINCIASCC[#Data],4,FALSE),VLOOKUP(MESACU[[#This Row],[PAIS]],'[1]Centros de coste'!$A$2:$D$204,4,FALSE))</f>
        <v>EUROPA</v>
      </c>
      <c r="AA2360" t="str">
        <f>IFERROR(LEFT(TRIM(MESACU[[#This Row],[CodigoArticulo]]),LEN(TRIM(MESACU[[#This Row],[CodigoArticulo]]))-4),"")</f>
        <v>SS</v>
      </c>
      <c r="AB2360" t="str">
        <f>IFERROR(VLOOKUP(MESACU[[#This Row],[CODIGOG]],[1]!FAMILIAS[#Data],5,FALSE),"")</f>
        <v>BIOFERTILIZERS</v>
      </c>
    </row>
    <row r="2361" spans="1:28" x14ac:dyDescent="0.35">
      <c r="A2361" t="s">
        <v>28</v>
      </c>
      <c r="B2361">
        <v>687</v>
      </c>
      <c r="C2361" t="s">
        <v>29</v>
      </c>
      <c r="D2361">
        <v>2025</v>
      </c>
      <c r="E2361">
        <v>7</v>
      </c>
      <c r="F2361" t="s">
        <v>131</v>
      </c>
      <c r="G2361">
        <v>677</v>
      </c>
      <c r="H2361" t="s">
        <v>132</v>
      </c>
      <c r="I2361">
        <v>0</v>
      </c>
      <c r="J2361">
        <v>0</v>
      </c>
      <c r="K2361">
        <v>19.135999999999999</v>
      </c>
      <c r="L2361">
        <v>0</v>
      </c>
      <c r="M2361">
        <v>0</v>
      </c>
      <c r="N2361">
        <v>0</v>
      </c>
      <c r="O2361">
        <v>15.52</v>
      </c>
      <c r="P2361" t="s">
        <v>131</v>
      </c>
      <c r="Q2361" t="s">
        <v>48</v>
      </c>
      <c r="R2361" t="s">
        <v>34</v>
      </c>
      <c r="S2361" t="s">
        <v>50</v>
      </c>
      <c r="T2361" t="s">
        <v>36</v>
      </c>
      <c r="U2361">
        <v>0</v>
      </c>
      <c r="V2361">
        <v>640</v>
      </c>
      <c r="W2361">
        <v>1913.6</v>
      </c>
      <c r="X2361" t="str">
        <f>IF(MESACU[[#This Row],[PAIS]]="ESPAÑA",VLOOKUP(MESACU[[#This Row],[PROVINCIA]],[1]!PROVINCIASCC[#Data],2,FALSE),VLOOKUP(MESACU[[#This Row],[PAIS]],'[1]Centros de coste'!$A$2:$D$204,2,FALSE))</f>
        <v>C44 - IBERICA II</v>
      </c>
      <c r="Y2361" t="str">
        <f>IF(MESACU[[#This Row],[PAIS]]="ESPAÑA",VLOOKUP(MESACU[[#This Row],[PROVINCIA]],[1]!PROVINCIASCC[#Data],3,FALSE),VLOOKUP(MESACU[[#This Row],[PAIS]],'[1]Centros de coste'!$A$2:$D$204,3,FALSE))</f>
        <v>IBERICA II</v>
      </c>
      <c r="Z2361" t="str">
        <f>IF(MESACU[[#This Row],[PAIS]]="ESPAÑA",VLOOKUP(MESACU[[#This Row],[PROVINCIA]],[1]!PROVINCIASCC[#Data],4,FALSE),VLOOKUP(MESACU[[#This Row],[PAIS]],'[1]Centros de coste'!$A$2:$D$204,4,FALSE))</f>
        <v>EUROPA</v>
      </c>
      <c r="AA2361" t="str">
        <f>IFERROR(LEFT(TRIM(MESACU[[#This Row],[CodigoArticulo]]),LEN(TRIM(MESACU[[#This Row],[CodigoArticulo]]))-4),"")</f>
        <v>AGXKC</v>
      </c>
      <c r="AB2361" t="str">
        <f>IFERROR(VLOOKUP(MESACU[[#This Row],[CODIGOG]],[1]!FAMILIAS[#Data],5,FALSE),"")</f>
        <v>BIOSTIMULANTS</v>
      </c>
    </row>
    <row r="2362" spans="1:28" x14ac:dyDescent="0.35">
      <c r="A2362" t="s">
        <v>28</v>
      </c>
      <c r="B2362">
        <v>688</v>
      </c>
      <c r="C2362" t="s">
        <v>29</v>
      </c>
      <c r="D2362">
        <v>2025</v>
      </c>
      <c r="E2362">
        <v>7</v>
      </c>
      <c r="F2362" t="s">
        <v>246</v>
      </c>
      <c r="G2362">
        <v>597</v>
      </c>
      <c r="H2362" t="s">
        <v>247</v>
      </c>
      <c r="I2362">
        <v>0</v>
      </c>
      <c r="J2362">
        <v>0</v>
      </c>
      <c r="K2362">
        <v>34.700000000000003</v>
      </c>
      <c r="L2362">
        <v>0</v>
      </c>
      <c r="M2362">
        <v>0</v>
      </c>
      <c r="N2362">
        <v>0</v>
      </c>
      <c r="O2362">
        <v>2.4300000000000002</v>
      </c>
      <c r="P2362" t="s">
        <v>246</v>
      </c>
      <c r="Q2362" t="s">
        <v>538</v>
      </c>
      <c r="R2362" t="s">
        <v>34</v>
      </c>
      <c r="S2362" t="s">
        <v>351</v>
      </c>
      <c r="T2362" t="s">
        <v>36</v>
      </c>
      <c r="U2362">
        <v>0</v>
      </c>
      <c r="V2362">
        <v>100</v>
      </c>
      <c r="W2362">
        <v>347</v>
      </c>
      <c r="X2362" t="str">
        <f>IF(MESACU[[#This Row],[PAIS]]="ESPAÑA",VLOOKUP(MESACU[[#This Row],[PROVINCIA]],[1]!PROVINCIASCC[#Data],2,FALSE),VLOOKUP(MESACU[[#This Row],[PAIS]],'[1]Centros de coste'!$A$2:$D$204,2,FALSE))</f>
        <v>C43 - IBERICA I</v>
      </c>
      <c r="Y2362" t="str">
        <f>IF(MESACU[[#This Row],[PAIS]]="ESPAÑA",VLOOKUP(MESACU[[#This Row],[PROVINCIA]],[1]!PROVINCIASCC[#Data],3,FALSE),VLOOKUP(MESACU[[#This Row],[PAIS]],'[1]Centros de coste'!$A$2:$D$204,3,FALSE))</f>
        <v>IBERICA I</v>
      </c>
      <c r="Z2362" t="str">
        <f>IF(MESACU[[#This Row],[PAIS]]="ESPAÑA",VLOOKUP(MESACU[[#This Row],[PROVINCIA]],[1]!PROVINCIASCC[#Data],4,FALSE),VLOOKUP(MESACU[[#This Row],[PAIS]],'[1]Centros de coste'!$A$2:$D$204,4,FALSE))</f>
        <v>EUROPA</v>
      </c>
      <c r="AA2362" t="str">
        <f>IFERROR(LEFT(TRIM(MESACU[[#This Row],[CodigoArticulo]]),LEN(TRIM(MESACU[[#This Row],[CodigoArticulo]]))-4),"")</f>
        <v>AGRMGN</v>
      </c>
      <c r="AB2362" t="str">
        <f>IFERROR(VLOOKUP(MESACU[[#This Row],[CODIGOG]],[1]!FAMILIAS[#Data],5,FALSE),"")</f>
        <v>BIOSTIMULANTS</v>
      </c>
    </row>
    <row r="2363" spans="1:28" x14ac:dyDescent="0.35">
      <c r="A2363" t="s">
        <v>28</v>
      </c>
      <c r="B2363">
        <v>688</v>
      </c>
      <c r="C2363" t="s">
        <v>29</v>
      </c>
      <c r="D2363">
        <v>2025</v>
      </c>
      <c r="E2363">
        <v>7</v>
      </c>
      <c r="F2363" t="s">
        <v>162</v>
      </c>
      <c r="G2363">
        <v>597</v>
      </c>
      <c r="H2363" t="s">
        <v>163</v>
      </c>
      <c r="I2363">
        <v>0</v>
      </c>
      <c r="J2363">
        <v>0</v>
      </c>
      <c r="K2363">
        <v>40.4</v>
      </c>
      <c r="L2363">
        <v>0</v>
      </c>
      <c r="M2363">
        <v>0</v>
      </c>
      <c r="N2363">
        <v>0</v>
      </c>
      <c r="O2363">
        <v>2.4300000000000002</v>
      </c>
      <c r="P2363" t="s">
        <v>504</v>
      </c>
      <c r="Q2363" t="s">
        <v>538</v>
      </c>
      <c r="R2363" t="s">
        <v>34</v>
      </c>
      <c r="S2363" t="s">
        <v>351</v>
      </c>
      <c r="T2363" t="s">
        <v>36</v>
      </c>
      <c r="U2363">
        <v>0</v>
      </c>
      <c r="V2363">
        <v>100</v>
      </c>
      <c r="W2363">
        <v>404</v>
      </c>
      <c r="X2363" t="str">
        <f>IF(MESACU[[#This Row],[PAIS]]="ESPAÑA",VLOOKUP(MESACU[[#This Row],[PROVINCIA]],[1]!PROVINCIASCC[#Data],2,FALSE),VLOOKUP(MESACU[[#This Row],[PAIS]],'[1]Centros de coste'!$A$2:$D$204,2,FALSE))</f>
        <v>C43 - IBERICA I</v>
      </c>
      <c r="Y2363" t="str">
        <f>IF(MESACU[[#This Row],[PAIS]]="ESPAÑA",VLOOKUP(MESACU[[#This Row],[PROVINCIA]],[1]!PROVINCIASCC[#Data],3,FALSE),VLOOKUP(MESACU[[#This Row],[PAIS]],'[1]Centros de coste'!$A$2:$D$204,3,FALSE))</f>
        <v>IBERICA I</v>
      </c>
      <c r="Z2363" t="str">
        <f>IF(MESACU[[#This Row],[PAIS]]="ESPAÑA",VLOOKUP(MESACU[[#This Row],[PROVINCIA]],[1]!PROVINCIASCC[#Data],4,FALSE),VLOOKUP(MESACU[[#This Row],[PAIS]],'[1]Centros de coste'!$A$2:$D$204,4,FALSE))</f>
        <v>EUROPA</v>
      </c>
      <c r="AA2363" t="str">
        <f>IFERROR(LEFT(TRIM(MESACU[[#This Row],[CodigoArticulo]]),LEN(TRIM(MESACU[[#This Row],[CodigoArticulo]]))-4),"")</f>
        <v>C-CU</v>
      </c>
      <c r="AB2363" t="str">
        <f>IFERROR(VLOOKUP(MESACU[[#This Row],[CODIGOG]],[1]!FAMILIAS[#Data],5,FALSE),"")</f>
        <v>BIOCONTROL</v>
      </c>
    </row>
    <row r="2364" spans="1:28" x14ac:dyDescent="0.35">
      <c r="A2364" t="s">
        <v>28</v>
      </c>
      <c r="B2364">
        <v>688</v>
      </c>
      <c r="C2364" t="s">
        <v>29</v>
      </c>
      <c r="D2364">
        <v>2025</v>
      </c>
      <c r="E2364">
        <v>7</v>
      </c>
      <c r="F2364" t="s">
        <v>139</v>
      </c>
      <c r="G2364">
        <v>597</v>
      </c>
      <c r="H2364" t="s">
        <v>140</v>
      </c>
      <c r="I2364">
        <v>0</v>
      </c>
      <c r="J2364">
        <v>0</v>
      </c>
      <c r="K2364">
        <v>27.9</v>
      </c>
      <c r="L2364">
        <v>0</v>
      </c>
      <c r="M2364">
        <v>0</v>
      </c>
      <c r="N2364">
        <v>0</v>
      </c>
      <c r="O2364">
        <v>2.4300000000000002</v>
      </c>
      <c r="P2364" t="s">
        <v>28</v>
      </c>
      <c r="Q2364" t="s">
        <v>538</v>
      </c>
      <c r="R2364" t="s">
        <v>34</v>
      </c>
      <c r="S2364" t="s">
        <v>351</v>
      </c>
      <c r="T2364" t="s">
        <v>36</v>
      </c>
      <c r="U2364">
        <v>0</v>
      </c>
      <c r="V2364">
        <v>100</v>
      </c>
      <c r="W2364">
        <v>279</v>
      </c>
      <c r="X2364" t="str">
        <f>IF(MESACU[[#This Row],[PAIS]]="ESPAÑA",VLOOKUP(MESACU[[#This Row],[PROVINCIA]],[1]!PROVINCIASCC[#Data],2,FALSE),VLOOKUP(MESACU[[#This Row],[PAIS]],'[1]Centros de coste'!$A$2:$D$204,2,FALSE))</f>
        <v>C43 - IBERICA I</v>
      </c>
      <c r="Y2364" t="str">
        <f>IF(MESACU[[#This Row],[PAIS]]="ESPAÑA",VLOOKUP(MESACU[[#This Row],[PROVINCIA]],[1]!PROVINCIASCC[#Data],3,FALSE),VLOOKUP(MESACU[[#This Row],[PAIS]],'[1]Centros de coste'!$A$2:$D$204,3,FALSE))</f>
        <v>IBERICA I</v>
      </c>
      <c r="Z2364" t="str">
        <f>IF(MESACU[[#This Row],[PAIS]]="ESPAÑA",VLOOKUP(MESACU[[#This Row],[PROVINCIA]],[1]!PROVINCIASCC[#Data],4,FALSE),VLOOKUP(MESACU[[#This Row],[PAIS]],'[1]Centros de coste'!$A$2:$D$204,4,FALSE))</f>
        <v>EUROPA</v>
      </c>
      <c r="AA2364" t="str">
        <f>IFERROR(LEFT(TRIM(MESACU[[#This Row],[CodigoArticulo]]),LEN(TRIM(MESACU[[#This Row],[CodigoArticulo]]))-4),"")</f>
        <v>PIV</v>
      </c>
      <c r="AB2364" t="str">
        <f>IFERROR(VLOOKUP(MESACU[[#This Row],[CODIGOG]],[1]!FAMILIAS[#Data],5,FALSE),"")</f>
        <v>BIOSTIMULANTS</v>
      </c>
    </row>
    <row r="2365" spans="1:28" x14ac:dyDescent="0.35">
      <c r="A2365" t="s">
        <v>28</v>
      </c>
      <c r="B2365">
        <v>688</v>
      </c>
      <c r="C2365" t="s">
        <v>29</v>
      </c>
      <c r="D2365">
        <v>2025</v>
      </c>
      <c r="E2365">
        <v>7</v>
      </c>
      <c r="F2365" t="s">
        <v>94</v>
      </c>
      <c r="G2365">
        <v>597</v>
      </c>
      <c r="H2365" t="s">
        <v>95</v>
      </c>
      <c r="I2365">
        <v>0</v>
      </c>
      <c r="J2365">
        <v>0</v>
      </c>
      <c r="K2365">
        <v>52.5</v>
      </c>
      <c r="L2365">
        <v>0</v>
      </c>
      <c r="M2365">
        <v>0</v>
      </c>
      <c r="N2365">
        <v>0</v>
      </c>
      <c r="O2365">
        <v>0.65</v>
      </c>
      <c r="P2365" t="s">
        <v>94</v>
      </c>
      <c r="Q2365" t="s">
        <v>538</v>
      </c>
      <c r="R2365" t="s">
        <v>73</v>
      </c>
      <c r="S2365" t="s">
        <v>351</v>
      </c>
      <c r="T2365" t="s">
        <v>36</v>
      </c>
      <c r="U2365">
        <v>0</v>
      </c>
      <c r="V2365">
        <v>100</v>
      </c>
      <c r="W2365">
        <v>525</v>
      </c>
      <c r="X2365" t="str">
        <f>IF(MESACU[[#This Row],[PAIS]]="ESPAÑA",VLOOKUP(MESACU[[#This Row],[PROVINCIA]],[1]!PROVINCIASCC[#Data],2,FALSE),VLOOKUP(MESACU[[#This Row],[PAIS]],'[1]Centros de coste'!$A$2:$D$204,2,FALSE))</f>
        <v>C43 - IBERICA I</v>
      </c>
      <c r="Y2365" t="str">
        <f>IF(MESACU[[#This Row],[PAIS]]="ESPAÑA",VLOOKUP(MESACU[[#This Row],[PROVINCIA]],[1]!PROVINCIASCC[#Data],3,FALSE),VLOOKUP(MESACU[[#This Row],[PAIS]],'[1]Centros de coste'!$A$2:$D$204,3,FALSE))</f>
        <v>IBERICA I</v>
      </c>
      <c r="Z2365" t="str">
        <f>IF(MESACU[[#This Row],[PAIS]]="ESPAÑA",VLOOKUP(MESACU[[#This Row],[PROVINCIA]],[1]!PROVINCIASCC[#Data],4,FALSE),VLOOKUP(MESACU[[#This Row],[PAIS]],'[1]Centros de coste'!$A$2:$D$204,4,FALSE))</f>
        <v>EUROPA</v>
      </c>
      <c r="AA2365" t="str">
        <f>IFERROR(LEFT(TRIM(MESACU[[#This Row],[CodigoArticulo]]),LEN(TRIM(MESACU[[#This Row],[CodigoArticulo]]))-4),"")</f>
        <v>A-50(2)</v>
      </c>
      <c r="AB2365" t="str">
        <f>IFERROR(VLOOKUP(MESACU[[#This Row],[CODIGOG]],[1]!FAMILIAS[#Data],5,FALSE),"")</f>
        <v>BIOSTIMULANTS</v>
      </c>
    </row>
    <row r="2366" spans="1:28" x14ac:dyDescent="0.35">
      <c r="A2366" t="s">
        <v>28</v>
      </c>
      <c r="B2366">
        <v>689</v>
      </c>
      <c r="C2366" t="s">
        <v>29</v>
      </c>
      <c r="D2366">
        <v>2025</v>
      </c>
      <c r="E2366">
        <v>7</v>
      </c>
      <c r="F2366" t="s">
        <v>302</v>
      </c>
      <c r="G2366">
        <v>613</v>
      </c>
      <c r="H2366" t="s">
        <v>303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6.82</v>
      </c>
      <c r="P2366" t="s">
        <v>302</v>
      </c>
      <c r="Q2366" t="s">
        <v>234</v>
      </c>
      <c r="R2366" t="s">
        <v>49</v>
      </c>
      <c r="S2366" t="s">
        <v>235</v>
      </c>
      <c r="T2366" t="s">
        <v>36</v>
      </c>
      <c r="U2366">
        <v>0</v>
      </c>
      <c r="V2366">
        <v>1100</v>
      </c>
      <c r="W2366">
        <v>1892</v>
      </c>
      <c r="X2366" t="str">
        <f>IF(MESACU[[#This Row],[PAIS]]="ESPAÑA",VLOOKUP(MESACU[[#This Row],[PROVINCIA]],[1]!PROVINCIASCC[#Data],2,FALSE),VLOOKUP(MESACU[[#This Row],[PAIS]],'[1]Centros de coste'!$A$2:$D$204,2,FALSE))</f>
        <v>C43 - IBERICA I</v>
      </c>
      <c r="Y2366" t="str">
        <f>IF(MESACU[[#This Row],[PAIS]]="ESPAÑA",VLOOKUP(MESACU[[#This Row],[PROVINCIA]],[1]!PROVINCIASCC[#Data],3,FALSE),VLOOKUP(MESACU[[#This Row],[PAIS]],'[1]Centros de coste'!$A$2:$D$204,3,FALSE))</f>
        <v>IBERICA I</v>
      </c>
      <c r="Z2366" t="str">
        <f>IF(MESACU[[#This Row],[PAIS]]="ESPAÑA",VLOOKUP(MESACU[[#This Row],[PROVINCIA]],[1]!PROVINCIASCC[#Data],4,FALSE),VLOOKUP(MESACU[[#This Row],[PAIS]],'[1]Centros de coste'!$A$2:$D$204,4,FALSE))</f>
        <v>EUROPA</v>
      </c>
      <c r="AA2366" t="str">
        <f>IFERROR(LEFT(TRIM(MESACU[[#This Row],[CodigoArticulo]]),LEN(TRIM(MESACU[[#This Row],[CodigoArticulo]]))-4),"")</f>
        <v>WHITE</v>
      </c>
      <c r="AB2366" t="str">
        <f>IFERROR(VLOOKUP(MESACU[[#This Row],[CODIGOG]],[1]!FAMILIAS[#Data],5,FALSE),"")</f>
        <v>BIOCONTROL</v>
      </c>
    </row>
    <row r="2367" spans="1:28" x14ac:dyDescent="0.35">
      <c r="A2367" t="s">
        <v>28</v>
      </c>
      <c r="B2367">
        <v>689</v>
      </c>
      <c r="C2367" t="s">
        <v>29</v>
      </c>
      <c r="D2367">
        <v>2025</v>
      </c>
      <c r="E2367">
        <v>7</v>
      </c>
      <c r="F2367" t="s">
        <v>419</v>
      </c>
      <c r="G2367">
        <v>613</v>
      </c>
      <c r="H2367" t="s">
        <v>420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15.52</v>
      </c>
      <c r="P2367" t="s">
        <v>419</v>
      </c>
      <c r="Q2367" t="s">
        <v>234</v>
      </c>
      <c r="R2367" t="s">
        <v>34</v>
      </c>
      <c r="S2367" t="s">
        <v>235</v>
      </c>
      <c r="T2367" t="s">
        <v>36</v>
      </c>
      <c r="U2367">
        <v>0</v>
      </c>
      <c r="V2367">
        <v>800</v>
      </c>
      <c r="W2367">
        <v>2480</v>
      </c>
      <c r="X2367" t="str">
        <f>IF(MESACU[[#This Row],[PAIS]]="ESPAÑA",VLOOKUP(MESACU[[#This Row],[PROVINCIA]],[1]!PROVINCIASCC[#Data],2,FALSE),VLOOKUP(MESACU[[#This Row],[PAIS]],'[1]Centros de coste'!$A$2:$D$204,2,FALSE))</f>
        <v>C43 - IBERICA I</v>
      </c>
      <c r="Y2367" t="str">
        <f>IF(MESACU[[#This Row],[PAIS]]="ESPAÑA",VLOOKUP(MESACU[[#This Row],[PROVINCIA]],[1]!PROVINCIASCC[#Data],3,FALSE),VLOOKUP(MESACU[[#This Row],[PAIS]],'[1]Centros de coste'!$A$2:$D$204,3,FALSE))</f>
        <v>IBERICA I</v>
      </c>
      <c r="Z2367" t="str">
        <f>IF(MESACU[[#This Row],[PAIS]]="ESPAÑA",VLOOKUP(MESACU[[#This Row],[PROVINCIA]],[1]!PROVINCIASCC[#Data],4,FALSE),VLOOKUP(MESACU[[#This Row],[PAIS]],'[1]Centros de coste'!$A$2:$D$204,4,FALSE))</f>
        <v>EUROPA</v>
      </c>
      <c r="AA2367" t="str">
        <f>IFERROR(LEFT(TRIM(MESACU[[#This Row],[CodigoArticulo]]),LEN(TRIM(MESACU[[#This Row],[CodigoArticulo]]))-4),"")</f>
        <v>PT</v>
      </c>
      <c r="AB2367" t="str">
        <f>IFERROR(VLOOKUP(MESACU[[#This Row],[CODIGOG]],[1]!FAMILIAS[#Data],5,FALSE),"")</f>
        <v>BIOFERTILIZERS</v>
      </c>
    </row>
    <row r="2368" spans="1:28" x14ac:dyDescent="0.35">
      <c r="A2368" t="s">
        <v>28</v>
      </c>
      <c r="B2368">
        <v>689</v>
      </c>
      <c r="C2368" t="s">
        <v>29</v>
      </c>
      <c r="D2368">
        <v>2025</v>
      </c>
      <c r="E2368">
        <v>7</v>
      </c>
      <c r="F2368" t="s">
        <v>486</v>
      </c>
      <c r="G2368">
        <v>613</v>
      </c>
      <c r="H2368" t="s">
        <v>487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3.88</v>
      </c>
      <c r="P2368" t="s">
        <v>486</v>
      </c>
      <c r="Q2368" t="s">
        <v>234</v>
      </c>
      <c r="R2368" t="s">
        <v>34</v>
      </c>
      <c r="S2368" t="s">
        <v>235</v>
      </c>
      <c r="T2368" t="s">
        <v>36</v>
      </c>
      <c r="U2368">
        <v>0</v>
      </c>
      <c r="V2368">
        <v>200</v>
      </c>
      <c r="W2368">
        <v>1020</v>
      </c>
      <c r="X2368" t="str">
        <f>IF(MESACU[[#This Row],[PAIS]]="ESPAÑA",VLOOKUP(MESACU[[#This Row],[PROVINCIA]],[1]!PROVINCIASCC[#Data],2,FALSE),VLOOKUP(MESACU[[#This Row],[PAIS]],'[1]Centros de coste'!$A$2:$D$204,2,FALSE))</f>
        <v>C43 - IBERICA I</v>
      </c>
      <c r="Y2368" t="str">
        <f>IF(MESACU[[#This Row],[PAIS]]="ESPAÑA",VLOOKUP(MESACU[[#This Row],[PROVINCIA]],[1]!PROVINCIASCC[#Data],3,FALSE),VLOOKUP(MESACU[[#This Row],[PAIS]],'[1]Centros de coste'!$A$2:$D$204,3,FALSE))</f>
        <v>IBERICA I</v>
      </c>
      <c r="Z2368" t="str">
        <f>IF(MESACU[[#This Row],[PAIS]]="ESPAÑA",VLOOKUP(MESACU[[#This Row],[PROVINCIA]],[1]!PROVINCIASCC[#Data],4,FALSE),VLOOKUP(MESACU[[#This Row],[PAIS]],'[1]Centros de coste'!$A$2:$D$204,4,FALSE))</f>
        <v>EUROPA</v>
      </c>
      <c r="AA2368" t="str">
        <f>IFERROR(LEFT(TRIM(MESACU[[#This Row],[CodigoArticulo]]),LEN(TRIM(MESACU[[#This Row],[CodigoArticulo]]))-4),"")</f>
        <v>G3</v>
      </c>
      <c r="AB2368" t="str">
        <f>IFERROR(VLOOKUP(MESACU[[#This Row],[CODIGOG]],[1]!FAMILIAS[#Data],5,FALSE),"")</f>
        <v>BIOSTIMULANTS</v>
      </c>
    </row>
    <row r="2369" spans="1:28" x14ac:dyDescent="0.35">
      <c r="A2369" t="s">
        <v>28</v>
      </c>
      <c r="B2369">
        <v>689</v>
      </c>
      <c r="C2369" t="s">
        <v>29</v>
      </c>
      <c r="D2369">
        <v>2025</v>
      </c>
      <c r="E2369">
        <v>7</v>
      </c>
      <c r="F2369" t="s">
        <v>106</v>
      </c>
      <c r="G2369">
        <v>613</v>
      </c>
      <c r="H2369" t="s">
        <v>438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 t="s">
        <v>106</v>
      </c>
      <c r="Q2369" t="s">
        <v>234</v>
      </c>
      <c r="R2369" t="s">
        <v>28</v>
      </c>
      <c r="S2369" t="s">
        <v>235</v>
      </c>
      <c r="T2369" t="s">
        <v>36</v>
      </c>
      <c r="U2369">
        <v>0</v>
      </c>
      <c r="V2369">
        <v>0</v>
      </c>
      <c r="W2369">
        <v>0</v>
      </c>
      <c r="X2369" t="str">
        <f>IF(MESACU[[#This Row],[PAIS]]="ESPAÑA",VLOOKUP(MESACU[[#This Row],[PROVINCIA]],[1]!PROVINCIASCC[#Data],2,FALSE),VLOOKUP(MESACU[[#This Row],[PAIS]],'[1]Centros de coste'!$A$2:$D$204,2,FALSE))</f>
        <v>C43 - IBERICA I</v>
      </c>
      <c r="Y2369" t="str">
        <f>IF(MESACU[[#This Row],[PAIS]]="ESPAÑA",VLOOKUP(MESACU[[#This Row],[PROVINCIA]],[1]!PROVINCIASCC[#Data],3,FALSE),VLOOKUP(MESACU[[#This Row],[PAIS]],'[1]Centros de coste'!$A$2:$D$204,3,FALSE))</f>
        <v>IBERICA I</v>
      </c>
      <c r="Z2369" t="str">
        <f>IF(MESACU[[#This Row],[PAIS]]="ESPAÑA",VLOOKUP(MESACU[[#This Row],[PROVINCIA]],[1]!PROVINCIASCC[#Data],4,FALSE),VLOOKUP(MESACU[[#This Row],[PAIS]],'[1]Centros de coste'!$A$2:$D$204,4,FALSE))</f>
        <v>EUROPA</v>
      </c>
      <c r="AA2369" t="str">
        <f>IFERROR(LEFT(TRIM(MESACU[[#This Row],[CodigoArticulo]]),LEN(TRIM(MESACU[[#This Row],[CodigoArticulo]]))-4),"")</f>
        <v/>
      </c>
      <c r="AB2369" t="str">
        <f>IFERROR(VLOOKUP(MESACU[[#This Row],[CODIGOG]],[1]!FAMILIAS[#Data],5,FALSE),"")</f>
        <v/>
      </c>
    </row>
    <row r="2370" spans="1:28" x14ac:dyDescent="0.35">
      <c r="A2370" t="s">
        <v>28</v>
      </c>
      <c r="B2370">
        <v>690</v>
      </c>
      <c r="C2370" t="s">
        <v>29</v>
      </c>
      <c r="D2370">
        <v>2025</v>
      </c>
      <c r="E2370">
        <v>7</v>
      </c>
      <c r="F2370" t="s">
        <v>539</v>
      </c>
      <c r="G2370">
        <v>677</v>
      </c>
      <c r="H2370" t="s">
        <v>540</v>
      </c>
      <c r="I2370">
        <v>0</v>
      </c>
      <c r="J2370">
        <v>0</v>
      </c>
      <c r="K2370">
        <v>21.8</v>
      </c>
      <c r="L2370">
        <v>0</v>
      </c>
      <c r="M2370">
        <v>0</v>
      </c>
      <c r="N2370">
        <v>0</v>
      </c>
      <c r="O2370">
        <v>4.8</v>
      </c>
      <c r="P2370" t="s">
        <v>539</v>
      </c>
      <c r="Q2370" t="s">
        <v>48</v>
      </c>
      <c r="R2370" t="s">
        <v>34</v>
      </c>
      <c r="S2370" t="s">
        <v>50</v>
      </c>
      <c r="T2370" t="s">
        <v>36</v>
      </c>
      <c r="U2370">
        <v>0</v>
      </c>
      <c r="V2370">
        <v>1000</v>
      </c>
      <c r="W2370">
        <v>2180</v>
      </c>
      <c r="X2370" t="str">
        <f>IF(MESACU[[#This Row],[PAIS]]="ESPAÑA",VLOOKUP(MESACU[[#This Row],[PROVINCIA]],[1]!PROVINCIASCC[#Data],2,FALSE),VLOOKUP(MESACU[[#This Row],[PAIS]],'[1]Centros de coste'!$A$2:$D$204,2,FALSE))</f>
        <v>C44 - IBERICA II</v>
      </c>
      <c r="Y2370" t="str">
        <f>IF(MESACU[[#This Row],[PAIS]]="ESPAÑA",VLOOKUP(MESACU[[#This Row],[PROVINCIA]],[1]!PROVINCIASCC[#Data],3,FALSE),VLOOKUP(MESACU[[#This Row],[PAIS]],'[1]Centros de coste'!$A$2:$D$204,3,FALSE))</f>
        <v>IBERICA II</v>
      </c>
      <c r="Z2370" t="str">
        <f>IF(MESACU[[#This Row],[PAIS]]="ESPAÑA",VLOOKUP(MESACU[[#This Row],[PROVINCIA]],[1]!PROVINCIASCC[#Data],4,FALSE),VLOOKUP(MESACU[[#This Row],[PAIS]],'[1]Centros de coste'!$A$2:$D$204,4,FALSE))</f>
        <v>EUROPA</v>
      </c>
      <c r="AA2370" t="str">
        <f>IFERROR(LEFT(TRIM(MESACU[[#This Row],[CodigoArticulo]]),LEN(TRIM(MESACU[[#This Row],[CodigoArticulo]]))-4),"")</f>
        <v>P-5X</v>
      </c>
      <c r="AB2370" t="str">
        <f>IFERROR(VLOOKUP(MESACU[[#This Row],[CODIGOG]],[1]!FAMILIAS[#Data],5,FALSE),"")</f>
        <v>BIOSTIMULANTS</v>
      </c>
    </row>
    <row r="2371" spans="1:28" x14ac:dyDescent="0.35">
      <c r="A2371" t="s">
        <v>28</v>
      </c>
      <c r="B2371">
        <v>691</v>
      </c>
      <c r="C2371" t="s">
        <v>29</v>
      </c>
      <c r="D2371">
        <v>2025</v>
      </c>
      <c r="E2371">
        <v>7</v>
      </c>
      <c r="F2371" t="s">
        <v>53</v>
      </c>
      <c r="G2371">
        <v>677</v>
      </c>
      <c r="H2371" t="s">
        <v>54</v>
      </c>
      <c r="I2371">
        <v>0</v>
      </c>
      <c r="J2371">
        <v>0</v>
      </c>
      <c r="K2371">
        <v>17.664000000000001</v>
      </c>
      <c r="L2371">
        <v>0</v>
      </c>
      <c r="M2371">
        <v>0</v>
      </c>
      <c r="N2371">
        <v>0</v>
      </c>
      <c r="O2371">
        <v>15.52</v>
      </c>
      <c r="P2371" t="s">
        <v>53</v>
      </c>
      <c r="Q2371" t="s">
        <v>48</v>
      </c>
      <c r="R2371" t="s">
        <v>34</v>
      </c>
      <c r="S2371" t="s">
        <v>50</v>
      </c>
      <c r="T2371" t="s">
        <v>36</v>
      </c>
      <c r="U2371">
        <v>0</v>
      </c>
      <c r="V2371">
        <v>640</v>
      </c>
      <c r="W2371">
        <v>1766.4</v>
      </c>
      <c r="X2371" t="str">
        <f>IF(MESACU[[#This Row],[PAIS]]="ESPAÑA",VLOOKUP(MESACU[[#This Row],[PROVINCIA]],[1]!PROVINCIASCC[#Data],2,FALSE),VLOOKUP(MESACU[[#This Row],[PAIS]],'[1]Centros de coste'!$A$2:$D$204,2,FALSE))</f>
        <v>C44 - IBERICA II</v>
      </c>
      <c r="Y2371" t="str">
        <f>IF(MESACU[[#This Row],[PAIS]]="ESPAÑA",VLOOKUP(MESACU[[#This Row],[PROVINCIA]],[1]!PROVINCIASCC[#Data],3,FALSE),VLOOKUP(MESACU[[#This Row],[PAIS]],'[1]Centros de coste'!$A$2:$D$204,3,FALSE))</f>
        <v>IBERICA II</v>
      </c>
      <c r="Z2371" t="str">
        <f>IF(MESACU[[#This Row],[PAIS]]="ESPAÑA",VLOOKUP(MESACU[[#This Row],[PROVINCIA]],[1]!PROVINCIASCC[#Data],4,FALSE),VLOOKUP(MESACU[[#This Row],[PAIS]],'[1]Centros de coste'!$A$2:$D$204,4,FALSE))</f>
        <v>EUROPA</v>
      </c>
      <c r="AA2371" t="str">
        <f>IFERROR(LEFT(TRIM(MESACU[[#This Row],[CodigoArticulo]]),LEN(TRIM(MESACU[[#This Row],[CodigoArticulo]]))-4),"")</f>
        <v>AGXK</v>
      </c>
      <c r="AB2371" t="str">
        <f>IFERROR(VLOOKUP(MESACU[[#This Row],[CODIGOG]],[1]!FAMILIAS[#Data],5,FALSE),"")</f>
        <v>BIOFERTILIZERS</v>
      </c>
    </row>
    <row r="2372" spans="1:28" x14ac:dyDescent="0.35">
      <c r="A2372" t="s">
        <v>28</v>
      </c>
      <c r="B2372">
        <v>692</v>
      </c>
      <c r="C2372" t="s">
        <v>29</v>
      </c>
      <c r="D2372">
        <v>2025</v>
      </c>
      <c r="E2372">
        <v>7</v>
      </c>
      <c r="F2372" t="s">
        <v>202</v>
      </c>
      <c r="G2372">
        <v>595</v>
      </c>
      <c r="H2372" t="s">
        <v>203</v>
      </c>
      <c r="I2372">
        <v>0</v>
      </c>
      <c r="J2372">
        <v>0</v>
      </c>
      <c r="K2372">
        <v>1.54</v>
      </c>
      <c r="L2372">
        <v>0</v>
      </c>
      <c r="M2372">
        <v>0</v>
      </c>
      <c r="N2372">
        <v>0</v>
      </c>
      <c r="O2372">
        <v>0.62</v>
      </c>
      <c r="P2372" t="s">
        <v>202</v>
      </c>
      <c r="Q2372" t="s">
        <v>169</v>
      </c>
      <c r="R2372" t="s">
        <v>49</v>
      </c>
      <c r="S2372" t="s">
        <v>170</v>
      </c>
      <c r="T2372" t="s">
        <v>36</v>
      </c>
      <c r="U2372">
        <v>0</v>
      </c>
      <c r="V2372">
        <v>100</v>
      </c>
      <c r="W2372">
        <v>154</v>
      </c>
      <c r="X2372" t="str">
        <f>IF(MESACU[[#This Row],[PAIS]]="ESPAÑA",VLOOKUP(MESACU[[#This Row],[PROVINCIA]],[1]!PROVINCIASCC[#Data],2,FALSE),VLOOKUP(MESACU[[#This Row],[PAIS]],'[1]Centros de coste'!$A$2:$D$204,2,FALSE))</f>
        <v>C46 - IBERICA IV</v>
      </c>
      <c r="Y2372" t="str">
        <f>IF(MESACU[[#This Row],[PAIS]]="ESPAÑA",VLOOKUP(MESACU[[#This Row],[PROVINCIA]],[1]!PROVINCIASCC[#Data],3,FALSE),VLOOKUP(MESACU[[#This Row],[PAIS]],'[1]Centros de coste'!$A$2:$D$204,3,FALSE))</f>
        <v>IBERICA IV</v>
      </c>
      <c r="Z2372" t="str">
        <f>IF(MESACU[[#This Row],[PAIS]]="ESPAÑA",VLOOKUP(MESACU[[#This Row],[PROVINCIA]],[1]!PROVINCIASCC[#Data],4,FALSE),VLOOKUP(MESACU[[#This Row],[PAIS]],'[1]Centros de coste'!$A$2:$D$204,4,FALSE))</f>
        <v>EUROPA</v>
      </c>
      <c r="AA2372" t="str">
        <f>IFERROR(LEFT(TRIM(MESACU[[#This Row],[CodigoArticulo]]),LEN(TRIM(MESACU[[#This Row],[CodigoArticulo]]))-4),"")</f>
        <v>ANAE</v>
      </c>
      <c r="AB2372" t="str">
        <f>IFERROR(VLOOKUP(MESACU[[#This Row],[CODIGOG]],[1]!FAMILIAS[#Data],5,FALSE),"")</f>
        <v>BIOFERTILIZERS</v>
      </c>
    </row>
    <row r="2373" spans="1:28" x14ac:dyDescent="0.35">
      <c r="A2373" t="s">
        <v>28</v>
      </c>
      <c r="B2373">
        <v>692</v>
      </c>
      <c r="C2373" t="s">
        <v>29</v>
      </c>
      <c r="D2373">
        <v>2025</v>
      </c>
      <c r="E2373">
        <v>7</v>
      </c>
      <c r="F2373" t="s">
        <v>202</v>
      </c>
      <c r="G2373">
        <v>595</v>
      </c>
      <c r="H2373" t="s">
        <v>203</v>
      </c>
      <c r="I2373">
        <v>0</v>
      </c>
      <c r="J2373">
        <v>0</v>
      </c>
      <c r="K2373">
        <v>15.4</v>
      </c>
      <c r="L2373">
        <v>0</v>
      </c>
      <c r="M2373">
        <v>0</v>
      </c>
      <c r="N2373">
        <v>0</v>
      </c>
      <c r="O2373">
        <v>6.2</v>
      </c>
      <c r="P2373" t="s">
        <v>202</v>
      </c>
      <c r="Q2373" t="s">
        <v>169</v>
      </c>
      <c r="R2373" t="s">
        <v>49</v>
      </c>
      <c r="S2373" t="s">
        <v>170</v>
      </c>
      <c r="T2373" t="s">
        <v>36</v>
      </c>
      <c r="U2373">
        <v>0</v>
      </c>
      <c r="V2373">
        <v>1000</v>
      </c>
      <c r="W2373">
        <v>1540</v>
      </c>
      <c r="X2373" t="str">
        <f>IF(MESACU[[#This Row],[PAIS]]="ESPAÑA",VLOOKUP(MESACU[[#This Row],[PROVINCIA]],[1]!PROVINCIASCC[#Data],2,FALSE),VLOOKUP(MESACU[[#This Row],[PAIS]],'[1]Centros de coste'!$A$2:$D$204,2,FALSE))</f>
        <v>C46 - IBERICA IV</v>
      </c>
      <c r="Y2373" t="str">
        <f>IF(MESACU[[#This Row],[PAIS]]="ESPAÑA",VLOOKUP(MESACU[[#This Row],[PROVINCIA]],[1]!PROVINCIASCC[#Data],3,FALSE),VLOOKUP(MESACU[[#This Row],[PAIS]],'[1]Centros de coste'!$A$2:$D$204,3,FALSE))</f>
        <v>IBERICA IV</v>
      </c>
      <c r="Z2373" t="str">
        <f>IF(MESACU[[#This Row],[PAIS]]="ESPAÑA",VLOOKUP(MESACU[[#This Row],[PROVINCIA]],[1]!PROVINCIASCC[#Data],4,FALSE),VLOOKUP(MESACU[[#This Row],[PAIS]],'[1]Centros de coste'!$A$2:$D$204,4,FALSE))</f>
        <v>EUROPA</v>
      </c>
      <c r="AA2373" t="str">
        <f>IFERROR(LEFT(TRIM(MESACU[[#This Row],[CodigoArticulo]]),LEN(TRIM(MESACU[[#This Row],[CodigoArticulo]]))-4),"")</f>
        <v>ANAE</v>
      </c>
      <c r="AB2373" t="str">
        <f>IFERROR(VLOOKUP(MESACU[[#This Row],[CODIGOG]],[1]!FAMILIAS[#Data],5,FALSE),"")</f>
        <v>BIOFERTILIZERS</v>
      </c>
    </row>
    <row r="2374" spans="1:28" x14ac:dyDescent="0.35">
      <c r="A2374" t="s">
        <v>28</v>
      </c>
      <c r="B2374">
        <v>692</v>
      </c>
      <c r="C2374" t="s">
        <v>29</v>
      </c>
      <c r="D2374">
        <v>2025</v>
      </c>
      <c r="E2374">
        <v>7</v>
      </c>
      <c r="F2374" t="s">
        <v>167</v>
      </c>
      <c r="G2374">
        <v>595</v>
      </c>
      <c r="H2374" t="s">
        <v>168</v>
      </c>
      <c r="I2374">
        <v>0</v>
      </c>
      <c r="J2374">
        <v>0</v>
      </c>
      <c r="K2374">
        <v>37.840000000000003</v>
      </c>
      <c r="L2374">
        <v>0</v>
      </c>
      <c r="M2374">
        <v>0</v>
      </c>
      <c r="N2374">
        <v>0</v>
      </c>
      <c r="O2374">
        <v>18.04</v>
      </c>
      <c r="P2374" t="s">
        <v>167</v>
      </c>
      <c r="Q2374" t="s">
        <v>169</v>
      </c>
      <c r="R2374" t="s">
        <v>49</v>
      </c>
      <c r="S2374" t="s">
        <v>170</v>
      </c>
      <c r="T2374" t="s">
        <v>36</v>
      </c>
      <c r="U2374">
        <v>0</v>
      </c>
      <c r="V2374">
        <v>2200</v>
      </c>
      <c r="W2374">
        <v>3784</v>
      </c>
      <c r="X2374" t="str">
        <f>IF(MESACU[[#This Row],[PAIS]]="ESPAÑA",VLOOKUP(MESACU[[#This Row],[PROVINCIA]],[1]!PROVINCIASCC[#Data],2,FALSE),VLOOKUP(MESACU[[#This Row],[PAIS]],'[1]Centros de coste'!$A$2:$D$204,2,FALSE))</f>
        <v>C46 - IBERICA IV</v>
      </c>
      <c r="Y2374" t="str">
        <f>IF(MESACU[[#This Row],[PAIS]]="ESPAÑA",VLOOKUP(MESACU[[#This Row],[PROVINCIA]],[1]!PROVINCIASCC[#Data],3,FALSE),VLOOKUP(MESACU[[#This Row],[PAIS]],'[1]Centros de coste'!$A$2:$D$204,3,FALSE))</f>
        <v>IBERICA IV</v>
      </c>
      <c r="Z2374" t="str">
        <f>IF(MESACU[[#This Row],[PAIS]]="ESPAÑA",VLOOKUP(MESACU[[#This Row],[PROVINCIA]],[1]!PROVINCIASCC[#Data],4,FALSE),VLOOKUP(MESACU[[#This Row],[PAIS]],'[1]Centros de coste'!$A$2:$D$204,4,FALSE))</f>
        <v>EUROPA</v>
      </c>
      <c r="AA2374" t="str">
        <f>IFERROR(LEFT(TRIM(MESACU[[#This Row],[CodigoArticulo]]),LEN(TRIM(MESACU[[#This Row],[CodigoArticulo]]))-4),"")</f>
        <v>ANAE</v>
      </c>
      <c r="AB2374" t="str">
        <f>IFERROR(VLOOKUP(MESACU[[#This Row],[CODIGOG]],[1]!FAMILIAS[#Data],5,FALSE),"")</f>
        <v>BIOFERTILIZERS</v>
      </c>
    </row>
    <row r="2375" spans="1:28" x14ac:dyDescent="0.35">
      <c r="A2375" t="s">
        <v>28</v>
      </c>
      <c r="B2375">
        <v>692</v>
      </c>
      <c r="C2375" t="s">
        <v>29</v>
      </c>
      <c r="D2375">
        <v>2025</v>
      </c>
      <c r="E2375">
        <v>7</v>
      </c>
      <c r="F2375" t="s">
        <v>53</v>
      </c>
      <c r="G2375">
        <v>595</v>
      </c>
      <c r="H2375" t="s">
        <v>54</v>
      </c>
      <c r="I2375">
        <v>0</v>
      </c>
      <c r="J2375">
        <v>0</v>
      </c>
      <c r="K2375">
        <v>19.071999999999999</v>
      </c>
      <c r="L2375">
        <v>0</v>
      </c>
      <c r="M2375">
        <v>0</v>
      </c>
      <c r="N2375">
        <v>0</v>
      </c>
      <c r="O2375">
        <v>15.52</v>
      </c>
      <c r="P2375" t="s">
        <v>55</v>
      </c>
      <c r="Q2375" t="s">
        <v>169</v>
      </c>
      <c r="R2375" t="s">
        <v>34</v>
      </c>
      <c r="S2375" t="s">
        <v>170</v>
      </c>
      <c r="T2375" t="s">
        <v>36</v>
      </c>
      <c r="U2375">
        <v>0</v>
      </c>
      <c r="V2375">
        <v>640</v>
      </c>
      <c r="W2375">
        <v>1907.2</v>
      </c>
      <c r="X2375" t="str">
        <f>IF(MESACU[[#This Row],[PAIS]]="ESPAÑA",VLOOKUP(MESACU[[#This Row],[PROVINCIA]],[1]!PROVINCIASCC[#Data],2,FALSE),VLOOKUP(MESACU[[#This Row],[PAIS]],'[1]Centros de coste'!$A$2:$D$204,2,FALSE))</f>
        <v>C46 - IBERICA IV</v>
      </c>
      <c r="Y2375" t="str">
        <f>IF(MESACU[[#This Row],[PAIS]]="ESPAÑA",VLOOKUP(MESACU[[#This Row],[PROVINCIA]],[1]!PROVINCIASCC[#Data],3,FALSE),VLOOKUP(MESACU[[#This Row],[PAIS]],'[1]Centros de coste'!$A$2:$D$204,3,FALSE))</f>
        <v>IBERICA IV</v>
      </c>
      <c r="Z2375" t="str">
        <f>IF(MESACU[[#This Row],[PAIS]]="ESPAÑA",VLOOKUP(MESACU[[#This Row],[PROVINCIA]],[1]!PROVINCIASCC[#Data],4,FALSE),VLOOKUP(MESACU[[#This Row],[PAIS]],'[1]Centros de coste'!$A$2:$D$204,4,FALSE))</f>
        <v>EUROPA</v>
      </c>
      <c r="AA2375" t="str">
        <f>IFERROR(LEFT(TRIM(MESACU[[#This Row],[CodigoArticulo]]),LEN(TRIM(MESACU[[#This Row],[CodigoArticulo]]))-4),"")</f>
        <v>AGXK</v>
      </c>
      <c r="AB2375" t="str">
        <f>IFERROR(VLOOKUP(MESACU[[#This Row],[CODIGOG]],[1]!FAMILIAS[#Data],5,FALSE),"")</f>
        <v>BIOFERTILIZERS</v>
      </c>
    </row>
    <row r="2376" spans="1:28" x14ac:dyDescent="0.35">
      <c r="A2376" t="s">
        <v>28</v>
      </c>
      <c r="B2376">
        <v>692</v>
      </c>
      <c r="C2376" t="s">
        <v>29</v>
      </c>
      <c r="D2376">
        <v>2025</v>
      </c>
      <c r="E2376">
        <v>7</v>
      </c>
      <c r="F2376" t="s">
        <v>97</v>
      </c>
      <c r="G2376">
        <v>595</v>
      </c>
      <c r="H2376" t="s">
        <v>98</v>
      </c>
      <c r="I2376">
        <v>0</v>
      </c>
      <c r="J2376">
        <v>0</v>
      </c>
      <c r="K2376">
        <v>19.38</v>
      </c>
      <c r="L2376">
        <v>0</v>
      </c>
      <c r="M2376">
        <v>0</v>
      </c>
      <c r="N2376">
        <v>0</v>
      </c>
      <c r="O2376">
        <v>16.68</v>
      </c>
      <c r="P2376" t="s">
        <v>157</v>
      </c>
      <c r="Q2376" t="s">
        <v>169</v>
      </c>
      <c r="R2376" t="s">
        <v>34</v>
      </c>
      <c r="S2376" t="s">
        <v>170</v>
      </c>
      <c r="T2376" t="s">
        <v>36</v>
      </c>
      <c r="U2376">
        <v>0</v>
      </c>
      <c r="V2376">
        <v>600</v>
      </c>
      <c r="W2376">
        <v>1938</v>
      </c>
      <c r="X2376" t="str">
        <f>IF(MESACU[[#This Row],[PAIS]]="ESPAÑA",VLOOKUP(MESACU[[#This Row],[PROVINCIA]],[1]!PROVINCIASCC[#Data],2,FALSE),VLOOKUP(MESACU[[#This Row],[PAIS]],'[1]Centros de coste'!$A$2:$D$204,2,FALSE))</f>
        <v>C46 - IBERICA IV</v>
      </c>
      <c r="Y2376" t="str">
        <f>IF(MESACU[[#This Row],[PAIS]]="ESPAÑA",VLOOKUP(MESACU[[#This Row],[PROVINCIA]],[1]!PROVINCIASCC[#Data],3,FALSE),VLOOKUP(MESACU[[#This Row],[PAIS]],'[1]Centros de coste'!$A$2:$D$204,3,FALSE))</f>
        <v>IBERICA IV</v>
      </c>
      <c r="Z2376" t="str">
        <f>IF(MESACU[[#This Row],[PAIS]]="ESPAÑA",VLOOKUP(MESACU[[#This Row],[PROVINCIA]],[1]!PROVINCIASCC[#Data],4,FALSE),VLOOKUP(MESACU[[#This Row],[PAIS]],'[1]Centros de coste'!$A$2:$D$204,4,FALSE))</f>
        <v>EUROPA</v>
      </c>
      <c r="AA2376" t="str">
        <f>IFERROR(LEFT(TRIM(MESACU[[#This Row],[CodigoArticulo]]),LEN(TRIM(MESACU[[#This Row],[CodigoArticulo]]))-4),"")</f>
        <v>AGXK</v>
      </c>
      <c r="AB2376" t="str">
        <f>IFERROR(VLOOKUP(MESACU[[#This Row],[CODIGOG]],[1]!FAMILIAS[#Data],5,FALSE),"")</f>
        <v>BIOFERTILIZERS</v>
      </c>
    </row>
    <row r="2377" spans="1:28" x14ac:dyDescent="0.35">
      <c r="A2377" t="s">
        <v>28</v>
      </c>
      <c r="B2377">
        <v>692</v>
      </c>
      <c r="C2377" t="s">
        <v>29</v>
      </c>
      <c r="D2377">
        <v>2025</v>
      </c>
      <c r="E2377">
        <v>7</v>
      </c>
      <c r="F2377" t="s">
        <v>113</v>
      </c>
      <c r="G2377">
        <v>595</v>
      </c>
      <c r="H2377" t="s">
        <v>114</v>
      </c>
      <c r="I2377">
        <v>0</v>
      </c>
      <c r="J2377">
        <v>0</v>
      </c>
      <c r="K2377">
        <v>12.72</v>
      </c>
      <c r="L2377">
        <v>0</v>
      </c>
      <c r="M2377">
        <v>0</v>
      </c>
      <c r="N2377">
        <v>0</v>
      </c>
      <c r="O2377">
        <v>16.68</v>
      </c>
      <c r="P2377" t="s">
        <v>113</v>
      </c>
      <c r="Q2377" t="s">
        <v>169</v>
      </c>
      <c r="R2377" t="s">
        <v>34</v>
      </c>
      <c r="S2377" t="s">
        <v>170</v>
      </c>
      <c r="T2377" t="s">
        <v>36</v>
      </c>
      <c r="U2377">
        <v>0</v>
      </c>
      <c r="V2377">
        <v>600</v>
      </c>
      <c r="W2377">
        <v>1272</v>
      </c>
      <c r="X2377" t="str">
        <f>IF(MESACU[[#This Row],[PAIS]]="ESPAÑA",VLOOKUP(MESACU[[#This Row],[PROVINCIA]],[1]!PROVINCIASCC[#Data],2,FALSE),VLOOKUP(MESACU[[#This Row],[PAIS]],'[1]Centros de coste'!$A$2:$D$204,2,FALSE))</f>
        <v>C46 - IBERICA IV</v>
      </c>
      <c r="Y2377" t="str">
        <f>IF(MESACU[[#This Row],[PAIS]]="ESPAÑA",VLOOKUP(MESACU[[#This Row],[PROVINCIA]],[1]!PROVINCIASCC[#Data],3,FALSE),VLOOKUP(MESACU[[#This Row],[PAIS]],'[1]Centros de coste'!$A$2:$D$204,3,FALSE))</f>
        <v>IBERICA IV</v>
      </c>
      <c r="Z2377" t="str">
        <f>IF(MESACU[[#This Row],[PAIS]]="ESPAÑA",VLOOKUP(MESACU[[#This Row],[PROVINCIA]],[1]!PROVINCIASCC[#Data],4,FALSE),VLOOKUP(MESACU[[#This Row],[PAIS]],'[1]Centros de coste'!$A$2:$D$204,4,FALSE))</f>
        <v>EUROPA</v>
      </c>
      <c r="AA2377" t="str">
        <f>IFERROR(LEFT(TRIM(MESACU[[#This Row],[CodigoArticulo]]),LEN(TRIM(MESACU[[#This Row],[CodigoArticulo]]))-4),"")</f>
        <v>BIO</v>
      </c>
      <c r="AB2377" t="str">
        <f>IFERROR(VLOOKUP(MESACU[[#This Row],[CODIGOG]],[1]!FAMILIAS[#Data],5,FALSE),"")</f>
        <v>BIOSTIMULANTS</v>
      </c>
    </row>
    <row r="2378" spans="1:28" x14ac:dyDescent="0.35">
      <c r="A2378" t="s">
        <v>28</v>
      </c>
      <c r="B2378">
        <v>692</v>
      </c>
      <c r="C2378" t="s">
        <v>29</v>
      </c>
      <c r="D2378">
        <v>2025</v>
      </c>
      <c r="E2378">
        <v>7</v>
      </c>
      <c r="F2378" t="s">
        <v>230</v>
      </c>
      <c r="G2378">
        <v>595</v>
      </c>
      <c r="H2378" t="s">
        <v>231</v>
      </c>
      <c r="I2378">
        <v>0</v>
      </c>
      <c r="J2378">
        <v>0</v>
      </c>
      <c r="K2378">
        <v>14.6625</v>
      </c>
      <c r="L2378">
        <v>0</v>
      </c>
      <c r="M2378">
        <v>0</v>
      </c>
      <c r="N2378">
        <v>0</v>
      </c>
      <c r="O2378">
        <v>2.93</v>
      </c>
      <c r="P2378" t="s">
        <v>287</v>
      </c>
      <c r="Q2378" t="s">
        <v>169</v>
      </c>
      <c r="R2378" t="s">
        <v>73</v>
      </c>
      <c r="S2378" t="s">
        <v>170</v>
      </c>
      <c r="T2378" t="s">
        <v>36</v>
      </c>
      <c r="U2378">
        <v>0</v>
      </c>
      <c r="V2378">
        <v>375</v>
      </c>
      <c r="W2378">
        <v>1466.25</v>
      </c>
      <c r="X2378" t="str">
        <f>IF(MESACU[[#This Row],[PAIS]]="ESPAÑA",VLOOKUP(MESACU[[#This Row],[PROVINCIA]],[1]!PROVINCIASCC[#Data],2,FALSE),VLOOKUP(MESACU[[#This Row],[PAIS]],'[1]Centros de coste'!$A$2:$D$204,2,FALSE))</f>
        <v>C46 - IBERICA IV</v>
      </c>
      <c r="Y2378" t="str">
        <f>IF(MESACU[[#This Row],[PAIS]]="ESPAÑA",VLOOKUP(MESACU[[#This Row],[PROVINCIA]],[1]!PROVINCIASCC[#Data],3,FALSE),VLOOKUP(MESACU[[#This Row],[PAIS]],'[1]Centros de coste'!$A$2:$D$204,3,FALSE))</f>
        <v>IBERICA IV</v>
      </c>
      <c r="Z2378" t="str">
        <f>IF(MESACU[[#This Row],[PAIS]]="ESPAÑA",VLOOKUP(MESACU[[#This Row],[PROVINCIA]],[1]!PROVINCIASCC[#Data],4,FALSE),VLOOKUP(MESACU[[#This Row],[PAIS]],'[1]Centros de coste'!$A$2:$D$204,4,FALSE))</f>
        <v>EUROPA</v>
      </c>
      <c r="AA2378" t="str">
        <f>IFERROR(LEFT(TRIM(MESACU[[#This Row],[CodigoArticulo]]),LEN(TRIM(MESACU[[#This Row],[CodigoArticulo]]))-4),"")</f>
        <v>SS</v>
      </c>
      <c r="AB2378" t="str">
        <f>IFERROR(VLOOKUP(MESACU[[#This Row],[CODIGOG]],[1]!FAMILIAS[#Data],5,FALSE),"")</f>
        <v>BIOFERTILIZERS</v>
      </c>
    </row>
    <row r="2379" spans="1:28" x14ac:dyDescent="0.35">
      <c r="A2379" t="s">
        <v>28</v>
      </c>
      <c r="B2379">
        <v>692</v>
      </c>
      <c r="C2379" t="s">
        <v>29</v>
      </c>
      <c r="D2379">
        <v>2025</v>
      </c>
      <c r="E2379">
        <v>7</v>
      </c>
      <c r="F2379" t="s">
        <v>126</v>
      </c>
      <c r="G2379">
        <v>595</v>
      </c>
      <c r="H2379" t="s">
        <v>127</v>
      </c>
      <c r="I2379">
        <v>0</v>
      </c>
      <c r="J2379">
        <v>0</v>
      </c>
      <c r="K2379">
        <v>11.9</v>
      </c>
      <c r="L2379">
        <v>0</v>
      </c>
      <c r="M2379">
        <v>0</v>
      </c>
      <c r="N2379">
        <v>0</v>
      </c>
      <c r="O2379">
        <v>1.95</v>
      </c>
      <c r="P2379" t="s">
        <v>126</v>
      </c>
      <c r="Q2379" t="s">
        <v>169</v>
      </c>
      <c r="R2379" t="s">
        <v>73</v>
      </c>
      <c r="S2379" t="s">
        <v>170</v>
      </c>
      <c r="T2379" t="s">
        <v>36</v>
      </c>
      <c r="U2379">
        <v>0</v>
      </c>
      <c r="V2379">
        <v>250</v>
      </c>
      <c r="W2379">
        <v>1190</v>
      </c>
      <c r="X2379" t="str">
        <f>IF(MESACU[[#This Row],[PAIS]]="ESPAÑA",VLOOKUP(MESACU[[#This Row],[PROVINCIA]],[1]!PROVINCIASCC[#Data],2,FALSE),VLOOKUP(MESACU[[#This Row],[PAIS]],'[1]Centros de coste'!$A$2:$D$204,2,FALSE))</f>
        <v>C46 - IBERICA IV</v>
      </c>
      <c r="Y2379" t="str">
        <f>IF(MESACU[[#This Row],[PAIS]]="ESPAÑA",VLOOKUP(MESACU[[#This Row],[PROVINCIA]],[1]!PROVINCIASCC[#Data],3,FALSE),VLOOKUP(MESACU[[#This Row],[PAIS]],'[1]Centros de coste'!$A$2:$D$204,3,FALSE))</f>
        <v>IBERICA IV</v>
      </c>
      <c r="Z2379" t="str">
        <f>IF(MESACU[[#This Row],[PAIS]]="ESPAÑA",VLOOKUP(MESACU[[#This Row],[PROVINCIA]],[1]!PROVINCIASCC[#Data],4,FALSE),VLOOKUP(MESACU[[#This Row],[PAIS]],'[1]Centros de coste'!$A$2:$D$204,4,FALSE))</f>
        <v>EUROPA</v>
      </c>
      <c r="AA2379" t="str">
        <f>IFERROR(LEFT(TRIM(MESACU[[#This Row],[CodigoArticulo]]),LEN(TRIM(MESACU[[#This Row],[CodigoArticulo]]))-4),"")</f>
        <v>A-50(2)</v>
      </c>
      <c r="AB2379" t="str">
        <f>IFERROR(VLOOKUP(MESACU[[#This Row],[CODIGOG]],[1]!FAMILIAS[#Data],5,FALSE),"")</f>
        <v>BIOSTIMULANTS</v>
      </c>
    </row>
    <row r="2380" spans="1:28" x14ac:dyDescent="0.35">
      <c r="A2380" t="s">
        <v>28</v>
      </c>
      <c r="B2380">
        <v>692</v>
      </c>
      <c r="C2380" t="s">
        <v>29</v>
      </c>
      <c r="D2380">
        <v>2025</v>
      </c>
      <c r="E2380">
        <v>7</v>
      </c>
      <c r="F2380" t="s">
        <v>175</v>
      </c>
      <c r="G2380">
        <v>595</v>
      </c>
      <c r="H2380" t="s">
        <v>176</v>
      </c>
      <c r="I2380">
        <v>0</v>
      </c>
      <c r="J2380">
        <v>0</v>
      </c>
      <c r="K2380">
        <v>3.33</v>
      </c>
      <c r="L2380">
        <v>0</v>
      </c>
      <c r="M2380">
        <v>0</v>
      </c>
      <c r="N2380">
        <v>0</v>
      </c>
      <c r="O2380">
        <v>2.78</v>
      </c>
      <c r="P2380" t="s">
        <v>175</v>
      </c>
      <c r="Q2380" t="s">
        <v>169</v>
      </c>
      <c r="R2380" t="s">
        <v>34</v>
      </c>
      <c r="S2380" t="s">
        <v>170</v>
      </c>
      <c r="T2380" t="s">
        <v>36</v>
      </c>
      <c r="U2380">
        <v>0</v>
      </c>
      <c r="V2380">
        <v>100</v>
      </c>
      <c r="W2380">
        <v>333</v>
      </c>
      <c r="X2380" t="str">
        <f>IF(MESACU[[#This Row],[PAIS]]="ESPAÑA",VLOOKUP(MESACU[[#This Row],[PROVINCIA]],[1]!PROVINCIASCC[#Data],2,FALSE),VLOOKUP(MESACU[[#This Row],[PAIS]],'[1]Centros de coste'!$A$2:$D$204,2,FALSE))</f>
        <v>C46 - IBERICA IV</v>
      </c>
      <c r="Y2380" t="str">
        <f>IF(MESACU[[#This Row],[PAIS]]="ESPAÑA",VLOOKUP(MESACU[[#This Row],[PROVINCIA]],[1]!PROVINCIASCC[#Data],3,FALSE),VLOOKUP(MESACU[[#This Row],[PAIS]],'[1]Centros de coste'!$A$2:$D$204,3,FALSE))</f>
        <v>IBERICA IV</v>
      </c>
      <c r="Z2380" t="str">
        <f>IF(MESACU[[#This Row],[PAIS]]="ESPAÑA",VLOOKUP(MESACU[[#This Row],[PROVINCIA]],[1]!PROVINCIASCC[#Data],4,FALSE),VLOOKUP(MESACU[[#This Row],[PAIS]],'[1]Centros de coste'!$A$2:$D$204,4,FALSE))</f>
        <v>EUROPA</v>
      </c>
      <c r="AA2380" t="str">
        <f>IFERROR(LEFT(TRIM(MESACU[[#This Row],[CodigoArticulo]]),LEN(TRIM(MESACU[[#This Row],[CodigoArticulo]]))-4),"")</f>
        <v>PT</v>
      </c>
      <c r="AB2380" t="str">
        <f>IFERROR(VLOOKUP(MESACU[[#This Row],[CODIGOG]],[1]!FAMILIAS[#Data],5,FALSE),"")</f>
        <v>BIOFERTILIZERS</v>
      </c>
    </row>
    <row r="2381" spans="1:28" x14ac:dyDescent="0.35">
      <c r="A2381" t="s">
        <v>28</v>
      </c>
      <c r="B2381">
        <v>692</v>
      </c>
      <c r="C2381" t="s">
        <v>29</v>
      </c>
      <c r="D2381">
        <v>2025</v>
      </c>
      <c r="E2381">
        <v>7</v>
      </c>
      <c r="F2381" t="s">
        <v>190</v>
      </c>
      <c r="G2381">
        <v>595</v>
      </c>
      <c r="H2381" t="s">
        <v>191</v>
      </c>
      <c r="I2381">
        <v>0</v>
      </c>
      <c r="J2381">
        <v>0</v>
      </c>
      <c r="K2381">
        <v>2.6040000000000001</v>
      </c>
      <c r="L2381">
        <v>0</v>
      </c>
      <c r="M2381">
        <v>0</v>
      </c>
      <c r="N2381">
        <v>0</v>
      </c>
      <c r="O2381">
        <v>3.18</v>
      </c>
      <c r="P2381" t="s">
        <v>190</v>
      </c>
      <c r="Q2381" t="s">
        <v>169</v>
      </c>
      <c r="R2381" t="s">
        <v>34</v>
      </c>
      <c r="S2381" t="s">
        <v>170</v>
      </c>
      <c r="T2381" t="s">
        <v>36</v>
      </c>
      <c r="U2381">
        <v>0</v>
      </c>
      <c r="V2381">
        <v>60</v>
      </c>
      <c r="W2381">
        <v>260.39999999999998</v>
      </c>
      <c r="X2381" t="str">
        <f>IF(MESACU[[#This Row],[PAIS]]="ESPAÑA",VLOOKUP(MESACU[[#This Row],[PROVINCIA]],[1]!PROVINCIASCC[#Data],2,FALSE),VLOOKUP(MESACU[[#This Row],[PAIS]],'[1]Centros de coste'!$A$2:$D$204,2,FALSE))</f>
        <v>C46 - IBERICA IV</v>
      </c>
      <c r="Y2381" t="str">
        <f>IF(MESACU[[#This Row],[PAIS]]="ESPAÑA",VLOOKUP(MESACU[[#This Row],[PROVINCIA]],[1]!PROVINCIASCC[#Data],3,FALSE),VLOOKUP(MESACU[[#This Row],[PAIS]],'[1]Centros de coste'!$A$2:$D$204,3,FALSE))</f>
        <v>IBERICA IV</v>
      </c>
      <c r="Z2381" t="str">
        <f>IF(MESACU[[#This Row],[PAIS]]="ESPAÑA",VLOOKUP(MESACU[[#This Row],[PROVINCIA]],[1]!PROVINCIASCC[#Data],4,FALSE),VLOOKUP(MESACU[[#This Row],[PAIS]],'[1]Centros de coste'!$A$2:$D$204,4,FALSE))</f>
        <v>EUROPA</v>
      </c>
      <c r="AA2381" t="str">
        <f>IFERROR(LEFT(TRIM(MESACU[[#This Row],[CodigoArticulo]]),LEN(TRIM(MESACU[[#This Row],[CodigoArticulo]]))-4),"")</f>
        <v>PT</v>
      </c>
      <c r="AB2381" t="str">
        <f>IFERROR(VLOOKUP(MESACU[[#This Row],[CODIGOG]],[1]!FAMILIAS[#Data],5,FALSE),"")</f>
        <v>BIOFERTILIZERS</v>
      </c>
    </row>
    <row r="2382" spans="1:28" x14ac:dyDescent="0.35">
      <c r="A2382" t="s">
        <v>28</v>
      </c>
      <c r="B2382">
        <v>693</v>
      </c>
      <c r="C2382" t="s">
        <v>29</v>
      </c>
      <c r="D2382">
        <v>2025</v>
      </c>
      <c r="E2382">
        <v>7</v>
      </c>
      <c r="F2382" t="s">
        <v>302</v>
      </c>
      <c r="G2382">
        <v>589</v>
      </c>
      <c r="H2382" t="s">
        <v>303</v>
      </c>
      <c r="I2382">
        <v>39.6</v>
      </c>
      <c r="J2382">
        <v>0</v>
      </c>
      <c r="K2382">
        <v>12.804</v>
      </c>
      <c r="L2382">
        <v>0</v>
      </c>
      <c r="M2382">
        <v>0</v>
      </c>
      <c r="N2382">
        <v>0</v>
      </c>
      <c r="O2382">
        <v>4.96</v>
      </c>
      <c r="P2382" t="s">
        <v>302</v>
      </c>
      <c r="Q2382" t="s">
        <v>215</v>
      </c>
      <c r="R2382" t="s">
        <v>49</v>
      </c>
      <c r="S2382" t="s">
        <v>147</v>
      </c>
      <c r="T2382" t="s">
        <v>36</v>
      </c>
      <c r="U2382">
        <v>0</v>
      </c>
      <c r="V2382">
        <v>800</v>
      </c>
      <c r="W2382">
        <v>1320</v>
      </c>
      <c r="X2382" t="str">
        <f>IF(MESACU[[#This Row],[PAIS]]="ESPAÑA",VLOOKUP(MESACU[[#This Row],[PROVINCIA]],[1]!PROVINCIASCC[#Data],2,FALSE),VLOOKUP(MESACU[[#This Row],[PAIS]],'[1]Centros de coste'!$A$2:$D$204,2,FALSE))</f>
        <v>C44 - IBERICA II</v>
      </c>
      <c r="Y2382" t="str">
        <f>IF(MESACU[[#This Row],[PAIS]]="ESPAÑA",VLOOKUP(MESACU[[#This Row],[PROVINCIA]],[1]!PROVINCIASCC[#Data],3,FALSE),VLOOKUP(MESACU[[#This Row],[PAIS]],'[1]Centros de coste'!$A$2:$D$204,3,FALSE))</f>
        <v>IBERICA II</v>
      </c>
      <c r="Z2382" t="str">
        <f>IF(MESACU[[#This Row],[PAIS]]="ESPAÑA",VLOOKUP(MESACU[[#This Row],[PROVINCIA]],[1]!PROVINCIASCC[#Data],4,FALSE),VLOOKUP(MESACU[[#This Row],[PAIS]],'[1]Centros de coste'!$A$2:$D$204,4,FALSE))</f>
        <v>EUROPA</v>
      </c>
      <c r="AA2382" t="str">
        <f>IFERROR(LEFT(TRIM(MESACU[[#This Row],[CodigoArticulo]]),LEN(TRIM(MESACU[[#This Row],[CodigoArticulo]]))-4),"")</f>
        <v>WHITE</v>
      </c>
      <c r="AB2382" t="str">
        <f>IFERROR(VLOOKUP(MESACU[[#This Row],[CODIGOG]],[1]!FAMILIAS[#Data],5,FALSE),"")</f>
        <v>BIOCONTROL</v>
      </c>
    </row>
    <row r="2383" spans="1:28" x14ac:dyDescent="0.35">
      <c r="A2383" t="s">
        <v>28</v>
      </c>
      <c r="B2383">
        <v>693</v>
      </c>
      <c r="C2383" t="s">
        <v>29</v>
      </c>
      <c r="D2383">
        <v>2025</v>
      </c>
      <c r="E2383">
        <v>7</v>
      </c>
      <c r="F2383" t="s">
        <v>496</v>
      </c>
      <c r="G2383">
        <v>589</v>
      </c>
      <c r="H2383" t="s">
        <v>497</v>
      </c>
      <c r="I2383">
        <v>2.4700000000000002</v>
      </c>
      <c r="J2383">
        <v>0</v>
      </c>
      <c r="K2383">
        <v>0.79849999999999999</v>
      </c>
      <c r="L2383">
        <v>0</v>
      </c>
      <c r="M2383">
        <v>0</v>
      </c>
      <c r="N2383">
        <v>0</v>
      </c>
      <c r="O2383">
        <v>1.27</v>
      </c>
      <c r="P2383" t="s">
        <v>496</v>
      </c>
      <c r="Q2383" t="s">
        <v>215</v>
      </c>
      <c r="R2383" t="s">
        <v>34</v>
      </c>
      <c r="S2383" t="s">
        <v>147</v>
      </c>
      <c r="T2383" t="s">
        <v>36</v>
      </c>
      <c r="U2383">
        <v>0</v>
      </c>
      <c r="V2383">
        <v>24</v>
      </c>
      <c r="W2383">
        <v>82.32</v>
      </c>
      <c r="X2383" t="str">
        <f>IF(MESACU[[#This Row],[PAIS]]="ESPAÑA",VLOOKUP(MESACU[[#This Row],[PROVINCIA]],[1]!PROVINCIASCC[#Data],2,FALSE),VLOOKUP(MESACU[[#This Row],[PAIS]],'[1]Centros de coste'!$A$2:$D$204,2,FALSE))</f>
        <v>C44 - IBERICA II</v>
      </c>
      <c r="Y2383" t="str">
        <f>IF(MESACU[[#This Row],[PAIS]]="ESPAÑA",VLOOKUP(MESACU[[#This Row],[PROVINCIA]],[1]!PROVINCIASCC[#Data],3,FALSE),VLOOKUP(MESACU[[#This Row],[PAIS]],'[1]Centros de coste'!$A$2:$D$204,3,FALSE))</f>
        <v>IBERICA II</v>
      </c>
      <c r="Z2383" t="str">
        <f>IF(MESACU[[#This Row],[PAIS]]="ESPAÑA",VLOOKUP(MESACU[[#This Row],[PROVINCIA]],[1]!PROVINCIASCC[#Data],4,FALSE),VLOOKUP(MESACU[[#This Row],[PAIS]],'[1]Centros de coste'!$A$2:$D$204,4,FALSE))</f>
        <v>EUROPA</v>
      </c>
      <c r="AA2383" t="str">
        <f>IFERROR(LEFT(TRIM(MESACU[[#This Row],[CodigoArticulo]]),LEN(TRIM(MESACU[[#This Row],[CodigoArticulo]]))-4),"")</f>
        <v>N</v>
      </c>
      <c r="AB2383" t="str">
        <f>IFERROR(VLOOKUP(MESACU[[#This Row],[CODIGOG]],[1]!FAMILIAS[#Data],5,FALSE),"")</f>
        <v>BIOFERTILIZERS</v>
      </c>
    </row>
    <row r="2384" spans="1:28" x14ac:dyDescent="0.35">
      <c r="A2384" t="s">
        <v>28</v>
      </c>
      <c r="B2384">
        <v>693</v>
      </c>
      <c r="C2384" t="s">
        <v>29</v>
      </c>
      <c r="D2384">
        <v>2025</v>
      </c>
      <c r="E2384">
        <v>7</v>
      </c>
      <c r="F2384" t="s">
        <v>194</v>
      </c>
      <c r="G2384">
        <v>589</v>
      </c>
      <c r="H2384" t="s">
        <v>195</v>
      </c>
      <c r="I2384">
        <v>2.68</v>
      </c>
      <c r="J2384">
        <v>0</v>
      </c>
      <c r="K2384">
        <v>0.86519999999999997</v>
      </c>
      <c r="L2384">
        <v>0</v>
      </c>
      <c r="M2384">
        <v>0</v>
      </c>
      <c r="N2384">
        <v>0</v>
      </c>
      <c r="O2384">
        <v>1.1100000000000001</v>
      </c>
      <c r="P2384" t="s">
        <v>194</v>
      </c>
      <c r="Q2384" t="s">
        <v>215</v>
      </c>
      <c r="R2384" t="s">
        <v>34</v>
      </c>
      <c r="S2384" t="s">
        <v>147</v>
      </c>
      <c r="T2384" t="s">
        <v>36</v>
      </c>
      <c r="U2384">
        <v>0</v>
      </c>
      <c r="V2384">
        <v>40</v>
      </c>
      <c r="W2384">
        <v>89.2</v>
      </c>
      <c r="X2384" t="str">
        <f>IF(MESACU[[#This Row],[PAIS]]="ESPAÑA",VLOOKUP(MESACU[[#This Row],[PROVINCIA]],[1]!PROVINCIASCC[#Data],2,FALSE),VLOOKUP(MESACU[[#This Row],[PAIS]],'[1]Centros de coste'!$A$2:$D$204,2,FALSE))</f>
        <v>C44 - IBERICA II</v>
      </c>
      <c r="Y2384" t="str">
        <f>IF(MESACU[[#This Row],[PAIS]]="ESPAÑA",VLOOKUP(MESACU[[#This Row],[PROVINCIA]],[1]!PROVINCIASCC[#Data],3,FALSE),VLOOKUP(MESACU[[#This Row],[PAIS]],'[1]Centros de coste'!$A$2:$D$204,3,FALSE))</f>
        <v>IBERICA II</v>
      </c>
      <c r="Z2384" t="str">
        <f>IF(MESACU[[#This Row],[PAIS]]="ESPAÑA",VLOOKUP(MESACU[[#This Row],[PROVINCIA]],[1]!PROVINCIASCC[#Data],4,FALSE),VLOOKUP(MESACU[[#This Row],[PAIS]],'[1]Centros de coste'!$A$2:$D$204,4,FALSE))</f>
        <v>EUROPA</v>
      </c>
      <c r="AA2384" t="str">
        <f>IFERROR(LEFT(TRIM(MESACU[[#This Row],[CodigoArticulo]]),LEN(TRIM(MESACU[[#This Row],[CodigoArticulo]]))-4),"")</f>
        <v>S</v>
      </c>
      <c r="AB2384" t="str">
        <f>IFERROR(VLOOKUP(MESACU[[#This Row],[CODIGOG]],[1]!FAMILIAS[#Data],5,FALSE),"")</f>
        <v>BIOFERTILIZERS</v>
      </c>
    </row>
    <row r="2385" spans="1:28" x14ac:dyDescent="0.35">
      <c r="A2385" t="s">
        <v>28</v>
      </c>
      <c r="B2385">
        <v>693</v>
      </c>
      <c r="C2385" t="s">
        <v>29</v>
      </c>
      <c r="D2385">
        <v>2025</v>
      </c>
      <c r="E2385">
        <v>7</v>
      </c>
      <c r="F2385" t="s">
        <v>175</v>
      </c>
      <c r="G2385">
        <v>589</v>
      </c>
      <c r="H2385" t="s">
        <v>176</v>
      </c>
      <c r="I2385">
        <v>25.74</v>
      </c>
      <c r="J2385">
        <v>0</v>
      </c>
      <c r="K2385">
        <v>8.3225999999999996</v>
      </c>
      <c r="L2385">
        <v>0</v>
      </c>
      <c r="M2385">
        <v>0</v>
      </c>
      <c r="N2385">
        <v>0</v>
      </c>
      <c r="O2385">
        <v>7.23</v>
      </c>
      <c r="P2385" t="s">
        <v>175</v>
      </c>
      <c r="Q2385" t="s">
        <v>215</v>
      </c>
      <c r="R2385" t="s">
        <v>34</v>
      </c>
      <c r="S2385" t="s">
        <v>147</v>
      </c>
      <c r="T2385" t="s">
        <v>36</v>
      </c>
      <c r="U2385">
        <v>0</v>
      </c>
      <c r="V2385">
        <v>260</v>
      </c>
      <c r="W2385">
        <v>858</v>
      </c>
      <c r="X2385" t="str">
        <f>IF(MESACU[[#This Row],[PAIS]]="ESPAÑA",VLOOKUP(MESACU[[#This Row],[PROVINCIA]],[1]!PROVINCIASCC[#Data],2,FALSE),VLOOKUP(MESACU[[#This Row],[PAIS]],'[1]Centros de coste'!$A$2:$D$204,2,FALSE))</f>
        <v>C44 - IBERICA II</v>
      </c>
      <c r="Y2385" t="str">
        <f>IF(MESACU[[#This Row],[PAIS]]="ESPAÑA",VLOOKUP(MESACU[[#This Row],[PROVINCIA]],[1]!PROVINCIASCC[#Data],3,FALSE),VLOOKUP(MESACU[[#This Row],[PAIS]],'[1]Centros de coste'!$A$2:$D$204,3,FALSE))</f>
        <v>IBERICA II</v>
      </c>
      <c r="Z2385" t="str">
        <f>IF(MESACU[[#This Row],[PAIS]]="ESPAÑA",VLOOKUP(MESACU[[#This Row],[PROVINCIA]],[1]!PROVINCIASCC[#Data],4,FALSE),VLOOKUP(MESACU[[#This Row],[PAIS]],'[1]Centros de coste'!$A$2:$D$204,4,FALSE))</f>
        <v>EUROPA</v>
      </c>
      <c r="AA2385" t="str">
        <f>IFERROR(LEFT(TRIM(MESACU[[#This Row],[CodigoArticulo]]),LEN(TRIM(MESACU[[#This Row],[CodigoArticulo]]))-4),"")</f>
        <v>PT</v>
      </c>
      <c r="AB2385" t="str">
        <f>IFERROR(VLOOKUP(MESACU[[#This Row],[CODIGOG]],[1]!FAMILIAS[#Data],5,FALSE),"")</f>
        <v>BIOFERTILIZERS</v>
      </c>
    </row>
    <row r="2386" spans="1:28" x14ac:dyDescent="0.35">
      <c r="A2386" t="s">
        <v>28</v>
      </c>
      <c r="B2386">
        <v>694</v>
      </c>
      <c r="C2386" t="s">
        <v>29</v>
      </c>
      <c r="D2386">
        <v>2025</v>
      </c>
      <c r="E2386">
        <v>7</v>
      </c>
      <c r="F2386" t="s">
        <v>53</v>
      </c>
      <c r="G2386">
        <v>598</v>
      </c>
      <c r="H2386" t="s">
        <v>54</v>
      </c>
      <c r="I2386">
        <v>0</v>
      </c>
      <c r="J2386">
        <v>0</v>
      </c>
      <c r="K2386">
        <v>20.288</v>
      </c>
      <c r="L2386">
        <v>0</v>
      </c>
      <c r="M2386">
        <v>0</v>
      </c>
      <c r="N2386">
        <v>0</v>
      </c>
      <c r="O2386">
        <v>15.52</v>
      </c>
      <c r="P2386" t="s">
        <v>53</v>
      </c>
      <c r="Q2386" t="s">
        <v>346</v>
      </c>
      <c r="R2386" t="s">
        <v>34</v>
      </c>
      <c r="S2386" t="s">
        <v>57</v>
      </c>
      <c r="T2386" t="s">
        <v>36</v>
      </c>
      <c r="U2386">
        <v>0</v>
      </c>
      <c r="V2386">
        <v>640</v>
      </c>
      <c r="W2386">
        <v>2028.8</v>
      </c>
      <c r="X2386" t="str">
        <f>IF(MESACU[[#This Row],[PAIS]]="ESPAÑA",VLOOKUP(MESACU[[#This Row],[PROVINCIA]],[1]!PROVINCIASCC[#Data],2,FALSE),VLOOKUP(MESACU[[#This Row],[PAIS]],'[1]Centros de coste'!$A$2:$D$204,2,FALSE))</f>
        <v>C44 - IBERICA II</v>
      </c>
      <c r="Y2386" t="str">
        <f>IF(MESACU[[#This Row],[PAIS]]="ESPAÑA",VLOOKUP(MESACU[[#This Row],[PROVINCIA]],[1]!PROVINCIASCC[#Data],3,FALSE),VLOOKUP(MESACU[[#This Row],[PAIS]],'[1]Centros de coste'!$A$2:$D$204,3,FALSE))</f>
        <v>IBERICA II</v>
      </c>
      <c r="Z2386" t="str">
        <f>IF(MESACU[[#This Row],[PAIS]]="ESPAÑA",VLOOKUP(MESACU[[#This Row],[PROVINCIA]],[1]!PROVINCIASCC[#Data],4,FALSE),VLOOKUP(MESACU[[#This Row],[PAIS]],'[1]Centros de coste'!$A$2:$D$204,4,FALSE))</f>
        <v>EUROPA</v>
      </c>
      <c r="AA2386" t="str">
        <f>IFERROR(LEFT(TRIM(MESACU[[#This Row],[CodigoArticulo]]),LEN(TRIM(MESACU[[#This Row],[CodigoArticulo]]))-4),"")</f>
        <v>AGXK</v>
      </c>
      <c r="AB2386" t="str">
        <f>IFERROR(VLOOKUP(MESACU[[#This Row],[CODIGOG]],[1]!FAMILIAS[#Data],5,FALSE),"")</f>
        <v>BIOFERTILIZERS</v>
      </c>
    </row>
    <row r="2387" spans="1:28" x14ac:dyDescent="0.35">
      <c r="A2387" t="s">
        <v>28</v>
      </c>
      <c r="B2387">
        <v>694</v>
      </c>
      <c r="C2387" t="s">
        <v>29</v>
      </c>
      <c r="D2387">
        <v>2025</v>
      </c>
      <c r="E2387">
        <v>7</v>
      </c>
      <c r="F2387" t="s">
        <v>106</v>
      </c>
      <c r="G2387">
        <v>598</v>
      </c>
      <c r="H2387" t="s">
        <v>541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 t="s">
        <v>28</v>
      </c>
      <c r="Q2387" t="s">
        <v>346</v>
      </c>
      <c r="R2387" t="s">
        <v>28</v>
      </c>
      <c r="S2387" t="s">
        <v>57</v>
      </c>
      <c r="T2387" t="s">
        <v>36</v>
      </c>
      <c r="U2387">
        <v>0</v>
      </c>
      <c r="V2387">
        <v>0</v>
      </c>
      <c r="W2387">
        <v>0</v>
      </c>
      <c r="X2387" t="str">
        <f>IF(MESACU[[#This Row],[PAIS]]="ESPAÑA",VLOOKUP(MESACU[[#This Row],[PROVINCIA]],[1]!PROVINCIASCC[#Data],2,FALSE),VLOOKUP(MESACU[[#This Row],[PAIS]],'[1]Centros de coste'!$A$2:$D$204,2,FALSE))</f>
        <v>C44 - IBERICA II</v>
      </c>
      <c r="Y2387" t="str">
        <f>IF(MESACU[[#This Row],[PAIS]]="ESPAÑA",VLOOKUP(MESACU[[#This Row],[PROVINCIA]],[1]!PROVINCIASCC[#Data],3,FALSE),VLOOKUP(MESACU[[#This Row],[PAIS]],'[1]Centros de coste'!$A$2:$D$204,3,FALSE))</f>
        <v>IBERICA II</v>
      </c>
      <c r="Z2387" t="str">
        <f>IF(MESACU[[#This Row],[PAIS]]="ESPAÑA",VLOOKUP(MESACU[[#This Row],[PROVINCIA]],[1]!PROVINCIASCC[#Data],4,FALSE),VLOOKUP(MESACU[[#This Row],[PAIS]],'[1]Centros de coste'!$A$2:$D$204,4,FALSE))</f>
        <v>EUROPA</v>
      </c>
      <c r="AA2387" t="str">
        <f>IFERROR(LEFT(TRIM(MESACU[[#This Row],[CodigoArticulo]]),LEN(TRIM(MESACU[[#This Row],[CodigoArticulo]]))-4),"")</f>
        <v/>
      </c>
      <c r="AB2387" t="str">
        <f>IFERROR(VLOOKUP(MESACU[[#This Row],[CODIGOG]],[1]!FAMILIAS[#Data],5,FALSE),"")</f>
        <v/>
      </c>
    </row>
    <row r="2388" spans="1:28" x14ac:dyDescent="0.35">
      <c r="A2388" t="s">
        <v>28</v>
      </c>
      <c r="B2388">
        <v>695</v>
      </c>
      <c r="C2388" t="s">
        <v>29</v>
      </c>
      <c r="D2388">
        <v>2025</v>
      </c>
      <c r="E2388">
        <v>7</v>
      </c>
      <c r="F2388" t="s">
        <v>164</v>
      </c>
      <c r="G2388">
        <v>600</v>
      </c>
      <c r="H2388" t="s">
        <v>165</v>
      </c>
      <c r="I2388">
        <v>29.7</v>
      </c>
      <c r="J2388">
        <v>0</v>
      </c>
      <c r="K2388">
        <v>56.43</v>
      </c>
      <c r="L2388">
        <v>0</v>
      </c>
      <c r="M2388">
        <v>0</v>
      </c>
      <c r="N2388">
        <v>0</v>
      </c>
      <c r="O2388">
        <v>7.28</v>
      </c>
      <c r="P2388" t="s">
        <v>164</v>
      </c>
      <c r="Q2388" t="s">
        <v>238</v>
      </c>
      <c r="R2388" t="s">
        <v>34</v>
      </c>
      <c r="S2388" t="s">
        <v>251</v>
      </c>
      <c r="T2388" t="s">
        <v>36</v>
      </c>
      <c r="U2388">
        <v>0</v>
      </c>
      <c r="V2388">
        <v>300</v>
      </c>
      <c r="W2388">
        <v>594</v>
      </c>
      <c r="X2388" t="str">
        <f>IF(MESACU[[#This Row],[PAIS]]="ESPAÑA",VLOOKUP(MESACU[[#This Row],[PROVINCIA]],[1]!PROVINCIASCC[#Data],2,FALSE),VLOOKUP(MESACU[[#This Row],[PAIS]],'[1]Centros de coste'!$A$2:$D$204,2,FALSE))</f>
        <v>C45 - IBERICA III</v>
      </c>
      <c r="Y2388" t="str">
        <f>IF(MESACU[[#This Row],[PAIS]]="ESPAÑA",VLOOKUP(MESACU[[#This Row],[PROVINCIA]],[1]!PROVINCIASCC[#Data],3,FALSE),VLOOKUP(MESACU[[#This Row],[PAIS]],'[1]Centros de coste'!$A$2:$D$204,3,FALSE))</f>
        <v>IBERICA III</v>
      </c>
      <c r="Z2388" t="str">
        <f>IF(MESACU[[#This Row],[PAIS]]="ESPAÑA",VLOOKUP(MESACU[[#This Row],[PROVINCIA]],[1]!PROVINCIASCC[#Data],4,FALSE),VLOOKUP(MESACU[[#This Row],[PAIS]],'[1]Centros de coste'!$A$2:$D$204,4,FALSE))</f>
        <v>EUROPA</v>
      </c>
      <c r="AA2388" t="str">
        <f>IFERROR(LEFT(TRIM(MESACU[[#This Row],[CodigoArticulo]]),LEN(TRIM(MESACU[[#This Row],[CodigoArticulo]]))-4),"")</f>
        <v>S</v>
      </c>
      <c r="AB2388" t="str">
        <f>IFERROR(VLOOKUP(MESACU[[#This Row],[CODIGOG]],[1]!FAMILIAS[#Data],5,FALSE),"")</f>
        <v>BIOFERTILIZERS</v>
      </c>
    </row>
    <row r="2389" spans="1:28" x14ac:dyDescent="0.35">
      <c r="A2389" t="s">
        <v>28</v>
      </c>
      <c r="B2389">
        <v>695</v>
      </c>
      <c r="C2389" t="s">
        <v>29</v>
      </c>
      <c r="D2389">
        <v>2025</v>
      </c>
      <c r="E2389">
        <v>7</v>
      </c>
      <c r="F2389" t="s">
        <v>51</v>
      </c>
      <c r="G2389">
        <v>600</v>
      </c>
      <c r="H2389" t="s">
        <v>52</v>
      </c>
      <c r="I2389">
        <v>14.94</v>
      </c>
      <c r="J2389">
        <v>0</v>
      </c>
      <c r="K2389">
        <v>28.385999999999999</v>
      </c>
      <c r="L2389">
        <v>0</v>
      </c>
      <c r="M2389">
        <v>0</v>
      </c>
      <c r="N2389">
        <v>0</v>
      </c>
      <c r="O2389">
        <v>1.1200000000000001</v>
      </c>
      <c r="P2389" t="s">
        <v>51</v>
      </c>
      <c r="Q2389" t="s">
        <v>238</v>
      </c>
      <c r="R2389" t="s">
        <v>49</v>
      </c>
      <c r="S2389" t="s">
        <v>251</v>
      </c>
      <c r="T2389" t="s">
        <v>36</v>
      </c>
      <c r="U2389">
        <v>0</v>
      </c>
      <c r="V2389">
        <v>180</v>
      </c>
      <c r="W2389">
        <v>298.8</v>
      </c>
      <c r="X2389" t="str">
        <f>IF(MESACU[[#This Row],[PAIS]]="ESPAÑA",VLOOKUP(MESACU[[#This Row],[PROVINCIA]],[1]!PROVINCIASCC[#Data],2,FALSE),VLOOKUP(MESACU[[#This Row],[PAIS]],'[1]Centros de coste'!$A$2:$D$204,2,FALSE))</f>
        <v>C45 - IBERICA III</v>
      </c>
      <c r="Y2389" t="str">
        <f>IF(MESACU[[#This Row],[PAIS]]="ESPAÑA",VLOOKUP(MESACU[[#This Row],[PROVINCIA]],[1]!PROVINCIASCC[#Data],3,FALSE),VLOOKUP(MESACU[[#This Row],[PAIS]],'[1]Centros de coste'!$A$2:$D$204,3,FALSE))</f>
        <v>IBERICA III</v>
      </c>
      <c r="Z2389" t="str">
        <f>IF(MESACU[[#This Row],[PAIS]]="ESPAÑA",VLOOKUP(MESACU[[#This Row],[PROVINCIA]],[1]!PROVINCIASCC[#Data],4,FALSE),VLOOKUP(MESACU[[#This Row],[PAIS]],'[1]Centros de coste'!$A$2:$D$204,4,FALSE))</f>
        <v>EUROPA</v>
      </c>
      <c r="AA2389" t="str">
        <f>IFERROR(LEFT(TRIM(MESACU[[#This Row],[CodigoArticulo]]),LEN(TRIM(MESACU[[#This Row],[CodigoArticulo]]))-4),"")</f>
        <v>AN</v>
      </c>
      <c r="AB2389" t="str">
        <f>IFERROR(VLOOKUP(MESACU[[#This Row],[CODIGOG]],[1]!FAMILIAS[#Data],5,FALSE),"")</f>
        <v>BIOFERTILIZERS</v>
      </c>
    </row>
    <row r="2390" spans="1:28" x14ac:dyDescent="0.35">
      <c r="A2390" t="s">
        <v>28</v>
      </c>
      <c r="B2390">
        <v>695</v>
      </c>
      <c r="C2390" t="s">
        <v>29</v>
      </c>
      <c r="D2390">
        <v>2025</v>
      </c>
      <c r="E2390">
        <v>7</v>
      </c>
      <c r="F2390" t="s">
        <v>51</v>
      </c>
      <c r="G2390">
        <v>600</v>
      </c>
      <c r="H2390" t="s">
        <v>52</v>
      </c>
      <c r="I2390">
        <v>9.9600000000000009</v>
      </c>
      <c r="J2390">
        <v>0</v>
      </c>
      <c r="K2390">
        <v>18.923999999999999</v>
      </c>
      <c r="L2390">
        <v>0</v>
      </c>
      <c r="M2390">
        <v>0</v>
      </c>
      <c r="N2390">
        <v>0</v>
      </c>
      <c r="O2390">
        <v>0.74</v>
      </c>
      <c r="P2390" t="s">
        <v>51</v>
      </c>
      <c r="Q2390" t="s">
        <v>238</v>
      </c>
      <c r="R2390" t="s">
        <v>49</v>
      </c>
      <c r="S2390" t="s">
        <v>251</v>
      </c>
      <c r="T2390" t="s">
        <v>36</v>
      </c>
      <c r="U2390">
        <v>0</v>
      </c>
      <c r="V2390">
        <v>120</v>
      </c>
      <c r="W2390">
        <v>199.2</v>
      </c>
      <c r="X2390" t="str">
        <f>IF(MESACU[[#This Row],[PAIS]]="ESPAÑA",VLOOKUP(MESACU[[#This Row],[PROVINCIA]],[1]!PROVINCIASCC[#Data],2,FALSE),VLOOKUP(MESACU[[#This Row],[PAIS]],'[1]Centros de coste'!$A$2:$D$204,2,FALSE))</f>
        <v>C45 - IBERICA III</v>
      </c>
      <c r="Y2390" t="str">
        <f>IF(MESACU[[#This Row],[PAIS]]="ESPAÑA",VLOOKUP(MESACU[[#This Row],[PROVINCIA]],[1]!PROVINCIASCC[#Data],3,FALSE),VLOOKUP(MESACU[[#This Row],[PAIS]],'[1]Centros de coste'!$A$2:$D$204,3,FALSE))</f>
        <v>IBERICA III</v>
      </c>
      <c r="Z2390" t="str">
        <f>IF(MESACU[[#This Row],[PAIS]]="ESPAÑA",VLOOKUP(MESACU[[#This Row],[PROVINCIA]],[1]!PROVINCIASCC[#Data],4,FALSE),VLOOKUP(MESACU[[#This Row],[PAIS]],'[1]Centros de coste'!$A$2:$D$204,4,FALSE))</f>
        <v>EUROPA</v>
      </c>
      <c r="AA2390" t="str">
        <f>IFERROR(LEFT(TRIM(MESACU[[#This Row],[CodigoArticulo]]),LEN(TRIM(MESACU[[#This Row],[CodigoArticulo]]))-4),"")</f>
        <v>AN</v>
      </c>
      <c r="AB2390" t="str">
        <f>IFERROR(VLOOKUP(MESACU[[#This Row],[CODIGOG]],[1]!FAMILIAS[#Data],5,FALSE),"")</f>
        <v>BIOFERTILIZERS</v>
      </c>
    </row>
    <row r="2391" spans="1:28" x14ac:dyDescent="0.35">
      <c r="A2391" t="s">
        <v>28</v>
      </c>
      <c r="B2391">
        <v>695</v>
      </c>
      <c r="C2391" t="s">
        <v>29</v>
      </c>
      <c r="D2391">
        <v>2025</v>
      </c>
      <c r="E2391">
        <v>7</v>
      </c>
      <c r="F2391" t="s">
        <v>520</v>
      </c>
      <c r="G2391">
        <v>600</v>
      </c>
      <c r="H2391" t="s">
        <v>521</v>
      </c>
      <c r="I2391">
        <v>58</v>
      </c>
      <c r="J2391">
        <v>0</v>
      </c>
      <c r="K2391">
        <v>110.2</v>
      </c>
      <c r="L2391">
        <v>0</v>
      </c>
      <c r="M2391">
        <v>0</v>
      </c>
      <c r="N2391">
        <v>0</v>
      </c>
      <c r="O2391">
        <v>2.4300000000000002</v>
      </c>
      <c r="P2391" t="s">
        <v>520</v>
      </c>
      <c r="Q2391" t="s">
        <v>238</v>
      </c>
      <c r="R2391" t="s">
        <v>34</v>
      </c>
      <c r="S2391" t="s">
        <v>251</v>
      </c>
      <c r="T2391" t="s">
        <v>36</v>
      </c>
      <c r="U2391">
        <v>0</v>
      </c>
      <c r="V2391">
        <v>100</v>
      </c>
      <c r="W2391">
        <v>1160</v>
      </c>
      <c r="X2391" t="str">
        <f>IF(MESACU[[#This Row],[PAIS]]="ESPAÑA",VLOOKUP(MESACU[[#This Row],[PROVINCIA]],[1]!PROVINCIASCC[#Data],2,FALSE),VLOOKUP(MESACU[[#This Row],[PAIS]],'[1]Centros de coste'!$A$2:$D$204,2,FALSE))</f>
        <v>C45 - IBERICA III</v>
      </c>
      <c r="Y2391" t="str">
        <f>IF(MESACU[[#This Row],[PAIS]]="ESPAÑA",VLOOKUP(MESACU[[#This Row],[PROVINCIA]],[1]!PROVINCIASCC[#Data],3,FALSE),VLOOKUP(MESACU[[#This Row],[PAIS]],'[1]Centros de coste'!$A$2:$D$204,3,FALSE))</f>
        <v>IBERICA III</v>
      </c>
      <c r="Z2391" t="str">
        <f>IF(MESACU[[#This Row],[PAIS]]="ESPAÑA",VLOOKUP(MESACU[[#This Row],[PROVINCIA]],[1]!PROVINCIASCC[#Data],4,FALSE),VLOOKUP(MESACU[[#This Row],[PAIS]],'[1]Centros de coste'!$A$2:$D$204,4,FALSE))</f>
        <v>EUROPA</v>
      </c>
      <c r="AA2391" t="str">
        <f>IFERROR(LEFT(TRIM(MESACU[[#This Row],[CodigoArticulo]]),LEN(TRIM(MESACU[[#This Row],[CodigoArticulo]]))-4),"")</f>
        <v>AQUOM</v>
      </c>
      <c r="AB2391" t="str">
        <f>IFERROR(VLOOKUP(MESACU[[#This Row],[CODIGOG]],[1]!FAMILIAS[#Data],5,FALSE),"")</f>
        <v>BIOCONTROL</v>
      </c>
    </row>
    <row r="2392" spans="1:28" x14ac:dyDescent="0.35">
      <c r="A2392" t="s">
        <v>28</v>
      </c>
      <c r="B2392">
        <v>695</v>
      </c>
      <c r="C2392" t="s">
        <v>29</v>
      </c>
      <c r="D2392">
        <v>2025</v>
      </c>
      <c r="E2392">
        <v>7</v>
      </c>
      <c r="F2392" t="s">
        <v>162</v>
      </c>
      <c r="G2392">
        <v>600</v>
      </c>
      <c r="H2392" t="s">
        <v>163</v>
      </c>
      <c r="I2392">
        <v>14.52</v>
      </c>
      <c r="J2392">
        <v>0</v>
      </c>
      <c r="K2392">
        <v>27.588000000000001</v>
      </c>
      <c r="L2392">
        <v>0</v>
      </c>
      <c r="M2392">
        <v>0</v>
      </c>
      <c r="N2392">
        <v>0</v>
      </c>
      <c r="O2392">
        <v>1.94</v>
      </c>
      <c r="P2392" t="s">
        <v>162</v>
      </c>
      <c r="Q2392" t="s">
        <v>238</v>
      </c>
      <c r="R2392" t="s">
        <v>34</v>
      </c>
      <c r="S2392" t="s">
        <v>251</v>
      </c>
      <c r="T2392" t="s">
        <v>36</v>
      </c>
      <c r="U2392">
        <v>0</v>
      </c>
      <c r="V2392">
        <v>80</v>
      </c>
      <c r="W2392">
        <v>290.39999999999998</v>
      </c>
      <c r="X2392" t="str">
        <f>IF(MESACU[[#This Row],[PAIS]]="ESPAÑA",VLOOKUP(MESACU[[#This Row],[PROVINCIA]],[1]!PROVINCIASCC[#Data],2,FALSE),VLOOKUP(MESACU[[#This Row],[PAIS]],'[1]Centros de coste'!$A$2:$D$204,2,FALSE))</f>
        <v>C45 - IBERICA III</v>
      </c>
      <c r="Y2392" t="str">
        <f>IF(MESACU[[#This Row],[PAIS]]="ESPAÑA",VLOOKUP(MESACU[[#This Row],[PROVINCIA]],[1]!PROVINCIASCC[#Data],3,FALSE),VLOOKUP(MESACU[[#This Row],[PAIS]],'[1]Centros de coste'!$A$2:$D$204,3,FALSE))</f>
        <v>IBERICA III</v>
      </c>
      <c r="Z2392" t="str">
        <f>IF(MESACU[[#This Row],[PAIS]]="ESPAÑA",VLOOKUP(MESACU[[#This Row],[PROVINCIA]],[1]!PROVINCIASCC[#Data],4,FALSE),VLOOKUP(MESACU[[#This Row],[PAIS]],'[1]Centros de coste'!$A$2:$D$204,4,FALSE))</f>
        <v>EUROPA</v>
      </c>
      <c r="AA2392" t="str">
        <f>IFERROR(LEFT(TRIM(MESACU[[#This Row],[CodigoArticulo]]),LEN(TRIM(MESACU[[#This Row],[CodigoArticulo]]))-4),"")</f>
        <v>C-CU</v>
      </c>
      <c r="AB2392" t="str">
        <f>IFERROR(VLOOKUP(MESACU[[#This Row],[CODIGOG]],[1]!FAMILIAS[#Data],5,FALSE),"")</f>
        <v>BIOCONTROL</v>
      </c>
    </row>
    <row r="2393" spans="1:28" x14ac:dyDescent="0.35">
      <c r="A2393" t="s">
        <v>28</v>
      </c>
      <c r="B2393">
        <v>695</v>
      </c>
      <c r="C2393" t="s">
        <v>29</v>
      </c>
      <c r="D2393">
        <v>2025</v>
      </c>
      <c r="E2393">
        <v>7</v>
      </c>
      <c r="F2393" t="s">
        <v>281</v>
      </c>
      <c r="G2393">
        <v>600</v>
      </c>
      <c r="H2393" t="s">
        <v>282</v>
      </c>
      <c r="I2393">
        <v>8.8000000000000007</v>
      </c>
      <c r="J2393">
        <v>0</v>
      </c>
      <c r="K2393">
        <v>16.72</v>
      </c>
      <c r="L2393">
        <v>0</v>
      </c>
      <c r="M2393">
        <v>0</v>
      </c>
      <c r="N2393">
        <v>0</v>
      </c>
      <c r="O2393">
        <v>0.66</v>
      </c>
      <c r="P2393" t="s">
        <v>281</v>
      </c>
      <c r="Q2393" t="s">
        <v>238</v>
      </c>
      <c r="R2393" t="s">
        <v>49</v>
      </c>
      <c r="S2393" t="s">
        <v>251</v>
      </c>
      <c r="T2393" t="s">
        <v>36</v>
      </c>
      <c r="U2393">
        <v>0</v>
      </c>
      <c r="V2393">
        <v>80</v>
      </c>
      <c r="W2393">
        <v>176</v>
      </c>
      <c r="X2393" t="str">
        <f>IF(MESACU[[#This Row],[PAIS]]="ESPAÑA",VLOOKUP(MESACU[[#This Row],[PROVINCIA]],[1]!PROVINCIASCC[#Data],2,FALSE),VLOOKUP(MESACU[[#This Row],[PAIS]],'[1]Centros de coste'!$A$2:$D$204,2,FALSE))</f>
        <v>C45 - IBERICA III</v>
      </c>
      <c r="Y2393" t="str">
        <f>IF(MESACU[[#This Row],[PAIS]]="ESPAÑA",VLOOKUP(MESACU[[#This Row],[PROVINCIA]],[1]!PROVINCIASCC[#Data],3,FALSE),VLOOKUP(MESACU[[#This Row],[PAIS]],'[1]Centros de coste'!$A$2:$D$204,3,FALSE))</f>
        <v>IBERICA III</v>
      </c>
      <c r="Z2393" t="str">
        <f>IF(MESACU[[#This Row],[PAIS]]="ESPAÑA",VLOOKUP(MESACU[[#This Row],[PROVINCIA]],[1]!PROVINCIASCC[#Data],4,FALSE),VLOOKUP(MESACU[[#This Row],[PAIS]],'[1]Centros de coste'!$A$2:$D$204,4,FALSE))</f>
        <v>EUROPA</v>
      </c>
      <c r="AA2393" t="str">
        <f>IFERROR(LEFT(TRIM(MESACU[[#This Row],[CodigoArticulo]]),LEN(TRIM(MESACU[[#This Row],[CodigoArticulo]]))-4),"")</f>
        <v>BR-59</v>
      </c>
      <c r="AB2393" t="str">
        <f>IFERROR(VLOOKUP(MESACU[[#This Row],[CODIGOG]],[1]!FAMILIAS[#Data],5,FALSE),"")</f>
        <v>BIOCONTROL</v>
      </c>
    </row>
    <row r="2394" spans="1:28" x14ac:dyDescent="0.35">
      <c r="A2394" t="s">
        <v>28</v>
      </c>
      <c r="B2394">
        <v>696</v>
      </c>
      <c r="C2394" t="s">
        <v>29</v>
      </c>
      <c r="D2394">
        <v>2025</v>
      </c>
      <c r="E2394">
        <v>7</v>
      </c>
      <c r="F2394" t="s">
        <v>302</v>
      </c>
      <c r="G2394">
        <v>675</v>
      </c>
      <c r="H2394" t="s">
        <v>303</v>
      </c>
      <c r="I2394">
        <v>0</v>
      </c>
      <c r="J2394">
        <v>0</v>
      </c>
      <c r="K2394">
        <v>51.48</v>
      </c>
      <c r="L2394">
        <v>0</v>
      </c>
      <c r="M2394">
        <v>0</v>
      </c>
      <c r="N2394">
        <v>0</v>
      </c>
      <c r="O2394">
        <v>20.46</v>
      </c>
      <c r="P2394" t="s">
        <v>302</v>
      </c>
      <c r="Q2394" t="s">
        <v>82</v>
      </c>
      <c r="R2394" t="s">
        <v>49</v>
      </c>
      <c r="S2394" t="s">
        <v>50</v>
      </c>
      <c r="T2394" t="s">
        <v>36</v>
      </c>
      <c r="U2394">
        <v>0</v>
      </c>
      <c r="V2394">
        <v>3300</v>
      </c>
      <c r="W2394">
        <v>5148</v>
      </c>
      <c r="X2394" t="str">
        <f>IF(MESACU[[#This Row],[PAIS]]="ESPAÑA",VLOOKUP(MESACU[[#This Row],[PROVINCIA]],[1]!PROVINCIASCC[#Data],2,FALSE),VLOOKUP(MESACU[[#This Row],[PAIS]],'[1]Centros de coste'!$A$2:$D$204,2,FALSE))</f>
        <v>C44 - IBERICA II</v>
      </c>
      <c r="Y2394" t="str">
        <f>IF(MESACU[[#This Row],[PAIS]]="ESPAÑA",VLOOKUP(MESACU[[#This Row],[PROVINCIA]],[1]!PROVINCIASCC[#Data],3,FALSE),VLOOKUP(MESACU[[#This Row],[PAIS]],'[1]Centros de coste'!$A$2:$D$204,3,FALSE))</f>
        <v>IBERICA II</v>
      </c>
      <c r="Z2394" t="str">
        <f>IF(MESACU[[#This Row],[PAIS]]="ESPAÑA",VLOOKUP(MESACU[[#This Row],[PROVINCIA]],[1]!PROVINCIASCC[#Data],4,FALSE),VLOOKUP(MESACU[[#This Row],[PAIS]],'[1]Centros de coste'!$A$2:$D$204,4,FALSE))</f>
        <v>EUROPA</v>
      </c>
      <c r="AA2394" t="str">
        <f>IFERROR(LEFT(TRIM(MESACU[[#This Row],[CodigoArticulo]]),LEN(TRIM(MESACU[[#This Row],[CodigoArticulo]]))-4),"")</f>
        <v>WHITE</v>
      </c>
      <c r="AB2394" t="str">
        <f>IFERROR(VLOOKUP(MESACU[[#This Row],[CODIGOG]],[1]!FAMILIAS[#Data],5,FALSE),"")</f>
        <v>BIOCONTROL</v>
      </c>
    </row>
    <row r="2395" spans="1:28" x14ac:dyDescent="0.35">
      <c r="A2395" t="s">
        <v>28</v>
      </c>
      <c r="B2395">
        <v>696</v>
      </c>
      <c r="C2395" t="s">
        <v>29</v>
      </c>
      <c r="D2395">
        <v>2025</v>
      </c>
      <c r="E2395">
        <v>7</v>
      </c>
      <c r="F2395" t="s">
        <v>131</v>
      </c>
      <c r="G2395">
        <v>675</v>
      </c>
      <c r="H2395" t="s">
        <v>132</v>
      </c>
      <c r="I2395">
        <v>0</v>
      </c>
      <c r="J2395">
        <v>0</v>
      </c>
      <c r="K2395">
        <v>9.2119999999999997</v>
      </c>
      <c r="L2395">
        <v>0</v>
      </c>
      <c r="M2395">
        <v>0</v>
      </c>
      <c r="N2395">
        <v>0</v>
      </c>
      <c r="O2395">
        <v>6.79</v>
      </c>
      <c r="P2395" t="s">
        <v>131</v>
      </c>
      <c r="Q2395" t="s">
        <v>82</v>
      </c>
      <c r="R2395" t="s">
        <v>34</v>
      </c>
      <c r="S2395" t="s">
        <v>50</v>
      </c>
      <c r="T2395" t="s">
        <v>36</v>
      </c>
      <c r="U2395">
        <v>0</v>
      </c>
      <c r="V2395">
        <v>280</v>
      </c>
      <c r="W2395">
        <v>921.2</v>
      </c>
      <c r="X2395" t="str">
        <f>IF(MESACU[[#This Row],[PAIS]]="ESPAÑA",VLOOKUP(MESACU[[#This Row],[PROVINCIA]],[1]!PROVINCIASCC[#Data],2,FALSE),VLOOKUP(MESACU[[#This Row],[PAIS]],'[1]Centros de coste'!$A$2:$D$204,2,FALSE))</f>
        <v>C44 - IBERICA II</v>
      </c>
      <c r="Y2395" t="str">
        <f>IF(MESACU[[#This Row],[PAIS]]="ESPAÑA",VLOOKUP(MESACU[[#This Row],[PROVINCIA]],[1]!PROVINCIASCC[#Data],3,FALSE),VLOOKUP(MESACU[[#This Row],[PAIS]],'[1]Centros de coste'!$A$2:$D$204,3,FALSE))</f>
        <v>IBERICA II</v>
      </c>
      <c r="Z2395" t="str">
        <f>IF(MESACU[[#This Row],[PAIS]]="ESPAÑA",VLOOKUP(MESACU[[#This Row],[PROVINCIA]],[1]!PROVINCIASCC[#Data],4,FALSE),VLOOKUP(MESACU[[#This Row],[PAIS]],'[1]Centros de coste'!$A$2:$D$204,4,FALSE))</f>
        <v>EUROPA</v>
      </c>
      <c r="AA2395" t="str">
        <f>IFERROR(LEFT(TRIM(MESACU[[#This Row],[CodigoArticulo]]),LEN(TRIM(MESACU[[#This Row],[CodigoArticulo]]))-4),"")</f>
        <v>AGXKC</v>
      </c>
      <c r="AB2395" t="str">
        <f>IFERROR(VLOOKUP(MESACU[[#This Row],[CODIGOG]],[1]!FAMILIAS[#Data],5,FALSE),"")</f>
        <v>BIOSTIMULANTS</v>
      </c>
    </row>
    <row r="2396" spans="1:28" x14ac:dyDescent="0.35">
      <c r="A2396" t="s">
        <v>28</v>
      </c>
      <c r="B2396">
        <v>696</v>
      </c>
      <c r="C2396" t="s">
        <v>29</v>
      </c>
      <c r="D2396">
        <v>2025</v>
      </c>
      <c r="E2396">
        <v>7</v>
      </c>
      <c r="F2396" t="s">
        <v>131</v>
      </c>
      <c r="G2396">
        <v>675</v>
      </c>
      <c r="H2396" t="s">
        <v>132</v>
      </c>
      <c r="I2396">
        <v>0</v>
      </c>
      <c r="J2396">
        <v>0</v>
      </c>
      <c r="K2396">
        <v>1.3160000000000001</v>
      </c>
      <c r="L2396">
        <v>0</v>
      </c>
      <c r="M2396">
        <v>0</v>
      </c>
      <c r="N2396">
        <v>0</v>
      </c>
      <c r="O2396">
        <v>0.97</v>
      </c>
      <c r="P2396" t="s">
        <v>131</v>
      </c>
      <c r="Q2396" t="s">
        <v>82</v>
      </c>
      <c r="R2396" t="s">
        <v>34</v>
      </c>
      <c r="S2396" t="s">
        <v>50</v>
      </c>
      <c r="T2396" t="s">
        <v>36</v>
      </c>
      <c r="U2396">
        <v>0</v>
      </c>
      <c r="V2396">
        <v>40</v>
      </c>
      <c r="W2396">
        <v>131.6</v>
      </c>
      <c r="X2396" t="str">
        <f>IF(MESACU[[#This Row],[PAIS]]="ESPAÑA",VLOOKUP(MESACU[[#This Row],[PROVINCIA]],[1]!PROVINCIASCC[#Data],2,FALSE),VLOOKUP(MESACU[[#This Row],[PAIS]],'[1]Centros de coste'!$A$2:$D$204,2,FALSE))</f>
        <v>C44 - IBERICA II</v>
      </c>
      <c r="Y2396" t="str">
        <f>IF(MESACU[[#This Row],[PAIS]]="ESPAÑA",VLOOKUP(MESACU[[#This Row],[PROVINCIA]],[1]!PROVINCIASCC[#Data],3,FALSE),VLOOKUP(MESACU[[#This Row],[PAIS]],'[1]Centros de coste'!$A$2:$D$204,3,FALSE))</f>
        <v>IBERICA II</v>
      </c>
      <c r="Z2396" t="str">
        <f>IF(MESACU[[#This Row],[PAIS]]="ESPAÑA",VLOOKUP(MESACU[[#This Row],[PROVINCIA]],[1]!PROVINCIASCC[#Data],4,FALSE),VLOOKUP(MESACU[[#This Row],[PAIS]],'[1]Centros de coste'!$A$2:$D$204,4,FALSE))</f>
        <v>EUROPA</v>
      </c>
      <c r="AA2396" t="str">
        <f>IFERROR(LEFT(TRIM(MESACU[[#This Row],[CodigoArticulo]]),LEN(TRIM(MESACU[[#This Row],[CodigoArticulo]]))-4),"")</f>
        <v>AGXKC</v>
      </c>
      <c r="AB2396" t="str">
        <f>IFERROR(VLOOKUP(MESACU[[#This Row],[CODIGOG]],[1]!FAMILIAS[#Data],5,FALSE),"")</f>
        <v>BIOSTIMULANTS</v>
      </c>
    </row>
    <row r="2397" spans="1:28" x14ac:dyDescent="0.35">
      <c r="A2397" t="s">
        <v>28</v>
      </c>
      <c r="B2397">
        <v>696</v>
      </c>
      <c r="C2397" t="s">
        <v>29</v>
      </c>
      <c r="D2397">
        <v>2025</v>
      </c>
      <c r="E2397">
        <v>7</v>
      </c>
      <c r="F2397" t="s">
        <v>252</v>
      </c>
      <c r="G2397">
        <v>675</v>
      </c>
      <c r="H2397" t="s">
        <v>253</v>
      </c>
      <c r="I2397">
        <v>0</v>
      </c>
      <c r="J2397">
        <v>0</v>
      </c>
      <c r="K2397">
        <v>8.1920000000000002</v>
      </c>
      <c r="L2397">
        <v>0</v>
      </c>
      <c r="M2397">
        <v>0</v>
      </c>
      <c r="N2397">
        <v>0</v>
      </c>
      <c r="O2397">
        <v>7.76</v>
      </c>
      <c r="P2397" t="s">
        <v>252</v>
      </c>
      <c r="Q2397" t="s">
        <v>82</v>
      </c>
      <c r="R2397" t="s">
        <v>34</v>
      </c>
      <c r="S2397" t="s">
        <v>50</v>
      </c>
      <c r="T2397" t="s">
        <v>36</v>
      </c>
      <c r="U2397">
        <v>0</v>
      </c>
      <c r="V2397">
        <v>320</v>
      </c>
      <c r="W2397">
        <v>819.2</v>
      </c>
      <c r="X2397" t="str">
        <f>IF(MESACU[[#This Row],[PAIS]]="ESPAÑA",VLOOKUP(MESACU[[#This Row],[PROVINCIA]],[1]!PROVINCIASCC[#Data],2,FALSE),VLOOKUP(MESACU[[#This Row],[PAIS]],'[1]Centros de coste'!$A$2:$D$204,2,FALSE))</f>
        <v>C44 - IBERICA II</v>
      </c>
      <c r="Y2397" t="str">
        <f>IF(MESACU[[#This Row],[PAIS]]="ESPAÑA",VLOOKUP(MESACU[[#This Row],[PROVINCIA]],[1]!PROVINCIASCC[#Data],3,FALSE),VLOOKUP(MESACU[[#This Row],[PAIS]],'[1]Centros de coste'!$A$2:$D$204,3,FALSE))</f>
        <v>IBERICA II</v>
      </c>
      <c r="Z2397" t="str">
        <f>IF(MESACU[[#This Row],[PAIS]]="ESPAÑA",VLOOKUP(MESACU[[#This Row],[PROVINCIA]],[1]!PROVINCIASCC[#Data],4,FALSE),VLOOKUP(MESACU[[#This Row],[PAIS]],'[1]Centros de coste'!$A$2:$D$204,4,FALSE))</f>
        <v>EUROPA</v>
      </c>
      <c r="AA2397" t="str">
        <f>IFERROR(LEFT(TRIM(MESACU[[#This Row],[CodigoArticulo]]),LEN(TRIM(MESACU[[#This Row],[CodigoArticulo]]))-4),"")</f>
        <v>P-5X</v>
      </c>
      <c r="AB2397" t="str">
        <f>IFERROR(VLOOKUP(MESACU[[#This Row],[CODIGOG]],[1]!FAMILIAS[#Data],5,FALSE),"")</f>
        <v>BIOSTIMULANTS</v>
      </c>
    </row>
    <row r="2398" spans="1:28" x14ac:dyDescent="0.35">
      <c r="A2398" t="s">
        <v>28</v>
      </c>
      <c r="B2398">
        <v>696</v>
      </c>
      <c r="C2398" t="s">
        <v>29</v>
      </c>
      <c r="D2398">
        <v>2025</v>
      </c>
      <c r="E2398">
        <v>7</v>
      </c>
      <c r="F2398" t="s">
        <v>108</v>
      </c>
      <c r="G2398">
        <v>675</v>
      </c>
      <c r="H2398" t="s">
        <v>109</v>
      </c>
      <c r="I2398">
        <v>0</v>
      </c>
      <c r="J2398">
        <v>0</v>
      </c>
      <c r="K2398">
        <v>19.72</v>
      </c>
      <c r="L2398">
        <v>0</v>
      </c>
      <c r="M2398">
        <v>0</v>
      </c>
      <c r="N2398">
        <v>0</v>
      </c>
      <c r="O2398">
        <v>9.6</v>
      </c>
      <c r="P2398" t="s">
        <v>110</v>
      </c>
      <c r="Q2398" t="s">
        <v>82</v>
      </c>
      <c r="R2398" t="s">
        <v>34</v>
      </c>
      <c r="S2398" t="s">
        <v>50</v>
      </c>
      <c r="T2398" t="s">
        <v>36</v>
      </c>
      <c r="U2398">
        <v>0</v>
      </c>
      <c r="V2398">
        <v>1160</v>
      </c>
      <c r="W2398">
        <v>1972</v>
      </c>
      <c r="X2398" t="str">
        <f>IF(MESACU[[#This Row],[PAIS]]="ESPAÑA",VLOOKUP(MESACU[[#This Row],[PROVINCIA]],[1]!PROVINCIASCC[#Data],2,FALSE),VLOOKUP(MESACU[[#This Row],[PAIS]],'[1]Centros de coste'!$A$2:$D$204,2,FALSE))</f>
        <v>C44 - IBERICA II</v>
      </c>
      <c r="Y2398" t="str">
        <f>IF(MESACU[[#This Row],[PAIS]]="ESPAÑA",VLOOKUP(MESACU[[#This Row],[PROVINCIA]],[1]!PROVINCIASCC[#Data],3,FALSE),VLOOKUP(MESACU[[#This Row],[PAIS]],'[1]Centros de coste'!$A$2:$D$204,3,FALSE))</f>
        <v>IBERICA II</v>
      </c>
      <c r="Z2398" t="str">
        <f>IF(MESACU[[#This Row],[PAIS]]="ESPAÑA",VLOOKUP(MESACU[[#This Row],[PROVINCIA]],[1]!PROVINCIASCC[#Data],4,FALSE),VLOOKUP(MESACU[[#This Row],[PAIS]],'[1]Centros de coste'!$A$2:$D$204,4,FALSE))</f>
        <v>EUROPA</v>
      </c>
      <c r="AA2398" t="str">
        <f>IFERROR(LEFT(TRIM(MESACU[[#This Row],[CodigoArticulo]]),LEN(TRIM(MESACU[[#This Row],[CodigoArticulo]]))-4),"")</f>
        <v>S</v>
      </c>
      <c r="AB2398" t="str">
        <f>IFERROR(VLOOKUP(MESACU[[#This Row],[CODIGOG]],[1]!FAMILIAS[#Data],5,FALSE),"")</f>
        <v>BIOFERTILIZERS</v>
      </c>
    </row>
    <row r="2399" spans="1:28" x14ac:dyDescent="0.35">
      <c r="A2399" t="s">
        <v>28</v>
      </c>
      <c r="B2399">
        <v>696</v>
      </c>
      <c r="C2399" t="s">
        <v>29</v>
      </c>
      <c r="D2399">
        <v>2025</v>
      </c>
      <c r="E2399">
        <v>7</v>
      </c>
      <c r="F2399" t="s">
        <v>108</v>
      </c>
      <c r="G2399">
        <v>675</v>
      </c>
      <c r="H2399" t="s">
        <v>109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 t="s">
        <v>110</v>
      </c>
      <c r="Q2399" t="s">
        <v>82</v>
      </c>
      <c r="R2399" t="s">
        <v>34</v>
      </c>
      <c r="S2399" t="s">
        <v>50</v>
      </c>
      <c r="T2399" t="s">
        <v>36</v>
      </c>
      <c r="U2399">
        <v>0</v>
      </c>
      <c r="V2399">
        <v>840</v>
      </c>
      <c r="W2399">
        <v>0</v>
      </c>
      <c r="X2399" t="str">
        <f>IF(MESACU[[#This Row],[PAIS]]="ESPAÑA",VLOOKUP(MESACU[[#This Row],[PROVINCIA]],[1]!PROVINCIASCC[#Data],2,FALSE),VLOOKUP(MESACU[[#This Row],[PAIS]],'[1]Centros de coste'!$A$2:$D$204,2,FALSE))</f>
        <v>C44 - IBERICA II</v>
      </c>
      <c r="Y2399" t="str">
        <f>IF(MESACU[[#This Row],[PAIS]]="ESPAÑA",VLOOKUP(MESACU[[#This Row],[PROVINCIA]],[1]!PROVINCIASCC[#Data],3,FALSE),VLOOKUP(MESACU[[#This Row],[PAIS]],'[1]Centros de coste'!$A$2:$D$204,3,FALSE))</f>
        <v>IBERICA II</v>
      </c>
      <c r="Z2399" t="str">
        <f>IF(MESACU[[#This Row],[PAIS]]="ESPAÑA",VLOOKUP(MESACU[[#This Row],[PROVINCIA]],[1]!PROVINCIASCC[#Data],4,FALSE),VLOOKUP(MESACU[[#This Row],[PAIS]],'[1]Centros de coste'!$A$2:$D$204,4,FALSE))</f>
        <v>EUROPA</v>
      </c>
      <c r="AA2399" t="str">
        <f>IFERROR(LEFT(TRIM(MESACU[[#This Row],[CodigoArticulo]]),LEN(TRIM(MESACU[[#This Row],[CodigoArticulo]]))-4),"")</f>
        <v>S</v>
      </c>
      <c r="AB2399" t="str">
        <f>IFERROR(VLOOKUP(MESACU[[#This Row],[CODIGOG]],[1]!FAMILIAS[#Data],5,FALSE),"")</f>
        <v>BIOFERTILIZERS</v>
      </c>
    </row>
    <row r="2400" spans="1:28" x14ac:dyDescent="0.35">
      <c r="A2400" t="s">
        <v>28</v>
      </c>
      <c r="B2400">
        <v>696</v>
      </c>
      <c r="C2400" t="s">
        <v>29</v>
      </c>
      <c r="D2400">
        <v>2025</v>
      </c>
      <c r="E2400">
        <v>7</v>
      </c>
      <c r="F2400" t="s">
        <v>184</v>
      </c>
      <c r="G2400">
        <v>675</v>
      </c>
      <c r="H2400" t="s">
        <v>185</v>
      </c>
      <c r="I2400">
        <v>0</v>
      </c>
      <c r="J2400">
        <v>0</v>
      </c>
      <c r="K2400">
        <v>3.72</v>
      </c>
      <c r="L2400">
        <v>0</v>
      </c>
      <c r="M2400">
        <v>0</v>
      </c>
      <c r="N2400">
        <v>0</v>
      </c>
      <c r="O2400">
        <v>2.78</v>
      </c>
      <c r="P2400" t="s">
        <v>184</v>
      </c>
      <c r="Q2400" t="s">
        <v>82</v>
      </c>
      <c r="R2400" t="s">
        <v>34</v>
      </c>
      <c r="S2400" t="s">
        <v>50</v>
      </c>
      <c r="T2400" t="s">
        <v>36</v>
      </c>
      <c r="U2400">
        <v>0</v>
      </c>
      <c r="V2400">
        <v>100</v>
      </c>
      <c r="W2400">
        <v>372</v>
      </c>
      <c r="X2400" t="str">
        <f>IF(MESACU[[#This Row],[PAIS]]="ESPAÑA",VLOOKUP(MESACU[[#This Row],[PROVINCIA]],[1]!PROVINCIASCC[#Data],2,FALSE),VLOOKUP(MESACU[[#This Row],[PAIS]],'[1]Centros de coste'!$A$2:$D$204,2,FALSE))</f>
        <v>C44 - IBERICA II</v>
      </c>
      <c r="Y2400" t="str">
        <f>IF(MESACU[[#This Row],[PAIS]]="ESPAÑA",VLOOKUP(MESACU[[#This Row],[PROVINCIA]],[1]!PROVINCIASCC[#Data],3,FALSE),VLOOKUP(MESACU[[#This Row],[PAIS]],'[1]Centros de coste'!$A$2:$D$204,3,FALSE))</f>
        <v>IBERICA II</v>
      </c>
      <c r="Z2400" t="str">
        <f>IF(MESACU[[#This Row],[PAIS]]="ESPAÑA",VLOOKUP(MESACU[[#This Row],[PROVINCIA]],[1]!PROVINCIASCC[#Data],4,FALSE),VLOOKUP(MESACU[[#This Row],[PAIS]],'[1]Centros de coste'!$A$2:$D$204,4,FALSE))</f>
        <v>EUROPA</v>
      </c>
      <c r="AA2400" t="str">
        <f>IFERROR(LEFT(TRIM(MESACU[[#This Row],[CodigoArticulo]]),LEN(TRIM(MESACU[[#This Row],[CodigoArticulo]]))-4),"")</f>
        <v>CM3M</v>
      </c>
      <c r="AB2400" t="str">
        <f>IFERROR(VLOOKUP(MESACU[[#This Row],[CODIGOG]],[1]!FAMILIAS[#Data],5,FALSE),"")</f>
        <v>BIOCONTROL</v>
      </c>
    </row>
    <row r="2401" spans="1:28" x14ac:dyDescent="0.35">
      <c r="A2401" t="s">
        <v>28</v>
      </c>
      <c r="B2401">
        <v>697</v>
      </c>
      <c r="C2401" t="s">
        <v>29</v>
      </c>
      <c r="D2401">
        <v>2025</v>
      </c>
      <c r="E2401">
        <v>7</v>
      </c>
      <c r="F2401" t="s">
        <v>302</v>
      </c>
      <c r="G2401">
        <v>599</v>
      </c>
      <c r="H2401" t="s">
        <v>303</v>
      </c>
      <c r="I2401">
        <v>0</v>
      </c>
      <c r="J2401">
        <v>0</v>
      </c>
      <c r="K2401">
        <v>189.2</v>
      </c>
      <c r="L2401">
        <v>0</v>
      </c>
      <c r="M2401">
        <v>0</v>
      </c>
      <c r="N2401">
        <v>0</v>
      </c>
      <c r="O2401">
        <v>6.82</v>
      </c>
      <c r="P2401" t="s">
        <v>302</v>
      </c>
      <c r="Q2401" t="s">
        <v>407</v>
      </c>
      <c r="R2401" t="s">
        <v>49</v>
      </c>
      <c r="S2401" t="s">
        <v>343</v>
      </c>
      <c r="T2401" t="s">
        <v>36</v>
      </c>
      <c r="U2401">
        <v>0</v>
      </c>
      <c r="V2401">
        <v>1100</v>
      </c>
      <c r="W2401">
        <v>1892</v>
      </c>
      <c r="X2401" t="str">
        <f>IF(MESACU[[#This Row],[PAIS]]="ESPAÑA",VLOOKUP(MESACU[[#This Row],[PROVINCIA]],[1]!PROVINCIASCC[#Data],2,FALSE),VLOOKUP(MESACU[[#This Row],[PAIS]],'[1]Centros de coste'!$A$2:$D$204,2,FALSE))</f>
        <v>C45 - IBERICA III</v>
      </c>
      <c r="Y2401" t="str">
        <f>IF(MESACU[[#This Row],[PAIS]]="ESPAÑA",VLOOKUP(MESACU[[#This Row],[PROVINCIA]],[1]!PROVINCIASCC[#Data],3,FALSE),VLOOKUP(MESACU[[#This Row],[PAIS]],'[1]Centros de coste'!$A$2:$D$204,3,FALSE))</f>
        <v>IBERICA III</v>
      </c>
      <c r="Z2401" t="str">
        <f>IF(MESACU[[#This Row],[PAIS]]="ESPAÑA",VLOOKUP(MESACU[[#This Row],[PROVINCIA]],[1]!PROVINCIASCC[#Data],4,FALSE),VLOOKUP(MESACU[[#This Row],[PAIS]],'[1]Centros de coste'!$A$2:$D$204,4,FALSE))</f>
        <v>EUROPA</v>
      </c>
      <c r="AA2401" t="str">
        <f>IFERROR(LEFT(TRIM(MESACU[[#This Row],[CodigoArticulo]]),LEN(TRIM(MESACU[[#This Row],[CodigoArticulo]]))-4),"")</f>
        <v>WHITE</v>
      </c>
      <c r="AB2401" t="str">
        <f>IFERROR(VLOOKUP(MESACU[[#This Row],[CODIGOG]],[1]!FAMILIAS[#Data],5,FALSE),"")</f>
        <v>BIOCONTROL</v>
      </c>
    </row>
    <row r="2402" spans="1:28" x14ac:dyDescent="0.35">
      <c r="A2402" t="s">
        <v>28</v>
      </c>
      <c r="B2402">
        <v>697</v>
      </c>
      <c r="C2402" t="s">
        <v>29</v>
      </c>
      <c r="D2402">
        <v>2025</v>
      </c>
      <c r="E2402">
        <v>7</v>
      </c>
      <c r="F2402" t="s">
        <v>62</v>
      </c>
      <c r="G2402">
        <v>599</v>
      </c>
      <c r="H2402" t="s">
        <v>63</v>
      </c>
      <c r="I2402">
        <v>0</v>
      </c>
      <c r="J2402">
        <v>0</v>
      </c>
      <c r="K2402">
        <v>22.8</v>
      </c>
      <c r="L2402">
        <v>0</v>
      </c>
      <c r="M2402">
        <v>0</v>
      </c>
      <c r="N2402">
        <v>0</v>
      </c>
      <c r="O2402">
        <v>0.56000000000000005</v>
      </c>
      <c r="P2402" t="s">
        <v>62</v>
      </c>
      <c r="Q2402" t="s">
        <v>407</v>
      </c>
      <c r="R2402" t="s">
        <v>34</v>
      </c>
      <c r="S2402" t="s">
        <v>343</v>
      </c>
      <c r="T2402" t="s">
        <v>36</v>
      </c>
      <c r="U2402">
        <v>0</v>
      </c>
      <c r="V2402">
        <v>20</v>
      </c>
      <c r="W2402">
        <v>228</v>
      </c>
      <c r="X2402" t="str">
        <f>IF(MESACU[[#This Row],[PAIS]]="ESPAÑA",VLOOKUP(MESACU[[#This Row],[PROVINCIA]],[1]!PROVINCIASCC[#Data],2,FALSE),VLOOKUP(MESACU[[#This Row],[PAIS]],'[1]Centros de coste'!$A$2:$D$204,2,FALSE))</f>
        <v>C45 - IBERICA III</v>
      </c>
      <c r="Y2402" t="str">
        <f>IF(MESACU[[#This Row],[PAIS]]="ESPAÑA",VLOOKUP(MESACU[[#This Row],[PROVINCIA]],[1]!PROVINCIASCC[#Data],3,FALSE),VLOOKUP(MESACU[[#This Row],[PAIS]],'[1]Centros de coste'!$A$2:$D$204,3,FALSE))</f>
        <v>IBERICA III</v>
      </c>
      <c r="Z2402" t="str">
        <f>IF(MESACU[[#This Row],[PAIS]]="ESPAÑA",VLOOKUP(MESACU[[#This Row],[PROVINCIA]],[1]!PROVINCIASCC[#Data],4,FALSE),VLOOKUP(MESACU[[#This Row],[PAIS]],'[1]Centros de coste'!$A$2:$D$204,4,FALSE))</f>
        <v>EUROPA</v>
      </c>
      <c r="AA2402" t="str">
        <f>IFERROR(LEFT(TRIM(MESACU[[#This Row],[CodigoArticulo]]),LEN(TRIM(MESACU[[#This Row],[CodigoArticulo]]))-4),"")</f>
        <v>TRI</v>
      </c>
      <c r="AB2402" t="str">
        <f>IFERROR(VLOOKUP(MESACU[[#This Row],[CODIGOG]],[1]!FAMILIAS[#Data],5,FALSE),"")</f>
        <v>BIOSTIMULANTS</v>
      </c>
    </row>
    <row r="2403" spans="1:28" x14ac:dyDescent="0.35">
      <c r="A2403" t="s">
        <v>28</v>
      </c>
      <c r="B2403">
        <v>697</v>
      </c>
      <c r="C2403" t="s">
        <v>29</v>
      </c>
      <c r="D2403">
        <v>2025</v>
      </c>
      <c r="E2403">
        <v>7</v>
      </c>
      <c r="F2403" t="s">
        <v>60</v>
      </c>
      <c r="G2403">
        <v>599</v>
      </c>
      <c r="H2403" t="s">
        <v>61</v>
      </c>
      <c r="I2403">
        <v>0</v>
      </c>
      <c r="J2403">
        <v>0</v>
      </c>
      <c r="K2403">
        <v>17.448</v>
      </c>
      <c r="L2403">
        <v>0</v>
      </c>
      <c r="M2403">
        <v>0</v>
      </c>
      <c r="N2403">
        <v>0</v>
      </c>
      <c r="O2403">
        <v>0.64</v>
      </c>
      <c r="P2403" t="s">
        <v>28</v>
      </c>
      <c r="Q2403" t="s">
        <v>407</v>
      </c>
      <c r="R2403" t="s">
        <v>34</v>
      </c>
      <c r="S2403" t="s">
        <v>343</v>
      </c>
      <c r="T2403" t="s">
        <v>36</v>
      </c>
      <c r="U2403">
        <v>0</v>
      </c>
      <c r="V2403">
        <v>12</v>
      </c>
      <c r="W2403">
        <v>174.48</v>
      </c>
      <c r="X2403" t="str">
        <f>IF(MESACU[[#This Row],[PAIS]]="ESPAÑA",VLOOKUP(MESACU[[#This Row],[PROVINCIA]],[1]!PROVINCIASCC[#Data],2,FALSE),VLOOKUP(MESACU[[#This Row],[PAIS]],'[1]Centros de coste'!$A$2:$D$204,2,FALSE))</f>
        <v>C45 - IBERICA III</v>
      </c>
      <c r="Y2403" t="str">
        <f>IF(MESACU[[#This Row],[PAIS]]="ESPAÑA",VLOOKUP(MESACU[[#This Row],[PROVINCIA]],[1]!PROVINCIASCC[#Data],3,FALSE),VLOOKUP(MESACU[[#This Row],[PAIS]],'[1]Centros de coste'!$A$2:$D$204,3,FALSE))</f>
        <v>IBERICA III</v>
      </c>
      <c r="Z2403" t="str">
        <f>IF(MESACU[[#This Row],[PAIS]]="ESPAÑA",VLOOKUP(MESACU[[#This Row],[PROVINCIA]],[1]!PROVINCIASCC[#Data],4,FALSE),VLOOKUP(MESACU[[#This Row],[PAIS]],'[1]Centros de coste'!$A$2:$D$204,4,FALSE))</f>
        <v>EUROPA</v>
      </c>
      <c r="AA2403" t="str">
        <f>IFERROR(LEFT(TRIM(MESACU[[#This Row],[CodigoArticulo]]),LEN(TRIM(MESACU[[#This Row],[CodigoArticulo]]))-4),"")</f>
        <v>TRI</v>
      </c>
      <c r="AB2403" t="str">
        <f>IFERROR(VLOOKUP(MESACU[[#This Row],[CODIGOG]],[1]!FAMILIAS[#Data],5,FALSE),"")</f>
        <v>BIOSTIMULANTS</v>
      </c>
    </row>
    <row r="2404" spans="1:28" x14ac:dyDescent="0.35">
      <c r="A2404" t="s">
        <v>28</v>
      </c>
      <c r="B2404">
        <v>698</v>
      </c>
      <c r="C2404" t="s">
        <v>29</v>
      </c>
      <c r="D2404">
        <v>2025</v>
      </c>
      <c r="E2404">
        <v>7</v>
      </c>
      <c r="F2404" t="s">
        <v>97</v>
      </c>
      <c r="G2404">
        <v>601</v>
      </c>
      <c r="H2404" t="s">
        <v>98</v>
      </c>
      <c r="I2404">
        <v>0</v>
      </c>
      <c r="J2404">
        <v>0</v>
      </c>
      <c r="K2404">
        <v>7.52</v>
      </c>
      <c r="L2404">
        <v>0</v>
      </c>
      <c r="M2404">
        <v>0</v>
      </c>
      <c r="N2404">
        <v>0</v>
      </c>
      <c r="O2404">
        <v>0.56000000000000005</v>
      </c>
      <c r="P2404" t="s">
        <v>97</v>
      </c>
      <c r="Q2404" t="s">
        <v>268</v>
      </c>
      <c r="R2404" t="s">
        <v>34</v>
      </c>
      <c r="S2404" t="s">
        <v>269</v>
      </c>
      <c r="T2404" t="s">
        <v>36</v>
      </c>
      <c r="U2404">
        <v>0</v>
      </c>
      <c r="V2404">
        <v>20</v>
      </c>
      <c r="W2404">
        <v>75.2</v>
      </c>
      <c r="X2404" t="str">
        <f>IF(MESACU[[#This Row],[PAIS]]="ESPAÑA",VLOOKUP(MESACU[[#This Row],[PROVINCIA]],[1]!PROVINCIASCC[#Data],2,FALSE),VLOOKUP(MESACU[[#This Row],[PAIS]],'[1]Centros de coste'!$A$2:$D$204,2,FALSE))</f>
        <v>C45 - IBERICA III</v>
      </c>
      <c r="Y2404" t="str">
        <f>IF(MESACU[[#This Row],[PAIS]]="ESPAÑA",VLOOKUP(MESACU[[#This Row],[PROVINCIA]],[1]!PROVINCIASCC[#Data],3,FALSE),VLOOKUP(MESACU[[#This Row],[PAIS]],'[1]Centros de coste'!$A$2:$D$204,3,FALSE))</f>
        <v>IBERICA III</v>
      </c>
      <c r="Z2404" t="str">
        <f>IF(MESACU[[#This Row],[PAIS]]="ESPAÑA",VLOOKUP(MESACU[[#This Row],[PROVINCIA]],[1]!PROVINCIASCC[#Data],4,FALSE),VLOOKUP(MESACU[[#This Row],[PAIS]],'[1]Centros de coste'!$A$2:$D$204,4,FALSE))</f>
        <v>EUROPA</v>
      </c>
      <c r="AA2404" t="str">
        <f>IFERROR(LEFT(TRIM(MESACU[[#This Row],[CodigoArticulo]]),LEN(TRIM(MESACU[[#This Row],[CodigoArticulo]]))-4),"")</f>
        <v>AGXK</v>
      </c>
      <c r="AB2404" t="str">
        <f>IFERROR(VLOOKUP(MESACU[[#This Row],[CODIGOG]],[1]!FAMILIAS[#Data],5,FALSE),"")</f>
        <v>BIOFERTILIZERS</v>
      </c>
    </row>
    <row r="2405" spans="1:28" x14ac:dyDescent="0.35">
      <c r="A2405" t="s">
        <v>28</v>
      </c>
      <c r="B2405">
        <v>698</v>
      </c>
      <c r="C2405" t="s">
        <v>29</v>
      </c>
      <c r="D2405">
        <v>2025</v>
      </c>
      <c r="E2405">
        <v>7</v>
      </c>
      <c r="F2405" t="s">
        <v>178</v>
      </c>
      <c r="G2405">
        <v>601</v>
      </c>
      <c r="H2405" t="s">
        <v>189</v>
      </c>
      <c r="I2405">
        <v>0</v>
      </c>
      <c r="J2405">
        <v>0</v>
      </c>
      <c r="K2405">
        <v>8.7799999999999994</v>
      </c>
      <c r="L2405">
        <v>0</v>
      </c>
      <c r="M2405">
        <v>0</v>
      </c>
      <c r="N2405">
        <v>0</v>
      </c>
      <c r="O2405">
        <v>0.56000000000000005</v>
      </c>
      <c r="P2405" t="s">
        <v>178</v>
      </c>
      <c r="Q2405" t="s">
        <v>268</v>
      </c>
      <c r="R2405" t="s">
        <v>34</v>
      </c>
      <c r="S2405" t="s">
        <v>269</v>
      </c>
      <c r="T2405" t="s">
        <v>36</v>
      </c>
      <c r="U2405">
        <v>0</v>
      </c>
      <c r="V2405">
        <v>20</v>
      </c>
      <c r="W2405">
        <v>87.8</v>
      </c>
      <c r="X2405" t="str">
        <f>IF(MESACU[[#This Row],[PAIS]]="ESPAÑA",VLOOKUP(MESACU[[#This Row],[PROVINCIA]],[1]!PROVINCIASCC[#Data],2,FALSE),VLOOKUP(MESACU[[#This Row],[PAIS]],'[1]Centros de coste'!$A$2:$D$204,2,FALSE))</f>
        <v>C45 - IBERICA III</v>
      </c>
      <c r="Y2405" t="str">
        <f>IF(MESACU[[#This Row],[PAIS]]="ESPAÑA",VLOOKUP(MESACU[[#This Row],[PROVINCIA]],[1]!PROVINCIASCC[#Data],3,FALSE),VLOOKUP(MESACU[[#This Row],[PAIS]],'[1]Centros de coste'!$A$2:$D$204,3,FALSE))</f>
        <v>IBERICA III</v>
      </c>
      <c r="Z2405" t="str">
        <f>IF(MESACU[[#This Row],[PAIS]]="ESPAÑA",VLOOKUP(MESACU[[#This Row],[PROVINCIA]],[1]!PROVINCIASCC[#Data],4,FALSE),VLOOKUP(MESACU[[#This Row],[PAIS]],'[1]Centros de coste'!$A$2:$D$204,4,FALSE))</f>
        <v>EUROPA</v>
      </c>
      <c r="AA2405" t="str">
        <f>IFERROR(LEFT(TRIM(MESACU[[#This Row],[CodigoArticulo]]),LEN(TRIM(MESACU[[#This Row],[CodigoArticulo]]))-4),"")</f>
        <v>C-CU</v>
      </c>
      <c r="AB2405" t="str">
        <f>IFERROR(VLOOKUP(MESACU[[#This Row],[CODIGOG]],[1]!FAMILIAS[#Data],5,FALSE),"")</f>
        <v>BIOCONTROL</v>
      </c>
    </row>
    <row r="2406" spans="1:28" x14ac:dyDescent="0.35">
      <c r="A2406" t="s">
        <v>28</v>
      </c>
      <c r="B2406">
        <v>698</v>
      </c>
      <c r="C2406" t="s">
        <v>29</v>
      </c>
      <c r="D2406">
        <v>2025</v>
      </c>
      <c r="E2406">
        <v>7</v>
      </c>
      <c r="F2406" t="s">
        <v>117</v>
      </c>
      <c r="G2406">
        <v>601</v>
      </c>
      <c r="H2406" t="s">
        <v>118</v>
      </c>
      <c r="I2406">
        <v>0</v>
      </c>
      <c r="J2406">
        <v>0</v>
      </c>
      <c r="K2406">
        <v>11.36</v>
      </c>
      <c r="L2406">
        <v>0</v>
      </c>
      <c r="M2406">
        <v>0</v>
      </c>
      <c r="N2406">
        <v>0</v>
      </c>
      <c r="O2406">
        <v>0.56000000000000005</v>
      </c>
      <c r="P2406" t="s">
        <v>117</v>
      </c>
      <c r="Q2406" t="s">
        <v>268</v>
      </c>
      <c r="R2406" t="s">
        <v>34</v>
      </c>
      <c r="S2406" t="s">
        <v>269</v>
      </c>
      <c r="T2406" t="s">
        <v>36</v>
      </c>
      <c r="U2406">
        <v>0</v>
      </c>
      <c r="V2406">
        <v>20</v>
      </c>
      <c r="W2406">
        <v>113.6</v>
      </c>
      <c r="X2406" t="str">
        <f>IF(MESACU[[#This Row],[PAIS]]="ESPAÑA",VLOOKUP(MESACU[[#This Row],[PROVINCIA]],[1]!PROVINCIASCC[#Data],2,FALSE),VLOOKUP(MESACU[[#This Row],[PAIS]],'[1]Centros de coste'!$A$2:$D$204,2,FALSE))</f>
        <v>C45 - IBERICA III</v>
      </c>
      <c r="Y2406" t="str">
        <f>IF(MESACU[[#This Row],[PAIS]]="ESPAÑA",VLOOKUP(MESACU[[#This Row],[PROVINCIA]],[1]!PROVINCIASCC[#Data],3,FALSE),VLOOKUP(MESACU[[#This Row],[PAIS]],'[1]Centros de coste'!$A$2:$D$204,3,FALSE))</f>
        <v>IBERICA III</v>
      </c>
      <c r="Z2406" t="str">
        <f>IF(MESACU[[#This Row],[PAIS]]="ESPAÑA",VLOOKUP(MESACU[[#This Row],[PROVINCIA]],[1]!PROVINCIASCC[#Data],4,FALSE),VLOOKUP(MESACU[[#This Row],[PAIS]],'[1]Centros de coste'!$A$2:$D$204,4,FALSE))</f>
        <v>EUROPA</v>
      </c>
      <c r="AA2406" t="str">
        <f>IFERROR(LEFT(TRIM(MESACU[[#This Row],[CodigoArticulo]]),LEN(TRIM(MESACU[[#This Row],[CodigoArticulo]]))-4),"")</f>
        <v>AVAN</v>
      </c>
      <c r="AB2406" t="str">
        <f>IFERROR(VLOOKUP(MESACU[[#This Row],[CODIGOG]],[1]!FAMILIAS[#Data],5,FALSE),"")</f>
        <v>BIOSTIMULANTS</v>
      </c>
    </row>
    <row r="2407" spans="1:28" x14ac:dyDescent="0.35">
      <c r="A2407" t="s">
        <v>28</v>
      </c>
      <c r="B2407">
        <v>698</v>
      </c>
      <c r="C2407" t="s">
        <v>29</v>
      </c>
      <c r="D2407">
        <v>2025</v>
      </c>
      <c r="E2407">
        <v>7</v>
      </c>
      <c r="F2407" t="s">
        <v>164</v>
      </c>
      <c r="G2407">
        <v>601</v>
      </c>
      <c r="H2407" t="s">
        <v>165</v>
      </c>
      <c r="I2407">
        <v>0</v>
      </c>
      <c r="J2407">
        <v>0</v>
      </c>
      <c r="K2407">
        <v>18.079999999999998</v>
      </c>
      <c r="L2407">
        <v>0</v>
      </c>
      <c r="M2407">
        <v>0</v>
      </c>
      <c r="N2407">
        <v>0</v>
      </c>
      <c r="O2407">
        <v>1.94</v>
      </c>
      <c r="P2407" t="s">
        <v>164</v>
      </c>
      <c r="Q2407" t="s">
        <v>268</v>
      </c>
      <c r="R2407" t="s">
        <v>34</v>
      </c>
      <c r="S2407" t="s">
        <v>269</v>
      </c>
      <c r="T2407" t="s">
        <v>36</v>
      </c>
      <c r="U2407">
        <v>0</v>
      </c>
      <c r="V2407">
        <v>80</v>
      </c>
      <c r="W2407">
        <v>180.8</v>
      </c>
      <c r="X2407" t="str">
        <f>IF(MESACU[[#This Row],[PAIS]]="ESPAÑA",VLOOKUP(MESACU[[#This Row],[PROVINCIA]],[1]!PROVINCIASCC[#Data],2,FALSE),VLOOKUP(MESACU[[#This Row],[PAIS]],'[1]Centros de coste'!$A$2:$D$204,2,FALSE))</f>
        <v>C45 - IBERICA III</v>
      </c>
      <c r="Y2407" t="str">
        <f>IF(MESACU[[#This Row],[PAIS]]="ESPAÑA",VLOOKUP(MESACU[[#This Row],[PROVINCIA]],[1]!PROVINCIASCC[#Data],3,FALSE),VLOOKUP(MESACU[[#This Row],[PAIS]],'[1]Centros de coste'!$A$2:$D$204,3,FALSE))</f>
        <v>IBERICA III</v>
      </c>
      <c r="Z2407" t="str">
        <f>IF(MESACU[[#This Row],[PAIS]]="ESPAÑA",VLOOKUP(MESACU[[#This Row],[PROVINCIA]],[1]!PROVINCIASCC[#Data],4,FALSE),VLOOKUP(MESACU[[#This Row],[PAIS]],'[1]Centros de coste'!$A$2:$D$204,4,FALSE))</f>
        <v>EUROPA</v>
      </c>
      <c r="AA2407" t="str">
        <f>IFERROR(LEFT(TRIM(MESACU[[#This Row],[CodigoArticulo]]),LEN(TRIM(MESACU[[#This Row],[CodigoArticulo]]))-4),"")</f>
        <v>S</v>
      </c>
      <c r="AB2407" t="str">
        <f>IFERROR(VLOOKUP(MESACU[[#This Row],[CODIGOG]],[1]!FAMILIAS[#Data],5,FALSE),"")</f>
        <v>BIOFERTILIZERS</v>
      </c>
    </row>
    <row r="2408" spans="1:28" x14ac:dyDescent="0.35">
      <c r="A2408" t="s">
        <v>28</v>
      </c>
      <c r="B2408">
        <v>698</v>
      </c>
      <c r="C2408" t="s">
        <v>29</v>
      </c>
      <c r="D2408">
        <v>2025</v>
      </c>
      <c r="E2408">
        <v>7</v>
      </c>
      <c r="F2408" t="s">
        <v>194</v>
      </c>
      <c r="G2408">
        <v>601</v>
      </c>
      <c r="H2408" t="s">
        <v>195</v>
      </c>
      <c r="I2408">
        <v>0</v>
      </c>
      <c r="J2408">
        <v>0</v>
      </c>
      <c r="K2408">
        <v>5.32</v>
      </c>
      <c r="L2408">
        <v>0</v>
      </c>
      <c r="M2408">
        <v>0</v>
      </c>
      <c r="N2408">
        <v>0</v>
      </c>
      <c r="O2408">
        <v>0.56000000000000005</v>
      </c>
      <c r="P2408" t="s">
        <v>488</v>
      </c>
      <c r="Q2408" t="s">
        <v>268</v>
      </c>
      <c r="R2408" t="s">
        <v>34</v>
      </c>
      <c r="S2408" t="s">
        <v>269</v>
      </c>
      <c r="T2408" t="s">
        <v>36</v>
      </c>
      <c r="U2408">
        <v>0</v>
      </c>
      <c r="V2408">
        <v>20</v>
      </c>
      <c r="W2408">
        <v>53.2</v>
      </c>
      <c r="X2408" t="str">
        <f>IF(MESACU[[#This Row],[PAIS]]="ESPAÑA",VLOOKUP(MESACU[[#This Row],[PROVINCIA]],[1]!PROVINCIASCC[#Data],2,FALSE),VLOOKUP(MESACU[[#This Row],[PAIS]],'[1]Centros de coste'!$A$2:$D$204,2,FALSE))</f>
        <v>C45 - IBERICA III</v>
      </c>
      <c r="Y2408" t="str">
        <f>IF(MESACU[[#This Row],[PAIS]]="ESPAÑA",VLOOKUP(MESACU[[#This Row],[PROVINCIA]],[1]!PROVINCIASCC[#Data],3,FALSE),VLOOKUP(MESACU[[#This Row],[PAIS]],'[1]Centros de coste'!$A$2:$D$204,3,FALSE))</f>
        <v>IBERICA III</v>
      </c>
      <c r="Z2408" t="str">
        <f>IF(MESACU[[#This Row],[PAIS]]="ESPAÑA",VLOOKUP(MESACU[[#This Row],[PROVINCIA]],[1]!PROVINCIASCC[#Data],4,FALSE),VLOOKUP(MESACU[[#This Row],[PAIS]],'[1]Centros de coste'!$A$2:$D$204,4,FALSE))</f>
        <v>EUROPA</v>
      </c>
      <c r="AA2408" t="str">
        <f>IFERROR(LEFT(TRIM(MESACU[[#This Row],[CodigoArticulo]]),LEN(TRIM(MESACU[[#This Row],[CodigoArticulo]]))-4),"")</f>
        <v>S</v>
      </c>
      <c r="AB2408" t="str">
        <f>IFERROR(VLOOKUP(MESACU[[#This Row],[CODIGOG]],[1]!FAMILIAS[#Data],5,FALSE),"")</f>
        <v>BIOFERTILIZERS</v>
      </c>
    </row>
    <row r="2409" spans="1:28" x14ac:dyDescent="0.35">
      <c r="A2409" t="s">
        <v>28</v>
      </c>
      <c r="B2409">
        <v>698</v>
      </c>
      <c r="C2409" t="s">
        <v>29</v>
      </c>
      <c r="D2409">
        <v>2025</v>
      </c>
      <c r="E2409">
        <v>7</v>
      </c>
      <c r="F2409" t="s">
        <v>126</v>
      </c>
      <c r="G2409">
        <v>601</v>
      </c>
      <c r="H2409" t="s">
        <v>127</v>
      </c>
      <c r="I2409">
        <v>0</v>
      </c>
      <c r="J2409">
        <v>0</v>
      </c>
      <c r="K2409">
        <v>26.8</v>
      </c>
      <c r="L2409">
        <v>0</v>
      </c>
      <c r="M2409">
        <v>0</v>
      </c>
      <c r="N2409">
        <v>0</v>
      </c>
      <c r="O2409">
        <v>0.39</v>
      </c>
      <c r="P2409" t="s">
        <v>126</v>
      </c>
      <c r="Q2409" t="s">
        <v>268</v>
      </c>
      <c r="R2409" t="s">
        <v>73</v>
      </c>
      <c r="S2409" t="s">
        <v>269</v>
      </c>
      <c r="T2409" t="s">
        <v>36</v>
      </c>
      <c r="U2409">
        <v>0</v>
      </c>
      <c r="V2409">
        <v>50</v>
      </c>
      <c r="W2409">
        <v>268</v>
      </c>
      <c r="X2409" t="str">
        <f>IF(MESACU[[#This Row],[PAIS]]="ESPAÑA",VLOOKUP(MESACU[[#This Row],[PROVINCIA]],[1]!PROVINCIASCC[#Data],2,FALSE),VLOOKUP(MESACU[[#This Row],[PAIS]],'[1]Centros de coste'!$A$2:$D$204,2,FALSE))</f>
        <v>C45 - IBERICA III</v>
      </c>
      <c r="Y2409" t="str">
        <f>IF(MESACU[[#This Row],[PAIS]]="ESPAÑA",VLOOKUP(MESACU[[#This Row],[PROVINCIA]],[1]!PROVINCIASCC[#Data],3,FALSE),VLOOKUP(MESACU[[#This Row],[PAIS]],'[1]Centros de coste'!$A$2:$D$204,3,FALSE))</f>
        <v>IBERICA III</v>
      </c>
      <c r="Z2409" t="str">
        <f>IF(MESACU[[#This Row],[PAIS]]="ESPAÑA",VLOOKUP(MESACU[[#This Row],[PROVINCIA]],[1]!PROVINCIASCC[#Data],4,FALSE),VLOOKUP(MESACU[[#This Row],[PAIS]],'[1]Centros de coste'!$A$2:$D$204,4,FALSE))</f>
        <v>EUROPA</v>
      </c>
      <c r="AA2409" t="str">
        <f>IFERROR(LEFT(TRIM(MESACU[[#This Row],[CodigoArticulo]]),LEN(TRIM(MESACU[[#This Row],[CodigoArticulo]]))-4),"")</f>
        <v>A-50(2)</v>
      </c>
      <c r="AB2409" t="str">
        <f>IFERROR(VLOOKUP(MESACU[[#This Row],[CODIGOG]],[1]!FAMILIAS[#Data],5,FALSE),"")</f>
        <v>BIOSTIMULANTS</v>
      </c>
    </row>
    <row r="2410" spans="1:28" x14ac:dyDescent="0.35">
      <c r="A2410" t="s">
        <v>28</v>
      </c>
      <c r="B2410">
        <v>698</v>
      </c>
      <c r="C2410" t="s">
        <v>29</v>
      </c>
      <c r="D2410">
        <v>2025</v>
      </c>
      <c r="E2410">
        <v>7</v>
      </c>
      <c r="F2410" t="s">
        <v>58</v>
      </c>
      <c r="G2410">
        <v>601</v>
      </c>
      <c r="H2410" t="s">
        <v>59</v>
      </c>
      <c r="I2410">
        <v>0</v>
      </c>
      <c r="J2410">
        <v>0</v>
      </c>
      <c r="K2410">
        <v>7.04</v>
      </c>
      <c r="L2410">
        <v>0</v>
      </c>
      <c r="M2410">
        <v>0</v>
      </c>
      <c r="N2410">
        <v>0</v>
      </c>
      <c r="O2410">
        <v>0.56000000000000005</v>
      </c>
      <c r="P2410" t="s">
        <v>58</v>
      </c>
      <c r="Q2410" t="s">
        <v>268</v>
      </c>
      <c r="R2410" t="s">
        <v>34</v>
      </c>
      <c r="S2410" t="s">
        <v>269</v>
      </c>
      <c r="T2410" t="s">
        <v>36</v>
      </c>
      <c r="U2410">
        <v>0</v>
      </c>
      <c r="V2410">
        <v>20</v>
      </c>
      <c r="W2410">
        <v>70.400000000000006</v>
      </c>
      <c r="X2410" t="str">
        <f>IF(MESACU[[#This Row],[PAIS]]="ESPAÑA",VLOOKUP(MESACU[[#This Row],[PROVINCIA]],[1]!PROVINCIASCC[#Data],2,FALSE),VLOOKUP(MESACU[[#This Row],[PAIS]],'[1]Centros de coste'!$A$2:$D$204,2,FALSE))</f>
        <v>C45 - IBERICA III</v>
      </c>
      <c r="Y2410" t="str">
        <f>IF(MESACU[[#This Row],[PAIS]]="ESPAÑA",VLOOKUP(MESACU[[#This Row],[PROVINCIA]],[1]!PROVINCIASCC[#Data],3,FALSE),VLOOKUP(MESACU[[#This Row],[PAIS]],'[1]Centros de coste'!$A$2:$D$204,3,FALSE))</f>
        <v>IBERICA III</v>
      </c>
      <c r="Z2410" t="str">
        <f>IF(MESACU[[#This Row],[PAIS]]="ESPAÑA",VLOOKUP(MESACU[[#This Row],[PROVINCIA]],[1]!PROVINCIASCC[#Data],4,FALSE),VLOOKUP(MESACU[[#This Row],[PAIS]],'[1]Centros de coste'!$A$2:$D$204,4,FALSE))</f>
        <v>EUROPA</v>
      </c>
      <c r="AA2410" t="str">
        <f>IFERROR(LEFT(TRIM(MESACU[[#This Row],[CodigoArticulo]]),LEN(TRIM(MESACU[[#This Row],[CodigoArticulo]]))-4),"")</f>
        <v>BROTA</v>
      </c>
      <c r="AB2410" t="str">
        <f>IFERROR(VLOOKUP(MESACU[[#This Row],[CODIGOG]],[1]!FAMILIAS[#Data],5,FALSE),"")</f>
        <v>BIOCONTROL</v>
      </c>
    </row>
    <row r="2411" spans="1:28" x14ac:dyDescent="0.35">
      <c r="A2411" t="s">
        <v>28</v>
      </c>
      <c r="B2411">
        <v>698</v>
      </c>
      <c r="C2411" t="s">
        <v>29</v>
      </c>
      <c r="D2411">
        <v>2025</v>
      </c>
      <c r="E2411">
        <v>7</v>
      </c>
      <c r="F2411" t="s">
        <v>175</v>
      </c>
      <c r="G2411">
        <v>601</v>
      </c>
      <c r="H2411" t="s">
        <v>176</v>
      </c>
      <c r="I2411">
        <v>0</v>
      </c>
      <c r="J2411">
        <v>0</v>
      </c>
      <c r="K2411">
        <v>7.88</v>
      </c>
      <c r="L2411">
        <v>0</v>
      </c>
      <c r="M2411">
        <v>0</v>
      </c>
      <c r="N2411">
        <v>0</v>
      </c>
      <c r="O2411">
        <v>0.56000000000000005</v>
      </c>
      <c r="P2411" t="s">
        <v>175</v>
      </c>
      <c r="Q2411" t="s">
        <v>268</v>
      </c>
      <c r="R2411" t="s">
        <v>34</v>
      </c>
      <c r="S2411" t="s">
        <v>269</v>
      </c>
      <c r="T2411" t="s">
        <v>36</v>
      </c>
      <c r="U2411">
        <v>0</v>
      </c>
      <c r="V2411">
        <v>20</v>
      </c>
      <c r="W2411">
        <v>78.8</v>
      </c>
      <c r="X2411" t="str">
        <f>IF(MESACU[[#This Row],[PAIS]]="ESPAÑA",VLOOKUP(MESACU[[#This Row],[PROVINCIA]],[1]!PROVINCIASCC[#Data],2,FALSE),VLOOKUP(MESACU[[#This Row],[PAIS]],'[1]Centros de coste'!$A$2:$D$204,2,FALSE))</f>
        <v>C45 - IBERICA III</v>
      </c>
      <c r="Y2411" t="str">
        <f>IF(MESACU[[#This Row],[PAIS]]="ESPAÑA",VLOOKUP(MESACU[[#This Row],[PROVINCIA]],[1]!PROVINCIASCC[#Data],3,FALSE),VLOOKUP(MESACU[[#This Row],[PAIS]],'[1]Centros de coste'!$A$2:$D$204,3,FALSE))</f>
        <v>IBERICA III</v>
      </c>
      <c r="Z2411" t="str">
        <f>IF(MESACU[[#This Row],[PAIS]]="ESPAÑA",VLOOKUP(MESACU[[#This Row],[PROVINCIA]],[1]!PROVINCIASCC[#Data],4,FALSE),VLOOKUP(MESACU[[#This Row],[PAIS]],'[1]Centros de coste'!$A$2:$D$204,4,FALSE))</f>
        <v>EUROPA</v>
      </c>
      <c r="AA2411" t="str">
        <f>IFERROR(LEFT(TRIM(MESACU[[#This Row],[CodigoArticulo]]),LEN(TRIM(MESACU[[#This Row],[CodigoArticulo]]))-4),"")</f>
        <v>PT</v>
      </c>
      <c r="AB2411" t="str">
        <f>IFERROR(VLOOKUP(MESACU[[#This Row],[CODIGOG]],[1]!FAMILIAS[#Data],5,FALSE),"")</f>
        <v>BIOFERTILIZERS</v>
      </c>
    </row>
    <row r="2412" spans="1:28" x14ac:dyDescent="0.35">
      <c r="A2412" t="s">
        <v>28</v>
      </c>
      <c r="B2412">
        <v>698</v>
      </c>
      <c r="C2412" t="s">
        <v>29</v>
      </c>
      <c r="D2412">
        <v>2025</v>
      </c>
      <c r="E2412">
        <v>7</v>
      </c>
      <c r="F2412" t="s">
        <v>46</v>
      </c>
      <c r="G2412">
        <v>601</v>
      </c>
      <c r="H2412" t="s">
        <v>47</v>
      </c>
      <c r="I2412">
        <v>0</v>
      </c>
      <c r="J2412">
        <v>0</v>
      </c>
      <c r="K2412">
        <v>5.96</v>
      </c>
      <c r="L2412">
        <v>0</v>
      </c>
      <c r="M2412">
        <v>0</v>
      </c>
      <c r="N2412">
        <v>0</v>
      </c>
      <c r="O2412">
        <v>0.16</v>
      </c>
      <c r="P2412" t="s">
        <v>46</v>
      </c>
      <c r="Q2412" t="s">
        <v>268</v>
      </c>
      <c r="R2412" t="s">
        <v>49</v>
      </c>
      <c r="S2412" t="s">
        <v>269</v>
      </c>
      <c r="T2412" t="s">
        <v>36</v>
      </c>
      <c r="U2412">
        <v>0</v>
      </c>
      <c r="V2412">
        <v>20</v>
      </c>
      <c r="W2412">
        <v>59.6</v>
      </c>
      <c r="X2412" t="str">
        <f>IF(MESACU[[#This Row],[PAIS]]="ESPAÑA",VLOOKUP(MESACU[[#This Row],[PROVINCIA]],[1]!PROVINCIASCC[#Data],2,FALSE),VLOOKUP(MESACU[[#This Row],[PAIS]],'[1]Centros de coste'!$A$2:$D$204,2,FALSE))</f>
        <v>C45 - IBERICA III</v>
      </c>
      <c r="Y2412" t="str">
        <f>IF(MESACU[[#This Row],[PAIS]]="ESPAÑA",VLOOKUP(MESACU[[#This Row],[PROVINCIA]],[1]!PROVINCIASCC[#Data],3,FALSE),VLOOKUP(MESACU[[#This Row],[PAIS]],'[1]Centros de coste'!$A$2:$D$204,3,FALSE))</f>
        <v>IBERICA III</v>
      </c>
      <c r="Z2412" t="str">
        <f>IF(MESACU[[#This Row],[PAIS]]="ESPAÑA",VLOOKUP(MESACU[[#This Row],[PROVINCIA]],[1]!PROVINCIASCC[#Data],4,FALSE),VLOOKUP(MESACU[[#This Row],[PAIS]],'[1]Centros de coste'!$A$2:$D$204,4,FALSE))</f>
        <v>EUROPA</v>
      </c>
      <c r="AA2412" t="str">
        <f>IFERROR(LEFT(TRIM(MESACU[[#This Row],[CodigoArticulo]]),LEN(TRIM(MESACU[[#This Row],[CodigoArticulo]]))-4),"")</f>
        <v>FTK</v>
      </c>
      <c r="AB2412" t="str">
        <f>IFERROR(VLOOKUP(MESACU[[#This Row],[CODIGOG]],[1]!FAMILIAS[#Data],5,FALSE),"")</f>
        <v>BIOCONTROL</v>
      </c>
    </row>
    <row r="2413" spans="1:28" x14ac:dyDescent="0.35">
      <c r="A2413" t="s">
        <v>28</v>
      </c>
      <c r="B2413">
        <v>699</v>
      </c>
      <c r="C2413" t="s">
        <v>29</v>
      </c>
      <c r="D2413">
        <v>2025</v>
      </c>
      <c r="E2413">
        <v>7</v>
      </c>
      <c r="F2413" t="s">
        <v>307</v>
      </c>
      <c r="G2413">
        <v>602</v>
      </c>
      <c r="H2413" t="s">
        <v>308</v>
      </c>
      <c r="I2413">
        <v>0</v>
      </c>
      <c r="J2413">
        <v>0</v>
      </c>
      <c r="K2413">
        <v>27.8</v>
      </c>
      <c r="L2413">
        <v>0</v>
      </c>
      <c r="M2413">
        <v>0</v>
      </c>
      <c r="N2413">
        <v>0</v>
      </c>
      <c r="O2413">
        <v>0.78</v>
      </c>
      <c r="P2413" t="s">
        <v>307</v>
      </c>
      <c r="Q2413" t="s">
        <v>299</v>
      </c>
      <c r="R2413" t="s">
        <v>49</v>
      </c>
      <c r="S2413" t="s">
        <v>300</v>
      </c>
      <c r="T2413" t="s">
        <v>36</v>
      </c>
      <c r="U2413">
        <v>0</v>
      </c>
      <c r="V2413">
        <v>100</v>
      </c>
      <c r="W2413">
        <v>278</v>
      </c>
      <c r="X2413" t="str">
        <f>IF(MESACU[[#This Row],[PAIS]]="ESPAÑA",VLOOKUP(MESACU[[#This Row],[PROVINCIA]],[1]!PROVINCIASCC[#Data],2,FALSE),VLOOKUP(MESACU[[#This Row],[PAIS]],'[1]Centros de coste'!$A$2:$D$204,2,FALSE))</f>
        <v>C205 - IBERICA VI</v>
      </c>
      <c r="Y2413" t="str">
        <f>IF(MESACU[[#This Row],[PAIS]]="ESPAÑA",VLOOKUP(MESACU[[#This Row],[PROVINCIA]],[1]!PROVINCIASCC[#Data],3,FALSE),VLOOKUP(MESACU[[#This Row],[PAIS]],'[1]Centros de coste'!$A$2:$D$204,3,FALSE))</f>
        <v>IBERICA VI</v>
      </c>
      <c r="Z2413" t="str">
        <f>IF(MESACU[[#This Row],[PAIS]]="ESPAÑA",VLOOKUP(MESACU[[#This Row],[PROVINCIA]],[1]!PROVINCIASCC[#Data],4,FALSE),VLOOKUP(MESACU[[#This Row],[PAIS]],'[1]Centros de coste'!$A$2:$D$204,4,FALSE))</f>
        <v>EUROPA</v>
      </c>
      <c r="AA2413" t="str">
        <f>IFERROR(LEFT(TRIM(MESACU[[#This Row],[CodigoArticulo]]),LEN(TRIM(MESACU[[#This Row],[CodigoArticulo]]))-4),"")</f>
        <v>BR-59AE</v>
      </c>
      <c r="AB2413" t="str">
        <f>IFERROR(VLOOKUP(MESACU[[#This Row],[CODIGOG]],[1]!FAMILIAS[#Data],5,FALSE),"")</f>
        <v>BIOCONTROL</v>
      </c>
    </row>
    <row r="2414" spans="1:28" x14ac:dyDescent="0.35">
      <c r="A2414" t="s">
        <v>28</v>
      </c>
      <c r="B2414">
        <v>699</v>
      </c>
      <c r="C2414" t="s">
        <v>29</v>
      </c>
      <c r="D2414">
        <v>2025</v>
      </c>
      <c r="E2414">
        <v>7</v>
      </c>
      <c r="F2414" t="s">
        <v>51</v>
      </c>
      <c r="G2414">
        <v>602</v>
      </c>
      <c r="H2414" t="s">
        <v>52</v>
      </c>
      <c r="I2414">
        <v>0</v>
      </c>
      <c r="J2414">
        <v>0</v>
      </c>
      <c r="K2414">
        <v>18.600000000000001</v>
      </c>
      <c r="L2414">
        <v>0</v>
      </c>
      <c r="M2414">
        <v>0</v>
      </c>
      <c r="N2414">
        <v>0</v>
      </c>
      <c r="O2414">
        <v>0.62</v>
      </c>
      <c r="P2414" t="s">
        <v>51</v>
      </c>
      <c r="Q2414" t="s">
        <v>299</v>
      </c>
      <c r="R2414" t="s">
        <v>49</v>
      </c>
      <c r="S2414" t="s">
        <v>300</v>
      </c>
      <c r="T2414" t="s">
        <v>36</v>
      </c>
      <c r="U2414">
        <v>0</v>
      </c>
      <c r="V2414">
        <v>100</v>
      </c>
      <c r="W2414">
        <v>186</v>
      </c>
      <c r="X2414" t="str">
        <f>IF(MESACU[[#This Row],[PAIS]]="ESPAÑA",VLOOKUP(MESACU[[#This Row],[PROVINCIA]],[1]!PROVINCIASCC[#Data],2,FALSE),VLOOKUP(MESACU[[#This Row],[PAIS]],'[1]Centros de coste'!$A$2:$D$204,2,FALSE))</f>
        <v>C205 - IBERICA VI</v>
      </c>
      <c r="Y2414" t="str">
        <f>IF(MESACU[[#This Row],[PAIS]]="ESPAÑA",VLOOKUP(MESACU[[#This Row],[PROVINCIA]],[1]!PROVINCIASCC[#Data],3,FALSE),VLOOKUP(MESACU[[#This Row],[PAIS]],'[1]Centros de coste'!$A$2:$D$204,3,FALSE))</f>
        <v>IBERICA VI</v>
      </c>
      <c r="Z2414" t="str">
        <f>IF(MESACU[[#This Row],[PAIS]]="ESPAÑA",VLOOKUP(MESACU[[#This Row],[PROVINCIA]],[1]!PROVINCIASCC[#Data],4,FALSE),VLOOKUP(MESACU[[#This Row],[PAIS]],'[1]Centros de coste'!$A$2:$D$204,4,FALSE))</f>
        <v>EUROPA</v>
      </c>
      <c r="AA2414" t="str">
        <f>IFERROR(LEFT(TRIM(MESACU[[#This Row],[CodigoArticulo]]),LEN(TRIM(MESACU[[#This Row],[CodigoArticulo]]))-4),"")</f>
        <v>AN</v>
      </c>
      <c r="AB2414" t="str">
        <f>IFERROR(VLOOKUP(MESACU[[#This Row],[CODIGOG]],[1]!FAMILIAS[#Data],5,FALSE),"")</f>
        <v>BIOFERTILIZERS</v>
      </c>
    </row>
    <row r="2415" spans="1:28" x14ac:dyDescent="0.35">
      <c r="A2415" t="s">
        <v>28</v>
      </c>
      <c r="B2415">
        <v>699</v>
      </c>
      <c r="C2415" t="s">
        <v>29</v>
      </c>
      <c r="D2415">
        <v>2025</v>
      </c>
      <c r="E2415">
        <v>7</v>
      </c>
      <c r="F2415" t="s">
        <v>84</v>
      </c>
      <c r="G2415">
        <v>602</v>
      </c>
      <c r="H2415" t="s">
        <v>85</v>
      </c>
      <c r="I2415">
        <v>0</v>
      </c>
      <c r="J2415">
        <v>0</v>
      </c>
      <c r="K2415">
        <v>23.16</v>
      </c>
      <c r="L2415">
        <v>0</v>
      </c>
      <c r="M2415">
        <v>0</v>
      </c>
      <c r="N2415">
        <v>0</v>
      </c>
      <c r="O2415">
        <v>1.1100000000000001</v>
      </c>
      <c r="P2415" t="s">
        <v>84</v>
      </c>
      <c r="Q2415" t="s">
        <v>299</v>
      </c>
      <c r="R2415" t="s">
        <v>34</v>
      </c>
      <c r="S2415" t="s">
        <v>300</v>
      </c>
      <c r="T2415" t="s">
        <v>36</v>
      </c>
      <c r="U2415">
        <v>0</v>
      </c>
      <c r="V2415">
        <v>40</v>
      </c>
      <c r="W2415">
        <v>231.6</v>
      </c>
      <c r="X2415" t="str">
        <f>IF(MESACU[[#This Row],[PAIS]]="ESPAÑA",VLOOKUP(MESACU[[#This Row],[PROVINCIA]],[1]!PROVINCIASCC[#Data],2,FALSE),VLOOKUP(MESACU[[#This Row],[PAIS]],'[1]Centros de coste'!$A$2:$D$204,2,FALSE))</f>
        <v>C205 - IBERICA VI</v>
      </c>
      <c r="Y2415" t="str">
        <f>IF(MESACU[[#This Row],[PAIS]]="ESPAÑA",VLOOKUP(MESACU[[#This Row],[PROVINCIA]],[1]!PROVINCIASCC[#Data],3,FALSE),VLOOKUP(MESACU[[#This Row],[PAIS]],'[1]Centros de coste'!$A$2:$D$204,3,FALSE))</f>
        <v>IBERICA VI</v>
      </c>
      <c r="Z2415" t="str">
        <f>IF(MESACU[[#This Row],[PAIS]]="ESPAÑA",VLOOKUP(MESACU[[#This Row],[PROVINCIA]],[1]!PROVINCIASCC[#Data],4,FALSE),VLOOKUP(MESACU[[#This Row],[PAIS]],'[1]Centros de coste'!$A$2:$D$204,4,FALSE))</f>
        <v>EUROPA</v>
      </c>
      <c r="AA2415" t="str">
        <f>IFERROR(LEFT(TRIM(MESACU[[#This Row],[CodigoArticulo]]),LEN(TRIM(MESACU[[#This Row],[CodigoArticulo]]))-4),"")</f>
        <v>CCOBRE</v>
      </c>
      <c r="AB2415" t="str">
        <f>IFERROR(VLOOKUP(MESACU[[#This Row],[CODIGOG]],[1]!FAMILIAS[#Data],5,FALSE),"")</f>
        <v>BIOCONTROL</v>
      </c>
    </row>
    <row r="2416" spans="1:28" x14ac:dyDescent="0.35">
      <c r="A2416" t="s">
        <v>28</v>
      </c>
      <c r="B2416">
        <v>700</v>
      </c>
      <c r="C2416" t="s">
        <v>29</v>
      </c>
      <c r="D2416">
        <v>2025</v>
      </c>
      <c r="E2416">
        <v>7</v>
      </c>
      <c r="F2416" t="s">
        <v>53</v>
      </c>
      <c r="G2416">
        <v>596</v>
      </c>
      <c r="H2416" t="s">
        <v>54</v>
      </c>
      <c r="I2416">
        <v>57.22</v>
      </c>
      <c r="J2416">
        <v>0</v>
      </c>
      <c r="K2416">
        <v>18.4998</v>
      </c>
      <c r="L2416">
        <v>0</v>
      </c>
      <c r="M2416">
        <v>0</v>
      </c>
      <c r="N2416">
        <v>0</v>
      </c>
      <c r="O2416">
        <v>15.52</v>
      </c>
      <c r="P2416" t="s">
        <v>53</v>
      </c>
      <c r="Q2416" t="s">
        <v>33</v>
      </c>
      <c r="R2416" t="s">
        <v>34</v>
      </c>
      <c r="S2416" t="s">
        <v>35</v>
      </c>
      <c r="T2416" t="s">
        <v>36</v>
      </c>
      <c r="U2416">
        <v>0</v>
      </c>
      <c r="V2416">
        <v>640</v>
      </c>
      <c r="W2416">
        <v>1907.2</v>
      </c>
      <c r="X2416" t="str">
        <f>IF(MESACU[[#This Row],[PAIS]]="ESPAÑA",VLOOKUP(MESACU[[#This Row],[PROVINCIA]],[1]!PROVINCIASCC[#Data],2,FALSE),VLOOKUP(MESACU[[#This Row],[PAIS]],'[1]Centros de coste'!$A$2:$D$204,2,FALSE))</f>
        <v>C46 - IBERICA IV</v>
      </c>
      <c r="Y2416" t="str">
        <f>IF(MESACU[[#This Row],[PAIS]]="ESPAÑA",VLOOKUP(MESACU[[#This Row],[PROVINCIA]],[1]!PROVINCIASCC[#Data],3,FALSE),VLOOKUP(MESACU[[#This Row],[PAIS]],'[1]Centros de coste'!$A$2:$D$204,3,FALSE))</f>
        <v>IBERICA IV</v>
      </c>
      <c r="Z2416" t="str">
        <f>IF(MESACU[[#This Row],[PAIS]]="ESPAÑA",VLOOKUP(MESACU[[#This Row],[PROVINCIA]],[1]!PROVINCIASCC[#Data],4,FALSE),VLOOKUP(MESACU[[#This Row],[PAIS]],'[1]Centros de coste'!$A$2:$D$204,4,FALSE))</f>
        <v>EUROPA</v>
      </c>
      <c r="AA2416" t="str">
        <f>IFERROR(LEFT(TRIM(MESACU[[#This Row],[CodigoArticulo]]),LEN(TRIM(MESACU[[#This Row],[CodigoArticulo]]))-4),"")</f>
        <v>AGXK</v>
      </c>
      <c r="AB2416" t="str">
        <f>IFERROR(VLOOKUP(MESACU[[#This Row],[CODIGOG]],[1]!FAMILIAS[#Data],5,FALSE),"")</f>
        <v>BIOFERTILIZERS</v>
      </c>
    </row>
    <row r="2417" spans="1:28" x14ac:dyDescent="0.35">
      <c r="A2417" t="s">
        <v>28</v>
      </c>
      <c r="B2417">
        <v>700</v>
      </c>
      <c r="C2417" t="s">
        <v>29</v>
      </c>
      <c r="D2417">
        <v>2025</v>
      </c>
      <c r="E2417">
        <v>7</v>
      </c>
      <c r="F2417" t="s">
        <v>74</v>
      </c>
      <c r="G2417">
        <v>596</v>
      </c>
      <c r="H2417" t="s">
        <v>75</v>
      </c>
      <c r="I2417">
        <v>5.26</v>
      </c>
      <c r="J2417">
        <v>0</v>
      </c>
      <c r="K2417">
        <v>1.6994</v>
      </c>
      <c r="L2417">
        <v>0</v>
      </c>
      <c r="M2417">
        <v>0</v>
      </c>
      <c r="N2417">
        <v>0</v>
      </c>
      <c r="O2417">
        <v>1.46</v>
      </c>
      <c r="P2417" t="s">
        <v>74</v>
      </c>
      <c r="Q2417" t="s">
        <v>33</v>
      </c>
      <c r="R2417" t="s">
        <v>34</v>
      </c>
      <c r="S2417" t="s">
        <v>35</v>
      </c>
      <c r="T2417" t="s">
        <v>36</v>
      </c>
      <c r="U2417">
        <v>0</v>
      </c>
      <c r="V2417">
        <v>60</v>
      </c>
      <c r="W2417">
        <v>175.2</v>
      </c>
      <c r="X2417" t="str">
        <f>IF(MESACU[[#This Row],[PAIS]]="ESPAÑA",VLOOKUP(MESACU[[#This Row],[PROVINCIA]],[1]!PROVINCIASCC[#Data],2,FALSE),VLOOKUP(MESACU[[#This Row],[PAIS]],'[1]Centros de coste'!$A$2:$D$204,2,FALSE))</f>
        <v>C46 - IBERICA IV</v>
      </c>
      <c r="Y2417" t="str">
        <f>IF(MESACU[[#This Row],[PAIS]]="ESPAÑA",VLOOKUP(MESACU[[#This Row],[PROVINCIA]],[1]!PROVINCIASCC[#Data],3,FALSE),VLOOKUP(MESACU[[#This Row],[PAIS]],'[1]Centros de coste'!$A$2:$D$204,3,FALSE))</f>
        <v>IBERICA IV</v>
      </c>
      <c r="Z2417" t="str">
        <f>IF(MESACU[[#This Row],[PAIS]]="ESPAÑA",VLOOKUP(MESACU[[#This Row],[PROVINCIA]],[1]!PROVINCIASCC[#Data],4,FALSE),VLOOKUP(MESACU[[#This Row],[PAIS]],'[1]Centros de coste'!$A$2:$D$204,4,FALSE))</f>
        <v>EUROPA</v>
      </c>
      <c r="AA2417" t="str">
        <f>IFERROR(LEFT(TRIM(MESACU[[#This Row],[CodigoArticulo]]),LEN(TRIM(MESACU[[#This Row],[CodigoArticulo]]))-4),"")</f>
        <v>B</v>
      </c>
      <c r="AB2417" t="str">
        <f>IFERROR(VLOOKUP(MESACU[[#This Row],[CODIGOG]],[1]!FAMILIAS[#Data],5,FALSE),"")</f>
        <v>BIOFERTILIZERS</v>
      </c>
    </row>
    <row r="2418" spans="1:28" x14ac:dyDescent="0.35">
      <c r="A2418" t="s">
        <v>28</v>
      </c>
      <c r="B2418">
        <v>700</v>
      </c>
      <c r="C2418" t="s">
        <v>29</v>
      </c>
      <c r="D2418">
        <v>2025</v>
      </c>
      <c r="E2418">
        <v>7</v>
      </c>
      <c r="F2418" t="s">
        <v>242</v>
      </c>
      <c r="G2418">
        <v>596</v>
      </c>
      <c r="H2418" t="s">
        <v>243</v>
      </c>
      <c r="I2418">
        <v>6.41</v>
      </c>
      <c r="J2418">
        <v>0</v>
      </c>
      <c r="K2418">
        <v>2.0718999999999999</v>
      </c>
      <c r="L2418">
        <v>0</v>
      </c>
      <c r="M2418">
        <v>0</v>
      </c>
      <c r="N2418">
        <v>0</v>
      </c>
      <c r="O2418">
        <v>0.39</v>
      </c>
      <c r="P2418" t="s">
        <v>242</v>
      </c>
      <c r="Q2418" t="s">
        <v>33</v>
      </c>
      <c r="R2418" t="s">
        <v>73</v>
      </c>
      <c r="S2418" t="s">
        <v>35</v>
      </c>
      <c r="T2418" t="s">
        <v>36</v>
      </c>
      <c r="U2418">
        <v>0</v>
      </c>
      <c r="V2418">
        <v>60</v>
      </c>
      <c r="W2418">
        <v>213.6</v>
      </c>
      <c r="X2418" t="str">
        <f>IF(MESACU[[#This Row],[PAIS]]="ESPAÑA",VLOOKUP(MESACU[[#This Row],[PROVINCIA]],[1]!PROVINCIASCC[#Data],2,FALSE),VLOOKUP(MESACU[[#This Row],[PAIS]],'[1]Centros de coste'!$A$2:$D$204,2,FALSE))</f>
        <v>C46 - IBERICA IV</v>
      </c>
      <c r="Y2418" t="str">
        <f>IF(MESACU[[#This Row],[PAIS]]="ESPAÑA",VLOOKUP(MESACU[[#This Row],[PROVINCIA]],[1]!PROVINCIASCC[#Data],3,FALSE),VLOOKUP(MESACU[[#This Row],[PAIS]],'[1]Centros de coste'!$A$2:$D$204,3,FALSE))</f>
        <v>IBERICA IV</v>
      </c>
      <c r="Z2418" t="str">
        <f>IF(MESACU[[#This Row],[PAIS]]="ESPAÑA",VLOOKUP(MESACU[[#This Row],[PROVINCIA]],[1]!PROVINCIASCC[#Data],4,FALSE),VLOOKUP(MESACU[[#This Row],[PAIS]],'[1]Centros de coste'!$A$2:$D$204,4,FALSE))</f>
        <v>EUROPA</v>
      </c>
      <c r="AA2418" t="str">
        <f>IFERROR(LEFT(TRIM(MESACU[[#This Row],[CodigoArticulo]]),LEN(TRIM(MESACU[[#This Row],[CodigoArticulo]]))-4),"")</f>
        <v>CALCIO</v>
      </c>
      <c r="AB2418" t="str">
        <f>IFERROR(VLOOKUP(MESACU[[#This Row],[CODIGOG]],[1]!FAMILIAS[#Data],5,FALSE),"")</f>
        <v>BIOFERTILIZERS</v>
      </c>
    </row>
    <row r="2419" spans="1:28" x14ac:dyDescent="0.35">
      <c r="A2419" t="s">
        <v>28</v>
      </c>
      <c r="B2419">
        <v>700</v>
      </c>
      <c r="C2419" t="s">
        <v>29</v>
      </c>
      <c r="D2419">
        <v>2025</v>
      </c>
      <c r="E2419">
        <v>7</v>
      </c>
      <c r="F2419" t="s">
        <v>115</v>
      </c>
      <c r="G2419">
        <v>596</v>
      </c>
      <c r="H2419" t="s">
        <v>116</v>
      </c>
      <c r="I2419">
        <v>5.38</v>
      </c>
      <c r="J2419">
        <v>0</v>
      </c>
      <c r="K2419">
        <v>1.7382</v>
      </c>
      <c r="L2419">
        <v>0</v>
      </c>
      <c r="M2419">
        <v>0</v>
      </c>
      <c r="N2419">
        <v>0</v>
      </c>
      <c r="O2419">
        <v>1.94</v>
      </c>
      <c r="P2419" t="s">
        <v>115</v>
      </c>
      <c r="Q2419" t="s">
        <v>33</v>
      </c>
      <c r="R2419" t="s">
        <v>34</v>
      </c>
      <c r="S2419" t="s">
        <v>35</v>
      </c>
      <c r="T2419" t="s">
        <v>36</v>
      </c>
      <c r="U2419">
        <v>0</v>
      </c>
      <c r="V2419">
        <v>80</v>
      </c>
      <c r="W2419">
        <v>179.2</v>
      </c>
      <c r="X2419" t="str">
        <f>IF(MESACU[[#This Row],[PAIS]]="ESPAÑA",VLOOKUP(MESACU[[#This Row],[PROVINCIA]],[1]!PROVINCIASCC[#Data],2,FALSE),VLOOKUP(MESACU[[#This Row],[PAIS]],'[1]Centros de coste'!$A$2:$D$204,2,FALSE))</f>
        <v>C46 - IBERICA IV</v>
      </c>
      <c r="Y2419" t="str">
        <f>IF(MESACU[[#This Row],[PAIS]]="ESPAÑA",VLOOKUP(MESACU[[#This Row],[PROVINCIA]],[1]!PROVINCIASCC[#Data],3,FALSE),VLOOKUP(MESACU[[#This Row],[PAIS]],'[1]Centros de coste'!$A$2:$D$204,3,FALSE))</f>
        <v>IBERICA IV</v>
      </c>
      <c r="Z2419" t="str">
        <f>IF(MESACU[[#This Row],[PAIS]]="ESPAÑA",VLOOKUP(MESACU[[#This Row],[PROVINCIA]],[1]!PROVINCIASCC[#Data],4,FALSE),VLOOKUP(MESACU[[#This Row],[PAIS]],'[1]Centros de coste'!$A$2:$D$204,4,FALSE))</f>
        <v>EUROPA</v>
      </c>
      <c r="AA2419" t="str">
        <f>IFERROR(LEFT(TRIM(MESACU[[#This Row],[CodigoArticulo]]),LEN(TRIM(MESACU[[#This Row],[CodigoArticulo]]))-4),"")</f>
        <v>CPLUS</v>
      </c>
      <c r="AB2419" t="str">
        <f>IFERROR(VLOOKUP(MESACU[[#This Row],[CODIGOG]],[1]!FAMILIAS[#Data],5,FALSE),"")</f>
        <v>BIOFERTILIZERS</v>
      </c>
    </row>
    <row r="2420" spans="1:28" x14ac:dyDescent="0.35">
      <c r="A2420" t="s">
        <v>28</v>
      </c>
      <c r="B2420">
        <v>700</v>
      </c>
      <c r="C2420" t="s">
        <v>29</v>
      </c>
      <c r="D2420">
        <v>2025</v>
      </c>
      <c r="E2420">
        <v>7</v>
      </c>
      <c r="F2420" t="s">
        <v>69</v>
      </c>
      <c r="G2420">
        <v>596</v>
      </c>
      <c r="H2420" t="s">
        <v>70</v>
      </c>
      <c r="I2420">
        <v>13.77</v>
      </c>
      <c r="J2420">
        <v>0</v>
      </c>
      <c r="K2420">
        <v>4.4523000000000001</v>
      </c>
      <c r="L2420">
        <v>0</v>
      </c>
      <c r="M2420">
        <v>0</v>
      </c>
      <c r="N2420">
        <v>0</v>
      </c>
      <c r="O2420">
        <v>2.4300000000000002</v>
      </c>
      <c r="P2420" t="s">
        <v>69</v>
      </c>
      <c r="Q2420" t="s">
        <v>33</v>
      </c>
      <c r="R2420" t="s">
        <v>34</v>
      </c>
      <c r="S2420" t="s">
        <v>35</v>
      </c>
      <c r="T2420" t="s">
        <v>36</v>
      </c>
      <c r="U2420">
        <v>0</v>
      </c>
      <c r="V2420">
        <v>100</v>
      </c>
      <c r="W2420">
        <v>459</v>
      </c>
      <c r="X2420" t="str">
        <f>IF(MESACU[[#This Row],[PAIS]]="ESPAÑA",VLOOKUP(MESACU[[#This Row],[PROVINCIA]],[1]!PROVINCIASCC[#Data],2,FALSE),VLOOKUP(MESACU[[#This Row],[PAIS]],'[1]Centros de coste'!$A$2:$D$204,2,FALSE))</f>
        <v>C46 - IBERICA IV</v>
      </c>
      <c r="Y2420" t="str">
        <f>IF(MESACU[[#This Row],[PAIS]]="ESPAÑA",VLOOKUP(MESACU[[#This Row],[PROVINCIA]],[1]!PROVINCIASCC[#Data],3,FALSE),VLOOKUP(MESACU[[#This Row],[PAIS]],'[1]Centros de coste'!$A$2:$D$204,3,FALSE))</f>
        <v>IBERICA IV</v>
      </c>
      <c r="Z2420" t="str">
        <f>IF(MESACU[[#This Row],[PAIS]]="ESPAÑA",VLOOKUP(MESACU[[#This Row],[PROVINCIA]],[1]!PROVINCIASCC[#Data],4,FALSE),VLOOKUP(MESACU[[#This Row],[PAIS]],'[1]Centros de coste'!$A$2:$D$204,4,FALSE))</f>
        <v>EUROPA</v>
      </c>
      <c r="AA2420" t="str">
        <f>IFERROR(LEFT(TRIM(MESACU[[#This Row],[CodigoArticulo]]),LEN(TRIM(MESACU[[#This Row],[CodigoArticulo]]))-4),"")</f>
        <v>AVAN</v>
      </c>
      <c r="AB2420" t="str">
        <f>IFERROR(VLOOKUP(MESACU[[#This Row],[CODIGOG]],[1]!FAMILIAS[#Data],5,FALSE),"")</f>
        <v>BIOSTIMULANTS</v>
      </c>
    </row>
    <row r="2421" spans="1:28" x14ac:dyDescent="0.35">
      <c r="A2421" t="s">
        <v>28</v>
      </c>
      <c r="B2421">
        <v>700</v>
      </c>
      <c r="C2421" t="s">
        <v>29</v>
      </c>
      <c r="D2421">
        <v>2025</v>
      </c>
      <c r="E2421">
        <v>7</v>
      </c>
      <c r="F2421" t="s">
        <v>43</v>
      </c>
      <c r="G2421">
        <v>596</v>
      </c>
      <c r="H2421" t="s">
        <v>44</v>
      </c>
      <c r="I2421">
        <v>4.3</v>
      </c>
      <c r="J2421">
        <v>0</v>
      </c>
      <c r="K2421">
        <v>1.389</v>
      </c>
      <c r="L2421">
        <v>0</v>
      </c>
      <c r="M2421">
        <v>0</v>
      </c>
      <c r="N2421">
        <v>0</v>
      </c>
      <c r="O2421">
        <v>1.1100000000000001</v>
      </c>
      <c r="P2421" t="s">
        <v>45</v>
      </c>
      <c r="Q2421" t="s">
        <v>33</v>
      </c>
      <c r="R2421" t="s">
        <v>34</v>
      </c>
      <c r="S2421" t="s">
        <v>35</v>
      </c>
      <c r="T2421" t="s">
        <v>36</v>
      </c>
      <c r="U2421">
        <v>0</v>
      </c>
      <c r="V2421">
        <v>40</v>
      </c>
      <c r="W2421">
        <v>143.19999999999999</v>
      </c>
      <c r="X2421" t="str">
        <f>IF(MESACU[[#This Row],[PAIS]]="ESPAÑA",VLOOKUP(MESACU[[#This Row],[PROVINCIA]],[1]!PROVINCIASCC[#Data],2,FALSE),VLOOKUP(MESACU[[#This Row],[PAIS]],'[1]Centros de coste'!$A$2:$D$204,2,FALSE))</f>
        <v>C46 - IBERICA IV</v>
      </c>
      <c r="Y2421" t="str">
        <f>IF(MESACU[[#This Row],[PAIS]]="ESPAÑA",VLOOKUP(MESACU[[#This Row],[PROVINCIA]],[1]!PROVINCIASCC[#Data],3,FALSE),VLOOKUP(MESACU[[#This Row],[PAIS]],'[1]Centros de coste'!$A$2:$D$204,3,FALSE))</f>
        <v>IBERICA IV</v>
      </c>
      <c r="Z2421" t="str">
        <f>IF(MESACU[[#This Row],[PAIS]]="ESPAÑA",VLOOKUP(MESACU[[#This Row],[PROVINCIA]],[1]!PROVINCIASCC[#Data],4,FALSE),VLOOKUP(MESACU[[#This Row],[PAIS]],'[1]Centros de coste'!$A$2:$D$204,4,FALSE))</f>
        <v>EUROPA</v>
      </c>
      <c r="AA2421" t="str">
        <f>IFERROR(LEFT(TRIM(MESACU[[#This Row],[CodigoArticulo]]),LEN(TRIM(MESACU[[#This Row],[CodigoArticulo]]))-4),"")</f>
        <v>PHD</v>
      </c>
      <c r="AB2421" t="str">
        <f>IFERROR(VLOOKUP(MESACU[[#This Row],[CODIGOG]],[1]!FAMILIAS[#Data],5,FALSE),"")</f>
        <v>BIOCONTROL</v>
      </c>
    </row>
    <row r="2422" spans="1:28" x14ac:dyDescent="0.35">
      <c r="A2422" t="s">
        <v>28</v>
      </c>
      <c r="B2422">
        <v>700</v>
      </c>
      <c r="C2422" t="s">
        <v>29</v>
      </c>
      <c r="D2422">
        <v>2025</v>
      </c>
      <c r="E2422">
        <v>7</v>
      </c>
      <c r="F2422" t="s">
        <v>164</v>
      </c>
      <c r="G2422">
        <v>596</v>
      </c>
      <c r="H2422" t="s">
        <v>165</v>
      </c>
      <c r="I2422">
        <v>32.49</v>
      </c>
      <c r="J2422">
        <v>0</v>
      </c>
      <c r="K2422">
        <v>10.5039</v>
      </c>
      <c r="L2422">
        <v>0</v>
      </c>
      <c r="M2422">
        <v>0</v>
      </c>
      <c r="N2422">
        <v>0</v>
      </c>
      <c r="O2422">
        <v>14.07</v>
      </c>
      <c r="P2422" t="s">
        <v>164</v>
      </c>
      <c r="Q2422" t="s">
        <v>33</v>
      </c>
      <c r="R2422" t="s">
        <v>34</v>
      </c>
      <c r="S2422" t="s">
        <v>35</v>
      </c>
      <c r="T2422" t="s">
        <v>36</v>
      </c>
      <c r="U2422">
        <v>0</v>
      </c>
      <c r="V2422">
        <v>576</v>
      </c>
      <c r="W2422">
        <v>1082.8800000000001</v>
      </c>
      <c r="X2422" t="str">
        <f>IF(MESACU[[#This Row],[PAIS]]="ESPAÑA",VLOOKUP(MESACU[[#This Row],[PROVINCIA]],[1]!PROVINCIASCC[#Data],2,FALSE),VLOOKUP(MESACU[[#This Row],[PAIS]],'[1]Centros de coste'!$A$2:$D$204,2,FALSE))</f>
        <v>C46 - IBERICA IV</v>
      </c>
      <c r="Y2422" t="str">
        <f>IF(MESACU[[#This Row],[PAIS]]="ESPAÑA",VLOOKUP(MESACU[[#This Row],[PROVINCIA]],[1]!PROVINCIASCC[#Data],3,FALSE),VLOOKUP(MESACU[[#This Row],[PAIS]],'[1]Centros de coste'!$A$2:$D$204,3,FALSE))</f>
        <v>IBERICA IV</v>
      </c>
      <c r="Z2422" t="str">
        <f>IF(MESACU[[#This Row],[PAIS]]="ESPAÑA",VLOOKUP(MESACU[[#This Row],[PROVINCIA]],[1]!PROVINCIASCC[#Data],4,FALSE),VLOOKUP(MESACU[[#This Row],[PAIS]],'[1]Centros de coste'!$A$2:$D$204,4,FALSE))</f>
        <v>EUROPA</v>
      </c>
      <c r="AA2422" t="str">
        <f>IFERROR(LEFT(TRIM(MESACU[[#This Row],[CodigoArticulo]]),LEN(TRIM(MESACU[[#This Row],[CodigoArticulo]]))-4),"")</f>
        <v>S</v>
      </c>
      <c r="AB2422" t="str">
        <f>IFERROR(VLOOKUP(MESACU[[#This Row],[CODIGOG]],[1]!FAMILIAS[#Data],5,FALSE),"")</f>
        <v>BIOFERTILIZERS</v>
      </c>
    </row>
    <row r="2423" spans="1:28" x14ac:dyDescent="0.35">
      <c r="A2423" t="s">
        <v>28</v>
      </c>
      <c r="B2423">
        <v>700</v>
      </c>
      <c r="C2423" t="s">
        <v>29</v>
      </c>
      <c r="D2423">
        <v>2025</v>
      </c>
      <c r="E2423">
        <v>7</v>
      </c>
      <c r="F2423" t="s">
        <v>164</v>
      </c>
      <c r="G2423">
        <v>596</v>
      </c>
      <c r="H2423" t="s">
        <v>165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1.94</v>
      </c>
      <c r="P2423" t="s">
        <v>164</v>
      </c>
      <c r="Q2423" t="s">
        <v>33</v>
      </c>
      <c r="R2423" t="s">
        <v>34</v>
      </c>
      <c r="S2423" t="s">
        <v>35</v>
      </c>
      <c r="T2423" t="s">
        <v>36</v>
      </c>
      <c r="U2423">
        <v>0</v>
      </c>
      <c r="V2423">
        <v>64</v>
      </c>
      <c r="W2423">
        <v>0</v>
      </c>
      <c r="X2423" t="str">
        <f>IF(MESACU[[#This Row],[PAIS]]="ESPAÑA",VLOOKUP(MESACU[[#This Row],[PROVINCIA]],[1]!PROVINCIASCC[#Data],2,FALSE),VLOOKUP(MESACU[[#This Row],[PAIS]],'[1]Centros de coste'!$A$2:$D$204,2,FALSE))</f>
        <v>C46 - IBERICA IV</v>
      </c>
      <c r="Y2423" t="str">
        <f>IF(MESACU[[#This Row],[PAIS]]="ESPAÑA",VLOOKUP(MESACU[[#This Row],[PROVINCIA]],[1]!PROVINCIASCC[#Data],3,FALSE),VLOOKUP(MESACU[[#This Row],[PAIS]],'[1]Centros de coste'!$A$2:$D$204,3,FALSE))</f>
        <v>IBERICA IV</v>
      </c>
      <c r="Z2423" t="str">
        <f>IF(MESACU[[#This Row],[PAIS]]="ESPAÑA",VLOOKUP(MESACU[[#This Row],[PROVINCIA]],[1]!PROVINCIASCC[#Data],4,FALSE),VLOOKUP(MESACU[[#This Row],[PAIS]],'[1]Centros de coste'!$A$2:$D$204,4,FALSE))</f>
        <v>EUROPA</v>
      </c>
      <c r="AA2423" t="str">
        <f>IFERROR(LEFT(TRIM(MESACU[[#This Row],[CodigoArticulo]]),LEN(TRIM(MESACU[[#This Row],[CodigoArticulo]]))-4),"")</f>
        <v>S</v>
      </c>
      <c r="AB2423" t="str">
        <f>IFERROR(VLOOKUP(MESACU[[#This Row],[CODIGOG]],[1]!FAMILIAS[#Data],5,FALSE),"")</f>
        <v>BIOFERTILIZERS</v>
      </c>
    </row>
    <row r="2424" spans="1:28" x14ac:dyDescent="0.35">
      <c r="A2424" t="s">
        <v>28</v>
      </c>
      <c r="B2424">
        <v>701</v>
      </c>
      <c r="C2424" t="s">
        <v>29</v>
      </c>
      <c r="D2424">
        <v>2025</v>
      </c>
      <c r="E2424">
        <v>7</v>
      </c>
      <c r="F2424" t="s">
        <v>122</v>
      </c>
      <c r="G2424">
        <v>677</v>
      </c>
      <c r="H2424" t="s">
        <v>123</v>
      </c>
      <c r="I2424">
        <v>0</v>
      </c>
      <c r="J2424">
        <v>0</v>
      </c>
      <c r="K2424">
        <v>24.3</v>
      </c>
      <c r="L2424">
        <v>0</v>
      </c>
      <c r="M2424">
        <v>0</v>
      </c>
      <c r="N2424">
        <v>0</v>
      </c>
      <c r="O2424">
        <v>4.8</v>
      </c>
      <c r="P2424" t="s">
        <v>122</v>
      </c>
      <c r="Q2424" t="s">
        <v>48</v>
      </c>
      <c r="R2424" t="s">
        <v>34</v>
      </c>
      <c r="S2424" t="s">
        <v>50</v>
      </c>
      <c r="T2424" t="s">
        <v>36</v>
      </c>
      <c r="U2424">
        <v>0</v>
      </c>
      <c r="V2424">
        <v>1000</v>
      </c>
      <c r="W2424">
        <v>2430</v>
      </c>
      <c r="X2424" t="str">
        <f>IF(MESACU[[#This Row],[PAIS]]="ESPAÑA",VLOOKUP(MESACU[[#This Row],[PROVINCIA]],[1]!PROVINCIASCC[#Data],2,FALSE),VLOOKUP(MESACU[[#This Row],[PAIS]],'[1]Centros de coste'!$A$2:$D$204,2,FALSE))</f>
        <v>C44 - IBERICA II</v>
      </c>
      <c r="Y2424" t="str">
        <f>IF(MESACU[[#This Row],[PAIS]]="ESPAÑA",VLOOKUP(MESACU[[#This Row],[PROVINCIA]],[1]!PROVINCIASCC[#Data],3,FALSE),VLOOKUP(MESACU[[#This Row],[PAIS]],'[1]Centros de coste'!$A$2:$D$204,3,FALSE))</f>
        <v>IBERICA II</v>
      </c>
      <c r="Z2424" t="str">
        <f>IF(MESACU[[#This Row],[PAIS]]="ESPAÑA",VLOOKUP(MESACU[[#This Row],[PROVINCIA]],[1]!PROVINCIASCC[#Data],4,FALSE),VLOOKUP(MESACU[[#This Row],[PAIS]],'[1]Centros de coste'!$A$2:$D$204,4,FALSE))</f>
        <v>EUROPA</v>
      </c>
      <c r="AA2424" t="str">
        <f>IFERROR(LEFT(TRIM(MESACU[[#This Row],[CodigoArticulo]]),LEN(TRIM(MESACU[[#This Row],[CodigoArticulo]]))-4),"")</f>
        <v>AGXK</v>
      </c>
      <c r="AB2424" t="str">
        <f>IFERROR(VLOOKUP(MESACU[[#This Row],[CODIGOG]],[1]!FAMILIAS[#Data],5,FALSE),"")</f>
        <v>BIOFERTILIZERS</v>
      </c>
    </row>
    <row r="2425" spans="1:28" x14ac:dyDescent="0.35">
      <c r="A2425" t="s">
        <v>28</v>
      </c>
      <c r="B2425">
        <v>701</v>
      </c>
      <c r="C2425" t="s">
        <v>29</v>
      </c>
      <c r="D2425">
        <v>2025</v>
      </c>
      <c r="E2425">
        <v>7</v>
      </c>
      <c r="F2425" t="s">
        <v>119</v>
      </c>
      <c r="G2425">
        <v>677</v>
      </c>
      <c r="H2425" t="s">
        <v>120</v>
      </c>
      <c r="I2425">
        <v>0</v>
      </c>
      <c r="J2425">
        <v>0</v>
      </c>
      <c r="K2425">
        <v>40.799999999999997</v>
      </c>
      <c r="L2425">
        <v>0</v>
      </c>
      <c r="M2425">
        <v>0</v>
      </c>
      <c r="N2425">
        <v>0</v>
      </c>
      <c r="O2425">
        <v>46.55</v>
      </c>
      <c r="P2425" t="s">
        <v>119</v>
      </c>
      <c r="Q2425" t="s">
        <v>48</v>
      </c>
      <c r="R2425" t="s">
        <v>34</v>
      </c>
      <c r="S2425" t="s">
        <v>50</v>
      </c>
      <c r="T2425" t="s">
        <v>36</v>
      </c>
      <c r="U2425">
        <v>0</v>
      </c>
      <c r="V2425">
        <v>2400</v>
      </c>
      <c r="W2425">
        <v>4080</v>
      </c>
      <c r="X2425" t="str">
        <f>IF(MESACU[[#This Row],[PAIS]]="ESPAÑA",VLOOKUP(MESACU[[#This Row],[PROVINCIA]],[1]!PROVINCIASCC[#Data],2,FALSE),VLOOKUP(MESACU[[#This Row],[PAIS]],'[1]Centros de coste'!$A$2:$D$204,2,FALSE))</f>
        <v>C44 - IBERICA II</v>
      </c>
      <c r="Y2425" t="str">
        <f>IF(MESACU[[#This Row],[PAIS]]="ESPAÑA",VLOOKUP(MESACU[[#This Row],[PROVINCIA]],[1]!PROVINCIASCC[#Data],3,FALSE),VLOOKUP(MESACU[[#This Row],[PAIS]],'[1]Centros de coste'!$A$2:$D$204,3,FALSE))</f>
        <v>IBERICA II</v>
      </c>
      <c r="Z2425" t="str">
        <f>IF(MESACU[[#This Row],[PAIS]]="ESPAÑA",VLOOKUP(MESACU[[#This Row],[PROVINCIA]],[1]!PROVINCIASCC[#Data],4,FALSE),VLOOKUP(MESACU[[#This Row],[PAIS]],'[1]Centros de coste'!$A$2:$D$204,4,FALSE))</f>
        <v>EUROPA</v>
      </c>
      <c r="AA2425" t="str">
        <f>IFERROR(LEFT(TRIM(MESACU[[#This Row],[CodigoArticulo]]),LEN(TRIM(MESACU[[#This Row],[CodigoArticulo]]))-4),"")</f>
        <v>S</v>
      </c>
      <c r="AB2425" t="str">
        <f>IFERROR(VLOOKUP(MESACU[[#This Row],[CODIGOG]],[1]!FAMILIAS[#Data],5,FALSE),"")</f>
        <v>BIOFERTILIZERS</v>
      </c>
    </row>
    <row r="2426" spans="1:28" x14ac:dyDescent="0.35">
      <c r="A2426" t="s">
        <v>28</v>
      </c>
      <c r="B2426">
        <v>701</v>
      </c>
      <c r="C2426" t="s">
        <v>29</v>
      </c>
      <c r="D2426">
        <v>2025</v>
      </c>
      <c r="E2426">
        <v>7</v>
      </c>
      <c r="F2426" t="s">
        <v>51</v>
      </c>
      <c r="G2426">
        <v>677</v>
      </c>
      <c r="H2426" t="s">
        <v>52</v>
      </c>
      <c r="I2426">
        <v>0</v>
      </c>
      <c r="J2426">
        <v>0</v>
      </c>
      <c r="K2426">
        <v>32.56</v>
      </c>
      <c r="L2426">
        <v>0</v>
      </c>
      <c r="M2426">
        <v>0</v>
      </c>
      <c r="N2426">
        <v>0</v>
      </c>
      <c r="O2426">
        <v>13.64</v>
      </c>
      <c r="P2426" t="s">
        <v>51</v>
      </c>
      <c r="Q2426" t="s">
        <v>48</v>
      </c>
      <c r="R2426" t="s">
        <v>49</v>
      </c>
      <c r="S2426" t="s">
        <v>50</v>
      </c>
      <c r="T2426" t="s">
        <v>36</v>
      </c>
      <c r="U2426">
        <v>0</v>
      </c>
      <c r="V2426">
        <v>2200</v>
      </c>
      <c r="W2426">
        <v>3256</v>
      </c>
      <c r="X2426" t="str">
        <f>IF(MESACU[[#This Row],[PAIS]]="ESPAÑA",VLOOKUP(MESACU[[#This Row],[PROVINCIA]],[1]!PROVINCIASCC[#Data],2,FALSE),VLOOKUP(MESACU[[#This Row],[PAIS]],'[1]Centros de coste'!$A$2:$D$204,2,FALSE))</f>
        <v>C44 - IBERICA II</v>
      </c>
      <c r="Y2426" t="str">
        <f>IF(MESACU[[#This Row],[PAIS]]="ESPAÑA",VLOOKUP(MESACU[[#This Row],[PROVINCIA]],[1]!PROVINCIASCC[#Data],3,FALSE),VLOOKUP(MESACU[[#This Row],[PAIS]],'[1]Centros de coste'!$A$2:$D$204,3,FALSE))</f>
        <v>IBERICA II</v>
      </c>
      <c r="Z2426" t="str">
        <f>IF(MESACU[[#This Row],[PAIS]]="ESPAÑA",VLOOKUP(MESACU[[#This Row],[PROVINCIA]],[1]!PROVINCIASCC[#Data],4,FALSE),VLOOKUP(MESACU[[#This Row],[PAIS]],'[1]Centros de coste'!$A$2:$D$204,4,FALSE))</f>
        <v>EUROPA</v>
      </c>
      <c r="AA2426" t="str">
        <f>IFERROR(LEFT(TRIM(MESACU[[#This Row],[CodigoArticulo]]),LEN(TRIM(MESACU[[#This Row],[CodigoArticulo]]))-4),"")</f>
        <v>AN</v>
      </c>
      <c r="AB2426" t="str">
        <f>IFERROR(VLOOKUP(MESACU[[#This Row],[CODIGOG]],[1]!FAMILIAS[#Data],5,FALSE),"")</f>
        <v>BIOFERTILIZERS</v>
      </c>
    </row>
    <row r="2427" spans="1:28" x14ac:dyDescent="0.35">
      <c r="A2427" t="s">
        <v>28</v>
      </c>
      <c r="B2427">
        <v>702</v>
      </c>
      <c r="C2427" t="s">
        <v>29</v>
      </c>
      <c r="D2427">
        <v>2025</v>
      </c>
      <c r="E2427">
        <v>7</v>
      </c>
      <c r="F2427" t="s">
        <v>30</v>
      </c>
      <c r="G2427">
        <v>674</v>
      </c>
      <c r="H2427" t="s">
        <v>31</v>
      </c>
      <c r="I2427">
        <v>0</v>
      </c>
      <c r="J2427">
        <v>0</v>
      </c>
      <c r="K2427">
        <v>5.36</v>
      </c>
      <c r="L2427">
        <v>0</v>
      </c>
      <c r="M2427">
        <v>0</v>
      </c>
      <c r="N2427">
        <v>0</v>
      </c>
      <c r="O2427">
        <v>3.88</v>
      </c>
      <c r="P2427" t="s">
        <v>30</v>
      </c>
      <c r="Q2427" t="s">
        <v>102</v>
      </c>
      <c r="R2427" t="s">
        <v>34</v>
      </c>
      <c r="S2427" t="s">
        <v>103</v>
      </c>
      <c r="T2427" t="s">
        <v>36</v>
      </c>
      <c r="U2427">
        <v>0</v>
      </c>
      <c r="V2427">
        <v>200</v>
      </c>
      <c r="W2427">
        <v>536</v>
      </c>
      <c r="X2427" t="str">
        <f>IF(MESACU[[#This Row],[PAIS]]="ESPAÑA",VLOOKUP(MESACU[[#This Row],[PROVINCIA]],[1]!PROVINCIASCC[#Data],2,FALSE),VLOOKUP(MESACU[[#This Row],[PAIS]],'[1]Centros de coste'!$A$2:$D$204,2,FALSE))</f>
        <v>C46 - IBERICA IV</v>
      </c>
      <c r="Y2427" t="str">
        <f>IF(MESACU[[#This Row],[PAIS]]="ESPAÑA",VLOOKUP(MESACU[[#This Row],[PROVINCIA]],[1]!PROVINCIASCC[#Data],3,FALSE),VLOOKUP(MESACU[[#This Row],[PAIS]],'[1]Centros de coste'!$A$2:$D$204,3,FALSE))</f>
        <v>IBERICA IV</v>
      </c>
      <c r="Z2427" t="str">
        <f>IF(MESACU[[#This Row],[PAIS]]="ESPAÑA",VLOOKUP(MESACU[[#This Row],[PROVINCIA]],[1]!PROVINCIASCC[#Data],4,FALSE),VLOOKUP(MESACU[[#This Row],[PAIS]],'[1]Centros de coste'!$A$2:$D$204,4,FALSE))</f>
        <v>EUROPA</v>
      </c>
      <c r="AA2427" t="str">
        <f>IFERROR(LEFT(TRIM(MESACU[[#This Row],[CodigoArticulo]]),LEN(TRIM(MESACU[[#This Row],[CodigoArticulo]]))-4),"")</f>
        <v>AGXK</v>
      </c>
      <c r="AB2427" t="str">
        <f>IFERROR(VLOOKUP(MESACU[[#This Row],[CODIGOG]],[1]!FAMILIAS[#Data],5,FALSE),"")</f>
        <v>BIOFERTILIZERS</v>
      </c>
    </row>
    <row r="2428" spans="1:28" x14ac:dyDescent="0.35">
      <c r="A2428" t="s">
        <v>28</v>
      </c>
      <c r="B2428">
        <v>702</v>
      </c>
      <c r="C2428" t="s">
        <v>29</v>
      </c>
      <c r="D2428">
        <v>2025</v>
      </c>
      <c r="E2428">
        <v>7</v>
      </c>
      <c r="F2428" t="s">
        <v>419</v>
      </c>
      <c r="G2428">
        <v>674</v>
      </c>
      <c r="H2428" t="s">
        <v>420</v>
      </c>
      <c r="I2428">
        <v>0</v>
      </c>
      <c r="J2428">
        <v>0</v>
      </c>
      <c r="K2428">
        <v>5.64</v>
      </c>
      <c r="L2428">
        <v>0</v>
      </c>
      <c r="M2428">
        <v>0</v>
      </c>
      <c r="N2428">
        <v>0</v>
      </c>
      <c r="O2428">
        <v>3.88</v>
      </c>
      <c r="P2428" t="s">
        <v>419</v>
      </c>
      <c r="Q2428" t="s">
        <v>102</v>
      </c>
      <c r="R2428" t="s">
        <v>34</v>
      </c>
      <c r="S2428" t="s">
        <v>103</v>
      </c>
      <c r="T2428" t="s">
        <v>36</v>
      </c>
      <c r="U2428">
        <v>0</v>
      </c>
      <c r="V2428">
        <v>200</v>
      </c>
      <c r="W2428">
        <v>564</v>
      </c>
      <c r="X2428" t="str">
        <f>IF(MESACU[[#This Row],[PAIS]]="ESPAÑA",VLOOKUP(MESACU[[#This Row],[PROVINCIA]],[1]!PROVINCIASCC[#Data],2,FALSE),VLOOKUP(MESACU[[#This Row],[PAIS]],'[1]Centros de coste'!$A$2:$D$204,2,FALSE))</f>
        <v>C46 - IBERICA IV</v>
      </c>
      <c r="Y2428" t="str">
        <f>IF(MESACU[[#This Row],[PAIS]]="ESPAÑA",VLOOKUP(MESACU[[#This Row],[PROVINCIA]],[1]!PROVINCIASCC[#Data],3,FALSE),VLOOKUP(MESACU[[#This Row],[PAIS]],'[1]Centros de coste'!$A$2:$D$204,3,FALSE))</f>
        <v>IBERICA IV</v>
      </c>
      <c r="Z2428" t="str">
        <f>IF(MESACU[[#This Row],[PAIS]]="ESPAÑA",VLOOKUP(MESACU[[#This Row],[PROVINCIA]],[1]!PROVINCIASCC[#Data],4,FALSE),VLOOKUP(MESACU[[#This Row],[PAIS]],'[1]Centros de coste'!$A$2:$D$204,4,FALSE))</f>
        <v>EUROPA</v>
      </c>
      <c r="AA2428" t="str">
        <f>IFERROR(LEFT(TRIM(MESACU[[#This Row],[CodigoArticulo]]),LEN(TRIM(MESACU[[#This Row],[CodigoArticulo]]))-4),"")</f>
        <v>PT</v>
      </c>
      <c r="AB2428" t="str">
        <f>IFERROR(VLOOKUP(MESACU[[#This Row],[CODIGOG]],[1]!FAMILIAS[#Data],5,FALSE),"")</f>
        <v>BIOFERTILIZERS</v>
      </c>
    </row>
    <row r="2429" spans="1:28" x14ac:dyDescent="0.35">
      <c r="A2429" t="s">
        <v>28</v>
      </c>
      <c r="B2429">
        <v>702</v>
      </c>
      <c r="C2429" t="s">
        <v>29</v>
      </c>
      <c r="D2429">
        <v>2025</v>
      </c>
      <c r="E2429">
        <v>7</v>
      </c>
      <c r="F2429" t="s">
        <v>74</v>
      </c>
      <c r="G2429">
        <v>674</v>
      </c>
      <c r="H2429" t="s">
        <v>75</v>
      </c>
      <c r="I2429">
        <v>0</v>
      </c>
      <c r="J2429">
        <v>0</v>
      </c>
      <c r="K2429">
        <v>2.2000000000000002</v>
      </c>
      <c r="L2429">
        <v>0</v>
      </c>
      <c r="M2429">
        <v>0</v>
      </c>
      <c r="N2429">
        <v>0</v>
      </c>
      <c r="O2429">
        <v>1.94</v>
      </c>
      <c r="P2429" t="s">
        <v>74</v>
      </c>
      <c r="Q2429" t="s">
        <v>102</v>
      </c>
      <c r="R2429" t="s">
        <v>34</v>
      </c>
      <c r="S2429" t="s">
        <v>103</v>
      </c>
      <c r="T2429" t="s">
        <v>36</v>
      </c>
      <c r="U2429">
        <v>0</v>
      </c>
      <c r="V2429">
        <v>80</v>
      </c>
      <c r="W2429">
        <v>220</v>
      </c>
      <c r="X2429" t="str">
        <f>IF(MESACU[[#This Row],[PAIS]]="ESPAÑA",VLOOKUP(MESACU[[#This Row],[PROVINCIA]],[1]!PROVINCIASCC[#Data],2,FALSE),VLOOKUP(MESACU[[#This Row],[PAIS]],'[1]Centros de coste'!$A$2:$D$204,2,FALSE))</f>
        <v>C46 - IBERICA IV</v>
      </c>
      <c r="Y2429" t="str">
        <f>IF(MESACU[[#This Row],[PAIS]]="ESPAÑA",VLOOKUP(MESACU[[#This Row],[PROVINCIA]],[1]!PROVINCIASCC[#Data],3,FALSE),VLOOKUP(MESACU[[#This Row],[PAIS]],'[1]Centros de coste'!$A$2:$D$204,3,FALSE))</f>
        <v>IBERICA IV</v>
      </c>
      <c r="Z2429" t="str">
        <f>IF(MESACU[[#This Row],[PAIS]]="ESPAÑA",VLOOKUP(MESACU[[#This Row],[PROVINCIA]],[1]!PROVINCIASCC[#Data],4,FALSE),VLOOKUP(MESACU[[#This Row],[PAIS]],'[1]Centros de coste'!$A$2:$D$204,4,FALSE))</f>
        <v>EUROPA</v>
      </c>
      <c r="AA2429" t="str">
        <f>IFERROR(LEFT(TRIM(MESACU[[#This Row],[CodigoArticulo]]),LEN(TRIM(MESACU[[#This Row],[CodigoArticulo]]))-4),"")</f>
        <v>B</v>
      </c>
      <c r="AB2429" t="str">
        <f>IFERROR(VLOOKUP(MESACU[[#This Row],[CODIGOG]],[1]!FAMILIAS[#Data],5,FALSE),"")</f>
        <v>BIOFERTILIZERS</v>
      </c>
    </row>
    <row r="2430" spans="1:28" x14ac:dyDescent="0.35">
      <c r="A2430" t="s">
        <v>28</v>
      </c>
      <c r="B2430">
        <v>702</v>
      </c>
      <c r="C2430" t="s">
        <v>29</v>
      </c>
      <c r="D2430">
        <v>2025</v>
      </c>
      <c r="E2430">
        <v>7</v>
      </c>
      <c r="F2430" t="s">
        <v>302</v>
      </c>
      <c r="G2430">
        <v>674</v>
      </c>
      <c r="H2430" t="s">
        <v>303</v>
      </c>
      <c r="I2430">
        <v>0</v>
      </c>
      <c r="J2430">
        <v>0</v>
      </c>
      <c r="K2430">
        <v>2.8079999999999998</v>
      </c>
      <c r="L2430">
        <v>0</v>
      </c>
      <c r="M2430">
        <v>0</v>
      </c>
      <c r="N2430">
        <v>0</v>
      </c>
      <c r="O2430">
        <v>1.1200000000000001</v>
      </c>
      <c r="P2430" t="s">
        <v>302</v>
      </c>
      <c r="Q2430" t="s">
        <v>102</v>
      </c>
      <c r="R2430" t="s">
        <v>49</v>
      </c>
      <c r="S2430" t="s">
        <v>103</v>
      </c>
      <c r="T2430" t="s">
        <v>36</v>
      </c>
      <c r="U2430">
        <v>0</v>
      </c>
      <c r="V2430">
        <v>180</v>
      </c>
      <c r="W2430">
        <v>280.8</v>
      </c>
      <c r="X2430" t="str">
        <f>IF(MESACU[[#This Row],[PAIS]]="ESPAÑA",VLOOKUP(MESACU[[#This Row],[PROVINCIA]],[1]!PROVINCIASCC[#Data],2,FALSE),VLOOKUP(MESACU[[#This Row],[PAIS]],'[1]Centros de coste'!$A$2:$D$204,2,FALSE))</f>
        <v>C46 - IBERICA IV</v>
      </c>
      <c r="Y2430" t="str">
        <f>IF(MESACU[[#This Row],[PAIS]]="ESPAÑA",VLOOKUP(MESACU[[#This Row],[PROVINCIA]],[1]!PROVINCIASCC[#Data],3,FALSE),VLOOKUP(MESACU[[#This Row],[PAIS]],'[1]Centros de coste'!$A$2:$D$204,3,FALSE))</f>
        <v>IBERICA IV</v>
      </c>
      <c r="Z2430" t="str">
        <f>IF(MESACU[[#This Row],[PAIS]]="ESPAÑA",VLOOKUP(MESACU[[#This Row],[PROVINCIA]],[1]!PROVINCIASCC[#Data],4,FALSE),VLOOKUP(MESACU[[#This Row],[PAIS]],'[1]Centros de coste'!$A$2:$D$204,4,FALSE))</f>
        <v>EUROPA</v>
      </c>
      <c r="AA2430" t="str">
        <f>IFERROR(LEFT(TRIM(MESACU[[#This Row],[CodigoArticulo]]),LEN(TRIM(MESACU[[#This Row],[CodigoArticulo]]))-4),"")</f>
        <v>WHITE</v>
      </c>
      <c r="AB2430" t="str">
        <f>IFERROR(VLOOKUP(MESACU[[#This Row],[CODIGOG]],[1]!FAMILIAS[#Data],5,FALSE),"")</f>
        <v>BIOCONTROL</v>
      </c>
    </row>
    <row r="2431" spans="1:28" x14ac:dyDescent="0.35">
      <c r="A2431" t="s">
        <v>28</v>
      </c>
      <c r="B2431">
        <v>702</v>
      </c>
      <c r="C2431" t="s">
        <v>29</v>
      </c>
      <c r="D2431">
        <v>2025</v>
      </c>
      <c r="E2431">
        <v>7</v>
      </c>
      <c r="F2431" t="s">
        <v>106</v>
      </c>
      <c r="G2431">
        <v>674</v>
      </c>
      <c r="H2431" t="s">
        <v>107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 t="s">
        <v>106</v>
      </c>
      <c r="Q2431" t="s">
        <v>102</v>
      </c>
      <c r="R2431" t="s">
        <v>28</v>
      </c>
      <c r="S2431" t="s">
        <v>103</v>
      </c>
      <c r="T2431" t="s">
        <v>36</v>
      </c>
      <c r="U2431">
        <v>0</v>
      </c>
      <c r="V2431">
        <v>0</v>
      </c>
      <c r="W2431">
        <v>0</v>
      </c>
      <c r="X2431" t="str">
        <f>IF(MESACU[[#This Row],[PAIS]]="ESPAÑA",VLOOKUP(MESACU[[#This Row],[PROVINCIA]],[1]!PROVINCIASCC[#Data],2,FALSE),VLOOKUP(MESACU[[#This Row],[PAIS]],'[1]Centros de coste'!$A$2:$D$204,2,FALSE))</f>
        <v>C46 - IBERICA IV</v>
      </c>
      <c r="Y2431" t="str">
        <f>IF(MESACU[[#This Row],[PAIS]]="ESPAÑA",VLOOKUP(MESACU[[#This Row],[PROVINCIA]],[1]!PROVINCIASCC[#Data],3,FALSE),VLOOKUP(MESACU[[#This Row],[PAIS]],'[1]Centros de coste'!$A$2:$D$204,3,FALSE))</f>
        <v>IBERICA IV</v>
      </c>
      <c r="Z2431" t="str">
        <f>IF(MESACU[[#This Row],[PAIS]]="ESPAÑA",VLOOKUP(MESACU[[#This Row],[PROVINCIA]],[1]!PROVINCIASCC[#Data],4,FALSE),VLOOKUP(MESACU[[#This Row],[PAIS]],'[1]Centros de coste'!$A$2:$D$204,4,FALSE))</f>
        <v>EUROPA</v>
      </c>
      <c r="AA2431" t="str">
        <f>IFERROR(LEFT(TRIM(MESACU[[#This Row],[CodigoArticulo]]),LEN(TRIM(MESACU[[#This Row],[CodigoArticulo]]))-4),"")</f>
        <v/>
      </c>
      <c r="AB2431" t="str">
        <f>IFERROR(VLOOKUP(MESACU[[#This Row],[CODIGOG]],[1]!FAMILIAS[#Data],5,FALSE),"")</f>
        <v/>
      </c>
    </row>
    <row r="2432" spans="1:28" x14ac:dyDescent="0.35">
      <c r="A2432" t="s">
        <v>28</v>
      </c>
      <c r="B2432">
        <v>703</v>
      </c>
      <c r="C2432" t="s">
        <v>29</v>
      </c>
      <c r="D2432">
        <v>2025</v>
      </c>
      <c r="E2432">
        <v>7</v>
      </c>
      <c r="F2432" t="s">
        <v>162</v>
      </c>
      <c r="G2432">
        <v>674</v>
      </c>
      <c r="H2432" t="s">
        <v>163</v>
      </c>
      <c r="I2432">
        <v>0</v>
      </c>
      <c r="J2432">
        <v>0</v>
      </c>
      <c r="K2432">
        <v>11.016</v>
      </c>
      <c r="L2432">
        <v>0</v>
      </c>
      <c r="M2432">
        <v>0</v>
      </c>
      <c r="N2432">
        <v>0</v>
      </c>
      <c r="O2432">
        <v>8.25</v>
      </c>
      <c r="P2432" t="s">
        <v>162</v>
      </c>
      <c r="Q2432" t="s">
        <v>102</v>
      </c>
      <c r="R2432" t="s">
        <v>34</v>
      </c>
      <c r="S2432" t="s">
        <v>50</v>
      </c>
      <c r="T2432" t="s">
        <v>36</v>
      </c>
      <c r="U2432">
        <v>0</v>
      </c>
      <c r="V2432">
        <v>340</v>
      </c>
      <c r="W2432">
        <v>1101.5999999999999</v>
      </c>
      <c r="X2432" t="str">
        <f>IF(MESACU[[#This Row],[PAIS]]="ESPAÑA",VLOOKUP(MESACU[[#This Row],[PROVINCIA]],[1]!PROVINCIASCC[#Data],2,FALSE),VLOOKUP(MESACU[[#This Row],[PAIS]],'[1]Centros de coste'!$A$2:$D$204,2,FALSE))</f>
        <v>C44 - IBERICA II</v>
      </c>
      <c r="Y2432" t="str">
        <f>IF(MESACU[[#This Row],[PAIS]]="ESPAÑA",VLOOKUP(MESACU[[#This Row],[PROVINCIA]],[1]!PROVINCIASCC[#Data],3,FALSE),VLOOKUP(MESACU[[#This Row],[PAIS]],'[1]Centros de coste'!$A$2:$D$204,3,FALSE))</f>
        <v>IBERICA II</v>
      </c>
      <c r="Z2432" t="str">
        <f>IF(MESACU[[#This Row],[PAIS]]="ESPAÑA",VLOOKUP(MESACU[[#This Row],[PROVINCIA]],[1]!PROVINCIASCC[#Data],4,FALSE),VLOOKUP(MESACU[[#This Row],[PAIS]],'[1]Centros de coste'!$A$2:$D$204,4,FALSE))</f>
        <v>EUROPA</v>
      </c>
      <c r="AA2432" t="str">
        <f>IFERROR(LEFT(TRIM(MESACU[[#This Row],[CodigoArticulo]]),LEN(TRIM(MESACU[[#This Row],[CodigoArticulo]]))-4),"")</f>
        <v>C-CU</v>
      </c>
      <c r="AB2432" t="str">
        <f>IFERROR(VLOOKUP(MESACU[[#This Row],[CODIGOG]],[1]!FAMILIAS[#Data],5,FALSE),"")</f>
        <v>BIOCONTROL</v>
      </c>
    </row>
    <row r="2433" spans="1:28" x14ac:dyDescent="0.35">
      <c r="A2433" t="s">
        <v>28</v>
      </c>
      <c r="B2433">
        <v>703</v>
      </c>
      <c r="C2433" t="s">
        <v>29</v>
      </c>
      <c r="D2433">
        <v>2025</v>
      </c>
      <c r="E2433">
        <v>7</v>
      </c>
      <c r="F2433" t="s">
        <v>43</v>
      </c>
      <c r="G2433">
        <v>674</v>
      </c>
      <c r="H2433" t="s">
        <v>44</v>
      </c>
      <c r="I2433">
        <v>0</v>
      </c>
      <c r="J2433">
        <v>0</v>
      </c>
      <c r="K2433">
        <v>3.38</v>
      </c>
      <c r="L2433">
        <v>0</v>
      </c>
      <c r="M2433">
        <v>0</v>
      </c>
      <c r="N2433">
        <v>0</v>
      </c>
      <c r="O2433">
        <v>2.78</v>
      </c>
      <c r="P2433" t="s">
        <v>43</v>
      </c>
      <c r="Q2433" t="s">
        <v>102</v>
      </c>
      <c r="R2433" t="s">
        <v>34</v>
      </c>
      <c r="S2433" t="s">
        <v>50</v>
      </c>
      <c r="T2433" t="s">
        <v>36</v>
      </c>
      <c r="U2433">
        <v>0</v>
      </c>
      <c r="V2433">
        <v>100</v>
      </c>
      <c r="W2433">
        <v>338</v>
      </c>
      <c r="X2433" t="str">
        <f>IF(MESACU[[#This Row],[PAIS]]="ESPAÑA",VLOOKUP(MESACU[[#This Row],[PROVINCIA]],[1]!PROVINCIASCC[#Data],2,FALSE),VLOOKUP(MESACU[[#This Row],[PAIS]],'[1]Centros de coste'!$A$2:$D$204,2,FALSE))</f>
        <v>C44 - IBERICA II</v>
      </c>
      <c r="Y2433" t="str">
        <f>IF(MESACU[[#This Row],[PAIS]]="ESPAÑA",VLOOKUP(MESACU[[#This Row],[PROVINCIA]],[1]!PROVINCIASCC[#Data],3,FALSE),VLOOKUP(MESACU[[#This Row],[PAIS]],'[1]Centros de coste'!$A$2:$D$204,3,FALSE))</f>
        <v>IBERICA II</v>
      </c>
      <c r="Z2433" t="str">
        <f>IF(MESACU[[#This Row],[PAIS]]="ESPAÑA",VLOOKUP(MESACU[[#This Row],[PROVINCIA]],[1]!PROVINCIASCC[#Data],4,FALSE),VLOOKUP(MESACU[[#This Row],[PAIS]],'[1]Centros de coste'!$A$2:$D$204,4,FALSE))</f>
        <v>EUROPA</v>
      </c>
      <c r="AA2433" t="str">
        <f>IFERROR(LEFT(TRIM(MESACU[[#This Row],[CodigoArticulo]]),LEN(TRIM(MESACU[[#This Row],[CodigoArticulo]]))-4),"")</f>
        <v>PHD</v>
      </c>
      <c r="AB2433" t="str">
        <f>IFERROR(VLOOKUP(MESACU[[#This Row],[CODIGOG]],[1]!FAMILIAS[#Data],5,FALSE),"")</f>
        <v>BIOCONTROL</v>
      </c>
    </row>
    <row r="2434" spans="1:28" x14ac:dyDescent="0.35">
      <c r="A2434" t="s">
        <v>28</v>
      </c>
      <c r="B2434">
        <v>703</v>
      </c>
      <c r="C2434" t="s">
        <v>29</v>
      </c>
      <c r="D2434">
        <v>2025</v>
      </c>
      <c r="E2434">
        <v>7</v>
      </c>
      <c r="F2434" t="s">
        <v>375</v>
      </c>
      <c r="G2434">
        <v>674</v>
      </c>
      <c r="H2434" t="s">
        <v>376</v>
      </c>
      <c r="I2434">
        <v>0</v>
      </c>
      <c r="J2434">
        <v>0</v>
      </c>
      <c r="K2434">
        <v>7.875</v>
      </c>
      <c r="L2434">
        <v>0</v>
      </c>
      <c r="M2434">
        <v>0</v>
      </c>
      <c r="N2434">
        <v>0</v>
      </c>
      <c r="O2434">
        <v>1.37</v>
      </c>
      <c r="P2434" t="s">
        <v>375</v>
      </c>
      <c r="Q2434" t="s">
        <v>102</v>
      </c>
      <c r="R2434" t="s">
        <v>73</v>
      </c>
      <c r="S2434" t="s">
        <v>50</v>
      </c>
      <c r="T2434" t="s">
        <v>36</v>
      </c>
      <c r="U2434">
        <v>0</v>
      </c>
      <c r="V2434">
        <v>175</v>
      </c>
      <c r="W2434">
        <v>787.5</v>
      </c>
      <c r="X2434" t="str">
        <f>IF(MESACU[[#This Row],[PAIS]]="ESPAÑA",VLOOKUP(MESACU[[#This Row],[PROVINCIA]],[1]!PROVINCIASCC[#Data],2,FALSE),VLOOKUP(MESACU[[#This Row],[PAIS]],'[1]Centros de coste'!$A$2:$D$204,2,FALSE))</f>
        <v>C44 - IBERICA II</v>
      </c>
      <c r="Y2434" t="str">
        <f>IF(MESACU[[#This Row],[PAIS]]="ESPAÑA",VLOOKUP(MESACU[[#This Row],[PROVINCIA]],[1]!PROVINCIASCC[#Data],3,FALSE),VLOOKUP(MESACU[[#This Row],[PAIS]],'[1]Centros de coste'!$A$2:$D$204,3,FALSE))</f>
        <v>IBERICA II</v>
      </c>
      <c r="Z2434" t="str">
        <f>IF(MESACU[[#This Row],[PAIS]]="ESPAÑA",VLOOKUP(MESACU[[#This Row],[PROVINCIA]],[1]!PROVINCIASCC[#Data],4,FALSE),VLOOKUP(MESACU[[#This Row],[PAIS]],'[1]Centros de coste'!$A$2:$D$204,4,FALSE))</f>
        <v>EUROPA</v>
      </c>
      <c r="AA2434" t="str">
        <f>IFERROR(LEFT(TRIM(MESACU[[#This Row],[CodigoArticulo]]),LEN(TRIM(MESACU[[#This Row],[CodigoArticulo]]))-4),"")</f>
        <v>BPLUS2</v>
      </c>
      <c r="AB2434" t="str">
        <f>IFERROR(VLOOKUP(MESACU[[#This Row],[CODIGOG]],[1]!FAMILIAS[#Data],5,FALSE),"")</f>
        <v>BIOFERTILIZERS</v>
      </c>
    </row>
    <row r="2435" spans="1:28" x14ac:dyDescent="0.35">
      <c r="A2435" t="s">
        <v>28</v>
      </c>
      <c r="B2435">
        <v>704</v>
      </c>
      <c r="C2435" t="s">
        <v>29</v>
      </c>
      <c r="D2435">
        <v>2025</v>
      </c>
      <c r="E2435">
        <v>7</v>
      </c>
      <c r="F2435" t="s">
        <v>302</v>
      </c>
      <c r="G2435">
        <v>675</v>
      </c>
      <c r="H2435" t="s">
        <v>303</v>
      </c>
      <c r="I2435">
        <v>0</v>
      </c>
      <c r="J2435">
        <v>0</v>
      </c>
      <c r="K2435">
        <v>34.32</v>
      </c>
      <c r="L2435">
        <v>0</v>
      </c>
      <c r="M2435">
        <v>0</v>
      </c>
      <c r="N2435">
        <v>0</v>
      </c>
      <c r="O2435">
        <v>13.64</v>
      </c>
      <c r="P2435" t="s">
        <v>302</v>
      </c>
      <c r="Q2435" t="s">
        <v>82</v>
      </c>
      <c r="R2435" t="s">
        <v>49</v>
      </c>
      <c r="S2435" t="s">
        <v>50</v>
      </c>
      <c r="T2435" t="s">
        <v>36</v>
      </c>
      <c r="U2435">
        <v>0</v>
      </c>
      <c r="V2435">
        <v>2200</v>
      </c>
      <c r="W2435">
        <v>3432</v>
      </c>
      <c r="X2435" t="str">
        <f>IF(MESACU[[#This Row],[PAIS]]="ESPAÑA",VLOOKUP(MESACU[[#This Row],[PROVINCIA]],[1]!PROVINCIASCC[#Data],2,FALSE),VLOOKUP(MESACU[[#This Row],[PAIS]],'[1]Centros de coste'!$A$2:$D$204,2,FALSE))</f>
        <v>C44 - IBERICA II</v>
      </c>
      <c r="Y2435" t="str">
        <f>IF(MESACU[[#This Row],[PAIS]]="ESPAÑA",VLOOKUP(MESACU[[#This Row],[PROVINCIA]],[1]!PROVINCIASCC[#Data],3,FALSE),VLOOKUP(MESACU[[#This Row],[PAIS]],'[1]Centros de coste'!$A$2:$D$204,3,FALSE))</f>
        <v>IBERICA II</v>
      </c>
      <c r="Z2435" t="str">
        <f>IF(MESACU[[#This Row],[PAIS]]="ESPAÑA",VLOOKUP(MESACU[[#This Row],[PROVINCIA]],[1]!PROVINCIASCC[#Data],4,FALSE),VLOOKUP(MESACU[[#This Row],[PAIS]],'[1]Centros de coste'!$A$2:$D$204,4,FALSE))</f>
        <v>EUROPA</v>
      </c>
      <c r="AA2435" t="str">
        <f>IFERROR(LEFT(TRIM(MESACU[[#This Row],[CodigoArticulo]]),LEN(TRIM(MESACU[[#This Row],[CodigoArticulo]]))-4),"")</f>
        <v>WHITE</v>
      </c>
      <c r="AB2435" t="str">
        <f>IFERROR(VLOOKUP(MESACU[[#This Row],[CODIGOG]],[1]!FAMILIAS[#Data],5,FALSE),"")</f>
        <v>BIOCONTROL</v>
      </c>
    </row>
    <row r="2436" spans="1:28" x14ac:dyDescent="0.35">
      <c r="A2436" t="s">
        <v>28</v>
      </c>
      <c r="B2436">
        <v>705</v>
      </c>
      <c r="C2436" t="s">
        <v>29</v>
      </c>
      <c r="D2436">
        <v>2025</v>
      </c>
      <c r="E2436">
        <v>7</v>
      </c>
      <c r="F2436" t="s">
        <v>69</v>
      </c>
      <c r="G2436">
        <v>673</v>
      </c>
      <c r="H2436" t="s">
        <v>70</v>
      </c>
      <c r="I2436">
        <v>63.74</v>
      </c>
      <c r="J2436">
        <v>0</v>
      </c>
      <c r="K2436">
        <v>62.469200000000001</v>
      </c>
      <c r="L2436">
        <v>31.2346</v>
      </c>
      <c r="M2436">
        <v>0</v>
      </c>
      <c r="N2436">
        <v>0</v>
      </c>
      <c r="O2436">
        <v>15.52</v>
      </c>
      <c r="P2436" t="s">
        <v>69</v>
      </c>
      <c r="Q2436" t="s">
        <v>56</v>
      </c>
      <c r="R2436" t="s">
        <v>34</v>
      </c>
      <c r="S2436" t="s">
        <v>57</v>
      </c>
      <c r="T2436" t="s">
        <v>36</v>
      </c>
      <c r="U2436">
        <v>0</v>
      </c>
      <c r="V2436">
        <v>640</v>
      </c>
      <c r="W2436">
        <v>3187.2</v>
      </c>
      <c r="X2436" t="str">
        <f>IF(MESACU[[#This Row],[PAIS]]="ESPAÑA",VLOOKUP(MESACU[[#This Row],[PROVINCIA]],[1]!PROVINCIASCC[#Data],2,FALSE),VLOOKUP(MESACU[[#This Row],[PAIS]],'[1]Centros de coste'!$A$2:$D$204,2,FALSE))</f>
        <v>C44 - IBERICA II</v>
      </c>
      <c r="Y2436" t="str">
        <f>IF(MESACU[[#This Row],[PAIS]]="ESPAÑA",VLOOKUP(MESACU[[#This Row],[PROVINCIA]],[1]!PROVINCIASCC[#Data],3,FALSE),VLOOKUP(MESACU[[#This Row],[PAIS]],'[1]Centros de coste'!$A$2:$D$204,3,FALSE))</f>
        <v>IBERICA II</v>
      </c>
      <c r="Z2436" t="str">
        <f>IF(MESACU[[#This Row],[PAIS]]="ESPAÑA",VLOOKUP(MESACU[[#This Row],[PROVINCIA]],[1]!PROVINCIASCC[#Data],4,FALSE),VLOOKUP(MESACU[[#This Row],[PAIS]],'[1]Centros de coste'!$A$2:$D$204,4,FALSE))</f>
        <v>EUROPA</v>
      </c>
      <c r="AA2436" t="str">
        <f>IFERROR(LEFT(TRIM(MESACU[[#This Row],[CodigoArticulo]]),LEN(TRIM(MESACU[[#This Row],[CodigoArticulo]]))-4),"")</f>
        <v>AVAN</v>
      </c>
      <c r="AB2436" t="str">
        <f>IFERROR(VLOOKUP(MESACU[[#This Row],[CODIGOG]],[1]!FAMILIAS[#Data],5,FALSE),"")</f>
        <v>BIOSTIMULANTS</v>
      </c>
    </row>
    <row r="2437" spans="1:28" x14ac:dyDescent="0.35">
      <c r="A2437" t="s">
        <v>28</v>
      </c>
      <c r="B2437">
        <v>705</v>
      </c>
      <c r="C2437" t="s">
        <v>29</v>
      </c>
      <c r="D2437">
        <v>2025</v>
      </c>
      <c r="E2437">
        <v>7</v>
      </c>
      <c r="F2437" t="s">
        <v>117</v>
      </c>
      <c r="G2437">
        <v>673</v>
      </c>
      <c r="H2437" t="s">
        <v>118</v>
      </c>
      <c r="I2437">
        <v>63.48</v>
      </c>
      <c r="J2437">
        <v>0</v>
      </c>
      <c r="K2437">
        <v>62.2104</v>
      </c>
      <c r="L2437">
        <v>31.1052</v>
      </c>
      <c r="M2437">
        <v>0</v>
      </c>
      <c r="N2437">
        <v>0</v>
      </c>
      <c r="O2437">
        <v>16.68</v>
      </c>
      <c r="P2437" t="s">
        <v>117</v>
      </c>
      <c r="Q2437" t="s">
        <v>56</v>
      </c>
      <c r="R2437" t="s">
        <v>34</v>
      </c>
      <c r="S2437" t="s">
        <v>57</v>
      </c>
      <c r="T2437" t="s">
        <v>36</v>
      </c>
      <c r="U2437">
        <v>0</v>
      </c>
      <c r="V2437">
        <v>600</v>
      </c>
      <c r="W2437">
        <v>3174</v>
      </c>
      <c r="X2437" t="str">
        <f>IF(MESACU[[#This Row],[PAIS]]="ESPAÑA",VLOOKUP(MESACU[[#This Row],[PROVINCIA]],[1]!PROVINCIASCC[#Data],2,FALSE),VLOOKUP(MESACU[[#This Row],[PAIS]],'[1]Centros de coste'!$A$2:$D$204,2,FALSE))</f>
        <v>C44 - IBERICA II</v>
      </c>
      <c r="Y2437" t="str">
        <f>IF(MESACU[[#This Row],[PAIS]]="ESPAÑA",VLOOKUP(MESACU[[#This Row],[PROVINCIA]],[1]!PROVINCIASCC[#Data],3,FALSE),VLOOKUP(MESACU[[#This Row],[PAIS]],'[1]Centros de coste'!$A$2:$D$204,3,FALSE))</f>
        <v>IBERICA II</v>
      </c>
      <c r="Z2437" t="str">
        <f>IF(MESACU[[#This Row],[PAIS]]="ESPAÑA",VLOOKUP(MESACU[[#This Row],[PROVINCIA]],[1]!PROVINCIASCC[#Data],4,FALSE),VLOOKUP(MESACU[[#This Row],[PAIS]],'[1]Centros de coste'!$A$2:$D$204,4,FALSE))</f>
        <v>EUROPA</v>
      </c>
      <c r="AA2437" t="str">
        <f>IFERROR(LEFT(TRIM(MESACU[[#This Row],[CodigoArticulo]]),LEN(TRIM(MESACU[[#This Row],[CodigoArticulo]]))-4),"")</f>
        <v>AVAN</v>
      </c>
      <c r="AB2437" t="str">
        <f>IFERROR(VLOOKUP(MESACU[[#This Row],[CODIGOG]],[1]!FAMILIAS[#Data],5,FALSE),"")</f>
        <v>BIOSTIMULANTS</v>
      </c>
    </row>
    <row r="2438" spans="1:28" x14ac:dyDescent="0.35">
      <c r="A2438" t="s">
        <v>28</v>
      </c>
      <c r="B2438">
        <v>705</v>
      </c>
      <c r="C2438" t="s">
        <v>29</v>
      </c>
      <c r="D2438">
        <v>2025</v>
      </c>
      <c r="E2438">
        <v>7</v>
      </c>
      <c r="F2438" t="s">
        <v>60</v>
      </c>
      <c r="G2438">
        <v>673</v>
      </c>
      <c r="H2438" t="s">
        <v>61</v>
      </c>
      <c r="I2438">
        <v>35.83</v>
      </c>
      <c r="J2438">
        <v>0</v>
      </c>
      <c r="K2438">
        <v>35.115400000000001</v>
      </c>
      <c r="L2438">
        <v>17.557700000000001</v>
      </c>
      <c r="M2438">
        <v>0</v>
      </c>
      <c r="N2438">
        <v>0</v>
      </c>
      <c r="O2438">
        <v>6.36</v>
      </c>
      <c r="P2438" t="s">
        <v>60</v>
      </c>
      <c r="Q2438" t="s">
        <v>56</v>
      </c>
      <c r="R2438" t="s">
        <v>34</v>
      </c>
      <c r="S2438" t="s">
        <v>57</v>
      </c>
      <c r="T2438" t="s">
        <v>36</v>
      </c>
      <c r="U2438">
        <v>0</v>
      </c>
      <c r="V2438">
        <v>120</v>
      </c>
      <c r="W2438">
        <v>1791.6</v>
      </c>
      <c r="X2438" t="str">
        <f>IF(MESACU[[#This Row],[PAIS]]="ESPAÑA",VLOOKUP(MESACU[[#This Row],[PROVINCIA]],[1]!PROVINCIASCC[#Data],2,FALSE),VLOOKUP(MESACU[[#This Row],[PAIS]],'[1]Centros de coste'!$A$2:$D$204,2,FALSE))</f>
        <v>C44 - IBERICA II</v>
      </c>
      <c r="Y2438" t="str">
        <f>IF(MESACU[[#This Row],[PAIS]]="ESPAÑA",VLOOKUP(MESACU[[#This Row],[PROVINCIA]],[1]!PROVINCIASCC[#Data],3,FALSE),VLOOKUP(MESACU[[#This Row],[PAIS]],'[1]Centros de coste'!$A$2:$D$204,3,FALSE))</f>
        <v>IBERICA II</v>
      </c>
      <c r="Z2438" t="str">
        <f>IF(MESACU[[#This Row],[PAIS]]="ESPAÑA",VLOOKUP(MESACU[[#This Row],[PROVINCIA]],[1]!PROVINCIASCC[#Data],4,FALSE),VLOOKUP(MESACU[[#This Row],[PAIS]],'[1]Centros de coste'!$A$2:$D$204,4,FALSE))</f>
        <v>EUROPA</v>
      </c>
      <c r="AA2438" t="str">
        <f>IFERROR(LEFT(TRIM(MESACU[[#This Row],[CodigoArticulo]]),LEN(TRIM(MESACU[[#This Row],[CodigoArticulo]]))-4),"")</f>
        <v>TRI</v>
      </c>
      <c r="AB2438" t="str">
        <f>IFERROR(VLOOKUP(MESACU[[#This Row],[CODIGOG]],[1]!FAMILIAS[#Data],5,FALSE),"")</f>
        <v>BIOSTIMULANTS</v>
      </c>
    </row>
    <row r="2439" spans="1:28" x14ac:dyDescent="0.35">
      <c r="A2439" t="s">
        <v>28</v>
      </c>
      <c r="B2439">
        <v>705</v>
      </c>
      <c r="C2439" t="s">
        <v>29</v>
      </c>
      <c r="D2439">
        <v>2025</v>
      </c>
      <c r="E2439">
        <v>7</v>
      </c>
      <c r="F2439" t="s">
        <v>58</v>
      </c>
      <c r="G2439">
        <v>673</v>
      </c>
      <c r="H2439" t="s">
        <v>59</v>
      </c>
      <c r="I2439">
        <v>6.48</v>
      </c>
      <c r="J2439">
        <v>0</v>
      </c>
      <c r="K2439">
        <v>6.3503999999999996</v>
      </c>
      <c r="L2439">
        <v>3.1751999999999998</v>
      </c>
      <c r="M2439">
        <v>0</v>
      </c>
      <c r="N2439">
        <v>0</v>
      </c>
      <c r="O2439">
        <v>2.78</v>
      </c>
      <c r="P2439" t="s">
        <v>58</v>
      </c>
      <c r="Q2439" t="s">
        <v>56</v>
      </c>
      <c r="R2439" t="s">
        <v>34</v>
      </c>
      <c r="S2439" t="s">
        <v>57</v>
      </c>
      <c r="T2439" t="s">
        <v>36</v>
      </c>
      <c r="U2439">
        <v>0</v>
      </c>
      <c r="V2439">
        <v>100</v>
      </c>
      <c r="W2439">
        <v>324</v>
      </c>
      <c r="X2439" t="str">
        <f>IF(MESACU[[#This Row],[PAIS]]="ESPAÑA",VLOOKUP(MESACU[[#This Row],[PROVINCIA]],[1]!PROVINCIASCC[#Data],2,FALSE),VLOOKUP(MESACU[[#This Row],[PAIS]],'[1]Centros de coste'!$A$2:$D$204,2,FALSE))</f>
        <v>C44 - IBERICA II</v>
      </c>
      <c r="Y2439" t="str">
        <f>IF(MESACU[[#This Row],[PAIS]]="ESPAÑA",VLOOKUP(MESACU[[#This Row],[PROVINCIA]],[1]!PROVINCIASCC[#Data],3,FALSE),VLOOKUP(MESACU[[#This Row],[PAIS]],'[1]Centros de coste'!$A$2:$D$204,3,FALSE))</f>
        <v>IBERICA II</v>
      </c>
      <c r="Z2439" t="str">
        <f>IF(MESACU[[#This Row],[PAIS]]="ESPAÑA",VLOOKUP(MESACU[[#This Row],[PROVINCIA]],[1]!PROVINCIASCC[#Data],4,FALSE),VLOOKUP(MESACU[[#This Row],[PAIS]],'[1]Centros de coste'!$A$2:$D$204,4,FALSE))</f>
        <v>EUROPA</v>
      </c>
      <c r="AA2439" t="str">
        <f>IFERROR(LEFT(TRIM(MESACU[[#This Row],[CodigoArticulo]]),LEN(TRIM(MESACU[[#This Row],[CodigoArticulo]]))-4),"")</f>
        <v>BROTA</v>
      </c>
      <c r="AB2439" t="str">
        <f>IFERROR(VLOOKUP(MESACU[[#This Row],[CODIGOG]],[1]!FAMILIAS[#Data],5,FALSE),"")</f>
        <v>BIOCONTROL</v>
      </c>
    </row>
    <row r="2440" spans="1:28" x14ac:dyDescent="0.35">
      <c r="A2440" t="s">
        <v>28</v>
      </c>
      <c r="B2440">
        <v>705</v>
      </c>
      <c r="C2440" t="s">
        <v>29</v>
      </c>
      <c r="D2440">
        <v>2025</v>
      </c>
      <c r="E2440">
        <v>7</v>
      </c>
      <c r="F2440" t="s">
        <v>126</v>
      </c>
      <c r="G2440">
        <v>673</v>
      </c>
      <c r="H2440" t="s">
        <v>127</v>
      </c>
      <c r="I2440">
        <v>9.9600000000000009</v>
      </c>
      <c r="J2440">
        <v>0</v>
      </c>
      <c r="K2440">
        <v>9.7607999999999997</v>
      </c>
      <c r="L2440">
        <v>4.8803999999999998</v>
      </c>
      <c r="M2440">
        <v>0</v>
      </c>
      <c r="N2440">
        <v>0</v>
      </c>
      <c r="O2440">
        <v>0.78</v>
      </c>
      <c r="P2440" t="s">
        <v>126</v>
      </c>
      <c r="Q2440" t="s">
        <v>56</v>
      </c>
      <c r="R2440" t="s">
        <v>73</v>
      </c>
      <c r="S2440" t="s">
        <v>57</v>
      </c>
      <c r="T2440" t="s">
        <v>36</v>
      </c>
      <c r="U2440">
        <v>0</v>
      </c>
      <c r="V2440">
        <v>100</v>
      </c>
      <c r="W2440">
        <v>498</v>
      </c>
      <c r="X2440" t="str">
        <f>IF(MESACU[[#This Row],[PAIS]]="ESPAÑA",VLOOKUP(MESACU[[#This Row],[PROVINCIA]],[1]!PROVINCIASCC[#Data],2,FALSE),VLOOKUP(MESACU[[#This Row],[PAIS]],'[1]Centros de coste'!$A$2:$D$204,2,FALSE))</f>
        <v>C44 - IBERICA II</v>
      </c>
      <c r="Y2440" t="str">
        <f>IF(MESACU[[#This Row],[PAIS]]="ESPAÑA",VLOOKUP(MESACU[[#This Row],[PROVINCIA]],[1]!PROVINCIASCC[#Data],3,FALSE),VLOOKUP(MESACU[[#This Row],[PAIS]],'[1]Centros de coste'!$A$2:$D$204,3,FALSE))</f>
        <v>IBERICA II</v>
      </c>
      <c r="Z2440" t="str">
        <f>IF(MESACU[[#This Row],[PAIS]]="ESPAÑA",VLOOKUP(MESACU[[#This Row],[PROVINCIA]],[1]!PROVINCIASCC[#Data],4,FALSE),VLOOKUP(MESACU[[#This Row],[PAIS]],'[1]Centros de coste'!$A$2:$D$204,4,FALSE))</f>
        <v>EUROPA</v>
      </c>
      <c r="AA2440" t="str">
        <f>IFERROR(LEFT(TRIM(MESACU[[#This Row],[CodigoArticulo]]),LEN(TRIM(MESACU[[#This Row],[CodigoArticulo]]))-4),"")</f>
        <v>A-50(2)</v>
      </c>
      <c r="AB2440" t="str">
        <f>IFERROR(VLOOKUP(MESACU[[#This Row],[CODIGOG]],[1]!FAMILIAS[#Data],5,FALSE),"")</f>
        <v>BIOSTIMULANTS</v>
      </c>
    </row>
    <row r="2441" spans="1:28" x14ac:dyDescent="0.35">
      <c r="A2441" t="s">
        <v>28</v>
      </c>
      <c r="B2441">
        <v>706</v>
      </c>
      <c r="C2441" t="s">
        <v>29</v>
      </c>
      <c r="D2441">
        <v>2025</v>
      </c>
      <c r="E2441">
        <v>7</v>
      </c>
      <c r="F2441" t="s">
        <v>164</v>
      </c>
      <c r="G2441">
        <v>674</v>
      </c>
      <c r="H2441" t="s">
        <v>165</v>
      </c>
      <c r="I2441">
        <v>0</v>
      </c>
      <c r="J2441">
        <v>0</v>
      </c>
      <c r="K2441">
        <v>3.54</v>
      </c>
      <c r="L2441">
        <v>0</v>
      </c>
      <c r="M2441">
        <v>0</v>
      </c>
      <c r="N2441">
        <v>0</v>
      </c>
      <c r="O2441">
        <v>4.8499999999999996</v>
      </c>
      <c r="P2441" t="s">
        <v>164</v>
      </c>
      <c r="Q2441" t="s">
        <v>102</v>
      </c>
      <c r="R2441" t="s">
        <v>34</v>
      </c>
      <c r="S2441" t="s">
        <v>103</v>
      </c>
      <c r="T2441" t="s">
        <v>36</v>
      </c>
      <c r="U2441">
        <v>0</v>
      </c>
      <c r="V2441">
        <v>200</v>
      </c>
      <c r="W2441">
        <v>354</v>
      </c>
      <c r="X2441" t="str">
        <f>IF(MESACU[[#This Row],[PAIS]]="ESPAÑA",VLOOKUP(MESACU[[#This Row],[PROVINCIA]],[1]!PROVINCIASCC[#Data],2,FALSE),VLOOKUP(MESACU[[#This Row],[PAIS]],'[1]Centros de coste'!$A$2:$D$204,2,FALSE))</f>
        <v>C46 - IBERICA IV</v>
      </c>
      <c r="Y2441" t="str">
        <f>IF(MESACU[[#This Row],[PAIS]]="ESPAÑA",VLOOKUP(MESACU[[#This Row],[PROVINCIA]],[1]!PROVINCIASCC[#Data],3,FALSE),VLOOKUP(MESACU[[#This Row],[PAIS]],'[1]Centros de coste'!$A$2:$D$204,3,FALSE))</f>
        <v>IBERICA IV</v>
      </c>
      <c r="Z2441" t="str">
        <f>IF(MESACU[[#This Row],[PAIS]]="ESPAÑA",VLOOKUP(MESACU[[#This Row],[PROVINCIA]],[1]!PROVINCIASCC[#Data],4,FALSE),VLOOKUP(MESACU[[#This Row],[PAIS]],'[1]Centros de coste'!$A$2:$D$204,4,FALSE))</f>
        <v>EUROPA</v>
      </c>
      <c r="AA2441" t="str">
        <f>IFERROR(LEFT(TRIM(MESACU[[#This Row],[CodigoArticulo]]),LEN(TRIM(MESACU[[#This Row],[CodigoArticulo]]))-4),"")</f>
        <v>S</v>
      </c>
      <c r="AB2441" t="str">
        <f>IFERROR(VLOOKUP(MESACU[[#This Row],[CODIGOG]],[1]!FAMILIAS[#Data],5,FALSE),"")</f>
        <v>BIOFERTILIZERS</v>
      </c>
    </row>
    <row r="2442" spans="1:28" x14ac:dyDescent="0.35">
      <c r="A2442" t="s">
        <v>28</v>
      </c>
      <c r="B2442">
        <v>706</v>
      </c>
      <c r="C2442" t="s">
        <v>29</v>
      </c>
      <c r="D2442">
        <v>2025</v>
      </c>
      <c r="E2442">
        <v>7</v>
      </c>
      <c r="F2442" t="s">
        <v>133</v>
      </c>
      <c r="G2442">
        <v>674</v>
      </c>
      <c r="H2442" t="s">
        <v>134</v>
      </c>
      <c r="I2442">
        <v>0</v>
      </c>
      <c r="J2442">
        <v>0</v>
      </c>
      <c r="K2442">
        <v>5.9450000000000003</v>
      </c>
      <c r="L2442">
        <v>0</v>
      </c>
      <c r="M2442">
        <v>0</v>
      </c>
      <c r="N2442">
        <v>0</v>
      </c>
      <c r="O2442">
        <v>1.1299999999999999</v>
      </c>
      <c r="P2442" t="s">
        <v>133</v>
      </c>
      <c r="Q2442" t="s">
        <v>102</v>
      </c>
      <c r="R2442" t="s">
        <v>73</v>
      </c>
      <c r="S2442" t="s">
        <v>103</v>
      </c>
      <c r="T2442" t="s">
        <v>36</v>
      </c>
      <c r="U2442">
        <v>0</v>
      </c>
      <c r="V2442">
        <v>145</v>
      </c>
      <c r="W2442">
        <v>594.5</v>
      </c>
      <c r="X2442" t="str">
        <f>IF(MESACU[[#This Row],[PAIS]]="ESPAÑA",VLOOKUP(MESACU[[#This Row],[PROVINCIA]],[1]!PROVINCIASCC[#Data],2,FALSE),VLOOKUP(MESACU[[#This Row],[PAIS]],'[1]Centros de coste'!$A$2:$D$204,2,FALSE))</f>
        <v>C46 - IBERICA IV</v>
      </c>
      <c r="Y2442" t="str">
        <f>IF(MESACU[[#This Row],[PAIS]]="ESPAÑA",VLOOKUP(MESACU[[#This Row],[PROVINCIA]],[1]!PROVINCIASCC[#Data],3,FALSE),VLOOKUP(MESACU[[#This Row],[PAIS]],'[1]Centros de coste'!$A$2:$D$204,3,FALSE))</f>
        <v>IBERICA IV</v>
      </c>
      <c r="Z2442" t="str">
        <f>IF(MESACU[[#This Row],[PAIS]]="ESPAÑA",VLOOKUP(MESACU[[#This Row],[PROVINCIA]],[1]!PROVINCIASCC[#Data],4,FALSE),VLOOKUP(MESACU[[#This Row],[PAIS]],'[1]Centros de coste'!$A$2:$D$204,4,FALSE))</f>
        <v>EUROPA</v>
      </c>
      <c r="AA2442" t="str">
        <f>IFERROR(LEFT(TRIM(MESACU[[#This Row],[CodigoArticulo]]),LEN(TRIM(MESACU[[#This Row],[CodigoArticulo]]))-4),"")</f>
        <v>SSAE</v>
      </c>
      <c r="AB2442" t="str">
        <f>IFERROR(VLOOKUP(MESACU[[#This Row],[CODIGOG]],[1]!FAMILIAS[#Data],5,FALSE),"")</f>
        <v>BIOFERTILIZERS</v>
      </c>
    </row>
    <row r="2443" spans="1:28" x14ac:dyDescent="0.35">
      <c r="A2443" t="s">
        <v>28</v>
      </c>
      <c r="B2443">
        <v>706</v>
      </c>
      <c r="C2443" t="s">
        <v>29</v>
      </c>
      <c r="D2443">
        <v>2025</v>
      </c>
      <c r="E2443">
        <v>7</v>
      </c>
      <c r="F2443" t="s">
        <v>133</v>
      </c>
      <c r="G2443">
        <v>674</v>
      </c>
      <c r="H2443" t="s">
        <v>134</v>
      </c>
      <c r="I2443">
        <v>0</v>
      </c>
      <c r="J2443">
        <v>0</v>
      </c>
      <c r="K2443">
        <v>10.455</v>
      </c>
      <c r="L2443">
        <v>0</v>
      </c>
      <c r="M2443">
        <v>0</v>
      </c>
      <c r="N2443">
        <v>0</v>
      </c>
      <c r="O2443">
        <v>1.99</v>
      </c>
      <c r="P2443" t="s">
        <v>133</v>
      </c>
      <c r="Q2443" t="s">
        <v>102</v>
      </c>
      <c r="R2443" t="s">
        <v>73</v>
      </c>
      <c r="S2443" t="s">
        <v>103</v>
      </c>
      <c r="T2443" t="s">
        <v>36</v>
      </c>
      <c r="U2443">
        <v>0</v>
      </c>
      <c r="V2443">
        <v>255</v>
      </c>
      <c r="W2443">
        <v>1045.5</v>
      </c>
      <c r="X2443" t="str">
        <f>IF(MESACU[[#This Row],[PAIS]]="ESPAÑA",VLOOKUP(MESACU[[#This Row],[PROVINCIA]],[1]!PROVINCIASCC[#Data],2,FALSE),VLOOKUP(MESACU[[#This Row],[PAIS]],'[1]Centros de coste'!$A$2:$D$204,2,FALSE))</f>
        <v>C46 - IBERICA IV</v>
      </c>
      <c r="Y2443" t="str">
        <f>IF(MESACU[[#This Row],[PAIS]]="ESPAÑA",VLOOKUP(MESACU[[#This Row],[PROVINCIA]],[1]!PROVINCIASCC[#Data],3,FALSE),VLOOKUP(MESACU[[#This Row],[PAIS]],'[1]Centros de coste'!$A$2:$D$204,3,FALSE))</f>
        <v>IBERICA IV</v>
      </c>
      <c r="Z2443" t="str">
        <f>IF(MESACU[[#This Row],[PAIS]]="ESPAÑA",VLOOKUP(MESACU[[#This Row],[PROVINCIA]],[1]!PROVINCIASCC[#Data],4,FALSE),VLOOKUP(MESACU[[#This Row],[PAIS]],'[1]Centros de coste'!$A$2:$D$204,4,FALSE))</f>
        <v>EUROPA</v>
      </c>
      <c r="AA2443" t="str">
        <f>IFERROR(LEFT(TRIM(MESACU[[#This Row],[CodigoArticulo]]),LEN(TRIM(MESACU[[#This Row],[CodigoArticulo]]))-4),"")</f>
        <v>SSAE</v>
      </c>
      <c r="AB2443" t="str">
        <f>IFERROR(VLOOKUP(MESACU[[#This Row],[CODIGOG]],[1]!FAMILIAS[#Data],5,FALSE),"")</f>
        <v>BIOFERTILIZERS</v>
      </c>
    </row>
    <row r="2444" spans="1:28" x14ac:dyDescent="0.35">
      <c r="A2444" t="s">
        <v>28</v>
      </c>
      <c r="B2444">
        <v>706</v>
      </c>
      <c r="C2444" t="s">
        <v>29</v>
      </c>
      <c r="D2444">
        <v>2025</v>
      </c>
      <c r="E2444">
        <v>7</v>
      </c>
      <c r="F2444" t="s">
        <v>106</v>
      </c>
      <c r="G2444">
        <v>674</v>
      </c>
      <c r="H2444" t="s">
        <v>542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 t="s">
        <v>106</v>
      </c>
      <c r="Q2444" t="s">
        <v>102</v>
      </c>
      <c r="R2444" t="s">
        <v>28</v>
      </c>
      <c r="S2444" t="s">
        <v>103</v>
      </c>
      <c r="T2444" t="s">
        <v>36</v>
      </c>
      <c r="U2444">
        <v>0</v>
      </c>
      <c r="V2444">
        <v>0</v>
      </c>
      <c r="W2444">
        <v>0</v>
      </c>
      <c r="X2444" t="str">
        <f>IF(MESACU[[#This Row],[PAIS]]="ESPAÑA",VLOOKUP(MESACU[[#This Row],[PROVINCIA]],[1]!PROVINCIASCC[#Data],2,FALSE),VLOOKUP(MESACU[[#This Row],[PAIS]],'[1]Centros de coste'!$A$2:$D$204,2,FALSE))</f>
        <v>C46 - IBERICA IV</v>
      </c>
      <c r="Y2444" t="str">
        <f>IF(MESACU[[#This Row],[PAIS]]="ESPAÑA",VLOOKUP(MESACU[[#This Row],[PROVINCIA]],[1]!PROVINCIASCC[#Data],3,FALSE),VLOOKUP(MESACU[[#This Row],[PAIS]],'[1]Centros de coste'!$A$2:$D$204,3,FALSE))</f>
        <v>IBERICA IV</v>
      </c>
      <c r="Z2444" t="str">
        <f>IF(MESACU[[#This Row],[PAIS]]="ESPAÑA",VLOOKUP(MESACU[[#This Row],[PROVINCIA]],[1]!PROVINCIASCC[#Data],4,FALSE),VLOOKUP(MESACU[[#This Row],[PAIS]],'[1]Centros de coste'!$A$2:$D$204,4,FALSE))</f>
        <v>EUROPA</v>
      </c>
      <c r="AA2444" t="str">
        <f>IFERROR(LEFT(TRIM(MESACU[[#This Row],[CodigoArticulo]]),LEN(TRIM(MESACU[[#This Row],[CodigoArticulo]]))-4),"")</f>
        <v/>
      </c>
      <c r="AB2444" t="str">
        <f>IFERROR(VLOOKUP(MESACU[[#This Row],[CODIGOG]],[1]!FAMILIAS[#Data],5,FALSE),"")</f>
        <v/>
      </c>
    </row>
    <row r="2445" spans="1:28" x14ac:dyDescent="0.35">
      <c r="A2445" t="s">
        <v>28</v>
      </c>
      <c r="B2445">
        <v>707</v>
      </c>
      <c r="C2445" t="s">
        <v>29</v>
      </c>
      <c r="D2445">
        <v>2025</v>
      </c>
      <c r="E2445">
        <v>7</v>
      </c>
      <c r="F2445" t="s">
        <v>51</v>
      </c>
      <c r="G2445">
        <v>616</v>
      </c>
      <c r="H2445" t="s">
        <v>52</v>
      </c>
      <c r="I2445">
        <v>0</v>
      </c>
      <c r="J2445">
        <v>0</v>
      </c>
      <c r="K2445">
        <v>33.22</v>
      </c>
      <c r="L2445">
        <v>0</v>
      </c>
      <c r="M2445">
        <v>0</v>
      </c>
      <c r="N2445">
        <v>0</v>
      </c>
      <c r="O2445">
        <v>6.82</v>
      </c>
      <c r="P2445" t="s">
        <v>51</v>
      </c>
      <c r="Q2445" t="s">
        <v>137</v>
      </c>
      <c r="R2445" t="s">
        <v>49</v>
      </c>
      <c r="S2445" t="s">
        <v>138</v>
      </c>
      <c r="T2445" t="s">
        <v>36</v>
      </c>
      <c r="U2445">
        <v>0</v>
      </c>
      <c r="V2445">
        <v>1100</v>
      </c>
      <c r="W2445">
        <v>1661</v>
      </c>
      <c r="X2445" t="str">
        <f>IF(MESACU[[#This Row],[PAIS]]="ESPAÑA",VLOOKUP(MESACU[[#This Row],[PROVINCIA]],[1]!PROVINCIASCC[#Data],2,FALSE),VLOOKUP(MESACU[[#This Row],[PAIS]],'[1]Centros de coste'!$A$2:$D$204,2,FALSE))</f>
        <v>C45 - IBERICA III</v>
      </c>
      <c r="Y2445" t="str">
        <f>IF(MESACU[[#This Row],[PAIS]]="ESPAÑA",VLOOKUP(MESACU[[#This Row],[PROVINCIA]],[1]!PROVINCIASCC[#Data],3,FALSE),VLOOKUP(MESACU[[#This Row],[PAIS]],'[1]Centros de coste'!$A$2:$D$204,3,FALSE))</f>
        <v>IBERICA III</v>
      </c>
      <c r="Z2445" t="str">
        <f>IF(MESACU[[#This Row],[PAIS]]="ESPAÑA",VLOOKUP(MESACU[[#This Row],[PROVINCIA]],[1]!PROVINCIASCC[#Data],4,FALSE),VLOOKUP(MESACU[[#This Row],[PAIS]],'[1]Centros de coste'!$A$2:$D$204,4,FALSE))</f>
        <v>EUROPA</v>
      </c>
      <c r="AA2445" t="str">
        <f>IFERROR(LEFT(TRIM(MESACU[[#This Row],[CodigoArticulo]]),LEN(TRIM(MESACU[[#This Row],[CodigoArticulo]]))-4),"")</f>
        <v>AN</v>
      </c>
      <c r="AB2445" t="str">
        <f>IFERROR(VLOOKUP(MESACU[[#This Row],[CODIGOG]],[1]!FAMILIAS[#Data],5,FALSE),"")</f>
        <v>BIOFERTILIZERS</v>
      </c>
    </row>
    <row r="2446" spans="1:28" x14ac:dyDescent="0.35">
      <c r="A2446" t="s">
        <v>28</v>
      </c>
      <c r="B2446">
        <v>707</v>
      </c>
      <c r="C2446" t="s">
        <v>29</v>
      </c>
      <c r="D2446">
        <v>2025</v>
      </c>
      <c r="E2446">
        <v>7</v>
      </c>
      <c r="F2446" t="s">
        <v>135</v>
      </c>
      <c r="G2446">
        <v>616</v>
      </c>
      <c r="H2446" t="s">
        <v>136</v>
      </c>
      <c r="I2446">
        <v>0</v>
      </c>
      <c r="J2446">
        <v>0</v>
      </c>
      <c r="K2446">
        <v>28.16</v>
      </c>
      <c r="L2446">
        <v>0</v>
      </c>
      <c r="M2446">
        <v>0</v>
      </c>
      <c r="N2446">
        <v>0</v>
      </c>
      <c r="O2446">
        <v>15.52</v>
      </c>
      <c r="P2446" t="s">
        <v>135</v>
      </c>
      <c r="Q2446" t="s">
        <v>137</v>
      </c>
      <c r="R2446" t="s">
        <v>34</v>
      </c>
      <c r="S2446" t="s">
        <v>138</v>
      </c>
      <c r="T2446" t="s">
        <v>36</v>
      </c>
      <c r="U2446">
        <v>0</v>
      </c>
      <c r="V2446">
        <v>640</v>
      </c>
      <c r="W2446">
        <v>1408</v>
      </c>
      <c r="X2446" t="str">
        <f>IF(MESACU[[#This Row],[PAIS]]="ESPAÑA",VLOOKUP(MESACU[[#This Row],[PROVINCIA]],[1]!PROVINCIASCC[#Data],2,FALSE),VLOOKUP(MESACU[[#This Row],[PAIS]],'[1]Centros de coste'!$A$2:$D$204,2,FALSE))</f>
        <v>C45 - IBERICA III</v>
      </c>
      <c r="Y2446" t="str">
        <f>IF(MESACU[[#This Row],[PAIS]]="ESPAÑA",VLOOKUP(MESACU[[#This Row],[PROVINCIA]],[1]!PROVINCIASCC[#Data],3,FALSE),VLOOKUP(MESACU[[#This Row],[PAIS]],'[1]Centros de coste'!$A$2:$D$204,3,FALSE))</f>
        <v>IBERICA III</v>
      </c>
      <c r="Z2446" t="str">
        <f>IF(MESACU[[#This Row],[PAIS]]="ESPAÑA",VLOOKUP(MESACU[[#This Row],[PROVINCIA]],[1]!PROVINCIASCC[#Data],4,FALSE),VLOOKUP(MESACU[[#This Row],[PAIS]],'[1]Centros de coste'!$A$2:$D$204,4,FALSE))</f>
        <v>EUROPA</v>
      </c>
      <c r="AA2446" t="str">
        <f>IFERROR(LEFT(TRIM(MESACU[[#This Row],[CodigoArticulo]]),LEN(TRIM(MESACU[[#This Row],[CodigoArticulo]]))-4),"")</f>
        <v>N</v>
      </c>
      <c r="AB2446" t="str">
        <f>IFERROR(VLOOKUP(MESACU[[#This Row],[CODIGOG]],[1]!FAMILIAS[#Data],5,FALSE),"")</f>
        <v>BIOFERTILIZERS</v>
      </c>
    </row>
    <row r="2447" spans="1:28" x14ac:dyDescent="0.35">
      <c r="A2447" t="s">
        <v>28</v>
      </c>
      <c r="B2447">
        <v>708</v>
      </c>
      <c r="C2447" t="s">
        <v>29</v>
      </c>
      <c r="D2447">
        <v>2025</v>
      </c>
      <c r="E2447">
        <v>7</v>
      </c>
      <c r="F2447" t="s">
        <v>158</v>
      </c>
      <c r="G2447">
        <v>603</v>
      </c>
      <c r="H2447" t="s">
        <v>159</v>
      </c>
      <c r="I2447">
        <v>117.89</v>
      </c>
      <c r="J2447">
        <v>0</v>
      </c>
      <c r="K2447">
        <v>38.117100000000001</v>
      </c>
      <c r="L2447">
        <v>0</v>
      </c>
      <c r="M2447">
        <v>0</v>
      </c>
      <c r="N2447">
        <v>0</v>
      </c>
      <c r="O2447">
        <v>31.04</v>
      </c>
      <c r="P2447" t="s">
        <v>158</v>
      </c>
      <c r="Q2447" t="s">
        <v>215</v>
      </c>
      <c r="R2447" t="s">
        <v>34</v>
      </c>
      <c r="S2447" t="s">
        <v>147</v>
      </c>
      <c r="T2447" t="s">
        <v>36</v>
      </c>
      <c r="U2447">
        <v>0</v>
      </c>
      <c r="V2447">
        <v>1280</v>
      </c>
      <c r="W2447">
        <v>3929.6</v>
      </c>
      <c r="X2447" t="str">
        <f>IF(MESACU[[#This Row],[PAIS]]="ESPAÑA",VLOOKUP(MESACU[[#This Row],[PROVINCIA]],[1]!PROVINCIASCC[#Data],2,FALSE),VLOOKUP(MESACU[[#This Row],[PAIS]],'[1]Centros de coste'!$A$2:$D$204,2,FALSE))</f>
        <v>C44 - IBERICA II</v>
      </c>
      <c r="Y2447" t="str">
        <f>IF(MESACU[[#This Row],[PAIS]]="ESPAÑA",VLOOKUP(MESACU[[#This Row],[PROVINCIA]],[1]!PROVINCIASCC[#Data],3,FALSE),VLOOKUP(MESACU[[#This Row],[PAIS]],'[1]Centros de coste'!$A$2:$D$204,3,FALSE))</f>
        <v>IBERICA II</v>
      </c>
      <c r="Z2447" t="str">
        <f>IF(MESACU[[#This Row],[PAIS]]="ESPAÑA",VLOOKUP(MESACU[[#This Row],[PROVINCIA]],[1]!PROVINCIASCC[#Data],4,FALSE),VLOOKUP(MESACU[[#This Row],[PAIS]],'[1]Centros de coste'!$A$2:$D$204,4,FALSE))</f>
        <v>EUROPA</v>
      </c>
      <c r="AA2447" t="str">
        <f>IFERROR(LEFT(TRIM(MESACU[[#This Row],[CodigoArticulo]]),LEN(TRIM(MESACU[[#This Row],[CodigoArticulo]]))-4),"")</f>
        <v>PT</v>
      </c>
      <c r="AB2447" t="str">
        <f>IFERROR(VLOOKUP(MESACU[[#This Row],[CODIGOG]],[1]!FAMILIAS[#Data],5,FALSE),"")</f>
        <v>BIOFERTILIZERS</v>
      </c>
    </row>
    <row r="2448" spans="1:28" x14ac:dyDescent="0.35">
      <c r="A2448" t="s">
        <v>28</v>
      </c>
      <c r="B2448">
        <v>708</v>
      </c>
      <c r="C2448" t="s">
        <v>29</v>
      </c>
      <c r="D2448">
        <v>2025</v>
      </c>
      <c r="E2448">
        <v>7</v>
      </c>
      <c r="F2448" t="s">
        <v>92</v>
      </c>
      <c r="G2448">
        <v>603</v>
      </c>
      <c r="H2448" t="s">
        <v>93</v>
      </c>
      <c r="I2448">
        <v>21.7</v>
      </c>
      <c r="J2448">
        <v>0</v>
      </c>
      <c r="K2448">
        <v>7.0149999999999997</v>
      </c>
      <c r="L2448">
        <v>0</v>
      </c>
      <c r="M2448">
        <v>0</v>
      </c>
      <c r="N2448">
        <v>0</v>
      </c>
      <c r="O2448">
        <v>7.76</v>
      </c>
      <c r="P2448" t="s">
        <v>92</v>
      </c>
      <c r="Q2448" t="s">
        <v>215</v>
      </c>
      <c r="R2448" t="s">
        <v>34</v>
      </c>
      <c r="S2448" t="s">
        <v>147</v>
      </c>
      <c r="T2448" t="s">
        <v>36</v>
      </c>
      <c r="U2448">
        <v>0</v>
      </c>
      <c r="V2448">
        <v>320</v>
      </c>
      <c r="W2448">
        <v>723.2</v>
      </c>
      <c r="X2448" t="str">
        <f>IF(MESACU[[#This Row],[PAIS]]="ESPAÑA",VLOOKUP(MESACU[[#This Row],[PROVINCIA]],[1]!PROVINCIASCC[#Data],2,FALSE),VLOOKUP(MESACU[[#This Row],[PAIS]],'[1]Centros de coste'!$A$2:$D$204,2,FALSE))</f>
        <v>C44 - IBERICA II</v>
      </c>
      <c r="Y2448" t="str">
        <f>IF(MESACU[[#This Row],[PAIS]]="ESPAÑA",VLOOKUP(MESACU[[#This Row],[PROVINCIA]],[1]!PROVINCIASCC[#Data],3,FALSE),VLOOKUP(MESACU[[#This Row],[PAIS]],'[1]Centros de coste'!$A$2:$D$204,3,FALSE))</f>
        <v>IBERICA II</v>
      </c>
      <c r="Z2448" t="str">
        <f>IF(MESACU[[#This Row],[PAIS]]="ESPAÑA",VLOOKUP(MESACU[[#This Row],[PROVINCIA]],[1]!PROVINCIASCC[#Data],4,FALSE),VLOOKUP(MESACU[[#This Row],[PAIS]],'[1]Centros de coste'!$A$2:$D$204,4,FALSE))</f>
        <v>EUROPA</v>
      </c>
      <c r="AA2448" t="str">
        <f>IFERROR(LEFT(TRIM(MESACU[[#This Row],[CodigoArticulo]]),LEN(TRIM(MESACU[[#This Row],[CodigoArticulo]]))-4),"")</f>
        <v>BIO</v>
      </c>
      <c r="AB2448" t="str">
        <f>IFERROR(VLOOKUP(MESACU[[#This Row],[CODIGOG]],[1]!FAMILIAS[#Data],5,FALSE),"")</f>
        <v>BIOSTIMULANTS</v>
      </c>
    </row>
    <row r="2449" spans="1:28" x14ac:dyDescent="0.35">
      <c r="A2449" t="s">
        <v>28</v>
      </c>
      <c r="B2449">
        <v>708</v>
      </c>
      <c r="C2449" t="s">
        <v>29</v>
      </c>
      <c r="D2449">
        <v>2025</v>
      </c>
      <c r="E2449">
        <v>7</v>
      </c>
      <c r="F2449" t="s">
        <v>46</v>
      </c>
      <c r="G2449">
        <v>603</v>
      </c>
      <c r="H2449" t="s">
        <v>47</v>
      </c>
      <c r="I2449">
        <v>82.83</v>
      </c>
      <c r="J2449">
        <v>0</v>
      </c>
      <c r="K2449">
        <v>26.781700000000001</v>
      </c>
      <c r="L2449">
        <v>0</v>
      </c>
      <c r="M2449">
        <v>0</v>
      </c>
      <c r="N2449">
        <v>0</v>
      </c>
      <c r="O2449">
        <v>9.02</v>
      </c>
      <c r="P2449" t="s">
        <v>46</v>
      </c>
      <c r="Q2449" t="s">
        <v>215</v>
      </c>
      <c r="R2449" t="s">
        <v>49</v>
      </c>
      <c r="S2449" t="s">
        <v>147</v>
      </c>
      <c r="T2449" t="s">
        <v>36</v>
      </c>
      <c r="U2449">
        <v>0</v>
      </c>
      <c r="V2449">
        <v>1100</v>
      </c>
      <c r="W2449">
        <v>2761</v>
      </c>
      <c r="X2449" t="str">
        <f>IF(MESACU[[#This Row],[PAIS]]="ESPAÑA",VLOOKUP(MESACU[[#This Row],[PROVINCIA]],[1]!PROVINCIASCC[#Data],2,FALSE),VLOOKUP(MESACU[[#This Row],[PAIS]],'[1]Centros de coste'!$A$2:$D$204,2,FALSE))</f>
        <v>C44 - IBERICA II</v>
      </c>
      <c r="Y2449" t="str">
        <f>IF(MESACU[[#This Row],[PAIS]]="ESPAÑA",VLOOKUP(MESACU[[#This Row],[PROVINCIA]],[1]!PROVINCIASCC[#Data],3,FALSE),VLOOKUP(MESACU[[#This Row],[PAIS]],'[1]Centros de coste'!$A$2:$D$204,3,FALSE))</f>
        <v>IBERICA II</v>
      </c>
      <c r="Z2449" t="str">
        <f>IF(MESACU[[#This Row],[PAIS]]="ESPAÑA",VLOOKUP(MESACU[[#This Row],[PROVINCIA]],[1]!PROVINCIASCC[#Data],4,FALSE),VLOOKUP(MESACU[[#This Row],[PAIS]],'[1]Centros de coste'!$A$2:$D$204,4,FALSE))</f>
        <v>EUROPA</v>
      </c>
      <c r="AA2449" t="str">
        <f>IFERROR(LEFT(TRIM(MESACU[[#This Row],[CodigoArticulo]]),LEN(TRIM(MESACU[[#This Row],[CodigoArticulo]]))-4),"")</f>
        <v>FTK</v>
      </c>
      <c r="AB2449" t="str">
        <f>IFERROR(VLOOKUP(MESACU[[#This Row],[CODIGOG]],[1]!FAMILIAS[#Data],5,FALSE),"")</f>
        <v>BIOCONTROL</v>
      </c>
    </row>
    <row r="2450" spans="1:28" x14ac:dyDescent="0.35">
      <c r="A2450" t="s">
        <v>28</v>
      </c>
      <c r="B2450">
        <v>709</v>
      </c>
      <c r="C2450" t="s">
        <v>29</v>
      </c>
      <c r="D2450">
        <v>2025</v>
      </c>
      <c r="E2450">
        <v>7</v>
      </c>
      <c r="F2450" t="s">
        <v>74</v>
      </c>
      <c r="G2450">
        <v>672</v>
      </c>
      <c r="H2450" t="s">
        <v>75</v>
      </c>
      <c r="I2450">
        <v>0</v>
      </c>
      <c r="J2450">
        <v>0</v>
      </c>
      <c r="K2450">
        <v>18.815999999999999</v>
      </c>
      <c r="L2450">
        <v>0</v>
      </c>
      <c r="M2450">
        <v>0</v>
      </c>
      <c r="N2450">
        <v>0</v>
      </c>
      <c r="O2450">
        <v>15.52</v>
      </c>
      <c r="P2450" t="s">
        <v>76</v>
      </c>
      <c r="Q2450" t="s">
        <v>244</v>
      </c>
      <c r="R2450" t="s">
        <v>34</v>
      </c>
      <c r="S2450" t="s">
        <v>245</v>
      </c>
      <c r="T2450" t="s">
        <v>36</v>
      </c>
      <c r="U2450">
        <v>0</v>
      </c>
      <c r="V2450">
        <v>640</v>
      </c>
      <c r="W2450">
        <v>1881.6</v>
      </c>
      <c r="X2450" t="str">
        <f>IF(MESACU[[#This Row],[PAIS]]="ESPAÑA",VLOOKUP(MESACU[[#This Row],[PROVINCIA]],[1]!PROVINCIASCC[#Data],2,FALSE),VLOOKUP(MESACU[[#This Row],[PAIS]],'[1]Centros de coste'!$A$2:$D$204,2,FALSE))</f>
        <v>C44 - IBERICA II</v>
      </c>
      <c r="Y2450" t="str">
        <f>IF(MESACU[[#This Row],[PAIS]]="ESPAÑA",VLOOKUP(MESACU[[#This Row],[PROVINCIA]],[1]!PROVINCIASCC[#Data],3,FALSE),VLOOKUP(MESACU[[#This Row],[PAIS]],'[1]Centros de coste'!$A$2:$D$204,3,FALSE))</f>
        <v>IBERICA II</v>
      </c>
      <c r="Z2450" t="str">
        <f>IF(MESACU[[#This Row],[PAIS]]="ESPAÑA",VLOOKUP(MESACU[[#This Row],[PROVINCIA]],[1]!PROVINCIASCC[#Data],4,FALSE),VLOOKUP(MESACU[[#This Row],[PAIS]],'[1]Centros de coste'!$A$2:$D$204,4,FALSE))</f>
        <v>EUROPA</v>
      </c>
      <c r="AA2450" t="str">
        <f>IFERROR(LEFT(TRIM(MESACU[[#This Row],[CodigoArticulo]]),LEN(TRIM(MESACU[[#This Row],[CodigoArticulo]]))-4),"")</f>
        <v>B</v>
      </c>
      <c r="AB2450" t="str">
        <f>IFERROR(VLOOKUP(MESACU[[#This Row],[CODIGOG]],[1]!FAMILIAS[#Data],5,FALSE),"")</f>
        <v>BIOFERTILIZERS</v>
      </c>
    </row>
    <row r="2451" spans="1:28" x14ac:dyDescent="0.35">
      <c r="A2451" t="s">
        <v>28</v>
      </c>
      <c r="B2451">
        <v>710</v>
      </c>
      <c r="C2451" t="s">
        <v>29</v>
      </c>
      <c r="D2451">
        <v>2025</v>
      </c>
      <c r="E2451">
        <v>7</v>
      </c>
      <c r="F2451" t="s">
        <v>158</v>
      </c>
      <c r="G2451">
        <v>677</v>
      </c>
      <c r="H2451" t="s">
        <v>159</v>
      </c>
      <c r="I2451">
        <v>0</v>
      </c>
      <c r="J2451">
        <v>0</v>
      </c>
      <c r="K2451">
        <v>18.559999999999999</v>
      </c>
      <c r="L2451">
        <v>0</v>
      </c>
      <c r="M2451">
        <v>0</v>
      </c>
      <c r="N2451">
        <v>0</v>
      </c>
      <c r="O2451">
        <v>15.52</v>
      </c>
      <c r="P2451" t="s">
        <v>160</v>
      </c>
      <c r="Q2451" t="s">
        <v>48</v>
      </c>
      <c r="R2451" t="s">
        <v>34</v>
      </c>
      <c r="S2451" t="s">
        <v>50</v>
      </c>
      <c r="T2451" t="s">
        <v>36</v>
      </c>
      <c r="U2451">
        <v>0</v>
      </c>
      <c r="V2451">
        <v>640</v>
      </c>
      <c r="W2451">
        <v>1856</v>
      </c>
      <c r="X2451" t="str">
        <f>IF(MESACU[[#This Row],[PAIS]]="ESPAÑA",VLOOKUP(MESACU[[#This Row],[PROVINCIA]],[1]!PROVINCIASCC[#Data],2,FALSE),VLOOKUP(MESACU[[#This Row],[PAIS]],'[1]Centros de coste'!$A$2:$D$204,2,FALSE))</f>
        <v>C44 - IBERICA II</v>
      </c>
      <c r="Y2451" t="str">
        <f>IF(MESACU[[#This Row],[PAIS]]="ESPAÑA",VLOOKUP(MESACU[[#This Row],[PROVINCIA]],[1]!PROVINCIASCC[#Data],3,FALSE),VLOOKUP(MESACU[[#This Row],[PAIS]],'[1]Centros de coste'!$A$2:$D$204,3,FALSE))</f>
        <v>IBERICA II</v>
      </c>
      <c r="Z2451" t="str">
        <f>IF(MESACU[[#This Row],[PAIS]]="ESPAÑA",VLOOKUP(MESACU[[#This Row],[PROVINCIA]],[1]!PROVINCIASCC[#Data],4,FALSE),VLOOKUP(MESACU[[#This Row],[PAIS]],'[1]Centros de coste'!$A$2:$D$204,4,FALSE))</f>
        <v>EUROPA</v>
      </c>
      <c r="AA2451" t="str">
        <f>IFERROR(LEFT(TRIM(MESACU[[#This Row],[CodigoArticulo]]),LEN(TRIM(MESACU[[#This Row],[CodigoArticulo]]))-4),"")</f>
        <v>PT</v>
      </c>
      <c r="AB2451" t="str">
        <f>IFERROR(VLOOKUP(MESACU[[#This Row],[CODIGOG]],[1]!FAMILIAS[#Data],5,FALSE),"")</f>
        <v>BIOFERTILIZERS</v>
      </c>
    </row>
    <row r="2452" spans="1:28" x14ac:dyDescent="0.35">
      <c r="A2452" t="s">
        <v>28</v>
      </c>
      <c r="B2452">
        <v>710</v>
      </c>
      <c r="C2452" t="s">
        <v>29</v>
      </c>
      <c r="D2452">
        <v>2025</v>
      </c>
      <c r="E2452">
        <v>7</v>
      </c>
      <c r="F2452" t="s">
        <v>164</v>
      </c>
      <c r="G2452">
        <v>677</v>
      </c>
      <c r="H2452" t="s">
        <v>165</v>
      </c>
      <c r="I2452">
        <v>0</v>
      </c>
      <c r="J2452">
        <v>0</v>
      </c>
      <c r="K2452">
        <v>11.327999999999999</v>
      </c>
      <c r="L2452">
        <v>0</v>
      </c>
      <c r="M2452">
        <v>0</v>
      </c>
      <c r="N2452">
        <v>0</v>
      </c>
      <c r="O2452">
        <v>15.52</v>
      </c>
      <c r="P2452" t="s">
        <v>164</v>
      </c>
      <c r="Q2452" t="s">
        <v>48</v>
      </c>
      <c r="R2452" t="s">
        <v>34</v>
      </c>
      <c r="S2452" t="s">
        <v>50</v>
      </c>
      <c r="T2452" t="s">
        <v>36</v>
      </c>
      <c r="U2452">
        <v>0</v>
      </c>
      <c r="V2452">
        <v>640</v>
      </c>
      <c r="W2452">
        <v>1132.8</v>
      </c>
      <c r="X2452" t="str">
        <f>IF(MESACU[[#This Row],[PAIS]]="ESPAÑA",VLOOKUP(MESACU[[#This Row],[PROVINCIA]],[1]!PROVINCIASCC[#Data],2,FALSE),VLOOKUP(MESACU[[#This Row],[PAIS]],'[1]Centros de coste'!$A$2:$D$204,2,FALSE))</f>
        <v>C44 - IBERICA II</v>
      </c>
      <c r="Y2452" t="str">
        <f>IF(MESACU[[#This Row],[PAIS]]="ESPAÑA",VLOOKUP(MESACU[[#This Row],[PROVINCIA]],[1]!PROVINCIASCC[#Data],3,FALSE),VLOOKUP(MESACU[[#This Row],[PAIS]],'[1]Centros de coste'!$A$2:$D$204,3,FALSE))</f>
        <v>IBERICA II</v>
      </c>
      <c r="Z2452" t="str">
        <f>IF(MESACU[[#This Row],[PAIS]]="ESPAÑA",VLOOKUP(MESACU[[#This Row],[PROVINCIA]],[1]!PROVINCIASCC[#Data],4,FALSE),VLOOKUP(MESACU[[#This Row],[PAIS]],'[1]Centros de coste'!$A$2:$D$204,4,FALSE))</f>
        <v>EUROPA</v>
      </c>
      <c r="AA2452" t="str">
        <f>IFERROR(LEFT(TRIM(MESACU[[#This Row],[CodigoArticulo]]),LEN(TRIM(MESACU[[#This Row],[CodigoArticulo]]))-4),"")</f>
        <v>S</v>
      </c>
      <c r="AB2452" t="str">
        <f>IFERROR(VLOOKUP(MESACU[[#This Row],[CODIGOG]],[1]!FAMILIAS[#Data],5,FALSE),"")</f>
        <v>BIOFERTILIZERS</v>
      </c>
    </row>
    <row r="2453" spans="1:28" x14ac:dyDescent="0.35">
      <c r="A2453" t="s">
        <v>28</v>
      </c>
      <c r="B2453">
        <v>710</v>
      </c>
      <c r="C2453" t="s">
        <v>29</v>
      </c>
      <c r="D2453">
        <v>2025</v>
      </c>
      <c r="E2453">
        <v>7</v>
      </c>
      <c r="F2453" t="s">
        <v>486</v>
      </c>
      <c r="G2453">
        <v>677</v>
      </c>
      <c r="H2453" t="s">
        <v>487</v>
      </c>
      <c r="I2453">
        <v>0</v>
      </c>
      <c r="J2453">
        <v>0</v>
      </c>
      <c r="K2453">
        <v>9.2799999999999994</v>
      </c>
      <c r="L2453">
        <v>0</v>
      </c>
      <c r="M2453">
        <v>0</v>
      </c>
      <c r="N2453">
        <v>0</v>
      </c>
      <c r="O2453">
        <v>3.88</v>
      </c>
      <c r="P2453" t="s">
        <v>486</v>
      </c>
      <c r="Q2453" t="s">
        <v>48</v>
      </c>
      <c r="R2453" t="s">
        <v>34</v>
      </c>
      <c r="S2453" t="s">
        <v>50</v>
      </c>
      <c r="T2453" t="s">
        <v>36</v>
      </c>
      <c r="U2453">
        <v>0</v>
      </c>
      <c r="V2453">
        <v>200</v>
      </c>
      <c r="W2453">
        <v>928</v>
      </c>
      <c r="X2453" t="str">
        <f>IF(MESACU[[#This Row],[PAIS]]="ESPAÑA",VLOOKUP(MESACU[[#This Row],[PROVINCIA]],[1]!PROVINCIASCC[#Data],2,FALSE),VLOOKUP(MESACU[[#This Row],[PAIS]],'[1]Centros de coste'!$A$2:$D$204,2,FALSE))</f>
        <v>C44 - IBERICA II</v>
      </c>
      <c r="Y2453" t="str">
        <f>IF(MESACU[[#This Row],[PAIS]]="ESPAÑA",VLOOKUP(MESACU[[#This Row],[PROVINCIA]],[1]!PROVINCIASCC[#Data],3,FALSE),VLOOKUP(MESACU[[#This Row],[PAIS]],'[1]Centros de coste'!$A$2:$D$204,3,FALSE))</f>
        <v>IBERICA II</v>
      </c>
      <c r="Z2453" t="str">
        <f>IF(MESACU[[#This Row],[PAIS]]="ESPAÑA",VLOOKUP(MESACU[[#This Row],[PROVINCIA]],[1]!PROVINCIASCC[#Data],4,FALSE),VLOOKUP(MESACU[[#This Row],[PAIS]],'[1]Centros de coste'!$A$2:$D$204,4,FALSE))</f>
        <v>EUROPA</v>
      </c>
      <c r="AA2453" t="str">
        <f>IFERROR(LEFT(TRIM(MESACU[[#This Row],[CodigoArticulo]]),LEN(TRIM(MESACU[[#This Row],[CodigoArticulo]]))-4),"")</f>
        <v>G3</v>
      </c>
      <c r="AB2453" t="str">
        <f>IFERROR(VLOOKUP(MESACU[[#This Row],[CODIGOG]],[1]!FAMILIAS[#Data],5,FALSE),"")</f>
        <v>BIOSTIMULANTS</v>
      </c>
    </row>
    <row r="2454" spans="1:28" x14ac:dyDescent="0.35">
      <c r="A2454" t="s">
        <v>28</v>
      </c>
      <c r="B2454">
        <v>710</v>
      </c>
      <c r="C2454" t="s">
        <v>29</v>
      </c>
      <c r="D2454">
        <v>2025</v>
      </c>
      <c r="E2454">
        <v>7</v>
      </c>
      <c r="F2454" t="s">
        <v>419</v>
      </c>
      <c r="G2454">
        <v>677</v>
      </c>
      <c r="H2454" t="s">
        <v>420</v>
      </c>
      <c r="I2454">
        <v>0</v>
      </c>
      <c r="J2454">
        <v>0</v>
      </c>
      <c r="K2454">
        <v>5.64</v>
      </c>
      <c r="L2454">
        <v>0</v>
      </c>
      <c r="M2454">
        <v>0</v>
      </c>
      <c r="N2454">
        <v>0</v>
      </c>
      <c r="O2454">
        <v>3.88</v>
      </c>
      <c r="P2454" t="s">
        <v>419</v>
      </c>
      <c r="Q2454" t="s">
        <v>48</v>
      </c>
      <c r="R2454" t="s">
        <v>34</v>
      </c>
      <c r="S2454" t="s">
        <v>50</v>
      </c>
      <c r="T2454" t="s">
        <v>36</v>
      </c>
      <c r="U2454">
        <v>0</v>
      </c>
      <c r="V2454">
        <v>200</v>
      </c>
      <c r="W2454">
        <v>564</v>
      </c>
      <c r="X2454" t="str">
        <f>IF(MESACU[[#This Row],[PAIS]]="ESPAÑA",VLOOKUP(MESACU[[#This Row],[PROVINCIA]],[1]!PROVINCIASCC[#Data],2,FALSE),VLOOKUP(MESACU[[#This Row],[PAIS]],'[1]Centros de coste'!$A$2:$D$204,2,FALSE))</f>
        <v>C44 - IBERICA II</v>
      </c>
      <c r="Y2454" t="str">
        <f>IF(MESACU[[#This Row],[PAIS]]="ESPAÑA",VLOOKUP(MESACU[[#This Row],[PROVINCIA]],[1]!PROVINCIASCC[#Data],3,FALSE),VLOOKUP(MESACU[[#This Row],[PAIS]],'[1]Centros de coste'!$A$2:$D$204,3,FALSE))</f>
        <v>IBERICA II</v>
      </c>
      <c r="Z2454" t="str">
        <f>IF(MESACU[[#This Row],[PAIS]]="ESPAÑA",VLOOKUP(MESACU[[#This Row],[PROVINCIA]],[1]!PROVINCIASCC[#Data],4,FALSE),VLOOKUP(MESACU[[#This Row],[PAIS]],'[1]Centros de coste'!$A$2:$D$204,4,FALSE))</f>
        <v>EUROPA</v>
      </c>
      <c r="AA2454" t="str">
        <f>IFERROR(LEFT(TRIM(MESACU[[#This Row],[CodigoArticulo]]),LEN(TRIM(MESACU[[#This Row],[CodigoArticulo]]))-4),"")</f>
        <v>PT</v>
      </c>
      <c r="AB2454" t="str">
        <f>IFERROR(VLOOKUP(MESACU[[#This Row],[CODIGOG]],[1]!FAMILIAS[#Data],5,FALSE),"")</f>
        <v>BIOFERTILIZERS</v>
      </c>
    </row>
    <row r="2455" spans="1:28" x14ac:dyDescent="0.35">
      <c r="A2455" t="s">
        <v>28</v>
      </c>
      <c r="B2455">
        <v>711</v>
      </c>
      <c r="C2455" t="s">
        <v>29</v>
      </c>
      <c r="D2455">
        <v>2025</v>
      </c>
      <c r="E2455">
        <v>7</v>
      </c>
      <c r="F2455" t="s">
        <v>126</v>
      </c>
      <c r="G2455">
        <v>617</v>
      </c>
      <c r="H2455" t="s">
        <v>127</v>
      </c>
      <c r="I2455">
        <v>26.19</v>
      </c>
      <c r="J2455">
        <v>0</v>
      </c>
      <c r="K2455">
        <v>128.33099999999999</v>
      </c>
      <c r="L2455">
        <v>0</v>
      </c>
      <c r="M2455">
        <v>0</v>
      </c>
      <c r="N2455">
        <v>0</v>
      </c>
      <c r="O2455">
        <v>2.11</v>
      </c>
      <c r="P2455" t="s">
        <v>126</v>
      </c>
      <c r="Q2455" t="s">
        <v>200</v>
      </c>
      <c r="R2455" t="s">
        <v>73</v>
      </c>
      <c r="S2455" t="s">
        <v>91</v>
      </c>
      <c r="T2455" t="s">
        <v>36</v>
      </c>
      <c r="U2455">
        <v>0</v>
      </c>
      <c r="V2455">
        <v>270</v>
      </c>
      <c r="W2455">
        <v>1309.5</v>
      </c>
      <c r="X2455" t="str">
        <f>IF(MESACU[[#This Row],[PAIS]]="ESPAÑA",VLOOKUP(MESACU[[#This Row],[PROVINCIA]],[1]!PROVINCIASCC[#Data],2,FALSE),VLOOKUP(MESACU[[#This Row],[PAIS]],'[1]Centros de coste'!$A$2:$D$204,2,FALSE))</f>
        <v>C44 - IBERICA II</v>
      </c>
      <c r="Y2455" t="str">
        <f>IF(MESACU[[#This Row],[PAIS]]="ESPAÑA",VLOOKUP(MESACU[[#This Row],[PROVINCIA]],[1]!PROVINCIASCC[#Data],3,FALSE),VLOOKUP(MESACU[[#This Row],[PAIS]],'[1]Centros de coste'!$A$2:$D$204,3,FALSE))</f>
        <v>IBERICA II</v>
      </c>
      <c r="Z2455" t="str">
        <f>IF(MESACU[[#This Row],[PAIS]]="ESPAÑA",VLOOKUP(MESACU[[#This Row],[PROVINCIA]],[1]!PROVINCIASCC[#Data],4,FALSE),VLOOKUP(MESACU[[#This Row],[PAIS]],'[1]Centros de coste'!$A$2:$D$204,4,FALSE))</f>
        <v>EUROPA</v>
      </c>
      <c r="AA2455" t="str">
        <f>IFERROR(LEFT(TRIM(MESACU[[#This Row],[CodigoArticulo]]),LEN(TRIM(MESACU[[#This Row],[CodigoArticulo]]))-4),"")</f>
        <v>A-50(2)</v>
      </c>
      <c r="AB2455" t="str">
        <f>IFERROR(VLOOKUP(MESACU[[#This Row],[CODIGOG]],[1]!FAMILIAS[#Data],5,FALSE),"")</f>
        <v>BIOSTIMULANTS</v>
      </c>
    </row>
    <row r="2456" spans="1:28" x14ac:dyDescent="0.35">
      <c r="A2456" t="s">
        <v>28</v>
      </c>
      <c r="B2456">
        <v>711</v>
      </c>
      <c r="C2456" t="s">
        <v>29</v>
      </c>
      <c r="D2456">
        <v>2025</v>
      </c>
      <c r="E2456">
        <v>7</v>
      </c>
      <c r="F2456" t="s">
        <v>126</v>
      </c>
      <c r="G2456">
        <v>617</v>
      </c>
      <c r="H2456" t="s">
        <v>127</v>
      </c>
      <c r="I2456">
        <v>36.86</v>
      </c>
      <c r="J2456">
        <v>0</v>
      </c>
      <c r="K2456">
        <v>180.614</v>
      </c>
      <c r="L2456">
        <v>0</v>
      </c>
      <c r="M2456">
        <v>0</v>
      </c>
      <c r="N2456">
        <v>0</v>
      </c>
      <c r="O2456">
        <v>2.96</v>
      </c>
      <c r="P2456" t="s">
        <v>126</v>
      </c>
      <c r="Q2456" t="s">
        <v>200</v>
      </c>
      <c r="R2456" t="s">
        <v>73</v>
      </c>
      <c r="S2456" t="s">
        <v>91</v>
      </c>
      <c r="T2456" t="s">
        <v>36</v>
      </c>
      <c r="U2456">
        <v>0</v>
      </c>
      <c r="V2456">
        <v>380</v>
      </c>
      <c r="W2456">
        <v>1843</v>
      </c>
      <c r="X2456" t="str">
        <f>IF(MESACU[[#This Row],[PAIS]]="ESPAÑA",VLOOKUP(MESACU[[#This Row],[PROVINCIA]],[1]!PROVINCIASCC[#Data],2,FALSE),VLOOKUP(MESACU[[#This Row],[PAIS]],'[1]Centros de coste'!$A$2:$D$204,2,FALSE))</f>
        <v>C44 - IBERICA II</v>
      </c>
      <c r="Y2456" t="str">
        <f>IF(MESACU[[#This Row],[PAIS]]="ESPAÑA",VLOOKUP(MESACU[[#This Row],[PROVINCIA]],[1]!PROVINCIASCC[#Data],3,FALSE),VLOOKUP(MESACU[[#This Row],[PAIS]],'[1]Centros de coste'!$A$2:$D$204,3,FALSE))</f>
        <v>IBERICA II</v>
      </c>
      <c r="Z2456" t="str">
        <f>IF(MESACU[[#This Row],[PAIS]]="ESPAÑA",VLOOKUP(MESACU[[#This Row],[PROVINCIA]],[1]!PROVINCIASCC[#Data],4,FALSE),VLOOKUP(MESACU[[#This Row],[PAIS]],'[1]Centros de coste'!$A$2:$D$204,4,FALSE))</f>
        <v>EUROPA</v>
      </c>
      <c r="AA2456" t="str">
        <f>IFERROR(LEFT(TRIM(MESACU[[#This Row],[CodigoArticulo]]),LEN(TRIM(MESACU[[#This Row],[CodigoArticulo]]))-4),"")</f>
        <v>A-50(2)</v>
      </c>
      <c r="AB2456" t="str">
        <f>IFERROR(VLOOKUP(MESACU[[#This Row],[CODIGOG]],[1]!FAMILIAS[#Data],5,FALSE),"")</f>
        <v>BIOSTIMULANTS</v>
      </c>
    </row>
    <row r="2457" spans="1:28" x14ac:dyDescent="0.35">
      <c r="A2457" t="s">
        <v>28</v>
      </c>
      <c r="B2457">
        <v>712</v>
      </c>
      <c r="C2457" t="s">
        <v>29</v>
      </c>
      <c r="D2457">
        <v>2025</v>
      </c>
      <c r="E2457">
        <v>7</v>
      </c>
      <c r="F2457" t="s">
        <v>302</v>
      </c>
      <c r="G2457">
        <v>618</v>
      </c>
      <c r="H2457" t="s">
        <v>303</v>
      </c>
      <c r="I2457">
        <v>0</v>
      </c>
      <c r="J2457">
        <v>0</v>
      </c>
      <c r="K2457">
        <v>2.992</v>
      </c>
      <c r="L2457">
        <v>0</v>
      </c>
      <c r="M2457">
        <v>0</v>
      </c>
      <c r="N2457">
        <v>0</v>
      </c>
      <c r="O2457">
        <v>0.5</v>
      </c>
      <c r="P2457" t="s">
        <v>28</v>
      </c>
      <c r="Q2457" t="s">
        <v>322</v>
      </c>
      <c r="R2457" t="s">
        <v>49</v>
      </c>
      <c r="S2457" t="s">
        <v>229</v>
      </c>
      <c r="T2457" t="s">
        <v>36</v>
      </c>
      <c r="U2457">
        <v>0</v>
      </c>
      <c r="V2457">
        <v>80</v>
      </c>
      <c r="W2457">
        <v>149.6</v>
      </c>
      <c r="X2457" t="str">
        <f>IF(MESACU[[#This Row],[PAIS]]="ESPAÑA",VLOOKUP(MESACU[[#This Row],[PROVINCIA]],[1]!PROVINCIASCC[#Data],2,FALSE),VLOOKUP(MESACU[[#This Row],[PAIS]],'[1]Centros de coste'!$A$2:$D$204,2,FALSE))</f>
        <v>C46 - IBERICA IV</v>
      </c>
      <c r="Y2457" t="str">
        <f>IF(MESACU[[#This Row],[PAIS]]="ESPAÑA",VLOOKUP(MESACU[[#This Row],[PROVINCIA]],[1]!PROVINCIASCC[#Data],3,FALSE),VLOOKUP(MESACU[[#This Row],[PAIS]],'[1]Centros de coste'!$A$2:$D$204,3,FALSE))</f>
        <v>IBERICA IV</v>
      </c>
      <c r="Z2457" t="str">
        <f>IF(MESACU[[#This Row],[PAIS]]="ESPAÑA",VLOOKUP(MESACU[[#This Row],[PROVINCIA]],[1]!PROVINCIASCC[#Data],4,FALSE),VLOOKUP(MESACU[[#This Row],[PAIS]],'[1]Centros de coste'!$A$2:$D$204,4,FALSE))</f>
        <v>EUROPA</v>
      </c>
      <c r="AA2457" t="str">
        <f>IFERROR(LEFT(TRIM(MESACU[[#This Row],[CodigoArticulo]]),LEN(TRIM(MESACU[[#This Row],[CodigoArticulo]]))-4),"")</f>
        <v>WHITE</v>
      </c>
      <c r="AB2457" t="str">
        <f>IFERROR(VLOOKUP(MESACU[[#This Row],[CODIGOG]],[1]!FAMILIAS[#Data],5,FALSE),"")</f>
        <v>BIOCONTROL</v>
      </c>
    </row>
    <row r="2458" spans="1:28" x14ac:dyDescent="0.35">
      <c r="A2458" t="s">
        <v>28</v>
      </c>
      <c r="B2458">
        <v>713</v>
      </c>
      <c r="C2458" t="s">
        <v>29</v>
      </c>
      <c r="D2458">
        <v>2025</v>
      </c>
      <c r="E2458">
        <v>7</v>
      </c>
      <c r="F2458" t="s">
        <v>119</v>
      </c>
      <c r="G2458">
        <v>675</v>
      </c>
      <c r="H2458" t="s">
        <v>120</v>
      </c>
      <c r="I2458">
        <v>0</v>
      </c>
      <c r="J2458">
        <v>0</v>
      </c>
      <c r="K2458">
        <v>14.4</v>
      </c>
      <c r="L2458">
        <v>0</v>
      </c>
      <c r="M2458">
        <v>0</v>
      </c>
      <c r="N2458">
        <v>0</v>
      </c>
      <c r="O2458">
        <v>15.52</v>
      </c>
      <c r="P2458" t="s">
        <v>121</v>
      </c>
      <c r="Q2458" t="s">
        <v>82</v>
      </c>
      <c r="R2458" t="s">
        <v>34</v>
      </c>
      <c r="S2458" t="s">
        <v>50</v>
      </c>
      <c r="T2458" t="s">
        <v>36</v>
      </c>
      <c r="U2458">
        <v>0</v>
      </c>
      <c r="V2458">
        <v>800</v>
      </c>
      <c r="W2458">
        <v>1440</v>
      </c>
      <c r="X2458" t="str">
        <f>IF(MESACU[[#This Row],[PAIS]]="ESPAÑA",VLOOKUP(MESACU[[#This Row],[PROVINCIA]],[1]!PROVINCIASCC[#Data],2,FALSE),VLOOKUP(MESACU[[#This Row],[PAIS]],'[1]Centros de coste'!$A$2:$D$204,2,FALSE))</f>
        <v>C44 - IBERICA II</v>
      </c>
      <c r="Y2458" t="str">
        <f>IF(MESACU[[#This Row],[PAIS]]="ESPAÑA",VLOOKUP(MESACU[[#This Row],[PROVINCIA]],[1]!PROVINCIASCC[#Data],3,FALSE),VLOOKUP(MESACU[[#This Row],[PAIS]],'[1]Centros de coste'!$A$2:$D$204,3,FALSE))</f>
        <v>IBERICA II</v>
      </c>
      <c r="Z2458" t="str">
        <f>IF(MESACU[[#This Row],[PAIS]]="ESPAÑA",VLOOKUP(MESACU[[#This Row],[PROVINCIA]],[1]!PROVINCIASCC[#Data],4,FALSE),VLOOKUP(MESACU[[#This Row],[PAIS]],'[1]Centros de coste'!$A$2:$D$204,4,FALSE))</f>
        <v>EUROPA</v>
      </c>
      <c r="AA2458" t="str">
        <f>IFERROR(LEFT(TRIM(MESACU[[#This Row],[CodigoArticulo]]),LEN(TRIM(MESACU[[#This Row],[CodigoArticulo]]))-4),"")</f>
        <v>S</v>
      </c>
      <c r="AB2458" t="str">
        <f>IFERROR(VLOOKUP(MESACU[[#This Row],[CODIGOG]],[1]!FAMILIAS[#Data],5,FALSE),"")</f>
        <v>BIOFERTILIZERS</v>
      </c>
    </row>
    <row r="2459" spans="1:28" x14ac:dyDescent="0.35">
      <c r="A2459" t="s">
        <v>28</v>
      </c>
      <c r="B2459">
        <v>713</v>
      </c>
      <c r="C2459" t="s">
        <v>29</v>
      </c>
      <c r="D2459">
        <v>2025</v>
      </c>
      <c r="E2459">
        <v>7</v>
      </c>
      <c r="F2459" t="s">
        <v>184</v>
      </c>
      <c r="G2459">
        <v>675</v>
      </c>
      <c r="H2459" t="s">
        <v>185</v>
      </c>
      <c r="I2459">
        <v>0</v>
      </c>
      <c r="J2459">
        <v>0</v>
      </c>
      <c r="K2459">
        <v>3.72</v>
      </c>
      <c r="L2459">
        <v>0</v>
      </c>
      <c r="M2459">
        <v>0</v>
      </c>
      <c r="N2459">
        <v>0</v>
      </c>
      <c r="O2459">
        <v>2.78</v>
      </c>
      <c r="P2459" t="s">
        <v>184</v>
      </c>
      <c r="Q2459" t="s">
        <v>82</v>
      </c>
      <c r="R2459" t="s">
        <v>34</v>
      </c>
      <c r="S2459" t="s">
        <v>50</v>
      </c>
      <c r="T2459" t="s">
        <v>36</v>
      </c>
      <c r="U2459">
        <v>0</v>
      </c>
      <c r="V2459">
        <v>100</v>
      </c>
      <c r="W2459">
        <v>372</v>
      </c>
      <c r="X2459" t="str">
        <f>IF(MESACU[[#This Row],[PAIS]]="ESPAÑA",VLOOKUP(MESACU[[#This Row],[PROVINCIA]],[1]!PROVINCIASCC[#Data],2,FALSE),VLOOKUP(MESACU[[#This Row],[PAIS]],'[1]Centros de coste'!$A$2:$D$204,2,FALSE))</f>
        <v>C44 - IBERICA II</v>
      </c>
      <c r="Y2459" t="str">
        <f>IF(MESACU[[#This Row],[PAIS]]="ESPAÑA",VLOOKUP(MESACU[[#This Row],[PROVINCIA]],[1]!PROVINCIASCC[#Data],3,FALSE),VLOOKUP(MESACU[[#This Row],[PAIS]],'[1]Centros de coste'!$A$2:$D$204,3,FALSE))</f>
        <v>IBERICA II</v>
      </c>
      <c r="Z2459" t="str">
        <f>IF(MESACU[[#This Row],[PAIS]]="ESPAÑA",VLOOKUP(MESACU[[#This Row],[PROVINCIA]],[1]!PROVINCIASCC[#Data],4,FALSE),VLOOKUP(MESACU[[#This Row],[PAIS]],'[1]Centros de coste'!$A$2:$D$204,4,FALSE))</f>
        <v>EUROPA</v>
      </c>
      <c r="AA2459" t="str">
        <f>IFERROR(LEFT(TRIM(MESACU[[#This Row],[CodigoArticulo]]),LEN(TRIM(MESACU[[#This Row],[CodigoArticulo]]))-4),"")</f>
        <v>CM3M</v>
      </c>
      <c r="AB2459" t="str">
        <f>IFERROR(VLOOKUP(MESACU[[#This Row],[CODIGOG]],[1]!FAMILIAS[#Data],5,FALSE),"")</f>
        <v>BIOCONTROL</v>
      </c>
    </row>
    <row r="2460" spans="1:28" x14ac:dyDescent="0.35">
      <c r="A2460" t="s">
        <v>28</v>
      </c>
      <c r="B2460">
        <v>713</v>
      </c>
      <c r="C2460" t="s">
        <v>29</v>
      </c>
      <c r="D2460">
        <v>2025</v>
      </c>
      <c r="E2460">
        <v>7</v>
      </c>
      <c r="F2460" t="s">
        <v>131</v>
      </c>
      <c r="G2460">
        <v>675</v>
      </c>
      <c r="H2460" t="s">
        <v>132</v>
      </c>
      <c r="I2460">
        <v>0</v>
      </c>
      <c r="J2460">
        <v>0</v>
      </c>
      <c r="K2460">
        <v>6.58</v>
      </c>
      <c r="L2460">
        <v>0</v>
      </c>
      <c r="M2460">
        <v>0</v>
      </c>
      <c r="N2460">
        <v>0</v>
      </c>
      <c r="O2460">
        <v>4.8499999999999996</v>
      </c>
      <c r="P2460" t="s">
        <v>131</v>
      </c>
      <c r="Q2460" t="s">
        <v>82</v>
      </c>
      <c r="R2460" t="s">
        <v>34</v>
      </c>
      <c r="S2460" t="s">
        <v>50</v>
      </c>
      <c r="T2460" t="s">
        <v>36</v>
      </c>
      <c r="U2460">
        <v>0</v>
      </c>
      <c r="V2460">
        <v>200</v>
      </c>
      <c r="W2460">
        <v>658</v>
      </c>
      <c r="X2460" t="str">
        <f>IF(MESACU[[#This Row],[PAIS]]="ESPAÑA",VLOOKUP(MESACU[[#This Row],[PROVINCIA]],[1]!PROVINCIASCC[#Data],2,FALSE),VLOOKUP(MESACU[[#This Row],[PAIS]],'[1]Centros de coste'!$A$2:$D$204,2,FALSE))</f>
        <v>C44 - IBERICA II</v>
      </c>
      <c r="Y2460" t="str">
        <f>IF(MESACU[[#This Row],[PAIS]]="ESPAÑA",VLOOKUP(MESACU[[#This Row],[PROVINCIA]],[1]!PROVINCIASCC[#Data],3,FALSE),VLOOKUP(MESACU[[#This Row],[PAIS]],'[1]Centros de coste'!$A$2:$D$204,3,FALSE))</f>
        <v>IBERICA II</v>
      </c>
      <c r="Z2460" t="str">
        <f>IF(MESACU[[#This Row],[PAIS]]="ESPAÑA",VLOOKUP(MESACU[[#This Row],[PROVINCIA]],[1]!PROVINCIASCC[#Data],4,FALSE),VLOOKUP(MESACU[[#This Row],[PAIS]],'[1]Centros de coste'!$A$2:$D$204,4,FALSE))</f>
        <v>EUROPA</v>
      </c>
      <c r="AA2460" t="str">
        <f>IFERROR(LEFT(TRIM(MESACU[[#This Row],[CodigoArticulo]]),LEN(TRIM(MESACU[[#This Row],[CodigoArticulo]]))-4),"")</f>
        <v>AGXKC</v>
      </c>
      <c r="AB2460" t="str">
        <f>IFERROR(VLOOKUP(MESACU[[#This Row],[CODIGOG]],[1]!FAMILIAS[#Data],5,FALSE),"")</f>
        <v>BIOSTIMULANTS</v>
      </c>
    </row>
    <row r="2461" spans="1:28" x14ac:dyDescent="0.35">
      <c r="A2461" t="s">
        <v>28</v>
      </c>
      <c r="B2461">
        <v>714</v>
      </c>
      <c r="C2461" t="s">
        <v>29</v>
      </c>
      <c r="D2461">
        <v>2025</v>
      </c>
      <c r="E2461">
        <v>7</v>
      </c>
      <c r="F2461" t="s">
        <v>126</v>
      </c>
      <c r="G2461">
        <v>619</v>
      </c>
      <c r="H2461" t="s">
        <v>127</v>
      </c>
      <c r="I2461">
        <v>0</v>
      </c>
      <c r="J2461">
        <v>0</v>
      </c>
      <c r="K2461">
        <v>305.39999999999998</v>
      </c>
      <c r="L2461">
        <v>0</v>
      </c>
      <c r="M2461">
        <v>0</v>
      </c>
      <c r="N2461">
        <v>0</v>
      </c>
      <c r="O2461">
        <v>4.68</v>
      </c>
      <c r="P2461" t="s">
        <v>126</v>
      </c>
      <c r="Q2461" t="s">
        <v>519</v>
      </c>
      <c r="R2461" t="s">
        <v>73</v>
      </c>
      <c r="S2461" t="s">
        <v>340</v>
      </c>
      <c r="T2461" t="s">
        <v>36</v>
      </c>
      <c r="U2461">
        <v>0</v>
      </c>
      <c r="V2461">
        <v>600</v>
      </c>
      <c r="W2461">
        <v>3054</v>
      </c>
      <c r="X2461" t="str">
        <f>IF(MESACU[[#This Row],[PAIS]]="ESPAÑA",VLOOKUP(MESACU[[#This Row],[PROVINCIA]],[1]!PROVINCIASCC[#Data],2,FALSE),VLOOKUP(MESACU[[#This Row],[PAIS]],'[1]Centros de coste'!$A$2:$D$204,2,FALSE))</f>
        <v>C43 - IBERICA I</v>
      </c>
      <c r="Y2461" t="str">
        <f>IF(MESACU[[#This Row],[PAIS]]="ESPAÑA",VLOOKUP(MESACU[[#This Row],[PROVINCIA]],[1]!PROVINCIASCC[#Data],3,FALSE),VLOOKUP(MESACU[[#This Row],[PAIS]],'[1]Centros de coste'!$A$2:$D$204,3,FALSE))</f>
        <v>IBERICA I</v>
      </c>
      <c r="Z2461" t="str">
        <f>IF(MESACU[[#This Row],[PAIS]]="ESPAÑA",VLOOKUP(MESACU[[#This Row],[PROVINCIA]],[1]!PROVINCIASCC[#Data],4,FALSE),VLOOKUP(MESACU[[#This Row],[PAIS]],'[1]Centros de coste'!$A$2:$D$204,4,FALSE))</f>
        <v>EUROPA</v>
      </c>
      <c r="AA2461" t="str">
        <f>IFERROR(LEFT(TRIM(MESACU[[#This Row],[CodigoArticulo]]),LEN(TRIM(MESACU[[#This Row],[CodigoArticulo]]))-4),"")</f>
        <v>A-50(2)</v>
      </c>
      <c r="AB2461" t="str">
        <f>IFERROR(VLOOKUP(MESACU[[#This Row],[CODIGOG]],[1]!FAMILIAS[#Data],5,FALSE),"")</f>
        <v>BIOSTIMULANTS</v>
      </c>
    </row>
    <row r="2462" spans="1:28" x14ac:dyDescent="0.35">
      <c r="A2462" t="s">
        <v>28</v>
      </c>
      <c r="B2462">
        <v>715</v>
      </c>
      <c r="C2462" t="s">
        <v>29</v>
      </c>
      <c r="D2462">
        <v>2025</v>
      </c>
      <c r="E2462">
        <v>7</v>
      </c>
      <c r="F2462" t="s">
        <v>135</v>
      </c>
      <c r="G2462">
        <v>614</v>
      </c>
      <c r="H2462" t="s">
        <v>136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1.46</v>
      </c>
      <c r="P2462" t="s">
        <v>424</v>
      </c>
      <c r="Q2462" t="s">
        <v>234</v>
      </c>
      <c r="R2462" t="s">
        <v>34</v>
      </c>
      <c r="S2462" t="s">
        <v>235</v>
      </c>
      <c r="T2462" t="s">
        <v>36</v>
      </c>
      <c r="U2462">
        <v>0</v>
      </c>
      <c r="V2462">
        <v>60</v>
      </c>
      <c r="W2462">
        <v>142.80000000000001</v>
      </c>
      <c r="X2462" t="str">
        <f>IF(MESACU[[#This Row],[PAIS]]="ESPAÑA",VLOOKUP(MESACU[[#This Row],[PROVINCIA]],[1]!PROVINCIASCC[#Data],2,FALSE),VLOOKUP(MESACU[[#This Row],[PAIS]],'[1]Centros de coste'!$A$2:$D$204,2,FALSE))</f>
        <v>C43 - IBERICA I</v>
      </c>
      <c r="Y2462" t="str">
        <f>IF(MESACU[[#This Row],[PAIS]]="ESPAÑA",VLOOKUP(MESACU[[#This Row],[PROVINCIA]],[1]!PROVINCIASCC[#Data],3,FALSE),VLOOKUP(MESACU[[#This Row],[PAIS]],'[1]Centros de coste'!$A$2:$D$204,3,FALSE))</f>
        <v>IBERICA I</v>
      </c>
      <c r="Z2462" t="str">
        <f>IF(MESACU[[#This Row],[PAIS]]="ESPAÑA",VLOOKUP(MESACU[[#This Row],[PROVINCIA]],[1]!PROVINCIASCC[#Data],4,FALSE),VLOOKUP(MESACU[[#This Row],[PAIS]],'[1]Centros de coste'!$A$2:$D$204,4,FALSE))</f>
        <v>EUROPA</v>
      </c>
      <c r="AA2462" t="str">
        <f>IFERROR(LEFT(TRIM(MESACU[[#This Row],[CodigoArticulo]]),LEN(TRIM(MESACU[[#This Row],[CodigoArticulo]]))-4),"")</f>
        <v>N</v>
      </c>
      <c r="AB2462" t="str">
        <f>IFERROR(VLOOKUP(MESACU[[#This Row],[CODIGOG]],[1]!FAMILIAS[#Data],5,FALSE),"")</f>
        <v>BIOFERTILIZERS</v>
      </c>
    </row>
    <row r="2463" spans="1:28" x14ac:dyDescent="0.35">
      <c r="A2463" t="s">
        <v>28</v>
      </c>
      <c r="B2463">
        <v>716</v>
      </c>
      <c r="C2463" t="s">
        <v>29</v>
      </c>
      <c r="D2463">
        <v>2025</v>
      </c>
      <c r="E2463">
        <v>7</v>
      </c>
      <c r="F2463" t="s">
        <v>53</v>
      </c>
      <c r="G2463">
        <v>620</v>
      </c>
      <c r="H2463" t="s">
        <v>54</v>
      </c>
      <c r="I2463">
        <v>211.84</v>
      </c>
      <c r="J2463">
        <v>0</v>
      </c>
      <c r="K2463">
        <v>80.499200000000002</v>
      </c>
      <c r="L2463">
        <v>40.249600000000001</v>
      </c>
      <c r="M2463">
        <v>0</v>
      </c>
      <c r="N2463">
        <v>0</v>
      </c>
      <c r="O2463">
        <v>31.04</v>
      </c>
      <c r="P2463" t="s">
        <v>53</v>
      </c>
      <c r="Q2463" t="s">
        <v>208</v>
      </c>
      <c r="R2463" t="s">
        <v>34</v>
      </c>
      <c r="S2463" t="s">
        <v>57</v>
      </c>
      <c r="T2463" t="s">
        <v>36</v>
      </c>
      <c r="U2463">
        <v>0</v>
      </c>
      <c r="V2463">
        <v>1280</v>
      </c>
      <c r="W2463">
        <v>4236.8</v>
      </c>
      <c r="X2463" t="str">
        <f>IF(MESACU[[#This Row],[PAIS]]="ESPAÑA",VLOOKUP(MESACU[[#This Row],[PROVINCIA]],[1]!PROVINCIASCC[#Data],2,FALSE),VLOOKUP(MESACU[[#This Row],[PAIS]],'[1]Centros de coste'!$A$2:$D$204,2,FALSE))</f>
        <v>C44 - IBERICA II</v>
      </c>
      <c r="Y2463" t="str">
        <f>IF(MESACU[[#This Row],[PAIS]]="ESPAÑA",VLOOKUP(MESACU[[#This Row],[PROVINCIA]],[1]!PROVINCIASCC[#Data],3,FALSE),VLOOKUP(MESACU[[#This Row],[PAIS]],'[1]Centros de coste'!$A$2:$D$204,3,FALSE))</f>
        <v>IBERICA II</v>
      </c>
      <c r="Z2463" t="str">
        <f>IF(MESACU[[#This Row],[PAIS]]="ESPAÑA",VLOOKUP(MESACU[[#This Row],[PROVINCIA]],[1]!PROVINCIASCC[#Data],4,FALSE),VLOOKUP(MESACU[[#This Row],[PAIS]],'[1]Centros de coste'!$A$2:$D$204,4,FALSE))</f>
        <v>EUROPA</v>
      </c>
      <c r="AA2463" t="str">
        <f>IFERROR(LEFT(TRIM(MESACU[[#This Row],[CodigoArticulo]]),LEN(TRIM(MESACU[[#This Row],[CodigoArticulo]]))-4),"")</f>
        <v>AGXK</v>
      </c>
      <c r="AB2463" t="str">
        <f>IFERROR(VLOOKUP(MESACU[[#This Row],[CODIGOG]],[1]!FAMILIAS[#Data],5,FALSE),"")</f>
        <v>BIOFERTILIZERS</v>
      </c>
    </row>
    <row r="2464" spans="1:28" x14ac:dyDescent="0.35">
      <c r="A2464" t="s">
        <v>28</v>
      </c>
      <c r="B2464">
        <v>716</v>
      </c>
      <c r="C2464" t="s">
        <v>29</v>
      </c>
      <c r="D2464">
        <v>2025</v>
      </c>
      <c r="E2464">
        <v>7</v>
      </c>
      <c r="F2464" t="s">
        <v>294</v>
      </c>
      <c r="G2464">
        <v>620</v>
      </c>
      <c r="H2464" t="s">
        <v>295</v>
      </c>
      <c r="I2464">
        <v>137.30000000000001</v>
      </c>
      <c r="J2464">
        <v>0</v>
      </c>
      <c r="K2464">
        <v>52.173999999999999</v>
      </c>
      <c r="L2464">
        <v>26.087</v>
      </c>
      <c r="M2464">
        <v>0</v>
      </c>
      <c r="N2464">
        <v>0</v>
      </c>
      <c r="O2464">
        <v>5.56</v>
      </c>
      <c r="P2464" t="s">
        <v>294</v>
      </c>
      <c r="Q2464" t="s">
        <v>208</v>
      </c>
      <c r="R2464" t="s">
        <v>34</v>
      </c>
      <c r="S2464" t="s">
        <v>57</v>
      </c>
      <c r="T2464" t="s">
        <v>36</v>
      </c>
      <c r="U2464">
        <v>0</v>
      </c>
      <c r="V2464">
        <v>200</v>
      </c>
      <c r="W2464">
        <v>2746</v>
      </c>
      <c r="X2464" t="str">
        <f>IF(MESACU[[#This Row],[PAIS]]="ESPAÑA",VLOOKUP(MESACU[[#This Row],[PROVINCIA]],[1]!PROVINCIASCC[#Data],2,FALSE),VLOOKUP(MESACU[[#This Row],[PAIS]],'[1]Centros de coste'!$A$2:$D$204,2,FALSE))</f>
        <v>C44 - IBERICA II</v>
      </c>
      <c r="Y2464" t="str">
        <f>IF(MESACU[[#This Row],[PAIS]]="ESPAÑA",VLOOKUP(MESACU[[#This Row],[PROVINCIA]],[1]!PROVINCIASCC[#Data],3,FALSE),VLOOKUP(MESACU[[#This Row],[PAIS]],'[1]Centros de coste'!$A$2:$D$204,3,FALSE))</f>
        <v>IBERICA II</v>
      </c>
      <c r="Z2464" t="str">
        <f>IF(MESACU[[#This Row],[PAIS]]="ESPAÑA",VLOOKUP(MESACU[[#This Row],[PROVINCIA]],[1]!PROVINCIASCC[#Data],4,FALSE),VLOOKUP(MESACU[[#This Row],[PAIS]],'[1]Centros de coste'!$A$2:$D$204,4,FALSE))</f>
        <v>EUROPA</v>
      </c>
      <c r="AA2464" t="str">
        <f>IFERROR(LEFT(TRIM(MESACU[[#This Row],[CodigoArticulo]]),LEN(TRIM(MESACU[[#This Row],[CodigoArticulo]]))-4),"")</f>
        <v>AQUOM</v>
      </c>
      <c r="AB2464" t="str">
        <f>IFERROR(VLOOKUP(MESACU[[#This Row],[CODIGOG]],[1]!FAMILIAS[#Data],5,FALSE),"")</f>
        <v>BIOCONTROL</v>
      </c>
    </row>
    <row r="2465" spans="1:28" x14ac:dyDescent="0.35">
      <c r="A2465" t="s">
        <v>28</v>
      </c>
      <c r="B2465">
        <v>716</v>
      </c>
      <c r="C2465" t="s">
        <v>29</v>
      </c>
      <c r="D2465">
        <v>2025</v>
      </c>
      <c r="E2465">
        <v>7</v>
      </c>
      <c r="F2465" t="s">
        <v>302</v>
      </c>
      <c r="G2465">
        <v>620</v>
      </c>
      <c r="H2465" t="s">
        <v>303</v>
      </c>
      <c r="I2465">
        <v>9.35</v>
      </c>
      <c r="J2465">
        <v>0</v>
      </c>
      <c r="K2465">
        <v>3.5529999999999999</v>
      </c>
      <c r="L2465">
        <v>1.7765</v>
      </c>
      <c r="M2465">
        <v>0</v>
      </c>
      <c r="N2465">
        <v>0</v>
      </c>
      <c r="O2465">
        <v>0.62</v>
      </c>
      <c r="P2465" t="s">
        <v>302</v>
      </c>
      <c r="Q2465" t="s">
        <v>208</v>
      </c>
      <c r="R2465" t="s">
        <v>49</v>
      </c>
      <c r="S2465" t="s">
        <v>57</v>
      </c>
      <c r="T2465" t="s">
        <v>36</v>
      </c>
      <c r="U2465">
        <v>0</v>
      </c>
      <c r="V2465">
        <v>100</v>
      </c>
      <c r="W2465">
        <v>187</v>
      </c>
      <c r="X2465" t="str">
        <f>IF(MESACU[[#This Row],[PAIS]]="ESPAÑA",VLOOKUP(MESACU[[#This Row],[PROVINCIA]],[1]!PROVINCIASCC[#Data],2,FALSE),VLOOKUP(MESACU[[#This Row],[PAIS]],'[1]Centros de coste'!$A$2:$D$204,2,FALSE))</f>
        <v>C44 - IBERICA II</v>
      </c>
      <c r="Y2465" t="str">
        <f>IF(MESACU[[#This Row],[PAIS]]="ESPAÑA",VLOOKUP(MESACU[[#This Row],[PROVINCIA]],[1]!PROVINCIASCC[#Data],3,FALSE),VLOOKUP(MESACU[[#This Row],[PAIS]],'[1]Centros de coste'!$A$2:$D$204,3,FALSE))</f>
        <v>IBERICA II</v>
      </c>
      <c r="Z2465" t="str">
        <f>IF(MESACU[[#This Row],[PAIS]]="ESPAÑA",VLOOKUP(MESACU[[#This Row],[PROVINCIA]],[1]!PROVINCIASCC[#Data],4,FALSE),VLOOKUP(MESACU[[#This Row],[PAIS]],'[1]Centros de coste'!$A$2:$D$204,4,FALSE))</f>
        <v>EUROPA</v>
      </c>
      <c r="AA2465" t="str">
        <f>IFERROR(LEFT(TRIM(MESACU[[#This Row],[CodigoArticulo]]),LEN(TRIM(MESACU[[#This Row],[CodigoArticulo]]))-4),"")</f>
        <v>WHITE</v>
      </c>
      <c r="AB2465" t="str">
        <f>IFERROR(VLOOKUP(MESACU[[#This Row],[CODIGOG]],[1]!FAMILIAS[#Data],5,FALSE),"")</f>
        <v>BIOCONTROL</v>
      </c>
    </row>
    <row r="2466" spans="1:28" x14ac:dyDescent="0.35">
      <c r="A2466" t="s">
        <v>28</v>
      </c>
      <c r="B2466">
        <v>717</v>
      </c>
      <c r="C2466" t="s">
        <v>29</v>
      </c>
      <c r="D2466">
        <v>2025</v>
      </c>
      <c r="E2466">
        <v>7</v>
      </c>
      <c r="F2466" t="s">
        <v>53</v>
      </c>
      <c r="G2466">
        <v>677</v>
      </c>
      <c r="H2466" t="s">
        <v>54</v>
      </c>
      <c r="I2466">
        <v>0</v>
      </c>
      <c r="J2466">
        <v>0</v>
      </c>
      <c r="K2466">
        <v>17.664000000000001</v>
      </c>
      <c r="L2466">
        <v>0</v>
      </c>
      <c r="M2466">
        <v>0</v>
      </c>
      <c r="N2466">
        <v>0</v>
      </c>
      <c r="O2466">
        <v>15.52</v>
      </c>
      <c r="P2466" t="s">
        <v>53</v>
      </c>
      <c r="Q2466" t="s">
        <v>48</v>
      </c>
      <c r="R2466" t="s">
        <v>34</v>
      </c>
      <c r="S2466" t="s">
        <v>50</v>
      </c>
      <c r="T2466" t="s">
        <v>36</v>
      </c>
      <c r="U2466">
        <v>0</v>
      </c>
      <c r="V2466">
        <v>640</v>
      </c>
      <c r="W2466">
        <v>1766.4</v>
      </c>
      <c r="X2466" t="str">
        <f>IF(MESACU[[#This Row],[PAIS]]="ESPAÑA",VLOOKUP(MESACU[[#This Row],[PROVINCIA]],[1]!PROVINCIASCC[#Data],2,FALSE),VLOOKUP(MESACU[[#This Row],[PAIS]],'[1]Centros de coste'!$A$2:$D$204,2,FALSE))</f>
        <v>C44 - IBERICA II</v>
      </c>
      <c r="Y2466" t="str">
        <f>IF(MESACU[[#This Row],[PAIS]]="ESPAÑA",VLOOKUP(MESACU[[#This Row],[PROVINCIA]],[1]!PROVINCIASCC[#Data],3,FALSE),VLOOKUP(MESACU[[#This Row],[PAIS]],'[1]Centros de coste'!$A$2:$D$204,3,FALSE))</f>
        <v>IBERICA II</v>
      </c>
      <c r="Z2466" t="str">
        <f>IF(MESACU[[#This Row],[PAIS]]="ESPAÑA",VLOOKUP(MESACU[[#This Row],[PROVINCIA]],[1]!PROVINCIASCC[#Data],4,FALSE),VLOOKUP(MESACU[[#This Row],[PAIS]],'[1]Centros de coste'!$A$2:$D$204,4,FALSE))</f>
        <v>EUROPA</v>
      </c>
      <c r="AA2466" t="str">
        <f>IFERROR(LEFT(TRIM(MESACU[[#This Row],[CodigoArticulo]]),LEN(TRIM(MESACU[[#This Row],[CodigoArticulo]]))-4),"")</f>
        <v>AGXK</v>
      </c>
      <c r="AB2466" t="str">
        <f>IFERROR(VLOOKUP(MESACU[[#This Row],[CODIGOG]],[1]!FAMILIAS[#Data],5,FALSE),"")</f>
        <v>BIOFERTILIZERS</v>
      </c>
    </row>
    <row r="2467" spans="1:28" x14ac:dyDescent="0.35">
      <c r="A2467" t="s">
        <v>28</v>
      </c>
      <c r="B2467">
        <v>718</v>
      </c>
      <c r="C2467" t="s">
        <v>29</v>
      </c>
      <c r="D2467">
        <v>2025</v>
      </c>
      <c r="E2467">
        <v>7</v>
      </c>
      <c r="F2467" t="s">
        <v>302</v>
      </c>
      <c r="G2467">
        <v>621</v>
      </c>
      <c r="H2467" t="s">
        <v>303</v>
      </c>
      <c r="I2467">
        <v>0</v>
      </c>
      <c r="J2467">
        <v>0</v>
      </c>
      <c r="K2467">
        <v>378.4</v>
      </c>
      <c r="L2467">
        <v>0</v>
      </c>
      <c r="M2467">
        <v>0</v>
      </c>
      <c r="N2467">
        <v>0</v>
      </c>
      <c r="O2467">
        <v>13.64</v>
      </c>
      <c r="P2467" t="s">
        <v>302</v>
      </c>
      <c r="Q2467" t="s">
        <v>407</v>
      </c>
      <c r="R2467" t="s">
        <v>49</v>
      </c>
      <c r="S2467" t="s">
        <v>343</v>
      </c>
      <c r="T2467" t="s">
        <v>36</v>
      </c>
      <c r="U2467">
        <v>0</v>
      </c>
      <c r="V2467">
        <v>2200</v>
      </c>
      <c r="W2467">
        <v>3784</v>
      </c>
      <c r="X2467" t="str">
        <f>IF(MESACU[[#This Row],[PAIS]]="ESPAÑA",VLOOKUP(MESACU[[#This Row],[PROVINCIA]],[1]!PROVINCIASCC[#Data],2,FALSE),VLOOKUP(MESACU[[#This Row],[PAIS]],'[1]Centros de coste'!$A$2:$D$204,2,FALSE))</f>
        <v>C45 - IBERICA III</v>
      </c>
      <c r="Y2467" t="str">
        <f>IF(MESACU[[#This Row],[PAIS]]="ESPAÑA",VLOOKUP(MESACU[[#This Row],[PROVINCIA]],[1]!PROVINCIASCC[#Data],3,FALSE),VLOOKUP(MESACU[[#This Row],[PAIS]],'[1]Centros de coste'!$A$2:$D$204,3,FALSE))</f>
        <v>IBERICA III</v>
      </c>
      <c r="Z2467" t="str">
        <f>IF(MESACU[[#This Row],[PAIS]]="ESPAÑA",VLOOKUP(MESACU[[#This Row],[PROVINCIA]],[1]!PROVINCIASCC[#Data],4,FALSE),VLOOKUP(MESACU[[#This Row],[PAIS]],'[1]Centros de coste'!$A$2:$D$204,4,FALSE))</f>
        <v>EUROPA</v>
      </c>
      <c r="AA2467" t="str">
        <f>IFERROR(LEFT(TRIM(MESACU[[#This Row],[CodigoArticulo]]),LEN(TRIM(MESACU[[#This Row],[CodigoArticulo]]))-4),"")</f>
        <v>WHITE</v>
      </c>
      <c r="AB2467" t="str">
        <f>IFERROR(VLOOKUP(MESACU[[#This Row],[CODIGOG]],[1]!FAMILIAS[#Data],5,FALSE),"")</f>
        <v>BIOCONTROL</v>
      </c>
    </row>
    <row r="2468" spans="1:28" x14ac:dyDescent="0.35">
      <c r="A2468" t="s">
        <v>28</v>
      </c>
      <c r="B2468">
        <v>719</v>
      </c>
      <c r="C2468" t="s">
        <v>29</v>
      </c>
      <c r="D2468">
        <v>2025</v>
      </c>
      <c r="E2468">
        <v>7</v>
      </c>
      <c r="F2468" t="s">
        <v>30</v>
      </c>
      <c r="G2468">
        <v>677</v>
      </c>
      <c r="H2468" t="s">
        <v>31</v>
      </c>
      <c r="I2468">
        <v>0</v>
      </c>
      <c r="J2468">
        <v>0</v>
      </c>
      <c r="K2468">
        <v>21.44</v>
      </c>
      <c r="L2468">
        <v>0</v>
      </c>
      <c r="M2468">
        <v>0</v>
      </c>
      <c r="N2468">
        <v>0</v>
      </c>
      <c r="O2468">
        <v>15.52</v>
      </c>
      <c r="P2468" t="s">
        <v>30</v>
      </c>
      <c r="Q2468" t="s">
        <v>48</v>
      </c>
      <c r="R2468" t="s">
        <v>34</v>
      </c>
      <c r="S2468" t="s">
        <v>50</v>
      </c>
      <c r="T2468" t="s">
        <v>36</v>
      </c>
      <c r="U2468">
        <v>0</v>
      </c>
      <c r="V2468">
        <v>800</v>
      </c>
      <c r="W2468">
        <v>2144</v>
      </c>
      <c r="X2468" t="str">
        <f>IF(MESACU[[#This Row],[PAIS]]="ESPAÑA",VLOOKUP(MESACU[[#This Row],[PROVINCIA]],[1]!PROVINCIASCC[#Data],2,FALSE),VLOOKUP(MESACU[[#This Row],[PAIS]],'[1]Centros de coste'!$A$2:$D$204,2,FALSE))</f>
        <v>C44 - IBERICA II</v>
      </c>
      <c r="Y2468" t="str">
        <f>IF(MESACU[[#This Row],[PAIS]]="ESPAÑA",VLOOKUP(MESACU[[#This Row],[PROVINCIA]],[1]!PROVINCIASCC[#Data],3,FALSE),VLOOKUP(MESACU[[#This Row],[PAIS]],'[1]Centros de coste'!$A$2:$D$204,3,FALSE))</f>
        <v>IBERICA II</v>
      </c>
      <c r="Z2468" t="str">
        <f>IF(MESACU[[#This Row],[PAIS]]="ESPAÑA",VLOOKUP(MESACU[[#This Row],[PROVINCIA]],[1]!PROVINCIASCC[#Data],4,FALSE),VLOOKUP(MESACU[[#This Row],[PAIS]],'[1]Centros de coste'!$A$2:$D$204,4,FALSE))</f>
        <v>EUROPA</v>
      </c>
      <c r="AA2468" t="str">
        <f>IFERROR(LEFT(TRIM(MESACU[[#This Row],[CodigoArticulo]]),LEN(TRIM(MESACU[[#This Row],[CodigoArticulo]]))-4),"")</f>
        <v>AGXK</v>
      </c>
      <c r="AB2468" t="str">
        <f>IFERROR(VLOOKUP(MESACU[[#This Row],[CODIGOG]],[1]!FAMILIAS[#Data],5,FALSE),"")</f>
        <v>BIOFERTILIZERS</v>
      </c>
    </row>
    <row r="2469" spans="1:28" x14ac:dyDescent="0.35">
      <c r="A2469" t="s">
        <v>28</v>
      </c>
      <c r="B2469">
        <v>719</v>
      </c>
      <c r="C2469" t="s">
        <v>29</v>
      </c>
      <c r="D2469">
        <v>2025</v>
      </c>
      <c r="E2469">
        <v>7</v>
      </c>
      <c r="F2469" t="s">
        <v>79</v>
      </c>
      <c r="G2469">
        <v>677</v>
      </c>
      <c r="H2469" t="s">
        <v>80</v>
      </c>
      <c r="I2469">
        <v>0</v>
      </c>
      <c r="J2469">
        <v>0</v>
      </c>
      <c r="K2469">
        <v>28.08</v>
      </c>
      <c r="L2469">
        <v>0</v>
      </c>
      <c r="M2469">
        <v>0</v>
      </c>
      <c r="N2469">
        <v>0</v>
      </c>
      <c r="O2469">
        <v>5.2</v>
      </c>
      <c r="P2469" t="s">
        <v>79</v>
      </c>
      <c r="Q2469" t="s">
        <v>48</v>
      </c>
      <c r="R2469" t="s">
        <v>73</v>
      </c>
      <c r="S2469" t="s">
        <v>50</v>
      </c>
      <c r="T2469" t="s">
        <v>36</v>
      </c>
      <c r="U2469">
        <v>0</v>
      </c>
      <c r="V2469">
        <v>800</v>
      </c>
      <c r="W2469">
        <v>2808</v>
      </c>
      <c r="X2469" t="str">
        <f>IF(MESACU[[#This Row],[PAIS]]="ESPAÑA",VLOOKUP(MESACU[[#This Row],[PROVINCIA]],[1]!PROVINCIASCC[#Data],2,FALSE),VLOOKUP(MESACU[[#This Row],[PAIS]],'[1]Centros de coste'!$A$2:$D$204,2,FALSE))</f>
        <v>C44 - IBERICA II</v>
      </c>
      <c r="Y2469" t="str">
        <f>IF(MESACU[[#This Row],[PAIS]]="ESPAÑA",VLOOKUP(MESACU[[#This Row],[PROVINCIA]],[1]!PROVINCIASCC[#Data],3,FALSE),VLOOKUP(MESACU[[#This Row],[PAIS]],'[1]Centros de coste'!$A$2:$D$204,3,FALSE))</f>
        <v>IBERICA II</v>
      </c>
      <c r="Z2469" t="str">
        <f>IF(MESACU[[#This Row],[PAIS]]="ESPAÑA",VLOOKUP(MESACU[[#This Row],[PROVINCIA]],[1]!PROVINCIASCC[#Data],4,FALSE),VLOOKUP(MESACU[[#This Row],[PAIS]],'[1]Centros de coste'!$A$2:$D$204,4,FALSE))</f>
        <v>EUROPA</v>
      </c>
      <c r="AA2469" t="str">
        <f>IFERROR(LEFT(TRIM(MESACU[[#This Row],[CodigoArticulo]]),LEN(TRIM(MESACU[[#This Row],[CodigoArticulo]]))-4),"")</f>
        <v>SS</v>
      </c>
      <c r="AB2469" t="str">
        <f>IFERROR(VLOOKUP(MESACU[[#This Row],[CODIGOG]],[1]!FAMILIAS[#Data],5,FALSE),"")</f>
        <v>BIOFERTILIZERS</v>
      </c>
    </row>
    <row r="2470" spans="1:28" x14ac:dyDescent="0.35">
      <c r="A2470" t="s">
        <v>28</v>
      </c>
      <c r="B2470">
        <v>720</v>
      </c>
      <c r="C2470" t="s">
        <v>29</v>
      </c>
      <c r="D2470">
        <v>2025</v>
      </c>
      <c r="E2470">
        <v>7</v>
      </c>
      <c r="F2470" t="s">
        <v>194</v>
      </c>
      <c r="G2470">
        <v>608</v>
      </c>
      <c r="H2470" t="s">
        <v>195</v>
      </c>
      <c r="I2470">
        <v>9.3699999999999992</v>
      </c>
      <c r="J2470">
        <v>0</v>
      </c>
      <c r="K2470">
        <v>3.0283000000000002</v>
      </c>
      <c r="L2470">
        <v>0</v>
      </c>
      <c r="M2470">
        <v>0</v>
      </c>
      <c r="N2470">
        <v>0</v>
      </c>
      <c r="O2470">
        <v>3.89</v>
      </c>
      <c r="P2470" t="s">
        <v>194</v>
      </c>
      <c r="Q2470" t="s">
        <v>215</v>
      </c>
      <c r="R2470" t="s">
        <v>34</v>
      </c>
      <c r="S2470" t="s">
        <v>147</v>
      </c>
      <c r="T2470" t="s">
        <v>36</v>
      </c>
      <c r="U2470">
        <v>0</v>
      </c>
      <c r="V2470">
        <v>140</v>
      </c>
      <c r="W2470">
        <v>312.2</v>
      </c>
      <c r="X2470" t="str">
        <f>IF(MESACU[[#This Row],[PAIS]]="ESPAÑA",VLOOKUP(MESACU[[#This Row],[PROVINCIA]],[1]!PROVINCIASCC[#Data],2,FALSE),VLOOKUP(MESACU[[#This Row],[PAIS]],'[1]Centros de coste'!$A$2:$D$204,2,FALSE))</f>
        <v>C44 - IBERICA II</v>
      </c>
      <c r="Y2470" t="str">
        <f>IF(MESACU[[#This Row],[PAIS]]="ESPAÑA",VLOOKUP(MESACU[[#This Row],[PROVINCIA]],[1]!PROVINCIASCC[#Data],3,FALSE),VLOOKUP(MESACU[[#This Row],[PAIS]],'[1]Centros de coste'!$A$2:$D$204,3,FALSE))</f>
        <v>IBERICA II</v>
      </c>
      <c r="Z2470" t="str">
        <f>IF(MESACU[[#This Row],[PAIS]]="ESPAÑA",VLOOKUP(MESACU[[#This Row],[PROVINCIA]],[1]!PROVINCIASCC[#Data],4,FALSE),VLOOKUP(MESACU[[#This Row],[PAIS]],'[1]Centros de coste'!$A$2:$D$204,4,FALSE))</f>
        <v>EUROPA</v>
      </c>
      <c r="AA2470" t="str">
        <f>IFERROR(LEFT(TRIM(MESACU[[#This Row],[CodigoArticulo]]),LEN(TRIM(MESACU[[#This Row],[CodigoArticulo]]))-4),"")</f>
        <v>S</v>
      </c>
      <c r="AB2470" t="str">
        <f>IFERROR(VLOOKUP(MESACU[[#This Row],[CODIGOG]],[1]!FAMILIAS[#Data],5,FALSE),"")</f>
        <v>BIOFERTILIZERS</v>
      </c>
    </row>
    <row r="2471" spans="1:28" x14ac:dyDescent="0.35">
      <c r="A2471" t="s">
        <v>28</v>
      </c>
      <c r="B2471">
        <v>720</v>
      </c>
      <c r="C2471" t="s">
        <v>29</v>
      </c>
      <c r="D2471">
        <v>2025</v>
      </c>
      <c r="E2471">
        <v>7</v>
      </c>
      <c r="F2471" t="s">
        <v>53</v>
      </c>
      <c r="G2471">
        <v>608</v>
      </c>
      <c r="H2471" t="s">
        <v>54</v>
      </c>
      <c r="I2471">
        <v>28.13</v>
      </c>
      <c r="J2471">
        <v>0</v>
      </c>
      <c r="K2471">
        <v>9.0946999999999996</v>
      </c>
      <c r="L2471">
        <v>0</v>
      </c>
      <c r="M2471">
        <v>0</v>
      </c>
      <c r="N2471">
        <v>0</v>
      </c>
      <c r="O2471">
        <v>7.76</v>
      </c>
      <c r="P2471" t="s">
        <v>53</v>
      </c>
      <c r="Q2471" t="s">
        <v>215</v>
      </c>
      <c r="R2471" t="s">
        <v>34</v>
      </c>
      <c r="S2471" t="s">
        <v>147</v>
      </c>
      <c r="T2471" t="s">
        <v>36</v>
      </c>
      <c r="U2471">
        <v>0</v>
      </c>
      <c r="V2471">
        <v>320</v>
      </c>
      <c r="W2471">
        <v>937.6</v>
      </c>
      <c r="X2471" t="str">
        <f>IF(MESACU[[#This Row],[PAIS]]="ESPAÑA",VLOOKUP(MESACU[[#This Row],[PROVINCIA]],[1]!PROVINCIASCC[#Data],2,FALSE),VLOOKUP(MESACU[[#This Row],[PAIS]],'[1]Centros de coste'!$A$2:$D$204,2,FALSE))</f>
        <v>C44 - IBERICA II</v>
      </c>
      <c r="Y2471" t="str">
        <f>IF(MESACU[[#This Row],[PAIS]]="ESPAÑA",VLOOKUP(MESACU[[#This Row],[PROVINCIA]],[1]!PROVINCIASCC[#Data],3,FALSE),VLOOKUP(MESACU[[#This Row],[PAIS]],'[1]Centros de coste'!$A$2:$D$204,3,FALSE))</f>
        <v>IBERICA II</v>
      </c>
      <c r="Z2471" t="str">
        <f>IF(MESACU[[#This Row],[PAIS]]="ESPAÑA",VLOOKUP(MESACU[[#This Row],[PROVINCIA]],[1]!PROVINCIASCC[#Data],4,FALSE),VLOOKUP(MESACU[[#This Row],[PAIS]],'[1]Centros de coste'!$A$2:$D$204,4,FALSE))</f>
        <v>EUROPA</v>
      </c>
      <c r="AA2471" t="str">
        <f>IFERROR(LEFT(TRIM(MESACU[[#This Row],[CodigoArticulo]]),LEN(TRIM(MESACU[[#This Row],[CodigoArticulo]]))-4),"")</f>
        <v>AGXK</v>
      </c>
      <c r="AB2471" t="str">
        <f>IFERROR(VLOOKUP(MESACU[[#This Row],[CODIGOG]],[1]!FAMILIAS[#Data],5,FALSE),"")</f>
        <v>BIOFERTILIZERS</v>
      </c>
    </row>
    <row r="2472" spans="1:28" x14ac:dyDescent="0.35">
      <c r="A2472" t="s">
        <v>28</v>
      </c>
      <c r="B2472">
        <v>720</v>
      </c>
      <c r="C2472" t="s">
        <v>29</v>
      </c>
      <c r="D2472">
        <v>2025</v>
      </c>
      <c r="E2472">
        <v>7</v>
      </c>
      <c r="F2472" t="s">
        <v>218</v>
      </c>
      <c r="G2472">
        <v>608</v>
      </c>
      <c r="H2472" t="s">
        <v>219</v>
      </c>
      <c r="I2472">
        <v>35.4</v>
      </c>
      <c r="J2472">
        <v>0</v>
      </c>
      <c r="K2472">
        <v>11.446</v>
      </c>
      <c r="L2472">
        <v>0</v>
      </c>
      <c r="M2472">
        <v>0</v>
      </c>
      <c r="N2472">
        <v>0</v>
      </c>
      <c r="O2472">
        <v>4.8499999999999996</v>
      </c>
      <c r="P2472" t="s">
        <v>218</v>
      </c>
      <c r="Q2472" t="s">
        <v>215</v>
      </c>
      <c r="R2472" t="s">
        <v>34</v>
      </c>
      <c r="S2472" t="s">
        <v>147</v>
      </c>
      <c r="T2472" t="s">
        <v>36</v>
      </c>
      <c r="U2472">
        <v>0</v>
      </c>
      <c r="V2472">
        <v>200</v>
      </c>
      <c r="W2472">
        <v>1180</v>
      </c>
      <c r="X2472" t="str">
        <f>IF(MESACU[[#This Row],[PAIS]]="ESPAÑA",VLOOKUP(MESACU[[#This Row],[PROVINCIA]],[1]!PROVINCIASCC[#Data],2,FALSE),VLOOKUP(MESACU[[#This Row],[PAIS]],'[1]Centros de coste'!$A$2:$D$204,2,FALSE))</f>
        <v>C44 - IBERICA II</v>
      </c>
      <c r="Y2472" t="str">
        <f>IF(MESACU[[#This Row],[PAIS]]="ESPAÑA",VLOOKUP(MESACU[[#This Row],[PROVINCIA]],[1]!PROVINCIASCC[#Data],3,FALSE),VLOOKUP(MESACU[[#This Row],[PAIS]],'[1]Centros de coste'!$A$2:$D$204,3,FALSE))</f>
        <v>IBERICA II</v>
      </c>
      <c r="Z2472" t="str">
        <f>IF(MESACU[[#This Row],[PAIS]]="ESPAÑA",VLOOKUP(MESACU[[#This Row],[PROVINCIA]],[1]!PROVINCIASCC[#Data],4,FALSE),VLOOKUP(MESACU[[#This Row],[PAIS]],'[1]Centros de coste'!$A$2:$D$204,4,FALSE))</f>
        <v>EUROPA</v>
      </c>
      <c r="AA2472" t="str">
        <f>IFERROR(LEFT(TRIM(MESACU[[#This Row],[CodigoArticulo]]),LEN(TRIM(MESACU[[#This Row],[CodigoArticulo]]))-4),"")</f>
        <v>HST</v>
      </c>
      <c r="AB2472" t="str">
        <f>IFERROR(VLOOKUP(MESACU[[#This Row],[CODIGOG]],[1]!FAMILIAS[#Data],5,FALSE),"")</f>
        <v>BIOSTIMULANTS</v>
      </c>
    </row>
    <row r="2473" spans="1:28" x14ac:dyDescent="0.35">
      <c r="A2473" t="s">
        <v>28</v>
      </c>
      <c r="B2473">
        <v>721</v>
      </c>
      <c r="C2473" t="s">
        <v>29</v>
      </c>
      <c r="D2473">
        <v>2025</v>
      </c>
      <c r="E2473">
        <v>7</v>
      </c>
      <c r="F2473" t="s">
        <v>302</v>
      </c>
      <c r="G2473">
        <v>623</v>
      </c>
      <c r="H2473" t="s">
        <v>303</v>
      </c>
      <c r="I2473">
        <v>0</v>
      </c>
      <c r="J2473">
        <v>0</v>
      </c>
      <c r="K2473">
        <v>37.840000000000003</v>
      </c>
      <c r="L2473">
        <v>0</v>
      </c>
      <c r="M2473">
        <v>0</v>
      </c>
      <c r="N2473">
        <v>0</v>
      </c>
      <c r="O2473">
        <v>6.82</v>
      </c>
      <c r="P2473" t="s">
        <v>302</v>
      </c>
      <c r="Q2473" t="s">
        <v>155</v>
      </c>
      <c r="R2473" t="s">
        <v>49</v>
      </c>
      <c r="S2473" t="s">
        <v>156</v>
      </c>
      <c r="T2473" t="s">
        <v>36</v>
      </c>
      <c r="U2473">
        <v>0</v>
      </c>
      <c r="V2473">
        <v>1100</v>
      </c>
      <c r="W2473">
        <v>1892</v>
      </c>
      <c r="X2473" t="str">
        <f>IF(MESACU[[#This Row],[PAIS]]="ESPAÑA",VLOOKUP(MESACU[[#This Row],[PROVINCIA]],[1]!PROVINCIASCC[#Data],2,FALSE),VLOOKUP(MESACU[[#This Row],[PAIS]],'[1]Centros de coste'!$A$2:$D$204,2,FALSE))</f>
        <v>C46 - IBERICA IV</v>
      </c>
      <c r="Y2473" t="str">
        <f>IF(MESACU[[#This Row],[PAIS]]="ESPAÑA",VLOOKUP(MESACU[[#This Row],[PROVINCIA]],[1]!PROVINCIASCC[#Data],3,FALSE),VLOOKUP(MESACU[[#This Row],[PAIS]],'[1]Centros de coste'!$A$2:$D$204,3,FALSE))</f>
        <v>IBERICA IV</v>
      </c>
      <c r="Z2473" t="str">
        <f>IF(MESACU[[#This Row],[PAIS]]="ESPAÑA",VLOOKUP(MESACU[[#This Row],[PROVINCIA]],[1]!PROVINCIASCC[#Data],4,FALSE),VLOOKUP(MESACU[[#This Row],[PAIS]],'[1]Centros de coste'!$A$2:$D$204,4,FALSE))</f>
        <v>EUROPA</v>
      </c>
      <c r="AA2473" t="str">
        <f>IFERROR(LEFT(TRIM(MESACU[[#This Row],[CodigoArticulo]]),LEN(TRIM(MESACU[[#This Row],[CodigoArticulo]]))-4),"")</f>
        <v>WHITE</v>
      </c>
      <c r="AB2473" t="str">
        <f>IFERROR(VLOOKUP(MESACU[[#This Row],[CODIGOG]],[1]!FAMILIAS[#Data],5,FALSE),"")</f>
        <v>BIOCONTROL</v>
      </c>
    </row>
    <row r="2474" spans="1:28" x14ac:dyDescent="0.35">
      <c r="A2474" t="s">
        <v>28</v>
      </c>
      <c r="B2474">
        <v>722</v>
      </c>
      <c r="C2474" t="s">
        <v>29</v>
      </c>
      <c r="D2474">
        <v>2025</v>
      </c>
      <c r="E2474">
        <v>7</v>
      </c>
      <c r="F2474" t="s">
        <v>46</v>
      </c>
      <c r="G2474">
        <v>624</v>
      </c>
      <c r="H2474" t="s">
        <v>47</v>
      </c>
      <c r="I2474">
        <v>0</v>
      </c>
      <c r="J2474">
        <v>0</v>
      </c>
      <c r="K2474">
        <v>10.44</v>
      </c>
      <c r="L2474">
        <v>0</v>
      </c>
      <c r="M2474">
        <v>0</v>
      </c>
      <c r="N2474">
        <v>0</v>
      </c>
      <c r="O2474">
        <v>1.64</v>
      </c>
      <c r="P2474" t="s">
        <v>46</v>
      </c>
      <c r="Q2474" t="s">
        <v>155</v>
      </c>
      <c r="R2474" t="s">
        <v>49</v>
      </c>
      <c r="S2474" t="s">
        <v>156</v>
      </c>
      <c r="T2474" t="s">
        <v>36</v>
      </c>
      <c r="U2474">
        <v>0</v>
      </c>
      <c r="V2474">
        <v>200</v>
      </c>
      <c r="W2474">
        <v>522</v>
      </c>
      <c r="X2474" t="str">
        <f>IF(MESACU[[#This Row],[PAIS]]="ESPAÑA",VLOOKUP(MESACU[[#This Row],[PROVINCIA]],[1]!PROVINCIASCC[#Data],2,FALSE),VLOOKUP(MESACU[[#This Row],[PAIS]],'[1]Centros de coste'!$A$2:$D$204,2,FALSE))</f>
        <v>C46 - IBERICA IV</v>
      </c>
      <c r="Y2474" t="str">
        <f>IF(MESACU[[#This Row],[PAIS]]="ESPAÑA",VLOOKUP(MESACU[[#This Row],[PROVINCIA]],[1]!PROVINCIASCC[#Data],3,FALSE),VLOOKUP(MESACU[[#This Row],[PAIS]],'[1]Centros de coste'!$A$2:$D$204,3,FALSE))</f>
        <v>IBERICA IV</v>
      </c>
      <c r="Z2474" t="str">
        <f>IF(MESACU[[#This Row],[PAIS]]="ESPAÑA",VLOOKUP(MESACU[[#This Row],[PROVINCIA]],[1]!PROVINCIASCC[#Data],4,FALSE),VLOOKUP(MESACU[[#This Row],[PAIS]],'[1]Centros de coste'!$A$2:$D$204,4,FALSE))</f>
        <v>EUROPA</v>
      </c>
      <c r="AA2474" t="str">
        <f>IFERROR(LEFT(TRIM(MESACU[[#This Row],[CodigoArticulo]]),LEN(TRIM(MESACU[[#This Row],[CodigoArticulo]]))-4),"")</f>
        <v>FTK</v>
      </c>
      <c r="AB2474" t="str">
        <f>IFERROR(VLOOKUP(MESACU[[#This Row],[CODIGOG]],[1]!FAMILIAS[#Data],5,FALSE),"")</f>
        <v>BIOCONTROL</v>
      </c>
    </row>
    <row r="2475" spans="1:28" x14ac:dyDescent="0.35">
      <c r="A2475" t="s">
        <v>28</v>
      </c>
      <c r="B2475">
        <v>722</v>
      </c>
      <c r="C2475" t="s">
        <v>29</v>
      </c>
      <c r="D2475">
        <v>2025</v>
      </c>
      <c r="E2475">
        <v>7</v>
      </c>
      <c r="F2475" t="s">
        <v>302</v>
      </c>
      <c r="G2475">
        <v>624</v>
      </c>
      <c r="H2475" t="s">
        <v>303</v>
      </c>
      <c r="I2475">
        <v>0</v>
      </c>
      <c r="J2475">
        <v>0</v>
      </c>
      <c r="K2475">
        <v>37.840000000000003</v>
      </c>
      <c r="L2475">
        <v>0</v>
      </c>
      <c r="M2475">
        <v>0</v>
      </c>
      <c r="N2475">
        <v>0</v>
      </c>
      <c r="O2475">
        <v>6.82</v>
      </c>
      <c r="P2475" t="s">
        <v>302</v>
      </c>
      <c r="Q2475" t="s">
        <v>155</v>
      </c>
      <c r="R2475" t="s">
        <v>49</v>
      </c>
      <c r="S2475" t="s">
        <v>156</v>
      </c>
      <c r="T2475" t="s">
        <v>36</v>
      </c>
      <c r="U2475">
        <v>0</v>
      </c>
      <c r="V2475">
        <v>1100</v>
      </c>
      <c r="W2475">
        <v>1892</v>
      </c>
      <c r="X2475" t="str">
        <f>IF(MESACU[[#This Row],[PAIS]]="ESPAÑA",VLOOKUP(MESACU[[#This Row],[PROVINCIA]],[1]!PROVINCIASCC[#Data],2,FALSE),VLOOKUP(MESACU[[#This Row],[PAIS]],'[1]Centros de coste'!$A$2:$D$204,2,FALSE))</f>
        <v>C46 - IBERICA IV</v>
      </c>
      <c r="Y2475" t="str">
        <f>IF(MESACU[[#This Row],[PAIS]]="ESPAÑA",VLOOKUP(MESACU[[#This Row],[PROVINCIA]],[1]!PROVINCIASCC[#Data],3,FALSE),VLOOKUP(MESACU[[#This Row],[PAIS]],'[1]Centros de coste'!$A$2:$D$204,3,FALSE))</f>
        <v>IBERICA IV</v>
      </c>
      <c r="Z2475" t="str">
        <f>IF(MESACU[[#This Row],[PAIS]]="ESPAÑA",VLOOKUP(MESACU[[#This Row],[PROVINCIA]],[1]!PROVINCIASCC[#Data],4,FALSE),VLOOKUP(MESACU[[#This Row],[PAIS]],'[1]Centros de coste'!$A$2:$D$204,4,FALSE))</f>
        <v>EUROPA</v>
      </c>
      <c r="AA2475" t="str">
        <f>IFERROR(LEFT(TRIM(MESACU[[#This Row],[CodigoArticulo]]),LEN(TRIM(MESACU[[#This Row],[CodigoArticulo]]))-4),"")</f>
        <v>WHITE</v>
      </c>
      <c r="AB2475" t="str">
        <f>IFERROR(VLOOKUP(MESACU[[#This Row],[CODIGOG]],[1]!FAMILIAS[#Data],5,FALSE),"")</f>
        <v>BIOCONTROL</v>
      </c>
    </row>
    <row r="2476" spans="1:28" x14ac:dyDescent="0.35">
      <c r="A2476" t="s">
        <v>28</v>
      </c>
      <c r="B2476">
        <v>722</v>
      </c>
      <c r="C2476" t="s">
        <v>29</v>
      </c>
      <c r="D2476">
        <v>2025</v>
      </c>
      <c r="E2476">
        <v>7</v>
      </c>
      <c r="F2476" t="s">
        <v>69</v>
      </c>
      <c r="G2476">
        <v>624</v>
      </c>
      <c r="H2476" t="s">
        <v>70</v>
      </c>
      <c r="I2476">
        <v>0</v>
      </c>
      <c r="J2476">
        <v>0</v>
      </c>
      <c r="K2476">
        <v>15.231999999999999</v>
      </c>
      <c r="L2476">
        <v>0</v>
      </c>
      <c r="M2476">
        <v>0</v>
      </c>
      <c r="N2476">
        <v>0</v>
      </c>
      <c r="O2476">
        <v>3.88</v>
      </c>
      <c r="P2476" t="s">
        <v>69</v>
      </c>
      <c r="Q2476" t="s">
        <v>155</v>
      </c>
      <c r="R2476" t="s">
        <v>34</v>
      </c>
      <c r="S2476" t="s">
        <v>156</v>
      </c>
      <c r="T2476" t="s">
        <v>36</v>
      </c>
      <c r="U2476">
        <v>0</v>
      </c>
      <c r="V2476">
        <v>160</v>
      </c>
      <c r="W2476">
        <v>761.6</v>
      </c>
      <c r="X2476" t="str">
        <f>IF(MESACU[[#This Row],[PAIS]]="ESPAÑA",VLOOKUP(MESACU[[#This Row],[PROVINCIA]],[1]!PROVINCIASCC[#Data],2,FALSE),VLOOKUP(MESACU[[#This Row],[PAIS]],'[1]Centros de coste'!$A$2:$D$204,2,FALSE))</f>
        <v>C46 - IBERICA IV</v>
      </c>
      <c r="Y2476" t="str">
        <f>IF(MESACU[[#This Row],[PAIS]]="ESPAÑA",VLOOKUP(MESACU[[#This Row],[PROVINCIA]],[1]!PROVINCIASCC[#Data],3,FALSE),VLOOKUP(MESACU[[#This Row],[PAIS]],'[1]Centros de coste'!$A$2:$D$204,3,FALSE))</f>
        <v>IBERICA IV</v>
      </c>
      <c r="Z2476" t="str">
        <f>IF(MESACU[[#This Row],[PAIS]]="ESPAÑA",VLOOKUP(MESACU[[#This Row],[PROVINCIA]],[1]!PROVINCIASCC[#Data],4,FALSE),VLOOKUP(MESACU[[#This Row],[PAIS]],'[1]Centros de coste'!$A$2:$D$204,4,FALSE))</f>
        <v>EUROPA</v>
      </c>
      <c r="AA2476" t="str">
        <f>IFERROR(LEFT(TRIM(MESACU[[#This Row],[CodigoArticulo]]),LEN(TRIM(MESACU[[#This Row],[CodigoArticulo]]))-4),"")</f>
        <v>AVAN</v>
      </c>
      <c r="AB2476" t="str">
        <f>IFERROR(VLOOKUP(MESACU[[#This Row],[CODIGOG]],[1]!FAMILIAS[#Data],5,FALSE),"")</f>
        <v>BIOSTIMULANTS</v>
      </c>
    </row>
    <row r="2477" spans="1:28" x14ac:dyDescent="0.35">
      <c r="A2477" t="s">
        <v>28</v>
      </c>
      <c r="B2477">
        <v>722</v>
      </c>
      <c r="C2477" t="s">
        <v>29</v>
      </c>
      <c r="D2477">
        <v>2025</v>
      </c>
      <c r="E2477">
        <v>7</v>
      </c>
      <c r="F2477" t="s">
        <v>69</v>
      </c>
      <c r="G2477">
        <v>624</v>
      </c>
      <c r="H2477" t="s">
        <v>70</v>
      </c>
      <c r="I2477">
        <v>0</v>
      </c>
      <c r="J2477">
        <v>0</v>
      </c>
      <c r="K2477">
        <v>3.8079999999999998</v>
      </c>
      <c r="L2477">
        <v>0</v>
      </c>
      <c r="M2477">
        <v>0</v>
      </c>
      <c r="N2477">
        <v>0</v>
      </c>
      <c r="O2477">
        <v>0.97</v>
      </c>
      <c r="P2477" t="s">
        <v>69</v>
      </c>
      <c r="Q2477" t="s">
        <v>155</v>
      </c>
      <c r="R2477" t="s">
        <v>34</v>
      </c>
      <c r="S2477" t="s">
        <v>156</v>
      </c>
      <c r="T2477" t="s">
        <v>36</v>
      </c>
      <c r="U2477">
        <v>0</v>
      </c>
      <c r="V2477">
        <v>40</v>
      </c>
      <c r="W2477">
        <v>190.4</v>
      </c>
      <c r="X2477" t="str">
        <f>IF(MESACU[[#This Row],[PAIS]]="ESPAÑA",VLOOKUP(MESACU[[#This Row],[PROVINCIA]],[1]!PROVINCIASCC[#Data],2,FALSE),VLOOKUP(MESACU[[#This Row],[PAIS]],'[1]Centros de coste'!$A$2:$D$204,2,FALSE))</f>
        <v>C46 - IBERICA IV</v>
      </c>
      <c r="Y2477" t="str">
        <f>IF(MESACU[[#This Row],[PAIS]]="ESPAÑA",VLOOKUP(MESACU[[#This Row],[PROVINCIA]],[1]!PROVINCIASCC[#Data],3,FALSE),VLOOKUP(MESACU[[#This Row],[PAIS]],'[1]Centros de coste'!$A$2:$D$204,3,FALSE))</f>
        <v>IBERICA IV</v>
      </c>
      <c r="Z2477" t="str">
        <f>IF(MESACU[[#This Row],[PAIS]]="ESPAÑA",VLOOKUP(MESACU[[#This Row],[PROVINCIA]],[1]!PROVINCIASCC[#Data],4,FALSE),VLOOKUP(MESACU[[#This Row],[PAIS]],'[1]Centros de coste'!$A$2:$D$204,4,FALSE))</f>
        <v>EUROPA</v>
      </c>
      <c r="AA2477" t="str">
        <f>IFERROR(LEFT(TRIM(MESACU[[#This Row],[CodigoArticulo]]),LEN(TRIM(MESACU[[#This Row],[CodigoArticulo]]))-4),"")</f>
        <v>AVAN</v>
      </c>
      <c r="AB2477" t="str">
        <f>IFERROR(VLOOKUP(MESACU[[#This Row],[CODIGOG]],[1]!FAMILIAS[#Data],5,FALSE),"")</f>
        <v>BIOSTIMULANTS</v>
      </c>
    </row>
    <row r="2478" spans="1:28" x14ac:dyDescent="0.35">
      <c r="A2478" t="s">
        <v>28</v>
      </c>
      <c r="B2478">
        <v>722</v>
      </c>
      <c r="C2478" t="s">
        <v>29</v>
      </c>
      <c r="D2478">
        <v>2025</v>
      </c>
      <c r="E2478">
        <v>7</v>
      </c>
      <c r="F2478" t="s">
        <v>69</v>
      </c>
      <c r="G2478">
        <v>624</v>
      </c>
      <c r="H2478" t="s">
        <v>70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 t="s">
        <v>69</v>
      </c>
      <c r="Q2478" t="s">
        <v>155</v>
      </c>
      <c r="R2478" t="s">
        <v>34</v>
      </c>
      <c r="S2478" t="s">
        <v>156</v>
      </c>
      <c r="T2478" t="s">
        <v>36</v>
      </c>
      <c r="U2478">
        <v>0</v>
      </c>
      <c r="V2478">
        <v>40</v>
      </c>
      <c r="W2478">
        <v>0</v>
      </c>
      <c r="X2478" t="str">
        <f>IF(MESACU[[#This Row],[PAIS]]="ESPAÑA",VLOOKUP(MESACU[[#This Row],[PROVINCIA]],[1]!PROVINCIASCC[#Data],2,FALSE),VLOOKUP(MESACU[[#This Row],[PAIS]],'[1]Centros de coste'!$A$2:$D$204,2,FALSE))</f>
        <v>C46 - IBERICA IV</v>
      </c>
      <c r="Y2478" t="str">
        <f>IF(MESACU[[#This Row],[PAIS]]="ESPAÑA",VLOOKUP(MESACU[[#This Row],[PROVINCIA]],[1]!PROVINCIASCC[#Data],3,FALSE),VLOOKUP(MESACU[[#This Row],[PAIS]],'[1]Centros de coste'!$A$2:$D$204,3,FALSE))</f>
        <v>IBERICA IV</v>
      </c>
      <c r="Z2478" t="str">
        <f>IF(MESACU[[#This Row],[PAIS]]="ESPAÑA",VLOOKUP(MESACU[[#This Row],[PROVINCIA]],[1]!PROVINCIASCC[#Data],4,FALSE),VLOOKUP(MESACU[[#This Row],[PAIS]],'[1]Centros de coste'!$A$2:$D$204,4,FALSE))</f>
        <v>EUROPA</v>
      </c>
      <c r="AA2478" t="str">
        <f>IFERROR(LEFT(TRIM(MESACU[[#This Row],[CodigoArticulo]]),LEN(TRIM(MESACU[[#This Row],[CodigoArticulo]]))-4),"")</f>
        <v>AVAN</v>
      </c>
      <c r="AB2478" t="str">
        <f>IFERROR(VLOOKUP(MESACU[[#This Row],[CODIGOG]],[1]!FAMILIAS[#Data],5,FALSE),"")</f>
        <v>BIOSTIMULANTS</v>
      </c>
    </row>
    <row r="2479" spans="1:28" x14ac:dyDescent="0.35">
      <c r="A2479" t="s">
        <v>28</v>
      </c>
      <c r="B2479">
        <v>723</v>
      </c>
      <c r="C2479" t="s">
        <v>29</v>
      </c>
      <c r="D2479">
        <v>2025</v>
      </c>
      <c r="E2479">
        <v>7</v>
      </c>
      <c r="F2479" t="s">
        <v>302</v>
      </c>
      <c r="G2479">
        <v>615</v>
      </c>
      <c r="H2479" t="s">
        <v>303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1.24</v>
      </c>
      <c r="P2479" t="s">
        <v>302</v>
      </c>
      <c r="Q2479" t="s">
        <v>234</v>
      </c>
      <c r="R2479" t="s">
        <v>49</v>
      </c>
      <c r="S2479" t="s">
        <v>235</v>
      </c>
      <c r="T2479" t="s">
        <v>36</v>
      </c>
      <c r="U2479">
        <v>0</v>
      </c>
      <c r="V2479">
        <v>200</v>
      </c>
      <c r="W2479">
        <v>368</v>
      </c>
      <c r="X2479" t="str">
        <f>IF(MESACU[[#This Row],[PAIS]]="ESPAÑA",VLOOKUP(MESACU[[#This Row],[PROVINCIA]],[1]!PROVINCIASCC[#Data],2,FALSE),VLOOKUP(MESACU[[#This Row],[PAIS]],'[1]Centros de coste'!$A$2:$D$204,2,FALSE))</f>
        <v>C43 - IBERICA I</v>
      </c>
      <c r="Y2479" t="str">
        <f>IF(MESACU[[#This Row],[PAIS]]="ESPAÑA",VLOOKUP(MESACU[[#This Row],[PROVINCIA]],[1]!PROVINCIASCC[#Data],3,FALSE),VLOOKUP(MESACU[[#This Row],[PAIS]],'[1]Centros de coste'!$A$2:$D$204,3,FALSE))</f>
        <v>IBERICA I</v>
      </c>
      <c r="Z2479" t="str">
        <f>IF(MESACU[[#This Row],[PAIS]]="ESPAÑA",VLOOKUP(MESACU[[#This Row],[PROVINCIA]],[1]!PROVINCIASCC[#Data],4,FALSE),VLOOKUP(MESACU[[#This Row],[PAIS]],'[1]Centros de coste'!$A$2:$D$204,4,FALSE))</f>
        <v>EUROPA</v>
      </c>
      <c r="AA2479" t="str">
        <f>IFERROR(LEFT(TRIM(MESACU[[#This Row],[CodigoArticulo]]),LEN(TRIM(MESACU[[#This Row],[CodigoArticulo]]))-4),"")</f>
        <v>WHITE</v>
      </c>
      <c r="AB2479" t="str">
        <f>IFERROR(VLOOKUP(MESACU[[#This Row],[CODIGOG]],[1]!FAMILIAS[#Data],5,FALSE),"")</f>
        <v>BIOCONTROL</v>
      </c>
    </row>
    <row r="2480" spans="1:28" x14ac:dyDescent="0.35">
      <c r="A2480" t="s">
        <v>28</v>
      </c>
      <c r="B2480">
        <v>724</v>
      </c>
      <c r="C2480" t="s">
        <v>29</v>
      </c>
      <c r="D2480">
        <v>2025</v>
      </c>
      <c r="E2480">
        <v>7</v>
      </c>
      <c r="F2480" t="s">
        <v>69</v>
      </c>
      <c r="G2480">
        <v>622</v>
      </c>
      <c r="H2480" t="s">
        <v>70</v>
      </c>
      <c r="I2480">
        <v>0</v>
      </c>
      <c r="J2480">
        <v>0</v>
      </c>
      <c r="K2480">
        <v>155.19999999999999</v>
      </c>
      <c r="L2480">
        <v>0</v>
      </c>
      <c r="M2480">
        <v>0</v>
      </c>
      <c r="N2480">
        <v>0</v>
      </c>
      <c r="O2480">
        <v>7.76</v>
      </c>
      <c r="P2480" t="s">
        <v>69</v>
      </c>
      <c r="Q2480" t="s">
        <v>407</v>
      </c>
      <c r="R2480" t="s">
        <v>34</v>
      </c>
      <c r="S2480" t="s">
        <v>343</v>
      </c>
      <c r="T2480" t="s">
        <v>36</v>
      </c>
      <c r="U2480">
        <v>0</v>
      </c>
      <c r="V2480">
        <v>320</v>
      </c>
      <c r="W2480">
        <v>1552</v>
      </c>
      <c r="X2480" t="str">
        <f>IF(MESACU[[#This Row],[PAIS]]="ESPAÑA",VLOOKUP(MESACU[[#This Row],[PROVINCIA]],[1]!PROVINCIASCC[#Data],2,FALSE),VLOOKUP(MESACU[[#This Row],[PAIS]],'[1]Centros de coste'!$A$2:$D$204,2,FALSE))</f>
        <v>C45 - IBERICA III</v>
      </c>
      <c r="Y2480" t="str">
        <f>IF(MESACU[[#This Row],[PAIS]]="ESPAÑA",VLOOKUP(MESACU[[#This Row],[PROVINCIA]],[1]!PROVINCIASCC[#Data],3,FALSE),VLOOKUP(MESACU[[#This Row],[PAIS]],'[1]Centros de coste'!$A$2:$D$204,3,FALSE))</f>
        <v>IBERICA III</v>
      </c>
      <c r="Z2480" t="str">
        <f>IF(MESACU[[#This Row],[PAIS]]="ESPAÑA",VLOOKUP(MESACU[[#This Row],[PROVINCIA]],[1]!PROVINCIASCC[#Data],4,FALSE),VLOOKUP(MESACU[[#This Row],[PAIS]],'[1]Centros de coste'!$A$2:$D$204,4,FALSE))</f>
        <v>EUROPA</v>
      </c>
      <c r="AA2480" t="str">
        <f>IFERROR(LEFT(TRIM(MESACU[[#This Row],[CodigoArticulo]]),LEN(TRIM(MESACU[[#This Row],[CodigoArticulo]]))-4),"")</f>
        <v>AVAN</v>
      </c>
      <c r="AB2480" t="str">
        <f>IFERROR(VLOOKUP(MESACU[[#This Row],[CODIGOG]],[1]!FAMILIAS[#Data],5,FALSE),"")</f>
        <v>BIOSTIMULANTS</v>
      </c>
    </row>
    <row r="2481" spans="1:28" x14ac:dyDescent="0.35">
      <c r="A2481" t="s">
        <v>28</v>
      </c>
      <c r="B2481">
        <v>724</v>
      </c>
      <c r="C2481" t="s">
        <v>29</v>
      </c>
      <c r="D2481">
        <v>2025</v>
      </c>
      <c r="E2481">
        <v>7</v>
      </c>
      <c r="F2481" t="s">
        <v>88</v>
      </c>
      <c r="G2481">
        <v>622</v>
      </c>
      <c r="H2481" t="s">
        <v>89</v>
      </c>
      <c r="I2481">
        <v>0</v>
      </c>
      <c r="J2481">
        <v>0</v>
      </c>
      <c r="K2481">
        <v>17.28</v>
      </c>
      <c r="L2481">
        <v>0</v>
      </c>
      <c r="M2481">
        <v>0</v>
      </c>
      <c r="N2481">
        <v>0</v>
      </c>
      <c r="O2481">
        <v>1.46</v>
      </c>
      <c r="P2481" t="s">
        <v>88</v>
      </c>
      <c r="Q2481" t="s">
        <v>407</v>
      </c>
      <c r="R2481" t="s">
        <v>34</v>
      </c>
      <c r="S2481" t="s">
        <v>343</v>
      </c>
      <c r="T2481" t="s">
        <v>36</v>
      </c>
      <c r="U2481">
        <v>0</v>
      </c>
      <c r="V2481">
        <v>60</v>
      </c>
      <c r="W2481">
        <v>172.8</v>
      </c>
      <c r="X2481" t="str">
        <f>IF(MESACU[[#This Row],[PAIS]]="ESPAÑA",VLOOKUP(MESACU[[#This Row],[PROVINCIA]],[1]!PROVINCIASCC[#Data],2,FALSE),VLOOKUP(MESACU[[#This Row],[PAIS]],'[1]Centros de coste'!$A$2:$D$204,2,FALSE))</f>
        <v>C45 - IBERICA III</v>
      </c>
      <c r="Y2481" t="str">
        <f>IF(MESACU[[#This Row],[PAIS]]="ESPAÑA",VLOOKUP(MESACU[[#This Row],[PROVINCIA]],[1]!PROVINCIASCC[#Data],3,FALSE),VLOOKUP(MESACU[[#This Row],[PAIS]],'[1]Centros de coste'!$A$2:$D$204,3,FALSE))</f>
        <v>IBERICA III</v>
      </c>
      <c r="Z2481" t="str">
        <f>IF(MESACU[[#This Row],[PAIS]]="ESPAÑA",VLOOKUP(MESACU[[#This Row],[PROVINCIA]],[1]!PROVINCIASCC[#Data],4,FALSE),VLOOKUP(MESACU[[#This Row],[PAIS]],'[1]Centros de coste'!$A$2:$D$204,4,FALSE))</f>
        <v>EUROPA</v>
      </c>
      <c r="AA2481" t="str">
        <f>IFERROR(LEFT(TRIM(MESACU[[#This Row],[CodigoArticulo]]),LEN(TRIM(MESACU[[#This Row],[CodigoArticulo]]))-4),"")</f>
        <v>BROTA</v>
      </c>
      <c r="AB2481" t="str">
        <f>IFERROR(VLOOKUP(MESACU[[#This Row],[CODIGOG]],[1]!FAMILIAS[#Data],5,FALSE),"")</f>
        <v>BIOCONTROL</v>
      </c>
    </row>
    <row r="2482" spans="1:28" x14ac:dyDescent="0.35">
      <c r="A2482" t="s">
        <v>28</v>
      </c>
      <c r="B2482">
        <v>724</v>
      </c>
      <c r="C2482" t="s">
        <v>29</v>
      </c>
      <c r="D2482">
        <v>2025</v>
      </c>
      <c r="E2482">
        <v>7</v>
      </c>
      <c r="F2482" t="s">
        <v>88</v>
      </c>
      <c r="G2482">
        <v>622</v>
      </c>
      <c r="H2482" t="s">
        <v>89</v>
      </c>
      <c r="I2482">
        <v>0</v>
      </c>
      <c r="J2482">
        <v>0</v>
      </c>
      <c r="K2482">
        <v>74.88</v>
      </c>
      <c r="L2482">
        <v>0</v>
      </c>
      <c r="M2482">
        <v>0</v>
      </c>
      <c r="N2482">
        <v>0</v>
      </c>
      <c r="O2482">
        <v>6.31</v>
      </c>
      <c r="P2482" t="s">
        <v>88</v>
      </c>
      <c r="Q2482" t="s">
        <v>407</v>
      </c>
      <c r="R2482" t="s">
        <v>34</v>
      </c>
      <c r="S2482" t="s">
        <v>343</v>
      </c>
      <c r="T2482" t="s">
        <v>36</v>
      </c>
      <c r="U2482">
        <v>0</v>
      </c>
      <c r="V2482">
        <v>260</v>
      </c>
      <c r="W2482">
        <v>748.8</v>
      </c>
      <c r="X2482" t="str">
        <f>IF(MESACU[[#This Row],[PAIS]]="ESPAÑA",VLOOKUP(MESACU[[#This Row],[PROVINCIA]],[1]!PROVINCIASCC[#Data],2,FALSE),VLOOKUP(MESACU[[#This Row],[PAIS]],'[1]Centros de coste'!$A$2:$D$204,2,FALSE))</f>
        <v>C45 - IBERICA III</v>
      </c>
      <c r="Y2482" t="str">
        <f>IF(MESACU[[#This Row],[PAIS]]="ESPAÑA",VLOOKUP(MESACU[[#This Row],[PROVINCIA]],[1]!PROVINCIASCC[#Data],3,FALSE),VLOOKUP(MESACU[[#This Row],[PAIS]],'[1]Centros de coste'!$A$2:$D$204,3,FALSE))</f>
        <v>IBERICA III</v>
      </c>
      <c r="Z2482" t="str">
        <f>IF(MESACU[[#This Row],[PAIS]]="ESPAÑA",VLOOKUP(MESACU[[#This Row],[PROVINCIA]],[1]!PROVINCIASCC[#Data],4,FALSE),VLOOKUP(MESACU[[#This Row],[PAIS]],'[1]Centros de coste'!$A$2:$D$204,4,FALSE))</f>
        <v>EUROPA</v>
      </c>
      <c r="AA2482" t="str">
        <f>IFERROR(LEFT(TRIM(MESACU[[#This Row],[CodigoArticulo]]),LEN(TRIM(MESACU[[#This Row],[CodigoArticulo]]))-4),"")</f>
        <v>BROTA</v>
      </c>
      <c r="AB2482" t="str">
        <f>IFERROR(VLOOKUP(MESACU[[#This Row],[CODIGOG]],[1]!FAMILIAS[#Data],5,FALSE),"")</f>
        <v>BIOCONTROL</v>
      </c>
    </row>
    <row r="2483" spans="1:28" x14ac:dyDescent="0.35">
      <c r="A2483" t="s">
        <v>28</v>
      </c>
      <c r="B2483">
        <v>725</v>
      </c>
      <c r="C2483" t="s">
        <v>29</v>
      </c>
      <c r="D2483">
        <v>2025</v>
      </c>
      <c r="E2483">
        <v>7</v>
      </c>
      <c r="F2483" t="s">
        <v>51</v>
      </c>
      <c r="G2483">
        <v>674</v>
      </c>
      <c r="H2483" t="s">
        <v>52</v>
      </c>
      <c r="I2483">
        <v>0</v>
      </c>
      <c r="J2483">
        <v>0</v>
      </c>
      <c r="K2483">
        <v>16.28</v>
      </c>
      <c r="L2483">
        <v>0</v>
      </c>
      <c r="M2483">
        <v>0</v>
      </c>
      <c r="N2483">
        <v>0</v>
      </c>
      <c r="O2483">
        <v>6.82</v>
      </c>
      <c r="P2483" t="s">
        <v>51</v>
      </c>
      <c r="Q2483" t="s">
        <v>102</v>
      </c>
      <c r="R2483" t="s">
        <v>49</v>
      </c>
      <c r="S2483" t="s">
        <v>28</v>
      </c>
      <c r="T2483" t="s">
        <v>201</v>
      </c>
      <c r="U2483">
        <v>0</v>
      </c>
      <c r="V2483">
        <v>1100</v>
      </c>
      <c r="W2483">
        <v>1628</v>
      </c>
      <c r="X2483" t="str">
        <f>IF(MESACU[[#This Row],[PAIS]]="ESPAÑA",VLOOKUP(MESACU[[#This Row],[PROVINCIA]],[1]!PROVINCIASCC[#Data],2,FALSE),VLOOKUP(MESACU[[#This Row],[PAIS]],'[1]Centros de coste'!$A$2:$D$204,2,FALSE))</f>
        <v>C26 - Portugal</v>
      </c>
      <c r="Y2483" t="str">
        <f>IF(MESACU[[#This Row],[PAIS]]="ESPAÑA",VLOOKUP(MESACU[[#This Row],[PROVINCIA]],[1]!PROVINCIASCC[#Data],3,FALSE),VLOOKUP(MESACU[[#This Row],[PAIS]],'[1]Centros de coste'!$A$2:$D$204,3,FALSE))</f>
        <v>EUROPA IV</v>
      </c>
      <c r="Z2483" t="str">
        <f>IF(MESACU[[#This Row],[PAIS]]="ESPAÑA",VLOOKUP(MESACU[[#This Row],[PROVINCIA]],[1]!PROVINCIASCC[#Data],4,FALSE),VLOOKUP(MESACU[[#This Row],[PAIS]],'[1]Centros de coste'!$A$2:$D$204,4,FALSE))</f>
        <v>EUROPA</v>
      </c>
      <c r="AA2483" t="str">
        <f>IFERROR(LEFT(TRIM(MESACU[[#This Row],[CodigoArticulo]]),LEN(TRIM(MESACU[[#This Row],[CodigoArticulo]]))-4),"")</f>
        <v>AN</v>
      </c>
      <c r="AB2483" t="str">
        <f>IFERROR(VLOOKUP(MESACU[[#This Row],[CODIGOG]],[1]!FAMILIAS[#Data],5,FALSE),"")</f>
        <v>BIOFERTILIZERS</v>
      </c>
    </row>
    <row r="2484" spans="1:28" x14ac:dyDescent="0.35">
      <c r="A2484" t="s">
        <v>28</v>
      </c>
      <c r="B2484">
        <v>726</v>
      </c>
      <c r="C2484" t="s">
        <v>29</v>
      </c>
      <c r="D2484">
        <v>2025</v>
      </c>
      <c r="E2484">
        <v>7</v>
      </c>
      <c r="F2484" t="s">
        <v>307</v>
      </c>
      <c r="G2484">
        <v>630</v>
      </c>
      <c r="H2484" t="s">
        <v>308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0.94</v>
      </c>
      <c r="P2484" t="s">
        <v>307</v>
      </c>
      <c r="Q2484" t="s">
        <v>436</v>
      </c>
      <c r="R2484" t="s">
        <v>49</v>
      </c>
      <c r="S2484" t="s">
        <v>437</v>
      </c>
      <c r="T2484" t="s">
        <v>36</v>
      </c>
      <c r="U2484">
        <v>0</v>
      </c>
      <c r="V2484">
        <v>120</v>
      </c>
      <c r="W2484">
        <v>313.2</v>
      </c>
      <c r="X2484" t="str">
        <f>IF(MESACU[[#This Row],[PAIS]]="ESPAÑA",VLOOKUP(MESACU[[#This Row],[PROVINCIA]],[1]!PROVINCIASCC[#Data],2,FALSE),VLOOKUP(MESACU[[#This Row],[PAIS]],'[1]Centros de coste'!$A$2:$D$204,2,FALSE))</f>
        <v>C43 - IBERICA I</v>
      </c>
      <c r="Y2484" t="str">
        <f>IF(MESACU[[#This Row],[PAIS]]="ESPAÑA",VLOOKUP(MESACU[[#This Row],[PROVINCIA]],[1]!PROVINCIASCC[#Data],3,FALSE),VLOOKUP(MESACU[[#This Row],[PAIS]],'[1]Centros de coste'!$A$2:$D$204,3,FALSE))</f>
        <v>IBERICA I</v>
      </c>
      <c r="Z2484" t="str">
        <f>IF(MESACU[[#This Row],[PAIS]]="ESPAÑA",VLOOKUP(MESACU[[#This Row],[PROVINCIA]],[1]!PROVINCIASCC[#Data],4,FALSE),VLOOKUP(MESACU[[#This Row],[PAIS]],'[1]Centros de coste'!$A$2:$D$204,4,FALSE))</f>
        <v>EUROPA</v>
      </c>
      <c r="AA2484" t="str">
        <f>IFERROR(LEFT(TRIM(MESACU[[#This Row],[CodigoArticulo]]),LEN(TRIM(MESACU[[#This Row],[CodigoArticulo]]))-4),"")</f>
        <v>BR-59AE</v>
      </c>
      <c r="AB2484" t="str">
        <f>IFERROR(VLOOKUP(MESACU[[#This Row],[CODIGOG]],[1]!FAMILIAS[#Data],5,FALSE),"")</f>
        <v>BIOCONTROL</v>
      </c>
    </row>
    <row r="2485" spans="1:28" x14ac:dyDescent="0.35">
      <c r="A2485" t="s">
        <v>28</v>
      </c>
      <c r="B2485">
        <v>726</v>
      </c>
      <c r="C2485" t="s">
        <v>29</v>
      </c>
      <c r="D2485">
        <v>2025</v>
      </c>
      <c r="E2485">
        <v>7</v>
      </c>
      <c r="F2485" t="s">
        <v>307</v>
      </c>
      <c r="G2485">
        <v>630</v>
      </c>
      <c r="H2485" t="s">
        <v>308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0.62</v>
      </c>
      <c r="P2485" t="s">
        <v>307</v>
      </c>
      <c r="Q2485" t="s">
        <v>436</v>
      </c>
      <c r="R2485" t="s">
        <v>49</v>
      </c>
      <c r="S2485" t="s">
        <v>437</v>
      </c>
      <c r="T2485" t="s">
        <v>36</v>
      </c>
      <c r="U2485">
        <v>0</v>
      </c>
      <c r="V2485">
        <v>80</v>
      </c>
      <c r="W2485">
        <v>208.8</v>
      </c>
      <c r="X2485" t="str">
        <f>IF(MESACU[[#This Row],[PAIS]]="ESPAÑA",VLOOKUP(MESACU[[#This Row],[PROVINCIA]],[1]!PROVINCIASCC[#Data],2,FALSE),VLOOKUP(MESACU[[#This Row],[PAIS]],'[1]Centros de coste'!$A$2:$D$204,2,FALSE))</f>
        <v>C43 - IBERICA I</v>
      </c>
      <c r="Y2485" t="str">
        <f>IF(MESACU[[#This Row],[PAIS]]="ESPAÑA",VLOOKUP(MESACU[[#This Row],[PROVINCIA]],[1]!PROVINCIASCC[#Data],3,FALSE),VLOOKUP(MESACU[[#This Row],[PAIS]],'[1]Centros de coste'!$A$2:$D$204,3,FALSE))</f>
        <v>IBERICA I</v>
      </c>
      <c r="Z2485" t="str">
        <f>IF(MESACU[[#This Row],[PAIS]]="ESPAÑA",VLOOKUP(MESACU[[#This Row],[PROVINCIA]],[1]!PROVINCIASCC[#Data],4,FALSE),VLOOKUP(MESACU[[#This Row],[PAIS]],'[1]Centros de coste'!$A$2:$D$204,4,FALSE))</f>
        <v>EUROPA</v>
      </c>
      <c r="AA2485" t="str">
        <f>IFERROR(LEFT(TRIM(MESACU[[#This Row],[CodigoArticulo]]),LEN(TRIM(MESACU[[#This Row],[CodigoArticulo]]))-4),"")</f>
        <v>BR-59AE</v>
      </c>
      <c r="AB2485" t="str">
        <f>IFERROR(VLOOKUP(MESACU[[#This Row],[CODIGOG]],[1]!FAMILIAS[#Data],5,FALSE),"")</f>
        <v>BIOCONTROL</v>
      </c>
    </row>
    <row r="2486" spans="1:28" x14ac:dyDescent="0.35">
      <c r="A2486" t="s">
        <v>28</v>
      </c>
      <c r="B2486">
        <v>726</v>
      </c>
      <c r="C2486" t="s">
        <v>29</v>
      </c>
      <c r="D2486">
        <v>2025</v>
      </c>
      <c r="E2486">
        <v>7</v>
      </c>
      <c r="F2486" t="s">
        <v>84</v>
      </c>
      <c r="G2486">
        <v>630</v>
      </c>
      <c r="H2486" t="s">
        <v>85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3.89</v>
      </c>
      <c r="P2486" t="s">
        <v>84</v>
      </c>
      <c r="Q2486" t="s">
        <v>436</v>
      </c>
      <c r="R2486" t="s">
        <v>34</v>
      </c>
      <c r="S2486" t="s">
        <v>437</v>
      </c>
      <c r="T2486" t="s">
        <v>36</v>
      </c>
      <c r="U2486">
        <v>0</v>
      </c>
      <c r="V2486">
        <v>140</v>
      </c>
      <c r="W2486">
        <v>758.8</v>
      </c>
      <c r="X2486" t="str">
        <f>IF(MESACU[[#This Row],[PAIS]]="ESPAÑA",VLOOKUP(MESACU[[#This Row],[PROVINCIA]],[1]!PROVINCIASCC[#Data],2,FALSE),VLOOKUP(MESACU[[#This Row],[PAIS]],'[1]Centros de coste'!$A$2:$D$204,2,FALSE))</f>
        <v>C43 - IBERICA I</v>
      </c>
      <c r="Y2486" t="str">
        <f>IF(MESACU[[#This Row],[PAIS]]="ESPAÑA",VLOOKUP(MESACU[[#This Row],[PROVINCIA]],[1]!PROVINCIASCC[#Data],3,FALSE),VLOOKUP(MESACU[[#This Row],[PAIS]],'[1]Centros de coste'!$A$2:$D$204,3,FALSE))</f>
        <v>IBERICA I</v>
      </c>
      <c r="Z2486" t="str">
        <f>IF(MESACU[[#This Row],[PAIS]]="ESPAÑA",VLOOKUP(MESACU[[#This Row],[PROVINCIA]],[1]!PROVINCIASCC[#Data],4,FALSE),VLOOKUP(MESACU[[#This Row],[PAIS]],'[1]Centros de coste'!$A$2:$D$204,4,FALSE))</f>
        <v>EUROPA</v>
      </c>
      <c r="AA2486" t="str">
        <f>IFERROR(LEFT(TRIM(MESACU[[#This Row],[CodigoArticulo]]),LEN(TRIM(MESACU[[#This Row],[CodigoArticulo]]))-4),"")</f>
        <v>CCOBRE</v>
      </c>
      <c r="AB2486" t="str">
        <f>IFERROR(VLOOKUP(MESACU[[#This Row],[CODIGOG]],[1]!FAMILIAS[#Data],5,FALSE),"")</f>
        <v>BIOCONTROL</v>
      </c>
    </row>
    <row r="2487" spans="1:28" x14ac:dyDescent="0.35">
      <c r="A2487" t="s">
        <v>28</v>
      </c>
      <c r="B2487">
        <v>726</v>
      </c>
      <c r="C2487" t="s">
        <v>29</v>
      </c>
      <c r="D2487">
        <v>2025</v>
      </c>
      <c r="E2487">
        <v>7</v>
      </c>
      <c r="F2487" t="s">
        <v>326</v>
      </c>
      <c r="G2487">
        <v>630</v>
      </c>
      <c r="H2487" t="s">
        <v>327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0.64</v>
      </c>
      <c r="P2487" t="s">
        <v>326</v>
      </c>
      <c r="Q2487" t="s">
        <v>436</v>
      </c>
      <c r="R2487" t="s">
        <v>34</v>
      </c>
      <c r="S2487" t="s">
        <v>437</v>
      </c>
      <c r="T2487" t="s">
        <v>36</v>
      </c>
      <c r="U2487">
        <v>0</v>
      </c>
      <c r="V2487">
        <v>12</v>
      </c>
      <c r="W2487">
        <v>156.72</v>
      </c>
      <c r="X2487" t="str">
        <f>IF(MESACU[[#This Row],[PAIS]]="ESPAÑA",VLOOKUP(MESACU[[#This Row],[PROVINCIA]],[1]!PROVINCIASCC[#Data],2,FALSE),VLOOKUP(MESACU[[#This Row],[PAIS]],'[1]Centros de coste'!$A$2:$D$204,2,FALSE))</f>
        <v>C43 - IBERICA I</v>
      </c>
      <c r="Y2487" t="str">
        <f>IF(MESACU[[#This Row],[PAIS]]="ESPAÑA",VLOOKUP(MESACU[[#This Row],[PROVINCIA]],[1]!PROVINCIASCC[#Data],3,FALSE),VLOOKUP(MESACU[[#This Row],[PAIS]],'[1]Centros de coste'!$A$2:$D$204,3,FALSE))</f>
        <v>IBERICA I</v>
      </c>
      <c r="Z2487" t="str">
        <f>IF(MESACU[[#This Row],[PAIS]]="ESPAÑA",VLOOKUP(MESACU[[#This Row],[PROVINCIA]],[1]!PROVINCIASCC[#Data],4,FALSE),VLOOKUP(MESACU[[#This Row],[PAIS]],'[1]Centros de coste'!$A$2:$D$204,4,FALSE))</f>
        <v>EUROPA</v>
      </c>
      <c r="AA2487" t="str">
        <f>IFERROR(LEFT(TRIM(MESACU[[#This Row],[CodigoArticulo]]),LEN(TRIM(MESACU[[#This Row],[CodigoArticulo]]))-4),"")</f>
        <v>SPCE2B</v>
      </c>
      <c r="AB2487" t="str">
        <f>IFERROR(VLOOKUP(MESACU[[#This Row],[CODIGOG]],[1]!FAMILIAS[#Data],5,FALSE),"")</f>
        <v>BIOSTIMULANTS</v>
      </c>
    </row>
    <row r="2488" spans="1:28" x14ac:dyDescent="0.35">
      <c r="A2488" t="s">
        <v>28</v>
      </c>
      <c r="B2488">
        <v>726</v>
      </c>
      <c r="C2488" t="s">
        <v>29</v>
      </c>
      <c r="D2488">
        <v>2025</v>
      </c>
      <c r="E2488">
        <v>7</v>
      </c>
      <c r="F2488" t="s">
        <v>302</v>
      </c>
      <c r="G2488">
        <v>630</v>
      </c>
      <c r="H2488" t="s">
        <v>303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0.25</v>
      </c>
      <c r="P2488" t="s">
        <v>28</v>
      </c>
      <c r="Q2488" t="s">
        <v>436</v>
      </c>
      <c r="R2488" t="s">
        <v>49</v>
      </c>
      <c r="S2488" t="s">
        <v>437</v>
      </c>
      <c r="T2488" t="s">
        <v>36</v>
      </c>
      <c r="U2488">
        <v>0</v>
      </c>
      <c r="V2488">
        <v>40</v>
      </c>
      <c r="W2488">
        <v>73.599999999999994</v>
      </c>
      <c r="X2488" t="str">
        <f>IF(MESACU[[#This Row],[PAIS]]="ESPAÑA",VLOOKUP(MESACU[[#This Row],[PROVINCIA]],[1]!PROVINCIASCC[#Data],2,FALSE),VLOOKUP(MESACU[[#This Row],[PAIS]],'[1]Centros de coste'!$A$2:$D$204,2,FALSE))</f>
        <v>C43 - IBERICA I</v>
      </c>
      <c r="Y2488" t="str">
        <f>IF(MESACU[[#This Row],[PAIS]]="ESPAÑA",VLOOKUP(MESACU[[#This Row],[PROVINCIA]],[1]!PROVINCIASCC[#Data],3,FALSE),VLOOKUP(MESACU[[#This Row],[PAIS]],'[1]Centros de coste'!$A$2:$D$204,3,FALSE))</f>
        <v>IBERICA I</v>
      </c>
      <c r="Z2488" t="str">
        <f>IF(MESACU[[#This Row],[PAIS]]="ESPAÑA",VLOOKUP(MESACU[[#This Row],[PROVINCIA]],[1]!PROVINCIASCC[#Data],4,FALSE),VLOOKUP(MESACU[[#This Row],[PAIS]],'[1]Centros de coste'!$A$2:$D$204,4,FALSE))</f>
        <v>EUROPA</v>
      </c>
      <c r="AA2488" t="str">
        <f>IFERROR(LEFT(TRIM(MESACU[[#This Row],[CodigoArticulo]]),LEN(TRIM(MESACU[[#This Row],[CodigoArticulo]]))-4),"")</f>
        <v>WHITE</v>
      </c>
      <c r="AB2488" t="str">
        <f>IFERROR(VLOOKUP(MESACU[[#This Row],[CODIGOG]],[1]!FAMILIAS[#Data],5,FALSE),"")</f>
        <v>BIOCONTROL</v>
      </c>
    </row>
    <row r="2489" spans="1:28" x14ac:dyDescent="0.35">
      <c r="A2489" t="s">
        <v>28</v>
      </c>
      <c r="B2489">
        <v>726</v>
      </c>
      <c r="C2489" t="s">
        <v>29</v>
      </c>
      <c r="D2489">
        <v>2025</v>
      </c>
      <c r="E2489">
        <v>7</v>
      </c>
      <c r="F2489" t="s">
        <v>164</v>
      </c>
      <c r="G2489">
        <v>630</v>
      </c>
      <c r="H2489" t="s">
        <v>165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2.4300000000000002</v>
      </c>
      <c r="P2489" t="s">
        <v>166</v>
      </c>
      <c r="Q2489" t="s">
        <v>436</v>
      </c>
      <c r="R2489" t="s">
        <v>34</v>
      </c>
      <c r="S2489" t="s">
        <v>437</v>
      </c>
      <c r="T2489" t="s">
        <v>36</v>
      </c>
      <c r="U2489">
        <v>0</v>
      </c>
      <c r="V2489">
        <v>100</v>
      </c>
      <c r="W2489">
        <v>207</v>
      </c>
      <c r="X2489" t="str">
        <f>IF(MESACU[[#This Row],[PAIS]]="ESPAÑA",VLOOKUP(MESACU[[#This Row],[PROVINCIA]],[1]!PROVINCIASCC[#Data],2,FALSE),VLOOKUP(MESACU[[#This Row],[PAIS]],'[1]Centros de coste'!$A$2:$D$204,2,FALSE))</f>
        <v>C43 - IBERICA I</v>
      </c>
      <c r="Y2489" t="str">
        <f>IF(MESACU[[#This Row],[PAIS]]="ESPAÑA",VLOOKUP(MESACU[[#This Row],[PROVINCIA]],[1]!PROVINCIASCC[#Data],3,FALSE),VLOOKUP(MESACU[[#This Row],[PAIS]],'[1]Centros de coste'!$A$2:$D$204,3,FALSE))</f>
        <v>IBERICA I</v>
      </c>
      <c r="Z2489" t="str">
        <f>IF(MESACU[[#This Row],[PAIS]]="ESPAÑA",VLOOKUP(MESACU[[#This Row],[PROVINCIA]],[1]!PROVINCIASCC[#Data],4,FALSE),VLOOKUP(MESACU[[#This Row],[PAIS]],'[1]Centros de coste'!$A$2:$D$204,4,FALSE))</f>
        <v>EUROPA</v>
      </c>
      <c r="AA2489" t="str">
        <f>IFERROR(LEFT(TRIM(MESACU[[#This Row],[CodigoArticulo]]),LEN(TRIM(MESACU[[#This Row],[CodigoArticulo]]))-4),"")</f>
        <v>S</v>
      </c>
      <c r="AB2489" t="str">
        <f>IFERROR(VLOOKUP(MESACU[[#This Row],[CODIGOG]],[1]!FAMILIAS[#Data],5,FALSE),"")</f>
        <v>BIOFERTILIZERS</v>
      </c>
    </row>
    <row r="2490" spans="1:28" x14ac:dyDescent="0.35">
      <c r="A2490" t="s">
        <v>28</v>
      </c>
      <c r="B2490">
        <v>727</v>
      </c>
      <c r="C2490" t="s">
        <v>29</v>
      </c>
      <c r="D2490">
        <v>2025</v>
      </c>
      <c r="E2490">
        <v>7</v>
      </c>
      <c r="F2490" t="s">
        <v>97</v>
      </c>
      <c r="G2490">
        <v>631</v>
      </c>
      <c r="H2490" t="s">
        <v>98</v>
      </c>
      <c r="I2490">
        <v>0</v>
      </c>
      <c r="J2490">
        <v>0</v>
      </c>
      <c r="K2490">
        <v>7.52</v>
      </c>
      <c r="L2490">
        <v>0</v>
      </c>
      <c r="M2490">
        <v>0</v>
      </c>
      <c r="N2490">
        <v>0</v>
      </c>
      <c r="O2490">
        <v>0.56000000000000005</v>
      </c>
      <c r="P2490" t="s">
        <v>97</v>
      </c>
      <c r="Q2490" t="s">
        <v>268</v>
      </c>
      <c r="R2490" t="s">
        <v>34</v>
      </c>
      <c r="S2490" t="s">
        <v>269</v>
      </c>
      <c r="T2490" t="s">
        <v>36</v>
      </c>
      <c r="U2490">
        <v>0</v>
      </c>
      <c r="V2490">
        <v>20</v>
      </c>
      <c r="W2490">
        <v>75.2</v>
      </c>
      <c r="X2490" t="str">
        <f>IF(MESACU[[#This Row],[PAIS]]="ESPAÑA",VLOOKUP(MESACU[[#This Row],[PROVINCIA]],[1]!PROVINCIASCC[#Data],2,FALSE),VLOOKUP(MESACU[[#This Row],[PAIS]],'[1]Centros de coste'!$A$2:$D$204,2,FALSE))</f>
        <v>C45 - IBERICA III</v>
      </c>
      <c r="Y2490" t="str">
        <f>IF(MESACU[[#This Row],[PAIS]]="ESPAÑA",VLOOKUP(MESACU[[#This Row],[PROVINCIA]],[1]!PROVINCIASCC[#Data],3,FALSE),VLOOKUP(MESACU[[#This Row],[PAIS]],'[1]Centros de coste'!$A$2:$D$204,3,FALSE))</f>
        <v>IBERICA III</v>
      </c>
      <c r="Z2490" t="str">
        <f>IF(MESACU[[#This Row],[PAIS]]="ESPAÑA",VLOOKUP(MESACU[[#This Row],[PROVINCIA]],[1]!PROVINCIASCC[#Data],4,FALSE),VLOOKUP(MESACU[[#This Row],[PAIS]],'[1]Centros de coste'!$A$2:$D$204,4,FALSE))</f>
        <v>EUROPA</v>
      </c>
      <c r="AA2490" t="str">
        <f>IFERROR(LEFT(TRIM(MESACU[[#This Row],[CodigoArticulo]]),LEN(TRIM(MESACU[[#This Row],[CodigoArticulo]]))-4),"")</f>
        <v>AGXK</v>
      </c>
      <c r="AB2490" t="str">
        <f>IFERROR(VLOOKUP(MESACU[[#This Row],[CODIGOG]],[1]!FAMILIAS[#Data],5,FALSE),"")</f>
        <v>BIOFERTILIZERS</v>
      </c>
    </row>
    <row r="2491" spans="1:28" x14ac:dyDescent="0.35">
      <c r="A2491" t="s">
        <v>28</v>
      </c>
      <c r="B2491">
        <v>727</v>
      </c>
      <c r="C2491" t="s">
        <v>29</v>
      </c>
      <c r="D2491">
        <v>2025</v>
      </c>
      <c r="E2491">
        <v>7</v>
      </c>
      <c r="F2491" t="s">
        <v>117</v>
      </c>
      <c r="G2491">
        <v>631</v>
      </c>
      <c r="H2491" t="s">
        <v>118</v>
      </c>
      <c r="I2491">
        <v>0</v>
      </c>
      <c r="J2491">
        <v>0</v>
      </c>
      <c r="K2491">
        <v>11.36</v>
      </c>
      <c r="L2491">
        <v>0</v>
      </c>
      <c r="M2491">
        <v>0</v>
      </c>
      <c r="N2491">
        <v>0</v>
      </c>
      <c r="O2491">
        <v>0.56000000000000005</v>
      </c>
      <c r="P2491" t="s">
        <v>117</v>
      </c>
      <c r="Q2491" t="s">
        <v>268</v>
      </c>
      <c r="R2491" t="s">
        <v>34</v>
      </c>
      <c r="S2491" t="s">
        <v>269</v>
      </c>
      <c r="T2491" t="s">
        <v>36</v>
      </c>
      <c r="U2491">
        <v>0</v>
      </c>
      <c r="V2491">
        <v>20</v>
      </c>
      <c r="W2491">
        <v>113.6</v>
      </c>
      <c r="X2491" t="str">
        <f>IF(MESACU[[#This Row],[PAIS]]="ESPAÑA",VLOOKUP(MESACU[[#This Row],[PROVINCIA]],[1]!PROVINCIASCC[#Data],2,FALSE),VLOOKUP(MESACU[[#This Row],[PAIS]],'[1]Centros de coste'!$A$2:$D$204,2,FALSE))</f>
        <v>C45 - IBERICA III</v>
      </c>
      <c r="Y2491" t="str">
        <f>IF(MESACU[[#This Row],[PAIS]]="ESPAÑA",VLOOKUP(MESACU[[#This Row],[PROVINCIA]],[1]!PROVINCIASCC[#Data],3,FALSE),VLOOKUP(MESACU[[#This Row],[PAIS]],'[1]Centros de coste'!$A$2:$D$204,3,FALSE))</f>
        <v>IBERICA III</v>
      </c>
      <c r="Z2491" t="str">
        <f>IF(MESACU[[#This Row],[PAIS]]="ESPAÑA",VLOOKUP(MESACU[[#This Row],[PROVINCIA]],[1]!PROVINCIASCC[#Data],4,FALSE),VLOOKUP(MESACU[[#This Row],[PAIS]],'[1]Centros de coste'!$A$2:$D$204,4,FALSE))</f>
        <v>EUROPA</v>
      </c>
      <c r="AA2491" t="str">
        <f>IFERROR(LEFT(TRIM(MESACU[[#This Row],[CodigoArticulo]]),LEN(TRIM(MESACU[[#This Row],[CodigoArticulo]]))-4),"")</f>
        <v>AVAN</v>
      </c>
      <c r="AB2491" t="str">
        <f>IFERROR(VLOOKUP(MESACU[[#This Row],[CODIGOG]],[1]!FAMILIAS[#Data],5,FALSE),"")</f>
        <v>BIOSTIMULANTS</v>
      </c>
    </row>
    <row r="2492" spans="1:28" x14ac:dyDescent="0.35">
      <c r="A2492" t="s">
        <v>28</v>
      </c>
      <c r="B2492">
        <v>727</v>
      </c>
      <c r="C2492" t="s">
        <v>29</v>
      </c>
      <c r="D2492">
        <v>2025</v>
      </c>
      <c r="E2492">
        <v>7</v>
      </c>
      <c r="F2492" t="s">
        <v>175</v>
      </c>
      <c r="G2492">
        <v>631</v>
      </c>
      <c r="H2492" t="s">
        <v>176</v>
      </c>
      <c r="I2492">
        <v>0</v>
      </c>
      <c r="J2492">
        <v>0</v>
      </c>
      <c r="K2492">
        <v>23.64</v>
      </c>
      <c r="L2492">
        <v>0</v>
      </c>
      <c r="M2492">
        <v>0</v>
      </c>
      <c r="N2492">
        <v>0</v>
      </c>
      <c r="O2492">
        <v>1.67</v>
      </c>
      <c r="P2492" t="s">
        <v>175</v>
      </c>
      <c r="Q2492" t="s">
        <v>268</v>
      </c>
      <c r="R2492" t="s">
        <v>34</v>
      </c>
      <c r="S2492" t="s">
        <v>269</v>
      </c>
      <c r="T2492" t="s">
        <v>36</v>
      </c>
      <c r="U2492">
        <v>0</v>
      </c>
      <c r="V2492">
        <v>60</v>
      </c>
      <c r="W2492">
        <v>236.4</v>
      </c>
      <c r="X2492" t="str">
        <f>IF(MESACU[[#This Row],[PAIS]]="ESPAÑA",VLOOKUP(MESACU[[#This Row],[PROVINCIA]],[1]!PROVINCIASCC[#Data],2,FALSE),VLOOKUP(MESACU[[#This Row],[PAIS]],'[1]Centros de coste'!$A$2:$D$204,2,FALSE))</f>
        <v>C45 - IBERICA III</v>
      </c>
      <c r="Y2492" t="str">
        <f>IF(MESACU[[#This Row],[PAIS]]="ESPAÑA",VLOOKUP(MESACU[[#This Row],[PROVINCIA]],[1]!PROVINCIASCC[#Data],3,FALSE),VLOOKUP(MESACU[[#This Row],[PAIS]],'[1]Centros de coste'!$A$2:$D$204,3,FALSE))</f>
        <v>IBERICA III</v>
      </c>
      <c r="Z2492" t="str">
        <f>IF(MESACU[[#This Row],[PAIS]]="ESPAÑA",VLOOKUP(MESACU[[#This Row],[PROVINCIA]],[1]!PROVINCIASCC[#Data],4,FALSE),VLOOKUP(MESACU[[#This Row],[PAIS]],'[1]Centros de coste'!$A$2:$D$204,4,FALSE))</f>
        <v>EUROPA</v>
      </c>
      <c r="AA2492" t="str">
        <f>IFERROR(LEFT(TRIM(MESACU[[#This Row],[CodigoArticulo]]),LEN(TRIM(MESACU[[#This Row],[CodigoArticulo]]))-4),"")</f>
        <v>PT</v>
      </c>
      <c r="AB2492" t="str">
        <f>IFERROR(VLOOKUP(MESACU[[#This Row],[CODIGOG]],[1]!FAMILIAS[#Data],5,FALSE),"")</f>
        <v>BIOFERTILIZERS</v>
      </c>
    </row>
    <row r="2493" spans="1:28" x14ac:dyDescent="0.35">
      <c r="A2493" t="s">
        <v>28</v>
      </c>
      <c r="B2493">
        <v>727</v>
      </c>
      <c r="C2493" t="s">
        <v>29</v>
      </c>
      <c r="D2493">
        <v>2025</v>
      </c>
      <c r="E2493">
        <v>7</v>
      </c>
      <c r="F2493" t="s">
        <v>285</v>
      </c>
      <c r="G2493">
        <v>631</v>
      </c>
      <c r="H2493" t="s">
        <v>286</v>
      </c>
      <c r="I2493">
        <v>0</v>
      </c>
      <c r="J2493">
        <v>0</v>
      </c>
      <c r="K2493">
        <v>6.32</v>
      </c>
      <c r="L2493">
        <v>0</v>
      </c>
      <c r="M2493">
        <v>0</v>
      </c>
      <c r="N2493">
        <v>0</v>
      </c>
      <c r="O2493">
        <v>0.56000000000000005</v>
      </c>
      <c r="P2493" t="s">
        <v>441</v>
      </c>
      <c r="Q2493" t="s">
        <v>268</v>
      </c>
      <c r="R2493" t="s">
        <v>34</v>
      </c>
      <c r="S2493" t="s">
        <v>269</v>
      </c>
      <c r="T2493" t="s">
        <v>36</v>
      </c>
      <c r="U2493">
        <v>0</v>
      </c>
      <c r="V2493">
        <v>20</v>
      </c>
      <c r="W2493">
        <v>63.2</v>
      </c>
      <c r="X2493" t="str">
        <f>IF(MESACU[[#This Row],[PAIS]]="ESPAÑA",VLOOKUP(MESACU[[#This Row],[PROVINCIA]],[1]!PROVINCIASCC[#Data],2,FALSE),VLOOKUP(MESACU[[#This Row],[PAIS]],'[1]Centros de coste'!$A$2:$D$204,2,FALSE))</f>
        <v>C45 - IBERICA III</v>
      </c>
      <c r="Y2493" t="str">
        <f>IF(MESACU[[#This Row],[PAIS]]="ESPAÑA",VLOOKUP(MESACU[[#This Row],[PROVINCIA]],[1]!PROVINCIASCC[#Data],3,FALSE),VLOOKUP(MESACU[[#This Row],[PAIS]],'[1]Centros de coste'!$A$2:$D$204,3,FALSE))</f>
        <v>IBERICA III</v>
      </c>
      <c r="Z2493" t="str">
        <f>IF(MESACU[[#This Row],[PAIS]]="ESPAÑA",VLOOKUP(MESACU[[#This Row],[PROVINCIA]],[1]!PROVINCIASCC[#Data],4,FALSE),VLOOKUP(MESACU[[#This Row],[PAIS]],'[1]Centros de coste'!$A$2:$D$204,4,FALSE))</f>
        <v>EUROPA</v>
      </c>
      <c r="AA2493" t="str">
        <f>IFERROR(LEFT(TRIM(MESACU[[#This Row],[CodigoArticulo]]),LEN(TRIM(MESACU[[#This Row],[CodigoArticulo]]))-4),"")</f>
        <v>PIV</v>
      </c>
      <c r="AB2493" t="str">
        <f>IFERROR(VLOOKUP(MESACU[[#This Row],[CODIGOG]],[1]!FAMILIAS[#Data],5,FALSE),"")</f>
        <v>BIOSTIMULANTS</v>
      </c>
    </row>
    <row r="2494" spans="1:28" x14ac:dyDescent="0.35">
      <c r="A2494" t="s">
        <v>28</v>
      </c>
      <c r="B2494">
        <v>727</v>
      </c>
      <c r="C2494" t="s">
        <v>29</v>
      </c>
      <c r="D2494">
        <v>2025</v>
      </c>
      <c r="E2494">
        <v>7</v>
      </c>
      <c r="F2494" t="s">
        <v>266</v>
      </c>
      <c r="G2494">
        <v>631</v>
      </c>
      <c r="H2494" t="s">
        <v>267</v>
      </c>
      <c r="I2494">
        <v>0</v>
      </c>
      <c r="J2494">
        <v>0</v>
      </c>
      <c r="K2494">
        <v>7.48</v>
      </c>
      <c r="L2494">
        <v>0</v>
      </c>
      <c r="M2494">
        <v>0</v>
      </c>
      <c r="N2494">
        <v>0</v>
      </c>
      <c r="O2494">
        <v>0.56000000000000005</v>
      </c>
      <c r="P2494" t="s">
        <v>266</v>
      </c>
      <c r="Q2494" t="s">
        <v>268</v>
      </c>
      <c r="R2494" t="s">
        <v>34</v>
      </c>
      <c r="S2494" t="s">
        <v>269</v>
      </c>
      <c r="T2494" t="s">
        <v>36</v>
      </c>
      <c r="U2494">
        <v>0</v>
      </c>
      <c r="V2494">
        <v>20</v>
      </c>
      <c r="W2494">
        <v>74.8</v>
      </c>
      <c r="X2494" t="str">
        <f>IF(MESACU[[#This Row],[PAIS]]="ESPAÑA",VLOOKUP(MESACU[[#This Row],[PROVINCIA]],[1]!PROVINCIASCC[#Data],2,FALSE),VLOOKUP(MESACU[[#This Row],[PAIS]],'[1]Centros de coste'!$A$2:$D$204,2,FALSE))</f>
        <v>C45 - IBERICA III</v>
      </c>
      <c r="Y2494" t="str">
        <f>IF(MESACU[[#This Row],[PAIS]]="ESPAÑA",VLOOKUP(MESACU[[#This Row],[PROVINCIA]],[1]!PROVINCIASCC[#Data],3,FALSE),VLOOKUP(MESACU[[#This Row],[PAIS]],'[1]Centros de coste'!$A$2:$D$204,3,FALSE))</f>
        <v>IBERICA III</v>
      </c>
      <c r="Z2494" t="str">
        <f>IF(MESACU[[#This Row],[PAIS]]="ESPAÑA",VLOOKUP(MESACU[[#This Row],[PROVINCIA]],[1]!PROVINCIASCC[#Data],4,FALSE),VLOOKUP(MESACU[[#This Row],[PAIS]],'[1]Centros de coste'!$A$2:$D$204,4,FALSE))</f>
        <v>EUROPA</v>
      </c>
      <c r="AA2494" t="str">
        <f>IFERROR(LEFT(TRIM(MESACU[[#This Row],[CodigoArticulo]]),LEN(TRIM(MESACU[[#This Row],[CodigoArticulo]]))-4),"")</f>
        <v>AGRMG</v>
      </c>
      <c r="AB2494" t="str">
        <f>IFERROR(VLOOKUP(MESACU[[#This Row],[CODIGOG]],[1]!FAMILIAS[#Data],5,FALSE),"")</f>
        <v>BIOSTIMULANTS</v>
      </c>
    </row>
    <row r="2495" spans="1:28" x14ac:dyDescent="0.35">
      <c r="A2495" t="s">
        <v>28</v>
      </c>
      <c r="B2495">
        <v>727</v>
      </c>
      <c r="C2495" t="s">
        <v>29</v>
      </c>
      <c r="D2495">
        <v>2025</v>
      </c>
      <c r="E2495">
        <v>7</v>
      </c>
      <c r="F2495" t="s">
        <v>194</v>
      </c>
      <c r="G2495">
        <v>631</v>
      </c>
      <c r="H2495" t="s">
        <v>195</v>
      </c>
      <c r="I2495">
        <v>0</v>
      </c>
      <c r="J2495">
        <v>0</v>
      </c>
      <c r="K2495">
        <v>5.32</v>
      </c>
      <c r="L2495">
        <v>0</v>
      </c>
      <c r="M2495">
        <v>0</v>
      </c>
      <c r="N2495">
        <v>0</v>
      </c>
      <c r="O2495">
        <v>0.56000000000000005</v>
      </c>
      <c r="P2495" t="s">
        <v>488</v>
      </c>
      <c r="Q2495" t="s">
        <v>268</v>
      </c>
      <c r="R2495" t="s">
        <v>34</v>
      </c>
      <c r="S2495" t="s">
        <v>269</v>
      </c>
      <c r="T2495" t="s">
        <v>36</v>
      </c>
      <c r="U2495">
        <v>0</v>
      </c>
      <c r="V2495">
        <v>20</v>
      </c>
      <c r="W2495">
        <v>53.2</v>
      </c>
      <c r="X2495" t="str">
        <f>IF(MESACU[[#This Row],[PAIS]]="ESPAÑA",VLOOKUP(MESACU[[#This Row],[PROVINCIA]],[1]!PROVINCIASCC[#Data],2,FALSE),VLOOKUP(MESACU[[#This Row],[PAIS]],'[1]Centros de coste'!$A$2:$D$204,2,FALSE))</f>
        <v>C45 - IBERICA III</v>
      </c>
      <c r="Y2495" t="str">
        <f>IF(MESACU[[#This Row],[PAIS]]="ESPAÑA",VLOOKUP(MESACU[[#This Row],[PROVINCIA]],[1]!PROVINCIASCC[#Data],3,FALSE),VLOOKUP(MESACU[[#This Row],[PAIS]],'[1]Centros de coste'!$A$2:$D$204,3,FALSE))</f>
        <v>IBERICA III</v>
      </c>
      <c r="Z2495" t="str">
        <f>IF(MESACU[[#This Row],[PAIS]]="ESPAÑA",VLOOKUP(MESACU[[#This Row],[PROVINCIA]],[1]!PROVINCIASCC[#Data],4,FALSE),VLOOKUP(MESACU[[#This Row],[PAIS]],'[1]Centros de coste'!$A$2:$D$204,4,FALSE))</f>
        <v>EUROPA</v>
      </c>
      <c r="AA2495" t="str">
        <f>IFERROR(LEFT(TRIM(MESACU[[#This Row],[CodigoArticulo]]),LEN(TRIM(MESACU[[#This Row],[CodigoArticulo]]))-4),"")</f>
        <v>S</v>
      </c>
      <c r="AB2495" t="str">
        <f>IFERROR(VLOOKUP(MESACU[[#This Row],[CODIGOG]],[1]!FAMILIAS[#Data],5,FALSE),"")</f>
        <v>BIOFERTILIZERS</v>
      </c>
    </row>
    <row r="2496" spans="1:28" x14ac:dyDescent="0.35">
      <c r="A2496" t="s">
        <v>28</v>
      </c>
      <c r="B2496">
        <v>727</v>
      </c>
      <c r="C2496" t="s">
        <v>29</v>
      </c>
      <c r="D2496">
        <v>2025</v>
      </c>
      <c r="E2496">
        <v>7</v>
      </c>
      <c r="F2496" t="s">
        <v>113</v>
      </c>
      <c r="G2496">
        <v>631</v>
      </c>
      <c r="H2496" t="s">
        <v>114</v>
      </c>
      <c r="I2496">
        <v>0</v>
      </c>
      <c r="J2496">
        <v>0</v>
      </c>
      <c r="K2496">
        <v>5.76</v>
      </c>
      <c r="L2496">
        <v>0</v>
      </c>
      <c r="M2496">
        <v>0</v>
      </c>
      <c r="N2496">
        <v>0</v>
      </c>
      <c r="O2496">
        <v>0.56000000000000005</v>
      </c>
      <c r="P2496" t="s">
        <v>28</v>
      </c>
      <c r="Q2496" t="s">
        <v>268</v>
      </c>
      <c r="R2496" t="s">
        <v>34</v>
      </c>
      <c r="S2496" t="s">
        <v>269</v>
      </c>
      <c r="T2496" t="s">
        <v>36</v>
      </c>
      <c r="U2496">
        <v>0</v>
      </c>
      <c r="V2496">
        <v>20</v>
      </c>
      <c r="W2496">
        <v>57.6</v>
      </c>
      <c r="X2496" t="str">
        <f>IF(MESACU[[#This Row],[PAIS]]="ESPAÑA",VLOOKUP(MESACU[[#This Row],[PROVINCIA]],[1]!PROVINCIASCC[#Data],2,FALSE),VLOOKUP(MESACU[[#This Row],[PAIS]],'[1]Centros de coste'!$A$2:$D$204,2,FALSE))</f>
        <v>C45 - IBERICA III</v>
      </c>
      <c r="Y2496" t="str">
        <f>IF(MESACU[[#This Row],[PAIS]]="ESPAÑA",VLOOKUP(MESACU[[#This Row],[PROVINCIA]],[1]!PROVINCIASCC[#Data],3,FALSE),VLOOKUP(MESACU[[#This Row],[PAIS]],'[1]Centros de coste'!$A$2:$D$204,3,FALSE))</f>
        <v>IBERICA III</v>
      </c>
      <c r="Z2496" t="str">
        <f>IF(MESACU[[#This Row],[PAIS]]="ESPAÑA",VLOOKUP(MESACU[[#This Row],[PROVINCIA]],[1]!PROVINCIASCC[#Data],4,FALSE),VLOOKUP(MESACU[[#This Row],[PAIS]],'[1]Centros de coste'!$A$2:$D$204,4,FALSE))</f>
        <v>EUROPA</v>
      </c>
      <c r="AA2496" t="str">
        <f>IFERROR(LEFT(TRIM(MESACU[[#This Row],[CodigoArticulo]]),LEN(TRIM(MESACU[[#This Row],[CodigoArticulo]]))-4),"")</f>
        <v>BIO</v>
      </c>
      <c r="AB2496" t="str">
        <f>IFERROR(VLOOKUP(MESACU[[#This Row],[CODIGOG]],[1]!FAMILIAS[#Data],5,FALSE),"")</f>
        <v>BIOSTIMULANTS</v>
      </c>
    </row>
    <row r="2497" spans="1:28" x14ac:dyDescent="0.35">
      <c r="A2497" t="s">
        <v>28</v>
      </c>
      <c r="B2497">
        <v>727</v>
      </c>
      <c r="C2497" t="s">
        <v>29</v>
      </c>
      <c r="D2497">
        <v>2025</v>
      </c>
      <c r="E2497">
        <v>7</v>
      </c>
      <c r="F2497" t="s">
        <v>260</v>
      </c>
      <c r="G2497">
        <v>631</v>
      </c>
      <c r="H2497" t="s">
        <v>261</v>
      </c>
      <c r="I2497">
        <v>0</v>
      </c>
      <c r="J2497">
        <v>0</v>
      </c>
      <c r="K2497">
        <v>16.34</v>
      </c>
      <c r="L2497">
        <v>0</v>
      </c>
      <c r="M2497">
        <v>0</v>
      </c>
      <c r="N2497">
        <v>0</v>
      </c>
      <c r="O2497">
        <v>0.56000000000000005</v>
      </c>
      <c r="P2497" t="s">
        <v>260</v>
      </c>
      <c r="Q2497" t="s">
        <v>268</v>
      </c>
      <c r="R2497" t="s">
        <v>34</v>
      </c>
      <c r="S2497" t="s">
        <v>269</v>
      </c>
      <c r="T2497" t="s">
        <v>36</v>
      </c>
      <c r="U2497">
        <v>0</v>
      </c>
      <c r="V2497">
        <v>20</v>
      </c>
      <c r="W2497">
        <v>163.4</v>
      </c>
      <c r="X2497" t="str">
        <f>IF(MESACU[[#This Row],[PAIS]]="ESPAÑA",VLOOKUP(MESACU[[#This Row],[PROVINCIA]],[1]!PROVINCIASCC[#Data],2,FALSE),VLOOKUP(MESACU[[#This Row],[PAIS]],'[1]Centros de coste'!$A$2:$D$204,2,FALSE))</f>
        <v>C45 - IBERICA III</v>
      </c>
      <c r="Y2497" t="str">
        <f>IF(MESACU[[#This Row],[PAIS]]="ESPAÑA",VLOOKUP(MESACU[[#This Row],[PROVINCIA]],[1]!PROVINCIASCC[#Data],3,FALSE),VLOOKUP(MESACU[[#This Row],[PAIS]],'[1]Centros de coste'!$A$2:$D$204,3,FALSE))</f>
        <v>IBERICA III</v>
      </c>
      <c r="Z2497" t="str">
        <f>IF(MESACU[[#This Row],[PAIS]]="ESPAÑA",VLOOKUP(MESACU[[#This Row],[PROVINCIA]],[1]!PROVINCIASCC[#Data],4,FALSE),VLOOKUP(MESACU[[#This Row],[PAIS]],'[1]Centros de coste'!$A$2:$D$204,4,FALSE))</f>
        <v>EUROPA</v>
      </c>
      <c r="AA2497" t="str">
        <f>IFERROR(LEFT(TRIM(MESACU[[#This Row],[CodigoArticulo]]),LEN(TRIM(MESACU[[#This Row],[CodigoArticulo]]))-4),"")</f>
        <v>RUN</v>
      </c>
      <c r="AB2497" t="str">
        <f>IFERROR(VLOOKUP(MESACU[[#This Row],[CODIGOG]],[1]!FAMILIAS[#Data],5,FALSE),"")</f>
        <v>BIOSTIMULANTS</v>
      </c>
    </row>
    <row r="2498" spans="1:28" x14ac:dyDescent="0.35">
      <c r="A2498" t="s">
        <v>28</v>
      </c>
      <c r="B2498">
        <v>727</v>
      </c>
      <c r="C2498" t="s">
        <v>29</v>
      </c>
      <c r="D2498">
        <v>2025</v>
      </c>
      <c r="E2498">
        <v>7</v>
      </c>
      <c r="F2498" t="s">
        <v>126</v>
      </c>
      <c r="G2498">
        <v>631</v>
      </c>
      <c r="H2498" t="s">
        <v>127</v>
      </c>
      <c r="I2498">
        <v>0</v>
      </c>
      <c r="J2498">
        <v>0</v>
      </c>
      <c r="K2498">
        <v>26.8</v>
      </c>
      <c r="L2498">
        <v>0</v>
      </c>
      <c r="M2498">
        <v>0</v>
      </c>
      <c r="N2498">
        <v>0</v>
      </c>
      <c r="O2498">
        <v>0.39</v>
      </c>
      <c r="P2498" t="s">
        <v>126</v>
      </c>
      <c r="Q2498" t="s">
        <v>268</v>
      </c>
      <c r="R2498" t="s">
        <v>73</v>
      </c>
      <c r="S2498" t="s">
        <v>269</v>
      </c>
      <c r="T2498" t="s">
        <v>36</v>
      </c>
      <c r="U2498">
        <v>0</v>
      </c>
      <c r="V2498">
        <v>50</v>
      </c>
      <c r="W2498">
        <v>268</v>
      </c>
      <c r="X2498" t="str">
        <f>IF(MESACU[[#This Row],[PAIS]]="ESPAÑA",VLOOKUP(MESACU[[#This Row],[PROVINCIA]],[1]!PROVINCIASCC[#Data],2,FALSE),VLOOKUP(MESACU[[#This Row],[PAIS]],'[1]Centros de coste'!$A$2:$D$204,2,FALSE))</f>
        <v>C45 - IBERICA III</v>
      </c>
      <c r="Y2498" t="str">
        <f>IF(MESACU[[#This Row],[PAIS]]="ESPAÑA",VLOOKUP(MESACU[[#This Row],[PROVINCIA]],[1]!PROVINCIASCC[#Data],3,FALSE),VLOOKUP(MESACU[[#This Row],[PAIS]],'[1]Centros de coste'!$A$2:$D$204,3,FALSE))</f>
        <v>IBERICA III</v>
      </c>
      <c r="Z2498" t="str">
        <f>IF(MESACU[[#This Row],[PAIS]]="ESPAÑA",VLOOKUP(MESACU[[#This Row],[PROVINCIA]],[1]!PROVINCIASCC[#Data],4,FALSE),VLOOKUP(MESACU[[#This Row],[PAIS]],'[1]Centros de coste'!$A$2:$D$204,4,FALSE))</f>
        <v>EUROPA</v>
      </c>
      <c r="AA2498" t="str">
        <f>IFERROR(LEFT(TRIM(MESACU[[#This Row],[CodigoArticulo]]),LEN(TRIM(MESACU[[#This Row],[CodigoArticulo]]))-4),"")</f>
        <v>A-50(2)</v>
      </c>
      <c r="AB2498" t="str">
        <f>IFERROR(VLOOKUP(MESACU[[#This Row],[CODIGOG]],[1]!FAMILIAS[#Data],5,FALSE),"")</f>
        <v>BIOSTIMULANTS</v>
      </c>
    </row>
    <row r="2499" spans="1:28" x14ac:dyDescent="0.35">
      <c r="A2499" t="s">
        <v>28</v>
      </c>
      <c r="B2499">
        <v>728</v>
      </c>
      <c r="C2499" t="s">
        <v>29</v>
      </c>
      <c r="D2499">
        <v>2025</v>
      </c>
      <c r="E2499">
        <v>7</v>
      </c>
      <c r="F2499" t="s">
        <v>51</v>
      </c>
      <c r="G2499">
        <v>677</v>
      </c>
      <c r="H2499" t="s">
        <v>52</v>
      </c>
      <c r="I2499">
        <v>0</v>
      </c>
      <c r="J2499">
        <v>0</v>
      </c>
      <c r="K2499">
        <v>32.56</v>
      </c>
      <c r="L2499">
        <v>0</v>
      </c>
      <c r="M2499">
        <v>0</v>
      </c>
      <c r="N2499">
        <v>0</v>
      </c>
      <c r="O2499">
        <v>13.64</v>
      </c>
      <c r="P2499" t="s">
        <v>51</v>
      </c>
      <c r="Q2499" t="s">
        <v>48</v>
      </c>
      <c r="R2499" t="s">
        <v>49</v>
      </c>
      <c r="S2499" t="s">
        <v>50</v>
      </c>
      <c r="T2499" t="s">
        <v>36</v>
      </c>
      <c r="U2499">
        <v>0</v>
      </c>
      <c r="V2499">
        <v>2200</v>
      </c>
      <c r="W2499">
        <v>3256</v>
      </c>
      <c r="X2499" t="str">
        <f>IF(MESACU[[#This Row],[PAIS]]="ESPAÑA",VLOOKUP(MESACU[[#This Row],[PROVINCIA]],[1]!PROVINCIASCC[#Data],2,FALSE),VLOOKUP(MESACU[[#This Row],[PAIS]],'[1]Centros de coste'!$A$2:$D$204,2,FALSE))</f>
        <v>C44 - IBERICA II</v>
      </c>
      <c r="Y2499" t="str">
        <f>IF(MESACU[[#This Row],[PAIS]]="ESPAÑA",VLOOKUP(MESACU[[#This Row],[PROVINCIA]],[1]!PROVINCIASCC[#Data],3,FALSE),VLOOKUP(MESACU[[#This Row],[PAIS]],'[1]Centros de coste'!$A$2:$D$204,3,FALSE))</f>
        <v>IBERICA II</v>
      </c>
      <c r="Z2499" t="str">
        <f>IF(MESACU[[#This Row],[PAIS]]="ESPAÑA",VLOOKUP(MESACU[[#This Row],[PROVINCIA]],[1]!PROVINCIASCC[#Data],4,FALSE),VLOOKUP(MESACU[[#This Row],[PAIS]],'[1]Centros de coste'!$A$2:$D$204,4,FALSE))</f>
        <v>EUROPA</v>
      </c>
      <c r="AA2499" t="str">
        <f>IFERROR(LEFT(TRIM(MESACU[[#This Row],[CodigoArticulo]]),LEN(TRIM(MESACU[[#This Row],[CodigoArticulo]]))-4),"")</f>
        <v>AN</v>
      </c>
      <c r="AB2499" t="str">
        <f>IFERROR(VLOOKUP(MESACU[[#This Row],[CODIGOG]],[1]!FAMILIAS[#Data],5,FALSE),"")</f>
        <v>BIOFERTILIZERS</v>
      </c>
    </row>
    <row r="2500" spans="1:28" x14ac:dyDescent="0.35">
      <c r="A2500" t="s">
        <v>28</v>
      </c>
      <c r="B2500">
        <v>729</v>
      </c>
      <c r="C2500" t="s">
        <v>29</v>
      </c>
      <c r="D2500">
        <v>2025</v>
      </c>
      <c r="E2500">
        <v>7</v>
      </c>
      <c r="F2500" t="s">
        <v>302</v>
      </c>
      <c r="G2500">
        <v>674</v>
      </c>
      <c r="H2500" t="s">
        <v>303</v>
      </c>
      <c r="I2500">
        <v>0</v>
      </c>
      <c r="J2500">
        <v>0</v>
      </c>
      <c r="K2500">
        <v>17.16</v>
      </c>
      <c r="L2500">
        <v>0</v>
      </c>
      <c r="M2500">
        <v>0</v>
      </c>
      <c r="N2500">
        <v>0</v>
      </c>
      <c r="O2500">
        <v>6.82</v>
      </c>
      <c r="P2500" t="s">
        <v>302</v>
      </c>
      <c r="Q2500" t="s">
        <v>102</v>
      </c>
      <c r="R2500" t="s">
        <v>49</v>
      </c>
      <c r="S2500" t="s">
        <v>103</v>
      </c>
      <c r="T2500" t="s">
        <v>36</v>
      </c>
      <c r="U2500">
        <v>0</v>
      </c>
      <c r="V2500">
        <v>1100</v>
      </c>
      <c r="W2500">
        <v>1716</v>
      </c>
      <c r="X2500" t="str">
        <f>IF(MESACU[[#This Row],[PAIS]]="ESPAÑA",VLOOKUP(MESACU[[#This Row],[PROVINCIA]],[1]!PROVINCIASCC[#Data],2,FALSE),VLOOKUP(MESACU[[#This Row],[PAIS]],'[1]Centros de coste'!$A$2:$D$204,2,FALSE))</f>
        <v>C46 - IBERICA IV</v>
      </c>
      <c r="Y2500" t="str">
        <f>IF(MESACU[[#This Row],[PAIS]]="ESPAÑA",VLOOKUP(MESACU[[#This Row],[PROVINCIA]],[1]!PROVINCIASCC[#Data],3,FALSE),VLOOKUP(MESACU[[#This Row],[PAIS]],'[1]Centros de coste'!$A$2:$D$204,3,FALSE))</f>
        <v>IBERICA IV</v>
      </c>
      <c r="Z2500" t="str">
        <f>IF(MESACU[[#This Row],[PAIS]]="ESPAÑA",VLOOKUP(MESACU[[#This Row],[PROVINCIA]],[1]!PROVINCIASCC[#Data],4,FALSE),VLOOKUP(MESACU[[#This Row],[PAIS]],'[1]Centros de coste'!$A$2:$D$204,4,FALSE))</f>
        <v>EUROPA</v>
      </c>
      <c r="AA2500" t="str">
        <f>IFERROR(LEFT(TRIM(MESACU[[#This Row],[CodigoArticulo]]),LEN(TRIM(MESACU[[#This Row],[CodigoArticulo]]))-4),"")</f>
        <v>WHITE</v>
      </c>
      <c r="AB2500" t="str">
        <f>IFERROR(VLOOKUP(MESACU[[#This Row],[CODIGOG]],[1]!FAMILIAS[#Data],5,FALSE),"")</f>
        <v>BIOCONTROL</v>
      </c>
    </row>
    <row r="2501" spans="1:28" x14ac:dyDescent="0.35">
      <c r="A2501" t="s">
        <v>28</v>
      </c>
      <c r="B2501">
        <v>729</v>
      </c>
      <c r="C2501" t="s">
        <v>29</v>
      </c>
      <c r="D2501">
        <v>2025</v>
      </c>
      <c r="E2501">
        <v>7</v>
      </c>
      <c r="F2501" t="s">
        <v>158</v>
      </c>
      <c r="G2501">
        <v>674</v>
      </c>
      <c r="H2501" t="s">
        <v>159</v>
      </c>
      <c r="I2501">
        <v>0</v>
      </c>
      <c r="J2501">
        <v>0</v>
      </c>
      <c r="K2501">
        <v>0.57999999999999996</v>
      </c>
      <c r="L2501">
        <v>0</v>
      </c>
      <c r="M2501">
        <v>0</v>
      </c>
      <c r="N2501">
        <v>0</v>
      </c>
      <c r="O2501">
        <v>0.49</v>
      </c>
      <c r="P2501" t="s">
        <v>158</v>
      </c>
      <c r="Q2501" t="s">
        <v>102</v>
      </c>
      <c r="R2501" t="s">
        <v>34</v>
      </c>
      <c r="S2501" t="s">
        <v>103</v>
      </c>
      <c r="T2501" t="s">
        <v>36</v>
      </c>
      <c r="U2501">
        <v>0</v>
      </c>
      <c r="V2501">
        <v>20</v>
      </c>
      <c r="W2501">
        <v>58</v>
      </c>
      <c r="X2501" t="str">
        <f>IF(MESACU[[#This Row],[PAIS]]="ESPAÑA",VLOOKUP(MESACU[[#This Row],[PROVINCIA]],[1]!PROVINCIASCC[#Data],2,FALSE),VLOOKUP(MESACU[[#This Row],[PAIS]],'[1]Centros de coste'!$A$2:$D$204,2,FALSE))</f>
        <v>C46 - IBERICA IV</v>
      </c>
      <c r="Y2501" t="str">
        <f>IF(MESACU[[#This Row],[PAIS]]="ESPAÑA",VLOOKUP(MESACU[[#This Row],[PROVINCIA]],[1]!PROVINCIASCC[#Data],3,FALSE),VLOOKUP(MESACU[[#This Row],[PAIS]],'[1]Centros de coste'!$A$2:$D$204,3,FALSE))</f>
        <v>IBERICA IV</v>
      </c>
      <c r="Z2501" t="str">
        <f>IF(MESACU[[#This Row],[PAIS]]="ESPAÑA",VLOOKUP(MESACU[[#This Row],[PROVINCIA]],[1]!PROVINCIASCC[#Data],4,FALSE),VLOOKUP(MESACU[[#This Row],[PAIS]],'[1]Centros de coste'!$A$2:$D$204,4,FALSE))</f>
        <v>EUROPA</v>
      </c>
      <c r="AA2501" t="str">
        <f>IFERROR(LEFT(TRIM(MESACU[[#This Row],[CodigoArticulo]]),LEN(TRIM(MESACU[[#This Row],[CodigoArticulo]]))-4),"")</f>
        <v>PT</v>
      </c>
      <c r="AB2501" t="str">
        <f>IFERROR(VLOOKUP(MESACU[[#This Row],[CODIGOG]],[1]!FAMILIAS[#Data],5,FALSE),"")</f>
        <v>BIOFERTILIZERS</v>
      </c>
    </row>
    <row r="2502" spans="1:28" x14ac:dyDescent="0.35">
      <c r="A2502" t="s">
        <v>28</v>
      </c>
      <c r="B2502">
        <v>729</v>
      </c>
      <c r="C2502" t="s">
        <v>29</v>
      </c>
      <c r="D2502">
        <v>2025</v>
      </c>
      <c r="E2502">
        <v>7</v>
      </c>
      <c r="F2502" t="s">
        <v>158</v>
      </c>
      <c r="G2502">
        <v>674</v>
      </c>
      <c r="H2502" t="s">
        <v>159</v>
      </c>
      <c r="I2502">
        <v>0</v>
      </c>
      <c r="J2502">
        <v>0</v>
      </c>
      <c r="K2502">
        <v>5.22</v>
      </c>
      <c r="L2502">
        <v>0</v>
      </c>
      <c r="M2502">
        <v>0</v>
      </c>
      <c r="N2502">
        <v>0</v>
      </c>
      <c r="O2502">
        <v>4.37</v>
      </c>
      <c r="P2502" t="s">
        <v>158</v>
      </c>
      <c r="Q2502" t="s">
        <v>102</v>
      </c>
      <c r="R2502" t="s">
        <v>34</v>
      </c>
      <c r="S2502" t="s">
        <v>103</v>
      </c>
      <c r="T2502" t="s">
        <v>36</v>
      </c>
      <c r="U2502">
        <v>0</v>
      </c>
      <c r="V2502">
        <v>180</v>
      </c>
      <c r="W2502">
        <v>522</v>
      </c>
      <c r="X2502" t="str">
        <f>IF(MESACU[[#This Row],[PAIS]]="ESPAÑA",VLOOKUP(MESACU[[#This Row],[PROVINCIA]],[1]!PROVINCIASCC[#Data],2,FALSE),VLOOKUP(MESACU[[#This Row],[PAIS]],'[1]Centros de coste'!$A$2:$D$204,2,FALSE))</f>
        <v>C46 - IBERICA IV</v>
      </c>
      <c r="Y2502" t="str">
        <f>IF(MESACU[[#This Row],[PAIS]]="ESPAÑA",VLOOKUP(MESACU[[#This Row],[PROVINCIA]],[1]!PROVINCIASCC[#Data],3,FALSE),VLOOKUP(MESACU[[#This Row],[PAIS]],'[1]Centros de coste'!$A$2:$D$204,3,FALSE))</f>
        <v>IBERICA IV</v>
      </c>
      <c r="Z2502" t="str">
        <f>IF(MESACU[[#This Row],[PAIS]]="ESPAÑA",VLOOKUP(MESACU[[#This Row],[PROVINCIA]],[1]!PROVINCIASCC[#Data],4,FALSE),VLOOKUP(MESACU[[#This Row],[PAIS]],'[1]Centros de coste'!$A$2:$D$204,4,FALSE))</f>
        <v>EUROPA</v>
      </c>
      <c r="AA2502" t="str">
        <f>IFERROR(LEFT(TRIM(MESACU[[#This Row],[CodigoArticulo]]),LEN(TRIM(MESACU[[#This Row],[CodigoArticulo]]))-4),"")</f>
        <v>PT</v>
      </c>
      <c r="AB2502" t="str">
        <f>IFERROR(VLOOKUP(MESACU[[#This Row],[CODIGOG]],[1]!FAMILIAS[#Data],5,FALSE),"")</f>
        <v>BIOFERTILIZERS</v>
      </c>
    </row>
    <row r="2503" spans="1:28" x14ac:dyDescent="0.35">
      <c r="A2503" t="s">
        <v>28</v>
      </c>
      <c r="B2503">
        <v>729</v>
      </c>
      <c r="C2503" t="s">
        <v>29</v>
      </c>
      <c r="D2503">
        <v>2025</v>
      </c>
      <c r="E2503">
        <v>7</v>
      </c>
      <c r="F2503" t="s">
        <v>53</v>
      </c>
      <c r="G2503">
        <v>674</v>
      </c>
      <c r="H2503" t="s">
        <v>54</v>
      </c>
      <c r="I2503">
        <v>0</v>
      </c>
      <c r="J2503">
        <v>0</v>
      </c>
      <c r="K2503">
        <v>5.52</v>
      </c>
      <c r="L2503">
        <v>0</v>
      </c>
      <c r="M2503">
        <v>0</v>
      </c>
      <c r="N2503">
        <v>0</v>
      </c>
      <c r="O2503">
        <v>4.8499999999999996</v>
      </c>
      <c r="P2503" t="s">
        <v>53</v>
      </c>
      <c r="Q2503" t="s">
        <v>102</v>
      </c>
      <c r="R2503" t="s">
        <v>34</v>
      </c>
      <c r="S2503" t="s">
        <v>103</v>
      </c>
      <c r="T2503" t="s">
        <v>36</v>
      </c>
      <c r="U2503">
        <v>0</v>
      </c>
      <c r="V2503">
        <v>200</v>
      </c>
      <c r="W2503">
        <v>552</v>
      </c>
      <c r="X2503" t="str">
        <f>IF(MESACU[[#This Row],[PAIS]]="ESPAÑA",VLOOKUP(MESACU[[#This Row],[PROVINCIA]],[1]!PROVINCIASCC[#Data],2,FALSE),VLOOKUP(MESACU[[#This Row],[PAIS]],'[1]Centros de coste'!$A$2:$D$204,2,FALSE))</f>
        <v>C46 - IBERICA IV</v>
      </c>
      <c r="Y2503" t="str">
        <f>IF(MESACU[[#This Row],[PAIS]]="ESPAÑA",VLOOKUP(MESACU[[#This Row],[PROVINCIA]],[1]!PROVINCIASCC[#Data],3,FALSE),VLOOKUP(MESACU[[#This Row],[PAIS]],'[1]Centros de coste'!$A$2:$D$204,3,FALSE))</f>
        <v>IBERICA IV</v>
      </c>
      <c r="Z2503" t="str">
        <f>IF(MESACU[[#This Row],[PAIS]]="ESPAÑA",VLOOKUP(MESACU[[#This Row],[PROVINCIA]],[1]!PROVINCIASCC[#Data],4,FALSE),VLOOKUP(MESACU[[#This Row],[PAIS]],'[1]Centros de coste'!$A$2:$D$204,4,FALSE))</f>
        <v>EUROPA</v>
      </c>
      <c r="AA2503" t="str">
        <f>IFERROR(LEFT(TRIM(MESACU[[#This Row],[CodigoArticulo]]),LEN(TRIM(MESACU[[#This Row],[CodigoArticulo]]))-4),"")</f>
        <v>AGXK</v>
      </c>
      <c r="AB2503" t="str">
        <f>IFERROR(VLOOKUP(MESACU[[#This Row],[CODIGOG]],[1]!FAMILIAS[#Data],5,FALSE),"")</f>
        <v>BIOFERTILIZERS</v>
      </c>
    </row>
    <row r="2504" spans="1:28" x14ac:dyDescent="0.35">
      <c r="A2504" t="s">
        <v>28</v>
      </c>
      <c r="B2504">
        <v>729</v>
      </c>
      <c r="C2504" t="s">
        <v>29</v>
      </c>
      <c r="D2504">
        <v>2025</v>
      </c>
      <c r="E2504">
        <v>7</v>
      </c>
      <c r="F2504" t="s">
        <v>213</v>
      </c>
      <c r="G2504">
        <v>674</v>
      </c>
      <c r="H2504" t="s">
        <v>214</v>
      </c>
      <c r="I2504">
        <v>0</v>
      </c>
      <c r="J2504">
        <v>0</v>
      </c>
      <c r="K2504">
        <v>9.4600000000000009</v>
      </c>
      <c r="L2504">
        <v>0</v>
      </c>
      <c r="M2504">
        <v>0</v>
      </c>
      <c r="N2504">
        <v>0</v>
      </c>
      <c r="O2504">
        <v>4.8499999999999996</v>
      </c>
      <c r="P2504" t="s">
        <v>213</v>
      </c>
      <c r="Q2504" t="s">
        <v>102</v>
      </c>
      <c r="R2504" t="s">
        <v>34</v>
      </c>
      <c r="S2504" t="s">
        <v>103</v>
      </c>
      <c r="T2504" t="s">
        <v>36</v>
      </c>
      <c r="U2504">
        <v>0</v>
      </c>
      <c r="V2504">
        <v>200</v>
      </c>
      <c r="W2504">
        <v>946</v>
      </c>
      <c r="X2504" t="str">
        <f>IF(MESACU[[#This Row],[PAIS]]="ESPAÑA",VLOOKUP(MESACU[[#This Row],[PROVINCIA]],[1]!PROVINCIASCC[#Data],2,FALSE),VLOOKUP(MESACU[[#This Row],[PAIS]],'[1]Centros de coste'!$A$2:$D$204,2,FALSE))</f>
        <v>C46 - IBERICA IV</v>
      </c>
      <c r="Y2504" t="str">
        <f>IF(MESACU[[#This Row],[PAIS]]="ESPAÑA",VLOOKUP(MESACU[[#This Row],[PROVINCIA]],[1]!PROVINCIASCC[#Data],3,FALSE),VLOOKUP(MESACU[[#This Row],[PAIS]],'[1]Centros de coste'!$A$2:$D$204,3,FALSE))</f>
        <v>IBERICA IV</v>
      </c>
      <c r="Z2504" t="str">
        <f>IF(MESACU[[#This Row],[PAIS]]="ESPAÑA",VLOOKUP(MESACU[[#This Row],[PROVINCIA]],[1]!PROVINCIASCC[#Data],4,FALSE),VLOOKUP(MESACU[[#This Row],[PAIS]],'[1]Centros de coste'!$A$2:$D$204,4,FALSE))</f>
        <v>EUROPA</v>
      </c>
      <c r="AA2504" t="str">
        <f>IFERROR(LEFT(TRIM(MESACU[[#This Row],[CodigoArticulo]]),LEN(TRIM(MESACU[[#This Row],[CodigoArticulo]]))-4),"")</f>
        <v>G3</v>
      </c>
      <c r="AB2504" t="str">
        <f>IFERROR(VLOOKUP(MESACU[[#This Row],[CODIGOG]],[1]!FAMILIAS[#Data],5,FALSE),"")</f>
        <v>BIOSTIMULANTS</v>
      </c>
    </row>
    <row r="2505" spans="1:28" x14ac:dyDescent="0.35">
      <c r="A2505" t="s">
        <v>28</v>
      </c>
      <c r="B2505">
        <v>729</v>
      </c>
      <c r="C2505" t="s">
        <v>29</v>
      </c>
      <c r="D2505">
        <v>2025</v>
      </c>
      <c r="E2505">
        <v>7</v>
      </c>
      <c r="F2505" t="s">
        <v>74</v>
      </c>
      <c r="G2505">
        <v>674</v>
      </c>
      <c r="H2505" t="s">
        <v>75</v>
      </c>
      <c r="I2505">
        <v>0</v>
      </c>
      <c r="J2505">
        <v>0</v>
      </c>
      <c r="K2505">
        <v>2.75</v>
      </c>
      <c r="L2505">
        <v>0</v>
      </c>
      <c r="M2505">
        <v>0</v>
      </c>
      <c r="N2505">
        <v>0</v>
      </c>
      <c r="O2505">
        <v>2.4300000000000002</v>
      </c>
      <c r="P2505" t="s">
        <v>74</v>
      </c>
      <c r="Q2505" t="s">
        <v>102</v>
      </c>
      <c r="R2505" t="s">
        <v>34</v>
      </c>
      <c r="S2505" t="s">
        <v>103</v>
      </c>
      <c r="T2505" t="s">
        <v>36</v>
      </c>
      <c r="U2505">
        <v>0</v>
      </c>
      <c r="V2505">
        <v>100</v>
      </c>
      <c r="W2505">
        <v>275</v>
      </c>
      <c r="X2505" t="str">
        <f>IF(MESACU[[#This Row],[PAIS]]="ESPAÑA",VLOOKUP(MESACU[[#This Row],[PROVINCIA]],[1]!PROVINCIASCC[#Data],2,FALSE),VLOOKUP(MESACU[[#This Row],[PAIS]],'[1]Centros de coste'!$A$2:$D$204,2,FALSE))</f>
        <v>C46 - IBERICA IV</v>
      </c>
      <c r="Y2505" t="str">
        <f>IF(MESACU[[#This Row],[PAIS]]="ESPAÑA",VLOOKUP(MESACU[[#This Row],[PROVINCIA]],[1]!PROVINCIASCC[#Data],3,FALSE),VLOOKUP(MESACU[[#This Row],[PAIS]],'[1]Centros de coste'!$A$2:$D$204,3,FALSE))</f>
        <v>IBERICA IV</v>
      </c>
      <c r="Z2505" t="str">
        <f>IF(MESACU[[#This Row],[PAIS]]="ESPAÑA",VLOOKUP(MESACU[[#This Row],[PROVINCIA]],[1]!PROVINCIASCC[#Data],4,FALSE),VLOOKUP(MESACU[[#This Row],[PAIS]],'[1]Centros de coste'!$A$2:$D$204,4,FALSE))</f>
        <v>EUROPA</v>
      </c>
      <c r="AA2505" t="str">
        <f>IFERROR(LEFT(TRIM(MESACU[[#This Row],[CodigoArticulo]]),LEN(TRIM(MESACU[[#This Row],[CodigoArticulo]]))-4),"")</f>
        <v>B</v>
      </c>
      <c r="AB2505" t="str">
        <f>IFERROR(VLOOKUP(MESACU[[#This Row],[CODIGOG]],[1]!FAMILIAS[#Data],5,FALSE),"")</f>
        <v>BIOFERTILIZERS</v>
      </c>
    </row>
    <row r="2506" spans="1:28" x14ac:dyDescent="0.35">
      <c r="A2506" t="s">
        <v>28</v>
      </c>
      <c r="B2506">
        <v>729</v>
      </c>
      <c r="C2506" t="s">
        <v>29</v>
      </c>
      <c r="D2506">
        <v>2025</v>
      </c>
      <c r="E2506">
        <v>7</v>
      </c>
      <c r="F2506" t="s">
        <v>142</v>
      </c>
      <c r="G2506">
        <v>674</v>
      </c>
      <c r="H2506" t="s">
        <v>143</v>
      </c>
      <c r="I2506">
        <v>0</v>
      </c>
      <c r="J2506">
        <v>0</v>
      </c>
      <c r="K2506">
        <v>3</v>
      </c>
      <c r="L2506">
        <v>0</v>
      </c>
      <c r="M2506">
        <v>0</v>
      </c>
      <c r="N2506">
        <v>0</v>
      </c>
      <c r="O2506">
        <v>2.78</v>
      </c>
      <c r="P2506" t="s">
        <v>142</v>
      </c>
      <c r="Q2506" t="s">
        <v>102</v>
      </c>
      <c r="R2506" t="s">
        <v>34</v>
      </c>
      <c r="S2506" t="s">
        <v>103</v>
      </c>
      <c r="T2506" t="s">
        <v>36</v>
      </c>
      <c r="U2506">
        <v>0</v>
      </c>
      <c r="V2506">
        <v>100</v>
      </c>
      <c r="W2506">
        <v>300</v>
      </c>
      <c r="X2506" t="str">
        <f>IF(MESACU[[#This Row],[PAIS]]="ESPAÑA",VLOOKUP(MESACU[[#This Row],[PROVINCIA]],[1]!PROVINCIASCC[#Data],2,FALSE),VLOOKUP(MESACU[[#This Row],[PAIS]],'[1]Centros de coste'!$A$2:$D$204,2,FALSE))</f>
        <v>C46 - IBERICA IV</v>
      </c>
      <c r="Y2506" t="str">
        <f>IF(MESACU[[#This Row],[PAIS]]="ESPAÑA",VLOOKUP(MESACU[[#This Row],[PROVINCIA]],[1]!PROVINCIASCC[#Data],3,FALSE),VLOOKUP(MESACU[[#This Row],[PAIS]],'[1]Centros de coste'!$A$2:$D$204,3,FALSE))</f>
        <v>IBERICA IV</v>
      </c>
      <c r="Z2506" t="str">
        <f>IF(MESACU[[#This Row],[PAIS]]="ESPAÑA",VLOOKUP(MESACU[[#This Row],[PROVINCIA]],[1]!PROVINCIASCC[#Data],4,FALSE),VLOOKUP(MESACU[[#This Row],[PAIS]],'[1]Centros de coste'!$A$2:$D$204,4,FALSE))</f>
        <v>EUROPA</v>
      </c>
      <c r="AA2506" t="str">
        <f>IFERROR(LEFT(TRIM(MESACU[[#This Row],[CodigoArticulo]]),LEN(TRIM(MESACU[[#This Row],[CodigoArticulo]]))-4),"")</f>
        <v>B</v>
      </c>
      <c r="AB2506" t="str">
        <f>IFERROR(VLOOKUP(MESACU[[#This Row],[CODIGOG]],[1]!FAMILIAS[#Data],5,FALSE),"")</f>
        <v>BIOFERTILIZERS</v>
      </c>
    </row>
    <row r="2507" spans="1:28" x14ac:dyDescent="0.35">
      <c r="A2507" t="s">
        <v>28</v>
      </c>
      <c r="B2507">
        <v>729</v>
      </c>
      <c r="C2507" t="s">
        <v>29</v>
      </c>
      <c r="D2507">
        <v>2025</v>
      </c>
      <c r="E2507">
        <v>7</v>
      </c>
      <c r="F2507" t="s">
        <v>216</v>
      </c>
      <c r="G2507">
        <v>674</v>
      </c>
      <c r="H2507" t="s">
        <v>217</v>
      </c>
      <c r="I2507">
        <v>0</v>
      </c>
      <c r="J2507">
        <v>0</v>
      </c>
      <c r="K2507">
        <v>5</v>
      </c>
      <c r="L2507">
        <v>0</v>
      </c>
      <c r="M2507">
        <v>0</v>
      </c>
      <c r="N2507">
        <v>0</v>
      </c>
      <c r="O2507">
        <v>2.78</v>
      </c>
      <c r="P2507" t="s">
        <v>216</v>
      </c>
      <c r="Q2507" t="s">
        <v>102</v>
      </c>
      <c r="R2507" t="s">
        <v>34</v>
      </c>
      <c r="S2507" t="s">
        <v>103</v>
      </c>
      <c r="T2507" t="s">
        <v>36</v>
      </c>
      <c r="U2507">
        <v>0</v>
      </c>
      <c r="V2507">
        <v>100</v>
      </c>
      <c r="W2507">
        <v>500</v>
      </c>
      <c r="X2507" t="str">
        <f>IF(MESACU[[#This Row],[PAIS]]="ESPAÑA",VLOOKUP(MESACU[[#This Row],[PROVINCIA]],[1]!PROVINCIASCC[#Data],2,FALSE),VLOOKUP(MESACU[[#This Row],[PAIS]],'[1]Centros de coste'!$A$2:$D$204,2,FALSE))</f>
        <v>C46 - IBERICA IV</v>
      </c>
      <c r="Y2507" t="str">
        <f>IF(MESACU[[#This Row],[PAIS]]="ESPAÑA",VLOOKUP(MESACU[[#This Row],[PROVINCIA]],[1]!PROVINCIASCC[#Data],3,FALSE),VLOOKUP(MESACU[[#This Row],[PAIS]],'[1]Centros de coste'!$A$2:$D$204,3,FALSE))</f>
        <v>IBERICA IV</v>
      </c>
      <c r="Z2507" t="str">
        <f>IF(MESACU[[#This Row],[PAIS]]="ESPAÑA",VLOOKUP(MESACU[[#This Row],[PROVINCIA]],[1]!PROVINCIASCC[#Data],4,FALSE),VLOOKUP(MESACU[[#This Row],[PAIS]],'[1]Centros de coste'!$A$2:$D$204,4,FALSE))</f>
        <v>EUROPA</v>
      </c>
      <c r="AA2507" t="str">
        <f>IFERROR(LEFT(TRIM(MESACU[[#This Row],[CodigoArticulo]]),LEN(TRIM(MESACU[[#This Row],[CodigoArticulo]]))-4),"")</f>
        <v>G3</v>
      </c>
      <c r="AB2507" t="str">
        <f>IFERROR(VLOOKUP(MESACU[[#This Row],[CODIGOG]],[1]!FAMILIAS[#Data],5,FALSE),"")</f>
        <v>BIOSTIMULANTS</v>
      </c>
    </row>
    <row r="2508" spans="1:28" x14ac:dyDescent="0.35">
      <c r="A2508" t="s">
        <v>28</v>
      </c>
      <c r="B2508">
        <v>729</v>
      </c>
      <c r="C2508" t="s">
        <v>29</v>
      </c>
      <c r="D2508">
        <v>2025</v>
      </c>
      <c r="E2508">
        <v>7</v>
      </c>
      <c r="F2508" t="s">
        <v>106</v>
      </c>
      <c r="G2508">
        <v>674</v>
      </c>
      <c r="H2508" t="s">
        <v>543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 t="s">
        <v>106</v>
      </c>
      <c r="Q2508" t="s">
        <v>102</v>
      </c>
      <c r="R2508" t="s">
        <v>28</v>
      </c>
      <c r="S2508" t="s">
        <v>103</v>
      </c>
      <c r="T2508" t="s">
        <v>36</v>
      </c>
      <c r="U2508">
        <v>0</v>
      </c>
      <c r="V2508">
        <v>0</v>
      </c>
      <c r="W2508">
        <v>0</v>
      </c>
      <c r="X2508" t="str">
        <f>IF(MESACU[[#This Row],[PAIS]]="ESPAÑA",VLOOKUP(MESACU[[#This Row],[PROVINCIA]],[1]!PROVINCIASCC[#Data],2,FALSE),VLOOKUP(MESACU[[#This Row],[PAIS]],'[1]Centros de coste'!$A$2:$D$204,2,FALSE))</f>
        <v>C46 - IBERICA IV</v>
      </c>
      <c r="Y2508" t="str">
        <f>IF(MESACU[[#This Row],[PAIS]]="ESPAÑA",VLOOKUP(MESACU[[#This Row],[PROVINCIA]],[1]!PROVINCIASCC[#Data],3,FALSE),VLOOKUP(MESACU[[#This Row],[PAIS]],'[1]Centros de coste'!$A$2:$D$204,3,FALSE))</f>
        <v>IBERICA IV</v>
      </c>
      <c r="Z2508" t="str">
        <f>IF(MESACU[[#This Row],[PAIS]]="ESPAÑA",VLOOKUP(MESACU[[#This Row],[PROVINCIA]],[1]!PROVINCIASCC[#Data],4,FALSE),VLOOKUP(MESACU[[#This Row],[PAIS]],'[1]Centros de coste'!$A$2:$D$204,4,FALSE))</f>
        <v>EUROPA</v>
      </c>
      <c r="AA2508" t="str">
        <f>IFERROR(LEFT(TRIM(MESACU[[#This Row],[CodigoArticulo]]),LEN(TRIM(MESACU[[#This Row],[CodigoArticulo]]))-4),"")</f>
        <v/>
      </c>
      <c r="AB2508" t="str">
        <f>IFERROR(VLOOKUP(MESACU[[#This Row],[CODIGOG]],[1]!FAMILIAS[#Data],5,FALSE),"")</f>
        <v/>
      </c>
    </row>
    <row r="2509" spans="1:28" x14ac:dyDescent="0.35">
      <c r="A2509" t="s">
        <v>28</v>
      </c>
      <c r="B2509">
        <v>730</v>
      </c>
      <c r="C2509" t="s">
        <v>29</v>
      </c>
      <c r="D2509">
        <v>2025</v>
      </c>
      <c r="E2509">
        <v>7</v>
      </c>
      <c r="F2509" t="s">
        <v>302</v>
      </c>
      <c r="G2509">
        <v>674</v>
      </c>
      <c r="H2509" t="s">
        <v>303</v>
      </c>
      <c r="I2509">
        <v>0</v>
      </c>
      <c r="J2509">
        <v>0</v>
      </c>
      <c r="K2509">
        <v>17.16</v>
      </c>
      <c r="L2509">
        <v>0</v>
      </c>
      <c r="M2509">
        <v>0</v>
      </c>
      <c r="N2509">
        <v>0</v>
      </c>
      <c r="O2509">
        <v>6.82</v>
      </c>
      <c r="P2509" t="s">
        <v>302</v>
      </c>
      <c r="Q2509" t="s">
        <v>102</v>
      </c>
      <c r="R2509" t="s">
        <v>49</v>
      </c>
      <c r="S2509" t="s">
        <v>412</v>
      </c>
      <c r="T2509" t="s">
        <v>201</v>
      </c>
      <c r="U2509">
        <v>0</v>
      </c>
      <c r="V2509">
        <v>1100</v>
      </c>
      <c r="W2509">
        <v>1716</v>
      </c>
      <c r="X2509" t="str">
        <f>IF(MESACU[[#This Row],[PAIS]]="ESPAÑA",VLOOKUP(MESACU[[#This Row],[PROVINCIA]],[1]!PROVINCIASCC[#Data],2,FALSE),VLOOKUP(MESACU[[#This Row],[PAIS]],'[1]Centros de coste'!$A$2:$D$204,2,FALSE))</f>
        <v>C26 - Portugal</v>
      </c>
      <c r="Y2509" t="str">
        <f>IF(MESACU[[#This Row],[PAIS]]="ESPAÑA",VLOOKUP(MESACU[[#This Row],[PROVINCIA]],[1]!PROVINCIASCC[#Data],3,FALSE),VLOOKUP(MESACU[[#This Row],[PAIS]],'[1]Centros de coste'!$A$2:$D$204,3,FALSE))</f>
        <v>EUROPA IV</v>
      </c>
      <c r="Z2509" t="str">
        <f>IF(MESACU[[#This Row],[PAIS]]="ESPAÑA",VLOOKUP(MESACU[[#This Row],[PROVINCIA]],[1]!PROVINCIASCC[#Data],4,FALSE),VLOOKUP(MESACU[[#This Row],[PAIS]],'[1]Centros de coste'!$A$2:$D$204,4,FALSE))</f>
        <v>EUROPA</v>
      </c>
      <c r="AA2509" t="str">
        <f>IFERROR(LEFT(TRIM(MESACU[[#This Row],[CodigoArticulo]]),LEN(TRIM(MESACU[[#This Row],[CodigoArticulo]]))-4),"")</f>
        <v>WHITE</v>
      </c>
      <c r="AB2509" t="str">
        <f>IFERROR(VLOOKUP(MESACU[[#This Row],[CODIGOG]],[1]!FAMILIAS[#Data],5,FALSE),"")</f>
        <v>BIOCONTROL</v>
      </c>
    </row>
    <row r="2510" spans="1:28" x14ac:dyDescent="0.35">
      <c r="A2510" t="s">
        <v>28</v>
      </c>
      <c r="B2510">
        <v>731</v>
      </c>
      <c r="C2510" t="s">
        <v>29</v>
      </c>
      <c r="D2510">
        <v>2025</v>
      </c>
      <c r="E2510">
        <v>7</v>
      </c>
      <c r="F2510" t="s">
        <v>51</v>
      </c>
      <c r="G2510">
        <v>632</v>
      </c>
      <c r="H2510" t="s">
        <v>52</v>
      </c>
      <c r="I2510">
        <v>0</v>
      </c>
      <c r="J2510">
        <v>0</v>
      </c>
      <c r="K2510">
        <v>3.58</v>
      </c>
      <c r="L2510">
        <v>0</v>
      </c>
      <c r="M2510">
        <v>0</v>
      </c>
      <c r="N2510">
        <v>0</v>
      </c>
      <c r="O2510">
        <v>0.12</v>
      </c>
      <c r="P2510" t="s">
        <v>51</v>
      </c>
      <c r="Q2510" t="s">
        <v>439</v>
      </c>
      <c r="R2510" t="s">
        <v>49</v>
      </c>
      <c r="S2510" t="s">
        <v>440</v>
      </c>
      <c r="T2510" t="s">
        <v>36</v>
      </c>
      <c r="U2510">
        <v>0</v>
      </c>
      <c r="V2510">
        <v>20</v>
      </c>
      <c r="W2510">
        <v>35.799999999999997</v>
      </c>
      <c r="X2510" t="str">
        <f>IF(MESACU[[#This Row],[PAIS]]="ESPAÑA",VLOOKUP(MESACU[[#This Row],[PROVINCIA]],[1]!PROVINCIASCC[#Data],2,FALSE),VLOOKUP(MESACU[[#This Row],[PAIS]],'[1]Centros de coste'!$A$2:$D$204,2,FALSE))</f>
        <v>C205 - IBERICA VI</v>
      </c>
      <c r="Y2510" t="str">
        <f>IF(MESACU[[#This Row],[PAIS]]="ESPAÑA",VLOOKUP(MESACU[[#This Row],[PROVINCIA]],[1]!PROVINCIASCC[#Data],3,FALSE),VLOOKUP(MESACU[[#This Row],[PAIS]],'[1]Centros de coste'!$A$2:$D$204,3,FALSE))</f>
        <v>IBERICA VI</v>
      </c>
      <c r="Z2510" t="str">
        <f>IF(MESACU[[#This Row],[PAIS]]="ESPAÑA",VLOOKUP(MESACU[[#This Row],[PROVINCIA]],[1]!PROVINCIASCC[#Data],4,FALSE),VLOOKUP(MESACU[[#This Row],[PAIS]],'[1]Centros de coste'!$A$2:$D$204,4,FALSE))</f>
        <v>EUROPA</v>
      </c>
      <c r="AA2510" t="str">
        <f>IFERROR(LEFT(TRIM(MESACU[[#This Row],[CodigoArticulo]]),LEN(TRIM(MESACU[[#This Row],[CodigoArticulo]]))-4),"")</f>
        <v>AN</v>
      </c>
      <c r="AB2510" t="str">
        <f>IFERROR(VLOOKUP(MESACU[[#This Row],[CODIGOG]],[1]!FAMILIAS[#Data],5,FALSE),"")</f>
        <v>BIOFERTILIZERS</v>
      </c>
    </row>
    <row r="2511" spans="1:28" x14ac:dyDescent="0.35">
      <c r="A2511" t="s">
        <v>28</v>
      </c>
      <c r="B2511">
        <v>731</v>
      </c>
      <c r="C2511" t="s">
        <v>29</v>
      </c>
      <c r="D2511">
        <v>2025</v>
      </c>
      <c r="E2511">
        <v>7</v>
      </c>
      <c r="F2511" t="s">
        <v>164</v>
      </c>
      <c r="G2511">
        <v>632</v>
      </c>
      <c r="H2511" t="s">
        <v>165</v>
      </c>
      <c r="I2511">
        <v>0</v>
      </c>
      <c r="J2511">
        <v>0</v>
      </c>
      <c r="K2511">
        <v>42.8</v>
      </c>
      <c r="L2511">
        <v>0</v>
      </c>
      <c r="M2511">
        <v>0</v>
      </c>
      <c r="N2511">
        <v>0</v>
      </c>
      <c r="O2511">
        <v>4.8499999999999996</v>
      </c>
      <c r="P2511" t="s">
        <v>164</v>
      </c>
      <c r="Q2511" t="s">
        <v>439</v>
      </c>
      <c r="R2511" t="s">
        <v>34</v>
      </c>
      <c r="S2511" t="s">
        <v>440</v>
      </c>
      <c r="T2511" t="s">
        <v>36</v>
      </c>
      <c r="U2511">
        <v>0</v>
      </c>
      <c r="V2511">
        <v>200</v>
      </c>
      <c r="W2511">
        <v>428</v>
      </c>
      <c r="X2511" t="str">
        <f>IF(MESACU[[#This Row],[PAIS]]="ESPAÑA",VLOOKUP(MESACU[[#This Row],[PROVINCIA]],[1]!PROVINCIASCC[#Data],2,FALSE),VLOOKUP(MESACU[[#This Row],[PAIS]],'[1]Centros de coste'!$A$2:$D$204,2,FALSE))</f>
        <v>C205 - IBERICA VI</v>
      </c>
      <c r="Y2511" t="str">
        <f>IF(MESACU[[#This Row],[PAIS]]="ESPAÑA",VLOOKUP(MESACU[[#This Row],[PROVINCIA]],[1]!PROVINCIASCC[#Data],3,FALSE),VLOOKUP(MESACU[[#This Row],[PAIS]],'[1]Centros de coste'!$A$2:$D$204,3,FALSE))</f>
        <v>IBERICA VI</v>
      </c>
      <c r="Z2511" t="str">
        <f>IF(MESACU[[#This Row],[PAIS]]="ESPAÑA",VLOOKUP(MESACU[[#This Row],[PROVINCIA]],[1]!PROVINCIASCC[#Data],4,FALSE),VLOOKUP(MESACU[[#This Row],[PAIS]],'[1]Centros de coste'!$A$2:$D$204,4,FALSE))</f>
        <v>EUROPA</v>
      </c>
      <c r="AA2511" t="str">
        <f>IFERROR(LEFT(TRIM(MESACU[[#This Row],[CodigoArticulo]]),LEN(TRIM(MESACU[[#This Row],[CodigoArticulo]]))-4),"")</f>
        <v>S</v>
      </c>
      <c r="AB2511" t="str">
        <f>IFERROR(VLOOKUP(MESACU[[#This Row],[CODIGOG]],[1]!FAMILIAS[#Data],5,FALSE),"")</f>
        <v>BIOFERTILIZERS</v>
      </c>
    </row>
    <row r="2512" spans="1:28" x14ac:dyDescent="0.35">
      <c r="A2512" t="s">
        <v>28</v>
      </c>
      <c r="B2512">
        <v>731</v>
      </c>
      <c r="C2512" t="s">
        <v>29</v>
      </c>
      <c r="D2512">
        <v>2025</v>
      </c>
      <c r="E2512">
        <v>7</v>
      </c>
      <c r="F2512" t="s">
        <v>126</v>
      </c>
      <c r="G2512">
        <v>632</v>
      </c>
      <c r="H2512" t="s">
        <v>127</v>
      </c>
      <c r="I2512">
        <v>0</v>
      </c>
      <c r="J2512">
        <v>0</v>
      </c>
      <c r="K2512">
        <v>39.299999999999997</v>
      </c>
      <c r="L2512">
        <v>0</v>
      </c>
      <c r="M2512">
        <v>0</v>
      </c>
      <c r="N2512">
        <v>0</v>
      </c>
      <c r="O2512">
        <v>0.59</v>
      </c>
      <c r="P2512" t="s">
        <v>126</v>
      </c>
      <c r="Q2512" t="s">
        <v>439</v>
      </c>
      <c r="R2512" t="s">
        <v>73</v>
      </c>
      <c r="S2512" t="s">
        <v>440</v>
      </c>
      <c r="T2512" t="s">
        <v>36</v>
      </c>
      <c r="U2512">
        <v>0</v>
      </c>
      <c r="V2512">
        <v>75</v>
      </c>
      <c r="W2512">
        <v>393</v>
      </c>
      <c r="X2512" t="str">
        <f>IF(MESACU[[#This Row],[PAIS]]="ESPAÑA",VLOOKUP(MESACU[[#This Row],[PROVINCIA]],[1]!PROVINCIASCC[#Data],2,FALSE),VLOOKUP(MESACU[[#This Row],[PAIS]],'[1]Centros de coste'!$A$2:$D$204,2,FALSE))</f>
        <v>C205 - IBERICA VI</v>
      </c>
      <c r="Y2512" t="str">
        <f>IF(MESACU[[#This Row],[PAIS]]="ESPAÑA",VLOOKUP(MESACU[[#This Row],[PROVINCIA]],[1]!PROVINCIASCC[#Data],3,FALSE),VLOOKUP(MESACU[[#This Row],[PAIS]],'[1]Centros de coste'!$A$2:$D$204,3,FALSE))</f>
        <v>IBERICA VI</v>
      </c>
      <c r="Z2512" t="str">
        <f>IF(MESACU[[#This Row],[PAIS]]="ESPAÑA",VLOOKUP(MESACU[[#This Row],[PROVINCIA]],[1]!PROVINCIASCC[#Data],4,FALSE),VLOOKUP(MESACU[[#This Row],[PAIS]],'[1]Centros de coste'!$A$2:$D$204,4,FALSE))</f>
        <v>EUROPA</v>
      </c>
      <c r="AA2512" t="str">
        <f>IFERROR(LEFT(TRIM(MESACU[[#This Row],[CodigoArticulo]]),LEN(TRIM(MESACU[[#This Row],[CodigoArticulo]]))-4),"")</f>
        <v>A-50(2)</v>
      </c>
      <c r="AB2512" t="str">
        <f>IFERROR(VLOOKUP(MESACU[[#This Row],[CODIGOG]],[1]!FAMILIAS[#Data],5,FALSE),"")</f>
        <v>BIOSTIMULANTS</v>
      </c>
    </row>
    <row r="2513" spans="1:28" x14ac:dyDescent="0.35">
      <c r="A2513" t="s">
        <v>28</v>
      </c>
      <c r="B2513">
        <v>731</v>
      </c>
      <c r="C2513" t="s">
        <v>29</v>
      </c>
      <c r="D2513">
        <v>2025</v>
      </c>
      <c r="E2513">
        <v>7</v>
      </c>
      <c r="F2513" t="s">
        <v>158</v>
      </c>
      <c r="G2513">
        <v>632</v>
      </c>
      <c r="H2513" t="s">
        <v>159</v>
      </c>
      <c r="I2513">
        <v>0</v>
      </c>
      <c r="J2513">
        <v>0</v>
      </c>
      <c r="K2513">
        <v>112.96</v>
      </c>
      <c r="L2513">
        <v>0</v>
      </c>
      <c r="M2513">
        <v>0</v>
      </c>
      <c r="N2513">
        <v>0</v>
      </c>
      <c r="O2513">
        <v>7.76</v>
      </c>
      <c r="P2513" t="s">
        <v>158</v>
      </c>
      <c r="Q2513" t="s">
        <v>439</v>
      </c>
      <c r="R2513" t="s">
        <v>34</v>
      </c>
      <c r="S2513" t="s">
        <v>440</v>
      </c>
      <c r="T2513" t="s">
        <v>36</v>
      </c>
      <c r="U2513">
        <v>0</v>
      </c>
      <c r="V2513">
        <v>320</v>
      </c>
      <c r="W2513">
        <v>1129.5999999999999</v>
      </c>
      <c r="X2513" t="str">
        <f>IF(MESACU[[#This Row],[PAIS]]="ESPAÑA",VLOOKUP(MESACU[[#This Row],[PROVINCIA]],[1]!PROVINCIASCC[#Data],2,FALSE),VLOOKUP(MESACU[[#This Row],[PAIS]],'[1]Centros de coste'!$A$2:$D$204,2,FALSE))</f>
        <v>C205 - IBERICA VI</v>
      </c>
      <c r="Y2513" t="str">
        <f>IF(MESACU[[#This Row],[PAIS]]="ESPAÑA",VLOOKUP(MESACU[[#This Row],[PROVINCIA]],[1]!PROVINCIASCC[#Data],3,FALSE),VLOOKUP(MESACU[[#This Row],[PAIS]],'[1]Centros de coste'!$A$2:$D$204,3,FALSE))</f>
        <v>IBERICA VI</v>
      </c>
      <c r="Z2513" t="str">
        <f>IF(MESACU[[#This Row],[PAIS]]="ESPAÑA",VLOOKUP(MESACU[[#This Row],[PROVINCIA]],[1]!PROVINCIASCC[#Data],4,FALSE),VLOOKUP(MESACU[[#This Row],[PAIS]],'[1]Centros de coste'!$A$2:$D$204,4,FALSE))</f>
        <v>EUROPA</v>
      </c>
      <c r="AA2513" t="str">
        <f>IFERROR(LEFT(TRIM(MESACU[[#This Row],[CodigoArticulo]]),LEN(TRIM(MESACU[[#This Row],[CodigoArticulo]]))-4),"")</f>
        <v>PT</v>
      </c>
      <c r="AB2513" t="str">
        <f>IFERROR(VLOOKUP(MESACU[[#This Row],[CODIGOG]],[1]!FAMILIAS[#Data],5,FALSE),"")</f>
        <v>BIOFERTILIZERS</v>
      </c>
    </row>
    <row r="2514" spans="1:28" x14ac:dyDescent="0.35">
      <c r="A2514" t="s">
        <v>28</v>
      </c>
      <c r="B2514">
        <v>731</v>
      </c>
      <c r="C2514" t="s">
        <v>29</v>
      </c>
      <c r="D2514">
        <v>2025</v>
      </c>
      <c r="E2514">
        <v>7</v>
      </c>
      <c r="F2514" t="s">
        <v>162</v>
      </c>
      <c r="G2514">
        <v>632</v>
      </c>
      <c r="H2514" t="s">
        <v>163</v>
      </c>
      <c r="I2514">
        <v>0</v>
      </c>
      <c r="J2514">
        <v>0</v>
      </c>
      <c r="K2514">
        <v>31.36</v>
      </c>
      <c r="L2514">
        <v>0</v>
      </c>
      <c r="M2514">
        <v>0</v>
      </c>
      <c r="N2514">
        <v>0</v>
      </c>
      <c r="O2514">
        <v>1.94</v>
      </c>
      <c r="P2514" t="s">
        <v>162</v>
      </c>
      <c r="Q2514" t="s">
        <v>439</v>
      </c>
      <c r="R2514" t="s">
        <v>34</v>
      </c>
      <c r="S2514" t="s">
        <v>440</v>
      </c>
      <c r="T2514" t="s">
        <v>36</v>
      </c>
      <c r="U2514">
        <v>0</v>
      </c>
      <c r="V2514">
        <v>80</v>
      </c>
      <c r="W2514">
        <v>313.60000000000002</v>
      </c>
      <c r="X2514" t="str">
        <f>IF(MESACU[[#This Row],[PAIS]]="ESPAÑA",VLOOKUP(MESACU[[#This Row],[PROVINCIA]],[1]!PROVINCIASCC[#Data],2,FALSE),VLOOKUP(MESACU[[#This Row],[PAIS]],'[1]Centros de coste'!$A$2:$D$204,2,FALSE))</f>
        <v>C205 - IBERICA VI</v>
      </c>
      <c r="Y2514" t="str">
        <f>IF(MESACU[[#This Row],[PAIS]]="ESPAÑA",VLOOKUP(MESACU[[#This Row],[PROVINCIA]],[1]!PROVINCIASCC[#Data],3,FALSE),VLOOKUP(MESACU[[#This Row],[PAIS]],'[1]Centros de coste'!$A$2:$D$204,3,FALSE))</f>
        <v>IBERICA VI</v>
      </c>
      <c r="Z2514" t="str">
        <f>IF(MESACU[[#This Row],[PAIS]]="ESPAÑA",VLOOKUP(MESACU[[#This Row],[PROVINCIA]],[1]!PROVINCIASCC[#Data],4,FALSE),VLOOKUP(MESACU[[#This Row],[PAIS]],'[1]Centros de coste'!$A$2:$D$204,4,FALSE))</f>
        <v>EUROPA</v>
      </c>
      <c r="AA2514" t="str">
        <f>IFERROR(LEFT(TRIM(MESACU[[#This Row],[CodigoArticulo]]),LEN(TRIM(MESACU[[#This Row],[CodigoArticulo]]))-4),"")</f>
        <v>C-CU</v>
      </c>
      <c r="AB2514" t="str">
        <f>IFERROR(VLOOKUP(MESACU[[#This Row],[CODIGOG]],[1]!FAMILIAS[#Data],5,FALSE),"")</f>
        <v>BIOCONTROL</v>
      </c>
    </row>
    <row r="2515" spans="1:28" x14ac:dyDescent="0.35">
      <c r="A2515" t="s">
        <v>28</v>
      </c>
      <c r="B2515">
        <v>731</v>
      </c>
      <c r="C2515" t="s">
        <v>29</v>
      </c>
      <c r="D2515">
        <v>2025</v>
      </c>
      <c r="E2515">
        <v>7</v>
      </c>
      <c r="F2515" t="s">
        <v>281</v>
      </c>
      <c r="G2515">
        <v>632</v>
      </c>
      <c r="H2515" t="s">
        <v>282</v>
      </c>
      <c r="I2515">
        <v>0</v>
      </c>
      <c r="J2515">
        <v>0</v>
      </c>
      <c r="K2515">
        <v>47.6</v>
      </c>
      <c r="L2515">
        <v>0</v>
      </c>
      <c r="M2515">
        <v>0</v>
      </c>
      <c r="N2515">
        <v>0</v>
      </c>
      <c r="O2515">
        <v>1.64</v>
      </c>
      <c r="P2515" t="s">
        <v>281</v>
      </c>
      <c r="Q2515" t="s">
        <v>439</v>
      </c>
      <c r="R2515" t="s">
        <v>49</v>
      </c>
      <c r="S2515" t="s">
        <v>440</v>
      </c>
      <c r="T2515" t="s">
        <v>36</v>
      </c>
      <c r="U2515">
        <v>0</v>
      </c>
      <c r="V2515">
        <v>200</v>
      </c>
      <c r="W2515">
        <v>476</v>
      </c>
      <c r="X2515" t="str">
        <f>IF(MESACU[[#This Row],[PAIS]]="ESPAÑA",VLOOKUP(MESACU[[#This Row],[PROVINCIA]],[1]!PROVINCIASCC[#Data],2,FALSE),VLOOKUP(MESACU[[#This Row],[PAIS]],'[1]Centros de coste'!$A$2:$D$204,2,FALSE))</f>
        <v>C205 - IBERICA VI</v>
      </c>
      <c r="Y2515" t="str">
        <f>IF(MESACU[[#This Row],[PAIS]]="ESPAÑA",VLOOKUP(MESACU[[#This Row],[PROVINCIA]],[1]!PROVINCIASCC[#Data],3,FALSE),VLOOKUP(MESACU[[#This Row],[PAIS]],'[1]Centros de coste'!$A$2:$D$204,3,FALSE))</f>
        <v>IBERICA VI</v>
      </c>
      <c r="Z2515" t="str">
        <f>IF(MESACU[[#This Row],[PAIS]]="ESPAÑA",VLOOKUP(MESACU[[#This Row],[PROVINCIA]],[1]!PROVINCIASCC[#Data],4,FALSE),VLOOKUP(MESACU[[#This Row],[PAIS]],'[1]Centros de coste'!$A$2:$D$204,4,FALSE))</f>
        <v>EUROPA</v>
      </c>
      <c r="AA2515" t="str">
        <f>IFERROR(LEFT(TRIM(MESACU[[#This Row],[CodigoArticulo]]),LEN(TRIM(MESACU[[#This Row],[CodigoArticulo]]))-4),"")</f>
        <v>BR-59</v>
      </c>
      <c r="AB2515" t="str">
        <f>IFERROR(VLOOKUP(MESACU[[#This Row],[CODIGOG]],[1]!FAMILIAS[#Data],5,FALSE),"")</f>
        <v>BIOCONTROL</v>
      </c>
    </row>
    <row r="2516" spans="1:28" x14ac:dyDescent="0.35">
      <c r="A2516" t="s">
        <v>28</v>
      </c>
      <c r="B2516">
        <v>732</v>
      </c>
      <c r="C2516" t="s">
        <v>29</v>
      </c>
      <c r="D2516">
        <v>2025</v>
      </c>
      <c r="E2516">
        <v>7</v>
      </c>
      <c r="F2516" t="s">
        <v>158</v>
      </c>
      <c r="G2516">
        <v>610</v>
      </c>
      <c r="H2516" t="s">
        <v>159</v>
      </c>
      <c r="I2516">
        <v>9.39</v>
      </c>
      <c r="J2516">
        <v>0</v>
      </c>
      <c r="K2516">
        <v>3.0360999999999998</v>
      </c>
      <c r="L2516">
        <v>0</v>
      </c>
      <c r="M2516">
        <v>0</v>
      </c>
      <c r="N2516">
        <v>0</v>
      </c>
      <c r="O2516">
        <v>2.4300000000000002</v>
      </c>
      <c r="P2516" t="s">
        <v>158</v>
      </c>
      <c r="Q2516" t="s">
        <v>186</v>
      </c>
      <c r="R2516" t="s">
        <v>34</v>
      </c>
      <c r="S2516" t="s">
        <v>170</v>
      </c>
      <c r="T2516" t="s">
        <v>36</v>
      </c>
      <c r="U2516">
        <v>0</v>
      </c>
      <c r="V2516">
        <v>100</v>
      </c>
      <c r="W2516">
        <v>313</v>
      </c>
      <c r="X2516" t="str">
        <f>IF(MESACU[[#This Row],[PAIS]]="ESPAÑA",VLOOKUP(MESACU[[#This Row],[PROVINCIA]],[1]!PROVINCIASCC[#Data],2,FALSE),VLOOKUP(MESACU[[#This Row],[PAIS]],'[1]Centros de coste'!$A$2:$D$204,2,FALSE))</f>
        <v>C46 - IBERICA IV</v>
      </c>
      <c r="Y2516" t="str">
        <f>IF(MESACU[[#This Row],[PAIS]]="ESPAÑA",VLOOKUP(MESACU[[#This Row],[PROVINCIA]],[1]!PROVINCIASCC[#Data],3,FALSE),VLOOKUP(MESACU[[#This Row],[PAIS]],'[1]Centros de coste'!$A$2:$D$204,3,FALSE))</f>
        <v>IBERICA IV</v>
      </c>
      <c r="Z2516" t="str">
        <f>IF(MESACU[[#This Row],[PAIS]]="ESPAÑA",VLOOKUP(MESACU[[#This Row],[PROVINCIA]],[1]!PROVINCIASCC[#Data],4,FALSE),VLOOKUP(MESACU[[#This Row],[PAIS]],'[1]Centros de coste'!$A$2:$D$204,4,FALSE))</f>
        <v>EUROPA</v>
      </c>
      <c r="AA2516" t="str">
        <f>IFERROR(LEFT(TRIM(MESACU[[#This Row],[CodigoArticulo]]),LEN(TRIM(MESACU[[#This Row],[CodigoArticulo]]))-4),"")</f>
        <v>PT</v>
      </c>
      <c r="AB2516" t="str">
        <f>IFERROR(VLOOKUP(MESACU[[#This Row],[CODIGOG]],[1]!FAMILIAS[#Data],5,FALSE),"")</f>
        <v>BIOFERTILIZERS</v>
      </c>
    </row>
    <row r="2517" spans="1:28" x14ac:dyDescent="0.35">
      <c r="A2517" t="s">
        <v>28</v>
      </c>
      <c r="B2517">
        <v>732</v>
      </c>
      <c r="C2517" t="s">
        <v>29</v>
      </c>
      <c r="D2517">
        <v>2025</v>
      </c>
      <c r="E2517">
        <v>7</v>
      </c>
      <c r="F2517" t="s">
        <v>53</v>
      </c>
      <c r="G2517">
        <v>610</v>
      </c>
      <c r="H2517" t="s">
        <v>54</v>
      </c>
      <c r="I2517">
        <v>1.79</v>
      </c>
      <c r="J2517">
        <v>0</v>
      </c>
      <c r="K2517">
        <v>0.57809999999999995</v>
      </c>
      <c r="L2517">
        <v>0</v>
      </c>
      <c r="M2517">
        <v>0</v>
      </c>
      <c r="N2517">
        <v>0</v>
      </c>
      <c r="O2517">
        <v>0.49</v>
      </c>
      <c r="P2517" t="s">
        <v>55</v>
      </c>
      <c r="Q2517" t="s">
        <v>186</v>
      </c>
      <c r="R2517" t="s">
        <v>34</v>
      </c>
      <c r="S2517" t="s">
        <v>170</v>
      </c>
      <c r="T2517" t="s">
        <v>36</v>
      </c>
      <c r="U2517">
        <v>0</v>
      </c>
      <c r="V2517">
        <v>20</v>
      </c>
      <c r="W2517">
        <v>59.6</v>
      </c>
      <c r="X2517" t="str">
        <f>IF(MESACU[[#This Row],[PAIS]]="ESPAÑA",VLOOKUP(MESACU[[#This Row],[PROVINCIA]],[1]!PROVINCIASCC[#Data],2,FALSE),VLOOKUP(MESACU[[#This Row],[PAIS]],'[1]Centros de coste'!$A$2:$D$204,2,FALSE))</f>
        <v>C46 - IBERICA IV</v>
      </c>
      <c r="Y2517" t="str">
        <f>IF(MESACU[[#This Row],[PAIS]]="ESPAÑA",VLOOKUP(MESACU[[#This Row],[PROVINCIA]],[1]!PROVINCIASCC[#Data],3,FALSE),VLOOKUP(MESACU[[#This Row],[PAIS]],'[1]Centros de coste'!$A$2:$D$204,3,FALSE))</f>
        <v>IBERICA IV</v>
      </c>
      <c r="Z2517" t="str">
        <f>IF(MESACU[[#This Row],[PAIS]]="ESPAÑA",VLOOKUP(MESACU[[#This Row],[PROVINCIA]],[1]!PROVINCIASCC[#Data],4,FALSE),VLOOKUP(MESACU[[#This Row],[PAIS]],'[1]Centros de coste'!$A$2:$D$204,4,FALSE))</f>
        <v>EUROPA</v>
      </c>
      <c r="AA2517" t="str">
        <f>IFERROR(LEFT(TRIM(MESACU[[#This Row],[CodigoArticulo]]),LEN(TRIM(MESACU[[#This Row],[CodigoArticulo]]))-4),"")</f>
        <v>AGXK</v>
      </c>
      <c r="AB2517" t="str">
        <f>IFERROR(VLOOKUP(MESACU[[#This Row],[CODIGOG]],[1]!FAMILIAS[#Data],5,FALSE),"")</f>
        <v>BIOFERTILIZERS</v>
      </c>
    </row>
    <row r="2518" spans="1:28" x14ac:dyDescent="0.35">
      <c r="A2518" t="s">
        <v>28</v>
      </c>
      <c r="B2518">
        <v>732</v>
      </c>
      <c r="C2518" t="s">
        <v>29</v>
      </c>
      <c r="D2518">
        <v>2025</v>
      </c>
      <c r="E2518">
        <v>7</v>
      </c>
      <c r="F2518" t="s">
        <v>53</v>
      </c>
      <c r="G2518">
        <v>610</v>
      </c>
      <c r="H2518" t="s">
        <v>54</v>
      </c>
      <c r="I2518">
        <v>25.03</v>
      </c>
      <c r="J2518">
        <v>0</v>
      </c>
      <c r="K2518">
        <v>8.0937000000000001</v>
      </c>
      <c r="L2518">
        <v>0</v>
      </c>
      <c r="M2518">
        <v>0</v>
      </c>
      <c r="N2518">
        <v>0</v>
      </c>
      <c r="O2518">
        <v>6.79</v>
      </c>
      <c r="P2518" t="s">
        <v>55</v>
      </c>
      <c r="Q2518" t="s">
        <v>186</v>
      </c>
      <c r="R2518" t="s">
        <v>34</v>
      </c>
      <c r="S2518" t="s">
        <v>170</v>
      </c>
      <c r="T2518" t="s">
        <v>36</v>
      </c>
      <c r="U2518">
        <v>0</v>
      </c>
      <c r="V2518">
        <v>280</v>
      </c>
      <c r="W2518">
        <v>834.4</v>
      </c>
      <c r="X2518" t="str">
        <f>IF(MESACU[[#This Row],[PAIS]]="ESPAÑA",VLOOKUP(MESACU[[#This Row],[PROVINCIA]],[1]!PROVINCIASCC[#Data],2,FALSE),VLOOKUP(MESACU[[#This Row],[PAIS]],'[1]Centros de coste'!$A$2:$D$204,2,FALSE))</f>
        <v>C46 - IBERICA IV</v>
      </c>
      <c r="Y2518" t="str">
        <f>IF(MESACU[[#This Row],[PAIS]]="ESPAÑA",VLOOKUP(MESACU[[#This Row],[PROVINCIA]],[1]!PROVINCIASCC[#Data],3,FALSE),VLOOKUP(MESACU[[#This Row],[PAIS]],'[1]Centros de coste'!$A$2:$D$204,3,FALSE))</f>
        <v>IBERICA IV</v>
      </c>
      <c r="Z2518" t="str">
        <f>IF(MESACU[[#This Row],[PAIS]]="ESPAÑA",VLOOKUP(MESACU[[#This Row],[PROVINCIA]],[1]!PROVINCIASCC[#Data],4,FALSE),VLOOKUP(MESACU[[#This Row],[PAIS]],'[1]Centros de coste'!$A$2:$D$204,4,FALSE))</f>
        <v>EUROPA</v>
      </c>
      <c r="AA2518" t="str">
        <f>IFERROR(LEFT(TRIM(MESACU[[#This Row],[CodigoArticulo]]),LEN(TRIM(MESACU[[#This Row],[CodigoArticulo]]))-4),"")</f>
        <v>AGXK</v>
      </c>
      <c r="AB2518" t="str">
        <f>IFERROR(VLOOKUP(MESACU[[#This Row],[CODIGOG]],[1]!FAMILIAS[#Data],5,FALSE),"")</f>
        <v>BIOFERTILIZERS</v>
      </c>
    </row>
    <row r="2519" spans="1:28" x14ac:dyDescent="0.35">
      <c r="A2519" t="s">
        <v>28</v>
      </c>
      <c r="B2519">
        <v>732</v>
      </c>
      <c r="C2519" t="s">
        <v>29</v>
      </c>
      <c r="D2519">
        <v>2025</v>
      </c>
      <c r="E2519">
        <v>7</v>
      </c>
      <c r="F2519" t="s">
        <v>30</v>
      </c>
      <c r="G2519">
        <v>610</v>
      </c>
      <c r="H2519" t="s">
        <v>31</v>
      </c>
      <c r="I2519">
        <v>173.4</v>
      </c>
      <c r="J2519">
        <v>0</v>
      </c>
      <c r="K2519">
        <v>56.066000000000003</v>
      </c>
      <c r="L2519">
        <v>0</v>
      </c>
      <c r="M2519">
        <v>0</v>
      </c>
      <c r="N2519">
        <v>0</v>
      </c>
      <c r="O2519">
        <v>38.79</v>
      </c>
      <c r="P2519" t="s">
        <v>32</v>
      </c>
      <c r="Q2519" t="s">
        <v>186</v>
      </c>
      <c r="R2519" t="s">
        <v>34</v>
      </c>
      <c r="S2519" t="s">
        <v>170</v>
      </c>
      <c r="T2519" t="s">
        <v>36</v>
      </c>
      <c r="U2519">
        <v>0</v>
      </c>
      <c r="V2519">
        <v>2000</v>
      </c>
      <c r="W2519">
        <v>5780</v>
      </c>
      <c r="X2519" t="str">
        <f>IF(MESACU[[#This Row],[PAIS]]="ESPAÑA",VLOOKUP(MESACU[[#This Row],[PROVINCIA]],[1]!PROVINCIASCC[#Data],2,FALSE),VLOOKUP(MESACU[[#This Row],[PAIS]],'[1]Centros de coste'!$A$2:$D$204,2,FALSE))</f>
        <v>C46 - IBERICA IV</v>
      </c>
      <c r="Y2519" t="str">
        <f>IF(MESACU[[#This Row],[PAIS]]="ESPAÑA",VLOOKUP(MESACU[[#This Row],[PROVINCIA]],[1]!PROVINCIASCC[#Data],3,FALSE),VLOOKUP(MESACU[[#This Row],[PAIS]],'[1]Centros de coste'!$A$2:$D$204,3,FALSE))</f>
        <v>IBERICA IV</v>
      </c>
      <c r="Z2519" t="str">
        <f>IF(MESACU[[#This Row],[PAIS]]="ESPAÑA",VLOOKUP(MESACU[[#This Row],[PROVINCIA]],[1]!PROVINCIASCC[#Data],4,FALSE),VLOOKUP(MESACU[[#This Row],[PAIS]],'[1]Centros de coste'!$A$2:$D$204,4,FALSE))</f>
        <v>EUROPA</v>
      </c>
      <c r="AA2519" t="str">
        <f>IFERROR(LEFT(TRIM(MESACU[[#This Row],[CodigoArticulo]]),LEN(TRIM(MESACU[[#This Row],[CodigoArticulo]]))-4),"")</f>
        <v>AGXK</v>
      </c>
      <c r="AB2519" t="str">
        <f>IFERROR(VLOOKUP(MESACU[[#This Row],[CODIGOG]],[1]!FAMILIAS[#Data],5,FALSE),"")</f>
        <v>BIOFERTILIZERS</v>
      </c>
    </row>
    <row r="2520" spans="1:28" x14ac:dyDescent="0.35">
      <c r="A2520" t="s">
        <v>28</v>
      </c>
      <c r="B2520">
        <v>732</v>
      </c>
      <c r="C2520" t="s">
        <v>29</v>
      </c>
      <c r="D2520">
        <v>2025</v>
      </c>
      <c r="E2520">
        <v>7</v>
      </c>
      <c r="F2520" t="s">
        <v>164</v>
      </c>
      <c r="G2520">
        <v>610</v>
      </c>
      <c r="H2520" t="s">
        <v>165</v>
      </c>
      <c r="I2520">
        <v>5.64</v>
      </c>
      <c r="J2520">
        <v>0</v>
      </c>
      <c r="K2520">
        <v>1.8236000000000001</v>
      </c>
      <c r="L2520">
        <v>0</v>
      </c>
      <c r="M2520">
        <v>0</v>
      </c>
      <c r="N2520">
        <v>0</v>
      </c>
      <c r="O2520">
        <v>2.4300000000000002</v>
      </c>
      <c r="P2520" t="s">
        <v>164</v>
      </c>
      <c r="Q2520" t="s">
        <v>186</v>
      </c>
      <c r="R2520" t="s">
        <v>34</v>
      </c>
      <c r="S2520" t="s">
        <v>170</v>
      </c>
      <c r="T2520" t="s">
        <v>36</v>
      </c>
      <c r="U2520">
        <v>0</v>
      </c>
      <c r="V2520">
        <v>100</v>
      </c>
      <c r="W2520">
        <v>188</v>
      </c>
      <c r="X2520" t="str">
        <f>IF(MESACU[[#This Row],[PAIS]]="ESPAÑA",VLOOKUP(MESACU[[#This Row],[PROVINCIA]],[1]!PROVINCIASCC[#Data],2,FALSE),VLOOKUP(MESACU[[#This Row],[PAIS]],'[1]Centros de coste'!$A$2:$D$204,2,FALSE))</f>
        <v>C46 - IBERICA IV</v>
      </c>
      <c r="Y2520" t="str">
        <f>IF(MESACU[[#This Row],[PAIS]]="ESPAÑA",VLOOKUP(MESACU[[#This Row],[PROVINCIA]],[1]!PROVINCIASCC[#Data],3,FALSE),VLOOKUP(MESACU[[#This Row],[PAIS]],'[1]Centros de coste'!$A$2:$D$204,3,FALSE))</f>
        <v>IBERICA IV</v>
      </c>
      <c r="Z2520" t="str">
        <f>IF(MESACU[[#This Row],[PAIS]]="ESPAÑA",VLOOKUP(MESACU[[#This Row],[PROVINCIA]],[1]!PROVINCIASCC[#Data],4,FALSE),VLOOKUP(MESACU[[#This Row],[PAIS]],'[1]Centros de coste'!$A$2:$D$204,4,FALSE))</f>
        <v>EUROPA</v>
      </c>
      <c r="AA2520" t="str">
        <f>IFERROR(LEFT(TRIM(MESACU[[#This Row],[CodigoArticulo]]),LEN(TRIM(MESACU[[#This Row],[CodigoArticulo]]))-4),"")</f>
        <v>S</v>
      </c>
      <c r="AB2520" t="str">
        <f>IFERROR(VLOOKUP(MESACU[[#This Row],[CODIGOG]],[1]!FAMILIAS[#Data],5,FALSE),"")</f>
        <v>BIOFERTILIZERS</v>
      </c>
    </row>
    <row r="2521" spans="1:28" x14ac:dyDescent="0.35">
      <c r="A2521" t="s">
        <v>28</v>
      </c>
      <c r="B2521">
        <v>733</v>
      </c>
      <c r="C2521" t="s">
        <v>29</v>
      </c>
      <c r="D2521">
        <v>2025</v>
      </c>
      <c r="E2521">
        <v>7</v>
      </c>
      <c r="F2521" t="s">
        <v>158</v>
      </c>
      <c r="G2521">
        <v>672</v>
      </c>
      <c r="H2521" t="s">
        <v>159</v>
      </c>
      <c r="I2521">
        <v>0</v>
      </c>
      <c r="J2521">
        <v>0</v>
      </c>
      <c r="K2521">
        <v>39.68</v>
      </c>
      <c r="L2521">
        <v>0</v>
      </c>
      <c r="M2521">
        <v>0</v>
      </c>
      <c r="N2521">
        <v>0</v>
      </c>
      <c r="O2521">
        <v>31.04</v>
      </c>
      <c r="P2521" t="s">
        <v>160</v>
      </c>
      <c r="Q2521" t="s">
        <v>244</v>
      </c>
      <c r="R2521" t="s">
        <v>34</v>
      </c>
      <c r="S2521" t="s">
        <v>245</v>
      </c>
      <c r="T2521" t="s">
        <v>36</v>
      </c>
      <c r="U2521">
        <v>0</v>
      </c>
      <c r="V2521">
        <v>1280</v>
      </c>
      <c r="W2521">
        <v>3968</v>
      </c>
      <c r="X2521" t="str">
        <f>IF(MESACU[[#This Row],[PAIS]]="ESPAÑA",VLOOKUP(MESACU[[#This Row],[PROVINCIA]],[1]!PROVINCIASCC[#Data],2,FALSE),VLOOKUP(MESACU[[#This Row],[PAIS]],'[1]Centros de coste'!$A$2:$D$204,2,FALSE))</f>
        <v>C44 - IBERICA II</v>
      </c>
      <c r="Y2521" t="str">
        <f>IF(MESACU[[#This Row],[PAIS]]="ESPAÑA",VLOOKUP(MESACU[[#This Row],[PROVINCIA]],[1]!PROVINCIASCC[#Data],3,FALSE),VLOOKUP(MESACU[[#This Row],[PAIS]],'[1]Centros de coste'!$A$2:$D$204,3,FALSE))</f>
        <v>IBERICA II</v>
      </c>
      <c r="Z2521" t="str">
        <f>IF(MESACU[[#This Row],[PAIS]]="ESPAÑA",VLOOKUP(MESACU[[#This Row],[PROVINCIA]],[1]!PROVINCIASCC[#Data],4,FALSE),VLOOKUP(MESACU[[#This Row],[PAIS]],'[1]Centros de coste'!$A$2:$D$204,4,FALSE))</f>
        <v>EUROPA</v>
      </c>
      <c r="AA2521" t="str">
        <f>IFERROR(LEFT(TRIM(MESACU[[#This Row],[CodigoArticulo]]),LEN(TRIM(MESACU[[#This Row],[CodigoArticulo]]))-4),"")</f>
        <v>PT</v>
      </c>
      <c r="AB2521" t="str">
        <f>IFERROR(VLOOKUP(MESACU[[#This Row],[CODIGOG]],[1]!FAMILIAS[#Data],5,FALSE),"")</f>
        <v>BIOFERTILIZERS</v>
      </c>
    </row>
    <row r="2522" spans="1:28" x14ac:dyDescent="0.35">
      <c r="A2522" t="s">
        <v>28</v>
      </c>
      <c r="B2522">
        <v>734</v>
      </c>
      <c r="C2522" t="s">
        <v>29</v>
      </c>
      <c r="D2522">
        <v>2025</v>
      </c>
      <c r="E2522">
        <v>7</v>
      </c>
      <c r="F2522" t="s">
        <v>544</v>
      </c>
      <c r="G2522">
        <v>634</v>
      </c>
      <c r="H2522" t="s">
        <v>545</v>
      </c>
      <c r="I2522">
        <v>0</v>
      </c>
      <c r="J2522">
        <v>0</v>
      </c>
      <c r="K2522">
        <v>203</v>
      </c>
      <c r="L2522">
        <v>0</v>
      </c>
      <c r="M2522">
        <v>0</v>
      </c>
      <c r="N2522">
        <v>0</v>
      </c>
      <c r="O2522">
        <v>4.8</v>
      </c>
      <c r="P2522" t="s">
        <v>28</v>
      </c>
      <c r="Q2522" t="s">
        <v>407</v>
      </c>
      <c r="R2522" t="s">
        <v>34</v>
      </c>
      <c r="S2522" t="s">
        <v>343</v>
      </c>
      <c r="T2522" t="s">
        <v>36</v>
      </c>
      <c r="U2522">
        <v>0</v>
      </c>
      <c r="V2522">
        <v>1000</v>
      </c>
      <c r="W2522">
        <v>2030</v>
      </c>
      <c r="X2522" t="str">
        <f>IF(MESACU[[#This Row],[PAIS]]="ESPAÑA",VLOOKUP(MESACU[[#This Row],[PROVINCIA]],[1]!PROVINCIASCC[#Data],2,FALSE),VLOOKUP(MESACU[[#This Row],[PAIS]],'[1]Centros de coste'!$A$2:$D$204,2,FALSE))</f>
        <v>C45 - IBERICA III</v>
      </c>
      <c r="Y2522" t="str">
        <f>IF(MESACU[[#This Row],[PAIS]]="ESPAÑA",VLOOKUP(MESACU[[#This Row],[PROVINCIA]],[1]!PROVINCIASCC[#Data],3,FALSE),VLOOKUP(MESACU[[#This Row],[PAIS]],'[1]Centros de coste'!$A$2:$D$204,3,FALSE))</f>
        <v>IBERICA III</v>
      </c>
      <c r="Z2522" t="str">
        <f>IF(MESACU[[#This Row],[PAIS]]="ESPAÑA",VLOOKUP(MESACU[[#This Row],[PROVINCIA]],[1]!PROVINCIASCC[#Data],4,FALSE),VLOOKUP(MESACU[[#This Row],[PAIS]],'[1]Centros de coste'!$A$2:$D$204,4,FALSE))</f>
        <v>EUROPA</v>
      </c>
      <c r="AA2522" t="str">
        <f>IFERROR(LEFT(TRIM(MESACU[[#This Row],[CodigoArticulo]]),LEN(TRIM(MESACU[[#This Row],[CodigoArticulo]]))-4),"")</f>
        <v>BIO</v>
      </c>
      <c r="AB2522" t="str">
        <f>IFERROR(VLOOKUP(MESACU[[#This Row],[CODIGOG]],[1]!FAMILIAS[#Data],5,FALSE),"")</f>
        <v>BIOSTIMULANTS</v>
      </c>
    </row>
    <row r="2523" spans="1:28" x14ac:dyDescent="0.35">
      <c r="A2523" t="s">
        <v>28</v>
      </c>
      <c r="B2523">
        <v>734</v>
      </c>
      <c r="C2523" t="s">
        <v>29</v>
      </c>
      <c r="D2523">
        <v>2025</v>
      </c>
      <c r="E2523">
        <v>7</v>
      </c>
      <c r="F2523" t="s">
        <v>294</v>
      </c>
      <c r="G2523">
        <v>634</v>
      </c>
      <c r="H2523" t="s">
        <v>295</v>
      </c>
      <c r="I2523">
        <v>0</v>
      </c>
      <c r="J2523">
        <v>0</v>
      </c>
      <c r="K2523">
        <v>25.62</v>
      </c>
      <c r="L2523">
        <v>0</v>
      </c>
      <c r="M2523">
        <v>0</v>
      </c>
      <c r="N2523">
        <v>0</v>
      </c>
      <c r="O2523">
        <v>0.56000000000000005</v>
      </c>
      <c r="P2523" t="s">
        <v>28</v>
      </c>
      <c r="Q2523" t="s">
        <v>407</v>
      </c>
      <c r="R2523" t="s">
        <v>34</v>
      </c>
      <c r="S2523" t="s">
        <v>343</v>
      </c>
      <c r="T2523" t="s">
        <v>36</v>
      </c>
      <c r="U2523">
        <v>0</v>
      </c>
      <c r="V2523">
        <v>20</v>
      </c>
      <c r="W2523">
        <v>256.2</v>
      </c>
      <c r="X2523" t="str">
        <f>IF(MESACU[[#This Row],[PAIS]]="ESPAÑA",VLOOKUP(MESACU[[#This Row],[PROVINCIA]],[1]!PROVINCIASCC[#Data],2,FALSE),VLOOKUP(MESACU[[#This Row],[PAIS]],'[1]Centros de coste'!$A$2:$D$204,2,FALSE))</f>
        <v>C45 - IBERICA III</v>
      </c>
      <c r="Y2523" t="str">
        <f>IF(MESACU[[#This Row],[PAIS]]="ESPAÑA",VLOOKUP(MESACU[[#This Row],[PROVINCIA]],[1]!PROVINCIASCC[#Data],3,FALSE),VLOOKUP(MESACU[[#This Row],[PAIS]],'[1]Centros de coste'!$A$2:$D$204,3,FALSE))</f>
        <v>IBERICA III</v>
      </c>
      <c r="Z2523" t="str">
        <f>IF(MESACU[[#This Row],[PAIS]]="ESPAÑA",VLOOKUP(MESACU[[#This Row],[PROVINCIA]],[1]!PROVINCIASCC[#Data],4,FALSE),VLOOKUP(MESACU[[#This Row],[PAIS]],'[1]Centros de coste'!$A$2:$D$204,4,FALSE))</f>
        <v>EUROPA</v>
      </c>
      <c r="AA2523" t="str">
        <f>IFERROR(LEFT(TRIM(MESACU[[#This Row],[CodigoArticulo]]),LEN(TRIM(MESACU[[#This Row],[CodigoArticulo]]))-4),"")</f>
        <v>AQUOM</v>
      </c>
      <c r="AB2523" t="str">
        <f>IFERROR(VLOOKUP(MESACU[[#This Row],[CODIGOG]],[1]!FAMILIAS[#Data],5,FALSE),"")</f>
        <v>BIOCONTROL</v>
      </c>
    </row>
    <row r="2524" spans="1:28" x14ac:dyDescent="0.35">
      <c r="A2524" t="s">
        <v>28</v>
      </c>
      <c r="B2524">
        <v>735</v>
      </c>
      <c r="C2524" t="s">
        <v>29</v>
      </c>
      <c r="D2524">
        <v>2025</v>
      </c>
      <c r="E2524">
        <v>7</v>
      </c>
      <c r="F2524" t="s">
        <v>158</v>
      </c>
      <c r="G2524">
        <v>633</v>
      </c>
      <c r="H2524" t="s">
        <v>159</v>
      </c>
      <c r="I2524">
        <v>0</v>
      </c>
      <c r="J2524">
        <v>0</v>
      </c>
      <c r="K2524">
        <v>35.5</v>
      </c>
      <c r="L2524">
        <v>0</v>
      </c>
      <c r="M2524">
        <v>0</v>
      </c>
      <c r="N2524">
        <v>0</v>
      </c>
      <c r="O2524">
        <v>2.4300000000000002</v>
      </c>
      <c r="P2524" t="s">
        <v>160</v>
      </c>
      <c r="Q2524" t="s">
        <v>299</v>
      </c>
      <c r="R2524" t="s">
        <v>34</v>
      </c>
      <c r="S2524" t="s">
        <v>300</v>
      </c>
      <c r="T2524" t="s">
        <v>36</v>
      </c>
      <c r="U2524">
        <v>0</v>
      </c>
      <c r="V2524">
        <v>100</v>
      </c>
      <c r="W2524">
        <v>355</v>
      </c>
      <c r="X2524" t="str">
        <f>IF(MESACU[[#This Row],[PAIS]]="ESPAÑA",VLOOKUP(MESACU[[#This Row],[PROVINCIA]],[1]!PROVINCIASCC[#Data],2,FALSE),VLOOKUP(MESACU[[#This Row],[PAIS]],'[1]Centros de coste'!$A$2:$D$204,2,FALSE))</f>
        <v>C205 - IBERICA VI</v>
      </c>
      <c r="Y2524" t="str">
        <f>IF(MESACU[[#This Row],[PAIS]]="ESPAÑA",VLOOKUP(MESACU[[#This Row],[PROVINCIA]],[1]!PROVINCIASCC[#Data],3,FALSE),VLOOKUP(MESACU[[#This Row],[PAIS]],'[1]Centros de coste'!$A$2:$D$204,3,FALSE))</f>
        <v>IBERICA VI</v>
      </c>
      <c r="Z2524" t="str">
        <f>IF(MESACU[[#This Row],[PAIS]]="ESPAÑA",VLOOKUP(MESACU[[#This Row],[PROVINCIA]],[1]!PROVINCIASCC[#Data],4,FALSE),VLOOKUP(MESACU[[#This Row],[PAIS]],'[1]Centros de coste'!$A$2:$D$204,4,FALSE))</f>
        <v>EUROPA</v>
      </c>
      <c r="AA2524" t="str">
        <f>IFERROR(LEFT(TRIM(MESACU[[#This Row],[CodigoArticulo]]),LEN(TRIM(MESACU[[#This Row],[CodigoArticulo]]))-4),"")</f>
        <v>PT</v>
      </c>
      <c r="AB2524" t="str">
        <f>IFERROR(VLOOKUP(MESACU[[#This Row],[CODIGOG]],[1]!FAMILIAS[#Data],5,FALSE),"")</f>
        <v>BIOFERTILIZERS</v>
      </c>
    </row>
    <row r="2525" spans="1:28" x14ac:dyDescent="0.35">
      <c r="A2525" t="s">
        <v>28</v>
      </c>
      <c r="B2525">
        <v>735</v>
      </c>
      <c r="C2525" t="s">
        <v>29</v>
      </c>
      <c r="D2525">
        <v>2025</v>
      </c>
      <c r="E2525">
        <v>7</v>
      </c>
      <c r="F2525" t="s">
        <v>46</v>
      </c>
      <c r="G2525">
        <v>633</v>
      </c>
      <c r="H2525" t="s">
        <v>47</v>
      </c>
      <c r="I2525">
        <v>0</v>
      </c>
      <c r="J2525">
        <v>0</v>
      </c>
      <c r="K2525">
        <v>23.2</v>
      </c>
      <c r="L2525">
        <v>0</v>
      </c>
      <c r="M2525">
        <v>0</v>
      </c>
      <c r="N2525">
        <v>0</v>
      </c>
      <c r="O2525">
        <v>0.66</v>
      </c>
      <c r="P2525" t="s">
        <v>46</v>
      </c>
      <c r="Q2525" t="s">
        <v>299</v>
      </c>
      <c r="R2525" t="s">
        <v>49</v>
      </c>
      <c r="S2525" t="s">
        <v>300</v>
      </c>
      <c r="T2525" t="s">
        <v>36</v>
      </c>
      <c r="U2525">
        <v>0</v>
      </c>
      <c r="V2525">
        <v>80</v>
      </c>
      <c r="W2525">
        <v>232</v>
      </c>
      <c r="X2525" t="str">
        <f>IF(MESACU[[#This Row],[PAIS]]="ESPAÑA",VLOOKUP(MESACU[[#This Row],[PROVINCIA]],[1]!PROVINCIASCC[#Data],2,FALSE),VLOOKUP(MESACU[[#This Row],[PAIS]],'[1]Centros de coste'!$A$2:$D$204,2,FALSE))</f>
        <v>C205 - IBERICA VI</v>
      </c>
      <c r="Y2525" t="str">
        <f>IF(MESACU[[#This Row],[PAIS]]="ESPAÑA",VLOOKUP(MESACU[[#This Row],[PROVINCIA]],[1]!PROVINCIASCC[#Data],3,FALSE),VLOOKUP(MESACU[[#This Row],[PAIS]],'[1]Centros de coste'!$A$2:$D$204,3,FALSE))</f>
        <v>IBERICA VI</v>
      </c>
      <c r="Z2525" t="str">
        <f>IF(MESACU[[#This Row],[PAIS]]="ESPAÑA",VLOOKUP(MESACU[[#This Row],[PROVINCIA]],[1]!PROVINCIASCC[#Data],4,FALSE),VLOOKUP(MESACU[[#This Row],[PAIS]],'[1]Centros de coste'!$A$2:$D$204,4,FALSE))</f>
        <v>EUROPA</v>
      </c>
      <c r="AA2525" t="str">
        <f>IFERROR(LEFT(TRIM(MESACU[[#This Row],[CodigoArticulo]]),LEN(TRIM(MESACU[[#This Row],[CodigoArticulo]]))-4),"")</f>
        <v>FTK</v>
      </c>
      <c r="AB2525" t="str">
        <f>IFERROR(VLOOKUP(MESACU[[#This Row],[CODIGOG]],[1]!FAMILIAS[#Data],5,FALSE),"")</f>
        <v>BIOCONTROL</v>
      </c>
    </row>
    <row r="2526" spans="1:28" x14ac:dyDescent="0.35">
      <c r="A2526" t="s">
        <v>28</v>
      </c>
      <c r="B2526">
        <v>735</v>
      </c>
      <c r="C2526" t="s">
        <v>29</v>
      </c>
      <c r="D2526">
        <v>2025</v>
      </c>
      <c r="E2526">
        <v>7</v>
      </c>
      <c r="F2526" t="s">
        <v>126</v>
      </c>
      <c r="G2526">
        <v>633</v>
      </c>
      <c r="H2526" t="s">
        <v>127</v>
      </c>
      <c r="I2526">
        <v>0</v>
      </c>
      <c r="J2526">
        <v>0</v>
      </c>
      <c r="K2526">
        <v>26.05</v>
      </c>
      <c r="L2526">
        <v>0</v>
      </c>
      <c r="M2526">
        <v>0</v>
      </c>
      <c r="N2526">
        <v>0</v>
      </c>
      <c r="O2526">
        <v>0.39</v>
      </c>
      <c r="P2526" t="s">
        <v>126</v>
      </c>
      <c r="Q2526" t="s">
        <v>299</v>
      </c>
      <c r="R2526" t="s">
        <v>73</v>
      </c>
      <c r="S2526" t="s">
        <v>300</v>
      </c>
      <c r="T2526" t="s">
        <v>36</v>
      </c>
      <c r="U2526">
        <v>0</v>
      </c>
      <c r="V2526">
        <v>50</v>
      </c>
      <c r="W2526">
        <v>260.5</v>
      </c>
      <c r="X2526" t="str">
        <f>IF(MESACU[[#This Row],[PAIS]]="ESPAÑA",VLOOKUP(MESACU[[#This Row],[PROVINCIA]],[1]!PROVINCIASCC[#Data],2,FALSE),VLOOKUP(MESACU[[#This Row],[PAIS]],'[1]Centros de coste'!$A$2:$D$204,2,FALSE))</f>
        <v>C205 - IBERICA VI</v>
      </c>
      <c r="Y2526" t="str">
        <f>IF(MESACU[[#This Row],[PAIS]]="ESPAÑA",VLOOKUP(MESACU[[#This Row],[PROVINCIA]],[1]!PROVINCIASCC[#Data],3,FALSE),VLOOKUP(MESACU[[#This Row],[PAIS]],'[1]Centros de coste'!$A$2:$D$204,3,FALSE))</f>
        <v>IBERICA VI</v>
      </c>
      <c r="Z2526" t="str">
        <f>IF(MESACU[[#This Row],[PAIS]]="ESPAÑA",VLOOKUP(MESACU[[#This Row],[PROVINCIA]],[1]!PROVINCIASCC[#Data],4,FALSE),VLOOKUP(MESACU[[#This Row],[PAIS]],'[1]Centros de coste'!$A$2:$D$204,4,FALSE))</f>
        <v>EUROPA</v>
      </c>
      <c r="AA2526" t="str">
        <f>IFERROR(LEFT(TRIM(MESACU[[#This Row],[CodigoArticulo]]),LEN(TRIM(MESACU[[#This Row],[CodigoArticulo]]))-4),"")</f>
        <v>A-50(2)</v>
      </c>
      <c r="AB2526" t="str">
        <f>IFERROR(VLOOKUP(MESACU[[#This Row],[CODIGOG]],[1]!FAMILIAS[#Data],5,FALSE),"")</f>
        <v>BIOSTIMULANTS</v>
      </c>
    </row>
    <row r="2527" spans="1:28" x14ac:dyDescent="0.35">
      <c r="A2527" t="s">
        <v>28</v>
      </c>
      <c r="B2527">
        <v>735</v>
      </c>
      <c r="C2527" t="s">
        <v>29</v>
      </c>
      <c r="D2527">
        <v>2025</v>
      </c>
      <c r="E2527">
        <v>7</v>
      </c>
      <c r="F2527" t="s">
        <v>164</v>
      </c>
      <c r="G2527">
        <v>633</v>
      </c>
      <c r="H2527" t="s">
        <v>165</v>
      </c>
      <c r="I2527">
        <v>0</v>
      </c>
      <c r="J2527">
        <v>0</v>
      </c>
      <c r="K2527">
        <v>17.600000000000001</v>
      </c>
      <c r="L2527">
        <v>0</v>
      </c>
      <c r="M2527">
        <v>0</v>
      </c>
      <c r="N2527">
        <v>0</v>
      </c>
      <c r="O2527">
        <v>1.94</v>
      </c>
      <c r="P2527" t="s">
        <v>166</v>
      </c>
      <c r="Q2527" t="s">
        <v>299</v>
      </c>
      <c r="R2527" t="s">
        <v>34</v>
      </c>
      <c r="S2527" t="s">
        <v>300</v>
      </c>
      <c r="T2527" t="s">
        <v>36</v>
      </c>
      <c r="U2527">
        <v>0</v>
      </c>
      <c r="V2527">
        <v>80</v>
      </c>
      <c r="W2527">
        <v>176</v>
      </c>
      <c r="X2527" t="str">
        <f>IF(MESACU[[#This Row],[PAIS]]="ESPAÑA",VLOOKUP(MESACU[[#This Row],[PROVINCIA]],[1]!PROVINCIASCC[#Data],2,FALSE),VLOOKUP(MESACU[[#This Row],[PAIS]],'[1]Centros de coste'!$A$2:$D$204,2,FALSE))</f>
        <v>C205 - IBERICA VI</v>
      </c>
      <c r="Y2527" t="str">
        <f>IF(MESACU[[#This Row],[PAIS]]="ESPAÑA",VLOOKUP(MESACU[[#This Row],[PROVINCIA]],[1]!PROVINCIASCC[#Data],3,FALSE),VLOOKUP(MESACU[[#This Row],[PAIS]],'[1]Centros de coste'!$A$2:$D$204,3,FALSE))</f>
        <v>IBERICA VI</v>
      </c>
      <c r="Z2527" t="str">
        <f>IF(MESACU[[#This Row],[PAIS]]="ESPAÑA",VLOOKUP(MESACU[[#This Row],[PROVINCIA]],[1]!PROVINCIASCC[#Data],4,FALSE),VLOOKUP(MESACU[[#This Row],[PAIS]],'[1]Centros de coste'!$A$2:$D$204,4,FALSE))</f>
        <v>EUROPA</v>
      </c>
      <c r="AA2527" t="str">
        <f>IFERROR(LEFT(TRIM(MESACU[[#This Row],[CodigoArticulo]]),LEN(TRIM(MESACU[[#This Row],[CodigoArticulo]]))-4),"")</f>
        <v>S</v>
      </c>
      <c r="AB2527" t="str">
        <f>IFERROR(VLOOKUP(MESACU[[#This Row],[CODIGOG]],[1]!FAMILIAS[#Data],5,FALSE),"")</f>
        <v>BIOFERTILIZERS</v>
      </c>
    </row>
    <row r="2528" spans="1:28" x14ac:dyDescent="0.35">
      <c r="A2528" t="s">
        <v>28</v>
      </c>
      <c r="B2528">
        <v>735</v>
      </c>
      <c r="C2528" t="s">
        <v>29</v>
      </c>
      <c r="D2528">
        <v>2025</v>
      </c>
      <c r="E2528">
        <v>7</v>
      </c>
      <c r="F2528" t="s">
        <v>266</v>
      </c>
      <c r="G2528">
        <v>633</v>
      </c>
      <c r="H2528" t="s">
        <v>267</v>
      </c>
      <c r="I2528">
        <v>0</v>
      </c>
      <c r="J2528">
        <v>0</v>
      </c>
      <c r="K2528">
        <v>7.28</v>
      </c>
      <c r="L2528">
        <v>0</v>
      </c>
      <c r="M2528">
        <v>0</v>
      </c>
      <c r="N2528">
        <v>0</v>
      </c>
      <c r="O2528">
        <v>0.56000000000000005</v>
      </c>
      <c r="P2528" t="s">
        <v>266</v>
      </c>
      <c r="Q2528" t="s">
        <v>299</v>
      </c>
      <c r="R2528" t="s">
        <v>34</v>
      </c>
      <c r="S2528" t="s">
        <v>300</v>
      </c>
      <c r="T2528" t="s">
        <v>36</v>
      </c>
      <c r="U2528">
        <v>0</v>
      </c>
      <c r="V2528">
        <v>20</v>
      </c>
      <c r="W2528">
        <v>72.8</v>
      </c>
      <c r="X2528" t="str">
        <f>IF(MESACU[[#This Row],[PAIS]]="ESPAÑA",VLOOKUP(MESACU[[#This Row],[PROVINCIA]],[1]!PROVINCIASCC[#Data],2,FALSE),VLOOKUP(MESACU[[#This Row],[PAIS]],'[1]Centros de coste'!$A$2:$D$204,2,FALSE))</f>
        <v>C205 - IBERICA VI</v>
      </c>
      <c r="Y2528" t="str">
        <f>IF(MESACU[[#This Row],[PAIS]]="ESPAÑA",VLOOKUP(MESACU[[#This Row],[PROVINCIA]],[1]!PROVINCIASCC[#Data],3,FALSE),VLOOKUP(MESACU[[#This Row],[PAIS]],'[1]Centros de coste'!$A$2:$D$204,3,FALSE))</f>
        <v>IBERICA VI</v>
      </c>
      <c r="Z2528" t="str">
        <f>IF(MESACU[[#This Row],[PAIS]]="ESPAÑA",VLOOKUP(MESACU[[#This Row],[PROVINCIA]],[1]!PROVINCIASCC[#Data],4,FALSE),VLOOKUP(MESACU[[#This Row],[PAIS]],'[1]Centros de coste'!$A$2:$D$204,4,FALSE))</f>
        <v>EUROPA</v>
      </c>
      <c r="AA2528" t="str">
        <f>IFERROR(LEFT(TRIM(MESACU[[#This Row],[CodigoArticulo]]),LEN(TRIM(MESACU[[#This Row],[CodigoArticulo]]))-4),"")</f>
        <v>AGRMG</v>
      </c>
      <c r="AB2528" t="str">
        <f>IFERROR(VLOOKUP(MESACU[[#This Row],[CODIGOG]],[1]!FAMILIAS[#Data],5,FALSE),"")</f>
        <v>BIOSTIMULANTS</v>
      </c>
    </row>
    <row r="2529" spans="1:28" x14ac:dyDescent="0.35">
      <c r="A2529" t="s">
        <v>28</v>
      </c>
      <c r="B2529">
        <v>735</v>
      </c>
      <c r="C2529" t="s">
        <v>29</v>
      </c>
      <c r="D2529">
        <v>2025</v>
      </c>
      <c r="E2529">
        <v>7</v>
      </c>
      <c r="F2529" t="s">
        <v>51</v>
      </c>
      <c r="G2529">
        <v>633</v>
      </c>
      <c r="H2529" t="s">
        <v>52</v>
      </c>
      <c r="I2529">
        <v>0</v>
      </c>
      <c r="J2529">
        <v>0</v>
      </c>
      <c r="K2529">
        <v>3.72</v>
      </c>
      <c r="L2529">
        <v>0</v>
      </c>
      <c r="M2529">
        <v>0</v>
      </c>
      <c r="N2529">
        <v>0</v>
      </c>
      <c r="O2529">
        <v>0.12</v>
      </c>
      <c r="P2529" t="s">
        <v>51</v>
      </c>
      <c r="Q2529" t="s">
        <v>299</v>
      </c>
      <c r="R2529" t="s">
        <v>49</v>
      </c>
      <c r="S2529" t="s">
        <v>300</v>
      </c>
      <c r="T2529" t="s">
        <v>36</v>
      </c>
      <c r="U2529">
        <v>0</v>
      </c>
      <c r="V2529">
        <v>20</v>
      </c>
      <c r="W2529">
        <v>37.200000000000003</v>
      </c>
      <c r="X2529" t="str">
        <f>IF(MESACU[[#This Row],[PAIS]]="ESPAÑA",VLOOKUP(MESACU[[#This Row],[PROVINCIA]],[1]!PROVINCIASCC[#Data],2,FALSE),VLOOKUP(MESACU[[#This Row],[PAIS]],'[1]Centros de coste'!$A$2:$D$204,2,FALSE))</f>
        <v>C205 - IBERICA VI</v>
      </c>
      <c r="Y2529" t="str">
        <f>IF(MESACU[[#This Row],[PAIS]]="ESPAÑA",VLOOKUP(MESACU[[#This Row],[PROVINCIA]],[1]!PROVINCIASCC[#Data],3,FALSE),VLOOKUP(MESACU[[#This Row],[PAIS]],'[1]Centros de coste'!$A$2:$D$204,3,FALSE))</f>
        <v>IBERICA VI</v>
      </c>
      <c r="Z2529" t="str">
        <f>IF(MESACU[[#This Row],[PAIS]]="ESPAÑA",VLOOKUP(MESACU[[#This Row],[PROVINCIA]],[1]!PROVINCIASCC[#Data],4,FALSE),VLOOKUP(MESACU[[#This Row],[PAIS]],'[1]Centros de coste'!$A$2:$D$204,4,FALSE))</f>
        <v>EUROPA</v>
      </c>
      <c r="AA2529" t="str">
        <f>IFERROR(LEFT(TRIM(MESACU[[#This Row],[CodigoArticulo]]),LEN(TRIM(MESACU[[#This Row],[CodigoArticulo]]))-4),"")</f>
        <v>AN</v>
      </c>
      <c r="AB2529" t="str">
        <f>IFERROR(VLOOKUP(MESACU[[#This Row],[CODIGOG]],[1]!FAMILIAS[#Data],5,FALSE),"")</f>
        <v>BIOFERTILIZERS</v>
      </c>
    </row>
    <row r="2530" spans="1:28" x14ac:dyDescent="0.35">
      <c r="A2530" t="s">
        <v>28</v>
      </c>
      <c r="B2530">
        <v>735</v>
      </c>
      <c r="C2530" t="s">
        <v>29</v>
      </c>
      <c r="D2530">
        <v>2025</v>
      </c>
      <c r="E2530">
        <v>7</v>
      </c>
      <c r="F2530" t="s">
        <v>294</v>
      </c>
      <c r="G2530">
        <v>633</v>
      </c>
      <c r="H2530" t="s">
        <v>546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 t="s">
        <v>28</v>
      </c>
      <c r="Q2530" t="s">
        <v>299</v>
      </c>
      <c r="R2530" t="s">
        <v>34</v>
      </c>
      <c r="S2530" t="s">
        <v>300</v>
      </c>
      <c r="T2530" t="s">
        <v>36</v>
      </c>
      <c r="U2530">
        <v>0</v>
      </c>
      <c r="V2530">
        <v>5</v>
      </c>
      <c r="W2530">
        <v>0</v>
      </c>
      <c r="X2530" t="str">
        <f>IF(MESACU[[#This Row],[PAIS]]="ESPAÑA",VLOOKUP(MESACU[[#This Row],[PROVINCIA]],[1]!PROVINCIASCC[#Data],2,FALSE),VLOOKUP(MESACU[[#This Row],[PAIS]],'[1]Centros de coste'!$A$2:$D$204,2,FALSE))</f>
        <v>C205 - IBERICA VI</v>
      </c>
      <c r="Y2530" t="str">
        <f>IF(MESACU[[#This Row],[PAIS]]="ESPAÑA",VLOOKUP(MESACU[[#This Row],[PROVINCIA]],[1]!PROVINCIASCC[#Data],3,FALSE),VLOOKUP(MESACU[[#This Row],[PAIS]],'[1]Centros de coste'!$A$2:$D$204,3,FALSE))</f>
        <v>IBERICA VI</v>
      </c>
      <c r="Z2530" t="str">
        <f>IF(MESACU[[#This Row],[PAIS]]="ESPAÑA",VLOOKUP(MESACU[[#This Row],[PROVINCIA]],[1]!PROVINCIASCC[#Data],4,FALSE),VLOOKUP(MESACU[[#This Row],[PAIS]],'[1]Centros de coste'!$A$2:$D$204,4,FALSE))</f>
        <v>EUROPA</v>
      </c>
      <c r="AA2530" t="str">
        <f>IFERROR(LEFT(TRIM(MESACU[[#This Row],[CodigoArticulo]]),LEN(TRIM(MESACU[[#This Row],[CodigoArticulo]]))-4),"")</f>
        <v>AQUOM</v>
      </c>
      <c r="AB2530" t="str">
        <f>IFERROR(VLOOKUP(MESACU[[#This Row],[CODIGOG]],[1]!FAMILIAS[#Data],5,FALSE),"")</f>
        <v>BIOCONTROL</v>
      </c>
    </row>
    <row r="2531" spans="1:28" x14ac:dyDescent="0.35">
      <c r="A2531" t="s">
        <v>28</v>
      </c>
      <c r="B2531">
        <v>736</v>
      </c>
      <c r="C2531" t="s">
        <v>29</v>
      </c>
      <c r="D2531">
        <v>2025</v>
      </c>
      <c r="E2531">
        <v>7</v>
      </c>
      <c r="F2531" t="s">
        <v>175</v>
      </c>
      <c r="G2531">
        <v>635</v>
      </c>
      <c r="H2531" t="s">
        <v>176</v>
      </c>
      <c r="I2531">
        <v>0</v>
      </c>
      <c r="J2531">
        <v>0</v>
      </c>
      <c r="K2531">
        <v>29.28</v>
      </c>
      <c r="L2531">
        <v>0</v>
      </c>
      <c r="M2531">
        <v>0</v>
      </c>
      <c r="N2531">
        <v>0</v>
      </c>
      <c r="O2531">
        <v>2.2200000000000002</v>
      </c>
      <c r="P2531" t="s">
        <v>175</v>
      </c>
      <c r="Q2531" t="s">
        <v>192</v>
      </c>
      <c r="R2531" t="s">
        <v>34</v>
      </c>
      <c r="S2531" t="s">
        <v>193</v>
      </c>
      <c r="T2531" t="s">
        <v>36</v>
      </c>
      <c r="U2531">
        <v>0</v>
      </c>
      <c r="V2531">
        <v>80</v>
      </c>
      <c r="W2531">
        <v>292.8</v>
      </c>
      <c r="X2531" t="str">
        <f>IF(MESACU[[#This Row],[PAIS]]="ESPAÑA",VLOOKUP(MESACU[[#This Row],[PROVINCIA]],[1]!PROVINCIASCC[#Data],2,FALSE),VLOOKUP(MESACU[[#This Row],[PAIS]],'[1]Centros de coste'!$A$2:$D$204,2,FALSE))</f>
        <v>C205 - IBERICA VI</v>
      </c>
      <c r="Y2531" t="str">
        <f>IF(MESACU[[#This Row],[PAIS]]="ESPAÑA",VLOOKUP(MESACU[[#This Row],[PROVINCIA]],[1]!PROVINCIASCC[#Data],3,FALSE),VLOOKUP(MESACU[[#This Row],[PAIS]],'[1]Centros de coste'!$A$2:$D$204,3,FALSE))</f>
        <v>IBERICA VI</v>
      </c>
      <c r="Z2531" t="str">
        <f>IF(MESACU[[#This Row],[PAIS]]="ESPAÑA",VLOOKUP(MESACU[[#This Row],[PROVINCIA]],[1]!PROVINCIASCC[#Data],4,FALSE),VLOOKUP(MESACU[[#This Row],[PAIS]],'[1]Centros de coste'!$A$2:$D$204,4,FALSE))</f>
        <v>EUROPA</v>
      </c>
      <c r="AA2531" t="str">
        <f>IFERROR(LEFT(TRIM(MESACU[[#This Row],[CodigoArticulo]]),LEN(TRIM(MESACU[[#This Row],[CodigoArticulo]]))-4),"")</f>
        <v>PT</v>
      </c>
      <c r="AB2531" t="str">
        <f>IFERROR(VLOOKUP(MESACU[[#This Row],[CODIGOG]],[1]!FAMILIAS[#Data],5,FALSE),"")</f>
        <v>BIOFERTILIZERS</v>
      </c>
    </row>
    <row r="2532" spans="1:28" x14ac:dyDescent="0.35">
      <c r="A2532" t="s">
        <v>28</v>
      </c>
      <c r="B2532">
        <v>736</v>
      </c>
      <c r="C2532" t="s">
        <v>29</v>
      </c>
      <c r="D2532">
        <v>2025</v>
      </c>
      <c r="E2532">
        <v>7</v>
      </c>
      <c r="F2532" t="s">
        <v>97</v>
      </c>
      <c r="G2532">
        <v>635</v>
      </c>
      <c r="H2532" t="s">
        <v>98</v>
      </c>
      <c r="I2532">
        <v>0</v>
      </c>
      <c r="J2532">
        <v>0</v>
      </c>
      <c r="K2532">
        <v>6.98</v>
      </c>
      <c r="L2532">
        <v>0</v>
      </c>
      <c r="M2532">
        <v>0</v>
      </c>
      <c r="N2532">
        <v>0</v>
      </c>
      <c r="O2532">
        <v>0.56000000000000005</v>
      </c>
      <c r="P2532" t="s">
        <v>97</v>
      </c>
      <c r="Q2532" t="s">
        <v>192</v>
      </c>
      <c r="R2532" t="s">
        <v>34</v>
      </c>
      <c r="S2532" t="s">
        <v>193</v>
      </c>
      <c r="T2532" t="s">
        <v>36</v>
      </c>
      <c r="U2532">
        <v>0</v>
      </c>
      <c r="V2532">
        <v>20</v>
      </c>
      <c r="W2532">
        <v>69.8</v>
      </c>
      <c r="X2532" t="str">
        <f>IF(MESACU[[#This Row],[PAIS]]="ESPAÑA",VLOOKUP(MESACU[[#This Row],[PROVINCIA]],[1]!PROVINCIASCC[#Data],2,FALSE),VLOOKUP(MESACU[[#This Row],[PAIS]],'[1]Centros de coste'!$A$2:$D$204,2,FALSE))</f>
        <v>C205 - IBERICA VI</v>
      </c>
      <c r="Y2532" t="str">
        <f>IF(MESACU[[#This Row],[PAIS]]="ESPAÑA",VLOOKUP(MESACU[[#This Row],[PROVINCIA]],[1]!PROVINCIASCC[#Data],3,FALSE),VLOOKUP(MESACU[[#This Row],[PAIS]],'[1]Centros de coste'!$A$2:$D$204,3,FALSE))</f>
        <v>IBERICA VI</v>
      </c>
      <c r="Z2532" t="str">
        <f>IF(MESACU[[#This Row],[PAIS]]="ESPAÑA",VLOOKUP(MESACU[[#This Row],[PROVINCIA]],[1]!PROVINCIASCC[#Data],4,FALSE),VLOOKUP(MESACU[[#This Row],[PAIS]],'[1]Centros de coste'!$A$2:$D$204,4,FALSE))</f>
        <v>EUROPA</v>
      </c>
      <c r="AA2532" t="str">
        <f>IFERROR(LEFT(TRIM(MESACU[[#This Row],[CodigoArticulo]]),LEN(TRIM(MESACU[[#This Row],[CodigoArticulo]]))-4),"")</f>
        <v>AGXK</v>
      </c>
      <c r="AB2532" t="str">
        <f>IFERROR(VLOOKUP(MESACU[[#This Row],[CODIGOG]],[1]!FAMILIAS[#Data],5,FALSE),"")</f>
        <v>BIOFERTILIZERS</v>
      </c>
    </row>
    <row r="2533" spans="1:28" x14ac:dyDescent="0.35">
      <c r="A2533" t="s">
        <v>28</v>
      </c>
      <c r="B2533">
        <v>736</v>
      </c>
      <c r="C2533" t="s">
        <v>29</v>
      </c>
      <c r="D2533">
        <v>2025</v>
      </c>
      <c r="E2533">
        <v>7</v>
      </c>
      <c r="F2533" t="s">
        <v>51</v>
      </c>
      <c r="G2533">
        <v>635</v>
      </c>
      <c r="H2533" t="s">
        <v>52</v>
      </c>
      <c r="I2533">
        <v>0</v>
      </c>
      <c r="J2533">
        <v>0</v>
      </c>
      <c r="K2533">
        <v>35.6</v>
      </c>
      <c r="L2533">
        <v>0</v>
      </c>
      <c r="M2533">
        <v>0</v>
      </c>
      <c r="N2533">
        <v>0</v>
      </c>
      <c r="O2533">
        <v>1.24</v>
      </c>
      <c r="P2533" t="s">
        <v>51</v>
      </c>
      <c r="Q2533" t="s">
        <v>192</v>
      </c>
      <c r="R2533" t="s">
        <v>49</v>
      </c>
      <c r="S2533" t="s">
        <v>193</v>
      </c>
      <c r="T2533" t="s">
        <v>36</v>
      </c>
      <c r="U2533">
        <v>0</v>
      </c>
      <c r="V2533">
        <v>200</v>
      </c>
      <c r="W2533">
        <v>356</v>
      </c>
      <c r="X2533" t="str">
        <f>IF(MESACU[[#This Row],[PAIS]]="ESPAÑA",VLOOKUP(MESACU[[#This Row],[PROVINCIA]],[1]!PROVINCIASCC[#Data],2,FALSE),VLOOKUP(MESACU[[#This Row],[PAIS]],'[1]Centros de coste'!$A$2:$D$204,2,FALSE))</f>
        <v>C205 - IBERICA VI</v>
      </c>
      <c r="Y2533" t="str">
        <f>IF(MESACU[[#This Row],[PAIS]]="ESPAÑA",VLOOKUP(MESACU[[#This Row],[PROVINCIA]],[1]!PROVINCIASCC[#Data],3,FALSE),VLOOKUP(MESACU[[#This Row],[PAIS]],'[1]Centros de coste'!$A$2:$D$204,3,FALSE))</f>
        <v>IBERICA VI</v>
      </c>
      <c r="Z2533" t="str">
        <f>IF(MESACU[[#This Row],[PAIS]]="ESPAÑA",VLOOKUP(MESACU[[#This Row],[PROVINCIA]],[1]!PROVINCIASCC[#Data],4,FALSE),VLOOKUP(MESACU[[#This Row],[PAIS]],'[1]Centros de coste'!$A$2:$D$204,4,FALSE))</f>
        <v>EUROPA</v>
      </c>
      <c r="AA2533" t="str">
        <f>IFERROR(LEFT(TRIM(MESACU[[#This Row],[CodigoArticulo]]),LEN(TRIM(MESACU[[#This Row],[CodigoArticulo]]))-4),"")</f>
        <v>AN</v>
      </c>
      <c r="AB2533" t="str">
        <f>IFERROR(VLOOKUP(MESACU[[#This Row],[CODIGOG]],[1]!FAMILIAS[#Data],5,FALSE),"")</f>
        <v>BIOFERTILIZERS</v>
      </c>
    </row>
    <row r="2534" spans="1:28" x14ac:dyDescent="0.35">
      <c r="A2534" t="s">
        <v>28</v>
      </c>
      <c r="B2534">
        <v>736</v>
      </c>
      <c r="C2534" t="s">
        <v>29</v>
      </c>
      <c r="D2534">
        <v>2025</v>
      </c>
      <c r="E2534">
        <v>7</v>
      </c>
      <c r="F2534" t="s">
        <v>113</v>
      </c>
      <c r="G2534">
        <v>635</v>
      </c>
      <c r="H2534" t="s">
        <v>114</v>
      </c>
      <c r="I2534">
        <v>0</v>
      </c>
      <c r="J2534">
        <v>0</v>
      </c>
      <c r="K2534">
        <v>10.72</v>
      </c>
      <c r="L2534">
        <v>0</v>
      </c>
      <c r="M2534">
        <v>0</v>
      </c>
      <c r="N2534">
        <v>0</v>
      </c>
      <c r="O2534">
        <v>1.1100000000000001</v>
      </c>
      <c r="P2534" t="s">
        <v>113</v>
      </c>
      <c r="Q2534" t="s">
        <v>192</v>
      </c>
      <c r="R2534" t="s">
        <v>34</v>
      </c>
      <c r="S2534" t="s">
        <v>193</v>
      </c>
      <c r="T2534" t="s">
        <v>36</v>
      </c>
      <c r="U2534">
        <v>0</v>
      </c>
      <c r="V2534">
        <v>40</v>
      </c>
      <c r="W2534">
        <v>107.2</v>
      </c>
      <c r="X2534" t="str">
        <f>IF(MESACU[[#This Row],[PAIS]]="ESPAÑA",VLOOKUP(MESACU[[#This Row],[PROVINCIA]],[1]!PROVINCIASCC[#Data],2,FALSE),VLOOKUP(MESACU[[#This Row],[PAIS]],'[1]Centros de coste'!$A$2:$D$204,2,FALSE))</f>
        <v>C205 - IBERICA VI</v>
      </c>
      <c r="Y2534" t="str">
        <f>IF(MESACU[[#This Row],[PAIS]]="ESPAÑA",VLOOKUP(MESACU[[#This Row],[PROVINCIA]],[1]!PROVINCIASCC[#Data],3,FALSE),VLOOKUP(MESACU[[#This Row],[PAIS]],'[1]Centros de coste'!$A$2:$D$204,3,FALSE))</f>
        <v>IBERICA VI</v>
      </c>
      <c r="Z2534" t="str">
        <f>IF(MESACU[[#This Row],[PAIS]]="ESPAÑA",VLOOKUP(MESACU[[#This Row],[PROVINCIA]],[1]!PROVINCIASCC[#Data],4,FALSE),VLOOKUP(MESACU[[#This Row],[PAIS]],'[1]Centros de coste'!$A$2:$D$204,4,FALSE))</f>
        <v>EUROPA</v>
      </c>
      <c r="AA2534" t="str">
        <f>IFERROR(LEFT(TRIM(MESACU[[#This Row],[CodigoArticulo]]),LEN(TRIM(MESACU[[#This Row],[CodigoArticulo]]))-4),"")</f>
        <v>BIO</v>
      </c>
      <c r="AB2534" t="str">
        <f>IFERROR(VLOOKUP(MESACU[[#This Row],[CODIGOG]],[1]!FAMILIAS[#Data],5,FALSE),"")</f>
        <v>BIOSTIMULANTS</v>
      </c>
    </row>
    <row r="2535" spans="1:28" x14ac:dyDescent="0.35">
      <c r="A2535" t="s">
        <v>28</v>
      </c>
      <c r="B2535">
        <v>736</v>
      </c>
      <c r="C2535" t="s">
        <v>29</v>
      </c>
      <c r="D2535">
        <v>2025</v>
      </c>
      <c r="E2535">
        <v>7</v>
      </c>
      <c r="F2535" t="s">
        <v>194</v>
      </c>
      <c r="G2535">
        <v>635</v>
      </c>
      <c r="H2535" t="s">
        <v>195</v>
      </c>
      <c r="I2535">
        <v>0</v>
      </c>
      <c r="J2535">
        <v>0</v>
      </c>
      <c r="K2535">
        <v>9.8800000000000008</v>
      </c>
      <c r="L2535">
        <v>0</v>
      </c>
      <c r="M2535">
        <v>0</v>
      </c>
      <c r="N2535">
        <v>0</v>
      </c>
      <c r="O2535">
        <v>1.1100000000000001</v>
      </c>
      <c r="P2535" t="s">
        <v>194</v>
      </c>
      <c r="Q2535" t="s">
        <v>192</v>
      </c>
      <c r="R2535" t="s">
        <v>34</v>
      </c>
      <c r="S2535" t="s">
        <v>193</v>
      </c>
      <c r="T2535" t="s">
        <v>36</v>
      </c>
      <c r="U2535">
        <v>0</v>
      </c>
      <c r="V2535">
        <v>40</v>
      </c>
      <c r="W2535">
        <v>98.8</v>
      </c>
      <c r="X2535" t="str">
        <f>IF(MESACU[[#This Row],[PAIS]]="ESPAÑA",VLOOKUP(MESACU[[#This Row],[PROVINCIA]],[1]!PROVINCIASCC[#Data],2,FALSE),VLOOKUP(MESACU[[#This Row],[PAIS]],'[1]Centros de coste'!$A$2:$D$204,2,FALSE))</f>
        <v>C205 - IBERICA VI</v>
      </c>
      <c r="Y2535" t="str">
        <f>IF(MESACU[[#This Row],[PAIS]]="ESPAÑA",VLOOKUP(MESACU[[#This Row],[PROVINCIA]],[1]!PROVINCIASCC[#Data],3,FALSE),VLOOKUP(MESACU[[#This Row],[PAIS]],'[1]Centros de coste'!$A$2:$D$204,3,FALSE))</f>
        <v>IBERICA VI</v>
      </c>
      <c r="Z2535" t="str">
        <f>IF(MESACU[[#This Row],[PAIS]]="ESPAÑA",VLOOKUP(MESACU[[#This Row],[PROVINCIA]],[1]!PROVINCIASCC[#Data],4,FALSE),VLOOKUP(MESACU[[#This Row],[PAIS]],'[1]Centros de coste'!$A$2:$D$204,4,FALSE))</f>
        <v>EUROPA</v>
      </c>
      <c r="AA2535" t="str">
        <f>IFERROR(LEFT(TRIM(MESACU[[#This Row],[CodigoArticulo]]),LEN(TRIM(MESACU[[#This Row],[CodigoArticulo]]))-4),"")</f>
        <v>S</v>
      </c>
      <c r="AB2535" t="str">
        <f>IFERROR(VLOOKUP(MESACU[[#This Row],[CODIGOG]],[1]!FAMILIAS[#Data],5,FALSE),"")</f>
        <v>BIOFERTILIZERS</v>
      </c>
    </row>
    <row r="2536" spans="1:28" x14ac:dyDescent="0.35">
      <c r="A2536" t="s">
        <v>28</v>
      </c>
      <c r="B2536">
        <v>736</v>
      </c>
      <c r="C2536" t="s">
        <v>29</v>
      </c>
      <c r="D2536">
        <v>2025</v>
      </c>
      <c r="E2536">
        <v>7</v>
      </c>
      <c r="F2536" t="s">
        <v>194</v>
      </c>
      <c r="G2536">
        <v>635</v>
      </c>
      <c r="H2536" t="s">
        <v>195</v>
      </c>
      <c r="I2536">
        <v>0</v>
      </c>
      <c r="J2536">
        <v>0</v>
      </c>
      <c r="K2536">
        <v>4.9400000000000004</v>
      </c>
      <c r="L2536">
        <v>0</v>
      </c>
      <c r="M2536">
        <v>0</v>
      </c>
      <c r="N2536">
        <v>0</v>
      </c>
      <c r="O2536">
        <v>0.56000000000000005</v>
      </c>
      <c r="P2536" t="s">
        <v>194</v>
      </c>
      <c r="Q2536" t="s">
        <v>192</v>
      </c>
      <c r="R2536" t="s">
        <v>34</v>
      </c>
      <c r="S2536" t="s">
        <v>193</v>
      </c>
      <c r="T2536" t="s">
        <v>36</v>
      </c>
      <c r="U2536">
        <v>0</v>
      </c>
      <c r="V2536">
        <v>20</v>
      </c>
      <c r="W2536">
        <v>49.4</v>
      </c>
      <c r="X2536" t="str">
        <f>IF(MESACU[[#This Row],[PAIS]]="ESPAÑA",VLOOKUP(MESACU[[#This Row],[PROVINCIA]],[1]!PROVINCIASCC[#Data],2,FALSE),VLOOKUP(MESACU[[#This Row],[PAIS]],'[1]Centros de coste'!$A$2:$D$204,2,FALSE))</f>
        <v>C205 - IBERICA VI</v>
      </c>
      <c r="Y2536" t="str">
        <f>IF(MESACU[[#This Row],[PAIS]]="ESPAÑA",VLOOKUP(MESACU[[#This Row],[PROVINCIA]],[1]!PROVINCIASCC[#Data],3,FALSE),VLOOKUP(MESACU[[#This Row],[PAIS]],'[1]Centros de coste'!$A$2:$D$204,3,FALSE))</f>
        <v>IBERICA VI</v>
      </c>
      <c r="Z2536" t="str">
        <f>IF(MESACU[[#This Row],[PAIS]]="ESPAÑA",VLOOKUP(MESACU[[#This Row],[PROVINCIA]],[1]!PROVINCIASCC[#Data],4,FALSE),VLOOKUP(MESACU[[#This Row],[PAIS]],'[1]Centros de coste'!$A$2:$D$204,4,FALSE))</f>
        <v>EUROPA</v>
      </c>
      <c r="AA2536" t="str">
        <f>IFERROR(LEFT(TRIM(MESACU[[#This Row],[CodigoArticulo]]),LEN(TRIM(MESACU[[#This Row],[CodigoArticulo]]))-4),"")</f>
        <v>S</v>
      </c>
      <c r="AB2536" t="str">
        <f>IFERROR(VLOOKUP(MESACU[[#This Row],[CODIGOG]],[1]!FAMILIAS[#Data],5,FALSE),"")</f>
        <v>BIOFERTILIZERS</v>
      </c>
    </row>
    <row r="2537" spans="1:28" x14ac:dyDescent="0.35">
      <c r="A2537" t="s">
        <v>28</v>
      </c>
      <c r="B2537">
        <v>737</v>
      </c>
      <c r="C2537" t="s">
        <v>29</v>
      </c>
      <c r="D2537">
        <v>2025</v>
      </c>
      <c r="E2537">
        <v>7</v>
      </c>
      <c r="F2537" t="s">
        <v>108</v>
      </c>
      <c r="G2537">
        <v>636</v>
      </c>
      <c r="H2537" t="s">
        <v>109</v>
      </c>
      <c r="I2537">
        <v>0</v>
      </c>
      <c r="J2537">
        <v>0</v>
      </c>
      <c r="K2537">
        <v>180</v>
      </c>
      <c r="L2537">
        <v>0</v>
      </c>
      <c r="M2537">
        <v>0</v>
      </c>
      <c r="N2537">
        <v>0</v>
      </c>
      <c r="O2537">
        <v>4.8</v>
      </c>
      <c r="P2537" t="s">
        <v>110</v>
      </c>
      <c r="Q2537" t="s">
        <v>407</v>
      </c>
      <c r="R2537" t="s">
        <v>34</v>
      </c>
      <c r="S2537" t="s">
        <v>343</v>
      </c>
      <c r="T2537" t="s">
        <v>36</v>
      </c>
      <c r="U2537">
        <v>0</v>
      </c>
      <c r="V2537">
        <v>1000</v>
      </c>
      <c r="W2537">
        <v>1800</v>
      </c>
      <c r="X2537" t="str">
        <f>IF(MESACU[[#This Row],[PAIS]]="ESPAÑA",VLOOKUP(MESACU[[#This Row],[PROVINCIA]],[1]!PROVINCIASCC[#Data],2,FALSE),VLOOKUP(MESACU[[#This Row],[PAIS]],'[1]Centros de coste'!$A$2:$D$204,2,FALSE))</f>
        <v>C45 - IBERICA III</v>
      </c>
      <c r="Y2537" t="str">
        <f>IF(MESACU[[#This Row],[PAIS]]="ESPAÑA",VLOOKUP(MESACU[[#This Row],[PROVINCIA]],[1]!PROVINCIASCC[#Data],3,FALSE),VLOOKUP(MESACU[[#This Row],[PAIS]],'[1]Centros de coste'!$A$2:$D$204,3,FALSE))</f>
        <v>IBERICA III</v>
      </c>
      <c r="Z2537" t="str">
        <f>IF(MESACU[[#This Row],[PAIS]]="ESPAÑA",VLOOKUP(MESACU[[#This Row],[PROVINCIA]],[1]!PROVINCIASCC[#Data],4,FALSE),VLOOKUP(MESACU[[#This Row],[PAIS]],'[1]Centros de coste'!$A$2:$D$204,4,FALSE))</f>
        <v>EUROPA</v>
      </c>
      <c r="AA2537" t="str">
        <f>IFERROR(LEFT(TRIM(MESACU[[#This Row],[CodigoArticulo]]),LEN(TRIM(MESACU[[#This Row],[CodigoArticulo]]))-4),"")</f>
        <v>S</v>
      </c>
      <c r="AB2537" t="str">
        <f>IFERROR(VLOOKUP(MESACU[[#This Row],[CODIGOG]],[1]!FAMILIAS[#Data],5,FALSE),"")</f>
        <v>BIOFERTILIZERS</v>
      </c>
    </row>
    <row r="2538" spans="1:28" x14ac:dyDescent="0.35">
      <c r="A2538" t="s">
        <v>28</v>
      </c>
      <c r="B2538">
        <v>737</v>
      </c>
      <c r="C2538" t="s">
        <v>29</v>
      </c>
      <c r="D2538">
        <v>2025</v>
      </c>
      <c r="E2538">
        <v>7</v>
      </c>
      <c r="F2538" t="s">
        <v>164</v>
      </c>
      <c r="G2538">
        <v>636</v>
      </c>
      <c r="H2538" t="s">
        <v>165</v>
      </c>
      <c r="I2538">
        <v>0</v>
      </c>
      <c r="J2538">
        <v>0</v>
      </c>
      <c r="K2538">
        <v>7.92</v>
      </c>
      <c r="L2538">
        <v>0</v>
      </c>
      <c r="M2538">
        <v>0</v>
      </c>
      <c r="N2538">
        <v>0</v>
      </c>
      <c r="O2538">
        <v>0.97</v>
      </c>
      <c r="P2538" t="s">
        <v>164</v>
      </c>
      <c r="Q2538" t="s">
        <v>407</v>
      </c>
      <c r="R2538" t="s">
        <v>34</v>
      </c>
      <c r="S2538" t="s">
        <v>343</v>
      </c>
      <c r="T2538" t="s">
        <v>36</v>
      </c>
      <c r="U2538">
        <v>0</v>
      </c>
      <c r="V2538">
        <v>40</v>
      </c>
      <c r="W2538">
        <v>79.2</v>
      </c>
      <c r="X2538" t="str">
        <f>IF(MESACU[[#This Row],[PAIS]]="ESPAÑA",VLOOKUP(MESACU[[#This Row],[PROVINCIA]],[1]!PROVINCIASCC[#Data],2,FALSE),VLOOKUP(MESACU[[#This Row],[PAIS]],'[1]Centros de coste'!$A$2:$D$204,2,FALSE))</f>
        <v>C45 - IBERICA III</v>
      </c>
      <c r="Y2538" t="str">
        <f>IF(MESACU[[#This Row],[PAIS]]="ESPAÑA",VLOOKUP(MESACU[[#This Row],[PROVINCIA]],[1]!PROVINCIASCC[#Data],3,FALSE),VLOOKUP(MESACU[[#This Row],[PAIS]],'[1]Centros de coste'!$A$2:$D$204,3,FALSE))</f>
        <v>IBERICA III</v>
      </c>
      <c r="Z2538" t="str">
        <f>IF(MESACU[[#This Row],[PAIS]]="ESPAÑA",VLOOKUP(MESACU[[#This Row],[PROVINCIA]],[1]!PROVINCIASCC[#Data],4,FALSE),VLOOKUP(MESACU[[#This Row],[PAIS]],'[1]Centros de coste'!$A$2:$D$204,4,FALSE))</f>
        <v>EUROPA</v>
      </c>
      <c r="AA2538" t="str">
        <f>IFERROR(LEFT(TRIM(MESACU[[#This Row],[CodigoArticulo]]),LEN(TRIM(MESACU[[#This Row],[CodigoArticulo]]))-4),"")</f>
        <v>S</v>
      </c>
      <c r="AB2538" t="str">
        <f>IFERROR(VLOOKUP(MESACU[[#This Row],[CODIGOG]],[1]!FAMILIAS[#Data],5,FALSE),"")</f>
        <v>BIOFERTILIZERS</v>
      </c>
    </row>
    <row r="2539" spans="1:28" x14ac:dyDescent="0.35">
      <c r="A2539" t="s">
        <v>28</v>
      </c>
      <c r="B2539">
        <v>737</v>
      </c>
      <c r="C2539" t="s">
        <v>29</v>
      </c>
      <c r="D2539">
        <v>2025</v>
      </c>
      <c r="E2539">
        <v>7</v>
      </c>
      <c r="F2539" t="s">
        <v>164</v>
      </c>
      <c r="G2539">
        <v>636</v>
      </c>
      <c r="H2539" t="s">
        <v>165</v>
      </c>
      <c r="I2539">
        <v>0</v>
      </c>
      <c r="J2539">
        <v>0</v>
      </c>
      <c r="K2539">
        <v>75.239999999999995</v>
      </c>
      <c r="L2539">
        <v>0</v>
      </c>
      <c r="M2539">
        <v>0</v>
      </c>
      <c r="N2539">
        <v>0</v>
      </c>
      <c r="O2539">
        <v>9.2200000000000006</v>
      </c>
      <c r="P2539" t="s">
        <v>164</v>
      </c>
      <c r="Q2539" t="s">
        <v>407</v>
      </c>
      <c r="R2539" t="s">
        <v>34</v>
      </c>
      <c r="S2539" t="s">
        <v>343</v>
      </c>
      <c r="T2539" t="s">
        <v>36</v>
      </c>
      <c r="U2539">
        <v>0</v>
      </c>
      <c r="V2539">
        <v>380</v>
      </c>
      <c r="W2539">
        <v>752.4</v>
      </c>
      <c r="X2539" t="str">
        <f>IF(MESACU[[#This Row],[PAIS]]="ESPAÑA",VLOOKUP(MESACU[[#This Row],[PROVINCIA]],[1]!PROVINCIASCC[#Data],2,FALSE),VLOOKUP(MESACU[[#This Row],[PAIS]],'[1]Centros de coste'!$A$2:$D$204,2,FALSE))</f>
        <v>C45 - IBERICA III</v>
      </c>
      <c r="Y2539" t="str">
        <f>IF(MESACU[[#This Row],[PAIS]]="ESPAÑA",VLOOKUP(MESACU[[#This Row],[PROVINCIA]],[1]!PROVINCIASCC[#Data],3,FALSE),VLOOKUP(MESACU[[#This Row],[PAIS]],'[1]Centros de coste'!$A$2:$D$204,3,FALSE))</f>
        <v>IBERICA III</v>
      </c>
      <c r="Z2539" t="str">
        <f>IF(MESACU[[#This Row],[PAIS]]="ESPAÑA",VLOOKUP(MESACU[[#This Row],[PROVINCIA]],[1]!PROVINCIASCC[#Data],4,FALSE),VLOOKUP(MESACU[[#This Row],[PAIS]],'[1]Centros de coste'!$A$2:$D$204,4,FALSE))</f>
        <v>EUROPA</v>
      </c>
      <c r="AA2539" t="str">
        <f>IFERROR(LEFT(TRIM(MESACU[[#This Row],[CodigoArticulo]]),LEN(TRIM(MESACU[[#This Row],[CodigoArticulo]]))-4),"")</f>
        <v>S</v>
      </c>
      <c r="AB2539" t="str">
        <f>IFERROR(VLOOKUP(MESACU[[#This Row],[CODIGOG]],[1]!FAMILIAS[#Data],5,FALSE),"")</f>
        <v>BIOFERTILIZERS</v>
      </c>
    </row>
    <row r="2540" spans="1:28" x14ac:dyDescent="0.35">
      <c r="A2540" t="s">
        <v>28</v>
      </c>
      <c r="B2540">
        <v>737</v>
      </c>
      <c r="C2540" t="s">
        <v>29</v>
      </c>
      <c r="D2540">
        <v>2025</v>
      </c>
      <c r="E2540">
        <v>7</v>
      </c>
      <c r="F2540" t="s">
        <v>92</v>
      </c>
      <c r="G2540">
        <v>636</v>
      </c>
      <c r="H2540" t="s">
        <v>93</v>
      </c>
      <c r="I2540">
        <v>0</v>
      </c>
      <c r="J2540">
        <v>0</v>
      </c>
      <c r="K2540">
        <v>47</v>
      </c>
      <c r="L2540">
        <v>0</v>
      </c>
      <c r="M2540">
        <v>0</v>
      </c>
      <c r="N2540">
        <v>0</v>
      </c>
      <c r="O2540">
        <v>4.8499999999999996</v>
      </c>
      <c r="P2540" t="s">
        <v>92</v>
      </c>
      <c r="Q2540" t="s">
        <v>407</v>
      </c>
      <c r="R2540" t="s">
        <v>34</v>
      </c>
      <c r="S2540" t="s">
        <v>343</v>
      </c>
      <c r="T2540" t="s">
        <v>36</v>
      </c>
      <c r="U2540">
        <v>0</v>
      </c>
      <c r="V2540">
        <v>200</v>
      </c>
      <c r="W2540">
        <v>470</v>
      </c>
      <c r="X2540" t="str">
        <f>IF(MESACU[[#This Row],[PAIS]]="ESPAÑA",VLOOKUP(MESACU[[#This Row],[PROVINCIA]],[1]!PROVINCIASCC[#Data],2,FALSE),VLOOKUP(MESACU[[#This Row],[PAIS]],'[1]Centros de coste'!$A$2:$D$204,2,FALSE))</f>
        <v>C45 - IBERICA III</v>
      </c>
      <c r="Y2540" t="str">
        <f>IF(MESACU[[#This Row],[PAIS]]="ESPAÑA",VLOOKUP(MESACU[[#This Row],[PROVINCIA]],[1]!PROVINCIASCC[#Data],3,FALSE),VLOOKUP(MESACU[[#This Row],[PAIS]],'[1]Centros de coste'!$A$2:$D$204,3,FALSE))</f>
        <v>IBERICA III</v>
      </c>
      <c r="Z2540" t="str">
        <f>IF(MESACU[[#This Row],[PAIS]]="ESPAÑA",VLOOKUP(MESACU[[#This Row],[PROVINCIA]],[1]!PROVINCIASCC[#Data],4,FALSE),VLOOKUP(MESACU[[#This Row],[PAIS]],'[1]Centros de coste'!$A$2:$D$204,4,FALSE))</f>
        <v>EUROPA</v>
      </c>
      <c r="AA2540" t="str">
        <f>IFERROR(LEFT(TRIM(MESACU[[#This Row],[CodigoArticulo]]),LEN(TRIM(MESACU[[#This Row],[CodigoArticulo]]))-4),"")</f>
        <v>BIO</v>
      </c>
      <c r="AB2540" t="str">
        <f>IFERROR(VLOOKUP(MESACU[[#This Row],[CODIGOG]],[1]!FAMILIAS[#Data],5,FALSE),"")</f>
        <v>BIOSTIMULANTS</v>
      </c>
    </row>
    <row r="2541" spans="1:28" x14ac:dyDescent="0.35">
      <c r="A2541" t="s">
        <v>28</v>
      </c>
      <c r="B2541">
        <v>737</v>
      </c>
      <c r="C2541" t="s">
        <v>29</v>
      </c>
      <c r="D2541">
        <v>2025</v>
      </c>
      <c r="E2541">
        <v>7</v>
      </c>
      <c r="F2541" t="s">
        <v>126</v>
      </c>
      <c r="G2541">
        <v>636</v>
      </c>
      <c r="H2541" t="s">
        <v>127</v>
      </c>
      <c r="I2541">
        <v>0</v>
      </c>
      <c r="J2541">
        <v>0</v>
      </c>
      <c r="K2541">
        <v>12.125</v>
      </c>
      <c r="L2541">
        <v>0</v>
      </c>
      <c r="M2541">
        <v>0</v>
      </c>
      <c r="N2541">
        <v>0</v>
      </c>
      <c r="O2541">
        <v>0.2</v>
      </c>
      <c r="P2541" t="s">
        <v>126</v>
      </c>
      <c r="Q2541" t="s">
        <v>407</v>
      </c>
      <c r="R2541" t="s">
        <v>73</v>
      </c>
      <c r="S2541" t="s">
        <v>343</v>
      </c>
      <c r="T2541" t="s">
        <v>36</v>
      </c>
      <c r="U2541">
        <v>0</v>
      </c>
      <c r="V2541">
        <v>25</v>
      </c>
      <c r="W2541">
        <v>121.25</v>
      </c>
      <c r="X2541" t="str">
        <f>IF(MESACU[[#This Row],[PAIS]]="ESPAÑA",VLOOKUP(MESACU[[#This Row],[PROVINCIA]],[1]!PROVINCIASCC[#Data],2,FALSE),VLOOKUP(MESACU[[#This Row],[PAIS]],'[1]Centros de coste'!$A$2:$D$204,2,FALSE))</f>
        <v>C45 - IBERICA III</v>
      </c>
      <c r="Y2541" t="str">
        <f>IF(MESACU[[#This Row],[PAIS]]="ESPAÑA",VLOOKUP(MESACU[[#This Row],[PROVINCIA]],[1]!PROVINCIASCC[#Data],3,FALSE),VLOOKUP(MESACU[[#This Row],[PAIS]],'[1]Centros de coste'!$A$2:$D$204,3,FALSE))</f>
        <v>IBERICA III</v>
      </c>
      <c r="Z2541" t="str">
        <f>IF(MESACU[[#This Row],[PAIS]]="ESPAÑA",VLOOKUP(MESACU[[#This Row],[PROVINCIA]],[1]!PROVINCIASCC[#Data],4,FALSE),VLOOKUP(MESACU[[#This Row],[PAIS]],'[1]Centros de coste'!$A$2:$D$204,4,FALSE))</f>
        <v>EUROPA</v>
      </c>
      <c r="AA2541" t="str">
        <f>IFERROR(LEFT(TRIM(MESACU[[#This Row],[CodigoArticulo]]),LEN(TRIM(MESACU[[#This Row],[CodigoArticulo]]))-4),"")</f>
        <v>A-50(2)</v>
      </c>
      <c r="AB2541" t="str">
        <f>IFERROR(VLOOKUP(MESACU[[#This Row],[CODIGOG]],[1]!FAMILIAS[#Data],5,FALSE),"")</f>
        <v>BIOSTIMULANTS</v>
      </c>
    </row>
    <row r="2542" spans="1:28" x14ac:dyDescent="0.35">
      <c r="A2542" t="s">
        <v>28</v>
      </c>
      <c r="B2542">
        <v>738</v>
      </c>
      <c r="C2542" t="s">
        <v>29</v>
      </c>
      <c r="D2542">
        <v>2025</v>
      </c>
      <c r="E2542">
        <v>7</v>
      </c>
      <c r="F2542" t="s">
        <v>74</v>
      </c>
      <c r="G2542">
        <v>674</v>
      </c>
      <c r="H2542" t="s">
        <v>75</v>
      </c>
      <c r="I2542">
        <v>0</v>
      </c>
      <c r="J2542">
        <v>0</v>
      </c>
      <c r="K2542">
        <v>2.75</v>
      </c>
      <c r="L2542">
        <v>0</v>
      </c>
      <c r="M2542">
        <v>0</v>
      </c>
      <c r="N2542">
        <v>0</v>
      </c>
      <c r="O2542">
        <v>2.4300000000000002</v>
      </c>
      <c r="P2542" t="s">
        <v>74</v>
      </c>
      <c r="Q2542" t="s">
        <v>102</v>
      </c>
      <c r="R2542" t="s">
        <v>34</v>
      </c>
      <c r="S2542" t="s">
        <v>50</v>
      </c>
      <c r="T2542" t="s">
        <v>36</v>
      </c>
      <c r="U2542">
        <v>0</v>
      </c>
      <c r="V2542">
        <v>100</v>
      </c>
      <c r="W2542">
        <v>275</v>
      </c>
      <c r="X2542" t="str">
        <f>IF(MESACU[[#This Row],[PAIS]]="ESPAÑA",VLOOKUP(MESACU[[#This Row],[PROVINCIA]],[1]!PROVINCIASCC[#Data],2,FALSE),VLOOKUP(MESACU[[#This Row],[PAIS]],'[1]Centros de coste'!$A$2:$D$204,2,FALSE))</f>
        <v>C44 - IBERICA II</v>
      </c>
      <c r="Y2542" t="str">
        <f>IF(MESACU[[#This Row],[PAIS]]="ESPAÑA",VLOOKUP(MESACU[[#This Row],[PROVINCIA]],[1]!PROVINCIASCC[#Data],3,FALSE),VLOOKUP(MESACU[[#This Row],[PAIS]],'[1]Centros de coste'!$A$2:$D$204,3,FALSE))</f>
        <v>IBERICA II</v>
      </c>
      <c r="Z2542" t="str">
        <f>IF(MESACU[[#This Row],[PAIS]]="ESPAÑA",VLOOKUP(MESACU[[#This Row],[PROVINCIA]],[1]!PROVINCIASCC[#Data],4,FALSE),VLOOKUP(MESACU[[#This Row],[PAIS]],'[1]Centros de coste'!$A$2:$D$204,4,FALSE))</f>
        <v>EUROPA</v>
      </c>
      <c r="AA2542" t="str">
        <f>IFERROR(LEFT(TRIM(MESACU[[#This Row],[CodigoArticulo]]),LEN(TRIM(MESACU[[#This Row],[CodigoArticulo]]))-4),"")</f>
        <v>B</v>
      </c>
      <c r="AB2542" t="str">
        <f>IFERROR(VLOOKUP(MESACU[[#This Row],[CODIGOG]],[1]!FAMILIAS[#Data],5,FALSE),"")</f>
        <v>BIOFERTILIZERS</v>
      </c>
    </row>
    <row r="2543" spans="1:28" x14ac:dyDescent="0.35">
      <c r="A2543" t="s">
        <v>28</v>
      </c>
      <c r="B2543">
        <v>738</v>
      </c>
      <c r="C2543" t="s">
        <v>29</v>
      </c>
      <c r="D2543">
        <v>2025</v>
      </c>
      <c r="E2543">
        <v>7</v>
      </c>
      <c r="F2543" t="s">
        <v>74</v>
      </c>
      <c r="G2543">
        <v>674</v>
      </c>
      <c r="H2543" t="s">
        <v>75</v>
      </c>
      <c r="I2543">
        <v>0</v>
      </c>
      <c r="J2543">
        <v>0</v>
      </c>
      <c r="K2543">
        <v>6.05</v>
      </c>
      <c r="L2543">
        <v>0</v>
      </c>
      <c r="M2543">
        <v>0</v>
      </c>
      <c r="N2543">
        <v>0</v>
      </c>
      <c r="O2543">
        <v>5.34</v>
      </c>
      <c r="P2543" t="s">
        <v>74</v>
      </c>
      <c r="Q2543" t="s">
        <v>102</v>
      </c>
      <c r="R2543" t="s">
        <v>34</v>
      </c>
      <c r="S2543" t="s">
        <v>50</v>
      </c>
      <c r="T2543" t="s">
        <v>36</v>
      </c>
      <c r="U2543">
        <v>0</v>
      </c>
      <c r="V2543">
        <v>220</v>
      </c>
      <c r="W2543">
        <v>605</v>
      </c>
      <c r="X2543" t="str">
        <f>IF(MESACU[[#This Row],[PAIS]]="ESPAÑA",VLOOKUP(MESACU[[#This Row],[PROVINCIA]],[1]!PROVINCIASCC[#Data],2,FALSE),VLOOKUP(MESACU[[#This Row],[PAIS]],'[1]Centros de coste'!$A$2:$D$204,2,FALSE))</f>
        <v>C44 - IBERICA II</v>
      </c>
      <c r="Y2543" t="str">
        <f>IF(MESACU[[#This Row],[PAIS]]="ESPAÑA",VLOOKUP(MESACU[[#This Row],[PROVINCIA]],[1]!PROVINCIASCC[#Data],3,FALSE),VLOOKUP(MESACU[[#This Row],[PAIS]],'[1]Centros de coste'!$A$2:$D$204,3,FALSE))</f>
        <v>IBERICA II</v>
      </c>
      <c r="Z2543" t="str">
        <f>IF(MESACU[[#This Row],[PAIS]]="ESPAÑA",VLOOKUP(MESACU[[#This Row],[PROVINCIA]],[1]!PROVINCIASCC[#Data],4,FALSE),VLOOKUP(MESACU[[#This Row],[PAIS]],'[1]Centros de coste'!$A$2:$D$204,4,FALSE))</f>
        <v>EUROPA</v>
      </c>
      <c r="AA2543" t="str">
        <f>IFERROR(LEFT(TRIM(MESACU[[#This Row],[CodigoArticulo]]),LEN(TRIM(MESACU[[#This Row],[CodigoArticulo]]))-4),"")</f>
        <v>B</v>
      </c>
      <c r="AB2543" t="str">
        <f>IFERROR(VLOOKUP(MESACU[[#This Row],[CODIGOG]],[1]!FAMILIAS[#Data],5,FALSE),"")</f>
        <v>BIOFERTILIZERS</v>
      </c>
    </row>
    <row r="2544" spans="1:28" x14ac:dyDescent="0.35">
      <c r="A2544" t="s">
        <v>28</v>
      </c>
      <c r="B2544">
        <v>738</v>
      </c>
      <c r="C2544" t="s">
        <v>29</v>
      </c>
      <c r="D2544">
        <v>2025</v>
      </c>
      <c r="E2544">
        <v>7</v>
      </c>
      <c r="F2544" t="s">
        <v>164</v>
      </c>
      <c r="G2544">
        <v>674</v>
      </c>
      <c r="H2544" t="s">
        <v>165</v>
      </c>
      <c r="I2544">
        <v>0</v>
      </c>
      <c r="J2544">
        <v>0</v>
      </c>
      <c r="K2544">
        <v>5.6639999999999997</v>
      </c>
      <c r="L2544">
        <v>0</v>
      </c>
      <c r="M2544">
        <v>0</v>
      </c>
      <c r="N2544">
        <v>0</v>
      </c>
      <c r="O2544">
        <v>7.76</v>
      </c>
      <c r="P2544" t="s">
        <v>164</v>
      </c>
      <c r="Q2544" t="s">
        <v>102</v>
      </c>
      <c r="R2544" t="s">
        <v>34</v>
      </c>
      <c r="S2544" t="s">
        <v>50</v>
      </c>
      <c r="T2544" t="s">
        <v>36</v>
      </c>
      <c r="U2544">
        <v>0</v>
      </c>
      <c r="V2544">
        <v>320</v>
      </c>
      <c r="W2544">
        <v>566.4</v>
      </c>
      <c r="X2544" t="str">
        <f>IF(MESACU[[#This Row],[PAIS]]="ESPAÑA",VLOOKUP(MESACU[[#This Row],[PROVINCIA]],[1]!PROVINCIASCC[#Data],2,FALSE),VLOOKUP(MESACU[[#This Row],[PAIS]],'[1]Centros de coste'!$A$2:$D$204,2,FALSE))</f>
        <v>C44 - IBERICA II</v>
      </c>
      <c r="Y2544" t="str">
        <f>IF(MESACU[[#This Row],[PAIS]]="ESPAÑA",VLOOKUP(MESACU[[#This Row],[PROVINCIA]],[1]!PROVINCIASCC[#Data],3,FALSE),VLOOKUP(MESACU[[#This Row],[PAIS]],'[1]Centros de coste'!$A$2:$D$204,3,FALSE))</f>
        <v>IBERICA II</v>
      </c>
      <c r="Z2544" t="str">
        <f>IF(MESACU[[#This Row],[PAIS]]="ESPAÑA",VLOOKUP(MESACU[[#This Row],[PROVINCIA]],[1]!PROVINCIASCC[#Data],4,FALSE),VLOOKUP(MESACU[[#This Row],[PAIS]],'[1]Centros de coste'!$A$2:$D$204,4,FALSE))</f>
        <v>EUROPA</v>
      </c>
      <c r="AA2544" t="str">
        <f>IFERROR(LEFT(TRIM(MESACU[[#This Row],[CodigoArticulo]]),LEN(TRIM(MESACU[[#This Row],[CodigoArticulo]]))-4),"")</f>
        <v>S</v>
      </c>
      <c r="AB2544" t="str">
        <f>IFERROR(VLOOKUP(MESACU[[#This Row],[CODIGOG]],[1]!FAMILIAS[#Data],5,FALSE),"")</f>
        <v>BIOFERTILIZERS</v>
      </c>
    </row>
    <row r="2545" spans="1:28" x14ac:dyDescent="0.35">
      <c r="A2545" t="s">
        <v>28</v>
      </c>
      <c r="B2545">
        <v>739</v>
      </c>
      <c r="C2545" t="s">
        <v>29</v>
      </c>
      <c r="D2545">
        <v>2025</v>
      </c>
      <c r="E2545">
        <v>7</v>
      </c>
      <c r="F2545" t="s">
        <v>164</v>
      </c>
      <c r="G2545">
        <v>677</v>
      </c>
      <c r="H2545" t="s">
        <v>165</v>
      </c>
      <c r="I2545">
        <v>0</v>
      </c>
      <c r="J2545">
        <v>0</v>
      </c>
      <c r="K2545">
        <v>11.327999999999999</v>
      </c>
      <c r="L2545">
        <v>0</v>
      </c>
      <c r="M2545">
        <v>0</v>
      </c>
      <c r="N2545">
        <v>0</v>
      </c>
      <c r="O2545">
        <v>15.52</v>
      </c>
      <c r="P2545" t="s">
        <v>164</v>
      </c>
      <c r="Q2545" t="s">
        <v>48</v>
      </c>
      <c r="R2545" t="s">
        <v>34</v>
      </c>
      <c r="S2545" t="s">
        <v>50</v>
      </c>
      <c r="T2545" t="s">
        <v>36</v>
      </c>
      <c r="U2545">
        <v>0</v>
      </c>
      <c r="V2545">
        <v>640</v>
      </c>
      <c r="W2545">
        <v>1132.8</v>
      </c>
      <c r="X2545" t="str">
        <f>IF(MESACU[[#This Row],[PAIS]]="ESPAÑA",VLOOKUP(MESACU[[#This Row],[PROVINCIA]],[1]!PROVINCIASCC[#Data],2,FALSE),VLOOKUP(MESACU[[#This Row],[PAIS]],'[1]Centros de coste'!$A$2:$D$204,2,FALSE))</f>
        <v>C44 - IBERICA II</v>
      </c>
      <c r="Y2545" t="str">
        <f>IF(MESACU[[#This Row],[PAIS]]="ESPAÑA",VLOOKUP(MESACU[[#This Row],[PROVINCIA]],[1]!PROVINCIASCC[#Data],3,FALSE),VLOOKUP(MESACU[[#This Row],[PAIS]],'[1]Centros de coste'!$A$2:$D$204,3,FALSE))</f>
        <v>IBERICA II</v>
      </c>
      <c r="Z2545" t="str">
        <f>IF(MESACU[[#This Row],[PAIS]]="ESPAÑA",VLOOKUP(MESACU[[#This Row],[PROVINCIA]],[1]!PROVINCIASCC[#Data],4,FALSE),VLOOKUP(MESACU[[#This Row],[PAIS]],'[1]Centros de coste'!$A$2:$D$204,4,FALSE))</f>
        <v>EUROPA</v>
      </c>
      <c r="AA2545" t="str">
        <f>IFERROR(LEFT(TRIM(MESACU[[#This Row],[CodigoArticulo]]),LEN(TRIM(MESACU[[#This Row],[CodigoArticulo]]))-4),"")</f>
        <v>S</v>
      </c>
      <c r="AB2545" t="str">
        <f>IFERROR(VLOOKUP(MESACU[[#This Row],[CODIGOG]],[1]!FAMILIAS[#Data],5,FALSE),"")</f>
        <v>BIOFERTILIZERS</v>
      </c>
    </row>
    <row r="2546" spans="1:28" x14ac:dyDescent="0.35">
      <c r="A2546" t="s">
        <v>28</v>
      </c>
      <c r="B2546">
        <v>740</v>
      </c>
      <c r="C2546" t="s">
        <v>29</v>
      </c>
      <c r="D2546">
        <v>2025</v>
      </c>
      <c r="E2546">
        <v>7</v>
      </c>
      <c r="F2546" t="s">
        <v>51</v>
      </c>
      <c r="G2546">
        <v>677</v>
      </c>
      <c r="H2546" t="s">
        <v>52</v>
      </c>
      <c r="I2546">
        <v>0</v>
      </c>
      <c r="J2546">
        <v>0</v>
      </c>
      <c r="K2546">
        <v>16.28</v>
      </c>
      <c r="L2546">
        <v>0</v>
      </c>
      <c r="M2546">
        <v>0</v>
      </c>
      <c r="N2546">
        <v>0</v>
      </c>
      <c r="O2546">
        <v>6.82</v>
      </c>
      <c r="P2546" t="s">
        <v>51</v>
      </c>
      <c r="Q2546" t="s">
        <v>48</v>
      </c>
      <c r="R2546" t="s">
        <v>49</v>
      </c>
      <c r="S2546" t="s">
        <v>50</v>
      </c>
      <c r="T2546" t="s">
        <v>36</v>
      </c>
      <c r="U2546">
        <v>0</v>
      </c>
      <c r="V2546">
        <v>1100</v>
      </c>
      <c r="W2546">
        <v>1628</v>
      </c>
      <c r="X2546" t="str">
        <f>IF(MESACU[[#This Row],[PAIS]]="ESPAÑA",VLOOKUP(MESACU[[#This Row],[PROVINCIA]],[1]!PROVINCIASCC[#Data],2,FALSE),VLOOKUP(MESACU[[#This Row],[PAIS]],'[1]Centros de coste'!$A$2:$D$204,2,FALSE))</f>
        <v>C44 - IBERICA II</v>
      </c>
      <c r="Y2546" t="str">
        <f>IF(MESACU[[#This Row],[PAIS]]="ESPAÑA",VLOOKUP(MESACU[[#This Row],[PROVINCIA]],[1]!PROVINCIASCC[#Data],3,FALSE),VLOOKUP(MESACU[[#This Row],[PAIS]],'[1]Centros de coste'!$A$2:$D$204,3,FALSE))</f>
        <v>IBERICA II</v>
      </c>
      <c r="Z2546" t="str">
        <f>IF(MESACU[[#This Row],[PAIS]]="ESPAÑA",VLOOKUP(MESACU[[#This Row],[PROVINCIA]],[1]!PROVINCIASCC[#Data],4,FALSE),VLOOKUP(MESACU[[#This Row],[PAIS]],'[1]Centros de coste'!$A$2:$D$204,4,FALSE))</f>
        <v>EUROPA</v>
      </c>
      <c r="AA2546" t="str">
        <f>IFERROR(LEFT(TRIM(MESACU[[#This Row],[CodigoArticulo]]),LEN(TRIM(MESACU[[#This Row],[CodigoArticulo]]))-4),"")</f>
        <v>AN</v>
      </c>
      <c r="AB2546" t="str">
        <f>IFERROR(VLOOKUP(MESACU[[#This Row],[CODIGOG]],[1]!FAMILIAS[#Data],5,FALSE),"")</f>
        <v>BIOFERTILIZERS</v>
      </c>
    </row>
    <row r="2547" spans="1:28" x14ac:dyDescent="0.35">
      <c r="A2547" t="s">
        <v>28</v>
      </c>
      <c r="B2547">
        <v>740</v>
      </c>
      <c r="C2547" t="s">
        <v>29</v>
      </c>
      <c r="D2547">
        <v>2025</v>
      </c>
      <c r="E2547">
        <v>7</v>
      </c>
      <c r="F2547" t="s">
        <v>223</v>
      </c>
      <c r="G2547">
        <v>677</v>
      </c>
      <c r="H2547" t="s">
        <v>224</v>
      </c>
      <c r="I2547">
        <v>0</v>
      </c>
      <c r="J2547">
        <v>0</v>
      </c>
      <c r="K2547">
        <v>3.6</v>
      </c>
      <c r="L2547">
        <v>0</v>
      </c>
      <c r="M2547">
        <v>0</v>
      </c>
      <c r="N2547">
        <v>0</v>
      </c>
      <c r="O2547">
        <v>0.59</v>
      </c>
      <c r="P2547" t="s">
        <v>223</v>
      </c>
      <c r="Q2547" t="s">
        <v>48</v>
      </c>
      <c r="R2547" t="s">
        <v>73</v>
      </c>
      <c r="S2547" t="s">
        <v>50</v>
      </c>
      <c r="T2547" t="s">
        <v>36</v>
      </c>
      <c r="U2547">
        <v>0</v>
      </c>
      <c r="V2547">
        <v>75</v>
      </c>
      <c r="W2547">
        <v>360</v>
      </c>
      <c r="X2547" t="str">
        <f>IF(MESACU[[#This Row],[PAIS]]="ESPAÑA",VLOOKUP(MESACU[[#This Row],[PROVINCIA]],[1]!PROVINCIASCC[#Data],2,FALSE),VLOOKUP(MESACU[[#This Row],[PAIS]],'[1]Centros de coste'!$A$2:$D$204,2,FALSE))</f>
        <v>C44 - IBERICA II</v>
      </c>
      <c r="Y2547" t="str">
        <f>IF(MESACU[[#This Row],[PAIS]]="ESPAÑA",VLOOKUP(MESACU[[#This Row],[PROVINCIA]],[1]!PROVINCIASCC[#Data],3,FALSE),VLOOKUP(MESACU[[#This Row],[PAIS]],'[1]Centros de coste'!$A$2:$D$204,3,FALSE))</f>
        <v>IBERICA II</v>
      </c>
      <c r="Z2547" t="str">
        <f>IF(MESACU[[#This Row],[PAIS]]="ESPAÑA",VLOOKUP(MESACU[[#This Row],[PROVINCIA]],[1]!PROVINCIASCC[#Data],4,FALSE),VLOOKUP(MESACU[[#This Row],[PAIS]],'[1]Centros de coste'!$A$2:$D$204,4,FALSE))</f>
        <v>EUROPA</v>
      </c>
      <c r="AA2547" t="str">
        <f>IFERROR(LEFT(TRIM(MESACU[[#This Row],[CodigoArticulo]]),LEN(TRIM(MESACU[[#This Row],[CodigoArticulo]]))-4),"")</f>
        <v>AGZ-M</v>
      </c>
      <c r="AB2547" t="str">
        <f>IFERROR(VLOOKUP(MESACU[[#This Row],[CODIGOG]],[1]!FAMILIAS[#Data],5,FALSE),"")</f>
        <v>BIOFERTILIZERS</v>
      </c>
    </row>
    <row r="2548" spans="1:28" x14ac:dyDescent="0.35">
      <c r="A2548" t="s">
        <v>28</v>
      </c>
      <c r="B2548">
        <v>741</v>
      </c>
      <c r="C2548" t="s">
        <v>29</v>
      </c>
      <c r="D2548">
        <v>2025</v>
      </c>
      <c r="E2548">
        <v>7</v>
      </c>
      <c r="F2548" t="s">
        <v>108</v>
      </c>
      <c r="G2548">
        <v>637</v>
      </c>
      <c r="H2548" t="s">
        <v>109</v>
      </c>
      <c r="I2548">
        <v>0</v>
      </c>
      <c r="J2548">
        <v>0</v>
      </c>
      <c r="K2548">
        <v>180</v>
      </c>
      <c r="L2548">
        <v>0</v>
      </c>
      <c r="M2548">
        <v>0</v>
      </c>
      <c r="N2548">
        <v>0</v>
      </c>
      <c r="O2548">
        <v>4.8</v>
      </c>
      <c r="P2548" t="s">
        <v>110</v>
      </c>
      <c r="Q2548" t="s">
        <v>407</v>
      </c>
      <c r="R2548" t="s">
        <v>34</v>
      </c>
      <c r="S2548" t="s">
        <v>343</v>
      </c>
      <c r="T2548" t="s">
        <v>36</v>
      </c>
      <c r="U2548">
        <v>0</v>
      </c>
      <c r="V2548">
        <v>1000</v>
      </c>
      <c r="W2548">
        <v>1800</v>
      </c>
      <c r="X2548" t="str">
        <f>IF(MESACU[[#This Row],[PAIS]]="ESPAÑA",VLOOKUP(MESACU[[#This Row],[PROVINCIA]],[1]!PROVINCIASCC[#Data],2,FALSE),VLOOKUP(MESACU[[#This Row],[PAIS]],'[1]Centros de coste'!$A$2:$D$204,2,FALSE))</f>
        <v>C45 - IBERICA III</v>
      </c>
      <c r="Y2548" t="str">
        <f>IF(MESACU[[#This Row],[PAIS]]="ESPAÑA",VLOOKUP(MESACU[[#This Row],[PROVINCIA]],[1]!PROVINCIASCC[#Data],3,FALSE),VLOOKUP(MESACU[[#This Row],[PAIS]],'[1]Centros de coste'!$A$2:$D$204,3,FALSE))</f>
        <v>IBERICA III</v>
      </c>
      <c r="Z2548" t="str">
        <f>IF(MESACU[[#This Row],[PAIS]]="ESPAÑA",VLOOKUP(MESACU[[#This Row],[PROVINCIA]],[1]!PROVINCIASCC[#Data],4,FALSE),VLOOKUP(MESACU[[#This Row],[PAIS]],'[1]Centros de coste'!$A$2:$D$204,4,FALSE))</f>
        <v>EUROPA</v>
      </c>
      <c r="AA2548" t="str">
        <f>IFERROR(LEFT(TRIM(MESACU[[#This Row],[CodigoArticulo]]),LEN(TRIM(MESACU[[#This Row],[CodigoArticulo]]))-4),"")</f>
        <v>S</v>
      </c>
      <c r="AB2548" t="str">
        <f>IFERROR(VLOOKUP(MESACU[[#This Row],[CODIGOG]],[1]!FAMILIAS[#Data],5,FALSE),"")</f>
        <v>BIOFERTILIZERS</v>
      </c>
    </row>
    <row r="2549" spans="1:28" x14ac:dyDescent="0.35">
      <c r="A2549" t="s">
        <v>28</v>
      </c>
      <c r="B2549">
        <v>742</v>
      </c>
      <c r="C2549" t="s">
        <v>29</v>
      </c>
      <c r="D2549">
        <v>2025</v>
      </c>
      <c r="E2549">
        <v>7</v>
      </c>
      <c r="F2549" t="s">
        <v>74</v>
      </c>
      <c r="G2549">
        <v>638</v>
      </c>
      <c r="H2549" t="s">
        <v>75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0.97</v>
      </c>
      <c r="P2549" t="s">
        <v>74</v>
      </c>
      <c r="Q2549" t="s">
        <v>234</v>
      </c>
      <c r="R2549" t="s">
        <v>34</v>
      </c>
      <c r="S2549" t="s">
        <v>390</v>
      </c>
      <c r="T2549" t="s">
        <v>36</v>
      </c>
      <c r="U2549">
        <v>0</v>
      </c>
      <c r="V2549">
        <v>40</v>
      </c>
      <c r="W2549">
        <v>120.8</v>
      </c>
      <c r="X2549" t="str">
        <f>IF(MESACU[[#This Row],[PAIS]]="ESPAÑA",VLOOKUP(MESACU[[#This Row],[PROVINCIA]],[1]!PROVINCIASCC[#Data],2,FALSE),VLOOKUP(MESACU[[#This Row],[PAIS]],'[1]Centros de coste'!$A$2:$D$204,2,FALSE))</f>
        <v>C43 - IBERICA I</v>
      </c>
      <c r="Y2549" t="str">
        <f>IF(MESACU[[#This Row],[PAIS]]="ESPAÑA",VLOOKUP(MESACU[[#This Row],[PROVINCIA]],[1]!PROVINCIASCC[#Data],3,FALSE),VLOOKUP(MESACU[[#This Row],[PAIS]],'[1]Centros de coste'!$A$2:$D$204,3,FALSE))</f>
        <v>IBERICA I</v>
      </c>
      <c r="Z2549" t="str">
        <f>IF(MESACU[[#This Row],[PAIS]]="ESPAÑA",VLOOKUP(MESACU[[#This Row],[PROVINCIA]],[1]!PROVINCIASCC[#Data],4,FALSE),VLOOKUP(MESACU[[#This Row],[PAIS]],'[1]Centros de coste'!$A$2:$D$204,4,FALSE))</f>
        <v>EUROPA</v>
      </c>
      <c r="AA2549" t="str">
        <f>IFERROR(LEFT(TRIM(MESACU[[#This Row],[CodigoArticulo]]),LEN(TRIM(MESACU[[#This Row],[CodigoArticulo]]))-4),"")</f>
        <v>B</v>
      </c>
      <c r="AB2549" t="str">
        <f>IFERROR(VLOOKUP(MESACU[[#This Row],[CODIGOG]],[1]!FAMILIAS[#Data],5,FALSE),"")</f>
        <v>BIOFERTILIZERS</v>
      </c>
    </row>
    <row r="2550" spans="1:28" x14ac:dyDescent="0.35">
      <c r="A2550" t="s">
        <v>28</v>
      </c>
      <c r="B2550">
        <v>742</v>
      </c>
      <c r="C2550" t="s">
        <v>29</v>
      </c>
      <c r="D2550">
        <v>2025</v>
      </c>
      <c r="E2550">
        <v>7</v>
      </c>
      <c r="F2550" t="s">
        <v>106</v>
      </c>
      <c r="G2550">
        <v>638</v>
      </c>
      <c r="H2550" t="s">
        <v>547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 t="s">
        <v>106</v>
      </c>
      <c r="Q2550" t="s">
        <v>234</v>
      </c>
      <c r="R2550" t="s">
        <v>28</v>
      </c>
      <c r="S2550" t="s">
        <v>390</v>
      </c>
      <c r="T2550" t="s">
        <v>36</v>
      </c>
      <c r="U2550">
        <v>0</v>
      </c>
      <c r="V2550">
        <v>0</v>
      </c>
      <c r="W2550">
        <v>0</v>
      </c>
      <c r="X2550" t="str">
        <f>IF(MESACU[[#This Row],[PAIS]]="ESPAÑA",VLOOKUP(MESACU[[#This Row],[PROVINCIA]],[1]!PROVINCIASCC[#Data],2,FALSE),VLOOKUP(MESACU[[#This Row],[PAIS]],'[1]Centros de coste'!$A$2:$D$204,2,FALSE))</f>
        <v>C43 - IBERICA I</v>
      </c>
      <c r="Y2550" t="str">
        <f>IF(MESACU[[#This Row],[PAIS]]="ESPAÑA",VLOOKUP(MESACU[[#This Row],[PROVINCIA]],[1]!PROVINCIASCC[#Data],3,FALSE),VLOOKUP(MESACU[[#This Row],[PAIS]],'[1]Centros de coste'!$A$2:$D$204,3,FALSE))</f>
        <v>IBERICA I</v>
      </c>
      <c r="Z2550" t="str">
        <f>IF(MESACU[[#This Row],[PAIS]]="ESPAÑA",VLOOKUP(MESACU[[#This Row],[PROVINCIA]],[1]!PROVINCIASCC[#Data],4,FALSE),VLOOKUP(MESACU[[#This Row],[PAIS]],'[1]Centros de coste'!$A$2:$D$204,4,FALSE))</f>
        <v>EUROPA</v>
      </c>
      <c r="AA2550" t="str">
        <f>IFERROR(LEFT(TRIM(MESACU[[#This Row],[CodigoArticulo]]),LEN(TRIM(MESACU[[#This Row],[CodigoArticulo]]))-4),"")</f>
        <v/>
      </c>
      <c r="AB2550" t="str">
        <f>IFERROR(VLOOKUP(MESACU[[#This Row],[CODIGOG]],[1]!FAMILIAS[#Data],5,FALSE),"")</f>
        <v/>
      </c>
    </row>
    <row r="2551" spans="1:28" x14ac:dyDescent="0.35">
      <c r="A2551" t="s">
        <v>28</v>
      </c>
      <c r="B2551">
        <v>743</v>
      </c>
      <c r="C2551" t="s">
        <v>29</v>
      </c>
      <c r="D2551">
        <v>2025</v>
      </c>
      <c r="E2551">
        <v>7</v>
      </c>
      <c r="F2551" t="s">
        <v>88</v>
      </c>
      <c r="G2551">
        <v>639</v>
      </c>
      <c r="H2551" t="s">
        <v>89</v>
      </c>
      <c r="I2551">
        <v>0</v>
      </c>
      <c r="J2551">
        <v>0</v>
      </c>
      <c r="K2551">
        <v>181.2</v>
      </c>
      <c r="L2551">
        <v>0</v>
      </c>
      <c r="M2551">
        <v>0</v>
      </c>
      <c r="N2551">
        <v>0</v>
      </c>
      <c r="O2551">
        <v>14.55</v>
      </c>
      <c r="P2551" t="s">
        <v>88</v>
      </c>
      <c r="Q2551" t="s">
        <v>519</v>
      </c>
      <c r="R2551" t="s">
        <v>34</v>
      </c>
      <c r="S2551" t="s">
        <v>340</v>
      </c>
      <c r="T2551" t="s">
        <v>36</v>
      </c>
      <c r="U2551">
        <v>0</v>
      </c>
      <c r="V2551">
        <v>600</v>
      </c>
      <c r="W2551">
        <v>1812</v>
      </c>
      <c r="X2551" t="str">
        <f>IF(MESACU[[#This Row],[PAIS]]="ESPAÑA",VLOOKUP(MESACU[[#This Row],[PROVINCIA]],[1]!PROVINCIASCC[#Data],2,FALSE),VLOOKUP(MESACU[[#This Row],[PAIS]],'[1]Centros de coste'!$A$2:$D$204,2,FALSE))</f>
        <v>C43 - IBERICA I</v>
      </c>
      <c r="Y2551" t="str">
        <f>IF(MESACU[[#This Row],[PAIS]]="ESPAÑA",VLOOKUP(MESACU[[#This Row],[PROVINCIA]],[1]!PROVINCIASCC[#Data],3,FALSE),VLOOKUP(MESACU[[#This Row],[PAIS]],'[1]Centros de coste'!$A$2:$D$204,3,FALSE))</f>
        <v>IBERICA I</v>
      </c>
      <c r="Z2551" t="str">
        <f>IF(MESACU[[#This Row],[PAIS]]="ESPAÑA",VLOOKUP(MESACU[[#This Row],[PROVINCIA]],[1]!PROVINCIASCC[#Data],4,FALSE),VLOOKUP(MESACU[[#This Row],[PAIS]],'[1]Centros de coste'!$A$2:$D$204,4,FALSE))</f>
        <v>EUROPA</v>
      </c>
      <c r="AA2551" t="str">
        <f>IFERROR(LEFT(TRIM(MESACU[[#This Row],[CodigoArticulo]]),LEN(TRIM(MESACU[[#This Row],[CodigoArticulo]]))-4),"")</f>
        <v>BROTA</v>
      </c>
      <c r="AB2551" t="str">
        <f>IFERROR(VLOOKUP(MESACU[[#This Row],[CODIGOG]],[1]!FAMILIAS[#Data],5,FALSE),"")</f>
        <v>BIOCONTROL</v>
      </c>
    </row>
    <row r="2552" spans="1:28" x14ac:dyDescent="0.35">
      <c r="A2552" t="s">
        <v>28</v>
      </c>
      <c r="B2552">
        <v>744</v>
      </c>
      <c r="C2552" t="s">
        <v>29</v>
      </c>
      <c r="D2552">
        <v>2025</v>
      </c>
      <c r="E2552">
        <v>7</v>
      </c>
      <c r="F2552" t="s">
        <v>260</v>
      </c>
      <c r="G2552">
        <v>640</v>
      </c>
      <c r="H2552" t="s">
        <v>261</v>
      </c>
      <c r="I2552">
        <v>0</v>
      </c>
      <c r="J2552">
        <v>0</v>
      </c>
      <c r="K2552">
        <v>49.02</v>
      </c>
      <c r="L2552">
        <v>0</v>
      </c>
      <c r="M2552">
        <v>0</v>
      </c>
      <c r="N2552">
        <v>0</v>
      </c>
      <c r="O2552">
        <v>1.67</v>
      </c>
      <c r="P2552" t="s">
        <v>260</v>
      </c>
      <c r="Q2552" t="s">
        <v>268</v>
      </c>
      <c r="R2552" t="s">
        <v>34</v>
      </c>
      <c r="S2552" t="s">
        <v>269</v>
      </c>
      <c r="T2552" t="s">
        <v>36</v>
      </c>
      <c r="U2552">
        <v>0</v>
      </c>
      <c r="V2552">
        <v>60</v>
      </c>
      <c r="W2552">
        <v>490.2</v>
      </c>
      <c r="X2552" t="str">
        <f>IF(MESACU[[#This Row],[PAIS]]="ESPAÑA",VLOOKUP(MESACU[[#This Row],[PROVINCIA]],[1]!PROVINCIASCC[#Data],2,FALSE),VLOOKUP(MESACU[[#This Row],[PAIS]],'[1]Centros de coste'!$A$2:$D$204,2,FALSE))</f>
        <v>C45 - IBERICA III</v>
      </c>
      <c r="Y2552" t="str">
        <f>IF(MESACU[[#This Row],[PAIS]]="ESPAÑA",VLOOKUP(MESACU[[#This Row],[PROVINCIA]],[1]!PROVINCIASCC[#Data],3,FALSE),VLOOKUP(MESACU[[#This Row],[PAIS]],'[1]Centros de coste'!$A$2:$D$204,3,FALSE))</f>
        <v>IBERICA III</v>
      </c>
      <c r="Z2552" t="str">
        <f>IF(MESACU[[#This Row],[PAIS]]="ESPAÑA",VLOOKUP(MESACU[[#This Row],[PROVINCIA]],[1]!PROVINCIASCC[#Data],4,FALSE),VLOOKUP(MESACU[[#This Row],[PAIS]],'[1]Centros de coste'!$A$2:$D$204,4,FALSE))</f>
        <v>EUROPA</v>
      </c>
      <c r="AA2552" t="str">
        <f>IFERROR(LEFT(TRIM(MESACU[[#This Row],[CodigoArticulo]]),LEN(TRIM(MESACU[[#This Row],[CodigoArticulo]]))-4),"")</f>
        <v>RUN</v>
      </c>
      <c r="AB2552" t="str">
        <f>IFERROR(VLOOKUP(MESACU[[#This Row],[CODIGOG]],[1]!FAMILIAS[#Data],5,FALSE),"")</f>
        <v>BIOSTIMULANTS</v>
      </c>
    </row>
    <row r="2553" spans="1:28" x14ac:dyDescent="0.35">
      <c r="A2553" t="s">
        <v>28</v>
      </c>
      <c r="B2553">
        <v>744</v>
      </c>
      <c r="C2553" t="s">
        <v>29</v>
      </c>
      <c r="D2553">
        <v>2025</v>
      </c>
      <c r="E2553">
        <v>7</v>
      </c>
      <c r="F2553" t="s">
        <v>117</v>
      </c>
      <c r="G2553">
        <v>640</v>
      </c>
      <c r="H2553" t="s">
        <v>118</v>
      </c>
      <c r="I2553">
        <v>0</v>
      </c>
      <c r="J2553">
        <v>0</v>
      </c>
      <c r="K2553">
        <v>22.72</v>
      </c>
      <c r="L2553">
        <v>0</v>
      </c>
      <c r="M2553">
        <v>0</v>
      </c>
      <c r="N2553">
        <v>0</v>
      </c>
      <c r="O2553">
        <v>1.1100000000000001</v>
      </c>
      <c r="P2553" t="s">
        <v>117</v>
      </c>
      <c r="Q2553" t="s">
        <v>268</v>
      </c>
      <c r="R2553" t="s">
        <v>34</v>
      </c>
      <c r="S2553" t="s">
        <v>269</v>
      </c>
      <c r="T2553" t="s">
        <v>36</v>
      </c>
      <c r="U2553">
        <v>0</v>
      </c>
      <c r="V2553">
        <v>40</v>
      </c>
      <c r="W2553">
        <v>227.2</v>
      </c>
      <c r="X2553" t="str">
        <f>IF(MESACU[[#This Row],[PAIS]]="ESPAÑA",VLOOKUP(MESACU[[#This Row],[PROVINCIA]],[1]!PROVINCIASCC[#Data],2,FALSE),VLOOKUP(MESACU[[#This Row],[PAIS]],'[1]Centros de coste'!$A$2:$D$204,2,FALSE))</f>
        <v>C45 - IBERICA III</v>
      </c>
      <c r="Y2553" t="str">
        <f>IF(MESACU[[#This Row],[PAIS]]="ESPAÑA",VLOOKUP(MESACU[[#This Row],[PROVINCIA]],[1]!PROVINCIASCC[#Data],3,FALSE),VLOOKUP(MESACU[[#This Row],[PAIS]],'[1]Centros de coste'!$A$2:$D$204,3,FALSE))</f>
        <v>IBERICA III</v>
      </c>
      <c r="Z2553" t="str">
        <f>IF(MESACU[[#This Row],[PAIS]]="ESPAÑA",VLOOKUP(MESACU[[#This Row],[PROVINCIA]],[1]!PROVINCIASCC[#Data],4,FALSE),VLOOKUP(MESACU[[#This Row],[PAIS]],'[1]Centros de coste'!$A$2:$D$204,4,FALSE))</f>
        <v>EUROPA</v>
      </c>
      <c r="AA2553" t="str">
        <f>IFERROR(LEFT(TRIM(MESACU[[#This Row],[CodigoArticulo]]),LEN(TRIM(MESACU[[#This Row],[CodigoArticulo]]))-4),"")</f>
        <v>AVAN</v>
      </c>
      <c r="AB2553" t="str">
        <f>IFERROR(VLOOKUP(MESACU[[#This Row],[CODIGOG]],[1]!FAMILIAS[#Data],5,FALSE),"")</f>
        <v>BIOSTIMULANTS</v>
      </c>
    </row>
    <row r="2554" spans="1:28" x14ac:dyDescent="0.35">
      <c r="A2554" t="s">
        <v>28</v>
      </c>
      <c r="B2554">
        <v>744</v>
      </c>
      <c r="C2554" t="s">
        <v>29</v>
      </c>
      <c r="D2554">
        <v>2025</v>
      </c>
      <c r="E2554">
        <v>7</v>
      </c>
      <c r="F2554" t="s">
        <v>175</v>
      </c>
      <c r="G2554">
        <v>640</v>
      </c>
      <c r="H2554" t="s">
        <v>176</v>
      </c>
      <c r="I2554">
        <v>0</v>
      </c>
      <c r="J2554">
        <v>0</v>
      </c>
      <c r="K2554">
        <v>23.64</v>
      </c>
      <c r="L2554">
        <v>0</v>
      </c>
      <c r="M2554">
        <v>0</v>
      </c>
      <c r="N2554">
        <v>0</v>
      </c>
      <c r="O2554">
        <v>1.67</v>
      </c>
      <c r="P2554" t="s">
        <v>175</v>
      </c>
      <c r="Q2554" t="s">
        <v>268</v>
      </c>
      <c r="R2554" t="s">
        <v>34</v>
      </c>
      <c r="S2554" t="s">
        <v>269</v>
      </c>
      <c r="T2554" t="s">
        <v>36</v>
      </c>
      <c r="U2554">
        <v>0</v>
      </c>
      <c r="V2554">
        <v>60</v>
      </c>
      <c r="W2554">
        <v>236.4</v>
      </c>
      <c r="X2554" t="str">
        <f>IF(MESACU[[#This Row],[PAIS]]="ESPAÑA",VLOOKUP(MESACU[[#This Row],[PROVINCIA]],[1]!PROVINCIASCC[#Data],2,FALSE),VLOOKUP(MESACU[[#This Row],[PAIS]],'[1]Centros de coste'!$A$2:$D$204,2,FALSE))</f>
        <v>C45 - IBERICA III</v>
      </c>
      <c r="Y2554" t="str">
        <f>IF(MESACU[[#This Row],[PAIS]]="ESPAÑA",VLOOKUP(MESACU[[#This Row],[PROVINCIA]],[1]!PROVINCIASCC[#Data],3,FALSE),VLOOKUP(MESACU[[#This Row],[PAIS]],'[1]Centros de coste'!$A$2:$D$204,3,FALSE))</f>
        <v>IBERICA III</v>
      </c>
      <c r="Z2554" t="str">
        <f>IF(MESACU[[#This Row],[PAIS]]="ESPAÑA",VLOOKUP(MESACU[[#This Row],[PROVINCIA]],[1]!PROVINCIASCC[#Data],4,FALSE),VLOOKUP(MESACU[[#This Row],[PAIS]],'[1]Centros de coste'!$A$2:$D$204,4,FALSE))</f>
        <v>EUROPA</v>
      </c>
      <c r="AA2554" t="str">
        <f>IFERROR(LEFT(TRIM(MESACU[[#This Row],[CodigoArticulo]]),LEN(TRIM(MESACU[[#This Row],[CodigoArticulo]]))-4),"")</f>
        <v>PT</v>
      </c>
      <c r="AB2554" t="str">
        <f>IFERROR(VLOOKUP(MESACU[[#This Row],[CODIGOG]],[1]!FAMILIAS[#Data],5,FALSE),"")</f>
        <v>BIOFERTILIZERS</v>
      </c>
    </row>
    <row r="2555" spans="1:28" x14ac:dyDescent="0.35">
      <c r="A2555" t="s">
        <v>28</v>
      </c>
      <c r="B2555">
        <v>744</v>
      </c>
      <c r="C2555" t="s">
        <v>29</v>
      </c>
      <c r="D2555">
        <v>2025</v>
      </c>
      <c r="E2555">
        <v>7</v>
      </c>
      <c r="F2555" t="s">
        <v>126</v>
      </c>
      <c r="G2555">
        <v>640</v>
      </c>
      <c r="H2555" t="s">
        <v>127</v>
      </c>
      <c r="I2555">
        <v>0</v>
      </c>
      <c r="J2555">
        <v>0</v>
      </c>
      <c r="K2555">
        <v>26.8</v>
      </c>
      <c r="L2555">
        <v>0</v>
      </c>
      <c r="M2555">
        <v>0</v>
      </c>
      <c r="N2555">
        <v>0</v>
      </c>
      <c r="O2555">
        <v>0.39</v>
      </c>
      <c r="P2555" t="s">
        <v>126</v>
      </c>
      <c r="Q2555" t="s">
        <v>268</v>
      </c>
      <c r="R2555" t="s">
        <v>73</v>
      </c>
      <c r="S2555" t="s">
        <v>269</v>
      </c>
      <c r="T2555" t="s">
        <v>36</v>
      </c>
      <c r="U2555">
        <v>0</v>
      </c>
      <c r="V2555">
        <v>50</v>
      </c>
      <c r="W2555">
        <v>268</v>
      </c>
      <c r="X2555" t="str">
        <f>IF(MESACU[[#This Row],[PAIS]]="ESPAÑA",VLOOKUP(MESACU[[#This Row],[PROVINCIA]],[1]!PROVINCIASCC[#Data],2,FALSE),VLOOKUP(MESACU[[#This Row],[PAIS]],'[1]Centros de coste'!$A$2:$D$204,2,FALSE))</f>
        <v>C45 - IBERICA III</v>
      </c>
      <c r="Y2555" t="str">
        <f>IF(MESACU[[#This Row],[PAIS]]="ESPAÑA",VLOOKUP(MESACU[[#This Row],[PROVINCIA]],[1]!PROVINCIASCC[#Data],3,FALSE),VLOOKUP(MESACU[[#This Row],[PAIS]],'[1]Centros de coste'!$A$2:$D$204,3,FALSE))</f>
        <v>IBERICA III</v>
      </c>
      <c r="Z2555" t="str">
        <f>IF(MESACU[[#This Row],[PAIS]]="ESPAÑA",VLOOKUP(MESACU[[#This Row],[PROVINCIA]],[1]!PROVINCIASCC[#Data],4,FALSE),VLOOKUP(MESACU[[#This Row],[PAIS]],'[1]Centros de coste'!$A$2:$D$204,4,FALSE))</f>
        <v>EUROPA</v>
      </c>
      <c r="AA2555" t="str">
        <f>IFERROR(LEFT(TRIM(MESACU[[#This Row],[CodigoArticulo]]),LEN(TRIM(MESACU[[#This Row],[CodigoArticulo]]))-4),"")</f>
        <v>A-50(2)</v>
      </c>
      <c r="AB2555" t="str">
        <f>IFERROR(VLOOKUP(MESACU[[#This Row],[CODIGOG]],[1]!FAMILIAS[#Data],5,FALSE),"")</f>
        <v>BIOSTIMULANTS</v>
      </c>
    </row>
    <row r="2556" spans="1:28" x14ac:dyDescent="0.35">
      <c r="A2556" t="s">
        <v>28</v>
      </c>
      <c r="B2556">
        <v>745</v>
      </c>
      <c r="C2556" t="s">
        <v>29</v>
      </c>
      <c r="D2556">
        <v>2025</v>
      </c>
      <c r="E2556">
        <v>7</v>
      </c>
      <c r="F2556" t="s">
        <v>86</v>
      </c>
      <c r="G2556">
        <v>641</v>
      </c>
      <c r="H2556" t="s">
        <v>87</v>
      </c>
      <c r="I2556">
        <v>0</v>
      </c>
      <c r="J2556">
        <v>0</v>
      </c>
      <c r="K2556">
        <v>55.808</v>
      </c>
      <c r="L2556">
        <v>27.904</v>
      </c>
      <c r="M2556">
        <v>0</v>
      </c>
      <c r="N2556">
        <v>0</v>
      </c>
      <c r="O2556">
        <v>15.52</v>
      </c>
      <c r="P2556" t="s">
        <v>86</v>
      </c>
      <c r="Q2556" t="s">
        <v>272</v>
      </c>
      <c r="R2556" t="s">
        <v>34</v>
      </c>
      <c r="S2556" t="s">
        <v>57</v>
      </c>
      <c r="T2556" t="s">
        <v>36</v>
      </c>
      <c r="U2556">
        <v>0</v>
      </c>
      <c r="V2556">
        <v>640</v>
      </c>
      <c r="W2556">
        <v>2790.4</v>
      </c>
      <c r="X2556" t="str">
        <f>IF(MESACU[[#This Row],[PAIS]]="ESPAÑA",VLOOKUP(MESACU[[#This Row],[PROVINCIA]],[1]!PROVINCIASCC[#Data],2,FALSE),VLOOKUP(MESACU[[#This Row],[PAIS]],'[1]Centros de coste'!$A$2:$D$204,2,FALSE))</f>
        <v>C44 - IBERICA II</v>
      </c>
      <c r="Y2556" t="str">
        <f>IF(MESACU[[#This Row],[PAIS]]="ESPAÑA",VLOOKUP(MESACU[[#This Row],[PROVINCIA]],[1]!PROVINCIASCC[#Data],3,FALSE),VLOOKUP(MESACU[[#This Row],[PAIS]],'[1]Centros de coste'!$A$2:$D$204,3,FALSE))</f>
        <v>IBERICA II</v>
      </c>
      <c r="Z2556" t="str">
        <f>IF(MESACU[[#This Row],[PAIS]]="ESPAÑA",VLOOKUP(MESACU[[#This Row],[PROVINCIA]],[1]!PROVINCIASCC[#Data],4,FALSE),VLOOKUP(MESACU[[#This Row],[PAIS]],'[1]Centros de coste'!$A$2:$D$204,4,FALSE))</f>
        <v>EUROPA</v>
      </c>
      <c r="AA2556" t="str">
        <f>IFERROR(LEFT(TRIM(MESACU[[#This Row],[CodigoArticulo]]),LEN(TRIM(MESACU[[#This Row],[CodigoArticulo]]))-4),"")</f>
        <v>AGXKAE</v>
      </c>
      <c r="AB2556" t="str">
        <f>IFERROR(VLOOKUP(MESACU[[#This Row],[CODIGOG]],[1]!FAMILIAS[#Data],5,FALSE),"")</f>
        <v>BIOFERTILIZERS</v>
      </c>
    </row>
    <row r="2557" spans="1:28" x14ac:dyDescent="0.35">
      <c r="A2557" t="s">
        <v>28</v>
      </c>
      <c r="B2557">
        <v>746</v>
      </c>
      <c r="C2557" t="s">
        <v>29</v>
      </c>
      <c r="D2557">
        <v>2025</v>
      </c>
      <c r="E2557">
        <v>7</v>
      </c>
      <c r="F2557" t="s">
        <v>384</v>
      </c>
      <c r="G2557">
        <v>677</v>
      </c>
      <c r="H2557" t="s">
        <v>385</v>
      </c>
      <c r="I2557">
        <v>0</v>
      </c>
      <c r="J2557">
        <v>0</v>
      </c>
      <c r="K2557">
        <v>26.5</v>
      </c>
      <c r="L2557">
        <v>0</v>
      </c>
      <c r="M2557">
        <v>0</v>
      </c>
      <c r="N2557">
        <v>0</v>
      </c>
      <c r="O2557">
        <v>4.8</v>
      </c>
      <c r="P2557" t="s">
        <v>384</v>
      </c>
      <c r="Q2557" t="s">
        <v>48</v>
      </c>
      <c r="R2557" t="s">
        <v>34</v>
      </c>
      <c r="S2557" t="s">
        <v>50</v>
      </c>
      <c r="T2557" t="s">
        <v>36</v>
      </c>
      <c r="U2557">
        <v>0</v>
      </c>
      <c r="V2557">
        <v>1000</v>
      </c>
      <c r="W2557">
        <v>2650</v>
      </c>
      <c r="X2557" t="str">
        <f>IF(MESACU[[#This Row],[PAIS]]="ESPAÑA",VLOOKUP(MESACU[[#This Row],[PROVINCIA]],[1]!PROVINCIASCC[#Data],2,FALSE),VLOOKUP(MESACU[[#This Row],[PAIS]],'[1]Centros de coste'!$A$2:$D$204,2,FALSE))</f>
        <v>C44 - IBERICA II</v>
      </c>
      <c r="Y2557" t="str">
        <f>IF(MESACU[[#This Row],[PAIS]]="ESPAÑA",VLOOKUP(MESACU[[#This Row],[PROVINCIA]],[1]!PROVINCIASCC[#Data],3,FALSE),VLOOKUP(MESACU[[#This Row],[PAIS]],'[1]Centros de coste'!$A$2:$D$204,3,FALSE))</f>
        <v>IBERICA II</v>
      </c>
      <c r="Z2557" t="str">
        <f>IF(MESACU[[#This Row],[PAIS]]="ESPAÑA",VLOOKUP(MESACU[[#This Row],[PROVINCIA]],[1]!PROVINCIASCC[#Data],4,FALSE),VLOOKUP(MESACU[[#This Row],[PAIS]],'[1]Centros de coste'!$A$2:$D$204,4,FALSE))</f>
        <v>EUROPA</v>
      </c>
      <c r="AA2557" t="str">
        <f>IFERROR(LEFT(TRIM(MESACU[[#This Row],[CodigoArticulo]]),LEN(TRIM(MESACU[[#This Row],[CodigoArticulo]]))-4),"")</f>
        <v>AGXKC</v>
      </c>
      <c r="AB2557" t="str">
        <f>IFERROR(VLOOKUP(MESACU[[#This Row],[CODIGOG]],[1]!FAMILIAS[#Data],5,FALSE),"")</f>
        <v>BIOSTIMULANTS</v>
      </c>
    </row>
    <row r="2558" spans="1:28" x14ac:dyDescent="0.35">
      <c r="A2558" t="s">
        <v>28</v>
      </c>
      <c r="B2558">
        <v>747</v>
      </c>
      <c r="C2558" t="s">
        <v>29</v>
      </c>
      <c r="D2558">
        <v>2025</v>
      </c>
      <c r="E2558">
        <v>7</v>
      </c>
      <c r="F2558" t="s">
        <v>178</v>
      </c>
      <c r="G2558">
        <v>626</v>
      </c>
      <c r="H2558" t="s">
        <v>189</v>
      </c>
      <c r="I2558">
        <v>48.48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16.68</v>
      </c>
      <c r="P2558" t="s">
        <v>178</v>
      </c>
      <c r="Q2558" t="s">
        <v>146</v>
      </c>
      <c r="R2558" t="s">
        <v>34</v>
      </c>
      <c r="S2558" t="s">
        <v>147</v>
      </c>
      <c r="T2558" t="s">
        <v>36</v>
      </c>
      <c r="U2558">
        <v>0</v>
      </c>
      <c r="V2558">
        <v>600</v>
      </c>
      <c r="W2558">
        <v>2424</v>
      </c>
      <c r="X2558" t="str">
        <f>IF(MESACU[[#This Row],[PAIS]]="ESPAÑA",VLOOKUP(MESACU[[#This Row],[PROVINCIA]],[1]!PROVINCIASCC[#Data],2,FALSE),VLOOKUP(MESACU[[#This Row],[PAIS]],'[1]Centros de coste'!$A$2:$D$204,2,FALSE))</f>
        <v>C44 - IBERICA II</v>
      </c>
      <c r="Y2558" t="str">
        <f>IF(MESACU[[#This Row],[PAIS]]="ESPAÑA",VLOOKUP(MESACU[[#This Row],[PROVINCIA]],[1]!PROVINCIASCC[#Data],3,FALSE),VLOOKUP(MESACU[[#This Row],[PAIS]],'[1]Centros de coste'!$A$2:$D$204,3,FALSE))</f>
        <v>IBERICA II</v>
      </c>
      <c r="Z2558" t="str">
        <f>IF(MESACU[[#This Row],[PAIS]]="ESPAÑA",VLOOKUP(MESACU[[#This Row],[PROVINCIA]],[1]!PROVINCIASCC[#Data],4,FALSE),VLOOKUP(MESACU[[#This Row],[PAIS]],'[1]Centros de coste'!$A$2:$D$204,4,FALSE))</f>
        <v>EUROPA</v>
      </c>
      <c r="AA2558" t="str">
        <f>IFERROR(LEFT(TRIM(MESACU[[#This Row],[CodigoArticulo]]),LEN(TRIM(MESACU[[#This Row],[CodigoArticulo]]))-4),"")</f>
        <v>C-CU</v>
      </c>
      <c r="AB2558" t="str">
        <f>IFERROR(VLOOKUP(MESACU[[#This Row],[CODIGOG]],[1]!FAMILIAS[#Data],5,FALSE),"")</f>
        <v>BIOCONTROL</v>
      </c>
    </row>
    <row r="2559" spans="1:28" x14ac:dyDescent="0.35">
      <c r="A2559" t="s">
        <v>28</v>
      </c>
      <c r="B2559">
        <v>747</v>
      </c>
      <c r="C2559" t="s">
        <v>29</v>
      </c>
      <c r="D2559">
        <v>2025</v>
      </c>
      <c r="E2559">
        <v>7</v>
      </c>
      <c r="F2559" t="s">
        <v>178</v>
      </c>
      <c r="G2559">
        <v>626</v>
      </c>
      <c r="H2559" t="s">
        <v>189</v>
      </c>
      <c r="I2559">
        <v>16.16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5.56</v>
      </c>
      <c r="P2559" t="s">
        <v>178</v>
      </c>
      <c r="Q2559" t="s">
        <v>146</v>
      </c>
      <c r="R2559" t="s">
        <v>34</v>
      </c>
      <c r="S2559" t="s">
        <v>147</v>
      </c>
      <c r="T2559" t="s">
        <v>36</v>
      </c>
      <c r="U2559">
        <v>0</v>
      </c>
      <c r="V2559">
        <v>200</v>
      </c>
      <c r="W2559">
        <v>808</v>
      </c>
      <c r="X2559" t="str">
        <f>IF(MESACU[[#This Row],[PAIS]]="ESPAÑA",VLOOKUP(MESACU[[#This Row],[PROVINCIA]],[1]!PROVINCIASCC[#Data],2,FALSE),VLOOKUP(MESACU[[#This Row],[PAIS]],'[1]Centros de coste'!$A$2:$D$204,2,FALSE))</f>
        <v>C44 - IBERICA II</v>
      </c>
      <c r="Y2559" t="str">
        <f>IF(MESACU[[#This Row],[PAIS]]="ESPAÑA",VLOOKUP(MESACU[[#This Row],[PROVINCIA]],[1]!PROVINCIASCC[#Data],3,FALSE),VLOOKUP(MESACU[[#This Row],[PAIS]],'[1]Centros de coste'!$A$2:$D$204,3,FALSE))</f>
        <v>IBERICA II</v>
      </c>
      <c r="Z2559" t="str">
        <f>IF(MESACU[[#This Row],[PAIS]]="ESPAÑA",VLOOKUP(MESACU[[#This Row],[PROVINCIA]],[1]!PROVINCIASCC[#Data],4,FALSE),VLOOKUP(MESACU[[#This Row],[PAIS]],'[1]Centros de coste'!$A$2:$D$204,4,FALSE))</f>
        <v>EUROPA</v>
      </c>
      <c r="AA2559" t="str">
        <f>IFERROR(LEFT(TRIM(MESACU[[#This Row],[CodigoArticulo]]),LEN(TRIM(MESACU[[#This Row],[CodigoArticulo]]))-4),"")</f>
        <v>C-CU</v>
      </c>
      <c r="AB2559" t="str">
        <f>IFERROR(VLOOKUP(MESACU[[#This Row],[CODIGOG]],[1]!FAMILIAS[#Data],5,FALSE),"")</f>
        <v>BIOCONTROL</v>
      </c>
    </row>
    <row r="2560" spans="1:28" x14ac:dyDescent="0.35">
      <c r="A2560" t="s">
        <v>28</v>
      </c>
      <c r="B2560">
        <v>747</v>
      </c>
      <c r="C2560" t="s">
        <v>29</v>
      </c>
      <c r="D2560">
        <v>2025</v>
      </c>
      <c r="E2560">
        <v>7</v>
      </c>
      <c r="F2560" t="s">
        <v>126</v>
      </c>
      <c r="G2560">
        <v>626</v>
      </c>
      <c r="H2560" t="s">
        <v>127</v>
      </c>
      <c r="I2560">
        <v>74.7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5.85</v>
      </c>
      <c r="P2560" t="s">
        <v>126</v>
      </c>
      <c r="Q2560" t="s">
        <v>146</v>
      </c>
      <c r="R2560" t="s">
        <v>73</v>
      </c>
      <c r="S2560" t="s">
        <v>147</v>
      </c>
      <c r="T2560" t="s">
        <v>36</v>
      </c>
      <c r="U2560">
        <v>0</v>
      </c>
      <c r="V2560">
        <v>750</v>
      </c>
      <c r="W2560">
        <v>3735</v>
      </c>
      <c r="X2560" t="str">
        <f>IF(MESACU[[#This Row],[PAIS]]="ESPAÑA",VLOOKUP(MESACU[[#This Row],[PROVINCIA]],[1]!PROVINCIASCC[#Data],2,FALSE),VLOOKUP(MESACU[[#This Row],[PAIS]],'[1]Centros de coste'!$A$2:$D$204,2,FALSE))</f>
        <v>C44 - IBERICA II</v>
      </c>
      <c r="Y2560" t="str">
        <f>IF(MESACU[[#This Row],[PAIS]]="ESPAÑA",VLOOKUP(MESACU[[#This Row],[PROVINCIA]],[1]!PROVINCIASCC[#Data],3,FALSE),VLOOKUP(MESACU[[#This Row],[PAIS]],'[1]Centros de coste'!$A$2:$D$204,3,FALSE))</f>
        <v>IBERICA II</v>
      </c>
      <c r="Z2560" t="str">
        <f>IF(MESACU[[#This Row],[PAIS]]="ESPAÑA",VLOOKUP(MESACU[[#This Row],[PROVINCIA]],[1]!PROVINCIASCC[#Data],4,FALSE),VLOOKUP(MESACU[[#This Row],[PAIS]],'[1]Centros de coste'!$A$2:$D$204,4,FALSE))</f>
        <v>EUROPA</v>
      </c>
      <c r="AA2560" t="str">
        <f>IFERROR(LEFT(TRIM(MESACU[[#This Row],[CodigoArticulo]]),LEN(TRIM(MESACU[[#This Row],[CodigoArticulo]]))-4),"")</f>
        <v>A-50(2)</v>
      </c>
      <c r="AB2560" t="str">
        <f>IFERROR(VLOOKUP(MESACU[[#This Row],[CODIGOG]],[1]!FAMILIAS[#Data],5,FALSE),"")</f>
        <v>BIOSTIMULANTS</v>
      </c>
    </row>
    <row r="2561" spans="1:28" x14ac:dyDescent="0.35">
      <c r="A2561" t="s">
        <v>28</v>
      </c>
      <c r="B2561">
        <v>748</v>
      </c>
      <c r="C2561" t="s">
        <v>29</v>
      </c>
      <c r="D2561">
        <v>2025</v>
      </c>
      <c r="E2561">
        <v>7</v>
      </c>
      <c r="F2561" t="s">
        <v>202</v>
      </c>
      <c r="G2561">
        <v>642</v>
      </c>
      <c r="H2561" t="s">
        <v>203</v>
      </c>
      <c r="I2561">
        <v>0</v>
      </c>
      <c r="J2561">
        <v>0</v>
      </c>
      <c r="K2561">
        <v>109.56</v>
      </c>
      <c r="L2561">
        <v>0</v>
      </c>
      <c r="M2561">
        <v>0</v>
      </c>
      <c r="N2561">
        <v>0</v>
      </c>
      <c r="O2561">
        <v>20.46</v>
      </c>
      <c r="P2561" t="s">
        <v>202</v>
      </c>
      <c r="Q2561" t="s">
        <v>137</v>
      </c>
      <c r="R2561" t="s">
        <v>49</v>
      </c>
      <c r="S2561" t="s">
        <v>138</v>
      </c>
      <c r="T2561" t="s">
        <v>36</v>
      </c>
      <c r="U2561">
        <v>0</v>
      </c>
      <c r="V2561">
        <v>3300</v>
      </c>
      <c r="W2561">
        <v>5478</v>
      </c>
      <c r="X2561" t="str">
        <f>IF(MESACU[[#This Row],[PAIS]]="ESPAÑA",VLOOKUP(MESACU[[#This Row],[PROVINCIA]],[1]!PROVINCIASCC[#Data],2,FALSE),VLOOKUP(MESACU[[#This Row],[PAIS]],'[1]Centros de coste'!$A$2:$D$204,2,FALSE))</f>
        <v>C45 - IBERICA III</v>
      </c>
      <c r="Y2561" t="str">
        <f>IF(MESACU[[#This Row],[PAIS]]="ESPAÑA",VLOOKUP(MESACU[[#This Row],[PROVINCIA]],[1]!PROVINCIASCC[#Data],3,FALSE),VLOOKUP(MESACU[[#This Row],[PAIS]],'[1]Centros de coste'!$A$2:$D$204,3,FALSE))</f>
        <v>IBERICA III</v>
      </c>
      <c r="Z2561" t="str">
        <f>IF(MESACU[[#This Row],[PAIS]]="ESPAÑA",VLOOKUP(MESACU[[#This Row],[PROVINCIA]],[1]!PROVINCIASCC[#Data],4,FALSE),VLOOKUP(MESACU[[#This Row],[PAIS]],'[1]Centros de coste'!$A$2:$D$204,4,FALSE))</f>
        <v>EUROPA</v>
      </c>
      <c r="AA2561" t="str">
        <f>IFERROR(LEFT(TRIM(MESACU[[#This Row],[CodigoArticulo]]),LEN(TRIM(MESACU[[#This Row],[CodigoArticulo]]))-4),"")</f>
        <v>ANAE</v>
      </c>
      <c r="AB2561" t="str">
        <f>IFERROR(VLOOKUP(MESACU[[#This Row],[CODIGOG]],[1]!FAMILIAS[#Data],5,FALSE),"")</f>
        <v>BIOFERTILIZERS</v>
      </c>
    </row>
    <row r="2562" spans="1:28" x14ac:dyDescent="0.35">
      <c r="A2562" t="s">
        <v>28</v>
      </c>
      <c r="B2562">
        <v>749</v>
      </c>
      <c r="C2562" t="s">
        <v>29</v>
      </c>
      <c r="D2562">
        <v>2025</v>
      </c>
      <c r="E2562">
        <v>7</v>
      </c>
      <c r="F2562" t="s">
        <v>131</v>
      </c>
      <c r="G2562">
        <v>677</v>
      </c>
      <c r="H2562" t="s">
        <v>132</v>
      </c>
      <c r="I2562">
        <v>0</v>
      </c>
      <c r="J2562">
        <v>0</v>
      </c>
      <c r="K2562">
        <v>19.135999999999999</v>
      </c>
      <c r="L2562">
        <v>0</v>
      </c>
      <c r="M2562">
        <v>0</v>
      </c>
      <c r="N2562">
        <v>0</v>
      </c>
      <c r="O2562">
        <v>15.52</v>
      </c>
      <c r="P2562" t="s">
        <v>131</v>
      </c>
      <c r="Q2562" t="s">
        <v>48</v>
      </c>
      <c r="R2562" t="s">
        <v>34</v>
      </c>
      <c r="S2562" t="s">
        <v>50</v>
      </c>
      <c r="T2562" t="s">
        <v>36</v>
      </c>
      <c r="U2562">
        <v>0</v>
      </c>
      <c r="V2562">
        <v>640</v>
      </c>
      <c r="W2562">
        <v>1913.6</v>
      </c>
      <c r="X2562" t="str">
        <f>IF(MESACU[[#This Row],[PAIS]]="ESPAÑA",VLOOKUP(MESACU[[#This Row],[PROVINCIA]],[1]!PROVINCIASCC[#Data],2,FALSE),VLOOKUP(MESACU[[#This Row],[PAIS]],'[1]Centros de coste'!$A$2:$D$204,2,FALSE))</f>
        <v>C44 - IBERICA II</v>
      </c>
      <c r="Y2562" t="str">
        <f>IF(MESACU[[#This Row],[PAIS]]="ESPAÑA",VLOOKUP(MESACU[[#This Row],[PROVINCIA]],[1]!PROVINCIASCC[#Data],3,FALSE),VLOOKUP(MESACU[[#This Row],[PAIS]],'[1]Centros de coste'!$A$2:$D$204,3,FALSE))</f>
        <v>IBERICA II</v>
      </c>
      <c r="Z2562" t="str">
        <f>IF(MESACU[[#This Row],[PAIS]]="ESPAÑA",VLOOKUP(MESACU[[#This Row],[PROVINCIA]],[1]!PROVINCIASCC[#Data],4,FALSE),VLOOKUP(MESACU[[#This Row],[PAIS]],'[1]Centros de coste'!$A$2:$D$204,4,FALSE))</f>
        <v>EUROPA</v>
      </c>
      <c r="AA2562" t="str">
        <f>IFERROR(LEFT(TRIM(MESACU[[#This Row],[CodigoArticulo]]),LEN(TRIM(MESACU[[#This Row],[CodigoArticulo]]))-4),"")</f>
        <v>AGXKC</v>
      </c>
      <c r="AB2562" t="str">
        <f>IFERROR(VLOOKUP(MESACU[[#This Row],[CODIGOG]],[1]!FAMILIAS[#Data],5,FALSE),"")</f>
        <v>BIOSTIMULANTS</v>
      </c>
    </row>
    <row r="2563" spans="1:28" x14ac:dyDescent="0.35">
      <c r="A2563" t="s">
        <v>28</v>
      </c>
      <c r="B2563">
        <v>750</v>
      </c>
      <c r="C2563" t="s">
        <v>29</v>
      </c>
      <c r="D2563">
        <v>2025</v>
      </c>
      <c r="E2563">
        <v>7</v>
      </c>
      <c r="F2563" t="s">
        <v>30</v>
      </c>
      <c r="G2563">
        <v>674</v>
      </c>
      <c r="H2563" t="s">
        <v>31</v>
      </c>
      <c r="I2563">
        <v>0</v>
      </c>
      <c r="J2563">
        <v>0</v>
      </c>
      <c r="K2563">
        <v>10.72</v>
      </c>
      <c r="L2563">
        <v>0</v>
      </c>
      <c r="M2563">
        <v>0</v>
      </c>
      <c r="N2563">
        <v>0</v>
      </c>
      <c r="O2563">
        <v>7.76</v>
      </c>
      <c r="P2563" t="s">
        <v>30</v>
      </c>
      <c r="Q2563" t="s">
        <v>102</v>
      </c>
      <c r="R2563" t="s">
        <v>34</v>
      </c>
      <c r="S2563" t="s">
        <v>103</v>
      </c>
      <c r="T2563" t="s">
        <v>36</v>
      </c>
      <c r="U2563">
        <v>0</v>
      </c>
      <c r="V2563">
        <v>400</v>
      </c>
      <c r="W2563">
        <v>1072</v>
      </c>
      <c r="X2563" t="str">
        <f>IF(MESACU[[#This Row],[PAIS]]="ESPAÑA",VLOOKUP(MESACU[[#This Row],[PROVINCIA]],[1]!PROVINCIASCC[#Data],2,FALSE),VLOOKUP(MESACU[[#This Row],[PAIS]],'[1]Centros de coste'!$A$2:$D$204,2,FALSE))</f>
        <v>C46 - IBERICA IV</v>
      </c>
      <c r="Y2563" t="str">
        <f>IF(MESACU[[#This Row],[PAIS]]="ESPAÑA",VLOOKUP(MESACU[[#This Row],[PROVINCIA]],[1]!PROVINCIASCC[#Data],3,FALSE),VLOOKUP(MESACU[[#This Row],[PAIS]],'[1]Centros de coste'!$A$2:$D$204,3,FALSE))</f>
        <v>IBERICA IV</v>
      </c>
      <c r="Z2563" t="str">
        <f>IF(MESACU[[#This Row],[PAIS]]="ESPAÑA",VLOOKUP(MESACU[[#This Row],[PROVINCIA]],[1]!PROVINCIASCC[#Data],4,FALSE),VLOOKUP(MESACU[[#This Row],[PAIS]],'[1]Centros de coste'!$A$2:$D$204,4,FALSE))</f>
        <v>EUROPA</v>
      </c>
      <c r="AA2563" t="str">
        <f>IFERROR(LEFT(TRIM(MESACU[[#This Row],[CodigoArticulo]]),LEN(TRIM(MESACU[[#This Row],[CodigoArticulo]]))-4),"")</f>
        <v>AGXK</v>
      </c>
      <c r="AB2563" t="str">
        <f>IFERROR(VLOOKUP(MESACU[[#This Row],[CODIGOG]],[1]!FAMILIAS[#Data],5,FALSE),"")</f>
        <v>BIOFERTILIZERS</v>
      </c>
    </row>
    <row r="2564" spans="1:28" x14ac:dyDescent="0.35">
      <c r="A2564" t="s">
        <v>28</v>
      </c>
      <c r="B2564">
        <v>750</v>
      </c>
      <c r="C2564" t="s">
        <v>29</v>
      </c>
      <c r="D2564">
        <v>2025</v>
      </c>
      <c r="E2564">
        <v>7</v>
      </c>
      <c r="F2564" t="s">
        <v>302</v>
      </c>
      <c r="G2564">
        <v>674</v>
      </c>
      <c r="H2564" t="s">
        <v>303</v>
      </c>
      <c r="I2564">
        <v>0</v>
      </c>
      <c r="J2564">
        <v>0</v>
      </c>
      <c r="K2564">
        <v>4.056</v>
      </c>
      <c r="L2564">
        <v>0</v>
      </c>
      <c r="M2564">
        <v>0</v>
      </c>
      <c r="N2564">
        <v>0</v>
      </c>
      <c r="O2564">
        <v>1.61</v>
      </c>
      <c r="P2564" t="s">
        <v>302</v>
      </c>
      <c r="Q2564" t="s">
        <v>102</v>
      </c>
      <c r="R2564" t="s">
        <v>49</v>
      </c>
      <c r="S2564" t="s">
        <v>103</v>
      </c>
      <c r="T2564" t="s">
        <v>36</v>
      </c>
      <c r="U2564">
        <v>0</v>
      </c>
      <c r="V2564">
        <v>260</v>
      </c>
      <c r="W2564">
        <v>405.6</v>
      </c>
      <c r="X2564" t="str">
        <f>IF(MESACU[[#This Row],[PAIS]]="ESPAÑA",VLOOKUP(MESACU[[#This Row],[PROVINCIA]],[1]!PROVINCIASCC[#Data],2,FALSE),VLOOKUP(MESACU[[#This Row],[PAIS]],'[1]Centros de coste'!$A$2:$D$204,2,FALSE))</f>
        <v>C46 - IBERICA IV</v>
      </c>
      <c r="Y2564" t="str">
        <f>IF(MESACU[[#This Row],[PAIS]]="ESPAÑA",VLOOKUP(MESACU[[#This Row],[PROVINCIA]],[1]!PROVINCIASCC[#Data],3,FALSE),VLOOKUP(MESACU[[#This Row],[PAIS]],'[1]Centros de coste'!$A$2:$D$204,3,FALSE))</f>
        <v>IBERICA IV</v>
      </c>
      <c r="Z2564" t="str">
        <f>IF(MESACU[[#This Row],[PAIS]]="ESPAÑA",VLOOKUP(MESACU[[#This Row],[PROVINCIA]],[1]!PROVINCIASCC[#Data],4,FALSE),VLOOKUP(MESACU[[#This Row],[PAIS]],'[1]Centros de coste'!$A$2:$D$204,4,FALSE))</f>
        <v>EUROPA</v>
      </c>
      <c r="AA2564" t="str">
        <f>IFERROR(LEFT(TRIM(MESACU[[#This Row],[CodigoArticulo]]),LEN(TRIM(MESACU[[#This Row],[CodigoArticulo]]))-4),"")</f>
        <v>WHITE</v>
      </c>
      <c r="AB2564" t="str">
        <f>IFERROR(VLOOKUP(MESACU[[#This Row],[CODIGOG]],[1]!FAMILIAS[#Data],5,FALSE),"")</f>
        <v>BIOCONTROL</v>
      </c>
    </row>
    <row r="2565" spans="1:28" x14ac:dyDescent="0.35">
      <c r="A2565" t="s">
        <v>28</v>
      </c>
      <c r="B2565">
        <v>750</v>
      </c>
      <c r="C2565" t="s">
        <v>29</v>
      </c>
      <c r="D2565">
        <v>2025</v>
      </c>
      <c r="E2565">
        <v>7</v>
      </c>
      <c r="F2565" t="s">
        <v>106</v>
      </c>
      <c r="G2565">
        <v>674</v>
      </c>
      <c r="H2565" t="s">
        <v>107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 t="s">
        <v>106</v>
      </c>
      <c r="Q2565" t="s">
        <v>102</v>
      </c>
      <c r="R2565" t="s">
        <v>28</v>
      </c>
      <c r="S2565" t="s">
        <v>103</v>
      </c>
      <c r="T2565" t="s">
        <v>36</v>
      </c>
      <c r="U2565">
        <v>0</v>
      </c>
      <c r="V2565">
        <v>0</v>
      </c>
      <c r="W2565">
        <v>0</v>
      </c>
      <c r="X2565" t="str">
        <f>IF(MESACU[[#This Row],[PAIS]]="ESPAÑA",VLOOKUP(MESACU[[#This Row],[PROVINCIA]],[1]!PROVINCIASCC[#Data],2,FALSE),VLOOKUP(MESACU[[#This Row],[PAIS]],'[1]Centros de coste'!$A$2:$D$204,2,FALSE))</f>
        <v>C46 - IBERICA IV</v>
      </c>
      <c r="Y2565" t="str">
        <f>IF(MESACU[[#This Row],[PAIS]]="ESPAÑA",VLOOKUP(MESACU[[#This Row],[PROVINCIA]],[1]!PROVINCIASCC[#Data],3,FALSE),VLOOKUP(MESACU[[#This Row],[PAIS]],'[1]Centros de coste'!$A$2:$D$204,3,FALSE))</f>
        <v>IBERICA IV</v>
      </c>
      <c r="Z2565" t="str">
        <f>IF(MESACU[[#This Row],[PAIS]]="ESPAÑA",VLOOKUP(MESACU[[#This Row],[PROVINCIA]],[1]!PROVINCIASCC[#Data],4,FALSE),VLOOKUP(MESACU[[#This Row],[PAIS]],'[1]Centros de coste'!$A$2:$D$204,4,FALSE))</f>
        <v>EUROPA</v>
      </c>
      <c r="AA2565" t="str">
        <f>IFERROR(LEFT(TRIM(MESACU[[#This Row],[CodigoArticulo]]),LEN(TRIM(MESACU[[#This Row],[CodigoArticulo]]))-4),"")</f>
        <v/>
      </c>
      <c r="AB2565" t="str">
        <f>IFERROR(VLOOKUP(MESACU[[#This Row],[CODIGOG]],[1]!FAMILIAS[#Data],5,FALSE),"")</f>
        <v/>
      </c>
    </row>
    <row r="2566" spans="1:28" x14ac:dyDescent="0.35">
      <c r="A2566" t="s">
        <v>28</v>
      </c>
      <c r="B2566">
        <v>751</v>
      </c>
      <c r="C2566" t="s">
        <v>29</v>
      </c>
      <c r="D2566">
        <v>2025</v>
      </c>
      <c r="E2566">
        <v>7</v>
      </c>
      <c r="F2566" t="s">
        <v>46</v>
      </c>
      <c r="G2566">
        <v>653</v>
      </c>
      <c r="H2566" t="s">
        <v>47</v>
      </c>
      <c r="I2566">
        <v>0</v>
      </c>
      <c r="J2566">
        <v>0</v>
      </c>
      <c r="K2566">
        <v>10.44</v>
      </c>
      <c r="L2566">
        <v>0</v>
      </c>
      <c r="M2566">
        <v>0</v>
      </c>
      <c r="N2566">
        <v>0</v>
      </c>
      <c r="O2566">
        <v>1.64</v>
      </c>
      <c r="P2566" t="s">
        <v>46</v>
      </c>
      <c r="Q2566" t="s">
        <v>155</v>
      </c>
      <c r="R2566" t="s">
        <v>49</v>
      </c>
      <c r="S2566" t="s">
        <v>156</v>
      </c>
      <c r="T2566" t="s">
        <v>36</v>
      </c>
      <c r="U2566">
        <v>0</v>
      </c>
      <c r="V2566">
        <v>200</v>
      </c>
      <c r="W2566">
        <v>522</v>
      </c>
      <c r="X2566" t="str">
        <f>IF(MESACU[[#This Row],[PAIS]]="ESPAÑA",VLOOKUP(MESACU[[#This Row],[PROVINCIA]],[1]!PROVINCIASCC[#Data],2,FALSE),VLOOKUP(MESACU[[#This Row],[PAIS]],'[1]Centros de coste'!$A$2:$D$204,2,FALSE))</f>
        <v>C46 - IBERICA IV</v>
      </c>
      <c r="Y2566" t="str">
        <f>IF(MESACU[[#This Row],[PAIS]]="ESPAÑA",VLOOKUP(MESACU[[#This Row],[PROVINCIA]],[1]!PROVINCIASCC[#Data],3,FALSE),VLOOKUP(MESACU[[#This Row],[PAIS]],'[1]Centros de coste'!$A$2:$D$204,3,FALSE))</f>
        <v>IBERICA IV</v>
      </c>
      <c r="Z2566" t="str">
        <f>IF(MESACU[[#This Row],[PAIS]]="ESPAÑA",VLOOKUP(MESACU[[#This Row],[PROVINCIA]],[1]!PROVINCIASCC[#Data],4,FALSE),VLOOKUP(MESACU[[#This Row],[PAIS]],'[1]Centros de coste'!$A$2:$D$204,4,FALSE))</f>
        <v>EUROPA</v>
      </c>
      <c r="AA2566" t="str">
        <f>IFERROR(LEFT(TRIM(MESACU[[#This Row],[CodigoArticulo]]),LEN(TRIM(MESACU[[#This Row],[CodigoArticulo]]))-4),"")</f>
        <v>FTK</v>
      </c>
      <c r="AB2566" t="str">
        <f>IFERROR(VLOOKUP(MESACU[[#This Row],[CODIGOG]],[1]!FAMILIAS[#Data],5,FALSE),"")</f>
        <v>BIOCONTROL</v>
      </c>
    </row>
    <row r="2567" spans="1:28" x14ac:dyDescent="0.35">
      <c r="A2567" t="s">
        <v>28</v>
      </c>
      <c r="B2567">
        <v>751</v>
      </c>
      <c r="C2567" t="s">
        <v>29</v>
      </c>
      <c r="D2567">
        <v>2025</v>
      </c>
      <c r="E2567">
        <v>7</v>
      </c>
      <c r="F2567" t="s">
        <v>153</v>
      </c>
      <c r="G2567">
        <v>653</v>
      </c>
      <c r="H2567" t="s">
        <v>154</v>
      </c>
      <c r="I2567">
        <v>0</v>
      </c>
      <c r="J2567">
        <v>0</v>
      </c>
      <c r="K2567">
        <v>24.84</v>
      </c>
      <c r="L2567">
        <v>0</v>
      </c>
      <c r="M2567">
        <v>0</v>
      </c>
      <c r="N2567">
        <v>0</v>
      </c>
      <c r="O2567">
        <v>2.34</v>
      </c>
      <c r="P2567" t="s">
        <v>153</v>
      </c>
      <c r="Q2567" t="s">
        <v>155</v>
      </c>
      <c r="R2567" t="s">
        <v>73</v>
      </c>
      <c r="S2567" t="s">
        <v>156</v>
      </c>
      <c r="T2567" t="s">
        <v>36</v>
      </c>
      <c r="U2567">
        <v>0</v>
      </c>
      <c r="V2567">
        <v>300</v>
      </c>
      <c r="W2567">
        <v>1242</v>
      </c>
      <c r="X2567" t="str">
        <f>IF(MESACU[[#This Row],[PAIS]]="ESPAÑA",VLOOKUP(MESACU[[#This Row],[PROVINCIA]],[1]!PROVINCIASCC[#Data],2,FALSE),VLOOKUP(MESACU[[#This Row],[PAIS]],'[1]Centros de coste'!$A$2:$D$204,2,FALSE))</f>
        <v>C46 - IBERICA IV</v>
      </c>
      <c r="Y2567" t="str">
        <f>IF(MESACU[[#This Row],[PAIS]]="ESPAÑA",VLOOKUP(MESACU[[#This Row],[PROVINCIA]],[1]!PROVINCIASCC[#Data],3,FALSE),VLOOKUP(MESACU[[#This Row],[PAIS]],'[1]Centros de coste'!$A$2:$D$204,3,FALSE))</f>
        <v>IBERICA IV</v>
      </c>
      <c r="Z2567" t="str">
        <f>IF(MESACU[[#This Row],[PAIS]]="ESPAÑA",VLOOKUP(MESACU[[#This Row],[PROVINCIA]],[1]!PROVINCIASCC[#Data],4,FALSE),VLOOKUP(MESACU[[#This Row],[PAIS]],'[1]Centros de coste'!$A$2:$D$204,4,FALSE))</f>
        <v>EUROPA</v>
      </c>
      <c r="AA2567" t="str">
        <f>IFERROR(LEFT(TRIM(MESACU[[#This Row],[CodigoArticulo]]),LEN(TRIM(MESACU[[#This Row],[CodigoArticulo]]))-4),"")</f>
        <v>CBASI</v>
      </c>
      <c r="AB2567" t="str">
        <f>IFERROR(VLOOKUP(MESACU[[#This Row],[CODIGOG]],[1]!FAMILIAS[#Data],5,FALSE),"")</f>
        <v>BIOCONTROL</v>
      </c>
    </row>
    <row r="2568" spans="1:28" x14ac:dyDescent="0.35">
      <c r="A2568" t="s">
        <v>28</v>
      </c>
      <c r="B2568">
        <v>751</v>
      </c>
      <c r="C2568" t="s">
        <v>29</v>
      </c>
      <c r="D2568">
        <v>2025</v>
      </c>
      <c r="E2568">
        <v>7</v>
      </c>
      <c r="F2568" t="s">
        <v>117</v>
      </c>
      <c r="G2568">
        <v>653</v>
      </c>
      <c r="H2568" t="s">
        <v>118</v>
      </c>
      <c r="I2568">
        <v>0</v>
      </c>
      <c r="J2568">
        <v>0</v>
      </c>
      <c r="K2568">
        <v>6.0720000000000001</v>
      </c>
      <c r="L2568">
        <v>0</v>
      </c>
      <c r="M2568">
        <v>0</v>
      </c>
      <c r="N2568">
        <v>0</v>
      </c>
      <c r="O2568">
        <v>1.67</v>
      </c>
      <c r="P2568" t="s">
        <v>117</v>
      </c>
      <c r="Q2568" t="s">
        <v>155</v>
      </c>
      <c r="R2568" t="s">
        <v>34</v>
      </c>
      <c r="S2568" t="s">
        <v>156</v>
      </c>
      <c r="T2568" t="s">
        <v>36</v>
      </c>
      <c r="U2568">
        <v>0</v>
      </c>
      <c r="V2568">
        <v>60</v>
      </c>
      <c r="W2568">
        <v>303.60000000000002</v>
      </c>
      <c r="X2568" t="str">
        <f>IF(MESACU[[#This Row],[PAIS]]="ESPAÑA",VLOOKUP(MESACU[[#This Row],[PROVINCIA]],[1]!PROVINCIASCC[#Data],2,FALSE),VLOOKUP(MESACU[[#This Row],[PAIS]],'[1]Centros de coste'!$A$2:$D$204,2,FALSE))</f>
        <v>C46 - IBERICA IV</v>
      </c>
      <c r="Y2568" t="str">
        <f>IF(MESACU[[#This Row],[PAIS]]="ESPAÑA",VLOOKUP(MESACU[[#This Row],[PROVINCIA]],[1]!PROVINCIASCC[#Data],3,FALSE),VLOOKUP(MESACU[[#This Row],[PAIS]],'[1]Centros de coste'!$A$2:$D$204,3,FALSE))</f>
        <v>IBERICA IV</v>
      </c>
      <c r="Z2568" t="str">
        <f>IF(MESACU[[#This Row],[PAIS]]="ESPAÑA",VLOOKUP(MESACU[[#This Row],[PROVINCIA]],[1]!PROVINCIASCC[#Data],4,FALSE),VLOOKUP(MESACU[[#This Row],[PAIS]],'[1]Centros de coste'!$A$2:$D$204,4,FALSE))</f>
        <v>EUROPA</v>
      </c>
      <c r="AA2568" t="str">
        <f>IFERROR(LEFT(TRIM(MESACU[[#This Row],[CodigoArticulo]]),LEN(TRIM(MESACU[[#This Row],[CodigoArticulo]]))-4),"")</f>
        <v>AVAN</v>
      </c>
      <c r="AB2568" t="str">
        <f>IFERROR(VLOOKUP(MESACU[[#This Row],[CODIGOG]],[1]!FAMILIAS[#Data],5,FALSE),"")</f>
        <v>BIOSTIMULANTS</v>
      </c>
    </row>
    <row r="2569" spans="1:28" x14ac:dyDescent="0.35">
      <c r="A2569" t="s">
        <v>28</v>
      </c>
      <c r="B2569">
        <v>751</v>
      </c>
      <c r="C2569" t="s">
        <v>29</v>
      </c>
      <c r="D2569">
        <v>2025</v>
      </c>
      <c r="E2569">
        <v>7</v>
      </c>
      <c r="F2569" t="s">
        <v>312</v>
      </c>
      <c r="G2569">
        <v>653</v>
      </c>
      <c r="H2569" t="s">
        <v>313</v>
      </c>
      <c r="I2569">
        <v>0</v>
      </c>
      <c r="J2569">
        <v>0</v>
      </c>
      <c r="K2569">
        <v>4.5575999999999999</v>
      </c>
      <c r="L2569">
        <v>0</v>
      </c>
      <c r="M2569">
        <v>0</v>
      </c>
      <c r="N2569">
        <v>0</v>
      </c>
      <c r="O2569">
        <v>1.91</v>
      </c>
      <c r="P2569" t="s">
        <v>312</v>
      </c>
      <c r="Q2569" t="s">
        <v>155</v>
      </c>
      <c r="R2569" t="s">
        <v>34</v>
      </c>
      <c r="S2569" t="s">
        <v>156</v>
      </c>
      <c r="T2569" t="s">
        <v>36</v>
      </c>
      <c r="U2569">
        <v>0</v>
      </c>
      <c r="V2569">
        <v>36</v>
      </c>
      <c r="W2569">
        <v>227.88</v>
      </c>
      <c r="X2569" t="str">
        <f>IF(MESACU[[#This Row],[PAIS]]="ESPAÑA",VLOOKUP(MESACU[[#This Row],[PROVINCIA]],[1]!PROVINCIASCC[#Data],2,FALSE),VLOOKUP(MESACU[[#This Row],[PAIS]],'[1]Centros de coste'!$A$2:$D$204,2,FALSE))</f>
        <v>C46 - IBERICA IV</v>
      </c>
      <c r="Y2569" t="str">
        <f>IF(MESACU[[#This Row],[PAIS]]="ESPAÑA",VLOOKUP(MESACU[[#This Row],[PROVINCIA]],[1]!PROVINCIASCC[#Data],3,FALSE),VLOOKUP(MESACU[[#This Row],[PAIS]],'[1]Centros de coste'!$A$2:$D$204,3,FALSE))</f>
        <v>IBERICA IV</v>
      </c>
      <c r="Z2569" t="str">
        <f>IF(MESACU[[#This Row],[PAIS]]="ESPAÑA",VLOOKUP(MESACU[[#This Row],[PROVINCIA]],[1]!PROVINCIASCC[#Data],4,FALSE),VLOOKUP(MESACU[[#This Row],[PAIS]],'[1]Centros de coste'!$A$2:$D$204,4,FALSE))</f>
        <v>EUROPA</v>
      </c>
      <c r="AA2569" t="str">
        <f>IFERROR(LEFT(TRIM(MESACU[[#This Row],[CodigoArticulo]]),LEN(TRIM(MESACU[[#This Row],[CodigoArticulo]]))-4),"")</f>
        <v>AVAN</v>
      </c>
      <c r="AB2569" t="str">
        <f>IFERROR(VLOOKUP(MESACU[[#This Row],[CODIGOG]],[1]!FAMILIAS[#Data],5,FALSE),"")</f>
        <v>BIOSTIMULANTS</v>
      </c>
    </row>
    <row r="2570" spans="1:28" x14ac:dyDescent="0.35">
      <c r="A2570" t="s">
        <v>28</v>
      </c>
      <c r="B2570">
        <v>751</v>
      </c>
      <c r="C2570" t="s">
        <v>29</v>
      </c>
      <c r="D2570">
        <v>2025</v>
      </c>
      <c r="E2570">
        <v>7</v>
      </c>
      <c r="F2570" t="s">
        <v>312</v>
      </c>
      <c r="G2570">
        <v>653</v>
      </c>
      <c r="H2570" t="s">
        <v>313</v>
      </c>
      <c r="I2570">
        <v>0</v>
      </c>
      <c r="J2570">
        <v>0</v>
      </c>
      <c r="K2570">
        <v>1.5192000000000001</v>
      </c>
      <c r="L2570">
        <v>0</v>
      </c>
      <c r="M2570">
        <v>0</v>
      </c>
      <c r="N2570">
        <v>0</v>
      </c>
      <c r="O2570">
        <v>0.64</v>
      </c>
      <c r="P2570" t="s">
        <v>312</v>
      </c>
      <c r="Q2570" t="s">
        <v>155</v>
      </c>
      <c r="R2570" t="s">
        <v>34</v>
      </c>
      <c r="S2570" t="s">
        <v>156</v>
      </c>
      <c r="T2570" t="s">
        <v>36</v>
      </c>
      <c r="U2570">
        <v>0</v>
      </c>
      <c r="V2570">
        <v>12</v>
      </c>
      <c r="W2570">
        <v>75.959999999999994</v>
      </c>
      <c r="X2570" t="str">
        <f>IF(MESACU[[#This Row],[PAIS]]="ESPAÑA",VLOOKUP(MESACU[[#This Row],[PROVINCIA]],[1]!PROVINCIASCC[#Data],2,FALSE),VLOOKUP(MESACU[[#This Row],[PAIS]],'[1]Centros de coste'!$A$2:$D$204,2,FALSE))</f>
        <v>C46 - IBERICA IV</v>
      </c>
      <c r="Y2570" t="str">
        <f>IF(MESACU[[#This Row],[PAIS]]="ESPAÑA",VLOOKUP(MESACU[[#This Row],[PROVINCIA]],[1]!PROVINCIASCC[#Data],3,FALSE),VLOOKUP(MESACU[[#This Row],[PAIS]],'[1]Centros de coste'!$A$2:$D$204,3,FALSE))</f>
        <v>IBERICA IV</v>
      </c>
      <c r="Z2570" t="str">
        <f>IF(MESACU[[#This Row],[PAIS]]="ESPAÑA",VLOOKUP(MESACU[[#This Row],[PROVINCIA]],[1]!PROVINCIASCC[#Data],4,FALSE),VLOOKUP(MESACU[[#This Row],[PAIS]],'[1]Centros de coste'!$A$2:$D$204,4,FALSE))</f>
        <v>EUROPA</v>
      </c>
      <c r="AA2570" t="str">
        <f>IFERROR(LEFT(TRIM(MESACU[[#This Row],[CodigoArticulo]]),LEN(TRIM(MESACU[[#This Row],[CodigoArticulo]]))-4),"")</f>
        <v>AVAN</v>
      </c>
      <c r="AB2570" t="str">
        <f>IFERROR(VLOOKUP(MESACU[[#This Row],[CODIGOG]],[1]!FAMILIAS[#Data],5,FALSE),"")</f>
        <v>BIOSTIMULANTS</v>
      </c>
    </row>
    <row r="2571" spans="1:28" x14ac:dyDescent="0.35">
      <c r="A2571" t="s">
        <v>28</v>
      </c>
      <c r="B2571">
        <v>751</v>
      </c>
      <c r="C2571" t="s">
        <v>29</v>
      </c>
      <c r="D2571">
        <v>2025</v>
      </c>
      <c r="E2571">
        <v>7</v>
      </c>
      <c r="F2571" t="s">
        <v>53</v>
      </c>
      <c r="G2571">
        <v>653</v>
      </c>
      <c r="H2571" t="s">
        <v>54</v>
      </c>
      <c r="I2571">
        <v>0</v>
      </c>
      <c r="J2571">
        <v>0</v>
      </c>
      <c r="K2571">
        <v>9.7279999999999998</v>
      </c>
      <c r="L2571">
        <v>0</v>
      </c>
      <c r="M2571">
        <v>0</v>
      </c>
      <c r="N2571">
        <v>0</v>
      </c>
      <c r="O2571">
        <v>3.88</v>
      </c>
      <c r="P2571" t="s">
        <v>53</v>
      </c>
      <c r="Q2571" t="s">
        <v>155</v>
      </c>
      <c r="R2571" t="s">
        <v>34</v>
      </c>
      <c r="S2571" t="s">
        <v>156</v>
      </c>
      <c r="T2571" t="s">
        <v>36</v>
      </c>
      <c r="U2571">
        <v>0</v>
      </c>
      <c r="V2571">
        <v>160</v>
      </c>
      <c r="W2571">
        <v>486.4</v>
      </c>
      <c r="X2571" t="str">
        <f>IF(MESACU[[#This Row],[PAIS]]="ESPAÑA",VLOOKUP(MESACU[[#This Row],[PROVINCIA]],[1]!PROVINCIASCC[#Data],2,FALSE),VLOOKUP(MESACU[[#This Row],[PAIS]],'[1]Centros de coste'!$A$2:$D$204,2,FALSE))</f>
        <v>C46 - IBERICA IV</v>
      </c>
      <c r="Y2571" t="str">
        <f>IF(MESACU[[#This Row],[PAIS]]="ESPAÑA",VLOOKUP(MESACU[[#This Row],[PROVINCIA]],[1]!PROVINCIASCC[#Data],3,FALSE),VLOOKUP(MESACU[[#This Row],[PAIS]],'[1]Centros de coste'!$A$2:$D$204,3,FALSE))</f>
        <v>IBERICA IV</v>
      </c>
      <c r="Z2571" t="str">
        <f>IF(MESACU[[#This Row],[PAIS]]="ESPAÑA",VLOOKUP(MESACU[[#This Row],[PROVINCIA]],[1]!PROVINCIASCC[#Data],4,FALSE),VLOOKUP(MESACU[[#This Row],[PAIS]],'[1]Centros de coste'!$A$2:$D$204,4,FALSE))</f>
        <v>EUROPA</v>
      </c>
      <c r="AA2571" t="str">
        <f>IFERROR(LEFT(TRIM(MESACU[[#This Row],[CodigoArticulo]]),LEN(TRIM(MESACU[[#This Row],[CodigoArticulo]]))-4),"")</f>
        <v>AGXK</v>
      </c>
      <c r="AB2571" t="str">
        <f>IFERROR(VLOOKUP(MESACU[[#This Row],[CODIGOG]],[1]!FAMILIAS[#Data],5,FALSE),"")</f>
        <v>BIOFERTILIZERS</v>
      </c>
    </row>
    <row r="2572" spans="1:28" x14ac:dyDescent="0.35">
      <c r="A2572" t="s">
        <v>28</v>
      </c>
      <c r="B2572">
        <v>752</v>
      </c>
      <c r="C2572" t="s">
        <v>29</v>
      </c>
      <c r="D2572">
        <v>2025</v>
      </c>
      <c r="E2572">
        <v>7</v>
      </c>
      <c r="F2572" t="s">
        <v>122</v>
      </c>
      <c r="G2572">
        <v>677</v>
      </c>
      <c r="H2572" t="s">
        <v>123</v>
      </c>
      <c r="I2572">
        <v>0</v>
      </c>
      <c r="J2572">
        <v>0</v>
      </c>
      <c r="K2572">
        <v>24.3</v>
      </c>
      <c r="L2572">
        <v>0</v>
      </c>
      <c r="M2572">
        <v>0</v>
      </c>
      <c r="N2572">
        <v>0</v>
      </c>
      <c r="O2572">
        <v>4.8</v>
      </c>
      <c r="P2572" t="s">
        <v>122</v>
      </c>
      <c r="Q2572" t="s">
        <v>48</v>
      </c>
      <c r="R2572" t="s">
        <v>34</v>
      </c>
      <c r="S2572" t="s">
        <v>50</v>
      </c>
      <c r="T2572" t="s">
        <v>36</v>
      </c>
      <c r="U2572">
        <v>0</v>
      </c>
      <c r="V2572">
        <v>1000</v>
      </c>
      <c r="W2572">
        <v>2430</v>
      </c>
      <c r="X2572" t="str">
        <f>IF(MESACU[[#This Row],[PAIS]]="ESPAÑA",VLOOKUP(MESACU[[#This Row],[PROVINCIA]],[1]!PROVINCIASCC[#Data],2,FALSE),VLOOKUP(MESACU[[#This Row],[PAIS]],'[1]Centros de coste'!$A$2:$D$204,2,FALSE))</f>
        <v>C44 - IBERICA II</v>
      </c>
      <c r="Y2572" t="str">
        <f>IF(MESACU[[#This Row],[PAIS]]="ESPAÑA",VLOOKUP(MESACU[[#This Row],[PROVINCIA]],[1]!PROVINCIASCC[#Data],3,FALSE),VLOOKUP(MESACU[[#This Row],[PAIS]],'[1]Centros de coste'!$A$2:$D$204,3,FALSE))</f>
        <v>IBERICA II</v>
      </c>
      <c r="Z2572" t="str">
        <f>IF(MESACU[[#This Row],[PAIS]]="ESPAÑA",VLOOKUP(MESACU[[#This Row],[PROVINCIA]],[1]!PROVINCIASCC[#Data],4,FALSE),VLOOKUP(MESACU[[#This Row],[PAIS]],'[1]Centros de coste'!$A$2:$D$204,4,FALSE))</f>
        <v>EUROPA</v>
      </c>
      <c r="AA2572" t="str">
        <f>IFERROR(LEFT(TRIM(MESACU[[#This Row],[CodigoArticulo]]),LEN(TRIM(MESACU[[#This Row],[CodigoArticulo]]))-4),"")</f>
        <v>AGXK</v>
      </c>
      <c r="AB2572" t="str">
        <f>IFERROR(VLOOKUP(MESACU[[#This Row],[CODIGOG]],[1]!FAMILIAS[#Data],5,FALSE),"")</f>
        <v>BIOFERTILIZERS</v>
      </c>
    </row>
    <row r="2573" spans="1:28" x14ac:dyDescent="0.35">
      <c r="A2573" t="s">
        <v>28</v>
      </c>
      <c r="B2573">
        <v>753</v>
      </c>
      <c r="C2573" t="s">
        <v>29</v>
      </c>
      <c r="D2573">
        <v>2025</v>
      </c>
      <c r="E2573">
        <v>7</v>
      </c>
      <c r="F2573" t="s">
        <v>46</v>
      </c>
      <c r="G2573">
        <v>628</v>
      </c>
      <c r="H2573" t="s">
        <v>47</v>
      </c>
      <c r="I2573">
        <v>82.83</v>
      </c>
      <c r="J2573">
        <v>0</v>
      </c>
      <c r="K2573">
        <v>26.781700000000001</v>
      </c>
      <c r="L2573">
        <v>0</v>
      </c>
      <c r="M2573">
        <v>0</v>
      </c>
      <c r="N2573">
        <v>0</v>
      </c>
      <c r="O2573">
        <v>9.02</v>
      </c>
      <c r="P2573" t="s">
        <v>46</v>
      </c>
      <c r="Q2573" t="s">
        <v>215</v>
      </c>
      <c r="R2573" t="s">
        <v>49</v>
      </c>
      <c r="S2573" t="s">
        <v>147</v>
      </c>
      <c r="T2573" t="s">
        <v>36</v>
      </c>
      <c r="U2573">
        <v>0</v>
      </c>
      <c r="V2573">
        <v>1100</v>
      </c>
      <c r="W2573">
        <v>2761</v>
      </c>
      <c r="X2573" t="str">
        <f>IF(MESACU[[#This Row],[PAIS]]="ESPAÑA",VLOOKUP(MESACU[[#This Row],[PROVINCIA]],[1]!PROVINCIASCC[#Data],2,FALSE),VLOOKUP(MESACU[[#This Row],[PAIS]],'[1]Centros de coste'!$A$2:$D$204,2,FALSE))</f>
        <v>C44 - IBERICA II</v>
      </c>
      <c r="Y2573" t="str">
        <f>IF(MESACU[[#This Row],[PAIS]]="ESPAÑA",VLOOKUP(MESACU[[#This Row],[PROVINCIA]],[1]!PROVINCIASCC[#Data],3,FALSE),VLOOKUP(MESACU[[#This Row],[PAIS]],'[1]Centros de coste'!$A$2:$D$204,3,FALSE))</f>
        <v>IBERICA II</v>
      </c>
      <c r="Z2573" t="str">
        <f>IF(MESACU[[#This Row],[PAIS]]="ESPAÑA",VLOOKUP(MESACU[[#This Row],[PROVINCIA]],[1]!PROVINCIASCC[#Data],4,FALSE),VLOOKUP(MESACU[[#This Row],[PAIS]],'[1]Centros de coste'!$A$2:$D$204,4,FALSE))</f>
        <v>EUROPA</v>
      </c>
      <c r="AA2573" t="str">
        <f>IFERROR(LEFT(TRIM(MESACU[[#This Row],[CodigoArticulo]]),LEN(TRIM(MESACU[[#This Row],[CodigoArticulo]]))-4),"")</f>
        <v>FTK</v>
      </c>
      <c r="AB2573" t="str">
        <f>IFERROR(VLOOKUP(MESACU[[#This Row],[CODIGOG]],[1]!FAMILIAS[#Data],5,FALSE),"")</f>
        <v>BIOCONTROL</v>
      </c>
    </row>
    <row r="2574" spans="1:28" x14ac:dyDescent="0.35">
      <c r="A2574" t="s">
        <v>28</v>
      </c>
      <c r="B2574">
        <v>753</v>
      </c>
      <c r="C2574" t="s">
        <v>29</v>
      </c>
      <c r="D2574">
        <v>2025</v>
      </c>
      <c r="E2574">
        <v>7</v>
      </c>
      <c r="F2574" t="s">
        <v>302</v>
      </c>
      <c r="G2574">
        <v>628</v>
      </c>
      <c r="H2574" t="s">
        <v>303</v>
      </c>
      <c r="I2574">
        <v>39.6</v>
      </c>
      <c r="J2574">
        <v>0</v>
      </c>
      <c r="K2574">
        <v>12.804</v>
      </c>
      <c r="L2574">
        <v>0</v>
      </c>
      <c r="M2574">
        <v>0</v>
      </c>
      <c r="N2574">
        <v>0</v>
      </c>
      <c r="O2574">
        <v>4.96</v>
      </c>
      <c r="P2574" t="s">
        <v>302</v>
      </c>
      <c r="Q2574" t="s">
        <v>215</v>
      </c>
      <c r="R2574" t="s">
        <v>49</v>
      </c>
      <c r="S2574" t="s">
        <v>147</v>
      </c>
      <c r="T2574" t="s">
        <v>36</v>
      </c>
      <c r="U2574">
        <v>0</v>
      </c>
      <c r="V2574">
        <v>800</v>
      </c>
      <c r="W2574">
        <v>1320</v>
      </c>
      <c r="X2574" t="str">
        <f>IF(MESACU[[#This Row],[PAIS]]="ESPAÑA",VLOOKUP(MESACU[[#This Row],[PROVINCIA]],[1]!PROVINCIASCC[#Data],2,FALSE),VLOOKUP(MESACU[[#This Row],[PAIS]],'[1]Centros de coste'!$A$2:$D$204,2,FALSE))</f>
        <v>C44 - IBERICA II</v>
      </c>
      <c r="Y2574" t="str">
        <f>IF(MESACU[[#This Row],[PAIS]]="ESPAÑA",VLOOKUP(MESACU[[#This Row],[PROVINCIA]],[1]!PROVINCIASCC[#Data],3,FALSE),VLOOKUP(MESACU[[#This Row],[PAIS]],'[1]Centros de coste'!$A$2:$D$204,3,FALSE))</f>
        <v>IBERICA II</v>
      </c>
      <c r="Z2574" t="str">
        <f>IF(MESACU[[#This Row],[PAIS]]="ESPAÑA",VLOOKUP(MESACU[[#This Row],[PROVINCIA]],[1]!PROVINCIASCC[#Data],4,FALSE),VLOOKUP(MESACU[[#This Row],[PAIS]],'[1]Centros de coste'!$A$2:$D$204,4,FALSE))</f>
        <v>EUROPA</v>
      </c>
      <c r="AA2574" t="str">
        <f>IFERROR(LEFT(TRIM(MESACU[[#This Row],[CodigoArticulo]]),LEN(TRIM(MESACU[[#This Row],[CodigoArticulo]]))-4),"")</f>
        <v>WHITE</v>
      </c>
      <c r="AB2574" t="str">
        <f>IFERROR(VLOOKUP(MESACU[[#This Row],[CODIGOG]],[1]!FAMILIAS[#Data],5,FALSE),"")</f>
        <v>BIOCONTROL</v>
      </c>
    </row>
    <row r="2575" spans="1:28" x14ac:dyDescent="0.35">
      <c r="A2575" t="s">
        <v>28</v>
      </c>
      <c r="B2575">
        <v>753</v>
      </c>
      <c r="C2575" t="s">
        <v>29</v>
      </c>
      <c r="D2575">
        <v>2025</v>
      </c>
      <c r="E2575">
        <v>7</v>
      </c>
      <c r="F2575" t="s">
        <v>194</v>
      </c>
      <c r="G2575">
        <v>628</v>
      </c>
      <c r="H2575" t="s">
        <v>195</v>
      </c>
      <c r="I2575">
        <v>6.69</v>
      </c>
      <c r="J2575">
        <v>0</v>
      </c>
      <c r="K2575">
        <v>2.1631</v>
      </c>
      <c r="L2575">
        <v>0</v>
      </c>
      <c r="M2575">
        <v>0</v>
      </c>
      <c r="N2575">
        <v>0</v>
      </c>
      <c r="O2575">
        <v>2.78</v>
      </c>
      <c r="P2575" t="s">
        <v>194</v>
      </c>
      <c r="Q2575" t="s">
        <v>215</v>
      </c>
      <c r="R2575" t="s">
        <v>34</v>
      </c>
      <c r="S2575" t="s">
        <v>147</v>
      </c>
      <c r="T2575" t="s">
        <v>36</v>
      </c>
      <c r="U2575">
        <v>0</v>
      </c>
      <c r="V2575">
        <v>100</v>
      </c>
      <c r="W2575">
        <v>223</v>
      </c>
      <c r="X2575" t="str">
        <f>IF(MESACU[[#This Row],[PAIS]]="ESPAÑA",VLOOKUP(MESACU[[#This Row],[PROVINCIA]],[1]!PROVINCIASCC[#Data],2,FALSE),VLOOKUP(MESACU[[#This Row],[PAIS]],'[1]Centros de coste'!$A$2:$D$204,2,FALSE))</f>
        <v>C44 - IBERICA II</v>
      </c>
      <c r="Y2575" t="str">
        <f>IF(MESACU[[#This Row],[PAIS]]="ESPAÑA",VLOOKUP(MESACU[[#This Row],[PROVINCIA]],[1]!PROVINCIASCC[#Data],3,FALSE),VLOOKUP(MESACU[[#This Row],[PAIS]],'[1]Centros de coste'!$A$2:$D$204,3,FALSE))</f>
        <v>IBERICA II</v>
      </c>
      <c r="Z2575" t="str">
        <f>IF(MESACU[[#This Row],[PAIS]]="ESPAÑA",VLOOKUP(MESACU[[#This Row],[PROVINCIA]],[1]!PROVINCIASCC[#Data],4,FALSE),VLOOKUP(MESACU[[#This Row],[PAIS]],'[1]Centros de coste'!$A$2:$D$204,4,FALSE))</f>
        <v>EUROPA</v>
      </c>
      <c r="AA2575" t="str">
        <f>IFERROR(LEFT(TRIM(MESACU[[#This Row],[CodigoArticulo]]),LEN(TRIM(MESACU[[#This Row],[CodigoArticulo]]))-4),"")</f>
        <v>S</v>
      </c>
      <c r="AB2575" t="str">
        <f>IFERROR(VLOOKUP(MESACU[[#This Row],[CODIGOG]],[1]!FAMILIAS[#Data],5,FALSE),"")</f>
        <v>BIOFERTILIZERS</v>
      </c>
    </row>
    <row r="2576" spans="1:28" x14ac:dyDescent="0.35">
      <c r="A2576" t="s">
        <v>28</v>
      </c>
      <c r="B2576">
        <v>753</v>
      </c>
      <c r="C2576" t="s">
        <v>29</v>
      </c>
      <c r="D2576">
        <v>2025</v>
      </c>
      <c r="E2576">
        <v>7</v>
      </c>
      <c r="F2576" t="s">
        <v>53</v>
      </c>
      <c r="G2576">
        <v>628</v>
      </c>
      <c r="H2576" t="s">
        <v>54</v>
      </c>
      <c r="I2576">
        <v>17.579999999999998</v>
      </c>
      <c r="J2576">
        <v>0</v>
      </c>
      <c r="K2576">
        <v>5.6841999999999997</v>
      </c>
      <c r="L2576">
        <v>0</v>
      </c>
      <c r="M2576">
        <v>0</v>
      </c>
      <c r="N2576">
        <v>0</v>
      </c>
      <c r="O2576">
        <v>4.8499999999999996</v>
      </c>
      <c r="P2576" t="s">
        <v>53</v>
      </c>
      <c r="Q2576" t="s">
        <v>215</v>
      </c>
      <c r="R2576" t="s">
        <v>34</v>
      </c>
      <c r="S2576" t="s">
        <v>147</v>
      </c>
      <c r="T2576" t="s">
        <v>36</v>
      </c>
      <c r="U2576">
        <v>0</v>
      </c>
      <c r="V2576">
        <v>200</v>
      </c>
      <c r="W2576">
        <v>586</v>
      </c>
      <c r="X2576" t="str">
        <f>IF(MESACU[[#This Row],[PAIS]]="ESPAÑA",VLOOKUP(MESACU[[#This Row],[PROVINCIA]],[1]!PROVINCIASCC[#Data],2,FALSE),VLOOKUP(MESACU[[#This Row],[PAIS]],'[1]Centros de coste'!$A$2:$D$204,2,FALSE))</f>
        <v>C44 - IBERICA II</v>
      </c>
      <c r="Y2576" t="str">
        <f>IF(MESACU[[#This Row],[PAIS]]="ESPAÑA",VLOOKUP(MESACU[[#This Row],[PROVINCIA]],[1]!PROVINCIASCC[#Data],3,FALSE),VLOOKUP(MESACU[[#This Row],[PAIS]],'[1]Centros de coste'!$A$2:$D$204,3,FALSE))</f>
        <v>IBERICA II</v>
      </c>
      <c r="Z2576" t="str">
        <f>IF(MESACU[[#This Row],[PAIS]]="ESPAÑA",VLOOKUP(MESACU[[#This Row],[PROVINCIA]],[1]!PROVINCIASCC[#Data],4,FALSE),VLOOKUP(MESACU[[#This Row],[PAIS]],'[1]Centros de coste'!$A$2:$D$204,4,FALSE))</f>
        <v>EUROPA</v>
      </c>
      <c r="AA2576" t="str">
        <f>IFERROR(LEFT(TRIM(MESACU[[#This Row],[CodigoArticulo]]),LEN(TRIM(MESACU[[#This Row],[CodigoArticulo]]))-4),"")</f>
        <v>AGXK</v>
      </c>
      <c r="AB2576" t="str">
        <f>IFERROR(VLOOKUP(MESACU[[#This Row],[CODIGOG]],[1]!FAMILIAS[#Data],5,FALSE),"")</f>
        <v>BIOFERTILIZERS</v>
      </c>
    </row>
    <row r="2577" spans="1:28" x14ac:dyDescent="0.35">
      <c r="A2577" t="s">
        <v>28</v>
      </c>
      <c r="B2577">
        <v>754</v>
      </c>
      <c r="C2577" t="s">
        <v>29</v>
      </c>
      <c r="D2577">
        <v>2025</v>
      </c>
      <c r="E2577">
        <v>7</v>
      </c>
      <c r="F2577" t="s">
        <v>213</v>
      </c>
      <c r="G2577">
        <v>677</v>
      </c>
      <c r="H2577" t="s">
        <v>214</v>
      </c>
      <c r="I2577">
        <v>0</v>
      </c>
      <c r="J2577">
        <v>0</v>
      </c>
      <c r="K2577">
        <v>30.271999999999998</v>
      </c>
      <c r="L2577">
        <v>0</v>
      </c>
      <c r="M2577">
        <v>0</v>
      </c>
      <c r="N2577">
        <v>0</v>
      </c>
      <c r="O2577">
        <v>15.52</v>
      </c>
      <c r="P2577" t="s">
        <v>213</v>
      </c>
      <c r="Q2577" t="s">
        <v>48</v>
      </c>
      <c r="R2577" t="s">
        <v>34</v>
      </c>
      <c r="S2577" t="s">
        <v>50</v>
      </c>
      <c r="T2577" t="s">
        <v>36</v>
      </c>
      <c r="U2577">
        <v>0</v>
      </c>
      <c r="V2577">
        <v>640</v>
      </c>
      <c r="W2577">
        <v>3027.2</v>
      </c>
      <c r="X2577" t="str">
        <f>IF(MESACU[[#This Row],[PAIS]]="ESPAÑA",VLOOKUP(MESACU[[#This Row],[PROVINCIA]],[1]!PROVINCIASCC[#Data],2,FALSE),VLOOKUP(MESACU[[#This Row],[PAIS]],'[1]Centros de coste'!$A$2:$D$204,2,FALSE))</f>
        <v>C44 - IBERICA II</v>
      </c>
      <c r="Y2577" t="str">
        <f>IF(MESACU[[#This Row],[PAIS]]="ESPAÑA",VLOOKUP(MESACU[[#This Row],[PROVINCIA]],[1]!PROVINCIASCC[#Data],3,FALSE),VLOOKUP(MESACU[[#This Row],[PAIS]],'[1]Centros de coste'!$A$2:$D$204,3,FALSE))</f>
        <v>IBERICA II</v>
      </c>
      <c r="Z2577" t="str">
        <f>IF(MESACU[[#This Row],[PAIS]]="ESPAÑA",VLOOKUP(MESACU[[#This Row],[PROVINCIA]],[1]!PROVINCIASCC[#Data],4,FALSE),VLOOKUP(MESACU[[#This Row],[PAIS]],'[1]Centros de coste'!$A$2:$D$204,4,FALSE))</f>
        <v>EUROPA</v>
      </c>
      <c r="AA2577" t="str">
        <f>IFERROR(LEFT(TRIM(MESACU[[#This Row],[CodigoArticulo]]),LEN(TRIM(MESACU[[#This Row],[CodigoArticulo]]))-4),"")</f>
        <v>G3</v>
      </c>
      <c r="AB2577" t="str">
        <f>IFERROR(VLOOKUP(MESACU[[#This Row],[CODIGOG]],[1]!FAMILIAS[#Data],5,FALSE),"")</f>
        <v>BIOSTIMULANTS</v>
      </c>
    </row>
    <row r="2578" spans="1:28" x14ac:dyDescent="0.35">
      <c r="A2578" t="s">
        <v>28</v>
      </c>
      <c r="B2578">
        <v>754</v>
      </c>
      <c r="C2578" t="s">
        <v>29</v>
      </c>
      <c r="D2578">
        <v>2025</v>
      </c>
      <c r="E2578">
        <v>7</v>
      </c>
      <c r="F2578" t="s">
        <v>158</v>
      </c>
      <c r="G2578">
        <v>677</v>
      </c>
      <c r="H2578" t="s">
        <v>159</v>
      </c>
      <c r="I2578">
        <v>0</v>
      </c>
      <c r="J2578">
        <v>0</v>
      </c>
      <c r="K2578">
        <v>18.559999999999999</v>
      </c>
      <c r="L2578">
        <v>0</v>
      </c>
      <c r="M2578">
        <v>0</v>
      </c>
      <c r="N2578">
        <v>0</v>
      </c>
      <c r="O2578">
        <v>15.52</v>
      </c>
      <c r="P2578" t="s">
        <v>160</v>
      </c>
      <c r="Q2578" t="s">
        <v>48</v>
      </c>
      <c r="R2578" t="s">
        <v>34</v>
      </c>
      <c r="S2578" t="s">
        <v>50</v>
      </c>
      <c r="T2578" t="s">
        <v>36</v>
      </c>
      <c r="U2578">
        <v>0</v>
      </c>
      <c r="V2578">
        <v>640</v>
      </c>
      <c r="W2578">
        <v>1856</v>
      </c>
      <c r="X2578" t="str">
        <f>IF(MESACU[[#This Row],[PAIS]]="ESPAÑA",VLOOKUP(MESACU[[#This Row],[PROVINCIA]],[1]!PROVINCIASCC[#Data],2,FALSE),VLOOKUP(MESACU[[#This Row],[PAIS]],'[1]Centros de coste'!$A$2:$D$204,2,FALSE))</f>
        <v>C44 - IBERICA II</v>
      </c>
      <c r="Y2578" t="str">
        <f>IF(MESACU[[#This Row],[PAIS]]="ESPAÑA",VLOOKUP(MESACU[[#This Row],[PROVINCIA]],[1]!PROVINCIASCC[#Data],3,FALSE),VLOOKUP(MESACU[[#This Row],[PAIS]],'[1]Centros de coste'!$A$2:$D$204,3,FALSE))</f>
        <v>IBERICA II</v>
      </c>
      <c r="Z2578" t="str">
        <f>IF(MESACU[[#This Row],[PAIS]]="ESPAÑA",VLOOKUP(MESACU[[#This Row],[PROVINCIA]],[1]!PROVINCIASCC[#Data],4,FALSE),VLOOKUP(MESACU[[#This Row],[PAIS]],'[1]Centros de coste'!$A$2:$D$204,4,FALSE))</f>
        <v>EUROPA</v>
      </c>
      <c r="AA2578" t="str">
        <f>IFERROR(LEFT(TRIM(MESACU[[#This Row],[CodigoArticulo]]),LEN(TRIM(MESACU[[#This Row],[CodigoArticulo]]))-4),"")</f>
        <v>PT</v>
      </c>
      <c r="AB2578" t="str">
        <f>IFERROR(VLOOKUP(MESACU[[#This Row],[CODIGOG]],[1]!FAMILIAS[#Data],5,FALSE),"")</f>
        <v>BIOFERTILIZERS</v>
      </c>
    </row>
    <row r="2579" spans="1:28" x14ac:dyDescent="0.35">
      <c r="A2579" t="s">
        <v>28</v>
      </c>
      <c r="B2579">
        <v>755</v>
      </c>
      <c r="C2579" t="s">
        <v>29</v>
      </c>
      <c r="D2579">
        <v>2025</v>
      </c>
      <c r="E2579">
        <v>7</v>
      </c>
      <c r="F2579" t="s">
        <v>167</v>
      </c>
      <c r="G2579">
        <v>629</v>
      </c>
      <c r="H2579" t="s">
        <v>168</v>
      </c>
      <c r="I2579">
        <v>0</v>
      </c>
      <c r="J2579">
        <v>0</v>
      </c>
      <c r="K2579">
        <v>56.76</v>
      </c>
      <c r="L2579">
        <v>0</v>
      </c>
      <c r="M2579">
        <v>0</v>
      </c>
      <c r="N2579">
        <v>0</v>
      </c>
      <c r="O2579">
        <v>27.06</v>
      </c>
      <c r="P2579" t="s">
        <v>167</v>
      </c>
      <c r="Q2579" t="s">
        <v>169</v>
      </c>
      <c r="R2579" t="s">
        <v>49</v>
      </c>
      <c r="S2579" t="s">
        <v>170</v>
      </c>
      <c r="T2579" t="s">
        <v>36</v>
      </c>
      <c r="U2579">
        <v>0</v>
      </c>
      <c r="V2579">
        <v>3300</v>
      </c>
      <c r="W2579">
        <v>5676</v>
      </c>
      <c r="X2579" t="str">
        <f>IF(MESACU[[#This Row],[PAIS]]="ESPAÑA",VLOOKUP(MESACU[[#This Row],[PROVINCIA]],[1]!PROVINCIASCC[#Data],2,FALSE),VLOOKUP(MESACU[[#This Row],[PAIS]],'[1]Centros de coste'!$A$2:$D$204,2,FALSE))</f>
        <v>C46 - IBERICA IV</v>
      </c>
      <c r="Y2579" t="str">
        <f>IF(MESACU[[#This Row],[PAIS]]="ESPAÑA",VLOOKUP(MESACU[[#This Row],[PROVINCIA]],[1]!PROVINCIASCC[#Data],3,FALSE),VLOOKUP(MESACU[[#This Row],[PAIS]],'[1]Centros de coste'!$A$2:$D$204,3,FALSE))</f>
        <v>IBERICA IV</v>
      </c>
      <c r="Z2579" t="str">
        <f>IF(MESACU[[#This Row],[PAIS]]="ESPAÑA",VLOOKUP(MESACU[[#This Row],[PROVINCIA]],[1]!PROVINCIASCC[#Data],4,FALSE),VLOOKUP(MESACU[[#This Row],[PAIS]],'[1]Centros de coste'!$A$2:$D$204,4,FALSE))</f>
        <v>EUROPA</v>
      </c>
      <c r="AA2579" t="str">
        <f>IFERROR(LEFT(TRIM(MESACU[[#This Row],[CodigoArticulo]]),LEN(TRIM(MESACU[[#This Row],[CodigoArticulo]]))-4),"")</f>
        <v>ANAE</v>
      </c>
      <c r="AB2579" t="str">
        <f>IFERROR(VLOOKUP(MESACU[[#This Row],[CODIGOG]],[1]!FAMILIAS[#Data],5,FALSE),"")</f>
        <v>BIOFERTILIZERS</v>
      </c>
    </row>
    <row r="2580" spans="1:28" x14ac:dyDescent="0.35">
      <c r="A2580" t="s">
        <v>28</v>
      </c>
      <c r="B2580">
        <v>755</v>
      </c>
      <c r="C2580" t="s">
        <v>29</v>
      </c>
      <c r="D2580">
        <v>2025</v>
      </c>
      <c r="E2580">
        <v>7</v>
      </c>
      <c r="F2580" t="s">
        <v>53</v>
      </c>
      <c r="G2580">
        <v>629</v>
      </c>
      <c r="H2580" t="s">
        <v>54</v>
      </c>
      <c r="I2580">
        <v>0</v>
      </c>
      <c r="J2580">
        <v>0</v>
      </c>
      <c r="K2580">
        <v>19.071999999999999</v>
      </c>
      <c r="L2580">
        <v>0</v>
      </c>
      <c r="M2580">
        <v>0</v>
      </c>
      <c r="N2580">
        <v>0</v>
      </c>
      <c r="O2580">
        <v>15.52</v>
      </c>
      <c r="P2580" t="s">
        <v>55</v>
      </c>
      <c r="Q2580" t="s">
        <v>169</v>
      </c>
      <c r="R2580" t="s">
        <v>34</v>
      </c>
      <c r="S2580" t="s">
        <v>170</v>
      </c>
      <c r="T2580" t="s">
        <v>36</v>
      </c>
      <c r="U2580">
        <v>0</v>
      </c>
      <c r="V2580">
        <v>640</v>
      </c>
      <c r="W2580">
        <v>1907.2</v>
      </c>
      <c r="X2580" t="str">
        <f>IF(MESACU[[#This Row],[PAIS]]="ESPAÑA",VLOOKUP(MESACU[[#This Row],[PROVINCIA]],[1]!PROVINCIASCC[#Data],2,FALSE),VLOOKUP(MESACU[[#This Row],[PAIS]],'[1]Centros de coste'!$A$2:$D$204,2,FALSE))</f>
        <v>C46 - IBERICA IV</v>
      </c>
      <c r="Y2580" t="str">
        <f>IF(MESACU[[#This Row],[PAIS]]="ESPAÑA",VLOOKUP(MESACU[[#This Row],[PROVINCIA]],[1]!PROVINCIASCC[#Data],3,FALSE),VLOOKUP(MESACU[[#This Row],[PAIS]],'[1]Centros de coste'!$A$2:$D$204,3,FALSE))</f>
        <v>IBERICA IV</v>
      </c>
      <c r="Z2580" t="str">
        <f>IF(MESACU[[#This Row],[PAIS]]="ESPAÑA",VLOOKUP(MESACU[[#This Row],[PROVINCIA]],[1]!PROVINCIASCC[#Data],4,FALSE),VLOOKUP(MESACU[[#This Row],[PAIS]],'[1]Centros de coste'!$A$2:$D$204,4,FALSE))</f>
        <v>EUROPA</v>
      </c>
      <c r="AA2580" t="str">
        <f>IFERROR(LEFT(TRIM(MESACU[[#This Row],[CodigoArticulo]]),LEN(TRIM(MESACU[[#This Row],[CodigoArticulo]]))-4),"")</f>
        <v>AGXK</v>
      </c>
      <c r="AB2580" t="str">
        <f>IFERROR(VLOOKUP(MESACU[[#This Row],[CODIGOG]],[1]!FAMILIAS[#Data],5,FALSE),"")</f>
        <v>BIOFERTILIZERS</v>
      </c>
    </row>
    <row r="2581" spans="1:28" x14ac:dyDescent="0.35">
      <c r="A2581" t="s">
        <v>28</v>
      </c>
      <c r="B2581">
        <v>755</v>
      </c>
      <c r="C2581" t="s">
        <v>29</v>
      </c>
      <c r="D2581">
        <v>2025</v>
      </c>
      <c r="E2581">
        <v>7</v>
      </c>
      <c r="F2581" t="s">
        <v>79</v>
      </c>
      <c r="G2581">
        <v>629</v>
      </c>
      <c r="H2581" t="s">
        <v>80</v>
      </c>
      <c r="I2581">
        <v>0</v>
      </c>
      <c r="J2581">
        <v>0</v>
      </c>
      <c r="K2581">
        <v>7.52</v>
      </c>
      <c r="L2581">
        <v>0</v>
      </c>
      <c r="M2581">
        <v>0</v>
      </c>
      <c r="N2581">
        <v>0</v>
      </c>
      <c r="O2581">
        <v>1.3</v>
      </c>
      <c r="P2581" t="s">
        <v>81</v>
      </c>
      <c r="Q2581" t="s">
        <v>169</v>
      </c>
      <c r="R2581" t="s">
        <v>73</v>
      </c>
      <c r="S2581" t="s">
        <v>170</v>
      </c>
      <c r="T2581" t="s">
        <v>36</v>
      </c>
      <c r="U2581">
        <v>0</v>
      </c>
      <c r="V2581">
        <v>200</v>
      </c>
      <c r="W2581">
        <v>752</v>
      </c>
      <c r="X2581" t="str">
        <f>IF(MESACU[[#This Row],[PAIS]]="ESPAÑA",VLOOKUP(MESACU[[#This Row],[PROVINCIA]],[1]!PROVINCIASCC[#Data],2,FALSE),VLOOKUP(MESACU[[#This Row],[PAIS]],'[1]Centros de coste'!$A$2:$D$204,2,FALSE))</f>
        <v>C46 - IBERICA IV</v>
      </c>
      <c r="Y2581" t="str">
        <f>IF(MESACU[[#This Row],[PAIS]]="ESPAÑA",VLOOKUP(MESACU[[#This Row],[PROVINCIA]],[1]!PROVINCIASCC[#Data],3,FALSE),VLOOKUP(MESACU[[#This Row],[PAIS]],'[1]Centros de coste'!$A$2:$D$204,3,FALSE))</f>
        <v>IBERICA IV</v>
      </c>
      <c r="Z2581" t="str">
        <f>IF(MESACU[[#This Row],[PAIS]]="ESPAÑA",VLOOKUP(MESACU[[#This Row],[PROVINCIA]],[1]!PROVINCIASCC[#Data],4,FALSE),VLOOKUP(MESACU[[#This Row],[PAIS]],'[1]Centros de coste'!$A$2:$D$204,4,FALSE))</f>
        <v>EUROPA</v>
      </c>
      <c r="AA2581" t="str">
        <f>IFERROR(LEFT(TRIM(MESACU[[#This Row],[CodigoArticulo]]),LEN(TRIM(MESACU[[#This Row],[CodigoArticulo]]))-4),"")</f>
        <v>SS</v>
      </c>
      <c r="AB2581" t="str">
        <f>IFERROR(VLOOKUP(MESACU[[#This Row],[CODIGOG]],[1]!FAMILIAS[#Data],5,FALSE),"")</f>
        <v>BIOFERTILIZERS</v>
      </c>
    </row>
    <row r="2582" spans="1:28" x14ac:dyDescent="0.35">
      <c r="A2582" t="s">
        <v>28</v>
      </c>
      <c r="B2582">
        <v>755</v>
      </c>
      <c r="C2582" t="s">
        <v>29</v>
      </c>
      <c r="D2582">
        <v>2025</v>
      </c>
      <c r="E2582">
        <v>7</v>
      </c>
      <c r="F2582" t="s">
        <v>242</v>
      </c>
      <c r="G2582">
        <v>629</v>
      </c>
      <c r="H2582" t="s">
        <v>243</v>
      </c>
      <c r="I2582">
        <v>0</v>
      </c>
      <c r="J2582">
        <v>0</v>
      </c>
      <c r="K2582">
        <v>7.12</v>
      </c>
      <c r="L2582">
        <v>0</v>
      </c>
      <c r="M2582">
        <v>0</v>
      </c>
      <c r="N2582">
        <v>0</v>
      </c>
      <c r="O2582">
        <v>1.3</v>
      </c>
      <c r="P2582" t="s">
        <v>242</v>
      </c>
      <c r="Q2582" t="s">
        <v>169</v>
      </c>
      <c r="R2582" t="s">
        <v>73</v>
      </c>
      <c r="S2582" t="s">
        <v>170</v>
      </c>
      <c r="T2582" t="s">
        <v>36</v>
      </c>
      <c r="U2582">
        <v>0</v>
      </c>
      <c r="V2582">
        <v>200</v>
      </c>
      <c r="W2582">
        <v>712</v>
      </c>
      <c r="X2582" t="str">
        <f>IF(MESACU[[#This Row],[PAIS]]="ESPAÑA",VLOOKUP(MESACU[[#This Row],[PROVINCIA]],[1]!PROVINCIASCC[#Data],2,FALSE),VLOOKUP(MESACU[[#This Row],[PAIS]],'[1]Centros de coste'!$A$2:$D$204,2,FALSE))</f>
        <v>C46 - IBERICA IV</v>
      </c>
      <c r="Y2582" t="str">
        <f>IF(MESACU[[#This Row],[PAIS]]="ESPAÑA",VLOOKUP(MESACU[[#This Row],[PROVINCIA]],[1]!PROVINCIASCC[#Data],3,FALSE),VLOOKUP(MESACU[[#This Row],[PAIS]],'[1]Centros de coste'!$A$2:$D$204,3,FALSE))</f>
        <v>IBERICA IV</v>
      </c>
      <c r="Z2582" t="str">
        <f>IF(MESACU[[#This Row],[PAIS]]="ESPAÑA",VLOOKUP(MESACU[[#This Row],[PROVINCIA]],[1]!PROVINCIASCC[#Data],4,FALSE),VLOOKUP(MESACU[[#This Row],[PAIS]],'[1]Centros de coste'!$A$2:$D$204,4,FALSE))</f>
        <v>EUROPA</v>
      </c>
      <c r="AA2582" t="str">
        <f>IFERROR(LEFT(TRIM(MESACU[[#This Row],[CodigoArticulo]]),LEN(TRIM(MESACU[[#This Row],[CodigoArticulo]]))-4),"")</f>
        <v>CALCIO</v>
      </c>
      <c r="AB2582" t="str">
        <f>IFERROR(VLOOKUP(MESACU[[#This Row],[CODIGOG]],[1]!FAMILIAS[#Data],5,FALSE),"")</f>
        <v>BIOFERTILIZERS</v>
      </c>
    </row>
    <row r="2583" spans="1:28" x14ac:dyDescent="0.35">
      <c r="A2583" t="s">
        <v>28</v>
      </c>
      <c r="B2583">
        <v>755</v>
      </c>
      <c r="C2583" t="s">
        <v>29</v>
      </c>
      <c r="D2583">
        <v>2025</v>
      </c>
      <c r="E2583">
        <v>7</v>
      </c>
      <c r="F2583" t="s">
        <v>304</v>
      </c>
      <c r="G2583">
        <v>629</v>
      </c>
      <c r="H2583" t="s">
        <v>305</v>
      </c>
      <c r="I2583">
        <v>0</v>
      </c>
      <c r="J2583">
        <v>0</v>
      </c>
      <c r="K2583">
        <v>9.15</v>
      </c>
      <c r="L2583">
        <v>0</v>
      </c>
      <c r="M2583">
        <v>0</v>
      </c>
      <c r="N2583">
        <v>0</v>
      </c>
      <c r="O2583">
        <v>1.95</v>
      </c>
      <c r="P2583" t="s">
        <v>304</v>
      </c>
      <c r="Q2583" t="s">
        <v>169</v>
      </c>
      <c r="R2583" t="s">
        <v>73</v>
      </c>
      <c r="S2583" t="s">
        <v>170</v>
      </c>
      <c r="T2583" t="s">
        <v>36</v>
      </c>
      <c r="U2583">
        <v>0</v>
      </c>
      <c r="V2583">
        <v>250</v>
      </c>
      <c r="W2583">
        <v>915</v>
      </c>
      <c r="X2583" t="str">
        <f>IF(MESACU[[#This Row],[PAIS]]="ESPAÑA",VLOOKUP(MESACU[[#This Row],[PROVINCIA]],[1]!PROVINCIASCC[#Data],2,FALSE),VLOOKUP(MESACU[[#This Row],[PAIS]],'[1]Centros de coste'!$A$2:$D$204,2,FALSE))</f>
        <v>C46 - IBERICA IV</v>
      </c>
      <c r="Y2583" t="str">
        <f>IF(MESACU[[#This Row],[PAIS]]="ESPAÑA",VLOOKUP(MESACU[[#This Row],[PROVINCIA]],[1]!PROVINCIASCC[#Data],3,FALSE),VLOOKUP(MESACU[[#This Row],[PAIS]],'[1]Centros de coste'!$A$2:$D$204,3,FALSE))</f>
        <v>IBERICA IV</v>
      </c>
      <c r="Z2583" t="str">
        <f>IF(MESACU[[#This Row],[PAIS]]="ESPAÑA",VLOOKUP(MESACU[[#This Row],[PROVINCIA]],[1]!PROVINCIASCC[#Data],4,FALSE),VLOOKUP(MESACU[[#This Row],[PAIS]],'[1]Centros de coste'!$A$2:$D$204,4,FALSE))</f>
        <v>EUROPA</v>
      </c>
      <c r="AA2583" t="str">
        <f>IFERROR(LEFT(TRIM(MESACU[[#This Row],[CodigoArticulo]]),LEN(TRIM(MESACU[[#This Row],[CodigoArticulo]]))-4),"")</f>
        <v>CALCIO</v>
      </c>
      <c r="AB2583" t="str">
        <f>IFERROR(VLOOKUP(MESACU[[#This Row],[CODIGOG]],[1]!FAMILIAS[#Data],5,FALSE),"")</f>
        <v>BIOFERTILIZERS</v>
      </c>
    </row>
    <row r="2584" spans="1:28" x14ac:dyDescent="0.35">
      <c r="A2584" t="s">
        <v>28</v>
      </c>
      <c r="B2584">
        <v>755</v>
      </c>
      <c r="C2584" t="s">
        <v>29</v>
      </c>
      <c r="D2584">
        <v>2025</v>
      </c>
      <c r="E2584">
        <v>7</v>
      </c>
      <c r="F2584" t="s">
        <v>94</v>
      </c>
      <c r="G2584">
        <v>629</v>
      </c>
      <c r="H2584" t="s">
        <v>95</v>
      </c>
      <c r="I2584">
        <v>0</v>
      </c>
      <c r="J2584">
        <v>0</v>
      </c>
      <c r="K2584">
        <v>4.6500000000000004</v>
      </c>
      <c r="L2584">
        <v>0</v>
      </c>
      <c r="M2584">
        <v>0</v>
      </c>
      <c r="N2584">
        <v>0</v>
      </c>
      <c r="O2584">
        <v>0.65</v>
      </c>
      <c r="P2584" t="s">
        <v>94</v>
      </c>
      <c r="Q2584" t="s">
        <v>169</v>
      </c>
      <c r="R2584" t="s">
        <v>73</v>
      </c>
      <c r="S2584" t="s">
        <v>170</v>
      </c>
      <c r="T2584" t="s">
        <v>36</v>
      </c>
      <c r="U2584">
        <v>0</v>
      </c>
      <c r="V2584">
        <v>100</v>
      </c>
      <c r="W2584">
        <v>465</v>
      </c>
      <c r="X2584" t="str">
        <f>IF(MESACU[[#This Row],[PAIS]]="ESPAÑA",VLOOKUP(MESACU[[#This Row],[PROVINCIA]],[1]!PROVINCIASCC[#Data],2,FALSE),VLOOKUP(MESACU[[#This Row],[PAIS]],'[1]Centros de coste'!$A$2:$D$204,2,FALSE))</f>
        <v>C46 - IBERICA IV</v>
      </c>
      <c r="Y2584" t="str">
        <f>IF(MESACU[[#This Row],[PAIS]]="ESPAÑA",VLOOKUP(MESACU[[#This Row],[PROVINCIA]],[1]!PROVINCIASCC[#Data],3,FALSE),VLOOKUP(MESACU[[#This Row],[PAIS]],'[1]Centros de coste'!$A$2:$D$204,3,FALSE))</f>
        <v>IBERICA IV</v>
      </c>
      <c r="Z2584" t="str">
        <f>IF(MESACU[[#This Row],[PAIS]]="ESPAÑA",VLOOKUP(MESACU[[#This Row],[PROVINCIA]],[1]!PROVINCIASCC[#Data],4,FALSE),VLOOKUP(MESACU[[#This Row],[PAIS]],'[1]Centros de coste'!$A$2:$D$204,4,FALSE))</f>
        <v>EUROPA</v>
      </c>
      <c r="AA2584" t="str">
        <f>IFERROR(LEFT(TRIM(MESACU[[#This Row],[CodigoArticulo]]),LEN(TRIM(MESACU[[#This Row],[CodigoArticulo]]))-4),"")</f>
        <v>A-50(2)</v>
      </c>
      <c r="AB2584" t="str">
        <f>IFERROR(VLOOKUP(MESACU[[#This Row],[CODIGOG]],[1]!FAMILIAS[#Data],5,FALSE),"")</f>
        <v>BIOSTIMULANTS</v>
      </c>
    </row>
    <row r="2585" spans="1:28" x14ac:dyDescent="0.35">
      <c r="A2585" t="s">
        <v>28</v>
      </c>
      <c r="B2585">
        <v>755</v>
      </c>
      <c r="C2585" t="s">
        <v>29</v>
      </c>
      <c r="D2585">
        <v>2025</v>
      </c>
      <c r="E2585">
        <v>7</v>
      </c>
      <c r="F2585" t="s">
        <v>126</v>
      </c>
      <c r="G2585">
        <v>629</v>
      </c>
      <c r="H2585" t="s">
        <v>127</v>
      </c>
      <c r="I2585">
        <v>0</v>
      </c>
      <c r="J2585">
        <v>0</v>
      </c>
      <c r="K2585">
        <v>11.9</v>
      </c>
      <c r="L2585">
        <v>0</v>
      </c>
      <c r="M2585">
        <v>0</v>
      </c>
      <c r="N2585">
        <v>0</v>
      </c>
      <c r="O2585">
        <v>1.95</v>
      </c>
      <c r="P2585" t="s">
        <v>126</v>
      </c>
      <c r="Q2585" t="s">
        <v>169</v>
      </c>
      <c r="R2585" t="s">
        <v>73</v>
      </c>
      <c r="S2585" t="s">
        <v>170</v>
      </c>
      <c r="T2585" t="s">
        <v>36</v>
      </c>
      <c r="U2585">
        <v>0</v>
      </c>
      <c r="V2585">
        <v>250</v>
      </c>
      <c r="W2585">
        <v>1190</v>
      </c>
      <c r="X2585" t="str">
        <f>IF(MESACU[[#This Row],[PAIS]]="ESPAÑA",VLOOKUP(MESACU[[#This Row],[PROVINCIA]],[1]!PROVINCIASCC[#Data],2,FALSE),VLOOKUP(MESACU[[#This Row],[PAIS]],'[1]Centros de coste'!$A$2:$D$204,2,FALSE))</f>
        <v>C46 - IBERICA IV</v>
      </c>
      <c r="Y2585" t="str">
        <f>IF(MESACU[[#This Row],[PAIS]]="ESPAÑA",VLOOKUP(MESACU[[#This Row],[PROVINCIA]],[1]!PROVINCIASCC[#Data],3,FALSE),VLOOKUP(MESACU[[#This Row],[PAIS]],'[1]Centros de coste'!$A$2:$D$204,3,FALSE))</f>
        <v>IBERICA IV</v>
      </c>
      <c r="Z2585" t="str">
        <f>IF(MESACU[[#This Row],[PAIS]]="ESPAÑA",VLOOKUP(MESACU[[#This Row],[PROVINCIA]],[1]!PROVINCIASCC[#Data],4,FALSE),VLOOKUP(MESACU[[#This Row],[PAIS]],'[1]Centros de coste'!$A$2:$D$204,4,FALSE))</f>
        <v>EUROPA</v>
      </c>
      <c r="AA2585" t="str">
        <f>IFERROR(LEFT(TRIM(MESACU[[#This Row],[CodigoArticulo]]),LEN(TRIM(MESACU[[#This Row],[CodigoArticulo]]))-4),"")</f>
        <v>A-50(2)</v>
      </c>
      <c r="AB2585" t="str">
        <f>IFERROR(VLOOKUP(MESACU[[#This Row],[CODIGOG]],[1]!FAMILIAS[#Data],5,FALSE),"")</f>
        <v>BIOSTIMULANTS</v>
      </c>
    </row>
    <row r="2586" spans="1:28" x14ac:dyDescent="0.35">
      <c r="A2586" t="s">
        <v>28</v>
      </c>
      <c r="B2586">
        <v>755</v>
      </c>
      <c r="C2586" t="s">
        <v>29</v>
      </c>
      <c r="D2586">
        <v>2025</v>
      </c>
      <c r="E2586">
        <v>7</v>
      </c>
      <c r="F2586" t="s">
        <v>230</v>
      </c>
      <c r="G2586">
        <v>629</v>
      </c>
      <c r="H2586" t="s">
        <v>231</v>
      </c>
      <c r="I2586">
        <v>0</v>
      </c>
      <c r="J2586">
        <v>0</v>
      </c>
      <c r="K2586">
        <v>1.9550000000000001</v>
      </c>
      <c r="L2586">
        <v>0</v>
      </c>
      <c r="M2586">
        <v>0</v>
      </c>
      <c r="N2586">
        <v>0</v>
      </c>
      <c r="O2586">
        <v>0.39</v>
      </c>
      <c r="P2586" t="s">
        <v>287</v>
      </c>
      <c r="Q2586" t="s">
        <v>169</v>
      </c>
      <c r="R2586" t="s">
        <v>73</v>
      </c>
      <c r="S2586" t="s">
        <v>170</v>
      </c>
      <c r="T2586" t="s">
        <v>36</v>
      </c>
      <c r="U2586">
        <v>0</v>
      </c>
      <c r="V2586">
        <v>50</v>
      </c>
      <c r="W2586">
        <v>195.5</v>
      </c>
      <c r="X2586" t="str">
        <f>IF(MESACU[[#This Row],[PAIS]]="ESPAÑA",VLOOKUP(MESACU[[#This Row],[PROVINCIA]],[1]!PROVINCIASCC[#Data],2,FALSE),VLOOKUP(MESACU[[#This Row],[PAIS]],'[1]Centros de coste'!$A$2:$D$204,2,FALSE))</f>
        <v>C46 - IBERICA IV</v>
      </c>
      <c r="Y2586" t="str">
        <f>IF(MESACU[[#This Row],[PAIS]]="ESPAÑA",VLOOKUP(MESACU[[#This Row],[PROVINCIA]],[1]!PROVINCIASCC[#Data],3,FALSE),VLOOKUP(MESACU[[#This Row],[PAIS]],'[1]Centros de coste'!$A$2:$D$204,3,FALSE))</f>
        <v>IBERICA IV</v>
      </c>
      <c r="Z2586" t="str">
        <f>IF(MESACU[[#This Row],[PAIS]]="ESPAÑA",VLOOKUP(MESACU[[#This Row],[PROVINCIA]],[1]!PROVINCIASCC[#Data],4,FALSE),VLOOKUP(MESACU[[#This Row],[PAIS]],'[1]Centros de coste'!$A$2:$D$204,4,FALSE))</f>
        <v>EUROPA</v>
      </c>
      <c r="AA2586" t="str">
        <f>IFERROR(LEFT(TRIM(MESACU[[#This Row],[CodigoArticulo]]),LEN(TRIM(MESACU[[#This Row],[CodigoArticulo]]))-4),"")</f>
        <v>SS</v>
      </c>
      <c r="AB2586" t="str">
        <f>IFERROR(VLOOKUP(MESACU[[#This Row],[CODIGOG]],[1]!FAMILIAS[#Data],5,FALSE),"")</f>
        <v>BIOFERTILIZERS</v>
      </c>
    </row>
    <row r="2587" spans="1:28" x14ac:dyDescent="0.35">
      <c r="A2587" t="s">
        <v>28</v>
      </c>
      <c r="B2587">
        <v>755</v>
      </c>
      <c r="C2587" t="s">
        <v>29</v>
      </c>
      <c r="D2587">
        <v>2025</v>
      </c>
      <c r="E2587">
        <v>7</v>
      </c>
      <c r="F2587" t="s">
        <v>230</v>
      </c>
      <c r="G2587">
        <v>629</v>
      </c>
      <c r="H2587" t="s">
        <v>231</v>
      </c>
      <c r="I2587">
        <v>0</v>
      </c>
      <c r="J2587">
        <v>0</v>
      </c>
      <c r="K2587">
        <v>7.82</v>
      </c>
      <c r="L2587">
        <v>0</v>
      </c>
      <c r="M2587">
        <v>0</v>
      </c>
      <c r="N2587">
        <v>0</v>
      </c>
      <c r="O2587">
        <v>1.56</v>
      </c>
      <c r="P2587" t="s">
        <v>287</v>
      </c>
      <c r="Q2587" t="s">
        <v>169</v>
      </c>
      <c r="R2587" t="s">
        <v>73</v>
      </c>
      <c r="S2587" t="s">
        <v>170</v>
      </c>
      <c r="T2587" t="s">
        <v>36</v>
      </c>
      <c r="U2587">
        <v>0</v>
      </c>
      <c r="V2587">
        <v>200</v>
      </c>
      <c r="W2587">
        <v>782</v>
      </c>
      <c r="X2587" t="str">
        <f>IF(MESACU[[#This Row],[PAIS]]="ESPAÑA",VLOOKUP(MESACU[[#This Row],[PROVINCIA]],[1]!PROVINCIASCC[#Data],2,FALSE),VLOOKUP(MESACU[[#This Row],[PAIS]],'[1]Centros de coste'!$A$2:$D$204,2,FALSE))</f>
        <v>C46 - IBERICA IV</v>
      </c>
      <c r="Y2587" t="str">
        <f>IF(MESACU[[#This Row],[PAIS]]="ESPAÑA",VLOOKUP(MESACU[[#This Row],[PROVINCIA]],[1]!PROVINCIASCC[#Data],3,FALSE),VLOOKUP(MESACU[[#This Row],[PAIS]],'[1]Centros de coste'!$A$2:$D$204,3,FALSE))</f>
        <v>IBERICA IV</v>
      </c>
      <c r="Z2587" t="str">
        <f>IF(MESACU[[#This Row],[PAIS]]="ESPAÑA",VLOOKUP(MESACU[[#This Row],[PROVINCIA]],[1]!PROVINCIASCC[#Data],4,FALSE),VLOOKUP(MESACU[[#This Row],[PAIS]],'[1]Centros de coste'!$A$2:$D$204,4,FALSE))</f>
        <v>EUROPA</v>
      </c>
      <c r="AA2587" t="str">
        <f>IFERROR(LEFT(TRIM(MESACU[[#This Row],[CodigoArticulo]]),LEN(TRIM(MESACU[[#This Row],[CodigoArticulo]]))-4),"")</f>
        <v>SS</v>
      </c>
      <c r="AB2587" t="str">
        <f>IFERROR(VLOOKUP(MESACU[[#This Row],[CODIGOG]],[1]!FAMILIAS[#Data],5,FALSE),"")</f>
        <v>BIOFERTILIZERS</v>
      </c>
    </row>
    <row r="2588" spans="1:28" x14ac:dyDescent="0.35">
      <c r="A2588" t="s">
        <v>28</v>
      </c>
      <c r="B2588">
        <v>756</v>
      </c>
      <c r="C2588" t="s">
        <v>29</v>
      </c>
      <c r="D2588">
        <v>2025</v>
      </c>
      <c r="E2588">
        <v>7</v>
      </c>
      <c r="F2588" t="s">
        <v>175</v>
      </c>
      <c r="G2588">
        <v>658</v>
      </c>
      <c r="H2588" t="s">
        <v>176</v>
      </c>
      <c r="I2588">
        <v>0</v>
      </c>
      <c r="J2588">
        <v>0</v>
      </c>
      <c r="K2588">
        <v>73.2</v>
      </c>
      <c r="L2588">
        <v>0</v>
      </c>
      <c r="M2588">
        <v>0</v>
      </c>
      <c r="N2588">
        <v>0</v>
      </c>
      <c r="O2588">
        <v>5.56</v>
      </c>
      <c r="P2588" t="s">
        <v>175</v>
      </c>
      <c r="Q2588" t="s">
        <v>350</v>
      </c>
      <c r="R2588" t="s">
        <v>34</v>
      </c>
      <c r="S2588" t="s">
        <v>351</v>
      </c>
      <c r="T2588" t="s">
        <v>36</v>
      </c>
      <c r="U2588">
        <v>0</v>
      </c>
      <c r="V2588">
        <v>200</v>
      </c>
      <c r="W2588">
        <v>732</v>
      </c>
      <c r="X2588" t="str">
        <f>IF(MESACU[[#This Row],[PAIS]]="ESPAÑA",VLOOKUP(MESACU[[#This Row],[PROVINCIA]],[1]!PROVINCIASCC[#Data],2,FALSE),VLOOKUP(MESACU[[#This Row],[PAIS]],'[1]Centros de coste'!$A$2:$D$204,2,FALSE))</f>
        <v>C43 - IBERICA I</v>
      </c>
      <c r="Y2588" t="str">
        <f>IF(MESACU[[#This Row],[PAIS]]="ESPAÑA",VLOOKUP(MESACU[[#This Row],[PROVINCIA]],[1]!PROVINCIASCC[#Data],3,FALSE),VLOOKUP(MESACU[[#This Row],[PAIS]],'[1]Centros de coste'!$A$2:$D$204,3,FALSE))</f>
        <v>IBERICA I</v>
      </c>
      <c r="Z2588" t="str">
        <f>IF(MESACU[[#This Row],[PAIS]]="ESPAÑA",VLOOKUP(MESACU[[#This Row],[PROVINCIA]],[1]!PROVINCIASCC[#Data],4,FALSE),VLOOKUP(MESACU[[#This Row],[PAIS]],'[1]Centros de coste'!$A$2:$D$204,4,FALSE))</f>
        <v>EUROPA</v>
      </c>
      <c r="AA2588" t="str">
        <f>IFERROR(LEFT(TRIM(MESACU[[#This Row],[CodigoArticulo]]),LEN(TRIM(MESACU[[#This Row],[CodigoArticulo]]))-4),"")</f>
        <v>PT</v>
      </c>
      <c r="AB2588" t="str">
        <f>IFERROR(VLOOKUP(MESACU[[#This Row],[CODIGOG]],[1]!FAMILIAS[#Data],5,FALSE),"")</f>
        <v>BIOFERTILIZERS</v>
      </c>
    </row>
    <row r="2589" spans="1:28" x14ac:dyDescent="0.35">
      <c r="A2589" t="s">
        <v>28</v>
      </c>
      <c r="B2589">
        <v>757</v>
      </c>
      <c r="C2589" t="s">
        <v>29</v>
      </c>
      <c r="D2589">
        <v>2025</v>
      </c>
      <c r="E2589">
        <v>7</v>
      </c>
      <c r="F2589" t="s">
        <v>158</v>
      </c>
      <c r="G2589">
        <v>643</v>
      </c>
      <c r="H2589" t="s">
        <v>159</v>
      </c>
      <c r="I2589">
        <v>147.36000000000001</v>
      </c>
      <c r="J2589">
        <v>0</v>
      </c>
      <c r="K2589">
        <v>47.6464</v>
      </c>
      <c r="L2589">
        <v>0</v>
      </c>
      <c r="M2589">
        <v>0</v>
      </c>
      <c r="N2589">
        <v>0</v>
      </c>
      <c r="O2589">
        <v>38.799999999999997</v>
      </c>
      <c r="P2589" t="s">
        <v>158</v>
      </c>
      <c r="Q2589" t="s">
        <v>215</v>
      </c>
      <c r="R2589" t="s">
        <v>34</v>
      </c>
      <c r="S2589" t="s">
        <v>147</v>
      </c>
      <c r="T2589" t="s">
        <v>36</v>
      </c>
      <c r="U2589">
        <v>0</v>
      </c>
      <c r="V2589">
        <v>1600</v>
      </c>
      <c r="W2589">
        <v>4912</v>
      </c>
      <c r="X2589" t="str">
        <f>IF(MESACU[[#This Row],[PAIS]]="ESPAÑA",VLOOKUP(MESACU[[#This Row],[PROVINCIA]],[1]!PROVINCIASCC[#Data],2,FALSE),VLOOKUP(MESACU[[#This Row],[PAIS]],'[1]Centros de coste'!$A$2:$D$204,2,FALSE))</f>
        <v>C44 - IBERICA II</v>
      </c>
      <c r="Y2589" t="str">
        <f>IF(MESACU[[#This Row],[PAIS]]="ESPAÑA",VLOOKUP(MESACU[[#This Row],[PROVINCIA]],[1]!PROVINCIASCC[#Data],3,FALSE),VLOOKUP(MESACU[[#This Row],[PAIS]],'[1]Centros de coste'!$A$2:$D$204,3,FALSE))</f>
        <v>IBERICA II</v>
      </c>
      <c r="Z2589" t="str">
        <f>IF(MESACU[[#This Row],[PAIS]]="ESPAÑA",VLOOKUP(MESACU[[#This Row],[PROVINCIA]],[1]!PROVINCIASCC[#Data],4,FALSE),VLOOKUP(MESACU[[#This Row],[PAIS]],'[1]Centros de coste'!$A$2:$D$204,4,FALSE))</f>
        <v>EUROPA</v>
      </c>
      <c r="AA2589" t="str">
        <f>IFERROR(LEFT(TRIM(MESACU[[#This Row],[CodigoArticulo]]),LEN(TRIM(MESACU[[#This Row],[CodigoArticulo]]))-4),"")</f>
        <v>PT</v>
      </c>
      <c r="AB2589" t="str">
        <f>IFERROR(VLOOKUP(MESACU[[#This Row],[CODIGOG]],[1]!FAMILIAS[#Data],5,FALSE),"")</f>
        <v>BIOFERTILIZERS</v>
      </c>
    </row>
    <row r="2590" spans="1:28" x14ac:dyDescent="0.35">
      <c r="A2590" t="s">
        <v>28</v>
      </c>
      <c r="B2590">
        <v>757</v>
      </c>
      <c r="C2590" t="s">
        <v>29</v>
      </c>
      <c r="D2590">
        <v>2025</v>
      </c>
      <c r="E2590">
        <v>7</v>
      </c>
      <c r="F2590" t="s">
        <v>175</v>
      </c>
      <c r="G2590">
        <v>643</v>
      </c>
      <c r="H2590" t="s">
        <v>176</v>
      </c>
      <c r="I2590">
        <v>9.99</v>
      </c>
      <c r="J2590">
        <v>0</v>
      </c>
      <c r="K2590">
        <v>3.2301000000000002</v>
      </c>
      <c r="L2590">
        <v>0</v>
      </c>
      <c r="M2590">
        <v>0</v>
      </c>
      <c r="N2590">
        <v>0</v>
      </c>
      <c r="O2590">
        <v>2.78</v>
      </c>
      <c r="P2590" t="s">
        <v>175</v>
      </c>
      <c r="Q2590" t="s">
        <v>215</v>
      </c>
      <c r="R2590" t="s">
        <v>34</v>
      </c>
      <c r="S2590" t="s">
        <v>147</v>
      </c>
      <c r="T2590" t="s">
        <v>36</v>
      </c>
      <c r="U2590">
        <v>0</v>
      </c>
      <c r="V2590">
        <v>100</v>
      </c>
      <c r="W2590">
        <v>333</v>
      </c>
      <c r="X2590" t="str">
        <f>IF(MESACU[[#This Row],[PAIS]]="ESPAÑA",VLOOKUP(MESACU[[#This Row],[PROVINCIA]],[1]!PROVINCIASCC[#Data],2,FALSE),VLOOKUP(MESACU[[#This Row],[PAIS]],'[1]Centros de coste'!$A$2:$D$204,2,FALSE))</f>
        <v>C44 - IBERICA II</v>
      </c>
      <c r="Y2590" t="str">
        <f>IF(MESACU[[#This Row],[PAIS]]="ESPAÑA",VLOOKUP(MESACU[[#This Row],[PROVINCIA]],[1]!PROVINCIASCC[#Data],3,FALSE),VLOOKUP(MESACU[[#This Row],[PAIS]],'[1]Centros de coste'!$A$2:$D$204,3,FALSE))</f>
        <v>IBERICA II</v>
      </c>
      <c r="Z2590" t="str">
        <f>IF(MESACU[[#This Row],[PAIS]]="ESPAÑA",VLOOKUP(MESACU[[#This Row],[PROVINCIA]],[1]!PROVINCIASCC[#Data],4,FALSE),VLOOKUP(MESACU[[#This Row],[PAIS]],'[1]Centros de coste'!$A$2:$D$204,4,FALSE))</f>
        <v>EUROPA</v>
      </c>
      <c r="AA2590" t="str">
        <f>IFERROR(LEFT(TRIM(MESACU[[#This Row],[CodigoArticulo]]),LEN(TRIM(MESACU[[#This Row],[CodigoArticulo]]))-4),"")</f>
        <v>PT</v>
      </c>
      <c r="AB2590" t="str">
        <f>IFERROR(VLOOKUP(MESACU[[#This Row],[CODIGOG]],[1]!FAMILIAS[#Data],5,FALSE),"")</f>
        <v>BIOFERTILIZERS</v>
      </c>
    </row>
    <row r="2591" spans="1:28" x14ac:dyDescent="0.35">
      <c r="A2591" t="s">
        <v>28</v>
      </c>
      <c r="B2591">
        <v>758</v>
      </c>
      <c r="C2591" t="s">
        <v>29</v>
      </c>
      <c r="D2591">
        <v>2025</v>
      </c>
      <c r="E2591">
        <v>7</v>
      </c>
      <c r="F2591" t="s">
        <v>158</v>
      </c>
      <c r="G2591">
        <v>675</v>
      </c>
      <c r="H2591" t="s">
        <v>159</v>
      </c>
      <c r="I2591">
        <v>0</v>
      </c>
      <c r="J2591">
        <v>0</v>
      </c>
      <c r="K2591">
        <v>19.52</v>
      </c>
      <c r="L2591">
        <v>0</v>
      </c>
      <c r="M2591">
        <v>0</v>
      </c>
      <c r="N2591">
        <v>0</v>
      </c>
      <c r="O2591">
        <v>15.52</v>
      </c>
      <c r="P2591" t="s">
        <v>158</v>
      </c>
      <c r="Q2591" t="s">
        <v>82</v>
      </c>
      <c r="R2591" t="s">
        <v>34</v>
      </c>
      <c r="S2591" t="s">
        <v>50</v>
      </c>
      <c r="T2591" t="s">
        <v>36</v>
      </c>
      <c r="U2591">
        <v>0</v>
      </c>
      <c r="V2591">
        <v>640</v>
      </c>
      <c r="W2591">
        <v>1952</v>
      </c>
      <c r="X2591" t="str">
        <f>IF(MESACU[[#This Row],[PAIS]]="ESPAÑA",VLOOKUP(MESACU[[#This Row],[PROVINCIA]],[1]!PROVINCIASCC[#Data],2,FALSE),VLOOKUP(MESACU[[#This Row],[PAIS]],'[1]Centros de coste'!$A$2:$D$204,2,FALSE))</f>
        <v>C44 - IBERICA II</v>
      </c>
      <c r="Y2591" t="str">
        <f>IF(MESACU[[#This Row],[PAIS]]="ESPAÑA",VLOOKUP(MESACU[[#This Row],[PROVINCIA]],[1]!PROVINCIASCC[#Data],3,FALSE),VLOOKUP(MESACU[[#This Row],[PAIS]],'[1]Centros de coste'!$A$2:$D$204,3,FALSE))</f>
        <v>IBERICA II</v>
      </c>
      <c r="Z2591" t="str">
        <f>IF(MESACU[[#This Row],[PAIS]]="ESPAÑA",VLOOKUP(MESACU[[#This Row],[PROVINCIA]],[1]!PROVINCIASCC[#Data],4,FALSE),VLOOKUP(MESACU[[#This Row],[PAIS]],'[1]Centros de coste'!$A$2:$D$204,4,FALSE))</f>
        <v>EUROPA</v>
      </c>
      <c r="AA2591" t="str">
        <f>IFERROR(LEFT(TRIM(MESACU[[#This Row],[CodigoArticulo]]),LEN(TRIM(MESACU[[#This Row],[CodigoArticulo]]))-4),"")</f>
        <v>PT</v>
      </c>
      <c r="AB2591" t="str">
        <f>IFERROR(VLOOKUP(MESACU[[#This Row],[CODIGOG]],[1]!FAMILIAS[#Data],5,FALSE),"")</f>
        <v>BIOFERTILIZERS</v>
      </c>
    </row>
    <row r="2592" spans="1:28" x14ac:dyDescent="0.35">
      <c r="A2592" t="s">
        <v>28</v>
      </c>
      <c r="B2592">
        <v>758</v>
      </c>
      <c r="C2592" t="s">
        <v>29</v>
      </c>
      <c r="D2592">
        <v>2025</v>
      </c>
      <c r="E2592">
        <v>7</v>
      </c>
      <c r="F2592" t="s">
        <v>51</v>
      </c>
      <c r="G2592">
        <v>675</v>
      </c>
      <c r="H2592" t="s">
        <v>52</v>
      </c>
      <c r="I2592">
        <v>0</v>
      </c>
      <c r="J2592">
        <v>0</v>
      </c>
      <c r="K2592">
        <v>34.1</v>
      </c>
      <c r="L2592">
        <v>0</v>
      </c>
      <c r="M2592">
        <v>0</v>
      </c>
      <c r="N2592">
        <v>0</v>
      </c>
      <c r="O2592">
        <v>13.64</v>
      </c>
      <c r="P2592" t="s">
        <v>51</v>
      </c>
      <c r="Q2592" t="s">
        <v>82</v>
      </c>
      <c r="R2592" t="s">
        <v>49</v>
      </c>
      <c r="S2592" t="s">
        <v>50</v>
      </c>
      <c r="T2592" t="s">
        <v>36</v>
      </c>
      <c r="U2592">
        <v>0</v>
      </c>
      <c r="V2592">
        <v>2200</v>
      </c>
      <c r="W2592">
        <v>3410</v>
      </c>
      <c r="X2592" t="str">
        <f>IF(MESACU[[#This Row],[PAIS]]="ESPAÑA",VLOOKUP(MESACU[[#This Row],[PROVINCIA]],[1]!PROVINCIASCC[#Data],2,FALSE),VLOOKUP(MESACU[[#This Row],[PAIS]],'[1]Centros de coste'!$A$2:$D$204,2,FALSE))</f>
        <v>C44 - IBERICA II</v>
      </c>
      <c r="Y2592" t="str">
        <f>IF(MESACU[[#This Row],[PAIS]]="ESPAÑA",VLOOKUP(MESACU[[#This Row],[PROVINCIA]],[1]!PROVINCIASCC[#Data],3,FALSE),VLOOKUP(MESACU[[#This Row],[PAIS]],'[1]Centros de coste'!$A$2:$D$204,3,FALSE))</f>
        <v>IBERICA II</v>
      </c>
      <c r="Z2592" t="str">
        <f>IF(MESACU[[#This Row],[PAIS]]="ESPAÑA",VLOOKUP(MESACU[[#This Row],[PROVINCIA]],[1]!PROVINCIASCC[#Data],4,FALSE),VLOOKUP(MESACU[[#This Row],[PAIS]],'[1]Centros de coste'!$A$2:$D$204,4,FALSE))</f>
        <v>EUROPA</v>
      </c>
      <c r="AA2592" t="str">
        <f>IFERROR(LEFT(TRIM(MESACU[[#This Row],[CodigoArticulo]]),LEN(TRIM(MESACU[[#This Row],[CodigoArticulo]]))-4),"")</f>
        <v>AN</v>
      </c>
      <c r="AB2592" t="str">
        <f>IFERROR(VLOOKUP(MESACU[[#This Row],[CODIGOG]],[1]!FAMILIAS[#Data],5,FALSE),"")</f>
        <v>BIOFERTILIZERS</v>
      </c>
    </row>
    <row r="2593" spans="1:28" x14ac:dyDescent="0.35">
      <c r="A2593" t="s">
        <v>28</v>
      </c>
      <c r="B2593">
        <v>758</v>
      </c>
      <c r="C2593" t="s">
        <v>29</v>
      </c>
      <c r="D2593">
        <v>2025</v>
      </c>
      <c r="E2593">
        <v>7</v>
      </c>
      <c r="F2593" t="s">
        <v>119</v>
      </c>
      <c r="G2593">
        <v>675</v>
      </c>
      <c r="H2593" t="s">
        <v>120</v>
      </c>
      <c r="I2593">
        <v>0</v>
      </c>
      <c r="J2593">
        <v>0</v>
      </c>
      <c r="K2593">
        <v>14.4</v>
      </c>
      <c r="L2593">
        <v>0</v>
      </c>
      <c r="M2593">
        <v>0</v>
      </c>
      <c r="N2593">
        <v>0</v>
      </c>
      <c r="O2593">
        <v>15.52</v>
      </c>
      <c r="P2593" t="s">
        <v>121</v>
      </c>
      <c r="Q2593" t="s">
        <v>82</v>
      </c>
      <c r="R2593" t="s">
        <v>34</v>
      </c>
      <c r="S2593" t="s">
        <v>50</v>
      </c>
      <c r="T2593" t="s">
        <v>36</v>
      </c>
      <c r="U2593">
        <v>0</v>
      </c>
      <c r="V2593">
        <v>800</v>
      </c>
      <c r="W2593">
        <v>1440</v>
      </c>
      <c r="X2593" t="str">
        <f>IF(MESACU[[#This Row],[PAIS]]="ESPAÑA",VLOOKUP(MESACU[[#This Row],[PROVINCIA]],[1]!PROVINCIASCC[#Data],2,FALSE),VLOOKUP(MESACU[[#This Row],[PAIS]],'[1]Centros de coste'!$A$2:$D$204,2,FALSE))</f>
        <v>C44 - IBERICA II</v>
      </c>
      <c r="Y2593" t="str">
        <f>IF(MESACU[[#This Row],[PAIS]]="ESPAÑA",VLOOKUP(MESACU[[#This Row],[PROVINCIA]],[1]!PROVINCIASCC[#Data],3,FALSE),VLOOKUP(MESACU[[#This Row],[PAIS]],'[1]Centros de coste'!$A$2:$D$204,3,FALSE))</f>
        <v>IBERICA II</v>
      </c>
      <c r="Z2593" t="str">
        <f>IF(MESACU[[#This Row],[PAIS]]="ESPAÑA",VLOOKUP(MESACU[[#This Row],[PROVINCIA]],[1]!PROVINCIASCC[#Data],4,FALSE),VLOOKUP(MESACU[[#This Row],[PAIS]],'[1]Centros de coste'!$A$2:$D$204,4,FALSE))</f>
        <v>EUROPA</v>
      </c>
      <c r="AA2593" t="str">
        <f>IFERROR(LEFT(TRIM(MESACU[[#This Row],[CodigoArticulo]]),LEN(TRIM(MESACU[[#This Row],[CodigoArticulo]]))-4),"")</f>
        <v>S</v>
      </c>
      <c r="AB2593" t="str">
        <f>IFERROR(VLOOKUP(MESACU[[#This Row],[CODIGOG]],[1]!FAMILIAS[#Data],5,FALSE),"")</f>
        <v>BIOFERTILIZERS</v>
      </c>
    </row>
    <row r="2594" spans="1:28" x14ac:dyDescent="0.35">
      <c r="A2594" t="s">
        <v>28</v>
      </c>
      <c r="B2594">
        <v>758</v>
      </c>
      <c r="C2594" t="s">
        <v>29</v>
      </c>
      <c r="D2594">
        <v>2025</v>
      </c>
      <c r="E2594">
        <v>7</v>
      </c>
      <c r="F2594" t="s">
        <v>131</v>
      </c>
      <c r="G2594">
        <v>675</v>
      </c>
      <c r="H2594" t="s">
        <v>132</v>
      </c>
      <c r="I2594">
        <v>0</v>
      </c>
      <c r="J2594">
        <v>0</v>
      </c>
      <c r="K2594">
        <v>5.2640000000000002</v>
      </c>
      <c r="L2594">
        <v>0</v>
      </c>
      <c r="M2594">
        <v>0</v>
      </c>
      <c r="N2594">
        <v>0</v>
      </c>
      <c r="O2594">
        <v>3.88</v>
      </c>
      <c r="P2594" t="s">
        <v>131</v>
      </c>
      <c r="Q2594" t="s">
        <v>82</v>
      </c>
      <c r="R2594" t="s">
        <v>34</v>
      </c>
      <c r="S2594" t="s">
        <v>50</v>
      </c>
      <c r="T2594" t="s">
        <v>36</v>
      </c>
      <c r="U2594">
        <v>0</v>
      </c>
      <c r="V2594">
        <v>160</v>
      </c>
      <c r="W2594">
        <v>526.4</v>
      </c>
      <c r="X2594" t="str">
        <f>IF(MESACU[[#This Row],[PAIS]]="ESPAÑA",VLOOKUP(MESACU[[#This Row],[PROVINCIA]],[1]!PROVINCIASCC[#Data],2,FALSE),VLOOKUP(MESACU[[#This Row],[PAIS]],'[1]Centros de coste'!$A$2:$D$204,2,FALSE))</f>
        <v>C44 - IBERICA II</v>
      </c>
      <c r="Y2594" t="str">
        <f>IF(MESACU[[#This Row],[PAIS]]="ESPAÑA",VLOOKUP(MESACU[[#This Row],[PROVINCIA]],[1]!PROVINCIASCC[#Data],3,FALSE),VLOOKUP(MESACU[[#This Row],[PAIS]],'[1]Centros de coste'!$A$2:$D$204,3,FALSE))</f>
        <v>IBERICA II</v>
      </c>
      <c r="Z2594" t="str">
        <f>IF(MESACU[[#This Row],[PAIS]]="ESPAÑA",VLOOKUP(MESACU[[#This Row],[PROVINCIA]],[1]!PROVINCIASCC[#Data],4,FALSE),VLOOKUP(MESACU[[#This Row],[PAIS]],'[1]Centros de coste'!$A$2:$D$204,4,FALSE))</f>
        <v>EUROPA</v>
      </c>
      <c r="AA2594" t="str">
        <f>IFERROR(LEFT(TRIM(MESACU[[#This Row],[CodigoArticulo]]),LEN(TRIM(MESACU[[#This Row],[CodigoArticulo]]))-4),"")</f>
        <v>AGXKC</v>
      </c>
      <c r="AB2594" t="str">
        <f>IFERROR(VLOOKUP(MESACU[[#This Row],[CODIGOG]],[1]!FAMILIAS[#Data],5,FALSE),"")</f>
        <v>BIOSTIMULANTS</v>
      </c>
    </row>
    <row r="2595" spans="1:28" x14ac:dyDescent="0.35">
      <c r="A2595" t="s">
        <v>28</v>
      </c>
      <c r="B2595">
        <v>758</v>
      </c>
      <c r="C2595" t="s">
        <v>29</v>
      </c>
      <c r="D2595">
        <v>2025</v>
      </c>
      <c r="E2595">
        <v>7</v>
      </c>
      <c r="F2595" t="s">
        <v>131</v>
      </c>
      <c r="G2595">
        <v>675</v>
      </c>
      <c r="H2595" t="s">
        <v>132</v>
      </c>
      <c r="I2595">
        <v>0</v>
      </c>
      <c r="J2595">
        <v>0</v>
      </c>
      <c r="K2595">
        <v>5.2640000000000002</v>
      </c>
      <c r="L2595">
        <v>0</v>
      </c>
      <c r="M2595">
        <v>0</v>
      </c>
      <c r="N2595">
        <v>0</v>
      </c>
      <c r="O2595">
        <v>3.88</v>
      </c>
      <c r="P2595" t="s">
        <v>131</v>
      </c>
      <c r="Q2595" t="s">
        <v>82</v>
      </c>
      <c r="R2595" t="s">
        <v>34</v>
      </c>
      <c r="S2595" t="s">
        <v>50</v>
      </c>
      <c r="T2595" t="s">
        <v>36</v>
      </c>
      <c r="U2595">
        <v>0</v>
      </c>
      <c r="V2595">
        <v>160</v>
      </c>
      <c r="W2595">
        <v>526.4</v>
      </c>
      <c r="X2595" t="str">
        <f>IF(MESACU[[#This Row],[PAIS]]="ESPAÑA",VLOOKUP(MESACU[[#This Row],[PROVINCIA]],[1]!PROVINCIASCC[#Data],2,FALSE),VLOOKUP(MESACU[[#This Row],[PAIS]],'[1]Centros de coste'!$A$2:$D$204,2,FALSE))</f>
        <v>C44 - IBERICA II</v>
      </c>
      <c r="Y2595" t="str">
        <f>IF(MESACU[[#This Row],[PAIS]]="ESPAÑA",VLOOKUP(MESACU[[#This Row],[PROVINCIA]],[1]!PROVINCIASCC[#Data],3,FALSE),VLOOKUP(MESACU[[#This Row],[PAIS]],'[1]Centros de coste'!$A$2:$D$204,3,FALSE))</f>
        <v>IBERICA II</v>
      </c>
      <c r="Z2595" t="str">
        <f>IF(MESACU[[#This Row],[PAIS]]="ESPAÑA",VLOOKUP(MESACU[[#This Row],[PROVINCIA]],[1]!PROVINCIASCC[#Data],4,FALSE),VLOOKUP(MESACU[[#This Row],[PAIS]],'[1]Centros de coste'!$A$2:$D$204,4,FALSE))</f>
        <v>EUROPA</v>
      </c>
      <c r="AA2595" t="str">
        <f>IFERROR(LEFT(TRIM(MESACU[[#This Row],[CodigoArticulo]]),LEN(TRIM(MESACU[[#This Row],[CodigoArticulo]]))-4),"")</f>
        <v>AGXKC</v>
      </c>
      <c r="AB2595" t="str">
        <f>IFERROR(VLOOKUP(MESACU[[#This Row],[CODIGOG]],[1]!FAMILIAS[#Data],5,FALSE),"")</f>
        <v>BIOSTIMULANTS</v>
      </c>
    </row>
    <row r="2596" spans="1:28" x14ac:dyDescent="0.35">
      <c r="A2596" t="s">
        <v>28</v>
      </c>
      <c r="B2596">
        <v>758</v>
      </c>
      <c r="C2596" t="s">
        <v>29</v>
      </c>
      <c r="D2596">
        <v>2025</v>
      </c>
      <c r="E2596">
        <v>7</v>
      </c>
      <c r="F2596" t="s">
        <v>223</v>
      </c>
      <c r="G2596">
        <v>675</v>
      </c>
      <c r="H2596" t="s">
        <v>224</v>
      </c>
      <c r="I2596">
        <v>0</v>
      </c>
      <c r="J2596">
        <v>0</v>
      </c>
      <c r="K2596">
        <v>5.04</v>
      </c>
      <c r="L2596">
        <v>0</v>
      </c>
      <c r="M2596">
        <v>0</v>
      </c>
      <c r="N2596">
        <v>0</v>
      </c>
      <c r="O2596">
        <v>0.78</v>
      </c>
      <c r="P2596" t="s">
        <v>442</v>
      </c>
      <c r="Q2596" t="s">
        <v>82</v>
      </c>
      <c r="R2596" t="s">
        <v>73</v>
      </c>
      <c r="S2596" t="s">
        <v>50</v>
      </c>
      <c r="T2596" t="s">
        <v>36</v>
      </c>
      <c r="U2596">
        <v>0</v>
      </c>
      <c r="V2596">
        <v>100</v>
      </c>
      <c r="W2596">
        <v>504</v>
      </c>
      <c r="X2596" t="str">
        <f>IF(MESACU[[#This Row],[PAIS]]="ESPAÑA",VLOOKUP(MESACU[[#This Row],[PROVINCIA]],[1]!PROVINCIASCC[#Data],2,FALSE),VLOOKUP(MESACU[[#This Row],[PAIS]],'[1]Centros de coste'!$A$2:$D$204,2,FALSE))</f>
        <v>C44 - IBERICA II</v>
      </c>
      <c r="Y2596" t="str">
        <f>IF(MESACU[[#This Row],[PAIS]]="ESPAÑA",VLOOKUP(MESACU[[#This Row],[PROVINCIA]],[1]!PROVINCIASCC[#Data],3,FALSE),VLOOKUP(MESACU[[#This Row],[PAIS]],'[1]Centros de coste'!$A$2:$D$204,3,FALSE))</f>
        <v>IBERICA II</v>
      </c>
      <c r="Z2596" t="str">
        <f>IF(MESACU[[#This Row],[PAIS]]="ESPAÑA",VLOOKUP(MESACU[[#This Row],[PROVINCIA]],[1]!PROVINCIASCC[#Data],4,FALSE),VLOOKUP(MESACU[[#This Row],[PAIS]],'[1]Centros de coste'!$A$2:$D$204,4,FALSE))</f>
        <v>EUROPA</v>
      </c>
      <c r="AA2596" t="str">
        <f>IFERROR(LEFT(TRIM(MESACU[[#This Row],[CodigoArticulo]]),LEN(TRIM(MESACU[[#This Row],[CodigoArticulo]]))-4),"")</f>
        <v>AGZ-M</v>
      </c>
      <c r="AB2596" t="str">
        <f>IFERROR(VLOOKUP(MESACU[[#This Row],[CODIGOG]],[1]!FAMILIAS[#Data],5,FALSE),"")</f>
        <v>BIOFERTILIZERS</v>
      </c>
    </row>
    <row r="2597" spans="1:28" x14ac:dyDescent="0.35">
      <c r="A2597" t="s">
        <v>28</v>
      </c>
      <c r="B2597">
        <v>759</v>
      </c>
      <c r="C2597" t="s">
        <v>29</v>
      </c>
      <c r="D2597">
        <v>2025</v>
      </c>
      <c r="E2597">
        <v>7</v>
      </c>
      <c r="F2597" t="s">
        <v>115</v>
      </c>
      <c r="G2597">
        <v>673</v>
      </c>
      <c r="H2597" t="s">
        <v>116</v>
      </c>
      <c r="I2597">
        <v>27.52</v>
      </c>
      <c r="J2597">
        <v>0</v>
      </c>
      <c r="K2597">
        <v>26.9696</v>
      </c>
      <c r="L2597">
        <v>13.4848</v>
      </c>
      <c r="M2597">
        <v>0</v>
      </c>
      <c r="N2597">
        <v>0</v>
      </c>
      <c r="O2597">
        <v>15.52</v>
      </c>
      <c r="P2597" t="s">
        <v>115</v>
      </c>
      <c r="Q2597" t="s">
        <v>56</v>
      </c>
      <c r="R2597" t="s">
        <v>34</v>
      </c>
      <c r="S2597" t="s">
        <v>57</v>
      </c>
      <c r="T2597" t="s">
        <v>36</v>
      </c>
      <c r="U2597">
        <v>0</v>
      </c>
      <c r="V2597">
        <v>640</v>
      </c>
      <c r="W2597">
        <v>1376</v>
      </c>
      <c r="X2597" t="str">
        <f>IF(MESACU[[#This Row],[PAIS]]="ESPAÑA",VLOOKUP(MESACU[[#This Row],[PROVINCIA]],[1]!PROVINCIASCC[#Data],2,FALSE),VLOOKUP(MESACU[[#This Row],[PAIS]],'[1]Centros de coste'!$A$2:$D$204,2,FALSE))</f>
        <v>C44 - IBERICA II</v>
      </c>
      <c r="Y2597" t="str">
        <f>IF(MESACU[[#This Row],[PAIS]]="ESPAÑA",VLOOKUP(MESACU[[#This Row],[PROVINCIA]],[1]!PROVINCIASCC[#Data],3,FALSE),VLOOKUP(MESACU[[#This Row],[PAIS]],'[1]Centros de coste'!$A$2:$D$204,3,FALSE))</f>
        <v>IBERICA II</v>
      </c>
      <c r="Z2597" t="str">
        <f>IF(MESACU[[#This Row],[PAIS]]="ESPAÑA",VLOOKUP(MESACU[[#This Row],[PROVINCIA]],[1]!PROVINCIASCC[#Data],4,FALSE),VLOOKUP(MESACU[[#This Row],[PAIS]],'[1]Centros de coste'!$A$2:$D$204,4,FALSE))</f>
        <v>EUROPA</v>
      </c>
      <c r="AA2597" t="str">
        <f>IFERROR(LEFT(TRIM(MESACU[[#This Row],[CodigoArticulo]]),LEN(TRIM(MESACU[[#This Row],[CodigoArticulo]]))-4),"")</f>
        <v>CPLUS</v>
      </c>
      <c r="AB2597" t="str">
        <f>IFERROR(VLOOKUP(MESACU[[#This Row],[CODIGOG]],[1]!FAMILIAS[#Data],5,FALSE),"")</f>
        <v>BIOFERTILIZERS</v>
      </c>
    </row>
    <row r="2598" spans="1:28" x14ac:dyDescent="0.35">
      <c r="A2598" t="s">
        <v>28</v>
      </c>
      <c r="B2598">
        <v>759</v>
      </c>
      <c r="C2598" t="s">
        <v>29</v>
      </c>
      <c r="D2598">
        <v>2025</v>
      </c>
      <c r="E2598">
        <v>7</v>
      </c>
      <c r="F2598" t="s">
        <v>53</v>
      </c>
      <c r="G2598">
        <v>673</v>
      </c>
      <c r="H2598" t="s">
        <v>54</v>
      </c>
      <c r="I2598">
        <v>40.58</v>
      </c>
      <c r="J2598">
        <v>0</v>
      </c>
      <c r="K2598">
        <v>39.764400000000002</v>
      </c>
      <c r="L2598">
        <v>19.882200000000001</v>
      </c>
      <c r="M2598">
        <v>0</v>
      </c>
      <c r="N2598">
        <v>0</v>
      </c>
      <c r="O2598">
        <v>15.52</v>
      </c>
      <c r="P2598" t="s">
        <v>55</v>
      </c>
      <c r="Q2598" t="s">
        <v>56</v>
      </c>
      <c r="R2598" t="s">
        <v>34</v>
      </c>
      <c r="S2598" t="s">
        <v>57</v>
      </c>
      <c r="T2598" t="s">
        <v>36</v>
      </c>
      <c r="U2598">
        <v>0</v>
      </c>
      <c r="V2598">
        <v>640</v>
      </c>
      <c r="W2598">
        <v>2028.8</v>
      </c>
      <c r="X2598" t="str">
        <f>IF(MESACU[[#This Row],[PAIS]]="ESPAÑA",VLOOKUP(MESACU[[#This Row],[PROVINCIA]],[1]!PROVINCIASCC[#Data],2,FALSE),VLOOKUP(MESACU[[#This Row],[PAIS]],'[1]Centros de coste'!$A$2:$D$204,2,FALSE))</f>
        <v>C44 - IBERICA II</v>
      </c>
      <c r="Y2598" t="str">
        <f>IF(MESACU[[#This Row],[PAIS]]="ESPAÑA",VLOOKUP(MESACU[[#This Row],[PROVINCIA]],[1]!PROVINCIASCC[#Data],3,FALSE),VLOOKUP(MESACU[[#This Row],[PAIS]],'[1]Centros de coste'!$A$2:$D$204,3,FALSE))</f>
        <v>IBERICA II</v>
      </c>
      <c r="Z2598" t="str">
        <f>IF(MESACU[[#This Row],[PAIS]]="ESPAÑA",VLOOKUP(MESACU[[#This Row],[PROVINCIA]],[1]!PROVINCIASCC[#Data],4,FALSE),VLOOKUP(MESACU[[#This Row],[PAIS]],'[1]Centros de coste'!$A$2:$D$204,4,FALSE))</f>
        <v>EUROPA</v>
      </c>
      <c r="AA2598" t="str">
        <f>IFERROR(LEFT(TRIM(MESACU[[#This Row],[CodigoArticulo]]),LEN(TRIM(MESACU[[#This Row],[CodigoArticulo]]))-4),"")</f>
        <v>AGXK</v>
      </c>
      <c r="AB2598" t="str">
        <f>IFERROR(VLOOKUP(MESACU[[#This Row],[CODIGOG]],[1]!FAMILIAS[#Data],5,FALSE),"")</f>
        <v>BIOFERTILIZERS</v>
      </c>
    </row>
    <row r="2599" spans="1:28" x14ac:dyDescent="0.35">
      <c r="A2599" t="s">
        <v>28</v>
      </c>
      <c r="B2599">
        <v>760</v>
      </c>
      <c r="C2599" t="s">
        <v>29</v>
      </c>
      <c r="D2599">
        <v>2025</v>
      </c>
      <c r="E2599">
        <v>7</v>
      </c>
      <c r="F2599" t="s">
        <v>307</v>
      </c>
      <c r="G2599">
        <v>660</v>
      </c>
      <c r="H2599" t="s">
        <v>308</v>
      </c>
      <c r="I2599">
        <v>0</v>
      </c>
      <c r="J2599">
        <v>0</v>
      </c>
      <c r="K2599">
        <v>27.8</v>
      </c>
      <c r="L2599">
        <v>0</v>
      </c>
      <c r="M2599">
        <v>0</v>
      </c>
      <c r="N2599">
        <v>0</v>
      </c>
      <c r="O2599">
        <v>0.78</v>
      </c>
      <c r="P2599" t="s">
        <v>307</v>
      </c>
      <c r="Q2599" t="s">
        <v>299</v>
      </c>
      <c r="R2599" t="s">
        <v>49</v>
      </c>
      <c r="S2599" t="s">
        <v>300</v>
      </c>
      <c r="T2599" t="s">
        <v>36</v>
      </c>
      <c r="U2599">
        <v>0</v>
      </c>
      <c r="V2599">
        <v>100</v>
      </c>
      <c r="W2599">
        <v>278</v>
      </c>
      <c r="X2599" t="str">
        <f>IF(MESACU[[#This Row],[PAIS]]="ESPAÑA",VLOOKUP(MESACU[[#This Row],[PROVINCIA]],[1]!PROVINCIASCC[#Data],2,FALSE),VLOOKUP(MESACU[[#This Row],[PAIS]],'[1]Centros de coste'!$A$2:$D$204,2,FALSE))</f>
        <v>C205 - IBERICA VI</v>
      </c>
      <c r="Y2599" t="str">
        <f>IF(MESACU[[#This Row],[PAIS]]="ESPAÑA",VLOOKUP(MESACU[[#This Row],[PROVINCIA]],[1]!PROVINCIASCC[#Data],3,FALSE),VLOOKUP(MESACU[[#This Row],[PAIS]],'[1]Centros de coste'!$A$2:$D$204,3,FALSE))</f>
        <v>IBERICA VI</v>
      </c>
      <c r="Z2599" t="str">
        <f>IF(MESACU[[#This Row],[PAIS]]="ESPAÑA",VLOOKUP(MESACU[[#This Row],[PROVINCIA]],[1]!PROVINCIASCC[#Data],4,FALSE),VLOOKUP(MESACU[[#This Row],[PAIS]],'[1]Centros de coste'!$A$2:$D$204,4,FALSE))</f>
        <v>EUROPA</v>
      </c>
      <c r="AA2599" t="str">
        <f>IFERROR(LEFT(TRIM(MESACU[[#This Row],[CodigoArticulo]]),LEN(TRIM(MESACU[[#This Row],[CodigoArticulo]]))-4),"")</f>
        <v>BR-59AE</v>
      </c>
      <c r="AB2599" t="str">
        <f>IFERROR(VLOOKUP(MESACU[[#This Row],[CODIGOG]],[1]!FAMILIAS[#Data],5,FALSE),"")</f>
        <v>BIOCONTROL</v>
      </c>
    </row>
    <row r="2600" spans="1:28" x14ac:dyDescent="0.35">
      <c r="A2600" t="s">
        <v>28</v>
      </c>
      <c r="B2600">
        <v>760</v>
      </c>
      <c r="C2600" t="s">
        <v>29</v>
      </c>
      <c r="D2600">
        <v>2025</v>
      </c>
      <c r="E2600">
        <v>7</v>
      </c>
      <c r="F2600" t="s">
        <v>84</v>
      </c>
      <c r="G2600">
        <v>660</v>
      </c>
      <c r="H2600" t="s">
        <v>85</v>
      </c>
      <c r="I2600">
        <v>0</v>
      </c>
      <c r="J2600">
        <v>0</v>
      </c>
      <c r="K2600">
        <v>34.74</v>
      </c>
      <c r="L2600">
        <v>0</v>
      </c>
      <c r="M2600">
        <v>0</v>
      </c>
      <c r="N2600">
        <v>0</v>
      </c>
      <c r="O2600">
        <v>1.67</v>
      </c>
      <c r="P2600" t="s">
        <v>84</v>
      </c>
      <c r="Q2600" t="s">
        <v>299</v>
      </c>
      <c r="R2600" t="s">
        <v>34</v>
      </c>
      <c r="S2600" t="s">
        <v>300</v>
      </c>
      <c r="T2600" t="s">
        <v>36</v>
      </c>
      <c r="U2600">
        <v>0</v>
      </c>
      <c r="V2600">
        <v>60</v>
      </c>
      <c r="W2600">
        <v>347.4</v>
      </c>
      <c r="X2600" t="str">
        <f>IF(MESACU[[#This Row],[PAIS]]="ESPAÑA",VLOOKUP(MESACU[[#This Row],[PROVINCIA]],[1]!PROVINCIASCC[#Data],2,FALSE),VLOOKUP(MESACU[[#This Row],[PAIS]],'[1]Centros de coste'!$A$2:$D$204,2,FALSE))</f>
        <v>C205 - IBERICA VI</v>
      </c>
      <c r="Y2600" t="str">
        <f>IF(MESACU[[#This Row],[PAIS]]="ESPAÑA",VLOOKUP(MESACU[[#This Row],[PROVINCIA]],[1]!PROVINCIASCC[#Data],3,FALSE),VLOOKUP(MESACU[[#This Row],[PAIS]],'[1]Centros de coste'!$A$2:$D$204,3,FALSE))</f>
        <v>IBERICA VI</v>
      </c>
      <c r="Z2600" t="str">
        <f>IF(MESACU[[#This Row],[PAIS]]="ESPAÑA",VLOOKUP(MESACU[[#This Row],[PROVINCIA]],[1]!PROVINCIASCC[#Data],4,FALSE),VLOOKUP(MESACU[[#This Row],[PAIS]],'[1]Centros de coste'!$A$2:$D$204,4,FALSE))</f>
        <v>EUROPA</v>
      </c>
      <c r="AA2600" t="str">
        <f>IFERROR(LEFT(TRIM(MESACU[[#This Row],[CodigoArticulo]]),LEN(TRIM(MESACU[[#This Row],[CodigoArticulo]]))-4),"")</f>
        <v>CCOBRE</v>
      </c>
      <c r="AB2600" t="str">
        <f>IFERROR(VLOOKUP(MESACU[[#This Row],[CODIGOG]],[1]!FAMILIAS[#Data],5,FALSE),"")</f>
        <v>BIOCONTROL</v>
      </c>
    </row>
    <row r="2601" spans="1:28" x14ac:dyDescent="0.35">
      <c r="A2601" t="s">
        <v>28</v>
      </c>
      <c r="B2601">
        <v>760</v>
      </c>
      <c r="C2601" t="s">
        <v>29</v>
      </c>
      <c r="D2601">
        <v>2025</v>
      </c>
      <c r="E2601">
        <v>7</v>
      </c>
      <c r="F2601" t="s">
        <v>178</v>
      </c>
      <c r="G2601">
        <v>660</v>
      </c>
      <c r="H2601" t="s">
        <v>189</v>
      </c>
      <c r="I2601">
        <v>0</v>
      </c>
      <c r="J2601">
        <v>0</v>
      </c>
      <c r="K2601">
        <v>17.079999999999998</v>
      </c>
      <c r="L2601">
        <v>0</v>
      </c>
      <c r="M2601">
        <v>0</v>
      </c>
      <c r="N2601">
        <v>0</v>
      </c>
      <c r="O2601">
        <v>1.1100000000000001</v>
      </c>
      <c r="P2601" t="s">
        <v>180</v>
      </c>
      <c r="Q2601" t="s">
        <v>299</v>
      </c>
      <c r="R2601" t="s">
        <v>34</v>
      </c>
      <c r="S2601" t="s">
        <v>300</v>
      </c>
      <c r="T2601" t="s">
        <v>36</v>
      </c>
      <c r="U2601">
        <v>0</v>
      </c>
      <c r="V2601">
        <v>40</v>
      </c>
      <c r="W2601">
        <v>170.8</v>
      </c>
      <c r="X2601" t="str">
        <f>IF(MESACU[[#This Row],[PAIS]]="ESPAÑA",VLOOKUP(MESACU[[#This Row],[PROVINCIA]],[1]!PROVINCIASCC[#Data],2,FALSE),VLOOKUP(MESACU[[#This Row],[PAIS]],'[1]Centros de coste'!$A$2:$D$204,2,FALSE))</f>
        <v>C205 - IBERICA VI</v>
      </c>
      <c r="Y2601" t="str">
        <f>IF(MESACU[[#This Row],[PAIS]]="ESPAÑA",VLOOKUP(MESACU[[#This Row],[PROVINCIA]],[1]!PROVINCIASCC[#Data],3,FALSE),VLOOKUP(MESACU[[#This Row],[PAIS]],'[1]Centros de coste'!$A$2:$D$204,3,FALSE))</f>
        <v>IBERICA VI</v>
      </c>
      <c r="Z2601" t="str">
        <f>IF(MESACU[[#This Row],[PAIS]]="ESPAÑA",VLOOKUP(MESACU[[#This Row],[PROVINCIA]],[1]!PROVINCIASCC[#Data],4,FALSE),VLOOKUP(MESACU[[#This Row],[PAIS]],'[1]Centros de coste'!$A$2:$D$204,4,FALSE))</f>
        <v>EUROPA</v>
      </c>
      <c r="AA2601" t="str">
        <f>IFERROR(LEFT(TRIM(MESACU[[#This Row],[CodigoArticulo]]),LEN(TRIM(MESACU[[#This Row],[CodigoArticulo]]))-4),"")</f>
        <v>C-CU</v>
      </c>
      <c r="AB2601" t="str">
        <f>IFERROR(VLOOKUP(MESACU[[#This Row],[CODIGOG]],[1]!FAMILIAS[#Data],5,FALSE),"")</f>
        <v>BIOCONTROL</v>
      </c>
    </row>
    <row r="2602" spans="1:28" x14ac:dyDescent="0.35">
      <c r="A2602" t="s">
        <v>28</v>
      </c>
      <c r="B2602">
        <v>760</v>
      </c>
      <c r="C2602" t="s">
        <v>29</v>
      </c>
      <c r="D2602">
        <v>2025</v>
      </c>
      <c r="E2602">
        <v>7</v>
      </c>
      <c r="F2602" t="s">
        <v>58</v>
      </c>
      <c r="G2602">
        <v>660</v>
      </c>
      <c r="H2602" t="s">
        <v>59</v>
      </c>
      <c r="I2602">
        <v>0</v>
      </c>
      <c r="J2602">
        <v>0</v>
      </c>
      <c r="K2602">
        <v>6.86</v>
      </c>
      <c r="L2602">
        <v>0</v>
      </c>
      <c r="M2602">
        <v>0</v>
      </c>
      <c r="N2602">
        <v>0</v>
      </c>
      <c r="O2602">
        <v>0.56000000000000005</v>
      </c>
      <c r="P2602" t="s">
        <v>58</v>
      </c>
      <c r="Q2602" t="s">
        <v>299</v>
      </c>
      <c r="R2602" t="s">
        <v>34</v>
      </c>
      <c r="S2602" t="s">
        <v>300</v>
      </c>
      <c r="T2602" t="s">
        <v>36</v>
      </c>
      <c r="U2602">
        <v>0</v>
      </c>
      <c r="V2602">
        <v>20</v>
      </c>
      <c r="W2602">
        <v>68.599999999999994</v>
      </c>
      <c r="X2602" t="str">
        <f>IF(MESACU[[#This Row],[PAIS]]="ESPAÑA",VLOOKUP(MESACU[[#This Row],[PROVINCIA]],[1]!PROVINCIASCC[#Data],2,FALSE),VLOOKUP(MESACU[[#This Row],[PAIS]],'[1]Centros de coste'!$A$2:$D$204,2,FALSE))</f>
        <v>C205 - IBERICA VI</v>
      </c>
      <c r="Y2602" t="str">
        <f>IF(MESACU[[#This Row],[PAIS]]="ESPAÑA",VLOOKUP(MESACU[[#This Row],[PROVINCIA]],[1]!PROVINCIASCC[#Data],3,FALSE),VLOOKUP(MESACU[[#This Row],[PAIS]],'[1]Centros de coste'!$A$2:$D$204,3,FALSE))</f>
        <v>IBERICA VI</v>
      </c>
      <c r="Z2602" t="str">
        <f>IF(MESACU[[#This Row],[PAIS]]="ESPAÑA",VLOOKUP(MESACU[[#This Row],[PROVINCIA]],[1]!PROVINCIASCC[#Data],4,FALSE),VLOOKUP(MESACU[[#This Row],[PAIS]],'[1]Centros de coste'!$A$2:$D$204,4,FALSE))</f>
        <v>EUROPA</v>
      </c>
      <c r="AA2602" t="str">
        <f>IFERROR(LEFT(TRIM(MESACU[[#This Row],[CodigoArticulo]]),LEN(TRIM(MESACU[[#This Row],[CodigoArticulo]]))-4),"")</f>
        <v>BROTA</v>
      </c>
      <c r="AB2602" t="str">
        <f>IFERROR(VLOOKUP(MESACU[[#This Row],[CODIGOG]],[1]!FAMILIAS[#Data],5,FALSE),"")</f>
        <v>BIOCONTROL</v>
      </c>
    </row>
    <row r="2603" spans="1:28" x14ac:dyDescent="0.35">
      <c r="A2603" t="s">
        <v>28</v>
      </c>
      <c r="B2603">
        <v>760</v>
      </c>
      <c r="C2603" t="s">
        <v>29</v>
      </c>
      <c r="D2603">
        <v>2025</v>
      </c>
      <c r="E2603">
        <v>7</v>
      </c>
      <c r="F2603" t="s">
        <v>51</v>
      </c>
      <c r="G2603">
        <v>660</v>
      </c>
      <c r="H2603" t="s">
        <v>52</v>
      </c>
      <c r="I2603">
        <v>0</v>
      </c>
      <c r="J2603">
        <v>0</v>
      </c>
      <c r="K2603">
        <v>7.44</v>
      </c>
      <c r="L2603">
        <v>0</v>
      </c>
      <c r="M2603">
        <v>0</v>
      </c>
      <c r="N2603">
        <v>0</v>
      </c>
      <c r="O2603">
        <v>0.25</v>
      </c>
      <c r="P2603" t="s">
        <v>51</v>
      </c>
      <c r="Q2603" t="s">
        <v>299</v>
      </c>
      <c r="R2603" t="s">
        <v>49</v>
      </c>
      <c r="S2603" t="s">
        <v>300</v>
      </c>
      <c r="T2603" t="s">
        <v>36</v>
      </c>
      <c r="U2603">
        <v>0</v>
      </c>
      <c r="V2603">
        <v>40</v>
      </c>
      <c r="W2603">
        <v>74.400000000000006</v>
      </c>
      <c r="X2603" t="str">
        <f>IF(MESACU[[#This Row],[PAIS]]="ESPAÑA",VLOOKUP(MESACU[[#This Row],[PROVINCIA]],[1]!PROVINCIASCC[#Data],2,FALSE),VLOOKUP(MESACU[[#This Row],[PAIS]],'[1]Centros de coste'!$A$2:$D$204,2,FALSE))</f>
        <v>C205 - IBERICA VI</v>
      </c>
      <c r="Y2603" t="str">
        <f>IF(MESACU[[#This Row],[PAIS]]="ESPAÑA",VLOOKUP(MESACU[[#This Row],[PROVINCIA]],[1]!PROVINCIASCC[#Data],3,FALSE),VLOOKUP(MESACU[[#This Row],[PAIS]],'[1]Centros de coste'!$A$2:$D$204,3,FALSE))</f>
        <v>IBERICA VI</v>
      </c>
      <c r="Z2603" t="str">
        <f>IF(MESACU[[#This Row],[PAIS]]="ESPAÑA",VLOOKUP(MESACU[[#This Row],[PROVINCIA]],[1]!PROVINCIASCC[#Data],4,FALSE),VLOOKUP(MESACU[[#This Row],[PAIS]],'[1]Centros de coste'!$A$2:$D$204,4,FALSE))</f>
        <v>EUROPA</v>
      </c>
      <c r="AA2603" t="str">
        <f>IFERROR(LEFT(TRIM(MESACU[[#This Row],[CodigoArticulo]]),LEN(TRIM(MESACU[[#This Row],[CodigoArticulo]]))-4),"")</f>
        <v>AN</v>
      </c>
      <c r="AB2603" t="str">
        <f>IFERROR(VLOOKUP(MESACU[[#This Row],[CODIGOG]],[1]!FAMILIAS[#Data],5,FALSE),"")</f>
        <v>BIOFERTILIZERS</v>
      </c>
    </row>
    <row r="2604" spans="1:28" x14ac:dyDescent="0.35">
      <c r="A2604" t="s">
        <v>28</v>
      </c>
      <c r="B2604">
        <v>761</v>
      </c>
      <c r="C2604" t="s">
        <v>29</v>
      </c>
      <c r="D2604">
        <v>2025</v>
      </c>
      <c r="E2604">
        <v>7</v>
      </c>
      <c r="F2604" t="s">
        <v>266</v>
      </c>
      <c r="G2604">
        <v>644</v>
      </c>
      <c r="H2604" t="s">
        <v>267</v>
      </c>
      <c r="I2604">
        <v>41.28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16.68</v>
      </c>
      <c r="P2604" t="s">
        <v>266</v>
      </c>
      <c r="Q2604" t="s">
        <v>146</v>
      </c>
      <c r="R2604" t="s">
        <v>34</v>
      </c>
      <c r="S2604" t="s">
        <v>147</v>
      </c>
      <c r="T2604" t="s">
        <v>36</v>
      </c>
      <c r="U2604">
        <v>0</v>
      </c>
      <c r="V2604">
        <v>600</v>
      </c>
      <c r="W2604">
        <v>2064</v>
      </c>
      <c r="X2604" t="str">
        <f>IF(MESACU[[#This Row],[PAIS]]="ESPAÑA",VLOOKUP(MESACU[[#This Row],[PROVINCIA]],[1]!PROVINCIASCC[#Data],2,FALSE),VLOOKUP(MESACU[[#This Row],[PAIS]],'[1]Centros de coste'!$A$2:$D$204,2,FALSE))</f>
        <v>C44 - IBERICA II</v>
      </c>
      <c r="Y2604" t="str">
        <f>IF(MESACU[[#This Row],[PAIS]]="ESPAÑA",VLOOKUP(MESACU[[#This Row],[PROVINCIA]],[1]!PROVINCIASCC[#Data],3,FALSE),VLOOKUP(MESACU[[#This Row],[PAIS]],'[1]Centros de coste'!$A$2:$D$204,3,FALSE))</f>
        <v>IBERICA II</v>
      </c>
      <c r="Z2604" t="str">
        <f>IF(MESACU[[#This Row],[PAIS]]="ESPAÑA",VLOOKUP(MESACU[[#This Row],[PROVINCIA]],[1]!PROVINCIASCC[#Data],4,FALSE),VLOOKUP(MESACU[[#This Row],[PAIS]],'[1]Centros de coste'!$A$2:$D$204,4,FALSE))</f>
        <v>EUROPA</v>
      </c>
      <c r="AA2604" t="str">
        <f>IFERROR(LEFT(TRIM(MESACU[[#This Row],[CodigoArticulo]]),LEN(TRIM(MESACU[[#This Row],[CodigoArticulo]]))-4),"")</f>
        <v>AGRMG</v>
      </c>
      <c r="AB2604" t="str">
        <f>IFERROR(VLOOKUP(MESACU[[#This Row],[CODIGOG]],[1]!FAMILIAS[#Data],5,FALSE),"")</f>
        <v>BIOSTIMULANTS</v>
      </c>
    </row>
    <row r="2605" spans="1:28" x14ac:dyDescent="0.35">
      <c r="A2605" t="s">
        <v>28</v>
      </c>
      <c r="B2605">
        <v>761</v>
      </c>
      <c r="C2605" t="s">
        <v>29</v>
      </c>
      <c r="D2605">
        <v>2025</v>
      </c>
      <c r="E2605">
        <v>7</v>
      </c>
      <c r="F2605" t="s">
        <v>175</v>
      </c>
      <c r="G2605">
        <v>644</v>
      </c>
      <c r="H2605" t="s">
        <v>176</v>
      </c>
      <c r="I2605">
        <v>43.32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16.68</v>
      </c>
      <c r="P2605" t="s">
        <v>306</v>
      </c>
      <c r="Q2605" t="s">
        <v>146</v>
      </c>
      <c r="R2605" t="s">
        <v>34</v>
      </c>
      <c r="S2605" t="s">
        <v>147</v>
      </c>
      <c r="T2605" t="s">
        <v>36</v>
      </c>
      <c r="U2605">
        <v>0</v>
      </c>
      <c r="V2605">
        <v>600</v>
      </c>
      <c r="W2605">
        <v>2166</v>
      </c>
      <c r="X2605" t="str">
        <f>IF(MESACU[[#This Row],[PAIS]]="ESPAÑA",VLOOKUP(MESACU[[#This Row],[PROVINCIA]],[1]!PROVINCIASCC[#Data],2,FALSE),VLOOKUP(MESACU[[#This Row],[PAIS]],'[1]Centros de coste'!$A$2:$D$204,2,FALSE))</f>
        <v>C44 - IBERICA II</v>
      </c>
      <c r="Y2605" t="str">
        <f>IF(MESACU[[#This Row],[PAIS]]="ESPAÑA",VLOOKUP(MESACU[[#This Row],[PROVINCIA]],[1]!PROVINCIASCC[#Data],3,FALSE),VLOOKUP(MESACU[[#This Row],[PAIS]],'[1]Centros de coste'!$A$2:$D$204,3,FALSE))</f>
        <v>IBERICA II</v>
      </c>
      <c r="Z2605" t="str">
        <f>IF(MESACU[[#This Row],[PAIS]]="ESPAÑA",VLOOKUP(MESACU[[#This Row],[PROVINCIA]],[1]!PROVINCIASCC[#Data],4,FALSE),VLOOKUP(MESACU[[#This Row],[PAIS]],'[1]Centros de coste'!$A$2:$D$204,4,FALSE))</f>
        <v>EUROPA</v>
      </c>
      <c r="AA2605" t="str">
        <f>IFERROR(LEFT(TRIM(MESACU[[#This Row],[CodigoArticulo]]),LEN(TRIM(MESACU[[#This Row],[CodigoArticulo]]))-4),"")</f>
        <v>PT</v>
      </c>
      <c r="AB2605" t="str">
        <f>IFERROR(VLOOKUP(MESACU[[#This Row],[CODIGOG]],[1]!FAMILIAS[#Data],5,FALSE),"")</f>
        <v>BIOFERTILIZERS</v>
      </c>
    </row>
    <row r="2606" spans="1:28" x14ac:dyDescent="0.35">
      <c r="A2606" t="s">
        <v>28</v>
      </c>
      <c r="B2606">
        <v>762</v>
      </c>
      <c r="C2606" t="s">
        <v>29</v>
      </c>
      <c r="D2606">
        <v>2025</v>
      </c>
      <c r="E2606">
        <v>7</v>
      </c>
      <c r="F2606" t="s">
        <v>302</v>
      </c>
      <c r="G2606">
        <v>674</v>
      </c>
      <c r="H2606" t="s">
        <v>303</v>
      </c>
      <c r="I2606">
        <v>0</v>
      </c>
      <c r="J2606">
        <v>0</v>
      </c>
      <c r="K2606">
        <v>17.16</v>
      </c>
      <c r="L2606">
        <v>0</v>
      </c>
      <c r="M2606">
        <v>0</v>
      </c>
      <c r="N2606">
        <v>0</v>
      </c>
      <c r="O2606">
        <v>6.82</v>
      </c>
      <c r="P2606" t="s">
        <v>302</v>
      </c>
      <c r="Q2606" t="s">
        <v>102</v>
      </c>
      <c r="R2606" t="s">
        <v>49</v>
      </c>
      <c r="S2606" t="s">
        <v>103</v>
      </c>
      <c r="T2606" t="s">
        <v>36</v>
      </c>
      <c r="U2606">
        <v>0</v>
      </c>
      <c r="V2606">
        <v>1100</v>
      </c>
      <c r="W2606">
        <v>1716</v>
      </c>
      <c r="X2606" t="str">
        <f>IF(MESACU[[#This Row],[PAIS]]="ESPAÑA",VLOOKUP(MESACU[[#This Row],[PROVINCIA]],[1]!PROVINCIASCC[#Data],2,FALSE),VLOOKUP(MESACU[[#This Row],[PAIS]],'[1]Centros de coste'!$A$2:$D$204,2,FALSE))</f>
        <v>C46 - IBERICA IV</v>
      </c>
      <c r="Y2606" t="str">
        <f>IF(MESACU[[#This Row],[PAIS]]="ESPAÑA",VLOOKUP(MESACU[[#This Row],[PROVINCIA]],[1]!PROVINCIASCC[#Data],3,FALSE),VLOOKUP(MESACU[[#This Row],[PAIS]],'[1]Centros de coste'!$A$2:$D$204,3,FALSE))</f>
        <v>IBERICA IV</v>
      </c>
      <c r="Z2606" t="str">
        <f>IF(MESACU[[#This Row],[PAIS]]="ESPAÑA",VLOOKUP(MESACU[[#This Row],[PROVINCIA]],[1]!PROVINCIASCC[#Data],4,FALSE),VLOOKUP(MESACU[[#This Row],[PAIS]],'[1]Centros de coste'!$A$2:$D$204,4,FALSE))</f>
        <v>EUROPA</v>
      </c>
      <c r="AA2606" t="str">
        <f>IFERROR(LEFT(TRIM(MESACU[[#This Row],[CodigoArticulo]]),LEN(TRIM(MESACU[[#This Row],[CodigoArticulo]]))-4),"")</f>
        <v>WHITE</v>
      </c>
      <c r="AB2606" t="str">
        <f>IFERROR(VLOOKUP(MESACU[[#This Row],[CODIGOG]],[1]!FAMILIAS[#Data],5,FALSE),"")</f>
        <v>BIOCONTROL</v>
      </c>
    </row>
    <row r="2607" spans="1:28" x14ac:dyDescent="0.35">
      <c r="A2607" t="s">
        <v>28</v>
      </c>
      <c r="B2607">
        <v>762</v>
      </c>
      <c r="C2607" t="s">
        <v>29</v>
      </c>
      <c r="D2607">
        <v>2025</v>
      </c>
      <c r="E2607">
        <v>7</v>
      </c>
      <c r="F2607" t="s">
        <v>46</v>
      </c>
      <c r="G2607">
        <v>674</v>
      </c>
      <c r="H2607" t="s">
        <v>47</v>
      </c>
      <c r="I2607">
        <v>0</v>
      </c>
      <c r="J2607">
        <v>0</v>
      </c>
      <c r="K2607">
        <v>7.11</v>
      </c>
      <c r="L2607">
        <v>0</v>
      </c>
      <c r="M2607">
        <v>0</v>
      </c>
      <c r="N2607">
        <v>0</v>
      </c>
      <c r="O2607">
        <v>2.46</v>
      </c>
      <c r="P2607" t="s">
        <v>46</v>
      </c>
      <c r="Q2607" t="s">
        <v>102</v>
      </c>
      <c r="R2607" t="s">
        <v>49</v>
      </c>
      <c r="S2607" t="s">
        <v>103</v>
      </c>
      <c r="T2607" t="s">
        <v>36</v>
      </c>
      <c r="U2607">
        <v>0</v>
      </c>
      <c r="V2607">
        <v>300</v>
      </c>
      <c r="W2607">
        <v>711</v>
      </c>
      <c r="X2607" t="str">
        <f>IF(MESACU[[#This Row],[PAIS]]="ESPAÑA",VLOOKUP(MESACU[[#This Row],[PROVINCIA]],[1]!PROVINCIASCC[#Data],2,FALSE),VLOOKUP(MESACU[[#This Row],[PAIS]],'[1]Centros de coste'!$A$2:$D$204,2,FALSE))</f>
        <v>C46 - IBERICA IV</v>
      </c>
      <c r="Y2607" t="str">
        <f>IF(MESACU[[#This Row],[PAIS]]="ESPAÑA",VLOOKUP(MESACU[[#This Row],[PROVINCIA]],[1]!PROVINCIASCC[#Data],3,FALSE),VLOOKUP(MESACU[[#This Row],[PAIS]],'[1]Centros de coste'!$A$2:$D$204,3,FALSE))</f>
        <v>IBERICA IV</v>
      </c>
      <c r="Z2607" t="str">
        <f>IF(MESACU[[#This Row],[PAIS]]="ESPAÑA",VLOOKUP(MESACU[[#This Row],[PROVINCIA]],[1]!PROVINCIASCC[#Data],4,FALSE),VLOOKUP(MESACU[[#This Row],[PAIS]],'[1]Centros de coste'!$A$2:$D$204,4,FALSE))</f>
        <v>EUROPA</v>
      </c>
      <c r="AA2607" t="str">
        <f>IFERROR(LEFT(TRIM(MESACU[[#This Row],[CodigoArticulo]]),LEN(TRIM(MESACU[[#This Row],[CodigoArticulo]]))-4),"")</f>
        <v>FTK</v>
      </c>
      <c r="AB2607" t="str">
        <f>IFERROR(VLOOKUP(MESACU[[#This Row],[CODIGOG]],[1]!FAMILIAS[#Data],5,FALSE),"")</f>
        <v>BIOCONTROL</v>
      </c>
    </row>
    <row r="2608" spans="1:28" x14ac:dyDescent="0.35">
      <c r="A2608" t="s">
        <v>28</v>
      </c>
      <c r="B2608">
        <v>762</v>
      </c>
      <c r="C2608" t="s">
        <v>29</v>
      </c>
      <c r="D2608">
        <v>2025</v>
      </c>
      <c r="E2608">
        <v>7</v>
      </c>
      <c r="F2608" t="s">
        <v>106</v>
      </c>
      <c r="G2608">
        <v>674</v>
      </c>
      <c r="H2608" t="s">
        <v>534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 t="s">
        <v>106</v>
      </c>
      <c r="Q2608" t="s">
        <v>102</v>
      </c>
      <c r="R2608" t="s">
        <v>28</v>
      </c>
      <c r="S2608" t="s">
        <v>103</v>
      </c>
      <c r="T2608" t="s">
        <v>36</v>
      </c>
      <c r="U2608">
        <v>0</v>
      </c>
      <c r="V2608">
        <v>0</v>
      </c>
      <c r="W2608">
        <v>0</v>
      </c>
      <c r="X2608" t="str">
        <f>IF(MESACU[[#This Row],[PAIS]]="ESPAÑA",VLOOKUP(MESACU[[#This Row],[PROVINCIA]],[1]!PROVINCIASCC[#Data],2,FALSE),VLOOKUP(MESACU[[#This Row],[PAIS]],'[1]Centros de coste'!$A$2:$D$204,2,FALSE))</f>
        <v>C46 - IBERICA IV</v>
      </c>
      <c r="Y2608" t="str">
        <f>IF(MESACU[[#This Row],[PAIS]]="ESPAÑA",VLOOKUP(MESACU[[#This Row],[PROVINCIA]],[1]!PROVINCIASCC[#Data],3,FALSE),VLOOKUP(MESACU[[#This Row],[PAIS]],'[1]Centros de coste'!$A$2:$D$204,3,FALSE))</f>
        <v>IBERICA IV</v>
      </c>
      <c r="Z2608" t="str">
        <f>IF(MESACU[[#This Row],[PAIS]]="ESPAÑA",VLOOKUP(MESACU[[#This Row],[PROVINCIA]],[1]!PROVINCIASCC[#Data],4,FALSE),VLOOKUP(MESACU[[#This Row],[PAIS]],'[1]Centros de coste'!$A$2:$D$204,4,FALSE))</f>
        <v>EUROPA</v>
      </c>
      <c r="AA2608" t="str">
        <f>IFERROR(LEFT(TRIM(MESACU[[#This Row],[CodigoArticulo]]),LEN(TRIM(MESACU[[#This Row],[CodigoArticulo]]))-4),"")</f>
        <v/>
      </c>
      <c r="AB2608" t="str">
        <f>IFERROR(VLOOKUP(MESACU[[#This Row],[CODIGOG]],[1]!FAMILIAS[#Data],5,FALSE),"")</f>
        <v/>
      </c>
    </row>
    <row r="2609" spans="1:28" x14ac:dyDescent="0.35">
      <c r="A2609" t="s">
        <v>28</v>
      </c>
      <c r="B2609">
        <v>763</v>
      </c>
      <c r="C2609" t="s">
        <v>29</v>
      </c>
      <c r="D2609">
        <v>2025</v>
      </c>
      <c r="E2609">
        <v>7</v>
      </c>
      <c r="F2609" t="s">
        <v>326</v>
      </c>
      <c r="G2609">
        <v>646</v>
      </c>
      <c r="H2609" t="s">
        <v>327</v>
      </c>
      <c r="I2609">
        <v>3.53</v>
      </c>
      <c r="J2609">
        <v>0</v>
      </c>
      <c r="K2609">
        <v>3.4573999999999998</v>
      </c>
      <c r="L2609">
        <v>1.7286999999999999</v>
      </c>
      <c r="M2609">
        <v>0</v>
      </c>
      <c r="N2609">
        <v>0</v>
      </c>
      <c r="O2609">
        <v>0.64</v>
      </c>
      <c r="P2609" t="s">
        <v>326</v>
      </c>
      <c r="Q2609" t="s">
        <v>96</v>
      </c>
      <c r="R2609" t="s">
        <v>34</v>
      </c>
      <c r="S2609" t="s">
        <v>152</v>
      </c>
      <c r="T2609" t="s">
        <v>36</v>
      </c>
      <c r="U2609">
        <v>0</v>
      </c>
      <c r="V2609">
        <v>12</v>
      </c>
      <c r="W2609">
        <v>176.4</v>
      </c>
      <c r="X2609" t="str">
        <f>IF(MESACU[[#This Row],[PAIS]]="ESPAÑA",VLOOKUP(MESACU[[#This Row],[PROVINCIA]],[1]!PROVINCIASCC[#Data],2,FALSE),VLOOKUP(MESACU[[#This Row],[PAIS]],'[1]Centros de coste'!$A$2:$D$204,2,FALSE))</f>
        <v>C46 - IBERICA IV</v>
      </c>
      <c r="Y2609" t="str">
        <f>IF(MESACU[[#This Row],[PAIS]]="ESPAÑA",VLOOKUP(MESACU[[#This Row],[PROVINCIA]],[1]!PROVINCIASCC[#Data],3,FALSE),VLOOKUP(MESACU[[#This Row],[PAIS]],'[1]Centros de coste'!$A$2:$D$204,3,FALSE))</f>
        <v>IBERICA IV</v>
      </c>
      <c r="Z2609" t="str">
        <f>IF(MESACU[[#This Row],[PAIS]]="ESPAÑA",VLOOKUP(MESACU[[#This Row],[PROVINCIA]],[1]!PROVINCIASCC[#Data],4,FALSE),VLOOKUP(MESACU[[#This Row],[PAIS]],'[1]Centros de coste'!$A$2:$D$204,4,FALSE))</f>
        <v>EUROPA</v>
      </c>
      <c r="AA2609" t="str">
        <f>IFERROR(LEFT(TRIM(MESACU[[#This Row],[CodigoArticulo]]),LEN(TRIM(MESACU[[#This Row],[CodigoArticulo]]))-4),"")</f>
        <v>SPCE2B</v>
      </c>
      <c r="AB2609" t="str">
        <f>IFERROR(VLOOKUP(MESACU[[#This Row],[CODIGOG]],[1]!FAMILIAS[#Data],5,FALSE),"")</f>
        <v>BIOSTIMULANTS</v>
      </c>
    </row>
    <row r="2610" spans="1:28" x14ac:dyDescent="0.35">
      <c r="A2610" t="s">
        <v>28</v>
      </c>
      <c r="B2610">
        <v>764</v>
      </c>
      <c r="C2610" t="s">
        <v>29</v>
      </c>
      <c r="D2610">
        <v>2025</v>
      </c>
      <c r="E2610">
        <v>7</v>
      </c>
      <c r="F2610" t="s">
        <v>53</v>
      </c>
      <c r="G2610">
        <v>675</v>
      </c>
      <c r="H2610" t="s">
        <v>54</v>
      </c>
      <c r="I2610">
        <v>0</v>
      </c>
      <c r="J2610">
        <v>0</v>
      </c>
      <c r="K2610">
        <v>35.328000000000003</v>
      </c>
      <c r="L2610">
        <v>0</v>
      </c>
      <c r="M2610">
        <v>0</v>
      </c>
      <c r="N2610">
        <v>0</v>
      </c>
      <c r="O2610">
        <v>31.04</v>
      </c>
      <c r="P2610" t="s">
        <v>53</v>
      </c>
      <c r="Q2610" t="s">
        <v>82</v>
      </c>
      <c r="R2610" t="s">
        <v>34</v>
      </c>
      <c r="S2610" t="s">
        <v>50</v>
      </c>
      <c r="T2610" t="s">
        <v>36</v>
      </c>
      <c r="U2610">
        <v>0</v>
      </c>
      <c r="V2610">
        <v>1280</v>
      </c>
      <c r="W2610">
        <v>3532.8</v>
      </c>
      <c r="X2610" t="str">
        <f>IF(MESACU[[#This Row],[PAIS]]="ESPAÑA",VLOOKUP(MESACU[[#This Row],[PROVINCIA]],[1]!PROVINCIASCC[#Data],2,FALSE),VLOOKUP(MESACU[[#This Row],[PAIS]],'[1]Centros de coste'!$A$2:$D$204,2,FALSE))</f>
        <v>C44 - IBERICA II</v>
      </c>
      <c r="Y2610" t="str">
        <f>IF(MESACU[[#This Row],[PAIS]]="ESPAÑA",VLOOKUP(MESACU[[#This Row],[PROVINCIA]],[1]!PROVINCIASCC[#Data],3,FALSE),VLOOKUP(MESACU[[#This Row],[PAIS]],'[1]Centros de coste'!$A$2:$D$204,3,FALSE))</f>
        <v>IBERICA II</v>
      </c>
      <c r="Z2610" t="str">
        <f>IF(MESACU[[#This Row],[PAIS]]="ESPAÑA",VLOOKUP(MESACU[[#This Row],[PROVINCIA]],[1]!PROVINCIASCC[#Data],4,FALSE),VLOOKUP(MESACU[[#This Row],[PAIS]],'[1]Centros de coste'!$A$2:$D$204,4,FALSE))</f>
        <v>EUROPA</v>
      </c>
      <c r="AA2610" t="str">
        <f>IFERROR(LEFT(TRIM(MESACU[[#This Row],[CodigoArticulo]]),LEN(TRIM(MESACU[[#This Row],[CodigoArticulo]]))-4),"")</f>
        <v>AGXK</v>
      </c>
      <c r="AB2610" t="str">
        <f>IFERROR(VLOOKUP(MESACU[[#This Row],[CODIGOG]],[1]!FAMILIAS[#Data],5,FALSE),"")</f>
        <v>BIOFERTILIZERS</v>
      </c>
    </row>
    <row r="2611" spans="1:28" x14ac:dyDescent="0.35">
      <c r="A2611" t="s">
        <v>28</v>
      </c>
      <c r="B2611">
        <v>764</v>
      </c>
      <c r="C2611" t="s">
        <v>29</v>
      </c>
      <c r="D2611">
        <v>2025</v>
      </c>
      <c r="E2611">
        <v>7</v>
      </c>
      <c r="F2611" t="s">
        <v>62</v>
      </c>
      <c r="G2611">
        <v>675</v>
      </c>
      <c r="H2611" t="s">
        <v>63</v>
      </c>
      <c r="I2611">
        <v>0</v>
      </c>
      <c r="J2611">
        <v>0</v>
      </c>
      <c r="K2611">
        <v>6.0960000000000001</v>
      </c>
      <c r="L2611">
        <v>0</v>
      </c>
      <c r="M2611">
        <v>0</v>
      </c>
      <c r="N2611">
        <v>0</v>
      </c>
      <c r="O2611">
        <v>1.67</v>
      </c>
      <c r="P2611" t="s">
        <v>62</v>
      </c>
      <c r="Q2611" t="s">
        <v>82</v>
      </c>
      <c r="R2611" t="s">
        <v>34</v>
      </c>
      <c r="S2611" t="s">
        <v>50</v>
      </c>
      <c r="T2611" t="s">
        <v>36</v>
      </c>
      <c r="U2611">
        <v>0</v>
      </c>
      <c r="V2611">
        <v>60</v>
      </c>
      <c r="W2611">
        <v>609.6</v>
      </c>
      <c r="X2611" t="str">
        <f>IF(MESACU[[#This Row],[PAIS]]="ESPAÑA",VLOOKUP(MESACU[[#This Row],[PROVINCIA]],[1]!PROVINCIASCC[#Data],2,FALSE),VLOOKUP(MESACU[[#This Row],[PAIS]],'[1]Centros de coste'!$A$2:$D$204,2,FALSE))</f>
        <v>C44 - IBERICA II</v>
      </c>
      <c r="Y2611" t="str">
        <f>IF(MESACU[[#This Row],[PAIS]]="ESPAÑA",VLOOKUP(MESACU[[#This Row],[PROVINCIA]],[1]!PROVINCIASCC[#Data],3,FALSE),VLOOKUP(MESACU[[#This Row],[PAIS]],'[1]Centros de coste'!$A$2:$D$204,3,FALSE))</f>
        <v>IBERICA II</v>
      </c>
      <c r="Z2611" t="str">
        <f>IF(MESACU[[#This Row],[PAIS]]="ESPAÑA",VLOOKUP(MESACU[[#This Row],[PROVINCIA]],[1]!PROVINCIASCC[#Data],4,FALSE),VLOOKUP(MESACU[[#This Row],[PAIS]],'[1]Centros de coste'!$A$2:$D$204,4,FALSE))</f>
        <v>EUROPA</v>
      </c>
      <c r="AA2611" t="str">
        <f>IFERROR(LEFT(TRIM(MESACU[[#This Row],[CodigoArticulo]]),LEN(TRIM(MESACU[[#This Row],[CodigoArticulo]]))-4),"")</f>
        <v>TRI</v>
      </c>
      <c r="AB2611" t="str">
        <f>IFERROR(VLOOKUP(MESACU[[#This Row],[CODIGOG]],[1]!FAMILIAS[#Data],5,FALSE),"")</f>
        <v>BIOSTIMULANTS</v>
      </c>
    </row>
    <row r="2612" spans="1:28" x14ac:dyDescent="0.35">
      <c r="A2612" t="s">
        <v>28</v>
      </c>
      <c r="B2612">
        <v>765</v>
      </c>
      <c r="C2612" t="s">
        <v>29</v>
      </c>
      <c r="D2612">
        <v>2025</v>
      </c>
      <c r="E2612">
        <v>7</v>
      </c>
      <c r="F2612" t="s">
        <v>41</v>
      </c>
      <c r="G2612">
        <v>674</v>
      </c>
      <c r="H2612" t="s">
        <v>501</v>
      </c>
      <c r="I2612">
        <v>0</v>
      </c>
      <c r="J2612">
        <v>0</v>
      </c>
      <c r="K2612">
        <v>11.407999999999999</v>
      </c>
      <c r="L2612">
        <v>0</v>
      </c>
      <c r="M2612">
        <v>0</v>
      </c>
      <c r="N2612">
        <v>0</v>
      </c>
      <c r="O2612">
        <v>11.16</v>
      </c>
      <c r="P2612" t="s">
        <v>41</v>
      </c>
      <c r="Q2612" t="s">
        <v>102</v>
      </c>
      <c r="R2612" t="s">
        <v>34</v>
      </c>
      <c r="S2612" t="s">
        <v>548</v>
      </c>
      <c r="T2612" t="s">
        <v>201</v>
      </c>
      <c r="U2612">
        <v>0</v>
      </c>
      <c r="V2612">
        <v>460</v>
      </c>
      <c r="W2612">
        <v>1140.8</v>
      </c>
      <c r="X2612" t="str">
        <f>IF(MESACU[[#This Row],[PAIS]]="ESPAÑA",VLOOKUP(MESACU[[#This Row],[PROVINCIA]],[1]!PROVINCIASCC[#Data],2,FALSE),VLOOKUP(MESACU[[#This Row],[PAIS]],'[1]Centros de coste'!$A$2:$D$204,2,FALSE))</f>
        <v>C26 - Portugal</v>
      </c>
      <c r="Y2612" t="str">
        <f>IF(MESACU[[#This Row],[PAIS]]="ESPAÑA",VLOOKUP(MESACU[[#This Row],[PROVINCIA]],[1]!PROVINCIASCC[#Data],3,FALSE),VLOOKUP(MESACU[[#This Row],[PAIS]],'[1]Centros de coste'!$A$2:$D$204,3,FALSE))</f>
        <v>EUROPA IV</v>
      </c>
      <c r="Z2612" t="str">
        <f>IF(MESACU[[#This Row],[PAIS]]="ESPAÑA",VLOOKUP(MESACU[[#This Row],[PROVINCIA]],[1]!PROVINCIASCC[#Data],4,FALSE),VLOOKUP(MESACU[[#This Row],[PAIS]],'[1]Centros de coste'!$A$2:$D$204,4,FALSE))</f>
        <v>EUROPA</v>
      </c>
      <c r="AA2612" t="str">
        <f>IFERROR(LEFT(TRIM(MESACU[[#This Row],[CodigoArticulo]]),LEN(TRIM(MESACU[[#This Row],[CodigoArticulo]]))-4),"")</f>
        <v>JF</v>
      </c>
      <c r="AB2612" t="str">
        <f>IFERROR(VLOOKUP(MESACU[[#This Row],[CODIGOG]],[1]!FAMILIAS[#Data],5,FALSE),"")</f>
        <v>BIOCONTROL</v>
      </c>
    </row>
    <row r="2613" spans="1:28" x14ac:dyDescent="0.35">
      <c r="A2613" t="s">
        <v>28</v>
      </c>
      <c r="B2613">
        <v>766</v>
      </c>
      <c r="C2613" t="s">
        <v>29</v>
      </c>
      <c r="D2613">
        <v>2025</v>
      </c>
      <c r="E2613">
        <v>7</v>
      </c>
      <c r="F2613" t="s">
        <v>69</v>
      </c>
      <c r="G2613">
        <v>673</v>
      </c>
      <c r="H2613" t="s">
        <v>70</v>
      </c>
      <c r="I2613">
        <v>63.74</v>
      </c>
      <c r="J2613">
        <v>0</v>
      </c>
      <c r="K2613">
        <v>62.469200000000001</v>
      </c>
      <c r="L2613">
        <v>31.2346</v>
      </c>
      <c r="M2613">
        <v>0</v>
      </c>
      <c r="N2613">
        <v>0</v>
      </c>
      <c r="O2613">
        <v>15.52</v>
      </c>
      <c r="P2613" t="s">
        <v>69</v>
      </c>
      <c r="Q2613" t="s">
        <v>56</v>
      </c>
      <c r="R2613" t="s">
        <v>34</v>
      </c>
      <c r="S2613" t="s">
        <v>57</v>
      </c>
      <c r="T2613" t="s">
        <v>36</v>
      </c>
      <c r="U2613">
        <v>0</v>
      </c>
      <c r="V2613">
        <v>640</v>
      </c>
      <c r="W2613">
        <v>3187.2</v>
      </c>
      <c r="X2613" t="str">
        <f>IF(MESACU[[#This Row],[PAIS]]="ESPAÑA",VLOOKUP(MESACU[[#This Row],[PROVINCIA]],[1]!PROVINCIASCC[#Data],2,FALSE),VLOOKUP(MESACU[[#This Row],[PAIS]],'[1]Centros de coste'!$A$2:$D$204,2,FALSE))</f>
        <v>C44 - IBERICA II</v>
      </c>
      <c r="Y2613" t="str">
        <f>IF(MESACU[[#This Row],[PAIS]]="ESPAÑA",VLOOKUP(MESACU[[#This Row],[PROVINCIA]],[1]!PROVINCIASCC[#Data],3,FALSE),VLOOKUP(MESACU[[#This Row],[PAIS]],'[1]Centros de coste'!$A$2:$D$204,3,FALSE))</f>
        <v>IBERICA II</v>
      </c>
      <c r="Z2613" t="str">
        <f>IF(MESACU[[#This Row],[PAIS]]="ESPAÑA",VLOOKUP(MESACU[[#This Row],[PROVINCIA]],[1]!PROVINCIASCC[#Data],4,FALSE),VLOOKUP(MESACU[[#This Row],[PAIS]],'[1]Centros de coste'!$A$2:$D$204,4,FALSE))</f>
        <v>EUROPA</v>
      </c>
      <c r="AA2613" t="str">
        <f>IFERROR(LEFT(TRIM(MESACU[[#This Row],[CodigoArticulo]]),LEN(TRIM(MESACU[[#This Row],[CodigoArticulo]]))-4),"")</f>
        <v>AVAN</v>
      </c>
      <c r="AB2613" t="str">
        <f>IFERROR(VLOOKUP(MESACU[[#This Row],[CODIGOG]],[1]!FAMILIAS[#Data],5,FALSE),"")</f>
        <v>BIOSTIMULANTS</v>
      </c>
    </row>
    <row r="2614" spans="1:28" x14ac:dyDescent="0.35">
      <c r="A2614" t="s">
        <v>28</v>
      </c>
      <c r="B2614">
        <v>766</v>
      </c>
      <c r="C2614" t="s">
        <v>29</v>
      </c>
      <c r="D2614">
        <v>2025</v>
      </c>
      <c r="E2614">
        <v>7</v>
      </c>
      <c r="F2614" t="s">
        <v>115</v>
      </c>
      <c r="G2614">
        <v>673</v>
      </c>
      <c r="H2614" t="s">
        <v>116</v>
      </c>
      <c r="I2614">
        <v>27.52</v>
      </c>
      <c r="J2614">
        <v>0</v>
      </c>
      <c r="K2614">
        <v>26.9696</v>
      </c>
      <c r="L2614">
        <v>13.4848</v>
      </c>
      <c r="M2614">
        <v>0</v>
      </c>
      <c r="N2614">
        <v>0</v>
      </c>
      <c r="O2614">
        <v>15.52</v>
      </c>
      <c r="P2614" t="s">
        <v>115</v>
      </c>
      <c r="Q2614" t="s">
        <v>56</v>
      </c>
      <c r="R2614" t="s">
        <v>34</v>
      </c>
      <c r="S2614" t="s">
        <v>57</v>
      </c>
      <c r="T2614" t="s">
        <v>36</v>
      </c>
      <c r="U2614">
        <v>0</v>
      </c>
      <c r="V2614">
        <v>640</v>
      </c>
      <c r="W2614">
        <v>1376</v>
      </c>
      <c r="X2614" t="str">
        <f>IF(MESACU[[#This Row],[PAIS]]="ESPAÑA",VLOOKUP(MESACU[[#This Row],[PROVINCIA]],[1]!PROVINCIASCC[#Data],2,FALSE),VLOOKUP(MESACU[[#This Row],[PAIS]],'[1]Centros de coste'!$A$2:$D$204,2,FALSE))</f>
        <v>C44 - IBERICA II</v>
      </c>
      <c r="Y2614" t="str">
        <f>IF(MESACU[[#This Row],[PAIS]]="ESPAÑA",VLOOKUP(MESACU[[#This Row],[PROVINCIA]],[1]!PROVINCIASCC[#Data],3,FALSE),VLOOKUP(MESACU[[#This Row],[PAIS]],'[1]Centros de coste'!$A$2:$D$204,3,FALSE))</f>
        <v>IBERICA II</v>
      </c>
      <c r="Z2614" t="str">
        <f>IF(MESACU[[#This Row],[PAIS]]="ESPAÑA",VLOOKUP(MESACU[[#This Row],[PROVINCIA]],[1]!PROVINCIASCC[#Data],4,FALSE),VLOOKUP(MESACU[[#This Row],[PAIS]],'[1]Centros de coste'!$A$2:$D$204,4,FALSE))</f>
        <v>EUROPA</v>
      </c>
      <c r="AA2614" t="str">
        <f>IFERROR(LEFT(TRIM(MESACU[[#This Row],[CodigoArticulo]]),LEN(TRIM(MESACU[[#This Row],[CodigoArticulo]]))-4),"")</f>
        <v>CPLUS</v>
      </c>
      <c r="AB2614" t="str">
        <f>IFERROR(VLOOKUP(MESACU[[#This Row],[CODIGOG]],[1]!FAMILIAS[#Data],5,FALSE),"")</f>
        <v>BIOFERTILIZERS</v>
      </c>
    </row>
    <row r="2615" spans="1:28" x14ac:dyDescent="0.35">
      <c r="A2615" t="s">
        <v>28</v>
      </c>
      <c r="B2615">
        <v>766</v>
      </c>
      <c r="C2615" t="s">
        <v>29</v>
      </c>
      <c r="D2615">
        <v>2025</v>
      </c>
      <c r="E2615">
        <v>7</v>
      </c>
      <c r="F2615" t="s">
        <v>294</v>
      </c>
      <c r="G2615">
        <v>673</v>
      </c>
      <c r="H2615" t="s">
        <v>295</v>
      </c>
      <c r="I2615">
        <v>26.32</v>
      </c>
      <c r="J2615">
        <v>0</v>
      </c>
      <c r="K2615">
        <v>25.793600000000001</v>
      </c>
      <c r="L2615">
        <v>12.896800000000001</v>
      </c>
      <c r="M2615">
        <v>0</v>
      </c>
      <c r="N2615">
        <v>0</v>
      </c>
      <c r="O2615">
        <v>2.78</v>
      </c>
      <c r="P2615" t="s">
        <v>294</v>
      </c>
      <c r="Q2615" t="s">
        <v>56</v>
      </c>
      <c r="R2615" t="s">
        <v>34</v>
      </c>
      <c r="S2615" t="s">
        <v>57</v>
      </c>
      <c r="T2615" t="s">
        <v>36</v>
      </c>
      <c r="U2615">
        <v>0</v>
      </c>
      <c r="V2615">
        <v>100</v>
      </c>
      <c r="W2615">
        <v>1316</v>
      </c>
      <c r="X2615" t="str">
        <f>IF(MESACU[[#This Row],[PAIS]]="ESPAÑA",VLOOKUP(MESACU[[#This Row],[PROVINCIA]],[1]!PROVINCIASCC[#Data],2,FALSE),VLOOKUP(MESACU[[#This Row],[PAIS]],'[1]Centros de coste'!$A$2:$D$204,2,FALSE))</f>
        <v>C44 - IBERICA II</v>
      </c>
      <c r="Y2615" t="str">
        <f>IF(MESACU[[#This Row],[PAIS]]="ESPAÑA",VLOOKUP(MESACU[[#This Row],[PROVINCIA]],[1]!PROVINCIASCC[#Data],3,FALSE),VLOOKUP(MESACU[[#This Row],[PAIS]],'[1]Centros de coste'!$A$2:$D$204,3,FALSE))</f>
        <v>IBERICA II</v>
      </c>
      <c r="Z2615" t="str">
        <f>IF(MESACU[[#This Row],[PAIS]]="ESPAÑA",VLOOKUP(MESACU[[#This Row],[PROVINCIA]],[1]!PROVINCIASCC[#Data],4,FALSE),VLOOKUP(MESACU[[#This Row],[PAIS]],'[1]Centros de coste'!$A$2:$D$204,4,FALSE))</f>
        <v>EUROPA</v>
      </c>
      <c r="AA2615" t="str">
        <f>IFERROR(LEFT(TRIM(MESACU[[#This Row],[CodigoArticulo]]),LEN(TRIM(MESACU[[#This Row],[CodigoArticulo]]))-4),"")</f>
        <v>AQUOM</v>
      </c>
      <c r="AB2615" t="str">
        <f>IFERROR(VLOOKUP(MESACU[[#This Row],[CODIGOG]],[1]!FAMILIAS[#Data],5,FALSE),"")</f>
        <v>BIOCONTROL</v>
      </c>
    </row>
    <row r="2616" spans="1:28" x14ac:dyDescent="0.35">
      <c r="A2616" t="s">
        <v>28</v>
      </c>
      <c r="B2616">
        <v>767</v>
      </c>
      <c r="C2616" t="s">
        <v>29</v>
      </c>
      <c r="D2616">
        <v>2025</v>
      </c>
      <c r="E2616">
        <v>7</v>
      </c>
      <c r="F2616" t="s">
        <v>158</v>
      </c>
      <c r="G2616">
        <v>647</v>
      </c>
      <c r="H2616" t="s">
        <v>159</v>
      </c>
      <c r="I2616">
        <v>58.94</v>
      </c>
      <c r="J2616">
        <v>0</v>
      </c>
      <c r="K2616">
        <v>19.058599999999998</v>
      </c>
      <c r="L2616">
        <v>0</v>
      </c>
      <c r="M2616">
        <v>0</v>
      </c>
      <c r="N2616">
        <v>0</v>
      </c>
      <c r="O2616">
        <v>15.52</v>
      </c>
      <c r="P2616" t="s">
        <v>158</v>
      </c>
      <c r="Q2616" t="s">
        <v>215</v>
      </c>
      <c r="R2616" t="s">
        <v>34</v>
      </c>
      <c r="S2616" t="s">
        <v>147</v>
      </c>
      <c r="T2616" t="s">
        <v>36</v>
      </c>
      <c r="U2616">
        <v>0</v>
      </c>
      <c r="V2616">
        <v>640</v>
      </c>
      <c r="W2616">
        <v>1964.8</v>
      </c>
      <c r="X2616" t="str">
        <f>IF(MESACU[[#This Row],[PAIS]]="ESPAÑA",VLOOKUP(MESACU[[#This Row],[PROVINCIA]],[1]!PROVINCIASCC[#Data],2,FALSE),VLOOKUP(MESACU[[#This Row],[PAIS]],'[1]Centros de coste'!$A$2:$D$204,2,FALSE))</f>
        <v>C44 - IBERICA II</v>
      </c>
      <c r="Y2616" t="str">
        <f>IF(MESACU[[#This Row],[PAIS]]="ESPAÑA",VLOOKUP(MESACU[[#This Row],[PROVINCIA]],[1]!PROVINCIASCC[#Data],3,FALSE),VLOOKUP(MESACU[[#This Row],[PAIS]],'[1]Centros de coste'!$A$2:$D$204,3,FALSE))</f>
        <v>IBERICA II</v>
      </c>
      <c r="Z2616" t="str">
        <f>IF(MESACU[[#This Row],[PAIS]]="ESPAÑA",VLOOKUP(MESACU[[#This Row],[PROVINCIA]],[1]!PROVINCIASCC[#Data],4,FALSE),VLOOKUP(MESACU[[#This Row],[PAIS]],'[1]Centros de coste'!$A$2:$D$204,4,FALSE))</f>
        <v>EUROPA</v>
      </c>
      <c r="AA2616" t="str">
        <f>IFERROR(LEFT(TRIM(MESACU[[#This Row],[CodigoArticulo]]),LEN(TRIM(MESACU[[#This Row],[CodigoArticulo]]))-4),"")</f>
        <v>PT</v>
      </c>
      <c r="AB2616" t="str">
        <f>IFERROR(VLOOKUP(MESACU[[#This Row],[CODIGOG]],[1]!FAMILIAS[#Data],5,FALSE),"")</f>
        <v>BIOFERTILIZERS</v>
      </c>
    </row>
    <row r="2617" spans="1:28" x14ac:dyDescent="0.35">
      <c r="A2617" t="s">
        <v>28</v>
      </c>
      <c r="B2617">
        <v>767</v>
      </c>
      <c r="C2617" t="s">
        <v>29</v>
      </c>
      <c r="D2617">
        <v>2025</v>
      </c>
      <c r="E2617">
        <v>7</v>
      </c>
      <c r="F2617" t="s">
        <v>175</v>
      </c>
      <c r="G2617">
        <v>647</v>
      </c>
      <c r="H2617" t="s">
        <v>176</v>
      </c>
      <c r="I2617">
        <v>19.98</v>
      </c>
      <c r="J2617">
        <v>0</v>
      </c>
      <c r="K2617">
        <v>6.4602000000000004</v>
      </c>
      <c r="L2617">
        <v>0</v>
      </c>
      <c r="M2617">
        <v>0</v>
      </c>
      <c r="N2617">
        <v>0</v>
      </c>
      <c r="O2617">
        <v>5.56</v>
      </c>
      <c r="P2617" t="s">
        <v>175</v>
      </c>
      <c r="Q2617" t="s">
        <v>215</v>
      </c>
      <c r="R2617" t="s">
        <v>34</v>
      </c>
      <c r="S2617" t="s">
        <v>147</v>
      </c>
      <c r="T2617" t="s">
        <v>36</v>
      </c>
      <c r="U2617">
        <v>0</v>
      </c>
      <c r="V2617">
        <v>200</v>
      </c>
      <c r="W2617">
        <v>666</v>
      </c>
      <c r="X2617" t="str">
        <f>IF(MESACU[[#This Row],[PAIS]]="ESPAÑA",VLOOKUP(MESACU[[#This Row],[PROVINCIA]],[1]!PROVINCIASCC[#Data],2,FALSE),VLOOKUP(MESACU[[#This Row],[PAIS]],'[1]Centros de coste'!$A$2:$D$204,2,FALSE))</f>
        <v>C44 - IBERICA II</v>
      </c>
      <c r="Y2617" t="str">
        <f>IF(MESACU[[#This Row],[PAIS]]="ESPAÑA",VLOOKUP(MESACU[[#This Row],[PROVINCIA]],[1]!PROVINCIASCC[#Data],3,FALSE),VLOOKUP(MESACU[[#This Row],[PAIS]],'[1]Centros de coste'!$A$2:$D$204,3,FALSE))</f>
        <v>IBERICA II</v>
      </c>
      <c r="Z2617" t="str">
        <f>IF(MESACU[[#This Row],[PAIS]]="ESPAÑA",VLOOKUP(MESACU[[#This Row],[PROVINCIA]],[1]!PROVINCIASCC[#Data],4,FALSE),VLOOKUP(MESACU[[#This Row],[PAIS]],'[1]Centros de coste'!$A$2:$D$204,4,FALSE))</f>
        <v>EUROPA</v>
      </c>
      <c r="AA2617" t="str">
        <f>IFERROR(LEFT(TRIM(MESACU[[#This Row],[CodigoArticulo]]),LEN(TRIM(MESACU[[#This Row],[CodigoArticulo]]))-4),"")</f>
        <v>PT</v>
      </c>
      <c r="AB2617" t="str">
        <f>IFERROR(VLOOKUP(MESACU[[#This Row],[CODIGOG]],[1]!FAMILIAS[#Data],5,FALSE),"")</f>
        <v>BIOFERTILIZERS</v>
      </c>
    </row>
    <row r="2618" spans="1:28" x14ac:dyDescent="0.35">
      <c r="A2618" t="s">
        <v>28</v>
      </c>
      <c r="B2618">
        <v>768</v>
      </c>
      <c r="C2618" t="s">
        <v>29</v>
      </c>
      <c r="D2618">
        <v>2025</v>
      </c>
      <c r="E2618">
        <v>7</v>
      </c>
      <c r="F2618" t="s">
        <v>53</v>
      </c>
      <c r="G2618">
        <v>673</v>
      </c>
      <c r="H2618" t="s">
        <v>54</v>
      </c>
      <c r="I2618">
        <v>40.58</v>
      </c>
      <c r="J2618">
        <v>0</v>
      </c>
      <c r="K2618">
        <v>39.764400000000002</v>
      </c>
      <c r="L2618">
        <v>19.882200000000001</v>
      </c>
      <c r="M2618">
        <v>0</v>
      </c>
      <c r="N2618">
        <v>0</v>
      </c>
      <c r="O2618">
        <v>15.52</v>
      </c>
      <c r="P2618" t="s">
        <v>55</v>
      </c>
      <c r="Q2618" t="s">
        <v>56</v>
      </c>
      <c r="R2618" t="s">
        <v>34</v>
      </c>
      <c r="S2618" t="s">
        <v>57</v>
      </c>
      <c r="T2618" t="s">
        <v>36</v>
      </c>
      <c r="U2618">
        <v>0</v>
      </c>
      <c r="V2618">
        <v>640</v>
      </c>
      <c r="W2618">
        <v>2028.8</v>
      </c>
      <c r="X2618" t="str">
        <f>IF(MESACU[[#This Row],[PAIS]]="ESPAÑA",VLOOKUP(MESACU[[#This Row],[PROVINCIA]],[1]!PROVINCIASCC[#Data],2,FALSE),VLOOKUP(MESACU[[#This Row],[PAIS]],'[1]Centros de coste'!$A$2:$D$204,2,FALSE))</f>
        <v>C44 - IBERICA II</v>
      </c>
      <c r="Y2618" t="str">
        <f>IF(MESACU[[#This Row],[PAIS]]="ESPAÑA",VLOOKUP(MESACU[[#This Row],[PROVINCIA]],[1]!PROVINCIASCC[#Data],3,FALSE),VLOOKUP(MESACU[[#This Row],[PAIS]],'[1]Centros de coste'!$A$2:$D$204,3,FALSE))</f>
        <v>IBERICA II</v>
      </c>
      <c r="Z2618" t="str">
        <f>IF(MESACU[[#This Row],[PAIS]]="ESPAÑA",VLOOKUP(MESACU[[#This Row],[PROVINCIA]],[1]!PROVINCIASCC[#Data],4,FALSE),VLOOKUP(MESACU[[#This Row],[PAIS]],'[1]Centros de coste'!$A$2:$D$204,4,FALSE))</f>
        <v>EUROPA</v>
      </c>
      <c r="AA2618" t="str">
        <f>IFERROR(LEFT(TRIM(MESACU[[#This Row],[CodigoArticulo]]),LEN(TRIM(MESACU[[#This Row],[CodigoArticulo]]))-4),"")</f>
        <v>AGXK</v>
      </c>
      <c r="AB2618" t="str">
        <f>IFERROR(VLOOKUP(MESACU[[#This Row],[CODIGOG]],[1]!FAMILIAS[#Data],5,FALSE),"")</f>
        <v>BIOFERTILIZERS</v>
      </c>
    </row>
    <row r="2619" spans="1:28" x14ac:dyDescent="0.35">
      <c r="A2619" t="s">
        <v>28</v>
      </c>
      <c r="B2619">
        <v>768</v>
      </c>
      <c r="C2619" t="s">
        <v>29</v>
      </c>
      <c r="D2619">
        <v>2025</v>
      </c>
      <c r="E2619">
        <v>7</v>
      </c>
      <c r="F2619" t="s">
        <v>223</v>
      </c>
      <c r="G2619">
        <v>673</v>
      </c>
      <c r="H2619" t="s">
        <v>224</v>
      </c>
      <c r="I2619">
        <v>22.08</v>
      </c>
      <c r="J2619">
        <v>0</v>
      </c>
      <c r="K2619">
        <v>21.638400000000001</v>
      </c>
      <c r="L2619">
        <v>10.8192</v>
      </c>
      <c r="M2619">
        <v>0</v>
      </c>
      <c r="N2619">
        <v>0</v>
      </c>
      <c r="O2619">
        <v>1.56</v>
      </c>
      <c r="P2619" t="s">
        <v>442</v>
      </c>
      <c r="Q2619" t="s">
        <v>56</v>
      </c>
      <c r="R2619" t="s">
        <v>73</v>
      </c>
      <c r="S2619" t="s">
        <v>57</v>
      </c>
      <c r="T2619" t="s">
        <v>36</v>
      </c>
      <c r="U2619">
        <v>0</v>
      </c>
      <c r="V2619">
        <v>200</v>
      </c>
      <c r="W2619">
        <v>1104</v>
      </c>
      <c r="X2619" t="str">
        <f>IF(MESACU[[#This Row],[PAIS]]="ESPAÑA",VLOOKUP(MESACU[[#This Row],[PROVINCIA]],[1]!PROVINCIASCC[#Data],2,FALSE),VLOOKUP(MESACU[[#This Row],[PAIS]],'[1]Centros de coste'!$A$2:$D$204,2,FALSE))</f>
        <v>C44 - IBERICA II</v>
      </c>
      <c r="Y2619" t="str">
        <f>IF(MESACU[[#This Row],[PAIS]]="ESPAÑA",VLOOKUP(MESACU[[#This Row],[PROVINCIA]],[1]!PROVINCIASCC[#Data],3,FALSE),VLOOKUP(MESACU[[#This Row],[PAIS]],'[1]Centros de coste'!$A$2:$D$204,3,FALSE))</f>
        <v>IBERICA II</v>
      </c>
      <c r="Z2619" t="str">
        <f>IF(MESACU[[#This Row],[PAIS]]="ESPAÑA",VLOOKUP(MESACU[[#This Row],[PROVINCIA]],[1]!PROVINCIASCC[#Data],4,FALSE),VLOOKUP(MESACU[[#This Row],[PAIS]],'[1]Centros de coste'!$A$2:$D$204,4,FALSE))</f>
        <v>EUROPA</v>
      </c>
      <c r="AA2619" t="str">
        <f>IFERROR(LEFT(TRIM(MESACU[[#This Row],[CodigoArticulo]]),LEN(TRIM(MESACU[[#This Row],[CodigoArticulo]]))-4),"")</f>
        <v>AGZ-M</v>
      </c>
      <c r="AB2619" t="str">
        <f>IFERROR(VLOOKUP(MESACU[[#This Row],[CODIGOG]],[1]!FAMILIAS[#Data],5,FALSE),"")</f>
        <v>BIOFERTILIZERS</v>
      </c>
    </row>
    <row r="2620" spans="1:28" x14ac:dyDescent="0.35">
      <c r="A2620" t="s">
        <v>28</v>
      </c>
      <c r="B2620">
        <v>768</v>
      </c>
      <c r="C2620" t="s">
        <v>29</v>
      </c>
      <c r="D2620">
        <v>2025</v>
      </c>
      <c r="E2620">
        <v>7</v>
      </c>
      <c r="F2620" t="s">
        <v>294</v>
      </c>
      <c r="G2620">
        <v>673</v>
      </c>
      <c r="H2620" t="s">
        <v>295</v>
      </c>
      <c r="I2620">
        <v>26.32</v>
      </c>
      <c r="J2620">
        <v>0</v>
      </c>
      <c r="K2620">
        <v>25.793600000000001</v>
      </c>
      <c r="L2620">
        <v>12.896800000000001</v>
      </c>
      <c r="M2620">
        <v>0</v>
      </c>
      <c r="N2620">
        <v>0</v>
      </c>
      <c r="O2620">
        <v>2.78</v>
      </c>
      <c r="P2620" t="s">
        <v>294</v>
      </c>
      <c r="Q2620" t="s">
        <v>56</v>
      </c>
      <c r="R2620" t="s">
        <v>34</v>
      </c>
      <c r="S2620" t="s">
        <v>57</v>
      </c>
      <c r="T2620" t="s">
        <v>36</v>
      </c>
      <c r="U2620">
        <v>0</v>
      </c>
      <c r="V2620">
        <v>100</v>
      </c>
      <c r="W2620">
        <v>1316</v>
      </c>
      <c r="X2620" t="str">
        <f>IF(MESACU[[#This Row],[PAIS]]="ESPAÑA",VLOOKUP(MESACU[[#This Row],[PROVINCIA]],[1]!PROVINCIASCC[#Data],2,FALSE),VLOOKUP(MESACU[[#This Row],[PAIS]],'[1]Centros de coste'!$A$2:$D$204,2,FALSE))</f>
        <v>C44 - IBERICA II</v>
      </c>
      <c r="Y2620" t="str">
        <f>IF(MESACU[[#This Row],[PAIS]]="ESPAÑA",VLOOKUP(MESACU[[#This Row],[PROVINCIA]],[1]!PROVINCIASCC[#Data],3,FALSE),VLOOKUP(MESACU[[#This Row],[PAIS]],'[1]Centros de coste'!$A$2:$D$204,3,FALSE))</f>
        <v>IBERICA II</v>
      </c>
      <c r="Z2620" t="str">
        <f>IF(MESACU[[#This Row],[PAIS]]="ESPAÑA",VLOOKUP(MESACU[[#This Row],[PROVINCIA]],[1]!PROVINCIASCC[#Data],4,FALSE),VLOOKUP(MESACU[[#This Row],[PAIS]],'[1]Centros de coste'!$A$2:$D$204,4,FALSE))</f>
        <v>EUROPA</v>
      </c>
      <c r="AA2620" t="str">
        <f>IFERROR(LEFT(TRIM(MESACU[[#This Row],[CodigoArticulo]]),LEN(TRIM(MESACU[[#This Row],[CodigoArticulo]]))-4),"")</f>
        <v>AQUOM</v>
      </c>
      <c r="AB2620" t="str">
        <f>IFERROR(VLOOKUP(MESACU[[#This Row],[CODIGOG]],[1]!FAMILIAS[#Data],5,FALSE),"")</f>
        <v>BIOCONTROL</v>
      </c>
    </row>
    <row r="2621" spans="1:28" x14ac:dyDescent="0.35">
      <c r="A2621" t="s">
        <v>28</v>
      </c>
      <c r="B2621">
        <v>768</v>
      </c>
      <c r="C2621" t="s">
        <v>29</v>
      </c>
      <c r="D2621">
        <v>2025</v>
      </c>
      <c r="E2621">
        <v>7</v>
      </c>
      <c r="F2621" t="s">
        <v>304</v>
      </c>
      <c r="G2621">
        <v>673</v>
      </c>
      <c r="H2621" t="s">
        <v>305</v>
      </c>
      <c r="I2621">
        <v>59.55</v>
      </c>
      <c r="J2621">
        <v>0</v>
      </c>
      <c r="K2621">
        <v>58.359000000000002</v>
      </c>
      <c r="L2621">
        <v>29.179500000000001</v>
      </c>
      <c r="M2621">
        <v>0</v>
      </c>
      <c r="N2621">
        <v>0</v>
      </c>
      <c r="O2621">
        <v>5.85</v>
      </c>
      <c r="P2621" t="s">
        <v>304</v>
      </c>
      <c r="Q2621" t="s">
        <v>56</v>
      </c>
      <c r="R2621" t="s">
        <v>73</v>
      </c>
      <c r="S2621" t="s">
        <v>57</v>
      </c>
      <c r="T2621" t="s">
        <v>36</v>
      </c>
      <c r="U2621">
        <v>0</v>
      </c>
      <c r="V2621">
        <v>750</v>
      </c>
      <c r="W2621">
        <v>2977.5</v>
      </c>
      <c r="X2621" t="str">
        <f>IF(MESACU[[#This Row],[PAIS]]="ESPAÑA",VLOOKUP(MESACU[[#This Row],[PROVINCIA]],[1]!PROVINCIASCC[#Data],2,FALSE),VLOOKUP(MESACU[[#This Row],[PAIS]],'[1]Centros de coste'!$A$2:$D$204,2,FALSE))</f>
        <v>C44 - IBERICA II</v>
      </c>
      <c r="Y2621" t="str">
        <f>IF(MESACU[[#This Row],[PAIS]]="ESPAÑA",VLOOKUP(MESACU[[#This Row],[PROVINCIA]],[1]!PROVINCIASCC[#Data],3,FALSE),VLOOKUP(MESACU[[#This Row],[PAIS]],'[1]Centros de coste'!$A$2:$D$204,3,FALSE))</f>
        <v>IBERICA II</v>
      </c>
      <c r="Z2621" t="str">
        <f>IF(MESACU[[#This Row],[PAIS]]="ESPAÑA",VLOOKUP(MESACU[[#This Row],[PROVINCIA]],[1]!PROVINCIASCC[#Data],4,FALSE),VLOOKUP(MESACU[[#This Row],[PAIS]],'[1]Centros de coste'!$A$2:$D$204,4,FALSE))</f>
        <v>EUROPA</v>
      </c>
      <c r="AA2621" t="str">
        <f>IFERROR(LEFT(TRIM(MESACU[[#This Row],[CodigoArticulo]]),LEN(TRIM(MESACU[[#This Row],[CodigoArticulo]]))-4),"")</f>
        <v>CALCIO</v>
      </c>
      <c r="AB2621" t="str">
        <f>IFERROR(VLOOKUP(MESACU[[#This Row],[CODIGOG]],[1]!FAMILIAS[#Data],5,FALSE),"")</f>
        <v>BIOFERTILIZERS</v>
      </c>
    </row>
    <row r="2622" spans="1:28" x14ac:dyDescent="0.35">
      <c r="A2622" t="s">
        <v>28</v>
      </c>
      <c r="B2622">
        <v>768</v>
      </c>
      <c r="C2622" t="s">
        <v>29</v>
      </c>
      <c r="D2622">
        <v>2025</v>
      </c>
      <c r="E2622">
        <v>7</v>
      </c>
      <c r="F2622" t="s">
        <v>509</v>
      </c>
      <c r="G2622">
        <v>673</v>
      </c>
      <c r="H2622" t="s">
        <v>510</v>
      </c>
      <c r="I2622">
        <v>7.58</v>
      </c>
      <c r="J2622">
        <v>0</v>
      </c>
      <c r="K2622">
        <v>7.4276</v>
      </c>
      <c r="L2622">
        <v>3.7138</v>
      </c>
      <c r="M2622">
        <v>0</v>
      </c>
      <c r="N2622">
        <v>0</v>
      </c>
      <c r="O2622">
        <v>1.27</v>
      </c>
      <c r="P2622" t="s">
        <v>509</v>
      </c>
      <c r="Q2622" t="s">
        <v>56</v>
      </c>
      <c r="R2622" t="s">
        <v>34</v>
      </c>
      <c r="S2622" t="s">
        <v>57</v>
      </c>
      <c r="T2622" t="s">
        <v>36</v>
      </c>
      <c r="U2622">
        <v>0</v>
      </c>
      <c r="V2622">
        <v>24</v>
      </c>
      <c r="W2622">
        <v>378.96</v>
      </c>
      <c r="X2622" t="str">
        <f>IF(MESACU[[#This Row],[PAIS]]="ESPAÑA",VLOOKUP(MESACU[[#This Row],[PROVINCIA]],[1]!PROVINCIASCC[#Data],2,FALSE),VLOOKUP(MESACU[[#This Row],[PAIS]],'[1]Centros de coste'!$A$2:$D$204,2,FALSE))</f>
        <v>C44 - IBERICA II</v>
      </c>
      <c r="Y2622" t="str">
        <f>IF(MESACU[[#This Row],[PAIS]]="ESPAÑA",VLOOKUP(MESACU[[#This Row],[PROVINCIA]],[1]!PROVINCIASCC[#Data],3,FALSE),VLOOKUP(MESACU[[#This Row],[PAIS]],'[1]Centros de coste'!$A$2:$D$204,3,FALSE))</f>
        <v>IBERICA II</v>
      </c>
      <c r="Z2622" t="str">
        <f>IF(MESACU[[#This Row],[PAIS]]="ESPAÑA",VLOOKUP(MESACU[[#This Row],[PROVINCIA]],[1]!PROVINCIASCC[#Data],4,FALSE),VLOOKUP(MESACU[[#This Row],[PAIS]],'[1]Centros de coste'!$A$2:$D$204,4,FALSE))</f>
        <v>EUROPA</v>
      </c>
      <c r="AA2622" t="str">
        <f>IFERROR(LEFT(TRIM(MESACU[[#This Row],[CodigoArticulo]]),LEN(TRIM(MESACU[[#This Row],[CodigoArticulo]]))-4),"")</f>
        <v>C-M-P</v>
      </c>
      <c r="AB2622" t="str">
        <f>IFERROR(VLOOKUP(MESACU[[#This Row],[CODIGOG]],[1]!FAMILIAS[#Data],5,FALSE),"")</f>
        <v>BIOFERTILIZERS</v>
      </c>
    </row>
    <row r="2623" spans="1:28" x14ac:dyDescent="0.35">
      <c r="A2623" t="s">
        <v>28</v>
      </c>
      <c r="B2623">
        <v>769</v>
      </c>
      <c r="C2623" t="s">
        <v>29</v>
      </c>
      <c r="D2623">
        <v>2025</v>
      </c>
      <c r="E2623">
        <v>7</v>
      </c>
      <c r="F2623" t="s">
        <v>175</v>
      </c>
      <c r="G2623">
        <v>659</v>
      </c>
      <c r="H2623" t="s">
        <v>176</v>
      </c>
      <c r="I2623">
        <v>0</v>
      </c>
      <c r="J2623">
        <v>0</v>
      </c>
      <c r="K2623">
        <v>73.2</v>
      </c>
      <c r="L2623">
        <v>0</v>
      </c>
      <c r="M2623">
        <v>0</v>
      </c>
      <c r="N2623">
        <v>0</v>
      </c>
      <c r="O2623">
        <v>5.56</v>
      </c>
      <c r="P2623" t="s">
        <v>175</v>
      </c>
      <c r="Q2623" t="s">
        <v>350</v>
      </c>
      <c r="R2623" t="s">
        <v>34</v>
      </c>
      <c r="S2623" t="s">
        <v>351</v>
      </c>
      <c r="T2623" t="s">
        <v>36</v>
      </c>
      <c r="U2623">
        <v>0</v>
      </c>
      <c r="V2623">
        <v>200</v>
      </c>
      <c r="W2623">
        <v>732</v>
      </c>
      <c r="X2623" t="str">
        <f>IF(MESACU[[#This Row],[PAIS]]="ESPAÑA",VLOOKUP(MESACU[[#This Row],[PROVINCIA]],[1]!PROVINCIASCC[#Data],2,FALSE),VLOOKUP(MESACU[[#This Row],[PAIS]],'[1]Centros de coste'!$A$2:$D$204,2,FALSE))</f>
        <v>C43 - IBERICA I</v>
      </c>
      <c r="Y2623" t="str">
        <f>IF(MESACU[[#This Row],[PAIS]]="ESPAÑA",VLOOKUP(MESACU[[#This Row],[PROVINCIA]],[1]!PROVINCIASCC[#Data],3,FALSE),VLOOKUP(MESACU[[#This Row],[PAIS]],'[1]Centros de coste'!$A$2:$D$204,3,FALSE))</f>
        <v>IBERICA I</v>
      </c>
      <c r="Z2623" t="str">
        <f>IF(MESACU[[#This Row],[PAIS]]="ESPAÑA",VLOOKUP(MESACU[[#This Row],[PROVINCIA]],[1]!PROVINCIASCC[#Data],4,FALSE),VLOOKUP(MESACU[[#This Row],[PAIS]],'[1]Centros de coste'!$A$2:$D$204,4,FALSE))</f>
        <v>EUROPA</v>
      </c>
      <c r="AA2623" t="str">
        <f>IFERROR(LEFT(TRIM(MESACU[[#This Row],[CodigoArticulo]]),LEN(TRIM(MESACU[[#This Row],[CodigoArticulo]]))-4),"")</f>
        <v>PT</v>
      </c>
      <c r="AB2623" t="str">
        <f>IFERROR(VLOOKUP(MESACU[[#This Row],[CODIGOG]],[1]!FAMILIAS[#Data],5,FALSE),"")</f>
        <v>BIOFERTILIZERS</v>
      </c>
    </row>
    <row r="2624" spans="1:28" x14ac:dyDescent="0.35">
      <c r="A2624" t="s">
        <v>28</v>
      </c>
      <c r="B2624">
        <v>769</v>
      </c>
      <c r="C2624" t="s">
        <v>29</v>
      </c>
      <c r="D2624">
        <v>2025</v>
      </c>
      <c r="E2624">
        <v>7</v>
      </c>
      <c r="F2624" t="s">
        <v>97</v>
      </c>
      <c r="G2624">
        <v>659</v>
      </c>
      <c r="H2624" t="s">
        <v>98</v>
      </c>
      <c r="I2624">
        <v>0</v>
      </c>
      <c r="J2624">
        <v>0</v>
      </c>
      <c r="K2624">
        <v>6.98</v>
      </c>
      <c r="L2624">
        <v>0</v>
      </c>
      <c r="M2624">
        <v>0</v>
      </c>
      <c r="N2624">
        <v>0</v>
      </c>
      <c r="O2624">
        <v>0.56000000000000005</v>
      </c>
      <c r="P2624" t="s">
        <v>28</v>
      </c>
      <c r="Q2624" t="s">
        <v>350</v>
      </c>
      <c r="R2624" t="s">
        <v>34</v>
      </c>
      <c r="S2624" t="s">
        <v>351</v>
      </c>
      <c r="T2624" t="s">
        <v>36</v>
      </c>
      <c r="U2624">
        <v>0</v>
      </c>
      <c r="V2624">
        <v>20</v>
      </c>
      <c r="W2624">
        <v>69.8</v>
      </c>
      <c r="X2624" t="str">
        <f>IF(MESACU[[#This Row],[PAIS]]="ESPAÑA",VLOOKUP(MESACU[[#This Row],[PROVINCIA]],[1]!PROVINCIASCC[#Data],2,FALSE),VLOOKUP(MESACU[[#This Row],[PAIS]],'[1]Centros de coste'!$A$2:$D$204,2,FALSE))</f>
        <v>C43 - IBERICA I</v>
      </c>
      <c r="Y2624" t="str">
        <f>IF(MESACU[[#This Row],[PAIS]]="ESPAÑA",VLOOKUP(MESACU[[#This Row],[PROVINCIA]],[1]!PROVINCIASCC[#Data],3,FALSE),VLOOKUP(MESACU[[#This Row],[PAIS]],'[1]Centros de coste'!$A$2:$D$204,3,FALSE))</f>
        <v>IBERICA I</v>
      </c>
      <c r="Z2624" t="str">
        <f>IF(MESACU[[#This Row],[PAIS]]="ESPAÑA",VLOOKUP(MESACU[[#This Row],[PROVINCIA]],[1]!PROVINCIASCC[#Data],4,FALSE),VLOOKUP(MESACU[[#This Row],[PAIS]],'[1]Centros de coste'!$A$2:$D$204,4,FALSE))</f>
        <v>EUROPA</v>
      </c>
      <c r="AA2624" t="str">
        <f>IFERROR(LEFT(TRIM(MESACU[[#This Row],[CodigoArticulo]]),LEN(TRIM(MESACU[[#This Row],[CodigoArticulo]]))-4),"")</f>
        <v>AGXK</v>
      </c>
      <c r="AB2624" t="str">
        <f>IFERROR(VLOOKUP(MESACU[[#This Row],[CODIGOG]],[1]!FAMILIAS[#Data],5,FALSE),"")</f>
        <v>BIOFERTILIZERS</v>
      </c>
    </row>
    <row r="2625" spans="1:28" x14ac:dyDescent="0.35">
      <c r="A2625" t="s">
        <v>28</v>
      </c>
      <c r="B2625">
        <v>770</v>
      </c>
      <c r="C2625" t="s">
        <v>29</v>
      </c>
      <c r="D2625">
        <v>2025</v>
      </c>
      <c r="E2625">
        <v>7</v>
      </c>
      <c r="F2625" t="s">
        <v>53</v>
      </c>
      <c r="G2625">
        <v>663</v>
      </c>
      <c r="H2625" t="s">
        <v>54</v>
      </c>
      <c r="I2625">
        <v>0</v>
      </c>
      <c r="J2625">
        <v>0</v>
      </c>
      <c r="K2625">
        <v>20.922000000000001</v>
      </c>
      <c r="L2625">
        <v>0</v>
      </c>
      <c r="M2625">
        <v>0</v>
      </c>
      <c r="N2625">
        <v>0</v>
      </c>
      <c r="O2625">
        <v>16.010000000000002</v>
      </c>
      <c r="P2625" t="s">
        <v>53</v>
      </c>
      <c r="Q2625" t="s">
        <v>346</v>
      </c>
      <c r="R2625" t="s">
        <v>34</v>
      </c>
      <c r="S2625" t="s">
        <v>57</v>
      </c>
      <c r="T2625" t="s">
        <v>36</v>
      </c>
      <c r="U2625">
        <v>0</v>
      </c>
      <c r="V2625">
        <v>660</v>
      </c>
      <c r="W2625">
        <v>2092.1999999999998</v>
      </c>
      <c r="X2625" t="str">
        <f>IF(MESACU[[#This Row],[PAIS]]="ESPAÑA",VLOOKUP(MESACU[[#This Row],[PROVINCIA]],[1]!PROVINCIASCC[#Data],2,FALSE),VLOOKUP(MESACU[[#This Row],[PAIS]],'[1]Centros de coste'!$A$2:$D$204,2,FALSE))</f>
        <v>C44 - IBERICA II</v>
      </c>
      <c r="Y2625" t="str">
        <f>IF(MESACU[[#This Row],[PAIS]]="ESPAÑA",VLOOKUP(MESACU[[#This Row],[PROVINCIA]],[1]!PROVINCIASCC[#Data],3,FALSE),VLOOKUP(MESACU[[#This Row],[PAIS]],'[1]Centros de coste'!$A$2:$D$204,3,FALSE))</f>
        <v>IBERICA II</v>
      </c>
      <c r="Z2625" t="str">
        <f>IF(MESACU[[#This Row],[PAIS]]="ESPAÑA",VLOOKUP(MESACU[[#This Row],[PROVINCIA]],[1]!PROVINCIASCC[#Data],4,FALSE),VLOOKUP(MESACU[[#This Row],[PAIS]],'[1]Centros de coste'!$A$2:$D$204,4,FALSE))</f>
        <v>EUROPA</v>
      </c>
      <c r="AA2625" t="str">
        <f>IFERROR(LEFT(TRIM(MESACU[[#This Row],[CodigoArticulo]]),LEN(TRIM(MESACU[[#This Row],[CodigoArticulo]]))-4),"")</f>
        <v>AGXK</v>
      </c>
      <c r="AB2625" t="str">
        <f>IFERROR(VLOOKUP(MESACU[[#This Row],[CODIGOG]],[1]!FAMILIAS[#Data],5,FALSE),"")</f>
        <v>BIOFERTILIZERS</v>
      </c>
    </row>
    <row r="2626" spans="1:28" x14ac:dyDescent="0.35">
      <c r="A2626" t="s">
        <v>28</v>
      </c>
      <c r="B2626">
        <v>770</v>
      </c>
      <c r="C2626" t="s">
        <v>29</v>
      </c>
      <c r="D2626">
        <v>2025</v>
      </c>
      <c r="E2626">
        <v>7</v>
      </c>
      <c r="F2626" t="s">
        <v>106</v>
      </c>
      <c r="G2626">
        <v>663</v>
      </c>
      <c r="H2626" t="s">
        <v>541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 t="s">
        <v>106</v>
      </c>
      <c r="Q2626" t="s">
        <v>346</v>
      </c>
      <c r="R2626" t="s">
        <v>28</v>
      </c>
      <c r="S2626" t="s">
        <v>57</v>
      </c>
      <c r="T2626" t="s">
        <v>36</v>
      </c>
      <c r="U2626">
        <v>0</v>
      </c>
      <c r="V2626">
        <v>0</v>
      </c>
      <c r="W2626">
        <v>0</v>
      </c>
      <c r="X2626" t="str">
        <f>IF(MESACU[[#This Row],[PAIS]]="ESPAÑA",VLOOKUP(MESACU[[#This Row],[PROVINCIA]],[1]!PROVINCIASCC[#Data],2,FALSE),VLOOKUP(MESACU[[#This Row],[PAIS]],'[1]Centros de coste'!$A$2:$D$204,2,FALSE))</f>
        <v>C44 - IBERICA II</v>
      </c>
      <c r="Y2626" t="str">
        <f>IF(MESACU[[#This Row],[PAIS]]="ESPAÑA",VLOOKUP(MESACU[[#This Row],[PROVINCIA]],[1]!PROVINCIASCC[#Data],3,FALSE),VLOOKUP(MESACU[[#This Row],[PAIS]],'[1]Centros de coste'!$A$2:$D$204,3,FALSE))</f>
        <v>IBERICA II</v>
      </c>
      <c r="Z2626" t="str">
        <f>IF(MESACU[[#This Row],[PAIS]]="ESPAÑA",VLOOKUP(MESACU[[#This Row],[PROVINCIA]],[1]!PROVINCIASCC[#Data],4,FALSE),VLOOKUP(MESACU[[#This Row],[PAIS]],'[1]Centros de coste'!$A$2:$D$204,4,FALSE))</f>
        <v>EUROPA</v>
      </c>
      <c r="AA2626" t="str">
        <f>IFERROR(LEFT(TRIM(MESACU[[#This Row],[CodigoArticulo]]),LEN(TRIM(MESACU[[#This Row],[CodigoArticulo]]))-4),"")</f>
        <v/>
      </c>
      <c r="AB2626" t="str">
        <f>IFERROR(VLOOKUP(MESACU[[#This Row],[CODIGOG]],[1]!FAMILIAS[#Data],5,FALSE),"")</f>
        <v/>
      </c>
    </row>
    <row r="2627" spans="1:28" x14ac:dyDescent="0.35">
      <c r="A2627" t="s">
        <v>28</v>
      </c>
      <c r="B2627">
        <v>771</v>
      </c>
      <c r="C2627" t="s">
        <v>29</v>
      </c>
      <c r="D2627">
        <v>2025</v>
      </c>
      <c r="E2627">
        <v>7</v>
      </c>
      <c r="F2627" t="s">
        <v>41</v>
      </c>
      <c r="G2627">
        <v>674</v>
      </c>
      <c r="H2627" t="s">
        <v>501</v>
      </c>
      <c r="I2627">
        <v>0</v>
      </c>
      <c r="J2627">
        <v>0</v>
      </c>
      <c r="K2627">
        <v>15.872</v>
      </c>
      <c r="L2627">
        <v>0</v>
      </c>
      <c r="M2627">
        <v>0</v>
      </c>
      <c r="N2627">
        <v>0</v>
      </c>
      <c r="O2627">
        <v>15.52</v>
      </c>
      <c r="P2627" t="s">
        <v>41</v>
      </c>
      <c r="Q2627" t="s">
        <v>102</v>
      </c>
      <c r="R2627" t="s">
        <v>34</v>
      </c>
      <c r="S2627" t="s">
        <v>28</v>
      </c>
      <c r="T2627" t="s">
        <v>201</v>
      </c>
      <c r="U2627">
        <v>0</v>
      </c>
      <c r="V2627">
        <v>640</v>
      </c>
      <c r="W2627">
        <v>1587.2</v>
      </c>
      <c r="X2627" t="str">
        <f>IF(MESACU[[#This Row],[PAIS]]="ESPAÑA",VLOOKUP(MESACU[[#This Row],[PROVINCIA]],[1]!PROVINCIASCC[#Data],2,FALSE),VLOOKUP(MESACU[[#This Row],[PAIS]],'[1]Centros de coste'!$A$2:$D$204,2,FALSE))</f>
        <v>C26 - Portugal</v>
      </c>
      <c r="Y2627" t="str">
        <f>IF(MESACU[[#This Row],[PAIS]]="ESPAÑA",VLOOKUP(MESACU[[#This Row],[PROVINCIA]],[1]!PROVINCIASCC[#Data],3,FALSE),VLOOKUP(MESACU[[#This Row],[PAIS]],'[1]Centros de coste'!$A$2:$D$204,3,FALSE))</f>
        <v>EUROPA IV</v>
      </c>
      <c r="Z2627" t="str">
        <f>IF(MESACU[[#This Row],[PAIS]]="ESPAÑA",VLOOKUP(MESACU[[#This Row],[PROVINCIA]],[1]!PROVINCIASCC[#Data],4,FALSE),VLOOKUP(MESACU[[#This Row],[PAIS]],'[1]Centros de coste'!$A$2:$D$204,4,FALSE))</f>
        <v>EUROPA</v>
      </c>
      <c r="AA2627" t="str">
        <f>IFERROR(LEFT(TRIM(MESACU[[#This Row],[CodigoArticulo]]),LEN(TRIM(MESACU[[#This Row],[CodigoArticulo]]))-4),"")</f>
        <v>JF</v>
      </c>
      <c r="AB2627" t="str">
        <f>IFERROR(VLOOKUP(MESACU[[#This Row],[CODIGOG]],[1]!FAMILIAS[#Data],5,FALSE),"")</f>
        <v>BIOCONTROL</v>
      </c>
    </row>
    <row r="2628" spans="1:28" x14ac:dyDescent="0.35">
      <c r="A2628" t="s">
        <v>28</v>
      </c>
      <c r="B2628">
        <v>771</v>
      </c>
      <c r="C2628" t="s">
        <v>29</v>
      </c>
      <c r="D2628">
        <v>2025</v>
      </c>
      <c r="E2628">
        <v>7</v>
      </c>
      <c r="F2628" t="s">
        <v>106</v>
      </c>
      <c r="G2628">
        <v>674</v>
      </c>
      <c r="H2628" t="s">
        <v>549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 t="s">
        <v>106</v>
      </c>
      <c r="Q2628" t="s">
        <v>102</v>
      </c>
      <c r="R2628" t="s">
        <v>28</v>
      </c>
      <c r="S2628" t="s">
        <v>28</v>
      </c>
      <c r="T2628" t="s">
        <v>201</v>
      </c>
      <c r="U2628">
        <v>0</v>
      </c>
      <c r="V2628">
        <v>0</v>
      </c>
      <c r="W2628">
        <v>0</v>
      </c>
      <c r="X2628" t="str">
        <f>IF(MESACU[[#This Row],[PAIS]]="ESPAÑA",VLOOKUP(MESACU[[#This Row],[PROVINCIA]],[1]!PROVINCIASCC[#Data],2,FALSE),VLOOKUP(MESACU[[#This Row],[PAIS]],'[1]Centros de coste'!$A$2:$D$204,2,FALSE))</f>
        <v>C26 - Portugal</v>
      </c>
      <c r="Y2628" t="str">
        <f>IF(MESACU[[#This Row],[PAIS]]="ESPAÑA",VLOOKUP(MESACU[[#This Row],[PROVINCIA]],[1]!PROVINCIASCC[#Data],3,FALSE),VLOOKUP(MESACU[[#This Row],[PAIS]],'[1]Centros de coste'!$A$2:$D$204,3,FALSE))</f>
        <v>EUROPA IV</v>
      </c>
      <c r="Z2628" t="str">
        <f>IF(MESACU[[#This Row],[PAIS]]="ESPAÑA",VLOOKUP(MESACU[[#This Row],[PROVINCIA]],[1]!PROVINCIASCC[#Data],4,FALSE),VLOOKUP(MESACU[[#This Row],[PAIS]],'[1]Centros de coste'!$A$2:$D$204,4,FALSE))</f>
        <v>EUROPA</v>
      </c>
      <c r="AA2628" t="str">
        <f>IFERROR(LEFT(TRIM(MESACU[[#This Row],[CodigoArticulo]]),LEN(TRIM(MESACU[[#This Row],[CodigoArticulo]]))-4),"")</f>
        <v/>
      </c>
      <c r="AB2628" t="str">
        <f>IFERROR(VLOOKUP(MESACU[[#This Row],[CODIGOG]],[1]!FAMILIAS[#Data],5,FALSE),"")</f>
        <v/>
      </c>
    </row>
    <row r="2629" spans="1:28" x14ac:dyDescent="0.35">
      <c r="A2629" t="s">
        <v>28</v>
      </c>
      <c r="B2629">
        <v>772</v>
      </c>
      <c r="C2629" t="s">
        <v>29</v>
      </c>
      <c r="D2629">
        <v>2025</v>
      </c>
      <c r="E2629">
        <v>7</v>
      </c>
      <c r="F2629" t="s">
        <v>302</v>
      </c>
      <c r="G2629">
        <v>662</v>
      </c>
      <c r="H2629" t="s">
        <v>303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0.25</v>
      </c>
      <c r="P2629" t="s">
        <v>302</v>
      </c>
      <c r="Q2629" t="s">
        <v>436</v>
      </c>
      <c r="R2629" t="s">
        <v>49</v>
      </c>
      <c r="S2629" t="s">
        <v>437</v>
      </c>
      <c r="T2629" t="s">
        <v>36</v>
      </c>
      <c r="U2629">
        <v>0</v>
      </c>
      <c r="V2629">
        <v>40</v>
      </c>
      <c r="W2629">
        <v>68.8</v>
      </c>
      <c r="X2629" t="str">
        <f>IF(MESACU[[#This Row],[PAIS]]="ESPAÑA",VLOOKUP(MESACU[[#This Row],[PROVINCIA]],[1]!PROVINCIASCC[#Data],2,FALSE),VLOOKUP(MESACU[[#This Row],[PAIS]],'[1]Centros de coste'!$A$2:$D$204,2,FALSE))</f>
        <v>C43 - IBERICA I</v>
      </c>
      <c r="Y2629" t="str">
        <f>IF(MESACU[[#This Row],[PAIS]]="ESPAÑA",VLOOKUP(MESACU[[#This Row],[PROVINCIA]],[1]!PROVINCIASCC[#Data],3,FALSE),VLOOKUP(MESACU[[#This Row],[PAIS]],'[1]Centros de coste'!$A$2:$D$204,3,FALSE))</f>
        <v>IBERICA I</v>
      </c>
      <c r="Z2629" t="str">
        <f>IF(MESACU[[#This Row],[PAIS]]="ESPAÑA",VLOOKUP(MESACU[[#This Row],[PROVINCIA]],[1]!PROVINCIASCC[#Data],4,FALSE),VLOOKUP(MESACU[[#This Row],[PAIS]],'[1]Centros de coste'!$A$2:$D$204,4,FALSE))</f>
        <v>EUROPA</v>
      </c>
      <c r="AA2629" t="str">
        <f>IFERROR(LEFT(TRIM(MESACU[[#This Row],[CodigoArticulo]]),LEN(TRIM(MESACU[[#This Row],[CodigoArticulo]]))-4),"")</f>
        <v>WHITE</v>
      </c>
      <c r="AB2629" t="str">
        <f>IFERROR(VLOOKUP(MESACU[[#This Row],[CODIGOG]],[1]!FAMILIAS[#Data],5,FALSE),"")</f>
        <v>BIOCONTROL</v>
      </c>
    </row>
    <row r="2630" spans="1:28" x14ac:dyDescent="0.35">
      <c r="A2630" t="s">
        <v>28</v>
      </c>
      <c r="B2630">
        <v>772</v>
      </c>
      <c r="C2630" t="s">
        <v>29</v>
      </c>
      <c r="D2630">
        <v>2025</v>
      </c>
      <c r="E2630">
        <v>7</v>
      </c>
      <c r="F2630" t="s">
        <v>43</v>
      </c>
      <c r="G2630">
        <v>662</v>
      </c>
      <c r="H2630" t="s">
        <v>44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2.2200000000000002</v>
      </c>
      <c r="P2630" t="s">
        <v>45</v>
      </c>
      <c r="Q2630" t="s">
        <v>436</v>
      </c>
      <c r="R2630" t="s">
        <v>34</v>
      </c>
      <c r="S2630" t="s">
        <v>437</v>
      </c>
      <c r="T2630" t="s">
        <v>36</v>
      </c>
      <c r="U2630">
        <v>0</v>
      </c>
      <c r="V2630">
        <v>80</v>
      </c>
      <c r="W2630">
        <v>297.60000000000002</v>
      </c>
      <c r="X2630" t="str">
        <f>IF(MESACU[[#This Row],[PAIS]]="ESPAÑA",VLOOKUP(MESACU[[#This Row],[PROVINCIA]],[1]!PROVINCIASCC[#Data],2,FALSE),VLOOKUP(MESACU[[#This Row],[PAIS]],'[1]Centros de coste'!$A$2:$D$204,2,FALSE))</f>
        <v>C43 - IBERICA I</v>
      </c>
      <c r="Y2630" t="str">
        <f>IF(MESACU[[#This Row],[PAIS]]="ESPAÑA",VLOOKUP(MESACU[[#This Row],[PROVINCIA]],[1]!PROVINCIASCC[#Data],3,FALSE),VLOOKUP(MESACU[[#This Row],[PAIS]],'[1]Centros de coste'!$A$2:$D$204,3,FALSE))</f>
        <v>IBERICA I</v>
      </c>
      <c r="Z2630" t="str">
        <f>IF(MESACU[[#This Row],[PAIS]]="ESPAÑA",VLOOKUP(MESACU[[#This Row],[PROVINCIA]],[1]!PROVINCIASCC[#Data],4,FALSE),VLOOKUP(MESACU[[#This Row],[PAIS]],'[1]Centros de coste'!$A$2:$D$204,4,FALSE))</f>
        <v>EUROPA</v>
      </c>
      <c r="AA2630" t="str">
        <f>IFERROR(LEFT(TRIM(MESACU[[#This Row],[CodigoArticulo]]),LEN(TRIM(MESACU[[#This Row],[CodigoArticulo]]))-4),"")</f>
        <v>PHD</v>
      </c>
      <c r="AB2630" t="str">
        <f>IFERROR(VLOOKUP(MESACU[[#This Row],[CODIGOG]],[1]!FAMILIAS[#Data],5,FALSE),"")</f>
        <v>BIOCONTROL</v>
      </c>
    </row>
    <row r="2631" spans="1:28" x14ac:dyDescent="0.35">
      <c r="A2631" t="s">
        <v>28</v>
      </c>
      <c r="B2631">
        <v>772</v>
      </c>
      <c r="C2631" t="s">
        <v>29</v>
      </c>
      <c r="D2631">
        <v>2025</v>
      </c>
      <c r="E2631">
        <v>7</v>
      </c>
      <c r="F2631" t="s">
        <v>307</v>
      </c>
      <c r="G2631">
        <v>662</v>
      </c>
      <c r="H2631" t="s">
        <v>308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2.34</v>
      </c>
      <c r="P2631" t="s">
        <v>307</v>
      </c>
      <c r="Q2631" t="s">
        <v>436</v>
      </c>
      <c r="R2631" t="s">
        <v>49</v>
      </c>
      <c r="S2631" t="s">
        <v>437</v>
      </c>
      <c r="T2631" t="s">
        <v>36</v>
      </c>
      <c r="U2631">
        <v>0</v>
      </c>
      <c r="V2631">
        <v>300</v>
      </c>
      <c r="W2631">
        <v>747</v>
      </c>
      <c r="X2631" t="str">
        <f>IF(MESACU[[#This Row],[PAIS]]="ESPAÑA",VLOOKUP(MESACU[[#This Row],[PROVINCIA]],[1]!PROVINCIASCC[#Data],2,FALSE),VLOOKUP(MESACU[[#This Row],[PAIS]],'[1]Centros de coste'!$A$2:$D$204,2,FALSE))</f>
        <v>C43 - IBERICA I</v>
      </c>
      <c r="Y2631" t="str">
        <f>IF(MESACU[[#This Row],[PAIS]]="ESPAÑA",VLOOKUP(MESACU[[#This Row],[PROVINCIA]],[1]!PROVINCIASCC[#Data],3,FALSE),VLOOKUP(MESACU[[#This Row],[PAIS]],'[1]Centros de coste'!$A$2:$D$204,3,FALSE))</f>
        <v>IBERICA I</v>
      </c>
      <c r="Z2631" t="str">
        <f>IF(MESACU[[#This Row],[PAIS]]="ESPAÑA",VLOOKUP(MESACU[[#This Row],[PROVINCIA]],[1]!PROVINCIASCC[#Data],4,FALSE),VLOOKUP(MESACU[[#This Row],[PAIS]],'[1]Centros de coste'!$A$2:$D$204,4,FALSE))</f>
        <v>EUROPA</v>
      </c>
      <c r="AA2631" t="str">
        <f>IFERROR(LEFT(TRIM(MESACU[[#This Row],[CodigoArticulo]]),LEN(TRIM(MESACU[[#This Row],[CodigoArticulo]]))-4),"")</f>
        <v>BR-59AE</v>
      </c>
      <c r="AB2631" t="str">
        <f>IFERROR(VLOOKUP(MESACU[[#This Row],[CODIGOG]],[1]!FAMILIAS[#Data],5,FALSE),"")</f>
        <v>BIOCONTROL</v>
      </c>
    </row>
    <row r="2632" spans="1:28" x14ac:dyDescent="0.35">
      <c r="A2632" t="s">
        <v>28</v>
      </c>
      <c r="B2632">
        <v>772</v>
      </c>
      <c r="C2632" t="s">
        <v>29</v>
      </c>
      <c r="D2632">
        <v>2025</v>
      </c>
      <c r="E2632">
        <v>7</v>
      </c>
      <c r="F2632" t="s">
        <v>281</v>
      </c>
      <c r="G2632">
        <v>662</v>
      </c>
      <c r="H2632" t="s">
        <v>282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0.82</v>
      </c>
      <c r="P2632" t="s">
        <v>281</v>
      </c>
      <c r="Q2632" t="s">
        <v>436</v>
      </c>
      <c r="R2632" t="s">
        <v>49</v>
      </c>
      <c r="S2632" t="s">
        <v>437</v>
      </c>
      <c r="T2632" t="s">
        <v>36</v>
      </c>
      <c r="U2632">
        <v>0</v>
      </c>
      <c r="V2632">
        <v>100</v>
      </c>
      <c r="W2632">
        <v>217</v>
      </c>
      <c r="X2632" t="str">
        <f>IF(MESACU[[#This Row],[PAIS]]="ESPAÑA",VLOOKUP(MESACU[[#This Row],[PROVINCIA]],[1]!PROVINCIASCC[#Data],2,FALSE),VLOOKUP(MESACU[[#This Row],[PAIS]],'[1]Centros de coste'!$A$2:$D$204,2,FALSE))</f>
        <v>C43 - IBERICA I</v>
      </c>
      <c r="Y2632" t="str">
        <f>IF(MESACU[[#This Row],[PAIS]]="ESPAÑA",VLOOKUP(MESACU[[#This Row],[PROVINCIA]],[1]!PROVINCIASCC[#Data],3,FALSE),VLOOKUP(MESACU[[#This Row],[PAIS]],'[1]Centros de coste'!$A$2:$D$204,3,FALSE))</f>
        <v>IBERICA I</v>
      </c>
      <c r="Z2632" t="str">
        <f>IF(MESACU[[#This Row],[PAIS]]="ESPAÑA",VLOOKUP(MESACU[[#This Row],[PROVINCIA]],[1]!PROVINCIASCC[#Data],4,FALSE),VLOOKUP(MESACU[[#This Row],[PAIS]],'[1]Centros de coste'!$A$2:$D$204,4,FALSE))</f>
        <v>EUROPA</v>
      </c>
      <c r="AA2632" t="str">
        <f>IFERROR(LEFT(TRIM(MESACU[[#This Row],[CodigoArticulo]]),LEN(TRIM(MESACU[[#This Row],[CodigoArticulo]]))-4),"")</f>
        <v>BR-59</v>
      </c>
      <c r="AB2632" t="str">
        <f>IFERROR(VLOOKUP(MESACU[[#This Row],[CODIGOG]],[1]!FAMILIAS[#Data],5,FALSE),"")</f>
        <v>BIOCONTROL</v>
      </c>
    </row>
    <row r="2633" spans="1:28" x14ac:dyDescent="0.35">
      <c r="A2633" t="s">
        <v>28</v>
      </c>
      <c r="B2633">
        <v>772</v>
      </c>
      <c r="C2633" t="s">
        <v>29</v>
      </c>
      <c r="D2633">
        <v>2025</v>
      </c>
      <c r="E2633">
        <v>7</v>
      </c>
      <c r="F2633" t="s">
        <v>84</v>
      </c>
      <c r="G2633">
        <v>662</v>
      </c>
      <c r="H2633" t="s">
        <v>85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2.78</v>
      </c>
      <c r="P2633" t="s">
        <v>84</v>
      </c>
      <c r="Q2633" t="s">
        <v>436</v>
      </c>
      <c r="R2633" t="s">
        <v>34</v>
      </c>
      <c r="S2633" t="s">
        <v>437</v>
      </c>
      <c r="T2633" t="s">
        <v>36</v>
      </c>
      <c r="U2633">
        <v>0</v>
      </c>
      <c r="V2633">
        <v>100</v>
      </c>
      <c r="W2633">
        <v>530</v>
      </c>
      <c r="X2633" t="str">
        <f>IF(MESACU[[#This Row],[PAIS]]="ESPAÑA",VLOOKUP(MESACU[[#This Row],[PROVINCIA]],[1]!PROVINCIASCC[#Data],2,FALSE),VLOOKUP(MESACU[[#This Row],[PAIS]],'[1]Centros de coste'!$A$2:$D$204,2,FALSE))</f>
        <v>C43 - IBERICA I</v>
      </c>
      <c r="Y2633" t="str">
        <f>IF(MESACU[[#This Row],[PAIS]]="ESPAÑA",VLOOKUP(MESACU[[#This Row],[PROVINCIA]],[1]!PROVINCIASCC[#Data],3,FALSE),VLOOKUP(MESACU[[#This Row],[PAIS]],'[1]Centros de coste'!$A$2:$D$204,3,FALSE))</f>
        <v>IBERICA I</v>
      </c>
      <c r="Z2633" t="str">
        <f>IF(MESACU[[#This Row],[PAIS]]="ESPAÑA",VLOOKUP(MESACU[[#This Row],[PROVINCIA]],[1]!PROVINCIASCC[#Data],4,FALSE),VLOOKUP(MESACU[[#This Row],[PAIS]],'[1]Centros de coste'!$A$2:$D$204,4,FALSE))</f>
        <v>EUROPA</v>
      </c>
      <c r="AA2633" t="str">
        <f>IFERROR(LEFT(TRIM(MESACU[[#This Row],[CodigoArticulo]]),LEN(TRIM(MESACU[[#This Row],[CodigoArticulo]]))-4),"")</f>
        <v>CCOBRE</v>
      </c>
      <c r="AB2633" t="str">
        <f>IFERROR(VLOOKUP(MESACU[[#This Row],[CODIGOG]],[1]!FAMILIAS[#Data],5,FALSE),"")</f>
        <v>BIOCONTROL</v>
      </c>
    </row>
    <row r="2634" spans="1:28" x14ac:dyDescent="0.35">
      <c r="A2634" t="s">
        <v>28</v>
      </c>
      <c r="B2634">
        <v>772</v>
      </c>
      <c r="C2634" t="s">
        <v>29</v>
      </c>
      <c r="D2634">
        <v>2025</v>
      </c>
      <c r="E2634">
        <v>7</v>
      </c>
      <c r="F2634" t="s">
        <v>178</v>
      </c>
      <c r="G2634">
        <v>662</v>
      </c>
      <c r="H2634" t="s">
        <v>189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1.67</v>
      </c>
      <c r="P2634" t="s">
        <v>180</v>
      </c>
      <c r="Q2634" t="s">
        <v>436</v>
      </c>
      <c r="R2634" t="s">
        <v>34</v>
      </c>
      <c r="S2634" t="s">
        <v>437</v>
      </c>
      <c r="T2634" t="s">
        <v>36</v>
      </c>
      <c r="U2634">
        <v>0</v>
      </c>
      <c r="V2634">
        <v>60</v>
      </c>
      <c r="W2634">
        <v>231.6</v>
      </c>
      <c r="X2634" t="str">
        <f>IF(MESACU[[#This Row],[PAIS]]="ESPAÑA",VLOOKUP(MESACU[[#This Row],[PROVINCIA]],[1]!PROVINCIASCC[#Data],2,FALSE),VLOOKUP(MESACU[[#This Row],[PAIS]],'[1]Centros de coste'!$A$2:$D$204,2,FALSE))</f>
        <v>C43 - IBERICA I</v>
      </c>
      <c r="Y2634" t="str">
        <f>IF(MESACU[[#This Row],[PAIS]]="ESPAÑA",VLOOKUP(MESACU[[#This Row],[PROVINCIA]],[1]!PROVINCIASCC[#Data],3,FALSE),VLOOKUP(MESACU[[#This Row],[PAIS]],'[1]Centros de coste'!$A$2:$D$204,3,FALSE))</f>
        <v>IBERICA I</v>
      </c>
      <c r="Z2634" t="str">
        <f>IF(MESACU[[#This Row],[PAIS]]="ESPAÑA",VLOOKUP(MESACU[[#This Row],[PROVINCIA]],[1]!PROVINCIASCC[#Data],4,FALSE),VLOOKUP(MESACU[[#This Row],[PAIS]],'[1]Centros de coste'!$A$2:$D$204,4,FALSE))</f>
        <v>EUROPA</v>
      </c>
      <c r="AA2634" t="str">
        <f>IFERROR(LEFT(TRIM(MESACU[[#This Row],[CodigoArticulo]]),LEN(TRIM(MESACU[[#This Row],[CodigoArticulo]]))-4),"")</f>
        <v>C-CU</v>
      </c>
      <c r="AB2634" t="str">
        <f>IFERROR(VLOOKUP(MESACU[[#This Row],[CODIGOG]],[1]!FAMILIAS[#Data],5,FALSE),"")</f>
        <v>BIOCONTROL</v>
      </c>
    </row>
    <row r="2635" spans="1:28" x14ac:dyDescent="0.35">
      <c r="A2635" t="s">
        <v>28</v>
      </c>
      <c r="B2635">
        <v>772</v>
      </c>
      <c r="C2635" t="s">
        <v>29</v>
      </c>
      <c r="D2635">
        <v>2025</v>
      </c>
      <c r="E2635">
        <v>7</v>
      </c>
      <c r="F2635" t="s">
        <v>178</v>
      </c>
      <c r="G2635">
        <v>662</v>
      </c>
      <c r="H2635" t="s">
        <v>189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1.1100000000000001</v>
      </c>
      <c r="P2635" t="s">
        <v>180</v>
      </c>
      <c r="Q2635" t="s">
        <v>436</v>
      </c>
      <c r="R2635" t="s">
        <v>34</v>
      </c>
      <c r="S2635" t="s">
        <v>437</v>
      </c>
      <c r="T2635" t="s">
        <v>36</v>
      </c>
      <c r="U2635">
        <v>0</v>
      </c>
      <c r="V2635">
        <v>40</v>
      </c>
      <c r="W2635">
        <v>154.4</v>
      </c>
      <c r="X2635" t="str">
        <f>IF(MESACU[[#This Row],[PAIS]]="ESPAÑA",VLOOKUP(MESACU[[#This Row],[PROVINCIA]],[1]!PROVINCIASCC[#Data],2,FALSE),VLOOKUP(MESACU[[#This Row],[PAIS]],'[1]Centros de coste'!$A$2:$D$204,2,FALSE))</f>
        <v>C43 - IBERICA I</v>
      </c>
      <c r="Y2635" t="str">
        <f>IF(MESACU[[#This Row],[PAIS]]="ESPAÑA",VLOOKUP(MESACU[[#This Row],[PROVINCIA]],[1]!PROVINCIASCC[#Data],3,FALSE),VLOOKUP(MESACU[[#This Row],[PAIS]],'[1]Centros de coste'!$A$2:$D$204,3,FALSE))</f>
        <v>IBERICA I</v>
      </c>
      <c r="Z2635" t="str">
        <f>IF(MESACU[[#This Row],[PAIS]]="ESPAÑA",VLOOKUP(MESACU[[#This Row],[PROVINCIA]],[1]!PROVINCIASCC[#Data],4,FALSE),VLOOKUP(MESACU[[#This Row],[PAIS]],'[1]Centros de coste'!$A$2:$D$204,4,FALSE))</f>
        <v>EUROPA</v>
      </c>
      <c r="AA2635" t="str">
        <f>IFERROR(LEFT(TRIM(MESACU[[#This Row],[CodigoArticulo]]),LEN(TRIM(MESACU[[#This Row],[CodigoArticulo]]))-4),"")</f>
        <v>C-CU</v>
      </c>
      <c r="AB2635" t="str">
        <f>IFERROR(VLOOKUP(MESACU[[#This Row],[CODIGOG]],[1]!FAMILIAS[#Data],5,FALSE),"")</f>
        <v>BIOCONTROL</v>
      </c>
    </row>
    <row r="2636" spans="1:28" x14ac:dyDescent="0.35">
      <c r="A2636" t="s">
        <v>28</v>
      </c>
      <c r="B2636">
        <v>773</v>
      </c>
      <c r="C2636" t="s">
        <v>29</v>
      </c>
      <c r="D2636">
        <v>2025</v>
      </c>
      <c r="E2636">
        <v>7</v>
      </c>
      <c r="F2636" t="s">
        <v>302</v>
      </c>
      <c r="G2636">
        <v>661</v>
      </c>
      <c r="H2636" t="s">
        <v>303</v>
      </c>
      <c r="I2636">
        <v>0</v>
      </c>
      <c r="J2636">
        <v>0</v>
      </c>
      <c r="K2636">
        <v>75.680000000000007</v>
      </c>
      <c r="L2636">
        <v>0</v>
      </c>
      <c r="M2636">
        <v>0</v>
      </c>
      <c r="N2636">
        <v>0</v>
      </c>
      <c r="O2636">
        <v>13.64</v>
      </c>
      <c r="P2636" t="s">
        <v>302</v>
      </c>
      <c r="Q2636" t="s">
        <v>293</v>
      </c>
      <c r="R2636" t="s">
        <v>49</v>
      </c>
      <c r="S2636" t="s">
        <v>204</v>
      </c>
      <c r="T2636" t="s">
        <v>36</v>
      </c>
      <c r="U2636">
        <v>0</v>
      </c>
      <c r="V2636">
        <v>2200</v>
      </c>
      <c r="W2636">
        <v>3784</v>
      </c>
      <c r="X2636" t="str">
        <f>IF(MESACU[[#This Row],[PAIS]]="ESPAÑA",VLOOKUP(MESACU[[#This Row],[PROVINCIA]],[1]!PROVINCIASCC[#Data],2,FALSE),VLOOKUP(MESACU[[#This Row],[PAIS]],'[1]Centros de coste'!$A$2:$D$204,2,FALSE))</f>
        <v>C98 - IBERICA V</v>
      </c>
      <c r="Y2636" t="str">
        <f>IF(MESACU[[#This Row],[PAIS]]="ESPAÑA",VLOOKUP(MESACU[[#This Row],[PROVINCIA]],[1]!PROVINCIASCC[#Data],3,FALSE),VLOOKUP(MESACU[[#This Row],[PAIS]],'[1]Centros de coste'!$A$2:$D$204,3,FALSE))</f>
        <v>IBERICA V</v>
      </c>
      <c r="Z2636" t="str">
        <f>IF(MESACU[[#This Row],[PAIS]]="ESPAÑA",VLOOKUP(MESACU[[#This Row],[PROVINCIA]],[1]!PROVINCIASCC[#Data],4,FALSE),VLOOKUP(MESACU[[#This Row],[PAIS]],'[1]Centros de coste'!$A$2:$D$204,4,FALSE))</f>
        <v>EUROPA</v>
      </c>
      <c r="AA2636" t="str">
        <f>IFERROR(LEFT(TRIM(MESACU[[#This Row],[CodigoArticulo]]),LEN(TRIM(MESACU[[#This Row],[CodigoArticulo]]))-4),"")</f>
        <v>WHITE</v>
      </c>
      <c r="AB2636" t="str">
        <f>IFERROR(VLOOKUP(MESACU[[#This Row],[CODIGOG]],[1]!FAMILIAS[#Data],5,FALSE),"")</f>
        <v>BIOCONTROL</v>
      </c>
    </row>
    <row r="2637" spans="1:28" x14ac:dyDescent="0.35">
      <c r="A2637" t="s">
        <v>28</v>
      </c>
      <c r="B2637">
        <v>774</v>
      </c>
      <c r="C2637" t="s">
        <v>29</v>
      </c>
      <c r="D2637">
        <v>2025</v>
      </c>
      <c r="E2637">
        <v>7</v>
      </c>
      <c r="F2637" t="s">
        <v>302</v>
      </c>
      <c r="G2637">
        <v>675</v>
      </c>
      <c r="H2637" t="s">
        <v>303</v>
      </c>
      <c r="I2637">
        <v>0</v>
      </c>
      <c r="J2637">
        <v>0</v>
      </c>
      <c r="K2637">
        <v>17.16</v>
      </c>
      <c r="L2637">
        <v>0</v>
      </c>
      <c r="M2637">
        <v>0</v>
      </c>
      <c r="N2637">
        <v>0</v>
      </c>
      <c r="O2637">
        <v>6.82</v>
      </c>
      <c r="P2637" t="s">
        <v>302</v>
      </c>
      <c r="Q2637" t="s">
        <v>82</v>
      </c>
      <c r="R2637" t="s">
        <v>49</v>
      </c>
      <c r="S2637" t="s">
        <v>50</v>
      </c>
      <c r="T2637" t="s">
        <v>36</v>
      </c>
      <c r="U2637">
        <v>0</v>
      </c>
      <c r="V2637">
        <v>1100</v>
      </c>
      <c r="W2637">
        <v>1716</v>
      </c>
      <c r="X2637" t="str">
        <f>IF(MESACU[[#This Row],[PAIS]]="ESPAÑA",VLOOKUP(MESACU[[#This Row],[PROVINCIA]],[1]!PROVINCIASCC[#Data],2,FALSE),VLOOKUP(MESACU[[#This Row],[PAIS]],'[1]Centros de coste'!$A$2:$D$204,2,FALSE))</f>
        <v>C44 - IBERICA II</v>
      </c>
      <c r="Y2637" t="str">
        <f>IF(MESACU[[#This Row],[PAIS]]="ESPAÑA",VLOOKUP(MESACU[[#This Row],[PROVINCIA]],[1]!PROVINCIASCC[#Data],3,FALSE),VLOOKUP(MESACU[[#This Row],[PAIS]],'[1]Centros de coste'!$A$2:$D$204,3,FALSE))</f>
        <v>IBERICA II</v>
      </c>
      <c r="Z2637" t="str">
        <f>IF(MESACU[[#This Row],[PAIS]]="ESPAÑA",VLOOKUP(MESACU[[#This Row],[PROVINCIA]],[1]!PROVINCIASCC[#Data],4,FALSE),VLOOKUP(MESACU[[#This Row],[PAIS]],'[1]Centros de coste'!$A$2:$D$204,4,FALSE))</f>
        <v>EUROPA</v>
      </c>
      <c r="AA2637" t="str">
        <f>IFERROR(LEFT(TRIM(MESACU[[#This Row],[CodigoArticulo]]),LEN(TRIM(MESACU[[#This Row],[CodigoArticulo]]))-4),"")</f>
        <v>WHITE</v>
      </c>
      <c r="AB2637" t="str">
        <f>IFERROR(VLOOKUP(MESACU[[#This Row],[CODIGOG]],[1]!FAMILIAS[#Data],5,FALSE),"")</f>
        <v>BIOCONTROL</v>
      </c>
    </row>
    <row r="2638" spans="1:28" x14ac:dyDescent="0.35">
      <c r="A2638" t="s">
        <v>28</v>
      </c>
      <c r="B2638">
        <v>775</v>
      </c>
      <c r="C2638" t="s">
        <v>29</v>
      </c>
      <c r="D2638">
        <v>2025</v>
      </c>
      <c r="E2638">
        <v>7</v>
      </c>
      <c r="F2638" t="s">
        <v>509</v>
      </c>
      <c r="G2638">
        <v>673</v>
      </c>
      <c r="H2638" t="s">
        <v>510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 t="s">
        <v>509</v>
      </c>
      <c r="Q2638" t="s">
        <v>56</v>
      </c>
      <c r="R2638" t="s">
        <v>34</v>
      </c>
      <c r="S2638" t="s">
        <v>57</v>
      </c>
      <c r="T2638" t="s">
        <v>36</v>
      </c>
      <c r="U2638">
        <v>0</v>
      </c>
      <c r="V2638">
        <v>6</v>
      </c>
      <c r="W2638">
        <v>0</v>
      </c>
      <c r="X2638" t="str">
        <f>IF(MESACU[[#This Row],[PAIS]]="ESPAÑA",VLOOKUP(MESACU[[#This Row],[PROVINCIA]],[1]!PROVINCIASCC[#Data],2,FALSE),VLOOKUP(MESACU[[#This Row],[PAIS]],'[1]Centros de coste'!$A$2:$D$204,2,FALSE))</f>
        <v>C44 - IBERICA II</v>
      </c>
      <c r="Y2638" t="str">
        <f>IF(MESACU[[#This Row],[PAIS]]="ESPAÑA",VLOOKUP(MESACU[[#This Row],[PROVINCIA]],[1]!PROVINCIASCC[#Data],3,FALSE),VLOOKUP(MESACU[[#This Row],[PAIS]],'[1]Centros de coste'!$A$2:$D$204,3,FALSE))</f>
        <v>IBERICA II</v>
      </c>
      <c r="Z2638" t="str">
        <f>IF(MESACU[[#This Row],[PAIS]]="ESPAÑA",VLOOKUP(MESACU[[#This Row],[PROVINCIA]],[1]!PROVINCIASCC[#Data],4,FALSE),VLOOKUP(MESACU[[#This Row],[PAIS]],'[1]Centros de coste'!$A$2:$D$204,4,FALSE))</f>
        <v>EUROPA</v>
      </c>
      <c r="AA2638" t="str">
        <f>IFERROR(LEFT(TRIM(MESACU[[#This Row],[CodigoArticulo]]),LEN(TRIM(MESACU[[#This Row],[CodigoArticulo]]))-4),"")</f>
        <v>C-M-P</v>
      </c>
      <c r="AB2638" t="str">
        <f>IFERROR(VLOOKUP(MESACU[[#This Row],[CODIGOG]],[1]!FAMILIAS[#Data],5,FALSE),"")</f>
        <v>BIOFERTILIZERS</v>
      </c>
    </row>
    <row r="2639" spans="1:28" x14ac:dyDescent="0.35">
      <c r="A2639" t="s">
        <v>28</v>
      </c>
      <c r="B2639">
        <v>775</v>
      </c>
      <c r="C2639" t="s">
        <v>29</v>
      </c>
      <c r="D2639">
        <v>2025</v>
      </c>
      <c r="E2639">
        <v>7</v>
      </c>
      <c r="F2639" t="s">
        <v>232</v>
      </c>
      <c r="G2639">
        <v>673</v>
      </c>
      <c r="H2639" t="s">
        <v>233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 t="s">
        <v>232</v>
      </c>
      <c r="Q2639" t="s">
        <v>56</v>
      </c>
      <c r="R2639" t="s">
        <v>73</v>
      </c>
      <c r="S2639" t="s">
        <v>57</v>
      </c>
      <c r="T2639" t="s">
        <v>36</v>
      </c>
      <c r="U2639">
        <v>0</v>
      </c>
      <c r="V2639">
        <v>12</v>
      </c>
      <c r="W2639">
        <v>0</v>
      </c>
      <c r="X2639" t="str">
        <f>IF(MESACU[[#This Row],[PAIS]]="ESPAÑA",VLOOKUP(MESACU[[#This Row],[PROVINCIA]],[1]!PROVINCIASCC[#Data],2,FALSE),VLOOKUP(MESACU[[#This Row],[PAIS]],'[1]Centros de coste'!$A$2:$D$204,2,FALSE))</f>
        <v>C44 - IBERICA II</v>
      </c>
      <c r="Y2639" t="str">
        <f>IF(MESACU[[#This Row],[PAIS]]="ESPAÑA",VLOOKUP(MESACU[[#This Row],[PROVINCIA]],[1]!PROVINCIASCC[#Data],3,FALSE),VLOOKUP(MESACU[[#This Row],[PAIS]],'[1]Centros de coste'!$A$2:$D$204,3,FALSE))</f>
        <v>IBERICA II</v>
      </c>
      <c r="Z2639" t="str">
        <f>IF(MESACU[[#This Row],[PAIS]]="ESPAÑA",VLOOKUP(MESACU[[#This Row],[PROVINCIA]],[1]!PROVINCIASCC[#Data],4,FALSE),VLOOKUP(MESACU[[#This Row],[PAIS]],'[1]Centros de coste'!$A$2:$D$204,4,FALSE))</f>
        <v>EUROPA</v>
      </c>
      <c r="AA2639" t="str">
        <f>IFERROR(LEFT(TRIM(MESACU[[#This Row],[CodigoArticulo]]),LEN(TRIM(MESACU[[#This Row],[CodigoArticulo]]))-4),"")</f>
        <v>C-GLB</v>
      </c>
      <c r="AB2639" t="str">
        <f>IFERROR(VLOOKUP(MESACU[[#This Row],[CODIGOG]],[1]!FAMILIAS[#Data],5,FALSE),"")</f>
        <v>BIOSTIMULANTS</v>
      </c>
    </row>
    <row r="2640" spans="1:28" x14ac:dyDescent="0.35">
      <c r="A2640" t="s">
        <v>28</v>
      </c>
      <c r="B2640">
        <v>775</v>
      </c>
      <c r="C2640" t="s">
        <v>29</v>
      </c>
      <c r="D2640">
        <v>2025</v>
      </c>
      <c r="E2640">
        <v>7</v>
      </c>
      <c r="F2640" t="s">
        <v>115</v>
      </c>
      <c r="G2640">
        <v>673</v>
      </c>
      <c r="H2640" t="s">
        <v>116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 t="s">
        <v>115</v>
      </c>
      <c r="Q2640" t="s">
        <v>56</v>
      </c>
      <c r="R2640" t="s">
        <v>34</v>
      </c>
      <c r="S2640" t="s">
        <v>57</v>
      </c>
      <c r="T2640" t="s">
        <v>36</v>
      </c>
      <c r="U2640">
        <v>0</v>
      </c>
      <c r="V2640">
        <v>120</v>
      </c>
      <c r="W2640">
        <v>0</v>
      </c>
      <c r="X2640" t="str">
        <f>IF(MESACU[[#This Row],[PAIS]]="ESPAÑA",VLOOKUP(MESACU[[#This Row],[PROVINCIA]],[1]!PROVINCIASCC[#Data],2,FALSE),VLOOKUP(MESACU[[#This Row],[PAIS]],'[1]Centros de coste'!$A$2:$D$204,2,FALSE))</f>
        <v>C44 - IBERICA II</v>
      </c>
      <c r="Y2640" t="str">
        <f>IF(MESACU[[#This Row],[PAIS]]="ESPAÑA",VLOOKUP(MESACU[[#This Row],[PROVINCIA]],[1]!PROVINCIASCC[#Data],3,FALSE),VLOOKUP(MESACU[[#This Row],[PAIS]],'[1]Centros de coste'!$A$2:$D$204,3,FALSE))</f>
        <v>IBERICA II</v>
      </c>
      <c r="Z2640" t="str">
        <f>IF(MESACU[[#This Row],[PAIS]]="ESPAÑA",VLOOKUP(MESACU[[#This Row],[PROVINCIA]],[1]!PROVINCIASCC[#Data],4,FALSE),VLOOKUP(MESACU[[#This Row],[PAIS]],'[1]Centros de coste'!$A$2:$D$204,4,FALSE))</f>
        <v>EUROPA</v>
      </c>
      <c r="AA2640" t="str">
        <f>IFERROR(LEFT(TRIM(MESACU[[#This Row],[CodigoArticulo]]),LEN(TRIM(MESACU[[#This Row],[CodigoArticulo]]))-4),"")</f>
        <v>CPLUS</v>
      </c>
      <c r="AB2640" t="str">
        <f>IFERROR(VLOOKUP(MESACU[[#This Row],[CODIGOG]],[1]!FAMILIAS[#Data],5,FALSE),"")</f>
        <v>BIOFERTILIZERS</v>
      </c>
    </row>
    <row r="2641" spans="1:28" x14ac:dyDescent="0.35">
      <c r="A2641" t="s">
        <v>28</v>
      </c>
      <c r="B2641">
        <v>775</v>
      </c>
      <c r="C2641" t="s">
        <v>29</v>
      </c>
      <c r="D2641">
        <v>2025</v>
      </c>
      <c r="E2641">
        <v>7</v>
      </c>
      <c r="F2641" t="s">
        <v>53</v>
      </c>
      <c r="G2641">
        <v>673</v>
      </c>
      <c r="H2641" t="s">
        <v>54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 t="s">
        <v>55</v>
      </c>
      <c r="Q2641" t="s">
        <v>56</v>
      </c>
      <c r="R2641" t="s">
        <v>34</v>
      </c>
      <c r="S2641" t="s">
        <v>57</v>
      </c>
      <c r="T2641" t="s">
        <v>36</v>
      </c>
      <c r="U2641">
        <v>0</v>
      </c>
      <c r="V2641">
        <v>120</v>
      </c>
      <c r="W2641">
        <v>0</v>
      </c>
      <c r="X2641" t="str">
        <f>IF(MESACU[[#This Row],[PAIS]]="ESPAÑA",VLOOKUP(MESACU[[#This Row],[PROVINCIA]],[1]!PROVINCIASCC[#Data],2,FALSE),VLOOKUP(MESACU[[#This Row],[PAIS]],'[1]Centros de coste'!$A$2:$D$204,2,FALSE))</f>
        <v>C44 - IBERICA II</v>
      </c>
      <c r="Y2641" t="str">
        <f>IF(MESACU[[#This Row],[PAIS]]="ESPAÑA",VLOOKUP(MESACU[[#This Row],[PROVINCIA]],[1]!PROVINCIASCC[#Data],3,FALSE),VLOOKUP(MESACU[[#This Row],[PAIS]],'[1]Centros de coste'!$A$2:$D$204,3,FALSE))</f>
        <v>IBERICA II</v>
      </c>
      <c r="Z2641" t="str">
        <f>IF(MESACU[[#This Row],[PAIS]]="ESPAÑA",VLOOKUP(MESACU[[#This Row],[PROVINCIA]],[1]!PROVINCIASCC[#Data],4,FALSE),VLOOKUP(MESACU[[#This Row],[PAIS]],'[1]Centros de coste'!$A$2:$D$204,4,FALSE))</f>
        <v>EUROPA</v>
      </c>
      <c r="AA2641" t="str">
        <f>IFERROR(LEFT(TRIM(MESACU[[#This Row],[CodigoArticulo]]),LEN(TRIM(MESACU[[#This Row],[CodigoArticulo]]))-4),"")</f>
        <v>AGXK</v>
      </c>
      <c r="AB2641" t="str">
        <f>IFERROR(VLOOKUP(MESACU[[#This Row],[CODIGOG]],[1]!FAMILIAS[#Data],5,FALSE),"")</f>
        <v>BIOFERTILIZERS</v>
      </c>
    </row>
    <row r="2642" spans="1:28" x14ac:dyDescent="0.35">
      <c r="A2642" t="s">
        <v>28</v>
      </c>
      <c r="B2642">
        <v>775</v>
      </c>
      <c r="C2642" t="s">
        <v>29</v>
      </c>
      <c r="D2642">
        <v>2025</v>
      </c>
      <c r="E2642">
        <v>7</v>
      </c>
      <c r="F2642" t="s">
        <v>62</v>
      </c>
      <c r="G2642">
        <v>673</v>
      </c>
      <c r="H2642" t="s">
        <v>63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 t="s">
        <v>62</v>
      </c>
      <c r="Q2642" t="s">
        <v>56</v>
      </c>
      <c r="R2642" t="s">
        <v>34</v>
      </c>
      <c r="S2642" t="s">
        <v>57</v>
      </c>
      <c r="T2642" t="s">
        <v>36</v>
      </c>
      <c r="U2642">
        <v>0</v>
      </c>
      <c r="V2642">
        <v>10</v>
      </c>
      <c r="W2642">
        <v>0</v>
      </c>
      <c r="X2642" t="str">
        <f>IF(MESACU[[#This Row],[PAIS]]="ESPAÑA",VLOOKUP(MESACU[[#This Row],[PROVINCIA]],[1]!PROVINCIASCC[#Data],2,FALSE),VLOOKUP(MESACU[[#This Row],[PAIS]],'[1]Centros de coste'!$A$2:$D$204,2,FALSE))</f>
        <v>C44 - IBERICA II</v>
      </c>
      <c r="Y2642" t="str">
        <f>IF(MESACU[[#This Row],[PAIS]]="ESPAÑA",VLOOKUP(MESACU[[#This Row],[PROVINCIA]],[1]!PROVINCIASCC[#Data],3,FALSE),VLOOKUP(MESACU[[#This Row],[PAIS]],'[1]Centros de coste'!$A$2:$D$204,3,FALSE))</f>
        <v>IBERICA II</v>
      </c>
      <c r="Z2642" t="str">
        <f>IF(MESACU[[#This Row],[PAIS]]="ESPAÑA",VLOOKUP(MESACU[[#This Row],[PROVINCIA]],[1]!PROVINCIASCC[#Data],4,FALSE),VLOOKUP(MESACU[[#This Row],[PAIS]],'[1]Centros de coste'!$A$2:$D$204,4,FALSE))</f>
        <v>EUROPA</v>
      </c>
      <c r="AA2642" t="str">
        <f>IFERROR(LEFT(TRIM(MESACU[[#This Row],[CodigoArticulo]]),LEN(TRIM(MESACU[[#This Row],[CodigoArticulo]]))-4),"")</f>
        <v>TRI</v>
      </c>
      <c r="AB2642" t="str">
        <f>IFERROR(VLOOKUP(MESACU[[#This Row],[CODIGOG]],[1]!FAMILIAS[#Data],5,FALSE),"")</f>
        <v>BIOSTIMULANTS</v>
      </c>
    </row>
    <row r="2643" spans="1:28" x14ac:dyDescent="0.35">
      <c r="A2643" t="s">
        <v>28</v>
      </c>
      <c r="B2643">
        <v>775</v>
      </c>
      <c r="C2643" t="s">
        <v>29</v>
      </c>
      <c r="D2643">
        <v>2025</v>
      </c>
      <c r="E2643">
        <v>7</v>
      </c>
      <c r="F2643" t="s">
        <v>106</v>
      </c>
      <c r="G2643">
        <v>673</v>
      </c>
      <c r="H2643" t="s">
        <v>296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 t="s">
        <v>106</v>
      </c>
      <c r="Q2643" t="s">
        <v>56</v>
      </c>
      <c r="R2643" t="s">
        <v>28</v>
      </c>
      <c r="S2643" t="s">
        <v>57</v>
      </c>
      <c r="T2643" t="s">
        <v>36</v>
      </c>
      <c r="U2643">
        <v>0</v>
      </c>
      <c r="V2643">
        <v>0</v>
      </c>
      <c r="W2643">
        <v>0</v>
      </c>
      <c r="X2643" t="str">
        <f>IF(MESACU[[#This Row],[PAIS]]="ESPAÑA",VLOOKUP(MESACU[[#This Row],[PROVINCIA]],[1]!PROVINCIASCC[#Data],2,FALSE),VLOOKUP(MESACU[[#This Row],[PAIS]],'[1]Centros de coste'!$A$2:$D$204,2,FALSE))</f>
        <v>C44 - IBERICA II</v>
      </c>
      <c r="Y2643" t="str">
        <f>IF(MESACU[[#This Row],[PAIS]]="ESPAÑA",VLOOKUP(MESACU[[#This Row],[PROVINCIA]],[1]!PROVINCIASCC[#Data],3,FALSE),VLOOKUP(MESACU[[#This Row],[PAIS]],'[1]Centros de coste'!$A$2:$D$204,3,FALSE))</f>
        <v>IBERICA II</v>
      </c>
      <c r="Z2643" t="str">
        <f>IF(MESACU[[#This Row],[PAIS]]="ESPAÑA",VLOOKUP(MESACU[[#This Row],[PROVINCIA]],[1]!PROVINCIASCC[#Data],4,FALSE),VLOOKUP(MESACU[[#This Row],[PAIS]],'[1]Centros de coste'!$A$2:$D$204,4,FALSE))</f>
        <v>EUROPA</v>
      </c>
      <c r="AA2643" t="str">
        <f>IFERROR(LEFT(TRIM(MESACU[[#This Row],[CodigoArticulo]]),LEN(TRIM(MESACU[[#This Row],[CodigoArticulo]]))-4),"")</f>
        <v/>
      </c>
      <c r="AB2643" t="str">
        <f>IFERROR(VLOOKUP(MESACU[[#This Row],[CODIGOG]],[1]!FAMILIAS[#Data],5,FALSE),"")</f>
        <v/>
      </c>
    </row>
    <row r="2644" spans="1:28" x14ac:dyDescent="0.35">
      <c r="A2644" t="s">
        <v>28</v>
      </c>
      <c r="B2644">
        <v>776</v>
      </c>
      <c r="C2644" t="s">
        <v>29</v>
      </c>
      <c r="D2644">
        <v>2025</v>
      </c>
      <c r="E2644">
        <v>7</v>
      </c>
      <c r="F2644" t="s">
        <v>53</v>
      </c>
      <c r="G2644">
        <v>664</v>
      </c>
      <c r="H2644" t="s">
        <v>54</v>
      </c>
      <c r="I2644">
        <v>0</v>
      </c>
      <c r="J2644">
        <v>0</v>
      </c>
      <c r="K2644">
        <v>127.104</v>
      </c>
      <c r="L2644">
        <v>63.552</v>
      </c>
      <c r="M2644">
        <v>0</v>
      </c>
      <c r="N2644">
        <v>0</v>
      </c>
      <c r="O2644">
        <v>46.56</v>
      </c>
      <c r="P2644" t="s">
        <v>55</v>
      </c>
      <c r="Q2644" t="s">
        <v>83</v>
      </c>
      <c r="R2644" t="s">
        <v>34</v>
      </c>
      <c r="S2644" t="s">
        <v>57</v>
      </c>
      <c r="T2644" t="s">
        <v>36</v>
      </c>
      <c r="U2644">
        <v>0</v>
      </c>
      <c r="V2644">
        <v>1920</v>
      </c>
      <c r="W2644">
        <v>6355.2</v>
      </c>
      <c r="X2644" t="str">
        <f>IF(MESACU[[#This Row],[PAIS]]="ESPAÑA",VLOOKUP(MESACU[[#This Row],[PROVINCIA]],[1]!PROVINCIASCC[#Data],2,FALSE),VLOOKUP(MESACU[[#This Row],[PAIS]],'[1]Centros de coste'!$A$2:$D$204,2,FALSE))</f>
        <v>C44 - IBERICA II</v>
      </c>
      <c r="Y2644" t="str">
        <f>IF(MESACU[[#This Row],[PAIS]]="ESPAÑA",VLOOKUP(MESACU[[#This Row],[PROVINCIA]],[1]!PROVINCIASCC[#Data],3,FALSE),VLOOKUP(MESACU[[#This Row],[PAIS]],'[1]Centros de coste'!$A$2:$D$204,3,FALSE))</f>
        <v>IBERICA II</v>
      </c>
      <c r="Z2644" t="str">
        <f>IF(MESACU[[#This Row],[PAIS]]="ESPAÑA",VLOOKUP(MESACU[[#This Row],[PROVINCIA]],[1]!PROVINCIASCC[#Data],4,FALSE),VLOOKUP(MESACU[[#This Row],[PAIS]],'[1]Centros de coste'!$A$2:$D$204,4,FALSE))</f>
        <v>EUROPA</v>
      </c>
      <c r="AA2644" t="str">
        <f>IFERROR(LEFT(TRIM(MESACU[[#This Row],[CodigoArticulo]]),LEN(TRIM(MESACU[[#This Row],[CodigoArticulo]]))-4),"")</f>
        <v>AGXK</v>
      </c>
      <c r="AB2644" t="str">
        <f>IFERROR(VLOOKUP(MESACU[[#This Row],[CODIGOG]],[1]!FAMILIAS[#Data],5,FALSE),"")</f>
        <v>BIOFERTILIZERS</v>
      </c>
    </row>
    <row r="2645" spans="1:28" x14ac:dyDescent="0.35">
      <c r="A2645" t="s">
        <v>28</v>
      </c>
      <c r="B2645">
        <v>776</v>
      </c>
      <c r="C2645" t="s">
        <v>29</v>
      </c>
      <c r="D2645">
        <v>2025</v>
      </c>
      <c r="E2645">
        <v>7</v>
      </c>
      <c r="F2645" t="s">
        <v>175</v>
      </c>
      <c r="G2645">
        <v>664</v>
      </c>
      <c r="H2645" t="s">
        <v>176</v>
      </c>
      <c r="I2645">
        <v>0</v>
      </c>
      <c r="J2645">
        <v>0</v>
      </c>
      <c r="K2645">
        <v>22.62</v>
      </c>
      <c r="L2645">
        <v>11.31</v>
      </c>
      <c r="M2645">
        <v>0</v>
      </c>
      <c r="N2645">
        <v>0</v>
      </c>
      <c r="O2645">
        <v>8.34</v>
      </c>
      <c r="P2645" t="s">
        <v>306</v>
      </c>
      <c r="Q2645" t="s">
        <v>83</v>
      </c>
      <c r="R2645" t="s">
        <v>34</v>
      </c>
      <c r="S2645" t="s">
        <v>57</v>
      </c>
      <c r="T2645" t="s">
        <v>36</v>
      </c>
      <c r="U2645">
        <v>0</v>
      </c>
      <c r="V2645">
        <v>300</v>
      </c>
      <c r="W2645">
        <v>1131</v>
      </c>
      <c r="X2645" t="str">
        <f>IF(MESACU[[#This Row],[PAIS]]="ESPAÑA",VLOOKUP(MESACU[[#This Row],[PROVINCIA]],[1]!PROVINCIASCC[#Data],2,FALSE),VLOOKUP(MESACU[[#This Row],[PAIS]],'[1]Centros de coste'!$A$2:$D$204,2,FALSE))</f>
        <v>C44 - IBERICA II</v>
      </c>
      <c r="Y2645" t="str">
        <f>IF(MESACU[[#This Row],[PAIS]]="ESPAÑA",VLOOKUP(MESACU[[#This Row],[PROVINCIA]],[1]!PROVINCIASCC[#Data],3,FALSE),VLOOKUP(MESACU[[#This Row],[PAIS]],'[1]Centros de coste'!$A$2:$D$204,3,FALSE))</f>
        <v>IBERICA II</v>
      </c>
      <c r="Z2645" t="str">
        <f>IF(MESACU[[#This Row],[PAIS]]="ESPAÑA",VLOOKUP(MESACU[[#This Row],[PROVINCIA]],[1]!PROVINCIASCC[#Data],4,FALSE),VLOOKUP(MESACU[[#This Row],[PAIS]],'[1]Centros de coste'!$A$2:$D$204,4,FALSE))</f>
        <v>EUROPA</v>
      </c>
      <c r="AA2645" t="str">
        <f>IFERROR(LEFT(TRIM(MESACU[[#This Row],[CodigoArticulo]]),LEN(TRIM(MESACU[[#This Row],[CodigoArticulo]]))-4),"")</f>
        <v>PT</v>
      </c>
      <c r="AB2645" t="str">
        <f>IFERROR(VLOOKUP(MESACU[[#This Row],[CODIGOG]],[1]!FAMILIAS[#Data],5,FALSE),"")</f>
        <v>BIOFERTILIZERS</v>
      </c>
    </row>
    <row r="2646" spans="1:28" x14ac:dyDescent="0.35">
      <c r="A2646" t="s">
        <v>28</v>
      </c>
      <c r="B2646">
        <v>776</v>
      </c>
      <c r="C2646" t="s">
        <v>29</v>
      </c>
      <c r="D2646">
        <v>2025</v>
      </c>
      <c r="E2646">
        <v>7</v>
      </c>
      <c r="F2646" t="s">
        <v>115</v>
      </c>
      <c r="G2646">
        <v>664</v>
      </c>
      <c r="H2646" t="s">
        <v>116</v>
      </c>
      <c r="I2646">
        <v>0</v>
      </c>
      <c r="J2646">
        <v>0</v>
      </c>
      <c r="K2646">
        <v>27.52</v>
      </c>
      <c r="L2646">
        <v>13.76</v>
      </c>
      <c r="M2646">
        <v>0</v>
      </c>
      <c r="N2646">
        <v>0</v>
      </c>
      <c r="O2646">
        <v>15.52</v>
      </c>
      <c r="P2646" t="s">
        <v>115</v>
      </c>
      <c r="Q2646" t="s">
        <v>83</v>
      </c>
      <c r="R2646" t="s">
        <v>34</v>
      </c>
      <c r="S2646" t="s">
        <v>57</v>
      </c>
      <c r="T2646" t="s">
        <v>36</v>
      </c>
      <c r="U2646">
        <v>0</v>
      </c>
      <c r="V2646">
        <v>640</v>
      </c>
      <c r="W2646">
        <v>1376</v>
      </c>
      <c r="X2646" t="str">
        <f>IF(MESACU[[#This Row],[PAIS]]="ESPAÑA",VLOOKUP(MESACU[[#This Row],[PROVINCIA]],[1]!PROVINCIASCC[#Data],2,FALSE),VLOOKUP(MESACU[[#This Row],[PAIS]],'[1]Centros de coste'!$A$2:$D$204,2,FALSE))</f>
        <v>C44 - IBERICA II</v>
      </c>
      <c r="Y2646" t="str">
        <f>IF(MESACU[[#This Row],[PAIS]]="ESPAÑA",VLOOKUP(MESACU[[#This Row],[PROVINCIA]],[1]!PROVINCIASCC[#Data],3,FALSE),VLOOKUP(MESACU[[#This Row],[PAIS]],'[1]Centros de coste'!$A$2:$D$204,3,FALSE))</f>
        <v>IBERICA II</v>
      </c>
      <c r="Z2646" t="str">
        <f>IF(MESACU[[#This Row],[PAIS]]="ESPAÑA",VLOOKUP(MESACU[[#This Row],[PROVINCIA]],[1]!PROVINCIASCC[#Data],4,FALSE),VLOOKUP(MESACU[[#This Row],[PAIS]],'[1]Centros de coste'!$A$2:$D$204,4,FALSE))</f>
        <v>EUROPA</v>
      </c>
      <c r="AA2646" t="str">
        <f>IFERROR(LEFT(TRIM(MESACU[[#This Row],[CodigoArticulo]]),LEN(TRIM(MESACU[[#This Row],[CodigoArticulo]]))-4),"")</f>
        <v>CPLUS</v>
      </c>
      <c r="AB2646" t="str">
        <f>IFERROR(VLOOKUP(MESACU[[#This Row],[CODIGOG]],[1]!FAMILIAS[#Data],5,FALSE),"")</f>
        <v>BIOFERTILIZERS</v>
      </c>
    </row>
    <row r="2647" spans="1:28" x14ac:dyDescent="0.35">
      <c r="A2647" t="s">
        <v>28</v>
      </c>
      <c r="B2647">
        <v>776</v>
      </c>
      <c r="C2647" t="s">
        <v>29</v>
      </c>
      <c r="D2647">
        <v>2025</v>
      </c>
      <c r="E2647">
        <v>7</v>
      </c>
      <c r="F2647" t="s">
        <v>64</v>
      </c>
      <c r="G2647">
        <v>664</v>
      </c>
      <c r="H2647" t="s">
        <v>65</v>
      </c>
      <c r="I2647">
        <v>0</v>
      </c>
      <c r="J2647">
        <v>0</v>
      </c>
      <c r="K2647">
        <v>20.12</v>
      </c>
      <c r="L2647">
        <v>10.06</v>
      </c>
      <c r="M2647">
        <v>0</v>
      </c>
      <c r="N2647">
        <v>0</v>
      </c>
      <c r="O2647">
        <v>5.56</v>
      </c>
      <c r="P2647" t="s">
        <v>227</v>
      </c>
      <c r="Q2647" t="s">
        <v>83</v>
      </c>
      <c r="R2647" t="s">
        <v>34</v>
      </c>
      <c r="S2647" t="s">
        <v>57</v>
      </c>
      <c r="T2647" t="s">
        <v>36</v>
      </c>
      <c r="U2647">
        <v>0</v>
      </c>
      <c r="V2647">
        <v>200</v>
      </c>
      <c r="W2647">
        <v>1006</v>
      </c>
      <c r="X2647" t="str">
        <f>IF(MESACU[[#This Row],[PAIS]]="ESPAÑA",VLOOKUP(MESACU[[#This Row],[PROVINCIA]],[1]!PROVINCIASCC[#Data],2,FALSE),VLOOKUP(MESACU[[#This Row],[PAIS]],'[1]Centros de coste'!$A$2:$D$204,2,FALSE))</f>
        <v>C44 - IBERICA II</v>
      </c>
      <c r="Y2647" t="str">
        <f>IF(MESACU[[#This Row],[PAIS]]="ESPAÑA",VLOOKUP(MESACU[[#This Row],[PROVINCIA]],[1]!PROVINCIASCC[#Data],3,FALSE),VLOOKUP(MESACU[[#This Row],[PAIS]],'[1]Centros de coste'!$A$2:$D$204,3,FALSE))</f>
        <v>IBERICA II</v>
      </c>
      <c r="Z2647" t="str">
        <f>IF(MESACU[[#This Row],[PAIS]]="ESPAÑA",VLOOKUP(MESACU[[#This Row],[PROVINCIA]],[1]!PROVINCIASCC[#Data],4,FALSE),VLOOKUP(MESACU[[#This Row],[PAIS]],'[1]Centros de coste'!$A$2:$D$204,4,FALSE))</f>
        <v>EUROPA</v>
      </c>
      <c r="AA2647" t="str">
        <f>IFERROR(LEFT(TRIM(MESACU[[#This Row],[CodigoArticulo]]),LEN(TRIM(MESACU[[#This Row],[CodigoArticulo]]))-4),"")</f>
        <v>C-L</v>
      </c>
      <c r="AB2647" t="str">
        <f>IFERROR(VLOOKUP(MESACU[[#This Row],[CODIGOG]],[1]!FAMILIAS[#Data],5,FALSE),"")</f>
        <v>BIOFERTILIZERS</v>
      </c>
    </row>
    <row r="2648" spans="1:28" x14ac:dyDescent="0.35">
      <c r="A2648" t="s">
        <v>28</v>
      </c>
      <c r="B2648">
        <v>776</v>
      </c>
      <c r="C2648" t="s">
        <v>29</v>
      </c>
      <c r="D2648">
        <v>2025</v>
      </c>
      <c r="E2648">
        <v>7</v>
      </c>
      <c r="F2648" t="s">
        <v>66</v>
      </c>
      <c r="G2648">
        <v>664</v>
      </c>
      <c r="H2648" t="s">
        <v>67</v>
      </c>
      <c r="I2648">
        <v>0</v>
      </c>
      <c r="J2648">
        <v>0</v>
      </c>
      <c r="K2648">
        <v>101.4</v>
      </c>
      <c r="L2648">
        <v>50.7</v>
      </c>
      <c r="M2648">
        <v>0</v>
      </c>
      <c r="N2648">
        <v>0</v>
      </c>
      <c r="O2648">
        <v>16.68</v>
      </c>
      <c r="P2648" t="s">
        <v>68</v>
      </c>
      <c r="Q2648" t="s">
        <v>83</v>
      </c>
      <c r="R2648" t="s">
        <v>34</v>
      </c>
      <c r="S2648" t="s">
        <v>57</v>
      </c>
      <c r="T2648" t="s">
        <v>36</v>
      </c>
      <c r="U2648">
        <v>0</v>
      </c>
      <c r="V2648">
        <v>600</v>
      </c>
      <c r="W2648">
        <v>5070</v>
      </c>
      <c r="X2648" t="str">
        <f>IF(MESACU[[#This Row],[PAIS]]="ESPAÑA",VLOOKUP(MESACU[[#This Row],[PROVINCIA]],[1]!PROVINCIASCC[#Data],2,FALSE),VLOOKUP(MESACU[[#This Row],[PAIS]],'[1]Centros de coste'!$A$2:$D$204,2,FALSE))</f>
        <v>C44 - IBERICA II</v>
      </c>
      <c r="Y2648" t="str">
        <f>IF(MESACU[[#This Row],[PAIS]]="ESPAÑA",VLOOKUP(MESACU[[#This Row],[PROVINCIA]],[1]!PROVINCIASCC[#Data],3,FALSE),VLOOKUP(MESACU[[#This Row],[PAIS]],'[1]Centros de coste'!$A$2:$D$204,3,FALSE))</f>
        <v>IBERICA II</v>
      </c>
      <c r="Z2648" t="str">
        <f>IF(MESACU[[#This Row],[PAIS]]="ESPAÑA",VLOOKUP(MESACU[[#This Row],[PROVINCIA]],[1]!PROVINCIASCC[#Data],4,FALSE),VLOOKUP(MESACU[[#This Row],[PAIS]],'[1]Centros de coste'!$A$2:$D$204,4,FALSE))</f>
        <v>EUROPA</v>
      </c>
      <c r="AA2648" t="str">
        <f>IFERROR(LEFT(TRIM(MESACU[[#This Row],[CodigoArticulo]]),LEN(TRIM(MESACU[[#This Row],[CodigoArticulo]]))-4),"")</f>
        <v>C-MB</v>
      </c>
      <c r="AB2648" t="str">
        <f>IFERROR(VLOOKUP(MESACU[[#This Row],[CODIGOG]],[1]!FAMILIAS[#Data],5,FALSE),"")</f>
        <v>BIOFERTILIZERS</v>
      </c>
    </row>
    <row r="2649" spans="1:28" x14ac:dyDescent="0.35">
      <c r="A2649" t="s">
        <v>28</v>
      </c>
      <c r="B2649">
        <v>776</v>
      </c>
      <c r="C2649" t="s">
        <v>29</v>
      </c>
      <c r="D2649">
        <v>2025</v>
      </c>
      <c r="E2649">
        <v>7</v>
      </c>
      <c r="F2649" t="s">
        <v>126</v>
      </c>
      <c r="G2649">
        <v>664</v>
      </c>
      <c r="H2649" t="s">
        <v>127</v>
      </c>
      <c r="I2649">
        <v>0</v>
      </c>
      <c r="J2649">
        <v>0</v>
      </c>
      <c r="K2649">
        <v>11.44</v>
      </c>
      <c r="L2649">
        <v>5.72</v>
      </c>
      <c r="M2649">
        <v>0</v>
      </c>
      <c r="N2649">
        <v>0</v>
      </c>
      <c r="O2649">
        <v>0.78</v>
      </c>
      <c r="P2649" t="s">
        <v>126</v>
      </c>
      <c r="Q2649" t="s">
        <v>83</v>
      </c>
      <c r="R2649" t="s">
        <v>73</v>
      </c>
      <c r="S2649" t="s">
        <v>57</v>
      </c>
      <c r="T2649" t="s">
        <v>36</v>
      </c>
      <c r="U2649">
        <v>0</v>
      </c>
      <c r="V2649">
        <v>100</v>
      </c>
      <c r="W2649">
        <v>572</v>
      </c>
      <c r="X2649" t="str">
        <f>IF(MESACU[[#This Row],[PAIS]]="ESPAÑA",VLOOKUP(MESACU[[#This Row],[PROVINCIA]],[1]!PROVINCIASCC[#Data],2,FALSE),VLOOKUP(MESACU[[#This Row],[PAIS]],'[1]Centros de coste'!$A$2:$D$204,2,FALSE))</f>
        <v>C44 - IBERICA II</v>
      </c>
      <c r="Y2649" t="str">
        <f>IF(MESACU[[#This Row],[PAIS]]="ESPAÑA",VLOOKUP(MESACU[[#This Row],[PROVINCIA]],[1]!PROVINCIASCC[#Data],3,FALSE),VLOOKUP(MESACU[[#This Row],[PAIS]],'[1]Centros de coste'!$A$2:$D$204,3,FALSE))</f>
        <v>IBERICA II</v>
      </c>
      <c r="Z2649" t="str">
        <f>IF(MESACU[[#This Row],[PAIS]]="ESPAÑA",VLOOKUP(MESACU[[#This Row],[PROVINCIA]],[1]!PROVINCIASCC[#Data],4,FALSE),VLOOKUP(MESACU[[#This Row],[PAIS]],'[1]Centros de coste'!$A$2:$D$204,4,FALSE))</f>
        <v>EUROPA</v>
      </c>
      <c r="AA2649" t="str">
        <f>IFERROR(LEFT(TRIM(MESACU[[#This Row],[CodigoArticulo]]),LEN(TRIM(MESACU[[#This Row],[CodigoArticulo]]))-4),"")</f>
        <v>A-50(2)</v>
      </c>
      <c r="AB2649" t="str">
        <f>IFERROR(VLOOKUP(MESACU[[#This Row],[CODIGOG]],[1]!FAMILIAS[#Data],5,FALSE),"")</f>
        <v>BIOSTIMULANTS</v>
      </c>
    </row>
    <row r="2650" spans="1:28" x14ac:dyDescent="0.35">
      <c r="A2650" t="s">
        <v>28</v>
      </c>
      <c r="B2650">
        <v>776</v>
      </c>
      <c r="C2650" t="s">
        <v>29</v>
      </c>
      <c r="D2650">
        <v>2025</v>
      </c>
      <c r="E2650">
        <v>7</v>
      </c>
      <c r="F2650" t="s">
        <v>117</v>
      </c>
      <c r="G2650">
        <v>664</v>
      </c>
      <c r="H2650" t="s">
        <v>118</v>
      </c>
      <c r="I2650">
        <v>0</v>
      </c>
      <c r="J2650">
        <v>0</v>
      </c>
      <c r="K2650">
        <v>132.47999999999999</v>
      </c>
      <c r="L2650">
        <v>66.239999999999995</v>
      </c>
      <c r="M2650">
        <v>0</v>
      </c>
      <c r="N2650">
        <v>0</v>
      </c>
      <c r="O2650">
        <v>33.36</v>
      </c>
      <c r="P2650" t="s">
        <v>117</v>
      </c>
      <c r="Q2650" t="s">
        <v>83</v>
      </c>
      <c r="R2650" t="s">
        <v>34</v>
      </c>
      <c r="S2650" t="s">
        <v>57</v>
      </c>
      <c r="T2650" t="s">
        <v>36</v>
      </c>
      <c r="U2650">
        <v>0</v>
      </c>
      <c r="V2650">
        <v>1200</v>
      </c>
      <c r="W2650">
        <v>6624</v>
      </c>
      <c r="X2650" t="str">
        <f>IF(MESACU[[#This Row],[PAIS]]="ESPAÑA",VLOOKUP(MESACU[[#This Row],[PROVINCIA]],[1]!PROVINCIASCC[#Data],2,FALSE),VLOOKUP(MESACU[[#This Row],[PAIS]],'[1]Centros de coste'!$A$2:$D$204,2,FALSE))</f>
        <v>C44 - IBERICA II</v>
      </c>
      <c r="Y2650" t="str">
        <f>IF(MESACU[[#This Row],[PAIS]]="ESPAÑA",VLOOKUP(MESACU[[#This Row],[PROVINCIA]],[1]!PROVINCIASCC[#Data],3,FALSE),VLOOKUP(MESACU[[#This Row],[PAIS]],'[1]Centros de coste'!$A$2:$D$204,3,FALSE))</f>
        <v>IBERICA II</v>
      </c>
      <c r="Z2650" t="str">
        <f>IF(MESACU[[#This Row],[PAIS]]="ESPAÑA",VLOOKUP(MESACU[[#This Row],[PROVINCIA]],[1]!PROVINCIASCC[#Data],4,FALSE),VLOOKUP(MESACU[[#This Row],[PAIS]],'[1]Centros de coste'!$A$2:$D$204,4,FALSE))</f>
        <v>EUROPA</v>
      </c>
      <c r="AA2650" t="str">
        <f>IFERROR(LEFT(TRIM(MESACU[[#This Row],[CodigoArticulo]]),LEN(TRIM(MESACU[[#This Row],[CodigoArticulo]]))-4),"")</f>
        <v>AVAN</v>
      </c>
      <c r="AB2650" t="str">
        <f>IFERROR(VLOOKUP(MESACU[[#This Row],[CODIGOG]],[1]!FAMILIAS[#Data],5,FALSE),"")</f>
        <v>BIOSTIMULANTS</v>
      </c>
    </row>
    <row r="2651" spans="1:28" x14ac:dyDescent="0.35">
      <c r="A2651" t="s">
        <v>28</v>
      </c>
      <c r="B2651">
        <v>776</v>
      </c>
      <c r="C2651" t="s">
        <v>29</v>
      </c>
      <c r="D2651">
        <v>2025</v>
      </c>
      <c r="E2651">
        <v>7</v>
      </c>
      <c r="F2651" t="s">
        <v>139</v>
      </c>
      <c r="G2651">
        <v>664</v>
      </c>
      <c r="H2651" t="s">
        <v>140</v>
      </c>
      <c r="I2651">
        <v>0</v>
      </c>
      <c r="J2651">
        <v>0</v>
      </c>
      <c r="K2651">
        <v>46.72</v>
      </c>
      <c r="L2651">
        <v>23.36</v>
      </c>
      <c r="M2651">
        <v>0</v>
      </c>
      <c r="N2651">
        <v>0</v>
      </c>
      <c r="O2651">
        <v>15.52</v>
      </c>
      <c r="P2651" t="s">
        <v>139</v>
      </c>
      <c r="Q2651" t="s">
        <v>83</v>
      </c>
      <c r="R2651" t="s">
        <v>34</v>
      </c>
      <c r="S2651" t="s">
        <v>57</v>
      </c>
      <c r="T2651" t="s">
        <v>36</v>
      </c>
      <c r="U2651">
        <v>0</v>
      </c>
      <c r="V2651">
        <v>640</v>
      </c>
      <c r="W2651">
        <v>2336</v>
      </c>
      <c r="X2651" t="str">
        <f>IF(MESACU[[#This Row],[PAIS]]="ESPAÑA",VLOOKUP(MESACU[[#This Row],[PROVINCIA]],[1]!PROVINCIASCC[#Data],2,FALSE),VLOOKUP(MESACU[[#This Row],[PAIS]],'[1]Centros de coste'!$A$2:$D$204,2,FALSE))</f>
        <v>C44 - IBERICA II</v>
      </c>
      <c r="Y2651" t="str">
        <f>IF(MESACU[[#This Row],[PAIS]]="ESPAÑA",VLOOKUP(MESACU[[#This Row],[PROVINCIA]],[1]!PROVINCIASCC[#Data],3,FALSE),VLOOKUP(MESACU[[#This Row],[PAIS]],'[1]Centros de coste'!$A$2:$D$204,3,FALSE))</f>
        <v>IBERICA II</v>
      </c>
      <c r="Z2651" t="str">
        <f>IF(MESACU[[#This Row],[PAIS]]="ESPAÑA",VLOOKUP(MESACU[[#This Row],[PROVINCIA]],[1]!PROVINCIASCC[#Data],4,FALSE),VLOOKUP(MESACU[[#This Row],[PAIS]],'[1]Centros de coste'!$A$2:$D$204,4,FALSE))</f>
        <v>EUROPA</v>
      </c>
      <c r="AA2651" t="str">
        <f>IFERROR(LEFT(TRIM(MESACU[[#This Row],[CodigoArticulo]]),LEN(TRIM(MESACU[[#This Row],[CodigoArticulo]]))-4),"")</f>
        <v>PIV</v>
      </c>
      <c r="AB2651" t="str">
        <f>IFERROR(VLOOKUP(MESACU[[#This Row],[CODIGOG]],[1]!FAMILIAS[#Data],5,FALSE),"")</f>
        <v>BIOSTIMULANTS</v>
      </c>
    </row>
    <row r="2652" spans="1:28" x14ac:dyDescent="0.35">
      <c r="A2652" t="s">
        <v>28</v>
      </c>
      <c r="B2652">
        <v>776</v>
      </c>
      <c r="C2652" t="s">
        <v>29</v>
      </c>
      <c r="D2652">
        <v>2025</v>
      </c>
      <c r="E2652">
        <v>7</v>
      </c>
      <c r="F2652" t="s">
        <v>164</v>
      </c>
      <c r="G2652">
        <v>664</v>
      </c>
      <c r="H2652" t="s">
        <v>165</v>
      </c>
      <c r="I2652">
        <v>0</v>
      </c>
      <c r="J2652">
        <v>0</v>
      </c>
      <c r="K2652">
        <v>27.135999999999999</v>
      </c>
      <c r="L2652">
        <v>13.568</v>
      </c>
      <c r="M2652">
        <v>0</v>
      </c>
      <c r="N2652">
        <v>0</v>
      </c>
      <c r="O2652">
        <v>15.52</v>
      </c>
      <c r="P2652" t="s">
        <v>166</v>
      </c>
      <c r="Q2652" t="s">
        <v>83</v>
      </c>
      <c r="R2652" t="s">
        <v>34</v>
      </c>
      <c r="S2652" t="s">
        <v>57</v>
      </c>
      <c r="T2652" t="s">
        <v>36</v>
      </c>
      <c r="U2652">
        <v>0</v>
      </c>
      <c r="V2652">
        <v>640</v>
      </c>
      <c r="W2652">
        <v>1356.8</v>
      </c>
      <c r="X2652" t="str">
        <f>IF(MESACU[[#This Row],[PAIS]]="ESPAÑA",VLOOKUP(MESACU[[#This Row],[PROVINCIA]],[1]!PROVINCIASCC[#Data],2,FALSE),VLOOKUP(MESACU[[#This Row],[PAIS]],'[1]Centros de coste'!$A$2:$D$204,2,FALSE))</f>
        <v>C44 - IBERICA II</v>
      </c>
      <c r="Y2652" t="str">
        <f>IF(MESACU[[#This Row],[PAIS]]="ESPAÑA",VLOOKUP(MESACU[[#This Row],[PROVINCIA]],[1]!PROVINCIASCC[#Data],3,FALSE),VLOOKUP(MESACU[[#This Row],[PAIS]],'[1]Centros de coste'!$A$2:$D$204,3,FALSE))</f>
        <v>IBERICA II</v>
      </c>
      <c r="Z2652" t="str">
        <f>IF(MESACU[[#This Row],[PAIS]]="ESPAÑA",VLOOKUP(MESACU[[#This Row],[PROVINCIA]],[1]!PROVINCIASCC[#Data],4,FALSE),VLOOKUP(MESACU[[#This Row],[PAIS]],'[1]Centros de coste'!$A$2:$D$204,4,FALSE))</f>
        <v>EUROPA</v>
      </c>
      <c r="AA2652" t="str">
        <f>IFERROR(LEFT(TRIM(MESACU[[#This Row],[CodigoArticulo]]),LEN(TRIM(MESACU[[#This Row],[CodigoArticulo]]))-4),"")</f>
        <v>S</v>
      </c>
      <c r="AB2652" t="str">
        <f>IFERROR(VLOOKUP(MESACU[[#This Row],[CODIGOG]],[1]!FAMILIAS[#Data],5,FALSE),"")</f>
        <v>BIOFERTILIZERS</v>
      </c>
    </row>
    <row r="2653" spans="1:28" x14ac:dyDescent="0.35">
      <c r="A2653" t="s">
        <v>28</v>
      </c>
      <c r="B2653">
        <v>777</v>
      </c>
      <c r="C2653" t="s">
        <v>29</v>
      </c>
      <c r="D2653">
        <v>2025</v>
      </c>
      <c r="E2653">
        <v>7</v>
      </c>
      <c r="F2653" t="s">
        <v>175</v>
      </c>
      <c r="G2653">
        <v>656</v>
      </c>
      <c r="H2653" t="s">
        <v>176</v>
      </c>
      <c r="I2653">
        <v>0</v>
      </c>
      <c r="J2653">
        <v>0</v>
      </c>
      <c r="K2653">
        <v>252.96</v>
      </c>
      <c r="L2653">
        <v>0</v>
      </c>
      <c r="M2653">
        <v>0</v>
      </c>
      <c r="N2653">
        <v>0</v>
      </c>
      <c r="O2653">
        <v>18.899999999999999</v>
      </c>
      <c r="P2653" t="s">
        <v>175</v>
      </c>
      <c r="Q2653" t="s">
        <v>519</v>
      </c>
      <c r="R2653" t="s">
        <v>34</v>
      </c>
      <c r="S2653" t="s">
        <v>340</v>
      </c>
      <c r="T2653" t="s">
        <v>36</v>
      </c>
      <c r="U2653">
        <v>0</v>
      </c>
      <c r="V2653">
        <v>680</v>
      </c>
      <c r="W2653">
        <v>2529.6</v>
      </c>
      <c r="X2653" t="str">
        <f>IF(MESACU[[#This Row],[PAIS]]="ESPAÑA",VLOOKUP(MESACU[[#This Row],[PROVINCIA]],[1]!PROVINCIASCC[#Data],2,FALSE),VLOOKUP(MESACU[[#This Row],[PAIS]],'[1]Centros de coste'!$A$2:$D$204,2,FALSE))</f>
        <v>C43 - IBERICA I</v>
      </c>
      <c r="Y2653" t="str">
        <f>IF(MESACU[[#This Row],[PAIS]]="ESPAÑA",VLOOKUP(MESACU[[#This Row],[PROVINCIA]],[1]!PROVINCIASCC[#Data],3,FALSE),VLOOKUP(MESACU[[#This Row],[PAIS]],'[1]Centros de coste'!$A$2:$D$204,3,FALSE))</f>
        <v>IBERICA I</v>
      </c>
      <c r="Z2653" t="str">
        <f>IF(MESACU[[#This Row],[PAIS]]="ESPAÑA",VLOOKUP(MESACU[[#This Row],[PROVINCIA]],[1]!PROVINCIASCC[#Data],4,FALSE),VLOOKUP(MESACU[[#This Row],[PAIS]],'[1]Centros de coste'!$A$2:$D$204,4,FALSE))</f>
        <v>EUROPA</v>
      </c>
      <c r="AA2653" t="str">
        <f>IFERROR(LEFT(TRIM(MESACU[[#This Row],[CodigoArticulo]]),LEN(TRIM(MESACU[[#This Row],[CodigoArticulo]]))-4),"")</f>
        <v>PT</v>
      </c>
      <c r="AB2653" t="str">
        <f>IFERROR(VLOOKUP(MESACU[[#This Row],[CODIGOG]],[1]!FAMILIAS[#Data],5,FALSE),"")</f>
        <v>BIOFERTILIZERS</v>
      </c>
    </row>
    <row r="2654" spans="1:28" x14ac:dyDescent="0.35">
      <c r="A2654" t="s">
        <v>28</v>
      </c>
      <c r="B2654">
        <v>777</v>
      </c>
      <c r="C2654" t="s">
        <v>29</v>
      </c>
      <c r="D2654">
        <v>2025</v>
      </c>
      <c r="E2654">
        <v>7</v>
      </c>
      <c r="F2654" t="s">
        <v>175</v>
      </c>
      <c r="G2654">
        <v>656</v>
      </c>
      <c r="H2654" t="s">
        <v>176</v>
      </c>
      <c r="I2654">
        <v>0</v>
      </c>
      <c r="J2654">
        <v>0</v>
      </c>
      <c r="K2654">
        <v>44.64</v>
      </c>
      <c r="L2654">
        <v>0</v>
      </c>
      <c r="M2654">
        <v>0</v>
      </c>
      <c r="N2654">
        <v>0</v>
      </c>
      <c r="O2654">
        <v>3.34</v>
      </c>
      <c r="P2654" t="s">
        <v>175</v>
      </c>
      <c r="Q2654" t="s">
        <v>519</v>
      </c>
      <c r="R2654" t="s">
        <v>34</v>
      </c>
      <c r="S2654" t="s">
        <v>340</v>
      </c>
      <c r="T2654" t="s">
        <v>36</v>
      </c>
      <c r="U2654">
        <v>0</v>
      </c>
      <c r="V2654">
        <v>120</v>
      </c>
      <c r="W2654">
        <v>446.4</v>
      </c>
      <c r="X2654" t="str">
        <f>IF(MESACU[[#This Row],[PAIS]]="ESPAÑA",VLOOKUP(MESACU[[#This Row],[PROVINCIA]],[1]!PROVINCIASCC[#Data],2,FALSE),VLOOKUP(MESACU[[#This Row],[PAIS]],'[1]Centros de coste'!$A$2:$D$204,2,FALSE))</f>
        <v>C43 - IBERICA I</v>
      </c>
      <c r="Y2654" t="str">
        <f>IF(MESACU[[#This Row],[PAIS]]="ESPAÑA",VLOOKUP(MESACU[[#This Row],[PROVINCIA]],[1]!PROVINCIASCC[#Data],3,FALSE),VLOOKUP(MESACU[[#This Row],[PAIS]],'[1]Centros de coste'!$A$2:$D$204,3,FALSE))</f>
        <v>IBERICA I</v>
      </c>
      <c r="Z2654" t="str">
        <f>IF(MESACU[[#This Row],[PAIS]]="ESPAÑA",VLOOKUP(MESACU[[#This Row],[PROVINCIA]],[1]!PROVINCIASCC[#Data],4,FALSE),VLOOKUP(MESACU[[#This Row],[PAIS]],'[1]Centros de coste'!$A$2:$D$204,4,FALSE))</f>
        <v>EUROPA</v>
      </c>
      <c r="AA2654" t="str">
        <f>IFERROR(LEFT(TRIM(MESACU[[#This Row],[CodigoArticulo]]),LEN(TRIM(MESACU[[#This Row],[CodigoArticulo]]))-4),"")</f>
        <v>PT</v>
      </c>
      <c r="AB2654" t="str">
        <f>IFERROR(VLOOKUP(MESACU[[#This Row],[CODIGOG]],[1]!FAMILIAS[#Data],5,FALSE),"")</f>
        <v>BIOFERTILIZERS</v>
      </c>
    </row>
    <row r="2655" spans="1:28" x14ac:dyDescent="0.35">
      <c r="A2655" t="s">
        <v>28</v>
      </c>
      <c r="B2655">
        <v>778</v>
      </c>
      <c r="C2655" t="s">
        <v>29</v>
      </c>
      <c r="D2655">
        <v>2025</v>
      </c>
      <c r="E2655">
        <v>7</v>
      </c>
      <c r="F2655" t="s">
        <v>53</v>
      </c>
      <c r="G2655">
        <v>652</v>
      </c>
      <c r="H2655" t="s">
        <v>54</v>
      </c>
      <c r="I2655">
        <v>44.16</v>
      </c>
      <c r="J2655">
        <v>0</v>
      </c>
      <c r="K2655">
        <v>43.276800000000001</v>
      </c>
      <c r="L2655">
        <v>21.638400000000001</v>
      </c>
      <c r="M2655">
        <v>0</v>
      </c>
      <c r="N2655">
        <v>0</v>
      </c>
      <c r="O2655">
        <v>15.52</v>
      </c>
      <c r="P2655" t="s">
        <v>55</v>
      </c>
      <c r="Q2655" t="s">
        <v>96</v>
      </c>
      <c r="R2655" t="s">
        <v>34</v>
      </c>
      <c r="S2655" t="s">
        <v>57</v>
      </c>
      <c r="T2655" t="s">
        <v>36</v>
      </c>
      <c r="U2655">
        <v>0</v>
      </c>
      <c r="V2655">
        <v>640</v>
      </c>
      <c r="W2655">
        <v>2208</v>
      </c>
      <c r="X2655" t="str">
        <f>IF(MESACU[[#This Row],[PAIS]]="ESPAÑA",VLOOKUP(MESACU[[#This Row],[PROVINCIA]],[1]!PROVINCIASCC[#Data],2,FALSE),VLOOKUP(MESACU[[#This Row],[PAIS]],'[1]Centros de coste'!$A$2:$D$204,2,FALSE))</f>
        <v>C44 - IBERICA II</v>
      </c>
      <c r="Y2655" t="str">
        <f>IF(MESACU[[#This Row],[PAIS]]="ESPAÑA",VLOOKUP(MESACU[[#This Row],[PROVINCIA]],[1]!PROVINCIASCC[#Data],3,FALSE),VLOOKUP(MESACU[[#This Row],[PAIS]],'[1]Centros de coste'!$A$2:$D$204,3,FALSE))</f>
        <v>IBERICA II</v>
      </c>
      <c r="Z2655" t="str">
        <f>IF(MESACU[[#This Row],[PAIS]]="ESPAÑA",VLOOKUP(MESACU[[#This Row],[PROVINCIA]],[1]!PROVINCIASCC[#Data],4,FALSE),VLOOKUP(MESACU[[#This Row],[PAIS]],'[1]Centros de coste'!$A$2:$D$204,4,FALSE))</f>
        <v>EUROPA</v>
      </c>
      <c r="AA2655" t="str">
        <f>IFERROR(LEFT(TRIM(MESACU[[#This Row],[CodigoArticulo]]),LEN(TRIM(MESACU[[#This Row],[CodigoArticulo]]))-4),"")</f>
        <v>AGXK</v>
      </c>
      <c r="AB2655" t="str">
        <f>IFERROR(VLOOKUP(MESACU[[#This Row],[CODIGOG]],[1]!FAMILIAS[#Data],5,FALSE),"")</f>
        <v>BIOFERTILIZERS</v>
      </c>
    </row>
    <row r="2656" spans="1:28" x14ac:dyDescent="0.35">
      <c r="A2656" t="s">
        <v>28</v>
      </c>
      <c r="B2656">
        <v>779</v>
      </c>
      <c r="C2656" t="s">
        <v>29</v>
      </c>
      <c r="D2656">
        <v>2025</v>
      </c>
      <c r="E2656">
        <v>7</v>
      </c>
      <c r="F2656" t="s">
        <v>285</v>
      </c>
      <c r="G2656">
        <v>655</v>
      </c>
      <c r="H2656" t="s">
        <v>286</v>
      </c>
      <c r="I2656">
        <v>0</v>
      </c>
      <c r="J2656">
        <v>0</v>
      </c>
      <c r="K2656">
        <v>6.32</v>
      </c>
      <c r="L2656">
        <v>0</v>
      </c>
      <c r="M2656">
        <v>0</v>
      </c>
      <c r="N2656">
        <v>0</v>
      </c>
      <c r="O2656">
        <v>0.56000000000000005</v>
      </c>
      <c r="P2656" t="s">
        <v>441</v>
      </c>
      <c r="Q2656" t="s">
        <v>268</v>
      </c>
      <c r="R2656" t="s">
        <v>34</v>
      </c>
      <c r="S2656" t="s">
        <v>269</v>
      </c>
      <c r="T2656" t="s">
        <v>36</v>
      </c>
      <c r="U2656">
        <v>0</v>
      </c>
      <c r="V2656">
        <v>20</v>
      </c>
      <c r="W2656">
        <v>63.2</v>
      </c>
      <c r="X2656" t="str">
        <f>IF(MESACU[[#This Row],[PAIS]]="ESPAÑA",VLOOKUP(MESACU[[#This Row],[PROVINCIA]],[1]!PROVINCIASCC[#Data],2,FALSE),VLOOKUP(MESACU[[#This Row],[PAIS]],'[1]Centros de coste'!$A$2:$D$204,2,FALSE))</f>
        <v>C45 - IBERICA III</v>
      </c>
      <c r="Y2656" t="str">
        <f>IF(MESACU[[#This Row],[PAIS]]="ESPAÑA",VLOOKUP(MESACU[[#This Row],[PROVINCIA]],[1]!PROVINCIASCC[#Data],3,FALSE),VLOOKUP(MESACU[[#This Row],[PAIS]],'[1]Centros de coste'!$A$2:$D$204,3,FALSE))</f>
        <v>IBERICA III</v>
      </c>
      <c r="Z2656" t="str">
        <f>IF(MESACU[[#This Row],[PAIS]]="ESPAÑA",VLOOKUP(MESACU[[#This Row],[PROVINCIA]],[1]!PROVINCIASCC[#Data],4,FALSE),VLOOKUP(MESACU[[#This Row],[PAIS]],'[1]Centros de coste'!$A$2:$D$204,4,FALSE))</f>
        <v>EUROPA</v>
      </c>
      <c r="AA2656" t="str">
        <f>IFERROR(LEFT(TRIM(MESACU[[#This Row],[CodigoArticulo]]),LEN(TRIM(MESACU[[#This Row],[CodigoArticulo]]))-4),"")</f>
        <v>PIV</v>
      </c>
      <c r="AB2656" t="str">
        <f>IFERROR(VLOOKUP(MESACU[[#This Row],[CODIGOG]],[1]!FAMILIAS[#Data],5,FALSE),"")</f>
        <v>BIOSTIMULANTS</v>
      </c>
    </row>
    <row r="2657" spans="1:28" x14ac:dyDescent="0.35">
      <c r="A2657" t="s">
        <v>28</v>
      </c>
      <c r="B2657">
        <v>779</v>
      </c>
      <c r="C2657" t="s">
        <v>29</v>
      </c>
      <c r="D2657">
        <v>2025</v>
      </c>
      <c r="E2657">
        <v>7</v>
      </c>
      <c r="F2657" t="s">
        <v>58</v>
      </c>
      <c r="G2657">
        <v>655</v>
      </c>
      <c r="H2657" t="s">
        <v>59</v>
      </c>
      <c r="I2657">
        <v>0</v>
      </c>
      <c r="J2657">
        <v>0</v>
      </c>
      <c r="K2657">
        <v>21.12</v>
      </c>
      <c r="L2657">
        <v>0</v>
      </c>
      <c r="M2657">
        <v>0</v>
      </c>
      <c r="N2657">
        <v>0</v>
      </c>
      <c r="O2657">
        <v>1.67</v>
      </c>
      <c r="P2657" t="s">
        <v>58</v>
      </c>
      <c r="Q2657" t="s">
        <v>268</v>
      </c>
      <c r="R2657" t="s">
        <v>34</v>
      </c>
      <c r="S2657" t="s">
        <v>269</v>
      </c>
      <c r="T2657" t="s">
        <v>36</v>
      </c>
      <c r="U2657">
        <v>0</v>
      </c>
      <c r="V2657">
        <v>60</v>
      </c>
      <c r="W2657">
        <v>211.2</v>
      </c>
      <c r="X2657" t="str">
        <f>IF(MESACU[[#This Row],[PAIS]]="ESPAÑA",VLOOKUP(MESACU[[#This Row],[PROVINCIA]],[1]!PROVINCIASCC[#Data],2,FALSE),VLOOKUP(MESACU[[#This Row],[PAIS]],'[1]Centros de coste'!$A$2:$D$204,2,FALSE))</f>
        <v>C45 - IBERICA III</v>
      </c>
      <c r="Y2657" t="str">
        <f>IF(MESACU[[#This Row],[PAIS]]="ESPAÑA",VLOOKUP(MESACU[[#This Row],[PROVINCIA]],[1]!PROVINCIASCC[#Data],3,FALSE),VLOOKUP(MESACU[[#This Row],[PAIS]],'[1]Centros de coste'!$A$2:$D$204,3,FALSE))</f>
        <v>IBERICA III</v>
      </c>
      <c r="Z2657" t="str">
        <f>IF(MESACU[[#This Row],[PAIS]]="ESPAÑA",VLOOKUP(MESACU[[#This Row],[PROVINCIA]],[1]!PROVINCIASCC[#Data],4,FALSE),VLOOKUP(MESACU[[#This Row],[PAIS]],'[1]Centros de coste'!$A$2:$D$204,4,FALSE))</f>
        <v>EUROPA</v>
      </c>
      <c r="AA2657" t="str">
        <f>IFERROR(LEFT(TRIM(MESACU[[#This Row],[CodigoArticulo]]),LEN(TRIM(MESACU[[#This Row],[CodigoArticulo]]))-4),"")</f>
        <v>BROTA</v>
      </c>
      <c r="AB2657" t="str">
        <f>IFERROR(VLOOKUP(MESACU[[#This Row],[CODIGOG]],[1]!FAMILIAS[#Data],5,FALSE),"")</f>
        <v>BIOCONTROL</v>
      </c>
    </row>
    <row r="2658" spans="1:28" x14ac:dyDescent="0.35">
      <c r="A2658" t="s">
        <v>28</v>
      </c>
      <c r="B2658">
        <v>779</v>
      </c>
      <c r="C2658" t="s">
        <v>29</v>
      </c>
      <c r="D2658">
        <v>2025</v>
      </c>
      <c r="E2658">
        <v>7</v>
      </c>
      <c r="F2658" t="s">
        <v>178</v>
      </c>
      <c r="G2658">
        <v>655</v>
      </c>
      <c r="H2658" t="s">
        <v>189</v>
      </c>
      <c r="I2658">
        <v>0</v>
      </c>
      <c r="J2658">
        <v>0</v>
      </c>
      <c r="K2658">
        <v>8.7799999999999994</v>
      </c>
      <c r="L2658">
        <v>0</v>
      </c>
      <c r="M2658">
        <v>0</v>
      </c>
      <c r="N2658">
        <v>0</v>
      </c>
      <c r="O2658">
        <v>0.56000000000000005</v>
      </c>
      <c r="P2658" t="s">
        <v>178</v>
      </c>
      <c r="Q2658" t="s">
        <v>268</v>
      </c>
      <c r="R2658" t="s">
        <v>34</v>
      </c>
      <c r="S2658" t="s">
        <v>269</v>
      </c>
      <c r="T2658" t="s">
        <v>36</v>
      </c>
      <c r="U2658">
        <v>0</v>
      </c>
      <c r="V2658">
        <v>20</v>
      </c>
      <c r="W2658">
        <v>87.8</v>
      </c>
      <c r="X2658" t="str">
        <f>IF(MESACU[[#This Row],[PAIS]]="ESPAÑA",VLOOKUP(MESACU[[#This Row],[PROVINCIA]],[1]!PROVINCIASCC[#Data],2,FALSE),VLOOKUP(MESACU[[#This Row],[PAIS]],'[1]Centros de coste'!$A$2:$D$204,2,FALSE))</f>
        <v>C45 - IBERICA III</v>
      </c>
      <c r="Y2658" t="str">
        <f>IF(MESACU[[#This Row],[PAIS]]="ESPAÑA",VLOOKUP(MESACU[[#This Row],[PROVINCIA]],[1]!PROVINCIASCC[#Data],3,FALSE),VLOOKUP(MESACU[[#This Row],[PAIS]],'[1]Centros de coste'!$A$2:$D$204,3,FALSE))</f>
        <v>IBERICA III</v>
      </c>
      <c r="Z2658" t="str">
        <f>IF(MESACU[[#This Row],[PAIS]]="ESPAÑA",VLOOKUP(MESACU[[#This Row],[PROVINCIA]],[1]!PROVINCIASCC[#Data],4,FALSE),VLOOKUP(MESACU[[#This Row],[PAIS]],'[1]Centros de coste'!$A$2:$D$204,4,FALSE))</f>
        <v>EUROPA</v>
      </c>
      <c r="AA2658" t="str">
        <f>IFERROR(LEFT(TRIM(MESACU[[#This Row],[CodigoArticulo]]),LEN(TRIM(MESACU[[#This Row],[CodigoArticulo]]))-4),"")</f>
        <v>C-CU</v>
      </c>
      <c r="AB2658" t="str">
        <f>IFERROR(VLOOKUP(MESACU[[#This Row],[CODIGOG]],[1]!FAMILIAS[#Data],5,FALSE),"")</f>
        <v>BIOCONTROL</v>
      </c>
    </row>
    <row r="2659" spans="1:28" x14ac:dyDescent="0.35">
      <c r="A2659" t="s">
        <v>28</v>
      </c>
      <c r="B2659">
        <v>779</v>
      </c>
      <c r="C2659" t="s">
        <v>29</v>
      </c>
      <c r="D2659">
        <v>2025</v>
      </c>
      <c r="E2659">
        <v>7</v>
      </c>
      <c r="F2659" t="s">
        <v>164</v>
      </c>
      <c r="G2659">
        <v>655</v>
      </c>
      <c r="H2659" t="s">
        <v>165</v>
      </c>
      <c r="I2659">
        <v>0</v>
      </c>
      <c r="J2659">
        <v>0</v>
      </c>
      <c r="K2659">
        <v>4.5199999999999996</v>
      </c>
      <c r="L2659">
        <v>0</v>
      </c>
      <c r="M2659">
        <v>0</v>
      </c>
      <c r="N2659">
        <v>0</v>
      </c>
      <c r="O2659">
        <v>0.49</v>
      </c>
      <c r="P2659" t="s">
        <v>164</v>
      </c>
      <c r="Q2659" t="s">
        <v>268</v>
      </c>
      <c r="R2659" t="s">
        <v>34</v>
      </c>
      <c r="S2659" t="s">
        <v>269</v>
      </c>
      <c r="T2659" t="s">
        <v>36</v>
      </c>
      <c r="U2659">
        <v>0</v>
      </c>
      <c r="V2659">
        <v>20</v>
      </c>
      <c r="W2659">
        <v>45.2</v>
      </c>
      <c r="X2659" t="str">
        <f>IF(MESACU[[#This Row],[PAIS]]="ESPAÑA",VLOOKUP(MESACU[[#This Row],[PROVINCIA]],[1]!PROVINCIASCC[#Data],2,FALSE),VLOOKUP(MESACU[[#This Row],[PAIS]],'[1]Centros de coste'!$A$2:$D$204,2,FALSE))</f>
        <v>C45 - IBERICA III</v>
      </c>
      <c r="Y2659" t="str">
        <f>IF(MESACU[[#This Row],[PAIS]]="ESPAÑA",VLOOKUP(MESACU[[#This Row],[PROVINCIA]],[1]!PROVINCIASCC[#Data],3,FALSE),VLOOKUP(MESACU[[#This Row],[PAIS]],'[1]Centros de coste'!$A$2:$D$204,3,FALSE))</f>
        <v>IBERICA III</v>
      </c>
      <c r="Z2659" t="str">
        <f>IF(MESACU[[#This Row],[PAIS]]="ESPAÑA",VLOOKUP(MESACU[[#This Row],[PROVINCIA]],[1]!PROVINCIASCC[#Data],4,FALSE),VLOOKUP(MESACU[[#This Row],[PAIS]],'[1]Centros de coste'!$A$2:$D$204,4,FALSE))</f>
        <v>EUROPA</v>
      </c>
      <c r="AA2659" t="str">
        <f>IFERROR(LEFT(TRIM(MESACU[[#This Row],[CodigoArticulo]]),LEN(TRIM(MESACU[[#This Row],[CodigoArticulo]]))-4),"")</f>
        <v>S</v>
      </c>
      <c r="AB2659" t="str">
        <f>IFERROR(VLOOKUP(MESACU[[#This Row],[CODIGOG]],[1]!FAMILIAS[#Data],5,FALSE),"")</f>
        <v>BIOFERTILIZERS</v>
      </c>
    </row>
    <row r="2660" spans="1:28" x14ac:dyDescent="0.35">
      <c r="A2660" t="s">
        <v>28</v>
      </c>
      <c r="B2660">
        <v>779</v>
      </c>
      <c r="C2660" t="s">
        <v>29</v>
      </c>
      <c r="D2660">
        <v>2025</v>
      </c>
      <c r="E2660">
        <v>7</v>
      </c>
      <c r="F2660" t="s">
        <v>97</v>
      </c>
      <c r="G2660">
        <v>655</v>
      </c>
      <c r="H2660" t="s">
        <v>98</v>
      </c>
      <c r="I2660">
        <v>0</v>
      </c>
      <c r="J2660">
        <v>0</v>
      </c>
      <c r="K2660">
        <v>7.52</v>
      </c>
      <c r="L2660">
        <v>0</v>
      </c>
      <c r="M2660">
        <v>0</v>
      </c>
      <c r="N2660">
        <v>0</v>
      </c>
      <c r="O2660">
        <v>0.56000000000000005</v>
      </c>
      <c r="P2660" t="s">
        <v>97</v>
      </c>
      <c r="Q2660" t="s">
        <v>268</v>
      </c>
      <c r="R2660" t="s">
        <v>34</v>
      </c>
      <c r="S2660" t="s">
        <v>269</v>
      </c>
      <c r="T2660" t="s">
        <v>36</v>
      </c>
      <c r="U2660">
        <v>0</v>
      </c>
      <c r="V2660">
        <v>20</v>
      </c>
      <c r="W2660">
        <v>75.2</v>
      </c>
      <c r="X2660" t="str">
        <f>IF(MESACU[[#This Row],[PAIS]]="ESPAÑA",VLOOKUP(MESACU[[#This Row],[PROVINCIA]],[1]!PROVINCIASCC[#Data],2,FALSE),VLOOKUP(MESACU[[#This Row],[PAIS]],'[1]Centros de coste'!$A$2:$D$204,2,FALSE))</f>
        <v>C45 - IBERICA III</v>
      </c>
      <c r="Y2660" t="str">
        <f>IF(MESACU[[#This Row],[PAIS]]="ESPAÑA",VLOOKUP(MESACU[[#This Row],[PROVINCIA]],[1]!PROVINCIASCC[#Data],3,FALSE),VLOOKUP(MESACU[[#This Row],[PAIS]],'[1]Centros de coste'!$A$2:$D$204,3,FALSE))</f>
        <v>IBERICA III</v>
      </c>
      <c r="Z2660" t="str">
        <f>IF(MESACU[[#This Row],[PAIS]]="ESPAÑA",VLOOKUP(MESACU[[#This Row],[PROVINCIA]],[1]!PROVINCIASCC[#Data],4,FALSE),VLOOKUP(MESACU[[#This Row],[PAIS]],'[1]Centros de coste'!$A$2:$D$204,4,FALSE))</f>
        <v>EUROPA</v>
      </c>
      <c r="AA2660" t="str">
        <f>IFERROR(LEFT(TRIM(MESACU[[#This Row],[CodigoArticulo]]),LEN(TRIM(MESACU[[#This Row],[CodigoArticulo]]))-4),"")</f>
        <v>AGXK</v>
      </c>
      <c r="AB2660" t="str">
        <f>IFERROR(VLOOKUP(MESACU[[#This Row],[CODIGOG]],[1]!FAMILIAS[#Data],5,FALSE),"")</f>
        <v>BIOFERTILIZERS</v>
      </c>
    </row>
    <row r="2661" spans="1:28" x14ac:dyDescent="0.35">
      <c r="A2661" t="s">
        <v>28</v>
      </c>
      <c r="B2661">
        <v>779</v>
      </c>
      <c r="C2661" t="s">
        <v>29</v>
      </c>
      <c r="D2661">
        <v>2025</v>
      </c>
      <c r="E2661">
        <v>7</v>
      </c>
      <c r="F2661" t="s">
        <v>126</v>
      </c>
      <c r="G2661">
        <v>655</v>
      </c>
      <c r="H2661" t="s">
        <v>127</v>
      </c>
      <c r="I2661">
        <v>0</v>
      </c>
      <c r="J2661">
        <v>0</v>
      </c>
      <c r="K2661">
        <v>13.4</v>
      </c>
      <c r="L2661">
        <v>0</v>
      </c>
      <c r="M2661">
        <v>0</v>
      </c>
      <c r="N2661">
        <v>0</v>
      </c>
      <c r="O2661">
        <v>0.2</v>
      </c>
      <c r="P2661" t="s">
        <v>126</v>
      </c>
      <c r="Q2661" t="s">
        <v>268</v>
      </c>
      <c r="R2661" t="s">
        <v>73</v>
      </c>
      <c r="S2661" t="s">
        <v>269</v>
      </c>
      <c r="T2661" t="s">
        <v>36</v>
      </c>
      <c r="U2661">
        <v>0</v>
      </c>
      <c r="V2661">
        <v>25</v>
      </c>
      <c r="W2661">
        <v>134</v>
      </c>
      <c r="X2661" t="str">
        <f>IF(MESACU[[#This Row],[PAIS]]="ESPAÑA",VLOOKUP(MESACU[[#This Row],[PROVINCIA]],[1]!PROVINCIASCC[#Data],2,FALSE),VLOOKUP(MESACU[[#This Row],[PAIS]],'[1]Centros de coste'!$A$2:$D$204,2,FALSE))</f>
        <v>C45 - IBERICA III</v>
      </c>
      <c r="Y2661" t="str">
        <f>IF(MESACU[[#This Row],[PAIS]]="ESPAÑA",VLOOKUP(MESACU[[#This Row],[PROVINCIA]],[1]!PROVINCIASCC[#Data],3,FALSE),VLOOKUP(MESACU[[#This Row],[PAIS]],'[1]Centros de coste'!$A$2:$D$204,3,FALSE))</f>
        <v>IBERICA III</v>
      </c>
      <c r="Z2661" t="str">
        <f>IF(MESACU[[#This Row],[PAIS]]="ESPAÑA",VLOOKUP(MESACU[[#This Row],[PROVINCIA]],[1]!PROVINCIASCC[#Data],4,FALSE),VLOOKUP(MESACU[[#This Row],[PAIS]],'[1]Centros de coste'!$A$2:$D$204,4,FALSE))</f>
        <v>EUROPA</v>
      </c>
      <c r="AA2661" t="str">
        <f>IFERROR(LEFT(TRIM(MESACU[[#This Row],[CodigoArticulo]]),LEN(TRIM(MESACU[[#This Row],[CodigoArticulo]]))-4),"")</f>
        <v>A-50(2)</v>
      </c>
      <c r="AB2661" t="str">
        <f>IFERROR(VLOOKUP(MESACU[[#This Row],[CODIGOG]],[1]!FAMILIAS[#Data],5,FALSE),"")</f>
        <v>BIOSTIMULANTS</v>
      </c>
    </row>
    <row r="2662" spans="1:28" x14ac:dyDescent="0.35">
      <c r="A2662" t="s">
        <v>28</v>
      </c>
      <c r="B2662">
        <v>779</v>
      </c>
      <c r="C2662" t="s">
        <v>29</v>
      </c>
      <c r="D2662">
        <v>2025</v>
      </c>
      <c r="E2662">
        <v>7</v>
      </c>
      <c r="F2662" t="s">
        <v>266</v>
      </c>
      <c r="G2662">
        <v>655</v>
      </c>
      <c r="H2662" t="s">
        <v>267</v>
      </c>
      <c r="I2662">
        <v>0</v>
      </c>
      <c r="J2662">
        <v>0</v>
      </c>
      <c r="K2662">
        <v>7.48</v>
      </c>
      <c r="L2662">
        <v>0</v>
      </c>
      <c r="M2662">
        <v>0</v>
      </c>
      <c r="N2662">
        <v>0</v>
      </c>
      <c r="O2662">
        <v>0.56000000000000005</v>
      </c>
      <c r="P2662" t="s">
        <v>266</v>
      </c>
      <c r="Q2662" t="s">
        <v>268</v>
      </c>
      <c r="R2662" t="s">
        <v>34</v>
      </c>
      <c r="S2662" t="s">
        <v>269</v>
      </c>
      <c r="T2662" t="s">
        <v>36</v>
      </c>
      <c r="U2662">
        <v>0</v>
      </c>
      <c r="V2662">
        <v>20</v>
      </c>
      <c r="W2662">
        <v>74.8</v>
      </c>
      <c r="X2662" t="str">
        <f>IF(MESACU[[#This Row],[PAIS]]="ESPAÑA",VLOOKUP(MESACU[[#This Row],[PROVINCIA]],[1]!PROVINCIASCC[#Data],2,FALSE),VLOOKUP(MESACU[[#This Row],[PAIS]],'[1]Centros de coste'!$A$2:$D$204,2,FALSE))</f>
        <v>C45 - IBERICA III</v>
      </c>
      <c r="Y2662" t="str">
        <f>IF(MESACU[[#This Row],[PAIS]]="ESPAÑA",VLOOKUP(MESACU[[#This Row],[PROVINCIA]],[1]!PROVINCIASCC[#Data],3,FALSE),VLOOKUP(MESACU[[#This Row],[PAIS]],'[1]Centros de coste'!$A$2:$D$204,3,FALSE))</f>
        <v>IBERICA III</v>
      </c>
      <c r="Z2662" t="str">
        <f>IF(MESACU[[#This Row],[PAIS]]="ESPAÑA",VLOOKUP(MESACU[[#This Row],[PROVINCIA]],[1]!PROVINCIASCC[#Data],4,FALSE),VLOOKUP(MESACU[[#This Row],[PAIS]],'[1]Centros de coste'!$A$2:$D$204,4,FALSE))</f>
        <v>EUROPA</v>
      </c>
      <c r="AA2662" t="str">
        <f>IFERROR(LEFT(TRIM(MESACU[[#This Row],[CodigoArticulo]]),LEN(TRIM(MESACU[[#This Row],[CodigoArticulo]]))-4),"")</f>
        <v>AGRMG</v>
      </c>
      <c r="AB2662" t="str">
        <f>IFERROR(VLOOKUP(MESACU[[#This Row],[CODIGOG]],[1]!FAMILIAS[#Data],5,FALSE),"")</f>
        <v>BIOSTIMULANTS</v>
      </c>
    </row>
    <row r="2663" spans="1:28" x14ac:dyDescent="0.35">
      <c r="A2663" t="s">
        <v>28</v>
      </c>
      <c r="B2663">
        <v>779</v>
      </c>
      <c r="C2663" t="s">
        <v>29</v>
      </c>
      <c r="D2663">
        <v>2025</v>
      </c>
      <c r="E2663">
        <v>7</v>
      </c>
      <c r="F2663" t="s">
        <v>142</v>
      </c>
      <c r="G2663">
        <v>655</v>
      </c>
      <c r="H2663" t="s">
        <v>143</v>
      </c>
      <c r="I2663">
        <v>0</v>
      </c>
      <c r="J2663">
        <v>0</v>
      </c>
      <c r="K2663">
        <v>7.54</v>
      </c>
      <c r="L2663">
        <v>0</v>
      </c>
      <c r="M2663">
        <v>0</v>
      </c>
      <c r="N2663">
        <v>0</v>
      </c>
      <c r="O2663">
        <v>0.56000000000000005</v>
      </c>
      <c r="P2663" t="s">
        <v>171</v>
      </c>
      <c r="Q2663" t="s">
        <v>268</v>
      </c>
      <c r="R2663" t="s">
        <v>34</v>
      </c>
      <c r="S2663" t="s">
        <v>269</v>
      </c>
      <c r="T2663" t="s">
        <v>36</v>
      </c>
      <c r="U2663">
        <v>0</v>
      </c>
      <c r="V2663">
        <v>20</v>
      </c>
      <c r="W2663">
        <v>75.400000000000006</v>
      </c>
      <c r="X2663" t="str">
        <f>IF(MESACU[[#This Row],[PAIS]]="ESPAÑA",VLOOKUP(MESACU[[#This Row],[PROVINCIA]],[1]!PROVINCIASCC[#Data],2,FALSE),VLOOKUP(MESACU[[#This Row],[PAIS]],'[1]Centros de coste'!$A$2:$D$204,2,FALSE))</f>
        <v>C45 - IBERICA III</v>
      </c>
      <c r="Y2663" t="str">
        <f>IF(MESACU[[#This Row],[PAIS]]="ESPAÑA",VLOOKUP(MESACU[[#This Row],[PROVINCIA]],[1]!PROVINCIASCC[#Data],3,FALSE),VLOOKUP(MESACU[[#This Row],[PAIS]],'[1]Centros de coste'!$A$2:$D$204,3,FALSE))</f>
        <v>IBERICA III</v>
      </c>
      <c r="Z2663" t="str">
        <f>IF(MESACU[[#This Row],[PAIS]]="ESPAÑA",VLOOKUP(MESACU[[#This Row],[PROVINCIA]],[1]!PROVINCIASCC[#Data],4,FALSE),VLOOKUP(MESACU[[#This Row],[PAIS]],'[1]Centros de coste'!$A$2:$D$204,4,FALSE))</f>
        <v>EUROPA</v>
      </c>
      <c r="AA2663" t="str">
        <f>IFERROR(LEFT(TRIM(MESACU[[#This Row],[CodigoArticulo]]),LEN(TRIM(MESACU[[#This Row],[CodigoArticulo]]))-4),"")</f>
        <v>B</v>
      </c>
      <c r="AB2663" t="str">
        <f>IFERROR(VLOOKUP(MESACU[[#This Row],[CODIGOG]],[1]!FAMILIAS[#Data],5,FALSE),"")</f>
        <v>BIOFERTILIZERS</v>
      </c>
    </row>
    <row r="2664" spans="1:28" x14ac:dyDescent="0.35">
      <c r="A2664" t="s">
        <v>28</v>
      </c>
      <c r="B2664">
        <v>780</v>
      </c>
      <c r="C2664" t="s">
        <v>29</v>
      </c>
      <c r="D2664">
        <v>2025</v>
      </c>
      <c r="E2664">
        <v>7</v>
      </c>
      <c r="F2664" t="s">
        <v>122</v>
      </c>
      <c r="G2664">
        <v>675</v>
      </c>
      <c r="H2664" t="s">
        <v>123</v>
      </c>
      <c r="I2664">
        <v>0</v>
      </c>
      <c r="J2664">
        <v>0</v>
      </c>
      <c r="K2664">
        <v>145.80000000000001</v>
      </c>
      <c r="L2664">
        <v>0</v>
      </c>
      <c r="M2664">
        <v>0</v>
      </c>
      <c r="N2664">
        <v>0</v>
      </c>
      <c r="O2664">
        <v>28.8</v>
      </c>
      <c r="P2664" t="s">
        <v>122</v>
      </c>
      <c r="Q2664" t="s">
        <v>82</v>
      </c>
      <c r="R2664" t="s">
        <v>34</v>
      </c>
      <c r="S2664" t="s">
        <v>50</v>
      </c>
      <c r="T2664" t="s">
        <v>36</v>
      </c>
      <c r="U2664">
        <v>0</v>
      </c>
      <c r="V2664">
        <v>6000</v>
      </c>
      <c r="W2664">
        <v>14580</v>
      </c>
      <c r="X2664" t="str">
        <f>IF(MESACU[[#This Row],[PAIS]]="ESPAÑA",VLOOKUP(MESACU[[#This Row],[PROVINCIA]],[1]!PROVINCIASCC[#Data],2,FALSE),VLOOKUP(MESACU[[#This Row],[PAIS]],'[1]Centros de coste'!$A$2:$D$204,2,FALSE))</f>
        <v>C44 - IBERICA II</v>
      </c>
      <c r="Y2664" t="str">
        <f>IF(MESACU[[#This Row],[PAIS]]="ESPAÑA",VLOOKUP(MESACU[[#This Row],[PROVINCIA]],[1]!PROVINCIASCC[#Data],3,FALSE),VLOOKUP(MESACU[[#This Row],[PAIS]],'[1]Centros de coste'!$A$2:$D$204,3,FALSE))</f>
        <v>IBERICA II</v>
      </c>
      <c r="Z2664" t="str">
        <f>IF(MESACU[[#This Row],[PAIS]]="ESPAÑA",VLOOKUP(MESACU[[#This Row],[PROVINCIA]],[1]!PROVINCIASCC[#Data],4,FALSE),VLOOKUP(MESACU[[#This Row],[PAIS]],'[1]Centros de coste'!$A$2:$D$204,4,FALSE))</f>
        <v>EUROPA</v>
      </c>
      <c r="AA2664" t="str">
        <f>IFERROR(LEFT(TRIM(MESACU[[#This Row],[CodigoArticulo]]),LEN(TRIM(MESACU[[#This Row],[CodigoArticulo]]))-4),"")</f>
        <v>AGXK</v>
      </c>
      <c r="AB2664" t="str">
        <f>IFERROR(VLOOKUP(MESACU[[#This Row],[CODIGOG]],[1]!FAMILIAS[#Data],5,FALSE),"")</f>
        <v>BIOFERTILIZERS</v>
      </c>
    </row>
    <row r="2665" spans="1:28" x14ac:dyDescent="0.35">
      <c r="A2665" t="s">
        <v>28</v>
      </c>
      <c r="B2665">
        <v>781</v>
      </c>
      <c r="C2665" t="s">
        <v>29</v>
      </c>
      <c r="D2665">
        <v>2025</v>
      </c>
      <c r="E2665">
        <v>7</v>
      </c>
      <c r="F2665" t="s">
        <v>30</v>
      </c>
      <c r="G2665">
        <v>654</v>
      </c>
      <c r="H2665" t="s">
        <v>31</v>
      </c>
      <c r="I2665">
        <v>0</v>
      </c>
      <c r="J2665">
        <v>0</v>
      </c>
      <c r="K2665">
        <v>43.68</v>
      </c>
      <c r="L2665">
        <v>0</v>
      </c>
      <c r="M2665">
        <v>0</v>
      </c>
      <c r="N2665">
        <v>0</v>
      </c>
      <c r="O2665">
        <v>15.52</v>
      </c>
      <c r="P2665" t="s">
        <v>30</v>
      </c>
      <c r="Q2665" t="s">
        <v>137</v>
      </c>
      <c r="R2665" t="s">
        <v>34</v>
      </c>
      <c r="S2665" t="s">
        <v>138</v>
      </c>
      <c r="T2665" t="s">
        <v>36</v>
      </c>
      <c r="U2665">
        <v>0</v>
      </c>
      <c r="V2665">
        <v>800</v>
      </c>
      <c r="W2665">
        <v>2184</v>
      </c>
      <c r="X2665" t="str">
        <f>IF(MESACU[[#This Row],[PAIS]]="ESPAÑA",VLOOKUP(MESACU[[#This Row],[PROVINCIA]],[1]!PROVINCIASCC[#Data],2,FALSE),VLOOKUP(MESACU[[#This Row],[PAIS]],'[1]Centros de coste'!$A$2:$D$204,2,FALSE))</f>
        <v>C45 - IBERICA III</v>
      </c>
      <c r="Y2665" t="str">
        <f>IF(MESACU[[#This Row],[PAIS]]="ESPAÑA",VLOOKUP(MESACU[[#This Row],[PROVINCIA]],[1]!PROVINCIASCC[#Data],3,FALSE),VLOOKUP(MESACU[[#This Row],[PAIS]],'[1]Centros de coste'!$A$2:$D$204,3,FALSE))</f>
        <v>IBERICA III</v>
      </c>
      <c r="Z2665" t="str">
        <f>IF(MESACU[[#This Row],[PAIS]]="ESPAÑA",VLOOKUP(MESACU[[#This Row],[PROVINCIA]],[1]!PROVINCIASCC[#Data],4,FALSE),VLOOKUP(MESACU[[#This Row],[PAIS]],'[1]Centros de coste'!$A$2:$D$204,4,FALSE))</f>
        <v>EUROPA</v>
      </c>
      <c r="AA2665" t="str">
        <f>IFERROR(LEFT(TRIM(MESACU[[#This Row],[CodigoArticulo]]),LEN(TRIM(MESACU[[#This Row],[CodigoArticulo]]))-4),"")</f>
        <v>AGXK</v>
      </c>
      <c r="AB2665" t="str">
        <f>IFERROR(VLOOKUP(MESACU[[#This Row],[CODIGOG]],[1]!FAMILIAS[#Data],5,FALSE),"")</f>
        <v>BIOFERTILIZERS</v>
      </c>
    </row>
    <row r="2666" spans="1:28" x14ac:dyDescent="0.35">
      <c r="A2666" t="s">
        <v>28</v>
      </c>
      <c r="B2666">
        <v>782</v>
      </c>
      <c r="C2666" t="s">
        <v>29</v>
      </c>
      <c r="D2666">
        <v>2025</v>
      </c>
      <c r="E2666">
        <v>7</v>
      </c>
      <c r="F2666" t="s">
        <v>53</v>
      </c>
      <c r="G2666">
        <v>657</v>
      </c>
      <c r="H2666" t="s">
        <v>54</v>
      </c>
      <c r="I2666">
        <v>24.88</v>
      </c>
      <c r="J2666">
        <v>0</v>
      </c>
      <c r="K2666">
        <v>121.91200000000001</v>
      </c>
      <c r="L2666">
        <v>0</v>
      </c>
      <c r="M2666">
        <v>0</v>
      </c>
      <c r="N2666">
        <v>0</v>
      </c>
      <c r="O2666">
        <v>9.6999999999999993</v>
      </c>
      <c r="P2666" t="s">
        <v>55</v>
      </c>
      <c r="Q2666" t="s">
        <v>200</v>
      </c>
      <c r="R2666" t="s">
        <v>34</v>
      </c>
      <c r="S2666" t="s">
        <v>91</v>
      </c>
      <c r="T2666" t="s">
        <v>36</v>
      </c>
      <c r="U2666">
        <v>0</v>
      </c>
      <c r="V2666">
        <v>400</v>
      </c>
      <c r="W2666">
        <v>1244</v>
      </c>
      <c r="X2666" t="str">
        <f>IF(MESACU[[#This Row],[PAIS]]="ESPAÑA",VLOOKUP(MESACU[[#This Row],[PROVINCIA]],[1]!PROVINCIASCC[#Data],2,FALSE),VLOOKUP(MESACU[[#This Row],[PAIS]],'[1]Centros de coste'!$A$2:$D$204,2,FALSE))</f>
        <v>C44 - IBERICA II</v>
      </c>
      <c r="Y2666" t="str">
        <f>IF(MESACU[[#This Row],[PAIS]]="ESPAÑA",VLOOKUP(MESACU[[#This Row],[PROVINCIA]],[1]!PROVINCIASCC[#Data],3,FALSE),VLOOKUP(MESACU[[#This Row],[PAIS]],'[1]Centros de coste'!$A$2:$D$204,3,FALSE))</f>
        <v>IBERICA II</v>
      </c>
      <c r="Z2666" t="str">
        <f>IF(MESACU[[#This Row],[PAIS]]="ESPAÑA",VLOOKUP(MESACU[[#This Row],[PROVINCIA]],[1]!PROVINCIASCC[#Data],4,FALSE),VLOOKUP(MESACU[[#This Row],[PAIS]],'[1]Centros de coste'!$A$2:$D$204,4,FALSE))</f>
        <v>EUROPA</v>
      </c>
      <c r="AA2666" t="str">
        <f>IFERROR(LEFT(TRIM(MESACU[[#This Row],[CodigoArticulo]]),LEN(TRIM(MESACU[[#This Row],[CodigoArticulo]]))-4),"")</f>
        <v>AGXK</v>
      </c>
      <c r="AB2666" t="str">
        <f>IFERROR(VLOOKUP(MESACU[[#This Row],[CODIGOG]],[1]!FAMILIAS[#Data],5,FALSE),"")</f>
        <v>BIOFERTILIZERS</v>
      </c>
    </row>
    <row r="2667" spans="1:28" x14ac:dyDescent="0.35">
      <c r="A2667" t="s">
        <v>28</v>
      </c>
      <c r="B2667">
        <v>782</v>
      </c>
      <c r="C2667" t="s">
        <v>29</v>
      </c>
      <c r="D2667">
        <v>2025</v>
      </c>
      <c r="E2667">
        <v>7</v>
      </c>
      <c r="F2667" t="s">
        <v>354</v>
      </c>
      <c r="G2667">
        <v>657</v>
      </c>
      <c r="H2667" t="s">
        <v>355</v>
      </c>
      <c r="I2667">
        <v>0.88</v>
      </c>
      <c r="J2667">
        <v>0</v>
      </c>
      <c r="K2667">
        <v>4.2919999999999998</v>
      </c>
      <c r="L2667">
        <v>0</v>
      </c>
      <c r="M2667">
        <v>0</v>
      </c>
      <c r="N2667">
        <v>0</v>
      </c>
      <c r="O2667">
        <v>0.05</v>
      </c>
      <c r="P2667" t="s">
        <v>354</v>
      </c>
      <c r="Q2667" t="s">
        <v>200</v>
      </c>
      <c r="R2667" t="s">
        <v>73</v>
      </c>
      <c r="S2667" t="s">
        <v>91</v>
      </c>
      <c r="T2667" t="s">
        <v>36</v>
      </c>
      <c r="U2667">
        <v>0</v>
      </c>
      <c r="V2667">
        <v>4</v>
      </c>
      <c r="W2667">
        <v>43.8</v>
      </c>
      <c r="X2667" t="str">
        <f>IF(MESACU[[#This Row],[PAIS]]="ESPAÑA",VLOOKUP(MESACU[[#This Row],[PROVINCIA]],[1]!PROVINCIASCC[#Data],2,FALSE),VLOOKUP(MESACU[[#This Row],[PAIS]],'[1]Centros de coste'!$A$2:$D$204,2,FALSE))</f>
        <v>C44 - IBERICA II</v>
      </c>
      <c r="Y2667" t="str">
        <f>IF(MESACU[[#This Row],[PAIS]]="ESPAÑA",VLOOKUP(MESACU[[#This Row],[PROVINCIA]],[1]!PROVINCIASCC[#Data],3,FALSE),VLOOKUP(MESACU[[#This Row],[PAIS]],'[1]Centros de coste'!$A$2:$D$204,3,FALSE))</f>
        <v>IBERICA II</v>
      </c>
      <c r="Z2667" t="str">
        <f>IF(MESACU[[#This Row],[PAIS]]="ESPAÑA",VLOOKUP(MESACU[[#This Row],[PROVINCIA]],[1]!PROVINCIASCC[#Data],4,FALSE),VLOOKUP(MESACU[[#This Row],[PAIS]],'[1]Centros de coste'!$A$2:$D$204,4,FALSE))</f>
        <v>EUROPA</v>
      </c>
      <c r="AA2667" t="str">
        <f>IFERROR(LEFT(TRIM(MESACU[[#This Row],[CodigoArticulo]]),LEN(TRIM(MESACU[[#This Row],[CodigoArticulo]]))-4),"")</f>
        <v>AGFE</v>
      </c>
      <c r="AB2667" t="str">
        <f>IFERROR(VLOOKUP(MESACU[[#This Row],[CODIGOG]],[1]!FAMILIAS[#Data],5,FALSE),"")</f>
        <v>BIOFERTILIZERS</v>
      </c>
    </row>
    <row r="2668" spans="1:28" x14ac:dyDescent="0.35">
      <c r="A2668" t="s">
        <v>28</v>
      </c>
      <c r="B2668">
        <v>782</v>
      </c>
      <c r="C2668" t="s">
        <v>29</v>
      </c>
      <c r="D2668">
        <v>2025</v>
      </c>
      <c r="E2668">
        <v>7</v>
      </c>
      <c r="F2668" t="s">
        <v>354</v>
      </c>
      <c r="G2668">
        <v>657</v>
      </c>
      <c r="H2668" t="s">
        <v>355</v>
      </c>
      <c r="I2668">
        <v>6.13</v>
      </c>
      <c r="J2668">
        <v>0</v>
      </c>
      <c r="K2668">
        <v>30.047000000000001</v>
      </c>
      <c r="L2668">
        <v>0</v>
      </c>
      <c r="M2668">
        <v>0</v>
      </c>
      <c r="N2668">
        <v>0</v>
      </c>
      <c r="O2668">
        <v>0.36</v>
      </c>
      <c r="P2668" t="s">
        <v>354</v>
      </c>
      <c r="Q2668" t="s">
        <v>200</v>
      </c>
      <c r="R2668" t="s">
        <v>73</v>
      </c>
      <c r="S2668" t="s">
        <v>91</v>
      </c>
      <c r="T2668" t="s">
        <v>36</v>
      </c>
      <c r="U2668">
        <v>0</v>
      </c>
      <c r="V2668">
        <v>28</v>
      </c>
      <c r="W2668">
        <v>306.60000000000002</v>
      </c>
      <c r="X2668" t="str">
        <f>IF(MESACU[[#This Row],[PAIS]]="ESPAÑA",VLOOKUP(MESACU[[#This Row],[PROVINCIA]],[1]!PROVINCIASCC[#Data],2,FALSE),VLOOKUP(MESACU[[#This Row],[PAIS]],'[1]Centros de coste'!$A$2:$D$204,2,FALSE))</f>
        <v>C44 - IBERICA II</v>
      </c>
      <c r="Y2668" t="str">
        <f>IF(MESACU[[#This Row],[PAIS]]="ESPAÑA",VLOOKUP(MESACU[[#This Row],[PROVINCIA]],[1]!PROVINCIASCC[#Data],3,FALSE),VLOOKUP(MESACU[[#This Row],[PAIS]],'[1]Centros de coste'!$A$2:$D$204,3,FALSE))</f>
        <v>IBERICA II</v>
      </c>
      <c r="Z2668" t="str">
        <f>IF(MESACU[[#This Row],[PAIS]]="ESPAÑA",VLOOKUP(MESACU[[#This Row],[PROVINCIA]],[1]!PROVINCIASCC[#Data],4,FALSE),VLOOKUP(MESACU[[#This Row],[PAIS]],'[1]Centros de coste'!$A$2:$D$204,4,FALSE))</f>
        <v>EUROPA</v>
      </c>
      <c r="AA2668" t="str">
        <f>IFERROR(LEFT(TRIM(MESACU[[#This Row],[CodigoArticulo]]),LEN(TRIM(MESACU[[#This Row],[CodigoArticulo]]))-4),"")</f>
        <v>AGFE</v>
      </c>
      <c r="AB2668" t="str">
        <f>IFERROR(VLOOKUP(MESACU[[#This Row],[CODIGOG]],[1]!FAMILIAS[#Data],5,FALSE),"")</f>
        <v>BIOFERTILIZERS</v>
      </c>
    </row>
    <row r="2669" spans="1:28" x14ac:dyDescent="0.35">
      <c r="A2669" t="s">
        <v>28</v>
      </c>
      <c r="B2669">
        <v>782</v>
      </c>
      <c r="C2669" t="s">
        <v>29</v>
      </c>
      <c r="D2669">
        <v>2025</v>
      </c>
      <c r="E2669">
        <v>7</v>
      </c>
      <c r="F2669" t="s">
        <v>294</v>
      </c>
      <c r="G2669">
        <v>657</v>
      </c>
      <c r="H2669" t="s">
        <v>295</v>
      </c>
      <c r="I2669">
        <v>10.25</v>
      </c>
      <c r="J2669">
        <v>0</v>
      </c>
      <c r="K2669">
        <v>50.215000000000003</v>
      </c>
      <c r="L2669">
        <v>0</v>
      </c>
      <c r="M2669">
        <v>0</v>
      </c>
      <c r="N2669">
        <v>0</v>
      </c>
      <c r="O2669">
        <v>1.1100000000000001</v>
      </c>
      <c r="P2669" t="s">
        <v>294</v>
      </c>
      <c r="Q2669" t="s">
        <v>200</v>
      </c>
      <c r="R2669" t="s">
        <v>34</v>
      </c>
      <c r="S2669" t="s">
        <v>91</v>
      </c>
      <c r="T2669" t="s">
        <v>36</v>
      </c>
      <c r="U2669">
        <v>0</v>
      </c>
      <c r="V2669">
        <v>40</v>
      </c>
      <c r="W2669">
        <v>512.4</v>
      </c>
      <c r="X2669" t="str">
        <f>IF(MESACU[[#This Row],[PAIS]]="ESPAÑA",VLOOKUP(MESACU[[#This Row],[PROVINCIA]],[1]!PROVINCIASCC[#Data],2,FALSE),VLOOKUP(MESACU[[#This Row],[PAIS]],'[1]Centros de coste'!$A$2:$D$204,2,FALSE))</f>
        <v>C44 - IBERICA II</v>
      </c>
      <c r="Y2669" t="str">
        <f>IF(MESACU[[#This Row],[PAIS]]="ESPAÑA",VLOOKUP(MESACU[[#This Row],[PROVINCIA]],[1]!PROVINCIASCC[#Data],3,FALSE),VLOOKUP(MESACU[[#This Row],[PAIS]],'[1]Centros de coste'!$A$2:$D$204,3,FALSE))</f>
        <v>IBERICA II</v>
      </c>
      <c r="Z2669" t="str">
        <f>IF(MESACU[[#This Row],[PAIS]]="ESPAÑA",VLOOKUP(MESACU[[#This Row],[PROVINCIA]],[1]!PROVINCIASCC[#Data],4,FALSE),VLOOKUP(MESACU[[#This Row],[PAIS]],'[1]Centros de coste'!$A$2:$D$204,4,FALSE))</f>
        <v>EUROPA</v>
      </c>
      <c r="AA2669" t="str">
        <f>IFERROR(LEFT(TRIM(MESACU[[#This Row],[CodigoArticulo]]),LEN(TRIM(MESACU[[#This Row],[CodigoArticulo]]))-4),"")</f>
        <v>AQUOM</v>
      </c>
      <c r="AB2669" t="str">
        <f>IFERROR(VLOOKUP(MESACU[[#This Row],[CODIGOG]],[1]!FAMILIAS[#Data],5,FALSE),"")</f>
        <v>BIOCONTROL</v>
      </c>
    </row>
    <row r="2670" spans="1:28" x14ac:dyDescent="0.35">
      <c r="A2670" t="s">
        <v>28</v>
      </c>
      <c r="B2670">
        <v>782</v>
      </c>
      <c r="C2670" t="s">
        <v>29</v>
      </c>
      <c r="D2670">
        <v>2025</v>
      </c>
      <c r="E2670">
        <v>7</v>
      </c>
      <c r="F2670" t="s">
        <v>520</v>
      </c>
      <c r="G2670">
        <v>657</v>
      </c>
      <c r="H2670" t="s">
        <v>521</v>
      </c>
      <c r="I2670">
        <v>13.92</v>
      </c>
      <c r="J2670">
        <v>0</v>
      </c>
      <c r="K2670">
        <v>68.207999999999998</v>
      </c>
      <c r="L2670">
        <v>0</v>
      </c>
      <c r="M2670">
        <v>0</v>
      </c>
      <c r="N2670">
        <v>0</v>
      </c>
      <c r="O2670">
        <v>1.46</v>
      </c>
      <c r="P2670" t="s">
        <v>520</v>
      </c>
      <c r="Q2670" t="s">
        <v>200</v>
      </c>
      <c r="R2670" t="s">
        <v>34</v>
      </c>
      <c r="S2670" t="s">
        <v>91</v>
      </c>
      <c r="T2670" t="s">
        <v>36</v>
      </c>
      <c r="U2670">
        <v>0</v>
      </c>
      <c r="V2670">
        <v>60</v>
      </c>
      <c r="W2670">
        <v>696</v>
      </c>
      <c r="X2670" t="str">
        <f>IF(MESACU[[#This Row],[PAIS]]="ESPAÑA",VLOOKUP(MESACU[[#This Row],[PROVINCIA]],[1]!PROVINCIASCC[#Data],2,FALSE),VLOOKUP(MESACU[[#This Row],[PAIS]],'[1]Centros de coste'!$A$2:$D$204,2,FALSE))</f>
        <v>C44 - IBERICA II</v>
      </c>
      <c r="Y2670" t="str">
        <f>IF(MESACU[[#This Row],[PAIS]]="ESPAÑA",VLOOKUP(MESACU[[#This Row],[PROVINCIA]],[1]!PROVINCIASCC[#Data],3,FALSE),VLOOKUP(MESACU[[#This Row],[PAIS]],'[1]Centros de coste'!$A$2:$D$204,3,FALSE))</f>
        <v>IBERICA II</v>
      </c>
      <c r="Z2670" t="str">
        <f>IF(MESACU[[#This Row],[PAIS]]="ESPAÑA",VLOOKUP(MESACU[[#This Row],[PROVINCIA]],[1]!PROVINCIASCC[#Data],4,FALSE),VLOOKUP(MESACU[[#This Row],[PAIS]],'[1]Centros de coste'!$A$2:$D$204,4,FALSE))</f>
        <v>EUROPA</v>
      </c>
      <c r="AA2670" t="str">
        <f>IFERROR(LEFT(TRIM(MESACU[[#This Row],[CodigoArticulo]]),LEN(TRIM(MESACU[[#This Row],[CodigoArticulo]]))-4),"")</f>
        <v>AQUOM</v>
      </c>
      <c r="AB2670" t="str">
        <f>IFERROR(VLOOKUP(MESACU[[#This Row],[CODIGOG]],[1]!FAMILIAS[#Data],5,FALSE),"")</f>
        <v>BIOCONTROL</v>
      </c>
    </row>
    <row r="2671" spans="1:28" x14ac:dyDescent="0.35">
      <c r="A2671" t="s">
        <v>28</v>
      </c>
      <c r="B2671">
        <v>782</v>
      </c>
      <c r="C2671" t="s">
        <v>29</v>
      </c>
      <c r="D2671">
        <v>2025</v>
      </c>
      <c r="E2671">
        <v>7</v>
      </c>
      <c r="F2671" t="s">
        <v>175</v>
      </c>
      <c r="G2671">
        <v>657</v>
      </c>
      <c r="H2671" t="s">
        <v>176</v>
      </c>
      <c r="I2671">
        <v>14.16</v>
      </c>
      <c r="J2671">
        <v>0</v>
      </c>
      <c r="K2671">
        <v>69.384</v>
      </c>
      <c r="L2671">
        <v>0</v>
      </c>
      <c r="M2671">
        <v>0</v>
      </c>
      <c r="N2671">
        <v>0</v>
      </c>
      <c r="O2671">
        <v>5.56</v>
      </c>
      <c r="P2671" t="s">
        <v>28</v>
      </c>
      <c r="Q2671" t="s">
        <v>200</v>
      </c>
      <c r="R2671" t="s">
        <v>34</v>
      </c>
      <c r="S2671" t="s">
        <v>91</v>
      </c>
      <c r="T2671" t="s">
        <v>36</v>
      </c>
      <c r="U2671">
        <v>0</v>
      </c>
      <c r="V2671">
        <v>200</v>
      </c>
      <c r="W2671">
        <v>708</v>
      </c>
      <c r="X2671" t="str">
        <f>IF(MESACU[[#This Row],[PAIS]]="ESPAÑA",VLOOKUP(MESACU[[#This Row],[PROVINCIA]],[1]!PROVINCIASCC[#Data],2,FALSE),VLOOKUP(MESACU[[#This Row],[PAIS]],'[1]Centros de coste'!$A$2:$D$204,2,FALSE))</f>
        <v>C44 - IBERICA II</v>
      </c>
      <c r="Y2671" t="str">
        <f>IF(MESACU[[#This Row],[PAIS]]="ESPAÑA",VLOOKUP(MESACU[[#This Row],[PROVINCIA]],[1]!PROVINCIASCC[#Data],3,FALSE),VLOOKUP(MESACU[[#This Row],[PAIS]],'[1]Centros de coste'!$A$2:$D$204,3,FALSE))</f>
        <v>IBERICA II</v>
      </c>
      <c r="Z2671" t="str">
        <f>IF(MESACU[[#This Row],[PAIS]]="ESPAÑA",VLOOKUP(MESACU[[#This Row],[PROVINCIA]],[1]!PROVINCIASCC[#Data],4,FALSE),VLOOKUP(MESACU[[#This Row],[PAIS]],'[1]Centros de coste'!$A$2:$D$204,4,FALSE))</f>
        <v>EUROPA</v>
      </c>
      <c r="AA2671" t="str">
        <f>IFERROR(LEFT(TRIM(MESACU[[#This Row],[CodigoArticulo]]),LEN(TRIM(MESACU[[#This Row],[CodigoArticulo]]))-4),"")</f>
        <v>PT</v>
      </c>
      <c r="AB2671" t="str">
        <f>IFERROR(VLOOKUP(MESACU[[#This Row],[CODIGOG]],[1]!FAMILIAS[#Data],5,FALSE),"")</f>
        <v>BIOFERTILIZERS</v>
      </c>
    </row>
    <row r="2672" spans="1:28" x14ac:dyDescent="0.35">
      <c r="A2672" t="s">
        <v>28</v>
      </c>
      <c r="B2672">
        <v>783</v>
      </c>
      <c r="C2672" t="s">
        <v>29</v>
      </c>
      <c r="D2672">
        <v>2025</v>
      </c>
      <c r="E2672">
        <v>7</v>
      </c>
      <c r="F2672" t="s">
        <v>273</v>
      </c>
      <c r="G2672">
        <v>648</v>
      </c>
      <c r="H2672" t="s">
        <v>494</v>
      </c>
      <c r="I2672">
        <v>4.7</v>
      </c>
      <c r="J2672">
        <v>0</v>
      </c>
      <c r="K2672">
        <v>1.5209999999999999</v>
      </c>
      <c r="L2672">
        <v>0</v>
      </c>
      <c r="M2672">
        <v>0</v>
      </c>
      <c r="N2672">
        <v>0</v>
      </c>
      <c r="O2672">
        <v>1.1100000000000001</v>
      </c>
      <c r="P2672" t="s">
        <v>273</v>
      </c>
      <c r="Q2672" t="s">
        <v>215</v>
      </c>
      <c r="R2672" t="s">
        <v>34</v>
      </c>
      <c r="S2672" t="s">
        <v>147</v>
      </c>
      <c r="T2672" t="s">
        <v>36</v>
      </c>
      <c r="U2672">
        <v>0</v>
      </c>
      <c r="V2672">
        <v>40</v>
      </c>
      <c r="W2672">
        <v>156.80000000000001</v>
      </c>
      <c r="X2672" t="str">
        <f>IF(MESACU[[#This Row],[PAIS]]="ESPAÑA",VLOOKUP(MESACU[[#This Row],[PROVINCIA]],[1]!PROVINCIASCC[#Data],2,FALSE),VLOOKUP(MESACU[[#This Row],[PAIS]],'[1]Centros de coste'!$A$2:$D$204,2,FALSE))</f>
        <v>C44 - IBERICA II</v>
      </c>
      <c r="Y2672" t="str">
        <f>IF(MESACU[[#This Row],[PAIS]]="ESPAÑA",VLOOKUP(MESACU[[#This Row],[PROVINCIA]],[1]!PROVINCIASCC[#Data],3,FALSE),VLOOKUP(MESACU[[#This Row],[PAIS]],'[1]Centros de coste'!$A$2:$D$204,3,FALSE))</f>
        <v>IBERICA II</v>
      </c>
      <c r="Z2672" t="str">
        <f>IF(MESACU[[#This Row],[PAIS]]="ESPAÑA",VLOOKUP(MESACU[[#This Row],[PROVINCIA]],[1]!PROVINCIASCC[#Data],4,FALSE),VLOOKUP(MESACU[[#This Row],[PAIS]],'[1]Centros de coste'!$A$2:$D$204,4,FALSE))</f>
        <v>EUROPA</v>
      </c>
      <c r="AA2672" t="str">
        <f>IFERROR(LEFT(TRIM(MESACU[[#This Row],[CodigoArticulo]]),LEN(TRIM(MESACU[[#This Row],[CodigoArticulo]]))-4),"")</f>
        <v>AGXKAE</v>
      </c>
      <c r="AB2672" t="str">
        <f>IFERROR(VLOOKUP(MESACU[[#This Row],[CODIGOG]],[1]!FAMILIAS[#Data],5,FALSE),"")</f>
        <v>BIOFERTILIZERS</v>
      </c>
    </row>
    <row r="2673" spans="1:28" x14ac:dyDescent="0.35">
      <c r="A2673" t="s">
        <v>28</v>
      </c>
      <c r="B2673">
        <v>783</v>
      </c>
      <c r="C2673" t="s">
        <v>29</v>
      </c>
      <c r="D2673">
        <v>2025</v>
      </c>
      <c r="E2673">
        <v>7</v>
      </c>
      <c r="F2673" t="s">
        <v>158</v>
      </c>
      <c r="G2673">
        <v>648</v>
      </c>
      <c r="H2673" t="s">
        <v>159</v>
      </c>
      <c r="I2673">
        <v>117.89</v>
      </c>
      <c r="J2673">
        <v>0</v>
      </c>
      <c r="K2673">
        <v>38.117100000000001</v>
      </c>
      <c r="L2673">
        <v>0</v>
      </c>
      <c r="M2673">
        <v>0</v>
      </c>
      <c r="N2673">
        <v>0</v>
      </c>
      <c r="O2673">
        <v>31.04</v>
      </c>
      <c r="P2673" t="s">
        <v>158</v>
      </c>
      <c r="Q2673" t="s">
        <v>215</v>
      </c>
      <c r="R2673" t="s">
        <v>34</v>
      </c>
      <c r="S2673" t="s">
        <v>147</v>
      </c>
      <c r="T2673" t="s">
        <v>36</v>
      </c>
      <c r="U2673">
        <v>0</v>
      </c>
      <c r="V2673">
        <v>1280</v>
      </c>
      <c r="W2673">
        <v>3929.6</v>
      </c>
      <c r="X2673" t="str">
        <f>IF(MESACU[[#This Row],[PAIS]]="ESPAÑA",VLOOKUP(MESACU[[#This Row],[PROVINCIA]],[1]!PROVINCIASCC[#Data],2,FALSE),VLOOKUP(MESACU[[#This Row],[PAIS]],'[1]Centros de coste'!$A$2:$D$204,2,FALSE))</f>
        <v>C44 - IBERICA II</v>
      </c>
      <c r="Y2673" t="str">
        <f>IF(MESACU[[#This Row],[PAIS]]="ESPAÑA",VLOOKUP(MESACU[[#This Row],[PROVINCIA]],[1]!PROVINCIASCC[#Data],3,FALSE),VLOOKUP(MESACU[[#This Row],[PAIS]],'[1]Centros de coste'!$A$2:$D$204,3,FALSE))</f>
        <v>IBERICA II</v>
      </c>
      <c r="Z2673" t="str">
        <f>IF(MESACU[[#This Row],[PAIS]]="ESPAÑA",VLOOKUP(MESACU[[#This Row],[PROVINCIA]],[1]!PROVINCIASCC[#Data],4,FALSE),VLOOKUP(MESACU[[#This Row],[PAIS]],'[1]Centros de coste'!$A$2:$D$204,4,FALSE))</f>
        <v>EUROPA</v>
      </c>
      <c r="AA2673" t="str">
        <f>IFERROR(LEFT(TRIM(MESACU[[#This Row],[CodigoArticulo]]),LEN(TRIM(MESACU[[#This Row],[CodigoArticulo]]))-4),"")</f>
        <v>PT</v>
      </c>
      <c r="AB2673" t="str">
        <f>IFERROR(VLOOKUP(MESACU[[#This Row],[CODIGOG]],[1]!FAMILIAS[#Data],5,FALSE),"")</f>
        <v>BIOFERTILIZERS</v>
      </c>
    </row>
    <row r="2674" spans="1:28" x14ac:dyDescent="0.35">
      <c r="A2674" t="s">
        <v>28</v>
      </c>
      <c r="B2674">
        <v>784</v>
      </c>
      <c r="C2674" t="s">
        <v>29</v>
      </c>
      <c r="D2674">
        <v>2025</v>
      </c>
      <c r="E2674">
        <v>7</v>
      </c>
      <c r="F2674" t="s">
        <v>30</v>
      </c>
      <c r="G2674">
        <v>650</v>
      </c>
      <c r="H2674" t="s">
        <v>31</v>
      </c>
      <c r="I2674">
        <v>104.04</v>
      </c>
      <c r="J2674">
        <v>0</v>
      </c>
      <c r="K2674">
        <v>33.639600000000002</v>
      </c>
      <c r="L2674">
        <v>0</v>
      </c>
      <c r="M2674">
        <v>0</v>
      </c>
      <c r="N2674">
        <v>0</v>
      </c>
      <c r="O2674">
        <v>23.27</v>
      </c>
      <c r="P2674" t="s">
        <v>32</v>
      </c>
      <c r="Q2674" t="s">
        <v>186</v>
      </c>
      <c r="R2674" t="s">
        <v>34</v>
      </c>
      <c r="S2674" t="s">
        <v>170</v>
      </c>
      <c r="T2674" t="s">
        <v>36</v>
      </c>
      <c r="U2674">
        <v>0</v>
      </c>
      <c r="V2674">
        <v>1200</v>
      </c>
      <c r="W2674">
        <v>3468</v>
      </c>
      <c r="X2674" t="str">
        <f>IF(MESACU[[#This Row],[PAIS]]="ESPAÑA",VLOOKUP(MESACU[[#This Row],[PROVINCIA]],[1]!PROVINCIASCC[#Data],2,FALSE),VLOOKUP(MESACU[[#This Row],[PAIS]],'[1]Centros de coste'!$A$2:$D$204,2,FALSE))</f>
        <v>C46 - IBERICA IV</v>
      </c>
      <c r="Y2674" t="str">
        <f>IF(MESACU[[#This Row],[PAIS]]="ESPAÑA",VLOOKUP(MESACU[[#This Row],[PROVINCIA]],[1]!PROVINCIASCC[#Data],3,FALSE),VLOOKUP(MESACU[[#This Row],[PAIS]],'[1]Centros de coste'!$A$2:$D$204,3,FALSE))</f>
        <v>IBERICA IV</v>
      </c>
      <c r="Z2674" t="str">
        <f>IF(MESACU[[#This Row],[PAIS]]="ESPAÑA",VLOOKUP(MESACU[[#This Row],[PROVINCIA]],[1]!PROVINCIASCC[#Data],4,FALSE),VLOOKUP(MESACU[[#This Row],[PAIS]],'[1]Centros de coste'!$A$2:$D$204,4,FALSE))</f>
        <v>EUROPA</v>
      </c>
      <c r="AA2674" t="str">
        <f>IFERROR(LEFT(TRIM(MESACU[[#This Row],[CodigoArticulo]]),LEN(TRIM(MESACU[[#This Row],[CodigoArticulo]]))-4),"")</f>
        <v>AGXK</v>
      </c>
      <c r="AB2674" t="str">
        <f>IFERROR(VLOOKUP(MESACU[[#This Row],[CODIGOG]],[1]!FAMILIAS[#Data],5,FALSE),"")</f>
        <v>BIOFERTILIZERS</v>
      </c>
    </row>
    <row r="2675" spans="1:28" x14ac:dyDescent="0.35">
      <c r="A2675" t="s">
        <v>28</v>
      </c>
      <c r="B2675">
        <v>784</v>
      </c>
      <c r="C2675" t="s">
        <v>29</v>
      </c>
      <c r="D2675">
        <v>2025</v>
      </c>
      <c r="E2675">
        <v>7</v>
      </c>
      <c r="F2675" t="s">
        <v>53</v>
      </c>
      <c r="G2675">
        <v>650</v>
      </c>
      <c r="H2675" t="s">
        <v>54</v>
      </c>
      <c r="I2675">
        <v>8.94</v>
      </c>
      <c r="J2675">
        <v>0</v>
      </c>
      <c r="K2675">
        <v>2.8906000000000001</v>
      </c>
      <c r="L2675">
        <v>0</v>
      </c>
      <c r="M2675">
        <v>0</v>
      </c>
      <c r="N2675">
        <v>0</v>
      </c>
      <c r="O2675">
        <v>2.4300000000000002</v>
      </c>
      <c r="P2675" t="s">
        <v>55</v>
      </c>
      <c r="Q2675" t="s">
        <v>186</v>
      </c>
      <c r="R2675" t="s">
        <v>34</v>
      </c>
      <c r="S2675" t="s">
        <v>170</v>
      </c>
      <c r="T2675" t="s">
        <v>36</v>
      </c>
      <c r="U2675">
        <v>0</v>
      </c>
      <c r="V2675">
        <v>100</v>
      </c>
      <c r="W2675">
        <v>298</v>
      </c>
      <c r="X2675" t="str">
        <f>IF(MESACU[[#This Row],[PAIS]]="ESPAÑA",VLOOKUP(MESACU[[#This Row],[PROVINCIA]],[1]!PROVINCIASCC[#Data],2,FALSE),VLOOKUP(MESACU[[#This Row],[PAIS]],'[1]Centros de coste'!$A$2:$D$204,2,FALSE))</f>
        <v>C46 - IBERICA IV</v>
      </c>
      <c r="Y2675" t="str">
        <f>IF(MESACU[[#This Row],[PAIS]]="ESPAÑA",VLOOKUP(MESACU[[#This Row],[PROVINCIA]],[1]!PROVINCIASCC[#Data],3,FALSE),VLOOKUP(MESACU[[#This Row],[PAIS]],'[1]Centros de coste'!$A$2:$D$204,3,FALSE))</f>
        <v>IBERICA IV</v>
      </c>
      <c r="Z2675" t="str">
        <f>IF(MESACU[[#This Row],[PAIS]]="ESPAÑA",VLOOKUP(MESACU[[#This Row],[PROVINCIA]],[1]!PROVINCIASCC[#Data],4,FALSE),VLOOKUP(MESACU[[#This Row],[PAIS]],'[1]Centros de coste'!$A$2:$D$204,4,FALSE))</f>
        <v>EUROPA</v>
      </c>
      <c r="AA2675" t="str">
        <f>IFERROR(LEFT(TRIM(MESACU[[#This Row],[CodigoArticulo]]),LEN(TRIM(MESACU[[#This Row],[CodigoArticulo]]))-4),"")</f>
        <v>AGXK</v>
      </c>
      <c r="AB2675" t="str">
        <f>IFERROR(VLOOKUP(MESACU[[#This Row],[CODIGOG]],[1]!FAMILIAS[#Data],5,FALSE),"")</f>
        <v>BIOFERTILIZERS</v>
      </c>
    </row>
    <row r="2676" spans="1:28" x14ac:dyDescent="0.35">
      <c r="A2676" t="s">
        <v>28</v>
      </c>
      <c r="B2676">
        <v>784</v>
      </c>
      <c r="C2676" t="s">
        <v>29</v>
      </c>
      <c r="D2676">
        <v>2025</v>
      </c>
      <c r="E2676">
        <v>7</v>
      </c>
      <c r="F2676" t="s">
        <v>164</v>
      </c>
      <c r="G2676">
        <v>650</v>
      </c>
      <c r="H2676" t="s">
        <v>165</v>
      </c>
      <c r="I2676">
        <v>5.64</v>
      </c>
      <c r="J2676">
        <v>0</v>
      </c>
      <c r="K2676">
        <v>1.8236000000000001</v>
      </c>
      <c r="L2676">
        <v>0</v>
      </c>
      <c r="M2676">
        <v>0</v>
      </c>
      <c r="N2676">
        <v>0</v>
      </c>
      <c r="O2676">
        <v>2.4300000000000002</v>
      </c>
      <c r="P2676" t="s">
        <v>164</v>
      </c>
      <c r="Q2676" t="s">
        <v>186</v>
      </c>
      <c r="R2676" t="s">
        <v>34</v>
      </c>
      <c r="S2676" t="s">
        <v>170</v>
      </c>
      <c r="T2676" t="s">
        <v>36</v>
      </c>
      <c r="U2676">
        <v>0</v>
      </c>
      <c r="V2676">
        <v>100</v>
      </c>
      <c r="W2676">
        <v>188</v>
      </c>
      <c r="X2676" t="str">
        <f>IF(MESACU[[#This Row],[PAIS]]="ESPAÑA",VLOOKUP(MESACU[[#This Row],[PROVINCIA]],[1]!PROVINCIASCC[#Data],2,FALSE),VLOOKUP(MESACU[[#This Row],[PAIS]],'[1]Centros de coste'!$A$2:$D$204,2,FALSE))</f>
        <v>C46 - IBERICA IV</v>
      </c>
      <c r="Y2676" t="str">
        <f>IF(MESACU[[#This Row],[PAIS]]="ESPAÑA",VLOOKUP(MESACU[[#This Row],[PROVINCIA]],[1]!PROVINCIASCC[#Data],3,FALSE),VLOOKUP(MESACU[[#This Row],[PAIS]],'[1]Centros de coste'!$A$2:$D$204,3,FALSE))</f>
        <v>IBERICA IV</v>
      </c>
      <c r="Z2676" t="str">
        <f>IF(MESACU[[#This Row],[PAIS]]="ESPAÑA",VLOOKUP(MESACU[[#This Row],[PROVINCIA]],[1]!PROVINCIASCC[#Data],4,FALSE),VLOOKUP(MESACU[[#This Row],[PAIS]],'[1]Centros de coste'!$A$2:$D$204,4,FALSE))</f>
        <v>EUROPA</v>
      </c>
      <c r="AA2676" t="str">
        <f>IFERROR(LEFT(TRIM(MESACU[[#This Row],[CodigoArticulo]]),LEN(TRIM(MESACU[[#This Row],[CodigoArticulo]]))-4),"")</f>
        <v>S</v>
      </c>
      <c r="AB2676" t="str">
        <f>IFERROR(VLOOKUP(MESACU[[#This Row],[CODIGOG]],[1]!FAMILIAS[#Data],5,FALSE),"")</f>
        <v>BIOFERTILIZERS</v>
      </c>
    </row>
    <row r="2677" spans="1:28" x14ac:dyDescent="0.35">
      <c r="A2677" t="s">
        <v>28</v>
      </c>
      <c r="B2677">
        <v>784</v>
      </c>
      <c r="C2677" t="s">
        <v>29</v>
      </c>
      <c r="D2677">
        <v>2025</v>
      </c>
      <c r="E2677">
        <v>7</v>
      </c>
      <c r="F2677" t="s">
        <v>302</v>
      </c>
      <c r="G2677">
        <v>650</v>
      </c>
      <c r="H2677" t="s">
        <v>303</v>
      </c>
      <c r="I2677">
        <v>2.97</v>
      </c>
      <c r="J2677">
        <v>0</v>
      </c>
      <c r="K2677">
        <v>0.96030000000000004</v>
      </c>
      <c r="L2677">
        <v>0</v>
      </c>
      <c r="M2677">
        <v>0</v>
      </c>
      <c r="N2677">
        <v>0</v>
      </c>
      <c r="O2677">
        <v>0.37</v>
      </c>
      <c r="P2677" t="s">
        <v>302</v>
      </c>
      <c r="Q2677" t="s">
        <v>186</v>
      </c>
      <c r="R2677" t="s">
        <v>49</v>
      </c>
      <c r="S2677" t="s">
        <v>170</v>
      </c>
      <c r="T2677" t="s">
        <v>36</v>
      </c>
      <c r="U2677">
        <v>0</v>
      </c>
      <c r="V2677">
        <v>60</v>
      </c>
      <c r="W2677">
        <v>99</v>
      </c>
      <c r="X2677" t="str">
        <f>IF(MESACU[[#This Row],[PAIS]]="ESPAÑA",VLOOKUP(MESACU[[#This Row],[PROVINCIA]],[1]!PROVINCIASCC[#Data],2,FALSE),VLOOKUP(MESACU[[#This Row],[PAIS]],'[1]Centros de coste'!$A$2:$D$204,2,FALSE))</f>
        <v>C46 - IBERICA IV</v>
      </c>
      <c r="Y2677" t="str">
        <f>IF(MESACU[[#This Row],[PAIS]]="ESPAÑA",VLOOKUP(MESACU[[#This Row],[PROVINCIA]],[1]!PROVINCIASCC[#Data],3,FALSE),VLOOKUP(MESACU[[#This Row],[PAIS]],'[1]Centros de coste'!$A$2:$D$204,3,FALSE))</f>
        <v>IBERICA IV</v>
      </c>
      <c r="Z2677" t="str">
        <f>IF(MESACU[[#This Row],[PAIS]]="ESPAÑA",VLOOKUP(MESACU[[#This Row],[PROVINCIA]],[1]!PROVINCIASCC[#Data],4,FALSE),VLOOKUP(MESACU[[#This Row],[PAIS]],'[1]Centros de coste'!$A$2:$D$204,4,FALSE))</f>
        <v>EUROPA</v>
      </c>
      <c r="AA2677" t="str">
        <f>IFERROR(LEFT(TRIM(MESACU[[#This Row],[CodigoArticulo]]),LEN(TRIM(MESACU[[#This Row],[CodigoArticulo]]))-4),"")</f>
        <v>WHITE</v>
      </c>
      <c r="AB2677" t="str">
        <f>IFERROR(VLOOKUP(MESACU[[#This Row],[CODIGOG]],[1]!FAMILIAS[#Data],5,FALSE),"")</f>
        <v>BIOCONTROL</v>
      </c>
    </row>
    <row r="2678" spans="1:28" x14ac:dyDescent="0.35">
      <c r="A2678" t="s">
        <v>28</v>
      </c>
      <c r="B2678">
        <v>784</v>
      </c>
      <c r="C2678" t="s">
        <v>29</v>
      </c>
      <c r="D2678">
        <v>2025</v>
      </c>
      <c r="E2678">
        <v>7</v>
      </c>
      <c r="F2678" t="s">
        <v>122</v>
      </c>
      <c r="G2678">
        <v>650</v>
      </c>
      <c r="H2678" t="s">
        <v>123</v>
      </c>
      <c r="I2678">
        <v>157.19999999999999</v>
      </c>
      <c r="J2678">
        <v>0</v>
      </c>
      <c r="K2678">
        <v>50.828000000000003</v>
      </c>
      <c r="L2678">
        <v>0</v>
      </c>
      <c r="M2678">
        <v>0</v>
      </c>
      <c r="N2678">
        <v>0</v>
      </c>
      <c r="O2678">
        <v>9.6</v>
      </c>
      <c r="P2678" t="s">
        <v>122</v>
      </c>
      <c r="Q2678" t="s">
        <v>186</v>
      </c>
      <c r="R2678" t="s">
        <v>34</v>
      </c>
      <c r="S2678" t="s">
        <v>170</v>
      </c>
      <c r="T2678" t="s">
        <v>36</v>
      </c>
      <c r="U2678">
        <v>0</v>
      </c>
      <c r="V2678">
        <v>2000</v>
      </c>
      <c r="W2678">
        <v>5240</v>
      </c>
      <c r="X2678" t="str">
        <f>IF(MESACU[[#This Row],[PAIS]]="ESPAÑA",VLOOKUP(MESACU[[#This Row],[PROVINCIA]],[1]!PROVINCIASCC[#Data],2,FALSE),VLOOKUP(MESACU[[#This Row],[PAIS]],'[1]Centros de coste'!$A$2:$D$204,2,FALSE))</f>
        <v>C46 - IBERICA IV</v>
      </c>
      <c r="Y2678" t="str">
        <f>IF(MESACU[[#This Row],[PAIS]]="ESPAÑA",VLOOKUP(MESACU[[#This Row],[PROVINCIA]],[1]!PROVINCIASCC[#Data],3,FALSE),VLOOKUP(MESACU[[#This Row],[PAIS]],'[1]Centros de coste'!$A$2:$D$204,3,FALSE))</f>
        <v>IBERICA IV</v>
      </c>
      <c r="Z2678" t="str">
        <f>IF(MESACU[[#This Row],[PAIS]]="ESPAÑA",VLOOKUP(MESACU[[#This Row],[PROVINCIA]],[1]!PROVINCIASCC[#Data],4,FALSE),VLOOKUP(MESACU[[#This Row],[PAIS]],'[1]Centros de coste'!$A$2:$D$204,4,FALSE))</f>
        <v>EUROPA</v>
      </c>
      <c r="AA2678" t="str">
        <f>IFERROR(LEFT(TRIM(MESACU[[#This Row],[CodigoArticulo]]),LEN(TRIM(MESACU[[#This Row],[CodigoArticulo]]))-4),"")</f>
        <v>AGXK</v>
      </c>
      <c r="AB2678" t="str">
        <f>IFERROR(VLOOKUP(MESACU[[#This Row],[CODIGOG]],[1]!FAMILIAS[#Data],5,FALSE),"")</f>
        <v>BIOFERTILIZERS</v>
      </c>
    </row>
    <row r="2679" spans="1:28" x14ac:dyDescent="0.35">
      <c r="A2679" t="s">
        <v>28</v>
      </c>
      <c r="B2679">
        <v>785</v>
      </c>
      <c r="C2679" t="s">
        <v>29</v>
      </c>
      <c r="D2679">
        <v>2025</v>
      </c>
      <c r="E2679">
        <v>7</v>
      </c>
      <c r="F2679" t="s">
        <v>115</v>
      </c>
      <c r="G2679">
        <v>673</v>
      </c>
      <c r="H2679" t="s">
        <v>116</v>
      </c>
      <c r="I2679">
        <v>8.6</v>
      </c>
      <c r="J2679">
        <v>0</v>
      </c>
      <c r="K2679">
        <v>8.4280000000000008</v>
      </c>
      <c r="L2679">
        <v>4.2140000000000004</v>
      </c>
      <c r="M2679">
        <v>0</v>
      </c>
      <c r="N2679">
        <v>0</v>
      </c>
      <c r="O2679">
        <v>4.8499999999999996</v>
      </c>
      <c r="P2679" t="s">
        <v>115</v>
      </c>
      <c r="Q2679" t="s">
        <v>56</v>
      </c>
      <c r="R2679" t="s">
        <v>34</v>
      </c>
      <c r="S2679" t="s">
        <v>57</v>
      </c>
      <c r="T2679" t="s">
        <v>36</v>
      </c>
      <c r="U2679">
        <v>0</v>
      </c>
      <c r="V2679">
        <v>200</v>
      </c>
      <c r="W2679">
        <v>430</v>
      </c>
      <c r="X2679" t="str">
        <f>IF(MESACU[[#This Row],[PAIS]]="ESPAÑA",VLOOKUP(MESACU[[#This Row],[PROVINCIA]],[1]!PROVINCIASCC[#Data],2,FALSE),VLOOKUP(MESACU[[#This Row],[PAIS]],'[1]Centros de coste'!$A$2:$D$204,2,FALSE))</f>
        <v>C44 - IBERICA II</v>
      </c>
      <c r="Y2679" t="str">
        <f>IF(MESACU[[#This Row],[PAIS]]="ESPAÑA",VLOOKUP(MESACU[[#This Row],[PROVINCIA]],[1]!PROVINCIASCC[#Data],3,FALSE),VLOOKUP(MESACU[[#This Row],[PAIS]],'[1]Centros de coste'!$A$2:$D$204,3,FALSE))</f>
        <v>IBERICA II</v>
      </c>
      <c r="Z2679" t="str">
        <f>IF(MESACU[[#This Row],[PAIS]]="ESPAÑA",VLOOKUP(MESACU[[#This Row],[PROVINCIA]],[1]!PROVINCIASCC[#Data],4,FALSE),VLOOKUP(MESACU[[#This Row],[PAIS]],'[1]Centros de coste'!$A$2:$D$204,4,FALSE))</f>
        <v>EUROPA</v>
      </c>
      <c r="AA2679" t="str">
        <f>IFERROR(LEFT(TRIM(MESACU[[#This Row],[CodigoArticulo]]),LEN(TRIM(MESACU[[#This Row],[CodigoArticulo]]))-4),"")</f>
        <v>CPLUS</v>
      </c>
      <c r="AB2679" t="str">
        <f>IFERROR(VLOOKUP(MESACU[[#This Row],[CODIGOG]],[1]!FAMILIAS[#Data],5,FALSE),"")</f>
        <v>BIOFERTILIZERS</v>
      </c>
    </row>
    <row r="2680" spans="1:28" x14ac:dyDescent="0.35">
      <c r="A2680" t="s">
        <v>28</v>
      </c>
      <c r="B2680">
        <v>785</v>
      </c>
      <c r="C2680" t="s">
        <v>29</v>
      </c>
      <c r="D2680">
        <v>2025</v>
      </c>
      <c r="E2680">
        <v>7</v>
      </c>
      <c r="F2680" t="s">
        <v>115</v>
      </c>
      <c r="G2680">
        <v>673</v>
      </c>
      <c r="H2680" t="s">
        <v>116</v>
      </c>
      <c r="I2680">
        <v>46.44</v>
      </c>
      <c r="J2680">
        <v>0</v>
      </c>
      <c r="K2680">
        <v>45.511200000000002</v>
      </c>
      <c r="L2680">
        <v>22.755600000000001</v>
      </c>
      <c r="M2680">
        <v>0</v>
      </c>
      <c r="N2680">
        <v>0</v>
      </c>
      <c r="O2680">
        <v>26.19</v>
      </c>
      <c r="P2680" t="s">
        <v>115</v>
      </c>
      <c r="Q2680" t="s">
        <v>56</v>
      </c>
      <c r="R2680" t="s">
        <v>34</v>
      </c>
      <c r="S2680" t="s">
        <v>57</v>
      </c>
      <c r="T2680" t="s">
        <v>36</v>
      </c>
      <c r="U2680">
        <v>0</v>
      </c>
      <c r="V2680">
        <v>1080</v>
      </c>
      <c r="W2680">
        <v>2322</v>
      </c>
      <c r="X2680" t="str">
        <f>IF(MESACU[[#This Row],[PAIS]]="ESPAÑA",VLOOKUP(MESACU[[#This Row],[PROVINCIA]],[1]!PROVINCIASCC[#Data],2,FALSE),VLOOKUP(MESACU[[#This Row],[PAIS]],'[1]Centros de coste'!$A$2:$D$204,2,FALSE))</f>
        <v>C44 - IBERICA II</v>
      </c>
      <c r="Y2680" t="str">
        <f>IF(MESACU[[#This Row],[PAIS]]="ESPAÑA",VLOOKUP(MESACU[[#This Row],[PROVINCIA]],[1]!PROVINCIASCC[#Data],3,FALSE),VLOOKUP(MESACU[[#This Row],[PAIS]],'[1]Centros de coste'!$A$2:$D$204,3,FALSE))</f>
        <v>IBERICA II</v>
      </c>
      <c r="Z2680" t="str">
        <f>IF(MESACU[[#This Row],[PAIS]]="ESPAÑA",VLOOKUP(MESACU[[#This Row],[PROVINCIA]],[1]!PROVINCIASCC[#Data],4,FALSE),VLOOKUP(MESACU[[#This Row],[PAIS]],'[1]Centros de coste'!$A$2:$D$204,4,FALSE))</f>
        <v>EUROPA</v>
      </c>
      <c r="AA2680" t="str">
        <f>IFERROR(LEFT(TRIM(MESACU[[#This Row],[CodigoArticulo]]),LEN(TRIM(MESACU[[#This Row],[CodigoArticulo]]))-4),"")</f>
        <v>CPLUS</v>
      </c>
      <c r="AB2680" t="str">
        <f>IFERROR(VLOOKUP(MESACU[[#This Row],[CODIGOG]],[1]!FAMILIAS[#Data],5,FALSE),"")</f>
        <v>BIOFERTILIZERS</v>
      </c>
    </row>
    <row r="2681" spans="1:28" x14ac:dyDescent="0.35">
      <c r="A2681" t="s">
        <v>28</v>
      </c>
      <c r="B2681">
        <v>786</v>
      </c>
      <c r="C2681" t="s">
        <v>29</v>
      </c>
      <c r="D2681">
        <v>2025</v>
      </c>
      <c r="E2681">
        <v>7</v>
      </c>
      <c r="F2681" t="s">
        <v>69</v>
      </c>
      <c r="G2681">
        <v>669</v>
      </c>
      <c r="H2681" t="s">
        <v>70</v>
      </c>
      <c r="I2681">
        <v>0</v>
      </c>
      <c r="J2681">
        <v>0</v>
      </c>
      <c r="K2681">
        <v>116.4</v>
      </c>
      <c r="L2681">
        <v>0</v>
      </c>
      <c r="M2681">
        <v>0</v>
      </c>
      <c r="N2681">
        <v>0</v>
      </c>
      <c r="O2681">
        <v>5.82</v>
      </c>
      <c r="P2681" t="s">
        <v>69</v>
      </c>
      <c r="Q2681" t="s">
        <v>407</v>
      </c>
      <c r="R2681" t="s">
        <v>34</v>
      </c>
      <c r="S2681" t="s">
        <v>343</v>
      </c>
      <c r="T2681" t="s">
        <v>36</v>
      </c>
      <c r="U2681">
        <v>0</v>
      </c>
      <c r="V2681">
        <v>240</v>
      </c>
      <c r="W2681">
        <v>1164</v>
      </c>
      <c r="X2681" t="str">
        <f>IF(MESACU[[#This Row],[PAIS]]="ESPAÑA",VLOOKUP(MESACU[[#This Row],[PROVINCIA]],[1]!PROVINCIASCC[#Data],2,FALSE),VLOOKUP(MESACU[[#This Row],[PAIS]],'[1]Centros de coste'!$A$2:$D$204,2,FALSE))</f>
        <v>C45 - IBERICA III</v>
      </c>
      <c r="Y2681" t="str">
        <f>IF(MESACU[[#This Row],[PAIS]]="ESPAÑA",VLOOKUP(MESACU[[#This Row],[PROVINCIA]],[1]!PROVINCIASCC[#Data],3,FALSE),VLOOKUP(MESACU[[#This Row],[PAIS]],'[1]Centros de coste'!$A$2:$D$204,3,FALSE))</f>
        <v>IBERICA III</v>
      </c>
      <c r="Z2681" t="str">
        <f>IF(MESACU[[#This Row],[PAIS]]="ESPAÑA",VLOOKUP(MESACU[[#This Row],[PROVINCIA]],[1]!PROVINCIASCC[#Data],4,FALSE),VLOOKUP(MESACU[[#This Row],[PAIS]],'[1]Centros de coste'!$A$2:$D$204,4,FALSE))</f>
        <v>EUROPA</v>
      </c>
      <c r="AA2681" t="str">
        <f>IFERROR(LEFT(TRIM(MESACU[[#This Row],[CodigoArticulo]]),LEN(TRIM(MESACU[[#This Row],[CodigoArticulo]]))-4),"")</f>
        <v>AVAN</v>
      </c>
      <c r="AB2681" t="str">
        <f>IFERROR(VLOOKUP(MESACU[[#This Row],[CODIGOG]],[1]!FAMILIAS[#Data],5,FALSE),"")</f>
        <v>BIOSTIMULANTS</v>
      </c>
    </row>
    <row r="2682" spans="1:28" x14ac:dyDescent="0.35">
      <c r="A2682" t="s">
        <v>28</v>
      </c>
      <c r="B2682">
        <v>786</v>
      </c>
      <c r="C2682" t="s">
        <v>29</v>
      </c>
      <c r="D2682">
        <v>2025</v>
      </c>
      <c r="E2682">
        <v>7</v>
      </c>
      <c r="F2682" t="s">
        <v>69</v>
      </c>
      <c r="G2682">
        <v>669</v>
      </c>
      <c r="H2682" t="s">
        <v>70</v>
      </c>
      <c r="I2682">
        <v>0</v>
      </c>
      <c r="J2682">
        <v>0</v>
      </c>
      <c r="K2682">
        <v>38.799999999999997</v>
      </c>
      <c r="L2682">
        <v>0</v>
      </c>
      <c r="M2682">
        <v>0</v>
      </c>
      <c r="N2682">
        <v>0</v>
      </c>
      <c r="O2682">
        <v>1.94</v>
      </c>
      <c r="P2682" t="s">
        <v>69</v>
      </c>
      <c r="Q2682" t="s">
        <v>407</v>
      </c>
      <c r="R2682" t="s">
        <v>34</v>
      </c>
      <c r="S2682" t="s">
        <v>343</v>
      </c>
      <c r="T2682" t="s">
        <v>36</v>
      </c>
      <c r="U2682">
        <v>0</v>
      </c>
      <c r="V2682">
        <v>80</v>
      </c>
      <c r="W2682">
        <v>388</v>
      </c>
      <c r="X2682" t="str">
        <f>IF(MESACU[[#This Row],[PAIS]]="ESPAÑA",VLOOKUP(MESACU[[#This Row],[PROVINCIA]],[1]!PROVINCIASCC[#Data],2,FALSE),VLOOKUP(MESACU[[#This Row],[PAIS]],'[1]Centros de coste'!$A$2:$D$204,2,FALSE))</f>
        <v>C45 - IBERICA III</v>
      </c>
      <c r="Y2682" t="str">
        <f>IF(MESACU[[#This Row],[PAIS]]="ESPAÑA",VLOOKUP(MESACU[[#This Row],[PROVINCIA]],[1]!PROVINCIASCC[#Data],3,FALSE),VLOOKUP(MESACU[[#This Row],[PAIS]],'[1]Centros de coste'!$A$2:$D$204,3,FALSE))</f>
        <v>IBERICA III</v>
      </c>
      <c r="Z2682" t="str">
        <f>IF(MESACU[[#This Row],[PAIS]]="ESPAÑA",VLOOKUP(MESACU[[#This Row],[PROVINCIA]],[1]!PROVINCIASCC[#Data],4,FALSE),VLOOKUP(MESACU[[#This Row],[PAIS]],'[1]Centros de coste'!$A$2:$D$204,4,FALSE))</f>
        <v>EUROPA</v>
      </c>
      <c r="AA2682" t="str">
        <f>IFERROR(LEFT(TRIM(MESACU[[#This Row],[CodigoArticulo]]),LEN(TRIM(MESACU[[#This Row],[CodigoArticulo]]))-4),"")</f>
        <v>AVAN</v>
      </c>
      <c r="AB2682" t="str">
        <f>IFERROR(VLOOKUP(MESACU[[#This Row],[CODIGOG]],[1]!FAMILIAS[#Data],5,FALSE),"")</f>
        <v>BIOSTIMULANTS</v>
      </c>
    </row>
    <row r="2683" spans="1:28" x14ac:dyDescent="0.35">
      <c r="A2683" t="s">
        <v>28</v>
      </c>
      <c r="B2683">
        <v>786</v>
      </c>
      <c r="C2683" t="s">
        <v>29</v>
      </c>
      <c r="D2683">
        <v>2025</v>
      </c>
      <c r="E2683">
        <v>7</v>
      </c>
      <c r="F2683" t="s">
        <v>88</v>
      </c>
      <c r="G2683">
        <v>669</v>
      </c>
      <c r="H2683" t="s">
        <v>89</v>
      </c>
      <c r="I2683">
        <v>0</v>
      </c>
      <c r="J2683">
        <v>0</v>
      </c>
      <c r="K2683">
        <v>92.16</v>
      </c>
      <c r="L2683">
        <v>0</v>
      </c>
      <c r="M2683">
        <v>0</v>
      </c>
      <c r="N2683">
        <v>0</v>
      </c>
      <c r="O2683">
        <v>7.76</v>
      </c>
      <c r="P2683" t="s">
        <v>88</v>
      </c>
      <c r="Q2683" t="s">
        <v>407</v>
      </c>
      <c r="R2683" t="s">
        <v>34</v>
      </c>
      <c r="S2683" t="s">
        <v>343</v>
      </c>
      <c r="T2683" t="s">
        <v>36</v>
      </c>
      <c r="U2683">
        <v>0</v>
      </c>
      <c r="V2683">
        <v>320</v>
      </c>
      <c r="W2683">
        <v>921.6</v>
      </c>
      <c r="X2683" t="str">
        <f>IF(MESACU[[#This Row],[PAIS]]="ESPAÑA",VLOOKUP(MESACU[[#This Row],[PROVINCIA]],[1]!PROVINCIASCC[#Data],2,FALSE),VLOOKUP(MESACU[[#This Row],[PAIS]],'[1]Centros de coste'!$A$2:$D$204,2,FALSE))</f>
        <v>C45 - IBERICA III</v>
      </c>
      <c r="Y2683" t="str">
        <f>IF(MESACU[[#This Row],[PAIS]]="ESPAÑA",VLOOKUP(MESACU[[#This Row],[PROVINCIA]],[1]!PROVINCIASCC[#Data],3,FALSE),VLOOKUP(MESACU[[#This Row],[PAIS]],'[1]Centros de coste'!$A$2:$D$204,3,FALSE))</f>
        <v>IBERICA III</v>
      </c>
      <c r="Z2683" t="str">
        <f>IF(MESACU[[#This Row],[PAIS]]="ESPAÑA",VLOOKUP(MESACU[[#This Row],[PROVINCIA]],[1]!PROVINCIASCC[#Data],4,FALSE),VLOOKUP(MESACU[[#This Row],[PAIS]],'[1]Centros de coste'!$A$2:$D$204,4,FALSE))</f>
        <v>EUROPA</v>
      </c>
      <c r="AA2683" t="str">
        <f>IFERROR(LEFT(TRIM(MESACU[[#This Row],[CodigoArticulo]]),LEN(TRIM(MESACU[[#This Row],[CodigoArticulo]]))-4),"")</f>
        <v>BROTA</v>
      </c>
      <c r="AB2683" t="str">
        <f>IFERROR(VLOOKUP(MESACU[[#This Row],[CODIGOG]],[1]!FAMILIAS[#Data],5,FALSE),"")</f>
        <v>BIOCONTROL</v>
      </c>
    </row>
    <row r="2684" spans="1:28" x14ac:dyDescent="0.35">
      <c r="A2684" t="s">
        <v>28</v>
      </c>
      <c r="B2684">
        <v>786</v>
      </c>
      <c r="C2684" t="s">
        <v>29</v>
      </c>
      <c r="D2684">
        <v>2025</v>
      </c>
      <c r="E2684">
        <v>7</v>
      </c>
      <c r="F2684" t="s">
        <v>302</v>
      </c>
      <c r="G2684">
        <v>669</v>
      </c>
      <c r="H2684" t="s">
        <v>303</v>
      </c>
      <c r="I2684">
        <v>0</v>
      </c>
      <c r="J2684">
        <v>0</v>
      </c>
      <c r="K2684">
        <v>189.2</v>
      </c>
      <c r="L2684">
        <v>0</v>
      </c>
      <c r="M2684">
        <v>0</v>
      </c>
      <c r="N2684">
        <v>0</v>
      </c>
      <c r="O2684">
        <v>6.82</v>
      </c>
      <c r="P2684" t="s">
        <v>302</v>
      </c>
      <c r="Q2684" t="s">
        <v>407</v>
      </c>
      <c r="R2684" t="s">
        <v>49</v>
      </c>
      <c r="S2684" t="s">
        <v>343</v>
      </c>
      <c r="T2684" t="s">
        <v>36</v>
      </c>
      <c r="U2684">
        <v>0</v>
      </c>
      <c r="V2684">
        <v>1100</v>
      </c>
      <c r="W2684">
        <v>1892</v>
      </c>
      <c r="X2684" t="str">
        <f>IF(MESACU[[#This Row],[PAIS]]="ESPAÑA",VLOOKUP(MESACU[[#This Row],[PROVINCIA]],[1]!PROVINCIASCC[#Data],2,FALSE),VLOOKUP(MESACU[[#This Row],[PAIS]],'[1]Centros de coste'!$A$2:$D$204,2,FALSE))</f>
        <v>C45 - IBERICA III</v>
      </c>
      <c r="Y2684" t="str">
        <f>IF(MESACU[[#This Row],[PAIS]]="ESPAÑA",VLOOKUP(MESACU[[#This Row],[PROVINCIA]],[1]!PROVINCIASCC[#Data],3,FALSE),VLOOKUP(MESACU[[#This Row],[PAIS]],'[1]Centros de coste'!$A$2:$D$204,3,FALSE))</f>
        <v>IBERICA III</v>
      </c>
      <c r="Z2684" t="str">
        <f>IF(MESACU[[#This Row],[PAIS]]="ESPAÑA",VLOOKUP(MESACU[[#This Row],[PROVINCIA]],[1]!PROVINCIASCC[#Data],4,FALSE),VLOOKUP(MESACU[[#This Row],[PAIS]],'[1]Centros de coste'!$A$2:$D$204,4,FALSE))</f>
        <v>EUROPA</v>
      </c>
      <c r="AA2684" t="str">
        <f>IFERROR(LEFT(TRIM(MESACU[[#This Row],[CodigoArticulo]]),LEN(TRIM(MESACU[[#This Row],[CodigoArticulo]]))-4),"")</f>
        <v>WHITE</v>
      </c>
      <c r="AB2684" t="str">
        <f>IFERROR(VLOOKUP(MESACU[[#This Row],[CODIGOG]],[1]!FAMILIAS[#Data],5,FALSE),"")</f>
        <v>BIOCONTROL</v>
      </c>
    </row>
    <row r="2685" spans="1:28" x14ac:dyDescent="0.35">
      <c r="A2685" t="s">
        <v>28</v>
      </c>
      <c r="B2685">
        <v>787</v>
      </c>
      <c r="C2685" t="s">
        <v>29</v>
      </c>
      <c r="D2685">
        <v>2025</v>
      </c>
      <c r="E2685">
        <v>7</v>
      </c>
      <c r="F2685" t="s">
        <v>175</v>
      </c>
      <c r="G2685">
        <v>670</v>
      </c>
      <c r="H2685" t="s">
        <v>176</v>
      </c>
      <c r="I2685">
        <v>0</v>
      </c>
      <c r="J2685">
        <v>0</v>
      </c>
      <c r="K2685">
        <v>21.96</v>
      </c>
      <c r="L2685">
        <v>0</v>
      </c>
      <c r="M2685">
        <v>0</v>
      </c>
      <c r="N2685">
        <v>0</v>
      </c>
      <c r="O2685">
        <v>1.67</v>
      </c>
      <c r="P2685" t="s">
        <v>175</v>
      </c>
      <c r="Q2685" t="s">
        <v>192</v>
      </c>
      <c r="R2685" t="s">
        <v>34</v>
      </c>
      <c r="S2685" t="s">
        <v>193</v>
      </c>
      <c r="T2685" t="s">
        <v>36</v>
      </c>
      <c r="U2685">
        <v>0</v>
      </c>
      <c r="V2685">
        <v>60</v>
      </c>
      <c r="W2685">
        <v>219.6</v>
      </c>
      <c r="X2685" t="str">
        <f>IF(MESACU[[#This Row],[PAIS]]="ESPAÑA",VLOOKUP(MESACU[[#This Row],[PROVINCIA]],[1]!PROVINCIASCC[#Data],2,FALSE),VLOOKUP(MESACU[[#This Row],[PAIS]],'[1]Centros de coste'!$A$2:$D$204,2,FALSE))</f>
        <v>C205 - IBERICA VI</v>
      </c>
      <c r="Y2685" t="str">
        <f>IF(MESACU[[#This Row],[PAIS]]="ESPAÑA",VLOOKUP(MESACU[[#This Row],[PROVINCIA]],[1]!PROVINCIASCC[#Data],3,FALSE),VLOOKUP(MESACU[[#This Row],[PAIS]],'[1]Centros de coste'!$A$2:$D$204,3,FALSE))</f>
        <v>IBERICA VI</v>
      </c>
      <c r="Z2685" t="str">
        <f>IF(MESACU[[#This Row],[PAIS]]="ESPAÑA",VLOOKUP(MESACU[[#This Row],[PROVINCIA]],[1]!PROVINCIASCC[#Data],4,FALSE),VLOOKUP(MESACU[[#This Row],[PAIS]],'[1]Centros de coste'!$A$2:$D$204,4,FALSE))</f>
        <v>EUROPA</v>
      </c>
      <c r="AA2685" t="str">
        <f>IFERROR(LEFT(TRIM(MESACU[[#This Row],[CodigoArticulo]]),LEN(TRIM(MESACU[[#This Row],[CodigoArticulo]]))-4),"")</f>
        <v>PT</v>
      </c>
      <c r="AB2685" t="str">
        <f>IFERROR(VLOOKUP(MESACU[[#This Row],[CODIGOG]],[1]!FAMILIAS[#Data],5,FALSE),"")</f>
        <v>BIOFERTILIZERS</v>
      </c>
    </row>
    <row r="2686" spans="1:28" x14ac:dyDescent="0.35">
      <c r="A2686" t="s">
        <v>28</v>
      </c>
      <c r="B2686">
        <v>787</v>
      </c>
      <c r="C2686" t="s">
        <v>29</v>
      </c>
      <c r="D2686">
        <v>2025</v>
      </c>
      <c r="E2686">
        <v>7</v>
      </c>
      <c r="F2686" t="s">
        <v>190</v>
      </c>
      <c r="G2686">
        <v>670</v>
      </c>
      <c r="H2686" t="s">
        <v>191</v>
      </c>
      <c r="I2686">
        <v>0</v>
      </c>
      <c r="J2686">
        <v>0</v>
      </c>
      <c r="K2686">
        <v>5.6639999999999997</v>
      </c>
      <c r="L2686">
        <v>0</v>
      </c>
      <c r="M2686">
        <v>0</v>
      </c>
      <c r="N2686">
        <v>0</v>
      </c>
      <c r="O2686">
        <v>0.64</v>
      </c>
      <c r="P2686" t="s">
        <v>190</v>
      </c>
      <c r="Q2686" t="s">
        <v>192</v>
      </c>
      <c r="R2686" t="s">
        <v>34</v>
      </c>
      <c r="S2686" t="s">
        <v>193</v>
      </c>
      <c r="T2686" t="s">
        <v>36</v>
      </c>
      <c r="U2686">
        <v>0</v>
      </c>
      <c r="V2686">
        <v>12</v>
      </c>
      <c r="W2686">
        <v>56.64</v>
      </c>
      <c r="X2686" t="str">
        <f>IF(MESACU[[#This Row],[PAIS]]="ESPAÑA",VLOOKUP(MESACU[[#This Row],[PROVINCIA]],[1]!PROVINCIASCC[#Data],2,FALSE),VLOOKUP(MESACU[[#This Row],[PAIS]],'[1]Centros de coste'!$A$2:$D$204,2,FALSE))</f>
        <v>C205 - IBERICA VI</v>
      </c>
      <c r="Y2686" t="str">
        <f>IF(MESACU[[#This Row],[PAIS]]="ESPAÑA",VLOOKUP(MESACU[[#This Row],[PROVINCIA]],[1]!PROVINCIASCC[#Data],3,FALSE),VLOOKUP(MESACU[[#This Row],[PAIS]],'[1]Centros de coste'!$A$2:$D$204,3,FALSE))</f>
        <v>IBERICA VI</v>
      </c>
      <c r="Z2686" t="str">
        <f>IF(MESACU[[#This Row],[PAIS]]="ESPAÑA",VLOOKUP(MESACU[[#This Row],[PROVINCIA]],[1]!PROVINCIASCC[#Data],4,FALSE),VLOOKUP(MESACU[[#This Row],[PAIS]],'[1]Centros de coste'!$A$2:$D$204,4,FALSE))</f>
        <v>EUROPA</v>
      </c>
      <c r="AA2686" t="str">
        <f>IFERROR(LEFT(TRIM(MESACU[[#This Row],[CodigoArticulo]]),LEN(TRIM(MESACU[[#This Row],[CodigoArticulo]]))-4),"")</f>
        <v>PT</v>
      </c>
      <c r="AB2686" t="str">
        <f>IFERROR(VLOOKUP(MESACU[[#This Row],[CODIGOG]],[1]!FAMILIAS[#Data],5,FALSE),"")</f>
        <v>BIOFERTILIZERS</v>
      </c>
    </row>
    <row r="2687" spans="1:28" x14ac:dyDescent="0.35">
      <c r="A2687" t="s">
        <v>28</v>
      </c>
      <c r="B2687">
        <v>787</v>
      </c>
      <c r="C2687" t="s">
        <v>29</v>
      </c>
      <c r="D2687">
        <v>2025</v>
      </c>
      <c r="E2687">
        <v>7</v>
      </c>
      <c r="F2687" t="s">
        <v>97</v>
      </c>
      <c r="G2687">
        <v>670</v>
      </c>
      <c r="H2687" t="s">
        <v>98</v>
      </c>
      <c r="I2687">
        <v>0</v>
      </c>
      <c r="J2687">
        <v>0</v>
      </c>
      <c r="K2687">
        <v>13.96</v>
      </c>
      <c r="L2687">
        <v>0</v>
      </c>
      <c r="M2687">
        <v>0</v>
      </c>
      <c r="N2687">
        <v>0</v>
      </c>
      <c r="O2687">
        <v>1.1100000000000001</v>
      </c>
      <c r="P2687" t="s">
        <v>97</v>
      </c>
      <c r="Q2687" t="s">
        <v>192</v>
      </c>
      <c r="R2687" t="s">
        <v>34</v>
      </c>
      <c r="S2687" t="s">
        <v>193</v>
      </c>
      <c r="T2687" t="s">
        <v>36</v>
      </c>
      <c r="U2687">
        <v>0</v>
      </c>
      <c r="V2687">
        <v>40</v>
      </c>
      <c r="W2687">
        <v>139.6</v>
      </c>
      <c r="X2687" t="str">
        <f>IF(MESACU[[#This Row],[PAIS]]="ESPAÑA",VLOOKUP(MESACU[[#This Row],[PROVINCIA]],[1]!PROVINCIASCC[#Data],2,FALSE),VLOOKUP(MESACU[[#This Row],[PAIS]],'[1]Centros de coste'!$A$2:$D$204,2,FALSE))</f>
        <v>C205 - IBERICA VI</v>
      </c>
      <c r="Y2687" t="str">
        <f>IF(MESACU[[#This Row],[PAIS]]="ESPAÑA",VLOOKUP(MESACU[[#This Row],[PROVINCIA]],[1]!PROVINCIASCC[#Data],3,FALSE),VLOOKUP(MESACU[[#This Row],[PAIS]],'[1]Centros de coste'!$A$2:$D$204,3,FALSE))</f>
        <v>IBERICA VI</v>
      </c>
      <c r="Z2687" t="str">
        <f>IF(MESACU[[#This Row],[PAIS]]="ESPAÑA",VLOOKUP(MESACU[[#This Row],[PROVINCIA]],[1]!PROVINCIASCC[#Data],4,FALSE),VLOOKUP(MESACU[[#This Row],[PAIS]],'[1]Centros de coste'!$A$2:$D$204,4,FALSE))</f>
        <v>EUROPA</v>
      </c>
      <c r="AA2687" t="str">
        <f>IFERROR(LEFT(TRIM(MESACU[[#This Row],[CodigoArticulo]]),LEN(TRIM(MESACU[[#This Row],[CodigoArticulo]]))-4),"")</f>
        <v>AGXK</v>
      </c>
      <c r="AB2687" t="str">
        <f>IFERROR(VLOOKUP(MESACU[[#This Row],[CODIGOG]],[1]!FAMILIAS[#Data],5,FALSE),"")</f>
        <v>BIOFERTILIZERS</v>
      </c>
    </row>
    <row r="2688" spans="1:28" x14ac:dyDescent="0.35">
      <c r="A2688" t="s">
        <v>28</v>
      </c>
      <c r="B2688">
        <v>787</v>
      </c>
      <c r="C2688" t="s">
        <v>29</v>
      </c>
      <c r="D2688">
        <v>2025</v>
      </c>
      <c r="E2688">
        <v>7</v>
      </c>
      <c r="F2688" t="s">
        <v>113</v>
      </c>
      <c r="G2688">
        <v>670</v>
      </c>
      <c r="H2688" t="s">
        <v>114</v>
      </c>
      <c r="I2688">
        <v>0</v>
      </c>
      <c r="J2688">
        <v>0</v>
      </c>
      <c r="K2688">
        <v>5.36</v>
      </c>
      <c r="L2688">
        <v>0</v>
      </c>
      <c r="M2688">
        <v>0</v>
      </c>
      <c r="N2688">
        <v>0</v>
      </c>
      <c r="O2688">
        <v>0.56000000000000005</v>
      </c>
      <c r="P2688" t="s">
        <v>113</v>
      </c>
      <c r="Q2688" t="s">
        <v>192</v>
      </c>
      <c r="R2688" t="s">
        <v>34</v>
      </c>
      <c r="S2688" t="s">
        <v>193</v>
      </c>
      <c r="T2688" t="s">
        <v>36</v>
      </c>
      <c r="U2688">
        <v>0</v>
      </c>
      <c r="V2688">
        <v>20</v>
      </c>
      <c r="W2688">
        <v>53.6</v>
      </c>
      <c r="X2688" t="str">
        <f>IF(MESACU[[#This Row],[PAIS]]="ESPAÑA",VLOOKUP(MESACU[[#This Row],[PROVINCIA]],[1]!PROVINCIASCC[#Data],2,FALSE),VLOOKUP(MESACU[[#This Row],[PAIS]],'[1]Centros de coste'!$A$2:$D$204,2,FALSE))</f>
        <v>C205 - IBERICA VI</v>
      </c>
      <c r="Y2688" t="str">
        <f>IF(MESACU[[#This Row],[PAIS]]="ESPAÑA",VLOOKUP(MESACU[[#This Row],[PROVINCIA]],[1]!PROVINCIASCC[#Data],3,FALSE),VLOOKUP(MESACU[[#This Row],[PAIS]],'[1]Centros de coste'!$A$2:$D$204,3,FALSE))</f>
        <v>IBERICA VI</v>
      </c>
      <c r="Z2688" t="str">
        <f>IF(MESACU[[#This Row],[PAIS]]="ESPAÑA",VLOOKUP(MESACU[[#This Row],[PROVINCIA]],[1]!PROVINCIASCC[#Data],4,FALSE),VLOOKUP(MESACU[[#This Row],[PAIS]],'[1]Centros de coste'!$A$2:$D$204,4,FALSE))</f>
        <v>EUROPA</v>
      </c>
      <c r="AA2688" t="str">
        <f>IFERROR(LEFT(TRIM(MESACU[[#This Row],[CodigoArticulo]]),LEN(TRIM(MESACU[[#This Row],[CodigoArticulo]]))-4),"")</f>
        <v>BIO</v>
      </c>
      <c r="AB2688" t="str">
        <f>IFERROR(VLOOKUP(MESACU[[#This Row],[CODIGOG]],[1]!FAMILIAS[#Data],5,FALSE),"")</f>
        <v>BIOSTIMULANTS</v>
      </c>
    </row>
    <row r="2689" spans="1:28" x14ac:dyDescent="0.35">
      <c r="A2689" t="s">
        <v>28</v>
      </c>
      <c r="B2689">
        <v>787</v>
      </c>
      <c r="C2689" t="s">
        <v>29</v>
      </c>
      <c r="D2689">
        <v>2025</v>
      </c>
      <c r="E2689">
        <v>7</v>
      </c>
      <c r="F2689" t="s">
        <v>142</v>
      </c>
      <c r="G2689">
        <v>670</v>
      </c>
      <c r="H2689" t="s">
        <v>143</v>
      </c>
      <c r="I2689">
        <v>0</v>
      </c>
      <c r="J2689">
        <v>0</v>
      </c>
      <c r="K2689">
        <v>14</v>
      </c>
      <c r="L2689">
        <v>0</v>
      </c>
      <c r="M2689">
        <v>0</v>
      </c>
      <c r="N2689">
        <v>0</v>
      </c>
      <c r="O2689">
        <v>1.1100000000000001</v>
      </c>
      <c r="P2689" t="s">
        <v>142</v>
      </c>
      <c r="Q2689" t="s">
        <v>192</v>
      </c>
      <c r="R2689" t="s">
        <v>34</v>
      </c>
      <c r="S2689" t="s">
        <v>193</v>
      </c>
      <c r="T2689" t="s">
        <v>36</v>
      </c>
      <c r="U2689">
        <v>0</v>
      </c>
      <c r="V2689">
        <v>40</v>
      </c>
      <c r="W2689">
        <v>140</v>
      </c>
      <c r="X2689" t="str">
        <f>IF(MESACU[[#This Row],[PAIS]]="ESPAÑA",VLOOKUP(MESACU[[#This Row],[PROVINCIA]],[1]!PROVINCIASCC[#Data],2,FALSE),VLOOKUP(MESACU[[#This Row],[PAIS]],'[1]Centros de coste'!$A$2:$D$204,2,FALSE))</f>
        <v>C205 - IBERICA VI</v>
      </c>
      <c r="Y2689" t="str">
        <f>IF(MESACU[[#This Row],[PAIS]]="ESPAÑA",VLOOKUP(MESACU[[#This Row],[PROVINCIA]],[1]!PROVINCIASCC[#Data],3,FALSE),VLOOKUP(MESACU[[#This Row],[PAIS]],'[1]Centros de coste'!$A$2:$D$204,3,FALSE))</f>
        <v>IBERICA VI</v>
      </c>
      <c r="Z2689" t="str">
        <f>IF(MESACU[[#This Row],[PAIS]]="ESPAÑA",VLOOKUP(MESACU[[#This Row],[PROVINCIA]],[1]!PROVINCIASCC[#Data],4,FALSE),VLOOKUP(MESACU[[#This Row],[PAIS]],'[1]Centros de coste'!$A$2:$D$204,4,FALSE))</f>
        <v>EUROPA</v>
      </c>
      <c r="AA2689" t="str">
        <f>IFERROR(LEFT(TRIM(MESACU[[#This Row],[CodigoArticulo]]),LEN(TRIM(MESACU[[#This Row],[CodigoArticulo]]))-4),"")</f>
        <v>B</v>
      </c>
      <c r="AB2689" t="str">
        <f>IFERROR(VLOOKUP(MESACU[[#This Row],[CODIGOG]],[1]!FAMILIAS[#Data],5,FALSE),"")</f>
        <v>BIOFERTILIZERS</v>
      </c>
    </row>
    <row r="2690" spans="1:28" x14ac:dyDescent="0.35">
      <c r="A2690" t="s">
        <v>28</v>
      </c>
      <c r="B2690">
        <v>787</v>
      </c>
      <c r="C2690" t="s">
        <v>29</v>
      </c>
      <c r="D2690">
        <v>2025</v>
      </c>
      <c r="E2690">
        <v>7</v>
      </c>
      <c r="F2690" t="s">
        <v>117</v>
      </c>
      <c r="G2690">
        <v>670</v>
      </c>
      <c r="H2690" t="s">
        <v>118</v>
      </c>
      <c r="I2690">
        <v>0</v>
      </c>
      <c r="J2690">
        <v>0</v>
      </c>
      <c r="K2690">
        <v>10.54</v>
      </c>
      <c r="L2690">
        <v>0</v>
      </c>
      <c r="M2690">
        <v>0</v>
      </c>
      <c r="N2690">
        <v>0</v>
      </c>
      <c r="O2690">
        <v>0.56000000000000005</v>
      </c>
      <c r="P2690" t="s">
        <v>117</v>
      </c>
      <c r="Q2690" t="s">
        <v>192</v>
      </c>
      <c r="R2690" t="s">
        <v>34</v>
      </c>
      <c r="S2690" t="s">
        <v>193</v>
      </c>
      <c r="T2690" t="s">
        <v>36</v>
      </c>
      <c r="U2690">
        <v>0</v>
      </c>
      <c r="V2690">
        <v>20</v>
      </c>
      <c r="W2690">
        <v>105.4</v>
      </c>
      <c r="X2690" t="str">
        <f>IF(MESACU[[#This Row],[PAIS]]="ESPAÑA",VLOOKUP(MESACU[[#This Row],[PROVINCIA]],[1]!PROVINCIASCC[#Data],2,FALSE),VLOOKUP(MESACU[[#This Row],[PAIS]],'[1]Centros de coste'!$A$2:$D$204,2,FALSE))</f>
        <v>C205 - IBERICA VI</v>
      </c>
      <c r="Y2690" t="str">
        <f>IF(MESACU[[#This Row],[PAIS]]="ESPAÑA",VLOOKUP(MESACU[[#This Row],[PROVINCIA]],[1]!PROVINCIASCC[#Data],3,FALSE),VLOOKUP(MESACU[[#This Row],[PAIS]],'[1]Centros de coste'!$A$2:$D$204,3,FALSE))</f>
        <v>IBERICA VI</v>
      </c>
      <c r="Z2690" t="str">
        <f>IF(MESACU[[#This Row],[PAIS]]="ESPAÑA",VLOOKUP(MESACU[[#This Row],[PROVINCIA]],[1]!PROVINCIASCC[#Data],4,FALSE),VLOOKUP(MESACU[[#This Row],[PAIS]],'[1]Centros de coste'!$A$2:$D$204,4,FALSE))</f>
        <v>EUROPA</v>
      </c>
      <c r="AA2690" t="str">
        <f>IFERROR(LEFT(TRIM(MESACU[[#This Row],[CodigoArticulo]]),LEN(TRIM(MESACU[[#This Row],[CodigoArticulo]]))-4),"")</f>
        <v>AVAN</v>
      </c>
      <c r="AB2690" t="str">
        <f>IFERROR(VLOOKUP(MESACU[[#This Row],[CODIGOG]],[1]!FAMILIAS[#Data],5,FALSE),"")</f>
        <v>BIOSTIMULANTS</v>
      </c>
    </row>
    <row r="2691" spans="1:28" x14ac:dyDescent="0.35">
      <c r="A2691" t="s">
        <v>28</v>
      </c>
      <c r="B2691">
        <v>787</v>
      </c>
      <c r="C2691" t="s">
        <v>29</v>
      </c>
      <c r="D2691">
        <v>2025</v>
      </c>
      <c r="E2691">
        <v>7</v>
      </c>
      <c r="F2691" t="s">
        <v>194</v>
      </c>
      <c r="G2691">
        <v>670</v>
      </c>
      <c r="H2691" t="s">
        <v>195</v>
      </c>
      <c r="I2691">
        <v>0</v>
      </c>
      <c r="J2691">
        <v>0</v>
      </c>
      <c r="K2691">
        <v>4.9400000000000004</v>
      </c>
      <c r="L2691">
        <v>0</v>
      </c>
      <c r="M2691">
        <v>0</v>
      </c>
      <c r="N2691">
        <v>0</v>
      </c>
      <c r="O2691">
        <v>0.56000000000000005</v>
      </c>
      <c r="P2691" t="s">
        <v>194</v>
      </c>
      <c r="Q2691" t="s">
        <v>192</v>
      </c>
      <c r="R2691" t="s">
        <v>34</v>
      </c>
      <c r="S2691" t="s">
        <v>193</v>
      </c>
      <c r="T2691" t="s">
        <v>36</v>
      </c>
      <c r="U2691">
        <v>0</v>
      </c>
      <c r="V2691">
        <v>20</v>
      </c>
      <c r="W2691">
        <v>49.4</v>
      </c>
      <c r="X2691" t="str">
        <f>IF(MESACU[[#This Row],[PAIS]]="ESPAÑA",VLOOKUP(MESACU[[#This Row],[PROVINCIA]],[1]!PROVINCIASCC[#Data],2,FALSE),VLOOKUP(MESACU[[#This Row],[PAIS]],'[1]Centros de coste'!$A$2:$D$204,2,FALSE))</f>
        <v>C205 - IBERICA VI</v>
      </c>
      <c r="Y2691" t="str">
        <f>IF(MESACU[[#This Row],[PAIS]]="ESPAÑA",VLOOKUP(MESACU[[#This Row],[PROVINCIA]],[1]!PROVINCIASCC[#Data],3,FALSE),VLOOKUP(MESACU[[#This Row],[PAIS]],'[1]Centros de coste'!$A$2:$D$204,3,FALSE))</f>
        <v>IBERICA VI</v>
      </c>
      <c r="Z2691" t="str">
        <f>IF(MESACU[[#This Row],[PAIS]]="ESPAÑA",VLOOKUP(MESACU[[#This Row],[PROVINCIA]],[1]!PROVINCIASCC[#Data],4,FALSE),VLOOKUP(MESACU[[#This Row],[PAIS]],'[1]Centros de coste'!$A$2:$D$204,4,FALSE))</f>
        <v>EUROPA</v>
      </c>
      <c r="AA2691" t="str">
        <f>IFERROR(LEFT(TRIM(MESACU[[#This Row],[CodigoArticulo]]),LEN(TRIM(MESACU[[#This Row],[CodigoArticulo]]))-4),"")</f>
        <v>S</v>
      </c>
      <c r="AB2691" t="str">
        <f>IFERROR(VLOOKUP(MESACU[[#This Row],[CODIGOG]],[1]!FAMILIAS[#Data],5,FALSE),"")</f>
        <v>BIOFERTILIZERS</v>
      </c>
    </row>
    <row r="2692" spans="1:28" x14ac:dyDescent="0.35">
      <c r="A2692" t="s">
        <v>28</v>
      </c>
      <c r="B2692">
        <v>788</v>
      </c>
      <c r="C2692" t="s">
        <v>29</v>
      </c>
      <c r="D2692">
        <v>2025</v>
      </c>
      <c r="E2692">
        <v>7</v>
      </c>
      <c r="F2692" t="s">
        <v>86</v>
      </c>
      <c r="G2692">
        <v>677</v>
      </c>
      <c r="H2692" t="s">
        <v>87</v>
      </c>
      <c r="I2692">
        <v>0</v>
      </c>
      <c r="J2692">
        <v>0</v>
      </c>
      <c r="K2692">
        <v>22.335999999999999</v>
      </c>
      <c r="L2692">
        <v>0</v>
      </c>
      <c r="M2692">
        <v>0</v>
      </c>
      <c r="N2692">
        <v>0</v>
      </c>
      <c r="O2692">
        <v>15.52</v>
      </c>
      <c r="P2692" t="s">
        <v>86</v>
      </c>
      <c r="Q2692" t="s">
        <v>48</v>
      </c>
      <c r="R2692" t="s">
        <v>34</v>
      </c>
      <c r="S2692" t="s">
        <v>50</v>
      </c>
      <c r="T2692" t="s">
        <v>36</v>
      </c>
      <c r="U2692">
        <v>0</v>
      </c>
      <c r="V2692">
        <v>640</v>
      </c>
      <c r="W2692">
        <v>2233.6</v>
      </c>
      <c r="X2692" t="str">
        <f>IF(MESACU[[#This Row],[PAIS]]="ESPAÑA",VLOOKUP(MESACU[[#This Row],[PROVINCIA]],[1]!PROVINCIASCC[#Data],2,FALSE),VLOOKUP(MESACU[[#This Row],[PAIS]],'[1]Centros de coste'!$A$2:$D$204,2,FALSE))</f>
        <v>C44 - IBERICA II</v>
      </c>
      <c r="Y2692" t="str">
        <f>IF(MESACU[[#This Row],[PAIS]]="ESPAÑA",VLOOKUP(MESACU[[#This Row],[PROVINCIA]],[1]!PROVINCIASCC[#Data],3,FALSE),VLOOKUP(MESACU[[#This Row],[PAIS]],'[1]Centros de coste'!$A$2:$D$204,3,FALSE))</f>
        <v>IBERICA II</v>
      </c>
      <c r="Z2692" t="str">
        <f>IF(MESACU[[#This Row],[PAIS]]="ESPAÑA",VLOOKUP(MESACU[[#This Row],[PROVINCIA]],[1]!PROVINCIASCC[#Data],4,FALSE),VLOOKUP(MESACU[[#This Row],[PAIS]],'[1]Centros de coste'!$A$2:$D$204,4,FALSE))</f>
        <v>EUROPA</v>
      </c>
      <c r="AA2692" t="str">
        <f>IFERROR(LEFT(TRIM(MESACU[[#This Row],[CodigoArticulo]]),LEN(TRIM(MESACU[[#This Row],[CodigoArticulo]]))-4),"")</f>
        <v>AGXKAE</v>
      </c>
      <c r="AB2692" t="str">
        <f>IFERROR(VLOOKUP(MESACU[[#This Row],[CODIGOG]],[1]!FAMILIAS[#Data],5,FALSE),"")</f>
        <v>BIOFERTILIZERS</v>
      </c>
    </row>
    <row r="2693" spans="1:28" x14ac:dyDescent="0.35">
      <c r="A2693" t="s">
        <v>28</v>
      </c>
      <c r="B2693">
        <v>788</v>
      </c>
      <c r="C2693" t="s">
        <v>29</v>
      </c>
      <c r="D2693">
        <v>2025</v>
      </c>
      <c r="E2693">
        <v>7</v>
      </c>
      <c r="F2693" t="s">
        <v>51</v>
      </c>
      <c r="G2693">
        <v>677</v>
      </c>
      <c r="H2693" t="s">
        <v>52</v>
      </c>
      <c r="I2693">
        <v>0</v>
      </c>
      <c r="J2693">
        <v>0</v>
      </c>
      <c r="K2693">
        <v>16.28</v>
      </c>
      <c r="L2693">
        <v>0</v>
      </c>
      <c r="M2693">
        <v>0</v>
      </c>
      <c r="N2693">
        <v>0</v>
      </c>
      <c r="O2693">
        <v>6.82</v>
      </c>
      <c r="P2693" t="s">
        <v>51</v>
      </c>
      <c r="Q2693" t="s">
        <v>48</v>
      </c>
      <c r="R2693" t="s">
        <v>49</v>
      </c>
      <c r="S2693" t="s">
        <v>50</v>
      </c>
      <c r="T2693" t="s">
        <v>36</v>
      </c>
      <c r="U2693">
        <v>0</v>
      </c>
      <c r="V2693">
        <v>1100</v>
      </c>
      <c r="W2693">
        <v>1628</v>
      </c>
      <c r="X2693" t="str">
        <f>IF(MESACU[[#This Row],[PAIS]]="ESPAÑA",VLOOKUP(MESACU[[#This Row],[PROVINCIA]],[1]!PROVINCIASCC[#Data],2,FALSE),VLOOKUP(MESACU[[#This Row],[PAIS]],'[1]Centros de coste'!$A$2:$D$204,2,FALSE))</f>
        <v>C44 - IBERICA II</v>
      </c>
      <c r="Y2693" t="str">
        <f>IF(MESACU[[#This Row],[PAIS]]="ESPAÑA",VLOOKUP(MESACU[[#This Row],[PROVINCIA]],[1]!PROVINCIASCC[#Data],3,FALSE),VLOOKUP(MESACU[[#This Row],[PAIS]],'[1]Centros de coste'!$A$2:$D$204,3,FALSE))</f>
        <v>IBERICA II</v>
      </c>
      <c r="Z2693" t="str">
        <f>IF(MESACU[[#This Row],[PAIS]]="ESPAÑA",VLOOKUP(MESACU[[#This Row],[PROVINCIA]],[1]!PROVINCIASCC[#Data],4,FALSE),VLOOKUP(MESACU[[#This Row],[PAIS]],'[1]Centros de coste'!$A$2:$D$204,4,FALSE))</f>
        <v>EUROPA</v>
      </c>
      <c r="AA2693" t="str">
        <f>IFERROR(LEFT(TRIM(MESACU[[#This Row],[CodigoArticulo]]),LEN(TRIM(MESACU[[#This Row],[CodigoArticulo]]))-4),"")</f>
        <v>AN</v>
      </c>
      <c r="AB2693" t="str">
        <f>IFERROR(VLOOKUP(MESACU[[#This Row],[CODIGOG]],[1]!FAMILIAS[#Data],5,FALSE),"")</f>
        <v>BIOFERTILIZERS</v>
      </c>
    </row>
    <row r="2694" spans="1:28" x14ac:dyDescent="0.35">
      <c r="A2694" t="s">
        <v>28</v>
      </c>
      <c r="B2694">
        <v>788</v>
      </c>
      <c r="C2694" t="s">
        <v>29</v>
      </c>
      <c r="D2694">
        <v>2025</v>
      </c>
      <c r="E2694">
        <v>7</v>
      </c>
      <c r="F2694" t="s">
        <v>119</v>
      </c>
      <c r="G2694">
        <v>677</v>
      </c>
      <c r="H2694" t="s">
        <v>120</v>
      </c>
      <c r="I2694">
        <v>0</v>
      </c>
      <c r="J2694">
        <v>0</v>
      </c>
      <c r="K2694">
        <v>13.6</v>
      </c>
      <c r="L2694">
        <v>0</v>
      </c>
      <c r="M2694">
        <v>0</v>
      </c>
      <c r="N2694">
        <v>0</v>
      </c>
      <c r="O2694">
        <v>15.52</v>
      </c>
      <c r="P2694" t="s">
        <v>119</v>
      </c>
      <c r="Q2694" t="s">
        <v>48</v>
      </c>
      <c r="R2694" t="s">
        <v>34</v>
      </c>
      <c r="S2694" t="s">
        <v>50</v>
      </c>
      <c r="T2694" t="s">
        <v>36</v>
      </c>
      <c r="U2694">
        <v>0</v>
      </c>
      <c r="V2694">
        <v>800</v>
      </c>
      <c r="W2694">
        <v>1360</v>
      </c>
      <c r="X2694" t="str">
        <f>IF(MESACU[[#This Row],[PAIS]]="ESPAÑA",VLOOKUP(MESACU[[#This Row],[PROVINCIA]],[1]!PROVINCIASCC[#Data],2,FALSE),VLOOKUP(MESACU[[#This Row],[PAIS]],'[1]Centros de coste'!$A$2:$D$204,2,FALSE))</f>
        <v>C44 - IBERICA II</v>
      </c>
      <c r="Y2694" t="str">
        <f>IF(MESACU[[#This Row],[PAIS]]="ESPAÑA",VLOOKUP(MESACU[[#This Row],[PROVINCIA]],[1]!PROVINCIASCC[#Data],3,FALSE),VLOOKUP(MESACU[[#This Row],[PAIS]],'[1]Centros de coste'!$A$2:$D$204,3,FALSE))</f>
        <v>IBERICA II</v>
      </c>
      <c r="Z2694" t="str">
        <f>IF(MESACU[[#This Row],[PAIS]]="ESPAÑA",VLOOKUP(MESACU[[#This Row],[PROVINCIA]],[1]!PROVINCIASCC[#Data],4,FALSE),VLOOKUP(MESACU[[#This Row],[PAIS]],'[1]Centros de coste'!$A$2:$D$204,4,FALSE))</f>
        <v>EUROPA</v>
      </c>
      <c r="AA2694" t="str">
        <f>IFERROR(LEFT(TRIM(MESACU[[#This Row],[CodigoArticulo]]),LEN(TRIM(MESACU[[#This Row],[CodigoArticulo]]))-4),"")</f>
        <v>S</v>
      </c>
      <c r="AB2694" t="str">
        <f>IFERROR(VLOOKUP(MESACU[[#This Row],[CODIGOG]],[1]!FAMILIAS[#Data],5,FALSE),"")</f>
        <v>BIOFERTILIZERS</v>
      </c>
    </row>
    <row r="2695" spans="1:28" x14ac:dyDescent="0.35">
      <c r="A2695" t="s">
        <v>28</v>
      </c>
      <c r="B2695">
        <v>789</v>
      </c>
      <c r="C2695" t="s">
        <v>29</v>
      </c>
      <c r="D2695">
        <v>2025</v>
      </c>
      <c r="E2695">
        <v>7</v>
      </c>
      <c r="F2695" t="s">
        <v>122</v>
      </c>
      <c r="G2695">
        <v>666</v>
      </c>
      <c r="H2695" t="s">
        <v>123</v>
      </c>
      <c r="I2695">
        <v>0</v>
      </c>
      <c r="J2695">
        <v>0</v>
      </c>
      <c r="K2695">
        <v>49.6</v>
      </c>
      <c r="L2695">
        <v>0</v>
      </c>
      <c r="M2695">
        <v>0</v>
      </c>
      <c r="N2695">
        <v>0</v>
      </c>
      <c r="O2695">
        <v>4.8</v>
      </c>
      <c r="P2695" t="s">
        <v>122</v>
      </c>
      <c r="Q2695" t="s">
        <v>137</v>
      </c>
      <c r="R2695" t="s">
        <v>34</v>
      </c>
      <c r="S2695" t="s">
        <v>138</v>
      </c>
      <c r="T2695" t="s">
        <v>36</v>
      </c>
      <c r="U2695">
        <v>0</v>
      </c>
      <c r="V2695">
        <v>1000</v>
      </c>
      <c r="W2695">
        <v>2480</v>
      </c>
      <c r="X2695" t="str">
        <f>IF(MESACU[[#This Row],[PAIS]]="ESPAÑA",VLOOKUP(MESACU[[#This Row],[PROVINCIA]],[1]!PROVINCIASCC[#Data],2,FALSE),VLOOKUP(MESACU[[#This Row],[PAIS]],'[1]Centros de coste'!$A$2:$D$204,2,FALSE))</f>
        <v>C45 - IBERICA III</v>
      </c>
      <c r="Y2695" t="str">
        <f>IF(MESACU[[#This Row],[PAIS]]="ESPAÑA",VLOOKUP(MESACU[[#This Row],[PROVINCIA]],[1]!PROVINCIASCC[#Data],3,FALSE),VLOOKUP(MESACU[[#This Row],[PAIS]],'[1]Centros de coste'!$A$2:$D$204,3,FALSE))</f>
        <v>IBERICA III</v>
      </c>
      <c r="Z2695" t="str">
        <f>IF(MESACU[[#This Row],[PAIS]]="ESPAÑA",VLOOKUP(MESACU[[#This Row],[PROVINCIA]],[1]!PROVINCIASCC[#Data],4,FALSE),VLOOKUP(MESACU[[#This Row],[PAIS]],'[1]Centros de coste'!$A$2:$D$204,4,FALSE))</f>
        <v>EUROPA</v>
      </c>
      <c r="AA2695" t="str">
        <f>IFERROR(LEFT(TRIM(MESACU[[#This Row],[CodigoArticulo]]),LEN(TRIM(MESACU[[#This Row],[CodigoArticulo]]))-4),"")</f>
        <v>AGXK</v>
      </c>
      <c r="AB2695" t="str">
        <f>IFERROR(VLOOKUP(MESACU[[#This Row],[CODIGOG]],[1]!FAMILIAS[#Data],5,FALSE),"")</f>
        <v>BIOFERTILIZERS</v>
      </c>
    </row>
    <row r="2696" spans="1:28" x14ac:dyDescent="0.35">
      <c r="A2696" t="s">
        <v>28</v>
      </c>
      <c r="B2696">
        <v>790</v>
      </c>
      <c r="C2696" t="s">
        <v>29</v>
      </c>
      <c r="D2696">
        <v>2025</v>
      </c>
      <c r="E2696">
        <v>7</v>
      </c>
      <c r="F2696" t="s">
        <v>302</v>
      </c>
      <c r="G2696">
        <v>674</v>
      </c>
      <c r="H2696" t="s">
        <v>303</v>
      </c>
      <c r="I2696">
        <v>0</v>
      </c>
      <c r="J2696">
        <v>0</v>
      </c>
      <c r="K2696">
        <v>17.16</v>
      </c>
      <c r="L2696">
        <v>0</v>
      </c>
      <c r="M2696">
        <v>0</v>
      </c>
      <c r="N2696">
        <v>0</v>
      </c>
      <c r="O2696">
        <v>6.82</v>
      </c>
      <c r="P2696" t="s">
        <v>302</v>
      </c>
      <c r="Q2696" t="s">
        <v>102</v>
      </c>
      <c r="R2696" t="s">
        <v>49</v>
      </c>
      <c r="S2696" t="s">
        <v>412</v>
      </c>
      <c r="T2696" t="s">
        <v>201</v>
      </c>
      <c r="U2696">
        <v>0</v>
      </c>
      <c r="V2696">
        <v>1100</v>
      </c>
      <c r="W2696">
        <v>1716</v>
      </c>
      <c r="X2696" t="str">
        <f>IF(MESACU[[#This Row],[PAIS]]="ESPAÑA",VLOOKUP(MESACU[[#This Row],[PROVINCIA]],[1]!PROVINCIASCC[#Data],2,FALSE),VLOOKUP(MESACU[[#This Row],[PAIS]],'[1]Centros de coste'!$A$2:$D$204,2,FALSE))</f>
        <v>C26 - Portugal</v>
      </c>
      <c r="Y2696" t="str">
        <f>IF(MESACU[[#This Row],[PAIS]]="ESPAÑA",VLOOKUP(MESACU[[#This Row],[PROVINCIA]],[1]!PROVINCIASCC[#Data],3,FALSE),VLOOKUP(MESACU[[#This Row],[PAIS]],'[1]Centros de coste'!$A$2:$D$204,3,FALSE))</f>
        <v>EUROPA IV</v>
      </c>
      <c r="Z2696" t="str">
        <f>IF(MESACU[[#This Row],[PAIS]]="ESPAÑA",VLOOKUP(MESACU[[#This Row],[PROVINCIA]],[1]!PROVINCIASCC[#Data],4,FALSE),VLOOKUP(MESACU[[#This Row],[PAIS]],'[1]Centros de coste'!$A$2:$D$204,4,FALSE))</f>
        <v>EUROPA</v>
      </c>
      <c r="AA2696" t="str">
        <f>IFERROR(LEFT(TRIM(MESACU[[#This Row],[CodigoArticulo]]),LEN(TRIM(MESACU[[#This Row],[CodigoArticulo]]))-4),"")</f>
        <v>WHITE</v>
      </c>
      <c r="AB2696" t="str">
        <f>IFERROR(VLOOKUP(MESACU[[#This Row],[CODIGOG]],[1]!FAMILIAS[#Data],5,FALSE),"")</f>
        <v>BIOCONTROL</v>
      </c>
    </row>
    <row r="2697" spans="1:28" x14ac:dyDescent="0.35">
      <c r="A2697" t="s">
        <v>28</v>
      </c>
      <c r="B2697">
        <v>790</v>
      </c>
      <c r="C2697" t="s">
        <v>29</v>
      </c>
      <c r="D2697">
        <v>2025</v>
      </c>
      <c r="E2697">
        <v>7</v>
      </c>
      <c r="F2697" t="s">
        <v>550</v>
      </c>
      <c r="G2697">
        <v>674</v>
      </c>
      <c r="H2697" t="s">
        <v>551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 t="s">
        <v>28</v>
      </c>
      <c r="Q2697" t="s">
        <v>102</v>
      </c>
      <c r="R2697" t="s">
        <v>552</v>
      </c>
      <c r="S2697" t="s">
        <v>412</v>
      </c>
      <c r="T2697" t="s">
        <v>201</v>
      </c>
      <c r="U2697">
        <v>0</v>
      </c>
      <c r="V2697">
        <v>60</v>
      </c>
      <c r="W2697">
        <v>0</v>
      </c>
      <c r="X2697" t="str">
        <f>IF(MESACU[[#This Row],[PAIS]]="ESPAÑA",VLOOKUP(MESACU[[#This Row],[PROVINCIA]],[1]!PROVINCIASCC[#Data],2,FALSE),VLOOKUP(MESACU[[#This Row],[PAIS]],'[1]Centros de coste'!$A$2:$D$204,2,FALSE))</f>
        <v>C26 - Portugal</v>
      </c>
      <c r="Y2697" t="str">
        <f>IF(MESACU[[#This Row],[PAIS]]="ESPAÑA",VLOOKUP(MESACU[[#This Row],[PROVINCIA]],[1]!PROVINCIASCC[#Data],3,FALSE),VLOOKUP(MESACU[[#This Row],[PAIS]],'[1]Centros de coste'!$A$2:$D$204,3,FALSE))</f>
        <v>EUROPA IV</v>
      </c>
      <c r="Z2697" t="str">
        <f>IF(MESACU[[#This Row],[PAIS]]="ESPAÑA",VLOOKUP(MESACU[[#This Row],[PROVINCIA]],[1]!PROVINCIASCC[#Data],4,FALSE),VLOOKUP(MESACU[[#This Row],[PAIS]],'[1]Centros de coste'!$A$2:$D$204,4,FALSE))</f>
        <v>EUROPA</v>
      </c>
      <c r="AA2697" t="str">
        <f>IFERROR(LEFT(TRIM(MESACU[[#This Row],[CodigoArticulo]]),LEN(TRIM(MESACU[[#This Row],[CodigoArticulo]]))-4),"")</f>
        <v/>
      </c>
      <c r="AB2697" t="str">
        <f>IFERROR(VLOOKUP(MESACU[[#This Row],[CODIGOG]],[1]!FAMILIAS[#Data],5,FALSE),"")</f>
        <v/>
      </c>
    </row>
    <row r="2698" spans="1:28" x14ac:dyDescent="0.35">
      <c r="A2698" t="s">
        <v>28</v>
      </c>
      <c r="B2698">
        <v>791</v>
      </c>
      <c r="C2698" t="s">
        <v>29</v>
      </c>
      <c r="D2698">
        <v>2025</v>
      </c>
      <c r="E2698">
        <v>7</v>
      </c>
      <c r="F2698" t="s">
        <v>69</v>
      </c>
      <c r="G2698">
        <v>667</v>
      </c>
      <c r="H2698" t="s">
        <v>70</v>
      </c>
      <c r="I2698">
        <v>0</v>
      </c>
      <c r="J2698">
        <v>0</v>
      </c>
      <c r="K2698">
        <v>41.92</v>
      </c>
      <c r="L2698">
        <v>0</v>
      </c>
      <c r="M2698">
        <v>0</v>
      </c>
      <c r="N2698">
        <v>0</v>
      </c>
      <c r="O2698">
        <v>1.94</v>
      </c>
      <c r="P2698" t="s">
        <v>69</v>
      </c>
      <c r="Q2698" t="s">
        <v>538</v>
      </c>
      <c r="R2698" t="s">
        <v>34</v>
      </c>
      <c r="S2698" t="s">
        <v>351</v>
      </c>
      <c r="T2698" t="s">
        <v>36</v>
      </c>
      <c r="U2698">
        <v>0</v>
      </c>
      <c r="V2698">
        <v>80</v>
      </c>
      <c r="W2698">
        <v>419.2</v>
      </c>
      <c r="X2698" t="str">
        <f>IF(MESACU[[#This Row],[PAIS]]="ESPAÑA",VLOOKUP(MESACU[[#This Row],[PROVINCIA]],[1]!PROVINCIASCC[#Data],2,FALSE),VLOOKUP(MESACU[[#This Row],[PAIS]],'[1]Centros de coste'!$A$2:$D$204,2,FALSE))</f>
        <v>C43 - IBERICA I</v>
      </c>
      <c r="Y2698" t="str">
        <f>IF(MESACU[[#This Row],[PAIS]]="ESPAÑA",VLOOKUP(MESACU[[#This Row],[PROVINCIA]],[1]!PROVINCIASCC[#Data],3,FALSE),VLOOKUP(MESACU[[#This Row],[PAIS]],'[1]Centros de coste'!$A$2:$D$204,3,FALSE))</f>
        <v>IBERICA I</v>
      </c>
      <c r="Z2698" t="str">
        <f>IF(MESACU[[#This Row],[PAIS]]="ESPAÑA",VLOOKUP(MESACU[[#This Row],[PROVINCIA]],[1]!PROVINCIASCC[#Data],4,FALSE),VLOOKUP(MESACU[[#This Row],[PAIS]],'[1]Centros de coste'!$A$2:$D$204,4,FALSE))</f>
        <v>EUROPA</v>
      </c>
      <c r="AA2698" t="str">
        <f>IFERROR(LEFT(TRIM(MESACU[[#This Row],[CodigoArticulo]]),LEN(TRIM(MESACU[[#This Row],[CodigoArticulo]]))-4),"")</f>
        <v>AVAN</v>
      </c>
      <c r="AB2698" t="str">
        <f>IFERROR(VLOOKUP(MESACU[[#This Row],[CODIGOG]],[1]!FAMILIAS[#Data],5,FALSE),"")</f>
        <v>BIOSTIMULANTS</v>
      </c>
    </row>
    <row r="2699" spans="1:28" x14ac:dyDescent="0.35">
      <c r="A2699" t="s">
        <v>28</v>
      </c>
      <c r="B2699">
        <v>791</v>
      </c>
      <c r="C2699" t="s">
        <v>29</v>
      </c>
      <c r="D2699">
        <v>2025</v>
      </c>
      <c r="E2699">
        <v>7</v>
      </c>
      <c r="F2699" t="s">
        <v>520</v>
      </c>
      <c r="G2699">
        <v>667</v>
      </c>
      <c r="H2699" t="s">
        <v>521</v>
      </c>
      <c r="I2699">
        <v>0</v>
      </c>
      <c r="J2699">
        <v>0</v>
      </c>
      <c r="K2699">
        <v>25.04</v>
      </c>
      <c r="L2699">
        <v>0</v>
      </c>
      <c r="M2699">
        <v>0</v>
      </c>
      <c r="N2699">
        <v>0</v>
      </c>
      <c r="O2699">
        <v>0.49</v>
      </c>
      <c r="P2699" t="s">
        <v>520</v>
      </c>
      <c r="Q2699" t="s">
        <v>538</v>
      </c>
      <c r="R2699" t="s">
        <v>34</v>
      </c>
      <c r="S2699" t="s">
        <v>351</v>
      </c>
      <c r="T2699" t="s">
        <v>36</v>
      </c>
      <c r="U2699">
        <v>0</v>
      </c>
      <c r="V2699">
        <v>20</v>
      </c>
      <c r="W2699">
        <v>250.4</v>
      </c>
      <c r="X2699" t="str">
        <f>IF(MESACU[[#This Row],[PAIS]]="ESPAÑA",VLOOKUP(MESACU[[#This Row],[PROVINCIA]],[1]!PROVINCIASCC[#Data],2,FALSE),VLOOKUP(MESACU[[#This Row],[PAIS]],'[1]Centros de coste'!$A$2:$D$204,2,FALSE))</f>
        <v>C43 - IBERICA I</v>
      </c>
      <c r="Y2699" t="str">
        <f>IF(MESACU[[#This Row],[PAIS]]="ESPAÑA",VLOOKUP(MESACU[[#This Row],[PROVINCIA]],[1]!PROVINCIASCC[#Data],3,FALSE),VLOOKUP(MESACU[[#This Row],[PAIS]],'[1]Centros de coste'!$A$2:$D$204,3,FALSE))</f>
        <v>IBERICA I</v>
      </c>
      <c r="Z2699" t="str">
        <f>IF(MESACU[[#This Row],[PAIS]]="ESPAÑA",VLOOKUP(MESACU[[#This Row],[PROVINCIA]],[1]!PROVINCIASCC[#Data],4,FALSE),VLOOKUP(MESACU[[#This Row],[PAIS]],'[1]Centros de coste'!$A$2:$D$204,4,FALSE))</f>
        <v>EUROPA</v>
      </c>
      <c r="AA2699" t="str">
        <f>IFERROR(LEFT(TRIM(MESACU[[#This Row],[CodigoArticulo]]),LEN(TRIM(MESACU[[#This Row],[CodigoArticulo]]))-4),"")</f>
        <v>AQUOM</v>
      </c>
      <c r="AB2699" t="str">
        <f>IFERROR(VLOOKUP(MESACU[[#This Row],[CODIGOG]],[1]!FAMILIAS[#Data],5,FALSE),"")</f>
        <v>BIOCONTROL</v>
      </c>
    </row>
    <row r="2700" spans="1:28" x14ac:dyDescent="0.35">
      <c r="A2700" t="s">
        <v>28</v>
      </c>
      <c r="B2700">
        <v>792</v>
      </c>
      <c r="C2700" t="s">
        <v>29</v>
      </c>
      <c r="D2700">
        <v>2025</v>
      </c>
      <c r="E2700">
        <v>7</v>
      </c>
      <c r="F2700" t="s">
        <v>97</v>
      </c>
      <c r="G2700">
        <v>668</v>
      </c>
      <c r="H2700" t="s">
        <v>98</v>
      </c>
      <c r="I2700">
        <v>0</v>
      </c>
      <c r="J2700">
        <v>0</v>
      </c>
      <c r="K2700">
        <v>139.08000000000001</v>
      </c>
      <c r="L2700">
        <v>0</v>
      </c>
      <c r="M2700">
        <v>0</v>
      </c>
      <c r="N2700">
        <v>0</v>
      </c>
      <c r="O2700">
        <v>10.56</v>
      </c>
      <c r="P2700" t="s">
        <v>28</v>
      </c>
      <c r="Q2700" t="s">
        <v>519</v>
      </c>
      <c r="R2700" t="s">
        <v>34</v>
      </c>
      <c r="S2700" t="s">
        <v>340</v>
      </c>
      <c r="T2700" t="s">
        <v>36</v>
      </c>
      <c r="U2700">
        <v>0</v>
      </c>
      <c r="V2700">
        <v>380</v>
      </c>
      <c r="W2700">
        <v>1390.8</v>
      </c>
      <c r="X2700" t="str">
        <f>IF(MESACU[[#This Row],[PAIS]]="ESPAÑA",VLOOKUP(MESACU[[#This Row],[PROVINCIA]],[1]!PROVINCIASCC[#Data],2,FALSE),VLOOKUP(MESACU[[#This Row],[PAIS]],'[1]Centros de coste'!$A$2:$D$204,2,FALSE))</f>
        <v>C43 - IBERICA I</v>
      </c>
      <c r="Y2700" t="str">
        <f>IF(MESACU[[#This Row],[PAIS]]="ESPAÑA",VLOOKUP(MESACU[[#This Row],[PROVINCIA]],[1]!PROVINCIASCC[#Data],3,FALSE),VLOOKUP(MESACU[[#This Row],[PAIS]],'[1]Centros de coste'!$A$2:$D$204,3,FALSE))</f>
        <v>IBERICA I</v>
      </c>
      <c r="Z2700" t="str">
        <f>IF(MESACU[[#This Row],[PAIS]]="ESPAÑA",VLOOKUP(MESACU[[#This Row],[PROVINCIA]],[1]!PROVINCIASCC[#Data],4,FALSE),VLOOKUP(MESACU[[#This Row],[PAIS]],'[1]Centros de coste'!$A$2:$D$204,4,FALSE))</f>
        <v>EUROPA</v>
      </c>
      <c r="AA2700" t="str">
        <f>IFERROR(LEFT(TRIM(MESACU[[#This Row],[CodigoArticulo]]),LEN(TRIM(MESACU[[#This Row],[CodigoArticulo]]))-4),"")</f>
        <v>AGXK</v>
      </c>
      <c r="AB2700" t="str">
        <f>IFERROR(VLOOKUP(MESACU[[#This Row],[CODIGOG]],[1]!FAMILIAS[#Data],5,FALSE),"")</f>
        <v>BIOFERTILIZERS</v>
      </c>
    </row>
    <row r="2701" spans="1:28" x14ac:dyDescent="0.35">
      <c r="A2701" t="s">
        <v>28</v>
      </c>
      <c r="B2701">
        <v>792</v>
      </c>
      <c r="C2701" t="s">
        <v>29</v>
      </c>
      <c r="D2701">
        <v>2025</v>
      </c>
      <c r="E2701">
        <v>7</v>
      </c>
      <c r="F2701" t="s">
        <v>97</v>
      </c>
      <c r="G2701">
        <v>668</v>
      </c>
      <c r="H2701" t="s">
        <v>98</v>
      </c>
      <c r="I2701">
        <v>0</v>
      </c>
      <c r="J2701">
        <v>0</v>
      </c>
      <c r="K2701">
        <v>7.32</v>
      </c>
      <c r="L2701">
        <v>0</v>
      </c>
      <c r="M2701">
        <v>0</v>
      </c>
      <c r="N2701">
        <v>0</v>
      </c>
      <c r="O2701">
        <v>0.56000000000000005</v>
      </c>
      <c r="P2701" t="s">
        <v>28</v>
      </c>
      <c r="Q2701" t="s">
        <v>519</v>
      </c>
      <c r="R2701" t="s">
        <v>34</v>
      </c>
      <c r="S2701" t="s">
        <v>340</v>
      </c>
      <c r="T2701" t="s">
        <v>36</v>
      </c>
      <c r="U2701">
        <v>0</v>
      </c>
      <c r="V2701">
        <v>20</v>
      </c>
      <c r="W2701">
        <v>73.2</v>
      </c>
      <c r="X2701" t="str">
        <f>IF(MESACU[[#This Row],[PAIS]]="ESPAÑA",VLOOKUP(MESACU[[#This Row],[PROVINCIA]],[1]!PROVINCIASCC[#Data],2,FALSE),VLOOKUP(MESACU[[#This Row],[PAIS]],'[1]Centros de coste'!$A$2:$D$204,2,FALSE))</f>
        <v>C43 - IBERICA I</v>
      </c>
      <c r="Y2701" t="str">
        <f>IF(MESACU[[#This Row],[PAIS]]="ESPAÑA",VLOOKUP(MESACU[[#This Row],[PROVINCIA]],[1]!PROVINCIASCC[#Data],3,FALSE),VLOOKUP(MESACU[[#This Row],[PAIS]],'[1]Centros de coste'!$A$2:$D$204,3,FALSE))</f>
        <v>IBERICA I</v>
      </c>
      <c r="Z2701" t="str">
        <f>IF(MESACU[[#This Row],[PAIS]]="ESPAÑA",VLOOKUP(MESACU[[#This Row],[PROVINCIA]],[1]!PROVINCIASCC[#Data],4,FALSE),VLOOKUP(MESACU[[#This Row],[PAIS]],'[1]Centros de coste'!$A$2:$D$204,4,FALSE))</f>
        <v>EUROPA</v>
      </c>
      <c r="AA2701" t="str">
        <f>IFERROR(LEFT(TRIM(MESACU[[#This Row],[CodigoArticulo]]),LEN(TRIM(MESACU[[#This Row],[CodigoArticulo]]))-4),"")</f>
        <v>AGXK</v>
      </c>
      <c r="AB2701" t="str">
        <f>IFERROR(VLOOKUP(MESACU[[#This Row],[CODIGOG]],[1]!FAMILIAS[#Data],5,FALSE),"")</f>
        <v>BIOFERTILIZERS</v>
      </c>
    </row>
    <row r="2702" spans="1:28" x14ac:dyDescent="0.35">
      <c r="A2702" t="s">
        <v>28</v>
      </c>
      <c r="B2702">
        <v>793</v>
      </c>
      <c r="C2702" t="s">
        <v>29</v>
      </c>
      <c r="D2702">
        <v>2025</v>
      </c>
      <c r="E2702">
        <v>7</v>
      </c>
      <c r="F2702" t="s">
        <v>53</v>
      </c>
      <c r="G2702">
        <v>665</v>
      </c>
      <c r="H2702" t="s">
        <v>54</v>
      </c>
      <c r="I2702">
        <v>28.13</v>
      </c>
      <c r="J2702">
        <v>0</v>
      </c>
      <c r="K2702">
        <v>9.0946999999999996</v>
      </c>
      <c r="L2702">
        <v>0</v>
      </c>
      <c r="M2702">
        <v>0</v>
      </c>
      <c r="N2702">
        <v>0</v>
      </c>
      <c r="O2702">
        <v>7.76</v>
      </c>
      <c r="P2702" t="s">
        <v>53</v>
      </c>
      <c r="Q2702" t="s">
        <v>215</v>
      </c>
      <c r="R2702" t="s">
        <v>34</v>
      </c>
      <c r="S2702" t="s">
        <v>147</v>
      </c>
      <c r="T2702" t="s">
        <v>36</v>
      </c>
      <c r="U2702">
        <v>0</v>
      </c>
      <c r="V2702">
        <v>320</v>
      </c>
      <c r="W2702">
        <v>937.6</v>
      </c>
      <c r="X2702" t="str">
        <f>IF(MESACU[[#This Row],[PAIS]]="ESPAÑA",VLOOKUP(MESACU[[#This Row],[PROVINCIA]],[1]!PROVINCIASCC[#Data],2,FALSE),VLOOKUP(MESACU[[#This Row],[PAIS]],'[1]Centros de coste'!$A$2:$D$204,2,FALSE))</f>
        <v>C44 - IBERICA II</v>
      </c>
      <c r="Y2702" t="str">
        <f>IF(MESACU[[#This Row],[PAIS]]="ESPAÑA",VLOOKUP(MESACU[[#This Row],[PROVINCIA]],[1]!PROVINCIASCC[#Data],3,FALSE),VLOOKUP(MESACU[[#This Row],[PAIS]],'[1]Centros de coste'!$A$2:$D$204,3,FALSE))</f>
        <v>IBERICA II</v>
      </c>
      <c r="Z2702" t="str">
        <f>IF(MESACU[[#This Row],[PAIS]]="ESPAÑA",VLOOKUP(MESACU[[#This Row],[PROVINCIA]],[1]!PROVINCIASCC[#Data],4,FALSE),VLOOKUP(MESACU[[#This Row],[PAIS]],'[1]Centros de coste'!$A$2:$D$204,4,FALSE))</f>
        <v>EUROPA</v>
      </c>
      <c r="AA2702" t="str">
        <f>IFERROR(LEFT(TRIM(MESACU[[#This Row],[CodigoArticulo]]),LEN(TRIM(MESACU[[#This Row],[CodigoArticulo]]))-4),"")</f>
        <v>AGXK</v>
      </c>
      <c r="AB2702" t="str">
        <f>IFERROR(VLOOKUP(MESACU[[#This Row],[CODIGOG]],[1]!FAMILIAS[#Data],5,FALSE),"")</f>
        <v>BIOFERTILIZERS</v>
      </c>
    </row>
    <row r="2703" spans="1:28" x14ac:dyDescent="0.35">
      <c r="A2703" t="s">
        <v>28</v>
      </c>
      <c r="B2703">
        <v>793</v>
      </c>
      <c r="C2703" t="s">
        <v>29</v>
      </c>
      <c r="D2703">
        <v>2025</v>
      </c>
      <c r="E2703">
        <v>7</v>
      </c>
      <c r="F2703" t="s">
        <v>158</v>
      </c>
      <c r="G2703">
        <v>665</v>
      </c>
      <c r="H2703" t="s">
        <v>159</v>
      </c>
      <c r="I2703">
        <v>58.94</v>
      </c>
      <c r="J2703">
        <v>0</v>
      </c>
      <c r="K2703">
        <v>19.058599999999998</v>
      </c>
      <c r="L2703">
        <v>0</v>
      </c>
      <c r="M2703">
        <v>0</v>
      </c>
      <c r="N2703">
        <v>0</v>
      </c>
      <c r="O2703">
        <v>15.52</v>
      </c>
      <c r="P2703" t="s">
        <v>158</v>
      </c>
      <c r="Q2703" t="s">
        <v>215</v>
      </c>
      <c r="R2703" t="s">
        <v>34</v>
      </c>
      <c r="S2703" t="s">
        <v>147</v>
      </c>
      <c r="T2703" t="s">
        <v>36</v>
      </c>
      <c r="U2703">
        <v>0</v>
      </c>
      <c r="V2703">
        <v>640</v>
      </c>
      <c r="W2703">
        <v>1964.8</v>
      </c>
      <c r="X2703" t="str">
        <f>IF(MESACU[[#This Row],[PAIS]]="ESPAÑA",VLOOKUP(MESACU[[#This Row],[PROVINCIA]],[1]!PROVINCIASCC[#Data],2,FALSE),VLOOKUP(MESACU[[#This Row],[PAIS]],'[1]Centros de coste'!$A$2:$D$204,2,FALSE))</f>
        <v>C44 - IBERICA II</v>
      </c>
      <c r="Y2703" t="str">
        <f>IF(MESACU[[#This Row],[PAIS]]="ESPAÑA",VLOOKUP(MESACU[[#This Row],[PROVINCIA]],[1]!PROVINCIASCC[#Data],3,FALSE),VLOOKUP(MESACU[[#This Row],[PAIS]],'[1]Centros de coste'!$A$2:$D$204,3,FALSE))</f>
        <v>IBERICA II</v>
      </c>
      <c r="Z2703" t="str">
        <f>IF(MESACU[[#This Row],[PAIS]]="ESPAÑA",VLOOKUP(MESACU[[#This Row],[PROVINCIA]],[1]!PROVINCIASCC[#Data],4,FALSE),VLOOKUP(MESACU[[#This Row],[PAIS]],'[1]Centros de coste'!$A$2:$D$204,4,FALSE))</f>
        <v>EUROPA</v>
      </c>
      <c r="AA2703" t="str">
        <f>IFERROR(LEFT(TRIM(MESACU[[#This Row],[CodigoArticulo]]),LEN(TRIM(MESACU[[#This Row],[CodigoArticulo]]))-4),"")</f>
        <v>PT</v>
      </c>
      <c r="AB2703" t="str">
        <f>IFERROR(VLOOKUP(MESACU[[#This Row],[CODIGOG]],[1]!FAMILIAS[#Data],5,FALSE),"")</f>
        <v>BIOFERTILIZERS</v>
      </c>
    </row>
    <row r="2704" spans="1:28" x14ac:dyDescent="0.35">
      <c r="A2704" t="s">
        <v>28</v>
      </c>
      <c r="B2704">
        <v>794</v>
      </c>
      <c r="C2704" t="s">
        <v>29</v>
      </c>
      <c r="D2704">
        <v>2025</v>
      </c>
      <c r="E2704">
        <v>7</v>
      </c>
      <c r="F2704" t="s">
        <v>158</v>
      </c>
      <c r="G2704">
        <v>676</v>
      </c>
      <c r="H2704" t="s">
        <v>159</v>
      </c>
      <c r="I2704">
        <v>58.94</v>
      </c>
      <c r="J2704">
        <v>0</v>
      </c>
      <c r="K2704">
        <v>19.058599999999998</v>
      </c>
      <c r="L2704">
        <v>0</v>
      </c>
      <c r="M2704">
        <v>0</v>
      </c>
      <c r="N2704">
        <v>0</v>
      </c>
      <c r="O2704">
        <v>15.52</v>
      </c>
      <c r="P2704" t="s">
        <v>158</v>
      </c>
      <c r="Q2704" t="s">
        <v>215</v>
      </c>
      <c r="R2704" t="s">
        <v>34</v>
      </c>
      <c r="S2704" t="s">
        <v>147</v>
      </c>
      <c r="T2704" t="s">
        <v>36</v>
      </c>
      <c r="U2704">
        <v>0</v>
      </c>
      <c r="V2704">
        <v>640</v>
      </c>
      <c r="W2704">
        <v>1964.8</v>
      </c>
      <c r="X2704" t="str">
        <f>IF(MESACU[[#This Row],[PAIS]]="ESPAÑA",VLOOKUP(MESACU[[#This Row],[PROVINCIA]],[1]!PROVINCIASCC[#Data],2,FALSE),VLOOKUP(MESACU[[#This Row],[PAIS]],'[1]Centros de coste'!$A$2:$D$204,2,FALSE))</f>
        <v>C44 - IBERICA II</v>
      </c>
      <c r="Y2704" t="str">
        <f>IF(MESACU[[#This Row],[PAIS]]="ESPAÑA",VLOOKUP(MESACU[[#This Row],[PROVINCIA]],[1]!PROVINCIASCC[#Data],3,FALSE),VLOOKUP(MESACU[[#This Row],[PAIS]],'[1]Centros de coste'!$A$2:$D$204,3,FALSE))</f>
        <v>IBERICA II</v>
      </c>
      <c r="Z2704" t="str">
        <f>IF(MESACU[[#This Row],[PAIS]]="ESPAÑA",VLOOKUP(MESACU[[#This Row],[PROVINCIA]],[1]!PROVINCIASCC[#Data],4,FALSE),VLOOKUP(MESACU[[#This Row],[PAIS]],'[1]Centros de coste'!$A$2:$D$204,4,FALSE))</f>
        <v>EUROPA</v>
      </c>
      <c r="AA2704" t="str">
        <f>IFERROR(LEFT(TRIM(MESACU[[#This Row],[CodigoArticulo]]),LEN(TRIM(MESACU[[#This Row],[CodigoArticulo]]))-4),"")</f>
        <v>PT</v>
      </c>
      <c r="AB2704" t="str">
        <f>IFERROR(VLOOKUP(MESACU[[#This Row],[CODIGOG]],[1]!FAMILIAS[#Data],5,FALSE),"")</f>
        <v>BIOFERTILIZERS</v>
      </c>
    </row>
    <row r="2705" spans="1:28" x14ac:dyDescent="0.35">
      <c r="A2705" t="s">
        <v>28</v>
      </c>
      <c r="B2705">
        <v>794</v>
      </c>
      <c r="C2705" t="s">
        <v>29</v>
      </c>
      <c r="D2705">
        <v>2025</v>
      </c>
      <c r="E2705">
        <v>7</v>
      </c>
      <c r="F2705" t="s">
        <v>175</v>
      </c>
      <c r="G2705">
        <v>676</v>
      </c>
      <c r="H2705" t="s">
        <v>176</v>
      </c>
      <c r="I2705">
        <v>9.99</v>
      </c>
      <c r="J2705">
        <v>0</v>
      </c>
      <c r="K2705">
        <v>3.2301000000000002</v>
      </c>
      <c r="L2705">
        <v>0</v>
      </c>
      <c r="M2705">
        <v>0</v>
      </c>
      <c r="N2705">
        <v>0</v>
      </c>
      <c r="O2705">
        <v>2.78</v>
      </c>
      <c r="P2705" t="s">
        <v>175</v>
      </c>
      <c r="Q2705" t="s">
        <v>215</v>
      </c>
      <c r="R2705" t="s">
        <v>34</v>
      </c>
      <c r="S2705" t="s">
        <v>147</v>
      </c>
      <c r="T2705" t="s">
        <v>36</v>
      </c>
      <c r="U2705">
        <v>0</v>
      </c>
      <c r="V2705">
        <v>100</v>
      </c>
      <c r="W2705">
        <v>333</v>
      </c>
      <c r="X2705" t="str">
        <f>IF(MESACU[[#This Row],[PAIS]]="ESPAÑA",VLOOKUP(MESACU[[#This Row],[PROVINCIA]],[1]!PROVINCIASCC[#Data],2,FALSE),VLOOKUP(MESACU[[#This Row],[PAIS]],'[1]Centros de coste'!$A$2:$D$204,2,FALSE))</f>
        <v>C44 - IBERICA II</v>
      </c>
      <c r="Y2705" t="str">
        <f>IF(MESACU[[#This Row],[PAIS]]="ESPAÑA",VLOOKUP(MESACU[[#This Row],[PROVINCIA]],[1]!PROVINCIASCC[#Data],3,FALSE),VLOOKUP(MESACU[[#This Row],[PAIS]],'[1]Centros de coste'!$A$2:$D$204,3,FALSE))</f>
        <v>IBERICA II</v>
      </c>
      <c r="Z2705" t="str">
        <f>IF(MESACU[[#This Row],[PAIS]]="ESPAÑA",VLOOKUP(MESACU[[#This Row],[PROVINCIA]],[1]!PROVINCIASCC[#Data],4,FALSE),VLOOKUP(MESACU[[#This Row],[PAIS]],'[1]Centros de coste'!$A$2:$D$204,4,FALSE))</f>
        <v>EUROPA</v>
      </c>
      <c r="AA2705" t="str">
        <f>IFERROR(LEFT(TRIM(MESACU[[#This Row],[CodigoArticulo]]),LEN(TRIM(MESACU[[#This Row],[CodigoArticulo]]))-4),"")</f>
        <v>PT</v>
      </c>
      <c r="AB2705" t="str">
        <f>IFERROR(VLOOKUP(MESACU[[#This Row],[CODIGOG]],[1]!FAMILIAS[#Data],5,FALSE),"")</f>
        <v>BIOFERTILIZERS</v>
      </c>
    </row>
    <row r="2706" spans="1:28" x14ac:dyDescent="0.35">
      <c r="A2706" t="s">
        <v>28</v>
      </c>
      <c r="B2706">
        <v>795</v>
      </c>
      <c r="C2706" t="s">
        <v>29</v>
      </c>
      <c r="D2706">
        <v>2025</v>
      </c>
      <c r="E2706">
        <v>7</v>
      </c>
      <c r="F2706" t="s">
        <v>51</v>
      </c>
      <c r="G2706">
        <v>677</v>
      </c>
      <c r="H2706" t="s">
        <v>52</v>
      </c>
      <c r="I2706">
        <v>0</v>
      </c>
      <c r="J2706">
        <v>0</v>
      </c>
      <c r="K2706">
        <v>16.28</v>
      </c>
      <c r="L2706">
        <v>0</v>
      </c>
      <c r="M2706">
        <v>0</v>
      </c>
      <c r="N2706">
        <v>0</v>
      </c>
      <c r="O2706">
        <v>6.82</v>
      </c>
      <c r="P2706" t="s">
        <v>51</v>
      </c>
      <c r="Q2706" t="s">
        <v>48</v>
      </c>
      <c r="R2706" t="s">
        <v>49</v>
      </c>
      <c r="S2706" t="s">
        <v>50</v>
      </c>
      <c r="T2706" t="s">
        <v>36</v>
      </c>
      <c r="U2706">
        <v>0</v>
      </c>
      <c r="V2706">
        <v>1100</v>
      </c>
      <c r="W2706">
        <v>1628</v>
      </c>
      <c r="X2706" t="str">
        <f>IF(MESACU[[#This Row],[PAIS]]="ESPAÑA",VLOOKUP(MESACU[[#This Row],[PROVINCIA]],[1]!PROVINCIASCC[#Data],2,FALSE),VLOOKUP(MESACU[[#This Row],[PAIS]],'[1]Centros de coste'!$A$2:$D$204,2,FALSE))</f>
        <v>C44 - IBERICA II</v>
      </c>
      <c r="Y2706" t="str">
        <f>IF(MESACU[[#This Row],[PAIS]]="ESPAÑA",VLOOKUP(MESACU[[#This Row],[PROVINCIA]],[1]!PROVINCIASCC[#Data],3,FALSE),VLOOKUP(MESACU[[#This Row],[PAIS]],'[1]Centros de coste'!$A$2:$D$204,3,FALSE))</f>
        <v>IBERICA II</v>
      </c>
      <c r="Z2706" t="str">
        <f>IF(MESACU[[#This Row],[PAIS]]="ESPAÑA",VLOOKUP(MESACU[[#This Row],[PROVINCIA]],[1]!PROVINCIASCC[#Data],4,FALSE),VLOOKUP(MESACU[[#This Row],[PAIS]],'[1]Centros de coste'!$A$2:$D$204,4,FALSE))</f>
        <v>EUROPA</v>
      </c>
      <c r="AA2706" t="str">
        <f>IFERROR(LEFT(TRIM(MESACU[[#This Row],[CodigoArticulo]]),LEN(TRIM(MESACU[[#This Row],[CodigoArticulo]]))-4),"")</f>
        <v>AN</v>
      </c>
      <c r="AB2706" t="str">
        <f>IFERROR(VLOOKUP(MESACU[[#This Row],[CODIGOG]],[1]!FAMILIAS[#Data],5,FALSE),"")</f>
        <v>BIOFERTILIZERS</v>
      </c>
    </row>
    <row r="2707" spans="1:28" x14ac:dyDescent="0.35">
      <c r="A2707" t="s">
        <v>28</v>
      </c>
      <c r="B2707">
        <v>795</v>
      </c>
      <c r="C2707" t="s">
        <v>29</v>
      </c>
      <c r="D2707">
        <v>2025</v>
      </c>
      <c r="E2707">
        <v>7</v>
      </c>
      <c r="F2707" t="s">
        <v>223</v>
      </c>
      <c r="G2707">
        <v>677</v>
      </c>
      <c r="H2707" t="s">
        <v>224</v>
      </c>
      <c r="I2707">
        <v>0</v>
      </c>
      <c r="J2707">
        <v>0</v>
      </c>
      <c r="K2707">
        <v>4.8</v>
      </c>
      <c r="L2707">
        <v>0</v>
      </c>
      <c r="M2707">
        <v>0</v>
      </c>
      <c r="N2707">
        <v>0</v>
      </c>
      <c r="O2707">
        <v>0.78</v>
      </c>
      <c r="P2707" t="s">
        <v>223</v>
      </c>
      <c r="Q2707" t="s">
        <v>48</v>
      </c>
      <c r="R2707" t="s">
        <v>73</v>
      </c>
      <c r="S2707" t="s">
        <v>50</v>
      </c>
      <c r="T2707" t="s">
        <v>36</v>
      </c>
      <c r="U2707">
        <v>0</v>
      </c>
      <c r="V2707">
        <v>100</v>
      </c>
      <c r="W2707">
        <v>480</v>
      </c>
      <c r="X2707" t="str">
        <f>IF(MESACU[[#This Row],[PAIS]]="ESPAÑA",VLOOKUP(MESACU[[#This Row],[PROVINCIA]],[1]!PROVINCIASCC[#Data],2,FALSE),VLOOKUP(MESACU[[#This Row],[PAIS]],'[1]Centros de coste'!$A$2:$D$204,2,FALSE))</f>
        <v>C44 - IBERICA II</v>
      </c>
      <c r="Y2707" t="str">
        <f>IF(MESACU[[#This Row],[PAIS]]="ESPAÑA",VLOOKUP(MESACU[[#This Row],[PROVINCIA]],[1]!PROVINCIASCC[#Data],3,FALSE),VLOOKUP(MESACU[[#This Row],[PAIS]],'[1]Centros de coste'!$A$2:$D$204,3,FALSE))</f>
        <v>IBERICA II</v>
      </c>
      <c r="Z2707" t="str">
        <f>IF(MESACU[[#This Row],[PAIS]]="ESPAÑA",VLOOKUP(MESACU[[#This Row],[PROVINCIA]],[1]!PROVINCIASCC[#Data],4,FALSE),VLOOKUP(MESACU[[#This Row],[PAIS]],'[1]Centros de coste'!$A$2:$D$204,4,FALSE))</f>
        <v>EUROPA</v>
      </c>
      <c r="AA2707" t="str">
        <f>IFERROR(LEFT(TRIM(MESACU[[#This Row],[CodigoArticulo]]),LEN(TRIM(MESACU[[#This Row],[CodigoArticulo]]))-4),"")</f>
        <v>AGZ-M</v>
      </c>
      <c r="AB2707" t="str">
        <f>IFERROR(VLOOKUP(MESACU[[#This Row],[CODIGOG]],[1]!FAMILIAS[#Data],5,FALSE),"")</f>
        <v>BIOFERTILIZERS</v>
      </c>
    </row>
    <row r="2708" spans="1:28" x14ac:dyDescent="0.35">
      <c r="A2708" t="s">
        <v>28</v>
      </c>
      <c r="B2708">
        <v>796</v>
      </c>
      <c r="C2708" t="s">
        <v>29</v>
      </c>
      <c r="D2708">
        <v>2025</v>
      </c>
      <c r="E2708">
        <v>7</v>
      </c>
      <c r="F2708" t="s">
        <v>232</v>
      </c>
      <c r="G2708">
        <v>678</v>
      </c>
      <c r="H2708" t="s">
        <v>233</v>
      </c>
      <c r="I2708">
        <v>0</v>
      </c>
      <c r="J2708">
        <v>0</v>
      </c>
      <c r="K2708">
        <v>116.28</v>
      </c>
      <c r="L2708">
        <v>0</v>
      </c>
      <c r="M2708">
        <v>0</v>
      </c>
      <c r="N2708">
        <v>0</v>
      </c>
      <c r="O2708">
        <v>1.56</v>
      </c>
      <c r="P2708" t="s">
        <v>28</v>
      </c>
      <c r="Q2708" t="s">
        <v>339</v>
      </c>
      <c r="R2708" t="s">
        <v>73</v>
      </c>
      <c r="S2708" t="s">
        <v>340</v>
      </c>
      <c r="T2708" t="s">
        <v>36</v>
      </c>
      <c r="U2708">
        <v>0</v>
      </c>
      <c r="V2708">
        <v>120</v>
      </c>
      <c r="W2708">
        <v>1162.8</v>
      </c>
      <c r="X2708" t="str">
        <f>IF(MESACU[[#This Row],[PAIS]]="ESPAÑA",VLOOKUP(MESACU[[#This Row],[PROVINCIA]],[1]!PROVINCIASCC[#Data],2,FALSE),VLOOKUP(MESACU[[#This Row],[PAIS]],'[1]Centros de coste'!$A$2:$D$204,2,FALSE))</f>
        <v>C43 - IBERICA I</v>
      </c>
      <c r="Y2708" t="str">
        <f>IF(MESACU[[#This Row],[PAIS]]="ESPAÑA",VLOOKUP(MESACU[[#This Row],[PROVINCIA]],[1]!PROVINCIASCC[#Data],3,FALSE),VLOOKUP(MESACU[[#This Row],[PAIS]],'[1]Centros de coste'!$A$2:$D$204,3,FALSE))</f>
        <v>IBERICA I</v>
      </c>
      <c r="Z2708" t="str">
        <f>IF(MESACU[[#This Row],[PAIS]]="ESPAÑA",VLOOKUP(MESACU[[#This Row],[PROVINCIA]],[1]!PROVINCIASCC[#Data],4,FALSE),VLOOKUP(MESACU[[#This Row],[PAIS]],'[1]Centros de coste'!$A$2:$D$204,4,FALSE))</f>
        <v>EUROPA</v>
      </c>
      <c r="AA2708" t="str">
        <f>IFERROR(LEFT(TRIM(MESACU[[#This Row],[CodigoArticulo]]),LEN(TRIM(MESACU[[#This Row],[CodigoArticulo]]))-4),"")</f>
        <v>C-GLB</v>
      </c>
      <c r="AB2708" t="str">
        <f>IFERROR(VLOOKUP(MESACU[[#This Row],[CODIGOG]],[1]!FAMILIAS[#Data],5,FALSE),"")</f>
        <v>BIOSTIMULANTS</v>
      </c>
    </row>
    <row r="2709" spans="1:28" x14ac:dyDescent="0.35">
      <c r="A2709" t="s">
        <v>28</v>
      </c>
      <c r="B2709">
        <v>796</v>
      </c>
      <c r="C2709" t="s">
        <v>29</v>
      </c>
      <c r="D2709">
        <v>2025</v>
      </c>
      <c r="E2709">
        <v>7</v>
      </c>
      <c r="F2709" t="s">
        <v>53</v>
      </c>
      <c r="G2709">
        <v>678</v>
      </c>
      <c r="H2709" t="s">
        <v>54</v>
      </c>
      <c r="I2709">
        <v>0</v>
      </c>
      <c r="J2709">
        <v>0</v>
      </c>
      <c r="K2709">
        <v>51.68</v>
      </c>
      <c r="L2709">
        <v>0</v>
      </c>
      <c r="M2709">
        <v>0</v>
      </c>
      <c r="N2709">
        <v>0</v>
      </c>
      <c r="O2709">
        <v>3.88</v>
      </c>
      <c r="P2709" t="s">
        <v>28</v>
      </c>
      <c r="Q2709" t="s">
        <v>339</v>
      </c>
      <c r="R2709" t="s">
        <v>34</v>
      </c>
      <c r="S2709" t="s">
        <v>340</v>
      </c>
      <c r="T2709" t="s">
        <v>36</v>
      </c>
      <c r="U2709">
        <v>0</v>
      </c>
      <c r="V2709">
        <v>160</v>
      </c>
      <c r="W2709">
        <v>516.79999999999995</v>
      </c>
      <c r="X2709" t="str">
        <f>IF(MESACU[[#This Row],[PAIS]]="ESPAÑA",VLOOKUP(MESACU[[#This Row],[PROVINCIA]],[1]!PROVINCIASCC[#Data],2,FALSE),VLOOKUP(MESACU[[#This Row],[PAIS]],'[1]Centros de coste'!$A$2:$D$204,2,FALSE))</f>
        <v>C43 - IBERICA I</v>
      </c>
      <c r="Y2709" t="str">
        <f>IF(MESACU[[#This Row],[PAIS]]="ESPAÑA",VLOOKUP(MESACU[[#This Row],[PROVINCIA]],[1]!PROVINCIASCC[#Data],3,FALSE),VLOOKUP(MESACU[[#This Row],[PAIS]],'[1]Centros de coste'!$A$2:$D$204,3,FALSE))</f>
        <v>IBERICA I</v>
      </c>
      <c r="Z2709" t="str">
        <f>IF(MESACU[[#This Row],[PAIS]]="ESPAÑA",VLOOKUP(MESACU[[#This Row],[PROVINCIA]],[1]!PROVINCIASCC[#Data],4,FALSE),VLOOKUP(MESACU[[#This Row],[PAIS]],'[1]Centros de coste'!$A$2:$D$204,4,FALSE))</f>
        <v>EUROPA</v>
      </c>
      <c r="AA2709" t="str">
        <f>IFERROR(LEFT(TRIM(MESACU[[#This Row],[CodigoArticulo]]),LEN(TRIM(MESACU[[#This Row],[CodigoArticulo]]))-4),"")</f>
        <v>AGXK</v>
      </c>
      <c r="AB2709" t="str">
        <f>IFERROR(VLOOKUP(MESACU[[#This Row],[CODIGOG]],[1]!FAMILIAS[#Data],5,FALSE),"")</f>
        <v>BIOFERTILIZERS</v>
      </c>
    </row>
    <row r="2710" spans="1:28" x14ac:dyDescent="0.35">
      <c r="A2710" t="s">
        <v>28</v>
      </c>
      <c r="B2710">
        <v>797</v>
      </c>
      <c r="C2710" t="s">
        <v>29</v>
      </c>
      <c r="D2710">
        <v>2025</v>
      </c>
      <c r="E2710">
        <v>8</v>
      </c>
      <c r="F2710" t="s">
        <v>122</v>
      </c>
      <c r="G2710">
        <v>738</v>
      </c>
      <c r="H2710" t="s">
        <v>123</v>
      </c>
      <c r="I2710">
        <v>0</v>
      </c>
      <c r="J2710">
        <v>0</v>
      </c>
      <c r="K2710">
        <v>24.3</v>
      </c>
      <c r="L2710">
        <v>0</v>
      </c>
      <c r="M2710">
        <v>0</v>
      </c>
      <c r="N2710">
        <v>0</v>
      </c>
      <c r="O2710">
        <v>4.8</v>
      </c>
      <c r="P2710" t="s">
        <v>122</v>
      </c>
      <c r="Q2710" t="s">
        <v>48</v>
      </c>
      <c r="R2710" t="s">
        <v>34</v>
      </c>
      <c r="S2710" t="s">
        <v>50</v>
      </c>
      <c r="T2710" t="s">
        <v>36</v>
      </c>
      <c r="U2710">
        <v>0</v>
      </c>
      <c r="V2710">
        <v>1000</v>
      </c>
      <c r="W2710">
        <v>2430</v>
      </c>
      <c r="X2710" t="str">
        <f>IF(MESACU[[#This Row],[PAIS]]="ESPAÑA",VLOOKUP(MESACU[[#This Row],[PROVINCIA]],[1]!PROVINCIASCC[#Data],2,FALSE),VLOOKUP(MESACU[[#This Row],[PAIS]],'[1]Centros de coste'!$A$2:$D$204,2,FALSE))</f>
        <v>C44 - IBERICA II</v>
      </c>
      <c r="Y2710" t="str">
        <f>IF(MESACU[[#This Row],[PAIS]]="ESPAÑA",VLOOKUP(MESACU[[#This Row],[PROVINCIA]],[1]!PROVINCIASCC[#Data],3,FALSE),VLOOKUP(MESACU[[#This Row],[PAIS]],'[1]Centros de coste'!$A$2:$D$204,3,FALSE))</f>
        <v>IBERICA II</v>
      </c>
      <c r="Z2710" t="str">
        <f>IF(MESACU[[#This Row],[PAIS]]="ESPAÑA",VLOOKUP(MESACU[[#This Row],[PROVINCIA]],[1]!PROVINCIASCC[#Data],4,FALSE),VLOOKUP(MESACU[[#This Row],[PAIS]],'[1]Centros de coste'!$A$2:$D$204,4,FALSE))</f>
        <v>EUROPA</v>
      </c>
      <c r="AA2710" t="str">
        <f>IFERROR(LEFT(TRIM(MESACU[[#This Row],[CodigoArticulo]]),LEN(TRIM(MESACU[[#This Row],[CodigoArticulo]]))-4),"")</f>
        <v>AGXK</v>
      </c>
      <c r="AB2710" t="str">
        <f>IFERROR(VLOOKUP(MESACU[[#This Row],[CODIGOG]],[1]!FAMILIAS[#Data],5,FALSE),"")</f>
        <v>BIOFERTILIZERS</v>
      </c>
    </row>
    <row r="2711" spans="1:28" x14ac:dyDescent="0.35">
      <c r="A2711" t="s">
        <v>28</v>
      </c>
      <c r="B2711">
        <v>797</v>
      </c>
      <c r="C2711" t="s">
        <v>29</v>
      </c>
      <c r="D2711">
        <v>2025</v>
      </c>
      <c r="E2711">
        <v>8</v>
      </c>
      <c r="F2711" t="s">
        <v>30</v>
      </c>
      <c r="G2711">
        <v>738</v>
      </c>
      <c r="H2711" t="s">
        <v>31</v>
      </c>
      <c r="I2711">
        <v>0</v>
      </c>
      <c r="J2711">
        <v>0</v>
      </c>
      <c r="K2711">
        <v>21.44</v>
      </c>
      <c r="L2711">
        <v>0</v>
      </c>
      <c r="M2711">
        <v>0</v>
      </c>
      <c r="N2711">
        <v>0</v>
      </c>
      <c r="O2711">
        <v>15.52</v>
      </c>
      <c r="P2711" t="s">
        <v>30</v>
      </c>
      <c r="Q2711" t="s">
        <v>48</v>
      </c>
      <c r="R2711" t="s">
        <v>34</v>
      </c>
      <c r="S2711" t="s">
        <v>50</v>
      </c>
      <c r="T2711" t="s">
        <v>36</v>
      </c>
      <c r="U2711">
        <v>0</v>
      </c>
      <c r="V2711">
        <v>800</v>
      </c>
      <c r="W2711">
        <v>2144</v>
      </c>
      <c r="X2711" t="str">
        <f>IF(MESACU[[#This Row],[PAIS]]="ESPAÑA",VLOOKUP(MESACU[[#This Row],[PROVINCIA]],[1]!PROVINCIASCC[#Data],2,FALSE),VLOOKUP(MESACU[[#This Row],[PAIS]],'[1]Centros de coste'!$A$2:$D$204,2,FALSE))</f>
        <v>C44 - IBERICA II</v>
      </c>
      <c r="Y2711" t="str">
        <f>IF(MESACU[[#This Row],[PAIS]]="ESPAÑA",VLOOKUP(MESACU[[#This Row],[PROVINCIA]],[1]!PROVINCIASCC[#Data],3,FALSE),VLOOKUP(MESACU[[#This Row],[PAIS]],'[1]Centros de coste'!$A$2:$D$204,3,FALSE))</f>
        <v>IBERICA II</v>
      </c>
      <c r="Z2711" t="str">
        <f>IF(MESACU[[#This Row],[PAIS]]="ESPAÑA",VLOOKUP(MESACU[[#This Row],[PROVINCIA]],[1]!PROVINCIASCC[#Data],4,FALSE),VLOOKUP(MESACU[[#This Row],[PAIS]],'[1]Centros de coste'!$A$2:$D$204,4,FALSE))</f>
        <v>EUROPA</v>
      </c>
      <c r="AA2711" t="str">
        <f>IFERROR(LEFT(TRIM(MESACU[[#This Row],[CodigoArticulo]]),LEN(TRIM(MESACU[[#This Row],[CodigoArticulo]]))-4),"")</f>
        <v>AGXK</v>
      </c>
      <c r="AB2711" t="str">
        <f>IFERROR(VLOOKUP(MESACU[[#This Row],[CODIGOG]],[1]!FAMILIAS[#Data],5,FALSE),"")</f>
        <v>BIOFERTILIZERS</v>
      </c>
    </row>
    <row r="2712" spans="1:28" x14ac:dyDescent="0.35">
      <c r="A2712" t="s">
        <v>28</v>
      </c>
      <c r="B2712">
        <v>797</v>
      </c>
      <c r="C2712" t="s">
        <v>29</v>
      </c>
      <c r="D2712">
        <v>2025</v>
      </c>
      <c r="E2712">
        <v>8</v>
      </c>
      <c r="F2712" t="s">
        <v>302</v>
      </c>
      <c r="G2712">
        <v>738</v>
      </c>
      <c r="H2712" t="s">
        <v>303</v>
      </c>
      <c r="I2712">
        <v>0</v>
      </c>
      <c r="J2712">
        <v>0</v>
      </c>
      <c r="K2712">
        <v>8.7360000000000007</v>
      </c>
      <c r="L2712">
        <v>0</v>
      </c>
      <c r="M2712">
        <v>0</v>
      </c>
      <c r="N2712">
        <v>0</v>
      </c>
      <c r="O2712">
        <v>3.47</v>
      </c>
      <c r="P2712" t="s">
        <v>302</v>
      </c>
      <c r="Q2712" t="s">
        <v>48</v>
      </c>
      <c r="R2712" t="s">
        <v>49</v>
      </c>
      <c r="S2712" t="s">
        <v>50</v>
      </c>
      <c r="T2712" t="s">
        <v>36</v>
      </c>
      <c r="U2712">
        <v>0</v>
      </c>
      <c r="V2712">
        <v>560</v>
      </c>
      <c r="W2712">
        <v>873.6</v>
      </c>
      <c r="X2712" t="str">
        <f>IF(MESACU[[#This Row],[PAIS]]="ESPAÑA",VLOOKUP(MESACU[[#This Row],[PROVINCIA]],[1]!PROVINCIASCC[#Data],2,FALSE),VLOOKUP(MESACU[[#This Row],[PAIS]],'[1]Centros de coste'!$A$2:$D$204,2,FALSE))</f>
        <v>C44 - IBERICA II</v>
      </c>
      <c r="Y2712" t="str">
        <f>IF(MESACU[[#This Row],[PAIS]]="ESPAÑA",VLOOKUP(MESACU[[#This Row],[PROVINCIA]],[1]!PROVINCIASCC[#Data],3,FALSE),VLOOKUP(MESACU[[#This Row],[PAIS]],'[1]Centros de coste'!$A$2:$D$204,3,FALSE))</f>
        <v>IBERICA II</v>
      </c>
      <c r="Z2712" t="str">
        <f>IF(MESACU[[#This Row],[PAIS]]="ESPAÑA",VLOOKUP(MESACU[[#This Row],[PROVINCIA]],[1]!PROVINCIASCC[#Data],4,FALSE),VLOOKUP(MESACU[[#This Row],[PAIS]],'[1]Centros de coste'!$A$2:$D$204,4,FALSE))</f>
        <v>EUROPA</v>
      </c>
      <c r="AA2712" t="str">
        <f>IFERROR(LEFT(TRIM(MESACU[[#This Row],[CodigoArticulo]]),LEN(TRIM(MESACU[[#This Row],[CodigoArticulo]]))-4),"")</f>
        <v>WHITE</v>
      </c>
      <c r="AB2712" t="str">
        <f>IFERROR(VLOOKUP(MESACU[[#This Row],[CODIGOG]],[1]!FAMILIAS[#Data],5,FALSE),"")</f>
        <v>BIOCONTROL</v>
      </c>
    </row>
    <row r="2713" spans="1:28" x14ac:dyDescent="0.35">
      <c r="A2713" t="s">
        <v>28</v>
      </c>
      <c r="B2713">
        <v>797</v>
      </c>
      <c r="C2713" t="s">
        <v>29</v>
      </c>
      <c r="D2713">
        <v>2025</v>
      </c>
      <c r="E2713">
        <v>8</v>
      </c>
      <c r="F2713" t="s">
        <v>108</v>
      </c>
      <c r="G2713">
        <v>738</v>
      </c>
      <c r="H2713" t="s">
        <v>109</v>
      </c>
      <c r="I2713">
        <v>0</v>
      </c>
      <c r="J2713">
        <v>0</v>
      </c>
      <c r="K2713">
        <v>32</v>
      </c>
      <c r="L2713">
        <v>0</v>
      </c>
      <c r="M2713">
        <v>0</v>
      </c>
      <c r="N2713">
        <v>0</v>
      </c>
      <c r="O2713">
        <v>9.6</v>
      </c>
      <c r="P2713" t="s">
        <v>110</v>
      </c>
      <c r="Q2713" t="s">
        <v>48</v>
      </c>
      <c r="R2713" t="s">
        <v>34</v>
      </c>
      <c r="S2713" t="s">
        <v>50</v>
      </c>
      <c r="T2713" t="s">
        <v>36</v>
      </c>
      <c r="U2713">
        <v>0</v>
      </c>
      <c r="V2713">
        <v>2000</v>
      </c>
      <c r="W2713">
        <v>3200</v>
      </c>
      <c r="X2713" t="str">
        <f>IF(MESACU[[#This Row],[PAIS]]="ESPAÑA",VLOOKUP(MESACU[[#This Row],[PROVINCIA]],[1]!PROVINCIASCC[#Data],2,FALSE),VLOOKUP(MESACU[[#This Row],[PAIS]],'[1]Centros de coste'!$A$2:$D$204,2,FALSE))</f>
        <v>C44 - IBERICA II</v>
      </c>
      <c r="Y2713" t="str">
        <f>IF(MESACU[[#This Row],[PAIS]]="ESPAÑA",VLOOKUP(MESACU[[#This Row],[PROVINCIA]],[1]!PROVINCIASCC[#Data],3,FALSE),VLOOKUP(MESACU[[#This Row],[PAIS]],'[1]Centros de coste'!$A$2:$D$204,3,FALSE))</f>
        <v>IBERICA II</v>
      </c>
      <c r="Z2713" t="str">
        <f>IF(MESACU[[#This Row],[PAIS]]="ESPAÑA",VLOOKUP(MESACU[[#This Row],[PROVINCIA]],[1]!PROVINCIASCC[#Data],4,FALSE),VLOOKUP(MESACU[[#This Row],[PAIS]],'[1]Centros de coste'!$A$2:$D$204,4,FALSE))</f>
        <v>EUROPA</v>
      </c>
      <c r="AA2713" t="str">
        <f>IFERROR(LEFT(TRIM(MESACU[[#This Row],[CodigoArticulo]]),LEN(TRIM(MESACU[[#This Row],[CodigoArticulo]]))-4),"")</f>
        <v>S</v>
      </c>
      <c r="AB2713" t="str">
        <f>IFERROR(VLOOKUP(MESACU[[#This Row],[CODIGOG]],[1]!FAMILIAS[#Data],5,FALSE),"")</f>
        <v>BIOFERTILIZERS</v>
      </c>
    </row>
    <row r="2714" spans="1:28" x14ac:dyDescent="0.35">
      <c r="A2714" t="s">
        <v>28</v>
      </c>
      <c r="B2714">
        <v>797</v>
      </c>
      <c r="C2714" t="s">
        <v>29</v>
      </c>
      <c r="D2714">
        <v>2025</v>
      </c>
      <c r="E2714">
        <v>8</v>
      </c>
      <c r="F2714" t="s">
        <v>218</v>
      </c>
      <c r="G2714">
        <v>738</v>
      </c>
      <c r="H2714" t="s">
        <v>219</v>
      </c>
      <c r="I2714">
        <v>0</v>
      </c>
      <c r="J2714">
        <v>0</v>
      </c>
      <c r="K2714">
        <v>17.824000000000002</v>
      </c>
      <c r="L2714">
        <v>0</v>
      </c>
      <c r="M2714">
        <v>0</v>
      </c>
      <c r="N2714">
        <v>0</v>
      </c>
      <c r="O2714">
        <v>7.76</v>
      </c>
      <c r="P2714" t="s">
        <v>218</v>
      </c>
      <c r="Q2714" t="s">
        <v>48</v>
      </c>
      <c r="R2714" t="s">
        <v>34</v>
      </c>
      <c r="S2714" t="s">
        <v>50</v>
      </c>
      <c r="T2714" t="s">
        <v>36</v>
      </c>
      <c r="U2714">
        <v>0</v>
      </c>
      <c r="V2714">
        <v>320</v>
      </c>
      <c r="W2714">
        <v>1782.4</v>
      </c>
      <c r="X2714" t="str">
        <f>IF(MESACU[[#This Row],[PAIS]]="ESPAÑA",VLOOKUP(MESACU[[#This Row],[PROVINCIA]],[1]!PROVINCIASCC[#Data],2,FALSE),VLOOKUP(MESACU[[#This Row],[PAIS]],'[1]Centros de coste'!$A$2:$D$204,2,FALSE))</f>
        <v>C44 - IBERICA II</v>
      </c>
      <c r="Y2714" t="str">
        <f>IF(MESACU[[#This Row],[PAIS]]="ESPAÑA",VLOOKUP(MESACU[[#This Row],[PROVINCIA]],[1]!PROVINCIASCC[#Data],3,FALSE),VLOOKUP(MESACU[[#This Row],[PAIS]],'[1]Centros de coste'!$A$2:$D$204,3,FALSE))</f>
        <v>IBERICA II</v>
      </c>
      <c r="Z2714" t="str">
        <f>IF(MESACU[[#This Row],[PAIS]]="ESPAÑA",VLOOKUP(MESACU[[#This Row],[PROVINCIA]],[1]!PROVINCIASCC[#Data],4,FALSE),VLOOKUP(MESACU[[#This Row],[PAIS]],'[1]Centros de coste'!$A$2:$D$204,4,FALSE))</f>
        <v>EUROPA</v>
      </c>
      <c r="AA2714" t="str">
        <f>IFERROR(LEFT(TRIM(MESACU[[#This Row],[CodigoArticulo]]),LEN(TRIM(MESACU[[#This Row],[CodigoArticulo]]))-4),"")</f>
        <v>HST</v>
      </c>
      <c r="AB2714" t="str">
        <f>IFERROR(VLOOKUP(MESACU[[#This Row],[CODIGOG]],[1]!FAMILIAS[#Data],5,FALSE),"")</f>
        <v>BIOSTIMULANTS</v>
      </c>
    </row>
    <row r="2715" spans="1:28" x14ac:dyDescent="0.35">
      <c r="A2715" t="s">
        <v>28</v>
      </c>
      <c r="B2715">
        <v>798</v>
      </c>
      <c r="C2715" t="s">
        <v>29</v>
      </c>
      <c r="D2715">
        <v>2025</v>
      </c>
      <c r="E2715">
        <v>8</v>
      </c>
      <c r="F2715" t="s">
        <v>74</v>
      </c>
      <c r="G2715">
        <v>737</v>
      </c>
      <c r="H2715" t="s">
        <v>75</v>
      </c>
      <c r="I2715">
        <v>0</v>
      </c>
      <c r="J2715">
        <v>0</v>
      </c>
      <c r="K2715">
        <v>17.600000000000001</v>
      </c>
      <c r="L2715">
        <v>0</v>
      </c>
      <c r="M2715">
        <v>0</v>
      </c>
      <c r="N2715">
        <v>0</v>
      </c>
      <c r="O2715">
        <v>15.52</v>
      </c>
      <c r="P2715" t="s">
        <v>74</v>
      </c>
      <c r="Q2715" t="s">
        <v>102</v>
      </c>
      <c r="R2715" t="s">
        <v>34</v>
      </c>
      <c r="S2715" t="s">
        <v>50</v>
      </c>
      <c r="T2715" t="s">
        <v>36</v>
      </c>
      <c r="U2715">
        <v>0</v>
      </c>
      <c r="V2715">
        <v>640</v>
      </c>
      <c r="W2715">
        <v>1760</v>
      </c>
      <c r="X2715" t="str">
        <f>IF(MESACU[[#This Row],[PAIS]]="ESPAÑA",VLOOKUP(MESACU[[#This Row],[PROVINCIA]],[1]!PROVINCIASCC[#Data],2,FALSE),VLOOKUP(MESACU[[#This Row],[PAIS]],'[1]Centros de coste'!$A$2:$D$204,2,FALSE))</f>
        <v>C44 - IBERICA II</v>
      </c>
      <c r="Y2715" t="str">
        <f>IF(MESACU[[#This Row],[PAIS]]="ESPAÑA",VLOOKUP(MESACU[[#This Row],[PROVINCIA]],[1]!PROVINCIASCC[#Data],3,FALSE),VLOOKUP(MESACU[[#This Row],[PAIS]],'[1]Centros de coste'!$A$2:$D$204,3,FALSE))</f>
        <v>IBERICA II</v>
      </c>
      <c r="Z2715" t="str">
        <f>IF(MESACU[[#This Row],[PAIS]]="ESPAÑA",VLOOKUP(MESACU[[#This Row],[PROVINCIA]],[1]!PROVINCIASCC[#Data],4,FALSE),VLOOKUP(MESACU[[#This Row],[PAIS]],'[1]Centros de coste'!$A$2:$D$204,4,FALSE))</f>
        <v>EUROPA</v>
      </c>
      <c r="AA2715" t="str">
        <f>IFERROR(LEFT(TRIM(MESACU[[#This Row],[CodigoArticulo]]),LEN(TRIM(MESACU[[#This Row],[CodigoArticulo]]))-4),"")</f>
        <v>B</v>
      </c>
      <c r="AB2715" t="str">
        <f>IFERROR(VLOOKUP(MESACU[[#This Row],[CODIGOG]],[1]!FAMILIAS[#Data],5,FALSE),"")</f>
        <v>BIOFERTILIZERS</v>
      </c>
    </row>
    <row r="2716" spans="1:28" x14ac:dyDescent="0.35">
      <c r="A2716" t="s">
        <v>28</v>
      </c>
      <c r="B2716">
        <v>799</v>
      </c>
      <c r="C2716" t="s">
        <v>29</v>
      </c>
      <c r="D2716">
        <v>2025</v>
      </c>
      <c r="E2716">
        <v>8</v>
      </c>
      <c r="F2716" t="s">
        <v>106</v>
      </c>
      <c r="G2716">
        <v>680</v>
      </c>
      <c r="H2716" t="s">
        <v>553</v>
      </c>
      <c r="I2716">
        <v>0</v>
      </c>
      <c r="J2716">
        <v>0</v>
      </c>
      <c r="K2716">
        <v>-70.239999999999995</v>
      </c>
      <c r="L2716">
        <v>0</v>
      </c>
      <c r="M2716">
        <v>0</v>
      </c>
      <c r="N2716">
        <v>0</v>
      </c>
      <c r="O2716">
        <v>0</v>
      </c>
      <c r="P2716" t="s">
        <v>28</v>
      </c>
      <c r="Q2716" t="s">
        <v>537</v>
      </c>
      <c r="R2716" t="s">
        <v>28</v>
      </c>
      <c r="S2716" t="s">
        <v>515</v>
      </c>
      <c r="T2716" t="s">
        <v>36</v>
      </c>
      <c r="U2716">
        <v>0</v>
      </c>
      <c r="V2716">
        <v>-800</v>
      </c>
      <c r="W2716">
        <v>-3512</v>
      </c>
      <c r="X2716" t="str">
        <f>IF(MESACU[[#This Row],[PAIS]]="ESPAÑA",VLOOKUP(MESACU[[#This Row],[PROVINCIA]],[1]!PROVINCIASCC[#Data],2,FALSE),VLOOKUP(MESACU[[#This Row],[PAIS]],'[1]Centros de coste'!$A$2:$D$204,2,FALSE))</f>
        <v>C205 - IBERICA VI</v>
      </c>
      <c r="Y2716" t="str">
        <f>IF(MESACU[[#This Row],[PAIS]]="ESPAÑA",VLOOKUP(MESACU[[#This Row],[PROVINCIA]],[1]!PROVINCIASCC[#Data],3,FALSE),VLOOKUP(MESACU[[#This Row],[PAIS]],'[1]Centros de coste'!$A$2:$D$204,3,FALSE))</f>
        <v>IBERICA VI</v>
      </c>
      <c r="Z2716" t="str">
        <f>IF(MESACU[[#This Row],[PAIS]]="ESPAÑA",VLOOKUP(MESACU[[#This Row],[PROVINCIA]],[1]!PROVINCIASCC[#Data],4,FALSE),VLOOKUP(MESACU[[#This Row],[PAIS]],'[1]Centros de coste'!$A$2:$D$204,4,FALSE))</f>
        <v>EUROPA</v>
      </c>
      <c r="AA2716" t="str">
        <f>IFERROR(LEFT(TRIM(MESACU[[#This Row],[CodigoArticulo]]),LEN(TRIM(MESACU[[#This Row],[CodigoArticulo]]))-4),"")</f>
        <v/>
      </c>
      <c r="AB2716" t="str">
        <f>IFERROR(VLOOKUP(MESACU[[#This Row],[CODIGOG]],[1]!FAMILIAS[#Data],5,FALSE),"")</f>
        <v/>
      </c>
    </row>
    <row r="2717" spans="1:28" x14ac:dyDescent="0.35">
      <c r="A2717" t="s">
        <v>28</v>
      </c>
      <c r="B2717">
        <v>799</v>
      </c>
      <c r="C2717" t="s">
        <v>29</v>
      </c>
      <c r="D2717">
        <v>2025</v>
      </c>
      <c r="E2717">
        <v>8</v>
      </c>
      <c r="F2717" t="s">
        <v>106</v>
      </c>
      <c r="G2717">
        <v>680</v>
      </c>
      <c r="H2717" t="s">
        <v>264</v>
      </c>
      <c r="I2717">
        <v>0</v>
      </c>
      <c r="J2717">
        <v>0</v>
      </c>
      <c r="K2717">
        <v>-0.104</v>
      </c>
      <c r="L2717">
        <v>0</v>
      </c>
      <c r="M2717">
        <v>0</v>
      </c>
      <c r="N2717">
        <v>0</v>
      </c>
      <c r="O2717">
        <v>0</v>
      </c>
      <c r="P2717" t="s">
        <v>106</v>
      </c>
      <c r="Q2717" t="s">
        <v>537</v>
      </c>
      <c r="R2717" t="s">
        <v>28</v>
      </c>
      <c r="S2717" t="s">
        <v>515</v>
      </c>
      <c r="T2717" t="s">
        <v>36</v>
      </c>
      <c r="U2717">
        <v>0</v>
      </c>
      <c r="V2717">
        <v>-1</v>
      </c>
      <c r="W2717">
        <v>-5.2</v>
      </c>
      <c r="X2717" t="str">
        <f>IF(MESACU[[#This Row],[PAIS]]="ESPAÑA",VLOOKUP(MESACU[[#This Row],[PROVINCIA]],[1]!PROVINCIASCC[#Data],2,FALSE),VLOOKUP(MESACU[[#This Row],[PAIS]],'[1]Centros de coste'!$A$2:$D$204,2,FALSE))</f>
        <v>C205 - IBERICA VI</v>
      </c>
      <c r="Y2717" t="str">
        <f>IF(MESACU[[#This Row],[PAIS]]="ESPAÑA",VLOOKUP(MESACU[[#This Row],[PROVINCIA]],[1]!PROVINCIASCC[#Data],3,FALSE),VLOOKUP(MESACU[[#This Row],[PAIS]],'[1]Centros de coste'!$A$2:$D$204,3,FALSE))</f>
        <v>IBERICA VI</v>
      </c>
      <c r="Z2717" t="str">
        <f>IF(MESACU[[#This Row],[PAIS]]="ESPAÑA",VLOOKUP(MESACU[[#This Row],[PROVINCIA]],[1]!PROVINCIASCC[#Data],4,FALSE),VLOOKUP(MESACU[[#This Row],[PAIS]],'[1]Centros de coste'!$A$2:$D$204,4,FALSE))</f>
        <v>EUROPA</v>
      </c>
      <c r="AA2717" t="str">
        <f>IFERROR(LEFT(TRIM(MESACU[[#This Row],[CodigoArticulo]]),LEN(TRIM(MESACU[[#This Row],[CodigoArticulo]]))-4),"")</f>
        <v/>
      </c>
      <c r="AB2717" t="str">
        <f>IFERROR(VLOOKUP(MESACU[[#This Row],[CODIGOG]],[1]!FAMILIAS[#Data],5,FALSE),"")</f>
        <v/>
      </c>
    </row>
    <row r="2718" spans="1:28" x14ac:dyDescent="0.35">
      <c r="A2718" t="s">
        <v>28</v>
      </c>
      <c r="B2718">
        <v>799</v>
      </c>
      <c r="C2718" t="s">
        <v>29</v>
      </c>
      <c r="D2718">
        <v>2025</v>
      </c>
      <c r="E2718">
        <v>8</v>
      </c>
      <c r="F2718" t="s">
        <v>106</v>
      </c>
      <c r="G2718">
        <v>680</v>
      </c>
      <c r="H2718" t="s">
        <v>554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 t="s">
        <v>106</v>
      </c>
      <c r="Q2718" t="s">
        <v>537</v>
      </c>
      <c r="R2718" t="s">
        <v>28</v>
      </c>
      <c r="S2718" t="s">
        <v>515</v>
      </c>
      <c r="T2718" t="s">
        <v>36</v>
      </c>
      <c r="U2718">
        <v>0</v>
      </c>
      <c r="V2718">
        <v>0</v>
      </c>
      <c r="W2718">
        <v>0</v>
      </c>
      <c r="X2718" t="str">
        <f>IF(MESACU[[#This Row],[PAIS]]="ESPAÑA",VLOOKUP(MESACU[[#This Row],[PROVINCIA]],[1]!PROVINCIASCC[#Data],2,FALSE),VLOOKUP(MESACU[[#This Row],[PAIS]],'[1]Centros de coste'!$A$2:$D$204,2,FALSE))</f>
        <v>C205 - IBERICA VI</v>
      </c>
      <c r="Y2718" t="str">
        <f>IF(MESACU[[#This Row],[PAIS]]="ESPAÑA",VLOOKUP(MESACU[[#This Row],[PROVINCIA]],[1]!PROVINCIASCC[#Data],3,FALSE),VLOOKUP(MESACU[[#This Row],[PAIS]],'[1]Centros de coste'!$A$2:$D$204,3,FALSE))</f>
        <v>IBERICA VI</v>
      </c>
      <c r="Z2718" t="str">
        <f>IF(MESACU[[#This Row],[PAIS]]="ESPAÑA",VLOOKUP(MESACU[[#This Row],[PROVINCIA]],[1]!PROVINCIASCC[#Data],4,FALSE),VLOOKUP(MESACU[[#This Row],[PAIS]],'[1]Centros de coste'!$A$2:$D$204,4,FALSE))</f>
        <v>EUROPA</v>
      </c>
      <c r="AA2718" t="str">
        <f>IFERROR(LEFT(TRIM(MESACU[[#This Row],[CodigoArticulo]]),LEN(TRIM(MESACU[[#This Row],[CodigoArticulo]]))-4),"")</f>
        <v/>
      </c>
      <c r="AB2718" t="str">
        <f>IFERROR(VLOOKUP(MESACU[[#This Row],[CODIGOG]],[1]!FAMILIAS[#Data],5,FALSE),"")</f>
        <v/>
      </c>
    </row>
    <row r="2719" spans="1:28" x14ac:dyDescent="0.35">
      <c r="A2719" t="s">
        <v>28</v>
      </c>
      <c r="B2719">
        <v>800</v>
      </c>
      <c r="C2719" t="s">
        <v>29</v>
      </c>
      <c r="D2719">
        <v>2025</v>
      </c>
      <c r="E2719">
        <v>8</v>
      </c>
      <c r="F2719" t="s">
        <v>106</v>
      </c>
      <c r="G2719">
        <v>681</v>
      </c>
      <c r="H2719" t="s">
        <v>80</v>
      </c>
      <c r="I2719">
        <v>0</v>
      </c>
      <c r="J2719">
        <v>0</v>
      </c>
      <c r="K2719">
        <v>70.239999999999995</v>
      </c>
      <c r="L2719">
        <v>0</v>
      </c>
      <c r="M2719">
        <v>0</v>
      </c>
      <c r="N2719">
        <v>0</v>
      </c>
      <c r="O2719">
        <v>0</v>
      </c>
      <c r="P2719" t="s">
        <v>106</v>
      </c>
      <c r="Q2719" t="s">
        <v>514</v>
      </c>
      <c r="R2719" t="s">
        <v>28</v>
      </c>
      <c r="S2719" t="s">
        <v>515</v>
      </c>
      <c r="T2719" t="s">
        <v>36</v>
      </c>
      <c r="U2719">
        <v>0</v>
      </c>
      <c r="V2719">
        <v>800</v>
      </c>
      <c r="W2719">
        <v>3512</v>
      </c>
      <c r="X2719" t="str">
        <f>IF(MESACU[[#This Row],[PAIS]]="ESPAÑA",VLOOKUP(MESACU[[#This Row],[PROVINCIA]],[1]!PROVINCIASCC[#Data],2,FALSE),VLOOKUP(MESACU[[#This Row],[PAIS]],'[1]Centros de coste'!$A$2:$D$204,2,FALSE))</f>
        <v>C205 - IBERICA VI</v>
      </c>
      <c r="Y2719" t="str">
        <f>IF(MESACU[[#This Row],[PAIS]]="ESPAÑA",VLOOKUP(MESACU[[#This Row],[PROVINCIA]],[1]!PROVINCIASCC[#Data],3,FALSE),VLOOKUP(MESACU[[#This Row],[PAIS]],'[1]Centros de coste'!$A$2:$D$204,3,FALSE))</f>
        <v>IBERICA VI</v>
      </c>
      <c r="Z2719" t="str">
        <f>IF(MESACU[[#This Row],[PAIS]]="ESPAÑA",VLOOKUP(MESACU[[#This Row],[PROVINCIA]],[1]!PROVINCIASCC[#Data],4,FALSE),VLOOKUP(MESACU[[#This Row],[PAIS]],'[1]Centros de coste'!$A$2:$D$204,4,FALSE))</f>
        <v>EUROPA</v>
      </c>
      <c r="AA2719" t="str">
        <f>IFERROR(LEFT(TRIM(MESACU[[#This Row],[CodigoArticulo]]),LEN(TRIM(MESACU[[#This Row],[CodigoArticulo]]))-4),"")</f>
        <v/>
      </c>
      <c r="AB2719" t="str">
        <f>IFERROR(VLOOKUP(MESACU[[#This Row],[CODIGOG]],[1]!FAMILIAS[#Data],5,FALSE),"")</f>
        <v/>
      </c>
    </row>
    <row r="2720" spans="1:28" x14ac:dyDescent="0.35">
      <c r="A2720" t="s">
        <v>28</v>
      </c>
      <c r="B2720">
        <v>800</v>
      </c>
      <c r="C2720" t="s">
        <v>29</v>
      </c>
      <c r="D2720">
        <v>2025</v>
      </c>
      <c r="E2720">
        <v>8</v>
      </c>
      <c r="F2720" t="s">
        <v>106</v>
      </c>
      <c r="G2720">
        <v>681</v>
      </c>
      <c r="H2720" t="s">
        <v>264</v>
      </c>
      <c r="I2720">
        <v>0</v>
      </c>
      <c r="J2720">
        <v>0</v>
      </c>
      <c r="K2720">
        <v>0.104</v>
      </c>
      <c r="L2720">
        <v>0</v>
      </c>
      <c r="M2720">
        <v>0</v>
      </c>
      <c r="N2720">
        <v>0</v>
      </c>
      <c r="O2720">
        <v>0</v>
      </c>
      <c r="P2720" t="s">
        <v>106</v>
      </c>
      <c r="Q2720" t="s">
        <v>514</v>
      </c>
      <c r="R2720" t="s">
        <v>28</v>
      </c>
      <c r="S2720" t="s">
        <v>515</v>
      </c>
      <c r="T2720" t="s">
        <v>36</v>
      </c>
      <c r="U2720">
        <v>0</v>
      </c>
      <c r="V2720">
        <v>1</v>
      </c>
      <c r="W2720">
        <v>5.2</v>
      </c>
      <c r="X2720" t="str">
        <f>IF(MESACU[[#This Row],[PAIS]]="ESPAÑA",VLOOKUP(MESACU[[#This Row],[PROVINCIA]],[1]!PROVINCIASCC[#Data],2,FALSE),VLOOKUP(MESACU[[#This Row],[PAIS]],'[1]Centros de coste'!$A$2:$D$204,2,FALSE))</f>
        <v>C205 - IBERICA VI</v>
      </c>
      <c r="Y2720" t="str">
        <f>IF(MESACU[[#This Row],[PAIS]]="ESPAÑA",VLOOKUP(MESACU[[#This Row],[PROVINCIA]],[1]!PROVINCIASCC[#Data],3,FALSE),VLOOKUP(MESACU[[#This Row],[PAIS]],'[1]Centros de coste'!$A$2:$D$204,3,FALSE))</f>
        <v>IBERICA VI</v>
      </c>
      <c r="Z2720" t="str">
        <f>IF(MESACU[[#This Row],[PAIS]]="ESPAÑA",VLOOKUP(MESACU[[#This Row],[PROVINCIA]],[1]!PROVINCIASCC[#Data],4,FALSE),VLOOKUP(MESACU[[#This Row],[PAIS]],'[1]Centros de coste'!$A$2:$D$204,4,FALSE))</f>
        <v>EUROPA</v>
      </c>
      <c r="AA2720" t="str">
        <f>IFERROR(LEFT(TRIM(MESACU[[#This Row],[CodigoArticulo]]),LEN(TRIM(MESACU[[#This Row],[CodigoArticulo]]))-4),"")</f>
        <v/>
      </c>
      <c r="AB2720" t="str">
        <f>IFERROR(VLOOKUP(MESACU[[#This Row],[CODIGOG]],[1]!FAMILIAS[#Data],5,FALSE),"")</f>
        <v/>
      </c>
    </row>
    <row r="2721" spans="1:28" x14ac:dyDescent="0.35">
      <c r="A2721" t="s">
        <v>28</v>
      </c>
      <c r="B2721">
        <v>800</v>
      </c>
      <c r="C2721" t="s">
        <v>29</v>
      </c>
      <c r="D2721">
        <v>2025</v>
      </c>
      <c r="E2721">
        <v>8</v>
      </c>
      <c r="F2721" t="s">
        <v>106</v>
      </c>
      <c r="G2721">
        <v>681</v>
      </c>
      <c r="H2721" t="s">
        <v>555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 t="s">
        <v>106</v>
      </c>
      <c r="Q2721" t="s">
        <v>514</v>
      </c>
      <c r="R2721" t="s">
        <v>28</v>
      </c>
      <c r="S2721" t="s">
        <v>515</v>
      </c>
      <c r="T2721" t="s">
        <v>36</v>
      </c>
      <c r="U2721">
        <v>0</v>
      </c>
      <c r="V2721">
        <v>0</v>
      </c>
      <c r="W2721">
        <v>0</v>
      </c>
      <c r="X2721" t="str">
        <f>IF(MESACU[[#This Row],[PAIS]]="ESPAÑA",VLOOKUP(MESACU[[#This Row],[PROVINCIA]],[1]!PROVINCIASCC[#Data],2,FALSE),VLOOKUP(MESACU[[#This Row],[PAIS]],'[1]Centros de coste'!$A$2:$D$204,2,FALSE))</f>
        <v>C205 - IBERICA VI</v>
      </c>
      <c r="Y2721" t="str">
        <f>IF(MESACU[[#This Row],[PAIS]]="ESPAÑA",VLOOKUP(MESACU[[#This Row],[PROVINCIA]],[1]!PROVINCIASCC[#Data],3,FALSE),VLOOKUP(MESACU[[#This Row],[PAIS]],'[1]Centros de coste'!$A$2:$D$204,3,FALSE))</f>
        <v>IBERICA VI</v>
      </c>
      <c r="Z2721" t="str">
        <f>IF(MESACU[[#This Row],[PAIS]]="ESPAÑA",VLOOKUP(MESACU[[#This Row],[PROVINCIA]],[1]!PROVINCIASCC[#Data],4,FALSE),VLOOKUP(MESACU[[#This Row],[PAIS]],'[1]Centros de coste'!$A$2:$D$204,4,FALSE))</f>
        <v>EUROPA</v>
      </c>
      <c r="AA2721" t="str">
        <f>IFERROR(LEFT(TRIM(MESACU[[#This Row],[CodigoArticulo]]),LEN(TRIM(MESACU[[#This Row],[CodigoArticulo]]))-4),"")</f>
        <v/>
      </c>
      <c r="AB2721" t="str">
        <f>IFERROR(VLOOKUP(MESACU[[#This Row],[CODIGOG]],[1]!FAMILIAS[#Data],5,FALSE),"")</f>
        <v/>
      </c>
    </row>
    <row r="2722" spans="1:28" x14ac:dyDescent="0.35">
      <c r="A2722" t="s">
        <v>28</v>
      </c>
      <c r="B2722">
        <v>801</v>
      </c>
      <c r="C2722" t="s">
        <v>29</v>
      </c>
      <c r="D2722">
        <v>2025</v>
      </c>
      <c r="E2722">
        <v>8</v>
      </c>
      <c r="F2722" t="s">
        <v>302</v>
      </c>
      <c r="G2722">
        <v>688</v>
      </c>
      <c r="H2722" t="s">
        <v>303</v>
      </c>
      <c r="I2722">
        <v>0</v>
      </c>
      <c r="J2722">
        <v>0</v>
      </c>
      <c r="K2722">
        <v>378.4</v>
      </c>
      <c r="L2722">
        <v>0</v>
      </c>
      <c r="M2722">
        <v>0</v>
      </c>
      <c r="N2722">
        <v>0</v>
      </c>
      <c r="O2722">
        <v>13.64</v>
      </c>
      <c r="P2722" t="s">
        <v>302</v>
      </c>
      <c r="Q2722" t="s">
        <v>407</v>
      </c>
      <c r="R2722" t="s">
        <v>49</v>
      </c>
      <c r="S2722" t="s">
        <v>343</v>
      </c>
      <c r="T2722" t="s">
        <v>36</v>
      </c>
      <c r="U2722">
        <v>0</v>
      </c>
      <c r="V2722">
        <v>2200</v>
      </c>
      <c r="W2722">
        <v>3784</v>
      </c>
      <c r="X2722" t="str">
        <f>IF(MESACU[[#This Row],[PAIS]]="ESPAÑA",VLOOKUP(MESACU[[#This Row],[PROVINCIA]],[1]!PROVINCIASCC[#Data],2,FALSE),VLOOKUP(MESACU[[#This Row],[PAIS]],'[1]Centros de coste'!$A$2:$D$204,2,FALSE))</f>
        <v>C45 - IBERICA III</v>
      </c>
      <c r="Y2722" t="str">
        <f>IF(MESACU[[#This Row],[PAIS]]="ESPAÑA",VLOOKUP(MESACU[[#This Row],[PROVINCIA]],[1]!PROVINCIASCC[#Data],3,FALSE),VLOOKUP(MESACU[[#This Row],[PAIS]],'[1]Centros de coste'!$A$2:$D$204,3,FALSE))</f>
        <v>IBERICA III</v>
      </c>
      <c r="Z2722" t="str">
        <f>IF(MESACU[[#This Row],[PAIS]]="ESPAÑA",VLOOKUP(MESACU[[#This Row],[PROVINCIA]],[1]!PROVINCIASCC[#Data],4,FALSE),VLOOKUP(MESACU[[#This Row],[PAIS]],'[1]Centros de coste'!$A$2:$D$204,4,FALSE))</f>
        <v>EUROPA</v>
      </c>
      <c r="AA2722" t="str">
        <f>IFERROR(LEFT(TRIM(MESACU[[#This Row],[CodigoArticulo]]),LEN(TRIM(MESACU[[#This Row],[CodigoArticulo]]))-4),"")</f>
        <v>WHITE</v>
      </c>
      <c r="AB2722" t="str">
        <f>IFERROR(VLOOKUP(MESACU[[#This Row],[CODIGOG]],[1]!FAMILIAS[#Data],5,FALSE),"")</f>
        <v>BIOCONTROL</v>
      </c>
    </row>
    <row r="2723" spans="1:28" x14ac:dyDescent="0.35">
      <c r="A2723" t="s">
        <v>28</v>
      </c>
      <c r="B2723">
        <v>801</v>
      </c>
      <c r="C2723" t="s">
        <v>29</v>
      </c>
      <c r="D2723">
        <v>2025</v>
      </c>
      <c r="E2723">
        <v>8</v>
      </c>
      <c r="F2723" t="s">
        <v>62</v>
      </c>
      <c r="G2723">
        <v>688</v>
      </c>
      <c r="H2723" t="s">
        <v>63</v>
      </c>
      <c r="I2723">
        <v>0</v>
      </c>
      <c r="J2723">
        <v>0</v>
      </c>
      <c r="K2723">
        <v>22.8</v>
      </c>
      <c r="L2723">
        <v>0</v>
      </c>
      <c r="M2723">
        <v>0</v>
      </c>
      <c r="N2723">
        <v>0</v>
      </c>
      <c r="O2723">
        <v>0.56000000000000005</v>
      </c>
      <c r="P2723" t="s">
        <v>62</v>
      </c>
      <c r="Q2723" t="s">
        <v>407</v>
      </c>
      <c r="R2723" t="s">
        <v>34</v>
      </c>
      <c r="S2723" t="s">
        <v>343</v>
      </c>
      <c r="T2723" t="s">
        <v>36</v>
      </c>
      <c r="U2723">
        <v>0</v>
      </c>
      <c r="V2723">
        <v>20</v>
      </c>
      <c r="W2723">
        <v>228</v>
      </c>
      <c r="X2723" t="str">
        <f>IF(MESACU[[#This Row],[PAIS]]="ESPAÑA",VLOOKUP(MESACU[[#This Row],[PROVINCIA]],[1]!PROVINCIASCC[#Data],2,FALSE),VLOOKUP(MESACU[[#This Row],[PAIS]],'[1]Centros de coste'!$A$2:$D$204,2,FALSE))</f>
        <v>C45 - IBERICA III</v>
      </c>
      <c r="Y2723" t="str">
        <f>IF(MESACU[[#This Row],[PAIS]]="ESPAÑA",VLOOKUP(MESACU[[#This Row],[PROVINCIA]],[1]!PROVINCIASCC[#Data],3,FALSE),VLOOKUP(MESACU[[#This Row],[PAIS]],'[1]Centros de coste'!$A$2:$D$204,3,FALSE))</f>
        <v>IBERICA III</v>
      </c>
      <c r="Z2723" t="str">
        <f>IF(MESACU[[#This Row],[PAIS]]="ESPAÑA",VLOOKUP(MESACU[[#This Row],[PROVINCIA]],[1]!PROVINCIASCC[#Data],4,FALSE),VLOOKUP(MESACU[[#This Row],[PAIS]],'[1]Centros de coste'!$A$2:$D$204,4,FALSE))</f>
        <v>EUROPA</v>
      </c>
      <c r="AA2723" t="str">
        <f>IFERROR(LEFT(TRIM(MESACU[[#This Row],[CodigoArticulo]]),LEN(TRIM(MESACU[[#This Row],[CodigoArticulo]]))-4),"")</f>
        <v>TRI</v>
      </c>
      <c r="AB2723" t="str">
        <f>IFERROR(VLOOKUP(MESACU[[#This Row],[CODIGOG]],[1]!FAMILIAS[#Data],5,FALSE),"")</f>
        <v>BIOSTIMULANTS</v>
      </c>
    </row>
    <row r="2724" spans="1:28" x14ac:dyDescent="0.35">
      <c r="A2724" t="s">
        <v>28</v>
      </c>
      <c r="B2724">
        <v>801</v>
      </c>
      <c r="C2724" t="s">
        <v>29</v>
      </c>
      <c r="D2724">
        <v>2025</v>
      </c>
      <c r="E2724">
        <v>8</v>
      </c>
      <c r="F2724" t="s">
        <v>60</v>
      </c>
      <c r="G2724">
        <v>688</v>
      </c>
      <c r="H2724" t="s">
        <v>61</v>
      </c>
      <c r="I2724">
        <v>0</v>
      </c>
      <c r="J2724">
        <v>0</v>
      </c>
      <c r="K2724">
        <v>17.448</v>
      </c>
      <c r="L2724">
        <v>0</v>
      </c>
      <c r="M2724">
        <v>0</v>
      </c>
      <c r="N2724">
        <v>0</v>
      </c>
      <c r="O2724">
        <v>0.64</v>
      </c>
      <c r="P2724" t="s">
        <v>60</v>
      </c>
      <c r="Q2724" t="s">
        <v>407</v>
      </c>
      <c r="R2724" t="s">
        <v>34</v>
      </c>
      <c r="S2724" t="s">
        <v>343</v>
      </c>
      <c r="T2724" t="s">
        <v>36</v>
      </c>
      <c r="U2724">
        <v>0</v>
      </c>
      <c r="V2724">
        <v>12</v>
      </c>
      <c r="W2724">
        <v>174.48</v>
      </c>
      <c r="X2724" t="str">
        <f>IF(MESACU[[#This Row],[PAIS]]="ESPAÑA",VLOOKUP(MESACU[[#This Row],[PROVINCIA]],[1]!PROVINCIASCC[#Data],2,FALSE),VLOOKUP(MESACU[[#This Row],[PAIS]],'[1]Centros de coste'!$A$2:$D$204,2,FALSE))</f>
        <v>C45 - IBERICA III</v>
      </c>
      <c r="Y2724" t="str">
        <f>IF(MESACU[[#This Row],[PAIS]]="ESPAÑA",VLOOKUP(MESACU[[#This Row],[PROVINCIA]],[1]!PROVINCIASCC[#Data],3,FALSE),VLOOKUP(MESACU[[#This Row],[PAIS]],'[1]Centros de coste'!$A$2:$D$204,3,FALSE))</f>
        <v>IBERICA III</v>
      </c>
      <c r="Z2724" t="str">
        <f>IF(MESACU[[#This Row],[PAIS]]="ESPAÑA",VLOOKUP(MESACU[[#This Row],[PROVINCIA]],[1]!PROVINCIASCC[#Data],4,FALSE),VLOOKUP(MESACU[[#This Row],[PAIS]],'[1]Centros de coste'!$A$2:$D$204,4,FALSE))</f>
        <v>EUROPA</v>
      </c>
      <c r="AA2724" t="str">
        <f>IFERROR(LEFT(TRIM(MESACU[[#This Row],[CodigoArticulo]]),LEN(TRIM(MESACU[[#This Row],[CodigoArticulo]]))-4),"")</f>
        <v>TRI</v>
      </c>
      <c r="AB2724" t="str">
        <f>IFERROR(VLOOKUP(MESACU[[#This Row],[CODIGOG]],[1]!FAMILIAS[#Data],5,FALSE),"")</f>
        <v>BIOSTIMULANTS</v>
      </c>
    </row>
    <row r="2725" spans="1:28" x14ac:dyDescent="0.35">
      <c r="A2725" t="s">
        <v>28</v>
      </c>
      <c r="B2725">
        <v>802</v>
      </c>
      <c r="C2725" t="s">
        <v>29</v>
      </c>
      <c r="D2725">
        <v>2025</v>
      </c>
      <c r="E2725">
        <v>8</v>
      </c>
      <c r="F2725" t="s">
        <v>41</v>
      </c>
      <c r="G2725">
        <v>737</v>
      </c>
      <c r="H2725" t="s">
        <v>501</v>
      </c>
      <c r="I2725">
        <v>0</v>
      </c>
      <c r="J2725">
        <v>0</v>
      </c>
      <c r="K2725">
        <v>2.48</v>
      </c>
      <c r="L2725">
        <v>0</v>
      </c>
      <c r="M2725">
        <v>0</v>
      </c>
      <c r="N2725">
        <v>0</v>
      </c>
      <c r="O2725">
        <v>2.4300000000000002</v>
      </c>
      <c r="P2725" t="s">
        <v>41</v>
      </c>
      <c r="Q2725" t="s">
        <v>102</v>
      </c>
      <c r="R2725" t="s">
        <v>34</v>
      </c>
      <c r="S2725" t="s">
        <v>50</v>
      </c>
      <c r="T2725" t="s">
        <v>36</v>
      </c>
      <c r="U2725">
        <v>0</v>
      </c>
      <c r="V2725">
        <v>100</v>
      </c>
      <c r="W2725">
        <v>248</v>
      </c>
      <c r="X2725" t="str">
        <f>IF(MESACU[[#This Row],[PAIS]]="ESPAÑA",VLOOKUP(MESACU[[#This Row],[PROVINCIA]],[1]!PROVINCIASCC[#Data],2,FALSE),VLOOKUP(MESACU[[#This Row],[PAIS]],'[1]Centros de coste'!$A$2:$D$204,2,FALSE))</f>
        <v>C44 - IBERICA II</v>
      </c>
      <c r="Y2725" t="str">
        <f>IF(MESACU[[#This Row],[PAIS]]="ESPAÑA",VLOOKUP(MESACU[[#This Row],[PROVINCIA]],[1]!PROVINCIASCC[#Data],3,FALSE),VLOOKUP(MESACU[[#This Row],[PAIS]],'[1]Centros de coste'!$A$2:$D$204,3,FALSE))</f>
        <v>IBERICA II</v>
      </c>
      <c r="Z2725" t="str">
        <f>IF(MESACU[[#This Row],[PAIS]]="ESPAÑA",VLOOKUP(MESACU[[#This Row],[PROVINCIA]],[1]!PROVINCIASCC[#Data],4,FALSE),VLOOKUP(MESACU[[#This Row],[PAIS]],'[1]Centros de coste'!$A$2:$D$204,4,FALSE))</f>
        <v>EUROPA</v>
      </c>
      <c r="AA2725" t="str">
        <f>IFERROR(LEFT(TRIM(MESACU[[#This Row],[CodigoArticulo]]),LEN(TRIM(MESACU[[#This Row],[CodigoArticulo]]))-4),"")</f>
        <v>JF</v>
      </c>
      <c r="AB2725" t="str">
        <f>IFERROR(VLOOKUP(MESACU[[#This Row],[CODIGOG]],[1]!FAMILIAS[#Data],5,FALSE),"")</f>
        <v>BIOCONTROL</v>
      </c>
    </row>
    <row r="2726" spans="1:28" x14ac:dyDescent="0.35">
      <c r="A2726" t="s">
        <v>28</v>
      </c>
      <c r="B2726">
        <v>802</v>
      </c>
      <c r="C2726" t="s">
        <v>29</v>
      </c>
      <c r="D2726">
        <v>2025</v>
      </c>
      <c r="E2726">
        <v>8</v>
      </c>
      <c r="F2726" t="s">
        <v>79</v>
      </c>
      <c r="G2726">
        <v>737</v>
      </c>
      <c r="H2726" t="s">
        <v>80</v>
      </c>
      <c r="I2726">
        <v>0</v>
      </c>
      <c r="J2726">
        <v>0</v>
      </c>
      <c r="K2726">
        <v>4.2119999999999997</v>
      </c>
      <c r="L2726">
        <v>0</v>
      </c>
      <c r="M2726">
        <v>0</v>
      </c>
      <c r="N2726">
        <v>0</v>
      </c>
      <c r="O2726">
        <v>0.78</v>
      </c>
      <c r="P2726" t="s">
        <v>79</v>
      </c>
      <c r="Q2726" t="s">
        <v>102</v>
      </c>
      <c r="R2726" t="s">
        <v>73</v>
      </c>
      <c r="S2726" t="s">
        <v>50</v>
      </c>
      <c r="T2726" t="s">
        <v>36</v>
      </c>
      <c r="U2726">
        <v>0</v>
      </c>
      <c r="V2726">
        <v>120</v>
      </c>
      <c r="W2726">
        <v>421.2</v>
      </c>
      <c r="X2726" t="str">
        <f>IF(MESACU[[#This Row],[PAIS]]="ESPAÑA",VLOOKUP(MESACU[[#This Row],[PROVINCIA]],[1]!PROVINCIASCC[#Data],2,FALSE),VLOOKUP(MESACU[[#This Row],[PAIS]],'[1]Centros de coste'!$A$2:$D$204,2,FALSE))</f>
        <v>C44 - IBERICA II</v>
      </c>
      <c r="Y2726" t="str">
        <f>IF(MESACU[[#This Row],[PAIS]]="ESPAÑA",VLOOKUP(MESACU[[#This Row],[PROVINCIA]],[1]!PROVINCIASCC[#Data],3,FALSE),VLOOKUP(MESACU[[#This Row],[PAIS]],'[1]Centros de coste'!$A$2:$D$204,3,FALSE))</f>
        <v>IBERICA II</v>
      </c>
      <c r="Z2726" t="str">
        <f>IF(MESACU[[#This Row],[PAIS]]="ESPAÑA",VLOOKUP(MESACU[[#This Row],[PROVINCIA]],[1]!PROVINCIASCC[#Data],4,FALSE),VLOOKUP(MESACU[[#This Row],[PAIS]],'[1]Centros de coste'!$A$2:$D$204,4,FALSE))</f>
        <v>EUROPA</v>
      </c>
      <c r="AA2726" t="str">
        <f>IFERROR(LEFT(TRIM(MESACU[[#This Row],[CodigoArticulo]]),LEN(TRIM(MESACU[[#This Row],[CodigoArticulo]]))-4),"")</f>
        <v>SS</v>
      </c>
      <c r="AB2726" t="str">
        <f>IFERROR(VLOOKUP(MESACU[[#This Row],[CODIGOG]],[1]!FAMILIAS[#Data],5,FALSE),"")</f>
        <v>BIOFERTILIZERS</v>
      </c>
    </row>
    <row r="2727" spans="1:28" x14ac:dyDescent="0.35">
      <c r="A2727" t="s">
        <v>28</v>
      </c>
      <c r="B2727">
        <v>802</v>
      </c>
      <c r="C2727" t="s">
        <v>29</v>
      </c>
      <c r="D2727">
        <v>2025</v>
      </c>
      <c r="E2727">
        <v>8</v>
      </c>
      <c r="F2727" t="s">
        <v>79</v>
      </c>
      <c r="G2727">
        <v>737</v>
      </c>
      <c r="H2727" t="s">
        <v>80</v>
      </c>
      <c r="I2727">
        <v>0</v>
      </c>
      <c r="J2727">
        <v>0</v>
      </c>
      <c r="K2727">
        <v>9.8279999999999994</v>
      </c>
      <c r="L2727">
        <v>0</v>
      </c>
      <c r="M2727">
        <v>0</v>
      </c>
      <c r="N2727">
        <v>0</v>
      </c>
      <c r="O2727">
        <v>1.82</v>
      </c>
      <c r="P2727" t="s">
        <v>79</v>
      </c>
      <c r="Q2727" t="s">
        <v>102</v>
      </c>
      <c r="R2727" t="s">
        <v>73</v>
      </c>
      <c r="S2727" t="s">
        <v>50</v>
      </c>
      <c r="T2727" t="s">
        <v>36</v>
      </c>
      <c r="U2727">
        <v>0</v>
      </c>
      <c r="V2727">
        <v>280</v>
      </c>
      <c r="W2727">
        <v>982.8</v>
      </c>
      <c r="X2727" t="str">
        <f>IF(MESACU[[#This Row],[PAIS]]="ESPAÑA",VLOOKUP(MESACU[[#This Row],[PROVINCIA]],[1]!PROVINCIASCC[#Data],2,FALSE),VLOOKUP(MESACU[[#This Row],[PAIS]],'[1]Centros de coste'!$A$2:$D$204,2,FALSE))</f>
        <v>C44 - IBERICA II</v>
      </c>
      <c r="Y2727" t="str">
        <f>IF(MESACU[[#This Row],[PAIS]]="ESPAÑA",VLOOKUP(MESACU[[#This Row],[PROVINCIA]],[1]!PROVINCIASCC[#Data],3,FALSE),VLOOKUP(MESACU[[#This Row],[PAIS]],'[1]Centros de coste'!$A$2:$D$204,3,FALSE))</f>
        <v>IBERICA II</v>
      </c>
      <c r="Z2727" t="str">
        <f>IF(MESACU[[#This Row],[PAIS]]="ESPAÑA",VLOOKUP(MESACU[[#This Row],[PROVINCIA]],[1]!PROVINCIASCC[#Data],4,FALSE),VLOOKUP(MESACU[[#This Row],[PAIS]],'[1]Centros de coste'!$A$2:$D$204,4,FALSE))</f>
        <v>EUROPA</v>
      </c>
      <c r="AA2727" t="str">
        <f>IFERROR(LEFT(TRIM(MESACU[[#This Row],[CodigoArticulo]]),LEN(TRIM(MESACU[[#This Row],[CodigoArticulo]]))-4),"")</f>
        <v>SS</v>
      </c>
      <c r="AB2727" t="str">
        <f>IFERROR(VLOOKUP(MESACU[[#This Row],[CODIGOG]],[1]!FAMILIAS[#Data],5,FALSE),"")</f>
        <v>BIOFERTILIZERS</v>
      </c>
    </row>
    <row r="2728" spans="1:28" x14ac:dyDescent="0.35">
      <c r="A2728" t="s">
        <v>28</v>
      </c>
      <c r="B2728">
        <v>802</v>
      </c>
      <c r="C2728" t="s">
        <v>29</v>
      </c>
      <c r="D2728">
        <v>2025</v>
      </c>
      <c r="E2728">
        <v>8</v>
      </c>
      <c r="F2728" t="s">
        <v>164</v>
      </c>
      <c r="G2728">
        <v>737</v>
      </c>
      <c r="H2728" t="s">
        <v>165</v>
      </c>
      <c r="I2728">
        <v>0</v>
      </c>
      <c r="J2728">
        <v>0</v>
      </c>
      <c r="K2728">
        <v>11.327999999999999</v>
      </c>
      <c r="L2728">
        <v>0</v>
      </c>
      <c r="M2728">
        <v>0</v>
      </c>
      <c r="N2728">
        <v>0</v>
      </c>
      <c r="O2728">
        <v>15.52</v>
      </c>
      <c r="P2728" t="s">
        <v>164</v>
      </c>
      <c r="Q2728" t="s">
        <v>102</v>
      </c>
      <c r="R2728" t="s">
        <v>34</v>
      </c>
      <c r="S2728" t="s">
        <v>50</v>
      </c>
      <c r="T2728" t="s">
        <v>36</v>
      </c>
      <c r="U2728">
        <v>0</v>
      </c>
      <c r="V2728">
        <v>640</v>
      </c>
      <c r="W2728">
        <v>1132.8</v>
      </c>
      <c r="X2728" t="str">
        <f>IF(MESACU[[#This Row],[PAIS]]="ESPAÑA",VLOOKUP(MESACU[[#This Row],[PROVINCIA]],[1]!PROVINCIASCC[#Data],2,FALSE),VLOOKUP(MESACU[[#This Row],[PAIS]],'[1]Centros de coste'!$A$2:$D$204,2,FALSE))</f>
        <v>C44 - IBERICA II</v>
      </c>
      <c r="Y2728" t="str">
        <f>IF(MESACU[[#This Row],[PAIS]]="ESPAÑA",VLOOKUP(MESACU[[#This Row],[PROVINCIA]],[1]!PROVINCIASCC[#Data],3,FALSE),VLOOKUP(MESACU[[#This Row],[PAIS]],'[1]Centros de coste'!$A$2:$D$204,3,FALSE))</f>
        <v>IBERICA II</v>
      </c>
      <c r="Z2728" t="str">
        <f>IF(MESACU[[#This Row],[PAIS]]="ESPAÑA",VLOOKUP(MESACU[[#This Row],[PROVINCIA]],[1]!PROVINCIASCC[#Data],4,FALSE),VLOOKUP(MESACU[[#This Row],[PAIS]],'[1]Centros de coste'!$A$2:$D$204,4,FALSE))</f>
        <v>EUROPA</v>
      </c>
      <c r="AA2728" t="str">
        <f>IFERROR(LEFT(TRIM(MESACU[[#This Row],[CodigoArticulo]]),LEN(TRIM(MESACU[[#This Row],[CodigoArticulo]]))-4),"")</f>
        <v>S</v>
      </c>
      <c r="AB2728" t="str">
        <f>IFERROR(VLOOKUP(MESACU[[#This Row],[CODIGOG]],[1]!FAMILIAS[#Data],5,FALSE),"")</f>
        <v>BIOFERTILIZERS</v>
      </c>
    </row>
    <row r="2729" spans="1:28" x14ac:dyDescent="0.35">
      <c r="A2729" t="s">
        <v>28</v>
      </c>
      <c r="B2729">
        <v>802</v>
      </c>
      <c r="C2729" t="s">
        <v>29</v>
      </c>
      <c r="D2729">
        <v>2025</v>
      </c>
      <c r="E2729">
        <v>8</v>
      </c>
      <c r="F2729" t="s">
        <v>302</v>
      </c>
      <c r="G2729">
        <v>737</v>
      </c>
      <c r="H2729" t="s">
        <v>303</v>
      </c>
      <c r="I2729">
        <v>0</v>
      </c>
      <c r="J2729">
        <v>0</v>
      </c>
      <c r="K2729">
        <v>0.312</v>
      </c>
      <c r="L2729">
        <v>0</v>
      </c>
      <c r="M2729">
        <v>0</v>
      </c>
      <c r="N2729">
        <v>0</v>
      </c>
      <c r="O2729">
        <v>0.12</v>
      </c>
      <c r="P2729" t="s">
        <v>302</v>
      </c>
      <c r="Q2729" t="s">
        <v>102</v>
      </c>
      <c r="R2729" t="s">
        <v>49</v>
      </c>
      <c r="S2729" t="s">
        <v>50</v>
      </c>
      <c r="T2729" t="s">
        <v>36</v>
      </c>
      <c r="U2729">
        <v>0</v>
      </c>
      <c r="V2729">
        <v>20</v>
      </c>
      <c r="W2729">
        <v>31.2</v>
      </c>
      <c r="X2729" t="str">
        <f>IF(MESACU[[#This Row],[PAIS]]="ESPAÑA",VLOOKUP(MESACU[[#This Row],[PROVINCIA]],[1]!PROVINCIASCC[#Data],2,FALSE),VLOOKUP(MESACU[[#This Row],[PAIS]],'[1]Centros de coste'!$A$2:$D$204,2,FALSE))</f>
        <v>C44 - IBERICA II</v>
      </c>
      <c r="Y2729" t="str">
        <f>IF(MESACU[[#This Row],[PAIS]]="ESPAÑA",VLOOKUP(MESACU[[#This Row],[PROVINCIA]],[1]!PROVINCIASCC[#Data],3,FALSE),VLOOKUP(MESACU[[#This Row],[PAIS]],'[1]Centros de coste'!$A$2:$D$204,3,FALSE))</f>
        <v>IBERICA II</v>
      </c>
      <c r="Z2729" t="str">
        <f>IF(MESACU[[#This Row],[PAIS]]="ESPAÑA",VLOOKUP(MESACU[[#This Row],[PROVINCIA]],[1]!PROVINCIASCC[#Data],4,FALSE),VLOOKUP(MESACU[[#This Row],[PAIS]],'[1]Centros de coste'!$A$2:$D$204,4,FALSE))</f>
        <v>EUROPA</v>
      </c>
      <c r="AA2729" t="str">
        <f>IFERROR(LEFT(TRIM(MESACU[[#This Row],[CodigoArticulo]]),LEN(TRIM(MESACU[[#This Row],[CodigoArticulo]]))-4),"")</f>
        <v>WHITE</v>
      </c>
      <c r="AB2729" t="str">
        <f>IFERROR(VLOOKUP(MESACU[[#This Row],[CODIGOG]],[1]!FAMILIAS[#Data],5,FALSE),"")</f>
        <v>BIOCONTROL</v>
      </c>
    </row>
    <row r="2730" spans="1:28" x14ac:dyDescent="0.35">
      <c r="A2730" t="s">
        <v>28</v>
      </c>
      <c r="B2730">
        <v>802</v>
      </c>
      <c r="C2730" t="s">
        <v>29</v>
      </c>
      <c r="D2730">
        <v>2025</v>
      </c>
      <c r="E2730">
        <v>8</v>
      </c>
      <c r="F2730" t="s">
        <v>74</v>
      </c>
      <c r="G2730">
        <v>737</v>
      </c>
      <c r="H2730" t="s">
        <v>75</v>
      </c>
      <c r="I2730">
        <v>0</v>
      </c>
      <c r="J2730">
        <v>0</v>
      </c>
      <c r="K2730">
        <v>8.8000000000000007</v>
      </c>
      <c r="L2730">
        <v>0</v>
      </c>
      <c r="M2730">
        <v>0</v>
      </c>
      <c r="N2730">
        <v>0</v>
      </c>
      <c r="O2730">
        <v>7.76</v>
      </c>
      <c r="P2730" t="s">
        <v>74</v>
      </c>
      <c r="Q2730" t="s">
        <v>102</v>
      </c>
      <c r="R2730" t="s">
        <v>34</v>
      </c>
      <c r="S2730" t="s">
        <v>50</v>
      </c>
      <c r="T2730" t="s">
        <v>36</v>
      </c>
      <c r="U2730">
        <v>0</v>
      </c>
      <c r="V2730">
        <v>320</v>
      </c>
      <c r="W2730">
        <v>880</v>
      </c>
      <c r="X2730" t="str">
        <f>IF(MESACU[[#This Row],[PAIS]]="ESPAÑA",VLOOKUP(MESACU[[#This Row],[PROVINCIA]],[1]!PROVINCIASCC[#Data],2,FALSE),VLOOKUP(MESACU[[#This Row],[PAIS]],'[1]Centros de coste'!$A$2:$D$204,2,FALSE))</f>
        <v>C44 - IBERICA II</v>
      </c>
      <c r="Y2730" t="str">
        <f>IF(MESACU[[#This Row],[PAIS]]="ESPAÑA",VLOOKUP(MESACU[[#This Row],[PROVINCIA]],[1]!PROVINCIASCC[#Data],3,FALSE),VLOOKUP(MESACU[[#This Row],[PAIS]],'[1]Centros de coste'!$A$2:$D$204,3,FALSE))</f>
        <v>IBERICA II</v>
      </c>
      <c r="Z2730" t="str">
        <f>IF(MESACU[[#This Row],[PAIS]]="ESPAÑA",VLOOKUP(MESACU[[#This Row],[PROVINCIA]],[1]!PROVINCIASCC[#Data],4,FALSE),VLOOKUP(MESACU[[#This Row],[PAIS]],'[1]Centros de coste'!$A$2:$D$204,4,FALSE))</f>
        <v>EUROPA</v>
      </c>
      <c r="AA2730" t="str">
        <f>IFERROR(LEFT(TRIM(MESACU[[#This Row],[CodigoArticulo]]),LEN(TRIM(MESACU[[#This Row],[CodigoArticulo]]))-4),"")</f>
        <v>B</v>
      </c>
      <c r="AB2730" t="str">
        <f>IFERROR(VLOOKUP(MESACU[[#This Row],[CODIGOG]],[1]!FAMILIAS[#Data],5,FALSE),"")</f>
        <v>BIOFERTILIZERS</v>
      </c>
    </row>
    <row r="2731" spans="1:28" x14ac:dyDescent="0.35">
      <c r="A2731" t="s">
        <v>28</v>
      </c>
      <c r="B2731">
        <v>802</v>
      </c>
      <c r="C2731" t="s">
        <v>29</v>
      </c>
      <c r="D2731">
        <v>2025</v>
      </c>
      <c r="E2731">
        <v>8</v>
      </c>
      <c r="F2731" t="s">
        <v>158</v>
      </c>
      <c r="G2731">
        <v>737</v>
      </c>
      <c r="H2731" t="s">
        <v>159</v>
      </c>
      <c r="I2731">
        <v>0</v>
      </c>
      <c r="J2731">
        <v>0</v>
      </c>
      <c r="K2731">
        <v>1.1599999999999999</v>
      </c>
      <c r="L2731">
        <v>0</v>
      </c>
      <c r="M2731">
        <v>0</v>
      </c>
      <c r="N2731">
        <v>0</v>
      </c>
      <c r="O2731">
        <v>0.97</v>
      </c>
      <c r="P2731" t="s">
        <v>158</v>
      </c>
      <c r="Q2731" t="s">
        <v>102</v>
      </c>
      <c r="R2731" t="s">
        <v>34</v>
      </c>
      <c r="S2731" t="s">
        <v>50</v>
      </c>
      <c r="T2731" t="s">
        <v>36</v>
      </c>
      <c r="U2731">
        <v>0</v>
      </c>
      <c r="V2731">
        <v>40</v>
      </c>
      <c r="W2731">
        <v>116</v>
      </c>
      <c r="X2731" t="str">
        <f>IF(MESACU[[#This Row],[PAIS]]="ESPAÑA",VLOOKUP(MESACU[[#This Row],[PROVINCIA]],[1]!PROVINCIASCC[#Data],2,FALSE),VLOOKUP(MESACU[[#This Row],[PAIS]],'[1]Centros de coste'!$A$2:$D$204,2,FALSE))</f>
        <v>C44 - IBERICA II</v>
      </c>
      <c r="Y2731" t="str">
        <f>IF(MESACU[[#This Row],[PAIS]]="ESPAÑA",VLOOKUP(MESACU[[#This Row],[PROVINCIA]],[1]!PROVINCIASCC[#Data],3,FALSE),VLOOKUP(MESACU[[#This Row],[PAIS]],'[1]Centros de coste'!$A$2:$D$204,3,FALSE))</f>
        <v>IBERICA II</v>
      </c>
      <c r="Z2731" t="str">
        <f>IF(MESACU[[#This Row],[PAIS]]="ESPAÑA",VLOOKUP(MESACU[[#This Row],[PROVINCIA]],[1]!PROVINCIASCC[#Data],4,FALSE),VLOOKUP(MESACU[[#This Row],[PAIS]],'[1]Centros de coste'!$A$2:$D$204,4,FALSE))</f>
        <v>EUROPA</v>
      </c>
      <c r="AA2731" t="str">
        <f>IFERROR(LEFT(TRIM(MESACU[[#This Row],[CodigoArticulo]]),LEN(TRIM(MESACU[[#This Row],[CodigoArticulo]]))-4),"")</f>
        <v>PT</v>
      </c>
      <c r="AB2731" t="str">
        <f>IFERROR(VLOOKUP(MESACU[[#This Row],[CODIGOG]],[1]!FAMILIAS[#Data],5,FALSE),"")</f>
        <v>BIOFERTILIZERS</v>
      </c>
    </row>
    <row r="2732" spans="1:28" x14ac:dyDescent="0.35">
      <c r="A2732" t="s">
        <v>28</v>
      </c>
      <c r="B2732">
        <v>803</v>
      </c>
      <c r="C2732" t="s">
        <v>29</v>
      </c>
      <c r="D2732">
        <v>2025</v>
      </c>
      <c r="E2732">
        <v>8</v>
      </c>
      <c r="F2732" t="s">
        <v>302</v>
      </c>
      <c r="G2732">
        <v>737</v>
      </c>
      <c r="H2732" t="s">
        <v>303</v>
      </c>
      <c r="I2732">
        <v>0</v>
      </c>
      <c r="J2732">
        <v>0</v>
      </c>
      <c r="K2732">
        <v>17.16</v>
      </c>
      <c r="L2732">
        <v>0</v>
      </c>
      <c r="M2732">
        <v>0</v>
      </c>
      <c r="N2732">
        <v>0</v>
      </c>
      <c r="O2732">
        <v>6.82</v>
      </c>
      <c r="P2732" t="s">
        <v>302</v>
      </c>
      <c r="Q2732" t="s">
        <v>102</v>
      </c>
      <c r="R2732" t="s">
        <v>49</v>
      </c>
      <c r="S2732" t="s">
        <v>103</v>
      </c>
      <c r="T2732" t="s">
        <v>36</v>
      </c>
      <c r="U2732">
        <v>0</v>
      </c>
      <c r="V2732">
        <v>1100</v>
      </c>
      <c r="W2732">
        <v>1716</v>
      </c>
      <c r="X2732" t="str">
        <f>IF(MESACU[[#This Row],[PAIS]]="ESPAÑA",VLOOKUP(MESACU[[#This Row],[PROVINCIA]],[1]!PROVINCIASCC[#Data],2,FALSE),VLOOKUP(MESACU[[#This Row],[PAIS]],'[1]Centros de coste'!$A$2:$D$204,2,FALSE))</f>
        <v>C46 - IBERICA IV</v>
      </c>
      <c r="Y2732" t="str">
        <f>IF(MESACU[[#This Row],[PAIS]]="ESPAÑA",VLOOKUP(MESACU[[#This Row],[PROVINCIA]],[1]!PROVINCIASCC[#Data],3,FALSE),VLOOKUP(MESACU[[#This Row],[PAIS]],'[1]Centros de coste'!$A$2:$D$204,3,FALSE))</f>
        <v>IBERICA IV</v>
      </c>
      <c r="Z2732" t="str">
        <f>IF(MESACU[[#This Row],[PAIS]]="ESPAÑA",VLOOKUP(MESACU[[#This Row],[PROVINCIA]],[1]!PROVINCIASCC[#Data],4,FALSE),VLOOKUP(MESACU[[#This Row],[PAIS]],'[1]Centros de coste'!$A$2:$D$204,4,FALSE))</f>
        <v>EUROPA</v>
      </c>
      <c r="AA2732" t="str">
        <f>IFERROR(LEFT(TRIM(MESACU[[#This Row],[CodigoArticulo]]),LEN(TRIM(MESACU[[#This Row],[CodigoArticulo]]))-4),"")</f>
        <v>WHITE</v>
      </c>
      <c r="AB2732" t="str">
        <f>IFERROR(VLOOKUP(MESACU[[#This Row],[CODIGOG]],[1]!FAMILIAS[#Data],5,FALSE),"")</f>
        <v>BIOCONTROL</v>
      </c>
    </row>
    <row r="2733" spans="1:28" x14ac:dyDescent="0.35">
      <c r="A2733" t="s">
        <v>28</v>
      </c>
      <c r="B2733">
        <v>803</v>
      </c>
      <c r="C2733" t="s">
        <v>29</v>
      </c>
      <c r="D2733">
        <v>2025</v>
      </c>
      <c r="E2733">
        <v>8</v>
      </c>
      <c r="F2733" t="s">
        <v>74</v>
      </c>
      <c r="G2733">
        <v>737</v>
      </c>
      <c r="H2733" t="s">
        <v>75</v>
      </c>
      <c r="I2733">
        <v>0</v>
      </c>
      <c r="J2733">
        <v>0</v>
      </c>
      <c r="K2733">
        <v>2.75</v>
      </c>
      <c r="L2733">
        <v>0</v>
      </c>
      <c r="M2733">
        <v>0</v>
      </c>
      <c r="N2733">
        <v>0</v>
      </c>
      <c r="O2733">
        <v>2.4300000000000002</v>
      </c>
      <c r="P2733" t="s">
        <v>74</v>
      </c>
      <c r="Q2733" t="s">
        <v>102</v>
      </c>
      <c r="R2733" t="s">
        <v>34</v>
      </c>
      <c r="S2733" t="s">
        <v>103</v>
      </c>
      <c r="T2733" t="s">
        <v>36</v>
      </c>
      <c r="U2733">
        <v>0</v>
      </c>
      <c r="V2733">
        <v>100</v>
      </c>
      <c r="W2733">
        <v>275</v>
      </c>
      <c r="X2733" t="str">
        <f>IF(MESACU[[#This Row],[PAIS]]="ESPAÑA",VLOOKUP(MESACU[[#This Row],[PROVINCIA]],[1]!PROVINCIASCC[#Data],2,FALSE),VLOOKUP(MESACU[[#This Row],[PAIS]],'[1]Centros de coste'!$A$2:$D$204,2,FALSE))</f>
        <v>C46 - IBERICA IV</v>
      </c>
      <c r="Y2733" t="str">
        <f>IF(MESACU[[#This Row],[PAIS]]="ESPAÑA",VLOOKUP(MESACU[[#This Row],[PROVINCIA]],[1]!PROVINCIASCC[#Data],3,FALSE),VLOOKUP(MESACU[[#This Row],[PAIS]],'[1]Centros de coste'!$A$2:$D$204,3,FALSE))</f>
        <v>IBERICA IV</v>
      </c>
      <c r="Z2733" t="str">
        <f>IF(MESACU[[#This Row],[PAIS]]="ESPAÑA",VLOOKUP(MESACU[[#This Row],[PROVINCIA]],[1]!PROVINCIASCC[#Data],4,FALSE),VLOOKUP(MESACU[[#This Row],[PAIS]],'[1]Centros de coste'!$A$2:$D$204,4,FALSE))</f>
        <v>EUROPA</v>
      </c>
      <c r="AA2733" t="str">
        <f>IFERROR(LEFT(TRIM(MESACU[[#This Row],[CodigoArticulo]]),LEN(TRIM(MESACU[[#This Row],[CodigoArticulo]]))-4),"")</f>
        <v>B</v>
      </c>
      <c r="AB2733" t="str">
        <f>IFERROR(VLOOKUP(MESACU[[#This Row],[CODIGOG]],[1]!FAMILIAS[#Data],5,FALSE),"")</f>
        <v>BIOFERTILIZERS</v>
      </c>
    </row>
    <row r="2734" spans="1:28" x14ac:dyDescent="0.35">
      <c r="A2734" t="s">
        <v>28</v>
      </c>
      <c r="B2734">
        <v>803</v>
      </c>
      <c r="C2734" t="s">
        <v>29</v>
      </c>
      <c r="D2734">
        <v>2025</v>
      </c>
      <c r="E2734">
        <v>8</v>
      </c>
      <c r="F2734" t="s">
        <v>46</v>
      </c>
      <c r="G2734">
        <v>737</v>
      </c>
      <c r="H2734" t="s">
        <v>47</v>
      </c>
      <c r="I2734">
        <v>0</v>
      </c>
      <c r="J2734">
        <v>0</v>
      </c>
      <c r="K2734">
        <v>2.37</v>
      </c>
      <c r="L2734">
        <v>0</v>
      </c>
      <c r="M2734">
        <v>0</v>
      </c>
      <c r="N2734">
        <v>0</v>
      </c>
      <c r="O2734">
        <v>0.82</v>
      </c>
      <c r="P2734" t="s">
        <v>46</v>
      </c>
      <c r="Q2734" t="s">
        <v>102</v>
      </c>
      <c r="R2734" t="s">
        <v>49</v>
      </c>
      <c r="S2734" t="s">
        <v>103</v>
      </c>
      <c r="T2734" t="s">
        <v>36</v>
      </c>
      <c r="U2734">
        <v>0</v>
      </c>
      <c r="V2734">
        <v>100</v>
      </c>
      <c r="W2734">
        <v>237</v>
      </c>
      <c r="X2734" t="str">
        <f>IF(MESACU[[#This Row],[PAIS]]="ESPAÑA",VLOOKUP(MESACU[[#This Row],[PROVINCIA]],[1]!PROVINCIASCC[#Data],2,FALSE),VLOOKUP(MESACU[[#This Row],[PAIS]],'[1]Centros de coste'!$A$2:$D$204,2,FALSE))</f>
        <v>C46 - IBERICA IV</v>
      </c>
      <c r="Y2734" t="str">
        <f>IF(MESACU[[#This Row],[PAIS]]="ESPAÑA",VLOOKUP(MESACU[[#This Row],[PROVINCIA]],[1]!PROVINCIASCC[#Data],3,FALSE),VLOOKUP(MESACU[[#This Row],[PAIS]],'[1]Centros de coste'!$A$2:$D$204,3,FALSE))</f>
        <v>IBERICA IV</v>
      </c>
      <c r="Z2734" t="str">
        <f>IF(MESACU[[#This Row],[PAIS]]="ESPAÑA",VLOOKUP(MESACU[[#This Row],[PROVINCIA]],[1]!PROVINCIASCC[#Data],4,FALSE),VLOOKUP(MESACU[[#This Row],[PAIS]],'[1]Centros de coste'!$A$2:$D$204,4,FALSE))</f>
        <v>EUROPA</v>
      </c>
      <c r="AA2734" t="str">
        <f>IFERROR(LEFT(TRIM(MESACU[[#This Row],[CodigoArticulo]]),LEN(TRIM(MESACU[[#This Row],[CodigoArticulo]]))-4),"")</f>
        <v>FTK</v>
      </c>
      <c r="AB2734" t="str">
        <f>IFERROR(VLOOKUP(MESACU[[#This Row],[CODIGOG]],[1]!FAMILIAS[#Data],5,FALSE),"")</f>
        <v>BIOCONTROL</v>
      </c>
    </row>
    <row r="2735" spans="1:28" x14ac:dyDescent="0.35">
      <c r="A2735" t="s">
        <v>28</v>
      </c>
      <c r="B2735">
        <v>803</v>
      </c>
      <c r="C2735" t="s">
        <v>29</v>
      </c>
      <c r="D2735">
        <v>2025</v>
      </c>
      <c r="E2735">
        <v>8</v>
      </c>
      <c r="F2735" t="s">
        <v>375</v>
      </c>
      <c r="G2735">
        <v>737</v>
      </c>
      <c r="H2735" t="s">
        <v>376</v>
      </c>
      <c r="I2735">
        <v>0</v>
      </c>
      <c r="J2735">
        <v>0</v>
      </c>
      <c r="K2735">
        <v>3.375</v>
      </c>
      <c r="L2735">
        <v>0</v>
      </c>
      <c r="M2735">
        <v>0</v>
      </c>
      <c r="N2735">
        <v>0</v>
      </c>
      <c r="O2735">
        <v>0.59</v>
      </c>
      <c r="P2735" t="s">
        <v>375</v>
      </c>
      <c r="Q2735" t="s">
        <v>102</v>
      </c>
      <c r="R2735" t="s">
        <v>73</v>
      </c>
      <c r="S2735" t="s">
        <v>103</v>
      </c>
      <c r="T2735" t="s">
        <v>36</v>
      </c>
      <c r="U2735">
        <v>0</v>
      </c>
      <c r="V2735">
        <v>75</v>
      </c>
      <c r="W2735">
        <v>337.5</v>
      </c>
      <c r="X2735" t="str">
        <f>IF(MESACU[[#This Row],[PAIS]]="ESPAÑA",VLOOKUP(MESACU[[#This Row],[PROVINCIA]],[1]!PROVINCIASCC[#Data],2,FALSE),VLOOKUP(MESACU[[#This Row],[PAIS]],'[1]Centros de coste'!$A$2:$D$204,2,FALSE))</f>
        <v>C46 - IBERICA IV</v>
      </c>
      <c r="Y2735" t="str">
        <f>IF(MESACU[[#This Row],[PAIS]]="ESPAÑA",VLOOKUP(MESACU[[#This Row],[PROVINCIA]],[1]!PROVINCIASCC[#Data],3,FALSE),VLOOKUP(MESACU[[#This Row],[PAIS]],'[1]Centros de coste'!$A$2:$D$204,3,FALSE))</f>
        <v>IBERICA IV</v>
      </c>
      <c r="Z2735" t="str">
        <f>IF(MESACU[[#This Row],[PAIS]]="ESPAÑA",VLOOKUP(MESACU[[#This Row],[PROVINCIA]],[1]!PROVINCIASCC[#Data],4,FALSE),VLOOKUP(MESACU[[#This Row],[PAIS]],'[1]Centros de coste'!$A$2:$D$204,4,FALSE))</f>
        <v>EUROPA</v>
      </c>
      <c r="AA2735" t="str">
        <f>IFERROR(LEFT(TRIM(MESACU[[#This Row],[CodigoArticulo]]),LEN(TRIM(MESACU[[#This Row],[CodigoArticulo]]))-4),"")</f>
        <v>BPLUS2</v>
      </c>
      <c r="AB2735" t="str">
        <f>IFERROR(VLOOKUP(MESACU[[#This Row],[CODIGOG]],[1]!FAMILIAS[#Data],5,FALSE),"")</f>
        <v>BIOFERTILIZERS</v>
      </c>
    </row>
    <row r="2736" spans="1:28" x14ac:dyDescent="0.35">
      <c r="A2736" t="s">
        <v>28</v>
      </c>
      <c r="B2736">
        <v>803</v>
      </c>
      <c r="C2736" t="s">
        <v>29</v>
      </c>
      <c r="D2736">
        <v>2025</v>
      </c>
      <c r="E2736">
        <v>8</v>
      </c>
      <c r="F2736" t="s">
        <v>106</v>
      </c>
      <c r="G2736">
        <v>737</v>
      </c>
      <c r="H2736" t="s">
        <v>534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 t="s">
        <v>106</v>
      </c>
      <c r="Q2736" t="s">
        <v>102</v>
      </c>
      <c r="R2736" t="s">
        <v>28</v>
      </c>
      <c r="S2736" t="s">
        <v>103</v>
      </c>
      <c r="T2736" t="s">
        <v>36</v>
      </c>
      <c r="U2736">
        <v>0</v>
      </c>
      <c r="V2736">
        <v>0</v>
      </c>
      <c r="W2736">
        <v>0</v>
      </c>
      <c r="X2736" t="str">
        <f>IF(MESACU[[#This Row],[PAIS]]="ESPAÑA",VLOOKUP(MESACU[[#This Row],[PROVINCIA]],[1]!PROVINCIASCC[#Data],2,FALSE),VLOOKUP(MESACU[[#This Row],[PAIS]],'[1]Centros de coste'!$A$2:$D$204,2,FALSE))</f>
        <v>C46 - IBERICA IV</v>
      </c>
      <c r="Y2736" t="str">
        <f>IF(MESACU[[#This Row],[PAIS]]="ESPAÑA",VLOOKUP(MESACU[[#This Row],[PROVINCIA]],[1]!PROVINCIASCC[#Data],3,FALSE),VLOOKUP(MESACU[[#This Row],[PAIS]],'[1]Centros de coste'!$A$2:$D$204,3,FALSE))</f>
        <v>IBERICA IV</v>
      </c>
      <c r="Z2736" t="str">
        <f>IF(MESACU[[#This Row],[PAIS]]="ESPAÑA",VLOOKUP(MESACU[[#This Row],[PROVINCIA]],[1]!PROVINCIASCC[#Data],4,FALSE),VLOOKUP(MESACU[[#This Row],[PAIS]],'[1]Centros de coste'!$A$2:$D$204,4,FALSE))</f>
        <v>EUROPA</v>
      </c>
      <c r="AA2736" t="str">
        <f>IFERROR(LEFT(TRIM(MESACU[[#This Row],[CodigoArticulo]]),LEN(TRIM(MESACU[[#This Row],[CodigoArticulo]]))-4),"")</f>
        <v/>
      </c>
      <c r="AB2736" t="str">
        <f>IFERROR(VLOOKUP(MESACU[[#This Row],[CODIGOG]],[1]!FAMILIAS[#Data],5,FALSE),"")</f>
        <v/>
      </c>
    </row>
    <row r="2737" spans="1:28" x14ac:dyDescent="0.35">
      <c r="A2737" t="s">
        <v>28</v>
      </c>
      <c r="B2737">
        <v>804</v>
      </c>
      <c r="C2737" t="s">
        <v>29</v>
      </c>
      <c r="D2737">
        <v>2025</v>
      </c>
      <c r="E2737">
        <v>8</v>
      </c>
      <c r="F2737" t="s">
        <v>285</v>
      </c>
      <c r="G2737">
        <v>693</v>
      </c>
      <c r="H2737" t="s">
        <v>286</v>
      </c>
      <c r="I2737">
        <v>0</v>
      </c>
      <c r="J2737">
        <v>0</v>
      </c>
      <c r="K2737">
        <v>6.32</v>
      </c>
      <c r="L2737">
        <v>0</v>
      </c>
      <c r="M2737">
        <v>0</v>
      </c>
      <c r="N2737">
        <v>0</v>
      </c>
      <c r="O2737">
        <v>0.56000000000000005</v>
      </c>
      <c r="P2737" t="s">
        <v>441</v>
      </c>
      <c r="Q2737" t="s">
        <v>268</v>
      </c>
      <c r="R2737" t="s">
        <v>34</v>
      </c>
      <c r="S2737" t="s">
        <v>269</v>
      </c>
      <c r="T2737" t="s">
        <v>36</v>
      </c>
      <c r="U2737">
        <v>0</v>
      </c>
      <c r="V2737">
        <v>20</v>
      </c>
      <c r="W2737">
        <v>63.2</v>
      </c>
      <c r="X2737" t="str">
        <f>IF(MESACU[[#This Row],[PAIS]]="ESPAÑA",VLOOKUP(MESACU[[#This Row],[PROVINCIA]],[1]!PROVINCIASCC[#Data],2,FALSE),VLOOKUP(MESACU[[#This Row],[PAIS]],'[1]Centros de coste'!$A$2:$D$204,2,FALSE))</f>
        <v>C45 - IBERICA III</v>
      </c>
      <c r="Y2737" t="str">
        <f>IF(MESACU[[#This Row],[PAIS]]="ESPAÑA",VLOOKUP(MESACU[[#This Row],[PROVINCIA]],[1]!PROVINCIASCC[#Data],3,FALSE),VLOOKUP(MESACU[[#This Row],[PAIS]],'[1]Centros de coste'!$A$2:$D$204,3,FALSE))</f>
        <v>IBERICA III</v>
      </c>
      <c r="Z2737" t="str">
        <f>IF(MESACU[[#This Row],[PAIS]]="ESPAÑA",VLOOKUP(MESACU[[#This Row],[PROVINCIA]],[1]!PROVINCIASCC[#Data],4,FALSE),VLOOKUP(MESACU[[#This Row],[PAIS]],'[1]Centros de coste'!$A$2:$D$204,4,FALSE))</f>
        <v>EUROPA</v>
      </c>
      <c r="AA2737" t="str">
        <f>IFERROR(LEFT(TRIM(MESACU[[#This Row],[CodigoArticulo]]),LEN(TRIM(MESACU[[#This Row],[CodigoArticulo]]))-4),"")</f>
        <v>PIV</v>
      </c>
      <c r="AB2737" t="str">
        <f>IFERROR(VLOOKUP(MESACU[[#This Row],[CODIGOG]],[1]!FAMILIAS[#Data],5,FALSE),"")</f>
        <v>BIOSTIMULANTS</v>
      </c>
    </row>
    <row r="2738" spans="1:28" x14ac:dyDescent="0.35">
      <c r="A2738" t="s">
        <v>28</v>
      </c>
      <c r="B2738">
        <v>804</v>
      </c>
      <c r="C2738" t="s">
        <v>29</v>
      </c>
      <c r="D2738">
        <v>2025</v>
      </c>
      <c r="E2738">
        <v>8</v>
      </c>
      <c r="F2738" t="s">
        <v>164</v>
      </c>
      <c r="G2738">
        <v>693</v>
      </c>
      <c r="H2738" t="s">
        <v>165</v>
      </c>
      <c r="I2738">
        <v>0</v>
      </c>
      <c r="J2738">
        <v>0</v>
      </c>
      <c r="K2738">
        <v>9.0399999999999991</v>
      </c>
      <c r="L2738">
        <v>0</v>
      </c>
      <c r="M2738">
        <v>0</v>
      </c>
      <c r="N2738">
        <v>0</v>
      </c>
      <c r="O2738">
        <v>0.97</v>
      </c>
      <c r="P2738" t="s">
        <v>164</v>
      </c>
      <c r="Q2738" t="s">
        <v>268</v>
      </c>
      <c r="R2738" t="s">
        <v>34</v>
      </c>
      <c r="S2738" t="s">
        <v>269</v>
      </c>
      <c r="T2738" t="s">
        <v>36</v>
      </c>
      <c r="U2738">
        <v>0</v>
      </c>
      <c r="V2738">
        <v>40</v>
      </c>
      <c r="W2738">
        <v>90.4</v>
      </c>
      <c r="X2738" t="str">
        <f>IF(MESACU[[#This Row],[PAIS]]="ESPAÑA",VLOOKUP(MESACU[[#This Row],[PROVINCIA]],[1]!PROVINCIASCC[#Data],2,FALSE),VLOOKUP(MESACU[[#This Row],[PAIS]],'[1]Centros de coste'!$A$2:$D$204,2,FALSE))</f>
        <v>C45 - IBERICA III</v>
      </c>
      <c r="Y2738" t="str">
        <f>IF(MESACU[[#This Row],[PAIS]]="ESPAÑA",VLOOKUP(MESACU[[#This Row],[PROVINCIA]],[1]!PROVINCIASCC[#Data],3,FALSE),VLOOKUP(MESACU[[#This Row],[PAIS]],'[1]Centros de coste'!$A$2:$D$204,3,FALSE))</f>
        <v>IBERICA III</v>
      </c>
      <c r="Z2738" t="str">
        <f>IF(MESACU[[#This Row],[PAIS]]="ESPAÑA",VLOOKUP(MESACU[[#This Row],[PROVINCIA]],[1]!PROVINCIASCC[#Data],4,FALSE),VLOOKUP(MESACU[[#This Row],[PAIS]],'[1]Centros de coste'!$A$2:$D$204,4,FALSE))</f>
        <v>EUROPA</v>
      </c>
      <c r="AA2738" t="str">
        <f>IFERROR(LEFT(TRIM(MESACU[[#This Row],[CodigoArticulo]]),LEN(TRIM(MESACU[[#This Row],[CodigoArticulo]]))-4),"")</f>
        <v>S</v>
      </c>
      <c r="AB2738" t="str">
        <f>IFERROR(VLOOKUP(MESACU[[#This Row],[CODIGOG]],[1]!FAMILIAS[#Data],5,FALSE),"")</f>
        <v>BIOFERTILIZERS</v>
      </c>
    </row>
    <row r="2739" spans="1:28" x14ac:dyDescent="0.35">
      <c r="A2739" t="s">
        <v>28</v>
      </c>
      <c r="B2739">
        <v>804</v>
      </c>
      <c r="C2739" t="s">
        <v>29</v>
      </c>
      <c r="D2739">
        <v>2025</v>
      </c>
      <c r="E2739">
        <v>8</v>
      </c>
      <c r="F2739" t="s">
        <v>117</v>
      </c>
      <c r="G2739">
        <v>693</v>
      </c>
      <c r="H2739" t="s">
        <v>118</v>
      </c>
      <c r="I2739">
        <v>0</v>
      </c>
      <c r="J2739">
        <v>0</v>
      </c>
      <c r="K2739">
        <v>45.44</v>
      </c>
      <c r="L2739">
        <v>0</v>
      </c>
      <c r="M2739">
        <v>0</v>
      </c>
      <c r="N2739">
        <v>0</v>
      </c>
      <c r="O2739">
        <v>2.2200000000000002</v>
      </c>
      <c r="P2739" t="s">
        <v>117</v>
      </c>
      <c r="Q2739" t="s">
        <v>268</v>
      </c>
      <c r="R2739" t="s">
        <v>34</v>
      </c>
      <c r="S2739" t="s">
        <v>269</v>
      </c>
      <c r="T2739" t="s">
        <v>36</v>
      </c>
      <c r="U2739">
        <v>0</v>
      </c>
      <c r="V2739">
        <v>80</v>
      </c>
      <c r="W2739">
        <v>454.4</v>
      </c>
      <c r="X2739" t="str">
        <f>IF(MESACU[[#This Row],[PAIS]]="ESPAÑA",VLOOKUP(MESACU[[#This Row],[PROVINCIA]],[1]!PROVINCIASCC[#Data],2,FALSE),VLOOKUP(MESACU[[#This Row],[PAIS]],'[1]Centros de coste'!$A$2:$D$204,2,FALSE))</f>
        <v>C45 - IBERICA III</v>
      </c>
      <c r="Y2739" t="str">
        <f>IF(MESACU[[#This Row],[PAIS]]="ESPAÑA",VLOOKUP(MESACU[[#This Row],[PROVINCIA]],[1]!PROVINCIASCC[#Data],3,FALSE),VLOOKUP(MESACU[[#This Row],[PAIS]],'[1]Centros de coste'!$A$2:$D$204,3,FALSE))</f>
        <v>IBERICA III</v>
      </c>
      <c r="Z2739" t="str">
        <f>IF(MESACU[[#This Row],[PAIS]]="ESPAÑA",VLOOKUP(MESACU[[#This Row],[PROVINCIA]],[1]!PROVINCIASCC[#Data],4,FALSE),VLOOKUP(MESACU[[#This Row],[PAIS]],'[1]Centros de coste'!$A$2:$D$204,4,FALSE))</f>
        <v>EUROPA</v>
      </c>
      <c r="AA2739" t="str">
        <f>IFERROR(LEFT(TRIM(MESACU[[#This Row],[CodigoArticulo]]),LEN(TRIM(MESACU[[#This Row],[CodigoArticulo]]))-4),"")</f>
        <v>AVAN</v>
      </c>
      <c r="AB2739" t="str">
        <f>IFERROR(VLOOKUP(MESACU[[#This Row],[CODIGOG]],[1]!FAMILIAS[#Data],5,FALSE),"")</f>
        <v>BIOSTIMULANTS</v>
      </c>
    </row>
    <row r="2740" spans="1:28" x14ac:dyDescent="0.35">
      <c r="A2740" t="s">
        <v>28</v>
      </c>
      <c r="B2740">
        <v>804</v>
      </c>
      <c r="C2740" t="s">
        <v>29</v>
      </c>
      <c r="D2740">
        <v>2025</v>
      </c>
      <c r="E2740">
        <v>8</v>
      </c>
      <c r="F2740" t="s">
        <v>126</v>
      </c>
      <c r="G2740">
        <v>693</v>
      </c>
      <c r="H2740" t="s">
        <v>127</v>
      </c>
      <c r="I2740">
        <v>0</v>
      </c>
      <c r="J2740">
        <v>0</v>
      </c>
      <c r="K2740">
        <v>26.8</v>
      </c>
      <c r="L2740">
        <v>0</v>
      </c>
      <c r="M2740">
        <v>0</v>
      </c>
      <c r="N2740">
        <v>0</v>
      </c>
      <c r="O2740">
        <v>0.39</v>
      </c>
      <c r="P2740" t="s">
        <v>126</v>
      </c>
      <c r="Q2740" t="s">
        <v>268</v>
      </c>
      <c r="R2740" t="s">
        <v>73</v>
      </c>
      <c r="S2740" t="s">
        <v>269</v>
      </c>
      <c r="T2740" t="s">
        <v>36</v>
      </c>
      <c r="U2740">
        <v>0</v>
      </c>
      <c r="V2740">
        <v>50</v>
      </c>
      <c r="W2740">
        <v>268</v>
      </c>
      <c r="X2740" t="str">
        <f>IF(MESACU[[#This Row],[PAIS]]="ESPAÑA",VLOOKUP(MESACU[[#This Row],[PROVINCIA]],[1]!PROVINCIASCC[#Data],2,FALSE),VLOOKUP(MESACU[[#This Row],[PAIS]],'[1]Centros de coste'!$A$2:$D$204,2,FALSE))</f>
        <v>C45 - IBERICA III</v>
      </c>
      <c r="Y2740" t="str">
        <f>IF(MESACU[[#This Row],[PAIS]]="ESPAÑA",VLOOKUP(MESACU[[#This Row],[PROVINCIA]],[1]!PROVINCIASCC[#Data],3,FALSE),VLOOKUP(MESACU[[#This Row],[PAIS]],'[1]Centros de coste'!$A$2:$D$204,3,FALSE))</f>
        <v>IBERICA III</v>
      </c>
      <c r="Z2740" t="str">
        <f>IF(MESACU[[#This Row],[PAIS]]="ESPAÑA",VLOOKUP(MESACU[[#This Row],[PROVINCIA]],[1]!PROVINCIASCC[#Data],4,FALSE),VLOOKUP(MESACU[[#This Row],[PAIS]],'[1]Centros de coste'!$A$2:$D$204,4,FALSE))</f>
        <v>EUROPA</v>
      </c>
      <c r="AA2740" t="str">
        <f>IFERROR(LEFT(TRIM(MESACU[[#This Row],[CodigoArticulo]]),LEN(TRIM(MESACU[[#This Row],[CodigoArticulo]]))-4),"")</f>
        <v>A-50(2)</v>
      </c>
      <c r="AB2740" t="str">
        <f>IFERROR(VLOOKUP(MESACU[[#This Row],[CODIGOG]],[1]!FAMILIAS[#Data],5,FALSE),"")</f>
        <v>BIOSTIMULANTS</v>
      </c>
    </row>
    <row r="2741" spans="1:28" x14ac:dyDescent="0.35">
      <c r="A2741" t="s">
        <v>28</v>
      </c>
      <c r="B2741">
        <v>804</v>
      </c>
      <c r="C2741" t="s">
        <v>29</v>
      </c>
      <c r="D2741">
        <v>2025</v>
      </c>
      <c r="E2741">
        <v>8</v>
      </c>
      <c r="F2741" t="s">
        <v>178</v>
      </c>
      <c r="G2741">
        <v>693</v>
      </c>
      <c r="H2741" t="s">
        <v>189</v>
      </c>
      <c r="I2741">
        <v>0</v>
      </c>
      <c r="J2741">
        <v>0</v>
      </c>
      <c r="K2741">
        <v>8.7799999999999994</v>
      </c>
      <c r="L2741">
        <v>0</v>
      </c>
      <c r="M2741">
        <v>0</v>
      </c>
      <c r="N2741">
        <v>0</v>
      </c>
      <c r="O2741">
        <v>0.56000000000000005</v>
      </c>
      <c r="P2741" t="s">
        <v>178</v>
      </c>
      <c r="Q2741" t="s">
        <v>268</v>
      </c>
      <c r="R2741" t="s">
        <v>34</v>
      </c>
      <c r="S2741" t="s">
        <v>269</v>
      </c>
      <c r="T2741" t="s">
        <v>36</v>
      </c>
      <c r="U2741">
        <v>0</v>
      </c>
      <c r="V2741">
        <v>20</v>
      </c>
      <c r="W2741">
        <v>87.8</v>
      </c>
      <c r="X2741" t="str">
        <f>IF(MESACU[[#This Row],[PAIS]]="ESPAÑA",VLOOKUP(MESACU[[#This Row],[PROVINCIA]],[1]!PROVINCIASCC[#Data],2,FALSE),VLOOKUP(MESACU[[#This Row],[PAIS]],'[1]Centros de coste'!$A$2:$D$204,2,FALSE))</f>
        <v>C45 - IBERICA III</v>
      </c>
      <c r="Y2741" t="str">
        <f>IF(MESACU[[#This Row],[PAIS]]="ESPAÑA",VLOOKUP(MESACU[[#This Row],[PROVINCIA]],[1]!PROVINCIASCC[#Data],3,FALSE),VLOOKUP(MESACU[[#This Row],[PAIS]],'[1]Centros de coste'!$A$2:$D$204,3,FALSE))</f>
        <v>IBERICA III</v>
      </c>
      <c r="Z2741" t="str">
        <f>IF(MESACU[[#This Row],[PAIS]]="ESPAÑA",VLOOKUP(MESACU[[#This Row],[PROVINCIA]],[1]!PROVINCIASCC[#Data],4,FALSE),VLOOKUP(MESACU[[#This Row],[PAIS]],'[1]Centros de coste'!$A$2:$D$204,4,FALSE))</f>
        <v>EUROPA</v>
      </c>
      <c r="AA2741" t="str">
        <f>IFERROR(LEFT(TRIM(MESACU[[#This Row],[CodigoArticulo]]),LEN(TRIM(MESACU[[#This Row],[CodigoArticulo]]))-4),"")</f>
        <v>C-CU</v>
      </c>
      <c r="AB2741" t="str">
        <f>IFERROR(VLOOKUP(MESACU[[#This Row],[CODIGOG]],[1]!FAMILIAS[#Data],5,FALSE),"")</f>
        <v>BIOCONTROL</v>
      </c>
    </row>
    <row r="2742" spans="1:28" x14ac:dyDescent="0.35">
      <c r="A2742" t="s">
        <v>28</v>
      </c>
      <c r="B2742">
        <v>805</v>
      </c>
      <c r="C2742" t="s">
        <v>29</v>
      </c>
      <c r="D2742">
        <v>2025</v>
      </c>
      <c r="E2742">
        <v>8</v>
      </c>
      <c r="F2742" t="s">
        <v>302</v>
      </c>
      <c r="G2742">
        <v>691</v>
      </c>
      <c r="H2742" t="s">
        <v>303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2.23</v>
      </c>
      <c r="P2742" t="s">
        <v>302</v>
      </c>
      <c r="Q2742" t="s">
        <v>234</v>
      </c>
      <c r="R2742" t="s">
        <v>49</v>
      </c>
      <c r="S2742" t="s">
        <v>235</v>
      </c>
      <c r="T2742" t="s">
        <v>36</v>
      </c>
      <c r="U2742">
        <v>0</v>
      </c>
      <c r="V2742">
        <v>360</v>
      </c>
      <c r="W2742">
        <v>662.4</v>
      </c>
      <c r="X2742" t="str">
        <f>IF(MESACU[[#This Row],[PAIS]]="ESPAÑA",VLOOKUP(MESACU[[#This Row],[PROVINCIA]],[1]!PROVINCIASCC[#Data],2,FALSE),VLOOKUP(MESACU[[#This Row],[PAIS]],'[1]Centros de coste'!$A$2:$D$204,2,FALSE))</f>
        <v>C43 - IBERICA I</v>
      </c>
      <c r="Y2742" t="str">
        <f>IF(MESACU[[#This Row],[PAIS]]="ESPAÑA",VLOOKUP(MESACU[[#This Row],[PROVINCIA]],[1]!PROVINCIASCC[#Data],3,FALSE),VLOOKUP(MESACU[[#This Row],[PAIS]],'[1]Centros de coste'!$A$2:$D$204,3,FALSE))</f>
        <v>IBERICA I</v>
      </c>
      <c r="Z2742" t="str">
        <f>IF(MESACU[[#This Row],[PAIS]]="ESPAÑA",VLOOKUP(MESACU[[#This Row],[PROVINCIA]],[1]!PROVINCIASCC[#Data],4,FALSE),VLOOKUP(MESACU[[#This Row],[PAIS]],'[1]Centros de coste'!$A$2:$D$204,4,FALSE))</f>
        <v>EUROPA</v>
      </c>
      <c r="AA2742" t="str">
        <f>IFERROR(LEFT(TRIM(MESACU[[#This Row],[CodigoArticulo]]),LEN(TRIM(MESACU[[#This Row],[CodigoArticulo]]))-4),"")</f>
        <v>WHITE</v>
      </c>
      <c r="AB2742" t="str">
        <f>IFERROR(VLOOKUP(MESACU[[#This Row],[CODIGOG]],[1]!FAMILIAS[#Data],5,FALSE),"")</f>
        <v>BIOCONTROL</v>
      </c>
    </row>
    <row r="2743" spans="1:28" x14ac:dyDescent="0.35">
      <c r="A2743" t="s">
        <v>28</v>
      </c>
      <c r="B2743">
        <v>805</v>
      </c>
      <c r="C2743" t="s">
        <v>29</v>
      </c>
      <c r="D2743">
        <v>2025</v>
      </c>
      <c r="E2743">
        <v>8</v>
      </c>
      <c r="F2743" t="s">
        <v>302</v>
      </c>
      <c r="G2743">
        <v>691</v>
      </c>
      <c r="H2743" t="s">
        <v>303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0.25</v>
      </c>
      <c r="P2743" t="s">
        <v>302</v>
      </c>
      <c r="Q2743" t="s">
        <v>234</v>
      </c>
      <c r="R2743" t="s">
        <v>49</v>
      </c>
      <c r="S2743" t="s">
        <v>235</v>
      </c>
      <c r="T2743" t="s">
        <v>36</v>
      </c>
      <c r="U2743">
        <v>0</v>
      </c>
      <c r="V2743">
        <v>40</v>
      </c>
      <c r="W2743">
        <v>73.599999999999994</v>
      </c>
      <c r="X2743" t="str">
        <f>IF(MESACU[[#This Row],[PAIS]]="ESPAÑA",VLOOKUP(MESACU[[#This Row],[PROVINCIA]],[1]!PROVINCIASCC[#Data],2,FALSE),VLOOKUP(MESACU[[#This Row],[PAIS]],'[1]Centros de coste'!$A$2:$D$204,2,FALSE))</f>
        <v>C43 - IBERICA I</v>
      </c>
      <c r="Y2743" t="str">
        <f>IF(MESACU[[#This Row],[PAIS]]="ESPAÑA",VLOOKUP(MESACU[[#This Row],[PROVINCIA]],[1]!PROVINCIASCC[#Data],3,FALSE),VLOOKUP(MESACU[[#This Row],[PAIS]],'[1]Centros de coste'!$A$2:$D$204,3,FALSE))</f>
        <v>IBERICA I</v>
      </c>
      <c r="Z2743" t="str">
        <f>IF(MESACU[[#This Row],[PAIS]]="ESPAÑA",VLOOKUP(MESACU[[#This Row],[PROVINCIA]],[1]!PROVINCIASCC[#Data],4,FALSE),VLOOKUP(MESACU[[#This Row],[PAIS]],'[1]Centros de coste'!$A$2:$D$204,4,FALSE))</f>
        <v>EUROPA</v>
      </c>
      <c r="AA2743" t="str">
        <f>IFERROR(LEFT(TRIM(MESACU[[#This Row],[CodigoArticulo]]),LEN(TRIM(MESACU[[#This Row],[CodigoArticulo]]))-4),"")</f>
        <v>WHITE</v>
      </c>
      <c r="AB2743" t="str">
        <f>IFERROR(VLOOKUP(MESACU[[#This Row],[CODIGOG]],[1]!FAMILIAS[#Data],5,FALSE),"")</f>
        <v>BIOCONTROL</v>
      </c>
    </row>
    <row r="2744" spans="1:28" x14ac:dyDescent="0.35">
      <c r="A2744" t="s">
        <v>28</v>
      </c>
      <c r="B2744">
        <v>806</v>
      </c>
      <c r="C2744" t="s">
        <v>29</v>
      </c>
      <c r="D2744">
        <v>2025</v>
      </c>
      <c r="E2744">
        <v>8</v>
      </c>
      <c r="F2744" t="s">
        <v>190</v>
      </c>
      <c r="G2744">
        <v>738</v>
      </c>
      <c r="H2744" t="s">
        <v>191</v>
      </c>
      <c r="I2744">
        <v>0</v>
      </c>
      <c r="J2744">
        <v>0</v>
      </c>
      <c r="K2744">
        <v>0.49080000000000001</v>
      </c>
      <c r="L2744">
        <v>0</v>
      </c>
      <c r="M2744">
        <v>0</v>
      </c>
      <c r="N2744">
        <v>0</v>
      </c>
      <c r="O2744">
        <v>0.64</v>
      </c>
      <c r="P2744" t="s">
        <v>190</v>
      </c>
      <c r="Q2744" t="s">
        <v>48</v>
      </c>
      <c r="R2744" t="s">
        <v>34</v>
      </c>
      <c r="S2744" t="s">
        <v>50</v>
      </c>
      <c r="T2744" t="s">
        <v>36</v>
      </c>
      <c r="U2744">
        <v>0</v>
      </c>
      <c r="V2744">
        <v>12</v>
      </c>
      <c r="W2744">
        <v>49.08</v>
      </c>
      <c r="X2744" t="str">
        <f>IF(MESACU[[#This Row],[PAIS]]="ESPAÑA",VLOOKUP(MESACU[[#This Row],[PROVINCIA]],[1]!PROVINCIASCC[#Data],2,FALSE),VLOOKUP(MESACU[[#This Row],[PAIS]],'[1]Centros de coste'!$A$2:$D$204,2,FALSE))</f>
        <v>C44 - IBERICA II</v>
      </c>
      <c r="Y2744" t="str">
        <f>IF(MESACU[[#This Row],[PAIS]]="ESPAÑA",VLOOKUP(MESACU[[#This Row],[PROVINCIA]],[1]!PROVINCIASCC[#Data],3,FALSE),VLOOKUP(MESACU[[#This Row],[PAIS]],'[1]Centros de coste'!$A$2:$D$204,3,FALSE))</f>
        <v>IBERICA II</v>
      </c>
      <c r="Z2744" t="str">
        <f>IF(MESACU[[#This Row],[PAIS]]="ESPAÑA",VLOOKUP(MESACU[[#This Row],[PROVINCIA]],[1]!PROVINCIASCC[#Data],4,FALSE),VLOOKUP(MESACU[[#This Row],[PAIS]],'[1]Centros de coste'!$A$2:$D$204,4,FALSE))</f>
        <v>EUROPA</v>
      </c>
      <c r="AA2744" t="str">
        <f>IFERROR(LEFT(TRIM(MESACU[[#This Row],[CodigoArticulo]]),LEN(TRIM(MESACU[[#This Row],[CodigoArticulo]]))-4),"")</f>
        <v>PT</v>
      </c>
      <c r="AB2744" t="str">
        <f>IFERROR(VLOOKUP(MESACU[[#This Row],[CODIGOG]],[1]!FAMILIAS[#Data],5,FALSE),"")</f>
        <v>BIOFERTILIZERS</v>
      </c>
    </row>
    <row r="2745" spans="1:28" x14ac:dyDescent="0.35">
      <c r="A2745" t="s">
        <v>28</v>
      </c>
      <c r="B2745">
        <v>806</v>
      </c>
      <c r="C2745" t="s">
        <v>29</v>
      </c>
      <c r="D2745">
        <v>2025</v>
      </c>
      <c r="E2745">
        <v>8</v>
      </c>
      <c r="F2745" t="s">
        <v>129</v>
      </c>
      <c r="G2745">
        <v>738</v>
      </c>
      <c r="H2745" t="s">
        <v>130</v>
      </c>
      <c r="I2745">
        <v>0</v>
      </c>
      <c r="J2745">
        <v>0</v>
      </c>
      <c r="K2745">
        <v>12.071999999999999</v>
      </c>
      <c r="L2745">
        <v>0</v>
      </c>
      <c r="M2745">
        <v>0</v>
      </c>
      <c r="N2745">
        <v>0</v>
      </c>
      <c r="O2745">
        <v>2.91</v>
      </c>
      <c r="P2745" t="s">
        <v>129</v>
      </c>
      <c r="Q2745" t="s">
        <v>48</v>
      </c>
      <c r="R2745" t="s">
        <v>34</v>
      </c>
      <c r="S2745" t="s">
        <v>50</v>
      </c>
      <c r="T2745" t="s">
        <v>36</v>
      </c>
      <c r="U2745">
        <v>0</v>
      </c>
      <c r="V2745">
        <v>120</v>
      </c>
      <c r="W2745">
        <v>1207.2</v>
      </c>
      <c r="X2745" t="str">
        <f>IF(MESACU[[#This Row],[PAIS]]="ESPAÑA",VLOOKUP(MESACU[[#This Row],[PROVINCIA]],[1]!PROVINCIASCC[#Data],2,FALSE),VLOOKUP(MESACU[[#This Row],[PAIS]],'[1]Centros de coste'!$A$2:$D$204,2,FALSE))</f>
        <v>C44 - IBERICA II</v>
      </c>
      <c r="Y2745" t="str">
        <f>IF(MESACU[[#This Row],[PAIS]]="ESPAÑA",VLOOKUP(MESACU[[#This Row],[PROVINCIA]],[1]!PROVINCIASCC[#Data],3,FALSE),VLOOKUP(MESACU[[#This Row],[PAIS]],'[1]Centros de coste'!$A$2:$D$204,3,FALSE))</f>
        <v>IBERICA II</v>
      </c>
      <c r="Z2745" t="str">
        <f>IF(MESACU[[#This Row],[PAIS]]="ESPAÑA",VLOOKUP(MESACU[[#This Row],[PROVINCIA]],[1]!PROVINCIASCC[#Data],4,FALSE),VLOOKUP(MESACU[[#This Row],[PAIS]],'[1]Centros de coste'!$A$2:$D$204,4,FALSE))</f>
        <v>EUROPA</v>
      </c>
      <c r="AA2745" t="str">
        <f>IFERROR(LEFT(TRIM(MESACU[[#This Row],[CodigoArticulo]]),LEN(TRIM(MESACU[[#This Row],[CodigoArticulo]]))-4),"")</f>
        <v>SPCE2B</v>
      </c>
      <c r="AB2745" t="str">
        <f>IFERROR(VLOOKUP(MESACU[[#This Row],[CODIGOG]],[1]!FAMILIAS[#Data],5,FALSE),"")</f>
        <v>BIOSTIMULANTS</v>
      </c>
    </row>
    <row r="2746" spans="1:28" x14ac:dyDescent="0.35">
      <c r="A2746" t="s">
        <v>28</v>
      </c>
      <c r="B2746">
        <v>806</v>
      </c>
      <c r="C2746" t="s">
        <v>29</v>
      </c>
      <c r="D2746">
        <v>2025</v>
      </c>
      <c r="E2746">
        <v>8</v>
      </c>
      <c r="F2746" t="s">
        <v>129</v>
      </c>
      <c r="G2746">
        <v>738</v>
      </c>
      <c r="H2746" t="s">
        <v>130</v>
      </c>
      <c r="I2746">
        <v>0</v>
      </c>
      <c r="J2746">
        <v>0</v>
      </c>
      <c r="K2746">
        <v>8.048</v>
      </c>
      <c r="L2746">
        <v>0</v>
      </c>
      <c r="M2746">
        <v>0</v>
      </c>
      <c r="N2746">
        <v>0</v>
      </c>
      <c r="O2746">
        <v>1.94</v>
      </c>
      <c r="P2746" t="s">
        <v>129</v>
      </c>
      <c r="Q2746" t="s">
        <v>48</v>
      </c>
      <c r="R2746" t="s">
        <v>34</v>
      </c>
      <c r="S2746" t="s">
        <v>50</v>
      </c>
      <c r="T2746" t="s">
        <v>36</v>
      </c>
      <c r="U2746">
        <v>0</v>
      </c>
      <c r="V2746">
        <v>80</v>
      </c>
      <c r="W2746">
        <v>804.8</v>
      </c>
      <c r="X2746" t="str">
        <f>IF(MESACU[[#This Row],[PAIS]]="ESPAÑA",VLOOKUP(MESACU[[#This Row],[PROVINCIA]],[1]!PROVINCIASCC[#Data],2,FALSE),VLOOKUP(MESACU[[#This Row],[PAIS]],'[1]Centros de coste'!$A$2:$D$204,2,FALSE))</f>
        <v>C44 - IBERICA II</v>
      </c>
      <c r="Y2746" t="str">
        <f>IF(MESACU[[#This Row],[PAIS]]="ESPAÑA",VLOOKUP(MESACU[[#This Row],[PROVINCIA]],[1]!PROVINCIASCC[#Data],3,FALSE),VLOOKUP(MESACU[[#This Row],[PAIS]],'[1]Centros de coste'!$A$2:$D$204,3,FALSE))</f>
        <v>IBERICA II</v>
      </c>
      <c r="Z2746" t="str">
        <f>IF(MESACU[[#This Row],[PAIS]]="ESPAÑA",VLOOKUP(MESACU[[#This Row],[PROVINCIA]],[1]!PROVINCIASCC[#Data],4,FALSE),VLOOKUP(MESACU[[#This Row],[PAIS]],'[1]Centros de coste'!$A$2:$D$204,4,FALSE))</f>
        <v>EUROPA</v>
      </c>
      <c r="AA2746" t="str">
        <f>IFERROR(LEFT(TRIM(MESACU[[#This Row],[CodigoArticulo]]),LEN(TRIM(MESACU[[#This Row],[CodigoArticulo]]))-4),"")</f>
        <v>SPCE2B</v>
      </c>
      <c r="AB2746" t="str">
        <f>IFERROR(VLOOKUP(MESACU[[#This Row],[CODIGOG]],[1]!FAMILIAS[#Data],5,FALSE),"")</f>
        <v>BIOSTIMULANTS</v>
      </c>
    </row>
    <row r="2747" spans="1:28" x14ac:dyDescent="0.35">
      <c r="A2747" t="s">
        <v>28</v>
      </c>
      <c r="B2747">
        <v>806</v>
      </c>
      <c r="C2747" t="s">
        <v>29</v>
      </c>
      <c r="D2747">
        <v>2025</v>
      </c>
      <c r="E2747">
        <v>8</v>
      </c>
      <c r="F2747" t="s">
        <v>108</v>
      </c>
      <c r="G2747">
        <v>738</v>
      </c>
      <c r="H2747" t="s">
        <v>109</v>
      </c>
      <c r="I2747">
        <v>0</v>
      </c>
      <c r="J2747">
        <v>0</v>
      </c>
      <c r="K2747">
        <v>32</v>
      </c>
      <c r="L2747">
        <v>0</v>
      </c>
      <c r="M2747">
        <v>0</v>
      </c>
      <c r="N2747">
        <v>0</v>
      </c>
      <c r="O2747">
        <v>9.6</v>
      </c>
      <c r="P2747" t="s">
        <v>110</v>
      </c>
      <c r="Q2747" t="s">
        <v>48</v>
      </c>
      <c r="R2747" t="s">
        <v>34</v>
      </c>
      <c r="S2747" t="s">
        <v>50</v>
      </c>
      <c r="T2747" t="s">
        <v>36</v>
      </c>
      <c r="U2747">
        <v>0</v>
      </c>
      <c r="V2747">
        <v>2000</v>
      </c>
      <c r="W2747">
        <v>3200</v>
      </c>
      <c r="X2747" t="str">
        <f>IF(MESACU[[#This Row],[PAIS]]="ESPAÑA",VLOOKUP(MESACU[[#This Row],[PROVINCIA]],[1]!PROVINCIASCC[#Data],2,FALSE),VLOOKUP(MESACU[[#This Row],[PAIS]],'[1]Centros de coste'!$A$2:$D$204,2,FALSE))</f>
        <v>C44 - IBERICA II</v>
      </c>
      <c r="Y2747" t="str">
        <f>IF(MESACU[[#This Row],[PAIS]]="ESPAÑA",VLOOKUP(MESACU[[#This Row],[PROVINCIA]],[1]!PROVINCIASCC[#Data],3,FALSE),VLOOKUP(MESACU[[#This Row],[PAIS]],'[1]Centros de coste'!$A$2:$D$204,3,FALSE))</f>
        <v>IBERICA II</v>
      </c>
      <c r="Z2747" t="str">
        <f>IF(MESACU[[#This Row],[PAIS]]="ESPAÑA",VLOOKUP(MESACU[[#This Row],[PROVINCIA]],[1]!PROVINCIASCC[#Data],4,FALSE),VLOOKUP(MESACU[[#This Row],[PAIS]],'[1]Centros de coste'!$A$2:$D$204,4,FALSE))</f>
        <v>EUROPA</v>
      </c>
      <c r="AA2747" t="str">
        <f>IFERROR(LEFT(TRIM(MESACU[[#This Row],[CodigoArticulo]]),LEN(TRIM(MESACU[[#This Row],[CodigoArticulo]]))-4),"")</f>
        <v>S</v>
      </c>
      <c r="AB2747" t="str">
        <f>IFERROR(VLOOKUP(MESACU[[#This Row],[CODIGOG]],[1]!FAMILIAS[#Data],5,FALSE),"")</f>
        <v>BIOFERTILIZERS</v>
      </c>
    </row>
    <row r="2748" spans="1:28" x14ac:dyDescent="0.35">
      <c r="A2748" t="s">
        <v>28</v>
      </c>
      <c r="B2748">
        <v>807</v>
      </c>
      <c r="C2748" t="s">
        <v>29</v>
      </c>
      <c r="D2748">
        <v>2025</v>
      </c>
      <c r="E2748">
        <v>8</v>
      </c>
      <c r="F2748" t="s">
        <v>167</v>
      </c>
      <c r="G2748">
        <v>683</v>
      </c>
      <c r="H2748" t="s">
        <v>168</v>
      </c>
      <c r="I2748">
        <v>0</v>
      </c>
      <c r="J2748">
        <v>0</v>
      </c>
      <c r="K2748">
        <v>37.840000000000003</v>
      </c>
      <c r="L2748">
        <v>0</v>
      </c>
      <c r="M2748">
        <v>0</v>
      </c>
      <c r="N2748">
        <v>0</v>
      </c>
      <c r="O2748">
        <v>18.04</v>
      </c>
      <c r="P2748" t="s">
        <v>167</v>
      </c>
      <c r="Q2748" t="s">
        <v>169</v>
      </c>
      <c r="R2748" t="s">
        <v>49</v>
      </c>
      <c r="S2748" t="s">
        <v>170</v>
      </c>
      <c r="T2748" t="s">
        <v>36</v>
      </c>
      <c r="U2748">
        <v>0</v>
      </c>
      <c r="V2748">
        <v>2200</v>
      </c>
      <c r="W2748">
        <v>3784</v>
      </c>
      <c r="X2748" t="str">
        <f>IF(MESACU[[#This Row],[PAIS]]="ESPAÑA",VLOOKUP(MESACU[[#This Row],[PROVINCIA]],[1]!PROVINCIASCC[#Data],2,FALSE),VLOOKUP(MESACU[[#This Row],[PAIS]],'[1]Centros de coste'!$A$2:$D$204,2,FALSE))</f>
        <v>C46 - IBERICA IV</v>
      </c>
      <c r="Y2748" t="str">
        <f>IF(MESACU[[#This Row],[PAIS]]="ESPAÑA",VLOOKUP(MESACU[[#This Row],[PROVINCIA]],[1]!PROVINCIASCC[#Data],3,FALSE),VLOOKUP(MESACU[[#This Row],[PAIS]],'[1]Centros de coste'!$A$2:$D$204,3,FALSE))</f>
        <v>IBERICA IV</v>
      </c>
      <c r="Z2748" t="str">
        <f>IF(MESACU[[#This Row],[PAIS]]="ESPAÑA",VLOOKUP(MESACU[[#This Row],[PROVINCIA]],[1]!PROVINCIASCC[#Data],4,FALSE),VLOOKUP(MESACU[[#This Row],[PAIS]],'[1]Centros de coste'!$A$2:$D$204,4,FALSE))</f>
        <v>EUROPA</v>
      </c>
      <c r="AA2748" t="str">
        <f>IFERROR(LEFT(TRIM(MESACU[[#This Row],[CodigoArticulo]]),LEN(TRIM(MESACU[[#This Row],[CodigoArticulo]]))-4),"")</f>
        <v>ANAE</v>
      </c>
      <c r="AB2748" t="str">
        <f>IFERROR(VLOOKUP(MESACU[[#This Row],[CODIGOG]],[1]!FAMILIAS[#Data],5,FALSE),"")</f>
        <v>BIOFERTILIZERS</v>
      </c>
    </row>
    <row r="2749" spans="1:28" x14ac:dyDescent="0.35">
      <c r="A2749" t="s">
        <v>28</v>
      </c>
      <c r="B2749">
        <v>807</v>
      </c>
      <c r="C2749" t="s">
        <v>29</v>
      </c>
      <c r="D2749">
        <v>2025</v>
      </c>
      <c r="E2749">
        <v>8</v>
      </c>
      <c r="F2749" t="s">
        <v>167</v>
      </c>
      <c r="G2749">
        <v>683</v>
      </c>
      <c r="H2749" t="s">
        <v>168</v>
      </c>
      <c r="I2749">
        <v>0</v>
      </c>
      <c r="J2749">
        <v>0</v>
      </c>
      <c r="K2749">
        <v>37.840000000000003</v>
      </c>
      <c r="L2749">
        <v>0</v>
      </c>
      <c r="M2749">
        <v>0</v>
      </c>
      <c r="N2749">
        <v>0</v>
      </c>
      <c r="O2749">
        <v>18.04</v>
      </c>
      <c r="P2749" t="s">
        <v>167</v>
      </c>
      <c r="Q2749" t="s">
        <v>169</v>
      </c>
      <c r="R2749" t="s">
        <v>49</v>
      </c>
      <c r="S2749" t="s">
        <v>170</v>
      </c>
      <c r="T2749" t="s">
        <v>36</v>
      </c>
      <c r="U2749">
        <v>0</v>
      </c>
      <c r="V2749">
        <v>2200</v>
      </c>
      <c r="W2749">
        <v>3784</v>
      </c>
      <c r="X2749" t="str">
        <f>IF(MESACU[[#This Row],[PAIS]]="ESPAÑA",VLOOKUP(MESACU[[#This Row],[PROVINCIA]],[1]!PROVINCIASCC[#Data],2,FALSE),VLOOKUP(MESACU[[#This Row],[PAIS]],'[1]Centros de coste'!$A$2:$D$204,2,FALSE))</f>
        <v>C46 - IBERICA IV</v>
      </c>
      <c r="Y2749" t="str">
        <f>IF(MESACU[[#This Row],[PAIS]]="ESPAÑA",VLOOKUP(MESACU[[#This Row],[PROVINCIA]],[1]!PROVINCIASCC[#Data],3,FALSE),VLOOKUP(MESACU[[#This Row],[PAIS]],'[1]Centros de coste'!$A$2:$D$204,3,FALSE))</f>
        <v>IBERICA IV</v>
      </c>
      <c r="Z2749" t="str">
        <f>IF(MESACU[[#This Row],[PAIS]]="ESPAÑA",VLOOKUP(MESACU[[#This Row],[PROVINCIA]],[1]!PROVINCIASCC[#Data],4,FALSE),VLOOKUP(MESACU[[#This Row],[PAIS]],'[1]Centros de coste'!$A$2:$D$204,4,FALSE))</f>
        <v>EUROPA</v>
      </c>
      <c r="AA2749" t="str">
        <f>IFERROR(LEFT(TRIM(MESACU[[#This Row],[CodigoArticulo]]),LEN(TRIM(MESACU[[#This Row],[CodigoArticulo]]))-4),"")</f>
        <v>ANAE</v>
      </c>
      <c r="AB2749" t="str">
        <f>IFERROR(VLOOKUP(MESACU[[#This Row],[CODIGOG]],[1]!FAMILIAS[#Data],5,FALSE),"")</f>
        <v>BIOFERTILIZERS</v>
      </c>
    </row>
    <row r="2750" spans="1:28" x14ac:dyDescent="0.35">
      <c r="A2750" t="s">
        <v>28</v>
      </c>
      <c r="B2750">
        <v>807</v>
      </c>
      <c r="C2750" t="s">
        <v>29</v>
      </c>
      <c r="D2750">
        <v>2025</v>
      </c>
      <c r="E2750">
        <v>8</v>
      </c>
      <c r="F2750" t="s">
        <v>202</v>
      </c>
      <c r="G2750">
        <v>683</v>
      </c>
      <c r="H2750" t="s">
        <v>203</v>
      </c>
      <c r="I2750">
        <v>0</v>
      </c>
      <c r="J2750">
        <v>0</v>
      </c>
      <c r="K2750">
        <v>16.940000000000001</v>
      </c>
      <c r="L2750">
        <v>0</v>
      </c>
      <c r="M2750">
        <v>0</v>
      </c>
      <c r="N2750">
        <v>0</v>
      </c>
      <c r="O2750">
        <v>6.82</v>
      </c>
      <c r="P2750" t="s">
        <v>202</v>
      </c>
      <c r="Q2750" t="s">
        <v>169</v>
      </c>
      <c r="R2750" t="s">
        <v>49</v>
      </c>
      <c r="S2750" t="s">
        <v>170</v>
      </c>
      <c r="T2750" t="s">
        <v>36</v>
      </c>
      <c r="U2750">
        <v>0</v>
      </c>
      <c r="V2750">
        <v>1100</v>
      </c>
      <c r="W2750">
        <v>1694</v>
      </c>
      <c r="X2750" t="str">
        <f>IF(MESACU[[#This Row],[PAIS]]="ESPAÑA",VLOOKUP(MESACU[[#This Row],[PROVINCIA]],[1]!PROVINCIASCC[#Data],2,FALSE),VLOOKUP(MESACU[[#This Row],[PAIS]],'[1]Centros de coste'!$A$2:$D$204,2,FALSE))</f>
        <v>C46 - IBERICA IV</v>
      </c>
      <c r="Y2750" t="str">
        <f>IF(MESACU[[#This Row],[PAIS]]="ESPAÑA",VLOOKUP(MESACU[[#This Row],[PROVINCIA]],[1]!PROVINCIASCC[#Data],3,FALSE),VLOOKUP(MESACU[[#This Row],[PAIS]],'[1]Centros de coste'!$A$2:$D$204,3,FALSE))</f>
        <v>IBERICA IV</v>
      </c>
      <c r="Z2750" t="str">
        <f>IF(MESACU[[#This Row],[PAIS]]="ESPAÑA",VLOOKUP(MESACU[[#This Row],[PROVINCIA]],[1]!PROVINCIASCC[#Data],4,FALSE),VLOOKUP(MESACU[[#This Row],[PAIS]],'[1]Centros de coste'!$A$2:$D$204,4,FALSE))</f>
        <v>EUROPA</v>
      </c>
      <c r="AA2750" t="str">
        <f>IFERROR(LEFT(TRIM(MESACU[[#This Row],[CodigoArticulo]]),LEN(TRIM(MESACU[[#This Row],[CodigoArticulo]]))-4),"")</f>
        <v>ANAE</v>
      </c>
      <c r="AB2750" t="str">
        <f>IFERROR(VLOOKUP(MESACU[[#This Row],[CODIGOG]],[1]!FAMILIAS[#Data],5,FALSE),"")</f>
        <v>BIOFERTILIZERS</v>
      </c>
    </row>
    <row r="2751" spans="1:28" x14ac:dyDescent="0.35">
      <c r="A2751" t="s">
        <v>28</v>
      </c>
      <c r="B2751">
        <v>808</v>
      </c>
      <c r="C2751" t="s">
        <v>29</v>
      </c>
      <c r="D2751">
        <v>2025</v>
      </c>
      <c r="E2751">
        <v>8</v>
      </c>
      <c r="F2751" t="s">
        <v>419</v>
      </c>
      <c r="G2751">
        <v>738</v>
      </c>
      <c r="H2751" t="s">
        <v>420</v>
      </c>
      <c r="I2751">
        <v>0</v>
      </c>
      <c r="J2751">
        <v>0</v>
      </c>
      <c r="K2751">
        <v>5.64</v>
      </c>
      <c r="L2751">
        <v>0</v>
      </c>
      <c r="M2751">
        <v>0</v>
      </c>
      <c r="N2751">
        <v>0</v>
      </c>
      <c r="O2751">
        <v>3.88</v>
      </c>
      <c r="P2751" t="s">
        <v>419</v>
      </c>
      <c r="Q2751" t="s">
        <v>48</v>
      </c>
      <c r="R2751" t="s">
        <v>34</v>
      </c>
      <c r="S2751" t="s">
        <v>50</v>
      </c>
      <c r="T2751" t="s">
        <v>36</v>
      </c>
      <c r="U2751">
        <v>0</v>
      </c>
      <c r="V2751">
        <v>200</v>
      </c>
      <c r="W2751">
        <v>564</v>
      </c>
      <c r="X2751" t="str">
        <f>IF(MESACU[[#This Row],[PAIS]]="ESPAÑA",VLOOKUP(MESACU[[#This Row],[PROVINCIA]],[1]!PROVINCIASCC[#Data],2,FALSE),VLOOKUP(MESACU[[#This Row],[PAIS]],'[1]Centros de coste'!$A$2:$D$204,2,FALSE))</f>
        <v>C44 - IBERICA II</v>
      </c>
      <c r="Y2751" t="str">
        <f>IF(MESACU[[#This Row],[PAIS]]="ESPAÑA",VLOOKUP(MESACU[[#This Row],[PROVINCIA]],[1]!PROVINCIASCC[#Data],3,FALSE),VLOOKUP(MESACU[[#This Row],[PAIS]],'[1]Centros de coste'!$A$2:$D$204,3,FALSE))</f>
        <v>IBERICA II</v>
      </c>
      <c r="Z2751" t="str">
        <f>IF(MESACU[[#This Row],[PAIS]]="ESPAÑA",VLOOKUP(MESACU[[#This Row],[PROVINCIA]],[1]!PROVINCIASCC[#Data],4,FALSE),VLOOKUP(MESACU[[#This Row],[PAIS]],'[1]Centros de coste'!$A$2:$D$204,4,FALSE))</f>
        <v>EUROPA</v>
      </c>
      <c r="AA2751" t="str">
        <f>IFERROR(LEFT(TRIM(MESACU[[#This Row],[CodigoArticulo]]),LEN(TRIM(MESACU[[#This Row],[CodigoArticulo]]))-4),"")</f>
        <v>PT</v>
      </c>
      <c r="AB2751" t="str">
        <f>IFERROR(VLOOKUP(MESACU[[#This Row],[CODIGOG]],[1]!FAMILIAS[#Data],5,FALSE),"")</f>
        <v>BIOFERTILIZERS</v>
      </c>
    </row>
    <row r="2752" spans="1:28" x14ac:dyDescent="0.35">
      <c r="A2752" t="s">
        <v>28</v>
      </c>
      <c r="B2752">
        <v>808</v>
      </c>
      <c r="C2752" t="s">
        <v>29</v>
      </c>
      <c r="D2752">
        <v>2025</v>
      </c>
      <c r="E2752">
        <v>8</v>
      </c>
      <c r="F2752" t="s">
        <v>486</v>
      </c>
      <c r="G2752">
        <v>738</v>
      </c>
      <c r="H2752" t="s">
        <v>487</v>
      </c>
      <c r="I2752">
        <v>0</v>
      </c>
      <c r="J2752">
        <v>0</v>
      </c>
      <c r="K2752">
        <v>9.2799999999999994</v>
      </c>
      <c r="L2752">
        <v>0</v>
      </c>
      <c r="M2752">
        <v>0</v>
      </c>
      <c r="N2752">
        <v>0</v>
      </c>
      <c r="O2752">
        <v>3.88</v>
      </c>
      <c r="P2752" t="s">
        <v>486</v>
      </c>
      <c r="Q2752" t="s">
        <v>48</v>
      </c>
      <c r="R2752" t="s">
        <v>34</v>
      </c>
      <c r="S2752" t="s">
        <v>50</v>
      </c>
      <c r="T2752" t="s">
        <v>36</v>
      </c>
      <c r="U2752">
        <v>0</v>
      </c>
      <c r="V2752">
        <v>200</v>
      </c>
      <c r="W2752">
        <v>928</v>
      </c>
      <c r="X2752" t="str">
        <f>IF(MESACU[[#This Row],[PAIS]]="ESPAÑA",VLOOKUP(MESACU[[#This Row],[PROVINCIA]],[1]!PROVINCIASCC[#Data],2,FALSE),VLOOKUP(MESACU[[#This Row],[PAIS]],'[1]Centros de coste'!$A$2:$D$204,2,FALSE))</f>
        <v>C44 - IBERICA II</v>
      </c>
      <c r="Y2752" t="str">
        <f>IF(MESACU[[#This Row],[PAIS]]="ESPAÑA",VLOOKUP(MESACU[[#This Row],[PROVINCIA]],[1]!PROVINCIASCC[#Data],3,FALSE),VLOOKUP(MESACU[[#This Row],[PAIS]],'[1]Centros de coste'!$A$2:$D$204,3,FALSE))</f>
        <v>IBERICA II</v>
      </c>
      <c r="Z2752" t="str">
        <f>IF(MESACU[[#This Row],[PAIS]]="ESPAÑA",VLOOKUP(MESACU[[#This Row],[PROVINCIA]],[1]!PROVINCIASCC[#Data],4,FALSE),VLOOKUP(MESACU[[#This Row],[PAIS]],'[1]Centros de coste'!$A$2:$D$204,4,FALSE))</f>
        <v>EUROPA</v>
      </c>
      <c r="AA2752" t="str">
        <f>IFERROR(LEFT(TRIM(MESACU[[#This Row],[CodigoArticulo]]),LEN(TRIM(MESACU[[#This Row],[CodigoArticulo]]))-4),"")</f>
        <v>G3</v>
      </c>
      <c r="AB2752" t="str">
        <f>IFERROR(VLOOKUP(MESACU[[#This Row],[CODIGOG]],[1]!FAMILIAS[#Data],5,FALSE),"")</f>
        <v>BIOSTIMULANTS</v>
      </c>
    </row>
    <row r="2753" spans="1:28" x14ac:dyDescent="0.35">
      <c r="A2753" t="s">
        <v>28</v>
      </c>
      <c r="B2753">
        <v>808</v>
      </c>
      <c r="C2753" t="s">
        <v>29</v>
      </c>
      <c r="D2753">
        <v>2025</v>
      </c>
      <c r="E2753">
        <v>8</v>
      </c>
      <c r="F2753" t="s">
        <v>213</v>
      </c>
      <c r="G2753">
        <v>738</v>
      </c>
      <c r="H2753" t="s">
        <v>214</v>
      </c>
      <c r="I2753">
        <v>0</v>
      </c>
      <c r="J2753">
        <v>0</v>
      </c>
      <c r="K2753">
        <v>30.271999999999998</v>
      </c>
      <c r="L2753">
        <v>0</v>
      </c>
      <c r="M2753">
        <v>0</v>
      </c>
      <c r="N2753">
        <v>0</v>
      </c>
      <c r="O2753">
        <v>15.52</v>
      </c>
      <c r="P2753" t="s">
        <v>213</v>
      </c>
      <c r="Q2753" t="s">
        <v>48</v>
      </c>
      <c r="R2753" t="s">
        <v>34</v>
      </c>
      <c r="S2753" t="s">
        <v>50</v>
      </c>
      <c r="T2753" t="s">
        <v>36</v>
      </c>
      <c r="U2753">
        <v>0</v>
      </c>
      <c r="V2753">
        <v>640</v>
      </c>
      <c r="W2753">
        <v>3027.2</v>
      </c>
      <c r="X2753" t="str">
        <f>IF(MESACU[[#This Row],[PAIS]]="ESPAÑA",VLOOKUP(MESACU[[#This Row],[PROVINCIA]],[1]!PROVINCIASCC[#Data],2,FALSE),VLOOKUP(MESACU[[#This Row],[PAIS]],'[1]Centros de coste'!$A$2:$D$204,2,FALSE))</f>
        <v>C44 - IBERICA II</v>
      </c>
      <c r="Y2753" t="str">
        <f>IF(MESACU[[#This Row],[PAIS]]="ESPAÑA",VLOOKUP(MESACU[[#This Row],[PROVINCIA]],[1]!PROVINCIASCC[#Data],3,FALSE),VLOOKUP(MESACU[[#This Row],[PAIS]],'[1]Centros de coste'!$A$2:$D$204,3,FALSE))</f>
        <v>IBERICA II</v>
      </c>
      <c r="Z2753" t="str">
        <f>IF(MESACU[[#This Row],[PAIS]]="ESPAÑA",VLOOKUP(MESACU[[#This Row],[PROVINCIA]],[1]!PROVINCIASCC[#Data],4,FALSE),VLOOKUP(MESACU[[#This Row],[PAIS]],'[1]Centros de coste'!$A$2:$D$204,4,FALSE))</f>
        <v>EUROPA</v>
      </c>
      <c r="AA2753" t="str">
        <f>IFERROR(LEFT(TRIM(MESACU[[#This Row],[CodigoArticulo]]),LEN(TRIM(MESACU[[#This Row],[CodigoArticulo]]))-4),"")</f>
        <v>G3</v>
      </c>
      <c r="AB2753" t="str">
        <f>IFERROR(VLOOKUP(MESACU[[#This Row],[CODIGOG]],[1]!FAMILIAS[#Data],5,FALSE),"")</f>
        <v>BIOSTIMULANTS</v>
      </c>
    </row>
    <row r="2754" spans="1:28" x14ac:dyDescent="0.35">
      <c r="A2754" t="s">
        <v>28</v>
      </c>
      <c r="B2754">
        <v>809</v>
      </c>
      <c r="C2754" t="s">
        <v>29</v>
      </c>
      <c r="D2754">
        <v>2025</v>
      </c>
      <c r="E2754">
        <v>8</v>
      </c>
      <c r="F2754" t="s">
        <v>419</v>
      </c>
      <c r="G2754">
        <v>737</v>
      </c>
      <c r="H2754" t="s">
        <v>420</v>
      </c>
      <c r="I2754">
        <v>0</v>
      </c>
      <c r="J2754">
        <v>0</v>
      </c>
      <c r="K2754">
        <v>5.64</v>
      </c>
      <c r="L2754">
        <v>0</v>
      </c>
      <c r="M2754">
        <v>0</v>
      </c>
      <c r="N2754">
        <v>0</v>
      </c>
      <c r="O2754">
        <v>3.88</v>
      </c>
      <c r="P2754" t="s">
        <v>419</v>
      </c>
      <c r="Q2754" t="s">
        <v>102</v>
      </c>
      <c r="R2754" t="s">
        <v>34</v>
      </c>
      <c r="S2754" t="s">
        <v>103</v>
      </c>
      <c r="T2754" t="s">
        <v>36</v>
      </c>
      <c r="U2754">
        <v>0</v>
      </c>
      <c r="V2754">
        <v>200</v>
      </c>
      <c r="W2754">
        <v>564</v>
      </c>
      <c r="X2754" t="str">
        <f>IF(MESACU[[#This Row],[PAIS]]="ESPAÑA",VLOOKUP(MESACU[[#This Row],[PROVINCIA]],[1]!PROVINCIASCC[#Data],2,FALSE),VLOOKUP(MESACU[[#This Row],[PAIS]],'[1]Centros de coste'!$A$2:$D$204,2,FALSE))</f>
        <v>C46 - IBERICA IV</v>
      </c>
      <c r="Y2754" t="str">
        <f>IF(MESACU[[#This Row],[PAIS]]="ESPAÑA",VLOOKUP(MESACU[[#This Row],[PROVINCIA]],[1]!PROVINCIASCC[#Data],3,FALSE),VLOOKUP(MESACU[[#This Row],[PAIS]],'[1]Centros de coste'!$A$2:$D$204,3,FALSE))</f>
        <v>IBERICA IV</v>
      </c>
      <c r="Z2754" t="str">
        <f>IF(MESACU[[#This Row],[PAIS]]="ESPAÑA",VLOOKUP(MESACU[[#This Row],[PROVINCIA]],[1]!PROVINCIASCC[#Data],4,FALSE),VLOOKUP(MESACU[[#This Row],[PAIS]],'[1]Centros de coste'!$A$2:$D$204,4,FALSE))</f>
        <v>EUROPA</v>
      </c>
      <c r="AA2754" t="str">
        <f>IFERROR(LEFT(TRIM(MESACU[[#This Row],[CodigoArticulo]]),LEN(TRIM(MESACU[[#This Row],[CodigoArticulo]]))-4),"")</f>
        <v>PT</v>
      </c>
      <c r="AB2754" t="str">
        <f>IFERROR(VLOOKUP(MESACU[[#This Row],[CODIGOG]],[1]!FAMILIAS[#Data],5,FALSE),"")</f>
        <v>BIOFERTILIZERS</v>
      </c>
    </row>
    <row r="2755" spans="1:28" x14ac:dyDescent="0.35">
      <c r="A2755" t="s">
        <v>28</v>
      </c>
      <c r="B2755">
        <v>809</v>
      </c>
      <c r="C2755" t="s">
        <v>29</v>
      </c>
      <c r="D2755">
        <v>2025</v>
      </c>
      <c r="E2755">
        <v>8</v>
      </c>
      <c r="F2755" t="s">
        <v>30</v>
      </c>
      <c r="G2755">
        <v>737</v>
      </c>
      <c r="H2755" t="s">
        <v>31</v>
      </c>
      <c r="I2755">
        <v>0</v>
      </c>
      <c r="J2755">
        <v>0</v>
      </c>
      <c r="K2755">
        <v>5.36</v>
      </c>
      <c r="L2755">
        <v>0</v>
      </c>
      <c r="M2755">
        <v>0</v>
      </c>
      <c r="N2755">
        <v>0</v>
      </c>
      <c r="O2755">
        <v>3.88</v>
      </c>
      <c r="P2755" t="s">
        <v>30</v>
      </c>
      <c r="Q2755" t="s">
        <v>102</v>
      </c>
      <c r="R2755" t="s">
        <v>34</v>
      </c>
      <c r="S2755" t="s">
        <v>103</v>
      </c>
      <c r="T2755" t="s">
        <v>36</v>
      </c>
      <c r="U2755">
        <v>0</v>
      </c>
      <c r="V2755">
        <v>200</v>
      </c>
      <c r="W2755">
        <v>536</v>
      </c>
      <c r="X2755" t="str">
        <f>IF(MESACU[[#This Row],[PAIS]]="ESPAÑA",VLOOKUP(MESACU[[#This Row],[PROVINCIA]],[1]!PROVINCIASCC[#Data],2,FALSE),VLOOKUP(MESACU[[#This Row],[PAIS]],'[1]Centros de coste'!$A$2:$D$204,2,FALSE))</f>
        <v>C46 - IBERICA IV</v>
      </c>
      <c r="Y2755" t="str">
        <f>IF(MESACU[[#This Row],[PAIS]]="ESPAÑA",VLOOKUP(MESACU[[#This Row],[PROVINCIA]],[1]!PROVINCIASCC[#Data],3,FALSE),VLOOKUP(MESACU[[#This Row],[PAIS]],'[1]Centros de coste'!$A$2:$D$204,3,FALSE))</f>
        <v>IBERICA IV</v>
      </c>
      <c r="Z2755" t="str">
        <f>IF(MESACU[[#This Row],[PAIS]]="ESPAÑA",VLOOKUP(MESACU[[#This Row],[PROVINCIA]],[1]!PROVINCIASCC[#Data],4,FALSE),VLOOKUP(MESACU[[#This Row],[PAIS]],'[1]Centros de coste'!$A$2:$D$204,4,FALSE))</f>
        <v>EUROPA</v>
      </c>
      <c r="AA2755" t="str">
        <f>IFERROR(LEFT(TRIM(MESACU[[#This Row],[CodigoArticulo]]),LEN(TRIM(MESACU[[#This Row],[CodigoArticulo]]))-4),"")</f>
        <v>AGXK</v>
      </c>
      <c r="AB2755" t="str">
        <f>IFERROR(VLOOKUP(MESACU[[#This Row],[CODIGOG]],[1]!FAMILIAS[#Data],5,FALSE),"")</f>
        <v>BIOFERTILIZERS</v>
      </c>
    </row>
    <row r="2756" spans="1:28" x14ac:dyDescent="0.35">
      <c r="A2756" t="s">
        <v>28</v>
      </c>
      <c r="B2756">
        <v>809</v>
      </c>
      <c r="C2756" t="s">
        <v>29</v>
      </c>
      <c r="D2756">
        <v>2025</v>
      </c>
      <c r="E2756">
        <v>8</v>
      </c>
      <c r="F2756" t="s">
        <v>302</v>
      </c>
      <c r="G2756">
        <v>737</v>
      </c>
      <c r="H2756" t="s">
        <v>303</v>
      </c>
      <c r="I2756">
        <v>0</v>
      </c>
      <c r="J2756">
        <v>0</v>
      </c>
      <c r="K2756">
        <v>4.056</v>
      </c>
      <c r="L2756">
        <v>0</v>
      </c>
      <c r="M2756">
        <v>0</v>
      </c>
      <c r="N2756">
        <v>0</v>
      </c>
      <c r="O2756">
        <v>1.61</v>
      </c>
      <c r="P2756" t="s">
        <v>302</v>
      </c>
      <c r="Q2756" t="s">
        <v>102</v>
      </c>
      <c r="R2756" t="s">
        <v>49</v>
      </c>
      <c r="S2756" t="s">
        <v>103</v>
      </c>
      <c r="T2756" t="s">
        <v>36</v>
      </c>
      <c r="U2756">
        <v>0</v>
      </c>
      <c r="V2756">
        <v>260</v>
      </c>
      <c r="W2756">
        <v>405.6</v>
      </c>
      <c r="X2756" t="str">
        <f>IF(MESACU[[#This Row],[PAIS]]="ESPAÑA",VLOOKUP(MESACU[[#This Row],[PROVINCIA]],[1]!PROVINCIASCC[#Data],2,FALSE),VLOOKUP(MESACU[[#This Row],[PAIS]],'[1]Centros de coste'!$A$2:$D$204,2,FALSE))</f>
        <v>C46 - IBERICA IV</v>
      </c>
      <c r="Y2756" t="str">
        <f>IF(MESACU[[#This Row],[PAIS]]="ESPAÑA",VLOOKUP(MESACU[[#This Row],[PROVINCIA]],[1]!PROVINCIASCC[#Data],3,FALSE),VLOOKUP(MESACU[[#This Row],[PAIS]],'[1]Centros de coste'!$A$2:$D$204,3,FALSE))</f>
        <v>IBERICA IV</v>
      </c>
      <c r="Z2756" t="str">
        <f>IF(MESACU[[#This Row],[PAIS]]="ESPAÑA",VLOOKUP(MESACU[[#This Row],[PROVINCIA]],[1]!PROVINCIASCC[#Data],4,FALSE),VLOOKUP(MESACU[[#This Row],[PAIS]],'[1]Centros de coste'!$A$2:$D$204,4,FALSE))</f>
        <v>EUROPA</v>
      </c>
      <c r="AA2756" t="str">
        <f>IFERROR(LEFT(TRIM(MESACU[[#This Row],[CodigoArticulo]]),LEN(TRIM(MESACU[[#This Row],[CodigoArticulo]]))-4),"")</f>
        <v>WHITE</v>
      </c>
      <c r="AB2756" t="str">
        <f>IFERROR(VLOOKUP(MESACU[[#This Row],[CODIGOG]],[1]!FAMILIAS[#Data],5,FALSE),"")</f>
        <v>BIOCONTROL</v>
      </c>
    </row>
    <row r="2757" spans="1:28" x14ac:dyDescent="0.35">
      <c r="A2757" t="s">
        <v>28</v>
      </c>
      <c r="B2757">
        <v>809</v>
      </c>
      <c r="C2757" t="s">
        <v>29</v>
      </c>
      <c r="D2757">
        <v>2025</v>
      </c>
      <c r="E2757">
        <v>8</v>
      </c>
      <c r="F2757" t="s">
        <v>158</v>
      </c>
      <c r="G2757">
        <v>737</v>
      </c>
      <c r="H2757" t="s">
        <v>159</v>
      </c>
      <c r="I2757">
        <v>0</v>
      </c>
      <c r="J2757">
        <v>0</v>
      </c>
      <c r="K2757">
        <v>5.8</v>
      </c>
      <c r="L2757">
        <v>0</v>
      </c>
      <c r="M2757">
        <v>0</v>
      </c>
      <c r="N2757">
        <v>0</v>
      </c>
      <c r="O2757">
        <v>4.8499999999999996</v>
      </c>
      <c r="P2757" t="s">
        <v>158</v>
      </c>
      <c r="Q2757" t="s">
        <v>102</v>
      </c>
      <c r="R2757" t="s">
        <v>34</v>
      </c>
      <c r="S2757" t="s">
        <v>103</v>
      </c>
      <c r="T2757" t="s">
        <v>36</v>
      </c>
      <c r="U2757">
        <v>0</v>
      </c>
      <c r="V2757">
        <v>200</v>
      </c>
      <c r="W2757">
        <v>580</v>
      </c>
      <c r="X2757" t="str">
        <f>IF(MESACU[[#This Row],[PAIS]]="ESPAÑA",VLOOKUP(MESACU[[#This Row],[PROVINCIA]],[1]!PROVINCIASCC[#Data],2,FALSE),VLOOKUP(MESACU[[#This Row],[PAIS]],'[1]Centros de coste'!$A$2:$D$204,2,FALSE))</f>
        <v>C46 - IBERICA IV</v>
      </c>
      <c r="Y2757" t="str">
        <f>IF(MESACU[[#This Row],[PAIS]]="ESPAÑA",VLOOKUP(MESACU[[#This Row],[PROVINCIA]],[1]!PROVINCIASCC[#Data],3,FALSE),VLOOKUP(MESACU[[#This Row],[PAIS]],'[1]Centros de coste'!$A$2:$D$204,3,FALSE))</f>
        <v>IBERICA IV</v>
      </c>
      <c r="Z2757" t="str">
        <f>IF(MESACU[[#This Row],[PAIS]]="ESPAÑA",VLOOKUP(MESACU[[#This Row],[PROVINCIA]],[1]!PROVINCIASCC[#Data],4,FALSE),VLOOKUP(MESACU[[#This Row],[PAIS]],'[1]Centros de coste'!$A$2:$D$204,4,FALSE))</f>
        <v>EUROPA</v>
      </c>
      <c r="AA2757" t="str">
        <f>IFERROR(LEFT(TRIM(MESACU[[#This Row],[CodigoArticulo]]),LEN(TRIM(MESACU[[#This Row],[CodigoArticulo]]))-4),"")</f>
        <v>PT</v>
      </c>
      <c r="AB2757" t="str">
        <f>IFERROR(VLOOKUP(MESACU[[#This Row],[CODIGOG]],[1]!FAMILIAS[#Data],5,FALSE),"")</f>
        <v>BIOFERTILIZERS</v>
      </c>
    </row>
    <row r="2758" spans="1:28" x14ac:dyDescent="0.35">
      <c r="A2758" t="s">
        <v>28</v>
      </c>
      <c r="B2758">
        <v>809</v>
      </c>
      <c r="C2758" t="s">
        <v>29</v>
      </c>
      <c r="D2758">
        <v>2025</v>
      </c>
      <c r="E2758">
        <v>8</v>
      </c>
      <c r="F2758" t="s">
        <v>106</v>
      </c>
      <c r="G2758">
        <v>737</v>
      </c>
      <c r="H2758" t="s">
        <v>107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 t="s">
        <v>106</v>
      </c>
      <c r="Q2758" t="s">
        <v>102</v>
      </c>
      <c r="R2758" t="s">
        <v>28</v>
      </c>
      <c r="S2758" t="s">
        <v>103</v>
      </c>
      <c r="T2758" t="s">
        <v>36</v>
      </c>
      <c r="U2758">
        <v>0</v>
      </c>
      <c r="V2758">
        <v>0</v>
      </c>
      <c r="W2758">
        <v>0</v>
      </c>
      <c r="X2758" t="str">
        <f>IF(MESACU[[#This Row],[PAIS]]="ESPAÑA",VLOOKUP(MESACU[[#This Row],[PROVINCIA]],[1]!PROVINCIASCC[#Data],2,FALSE),VLOOKUP(MESACU[[#This Row],[PAIS]],'[1]Centros de coste'!$A$2:$D$204,2,FALSE))</f>
        <v>C46 - IBERICA IV</v>
      </c>
      <c r="Y2758" t="str">
        <f>IF(MESACU[[#This Row],[PAIS]]="ESPAÑA",VLOOKUP(MESACU[[#This Row],[PROVINCIA]],[1]!PROVINCIASCC[#Data],3,FALSE),VLOOKUP(MESACU[[#This Row],[PAIS]],'[1]Centros de coste'!$A$2:$D$204,3,FALSE))</f>
        <v>IBERICA IV</v>
      </c>
      <c r="Z2758" t="str">
        <f>IF(MESACU[[#This Row],[PAIS]]="ESPAÑA",VLOOKUP(MESACU[[#This Row],[PROVINCIA]],[1]!PROVINCIASCC[#Data],4,FALSE),VLOOKUP(MESACU[[#This Row],[PAIS]],'[1]Centros de coste'!$A$2:$D$204,4,FALSE))</f>
        <v>EUROPA</v>
      </c>
      <c r="AA2758" t="str">
        <f>IFERROR(LEFT(TRIM(MESACU[[#This Row],[CodigoArticulo]]),LEN(TRIM(MESACU[[#This Row],[CodigoArticulo]]))-4),"")</f>
        <v/>
      </c>
      <c r="AB2758" t="str">
        <f>IFERROR(VLOOKUP(MESACU[[#This Row],[CODIGOG]],[1]!FAMILIAS[#Data],5,FALSE),"")</f>
        <v/>
      </c>
    </row>
    <row r="2759" spans="1:28" x14ac:dyDescent="0.35">
      <c r="A2759" t="s">
        <v>28</v>
      </c>
      <c r="B2759">
        <v>810</v>
      </c>
      <c r="C2759" t="s">
        <v>29</v>
      </c>
      <c r="D2759">
        <v>2025</v>
      </c>
      <c r="E2759">
        <v>8</v>
      </c>
      <c r="F2759" t="s">
        <v>106</v>
      </c>
      <c r="G2759">
        <v>684</v>
      </c>
      <c r="H2759" t="s">
        <v>395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 t="s">
        <v>106</v>
      </c>
      <c r="Q2759" t="s">
        <v>396</v>
      </c>
      <c r="R2759" t="s">
        <v>28</v>
      </c>
      <c r="S2759" t="s">
        <v>397</v>
      </c>
      <c r="T2759" t="s">
        <v>36</v>
      </c>
      <c r="U2759">
        <v>0</v>
      </c>
      <c r="V2759">
        <v>800</v>
      </c>
      <c r="W2759">
        <v>16</v>
      </c>
      <c r="X2759" t="str">
        <f>IF(MESACU[[#This Row],[PAIS]]="ESPAÑA",VLOOKUP(MESACU[[#This Row],[PROVINCIA]],[1]!PROVINCIASCC[#Data],2,FALSE),VLOOKUP(MESACU[[#This Row],[PAIS]],'[1]Centros de coste'!$A$2:$D$204,2,FALSE))</f>
        <v>C44 - IBERICA II</v>
      </c>
      <c r="Y2759" t="str">
        <f>IF(MESACU[[#This Row],[PAIS]]="ESPAÑA",VLOOKUP(MESACU[[#This Row],[PROVINCIA]],[1]!PROVINCIASCC[#Data],3,FALSE),VLOOKUP(MESACU[[#This Row],[PAIS]],'[1]Centros de coste'!$A$2:$D$204,3,FALSE))</f>
        <v>IBERICA II</v>
      </c>
      <c r="Z2759" t="str">
        <f>IF(MESACU[[#This Row],[PAIS]]="ESPAÑA",VLOOKUP(MESACU[[#This Row],[PROVINCIA]],[1]!PROVINCIASCC[#Data],4,FALSE),VLOOKUP(MESACU[[#This Row],[PAIS]],'[1]Centros de coste'!$A$2:$D$204,4,FALSE))</f>
        <v>EUROPA</v>
      </c>
      <c r="AA2759" t="str">
        <f>IFERROR(LEFT(TRIM(MESACU[[#This Row],[CodigoArticulo]]),LEN(TRIM(MESACU[[#This Row],[CodigoArticulo]]))-4),"")</f>
        <v/>
      </c>
      <c r="AB2759" t="str">
        <f>IFERROR(VLOOKUP(MESACU[[#This Row],[CODIGOG]],[1]!FAMILIAS[#Data],5,FALSE),"")</f>
        <v/>
      </c>
    </row>
    <row r="2760" spans="1:28" x14ac:dyDescent="0.35">
      <c r="A2760" t="s">
        <v>28</v>
      </c>
      <c r="B2760">
        <v>810</v>
      </c>
      <c r="C2760" t="s">
        <v>29</v>
      </c>
      <c r="D2760">
        <v>2025</v>
      </c>
      <c r="E2760">
        <v>8</v>
      </c>
      <c r="F2760" t="s">
        <v>106</v>
      </c>
      <c r="G2760">
        <v>684</v>
      </c>
      <c r="H2760" t="s">
        <v>398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 t="s">
        <v>106</v>
      </c>
      <c r="Q2760" t="s">
        <v>396</v>
      </c>
      <c r="R2760" t="s">
        <v>28</v>
      </c>
      <c r="S2760" t="s">
        <v>397</v>
      </c>
      <c r="T2760" t="s">
        <v>36</v>
      </c>
      <c r="U2760">
        <v>0</v>
      </c>
      <c r="V2760">
        <v>160</v>
      </c>
      <c r="W2760">
        <v>0</v>
      </c>
      <c r="X2760" t="str">
        <f>IF(MESACU[[#This Row],[PAIS]]="ESPAÑA",VLOOKUP(MESACU[[#This Row],[PROVINCIA]],[1]!PROVINCIASCC[#Data],2,FALSE),VLOOKUP(MESACU[[#This Row],[PAIS]],'[1]Centros de coste'!$A$2:$D$204,2,FALSE))</f>
        <v>C44 - IBERICA II</v>
      </c>
      <c r="Y2760" t="str">
        <f>IF(MESACU[[#This Row],[PAIS]]="ESPAÑA",VLOOKUP(MESACU[[#This Row],[PROVINCIA]],[1]!PROVINCIASCC[#Data],3,FALSE),VLOOKUP(MESACU[[#This Row],[PAIS]],'[1]Centros de coste'!$A$2:$D$204,3,FALSE))</f>
        <v>IBERICA II</v>
      </c>
      <c r="Z2760" t="str">
        <f>IF(MESACU[[#This Row],[PAIS]]="ESPAÑA",VLOOKUP(MESACU[[#This Row],[PROVINCIA]],[1]!PROVINCIASCC[#Data],4,FALSE),VLOOKUP(MESACU[[#This Row],[PAIS]],'[1]Centros de coste'!$A$2:$D$204,4,FALSE))</f>
        <v>EUROPA</v>
      </c>
      <c r="AA2760" t="str">
        <f>IFERROR(LEFT(TRIM(MESACU[[#This Row],[CodigoArticulo]]),LEN(TRIM(MESACU[[#This Row],[CodigoArticulo]]))-4),"")</f>
        <v/>
      </c>
      <c r="AB2760" t="str">
        <f>IFERROR(VLOOKUP(MESACU[[#This Row],[CODIGOG]],[1]!FAMILIAS[#Data],5,FALSE),"")</f>
        <v/>
      </c>
    </row>
    <row r="2761" spans="1:28" x14ac:dyDescent="0.35">
      <c r="A2761" t="s">
        <v>28</v>
      </c>
      <c r="B2761">
        <v>811</v>
      </c>
      <c r="C2761" t="s">
        <v>29</v>
      </c>
      <c r="D2761">
        <v>2025</v>
      </c>
      <c r="E2761">
        <v>8</v>
      </c>
      <c r="F2761" t="s">
        <v>302</v>
      </c>
      <c r="G2761">
        <v>692</v>
      </c>
      <c r="H2761" t="s">
        <v>303</v>
      </c>
      <c r="I2761">
        <v>0</v>
      </c>
      <c r="J2761">
        <v>0</v>
      </c>
      <c r="K2761">
        <v>189.2</v>
      </c>
      <c r="L2761">
        <v>0</v>
      </c>
      <c r="M2761">
        <v>0</v>
      </c>
      <c r="N2761">
        <v>0</v>
      </c>
      <c r="O2761">
        <v>6.82</v>
      </c>
      <c r="P2761" t="s">
        <v>302</v>
      </c>
      <c r="Q2761" t="s">
        <v>407</v>
      </c>
      <c r="R2761" t="s">
        <v>49</v>
      </c>
      <c r="S2761" t="s">
        <v>343</v>
      </c>
      <c r="T2761" t="s">
        <v>36</v>
      </c>
      <c r="U2761">
        <v>0</v>
      </c>
      <c r="V2761">
        <v>1100</v>
      </c>
      <c r="W2761">
        <v>1892</v>
      </c>
      <c r="X2761" t="str">
        <f>IF(MESACU[[#This Row],[PAIS]]="ESPAÑA",VLOOKUP(MESACU[[#This Row],[PROVINCIA]],[1]!PROVINCIASCC[#Data],2,FALSE),VLOOKUP(MESACU[[#This Row],[PAIS]],'[1]Centros de coste'!$A$2:$D$204,2,FALSE))</f>
        <v>C45 - IBERICA III</v>
      </c>
      <c r="Y2761" t="str">
        <f>IF(MESACU[[#This Row],[PAIS]]="ESPAÑA",VLOOKUP(MESACU[[#This Row],[PROVINCIA]],[1]!PROVINCIASCC[#Data],3,FALSE),VLOOKUP(MESACU[[#This Row],[PAIS]],'[1]Centros de coste'!$A$2:$D$204,3,FALSE))</f>
        <v>IBERICA III</v>
      </c>
      <c r="Z2761" t="str">
        <f>IF(MESACU[[#This Row],[PAIS]]="ESPAÑA",VLOOKUP(MESACU[[#This Row],[PROVINCIA]],[1]!PROVINCIASCC[#Data],4,FALSE),VLOOKUP(MESACU[[#This Row],[PAIS]],'[1]Centros de coste'!$A$2:$D$204,4,FALSE))</f>
        <v>EUROPA</v>
      </c>
      <c r="AA2761" t="str">
        <f>IFERROR(LEFT(TRIM(MESACU[[#This Row],[CodigoArticulo]]),LEN(TRIM(MESACU[[#This Row],[CodigoArticulo]]))-4),"")</f>
        <v>WHITE</v>
      </c>
      <c r="AB2761" t="str">
        <f>IFERROR(VLOOKUP(MESACU[[#This Row],[CODIGOG]],[1]!FAMILIAS[#Data],5,FALSE),"")</f>
        <v>BIOCONTROL</v>
      </c>
    </row>
    <row r="2762" spans="1:28" x14ac:dyDescent="0.35">
      <c r="A2762" t="s">
        <v>28</v>
      </c>
      <c r="B2762">
        <v>811</v>
      </c>
      <c r="C2762" t="s">
        <v>29</v>
      </c>
      <c r="D2762">
        <v>2025</v>
      </c>
      <c r="E2762">
        <v>8</v>
      </c>
      <c r="F2762" t="s">
        <v>69</v>
      </c>
      <c r="G2762">
        <v>692</v>
      </c>
      <c r="H2762" t="s">
        <v>70</v>
      </c>
      <c r="I2762">
        <v>0</v>
      </c>
      <c r="J2762">
        <v>0</v>
      </c>
      <c r="K2762">
        <v>48.5</v>
      </c>
      <c r="L2762">
        <v>0</v>
      </c>
      <c r="M2762">
        <v>0</v>
      </c>
      <c r="N2762">
        <v>0</v>
      </c>
      <c r="O2762">
        <v>2.4300000000000002</v>
      </c>
      <c r="P2762" t="s">
        <v>69</v>
      </c>
      <c r="Q2762" t="s">
        <v>407</v>
      </c>
      <c r="R2762" t="s">
        <v>34</v>
      </c>
      <c r="S2762" t="s">
        <v>343</v>
      </c>
      <c r="T2762" t="s">
        <v>36</v>
      </c>
      <c r="U2762">
        <v>0</v>
      </c>
      <c r="V2762">
        <v>100</v>
      </c>
      <c r="W2762">
        <v>485</v>
      </c>
      <c r="X2762" t="str">
        <f>IF(MESACU[[#This Row],[PAIS]]="ESPAÑA",VLOOKUP(MESACU[[#This Row],[PROVINCIA]],[1]!PROVINCIASCC[#Data],2,FALSE),VLOOKUP(MESACU[[#This Row],[PAIS]],'[1]Centros de coste'!$A$2:$D$204,2,FALSE))</f>
        <v>C45 - IBERICA III</v>
      </c>
      <c r="Y2762" t="str">
        <f>IF(MESACU[[#This Row],[PAIS]]="ESPAÑA",VLOOKUP(MESACU[[#This Row],[PROVINCIA]],[1]!PROVINCIASCC[#Data],3,FALSE),VLOOKUP(MESACU[[#This Row],[PAIS]],'[1]Centros de coste'!$A$2:$D$204,3,FALSE))</f>
        <v>IBERICA III</v>
      </c>
      <c r="Z2762" t="str">
        <f>IF(MESACU[[#This Row],[PAIS]]="ESPAÑA",VLOOKUP(MESACU[[#This Row],[PROVINCIA]],[1]!PROVINCIASCC[#Data],4,FALSE),VLOOKUP(MESACU[[#This Row],[PAIS]],'[1]Centros de coste'!$A$2:$D$204,4,FALSE))</f>
        <v>EUROPA</v>
      </c>
      <c r="AA2762" t="str">
        <f>IFERROR(LEFT(TRIM(MESACU[[#This Row],[CodigoArticulo]]),LEN(TRIM(MESACU[[#This Row],[CodigoArticulo]]))-4),"")</f>
        <v>AVAN</v>
      </c>
      <c r="AB2762" t="str">
        <f>IFERROR(VLOOKUP(MESACU[[#This Row],[CODIGOG]],[1]!FAMILIAS[#Data],5,FALSE),"")</f>
        <v>BIOSTIMULANTS</v>
      </c>
    </row>
    <row r="2763" spans="1:28" x14ac:dyDescent="0.35">
      <c r="A2763" t="s">
        <v>28</v>
      </c>
      <c r="B2763">
        <v>811</v>
      </c>
      <c r="C2763" t="s">
        <v>29</v>
      </c>
      <c r="D2763">
        <v>2025</v>
      </c>
      <c r="E2763">
        <v>8</v>
      </c>
      <c r="F2763" t="s">
        <v>162</v>
      </c>
      <c r="G2763">
        <v>692</v>
      </c>
      <c r="H2763" t="s">
        <v>163</v>
      </c>
      <c r="I2763">
        <v>0</v>
      </c>
      <c r="J2763">
        <v>0</v>
      </c>
      <c r="K2763">
        <v>36.299999999999997</v>
      </c>
      <c r="L2763">
        <v>0</v>
      </c>
      <c r="M2763">
        <v>0</v>
      </c>
      <c r="N2763">
        <v>0</v>
      </c>
      <c r="O2763">
        <v>2.4300000000000002</v>
      </c>
      <c r="P2763" t="s">
        <v>162</v>
      </c>
      <c r="Q2763" t="s">
        <v>407</v>
      </c>
      <c r="R2763" t="s">
        <v>34</v>
      </c>
      <c r="S2763" t="s">
        <v>343</v>
      </c>
      <c r="T2763" t="s">
        <v>36</v>
      </c>
      <c r="U2763">
        <v>0</v>
      </c>
      <c r="V2763">
        <v>100</v>
      </c>
      <c r="W2763">
        <v>363</v>
      </c>
      <c r="X2763" t="str">
        <f>IF(MESACU[[#This Row],[PAIS]]="ESPAÑA",VLOOKUP(MESACU[[#This Row],[PROVINCIA]],[1]!PROVINCIASCC[#Data],2,FALSE),VLOOKUP(MESACU[[#This Row],[PAIS]],'[1]Centros de coste'!$A$2:$D$204,2,FALSE))</f>
        <v>C45 - IBERICA III</v>
      </c>
      <c r="Y2763" t="str">
        <f>IF(MESACU[[#This Row],[PAIS]]="ESPAÑA",VLOOKUP(MESACU[[#This Row],[PROVINCIA]],[1]!PROVINCIASCC[#Data],3,FALSE),VLOOKUP(MESACU[[#This Row],[PAIS]],'[1]Centros de coste'!$A$2:$D$204,3,FALSE))</f>
        <v>IBERICA III</v>
      </c>
      <c r="Z2763" t="str">
        <f>IF(MESACU[[#This Row],[PAIS]]="ESPAÑA",VLOOKUP(MESACU[[#This Row],[PROVINCIA]],[1]!PROVINCIASCC[#Data],4,FALSE),VLOOKUP(MESACU[[#This Row],[PAIS]],'[1]Centros de coste'!$A$2:$D$204,4,FALSE))</f>
        <v>EUROPA</v>
      </c>
      <c r="AA2763" t="str">
        <f>IFERROR(LEFT(TRIM(MESACU[[#This Row],[CodigoArticulo]]),LEN(TRIM(MESACU[[#This Row],[CodigoArticulo]]))-4),"")</f>
        <v>C-CU</v>
      </c>
      <c r="AB2763" t="str">
        <f>IFERROR(VLOOKUP(MESACU[[#This Row],[CODIGOG]],[1]!FAMILIAS[#Data],5,FALSE),"")</f>
        <v>BIOCONTROL</v>
      </c>
    </row>
    <row r="2764" spans="1:28" x14ac:dyDescent="0.35">
      <c r="A2764" t="s">
        <v>28</v>
      </c>
      <c r="B2764">
        <v>811</v>
      </c>
      <c r="C2764" t="s">
        <v>29</v>
      </c>
      <c r="D2764">
        <v>2025</v>
      </c>
      <c r="E2764">
        <v>8</v>
      </c>
      <c r="F2764" t="s">
        <v>175</v>
      </c>
      <c r="G2764">
        <v>692</v>
      </c>
      <c r="H2764" t="s">
        <v>176</v>
      </c>
      <c r="I2764">
        <v>0</v>
      </c>
      <c r="J2764">
        <v>0</v>
      </c>
      <c r="K2764">
        <v>35.4</v>
      </c>
      <c r="L2764">
        <v>0</v>
      </c>
      <c r="M2764">
        <v>0</v>
      </c>
      <c r="N2764">
        <v>0</v>
      </c>
      <c r="O2764">
        <v>2.78</v>
      </c>
      <c r="P2764" t="s">
        <v>175</v>
      </c>
      <c r="Q2764" t="s">
        <v>407</v>
      </c>
      <c r="R2764" t="s">
        <v>34</v>
      </c>
      <c r="S2764" t="s">
        <v>343</v>
      </c>
      <c r="T2764" t="s">
        <v>36</v>
      </c>
      <c r="U2764">
        <v>0</v>
      </c>
      <c r="V2764">
        <v>100</v>
      </c>
      <c r="W2764">
        <v>354</v>
      </c>
      <c r="X2764" t="str">
        <f>IF(MESACU[[#This Row],[PAIS]]="ESPAÑA",VLOOKUP(MESACU[[#This Row],[PROVINCIA]],[1]!PROVINCIASCC[#Data],2,FALSE),VLOOKUP(MESACU[[#This Row],[PAIS]],'[1]Centros de coste'!$A$2:$D$204,2,FALSE))</f>
        <v>C45 - IBERICA III</v>
      </c>
      <c r="Y2764" t="str">
        <f>IF(MESACU[[#This Row],[PAIS]]="ESPAÑA",VLOOKUP(MESACU[[#This Row],[PROVINCIA]],[1]!PROVINCIASCC[#Data],3,FALSE),VLOOKUP(MESACU[[#This Row],[PAIS]],'[1]Centros de coste'!$A$2:$D$204,3,FALSE))</f>
        <v>IBERICA III</v>
      </c>
      <c r="Z2764" t="str">
        <f>IF(MESACU[[#This Row],[PAIS]]="ESPAÑA",VLOOKUP(MESACU[[#This Row],[PROVINCIA]],[1]!PROVINCIASCC[#Data],4,FALSE),VLOOKUP(MESACU[[#This Row],[PAIS]],'[1]Centros de coste'!$A$2:$D$204,4,FALSE))</f>
        <v>EUROPA</v>
      </c>
      <c r="AA2764" t="str">
        <f>IFERROR(LEFT(TRIM(MESACU[[#This Row],[CodigoArticulo]]),LEN(TRIM(MESACU[[#This Row],[CodigoArticulo]]))-4),"")</f>
        <v>PT</v>
      </c>
      <c r="AB2764" t="str">
        <f>IFERROR(VLOOKUP(MESACU[[#This Row],[CODIGOG]],[1]!FAMILIAS[#Data],5,FALSE),"")</f>
        <v>BIOFERTILIZERS</v>
      </c>
    </row>
    <row r="2765" spans="1:28" x14ac:dyDescent="0.35">
      <c r="A2765" t="s">
        <v>28</v>
      </c>
      <c r="B2765">
        <v>811</v>
      </c>
      <c r="C2765" t="s">
        <v>29</v>
      </c>
      <c r="D2765">
        <v>2025</v>
      </c>
      <c r="E2765">
        <v>8</v>
      </c>
      <c r="F2765" t="s">
        <v>126</v>
      </c>
      <c r="G2765">
        <v>692</v>
      </c>
      <c r="H2765" t="s">
        <v>127</v>
      </c>
      <c r="I2765">
        <v>0</v>
      </c>
      <c r="J2765">
        <v>0</v>
      </c>
      <c r="K2765">
        <v>12.125</v>
      </c>
      <c r="L2765">
        <v>0</v>
      </c>
      <c r="M2765">
        <v>0</v>
      </c>
      <c r="N2765">
        <v>0</v>
      </c>
      <c r="O2765">
        <v>0.2</v>
      </c>
      <c r="P2765" t="s">
        <v>126</v>
      </c>
      <c r="Q2765" t="s">
        <v>407</v>
      </c>
      <c r="R2765" t="s">
        <v>73</v>
      </c>
      <c r="S2765" t="s">
        <v>343</v>
      </c>
      <c r="T2765" t="s">
        <v>36</v>
      </c>
      <c r="U2765">
        <v>0</v>
      </c>
      <c r="V2765">
        <v>25</v>
      </c>
      <c r="W2765">
        <v>121.25</v>
      </c>
      <c r="X2765" t="str">
        <f>IF(MESACU[[#This Row],[PAIS]]="ESPAÑA",VLOOKUP(MESACU[[#This Row],[PROVINCIA]],[1]!PROVINCIASCC[#Data],2,FALSE),VLOOKUP(MESACU[[#This Row],[PAIS]],'[1]Centros de coste'!$A$2:$D$204,2,FALSE))</f>
        <v>C45 - IBERICA III</v>
      </c>
      <c r="Y2765" t="str">
        <f>IF(MESACU[[#This Row],[PAIS]]="ESPAÑA",VLOOKUP(MESACU[[#This Row],[PROVINCIA]],[1]!PROVINCIASCC[#Data],3,FALSE),VLOOKUP(MESACU[[#This Row],[PAIS]],'[1]Centros de coste'!$A$2:$D$204,3,FALSE))</f>
        <v>IBERICA III</v>
      </c>
      <c r="Z2765" t="str">
        <f>IF(MESACU[[#This Row],[PAIS]]="ESPAÑA",VLOOKUP(MESACU[[#This Row],[PROVINCIA]],[1]!PROVINCIASCC[#Data],4,FALSE),VLOOKUP(MESACU[[#This Row],[PAIS]],'[1]Centros de coste'!$A$2:$D$204,4,FALSE))</f>
        <v>EUROPA</v>
      </c>
      <c r="AA2765" t="str">
        <f>IFERROR(LEFT(TRIM(MESACU[[#This Row],[CodigoArticulo]]),LEN(TRIM(MESACU[[#This Row],[CodigoArticulo]]))-4),"")</f>
        <v>A-50(2)</v>
      </c>
      <c r="AB2765" t="str">
        <f>IFERROR(VLOOKUP(MESACU[[#This Row],[CODIGOG]],[1]!FAMILIAS[#Data],5,FALSE),"")</f>
        <v>BIOSTIMULANTS</v>
      </c>
    </row>
    <row r="2766" spans="1:28" x14ac:dyDescent="0.35">
      <c r="A2766" t="s">
        <v>28</v>
      </c>
      <c r="B2766">
        <v>811</v>
      </c>
      <c r="C2766" t="s">
        <v>29</v>
      </c>
      <c r="D2766">
        <v>2025</v>
      </c>
      <c r="E2766">
        <v>8</v>
      </c>
      <c r="F2766" t="s">
        <v>190</v>
      </c>
      <c r="G2766">
        <v>692</v>
      </c>
      <c r="H2766" t="s">
        <v>191</v>
      </c>
      <c r="I2766">
        <v>0</v>
      </c>
      <c r="J2766">
        <v>0</v>
      </c>
      <c r="K2766">
        <v>5.52</v>
      </c>
      <c r="L2766">
        <v>0</v>
      </c>
      <c r="M2766">
        <v>0</v>
      </c>
      <c r="N2766">
        <v>0</v>
      </c>
      <c r="O2766">
        <v>0.64</v>
      </c>
      <c r="P2766" t="s">
        <v>190</v>
      </c>
      <c r="Q2766" t="s">
        <v>407</v>
      </c>
      <c r="R2766" t="s">
        <v>34</v>
      </c>
      <c r="S2766" t="s">
        <v>343</v>
      </c>
      <c r="T2766" t="s">
        <v>36</v>
      </c>
      <c r="U2766">
        <v>0</v>
      </c>
      <c r="V2766">
        <v>12</v>
      </c>
      <c r="W2766">
        <v>55.2</v>
      </c>
      <c r="X2766" t="str">
        <f>IF(MESACU[[#This Row],[PAIS]]="ESPAÑA",VLOOKUP(MESACU[[#This Row],[PROVINCIA]],[1]!PROVINCIASCC[#Data],2,FALSE),VLOOKUP(MESACU[[#This Row],[PAIS]],'[1]Centros de coste'!$A$2:$D$204,2,FALSE))</f>
        <v>C45 - IBERICA III</v>
      </c>
      <c r="Y2766" t="str">
        <f>IF(MESACU[[#This Row],[PAIS]]="ESPAÑA",VLOOKUP(MESACU[[#This Row],[PROVINCIA]],[1]!PROVINCIASCC[#Data],3,FALSE),VLOOKUP(MESACU[[#This Row],[PAIS]],'[1]Centros de coste'!$A$2:$D$204,3,FALSE))</f>
        <v>IBERICA III</v>
      </c>
      <c r="Z2766" t="str">
        <f>IF(MESACU[[#This Row],[PAIS]]="ESPAÑA",VLOOKUP(MESACU[[#This Row],[PROVINCIA]],[1]!PROVINCIASCC[#Data],4,FALSE),VLOOKUP(MESACU[[#This Row],[PAIS]],'[1]Centros de coste'!$A$2:$D$204,4,FALSE))</f>
        <v>EUROPA</v>
      </c>
      <c r="AA2766" t="str">
        <f>IFERROR(LEFT(TRIM(MESACU[[#This Row],[CodigoArticulo]]),LEN(TRIM(MESACU[[#This Row],[CodigoArticulo]]))-4),"")</f>
        <v>PT</v>
      </c>
      <c r="AB2766" t="str">
        <f>IFERROR(VLOOKUP(MESACU[[#This Row],[CODIGOG]],[1]!FAMILIAS[#Data],5,FALSE),"")</f>
        <v>BIOFERTILIZERS</v>
      </c>
    </row>
    <row r="2767" spans="1:28" x14ac:dyDescent="0.35">
      <c r="A2767" t="s">
        <v>28</v>
      </c>
      <c r="B2767">
        <v>812</v>
      </c>
      <c r="C2767" t="s">
        <v>29</v>
      </c>
      <c r="D2767">
        <v>2025</v>
      </c>
      <c r="E2767">
        <v>8</v>
      </c>
      <c r="F2767" t="s">
        <v>58</v>
      </c>
      <c r="G2767">
        <v>685</v>
      </c>
      <c r="H2767" t="s">
        <v>59</v>
      </c>
      <c r="I2767">
        <v>7.06</v>
      </c>
      <c r="J2767">
        <v>0</v>
      </c>
      <c r="K2767">
        <v>6.9188000000000001</v>
      </c>
      <c r="L2767">
        <v>3.4594</v>
      </c>
      <c r="M2767">
        <v>0</v>
      </c>
      <c r="N2767">
        <v>0</v>
      </c>
      <c r="O2767">
        <v>2.78</v>
      </c>
      <c r="P2767" t="s">
        <v>58</v>
      </c>
      <c r="Q2767" t="s">
        <v>96</v>
      </c>
      <c r="R2767" t="s">
        <v>34</v>
      </c>
      <c r="S2767" t="s">
        <v>57</v>
      </c>
      <c r="T2767" t="s">
        <v>36</v>
      </c>
      <c r="U2767">
        <v>0</v>
      </c>
      <c r="V2767">
        <v>100</v>
      </c>
      <c r="W2767">
        <v>353</v>
      </c>
      <c r="X2767" t="str">
        <f>IF(MESACU[[#This Row],[PAIS]]="ESPAÑA",VLOOKUP(MESACU[[#This Row],[PROVINCIA]],[1]!PROVINCIASCC[#Data],2,FALSE),VLOOKUP(MESACU[[#This Row],[PAIS]],'[1]Centros de coste'!$A$2:$D$204,2,FALSE))</f>
        <v>C44 - IBERICA II</v>
      </c>
      <c r="Y2767" t="str">
        <f>IF(MESACU[[#This Row],[PAIS]]="ESPAÑA",VLOOKUP(MESACU[[#This Row],[PROVINCIA]],[1]!PROVINCIASCC[#Data],3,FALSE),VLOOKUP(MESACU[[#This Row],[PAIS]],'[1]Centros de coste'!$A$2:$D$204,3,FALSE))</f>
        <v>IBERICA II</v>
      </c>
      <c r="Z2767" t="str">
        <f>IF(MESACU[[#This Row],[PAIS]]="ESPAÑA",VLOOKUP(MESACU[[#This Row],[PROVINCIA]],[1]!PROVINCIASCC[#Data],4,FALSE),VLOOKUP(MESACU[[#This Row],[PAIS]],'[1]Centros de coste'!$A$2:$D$204,4,FALSE))</f>
        <v>EUROPA</v>
      </c>
      <c r="AA2767" t="str">
        <f>IFERROR(LEFT(TRIM(MESACU[[#This Row],[CodigoArticulo]]),LEN(TRIM(MESACU[[#This Row],[CodigoArticulo]]))-4),"")</f>
        <v>BROTA</v>
      </c>
      <c r="AB2767" t="str">
        <f>IFERROR(VLOOKUP(MESACU[[#This Row],[CODIGOG]],[1]!FAMILIAS[#Data],5,FALSE),"")</f>
        <v>BIOCONTROL</v>
      </c>
    </row>
    <row r="2768" spans="1:28" x14ac:dyDescent="0.35">
      <c r="A2768" t="s">
        <v>28</v>
      </c>
      <c r="B2768">
        <v>813</v>
      </c>
      <c r="C2768" t="s">
        <v>29</v>
      </c>
      <c r="D2768">
        <v>2025</v>
      </c>
      <c r="E2768">
        <v>8</v>
      </c>
      <c r="F2768" t="s">
        <v>164</v>
      </c>
      <c r="G2768">
        <v>738</v>
      </c>
      <c r="H2768" t="s">
        <v>165</v>
      </c>
      <c r="I2768">
        <v>0</v>
      </c>
      <c r="J2768">
        <v>0</v>
      </c>
      <c r="K2768">
        <v>11.327999999999999</v>
      </c>
      <c r="L2768">
        <v>0</v>
      </c>
      <c r="M2768">
        <v>0</v>
      </c>
      <c r="N2768">
        <v>0</v>
      </c>
      <c r="O2768">
        <v>15.52</v>
      </c>
      <c r="P2768" t="s">
        <v>164</v>
      </c>
      <c r="Q2768" t="s">
        <v>48</v>
      </c>
      <c r="R2768" t="s">
        <v>34</v>
      </c>
      <c r="S2768" t="s">
        <v>50</v>
      </c>
      <c r="T2768" t="s">
        <v>36</v>
      </c>
      <c r="U2768">
        <v>0</v>
      </c>
      <c r="V2768">
        <v>640</v>
      </c>
      <c r="W2768">
        <v>1132.8</v>
      </c>
      <c r="X2768" t="str">
        <f>IF(MESACU[[#This Row],[PAIS]]="ESPAÑA",VLOOKUP(MESACU[[#This Row],[PROVINCIA]],[1]!PROVINCIASCC[#Data],2,FALSE),VLOOKUP(MESACU[[#This Row],[PAIS]],'[1]Centros de coste'!$A$2:$D$204,2,FALSE))</f>
        <v>C44 - IBERICA II</v>
      </c>
      <c r="Y2768" t="str">
        <f>IF(MESACU[[#This Row],[PAIS]]="ESPAÑA",VLOOKUP(MESACU[[#This Row],[PROVINCIA]],[1]!PROVINCIASCC[#Data],3,FALSE),VLOOKUP(MESACU[[#This Row],[PAIS]],'[1]Centros de coste'!$A$2:$D$204,3,FALSE))</f>
        <v>IBERICA II</v>
      </c>
      <c r="Z2768" t="str">
        <f>IF(MESACU[[#This Row],[PAIS]]="ESPAÑA",VLOOKUP(MESACU[[#This Row],[PROVINCIA]],[1]!PROVINCIASCC[#Data],4,FALSE),VLOOKUP(MESACU[[#This Row],[PAIS]],'[1]Centros de coste'!$A$2:$D$204,4,FALSE))</f>
        <v>EUROPA</v>
      </c>
      <c r="AA2768" t="str">
        <f>IFERROR(LEFT(TRIM(MESACU[[#This Row],[CodigoArticulo]]),LEN(TRIM(MESACU[[#This Row],[CodigoArticulo]]))-4),"")</f>
        <v>S</v>
      </c>
      <c r="AB2768" t="str">
        <f>IFERROR(VLOOKUP(MESACU[[#This Row],[CODIGOG]],[1]!FAMILIAS[#Data],5,FALSE),"")</f>
        <v>BIOFERTILIZERS</v>
      </c>
    </row>
    <row r="2769" spans="1:28" x14ac:dyDescent="0.35">
      <c r="A2769" t="s">
        <v>28</v>
      </c>
      <c r="B2769">
        <v>813</v>
      </c>
      <c r="C2769" t="s">
        <v>29</v>
      </c>
      <c r="D2769">
        <v>2025</v>
      </c>
      <c r="E2769">
        <v>8</v>
      </c>
      <c r="F2769" t="s">
        <v>175</v>
      </c>
      <c r="G2769">
        <v>738</v>
      </c>
      <c r="H2769" t="s">
        <v>176</v>
      </c>
      <c r="I2769">
        <v>0</v>
      </c>
      <c r="J2769">
        <v>0</v>
      </c>
      <c r="K2769">
        <v>6.28</v>
      </c>
      <c r="L2769">
        <v>0</v>
      </c>
      <c r="M2769">
        <v>0</v>
      </c>
      <c r="N2769">
        <v>0</v>
      </c>
      <c r="O2769">
        <v>5.56</v>
      </c>
      <c r="P2769" t="s">
        <v>175</v>
      </c>
      <c r="Q2769" t="s">
        <v>48</v>
      </c>
      <c r="R2769" t="s">
        <v>34</v>
      </c>
      <c r="S2769" t="s">
        <v>50</v>
      </c>
      <c r="T2769" t="s">
        <v>36</v>
      </c>
      <c r="U2769">
        <v>0</v>
      </c>
      <c r="V2769">
        <v>200</v>
      </c>
      <c r="W2769">
        <v>628</v>
      </c>
      <c r="X2769" t="str">
        <f>IF(MESACU[[#This Row],[PAIS]]="ESPAÑA",VLOOKUP(MESACU[[#This Row],[PROVINCIA]],[1]!PROVINCIASCC[#Data],2,FALSE),VLOOKUP(MESACU[[#This Row],[PAIS]],'[1]Centros de coste'!$A$2:$D$204,2,FALSE))</f>
        <v>C44 - IBERICA II</v>
      </c>
      <c r="Y2769" t="str">
        <f>IF(MESACU[[#This Row],[PAIS]]="ESPAÑA",VLOOKUP(MESACU[[#This Row],[PROVINCIA]],[1]!PROVINCIASCC[#Data],3,FALSE),VLOOKUP(MESACU[[#This Row],[PAIS]],'[1]Centros de coste'!$A$2:$D$204,3,FALSE))</f>
        <v>IBERICA II</v>
      </c>
      <c r="Z2769" t="str">
        <f>IF(MESACU[[#This Row],[PAIS]]="ESPAÑA",VLOOKUP(MESACU[[#This Row],[PROVINCIA]],[1]!PROVINCIASCC[#Data],4,FALSE),VLOOKUP(MESACU[[#This Row],[PAIS]],'[1]Centros de coste'!$A$2:$D$204,4,FALSE))</f>
        <v>EUROPA</v>
      </c>
      <c r="AA2769" t="str">
        <f>IFERROR(LEFT(TRIM(MESACU[[#This Row],[CodigoArticulo]]),LEN(TRIM(MESACU[[#This Row],[CodigoArticulo]]))-4),"")</f>
        <v>PT</v>
      </c>
      <c r="AB2769" t="str">
        <f>IFERROR(VLOOKUP(MESACU[[#This Row],[CODIGOG]],[1]!FAMILIAS[#Data],5,FALSE),"")</f>
        <v>BIOFERTILIZERS</v>
      </c>
    </row>
    <row r="2770" spans="1:28" x14ac:dyDescent="0.35">
      <c r="A2770" t="s">
        <v>28</v>
      </c>
      <c r="B2770">
        <v>814</v>
      </c>
      <c r="C2770" t="s">
        <v>29</v>
      </c>
      <c r="D2770">
        <v>2025</v>
      </c>
      <c r="E2770">
        <v>8</v>
      </c>
      <c r="F2770" t="s">
        <v>158</v>
      </c>
      <c r="G2770">
        <v>686</v>
      </c>
      <c r="H2770" t="s">
        <v>159</v>
      </c>
      <c r="I2770">
        <v>58.94</v>
      </c>
      <c r="J2770">
        <v>0</v>
      </c>
      <c r="K2770">
        <v>19.058599999999998</v>
      </c>
      <c r="L2770">
        <v>0</v>
      </c>
      <c r="M2770">
        <v>0</v>
      </c>
      <c r="N2770">
        <v>0</v>
      </c>
      <c r="O2770">
        <v>15.52</v>
      </c>
      <c r="P2770" t="s">
        <v>158</v>
      </c>
      <c r="Q2770" t="s">
        <v>215</v>
      </c>
      <c r="R2770" t="s">
        <v>34</v>
      </c>
      <c r="S2770" t="s">
        <v>147</v>
      </c>
      <c r="T2770" t="s">
        <v>36</v>
      </c>
      <c r="U2770">
        <v>0</v>
      </c>
      <c r="V2770">
        <v>640</v>
      </c>
      <c r="W2770">
        <v>1964.8</v>
      </c>
      <c r="X2770" t="str">
        <f>IF(MESACU[[#This Row],[PAIS]]="ESPAÑA",VLOOKUP(MESACU[[#This Row],[PROVINCIA]],[1]!PROVINCIASCC[#Data],2,FALSE),VLOOKUP(MESACU[[#This Row],[PAIS]],'[1]Centros de coste'!$A$2:$D$204,2,FALSE))</f>
        <v>C44 - IBERICA II</v>
      </c>
      <c r="Y2770" t="str">
        <f>IF(MESACU[[#This Row],[PAIS]]="ESPAÑA",VLOOKUP(MESACU[[#This Row],[PROVINCIA]],[1]!PROVINCIASCC[#Data],3,FALSE),VLOOKUP(MESACU[[#This Row],[PAIS]],'[1]Centros de coste'!$A$2:$D$204,3,FALSE))</f>
        <v>IBERICA II</v>
      </c>
      <c r="Z2770" t="str">
        <f>IF(MESACU[[#This Row],[PAIS]]="ESPAÑA",VLOOKUP(MESACU[[#This Row],[PROVINCIA]],[1]!PROVINCIASCC[#Data],4,FALSE),VLOOKUP(MESACU[[#This Row],[PAIS]],'[1]Centros de coste'!$A$2:$D$204,4,FALSE))</f>
        <v>EUROPA</v>
      </c>
      <c r="AA2770" t="str">
        <f>IFERROR(LEFT(TRIM(MESACU[[#This Row],[CodigoArticulo]]),LEN(TRIM(MESACU[[#This Row],[CodigoArticulo]]))-4),"")</f>
        <v>PT</v>
      </c>
      <c r="AB2770" t="str">
        <f>IFERROR(VLOOKUP(MESACU[[#This Row],[CODIGOG]],[1]!FAMILIAS[#Data],5,FALSE),"")</f>
        <v>BIOFERTILIZERS</v>
      </c>
    </row>
    <row r="2771" spans="1:28" x14ac:dyDescent="0.35">
      <c r="A2771" t="s">
        <v>28</v>
      </c>
      <c r="B2771">
        <v>814</v>
      </c>
      <c r="C2771" t="s">
        <v>29</v>
      </c>
      <c r="D2771">
        <v>2025</v>
      </c>
      <c r="E2771">
        <v>8</v>
      </c>
      <c r="F2771" t="s">
        <v>135</v>
      </c>
      <c r="G2771">
        <v>686</v>
      </c>
      <c r="H2771" t="s">
        <v>136</v>
      </c>
      <c r="I2771">
        <v>6.87</v>
      </c>
      <c r="J2771">
        <v>0</v>
      </c>
      <c r="K2771">
        <v>2.2212999999999998</v>
      </c>
      <c r="L2771">
        <v>0</v>
      </c>
      <c r="M2771">
        <v>0</v>
      </c>
      <c r="N2771">
        <v>0</v>
      </c>
      <c r="O2771">
        <v>2.4300000000000002</v>
      </c>
      <c r="P2771" t="s">
        <v>135</v>
      </c>
      <c r="Q2771" t="s">
        <v>215</v>
      </c>
      <c r="R2771" t="s">
        <v>34</v>
      </c>
      <c r="S2771" t="s">
        <v>147</v>
      </c>
      <c r="T2771" t="s">
        <v>36</v>
      </c>
      <c r="U2771">
        <v>0</v>
      </c>
      <c r="V2771">
        <v>100</v>
      </c>
      <c r="W2771">
        <v>229</v>
      </c>
      <c r="X2771" t="str">
        <f>IF(MESACU[[#This Row],[PAIS]]="ESPAÑA",VLOOKUP(MESACU[[#This Row],[PROVINCIA]],[1]!PROVINCIASCC[#Data],2,FALSE),VLOOKUP(MESACU[[#This Row],[PAIS]],'[1]Centros de coste'!$A$2:$D$204,2,FALSE))</f>
        <v>C44 - IBERICA II</v>
      </c>
      <c r="Y2771" t="str">
        <f>IF(MESACU[[#This Row],[PAIS]]="ESPAÑA",VLOOKUP(MESACU[[#This Row],[PROVINCIA]],[1]!PROVINCIASCC[#Data],3,FALSE),VLOOKUP(MESACU[[#This Row],[PAIS]],'[1]Centros de coste'!$A$2:$D$204,3,FALSE))</f>
        <v>IBERICA II</v>
      </c>
      <c r="Z2771" t="str">
        <f>IF(MESACU[[#This Row],[PAIS]]="ESPAÑA",VLOOKUP(MESACU[[#This Row],[PROVINCIA]],[1]!PROVINCIASCC[#Data],4,FALSE),VLOOKUP(MESACU[[#This Row],[PAIS]],'[1]Centros de coste'!$A$2:$D$204,4,FALSE))</f>
        <v>EUROPA</v>
      </c>
      <c r="AA2771" t="str">
        <f>IFERROR(LEFT(TRIM(MESACU[[#This Row],[CodigoArticulo]]),LEN(TRIM(MESACU[[#This Row],[CodigoArticulo]]))-4),"")</f>
        <v>N</v>
      </c>
      <c r="AB2771" t="str">
        <f>IFERROR(VLOOKUP(MESACU[[#This Row],[CODIGOG]],[1]!FAMILIAS[#Data],5,FALSE),"")</f>
        <v>BIOFERTILIZERS</v>
      </c>
    </row>
    <row r="2772" spans="1:28" x14ac:dyDescent="0.35">
      <c r="A2772" t="s">
        <v>28</v>
      </c>
      <c r="B2772">
        <v>815</v>
      </c>
      <c r="C2772" t="s">
        <v>29</v>
      </c>
      <c r="D2772">
        <v>2025</v>
      </c>
      <c r="E2772">
        <v>8</v>
      </c>
      <c r="F2772" t="s">
        <v>281</v>
      </c>
      <c r="G2772">
        <v>700</v>
      </c>
      <c r="H2772" t="s">
        <v>282</v>
      </c>
      <c r="I2772">
        <v>11.6</v>
      </c>
      <c r="J2772">
        <v>0</v>
      </c>
      <c r="K2772">
        <v>22.04</v>
      </c>
      <c r="L2772">
        <v>0</v>
      </c>
      <c r="M2772">
        <v>0</v>
      </c>
      <c r="N2772">
        <v>0</v>
      </c>
      <c r="O2772">
        <v>0.82</v>
      </c>
      <c r="P2772" t="s">
        <v>281</v>
      </c>
      <c r="Q2772" t="s">
        <v>238</v>
      </c>
      <c r="R2772" t="s">
        <v>49</v>
      </c>
      <c r="S2772" t="s">
        <v>251</v>
      </c>
      <c r="T2772" t="s">
        <v>36</v>
      </c>
      <c r="U2772">
        <v>0</v>
      </c>
      <c r="V2772">
        <v>100</v>
      </c>
      <c r="W2772">
        <v>232</v>
      </c>
      <c r="X2772" t="str">
        <f>IF(MESACU[[#This Row],[PAIS]]="ESPAÑA",VLOOKUP(MESACU[[#This Row],[PROVINCIA]],[1]!PROVINCIASCC[#Data],2,FALSE),VLOOKUP(MESACU[[#This Row],[PAIS]],'[1]Centros de coste'!$A$2:$D$204,2,FALSE))</f>
        <v>C45 - IBERICA III</v>
      </c>
      <c r="Y2772" t="str">
        <f>IF(MESACU[[#This Row],[PAIS]]="ESPAÑA",VLOOKUP(MESACU[[#This Row],[PROVINCIA]],[1]!PROVINCIASCC[#Data],3,FALSE),VLOOKUP(MESACU[[#This Row],[PAIS]],'[1]Centros de coste'!$A$2:$D$204,3,FALSE))</f>
        <v>IBERICA III</v>
      </c>
      <c r="Z2772" t="str">
        <f>IF(MESACU[[#This Row],[PAIS]]="ESPAÑA",VLOOKUP(MESACU[[#This Row],[PROVINCIA]],[1]!PROVINCIASCC[#Data],4,FALSE),VLOOKUP(MESACU[[#This Row],[PAIS]],'[1]Centros de coste'!$A$2:$D$204,4,FALSE))</f>
        <v>EUROPA</v>
      </c>
      <c r="AA2772" t="str">
        <f>IFERROR(LEFT(TRIM(MESACU[[#This Row],[CodigoArticulo]]),LEN(TRIM(MESACU[[#This Row],[CodigoArticulo]]))-4),"")</f>
        <v>BR-59</v>
      </c>
      <c r="AB2772" t="str">
        <f>IFERROR(VLOOKUP(MESACU[[#This Row],[CODIGOG]],[1]!FAMILIAS[#Data],5,FALSE),"")</f>
        <v>BIOCONTROL</v>
      </c>
    </row>
    <row r="2773" spans="1:28" x14ac:dyDescent="0.35">
      <c r="A2773" t="s">
        <v>28</v>
      </c>
      <c r="B2773">
        <v>815</v>
      </c>
      <c r="C2773" t="s">
        <v>29</v>
      </c>
      <c r="D2773">
        <v>2025</v>
      </c>
      <c r="E2773">
        <v>8</v>
      </c>
      <c r="F2773" t="s">
        <v>162</v>
      </c>
      <c r="G2773">
        <v>700</v>
      </c>
      <c r="H2773" t="s">
        <v>163</v>
      </c>
      <c r="I2773">
        <v>18.75</v>
      </c>
      <c r="J2773">
        <v>0</v>
      </c>
      <c r="K2773">
        <v>35.625</v>
      </c>
      <c r="L2773">
        <v>0</v>
      </c>
      <c r="M2773">
        <v>0</v>
      </c>
      <c r="N2773">
        <v>0</v>
      </c>
      <c r="O2773">
        <v>2.4300000000000002</v>
      </c>
      <c r="P2773" t="s">
        <v>162</v>
      </c>
      <c r="Q2773" t="s">
        <v>238</v>
      </c>
      <c r="R2773" t="s">
        <v>34</v>
      </c>
      <c r="S2773" t="s">
        <v>251</v>
      </c>
      <c r="T2773" t="s">
        <v>36</v>
      </c>
      <c r="U2773">
        <v>0</v>
      </c>
      <c r="V2773">
        <v>100</v>
      </c>
      <c r="W2773">
        <v>375</v>
      </c>
      <c r="X2773" t="str">
        <f>IF(MESACU[[#This Row],[PAIS]]="ESPAÑA",VLOOKUP(MESACU[[#This Row],[PROVINCIA]],[1]!PROVINCIASCC[#Data],2,FALSE),VLOOKUP(MESACU[[#This Row],[PAIS]],'[1]Centros de coste'!$A$2:$D$204,2,FALSE))</f>
        <v>C45 - IBERICA III</v>
      </c>
      <c r="Y2773" t="str">
        <f>IF(MESACU[[#This Row],[PAIS]]="ESPAÑA",VLOOKUP(MESACU[[#This Row],[PROVINCIA]],[1]!PROVINCIASCC[#Data],3,FALSE),VLOOKUP(MESACU[[#This Row],[PAIS]],'[1]Centros de coste'!$A$2:$D$204,3,FALSE))</f>
        <v>IBERICA III</v>
      </c>
      <c r="Z2773" t="str">
        <f>IF(MESACU[[#This Row],[PAIS]]="ESPAÑA",VLOOKUP(MESACU[[#This Row],[PROVINCIA]],[1]!PROVINCIASCC[#Data],4,FALSE),VLOOKUP(MESACU[[#This Row],[PAIS]],'[1]Centros de coste'!$A$2:$D$204,4,FALSE))</f>
        <v>EUROPA</v>
      </c>
      <c r="AA2773" t="str">
        <f>IFERROR(LEFT(TRIM(MESACU[[#This Row],[CodigoArticulo]]),LEN(TRIM(MESACU[[#This Row],[CodigoArticulo]]))-4),"")</f>
        <v>C-CU</v>
      </c>
      <c r="AB2773" t="str">
        <f>IFERROR(VLOOKUP(MESACU[[#This Row],[CODIGOG]],[1]!FAMILIAS[#Data],5,FALSE),"")</f>
        <v>BIOCONTROL</v>
      </c>
    </row>
    <row r="2774" spans="1:28" x14ac:dyDescent="0.35">
      <c r="A2774" t="s">
        <v>28</v>
      </c>
      <c r="B2774">
        <v>815</v>
      </c>
      <c r="C2774" t="s">
        <v>29</v>
      </c>
      <c r="D2774">
        <v>2025</v>
      </c>
      <c r="E2774">
        <v>8</v>
      </c>
      <c r="F2774" t="s">
        <v>556</v>
      </c>
      <c r="G2774">
        <v>700</v>
      </c>
      <c r="H2774" t="s">
        <v>557</v>
      </c>
      <c r="I2774">
        <v>23.5</v>
      </c>
      <c r="J2774">
        <v>0</v>
      </c>
      <c r="K2774">
        <v>44.65</v>
      </c>
      <c r="L2774">
        <v>0</v>
      </c>
      <c r="M2774">
        <v>0</v>
      </c>
      <c r="N2774">
        <v>0</v>
      </c>
      <c r="O2774">
        <v>2.78</v>
      </c>
      <c r="P2774" t="s">
        <v>28</v>
      </c>
      <c r="Q2774" t="s">
        <v>238</v>
      </c>
      <c r="R2774" t="s">
        <v>73</v>
      </c>
      <c r="S2774" t="s">
        <v>251</v>
      </c>
      <c r="T2774" t="s">
        <v>36</v>
      </c>
      <c r="U2774">
        <v>0</v>
      </c>
      <c r="V2774">
        <v>100</v>
      </c>
      <c r="W2774">
        <v>470</v>
      </c>
      <c r="X2774" t="str">
        <f>IF(MESACU[[#This Row],[PAIS]]="ESPAÑA",VLOOKUP(MESACU[[#This Row],[PROVINCIA]],[1]!PROVINCIASCC[#Data],2,FALSE),VLOOKUP(MESACU[[#This Row],[PAIS]],'[1]Centros de coste'!$A$2:$D$204,2,FALSE))</f>
        <v>C45 - IBERICA III</v>
      </c>
      <c r="Y2774" t="str">
        <f>IF(MESACU[[#This Row],[PAIS]]="ESPAÑA",VLOOKUP(MESACU[[#This Row],[PROVINCIA]],[1]!PROVINCIASCC[#Data],3,FALSE),VLOOKUP(MESACU[[#This Row],[PAIS]],'[1]Centros de coste'!$A$2:$D$204,3,FALSE))</f>
        <v>IBERICA III</v>
      </c>
      <c r="Z2774" t="str">
        <f>IF(MESACU[[#This Row],[PAIS]]="ESPAÑA",VLOOKUP(MESACU[[#This Row],[PROVINCIA]],[1]!PROVINCIASCC[#Data],4,FALSE),VLOOKUP(MESACU[[#This Row],[PAIS]],'[1]Centros de coste'!$A$2:$D$204,4,FALSE))</f>
        <v>EUROPA</v>
      </c>
      <c r="AA2774" t="str">
        <f>IFERROR(LEFT(TRIM(MESACU[[#This Row],[CodigoArticulo]]),LEN(TRIM(MESACU[[#This Row],[CodigoArticulo]]))-4),"")</f>
        <v>AGFEL</v>
      </c>
      <c r="AB2774" t="str">
        <f>IFERROR(VLOOKUP(MESACU[[#This Row],[CODIGOG]],[1]!FAMILIAS[#Data],5,FALSE),"")</f>
        <v>BIOFERTILIZERS</v>
      </c>
    </row>
    <row r="2775" spans="1:28" x14ac:dyDescent="0.35">
      <c r="A2775" t="s">
        <v>28</v>
      </c>
      <c r="B2775">
        <v>816</v>
      </c>
      <c r="C2775" t="s">
        <v>29</v>
      </c>
      <c r="D2775">
        <v>2025</v>
      </c>
      <c r="E2775">
        <v>8</v>
      </c>
      <c r="F2775" t="s">
        <v>302</v>
      </c>
      <c r="G2775">
        <v>701</v>
      </c>
      <c r="H2775" t="s">
        <v>303</v>
      </c>
      <c r="I2775">
        <v>0</v>
      </c>
      <c r="J2775">
        <v>0</v>
      </c>
      <c r="K2775">
        <v>378.4</v>
      </c>
      <c r="L2775">
        <v>0</v>
      </c>
      <c r="M2775">
        <v>0</v>
      </c>
      <c r="N2775">
        <v>0</v>
      </c>
      <c r="O2775">
        <v>13.64</v>
      </c>
      <c r="P2775" t="s">
        <v>302</v>
      </c>
      <c r="Q2775" t="s">
        <v>407</v>
      </c>
      <c r="R2775" t="s">
        <v>49</v>
      </c>
      <c r="S2775" t="s">
        <v>343</v>
      </c>
      <c r="T2775" t="s">
        <v>36</v>
      </c>
      <c r="U2775">
        <v>0</v>
      </c>
      <c r="V2775">
        <v>2200</v>
      </c>
      <c r="W2775">
        <v>3784</v>
      </c>
      <c r="X2775" t="str">
        <f>IF(MESACU[[#This Row],[PAIS]]="ESPAÑA",VLOOKUP(MESACU[[#This Row],[PROVINCIA]],[1]!PROVINCIASCC[#Data],2,FALSE),VLOOKUP(MESACU[[#This Row],[PAIS]],'[1]Centros de coste'!$A$2:$D$204,2,FALSE))</f>
        <v>C45 - IBERICA III</v>
      </c>
      <c r="Y2775" t="str">
        <f>IF(MESACU[[#This Row],[PAIS]]="ESPAÑA",VLOOKUP(MESACU[[#This Row],[PROVINCIA]],[1]!PROVINCIASCC[#Data],3,FALSE),VLOOKUP(MESACU[[#This Row],[PAIS]],'[1]Centros de coste'!$A$2:$D$204,3,FALSE))</f>
        <v>IBERICA III</v>
      </c>
      <c r="Z2775" t="str">
        <f>IF(MESACU[[#This Row],[PAIS]]="ESPAÑA",VLOOKUP(MESACU[[#This Row],[PROVINCIA]],[1]!PROVINCIASCC[#Data],4,FALSE),VLOOKUP(MESACU[[#This Row],[PAIS]],'[1]Centros de coste'!$A$2:$D$204,4,FALSE))</f>
        <v>EUROPA</v>
      </c>
      <c r="AA2775" t="str">
        <f>IFERROR(LEFT(TRIM(MESACU[[#This Row],[CodigoArticulo]]),LEN(TRIM(MESACU[[#This Row],[CodigoArticulo]]))-4),"")</f>
        <v>WHITE</v>
      </c>
      <c r="AB2775" t="str">
        <f>IFERROR(VLOOKUP(MESACU[[#This Row],[CODIGOG]],[1]!FAMILIAS[#Data],5,FALSE),"")</f>
        <v>BIOCONTROL</v>
      </c>
    </row>
    <row r="2776" spans="1:28" x14ac:dyDescent="0.35">
      <c r="A2776" t="s">
        <v>28</v>
      </c>
      <c r="B2776">
        <v>817</v>
      </c>
      <c r="C2776" t="s">
        <v>29</v>
      </c>
      <c r="D2776">
        <v>2025</v>
      </c>
      <c r="E2776">
        <v>8</v>
      </c>
      <c r="F2776" t="s">
        <v>126</v>
      </c>
      <c r="G2776">
        <v>702</v>
      </c>
      <c r="H2776" t="s">
        <v>127</v>
      </c>
      <c r="I2776">
        <v>0</v>
      </c>
      <c r="J2776">
        <v>0</v>
      </c>
      <c r="K2776">
        <v>48.5</v>
      </c>
      <c r="L2776">
        <v>0</v>
      </c>
      <c r="M2776">
        <v>0</v>
      </c>
      <c r="N2776">
        <v>0</v>
      </c>
      <c r="O2776">
        <v>0.78</v>
      </c>
      <c r="P2776" t="s">
        <v>126</v>
      </c>
      <c r="Q2776" t="s">
        <v>350</v>
      </c>
      <c r="R2776" t="s">
        <v>73</v>
      </c>
      <c r="S2776" t="s">
        <v>351</v>
      </c>
      <c r="T2776" t="s">
        <v>36</v>
      </c>
      <c r="U2776">
        <v>0</v>
      </c>
      <c r="V2776">
        <v>100</v>
      </c>
      <c r="W2776">
        <v>485</v>
      </c>
      <c r="X2776" t="str">
        <f>IF(MESACU[[#This Row],[PAIS]]="ESPAÑA",VLOOKUP(MESACU[[#This Row],[PROVINCIA]],[1]!PROVINCIASCC[#Data],2,FALSE),VLOOKUP(MESACU[[#This Row],[PAIS]],'[1]Centros de coste'!$A$2:$D$204,2,FALSE))</f>
        <v>C43 - IBERICA I</v>
      </c>
      <c r="Y2776" t="str">
        <f>IF(MESACU[[#This Row],[PAIS]]="ESPAÑA",VLOOKUP(MESACU[[#This Row],[PROVINCIA]],[1]!PROVINCIASCC[#Data],3,FALSE),VLOOKUP(MESACU[[#This Row],[PAIS]],'[1]Centros de coste'!$A$2:$D$204,3,FALSE))</f>
        <v>IBERICA I</v>
      </c>
      <c r="Z2776" t="str">
        <f>IF(MESACU[[#This Row],[PAIS]]="ESPAÑA",VLOOKUP(MESACU[[#This Row],[PROVINCIA]],[1]!PROVINCIASCC[#Data],4,FALSE),VLOOKUP(MESACU[[#This Row],[PAIS]],'[1]Centros de coste'!$A$2:$D$204,4,FALSE))</f>
        <v>EUROPA</v>
      </c>
      <c r="AA2776" t="str">
        <f>IFERROR(LEFT(TRIM(MESACU[[#This Row],[CodigoArticulo]]),LEN(TRIM(MESACU[[#This Row],[CodigoArticulo]]))-4),"")</f>
        <v>A-50(2)</v>
      </c>
      <c r="AB2776" t="str">
        <f>IFERROR(VLOOKUP(MESACU[[#This Row],[CODIGOG]],[1]!FAMILIAS[#Data],5,FALSE),"")</f>
        <v>BIOSTIMULANTS</v>
      </c>
    </row>
    <row r="2777" spans="1:28" x14ac:dyDescent="0.35">
      <c r="A2777" t="s">
        <v>28</v>
      </c>
      <c r="B2777">
        <v>817</v>
      </c>
      <c r="C2777" t="s">
        <v>29</v>
      </c>
      <c r="D2777">
        <v>2025</v>
      </c>
      <c r="E2777">
        <v>8</v>
      </c>
      <c r="F2777" t="s">
        <v>266</v>
      </c>
      <c r="G2777">
        <v>702</v>
      </c>
      <c r="H2777" t="s">
        <v>267</v>
      </c>
      <c r="I2777">
        <v>0</v>
      </c>
      <c r="J2777">
        <v>0</v>
      </c>
      <c r="K2777">
        <v>140.69999999999999</v>
      </c>
      <c r="L2777">
        <v>0</v>
      </c>
      <c r="M2777">
        <v>0</v>
      </c>
      <c r="N2777">
        <v>0</v>
      </c>
      <c r="O2777">
        <v>11.68</v>
      </c>
      <c r="P2777" t="s">
        <v>266</v>
      </c>
      <c r="Q2777" t="s">
        <v>350</v>
      </c>
      <c r="R2777" t="s">
        <v>34</v>
      </c>
      <c r="S2777" t="s">
        <v>351</v>
      </c>
      <c r="T2777" t="s">
        <v>36</v>
      </c>
      <c r="U2777">
        <v>0</v>
      </c>
      <c r="V2777">
        <v>420</v>
      </c>
      <c r="W2777">
        <v>1407</v>
      </c>
      <c r="X2777" t="str">
        <f>IF(MESACU[[#This Row],[PAIS]]="ESPAÑA",VLOOKUP(MESACU[[#This Row],[PROVINCIA]],[1]!PROVINCIASCC[#Data],2,FALSE),VLOOKUP(MESACU[[#This Row],[PAIS]],'[1]Centros de coste'!$A$2:$D$204,2,FALSE))</f>
        <v>C43 - IBERICA I</v>
      </c>
      <c r="Y2777" t="str">
        <f>IF(MESACU[[#This Row],[PAIS]]="ESPAÑA",VLOOKUP(MESACU[[#This Row],[PROVINCIA]],[1]!PROVINCIASCC[#Data],3,FALSE),VLOOKUP(MESACU[[#This Row],[PAIS]],'[1]Centros de coste'!$A$2:$D$204,3,FALSE))</f>
        <v>IBERICA I</v>
      </c>
      <c r="Z2777" t="str">
        <f>IF(MESACU[[#This Row],[PAIS]]="ESPAÑA",VLOOKUP(MESACU[[#This Row],[PROVINCIA]],[1]!PROVINCIASCC[#Data],4,FALSE),VLOOKUP(MESACU[[#This Row],[PAIS]],'[1]Centros de coste'!$A$2:$D$204,4,FALSE))</f>
        <v>EUROPA</v>
      </c>
      <c r="AA2777" t="str">
        <f>IFERROR(LEFT(TRIM(MESACU[[#This Row],[CodigoArticulo]]),LEN(TRIM(MESACU[[#This Row],[CodigoArticulo]]))-4),"")</f>
        <v>AGRMG</v>
      </c>
      <c r="AB2777" t="str">
        <f>IFERROR(VLOOKUP(MESACU[[#This Row],[CODIGOG]],[1]!FAMILIAS[#Data],5,FALSE),"")</f>
        <v>BIOSTIMULANTS</v>
      </c>
    </row>
    <row r="2778" spans="1:28" x14ac:dyDescent="0.35">
      <c r="A2778" t="s">
        <v>28</v>
      </c>
      <c r="B2778">
        <v>817</v>
      </c>
      <c r="C2778" t="s">
        <v>29</v>
      </c>
      <c r="D2778">
        <v>2025</v>
      </c>
      <c r="E2778">
        <v>8</v>
      </c>
      <c r="F2778" t="s">
        <v>266</v>
      </c>
      <c r="G2778">
        <v>702</v>
      </c>
      <c r="H2778" t="s">
        <v>267</v>
      </c>
      <c r="I2778">
        <v>0</v>
      </c>
      <c r="J2778">
        <v>0</v>
      </c>
      <c r="K2778">
        <v>26.8</v>
      </c>
      <c r="L2778">
        <v>0</v>
      </c>
      <c r="M2778">
        <v>0</v>
      </c>
      <c r="N2778">
        <v>0</v>
      </c>
      <c r="O2778">
        <v>2.2200000000000002</v>
      </c>
      <c r="P2778" t="s">
        <v>266</v>
      </c>
      <c r="Q2778" t="s">
        <v>350</v>
      </c>
      <c r="R2778" t="s">
        <v>34</v>
      </c>
      <c r="S2778" t="s">
        <v>351</v>
      </c>
      <c r="T2778" t="s">
        <v>36</v>
      </c>
      <c r="U2778">
        <v>0</v>
      </c>
      <c r="V2778">
        <v>80</v>
      </c>
      <c r="W2778">
        <v>268</v>
      </c>
      <c r="X2778" t="str">
        <f>IF(MESACU[[#This Row],[PAIS]]="ESPAÑA",VLOOKUP(MESACU[[#This Row],[PROVINCIA]],[1]!PROVINCIASCC[#Data],2,FALSE),VLOOKUP(MESACU[[#This Row],[PAIS]],'[1]Centros de coste'!$A$2:$D$204,2,FALSE))</f>
        <v>C43 - IBERICA I</v>
      </c>
      <c r="Y2778" t="str">
        <f>IF(MESACU[[#This Row],[PAIS]]="ESPAÑA",VLOOKUP(MESACU[[#This Row],[PROVINCIA]],[1]!PROVINCIASCC[#Data],3,FALSE),VLOOKUP(MESACU[[#This Row],[PAIS]],'[1]Centros de coste'!$A$2:$D$204,3,FALSE))</f>
        <v>IBERICA I</v>
      </c>
      <c r="Z2778" t="str">
        <f>IF(MESACU[[#This Row],[PAIS]]="ESPAÑA",VLOOKUP(MESACU[[#This Row],[PROVINCIA]],[1]!PROVINCIASCC[#Data],4,FALSE),VLOOKUP(MESACU[[#This Row],[PAIS]],'[1]Centros de coste'!$A$2:$D$204,4,FALSE))</f>
        <v>EUROPA</v>
      </c>
      <c r="AA2778" t="str">
        <f>IFERROR(LEFT(TRIM(MESACU[[#This Row],[CodigoArticulo]]),LEN(TRIM(MESACU[[#This Row],[CodigoArticulo]]))-4),"")</f>
        <v>AGRMG</v>
      </c>
      <c r="AB2778" t="str">
        <f>IFERROR(VLOOKUP(MESACU[[#This Row],[CODIGOG]],[1]!FAMILIAS[#Data],5,FALSE),"")</f>
        <v>BIOSTIMULANTS</v>
      </c>
    </row>
    <row r="2779" spans="1:28" x14ac:dyDescent="0.35">
      <c r="A2779" t="s">
        <v>28</v>
      </c>
      <c r="B2779">
        <v>818</v>
      </c>
      <c r="C2779" t="s">
        <v>29</v>
      </c>
      <c r="D2779">
        <v>2025</v>
      </c>
      <c r="E2779">
        <v>8</v>
      </c>
      <c r="F2779" t="s">
        <v>126</v>
      </c>
      <c r="G2779">
        <v>710</v>
      </c>
      <c r="H2779" t="s">
        <v>127</v>
      </c>
      <c r="I2779">
        <v>52</v>
      </c>
      <c r="J2779">
        <v>0</v>
      </c>
      <c r="K2779">
        <v>19.760000000000002</v>
      </c>
      <c r="L2779">
        <v>9.8800000000000008</v>
      </c>
      <c r="M2779">
        <v>0</v>
      </c>
      <c r="N2779">
        <v>0</v>
      </c>
      <c r="O2779">
        <v>1.56</v>
      </c>
      <c r="P2779" t="s">
        <v>126</v>
      </c>
      <c r="Q2779" t="s">
        <v>208</v>
      </c>
      <c r="R2779" t="s">
        <v>73</v>
      </c>
      <c r="S2779" t="s">
        <v>57</v>
      </c>
      <c r="T2779" t="s">
        <v>36</v>
      </c>
      <c r="U2779">
        <v>0</v>
      </c>
      <c r="V2779">
        <v>200</v>
      </c>
      <c r="W2779">
        <v>1040</v>
      </c>
      <c r="X2779" t="str">
        <f>IF(MESACU[[#This Row],[PAIS]]="ESPAÑA",VLOOKUP(MESACU[[#This Row],[PROVINCIA]],[1]!PROVINCIASCC[#Data],2,FALSE),VLOOKUP(MESACU[[#This Row],[PAIS]],'[1]Centros de coste'!$A$2:$D$204,2,FALSE))</f>
        <v>C44 - IBERICA II</v>
      </c>
      <c r="Y2779" t="str">
        <f>IF(MESACU[[#This Row],[PAIS]]="ESPAÑA",VLOOKUP(MESACU[[#This Row],[PROVINCIA]],[1]!PROVINCIASCC[#Data],3,FALSE),VLOOKUP(MESACU[[#This Row],[PAIS]],'[1]Centros de coste'!$A$2:$D$204,3,FALSE))</f>
        <v>IBERICA II</v>
      </c>
      <c r="Z2779" t="str">
        <f>IF(MESACU[[#This Row],[PAIS]]="ESPAÑA",VLOOKUP(MESACU[[#This Row],[PROVINCIA]],[1]!PROVINCIASCC[#Data],4,FALSE),VLOOKUP(MESACU[[#This Row],[PAIS]],'[1]Centros de coste'!$A$2:$D$204,4,FALSE))</f>
        <v>EUROPA</v>
      </c>
      <c r="AA2779" t="str">
        <f>IFERROR(LEFT(TRIM(MESACU[[#This Row],[CodigoArticulo]]),LEN(TRIM(MESACU[[#This Row],[CodigoArticulo]]))-4),"")</f>
        <v>A-50(2)</v>
      </c>
      <c r="AB2779" t="str">
        <f>IFERROR(VLOOKUP(MESACU[[#This Row],[CODIGOG]],[1]!FAMILIAS[#Data],5,FALSE),"")</f>
        <v>BIOSTIMULANTS</v>
      </c>
    </row>
    <row r="2780" spans="1:28" x14ac:dyDescent="0.35">
      <c r="A2780" t="s">
        <v>28</v>
      </c>
      <c r="B2780">
        <v>818</v>
      </c>
      <c r="C2780" t="s">
        <v>29</v>
      </c>
      <c r="D2780">
        <v>2025</v>
      </c>
      <c r="E2780">
        <v>8</v>
      </c>
      <c r="F2780" t="s">
        <v>66</v>
      </c>
      <c r="G2780">
        <v>710</v>
      </c>
      <c r="H2780" t="s">
        <v>67</v>
      </c>
      <c r="I2780">
        <v>42.25</v>
      </c>
      <c r="J2780">
        <v>0</v>
      </c>
      <c r="K2780">
        <v>16.055</v>
      </c>
      <c r="L2780">
        <v>8.0274999999999999</v>
      </c>
      <c r="M2780">
        <v>0</v>
      </c>
      <c r="N2780">
        <v>0</v>
      </c>
      <c r="O2780">
        <v>2.78</v>
      </c>
      <c r="P2780" t="s">
        <v>68</v>
      </c>
      <c r="Q2780" t="s">
        <v>208</v>
      </c>
      <c r="R2780" t="s">
        <v>34</v>
      </c>
      <c r="S2780" t="s">
        <v>57</v>
      </c>
      <c r="T2780" t="s">
        <v>36</v>
      </c>
      <c r="U2780">
        <v>0</v>
      </c>
      <c r="V2780">
        <v>100</v>
      </c>
      <c r="W2780">
        <v>845</v>
      </c>
      <c r="X2780" t="str">
        <f>IF(MESACU[[#This Row],[PAIS]]="ESPAÑA",VLOOKUP(MESACU[[#This Row],[PROVINCIA]],[1]!PROVINCIASCC[#Data],2,FALSE),VLOOKUP(MESACU[[#This Row],[PAIS]],'[1]Centros de coste'!$A$2:$D$204,2,FALSE))</f>
        <v>C44 - IBERICA II</v>
      </c>
      <c r="Y2780" t="str">
        <f>IF(MESACU[[#This Row],[PAIS]]="ESPAÑA",VLOOKUP(MESACU[[#This Row],[PROVINCIA]],[1]!PROVINCIASCC[#Data],3,FALSE),VLOOKUP(MESACU[[#This Row],[PAIS]],'[1]Centros de coste'!$A$2:$D$204,3,FALSE))</f>
        <v>IBERICA II</v>
      </c>
      <c r="Z2780" t="str">
        <f>IF(MESACU[[#This Row],[PAIS]]="ESPAÑA",VLOOKUP(MESACU[[#This Row],[PROVINCIA]],[1]!PROVINCIASCC[#Data],4,FALSE),VLOOKUP(MESACU[[#This Row],[PAIS]],'[1]Centros de coste'!$A$2:$D$204,4,FALSE))</f>
        <v>EUROPA</v>
      </c>
      <c r="AA2780" t="str">
        <f>IFERROR(LEFT(TRIM(MESACU[[#This Row],[CodigoArticulo]]),LEN(TRIM(MESACU[[#This Row],[CodigoArticulo]]))-4),"")</f>
        <v>C-MB</v>
      </c>
      <c r="AB2780" t="str">
        <f>IFERROR(VLOOKUP(MESACU[[#This Row],[CODIGOG]],[1]!FAMILIAS[#Data],5,FALSE),"")</f>
        <v>BIOFERTILIZERS</v>
      </c>
    </row>
    <row r="2781" spans="1:28" x14ac:dyDescent="0.35">
      <c r="A2781" t="s">
        <v>28</v>
      </c>
      <c r="B2781">
        <v>818</v>
      </c>
      <c r="C2781" t="s">
        <v>29</v>
      </c>
      <c r="D2781">
        <v>2025</v>
      </c>
      <c r="E2781">
        <v>8</v>
      </c>
      <c r="F2781" t="s">
        <v>62</v>
      </c>
      <c r="G2781">
        <v>710</v>
      </c>
      <c r="H2781" t="s">
        <v>63</v>
      </c>
      <c r="I2781">
        <v>60.95</v>
      </c>
      <c r="J2781">
        <v>0</v>
      </c>
      <c r="K2781">
        <v>23.161000000000001</v>
      </c>
      <c r="L2781">
        <v>11.580500000000001</v>
      </c>
      <c r="M2781">
        <v>0</v>
      </c>
      <c r="N2781">
        <v>0</v>
      </c>
      <c r="O2781">
        <v>2.78</v>
      </c>
      <c r="P2781" t="s">
        <v>62</v>
      </c>
      <c r="Q2781" t="s">
        <v>208</v>
      </c>
      <c r="R2781" t="s">
        <v>34</v>
      </c>
      <c r="S2781" t="s">
        <v>57</v>
      </c>
      <c r="T2781" t="s">
        <v>36</v>
      </c>
      <c r="U2781">
        <v>0</v>
      </c>
      <c r="V2781">
        <v>100</v>
      </c>
      <c r="W2781">
        <v>1219</v>
      </c>
      <c r="X2781" t="str">
        <f>IF(MESACU[[#This Row],[PAIS]]="ESPAÑA",VLOOKUP(MESACU[[#This Row],[PROVINCIA]],[1]!PROVINCIASCC[#Data],2,FALSE),VLOOKUP(MESACU[[#This Row],[PAIS]],'[1]Centros de coste'!$A$2:$D$204,2,FALSE))</f>
        <v>C44 - IBERICA II</v>
      </c>
      <c r="Y2781" t="str">
        <f>IF(MESACU[[#This Row],[PAIS]]="ESPAÑA",VLOOKUP(MESACU[[#This Row],[PROVINCIA]],[1]!PROVINCIASCC[#Data],3,FALSE),VLOOKUP(MESACU[[#This Row],[PAIS]],'[1]Centros de coste'!$A$2:$D$204,3,FALSE))</f>
        <v>IBERICA II</v>
      </c>
      <c r="Z2781" t="str">
        <f>IF(MESACU[[#This Row],[PAIS]]="ESPAÑA",VLOOKUP(MESACU[[#This Row],[PROVINCIA]],[1]!PROVINCIASCC[#Data],4,FALSE),VLOOKUP(MESACU[[#This Row],[PAIS]],'[1]Centros de coste'!$A$2:$D$204,4,FALSE))</f>
        <v>EUROPA</v>
      </c>
      <c r="AA2781" t="str">
        <f>IFERROR(LEFT(TRIM(MESACU[[#This Row],[CodigoArticulo]]),LEN(TRIM(MESACU[[#This Row],[CodigoArticulo]]))-4),"")</f>
        <v>TRI</v>
      </c>
      <c r="AB2781" t="str">
        <f>IFERROR(VLOOKUP(MESACU[[#This Row],[CODIGOG]],[1]!FAMILIAS[#Data],5,FALSE),"")</f>
        <v>BIOSTIMULANTS</v>
      </c>
    </row>
    <row r="2782" spans="1:28" x14ac:dyDescent="0.35">
      <c r="A2782" t="s">
        <v>28</v>
      </c>
      <c r="B2782">
        <v>818</v>
      </c>
      <c r="C2782" t="s">
        <v>29</v>
      </c>
      <c r="D2782">
        <v>2025</v>
      </c>
      <c r="E2782">
        <v>8</v>
      </c>
      <c r="F2782" t="s">
        <v>53</v>
      </c>
      <c r="G2782">
        <v>710</v>
      </c>
      <c r="H2782" t="s">
        <v>54</v>
      </c>
      <c r="I2782">
        <v>847.36</v>
      </c>
      <c r="J2782">
        <v>0</v>
      </c>
      <c r="K2782">
        <v>321.99680000000001</v>
      </c>
      <c r="L2782">
        <v>160.9984</v>
      </c>
      <c r="M2782">
        <v>0</v>
      </c>
      <c r="N2782">
        <v>0</v>
      </c>
      <c r="O2782">
        <v>124.16</v>
      </c>
      <c r="P2782" t="s">
        <v>53</v>
      </c>
      <c r="Q2782" t="s">
        <v>208</v>
      </c>
      <c r="R2782" t="s">
        <v>34</v>
      </c>
      <c r="S2782" t="s">
        <v>57</v>
      </c>
      <c r="T2782" t="s">
        <v>36</v>
      </c>
      <c r="U2782">
        <v>0</v>
      </c>
      <c r="V2782">
        <v>5120</v>
      </c>
      <c r="W2782">
        <v>16947.2</v>
      </c>
      <c r="X2782" t="str">
        <f>IF(MESACU[[#This Row],[PAIS]]="ESPAÑA",VLOOKUP(MESACU[[#This Row],[PROVINCIA]],[1]!PROVINCIASCC[#Data],2,FALSE),VLOOKUP(MESACU[[#This Row],[PAIS]],'[1]Centros de coste'!$A$2:$D$204,2,FALSE))</f>
        <v>C44 - IBERICA II</v>
      </c>
      <c r="Y2782" t="str">
        <f>IF(MESACU[[#This Row],[PAIS]]="ESPAÑA",VLOOKUP(MESACU[[#This Row],[PROVINCIA]],[1]!PROVINCIASCC[#Data],3,FALSE),VLOOKUP(MESACU[[#This Row],[PAIS]],'[1]Centros de coste'!$A$2:$D$204,3,FALSE))</f>
        <v>IBERICA II</v>
      </c>
      <c r="Z2782" t="str">
        <f>IF(MESACU[[#This Row],[PAIS]]="ESPAÑA",VLOOKUP(MESACU[[#This Row],[PROVINCIA]],[1]!PROVINCIASCC[#Data],4,FALSE),VLOOKUP(MESACU[[#This Row],[PAIS]],'[1]Centros de coste'!$A$2:$D$204,4,FALSE))</f>
        <v>EUROPA</v>
      </c>
      <c r="AA2782" t="str">
        <f>IFERROR(LEFT(TRIM(MESACU[[#This Row],[CodigoArticulo]]),LEN(TRIM(MESACU[[#This Row],[CodigoArticulo]]))-4),"")</f>
        <v>AGXK</v>
      </c>
      <c r="AB2782" t="str">
        <f>IFERROR(VLOOKUP(MESACU[[#This Row],[CODIGOG]],[1]!FAMILIAS[#Data],5,FALSE),"")</f>
        <v>BIOFERTILIZERS</v>
      </c>
    </row>
    <row r="2783" spans="1:28" x14ac:dyDescent="0.35">
      <c r="A2783" t="s">
        <v>28</v>
      </c>
      <c r="B2783">
        <v>818</v>
      </c>
      <c r="C2783" t="s">
        <v>29</v>
      </c>
      <c r="D2783">
        <v>2025</v>
      </c>
      <c r="E2783">
        <v>8</v>
      </c>
      <c r="F2783" t="s">
        <v>294</v>
      </c>
      <c r="G2783">
        <v>710</v>
      </c>
      <c r="H2783" t="s">
        <v>295</v>
      </c>
      <c r="I2783">
        <v>137.30000000000001</v>
      </c>
      <c r="J2783">
        <v>0</v>
      </c>
      <c r="K2783">
        <v>52.173999999999999</v>
      </c>
      <c r="L2783">
        <v>26.087</v>
      </c>
      <c r="M2783">
        <v>0</v>
      </c>
      <c r="N2783">
        <v>0</v>
      </c>
      <c r="O2783">
        <v>5.56</v>
      </c>
      <c r="P2783" t="s">
        <v>294</v>
      </c>
      <c r="Q2783" t="s">
        <v>208</v>
      </c>
      <c r="R2783" t="s">
        <v>34</v>
      </c>
      <c r="S2783" t="s">
        <v>57</v>
      </c>
      <c r="T2783" t="s">
        <v>36</v>
      </c>
      <c r="U2783">
        <v>0</v>
      </c>
      <c r="V2783">
        <v>200</v>
      </c>
      <c r="W2783">
        <v>2746</v>
      </c>
      <c r="X2783" t="str">
        <f>IF(MESACU[[#This Row],[PAIS]]="ESPAÑA",VLOOKUP(MESACU[[#This Row],[PROVINCIA]],[1]!PROVINCIASCC[#Data],2,FALSE),VLOOKUP(MESACU[[#This Row],[PAIS]],'[1]Centros de coste'!$A$2:$D$204,2,FALSE))</f>
        <v>C44 - IBERICA II</v>
      </c>
      <c r="Y2783" t="str">
        <f>IF(MESACU[[#This Row],[PAIS]]="ESPAÑA",VLOOKUP(MESACU[[#This Row],[PROVINCIA]],[1]!PROVINCIASCC[#Data],3,FALSE),VLOOKUP(MESACU[[#This Row],[PAIS]],'[1]Centros de coste'!$A$2:$D$204,3,FALSE))</f>
        <v>IBERICA II</v>
      </c>
      <c r="Z2783" t="str">
        <f>IF(MESACU[[#This Row],[PAIS]]="ESPAÑA",VLOOKUP(MESACU[[#This Row],[PROVINCIA]],[1]!PROVINCIASCC[#Data],4,FALSE),VLOOKUP(MESACU[[#This Row],[PAIS]],'[1]Centros de coste'!$A$2:$D$204,4,FALSE))</f>
        <v>EUROPA</v>
      </c>
      <c r="AA2783" t="str">
        <f>IFERROR(LEFT(TRIM(MESACU[[#This Row],[CodigoArticulo]]),LEN(TRIM(MESACU[[#This Row],[CodigoArticulo]]))-4),"")</f>
        <v>AQUOM</v>
      </c>
      <c r="AB2783" t="str">
        <f>IFERROR(VLOOKUP(MESACU[[#This Row],[CODIGOG]],[1]!FAMILIAS[#Data],5,FALSE),"")</f>
        <v>BIOCONTROL</v>
      </c>
    </row>
    <row r="2784" spans="1:28" x14ac:dyDescent="0.35">
      <c r="A2784" t="s">
        <v>28</v>
      </c>
      <c r="B2784">
        <v>818</v>
      </c>
      <c r="C2784" t="s">
        <v>29</v>
      </c>
      <c r="D2784">
        <v>2025</v>
      </c>
      <c r="E2784">
        <v>8</v>
      </c>
      <c r="F2784" t="s">
        <v>117</v>
      </c>
      <c r="G2784">
        <v>710</v>
      </c>
      <c r="H2784" t="s">
        <v>118</v>
      </c>
      <c r="I2784">
        <v>165.6</v>
      </c>
      <c r="J2784">
        <v>0</v>
      </c>
      <c r="K2784">
        <v>62.927999999999997</v>
      </c>
      <c r="L2784">
        <v>31.463999999999999</v>
      </c>
      <c r="M2784">
        <v>0</v>
      </c>
      <c r="N2784">
        <v>0</v>
      </c>
      <c r="O2784">
        <v>16.68</v>
      </c>
      <c r="P2784" t="s">
        <v>117</v>
      </c>
      <c r="Q2784" t="s">
        <v>208</v>
      </c>
      <c r="R2784" t="s">
        <v>34</v>
      </c>
      <c r="S2784" t="s">
        <v>57</v>
      </c>
      <c r="T2784" t="s">
        <v>36</v>
      </c>
      <c r="U2784">
        <v>0</v>
      </c>
      <c r="V2784">
        <v>600</v>
      </c>
      <c r="W2784">
        <v>3312</v>
      </c>
      <c r="X2784" t="str">
        <f>IF(MESACU[[#This Row],[PAIS]]="ESPAÑA",VLOOKUP(MESACU[[#This Row],[PROVINCIA]],[1]!PROVINCIASCC[#Data],2,FALSE),VLOOKUP(MESACU[[#This Row],[PAIS]],'[1]Centros de coste'!$A$2:$D$204,2,FALSE))</f>
        <v>C44 - IBERICA II</v>
      </c>
      <c r="Y2784" t="str">
        <f>IF(MESACU[[#This Row],[PAIS]]="ESPAÑA",VLOOKUP(MESACU[[#This Row],[PROVINCIA]],[1]!PROVINCIASCC[#Data],3,FALSE),VLOOKUP(MESACU[[#This Row],[PAIS]],'[1]Centros de coste'!$A$2:$D$204,3,FALSE))</f>
        <v>IBERICA II</v>
      </c>
      <c r="Z2784" t="str">
        <f>IF(MESACU[[#This Row],[PAIS]]="ESPAÑA",VLOOKUP(MESACU[[#This Row],[PROVINCIA]],[1]!PROVINCIASCC[#Data],4,FALSE),VLOOKUP(MESACU[[#This Row],[PAIS]],'[1]Centros de coste'!$A$2:$D$204,4,FALSE))</f>
        <v>EUROPA</v>
      </c>
      <c r="AA2784" t="str">
        <f>IFERROR(LEFT(TRIM(MESACU[[#This Row],[CodigoArticulo]]),LEN(TRIM(MESACU[[#This Row],[CodigoArticulo]]))-4),"")</f>
        <v>AVAN</v>
      </c>
      <c r="AB2784" t="str">
        <f>IFERROR(VLOOKUP(MESACU[[#This Row],[CODIGOG]],[1]!FAMILIAS[#Data],5,FALSE),"")</f>
        <v>BIOSTIMULANTS</v>
      </c>
    </row>
    <row r="2785" spans="1:28" x14ac:dyDescent="0.35">
      <c r="A2785" t="s">
        <v>28</v>
      </c>
      <c r="B2785">
        <v>818</v>
      </c>
      <c r="C2785" t="s">
        <v>29</v>
      </c>
      <c r="D2785">
        <v>2025</v>
      </c>
      <c r="E2785">
        <v>8</v>
      </c>
      <c r="F2785" t="s">
        <v>117</v>
      </c>
      <c r="G2785">
        <v>710</v>
      </c>
      <c r="H2785" t="s">
        <v>118</v>
      </c>
      <c r="I2785">
        <v>165.6</v>
      </c>
      <c r="J2785">
        <v>0</v>
      </c>
      <c r="K2785">
        <v>62.927999999999997</v>
      </c>
      <c r="L2785">
        <v>31.463999999999999</v>
      </c>
      <c r="M2785">
        <v>0</v>
      </c>
      <c r="N2785">
        <v>0</v>
      </c>
      <c r="O2785">
        <v>16.68</v>
      </c>
      <c r="P2785" t="s">
        <v>117</v>
      </c>
      <c r="Q2785" t="s">
        <v>208</v>
      </c>
      <c r="R2785" t="s">
        <v>34</v>
      </c>
      <c r="S2785" t="s">
        <v>57</v>
      </c>
      <c r="T2785" t="s">
        <v>36</v>
      </c>
      <c r="U2785">
        <v>0</v>
      </c>
      <c r="V2785">
        <v>600</v>
      </c>
      <c r="W2785">
        <v>3312</v>
      </c>
      <c r="X2785" t="str">
        <f>IF(MESACU[[#This Row],[PAIS]]="ESPAÑA",VLOOKUP(MESACU[[#This Row],[PROVINCIA]],[1]!PROVINCIASCC[#Data],2,FALSE),VLOOKUP(MESACU[[#This Row],[PAIS]],'[1]Centros de coste'!$A$2:$D$204,2,FALSE))</f>
        <v>C44 - IBERICA II</v>
      </c>
      <c r="Y2785" t="str">
        <f>IF(MESACU[[#This Row],[PAIS]]="ESPAÑA",VLOOKUP(MESACU[[#This Row],[PROVINCIA]],[1]!PROVINCIASCC[#Data],3,FALSE),VLOOKUP(MESACU[[#This Row],[PAIS]],'[1]Centros de coste'!$A$2:$D$204,3,FALSE))</f>
        <v>IBERICA II</v>
      </c>
      <c r="Z2785" t="str">
        <f>IF(MESACU[[#This Row],[PAIS]]="ESPAÑA",VLOOKUP(MESACU[[#This Row],[PROVINCIA]],[1]!PROVINCIASCC[#Data],4,FALSE),VLOOKUP(MESACU[[#This Row],[PAIS]],'[1]Centros de coste'!$A$2:$D$204,4,FALSE))</f>
        <v>EUROPA</v>
      </c>
      <c r="AA2785" t="str">
        <f>IFERROR(LEFT(TRIM(MESACU[[#This Row],[CodigoArticulo]]),LEN(TRIM(MESACU[[#This Row],[CodigoArticulo]]))-4),"")</f>
        <v>AVAN</v>
      </c>
      <c r="AB2785" t="str">
        <f>IFERROR(VLOOKUP(MESACU[[#This Row],[CODIGOG]],[1]!FAMILIAS[#Data],5,FALSE),"")</f>
        <v>BIOSTIMULANTS</v>
      </c>
    </row>
    <row r="2786" spans="1:28" x14ac:dyDescent="0.35">
      <c r="A2786" t="s">
        <v>28</v>
      </c>
      <c r="B2786">
        <v>819</v>
      </c>
      <c r="C2786" t="s">
        <v>29</v>
      </c>
      <c r="D2786">
        <v>2025</v>
      </c>
      <c r="E2786">
        <v>8</v>
      </c>
      <c r="F2786" t="s">
        <v>51</v>
      </c>
      <c r="G2786">
        <v>703</v>
      </c>
      <c r="H2786" t="s">
        <v>52</v>
      </c>
      <c r="I2786">
        <v>0</v>
      </c>
      <c r="J2786">
        <v>0</v>
      </c>
      <c r="K2786">
        <v>3.48</v>
      </c>
      <c r="L2786">
        <v>0</v>
      </c>
      <c r="M2786">
        <v>0</v>
      </c>
      <c r="N2786">
        <v>0</v>
      </c>
      <c r="O2786">
        <v>0.12</v>
      </c>
      <c r="P2786" t="s">
        <v>28</v>
      </c>
      <c r="Q2786" t="s">
        <v>344</v>
      </c>
      <c r="R2786" t="s">
        <v>49</v>
      </c>
      <c r="S2786" t="s">
        <v>348</v>
      </c>
      <c r="T2786" t="s">
        <v>36</v>
      </c>
      <c r="U2786">
        <v>0</v>
      </c>
      <c r="V2786">
        <v>20</v>
      </c>
      <c r="W2786">
        <v>34.799999999999997</v>
      </c>
      <c r="X2786" t="str">
        <f>IF(MESACU[[#This Row],[PAIS]]="ESPAÑA",VLOOKUP(MESACU[[#This Row],[PROVINCIA]],[1]!PROVINCIASCC[#Data],2,FALSE),VLOOKUP(MESACU[[#This Row],[PAIS]],'[1]Centros de coste'!$A$2:$D$204,2,FALSE))</f>
        <v>C205 - IBERICA VI</v>
      </c>
      <c r="Y2786" t="str">
        <f>IF(MESACU[[#This Row],[PAIS]]="ESPAÑA",VLOOKUP(MESACU[[#This Row],[PROVINCIA]],[1]!PROVINCIASCC[#Data],3,FALSE),VLOOKUP(MESACU[[#This Row],[PAIS]],'[1]Centros de coste'!$A$2:$D$204,3,FALSE))</f>
        <v>IBERICA VI</v>
      </c>
      <c r="Z2786" t="str">
        <f>IF(MESACU[[#This Row],[PAIS]]="ESPAÑA",VLOOKUP(MESACU[[#This Row],[PROVINCIA]],[1]!PROVINCIASCC[#Data],4,FALSE),VLOOKUP(MESACU[[#This Row],[PAIS]],'[1]Centros de coste'!$A$2:$D$204,4,FALSE))</f>
        <v>EUROPA</v>
      </c>
      <c r="AA2786" t="str">
        <f>IFERROR(LEFT(TRIM(MESACU[[#This Row],[CodigoArticulo]]),LEN(TRIM(MESACU[[#This Row],[CodigoArticulo]]))-4),"")</f>
        <v>AN</v>
      </c>
      <c r="AB2786" t="str">
        <f>IFERROR(VLOOKUP(MESACU[[#This Row],[CODIGOG]],[1]!FAMILIAS[#Data],5,FALSE),"")</f>
        <v>BIOFERTILIZERS</v>
      </c>
    </row>
    <row r="2787" spans="1:28" x14ac:dyDescent="0.35">
      <c r="A2787" t="s">
        <v>28</v>
      </c>
      <c r="B2787">
        <v>819</v>
      </c>
      <c r="C2787" t="s">
        <v>29</v>
      </c>
      <c r="D2787">
        <v>2025</v>
      </c>
      <c r="E2787">
        <v>8</v>
      </c>
      <c r="F2787" t="s">
        <v>46</v>
      </c>
      <c r="G2787">
        <v>703</v>
      </c>
      <c r="H2787" t="s">
        <v>47</v>
      </c>
      <c r="I2787">
        <v>0</v>
      </c>
      <c r="J2787">
        <v>0</v>
      </c>
      <c r="K2787">
        <v>5.56</v>
      </c>
      <c r="L2787">
        <v>0</v>
      </c>
      <c r="M2787">
        <v>0</v>
      </c>
      <c r="N2787">
        <v>0</v>
      </c>
      <c r="O2787">
        <v>0.16</v>
      </c>
      <c r="P2787" t="s">
        <v>46</v>
      </c>
      <c r="Q2787" t="s">
        <v>344</v>
      </c>
      <c r="R2787" t="s">
        <v>49</v>
      </c>
      <c r="S2787" t="s">
        <v>348</v>
      </c>
      <c r="T2787" t="s">
        <v>36</v>
      </c>
      <c r="U2787">
        <v>0</v>
      </c>
      <c r="V2787">
        <v>20</v>
      </c>
      <c r="W2787">
        <v>55.6</v>
      </c>
      <c r="X2787" t="str">
        <f>IF(MESACU[[#This Row],[PAIS]]="ESPAÑA",VLOOKUP(MESACU[[#This Row],[PROVINCIA]],[1]!PROVINCIASCC[#Data],2,FALSE),VLOOKUP(MESACU[[#This Row],[PAIS]],'[1]Centros de coste'!$A$2:$D$204,2,FALSE))</f>
        <v>C205 - IBERICA VI</v>
      </c>
      <c r="Y2787" t="str">
        <f>IF(MESACU[[#This Row],[PAIS]]="ESPAÑA",VLOOKUP(MESACU[[#This Row],[PROVINCIA]],[1]!PROVINCIASCC[#Data],3,FALSE),VLOOKUP(MESACU[[#This Row],[PAIS]],'[1]Centros de coste'!$A$2:$D$204,3,FALSE))</f>
        <v>IBERICA VI</v>
      </c>
      <c r="Z2787" t="str">
        <f>IF(MESACU[[#This Row],[PAIS]]="ESPAÑA",VLOOKUP(MESACU[[#This Row],[PROVINCIA]],[1]!PROVINCIASCC[#Data],4,FALSE),VLOOKUP(MESACU[[#This Row],[PAIS]],'[1]Centros de coste'!$A$2:$D$204,4,FALSE))</f>
        <v>EUROPA</v>
      </c>
      <c r="AA2787" t="str">
        <f>IFERROR(LEFT(TRIM(MESACU[[#This Row],[CodigoArticulo]]),LEN(TRIM(MESACU[[#This Row],[CodigoArticulo]]))-4),"")</f>
        <v>FTK</v>
      </c>
      <c r="AB2787" t="str">
        <f>IFERROR(VLOOKUP(MESACU[[#This Row],[CODIGOG]],[1]!FAMILIAS[#Data],5,FALSE),"")</f>
        <v>BIOCONTROL</v>
      </c>
    </row>
    <row r="2788" spans="1:28" x14ac:dyDescent="0.35">
      <c r="A2788" t="s">
        <v>28</v>
      </c>
      <c r="B2788">
        <v>819</v>
      </c>
      <c r="C2788" t="s">
        <v>29</v>
      </c>
      <c r="D2788">
        <v>2025</v>
      </c>
      <c r="E2788">
        <v>8</v>
      </c>
      <c r="F2788" t="s">
        <v>94</v>
      </c>
      <c r="G2788">
        <v>703</v>
      </c>
      <c r="H2788" t="s">
        <v>95</v>
      </c>
      <c r="I2788">
        <v>0</v>
      </c>
      <c r="J2788">
        <v>0</v>
      </c>
      <c r="K2788">
        <v>19.96</v>
      </c>
      <c r="L2788">
        <v>0</v>
      </c>
      <c r="M2788">
        <v>0</v>
      </c>
      <c r="N2788">
        <v>0</v>
      </c>
      <c r="O2788">
        <v>0.26</v>
      </c>
      <c r="P2788" t="s">
        <v>28</v>
      </c>
      <c r="Q2788" t="s">
        <v>344</v>
      </c>
      <c r="R2788" t="s">
        <v>73</v>
      </c>
      <c r="S2788" t="s">
        <v>348</v>
      </c>
      <c r="T2788" t="s">
        <v>36</v>
      </c>
      <c r="U2788">
        <v>0</v>
      </c>
      <c r="V2788">
        <v>40</v>
      </c>
      <c r="W2788">
        <v>199.6</v>
      </c>
      <c r="X2788" t="str">
        <f>IF(MESACU[[#This Row],[PAIS]]="ESPAÑA",VLOOKUP(MESACU[[#This Row],[PROVINCIA]],[1]!PROVINCIASCC[#Data],2,FALSE),VLOOKUP(MESACU[[#This Row],[PAIS]],'[1]Centros de coste'!$A$2:$D$204,2,FALSE))</f>
        <v>C205 - IBERICA VI</v>
      </c>
      <c r="Y2788" t="str">
        <f>IF(MESACU[[#This Row],[PAIS]]="ESPAÑA",VLOOKUP(MESACU[[#This Row],[PROVINCIA]],[1]!PROVINCIASCC[#Data],3,FALSE),VLOOKUP(MESACU[[#This Row],[PAIS]],'[1]Centros de coste'!$A$2:$D$204,3,FALSE))</f>
        <v>IBERICA VI</v>
      </c>
      <c r="Z2788" t="str">
        <f>IF(MESACU[[#This Row],[PAIS]]="ESPAÑA",VLOOKUP(MESACU[[#This Row],[PROVINCIA]],[1]!PROVINCIASCC[#Data],4,FALSE),VLOOKUP(MESACU[[#This Row],[PAIS]],'[1]Centros de coste'!$A$2:$D$204,4,FALSE))</f>
        <v>EUROPA</v>
      </c>
      <c r="AA2788" t="str">
        <f>IFERROR(LEFT(TRIM(MESACU[[#This Row],[CodigoArticulo]]),LEN(TRIM(MESACU[[#This Row],[CodigoArticulo]]))-4),"")</f>
        <v>A-50(2)</v>
      </c>
      <c r="AB2788" t="str">
        <f>IFERROR(VLOOKUP(MESACU[[#This Row],[CODIGOG]],[1]!FAMILIAS[#Data],5,FALSE),"")</f>
        <v>BIOSTIMULANTS</v>
      </c>
    </row>
    <row r="2789" spans="1:28" x14ac:dyDescent="0.35">
      <c r="A2789" t="s">
        <v>28</v>
      </c>
      <c r="B2789">
        <v>820</v>
      </c>
      <c r="C2789" t="s">
        <v>29</v>
      </c>
      <c r="D2789">
        <v>2025</v>
      </c>
      <c r="E2789">
        <v>8</v>
      </c>
      <c r="F2789" t="s">
        <v>53</v>
      </c>
      <c r="G2789">
        <v>704</v>
      </c>
      <c r="H2789" t="s">
        <v>54</v>
      </c>
      <c r="I2789">
        <v>0</v>
      </c>
      <c r="J2789">
        <v>0</v>
      </c>
      <c r="K2789">
        <v>19.02</v>
      </c>
      <c r="L2789">
        <v>0</v>
      </c>
      <c r="M2789">
        <v>0</v>
      </c>
      <c r="N2789">
        <v>0</v>
      </c>
      <c r="O2789">
        <v>14.55</v>
      </c>
      <c r="P2789" t="s">
        <v>53</v>
      </c>
      <c r="Q2789" t="s">
        <v>346</v>
      </c>
      <c r="R2789" t="s">
        <v>34</v>
      </c>
      <c r="S2789" t="s">
        <v>57</v>
      </c>
      <c r="T2789" t="s">
        <v>36</v>
      </c>
      <c r="U2789">
        <v>0</v>
      </c>
      <c r="V2789">
        <v>600</v>
      </c>
      <c r="W2789">
        <v>1902</v>
      </c>
      <c r="X2789" t="str">
        <f>IF(MESACU[[#This Row],[PAIS]]="ESPAÑA",VLOOKUP(MESACU[[#This Row],[PROVINCIA]],[1]!PROVINCIASCC[#Data],2,FALSE),VLOOKUP(MESACU[[#This Row],[PAIS]],'[1]Centros de coste'!$A$2:$D$204,2,FALSE))</f>
        <v>C44 - IBERICA II</v>
      </c>
      <c r="Y2789" t="str">
        <f>IF(MESACU[[#This Row],[PAIS]]="ESPAÑA",VLOOKUP(MESACU[[#This Row],[PROVINCIA]],[1]!PROVINCIASCC[#Data],3,FALSE),VLOOKUP(MESACU[[#This Row],[PAIS]],'[1]Centros de coste'!$A$2:$D$204,3,FALSE))</f>
        <v>IBERICA II</v>
      </c>
      <c r="Z2789" t="str">
        <f>IF(MESACU[[#This Row],[PAIS]]="ESPAÑA",VLOOKUP(MESACU[[#This Row],[PROVINCIA]],[1]!PROVINCIASCC[#Data],4,FALSE),VLOOKUP(MESACU[[#This Row],[PAIS]],'[1]Centros de coste'!$A$2:$D$204,4,FALSE))</f>
        <v>EUROPA</v>
      </c>
      <c r="AA2789" t="str">
        <f>IFERROR(LEFT(TRIM(MESACU[[#This Row],[CodigoArticulo]]),LEN(TRIM(MESACU[[#This Row],[CodigoArticulo]]))-4),"")</f>
        <v>AGXK</v>
      </c>
      <c r="AB2789" t="str">
        <f>IFERROR(VLOOKUP(MESACU[[#This Row],[CODIGOG]],[1]!FAMILIAS[#Data],5,FALSE),"")</f>
        <v>BIOFERTILIZERS</v>
      </c>
    </row>
    <row r="2790" spans="1:28" x14ac:dyDescent="0.35">
      <c r="A2790" t="s">
        <v>28</v>
      </c>
      <c r="B2790">
        <v>820</v>
      </c>
      <c r="C2790" t="s">
        <v>29</v>
      </c>
      <c r="D2790">
        <v>2025</v>
      </c>
      <c r="E2790">
        <v>8</v>
      </c>
      <c r="F2790" t="s">
        <v>106</v>
      </c>
      <c r="G2790">
        <v>704</v>
      </c>
      <c r="H2790" t="s">
        <v>541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 t="s">
        <v>106</v>
      </c>
      <c r="Q2790" t="s">
        <v>346</v>
      </c>
      <c r="R2790" t="s">
        <v>28</v>
      </c>
      <c r="S2790" t="s">
        <v>57</v>
      </c>
      <c r="T2790" t="s">
        <v>36</v>
      </c>
      <c r="U2790">
        <v>0</v>
      </c>
      <c r="V2790">
        <v>0</v>
      </c>
      <c r="W2790">
        <v>0</v>
      </c>
      <c r="X2790" t="str">
        <f>IF(MESACU[[#This Row],[PAIS]]="ESPAÑA",VLOOKUP(MESACU[[#This Row],[PROVINCIA]],[1]!PROVINCIASCC[#Data],2,FALSE),VLOOKUP(MESACU[[#This Row],[PAIS]],'[1]Centros de coste'!$A$2:$D$204,2,FALSE))</f>
        <v>C44 - IBERICA II</v>
      </c>
      <c r="Y2790" t="str">
        <f>IF(MESACU[[#This Row],[PAIS]]="ESPAÑA",VLOOKUP(MESACU[[#This Row],[PROVINCIA]],[1]!PROVINCIASCC[#Data],3,FALSE),VLOOKUP(MESACU[[#This Row],[PAIS]],'[1]Centros de coste'!$A$2:$D$204,3,FALSE))</f>
        <v>IBERICA II</v>
      </c>
      <c r="Z2790" t="str">
        <f>IF(MESACU[[#This Row],[PAIS]]="ESPAÑA",VLOOKUP(MESACU[[#This Row],[PROVINCIA]],[1]!PROVINCIASCC[#Data],4,FALSE),VLOOKUP(MESACU[[#This Row],[PAIS]],'[1]Centros de coste'!$A$2:$D$204,4,FALSE))</f>
        <v>EUROPA</v>
      </c>
      <c r="AA2790" t="str">
        <f>IFERROR(LEFT(TRIM(MESACU[[#This Row],[CodigoArticulo]]),LEN(TRIM(MESACU[[#This Row],[CodigoArticulo]]))-4),"")</f>
        <v/>
      </c>
      <c r="AB2790" t="str">
        <f>IFERROR(VLOOKUP(MESACU[[#This Row],[CODIGOG]],[1]!FAMILIAS[#Data],5,FALSE),"")</f>
        <v/>
      </c>
    </row>
    <row r="2791" spans="1:28" x14ac:dyDescent="0.35">
      <c r="A2791" t="s">
        <v>28</v>
      </c>
      <c r="B2791">
        <v>821</v>
      </c>
      <c r="C2791" t="s">
        <v>29</v>
      </c>
      <c r="D2791">
        <v>2025</v>
      </c>
      <c r="E2791">
        <v>8</v>
      </c>
      <c r="F2791" t="s">
        <v>158</v>
      </c>
      <c r="G2791">
        <v>736</v>
      </c>
      <c r="H2791" t="s">
        <v>159</v>
      </c>
      <c r="I2791">
        <v>0</v>
      </c>
      <c r="J2791">
        <v>0</v>
      </c>
      <c r="K2791">
        <v>39.68</v>
      </c>
      <c r="L2791">
        <v>0</v>
      </c>
      <c r="M2791">
        <v>0</v>
      </c>
      <c r="N2791">
        <v>0</v>
      </c>
      <c r="O2791">
        <v>31.04</v>
      </c>
      <c r="P2791" t="s">
        <v>160</v>
      </c>
      <c r="Q2791" t="s">
        <v>244</v>
      </c>
      <c r="R2791" t="s">
        <v>34</v>
      </c>
      <c r="S2791" t="s">
        <v>245</v>
      </c>
      <c r="T2791" t="s">
        <v>36</v>
      </c>
      <c r="U2791">
        <v>0</v>
      </c>
      <c r="V2791">
        <v>1280</v>
      </c>
      <c r="W2791">
        <v>3968</v>
      </c>
      <c r="X2791" t="str">
        <f>IF(MESACU[[#This Row],[PAIS]]="ESPAÑA",VLOOKUP(MESACU[[#This Row],[PROVINCIA]],[1]!PROVINCIASCC[#Data],2,FALSE),VLOOKUP(MESACU[[#This Row],[PAIS]],'[1]Centros de coste'!$A$2:$D$204,2,FALSE))</f>
        <v>C44 - IBERICA II</v>
      </c>
      <c r="Y2791" t="str">
        <f>IF(MESACU[[#This Row],[PAIS]]="ESPAÑA",VLOOKUP(MESACU[[#This Row],[PROVINCIA]],[1]!PROVINCIASCC[#Data],3,FALSE),VLOOKUP(MESACU[[#This Row],[PAIS]],'[1]Centros de coste'!$A$2:$D$204,3,FALSE))</f>
        <v>IBERICA II</v>
      </c>
      <c r="Z2791" t="str">
        <f>IF(MESACU[[#This Row],[PAIS]]="ESPAÑA",VLOOKUP(MESACU[[#This Row],[PROVINCIA]],[1]!PROVINCIASCC[#Data],4,FALSE),VLOOKUP(MESACU[[#This Row],[PAIS]],'[1]Centros de coste'!$A$2:$D$204,4,FALSE))</f>
        <v>EUROPA</v>
      </c>
      <c r="AA2791" t="str">
        <f>IFERROR(LEFT(TRIM(MESACU[[#This Row],[CodigoArticulo]]),LEN(TRIM(MESACU[[#This Row],[CodigoArticulo]]))-4),"")</f>
        <v>PT</v>
      </c>
      <c r="AB2791" t="str">
        <f>IFERROR(VLOOKUP(MESACU[[#This Row],[CODIGOG]],[1]!FAMILIAS[#Data],5,FALSE),"")</f>
        <v>BIOFERTILIZERS</v>
      </c>
    </row>
    <row r="2792" spans="1:28" x14ac:dyDescent="0.35">
      <c r="A2792" t="s">
        <v>28</v>
      </c>
      <c r="B2792">
        <v>822</v>
      </c>
      <c r="C2792" t="s">
        <v>29</v>
      </c>
      <c r="D2792">
        <v>2025</v>
      </c>
      <c r="E2792">
        <v>8</v>
      </c>
      <c r="F2792" t="s">
        <v>158</v>
      </c>
      <c r="G2792">
        <v>694</v>
      </c>
      <c r="H2792" t="s">
        <v>159</v>
      </c>
      <c r="I2792">
        <v>117.89</v>
      </c>
      <c r="J2792">
        <v>0</v>
      </c>
      <c r="K2792">
        <v>38.117100000000001</v>
      </c>
      <c r="L2792">
        <v>0</v>
      </c>
      <c r="M2792">
        <v>0</v>
      </c>
      <c r="N2792">
        <v>0</v>
      </c>
      <c r="O2792">
        <v>31.04</v>
      </c>
      <c r="P2792" t="s">
        <v>158</v>
      </c>
      <c r="Q2792" t="s">
        <v>215</v>
      </c>
      <c r="R2792" t="s">
        <v>34</v>
      </c>
      <c r="S2792" t="s">
        <v>147</v>
      </c>
      <c r="T2792" t="s">
        <v>36</v>
      </c>
      <c r="U2792">
        <v>0</v>
      </c>
      <c r="V2792">
        <v>1280</v>
      </c>
      <c r="W2792">
        <v>3929.6</v>
      </c>
      <c r="X2792" t="str">
        <f>IF(MESACU[[#This Row],[PAIS]]="ESPAÑA",VLOOKUP(MESACU[[#This Row],[PROVINCIA]],[1]!PROVINCIASCC[#Data],2,FALSE),VLOOKUP(MESACU[[#This Row],[PAIS]],'[1]Centros de coste'!$A$2:$D$204,2,FALSE))</f>
        <v>C44 - IBERICA II</v>
      </c>
      <c r="Y2792" t="str">
        <f>IF(MESACU[[#This Row],[PAIS]]="ESPAÑA",VLOOKUP(MESACU[[#This Row],[PROVINCIA]],[1]!PROVINCIASCC[#Data],3,FALSE),VLOOKUP(MESACU[[#This Row],[PAIS]],'[1]Centros de coste'!$A$2:$D$204,3,FALSE))</f>
        <v>IBERICA II</v>
      </c>
      <c r="Z2792" t="str">
        <f>IF(MESACU[[#This Row],[PAIS]]="ESPAÑA",VLOOKUP(MESACU[[#This Row],[PROVINCIA]],[1]!PROVINCIASCC[#Data],4,FALSE),VLOOKUP(MESACU[[#This Row],[PAIS]],'[1]Centros de coste'!$A$2:$D$204,4,FALSE))</f>
        <v>EUROPA</v>
      </c>
      <c r="AA2792" t="str">
        <f>IFERROR(LEFT(TRIM(MESACU[[#This Row],[CodigoArticulo]]),LEN(TRIM(MESACU[[#This Row],[CodigoArticulo]]))-4),"")</f>
        <v>PT</v>
      </c>
      <c r="AB2792" t="str">
        <f>IFERROR(VLOOKUP(MESACU[[#This Row],[CODIGOG]],[1]!FAMILIAS[#Data],5,FALSE),"")</f>
        <v>BIOFERTILIZERS</v>
      </c>
    </row>
    <row r="2793" spans="1:28" x14ac:dyDescent="0.35">
      <c r="A2793" t="s">
        <v>28</v>
      </c>
      <c r="B2793">
        <v>822</v>
      </c>
      <c r="C2793" t="s">
        <v>29</v>
      </c>
      <c r="D2793">
        <v>2025</v>
      </c>
      <c r="E2793">
        <v>8</v>
      </c>
      <c r="F2793" t="s">
        <v>175</v>
      </c>
      <c r="G2793">
        <v>694</v>
      </c>
      <c r="H2793" t="s">
        <v>176</v>
      </c>
      <c r="I2793">
        <v>19.98</v>
      </c>
      <c r="J2793">
        <v>0</v>
      </c>
      <c r="K2793">
        <v>6.4602000000000004</v>
      </c>
      <c r="L2793">
        <v>0</v>
      </c>
      <c r="M2793">
        <v>0</v>
      </c>
      <c r="N2793">
        <v>0</v>
      </c>
      <c r="O2793">
        <v>5.56</v>
      </c>
      <c r="P2793" t="s">
        <v>175</v>
      </c>
      <c r="Q2793" t="s">
        <v>215</v>
      </c>
      <c r="R2793" t="s">
        <v>34</v>
      </c>
      <c r="S2793" t="s">
        <v>147</v>
      </c>
      <c r="T2793" t="s">
        <v>36</v>
      </c>
      <c r="U2793">
        <v>0</v>
      </c>
      <c r="V2793">
        <v>200</v>
      </c>
      <c r="W2793">
        <v>666</v>
      </c>
      <c r="X2793" t="str">
        <f>IF(MESACU[[#This Row],[PAIS]]="ESPAÑA",VLOOKUP(MESACU[[#This Row],[PROVINCIA]],[1]!PROVINCIASCC[#Data],2,FALSE),VLOOKUP(MESACU[[#This Row],[PAIS]],'[1]Centros de coste'!$A$2:$D$204,2,FALSE))</f>
        <v>C44 - IBERICA II</v>
      </c>
      <c r="Y2793" t="str">
        <f>IF(MESACU[[#This Row],[PAIS]]="ESPAÑA",VLOOKUP(MESACU[[#This Row],[PROVINCIA]],[1]!PROVINCIASCC[#Data],3,FALSE),VLOOKUP(MESACU[[#This Row],[PAIS]],'[1]Centros de coste'!$A$2:$D$204,3,FALSE))</f>
        <v>IBERICA II</v>
      </c>
      <c r="Z2793" t="str">
        <f>IF(MESACU[[#This Row],[PAIS]]="ESPAÑA",VLOOKUP(MESACU[[#This Row],[PROVINCIA]],[1]!PROVINCIASCC[#Data],4,FALSE),VLOOKUP(MESACU[[#This Row],[PAIS]],'[1]Centros de coste'!$A$2:$D$204,4,FALSE))</f>
        <v>EUROPA</v>
      </c>
      <c r="AA2793" t="str">
        <f>IFERROR(LEFT(TRIM(MESACU[[#This Row],[CodigoArticulo]]),LEN(TRIM(MESACU[[#This Row],[CodigoArticulo]]))-4),"")</f>
        <v>PT</v>
      </c>
      <c r="AB2793" t="str">
        <f>IFERROR(VLOOKUP(MESACU[[#This Row],[CODIGOG]],[1]!FAMILIAS[#Data],5,FALSE),"")</f>
        <v>BIOFERTILIZERS</v>
      </c>
    </row>
    <row r="2794" spans="1:28" x14ac:dyDescent="0.35">
      <c r="A2794" t="s">
        <v>28</v>
      </c>
      <c r="B2794">
        <v>823</v>
      </c>
      <c r="C2794" t="s">
        <v>29</v>
      </c>
      <c r="D2794">
        <v>2025</v>
      </c>
      <c r="E2794">
        <v>8</v>
      </c>
      <c r="F2794" t="s">
        <v>364</v>
      </c>
      <c r="G2794">
        <v>705</v>
      </c>
      <c r="H2794" t="s">
        <v>365</v>
      </c>
      <c r="I2794">
        <v>0</v>
      </c>
      <c r="J2794">
        <v>0</v>
      </c>
      <c r="K2794">
        <v>11.725</v>
      </c>
      <c r="L2794">
        <v>0</v>
      </c>
      <c r="M2794">
        <v>0</v>
      </c>
      <c r="N2794">
        <v>0</v>
      </c>
      <c r="O2794">
        <v>0.98</v>
      </c>
      <c r="P2794" t="s">
        <v>28</v>
      </c>
      <c r="Q2794" t="s">
        <v>137</v>
      </c>
      <c r="R2794" t="s">
        <v>73</v>
      </c>
      <c r="S2794" t="s">
        <v>138</v>
      </c>
      <c r="T2794" t="s">
        <v>36</v>
      </c>
      <c r="U2794">
        <v>0</v>
      </c>
      <c r="V2794">
        <v>125</v>
      </c>
      <c r="W2794">
        <v>586.25</v>
      </c>
      <c r="X2794" t="str">
        <f>IF(MESACU[[#This Row],[PAIS]]="ESPAÑA",VLOOKUP(MESACU[[#This Row],[PROVINCIA]],[1]!PROVINCIASCC[#Data],2,FALSE),VLOOKUP(MESACU[[#This Row],[PAIS]],'[1]Centros de coste'!$A$2:$D$204,2,FALSE))</f>
        <v>C45 - IBERICA III</v>
      </c>
      <c r="Y2794" t="str">
        <f>IF(MESACU[[#This Row],[PAIS]]="ESPAÑA",VLOOKUP(MESACU[[#This Row],[PROVINCIA]],[1]!PROVINCIASCC[#Data],3,FALSE),VLOOKUP(MESACU[[#This Row],[PAIS]],'[1]Centros de coste'!$A$2:$D$204,3,FALSE))</f>
        <v>IBERICA III</v>
      </c>
      <c r="Z2794" t="str">
        <f>IF(MESACU[[#This Row],[PAIS]]="ESPAÑA",VLOOKUP(MESACU[[#This Row],[PROVINCIA]],[1]!PROVINCIASCC[#Data],4,FALSE),VLOOKUP(MESACU[[#This Row],[PAIS]],'[1]Centros de coste'!$A$2:$D$204,4,FALSE))</f>
        <v>EUROPA</v>
      </c>
      <c r="AA2794" t="str">
        <f>IFERROR(LEFT(TRIM(MESACU[[#This Row],[CodigoArticulo]]),LEN(TRIM(MESACU[[#This Row],[CodigoArticulo]]))-4),"")</f>
        <v>AGMNP</v>
      </c>
      <c r="AB2794" t="str">
        <f>IFERROR(VLOOKUP(MESACU[[#This Row],[CODIGOG]],[1]!FAMILIAS[#Data],5,FALSE),"")</f>
        <v>BIOFERTILIZERS</v>
      </c>
    </row>
    <row r="2795" spans="1:28" x14ac:dyDescent="0.35">
      <c r="A2795" t="s">
        <v>28</v>
      </c>
      <c r="B2795">
        <v>823</v>
      </c>
      <c r="C2795" t="s">
        <v>29</v>
      </c>
      <c r="D2795">
        <v>2025</v>
      </c>
      <c r="E2795">
        <v>8</v>
      </c>
      <c r="F2795" t="s">
        <v>364</v>
      </c>
      <c r="G2795">
        <v>705</v>
      </c>
      <c r="H2795" t="s">
        <v>365</v>
      </c>
      <c r="I2795">
        <v>0</v>
      </c>
      <c r="J2795">
        <v>0</v>
      </c>
      <c r="K2795">
        <v>7.0350000000000001</v>
      </c>
      <c r="L2795">
        <v>0</v>
      </c>
      <c r="M2795">
        <v>0</v>
      </c>
      <c r="N2795">
        <v>0</v>
      </c>
      <c r="O2795">
        <v>0.59</v>
      </c>
      <c r="P2795" t="s">
        <v>28</v>
      </c>
      <c r="Q2795" t="s">
        <v>137</v>
      </c>
      <c r="R2795" t="s">
        <v>73</v>
      </c>
      <c r="S2795" t="s">
        <v>138</v>
      </c>
      <c r="T2795" t="s">
        <v>36</v>
      </c>
      <c r="U2795">
        <v>0</v>
      </c>
      <c r="V2795">
        <v>75</v>
      </c>
      <c r="W2795">
        <v>351.75</v>
      </c>
      <c r="X2795" t="str">
        <f>IF(MESACU[[#This Row],[PAIS]]="ESPAÑA",VLOOKUP(MESACU[[#This Row],[PROVINCIA]],[1]!PROVINCIASCC[#Data],2,FALSE),VLOOKUP(MESACU[[#This Row],[PAIS]],'[1]Centros de coste'!$A$2:$D$204,2,FALSE))</f>
        <v>C45 - IBERICA III</v>
      </c>
      <c r="Y2795" t="str">
        <f>IF(MESACU[[#This Row],[PAIS]]="ESPAÑA",VLOOKUP(MESACU[[#This Row],[PROVINCIA]],[1]!PROVINCIASCC[#Data],3,FALSE),VLOOKUP(MESACU[[#This Row],[PAIS]],'[1]Centros de coste'!$A$2:$D$204,3,FALSE))</f>
        <v>IBERICA III</v>
      </c>
      <c r="Z2795" t="str">
        <f>IF(MESACU[[#This Row],[PAIS]]="ESPAÑA",VLOOKUP(MESACU[[#This Row],[PROVINCIA]],[1]!PROVINCIASCC[#Data],4,FALSE),VLOOKUP(MESACU[[#This Row],[PAIS]],'[1]Centros de coste'!$A$2:$D$204,4,FALSE))</f>
        <v>EUROPA</v>
      </c>
      <c r="AA2795" t="str">
        <f>IFERROR(LEFT(TRIM(MESACU[[#This Row],[CodigoArticulo]]),LEN(TRIM(MESACU[[#This Row],[CodigoArticulo]]))-4),"")</f>
        <v>AGMNP</v>
      </c>
      <c r="AB2795" t="str">
        <f>IFERROR(VLOOKUP(MESACU[[#This Row],[CODIGOG]],[1]!FAMILIAS[#Data],5,FALSE),"")</f>
        <v>BIOFERTILIZERS</v>
      </c>
    </row>
    <row r="2796" spans="1:28" x14ac:dyDescent="0.35">
      <c r="A2796" t="s">
        <v>28</v>
      </c>
      <c r="B2796">
        <v>824</v>
      </c>
      <c r="C2796" t="s">
        <v>29</v>
      </c>
      <c r="D2796">
        <v>2025</v>
      </c>
      <c r="E2796">
        <v>8</v>
      </c>
      <c r="F2796" t="s">
        <v>307</v>
      </c>
      <c r="G2796">
        <v>707</v>
      </c>
      <c r="H2796" t="s">
        <v>308</v>
      </c>
      <c r="I2796">
        <v>0</v>
      </c>
      <c r="J2796">
        <v>0</v>
      </c>
      <c r="K2796">
        <v>278.3</v>
      </c>
      <c r="L2796">
        <v>0</v>
      </c>
      <c r="M2796">
        <v>0</v>
      </c>
      <c r="N2796">
        <v>0</v>
      </c>
      <c r="O2796">
        <v>8.58</v>
      </c>
      <c r="P2796" t="s">
        <v>307</v>
      </c>
      <c r="Q2796" t="s">
        <v>405</v>
      </c>
      <c r="R2796" t="s">
        <v>49</v>
      </c>
      <c r="S2796" t="s">
        <v>91</v>
      </c>
      <c r="T2796" t="s">
        <v>36</v>
      </c>
      <c r="U2796">
        <v>0</v>
      </c>
      <c r="V2796">
        <v>1100</v>
      </c>
      <c r="W2796">
        <v>2783</v>
      </c>
      <c r="X2796" t="str">
        <f>IF(MESACU[[#This Row],[PAIS]]="ESPAÑA",VLOOKUP(MESACU[[#This Row],[PROVINCIA]],[1]!PROVINCIASCC[#Data],2,FALSE),VLOOKUP(MESACU[[#This Row],[PAIS]],'[1]Centros de coste'!$A$2:$D$204,2,FALSE))</f>
        <v>C44 - IBERICA II</v>
      </c>
      <c r="Y2796" t="str">
        <f>IF(MESACU[[#This Row],[PAIS]]="ESPAÑA",VLOOKUP(MESACU[[#This Row],[PROVINCIA]],[1]!PROVINCIASCC[#Data],3,FALSE),VLOOKUP(MESACU[[#This Row],[PAIS]],'[1]Centros de coste'!$A$2:$D$204,3,FALSE))</f>
        <v>IBERICA II</v>
      </c>
      <c r="Z2796" t="str">
        <f>IF(MESACU[[#This Row],[PAIS]]="ESPAÑA",VLOOKUP(MESACU[[#This Row],[PROVINCIA]],[1]!PROVINCIASCC[#Data],4,FALSE),VLOOKUP(MESACU[[#This Row],[PAIS]],'[1]Centros de coste'!$A$2:$D$204,4,FALSE))</f>
        <v>EUROPA</v>
      </c>
      <c r="AA2796" t="str">
        <f>IFERROR(LEFT(TRIM(MESACU[[#This Row],[CodigoArticulo]]),LEN(TRIM(MESACU[[#This Row],[CodigoArticulo]]))-4),"")</f>
        <v>BR-59AE</v>
      </c>
      <c r="AB2796" t="str">
        <f>IFERROR(VLOOKUP(MESACU[[#This Row],[CODIGOG]],[1]!FAMILIAS[#Data],5,FALSE),"")</f>
        <v>BIOCONTROL</v>
      </c>
    </row>
    <row r="2797" spans="1:28" x14ac:dyDescent="0.35">
      <c r="A2797" t="s">
        <v>28</v>
      </c>
      <c r="B2797">
        <v>825</v>
      </c>
      <c r="C2797" t="s">
        <v>29</v>
      </c>
      <c r="D2797">
        <v>2025</v>
      </c>
      <c r="E2797">
        <v>8</v>
      </c>
      <c r="F2797" t="s">
        <v>558</v>
      </c>
      <c r="G2797">
        <v>706</v>
      </c>
      <c r="H2797" t="s">
        <v>559</v>
      </c>
      <c r="I2797">
        <v>0</v>
      </c>
      <c r="J2797">
        <v>0</v>
      </c>
      <c r="K2797">
        <v>11.96</v>
      </c>
      <c r="L2797">
        <v>5.98</v>
      </c>
      <c r="M2797">
        <v>0</v>
      </c>
      <c r="N2797">
        <v>0</v>
      </c>
      <c r="O2797">
        <v>4.8499999999999996</v>
      </c>
      <c r="P2797" t="s">
        <v>28</v>
      </c>
      <c r="Q2797" t="s">
        <v>83</v>
      </c>
      <c r="R2797" t="s">
        <v>34</v>
      </c>
      <c r="S2797" t="s">
        <v>57</v>
      </c>
      <c r="T2797" t="s">
        <v>36</v>
      </c>
      <c r="U2797">
        <v>0</v>
      </c>
      <c r="V2797">
        <v>200</v>
      </c>
      <c r="W2797">
        <v>598</v>
      </c>
      <c r="X2797" t="str">
        <f>IF(MESACU[[#This Row],[PAIS]]="ESPAÑA",VLOOKUP(MESACU[[#This Row],[PROVINCIA]],[1]!PROVINCIASCC[#Data],2,FALSE),VLOOKUP(MESACU[[#This Row],[PAIS]],'[1]Centros de coste'!$A$2:$D$204,2,FALSE))</f>
        <v>C44 - IBERICA II</v>
      </c>
      <c r="Y2797" t="str">
        <f>IF(MESACU[[#This Row],[PAIS]]="ESPAÑA",VLOOKUP(MESACU[[#This Row],[PROVINCIA]],[1]!PROVINCIASCC[#Data],3,FALSE),VLOOKUP(MESACU[[#This Row],[PAIS]],'[1]Centros de coste'!$A$2:$D$204,3,FALSE))</f>
        <v>IBERICA II</v>
      </c>
      <c r="Z2797" t="str">
        <f>IF(MESACU[[#This Row],[PAIS]]="ESPAÑA",VLOOKUP(MESACU[[#This Row],[PROVINCIA]],[1]!PROVINCIASCC[#Data],4,FALSE),VLOOKUP(MESACU[[#This Row],[PAIS]],'[1]Centros de coste'!$A$2:$D$204,4,FALSE))</f>
        <v>EUROPA</v>
      </c>
      <c r="AA2797" t="str">
        <f>IFERROR(LEFT(TRIM(MESACU[[#This Row],[CodigoArticulo]]),LEN(TRIM(MESACU[[#This Row],[CodigoArticulo]]))-4),"")</f>
        <v>FLOR</v>
      </c>
      <c r="AB2797" t="str">
        <f>IFERROR(VLOOKUP(MESACU[[#This Row],[CODIGOG]],[1]!FAMILIAS[#Data],5,FALSE),"")</f>
        <v>BIOSTIMULANTS</v>
      </c>
    </row>
    <row r="2798" spans="1:28" x14ac:dyDescent="0.35">
      <c r="A2798" t="s">
        <v>28</v>
      </c>
      <c r="B2798">
        <v>825</v>
      </c>
      <c r="C2798" t="s">
        <v>29</v>
      </c>
      <c r="D2798">
        <v>2025</v>
      </c>
      <c r="E2798">
        <v>8</v>
      </c>
      <c r="F2798" t="s">
        <v>53</v>
      </c>
      <c r="G2798">
        <v>706</v>
      </c>
      <c r="H2798" t="s">
        <v>54</v>
      </c>
      <c r="I2798">
        <v>0</v>
      </c>
      <c r="J2798">
        <v>0</v>
      </c>
      <c r="K2798">
        <v>42.368000000000002</v>
      </c>
      <c r="L2798">
        <v>21.184000000000001</v>
      </c>
      <c r="M2798">
        <v>0</v>
      </c>
      <c r="N2798">
        <v>0</v>
      </c>
      <c r="O2798">
        <v>15.52</v>
      </c>
      <c r="P2798" t="s">
        <v>55</v>
      </c>
      <c r="Q2798" t="s">
        <v>83</v>
      </c>
      <c r="R2798" t="s">
        <v>34</v>
      </c>
      <c r="S2798" t="s">
        <v>57</v>
      </c>
      <c r="T2798" t="s">
        <v>36</v>
      </c>
      <c r="U2798">
        <v>0</v>
      </c>
      <c r="V2798">
        <v>640</v>
      </c>
      <c r="W2798">
        <v>2118.4</v>
      </c>
      <c r="X2798" t="str">
        <f>IF(MESACU[[#This Row],[PAIS]]="ESPAÑA",VLOOKUP(MESACU[[#This Row],[PROVINCIA]],[1]!PROVINCIASCC[#Data],2,FALSE),VLOOKUP(MESACU[[#This Row],[PAIS]],'[1]Centros de coste'!$A$2:$D$204,2,FALSE))</f>
        <v>C44 - IBERICA II</v>
      </c>
      <c r="Y2798" t="str">
        <f>IF(MESACU[[#This Row],[PAIS]]="ESPAÑA",VLOOKUP(MESACU[[#This Row],[PROVINCIA]],[1]!PROVINCIASCC[#Data],3,FALSE),VLOOKUP(MESACU[[#This Row],[PAIS]],'[1]Centros de coste'!$A$2:$D$204,3,FALSE))</f>
        <v>IBERICA II</v>
      </c>
      <c r="Z2798" t="str">
        <f>IF(MESACU[[#This Row],[PAIS]]="ESPAÑA",VLOOKUP(MESACU[[#This Row],[PROVINCIA]],[1]!PROVINCIASCC[#Data],4,FALSE),VLOOKUP(MESACU[[#This Row],[PAIS]],'[1]Centros de coste'!$A$2:$D$204,4,FALSE))</f>
        <v>EUROPA</v>
      </c>
      <c r="AA2798" t="str">
        <f>IFERROR(LEFT(TRIM(MESACU[[#This Row],[CodigoArticulo]]),LEN(TRIM(MESACU[[#This Row],[CodigoArticulo]]))-4),"")</f>
        <v>AGXK</v>
      </c>
      <c r="AB2798" t="str">
        <f>IFERROR(VLOOKUP(MESACU[[#This Row],[CODIGOG]],[1]!FAMILIAS[#Data],5,FALSE),"")</f>
        <v>BIOFERTILIZERS</v>
      </c>
    </row>
    <row r="2799" spans="1:28" x14ac:dyDescent="0.35">
      <c r="A2799" t="s">
        <v>28</v>
      </c>
      <c r="B2799">
        <v>826</v>
      </c>
      <c r="C2799" t="s">
        <v>29</v>
      </c>
      <c r="D2799">
        <v>2025</v>
      </c>
      <c r="E2799">
        <v>8</v>
      </c>
      <c r="F2799" t="s">
        <v>30</v>
      </c>
      <c r="G2799">
        <v>696</v>
      </c>
      <c r="H2799" t="s">
        <v>31</v>
      </c>
      <c r="I2799">
        <v>138.72</v>
      </c>
      <c r="J2799">
        <v>0</v>
      </c>
      <c r="K2799">
        <v>44.852800000000002</v>
      </c>
      <c r="L2799">
        <v>0</v>
      </c>
      <c r="M2799">
        <v>0</v>
      </c>
      <c r="N2799">
        <v>0</v>
      </c>
      <c r="O2799">
        <v>31.03</v>
      </c>
      <c r="P2799" t="s">
        <v>32</v>
      </c>
      <c r="Q2799" t="s">
        <v>33</v>
      </c>
      <c r="R2799" t="s">
        <v>34</v>
      </c>
      <c r="S2799" t="s">
        <v>35</v>
      </c>
      <c r="T2799" t="s">
        <v>36</v>
      </c>
      <c r="U2799">
        <v>0</v>
      </c>
      <c r="V2799">
        <v>1600</v>
      </c>
      <c r="W2799">
        <v>4624</v>
      </c>
      <c r="X2799" t="str">
        <f>IF(MESACU[[#This Row],[PAIS]]="ESPAÑA",VLOOKUP(MESACU[[#This Row],[PROVINCIA]],[1]!PROVINCIASCC[#Data],2,FALSE),VLOOKUP(MESACU[[#This Row],[PAIS]],'[1]Centros de coste'!$A$2:$D$204,2,FALSE))</f>
        <v>C46 - IBERICA IV</v>
      </c>
      <c r="Y2799" t="str">
        <f>IF(MESACU[[#This Row],[PAIS]]="ESPAÑA",VLOOKUP(MESACU[[#This Row],[PROVINCIA]],[1]!PROVINCIASCC[#Data],3,FALSE),VLOOKUP(MESACU[[#This Row],[PAIS]],'[1]Centros de coste'!$A$2:$D$204,3,FALSE))</f>
        <v>IBERICA IV</v>
      </c>
      <c r="Z2799" t="str">
        <f>IF(MESACU[[#This Row],[PAIS]]="ESPAÑA",VLOOKUP(MESACU[[#This Row],[PROVINCIA]],[1]!PROVINCIASCC[#Data],4,FALSE),VLOOKUP(MESACU[[#This Row],[PAIS]],'[1]Centros de coste'!$A$2:$D$204,4,FALSE))</f>
        <v>EUROPA</v>
      </c>
      <c r="AA2799" t="str">
        <f>IFERROR(LEFT(TRIM(MESACU[[#This Row],[CodigoArticulo]]),LEN(TRIM(MESACU[[#This Row],[CodigoArticulo]]))-4),"")</f>
        <v>AGXK</v>
      </c>
      <c r="AB2799" t="str">
        <f>IFERROR(VLOOKUP(MESACU[[#This Row],[CODIGOG]],[1]!FAMILIAS[#Data],5,FALSE),"")</f>
        <v>BIOFERTILIZERS</v>
      </c>
    </row>
    <row r="2800" spans="1:28" x14ac:dyDescent="0.35">
      <c r="A2800" t="s">
        <v>28</v>
      </c>
      <c r="B2800">
        <v>826</v>
      </c>
      <c r="C2800" t="s">
        <v>29</v>
      </c>
      <c r="D2800">
        <v>2025</v>
      </c>
      <c r="E2800">
        <v>8</v>
      </c>
      <c r="F2800" t="s">
        <v>113</v>
      </c>
      <c r="G2800">
        <v>696</v>
      </c>
      <c r="H2800" t="s">
        <v>114</v>
      </c>
      <c r="I2800">
        <v>4.43</v>
      </c>
      <c r="J2800">
        <v>0</v>
      </c>
      <c r="K2800">
        <v>1.4317</v>
      </c>
      <c r="L2800">
        <v>0</v>
      </c>
      <c r="M2800">
        <v>0</v>
      </c>
      <c r="N2800">
        <v>0</v>
      </c>
      <c r="O2800">
        <v>1.67</v>
      </c>
      <c r="P2800" t="s">
        <v>113</v>
      </c>
      <c r="Q2800" t="s">
        <v>33</v>
      </c>
      <c r="R2800" t="s">
        <v>34</v>
      </c>
      <c r="S2800" t="s">
        <v>35</v>
      </c>
      <c r="T2800" t="s">
        <v>36</v>
      </c>
      <c r="U2800">
        <v>0</v>
      </c>
      <c r="V2800">
        <v>60</v>
      </c>
      <c r="W2800">
        <v>147.6</v>
      </c>
      <c r="X2800" t="str">
        <f>IF(MESACU[[#This Row],[PAIS]]="ESPAÑA",VLOOKUP(MESACU[[#This Row],[PROVINCIA]],[1]!PROVINCIASCC[#Data],2,FALSE),VLOOKUP(MESACU[[#This Row],[PAIS]],'[1]Centros de coste'!$A$2:$D$204,2,FALSE))</f>
        <v>C46 - IBERICA IV</v>
      </c>
      <c r="Y2800" t="str">
        <f>IF(MESACU[[#This Row],[PAIS]]="ESPAÑA",VLOOKUP(MESACU[[#This Row],[PROVINCIA]],[1]!PROVINCIASCC[#Data],3,FALSE),VLOOKUP(MESACU[[#This Row],[PAIS]],'[1]Centros de coste'!$A$2:$D$204,3,FALSE))</f>
        <v>IBERICA IV</v>
      </c>
      <c r="Z2800" t="str">
        <f>IF(MESACU[[#This Row],[PAIS]]="ESPAÑA",VLOOKUP(MESACU[[#This Row],[PROVINCIA]],[1]!PROVINCIASCC[#Data],4,FALSE),VLOOKUP(MESACU[[#This Row],[PAIS]],'[1]Centros de coste'!$A$2:$D$204,4,FALSE))</f>
        <v>EUROPA</v>
      </c>
      <c r="AA2800" t="str">
        <f>IFERROR(LEFT(TRIM(MESACU[[#This Row],[CodigoArticulo]]),LEN(TRIM(MESACU[[#This Row],[CodigoArticulo]]))-4),"")</f>
        <v>BIO</v>
      </c>
      <c r="AB2800" t="str">
        <f>IFERROR(VLOOKUP(MESACU[[#This Row],[CODIGOG]],[1]!FAMILIAS[#Data],5,FALSE),"")</f>
        <v>BIOSTIMULANTS</v>
      </c>
    </row>
    <row r="2801" spans="1:28" x14ac:dyDescent="0.35">
      <c r="A2801" t="s">
        <v>28</v>
      </c>
      <c r="B2801">
        <v>826</v>
      </c>
      <c r="C2801" t="s">
        <v>29</v>
      </c>
      <c r="D2801">
        <v>2025</v>
      </c>
      <c r="E2801">
        <v>8</v>
      </c>
      <c r="F2801" t="s">
        <v>142</v>
      </c>
      <c r="G2801">
        <v>696</v>
      </c>
      <c r="H2801" t="s">
        <v>143</v>
      </c>
      <c r="I2801">
        <v>3.82</v>
      </c>
      <c r="J2801">
        <v>0</v>
      </c>
      <c r="K2801">
        <v>1.2338</v>
      </c>
      <c r="L2801">
        <v>0</v>
      </c>
      <c r="M2801">
        <v>0</v>
      </c>
      <c r="N2801">
        <v>0</v>
      </c>
      <c r="O2801">
        <v>1.1100000000000001</v>
      </c>
      <c r="P2801" t="s">
        <v>142</v>
      </c>
      <c r="Q2801" t="s">
        <v>33</v>
      </c>
      <c r="R2801" t="s">
        <v>34</v>
      </c>
      <c r="S2801" t="s">
        <v>35</v>
      </c>
      <c r="T2801" t="s">
        <v>36</v>
      </c>
      <c r="U2801">
        <v>0</v>
      </c>
      <c r="V2801">
        <v>40</v>
      </c>
      <c r="W2801">
        <v>127.2</v>
      </c>
      <c r="X2801" t="str">
        <f>IF(MESACU[[#This Row],[PAIS]]="ESPAÑA",VLOOKUP(MESACU[[#This Row],[PROVINCIA]],[1]!PROVINCIASCC[#Data],2,FALSE),VLOOKUP(MESACU[[#This Row],[PAIS]],'[1]Centros de coste'!$A$2:$D$204,2,FALSE))</f>
        <v>C46 - IBERICA IV</v>
      </c>
      <c r="Y2801" t="str">
        <f>IF(MESACU[[#This Row],[PAIS]]="ESPAÑA",VLOOKUP(MESACU[[#This Row],[PROVINCIA]],[1]!PROVINCIASCC[#Data],3,FALSE),VLOOKUP(MESACU[[#This Row],[PAIS]],'[1]Centros de coste'!$A$2:$D$204,3,FALSE))</f>
        <v>IBERICA IV</v>
      </c>
      <c r="Z2801" t="str">
        <f>IF(MESACU[[#This Row],[PAIS]]="ESPAÑA",VLOOKUP(MESACU[[#This Row],[PROVINCIA]],[1]!PROVINCIASCC[#Data],4,FALSE),VLOOKUP(MESACU[[#This Row],[PAIS]],'[1]Centros de coste'!$A$2:$D$204,4,FALSE))</f>
        <v>EUROPA</v>
      </c>
      <c r="AA2801" t="str">
        <f>IFERROR(LEFT(TRIM(MESACU[[#This Row],[CodigoArticulo]]),LEN(TRIM(MESACU[[#This Row],[CodigoArticulo]]))-4),"")</f>
        <v>B</v>
      </c>
      <c r="AB2801" t="str">
        <f>IFERROR(VLOOKUP(MESACU[[#This Row],[CODIGOG]],[1]!FAMILIAS[#Data],5,FALSE),"")</f>
        <v>BIOFERTILIZERS</v>
      </c>
    </row>
    <row r="2802" spans="1:28" x14ac:dyDescent="0.35">
      <c r="A2802" t="s">
        <v>28</v>
      </c>
      <c r="B2802">
        <v>826</v>
      </c>
      <c r="C2802" t="s">
        <v>29</v>
      </c>
      <c r="D2802">
        <v>2025</v>
      </c>
      <c r="E2802">
        <v>8</v>
      </c>
      <c r="F2802" t="s">
        <v>242</v>
      </c>
      <c r="G2802">
        <v>696</v>
      </c>
      <c r="H2802" t="s">
        <v>243</v>
      </c>
      <c r="I2802">
        <v>6.41</v>
      </c>
      <c r="J2802">
        <v>0</v>
      </c>
      <c r="K2802">
        <v>2.0718999999999999</v>
      </c>
      <c r="L2802">
        <v>0</v>
      </c>
      <c r="M2802">
        <v>0</v>
      </c>
      <c r="N2802">
        <v>0</v>
      </c>
      <c r="O2802">
        <v>0.39</v>
      </c>
      <c r="P2802" t="s">
        <v>242</v>
      </c>
      <c r="Q2802" t="s">
        <v>33</v>
      </c>
      <c r="R2802" t="s">
        <v>73</v>
      </c>
      <c r="S2802" t="s">
        <v>35</v>
      </c>
      <c r="T2802" t="s">
        <v>36</v>
      </c>
      <c r="U2802">
        <v>0</v>
      </c>
      <c r="V2802">
        <v>60</v>
      </c>
      <c r="W2802">
        <v>213.6</v>
      </c>
      <c r="X2802" t="str">
        <f>IF(MESACU[[#This Row],[PAIS]]="ESPAÑA",VLOOKUP(MESACU[[#This Row],[PROVINCIA]],[1]!PROVINCIASCC[#Data],2,FALSE),VLOOKUP(MESACU[[#This Row],[PAIS]],'[1]Centros de coste'!$A$2:$D$204,2,FALSE))</f>
        <v>C46 - IBERICA IV</v>
      </c>
      <c r="Y2802" t="str">
        <f>IF(MESACU[[#This Row],[PAIS]]="ESPAÑA",VLOOKUP(MESACU[[#This Row],[PROVINCIA]],[1]!PROVINCIASCC[#Data],3,FALSE),VLOOKUP(MESACU[[#This Row],[PAIS]],'[1]Centros de coste'!$A$2:$D$204,3,FALSE))</f>
        <v>IBERICA IV</v>
      </c>
      <c r="Z2802" t="str">
        <f>IF(MESACU[[#This Row],[PAIS]]="ESPAÑA",VLOOKUP(MESACU[[#This Row],[PROVINCIA]],[1]!PROVINCIASCC[#Data],4,FALSE),VLOOKUP(MESACU[[#This Row],[PAIS]],'[1]Centros de coste'!$A$2:$D$204,4,FALSE))</f>
        <v>EUROPA</v>
      </c>
      <c r="AA2802" t="str">
        <f>IFERROR(LEFT(TRIM(MESACU[[#This Row],[CodigoArticulo]]),LEN(TRIM(MESACU[[#This Row],[CodigoArticulo]]))-4),"")</f>
        <v>CALCIO</v>
      </c>
      <c r="AB2802" t="str">
        <f>IFERROR(VLOOKUP(MESACU[[#This Row],[CODIGOG]],[1]!FAMILIAS[#Data],5,FALSE),"")</f>
        <v>BIOFERTILIZERS</v>
      </c>
    </row>
    <row r="2803" spans="1:28" x14ac:dyDescent="0.35">
      <c r="A2803" t="s">
        <v>28</v>
      </c>
      <c r="B2803">
        <v>826</v>
      </c>
      <c r="C2803" t="s">
        <v>29</v>
      </c>
      <c r="D2803">
        <v>2025</v>
      </c>
      <c r="E2803">
        <v>8</v>
      </c>
      <c r="F2803" t="s">
        <v>69</v>
      </c>
      <c r="G2803">
        <v>696</v>
      </c>
      <c r="H2803" t="s">
        <v>70</v>
      </c>
      <c r="I2803">
        <v>13.77</v>
      </c>
      <c r="J2803">
        <v>0</v>
      </c>
      <c r="K2803">
        <v>4.4523000000000001</v>
      </c>
      <c r="L2803">
        <v>0</v>
      </c>
      <c r="M2803">
        <v>0</v>
      </c>
      <c r="N2803">
        <v>0</v>
      </c>
      <c r="O2803">
        <v>2.4300000000000002</v>
      </c>
      <c r="P2803" t="s">
        <v>69</v>
      </c>
      <c r="Q2803" t="s">
        <v>33</v>
      </c>
      <c r="R2803" t="s">
        <v>34</v>
      </c>
      <c r="S2803" t="s">
        <v>35</v>
      </c>
      <c r="T2803" t="s">
        <v>36</v>
      </c>
      <c r="U2803">
        <v>0</v>
      </c>
      <c r="V2803">
        <v>100</v>
      </c>
      <c r="W2803">
        <v>459</v>
      </c>
      <c r="X2803" t="str">
        <f>IF(MESACU[[#This Row],[PAIS]]="ESPAÑA",VLOOKUP(MESACU[[#This Row],[PROVINCIA]],[1]!PROVINCIASCC[#Data],2,FALSE),VLOOKUP(MESACU[[#This Row],[PAIS]],'[1]Centros de coste'!$A$2:$D$204,2,FALSE))</f>
        <v>C46 - IBERICA IV</v>
      </c>
      <c r="Y2803" t="str">
        <f>IF(MESACU[[#This Row],[PAIS]]="ESPAÑA",VLOOKUP(MESACU[[#This Row],[PROVINCIA]],[1]!PROVINCIASCC[#Data],3,FALSE),VLOOKUP(MESACU[[#This Row],[PAIS]],'[1]Centros de coste'!$A$2:$D$204,3,FALSE))</f>
        <v>IBERICA IV</v>
      </c>
      <c r="Z2803" t="str">
        <f>IF(MESACU[[#This Row],[PAIS]]="ESPAÑA",VLOOKUP(MESACU[[#This Row],[PROVINCIA]],[1]!PROVINCIASCC[#Data],4,FALSE),VLOOKUP(MESACU[[#This Row],[PAIS]],'[1]Centros de coste'!$A$2:$D$204,4,FALSE))</f>
        <v>EUROPA</v>
      </c>
      <c r="AA2803" t="str">
        <f>IFERROR(LEFT(TRIM(MESACU[[#This Row],[CodigoArticulo]]),LEN(TRIM(MESACU[[#This Row],[CodigoArticulo]]))-4),"")</f>
        <v>AVAN</v>
      </c>
      <c r="AB2803" t="str">
        <f>IFERROR(VLOOKUP(MESACU[[#This Row],[CODIGOG]],[1]!FAMILIAS[#Data],5,FALSE),"")</f>
        <v>BIOSTIMULANTS</v>
      </c>
    </row>
    <row r="2804" spans="1:28" x14ac:dyDescent="0.35">
      <c r="A2804" t="s">
        <v>28</v>
      </c>
      <c r="B2804">
        <v>826</v>
      </c>
      <c r="C2804" t="s">
        <v>29</v>
      </c>
      <c r="D2804">
        <v>2025</v>
      </c>
      <c r="E2804">
        <v>8</v>
      </c>
      <c r="F2804" t="s">
        <v>124</v>
      </c>
      <c r="G2804">
        <v>696</v>
      </c>
      <c r="H2804" t="s">
        <v>125</v>
      </c>
      <c r="I2804">
        <v>7.44</v>
      </c>
      <c r="J2804">
        <v>0</v>
      </c>
      <c r="K2804">
        <v>2.4056000000000002</v>
      </c>
      <c r="L2804">
        <v>0</v>
      </c>
      <c r="M2804">
        <v>0</v>
      </c>
      <c r="N2804">
        <v>0</v>
      </c>
      <c r="O2804">
        <v>1.1100000000000001</v>
      </c>
      <c r="P2804" t="s">
        <v>124</v>
      </c>
      <c r="Q2804" t="s">
        <v>33</v>
      </c>
      <c r="R2804" t="s">
        <v>34</v>
      </c>
      <c r="S2804" t="s">
        <v>35</v>
      </c>
      <c r="T2804" t="s">
        <v>36</v>
      </c>
      <c r="U2804">
        <v>0</v>
      </c>
      <c r="V2804">
        <v>40</v>
      </c>
      <c r="W2804">
        <v>248</v>
      </c>
      <c r="X2804" t="str">
        <f>IF(MESACU[[#This Row],[PAIS]]="ESPAÑA",VLOOKUP(MESACU[[#This Row],[PROVINCIA]],[1]!PROVINCIASCC[#Data],2,FALSE),VLOOKUP(MESACU[[#This Row],[PAIS]],'[1]Centros de coste'!$A$2:$D$204,2,FALSE))</f>
        <v>C46 - IBERICA IV</v>
      </c>
      <c r="Y2804" t="str">
        <f>IF(MESACU[[#This Row],[PAIS]]="ESPAÑA",VLOOKUP(MESACU[[#This Row],[PROVINCIA]],[1]!PROVINCIASCC[#Data],3,FALSE),VLOOKUP(MESACU[[#This Row],[PAIS]],'[1]Centros de coste'!$A$2:$D$204,3,FALSE))</f>
        <v>IBERICA IV</v>
      </c>
      <c r="Z2804" t="str">
        <f>IF(MESACU[[#This Row],[PAIS]]="ESPAÑA",VLOOKUP(MESACU[[#This Row],[PROVINCIA]],[1]!PROVINCIASCC[#Data],4,FALSE),VLOOKUP(MESACU[[#This Row],[PAIS]],'[1]Centros de coste'!$A$2:$D$204,4,FALSE))</f>
        <v>EUROPA</v>
      </c>
      <c r="AA2804" t="str">
        <f>IFERROR(LEFT(TRIM(MESACU[[#This Row],[CodigoArticulo]]),LEN(TRIM(MESACU[[#This Row],[CodigoArticulo]]))-4),"")</f>
        <v>HST</v>
      </c>
      <c r="AB2804" t="str">
        <f>IFERROR(VLOOKUP(MESACU[[#This Row],[CODIGOG]],[1]!FAMILIAS[#Data],5,FALSE),"")</f>
        <v>BIOSTIMULANTS</v>
      </c>
    </row>
    <row r="2805" spans="1:28" x14ac:dyDescent="0.35">
      <c r="A2805" t="s">
        <v>28</v>
      </c>
      <c r="B2805">
        <v>826</v>
      </c>
      <c r="C2805" t="s">
        <v>29</v>
      </c>
      <c r="D2805">
        <v>2025</v>
      </c>
      <c r="E2805">
        <v>8</v>
      </c>
      <c r="F2805" t="s">
        <v>79</v>
      </c>
      <c r="G2805">
        <v>696</v>
      </c>
      <c r="H2805" t="s">
        <v>80</v>
      </c>
      <c r="I2805">
        <v>6.7</v>
      </c>
      <c r="J2805">
        <v>0</v>
      </c>
      <c r="K2805">
        <v>2.165</v>
      </c>
      <c r="L2805">
        <v>0</v>
      </c>
      <c r="M2805">
        <v>0</v>
      </c>
      <c r="N2805">
        <v>0</v>
      </c>
      <c r="O2805">
        <v>0.39</v>
      </c>
      <c r="P2805" t="s">
        <v>81</v>
      </c>
      <c r="Q2805" t="s">
        <v>33</v>
      </c>
      <c r="R2805" t="s">
        <v>73</v>
      </c>
      <c r="S2805" t="s">
        <v>35</v>
      </c>
      <c r="T2805" t="s">
        <v>36</v>
      </c>
      <c r="U2805">
        <v>0</v>
      </c>
      <c r="V2805">
        <v>60</v>
      </c>
      <c r="W2805">
        <v>223.2</v>
      </c>
      <c r="X2805" t="str">
        <f>IF(MESACU[[#This Row],[PAIS]]="ESPAÑA",VLOOKUP(MESACU[[#This Row],[PROVINCIA]],[1]!PROVINCIASCC[#Data],2,FALSE),VLOOKUP(MESACU[[#This Row],[PAIS]],'[1]Centros de coste'!$A$2:$D$204,2,FALSE))</f>
        <v>C46 - IBERICA IV</v>
      </c>
      <c r="Y2805" t="str">
        <f>IF(MESACU[[#This Row],[PAIS]]="ESPAÑA",VLOOKUP(MESACU[[#This Row],[PROVINCIA]],[1]!PROVINCIASCC[#Data],3,FALSE),VLOOKUP(MESACU[[#This Row],[PAIS]],'[1]Centros de coste'!$A$2:$D$204,3,FALSE))</f>
        <v>IBERICA IV</v>
      </c>
      <c r="Z2805" t="str">
        <f>IF(MESACU[[#This Row],[PAIS]]="ESPAÑA",VLOOKUP(MESACU[[#This Row],[PROVINCIA]],[1]!PROVINCIASCC[#Data],4,FALSE),VLOOKUP(MESACU[[#This Row],[PAIS]],'[1]Centros de coste'!$A$2:$D$204,4,FALSE))</f>
        <v>EUROPA</v>
      </c>
      <c r="AA2805" t="str">
        <f>IFERROR(LEFT(TRIM(MESACU[[#This Row],[CodigoArticulo]]),LEN(TRIM(MESACU[[#This Row],[CodigoArticulo]]))-4),"")</f>
        <v>SS</v>
      </c>
      <c r="AB2805" t="str">
        <f>IFERROR(VLOOKUP(MESACU[[#This Row],[CODIGOG]],[1]!FAMILIAS[#Data],5,FALSE),"")</f>
        <v>BIOFERTILIZERS</v>
      </c>
    </row>
    <row r="2806" spans="1:28" x14ac:dyDescent="0.35">
      <c r="A2806" t="s">
        <v>28</v>
      </c>
      <c r="B2806">
        <v>826</v>
      </c>
      <c r="C2806" t="s">
        <v>29</v>
      </c>
      <c r="D2806">
        <v>2025</v>
      </c>
      <c r="E2806">
        <v>8</v>
      </c>
      <c r="F2806" t="s">
        <v>194</v>
      </c>
      <c r="G2806">
        <v>696</v>
      </c>
      <c r="H2806" t="s">
        <v>195</v>
      </c>
      <c r="I2806">
        <v>1.34</v>
      </c>
      <c r="J2806">
        <v>0</v>
      </c>
      <c r="K2806">
        <v>0.43259999999999998</v>
      </c>
      <c r="L2806">
        <v>0</v>
      </c>
      <c r="M2806">
        <v>0</v>
      </c>
      <c r="N2806">
        <v>0</v>
      </c>
      <c r="O2806">
        <v>0.56000000000000005</v>
      </c>
      <c r="P2806" t="s">
        <v>194</v>
      </c>
      <c r="Q2806" t="s">
        <v>33</v>
      </c>
      <c r="R2806" t="s">
        <v>34</v>
      </c>
      <c r="S2806" t="s">
        <v>35</v>
      </c>
      <c r="T2806" t="s">
        <v>36</v>
      </c>
      <c r="U2806">
        <v>0</v>
      </c>
      <c r="V2806">
        <v>20</v>
      </c>
      <c r="W2806">
        <v>44.6</v>
      </c>
      <c r="X2806" t="str">
        <f>IF(MESACU[[#This Row],[PAIS]]="ESPAÑA",VLOOKUP(MESACU[[#This Row],[PROVINCIA]],[1]!PROVINCIASCC[#Data],2,FALSE),VLOOKUP(MESACU[[#This Row],[PAIS]],'[1]Centros de coste'!$A$2:$D$204,2,FALSE))</f>
        <v>C46 - IBERICA IV</v>
      </c>
      <c r="Y2806" t="str">
        <f>IF(MESACU[[#This Row],[PAIS]]="ESPAÑA",VLOOKUP(MESACU[[#This Row],[PROVINCIA]],[1]!PROVINCIASCC[#Data],3,FALSE),VLOOKUP(MESACU[[#This Row],[PAIS]],'[1]Centros de coste'!$A$2:$D$204,3,FALSE))</f>
        <v>IBERICA IV</v>
      </c>
      <c r="Z2806" t="str">
        <f>IF(MESACU[[#This Row],[PAIS]]="ESPAÑA",VLOOKUP(MESACU[[#This Row],[PROVINCIA]],[1]!PROVINCIASCC[#Data],4,FALSE),VLOOKUP(MESACU[[#This Row],[PAIS]],'[1]Centros de coste'!$A$2:$D$204,4,FALSE))</f>
        <v>EUROPA</v>
      </c>
      <c r="AA2806" t="str">
        <f>IFERROR(LEFT(TRIM(MESACU[[#This Row],[CodigoArticulo]]),LEN(TRIM(MESACU[[#This Row],[CodigoArticulo]]))-4),"")</f>
        <v>S</v>
      </c>
      <c r="AB2806" t="str">
        <f>IFERROR(VLOOKUP(MESACU[[#This Row],[CODIGOG]],[1]!FAMILIAS[#Data],5,FALSE),"")</f>
        <v>BIOFERTILIZERS</v>
      </c>
    </row>
    <row r="2807" spans="1:28" x14ac:dyDescent="0.35">
      <c r="A2807" t="s">
        <v>28</v>
      </c>
      <c r="B2807">
        <v>827</v>
      </c>
      <c r="C2807" t="s">
        <v>29</v>
      </c>
      <c r="D2807">
        <v>2025</v>
      </c>
      <c r="E2807">
        <v>8</v>
      </c>
      <c r="F2807" t="s">
        <v>158</v>
      </c>
      <c r="G2807">
        <v>695</v>
      </c>
      <c r="H2807" t="s">
        <v>159</v>
      </c>
      <c r="I2807">
        <v>18.78</v>
      </c>
      <c r="J2807">
        <v>0</v>
      </c>
      <c r="K2807">
        <v>6.0721999999999996</v>
      </c>
      <c r="L2807">
        <v>0</v>
      </c>
      <c r="M2807">
        <v>0</v>
      </c>
      <c r="N2807">
        <v>0</v>
      </c>
      <c r="O2807">
        <v>4.8499999999999996</v>
      </c>
      <c r="P2807" t="s">
        <v>158</v>
      </c>
      <c r="Q2807" t="s">
        <v>186</v>
      </c>
      <c r="R2807" t="s">
        <v>34</v>
      </c>
      <c r="S2807" t="s">
        <v>170</v>
      </c>
      <c r="T2807" t="s">
        <v>36</v>
      </c>
      <c r="U2807">
        <v>0</v>
      </c>
      <c r="V2807">
        <v>200</v>
      </c>
      <c r="W2807">
        <v>626</v>
      </c>
      <c r="X2807" t="str">
        <f>IF(MESACU[[#This Row],[PAIS]]="ESPAÑA",VLOOKUP(MESACU[[#This Row],[PROVINCIA]],[1]!PROVINCIASCC[#Data],2,FALSE),VLOOKUP(MESACU[[#This Row],[PAIS]],'[1]Centros de coste'!$A$2:$D$204,2,FALSE))</f>
        <v>C46 - IBERICA IV</v>
      </c>
      <c r="Y2807" t="str">
        <f>IF(MESACU[[#This Row],[PAIS]]="ESPAÑA",VLOOKUP(MESACU[[#This Row],[PROVINCIA]],[1]!PROVINCIASCC[#Data],3,FALSE),VLOOKUP(MESACU[[#This Row],[PAIS]],'[1]Centros de coste'!$A$2:$D$204,3,FALSE))</f>
        <v>IBERICA IV</v>
      </c>
      <c r="Z2807" t="str">
        <f>IF(MESACU[[#This Row],[PAIS]]="ESPAÑA",VLOOKUP(MESACU[[#This Row],[PROVINCIA]],[1]!PROVINCIASCC[#Data],4,FALSE),VLOOKUP(MESACU[[#This Row],[PAIS]],'[1]Centros de coste'!$A$2:$D$204,4,FALSE))</f>
        <v>EUROPA</v>
      </c>
      <c r="AA2807" t="str">
        <f>IFERROR(LEFT(TRIM(MESACU[[#This Row],[CodigoArticulo]]),LEN(TRIM(MESACU[[#This Row],[CodigoArticulo]]))-4),"")</f>
        <v>PT</v>
      </c>
      <c r="AB2807" t="str">
        <f>IFERROR(VLOOKUP(MESACU[[#This Row],[CODIGOG]],[1]!FAMILIAS[#Data],5,FALSE),"")</f>
        <v>BIOFERTILIZERS</v>
      </c>
    </row>
    <row r="2808" spans="1:28" x14ac:dyDescent="0.35">
      <c r="A2808" t="s">
        <v>28</v>
      </c>
      <c r="B2808">
        <v>827</v>
      </c>
      <c r="C2808" t="s">
        <v>29</v>
      </c>
      <c r="D2808">
        <v>2025</v>
      </c>
      <c r="E2808">
        <v>8</v>
      </c>
      <c r="F2808" t="s">
        <v>41</v>
      </c>
      <c r="G2808">
        <v>695</v>
      </c>
      <c r="H2808" t="s">
        <v>42</v>
      </c>
      <c r="I2808">
        <v>92.62</v>
      </c>
      <c r="J2808">
        <v>0</v>
      </c>
      <c r="K2808">
        <v>29.947399999999998</v>
      </c>
      <c r="L2808">
        <v>0</v>
      </c>
      <c r="M2808">
        <v>0</v>
      </c>
      <c r="N2808">
        <v>0</v>
      </c>
      <c r="O2808">
        <v>28.13</v>
      </c>
      <c r="P2808" t="s">
        <v>41</v>
      </c>
      <c r="Q2808" t="s">
        <v>186</v>
      </c>
      <c r="R2808" t="s">
        <v>34</v>
      </c>
      <c r="S2808" t="s">
        <v>170</v>
      </c>
      <c r="T2808" t="s">
        <v>36</v>
      </c>
      <c r="U2808">
        <v>0</v>
      </c>
      <c r="V2808">
        <v>1152</v>
      </c>
      <c r="W2808">
        <v>3087.36</v>
      </c>
      <c r="X2808" t="str">
        <f>IF(MESACU[[#This Row],[PAIS]]="ESPAÑA",VLOOKUP(MESACU[[#This Row],[PROVINCIA]],[1]!PROVINCIASCC[#Data],2,FALSE),VLOOKUP(MESACU[[#This Row],[PAIS]],'[1]Centros de coste'!$A$2:$D$204,2,FALSE))</f>
        <v>C46 - IBERICA IV</v>
      </c>
      <c r="Y2808" t="str">
        <f>IF(MESACU[[#This Row],[PAIS]]="ESPAÑA",VLOOKUP(MESACU[[#This Row],[PROVINCIA]],[1]!PROVINCIASCC[#Data],3,FALSE),VLOOKUP(MESACU[[#This Row],[PAIS]],'[1]Centros de coste'!$A$2:$D$204,3,FALSE))</f>
        <v>IBERICA IV</v>
      </c>
      <c r="Z2808" t="str">
        <f>IF(MESACU[[#This Row],[PAIS]]="ESPAÑA",VLOOKUP(MESACU[[#This Row],[PROVINCIA]],[1]!PROVINCIASCC[#Data],4,FALSE),VLOOKUP(MESACU[[#This Row],[PAIS]],'[1]Centros de coste'!$A$2:$D$204,4,FALSE))</f>
        <v>EUROPA</v>
      </c>
      <c r="AA2808" t="str">
        <f>IFERROR(LEFT(TRIM(MESACU[[#This Row],[CodigoArticulo]]),LEN(TRIM(MESACU[[#This Row],[CodigoArticulo]]))-4),"")</f>
        <v>JF</v>
      </c>
      <c r="AB2808" t="str">
        <f>IFERROR(VLOOKUP(MESACU[[#This Row],[CODIGOG]],[1]!FAMILIAS[#Data],5,FALSE),"")</f>
        <v>BIOCONTROL</v>
      </c>
    </row>
    <row r="2809" spans="1:28" x14ac:dyDescent="0.35">
      <c r="A2809" t="s">
        <v>28</v>
      </c>
      <c r="B2809">
        <v>827</v>
      </c>
      <c r="C2809" t="s">
        <v>29</v>
      </c>
      <c r="D2809">
        <v>2025</v>
      </c>
      <c r="E2809">
        <v>8</v>
      </c>
      <c r="F2809" t="s">
        <v>41</v>
      </c>
      <c r="G2809">
        <v>695</v>
      </c>
      <c r="H2809" t="s">
        <v>42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3.4</v>
      </c>
      <c r="P2809" t="s">
        <v>41</v>
      </c>
      <c r="Q2809" t="s">
        <v>186</v>
      </c>
      <c r="R2809" t="s">
        <v>34</v>
      </c>
      <c r="S2809" t="s">
        <v>170</v>
      </c>
      <c r="T2809" t="s">
        <v>36</v>
      </c>
      <c r="U2809">
        <v>0</v>
      </c>
      <c r="V2809">
        <v>128</v>
      </c>
      <c r="W2809">
        <v>0</v>
      </c>
      <c r="X2809" t="str">
        <f>IF(MESACU[[#This Row],[PAIS]]="ESPAÑA",VLOOKUP(MESACU[[#This Row],[PROVINCIA]],[1]!PROVINCIASCC[#Data],2,FALSE),VLOOKUP(MESACU[[#This Row],[PAIS]],'[1]Centros de coste'!$A$2:$D$204,2,FALSE))</f>
        <v>C46 - IBERICA IV</v>
      </c>
      <c r="Y2809" t="str">
        <f>IF(MESACU[[#This Row],[PAIS]]="ESPAÑA",VLOOKUP(MESACU[[#This Row],[PROVINCIA]],[1]!PROVINCIASCC[#Data],3,FALSE),VLOOKUP(MESACU[[#This Row],[PAIS]],'[1]Centros de coste'!$A$2:$D$204,3,FALSE))</f>
        <v>IBERICA IV</v>
      </c>
      <c r="Z2809" t="str">
        <f>IF(MESACU[[#This Row],[PAIS]]="ESPAÑA",VLOOKUP(MESACU[[#This Row],[PROVINCIA]],[1]!PROVINCIASCC[#Data],4,FALSE),VLOOKUP(MESACU[[#This Row],[PAIS]],'[1]Centros de coste'!$A$2:$D$204,4,FALSE))</f>
        <v>EUROPA</v>
      </c>
      <c r="AA2809" t="str">
        <f>IFERROR(LEFT(TRIM(MESACU[[#This Row],[CodigoArticulo]]),LEN(TRIM(MESACU[[#This Row],[CodigoArticulo]]))-4),"")</f>
        <v>JF</v>
      </c>
      <c r="AB2809" t="str">
        <f>IFERROR(VLOOKUP(MESACU[[#This Row],[CODIGOG]],[1]!FAMILIAS[#Data],5,FALSE),"")</f>
        <v>BIOCONTROL</v>
      </c>
    </row>
    <row r="2810" spans="1:28" x14ac:dyDescent="0.35">
      <c r="A2810" t="s">
        <v>28</v>
      </c>
      <c r="B2810">
        <v>827</v>
      </c>
      <c r="C2810" t="s">
        <v>29</v>
      </c>
      <c r="D2810">
        <v>2025</v>
      </c>
      <c r="E2810">
        <v>8</v>
      </c>
      <c r="F2810" t="s">
        <v>30</v>
      </c>
      <c r="G2810">
        <v>695</v>
      </c>
      <c r="H2810" t="s">
        <v>31</v>
      </c>
      <c r="I2810">
        <v>17.34</v>
      </c>
      <c r="J2810">
        <v>0</v>
      </c>
      <c r="K2810">
        <v>5.6066000000000003</v>
      </c>
      <c r="L2810">
        <v>0</v>
      </c>
      <c r="M2810">
        <v>0</v>
      </c>
      <c r="N2810">
        <v>0</v>
      </c>
      <c r="O2810">
        <v>3.88</v>
      </c>
      <c r="P2810" t="s">
        <v>32</v>
      </c>
      <c r="Q2810" t="s">
        <v>186</v>
      </c>
      <c r="R2810" t="s">
        <v>34</v>
      </c>
      <c r="S2810" t="s">
        <v>170</v>
      </c>
      <c r="T2810" t="s">
        <v>36</v>
      </c>
      <c r="U2810">
        <v>0</v>
      </c>
      <c r="V2810">
        <v>200</v>
      </c>
      <c r="W2810">
        <v>578</v>
      </c>
      <c r="X2810" t="str">
        <f>IF(MESACU[[#This Row],[PAIS]]="ESPAÑA",VLOOKUP(MESACU[[#This Row],[PROVINCIA]],[1]!PROVINCIASCC[#Data],2,FALSE),VLOOKUP(MESACU[[#This Row],[PAIS]],'[1]Centros de coste'!$A$2:$D$204,2,FALSE))</f>
        <v>C46 - IBERICA IV</v>
      </c>
      <c r="Y2810" t="str">
        <f>IF(MESACU[[#This Row],[PAIS]]="ESPAÑA",VLOOKUP(MESACU[[#This Row],[PROVINCIA]],[1]!PROVINCIASCC[#Data],3,FALSE),VLOOKUP(MESACU[[#This Row],[PAIS]],'[1]Centros de coste'!$A$2:$D$204,3,FALSE))</f>
        <v>IBERICA IV</v>
      </c>
      <c r="Z2810" t="str">
        <f>IF(MESACU[[#This Row],[PAIS]]="ESPAÑA",VLOOKUP(MESACU[[#This Row],[PROVINCIA]],[1]!PROVINCIASCC[#Data],4,FALSE),VLOOKUP(MESACU[[#This Row],[PAIS]],'[1]Centros de coste'!$A$2:$D$204,4,FALSE))</f>
        <v>EUROPA</v>
      </c>
      <c r="AA2810" t="str">
        <f>IFERROR(LEFT(TRIM(MESACU[[#This Row],[CodigoArticulo]]),LEN(TRIM(MESACU[[#This Row],[CodigoArticulo]]))-4),"")</f>
        <v>AGXK</v>
      </c>
      <c r="AB2810" t="str">
        <f>IFERROR(VLOOKUP(MESACU[[#This Row],[CODIGOG]],[1]!FAMILIAS[#Data],5,FALSE),"")</f>
        <v>BIOFERTILIZERS</v>
      </c>
    </row>
    <row r="2811" spans="1:28" x14ac:dyDescent="0.35">
      <c r="A2811" t="s">
        <v>28</v>
      </c>
      <c r="B2811">
        <v>828</v>
      </c>
      <c r="C2811" t="s">
        <v>29</v>
      </c>
      <c r="D2811">
        <v>2025</v>
      </c>
      <c r="E2811">
        <v>8</v>
      </c>
      <c r="F2811" t="s">
        <v>97</v>
      </c>
      <c r="G2811">
        <v>711</v>
      </c>
      <c r="H2811" t="s">
        <v>98</v>
      </c>
      <c r="I2811">
        <v>0</v>
      </c>
      <c r="J2811">
        <v>0</v>
      </c>
      <c r="K2811">
        <v>6.74</v>
      </c>
      <c r="L2811">
        <v>0</v>
      </c>
      <c r="M2811">
        <v>0</v>
      </c>
      <c r="N2811">
        <v>0</v>
      </c>
      <c r="O2811">
        <v>0.56000000000000005</v>
      </c>
      <c r="P2811" t="s">
        <v>157</v>
      </c>
      <c r="Q2811" t="s">
        <v>350</v>
      </c>
      <c r="R2811" t="s">
        <v>34</v>
      </c>
      <c r="S2811" t="s">
        <v>351</v>
      </c>
      <c r="T2811" t="s">
        <v>36</v>
      </c>
      <c r="U2811">
        <v>0</v>
      </c>
      <c r="V2811">
        <v>20</v>
      </c>
      <c r="W2811">
        <v>67.400000000000006</v>
      </c>
      <c r="X2811" t="str">
        <f>IF(MESACU[[#This Row],[PAIS]]="ESPAÑA",VLOOKUP(MESACU[[#This Row],[PROVINCIA]],[1]!PROVINCIASCC[#Data],2,FALSE),VLOOKUP(MESACU[[#This Row],[PAIS]],'[1]Centros de coste'!$A$2:$D$204,2,FALSE))</f>
        <v>C43 - IBERICA I</v>
      </c>
      <c r="Y2811" t="str">
        <f>IF(MESACU[[#This Row],[PAIS]]="ESPAÑA",VLOOKUP(MESACU[[#This Row],[PROVINCIA]],[1]!PROVINCIASCC[#Data],3,FALSE),VLOOKUP(MESACU[[#This Row],[PAIS]],'[1]Centros de coste'!$A$2:$D$204,3,FALSE))</f>
        <v>IBERICA I</v>
      </c>
      <c r="Z2811" t="str">
        <f>IF(MESACU[[#This Row],[PAIS]]="ESPAÑA",VLOOKUP(MESACU[[#This Row],[PROVINCIA]],[1]!PROVINCIASCC[#Data],4,FALSE),VLOOKUP(MESACU[[#This Row],[PAIS]],'[1]Centros de coste'!$A$2:$D$204,4,FALSE))</f>
        <v>EUROPA</v>
      </c>
      <c r="AA2811" t="str">
        <f>IFERROR(LEFT(TRIM(MESACU[[#This Row],[CodigoArticulo]]),LEN(TRIM(MESACU[[#This Row],[CodigoArticulo]]))-4),"")</f>
        <v>AGXK</v>
      </c>
      <c r="AB2811" t="str">
        <f>IFERROR(VLOOKUP(MESACU[[#This Row],[CODIGOG]],[1]!FAMILIAS[#Data],5,FALSE),"")</f>
        <v>BIOFERTILIZERS</v>
      </c>
    </row>
    <row r="2812" spans="1:28" x14ac:dyDescent="0.35">
      <c r="A2812" t="s">
        <v>28</v>
      </c>
      <c r="B2812">
        <v>829</v>
      </c>
      <c r="C2812" t="s">
        <v>29</v>
      </c>
      <c r="D2812">
        <v>2025</v>
      </c>
      <c r="E2812">
        <v>8</v>
      </c>
      <c r="F2812" t="s">
        <v>51</v>
      </c>
      <c r="G2812">
        <v>738</v>
      </c>
      <c r="H2812" t="s">
        <v>52</v>
      </c>
      <c r="I2812">
        <v>0</v>
      </c>
      <c r="J2812">
        <v>0</v>
      </c>
      <c r="K2812">
        <v>16.28</v>
      </c>
      <c r="L2812">
        <v>0</v>
      </c>
      <c r="M2812">
        <v>0</v>
      </c>
      <c r="N2812">
        <v>0</v>
      </c>
      <c r="O2812">
        <v>6.82</v>
      </c>
      <c r="P2812" t="s">
        <v>51</v>
      </c>
      <c r="Q2812" t="s">
        <v>48</v>
      </c>
      <c r="R2812" t="s">
        <v>49</v>
      </c>
      <c r="S2812" t="s">
        <v>50</v>
      </c>
      <c r="T2812" t="s">
        <v>36</v>
      </c>
      <c r="U2812">
        <v>0</v>
      </c>
      <c r="V2812">
        <v>1100</v>
      </c>
      <c r="W2812">
        <v>1628</v>
      </c>
      <c r="X2812" t="str">
        <f>IF(MESACU[[#This Row],[PAIS]]="ESPAÑA",VLOOKUP(MESACU[[#This Row],[PROVINCIA]],[1]!PROVINCIASCC[#Data],2,FALSE),VLOOKUP(MESACU[[#This Row],[PAIS]],'[1]Centros de coste'!$A$2:$D$204,2,FALSE))</f>
        <v>C44 - IBERICA II</v>
      </c>
      <c r="Y2812" t="str">
        <f>IF(MESACU[[#This Row],[PAIS]]="ESPAÑA",VLOOKUP(MESACU[[#This Row],[PROVINCIA]],[1]!PROVINCIASCC[#Data],3,FALSE),VLOOKUP(MESACU[[#This Row],[PAIS]],'[1]Centros de coste'!$A$2:$D$204,3,FALSE))</f>
        <v>IBERICA II</v>
      </c>
      <c r="Z2812" t="str">
        <f>IF(MESACU[[#This Row],[PAIS]]="ESPAÑA",VLOOKUP(MESACU[[#This Row],[PROVINCIA]],[1]!PROVINCIASCC[#Data],4,FALSE),VLOOKUP(MESACU[[#This Row],[PAIS]],'[1]Centros de coste'!$A$2:$D$204,4,FALSE))</f>
        <v>EUROPA</v>
      </c>
      <c r="AA2812" t="str">
        <f>IFERROR(LEFT(TRIM(MESACU[[#This Row],[CodigoArticulo]]),LEN(TRIM(MESACU[[#This Row],[CodigoArticulo]]))-4),"")</f>
        <v>AN</v>
      </c>
      <c r="AB2812" t="str">
        <f>IFERROR(VLOOKUP(MESACU[[#This Row],[CODIGOG]],[1]!FAMILIAS[#Data],5,FALSE),"")</f>
        <v>BIOFERTILIZERS</v>
      </c>
    </row>
    <row r="2813" spans="1:28" x14ac:dyDescent="0.35">
      <c r="A2813" t="s">
        <v>28</v>
      </c>
      <c r="B2813">
        <v>829</v>
      </c>
      <c r="C2813" t="s">
        <v>29</v>
      </c>
      <c r="D2813">
        <v>2025</v>
      </c>
      <c r="E2813">
        <v>8</v>
      </c>
      <c r="F2813" t="s">
        <v>108</v>
      </c>
      <c r="G2813">
        <v>738</v>
      </c>
      <c r="H2813" t="s">
        <v>109</v>
      </c>
      <c r="I2813">
        <v>0</v>
      </c>
      <c r="J2813">
        <v>0</v>
      </c>
      <c r="K2813">
        <v>32</v>
      </c>
      <c r="L2813">
        <v>0</v>
      </c>
      <c r="M2813">
        <v>0</v>
      </c>
      <c r="N2813">
        <v>0</v>
      </c>
      <c r="O2813">
        <v>9.6</v>
      </c>
      <c r="P2813" t="s">
        <v>110</v>
      </c>
      <c r="Q2813" t="s">
        <v>48</v>
      </c>
      <c r="R2813" t="s">
        <v>34</v>
      </c>
      <c r="S2813" t="s">
        <v>50</v>
      </c>
      <c r="T2813" t="s">
        <v>36</v>
      </c>
      <c r="U2813">
        <v>0</v>
      </c>
      <c r="V2813">
        <v>2000</v>
      </c>
      <c r="W2813">
        <v>3200</v>
      </c>
      <c r="X2813" t="str">
        <f>IF(MESACU[[#This Row],[PAIS]]="ESPAÑA",VLOOKUP(MESACU[[#This Row],[PROVINCIA]],[1]!PROVINCIASCC[#Data],2,FALSE),VLOOKUP(MESACU[[#This Row],[PAIS]],'[1]Centros de coste'!$A$2:$D$204,2,FALSE))</f>
        <v>C44 - IBERICA II</v>
      </c>
      <c r="Y2813" t="str">
        <f>IF(MESACU[[#This Row],[PAIS]]="ESPAÑA",VLOOKUP(MESACU[[#This Row],[PROVINCIA]],[1]!PROVINCIASCC[#Data],3,FALSE),VLOOKUP(MESACU[[#This Row],[PAIS]],'[1]Centros de coste'!$A$2:$D$204,3,FALSE))</f>
        <v>IBERICA II</v>
      </c>
      <c r="Z2813" t="str">
        <f>IF(MESACU[[#This Row],[PAIS]]="ESPAÑA",VLOOKUP(MESACU[[#This Row],[PROVINCIA]],[1]!PROVINCIASCC[#Data],4,FALSE),VLOOKUP(MESACU[[#This Row],[PAIS]],'[1]Centros de coste'!$A$2:$D$204,4,FALSE))</f>
        <v>EUROPA</v>
      </c>
      <c r="AA2813" t="str">
        <f>IFERROR(LEFT(TRIM(MESACU[[#This Row],[CodigoArticulo]]),LEN(TRIM(MESACU[[#This Row],[CodigoArticulo]]))-4),"")</f>
        <v>S</v>
      </c>
      <c r="AB2813" t="str">
        <f>IFERROR(VLOOKUP(MESACU[[#This Row],[CODIGOG]],[1]!FAMILIAS[#Data],5,FALSE),"")</f>
        <v>BIOFERTILIZERS</v>
      </c>
    </row>
    <row r="2814" spans="1:28" x14ac:dyDescent="0.35">
      <c r="A2814" t="s">
        <v>28</v>
      </c>
      <c r="B2814">
        <v>829</v>
      </c>
      <c r="C2814" t="s">
        <v>29</v>
      </c>
      <c r="D2814">
        <v>2025</v>
      </c>
      <c r="E2814">
        <v>8</v>
      </c>
      <c r="F2814" t="s">
        <v>30</v>
      </c>
      <c r="G2814">
        <v>738</v>
      </c>
      <c r="H2814" t="s">
        <v>31</v>
      </c>
      <c r="I2814">
        <v>0</v>
      </c>
      <c r="J2814">
        <v>0</v>
      </c>
      <c r="K2814">
        <v>21.44</v>
      </c>
      <c r="L2814">
        <v>0</v>
      </c>
      <c r="M2814">
        <v>0</v>
      </c>
      <c r="N2814">
        <v>0</v>
      </c>
      <c r="O2814">
        <v>15.52</v>
      </c>
      <c r="P2814" t="s">
        <v>30</v>
      </c>
      <c r="Q2814" t="s">
        <v>48</v>
      </c>
      <c r="R2814" t="s">
        <v>34</v>
      </c>
      <c r="S2814" t="s">
        <v>50</v>
      </c>
      <c r="T2814" t="s">
        <v>36</v>
      </c>
      <c r="U2814">
        <v>0</v>
      </c>
      <c r="V2814">
        <v>800</v>
      </c>
      <c r="W2814">
        <v>2144</v>
      </c>
      <c r="X2814" t="str">
        <f>IF(MESACU[[#This Row],[PAIS]]="ESPAÑA",VLOOKUP(MESACU[[#This Row],[PROVINCIA]],[1]!PROVINCIASCC[#Data],2,FALSE),VLOOKUP(MESACU[[#This Row],[PAIS]],'[1]Centros de coste'!$A$2:$D$204,2,FALSE))</f>
        <v>C44 - IBERICA II</v>
      </c>
      <c r="Y2814" t="str">
        <f>IF(MESACU[[#This Row],[PAIS]]="ESPAÑA",VLOOKUP(MESACU[[#This Row],[PROVINCIA]],[1]!PROVINCIASCC[#Data],3,FALSE),VLOOKUP(MESACU[[#This Row],[PAIS]],'[1]Centros de coste'!$A$2:$D$204,3,FALSE))</f>
        <v>IBERICA II</v>
      </c>
      <c r="Z2814" t="str">
        <f>IF(MESACU[[#This Row],[PAIS]]="ESPAÑA",VLOOKUP(MESACU[[#This Row],[PROVINCIA]],[1]!PROVINCIASCC[#Data],4,FALSE),VLOOKUP(MESACU[[#This Row],[PAIS]],'[1]Centros de coste'!$A$2:$D$204,4,FALSE))</f>
        <v>EUROPA</v>
      </c>
      <c r="AA2814" t="str">
        <f>IFERROR(LEFT(TRIM(MESACU[[#This Row],[CodigoArticulo]]),LEN(TRIM(MESACU[[#This Row],[CodigoArticulo]]))-4),"")</f>
        <v>AGXK</v>
      </c>
      <c r="AB2814" t="str">
        <f>IFERROR(VLOOKUP(MESACU[[#This Row],[CODIGOG]],[1]!FAMILIAS[#Data],5,FALSE),"")</f>
        <v>BIOFERTILIZERS</v>
      </c>
    </row>
    <row r="2815" spans="1:28" x14ac:dyDescent="0.35">
      <c r="A2815" t="s">
        <v>28</v>
      </c>
      <c r="B2815">
        <v>830</v>
      </c>
      <c r="C2815" t="s">
        <v>29</v>
      </c>
      <c r="D2815">
        <v>2025</v>
      </c>
      <c r="E2815">
        <v>8</v>
      </c>
      <c r="F2815" t="s">
        <v>97</v>
      </c>
      <c r="G2815">
        <v>713</v>
      </c>
      <c r="H2815" t="s">
        <v>98</v>
      </c>
      <c r="I2815">
        <v>0</v>
      </c>
      <c r="J2815">
        <v>0</v>
      </c>
      <c r="K2815">
        <v>7.52</v>
      </c>
      <c r="L2815">
        <v>0</v>
      </c>
      <c r="M2815">
        <v>0</v>
      </c>
      <c r="N2815">
        <v>0</v>
      </c>
      <c r="O2815">
        <v>0.56000000000000005</v>
      </c>
      <c r="P2815" t="s">
        <v>97</v>
      </c>
      <c r="Q2815" t="s">
        <v>268</v>
      </c>
      <c r="R2815" t="s">
        <v>34</v>
      </c>
      <c r="S2815" t="s">
        <v>269</v>
      </c>
      <c r="T2815" t="s">
        <v>36</v>
      </c>
      <c r="U2815">
        <v>0</v>
      </c>
      <c r="V2815">
        <v>20</v>
      </c>
      <c r="W2815">
        <v>75.2</v>
      </c>
      <c r="X2815" t="str">
        <f>IF(MESACU[[#This Row],[PAIS]]="ESPAÑA",VLOOKUP(MESACU[[#This Row],[PROVINCIA]],[1]!PROVINCIASCC[#Data],2,FALSE),VLOOKUP(MESACU[[#This Row],[PAIS]],'[1]Centros de coste'!$A$2:$D$204,2,FALSE))</f>
        <v>C45 - IBERICA III</v>
      </c>
      <c r="Y2815" t="str">
        <f>IF(MESACU[[#This Row],[PAIS]]="ESPAÑA",VLOOKUP(MESACU[[#This Row],[PROVINCIA]],[1]!PROVINCIASCC[#Data],3,FALSE),VLOOKUP(MESACU[[#This Row],[PAIS]],'[1]Centros de coste'!$A$2:$D$204,3,FALSE))</f>
        <v>IBERICA III</v>
      </c>
      <c r="Z2815" t="str">
        <f>IF(MESACU[[#This Row],[PAIS]]="ESPAÑA",VLOOKUP(MESACU[[#This Row],[PROVINCIA]],[1]!PROVINCIASCC[#Data],4,FALSE),VLOOKUP(MESACU[[#This Row],[PAIS]],'[1]Centros de coste'!$A$2:$D$204,4,FALSE))</f>
        <v>EUROPA</v>
      </c>
      <c r="AA2815" t="str">
        <f>IFERROR(LEFT(TRIM(MESACU[[#This Row],[CodigoArticulo]]),LEN(TRIM(MESACU[[#This Row],[CodigoArticulo]]))-4),"")</f>
        <v>AGXK</v>
      </c>
      <c r="AB2815" t="str">
        <f>IFERROR(VLOOKUP(MESACU[[#This Row],[CODIGOG]],[1]!FAMILIAS[#Data],5,FALSE),"")</f>
        <v>BIOFERTILIZERS</v>
      </c>
    </row>
    <row r="2816" spans="1:28" x14ac:dyDescent="0.35">
      <c r="A2816" t="s">
        <v>28</v>
      </c>
      <c r="B2816">
        <v>830</v>
      </c>
      <c r="C2816" t="s">
        <v>29</v>
      </c>
      <c r="D2816">
        <v>2025</v>
      </c>
      <c r="E2816">
        <v>8</v>
      </c>
      <c r="F2816" t="s">
        <v>117</v>
      </c>
      <c r="G2816">
        <v>713</v>
      </c>
      <c r="H2816" t="s">
        <v>118</v>
      </c>
      <c r="I2816">
        <v>0</v>
      </c>
      <c r="J2816">
        <v>0</v>
      </c>
      <c r="K2816">
        <v>11.36</v>
      </c>
      <c r="L2816">
        <v>0</v>
      </c>
      <c r="M2816">
        <v>0</v>
      </c>
      <c r="N2816">
        <v>0</v>
      </c>
      <c r="O2816">
        <v>0.56000000000000005</v>
      </c>
      <c r="P2816" t="s">
        <v>117</v>
      </c>
      <c r="Q2816" t="s">
        <v>268</v>
      </c>
      <c r="R2816" t="s">
        <v>34</v>
      </c>
      <c r="S2816" t="s">
        <v>269</v>
      </c>
      <c r="T2816" t="s">
        <v>36</v>
      </c>
      <c r="U2816">
        <v>0</v>
      </c>
      <c r="V2816">
        <v>20</v>
      </c>
      <c r="W2816">
        <v>113.6</v>
      </c>
      <c r="X2816" t="str">
        <f>IF(MESACU[[#This Row],[PAIS]]="ESPAÑA",VLOOKUP(MESACU[[#This Row],[PROVINCIA]],[1]!PROVINCIASCC[#Data],2,FALSE),VLOOKUP(MESACU[[#This Row],[PAIS]],'[1]Centros de coste'!$A$2:$D$204,2,FALSE))</f>
        <v>C45 - IBERICA III</v>
      </c>
      <c r="Y2816" t="str">
        <f>IF(MESACU[[#This Row],[PAIS]]="ESPAÑA",VLOOKUP(MESACU[[#This Row],[PROVINCIA]],[1]!PROVINCIASCC[#Data],3,FALSE),VLOOKUP(MESACU[[#This Row],[PAIS]],'[1]Centros de coste'!$A$2:$D$204,3,FALSE))</f>
        <v>IBERICA III</v>
      </c>
      <c r="Z2816" t="str">
        <f>IF(MESACU[[#This Row],[PAIS]]="ESPAÑA",VLOOKUP(MESACU[[#This Row],[PROVINCIA]],[1]!PROVINCIASCC[#Data],4,FALSE),VLOOKUP(MESACU[[#This Row],[PAIS]],'[1]Centros de coste'!$A$2:$D$204,4,FALSE))</f>
        <v>EUROPA</v>
      </c>
      <c r="AA2816" t="str">
        <f>IFERROR(LEFT(TRIM(MESACU[[#This Row],[CodigoArticulo]]),LEN(TRIM(MESACU[[#This Row],[CodigoArticulo]]))-4),"")</f>
        <v>AVAN</v>
      </c>
      <c r="AB2816" t="str">
        <f>IFERROR(VLOOKUP(MESACU[[#This Row],[CODIGOG]],[1]!FAMILIAS[#Data],5,FALSE),"")</f>
        <v>BIOSTIMULANTS</v>
      </c>
    </row>
    <row r="2817" spans="1:28" x14ac:dyDescent="0.35">
      <c r="A2817" t="s">
        <v>28</v>
      </c>
      <c r="B2817">
        <v>830</v>
      </c>
      <c r="C2817" t="s">
        <v>29</v>
      </c>
      <c r="D2817">
        <v>2025</v>
      </c>
      <c r="E2817">
        <v>8</v>
      </c>
      <c r="F2817" t="s">
        <v>175</v>
      </c>
      <c r="G2817">
        <v>713</v>
      </c>
      <c r="H2817" t="s">
        <v>176</v>
      </c>
      <c r="I2817">
        <v>0</v>
      </c>
      <c r="J2817">
        <v>0</v>
      </c>
      <c r="K2817">
        <v>15.76</v>
      </c>
      <c r="L2817">
        <v>0</v>
      </c>
      <c r="M2817">
        <v>0</v>
      </c>
      <c r="N2817">
        <v>0</v>
      </c>
      <c r="O2817">
        <v>1.1100000000000001</v>
      </c>
      <c r="P2817" t="s">
        <v>175</v>
      </c>
      <c r="Q2817" t="s">
        <v>268</v>
      </c>
      <c r="R2817" t="s">
        <v>34</v>
      </c>
      <c r="S2817" t="s">
        <v>269</v>
      </c>
      <c r="T2817" t="s">
        <v>36</v>
      </c>
      <c r="U2817">
        <v>0</v>
      </c>
      <c r="V2817">
        <v>40</v>
      </c>
      <c r="W2817">
        <v>157.6</v>
      </c>
      <c r="X2817" t="str">
        <f>IF(MESACU[[#This Row],[PAIS]]="ESPAÑA",VLOOKUP(MESACU[[#This Row],[PROVINCIA]],[1]!PROVINCIASCC[#Data],2,FALSE),VLOOKUP(MESACU[[#This Row],[PAIS]],'[1]Centros de coste'!$A$2:$D$204,2,FALSE))</f>
        <v>C45 - IBERICA III</v>
      </c>
      <c r="Y2817" t="str">
        <f>IF(MESACU[[#This Row],[PAIS]]="ESPAÑA",VLOOKUP(MESACU[[#This Row],[PROVINCIA]],[1]!PROVINCIASCC[#Data],3,FALSE),VLOOKUP(MESACU[[#This Row],[PAIS]],'[1]Centros de coste'!$A$2:$D$204,3,FALSE))</f>
        <v>IBERICA III</v>
      </c>
      <c r="Z2817" t="str">
        <f>IF(MESACU[[#This Row],[PAIS]]="ESPAÑA",VLOOKUP(MESACU[[#This Row],[PROVINCIA]],[1]!PROVINCIASCC[#Data],4,FALSE),VLOOKUP(MESACU[[#This Row],[PAIS]],'[1]Centros de coste'!$A$2:$D$204,4,FALSE))</f>
        <v>EUROPA</v>
      </c>
      <c r="AA2817" t="str">
        <f>IFERROR(LEFT(TRIM(MESACU[[#This Row],[CodigoArticulo]]),LEN(TRIM(MESACU[[#This Row],[CodigoArticulo]]))-4),"")</f>
        <v>PT</v>
      </c>
      <c r="AB2817" t="str">
        <f>IFERROR(VLOOKUP(MESACU[[#This Row],[CODIGOG]],[1]!FAMILIAS[#Data],5,FALSE),"")</f>
        <v>BIOFERTILIZERS</v>
      </c>
    </row>
    <row r="2818" spans="1:28" x14ac:dyDescent="0.35">
      <c r="A2818" t="s">
        <v>28</v>
      </c>
      <c r="B2818">
        <v>830</v>
      </c>
      <c r="C2818" t="s">
        <v>29</v>
      </c>
      <c r="D2818">
        <v>2025</v>
      </c>
      <c r="E2818">
        <v>8</v>
      </c>
      <c r="F2818" t="s">
        <v>164</v>
      </c>
      <c r="G2818">
        <v>713</v>
      </c>
      <c r="H2818" t="s">
        <v>165</v>
      </c>
      <c r="I2818">
        <v>0</v>
      </c>
      <c r="J2818">
        <v>0</v>
      </c>
      <c r="K2818">
        <v>9.0399999999999991</v>
      </c>
      <c r="L2818">
        <v>0</v>
      </c>
      <c r="M2818">
        <v>0</v>
      </c>
      <c r="N2818">
        <v>0</v>
      </c>
      <c r="O2818">
        <v>0.97</v>
      </c>
      <c r="P2818" t="s">
        <v>164</v>
      </c>
      <c r="Q2818" t="s">
        <v>268</v>
      </c>
      <c r="R2818" t="s">
        <v>34</v>
      </c>
      <c r="S2818" t="s">
        <v>269</v>
      </c>
      <c r="T2818" t="s">
        <v>36</v>
      </c>
      <c r="U2818">
        <v>0</v>
      </c>
      <c r="V2818">
        <v>40</v>
      </c>
      <c r="W2818">
        <v>90.4</v>
      </c>
      <c r="X2818" t="str">
        <f>IF(MESACU[[#This Row],[PAIS]]="ESPAÑA",VLOOKUP(MESACU[[#This Row],[PROVINCIA]],[1]!PROVINCIASCC[#Data],2,FALSE),VLOOKUP(MESACU[[#This Row],[PAIS]],'[1]Centros de coste'!$A$2:$D$204,2,FALSE))</f>
        <v>C45 - IBERICA III</v>
      </c>
      <c r="Y2818" t="str">
        <f>IF(MESACU[[#This Row],[PAIS]]="ESPAÑA",VLOOKUP(MESACU[[#This Row],[PROVINCIA]],[1]!PROVINCIASCC[#Data],3,FALSE),VLOOKUP(MESACU[[#This Row],[PAIS]],'[1]Centros de coste'!$A$2:$D$204,3,FALSE))</f>
        <v>IBERICA III</v>
      </c>
      <c r="Z2818" t="str">
        <f>IF(MESACU[[#This Row],[PAIS]]="ESPAÑA",VLOOKUP(MESACU[[#This Row],[PROVINCIA]],[1]!PROVINCIASCC[#Data],4,FALSE),VLOOKUP(MESACU[[#This Row],[PAIS]],'[1]Centros de coste'!$A$2:$D$204,4,FALSE))</f>
        <v>EUROPA</v>
      </c>
      <c r="AA2818" t="str">
        <f>IFERROR(LEFT(TRIM(MESACU[[#This Row],[CodigoArticulo]]),LEN(TRIM(MESACU[[#This Row],[CodigoArticulo]]))-4),"")</f>
        <v>S</v>
      </c>
      <c r="AB2818" t="str">
        <f>IFERROR(VLOOKUP(MESACU[[#This Row],[CODIGOG]],[1]!FAMILIAS[#Data],5,FALSE),"")</f>
        <v>BIOFERTILIZERS</v>
      </c>
    </row>
    <row r="2819" spans="1:28" x14ac:dyDescent="0.35">
      <c r="A2819" t="s">
        <v>28</v>
      </c>
      <c r="B2819">
        <v>830</v>
      </c>
      <c r="C2819" t="s">
        <v>29</v>
      </c>
      <c r="D2819">
        <v>2025</v>
      </c>
      <c r="E2819">
        <v>8</v>
      </c>
      <c r="F2819" t="s">
        <v>113</v>
      </c>
      <c r="G2819">
        <v>713</v>
      </c>
      <c r="H2819" t="s">
        <v>114</v>
      </c>
      <c r="I2819">
        <v>0</v>
      </c>
      <c r="J2819">
        <v>0</v>
      </c>
      <c r="K2819">
        <v>17.28</v>
      </c>
      <c r="L2819">
        <v>0</v>
      </c>
      <c r="M2819">
        <v>0</v>
      </c>
      <c r="N2819">
        <v>0</v>
      </c>
      <c r="O2819">
        <v>1.67</v>
      </c>
      <c r="P2819" t="s">
        <v>113</v>
      </c>
      <c r="Q2819" t="s">
        <v>268</v>
      </c>
      <c r="R2819" t="s">
        <v>34</v>
      </c>
      <c r="S2819" t="s">
        <v>269</v>
      </c>
      <c r="T2819" t="s">
        <v>36</v>
      </c>
      <c r="U2819">
        <v>0</v>
      </c>
      <c r="V2819">
        <v>60</v>
      </c>
      <c r="W2819">
        <v>172.8</v>
      </c>
      <c r="X2819" t="str">
        <f>IF(MESACU[[#This Row],[PAIS]]="ESPAÑA",VLOOKUP(MESACU[[#This Row],[PROVINCIA]],[1]!PROVINCIASCC[#Data],2,FALSE),VLOOKUP(MESACU[[#This Row],[PAIS]],'[1]Centros de coste'!$A$2:$D$204,2,FALSE))</f>
        <v>C45 - IBERICA III</v>
      </c>
      <c r="Y2819" t="str">
        <f>IF(MESACU[[#This Row],[PAIS]]="ESPAÑA",VLOOKUP(MESACU[[#This Row],[PROVINCIA]],[1]!PROVINCIASCC[#Data],3,FALSE),VLOOKUP(MESACU[[#This Row],[PAIS]],'[1]Centros de coste'!$A$2:$D$204,3,FALSE))</f>
        <v>IBERICA III</v>
      </c>
      <c r="Z2819" t="str">
        <f>IF(MESACU[[#This Row],[PAIS]]="ESPAÑA",VLOOKUP(MESACU[[#This Row],[PROVINCIA]],[1]!PROVINCIASCC[#Data],4,FALSE),VLOOKUP(MESACU[[#This Row],[PAIS]],'[1]Centros de coste'!$A$2:$D$204,4,FALSE))</f>
        <v>EUROPA</v>
      </c>
      <c r="AA2819" t="str">
        <f>IFERROR(LEFT(TRIM(MESACU[[#This Row],[CodigoArticulo]]),LEN(TRIM(MESACU[[#This Row],[CodigoArticulo]]))-4),"")</f>
        <v>BIO</v>
      </c>
      <c r="AB2819" t="str">
        <f>IFERROR(VLOOKUP(MESACU[[#This Row],[CODIGOG]],[1]!FAMILIAS[#Data],5,FALSE),"")</f>
        <v>BIOSTIMULANTS</v>
      </c>
    </row>
    <row r="2820" spans="1:28" x14ac:dyDescent="0.35">
      <c r="A2820" t="s">
        <v>28</v>
      </c>
      <c r="B2820">
        <v>830</v>
      </c>
      <c r="C2820" t="s">
        <v>29</v>
      </c>
      <c r="D2820">
        <v>2025</v>
      </c>
      <c r="E2820">
        <v>8</v>
      </c>
      <c r="F2820" t="s">
        <v>126</v>
      </c>
      <c r="G2820">
        <v>713</v>
      </c>
      <c r="H2820" t="s">
        <v>127</v>
      </c>
      <c r="I2820">
        <v>0</v>
      </c>
      <c r="J2820">
        <v>0</v>
      </c>
      <c r="K2820">
        <v>13.4</v>
      </c>
      <c r="L2820">
        <v>0</v>
      </c>
      <c r="M2820">
        <v>0</v>
      </c>
      <c r="N2820">
        <v>0</v>
      </c>
      <c r="O2820">
        <v>0.2</v>
      </c>
      <c r="P2820" t="s">
        <v>126</v>
      </c>
      <c r="Q2820" t="s">
        <v>268</v>
      </c>
      <c r="R2820" t="s">
        <v>73</v>
      </c>
      <c r="S2820" t="s">
        <v>269</v>
      </c>
      <c r="T2820" t="s">
        <v>36</v>
      </c>
      <c r="U2820">
        <v>0</v>
      </c>
      <c r="V2820">
        <v>25</v>
      </c>
      <c r="W2820">
        <v>134</v>
      </c>
      <c r="X2820" t="str">
        <f>IF(MESACU[[#This Row],[PAIS]]="ESPAÑA",VLOOKUP(MESACU[[#This Row],[PROVINCIA]],[1]!PROVINCIASCC[#Data],2,FALSE),VLOOKUP(MESACU[[#This Row],[PAIS]],'[1]Centros de coste'!$A$2:$D$204,2,FALSE))</f>
        <v>C45 - IBERICA III</v>
      </c>
      <c r="Y2820" t="str">
        <f>IF(MESACU[[#This Row],[PAIS]]="ESPAÑA",VLOOKUP(MESACU[[#This Row],[PROVINCIA]],[1]!PROVINCIASCC[#Data],3,FALSE),VLOOKUP(MESACU[[#This Row],[PAIS]],'[1]Centros de coste'!$A$2:$D$204,3,FALSE))</f>
        <v>IBERICA III</v>
      </c>
      <c r="Z2820" t="str">
        <f>IF(MESACU[[#This Row],[PAIS]]="ESPAÑA",VLOOKUP(MESACU[[#This Row],[PROVINCIA]],[1]!PROVINCIASCC[#Data],4,FALSE),VLOOKUP(MESACU[[#This Row],[PAIS]],'[1]Centros de coste'!$A$2:$D$204,4,FALSE))</f>
        <v>EUROPA</v>
      </c>
      <c r="AA2820" t="str">
        <f>IFERROR(LEFT(TRIM(MESACU[[#This Row],[CodigoArticulo]]),LEN(TRIM(MESACU[[#This Row],[CodigoArticulo]]))-4),"")</f>
        <v>A-50(2)</v>
      </c>
      <c r="AB2820" t="str">
        <f>IFERROR(VLOOKUP(MESACU[[#This Row],[CODIGOG]],[1]!FAMILIAS[#Data],5,FALSE),"")</f>
        <v>BIOSTIMULANTS</v>
      </c>
    </row>
    <row r="2821" spans="1:28" x14ac:dyDescent="0.35">
      <c r="A2821" t="s">
        <v>28</v>
      </c>
      <c r="B2821">
        <v>830</v>
      </c>
      <c r="C2821" t="s">
        <v>29</v>
      </c>
      <c r="D2821">
        <v>2025</v>
      </c>
      <c r="E2821">
        <v>8</v>
      </c>
      <c r="F2821" t="s">
        <v>58</v>
      </c>
      <c r="G2821">
        <v>713</v>
      </c>
      <c r="H2821" t="s">
        <v>59</v>
      </c>
      <c r="I2821">
        <v>0</v>
      </c>
      <c r="J2821">
        <v>0</v>
      </c>
      <c r="K2821">
        <v>14.08</v>
      </c>
      <c r="L2821">
        <v>0</v>
      </c>
      <c r="M2821">
        <v>0</v>
      </c>
      <c r="N2821">
        <v>0</v>
      </c>
      <c r="O2821">
        <v>1.1100000000000001</v>
      </c>
      <c r="P2821" t="s">
        <v>58</v>
      </c>
      <c r="Q2821" t="s">
        <v>268</v>
      </c>
      <c r="R2821" t="s">
        <v>34</v>
      </c>
      <c r="S2821" t="s">
        <v>269</v>
      </c>
      <c r="T2821" t="s">
        <v>36</v>
      </c>
      <c r="U2821">
        <v>0</v>
      </c>
      <c r="V2821">
        <v>40</v>
      </c>
      <c r="W2821">
        <v>140.80000000000001</v>
      </c>
      <c r="X2821" t="str">
        <f>IF(MESACU[[#This Row],[PAIS]]="ESPAÑA",VLOOKUP(MESACU[[#This Row],[PROVINCIA]],[1]!PROVINCIASCC[#Data],2,FALSE),VLOOKUP(MESACU[[#This Row],[PAIS]],'[1]Centros de coste'!$A$2:$D$204,2,FALSE))</f>
        <v>C45 - IBERICA III</v>
      </c>
      <c r="Y2821" t="str">
        <f>IF(MESACU[[#This Row],[PAIS]]="ESPAÑA",VLOOKUP(MESACU[[#This Row],[PROVINCIA]],[1]!PROVINCIASCC[#Data],3,FALSE),VLOOKUP(MESACU[[#This Row],[PAIS]],'[1]Centros de coste'!$A$2:$D$204,3,FALSE))</f>
        <v>IBERICA III</v>
      </c>
      <c r="Z2821" t="str">
        <f>IF(MESACU[[#This Row],[PAIS]]="ESPAÑA",VLOOKUP(MESACU[[#This Row],[PROVINCIA]],[1]!PROVINCIASCC[#Data],4,FALSE),VLOOKUP(MESACU[[#This Row],[PAIS]],'[1]Centros de coste'!$A$2:$D$204,4,FALSE))</f>
        <v>EUROPA</v>
      </c>
      <c r="AA2821" t="str">
        <f>IFERROR(LEFT(TRIM(MESACU[[#This Row],[CodigoArticulo]]),LEN(TRIM(MESACU[[#This Row],[CodigoArticulo]]))-4),"")</f>
        <v>BROTA</v>
      </c>
      <c r="AB2821" t="str">
        <f>IFERROR(VLOOKUP(MESACU[[#This Row],[CODIGOG]],[1]!FAMILIAS[#Data],5,FALSE),"")</f>
        <v>BIOCONTROL</v>
      </c>
    </row>
    <row r="2822" spans="1:28" x14ac:dyDescent="0.35">
      <c r="A2822" t="s">
        <v>28</v>
      </c>
      <c r="B2822">
        <v>831</v>
      </c>
      <c r="C2822" t="s">
        <v>29</v>
      </c>
      <c r="D2822">
        <v>2025</v>
      </c>
      <c r="E2822">
        <v>8</v>
      </c>
      <c r="F2822" t="s">
        <v>520</v>
      </c>
      <c r="G2822">
        <v>714</v>
      </c>
      <c r="H2822" t="s">
        <v>521</v>
      </c>
      <c r="I2822">
        <v>0</v>
      </c>
      <c r="J2822">
        <v>0</v>
      </c>
      <c r="K2822">
        <v>26.14</v>
      </c>
      <c r="L2822">
        <v>13.07</v>
      </c>
      <c r="M2822">
        <v>0</v>
      </c>
      <c r="N2822">
        <v>0</v>
      </c>
      <c r="O2822">
        <v>2.4300000000000002</v>
      </c>
      <c r="P2822" t="s">
        <v>28</v>
      </c>
      <c r="Q2822" t="s">
        <v>560</v>
      </c>
      <c r="R2822" t="s">
        <v>34</v>
      </c>
      <c r="S2822" t="s">
        <v>57</v>
      </c>
      <c r="T2822" t="s">
        <v>36</v>
      </c>
      <c r="U2822">
        <v>0</v>
      </c>
      <c r="V2822">
        <v>100</v>
      </c>
      <c r="W2822">
        <v>1307</v>
      </c>
      <c r="X2822" t="str">
        <f>IF(MESACU[[#This Row],[PAIS]]="ESPAÑA",VLOOKUP(MESACU[[#This Row],[PROVINCIA]],[1]!PROVINCIASCC[#Data],2,FALSE),VLOOKUP(MESACU[[#This Row],[PAIS]],'[1]Centros de coste'!$A$2:$D$204,2,FALSE))</f>
        <v>C44 - IBERICA II</v>
      </c>
      <c r="Y2822" t="str">
        <f>IF(MESACU[[#This Row],[PAIS]]="ESPAÑA",VLOOKUP(MESACU[[#This Row],[PROVINCIA]],[1]!PROVINCIASCC[#Data],3,FALSE),VLOOKUP(MESACU[[#This Row],[PAIS]],'[1]Centros de coste'!$A$2:$D$204,3,FALSE))</f>
        <v>IBERICA II</v>
      </c>
      <c r="Z2822" t="str">
        <f>IF(MESACU[[#This Row],[PAIS]]="ESPAÑA",VLOOKUP(MESACU[[#This Row],[PROVINCIA]],[1]!PROVINCIASCC[#Data],4,FALSE),VLOOKUP(MESACU[[#This Row],[PAIS]],'[1]Centros de coste'!$A$2:$D$204,4,FALSE))</f>
        <v>EUROPA</v>
      </c>
      <c r="AA2822" t="str">
        <f>IFERROR(LEFT(TRIM(MESACU[[#This Row],[CodigoArticulo]]),LEN(TRIM(MESACU[[#This Row],[CodigoArticulo]]))-4),"")</f>
        <v>AQUOM</v>
      </c>
      <c r="AB2822" t="str">
        <f>IFERROR(VLOOKUP(MESACU[[#This Row],[CODIGOG]],[1]!FAMILIAS[#Data],5,FALSE),"")</f>
        <v>BIOCONTROL</v>
      </c>
    </row>
    <row r="2823" spans="1:28" x14ac:dyDescent="0.35">
      <c r="A2823" t="s">
        <v>28</v>
      </c>
      <c r="B2823">
        <v>831</v>
      </c>
      <c r="C2823" t="s">
        <v>29</v>
      </c>
      <c r="D2823">
        <v>2025</v>
      </c>
      <c r="E2823">
        <v>8</v>
      </c>
      <c r="F2823" t="s">
        <v>79</v>
      </c>
      <c r="G2823">
        <v>714</v>
      </c>
      <c r="H2823" t="s">
        <v>80</v>
      </c>
      <c r="I2823">
        <v>0</v>
      </c>
      <c r="J2823">
        <v>0</v>
      </c>
      <c r="K2823">
        <v>9.02</v>
      </c>
      <c r="L2823">
        <v>4.51</v>
      </c>
      <c r="M2823">
        <v>0</v>
      </c>
      <c r="N2823">
        <v>0</v>
      </c>
      <c r="O2823">
        <v>0.65</v>
      </c>
      <c r="P2823" t="s">
        <v>79</v>
      </c>
      <c r="Q2823" t="s">
        <v>560</v>
      </c>
      <c r="R2823" t="s">
        <v>73</v>
      </c>
      <c r="S2823" t="s">
        <v>57</v>
      </c>
      <c r="T2823" t="s">
        <v>36</v>
      </c>
      <c r="U2823">
        <v>0</v>
      </c>
      <c r="V2823">
        <v>100</v>
      </c>
      <c r="W2823">
        <v>451</v>
      </c>
      <c r="X2823" t="str">
        <f>IF(MESACU[[#This Row],[PAIS]]="ESPAÑA",VLOOKUP(MESACU[[#This Row],[PROVINCIA]],[1]!PROVINCIASCC[#Data],2,FALSE),VLOOKUP(MESACU[[#This Row],[PAIS]],'[1]Centros de coste'!$A$2:$D$204,2,FALSE))</f>
        <v>C44 - IBERICA II</v>
      </c>
      <c r="Y2823" t="str">
        <f>IF(MESACU[[#This Row],[PAIS]]="ESPAÑA",VLOOKUP(MESACU[[#This Row],[PROVINCIA]],[1]!PROVINCIASCC[#Data],3,FALSE),VLOOKUP(MESACU[[#This Row],[PAIS]],'[1]Centros de coste'!$A$2:$D$204,3,FALSE))</f>
        <v>IBERICA II</v>
      </c>
      <c r="Z2823" t="str">
        <f>IF(MESACU[[#This Row],[PAIS]]="ESPAÑA",VLOOKUP(MESACU[[#This Row],[PROVINCIA]],[1]!PROVINCIASCC[#Data],4,FALSE),VLOOKUP(MESACU[[#This Row],[PAIS]],'[1]Centros de coste'!$A$2:$D$204,4,FALSE))</f>
        <v>EUROPA</v>
      </c>
      <c r="AA2823" t="str">
        <f>IFERROR(LEFT(TRIM(MESACU[[#This Row],[CodigoArticulo]]),LEN(TRIM(MESACU[[#This Row],[CodigoArticulo]]))-4),"")</f>
        <v>SS</v>
      </c>
      <c r="AB2823" t="str">
        <f>IFERROR(VLOOKUP(MESACU[[#This Row],[CODIGOG]],[1]!FAMILIAS[#Data],5,FALSE),"")</f>
        <v>BIOFERTILIZERS</v>
      </c>
    </row>
    <row r="2824" spans="1:28" x14ac:dyDescent="0.35">
      <c r="A2824" t="s">
        <v>28</v>
      </c>
      <c r="B2824">
        <v>832</v>
      </c>
      <c r="C2824" t="s">
        <v>29</v>
      </c>
      <c r="D2824">
        <v>2025</v>
      </c>
      <c r="E2824">
        <v>8</v>
      </c>
      <c r="F2824" t="s">
        <v>175</v>
      </c>
      <c r="G2824">
        <v>712</v>
      </c>
      <c r="H2824" t="s">
        <v>176</v>
      </c>
      <c r="I2824">
        <v>0</v>
      </c>
      <c r="J2824">
        <v>0</v>
      </c>
      <c r="K2824">
        <v>28.32</v>
      </c>
      <c r="L2824">
        <v>0</v>
      </c>
      <c r="M2824">
        <v>0</v>
      </c>
      <c r="N2824">
        <v>0</v>
      </c>
      <c r="O2824">
        <v>2.2200000000000002</v>
      </c>
      <c r="P2824" t="s">
        <v>175</v>
      </c>
      <c r="Q2824" t="s">
        <v>350</v>
      </c>
      <c r="R2824" t="s">
        <v>34</v>
      </c>
      <c r="S2824" t="s">
        <v>351</v>
      </c>
      <c r="T2824" t="s">
        <v>36</v>
      </c>
      <c r="U2824">
        <v>0</v>
      </c>
      <c r="V2824">
        <v>80</v>
      </c>
      <c r="W2824">
        <v>283.2</v>
      </c>
      <c r="X2824" t="str">
        <f>IF(MESACU[[#This Row],[PAIS]]="ESPAÑA",VLOOKUP(MESACU[[#This Row],[PROVINCIA]],[1]!PROVINCIASCC[#Data],2,FALSE),VLOOKUP(MESACU[[#This Row],[PAIS]],'[1]Centros de coste'!$A$2:$D$204,2,FALSE))</f>
        <v>C43 - IBERICA I</v>
      </c>
      <c r="Y2824" t="str">
        <f>IF(MESACU[[#This Row],[PAIS]]="ESPAÑA",VLOOKUP(MESACU[[#This Row],[PROVINCIA]],[1]!PROVINCIASCC[#Data],3,FALSE),VLOOKUP(MESACU[[#This Row],[PAIS]],'[1]Centros de coste'!$A$2:$D$204,3,FALSE))</f>
        <v>IBERICA I</v>
      </c>
      <c r="Z2824" t="str">
        <f>IF(MESACU[[#This Row],[PAIS]]="ESPAÑA",VLOOKUP(MESACU[[#This Row],[PROVINCIA]],[1]!PROVINCIASCC[#Data],4,FALSE),VLOOKUP(MESACU[[#This Row],[PAIS]],'[1]Centros de coste'!$A$2:$D$204,4,FALSE))</f>
        <v>EUROPA</v>
      </c>
      <c r="AA2824" t="str">
        <f>IFERROR(LEFT(TRIM(MESACU[[#This Row],[CodigoArticulo]]),LEN(TRIM(MESACU[[#This Row],[CodigoArticulo]]))-4),"")</f>
        <v>PT</v>
      </c>
      <c r="AB2824" t="str">
        <f>IFERROR(VLOOKUP(MESACU[[#This Row],[CODIGOG]],[1]!FAMILIAS[#Data],5,FALSE),"")</f>
        <v>BIOFERTILIZERS</v>
      </c>
    </row>
    <row r="2825" spans="1:28" x14ac:dyDescent="0.35">
      <c r="A2825" t="s">
        <v>28</v>
      </c>
      <c r="B2825">
        <v>832</v>
      </c>
      <c r="C2825" t="s">
        <v>29</v>
      </c>
      <c r="D2825">
        <v>2025</v>
      </c>
      <c r="E2825">
        <v>8</v>
      </c>
      <c r="F2825" t="s">
        <v>175</v>
      </c>
      <c r="G2825">
        <v>712</v>
      </c>
      <c r="H2825" t="s">
        <v>176</v>
      </c>
      <c r="I2825">
        <v>0</v>
      </c>
      <c r="J2825">
        <v>0</v>
      </c>
      <c r="K2825">
        <v>77.88</v>
      </c>
      <c r="L2825">
        <v>0</v>
      </c>
      <c r="M2825">
        <v>0</v>
      </c>
      <c r="N2825">
        <v>0</v>
      </c>
      <c r="O2825">
        <v>6.12</v>
      </c>
      <c r="P2825" t="s">
        <v>175</v>
      </c>
      <c r="Q2825" t="s">
        <v>350</v>
      </c>
      <c r="R2825" t="s">
        <v>34</v>
      </c>
      <c r="S2825" t="s">
        <v>351</v>
      </c>
      <c r="T2825" t="s">
        <v>36</v>
      </c>
      <c r="U2825">
        <v>0</v>
      </c>
      <c r="V2825">
        <v>220</v>
      </c>
      <c r="W2825">
        <v>778.8</v>
      </c>
      <c r="X2825" t="str">
        <f>IF(MESACU[[#This Row],[PAIS]]="ESPAÑA",VLOOKUP(MESACU[[#This Row],[PROVINCIA]],[1]!PROVINCIASCC[#Data],2,FALSE),VLOOKUP(MESACU[[#This Row],[PAIS]],'[1]Centros de coste'!$A$2:$D$204,2,FALSE))</f>
        <v>C43 - IBERICA I</v>
      </c>
      <c r="Y2825" t="str">
        <f>IF(MESACU[[#This Row],[PAIS]]="ESPAÑA",VLOOKUP(MESACU[[#This Row],[PROVINCIA]],[1]!PROVINCIASCC[#Data],3,FALSE),VLOOKUP(MESACU[[#This Row],[PAIS]],'[1]Centros de coste'!$A$2:$D$204,3,FALSE))</f>
        <v>IBERICA I</v>
      </c>
      <c r="Z2825" t="str">
        <f>IF(MESACU[[#This Row],[PAIS]]="ESPAÑA",VLOOKUP(MESACU[[#This Row],[PROVINCIA]],[1]!PROVINCIASCC[#Data],4,FALSE),VLOOKUP(MESACU[[#This Row],[PAIS]],'[1]Centros de coste'!$A$2:$D$204,4,FALSE))</f>
        <v>EUROPA</v>
      </c>
      <c r="AA2825" t="str">
        <f>IFERROR(LEFT(TRIM(MESACU[[#This Row],[CodigoArticulo]]),LEN(TRIM(MESACU[[#This Row],[CodigoArticulo]]))-4),"")</f>
        <v>PT</v>
      </c>
      <c r="AB2825" t="str">
        <f>IFERROR(VLOOKUP(MESACU[[#This Row],[CODIGOG]],[1]!FAMILIAS[#Data],5,FALSE),"")</f>
        <v>BIOFERTILIZERS</v>
      </c>
    </row>
    <row r="2826" spans="1:28" x14ac:dyDescent="0.35">
      <c r="A2826" t="s">
        <v>28</v>
      </c>
      <c r="B2826">
        <v>832</v>
      </c>
      <c r="C2826" t="s">
        <v>29</v>
      </c>
      <c r="D2826">
        <v>2025</v>
      </c>
      <c r="E2826">
        <v>8</v>
      </c>
      <c r="F2826" t="s">
        <v>126</v>
      </c>
      <c r="G2826">
        <v>712</v>
      </c>
      <c r="H2826" t="s">
        <v>127</v>
      </c>
      <c r="I2826">
        <v>0</v>
      </c>
      <c r="J2826">
        <v>0</v>
      </c>
      <c r="K2826">
        <v>145.5</v>
      </c>
      <c r="L2826">
        <v>0</v>
      </c>
      <c r="M2826">
        <v>0</v>
      </c>
      <c r="N2826">
        <v>0</v>
      </c>
      <c r="O2826">
        <v>2.34</v>
      </c>
      <c r="P2826" t="s">
        <v>126</v>
      </c>
      <c r="Q2826" t="s">
        <v>350</v>
      </c>
      <c r="R2826" t="s">
        <v>73</v>
      </c>
      <c r="S2826" t="s">
        <v>351</v>
      </c>
      <c r="T2826" t="s">
        <v>36</v>
      </c>
      <c r="U2826">
        <v>0</v>
      </c>
      <c r="V2826">
        <v>300</v>
      </c>
      <c r="W2826">
        <v>1455</v>
      </c>
      <c r="X2826" t="str">
        <f>IF(MESACU[[#This Row],[PAIS]]="ESPAÑA",VLOOKUP(MESACU[[#This Row],[PROVINCIA]],[1]!PROVINCIASCC[#Data],2,FALSE),VLOOKUP(MESACU[[#This Row],[PAIS]],'[1]Centros de coste'!$A$2:$D$204,2,FALSE))</f>
        <v>C43 - IBERICA I</v>
      </c>
      <c r="Y2826" t="str">
        <f>IF(MESACU[[#This Row],[PAIS]]="ESPAÑA",VLOOKUP(MESACU[[#This Row],[PROVINCIA]],[1]!PROVINCIASCC[#Data],3,FALSE),VLOOKUP(MESACU[[#This Row],[PAIS]],'[1]Centros de coste'!$A$2:$D$204,3,FALSE))</f>
        <v>IBERICA I</v>
      </c>
      <c r="Z2826" t="str">
        <f>IF(MESACU[[#This Row],[PAIS]]="ESPAÑA",VLOOKUP(MESACU[[#This Row],[PROVINCIA]],[1]!PROVINCIASCC[#Data],4,FALSE),VLOOKUP(MESACU[[#This Row],[PAIS]],'[1]Centros de coste'!$A$2:$D$204,4,FALSE))</f>
        <v>EUROPA</v>
      </c>
      <c r="AA2826" t="str">
        <f>IFERROR(LEFT(TRIM(MESACU[[#This Row],[CodigoArticulo]]),LEN(TRIM(MESACU[[#This Row],[CodigoArticulo]]))-4),"")</f>
        <v>A-50(2)</v>
      </c>
      <c r="AB2826" t="str">
        <f>IFERROR(VLOOKUP(MESACU[[#This Row],[CODIGOG]],[1]!FAMILIAS[#Data],5,FALSE),"")</f>
        <v>BIOSTIMULANTS</v>
      </c>
    </row>
    <row r="2827" spans="1:28" x14ac:dyDescent="0.35">
      <c r="A2827" t="s">
        <v>28</v>
      </c>
      <c r="B2827">
        <v>832</v>
      </c>
      <c r="C2827" t="s">
        <v>29</v>
      </c>
      <c r="D2827">
        <v>2025</v>
      </c>
      <c r="E2827">
        <v>8</v>
      </c>
      <c r="F2827" t="s">
        <v>106</v>
      </c>
      <c r="G2827">
        <v>712</v>
      </c>
      <c r="H2827" t="s">
        <v>561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 t="s">
        <v>106</v>
      </c>
      <c r="Q2827" t="s">
        <v>350</v>
      </c>
      <c r="R2827" t="s">
        <v>28</v>
      </c>
      <c r="S2827" t="s">
        <v>351</v>
      </c>
      <c r="T2827" t="s">
        <v>36</v>
      </c>
      <c r="U2827">
        <v>0</v>
      </c>
      <c r="V2827">
        <v>0</v>
      </c>
      <c r="W2827">
        <v>0</v>
      </c>
      <c r="X2827" t="str">
        <f>IF(MESACU[[#This Row],[PAIS]]="ESPAÑA",VLOOKUP(MESACU[[#This Row],[PROVINCIA]],[1]!PROVINCIASCC[#Data],2,FALSE),VLOOKUP(MESACU[[#This Row],[PAIS]],'[1]Centros de coste'!$A$2:$D$204,2,FALSE))</f>
        <v>C43 - IBERICA I</v>
      </c>
      <c r="Y2827" t="str">
        <f>IF(MESACU[[#This Row],[PAIS]]="ESPAÑA",VLOOKUP(MESACU[[#This Row],[PROVINCIA]],[1]!PROVINCIASCC[#Data],3,FALSE),VLOOKUP(MESACU[[#This Row],[PAIS]],'[1]Centros de coste'!$A$2:$D$204,3,FALSE))</f>
        <v>IBERICA I</v>
      </c>
      <c r="Z2827" t="str">
        <f>IF(MESACU[[#This Row],[PAIS]]="ESPAÑA",VLOOKUP(MESACU[[#This Row],[PROVINCIA]],[1]!PROVINCIASCC[#Data],4,FALSE),VLOOKUP(MESACU[[#This Row],[PAIS]],'[1]Centros de coste'!$A$2:$D$204,4,FALSE))</f>
        <v>EUROPA</v>
      </c>
      <c r="AA2827" t="str">
        <f>IFERROR(LEFT(TRIM(MESACU[[#This Row],[CodigoArticulo]]),LEN(TRIM(MESACU[[#This Row],[CodigoArticulo]]))-4),"")</f>
        <v/>
      </c>
      <c r="AB2827" t="str">
        <f>IFERROR(VLOOKUP(MESACU[[#This Row],[CODIGOG]],[1]!FAMILIAS[#Data],5,FALSE),"")</f>
        <v/>
      </c>
    </row>
    <row r="2828" spans="1:28" x14ac:dyDescent="0.35">
      <c r="A2828" t="s">
        <v>28</v>
      </c>
      <c r="B2828">
        <v>833</v>
      </c>
      <c r="C2828" t="s">
        <v>29</v>
      </c>
      <c r="D2828">
        <v>2025</v>
      </c>
      <c r="E2828">
        <v>8</v>
      </c>
      <c r="F2828" t="s">
        <v>158</v>
      </c>
      <c r="G2828">
        <v>709</v>
      </c>
      <c r="H2828" t="s">
        <v>159</v>
      </c>
      <c r="I2828">
        <v>117.89</v>
      </c>
      <c r="J2828">
        <v>0</v>
      </c>
      <c r="K2828">
        <v>38.117100000000001</v>
      </c>
      <c r="L2828">
        <v>0</v>
      </c>
      <c r="M2828">
        <v>0</v>
      </c>
      <c r="N2828">
        <v>0</v>
      </c>
      <c r="O2828">
        <v>31.04</v>
      </c>
      <c r="P2828" t="s">
        <v>158</v>
      </c>
      <c r="Q2828" t="s">
        <v>215</v>
      </c>
      <c r="R2828" t="s">
        <v>34</v>
      </c>
      <c r="S2828" t="s">
        <v>147</v>
      </c>
      <c r="T2828" t="s">
        <v>36</v>
      </c>
      <c r="U2828">
        <v>0</v>
      </c>
      <c r="V2828">
        <v>1280</v>
      </c>
      <c r="W2828">
        <v>3929.6</v>
      </c>
      <c r="X2828" t="str">
        <f>IF(MESACU[[#This Row],[PAIS]]="ESPAÑA",VLOOKUP(MESACU[[#This Row],[PROVINCIA]],[1]!PROVINCIASCC[#Data],2,FALSE),VLOOKUP(MESACU[[#This Row],[PAIS]],'[1]Centros de coste'!$A$2:$D$204,2,FALSE))</f>
        <v>C44 - IBERICA II</v>
      </c>
      <c r="Y2828" t="str">
        <f>IF(MESACU[[#This Row],[PAIS]]="ESPAÑA",VLOOKUP(MESACU[[#This Row],[PROVINCIA]],[1]!PROVINCIASCC[#Data],3,FALSE),VLOOKUP(MESACU[[#This Row],[PAIS]],'[1]Centros de coste'!$A$2:$D$204,3,FALSE))</f>
        <v>IBERICA II</v>
      </c>
      <c r="Z2828" t="str">
        <f>IF(MESACU[[#This Row],[PAIS]]="ESPAÑA",VLOOKUP(MESACU[[#This Row],[PROVINCIA]],[1]!PROVINCIASCC[#Data],4,FALSE),VLOOKUP(MESACU[[#This Row],[PAIS]],'[1]Centros de coste'!$A$2:$D$204,4,FALSE))</f>
        <v>EUROPA</v>
      </c>
      <c r="AA2828" t="str">
        <f>IFERROR(LEFT(TRIM(MESACU[[#This Row],[CodigoArticulo]]),LEN(TRIM(MESACU[[#This Row],[CodigoArticulo]]))-4),"")</f>
        <v>PT</v>
      </c>
      <c r="AB2828" t="str">
        <f>IFERROR(VLOOKUP(MESACU[[#This Row],[CODIGOG]],[1]!FAMILIAS[#Data],5,FALSE),"")</f>
        <v>BIOFERTILIZERS</v>
      </c>
    </row>
    <row r="2829" spans="1:28" x14ac:dyDescent="0.35">
      <c r="A2829" t="s">
        <v>28</v>
      </c>
      <c r="B2829">
        <v>833</v>
      </c>
      <c r="C2829" t="s">
        <v>29</v>
      </c>
      <c r="D2829">
        <v>2025</v>
      </c>
      <c r="E2829">
        <v>8</v>
      </c>
      <c r="F2829" t="s">
        <v>175</v>
      </c>
      <c r="G2829">
        <v>709</v>
      </c>
      <c r="H2829" t="s">
        <v>176</v>
      </c>
      <c r="I2829">
        <v>19.98</v>
      </c>
      <c r="J2829">
        <v>0</v>
      </c>
      <c r="K2829">
        <v>6.4602000000000004</v>
      </c>
      <c r="L2829">
        <v>0</v>
      </c>
      <c r="M2829">
        <v>0</v>
      </c>
      <c r="N2829">
        <v>0</v>
      </c>
      <c r="O2829">
        <v>5.56</v>
      </c>
      <c r="P2829" t="s">
        <v>175</v>
      </c>
      <c r="Q2829" t="s">
        <v>215</v>
      </c>
      <c r="R2829" t="s">
        <v>34</v>
      </c>
      <c r="S2829" t="s">
        <v>147</v>
      </c>
      <c r="T2829" t="s">
        <v>36</v>
      </c>
      <c r="U2829">
        <v>0</v>
      </c>
      <c r="V2829">
        <v>200</v>
      </c>
      <c r="W2829">
        <v>666</v>
      </c>
      <c r="X2829" t="str">
        <f>IF(MESACU[[#This Row],[PAIS]]="ESPAÑA",VLOOKUP(MESACU[[#This Row],[PROVINCIA]],[1]!PROVINCIASCC[#Data],2,FALSE),VLOOKUP(MESACU[[#This Row],[PAIS]],'[1]Centros de coste'!$A$2:$D$204,2,FALSE))</f>
        <v>C44 - IBERICA II</v>
      </c>
      <c r="Y2829" t="str">
        <f>IF(MESACU[[#This Row],[PAIS]]="ESPAÑA",VLOOKUP(MESACU[[#This Row],[PROVINCIA]],[1]!PROVINCIASCC[#Data],3,FALSE),VLOOKUP(MESACU[[#This Row],[PAIS]],'[1]Centros de coste'!$A$2:$D$204,3,FALSE))</f>
        <v>IBERICA II</v>
      </c>
      <c r="Z2829" t="str">
        <f>IF(MESACU[[#This Row],[PAIS]]="ESPAÑA",VLOOKUP(MESACU[[#This Row],[PROVINCIA]],[1]!PROVINCIASCC[#Data],4,FALSE),VLOOKUP(MESACU[[#This Row],[PAIS]],'[1]Centros de coste'!$A$2:$D$204,4,FALSE))</f>
        <v>EUROPA</v>
      </c>
      <c r="AA2829" t="str">
        <f>IFERROR(LEFT(TRIM(MESACU[[#This Row],[CodigoArticulo]]),LEN(TRIM(MESACU[[#This Row],[CodigoArticulo]]))-4),"")</f>
        <v>PT</v>
      </c>
      <c r="AB2829" t="str">
        <f>IFERROR(VLOOKUP(MESACU[[#This Row],[CODIGOG]],[1]!FAMILIAS[#Data],5,FALSE),"")</f>
        <v>BIOFERTILIZERS</v>
      </c>
    </row>
    <row r="2830" spans="1:28" x14ac:dyDescent="0.35">
      <c r="A2830" t="s">
        <v>28</v>
      </c>
      <c r="B2830">
        <v>833</v>
      </c>
      <c r="C2830" t="s">
        <v>29</v>
      </c>
      <c r="D2830">
        <v>2025</v>
      </c>
      <c r="E2830">
        <v>8</v>
      </c>
      <c r="F2830" t="s">
        <v>190</v>
      </c>
      <c r="G2830">
        <v>709</v>
      </c>
      <c r="H2830" t="s">
        <v>191</v>
      </c>
      <c r="I2830">
        <v>3.12</v>
      </c>
      <c r="J2830">
        <v>0</v>
      </c>
      <c r="K2830">
        <v>1.0104</v>
      </c>
      <c r="L2830">
        <v>0</v>
      </c>
      <c r="M2830">
        <v>0</v>
      </c>
      <c r="N2830">
        <v>0</v>
      </c>
      <c r="O2830">
        <v>1.27</v>
      </c>
      <c r="P2830" t="s">
        <v>190</v>
      </c>
      <c r="Q2830" t="s">
        <v>215</v>
      </c>
      <c r="R2830" t="s">
        <v>34</v>
      </c>
      <c r="S2830" t="s">
        <v>147</v>
      </c>
      <c r="T2830" t="s">
        <v>36</v>
      </c>
      <c r="U2830">
        <v>0</v>
      </c>
      <c r="V2830">
        <v>24</v>
      </c>
      <c r="W2830">
        <v>104.16</v>
      </c>
      <c r="X2830" t="str">
        <f>IF(MESACU[[#This Row],[PAIS]]="ESPAÑA",VLOOKUP(MESACU[[#This Row],[PROVINCIA]],[1]!PROVINCIASCC[#Data],2,FALSE),VLOOKUP(MESACU[[#This Row],[PAIS]],'[1]Centros de coste'!$A$2:$D$204,2,FALSE))</f>
        <v>C44 - IBERICA II</v>
      </c>
      <c r="Y2830" t="str">
        <f>IF(MESACU[[#This Row],[PAIS]]="ESPAÑA",VLOOKUP(MESACU[[#This Row],[PROVINCIA]],[1]!PROVINCIASCC[#Data],3,FALSE),VLOOKUP(MESACU[[#This Row],[PAIS]],'[1]Centros de coste'!$A$2:$D$204,3,FALSE))</f>
        <v>IBERICA II</v>
      </c>
      <c r="Z2830" t="str">
        <f>IF(MESACU[[#This Row],[PAIS]]="ESPAÑA",VLOOKUP(MESACU[[#This Row],[PROVINCIA]],[1]!PROVINCIASCC[#Data],4,FALSE),VLOOKUP(MESACU[[#This Row],[PAIS]],'[1]Centros de coste'!$A$2:$D$204,4,FALSE))</f>
        <v>EUROPA</v>
      </c>
      <c r="AA2830" t="str">
        <f>IFERROR(LEFT(TRIM(MESACU[[#This Row],[CodigoArticulo]]),LEN(TRIM(MESACU[[#This Row],[CodigoArticulo]]))-4),"")</f>
        <v>PT</v>
      </c>
      <c r="AB2830" t="str">
        <f>IFERROR(VLOOKUP(MESACU[[#This Row],[CODIGOG]],[1]!FAMILIAS[#Data],5,FALSE),"")</f>
        <v>BIOFERTILIZERS</v>
      </c>
    </row>
    <row r="2831" spans="1:28" x14ac:dyDescent="0.35">
      <c r="A2831" t="s">
        <v>28</v>
      </c>
      <c r="B2831">
        <v>834</v>
      </c>
      <c r="C2831" t="s">
        <v>29</v>
      </c>
      <c r="D2831">
        <v>2025</v>
      </c>
      <c r="E2831">
        <v>8</v>
      </c>
      <c r="F2831" t="s">
        <v>302</v>
      </c>
      <c r="G2831">
        <v>715</v>
      </c>
      <c r="H2831" t="s">
        <v>303</v>
      </c>
      <c r="I2831">
        <v>0</v>
      </c>
      <c r="J2831">
        <v>0</v>
      </c>
      <c r="K2831">
        <v>378.4</v>
      </c>
      <c r="L2831">
        <v>0</v>
      </c>
      <c r="M2831">
        <v>0</v>
      </c>
      <c r="N2831">
        <v>0</v>
      </c>
      <c r="O2831">
        <v>13.64</v>
      </c>
      <c r="P2831" t="s">
        <v>302</v>
      </c>
      <c r="Q2831" t="s">
        <v>407</v>
      </c>
      <c r="R2831" t="s">
        <v>49</v>
      </c>
      <c r="S2831" t="s">
        <v>343</v>
      </c>
      <c r="T2831" t="s">
        <v>36</v>
      </c>
      <c r="U2831">
        <v>0</v>
      </c>
      <c r="V2831">
        <v>2200</v>
      </c>
      <c r="W2831">
        <v>3784</v>
      </c>
      <c r="X2831" t="str">
        <f>IF(MESACU[[#This Row],[PAIS]]="ESPAÑA",VLOOKUP(MESACU[[#This Row],[PROVINCIA]],[1]!PROVINCIASCC[#Data],2,FALSE),VLOOKUP(MESACU[[#This Row],[PAIS]],'[1]Centros de coste'!$A$2:$D$204,2,FALSE))</f>
        <v>C45 - IBERICA III</v>
      </c>
      <c r="Y2831" t="str">
        <f>IF(MESACU[[#This Row],[PAIS]]="ESPAÑA",VLOOKUP(MESACU[[#This Row],[PROVINCIA]],[1]!PROVINCIASCC[#Data],3,FALSE),VLOOKUP(MESACU[[#This Row],[PAIS]],'[1]Centros de coste'!$A$2:$D$204,3,FALSE))</f>
        <v>IBERICA III</v>
      </c>
      <c r="Z2831" t="str">
        <f>IF(MESACU[[#This Row],[PAIS]]="ESPAÑA",VLOOKUP(MESACU[[#This Row],[PROVINCIA]],[1]!PROVINCIASCC[#Data],4,FALSE),VLOOKUP(MESACU[[#This Row],[PAIS]],'[1]Centros de coste'!$A$2:$D$204,4,FALSE))</f>
        <v>EUROPA</v>
      </c>
      <c r="AA2831" t="str">
        <f>IFERROR(LEFT(TRIM(MESACU[[#This Row],[CodigoArticulo]]),LEN(TRIM(MESACU[[#This Row],[CodigoArticulo]]))-4),"")</f>
        <v>WHITE</v>
      </c>
      <c r="AB2831" t="str">
        <f>IFERROR(VLOOKUP(MESACU[[#This Row],[CODIGOG]],[1]!FAMILIAS[#Data],5,FALSE),"")</f>
        <v>BIOCONTROL</v>
      </c>
    </row>
    <row r="2832" spans="1:28" x14ac:dyDescent="0.35">
      <c r="A2832" t="s">
        <v>28</v>
      </c>
      <c r="B2832">
        <v>834</v>
      </c>
      <c r="C2832" t="s">
        <v>29</v>
      </c>
      <c r="D2832">
        <v>2025</v>
      </c>
      <c r="E2832">
        <v>8</v>
      </c>
      <c r="F2832" t="s">
        <v>62</v>
      </c>
      <c r="G2832">
        <v>715</v>
      </c>
      <c r="H2832" t="s">
        <v>63</v>
      </c>
      <c r="I2832">
        <v>0</v>
      </c>
      <c r="J2832">
        <v>0</v>
      </c>
      <c r="K2832">
        <v>22.8</v>
      </c>
      <c r="L2832">
        <v>0</v>
      </c>
      <c r="M2832">
        <v>0</v>
      </c>
      <c r="N2832">
        <v>0</v>
      </c>
      <c r="O2832">
        <v>0.56000000000000005</v>
      </c>
      <c r="P2832" t="s">
        <v>62</v>
      </c>
      <c r="Q2832" t="s">
        <v>407</v>
      </c>
      <c r="R2832" t="s">
        <v>34</v>
      </c>
      <c r="S2832" t="s">
        <v>343</v>
      </c>
      <c r="T2832" t="s">
        <v>36</v>
      </c>
      <c r="U2832">
        <v>0</v>
      </c>
      <c r="V2832">
        <v>20</v>
      </c>
      <c r="W2832">
        <v>228</v>
      </c>
      <c r="X2832" t="str">
        <f>IF(MESACU[[#This Row],[PAIS]]="ESPAÑA",VLOOKUP(MESACU[[#This Row],[PROVINCIA]],[1]!PROVINCIASCC[#Data],2,FALSE),VLOOKUP(MESACU[[#This Row],[PAIS]],'[1]Centros de coste'!$A$2:$D$204,2,FALSE))</f>
        <v>C45 - IBERICA III</v>
      </c>
      <c r="Y2832" t="str">
        <f>IF(MESACU[[#This Row],[PAIS]]="ESPAÑA",VLOOKUP(MESACU[[#This Row],[PROVINCIA]],[1]!PROVINCIASCC[#Data],3,FALSE),VLOOKUP(MESACU[[#This Row],[PAIS]],'[1]Centros de coste'!$A$2:$D$204,3,FALSE))</f>
        <v>IBERICA III</v>
      </c>
      <c r="Z2832" t="str">
        <f>IF(MESACU[[#This Row],[PAIS]]="ESPAÑA",VLOOKUP(MESACU[[#This Row],[PROVINCIA]],[1]!PROVINCIASCC[#Data],4,FALSE),VLOOKUP(MESACU[[#This Row],[PAIS]],'[1]Centros de coste'!$A$2:$D$204,4,FALSE))</f>
        <v>EUROPA</v>
      </c>
      <c r="AA2832" t="str">
        <f>IFERROR(LEFT(TRIM(MESACU[[#This Row],[CodigoArticulo]]),LEN(TRIM(MESACU[[#This Row],[CodigoArticulo]]))-4),"")</f>
        <v>TRI</v>
      </c>
      <c r="AB2832" t="str">
        <f>IFERROR(VLOOKUP(MESACU[[#This Row],[CODIGOG]],[1]!FAMILIAS[#Data],5,FALSE),"")</f>
        <v>BIOSTIMULANTS</v>
      </c>
    </row>
    <row r="2833" spans="1:28" x14ac:dyDescent="0.35">
      <c r="A2833" t="s">
        <v>28</v>
      </c>
      <c r="B2833">
        <v>835</v>
      </c>
      <c r="C2833" t="s">
        <v>29</v>
      </c>
      <c r="D2833">
        <v>2025</v>
      </c>
      <c r="E2833">
        <v>8</v>
      </c>
      <c r="F2833" t="s">
        <v>51</v>
      </c>
      <c r="G2833">
        <v>738</v>
      </c>
      <c r="H2833" t="s">
        <v>52</v>
      </c>
      <c r="I2833">
        <v>0</v>
      </c>
      <c r="J2833">
        <v>0</v>
      </c>
      <c r="K2833">
        <v>16.28</v>
      </c>
      <c r="L2833">
        <v>0</v>
      </c>
      <c r="M2833">
        <v>0</v>
      </c>
      <c r="N2833">
        <v>0</v>
      </c>
      <c r="O2833">
        <v>6.82</v>
      </c>
      <c r="P2833" t="s">
        <v>51</v>
      </c>
      <c r="Q2833" t="s">
        <v>48</v>
      </c>
      <c r="R2833" t="s">
        <v>49</v>
      </c>
      <c r="S2833" t="s">
        <v>50</v>
      </c>
      <c r="T2833" t="s">
        <v>36</v>
      </c>
      <c r="U2833">
        <v>0</v>
      </c>
      <c r="V2833">
        <v>1100</v>
      </c>
      <c r="W2833">
        <v>1628</v>
      </c>
      <c r="X2833" t="str">
        <f>IF(MESACU[[#This Row],[PAIS]]="ESPAÑA",VLOOKUP(MESACU[[#This Row],[PROVINCIA]],[1]!PROVINCIASCC[#Data],2,FALSE),VLOOKUP(MESACU[[#This Row],[PAIS]],'[1]Centros de coste'!$A$2:$D$204,2,FALSE))</f>
        <v>C44 - IBERICA II</v>
      </c>
      <c r="Y2833" t="str">
        <f>IF(MESACU[[#This Row],[PAIS]]="ESPAÑA",VLOOKUP(MESACU[[#This Row],[PROVINCIA]],[1]!PROVINCIASCC[#Data],3,FALSE),VLOOKUP(MESACU[[#This Row],[PAIS]],'[1]Centros de coste'!$A$2:$D$204,3,FALSE))</f>
        <v>IBERICA II</v>
      </c>
      <c r="Z2833" t="str">
        <f>IF(MESACU[[#This Row],[PAIS]]="ESPAÑA",VLOOKUP(MESACU[[#This Row],[PROVINCIA]],[1]!PROVINCIASCC[#Data],4,FALSE),VLOOKUP(MESACU[[#This Row],[PAIS]],'[1]Centros de coste'!$A$2:$D$204,4,FALSE))</f>
        <v>EUROPA</v>
      </c>
      <c r="AA2833" t="str">
        <f>IFERROR(LEFT(TRIM(MESACU[[#This Row],[CodigoArticulo]]),LEN(TRIM(MESACU[[#This Row],[CodigoArticulo]]))-4),"")</f>
        <v>AN</v>
      </c>
      <c r="AB2833" t="str">
        <f>IFERROR(VLOOKUP(MESACU[[#This Row],[CODIGOG]],[1]!FAMILIAS[#Data],5,FALSE),"")</f>
        <v>BIOFERTILIZERS</v>
      </c>
    </row>
    <row r="2834" spans="1:28" x14ac:dyDescent="0.35">
      <c r="A2834" t="s">
        <v>28</v>
      </c>
      <c r="B2834">
        <v>836</v>
      </c>
      <c r="C2834" t="s">
        <v>29</v>
      </c>
      <c r="D2834">
        <v>2025</v>
      </c>
      <c r="E2834">
        <v>8</v>
      </c>
      <c r="F2834" t="s">
        <v>307</v>
      </c>
      <c r="G2834">
        <v>717</v>
      </c>
      <c r="H2834" t="s">
        <v>308</v>
      </c>
      <c r="I2834">
        <v>0</v>
      </c>
      <c r="J2834">
        <v>0</v>
      </c>
      <c r="K2834">
        <v>50.6</v>
      </c>
      <c r="L2834">
        <v>0</v>
      </c>
      <c r="M2834">
        <v>0</v>
      </c>
      <c r="N2834">
        <v>0</v>
      </c>
      <c r="O2834">
        <v>1.56</v>
      </c>
      <c r="P2834" t="s">
        <v>307</v>
      </c>
      <c r="Q2834" t="s">
        <v>405</v>
      </c>
      <c r="R2834" t="s">
        <v>49</v>
      </c>
      <c r="S2834" t="s">
        <v>91</v>
      </c>
      <c r="T2834" t="s">
        <v>36</v>
      </c>
      <c r="U2834">
        <v>0</v>
      </c>
      <c r="V2834">
        <v>200</v>
      </c>
      <c r="W2834">
        <v>506</v>
      </c>
      <c r="X2834" t="str">
        <f>IF(MESACU[[#This Row],[PAIS]]="ESPAÑA",VLOOKUP(MESACU[[#This Row],[PROVINCIA]],[1]!PROVINCIASCC[#Data],2,FALSE),VLOOKUP(MESACU[[#This Row],[PAIS]],'[1]Centros de coste'!$A$2:$D$204,2,FALSE))</f>
        <v>C44 - IBERICA II</v>
      </c>
      <c r="Y2834" t="str">
        <f>IF(MESACU[[#This Row],[PAIS]]="ESPAÑA",VLOOKUP(MESACU[[#This Row],[PROVINCIA]],[1]!PROVINCIASCC[#Data],3,FALSE),VLOOKUP(MESACU[[#This Row],[PAIS]],'[1]Centros de coste'!$A$2:$D$204,3,FALSE))</f>
        <v>IBERICA II</v>
      </c>
      <c r="Z2834" t="str">
        <f>IF(MESACU[[#This Row],[PAIS]]="ESPAÑA",VLOOKUP(MESACU[[#This Row],[PROVINCIA]],[1]!PROVINCIASCC[#Data],4,FALSE),VLOOKUP(MESACU[[#This Row],[PAIS]],'[1]Centros de coste'!$A$2:$D$204,4,FALSE))</f>
        <v>EUROPA</v>
      </c>
      <c r="AA2834" t="str">
        <f>IFERROR(LEFT(TRIM(MESACU[[#This Row],[CodigoArticulo]]),LEN(TRIM(MESACU[[#This Row],[CodigoArticulo]]))-4),"")</f>
        <v>BR-59AE</v>
      </c>
      <c r="AB2834" t="str">
        <f>IFERROR(VLOOKUP(MESACU[[#This Row],[CODIGOG]],[1]!FAMILIAS[#Data],5,FALSE),"")</f>
        <v>BIOCONTROL</v>
      </c>
    </row>
    <row r="2835" spans="1:28" x14ac:dyDescent="0.35">
      <c r="A2835" t="s">
        <v>28</v>
      </c>
      <c r="B2835">
        <v>836</v>
      </c>
      <c r="C2835" t="s">
        <v>29</v>
      </c>
      <c r="D2835">
        <v>2025</v>
      </c>
      <c r="E2835">
        <v>8</v>
      </c>
      <c r="F2835" t="s">
        <v>307</v>
      </c>
      <c r="G2835">
        <v>717</v>
      </c>
      <c r="H2835" t="s">
        <v>308</v>
      </c>
      <c r="I2835">
        <v>0</v>
      </c>
      <c r="J2835">
        <v>0</v>
      </c>
      <c r="K2835">
        <v>111.32</v>
      </c>
      <c r="L2835">
        <v>0</v>
      </c>
      <c r="M2835">
        <v>0</v>
      </c>
      <c r="N2835">
        <v>0</v>
      </c>
      <c r="O2835">
        <v>3.43</v>
      </c>
      <c r="P2835" t="s">
        <v>307</v>
      </c>
      <c r="Q2835" t="s">
        <v>405</v>
      </c>
      <c r="R2835" t="s">
        <v>49</v>
      </c>
      <c r="S2835" t="s">
        <v>91</v>
      </c>
      <c r="T2835" t="s">
        <v>36</v>
      </c>
      <c r="U2835">
        <v>0</v>
      </c>
      <c r="V2835">
        <v>440</v>
      </c>
      <c r="W2835">
        <v>1113.2</v>
      </c>
      <c r="X2835" t="str">
        <f>IF(MESACU[[#This Row],[PAIS]]="ESPAÑA",VLOOKUP(MESACU[[#This Row],[PROVINCIA]],[1]!PROVINCIASCC[#Data],2,FALSE),VLOOKUP(MESACU[[#This Row],[PAIS]],'[1]Centros de coste'!$A$2:$D$204,2,FALSE))</f>
        <v>C44 - IBERICA II</v>
      </c>
      <c r="Y2835" t="str">
        <f>IF(MESACU[[#This Row],[PAIS]]="ESPAÑA",VLOOKUP(MESACU[[#This Row],[PROVINCIA]],[1]!PROVINCIASCC[#Data],3,FALSE),VLOOKUP(MESACU[[#This Row],[PAIS]],'[1]Centros de coste'!$A$2:$D$204,3,FALSE))</f>
        <v>IBERICA II</v>
      </c>
      <c r="Z2835" t="str">
        <f>IF(MESACU[[#This Row],[PAIS]]="ESPAÑA",VLOOKUP(MESACU[[#This Row],[PROVINCIA]],[1]!PROVINCIASCC[#Data],4,FALSE),VLOOKUP(MESACU[[#This Row],[PAIS]],'[1]Centros de coste'!$A$2:$D$204,4,FALSE))</f>
        <v>EUROPA</v>
      </c>
      <c r="AA2835" t="str">
        <f>IFERROR(LEFT(TRIM(MESACU[[#This Row],[CodigoArticulo]]),LEN(TRIM(MESACU[[#This Row],[CodigoArticulo]]))-4),"")</f>
        <v>BR-59AE</v>
      </c>
      <c r="AB2835" t="str">
        <f>IFERROR(VLOOKUP(MESACU[[#This Row],[CODIGOG]],[1]!FAMILIAS[#Data],5,FALSE),"")</f>
        <v>BIOCONTROL</v>
      </c>
    </row>
    <row r="2836" spans="1:28" x14ac:dyDescent="0.35">
      <c r="A2836" t="s">
        <v>28</v>
      </c>
      <c r="B2836">
        <v>837</v>
      </c>
      <c r="C2836" t="s">
        <v>29</v>
      </c>
      <c r="D2836">
        <v>2025</v>
      </c>
      <c r="E2836">
        <v>8</v>
      </c>
      <c r="F2836" t="s">
        <v>135</v>
      </c>
      <c r="G2836">
        <v>716</v>
      </c>
      <c r="H2836" t="s">
        <v>136</v>
      </c>
      <c r="I2836">
        <v>0</v>
      </c>
      <c r="J2836">
        <v>0</v>
      </c>
      <c r="K2836">
        <v>28.16</v>
      </c>
      <c r="L2836">
        <v>0</v>
      </c>
      <c r="M2836">
        <v>0</v>
      </c>
      <c r="N2836">
        <v>0</v>
      </c>
      <c r="O2836">
        <v>15.52</v>
      </c>
      <c r="P2836" t="s">
        <v>135</v>
      </c>
      <c r="Q2836" t="s">
        <v>137</v>
      </c>
      <c r="R2836" t="s">
        <v>34</v>
      </c>
      <c r="S2836" t="s">
        <v>138</v>
      </c>
      <c r="T2836" t="s">
        <v>36</v>
      </c>
      <c r="U2836">
        <v>0</v>
      </c>
      <c r="V2836">
        <v>640</v>
      </c>
      <c r="W2836">
        <v>1408</v>
      </c>
      <c r="X2836" t="str">
        <f>IF(MESACU[[#This Row],[PAIS]]="ESPAÑA",VLOOKUP(MESACU[[#This Row],[PROVINCIA]],[1]!PROVINCIASCC[#Data],2,FALSE),VLOOKUP(MESACU[[#This Row],[PAIS]],'[1]Centros de coste'!$A$2:$D$204,2,FALSE))</f>
        <v>C45 - IBERICA III</v>
      </c>
      <c r="Y2836" t="str">
        <f>IF(MESACU[[#This Row],[PAIS]]="ESPAÑA",VLOOKUP(MESACU[[#This Row],[PROVINCIA]],[1]!PROVINCIASCC[#Data],3,FALSE),VLOOKUP(MESACU[[#This Row],[PAIS]],'[1]Centros de coste'!$A$2:$D$204,3,FALSE))</f>
        <v>IBERICA III</v>
      </c>
      <c r="Z2836" t="str">
        <f>IF(MESACU[[#This Row],[PAIS]]="ESPAÑA",VLOOKUP(MESACU[[#This Row],[PROVINCIA]],[1]!PROVINCIASCC[#Data],4,FALSE),VLOOKUP(MESACU[[#This Row],[PAIS]],'[1]Centros de coste'!$A$2:$D$204,4,FALSE))</f>
        <v>EUROPA</v>
      </c>
      <c r="AA2836" t="str">
        <f>IFERROR(LEFT(TRIM(MESACU[[#This Row],[CodigoArticulo]]),LEN(TRIM(MESACU[[#This Row],[CodigoArticulo]]))-4),"")</f>
        <v>N</v>
      </c>
      <c r="AB2836" t="str">
        <f>IFERROR(VLOOKUP(MESACU[[#This Row],[CODIGOG]],[1]!FAMILIAS[#Data],5,FALSE),"")</f>
        <v>BIOFERTILIZERS</v>
      </c>
    </row>
    <row r="2837" spans="1:28" x14ac:dyDescent="0.35">
      <c r="A2837" t="s">
        <v>28</v>
      </c>
      <c r="B2837">
        <v>837</v>
      </c>
      <c r="C2837" t="s">
        <v>29</v>
      </c>
      <c r="D2837">
        <v>2025</v>
      </c>
      <c r="E2837">
        <v>8</v>
      </c>
      <c r="F2837" t="s">
        <v>158</v>
      </c>
      <c r="G2837">
        <v>716</v>
      </c>
      <c r="H2837" t="s">
        <v>159</v>
      </c>
      <c r="I2837">
        <v>0</v>
      </c>
      <c r="J2837">
        <v>0</v>
      </c>
      <c r="K2837">
        <v>37.887999999999998</v>
      </c>
      <c r="L2837">
        <v>0</v>
      </c>
      <c r="M2837">
        <v>0</v>
      </c>
      <c r="N2837">
        <v>0</v>
      </c>
      <c r="O2837">
        <v>15.52</v>
      </c>
      <c r="P2837" t="s">
        <v>158</v>
      </c>
      <c r="Q2837" t="s">
        <v>137</v>
      </c>
      <c r="R2837" t="s">
        <v>34</v>
      </c>
      <c r="S2837" t="s">
        <v>138</v>
      </c>
      <c r="T2837" t="s">
        <v>36</v>
      </c>
      <c r="U2837">
        <v>0</v>
      </c>
      <c r="V2837">
        <v>640</v>
      </c>
      <c r="W2837">
        <v>1894.4</v>
      </c>
      <c r="X2837" t="str">
        <f>IF(MESACU[[#This Row],[PAIS]]="ESPAÑA",VLOOKUP(MESACU[[#This Row],[PROVINCIA]],[1]!PROVINCIASCC[#Data],2,FALSE),VLOOKUP(MESACU[[#This Row],[PAIS]],'[1]Centros de coste'!$A$2:$D$204,2,FALSE))</f>
        <v>C45 - IBERICA III</v>
      </c>
      <c r="Y2837" t="str">
        <f>IF(MESACU[[#This Row],[PAIS]]="ESPAÑA",VLOOKUP(MESACU[[#This Row],[PROVINCIA]],[1]!PROVINCIASCC[#Data],3,FALSE),VLOOKUP(MESACU[[#This Row],[PAIS]],'[1]Centros de coste'!$A$2:$D$204,3,FALSE))</f>
        <v>IBERICA III</v>
      </c>
      <c r="Z2837" t="str">
        <f>IF(MESACU[[#This Row],[PAIS]]="ESPAÑA",VLOOKUP(MESACU[[#This Row],[PROVINCIA]],[1]!PROVINCIASCC[#Data],4,FALSE),VLOOKUP(MESACU[[#This Row],[PAIS]],'[1]Centros de coste'!$A$2:$D$204,4,FALSE))</f>
        <v>EUROPA</v>
      </c>
      <c r="AA2837" t="str">
        <f>IFERROR(LEFT(TRIM(MESACU[[#This Row],[CodigoArticulo]]),LEN(TRIM(MESACU[[#This Row],[CodigoArticulo]]))-4),"")</f>
        <v>PT</v>
      </c>
      <c r="AB2837" t="str">
        <f>IFERROR(VLOOKUP(MESACU[[#This Row],[CODIGOG]],[1]!FAMILIAS[#Data],5,FALSE),"")</f>
        <v>BIOFERTILIZERS</v>
      </c>
    </row>
    <row r="2838" spans="1:28" x14ac:dyDescent="0.35">
      <c r="A2838" t="s">
        <v>28</v>
      </c>
      <c r="B2838">
        <v>838</v>
      </c>
      <c r="C2838" t="s">
        <v>29</v>
      </c>
      <c r="D2838">
        <v>2025</v>
      </c>
      <c r="E2838">
        <v>8</v>
      </c>
      <c r="F2838" t="s">
        <v>115</v>
      </c>
      <c r="G2838">
        <v>748</v>
      </c>
      <c r="H2838" t="s">
        <v>116</v>
      </c>
      <c r="I2838">
        <v>27.52</v>
      </c>
      <c r="J2838">
        <v>0</v>
      </c>
      <c r="K2838">
        <v>26.9696</v>
      </c>
      <c r="L2838">
        <v>13.4848</v>
      </c>
      <c r="M2838">
        <v>0</v>
      </c>
      <c r="N2838">
        <v>0</v>
      </c>
      <c r="O2838">
        <v>15.52</v>
      </c>
      <c r="P2838" t="s">
        <v>115</v>
      </c>
      <c r="Q2838" t="s">
        <v>56</v>
      </c>
      <c r="R2838" t="s">
        <v>34</v>
      </c>
      <c r="S2838" t="s">
        <v>57</v>
      </c>
      <c r="T2838" t="s">
        <v>36</v>
      </c>
      <c r="U2838">
        <v>0</v>
      </c>
      <c r="V2838">
        <v>640</v>
      </c>
      <c r="W2838">
        <v>1376</v>
      </c>
      <c r="X2838" t="str">
        <f>IF(MESACU[[#This Row],[PAIS]]="ESPAÑA",VLOOKUP(MESACU[[#This Row],[PROVINCIA]],[1]!PROVINCIASCC[#Data],2,FALSE),VLOOKUP(MESACU[[#This Row],[PAIS]],'[1]Centros de coste'!$A$2:$D$204,2,FALSE))</f>
        <v>C44 - IBERICA II</v>
      </c>
      <c r="Y2838" t="str">
        <f>IF(MESACU[[#This Row],[PAIS]]="ESPAÑA",VLOOKUP(MESACU[[#This Row],[PROVINCIA]],[1]!PROVINCIASCC[#Data],3,FALSE),VLOOKUP(MESACU[[#This Row],[PAIS]],'[1]Centros de coste'!$A$2:$D$204,3,FALSE))</f>
        <v>IBERICA II</v>
      </c>
      <c r="Z2838" t="str">
        <f>IF(MESACU[[#This Row],[PAIS]]="ESPAÑA",VLOOKUP(MESACU[[#This Row],[PROVINCIA]],[1]!PROVINCIASCC[#Data],4,FALSE),VLOOKUP(MESACU[[#This Row],[PAIS]],'[1]Centros de coste'!$A$2:$D$204,4,FALSE))</f>
        <v>EUROPA</v>
      </c>
      <c r="AA2838" t="str">
        <f>IFERROR(LEFT(TRIM(MESACU[[#This Row],[CodigoArticulo]]),LEN(TRIM(MESACU[[#This Row],[CodigoArticulo]]))-4),"")</f>
        <v>CPLUS</v>
      </c>
      <c r="AB2838" t="str">
        <f>IFERROR(VLOOKUP(MESACU[[#This Row],[CODIGOG]],[1]!FAMILIAS[#Data],5,FALSE),"")</f>
        <v>BIOFERTILIZERS</v>
      </c>
    </row>
    <row r="2839" spans="1:28" x14ac:dyDescent="0.35">
      <c r="A2839" t="s">
        <v>28</v>
      </c>
      <c r="B2839">
        <v>838</v>
      </c>
      <c r="C2839" t="s">
        <v>29</v>
      </c>
      <c r="D2839">
        <v>2025</v>
      </c>
      <c r="E2839">
        <v>8</v>
      </c>
      <c r="F2839" t="s">
        <v>69</v>
      </c>
      <c r="G2839">
        <v>748</v>
      </c>
      <c r="H2839" t="s">
        <v>70</v>
      </c>
      <c r="I2839">
        <v>27.89</v>
      </c>
      <c r="J2839">
        <v>0</v>
      </c>
      <c r="K2839">
        <v>27.330200000000001</v>
      </c>
      <c r="L2839">
        <v>13.665100000000001</v>
      </c>
      <c r="M2839">
        <v>0</v>
      </c>
      <c r="N2839">
        <v>0</v>
      </c>
      <c r="O2839">
        <v>6.79</v>
      </c>
      <c r="P2839" t="s">
        <v>69</v>
      </c>
      <c r="Q2839" t="s">
        <v>56</v>
      </c>
      <c r="R2839" t="s">
        <v>34</v>
      </c>
      <c r="S2839" t="s">
        <v>57</v>
      </c>
      <c r="T2839" t="s">
        <v>36</v>
      </c>
      <c r="U2839">
        <v>0</v>
      </c>
      <c r="V2839">
        <v>280</v>
      </c>
      <c r="W2839">
        <v>1394.4</v>
      </c>
      <c r="X2839" t="str">
        <f>IF(MESACU[[#This Row],[PAIS]]="ESPAÑA",VLOOKUP(MESACU[[#This Row],[PROVINCIA]],[1]!PROVINCIASCC[#Data],2,FALSE),VLOOKUP(MESACU[[#This Row],[PAIS]],'[1]Centros de coste'!$A$2:$D$204,2,FALSE))</f>
        <v>C44 - IBERICA II</v>
      </c>
      <c r="Y2839" t="str">
        <f>IF(MESACU[[#This Row],[PAIS]]="ESPAÑA",VLOOKUP(MESACU[[#This Row],[PROVINCIA]],[1]!PROVINCIASCC[#Data],3,FALSE),VLOOKUP(MESACU[[#This Row],[PAIS]],'[1]Centros de coste'!$A$2:$D$204,3,FALSE))</f>
        <v>IBERICA II</v>
      </c>
      <c r="Z2839" t="str">
        <f>IF(MESACU[[#This Row],[PAIS]]="ESPAÑA",VLOOKUP(MESACU[[#This Row],[PROVINCIA]],[1]!PROVINCIASCC[#Data],4,FALSE),VLOOKUP(MESACU[[#This Row],[PAIS]],'[1]Centros de coste'!$A$2:$D$204,4,FALSE))</f>
        <v>EUROPA</v>
      </c>
      <c r="AA2839" t="str">
        <f>IFERROR(LEFT(TRIM(MESACU[[#This Row],[CodigoArticulo]]),LEN(TRIM(MESACU[[#This Row],[CodigoArticulo]]))-4),"")</f>
        <v>AVAN</v>
      </c>
      <c r="AB2839" t="str">
        <f>IFERROR(VLOOKUP(MESACU[[#This Row],[CODIGOG]],[1]!FAMILIAS[#Data],5,FALSE),"")</f>
        <v>BIOSTIMULANTS</v>
      </c>
    </row>
    <row r="2840" spans="1:28" x14ac:dyDescent="0.35">
      <c r="A2840" t="s">
        <v>28</v>
      </c>
      <c r="B2840">
        <v>838</v>
      </c>
      <c r="C2840" t="s">
        <v>29</v>
      </c>
      <c r="D2840">
        <v>2025</v>
      </c>
      <c r="E2840">
        <v>8</v>
      </c>
      <c r="F2840" t="s">
        <v>69</v>
      </c>
      <c r="G2840">
        <v>748</v>
      </c>
      <c r="H2840" t="s">
        <v>70</v>
      </c>
      <c r="I2840">
        <v>3.98</v>
      </c>
      <c r="J2840">
        <v>0</v>
      </c>
      <c r="K2840">
        <v>3.9043999999999999</v>
      </c>
      <c r="L2840">
        <v>1.9521999999999999</v>
      </c>
      <c r="M2840">
        <v>0</v>
      </c>
      <c r="N2840">
        <v>0</v>
      </c>
      <c r="O2840">
        <v>0.97</v>
      </c>
      <c r="P2840" t="s">
        <v>69</v>
      </c>
      <c r="Q2840" t="s">
        <v>56</v>
      </c>
      <c r="R2840" t="s">
        <v>34</v>
      </c>
      <c r="S2840" t="s">
        <v>57</v>
      </c>
      <c r="T2840" t="s">
        <v>36</v>
      </c>
      <c r="U2840">
        <v>0</v>
      </c>
      <c r="V2840">
        <v>40</v>
      </c>
      <c r="W2840">
        <v>199.2</v>
      </c>
      <c r="X2840" t="str">
        <f>IF(MESACU[[#This Row],[PAIS]]="ESPAÑA",VLOOKUP(MESACU[[#This Row],[PROVINCIA]],[1]!PROVINCIASCC[#Data],2,FALSE),VLOOKUP(MESACU[[#This Row],[PAIS]],'[1]Centros de coste'!$A$2:$D$204,2,FALSE))</f>
        <v>C44 - IBERICA II</v>
      </c>
      <c r="Y2840" t="str">
        <f>IF(MESACU[[#This Row],[PAIS]]="ESPAÑA",VLOOKUP(MESACU[[#This Row],[PROVINCIA]],[1]!PROVINCIASCC[#Data],3,FALSE),VLOOKUP(MESACU[[#This Row],[PAIS]],'[1]Centros de coste'!$A$2:$D$204,3,FALSE))</f>
        <v>IBERICA II</v>
      </c>
      <c r="Z2840" t="str">
        <f>IF(MESACU[[#This Row],[PAIS]]="ESPAÑA",VLOOKUP(MESACU[[#This Row],[PROVINCIA]],[1]!PROVINCIASCC[#Data],4,FALSE),VLOOKUP(MESACU[[#This Row],[PAIS]],'[1]Centros de coste'!$A$2:$D$204,4,FALSE))</f>
        <v>EUROPA</v>
      </c>
      <c r="AA2840" t="str">
        <f>IFERROR(LEFT(TRIM(MESACU[[#This Row],[CodigoArticulo]]),LEN(TRIM(MESACU[[#This Row],[CodigoArticulo]]))-4),"")</f>
        <v>AVAN</v>
      </c>
      <c r="AB2840" t="str">
        <f>IFERROR(VLOOKUP(MESACU[[#This Row],[CODIGOG]],[1]!FAMILIAS[#Data],5,FALSE),"")</f>
        <v>BIOSTIMULANTS</v>
      </c>
    </row>
    <row r="2841" spans="1:28" x14ac:dyDescent="0.35">
      <c r="A2841" t="s">
        <v>28</v>
      </c>
      <c r="B2841">
        <v>838</v>
      </c>
      <c r="C2841" t="s">
        <v>29</v>
      </c>
      <c r="D2841">
        <v>2025</v>
      </c>
      <c r="E2841">
        <v>8</v>
      </c>
      <c r="F2841" t="s">
        <v>304</v>
      </c>
      <c r="G2841">
        <v>748</v>
      </c>
      <c r="H2841" t="s">
        <v>305</v>
      </c>
      <c r="I2841">
        <v>15.88</v>
      </c>
      <c r="J2841">
        <v>0</v>
      </c>
      <c r="K2841">
        <v>15.5624</v>
      </c>
      <c r="L2841">
        <v>7.7812000000000001</v>
      </c>
      <c r="M2841">
        <v>0</v>
      </c>
      <c r="N2841">
        <v>0</v>
      </c>
      <c r="O2841">
        <v>1.56</v>
      </c>
      <c r="P2841" t="s">
        <v>304</v>
      </c>
      <c r="Q2841" t="s">
        <v>56</v>
      </c>
      <c r="R2841" t="s">
        <v>73</v>
      </c>
      <c r="S2841" t="s">
        <v>57</v>
      </c>
      <c r="T2841" t="s">
        <v>36</v>
      </c>
      <c r="U2841">
        <v>0</v>
      </c>
      <c r="V2841">
        <v>200</v>
      </c>
      <c r="W2841">
        <v>794</v>
      </c>
      <c r="X2841" t="str">
        <f>IF(MESACU[[#This Row],[PAIS]]="ESPAÑA",VLOOKUP(MESACU[[#This Row],[PROVINCIA]],[1]!PROVINCIASCC[#Data],2,FALSE),VLOOKUP(MESACU[[#This Row],[PAIS]],'[1]Centros de coste'!$A$2:$D$204,2,FALSE))</f>
        <v>C44 - IBERICA II</v>
      </c>
      <c r="Y2841" t="str">
        <f>IF(MESACU[[#This Row],[PAIS]]="ESPAÑA",VLOOKUP(MESACU[[#This Row],[PROVINCIA]],[1]!PROVINCIASCC[#Data],3,FALSE),VLOOKUP(MESACU[[#This Row],[PAIS]],'[1]Centros de coste'!$A$2:$D$204,3,FALSE))</f>
        <v>IBERICA II</v>
      </c>
      <c r="Z2841" t="str">
        <f>IF(MESACU[[#This Row],[PAIS]]="ESPAÑA",VLOOKUP(MESACU[[#This Row],[PROVINCIA]],[1]!PROVINCIASCC[#Data],4,FALSE),VLOOKUP(MESACU[[#This Row],[PAIS]],'[1]Centros de coste'!$A$2:$D$204,4,FALSE))</f>
        <v>EUROPA</v>
      </c>
      <c r="AA2841" t="str">
        <f>IFERROR(LEFT(TRIM(MESACU[[#This Row],[CodigoArticulo]]),LEN(TRIM(MESACU[[#This Row],[CodigoArticulo]]))-4),"")</f>
        <v>CALCIO</v>
      </c>
      <c r="AB2841" t="str">
        <f>IFERROR(VLOOKUP(MESACU[[#This Row],[CODIGOG]],[1]!FAMILIAS[#Data],5,FALSE),"")</f>
        <v>BIOFERTILIZERS</v>
      </c>
    </row>
    <row r="2842" spans="1:28" x14ac:dyDescent="0.35">
      <c r="A2842" t="s">
        <v>28</v>
      </c>
      <c r="B2842">
        <v>839</v>
      </c>
      <c r="C2842" t="s">
        <v>29</v>
      </c>
      <c r="D2842">
        <v>2025</v>
      </c>
      <c r="E2842">
        <v>8</v>
      </c>
      <c r="F2842" t="s">
        <v>115</v>
      </c>
      <c r="G2842">
        <v>748</v>
      </c>
      <c r="H2842" t="s">
        <v>116</v>
      </c>
      <c r="I2842">
        <v>55.04</v>
      </c>
      <c r="J2842">
        <v>0</v>
      </c>
      <c r="K2842">
        <v>53.9392</v>
      </c>
      <c r="L2842">
        <v>26.9696</v>
      </c>
      <c r="M2842">
        <v>0</v>
      </c>
      <c r="N2842">
        <v>0</v>
      </c>
      <c r="O2842">
        <v>31.04</v>
      </c>
      <c r="P2842" t="s">
        <v>115</v>
      </c>
      <c r="Q2842" t="s">
        <v>56</v>
      </c>
      <c r="R2842" t="s">
        <v>34</v>
      </c>
      <c r="S2842" t="s">
        <v>57</v>
      </c>
      <c r="T2842" t="s">
        <v>36</v>
      </c>
      <c r="U2842">
        <v>0</v>
      </c>
      <c r="V2842">
        <v>1280</v>
      </c>
      <c r="W2842">
        <v>2752</v>
      </c>
      <c r="X2842" t="str">
        <f>IF(MESACU[[#This Row],[PAIS]]="ESPAÑA",VLOOKUP(MESACU[[#This Row],[PROVINCIA]],[1]!PROVINCIASCC[#Data],2,FALSE),VLOOKUP(MESACU[[#This Row],[PAIS]],'[1]Centros de coste'!$A$2:$D$204,2,FALSE))</f>
        <v>C44 - IBERICA II</v>
      </c>
      <c r="Y2842" t="str">
        <f>IF(MESACU[[#This Row],[PAIS]]="ESPAÑA",VLOOKUP(MESACU[[#This Row],[PROVINCIA]],[1]!PROVINCIASCC[#Data],3,FALSE),VLOOKUP(MESACU[[#This Row],[PAIS]],'[1]Centros de coste'!$A$2:$D$204,3,FALSE))</f>
        <v>IBERICA II</v>
      </c>
      <c r="Z2842" t="str">
        <f>IF(MESACU[[#This Row],[PAIS]]="ESPAÑA",VLOOKUP(MESACU[[#This Row],[PROVINCIA]],[1]!PROVINCIASCC[#Data],4,FALSE),VLOOKUP(MESACU[[#This Row],[PAIS]],'[1]Centros de coste'!$A$2:$D$204,4,FALSE))</f>
        <v>EUROPA</v>
      </c>
      <c r="AA2842" t="str">
        <f>IFERROR(LEFT(TRIM(MESACU[[#This Row],[CodigoArticulo]]),LEN(TRIM(MESACU[[#This Row],[CodigoArticulo]]))-4),"")</f>
        <v>CPLUS</v>
      </c>
      <c r="AB2842" t="str">
        <f>IFERROR(VLOOKUP(MESACU[[#This Row],[CODIGOG]],[1]!FAMILIAS[#Data],5,FALSE),"")</f>
        <v>BIOFERTILIZERS</v>
      </c>
    </row>
    <row r="2843" spans="1:28" x14ac:dyDescent="0.35">
      <c r="A2843" t="s">
        <v>28</v>
      </c>
      <c r="B2843">
        <v>839</v>
      </c>
      <c r="C2843" t="s">
        <v>29</v>
      </c>
      <c r="D2843">
        <v>2025</v>
      </c>
      <c r="E2843">
        <v>8</v>
      </c>
      <c r="F2843" t="s">
        <v>92</v>
      </c>
      <c r="G2843">
        <v>748</v>
      </c>
      <c r="H2843" t="s">
        <v>93</v>
      </c>
      <c r="I2843">
        <v>27.78</v>
      </c>
      <c r="J2843">
        <v>0</v>
      </c>
      <c r="K2843">
        <v>27.220400000000001</v>
      </c>
      <c r="L2843">
        <v>13.610200000000001</v>
      </c>
      <c r="M2843">
        <v>0</v>
      </c>
      <c r="N2843">
        <v>0</v>
      </c>
      <c r="O2843">
        <v>15.52</v>
      </c>
      <c r="P2843" t="s">
        <v>92</v>
      </c>
      <c r="Q2843" t="s">
        <v>56</v>
      </c>
      <c r="R2843" t="s">
        <v>34</v>
      </c>
      <c r="S2843" t="s">
        <v>57</v>
      </c>
      <c r="T2843" t="s">
        <v>36</v>
      </c>
      <c r="U2843">
        <v>0</v>
      </c>
      <c r="V2843">
        <v>640</v>
      </c>
      <c r="W2843">
        <v>1388.8</v>
      </c>
      <c r="X2843" t="str">
        <f>IF(MESACU[[#This Row],[PAIS]]="ESPAÑA",VLOOKUP(MESACU[[#This Row],[PROVINCIA]],[1]!PROVINCIASCC[#Data],2,FALSE),VLOOKUP(MESACU[[#This Row],[PAIS]],'[1]Centros de coste'!$A$2:$D$204,2,FALSE))</f>
        <v>C44 - IBERICA II</v>
      </c>
      <c r="Y2843" t="str">
        <f>IF(MESACU[[#This Row],[PAIS]]="ESPAÑA",VLOOKUP(MESACU[[#This Row],[PROVINCIA]],[1]!PROVINCIASCC[#Data],3,FALSE),VLOOKUP(MESACU[[#This Row],[PAIS]],'[1]Centros de coste'!$A$2:$D$204,3,FALSE))</f>
        <v>IBERICA II</v>
      </c>
      <c r="Z2843" t="str">
        <f>IF(MESACU[[#This Row],[PAIS]]="ESPAÑA",VLOOKUP(MESACU[[#This Row],[PROVINCIA]],[1]!PROVINCIASCC[#Data],4,FALSE),VLOOKUP(MESACU[[#This Row],[PAIS]],'[1]Centros de coste'!$A$2:$D$204,4,FALSE))</f>
        <v>EUROPA</v>
      </c>
      <c r="AA2843" t="str">
        <f>IFERROR(LEFT(TRIM(MESACU[[#This Row],[CodigoArticulo]]),LEN(TRIM(MESACU[[#This Row],[CodigoArticulo]]))-4),"")</f>
        <v>BIO</v>
      </c>
      <c r="AB2843" t="str">
        <f>IFERROR(VLOOKUP(MESACU[[#This Row],[CODIGOG]],[1]!FAMILIAS[#Data],5,FALSE),"")</f>
        <v>BIOSTIMULANTS</v>
      </c>
    </row>
    <row r="2844" spans="1:28" x14ac:dyDescent="0.35">
      <c r="A2844" t="s">
        <v>28</v>
      </c>
      <c r="B2844">
        <v>839</v>
      </c>
      <c r="C2844" t="s">
        <v>29</v>
      </c>
      <c r="D2844">
        <v>2025</v>
      </c>
      <c r="E2844">
        <v>8</v>
      </c>
      <c r="F2844" t="s">
        <v>69</v>
      </c>
      <c r="G2844">
        <v>748</v>
      </c>
      <c r="H2844" t="s">
        <v>70</v>
      </c>
      <c r="I2844">
        <v>63.74</v>
      </c>
      <c r="J2844">
        <v>0</v>
      </c>
      <c r="K2844">
        <v>62.469200000000001</v>
      </c>
      <c r="L2844">
        <v>31.2346</v>
      </c>
      <c r="M2844">
        <v>0</v>
      </c>
      <c r="N2844">
        <v>0</v>
      </c>
      <c r="O2844">
        <v>15.52</v>
      </c>
      <c r="P2844" t="s">
        <v>69</v>
      </c>
      <c r="Q2844" t="s">
        <v>56</v>
      </c>
      <c r="R2844" t="s">
        <v>34</v>
      </c>
      <c r="S2844" t="s">
        <v>57</v>
      </c>
      <c r="T2844" t="s">
        <v>36</v>
      </c>
      <c r="U2844">
        <v>0</v>
      </c>
      <c r="V2844">
        <v>640</v>
      </c>
      <c r="W2844">
        <v>3187.2</v>
      </c>
      <c r="X2844" t="str">
        <f>IF(MESACU[[#This Row],[PAIS]]="ESPAÑA",VLOOKUP(MESACU[[#This Row],[PROVINCIA]],[1]!PROVINCIASCC[#Data],2,FALSE),VLOOKUP(MESACU[[#This Row],[PAIS]],'[1]Centros de coste'!$A$2:$D$204,2,FALSE))</f>
        <v>C44 - IBERICA II</v>
      </c>
      <c r="Y2844" t="str">
        <f>IF(MESACU[[#This Row],[PAIS]]="ESPAÑA",VLOOKUP(MESACU[[#This Row],[PROVINCIA]],[1]!PROVINCIASCC[#Data],3,FALSE),VLOOKUP(MESACU[[#This Row],[PAIS]],'[1]Centros de coste'!$A$2:$D$204,3,FALSE))</f>
        <v>IBERICA II</v>
      </c>
      <c r="Z2844" t="str">
        <f>IF(MESACU[[#This Row],[PAIS]]="ESPAÑA",VLOOKUP(MESACU[[#This Row],[PROVINCIA]],[1]!PROVINCIASCC[#Data],4,FALSE),VLOOKUP(MESACU[[#This Row],[PAIS]],'[1]Centros de coste'!$A$2:$D$204,4,FALSE))</f>
        <v>EUROPA</v>
      </c>
      <c r="AA2844" t="str">
        <f>IFERROR(LEFT(TRIM(MESACU[[#This Row],[CodigoArticulo]]),LEN(TRIM(MESACU[[#This Row],[CodigoArticulo]]))-4),"")</f>
        <v>AVAN</v>
      </c>
      <c r="AB2844" t="str">
        <f>IFERROR(VLOOKUP(MESACU[[#This Row],[CODIGOG]],[1]!FAMILIAS[#Data],5,FALSE),"")</f>
        <v>BIOSTIMULANTS</v>
      </c>
    </row>
    <row r="2845" spans="1:28" x14ac:dyDescent="0.35">
      <c r="A2845" t="s">
        <v>28</v>
      </c>
      <c r="B2845">
        <v>839</v>
      </c>
      <c r="C2845" t="s">
        <v>29</v>
      </c>
      <c r="D2845">
        <v>2025</v>
      </c>
      <c r="E2845">
        <v>8</v>
      </c>
      <c r="F2845" t="s">
        <v>58</v>
      </c>
      <c r="G2845">
        <v>748</v>
      </c>
      <c r="H2845" t="s">
        <v>59</v>
      </c>
      <c r="I2845">
        <v>6.48</v>
      </c>
      <c r="J2845">
        <v>0</v>
      </c>
      <c r="K2845">
        <v>6.3503999999999996</v>
      </c>
      <c r="L2845">
        <v>3.1751999999999998</v>
      </c>
      <c r="M2845">
        <v>0</v>
      </c>
      <c r="N2845">
        <v>0</v>
      </c>
      <c r="O2845">
        <v>2.78</v>
      </c>
      <c r="P2845" t="s">
        <v>58</v>
      </c>
      <c r="Q2845" t="s">
        <v>56</v>
      </c>
      <c r="R2845" t="s">
        <v>34</v>
      </c>
      <c r="S2845" t="s">
        <v>57</v>
      </c>
      <c r="T2845" t="s">
        <v>36</v>
      </c>
      <c r="U2845">
        <v>0</v>
      </c>
      <c r="V2845">
        <v>100</v>
      </c>
      <c r="W2845">
        <v>324</v>
      </c>
      <c r="X2845" t="str">
        <f>IF(MESACU[[#This Row],[PAIS]]="ESPAÑA",VLOOKUP(MESACU[[#This Row],[PROVINCIA]],[1]!PROVINCIASCC[#Data],2,FALSE),VLOOKUP(MESACU[[#This Row],[PAIS]],'[1]Centros de coste'!$A$2:$D$204,2,FALSE))</f>
        <v>C44 - IBERICA II</v>
      </c>
      <c r="Y2845" t="str">
        <f>IF(MESACU[[#This Row],[PAIS]]="ESPAÑA",VLOOKUP(MESACU[[#This Row],[PROVINCIA]],[1]!PROVINCIASCC[#Data],3,FALSE),VLOOKUP(MESACU[[#This Row],[PAIS]],'[1]Centros de coste'!$A$2:$D$204,3,FALSE))</f>
        <v>IBERICA II</v>
      </c>
      <c r="Z2845" t="str">
        <f>IF(MESACU[[#This Row],[PAIS]]="ESPAÑA",VLOOKUP(MESACU[[#This Row],[PROVINCIA]],[1]!PROVINCIASCC[#Data],4,FALSE),VLOOKUP(MESACU[[#This Row],[PAIS]],'[1]Centros de coste'!$A$2:$D$204,4,FALSE))</f>
        <v>EUROPA</v>
      </c>
      <c r="AA2845" t="str">
        <f>IFERROR(LEFT(TRIM(MESACU[[#This Row],[CodigoArticulo]]),LEN(TRIM(MESACU[[#This Row],[CodigoArticulo]]))-4),"")</f>
        <v>BROTA</v>
      </c>
      <c r="AB2845" t="str">
        <f>IFERROR(VLOOKUP(MESACU[[#This Row],[CODIGOG]],[1]!FAMILIAS[#Data],5,FALSE),"")</f>
        <v>BIOCONTROL</v>
      </c>
    </row>
    <row r="2846" spans="1:28" x14ac:dyDescent="0.35">
      <c r="A2846" t="s">
        <v>28</v>
      </c>
      <c r="B2846">
        <v>839</v>
      </c>
      <c r="C2846" t="s">
        <v>29</v>
      </c>
      <c r="D2846">
        <v>2025</v>
      </c>
      <c r="E2846">
        <v>8</v>
      </c>
      <c r="F2846" t="s">
        <v>175</v>
      </c>
      <c r="G2846">
        <v>748</v>
      </c>
      <c r="H2846" t="s">
        <v>176</v>
      </c>
      <c r="I2846">
        <v>14.44</v>
      </c>
      <c r="J2846">
        <v>0</v>
      </c>
      <c r="K2846">
        <v>14.151199999999999</v>
      </c>
      <c r="L2846">
        <v>7.0755999999999997</v>
      </c>
      <c r="M2846">
        <v>0</v>
      </c>
      <c r="N2846">
        <v>0</v>
      </c>
      <c r="O2846">
        <v>5.56</v>
      </c>
      <c r="P2846" t="s">
        <v>175</v>
      </c>
      <c r="Q2846" t="s">
        <v>56</v>
      </c>
      <c r="R2846" t="s">
        <v>34</v>
      </c>
      <c r="S2846" t="s">
        <v>57</v>
      </c>
      <c r="T2846" t="s">
        <v>36</v>
      </c>
      <c r="U2846">
        <v>0</v>
      </c>
      <c r="V2846">
        <v>200</v>
      </c>
      <c r="W2846">
        <v>722</v>
      </c>
      <c r="X2846" t="str">
        <f>IF(MESACU[[#This Row],[PAIS]]="ESPAÑA",VLOOKUP(MESACU[[#This Row],[PROVINCIA]],[1]!PROVINCIASCC[#Data],2,FALSE),VLOOKUP(MESACU[[#This Row],[PAIS]],'[1]Centros de coste'!$A$2:$D$204,2,FALSE))</f>
        <v>C44 - IBERICA II</v>
      </c>
      <c r="Y2846" t="str">
        <f>IF(MESACU[[#This Row],[PAIS]]="ESPAÑA",VLOOKUP(MESACU[[#This Row],[PROVINCIA]],[1]!PROVINCIASCC[#Data],3,FALSE),VLOOKUP(MESACU[[#This Row],[PAIS]],'[1]Centros de coste'!$A$2:$D$204,3,FALSE))</f>
        <v>IBERICA II</v>
      </c>
      <c r="Z2846" t="str">
        <f>IF(MESACU[[#This Row],[PAIS]]="ESPAÑA",VLOOKUP(MESACU[[#This Row],[PROVINCIA]],[1]!PROVINCIASCC[#Data],4,FALSE),VLOOKUP(MESACU[[#This Row],[PAIS]],'[1]Centros de coste'!$A$2:$D$204,4,FALSE))</f>
        <v>EUROPA</v>
      </c>
      <c r="AA2846" t="str">
        <f>IFERROR(LEFT(TRIM(MESACU[[#This Row],[CodigoArticulo]]),LEN(TRIM(MESACU[[#This Row],[CodigoArticulo]]))-4),"")</f>
        <v>PT</v>
      </c>
      <c r="AB2846" t="str">
        <f>IFERROR(VLOOKUP(MESACU[[#This Row],[CODIGOG]],[1]!FAMILIAS[#Data],5,FALSE),"")</f>
        <v>BIOFERTILIZERS</v>
      </c>
    </row>
    <row r="2847" spans="1:28" x14ac:dyDescent="0.35">
      <c r="A2847" t="s">
        <v>28</v>
      </c>
      <c r="B2847">
        <v>839</v>
      </c>
      <c r="C2847" t="s">
        <v>29</v>
      </c>
      <c r="D2847">
        <v>2025</v>
      </c>
      <c r="E2847">
        <v>8</v>
      </c>
      <c r="F2847" t="s">
        <v>64</v>
      </c>
      <c r="G2847">
        <v>748</v>
      </c>
      <c r="H2847" t="s">
        <v>65</v>
      </c>
      <c r="I2847">
        <v>57.84</v>
      </c>
      <c r="J2847">
        <v>0</v>
      </c>
      <c r="K2847">
        <v>56.683199999999999</v>
      </c>
      <c r="L2847">
        <v>28.3416</v>
      </c>
      <c r="M2847">
        <v>0</v>
      </c>
      <c r="N2847">
        <v>0</v>
      </c>
      <c r="O2847">
        <v>16.68</v>
      </c>
      <c r="P2847" t="s">
        <v>64</v>
      </c>
      <c r="Q2847" t="s">
        <v>56</v>
      </c>
      <c r="R2847" t="s">
        <v>34</v>
      </c>
      <c r="S2847" t="s">
        <v>57</v>
      </c>
      <c r="T2847" t="s">
        <v>36</v>
      </c>
      <c r="U2847">
        <v>0</v>
      </c>
      <c r="V2847">
        <v>600</v>
      </c>
      <c r="W2847">
        <v>2892</v>
      </c>
      <c r="X2847" t="str">
        <f>IF(MESACU[[#This Row],[PAIS]]="ESPAÑA",VLOOKUP(MESACU[[#This Row],[PROVINCIA]],[1]!PROVINCIASCC[#Data],2,FALSE),VLOOKUP(MESACU[[#This Row],[PAIS]],'[1]Centros de coste'!$A$2:$D$204,2,FALSE))</f>
        <v>C44 - IBERICA II</v>
      </c>
      <c r="Y2847" t="str">
        <f>IF(MESACU[[#This Row],[PAIS]]="ESPAÑA",VLOOKUP(MESACU[[#This Row],[PROVINCIA]],[1]!PROVINCIASCC[#Data],3,FALSE),VLOOKUP(MESACU[[#This Row],[PAIS]],'[1]Centros de coste'!$A$2:$D$204,3,FALSE))</f>
        <v>IBERICA II</v>
      </c>
      <c r="Z2847" t="str">
        <f>IF(MESACU[[#This Row],[PAIS]]="ESPAÑA",VLOOKUP(MESACU[[#This Row],[PROVINCIA]],[1]!PROVINCIASCC[#Data],4,FALSE),VLOOKUP(MESACU[[#This Row],[PAIS]],'[1]Centros de coste'!$A$2:$D$204,4,FALSE))</f>
        <v>EUROPA</v>
      </c>
      <c r="AA2847" t="str">
        <f>IFERROR(LEFT(TRIM(MESACU[[#This Row],[CodigoArticulo]]),LEN(TRIM(MESACU[[#This Row],[CodigoArticulo]]))-4),"")</f>
        <v>C-L</v>
      </c>
      <c r="AB2847" t="str">
        <f>IFERROR(VLOOKUP(MESACU[[#This Row],[CODIGOG]],[1]!FAMILIAS[#Data],5,FALSE),"")</f>
        <v>BIOFERTILIZERS</v>
      </c>
    </row>
    <row r="2848" spans="1:28" x14ac:dyDescent="0.35">
      <c r="A2848" t="s">
        <v>28</v>
      </c>
      <c r="B2848">
        <v>839</v>
      </c>
      <c r="C2848" t="s">
        <v>29</v>
      </c>
      <c r="D2848">
        <v>2025</v>
      </c>
      <c r="E2848">
        <v>8</v>
      </c>
      <c r="F2848" t="s">
        <v>60</v>
      </c>
      <c r="G2848">
        <v>748</v>
      </c>
      <c r="H2848" t="s">
        <v>61</v>
      </c>
      <c r="I2848">
        <v>32.25</v>
      </c>
      <c r="J2848">
        <v>0</v>
      </c>
      <c r="K2848">
        <v>31.6038</v>
      </c>
      <c r="L2848">
        <v>15.8019</v>
      </c>
      <c r="M2848">
        <v>0</v>
      </c>
      <c r="N2848">
        <v>0</v>
      </c>
      <c r="O2848">
        <v>5.72</v>
      </c>
      <c r="P2848" t="s">
        <v>60</v>
      </c>
      <c r="Q2848" t="s">
        <v>56</v>
      </c>
      <c r="R2848" t="s">
        <v>34</v>
      </c>
      <c r="S2848" t="s">
        <v>57</v>
      </c>
      <c r="T2848" t="s">
        <v>36</v>
      </c>
      <c r="U2848">
        <v>0</v>
      </c>
      <c r="V2848">
        <v>108</v>
      </c>
      <c r="W2848">
        <v>1612.44</v>
      </c>
      <c r="X2848" t="str">
        <f>IF(MESACU[[#This Row],[PAIS]]="ESPAÑA",VLOOKUP(MESACU[[#This Row],[PROVINCIA]],[1]!PROVINCIASCC[#Data],2,FALSE),VLOOKUP(MESACU[[#This Row],[PAIS]],'[1]Centros de coste'!$A$2:$D$204,2,FALSE))</f>
        <v>C44 - IBERICA II</v>
      </c>
      <c r="Y2848" t="str">
        <f>IF(MESACU[[#This Row],[PAIS]]="ESPAÑA",VLOOKUP(MESACU[[#This Row],[PROVINCIA]],[1]!PROVINCIASCC[#Data],3,FALSE),VLOOKUP(MESACU[[#This Row],[PAIS]],'[1]Centros de coste'!$A$2:$D$204,3,FALSE))</f>
        <v>IBERICA II</v>
      </c>
      <c r="Z2848" t="str">
        <f>IF(MESACU[[#This Row],[PAIS]]="ESPAÑA",VLOOKUP(MESACU[[#This Row],[PROVINCIA]],[1]!PROVINCIASCC[#Data],4,FALSE),VLOOKUP(MESACU[[#This Row],[PAIS]],'[1]Centros de coste'!$A$2:$D$204,4,FALSE))</f>
        <v>EUROPA</v>
      </c>
      <c r="AA2848" t="str">
        <f>IFERROR(LEFT(TRIM(MESACU[[#This Row],[CodigoArticulo]]),LEN(TRIM(MESACU[[#This Row],[CodigoArticulo]]))-4),"")</f>
        <v>TRI</v>
      </c>
      <c r="AB2848" t="str">
        <f>IFERROR(VLOOKUP(MESACU[[#This Row],[CODIGOG]],[1]!FAMILIAS[#Data],5,FALSE),"")</f>
        <v>BIOSTIMULANTS</v>
      </c>
    </row>
    <row r="2849" spans="1:28" x14ac:dyDescent="0.35">
      <c r="A2849" t="s">
        <v>28</v>
      </c>
      <c r="B2849">
        <v>839</v>
      </c>
      <c r="C2849" t="s">
        <v>29</v>
      </c>
      <c r="D2849">
        <v>2025</v>
      </c>
      <c r="E2849">
        <v>8</v>
      </c>
      <c r="F2849" t="s">
        <v>60</v>
      </c>
      <c r="G2849">
        <v>748</v>
      </c>
      <c r="H2849" t="s">
        <v>61</v>
      </c>
      <c r="I2849">
        <v>3.58</v>
      </c>
      <c r="J2849">
        <v>0</v>
      </c>
      <c r="K2849">
        <v>3.5116000000000001</v>
      </c>
      <c r="L2849">
        <v>1.7558</v>
      </c>
      <c r="M2849">
        <v>0</v>
      </c>
      <c r="N2849">
        <v>0</v>
      </c>
      <c r="O2849">
        <v>0.64</v>
      </c>
      <c r="P2849" t="s">
        <v>60</v>
      </c>
      <c r="Q2849" t="s">
        <v>56</v>
      </c>
      <c r="R2849" t="s">
        <v>34</v>
      </c>
      <c r="S2849" t="s">
        <v>57</v>
      </c>
      <c r="T2849" t="s">
        <v>36</v>
      </c>
      <c r="U2849">
        <v>0</v>
      </c>
      <c r="V2849">
        <v>12</v>
      </c>
      <c r="W2849">
        <v>179.16</v>
      </c>
      <c r="X2849" t="str">
        <f>IF(MESACU[[#This Row],[PAIS]]="ESPAÑA",VLOOKUP(MESACU[[#This Row],[PROVINCIA]],[1]!PROVINCIASCC[#Data],2,FALSE),VLOOKUP(MESACU[[#This Row],[PAIS]],'[1]Centros de coste'!$A$2:$D$204,2,FALSE))</f>
        <v>C44 - IBERICA II</v>
      </c>
      <c r="Y2849" t="str">
        <f>IF(MESACU[[#This Row],[PAIS]]="ESPAÑA",VLOOKUP(MESACU[[#This Row],[PROVINCIA]],[1]!PROVINCIASCC[#Data],3,FALSE),VLOOKUP(MESACU[[#This Row],[PAIS]],'[1]Centros de coste'!$A$2:$D$204,3,FALSE))</f>
        <v>IBERICA II</v>
      </c>
      <c r="Z2849" t="str">
        <f>IF(MESACU[[#This Row],[PAIS]]="ESPAÑA",VLOOKUP(MESACU[[#This Row],[PROVINCIA]],[1]!PROVINCIASCC[#Data],4,FALSE),VLOOKUP(MESACU[[#This Row],[PAIS]],'[1]Centros de coste'!$A$2:$D$204,4,FALSE))</f>
        <v>EUROPA</v>
      </c>
      <c r="AA2849" t="str">
        <f>IFERROR(LEFT(TRIM(MESACU[[#This Row],[CodigoArticulo]]),LEN(TRIM(MESACU[[#This Row],[CodigoArticulo]]))-4),"")</f>
        <v>TRI</v>
      </c>
      <c r="AB2849" t="str">
        <f>IFERROR(VLOOKUP(MESACU[[#This Row],[CODIGOG]],[1]!FAMILIAS[#Data],5,FALSE),"")</f>
        <v>BIOSTIMULANTS</v>
      </c>
    </row>
    <row r="2850" spans="1:28" x14ac:dyDescent="0.35">
      <c r="A2850" t="s">
        <v>28</v>
      </c>
      <c r="B2850">
        <v>839</v>
      </c>
      <c r="C2850" t="s">
        <v>29</v>
      </c>
      <c r="D2850">
        <v>2025</v>
      </c>
      <c r="E2850">
        <v>8</v>
      </c>
      <c r="F2850" t="s">
        <v>358</v>
      </c>
      <c r="G2850">
        <v>748</v>
      </c>
      <c r="H2850" t="s">
        <v>359</v>
      </c>
      <c r="I2850">
        <v>4.32</v>
      </c>
      <c r="J2850">
        <v>0</v>
      </c>
      <c r="K2850">
        <v>4.2287999999999997</v>
      </c>
      <c r="L2850">
        <v>2.1143999999999998</v>
      </c>
      <c r="M2850">
        <v>0</v>
      </c>
      <c r="N2850">
        <v>0</v>
      </c>
      <c r="O2850">
        <v>1.27</v>
      </c>
      <c r="P2850" t="s">
        <v>358</v>
      </c>
      <c r="Q2850" t="s">
        <v>56</v>
      </c>
      <c r="R2850" t="s">
        <v>34</v>
      </c>
      <c r="S2850" t="s">
        <v>57</v>
      </c>
      <c r="T2850" t="s">
        <v>36</v>
      </c>
      <c r="U2850">
        <v>0</v>
      </c>
      <c r="V2850">
        <v>24</v>
      </c>
      <c r="W2850">
        <v>215.76</v>
      </c>
      <c r="X2850" t="str">
        <f>IF(MESACU[[#This Row],[PAIS]]="ESPAÑA",VLOOKUP(MESACU[[#This Row],[PROVINCIA]],[1]!PROVINCIASCC[#Data],2,FALSE),VLOOKUP(MESACU[[#This Row],[PAIS]],'[1]Centros de coste'!$A$2:$D$204,2,FALSE))</f>
        <v>C44 - IBERICA II</v>
      </c>
      <c r="Y2850" t="str">
        <f>IF(MESACU[[#This Row],[PAIS]]="ESPAÑA",VLOOKUP(MESACU[[#This Row],[PROVINCIA]],[1]!PROVINCIASCC[#Data],3,FALSE),VLOOKUP(MESACU[[#This Row],[PAIS]],'[1]Centros de coste'!$A$2:$D$204,3,FALSE))</f>
        <v>IBERICA II</v>
      </c>
      <c r="Z2850" t="str">
        <f>IF(MESACU[[#This Row],[PAIS]]="ESPAÑA",VLOOKUP(MESACU[[#This Row],[PROVINCIA]],[1]!PROVINCIASCC[#Data],4,FALSE),VLOOKUP(MESACU[[#This Row],[PAIS]],'[1]Centros de coste'!$A$2:$D$204,4,FALSE))</f>
        <v>EUROPA</v>
      </c>
      <c r="AA2850" t="str">
        <f>IFERROR(LEFT(TRIM(MESACU[[#This Row],[CodigoArticulo]]),LEN(TRIM(MESACU[[#This Row],[CodigoArticulo]]))-4),"")</f>
        <v>C-MB</v>
      </c>
      <c r="AB2850" t="str">
        <f>IFERROR(VLOOKUP(MESACU[[#This Row],[CODIGOG]],[1]!FAMILIAS[#Data],5,FALSE),"")</f>
        <v>BIOFERTILIZERS</v>
      </c>
    </row>
    <row r="2851" spans="1:28" x14ac:dyDescent="0.35">
      <c r="A2851" t="s">
        <v>28</v>
      </c>
      <c r="B2851">
        <v>839</v>
      </c>
      <c r="C2851" t="s">
        <v>29</v>
      </c>
      <c r="D2851">
        <v>2025</v>
      </c>
      <c r="E2851">
        <v>8</v>
      </c>
      <c r="F2851" t="s">
        <v>66</v>
      </c>
      <c r="G2851">
        <v>748</v>
      </c>
      <c r="H2851" t="s">
        <v>67</v>
      </c>
      <c r="I2851">
        <v>95.88</v>
      </c>
      <c r="J2851">
        <v>0</v>
      </c>
      <c r="K2851">
        <v>93.962400000000002</v>
      </c>
      <c r="L2851">
        <v>46.981200000000001</v>
      </c>
      <c r="M2851">
        <v>0</v>
      </c>
      <c r="N2851">
        <v>0</v>
      </c>
      <c r="O2851">
        <v>16.68</v>
      </c>
      <c r="P2851" t="s">
        <v>68</v>
      </c>
      <c r="Q2851" t="s">
        <v>56</v>
      </c>
      <c r="R2851" t="s">
        <v>34</v>
      </c>
      <c r="S2851" t="s">
        <v>57</v>
      </c>
      <c r="T2851" t="s">
        <v>36</v>
      </c>
      <c r="U2851">
        <v>0</v>
      </c>
      <c r="V2851">
        <v>600</v>
      </c>
      <c r="W2851">
        <v>4794</v>
      </c>
      <c r="X2851" t="str">
        <f>IF(MESACU[[#This Row],[PAIS]]="ESPAÑA",VLOOKUP(MESACU[[#This Row],[PROVINCIA]],[1]!PROVINCIASCC[#Data],2,FALSE),VLOOKUP(MESACU[[#This Row],[PAIS]],'[1]Centros de coste'!$A$2:$D$204,2,FALSE))</f>
        <v>C44 - IBERICA II</v>
      </c>
      <c r="Y2851" t="str">
        <f>IF(MESACU[[#This Row],[PAIS]]="ESPAÑA",VLOOKUP(MESACU[[#This Row],[PROVINCIA]],[1]!PROVINCIASCC[#Data],3,FALSE),VLOOKUP(MESACU[[#This Row],[PAIS]],'[1]Centros de coste'!$A$2:$D$204,3,FALSE))</f>
        <v>IBERICA II</v>
      </c>
      <c r="Z2851" t="str">
        <f>IF(MESACU[[#This Row],[PAIS]]="ESPAÑA",VLOOKUP(MESACU[[#This Row],[PROVINCIA]],[1]!PROVINCIASCC[#Data],4,FALSE),VLOOKUP(MESACU[[#This Row],[PAIS]],'[1]Centros de coste'!$A$2:$D$204,4,FALSE))</f>
        <v>EUROPA</v>
      </c>
      <c r="AA2851" t="str">
        <f>IFERROR(LEFT(TRIM(MESACU[[#This Row],[CodigoArticulo]]),LEN(TRIM(MESACU[[#This Row],[CodigoArticulo]]))-4),"")</f>
        <v>C-MB</v>
      </c>
      <c r="AB2851" t="str">
        <f>IFERROR(VLOOKUP(MESACU[[#This Row],[CODIGOG]],[1]!FAMILIAS[#Data],5,FALSE),"")</f>
        <v>BIOFERTILIZERS</v>
      </c>
    </row>
    <row r="2852" spans="1:28" x14ac:dyDescent="0.35">
      <c r="A2852" t="s">
        <v>28</v>
      </c>
      <c r="B2852">
        <v>840</v>
      </c>
      <c r="C2852" t="s">
        <v>29</v>
      </c>
      <c r="D2852">
        <v>2025</v>
      </c>
      <c r="E2852">
        <v>8</v>
      </c>
      <c r="F2852" t="s">
        <v>164</v>
      </c>
      <c r="G2852">
        <v>737</v>
      </c>
      <c r="H2852" t="s">
        <v>165</v>
      </c>
      <c r="I2852">
        <v>0</v>
      </c>
      <c r="J2852">
        <v>0</v>
      </c>
      <c r="K2852">
        <v>11.327999999999999</v>
      </c>
      <c r="L2852">
        <v>0</v>
      </c>
      <c r="M2852">
        <v>0</v>
      </c>
      <c r="N2852">
        <v>0</v>
      </c>
      <c r="O2852">
        <v>15.52</v>
      </c>
      <c r="P2852" t="s">
        <v>164</v>
      </c>
      <c r="Q2852" t="s">
        <v>102</v>
      </c>
      <c r="R2852" t="s">
        <v>34</v>
      </c>
      <c r="S2852" t="s">
        <v>50</v>
      </c>
      <c r="T2852" t="s">
        <v>36</v>
      </c>
      <c r="U2852">
        <v>0</v>
      </c>
      <c r="V2852">
        <v>640</v>
      </c>
      <c r="W2852">
        <v>1132.8</v>
      </c>
      <c r="X2852" t="str">
        <f>IF(MESACU[[#This Row],[PAIS]]="ESPAÑA",VLOOKUP(MESACU[[#This Row],[PROVINCIA]],[1]!PROVINCIASCC[#Data],2,FALSE),VLOOKUP(MESACU[[#This Row],[PAIS]],'[1]Centros de coste'!$A$2:$D$204,2,FALSE))</f>
        <v>C44 - IBERICA II</v>
      </c>
      <c r="Y2852" t="str">
        <f>IF(MESACU[[#This Row],[PAIS]]="ESPAÑA",VLOOKUP(MESACU[[#This Row],[PROVINCIA]],[1]!PROVINCIASCC[#Data],3,FALSE),VLOOKUP(MESACU[[#This Row],[PAIS]],'[1]Centros de coste'!$A$2:$D$204,3,FALSE))</f>
        <v>IBERICA II</v>
      </c>
      <c r="Z2852" t="str">
        <f>IF(MESACU[[#This Row],[PAIS]]="ESPAÑA",VLOOKUP(MESACU[[#This Row],[PROVINCIA]],[1]!PROVINCIASCC[#Data],4,FALSE),VLOOKUP(MESACU[[#This Row],[PAIS]],'[1]Centros de coste'!$A$2:$D$204,4,FALSE))</f>
        <v>EUROPA</v>
      </c>
      <c r="AA2852" t="str">
        <f>IFERROR(LEFT(TRIM(MESACU[[#This Row],[CodigoArticulo]]),LEN(TRIM(MESACU[[#This Row],[CodigoArticulo]]))-4),"")</f>
        <v>S</v>
      </c>
      <c r="AB2852" t="str">
        <f>IFERROR(VLOOKUP(MESACU[[#This Row],[CODIGOG]],[1]!FAMILIAS[#Data],5,FALSE),"")</f>
        <v>BIOFERTILIZERS</v>
      </c>
    </row>
    <row r="2853" spans="1:28" x14ac:dyDescent="0.35">
      <c r="A2853" t="s">
        <v>28</v>
      </c>
      <c r="B2853">
        <v>841</v>
      </c>
      <c r="C2853" t="s">
        <v>29</v>
      </c>
      <c r="D2853">
        <v>2025</v>
      </c>
      <c r="E2853">
        <v>8</v>
      </c>
      <c r="F2853" t="s">
        <v>119</v>
      </c>
      <c r="G2853">
        <v>738</v>
      </c>
      <c r="H2853" t="s">
        <v>120</v>
      </c>
      <c r="I2853">
        <v>0</v>
      </c>
      <c r="J2853">
        <v>0</v>
      </c>
      <c r="K2853">
        <v>13.6</v>
      </c>
      <c r="L2853">
        <v>0</v>
      </c>
      <c r="M2853">
        <v>0</v>
      </c>
      <c r="N2853">
        <v>0</v>
      </c>
      <c r="O2853">
        <v>15.52</v>
      </c>
      <c r="P2853" t="s">
        <v>119</v>
      </c>
      <c r="Q2853" t="s">
        <v>48</v>
      </c>
      <c r="R2853" t="s">
        <v>34</v>
      </c>
      <c r="S2853" t="s">
        <v>50</v>
      </c>
      <c r="T2853" t="s">
        <v>36</v>
      </c>
      <c r="U2853">
        <v>0</v>
      </c>
      <c r="V2853">
        <v>800</v>
      </c>
      <c r="W2853">
        <v>1360</v>
      </c>
      <c r="X2853" t="str">
        <f>IF(MESACU[[#This Row],[PAIS]]="ESPAÑA",VLOOKUP(MESACU[[#This Row],[PROVINCIA]],[1]!PROVINCIASCC[#Data],2,FALSE),VLOOKUP(MESACU[[#This Row],[PAIS]],'[1]Centros de coste'!$A$2:$D$204,2,FALSE))</f>
        <v>C44 - IBERICA II</v>
      </c>
      <c r="Y2853" t="str">
        <f>IF(MESACU[[#This Row],[PAIS]]="ESPAÑA",VLOOKUP(MESACU[[#This Row],[PROVINCIA]],[1]!PROVINCIASCC[#Data],3,FALSE),VLOOKUP(MESACU[[#This Row],[PAIS]],'[1]Centros de coste'!$A$2:$D$204,3,FALSE))</f>
        <v>IBERICA II</v>
      </c>
      <c r="Z2853" t="str">
        <f>IF(MESACU[[#This Row],[PAIS]]="ESPAÑA",VLOOKUP(MESACU[[#This Row],[PROVINCIA]],[1]!PROVINCIASCC[#Data],4,FALSE),VLOOKUP(MESACU[[#This Row],[PAIS]],'[1]Centros de coste'!$A$2:$D$204,4,FALSE))</f>
        <v>EUROPA</v>
      </c>
      <c r="AA2853" t="str">
        <f>IFERROR(LEFT(TRIM(MESACU[[#This Row],[CodigoArticulo]]),LEN(TRIM(MESACU[[#This Row],[CodigoArticulo]]))-4),"")</f>
        <v>S</v>
      </c>
      <c r="AB2853" t="str">
        <f>IFERROR(VLOOKUP(MESACU[[#This Row],[CODIGOG]],[1]!FAMILIAS[#Data],5,FALSE),"")</f>
        <v>BIOFERTILIZERS</v>
      </c>
    </row>
    <row r="2854" spans="1:28" x14ac:dyDescent="0.35">
      <c r="A2854" t="s">
        <v>28</v>
      </c>
      <c r="B2854">
        <v>841</v>
      </c>
      <c r="C2854" t="s">
        <v>29</v>
      </c>
      <c r="D2854">
        <v>2025</v>
      </c>
      <c r="E2854">
        <v>8</v>
      </c>
      <c r="F2854" t="s">
        <v>108</v>
      </c>
      <c r="G2854">
        <v>738</v>
      </c>
      <c r="H2854" t="s">
        <v>109</v>
      </c>
      <c r="I2854">
        <v>0</v>
      </c>
      <c r="J2854">
        <v>0</v>
      </c>
      <c r="K2854">
        <v>32</v>
      </c>
      <c r="L2854">
        <v>0</v>
      </c>
      <c r="M2854">
        <v>0</v>
      </c>
      <c r="N2854">
        <v>0</v>
      </c>
      <c r="O2854">
        <v>9.6</v>
      </c>
      <c r="P2854" t="s">
        <v>110</v>
      </c>
      <c r="Q2854" t="s">
        <v>48</v>
      </c>
      <c r="R2854" t="s">
        <v>34</v>
      </c>
      <c r="S2854" t="s">
        <v>50</v>
      </c>
      <c r="T2854" t="s">
        <v>36</v>
      </c>
      <c r="U2854">
        <v>0</v>
      </c>
      <c r="V2854">
        <v>2000</v>
      </c>
      <c r="W2854">
        <v>3200</v>
      </c>
      <c r="X2854" t="str">
        <f>IF(MESACU[[#This Row],[PAIS]]="ESPAÑA",VLOOKUP(MESACU[[#This Row],[PROVINCIA]],[1]!PROVINCIASCC[#Data],2,FALSE),VLOOKUP(MESACU[[#This Row],[PAIS]],'[1]Centros de coste'!$A$2:$D$204,2,FALSE))</f>
        <v>C44 - IBERICA II</v>
      </c>
      <c r="Y2854" t="str">
        <f>IF(MESACU[[#This Row],[PAIS]]="ESPAÑA",VLOOKUP(MESACU[[#This Row],[PROVINCIA]],[1]!PROVINCIASCC[#Data],3,FALSE),VLOOKUP(MESACU[[#This Row],[PAIS]],'[1]Centros de coste'!$A$2:$D$204,3,FALSE))</f>
        <v>IBERICA II</v>
      </c>
      <c r="Z2854" t="str">
        <f>IF(MESACU[[#This Row],[PAIS]]="ESPAÑA",VLOOKUP(MESACU[[#This Row],[PROVINCIA]],[1]!PROVINCIASCC[#Data],4,FALSE),VLOOKUP(MESACU[[#This Row],[PAIS]],'[1]Centros de coste'!$A$2:$D$204,4,FALSE))</f>
        <v>EUROPA</v>
      </c>
      <c r="AA2854" t="str">
        <f>IFERROR(LEFT(TRIM(MESACU[[#This Row],[CodigoArticulo]]),LEN(TRIM(MESACU[[#This Row],[CodigoArticulo]]))-4),"")</f>
        <v>S</v>
      </c>
      <c r="AB2854" t="str">
        <f>IFERROR(VLOOKUP(MESACU[[#This Row],[CODIGOG]],[1]!FAMILIAS[#Data],5,FALSE),"")</f>
        <v>BIOFERTILIZERS</v>
      </c>
    </row>
    <row r="2855" spans="1:28" x14ac:dyDescent="0.35">
      <c r="A2855" t="s">
        <v>28</v>
      </c>
      <c r="B2855">
        <v>842</v>
      </c>
      <c r="C2855" t="s">
        <v>29</v>
      </c>
      <c r="D2855">
        <v>2025</v>
      </c>
      <c r="E2855">
        <v>8</v>
      </c>
      <c r="F2855" t="s">
        <v>92</v>
      </c>
      <c r="G2855">
        <v>718</v>
      </c>
      <c r="H2855" t="s">
        <v>93</v>
      </c>
      <c r="I2855">
        <v>0</v>
      </c>
      <c r="J2855">
        <v>0</v>
      </c>
      <c r="K2855">
        <v>12.288</v>
      </c>
      <c r="L2855">
        <v>0</v>
      </c>
      <c r="M2855">
        <v>0</v>
      </c>
      <c r="N2855">
        <v>0</v>
      </c>
      <c r="O2855">
        <v>15.52</v>
      </c>
      <c r="P2855" t="s">
        <v>92</v>
      </c>
      <c r="Q2855" t="s">
        <v>169</v>
      </c>
      <c r="R2855" t="s">
        <v>34</v>
      </c>
      <c r="S2855" t="s">
        <v>170</v>
      </c>
      <c r="T2855" t="s">
        <v>36</v>
      </c>
      <c r="U2855">
        <v>0</v>
      </c>
      <c r="V2855">
        <v>640</v>
      </c>
      <c r="W2855">
        <v>1228.8</v>
      </c>
      <c r="X2855" t="str">
        <f>IF(MESACU[[#This Row],[PAIS]]="ESPAÑA",VLOOKUP(MESACU[[#This Row],[PROVINCIA]],[1]!PROVINCIASCC[#Data],2,FALSE),VLOOKUP(MESACU[[#This Row],[PAIS]],'[1]Centros de coste'!$A$2:$D$204,2,FALSE))</f>
        <v>C46 - IBERICA IV</v>
      </c>
      <c r="Y2855" t="str">
        <f>IF(MESACU[[#This Row],[PAIS]]="ESPAÑA",VLOOKUP(MESACU[[#This Row],[PROVINCIA]],[1]!PROVINCIASCC[#Data],3,FALSE),VLOOKUP(MESACU[[#This Row],[PAIS]],'[1]Centros de coste'!$A$2:$D$204,3,FALSE))</f>
        <v>IBERICA IV</v>
      </c>
      <c r="Z2855" t="str">
        <f>IF(MESACU[[#This Row],[PAIS]]="ESPAÑA",VLOOKUP(MESACU[[#This Row],[PROVINCIA]],[1]!PROVINCIASCC[#Data],4,FALSE),VLOOKUP(MESACU[[#This Row],[PAIS]],'[1]Centros de coste'!$A$2:$D$204,4,FALSE))</f>
        <v>EUROPA</v>
      </c>
      <c r="AA2855" t="str">
        <f>IFERROR(LEFT(TRIM(MESACU[[#This Row],[CodigoArticulo]]),LEN(TRIM(MESACU[[#This Row],[CodigoArticulo]]))-4),"")</f>
        <v>BIO</v>
      </c>
      <c r="AB2855" t="str">
        <f>IFERROR(VLOOKUP(MESACU[[#This Row],[CODIGOG]],[1]!FAMILIAS[#Data],5,FALSE),"")</f>
        <v>BIOSTIMULANTS</v>
      </c>
    </row>
    <row r="2856" spans="1:28" x14ac:dyDescent="0.35">
      <c r="A2856" t="s">
        <v>28</v>
      </c>
      <c r="B2856">
        <v>842</v>
      </c>
      <c r="C2856" t="s">
        <v>29</v>
      </c>
      <c r="D2856">
        <v>2025</v>
      </c>
      <c r="E2856">
        <v>8</v>
      </c>
      <c r="F2856" t="s">
        <v>92</v>
      </c>
      <c r="G2856">
        <v>718</v>
      </c>
      <c r="H2856" t="s">
        <v>93</v>
      </c>
      <c r="I2856">
        <v>0</v>
      </c>
      <c r="J2856">
        <v>0</v>
      </c>
      <c r="K2856">
        <v>12.288</v>
      </c>
      <c r="L2856">
        <v>0</v>
      </c>
      <c r="M2856">
        <v>0</v>
      </c>
      <c r="N2856">
        <v>0</v>
      </c>
      <c r="O2856">
        <v>15.52</v>
      </c>
      <c r="P2856" t="s">
        <v>92</v>
      </c>
      <c r="Q2856" t="s">
        <v>169</v>
      </c>
      <c r="R2856" t="s">
        <v>34</v>
      </c>
      <c r="S2856" t="s">
        <v>170</v>
      </c>
      <c r="T2856" t="s">
        <v>36</v>
      </c>
      <c r="U2856">
        <v>0</v>
      </c>
      <c r="V2856">
        <v>640</v>
      </c>
      <c r="W2856">
        <v>1228.8</v>
      </c>
      <c r="X2856" t="str">
        <f>IF(MESACU[[#This Row],[PAIS]]="ESPAÑA",VLOOKUP(MESACU[[#This Row],[PROVINCIA]],[1]!PROVINCIASCC[#Data],2,FALSE),VLOOKUP(MESACU[[#This Row],[PAIS]],'[1]Centros de coste'!$A$2:$D$204,2,FALSE))</f>
        <v>C46 - IBERICA IV</v>
      </c>
      <c r="Y2856" t="str">
        <f>IF(MESACU[[#This Row],[PAIS]]="ESPAÑA",VLOOKUP(MESACU[[#This Row],[PROVINCIA]],[1]!PROVINCIASCC[#Data],3,FALSE),VLOOKUP(MESACU[[#This Row],[PAIS]],'[1]Centros de coste'!$A$2:$D$204,3,FALSE))</f>
        <v>IBERICA IV</v>
      </c>
      <c r="Z2856" t="str">
        <f>IF(MESACU[[#This Row],[PAIS]]="ESPAÑA",VLOOKUP(MESACU[[#This Row],[PROVINCIA]],[1]!PROVINCIASCC[#Data],4,FALSE),VLOOKUP(MESACU[[#This Row],[PAIS]],'[1]Centros de coste'!$A$2:$D$204,4,FALSE))</f>
        <v>EUROPA</v>
      </c>
      <c r="AA2856" t="str">
        <f>IFERROR(LEFT(TRIM(MESACU[[#This Row],[CodigoArticulo]]),LEN(TRIM(MESACU[[#This Row],[CodigoArticulo]]))-4),"")</f>
        <v>BIO</v>
      </c>
      <c r="AB2856" t="str">
        <f>IFERROR(VLOOKUP(MESACU[[#This Row],[CODIGOG]],[1]!FAMILIAS[#Data],5,FALSE),"")</f>
        <v>BIOSTIMULANTS</v>
      </c>
    </row>
    <row r="2857" spans="1:28" x14ac:dyDescent="0.35">
      <c r="A2857" t="s">
        <v>28</v>
      </c>
      <c r="B2857">
        <v>842</v>
      </c>
      <c r="C2857" t="s">
        <v>29</v>
      </c>
      <c r="D2857">
        <v>2025</v>
      </c>
      <c r="E2857">
        <v>8</v>
      </c>
      <c r="F2857" t="s">
        <v>97</v>
      </c>
      <c r="G2857">
        <v>718</v>
      </c>
      <c r="H2857" t="s">
        <v>98</v>
      </c>
      <c r="I2857">
        <v>0</v>
      </c>
      <c r="J2857">
        <v>0</v>
      </c>
      <c r="K2857">
        <v>19.38</v>
      </c>
      <c r="L2857">
        <v>0</v>
      </c>
      <c r="M2857">
        <v>0</v>
      </c>
      <c r="N2857">
        <v>0</v>
      </c>
      <c r="O2857">
        <v>16.68</v>
      </c>
      <c r="P2857" t="s">
        <v>157</v>
      </c>
      <c r="Q2857" t="s">
        <v>169</v>
      </c>
      <c r="R2857" t="s">
        <v>34</v>
      </c>
      <c r="S2857" t="s">
        <v>170</v>
      </c>
      <c r="T2857" t="s">
        <v>36</v>
      </c>
      <c r="U2857">
        <v>0</v>
      </c>
      <c r="V2857">
        <v>600</v>
      </c>
      <c r="W2857">
        <v>1938</v>
      </c>
      <c r="X2857" t="str">
        <f>IF(MESACU[[#This Row],[PAIS]]="ESPAÑA",VLOOKUP(MESACU[[#This Row],[PROVINCIA]],[1]!PROVINCIASCC[#Data],2,FALSE),VLOOKUP(MESACU[[#This Row],[PAIS]],'[1]Centros de coste'!$A$2:$D$204,2,FALSE))</f>
        <v>C46 - IBERICA IV</v>
      </c>
      <c r="Y2857" t="str">
        <f>IF(MESACU[[#This Row],[PAIS]]="ESPAÑA",VLOOKUP(MESACU[[#This Row],[PROVINCIA]],[1]!PROVINCIASCC[#Data],3,FALSE),VLOOKUP(MESACU[[#This Row],[PAIS]],'[1]Centros de coste'!$A$2:$D$204,3,FALSE))</f>
        <v>IBERICA IV</v>
      </c>
      <c r="Z2857" t="str">
        <f>IF(MESACU[[#This Row],[PAIS]]="ESPAÑA",VLOOKUP(MESACU[[#This Row],[PROVINCIA]],[1]!PROVINCIASCC[#Data],4,FALSE),VLOOKUP(MESACU[[#This Row],[PAIS]],'[1]Centros de coste'!$A$2:$D$204,4,FALSE))</f>
        <v>EUROPA</v>
      </c>
      <c r="AA2857" t="str">
        <f>IFERROR(LEFT(TRIM(MESACU[[#This Row],[CodigoArticulo]]),LEN(TRIM(MESACU[[#This Row],[CodigoArticulo]]))-4),"")</f>
        <v>AGXK</v>
      </c>
      <c r="AB2857" t="str">
        <f>IFERROR(VLOOKUP(MESACU[[#This Row],[CODIGOG]],[1]!FAMILIAS[#Data],5,FALSE),"")</f>
        <v>BIOFERTILIZERS</v>
      </c>
    </row>
    <row r="2858" spans="1:28" x14ac:dyDescent="0.35">
      <c r="A2858" t="s">
        <v>28</v>
      </c>
      <c r="B2858">
        <v>842</v>
      </c>
      <c r="C2858" t="s">
        <v>29</v>
      </c>
      <c r="D2858">
        <v>2025</v>
      </c>
      <c r="E2858">
        <v>8</v>
      </c>
      <c r="F2858" t="s">
        <v>175</v>
      </c>
      <c r="G2858">
        <v>718</v>
      </c>
      <c r="H2858" t="s">
        <v>176</v>
      </c>
      <c r="I2858">
        <v>0</v>
      </c>
      <c r="J2858">
        <v>0</v>
      </c>
      <c r="K2858">
        <v>9.99</v>
      </c>
      <c r="L2858">
        <v>0</v>
      </c>
      <c r="M2858">
        <v>0</v>
      </c>
      <c r="N2858">
        <v>0</v>
      </c>
      <c r="O2858">
        <v>8.34</v>
      </c>
      <c r="P2858" t="s">
        <v>175</v>
      </c>
      <c r="Q2858" t="s">
        <v>169</v>
      </c>
      <c r="R2858" t="s">
        <v>34</v>
      </c>
      <c r="S2858" t="s">
        <v>170</v>
      </c>
      <c r="T2858" t="s">
        <v>36</v>
      </c>
      <c r="U2858">
        <v>0</v>
      </c>
      <c r="V2858">
        <v>300</v>
      </c>
      <c r="W2858">
        <v>999</v>
      </c>
      <c r="X2858" t="str">
        <f>IF(MESACU[[#This Row],[PAIS]]="ESPAÑA",VLOOKUP(MESACU[[#This Row],[PROVINCIA]],[1]!PROVINCIASCC[#Data],2,FALSE),VLOOKUP(MESACU[[#This Row],[PAIS]],'[1]Centros de coste'!$A$2:$D$204,2,FALSE))</f>
        <v>C46 - IBERICA IV</v>
      </c>
      <c r="Y2858" t="str">
        <f>IF(MESACU[[#This Row],[PAIS]]="ESPAÑA",VLOOKUP(MESACU[[#This Row],[PROVINCIA]],[1]!PROVINCIASCC[#Data],3,FALSE),VLOOKUP(MESACU[[#This Row],[PAIS]],'[1]Centros de coste'!$A$2:$D$204,3,FALSE))</f>
        <v>IBERICA IV</v>
      </c>
      <c r="Z2858" t="str">
        <f>IF(MESACU[[#This Row],[PAIS]]="ESPAÑA",VLOOKUP(MESACU[[#This Row],[PROVINCIA]],[1]!PROVINCIASCC[#Data],4,FALSE),VLOOKUP(MESACU[[#This Row],[PAIS]],'[1]Centros de coste'!$A$2:$D$204,4,FALSE))</f>
        <v>EUROPA</v>
      </c>
      <c r="AA2858" t="str">
        <f>IFERROR(LEFT(TRIM(MESACU[[#This Row],[CodigoArticulo]]),LEN(TRIM(MESACU[[#This Row],[CodigoArticulo]]))-4),"")</f>
        <v>PT</v>
      </c>
      <c r="AB2858" t="str">
        <f>IFERROR(VLOOKUP(MESACU[[#This Row],[CODIGOG]],[1]!FAMILIAS[#Data],5,FALSE),"")</f>
        <v>BIOFERTILIZERS</v>
      </c>
    </row>
    <row r="2859" spans="1:28" x14ac:dyDescent="0.35">
      <c r="A2859" t="s">
        <v>28</v>
      </c>
      <c r="B2859">
        <v>842</v>
      </c>
      <c r="C2859" t="s">
        <v>29</v>
      </c>
      <c r="D2859">
        <v>2025</v>
      </c>
      <c r="E2859">
        <v>8</v>
      </c>
      <c r="F2859" t="s">
        <v>190</v>
      </c>
      <c r="G2859">
        <v>718</v>
      </c>
      <c r="H2859" t="s">
        <v>191</v>
      </c>
      <c r="I2859">
        <v>0</v>
      </c>
      <c r="J2859">
        <v>0</v>
      </c>
      <c r="K2859">
        <v>1.5624</v>
      </c>
      <c r="L2859">
        <v>0</v>
      </c>
      <c r="M2859">
        <v>0</v>
      </c>
      <c r="N2859">
        <v>0</v>
      </c>
      <c r="O2859">
        <v>1.91</v>
      </c>
      <c r="P2859" t="s">
        <v>190</v>
      </c>
      <c r="Q2859" t="s">
        <v>169</v>
      </c>
      <c r="R2859" t="s">
        <v>34</v>
      </c>
      <c r="S2859" t="s">
        <v>170</v>
      </c>
      <c r="T2859" t="s">
        <v>36</v>
      </c>
      <c r="U2859">
        <v>0</v>
      </c>
      <c r="V2859">
        <v>36</v>
      </c>
      <c r="W2859">
        <v>156.24</v>
      </c>
      <c r="X2859" t="str">
        <f>IF(MESACU[[#This Row],[PAIS]]="ESPAÑA",VLOOKUP(MESACU[[#This Row],[PROVINCIA]],[1]!PROVINCIASCC[#Data],2,FALSE),VLOOKUP(MESACU[[#This Row],[PAIS]],'[1]Centros de coste'!$A$2:$D$204,2,FALSE))</f>
        <v>C46 - IBERICA IV</v>
      </c>
      <c r="Y2859" t="str">
        <f>IF(MESACU[[#This Row],[PAIS]]="ESPAÑA",VLOOKUP(MESACU[[#This Row],[PROVINCIA]],[1]!PROVINCIASCC[#Data],3,FALSE),VLOOKUP(MESACU[[#This Row],[PAIS]],'[1]Centros de coste'!$A$2:$D$204,3,FALSE))</f>
        <v>IBERICA IV</v>
      </c>
      <c r="Z2859" t="str">
        <f>IF(MESACU[[#This Row],[PAIS]]="ESPAÑA",VLOOKUP(MESACU[[#This Row],[PROVINCIA]],[1]!PROVINCIASCC[#Data],4,FALSE),VLOOKUP(MESACU[[#This Row],[PAIS]],'[1]Centros de coste'!$A$2:$D$204,4,FALSE))</f>
        <v>EUROPA</v>
      </c>
      <c r="AA2859" t="str">
        <f>IFERROR(LEFT(TRIM(MESACU[[#This Row],[CodigoArticulo]]),LEN(TRIM(MESACU[[#This Row],[CodigoArticulo]]))-4),"")</f>
        <v>PT</v>
      </c>
      <c r="AB2859" t="str">
        <f>IFERROR(VLOOKUP(MESACU[[#This Row],[CODIGOG]],[1]!FAMILIAS[#Data],5,FALSE),"")</f>
        <v>BIOFERTILIZERS</v>
      </c>
    </row>
    <row r="2860" spans="1:28" x14ac:dyDescent="0.35">
      <c r="A2860" t="s">
        <v>28</v>
      </c>
      <c r="B2860">
        <v>842</v>
      </c>
      <c r="C2860" t="s">
        <v>29</v>
      </c>
      <c r="D2860">
        <v>2025</v>
      </c>
      <c r="E2860">
        <v>8</v>
      </c>
      <c r="F2860" t="s">
        <v>190</v>
      </c>
      <c r="G2860">
        <v>718</v>
      </c>
      <c r="H2860" t="s">
        <v>191</v>
      </c>
      <c r="I2860">
        <v>0</v>
      </c>
      <c r="J2860">
        <v>0</v>
      </c>
      <c r="K2860">
        <v>2.6040000000000001</v>
      </c>
      <c r="L2860">
        <v>0</v>
      </c>
      <c r="M2860">
        <v>0</v>
      </c>
      <c r="N2860">
        <v>0</v>
      </c>
      <c r="O2860">
        <v>3.18</v>
      </c>
      <c r="P2860" t="s">
        <v>190</v>
      </c>
      <c r="Q2860" t="s">
        <v>169</v>
      </c>
      <c r="R2860" t="s">
        <v>34</v>
      </c>
      <c r="S2860" t="s">
        <v>170</v>
      </c>
      <c r="T2860" t="s">
        <v>36</v>
      </c>
      <c r="U2860">
        <v>0</v>
      </c>
      <c r="V2860">
        <v>60</v>
      </c>
      <c r="W2860">
        <v>260.39999999999998</v>
      </c>
      <c r="X2860" t="str">
        <f>IF(MESACU[[#This Row],[PAIS]]="ESPAÑA",VLOOKUP(MESACU[[#This Row],[PROVINCIA]],[1]!PROVINCIASCC[#Data],2,FALSE),VLOOKUP(MESACU[[#This Row],[PAIS]],'[1]Centros de coste'!$A$2:$D$204,2,FALSE))</f>
        <v>C46 - IBERICA IV</v>
      </c>
      <c r="Y2860" t="str">
        <f>IF(MESACU[[#This Row],[PAIS]]="ESPAÑA",VLOOKUP(MESACU[[#This Row],[PROVINCIA]],[1]!PROVINCIASCC[#Data],3,FALSE),VLOOKUP(MESACU[[#This Row],[PAIS]],'[1]Centros de coste'!$A$2:$D$204,3,FALSE))</f>
        <v>IBERICA IV</v>
      </c>
      <c r="Z2860" t="str">
        <f>IF(MESACU[[#This Row],[PAIS]]="ESPAÑA",VLOOKUP(MESACU[[#This Row],[PROVINCIA]],[1]!PROVINCIASCC[#Data],4,FALSE),VLOOKUP(MESACU[[#This Row],[PAIS]],'[1]Centros de coste'!$A$2:$D$204,4,FALSE))</f>
        <v>EUROPA</v>
      </c>
      <c r="AA2860" t="str">
        <f>IFERROR(LEFT(TRIM(MESACU[[#This Row],[CodigoArticulo]]),LEN(TRIM(MESACU[[#This Row],[CodigoArticulo]]))-4),"")</f>
        <v>PT</v>
      </c>
      <c r="AB2860" t="str">
        <f>IFERROR(VLOOKUP(MESACU[[#This Row],[CODIGOG]],[1]!FAMILIAS[#Data],5,FALSE),"")</f>
        <v>BIOFERTILIZERS</v>
      </c>
    </row>
    <row r="2861" spans="1:28" x14ac:dyDescent="0.35">
      <c r="A2861" t="s">
        <v>28</v>
      </c>
      <c r="B2861">
        <v>842</v>
      </c>
      <c r="C2861" t="s">
        <v>29</v>
      </c>
      <c r="D2861">
        <v>2025</v>
      </c>
      <c r="E2861">
        <v>8</v>
      </c>
      <c r="F2861" t="s">
        <v>113</v>
      </c>
      <c r="G2861">
        <v>718</v>
      </c>
      <c r="H2861" t="s">
        <v>114</v>
      </c>
      <c r="I2861">
        <v>0</v>
      </c>
      <c r="J2861">
        <v>0</v>
      </c>
      <c r="K2861">
        <v>12.72</v>
      </c>
      <c r="L2861">
        <v>0</v>
      </c>
      <c r="M2861">
        <v>0</v>
      </c>
      <c r="N2861">
        <v>0</v>
      </c>
      <c r="O2861">
        <v>16.68</v>
      </c>
      <c r="P2861" t="s">
        <v>113</v>
      </c>
      <c r="Q2861" t="s">
        <v>169</v>
      </c>
      <c r="R2861" t="s">
        <v>34</v>
      </c>
      <c r="S2861" t="s">
        <v>170</v>
      </c>
      <c r="T2861" t="s">
        <v>36</v>
      </c>
      <c r="U2861">
        <v>0</v>
      </c>
      <c r="V2861">
        <v>600</v>
      </c>
      <c r="W2861">
        <v>1272</v>
      </c>
      <c r="X2861" t="str">
        <f>IF(MESACU[[#This Row],[PAIS]]="ESPAÑA",VLOOKUP(MESACU[[#This Row],[PROVINCIA]],[1]!PROVINCIASCC[#Data],2,FALSE),VLOOKUP(MESACU[[#This Row],[PAIS]],'[1]Centros de coste'!$A$2:$D$204,2,FALSE))</f>
        <v>C46 - IBERICA IV</v>
      </c>
      <c r="Y2861" t="str">
        <f>IF(MESACU[[#This Row],[PAIS]]="ESPAÑA",VLOOKUP(MESACU[[#This Row],[PROVINCIA]],[1]!PROVINCIASCC[#Data],3,FALSE),VLOOKUP(MESACU[[#This Row],[PAIS]],'[1]Centros de coste'!$A$2:$D$204,3,FALSE))</f>
        <v>IBERICA IV</v>
      </c>
      <c r="Z2861" t="str">
        <f>IF(MESACU[[#This Row],[PAIS]]="ESPAÑA",VLOOKUP(MESACU[[#This Row],[PROVINCIA]],[1]!PROVINCIASCC[#Data],4,FALSE),VLOOKUP(MESACU[[#This Row],[PAIS]],'[1]Centros de coste'!$A$2:$D$204,4,FALSE))</f>
        <v>EUROPA</v>
      </c>
      <c r="AA2861" t="str">
        <f>IFERROR(LEFT(TRIM(MESACU[[#This Row],[CodigoArticulo]]),LEN(TRIM(MESACU[[#This Row],[CodigoArticulo]]))-4),"")</f>
        <v>BIO</v>
      </c>
      <c r="AB2861" t="str">
        <f>IFERROR(VLOOKUP(MESACU[[#This Row],[CODIGOG]],[1]!FAMILIAS[#Data],5,FALSE),"")</f>
        <v>BIOSTIMULANTS</v>
      </c>
    </row>
    <row r="2862" spans="1:28" x14ac:dyDescent="0.35">
      <c r="A2862" t="s">
        <v>28</v>
      </c>
      <c r="B2862">
        <v>843</v>
      </c>
      <c r="C2862" t="s">
        <v>29</v>
      </c>
      <c r="D2862">
        <v>2025</v>
      </c>
      <c r="E2862">
        <v>8</v>
      </c>
      <c r="F2862" t="s">
        <v>175</v>
      </c>
      <c r="G2862">
        <v>721</v>
      </c>
      <c r="H2862" t="s">
        <v>176</v>
      </c>
      <c r="I2862">
        <v>0</v>
      </c>
      <c r="J2862">
        <v>0</v>
      </c>
      <c r="K2862">
        <v>223.2</v>
      </c>
      <c r="L2862">
        <v>0</v>
      </c>
      <c r="M2862">
        <v>0</v>
      </c>
      <c r="N2862">
        <v>0</v>
      </c>
      <c r="O2862">
        <v>16.68</v>
      </c>
      <c r="P2862" t="s">
        <v>175</v>
      </c>
      <c r="Q2862" t="s">
        <v>519</v>
      </c>
      <c r="R2862" t="s">
        <v>34</v>
      </c>
      <c r="S2862" t="s">
        <v>340</v>
      </c>
      <c r="T2862" t="s">
        <v>36</v>
      </c>
      <c r="U2862">
        <v>0</v>
      </c>
      <c r="V2862">
        <v>600</v>
      </c>
      <c r="W2862">
        <v>2232</v>
      </c>
      <c r="X2862" t="str">
        <f>IF(MESACU[[#This Row],[PAIS]]="ESPAÑA",VLOOKUP(MESACU[[#This Row],[PROVINCIA]],[1]!PROVINCIASCC[#Data],2,FALSE),VLOOKUP(MESACU[[#This Row],[PAIS]],'[1]Centros de coste'!$A$2:$D$204,2,FALSE))</f>
        <v>C43 - IBERICA I</v>
      </c>
      <c r="Y2862" t="str">
        <f>IF(MESACU[[#This Row],[PAIS]]="ESPAÑA",VLOOKUP(MESACU[[#This Row],[PROVINCIA]],[1]!PROVINCIASCC[#Data],3,FALSE),VLOOKUP(MESACU[[#This Row],[PAIS]],'[1]Centros de coste'!$A$2:$D$204,3,FALSE))</f>
        <v>IBERICA I</v>
      </c>
      <c r="Z2862" t="str">
        <f>IF(MESACU[[#This Row],[PAIS]]="ESPAÑA",VLOOKUP(MESACU[[#This Row],[PROVINCIA]],[1]!PROVINCIASCC[#Data],4,FALSE),VLOOKUP(MESACU[[#This Row],[PAIS]],'[1]Centros de coste'!$A$2:$D$204,4,FALSE))</f>
        <v>EUROPA</v>
      </c>
      <c r="AA2862" t="str">
        <f>IFERROR(LEFT(TRIM(MESACU[[#This Row],[CodigoArticulo]]),LEN(TRIM(MESACU[[#This Row],[CodigoArticulo]]))-4),"")</f>
        <v>PT</v>
      </c>
      <c r="AB2862" t="str">
        <f>IFERROR(VLOOKUP(MESACU[[#This Row],[CODIGOG]],[1]!FAMILIAS[#Data],5,FALSE),"")</f>
        <v>BIOFERTILIZERS</v>
      </c>
    </row>
    <row r="2863" spans="1:28" x14ac:dyDescent="0.35">
      <c r="A2863" t="s">
        <v>28</v>
      </c>
      <c r="B2863">
        <v>844</v>
      </c>
      <c r="C2863" t="s">
        <v>29</v>
      </c>
      <c r="D2863">
        <v>2025</v>
      </c>
      <c r="E2863">
        <v>8</v>
      </c>
      <c r="F2863" t="s">
        <v>74</v>
      </c>
      <c r="G2863">
        <v>722</v>
      </c>
      <c r="H2863" t="s">
        <v>75</v>
      </c>
      <c r="I2863">
        <v>0</v>
      </c>
      <c r="J2863">
        <v>0</v>
      </c>
      <c r="K2863">
        <v>27.76</v>
      </c>
      <c r="L2863">
        <v>0</v>
      </c>
      <c r="M2863">
        <v>0</v>
      </c>
      <c r="N2863">
        <v>0</v>
      </c>
      <c r="O2863">
        <v>1.94</v>
      </c>
      <c r="P2863" t="s">
        <v>76</v>
      </c>
      <c r="Q2863" t="s">
        <v>439</v>
      </c>
      <c r="R2863" t="s">
        <v>34</v>
      </c>
      <c r="S2863" t="s">
        <v>440</v>
      </c>
      <c r="T2863" t="s">
        <v>36</v>
      </c>
      <c r="U2863">
        <v>0</v>
      </c>
      <c r="V2863">
        <v>80</v>
      </c>
      <c r="W2863">
        <v>277.60000000000002</v>
      </c>
      <c r="X2863" t="str">
        <f>IF(MESACU[[#This Row],[PAIS]]="ESPAÑA",VLOOKUP(MESACU[[#This Row],[PROVINCIA]],[1]!PROVINCIASCC[#Data],2,FALSE),VLOOKUP(MESACU[[#This Row],[PAIS]],'[1]Centros de coste'!$A$2:$D$204,2,FALSE))</f>
        <v>C205 - IBERICA VI</v>
      </c>
      <c r="Y2863" t="str">
        <f>IF(MESACU[[#This Row],[PAIS]]="ESPAÑA",VLOOKUP(MESACU[[#This Row],[PROVINCIA]],[1]!PROVINCIASCC[#Data],3,FALSE),VLOOKUP(MESACU[[#This Row],[PAIS]],'[1]Centros de coste'!$A$2:$D$204,3,FALSE))</f>
        <v>IBERICA VI</v>
      </c>
      <c r="Z2863" t="str">
        <f>IF(MESACU[[#This Row],[PAIS]]="ESPAÑA",VLOOKUP(MESACU[[#This Row],[PROVINCIA]],[1]!PROVINCIASCC[#Data],4,FALSE),VLOOKUP(MESACU[[#This Row],[PAIS]],'[1]Centros de coste'!$A$2:$D$204,4,FALSE))</f>
        <v>EUROPA</v>
      </c>
      <c r="AA2863" t="str">
        <f>IFERROR(LEFT(TRIM(MESACU[[#This Row],[CodigoArticulo]]),LEN(TRIM(MESACU[[#This Row],[CodigoArticulo]]))-4),"")</f>
        <v>B</v>
      </c>
      <c r="AB2863" t="str">
        <f>IFERROR(VLOOKUP(MESACU[[#This Row],[CODIGOG]],[1]!FAMILIAS[#Data],5,FALSE),"")</f>
        <v>BIOFERTILIZERS</v>
      </c>
    </row>
    <row r="2864" spans="1:28" x14ac:dyDescent="0.35">
      <c r="A2864" t="s">
        <v>28</v>
      </c>
      <c r="B2864">
        <v>844</v>
      </c>
      <c r="C2864" t="s">
        <v>29</v>
      </c>
      <c r="D2864">
        <v>2025</v>
      </c>
      <c r="E2864">
        <v>8</v>
      </c>
      <c r="F2864" t="s">
        <v>162</v>
      </c>
      <c r="G2864">
        <v>722</v>
      </c>
      <c r="H2864" t="s">
        <v>163</v>
      </c>
      <c r="I2864">
        <v>0</v>
      </c>
      <c r="J2864">
        <v>0</v>
      </c>
      <c r="K2864">
        <v>32.32</v>
      </c>
      <c r="L2864">
        <v>0</v>
      </c>
      <c r="M2864">
        <v>0</v>
      </c>
      <c r="N2864">
        <v>0</v>
      </c>
      <c r="O2864">
        <v>1.94</v>
      </c>
      <c r="P2864" t="s">
        <v>162</v>
      </c>
      <c r="Q2864" t="s">
        <v>439</v>
      </c>
      <c r="R2864" t="s">
        <v>34</v>
      </c>
      <c r="S2864" t="s">
        <v>440</v>
      </c>
      <c r="T2864" t="s">
        <v>36</v>
      </c>
      <c r="U2864">
        <v>0</v>
      </c>
      <c r="V2864">
        <v>80</v>
      </c>
      <c r="W2864">
        <v>323.2</v>
      </c>
      <c r="X2864" t="str">
        <f>IF(MESACU[[#This Row],[PAIS]]="ESPAÑA",VLOOKUP(MESACU[[#This Row],[PROVINCIA]],[1]!PROVINCIASCC[#Data],2,FALSE),VLOOKUP(MESACU[[#This Row],[PAIS]],'[1]Centros de coste'!$A$2:$D$204,2,FALSE))</f>
        <v>C205 - IBERICA VI</v>
      </c>
      <c r="Y2864" t="str">
        <f>IF(MESACU[[#This Row],[PAIS]]="ESPAÑA",VLOOKUP(MESACU[[#This Row],[PROVINCIA]],[1]!PROVINCIASCC[#Data],3,FALSE),VLOOKUP(MESACU[[#This Row],[PAIS]],'[1]Centros de coste'!$A$2:$D$204,3,FALSE))</f>
        <v>IBERICA VI</v>
      </c>
      <c r="Z2864" t="str">
        <f>IF(MESACU[[#This Row],[PAIS]]="ESPAÑA",VLOOKUP(MESACU[[#This Row],[PROVINCIA]],[1]!PROVINCIASCC[#Data],4,FALSE),VLOOKUP(MESACU[[#This Row],[PAIS]],'[1]Centros de coste'!$A$2:$D$204,4,FALSE))</f>
        <v>EUROPA</v>
      </c>
      <c r="AA2864" t="str">
        <f>IFERROR(LEFT(TRIM(MESACU[[#This Row],[CodigoArticulo]]),LEN(TRIM(MESACU[[#This Row],[CodigoArticulo]]))-4),"")</f>
        <v>C-CU</v>
      </c>
      <c r="AB2864" t="str">
        <f>IFERROR(VLOOKUP(MESACU[[#This Row],[CODIGOG]],[1]!FAMILIAS[#Data],5,FALSE),"")</f>
        <v>BIOCONTROL</v>
      </c>
    </row>
    <row r="2865" spans="1:28" x14ac:dyDescent="0.35">
      <c r="A2865" t="s">
        <v>28</v>
      </c>
      <c r="B2865">
        <v>844</v>
      </c>
      <c r="C2865" t="s">
        <v>29</v>
      </c>
      <c r="D2865">
        <v>2025</v>
      </c>
      <c r="E2865">
        <v>8</v>
      </c>
      <c r="F2865" t="s">
        <v>285</v>
      </c>
      <c r="G2865">
        <v>722</v>
      </c>
      <c r="H2865" t="s">
        <v>286</v>
      </c>
      <c r="I2865">
        <v>0</v>
      </c>
      <c r="J2865">
        <v>0</v>
      </c>
      <c r="K2865">
        <v>12.64</v>
      </c>
      <c r="L2865">
        <v>0</v>
      </c>
      <c r="M2865">
        <v>0</v>
      </c>
      <c r="N2865">
        <v>0</v>
      </c>
      <c r="O2865">
        <v>1.1100000000000001</v>
      </c>
      <c r="P2865" t="s">
        <v>441</v>
      </c>
      <c r="Q2865" t="s">
        <v>439</v>
      </c>
      <c r="R2865" t="s">
        <v>34</v>
      </c>
      <c r="S2865" t="s">
        <v>440</v>
      </c>
      <c r="T2865" t="s">
        <v>36</v>
      </c>
      <c r="U2865">
        <v>0</v>
      </c>
      <c r="V2865">
        <v>40</v>
      </c>
      <c r="W2865">
        <v>126.4</v>
      </c>
      <c r="X2865" t="str">
        <f>IF(MESACU[[#This Row],[PAIS]]="ESPAÑA",VLOOKUP(MESACU[[#This Row],[PROVINCIA]],[1]!PROVINCIASCC[#Data],2,FALSE),VLOOKUP(MESACU[[#This Row],[PAIS]],'[1]Centros de coste'!$A$2:$D$204,2,FALSE))</f>
        <v>C205 - IBERICA VI</v>
      </c>
      <c r="Y2865" t="str">
        <f>IF(MESACU[[#This Row],[PAIS]]="ESPAÑA",VLOOKUP(MESACU[[#This Row],[PROVINCIA]],[1]!PROVINCIASCC[#Data],3,FALSE),VLOOKUP(MESACU[[#This Row],[PAIS]],'[1]Centros de coste'!$A$2:$D$204,3,FALSE))</f>
        <v>IBERICA VI</v>
      </c>
      <c r="Z2865" t="str">
        <f>IF(MESACU[[#This Row],[PAIS]]="ESPAÑA",VLOOKUP(MESACU[[#This Row],[PROVINCIA]],[1]!PROVINCIASCC[#Data],4,FALSE),VLOOKUP(MESACU[[#This Row],[PAIS]],'[1]Centros de coste'!$A$2:$D$204,4,FALSE))</f>
        <v>EUROPA</v>
      </c>
      <c r="AA2865" t="str">
        <f>IFERROR(LEFT(TRIM(MESACU[[#This Row],[CodigoArticulo]]),LEN(TRIM(MESACU[[#This Row],[CodigoArticulo]]))-4),"")</f>
        <v>PIV</v>
      </c>
      <c r="AB2865" t="str">
        <f>IFERROR(VLOOKUP(MESACU[[#This Row],[CODIGOG]],[1]!FAMILIAS[#Data],5,FALSE),"")</f>
        <v>BIOSTIMULANTS</v>
      </c>
    </row>
    <row r="2866" spans="1:28" x14ac:dyDescent="0.35">
      <c r="A2866" t="s">
        <v>28</v>
      </c>
      <c r="B2866">
        <v>844</v>
      </c>
      <c r="C2866" t="s">
        <v>29</v>
      </c>
      <c r="D2866">
        <v>2025</v>
      </c>
      <c r="E2866">
        <v>8</v>
      </c>
      <c r="F2866" t="s">
        <v>220</v>
      </c>
      <c r="G2866">
        <v>722</v>
      </c>
      <c r="H2866" t="s">
        <v>221</v>
      </c>
      <c r="I2866">
        <v>0</v>
      </c>
      <c r="J2866">
        <v>0</v>
      </c>
      <c r="K2866">
        <v>12.08</v>
      </c>
      <c r="L2866">
        <v>0</v>
      </c>
      <c r="M2866">
        <v>0</v>
      </c>
      <c r="N2866">
        <v>0</v>
      </c>
      <c r="O2866">
        <v>1.1100000000000001</v>
      </c>
      <c r="P2866" t="s">
        <v>220</v>
      </c>
      <c r="Q2866" t="s">
        <v>439</v>
      </c>
      <c r="R2866" t="s">
        <v>34</v>
      </c>
      <c r="S2866" t="s">
        <v>440</v>
      </c>
      <c r="T2866" t="s">
        <v>36</v>
      </c>
      <c r="U2866">
        <v>0</v>
      </c>
      <c r="V2866">
        <v>40</v>
      </c>
      <c r="W2866">
        <v>120.8</v>
      </c>
      <c r="X2866" t="str">
        <f>IF(MESACU[[#This Row],[PAIS]]="ESPAÑA",VLOOKUP(MESACU[[#This Row],[PROVINCIA]],[1]!PROVINCIASCC[#Data],2,FALSE),VLOOKUP(MESACU[[#This Row],[PAIS]],'[1]Centros de coste'!$A$2:$D$204,2,FALSE))</f>
        <v>C205 - IBERICA VI</v>
      </c>
      <c r="Y2866" t="str">
        <f>IF(MESACU[[#This Row],[PAIS]]="ESPAÑA",VLOOKUP(MESACU[[#This Row],[PROVINCIA]],[1]!PROVINCIASCC[#Data],3,FALSE),VLOOKUP(MESACU[[#This Row],[PAIS]],'[1]Centros de coste'!$A$2:$D$204,3,FALSE))</f>
        <v>IBERICA VI</v>
      </c>
      <c r="Z2866" t="str">
        <f>IF(MESACU[[#This Row],[PAIS]]="ESPAÑA",VLOOKUP(MESACU[[#This Row],[PROVINCIA]],[1]!PROVINCIASCC[#Data],4,FALSE),VLOOKUP(MESACU[[#This Row],[PAIS]],'[1]Centros de coste'!$A$2:$D$204,4,FALSE))</f>
        <v>EUROPA</v>
      </c>
      <c r="AA2866" t="str">
        <f>IFERROR(LEFT(TRIM(MESACU[[#This Row],[CodigoArticulo]]),LEN(TRIM(MESACU[[#This Row],[CodigoArticulo]]))-4),"")</f>
        <v>AMIMG</v>
      </c>
      <c r="AB2866" t="str">
        <f>IFERROR(VLOOKUP(MESACU[[#This Row],[CODIGOG]],[1]!FAMILIAS[#Data],5,FALSE),"")</f>
        <v>BIOSTIMULANTS</v>
      </c>
    </row>
    <row r="2867" spans="1:28" x14ac:dyDescent="0.35">
      <c r="A2867" t="s">
        <v>28</v>
      </c>
      <c r="B2867">
        <v>845</v>
      </c>
      <c r="C2867" t="s">
        <v>29</v>
      </c>
      <c r="D2867">
        <v>2025</v>
      </c>
      <c r="E2867">
        <v>8</v>
      </c>
      <c r="F2867" t="s">
        <v>164</v>
      </c>
      <c r="G2867">
        <v>723</v>
      </c>
      <c r="H2867" t="s">
        <v>165</v>
      </c>
      <c r="I2867">
        <v>0</v>
      </c>
      <c r="J2867">
        <v>0</v>
      </c>
      <c r="K2867">
        <v>27.135999999999999</v>
      </c>
      <c r="L2867">
        <v>13.568</v>
      </c>
      <c r="M2867">
        <v>0</v>
      </c>
      <c r="N2867">
        <v>0</v>
      </c>
      <c r="O2867">
        <v>15.52</v>
      </c>
      <c r="P2867" t="s">
        <v>166</v>
      </c>
      <c r="Q2867" t="s">
        <v>83</v>
      </c>
      <c r="R2867" t="s">
        <v>34</v>
      </c>
      <c r="S2867" t="s">
        <v>57</v>
      </c>
      <c r="T2867" t="s">
        <v>36</v>
      </c>
      <c r="U2867">
        <v>0</v>
      </c>
      <c r="V2867">
        <v>640</v>
      </c>
      <c r="W2867">
        <v>1356.8</v>
      </c>
      <c r="X2867" t="str">
        <f>IF(MESACU[[#This Row],[PAIS]]="ESPAÑA",VLOOKUP(MESACU[[#This Row],[PROVINCIA]],[1]!PROVINCIASCC[#Data],2,FALSE),VLOOKUP(MESACU[[#This Row],[PAIS]],'[1]Centros de coste'!$A$2:$D$204,2,FALSE))</f>
        <v>C44 - IBERICA II</v>
      </c>
      <c r="Y2867" t="str">
        <f>IF(MESACU[[#This Row],[PAIS]]="ESPAÑA",VLOOKUP(MESACU[[#This Row],[PROVINCIA]],[1]!PROVINCIASCC[#Data],3,FALSE),VLOOKUP(MESACU[[#This Row],[PAIS]],'[1]Centros de coste'!$A$2:$D$204,3,FALSE))</f>
        <v>IBERICA II</v>
      </c>
      <c r="Z2867" t="str">
        <f>IF(MESACU[[#This Row],[PAIS]]="ESPAÑA",VLOOKUP(MESACU[[#This Row],[PROVINCIA]],[1]!PROVINCIASCC[#Data],4,FALSE),VLOOKUP(MESACU[[#This Row],[PAIS]],'[1]Centros de coste'!$A$2:$D$204,4,FALSE))</f>
        <v>EUROPA</v>
      </c>
      <c r="AA2867" t="str">
        <f>IFERROR(LEFT(TRIM(MESACU[[#This Row],[CodigoArticulo]]),LEN(TRIM(MESACU[[#This Row],[CodigoArticulo]]))-4),"")</f>
        <v>S</v>
      </c>
      <c r="AB2867" t="str">
        <f>IFERROR(VLOOKUP(MESACU[[#This Row],[CODIGOG]],[1]!FAMILIAS[#Data],5,FALSE),"")</f>
        <v>BIOFERTILIZERS</v>
      </c>
    </row>
    <row r="2868" spans="1:28" x14ac:dyDescent="0.35">
      <c r="A2868" t="s">
        <v>28</v>
      </c>
      <c r="B2868">
        <v>845</v>
      </c>
      <c r="C2868" t="s">
        <v>29</v>
      </c>
      <c r="D2868">
        <v>2025</v>
      </c>
      <c r="E2868">
        <v>8</v>
      </c>
      <c r="F2868" t="s">
        <v>158</v>
      </c>
      <c r="G2868">
        <v>723</v>
      </c>
      <c r="H2868" t="s">
        <v>159</v>
      </c>
      <c r="I2868">
        <v>0</v>
      </c>
      <c r="J2868">
        <v>0</v>
      </c>
      <c r="K2868">
        <v>22.271999999999998</v>
      </c>
      <c r="L2868">
        <v>11.135999999999999</v>
      </c>
      <c r="M2868">
        <v>0</v>
      </c>
      <c r="N2868">
        <v>0</v>
      </c>
      <c r="O2868">
        <v>7.76</v>
      </c>
      <c r="P2868" t="s">
        <v>160</v>
      </c>
      <c r="Q2868" t="s">
        <v>83</v>
      </c>
      <c r="R2868" t="s">
        <v>34</v>
      </c>
      <c r="S2868" t="s">
        <v>57</v>
      </c>
      <c r="T2868" t="s">
        <v>36</v>
      </c>
      <c r="U2868">
        <v>0</v>
      </c>
      <c r="V2868">
        <v>320</v>
      </c>
      <c r="W2868">
        <v>1113.5999999999999</v>
      </c>
      <c r="X2868" t="str">
        <f>IF(MESACU[[#This Row],[PAIS]]="ESPAÑA",VLOOKUP(MESACU[[#This Row],[PROVINCIA]],[1]!PROVINCIASCC[#Data],2,FALSE),VLOOKUP(MESACU[[#This Row],[PAIS]],'[1]Centros de coste'!$A$2:$D$204,2,FALSE))</f>
        <v>C44 - IBERICA II</v>
      </c>
      <c r="Y2868" t="str">
        <f>IF(MESACU[[#This Row],[PAIS]]="ESPAÑA",VLOOKUP(MESACU[[#This Row],[PROVINCIA]],[1]!PROVINCIASCC[#Data],3,FALSE),VLOOKUP(MESACU[[#This Row],[PAIS]],'[1]Centros de coste'!$A$2:$D$204,3,FALSE))</f>
        <v>IBERICA II</v>
      </c>
      <c r="Z2868" t="str">
        <f>IF(MESACU[[#This Row],[PAIS]]="ESPAÑA",VLOOKUP(MESACU[[#This Row],[PROVINCIA]],[1]!PROVINCIASCC[#Data],4,FALSE),VLOOKUP(MESACU[[#This Row],[PAIS]],'[1]Centros de coste'!$A$2:$D$204,4,FALSE))</f>
        <v>EUROPA</v>
      </c>
      <c r="AA2868" t="str">
        <f>IFERROR(LEFT(TRIM(MESACU[[#This Row],[CodigoArticulo]]),LEN(TRIM(MESACU[[#This Row],[CodigoArticulo]]))-4),"")</f>
        <v>PT</v>
      </c>
      <c r="AB2868" t="str">
        <f>IFERROR(VLOOKUP(MESACU[[#This Row],[CODIGOG]],[1]!FAMILIAS[#Data],5,FALSE),"")</f>
        <v>BIOFERTILIZERS</v>
      </c>
    </row>
    <row r="2869" spans="1:28" x14ac:dyDescent="0.35">
      <c r="A2869" t="s">
        <v>28</v>
      </c>
      <c r="B2869">
        <v>845</v>
      </c>
      <c r="C2869" t="s">
        <v>29</v>
      </c>
      <c r="D2869">
        <v>2025</v>
      </c>
      <c r="E2869">
        <v>8</v>
      </c>
      <c r="F2869" t="s">
        <v>66</v>
      </c>
      <c r="G2869">
        <v>723</v>
      </c>
      <c r="H2869" t="s">
        <v>67</v>
      </c>
      <c r="I2869">
        <v>0</v>
      </c>
      <c r="J2869">
        <v>0</v>
      </c>
      <c r="K2869">
        <v>50.7</v>
      </c>
      <c r="L2869">
        <v>25.35</v>
      </c>
      <c r="M2869">
        <v>0</v>
      </c>
      <c r="N2869">
        <v>0</v>
      </c>
      <c r="O2869">
        <v>8.34</v>
      </c>
      <c r="P2869" t="s">
        <v>68</v>
      </c>
      <c r="Q2869" t="s">
        <v>83</v>
      </c>
      <c r="R2869" t="s">
        <v>34</v>
      </c>
      <c r="S2869" t="s">
        <v>57</v>
      </c>
      <c r="T2869" t="s">
        <v>36</v>
      </c>
      <c r="U2869">
        <v>0</v>
      </c>
      <c r="V2869">
        <v>300</v>
      </c>
      <c r="W2869">
        <v>2535</v>
      </c>
      <c r="X2869" t="str">
        <f>IF(MESACU[[#This Row],[PAIS]]="ESPAÑA",VLOOKUP(MESACU[[#This Row],[PROVINCIA]],[1]!PROVINCIASCC[#Data],2,FALSE),VLOOKUP(MESACU[[#This Row],[PAIS]],'[1]Centros de coste'!$A$2:$D$204,2,FALSE))</f>
        <v>C44 - IBERICA II</v>
      </c>
      <c r="Y2869" t="str">
        <f>IF(MESACU[[#This Row],[PAIS]]="ESPAÑA",VLOOKUP(MESACU[[#This Row],[PROVINCIA]],[1]!PROVINCIASCC[#Data],3,FALSE),VLOOKUP(MESACU[[#This Row],[PAIS]],'[1]Centros de coste'!$A$2:$D$204,3,FALSE))</f>
        <v>IBERICA II</v>
      </c>
      <c r="Z2869" t="str">
        <f>IF(MESACU[[#This Row],[PAIS]]="ESPAÑA",VLOOKUP(MESACU[[#This Row],[PROVINCIA]],[1]!PROVINCIASCC[#Data],4,FALSE),VLOOKUP(MESACU[[#This Row],[PAIS]],'[1]Centros de coste'!$A$2:$D$204,4,FALSE))</f>
        <v>EUROPA</v>
      </c>
      <c r="AA2869" t="str">
        <f>IFERROR(LEFT(TRIM(MESACU[[#This Row],[CodigoArticulo]]),LEN(TRIM(MESACU[[#This Row],[CodigoArticulo]]))-4),"")</f>
        <v>C-MB</v>
      </c>
      <c r="AB2869" t="str">
        <f>IFERROR(VLOOKUP(MESACU[[#This Row],[CODIGOG]],[1]!FAMILIAS[#Data],5,FALSE),"")</f>
        <v>BIOFERTILIZERS</v>
      </c>
    </row>
    <row r="2870" spans="1:28" x14ac:dyDescent="0.35">
      <c r="A2870" t="s">
        <v>28</v>
      </c>
      <c r="B2870">
        <v>845</v>
      </c>
      <c r="C2870" t="s">
        <v>29</v>
      </c>
      <c r="D2870">
        <v>2025</v>
      </c>
      <c r="E2870">
        <v>8</v>
      </c>
      <c r="F2870" t="s">
        <v>225</v>
      </c>
      <c r="G2870">
        <v>723</v>
      </c>
      <c r="H2870" t="s">
        <v>226</v>
      </c>
      <c r="I2870">
        <v>0</v>
      </c>
      <c r="J2870">
        <v>0</v>
      </c>
      <c r="K2870">
        <v>33.024000000000001</v>
      </c>
      <c r="L2870">
        <v>16.512</v>
      </c>
      <c r="M2870">
        <v>0</v>
      </c>
      <c r="N2870">
        <v>0</v>
      </c>
      <c r="O2870">
        <v>15.52</v>
      </c>
      <c r="P2870" t="s">
        <v>225</v>
      </c>
      <c r="Q2870" t="s">
        <v>83</v>
      </c>
      <c r="R2870" t="s">
        <v>34</v>
      </c>
      <c r="S2870" t="s">
        <v>57</v>
      </c>
      <c r="T2870" t="s">
        <v>36</v>
      </c>
      <c r="U2870">
        <v>0</v>
      </c>
      <c r="V2870">
        <v>640</v>
      </c>
      <c r="W2870">
        <v>1651.2</v>
      </c>
      <c r="X2870" t="str">
        <f>IF(MESACU[[#This Row],[PAIS]]="ESPAÑA",VLOOKUP(MESACU[[#This Row],[PROVINCIA]],[1]!PROVINCIASCC[#Data],2,FALSE),VLOOKUP(MESACU[[#This Row],[PAIS]],'[1]Centros de coste'!$A$2:$D$204,2,FALSE))</f>
        <v>C44 - IBERICA II</v>
      </c>
      <c r="Y2870" t="str">
        <f>IF(MESACU[[#This Row],[PAIS]]="ESPAÑA",VLOOKUP(MESACU[[#This Row],[PROVINCIA]],[1]!PROVINCIASCC[#Data],3,FALSE),VLOOKUP(MESACU[[#This Row],[PAIS]],'[1]Centros de coste'!$A$2:$D$204,3,FALSE))</f>
        <v>IBERICA II</v>
      </c>
      <c r="Z2870" t="str">
        <f>IF(MESACU[[#This Row],[PAIS]]="ESPAÑA",VLOOKUP(MESACU[[#This Row],[PROVINCIA]],[1]!PROVINCIASCC[#Data],4,FALSE),VLOOKUP(MESACU[[#This Row],[PAIS]],'[1]Centros de coste'!$A$2:$D$204,4,FALSE))</f>
        <v>EUROPA</v>
      </c>
      <c r="AA2870" t="str">
        <f>IFERROR(LEFT(TRIM(MESACU[[#This Row],[CodigoArticulo]]),LEN(TRIM(MESACU[[#This Row],[CodigoArticulo]]))-4),"")</f>
        <v>AMIMG</v>
      </c>
      <c r="AB2870" t="str">
        <f>IFERROR(VLOOKUP(MESACU[[#This Row],[CODIGOG]],[1]!FAMILIAS[#Data],5,FALSE),"")</f>
        <v>BIOSTIMULANTS</v>
      </c>
    </row>
    <row r="2871" spans="1:28" x14ac:dyDescent="0.35">
      <c r="A2871" t="s">
        <v>28</v>
      </c>
      <c r="B2871">
        <v>846</v>
      </c>
      <c r="C2871" t="s">
        <v>29</v>
      </c>
      <c r="D2871">
        <v>2025</v>
      </c>
      <c r="E2871">
        <v>8</v>
      </c>
      <c r="F2871" t="s">
        <v>53</v>
      </c>
      <c r="G2871">
        <v>724</v>
      </c>
      <c r="H2871" t="s">
        <v>54</v>
      </c>
      <c r="I2871">
        <v>0</v>
      </c>
      <c r="J2871">
        <v>0</v>
      </c>
      <c r="K2871">
        <v>19.02</v>
      </c>
      <c r="L2871">
        <v>0</v>
      </c>
      <c r="M2871">
        <v>0</v>
      </c>
      <c r="N2871">
        <v>0</v>
      </c>
      <c r="O2871">
        <v>14.55</v>
      </c>
      <c r="P2871" t="s">
        <v>53</v>
      </c>
      <c r="Q2871" t="s">
        <v>346</v>
      </c>
      <c r="R2871" t="s">
        <v>34</v>
      </c>
      <c r="S2871" t="s">
        <v>57</v>
      </c>
      <c r="T2871" t="s">
        <v>36</v>
      </c>
      <c r="U2871">
        <v>0</v>
      </c>
      <c r="V2871">
        <v>600</v>
      </c>
      <c r="W2871">
        <v>1902</v>
      </c>
      <c r="X2871" t="str">
        <f>IF(MESACU[[#This Row],[PAIS]]="ESPAÑA",VLOOKUP(MESACU[[#This Row],[PROVINCIA]],[1]!PROVINCIASCC[#Data],2,FALSE),VLOOKUP(MESACU[[#This Row],[PAIS]],'[1]Centros de coste'!$A$2:$D$204,2,FALSE))</f>
        <v>C44 - IBERICA II</v>
      </c>
      <c r="Y2871" t="str">
        <f>IF(MESACU[[#This Row],[PAIS]]="ESPAÑA",VLOOKUP(MESACU[[#This Row],[PROVINCIA]],[1]!PROVINCIASCC[#Data],3,FALSE),VLOOKUP(MESACU[[#This Row],[PAIS]],'[1]Centros de coste'!$A$2:$D$204,3,FALSE))</f>
        <v>IBERICA II</v>
      </c>
      <c r="Z2871" t="str">
        <f>IF(MESACU[[#This Row],[PAIS]]="ESPAÑA",VLOOKUP(MESACU[[#This Row],[PROVINCIA]],[1]!PROVINCIASCC[#Data],4,FALSE),VLOOKUP(MESACU[[#This Row],[PAIS]],'[1]Centros de coste'!$A$2:$D$204,4,FALSE))</f>
        <v>EUROPA</v>
      </c>
      <c r="AA2871" t="str">
        <f>IFERROR(LEFT(TRIM(MESACU[[#This Row],[CodigoArticulo]]),LEN(TRIM(MESACU[[#This Row],[CodigoArticulo]]))-4),"")</f>
        <v>AGXK</v>
      </c>
      <c r="AB2871" t="str">
        <f>IFERROR(VLOOKUP(MESACU[[#This Row],[CODIGOG]],[1]!FAMILIAS[#Data],5,FALSE),"")</f>
        <v>BIOFERTILIZERS</v>
      </c>
    </row>
    <row r="2872" spans="1:28" x14ac:dyDescent="0.35">
      <c r="A2872" t="s">
        <v>28</v>
      </c>
      <c r="B2872">
        <v>846</v>
      </c>
      <c r="C2872" t="s">
        <v>29</v>
      </c>
      <c r="D2872">
        <v>2025</v>
      </c>
      <c r="E2872">
        <v>8</v>
      </c>
      <c r="F2872" t="s">
        <v>106</v>
      </c>
      <c r="G2872">
        <v>724</v>
      </c>
      <c r="H2872" t="s">
        <v>562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 t="s">
        <v>106</v>
      </c>
      <c r="Q2872" t="s">
        <v>346</v>
      </c>
      <c r="R2872" t="s">
        <v>28</v>
      </c>
      <c r="S2872" t="s">
        <v>57</v>
      </c>
      <c r="T2872" t="s">
        <v>36</v>
      </c>
      <c r="U2872">
        <v>0</v>
      </c>
      <c r="V2872">
        <v>0</v>
      </c>
      <c r="W2872">
        <v>0</v>
      </c>
      <c r="X2872" t="str">
        <f>IF(MESACU[[#This Row],[PAIS]]="ESPAÑA",VLOOKUP(MESACU[[#This Row],[PROVINCIA]],[1]!PROVINCIASCC[#Data],2,FALSE),VLOOKUP(MESACU[[#This Row],[PAIS]],'[1]Centros de coste'!$A$2:$D$204,2,FALSE))</f>
        <v>C44 - IBERICA II</v>
      </c>
      <c r="Y2872" t="str">
        <f>IF(MESACU[[#This Row],[PAIS]]="ESPAÑA",VLOOKUP(MESACU[[#This Row],[PROVINCIA]],[1]!PROVINCIASCC[#Data],3,FALSE),VLOOKUP(MESACU[[#This Row],[PAIS]],'[1]Centros de coste'!$A$2:$D$204,3,FALSE))</f>
        <v>IBERICA II</v>
      </c>
      <c r="Z2872" t="str">
        <f>IF(MESACU[[#This Row],[PAIS]]="ESPAÑA",VLOOKUP(MESACU[[#This Row],[PROVINCIA]],[1]!PROVINCIASCC[#Data],4,FALSE),VLOOKUP(MESACU[[#This Row],[PAIS]],'[1]Centros de coste'!$A$2:$D$204,4,FALSE))</f>
        <v>EUROPA</v>
      </c>
      <c r="AA2872" t="str">
        <f>IFERROR(LEFT(TRIM(MESACU[[#This Row],[CodigoArticulo]]),LEN(TRIM(MESACU[[#This Row],[CodigoArticulo]]))-4),"")</f>
        <v/>
      </c>
      <c r="AB2872" t="str">
        <f>IFERROR(VLOOKUP(MESACU[[#This Row],[CODIGOG]],[1]!FAMILIAS[#Data],5,FALSE),"")</f>
        <v/>
      </c>
    </row>
    <row r="2873" spans="1:28" x14ac:dyDescent="0.35">
      <c r="A2873" t="s">
        <v>28</v>
      </c>
      <c r="B2873">
        <v>847</v>
      </c>
      <c r="C2873" t="s">
        <v>29</v>
      </c>
      <c r="D2873">
        <v>2025</v>
      </c>
      <c r="E2873">
        <v>8</v>
      </c>
      <c r="F2873" t="s">
        <v>175</v>
      </c>
      <c r="G2873">
        <v>725</v>
      </c>
      <c r="H2873" t="s">
        <v>176</v>
      </c>
      <c r="I2873">
        <v>0</v>
      </c>
      <c r="J2873">
        <v>0</v>
      </c>
      <c r="K2873">
        <v>7.88</v>
      </c>
      <c r="L2873">
        <v>0</v>
      </c>
      <c r="M2873">
        <v>0</v>
      </c>
      <c r="N2873">
        <v>0</v>
      </c>
      <c r="O2873">
        <v>0.56000000000000005</v>
      </c>
      <c r="P2873" t="s">
        <v>175</v>
      </c>
      <c r="Q2873" t="s">
        <v>268</v>
      </c>
      <c r="R2873" t="s">
        <v>34</v>
      </c>
      <c r="S2873" t="s">
        <v>269</v>
      </c>
      <c r="T2873" t="s">
        <v>36</v>
      </c>
      <c r="U2873">
        <v>0</v>
      </c>
      <c r="V2873">
        <v>20</v>
      </c>
      <c r="W2873">
        <v>78.8</v>
      </c>
      <c r="X2873" t="str">
        <f>IF(MESACU[[#This Row],[PAIS]]="ESPAÑA",VLOOKUP(MESACU[[#This Row],[PROVINCIA]],[1]!PROVINCIASCC[#Data],2,FALSE),VLOOKUP(MESACU[[#This Row],[PAIS]],'[1]Centros de coste'!$A$2:$D$204,2,FALSE))</f>
        <v>C45 - IBERICA III</v>
      </c>
      <c r="Y2873" t="str">
        <f>IF(MESACU[[#This Row],[PAIS]]="ESPAÑA",VLOOKUP(MESACU[[#This Row],[PROVINCIA]],[1]!PROVINCIASCC[#Data],3,FALSE),VLOOKUP(MESACU[[#This Row],[PAIS]],'[1]Centros de coste'!$A$2:$D$204,3,FALSE))</f>
        <v>IBERICA III</v>
      </c>
      <c r="Z2873" t="str">
        <f>IF(MESACU[[#This Row],[PAIS]]="ESPAÑA",VLOOKUP(MESACU[[#This Row],[PROVINCIA]],[1]!PROVINCIASCC[#Data],4,FALSE),VLOOKUP(MESACU[[#This Row],[PAIS]],'[1]Centros de coste'!$A$2:$D$204,4,FALSE))</f>
        <v>EUROPA</v>
      </c>
      <c r="AA2873" t="str">
        <f>IFERROR(LEFT(TRIM(MESACU[[#This Row],[CodigoArticulo]]),LEN(TRIM(MESACU[[#This Row],[CodigoArticulo]]))-4),"")</f>
        <v>PT</v>
      </c>
      <c r="AB2873" t="str">
        <f>IFERROR(VLOOKUP(MESACU[[#This Row],[CODIGOG]],[1]!FAMILIAS[#Data],5,FALSE),"")</f>
        <v>BIOFERTILIZERS</v>
      </c>
    </row>
    <row r="2874" spans="1:28" x14ac:dyDescent="0.35">
      <c r="A2874" t="s">
        <v>28</v>
      </c>
      <c r="B2874">
        <v>847</v>
      </c>
      <c r="C2874" t="s">
        <v>29</v>
      </c>
      <c r="D2874">
        <v>2025</v>
      </c>
      <c r="E2874">
        <v>8</v>
      </c>
      <c r="F2874" t="s">
        <v>260</v>
      </c>
      <c r="G2874">
        <v>725</v>
      </c>
      <c r="H2874" t="s">
        <v>261</v>
      </c>
      <c r="I2874">
        <v>0</v>
      </c>
      <c r="J2874">
        <v>0</v>
      </c>
      <c r="K2874">
        <v>32.68</v>
      </c>
      <c r="L2874">
        <v>0</v>
      </c>
      <c r="M2874">
        <v>0</v>
      </c>
      <c r="N2874">
        <v>0</v>
      </c>
      <c r="O2874">
        <v>1.1100000000000001</v>
      </c>
      <c r="P2874" t="s">
        <v>260</v>
      </c>
      <c r="Q2874" t="s">
        <v>268</v>
      </c>
      <c r="R2874" t="s">
        <v>34</v>
      </c>
      <c r="S2874" t="s">
        <v>269</v>
      </c>
      <c r="T2874" t="s">
        <v>36</v>
      </c>
      <c r="U2874">
        <v>0</v>
      </c>
      <c r="V2874">
        <v>40</v>
      </c>
      <c r="W2874">
        <v>326.8</v>
      </c>
      <c r="X2874" t="str">
        <f>IF(MESACU[[#This Row],[PAIS]]="ESPAÑA",VLOOKUP(MESACU[[#This Row],[PROVINCIA]],[1]!PROVINCIASCC[#Data],2,FALSE),VLOOKUP(MESACU[[#This Row],[PAIS]],'[1]Centros de coste'!$A$2:$D$204,2,FALSE))</f>
        <v>C45 - IBERICA III</v>
      </c>
      <c r="Y2874" t="str">
        <f>IF(MESACU[[#This Row],[PAIS]]="ESPAÑA",VLOOKUP(MESACU[[#This Row],[PROVINCIA]],[1]!PROVINCIASCC[#Data],3,FALSE),VLOOKUP(MESACU[[#This Row],[PAIS]],'[1]Centros de coste'!$A$2:$D$204,3,FALSE))</f>
        <v>IBERICA III</v>
      </c>
      <c r="Z2874" t="str">
        <f>IF(MESACU[[#This Row],[PAIS]]="ESPAÑA",VLOOKUP(MESACU[[#This Row],[PROVINCIA]],[1]!PROVINCIASCC[#Data],4,FALSE),VLOOKUP(MESACU[[#This Row],[PAIS]],'[1]Centros de coste'!$A$2:$D$204,4,FALSE))</f>
        <v>EUROPA</v>
      </c>
      <c r="AA2874" t="str">
        <f>IFERROR(LEFT(TRIM(MESACU[[#This Row],[CodigoArticulo]]),LEN(TRIM(MESACU[[#This Row],[CodigoArticulo]]))-4),"")</f>
        <v>RUN</v>
      </c>
      <c r="AB2874" t="str">
        <f>IFERROR(VLOOKUP(MESACU[[#This Row],[CODIGOG]],[1]!FAMILIAS[#Data],5,FALSE),"")</f>
        <v>BIOSTIMULANTS</v>
      </c>
    </row>
    <row r="2875" spans="1:28" x14ac:dyDescent="0.35">
      <c r="A2875" t="s">
        <v>28</v>
      </c>
      <c r="B2875">
        <v>847</v>
      </c>
      <c r="C2875" t="s">
        <v>29</v>
      </c>
      <c r="D2875">
        <v>2025</v>
      </c>
      <c r="E2875">
        <v>8</v>
      </c>
      <c r="F2875" t="s">
        <v>117</v>
      </c>
      <c r="G2875">
        <v>725</v>
      </c>
      <c r="H2875" t="s">
        <v>118</v>
      </c>
      <c r="I2875">
        <v>0</v>
      </c>
      <c r="J2875">
        <v>0</v>
      </c>
      <c r="K2875">
        <v>68.16</v>
      </c>
      <c r="L2875">
        <v>0</v>
      </c>
      <c r="M2875">
        <v>0</v>
      </c>
      <c r="N2875">
        <v>0</v>
      </c>
      <c r="O2875">
        <v>3.34</v>
      </c>
      <c r="P2875" t="s">
        <v>117</v>
      </c>
      <c r="Q2875" t="s">
        <v>268</v>
      </c>
      <c r="R2875" t="s">
        <v>34</v>
      </c>
      <c r="S2875" t="s">
        <v>269</v>
      </c>
      <c r="T2875" t="s">
        <v>36</v>
      </c>
      <c r="U2875">
        <v>0</v>
      </c>
      <c r="V2875">
        <v>120</v>
      </c>
      <c r="W2875">
        <v>681.6</v>
      </c>
      <c r="X2875" t="str">
        <f>IF(MESACU[[#This Row],[PAIS]]="ESPAÑA",VLOOKUP(MESACU[[#This Row],[PROVINCIA]],[1]!PROVINCIASCC[#Data],2,FALSE),VLOOKUP(MESACU[[#This Row],[PAIS]],'[1]Centros de coste'!$A$2:$D$204,2,FALSE))</f>
        <v>C45 - IBERICA III</v>
      </c>
      <c r="Y2875" t="str">
        <f>IF(MESACU[[#This Row],[PAIS]]="ESPAÑA",VLOOKUP(MESACU[[#This Row],[PROVINCIA]],[1]!PROVINCIASCC[#Data],3,FALSE),VLOOKUP(MESACU[[#This Row],[PAIS]],'[1]Centros de coste'!$A$2:$D$204,3,FALSE))</f>
        <v>IBERICA III</v>
      </c>
      <c r="Z2875" t="str">
        <f>IF(MESACU[[#This Row],[PAIS]]="ESPAÑA",VLOOKUP(MESACU[[#This Row],[PROVINCIA]],[1]!PROVINCIASCC[#Data],4,FALSE),VLOOKUP(MESACU[[#This Row],[PAIS]],'[1]Centros de coste'!$A$2:$D$204,4,FALSE))</f>
        <v>EUROPA</v>
      </c>
      <c r="AA2875" t="str">
        <f>IFERROR(LEFT(TRIM(MESACU[[#This Row],[CodigoArticulo]]),LEN(TRIM(MESACU[[#This Row],[CodigoArticulo]]))-4),"")</f>
        <v>AVAN</v>
      </c>
      <c r="AB2875" t="str">
        <f>IFERROR(VLOOKUP(MESACU[[#This Row],[CODIGOG]],[1]!FAMILIAS[#Data],5,FALSE),"")</f>
        <v>BIOSTIMULANTS</v>
      </c>
    </row>
    <row r="2876" spans="1:28" x14ac:dyDescent="0.35">
      <c r="A2876" t="s">
        <v>28</v>
      </c>
      <c r="B2876">
        <v>847</v>
      </c>
      <c r="C2876" t="s">
        <v>29</v>
      </c>
      <c r="D2876">
        <v>2025</v>
      </c>
      <c r="E2876">
        <v>8</v>
      </c>
      <c r="F2876" t="s">
        <v>126</v>
      </c>
      <c r="G2876">
        <v>725</v>
      </c>
      <c r="H2876" t="s">
        <v>127</v>
      </c>
      <c r="I2876">
        <v>0</v>
      </c>
      <c r="J2876">
        <v>0</v>
      </c>
      <c r="K2876">
        <v>26.8</v>
      </c>
      <c r="L2876">
        <v>0</v>
      </c>
      <c r="M2876">
        <v>0</v>
      </c>
      <c r="N2876">
        <v>0</v>
      </c>
      <c r="O2876">
        <v>0.39</v>
      </c>
      <c r="P2876" t="s">
        <v>126</v>
      </c>
      <c r="Q2876" t="s">
        <v>268</v>
      </c>
      <c r="R2876" t="s">
        <v>73</v>
      </c>
      <c r="S2876" t="s">
        <v>269</v>
      </c>
      <c r="T2876" t="s">
        <v>36</v>
      </c>
      <c r="U2876">
        <v>0</v>
      </c>
      <c r="V2876">
        <v>50</v>
      </c>
      <c r="W2876">
        <v>268</v>
      </c>
      <c r="X2876" t="str">
        <f>IF(MESACU[[#This Row],[PAIS]]="ESPAÑA",VLOOKUP(MESACU[[#This Row],[PROVINCIA]],[1]!PROVINCIASCC[#Data],2,FALSE),VLOOKUP(MESACU[[#This Row],[PAIS]],'[1]Centros de coste'!$A$2:$D$204,2,FALSE))</f>
        <v>C45 - IBERICA III</v>
      </c>
      <c r="Y2876" t="str">
        <f>IF(MESACU[[#This Row],[PAIS]]="ESPAÑA",VLOOKUP(MESACU[[#This Row],[PROVINCIA]],[1]!PROVINCIASCC[#Data],3,FALSE),VLOOKUP(MESACU[[#This Row],[PAIS]],'[1]Centros de coste'!$A$2:$D$204,3,FALSE))</f>
        <v>IBERICA III</v>
      </c>
      <c r="Z2876" t="str">
        <f>IF(MESACU[[#This Row],[PAIS]]="ESPAÑA",VLOOKUP(MESACU[[#This Row],[PROVINCIA]],[1]!PROVINCIASCC[#Data],4,FALSE),VLOOKUP(MESACU[[#This Row],[PAIS]],'[1]Centros de coste'!$A$2:$D$204,4,FALSE))</f>
        <v>EUROPA</v>
      </c>
      <c r="AA2876" t="str">
        <f>IFERROR(LEFT(TRIM(MESACU[[#This Row],[CodigoArticulo]]),LEN(TRIM(MESACU[[#This Row],[CodigoArticulo]]))-4),"")</f>
        <v>A-50(2)</v>
      </c>
      <c r="AB2876" t="str">
        <f>IFERROR(VLOOKUP(MESACU[[#This Row],[CODIGOG]],[1]!FAMILIAS[#Data],5,FALSE),"")</f>
        <v>BIOSTIMULANTS</v>
      </c>
    </row>
    <row r="2877" spans="1:28" x14ac:dyDescent="0.35">
      <c r="A2877" t="s">
        <v>28</v>
      </c>
      <c r="B2877">
        <v>847</v>
      </c>
      <c r="C2877" t="s">
        <v>29</v>
      </c>
      <c r="D2877">
        <v>2025</v>
      </c>
      <c r="E2877">
        <v>8</v>
      </c>
      <c r="F2877" t="s">
        <v>113</v>
      </c>
      <c r="G2877">
        <v>725</v>
      </c>
      <c r="H2877" t="s">
        <v>114</v>
      </c>
      <c r="I2877">
        <v>0</v>
      </c>
      <c r="J2877">
        <v>0</v>
      </c>
      <c r="K2877">
        <v>5.76</v>
      </c>
      <c r="L2877">
        <v>0</v>
      </c>
      <c r="M2877">
        <v>0</v>
      </c>
      <c r="N2877">
        <v>0</v>
      </c>
      <c r="O2877">
        <v>0.56000000000000005</v>
      </c>
      <c r="P2877" t="s">
        <v>113</v>
      </c>
      <c r="Q2877" t="s">
        <v>268</v>
      </c>
      <c r="R2877" t="s">
        <v>34</v>
      </c>
      <c r="S2877" t="s">
        <v>269</v>
      </c>
      <c r="T2877" t="s">
        <v>36</v>
      </c>
      <c r="U2877">
        <v>0</v>
      </c>
      <c r="V2877">
        <v>20</v>
      </c>
      <c r="W2877">
        <v>57.6</v>
      </c>
      <c r="X2877" t="str">
        <f>IF(MESACU[[#This Row],[PAIS]]="ESPAÑA",VLOOKUP(MESACU[[#This Row],[PROVINCIA]],[1]!PROVINCIASCC[#Data],2,FALSE),VLOOKUP(MESACU[[#This Row],[PAIS]],'[1]Centros de coste'!$A$2:$D$204,2,FALSE))</f>
        <v>C45 - IBERICA III</v>
      </c>
      <c r="Y2877" t="str">
        <f>IF(MESACU[[#This Row],[PAIS]]="ESPAÑA",VLOOKUP(MESACU[[#This Row],[PROVINCIA]],[1]!PROVINCIASCC[#Data],3,FALSE),VLOOKUP(MESACU[[#This Row],[PAIS]],'[1]Centros de coste'!$A$2:$D$204,3,FALSE))</f>
        <v>IBERICA III</v>
      </c>
      <c r="Z2877" t="str">
        <f>IF(MESACU[[#This Row],[PAIS]]="ESPAÑA",VLOOKUP(MESACU[[#This Row],[PROVINCIA]],[1]!PROVINCIASCC[#Data],4,FALSE),VLOOKUP(MESACU[[#This Row],[PAIS]],'[1]Centros de coste'!$A$2:$D$204,4,FALSE))</f>
        <v>EUROPA</v>
      </c>
      <c r="AA2877" t="str">
        <f>IFERROR(LEFT(TRIM(MESACU[[#This Row],[CodigoArticulo]]),LEN(TRIM(MESACU[[#This Row],[CodigoArticulo]]))-4),"")</f>
        <v>BIO</v>
      </c>
      <c r="AB2877" t="str">
        <f>IFERROR(VLOOKUP(MESACU[[#This Row],[CODIGOG]],[1]!FAMILIAS[#Data],5,FALSE),"")</f>
        <v>BIOSTIMULANTS</v>
      </c>
    </row>
    <row r="2878" spans="1:28" x14ac:dyDescent="0.35">
      <c r="A2878" t="s">
        <v>28</v>
      </c>
      <c r="B2878">
        <v>847</v>
      </c>
      <c r="C2878" t="s">
        <v>29</v>
      </c>
      <c r="D2878">
        <v>2025</v>
      </c>
      <c r="E2878">
        <v>8</v>
      </c>
      <c r="F2878" t="s">
        <v>58</v>
      </c>
      <c r="G2878">
        <v>725</v>
      </c>
      <c r="H2878" t="s">
        <v>59</v>
      </c>
      <c r="I2878">
        <v>0</v>
      </c>
      <c r="J2878">
        <v>0</v>
      </c>
      <c r="K2878">
        <v>14.08</v>
      </c>
      <c r="L2878">
        <v>0</v>
      </c>
      <c r="M2878">
        <v>0</v>
      </c>
      <c r="N2878">
        <v>0</v>
      </c>
      <c r="O2878">
        <v>1.1100000000000001</v>
      </c>
      <c r="P2878" t="s">
        <v>58</v>
      </c>
      <c r="Q2878" t="s">
        <v>268</v>
      </c>
      <c r="R2878" t="s">
        <v>34</v>
      </c>
      <c r="S2878" t="s">
        <v>269</v>
      </c>
      <c r="T2878" t="s">
        <v>36</v>
      </c>
      <c r="U2878">
        <v>0</v>
      </c>
      <c r="V2878">
        <v>40</v>
      </c>
      <c r="W2878">
        <v>140.80000000000001</v>
      </c>
      <c r="X2878" t="str">
        <f>IF(MESACU[[#This Row],[PAIS]]="ESPAÑA",VLOOKUP(MESACU[[#This Row],[PROVINCIA]],[1]!PROVINCIASCC[#Data],2,FALSE),VLOOKUP(MESACU[[#This Row],[PAIS]],'[1]Centros de coste'!$A$2:$D$204,2,FALSE))</f>
        <v>C45 - IBERICA III</v>
      </c>
      <c r="Y2878" t="str">
        <f>IF(MESACU[[#This Row],[PAIS]]="ESPAÑA",VLOOKUP(MESACU[[#This Row],[PROVINCIA]],[1]!PROVINCIASCC[#Data],3,FALSE),VLOOKUP(MESACU[[#This Row],[PAIS]],'[1]Centros de coste'!$A$2:$D$204,3,FALSE))</f>
        <v>IBERICA III</v>
      </c>
      <c r="Z2878" t="str">
        <f>IF(MESACU[[#This Row],[PAIS]]="ESPAÑA",VLOOKUP(MESACU[[#This Row],[PROVINCIA]],[1]!PROVINCIASCC[#Data],4,FALSE),VLOOKUP(MESACU[[#This Row],[PAIS]],'[1]Centros de coste'!$A$2:$D$204,4,FALSE))</f>
        <v>EUROPA</v>
      </c>
      <c r="AA2878" t="str">
        <f>IFERROR(LEFT(TRIM(MESACU[[#This Row],[CodigoArticulo]]),LEN(TRIM(MESACU[[#This Row],[CodigoArticulo]]))-4),"")</f>
        <v>BROTA</v>
      </c>
      <c r="AB2878" t="str">
        <f>IFERROR(VLOOKUP(MESACU[[#This Row],[CODIGOG]],[1]!FAMILIAS[#Data],5,FALSE),"")</f>
        <v>BIOCONTROL</v>
      </c>
    </row>
    <row r="2879" spans="1:28" x14ac:dyDescent="0.35">
      <c r="A2879" t="s">
        <v>28</v>
      </c>
      <c r="B2879">
        <v>848</v>
      </c>
      <c r="C2879" t="s">
        <v>29</v>
      </c>
      <c r="D2879">
        <v>2025</v>
      </c>
      <c r="E2879">
        <v>8</v>
      </c>
      <c r="F2879" t="s">
        <v>53</v>
      </c>
      <c r="G2879">
        <v>738</v>
      </c>
      <c r="H2879" t="s">
        <v>54</v>
      </c>
      <c r="I2879">
        <v>0</v>
      </c>
      <c r="J2879">
        <v>0</v>
      </c>
      <c r="K2879">
        <v>17.664000000000001</v>
      </c>
      <c r="L2879">
        <v>0</v>
      </c>
      <c r="M2879">
        <v>0</v>
      </c>
      <c r="N2879">
        <v>0</v>
      </c>
      <c r="O2879">
        <v>15.52</v>
      </c>
      <c r="P2879" t="s">
        <v>53</v>
      </c>
      <c r="Q2879" t="s">
        <v>48</v>
      </c>
      <c r="R2879" t="s">
        <v>34</v>
      </c>
      <c r="S2879" t="s">
        <v>50</v>
      </c>
      <c r="T2879" t="s">
        <v>36</v>
      </c>
      <c r="U2879">
        <v>0</v>
      </c>
      <c r="V2879">
        <v>640</v>
      </c>
      <c r="W2879">
        <v>1766.4</v>
      </c>
      <c r="X2879" t="str">
        <f>IF(MESACU[[#This Row],[PAIS]]="ESPAÑA",VLOOKUP(MESACU[[#This Row],[PROVINCIA]],[1]!PROVINCIASCC[#Data],2,FALSE),VLOOKUP(MESACU[[#This Row],[PAIS]],'[1]Centros de coste'!$A$2:$D$204,2,FALSE))</f>
        <v>C44 - IBERICA II</v>
      </c>
      <c r="Y2879" t="str">
        <f>IF(MESACU[[#This Row],[PAIS]]="ESPAÑA",VLOOKUP(MESACU[[#This Row],[PROVINCIA]],[1]!PROVINCIASCC[#Data],3,FALSE),VLOOKUP(MESACU[[#This Row],[PAIS]],'[1]Centros de coste'!$A$2:$D$204,3,FALSE))</f>
        <v>IBERICA II</v>
      </c>
      <c r="Z2879" t="str">
        <f>IF(MESACU[[#This Row],[PAIS]]="ESPAÑA",VLOOKUP(MESACU[[#This Row],[PROVINCIA]],[1]!PROVINCIASCC[#Data],4,FALSE),VLOOKUP(MESACU[[#This Row],[PAIS]],'[1]Centros de coste'!$A$2:$D$204,4,FALSE))</f>
        <v>EUROPA</v>
      </c>
      <c r="AA2879" t="str">
        <f>IFERROR(LEFT(TRIM(MESACU[[#This Row],[CodigoArticulo]]),LEN(TRIM(MESACU[[#This Row],[CodigoArticulo]]))-4),"")</f>
        <v>AGXK</v>
      </c>
      <c r="AB2879" t="str">
        <f>IFERROR(VLOOKUP(MESACU[[#This Row],[CODIGOG]],[1]!FAMILIAS[#Data],5,FALSE),"")</f>
        <v>BIOFERTILIZERS</v>
      </c>
    </row>
    <row r="2880" spans="1:28" x14ac:dyDescent="0.35">
      <c r="A2880" t="s">
        <v>28</v>
      </c>
      <c r="B2880">
        <v>848</v>
      </c>
      <c r="C2880" t="s">
        <v>29</v>
      </c>
      <c r="D2880">
        <v>2025</v>
      </c>
      <c r="E2880">
        <v>8</v>
      </c>
      <c r="F2880" t="s">
        <v>30</v>
      </c>
      <c r="G2880">
        <v>738</v>
      </c>
      <c r="H2880" t="s">
        <v>31</v>
      </c>
      <c r="I2880">
        <v>0</v>
      </c>
      <c r="J2880">
        <v>0</v>
      </c>
      <c r="K2880">
        <v>21.44</v>
      </c>
      <c r="L2880">
        <v>0</v>
      </c>
      <c r="M2880">
        <v>0</v>
      </c>
      <c r="N2880">
        <v>0</v>
      </c>
      <c r="O2880">
        <v>15.52</v>
      </c>
      <c r="P2880" t="s">
        <v>30</v>
      </c>
      <c r="Q2880" t="s">
        <v>48</v>
      </c>
      <c r="R2880" t="s">
        <v>34</v>
      </c>
      <c r="S2880" t="s">
        <v>50</v>
      </c>
      <c r="T2880" t="s">
        <v>36</v>
      </c>
      <c r="U2880">
        <v>0</v>
      </c>
      <c r="V2880">
        <v>800</v>
      </c>
      <c r="W2880">
        <v>2144</v>
      </c>
      <c r="X2880" t="str">
        <f>IF(MESACU[[#This Row],[PAIS]]="ESPAÑA",VLOOKUP(MESACU[[#This Row],[PROVINCIA]],[1]!PROVINCIASCC[#Data],2,FALSE),VLOOKUP(MESACU[[#This Row],[PAIS]],'[1]Centros de coste'!$A$2:$D$204,2,FALSE))</f>
        <v>C44 - IBERICA II</v>
      </c>
      <c r="Y2880" t="str">
        <f>IF(MESACU[[#This Row],[PAIS]]="ESPAÑA",VLOOKUP(MESACU[[#This Row],[PROVINCIA]],[1]!PROVINCIASCC[#Data],3,FALSE),VLOOKUP(MESACU[[#This Row],[PAIS]],'[1]Centros de coste'!$A$2:$D$204,3,FALSE))</f>
        <v>IBERICA II</v>
      </c>
      <c r="Z2880" t="str">
        <f>IF(MESACU[[#This Row],[PAIS]]="ESPAÑA",VLOOKUP(MESACU[[#This Row],[PROVINCIA]],[1]!PROVINCIASCC[#Data],4,FALSE),VLOOKUP(MESACU[[#This Row],[PAIS]],'[1]Centros de coste'!$A$2:$D$204,4,FALSE))</f>
        <v>EUROPA</v>
      </c>
      <c r="AA2880" t="str">
        <f>IFERROR(LEFT(TRIM(MESACU[[#This Row],[CodigoArticulo]]),LEN(TRIM(MESACU[[#This Row],[CodigoArticulo]]))-4),"")</f>
        <v>AGXK</v>
      </c>
      <c r="AB2880" t="str">
        <f>IFERROR(VLOOKUP(MESACU[[#This Row],[CODIGOG]],[1]!FAMILIAS[#Data],5,FALSE),"")</f>
        <v>BIOFERTILIZERS</v>
      </c>
    </row>
    <row r="2881" spans="1:28" x14ac:dyDescent="0.35">
      <c r="A2881" t="s">
        <v>28</v>
      </c>
      <c r="B2881">
        <v>848</v>
      </c>
      <c r="C2881" t="s">
        <v>29</v>
      </c>
      <c r="D2881">
        <v>2025</v>
      </c>
      <c r="E2881">
        <v>8</v>
      </c>
      <c r="F2881" t="s">
        <v>190</v>
      </c>
      <c r="G2881">
        <v>738</v>
      </c>
      <c r="H2881" t="s">
        <v>191</v>
      </c>
      <c r="I2881">
        <v>0</v>
      </c>
      <c r="J2881">
        <v>0</v>
      </c>
      <c r="K2881">
        <v>1.4723999999999999</v>
      </c>
      <c r="L2881">
        <v>0</v>
      </c>
      <c r="M2881">
        <v>0</v>
      </c>
      <c r="N2881">
        <v>0</v>
      </c>
      <c r="O2881">
        <v>1.91</v>
      </c>
      <c r="P2881" t="s">
        <v>190</v>
      </c>
      <c r="Q2881" t="s">
        <v>48</v>
      </c>
      <c r="R2881" t="s">
        <v>34</v>
      </c>
      <c r="S2881" t="s">
        <v>50</v>
      </c>
      <c r="T2881" t="s">
        <v>36</v>
      </c>
      <c r="U2881">
        <v>0</v>
      </c>
      <c r="V2881">
        <v>36</v>
      </c>
      <c r="W2881">
        <v>147.24</v>
      </c>
      <c r="X2881" t="str">
        <f>IF(MESACU[[#This Row],[PAIS]]="ESPAÑA",VLOOKUP(MESACU[[#This Row],[PROVINCIA]],[1]!PROVINCIASCC[#Data],2,FALSE),VLOOKUP(MESACU[[#This Row],[PAIS]],'[1]Centros de coste'!$A$2:$D$204,2,FALSE))</f>
        <v>C44 - IBERICA II</v>
      </c>
      <c r="Y2881" t="str">
        <f>IF(MESACU[[#This Row],[PAIS]]="ESPAÑA",VLOOKUP(MESACU[[#This Row],[PROVINCIA]],[1]!PROVINCIASCC[#Data],3,FALSE),VLOOKUP(MESACU[[#This Row],[PAIS]],'[1]Centros de coste'!$A$2:$D$204,3,FALSE))</f>
        <v>IBERICA II</v>
      </c>
      <c r="Z2881" t="str">
        <f>IF(MESACU[[#This Row],[PAIS]]="ESPAÑA",VLOOKUP(MESACU[[#This Row],[PROVINCIA]],[1]!PROVINCIASCC[#Data],4,FALSE),VLOOKUP(MESACU[[#This Row],[PAIS]],'[1]Centros de coste'!$A$2:$D$204,4,FALSE))</f>
        <v>EUROPA</v>
      </c>
      <c r="AA2881" t="str">
        <f>IFERROR(LEFT(TRIM(MESACU[[#This Row],[CodigoArticulo]]),LEN(TRIM(MESACU[[#This Row],[CodigoArticulo]]))-4),"")</f>
        <v>PT</v>
      </c>
      <c r="AB2881" t="str">
        <f>IFERROR(VLOOKUP(MESACU[[#This Row],[CODIGOG]],[1]!FAMILIAS[#Data],5,FALSE),"")</f>
        <v>BIOFERTILIZERS</v>
      </c>
    </row>
    <row r="2882" spans="1:28" x14ac:dyDescent="0.35">
      <c r="A2882" t="s">
        <v>28</v>
      </c>
      <c r="B2882">
        <v>849</v>
      </c>
      <c r="C2882" t="s">
        <v>29</v>
      </c>
      <c r="D2882">
        <v>2025</v>
      </c>
      <c r="E2882">
        <v>8</v>
      </c>
      <c r="F2882" t="s">
        <v>53</v>
      </c>
      <c r="G2882">
        <v>738</v>
      </c>
      <c r="H2882" t="s">
        <v>54</v>
      </c>
      <c r="I2882">
        <v>0</v>
      </c>
      <c r="J2882">
        <v>0</v>
      </c>
      <c r="K2882">
        <v>17.664000000000001</v>
      </c>
      <c r="L2882">
        <v>0</v>
      </c>
      <c r="M2882">
        <v>0</v>
      </c>
      <c r="N2882">
        <v>0</v>
      </c>
      <c r="O2882">
        <v>15.52</v>
      </c>
      <c r="P2882" t="s">
        <v>53</v>
      </c>
      <c r="Q2882" t="s">
        <v>48</v>
      </c>
      <c r="R2882" t="s">
        <v>34</v>
      </c>
      <c r="S2882" t="s">
        <v>50</v>
      </c>
      <c r="T2882" t="s">
        <v>36</v>
      </c>
      <c r="U2882">
        <v>0</v>
      </c>
      <c r="V2882">
        <v>640</v>
      </c>
      <c r="W2882">
        <v>1766.4</v>
      </c>
      <c r="X2882" t="str">
        <f>IF(MESACU[[#This Row],[PAIS]]="ESPAÑA",VLOOKUP(MESACU[[#This Row],[PROVINCIA]],[1]!PROVINCIASCC[#Data],2,FALSE),VLOOKUP(MESACU[[#This Row],[PAIS]],'[1]Centros de coste'!$A$2:$D$204,2,FALSE))</f>
        <v>C44 - IBERICA II</v>
      </c>
      <c r="Y2882" t="str">
        <f>IF(MESACU[[#This Row],[PAIS]]="ESPAÑA",VLOOKUP(MESACU[[#This Row],[PROVINCIA]],[1]!PROVINCIASCC[#Data],3,FALSE),VLOOKUP(MESACU[[#This Row],[PAIS]],'[1]Centros de coste'!$A$2:$D$204,3,FALSE))</f>
        <v>IBERICA II</v>
      </c>
      <c r="Z2882" t="str">
        <f>IF(MESACU[[#This Row],[PAIS]]="ESPAÑA",VLOOKUP(MESACU[[#This Row],[PROVINCIA]],[1]!PROVINCIASCC[#Data],4,FALSE),VLOOKUP(MESACU[[#This Row],[PAIS]],'[1]Centros de coste'!$A$2:$D$204,4,FALSE))</f>
        <v>EUROPA</v>
      </c>
      <c r="AA2882" t="str">
        <f>IFERROR(LEFT(TRIM(MESACU[[#This Row],[CodigoArticulo]]),LEN(TRIM(MESACU[[#This Row],[CodigoArticulo]]))-4),"")</f>
        <v>AGXK</v>
      </c>
      <c r="AB2882" t="str">
        <f>IFERROR(VLOOKUP(MESACU[[#This Row],[CODIGOG]],[1]!FAMILIAS[#Data],5,FALSE),"")</f>
        <v>BIOFERTILIZERS</v>
      </c>
    </row>
    <row r="2883" spans="1:28" x14ac:dyDescent="0.35">
      <c r="A2883" t="s">
        <v>28</v>
      </c>
      <c r="B2883">
        <v>849</v>
      </c>
      <c r="C2883" t="s">
        <v>29</v>
      </c>
      <c r="D2883">
        <v>2025</v>
      </c>
      <c r="E2883">
        <v>8</v>
      </c>
      <c r="F2883" t="s">
        <v>213</v>
      </c>
      <c r="G2883">
        <v>738</v>
      </c>
      <c r="H2883" t="s">
        <v>214</v>
      </c>
      <c r="I2883">
        <v>0</v>
      </c>
      <c r="J2883">
        <v>0</v>
      </c>
      <c r="K2883">
        <v>30.271999999999998</v>
      </c>
      <c r="L2883">
        <v>0</v>
      </c>
      <c r="M2883">
        <v>0</v>
      </c>
      <c r="N2883">
        <v>0</v>
      </c>
      <c r="O2883">
        <v>15.52</v>
      </c>
      <c r="P2883" t="s">
        <v>213</v>
      </c>
      <c r="Q2883" t="s">
        <v>48</v>
      </c>
      <c r="R2883" t="s">
        <v>34</v>
      </c>
      <c r="S2883" t="s">
        <v>50</v>
      </c>
      <c r="T2883" t="s">
        <v>36</v>
      </c>
      <c r="U2883">
        <v>0</v>
      </c>
      <c r="V2883">
        <v>640</v>
      </c>
      <c r="W2883">
        <v>3027.2</v>
      </c>
      <c r="X2883" t="str">
        <f>IF(MESACU[[#This Row],[PAIS]]="ESPAÑA",VLOOKUP(MESACU[[#This Row],[PROVINCIA]],[1]!PROVINCIASCC[#Data],2,FALSE),VLOOKUP(MESACU[[#This Row],[PAIS]],'[1]Centros de coste'!$A$2:$D$204,2,FALSE))</f>
        <v>C44 - IBERICA II</v>
      </c>
      <c r="Y2883" t="str">
        <f>IF(MESACU[[#This Row],[PAIS]]="ESPAÑA",VLOOKUP(MESACU[[#This Row],[PROVINCIA]],[1]!PROVINCIASCC[#Data],3,FALSE),VLOOKUP(MESACU[[#This Row],[PAIS]],'[1]Centros de coste'!$A$2:$D$204,3,FALSE))</f>
        <v>IBERICA II</v>
      </c>
      <c r="Z2883" t="str">
        <f>IF(MESACU[[#This Row],[PAIS]]="ESPAÑA",VLOOKUP(MESACU[[#This Row],[PROVINCIA]],[1]!PROVINCIASCC[#Data],4,FALSE),VLOOKUP(MESACU[[#This Row],[PAIS]],'[1]Centros de coste'!$A$2:$D$204,4,FALSE))</f>
        <v>EUROPA</v>
      </c>
      <c r="AA2883" t="str">
        <f>IFERROR(LEFT(TRIM(MESACU[[#This Row],[CodigoArticulo]]),LEN(TRIM(MESACU[[#This Row],[CodigoArticulo]]))-4),"")</f>
        <v>G3</v>
      </c>
      <c r="AB2883" t="str">
        <f>IFERROR(VLOOKUP(MESACU[[#This Row],[CODIGOG]],[1]!FAMILIAS[#Data],5,FALSE),"")</f>
        <v>BIOSTIMULANTS</v>
      </c>
    </row>
    <row r="2884" spans="1:28" x14ac:dyDescent="0.35">
      <c r="A2884" t="s">
        <v>28</v>
      </c>
      <c r="B2884">
        <v>849</v>
      </c>
      <c r="C2884" t="s">
        <v>29</v>
      </c>
      <c r="D2884">
        <v>2025</v>
      </c>
      <c r="E2884">
        <v>8</v>
      </c>
      <c r="F2884" t="s">
        <v>164</v>
      </c>
      <c r="G2884">
        <v>738</v>
      </c>
      <c r="H2884" t="s">
        <v>165</v>
      </c>
      <c r="I2884">
        <v>0</v>
      </c>
      <c r="J2884">
        <v>0</v>
      </c>
      <c r="K2884">
        <v>11.327999999999999</v>
      </c>
      <c r="L2884">
        <v>0</v>
      </c>
      <c r="M2884">
        <v>0</v>
      </c>
      <c r="N2884">
        <v>0</v>
      </c>
      <c r="O2884">
        <v>15.52</v>
      </c>
      <c r="P2884" t="s">
        <v>164</v>
      </c>
      <c r="Q2884" t="s">
        <v>48</v>
      </c>
      <c r="R2884" t="s">
        <v>34</v>
      </c>
      <c r="S2884" t="s">
        <v>50</v>
      </c>
      <c r="T2884" t="s">
        <v>36</v>
      </c>
      <c r="U2884">
        <v>0</v>
      </c>
      <c r="V2884">
        <v>640</v>
      </c>
      <c r="W2884">
        <v>1132.8</v>
      </c>
      <c r="X2884" t="str">
        <f>IF(MESACU[[#This Row],[PAIS]]="ESPAÑA",VLOOKUP(MESACU[[#This Row],[PROVINCIA]],[1]!PROVINCIASCC[#Data],2,FALSE),VLOOKUP(MESACU[[#This Row],[PAIS]],'[1]Centros de coste'!$A$2:$D$204,2,FALSE))</f>
        <v>C44 - IBERICA II</v>
      </c>
      <c r="Y2884" t="str">
        <f>IF(MESACU[[#This Row],[PAIS]]="ESPAÑA",VLOOKUP(MESACU[[#This Row],[PROVINCIA]],[1]!PROVINCIASCC[#Data],3,FALSE),VLOOKUP(MESACU[[#This Row],[PAIS]],'[1]Centros de coste'!$A$2:$D$204,3,FALSE))</f>
        <v>IBERICA II</v>
      </c>
      <c r="Z2884" t="str">
        <f>IF(MESACU[[#This Row],[PAIS]]="ESPAÑA",VLOOKUP(MESACU[[#This Row],[PROVINCIA]],[1]!PROVINCIASCC[#Data],4,FALSE),VLOOKUP(MESACU[[#This Row],[PAIS]],'[1]Centros de coste'!$A$2:$D$204,4,FALSE))</f>
        <v>EUROPA</v>
      </c>
      <c r="AA2884" t="str">
        <f>IFERROR(LEFT(TRIM(MESACU[[#This Row],[CodigoArticulo]]),LEN(TRIM(MESACU[[#This Row],[CodigoArticulo]]))-4),"")</f>
        <v>S</v>
      </c>
      <c r="AB2884" t="str">
        <f>IFERROR(VLOOKUP(MESACU[[#This Row],[CODIGOG]],[1]!FAMILIAS[#Data],5,FALSE),"")</f>
        <v>BIOFERTILIZERS</v>
      </c>
    </row>
    <row r="2885" spans="1:28" x14ac:dyDescent="0.35">
      <c r="A2885" t="s">
        <v>28</v>
      </c>
      <c r="B2885">
        <v>850</v>
      </c>
      <c r="C2885" t="s">
        <v>29</v>
      </c>
      <c r="D2885">
        <v>2025</v>
      </c>
      <c r="E2885">
        <v>8</v>
      </c>
      <c r="F2885" t="s">
        <v>51</v>
      </c>
      <c r="G2885">
        <v>737</v>
      </c>
      <c r="H2885" t="s">
        <v>52</v>
      </c>
      <c r="I2885">
        <v>0</v>
      </c>
      <c r="J2885">
        <v>0</v>
      </c>
      <c r="K2885">
        <v>4.4400000000000004</v>
      </c>
      <c r="L2885">
        <v>0</v>
      </c>
      <c r="M2885">
        <v>0</v>
      </c>
      <c r="N2885">
        <v>0</v>
      </c>
      <c r="O2885">
        <v>1.86</v>
      </c>
      <c r="P2885" t="s">
        <v>51</v>
      </c>
      <c r="Q2885" t="s">
        <v>102</v>
      </c>
      <c r="R2885" t="s">
        <v>49</v>
      </c>
      <c r="S2885" t="s">
        <v>28</v>
      </c>
      <c r="T2885" t="s">
        <v>201</v>
      </c>
      <c r="U2885">
        <v>0</v>
      </c>
      <c r="V2885">
        <v>300</v>
      </c>
      <c r="W2885">
        <v>444</v>
      </c>
      <c r="X2885" t="str">
        <f>IF(MESACU[[#This Row],[PAIS]]="ESPAÑA",VLOOKUP(MESACU[[#This Row],[PROVINCIA]],[1]!PROVINCIASCC[#Data],2,FALSE),VLOOKUP(MESACU[[#This Row],[PAIS]],'[1]Centros de coste'!$A$2:$D$204,2,FALSE))</f>
        <v>C26 - Portugal</v>
      </c>
      <c r="Y2885" t="str">
        <f>IF(MESACU[[#This Row],[PAIS]]="ESPAÑA",VLOOKUP(MESACU[[#This Row],[PROVINCIA]],[1]!PROVINCIASCC[#Data],3,FALSE),VLOOKUP(MESACU[[#This Row],[PAIS]],'[1]Centros de coste'!$A$2:$D$204,3,FALSE))</f>
        <v>EUROPA IV</v>
      </c>
      <c r="Z2885" t="str">
        <f>IF(MESACU[[#This Row],[PAIS]]="ESPAÑA",VLOOKUP(MESACU[[#This Row],[PROVINCIA]],[1]!PROVINCIASCC[#Data],4,FALSE),VLOOKUP(MESACU[[#This Row],[PAIS]],'[1]Centros de coste'!$A$2:$D$204,4,FALSE))</f>
        <v>EUROPA</v>
      </c>
      <c r="AA2885" t="str">
        <f>IFERROR(LEFT(TRIM(MESACU[[#This Row],[CodigoArticulo]]),LEN(TRIM(MESACU[[#This Row],[CodigoArticulo]]))-4),"")</f>
        <v>AN</v>
      </c>
      <c r="AB2885" t="str">
        <f>IFERROR(VLOOKUP(MESACU[[#This Row],[CODIGOG]],[1]!FAMILIAS[#Data],5,FALSE),"")</f>
        <v>BIOFERTILIZERS</v>
      </c>
    </row>
    <row r="2886" spans="1:28" x14ac:dyDescent="0.35">
      <c r="A2886" t="s">
        <v>28</v>
      </c>
      <c r="B2886">
        <v>850</v>
      </c>
      <c r="C2886" t="s">
        <v>29</v>
      </c>
      <c r="D2886">
        <v>2025</v>
      </c>
      <c r="E2886">
        <v>8</v>
      </c>
      <c r="F2886" t="s">
        <v>51</v>
      </c>
      <c r="G2886">
        <v>737</v>
      </c>
      <c r="H2886" t="s">
        <v>52</v>
      </c>
      <c r="I2886">
        <v>0</v>
      </c>
      <c r="J2886">
        <v>0</v>
      </c>
      <c r="K2886">
        <v>16.28</v>
      </c>
      <c r="L2886">
        <v>0</v>
      </c>
      <c r="M2886">
        <v>0</v>
      </c>
      <c r="N2886">
        <v>0</v>
      </c>
      <c r="O2886">
        <v>6.82</v>
      </c>
      <c r="P2886" t="s">
        <v>51</v>
      </c>
      <c r="Q2886" t="s">
        <v>102</v>
      </c>
      <c r="R2886" t="s">
        <v>49</v>
      </c>
      <c r="S2886" t="s">
        <v>28</v>
      </c>
      <c r="T2886" t="s">
        <v>201</v>
      </c>
      <c r="U2886">
        <v>0</v>
      </c>
      <c r="V2886">
        <v>1100</v>
      </c>
      <c r="W2886">
        <v>1628</v>
      </c>
      <c r="X2886" t="str">
        <f>IF(MESACU[[#This Row],[PAIS]]="ESPAÑA",VLOOKUP(MESACU[[#This Row],[PROVINCIA]],[1]!PROVINCIASCC[#Data],2,FALSE),VLOOKUP(MESACU[[#This Row],[PAIS]],'[1]Centros de coste'!$A$2:$D$204,2,FALSE))</f>
        <v>C26 - Portugal</v>
      </c>
      <c r="Y2886" t="str">
        <f>IF(MESACU[[#This Row],[PAIS]]="ESPAÑA",VLOOKUP(MESACU[[#This Row],[PROVINCIA]],[1]!PROVINCIASCC[#Data],3,FALSE),VLOOKUP(MESACU[[#This Row],[PAIS]],'[1]Centros de coste'!$A$2:$D$204,3,FALSE))</f>
        <v>EUROPA IV</v>
      </c>
      <c r="Z2886" t="str">
        <f>IF(MESACU[[#This Row],[PAIS]]="ESPAÑA",VLOOKUP(MESACU[[#This Row],[PROVINCIA]],[1]!PROVINCIASCC[#Data],4,FALSE),VLOOKUP(MESACU[[#This Row],[PAIS]],'[1]Centros de coste'!$A$2:$D$204,4,FALSE))</f>
        <v>EUROPA</v>
      </c>
      <c r="AA2886" t="str">
        <f>IFERROR(LEFT(TRIM(MESACU[[#This Row],[CodigoArticulo]]),LEN(TRIM(MESACU[[#This Row],[CodigoArticulo]]))-4),"")</f>
        <v>AN</v>
      </c>
      <c r="AB2886" t="str">
        <f>IFERROR(VLOOKUP(MESACU[[#This Row],[CODIGOG]],[1]!FAMILIAS[#Data],5,FALSE),"")</f>
        <v>BIOFERTILIZERS</v>
      </c>
    </row>
    <row r="2887" spans="1:28" x14ac:dyDescent="0.35">
      <c r="A2887" t="s">
        <v>28</v>
      </c>
      <c r="B2887">
        <v>850</v>
      </c>
      <c r="C2887" t="s">
        <v>29</v>
      </c>
      <c r="D2887">
        <v>2025</v>
      </c>
      <c r="E2887">
        <v>8</v>
      </c>
      <c r="F2887" t="s">
        <v>51</v>
      </c>
      <c r="G2887">
        <v>737</v>
      </c>
      <c r="H2887" t="s">
        <v>52</v>
      </c>
      <c r="I2887">
        <v>0</v>
      </c>
      <c r="J2887">
        <v>0</v>
      </c>
      <c r="K2887">
        <v>1.48</v>
      </c>
      <c r="L2887">
        <v>0</v>
      </c>
      <c r="M2887">
        <v>0</v>
      </c>
      <c r="N2887">
        <v>0</v>
      </c>
      <c r="O2887">
        <v>0.62</v>
      </c>
      <c r="P2887" t="s">
        <v>51</v>
      </c>
      <c r="Q2887" t="s">
        <v>102</v>
      </c>
      <c r="R2887" t="s">
        <v>49</v>
      </c>
      <c r="S2887" t="s">
        <v>28</v>
      </c>
      <c r="T2887" t="s">
        <v>201</v>
      </c>
      <c r="U2887">
        <v>0</v>
      </c>
      <c r="V2887">
        <v>100</v>
      </c>
      <c r="W2887">
        <v>148</v>
      </c>
      <c r="X2887" t="str">
        <f>IF(MESACU[[#This Row],[PAIS]]="ESPAÑA",VLOOKUP(MESACU[[#This Row],[PROVINCIA]],[1]!PROVINCIASCC[#Data],2,FALSE),VLOOKUP(MESACU[[#This Row],[PAIS]],'[1]Centros de coste'!$A$2:$D$204,2,FALSE))</f>
        <v>C26 - Portugal</v>
      </c>
      <c r="Y2887" t="str">
        <f>IF(MESACU[[#This Row],[PAIS]]="ESPAÑA",VLOOKUP(MESACU[[#This Row],[PROVINCIA]],[1]!PROVINCIASCC[#Data],3,FALSE),VLOOKUP(MESACU[[#This Row],[PAIS]],'[1]Centros de coste'!$A$2:$D$204,3,FALSE))</f>
        <v>EUROPA IV</v>
      </c>
      <c r="Z2887" t="str">
        <f>IF(MESACU[[#This Row],[PAIS]]="ESPAÑA",VLOOKUP(MESACU[[#This Row],[PROVINCIA]],[1]!PROVINCIASCC[#Data],4,FALSE),VLOOKUP(MESACU[[#This Row],[PAIS]],'[1]Centros de coste'!$A$2:$D$204,4,FALSE))</f>
        <v>EUROPA</v>
      </c>
      <c r="AA2887" t="str">
        <f>IFERROR(LEFT(TRIM(MESACU[[#This Row],[CodigoArticulo]]),LEN(TRIM(MESACU[[#This Row],[CodigoArticulo]]))-4),"")</f>
        <v>AN</v>
      </c>
      <c r="AB2887" t="str">
        <f>IFERROR(VLOOKUP(MESACU[[#This Row],[CODIGOG]],[1]!FAMILIAS[#Data],5,FALSE),"")</f>
        <v>BIOFERTILIZERS</v>
      </c>
    </row>
    <row r="2888" spans="1:28" x14ac:dyDescent="0.35">
      <c r="A2888" t="s">
        <v>28</v>
      </c>
      <c r="B2888">
        <v>851</v>
      </c>
      <c r="C2888" t="s">
        <v>29</v>
      </c>
      <c r="D2888">
        <v>2025</v>
      </c>
      <c r="E2888">
        <v>8</v>
      </c>
      <c r="F2888" t="s">
        <v>51</v>
      </c>
      <c r="G2888">
        <v>737</v>
      </c>
      <c r="H2888" t="s">
        <v>52</v>
      </c>
      <c r="I2888">
        <v>0</v>
      </c>
      <c r="J2888">
        <v>0</v>
      </c>
      <c r="K2888">
        <v>16.28</v>
      </c>
      <c r="L2888">
        <v>0</v>
      </c>
      <c r="M2888">
        <v>0</v>
      </c>
      <c r="N2888">
        <v>0</v>
      </c>
      <c r="O2888">
        <v>6.82</v>
      </c>
      <c r="P2888" t="s">
        <v>51</v>
      </c>
      <c r="Q2888" t="s">
        <v>102</v>
      </c>
      <c r="R2888" t="s">
        <v>49</v>
      </c>
      <c r="S2888" t="s">
        <v>28</v>
      </c>
      <c r="T2888" t="s">
        <v>201</v>
      </c>
      <c r="U2888">
        <v>0</v>
      </c>
      <c r="V2888">
        <v>1100</v>
      </c>
      <c r="W2888">
        <v>1628</v>
      </c>
      <c r="X2888" t="str">
        <f>IF(MESACU[[#This Row],[PAIS]]="ESPAÑA",VLOOKUP(MESACU[[#This Row],[PROVINCIA]],[1]!PROVINCIASCC[#Data],2,FALSE),VLOOKUP(MESACU[[#This Row],[PAIS]],'[1]Centros de coste'!$A$2:$D$204,2,FALSE))</f>
        <v>C26 - Portugal</v>
      </c>
      <c r="Y2888" t="str">
        <f>IF(MESACU[[#This Row],[PAIS]]="ESPAÑA",VLOOKUP(MESACU[[#This Row],[PROVINCIA]],[1]!PROVINCIASCC[#Data],3,FALSE),VLOOKUP(MESACU[[#This Row],[PAIS]],'[1]Centros de coste'!$A$2:$D$204,3,FALSE))</f>
        <v>EUROPA IV</v>
      </c>
      <c r="Z2888" t="str">
        <f>IF(MESACU[[#This Row],[PAIS]]="ESPAÑA",VLOOKUP(MESACU[[#This Row],[PROVINCIA]],[1]!PROVINCIASCC[#Data],4,FALSE),VLOOKUP(MESACU[[#This Row],[PAIS]],'[1]Centros de coste'!$A$2:$D$204,4,FALSE))</f>
        <v>EUROPA</v>
      </c>
      <c r="AA2888" t="str">
        <f>IFERROR(LEFT(TRIM(MESACU[[#This Row],[CodigoArticulo]]),LEN(TRIM(MESACU[[#This Row],[CodigoArticulo]]))-4),"")</f>
        <v>AN</v>
      </c>
      <c r="AB2888" t="str">
        <f>IFERROR(VLOOKUP(MESACU[[#This Row],[CODIGOG]],[1]!FAMILIAS[#Data],5,FALSE),"")</f>
        <v>BIOFERTILIZERS</v>
      </c>
    </row>
    <row r="2889" spans="1:28" x14ac:dyDescent="0.35">
      <c r="A2889" t="s">
        <v>28</v>
      </c>
      <c r="B2889">
        <v>852</v>
      </c>
      <c r="C2889" t="s">
        <v>29</v>
      </c>
      <c r="D2889">
        <v>2025</v>
      </c>
      <c r="E2889">
        <v>8</v>
      </c>
      <c r="F2889" t="s">
        <v>213</v>
      </c>
      <c r="G2889">
        <v>726</v>
      </c>
      <c r="H2889" t="s">
        <v>214</v>
      </c>
      <c r="I2889">
        <v>30.06</v>
      </c>
      <c r="J2889">
        <v>0</v>
      </c>
      <c r="K2889">
        <v>9.7194000000000003</v>
      </c>
      <c r="L2889">
        <v>0</v>
      </c>
      <c r="M2889">
        <v>0</v>
      </c>
      <c r="N2889">
        <v>0</v>
      </c>
      <c r="O2889">
        <v>4.8499999999999996</v>
      </c>
      <c r="P2889" t="s">
        <v>213</v>
      </c>
      <c r="Q2889" t="s">
        <v>215</v>
      </c>
      <c r="R2889" t="s">
        <v>34</v>
      </c>
      <c r="S2889" t="s">
        <v>147</v>
      </c>
      <c r="T2889" t="s">
        <v>36</v>
      </c>
      <c r="U2889">
        <v>0</v>
      </c>
      <c r="V2889">
        <v>200</v>
      </c>
      <c r="W2889">
        <v>1002</v>
      </c>
      <c r="X2889" t="str">
        <f>IF(MESACU[[#This Row],[PAIS]]="ESPAÑA",VLOOKUP(MESACU[[#This Row],[PROVINCIA]],[1]!PROVINCIASCC[#Data],2,FALSE),VLOOKUP(MESACU[[#This Row],[PAIS]],'[1]Centros de coste'!$A$2:$D$204,2,FALSE))</f>
        <v>C44 - IBERICA II</v>
      </c>
      <c r="Y2889" t="str">
        <f>IF(MESACU[[#This Row],[PAIS]]="ESPAÑA",VLOOKUP(MESACU[[#This Row],[PROVINCIA]],[1]!PROVINCIASCC[#Data],3,FALSE),VLOOKUP(MESACU[[#This Row],[PAIS]],'[1]Centros de coste'!$A$2:$D$204,3,FALSE))</f>
        <v>IBERICA II</v>
      </c>
      <c r="Z2889" t="str">
        <f>IF(MESACU[[#This Row],[PAIS]]="ESPAÑA",VLOOKUP(MESACU[[#This Row],[PROVINCIA]],[1]!PROVINCIASCC[#Data],4,FALSE),VLOOKUP(MESACU[[#This Row],[PAIS]],'[1]Centros de coste'!$A$2:$D$204,4,FALSE))</f>
        <v>EUROPA</v>
      </c>
      <c r="AA2889" t="str">
        <f>IFERROR(LEFT(TRIM(MESACU[[#This Row],[CodigoArticulo]]),LEN(TRIM(MESACU[[#This Row],[CodigoArticulo]]))-4),"")</f>
        <v>G3</v>
      </c>
      <c r="AB2889" t="str">
        <f>IFERROR(VLOOKUP(MESACU[[#This Row],[CODIGOG]],[1]!FAMILIAS[#Data],5,FALSE),"")</f>
        <v>BIOSTIMULANTS</v>
      </c>
    </row>
    <row r="2890" spans="1:28" x14ac:dyDescent="0.35">
      <c r="A2890" t="s">
        <v>28</v>
      </c>
      <c r="B2890">
        <v>852</v>
      </c>
      <c r="C2890" t="s">
        <v>29</v>
      </c>
      <c r="D2890">
        <v>2025</v>
      </c>
      <c r="E2890">
        <v>8</v>
      </c>
      <c r="F2890" t="s">
        <v>194</v>
      </c>
      <c r="G2890">
        <v>726</v>
      </c>
      <c r="H2890" t="s">
        <v>195</v>
      </c>
      <c r="I2890">
        <v>6.69</v>
      </c>
      <c r="J2890">
        <v>0</v>
      </c>
      <c r="K2890">
        <v>2.1631</v>
      </c>
      <c r="L2890">
        <v>0</v>
      </c>
      <c r="M2890">
        <v>0</v>
      </c>
      <c r="N2890">
        <v>0</v>
      </c>
      <c r="O2890">
        <v>2.78</v>
      </c>
      <c r="P2890" t="s">
        <v>194</v>
      </c>
      <c r="Q2890" t="s">
        <v>215</v>
      </c>
      <c r="R2890" t="s">
        <v>34</v>
      </c>
      <c r="S2890" t="s">
        <v>147</v>
      </c>
      <c r="T2890" t="s">
        <v>36</v>
      </c>
      <c r="U2890">
        <v>0</v>
      </c>
      <c r="V2890">
        <v>100</v>
      </c>
      <c r="W2890">
        <v>223</v>
      </c>
      <c r="X2890" t="str">
        <f>IF(MESACU[[#This Row],[PAIS]]="ESPAÑA",VLOOKUP(MESACU[[#This Row],[PROVINCIA]],[1]!PROVINCIASCC[#Data],2,FALSE),VLOOKUP(MESACU[[#This Row],[PAIS]],'[1]Centros de coste'!$A$2:$D$204,2,FALSE))</f>
        <v>C44 - IBERICA II</v>
      </c>
      <c r="Y2890" t="str">
        <f>IF(MESACU[[#This Row],[PAIS]]="ESPAÑA",VLOOKUP(MESACU[[#This Row],[PROVINCIA]],[1]!PROVINCIASCC[#Data],3,FALSE),VLOOKUP(MESACU[[#This Row],[PAIS]],'[1]Centros de coste'!$A$2:$D$204,3,FALSE))</f>
        <v>IBERICA II</v>
      </c>
      <c r="Z2890" t="str">
        <f>IF(MESACU[[#This Row],[PAIS]]="ESPAÑA",VLOOKUP(MESACU[[#This Row],[PROVINCIA]],[1]!PROVINCIASCC[#Data],4,FALSE),VLOOKUP(MESACU[[#This Row],[PAIS]],'[1]Centros de coste'!$A$2:$D$204,4,FALSE))</f>
        <v>EUROPA</v>
      </c>
      <c r="AA2890" t="str">
        <f>IFERROR(LEFT(TRIM(MESACU[[#This Row],[CodigoArticulo]]),LEN(TRIM(MESACU[[#This Row],[CodigoArticulo]]))-4),"")</f>
        <v>S</v>
      </c>
      <c r="AB2890" t="str">
        <f>IFERROR(VLOOKUP(MESACU[[#This Row],[CODIGOG]],[1]!FAMILIAS[#Data],5,FALSE),"")</f>
        <v>BIOFERTILIZERS</v>
      </c>
    </row>
    <row r="2891" spans="1:28" x14ac:dyDescent="0.35">
      <c r="A2891" t="s">
        <v>28</v>
      </c>
      <c r="B2891">
        <v>852</v>
      </c>
      <c r="C2891" t="s">
        <v>29</v>
      </c>
      <c r="D2891">
        <v>2025</v>
      </c>
      <c r="E2891">
        <v>8</v>
      </c>
      <c r="F2891" t="s">
        <v>53</v>
      </c>
      <c r="G2891">
        <v>726</v>
      </c>
      <c r="H2891" t="s">
        <v>54</v>
      </c>
      <c r="I2891">
        <v>22.85</v>
      </c>
      <c r="J2891">
        <v>0</v>
      </c>
      <c r="K2891">
        <v>7.3895</v>
      </c>
      <c r="L2891">
        <v>0</v>
      </c>
      <c r="M2891">
        <v>0</v>
      </c>
      <c r="N2891">
        <v>0</v>
      </c>
      <c r="O2891">
        <v>6.31</v>
      </c>
      <c r="P2891" t="s">
        <v>53</v>
      </c>
      <c r="Q2891" t="s">
        <v>215</v>
      </c>
      <c r="R2891" t="s">
        <v>34</v>
      </c>
      <c r="S2891" t="s">
        <v>147</v>
      </c>
      <c r="T2891" t="s">
        <v>36</v>
      </c>
      <c r="U2891">
        <v>0</v>
      </c>
      <c r="V2891">
        <v>260</v>
      </c>
      <c r="W2891">
        <v>761.8</v>
      </c>
      <c r="X2891" t="str">
        <f>IF(MESACU[[#This Row],[PAIS]]="ESPAÑA",VLOOKUP(MESACU[[#This Row],[PROVINCIA]],[1]!PROVINCIASCC[#Data],2,FALSE),VLOOKUP(MESACU[[#This Row],[PAIS]],'[1]Centros de coste'!$A$2:$D$204,2,FALSE))</f>
        <v>C44 - IBERICA II</v>
      </c>
      <c r="Y2891" t="str">
        <f>IF(MESACU[[#This Row],[PAIS]]="ESPAÑA",VLOOKUP(MESACU[[#This Row],[PROVINCIA]],[1]!PROVINCIASCC[#Data],3,FALSE),VLOOKUP(MESACU[[#This Row],[PAIS]],'[1]Centros de coste'!$A$2:$D$204,3,FALSE))</f>
        <v>IBERICA II</v>
      </c>
      <c r="Z2891" t="str">
        <f>IF(MESACU[[#This Row],[PAIS]]="ESPAÑA",VLOOKUP(MESACU[[#This Row],[PROVINCIA]],[1]!PROVINCIASCC[#Data],4,FALSE),VLOOKUP(MESACU[[#This Row],[PAIS]],'[1]Centros de coste'!$A$2:$D$204,4,FALSE))</f>
        <v>EUROPA</v>
      </c>
      <c r="AA2891" t="str">
        <f>IFERROR(LEFT(TRIM(MESACU[[#This Row],[CodigoArticulo]]),LEN(TRIM(MESACU[[#This Row],[CodigoArticulo]]))-4),"")</f>
        <v>AGXK</v>
      </c>
      <c r="AB2891" t="str">
        <f>IFERROR(VLOOKUP(MESACU[[#This Row],[CODIGOG]],[1]!FAMILIAS[#Data],5,FALSE),"")</f>
        <v>BIOFERTILIZERS</v>
      </c>
    </row>
    <row r="2892" spans="1:28" x14ac:dyDescent="0.35">
      <c r="A2892" t="s">
        <v>28</v>
      </c>
      <c r="B2892">
        <v>852</v>
      </c>
      <c r="C2892" t="s">
        <v>29</v>
      </c>
      <c r="D2892">
        <v>2025</v>
      </c>
      <c r="E2892">
        <v>8</v>
      </c>
      <c r="F2892" t="s">
        <v>53</v>
      </c>
      <c r="G2892">
        <v>726</v>
      </c>
      <c r="H2892" t="s">
        <v>54</v>
      </c>
      <c r="I2892">
        <v>3.52</v>
      </c>
      <c r="J2892">
        <v>0</v>
      </c>
      <c r="K2892">
        <v>1.1368</v>
      </c>
      <c r="L2892">
        <v>0</v>
      </c>
      <c r="M2892">
        <v>0</v>
      </c>
      <c r="N2892">
        <v>0</v>
      </c>
      <c r="O2892">
        <v>0.97</v>
      </c>
      <c r="P2892" t="s">
        <v>53</v>
      </c>
      <c r="Q2892" t="s">
        <v>215</v>
      </c>
      <c r="R2892" t="s">
        <v>34</v>
      </c>
      <c r="S2892" t="s">
        <v>147</v>
      </c>
      <c r="T2892" t="s">
        <v>36</v>
      </c>
      <c r="U2892">
        <v>0</v>
      </c>
      <c r="V2892">
        <v>40</v>
      </c>
      <c r="W2892">
        <v>117.2</v>
      </c>
      <c r="X2892" t="str">
        <f>IF(MESACU[[#This Row],[PAIS]]="ESPAÑA",VLOOKUP(MESACU[[#This Row],[PROVINCIA]],[1]!PROVINCIASCC[#Data],2,FALSE),VLOOKUP(MESACU[[#This Row],[PAIS]],'[1]Centros de coste'!$A$2:$D$204,2,FALSE))</f>
        <v>C44 - IBERICA II</v>
      </c>
      <c r="Y2892" t="str">
        <f>IF(MESACU[[#This Row],[PAIS]]="ESPAÑA",VLOOKUP(MESACU[[#This Row],[PROVINCIA]],[1]!PROVINCIASCC[#Data],3,FALSE),VLOOKUP(MESACU[[#This Row],[PAIS]],'[1]Centros de coste'!$A$2:$D$204,3,FALSE))</f>
        <v>IBERICA II</v>
      </c>
      <c r="Z2892" t="str">
        <f>IF(MESACU[[#This Row],[PAIS]]="ESPAÑA",VLOOKUP(MESACU[[#This Row],[PROVINCIA]],[1]!PROVINCIASCC[#Data],4,FALSE),VLOOKUP(MESACU[[#This Row],[PAIS]],'[1]Centros de coste'!$A$2:$D$204,4,FALSE))</f>
        <v>EUROPA</v>
      </c>
      <c r="AA2892" t="str">
        <f>IFERROR(LEFT(TRIM(MESACU[[#This Row],[CodigoArticulo]]),LEN(TRIM(MESACU[[#This Row],[CodigoArticulo]]))-4),"")</f>
        <v>AGXK</v>
      </c>
      <c r="AB2892" t="str">
        <f>IFERROR(VLOOKUP(MESACU[[#This Row],[CODIGOG]],[1]!FAMILIAS[#Data],5,FALSE),"")</f>
        <v>BIOFERTILIZERS</v>
      </c>
    </row>
    <row r="2893" spans="1:28" x14ac:dyDescent="0.35">
      <c r="A2893" t="s">
        <v>28</v>
      </c>
      <c r="B2893">
        <v>852</v>
      </c>
      <c r="C2893" t="s">
        <v>29</v>
      </c>
      <c r="D2893">
        <v>2025</v>
      </c>
      <c r="E2893">
        <v>8</v>
      </c>
      <c r="F2893" t="s">
        <v>135</v>
      </c>
      <c r="G2893">
        <v>726</v>
      </c>
      <c r="H2893" t="s">
        <v>136</v>
      </c>
      <c r="I2893">
        <v>13.74</v>
      </c>
      <c r="J2893">
        <v>0</v>
      </c>
      <c r="K2893">
        <v>4.4425999999999997</v>
      </c>
      <c r="L2893">
        <v>0</v>
      </c>
      <c r="M2893">
        <v>0</v>
      </c>
      <c r="N2893">
        <v>0</v>
      </c>
      <c r="O2893">
        <v>4.8499999999999996</v>
      </c>
      <c r="P2893" t="s">
        <v>135</v>
      </c>
      <c r="Q2893" t="s">
        <v>215</v>
      </c>
      <c r="R2893" t="s">
        <v>34</v>
      </c>
      <c r="S2893" t="s">
        <v>147</v>
      </c>
      <c r="T2893" t="s">
        <v>36</v>
      </c>
      <c r="U2893">
        <v>0</v>
      </c>
      <c r="V2893">
        <v>200</v>
      </c>
      <c r="W2893">
        <v>458</v>
      </c>
      <c r="X2893" t="str">
        <f>IF(MESACU[[#This Row],[PAIS]]="ESPAÑA",VLOOKUP(MESACU[[#This Row],[PROVINCIA]],[1]!PROVINCIASCC[#Data],2,FALSE),VLOOKUP(MESACU[[#This Row],[PAIS]],'[1]Centros de coste'!$A$2:$D$204,2,FALSE))</f>
        <v>C44 - IBERICA II</v>
      </c>
      <c r="Y2893" t="str">
        <f>IF(MESACU[[#This Row],[PAIS]]="ESPAÑA",VLOOKUP(MESACU[[#This Row],[PROVINCIA]],[1]!PROVINCIASCC[#Data],3,FALSE),VLOOKUP(MESACU[[#This Row],[PAIS]],'[1]Centros de coste'!$A$2:$D$204,3,FALSE))</f>
        <v>IBERICA II</v>
      </c>
      <c r="Z2893" t="str">
        <f>IF(MESACU[[#This Row],[PAIS]]="ESPAÑA",VLOOKUP(MESACU[[#This Row],[PROVINCIA]],[1]!PROVINCIASCC[#Data],4,FALSE),VLOOKUP(MESACU[[#This Row],[PAIS]],'[1]Centros de coste'!$A$2:$D$204,4,FALSE))</f>
        <v>EUROPA</v>
      </c>
      <c r="AA2893" t="str">
        <f>IFERROR(LEFT(TRIM(MESACU[[#This Row],[CodigoArticulo]]),LEN(TRIM(MESACU[[#This Row],[CodigoArticulo]]))-4),"")</f>
        <v>N</v>
      </c>
      <c r="AB2893" t="str">
        <f>IFERROR(VLOOKUP(MESACU[[#This Row],[CODIGOG]],[1]!FAMILIAS[#Data],5,FALSE),"")</f>
        <v>BIOFERTILIZERS</v>
      </c>
    </row>
    <row r="2894" spans="1:28" x14ac:dyDescent="0.35">
      <c r="A2894" t="s">
        <v>28</v>
      </c>
      <c r="B2894">
        <v>853</v>
      </c>
      <c r="C2894" t="s">
        <v>29</v>
      </c>
      <c r="D2894">
        <v>2025</v>
      </c>
      <c r="E2894">
        <v>8</v>
      </c>
      <c r="F2894" t="s">
        <v>74</v>
      </c>
      <c r="G2894">
        <v>737</v>
      </c>
      <c r="H2894" t="s">
        <v>75</v>
      </c>
      <c r="I2894">
        <v>0</v>
      </c>
      <c r="J2894">
        <v>0</v>
      </c>
      <c r="K2894">
        <v>17.600000000000001</v>
      </c>
      <c r="L2894">
        <v>0</v>
      </c>
      <c r="M2894">
        <v>0</v>
      </c>
      <c r="N2894">
        <v>0</v>
      </c>
      <c r="O2894">
        <v>15.52</v>
      </c>
      <c r="P2894" t="s">
        <v>74</v>
      </c>
      <c r="Q2894" t="s">
        <v>102</v>
      </c>
      <c r="R2894" t="s">
        <v>34</v>
      </c>
      <c r="S2894" t="s">
        <v>50</v>
      </c>
      <c r="T2894" t="s">
        <v>36</v>
      </c>
      <c r="U2894">
        <v>0</v>
      </c>
      <c r="V2894">
        <v>640</v>
      </c>
      <c r="W2894">
        <v>1760</v>
      </c>
      <c r="X2894" t="str">
        <f>IF(MESACU[[#This Row],[PAIS]]="ESPAÑA",VLOOKUP(MESACU[[#This Row],[PROVINCIA]],[1]!PROVINCIASCC[#Data],2,FALSE),VLOOKUP(MESACU[[#This Row],[PAIS]],'[1]Centros de coste'!$A$2:$D$204,2,FALSE))</f>
        <v>C44 - IBERICA II</v>
      </c>
      <c r="Y2894" t="str">
        <f>IF(MESACU[[#This Row],[PAIS]]="ESPAÑA",VLOOKUP(MESACU[[#This Row],[PROVINCIA]],[1]!PROVINCIASCC[#Data],3,FALSE),VLOOKUP(MESACU[[#This Row],[PAIS]],'[1]Centros de coste'!$A$2:$D$204,3,FALSE))</f>
        <v>IBERICA II</v>
      </c>
      <c r="Z2894" t="str">
        <f>IF(MESACU[[#This Row],[PAIS]]="ESPAÑA",VLOOKUP(MESACU[[#This Row],[PROVINCIA]],[1]!PROVINCIASCC[#Data],4,FALSE),VLOOKUP(MESACU[[#This Row],[PAIS]],'[1]Centros de coste'!$A$2:$D$204,4,FALSE))</f>
        <v>EUROPA</v>
      </c>
      <c r="AA2894" t="str">
        <f>IFERROR(LEFT(TRIM(MESACU[[#This Row],[CodigoArticulo]]),LEN(TRIM(MESACU[[#This Row],[CodigoArticulo]]))-4),"")</f>
        <v>B</v>
      </c>
      <c r="AB2894" t="str">
        <f>IFERROR(VLOOKUP(MESACU[[#This Row],[CODIGOG]],[1]!FAMILIAS[#Data],5,FALSE),"")</f>
        <v>BIOFERTILIZERS</v>
      </c>
    </row>
    <row r="2895" spans="1:28" x14ac:dyDescent="0.35">
      <c r="A2895" t="s">
        <v>28</v>
      </c>
      <c r="B2895">
        <v>854</v>
      </c>
      <c r="C2895" t="s">
        <v>29</v>
      </c>
      <c r="D2895">
        <v>2025</v>
      </c>
      <c r="E2895">
        <v>8</v>
      </c>
      <c r="F2895" t="s">
        <v>53</v>
      </c>
      <c r="G2895">
        <v>733</v>
      </c>
      <c r="H2895" t="s">
        <v>54</v>
      </c>
      <c r="I2895">
        <v>16.149999999999999</v>
      </c>
      <c r="J2895">
        <v>0</v>
      </c>
      <c r="K2895">
        <v>30.684999999999999</v>
      </c>
      <c r="L2895">
        <v>0</v>
      </c>
      <c r="M2895">
        <v>0</v>
      </c>
      <c r="N2895">
        <v>0</v>
      </c>
      <c r="O2895">
        <v>2.4300000000000002</v>
      </c>
      <c r="P2895" t="s">
        <v>28</v>
      </c>
      <c r="Q2895" t="s">
        <v>238</v>
      </c>
      <c r="R2895" t="s">
        <v>34</v>
      </c>
      <c r="S2895" t="s">
        <v>251</v>
      </c>
      <c r="T2895" t="s">
        <v>36</v>
      </c>
      <c r="U2895">
        <v>0</v>
      </c>
      <c r="V2895">
        <v>100</v>
      </c>
      <c r="W2895">
        <v>323</v>
      </c>
      <c r="X2895" t="str">
        <f>IF(MESACU[[#This Row],[PAIS]]="ESPAÑA",VLOOKUP(MESACU[[#This Row],[PROVINCIA]],[1]!PROVINCIASCC[#Data],2,FALSE),VLOOKUP(MESACU[[#This Row],[PAIS]],'[1]Centros de coste'!$A$2:$D$204,2,FALSE))</f>
        <v>C45 - IBERICA III</v>
      </c>
      <c r="Y2895" t="str">
        <f>IF(MESACU[[#This Row],[PAIS]]="ESPAÑA",VLOOKUP(MESACU[[#This Row],[PROVINCIA]],[1]!PROVINCIASCC[#Data],3,FALSE),VLOOKUP(MESACU[[#This Row],[PAIS]],'[1]Centros de coste'!$A$2:$D$204,3,FALSE))</f>
        <v>IBERICA III</v>
      </c>
      <c r="Z2895" t="str">
        <f>IF(MESACU[[#This Row],[PAIS]]="ESPAÑA",VLOOKUP(MESACU[[#This Row],[PROVINCIA]],[1]!PROVINCIASCC[#Data],4,FALSE),VLOOKUP(MESACU[[#This Row],[PAIS]],'[1]Centros de coste'!$A$2:$D$204,4,FALSE))</f>
        <v>EUROPA</v>
      </c>
      <c r="AA2895" t="str">
        <f>IFERROR(LEFT(TRIM(MESACU[[#This Row],[CodigoArticulo]]),LEN(TRIM(MESACU[[#This Row],[CodigoArticulo]]))-4),"")</f>
        <v>AGXK</v>
      </c>
      <c r="AB2895" t="str">
        <f>IFERROR(VLOOKUP(MESACU[[#This Row],[CODIGOG]],[1]!FAMILIAS[#Data],5,FALSE),"")</f>
        <v>BIOFERTILIZERS</v>
      </c>
    </row>
    <row r="2896" spans="1:28" x14ac:dyDescent="0.35">
      <c r="A2896" t="s">
        <v>28</v>
      </c>
      <c r="B2896">
        <v>854</v>
      </c>
      <c r="C2896" t="s">
        <v>29</v>
      </c>
      <c r="D2896">
        <v>2025</v>
      </c>
      <c r="E2896">
        <v>8</v>
      </c>
      <c r="F2896" t="s">
        <v>158</v>
      </c>
      <c r="G2896">
        <v>733</v>
      </c>
      <c r="H2896" t="s">
        <v>159</v>
      </c>
      <c r="I2896">
        <v>16.95</v>
      </c>
      <c r="J2896">
        <v>0</v>
      </c>
      <c r="K2896">
        <v>32.204999999999998</v>
      </c>
      <c r="L2896">
        <v>0</v>
      </c>
      <c r="M2896">
        <v>0</v>
      </c>
      <c r="N2896">
        <v>0</v>
      </c>
      <c r="O2896">
        <v>2.4300000000000002</v>
      </c>
      <c r="P2896" t="s">
        <v>160</v>
      </c>
      <c r="Q2896" t="s">
        <v>238</v>
      </c>
      <c r="R2896" t="s">
        <v>34</v>
      </c>
      <c r="S2896" t="s">
        <v>251</v>
      </c>
      <c r="T2896" t="s">
        <v>36</v>
      </c>
      <c r="U2896">
        <v>0</v>
      </c>
      <c r="V2896">
        <v>100</v>
      </c>
      <c r="W2896">
        <v>339</v>
      </c>
      <c r="X2896" t="str">
        <f>IF(MESACU[[#This Row],[PAIS]]="ESPAÑA",VLOOKUP(MESACU[[#This Row],[PROVINCIA]],[1]!PROVINCIASCC[#Data],2,FALSE),VLOOKUP(MESACU[[#This Row],[PAIS]],'[1]Centros de coste'!$A$2:$D$204,2,FALSE))</f>
        <v>C45 - IBERICA III</v>
      </c>
      <c r="Y2896" t="str">
        <f>IF(MESACU[[#This Row],[PAIS]]="ESPAÑA",VLOOKUP(MESACU[[#This Row],[PROVINCIA]],[1]!PROVINCIASCC[#Data],3,FALSE),VLOOKUP(MESACU[[#This Row],[PAIS]],'[1]Centros de coste'!$A$2:$D$204,3,FALSE))</f>
        <v>IBERICA III</v>
      </c>
      <c r="Z2896" t="str">
        <f>IF(MESACU[[#This Row],[PAIS]]="ESPAÑA",VLOOKUP(MESACU[[#This Row],[PROVINCIA]],[1]!PROVINCIASCC[#Data],4,FALSE),VLOOKUP(MESACU[[#This Row],[PAIS]],'[1]Centros de coste'!$A$2:$D$204,4,FALSE))</f>
        <v>EUROPA</v>
      </c>
      <c r="AA2896" t="str">
        <f>IFERROR(LEFT(TRIM(MESACU[[#This Row],[CodigoArticulo]]),LEN(TRIM(MESACU[[#This Row],[CodigoArticulo]]))-4),"")</f>
        <v>PT</v>
      </c>
      <c r="AB2896" t="str">
        <f>IFERROR(VLOOKUP(MESACU[[#This Row],[CODIGOG]],[1]!FAMILIAS[#Data],5,FALSE),"")</f>
        <v>BIOFERTILIZERS</v>
      </c>
    </row>
    <row r="2897" spans="1:28" x14ac:dyDescent="0.35">
      <c r="A2897" t="s">
        <v>28</v>
      </c>
      <c r="B2897">
        <v>855</v>
      </c>
      <c r="C2897" t="s">
        <v>29</v>
      </c>
      <c r="D2897">
        <v>2025</v>
      </c>
      <c r="E2897">
        <v>8</v>
      </c>
      <c r="F2897" t="s">
        <v>484</v>
      </c>
      <c r="G2897">
        <v>727</v>
      </c>
      <c r="H2897" t="s">
        <v>123</v>
      </c>
      <c r="I2897">
        <v>157.19999999999999</v>
      </c>
      <c r="J2897">
        <v>0</v>
      </c>
      <c r="K2897">
        <v>50.828000000000003</v>
      </c>
      <c r="L2897">
        <v>0</v>
      </c>
      <c r="M2897">
        <v>0</v>
      </c>
      <c r="N2897">
        <v>0</v>
      </c>
      <c r="O2897">
        <v>9.6</v>
      </c>
      <c r="P2897" t="s">
        <v>122</v>
      </c>
      <c r="Q2897" t="s">
        <v>186</v>
      </c>
      <c r="R2897" t="s">
        <v>34</v>
      </c>
      <c r="S2897" t="s">
        <v>170</v>
      </c>
      <c r="T2897" t="s">
        <v>36</v>
      </c>
      <c r="U2897">
        <v>0</v>
      </c>
      <c r="V2897">
        <v>2000</v>
      </c>
      <c r="W2897">
        <v>5240</v>
      </c>
      <c r="X2897" t="str">
        <f>IF(MESACU[[#This Row],[PAIS]]="ESPAÑA",VLOOKUP(MESACU[[#This Row],[PROVINCIA]],[1]!PROVINCIASCC[#Data],2,FALSE),VLOOKUP(MESACU[[#This Row],[PAIS]],'[1]Centros de coste'!$A$2:$D$204,2,FALSE))</f>
        <v>C46 - IBERICA IV</v>
      </c>
      <c r="Y2897" t="str">
        <f>IF(MESACU[[#This Row],[PAIS]]="ESPAÑA",VLOOKUP(MESACU[[#This Row],[PROVINCIA]],[1]!PROVINCIASCC[#Data],3,FALSE),VLOOKUP(MESACU[[#This Row],[PAIS]],'[1]Centros de coste'!$A$2:$D$204,3,FALSE))</f>
        <v>IBERICA IV</v>
      </c>
      <c r="Z2897" t="str">
        <f>IF(MESACU[[#This Row],[PAIS]]="ESPAÑA",VLOOKUP(MESACU[[#This Row],[PROVINCIA]],[1]!PROVINCIASCC[#Data],4,FALSE),VLOOKUP(MESACU[[#This Row],[PAIS]],'[1]Centros de coste'!$A$2:$D$204,4,FALSE))</f>
        <v>EUROPA</v>
      </c>
      <c r="AA2897" t="str">
        <f>IFERROR(LEFT(TRIM(MESACU[[#This Row],[CodigoArticulo]]),LEN(TRIM(MESACU[[#This Row],[CodigoArticulo]]))-4),"")</f>
        <v>AGXK</v>
      </c>
      <c r="AB2897" t="str">
        <f>IFERROR(VLOOKUP(MESACU[[#This Row],[CODIGOG]],[1]!FAMILIAS[#Data],5,FALSE),"")</f>
        <v>BIOFERTILIZERS</v>
      </c>
    </row>
    <row r="2898" spans="1:28" x14ac:dyDescent="0.35">
      <c r="A2898" t="s">
        <v>28</v>
      </c>
      <c r="B2898">
        <v>855</v>
      </c>
      <c r="C2898" t="s">
        <v>29</v>
      </c>
      <c r="D2898">
        <v>2025</v>
      </c>
      <c r="E2898">
        <v>8</v>
      </c>
      <c r="F2898" t="s">
        <v>121</v>
      </c>
      <c r="G2898">
        <v>727</v>
      </c>
      <c r="H2898" t="s">
        <v>120</v>
      </c>
      <c r="I2898">
        <v>38.880000000000003</v>
      </c>
      <c r="J2898">
        <v>0</v>
      </c>
      <c r="K2898">
        <v>12.571199999999999</v>
      </c>
      <c r="L2898">
        <v>0</v>
      </c>
      <c r="M2898">
        <v>0</v>
      </c>
      <c r="N2898">
        <v>0</v>
      </c>
      <c r="O2898">
        <v>15.52</v>
      </c>
      <c r="P2898" t="s">
        <v>119</v>
      </c>
      <c r="Q2898" t="s">
        <v>186</v>
      </c>
      <c r="R2898" t="s">
        <v>34</v>
      </c>
      <c r="S2898" t="s">
        <v>170</v>
      </c>
      <c r="T2898" t="s">
        <v>36</v>
      </c>
      <c r="U2898">
        <v>0</v>
      </c>
      <c r="V2898">
        <v>720</v>
      </c>
      <c r="W2898">
        <v>1296</v>
      </c>
      <c r="X2898" t="str">
        <f>IF(MESACU[[#This Row],[PAIS]]="ESPAÑA",VLOOKUP(MESACU[[#This Row],[PROVINCIA]],[1]!PROVINCIASCC[#Data],2,FALSE),VLOOKUP(MESACU[[#This Row],[PAIS]],'[1]Centros de coste'!$A$2:$D$204,2,FALSE))</f>
        <v>C46 - IBERICA IV</v>
      </c>
      <c r="Y2898" t="str">
        <f>IF(MESACU[[#This Row],[PAIS]]="ESPAÑA",VLOOKUP(MESACU[[#This Row],[PROVINCIA]],[1]!PROVINCIASCC[#Data],3,FALSE),VLOOKUP(MESACU[[#This Row],[PAIS]],'[1]Centros de coste'!$A$2:$D$204,3,FALSE))</f>
        <v>IBERICA IV</v>
      </c>
      <c r="Z2898" t="str">
        <f>IF(MESACU[[#This Row],[PAIS]]="ESPAÑA",VLOOKUP(MESACU[[#This Row],[PROVINCIA]],[1]!PROVINCIASCC[#Data],4,FALSE),VLOOKUP(MESACU[[#This Row],[PAIS]],'[1]Centros de coste'!$A$2:$D$204,4,FALSE))</f>
        <v>EUROPA</v>
      </c>
      <c r="AA2898" t="str">
        <f>IFERROR(LEFT(TRIM(MESACU[[#This Row],[CodigoArticulo]]),LEN(TRIM(MESACU[[#This Row],[CodigoArticulo]]))-4),"")</f>
        <v>S</v>
      </c>
      <c r="AB2898" t="str">
        <f>IFERROR(VLOOKUP(MESACU[[#This Row],[CODIGOG]],[1]!FAMILIAS[#Data],5,FALSE),"")</f>
        <v>BIOFERTILIZERS</v>
      </c>
    </row>
    <row r="2899" spans="1:28" x14ac:dyDescent="0.35">
      <c r="A2899" t="s">
        <v>28</v>
      </c>
      <c r="B2899">
        <v>855</v>
      </c>
      <c r="C2899" t="s">
        <v>29</v>
      </c>
      <c r="D2899">
        <v>2025</v>
      </c>
      <c r="E2899">
        <v>8</v>
      </c>
      <c r="F2899" t="s">
        <v>121</v>
      </c>
      <c r="G2899">
        <v>727</v>
      </c>
      <c r="H2899" t="s">
        <v>120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3.88</v>
      </c>
      <c r="P2899" t="s">
        <v>119</v>
      </c>
      <c r="Q2899" t="s">
        <v>186</v>
      </c>
      <c r="R2899" t="s">
        <v>34</v>
      </c>
      <c r="S2899" t="s">
        <v>170</v>
      </c>
      <c r="T2899" t="s">
        <v>36</v>
      </c>
      <c r="U2899">
        <v>0</v>
      </c>
      <c r="V2899">
        <v>80</v>
      </c>
      <c r="W2899">
        <v>0</v>
      </c>
      <c r="X2899" t="str">
        <f>IF(MESACU[[#This Row],[PAIS]]="ESPAÑA",VLOOKUP(MESACU[[#This Row],[PROVINCIA]],[1]!PROVINCIASCC[#Data],2,FALSE),VLOOKUP(MESACU[[#This Row],[PAIS]],'[1]Centros de coste'!$A$2:$D$204,2,FALSE))</f>
        <v>C46 - IBERICA IV</v>
      </c>
      <c r="Y2899" t="str">
        <f>IF(MESACU[[#This Row],[PAIS]]="ESPAÑA",VLOOKUP(MESACU[[#This Row],[PROVINCIA]],[1]!PROVINCIASCC[#Data],3,FALSE),VLOOKUP(MESACU[[#This Row],[PAIS]],'[1]Centros de coste'!$A$2:$D$204,3,FALSE))</f>
        <v>IBERICA IV</v>
      </c>
      <c r="Z2899" t="str">
        <f>IF(MESACU[[#This Row],[PAIS]]="ESPAÑA",VLOOKUP(MESACU[[#This Row],[PROVINCIA]],[1]!PROVINCIASCC[#Data],4,FALSE),VLOOKUP(MESACU[[#This Row],[PAIS]],'[1]Centros de coste'!$A$2:$D$204,4,FALSE))</f>
        <v>EUROPA</v>
      </c>
      <c r="AA2899" t="str">
        <f>IFERROR(LEFT(TRIM(MESACU[[#This Row],[CodigoArticulo]]),LEN(TRIM(MESACU[[#This Row],[CodigoArticulo]]))-4),"")</f>
        <v>S</v>
      </c>
      <c r="AB2899" t="str">
        <f>IFERROR(VLOOKUP(MESACU[[#This Row],[CODIGOG]],[1]!FAMILIAS[#Data],5,FALSE),"")</f>
        <v>BIOFERTILIZERS</v>
      </c>
    </row>
    <row r="2900" spans="1:28" x14ac:dyDescent="0.35">
      <c r="A2900" t="s">
        <v>28</v>
      </c>
      <c r="B2900">
        <v>856</v>
      </c>
      <c r="C2900" t="s">
        <v>29</v>
      </c>
      <c r="D2900">
        <v>2025</v>
      </c>
      <c r="E2900">
        <v>8</v>
      </c>
      <c r="F2900" t="s">
        <v>158</v>
      </c>
      <c r="G2900">
        <v>728</v>
      </c>
      <c r="H2900" t="s">
        <v>159</v>
      </c>
      <c r="I2900">
        <v>58.94</v>
      </c>
      <c r="J2900">
        <v>0</v>
      </c>
      <c r="K2900">
        <v>19.058599999999998</v>
      </c>
      <c r="L2900">
        <v>0</v>
      </c>
      <c r="M2900">
        <v>0</v>
      </c>
      <c r="N2900">
        <v>0</v>
      </c>
      <c r="O2900">
        <v>15.52</v>
      </c>
      <c r="P2900" t="s">
        <v>158</v>
      </c>
      <c r="Q2900" t="s">
        <v>215</v>
      </c>
      <c r="R2900" t="s">
        <v>34</v>
      </c>
      <c r="S2900" t="s">
        <v>147</v>
      </c>
      <c r="T2900" t="s">
        <v>36</v>
      </c>
      <c r="U2900">
        <v>0</v>
      </c>
      <c r="V2900">
        <v>640</v>
      </c>
      <c r="W2900">
        <v>1964.8</v>
      </c>
      <c r="X2900" t="str">
        <f>IF(MESACU[[#This Row],[PAIS]]="ESPAÑA",VLOOKUP(MESACU[[#This Row],[PROVINCIA]],[1]!PROVINCIASCC[#Data],2,FALSE),VLOOKUP(MESACU[[#This Row],[PAIS]],'[1]Centros de coste'!$A$2:$D$204,2,FALSE))</f>
        <v>C44 - IBERICA II</v>
      </c>
      <c r="Y2900" t="str">
        <f>IF(MESACU[[#This Row],[PAIS]]="ESPAÑA",VLOOKUP(MESACU[[#This Row],[PROVINCIA]],[1]!PROVINCIASCC[#Data],3,FALSE),VLOOKUP(MESACU[[#This Row],[PAIS]],'[1]Centros de coste'!$A$2:$D$204,3,FALSE))</f>
        <v>IBERICA II</v>
      </c>
      <c r="Z2900" t="str">
        <f>IF(MESACU[[#This Row],[PAIS]]="ESPAÑA",VLOOKUP(MESACU[[#This Row],[PROVINCIA]],[1]!PROVINCIASCC[#Data],4,FALSE),VLOOKUP(MESACU[[#This Row],[PAIS]],'[1]Centros de coste'!$A$2:$D$204,4,FALSE))</f>
        <v>EUROPA</v>
      </c>
      <c r="AA2900" t="str">
        <f>IFERROR(LEFT(TRIM(MESACU[[#This Row],[CodigoArticulo]]),LEN(TRIM(MESACU[[#This Row],[CodigoArticulo]]))-4),"")</f>
        <v>PT</v>
      </c>
      <c r="AB2900" t="str">
        <f>IFERROR(VLOOKUP(MESACU[[#This Row],[CODIGOG]],[1]!FAMILIAS[#Data],5,FALSE),"")</f>
        <v>BIOFERTILIZERS</v>
      </c>
    </row>
    <row r="2901" spans="1:28" x14ac:dyDescent="0.35">
      <c r="A2901" t="s">
        <v>28</v>
      </c>
      <c r="B2901">
        <v>856</v>
      </c>
      <c r="C2901" t="s">
        <v>29</v>
      </c>
      <c r="D2901">
        <v>2025</v>
      </c>
      <c r="E2901">
        <v>8</v>
      </c>
      <c r="F2901" t="s">
        <v>175</v>
      </c>
      <c r="G2901">
        <v>728</v>
      </c>
      <c r="H2901" t="s">
        <v>176</v>
      </c>
      <c r="I2901">
        <v>19.98</v>
      </c>
      <c r="J2901">
        <v>0</v>
      </c>
      <c r="K2901">
        <v>6.4602000000000004</v>
      </c>
      <c r="L2901">
        <v>0</v>
      </c>
      <c r="M2901">
        <v>0</v>
      </c>
      <c r="N2901">
        <v>0</v>
      </c>
      <c r="O2901">
        <v>5.56</v>
      </c>
      <c r="P2901" t="s">
        <v>175</v>
      </c>
      <c r="Q2901" t="s">
        <v>215</v>
      </c>
      <c r="R2901" t="s">
        <v>34</v>
      </c>
      <c r="S2901" t="s">
        <v>147</v>
      </c>
      <c r="T2901" t="s">
        <v>36</v>
      </c>
      <c r="U2901">
        <v>0</v>
      </c>
      <c r="V2901">
        <v>200</v>
      </c>
      <c r="W2901">
        <v>666</v>
      </c>
      <c r="X2901" t="str">
        <f>IF(MESACU[[#This Row],[PAIS]]="ESPAÑA",VLOOKUP(MESACU[[#This Row],[PROVINCIA]],[1]!PROVINCIASCC[#Data],2,FALSE),VLOOKUP(MESACU[[#This Row],[PAIS]],'[1]Centros de coste'!$A$2:$D$204,2,FALSE))</f>
        <v>C44 - IBERICA II</v>
      </c>
      <c r="Y2901" t="str">
        <f>IF(MESACU[[#This Row],[PAIS]]="ESPAÑA",VLOOKUP(MESACU[[#This Row],[PROVINCIA]],[1]!PROVINCIASCC[#Data],3,FALSE),VLOOKUP(MESACU[[#This Row],[PAIS]],'[1]Centros de coste'!$A$2:$D$204,3,FALSE))</f>
        <v>IBERICA II</v>
      </c>
      <c r="Z2901" t="str">
        <f>IF(MESACU[[#This Row],[PAIS]]="ESPAÑA",VLOOKUP(MESACU[[#This Row],[PROVINCIA]],[1]!PROVINCIASCC[#Data],4,FALSE),VLOOKUP(MESACU[[#This Row],[PAIS]],'[1]Centros de coste'!$A$2:$D$204,4,FALSE))</f>
        <v>EUROPA</v>
      </c>
      <c r="AA2901" t="str">
        <f>IFERROR(LEFT(TRIM(MESACU[[#This Row],[CodigoArticulo]]),LEN(TRIM(MESACU[[#This Row],[CodigoArticulo]]))-4),"")</f>
        <v>PT</v>
      </c>
      <c r="AB2901" t="str">
        <f>IFERROR(VLOOKUP(MESACU[[#This Row],[CODIGOG]],[1]!FAMILIAS[#Data],5,FALSE),"")</f>
        <v>BIOFERTILIZERS</v>
      </c>
    </row>
    <row r="2902" spans="1:28" x14ac:dyDescent="0.35">
      <c r="A2902" t="s">
        <v>28</v>
      </c>
      <c r="B2902">
        <v>857</v>
      </c>
      <c r="C2902" t="s">
        <v>29</v>
      </c>
      <c r="D2902">
        <v>2025</v>
      </c>
      <c r="E2902">
        <v>8</v>
      </c>
      <c r="F2902" t="s">
        <v>126</v>
      </c>
      <c r="G2902">
        <v>734</v>
      </c>
      <c r="H2902" t="s">
        <v>127</v>
      </c>
      <c r="I2902">
        <v>0</v>
      </c>
      <c r="J2902">
        <v>0</v>
      </c>
      <c r="K2902">
        <v>99.4</v>
      </c>
      <c r="L2902">
        <v>0</v>
      </c>
      <c r="M2902">
        <v>0</v>
      </c>
      <c r="N2902">
        <v>0</v>
      </c>
      <c r="O2902">
        <v>1.56</v>
      </c>
      <c r="P2902" t="s">
        <v>126</v>
      </c>
      <c r="Q2902" t="s">
        <v>350</v>
      </c>
      <c r="R2902" t="s">
        <v>73</v>
      </c>
      <c r="S2902" t="s">
        <v>351</v>
      </c>
      <c r="T2902" t="s">
        <v>36</v>
      </c>
      <c r="U2902">
        <v>0</v>
      </c>
      <c r="V2902">
        <v>200</v>
      </c>
      <c r="W2902">
        <v>994</v>
      </c>
      <c r="X2902" t="str">
        <f>IF(MESACU[[#This Row],[PAIS]]="ESPAÑA",VLOOKUP(MESACU[[#This Row],[PROVINCIA]],[1]!PROVINCIASCC[#Data],2,FALSE),VLOOKUP(MESACU[[#This Row],[PAIS]],'[1]Centros de coste'!$A$2:$D$204,2,FALSE))</f>
        <v>C43 - IBERICA I</v>
      </c>
      <c r="Y2902" t="str">
        <f>IF(MESACU[[#This Row],[PAIS]]="ESPAÑA",VLOOKUP(MESACU[[#This Row],[PROVINCIA]],[1]!PROVINCIASCC[#Data],3,FALSE),VLOOKUP(MESACU[[#This Row],[PAIS]],'[1]Centros de coste'!$A$2:$D$204,3,FALSE))</f>
        <v>IBERICA I</v>
      </c>
      <c r="Z2902" t="str">
        <f>IF(MESACU[[#This Row],[PAIS]]="ESPAÑA",VLOOKUP(MESACU[[#This Row],[PROVINCIA]],[1]!PROVINCIASCC[#Data],4,FALSE),VLOOKUP(MESACU[[#This Row],[PAIS]],'[1]Centros de coste'!$A$2:$D$204,4,FALSE))</f>
        <v>EUROPA</v>
      </c>
      <c r="AA2902" t="str">
        <f>IFERROR(LEFT(TRIM(MESACU[[#This Row],[CodigoArticulo]]),LEN(TRIM(MESACU[[#This Row],[CodigoArticulo]]))-4),"")</f>
        <v>A-50(2)</v>
      </c>
      <c r="AB2902" t="str">
        <f>IFERROR(VLOOKUP(MESACU[[#This Row],[CODIGOG]],[1]!FAMILIAS[#Data],5,FALSE),"")</f>
        <v>BIOSTIMULANTS</v>
      </c>
    </row>
    <row r="2903" spans="1:28" x14ac:dyDescent="0.35">
      <c r="A2903" t="s">
        <v>28</v>
      </c>
      <c r="B2903">
        <v>858</v>
      </c>
      <c r="C2903" t="s">
        <v>29</v>
      </c>
      <c r="D2903">
        <v>2025</v>
      </c>
      <c r="E2903">
        <v>8</v>
      </c>
      <c r="F2903" t="s">
        <v>69</v>
      </c>
      <c r="G2903">
        <v>739</v>
      </c>
      <c r="H2903" t="s">
        <v>70</v>
      </c>
      <c r="I2903">
        <v>166.4</v>
      </c>
      <c r="J2903">
        <v>0</v>
      </c>
      <c r="K2903">
        <v>63.231999999999999</v>
      </c>
      <c r="L2903">
        <v>31.616</v>
      </c>
      <c r="M2903">
        <v>0</v>
      </c>
      <c r="N2903">
        <v>0</v>
      </c>
      <c r="O2903">
        <v>15.52</v>
      </c>
      <c r="P2903" t="s">
        <v>69</v>
      </c>
      <c r="Q2903" t="s">
        <v>208</v>
      </c>
      <c r="R2903" t="s">
        <v>34</v>
      </c>
      <c r="S2903" t="s">
        <v>57</v>
      </c>
      <c r="T2903" t="s">
        <v>36</v>
      </c>
      <c r="U2903">
        <v>0</v>
      </c>
      <c r="V2903">
        <v>640</v>
      </c>
      <c r="W2903">
        <v>3328</v>
      </c>
      <c r="X2903" t="str">
        <f>IF(MESACU[[#This Row],[PAIS]]="ESPAÑA",VLOOKUP(MESACU[[#This Row],[PROVINCIA]],[1]!PROVINCIASCC[#Data],2,FALSE),VLOOKUP(MESACU[[#This Row],[PAIS]],'[1]Centros de coste'!$A$2:$D$204,2,FALSE))</f>
        <v>C44 - IBERICA II</v>
      </c>
      <c r="Y2903" t="str">
        <f>IF(MESACU[[#This Row],[PAIS]]="ESPAÑA",VLOOKUP(MESACU[[#This Row],[PROVINCIA]],[1]!PROVINCIASCC[#Data],3,FALSE),VLOOKUP(MESACU[[#This Row],[PAIS]],'[1]Centros de coste'!$A$2:$D$204,3,FALSE))</f>
        <v>IBERICA II</v>
      </c>
      <c r="Z2903" t="str">
        <f>IF(MESACU[[#This Row],[PAIS]]="ESPAÑA",VLOOKUP(MESACU[[#This Row],[PROVINCIA]],[1]!PROVINCIASCC[#Data],4,FALSE),VLOOKUP(MESACU[[#This Row],[PAIS]],'[1]Centros de coste'!$A$2:$D$204,4,FALSE))</f>
        <v>EUROPA</v>
      </c>
      <c r="AA2903" t="str">
        <f>IFERROR(LEFT(TRIM(MESACU[[#This Row],[CodigoArticulo]]),LEN(TRIM(MESACU[[#This Row],[CodigoArticulo]]))-4),"")</f>
        <v>AVAN</v>
      </c>
      <c r="AB2903" t="str">
        <f>IFERROR(VLOOKUP(MESACU[[#This Row],[CODIGOG]],[1]!FAMILIAS[#Data],5,FALSE),"")</f>
        <v>BIOSTIMULANTS</v>
      </c>
    </row>
    <row r="2904" spans="1:28" x14ac:dyDescent="0.35">
      <c r="A2904" t="s">
        <v>28</v>
      </c>
      <c r="B2904">
        <v>858</v>
      </c>
      <c r="C2904" t="s">
        <v>29</v>
      </c>
      <c r="D2904">
        <v>2025</v>
      </c>
      <c r="E2904">
        <v>8</v>
      </c>
      <c r="F2904" t="s">
        <v>117</v>
      </c>
      <c r="G2904">
        <v>739</v>
      </c>
      <c r="H2904" t="s">
        <v>118</v>
      </c>
      <c r="I2904">
        <v>165.6</v>
      </c>
      <c r="J2904">
        <v>0</v>
      </c>
      <c r="K2904">
        <v>62.927999999999997</v>
      </c>
      <c r="L2904">
        <v>31.463999999999999</v>
      </c>
      <c r="M2904">
        <v>0</v>
      </c>
      <c r="N2904">
        <v>0</v>
      </c>
      <c r="O2904">
        <v>16.68</v>
      </c>
      <c r="P2904" t="s">
        <v>117</v>
      </c>
      <c r="Q2904" t="s">
        <v>208</v>
      </c>
      <c r="R2904" t="s">
        <v>34</v>
      </c>
      <c r="S2904" t="s">
        <v>57</v>
      </c>
      <c r="T2904" t="s">
        <v>36</v>
      </c>
      <c r="U2904">
        <v>0</v>
      </c>
      <c r="V2904">
        <v>600</v>
      </c>
      <c r="W2904">
        <v>3312</v>
      </c>
      <c r="X2904" t="str">
        <f>IF(MESACU[[#This Row],[PAIS]]="ESPAÑA",VLOOKUP(MESACU[[#This Row],[PROVINCIA]],[1]!PROVINCIASCC[#Data],2,FALSE),VLOOKUP(MESACU[[#This Row],[PAIS]],'[1]Centros de coste'!$A$2:$D$204,2,FALSE))</f>
        <v>C44 - IBERICA II</v>
      </c>
      <c r="Y2904" t="str">
        <f>IF(MESACU[[#This Row],[PAIS]]="ESPAÑA",VLOOKUP(MESACU[[#This Row],[PROVINCIA]],[1]!PROVINCIASCC[#Data],3,FALSE),VLOOKUP(MESACU[[#This Row],[PAIS]],'[1]Centros de coste'!$A$2:$D$204,3,FALSE))</f>
        <v>IBERICA II</v>
      </c>
      <c r="Z2904" t="str">
        <f>IF(MESACU[[#This Row],[PAIS]]="ESPAÑA",VLOOKUP(MESACU[[#This Row],[PROVINCIA]],[1]!PROVINCIASCC[#Data],4,FALSE),VLOOKUP(MESACU[[#This Row],[PAIS]],'[1]Centros de coste'!$A$2:$D$204,4,FALSE))</f>
        <v>EUROPA</v>
      </c>
      <c r="AA2904" t="str">
        <f>IFERROR(LEFT(TRIM(MESACU[[#This Row],[CodigoArticulo]]),LEN(TRIM(MESACU[[#This Row],[CodigoArticulo]]))-4),"")</f>
        <v>AVAN</v>
      </c>
      <c r="AB2904" t="str">
        <f>IFERROR(VLOOKUP(MESACU[[#This Row],[CODIGOG]],[1]!FAMILIAS[#Data],5,FALSE),"")</f>
        <v>BIOSTIMULANTS</v>
      </c>
    </row>
    <row r="2905" spans="1:28" x14ac:dyDescent="0.35">
      <c r="A2905" t="s">
        <v>28</v>
      </c>
      <c r="B2905">
        <v>858</v>
      </c>
      <c r="C2905" t="s">
        <v>29</v>
      </c>
      <c r="D2905">
        <v>2025</v>
      </c>
      <c r="E2905">
        <v>8</v>
      </c>
      <c r="F2905" t="s">
        <v>232</v>
      </c>
      <c r="G2905">
        <v>739</v>
      </c>
      <c r="H2905" t="s">
        <v>233</v>
      </c>
      <c r="I2905">
        <v>153.9</v>
      </c>
      <c r="J2905">
        <v>0</v>
      </c>
      <c r="K2905">
        <v>58.481999999999999</v>
      </c>
      <c r="L2905">
        <v>29.241</v>
      </c>
      <c r="M2905">
        <v>0</v>
      </c>
      <c r="N2905">
        <v>0</v>
      </c>
      <c r="O2905">
        <v>3.9</v>
      </c>
      <c r="P2905" t="s">
        <v>232</v>
      </c>
      <c r="Q2905" t="s">
        <v>208</v>
      </c>
      <c r="R2905" t="s">
        <v>73</v>
      </c>
      <c r="S2905" t="s">
        <v>57</v>
      </c>
      <c r="T2905" t="s">
        <v>36</v>
      </c>
      <c r="U2905">
        <v>0</v>
      </c>
      <c r="V2905">
        <v>300</v>
      </c>
      <c r="W2905">
        <v>3078</v>
      </c>
      <c r="X2905" t="str">
        <f>IF(MESACU[[#This Row],[PAIS]]="ESPAÑA",VLOOKUP(MESACU[[#This Row],[PROVINCIA]],[1]!PROVINCIASCC[#Data],2,FALSE),VLOOKUP(MESACU[[#This Row],[PAIS]],'[1]Centros de coste'!$A$2:$D$204,2,FALSE))</f>
        <v>C44 - IBERICA II</v>
      </c>
      <c r="Y2905" t="str">
        <f>IF(MESACU[[#This Row],[PAIS]]="ESPAÑA",VLOOKUP(MESACU[[#This Row],[PROVINCIA]],[1]!PROVINCIASCC[#Data],3,FALSE),VLOOKUP(MESACU[[#This Row],[PAIS]],'[1]Centros de coste'!$A$2:$D$204,3,FALSE))</f>
        <v>IBERICA II</v>
      </c>
      <c r="Z2905" t="str">
        <f>IF(MESACU[[#This Row],[PAIS]]="ESPAÑA",VLOOKUP(MESACU[[#This Row],[PROVINCIA]],[1]!PROVINCIASCC[#Data],4,FALSE),VLOOKUP(MESACU[[#This Row],[PAIS]],'[1]Centros de coste'!$A$2:$D$204,4,FALSE))</f>
        <v>EUROPA</v>
      </c>
      <c r="AA2905" t="str">
        <f>IFERROR(LEFT(TRIM(MESACU[[#This Row],[CodigoArticulo]]),LEN(TRIM(MESACU[[#This Row],[CodigoArticulo]]))-4),"")</f>
        <v>C-GLB</v>
      </c>
      <c r="AB2905" t="str">
        <f>IFERROR(VLOOKUP(MESACU[[#This Row],[CODIGOG]],[1]!FAMILIAS[#Data],5,FALSE),"")</f>
        <v>BIOSTIMULANTS</v>
      </c>
    </row>
    <row r="2906" spans="1:28" x14ac:dyDescent="0.35">
      <c r="A2906" t="s">
        <v>28</v>
      </c>
      <c r="B2906">
        <v>858</v>
      </c>
      <c r="C2906" t="s">
        <v>29</v>
      </c>
      <c r="D2906">
        <v>2025</v>
      </c>
      <c r="E2906">
        <v>8</v>
      </c>
      <c r="F2906" t="s">
        <v>175</v>
      </c>
      <c r="G2906">
        <v>739</v>
      </c>
      <c r="H2906" t="s">
        <v>176</v>
      </c>
      <c r="I2906">
        <v>37.700000000000003</v>
      </c>
      <c r="J2906">
        <v>0</v>
      </c>
      <c r="K2906">
        <v>14.326000000000001</v>
      </c>
      <c r="L2906">
        <v>7.1630000000000003</v>
      </c>
      <c r="M2906">
        <v>0</v>
      </c>
      <c r="N2906">
        <v>0</v>
      </c>
      <c r="O2906">
        <v>5.56</v>
      </c>
      <c r="P2906" t="s">
        <v>306</v>
      </c>
      <c r="Q2906" t="s">
        <v>208</v>
      </c>
      <c r="R2906" t="s">
        <v>34</v>
      </c>
      <c r="S2906" t="s">
        <v>57</v>
      </c>
      <c r="T2906" t="s">
        <v>36</v>
      </c>
      <c r="U2906">
        <v>0</v>
      </c>
      <c r="V2906">
        <v>200</v>
      </c>
      <c r="W2906">
        <v>754</v>
      </c>
      <c r="X2906" t="str">
        <f>IF(MESACU[[#This Row],[PAIS]]="ESPAÑA",VLOOKUP(MESACU[[#This Row],[PROVINCIA]],[1]!PROVINCIASCC[#Data],2,FALSE),VLOOKUP(MESACU[[#This Row],[PAIS]],'[1]Centros de coste'!$A$2:$D$204,2,FALSE))</f>
        <v>C44 - IBERICA II</v>
      </c>
      <c r="Y2906" t="str">
        <f>IF(MESACU[[#This Row],[PAIS]]="ESPAÑA",VLOOKUP(MESACU[[#This Row],[PROVINCIA]],[1]!PROVINCIASCC[#Data],3,FALSE),VLOOKUP(MESACU[[#This Row],[PAIS]],'[1]Centros de coste'!$A$2:$D$204,3,FALSE))</f>
        <v>IBERICA II</v>
      </c>
      <c r="Z2906" t="str">
        <f>IF(MESACU[[#This Row],[PAIS]]="ESPAÑA",VLOOKUP(MESACU[[#This Row],[PROVINCIA]],[1]!PROVINCIASCC[#Data],4,FALSE),VLOOKUP(MESACU[[#This Row],[PAIS]],'[1]Centros de coste'!$A$2:$D$204,4,FALSE))</f>
        <v>EUROPA</v>
      </c>
      <c r="AA2906" t="str">
        <f>IFERROR(LEFT(TRIM(MESACU[[#This Row],[CodigoArticulo]]),LEN(TRIM(MESACU[[#This Row],[CodigoArticulo]]))-4),"")</f>
        <v>PT</v>
      </c>
      <c r="AB2906" t="str">
        <f>IFERROR(VLOOKUP(MESACU[[#This Row],[CODIGOG]],[1]!FAMILIAS[#Data],5,FALSE),"")</f>
        <v>BIOFERTILIZERS</v>
      </c>
    </row>
    <row r="2907" spans="1:28" x14ac:dyDescent="0.35">
      <c r="A2907" t="s">
        <v>28</v>
      </c>
      <c r="B2907">
        <v>858</v>
      </c>
      <c r="C2907" t="s">
        <v>29</v>
      </c>
      <c r="D2907">
        <v>2025</v>
      </c>
      <c r="E2907">
        <v>8</v>
      </c>
      <c r="F2907" t="s">
        <v>164</v>
      </c>
      <c r="G2907">
        <v>739</v>
      </c>
      <c r="H2907" t="s">
        <v>165</v>
      </c>
      <c r="I2907">
        <v>67.84</v>
      </c>
      <c r="J2907">
        <v>0</v>
      </c>
      <c r="K2907">
        <v>25.779199999999999</v>
      </c>
      <c r="L2907">
        <v>12.8896</v>
      </c>
      <c r="M2907">
        <v>0</v>
      </c>
      <c r="N2907">
        <v>0</v>
      </c>
      <c r="O2907">
        <v>15.52</v>
      </c>
      <c r="P2907" t="s">
        <v>164</v>
      </c>
      <c r="Q2907" t="s">
        <v>208</v>
      </c>
      <c r="R2907" t="s">
        <v>34</v>
      </c>
      <c r="S2907" t="s">
        <v>57</v>
      </c>
      <c r="T2907" t="s">
        <v>36</v>
      </c>
      <c r="U2907">
        <v>0</v>
      </c>
      <c r="V2907">
        <v>640</v>
      </c>
      <c r="W2907">
        <v>1356.8</v>
      </c>
      <c r="X2907" t="str">
        <f>IF(MESACU[[#This Row],[PAIS]]="ESPAÑA",VLOOKUP(MESACU[[#This Row],[PROVINCIA]],[1]!PROVINCIASCC[#Data],2,FALSE),VLOOKUP(MESACU[[#This Row],[PAIS]],'[1]Centros de coste'!$A$2:$D$204,2,FALSE))</f>
        <v>C44 - IBERICA II</v>
      </c>
      <c r="Y2907" t="str">
        <f>IF(MESACU[[#This Row],[PAIS]]="ESPAÑA",VLOOKUP(MESACU[[#This Row],[PROVINCIA]],[1]!PROVINCIASCC[#Data],3,FALSE),VLOOKUP(MESACU[[#This Row],[PAIS]],'[1]Centros de coste'!$A$2:$D$204,3,FALSE))</f>
        <v>IBERICA II</v>
      </c>
      <c r="Z2907" t="str">
        <f>IF(MESACU[[#This Row],[PAIS]]="ESPAÑA",VLOOKUP(MESACU[[#This Row],[PROVINCIA]],[1]!PROVINCIASCC[#Data],4,FALSE),VLOOKUP(MESACU[[#This Row],[PAIS]],'[1]Centros de coste'!$A$2:$D$204,4,FALSE))</f>
        <v>EUROPA</v>
      </c>
      <c r="AA2907" t="str">
        <f>IFERROR(LEFT(TRIM(MESACU[[#This Row],[CodigoArticulo]]),LEN(TRIM(MESACU[[#This Row],[CodigoArticulo]]))-4),"")</f>
        <v>S</v>
      </c>
      <c r="AB2907" t="str">
        <f>IFERROR(VLOOKUP(MESACU[[#This Row],[CODIGOG]],[1]!FAMILIAS[#Data],5,FALSE),"")</f>
        <v>BIOFERTILIZERS</v>
      </c>
    </row>
    <row r="2908" spans="1:28" x14ac:dyDescent="0.35">
      <c r="A2908" t="s">
        <v>28</v>
      </c>
      <c r="B2908">
        <v>858</v>
      </c>
      <c r="C2908" t="s">
        <v>29</v>
      </c>
      <c r="D2908">
        <v>2025</v>
      </c>
      <c r="E2908">
        <v>8</v>
      </c>
      <c r="F2908" t="s">
        <v>294</v>
      </c>
      <c r="G2908">
        <v>739</v>
      </c>
      <c r="H2908" t="s">
        <v>295</v>
      </c>
      <c r="I2908">
        <v>205.95</v>
      </c>
      <c r="J2908">
        <v>0</v>
      </c>
      <c r="K2908">
        <v>78.260999999999996</v>
      </c>
      <c r="L2908">
        <v>39.130499999999998</v>
      </c>
      <c r="M2908">
        <v>0</v>
      </c>
      <c r="N2908">
        <v>0</v>
      </c>
      <c r="O2908">
        <v>8.34</v>
      </c>
      <c r="P2908" t="s">
        <v>294</v>
      </c>
      <c r="Q2908" t="s">
        <v>208</v>
      </c>
      <c r="R2908" t="s">
        <v>34</v>
      </c>
      <c r="S2908" t="s">
        <v>57</v>
      </c>
      <c r="T2908" t="s">
        <v>36</v>
      </c>
      <c r="U2908">
        <v>0</v>
      </c>
      <c r="V2908">
        <v>300</v>
      </c>
      <c r="W2908">
        <v>4119</v>
      </c>
      <c r="X2908" t="str">
        <f>IF(MESACU[[#This Row],[PAIS]]="ESPAÑA",VLOOKUP(MESACU[[#This Row],[PROVINCIA]],[1]!PROVINCIASCC[#Data],2,FALSE),VLOOKUP(MESACU[[#This Row],[PAIS]],'[1]Centros de coste'!$A$2:$D$204,2,FALSE))</f>
        <v>C44 - IBERICA II</v>
      </c>
      <c r="Y2908" t="str">
        <f>IF(MESACU[[#This Row],[PAIS]]="ESPAÑA",VLOOKUP(MESACU[[#This Row],[PROVINCIA]],[1]!PROVINCIASCC[#Data],3,FALSE),VLOOKUP(MESACU[[#This Row],[PAIS]],'[1]Centros de coste'!$A$2:$D$204,3,FALSE))</f>
        <v>IBERICA II</v>
      </c>
      <c r="Z2908" t="str">
        <f>IF(MESACU[[#This Row],[PAIS]]="ESPAÑA",VLOOKUP(MESACU[[#This Row],[PROVINCIA]],[1]!PROVINCIASCC[#Data],4,FALSE),VLOOKUP(MESACU[[#This Row],[PAIS]],'[1]Centros de coste'!$A$2:$D$204,4,FALSE))</f>
        <v>EUROPA</v>
      </c>
      <c r="AA2908" t="str">
        <f>IFERROR(LEFT(TRIM(MESACU[[#This Row],[CodigoArticulo]]),LEN(TRIM(MESACU[[#This Row],[CodigoArticulo]]))-4),"")</f>
        <v>AQUOM</v>
      </c>
      <c r="AB2908" t="str">
        <f>IFERROR(VLOOKUP(MESACU[[#This Row],[CODIGOG]],[1]!FAMILIAS[#Data],5,FALSE),"")</f>
        <v>BIOCONTROL</v>
      </c>
    </row>
    <row r="2909" spans="1:28" x14ac:dyDescent="0.35">
      <c r="A2909" t="s">
        <v>28</v>
      </c>
      <c r="B2909">
        <v>859</v>
      </c>
      <c r="C2909" t="s">
        <v>29</v>
      </c>
      <c r="D2909">
        <v>2025</v>
      </c>
      <c r="E2909">
        <v>8</v>
      </c>
      <c r="F2909" t="s">
        <v>126</v>
      </c>
      <c r="G2909">
        <v>729</v>
      </c>
      <c r="H2909" t="s">
        <v>127</v>
      </c>
      <c r="I2909">
        <v>0</v>
      </c>
      <c r="J2909">
        <v>0</v>
      </c>
      <c r="K2909">
        <v>1.19</v>
      </c>
      <c r="L2909">
        <v>0</v>
      </c>
      <c r="M2909">
        <v>0</v>
      </c>
      <c r="N2909">
        <v>0</v>
      </c>
      <c r="O2909">
        <v>0.2</v>
      </c>
      <c r="P2909" t="s">
        <v>126</v>
      </c>
      <c r="Q2909" t="s">
        <v>169</v>
      </c>
      <c r="R2909" t="s">
        <v>73</v>
      </c>
      <c r="S2909" t="s">
        <v>170</v>
      </c>
      <c r="T2909" t="s">
        <v>36</v>
      </c>
      <c r="U2909">
        <v>0</v>
      </c>
      <c r="V2909">
        <v>25</v>
      </c>
      <c r="W2909">
        <v>119</v>
      </c>
      <c r="X2909" t="str">
        <f>IF(MESACU[[#This Row],[PAIS]]="ESPAÑA",VLOOKUP(MESACU[[#This Row],[PROVINCIA]],[1]!PROVINCIASCC[#Data],2,FALSE),VLOOKUP(MESACU[[#This Row],[PAIS]],'[1]Centros de coste'!$A$2:$D$204,2,FALSE))</f>
        <v>C46 - IBERICA IV</v>
      </c>
      <c r="Y2909" t="str">
        <f>IF(MESACU[[#This Row],[PAIS]]="ESPAÑA",VLOOKUP(MESACU[[#This Row],[PROVINCIA]],[1]!PROVINCIASCC[#Data],3,FALSE),VLOOKUP(MESACU[[#This Row],[PAIS]],'[1]Centros de coste'!$A$2:$D$204,3,FALSE))</f>
        <v>IBERICA IV</v>
      </c>
      <c r="Z2909" t="str">
        <f>IF(MESACU[[#This Row],[PAIS]]="ESPAÑA",VLOOKUP(MESACU[[#This Row],[PROVINCIA]],[1]!PROVINCIASCC[#Data],4,FALSE),VLOOKUP(MESACU[[#This Row],[PAIS]],'[1]Centros de coste'!$A$2:$D$204,4,FALSE))</f>
        <v>EUROPA</v>
      </c>
      <c r="AA2909" t="str">
        <f>IFERROR(LEFT(TRIM(MESACU[[#This Row],[CodigoArticulo]]),LEN(TRIM(MESACU[[#This Row],[CodigoArticulo]]))-4),"")</f>
        <v>A-50(2)</v>
      </c>
      <c r="AB2909" t="str">
        <f>IFERROR(VLOOKUP(MESACU[[#This Row],[CODIGOG]],[1]!FAMILIAS[#Data],5,FALSE),"")</f>
        <v>BIOSTIMULANTS</v>
      </c>
    </row>
    <row r="2910" spans="1:28" x14ac:dyDescent="0.35">
      <c r="A2910" t="s">
        <v>28</v>
      </c>
      <c r="B2910">
        <v>859</v>
      </c>
      <c r="C2910" t="s">
        <v>29</v>
      </c>
      <c r="D2910">
        <v>2025</v>
      </c>
      <c r="E2910">
        <v>8</v>
      </c>
      <c r="F2910" t="s">
        <v>167</v>
      </c>
      <c r="G2910">
        <v>729</v>
      </c>
      <c r="H2910" t="s">
        <v>168</v>
      </c>
      <c r="I2910">
        <v>0</v>
      </c>
      <c r="J2910">
        <v>0</v>
      </c>
      <c r="K2910">
        <v>75.680000000000007</v>
      </c>
      <c r="L2910">
        <v>0</v>
      </c>
      <c r="M2910">
        <v>0</v>
      </c>
      <c r="N2910">
        <v>0</v>
      </c>
      <c r="O2910">
        <v>36.08</v>
      </c>
      <c r="P2910" t="s">
        <v>167</v>
      </c>
      <c r="Q2910" t="s">
        <v>169</v>
      </c>
      <c r="R2910" t="s">
        <v>49</v>
      </c>
      <c r="S2910" t="s">
        <v>170</v>
      </c>
      <c r="T2910" t="s">
        <v>36</v>
      </c>
      <c r="U2910">
        <v>0</v>
      </c>
      <c r="V2910">
        <v>4400</v>
      </c>
      <c r="W2910">
        <v>7568</v>
      </c>
      <c r="X2910" t="str">
        <f>IF(MESACU[[#This Row],[PAIS]]="ESPAÑA",VLOOKUP(MESACU[[#This Row],[PROVINCIA]],[1]!PROVINCIASCC[#Data],2,FALSE),VLOOKUP(MESACU[[#This Row],[PAIS]],'[1]Centros de coste'!$A$2:$D$204,2,FALSE))</f>
        <v>C46 - IBERICA IV</v>
      </c>
      <c r="Y2910" t="str">
        <f>IF(MESACU[[#This Row],[PAIS]]="ESPAÑA",VLOOKUP(MESACU[[#This Row],[PROVINCIA]],[1]!PROVINCIASCC[#Data],3,FALSE),VLOOKUP(MESACU[[#This Row],[PAIS]],'[1]Centros de coste'!$A$2:$D$204,3,FALSE))</f>
        <v>IBERICA IV</v>
      </c>
      <c r="Z2910" t="str">
        <f>IF(MESACU[[#This Row],[PAIS]]="ESPAÑA",VLOOKUP(MESACU[[#This Row],[PROVINCIA]],[1]!PROVINCIASCC[#Data],4,FALSE),VLOOKUP(MESACU[[#This Row],[PAIS]],'[1]Centros de coste'!$A$2:$D$204,4,FALSE))</f>
        <v>EUROPA</v>
      </c>
      <c r="AA2910" t="str">
        <f>IFERROR(LEFT(TRIM(MESACU[[#This Row],[CodigoArticulo]]),LEN(TRIM(MESACU[[#This Row],[CodigoArticulo]]))-4),"")</f>
        <v>ANAE</v>
      </c>
      <c r="AB2910" t="str">
        <f>IFERROR(VLOOKUP(MESACU[[#This Row],[CODIGOG]],[1]!FAMILIAS[#Data],5,FALSE),"")</f>
        <v>BIOFERTILIZERS</v>
      </c>
    </row>
    <row r="2911" spans="1:28" x14ac:dyDescent="0.35">
      <c r="A2911" t="s">
        <v>28</v>
      </c>
      <c r="B2911">
        <v>859</v>
      </c>
      <c r="C2911" t="s">
        <v>29</v>
      </c>
      <c r="D2911">
        <v>2025</v>
      </c>
      <c r="E2911">
        <v>8</v>
      </c>
      <c r="F2911" t="s">
        <v>126</v>
      </c>
      <c r="G2911">
        <v>729</v>
      </c>
      <c r="H2911" t="s">
        <v>127</v>
      </c>
      <c r="I2911">
        <v>0</v>
      </c>
      <c r="J2911">
        <v>0</v>
      </c>
      <c r="K2911">
        <v>16.66</v>
      </c>
      <c r="L2911">
        <v>0</v>
      </c>
      <c r="M2911">
        <v>0</v>
      </c>
      <c r="N2911">
        <v>0</v>
      </c>
      <c r="O2911">
        <v>2.73</v>
      </c>
      <c r="P2911" t="s">
        <v>126</v>
      </c>
      <c r="Q2911" t="s">
        <v>169</v>
      </c>
      <c r="R2911" t="s">
        <v>73</v>
      </c>
      <c r="S2911" t="s">
        <v>170</v>
      </c>
      <c r="T2911" t="s">
        <v>36</v>
      </c>
      <c r="U2911">
        <v>0</v>
      </c>
      <c r="V2911">
        <v>350</v>
      </c>
      <c r="W2911">
        <v>1666</v>
      </c>
      <c r="X2911" t="str">
        <f>IF(MESACU[[#This Row],[PAIS]]="ESPAÑA",VLOOKUP(MESACU[[#This Row],[PROVINCIA]],[1]!PROVINCIASCC[#Data],2,FALSE),VLOOKUP(MESACU[[#This Row],[PAIS]],'[1]Centros de coste'!$A$2:$D$204,2,FALSE))</f>
        <v>C46 - IBERICA IV</v>
      </c>
      <c r="Y2911" t="str">
        <f>IF(MESACU[[#This Row],[PAIS]]="ESPAÑA",VLOOKUP(MESACU[[#This Row],[PROVINCIA]],[1]!PROVINCIASCC[#Data],3,FALSE),VLOOKUP(MESACU[[#This Row],[PAIS]],'[1]Centros de coste'!$A$2:$D$204,3,FALSE))</f>
        <v>IBERICA IV</v>
      </c>
      <c r="Z2911" t="str">
        <f>IF(MESACU[[#This Row],[PAIS]]="ESPAÑA",VLOOKUP(MESACU[[#This Row],[PROVINCIA]],[1]!PROVINCIASCC[#Data],4,FALSE),VLOOKUP(MESACU[[#This Row],[PAIS]],'[1]Centros de coste'!$A$2:$D$204,4,FALSE))</f>
        <v>EUROPA</v>
      </c>
      <c r="AA2911" t="str">
        <f>IFERROR(LEFT(TRIM(MESACU[[#This Row],[CodigoArticulo]]),LEN(TRIM(MESACU[[#This Row],[CodigoArticulo]]))-4),"")</f>
        <v>A-50(2)</v>
      </c>
      <c r="AB2911" t="str">
        <f>IFERROR(VLOOKUP(MESACU[[#This Row],[CODIGOG]],[1]!FAMILIAS[#Data],5,FALSE),"")</f>
        <v>BIOSTIMULANTS</v>
      </c>
    </row>
    <row r="2912" spans="1:28" x14ac:dyDescent="0.35">
      <c r="A2912" t="s">
        <v>28</v>
      </c>
      <c r="B2912">
        <v>859</v>
      </c>
      <c r="C2912" t="s">
        <v>29</v>
      </c>
      <c r="D2912">
        <v>2025</v>
      </c>
      <c r="E2912">
        <v>8</v>
      </c>
      <c r="F2912" t="s">
        <v>94</v>
      </c>
      <c r="G2912">
        <v>729</v>
      </c>
      <c r="H2912" t="s">
        <v>95</v>
      </c>
      <c r="I2912">
        <v>0</v>
      </c>
      <c r="J2912">
        <v>0</v>
      </c>
      <c r="K2912">
        <v>4.6500000000000004</v>
      </c>
      <c r="L2912">
        <v>0</v>
      </c>
      <c r="M2912">
        <v>0</v>
      </c>
      <c r="N2912">
        <v>0</v>
      </c>
      <c r="O2912">
        <v>0.65</v>
      </c>
      <c r="P2912" t="s">
        <v>94</v>
      </c>
      <c r="Q2912" t="s">
        <v>169</v>
      </c>
      <c r="R2912" t="s">
        <v>73</v>
      </c>
      <c r="S2912" t="s">
        <v>170</v>
      </c>
      <c r="T2912" t="s">
        <v>36</v>
      </c>
      <c r="U2912">
        <v>0</v>
      </c>
      <c r="V2912">
        <v>100</v>
      </c>
      <c r="W2912">
        <v>465</v>
      </c>
      <c r="X2912" t="str">
        <f>IF(MESACU[[#This Row],[PAIS]]="ESPAÑA",VLOOKUP(MESACU[[#This Row],[PROVINCIA]],[1]!PROVINCIASCC[#Data],2,FALSE),VLOOKUP(MESACU[[#This Row],[PAIS]],'[1]Centros de coste'!$A$2:$D$204,2,FALSE))</f>
        <v>C46 - IBERICA IV</v>
      </c>
      <c r="Y2912" t="str">
        <f>IF(MESACU[[#This Row],[PAIS]]="ESPAÑA",VLOOKUP(MESACU[[#This Row],[PROVINCIA]],[1]!PROVINCIASCC[#Data],3,FALSE),VLOOKUP(MESACU[[#This Row],[PAIS]],'[1]Centros de coste'!$A$2:$D$204,3,FALSE))</f>
        <v>IBERICA IV</v>
      </c>
      <c r="Z2912" t="str">
        <f>IF(MESACU[[#This Row],[PAIS]]="ESPAÑA",VLOOKUP(MESACU[[#This Row],[PROVINCIA]],[1]!PROVINCIASCC[#Data],4,FALSE),VLOOKUP(MESACU[[#This Row],[PAIS]],'[1]Centros de coste'!$A$2:$D$204,4,FALSE))</f>
        <v>EUROPA</v>
      </c>
      <c r="AA2912" t="str">
        <f>IFERROR(LEFT(TRIM(MESACU[[#This Row],[CodigoArticulo]]),LEN(TRIM(MESACU[[#This Row],[CodigoArticulo]]))-4),"")</f>
        <v>A-50(2)</v>
      </c>
      <c r="AB2912" t="str">
        <f>IFERROR(VLOOKUP(MESACU[[#This Row],[CODIGOG]],[1]!FAMILIAS[#Data],5,FALSE),"")</f>
        <v>BIOSTIMULANTS</v>
      </c>
    </row>
    <row r="2913" spans="1:28" x14ac:dyDescent="0.35">
      <c r="A2913" t="s">
        <v>28</v>
      </c>
      <c r="B2913">
        <v>859</v>
      </c>
      <c r="C2913" t="s">
        <v>29</v>
      </c>
      <c r="D2913">
        <v>2025</v>
      </c>
      <c r="E2913">
        <v>8</v>
      </c>
      <c r="F2913" t="s">
        <v>53</v>
      </c>
      <c r="G2913">
        <v>729</v>
      </c>
      <c r="H2913" t="s">
        <v>54</v>
      </c>
      <c r="I2913">
        <v>0</v>
      </c>
      <c r="J2913">
        <v>0</v>
      </c>
      <c r="K2913">
        <v>19.071999999999999</v>
      </c>
      <c r="L2913">
        <v>0</v>
      </c>
      <c r="M2913">
        <v>0</v>
      </c>
      <c r="N2913">
        <v>0</v>
      </c>
      <c r="O2913">
        <v>15.52</v>
      </c>
      <c r="P2913" t="s">
        <v>55</v>
      </c>
      <c r="Q2913" t="s">
        <v>169</v>
      </c>
      <c r="R2913" t="s">
        <v>34</v>
      </c>
      <c r="S2913" t="s">
        <v>170</v>
      </c>
      <c r="T2913" t="s">
        <v>36</v>
      </c>
      <c r="U2913">
        <v>0</v>
      </c>
      <c r="V2913">
        <v>640</v>
      </c>
      <c r="W2913">
        <v>1907.2</v>
      </c>
      <c r="X2913" t="str">
        <f>IF(MESACU[[#This Row],[PAIS]]="ESPAÑA",VLOOKUP(MESACU[[#This Row],[PROVINCIA]],[1]!PROVINCIASCC[#Data],2,FALSE),VLOOKUP(MESACU[[#This Row],[PAIS]],'[1]Centros de coste'!$A$2:$D$204,2,FALSE))</f>
        <v>C46 - IBERICA IV</v>
      </c>
      <c r="Y2913" t="str">
        <f>IF(MESACU[[#This Row],[PAIS]]="ESPAÑA",VLOOKUP(MESACU[[#This Row],[PROVINCIA]],[1]!PROVINCIASCC[#Data],3,FALSE),VLOOKUP(MESACU[[#This Row],[PAIS]],'[1]Centros de coste'!$A$2:$D$204,3,FALSE))</f>
        <v>IBERICA IV</v>
      </c>
      <c r="Z2913" t="str">
        <f>IF(MESACU[[#This Row],[PAIS]]="ESPAÑA",VLOOKUP(MESACU[[#This Row],[PROVINCIA]],[1]!PROVINCIASCC[#Data],4,FALSE),VLOOKUP(MESACU[[#This Row],[PAIS]],'[1]Centros de coste'!$A$2:$D$204,4,FALSE))</f>
        <v>EUROPA</v>
      </c>
      <c r="AA2913" t="str">
        <f>IFERROR(LEFT(TRIM(MESACU[[#This Row],[CodigoArticulo]]),LEN(TRIM(MESACU[[#This Row],[CodigoArticulo]]))-4),"")</f>
        <v>AGXK</v>
      </c>
      <c r="AB2913" t="str">
        <f>IFERROR(VLOOKUP(MESACU[[#This Row],[CODIGOG]],[1]!FAMILIAS[#Data],5,FALSE),"")</f>
        <v>BIOFERTILIZERS</v>
      </c>
    </row>
    <row r="2914" spans="1:28" x14ac:dyDescent="0.35">
      <c r="A2914" t="s">
        <v>28</v>
      </c>
      <c r="B2914">
        <v>860</v>
      </c>
      <c r="C2914" t="s">
        <v>29</v>
      </c>
      <c r="D2914">
        <v>2025</v>
      </c>
      <c r="E2914">
        <v>8</v>
      </c>
      <c r="F2914" t="s">
        <v>302</v>
      </c>
      <c r="G2914">
        <v>730</v>
      </c>
      <c r="H2914" t="s">
        <v>303</v>
      </c>
      <c r="I2914">
        <v>4.95</v>
      </c>
      <c r="J2914">
        <v>0</v>
      </c>
      <c r="K2914">
        <v>1.6005</v>
      </c>
      <c r="L2914">
        <v>0</v>
      </c>
      <c r="M2914">
        <v>0</v>
      </c>
      <c r="N2914">
        <v>0</v>
      </c>
      <c r="O2914">
        <v>0.62</v>
      </c>
      <c r="P2914" t="s">
        <v>302</v>
      </c>
      <c r="Q2914" t="s">
        <v>33</v>
      </c>
      <c r="R2914" t="s">
        <v>49</v>
      </c>
      <c r="S2914" t="s">
        <v>35</v>
      </c>
      <c r="T2914" t="s">
        <v>36</v>
      </c>
      <c r="U2914">
        <v>0</v>
      </c>
      <c r="V2914">
        <v>100</v>
      </c>
      <c r="W2914">
        <v>165</v>
      </c>
      <c r="X2914" t="str">
        <f>IF(MESACU[[#This Row],[PAIS]]="ESPAÑA",VLOOKUP(MESACU[[#This Row],[PROVINCIA]],[1]!PROVINCIASCC[#Data],2,FALSE),VLOOKUP(MESACU[[#This Row],[PAIS]],'[1]Centros de coste'!$A$2:$D$204,2,FALSE))</f>
        <v>C46 - IBERICA IV</v>
      </c>
      <c r="Y2914" t="str">
        <f>IF(MESACU[[#This Row],[PAIS]]="ESPAÑA",VLOOKUP(MESACU[[#This Row],[PROVINCIA]],[1]!PROVINCIASCC[#Data],3,FALSE),VLOOKUP(MESACU[[#This Row],[PAIS]],'[1]Centros de coste'!$A$2:$D$204,3,FALSE))</f>
        <v>IBERICA IV</v>
      </c>
      <c r="Z2914" t="str">
        <f>IF(MESACU[[#This Row],[PAIS]]="ESPAÑA",VLOOKUP(MESACU[[#This Row],[PROVINCIA]],[1]!PROVINCIASCC[#Data],4,FALSE),VLOOKUP(MESACU[[#This Row],[PAIS]],'[1]Centros de coste'!$A$2:$D$204,4,FALSE))</f>
        <v>EUROPA</v>
      </c>
      <c r="AA2914" t="str">
        <f>IFERROR(LEFT(TRIM(MESACU[[#This Row],[CodigoArticulo]]),LEN(TRIM(MESACU[[#This Row],[CodigoArticulo]]))-4),"")</f>
        <v>WHITE</v>
      </c>
      <c r="AB2914" t="str">
        <f>IFERROR(VLOOKUP(MESACU[[#This Row],[CODIGOG]],[1]!FAMILIAS[#Data],5,FALSE),"")</f>
        <v>BIOCONTROL</v>
      </c>
    </row>
    <row r="2915" spans="1:28" x14ac:dyDescent="0.35">
      <c r="A2915" t="s">
        <v>28</v>
      </c>
      <c r="B2915">
        <v>860</v>
      </c>
      <c r="C2915" t="s">
        <v>29</v>
      </c>
      <c r="D2915">
        <v>2025</v>
      </c>
      <c r="E2915">
        <v>8</v>
      </c>
      <c r="F2915" t="s">
        <v>30</v>
      </c>
      <c r="G2915">
        <v>730</v>
      </c>
      <c r="H2915" t="s">
        <v>31</v>
      </c>
      <c r="I2915">
        <v>138.72</v>
      </c>
      <c r="J2915">
        <v>0</v>
      </c>
      <c r="K2915">
        <v>44.852800000000002</v>
      </c>
      <c r="L2915">
        <v>0</v>
      </c>
      <c r="M2915">
        <v>0</v>
      </c>
      <c r="N2915">
        <v>0</v>
      </c>
      <c r="O2915">
        <v>31.03</v>
      </c>
      <c r="P2915" t="s">
        <v>32</v>
      </c>
      <c r="Q2915" t="s">
        <v>33</v>
      </c>
      <c r="R2915" t="s">
        <v>34</v>
      </c>
      <c r="S2915" t="s">
        <v>35</v>
      </c>
      <c r="T2915" t="s">
        <v>36</v>
      </c>
      <c r="U2915">
        <v>0</v>
      </c>
      <c r="V2915">
        <v>1600</v>
      </c>
      <c r="W2915">
        <v>4624</v>
      </c>
      <c r="X2915" t="str">
        <f>IF(MESACU[[#This Row],[PAIS]]="ESPAÑA",VLOOKUP(MESACU[[#This Row],[PROVINCIA]],[1]!PROVINCIASCC[#Data],2,FALSE),VLOOKUP(MESACU[[#This Row],[PAIS]],'[1]Centros de coste'!$A$2:$D$204,2,FALSE))</f>
        <v>C46 - IBERICA IV</v>
      </c>
      <c r="Y2915" t="str">
        <f>IF(MESACU[[#This Row],[PAIS]]="ESPAÑA",VLOOKUP(MESACU[[#This Row],[PROVINCIA]],[1]!PROVINCIASCC[#Data],3,FALSE),VLOOKUP(MESACU[[#This Row],[PAIS]],'[1]Centros de coste'!$A$2:$D$204,3,FALSE))</f>
        <v>IBERICA IV</v>
      </c>
      <c r="Z2915" t="str">
        <f>IF(MESACU[[#This Row],[PAIS]]="ESPAÑA",VLOOKUP(MESACU[[#This Row],[PROVINCIA]],[1]!PROVINCIASCC[#Data],4,FALSE),VLOOKUP(MESACU[[#This Row],[PAIS]],'[1]Centros de coste'!$A$2:$D$204,4,FALSE))</f>
        <v>EUROPA</v>
      </c>
      <c r="AA2915" t="str">
        <f>IFERROR(LEFT(TRIM(MESACU[[#This Row],[CodigoArticulo]]),LEN(TRIM(MESACU[[#This Row],[CodigoArticulo]]))-4),"")</f>
        <v>AGXK</v>
      </c>
      <c r="AB2915" t="str">
        <f>IFERROR(VLOOKUP(MESACU[[#This Row],[CODIGOG]],[1]!FAMILIAS[#Data],5,FALSE),"")</f>
        <v>BIOFERTILIZERS</v>
      </c>
    </row>
    <row r="2916" spans="1:28" x14ac:dyDescent="0.35">
      <c r="A2916" t="s">
        <v>28</v>
      </c>
      <c r="B2916">
        <v>860</v>
      </c>
      <c r="C2916" t="s">
        <v>29</v>
      </c>
      <c r="D2916">
        <v>2025</v>
      </c>
      <c r="E2916">
        <v>8</v>
      </c>
      <c r="F2916" t="s">
        <v>115</v>
      </c>
      <c r="G2916">
        <v>730</v>
      </c>
      <c r="H2916" t="s">
        <v>116</v>
      </c>
      <c r="I2916">
        <v>6.72</v>
      </c>
      <c r="J2916">
        <v>0</v>
      </c>
      <c r="K2916">
        <v>2.1728000000000001</v>
      </c>
      <c r="L2916">
        <v>0</v>
      </c>
      <c r="M2916">
        <v>0</v>
      </c>
      <c r="N2916">
        <v>0</v>
      </c>
      <c r="O2916">
        <v>2.4300000000000002</v>
      </c>
      <c r="P2916" t="s">
        <v>115</v>
      </c>
      <c r="Q2916" t="s">
        <v>33</v>
      </c>
      <c r="R2916" t="s">
        <v>34</v>
      </c>
      <c r="S2916" t="s">
        <v>35</v>
      </c>
      <c r="T2916" t="s">
        <v>36</v>
      </c>
      <c r="U2916">
        <v>0</v>
      </c>
      <c r="V2916">
        <v>100</v>
      </c>
      <c r="W2916">
        <v>224</v>
      </c>
      <c r="X2916" t="str">
        <f>IF(MESACU[[#This Row],[PAIS]]="ESPAÑA",VLOOKUP(MESACU[[#This Row],[PROVINCIA]],[1]!PROVINCIASCC[#Data],2,FALSE),VLOOKUP(MESACU[[#This Row],[PAIS]],'[1]Centros de coste'!$A$2:$D$204,2,FALSE))</f>
        <v>C46 - IBERICA IV</v>
      </c>
      <c r="Y2916" t="str">
        <f>IF(MESACU[[#This Row],[PAIS]]="ESPAÑA",VLOOKUP(MESACU[[#This Row],[PROVINCIA]],[1]!PROVINCIASCC[#Data],3,FALSE),VLOOKUP(MESACU[[#This Row],[PAIS]],'[1]Centros de coste'!$A$2:$D$204,3,FALSE))</f>
        <v>IBERICA IV</v>
      </c>
      <c r="Z2916" t="str">
        <f>IF(MESACU[[#This Row],[PAIS]]="ESPAÑA",VLOOKUP(MESACU[[#This Row],[PROVINCIA]],[1]!PROVINCIASCC[#Data],4,FALSE),VLOOKUP(MESACU[[#This Row],[PAIS]],'[1]Centros de coste'!$A$2:$D$204,4,FALSE))</f>
        <v>EUROPA</v>
      </c>
      <c r="AA2916" t="str">
        <f>IFERROR(LEFT(TRIM(MESACU[[#This Row],[CodigoArticulo]]),LEN(TRIM(MESACU[[#This Row],[CodigoArticulo]]))-4),"")</f>
        <v>CPLUS</v>
      </c>
      <c r="AB2916" t="str">
        <f>IFERROR(VLOOKUP(MESACU[[#This Row],[CODIGOG]],[1]!FAMILIAS[#Data],5,FALSE),"")</f>
        <v>BIOFERTILIZERS</v>
      </c>
    </row>
    <row r="2917" spans="1:28" x14ac:dyDescent="0.35">
      <c r="A2917" t="s">
        <v>28</v>
      </c>
      <c r="B2917">
        <v>860</v>
      </c>
      <c r="C2917" t="s">
        <v>29</v>
      </c>
      <c r="D2917">
        <v>2025</v>
      </c>
      <c r="E2917">
        <v>8</v>
      </c>
      <c r="F2917" t="s">
        <v>178</v>
      </c>
      <c r="G2917">
        <v>730</v>
      </c>
      <c r="H2917" t="s">
        <v>189</v>
      </c>
      <c r="I2917">
        <v>17.86</v>
      </c>
      <c r="J2917">
        <v>0</v>
      </c>
      <c r="K2917">
        <v>5.7733999999999996</v>
      </c>
      <c r="L2917">
        <v>0</v>
      </c>
      <c r="M2917">
        <v>0</v>
      </c>
      <c r="N2917">
        <v>0</v>
      </c>
      <c r="O2917">
        <v>4.45</v>
      </c>
      <c r="P2917" t="s">
        <v>178</v>
      </c>
      <c r="Q2917" t="s">
        <v>33</v>
      </c>
      <c r="R2917" t="s">
        <v>34</v>
      </c>
      <c r="S2917" t="s">
        <v>35</v>
      </c>
      <c r="T2917" t="s">
        <v>36</v>
      </c>
      <c r="U2917">
        <v>0</v>
      </c>
      <c r="V2917">
        <v>160</v>
      </c>
      <c r="W2917">
        <v>595.20000000000005</v>
      </c>
      <c r="X2917" t="str">
        <f>IF(MESACU[[#This Row],[PAIS]]="ESPAÑA",VLOOKUP(MESACU[[#This Row],[PROVINCIA]],[1]!PROVINCIASCC[#Data],2,FALSE),VLOOKUP(MESACU[[#This Row],[PAIS]],'[1]Centros de coste'!$A$2:$D$204,2,FALSE))</f>
        <v>C46 - IBERICA IV</v>
      </c>
      <c r="Y2917" t="str">
        <f>IF(MESACU[[#This Row],[PAIS]]="ESPAÑA",VLOOKUP(MESACU[[#This Row],[PROVINCIA]],[1]!PROVINCIASCC[#Data],3,FALSE),VLOOKUP(MESACU[[#This Row],[PAIS]],'[1]Centros de coste'!$A$2:$D$204,3,FALSE))</f>
        <v>IBERICA IV</v>
      </c>
      <c r="Z2917" t="str">
        <f>IF(MESACU[[#This Row],[PAIS]]="ESPAÑA",VLOOKUP(MESACU[[#This Row],[PROVINCIA]],[1]!PROVINCIASCC[#Data],4,FALSE),VLOOKUP(MESACU[[#This Row],[PAIS]],'[1]Centros de coste'!$A$2:$D$204,4,FALSE))</f>
        <v>EUROPA</v>
      </c>
      <c r="AA2917" t="str">
        <f>IFERROR(LEFT(TRIM(MESACU[[#This Row],[CodigoArticulo]]),LEN(TRIM(MESACU[[#This Row],[CodigoArticulo]]))-4),"")</f>
        <v>C-CU</v>
      </c>
      <c r="AB2917" t="str">
        <f>IFERROR(VLOOKUP(MESACU[[#This Row],[CODIGOG]],[1]!FAMILIAS[#Data],5,FALSE),"")</f>
        <v>BIOCONTROL</v>
      </c>
    </row>
    <row r="2918" spans="1:28" x14ac:dyDescent="0.35">
      <c r="A2918" t="s">
        <v>28</v>
      </c>
      <c r="B2918">
        <v>860</v>
      </c>
      <c r="C2918" t="s">
        <v>29</v>
      </c>
      <c r="D2918">
        <v>2025</v>
      </c>
      <c r="E2918">
        <v>8</v>
      </c>
      <c r="F2918" t="s">
        <v>117</v>
      </c>
      <c r="G2918">
        <v>730</v>
      </c>
      <c r="H2918" t="s">
        <v>118</v>
      </c>
      <c r="I2918">
        <v>8.7799999999999994</v>
      </c>
      <c r="J2918">
        <v>0</v>
      </c>
      <c r="K2918">
        <v>2.8401999999999998</v>
      </c>
      <c r="L2918">
        <v>0</v>
      </c>
      <c r="M2918">
        <v>0</v>
      </c>
      <c r="N2918">
        <v>0</v>
      </c>
      <c r="O2918">
        <v>1.67</v>
      </c>
      <c r="P2918" t="s">
        <v>117</v>
      </c>
      <c r="Q2918" t="s">
        <v>33</v>
      </c>
      <c r="R2918" t="s">
        <v>34</v>
      </c>
      <c r="S2918" t="s">
        <v>35</v>
      </c>
      <c r="T2918" t="s">
        <v>36</v>
      </c>
      <c r="U2918">
        <v>0</v>
      </c>
      <c r="V2918">
        <v>60</v>
      </c>
      <c r="W2918">
        <v>292.8</v>
      </c>
      <c r="X2918" t="str">
        <f>IF(MESACU[[#This Row],[PAIS]]="ESPAÑA",VLOOKUP(MESACU[[#This Row],[PROVINCIA]],[1]!PROVINCIASCC[#Data],2,FALSE),VLOOKUP(MESACU[[#This Row],[PAIS]],'[1]Centros de coste'!$A$2:$D$204,2,FALSE))</f>
        <v>C46 - IBERICA IV</v>
      </c>
      <c r="Y2918" t="str">
        <f>IF(MESACU[[#This Row],[PAIS]]="ESPAÑA",VLOOKUP(MESACU[[#This Row],[PROVINCIA]],[1]!PROVINCIASCC[#Data],3,FALSE),VLOOKUP(MESACU[[#This Row],[PAIS]],'[1]Centros de coste'!$A$2:$D$204,3,FALSE))</f>
        <v>IBERICA IV</v>
      </c>
      <c r="Z2918" t="str">
        <f>IF(MESACU[[#This Row],[PAIS]]="ESPAÑA",VLOOKUP(MESACU[[#This Row],[PROVINCIA]],[1]!PROVINCIASCC[#Data],4,FALSE),VLOOKUP(MESACU[[#This Row],[PAIS]],'[1]Centros de coste'!$A$2:$D$204,4,FALSE))</f>
        <v>EUROPA</v>
      </c>
      <c r="AA2918" t="str">
        <f>IFERROR(LEFT(TRIM(MESACU[[#This Row],[CodigoArticulo]]),LEN(TRIM(MESACU[[#This Row],[CodigoArticulo]]))-4),"")</f>
        <v>AVAN</v>
      </c>
      <c r="AB2918" t="str">
        <f>IFERROR(VLOOKUP(MESACU[[#This Row],[CODIGOG]],[1]!FAMILIAS[#Data],5,FALSE),"")</f>
        <v>BIOSTIMULANTS</v>
      </c>
    </row>
    <row r="2919" spans="1:28" x14ac:dyDescent="0.35">
      <c r="A2919" t="s">
        <v>28</v>
      </c>
      <c r="B2919">
        <v>861</v>
      </c>
      <c r="C2919" t="s">
        <v>29</v>
      </c>
      <c r="D2919">
        <v>2025</v>
      </c>
      <c r="E2919">
        <v>8</v>
      </c>
      <c r="F2919" t="s">
        <v>158</v>
      </c>
      <c r="G2919">
        <v>731</v>
      </c>
      <c r="H2919" t="s">
        <v>159</v>
      </c>
      <c r="I2919">
        <v>58.94</v>
      </c>
      <c r="J2919">
        <v>0</v>
      </c>
      <c r="K2919">
        <v>19.058599999999998</v>
      </c>
      <c r="L2919">
        <v>0</v>
      </c>
      <c r="M2919">
        <v>0</v>
      </c>
      <c r="N2919">
        <v>0</v>
      </c>
      <c r="O2919">
        <v>15.52</v>
      </c>
      <c r="P2919" t="s">
        <v>158</v>
      </c>
      <c r="Q2919" t="s">
        <v>215</v>
      </c>
      <c r="R2919" t="s">
        <v>34</v>
      </c>
      <c r="S2919" t="s">
        <v>147</v>
      </c>
      <c r="T2919" t="s">
        <v>36</v>
      </c>
      <c r="U2919">
        <v>0</v>
      </c>
      <c r="V2919">
        <v>640</v>
      </c>
      <c r="W2919">
        <v>1964.8</v>
      </c>
      <c r="X2919" t="str">
        <f>IF(MESACU[[#This Row],[PAIS]]="ESPAÑA",VLOOKUP(MESACU[[#This Row],[PROVINCIA]],[1]!PROVINCIASCC[#Data],2,FALSE),VLOOKUP(MESACU[[#This Row],[PAIS]],'[1]Centros de coste'!$A$2:$D$204,2,FALSE))</f>
        <v>C44 - IBERICA II</v>
      </c>
      <c r="Y2919" t="str">
        <f>IF(MESACU[[#This Row],[PAIS]]="ESPAÑA",VLOOKUP(MESACU[[#This Row],[PROVINCIA]],[1]!PROVINCIASCC[#Data],3,FALSE),VLOOKUP(MESACU[[#This Row],[PAIS]],'[1]Centros de coste'!$A$2:$D$204,3,FALSE))</f>
        <v>IBERICA II</v>
      </c>
      <c r="Z2919" t="str">
        <f>IF(MESACU[[#This Row],[PAIS]]="ESPAÑA",VLOOKUP(MESACU[[#This Row],[PROVINCIA]],[1]!PROVINCIASCC[#Data],4,FALSE),VLOOKUP(MESACU[[#This Row],[PAIS]],'[1]Centros de coste'!$A$2:$D$204,4,FALSE))</f>
        <v>EUROPA</v>
      </c>
      <c r="AA2919" t="str">
        <f>IFERROR(LEFT(TRIM(MESACU[[#This Row],[CodigoArticulo]]),LEN(TRIM(MESACU[[#This Row],[CodigoArticulo]]))-4),"")</f>
        <v>PT</v>
      </c>
      <c r="AB2919" t="str">
        <f>IFERROR(VLOOKUP(MESACU[[#This Row],[CODIGOG]],[1]!FAMILIAS[#Data],5,FALSE),"")</f>
        <v>BIOFERTILIZERS</v>
      </c>
    </row>
    <row r="2920" spans="1:28" x14ac:dyDescent="0.35">
      <c r="A2920" t="s">
        <v>28</v>
      </c>
      <c r="B2920">
        <v>861</v>
      </c>
      <c r="C2920" t="s">
        <v>29</v>
      </c>
      <c r="D2920">
        <v>2025</v>
      </c>
      <c r="E2920">
        <v>8</v>
      </c>
      <c r="F2920" t="s">
        <v>53</v>
      </c>
      <c r="G2920">
        <v>731</v>
      </c>
      <c r="H2920" t="s">
        <v>54</v>
      </c>
      <c r="I2920">
        <v>28.13</v>
      </c>
      <c r="J2920">
        <v>0</v>
      </c>
      <c r="K2920">
        <v>9.0946999999999996</v>
      </c>
      <c r="L2920">
        <v>0</v>
      </c>
      <c r="M2920">
        <v>0</v>
      </c>
      <c r="N2920">
        <v>0</v>
      </c>
      <c r="O2920">
        <v>7.76</v>
      </c>
      <c r="P2920" t="s">
        <v>53</v>
      </c>
      <c r="Q2920" t="s">
        <v>215</v>
      </c>
      <c r="R2920" t="s">
        <v>34</v>
      </c>
      <c r="S2920" t="s">
        <v>147</v>
      </c>
      <c r="T2920" t="s">
        <v>36</v>
      </c>
      <c r="U2920">
        <v>0</v>
      </c>
      <c r="V2920">
        <v>320</v>
      </c>
      <c r="W2920">
        <v>937.6</v>
      </c>
      <c r="X2920" t="str">
        <f>IF(MESACU[[#This Row],[PAIS]]="ESPAÑA",VLOOKUP(MESACU[[#This Row],[PROVINCIA]],[1]!PROVINCIASCC[#Data],2,FALSE),VLOOKUP(MESACU[[#This Row],[PAIS]],'[1]Centros de coste'!$A$2:$D$204,2,FALSE))</f>
        <v>C44 - IBERICA II</v>
      </c>
      <c r="Y2920" t="str">
        <f>IF(MESACU[[#This Row],[PAIS]]="ESPAÑA",VLOOKUP(MESACU[[#This Row],[PROVINCIA]],[1]!PROVINCIASCC[#Data],3,FALSE),VLOOKUP(MESACU[[#This Row],[PAIS]],'[1]Centros de coste'!$A$2:$D$204,3,FALSE))</f>
        <v>IBERICA II</v>
      </c>
      <c r="Z2920" t="str">
        <f>IF(MESACU[[#This Row],[PAIS]]="ESPAÑA",VLOOKUP(MESACU[[#This Row],[PROVINCIA]],[1]!PROVINCIASCC[#Data],4,FALSE),VLOOKUP(MESACU[[#This Row],[PAIS]],'[1]Centros de coste'!$A$2:$D$204,4,FALSE))</f>
        <v>EUROPA</v>
      </c>
      <c r="AA2920" t="str">
        <f>IFERROR(LEFT(TRIM(MESACU[[#This Row],[CodigoArticulo]]),LEN(TRIM(MESACU[[#This Row],[CodigoArticulo]]))-4),"")</f>
        <v>AGXK</v>
      </c>
      <c r="AB2920" t="str">
        <f>IFERROR(VLOOKUP(MESACU[[#This Row],[CODIGOG]],[1]!FAMILIAS[#Data],5,FALSE),"")</f>
        <v>BIOFERTILIZERS</v>
      </c>
    </row>
    <row r="2921" spans="1:28" x14ac:dyDescent="0.35">
      <c r="A2921" t="s">
        <v>28</v>
      </c>
      <c r="B2921">
        <v>861</v>
      </c>
      <c r="C2921" t="s">
        <v>29</v>
      </c>
      <c r="D2921">
        <v>2025</v>
      </c>
      <c r="E2921">
        <v>8</v>
      </c>
      <c r="F2921" t="s">
        <v>46</v>
      </c>
      <c r="G2921">
        <v>731</v>
      </c>
      <c r="H2921" t="s">
        <v>47</v>
      </c>
      <c r="I2921">
        <v>30.12</v>
      </c>
      <c r="J2921">
        <v>0</v>
      </c>
      <c r="K2921">
        <v>9.7387999999999995</v>
      </c>
      <c r="L2921">
        <v>0</v>
      </c>
      <c r="M2921">
        <v>0</v>
      </c>
      <c r="N2921">
        <v>0</v>
      </c>
      <c r="O2921">
        <v>3.28</v>
      </c>
      <c r="P2921" t="s">
        <v>46</v>
      </c>
      <c r="Q2921" t="s">
        <v>215</v>
      </c>
      <c r="R2921" t="s">
        <v>49</v>
      </c>
      <c r="S2921" t="s">
        <v>147</v>
      </c>
      <c r="T2921" t="s">
        <v>36</v>
      </c>
      <c r="U2921">
        <v>0</v>
      </c>
      <c r="V2921">
        <v>400</v>
      </c>
      <c r="W2921">
        <v>1004</v>
      </c>
      <c r="X2921" t="str">
        <f>IF(MESACU[[#This Row],[PAIS]]="ESPAÑA",VLOOKUP(MESACU[[#This Row],[PROVINCIA]],[1]!PROVINCIASCC[#Data],2,FALSE),VLOOKUP(MESACU[[#This Row],[PAIS]],'[1]Centros de coste'!$A$2:$D$204,2,FALSE))</f>
        <v>C44 - IBERICA II</v>
      </c>
      <c r="Y2921" t="str">
        <f>IF(MESACU[[#This Row],[PAIS]]="ESPAÑA",VLOOKUP(MESACU[[#This Row],[PROVINCIA]],[1]!PROVINCIASCC[#Data],3,FALSE),VLOOKUP(MESACU[[#This Row],[PAIS]],'[1]Centros de coste'!$A$2:$D$204,3,FALSE))</f>
        <v>IBERICA II</v>
      </c>
      <c r="Z2921" t="str">
        <f>IF(MESACU[[#This Row],[PAIS]]="ESPAÑA",VLOOKUP(MESACU[[#This Row],[PROVINCIA]],[1]!PROVINCIASCC[#Data],4,FALSE),VLOOKUP(MESACU[[#This Row],[PAIS]],'[1]Centros de coste'!$A$2:$D$204,4,FALSE))</f>
        <v>EUROPA</v>
      </c>
      <c r="AA2921" t="str">
        <f>IFERROR(LEFT(TRIM(MESACU[[#This Row],[CodigoArticulo]]),LEN(TRIM(MESACU[[#This Row],[CodigoArticulo]]))-4),"")</f>
        <v>FTK</v>
      </c>
      <c r="AB2921" t="str">
        <f>IFERROR(VLOOKUP(MESACU[[#This Row],[CODIGOG]],[1]!FAMILIAS[#Data],5,FALSE),"")</f>
        <v>BIOCONTROL</v>
      </c>
    </row>
    <row r="2922" spans="1:28" x14ac:dyDescent="0.35">
      <c r="A2922" t="s">
        <v>28</v>
      </c>
      <c r="B2922">
        <v>862</v>
      </c>
      <c r="C2922" t="s">
        <v>29</v>
      </c>
      <c r="D2922">
        <v>2025</v>
      </c>
      <c r="E2922">
        <v>8</v>
      </c>
      <c r="F2922" t="s">
        <v>294</v>
      </c>
      <c r="G2922">
        <v>748</v>
      </c>
      <c r="H2922" t="s">
        <v>295</v>
      </c>
      <c r="I2922">
        <v>26.32</v>
      </c>
      <c r="J2922">
        <v>0</v>
      </c>
      <c r="K2922">
        <v>25.793600000000001</v>
      </c>
      <c r="L2922">
        <v>12.896800000000001</v>
      </c>
      <c r="M2922">
        <v>0</v>
      </c>
      <c r="N2922">
        <v>0</v>
      </c>
      <c r="O2922">
        <v>2.78</v>
      </c>
      <c r="P2922" t="s">
        <v>294</v>
      </c>
      <c r="Q2922" t="s">
        <v>56</v>
      </c>
      <c r="R2922" t="s">
        <v>34</v>
      </c>
      <c r="S2922" t="s">
        <v>57</v>
      </c>
      <c r="T2922" t="s">
        <v>36</v>
      </c>
      <c r="U2922">
        <v>0</v>
      </c>
      <c r="V2922">
        <v>100</v>
      </c>
      <c r="W2922">
        <v>1316</v>
      </c>
      <c r="X2922" t="str">
        <f>IF(MESACU[[#This Row],[PAIS]]="ESPAÑA",VLOOKUP(MESACU[[#This Row],[PROVINCIA]],[1]!PROVINCIASCC[#Data],2,FALSE),VLOOKUP(MESACU[[#This Row],[PAIS]],'[1]Centros de coste'!$A$2:$D$204,2,FALSE))</f>
        <v>C44 - IBERICA II</v>
      </c>
      <c r="Y2922" t="str">
        <f>IF(MESACU[[#This Row],[PAIS]]="ESPAÑA",VLOOKUP(MESACU[[#This Row],[PROVINCIA]],[1]!PROVINCIASCC[#Data],3,FALSE),VLOOKUP(MESACU[[#This Row],[PAIS]],'[1]Centros de coste'!$A$2:$D$204,3,FALSE))</f>
        <v>IBERICA II</v>
      </c>
      <c r="Z2922" t="str">
        <f>IF(MESACU[[#This Row],[PAIS]]="ESPAÑA",VLOOKUP(MESACU[[#This Row],[PROVINCIA]],[1]!PROVINCIASCC[#Data],4,FALSE),VLOOKUP(MESACU[[#This Row],[PAIS]],'[1]Centros de coste'!$A$2:$D$204,4,FALSE))</f>
        <v>EUROPA</v>
      </c>
      <c r="AA2922" t="str">
        <f>IFERROR(LEFT(TRIM(MESACU[[#This Row],[CodigoArticulo]]),LEN(TRIM(MESACU[[#This Row],[CodigoArticulo]]))-4),"")</f>
        <v>AQUOM</v>
      </c>
      <c r="AB2922" t="str">
        <f>IFERROR(VLOOKUP(MESACU[[#This Row],[CODIGOG]],[1]!FAMILIAS[#Data],5,FALSE),"")</f>
        <v>BIOCONTROL</v>
      </c>
    </row>
    <row r="2923" spans="1:28" x14ac:dyDescent="0.35">
      <c r="A2923" t="s">
        <v>28</v>
      </c>
      <c r="B2923">
        <v>862</v>
      </c>
      <c r="C2923" t="s">
        <v>29</v>
      </c>
      <c r="D2923">
        <v>2025</v>
      </c>
      <c r="E2923">
        <v>8</v>
      </c>
      <c r="F2923" t="s">
        <v>304</v>
      </c>
      <c r="G2923">
        <v>748</v>
      </c>
      <c r="H2923" t="s">
        <v>305</v>
      </c>
      <c r="I2923">
        <v>59.55</v>
      </c>
      <c r="J2923">
        <v>0</v>
      </c>
      <c r="K2923">
        <v>58.359000000000002</v>
      </c>
      <c r="L2923">
        <v>29.179500000000001</v>
      </c>
      <c r="M2923">
        <v>0</v>
      </c>
      <c r="N2923">
        <v>0</v>
      </c>
      <c r="O2923">
        <v>5.85</v>
      </c>
      <c r="P2923" t="s">
        <v>304</v>
      </c>
      <c r="Q2923" t="s">
        <v>56</v>
      </c>
      <c r="R2923" t="s">
        <v>73</v>
      </c>
      <c r="S2923" t="s">
        <v>57</v>
      </c>
      <c r="T2923" t="s">
        <v>36</v>
      </c>
      <c r="U2923">
        <v>0</v>
      </c>
      <c r="V2923">
        <v>750</v>
      </c>
      <c r="W2923">
        <v>2977.5</v>
      </c>
      <c r="X2923" t="str">
        <f>IF(MESACU[[#This Row],[PAIS]]="ESPAÑA",VLOOKUP(MESACU[[#This Row],[PROVINCIA]],[1]!PROVINCIASCC[#Data],2,FALSE),VLOOKUP(MESACU[[#This Row],[PAIS]],'[1]Centros de coste'!$A$2:$D$204,2,FALSE))</f>
        <v>C44 - IBERICA II</v>
      </c>
      <c r="Y2923" t="str">
        <f>IF(MESACU[[#This Row],[PAIS]]="ESPAÑA",VLOOKUP(MESACU[[#This Row],[PROVINCIA]],[1]!PROVINCIASCC[#Data],3,FALSE),VLOOKUP(MESACU[[#This Row],[PAIS]],'[1]Centros de coste'!$A$2:$D$204,3,FALSE))</f>
        <v>IBERICA II</v>
      </c>
      <c r="Z2923" t="str">
        <f>IF(MESACU[[#This Row],[PAIS]]="ESPAÑA",VLOOKUP(MESACU[[#This Row],[PROVINCIA]],[1]!PROVINCIASCC[#Data],4,FALSE),VLOOKUP(MESACU[[#This Row],[PAIS]],'[1]Centros de coste'!$A$2:$D$204,4,FALSE))</f>
        <v>EUROPA</v>
      </c>
      <c r="AA2923" t="str">
        <f>IFERROR(LEFT(TRIM(MESACU[[#This Row],[CodigoArticulo]]),LEN(TRIM(MESACU[[#This Row],[CodigoArticulo]]))-4),"")</f>
        <v>CALCIO</v>
      </c>
      <c r="AB2923" t="str">
        <f>IFERROR(VLOOKUP(MESACU[[#This Row],[CODIGOG]],[1]!FAMILIAS[#Data],5,FALSE),"")</f>
        <v>BIOFERTILIZERS</v>
      </c>
    </row>
    <row r="2924" spans="1:28" x14ac:dyDescent="0.35">
      <c r="A2924" t="s">
        <v>28</v>
      </c>
      <c r="B2924">
        <v>862</v>
      </c>
      <c r="C2924" t="s">
        <v>29</v>
      </c>
      <c r="D2924">
        <v>2025</v>
      </c>
      <c r="E2924">
        <v>8</v>
      </c>
      <c r="F2924" t="s">
        <v>86</v>
      </c>
      <c r="G2924">
        <v>748</v>
      </c>
      <c r="H2924" t="s">
        <v>87</v>
      </c>
      <c r="I2924">
        <v>8.02</v>
      </c>
      <c r="J2924">
        <v>0</v>
      </c>
      <c r="K2924">
        <v>7.8596000000000004</v>
      </c>
      <c r="L2924">
        <v>3.9298000000000002</v>
      </c>
      <c r="M2924">
        <v>0</v>
      </c>
      <c r="N2924">
        <v>0</v>
      </c>
      <c r="O2924">
        <v>2.4300000000000002</v>
      </c>
      <c r="P2924" t="s">
        <v>28</v>
      </c>
      <c r="Q2924" t="s">
        <v>56</v>
      </c>
      <c r="R2924" t="s">
        <v>34</v>
      </c>
      <c r="S2924" t="s">
        <v>57</v>
      </c>
      <c r="T2924" t="s">
        <v>36</v>
      </c>
      <c r="U2924">
        <v>0</v>
      </c>
      <c r="V2924">
        <v>100</v>
      </c>
      <c r="W2924">
        <v>401</v>
      </c>
      <c r="X2924" t="str">
        <f>IF(MESACU[[#This Row],[PAIS]]="ESPAÑA",VLOOKUP(MESACU[[#This Row],[PROVINCIA]],[1]!PROVINCIASCC[#Data],2,FALSE),VLOOKUP(MESACU[[#This Row],[PAIS]],'[1]Centros de coste'!$A$2:$D$204,2,FALSE))</f>
        <v>C44 - IBERICA II</v>
      </c>
      <c r="Y2924" t="str">
        <f>IF(MESACU[[#This Row],[PAIS]]="ESPAÑA",VLOOKUP(MESACU[[#This Row],[PROVINCIA]],[1]!PROVINCIASCC[#Data],3,FALSE),VLOOKUP(MESACU[[#This Row],[PAIS]],'[1]Centros de coste'!$A$2:$D$204,3,FALSE))</f>
        <v>IBERICA II</v>
      </c>
      <c r="Z2924" t="str">
        <f>IF(MESACU[[#This Row],[PAIS]]="ESPAÑA",VLOOKUP(MESACU[[#This Row],[PROVINCIA]],[1]!PROVINCIASCC[#Data],4,FALSE),VLOOKUP(MESACU[[#This Row],[PAIS]],'[1]Centros de coste'!$A$2:$D$204,4,FALSE))</f>
        <v>EUROPA</v>
      </c>
      <c r="AA2924" t="str">
        <f>IFERROR(LEFT(TRIM(MESACU[[#This Row],[CodigoArticulo]]),LEN(TRIM(MESACU[[#This Row],[CodigoArticulo]]))-4),"")</f>
        <v>AGXKAE</v>
      </c>
      <c r="AB2924" t="str">
        <f>IFERROR(VLOOKUP(MESACU[[#This Row],[CODIGOG]],[1]!FAMILIAS[#Data],5,FALSE),"")</f>
        <v>BIOFERTILIZERS</v>
      </c>
    </row>
    <row r="2925" spans="1:28" x14ac:dyDescent="0.35">
      <c r="A2925" t="s">
        <v>28</v>
      </c>
      <c r="B2925">
        <v>862</v>
      </c>
      <c r="C2925" t="s">
        <v>29</v>
      </c>
      <c r="D2925">
        <v>2025</v>
      </c>
      <c r="E2925">
        <v>8</v>
      </c>
      <c r="F2925" t="s">
        <v>92</v>
      </c>
      <c r="G2925">
        <v>748</v>
      </c>
      <c r="H2925" t="s">
        <v>93</v>
      </c>
      <c r="I2925">
        <v>27.78</v>
      </c>
      <c r="J2925">
        <v>0</v>
      </c>
      <c r="K2925">
        <v>27.220400000000001</v>
      </c>
      <c r="L2925">
        <v>13.610200000000001</v>
      </c>
      <c r="M2925">
        <v>0</v>
      </c>
      <c r="N2925">
        <v>0</v>
      </c>
      <c r="O2925">
        <v>15.52</v>
      </c>
      <c r="P2925" t="s">
        <v>92</v>
      </c>
      <c r="Q2925" t="s">
        <v>56</v>
      </c>
      <c r="R2925" t="s">
        <v>34</v>
      </c>
      <c r="S2925" t="s">
        <v>57</v>
      </c>
      <c r="T2925" t="s">
        <v>36</v>
      </c>
      <c r="U2925">
        <v>0</v>
      </c>
      <c r="V2925">
        <v>640</v>
      </c>
      <c r="W2925">
        <v>1388.8</v>
      </c>
      <c r="X2925" t="str">
        <f>IF(MESACU[[#This Row],[PAIS]]="ESPAÑA",VLOOKUP(MESACU[[#This Row],[PROVINCIA]],[1]!PROVINCIASCC[#Data],2,FALSE),VLOOKUP(MESACU[[#This Row],[PAIS]],'[1]Centros de coste'!$A$2:$D$204,2,FALSE))</f>
        <v>C44 - IBERICA II</v>
      </c>
      <c r="Y2925" t="str">
        <f>IF(MESACU[[#This Row],[PAIS]]="ESPAÑA",VLOOKUP(MESACU[[#This Row],[PROVINCIA]],[1]!PROVINCIASCC[#Data],3,FALSE),VLOOKUP(MESACU[[#This Row],[PAIS]],'[1]Centros de coste'!$A$2:$D$204,3,FALSE))</f>
        <v>IBERICA II</v>
      </c>
      <c r="Z2925" t="str">
        <f>IF(MESACU[[#This Row],[PAIS]]="ESPAÑA",VLOOKUP(MESACU[[#This Row],[PROVINCIA]],[1]!PROVINCIASCC[#Data],4,FALSE),VLOOKUP(MESACU[[#This Row],[PAIS]],'[1]Centros de coste'!$A$2:$D$204,4,FALSE))</f>
        <v>EUROPA</v>
      </c>
      <c r="AA2925" t="str">
        <f>IFERROR(LEFT(TRIM(MESACU[[#This Row],[CodigoArticulo]]),LEN(TRIM(MESACU[[#This Row],[CodigoArticulo]]))-4),"")</f>
        <v>BIO</v>
      </c>
      <c r="AB2925" t="str">
        <f>IFERROR(VLOOKUP(MESACU[[#This Row],[CODIGOG]],[1]!FAMILIAS[#Data],5,FALSE),"")</f>
        <v>BIOSTIMULANTS</v>
      </c>
    </row>
    <row r="2926" spans="1:28" x14ac:dyDescent="0.35">
      <c r="A2926" t="s">
        <v>28</v>
      </c>
      <c r="B2926">
        <v>862</v>
      </c>
      <c r="C2926" t="s">
        <v>29</v>
      </c>
      <c r="D2926">
        <v>2025</v>
      </c>
      <c r="E2926">
        <v>8</v>
      </c>
      <c r="F2926" t="s">
        <v>46</v>
      </c>
      <c r="G2926">
        <v>748</v>
      </c>
      <c r="H2926" t="s">
        <v>47</v>
      </c>
      <c r="I2926">
        <v>5.46</v>
      </c>
      <c r="J2926">
        <v>0</v>
      </c>
      <c r="K2926">
        <v>5.3507999999999996</v>
      </c>
      <c r="L2926">
        <v>2.6753999999999998</v>
      </c>
      <c r="M2926">
        <v>0</v>
      </c>
      <c r="N2926">
        <v>0</v>
      </c>
      <c r="O2926">
        <v>0.82</v>
      </c>
      <c r="P2926" t="s">
        <v>46</v>
      </c>
      <c r="Q2926" t="s">
        <v>56</v>
      </c>
      <c r="R2926" t="s">
        <v>49</v>
      </c>
      <c r="S2926" t="s">
        <v>57</v>
      </c>
      <c r="T2926" t="s">
        <v>36</v>
      </c>
      <c r="U2926">
        <v>0</v>
      </c>
      <c r="V2926">
        <v>100</v>
      </c>
      <c r="W2926">
        <v>273</v>
      </c>
      <c r="X2926" t="str">
        <f>IF(MESACU[[#This Row],[PAIS]]="ESPAÑA",VLOOKUP(MESACU[[#This Row],[PROVINCIA]],[1]!PROVINCIASCC[#Data],2,FALSE),VLOOKUP(MESACU[[#This Row],[PAIS]],'[1]Centros de coste'!$A$2:$D$204,2,FALSE))</f>
        <v>C44 - IBERICA II</v>
      </c>
      <c r="Y2926" t="str">
        <f>IF(MESACU[[#This Row],[PAIS]]="ESPAÑA",VLOOKUP(MESACU[[#This Row],[PROVINCIA]],[1]!PROVINCIASCC[#Data],3,FALSE),VLOOKUP(MESACU[[#This Row],[PAIS]],'[1]Centros de coste'!$A$2:$D$204,3,FALSE))</f>
        <v>IBERICA II</v>
      </c>
      <c r="Z2926" t="str">
        <f>IF(MESACU[[#This Row],[PAIS]]="ESPAÑA",VLOOKUP(MESACU[[#This Row],[PROVINCIA]],[1]!PROVINCIASCC[#Data],4,FALSE),VLOOKUP(MESACU[[#This Row],[PAIS]],'[1]Centros de coste'!$A$2:$D$204,4,FALSE))</f>
        <v>EUROPA</v>
      </c>
      <c r="AA2926" t="str">
        <f>IFERROR(LEFT(TRIM(MESACU[[#This Row],[CodigoArticulo]]),LEN(TRIM(MESACU[[#This Row],[CodigoArticulo]]))-4),"")</f>
        <v>FTK</v>
      </c>
      <c r="AB2926" t="str">
        <f>IFERROR(VLOOKUP(MESACU[[#This Row],[CODIGOG]],[1]!FAMILIAS[#Data],5,FALSE),"")</f>
        <v>BIOCONTROL</v>
      </c>
    </row>
    <row r="2927" spans="1:28" x14ac:dyDescent="0.35">
      <c r="A2927" t="s">
        <v>28</v>
      </c>
      <c r="B2927">
        <v>862</v>
      </c>
      <c r="C2927" t="s">
        <v>29</v>
      </c>
      <c r="D2927">
        <v>2025</v>
      </c>
      <c r="E2927">
        <v>8</v>
      </c>
      <c r="F2927" t="s">
        <v>115</v>
      </c>
      <c r="G2927">
        <v>748</v>
      </c>
      <c r="H2927" t="s">
        <v>116</v>
      </c>
      <c r="I2927">
        <v>55.04</v>
      </c>
      <c r="J2927">
        <v>0</v>
      </c>
      <c r="K2927">
        <v>53.9392</v>
      </c>
      <c r="L2927">
        <v>26.9696</v>
      </c>
      <c r="M2927">
        <v>0</v>
      </c>
      <c r="N2927">
        <v>0</v>
      </c>
      <c r="O2927">
        <v>31.04</v>
      </c>
      <c r="P2927" t="s">
        <v>115</v>
      </c>
      <c r="Q2927" t="s">
        <v>56</v>
      </c>
      <c r="R2927" t="s">
        <v>34</v>
      </c>
      <c r="S2927" t="s">
        <v>57</v>
      </c>
      <c r="T2927" t="s">
        <v>36</v>
      </c>
      <c r="U2927">
        <v>0</v>
      </c>
      <c r="V2927">
        <v>1280</v>
      </c>
      <c r="W2927">
        <v>2752</v>
      </c>
      <c r="X2927" t="str">
        <f>IF(MESACU[[#This Row],[PAIS]]="ESPAÑA",VLOOKUP(MESACU[[#This Row],[PROVINCIA]],[1]!PROVINCIASCC[#Data],2,FALSE),VLOOKUP(MESACU[[#This Row],[PAIS]],'[1]Centros de coste'!$A$2:$D$204,2,FALSE))</f>
        <v>C44 - IBERICA II</v>
      </c>
      <c r="Y2927" t="str">
        <f>IF(MESACU[[#This Row],[PAIS]]="ESPAÑA",VLOOKUP(MESACU[[#This Row],[PROVINCIA]],[1]!PROVINCIASCC[#Data],3,FALSE),VLOOKUP(MESACU[[#This Row],[PAIS]],'[1]Centros de coste'!$A$2:$D$204,3,FALSE))</f>
        <v>IBERICA II</v>
      </c>
      <c r="Z2927" t="str">
        <f>IF(MESACU[[#This Row],[PAIS]]="ESPAÑA",VLOOKUP(MESACU[[#This Row],[PROVINCIA]],[1]!PROVINCIASCC[#Data],4,FALSE),VLOOKUP(MESACU[[#This Row],[PAIS]],'[1]Centros de coste'!$A$2:$D$204,4,FALSE))</f>
        <v>EUROPA</v>
      </c>
      <c r="AA2927" t="str">
        <f>IFERROR(LEFT(TRIM(MESACU[[#This Row],[CodigoArticulo]]),LEN(TRIM(MESACU[[#This Row],[CodigoArticulo]]))-4),"")</f>
        <v>CPLUS</v>
      </c>
      <c r="AB2927" t="str">
        <f>IFERROR(VLOOKUP(MESACU[[#This Row],[CODIGOG]],[1]!FAMILIAS[#Data],5,FALSE),"")</f>
        <v>BIOFERTILIZERS</v>
      </c>
    </row>
    <row r="2928" spans="1:28" x14ac:dyDescent="0.35">
      <c r="A2928" t="s">
        <v>28</v>
      </c>
      <c r="B2928">
        <v>862</v>
      </c>
      <c r="C2928" t="s">
        <v>29</v>
      </c>
      <c r="D2928">
        <v>2025</v>
      </c>
      <c r="E2928">
        <v>8</v>
      </c>
      <c r="F2928" t="s">
        <v>53</v>
      </c>
      <c r="G2928">
        <v>748</v>
      </c>
      <c r="H2928" t="s">
        <v>54</v>
      </c>
      <c r="I2928">
        <v>81.150000000000006</v>
      </c>
      <c r="J2928">
        <v>0</v>
      </c>
      <c r="K2928">
        <v>79.528999999999996</v>
      </c>
      <c r="L2928">
        <v>39.764499999999998</v>
      </c>
      <c r="M2928">
        <v>0</v>
      </c>
      <c r="N2928">
        <v>0</v>
      </c>
      <c r="O2928">
        <v>31.04</v>
      </c>
      <c r="P2928" t="s">
        <v>55</v>
      </c>
      <c r="Q2928" t="s">
        <v>56</v>
      </c>
      <c r="R2928" t="s">
        <v>34</v>
      </c>
      <c r="S2928" t="s">
        <v>57</v>
      </c>
      <c r="T2928" t="s">
        <v>36</v>
      </c>
      <c r="U2928">
        <v>0</v>
      </c>
      <c r="V2928">
        <v>1280</v>
      </c>
      <c r="W2928">
        <v>4057.6</v>
      </c>
      <c r="X2928" t="str">
        <f>IF(MESACU[[#This Row],[PAIS]]="ESPAÑA",VLOOKUP(MESACU[[#This Row],[PROVINCIA]],[1]!PROVINCIASCC[#Data],2,FALSE),VLOOKUP(MESACU[[#This Row],[PAIS]],'[1]Centros de coste'!$A$2:$D$204,2,FALSE))</f>
        <v>C44 - IBERICA II</v>
      </c>
      <c r="Y2928" t="str">
        <f>IF(MESACU[[#This Row],[PAIS]]="ESPAÑA",VLOOKUP(MESACU[[#This Row],[PROVINCIA]],[1]!PROVINCIASCC[#Data],3,FALSE),VLOOKUP(MESACU[[#This Row],[PAIS]],'[1]Centros de coste'!$A$2:$D$204,3,FALSE))</f>
        <v>IBERICA II</v>
      </c>
      <c r="Z2928" t="str">
        <f>IF(MESACU[[#This Row],[PAIS]]="ESPAÑA",VLOOKUP(MESACU[[#This Row],[PROVINCIA]],[1]!PROVINCIASCC[#Data],4,FALSE),VLOOKUP(MESACU[[#This Row],[PAIS]],'[1]Centros de coste'!$A$2:$D$204,4,FALSE))</f>
        <v>EUROPA</v>
      </c>
      <c r="AA2928" t="str">
        <f>IFERROR(LEFT(TRIM(MESACU[[#This Row],[CodigoArticulo]]),LEN(TRIM(MESACU[[#This Row],[CodigoArticulo]]))-4),"")</f>
        <v>AGXK</v>
      </c>
      <c r="AB2928" t="str">
        <f>IFERROR(VLOOKUP(MESACU[[#This Row],[CODIGOG]],[1]!FAMILIAS[#Data],5,FALSE),"")</f>
        <v>BIOFERTILIZERS</v>
      </c>
    </row>
    <row r="2929" spans="1:28" x14ac:dyDescent="0.35">
      <c r="A2929" t="s">
        <v>28</v>
      </c>
      <c r="B2929">
        <v>862</v>
      </c>
      <c r="C2929" t="s">
        <v>29</v>
      </c>
      <c r="D2929">
        <v>2025</v>
      </c>
      <c r="E2929">
        <v>8</v>
      </c>
      <c r="F2929" t="s">
        <v>69</v>
      </c>
      <c r="G2929">
        <v>748</v>
      </c>
      <c r="H2929" t="s">
        <v>70</v>
      </c>
      <c r="I2929">
        <v>59.76</v>
      </c>
      <c r="J2929">
        <v>0</v>
      </c>
      <c r="K2929">
        <v>58.564799999999998</v>
      </c>
      <c r="L2929">
        <v>29.282399999999999</v>
      </c>
      <c r="M2929">
        <v>0</v>
      </c>
      <c r="N2929">
        <v>0</v>
      </c>
      <c r="O2929">
        <v>14.55</v>
      </c>
      <c r="P2929" t="s">
        <v>69</v>
      </c>
      <c r="Q2929" t="s">
        <v>56</v>
      </c>
      <c r="R2929" t="s">
        <v>34</v>
      </c>
      <c r="S2929" t="s">
        <v>57</v>
      </c>
      <c r="T2929" t="s">
        <v>36</v>
      </c>
      <c r="U2929">
        <v>0</v>
      </c>
      <c r="V2929">
        <v>600</v>
      </c>
      <c r="W2929">
        <v>2988</v>
      </c>
      <c r="X2929" t="str">
        <f>IF(MESACU[[#This Row],[PAIS]]="ESPAÑA",VLOOKUP(MESACU[[#This Row],[PROVINCIA]],[1]!PROVINCIASCC[#Data],2,FALSE),VLOOKUP(MESACU[[#This Row],[PAIS]],'[1]Centros de coste'!$A$2:$D$204,2,FALSE))</f>
        <v>C44 - IBERICA II</v>
      </c>
      <c r="Y2929" t="str">
        <f>IF(MESACU[[#This Row],[PAIS]]="ESPAÑA",VLOOKUP(MESACU[[#This Row],[PROVINCIA]],[1]!PROVINCIASCC[#Data],3,FALSE),VLOOKUP(MESACU[[#This Row],[PAIS]],'[1]Centros de coste'!$A$2:$D$204,3,FALSE))</f>
        <v>IBERICA II</v>
      </c>
      <c r="Z2929" t="str">
        <f>IF(MESACU[[#This Row],[PAIS]]="ESPAÑA",VLOOKUP(MESACU[[#This Row],[PROVINCIA]],[1]!PROVINCIASCC[#Data],4,FALSE),VLOOKUP(MESACU[[#This Row],[PAIS]],'[1]Centros de coste'!$A$2:$D$204,4,FALSE))</f>
        <v>EUROPA</v>
      </c>
      <c r="AA2929" t="str">
        <f>IFERROR(LEFT(TRIM(MESACU[[#This Row],[CodigoArticulo]]),LEN(TRIM(MESACU[[#This Row],[CodigoArticulo]]))-4),"")</f>
        <v>AVAN</v>
      </c>
      <c r="AB2929" t="str">
        <f>IFERROR(VLOOKUP(MESACU[[#This Row],[CODIGOG]],[1]!FAMILIAS[#Data],5,FALSE),"")</f>
        <v>BIOSTIMULANTS</v>
      </c>
    </row>
    <row r="2930" spans="1:28" x14ac:dyDescent="0.35">
      <c r="A2930" t="s">
        <v>28</v>
      </c>
      <c r="B2930">
        <v>862</v>
      </c>
      <c r="C2930" t="s">
        <v>29</v>
      </c>
      <c r="D2930">
        <v>2025</v>
      </c>
      <c r="E2930">
        <v>8</v>
      </c>
      <c r="F2930" t="s">
        <v>69</v>
      </c>
      <c r="G2930">
        <v>748</v>
      </c>
      <c r="H2930" t="s">
        <v>70</v>
      </c>
      <c r="I2930">
        <v>3.98</v>
      </c>
      <c r="J2930">
        <v>0</v>
      </c>
      <c r="K2930">
        <v>3.9043999999999999</v>
      </c>
      <c r="L2930">
        <v>1.9521999999999999</v>
      </c>
      <c r="M2930">
        <v>0</v>
      </c>
      <c r="N2930">
        <v>0</v>
      </c>
      <c r="O2930">
        <v>0.97</v>
      </c>
      <c r="P2930" t="s">
        <v>69</v>
      </c>
      <c r="Q2930" t="s">
        <v>56</v>
      </c>
      <c r="R2930" t="s">
        <v>34</v>
      </c>
      <c r="S2930" t="s">
        <v>57</v>
      </c>
      <c r="T2930" t="s">
        <v>36</v>
      </c>
      <c r="U2930">
        <v>0</v>
      </c>
      <c r="V2930">
        <v>40</v>
      </c>
      <c r="W2930">
        <v>199.2</v>
      </c>
      <c r="X2930" t="str">
        <f>IF(MESACU[[#This Row],[PAIS]]="ESPAÑA",VLOOKUP(MESACU[[#This Row],[PROVINCIA]],[1]!PROVINCIASCC[#Data],2,FALSE),VLOOKUP(MESACU[[#This Row],[PAIS]],'[1]Centros de coste'!$A$2:$D$204,2,FALSE))</f>
        <v>C44 - IBERICA II</v>
      </c>
      <c r="Y2930" t="str">
        <f>IF(MESACU[[#This Row],[PAIS]]="ESPAÑA",VLOOKUP(MESACU[[#This Row],[PROVINCIA]],[1]!PROVINCIASCC[#Data],3,FALSE),VLOOKUP(MESACU[[#This Row],[PAIS]],'[1]Centros de coste'!$A$2:$D$204,3,FALSE))</f>
        <v>IBERICA II</v>
      </c>
      <c r="Z2930" t="str">
        <f>IF(MESACU[[#This Row],[PAIS]]="ESPAÑA",VLOOKUP(MESACU[[#This Row],[PROVINCIA]],[1]!PROVINCIASCC[#Data],4,FALSE),VLOOKUP(MESACU[[#This Row],[PAIS]],'[1]Centros de coste'!$A$2:$D$204,4,FALSE))</f>
        <v>EUROPA</v>
      </c>
      <c r="AA2930" t="str">
        <f>IFERROR(LEFT(TRIM(MESACU[[#This Row],[CodigoArticulo]]),LEN(TRIM(MESACU[[#This Row],[CodigoArticulo]]))-4),"")</f>
        <v>AVAN</v>
      </c>
      <c r="AB2930" t="str">
        <f>IFERROR(VLOOKUP(MESACU[[#This Row],[CODIGOG]],[1]!FAMILIAS[#Data],5,FALSE),"")</f>
        <v>BIOSTIMULANTS</v>
      </c>
    </row>
    <row r="2931" spans="1:28" x14ac:dyDescent="0.35">
      <c r="A2931" t="s">
        <v>28</v>
      </c>
      <c r="B2931">
        <v>862</v>
      </c>
      <c r="C2931" t="s">
        <v>29</v>
      </c>
      <c r="D2931">
        <v>2025</v>
      </c>
      <c r="E2931">
        <v>8</v>
      </c>
      <c r="F2931" t="s">
        <v>232</v>
      </c>
      <c r="G2931">
        <v>748</v>
      </c>
      <c r="H2931" t="s">
        <v>233</v>
      </c>
      <c r="I2931">
        <v>47.18</v>
      </c>
      <c r="J2931">
        <v>0</v>
      </c>
      <c r="K2931">
        <v>46.240400000000001</v>
      </c>
      <c r="L2931">
        <v>23.120200000000001</v>
      </c>
      <c r="M2931">
        <v>0</v>
      </c>
      <c r="N2931">
        <v>0</v>
      </c>
      <c r="O2931">
        <v>3.12</v>
      </c>
      <c r="P2931" t="s">
        <v>232</v>
      </c>
      <c r="Q2931" t="s">
        <v>56</v>
      </c>
      <c r="R2931" t="s">
        <v>73</v>
      </c>
      <c r="S2931" t="s">
        <v>57</v>
      </c>
      <c r="T2931" t="s">
        <v>36</v>
      </c>
      <c r="U2931">
        <v>0</v>
      </c>
      <c r="V2931">
        <v>240</v>
      </c>
      <c r="W2931">
        <v>2359.1999999999998</v>
      </c>
      <c r="X2931" t="str">
        <f>IF(MESACU[[#This Row],[PAIS]]="ESPAÑA",VLOOKUP(MESACU[[#This Row],[PROVINCIA]],[1]!PROVINCIASCC[#Data],2,FALSE),VLOOKUP(MESACU[[#This Row],[PAIS]],'[1]Centros de coste'!$A$2:$D$204,2,FALSE))</f>
        <v>C44 - IBERICA II</v>
      </c>
      <c r="Y2931" t="str">
        <f>IF(MESACU[[#This Row],[PAIS]]="ESPAÑA",VLOOKUP(MESACU[[#This Row],[PROVINCIA]],[1]!PROVINCIASCC[#Data],3,FALSE),VLOOKUP(MESACU[[#This Row],[PAIS]],'[1]Centros de coste'!$A$2:$D$204,3,FALSE))</f>
        <v>IBERICA II</v>
      </c>
      <c r="Z2931" t="str">
        <f>IF(MESACU[[#This Row],[PAIS]]="ESPAÑA",VLOOKUP(MESACU[[#This Row],[PROVINCIA]],[1]!PROVINCIASCC[#Data],4,FALSE),VLOOKUP(MESACU[[#This Row],[PAIS]],'[1]Centros de coste'!$A$2:$D$204,4,FALSE))</f>
        <v>EUROPA</v>
      </c>
      <c r="AA2931" t="str">
        <f>IFERROR(LEFT(TRIM(MESACU[[#This Row],[CodigoArticulo]]),LEN(TRIM(MESACU[[#This Row],[CodigoArticulo]]))-4),"")</f>
        <v>C-GLB</v>
      </c>
      <c r="AB2931" t="str">
        <f>IFERROR(VLOOKUP(MESACU[[#This Row],[CODIGOG]],[1]!FAMILIAS[#Data],5,FALSE),"")</f>
        <v>BIOSTIMULANTS</v>
      </c>
    </row>
    <row r="2932" spans="1:28" x14ac:dyDescent="0.35">
      <c r="A2932" t="s">
        <v>28</v>
      </c>
      <c r="B2932">
        <v>862</v>
      </c>
      <c r="C2932" t="s">
        <v>29</v>
      </c>
      <c r="D2932">
        <v>2025</v>
      </c>
      <c r="E2932">
        <v>8</v>
      </c>
      <c r="F2932" t="s">
        <v>509</v>
      </c>
      <c r="G2932">
        <v>748</v>
      </c>
      <c r="H2932" t="s">
        <v>510</v>
      </c>
      <c r="I2932">
        <v>11.37</v>
      </c>
      <c r="J2932">
        <v>0</v>
      </c>
      <c r="K2932">
        <v>11.141400000000001</v>
      </c>
      <c r="L2932">
        <v>5.5707000000000004</v>
      </c>
      <c r="M2932">
        <v>0</v>
      </c>
      <c r="N2932">
        <v>0</v>
      </c>
      <c r="O2932">
        <v>1.91</v>
      </c>
      <c r="P2932" t="s">
        <v>509</v>
      </c>
      <c r="Q2932" t="s">
        <v>56</v>
      </c>
      <c r="R2932" t="s">
        <v>34</v>
      </c>
      <c r="S2932" t="s">
        <v>57</v>
      </c>
      <c r="T2932" t="s">
        <v>36</v>
      </c>
      <c r="U2932">
        <v>0</v>
      </c>
      <c r="V2932">
        <v>36</v>
      </c>
      <c r="W2932">
        <v>568.44000000000005</v>
      </c>
      <c r="X2932" t="str">
        <f>IF(MESACU[[#This Row],[PAIS]]="ESPAÑA",VLOOKUP(MESACU[[#This Row],[PROVINCIA]],[1]!PROVINCIASCC[#Data],2,FALSE),VLOOKUP(MESACU[[#This Row],[PAIS]],'[1]Centros de coste'!$A$2:$D$204,2,FALSE))</f>
        <v>C44 - IBERICA II</v>
      </c>
      <c r="Y2932" t="str">
        <f>IF(MESACU[[#This Row],[PAIS]]="ESPAÑA",VLOOKUP(MESACU[[#This Row],[PROVINCIA]],[1]!PROVINCIASCC[#Data],3,FALSE),VLOOKUP(MESACU[[#This Row],[PAIS]],'[1]Centros de coste'!$A$2:$D$204,3,FALSE))</f>
        <v>IBERICA II</v>
      </c>
      <c r="Z2932" t="str">
        <f>IF(MESACU[[#This Row],[PAIS]]="ESPAÑA",VLOOKUP(MESACU[[#This Row],[PROVINCIA]],[1]!PROVINCIASCC[#Data],4,FALSE),VLOOKUP(MESACU[[#This Row],[PAIS]],'[1]Centros de coste'!$A$2:$D$204,4,FALSE))</f>
        <v>EUROPA</v>
      </c>
      <c r="AA2932" t="str">
        <f>IFERROR(LEFT(TRIM(MESACU[[#This Row],[CodigoArticulo]]),LEN(TRIM(MESACU[[#This Row],[CodigoArticulo]]))-4),"")</f>
        <v>C-M-P</v>
      </c>
      <c r="AB2932" t="str">
        <f>IFERROR(VLOOKUP(MESACU[[#This Row],[CODIGOG]],[1]!FAMILIAS[#Data],5,FALSE),"")</f>
        <v>BIOFERTILIZERS</v>
      </c>
    </row>
    <row r="2933" spans="1:28" x14ac:dyDescent="0.35">
      <c r="A2933" t="s">
        <v>28</v>
      </c>
      <c r="B2933">
        <v>863</v>
      </c>
      <c r="C2933" t="s">
        <v>29</v>
      </c>
      <c r="D2933">
        <v>2025</v>
      </c>
      <c r="E2933">
        <v>8</v>
      </c>
      <c r="F2933" t="s">
        <v>53</v>
      </c>
      <c r="G2933">
        <v>748</v>
      </c>
      <c r="H2933" t="s">
        <v>54</v>
      </c>
      <c r="I2933">
        <v>40.58</v>
      </c>
      <c r="J2933">
        <v>0</v>
      </c>
      <c r="K2933">
        <v>39.764400000000002</v>
      </c>
      <c r="L2933">
        <v>19.882200000000001</v>
      </c>
      <c r="M2933">
        <v>0</v>
      </c>
      <c r="N2933">
        <v>0</v>
      </c>
      <c r="O2933">
        <v>15.52</v>
      </c>
      <c r="P2933" t="s">
        <v>55</v>
      </c>
      <c r="Q2933" t="s">
        <v>56</v>
      </c>
      <c r="R2933" t="s">
        <v>34</v>
      </c>
      <c r="S2933" t="s">
        <v>57</v>
      </c>
      <c r="T2933" t="s">
        <v>36</v>
      </c>
      <c r="U2933">
        <v>0</v>
      </c>
      <c r="V2933">
        <v>640</v>
      </c>
      <c r="W2933">
        <v>2028.8</v>
      </c>
      <c r="X2933" t="str">
        <f>IF(MESACU[[#This Row],[PAIS]]="ESPAÑA",VLOOKUP(MESACU[[#This Row],[PROVINCIA]],[1]!PROVINCIASCC[#Data],2,FALSE),VLOOKUP(MESACU[[#This Row],[PAIS]],'[1]Centros de coste'!$A$2:$D$204,2,FALSE))</f>
        <v>C44 - IBERICA II</v>
      </c>
      <c r="Y2933" t="str">
        <f>IF(MESACU[[#This Row],[PAIS]]="ESPAÑA",VLOOKUP(MESACU[[#This Row],[PROVINCIA]],[1]!PROVINCIASCC[#Data],3,FALSE),VLOOKUP(MESACU[[#This Row],[PAIS]],'[1]Centros de coste'!$A$2:$D$204,3,FALSE))</f>
        <v>IBERICA II</v>
      </c>
      <c r="Z2933" t="str">
        <f>IF(MESACU[[#This Row],[PAIS]]="ESPAÑA",VLOOKUP(MESACU[[#This Row],[PROVINCIA]],[1]!PROVINCIASCC[#Data],4,FALSE),VLOOKUP(MESACU[[#This Row],[PAIS]],'[1]Centros de coste'!$A$2:$D$204,4,FALSE))</f>
        <v>EUROPA</v>
      </c>
      <c r="AA2933" t="str">
        <f>IFERROR(LEFT(TRIM(MESACU[[#This Row],[CodigoArticulo]]),LEN(TRIM(MESACU[[#This Row],[CodigoArticulo]]))-4),"")</f>
        <v>AGXK</v>
      </c>
      <c r="AB2933" t="str">
        <f>IFERROR(VLOOKUP(MESACU[[#This Row],[CODIGOG]],[1]!FAMILIAS[#Data],5,FALSE),"")</f>
        <v>BIOFERTILIZERS</v>
      </c>
    </row>
    <row r="2934" spans="1:28" x14ac:dyDescent="0.35">
      <c r="A2934" t="s">
        <v>28</v>
      </c>
      <c r="B2934">
        <v>863</v>
      </c>
      <c r="C2934" t="s">
        <v>29</v>
      </c>
      <c r="D2934">
        <v>2025</v>
      </c>
      <c r="E2934">
        <v>8</v>
      </c>
      <c r="F2934" t="s">
        <v>46</v>
      </c>
      <c r="G2934">
        <v>748</v>
      </c>
      <c r="H2934" t="s">
        <v>47</v>
      </c>
      <c r="I2934">
        <v>10.92</v>
      </c>
      <c r="J2934">
        <v>0</v>
      </c>
      <c r="K2934">
        <v>10.701599999999999</v>
      </c>
      <c r="L2934">
        <v>5.3507999999999996</v>
      </c>
      <c r="M2934">
        <v>0</v>
      </c>
      <c r="N2934">
        <v>0</v>
      </c>
      <c r="O2934">
        <v>1.64</v>
      </c>
      <c r="P2934" t="s">
        <v>46</v>
      </c>
      <c r="Q2934" t="s">
        <v>56</v>
      </c>
      <c r="R2934" t="s">
        <v>49</v>
      </c>
      <c r="S2934" t="s">
        <v>57</v>
      </c>
      <c r="T2934" t="s">
        <v>36</v>
      </c>
      <c r="U2934">
        <v>0</v>
      </c>
      <c r="V2934">
        <v>200</v>
      </c>
      <c r="W2934">
        <v>546</v>
      </c>
      <c r="X2934" t="str">
        <f>IF(MESACU[[#This Row],[PAIS]]="ESPAÑA",VLOOKUP(MESACU[[#This Row],[PROVINCIA]],[1]!PROVINCIASCC[#Data],2,FALSE),VLOOKUP(MESACU[[#This Row],[PAIS]],'[1]Centros de coste'!$A$2:$D$204,2,FALSE))</f>
        <v>C44 - IBERICA II</v>
      </c>
      <c r="Y2934" t="str">
        <f>IF(MESACU[[#This Row],[PAIS]]="ESPAÑA",VLOOKUP(MESACU[[#This Row],[PROVINCIA]],[1]!PROVINCIASCC[#Data],3,FALSE),VLOOKUP(MESACU[[#This Row],[PAIS]],'[1]Centros de coste'!$A$2:$D$204,3,FALSE))</f>
        <v>IBERICA II</v>
      </c>
      <c r="Z2934" t="str">
        <f>IF(MESACU[[#This Row],[PAIS]]="ESPAÑA",VLOOKUP(MESACU[[#This Row],[PROVINCIA]],[1]!PROVINCIASCC[#Data],4,FALSE),VLOOKUP(MESACU[[#This Row],[PAIS]],'[1]Centros de coste'!$A$2:$D$204,4,FALSE))</f>
        <v>EUROPA</v>
      </c>
      <c r="AA2934" t="str">
        <f>IFERROR(LEFT(TRIM(MESACU[[#This Row],[CodigoArticulo]]),LEN(TRIM(MESACU[[#This Row],[CodigoArticulo]]))-4),"")</f>
        <v>FTK</v>
      </c>
      <c r="AB2934" t="str">
        <f>IFERROR(VLOOKUP(MESACU[[#This Row],[CODIGOG]],[1]!FAMILIAS[#Data],5,FALSE),"")</f>
        <v>BIOCONTROL</v>
      </c>
    </row>
    <row r="2935" spans="1:28" x14ac:dyDescent="0.35">
      <c r="A2935" t="s">
        <v>28</v>
      </c>
      <c r="B2935">
        <v>864</v>
      </c>
      <c r="C2935" t="s">
        <v>29</v>
      </c>
      <c r="D2935">
        <v>2025</v>
      </c>
      <c r="E2935">
        <v>8</v>
      </c>
      <c r="F2935" t="s">
        <v>51</v>
      </c>
      <c r="G2935">
        <v>741</v>
      </c>
      <c r="H2935" t="s">
        <v>52</v>
      </c>
      <c r="I2935">
        <v>0</v>
      </c>
      <c r="J2935">
        <v>0</v>
      </c>
      <c r="K2935">
        <v>17.05</v>
      </c>
      <c r="L2935">
        <v>0</v>
      </c>
      <c r="M2935">
        <v>0</v>
      </c>
      <c r="N2935">
        <v>0</v>
      </c>
      <c r="O2935">
        <v>6.82</v>
      </c>
      <c r="P2935" t="s">
        <v>51</v>
      </c>
      <c r="Q2935" t="s">
        <v>82</v>
      </c>
      <c r="R2935" t="s">
        <v>49</v>
      </c>
      <c r="S2935" t="s">
        <v>50</v>
      </c>
      <c r="T2935" t="s">
        <v>36</v>
      </c>
      <c r="U2935">
        <v>0</v>
      </c>
      <c r="V2935">
        <v>1100</v>
      </c>
      <c r="W2935">
        <v>1705</v>
      </c>
      <c r="X2935" t="str">
        <f>IF(MESACU[[#This Row],[PAIS]]="ESPAÑA",VLOOKUP(MESACU[[#This Row],[PROVINCIA]],[1]!PROVINCIASCC[#Data],2,FALSE),VLOOKUP(MESACU[[#This Row],[PAIS]],'[1]Centros de coste'!$A$2:$D$204,2,FALSE))</f>
        <v>C44 - IBERICA II</v>
      </c>
      <c r="Y2935" t="str">
        <f>IF(MESACU[[#This Row],[PAIS]]="ESPAÑA",VLOOKUP(MESACU[[#This Row],[PROVINCIA]],[1]!PROVINCIASCC[#Data],3,FALSE),VLOOKUP(MESACU[[#This Row],[PAIS]],'[1]Centros de coste'!$A$2:$D$204,3,FALSE))</f>
        <v>IBERICA II</v>
      </c>
      <c r="Z2935" t="str">
        <f>IF(MESACU[[#This Row],[PAIS]]="ESPAÑA",VLOOKUP(MESACU[[#This Row],[PROVINCIA]],[1]!PROVINCIASCC[#Data],4,FALSE),VLOOKUP(MESACU[[#This Row],[PAIS]],'[1]Centros de coste'!$A$2:$D$204,4,FALSE))</f>
        <v>EUROPA</v>
      </c>
      <c r="AA2935" t="str">
        <f>IFERROR(LEFT(TRIM(MESACU[[#This Row],[CodigoArticulo]]),LEN(TRIM(MESACU[[#This Row],[CodigoArticulo]]))-4),"")</f>
        <v>AN</v>
      </c>
      <c r="AB2935" t="str">
        <f>IFERROR(VLOOKUP(MESACU[[#This Row],[CODIGOG]],[1]!FAMILIAS[#Data],5,FALSE),"")</f>
        <v>BIOFERTILIZERS</v>
      </c>
    </row>
    <row r="2936" spans="1:28" x14ac:dyDescent="0.35">
      <c r="A2936" t="s">
        <v>28</v>
      </c>
      <c r="B2936">
        <v>864</v>
      </c>
      <c r="C2936" t="s">
        <v>29</v>
      </c>
      <c r="D2936">
        <v>2025</v>
      </c>
      <c r="E2936">
        <v>8</v>
      </c>
      <c r="F2936" t="s">
        <v>119</v>
      </c>
      <c r="G2936">
        <v>741</v>
      </c>
      <c r="H2936" t="s">
        <v>120</v>
      </c>
      <c r="I2936">
        <v>0</v>
      </c>
      <c r="J2936">
        <v>0</v>
      </c>
      <c r="K2936">
        <v>28.8</v>
      </c>
      <c r="L2936">
        <v>0</v>
      </c>
      <c r="M2936">
        <v>0</v>
      </c>
      <c r="N2936">
        <v>0</v>
      </c>
      <c r="O2936">
        <v>31.03</v>
      </c>
      <c r="P2936" t="s">
        <v>121</v>
      </c>
      <c r="Q2936" t="s">
        <v>82</v>
      </c>
      <c r="R2936" t="s">
        <v>34</v>
      </c>
      <c r="S2936" t="s">
        <v>50</v>
      </c>
      <c r="T2936" t="s">
        <v>36</v>
      </c>
      <c r="U2936">
        <v>0</v>
      </c>
      <c r="V2936">
        <v>1600</v>
      </c>
      <c r="W2936">
        <v>2880</v>
      </c>
      <c r="X2936" t="str">
        <f>IF(MESACU[[#This Row],[PAIS]]="ESPAÑA",VLOOKUP(MESACU[[#This Row],[PROVINCIA]],[1]!PROVINCIASCC[#Data],2,FALSE),VLOOKUP(MESACU[[#This Row],[PAIS]],'[1]Centros de coste'!$A$2:$D$204,2,FALSE))</f>
        <v>C44 - IBERICA II</v>
      </c>
      <c r="Y2936" t="str">
        <f>IF(MESACU[[#This Row],[PAIS]]="ESPAÑA",VLOOKUP(MESACU[[#This Row],[PROVINCIA]],[1]!PROVINCIASCC[#Data],3,FALSE),VLOOKUP(MESACU[[#This Row],[PAIS]],'[1]Centros de coste'!$A$2:$D$204,3,FALSE))</f>
        <v>IBERICA II</v>
      </c>
      <c r="Z2936" t="str">
        <f>IF(MESACU[[#This Row],[PAIS]]="ESPAÑA",VLOOKUP(MESACU[[#This Row],[PROVINCIA]],[1]!PROVINCIASCC[#Data],4,FALSE),VLOOKUP(MESACU[[#This Row],[PAIS]],'[1]Centros de coste'!$A$2:$D$204,4,FALSE))</f>
        <v>EUROPA</v>
      </c>
      <c r="AA2936" t="str">
        <f>IFERROR(LEFT(TRIM(MESACU[[#This Row],[CodigoArticulo]]),LEN(TRIM(MESACU[[#This Row],[CodigoArticulo]]))-4),"")</f>
        <v>S</v>
      </c>
      <c r="AB2936" t="str">
        <f>IFERROR(VLOOKUP(MESACU[[#This Row],[CODIGOG]],[1]!FAMILIAS[#Data],5,FALSE),"")</f>
        <v>BIOFERTILIZERS</v>
      </c>
    </row>
    <row r="2937" spans="1:28" x14ac:dyDescent="0.35">
      <c r="A2937" t="s">
        <v>28</v>
      </c>
      <c r="B2937">
        <v>865</v>
      </c>
      <c r="C2937" t="s">
        <v>29</v>
      </c>
      <c r="D2937">
        <v>2025</v>
      </c>
      <c r="E2937">
        <v>8</v>
      </c>
      <c r="F2937" t="s">
        <v>53</v>
      </c>
      <c r="G2937">
        <v>746</v>
      </c>
      <c r="H2937" t="s">
        <v>54</v>
      </c>
      <c r="I2937">
        <v>0</v>
      </c>
      <c r="J2937">
        <v>0</v>
      </c>
      <c r="K2937">
        <v>4.4379999999999997</v>
      </c>
      <c r="L2937">
        <v>0</v>
      </c>
      <c r="M2937">
        <v>0</v>
      </c>
      <c r="N2937">
        <v>0</v>
      </c>
      <c r="O2937">
        <v>3.4</v>
      </c>
      <c r="P2937" t="s">
        <v>53</v>
      </c>
      <c r="Q2937" t="s">
        <v>346</v>
      </c>
      <c r="R2937" t="s">
        <v>34</v>
      </c>
      <c r="S2937" t="s">
        <v>57</v>
      </c>
      <c r="T2937" t="s">
        <v>36</v>
      </c>
      <c r="U2937">
        <v>0</v>
      </c>
      <c r="V2937">
        <v>140</v>
      </c>
      <c r="W2937">
        <v>443.8</v>
      </c>
      <c r="X2937" t="str">
        <f>IF(MESACU[[#This Row],[PAIS]]="ESPAÑA",VLOOKUP(MESACU[[#This Row],[PROVINCIA]],[1]!PROVINCIASCC[#Data],2,FALSE),VLOOKUP(MESACU[[#This Row],[PAIS]],'[1]Centros de coste'!$A$2:$D$204,2,FALSE))</f>
        <v>C44 - IBERICA II</v>
      </c>
      <c r="Y2937" t="str">
        <f>IF(MESACU[[#This Row],[PAIS]]="ESPAÑA",VLOOKUP(MESACU[[#This Row],[PROVINCIA]],[1]!PROVINCIASCC[#Data],3,FALSE),VLOOKUP(MESACU[[#This Row],[PAIS]],'[1]Centros de coste'!$A$2:$D$204,3,FALSE))</f>
        <v>IBERICA II</v>
      </c>
      <c r="Z2937" t="str">
        <f>IF(MESACU[[#This Row],[PAIS]]="ESPAÑA",VLOOKUP(MESACU[[#This Row],[PROVINCIA]],[1]!PROVINCIASCC[#Data],4,FALSE),VLOOKUP(MESACU[[#This Row],[PAIS]],'[1]Centros de coste'!$A$2:$D$204,4,FALSE))</f>
        <v>EUROPA</v>
      </c>
      <c r="AA2937" t="str">
        <f>IFERROR(LEFT(TRIM(MESACU[[#This Row],[CodigoArticulo]]),LEN(TRIM(MESACU[[#This Row],[CodigoArticulo]]))-4),"")</f>
        <v>AGXK</v>
      </c>
      <c r="AB2937" t="str">
        <f>IFERROR(VLOOKUP(MESACU[[#This Row],[CODIGOG]],[1]!FAMILIAS[#Data],5,FALSE),"")</f>
        <v>BIOFERTILIZERS</v>
      </c>
    </row>
    <row r="2938" spans="1:28" x14ac:dyDescent="0.35">
      <c r="A2938" t="s">
        <v>28</v>
      </c>
      <c r="B2938">
        <v>866</v>
      </c>
      <c r="C2938" t="s">
        <v>29</v>
      </c>
      <c r="D2938">
        <v>2025</v>
      </c>
      <c r="E2938">
        <v>8</v>
      </c>
      <c r="F2938" t="s">
        <v>51</v>
      </c>
      <c r="G2938">
        <v>741</v>
      </c>
      <c r="H2938" t="s">
        <v>52</v>
      </c>
      <c r="I2938">
        <v>0</v>
      </c>
      <c r="J2938">
        <v>0</v>
      </c>
      <c r="K2938">
        <v>34.1</v>
      </c>
      <c r="L2938">
        <v>0</v>
      </c>
      <c r="M2938">
        <v>0</v>
      </c>
      <c r="N2938">
        <v>0</v>
      </c>
      <c r="O2938">
        <v>13.64</v>
      </c>
      <c r="P2938" t="s">
        <v>51</v>
      </c>
      <c r="Q2938" t="s">
        <v>82</v>
      </c>
      <c r="R2938" t="s">
        <v>49</v>
      </c>
      <c r="S2938" t="s">
        <v>50</v>
      </c>
      <c r="T2938" t="s">
        <v>36</v>
      </c>
      <c r="U2938">
        <v>0</v>
      </c>
      <c r="V2938">
        <v>2200</v>
      </c>
      <c r="W2938">
        <v>3410</v>
      </c>
      <c r="X2938" t="str">
        <f>IF(MESACU[[#This Row],[PAIS]]="ESPAÑA",VLOOKUP(MESACU[[#This Row],[PROVINCIA]],[1]!PROVINCIASCC[#Data],2,FALSE),VLOOKUP(MESACU[[#This Row],[PAIS]],'[1]Centros de coste'!$A$2:$D$204,2,FALSE))</f>
        <v>C44 - IBERICA II</v>
      </c>
      <c r="Y2938" t="str">
        <f>IF(MESACU[[#This Row],[PAIS]]="ESPAÑA",VLOOKUP(MESACU[[#This Row],[PROVINCIA]],[1]!PROVINCIASCC[#Data],3,FALSE),VLOOKUP(MESACU[[#This Row],[PAIS]],'[1]Centros de coste'!$A$2:$D$204,3,FALSE))</f>
        <v>IBERICA II</v>
      </c>
      <c r="Z2938" t="str">
        <f>IF(MESACU[[#This Row],[PAIS]]="ESPAÑA",VLOOKUP(MESACU[[#This Row],[PROVINCIA]],[1]!PROVINCIASCC[#Data],4,FALSE),VLOOKUP(MESACU[[#This Row],[PAIS]],'[1]Centros de coste'!$A$2:$D$204,4,FALSE))</f>
        <v>EUROPA</v>
      </c>
      <c r="AA2938" t="str">
        <f>IFERROR(LEFT(TRIM(MESACU[[#This Row],[CodigoArticulo]]),LEN(TRIM(MESACU[[#This Row],[CodigoArticulo]]))-4),"")</f>
        <v>AN</v>
      </c>
      <c r="AB2938" t="str">
        <f>IFERROR(VLOOKUP(MESACU[[#This Row],[CODIGOG]],[1]!FAMILIAS[#Data],5,FALSE),"")</f>
        <v>BIOFERTILIZERS</v>
      </c>
    </row>
    <row r="2939" spans="1:28" x14ac:dyDescent="0.35">
      <c r="A2939" t="s">
        <v>28</v>
      </c>
      <c r="B2939">
        <v>867</v>
      </c>
      <c r="C2939" t="s">
        <v>29</v>
      </c>
      <c r="D2939">
        <v>2025</v>
      </c>
      <c r="E2939">
        <v>8</v>
      </c>
      <c r="F2939" t="s">
        <v>51</v>
      </c>
      <c r="G2939">
        <v>738</v>
      </c>
      <c r="H2939" t="s">
        <v>52</v>
      </c>
      <c r="I2939">
        <v>0</v>
      </c>
      <c r="J2939">
        <v>0</v>
      </c>
      <c r="K2939">
        <v>32.56</v>
      </c>
      <c r="L2939">
        <v>0</v>
      </c>
      <c r="M2939">
        <v>0</v>
      </c>
      <c r="N2939">
        <v>0</v>
      </c>
      <c r="O2939">
        <v>13.64</v>
      </c>
      <c r="P2939" t="s">
        <v>51</v>
      </c>
      <c r="Q2939" t="s">
        <v>48</v>
      </c>
      <c r="R2939" t="s">
        <v>49</v>
      </c>
      <c r="S2939" t="s">
        <v>50</v>
      </c>
      <c r="T2939" t="s">
        <v>36</v>
      </c>
      <c r="U2939">
        <v>0</v>
      </c>
      <c r="V2939">
        <v>2200</v>
      </c>
      <c r="W2939">
        <v>3256</v>
      </c>
      <c r="X2939" t="str">
        <f>IF(MESACU[[#This Row],[PAIS]]="ESPAÑA",VLOOKUP(MESACU[[#This Row],[PROVINCIA]],[1]!PROVINCIASCC[#Data],2,FALSE),VLOOKUP(MESACU[[#This Row],[PAIS]],'[1]Centros de coste'!$A$2:$D$204,2,FALSE))</f>
        <v>C44 - IBERICA II</v>
      </c>
      <c r="Y2939" t="str">
        <f>IF(MESACU[[#This Row],[PAIS]]="ESPAÑA",VLOOKUP(MESACU[[#This Row],[PROVINCIA]],[1]!PROVINCIASCC[#Data],3,FALSE),VLOOKUP(MESACU[[#This Row],[PAIS]],'[1]Centros de coste'!$A$2:$D$204,3,FALSE))</f>
        <v>IBERICA II</v>
      </c>
      <c r="Z2939" t="str">
        <f>IF(MESACU[[#This Row],[PAIS]]="ESPAÑA",VLOOKUP(MESACU[[#This Row],[PROVINCIA]],[1]!PROVINCIASCC[#Data],4,FALSE),VLOOKUP(MESACU[[#This Row],[PAIS]],'[1]Centros de coste'!$A$2:$D$204,4,FALSE))</f>
        <v>EUROPA</v>
      </c>
      <c r="AA2939" t="str">
        <f>IFERROR(LEFT(TRIM(MESACU[[#This Row],[CodigoArticulo]]),LEN(TRIM(MESACU[[#This Row],[CodigoArticulo]]))-4),"")</f>
        <v>AN</v>
      </c>
      <c r="AB2939" t="str">
        <f>IFERROR(VLOOKUP(MESACU[[#This Row],[CODIGOG]],[1]!FAMILIAS[#Data],5,FALSE),"")</f>
        <v>BIOFERTILIZERS</v>
      </c>
    </row>
    <row r="2940" spans="1:28" x14ac:dyDescent="0.35">
      <c r="A2940" t="s">
        <v>28</v>
      </c>
      <c r="B2940">
        <v>867</v>
      </c>
      <c r="C2940" t="s">
        <v>29</v>
      </c>
      <c r="D2940">
        <v>2025</v>
      </c>
      <c r="E2940">
        <v>8</v>
      </c>
      <c r="F2940" t="s">
        <v>108</v>
      </c>
      <c r="G2940">
        <v>738</v>
      </c>
      <c r="H2940" t="s">
        <v>109</v>
      </c>
      <c r="I2940">
        <v>0</v>
      </c>
      <c r="J2940">
        <v>0</v>
      </c>
      <c r="K2940">
        <v>32</v>
      </c>
      <c r="L2940">
        <v>0</v>
      </c>
      <c r="M2940">
        <v>0</v>
      </c>
      <c r="N2940">
        <v>0</v>
      </c>
      <c r="O2940">
        <v>9.6</v>
      </c>
      <c r="P2940" t="s">
        <v>110</v>
      </c>
      <c r="Q2940" t="s">
        <v>48</v>
      </c>
      <c r="R2940" t="s">
        <v>34</v>
      </c>
      <c r="S2940" t="s">
        <v>50</v>
      </c>
      <c r="T2940" t="s">
        <v>36</v>
      </c>
      <c r="U2940">
        <v>0</v>
      </c>
      <c r="V2940">
        <v>2000</v>
      </c>
      <c r="W2940">
        <v>3200</v>
      </c>
      <c r="X2940" t="str">
        <f>IF(MESACU[[#This Row],[PAIS]]="ESPAÑA",VLOOKUP(MESACU[[#This Row],[PROVINCIA]],[1]!PROVINCIASCC[#Data],2,FALSE),VLOOKUP(MESACU[[#This Row],[PAIS]],'[1]Centros de coste'!$A$2:$D$204,2,FALSE))</f>
        <v>C44 - IBERICA II</v>
      </c>
      <c r="Y2940" t="str">
        <f>IF(MESACU[[#This Row],[PAIS]]="ESPAÑA",VLOOKUP(MESACU[[#This Row],[PROVINCIA]],[1]!PROVINCIASCC[#Data],3,FALSE),VLOOKUP(MESACU[[#This Row],[PAIS]],'[1]Centros de coste'!$A$2:$D$204,3,FALSE))</f>
        <v>IBERICA II</v>
      </c>
      <c r="Z2940" t="str">
        <f>IF(MESACU[[#This Row],[PAIS]]="ESPAÑA",VLOOKUP(MESACU[[#This Row],[PROVINCIA]],[1]!PROVINCIASCC[#Data],4,FALSE),VLOOKUP(MESACU[[#This Row],[PAIS]],'[1]Centros de coste'!$A$2:$D$204,4,FALSE))</f>
        <v>EUROPA</v>
      </c>
      <c r="AA2940" t="str">
        <f>IFERROR(LEFT(TRIM(MESACU[[#This Row],[CodigoArticulo]]),LEN(TRIM(MESACU[[#This Row],[CodigoArticulo]]))-4),"")</f>
        <v>S</v>
      </c>
      <c r="AB2940" t="str">
        <f>IFERROR(VLOOKUP(MESACU[[#This Row],[CODIGOG]],[1]!FAMILIAS[#Data],5,FALSE),"")</f>
        <v>BIOFERTILIZERS</v>
      </c>
    </row>
    <row r="2941" spans="1:28" x14ac:dyDescent="0.35">
      <c r="A2941" t="s">
        <v>28</v>
      </c>
      <c r="B2941">
        <v>868</v>
      </c>
      <c r="C2941" t="s">
        <v>29</v>
      </c>
      <c r="D2941">
        <v>2025</v>
      </c>
      <c r="E2941">
        <v>8</v>
      </c>
      <c r="F2941" t="s">
        <v>43</v>
      </c>
      <c r="G2941">
        <v>747</v>
      </c>
      <c r="H2941" t="s">
        <v>44</v>
      </c>
      <c r="I2941">
        <v>0</v>
      </c>
      <c r="J2941">
        <v>0</v>
      </c>
      <c r="K2941">
        <v>21.42</v>
      </c>
      <c r="L2941">
        <v>0</v>
      </c>
      <c r="M2941">
        <v>0</v>
      </c>
      <c r="N2941">
        <v>0</v>
      </c>
      <c r="O2941">
        <v>8.34</v>
      </c>
      <c r="P2941" t="s">
        <v>28</v>
      </c>
      <c r="Q2941" t="s">
        <v>137</v>
      </c>
      <c r="R2941" t="s">
        <v>34</v>
      </c>
      <c r="S2941" t="s">
        <v>138</v>
      </c>
      <c r="T2941" t="s">
        <v>36</v>
      </c>
      <c r="U2941">
        <v>0</v>
      </c>
      <c r="V2941">
        <v>300</v>
      </c>
      <c r="W2941">
        <v>1071</v>
      </c>
      <c r="X2941" t="str">
        <f>IF(MESACU[[#This Row],[PAIS]]="ESPAÑA",VLOOKUP(MESACU[[#This Row],[PROVINCIA]],[1]!PROVINCIASCC[#Data],2,FALSE),VLOOKUP(MESACU[[#This Row],[PAIS]],'[1]Centros de coste'!$A$2:$D$204,2,FALSE))</f>
        <v>C45 - IBERICA III</v>
      </c>
      <c r="Y2941" t="str">
        <f>IF(MESACU[[#This Row],[PAIS]]="ESPAÑA",VLOOKUP(MESACU[[#This Row],[PROVINCIA]],[1]!PROVINCIASCC[#Data],3,FALSE),VLOOKUP(MESACU[[#This Row],[PAIS]],'[1]Centros de coste'!$A$2:$D$204,3,FALSE))</f>
        <v>IBERICA III</v>
      </c>
      <c r="Z2941" t="str">
        <f>IF(MESACU[[#This Row],[PAIS]]="ESPAÑA",VLOOKUP(MESACU[[#This Row],[PROVINCIA]],[1]!PROVINCIASCC[#Data],4,FALSE),VLOOKUP(MESACU[[#This Row],[PAIS]],'[1]Centros de coste'!$A$2:$D$204,4,FALSE))</f>
        <v>EUROPA</v>
      </c>
      <c r="AA2941" t="str">
        <f>IFERROR(LEFT(TRIM(MESACU[[#This Row],[CodigoArticulo]]),LEN(TRIM(MESACU[[#This Row],[CodigoArticulo]]))-4),"")</f>
        <v>PHD</v>
      </c>
      <c r="AB2941" t="str">
        <f>IFERROR(VLOOKUP(MESACU[[#This Row],[CODIGOG]],[1]!FAMILIAS[#Data],5,FALSE),"")</f>
        <v>BIOCONTROL</v>
      </c>
    </row>
    <row r="2942" spans="1:28" x14ac:dyDescent="0.35">
      <c r="A2942" t="s">
        <v>28</v>
      </c>
      <c r="B2942">
        <v>869</v>
      </c>
      <c r="C2942" t="s">
        <v>29</v>
      </c>
      <c r="D2942">
        <v>2025</v>
      </c>
      <c r="E2942">
        <v>8</v>
      </c>
      <c r="F2942" t="s">
        <v>158</v>
      </c>
      <c r="G2942">
        <v>740</v>
      </c>
      <c r="H2942" t="s">
        <v>159</v>
      </c>
      <c r="I2942">
        <v>58.94</v>
      </c>
      <c r="J2942">
        <v>0</v>
      </c>
      <c r="K2942">
        <v>19.058599999999998</v>
      </c>
      <c r="L2942">
        <v>0</v>
      </c>
      <c r="M2942">
        <v>0</v>
      </c>
      <c r="N2942">
        <v>0</v>
      </c>
      <c r="O2942">
        <v>15.52</v>
      </c>
      <c r="P2942" t="s">
        <v>158</v>
      </c>
      <c r="Q2942" t="s">
        <v>215</v>
      </c>
      <c r="R2942" t="s">
        <v>34</v>
      </c>
      <c r="S2942" t="s">
        <v>147</v>
      </c>
      <c r="T2942" t="s">
        <v>36</v>
      </c>
      <c r="U2942">
        <v>0</v>
      </c>
      <c r="V2942">
        <v>640</v>
      </c>
      <c r="W2942">
        <v>1964.8</v>
      </c>
      <c r="X2942" t="str">
        <f>IF(MESACU[[#This Row],[PAIS]]="ESPAÑA",VLOOKUP(MESACU[[#This Row],[PROVINCIA]],[1]!PROVINCIASCC[#Data],2,FALSE),VLOOKUP(MESACU[[#This Row],[PAIS]],'[1]Centros de coste'!$A$2:$D$204,2,FALSE))</f>
        <v>C44 - IBERICA II</v>
      </c>
      <c r="Y2942" t="str">
        <f>IF(MESACU[[#This Row],[PAIS]]="ESPAÑA",VLOOKUP(MESACU[[#This Row],[PROVINCIA]],[1]!PROVINCIASCC[#Data],3,FALSE),VLOOKUP(MESACU[[#This Row],[PAIS]],'[1]Centros de coste'!$A$2:$D$204,3,FALSE))</f>
        <v>IBERICA II</v>
      </c>
      <c r="Z2942" t="str">
        <f>IF(MESACU[[#This Row],[PAIS]]="ESPAÑA",VLOOKUP(MESACU[[#This Row],[PROVINCIA]],[1]!PROVINCIASCC[#Data],4,FALSE),VLOOKUP(MESACU[[#This Row],[PAIS]],'[1]Centros de coste'!$A$2:$D$204,4,FALSE))</f>
        <v>EUROPA</v>
      </c>
      <c r="AA2942" t="str">
        <f>IFERROR(LEFT(TRIM(MESACU[[#This Row],[CodigoArticulo]]),LEN(TRIM(MESACU[[#This Row],[CodigoArticulo]]))-4),"")</f>
        <v>PT</v>
      </c>
      <c r="AB2942" t="str">
        <f>IFERROR(VLOOKUP(MESACU[[#This Row],[CODIGOG]],[1]!FAMILIAS[#Data],5,FALSE),"")</f>
        <v>BIOFERTILIZERS</v>
      </c>
    </row>
    <row r="2943" spans="1:28" x14ac:dyDescent="0.35">
      <c r="A2943" t="s">
        <v>28</v>
      </c>
      <c r="B2943">
        <v>869</v>
      </c>
      <c r="C2943" t="s">
        <v>29</v>
      </c>
      <c r="D2943">
        <v>2025</v>
      </c>
      <c r="E2943">
        <v>8</v>
      </c>
      <c r="F2943" t="s">
        <v>302</v>
      </c>
      <c r="G2943">
        <v>740</v>
      </c>
      <c r="H2943" t="s">
        <v>303</v>
      </c>
      <c r="I2943">
        <v>14.85</v>
      </c>
      <c r="J2943">
        <v>0</v>
      </c>
      <c r="K2943">
        <v>4.8014999999999999</v>
      </c>
      <c r="L2943">
        <v>0</v>
      </c>
      <c r="M2943">
        <v>0</v>
      </c>
      <c r="N2943">
        <v>0</v>
      </c>
      <c r="O2943">
        <v>1.86</v>
      </c>
      <c r="P2943" t="s">
        <v>302</v>
      </c>
      <c r="Q2943" t="s">
        <v>215</v>
      </c>
      <c r="R2943" t="s">
        <v>49</v>
      </c>
      <c r="S2943" t="s">
        <v>147</v>
      </c>
      <c r="T2943" t="s">
        <v>36</v>
      </c>
      <c r="U2943">
        <v>0</v>
      </c>
      <c r="V2943">
        <v>300</v>
      </c>
      <c r="W2943">
        <v>495</v>
      </c>
      <c r="X2943" t="str">
        <f>IF(MESACU[[#This Row],[PAIS]]="ESPAÑA",VLOOKUP(MESACU[[#This Row],[PROVINCIA]],[1]!PROVINCIASCC[#Data],2,FALSE),VLOOKUP(MESACU[[#This Row],[PAIS]],'[1]Centros de coste'!$A$2:$D$204,2,FALSE))</f>
        <v>C44 - IBERICA II</v>
      </c>
      <c r="Y2943" t="str">
        <f>IF(MESACU[[#This Row],[PAIS]]="ESPAÑA",VLOOKUP(MESACU[[#This Row],[PROVINCIA]],[1]!PROVINCIASCC[#Data],3,FALSE),VLOOKUP(MESACU[[#This Row],[PAIS]],'[1]Centros de coste'!$A$2:$D$204,3,FALSE))</f>
        <v>IBERICA II</v>
      </c>
      <c r="Z2943" t="str">
        <f>IF(MESACU[[#This Row],[PAIS]]="ESPAÑA",VLOOKUP(MESACU[[#This Row],[PROVINCIA]],[1]!PROVINCIASCC[#Data],4,FALSE),VLOOKUP(MESACU[[#This Row],[PAIS]],'[1]Centros de coste'!$A$2:$D$204,4,FALSE))</f>
        <v>EUROPA</v>
      </c>
      <c r="AA2943" t="str">
        <f>IFERROR(LEFT(TRIM(MESACU[[#This Row],[CodigoArticulo]]),LEN(TRIM(MESACU[[#This Row],[CodigoArticulo]]))-4),"")</f>
        <v>WHITE</v>
      </c>
      <c r="AB2943" t="str">
        <f>IFERROR(VLOOKUP(MESACU[[#This Row],[CODIGOG]],[1]!FAMILIAS[#Data],5,FALSE),"")</f>
        <v>BIOCONTROL</v>
      </c>
    </row>
    <row r="2944" spans="1:28" x14ac:dyDescent="0.35">
      <c r="A2944" t="s">
        <v>28</v>
      </c>
      <c r="B2944">
        <v>870</v>
      </c>
      <c r="C2944" t="s">
        <v>29</v>
      </c>
      <c r="D2944">
        <v>2025</v>
      </c>
      <c r="E2944">
        <v>8</v>
      </c>
      <c r="F2944" t="s">
        <v>175</v>
      </c>
      <c r="G2944">
        <v>742</v>
      </c>
      <c r="H2944" t="s">
        <v>176</v>
      </c>
      <c r="I2944">
        <v>0</v>
      </c>
      <c r="J2944">
        <v>0</v>
      </c>
      <c r="K2944">
        <v>223.2</v>
      </c>
      <c r="L2944">
        <v>0</v>
      </c>
      <c r="M2944">
        <v>0</v>
      </c>
      <c r="N2944">
        <v>0</v>
      </c>
      <c r="O2944">
        <v>16.68</v>
      </c>
      <c r="P2944" t="s">
        <v>175</v>
      </c>
      <c r="Q2944" t="s">
        <v>519</v>
      </c>
      <c r="R2944" t="s">
        <v>34</v>
      </c>
      <c r="S2944" t="s">
        <v>340</v>
      </c>
      <c r="T2944" t="s">
        <v>36</v>
      </c>
      <c r="U2944">
        <v>0</v>
      </c>
      <c r="V2944">
        <v>600</v>
      </c>
      <c r="W2944">
        <v>2232</v>
      </c>
      <c r="X2944" t="str">
        <f>IF(MESACU[[#This Row],[PAIS]]="ESPAÑA",VLOOKUP(MESACU[[#This Row],[PROVINCIA]],[1]!PROVINCIASCC[#Data],2,FALSE),VLOOKUP(MESACU[[#This Row],[PAIS]],'[1]Centros de coste'!$A$2:$D$204,2,FALSE))</f>
        <v>C43 - IBERICA I</v>
      </c>
      <c r="Y2944" t="str">
        <f>IF(MESACU[[#This Row],[PAIS]]="ESPAÑA",VLOOKUP(MESACU[[#This Row],[PROVINCIA]],[1]!PROVINCIASCC[#Data],3,FALSE),VLOOKUP(MESACU[[#This Row],[PAIS]],'[1]Centros de coste'!$A$2:$D$204,3,FALSE))</f>
        <v>IBERICA I</v>
      </c>
      <c r="Z2944" t="str">
        <f>IF(MESACU[[#This Row],[PAIS]]="ESPAÑA",VLOOKUP(MESACU[[#This Row],[PROVINCIA]],[1]!PROVINCIASCC[#Data],4,FALSE),VLOOKUP(MESACU[[#This Row],[PAIS]],'[1]Centros de coste'!$A$2:$D$204,4,FALSE))</f>
        <v>EUROPA</v>
      </c>
      <c r="AA2944" t="str">
        <f>IFERROR(LEFT(TRIM(MESACU[[#This Row],[CodigoArticulo]]),LEN(TRIM(MESACU[[#This Row],[CodigoArticulo]]))-4),"")</f>
        <v>PT</v>
      </c>
      <c r="AB2944" t="str">
        <f>IFERROR(VLOOKUP(MESACU[[#This Row],[CODIGOG]],[1]!FAMILIAS[#Data],5,FALSE),"")</f>
        <v>BIOFERTILIZERS</v>
      </c>
    </row>
    <row r="2945" spans="1:28" x14ac:dyDescent="0.35">
      <c r="A2945" t="s">
        <v>28</v>
      </c>
      <c r="B2945">
        <v>871</v>
      </c>
      <c r="C2945" t="s">
        <v>29</v>
      </c>
      <c r="D2945">
        <v>2025</v>
      </c>
      <c r="E2945">
        <v>8</v>
      </c>
      <c r="F2945" t="s">
        <v>302</v>
      </c>
      <c r="G2945">
        <v>735</v>
      </c>
      <c r="H2945" t="s">
        <v>303</v>
      </c>
      <c r="I2945">
        <v>49.5</v>
      </c>
      <c r="J2945">
        <v>0</v>
      </c>
      <c r="K2945">
        <v>16.004999999999999</v>
      </c>
      <c r="L2945">
        <v>0</v>
      </c>
      <c r="M2945">
        <v>0</v>
      </c>
      <c r="N2945">
        <v>0</v>
      </c>
      <c r="O2945">
        <v>6.2</v>
      </c>
      <c r="P2945" t="s">
        <v>302</v>
      </c>
      <c r="Q2945" t="s">
        <v>215</v>
      </c>
      <c r="R2945" t="s">
        <v>49</v>
      </c>
      <c r="S2945" t="s">
        <v>147</v>
      </c>
      <c r="T2945" t="s">
        <v>36</v>
      </c>
      <c r="U2945">
        <v>0</v>
      </c>
      <c r="V2945">
        <v>1000</v>
      </c>
      <c r="W2945">
        <v>1650</v>
      </c>
      <c r="X2945" t="str">
        <f>IF(MESACU[[#This Row],[PAIS]]="ESPAÑA",VLOOKUP(MESACU[[#This Row],[PROVINCIA]],[1]!PROVINCIASCC[#Data],2,FALSE),VLOOKUP(MESACU[[#This Row],[PAIS]],'[1]Centros de coste'!$A$2:$D$204,2,FALSE))</f>
        <v>C44 - IBERICA II</v>
      </c>
      <c r="Y2945" t="str">
        <f>IF(MESACU[[#This Row],[PAIS]]="ESPAÑA",VLOOKUP(MESACU[[#This Row],[PROVINCIA]],[1]!PROVINCIASCC[#Data],3,FALSE),VLOOKUP(MESACU[[#This Row],[PAIS]],'[1]Centros de coste'!$A$2:$D$204,3,FALSE))</f>
        <v>IBERICA II</v>
      </c>
      <c r="Z2945" t="str">
        <f>IF(MESACU[[#This Row],[PAIS]]="ESPAÑA",VLOOKUP(MESACU[[#This Row],[PROVINCIA]],[1]!PROVINCIASCC[#Data],4,FALSE),VLOOKUP(MESACU[[#This Row],[PAIS]],'[1]Centros de coste'!$A$2:$D$204,4,FALSE))</f>
        <v>EUROPA</v>
      </c>
      <c r="AA2945" t="str">
        <f>IFERROR(LEFT(TRIM(MESACU[[#This Row],[CodigoArticulo]]),LEN(TRIM(MESACU[[#This Row],[CodigoArticulo]]))-4),"")</f>
        <v>WHITE</v>
      </c>
      <c r="AB2945" t="str">
        <f>IFERROR(VLOOKUP(MESACU[[#This Row],[CODIGOG]],[1]!FAMILIAS[#Data],5,FALSE),"")</f>
        <v>BIOCONTROL</v>
      </c>
    </row>
    <row r="2946" spans="1:28" x14ac:dyDescent="0.35">
      <c r="A2946" t="s">
        <v>28</v>
      </c>
      <c r="B2946">
        <v>871</v>
      </c>
      <c r="C2946" t="s">
        <v>29</v>
      </c>
      <c r="D2946">
        <v>2025</v>
      </c>
      <c r="E2946">
        <v>8</v>
      </c>
      <c r="F2946" t="s">
        <v>158</v>
      </c>
      <c r="G2946">
        <v>735</v>
      </c>
      <c r="H2946" t="s">
        <v>159</v>
      </c>
      <c r="I2946">
        <v>12.89</v>
      </c>
      <c r="J2946">
        <v>0</v>
      </c>
      <c r="K2946">
        <v>4.1691000000000003</v>
      </c>
      <c r="L2946">
        <v>0</v>
      </c>
      <c r="M2946">
        <v>0</v>
      </c>
      <c r="N2946">
        <v>0</v>
      </c>
      <c r="O2946">
        <v>3.4</v>
      </c>
      <c r="P2946" t="s">
        <v>158</v>
      </c>
      <c r="Q2946" t="s">
        <v>215</v>
      </c>
      <c r="R2946" t="s">
        <v>34</v>
      </c>
      <c r="S2946" t="s">
        <v>147</v>
      </c>
      <c r="T2946" t="s">
        <v>36</v>
      </c>
      <c r="U2946">
        <v>0</v>
      </c>
      <c r="V2946">
        <v>140</v>
      </c>
      <c r="W2946">
        <v>429.8</v>
      </c>
      <c r="X2946" t="str">
        <f>IF(MESACU[[#This Row],[PAIS]]="ESPAÑA",VLOOKUP(MESACU[[#This Row],[PROVINCIA]],[1]!PROVINCIASCC[#Data],2,FALSE),VLOOKUP(MESACU[[#This Row],[PAIS]],'[1]Centros de coste'!$A$2:$D$204,2,FALSE))</f>
        <v>C44 - IBERICA II</v>
      </c>
      <c r="Y2946" t="str">
        <f>IF(MESACU[[#This Row],[PAIS]]="ESPAÑA",VLOOKUP(MESACU[[#This Row],[PROVINCIA]],[1]!PROVINCIASCC[#Data],3,FALSE),VLOOKUP(MESACU[[#This Row],[PAIS]],'[1]Centros de coste'!$A$2:$D$204,3,FALSE))</f>
        <v>IBERICA II</v>
      </c>
      <c r="Z2946" t="str">
        <f>IF(MESACU[[#This Row],[PAIS]]="ESPAÑA",VLOOKUP(MESACU[[#This Row],[PROVINCIA]],[1]!PROVINCIASCC[#Data],4,FALSE),VLOOKUP(MESACU[[#This Row],[PAIS]],'[1]Centros de coste'!$A$2:$D$204,4,FALSE))</f>
        <v>EUROPA</v>
      </c>
      <c r="AA2946" t="str">
        <f>IFERROR(LEFT(TRIM(MESACU[[#This Row],[CodigoArticulo]]),LEN(TRIM(MESACU[[#This Row],[CodigoArticulo]]))-4),"")</f>
        <v>PT</v>
      </c>
      <c r="AB2946" t="str">
        <f>IFERROR(VLOOKUP(MESACU[[#This Row],[CODIGOG]],[1]!FAMILIAS[#Data],5,FALSE),"")</f>
        <v>BIOFERTILIZERS</v>
      </c>
    </row>
    <row r="2947" spans="1:28" x14ac:dyDescent="0.35">
      <c r="A2947" t="s">
        <v>28</v>
      </c>
      <c r="B2947">
        <v>871</v>
      </c>
      <c r="C2947" t="s">
        <v>29</v>
      </c>
      <c r="D2947">
        <v>2025</v>
      </c>
      <c r="E2947">
        <v>8</v>
      </c>
      <c r="F2947" t="s">
        <v>158</v>
      </c>
      <c r="G2947">
        <v>735</v>
      </c>
      <c r="H2947" t="s">
        <v>159</v>
      </c>
      <c r="I2947">
        <v>9.2100000000000009</v>
      </c>
      <c r="J2947">
        <v>0</v>
      </c>
      <c r="K2947">
        <v>2.9779</v>
      </c>
      <c r="L2947">
        <v>0</v>
      </c>
      <c r="M2947">
        <v>0</v>
      </c>
      <c r="N2947">
        <v>0</v>
      </c>
      <c r="O2947">
        <v>2.4300000000000002</v>
      </c>
      <c r="P2947" t="s">
        <v>158</v>
      </c>
      <c r="Q2947" t="s">
        <v>215</v>
      </c>
      <c r="R2947" t="s">
        <v>34</v>
      </c>
      <c r="S2947" t="s">
        <v>147</v>
      </c>
      <c r="T2947" t="s">
        <v>36</v>
      </c>
      <c r="U2947">
        <v>0</v>
      </c>
      <c r="V2947">
        <v>100</v>
      </c>
      <c r="W2947">
        <v>307</v>
      </c>
      <c r="X2947" t="str">
        <f>IF(MESACU[[#This Row],[PAIS]]="ESPAÑA",VLOOKUP(MESACU[[#This Row],[PROVINCIA]],[1]!PROVINCIASCC[#Data],2,FALSE),VLOOKUP(MESACU[[#This Row],[PAIS]],'[1]Centros de coste'!$A$2:$D$204,2,FALSE))</f>
        <v>C44 - IBERICA II</v>
      </c>
      <c r="Y2947" t="str">
        <f>IF(MESACU[[#This Row],[PAIS]]="ESPAÑA",VLOOKUP(MESACU[[#This Row],[PROVINCIA]],[1]!PROVINCIASCC[#Data],3,FALSE),VLOOKUP(MESACU[[#This Row],[PAIS]],'[1]Centros de coste'!$A$2:$D$204,3,FALSE))</f>
        <v>IBERICA II</v>
      </c>
      <c r="Z2947" t="str">
        <f>IF(MESACU[[#This Row],[PAIS]]="ESPAÑA",VLOOKUP(MESACU[[#This Row],[PROVINCIA]],[1]!PROVINCIASCC[#Data],4,FALSE),VLOOKUP(MESACU[[#This Row],[PAIS]],'[1]Centros de coste'!$A$2:$D$204,4,FALSE))</f>
        <v>EUROPA</v>
      </c>
      <c r="AA2947" t="str">
        <f>IFERROR(LEFT(TRIM(MESACU[[#This Row],[CodigoArticulo]]),LEN(TRIM(MESACU[[#This Row],[CodigoArticulo]]))-4),"")</f>
        <v>PT</v>
      </c>
      <c r="AB2947" t="str">
        <f>IFERROR(VLOOKUP(MESACU[[#This Row],[CODIGOG]],[1]!FAMILIAS[#Data],5,FALSE),"")</f>
        <v>BIOFERTILIZERS</v>
      </c>
    </row>
    <row r="2948" spans="1:28" x14ac:dyDescent="0.35">
      <c r="A2948" t="s">
        <v>28</v>
      </c>
      <c r="B2948">
        <v>872</v>
      </c>
      <c r="C2948" t="s">
        <v>29</v>
      </c>
      <c r="D2948">
        <v>2025</v>
      </c>
      <c r="E2948">
        <v>8</v>
      </c>
      <c r="F2948" t="s">
        <v>563</v>
      </c>
      <c r="G2948">
        <v>737</v>
      </c>
      <c r="H2948" t="s">
        <v>564</v>
      </c>
      <c r="I2948">
        <v>0</v>
      </c>
      <c r="J2948">
        <v>0</v>
      </c>
      <c r="K2948">
        <v>32.1</v>
      </c>
      <c r="L2948">
        <v>0</v>
      </c>
      <c r="M2948">
        <v>0</v>
      </c>
      <c r="N2948">
        <v>0</v>
      </c>
      <c r="O2948">
        <v>4.8</v>
      </c>
      <c r="P2948" t="s">
        <v>563</v>
      </c>
      <c r="Q2948" t="s">
        <v>102</v>
      </c>
      <c r="R2948" t="s">
        <v>34</v>
      </c>
      <c r="S2948" t="s">
        <v>50</v>
      </c>
      <c r="T2948" t="s">
        <v>36</v>
      </c>
      <c r="U2948">
        <v>0</v>
      </c>
      <c r="V2948">
        <v>1000</v>
      </c>
      <c r="W2948">
        <v>3210</v>
      </c>
      <c r="X2948" t="str">
        <f>IF(MESACU[[#This Row],[PAIS]]="ESPAÑA",VLOOKUP(MESACU[[#This Row],[PROVINCIA]],[1]!PROVINCIASCC[#Data],2,FALSE),VLOOKUP(MESACU[[#This Row],[PAIS]],'[1]Centros de coste'!$A$2:$D$204,2,FALSE))</f>
        <v>C44 - IBERICA II</v>
      </c>
      <c r="Y2948" t="str">
        <f>IF(MESACU[[#This Row],[PAIS]]="ESPAÑA",VLOOKUP(MESACU[[#This Row],[PROVINCIA]],[1]!PROVINCIASCC[#Data],3,FALSE),VLOOKUP(MESACU[[#This Row],[PAIS]],'[1]Centros de coste'!$A$2:$D$204,3,FALSE))</f>
        <v>IBERICA II</v>
      </c>
      <c r="Z2948" t="str">
        <f>IF(MESACU[[#This Row],[PAIS]]="ESPAÑA",VLOOKUP(MESACU[[#This Row],[PROVINCIA]],[1]!PROVINCIASCC[#Data],4,FALSE),VLOOKUP(MESACU[[#This Row],[PAIS]],'[1]Centros de coste'!$A$2:$D$204,4,FALSE))</f>
        <v>EUROPA</v>
      </c>
      <c r="AA2948" t="str">
        <f>IFERROR(LEFT(TRIM(MESACU[[#This Row],[CodigoArticulo]]),LEN(TRIM(MESACU[[#This Row],[CodigoArticulo]]))-4),"")</f>
        <v>AGXKAE</v>
      </c>
      <c r="AB2948" t="str">
        <f>IFERROR(VLOOKUP(MESACU[[#This Row],[CODIGOG]],[1]!FAMILIAS[#Data],5,FALSE),"")</f>
        <v>BIOFERTILIZERS</v>
      </c>
    </row>
    <row r="2949" spans="1:28" x14ac:dyDescent="0.35">
      <c r="A2949" t="s">
        <v>28</v>
      </c>
      <c r="B2949">
        <v>873</v>
      </c>
      <c r="C2949" t="s">
        <v>29</v>
      </c>
      <c r="D2949">
        <v>2025</v>
      </c>
      <c r="E2949">
        <v>8</v>
      </c>
      <c r="F2949" t="s">
        <v>175</v>
      </c>
      <c r="G2949">
        <v>744</v>
      </c>
      <c r="H2949" t="s">
        <v>176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16.68</v>
      </c>
      <c r="P2949" t="s">
        <v>175</v>
      </c>
      <c r="Q2949" t="s">
        <v>516</v>
      </c>
      <c r="R2949" t="s">
        <v>34</v>
      </c>
      <c r="S2949" t="s">
        <v>397</v>
      </c>
      <c r="T2949" t="s">
        <v>36</v>
      </c>
      <c r="U2949">
        <v>0</v>
      </c>
      <c r="V2949">
        <v>600</v>
      </c>
      <c r="W2949">
        <v>2070</v>
      </c>
      <c r="X2949" t="str">
        <f>IF(MESACU[[#This Row],[PAIS]]="ESPAÑA",VLOOKUP(MESACU[[#This Row],[PROVINCIA]],[1]!PROVINCIASCC[#Data],2,FALSE),VLOOKUP(MESACU[[#This Row],[PAIS]],'[1]Centros de coste'!$A$2:$D$204,2,FALSE))</f>
        <v>C44 - IBERICA II</v>
      </c>
      <c r="Y2949" t="str">
        <f>IF(MESACU[[#This Row],[PAIS]]="ESPAÑA",VLOOKUP(MESACU[[#This Row],[PROVINCIA]],[1]!PROVINCIASCC[#Data],3,FALSE),VLOOKUP(MESACU[[#This Row],[PAIS]],'[1]Centros de coste'!$A$2:$D$204,3,FALSE))</f>
        <v>IBERICA II</v>
      </c>
      <c r="Z2949" t="str">
        <f>IF(MESACU[[#This Row],[PAIS]]="ESPAÑA",VLOOKUP(MESACU[[#This Row],[PROVINCIA]],[1]!PROVINCIASCC[#Data],4,FALSE),VLOOKUP(MESACU[[#This Row],[PAIS]],'[1]Centros de coste'!$A$2:$D$204,4,FALSE))</f>
        <v>EUROPA</v>
      </c>
      <c r="AA2949" t="str">
        <f>IFERROR(LEFT(TRIM(MESACU[[#This Row],[CodigoArticulo]]),LEN(TRIM(MESACU[[#This Row],[CodigoArticulo]]))-4),"")</f>
        <v>PT</v>
      </c>
      <c r="AB2949" t="str">
        <f>IFERROR(VLOOKUP(MESACU[[#This Row],[CODIGOG]],[1]!FAMILIAS[#Data],5,FALSE),"")</f>
        <v>BIOFERTILIZERS</v>
      </c>
    </row>
    <row r="2950" spans="1:28" x14ac:dyDescent="0.35">
      <c r="A2950" t="s">
        <v>28</v>
      </c>
      <c r="B2950">
        <v>874</v>
      </c>
      <c r="C2950" t="s">
        <v>29</v>
      </c>
      <c r="D2950">
        <v>2025</v>
      </c>
      <c r="E2950">
        <v>8</v>
      </c>
      <c r="F2950" t="s">
        <v>92</v>
      </c>
      <c r="G2950">
        <v>745</v>
      </c>
      <c r="H2950" t="s">
        <v>93</v>
      </c>
      <c r="I2950">
        <v>0</v>
      </c>
      <c r="J2950">
        <v>0</v>
      </c>
      <c r="K2950">
        <v>29.952000000000002</v>
      </c>
      <c r="L2950">
        <v>0</v>
      </c>
      <c r="M2950">
        <v>0</v>
      </c>
      <c r="N2950">
        <v>0</v>
      </c>
      <c r="O2950">
        <v>15.52</v>
      </c>
      <c r="P2950" t="s">
        <v>92</v>
      </c>
      <c r="Q2950" t="s">
        <v>155</v>
      </c>
      <c r="R2950" t="s">
        <v>34</v>
      </c>
      <c r="S2950" t="s">
        <v>156</v>
      </c>
      <c r="T2950" t="s">
        <v>36</v>
      </c>
      <c r="U2950">
        <v>0</v>
      </c>
      <c r="V2950">
        <v>640</v>
      </c>
      <c r="W2950">
        <v>1497.6</v>
      </c>
      <c r="X2950" t="str">
        <f>IF(MESACU[[#This Row],[PAIS]]="ESPAÑA",VLOOKUP(MESACU[[#This Row],[PROVINCIA]],[1]!PROVINCIASCC[#Data],2,FALSE),VLOOKUP(MESACU[[#This Row],[PAIS]],'[1]Centros de coste'!$A$2:$D$204,2,FALSE))</f>
        <v>C46 - IBERICA IV</v>
      </c>
      <c r="Y2950" t="str">
        <f>IF(MESACU[[#This Row],[PAIS]]="ESPAÑA",VLOOKUP(MESACU[[#This Row],[PROVINCIA]],[1]!PROVINCIASCC[#Data],3,FALSE),VLOOKUP(MESACU[[#This Row],[PAIS]],'[1]Centros de coste'!$A$2:$D$204,3,FALSE))</f>
        <v>IBERICA IV</v>
      </c>
      <c r="Z2950" t="str">
        <f>IF(MESACU[[#This Row],[PAIS]]="ESPAÑA",VLOOKUP(MESACU[[#This Row],[PROVINCIA]],[1]!PROVINCIASCC[#Data],4,FALSE),VLOOKUP(MESACU[[#This Row],[PAIS]],'[1]Centros de coste'!$A$2:$D$204,4,FALSE))</f>
        <v>EUROPA</v>
      </c>
      <c r="AA2950" t="str">
        <f>IFERROR(LEFT(TRIM(MESACU[[#This Row],[CodigoArticulo]]),LEN(TRIM(MESACU[[#This Row],[CodigoArticulo]]))-4),"")</f>
        <v>BIO</v>
      </c>
      <c r="AB2950" t="str">
        <f>IFERROR(VLOOKUP(MESACU[[#This Row],[CODIGOG]],[1]!FAMILIAS[#Data],5,FALSE),"")</f>
        <v>BIOSTIMULANTS</v>
      </c>
    </row>
    <row r="2951" spans="1:28" x14ac:dyDescent="0.35">
      <c r="A2951" t="s">
        <v>28</v>
      </c>
      <c r="B2951">
        <v>874</v>
      </c>
      <c r="C2951" t="s">
        <v>29</v>
      </c>
      <c r="D2951">
        <v>2025</v>
      </c>
      <c r="E2951">
        <v>8</v>
      </c>
      <c r="F2951" t="s">
        <v>133</v>
      </c>
      <c r="G2951">
        <v>745</v>
      </c>
      <c r="H2951" t="s">
        <v>134</v>
      </c>
      <c r="I2951">
        <v>0</v>
      </c>
      <c r="J2951">
        <v>0</v>
      </c>
      <c r="K2951">
        <v>13.53</v>
      </c>
      <c r="L2951">
        <v>0</v>
      </c>
      <c r="M2951">
        <v>0</v>
      </c>
      <c r="N2951">
        <v>0</v>
      </c>
      <c r="O2951">
        <v>1.17</v>
      </c>
      <c r="P2951" t="s">
        <v>133</v>
      </c>
      <c r="Q2951" t="s">
        <v>155</v>
      </c>
      <c r="R2951" t="s">
        <v>73</v>
      </c>
      <c r="S2951" t="s">
        <v>156</v>
      </c>
      <c r="T2951" t="s">
        <v>36</v>
      </c>
      <c r="U2951">
        <v>0</v>
      </c>
      <c r="V2951">
        <v>150</v>
      </c>
      <c r="W2951">
        <v>676.5</v>
      </c>
      <c r="X2951" t="str">
        <f>IF(MESACU[[#This Row],[PAIS]]="ESPAÑA",VLOOKUP(MESACU[[#This Row],[PROVINCIA]],[1]!PROVINCIASCC[#Data],2,FALSE),VLOOKUP(MESACU[[#This Row],[PAIS]],'[1]Centros de coste'!$A$2:$D$204,2,FALSE))</f>
        <v>C46 - IBERICA IV</v>
      </c>
      <c r="Y2951" t="str">
        <f>IF(MESACU[[#This Row],[PAIS]]="ESPAÑA",VLOOKUP(MESACU[[#This Row],[PROVINCIA]],[1]!PROVINCIASCC[#Data],3,FALSE),VLOOKUP(MESACU[[#This Row],[PAIS]],'[1]Centros de coste'!$A$2:$D$204,3,FALSE))</f>
        <v>IBERICA IV</v>
      </c>
      <c r="Z2951" t="str">
        <f>IF(MESACU[[#This Row],[PAIS]]="ESPAÑA",VLOOKUP(MESACU[[#This Row],[PROVINCIA]],[1]!PROVINCIASCC[#Data],4,FALSE),VLOOKUP(MESACU[[#This Row],[PAIS]],'[1]Centros de coste'!$A$2:$D$204,4,FALSE))</f>
        <v>EUROPA</v>
      </c>
      <c r="AA2951" t="str">
        <f>IFERROR(LEFT(TRIM(MESACU[[#This Row],[CodigoArticulo]]),LEN(TRIM(MESACU[[#This Row],[CodigoArticulo]]))-4),"")</f>
        <v>SSAE</v>
      </c>
      <c r="AB2951" t="str">
        <f>IFERROR(VLOOKUP(MESACU[[#This Row],[CODIGOG]],[1]!FAMILIAS[#Data],5,FALSE),"")</f>
        <v>BIOFERTILIZERS</v>
      </c>
    </row>
    <row r="2952" spans="1:28" x14ac:dyDescent="0.35">
      <c r="A2952" t="s">
        <v>28</v>
      </c>
      <c r="B2952">
        <v>874</v>
      </c>
      <c r="C2952" t="s">
        <v>29</v>
      </c>
      <c r="D2952">
        <v>2025</v>
      </c>
      <c r="E2952">
        <v>8</v>
      </c>
      <c r="F2952" t="s">
        <v>97</v>
      </c>
      <c r="G2952">
        <v>745</v>
      </c>
      <c r="H2952" t="s">
        <v>98</v>
      </c>
      <c r="I2952">
        <v>0</v>
      </c>
      <c r="J2952">
        <v>0</v>
      </c>
      <c r="K2952">
        <v>3.948</v>
      </c>
      <c r="L2952">
        <v>0</v>
      </c>
      <c r="M2952">
        <v>0</v>
      </c>
      <c r="N2952">
        <v>0</v>
      </c>
      <c r="O2952">
        <v>1.67</v>
      </c>
      <c r="P2952" t="s">
        <v>157</v>
      </c>
      <c r="Q2952" t="s">
        <v>155</v>
      </c>
      <c r="R2952" t="s">
        <v>34</v>
      </c>
      <c r="S2952" t="s">
        <v>156</v>
      </c>
      <c r="T2952" t="s">
        <v>36</v>
      </c>
      <c r="U2952">
        <v>0</v>
      </c>
      <c r="V2952">
        <v>60</v>
      </c>
      <c r="W2952">
        <v>197.4</v>
      </c>
      <c r="X2952" t="str">
        <f>IF(MESACU[[#This Row],[PAIS]]="ESPAÑA",VLOOKUP(MESACU[[#This Row],[PROVINCIA]],[1]!PROVINCIASCC[#Data],2,FALSE),VLOOKUP(MESACU[[#This Row],[PAIS]],'[1]Centros de coste'!$A$2:$D$204,2,FALSE))</f>
        <v>C46 - IBERICA IV</v>
      </c>
      <c r="Y2952" t="str">
        <f>IF(MESACU[[#This Row],[PAIS]]="ESPAÑA",VLOOKUP(MESACU[[#This Row],[PROVINCIA]],[1]!PROVINCIASCC[#Data],3,FALSE),VLOOKUP(MESACU[[#This Row],[PAIS]],'[1]Centros de coste'!$A$2:$D$204,3,FALSE))</f>
        <v>IBERICA IV</v>
      </c>
      <c r="Z2952" t="str">
        <f>IF(MESACU[[#This Row],[PAIS]]="ESPAÑA",VLOOKUP(MESACU[[#This Row],[PROVINCIA]],[1]!PROVINCIASCC[#Data],4,FALSE),VLOOKUP(MESACU[[#This Row],[PAIS]],'[1]Centros de coste'!$A$2:$D$204,4,FALSE))</f>
        <v>EUROPA</v>
      </c>
      <c r="AA2952" t="str">
        <f>IFERROR(LEFT(TRIM(MESACU[[#This Row],[CodigoArticulo]]),LEN(TRIM(MESACU[[#This Row],[CodigoArticulo]]))-4),"")</f>
        <v>AGXK</v>
      </c>
      <c r="AB2952" t="str">
        <f>IFERROR(VLOOKUP(MESACU[[#This Row],[CODIGOG]],[1]!FAMILIAS[#Data],5,FALSE),"")</f>
        <v>BIOFERTILIZERS</v>
      </c>
    </row>
    <row r="2953" spans="1:28" x14ac:dyDescent="0.35">
      <c r="A2953" t="s">
        <v>28</v>
      </c>
      <c r="B2953">
        <v>874</v>
      </c>
      <c r="C2953" t="s">
        <v>29</v>
      </c>
      <c r="D2953">
        <v>2025</v>
      </c>
      <c r="E2953">
        <v>8</v>
      </c>
      <c r="F2953" t="s">
        <v>53</v>
      </c>
      <c r="G2953">
        <v>745</v>
      </c>
      <c r="H2953" t="s">
        <v>54</v>
      </c>
      <c r="I2953">
        <v>0</v>
      </c>
      <c r="J2953">
        <v>0</v>
      </c>
      <c r="K2953">
        <v>4.8639999999999999</v>
      </c>
      <c r="L2953">
        <v>0</v>
      </c>
      <c r="M2953">
        <v>0</v>
      </c>
      <c r="N2953">
        <v>0</v>
      </c>
      <c r="O2953">
        <v>1.94</v>
      </c>
      <c r="P2953" t="s">
        <v>53</v>
      </c>
      <c r="Q2953" t="s">
        <v>155</v>
      </c>
      <c r="R2953" t="s">
        <v>34</v>
      </c>
      <c r="S2953" t="s">
        <v>156</v>
      </c>
      <c r="T2953" t="s">
        <v>36</v>
      </c>
      <c r="U2953">
        <v>0</v>
      </c>
      <c r="V2953">
        <v>80</v>
      </c>
      <c r="W2953">
        <v>243.2</v>
      </c>
      <c r="X2953" t="str">
        <f>IF(MESACU[[#This Row],[PAIS]]="ESPAÑA",VLOOKUP(MESACU[[#This Row],[PROVINCIA]],[1]!PROVINCIASCC[#Data],2,FALSE),VLOOKUP(MESACU[[#This Row],[PAIS]],'[1]Centros de coste'!$A$2:$D$204,2,FALSE))</f>
        <v>C46 - IBERICA IV</v>
      </c>
      <c r="Y2953" t="str">
        <f>IF(MESACU[[#This Row],[PAIS]]="ESPAÑA",VLOOKUP(MESACU[[#This Row],[PROVINCIA]],[1]!PROVINCIASCC[#Data],3,FALSE),VLOOKUP(MESACU[[#This Row],[PAIS]],'[1]Centros de coste'!$A$2:$D$204,3,FALSE))</f>
        <v>IBERICA IV</v>
      </c>
      <c r="Z2953" t="str">
        <f>IF(MESACU[[#This Row],[PAIS]]="ESPAÑA",VLOOKUP(MESACU[[#This Row],[PROVINCIA]],[1]!PROVINCIASCC[#Data],4,FALSE),VLOOKUP(MESACU[[#This Row],[PAIS]],'[1]Centros de coste'!$A$2:$D$204,4,FALSE))</f>
        <v>EUROPA</v>
      </c>
      <c r="AA2953" t="str">
        <f>IFERROR(LEFT(TRIM(MESACU[[#This Row],[CodigoArticulo]]),LEN(TRIM(MESACU[[#This Row],[CodigoArticulo]]))-4),"")</f>
        <v>AGXK</v>
      </c>
      <c r="AB2953" t="str">
        <f>IFERROR(VLOOKUP(MESACU[[#This Row],[CODIGOG]],[1]!FAMILIAS[#Data],5,FALSE),"")</f>
        <v>BIOFERTILIZERS</v>
      </c>
    </row>
    <row r="2954" spans="1:28" x14ac:dyDescent="0.35">
      <c r="A2954" t="s">
        <v>28</v>
      </c>
      <c r="B2954">
        <v>874</v>
      </c>
      <c r="C2954" t="s">
        <v>29</v>
      </c>
      <c r="D2954">
        <v>2025</v>
      </c>
      <c r="E2954">
        <v>8</v>
      </c>
      <c r="F2954" t="s">
        <v>117</v>
      </c>
      <c r="G2954">
        <v>745</v>
      </c>
      <c r="H2954" t="s">
        <v>118</v>
      </c>
      <c r="I2954">
        <v>0</v>
      </c>
      <c r="J2954">
        <v>0</v>
      </c>
      <c r="K2954">
        <v>4.048</v>
      </c>
      <c r="L2954">
        <v>0</v>
      </c>
      <c r="M2954">
        <v>0</v>
      </c>
      <c r="N2954">
        <v>0</v>
      </c>
      <c r="O2954">
        <v>1.1100000000000001</v>
      </c>
      <c r="P2954" t="s">
        <v>117</v>
      </c>
      <c r="Q2954" t="s">
        <v>155</v>
      </c>
      <c r="R2954" t="s">
        <v>34</v>
      </c>
      <c r="S2954" t="s">
        <v>156</v>
      </c>
      <c r="T2954" t="s">
        <v>36</v>
      </c>
      <c r="U2954">
        <v>0</v>
      </c>
      <c r="V2954">
        <v>40</v>
      </c>
      <c r="W2954">
        <v>202.4</v>
      </c>
      <c r="X2954" t="str">
        <f>IF(MESACU[[#This Row],[PAIS]]="ESPAÑA",VLOOKUP(MESACU[[#This Row],[PROVINCIA]],[1]!PROVINCIASCC[#Data],2,FALSE),VLOOKUP(MESACU[[#This Row],[PAIS]],'[1]Centros de coste'!$A$2:$D$204,2,FALSE))</f>
        <v>C46 - IBERICA IV</v>
      </c>
      <c r="Y2954" t="str">
        <f>IF(MESACU[[#This Row],[PAIS]]="ESPAÑA",VLOOKUP(MESACU[[#This Row],[PROVINCIA]],[1]!PROVINCIASCC[#Data],3,FALSE),VLOOKUP(MESACU[[#This Row],[PAIS]],'[1]Centros de coste'!$A$2:$D$204,3,FALSE))</f>
        <v>IBERICA IV</v>
      </c>
      <c r="Z2954" t="str">
        <f>IF(MESACU[[#This Row],[PAIS]]="ESPAÑA",VLOOKUP(MESACU[[#This Row],[PROVINCIA]],[1]!PROVINCIASCC[#Data],4,FALSE),VLOOKUP(MESACU[[#This Row],[PAIS]],'[1]Centros de coste'!$A$2:$D$204,4,FALSE))</f>
        <v>EUROPA</v>
      </c>
      <c r="AA2954" t="str">
        <f>IFERROR(LEFT(TRIM(MESACU[[#This Row],[CodigoArticulo]]),LEN(TRIM(MESACU[[#This Row],[CodigoArticulo]]))-4),"")</f>
        <v>AVAN</v>
      </c>
      <c r="AB2954" t="str">
        <f>IFERROR(VLOOKUP(MESACU[[#This Row],[CODIGOG]],[1]!FAMILIAS[#Data],5,FALSE),"")</f>
        <v>BIOSTIMULANTS</v>
      </c>
    </row>
    <row r="2955" spans="1:28" x14ac:dyDescent="0.35">
      <c r="A2955" t="s">
        <v>28</v>
      </c>
      <c r="B2955">
        <v>875</v>
      </c>
      <c r="C2955" t="s">
        <v>29</v>
      </c>
      <c r="D2955">
        <v>2025</v>
      </c>
      <c r="E2955">
        <v>8</v>
      </c>
      <c r="F2955" t="s">
        <v>175</v>
      </c>
      <c r="G2955">
        <v>743</v>
      </c>
      <c r="H2955" t="s">
        <v>176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2.78</v>
      </c>
      <c r="P2955" t="s">
        <v>306</v>
      </c>
      <c r="Q2955" t="s">
        <v>146</v>
      </c>
      <c r="R2955" t="s">
        <v>34</v>
      </c>
      <c r="S2955" t="s">
        <v>147</v>
      </c>
      <c r="T2955" t="s">
        <v>36</v>
      </c>
      <c r="U2955">
        <v>0</v>
      </c>
      <c r="V2955">
        <v>100</v>
      </c>
      <c r="W2955">
        <v>361</v>
      </c>
      <c r="X2955" t="str">
        <f>IF(MESACU[[#This Row],[PAIS]]="ESPAÑA",VLOOKUP(MESACU[[#This Row],[PROVINCIA]],[1]!PROVINCIASCC[#Data],2,FALSE),VLOOKUP(MESACU[[#This Row],[PAIS]],'[1]Centros de coste'!$A$2:$D$204,2,FALSE))</f>
        <v>C44 - IBERICA II</v>
      </c>
      <c r="Y2955" t="str">
        <f>IF(MESACU[[#This Row],[PAIS]]="ESPAÑA",VLOOKUP(MESACU[[#This Row],[PROVINCIA]],[1]!PROVINCIASCC[#Data],3,FALSE),VLOOKUP(MESACU[[#This Row],[PAIS]],'[1]Centros de coste'!$A$2:$D$204,3,FALSE))</f>
        <v>IBERICA II</v>
      </c>
      <c r="Z2955" t="str">
        <f>IF(MESACU[[#This Row],[PAIS]]="ESPAÑA",VLOOKUP(MESACU[[#This Row],[PROVINCIA]],[1]!PROVINCIASCC[#Data],4,FALSE),VLOOKUP(MESACU[[#This Row],[PAIS]],'[1]Centros de coste'!$A$2:$D$204,4,FALSE))</f>
        <v>EUROPA</v>
      </c>
      <c r="AA2955" t="str">
        <f>IFERROR(LEFT(TRIM(MESACU[[#This Row],[CodigoArticulo]]),LEN(TRIM(MESACU[[#This Row],[CodigoArticulo]]))-4),"")</f>
        <v>PT</v>
      </c>
      <c r="AB2955" t="str">
        <f>IFERROR(VLOOKUP(MESACU[[#This Row],[CODIGOG]],[1]!FAMILIAS[#Data],5,FALSE),"")</f>
        <v>BIOFERTILIZERS</v>
      </c>
    </row>
    <row r="2956" spans="1:28" x14ac:dyDescent="0.35">
      <c r="A2956" t="s">
        <v>28</v>
      </c>
      <c r="B2956">
        <v>876</v>
      </c>
      <c r="C2956" t="s">
        <v>29</v>
      </c>
      <c r="D2956">
        <v>2025</v>
      </c>
      <c r="E2956">
        <v>9</v>
      </c>
      <c r="F2956" t="s">
        <v>164</v>
      </c>
      <c r="G2956">
        <v>827</v>
      </c>
      <c r="H2956" t="s">
        <v>165</v>
      </c>
      <c r="I2956">
        <v>0</v>
      </c>
      <c r="J2956">
        <v>0</v>
      </c>
      <c r="K2956">
        <v>11.327999999999999</v>
      </c>
      <c r="L2956">
        <v>0</v>
      </c>
      <c r="M2956">
        <v>0</v>
      </c>
      <c r="N2956">
        <v>0</v>
      </c>
      <c r="O2956">
        <v>15.52</v>
      </c>
      <c r="P2956" t="s">
        <v>164</v>
      </c>
      <c r="Q2956" t="s">
        <v>102</v>
      </c>
      <c r="R2956" t="s">
        <v>34</v>
      </c>
      <c r="S2956" t="s">
        <v>50</v>
      </c>
      <c r="T2956" t="s">
        <v>36</v>
      </c>
      <c r="U2956">
        <v>0</v>
      </c>
      <c r="V2956">
        <v>640</v>
      </c>
      <c r="W2956">
        <v>1132.8</v>
      </c>
      <c r="X2956" t="str">
        <f>IF(MESACU[[#This Row],[PAIS]]="ESPAÑA",VLOOKUP(MESACU[[#This Row],[PROVINCIA]],[1]!PROVINCIASCC[#Data],2,FALSE),VLOOKUP(MESACU[[#This Row],[PAIS]],'[1]Centros de coste'!$A$2:$D$204,2,FALSE))</f>
        <v>C44 - IBERICA II</v>
      </c>
      <c r="Y2956" t="str">
        <f>IF(MESACU[[#This Row],[PAIS]]="ESPAÑA",VLOOKUP(MESACU[[#This Row],[PROVINCIA]],[1]!PROVINCIASCC[#Data],3,FALSE),VLOOKUP(MESACU[[#This Row],[PAIS]],'[1]Centros de coste'!$A$2:$D$204,3,FALSE))</f>
        <v>IBERICA II</v>
      </c>
      <c r="Z2956" t="str">
        <f>IF(MESACU[[#This Row],[PAIS]]="ESPAÑA",VLOOKUP(MESACU[[#This Row],[PROVINCIA]],[1]!PROVINCIASCC[#Data],4,FALSE),VLOOKUP(MESACU[[#This Row],[PAIS]],'[1]Centros de coste'!$A$2:$D$204,4,FALSE))</f>
        <v>EUROPA</v>
      </c>
      <c r="AA2956" t="str">
        <f>IFERROR(LEFT(TRIM(MESACU[[#This Row],[CodigoArticulo]]),LEN(TRIM(MESACU[[#This Row],[CodigoArticulo]]))-4),"")</f>
        <v>S</v>
      </c>
      <c r="AB2956" t="str">
        <f>IFERROR(VLOOKUP(MESACU[[#This Row],[CODIGOG]],[1]!FAMILIAS[#Data],5,FALSE),"")</f>
        <v>BIOFERTILIZERS</v>
      </c>
    </row>
    <row r="2957" spans="1:28" x14ac:dyDescent="0.35">
      <c r="A2957" t="s">
        <v>28</v>
      </c>
      <c r="B2957">
        <v>877</v>
      </c>
      <c r="C2957" t="s">
        <v>29</v>
      </c>
      <c r="D2957">
        <v>2025</v>
      </c>
      <c r="E2957">
        <v>9</v>
      </c>
      <c r="F2957" t="s">
        <v>175</v>
      </c>
      <c r="G2957">
        <v>749</v>
      </c>
      <c r="H2957" t="s">
        <v>176</v>
      </c>
      <c r="I2957">
        <v>43.32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16.68</v>
      </c>
      <c r="P2957" t="s">
        <v>306</v>
      </c>
      <c r="Q2957" t="s">
        <v>146</v>
      </c>
      <c r="R2957" t="s">
        <v>34</v>
      </c>
      <c r="S2957" t="s">
        <v>147</v>
      </c>
      <c r="T2957" t="s">
        <v>36</v>
      </c>
      <c r="U2957">
        <v>0</v>
      </c>
      <c r="V2957">
        <v>600</v>
      </c>
      <c r="W2957">
        <v>2166</v>
      </c>
      <c r="X2957" t="str">
        <f>IF(MESACU[[#This Row],[PAIS]]="ESPAÑA",VLOOKUP(MESACU[[#This Row],[PROVINCIA]],[1]!PROVINCIASCC[#Data],2,FALSE),VLOOKUP(MESACU[[#This Row],[PAIS]],'[1]Centros de coste'!$A$2:$D$204,2,FALSE))</f>
        <v>C44 - IBERICA II</v>
      </c>
      <c r="Y2957" t="str">
        <f>IF(MESACU[[#This Row],[PAIS]]="ESPAÑA",VLOOKUP(MESACU[[#This Row],[PROVINCIA]],[1]!PROVINCIASCC[#Data],3,FALSE),VLOOKUP(MESACU[[#This Row],[PAIS]],'[1]Centros de coste'!$A$2:$D$204,3,FALSE))</f>
        <v>IBERICA II</v>
      </c>
      <c r="Z2957" t="str">
        <f>IF(MESACU[[#This Row],[PAIS]]="ESPAÑA",VLOOKUP(MESACU[[#This Row],[PROVINCIA]],[1]!PROVINCIASCC[#Data],4,FALSE),VLOOKUP(MESACU[[#This Row],[PAIS]],'[1]Centros de coste'!$A$2:$D$204,4,FALSE))</f>
        <v>EUROPA</v>
      </c>
      <c r="AA2957" t="str">
        <f>IFERROR(LEFT(TRIM(MESACU[[#This Row],[CodigoArticulo]]),LEN(TRIM(MESACU[[#This Row],[CodigoArticulo]]))-4),"")</f>
        <v>PT</v>
      </c>
      <c r="AB2957" t="str">
        <f>IFERROR(VLOOKUP(MESACU[[#This Row],[CODIGOG]],[1]!FAMILIAS[#Data],5,FALSE),"")</f>
        <v>BIOFERTILIZERS</v>
      </c>
    </row>
    <row r="2958" spans="1:28" x14ac:dyDescent="0.35">
      <c r="A2958" t="s">
        <v>28</v>
      </c>
      <c r="B2958">
        <v>877</v>
      </c>
      <c r="C2958" t="s">
        <v>29</v>
      </c>
      <c r="D2958">
        <v>2025</v>
      </c>
      <c r="E2958">
        <v>9</v>
      </c>
      <c r="F2958" t="s">
        <v>266</v>
      </c>
      <c r="G2958">
        <v>749</v>
      </c>
      <c r="H2958" t="s">
        <v>267</v>
      </c>
      <c r="I2958">
        <v>44.03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17.79</v>
      </c>
      <c r="P2958" t="s">
        <v>266</v>
      </c>
      <c r="Q2958" t="s">
        <v>146</v>
      </c>
      <c r="R2958" t="s">
        <v>34</v>
      </c>
      <c r="S2958" t="s">
        <v>147</v>
      </c>
      <c r="T2958" t="s">
        <v>36</v>
      </c>
      <c r="U2958">
        <v>0</v>
      </c>
      <c r="V2958">
        <v>640</v>
      </c>
      <c r="W2958">
        <v>2201.6</v>
      </c>
      <c r="X2958" t="str">
        <f>IF(MESACU[[#This Row],[PAIS]]="ESPAÑA",VLOOKUP(MESACU[[#This Row],[PROVINCIA]],[1]!PROVINCIASCC[#Data],2,FALSE),VLOOKUP(MESACU[[#This Row],[PAIS]],'[1]Centros de coste'!$A$2:$D$204,2,FALSE))</f>
        <v>C44 - IBERICA II</v>
      </c>
      <c r="Y2958" t="str">
        <f>IF(MESACU[[#This Row],[PAIS]]="ESPAÑA",VLOOKUP(MESACU[[#This Row],[PROVINCIA]],[1]!PROVINCIASCC[#Data],3,FALSE),VLOOKUP(MESACU[[#This Row],[PAIS]],'[1]Centros de coste'!$A$2:$D$204,3,FALSE))</f>
        <v>IBERICA II</v>
      </c>
      <c r="Z2958" t="str">
        <f>IF(MESACU[[#This Row],[PAIS]]="ESPAÑA",VLOOKUP(MESACU[[#This Row],[PROVINCIA]],[1]!PROVINCIASCC[#Data],4,FALSE),VLOOKUP(MESACU[[#This Row],[PAIS]],'[1]Centros de coste'!$A$2:$D$204,4,FALSE))</f>
        <v>EUROPA</v>
      </c>
      <c r="AA2958" t="str">
        <f>IFERROR(LEFT(TRIM(MESACU[[#This Row],[CodigoArticulo]]),LEN(TRIM(MESACU[[#This Row],[CodigoArticulo]]))-4),"")</f>
        <v>AGRMG</v>
      </c>
      <c r="AB2958" t="str">
        <f>IFERROR(VLOOKUP(MESACU[[#This Row],[CODIGOG]],[1]!FAMILIAS[#Data],5,FALSE),"")</f>
        <v>BIOSTIMULANTS</v>
      </c>
    </row>
    <row r="2959" spans="1:28" x14ac:dyDescent="0.35">
      <c r="A2959" t="s">
        <v>28</v>
      </c>
      <c r="B2959">
        <v>878</v>
      </c>
      <c r="C2959" t="s">
        <v>29</v>
      </c>
      <c r="D2959">
        <v>2025</v>
      </c>
      <c r="E2959">
        <v>9</v>
      </c>
      <c r="F2959" t="s">
        <v>122</v>
      </c>
      <c r="G2959">
        <v>827</v>
      </c>
      <c r="H2959" t="s">
        <v>123</v>
      </c>
      <c r="I2959">
        <v>0</v>
      </c>
      <c r="J2959">
        <v>0</v>
      </c>
      <c r="K2959">
        <v>24.3</v>
      </c>
      <c r="L2959">
        <v>0</v>
      </c>
      <c r="M2959">
        <v>0</v>
      </c>
      <c r="N2959">
        <v>0</v>
      </c>
      <c r="O2959">
        <v>4.8</v>
      </c>
      <c r="P2959" t="s">
        <v>122</v>
      </c>
      <c r="Q2959" t="s">
        <v>102</v>
      </c>
      <c r="R2959" t="s">
        <v>34</v>
      </c>
      <c r="S2959" t="s">
        <v>50</v>
      </c>
      <c r="T2959" t="s">
        <v>36</v>
      </c>
      <c r="U2959">
        <v>0</v>
      </c>
      <c r="V2959">
        <v>1000</v>
      </c>
      <c r="W2959">
        <v>2430</v>
      </c>
      <c r="X2959" t="str">
        <f>IF(MESACU[[#This Row],[PAIS]]="ESPAÑA",VLOOKUP(MESACU[[#This Row],[PROVINCIA]],[1]!PROVINCIASCC[#Data],2,FALSE),VLOOKUP(MESACU[[#This Row],[PAIS]],'[1]Centros de coste'!$A$2:$D$204,2,FALSE))</f>
        <v>C44 - IBERICA II</v>
      </c>
      <c r="Y2959" t="str">
        <f>IF(MESACU[[#This Row],[PAIS]]="ESPAÑA",VLOOKUP(MESACU[[#This Row],[PROVINCIA]],[1]!PROVINCIASCC[#Data],3,FALSE),VLOOKUP(MESACU[[#This Row],[PAIS]],'[1]Centros de coste'!$A$2:$D$204,3,FALSE))</f>
        <v>IBERICA II</v>
      </c>
      <c r="Z2959" t="str">
        <f>IF(MESACU[[#This Row],[PAIS]]="ESPAÑA",VLOOKUP(MESACU[[#This Row],[PROVINCIA]],[1]!PROVINCIASCC[#Data],4,FALSE),VLOOKUP(MESACU[[#This Row],[PAIS]],'[1]Centros de coste'!$A$2:$D$204,4,FALSE))</f>
        <v>EUROPA</v>
      </c>
      <c r="AA2959" t="str">
        <f>IFERROR(LEFT(TRIM(MESACU[[#This Row],[CodigoArticulo]]),LEN(TRIM(MESACU[[#This Row],[CodigoArticulo]]))-4),"")</f>
        <v>AGXK</v>
      </c>
      <c r="AB2959" t="str">
        <f>IFERROR(VLOOKUP(MESACU[[#This Row],[CODIGOG]],[1]!FAMILIAS[#Data],5,FALSE),"")</f>
        <v>BIOFERTILIZERS</v>
      </c>
    </row>
    <row r="2960" spans="1:28" x14ac:dyDescent="0.35">
      <c r="A2960" t="s">
        <v>28</v>
      </c>
      <c r="B2960">
        <v>878</v>
      </c>
      <c r="C2960" t="s">
        <v>29</v>
      </c>
      <c r="D2960">
        <v>2025</v>
      </c>
      <c r="E2960">
        <v>9</v>
      </c>
      <c r="F2960" t="s">
        <v>74</v>
      </c>
      <c r="G2960">
        <v>827</v>
      </c>
      <c r="H2960" t="s">
        <v>75</v>
      </c>
      <c r="I2960">
        <v>0</v>
      </c>
      <c r="J2960">
        <v>0</v>
      </c>
      <c r="K2960">
        <v>17.600000000000001</v>
      </c>
      <c r="L2960">
        <v>0</v>
      </c>
      <c r="M2960">
        <v>0</v>
      </c>
      <c r="N2960">
        <v>0</v>
      </c>
      <c r="O2960">
        <v>15.52</v>
      </c>
      <c r="P2960" t="s">
        <v>74</v>
      </c>
      <c r="Q2960" t="s">
        <v>102</v>
      </c>
      <c r="R2960" t="s">
        <v>34</v>
      </c>
      <c r="S2960" t="s">
        <v>50</v>
      </c>
      <c r="T2960" t="s">
        <v>36</v>
      </c>
      <c r="U2960">
        <v>0</v>
      </c>
      <c r="V2960">
        <v>640</v>
      </c>
      <c r="W2960">
        <v>1760</v>
      </c>
      <c r="X2960" t="str">
        <f>IF(MESACU[[#This Row],[PAIS]]="ESPAÑA",VLOOKUP(MESACU[[#This Row],[PROVINCIA]],[1]!PROVINCIASCC[#Data],2,FALSE),VLOOKUP(MESACU[[#This Row],[PAIS]],'[1]Centros de coste'!$A$2:$D$204,2,FALSE))</f>
        <v>C44 - IBERICA II</v>
      </c>
      <c r="Y2960" t="str">
        <f>IF(MESACU[[#This Row],[PAIS]]="ESPAÑA",VLOOKUP(MESACU[[#This Row],[PROVINCIA]],[1]!PROVINCIASCC[#Data],3,FALSE),VLOOKUP(MESACU[[#This Row],[PAIS]],'[1]Centros de coste'!$A$2:$D$204,3,FALSE))</f>
        <v>IBERICA II</v>
      </c>
      <c r="Z2960" t="str">
        <f>IF(MESACU[[#This Row],[PAIS]]="ESPAÑA",VLOOKUP(MESACU[[#This Row],[PROVINCIA]],[1]!PROVINCIASCC[#Data],4,FALSE),VLOOKUP(MESACU[[#This Row],[PAIS]],'[1]Centros de coste'!$A$2:$D$204,4,FALSE))</f>
        <v>EUROPA</v>
      </c>
      <c r="AA2960" t="str">
        <f>IFERROR(LEFT(TRIM(MESACU[[#This Row],[CodigoArticulo]]),LEN(TRIM(MESACU[[#This Row],[CodigoArticulo]]))-4),"")</f>
        <v>B</v>
      </c>
      <c r="AB2960" t="str">
        <f>IFERROR(VLOOKUP(MESACU[[#This Row],[CODIGOG]],[1]!FAMILIAS[#Data],5,FALSE),"")</f>
        <v>BIOFERTILIZERS</v>
      </c>
    </row>
    <row r="2961" spans="1:28" x14ac:dyDescent="0.35">
      <c r="A2961" t="s">
        <v>28</v>
      </c>
      <c r="B2961">
        <v>878</v>
      </c>
      <c r="C2961" t="s">
        <v>29</v>
      </c>
      <c r="D2961">
        <v>2025</v>
      </c>
      <c r="E2961">
        <v>9</v>
      </c>
      <c r="F2961" t="s">
        <v>565</v>
      </c>
      <c r="G2961">
        <v>827</v>
      </c>
      <c r="H2961" t="s">
        <v>566</v>
      </c>
      <c r="I2961">
        <v>0</v>
      </c>
      <c r="J2961">
        <v>0</v>
      </c>
      <c r="K2961">
        <v>1.94</v>
      </c>
      <c r="L2961">
        <v>0</v>
      </c>
      <c r="M2961">
        <v>0</v>
      </c>
      <c r="N2961">
        <v>0</v>
      </c>
      <c r="O2961">
        <v>0.39</v>
      </c>
      <c r="P2961" t="s">
        <v>565</v>
      </c>
      <c r="Q2961" t="s">
        <v>102</v>
      </c>
      <c r="R2961" t="s">
        <v>73</v>
      </c>
      <c r="S2961" t="s">
        <v>50</v>
      </c>
      <c r="T2961" t="s">
        <v>36</v>
      </c>
      <c r="U2961">
        <v>0</v>
      </c>
      <c r="V2961">
        <v>50</v>
      </c>
      <c r="W2961">
        <v>194</v>
      </c>
      <c r="X2961" t="str">
        <f>IF(MESACU[[#This Row],[PAIS]]="ESPAÑA",VLOOKUP(MESACU[[#This Row],[PROVINCIA]],[1]!PROVINCIASCC[#Data],2,FALSE),VLOOKUP(MESACU[[#This Row],[PAIS]],'[1]Centros de coste'!$A$2:$D$204,2,FALSE))</f>
        <v>C44 - IBERICA II</v>
      </c>
      <c r="Y2961" t="str">
        <f>IF(MESACU[[#This Row],[PAIS]]="ESPAÑA",VLOOKUP(MESACU[[#This Row],[PROVINCIA]],[1]!PROVINCIASCC[#Data],3,FALSE),VLOOKUP(MESACU[[#This Row],[PAIS]],'[1]Centros de coste'!$A$2:$D$204,3,FALSE))</f>
        <v>IBERICA II</v>
      </c>
      <c r="Z2961" t="str">
        <f>IF(MESACU[[#This Row],[PAIS]]="ESPAÑA",VLOOKUP(MESACU[[#This Row],[PROVINCIA]],[1]!PROVINCIASCC[#Data],4,FALSE),VLOOKUP(MESACU[[#This Row],[PAIS]],'[1]Centros de coste'!$A$2:$D$204,4,FALSE))</f>
        <v>EUROPA</v>
      </c>
      <c r="AA2961" t="str">
        <f>IFERROR(LEFT(TRIM(MESACU[[#This Row],[CodigoArticulo]]),LEN(TRIM(MESACU[[#This Row],[CodigoArticulo]]))-4),"")</f>
        <v>CZNMNES</v>
      </c>
      <c r="AB2961" t="str">
        <f>IFERROR(VLOOKUP(MESACU[[#This Row],[CODIGOG]],[1]!FAMILIAS[#Data],5,FALSE),"")</f>
        <v>BIOFERTILIZERS</v>
      </c>
    </row>
    <row r="2962" spans="1:28" x14ac:dyDescent="0.35">
      <c r="A2962" t="s">
        <v>28</v>
      </c>
      <c r="B2962">
        <v>879</v>
      </c>
      <c r="C2962" t="s">
        <v>29</v>
      </c>
      <c r="D2962">
        <v>2025</v>
      </c>
      <c r="E2962">
        <v>9</v>
      </c>
      <c r="F2962" t="s">
        <v>158</v>
      </c>
      <c r="G2962">
        <v>754</v>
      </c>
      <c r="H2962" t="s">
        <v>159</v>
      </c>
      <c r="I2962">
        <v>0</v>
      </c>
      <c r="J2962">
        <v>0</v>
      </c>
      <c r="K2962">
        <v>28.4</v>
      </c>
      <c r="L2962">
        <v>0</v>
      </c>
      <c r="M2962">
        <v>0</v>
      </c>
      <c r="N2962">
        <v>0</v>
      </c>
      <c r="O2962">
        <v>1.94</v>
      </c>
      <c r="P2962" t="s">
        <v>160</v>
      </c>
      <c r="Q2962" t="s">
        <v>299</v>
      </c>
      <c r="R2962" t="s">
        <v>34</v>
      </c>
      <c r="S2962" t="s">
        <v>300</v>
      </c>
      <c r="T2962" t="s">
        <v>36</v>
      </c>
      <c r="U2962">
        <v>0</v>
      </c>
      <c r="V2962">
        <v>80</v>
      </c>
      <c r="W2962">
        <v>284</v>
      </c>
      <c r="X2962" t="str">
        <f>IF(MESACU[[#This Row],[PAIS]]="ESPAÑA",VLOOKUP(MESACU[[#This Row],[PROVINCIA]],[1]!PROVINCIASCC[#Data],2,FALSE),VLOOKUP(MESACU[[#This Row],[PAIS]],'[1]Centros de coste'!$A$2:$D$204,2,FALSE))</f>
        <v>C205 - IBERICA VI</v>
      </c>
      <c r="Y2962" t="str">
        <f>IF(MESACU[[#This Row],[PAIS]]="ESPAÑA",VLOOKUP(MESACU[[#This Row],[PROVINCIA]],[1]!PROVINCIASCC[#Data],3,FALSE),VLOOKUP(MESACU[[#This Row],[PAIS]],'[1]Centros de coste'!$A$2:$D$204,3,FALSE))</f>
        <v>IBERICA VI</v>
      </c>
      <c r="Z2962" t="str">
        <f>IF(MESACU[[#This Row],[PAIS]]="ESPAÑA",VLOOKUP(MESACU[[#This Row],[PROVINCIA]],[1]!PROVINCIASCC[#Data],4,FALSE),VLOOKUP(MESACU[[#This Row],[PAIS]],'[1]Centros de coste'!$A$2:$D$204,4,FALSE))</f>
        <v>EUROPA</v>
      </c>
      <c r="AA2962" t="str">
        <f>IFERROR(LEFT(TRIM(MESACU[[#This Row],[CodigoArticulo]]),LEN(TRIM(MESACU[[#This Row],[CodigoArticulo]]))-4),"")</f>
        <v>PT</v>
      </c>
      <c r="AB2962" t="str">
        <f>IFERROR(VLOOKUP(MESACU[[#This Row],[CODIGOG]],[1]!FAMILIAS[#Data],5,FALSE),"")</f>
        <v>BIOFERTILIZERS</v>
      </c>
    </row>
    <row r="2963" spans="1:28" x14ac:dyDescent="0.35">
      <c r="A2963" t="s">
        <v>28</v>
      </c>
      <c r="B2963">
        <v>879</v>
      </c>
      <c r="C2963" t="s">
        <v>29</v>
      </c>
      <c r="D2963">
        <v>2025</v>
      </c>
      <c r="E2963">
        <v>9</v>
      </c>
      <c r="F2963" t="s">
        <v>175</v>
      </c>
      <c r="G2963">
        <v>754</v>
      </c>
      <c r="H2963" t="s">
        <v>176</v>
      </c>
      <c r="I2963">
        <v>0</v>
      </c>
      <c r="J2963">
        <v>0</v>
      </c>
      <c r="K2963">
        <v>7.68</v>
      </c>
      <c r="L2963">
        <v>0</v>
      </c>
      <c r="M2963">
        <v>0</v>
      </c>
      <c r="N2963">
        <v>0</v>
      </c>
      <c r="O2963">
        <v>0.56000000000000005</v>
      </c>
      <c r="P2963" t="s">
        <v>28</v>
      </c>
      <c r="Q2963" t="s">
        <v>299</v>
      </c>
      <c r="R2963" t="s">
        <v>34</v>
      </c>
      <c r="S2963" t="s">
        <v>300</v>
      </c>
      <c r="T2963" t="s">
        <v>36</v>
      </c>
      <c r="U2963">
        <v>0</v>
      </c>
      <c r="V2963">
        <v>20</v>
      </c>
      <c r="W2963">
        <v>76.8</v>
      </c>
      <c r="X2963" t="str">
        <f>IF(MESACU[[#This Row],[PAIS]]="ESPAÑA",VLOOKUP(MESACU[[#This Row],[PROVINCIA]],[1]!PROVINCIASCC[#Data],2,FALSE),VLOOKUP(MESACU[[#This Row],[PAIS]],'[1]Centros de coste'!$A$2:$D$204,2,FALSE))</f>
        <v>C205 - IBERICA VI</v>
      </c>
      <c r="Y2963" t="str">
        <f>IF(MESACU[[#This Row],[PAIS]]="ESPAÑA",VLOOKUP(MESACU[[#This Row],[PROVINCIA]],[1]!PROVINCIASCC[#Data],3,FALSE),VLOOKUP(MESACU[[#This Row],[PAIS]],'[1]Centros de coste'!$A$2:$D$204,3,FALSE))</f>
        <v>IBERICA VI</v>
      </c>
      <c r="Z2963" t="str">
        <f>IF(MESACU[[#This Row],[PAIS]]="ESPAÑA",VLOOKUP(MESACU[[#This Row],[PROVINCIA]],[1]!PROVINCIASCC[#Data],4,FALSE),VLOOKUP(MESACU[[#This Row],[PAIS]],'[1]Centros de coste'!$A$2:$D$204,4,FALSE))</f>
        <v>EUROPA</v>
      </c>
      <c r="AA2963" t="str">
        <f>IFERROR(LEFT(TRIM(MESACU[[#This Row],[CodigoArticulo]]),LEN(TRIM(MESACU[[#This Row],[CodigoArticulo]]))-4),"")</f>
        <v>PT</v>
      </c>
      <c r="AB2963" t="str">
        <f>IFERROR(VLOOKUP(MESACU[[#This Row],[CODIGOG]],[1]!FAMILIAS[#Data],5,FALSE),"")</f>
        <v>BIOFERTILIZERS</v>
      </c>
    </row>
    <row r="2964" spans="1:28" x14ac:dyDescent="0.35">
      <c r="A2964" t="s">
        <v>28</v>
      </c>
      <c r="B2964">
        <v>879</v>
      </c>
      <c r="C2964" t="s">
        <v>29</v>
      </c>
      <c r="D2964">
        <v>2025</v>
      </c>
      <c r="E2964">
        <v>9</v>
      </c>
      <c r="F2964" t="s">
        <v>88</v>
      </c>
      <c r="G2964">
        <v>754</v>
      </c>
      <c r="H2964" t="s">
        <v>89</v>
      </c>
      <c r="I2964">
        <v>0</v>
      </c>
      <c r="J2964">
        <v>0</v>
      </c>
      <c r="K2964">
        <v>18.84</v>
      </c>
      <c r="L2964">
        <v>0</v>
      </c>
      <c r="M2964">
        <v>0</v>
      </c>
      <c r="N2964">
        <v>0</v>
      </c>
      <c r="O2964">
        <v>1.46</v>
      </c>
      <c r="P2964" t="s">
        <v>88</v>
      </c>
      <c r="Q2964" t="s">
        <v>299</v>
      </c>
      <c r="R2964" t="s">
        <v>34</v>
      </c>
      <c r="S2964" t="s">
        <v>300</v>
      </c>
      <c r="T2964" t="s">
        <v>36</v>
      </c>
      <c r="U2964">
        <v>0</v>
      </c>
      <c r="V2964">
        <v>60</v>
      </c>
      <c r="W2964">
        <v>188.4</v>
      </c>
      <c r="X2964" t="str">
        <f>IF(MESACU[[#This Row],[PAIS]]="ESPAÑA",VLOOKUP(MESACU[[#This Row],[PROVINCIA]],[1]!PROVINCIASCC[#Data],2,FALSE),VLOOKUP(MESACU[[#This Row],[PAIS]],'[1]Centros de coste'!$A$2:$D$204,2,FALSE))</f>
        <v>C205 - IBERICA VI</v>
      </c>
      <c r="Y2964" t="str">
        <f>IF(MESACU[[#This Row],[PAIS]]="ESPAÑA",VLOOKUP(MESACU[[#This Row],[PROVINCIA]],[1]!PROVINCIASCC[#Data],3,FALSE),VLOOKUP(MESACU[[#This Row],[PAIS]],'[1]Centros de coste'!$A$2:$D$204,3,FALSE))</f>
        <v>IBERICA VI</v>
      </c>
      <c r="Z2964" t="str">
        <f>IF(MESACU[[#This Row],[PAIS]]="ESPAÑA",VLOOKUP(MESACU[[#This Row],[PROVINCIA]],[1]!PROVINCIASCC[#Data],4,FALSE),VLOOKUP(MESACU[[#This Row],[PAIS]],'[1]Centros de coste'!$A$2:$D$204,4,FALSE))</f>
        <v>EUROPA</v>
      </c>
      <c r="AA2964" t="str">
        <f>IFERROR(LEFT(TRIM(MESACU[[#This Row],[CodigoArticulo]]),LEN(TRIM(MESACU[[#This Row],[CodigoArticulo]]))-4),"")</f>
        <v>BROTA</v>
      </c>
      <c r="AB2964" t="str">
        <f>IFERROR(VLOOKUP(MESACU[[#This Row],[CODIGOG]],[1]!FAMILIAS[#Data],5,FALSE),"")</f>
        <v>BIOCONTROL</v>
      </c>
    </row>
    <row r="2965" spans="1:28" x14ac:dyDescent="0.35">
      <c r="A2965" t="s">
        <v>28</v>
      </c>
      <c r="B2965">
        <v>879</v>
      </c>
      <c r="C2965" t="s">
        <v>29</v>
      </c>
      <c r="D2965">
        <v>2025</v>
      </c>
      <c r="E2965">
        <v>9</v>
      </c>
      <c r="F2965" t="s">
        <v>270</v>
      </c>
      <c r="G2965">
        <v>754</v>
      </c>
      <c r="H2965" t="s">
        <v>271</v>
      </c>
      <c r="I2965">
        <v>0</v>
      </c>
      <c r="J2965">
        <v>0</v>
      </c>
      <c r="K2965">
        <v>8.24</v>
      </c>
      <c r="L2965">
        <v>0</v>
      </c>
      <c r="M2965">
        <v>0</v>
      </c>
      <c r="N2965">
        <v>0</v>
      </c>
      <c r="O2965">
        <v>0.33</v>
      </c>
      <c r="P2965" t="s">
        <v>270</v>
      </c>
      <c r="Q2965" t="s">
        <v>299</v>
      </c>
      <c r="R2965" t="s">
        <v>49</v>
      </c>
      <c r="S2965" t="s">
        <v>300</v>
      </c>
      <c r="T2965" t="s">
        <v>36</v>
      </c>
      <c r="U2965">
        <v>0</v>
      </c>
      <c r="V2965">
        <v>40</v>
      </c>
      <c r="W2965">
        <v>82.4</v>
      </c>
      <c r="X2965" t="str">
        <f>IF(MESACU[[#This Row],[PAIS]]="ESPAÑA",VLOOKUP(MESACU[[#This Row],[PROVINCIA]],[1]!PROVINCIASCC[#Data],2,FALSE),VLOOKUP(MESACU[[#This Row],[PAIS]],'[1]Centros de coste'!$A$2:$D$204,2,FALSE))</f>
        <v>C205 - IBERICA VI</v>
      </c>
      <c r="Y2965" t="str">
        <f>IF(MESACU[[#This Row],[PAIS]]="ESPAÑA",VLOOKUP(MESACU[[#This Row],[PROVINCIA]],[1]!PROVINCIASCC[#Data],3,FALSE),VLOOKUP(MESACU[[#This Row],[PAIS]],'[1]Centros de coste'!$A$2:$D$204,3,FALSE))</f>
        <v>IBERICA VI</v>
      </c>
      <c r="Z2965" t="str">
        <f>IF(MESACU[[#This Row],[PAIS]]="ESPAÑA",VLOOKUP(MESACU[[#This Row],[PROVINCIA]],[1]!PROVINCIASCC[#Data],4,FALSE),VLOOKUP(MESACU[[#This Row],[PAIS]],'[1]Centros de coste'!$A$2:$D$204,4,FALSE))</f>
        <v>EUROPA</v>
      </c>
      <c r="AA2965" t="str">
        <f>IFERROR(LEFT(TRIM(MESACU[[#This Row],[CodigoArticulo]]),LEN(TRIM(MESACU[[#This Row],[CodigoArticulo]]))-4),"")</f>
        <v>AN</v>
      </c>
      <c r="AB2965" t="str">
        <f>IFERROR(VLOOKUP(MESACU[[#This Row],[CODIGOG]],[1]!FAMILIAS[#Data],5,FALSE),"")</f>
        <v>BIOFERTILIZERS</v>
      </c>
    </row>
    <row r="2966" spans="1:28" x14ac:dyDescent="0.35">
      <c r="A2966" t="s">
        <v>28</v>
      </c>
      <c r="B2966">
        <v>880</v>
      </c>
      <c r="C2966" t="s">
        <v>29</v>
      </c>
      <c r="D2966">
        <v>2025</v>
      </c>
      <c r="E2966">
        <v>9</v>
      </c>
      <c r="F2966" t="s">
        <v>213</v>
      </c>
      <c r="G2966">
        <v>831</v>
      </c>
      <c r="H2966" t="s">
        <v>214</v>
      </c>
      <c r="I2966">
        <v>0</v>
      </c>
      <c r="J2966">
        <v>0</v>
      </c>
      <c r="K2966">
        <v>30.271999999999998</v>
      </c>
      <c r="L2966">
        <v>0</v>
      </c>
      <c r="M2966">
        <v>0</v>
      </c>
      <c r="N2966">
        <v>0</v>
      </c>
      <c r="O2966">
        <v>15.52</v>
      </c>
      <c r="P2966" t="s">
        <v>213</v>
      </c>
      <c r="Q2966" t="s">
        <v>48</v>
      </c>
      <c r="R2966" t="s">
        <v>34</v>
      </c>
      <c r="S2966" t="s">
        <v>50</v>
      </c>
      <c r="T2966" t="s">
        <v>36</v>
      </c>
      <c r="U2966">
        <v>0</v>
      </c>
      <c r="V2966">
        <v>640</v>
      </c>
      <c r="W2966">
        <v>3027.2</v>
      </c>
      <c r="X2966" t="str">
        <f>IF(MESACU[[#This Row],[PAIS]]="ESPAÑA",VLOOKUP(MESACU[[#This Row],[PROVINCIA]],[1]!PROVINCIASCC[#Data],2,FALSE),VLOOKUP(MESACU[[#This Row],[PAIS]],'[1]Centros de coste'!$A$2:$D$204,2,FALSE))</f>
        <v>C44 - IBERICA II</v>
      </c>
      <c r="Y2966" t="str">
        <f>IF(MESACU[[#This Row],[PAIS]]="ESPAÑA",VLOOKUP(MESACU[[#This Row],[PROVINCIA]],[1]!PROVINCIASCC[#Data],3,FALSE),VLOOKUP(MESACU[[#This Row],[PAIS]],'[1]Centros de coste'!$A$2:$D$204,3,FALSE))</f>
        <v>IBERICA II</v>
      </c>
      <c r="Z2966" t="str">
        <f>IF(MESACU[[#This Row],[PAIS]]="ESPAÑA",VLOOKUP(MESACU[[#This Row],[PROVINCIA]],[1]!PROVINCIASCC[#Data],4,FALSE),VLOOKUP(MESACU[[#This Row],[PAIS]],'[1]Centros de coste'!$A$2:$D$204,4,FALSE))</f>
        <v>EUROPA</v>
      </c>
      <c r="AA2966" t="str">
        <f>IFERROR(LEFT(TRIM(MESACU[[#This Row],[CodigoArticulo]]),LEN(TRIM(MESACU[[#This Row],[CodigoArticulo]]))-4),"")</f>
        <v>G3</v>
      </c>
      <c r="AB2966" t="str">
        <f>IFERROR(VLOOKUP(MESACU[[#This Row],[CODIGOG]],[1]!FAMILIAS[#Data],5,FALSE),"")</f>
        <v>BIOSTIMULANTS</v>
      </c>
    </row>
    <row r="2967" spans="1:28" x14ac:dyDescent="0.35">
      <c r="A2967" t="s">
        <v>28</v>
      </c>
      <c r="B2967">
        <v>881</v>
      </c>
      <c r="C2967" t="s">
        <v>29</v>
      </c>
      <c r="D2967">
        <v>2025</v>
      </c>
      <c r="E2967">
        <v>9</v>
      </c>
      <c r="F2967" t="s">
        <v>111</v>
      </c>
      <c r="G2967">
        <v>827</v>
      </c>
      <c r="H2967" t="s">
        <v>112</v>
      </c>
      <c r="I2967">
        <v>0</v>
      </c>
      <c r="J2967">
        <v>0</v>
      </c>
      <c r="K2967">
        <v>25.536000000000001</v>
      </c>
      <c r="L2967">
        <v>0</v>
      </c>
      <c r="M2967">
        <v>0</v>
      </c>
      <c r="N2967">
        <v>0</v>
      </c>
      <c r="O2967">
        <v>15.52</v>
      </c>
      <c r="P2967" t="s">
        <v>161</v>
      </c>
      <c r="Q2967" t="s">
        <v>102</v>
      </c>
      <c r="R2967" t="s">
        <v>34</v>
      </c>
      <c r="S2967" t="s">
        <v>103</v>
      </c>
      <c r="T2967" t="s">
        <v>36</v>
      </c>
      <c r="U2967">
        <v>0</v>
      </c>
      <c r="V2967">
        <v>640</v>
      </c>
      <c r="W2967">
        <v>2553.6</v>
      </c>
      <c r="X2967" t="str">
        <f>IF(MESACU[[#This Row],[PAIS]]="ESPAÑA",VLOOKUP(MESACU[[#This Row],[PROVINCIA]],[1]!PROVINCIASCC[#Data],2,FALSE),VLOOKUP(MESACU[[#This Row],[PAIS]],'[1]Centros de coste'!$A$2:$D$204,2,FALSE))</f>
        <v>C46 - IBERICA IV</v>
      </c>
      <c r="Y2967" t="str">
        <f>IF(MESACU[[#This Row],[PAIS]]="ESPAÑA",VLOOKUP(MESACU[[#This Row],[PROVINCIA]],[1]!PROVINCIASCC[#Data],3,FALSE),VLOOKUP(MESACU[[#This Row],[PAIS]],'[1]Centros de coste'!$A$2:$D$204,3,FALSE))</f>
        <v>IBERICA IV</v>
      </c>
      <c r="Z2967" t="str">
        <f>IF(MESACU[[#This Row],[PAIS]]="ESPAÑA",VLOOKUP(MESACU[[#This Row],[PROVINCIA]],[1]!PROVINCIASCC[#Data],4,FALSE),VLOOKUP(MESACU[[#This Row],[PAIS]],'[1]Centros de coste'!$A$2:$D$204,4,FALSE))</f>
        <v>EUROPA</v>
      </c>
      <c r="AA2967" t="str">
        <f>IFERROR(LEFT(TRIM(MESACU[[#This Row],[CodigoArticulo]]),LEN(TRIM(MESACU[[#This Row],[CodigoArticulo]]))-4),"")</f>
        <v>C-L</v>
      </c>
      <c r="AB2967" t="str">
        <f>IFERROR(VLOOKUP(MESACU[[#This Row],[CODIGOG]],[1]!FAMILIAS[#Data],5,FALSE),"")</f>
        <v>BIOFERTILIZERS</v>
      </c>
    </row>
    <row r="2968" spans="1:28" x14ac:dyDescent="0.35">
      <c r="A2968" t="s">
        <v>28</v>
      </c>
      <c r="B2968">
        <v>881</v>
      </c>
      <c r="C2968" t="s">
        <v>29</v>
      </c>
      <c r="D2968">
        <v>2025</v>
      </c>
      <c r="E2968">
        <v>9</v>
      </c>
      <c r="F2968" t="s">
        <v>64</v>
      </c>
      <c r="G2968">
        <v>827</v>
      </c>
      <c r="H2968" t="s">
        <v>65</v>
      </c>
      <c r="I2968">
        <v>0</v>
      </c>
      <c r="J2968">
        <v>0</v>
      </c>
      <c r="K2968">
        <v>8.3800000000000008</v>
      </c>
      <c r="L2968">
        <v>0</v>
      </c>
      <c r="M2968">
        <v>0</v>
      </c>
      <c r="N2968">
        <v>0</v>
      </c>
      <c r="O2968">
        <v>5.56</v>
      </c>
      <c r="P2968" t="s">
        <v>64</v>
      </c>
      <c r="Q2968" t="s">
        <v>102</v>
      </c>
      <c r="R2968" t="s">
        <v>34</v>
      </c>
      <c r="S2968" t="s">
        <v>103</v>
      </c>
      <c r="T2968" t="s">
        <v>36</v>
      </c>
      <c r="U2968">
        <v>0</v>
      </c>
      <c r="V2968">
        <v>200</v>
      </c>
      <c r="W2968">
        <v>838</v>
      </c>
      <c r="X2968" t="str">
        <f>IF(MESACU[[#This Row],[PAIS]]="ESPAÑA",VLOOKUP(MESACU[[#This Row],[PROVINCIA]],[1]!PROVINCIASCC[#Data],2,FALSE),VLOOKUP(MESACU[[#This Row],[PAIS]],'[1]Centros de coste'!$A$2:$D$204,2,FALSE))</f>
        <v>C46 - IBERICA IV</v>
      </c>
      <c r="Y2968" t="str">
        <f>IF(MESACU[[#This Row],[PAIS]]="ESPAÑA",VLOOKUP(MESACU[[#This Row],[PROVINCIA]],[1]!PROVINCIASCC[#Data],3,FALSE),VLOOKUP(MESACU[[#This Row],[PAIS]],'[1]Centros de coste'!$A$2:$D$204,3,FALSE))</f>
        <v>IBERICA IV</v>
      </c>
      <c r="Z2968" t="str">
        <f>IF(MESACU[[#This Row],[PAIS]]="ESPAÑA",VLOOKUP(MESACU[[#This Row],[PROVINCIA]],[1]!PROVINCIASCC[#Data],4,FALSE),VLOOKUP(MESACU[[#This Row],[PAIS]],'[1]Centros de coste'!$A$2:$D$204,4,FALSE))</f>
        <v>EUROPA</v>
      </c>
      <c r="AA2968" t="str">
        <f>IFERROR(LEFT(TRIM(MESACU[[#This Row],[CodigoArticulo]]),LEN(TRIM(MESACU[[#This Row],[CodigoArticulo]]))-4),"")</f>
        <v>C-L</v>
      </c>
      <c r="AB2968" t="str">
        <f>IFERROR(VLOOKUP(MESACU[[#This Row],[CODIGOG]],[1]!FAMILIAS[#Data],5,FALSE),"")</f>
        <v>BIOFERTILIZERS</v>
      </c>
    </row>
    <row r="2969" spans="1:28" x14ac:dyDescent="0.35">
      <c r="A2969" t="s">
        <v>28</v>
      </c>
      <c r="B2969">
        <v>881</v>
      </c>
      <c r="C2969" t="s">
        <v>29</v>
      </c>
      <c r="D2969">
        <v>2025</v>
      </c>
      <c r="E2969">
        <v>9</v>
      </c>
      <c r="F2969" t="s">
        <v>106</v>
      </c>
      <c r="G2969">
        <v>827</v>
      </c>
      <c r="H2969" t="s">
        <v>567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 t="s">
        <v>106</v>
      </c>
      <c r="Q2969" t="s">
        <v>102</v>
      </c>
      <c r="R2969" t="s">
        <v>28</v>
      </c>
      <c r="S2969" t="s">
        <v>103</v>
      </c>
      <c r="T2969" t="s">
        <v>36</v>
      </c>
      <c r="U2969">
        <v>0</v>
      </c>
      <c r="V2969">
        <v>0</v>
      </c>
      <c r="W2969">
        <v>0</v>
      </c>
      <c r="X2969" t="str">
        <f>IF(MESACU[[#This Row],[PAIS]]="ESPAÑA",VLOOKUP(MESACU[[#This Row],[PROVINCIA]],[1]!PROVINCIASCC[#Data],2,FALSE),VLOOKUP(MESACU[[#This Row],[PAIS]],'[1]Centros de coste'!$A$2:$D$204,2,FALSE))</f>
        <v>C46 - IBERICA IV</v>
      </c>
      <c r="Y2969" t="str">
        <f>IF(MESACU[[#This Row],[PAIS]]="ESPAÑA",VLOOKUP(MESACU[[#This Row],[PROVINCIA]],[1]!PROVINCIASCC[#Data],3,FALSE),VLOOKUP(MESACU[[#This Row],[PAIS]],'[1]Centros de coste'!$A$2:$D$204,3,FALSE))</f>
        <v>IBERICA IV</v>
      </c>
      <c r="Z2969" t="str">
        <f>IF(MESACU[[#This Row],[PAIS]]="ESPAÑA",VLOOKUP(MESACU[[#This Row],[PROVINCIA]],[1]!PROVINCIASCC[#Data],4,FALSE),VLOOKUP(MESACU[[#This Row],[PAIS]],'[1]Centros de coste'!$A$2:$D$204,4,FALSE))</f>
        <v>EUROPA</v>
      </c>
      <c r="AA2969" t="str">
        <f>IFERROR(LEFT(TRIM(MESACU[[#This Row],[CodigoArticulo]]),LEN(TRIM(MESACU[[#This Row],[CodigoArticulo]]))-4),"")</f>
        <v/>
      </c>
      <c r="AB2969" t="str">
        <f>IFERROR(VLOOKUP(MESACU[[#This Row],[CODIGOG]],[1]!FAMILIAS[#Data],5,FALSE),"")</f>
        <v/>
      </c>
    </row>
    <row r="2970" spans="1:28" x14ac:dyDescent="0.35">
      <c r="A2970" t="s">
        <v>28</v>
      </c>
      <c r="B2970">
        <v>882</v>
      </c>
      <c r="C2970" t="s">
        <v>29</v>
      </c>
      <c r="D2970">
        <v>2025</v>
      </c>
      <c r="E2970">
        <v>9</v>
      </c>
      <c r="F2970" t="s">
        <v>108</v>
      </c>
      <c r="G2970">
        <v>831</v>
      </c>
      <c r="H2970" t="s">
        <v>109</v>
      </c>
      <c r="I2970">
        <v>0</v>
      </c>
      <c r="J2970">
        <v>0</v>
      </c>
      <c r="K2970">
        <v>32</v>
      </c>
      <c r="L2970">
        <v>0</v>
      </c>
      <c r="M2970">
        <v>0</v>
      </c>
      <c r="N2970">
        <v>0</v>
      </c>
      <c r="O2970">
        <v>9.6</v>
      </c>
      <c r="P2970" t="s">
        <v>110</v>
      </c>
      <c r="Q2970" t="s">
        <v>48</v>
      </c>
      <c r="R2970" t="s">
        <v>34</v>
      </c>
      <c r="S2970" t="s">
        <v>50</v>
      </c>
      <c r="T2970" t="s">
        <v>36</v>
      </c>
      <c r="U2970">
        <v>0</v>
      </c>
      <c r="V2970">
        <v>2000</v>
      </c>
      <c r="W2970">
        <v>3200</v>
      </c>
      <c r="X2970" t="str">
        <f>IF(MESACU[[#This Row],[PAIS]]="ESPAÑA",VLOOKUP(MESACU[[#This Row],[PROVINCIA]],[1]!PROVINCIASCC[#Data],2,FALSE),VLOOKUP(MESACU[[#This Row],[PAIS]],'[1]Centros de coste'!$A$2:$D$204,2,FALSE))</f>
        <v>C44 - IBERICA II</v>
      </c>
      <c r="Y2970" t="str">
        <f>IF(MESACU[[#This Row],[PAIS]]="ESPAÑA",VLOOKUP(MESACU[[#This Row],[PROVINCIA]],[1]!PROVINCIASCC[#Data],3,FALSE),VLOOKUP(MESACU[[#This Row],[PAIS]],'[1]Centros de coste'!$A$2:$D$204,3,FALSE))</f>
        <v>IBERICA II</v>
      </c>
      <c r="Z2970" t="str">
        <f>IF(MESACU[[#This Row],[PAIS]]="ESPAÑA",VLOOKUP(MESACU[[#This Row],[PROVINCIA]],[1]!PROVINCIASCC[#Data],4,FALSE),VLOOKUP(MESACU[[#This Row],[PAIS]],'[1]Centros de coste'!$A$2:$D$204,4,FALSE))</f>
        <v>EUROPA</v>
      </c>
      <c r="AA2970" t="str">
        <f>IFERROR(LEFT(TRIM(MESACU[[#This Row],[CodigoArticulo]]),LEN(TRIM(MESACU[[#This Row],[CodigoArticulo]]))-4),"")</f>
        <v>S</v>
      </c>
      <c r="AB2970" t="str">
        <f>IFERROR(VLOOKUP(MESACU[[#This Row],[CODIGOG]],[1]!FAMILIAS[#Data],5,FALSE),"")</f>
        <v>BIOFERTILIZERS</v>
      </c>
    </row>
    <row r="2971" spans="1:28" x14ac:dyDescent="0.35">
      <c r="A2971" t="s">
        <v>28</v>
      </c>
      <c r="B2971">
        <v>882</v>
      </c>
      <c r="C2971" t="s">
        <v>29</v>
      </c>
      <c r="D2971">
        <v>2025</v>
      </c>
      <c r="E2971">
        <v>9</v>
      </c>
      <c r="F2971" t="s">
        <v>108</v>
      </c>
      <c r="G2971">
        <v>831</v>
      </c>
      <c r="H2971" t="s">
        <v>109</v>
      </c>
      <c r="I2971">
        <v>0</v>
      </c>
      <c r="J2971">
        <v>0</v>
      </c>
      <c r="K2971">
        <v>16</v>
      </c>
      <c r="L2971">
        <v>0</v>
      </c>
      <c r="M2971">
        <v>0</v>
      </c>
      <c r="N2971">
        <v>0</v>
      </c>
      <c r="O2971">
        <v>4.8</v>
      </c>
      <c r="P2971" t="s">
        <v>110</v>
      </c>
      <c r="Q2971" t="s">
        <v>48</v>
      </c>
      <c r="R2971" t="s">
        <v>34</v>
      </c>
      <c r="S2971" t="s">
        <v>50</v>
      </c>
      <c r="T2971" t="s">
        <v>36</v>
      </c>
      <c r="U2971">
        <v>0</v>
      </c>
      <c r="V2971">
        <v>1000</v>
      </c>
      <c r="W2971">
        <v>1600</v>
      </c>
      <c r="X2971" t="str">
        <f>IF(MESACU[[#This Row],[PAIS]]="ESPAÑA",VLOOKUP(MESACU[[#This Row],[PROVINCIA]],[1]!PROVINCIASCC[#Data],2,FALSE),VLOOKUP(MESACU[[#This Row],[PAIS]],'[1]Centros de coste'!$A$2:$D$204,2,FALSE))</f>
        <v>C44 - IBERICA II</v>
      </c>
      <c r="Y2971" t="str">
        <f>IF(MESACU[[#This Row],[PAIS]]="ESPAÑA",VLOOKUP(MESACU[[#This Row],[PROVINCIA]],[1]!PROVINCIASCC[#Data],3,FALSE),VLOOKUP(MESACU[[#This Row],[PAIS]],'[1]Centros de coste'!$A$2:$D$204,3,FALSE))</f>
        <v>IBERICA II</v>
      </c>
      <c r="Z2971" t="str">
        <f>IF(MESACU[[#This Row],[PAIS]]="ESPAÑA",VLOOKUP(MESACU[[#This Row],[PROVINCIA]],[1]!PROVINCIASCC[#Data],4,FALSE),VLOOKUP(MESACU[[#This Row],[PAIS]],'[1]Centros de coste'!$A$2:$D$204,4,FALSE))</f>
        <v>EUROPA</v>
      </c>
      <c r="AA2971" t="str">
        <f>IFERROR(LEFT(TRIM(MESACU[[#This Row],[CodigoArticulo]]),LEN(TRIM(MESACU[[#This Row],[CodigoArticulo]]))-4),"")</f>
        <v>S</v>
      </c>
      <c r="AB2971" t="str">
        <f>IFERROR(VLOOKUP(MESACU[[#This Row],[CODIGOG]],[1]!FAMILIAS[#Data],5,FALSE),"")</f>
        <v>BIOFERTILIZERS</v>
      </c>
    </row>
    <row r="2972" spans="1:28" x14ac:dyDescent="0.35">
      <c r="A2972" t="s">
        <v>28</v>
      </c>
      <c r="B2972">
        <v>882</v>
      </c>
      <c r="C2972" t="s">
        <v>29</v>
      </c>
      <c r="D2972">
        <v>2025</v>
      </c>
      <c r="E2972">
        <v>9</v>
      </c>
      <c r="F2972" t="s">
        <v>158</v>
      </c>
      <c r="G2972">
        <v>831</v>
      </c>
      <c r="H2972" t="s">
        <v>159</v>
      </c>
      <c r="I2972">
        <v>0</v>
      </c>
      <c r="J2972">
        <v>0</v>
      </c>
      <c r="K2972">
        <v>37.119999999999997</v>
      </c>
      <c r="L2972">
        <v>0</v>
      </c>
      <c r="M2972">
        <v>0</v>
      </c>
      <c r="N2972">
        <v>0</v>
      </c>
      <c r="O2972">
        <v>31.04</v>
      </c>
      <c r="P2972" t="s">
        <v>160</v>
      </c>
      <c r="Q2972" t="s">
        <v>48</v>
      </c>
      <c r="R2972" t="s">
        <v>34</v>
      </c>
      <c r="S2972" t="s">
        <v>50</v>
      </c>
      <c r="T2972" t="s">
        <v>36</v>
      </c>
      <c r="U2972">
        <v>0</v>
      </c>
      <c r="V2972">
        <v>1280</v>
      </c>
      <c r="W2972">
        <v>3712</v>
      </c>
      <c r="X2972" t="str">
        <f>IF(MESACU[[#This Row],[PAIS]]="ESPAÑA",VLOOKUP(MESACU[[#This Row],[PROVINCIA]],[1]!PROVINCIASCC[#Data],2,FALSE),VLOOKUP(MESACU[[#This Row],[PAIS]],'[1]Centros de coste'!$A$2:$D$204,2,FALSE))</f>
        <v>C44 - IBERICA II</v>
      </c>
      <c r="Y2972" t="str">
        <f>IF(MESACU[[#This Row],[PAIS]]="ESPAÑA",VLOOKUP(MESACU[[#This Row],[PROVINCIA]],[1]!PROVINCIASCC[#Data],3,FALSE),VLOOKUP(MESACU[[#This Row],[PAIS]],'[1]Centros de coste'!$A$2:$D$204,3,FALSE))</f>
        <v>IBERICA II</v>
      </c>
      <c r="Z2972" t="str">
        <f>IF(MESACU[[#This Row],[PAIS]]="ESPAÑA",VLOOKUP(MESACU[[#This Row],[PROVINCIA]],[1]!PROVINCIASCC[#Data],4,FALSE),VLOOKUP(MESACU[[#This Row],[PAIS]],'[1]Centros de coste'!$A$2:$D$204,4,FALSE))</f>
        <v>EUROPA</v>
      </c>
      <c r="AA2972" t="str">
        <f>IFERROR(LEFT(TRIM(MESACU[[#This Row],[CodigoArticulo]]),LEN(TRIM(MESACU[[#This Row],[CodigoArticulo]]))-4),"")</f>
        <v>PT</v>
      </c>
      <c r="AB2972" t="str">
        <f>IFERROR(VLOOKUP(MESACU[[#This Row],[CODIGOG]],[1]!FAMILIAS[#Data],5,FALSE),"")</f>
        <v>BIOFERTILIZERS</v>
      </c>
    </row>
    <row r="2973" spans="1:28" x14ac:dyDescent="0.35">
      <c r="A2973" t="s">
        <v>28</v>
      </c>
      <c r="B2973">
        <v>883</v>
      </c>
      <c r="C2973" t="s">
        <v>29</v>
      </c>
      <c r="D2973">
        <v>2025</v>
      </c>
      <c r="E2973">
        <v>9</v>
      </c>
      <c r="F2973" t="s">
        <v>304</v>
      </c>
      <c r="G2973">
        <v>826</v>
      </c>
      <c r="H2973" t="s">
        <v>305</v>
      </c>
      <c r="I2973">
        <v>59.55</v>
      </c>
      <c r="J2973">
        <v>0</v>
      </c>
      <c r="K2973">
        <v>58.359000000000002</v>
      </c>
      <c r="L2973">
        <v>29.179500000000001</v>
      </c>
      <c r="M2973">
        <v>0</v>
      </c>
      <c r="N2973">
        <v>0</v>
      </c>
      <c r="O2973">
        <v>5.85</v>
      </c>
      <c r="P2973" t="s">
        <v>304</v>
      </c>
      <c r="Q2973" t="s">
        <v>56</v>
      </c>
      <c r="R2973" t="s">
        <v>73</v>
      </c>
      <c r="S2973" t="s">
        <v>57</v>
      </c>
      <c r="T2973" t="s">
        <v>36</v>
      </c>
      <c r="U2973">
        <v>0</v>
      </c>
      <c r="V2973">
        <v>750</v>
      </c>
      <c r="W2973">
        <v>2977.5</v>
      </c>
      <c r="X2973" t="str">
        <f>IF(MESACU[[#This Row],[PAIS]]="ESPAÑA",VLOOKUP(MESACU[[#This Row],[PROVINCIA]],[1]!PROVINCIASCC[#Data],2,FALSE),VLOOKUP(MESACU[[#This Row],[PAIS]],'[1]Centros de coste'!$A$2:$D$204,2,FALSE))</f>
        <v>C44 - IBERICA II</v>
      </c>
      <c r="Y2973" t="str">
        <f>IF(MESACU[[#This Row],[PAIS]]="ESPAÑA",VLOOKUP(MESACU[[#This Row],[PROVINCIA]],[1]!PROVINCIASCC[#Data],3,FALSE),VLOOKUP(MESACU[[#This Row],[PAIS]],'[1]Centros de coste'!$A$2:$D$204,3,FALSE))</f>
        <v>IBERICA II</v>
      </c>
      <c r="Z2973" t="str">
        <f>IF(MESACU[[#This Row],[PAIS]]="ESPAÑA",VLOOKUP(MESACU[[#This Row],[PROVINCIA]],[1]!PROVINCIASCC[#Data],4,FALSE),VLOOKUP(MESACU[[#This Row],[PAIS]],'[1]Centros de coste'!$A$2:$D$204,4,FALSE))</f>
        <v>EUROPA</v>
      </c>
      <c r="AA2973" t="str">
        <f>IFERROR(LEFT(TRIM(MESACU[[#This Row],[CodigoArticulo]]),LEN(TRIM(MESACU[[#This Row],[CodigoArticulo]]))-4),"")</f>
        <v>CALCIO</v>
      </c>
      <c r="AB2973" t="str">
        <f>IFERROR(VLOOKUP(MESACU[[#This Row],[CODIGOG]],[1]!FAMILIAS[#Data],5,FALSE),"")</f>
        <v>BIOFERTILIZERS</v>
      </c>
    </row>
    <row r="2974" spans="1:28" x14ac:dyDescent="0.35">
      <c r="A2974" t="s">
        <v>28</v>
      </c>
      <c r="B2974">
        <v>883</v>
      </c>
      <c r="C2974" t="s">
        <v>29</v>
      </c>
      <c r="D2974">
        <v>2025</v>
      </c>
      <c r="E2974">
        <v>9</v>
      </c>
      <c r="F2974" t="s">
        <v>69</v>
      </c>
      <c r="G2974">
        <v>826</v>
      </c>
      <c r="H2974" t="s">
        <v>70</v>
      </c>
      <c r="I2974">
        <v>127.49</v>
      </c>
      <c r="J2974">
        <v>0</v>
      </c>
      <c r="K2974">
        <v>124.93819999999999</v>
      </c>
      <c r="L2974">
        <v>62.469099999999997</v>
      </c>
      <c r="M2974">
        <v>0</v>
      </c>
      <c r="N2974">
        <v>0</v>
      </c>
      <c r="O2974">
        <v>31.04</v>
      </c>
      <c r="P2974" t="s">
        <v>69</v>
      </c>
      <c r="Q2974" t="s">
        <v>56</v>
      </c>
      <c r="R2974" t="s">
        <v>34</v>
      </c>
      <c r="S2974" t="s">
        <v>57</v>
      </c>
      <c r="T2974" t="s">
        <v>36</v>
      </c>
      <c r="U2974">
        <v>0</v>
      </c>
      <c r="V2974">
        <v>1280</v>
      </c>
      <c r="W2974">
        <v>6374.4</v>
      </c>
      <c r="X2974" t="str">
        <f>IF(MESACU[[#This Row],[PAIS]]="ESPAÑA",VLOOKUP(MESACU[[#This Row],[PROVINCIA]],[1]!PROVINCIASCC[#Data],2,FALSE),VLOOKUP(MESACU[[#This Row],[PAIS]],'[1]Centros de coste'!$A$2:$D$204,2,FALSE))</f>
        <v>C44 - IBERICA II</v>
      </c>
      <c r="Y2974" t="str">
        <f>IF(MESACU[[#This Row],[PAIS]]="ESPAÑA",VLOOKUP(MESACU[[#This Row],[PROVINCIA]],[1]!PROVINCIASCC[#Data],3,FALSE),VLOOKUP(MESACU[[#This Row],[PAIS]],'[1]Centros de coste'!$A$2:$D$204,3,FALSE))</f>
        <v>IBERICA II</v>
      </c>
      <c r="Z2974" t="str">
        <f>IF(MESACU[[#This Row],[PAIS]]="ESPAÑA",VLOOKUP(MESACU[[#This Row],[PROVINCIA]],[1]!PROVINCIASCC[#Data],4,FALSE),VLOOKUP(MESACU[[#This Row],[PAIS]],'[1]Centros de coste'!$A$2:$D$204,4,FALSE))</f>
        <v>EUROPA</v>
      </c>
      <c r="AA2974" t="str">
        <f>IFERROR(LEFT(TRIM(MESACU[[#This Row],[CodigoArticulo]]),LEN(TRIM(MESACU[[#This Row],[CodigoArticulo]]))-4),"")</f>
        <v>AVAN</v>
      </c>
      <c r="AB2974" t="str">
        <f>IFERROR(VLOOKUP(MESACU[[#This Row],[CODIGOG]],[1]!FAMILIAS[#Data],5,FALSE),"")</f>
        <v>BIOSTIMULANTS</v>
      </c>
    </row>
    <row r="2975" spans="1:28" x14ac:dyDescent="0.35">
      <c r="A2975" t="s">
        <v>28</v>
      </c>
      <c r="B2975">
        <v>883</v>
      </c>
      <c r="C2975" t="s">
        <v>29</v>
      </c>
      <c r="D2975">
        <v>2025</v>
      </c>
      <c r="E2975">
        <v>9</v>
      </c>
      <c r="F2975" t="s">
        <v>115</v>
      </c>
      <c r="G2975">
        <v>826</v>
      </c>
      <c r="H2975" t="s">
        <v>116</v>
      </c>
      <c r="I2975">
        <v>27.52</v>
      </c>
      <c r="J2975">
        <v>0</v>
      </c>
      <c r="K2975">
        <v>26.9696</v>
      </c>
      <c r="L2975">
        <v>13.4848</v>
      </c>
      <c r="M2975">
        <v>0</v>
      </c>
      <c r="N2975">
        <v>0</v>
      </c>
      <c r="O2975">
        <v>15.52</v>
      </c>
      <c r="P2975" t="s">
        <v>115</v>
      </c>
      <c r="Q2975" t="s">
        <v>56</v>
      </c>
      <c r="R2975" t="s">
        <v>34</v>
      </c>
      <c r="S2975" t="s">
        <v>57</v>
      </c>
      <c r="T2975" t="s">
        <v>36</v>
      </c>
      <c r="U2975">
        <v>0</v>
      </c>
      <c r="V2975">
        <v>640</v>
      </c>
      <c r="W2975">
        <v>1376</v>
      </c>
      <c r="X2975" t="str">
        <f>IF(MESACU[[#This Row],[PAIS]]="ESPAÑA",VLOOKUP(MESACU[[#This Row],[PROVINCIA]],[1]!PROVINCIASCC[#Data],2,FALSE),VLOOKUP(MESACU[[#This Row],[PAIS]],'[1]Centros de coste'!$A$2:$D$204,2,FALSE))</f>
        <v>C44 - IBERICA II</v>
      </c>
      <c r="Y2975" t="str">
        <f>IF(MESACU[[#This Row],[PAIS]]="ESPAÑA",VLOOKUP(MESACU[[#This Row],[PROVINCIA]],[1]!PROVINCIASCC[#Data],3,FALSE),VLOOKUP(MESACU[[#This Row],[PAIS]],'[1]Centros de coste'!$A$2:$D$204,3,FALSE))</f>
        <v>IBERICA II</v>
      </c>
      <c r="Z2975" t="str">
        <f>IF(MESACU[[#This Row],[PAIS]]="ESPAÑA",VLOOKUP(MESACU[[#This Row],[PROVINCIA]],[1]!PROVINCIASCC[#Data],4,FALSE),VLOOKUP(MESACU[[#This Row],[PAIS]],'[1]Centros de coste'!$A$2:$D$204,4,FALSE))</f>
        <v>EUROPA</v>
      </c>
      <c r="AA2975" t="str">
        <f>IFERROR(LEFT(TRIM(MESACU[[#This Row],[CodigoArticulo]]),LEN(TRIM(MESACU[[#This Row],[CodigoArticulo]]))-4),"")</f>
        <v>CPLUS</v>
      </c>
      <c r="AB2975" t="str">
        <f>IFERROR(VLOOKUP(MESACU[[#This Row],[CODIGOG]],[1]!FAMILIAS[#Data],5,FALSE),"")</f>
        <v>BIOFERTILIZERS</v>
      </c>
    </row>
    <row r="2976" spans="1:28" x14ac:dyDescent="0.35">
      <c r="A2976" t="s">
        <v>28</v>
      </c>
      <c r="B2976">
        <v>883</v>
      </c>
      <c r="C2976" t="s">
        <v>29</v>
      </c>
      <c r="D2976">
        <v>2025</v>
      </c>
      <c r="E2976">
        <v>9</v>
      </c>
      <c r="F2976" t="s">
        <v>358</v>
      </c>
      <c r="G2976">
        <v>826</v>
      </c>
      <c r="H2976" t="s">
        <v>359</v>
      </c>
      <c r="I2976">
        <v>6.47</v>
      </c>
      <c r="J2976">
        <v>0</v>
      </c>
      <c r="K2976">
        <v>6.3433999999999999</v>
      </c>
      <c r="L2976">
        <v>3.1717</v>
      </c>
      <c r="M2976">
        <v>0</v>
      </c>
      <c r="N2976">
        <v>0</v>
      </c>
      <c r="O2976">
        <v>1.91</v>
      </c>
      <c r="P2976" t="s">
        <v>358</v>
      </c>
      <c r="Q2976" t="s">
        <v>56</v>
      </c>
      <c r="R2976" t="s">
        <v>34</v>
      </c>
      <c r="S2976" t="s">
        <v>57</v>
      </c>
      <c r="T2976" t="s">
        <v>36</v>
      </c>
      <c r="U2976">
        <v>0</v>
      </c>
      <c r="V2976">
        <v>36</v>
      </c>
      <c r="W2976">
        <v>323.64</v>
      </c>
      <c r="X2976" t="str">
        <f>IF(MESACU[[#This Row],[PAIS]]="ESPAÑA",VLOOKUP(MESACU[[#This Row],[PROVINCIA]],[1]!PROVINCIASCC[#Data],2,FALSE),VLOOKUP(MESACU[[#This Row],[PAIS]],'[1]Centros de coste'!$A$2:$D$204,2,FALSE))</f>
        <v>C44 - IBERICA II</v>
      </c>
      <c r="Y2976" t="str">
        <f>IF(MESACU[[#This Row],[PAIS]]="ESPAÑA",VLOOKUP(MESACU[[#This Row],[PROVINCIA]],[1]!PROVINCIASCC[#Data],3,FALSE),VLOOKUP(MESACU[[#This Row],[PAIS]],'[1]Centros de coste'!$A$2:$D$204,3,FALSE))</f>
        <v>IBERICA II</v>
      </c>
      <c r="Z2976" t="str">
        <f>IF(MESACU[[#This Row],[PAIS]]="ESPAÑA",VLOOKUP(MESACU[[#This Row],[PROVINCIA]],[1]!PROVINCIASCC[#Data],4,FALSE),VLOOKUP(MESACU[[#This Row],[PAIS]],'[1]Centros de coste'!$A$2:$D$204,4,FALSE))</f>
        <v>EUROPA</v>
      </c>
      <c r="AA2976" t="str">
        <f>IFERROR(LEFT(TRIM(MESACU[[#This Row],[CodigoArticulo]]),LEN(TRIM(MESACU[[#This Row],[CodigoArticulo]]))-4),"")</f>
        <v>C-MB</v>
      </c>
      <c r="AB2976" t="str">
        <f>IFERROR(VLOOKUP(MESACU[[#This Row],[CODIGOG]],[1]!FAMILIAS[#Data],5,FALSE),"")</f>
        <v>BIOFERTILIZERS</v>
      </c>
    </row>
    <row r="2977" spans="1:28" x14ac:dyDescent="0.35">
      <c r="A2977" t="s">
        <v>28</v>
      </c>
      <c r="B2977">
        <v>883</v>
      </c>
      <c r="C2977" t="s">
        <v>29</v>
      </c>
      <c r="D2977">
        <v>2025</v>
      </c>
      <c r="E2977">
        <v>9</v>
      </c>
      <c r="F2977" t="s">
        <v>84</v>
      </c>
      <c r="G2977">
        <v>826</v>
      </c>
      <c r="H2977" t="s">
        <v>85</v>
      </c>
      <c r="I2977">
        <v>33.24</v>
      </c>
      <c r="J2977">
        <v>0</v>
      </c>
      <c r="K2977">
        <v>32.575200000000002</v>
      </c>
      <c r="L2977">
        <v>16.287600000000001</v>
      </c>
      <c r="M2977">
        <v>0</v>
      </c>
      <c r="N2977">
        <v>0</v>
      </c>
      <c r="O2977">
        <v>8.34</v>
      </c>
      <c r="P2977" t="s">
        <v>84</v>
      </c>
      <c r="Q2977" t="s">
        <v>56</v>
      </c>
      <c r="R2977" t="s">
        <v>34</v>
      </c>
      <c r="S2977" t="s">
        <v>57</v>
      </c>
      <c r="T2977" t="s">
        <v>36</v>
      </c>
      <c r="U2977">
        <v>0</v>
      </c>
      <c r="V2977">
        <v>300</v>
      </c>
      <c r="W2977">
        <v>1662</v>
      </c>
      <c r="X2977" t="str">
        <f>IF(MESACU[[#This Row],[PAIS]]="ESPAÑA",VLOOKUP(MESACU[[#This Row],[PROVINCIA]],[1]!PROVINCIASCC[#Data],2,FALSE),VLOOKUP(MESACU[[#This Row],[PAIS]],'[1]Centros de coste'!$A$2:$D$204,2,FALSE))</f>
        <v>C44 - IBERICA II</v>
      </c>
      <c r="Y2977" t="str">
        <f>IF(MESACU[[#This Row],[PAIS]]="ESPAÑA",VLOOKUP(MESACU[[#This Row],[PROVINCIA]],[1]!PROVINCIASCC[#Data],3,FALSE),VLOOKUP(MESACU[[#This Row],[PAIS]],'[1]Centros de coste'!$A$2:$D$204,3,FALSE))</f>
        <v>IBERICA II</v>
      </c>
      <c r="Z2977" t="str">
        <f>IF(MESACU[[#This Row],[PAIS]]="ESPAÑA",VLOOKUP(MESACU[[#This Row],[PROVINCIA]],[1]!PROVINCIASCC[#Data],4,FALSE),VLOOKUP(MESACU[[#This Row],[PAIS]],'[1]Centros de coste'!$A$2:$D$204,4,FALSE))</f>
        <v>EUROPA</v>
      </c>
      <c r="AA2977" t="str">
        <f>IFERROR(LEFT(TRIM(MESACU[[#This Row],[CodigoArticulo]]),LEN(TRIM(MESACU[[#This Row],[CodigoArticulo]]))-4),"")</f>
        <v>CCOBRE</v>
      </c>
      <c r="AB2977" t="str">
        <f>IFERROR(VLOOKUP(MESACU[[#This Row],[CODIGOG]],[1]!FAMILIAS[#Data],5,FALSE),"")</f>
        <v>BIOCONTROL</v>
      </c>
    </row>
    <row r="2978" spans="1:28" x14ac:dyDescent="0.35">
      <c r="A2978" t="s">
        <v>28</v>
      </c>
      <c r="B2978">
        <v>883</v>
      </c>
      <c r="C2978" t="s">
        <v>29</v>
      </c>
      <c r="D2978">
        <v>2025</v>
      </c>
      <c r="E2978">
        <v>9</v>
      </c>
      <c r="F2978" t="s">
        <v>509</v>
      </c>
      <c r="G2978">
        <v>826</v>
      </c>
      <c r="H2978" t="s">
        <v>510</v>
      </c>
      <c r="I2978">
        <v>3.79</v>
      </c>
      <c r="J2978">
        <v>0</v>
      </c>
      <c r="K2978">
        <v>3.7138</v>
      </c>
      <c r="L2978">
        <v>1.8569</v>
      </c>
      <c r="M2978">
        <v>0</v>
      </c>
      <c r="N2978">
        <v>0</v>
      </c>
      <c r="O2978">
        <v>0.64</v>
      </c>
      <c r="P2978" t="s">
        <v>509</v>
      </c>
      <c r="Q2978" t="s">
        <v>56</v>
      </c>
      <c r="R2978" t="s">
        <v>34</v>
      </c>
      <c r="S2978" t="s">
        <v>57</v>
      </c>
      <c r="T2978" t="s">
        <v>36</v>
      </c>
      <c r="U2978">
        <v>0</v>
      </c>
      <c r="V2978">
        <v>12</v>
      </c>
      <c r="W2978">
        <v>189.48</v>
      </c>
      <c r="X2978" t="str">
        <f>IF(MESACU[[#This Row],[PAIS]]="ESPAÑA",VLOOKUP(MESACU[[#This Row],[PROVINCIA]],[1]!PROVINCIASCC[#Data],2,FALSE),VLOOKUP(MESACU[[#This Row],[PAIS]],'[1]Centros de coste'!$A$2:$D$204,2,FALSE))</f>
        <v>C44 - IBERICA II</v>
      </c>
      <c r="Y2978" t="str">
        <f>IF(MESACU[[#This Row],[PAIS]]="ESPAÑA",VLOOKUP(MESACU[[#This Row],[PROVINCIA]],[1]!PROVINCIASCC[#Data],3,FALSE),VLOOKUP(MESACU[[#This Row],[PAIS]],'[1]Centros de coste'!$A$2:$D$204,3,FALSE))</f>
        <v>IBERICA II</v>
      </c>
      <c r="Z2978" t="str">
        <f>IF(MESACU[[#This Row],[PAIS]]="ESPAÑA",VLOOKUP(MESACU[[#This Row],[PROVINCIA]],[1]!PROVINCIASCC[#Data],4,FALSE),VLOOKUP(MESACU[[#This Row],[PAIS]],'[1]Centros de coste'!$A$2:$D$204,4,FALSE))</f>
        <v>EUROPA</v>
      </c>
      <c r="AA2978" t="str">
        <f>IFERROR(LEFT(TRIM(MESACU[[#This Row],[CodigoArticulo]]),LEN(TRIM(MESACU[[#This Row],[CodigoArticulo]]))-4),"")</f>
        <v>C-M-P</v>
      </c>
      <c r="AB2978" t="str">
        <f>IFERROR(VLOOKUP(MESACU[[#This Row],[CODIGOG]],[1]!FAMILIAS[#Data],5,FALSE),"")</f>
        <v>BIOFERTILIZERS</v>
      </c>
    </row>
    <row r="2979" spans="1:28" x14ac:dyDescent="0.35">
      <c r="A2979" t="s">
        <v>28</v>
      </c>
      <c r="B2979">
        <v>884</v>
      </c>
      <c r="C2979" t="s">
        <v>29</v>
      </c>
      <c r="D2979">
        <v>2025</v>
      </c>
      <c r="E2979">
        <v>9</v>
      </c>
      <c r="F2979" t="s">
        <v>92</v>
      </c>
      <c r="G2979">
        <v>751</v>
      </c>
      <c r="H2979" t="s">
        <v>93</v>
      </c>
      <c r="I2979">
        <v>0</v>
      </c>
      <c r="J2979">
        <v>0</v>
      </c>
      <c r="K2979">
        <v>12.288</v>
      </c>
      <c r="L2979">
        <v>0</v>
      </c>
      <c r="M2979">
        <v>0</v>
      </c>
      <c r="N2979">
        <v>0</v>
      </c>
      <c r="O2979">
        <v>15.52</v>
      </c>
      <c r="P2979" t="s">
        <v>92</v>
      </c>
      <c r="Q2979" t="s">
        <v>169</v>
      </c>
      <c r="R2979" t="s">
        <v>34</v>
      </c>
      <c r="S2979" t="s">
        <v>170</v>
      </c>
      <c r="T2979" t="s">
        <v>36</v>
      </c>
      <c r="U2979">
        <v>0</v>
      </c>
      <c r="V2979">
        <v>640</v>
      </c>
      <c r="W2979">
        <v>1228.8</v>
      </c>
      <c r="X2979" t="str">
        <f>IF(MESACU[[#This Row],[PAIS]]="ESPAÑA",VLOOKUP(MESACU[[#This Row],[PROVINCIA]],[1]!PROVINCIASCC[#Data],2,FALSE),VLOOKUP(MESACU[[#This Row],[PAIS]],'[1]Centros de coste'!$A$2:$D$204,2,FALSE))</f>
        <v>C46 - IBERICA IV</v>
      </c>
      <c r="Y2979" t="str">
        <f>IF(MESACU[[#This Row],[PAIS]]="ESPAÑA",VLOOKUP(MESACU[[#This Row],[PROVINCIA]],[1]!PROVINCIASCC[#Data],3,FALSE),VLOOKUP(MESACU[[#This Row],[PAIS]],'[1]Centros de coste'!$A$2:$D$204,3,FALSE))</f>
        <v>IBERICA IV</v>
      </c>
      <c r="Z2979" t="str">
        <f>IF(MESACU[[#This Row],[PAIS]]="ESPAÑA",VLOOKUP(MESACU[[#This Row],[PROVINCIA]],[1]!PROVINCIASCC[#Data],4,FALSE),VLOOKUP(MESACU[[#This Row],[PAIS]],'[1]Centros de coste'!$A$2:$D$204,4,FALSE))</f>
        <v>EUROPA</v>
      </c>
      <c r="AA2979" t="str">
        <f>IFERROR(LEFT(TRIM(MESACU[[#This Row],[CodigoArticulo]]),LEN(TRIM(MESACU[[#This Row],[CodigoArticulo]]))-4),"")</f>
        <v>BIO</v>
      </c>
      <c r="AB2979" t="str">
        <f>IFERROR(VLOOKUP(MESACU[[#This Row],[CODIGOG]],[1]!FAMILIAS[#Data],5,FALSE),"")</f>
        <v>BIOSTIMULANTS</v>
      </c>
    </row>
    <row r="2980" spans="1:28" x14ac:dyDescent="0.35">
      <c r="A2980" t="s">
        <v>28</v>
      </c>
      <c r="B2980">
        <v>884</v>
      </c>
      <c r="C2980" t="s">
        <v>29</v>
      </c>
      <c r="D2980">
        <v>2025</v>
      </c>
      <c r="E2980">
        <v>9</v>
      </c>
      <c r="F2980" t="s">
        <v>149</v>
      </c>
      <c r="G2980">
        <v>751</v>
      </c>
      <c r="H2980" t="s">
        <v>150</v>
      </c>
      <c r="I2980">
        <v>0</v>
      </c>
      <c r="J2980">
        <v>0</v>
      </c>
      <c r="K2980">
        <v>5.88</v>
      </c>
      <c r="L2980">
        <v>0</v>
      </c>
      <c r="M2980">
        <v>0</v>
      </c>
      <c r="N2980">
        <v>0</v>
      </c>
      <c r="O2980">
        <v>0.78</v>
      </c>
      <c r="P2980" t="s">
        <v>149</v>
      </c>
      <c r="Q2980" t="s">
        <v>169</v>
      </c>
      <c r="R2980" t="s">
        <v>73</v>
      </c>
      <c r="S2980" t="s">
        <v>170</v>
      </c>
      <c r="T2980" t="s">
        <v>36</v>
      </c>
      <c r="U2980">
        <v>0</v>
      </c>
      <c r="V2980">
        <v>100</v>
      </c>
      <c r="W2980">
        <v>588</v>
      </c>
      <c r="X2980" t="str">
        <f>IF(MESACU[[#This Row],[PAIS]]="ESPAÑA",VLOOKUP(MESACU[[#This Row],[PROVINCIA]],[1]!PROVINCIASCC[#Data],2,FALSE),VLOOKUP(MESACU[[#This Row],[PAIS]],'[1]Centros de coste'!$A$2:$D$204,2,FALSE))</f>
        <v>C46 - IBERICA IV</v>
      </c>
      <c r="Y2980" t="str">
        <f>IF(MESACU[[#This Row],[PAIS]]="ESPAÑA",VLOOKUP(MESACU[[#This Row],[PROVINCIA]],[1]!PROVINCIASCC[#Data],3,FALSE),VLOOKUP(MESACU[[#This Row],[PAIS]],'[1]Centros de coste'!$A$2:$D$204,3,FALSE))</f>
        <v>IBERICA IV</v>
      </c>
      <c r="Z2980" t="str">
        <f>IF(MESACU[[#This Row],[PAIS]]="ESPAÑA",VLOOKUP(MESACU[[#This Row],[PROVINCIA]],[1]!PROVINCIASCC[#Data],4,FALSE),VLOOKUP(MESACU[[#This Row],[PAIS]],'[1]Centros de coste'!$A$2:$D$204,4,FALSE))</f>
        <v>EUROPA</v>
      </c>
      <c r="AA2980" t="str">
        <f>IFERROR(LEFT(TRIM(MESACU[[#This Row],[CodigoArticulo]]),LEN(TRIM(MESACU[[#This Row],[CodigoArticulo]]))-4),"")</f>
        <v>AGZNP</v>
      </c>
      <c r="AB2980" t="str">
        <f>IFERROR(VLOOKUP(MESACU[[#This Row],[CODIGOG]],[1]!FAMILIAS[#Data],5,FALSE),"")</f>
        <v>BIOFERTILIZERS</v>
      </c>
    </row>
    <row r="2981" spans="1:28" x14ac:dyDescent="0.35">
      <c r="A2981" t="s">
        <v>28</v>
      </c>
      <c r="B2981">
        <v>884</v>
      </c>
      <c r="C2981" t="s">
        <v>29</v>
      </c>
      <c r="D2981">
        <v>2025</v>
      </c>
      <c r="E2981">
        <v>9</v>
      </c>
      <c r="F2981" t="s">
        <v>568</v>
      </c>
      <c r="G2981">
        <v>751</v>
      </c>
      <c r="H2981" t="s">
        <v>569</v>
      </c>
      <c r="I2981">
        <v>0</v>
      </c>
      <c r="J2981">
        <v>0</v>
      </c>
      <c r="K2981">
        <v>4.2496</v>
      </c>
      <c r="L2981">
        <v>0</v>
      </c>
      <c r="M2981">
        <v>0</v>
      </c>
      <c r="N2981">
        <v>0</v>
      </c>
      <c r="O2981">
        <v>0.83</v>
      </c>
      <c r="P2981" t="s">
        <v>568</v>
      </c>
      <c r="Q2981" t="s">
        <v>169</v>
      </c>
      <c r="R2981" t="s">
        <v>73</v>
      </c>
      <c r="S2981" t="s">
        <v>170</v>
      </c>
      <c r="T2981" t="s">
        <v>36</v>
      </c>
      <c r="U2981">
        <v>0</v>
      </c>
      <c r="V2981">
        <v>64</v>
      </c>
      <c r="W2981">
        <v>424.96</v>
      </c>
      <c r="X2981" t="str">
        <f>IF(MESACU[[#This Row],[PAIS]]="ESPAÑA",VLOOKUP(MESACU[[#This Row],[PROVINCIA]],[1]!PROVINCIASCC[#Data],2,FALSE),VLOOKUP(MESACU[[#This Row],[PAIS]],'[1]Centros de coste'!$A$2:$D$204,2,FALSE))</f>
        <v>C46 - IBERICA IV</v>
      </c>
      <c r="Y2981" t="str">
        <f>IF(MESACU[[#This Row],[PAIS]]="ESPAÑA",VLOOKUP(MESACU[[#This Row],[PROVINCIA]],[1]!PROVINCIASCC[#Data],3,FALSE),VLOOKUP(MESACU[[#This Row],[PAIS]],'[1]Centros de coste'!$A$2:$D$204,3,FALSE))</f>
        <v>IBERICA IV</v>
      </c>
      <c r="Z2981" t="str">
        <f>IF(MESACU[[#This Row],[PAIS]]="ESPAÑA",VLOOKUP(MESACU[[#This Row],[PROVINCIA]],[1]!PROVINCIASCC[#Data],4,FALSE),VLOOKUP(MESACU[[#This Row],[PAIS]],'[1]Centros de coste'!$A$2:$D$204,4,FALSE))</f>
        <v>EUROPA</v>
      </c>
      <c r="AA2981" t="str">
        <f>IFERROR(LEFT(TRIM(MESACU[[#This Row],[CodigoArticulo]]),LEN(TRIM(MESACU[[#This Row],[CodigoArticulo]]))-4),"")</f>
        <v>AGZNP</v>
      </c>
      <c r="AB2981" t="str">
        <f>IFERROR(VLOOKUP(MESACU[[#This Row],[CODIGOG]],[1]!FAMILIAS[#Data],5,FALSE),"")</f>
        <v>BIOFERTILIZERS</v>
      </c>
    </row>
    <row r="2982" spans="1:28" x14ac:dyDescent="0.35">
      <c r="A2982" t="s">
        <v>28</v>
      </c>
      <c r="B2982">
        <v>884</v>
      </c>
      <c r="C2982" t="s">
        <v>29</v>
      </c>
      <c r="D2982">
        <v>2025</v>
      </c>
      <c r="E2982">
        <v>9</v>
      </c>
      <c r="F2982" t="s">
        <v>53</v>
      </c>
      <c r="G2982">
        <v>751</v>
      </c>
      <c r="H2982" t="s">
        <v>54</v>
      </c>
      <c r="I2982">
        <v>0</v>
      </c>
      <c r="J2982">
        <v>0</v>
      </c>
      <c r="K2982">
        <v>19.071999999999999</v>
      </c>
      <c r="L2982">
        <v>0</v>
      </c>
      <c r="M2982">
        <v>0</v>
      </c>
      <c r="N2982">
        <v>0</v>
      </c>
      <c r="O2982">
        <v>15.52</v>
      </c>
      <c r="P2982" t="s">
        <v>55</v>
      </c>
      <c r="Q2982" t="s">
        <v>169</v>
      </c>
      <c r="R2982" t="s">
        <v>34</v>
      </c>
      <c r="S2982" t="s">
        <v>170</v>
      </c>
      <c r="T2982" t="s">
        <v>36</v>
      </c>
      <c r="U2982">
        <v>0</v>
      </c>
      <c r="V2982">
        <v>640</v>
      </c>
      <c r="W2982">
        <v>1907.2</v>
      </c>
      <c r="X2982" t="str">
        <f>IF(MESACU[[#This Row],[PAIS]]="ESPAÑA",VLOOKUP(MESACU[[#This Row],[PROVINCIA]],[1]!PROVINCIASCC[#Data],2,FALSE),VLOOKUP(MESACU[[#This Row],[PAIS]],'[1]Centros de coste'!$A$2:$D$204,2,FALSE))</f>
        <v>C46 - IBERICA IV</v>
      </c>
      <c r="Y2982" t="str">
        <f>IF(MESACU[[#This Row],[PAIS]]="ESPAÑA",VLOOKUP(MESACU[[#This Row],[PROVINCIA]],[1]!PROVINCIASCC[#Data],3,FALSE),VLOOKUP(MESACU[[#This Row],[PAIS]],'[1]Centros de coste'!$A$2:$D$204,3,FALSE))</f>
        <v>IBERICA IV</v>
      </c>
      <c r="Z2982" t="str">
        <f>IF(MESACU[[#This Row],[PAIS]]="ESPAÑA",VLOOKUP(MESACU[[#This Row],[PROVINCIA]],[1]!PROVINCIASCC[#Data],4,FALSE),VLOOKUP(MESACU[[#This Row],[PAIS]],'[1]Centros de coste'!$A$2:$D$204,4,FALSE))</f>
        <v>EUROPA</v>
      </c>
      <c r="AA2982" t="str">
        <f>IFERROR(LEFT(TRIM(MESACU[[#This Row],[CodigoArticulo]]),LEN(TRIM(MESACU[[#This Row],[CodigoArticulo]]))-4),"")</f>
        <v>AGXK</v>
      </c>
      <c r="AB2982" t="str">
        <f>IFERROR(VLOOKUP(MESACU[[#This Row],[CODIGOG]],[1]!FAMILIAS[#Data],5,FALSE),"")</f>
        <v>BIOFERTILIZERS</v>
      </c>
    </row>
    <row r="2983" spans="1:28" x14ac:dyDescent="0.35">
      <c r="A2983" t="s">
        <v>28</v>
      </c>
      <c r="B2983">
        <v>884</v>
      </c>
      <c r="C2983" t="s">
        <v>29</v>
      </c>
      <c r="D2983">
        <v>2025</v>
      </c>
      <c r="E2983">
        <v>9</v>
      </c>
      <c r="F2983" t="s">
        <v>175</v>
      </c>
      <c r="G2983">
        <v>751</v>
      </c>
      <c r="H2983" t="s">
        <v>176</v>
      </c>
      <c r="I2983">
        <v>0</v>
      </c>
      <c r="J2983">
        <v>0</v>
      </c>
      <c r="K2983">
        <v>6.66</v>
      </c>
      <c r="L2983">
        <v>0</v>
      </c>
      <c r="M2983">
        <v>0</v>
      </c>
      <c r="N2983">
        <v>0</v>
      </c>
      <c r="O2983">
        <v>5.56</v>
      </c>
      <c r="P2983" t="s">
        <v>175</v>
      </c>
      <c r="Q2983" t="s">
        <v>169</v>
      </c>
      <c r="R2983" t="s">
        <v>34</v>
      </c>
      <c r="S2983" t="s">
        <v>170</v>
      </c>
      <c r="T2983" t="s">
        <v>36</v>
      </c>
      <c r="U2983">
        <v>0</v>
      </c>
      <c r="V2983">
        <v>200</v>
      </c>
      <c r="W2983">
        <v>666</v>
      </c>
      <c r="X2983" t="str">
        <f>IF(MESACU[[#This Row],[PAIS]]="ESPAÑA",VLOOKUP(MESACU[[#This Row],[PROVINCIA]],[1]!PROVINCIASCC[#Data],2,FALSE),VLOOKUP(MESACU[[#This Row],[PAIS]],'[1]Centros de coste'!$A$2:$D$204,2,FALSE))</f>
        <v>C46 - IBERICA IV</v>
      </c>
      <c r="Y2983" t="str">
        <f>IF(MESACU[[#This Row],[PAIS]]="ESPAÑA",VLOOKUP(MESACU[[#This Row],[PROVINCIA]],[1]!PROVINCIASCC[#Data],3,FALSE),VLOOKUP(MESACU[[#This Row],[PAIS]],'[1]Centros de coste'!$A$2:$D$204,3,FALSE))</f>
        <v>IBERICA IV</v>
      </c>
      <c r="Z2983" t="str">
        <f>IF(MESACU[[#This Row],[PAIS]]="ESPAÑA",VLOOKUP(MESACU[[#This Row],[PROVINCIA]],[1]!PROVINCIASCC[#Data],4,FALSE),VLOOKUP(MESACU[[#This Row],[PAIS]],'[1]Centros de coste'!$A$2:$D$204,4,FALSE))</f>
        <v>EUROPA</v>
      </c>
      <c r="AA2983" t="str">
        <f>IFERROR(LEFT(TRIM(MESACU[[#This Row],[CodigoArticulo]]),LEN(TRIM(MESACU[[#This Row],[CodigoArticulo]]))-4),"")</f>
        <v>PT</v>
      </c>
      <c r="AB2983" t="str">
        <f>IFERROR(VLOOKUP(MESACU[[#This Row],[CODIGOG]],[1]!FAMILIAS[#Data],5,FALSE),"")</f>
        <v>BIOFERTILIZERS</v>
      </c>
    </row>
    <row r="2984" spans="1:28" x14ac:dyDescent="0.35">
      <c r="A2984" t="s">
        <v>28</v>
      </c>
      <c r="B2984">
        <v>885</v>
      </c>
      <c r="C2984" t="s">
        <v>29</v>
      </c>
      <c r="D2984">
        <v>2025</v>
      </c>
      <c r="E2984">
        <v>9</v>
      </c>
      <c r="F2984" t="s">
        <v>84</v>
      </c>
      <c r="G2984">
        <v>826</v>
      </c>
      <c r="H2984" t="s">
        <v>85</v>
      </c>
      <c r="I2984">
        <v>66.48</v>
      </c>
      <c r="J2984">
        <v>0</v>
      </c>
      <c r="K2984">
        <v>65.150400000000005</v>
      </c>
      <c r="L2984">
        <v>32.575200000000002</v>
      </c>
      <c r="M2984">
        <v>0</v>
      </c>
      <c r="N2984">
        <v>0</v>
      </c>
      <c r="O2984">
        <v>16.68</v>
      </c>
      <c r="P2984" t="s">
        <v>84</v>
      </c>
      <c r="Q2984" t="s">
        <v>56</v>
      </c>
      <c r="R2984" t="s">
        <v>34</v>
      </c>
      <c r="S2984" t="s">
        <v>57</v>
      </c>
      <c r="T2984" t="s">
        <v>36</v>
      </c>
      <c r="U2984">
        <v>0</v>
      </c>
      <c r="V2984">
        <v>600</v>
      </c>
      <c r="W2984">
        <v>3324</v>
      </c>
      <c r="X2984" t="str">
        <f>IF(MESACU[[#This Row],[PAIS]]="ESPAÑA",VLOOKUP(MESACU[[#This Row],[PROVINCIA]],[1]!PROVINCIASCC[#Data],2,FALSE),VLOOKUP(MESACU[[#This Row],[PAIS]],'[1]Centros de coste'!$A$2:$D$204,2,FALSE))</f>
        <v>C44 - IBERICA II</v>
      </c>
      <c r="Y2984" t="str">
        <f>IF(MESACU[[#This Row],[PAIS]]="ESPAÑA",VLOOKUP(MESACU[[#This Row],[PROVINCIA]],[1]!PROVINCIASCC[#Data],3,FALSE),VLOOKUP(MESACU[[#This Row],[PAIS]],'[1]Centros de coste'!$A$2:$D$204,3,FALSE))</f>
        <v>IBERICA II</v>
      </c>
      <c r="Z2984" t="str">
        <f>IF(MESACU[[#This Row],[PAIS]]="ESPAÑA",VLOOKUP(MESACU[[#This Row],[PROVINCIA]],[1]!PROVINCIASCC[#Data],4,FALSE),VLOOKUP(MESACU[[#This Row],[PAIS]],'[1]Centros de coste'!$A$2:$D$204,4,FALSE))</f>
        <v>EUROPA</v>
      </c>
      <c r="AA2984" t="str">
        <f>IFERROR(LEFT(TRIM(MESACU[[#This Row],[CodigoArticulo]]),LEN(TRIM(MESACU[[#This Row],[CodigoArticulo]]))-4),"")</f>
        <v>CCOBRE</v>
      </c>
      <c r="AB2984" t="str">
        <f>IFERROR(VLOOKUP(MESACU[[#This Row],[CODIGOG]],[1]!FAMILIAS[#Data],5,FALSE),"")</f>
        <v>BIOCONTROL</v>
      </c>
    </row>
    <row r="2985" spans="1:28" x14ac:dyDescent="0.35">
      <c r="A2985" t="s">
        <v>28</v>
      </c>
      <c r="B2985">
        <v>885</v>
      </c>
      <c r="C2985" t="s">
        <v>29</v>
      </c>
      <c r="D2985">
        <v>2025</v>
      </c>
      <c r="E2985">
        <v>9</v>
      </c>
      <c r="F2985" t="s">
        <v>66</v>
      </c>
      <c r="G2985">
        <v>826</v>
      </c>
      <c r="H2985" t="s">
        <v>67</v>
      </c>
      <c r="I2985">
        <v>31.96</v>
      </c>
      <c r="J2985">
        <v>0</v>
      </c>
      <c r="K2985">
        <v>31.320799999999998</v>
      </c>
      <c r="L2985">
        <v>15.660399999999999</v>
      </c>
      <c r="M2985">
        <v>0</v>
      </c>
      <c r="N2985">
        <v>0</v>
      </c>
      <c r="O2985">
        <v>5.56</v>
      </c>
      <c r="P2985" t="s">
        <v>68</v>
      </c>
      <c r="Q2985" t="s">
        <v>56</v>
      </c>
      <c r="R2985" t="s">
        <v>34</v>
      </c>
      <c r="S2985" t="s">
        <v>57</v>
      </c>
      <c r="T2985" t="s">
        <v>36</v>
      </c>
      <c r="U2985">
        <v>0</v>
      </c>
      <c r="V2985">
        <v>200</v>
      </c>
      <c r="W2985">
        <v>1598</v>
      </c>
      <c r="X2985" t="str">
        <f>IF(MESACU[[#This Row],[PAIS]]="ESPAÑA",VLOOKUP(MESACU[[#This Row],[PROVINCIA]],[1]!PROVINCIASCC[#Data],2,FALSE),VLOOKUP(MESACU[[#This Row],[PAIS]],'[1]Centros de coste'!$A$2:$D$204,2,FALSE))</f>
        <v>C44 - IBERICA II</v>
      </c>
      <c r="Y2985" t="str">
        <f>IF(MESACU[[#This Row],[PAIS]]="ESPAÑA",VLOOKUP(MESACU[[#This Row],[PROVINCIA]],[1]!PROVINCIASCC[#Data],3,FALSE),VLOOKUP(MESACU[[#This Row],[PAIS]],'[1]Centros de coste'!$A$2:$D$204,3,FALSE))</f>
        <v>IBERICA II</v>
      </c>
      <c r="Z2985" t="str">
        <f>IF(MESACU[[#This Row],[PAIS]]="ESPAÑA",VLOOKUP(MESACU[[#This Row],[PROVINCIA]],[1]!PROVINCIASCC[#Data],4,FALSE),VLOOKUP(MESACU[[#This Row],[PAIS]],'[1]Centros de coste'!$A$2:$D$204,4,FALSE))</f>
        <v>EUROPA</v>
      </c>
      <c r="AA2985" t="str">
        <f>IFERROR(LEFT(TRIM(MESACU[[#This Row],[CodigoArticulo]]),LEN(TRIM(MESACU[[#This Row],[CodigoArticulo]]))-4),"")</f>
        <v>C-MB</v>
      </c>
      <c r="AB2985" t="str">
        <f>IFERROR(VLOOKUP(MESACU[[#This Row],[CODIGOG]],[1]!FAMILIAS[#Data],5,FALSE),"")</f>
        <v>BIOFERTILIZERS</v>
      </c>
    </row>
    <row r="2986" spans="1:28" x14ac:dyDescent="0.35">
      <c r="A2986" t="s">
        <v>28</v>
      </c>
      <c r="B2986">
        <v>885</v>
      </c>
      <c r="C2986" t="s">
        <v>29</v>
      </c>
      <c r="D2986">
        <v>2025</v>
      </c>
      <c r="E2986">
        <v>9</v>
      </c>
      <c r="F2986" t="s">
        <v>64</v>
      </c>
      <c r="G2986">
        <v>826</v>
      </c>
      <c r="H2986" t="s">
        <v>65</v>
      </c>
      <c r="I2986">
        <v>19.28</v>
      </c>
      <c r="J2986">
        <v>0</v>
      </c>
      <c r="K2986">
        <v>18.894400000000001</v>
      </c>
      <c r="L2986">
        <v>9.4472000000000005</v>
      </c>
      <c r="M2986">
        <v>0</v>
      </c>
      <c r="N2986">
        <v>0</v>
      </c>
      <c r="O2986">
        <v>5.56</v>
      </c>
      <c r="P2986" t="s">
        <v>64</v>
      </c>
      <c r="Q2986" t="s">
        <v>56</v>
      </c>
      <c r="R2986" t="s">
        <v>34</v>
      </c>
      <c r="S2986" t="s">
        <v>57</v>
      </c>
      <c r="T2986" t="s">
        <v>36</v>
      </c>
      <c r="U2986">
        <v>0</v>
      </c>
      <c r="V2986">
        <v>200</v>
      </c>
      <c r="W2986">
        <v>964</v>
      </c>
      <c r="X2986" t="str">
        <f>IF(MESACU[[#This Row],[PAIS]]="ESPAÑA",VLOOKUP(MESACU[[#This Row],[PROVINCIA]],[1]!PROVINCIASCC[#Data],2,FALSE),VLOOKUP(MESACU[[#This Row],[PAIS]],'[1]Centros de coste'!$A$2:$D$204,2,FALSE))</f>
        <v>C44 - IBERICA II</v>
      </c>
      <c r="Y2986" t="str">
        <f>IF(MESACU[[#This Row],[PAIS]]="ESPAÑA",VLOOKUP(MESACU[[#This Row],[PROVINCIA]],[1]!PROVINCIASCC[#Data],3,FALSE),VLOOKUP(MESACU[[#This Row],[PAIS]],'[1]Centros de coste'!$A$2:$D$204,3,FALSE))</f>
        <v>IBERICA II</v>
      </c>
      <c r="Z2986" t="str">
        <f>IF(MESACU[[#This Row],[PAIS]]="ESPAÑA",VLOOKUP(MESACU[[#This Row],[PROVINCIA]],[1]!PROVINCIASCC[#Data],4,FALSE),VLOOKUP(MESACU[[#This Row],[PAIS]],'[1]Centros de coste'!$A$2:$D$204,4,FALSE))</f>
        <v>EUROPA</v>
      </c>
      <c r="AA2986" t="str">
        <f>IFERROR(LEFT(TRIM(MESACU[[#This Row],[CodigoArticulo]]),LEN(TRIM(MESACU[[#This Row],[CodigoArticulo]]))-4),"")</f>
        <v>C-L</v>
      </c>
      <c r="AB2986" t="str">
        <f>IFERROR(VLOOKUP(MESACU[[#This Row],[CODIGOG]],[1]!FAMILIAS[#Data],5,FALSE),"")</f>
        <v>BIOFERTILIZERS</v>
      </c>
    </row>
    <row r="2987" spans="1:28" x14ac:dyDescent="0.35">
      <c r="A2987" t="s">
        <v>28</v>
      </c>
      <c r="B2987">
        <v>885</v>
      </c>
      <c r="C2987" t="s">
        <v>29</v>
      </c>
      <c r="D2987">
        <v>2025</v>
      </c>
      <c r="E2987">
        <v>9</v>
      </c>
      <c r="F2987" t="s">
        <v>175</v>
      </c>
      <c r="G2987">
        <v>826</v>
      </c>
      <c r="H2987" t="s">
        <v>176</v>
      </c>
      <c r="I2987">
        <v>14.44</v>
      </c>
      <c r="J2987">
        <v>0</v>
      </c>
      <c r="K2987">
        <v>14.151199999999999</v>
      </c>
      <c r="L2987">
        <v>7.0755999999999997</v>
      </c>
      <c r="M2987">
        <v>0</v>
      </c>
      <c r="N2987">
        <v>0</v>
      </c>
      <c r="O2987">
        <v>5.56</v>
      </c>
      <c r="P2987" t="s">
        <v>175</v>
      </c>
      <c r="Q2987" t="s">
        <v>56</v>
      </c>
      <c r="R2987" t="s">
        <v>34</v>
      </c>
      <c r="S2987" t="s">
        <v>57</v>
      </c>
      <c r="T2987" t="s">
        <v>36</v>
      </c>
      <c r="U2987">
        <v>0</v>
      </c>
      <c r="V2987">
        <v>200</v>
      </c>
      <c r="W2987">
        <v>722</v>
      </c>
      <c r="X2987" t="str">
        <f>IF(MESACU[[#This Row],[PAIS]]="ESPAÑA",VLOOKUP(MESACU[[#This Row],[PROVINCIA]],[1]!PROVINCIASCC[#Data],2,FALSE),VLOOKUP(MESACU[[#This Row],[PAIS]],'[1]Centros de coste'!$A$2:$D$204,2,FALSE))</f>
        <v>C44 - IBERICA II</v>
      </c>
      <c r="Y2987" t="str">
        <f>IF(MESACU[[#This Row],[PAIS]]="ESPAÑA",VLOOKUP(MESACU[[#This Row],[PROVINCIA]],[1]!PROVINCIASCC[#Data],3,FALSE),VLOOKUP(MESACU[[#This Row],[PAIS]],'[1]Centros de coste'!$A$2:$D$204,3,FALSE))</f>
        <v>IBERICA II</v>
      </c>
      <c r="Z2987" t="str">
        <f>IF(MESACU[[#This Row],[PAIS]]="ESPAÑA",VLOOKUP(MESACU[[#This Row],[PROVINCIA]],[1]!PROVINCIASCC[#Data],4,FALSE),VLOOKUP(MESACU[[#This Row],[PAIS]],'[1]Centros de coste'!$A$2:$D$204,4,FALSE))</f>
        <v>EUROPA</v>
      </c>
      <c r="AA2987" t="str">
        <f>IFERROR(LEFT(TRIM(MESACU[[#This Row],[CodigoArticulo]]),LEN(TRIM(MESACU[[#This Row],[CodigoArticulo]]))-4),"")</f>
        <v>PT</v>
      </c>
      <c r="AB2987" t="str">
        <f>IFERROR(VLOOKUP(MESACU[[#This Row],[CODIGOG]],[1]!FAMILIAS[#Data],5,FALSE),"")</f>
        <v>BIOFERTILIZERS</v>
      </c>
    </row>
    <row r="2988" spans="1:28" x14ac:dyDescent="0.35">
      <c r="A2988" t="s">
        <v>28</v>
      </c>
      <c r="B2988">
        <v>885</v>
      </c>
      <c r="C2988" t="s">
        <v>29</v>
      </c>
      <c r="D2988">
        <v>2025</v>
      </c>
      <c r="E2988">
        <v>9</v>
      </c>
      <c r="F2988" t="s">
        <v>60</v>
      </c>
      <c r="G2988">
        <v>826</v>
      </c>
      <c r="H2988" t="s">
        <v>61</v>
      </c>
      <c r="I2988">
        <v>21.5</v>
      </c>
      <c r="J2988">
        <v>0</v>
      </c>
      <c r="K2988">
        <v>21.069199999999999</v>
      </c>
      <c r="L2988">
        <v>10.534599999999999</v>
      </c>
      <c r="M2988">
        <v>0</v>
      </c>
      <c r="N2988">
        <v>0</v>
      </c>
      <c r="O2988">
        <v>3.82</v>
      </c>
      <c r="P2988" t="s">
        <v>60</v>
      </c>
      <c r="Q2988" t="s">
        <v>56</v>
      </c>
      <c r="R2988" t="s">
        <v>34</v>
      </c>
      <c r="S2988" t="s">
        <v>57</v>
      </c>
      <c r="T2988" t="s">
        <v>36</v>
      </c>
      <c r="U2988">
        <v>0</v>
      </c>
      <c r="V2988">
        <v>72</v>
      </c>
      <c r="W2988">
        <v>1074.96</v>
      </c>
      <c r="X2988" t="str">
        <f>IF(MESACU[[#This Row],[PAIS]]="ESPAÑA",VLOOKUP(MESACU[[#This Row],[PROVINCIA]],[1]!PROVINCIASCC[#Data],2,FALSE),VLOOKUP(MESACU[[#This Row],[PAIS]],'[1]Centros de coste'!$A$2:$D$204,2,FALSE))</f>
        <v>C44 - IBERICA II</v>
      </c>
      <c r="Y2988" t="str">
        <f>IF(MESACU[[#This Row],[PAIS]]="ESPAÑA",VLOOKUP(MESACU[[#This Row],[PROVINCIA]],[1]!PROVINCIASCC[#Data],3,FALSE),VLOOKUP(MESACU[[#This Row],[PAIS]],'[1]Centros de coste'!$A$2:$D$204,3,FALSE))</f>
        <v>IBERICA II</v>
      </c>
      <c r="Z2988" t="str">
        <f>IF(MESACU[[#This Row],[PAIS]]="ESPAÑA",VLOOKUP(MESACU[[#This Row],[PROVINCIA]],[1]!PROVINCIASCC[#Data],4,FALSE),VLOOKUP(MESACU[[#This Row],[PAIS]],'[1]Centros de coste'!$A$2:$D$204,4,FALSE))</f>
        <v>EUROPA</v>
      </c>
      <c r="AA2988" t="str">
        <f>IFERROR(LEFT(TRIM(MESACU[[#This Row],[CodigoArticulo]]),LEN(TRIM(MESACU[[#This Row],[CodigoArticulo]]))-4),"")</f>
        <v>TRI</v>
      </c>
      <c r="AB2988" t="str">
        <f>IFERROR(VLOOKUP(MESACU[[#This Row],[CODIGOG]],[1]!FAMILIAS[#Data],5,FALSE),"")</f>
        <v>BIOSTIMULANTS</v>
      </c>
    </row>
    <row r="2989" spans="1:28" x14ac:dyDescent="0.35">
      <c r="A2989" t="s">
        <v>28</v>
      </c>
      <c r="B2989">
        <v>885</v>
      </c>
      <c r="C2989" t="s">
        <v>29</v>
      </c>
      <c r="D2989">
        <v>2025</v>
      </c>
      <c r="E2989">
        <v>9</v>
      </c>
      <c r="F2989" t="s">
        <v>60</v>
      </c>
      <c r="G2989">
        <v>826</v>
      </c>
      <c r="H2989" t="s">
        <v>61</v>
      </c>
      <c r="I2989">
        <v>14.33</v>
      </c>
      <c r="J2989">
        <v>0</v>
      </c>
      <c r="K2989">
        <v>14.046200000000001</v>
      </c>
      <c r="L2989">
        <v>7.0231000000000003</v>
      </c>
      <c r="M2989">
        <v>0</v>
      </c>
      <c r="N2989">
        <v>0</v>
      </c>
      <c r="O2989">
        <v>2.54</v>
      </c>
      <c r="P2989" t="s">
        <v>60</v>
      </c>
      <c r="Q2989" t="s">
        <v>56</v>
      </c>
      <c r="R2989" t="s">
        <v>34</v>
      </c>
      <c r="S2989" t="s">
        <v>57</v>
      </c>
      <c r="T2989" t="s">
        <v>36</v>
      </c>
      <c r="U2989">
        <v>0</v>
      </c>
      <c r="V2989">
        <v>48</v>
      </c>
      <c r="W2989">
        <v>716.64</v>
      </c>
      <c r="X2989" t="str">
        <f>IF(MESACU[[#This Row],[PAIS]]="ESPAÑA",VLOOKUP(MESACU[[#This Row],[PROVINCIA]],[1]!PROVINCIASCC[#Data],2,FALSE),VLOOKUP(MESACU[[#This Row],[PAIS]],'[1]Centros de coste'!$A$2:$D$204,2,FALSE))</f>
        <v>C44 - IBERICA II</v>
      </c>
      <c r="Y2989" t="str">
        <f>IF(MESACU[[#This Row],[PAIS]]="ESPAÑA",VLOOKUP(MESACU[[#This Row],[PROVINCIA]],[1]!PROVINCIASCC[#Data],3,FALSE),VLOOKUP(MESACU[[#This Row],[PAIS]],'[1]Centros de coste'!$A$2:$D$204,3,FALSE))</f>
        <v>IBERICA II</v>
      </c>
      <c r="Z2989" t="str">
        <f>IF(MESACU[[#This Row],[PAIS]]="ESPAÑA",VLOOKUP(MESACU[[#This Row],[PROVINCIA]],[1]!PROVINCIASCC[#Data],4,FALSE),VLOOKUP(MESACU[[#This Row],[PAIS]],'[1]Centros de coste'!$A$2:$D$204,4,FALSE))</f>
        <v>EUROPA</v>
      </c>
      <c r="AA2989" t="str">
        <f>IFERROR(LEFT(TRIM(MESACU[[#This Row],[CodigoArticulo]]),LEN(TRIM(MESACU[[#This Row],[CodigoArticulo]]))-4),"")</f>
        <v>TRI</v>
      </c>
      <c r="AB2989" t="str">
        <f>IFERROR(VLOOKUP(MESACU[[#This Row],[CODIGOG]],[1]!FAMILIAS[#Data],5,FALSE),"")</f>
        <v>BIOSTIMULANTS</v>
      </c>
    </row>
    <row r="2990" spans="1:28" x14ac:dyDescent="0.35">
      <c r="A2990" t="s">
        <v>28</v>
      </c>
      <c r="B2990">
        <v>886</v>
      </c>
      <c r="C2990" t="s">
        <v>29</v>
      </c>
      <c r="D2990">
        <v>2025</v>
      </c>
      <c r="E2990">
        <v>9</v>
      </c>
      <c r="F2990" t="s">
        <v>46</v>
      </c>
      <c r="G2990">
        <v>753</v>
      </c>
      <c r="H2990" t="s">
        <v>47</v>
      </c>
      <c r="I2990">
        <v>165.66</v>
      </c>
      <c r="J2990">
        <v>0</v>
      </c>
      <c r="K2990">
        <v>53.563400000000001</v>
      </c>
      <c r="L2990">
        <v>0</v>
      </c>
      <c r="M2990">
        <v>0</v>
      </c>
      <c r="N2990">
        <v>0</v>
      </c>
      <c r="O2990">
        <v>18.04</v>
      </c>
      <c r="P2990" t="s">
        <v>46</v>
      </c>
      <c r="Q2990" t="s">
        <v>215</v>
      </c>
      <c r="R2990" t="s">
        <v>49</v>
      </c>
      <c r="S2990" t="s">
        <v>147</v>
      </c>
      <c r="T2990" t="s">
        <v>36</v>
      </c>
      <c r="U2990">
        <v>0</v>
      </c>
      <c r="V2990">
        <v>2200</v>
      </c>
      <c r="W2990">
        <v>5522</v>
      </c>
      <c r="X2990" t="str">
        <f>IF(MESACU[[#This Row],[PAIS]]="ESPAÑA",VLOOKUP(MESACU[[#This Row],[PROVINCIA]],[1]!PROVINCIASCC[#Data],2,FALSE),VLOOKUP(MESACU[[#This Row],[PAIS]],'[1]Centros de coste'!$A$2:$D$204,2,FALSE))</f>
        <v>C44 - IBERICA II</v>
      </c>
      <c r="Y2990" t="str">
        <f>IF(MESACU[[#This Row],[PAIS]]="ESPAÑA",VLOOKUP(MESACU[[#This Row],[PROVINCIA]],[1]!PROVINCIASCC[#Data],3,FALSE),VLOOKUP(MESACU[[#This Row],[PAIS]],'[1]Centros de coste'!$A$2:$D$204,3,FALSE))</f>
        <v>IBERICA II</v>
      </c>
      <c r="Z2990" t="str">
        <f>IF(MESACU[[#This Row],[PAIS]]="ESPAÑA",VLOOKUP(MESACU[[#This Row],[PROVINCIA]],[1]!PROVINCIASCC[#Data],4,FALSE),VLOOKUP(MESACU[[#This Row],[PAIS]],'[1]Centros de coste'!$A$2:$D$204,4,FALSE))</f>
        <v>EUROPA</v>
      </c>
      <c r="AA2990" t="str">
        <f>IFERROR(LEFT(TRIM(MESACU[[#This Row],[CodigoArticulo]]),LEN(TRIM(MESACU[[#This Row],[CodigoArticulo]]))-4),"")</f>
        <v>FTK</v>
      </c>
      <c r="AB2990" t="str">
        <f>IFERROR(VLOOKUP(MESACU[[#This Row],[CODIGOG]],[1]!FAMILIAS[#Data],5,FALSE),"")</f>
        <v>BIOCONTROL</v>
      </c>
    </row>
    <row r="2991" spans="1:28" x14ac:dyDescent="0.35">
      <c r="A2991" t="s">
        <v>28</v>
      </c>
      <c r="B2991">
        <v>886</v>
      </c>
      <c r="C2991" t="s">
        <v>29</v>
      </c>
      <c r="D2991">
        <v>2025</v>
      </c>
      <c r="E2991">
        <v>9</v>
      </c>
      <c r="F2991" t="s">
        <v>175</v>
      </c>
      <c r="G2991">
        <v>753</v>
      </c>
      <c r="H2991" t="s">
        <v>176</v>
      </c>
      <c r="I2991">
        <v>19.98</v>
      </c>
      <c r="J2991">
        <v>0</v>
      </c>
      <c r="K2991">
        <v>6.4602000000000004</v>
      </c>
      <c r="L2991">
        <v>0</v>
      </c>
      <c r="M2991">
        <v>0</v>
      </c>
      <c r="N2991">
        <v>0</v>
      </c>
      <c r="O2991">
        <v>5.56</v>
      </c>
      <c r="P2991" t="s">
        <v>175</v>
      </c>
      <c r="Q2991" t="s">
        <v>215</v>
      </c>
      <c r="R2991" t="s">
        <v>34</v>
      </c>
      <c r="S2991" t="s">
        <v>147</v>
      </c>
      <c r="T2991" t="s">
        <v>36</v>
      </c>
      <c r="U2991">
        <v>0</v>
      </c>
      <c r="V2991">
        <v>200</v>
      </c>
      <c r="W2991">
        <v>666</v>
      </c>
      <c r="X2991" t="str">
        <f>IF(MESACU[[#This Row],[PAIS]]="ESPAÑA",VLOOKUP(MESACU[[#This Row],[PROVINCIA]],[1]!PROVINCIASCC[#Data],2,FALSE),VLOOKUP(MESACU[[#This Row],[PAIS]],'[1]Centros de coste'!$A$2:$D$204,2,FALSE))</f>
        <v>C44 - IBERICA II</v>
      </c>
      <c r="Y2991" t="str">
        <f>IF(MESACU[[#This Row],[PAIS]]="ESPAÑA",VLOOKUP(MESACU[[#This Row],[PROVINCIA]],[1]!PROVINCIASCC[#Data],3,FALSE),VLOOKUP(MESACU[[#This Row],[PAIS]],'[1]Centros de coste'!$A$2:$D$204,3,FALSE))</f>
        <v>IBERICA II</v>
      </c>
      <c r="Z2991" t="str">
        <f>IF(MESACU[[#This Row],[PAIS]]="ESPAÑA",VLOOKUP(MESACU[[#This Row],[PROVINCIA]],[1]!PROVINCIASCC[#Data],4,FALSE),VLOOKUP(MESACU[[#This Row],[PAIS]],'[1]Centros de coste'!$A$2:$D$204,4,FALSE))</f>
        <v>EUROPA</v>
      </c>
      <c r="AA2991" t="str">
        <f>IFERROR(LEFT(TRIM(MESACU[[#This Row],[CodigoArticulo]]),LEN(TRIM(MESACU[[#This Row],[CodigoArticulo]]))-4),"")</f>
        <v>PT</v>
      </c>
      <c r="AB2991" t="str">
        <f>IFERROR(VLOOKUP(MESACU[[#This Row],[CODIGOG]],[1]!FAMILIAS[#Data],5,FALSE),"")</f>
        <v>BIOFERTILIZERS</v>
      </c>
    </row>
    <row r="2992" spans="1:28" x14ac:dyDescent="0.35">
      <c r="A2992" t="s">
        <v>28</v>
      </c>
      <c r="B2992">
        <v>887</v>
      </c>
      <c r="C2992" t="s">
        <v>29</v>
      </c>
      <c r="D2992">
        <v>2025</v>
      </c>
      <c r="E2992">
        <v>9</v>
      </c>
      <c r="F2992" t="s">
        <v>158</v>
      </c>
      <c r="G2992">
        <v>825</v>
      </c>
      <c r="H2992" t="s">
        <v>159</v>
      </c>
      <c r="I2992">
        <v>0</v>
      </c>
      <c r="J2992">
        <v>0</v>
      </c>
      <c r="K2992">
        <v>39.68</v>
      </c>
      <c r="L2992">
        <v>0</v>
      </c>
      <c r="M2992">
        <v>0</v>
      </c>
      <c r="N2992">
        <v>0</v>
      </c>
      <c r="O2992">
        <v>31.04</v>
      </c>
      <c r="P2992" t="s">
        <v>160</v>
      </c>
      <c r="Q2992" t="s">
        <v>244</v>
      </c>
      <c r="R2992" t="s">
        <v>34</v>
      </c>
      <c r="S2992" t="s">
        <v>245</v>
      </c>
      <c r="T2992" t="s">
        <v>36</v>
      </c>
      <c r="U2992">
        <v>0</v>
      </c>
      <c r="V2992">
        <v>1280</v>
      </c>
      <c r="W2992">
        <v>3968</v>
      </c>
      <c r="X2992" t="str">
        <f>IF(MESACU[[#This Row],[PAIS]]="ESPAÑA",VLOOKUP(MESACU[[#This Row],[PROVINCIA]],[1]!PROVINCIASCC[#Data],2,FALSE),VLOOKUP(MESACU[[#This Row],[PAIS]],'[1]Centros de coste'!$A$2:$D$204,2,FALSE))</f>
        <v>C44 - IBERICA II</v>
      </c>
      <c r="Y2992" t="str">
        <f>IF(MESACU[[#This Row],[PAIS]]="ESPAÑA",VLOOKUP(MESACU[[#This Row],[PROVINCIA]],[1]!PROVINCIASCC[#Data],3,FALSE),VLOOKUP(MESACU[[#This Row],[PAIS]],'[1]Centros de coste'!$A$2:$D$204,3,FALSE))</f>
        <v>IBERICA II</v>
      </c>
      <c r="Z2992" t="str">
        <f>IF(MESACU[[#This Row],[PAIS]]="ESPAÑA",VLOOKUP(MESACU[[#This Row],[PROVINCIA]],[1]!PROVINCIASCC[#Data],4,FALSE),VLOOKUP(MESACU[[#This Row],[PAIS]],'[1]Centros de coste'!$A$2:$D$204,4,FALSE))</f>
        <v>EUROPA</v>
      </c>
      <c r="AA2992" t="str">
        <f>IFERROR(LEFT(TRIM(MESACU[[#This Row],[CodigoArticulo]]),LEN(TRIM(MESACU[[#This Row],[CodigoArticulo]]))-4),"")</f>
        <v>PT</v>
      </c>
      <c r="AB2992" t="str">
        <f>IFERROR(VLOOKUP(MESACU[[#This Row],[CODIGOG]],[1]!FAMILIAS[#Data],5,FALSE),"")</f>
        <v>BIOFERTILIZERS</v>
      </c>
    </row>
    <row r="2993" spans="1:28" x14ac:dyDescent="0.35">
      <c r="A2993" t="s">
        <v>28</v>
      </c>
      <c r="B2993">
        <v>887</v>
      </c>
      <c r="C2993" t="s">
        <v>29</v>
      </c>
      <c r="D2993">
        <v>2025</v>
      </c>
      <c r="E2993">
        <v>9</v>
      </c>
      <c r="F2993" t="s">
        <v>162</v>
      </c>
      <c r="G2993">
        <v>825</v>
      </c>
      <c r="H2993" t="s">
        <v>163</v>
      </c>
      <c r="I2993">
        <v>0</v>
      </c>
      <c r="J2993">
        <v>0</v>
      </c>
      <c r="K2993">
        <v>22.207999999999998</v>
      </c>
      <c r="L2993">
        <v>0</v>
      </c>
      <c r="M2993">
        <v>0</v>
      </c>
      <c r="N2993">
        <v>0</v>
      </c>
      <c r="O2993">
        <v>15.52</v>
      </c>
      <c r="P2993" t="s">
        <v>162</v>
      </c>
      <c r="Q2993" t="s">
        <v>244</v>
      </c>
      <c r="R2993" t="s">
        <v>34</v>
      </c>
      <c r="S2993" t="s">
        <v>245</v>
      </c>
      <c r="T2993" t="s">
        <v>36</v>
      </c>
      <c r="U2993">
        <v>0</v>
      </c>
      <c r="V2993">
        <v>640</v>
      </c>
      <c r="W2993">
        <v>2220.8000000000002</v>
      </c>
      <c r="X2993" t="str">
        <f>IF(MESACU[[#This Row],[PAIS]]="ESPAÑA",VLOOKUP(MESACU[[#This Row],[PROVINCIA]],[1]!PROVINCIASCC[#Data],2,FALSE),VLOOKUP(MESACU[[#This Row],[PAIS]],'[1]Centros de coste'!$A$2:$D$204,2,FALSE))</f>
        <v>C44 - IBERICA II</v>
      </c>
      <c r="Y2993" t="str">
        <f>IF(MESACU[[#This Row],[PAIS]]="ESPAÑA",VLOOKUP(MESACU[[#This Row],[PROVINCIA]],[1]!PROVINCIASCC[#Data],3,FALSE),VLOOKUP(MESACU[[#This Row],[PAIS]],'[1]Centros de coste'!$A$2:$D$204,3,FALSE))</f>
        <v>IBERICA II</v>
      </c>
      <c r="Z2993" t="str">
        <f>IF(MESACU[[#This Row],[PAIS]]="ESPAÑA",VLOOKUP(MESACU[[#This Row],[PROVINCIA]],[1]!PROVINCIASCC[#Data],4,FALSE),VLOOKUP(MESACU[[#This Row],[PAIS]],'[1]Centros de coste'!$A$2:$D$204,4,FALSE))</f>
        <v>EUROPA</v>
      </c>
      <c r="AA2993" t="str">
        <f>IFERROR(LEFT(TRIM(MESACU[[#This Row],[CodigoArticulo]]),LEN(TRIM(MESACU[[#This Row],[CodigoArticulo]]))-4),"")</f>
        <v>C-CU</v>
      </c>
      <c r="AB2993" t="str">
        <f>IFERROR(VLOOKUP(MESACU[[#This Row],[CODIGOG]],[1]!FAMILIAS[#Data],5,FALSE),"")</f>
        <v>BIOCONTROL</v>
      </c>
    </row>
    <row r="2994" spans="1:28" x14ac:dyDescent="0.35">
      <c r="A2994" t="s">
        <v>28</v>
      </c>
      <c r="B2994">
        <v>887</v>
      </c>
      <c r="C2994" t="s">
        <v>29</v>
      </c>
      <c r="D2994">
        <v>2025</v>
      </c>
      <c r="E2994">
        <v>9</v>
      </c>
      <c r="F2994" t="s">
        <v>106</v>
      </c>
      <c r="G2994">
        <v>825</v>
      </c>
      <c r="H2994" t="s">
        <v>570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 t="s">
        <v>28</v>
      </c>
      <c r="Q2994" t="s">
        <v>244</v>
      </c>
      <c r="R2994" t="s">
        <v>28</v>
      </c>
      <c r="S2994" t="s">
        <v>245</v>
      </c>
      <c r="T2994" t="s">
        <v>36</v>
      </c>
      <c r="U2994">
        <v>0</v>
      </c>
      <c r="V2994">
        <v>0</v>
      </c>
      <c r="W2994">
        <v>0</v>
      </c>
      <c r="X2994" t="str">
        <f>IF(MESACU[[#This Row],[PAIS]]="ESPAÑA",VLOOKUP(MESACU[[#This Row],[PROVINCIA]],[1]!PROVINCIASCC[#Data],2,FALSE),VLOOKUP(MESACU[[#This Row],[PAIS]],'[1]Centros de coste'!$A$2:$D$204,2,FALSE))</f>
        <v>C44 - IBERICA II</v>
      </c>
      <c r="Y2994" t="str">
        <f>IF(MESACU[[#This Row],[PAIS]]="ESPAÑA",VLOOKUP(MESACU[[#This Row],[PROVINCIA]],[1]!PROVINCIASCC[#Data],3,FALSE),VLOOKUP(MESACU[[#This Row],[PAIS]],'[1]Centros de coste'!$A$2:$D$204,3,FALSE))</f>
        <v>IBERICA II</v>
      </c>
      <c r="Z2994" t="str">
        <f>IF(MESACU[[#This Row],[PAIS]]="ESPAÑA",VLOOKUP(MESACU[[#This Row],[PROVINCIA]],[1]!PROVINCIASCC[#Data],4,FALSE),VLOOKUP(MESACU[[#This Row],[PAIS]],'[1]Centros de coste'!$A$2:$D$204,4,FALSE))</f>
        <v>EUROPA</v>
      </c>
      <c r="AA2994" t="str">
        <f>IFERROR(LEFT(TRIM(MESACU[[#This Row],[CodigoArticulo]]),LEN(TRIM(MESACU[[#This Row],[CodigoArticulo]]))-4),"")</f>
        <v/>
      </c>
      <c r="AB2994" t="str">
        <f>IFERROR(VLOOKUP(MESACU[[#This Row],[CODIGOG]],[1]!FAMILIAS[#Data],5,FALSE),"")</f>
        <v/>
      </c>
    </row>
    <row r="2995" spans="1:28" x14ac:dyDescent="0.35">
      <c r="A2995" t="s">
        <v>28</v>
      </c>
      <c r="B2995">
        <v>888</v>
      </c>
      <c r="C2995" t="s">
        <v>29</v>
      </c>
      <c r="D2995">
        <v>2025</v>
      </c>
      <c r="E2995">
        <v>9</v>
      </c>
      <c r="F2995" t="s">
        <v>164</v>
      </c>
      <c r="G2995">
        <v>828</v>
      </c>
      <c r="H2995" t="s">
        <v>165</v>
      </c>
      <c r="I2995">
        <v>0</v>
      </c>
      <c r="J2995">
        <v>0</v>
      </c>
      <c r="K2995">
        <v>12.032</v>
      </c>
      <c r="L2995">
        <v>0</v>
      </c>
      <c r="M2995">
        <v>0</v>
      </c>
      <c r="N2995">
        <v>0</v>
      </c>
      <c r="O2995">
        <v>15.52</v>
      </c>
      <c r="P2995" t="s">
        <v>166</v>
      </c>
      <c r="Q2995" t="s">
        <v>82</v>
      </c>
      <c r="R2995" t="s">
        <v>34</v>
      </c>
      <c r="S2995" t="s">
        <v>50</v>
      </c>
      <c r="T2995" t="s">
        <v>36</v>
      </c>
      <c r="U2995">
        <v>0</v>
      </c>
      <c r="V2995">
        <v>640</v>
      </c>
      <c r="W2995">
        <v>1203.2</v>
      </c>
      <c r="X2995" t="str">
        <f>IF(MESACU[[#This Row],[PAIS]]="ESPAÑA",VLOOKUP(MESACU[[#This Row],[PROVINCIA]],[1]!PROVINCIASCC[#Data],2,FALSE),VLOOKUP(MESACU[[#This Row],[PAIS]],'[1]Centros de coste'!$A$2:$D$204,2,FALSE))</f>
        <v>C44 - IBERICA II</v>
      </c>
      <c r="Y2995" t="str">
        <f>IF(MESACU[[#This Row],[PAIS]]="ESPAÑA",VLOOKUP(MESACU[[#This Row],[PROVINCIA]],[1]!PROVINCIASCC[#Data],3,FALSE),VLOOKUP(MESACU[[#This Row],[PAIS]],'[1]Centros de coste'!$A$2:$D$204,3,FALSE))</f>
        <v>IBERICA II</v>
      </c>
      <c r="Z2995" t="str">
        <f>IF(MESACU[[#This Row],[PAIS]]="ESPAÑA",VLOOKUP(MESACU[[#This Row],[PROVINCIA]],[1]!PROVINCIASCC[#Data],4,FALSE),VLOOKUP(MESACU[[#This Row],[PAIS]],'[1]Centros de coste'!$A$2:$D$204,4,FALSE))</f>
        <v>EUROPA</v>
      </c>
      <c r="AA2995" t="str">
        <f>IFERROR(LEFT(TRIM(MESACU[[#This Row],[CodigoArticulo]]),LEN(TRIM(MESACU[[#This Row],[CodigoArticulo]]))-4),"")</f>
        <v>S</v>
      </c>
      <c r="AB2995" t="str">
        <f>IFERROR(VLOOKUP(MESACU[[#This Row],[CODIGOG]],[1]!FAMILIAS[#Data],5,FALSE),"")</f>
        <v>BIOFERTILIZERS</v>
      </c>
    </row>
    <row r="2996" spans="1:28" x14ac:dyDescent="0.35">
      <c r="A2996" t="s">
        <v>28</v>
      </c>
      <c r="B2996">
        <v>888</v>
      </c>
      <c r="C2996" t="s">
        <v>29</v>
      </c>
      <c r="D2996">
        <v>2025</v>
      </c>
      <c r="E2996">
        <v>9</v>
      </c>
      <c r="F2996" t="s">
        <v>122</v>
      </c>
      <c r="G2996">
        <v>828</v>
      </c>
      <c r="H2996" t="s">
        <v>123</v>
      </c>
      <c r="I2996">
        <v>0</v>
      </c>
      <c r="J2996">
        <v>0</v>
      </c>
      <c r="K2996">
        <v>48.6</v>
      </c>
      <c r="L2996">
        <v>0</v>
      </c>
      <c r="M2996">
        <v>0</v>
      </c>
      <c r="N2996">
        <v>0</v>
      </c>
      <c r="O2996">
        <v>9.6</v>
      </c>
      <c r="P2996" t="s">
        <v>122</v>
      </c>
      <c r="Q2996" t="s">
        <v>82</v>
      </c>
      <c r="R2996" t="s">
        <v>34</v>
      </c>
      <c r="S2996" t="s">
        <v>50</v>
      </c>
      <c r="T2996" t="s">
        <v>36</v>
      </c>
      <c r="U2996">
        <v>0</v>
      </c>
      <c r="V2996">
        <v>2000</v>
      </c>
      <c r="W2996">
        <v>4860</v>
      </c>
      <c r="X2996" t="str">
        <f>IF(MESACU[[#This Row],[PAIS]]="ESPAÑA",VLOOKUP(MESACU[[#This Row],[PROVINCIA]],[1]!PROVINCIASCC[#Data],2,FALSE),VLOOKUP(MESACU[[#This Row],[PAIS]],'[1]Centros de coste'!$A$2:$D$204,2,FALSE))</f>
        <v>C44 - IBERICA II</v>
      </c>
      <c r="Y2996" t="str">
        <f>IF(MESACU[[#This Row],[PAIS]]="ESPAÑA",VLOOKUP(MESACU[[#This Row],[PROVINCIA]],[1]!PROVINCIASCC[#Data],3,FALSE),VLOOKUP(MESACU[[#This Row],[PAIS]],'[1]Centros de coste'!$A$2:$D$204,3,FALSE))</f>
        <v>IBERICA II</v>
      </c>
      <c r="Z2996" t="str">
        <f>IF(MESACU[[#This Row],[PAIS]]="ESPAÑA",VLOOKUP(MESACU[[#This Row],[PROVINCIA]],[1]!PROVINCIASCC[#Data],4,FALSE),VLOOKUP(MESACU[[#This Row],[PAIS]],'[1]Centros de coste'!$A$2:$D$204,4,FALSE))</f>
        <v>EUROPA</v>
      </c>
      <c r="AA2996" t="str">
        <f>IFERROR(LEFT(TRIM(MESACU[[#This Row],[CodigoArticulo]]),LEN(TRIM(MESACU[[#This Row],[CodigoArticulo]]))-4),"")</f>
        <v>AGXK</v>
      </c>
      <c r="AB2996" t="str">
        <f>IFERROR(VLOOKUP(MESACU[[#This Row],[CODIGOG]],[1]!FAMILIAS[#Data],5,FALSE),"")</f>
        <v>BIOFERTILIZERS</v>
      </c>
    </row>
    <row r="2997" spans="1:28" x14ac:dyDescent="0.35">
      <c r="A2997" t="s">
        <v>28</v>
      </c>
      <c r="B2997">
        <v>888</v>
      </c>
      <c r="C2997" t="s">
        <v>29</v>
      </c>
      <c r="D2997">
        <v>2025</v>
      </c>
      <c r="E2997">
        <v>9</v>
      </c>
      <c r="F2997" t="s">
        <v>129</v>
      </c>
      <c r="G2997">
        <v>828</v>
      </c>
      <c r="H2997" t="s">
        <v>130</v>
      </c>
      <c r="I2997">
        <v>0</v>
      </c>
      <c r="J2997">
        <v>0</v>
      </c>
      <c r="K2997">
        <v>64.384</v>
      </c>
      <c r="L2997">
        <v>0</v>
      </c>
      <c r="M2997">
        <v>0</v>
      </c>
      <c r="N2997">
        <v>0</v>
      </c>
      <c r="O2997">
        <v>15.52</v>
      </c>
      <c r="P2997" t="s">
        <v>129</v>
      </c>
      <c r="Q2997" t="s">
        <v>82</v>
      </c>
      <c r="R2997" t="s">
        <v>34</v>
      </c>
      <c r="S2997" t="s">
        <v>50</v>
      </c>
      <c r="T2997" t="s">
        <v>36</v>
      </c>
      <c r="U2997">
        <v>0</v>
      </c>
      <c r="V2997">
        <v>640</v>
      </c>
      <c r="W2997">
        <v>6438.4</v>
      </c>
      <c r="X2997" t="str">
        <f>IF(MESACU[[#This Row],[PAIS]]="ESPAÑA",VLOOKUP(MESACU[[#This Row],[PROVINCIA]],[1]!PROVINCIASCC[#Data],2,FALSE),VLOOKUP(MESACU[[#This Row],[PAIS]],'[1]Centros de coste'!$A$2:$D$204,2,FALSE))</f>
        <v>C44 - IBERICA II</v>
      </c>
      <c r="Y2997" t="str">
        <f>IF(MESACU[[#This Row],[PAIS]]="ESPAÑA",VLOOKUP(MESACU[[#This Row],[PROVINCIA]],[1]!PROVINCIASCC[#Data],3,FALSE),VLOOKUP(MESACU[[#This Row],[PAIS]],'[1]Centros de coste'!$A$2:$D$204,3,FALSE))</f>
        <v>IBERICA II</v>
      </c>
      <c r="Z2997" t="str">
        <f>IF(MESACU[[#This Row],[PAIS]]="ESPAÑA",VLOOKUP(MESACU[[#This Row],[PROVINCIA]],[1]!PROVINCIASCC[#Data],4,FALSE),VLOOKUP(MESACU[[#This Row],[PAIS]],'[1]Centros de coste'!$A$2:$D$204,4,FALSE))</f>
        <v>EUROPA</v>
      </c>
      <c r="AA2997" t="str">
        <f>IFERROR(LEFT(TRIM(MESACU[[#This Row],[CodigoArticulo]]),LEN(TRIM(MESACU[[#This Row],[CodigoArticulo]]))-4),"")</f>
        <v>SPCE2B</v>
      </c>
      <c r="AB2997" t="str">
        <f>IFERROR(VLOOKUP(MESACU[[#This Row],[CODIGOG]],[1]!FAMILIAS[#Data],5,FALSE),"")</f>
        <v>BIOSTIMULANTS</v>
      </c>
    </row>
    <row r="2998" spans="1:28" x14ac:dyDescent="0.35">
      <c r="A2998" t="s">
        <v>28</v>
      </c>
      <c r="B2998">
        <v>888</v>
      </c>
      <c r="C2998" t="s">
        <v>29</v>
      </c>
      <c r="D2998">
        <v>2025</v>
      </c>
      <c r="E2998">
        <v>9</v>
      </c>
      <c r="F2998" t="s">
        <v>419</v>
      </c>
      <c r="G2998">
        <v>828</v>
      </c>
      <c r="H2998" t="s">
        <v>420</v>
      </c>
      <c r="I2998">
        <v>0</v>
      </c>
      <c r="J2998">
        <v>0</v>
      </c>
      <c r="K2998">
        <v>11.84</v>
      </c>
      <c r="L2998">
        <v>0</v>
      </c>
      <c r="M2998">
        <v>0</v>
      </c>
      <c r="N2998">
        <v>0</v>
      </c>
      <c r="O2998">
        <v>7.76</v>
      </c>
      <c r="P2998" t="s">
        <v>419</v>
      </c>
      <c r="Q2998" t="s">
        <v>82</v>
      </c>
      <c r="R2998" t="s">
        <v>34</v>
      </c>
      <c r="S2998" t="s">
        <v>50</v>
      </c>
      <c r="T2998" t="s">
        <v>36</v>
      </c>
      <c r="U2998">
        <v>0</v>
      </c>
      <c r="V2998">
        <v>400</v>
      </c>
      <c r="W2998">
        <v>1184</v>
      </c>
      <c r="X2998" t="str">
        <f>IF(MESACU[[#This Row],[PAIS]]="ESPAÑA",VLOOKUP(MESACU[[#This Row],[PROVINCIA]],[1]!PROVINCIASCC[#Data],2,FALSE),VLOOKUP(MESACU[[#This Row],[PAIS]],'[1]Centros de coste'!$A$2:$D$204,2,FALSE))</f>
        <v>C44 - IBERICA II</v>
      </c>
      <c r="Y2998" t="str">
        <f>IF(MESACU[[#This Row],[PAIS]]="ESPAÑA",VLOOKUP(MESACU[[#This Row],[PROVINCIA]],[1]!PROVINCIASCC[#Data],3,FALSE),VLOOKUP(MESACU[[#This Row],[PAIS]],'[1]Centros de coste'!$A$2:$D$204,3,FALSE))</f>
        <v>IBERICA II</v>
      </c>
      <c r="Z2998" t="str">
        <f>IF(MESACU[[#This Row],[PAIS]]="ESPAÑA",VLOOKUP(MESACU[[#This Row],[PROVINCIA]],[1]!PROVINCIASCC[#Data],4,FALSE),VLOOKUP(MESACU[[#This Row],[PAIS]],'[1]Centros de coste'!$A$2:$D$204,4,FALSE))</f>
        <v>EUROPA</v>
      </c>
      <c r="AA2998" t="str">
        <f>IFERROR(LEFT(TRIM(MESACU[[#This Row],[CodigoArticulo]]),LEN(TRIM(MESACU[[#This Row],[CodigoArticulo]]))-4),"")</f>
        <v>PT</v>
      </c>
      <c r="AB2998" t="str">
        <f>IFERROR(VLOOKUP(MESACU[[#This Row],[CODIGOG]],[1]!FAMILIAS[#Data],5,FALSE),"")</f>
        <v>BIOFERTILIZERS</v>
      </c>
    </row>
    <row r="2999" spans="1:28" x14ac:dyDescent="0.35">
      <c r="A2999" t="s">
        <v>28</v>
      </c>
      <c r="B2999">
        <v>888</v>
      </c>
      <c r="C2999" t="s">
        <v>29</v>
      </c>
      <c r="D2999">
        <v>2025</v>
      </c>
      <c r="E2999">
        <v>9</v>
      </c>
      <c r="F2999" t="s">
        <v>30</v>
      </c>
      <c r="G2999">
        <v>828</v>
      </c>
      <c r="H2999" t="s">
        <v>31</v>
      </c>
      <c r="I2999">
        <v>0</v>
      </c>
      <c r="J2999">
        <v>0</v>
      </c>
      <c r="K2999">
        <v>10.72</v>
      </c>
      <c r="L2999">
        <v>0</v>
      </c>
      <c r="M2999">
        <v>0</v>
      </c>
      <c r="N2999">
        <v>0</v>
      </c>
      <c r="O2999">
        <v>7.76</v>
      </c>
      <c r="P2999" t="s">
        <v>32</v>
      </c>
      <c r="Q2999" t="s">
        <v>82</v>
      </c>
      <c r="R2999" t="s">
        <v>34</v>
      </c>
      <c r="S2999" t="s">
        <v>50</v>
      </c>
      <c r="T2999" t="s">
        <v>36</v>
      </c>
      <c r="U2999">
        <v>0</v>
      </c>
      <c r="V2999">
        <v>400</v>
      </c>
      <c r="W2999">
        <v>1072</v>
      </c>
      <c r="X2999" t="str">
        <f>IF(MESACU[[#This Row],[PAIS]]="ESPAÑA",VLOOKUP(MESACU[[#This Row],[PROVINCIA]],[1]!PROVINCIASCC[#Data],2,FALSE),VLOOKUP(MESACU[[#This Row],[PAIS]],'[1]Centros de coste'!$A$2:$D$204,2,FALSE))</f>
        <v>C44 - IBERICA II</v>
      </c>
      <c r="Y2999" t="str">
        <f>IF(MESACU[[#This Row],[PAIS]]="ESPAÑA",VLOOKUP(MESACU[[#This Row],[PROVINCIA]],[1]!PROVINCIASCC[#Data],3,FALSE),VLOOKUP(MESACU[[#This Row],[PAIS]],'[1]Centros de coste'!$A$2:$D$204,3,FALSE))</f>
        <v>IBERICA II</v>
      </c>
      <c r="Z2999" t="str">
        <f>IF(MESACU[[#This Row],[PAIS]]="ESPAÑA",VLOOKUP(MESACU[[#This Row],[PROVINCIA]],[1]!PROVINCIASCC[#Data],4,FALSE),VLOOKUP(MESACU[[#This Row],[PAIS]],'[1]Centros de coste'!$A$2:$D$204,4,FALSE))</f>
        <v>EUROPA</v>
      </c>
      <c r="AA2999" t="str">
        <f>IFERROR(LEFT(TRIM(MESACU[[#This Row],[CodigoArticulo]]),LEN(TRIM(MESACU[[#This Row],[CodigoArticulo]]))-4),"")</f>
        <v>AGXK</v>
      </c>
      <c r="AB2999" t="str">
        <f>IFERROR(VLOOKUP(MESACU[[#This Row],[CODIGOG]],[1]!FAMILIAS[#Data],5,FALSE),"")</f>
        <v>BIOFERTILIZERS</v>
      </c>
    </row>
    <row r="3000" spans="1:28" x14ac:dyDescent="0.35">
      <c r="A3000" t="s">
        <v>28</v>
      </c>
      <c r="B3000">
        <v>888</v>
      </c>
      <c r="C3000" t="s">
        <v>29</v>
      </c>
      <c r="D3000">
        <v>2025</v>
      </c>
      <c r="E3000">
        <v>9</v>
      </c>
      <c r="F3000" t="s">
        <v>108</v>
      </c>
      <c r="G3000">
        <v>828</v>
      </c>
      <c r="H3000" t="s">
        <v>109</v>
      </c>
      <c r="I3000">
        <v>0</v>
      </c>
      <c r="J3000">
        <v>0</v>
      </c>
      <c r="K3000">
        <v>39.1</v>
      </c>
      <c r="L3000">
        <v>0</v>
      </c>
      <c r="M3000">
        <v>0</v>
      </c>
      <c r="N3000">
        <v>0</v>
      </c>
      <c r="O3000">
        <v>14.4</v>
      </c>
      <c r="P3000" t="s">
        <v>110</v>
      </c>
      <c r="Q3000" t="s">
        <v>82</v>
      </c>
      <c r="R3000" t="s">
        <v>34</v>
      </c>
      <c r="S3000" t="s">
        <v>50</v>
      </c>
      <c r="T3000" t="s">
        <v>36</v>
      </c>
      <c r="U3000">
        <v>0</v>
      </c>
      <c r="V3000">
        <v>2300</v>
      </c>
      <c r="W3000">
        <v>3910</v>
      </c>
      <c r="X3000" t="str">
        <f>IF(MESACU[[#This Row],[PAIS]]="ESPAÑA",VLOOKUP(MESACU[[#This Row],[PROVINCIA]],[1]!PROVINCIASCC[#Data],2,FALSE),VLOOKUP(MESACU[[#This Row],[PAIS]],'[1]Centros de coste'!$A$2:$D$204,2,FALSE))</f>
        <v>C44 - IBERICA II</v>
      </c>
      <c r="Y3000" t="str">
        <f>IF(MESACU[[#This Row],[PAIS]]="ESPAÑA",VLOOKUP(MESACU[[#This Row],[PROVINCIA]],[1]!PROVINCIASCC[#Data],3,FALSE),VLOOKUP(MESACU[[#This Row],[PAIS]],'[1]Centros de coste'!$A$2:$D$204,3,FALSE))</f>
        <v>IBERICA II</v>
      </c>
      <c r="Z3000" t="str">
        <f>IF(MESACU[[#This Row],[PAIS]]="ESPAÑA",VLOOKUP(MESACU[[#This Row],[PROVINCIA]],[1]!PROVINCIASCC[#Data],4,FALSE),VLOOKUP(MESACU[[#This Row],[PAIS]],'[1]Centros de coste'!$A$2:$D$204,4,FALSE))</f>
        <v>EUROPA</v>
      </c>
      <c r="AA3000" t="str">
        <f>IFERROR(LEFT(TRIM(MESACU[[#This Row],[CodigoArticulo]]),LEN(TRIM(MESACU[[#This Row],[CodigoArticulo]]))-4),"")</f>
        <v>S</v>
      </c>
      <c r="AB3000" t="str">
        <f>IFERROR(VLOOKUP(MESACU[[#This Row],[CODIGOG]],[1]!FAMILIAS[#Data],5,FALSE),"")</f>
        <v>BIOFERTILIZERS</v>
      </c>
    </row>
    <row r="3001" spans="1:28" x14ac:dyDescent="0.35">
      <c r="A3001" t="s">
        <v>28</v>
      </c>
      <c r="B3001">
        <v>888</v>
      </c>
      <c r="C3001" t="s">
        <v>29</v>
      </c>
      <c r="D3001">
        <v>2025</v>
      </c>
      <c r="E3001">
        <v>9</v>
      </c>
      <c r="F3001" t="s">
        <v>108</v>
      </c>
      <c r="G3001">
        <v>828</v>
      </c>
      <c r="H3001" t="s">
        <v>109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4.8</v>
      </c>
      <c r="P3001" t="s">
        <v>110</v>
      </c>
      <c r="Q3001" t="s">
        <v>82</v>
      </c>
      <c r="R3001" t="s">
        <v>34</v>
      </c>
      <c r="S3001" t="s">
        <v>50</v>
      </c>
      <c r="T3001" t="s">
        <v>36</v>
      </c>
      <c r="U3001">
        <v>0</v>
      </c>
      <c r="V3001">
        <v>700</v>
      </c>
      <c r="W3001">
        <v>0</v>
      </c>
      <c r="X3001" t="str">
        <f>IF(MESACU[[#This Row],[PAIS]]="ESPAÑA",VLOOKUP(MESACU[[#This Row],[PROVINCIA]],[1]!PROVINCIASCC[#Data],2,FALSE),VLOOKUP(MESACU[[#This Row],[PAIS]],'[1]Centros de coste'!$A$2:$D$204,2,FALSE))</f>
        <v>C44 - IBERICA II</v>
      </c>
      <c r="Y3001" t="str">
        <f>IF(MESACU[[#This Row],[PAIS]]="ESPAÑA",VLOOKUP(MESACU[[#This Row],[PROVINCIA]],[1]!PROVINCIASCC[#Data],3,FALSE),VLOOKUP(MESACU[[#This Row],[PAIS]],'[1]Centros de coste'!$A$2:$D$204,3,FALSE))</f>
        <v>IBERICA II</v>
      </c>
      <c r="Z3001" t="str">
        <f>IF(MESACU[[#This Row],[PAIS]]="ESPAÑA",VLOOKUP(MESACU[[#This Row],[PROVINCIA]],[1]!PROVINCIASCC[#Data],4,FALSE),VLOOKUP(MESACU[[#This Row],[PAIS]],'[1]Centros de coste'!$A$2:$D$204,4,FALSE))</f>
        <v>EUROPA</v>
      </c>
      <c r="AA3001" t="str">
        <f>IFERROR(LEFT(TRIM(MESACU[[#This Row],[CodigoArticulo]]),LEN(TRIM(MESACU[[#This Row],[CodigoArticulo]]))-4),"")</f>
        <v>S</v>
      </c>
      <c r="AB3001" t="str">
        <f>IFERROR(VLOOKUP(MESACU[[#This Row],[CODIGOG]],[1]!FAMILIAS[#Data],5,FALSE),"")</f>
        <v>BIOFERTILIZERS</v>
      </c>
    </row>
    <row r="3002" spans="1:28" x14ac:dyDescent="0.35">
      <c r="A3002" t="s">
        <v>28</v>
      </c>
      <c r="B3002">
        <v>888</v>
      </c>
      <c r="C3002" t="s">
        <v>29</v>
      </c>
      <c r="D3002">
        <v>2025</v>
      </c>
      <c r="E3002">
        <v>9</v>
      </c>
      <c r="F3002" t="s">
        <v>119</v>
      </c>
      <c r="G3002">
        <v>828</v>
      </c>
      <c r="H3002" t="s">
        <v>120</v>
      </c>
      <c r="I3002">
        <v>0</v>
      </c>
      <c r="J3002">
        <v>0</v>
      </c>
      <c r="K3002">
        <v>28.8</v>
      </c>
      <c r="L3002">
        <v>0</v>
      </c>
      <c r="M3002">
        <v>0</v>
      </c>
      <c r="N3002">
        <v>0</v>
      </c>
      <c r="O3002">
        <v>31.03</v>
      </c>
      <c r="P3002" t="s">
        <v>121</v>
      </c>
      <c r="Q3002" t="s">
        <v>82</v>
      </c>
      <c r="R3002" t="s">
        <v>34</v>
      </c>
      <c r="S3002" t="s">
        <v>50</v>
      </c>
      <c r="T3002" t="s">
        <v>36</v>
      </c>
      <c r="U3002">
        <v>0</v>
      </c>
      <c r="V3002">
        <v>1600</v>
      </c>
      <c r="W3002">
        <v>2880</v>
      </c>
      <c r="X3002" t="str">
        <f>IF(MESACU[[#This Row],[PAIS]]="ESPAÑA",VLOOKUP(MESACU[[#This Row],[PROVINCIA]],[1]!PROVINCIASCC[#Data],2,FALSE),VLOOKUP(MESACU[[#This Row],[PAIS]],'[1]Centros de coste'!$A$2:$D$204,2,FALSE))</f>
        <v>C44 - IBERICA II</v>
      </c>
      <c r="Y3002" t="str">
        <f>IF(MESACU[[#This Row],[PAIS]]="ESPAÑA",VLOOKUP(MESACU[[#This Row],[PROVINCIA]],[1]!PROVINCIASCC[#Data],3,FALSE),VLOOKUP(MESACU[[#This Row],[PAIS]],'[1]Centros de coste'!$A$2:$D$204,3,FALSE))</f>
        <v>IBERICA II</v>
      </c>
      <c r="Z3002" t="str">
        <f>IF(MESACU[[#This Row],[PAIS]]="ESPAÑA",VLOOKUP(MESACU[[#This Row],[PROVINCIA]],[1]!PROVINCIASCC[#Data],4,FALSE),VLOOKUP(MESACU[[#This Row],[PAIS]],'[1]Centros de coste'!$A$2:$D$204,4,FALSE))</f>
        <v>EUROPA</v>
      </c>
      <c r="AA3002" t="str">
        <f>IFERROR(LEFT(TRIM(MESACU[[#This Row],[CodigoArticulo]]),LEN(TRIM(MESACU[[#This Row],[CodigoArticulo]]))-4),"")</f>
        <v>S</v>
      </c>
      <c r="AB3002" t="str">
        <f>IFERROR(VLOOKUP(MESACU[[#This Row],[CODIGOG]],[1]!FAMILIAS[#Data],5,FALSE),"")</f>
        <v>BIOFERTILIZERS</v>
      </c>
    </row>
    <row r="3003" spans="1:28" x14ac:dyDescent="0.35">
      <c r="A3003" t="s">
        <v>28</v>
      </c>
      <c r="B3003">
        <v>888</v>
      </c>
      <c r="C3003" t="s">
        <v>29</v>
      </c>
      <c r="D3003">
        <v>2025</v>
      </c>
      <c r="E3003">
        <v>9</v>
      </c>
      <c r="F3003" t="s">
        <v>119</v>
      </c>
      <c r="G3003">
        <v>828</v>
      </c>
      <c r="H3003" t="s">
        <v>120</v>
      </c>
      <c r="I3003">
        <v>0</v>
      </c>
      <c r="J3003">
        <v>0</v>
      </c>
      <c r="K3003">
        <v>57.6</v>
      </c>
      <c r="L3003">
        <v>0</v>
      </c>
      <c r="M3003">
        <v>0</v>
      </c>
      <c r="N3003">
        <v>0</v>
      </c>
      <c r="O3003">
        <v>62.06</v>
      </c>
      <c r="P3003" t="s">
        <v>121</v>
      </c>
      <c r="Q3003" t="s">
        <v>82</v>
      </c>
      <c r="R3003" t="s">
        <v>34</v>
      </c>
      <c r="S3003" t="s">
        <v>50</v>
      </c>
      <c r="T3003" t="s">
        <v>36</v>
      </c>
      <c r="U3003">
        <v>0</v>
      </c>
      <c r="V3003">
        <v>3200</v>
      </c>
      <c r="W3003">
        <v>5760</v>
      </c>
      <c r="X3003" t="str">
        <f>IF(MESACU[[#This Row],[PAIS]]="ESPAÑA",VLOOKUP(MESACU[[#This Row],[PROVINCIA]],[1]!PROVINCIASCC[#Data],2,FALSE),VLOOKUP(MESACU[[#This Row],[PAIS]],'[1]Centros de coste'!$A$2:$D$204,2,FALSE))</f>
        <v>C44 - IBERICA II</v>
      </c>
      <c r="Y3003" t="str">
        <f>IF(MESACU[[#This Row],[PAIS]]="ESPAÑA",VLOOKUP(MESACU[[#This Row],[PROVINCIA]],[1]!PROVINCIASCC[#Data],3,FALSE),VLOOKUP(MESACU[[#This Row],[PAIS]],'[1]Centros de coste'!$A$2:$D$204,3,FALSE))</f>
        <v>IBERICA II</v>
      </c>
      <c r="Z3003" t="str">
        <f>IF(MESACU[[#This Row],[PAIS]]="ESPAÑA",VLOOKUP(MESACU[[#This Row],[PROVINCIA]],[1]!PROVINCIASCC[#Data],4,FALSE),VLOOKUP(MESACU[[#This Row],[PAIS]],'[1]Centros de coste'!$A$2:$D$204,4,FALSE))</f>
        <v>EUROPA</v>
      </c>
      <c r="AA3003" t="str">
        <f>IFERROR(LEFT(TRIM(MESACU[[#This Row],[CodigoArticulo]]),LEN(TRIM(MESACU[[#This Row],[CodigoArticulo]]))-4),"")</f>
        <v>S</v>
      </c>
      <c r="AB3003" t="str">
        <f>IFERROR(VLOOKUP(MESACU[[#This Row],[CODIGOG]],[1]!FAMILIAS[#Data],5,FALSE),"")</f>
        <v>BIOFERTILIZERS</v>
      </c>
    </row>
    <row r="3004" spans="1:28" x14ac:dyDescent="0.35">
      <c r="A3004" t="s">
        <v>28</v>
      </c>
      <c r="B3004">
        <v>889</v>
      </c>
      <c r="C3004" t="s">
        <v>29</v>
      </c>
      <c r="D3004">
        <v>2025</v>
      </c>
      <c r="E3004">
        <v>9</v>
      </c>
      <c r="F3004" t="s">
        <v>202</v>
      </c>
      <c r="G3004">
        <v>759</v>
      </c>
      <c r="H3004" t="s">
        <v>203</v>
      </c>
      <c r="I3004">
        <v>0</v>
      </c>
      <c r="J3004">
        <v>0</v>
      </c>
      <c r="K3004">
        <v>146.08000000000001</v>
      </c>
      <c r="L3004">
        <v>0</v>
      </c>
      <c r="M3004">
        <v>0</v>
      </c>
      <c r="N3004">
        <v>0</v>
      </c>
      <c r="O3004">
        <v>27.28</v>
      </c>
      <c r="P3004" t="s">
        <v>202</v>
      </c>
      <c r="Q3004" t="s">
        <v>137</v>
      </c>
      <c r="R3004" t="s">
        <v>49</v>
      </c>
      <c r="S3004" t="s">
        <v>138</v>
      </c>
      <c r="T3004" t="s">
        <v>36</v>
      </c>
      <c r="U3004">
        <v>0</v>
      </c>
      <c r="V3004">
        <v>4400</v>
      </c>
      <c r="W3004">
        <v>7304</v>
      </c>
      <c r="X3004" t="str">
        <f>IF(MESACU[[#This Row],[PAIS]]="ESPAÑA",VLOOKUP(MESACU[[#This Row],[PROVINCIA]],[1]!PROVINCIASCC[#Data],2,FALSE),VLOOKUP(MESACU[[#This Row],[PAIS]],'[1]Centros de coste'!$A$2:$D$204,2,FALSE))</f>
        <v>C45 - IBERICA III</v>
      </c>
      <c r="Y3004" t="str">
        <f>IF(MESACU[[#This Row],[PAIS]]="ESPAÑA",VLOOKUP(MESACU[[#This Row],[PROVINCIA]],[1]!PROVINCIASCC[#Data],3,FALSE),VLOOKUP(MESACU[[#This Row],[PAIS]],'[1]Centros de coste'!$A$2:$D$204,3,FALSE))</f>
        <v>IBERICA III</v>
      </c>
      <c r="Z3004" t="str">
        <f>IF(MESACU[[#This Row],[PAIS]]="ESPAÑA",VLOOKUP(MESACU[[#This Row],[PROVINCIA]],[1]!PROVINCIASCC[#Data],4,FALSE),VLOOKUP(MESACU[[#This Row],[PAIS]],'[1]Centros de coste'!$A$2:$D$204,4,FALSE))</f>
        <v>EUROPA</v>
      </c>
      <c r="AA3004" t="str">
        <f>IFERROR(LEFT(TRIM(MESACU[[#This Row],[CodigoArticulo]]),LEN(TRIM(MESACU[[#This Row],[CodigoArticulo]]))-4),"")</f>
        <v>ANAE</v>
      </c>
      <c r="AB3004" t="str">
        <f>IFERROR(VLOOKUP(MESACU[[#This Row],[CODIGOG]],[1]!FAMILIAS[#Data],5,FALSE),"")</f>
        <v>BIOFERTILIZERS</v>
      </c>
    </row>
    <row r="3005" spans="1:28" x14ac:dyDescent="0.35">
      <c r="A3005" t="s">
        <v>28</v>
      </c>
      <c r="B3005">
        <v>890</v>
      </c>
      <c r="C3005" t="s">
        <v>29</v>
      </c>
      <c r="D3005">
        <v>2025</v>
      </c>
      <c r="E3005">
        <v>9</v>
      </c>
      <c r="F3005" t="s">
        <v>108</v>
      </c>
      <c r="G3005">
        <v>828</v>
      </c>
      <c r="H3005" t="s">
        <v>109</v>
      </c>
      <c r="I3005">
        <v>0</v>
      </c>
      <c r="J3005">
        <v>0</v>
      </c>
      <c r="K3005">
        <v>17</v>
      </c>
      <c r="L3005">
        <v>0</v>
      </c>
      <c r="M3005">
        <v>0</v>
      </c>
      <c r="N3005">
        <v>0</v>
      </c>
      <c r="O3005">
        <v>4.8</v>
      </c>
      <c r="P3005" t="s">
        <v>110</v>
      </c>
      <c r="Q3005" t="s">
        <v>82</v>
      </c>
      <c r="R3005" t="s">
        <v>34</v>
      </c>
      <c r="S3005" t="s">
        <v>50</v>
      </c>
      <c r="T3005" t="s">
        <v>36</v>
      </c>
      <c r="U3005">
        <v>0</v>
      </c>
      <c r="V3005">
        <v>1000</v>
      </c>
      <c r="W3005">
        <v>1700</v>
      </c>
      <c r="X3005" t="str">
        <f>IF(MESACU[[#This Row],[PAIS]]="ESPAÑA",VLOOKUP(MESACU[[#This Row],[PROVINCIA]],[1]!PROVINCIASCC[#Data],2,FALSE),VLOOKUP(MESACU[[#This Row],[PAIS]],'[1]Centros de coste'!$A$2:$D$204,2,FALSE))</f>
        <v>C44 - IBERICA II</v>
      </c>
      <c r="Y3005" t="str">
        <f>IF(MESACU[[#This Row],[PAIS]]="ESPAÑA",VLOOKUP(MESACU[[#This Row],[PROVINCIA]],[1]!PROVINCIASCC[#Data],3,FALSE),VLOOKUP(MESACU[[#This Row],[PAIS]],'[1]Centros de coste'!$A$2:$D$204,3,FALSE))</f>
        <v>IBERICA II</v>
      </c>
      <c r="Z3005" t="str">
        <f>IF(MESACU[[#This Row],[PAIS]]="ESPAÑA",VLOOKUP(MESACU[[#This Row],[PROVINCIA]],[1]!PROVINCIASCC[#Data],4,FALSE),VLOOKUP(MESACU[[#This Row],[PAIS]],'[1]Centros de coste'!$A$2:$D$204,4,FALSE))</f>
        <v>EUROPA</v>
      </c>
      <c r="AA3005" t="str">
        <f>IFERROR(LEFT(TRIM(MESACU[[#This Row],[CodigoArticulo]]),LEN(TRIM(MESACU[[#This Row],[CodigoArticulo]]))-4),"")</f>
        <v>S</v>
      </c>
      <c r="AB3005" t="str">
        <f>IFERROR(VLOOKUP(MESACU[[#This Row],[CODIGOG]],[1]!FAMILIAS[#Data],5,FALSE),"")</f>
        <v>BIOFERTILIZERS</v>
      </c>
    </row>
    <row r="3006" spans="1:28" x14ac:dyDescent="0.35">
      <c r="A3006" t="s">
        <v>28</v>
      </c>
      <c r="B3006">
        <v>891</v>
      </c>
      <c r="C3006" t="s">
        <v>29</v>
      </c>
      <c r="D3006">
        <v>2025</v>
      </c>
      <c r="E3006">
        <v>9</v>
      </c>
      <c r="F3006" t="s">
        <v>158</v>
      </c>
      <c r="G3006">
        <v>755</v>
      </c>
      <c r="H3006" t="s">
        <v>159</v>
      </c>
      <c r="I3006">
        <v>58.94</v>
      </c>
      <c r="J3006">
        <v>0</v>
      </c>
      <c r="K3006">
        <v>19.058599999999998</v>
      </c>
      <c r="L3006">
        <v>0</v>
      </c>
      <c r="M3006">
        <v>0</v>
      </c>
      <c r="N3006">
        <v>0</v>
      </c>
      <c r="O3006">
        <v>15.52</v>
      </c>
      <c r="P3006" t="s">
        <v>158</v>
      </c>
      <c r="Q3006" t="s">
        <v>215</v>
      </c>
      <c r="R3006" t="s">
        <v>34</v>
      </c>
      <c r="S3006" t="s">
        <v>147</v>
      </c>
      <c r="T3006" t="s">
        <v>36</v>
      </c>
      <c r="U3006">
        <v>0</v>
      </c>
      <c r="V3006">
        <v>640</v>
      </c>
      <c r="W3006">
        <v>1964.8</v>
      </c>
      <c r="X3006" t="str">
        <f>IF(MESACU[[#This Row],[PAIS]]="ESPAÑA",VLOOKUP(MESACU[[#This Row],[PROVINCIA]],[1]!PROVINCIASCC[#Data],2,FALSE),VLOOKUP(MESACU[[#This Row],[PAIS]],'[1]Centros de coste'!$A$2:$D$204,2,FALSE))</f>
        <v>C44 - IBERICA II</v>
      </c>
      <c r="Y3006" t="str">
        <f>IF(MESACU[[#This Row],[PAIS]]="ESPAÑA",VLOOKUP(MESACU[[#This Row],[PROVINCIA]],[1]!PROVINCIASCC[#Data],3,FALSE),VLOOKUP(MESACU[[#This Row],[PAIS]],'[1]Centros de coste'!$A$2:$D$204,3,FALSE))</f>
        <v>IBERICA II</v>
      </c>
      <c r="Z3006" t="str">
        <f>IF(MESACU[[#This Row],[PAIS]]="ESPAÑA",VLOOKUP(MESACU[[#This Row],[PROVINCIA]],[1]!PROVINCIASCC[#Data],4,FALSE),VLOOKUP(MESACU[[#This Row],[PAIS]],'[1]Centros de coste'!$A$2:$D$204,4,FALSE))</f>
        <v>EUROPA</v>
      </c>
      <c r="AA3006" t="str">
        <f>IFERROR(LEFT(TRIM(MESACU[[#This Row],[CodigoArticulo]]),LEN(TRIM(MESACU[[#This Row],[CodigoArticulo]]))-4),"")</f>
        <v>PT</v>
      </c>
      <c r="AB3006" t="str">
        <f>IFERROR(VLOOKUP(MESACU[[#This Row],[CODIGOG]],[1]!FAMILIAS[#Data],5,FALSE),"")</f>
        <v>BIOFERTILIZERS</v>
      </c>
    </row>
    <row r="3007" spans="1:28" x14ac:dyDescent="0.35">
      <c r="A3007" t="s">
        <v>28</v>
      </c>
      <c r="B3007">
        <v>891</v>
      </c>
      <c r="C3007" t="s">
        <v>29</v>
      </c>
      <c r="D3007">
        <v>2025</v>
      </c>
      <c r="E3007">
        <v>9</v>
      </c>
      <c r="F3007" t="s">
        <v>246</v>
      </c>
      <c r="G3007">
        <v>755</v>
      </c>
      <c r="H3007" t="s">
        <v>247</v>
      </c>
      <c r="I3007">
        <v>8.76</v>
      </c>
      <c r="J3007">
        <v>0</v>
      </c>
      <c r="K3007">
        <v>2.8323999999999998</v>
      </c>
      <c r="L3007">
        <v>0</v>
      </c>
      <c r="M3007">
        <v>0</v>
      </c>
      <c r="N3007">
        <v>0</v>
      </c>
      <c r="O3007">
        <v>2.4300000000000002</v>
      </c>
      <c r="P3007" t="s">
        <v>246</v>
      </c>
      <c r="Q3007" t="s">
        <v>215</v>
      </c>
      <c r="R3007" t="s">
        <v>34</v>
      </c>
      <c r="S3007" t="s">
        <v>147</v>
      </c>
      <c r="T3007" t="s">
        <v>36</v>
      </c>
      <c r="U3007">
        <v>0</v>
      </c>
      <c r="V3007">
        <v>100</v>
      </c>
      <c r="W3007">
        <v>292</v>
      </c>
      <c r="X3007" t="str">
        <f>IF(MESACU[[#This Row],[PAIS]]="ESPAÑA",VLOOKUP(MESACU[[#This Row],[PROVINCIA]],[1]!PROVINCIASCC[#Data],2,FALSE),VLOOKUP(MESACU[[#This Row],[PAIS]],'[1]Centros de coste'!$A$2:$D$204,2,FALSE))</f>
        <v>C44 - IBERICA II</v>
      </c>
      <c r="Y3007" t="str">
        <f>IF(MESACU[[#This Row],[PAIS]]="ESPAÑA",VLOOKUP(MESACU[[#This Row],[PROVINCIA]],[1]!PROVINCIASCC[#Data],3,FALSE),VLOOKUP(MESACU[[#This Row],[PAIS]],'[1]Centros de coste'!$A$2:$D$204,3,FALSE))</f>
        <v>IBERICA II</v>
      </c>
      <c r="Z3007" t="str">
        <f>IF(MESACU[[#This Row],[PAIS]]="ESPAÑA",VLOOKUP(MESACU[[#This Row],[PROVINCIA]],[1]!PROVINCIASCC[#Data],4,FALSE),VLOOKUP(MESACU[[#This Row],[PAIS]],'[1]Centros de coste'!$A$2:$D$204,4,FALSE))</f>
        <v>EUROPA</v>
      </c>
      <c r="AA3007" t="str">
        <f>IFERROR(LEFT(TRIM(MESACU[[#This Row],[CodigoArticulo]]),LEN(TRIM(MESACU[[#This Row],[CodigoArticulo]]))-4),"")</f>
        <v>AGRMGN</v>
      </c>
      <c r="AB3007" t="str">
        <f>IFERROR(VLOOKUP(MESACU[[#This Row],[CODIGOG]],[1]!FAMILIAS[#Data],5,FALSE),"")</f>
        <v>BIOSTIMULANTS</v>
      </c>
    </row>
    <row r="3008" spans="1:28" x14ac:dyDescent="0.35">
      <c r="A3008" t="s">
        <v>28</v>
      </c>
      <c r="B3008">
        <v>891</v>
      </c>
      <c r="C3008" t="s">
        <v>29</v>
      </c>
      <c r="D3008">
        <v>2025</v>
      </c>
      <c r="E3008">
        <v>9</v>
      </c>
      <c r="F3008" t="s">
        <v>135</v>
      </c>
      <c r="G3008">
        <v>755</v>
      </c>
      <c r="H3008" t="s">
        <v>136</v>
      </c>
      <c r="I3008">
        <v>6.87</v>
      </c>
      <c r="J3008">
        <v>0</v>
      </c>
      <c r="K3008">
        <v>2.2212999999999998</v>
      </c>
      <c r="L3008">
        <v>0</v>
      </c>
      <c r="M3008">
        <v>0</v>
      </c>
      <c r="N3008">
        <v>0</v>
      </c>
      <c r="O3008">
        <v>2.4300000000000002</v>
      </c>
      <c r="P3008" t="s">
        <v>135</v>
      </c>
      <c r="Q3008" t="s">
        <v>215</v>
      </c>
      <c r="R3008" t="s">
        <v>34</v>
      </c>
      <c r="S3008" t="s">
        <v>147</v>
      </c>
      <c r="T3008" t="s">
        <v>36</v>
      </c>
      <c r="U3008">
        <v>0</v>
      </c>
      <c r="V3008">
        <v>100</v>
      </c>
      <c r="W3008">
        <v>229</v>
      </c>
      <c r="X3008" t="str">
        <f>IF(MESACU[[#This Row],[PAIS]]="ESPAÑA",VLOOKUP(MESACU[[#This Row],[PROVINCIA]],[1]!PROVINCIASCC[#Data],2,FALSE),VLOOKUP(MESACU[[#This Row],[PAIS]],'[1]Centros de coste'!$A$2:$D$204,2,FALSE))</f>
        <v>C44 - IBERICA II</v>
      </c>
      <c r="Y3008" t="str">
        <f>IF(MESACU[[#This Row],[PAIS]]="ESPAÑA",VLOOKUP(MESACU[[#This Row],[PROVINCIA]],[1]!PROVINCIASCC[#Data],3,FALSE),VLOOKUP(MESACU[[#This Row],[PAIS]],'[1]Centros de coste'!$A$2:$D$204,3,FALSE))</f>
        <v>IBERICA II</v>
      </c>
      <c r="Z3008" t="str">
        <f>IF(MESACU[[#This Row],[PAIS]]="ESPAÑA",VLOOKUP(MESACU[[#This Row],[PROVINCIA]],[1]!PROVINCIASCC[#Data],4,FALSE),VLOOKUP(MESACU[[#This Row],[PAIS]],'[1]Centros de coste'!$A$2:$D$204,4,FALSE))</f>
        <v>EUROPA</v>
      </c>
      <c r="AA3008" t="str">
        <f>IFERROR(LEFT(TRIM(MESACU[[#This Row],[CodigoArticulo]]),LEN(TRIM(MESACU[[#This Row],[CodigoArticulo]]))-4),"")</f>
        <v>N</v>
      </c>
      <c r="AB3008" t="str">
        <f>IFERROR(VLOOKUP(MESACU[[#This Row],[CODIGOG]],[1]!FAMILIAS[#Data],5,FALSE),"")</f>
        <v>BIOFERTILIZERS</v>
      </c>
    </row>
    <row r="3009" spans="1:28" x14ac:dyDescent="0.35">
      <c r="A3009" t="s">
        <v>28</v>
      </c>
      <c r="B3009">
        <v>892</v>
      </c>
      <c r="C3009" t="s">
        <v>29</v>
      </c>
      <c r="D3009">
        <v>2025</v>
      </c>
      <c r="E3009">
        <v>9</v>
      </c>
      <c r="F3009" t="s">
        <v>213</v>
      </c>
      <c r="G3009">
        <v>831</v>
      </c>
      <c r="H3009" t="s">
        <v>214</v>
      </c>
      <c r="I3009">
        <v>0</v>
      </c>
      <c r="J3009">
        <v>0</v>
      </c>
      <c r="K3009">
        <v>30.271999999999998</v>
      </c>
      <c r="L3009">
        <v>0</v>
      </c>
      <c r="M3009">
        <v>0</v>
      </c>
      <c r="N3009">
        <v>0</v>
      </c>
      <c r="O3009">
        <v>15.52</v>
      </c>
      <c r="P3009" t="s">
        <v>213</v>
      </c>
      <c r="Q3009" t="s">
        <v>48</v>
      </c>
      <c r="R3009" t="s">
        <v>34</v>
      </c>
      <c r="S3009" t="s">
        <v>50</v>
      </c>
      <c r="T3009" t="s">
        <v>36</v>
      </c>
      <c r="U3009">
        <v>0</v>
      </c>
      <c r="V3009">
        <v>640</v>
      </c>
      <c r="W3009">
        <v>3027.2</v>
      </c>
      <c r="X3009" t="str">
        <f>IF(MESACU[[#This Row],[PAIS]]="ESPAÑA",VLOOKUP(MESACU[[#This Row],[PROVINCIA]],[1]!PROVINCIASCC[#Data],2,FALSE),VLOOKUP(MESACU[[#This Row],[PAIS]],'[1]Centros de coste'!$A$2:$D$204,2,FALSE))</f>
        <v>C44 - IBERICA II</v>
      </c>
      <c r="Y3009" t="str">
        <f>IF(MESACU[[#This Row],[PAIS]]="ESPAÑA",VLOOKUP(MESACU[[#This Row],[PROVINCIA]],[1]!PROVINCIASCC[#Data],3,FALSE),VLOOKUP(MESACU[[#This Row],[PAIS]],'[1]Centros de coste'!$A$2:$D$204,3,FALSE))</f>
        <v>IBERICA II</v>
      </c>
      <c r="Z3009" t="str">
        <f>IF(MESACU[[#This Row],[PAIS]]="ESPAÑA",VLOOKUP(MESACU[[#This Row],[PROVINCIA]],[1]!PROVINCIASCC[#Data],4,FALSE),VLOOKUP(MESACU[[#This Row],[PAIS]],'[1]Centros de coste'!$A$2:$D$204,4,FALSE))</f>
        <v>EUROPA</v>
      </c>
      <c r="AA3009" t="str">
        <f>IFERROR(LEFT(TRIM(MESACU[[#This Row],[CodigoArticulo]]),LEN(TRIM(MESACU[[#This Row],[CodigoArticulo]]))-4),"")</f>
        <v>G3</v>
      </c>
      <c r="AB3009" t="str">
        <f>IFERROR(VLOOKUP(MESACU[[#This Row],[CODIGOG]],[1]!FAMILIAS[#Data],5,FALSE),"")</f>
        <v>BIOSTIMULANTS</v>
      </c>
    </row>
    <row r="3010" spans="1:28" x14ac:dyDescent="0.35">
      <c r="A3010" t="s">
        <v>28</v>
      </c>
      <c r="B3010">
        <v>893</v>
      </c>
      <c r="C3010" t="s">
        <v>29</v>
      </c>
      <c r="D3010">
        <v>2025</v>
      </c>
      <c r="E3010">
        <v>9</v>
      </c>
      <c r="F3010" t="s">
        <v>162</v>
      </c>
      <c r="G3010">
        <v>764</v>
      </c>
      <c r="H3010" t="s">
        <v>163</v>
      </c>
      <c r="I3010">
        <v>0</v>
      </c>
      <c r="J3010">
        <v>0</v>
      </c>
      <c r="K3010">
        <v>15.68</v>
      </c>
      <c r="L3010">
        <v>0</v>
      </c>
      <c r="M3010">
        <v>0</v>
      </c>
      <c r="N3010">
        <v>0</v>
      </c>
      <c r="O3010">
        <v>0.97</v>
      </c>
      <c r="P3010" t="s">
        <v>504</v>
      </c>
      <c r="Q3010" t="s">
        <v>538</v>
      </c>
      <c r="R3010" t="s">
        <v>34</v>
      </c>
      <c r="S3010" t="s">
        <v>351</v>
      </c>
      <c r="T3010" t="s">
        <v>36</v>
      </c>
      <c r="U3010">
        <v>0</v>
      </c>
      <c r="V3010">
        <v>40</v>
      </c>
      <c r="W3010">
        <v>156.80000000000001</v>
      </c>
      <c r="X3010" t="str">
        <f>IF(MESACU[[#This Row],[PAIS]]="ESPAÑA",VLOOKUP(MESACU[[#This Row],[PROVINCIA]],[1]!PROVINCIASCC[#Data],2,FALSE),VLOOKUP(MESACU[[#This Row],[PAIS]],'[1]Centros de coste'!$A$2:$D$204,2,FALSE))</f>
        <v>C43 - IBERICA I</v>
      </c>
      <c r="Y3010" t="str">
        <f>IF(MESACU[[#This Row],[PAIS]]="ESPAÑA",VLOOKUP(MESACU[[#This Row],[PROVINCIA]],[1]!PROVINCIASCC[#Data],3,FALSE),VLOOKUP(MESACU[[#This Row],[PAIS]],'[1]Centros de coste'!$A$2:$D$204,3,FALSE))</f>
        <v>IBERICA I</v>
      </c>
      <c r="Z3010" t="str">
        <f>IF(MESACU[[#This Row],[PAIS]]="ESPAÑA",VLOOKUP(MESACU[[#This Row],[PROVINCIA]],[1]!PROVINCIASCC[#Data],4,FALSE),VLOOKUP(MESACU[[#This Row],[PAIS]],'[1]Centros de coste'!$A$2:$D$204,4,FALSE))</f>
        <v>EUROPA</v>
      </c>
      <c r="AA3010" t="str">
        <f>IFERROR(LEFT(TRIM(MESACU[[#This Row],[CodigoArticulo]]),LEN(TRIM(MESACU[[#This Row],[CodigoArticulo]]))-4),"")</f>
        <v>C-CU</v>
      </c>
      <c r="AB3010" t="str">
        <f>IFERROR(VLOOKUP(MESACU[[#This Row],[CODIGOG]],[1]!FAMILIAS[#Data],5,FALSE),"")</f>
        <v>BIOCONTROL</v>
      </c>
    </row>
    <row r="3011" spans="1:28" x14ac:dyDescent="0.35">
      <c r="A3011" t="s">
        <v>28</v>
      </c>
      <c r="B3011">
        <v>893</v>
      </c>
      <c r="C3011" t="s">
        <v>29</v>
      </c>
      <c r="D3011">
        <v>2025</v>
      </c>
      <c r="E3011">
        <v>9</v>
      </c>
      <c r="F3011" t="s">
        <v>158</v>
      </c>
      <c r="G3011">
        <v>764</v>
      </c>
      <c r="H3011" t="s">
        <v>159</v>
      </c>
      <c r="I3011">
        <v>0</v>
      </c>
      <c r="J3011">
        <v>0</v>
      </c>
      <c r="K3011">
        <v>14.12</v>
      </c>
      <c r="L3011">
        <v>0</v>
      </c>
      <c r="M3011">
        <v>0</v>
      </c>
      <c r="N3011">
        <v>0</v>
      </c>
      <c r="O3011">
        <v>0.97</v>
      </c>
      <c r="P3011" t="s">
        <v>158</v>
      </c>
      <c r="Q3011" t="s">
        <v>538</v>
      </c>
      <c r="R3011" t="s">
        <v>34</v>
      </c>
      <c r="S3011" t="s">
        <v>351</v>
      </c>
      <c r="T3011" t="s">
        <v>36</v>
      </c>
      <c r="U3011">
        <v>0</v>
      </c>
      <c r="V3011">
        <v>40</v>
      </c>
      <c r="W3011">
        <v>141.19999999999999</v>
      </c>
      <c r="X3011" t="str">
        <f>IF(MESACU[[#This Row],[PAIS]]="ESPAÑA",VLOOKUP(MESACU[[#This Row],[PROVINCIA]],[1]!PROVINCIASCC[#Data],2,FALSE),VLOOKUP(MESACU[[#This Row],[PAIS]],'[1]Centros de coste'!$A$2:$D$204,2,FALSE))</f>
        <v>C43 - IBERICA I</v>
      </c>
      <c r="Y3011" t="str">
        <f>IF(MESACU[[#This Row],[PAIS]]="ESPAÑA",VLOOKUP(MESACU[[#This Row],[PROVINCIA]],[1]!PROVINCIASCC[#Data],3,FALSE),VLOOKUP(MESACU[[#This Row],[PAIS]],'[1]Centros de coste'!$A$2:$D$204,3,FALSE))</f>
        <v>IBERICA I</v>
      </c>
      <c r="Z3011" t="str">
        <f>IF(MESACU[[#This Row],[PAIS]]="ESPAÑA",VLOOKUP(MESACU[[#This Row],[PROVINCIA]],[1]!PROVINCIASCC[#Data],4,FALSE),VLOOKUP(MESACU[[#This Row],[PAIS]],'[1]Centros de coste'!$A$2:$D$204,4,FALSE))</f>
        <v>EUROPA</v>
      </c>
      <c r="AA3011" t="str">
        <f>IFERROR(LEFT(TRIM(MESACU[[#This Row],[CodigoArticulo]]),LEN(TRIM(MESACU[[#This Row],[CodigoArticulo]]))-4),"")</f>
        <v>PT</v>
      </c>
      <c r="AB3011" t="str">
        <f>IFERROR(VLOOKUP(MESACU[[#This Row],[CODIGOG]],[1]!FAMILIAS[#Data],5,FALSE),"")</f>
        <v>BIOFERTILIZERS</v>
      </c>
    </row>
    <row r="3012" spans="1:28" x14ac:dyDescent="0.35">
      <c r="A3012" t="s">
        <v>28</v>
      </c>
      <c r="B3012">
        <v>893</v>
      </c>
      <c r="C3012" t="s">
        <v>29</v>
      </c>
      <c r="D3012">
        <v>2025</v>
      </c>
      <c r="E3012">
        <v>9</v>
      </c>
      <c r="F3012" t="s">
        <v>53</v>
      </c>
      <c r="G3012">
        <v>764</v>
      </c>
      <c r="H3012" t="s">
        <v>54</v>
      </c>
      <c r="I3012">
        <v>0</v>
      </c>
      <c r="J3012">
        <v>0</v>
      </c>
      <c r="K3012">
        <v>26.88</v>
      </c>
      <c r="L3012">
        <v>0</v>
      </c>
      <c r="M3012">
        <v>0</v>
      </c>
      <c r="N3012">
        <v>0</v>
      </c>
      <c r="O3012">
        <v>1.94</v>
      </c>
      <c r="P3012" t="s">
        <v>53</v>
      </c>
      <c r="Q3012" t="s">
        <v>538</v>
      </c>
      <c r="R3012" t="s">
        <v>34</v>
      </c>
      <c r="S3012" t="s">
        <v>351</v>
      </c>
      <c r="T3012" t="s">
        <v>36</v>
      </c>
      <c r="U3012">
        <v>0</v>
      </c>
      <c r="V3012">
        <v>80</v>
      </c>
      <c r="W3012">
        <v>268.8</v>
      </c>
      <c r="X3012" t="str">
        <f>IF(MESACU[[#This Row],[PAIS]]="ESPAÑA",VLOOKUP(MESACU[[#This Row],[PROVINCIA]],[1]!PROVINCIASCC[#Data],2,FALSE),VLOOKUP(MESACU[[#This Row],[PAIS]],'[1]Centros de coste'!$A$2:$D$204,2,FALSE))</f>
        <v>C43 - IBERICA I</v>
      </c>
      <c r="Y3012" t="str">
        <f>IF(MESACU[[#This Row],[PAIS]]="ESPAÑA",VLOOKUP(MESACU[[#This Row],[PROVINCIA]],[1]!PROVINCIASCC[#Data],3,FALSE),VLOOKUP(MESACU[[#This Row],[PAIS]],'[1]Centros de coste'!$A$2:$D$204,3,FALSE))</f>
        <v>IBERICA I</v>
      </c>
      <c r="Z3012" t="str">
        <f>IF(MESACU[[#This Row],[PAIS]]="ESPAÑA",VLOOKUP(MESACU[[#This Row],[PROVINCIA]],[1]!PROVINCIASCC[#Data],4,FALSE),VLOOKUP(MESACU[[#This Row],[PAIS]],'[1]Centros de coste'!$A$2:$D$204,4,FALSE))</f>
        <v>EUROPA</v>
      </c>
      <c r="AA3012" t="str">
        <f>IFERROR(LEFT(TRIM(MESACU[[#This Row],[CodigoArticulo]]),LEN(TRIM(MESACU[[#This Row],[CodigoArticulo]]))-4),"")</f>
        <v>AGXK</v>
      </c>
      <c r="AB3012" t="str">
        <f>IFERROR(VLOOKUP(MESACU[[#This Row],[CODIGOG]],[1]!FAMILIAS[#Data],5,FALSE),"")</f>
        <v>BIOFERTILIZERS</v>
      </c>
    </row>
    <row r="3013" spans="1:28" x14ac:dyDescent="0.35">
      <c r="A3013" t="s">
        <v>28</v>
      </c>
      <c r="B3013">
        <v>894</v>
      </c>
      <c r="C3013" t="s">
        <v>29</v>
      </c>
      <c r="D3013">
        <v>2025</v>
      </c>
      <c r="E3013">
        <v>9</v>
      </c>
      <c r="F3013" t="s">
        <v>158</v>
      </c>
      <c r="G3013">
        <v>765</v>
      </c>
      <c r="H3013" t="s">
        <v>159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2.4300000000000002</v>
      </c>
      <c r="P3013" t="s">
        <v>158</v>
      </c>
      <c r="Q3013" t="s">
        <v>146</v>
      </c>
      <c r="R3013" t="s">
        <v>34</v>
      </c>
      <c r="S3013" t="s">
        <v>147</v>
      </c>
      <c r="T3013" t="s">
        <v>36</v>
      </c>
      <c r="U3013">
        <v>0</v>
      </c>
      <c r="V3013">
        <v>100</v>
      </c>
      <c r="W3013">
        <v>346</v>
      </c>
      <c r="X3013" t="str">
        <f>IF(MESACU[[#This Row],[PAIS]]="ESPAÑA",VLOOKUP(MESACU[[#This Row],[PROVINCIA]],[1]!PROVINCIASCC[#Data],2,FALSE),VLOOKUP(MESACU[[#This Row],[PAIS]],'[1]Centros de coste'!$A$2:$D$204,2,FALSE))</f>
        <v>C44 - IBERICA II</v>
      </c>
      <c r="Y3013" t="str">
        <f>IF(MESACU[[#This Row],[PAIS]]="ESPAÑA",VLOOKUP(MESACU[[#This Row],[PROVINCIA]],[1]!PROVINCIASCC[#Data],3,FALSE),VLOOKUP(MESACU[[#This Row],[PAIS]],'[1]Centros de coste'!$A$2:$D$204,3,FALSE))</f>
        <v>IBERICA II</v>
      </c>
      <c r="Z3013" t="str">
        <f>IF(MESACU[[#This Row],[PAIS]]="ESPAÑA",VLOOKUP(MESACU[[#This Row],[PROVINCIA]],[1]!PROVINCIASCC[#Data],4,FALSE),VLOOKUP(MESACU[[#This Row],[PAIS]],'[1]Centros de coste'!$A$2:$D$204,4,FALSE))</f>
        <v>EUROPA</v>
      </c>
      <c r="AA3013" t="str">
        <f>IFERROR(LEFT(TRIM(MESACU[[#This Row],[CodigoArticulo]]),LEN(TRIM(MESACU[[#This Row],[CodigoArticulo]]))-4),"")</f>
        <v>PT</v>
      </c>
      <c r="AB3013" t="str">
        <f>IFERROR(VLOOKUP(MESACU[[#This Row],[CODIGOG]],[1]!FAMILIAS[#Data],5,FALSE),"")</f>
        <v>BIOFERTILIZERS</v>
      </c>
    </row>
    <row r="3014" spans="1:28" x14ac:dyDescent="0.35">
      <c r="A3014" t="s">
        <v>28</v>
      </c>
      <c r="B3014">
        <v>894</v>
      </c>
      <c r="C3014" t="s">
        <v>29</v>
      </c>
      <c r="D3014">
        <v>2025</v>
      </c>
      <c r="E3014">
        <v>9</v>
      </c>
      <c r="F3014" t="s">
        <v>175</v>
      </c>
      <c r="G3014">
        <v>765</v>
      </c>
      <c r="H3014" t="s">
        <v>176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2.78</v>
      </c>
      <c r="P3014" t="s">
        <v>306</v>
      </c>
      <c r="Q3014" t="s">
        <v>146</v>
      </c>
      <c r="R3014" t="s">
        <v>34</v>
      </c>
      <c r="S3014" t="s">
        <v>147</v>
      </c>
      <c r="T3014" t="s">
        <v>36</v>
      </c>
      <c r="U3014">
        <v>0</v>
      </c>
      <c r="V3014">
        <v>100</v>
      </c>
      <c r="W3014">
        <v>373</v>
      </c>
      <c r="X3014" t="str">
        <f>IF(MESACU[[#This Row],[PAIS]]="ESPAÑA",VLOOKUP(MESACU[[#This Row],[PROVINCIA]],[1]!PROVINCIASCC[#Data],2,FALSE),VLOOKUP(MESACU[[#This Row],[PAIS]],'[1]Centros de coste'!$A$2:$D$204,2,FALSE))</f>
        <v>C44 - IBERICA II</v>
      </c>
      <c r="Y3014" t="str">
        <f>IF(MESACU[[#This Row],[PAIS]]="ESPAÑA",VLOOKUP(MESACU[[#This Row],[PROVINCIA]],[1]!PROVINCIASCC[#Data],3,FALSE),VLOOKUP(MESACU[[#This Row],[PAIS]],'[1]Centros de coste'!$A$2:$D$204,3,FALSE))</f>
        <v>IBERICA II</v>
      </c>
      <c r="Z3014" t="str">
        <f>IF(MESACU[[#This Row],[PAIS]]="ESPAÑA",VLOOKUP(MESACU[[#This Row],[PROVINCIA]],[1]!PROVINCIASCC[#Data],4,FALSE),VLOOKUP(MESACU[[#This Row],[PAIS]],'[1]Centros de coste'!$A$2:$D$204,4,FALSE))</f>
        <v>EUROPA</v>
      </c>
      <c r="AA3014" t="str">
        <f>IFERROR(LEFT(TRIM(MESACU[[#This Row],[CodigoArticulo]]),LEN(TRIM(MESACU[[#This Row],[CodigoArticulo]]))-4),"")</f>
        <v>PT</v>
      </c>
      <c r="AB3014" t="str">
        <f>IFERROR(VLOOKUP(MESACU[[#This Row],[CODIGOG]],[1]!FAMILIAS[#Data],5,FALSE),"")</f>
        <v>BIOFERTILIZERS</v>
      </c>
    </row>
    <row r="3015" spans="1:28" x14ac:dyDescent="0.35">
      <c r="A3015" t="s">
        <v>28</v>
      </c>
      <c r="B3015">
        <v>895</v>
      </c>
      <c r="C3015" t="s">
        <v>29</v>
      </c>
      <c r="D3015">
        <v>2025</v>
      </c>
      <c r="E3015">
        <v>9</v>
      </c>
      <c r="F3015" t="s">
        <v>79</v>
      </c>
      <c r="G3015">
        <v>827</v>
      </c>
      <c r="H3015" t="s">
        <v>80</v>
      </c>
      <c r="I3015">
        <v>0</v>
      </c>
      <c r="J3015">
        <v>0</v>
      </c>
      <c r="K3015">
        <v>28.08</v>
      </c>
      <c r="L3015">
        <v>0</v>
      </c>
      <c r="M3015">
        <v>0</v>
      </c>
      <c r="N3015">
        <v>0</v>
      </c>
      <c r="O3015">
        <v>5.2</v>
      </c>
      <c r="P3015" t="s">
        <v>79</v>
      </c>
      <c r="Q3015" t="s">
        <v>102</v>
      </c>
      <c r="R3015" t="s">
        <v>73</v>
      </c>
      <c r="S3015" t="s">
        <v>50</v>
      </c>
      <c r="T3015" t="s">
        <v>36</v>
      </c>
      <c r="U3015">
        <v>0</v>
      </c>
      <c r="V3015">
        <v>800</v>
      </c>
      <c r="W3015">
        <v>2808</v>
      </c>
      <c r="X3015" t="str">
        <f>IF(MESACU[[#This Row],[PAIS]]="ESPAÑA",VLOOKUP(MESACU[[#This Row],[PROVINCIA]],[1]!PROVINCIASCC[#Data],2,FALSE),VLOOKUP(MESACU[[#This Row],[PAIS]],'[1]Centros de coste'!$A$2:$D$204,2,FALSE))</f>
        <v>C44 - IBERICA II</v>
      </c>
      <c r="Y3015" t="str">
        <f>IF(MESACU[[#This Row],[PAIS]]="ESPAÑA",VLOOKUP(MESACU[[#This Row],[PROVINCIA]],[1]!PROVINCIASCC[#Data],3,FALSE),VLOOKUP(MESACU[[#This Row],[PAIS]],'[1]Centros de coste'!$A$2:$D$204,3,FALSE))</f>
        <v>IBERICA II</v>
      </c>
      <c r="Z3015" t="str">
        <f>IF(MESACU[[#This Row],[PAIS]]="ESPAÑA",VLOOKUP(MESACU[[#This Row],[PROVINCIA]],[1]!PROVINCIASCC[#Data],4,FALSE),VLOOKUP(MESACU[[#This Row],[PAIS]],'[1]Centros de coste'!$A$2:$D$204,4,FALSE))</f>
        <v>EUROPA</v>
      </c>
      <c r="AA3015" t="str">
        <f>IFERROR(LEFT(TRIM(MESACU[[#This Row],[CodigoArticulo]]),LEN(TRIM(MESACU[[#This Row],[CodigoArticulo]]))-4),"")</f>
        <v>SS</v>
      </c>
      <c r="AB3015" t="str">
        <f>IFERROR(VLOOKUP(MESACU[[#This Row],[CODIGOG]],[1]!FAMILIAS[#Data],5,FALSE),"")</f>
        <v>BIOFERTILIZERS</v>
      </c>
    </row>
    <row r="3016" spans="1:28" x14ac:dyDescent="0.35">
      <c r="A3016" t="s">
        <v>28</v>
      </c>
      <c r="B3016">
        <v>896</v>
      </c>
      <c r="C3016" t="s">
        <v>29</v>
      </c>
      <c r="D3016">
        <v>2025</v>
      </c>
      <c r="E3016">
        <v>9</v>
      </c>
      <c r="F3016" t="s">
        <v>51</v>
      </c>
      <c r="G3016">
        <v>827</v>
      </c>
      <c r="H3016" t="s">
        <v>52</v>
      </c>
      <c r="I3016">
        <v>0</v>
      </c>
      <c r="J3016">
        <v>0</v>
      </c>
      <c r="K3016">
        <v>16.28</v>
      </c>
      <c r="L3016">
        <v>0</v>
      </c>
      <c r="M3016">
        <v>0</v>
      </c>
      <c r="N3016">
        <v>0</v>
      </c>
      <c r="O3016">
        <v>6.82</v>
      </c>
      <c r="P3016" t="s">
        <v>51</v>
      </c>
      <c r="Q3016" t="s">
        <v>102</v>
      </c>
      <c r="R3016" t="s">
        <v>49</v>
      </c>
      <c r="S3016" t="s">
        <v>28</v>
      </c>
      <c r="T3016" t="s">
        <v>201</v>
      </c>
      <c r="U3016">
        <v>0</v>
      </c>
      <c r="V3016">
        <v>1100</v>
      </c>
      <c r="W3016">
        <v>1628</v>
      </c>
      <c r="X3016" t="str">
        <f>IF(MESACU[[#This Row],[PAIS]]="ESPAÑA",VLOOKUP(MESACU[[#This Row],[PROVINCIA]],[1]!PROVINCIASCC[#Data],2,FALSE),VLOOKUP(MESACU[[#This Row],[PAIS]],'[1]Centros de coste'!$A$2:$D$204,2,FALSE))</f>
        <v>C26 - Portugal</v>
      </c>
      <c r="Y3016" t="str">
        <f>IF(MESACU[[#This Row],[PAIS]]="ESPAÑA",VLOOKUP(MESACU[[#This Row],[PROVINCIA]],[1]!PROVINCIASCC[#Data],3,FALSE),VLOOKUP(MESACU[[#This Row],[PAIS]],'[1]Centros de coste'!$A$2:$D$204,3,FALSE))</f>
        <v>EUROPA IV</v>
      </c>
      <c r="Z3016" t="str">
        <f>IF(MESACU[[#This Row],[PAIS]]="ESPAÑA",VLOOKUP(MESACU[[#This Row],[PROVINCIA]],[1]!PROVINCIASCC[#Data],4,FALSE),VLOOKUP(MESACU[[#This Row],[PAIS]],'[1]Centros de coste'!$A$2:$D$204,4,FALSE))</f>
        <v>EUROPA</v>
      </c>
      <c r="AA3016" t="str">
        <f>IFERROR(LEFT(TRIM(MESACU[[#This Row],[CodigoArticulo]]),LEN(TRIM(MESACU[[#This Row],[CodigoArticulo]]))-4),"")</f>
        <v>AN</v>
      </c>
      <c r="AB3016" t="str">
        <f>IFERROR(VLOOKUP(MESACU[[#This Row],[CODIGOG]],[1]!FAMILIAS[#Data],5,FALSE),"")</f>
        <v>BIOFERTILIZERS</v>
      </c>
    </row>
    <row r="3017" spans="1:28" x14ac:dyDescent="0.35">
      <c r="A3017" t="s">
        <v>28</v>
      </c>
      <c r="B3017">
        <v>897</v>
      </c>
      <c r="C3017" t="s">
        <v>29</v>
      </c>
      <c r="D3017">
        <v>2025</v>
      </c>
      <c r="E3017">
        <v>9</v>
      </c>
      <c r="F3017" t="s">
        <v>223</v>
      </c>
      <c r="G3017">
        <v>766</v>
      </c>
      <c r="H3017" t="s">
        <v>224</v>
      </c>
      <c r="I3017">
        <v>0</v>
      </c>
      <c r="J3017">
        <v>0</v>
      </c>
      <c r="K3017">
        <v>30.12</v>
      </c>
      <c r="L3017">
        <v>0</v>
      </c>
      <c r="M3017">
        <v>0</v>
      </c>
      <c r="N3017">
        <v>0</v>
      </c>
      <c r="O3017">
        <v>2.34</v>
      </c>
      <c r="P3017" t="s">
        <v>223</v>
      </c>
      <c r="Q3017" t="s">
        <v>137</v>
      </c>
      <c r="R3017" t="s">
        <v>73</v>
      </c>
      <c r="S3017" t="s">
        <v>138</v>
      </c>
      <c r="T3017" t="s">
        <v>36</v>
      </c>
      <c r="U3017">
        <v>0</v>
      </c>
      <c r="V3017">
        <v>300</v>
      </c>
      <c r="W3017">
        <v>1506</v>
      </c>
      <c r="X3017" t="str">
        <f>IF(MESACU[[#This Row],[PAIS]]="ESPAÑA",VLOOKUP(MESACU[[#This Row],[PROVINCIA]],[1]!PROVINCIASCC[#Data],2,FALSE),VLOOKUP(MESACU[[#This Row],[PAIS]],'[1]Centros de coste'!$A$2:$D$204,2,FALSE))</f>
        <v>C45 - IBERICA III</v>
      </c>
      <c r="Y3017" t="str">
        <f>IF(MESACU[[#This Row],[PAIS]]="ESPAÑA",VLOOKUP(MESACU[[#This Row],[PROVINCIA]],[1]!PROVINCIASCC[#Data],3,FALSE),VLOOKUP(MESACU[[#This Row],[PAIS]],'[1]Centros de coste'!$A$2:$D$204,3,FALSE))</f>
        <v>IBERICA III</v>
      </c>
      <c r="Z3017" t="str">
        <f>IF(MESACU[[#This Row],[PAIS]]="ESPAÑA",VLOOKUP(MESACU[[#This Row],[PROVINCIA]],[1]!PROVINCIASCC[#Data],4,FALSE),VLOOKUP(MESACU[[#This Row],[PAIS]],'[1]Centros de coste'!$A$2:$D$204,4,FALSE))</f>
        <v>EUROPA</v>
      </c>
      <c r="AA3017" t="str">
        <f>IFERROR(LEFT(TRIM(MESACU[[#This Row],[CodigoArticulo]]),LEN(TRIM(MESACU[[#This Row],[CodigoArticulo]]))-4),"")</f>
        <v>AGZ-M</v>
      </c>
      <c r="AB3017" t="str">
        <f>IFERROR(VLOOKUP(MESACU[[#This Row],[CODIGOG]],[1]!FAMILIAS[#Data],5,FALSE),"")</f>
        <v>BIOFERTILIZERS</v>
      </c>
    </row>
    <row r="3018" spans="1:28" x14ac:dyDescent="0.35">
      <c r="A3018" t="s">
        <v>28</v>
      </c>
      <c r="B3018">
        <v>898</v>
      </c>
      <c r="C3018" t="s">
        <v>29</v>
      </c>
      <c r="D3018">
        <v>2025</v>
      </c>
      <c r="E3018">
        <v>9</v>
      </c>
      <c r="F3018" t="s">
        <v>158</v>
      </c>
      <c r="G3018">
        <v>756</v>
      </c>
      <c r="H3018" t="s">
        <v>159</v>
      </c>
      <c r="I3018">
        <v>58.94</v>
      </c>
      <c r="J3018">
        <v>0</v>
      </c>
      <c r="K3018">
        <v>19.058599999999998</v>
      </c>
      <c r="L3018">
        <v>0</v>
      </c>
      <c r="M3018">
        <v>0</v>
      </c>
      <c r="N3018">
        <v>0</v>
      </c>
      <c r="O3018">
        <v>15.52</v>
      </c>
      <c r="P3018" t="s">
        <v>158</v>
      </c>
      <c r="Q3018" t="s">
        <v>215</v>
      </c>
      <c r="R3018" t="s">
        <v>34</v>
      </c>
      <c r="S3018" t="s">
        <v>147</v>
      </c>
      <c r="T3018" t="s">
        <v>36</v>
      </c>
      <c r="U3018">
        <v>0</v>
      </c>
      <c r="V3018">
        <v>640</v>
      </c>
      <c r="W3018">
        <v>1964.8</v>
      </c>
      <c r="X3018" t="str">
        <f>IF(MESACU[[#This Row],[PAIS]]="ESPAÑA",VLOOKUP(MESACU[[#This Row],[PROVINCIA]],[1]!PROVINCIASCC[#Data],2,FALSE),VLOOKUP(MESACU[[#This Row],[PAIS]],'[1]Centros de coste'!$A$2:$D$204,2,FALSE))</f>
        <v>C44 - IBERICA II</v>
      </c>
      <c r="Y3018" t="str">
        <f>IF(MESACU[[#This Row],[PAIS]]="ESPAÑA",VLOOKUP(MESACU[[#This Row],[PROVINCIA]],[1]!PROVINCIASCC[#Data],3,FALSE),VLOOKUP(MESACU[[#This Row],[PAIS]],'[1]Centros de coste'!$A$2:$D$204,3,FALSE))</f>
        <v>IBERICA II</v>
      </c>
      <c r="Z3018" t="str">
        <f>IF(MESACU[[#This Row],[PAIS]]="ESPAÑA",VLOOKUP(MESACU[[#This Row],[PROVINCIA]],[1]!PROVINCIASCC[#Data],4,FALSE),VLOOKUP(MESACU[[#This Row],[PAIS]],'[1]Centros de coste'!$A$2:$D$204,4,FALSE))</f>
        <v>EUROPA</v>
      </c>
      <c r="AA3018" t="str">
        <f>IFERROR(LEFT(TRIM(MESACU[[#This Row],[CodigoArticulo]]),LEN(TRIM(MESACU[[#This Row],[CodigoArticulo]]))-4),"")</f>
        <v>PT</v>
      </c>
      <c r="AB3018" t="str">
        <f>IFERROR(VLOOKUP(MESACU[[#This Row],[CODIGOG]],[1]!FAMILIAS[#Data],5,FALSE),"")</f>
        <v>BIOFERTILIZERS</v>
      </c>
    </row>
    <row r="3019" spans="1:28" x14ac:dyDescent="0.35">
      <c r="A3019" t="s">
        <v>28</v>
      </c>
      <c r="B3019">
        <v>898</v>
      </c>
      <c r="C3019" t="s">
        <v>29</v>
      </c>
      <c r="D3019">
        <v>2025</v>
      </c>
      <c r="E3019">
        <v>9</v>
      </c>
      <c r="F3019" t="s">
        <v>246</v>
      </c>
      <c r="G3019">
        <v>756</v>
      </c>
      <c r="H3019" t="s">
        <v>247</v>
      </c>
      <c r="I3019">
        <v>8.76</v>
      </c>
      <c r="J3019">
        <v>0</v>
      </c>
      <c r="K3019">
        <v>2.8323999999999998</v>
      </c>
      <c r="L3019">
        <v>0</v>
      </c>
      <c r="M3019">
        <v>0</v>
      </c>
      <c r="N3019">
        <v>0</v>
      </c>
      <c r="O3019">
        <v>2.4300000000000002</v>
      </c>
      <c r="P3019" t="s">
        <v>246</v>
      </c>
      <c r="Q3019" t="s">
        <v>215</v>
      </c>
      <c r="R3019" t="s">
        <v>34</v>
      </c>
      <c r="S3019" t="s">
        <v>147</v>
      </c>
      <c r="T3019" t="s">
        <v>36</v>
      </c>
      <c r="U3019">
        <v>0</v>
      </c>
      <c r="V3019">
        <v>100</v>
      </c>
      <c r="W3019">
        <v>292</v>
      </c>
      <c r="X3019" t="str">
        <f>IF(MESACU[[#This Row],[PAIS]]="ESPAÑA",VLOOKUP(MESACU[[#This Row],[PROVINCIA]],[1]!PROVINCIASCC[#Data],2,FALSE),VLOOKUP(MESACU[[#This Row],[PAIS]],'[1]Centros de coste'!$A$2:$D$204,2,FALSE))</f>
        <v>C44 - IBERICA II</v>
      </c>
      <c r="Y3019" t="str">
        <f>IF(MESACU[[#This Row],[PAIS]]="ESPAÑA",VLOOKUP(MESACU[[#This Row],[PROVINCIA]],[1]!PROVINCIASCC[#Data],3,FALSE),VLOOKUP(MESACU[[#This Row],[PAIS]],'[1]Centros de coste'!$A$2:$D$204,3,FALSE))</f>
        <v>IBERICA II</v>
      </c>
      <c r="Z3019" t="str">
        <f>IF(MESACU[[#This Row],[PAIS]]="ESPAÑA",VLOOKUP(MESACU[[#This Row],[PROVINCIA]],[1]!PROVINCIASCC[#Data],4,FALSE),VLOOKUP(MESACU[[#This Row],[PAIS]],'[1]Centros de coste'!$A$2:$D$204,4,FALSE))</f>
        <v>EUROPA</v>
      </c>
      <c r="AA3019" t="str">
        <f>IFERROR(LEFT(TRIM(MESACU[[#This Row],[CodigoArticulo]]),LEN(TRIM(MESACU[[#This Row],[CodigoArticulo]]))-4),"")</f>
        <v>AGRMGN</v>
      </c>
      <c r="AB3019" t="str">
        <f>IFERROR(VLOOKUP(MESACU[[#This Row],[CODIGOG]],[1]!FAMILIAS[#Data],5,FALSE),"")</f>
        <v>BIOSTIMULANTS</v>
      </c>
    </row>
    <row r="3020" spans="1:28" x14ac:dyDescent="0.35">
      <c r="A3020" t="s">
        <v>28</v>
      </c>
      <c r="B3020">
        <v>898</v>
      </c>
      <c r="C3020" t="s">
        <v>29</v>
      </c>
      <c r="D3020">
        <v>2025</v>
      </c>
      <c r="E3020">
        <v>9</v>
      </c>
      <c r="F3020" t="s">
        <v>213</v>
      </c>
      <c r="G3020">
        <v>756</v>
      </c>
      <c r="H3020" t="s">
        <v>214</v>
      </c>
      <c r="I3020">
        <v>15.03</v>
      </c>
      <c r="J3020">
        <v>0</v>
      </c>
      <c r="K3020">
        <v>4.8597000000000001</v>
      </c>
      <c r="L3020">
        <v>0</v>
      </c>
      <c r="M3020">
        <v>0</v>
      </c>
      <c r="N3020">
        <v>0</v>
      </c>
      <c r="O3020">
        <v>2.4300000000000002</v>
      </c>
      <c r="P3020" t="s">
        <v>213</v>
      </c>
      <c r="Q3020" t="s">
        <v>215</v>
      </c>
      <c r="R3020" t="s">
        <v>34</v>
      </c>
      <c r="S3020" t="s">
        <v>147</v>
      </c>
      <c r="T3020" t="s">
        <v>36</v>
      </c>
      <c r="U3020">
        <v>0</v>
      </c>
      <c r="V3020">
        <v>100</v>
      </c>
      <c r="W3020">
        <v>501</v>
      </c>
      <c r="X3020" t="str">
        <f>IF(MESACU[[#This Row],[PAIS]]="ESPAÑA",VLOOKUP(MESACU[[#This Row],[PROVINCIA]],[1]!PROVINCIASCC[#Data],2,FALSE),VLOOKUP(MESACU[[#This Row],[PAIS]],'[1]Centros de coste'!$A$2:$D$204,2,FALSE))</f>
        <v>C44 - IBERICA II</v>
      </c>
      <c r="Y3020" t="str">
        <f>IF(MESACU[[#This Row],[PAIS]]="ESPAÑA",VLOOKUP(MESACU[[#This Row],[PROVINCIA]],[1]!PROVINCIASCC[#Data],3,FALSE),VLOOKUP(MESACU[[#This Row],[PAIS]],'[1]Centros de coste'!$A$2:$D$204,3,FALSE))</f>
        <v>IBERICA II</v>
      </c>
      <c r="Z3020" t="str">
        <f>IF(MESACU[[#This Row],[PAIS]]="ESPAÑA",VLOOKUP(MESACU[[#This Row],[PROVINCIA]],[1]!PROVINCIASCC[#Data],4,FALSE),VLOOKUP(MESACU[[#This Row],[PAIS]],'[1]Centros de coste'!$A$2:$D$204,4,FALSE))</f>
        <v>EUROPA</v>
      </c>
      <c r="AA3020" t="str">
        <f>IFERROR(LEFT(TRIM(MESACU[[#This Row],[CodigoArticulo]]),LEN(TRIM(MESACU[[#This Row],[CodigoArticulo]]))-4),"")</f>
        <v>G3</v>
      </c>
      <c r="AB3020" t="str">
        <f>IFERROR(VLOOKUP(MESACU[[#This Row],[CODIGOG]],[1]!FAMILIAS[#Data],5,FALSE),"")</f>
        <v>BIOSTIMULANTS</v>
      </c>
    </row>
    <row r="3021" spans="1:28" x14ac:dyDescent="0.35">
      <c r="A3021" t="s">
        <v>28</v>
      </c>
      <c r="B3021">
        <v>898</v>
      </c>
      <c r="C3021" t="s">
        <v>29</v>
      </c>
      <c r="D3021">
        <v>2025</v>
      </c>
      <c r="E3021">
        <v>9</v>
      </c>
      <c r="F3021" t="s">
        <v>164</v>
      </c>
      <c r="G3021">
        <v>756</v>
      </c>
      <c r="H3021" t="s">
        <v>165</v>
      </c>
      <c r="I3021">
        <v>5.64</v>
      </c>
      <c r="J3021">
        <v>0</v>
      </c>
      <c r="K3021">
        <v>1.8236000000000001</v>
      </c>
      <c r="L3021">
        <v>0</v>
      </c>
      <c r="M3021">
        <v>0</v>
      </c>
      <c r="N3021">
        <v>0</v>
      </c>
      <c r="O3021">
        <v>2.4300000000000002</v>
      </c>
      <c r="P3021" t="s">
        <v>166</v>
      </c>
      <c r="Q3021" t="s">
        <v>215</v>
      </c>
      <c r="R3021" t="s">
        <v>34</v>
      </c>
      <c r="S3021" t="s">
        <v>147</v>
      </c>
      <c r="T3021" t="s">
        <v>36</v>
      </c>
      <c r="U3021">
        <v>0</v>
      </c>
      <c r="V3021">
        <v>100</v>
      </c>
      <c r="W3021">
        <v>188</v>
      </c>
      <c r="X3021" t="str">
        <f>IF(MESACU[[#This Row],[PAIS]]="ESPAÑA",VLOOKUP(MESACU[[#This Row],[PROVINCIA]],[1]!PROVINCIASCC[#Data],2,FALSE),VLOOKUP(MESACU[[#This Row],[PAIS]],'[1]Centros de coste'!$A$2:$D$204,2,FALSE))</f>
        <v>C44 - IBERICA II</v>
      </c>
      <c r="Y3021" t="str">
        <f>IF(MESACU[[#This Row],[PAIS]]="ESPAÑA",VLOOKUP(MESACU[[#This Row],[PROVINCIA]],[1]!PROVINCIASCC[#Data],3,FALSE),VLOOKUP(MESACU[[#This Row],[PAIS]],'[1]Centros de coste'!$A$2:$D$204,3,FALSE))</f>
        <v>IBERICA II</v>
      </c>
      <c r="Z3021" t="str">
        <f>IF(MESACU[[#This Row],[PAIS]]="ESPAÑA",VLOOKUP(MESACU[[#This Row],[PROVINCIA]],[1]!PROVINCIASCC[#Data],4,FALSE),VLOOKUP(MESACU[[#This Row],[PAIS]],'[1]Centros de coste'!$A$2:$D$204,4,FALSE))</f>
        <v>EUROPA</v>
      </c>
      <c r="AA3021" t="str">
        <f>IFERROR(LEFT(TRIM(MESACU[[#This Row],[CodigoArticulo]]),LEN(TRIM(MESACU[[#This Row],[CodigoArticulo]]))-4),"")</f>
        <v>S</v>
      </c>
      <c r="AB3021" t="str">
        <f>IFERROR(VLOOKUP(MESACU[[#This Row],[CODIGOG]],[1]!FAMILIAS[#Data],5,FALSE),"")</f>
        <v>BIOFERTILIZERS</v>
      </c>
    </row>
    <row r="3022" spans="1:28" x14ac:dyDescent="0.35">
      <c r="A3022" t="s">
        <v>28</v>
      </c>
      <c r="B3022">
        <v>899</v>
      </c>
      <c r="C3022" t="s">
        <v>29</v>
      </c>
      <c r="D3022">
        <v>2025</v>
      </c>
      <c r="E3022">
        <v>9</v>
      </c>
      <c r="F3022" t="s">
        <v>302</v>
      </c>
      <c r="G3022">
        <v>767</v>
      </c>
      <c r="H3022" t="s">
        <v>303</v>
      </c>
      <c r="I3022">
        <v>0</v>
      </c>
      <c r="J3022">
        <v>0</v>
      </c>
      <c r="K3022">
        <v>7.96</v>
      </c>
      <c r="L3022">
        <v>0</v>
      </c>
      <c r="M3022">
        <v>0</v>
      </c>
      <c r="N3022">
        <v>0</v>
      </c>
      <c r="O3022">
        <v>1.24</v>
      </c>
      <c r="P3022" t="s">
        <v>302</v>
      </c>
      <c r="Q3022" t="s">
        <v>427</v>
      </c>
      <c r="R3022" t="s">
        <v>49</v>
      </c>
      <c r="S3022" t="s">
        <v>204</v>
      </c>
      <c r="T3022" t="s">
        <v>36</v>
      </c>
      <c r="U3022">
        <v>0</v>
      </c>
      <c r="V3022">
        <v>200</v>
      </c>
      <c r="W3022">
        <v>398</v>
      </c>
      <c r="X3022" t="str">
        <f>IF(MESACU[[#This Row],[PAIS]]="ESPAÑA",VLOOKUP(MESACU[[#This Row],[PROVINCIA]],[1]!PROVINCIASCC[#Data],2,FALSE),VLOOKUP(MESACU[[#This Row],[PAIS]],'[1]Centros de coste'!$A$2:$D$204,2,FALSE))</f>
        <v>C98 - IBERICA V</v>
      </c>
      <c r="Y3022" t="str">
        <f>IF(MESACU[[#This Row],[PAIS]]="ESPAÑA",VLOOKUP(MESACU[[#This Row],[PROVINCIA]],[1]!PROVINCIASCC[#Data],3,FALSE),VLOOKUP(MESACU[[#This Row],[PAIS]],'[1]Centros de coste'!$A$2:$D$204,3,FALSE))</f>
        <v>IBERICA V</v>
      </c>
      <c r="Z3022" t="str">
        <f>IF(MESACU[[#This Row],[PAIS]]="ESPAÑA",VLOOKUP(MESACU[[#This Row],[PROVINCIA]],[1]!PROVINCIASCC[#Data],4,FALSE),VLOOKUP(MESACU[[#This Row],[PAIS]],'[1]Centros de coste'!$A$2:$D$204,4,FALSE))</f>
        <v>EUROPA</v>
      </c>
      <c r="AA3022" t="str">
        <f>IFERROR(LEFT(TRIM(MESACU[[#This Row],[CodigoArticulo]]),LEN(TRIM(MESACU[[#This Row],[CodigoArticulo]]))-4),"")</f>
        <v>WHITE</v>
      </c>
      <c r="AB3022" t="str">
        <f>IFERROR(VLOOKUP(MESACU[[#This Row],[CODIGOG]],[1]!FAMILIAS[#Data],5,FALSE),"")</f>
        <v>BIOCONTROL</v>
      </c>
    </row>
    <row r="3023" spans="1:28" x14ac:dyDescent="0.35">
      <c r="A3023" t="s">
        <v>28</v>
      </c>
      <c r="B3023">
        <v>900</v>
      </c>
      <c r="C3023" t="s">
        <v>29</v>
      </c>
      <c r="D3023">
        <v>2025</v>
      </c>
      <c r="E3023">
        <v>9</v>
      </c>
      <c r="F3023" t="s">
        <v>69</v>
      </c>
      <c r="G3023">
        <v>757</v>
      </c>
      <c r="H3023" t="s">
        <v>70</v>
      </c>
      <c r="I3023">
        <v>30.29</v>
      </c>
      <c r="J3023">
        <v>0</v>
      </c>
      <c r="K3023">
        <v>9.7950999999999997</v>
      </c>
      <c r="L3023">
        <v>0</v>
      </c>
      <c r="M3023">
        <v>0</v>
      </c>
      <c r="N3023">
        <v>0</v>
      </c>
      <c r="O3023">
        <v>5.34</v>
      </c>
      <c r="P3023" t="s">
        <v>69</v>
      </c>
      <c r="Q3023" t="s">
        <v>186</v>
      </c>
      <c r="R3023" t="s">
        <v>34</v>
      </c>
      <c r="S3023" t="s">
        <v>170</v>
      </c>
      <c r="T3023" t="s">
        <v>36</v>
      </c>
      <c r="U3023">
        <v>0</v>
      </c>
      <c r="V3023">
        <v>220</v>
      </c>
      <c r="W3023">
        <v>1009.8</v>
      </c>
      <c r="X3023" t="str">
        <f>IF(MESACU[[#This Row],[PAIS]]="ESPAÑA",VLOOKUP(MESACU[[#This Row],[PROVINCIA]],[1]!PROVINCIASCC[#Data],2,FALSE),VLOOKUP(MESACU[[#This Row],[PAIS]],'[1]Centros de coste'!$A$2:$D$204,2,FALSE))</f>
        <v>C46 - IBERICA IV</v>
      </c>
      <c r="Y3023" t="str">
        <f>IF(MESACU[[#This Row],[PAIS]]="ESPAÑA",VLOOKUP(MESACU[[#This Row],[PROVINCIA]],[1]!PROVINCIASCC[#Data],3,FALSE),VLOOKUP(MESACU[[#This Row],[PAIS]],'[1]Centros de coste'!$A$2:$D$204,3,FALSE))</f>
        <v>IBERICA IV</v>
      </c>
      <c r="Z3023" t="str">
        <f>IF(MESACU[[#This Row],[PAIS]]="ESPAÑA",VLOOKUP(MESACU[[#This Row],[PROVINCIA]],[1]!PROVINCIASCC[#Data],4,FALSE),VLOOKUP(MESACU[[#This Row],[PAIS]],'[1]Centros de coste'!$A$2:$D$204,4,FALSE))</f>
        <v>EUROPA</v>
      </c>
      <c r="AA3023" t="str">
        <f>IFERROR(LEFT(TRIM(MESACU[[#This Row],[CodigoArticulo]]),LEN(TRIM(MESACU[[#This Row],[CodigoArticulo]]))-4),"")</f>
        <v>AVAN</v>
      </c>
      <c r="AB3023" t="str">
        <f>IFERROR(VLOOKUP(MESACU[[#This Row],[CODIGOG]],[1]!FAMILIAS[#Data],5,FALSE),"")</f>
        <v>BIOSTIMULANTS</v>
      </c>
    </row>
    <row r="3024" spans="1:28" x14ac:dyDescent="0.35">
      <c r="A3024" t="s">
        <v>28</v>
      </c>
      <c r="B3024">
        <v>900</v>
      </c>
      <c r="C3024" t="s">
        <v>29</v>
      </c>
      <c r="D3024">
        <v>2025</v>
      </c>
      <c r="E3024">
        <v>9</v>
      </c>
      <c r="F3024" t="s">
        <v>41</v>
      </c>
      <c r="G3024">
        <v>757</v>
      </c>
      <c r="H3024" t="s">
        <v>42</v>
      </c>
      <c r="I3024">
        <v>51.46</v>
      </c>
      <c r="J3024">
        <v>0</v>
      </c>
      <c r="K3024">
        <v>16.6374</v>
      </c>
      <c r="L3024">
        <v>0</v>
      </c>
      <c r="M3024">
        <v>0</v>
      </c>
      <c r="N3024">
        <v>0</v>
      </c>
      <c r="O3024">
        <v>15.52</v>
      </c>
      <c r="P3024" t="s">
        <v>41</v>
      </c>
      <c r="Q3024" t="s">
        <v>186</v>
      </c>
      <c r="R3024" t="s">
        <v>34</v>
      </c>
      <c r="S3024" t="s">
        <v>170</v>
      </c>
      <c r="T3024" t="s">
        <v>36</v>
      </c>
      <c r="U3024">
        <v>0</v>
      </c>
      <c r="V3024">
        <v>640</v>
      </c>
      <c r="W3024">
        <v>1715.2</v>
      </c>
      <c r="X3024" t="str">
        <f>IF(MESACU[[#This Row],[PAIS]]="ESPAÑA",VLOOKUP(MESACU[[#This Row],[PROVINCIA]],[1]!PROVINCIASCC[#Data],2,FALSE),VLOOKUP(MESACU[[#This Row],[PAIS]],'[1]Centros de coste'!$A$2:$D$204,2,FALSE))</f>
        <v>C46 - IBERICA IV</v>
      </c>
      <c r="Y3024" t="str">
        <f>IF(MESACU[[#This Row],[PAIS]]="ESPAÑA",VLOOKUP(MESACU[[#This Row],[PROVINCIA]],[1]!PROVINCIASCC[#Data],3,FALSE),VLOOKUP(MESACU[[#This Row],[PAIS]],'[1]Centros de coste'!$A$2:$D$204,3,FALSE))</f>
        <v>IBERICA IV</v>
      </c>
      <c r="Z3024" t="str">
        <f>IF(MESACU[[#This Row],[PAIS]]="ESPAÑA",VLOOKUP(MESACU[[#This Row],[PROVINCIA]],[1]!PROVINCIASCC[#Data],4,FALSE),VLOOKUP(MESACU[[#This Row],[PAIS]],'[1]Centros de coste'!$A$2:$D$204,4,FALSE))</f>
        <v>EUROPA</v>
      </c>
      <c r="AA3024" t="str">
        <f>IFERROR(LEFT(TRIM(MESACU[[#This Row],[CodigoArticulo]]),LEN(TRIM(MESACU[[#This Row],[CodigoArticulo]]))-4),"")</f>
        <v>JF</v>
      </c>
      <c r="AB3024" t="str">
        <f>IFERROR(VLOOKUP(MESACU[[#This Row],[CODIGOG]],[1]!FAMILIAS[#Data],5,FALSE),"")</f>
        <v>BIOCONTROL</v>
      </c>
    </row>
    <row r="3025" spans="1:28" x14ac:dyDescent="0.35">
      <c r="A3025" t="s">
        <v>28</v>
      </c>
      <c r="B3025">
        <v>900</v>
      </c>
      <c r="C3025" t="s">
        <v>29</v>
      </c>
      <c r="D3025">
        <v>2025</v>
      </c>
      <c r="E3025">
        <v>9</v>
      </c>
      <c r="F3025" t="s">
        <v>41</v>
      </c>
      <c r="G3025">
        <v>757</v>
      </c>
      <c r="H3025" t="s">
        <v>42</v>
      </c>
      <c r="I3025">
        <v>41.16</v>
      </c>
      <c r="J3025">
        <v>0</v>
      </c>
      <c r="K3025">
        <v>13.31</v>
      </c>
      <c r="L3025">
        <v>0</v>
      </c>
      <c r="M3025">
        <v>0</v>
      </c>
      <c r="N3025">
        <v>0</v>
      </c>
      <c r="O3025">
        <v>12.61</v>
      </c>
      <c r="P3025" t="s">
        <v>41</v>
      </c>
      <c r="Q3025" t="s">
        <v>186</v>
      </c>
      <c r="R3025" t="s">
        <v>34</v>
      </c>
      <c r="S3025" t="s">
        <v>170</v>
      </c>
      <c r="T3025" t="s">
        <v>36</v>
      </c>
      <c r="U3025">
        <v>0</v>
      </c>
      <c r="V3025">
        <v>512</v>
      </c>
      <c r="W3025">
        <v>1372.16</v>
      </c>
      <c r="X3025" t="str">
        <f>IF(MESACU[[#This Row],[PAIS]]="ESPAÑA",VLOOKUP(MESACU[[#This Row],[PROVINCIA]],[1]!PROVINCIASCC[#Data],2,FALSE),VLOOKUP(MESACU[[#This Row],[PAIS]],'[1]Centros de coste'!$A$2:$D$204,2,FALSE))</f>
        <v>C46 - IBERICA IV</v>
      </c>
      <c r="Y3025" t="str">
        <f>IF(MESACU[[#This Row],[PAIS]]="ESPAÑA",VLOOKUP(MESACU[[#This Row],[PROVINCIA]],[1]!PROVINCIASCC[#Data],3,FALSE),VLOOKUP(MESACU[[#This Row],[PAIS]],'[1]Centros de coste'!$A$2:$D$204,3,FALSE))</f>
        <v>IBERICA IV</v>
      </c>
      <c r="Z3025" t="str">
        <f>IF(MESACU[[#This Row],[PAIS]]="ESPAÑA",VLOOKUP(MESACU[[#This Row],[PROVINCIA]],[1]!PROVINCIASCC[#Data],4,FALSE),VLOOKUP(MESACU[[#This Row],[PAIS]],'[1]Centros de coste'!$A$2:$D$204,4,FALSE))</f>
        <v>EUROPA</v>
      </c>
      <c r="AA3025" t="str">
        <f>IFERROR(LEFT(TRIM(MESACU[[#This Row],[CodigoArticulo]]),LEN(TRIM(MESACU[[#This Row],[CodigoArticulo]]))-4),"")</f>
        <v>JF</v>
      </c>
      <c r="AB3025" t="str">
        <f>IFERROR(VLOOKUP(MESACU[[#This Row],[CODIGOG]],[1]!FAMILIAS[#Data],5,FALSE),"")</f>
        <v>BIOCONTROL</v>
      </c>
    </row>
    <row r="3026" spans="1:28" x14ac:dyDescent="0.35">
      <c r="A3026" t="s">
        <v>28</v>
      </c>
      <c r="B3026">
        <v>900</v>
      </c>
      <c r="C3026" t="s">
        <v>29</v>
      </c>
      <c r="D3026">
        <v>2025</v>
      </c>
      <c r="E3026">
        <v>9</v>
      </c>
      <c r="F3026" t="s">
        <v>41</v>
      </c>
      <c r="G3026">
        <v>757</v>
      </c>
      <c r="H3026" t="s">
        <v>42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3.4</v>
      </c>
      <c r="P3026" t="s">
        <v>41</v>
      </c>
      <c r="Q3026" t="s">
        <v>186</v>
      </c>
      <c r="R3026" t="s">
        <v>34</v>
      </c>
      <c r="S3026" t="s">
        <v>170</v>
      </c>
      <c r="T3026" t="s">
        <v>36</v>
      </c>
      <c r="U3026">
        <v>0</v>
      </c>
      <c r="V3026">
        <v>128</v>
      </c>
      <c r="W3026">
        <v>0</v>
      </c>
      <c r="X3026" t="str">
        <f>IF(MESACU[[#This Row],[PAIS]]="ESPAÑA",VLOOKUP(MESACU[[#This Row],[PROVINCIA]],[1]!PROVINCIASCC[#Data],2,FALSE),VLOOKUP(MESACU[[#This Row],[PAIS]],'[1]Centros de coste'!$A$2:$D$204,2,FALSE))</f>
        <v>C46 - IBERICA IV</v>
      </c>
      <c r="Y3026" t="str">
        <f>IF(MESACU[[#This Row],[PAIS]]="ESPAÑA",VLOOKUP(MESACU[[#This Row],[PROVINCIA]],[1]!PROVINCIASCC[#Data],3,FALSE),VLOOKUP(MESACU[[#This Row],[PAIS]],'[1]Centros de coste'!$A$2:$D$204,3,FALSE))</f>
        <v>IBERICA IV</v>
      </c>
      <c r="Z3026" t="str">
        <f>IF(MESACU[[#This Row],[PAIS]]="ESPAÑA",VLOOKUP(MESACU[[#This Row],[PROVINCIA]],[1]!PROVINCIASCC[#Data],4,FALSE),VLOOKUP(MESACU[[#This Row],[PAIS]],'[1]Centros de coste'!$A$2:$D$204,4,FALSE))</f>
        <v>EUROPA</v>
      </c>
      <c r="AA3026" t="str">
        <f>IFERROR(LEFT(TRIM(MESACU[[#This Row],[CodigoArticulo]]),LEN(TRIM(MESACU[[#This Row],[CodigoArticulo]]))-4),"")</f>
        <v>JF</v>
      </c>
      <c r="AB3026" t="str">
        <f>IFERROR(VLOOKUP(MESACU[[#This Row],[CODIGOG]],[1]!FAMILIAS[#Data],5,FALSE),"")</f>
        <v>BIOCONTROL</v>
      </c>
    </row>
    <row r="3027" spans="1:28" x14ac:dyDescent="0.35">
      <c r="A3027" t="s">
        <v>28</v>
      </c>
      <c r="B3027">
        <v>901</v>
      </c>
      <c r="C3027" t="s">
        <v>29</v>
      </c>
      <c r="D3027">
        <v>2025</v>
      </c>
      <c r="E3027">
        <v>9</v>
      </c>
      <c r="F3027" t="s">
        <v>266</v>
      </c>
      <c r="G3027">
        <v>771</v>
      </c>
      <c r="H3027" t="s">
        <v>267</v>
      </c>
      <c r="I3027">
        <v>0</v>
      </c>
      <c r="J3027">
        <v>0</v>
      </c>
      <c r="K3027">
        <v>43.68</v>
      </c>
      <c r="L3027">
        <v>0</v>
      </c>
      <c r="M3027">
        <v>0</v>
      </c>
      <c r="N3027">
        <v>0</v>
      </c>
      <c r="O3027">
        <v>3.34</v>
      </c>
      <c r="P3027" t="s">
        <v>266</v>
      </c>
      <c r="Q3027" t="s">
        <v>519</v>
      </c>
      <c r="R3027" t="s">
        <v>34</v>
      </c>
      <c r="S3027" t="s">
        <v>340</v>
      </c>
      <c r="T3027" t="s">
        <v>36</v>
      </c>
      <c r="U3027">
        <v>0</v>
      </c>
      <c r="V3027">
        <v>120</v>
      </c>
      <c r="W3027">
        <v>436.8</v>
      </c>
      <c r="X3027" t="str">
        <f>IF(MESACU[[#This Row],[PAIS]]="ESPAÑA",VLOOKUP(MESACU[[#This Row],[PROVINCIA]],[1]!PROVINCIASCC[#Data],2,FALSE),VLOOKUP(MESACU[[#This Row],[PAIS]],'[1]Centros de coste'!$A$2:$D$204,2,FALSE))</f>
        <v>C43 - IBERICA I</v>
      </c>
      <c r="Y3027" t="str">
        <f>IF(MESACU[[#This Row],[PAIS]]="ESPAÑA",VLOOKUP(MESACU[[#This Row],[PROVINCIA]],[1]!PROVINCIASCC[#Data],3,FALSE),VLOOKUP(MESACU[[#This Row],[PAIS]],'[1]Centros de coste'!$A$2:$D$204,3,FALSE))</f>
        <v>IBERICA I</v>
      </c>
      <c r="Z3027" t="str">
        <f>IF(MESACU[[#This Row],[PAIS]]="ESPAÑA",VLOOKUP(MESACU[[#This Row],[PROVINCIA]],[1]!PROVINCIASCC[#Data],4,FALSE),VLOOKUP(MESACU[[#This Row],[PAIS]],'[1]Centros de coste'!$A$2:$D$204,4,FALSE))</f>
        <v>EUROPA</v>
      </c>
      <c r="AA3027" t="str">
        <f>IFERROR(LEFT(TRIM(MESACU[[#This Row],[CodigoArticulo]]),LEN(TRIM(MESACU[[#This Row],[CodigoArticulo]]))-4),"")</f>
        <v>AGRMG</v>
      </c>
      <c r="AB3027" t="str">
        <f>IFERROR(VLOOKUP(MESACU[[#This Row],[CODIGOG]],[1]!FAMILIAS[#Data],5,FALSE),"")</f>
        <v>BIOSTIMULANTS</v>
      </c>
    </row>
    <row r="3028" spans="1:28" x14ac:dyDescent="0.35">
      <c r="A3028" t="s">
        <v>28</v>
      </c>
      <c r="B3028">
        <v>901</v>
      </c>
      <c r="C3028" t="s">
        <v>29</v>
      </c>
      <c r="D3028">
        <v>2025</v>
      </c>
      <c r="E3028">
        <v>9</v>
      </c>
      <c r="F3028" t="s">
        <v>266</v>
      </c>
      <c r="G3028">
        <v>771</v>
      </c>
      <c r="H3028" t="s">
        <v>267</v>
      </c>
      <c r="I3028">
        <v>0</v>
      </c>
      <c r="J3028">
        <v>0</v>
      </c>
      <c r="K3028">
        <v>65.52</v>
      </c>
      <c r="L3028">
        <v>0</v>
      </c>
      <c r="M3028">
        <v>0</v>
      </c>
      <c r="N3028">
        <v>0</v>
      </c>
      <c r="O3028">
        <v>5</v>
      </c>
      <c r="P3028" t="s">
        <v>266</v>
      </c>
      <c r="Q3028" t="s">
        <v>519</v>
      </c>
      <c r="R3028" t="s">
        <v>34</v>
      </c>
      <c r="S3028" t="s">
        <v>340</v>
      </c>
      <c r="T3028" t="s">
        <v>36</v>
      </c>
      <c r="U3028">
        <v>0</v>
      </c>
      <c r="V3028">
        <v>180</v>
      </c>
      <c r="W3028">
        <v>655.20000000000005</v>
      </c>
      <c r="X3028" t="str">
        <f>IF(MESACU[[#This Row],[PAIS]]="ESPAÑA",VLOOKUP(MESACU[[#This Row],[PROVINCIA]],[1]!PROVINCIASCC[#Data],2,FALSE),VLOOKUP(MESACU[[#This Row],[PAIS]],'[1]Centros de coste'!$A$2:$D$204,2,FALSE))</f>
        <v>C43 - IBERICA I</v>
      </c>
      <c r="Y3028" t="str">
        <f>IF(MESACU[[#This Row],[PAIS]]="ESPAÑA",VLOOKUP(MESACU[[#This Row],[PROVINCIA]],[1]!PROVINCIASCC[#Data],3,FALSE),VLOOKUP(MESACU[[#This Row],[PAIS]],'[1]Centros de coste'!$A$2:$D$204,3,FALSE))</f>
        <v>IBERICA I</v>
      </c>
      <c r="Z3028" t="str">
        <f>IF(MESACU[[#This Row],[PAIS]]="ESPAÑA",VLOOKUP(MESACU[[#This Row],[PROVINCIA]],[1]!PROVINCIASCC[#Data],4,FALSE),VLOOKUP(MESACU[[#This Row],[PAIS]],'[1]Centros de coste'!$A$2:$D$204,4,FALSE))</f>
        <v>EUROPA</v>
      </c>
      <c r="AA3028" t="str">
        <f>IFERROR(LEFT(TRIM(MESACU[[#This Row],[CodigoArticulo]]),LEN(TRIM(MESACU[[#This Row],[CodigoArticulo]]))-4),"")</f>
        <v>AGRMG</v>
      </c>
      <c r="AB3028" t="str">
        <f>IFERROR(VLOOKUP(MESACU[[#This Row],[CODIGOG]],[1]!FAMILIAS[#Data],5,FALSE),"")</f>
        <v>BIOSTIMULANTS</v>
      </c>
    </row>
    <row r="3029" spans="1:28" x14ac:dyDescent="0.35">
      <c r="A3029" t="s">
        <v>28</v>
      </c>
      <c r="B3029">
        <v>902</v>
      </c>
      <c r="C3029" t="s">
        <v>29</v>
      </c>
      <c r="D3029">
        <v>2025</v>
      </c>
      <c r="E3029">
        <v>9</v>
      </c>
      <c r="F3029" t="s">
        <v>115</v>
      </c>
      <c r="G3029">
        <v>826</v>
      </c>
      <c r="H3029" t="s">
        <v>116</v>
      </c>
      <c r="I3029">
        <v>27.52</v>
      </c>
      <c r="J3029">
        <v>0</v>
      </c>
      <c r="K3029">
        <v>26.9696</v>
      </c>
      <c r="L3029">
        <v>13.4848</v>
      </c>
      <c r="M3029">
        <v>0</v>
      </c>
      <c r="N3029">
        <v>0</v>
      </c>
      <c r="O3029">
        <v>15.52</v>
      </c>
      <c r="P3029" t="s">
        <v>115</v>
      </c>
      <c r="Q3029" t="s">
        <v>56</v>
      </c>
      <c r="R3029" t="s">
        <v>34</v>
      </c>
      <c r="S3029" t="s">
        <v>57</v>
      </c>
      <c r="T3029" t="s">
        <v>36</v>
      </c>
      <c r="U3029">
        <v>0</v>
      </c>
      <c r="V3029">
        <v>640</v>
      </c>
      <c r="W3029">
        <v>1376</v>
      </c>
      <c r="X3029" t="str">
        <f>IF(MESACU[[#This Row],[PAIS]]="ESPAÑA",VLOOKUP(MESACU[[#This Row],[PROVINCIA]],[1]!PROVINCIASCC[#Data],2,FALSE),VLOOKUP(MESACU[[#This Row],[PAIS]],'[1]Centros de coste'!$A$2:$D$204,2,FALSE))</f>
        <v>C44 - IBERICA II</v>
      </c>
      <c r="Y3029" t="str">
        <f>IF(MESACU[[#This Row],[PAIS]]="ESPAÑA",VLOOKUP(MESACU[[#This Row],[PROVINCIA]],[1]!PROVINCIASCC[#Data],3,FALSE),VLOOKUP(MESACU[[#This Row],[PAIS]],'[1]Centros de coste'!$A$2:$D$204,3,FALSE))</f>
        <v>IBERICA II</v>
      </c>
      <c r="Z3029" t="str">
        <f>IF(MESACU[[#This Row],[PAIS]]="ESPAÑA",VLOOKUP(MESACU[[#This Row],[PROVINCIA]],[1]!PROVINCIASCC[#Data],4,FALSE),VLOOKUP(MESACU[[#This Row],[PAIS]],'[1]Centros de coste'!$A$2:$D$204,4,FALSE))</f>
        <v>EUROPA</v>
      </c>
      <c r="AA3029" t="str">
        <f>IFERROR(LEFT(TRIM(MESACU[[#This Row],[CodigoArticulo]]),LEN(TRIM(MESACU[[#This Row],[CodigoArticulo]]))-4),"")</f>
        <v>CPLUS</v>
      </c>
      <c r="AB3029" t="str">
        <f>IFERROR(VLOOKUP(MESACU[[#This Row],[CODIGOG]],[1]!FAMILIAS[#Data],5,FALSE),"")</f>
        <v>BIOFERTILIZERS</v>
      </c>
    </row>
    <row r="3030" spans="1:28" x14ac:dyDescent="0.35">
      <c r="A3030" t="s">
        <v>28</v>
      </c>
      <c r="B3030">
        <v>902</v>
      </c>
      <c r="C3030" t="s">
        <v>29</v>
      </c>
      <c r="D3030">
        <v>2025</v>
      </c>
      <c r="E3030">
        <v>9</v>
      </c>
      <c r="F3030" t="s">
        <v>53</v>
      </c>
      <c r="G3030">
        <v>826</v>
      </c>
      <c r="H3030" t="s">
        <v>54</v>
      </c>
      <c r="I3030">
        <v>40.58</v>
      </c>
      <c r="J3030">
        <v>0</v>
      </c>
      <c r="K3030">
        <v>39.764400000000002</v>
      </c>
      <c r="L3030">
        <v>19.882200000000001</v>
      </c>
      <c r="M3030">
        <v>0</v>
      </c>
      <c r="N3030">
        <v>0</v>
      </c>
      <c r="O3030">
        <v>15.52</v>
      </c>
      <c r="P3030" t="s">
        <v>55</v>
      </c>
      <c r="Q3030" t="s">
        <v>56</v>
      </c>
      <c r="R3030" t="s">
        <v>34</v>
      </c>
      <c r="S3030" t="s">
        <v>57</v>
      </c>
      <c r="T3030" t="s">
        <v>36</v>
      </c>
      <c r="U3030">
        <v>0</v>
      </c>
      <c r="V3030">
        <v>640</v>
      </c>
      <c r="W3030">
        <v>2028.8</v>
      </c>
      <c r="X3030" t="str">
        <f>IF(MESACU[[#This Row],[PAIS]]="ESPAÑA",VLOOKUP(MESACU[[#This Row],[PROVINCIA]],[1]!PROVINCIASCC[#Data],2,FALSE),VLOOKUP(MESACU[[#This Row],[PAIS]],'[1]Centros de coste'!$A$2:$D$204,2,FALSE))</f>
        <v>C44 - IBERICA II</v>
      </c>
      <c r="Y3030" t="str">
        <f>IF(MESACU[[#This Row],[PAIS]]="ESPAÑA",VLOOKUP(MESACU[[#This Row],[PROVINCIA]],[1]!PROVINCIASCC[#Data],3,FALSE),VLOOKUP(MESACU[[#This Row],[PAIS]],'[1]Centros de coste'!$A$2:$D$204,3,FALSE))</f>
        <v>IBERICA II</v>
      </c>
      <c r="Z3030" t="str">
        <f>IF(MESACU[[#This Row],[PAIS]]="ESPAÑA",VLOOKUP(MESACU[[#This Row],[PROVINCIA]],[1]!PROVINCIASCC[#Data],4,FALSE),VLOOKUP(MESACU[[#This Row],[PAIS]],'[1]Centros de coste'!$A$2:$D$204,4,FALSE))</f>
        <v>EUROPA</v>
      </c>
      <c r="AA3030" t="str">
        <f>IFERROR(LEFT(TRIM(MESACU[[#This Row],[CodigoArticulo]]),LEN(TRIM(MESACU[[#This Row],[CodigoArticulo]]))-4),"")</f>
        <v>AGXK</v>
      </c>
      <c r="AB3030" t="str">
        <f>IFERROR(VLOOKUP(MESACU[[#This Row],[CODIGOG]],[1]!FAMILIAS[#Data],5,FALSE),"")</f>
        <v>BIOFERTILIZERS</v>
      </c>
    </row>
    <row r="3031" spans="1:28" x14ac:dyDescent="0.35">
      <c r="A3031" t="s">
        <v>28</v>
      </c>
      <c r="B3031">
        <v>902</v>
      </c>
      <c r="C3031" t="s">
        <v>29</v>
      </c>
      <c r="D3031">
        <v>2025</v>
      </c>
      <c r="E3031">
        <v>9</v>
      </c>
      <c r="F3031" t="s">
        <v>66</v>
      </c>
      <c r="G3031">
        <v>826</v>
      </c>
      <c r="H3031" t="s">
        <v>67</v>
      </c>
      <c r="I3031">
        <v>15.98</v>
      </c>
      <c r="J3031">
        <v>0</v>
      </c>
      <c r="K3031">
        <v>15.660399999999999</v>
      </c>
      <c r="L3031">
        <v>7.8301999999999996</v>
      </c>
      <c r="M3031">
        <v>0</v>
      </c>
      <c r="N3031">
        <v>0</v>
      </c>
      <c r="O3031">
        <v>2.78</v>
      </c>
      <c r="P3031" t="s">
        <v>68</v>
      </c>
      <c r="Q3031" t="s">
        <v>56</v>
      </c>
      <c r="R3031" t="s">
        <v>34</v>
      </c>
      <c r="S3031" t="s">
        <v>57</v>
      </c>
      <c r="T3031" t="s">
        <v>36</v>
      </c>
      <c r="U3031">
        <v>0</v>
      </c>
      <c r="V3031">
        <v>100</v>
      </c>
      <c r="W3031">
        <v>799</v>
      </c>
      <c r="X3031" t="str">
        <f>IF(MESACU[[#This Row],[PAIS]]="ESPAÑA",VLOOKUP(MESACU[[#This Row],[PROVINCIA]],[1]!PROVINCIASCC[#Data],2,FALSE),VLOOKUP(MESACU[[#This Row],[PAIS]],'[1]Centros de coste'!$A$2:$D$204,2,FALSE))</f>
        <v>C44 - IBERICA II</v>
      </c>
      <c r="Y3031" t="str">
        <f>IF(MESACU[[#This Row],[PAIS]]="ESPAÑA",VLOOKUP(MESACU[[#This Row],[PROVINCIA]],[1]!PROVINCIASCC[#Data],3,FALSE),VLOOKUP(MESACU[[#This Row],[PAIS]],'[1]Centros de coste'!$A$2:$D$204,3,FALSE))</f>
        <v>IBERICA II</v>
      </c>
      <c r="Z3031" t="str">
        <f>IF(MESACU[[#This Row],[PAIS]]="ESPAÑA",VLOOKUP(MESACU[[#This Row],[PROVINCIA]],[1]!PROVINCIASCC[#Data],4,FALSE),VLOOKUP(MESACU[[#This Row],[PAIS]],'[1]Centros de coste'!$A$2:$D$204,4,FALSE))</f>
        <v>EUROPA</v>
      </c>
      <c r="AA3031" t="str">
        <f>IFERROR(LEFT(TRIM(MESACU[[#This Row],[CodigoArticulo]]),LEN(TRIM(MESACU[[#This Row],[CodigoArticulo]]))-4),"")</f>
        <v>C-MB</v>
      </c>
      <c r="AB3031" t="str">
        <f>IFERROR(VLOOKUP(MESACU[[#This Row],[CODIGOG]],[1]!FAMILIAS[#Data],5,FALSE),"")</f>
        <v>BIOFERTILIZERS</v>
      </c>
    </row>
    <row r="3032" spans="1:28" x14ac:dyDescent="0.35">
      <c r="A3032" t="s">
        <v>28</v>
      </c>
      <c r="B3032">
        <v>902</v>
      </c>
      <c r="C3032" t="s">
        <v>29</v>
      </c>
      <c r="D3032">
        <v>2025</v>
      </c>
      <c r="E3032">
        <v>9</v>
      </c>
      <c r="F3032" t="s">
        <v>358</v>
      </c>
      <c r="G3032">
        <v>826</v>
      </c>
      <c r="H3032" t="s">
        <v>359</v>
      </c>
      <c r="I3032">
        <v>2.16</v>
      </c>
      <c r="J3032">
        <v>0</v>
      </c>
      <c r="K3032">
        <v>2.1143999999999998</v>
      </c>
      <c r="L3032">
        <v>1.0571999999999999</v>
      </c>
      <c r="M3032">
        <v>0</v>
      </c>
      <c r="N3032">
        <v>0</v>
      </c>
      <c r="O3032">
        <v>0.64</v>
      </c>
      <c r="P3032" t="s">
        <v>358</v>
      </c>
      <c r="Q3032" t="s">
        <v>56</v>
      </c>
      <c r="R3032" t="s">
        <v>34</v>
      </c>
      <c r="S3032" t="s">
        <v>57</v>
      </c>
      <c r="T3032" t="s">
        <v>36</v>
      </c>
      <c r="U3032">
        <v>0</v>
      </c>
      <c r="V3032">
        <v>12</v>
      </c>
      <c r="W3032">
        <v>107.88</v>
      </c>
      <c r="X3032" t="str">
        <f>IF(MESACU[[#This Row],[PAIS]]="ESPAÑA",VLOOKUP(MESACU[[#This Row],[PROVINCIA]],[1]!PROVINCIASCC[#Data],2,FALSE),VLOOKUP(MESACU[[#This Row],[PAIS]],'[1]Centros de coste'!$A$2:$D$204,2,FALSE))</f>
        <v>C44 - IBERICA II</v>
      </c>
      <c r="Y3032" t="str">
        <f>IF(MESACU[[#This Row],[PAIS]]="ESPAÑA",VLOOKUP(MESACU[[#This Row],[PROVINCIA]],[1]!PROVINCIASCC[#Data],3,FALSE),VLOOKUP(MESACU[[#This Row],[PAIS]],'[1]Centros de coste'!$A$2:$D$204,3,FALSE))</f>
        <v>IBERICA II</v>
      </c>
      <c r="Z3032" t="str">
        <f>IF(MESACU[[#This Row],[PAIS]]="ESPAÑA",VLOOKUP(MESACU[[#This Row],[PROVINCIA]],[1]!PROVINCIASCC[#Data],4,FALSE),VLOOKUP(MESACU[[#This Row],[PAIS]],'[1]Centros de coste'!$A$2:$D$204,4,FALSE))</f>
        <v>EUROPA</v>
      </c>
      <c r="AA3032" t="str">
        <f>IFERROR(LEFT(TRIM(MESACU[[#This Row],[CodigoArticulo]]),LEN(TRIM(MESACU[[#This Row],[CodigoArticulo]]))-4),"")</f>
        <v>C-MB</v>
      </c>
      <c r="AB3032" t="str">
        <f>IFERROR(VLOOKUP(MESACU[[#This Row],[CODIGOG]],[1]!FAMILIAS[#Data],5,FALSE),"")</f>
        <v>BIOFERTILIZERS</v>
      </c>
    </row>
    <row r="3033" spans="1:28" x14ac:dyDescent="0.35">
      <c r="A3033" t="s">
        <v>28</v>
      </c>
      <c r="B3033">
        <v>902</v>
      </c>
      <c r="C3033" t="s">
        <v>29</v>
      </c>
      <c r="D3033">
        <v>2025</v>
      </c>
      <c r="E3033">
        <v>9</v>
      </c>
      <c r="F3033" t="s">
        <v>232</v>
      </c>
      <c r="G3033">
        <v>826</v>
      </c>
      <c r="H3033" t="s">
        <v>233</v>
      </c>
      <c r="I3033">
        <v>11.8</v>
      </c>
      <c r="J3033">
        <v>0</v>
      </c>
      <c r="K3033">
        <v>11.56</v>
      </c>
      <c r="L3033">
        <v>5.78</v>
      </c>
      <c r="M3033">
        <v>0</v>
      </c>
      <c r="N3033">
        <v>0</v>
      </c>
      <c r="O3033">
        <v>0.78</v>
      </c>
      <c r="P3033" t="s">
        <v>232</v>
      </c>
      <c r="Q3033" t="s">
        <v>56</v>
      </c>
      <c r="R3033" t="s">
        <v>73</v>
      </c>
      <c r="S3033" t="s">
        <v>57</v>
      </c>
      <c r="T3033" t="s">
        <v>36</v>
      </c>
      <c r="U3033">
        <v>0</v>
      </c>
      <c r="V3033">
        <v>60</v>
      </c>
      <c r="W3033">
        <v>589.79999999999995</v>
      </c>
      <c r="X3033" t="str">
        <f>IF(MESACU[[#This Row],[PAIS]]="ESPAÑA",VLOOKUP(MESACU[[#This Row],[PROVINCIA]],[1]!PROVINCIASCC[#Data],2,FALSE),VLOOKUP(MESACU[[#This Row],[PAIS]],'[1]Centros de coste'!$A$2:$D$204,2,FALSE))</f>
        <v>C44 - IBERICA II</v>
      </c>
      <c r="Y3033" t="str">
        <f>IF(MESACU[[#This Row],[PAIS]]="ESPAÑA",VLOOKUP(MESACU[[#This Row],[PROVINCIA]],[1]!PROVINCIASCC[#Data],3,FALSE),VLOOKUP(MESACU[[#This Row],[PAIS]],'[1]Centros de coste'!$A$2:$D$204,3,FALSE))</f>
        <v>IBERICA II</v>
      </c>
      <c r="Z3033" t="str">
        <f>IF(MESACU[[#This Row],[PAIS]]="ESPAÑA",VLOOKUP(MESACU[[#This Row],[PROVINCIA]],[1]!PROVINCIASCC[#Data],4,FALSE),VLOOKUP(MESACU[[#This Row],[PAIS]],'[1]Centros de coste'!$A$2:$D$204,4,FALSE))</f>
        <v>EUROPA</v>
      </c>
      <c r="AA3033" t="str">
        <f>IFERROR(LEFT(TRIM(MESACU[[#This Row],[CodigoArticulo]]),LEN(TRIM(MESACU[[#This Row],[CodigoArticulo]]))-4),"")</f>
        <v>C-GLB</v>
      </c>
      <c r="AB3033" t="str">
        <f>IFERROR(VLOOKUP(MESACU[[#This Row],[CODIGOG]],[1]!FAMILIAS[#Data],5,FALSE),"")</f>
        <v>BIOSTIMULANTS</v>
      </c>
    </row>
    <row r="3034" spans="1:28" x14ac:dyDescent="0.35">
      <c r="A3034" t="s">
        <v>28</v>
      </c>
      <c r="B3034">
        <v>902</v>
      </c>
      <c r="C3034" t="s">
        <v>29</v>
      </c>
      <c r="D3034">
        <v>2025</v>
      </c>
      <c r="E3034">
        <v>9</v>
      </c>
      <c r="F3034" t="s">
        <v>62</v>
      </c>
      <c r="G3034">
        <v>826</v>
      </c>
      <c r="H3034" t="s">
        <v>63</v>
      </c>
      <c r="I3034">
        <v>9.34</v>
      </c>
      <c r="J3034">
        <v>0</v>
      </c>
      <c r="K3034">
        <v>9.1571999999999996</v>
      </c>
      <c r="L3034">
        <v>4.5785999999999998</v>
      </c>
      <c r="M3034">
        <v>0</v>
      </c>
      <c r="N3034">
        <v>0</v>
      </c>
      <c r="O3034">
        <v>1.1100000000000001</v>
      </c>
      <c r="P3034" t="s">
        <v>62</v>
      </c>
      <c r="Q3034" t="s">
        <v>56</v>
      </c>
      <c r="R3034" t="s">
        <v>34</v>
      </c>
      <c r="S3034" t="s">
        <v>57</v>
      </c>
      <c r="T3034" t="s">
        <v>36</v>
      </c>
      <c r="U3034">
        <v>0</v>
      </c>
      <c r="V3034">
        <v>40</v>
      </c>
      <c r="W3034">
        <v>467.2</v>
      </c>
      <c r="X3034" t="str">
        <f>IF(MESACU[[#This Row],[PAIS]]="ESPAÑA",VLOOKUP(MESACU[[#This Row],[PROVINCIA]],[1]!PROVINCIASCC[#Data],2,FALSE),VLOOKUP(MESACU[[#This Row],[PAIS]],'[1]Centros de coste'!$A$2:$D$204,2,FALSE))</f>
        <v>C44 - IBERICA II</v>
      </c>
      <c r="Y3034" t="str">
        <f>IF(MESACU[[#This Row],[PAIS]]="ESPAÑA",VLOOKUP(MESACU[[#This Row],[PROVINCIA]],[1]!PROVINCIASCC[#Data],3,FALSE),VLOOKUP(MESACU[[#This Row],[PAIS]],'[1]Centros de coste'!$A$2:$D$204,3,FALSE))</f>
        <v>IBERICA II</v>
      </c>
      <c r="Z3034" t="str">
        <f>IF(MESACU[[#This Row],[PAIS]]="ESPAÑA",VLOOKUP(MESACU[[#This Row],[PROVINCIA]],[1]!PROVINCIASCC[#Data],4,FALSE),VLOOKUP(MESACU[[#This Row],[PAIS]],'[1]Centros de coste'!$A$2:$D$204,4,FALSE))</f>
        <v>EUROPA</v>
      </c>
      <c r="AA3034" t="str">
        <f>IFERROR(LEFT(TRIM(MESACU[[#This Row],[CodigoArticulo]]),LEN(TRIM(MESACU[[#This Row],[CodigoArticulo]]))-4),"")</f>
        <v>TRI</v>
      </c>
      <c r="AB3034" t="str">
        <f>IFERROR(VLOOKUP(MESACU[[#This Row],[CODIGOG]],[1]!FAMILIAS[#Data],5,FALSE),"")</f>
        <v>BIOSTIMULANTS</v>
      </c>
    </row>
    <row r="3035" spans="1:28" x14ac:dyDescent="0.35">
      <c r="A3035" t="s">
        <v>28</v>
      </c>
      <c r="B3035">
        <v>903</v>
      </c>
      <c r="C3035" t="s">
        <v>29</v>
      </c>
      <c r="D3035">
        <v>2025</v>
      </c>
      <c r="E3035">
        <v>9</v>
      </c>
      <c r="F3035" t="s">
        <v>51</v>
      </c>
      <c r="G3035">
        <v>831</v>
      </c>
      <c r="H3035" t="s">
        <v>52</v>
      </c>
      <c r="I3035">
        <v>0</v>
      </c>
      <c r="J3035">
        <v>0</v>
      </c>
      <c r="K3035">
        <v>32.56</v>
      </c>
      <c r="L3035">
        <v>0</v>
      </c>
      <c r="M3035">
        <v>0</v>
      </c>
      <c r="N3035">
        <v>0</v>
      </c>
      <c r="O3035">
        <v>13.64</v>
      </c>
      <c r="P3035" t="s">
        <v>51</v>
      </c>
      <c r="Q3035" t="s">
        <v>48</v>
      </c>
      <c r="R3035" t="s">
        <v>49</v>
      </c>
      <c r="S3035" t="s">
        <v>50</v>
      </c>
      <c r="T3035" t="s">
        <v>36</v>
      </c>
      <c r="U3035">
        <v>0</v>
      </c>
      <c r="V3035">
        <v>2200</v>
      </c>
      <c r="W3035">
        <v>3256</v>
      </c>
      <c r="X3035" t="str">
        <f>IF(MESACU[[#This Row],[PAIS]]="ESPAÑA",VLOOKUP(MESACU[[#This Row],[PROVINCIA]],[1]!PROVINCIASCC[#Data],2,FALSE),VLOOKUP(MESACU[[#This Row],[PAIS]],'[1]Centros de coste'!$A$2:$D$204,2,FALSE))</f>
        <v>C44 - IBERICA II</v>
      </c>
      <c r="Y3035" t="str">
        <f>IF(MESACU[[#This Row],[PAIS]]="ESPAÑA",VLOOKUP(MESACU[[#This Row],[PROVINCIA]],[1]!PROVINCIASCC[#Data],3,FALSE),VLOOKUP(MESACU[[#This Row],[PAIS]],'[1]Centros de coste'!$A$2:$D$204,3,FALSE))</f>
        <v>IBERICA II</v>
      </c>
      <c r="Z3035" t="str">
        <f>IF(MESACU[[#This Row],[PAIS]]="ESPAÑA",VLOOKUP(MESACU[[#This Row],[PROVINCIA]],[1]!PROVINCIASCC[#Data],4,FALSE),VLOOKUP(MESACU[[#This Row],[PAIS]],'[1]Centros de coste'!$A$2:$D$204,4,FALSE))</f>
        <v>EUROPA</v>
      </c>
      <c r="AA3035" t="str">
        <f>IFERROR(LEFT(TRIM(MESACU[[#This Row],[CodigoArticulo]]),LEN(TRIM(MESACU[[#This Row],[CodigoArticulo]]))-4),"")</f>
        <v>AN</v>
      </c>
      <c r="AB3035" t="str">
        <f>IFERROR(VLOOKUP(MESACU[[#This Row],[CODIGOG]],[1]!FAMILIAS[#Data],5,FALSE),"")</f>
        <v>BIOFERTILIZERS</v>
      </c>
    </row>
    <row r="3036" spans="1:28" x14ac:dyDescent="0.35">
      <c r="A3036" t="s">
        <v>28</v>
      </c>
      <c r="B3036">
        <v>903</v>
      </c>
      <c r="C3036" t="s">
        <v>29</v>
      </c>
      <c r="D3036">
        <v>2025</v>
      </c>
      <c r="E3036">
        <v>9</v>
      </c>
      <c r="F3036" t="s">
        <v>108</v>
      </c>
      <c r="G3036">
        <v>831</v>
      </c>
      <c r="H3036" t="s">
        <v>109</v>
      </c>
      <c r="I3036">
        <v>0</v>
      </c>
      <c r="J3036">
        <v>0</v>
      </c>
      <c r="K3036">
        <v>32</v>
      </c>
      <c r="L3036">
        <v>0</v>
      </c>
      <c r="M3036">
        <v>0</v>
      </c>
      <c r="N3036">
        <v>0</v>
      </c>
      <c r="O3036">
        <v>9.6</v>
      </c>
      <c r="P3036" t="s">
        <v>110</v>
      </c>
      <c r="Q3036" t="s">
        <v>48</v>
      </c>
      <c r="R3036" t="s">
        <v>34</v>
      </c>
      <c r="S3036" t="s">
        <v>50</v>
      </c>
      <c r="T3036" t="s">
        <v>36</v>
      </c>
      <c r="U3036">
        <v>0</v>
      </c>
      <c r="V3036">
        <v>2000</v>
      </c>
      <c r="W3036">
        <v>3200</v>
      </c>
      <c r="X3036" t="str">
        <f>IF(MESACU[[#This Row],[PAIS]]="ESPAÑA",VLOOKUP(MESACU[[#This Row],[PROVINCIA]],[1]!PROVINCIASCC[#Data],2,FALSE),VLOOKUP(MESACU[[#This Row],[PAIS]],'[1]Centros de coste'!$A$2:$D$204,2,FALSE))</f>
        <v>C44 - IBERICA II</v>
      </c>
      <c r="Y3036" t="str">
        <f>IF(MESACU[[#This Row],[PAIS]]="ESPAÑA",VLOOKUP(MESACU[[#This Row],[PROVINCIA]],[1]!PROVINCIASCC[#Data],3,FALSE),VLOOKUP(MESACU[[#This Row],[PAIS]],'[1]Centros de coste'!$A$2:$D$204,3,FALSE))</f>
        <v>IBERICA II</v>
      </c>
      <c r="Z3036" t="str">
        <f>IF(MESACU[[#This Row],[PAIS]]="ESPAÑA",VLOOKUP(MESACU[[#This Row],[PROVINCIA]],[1]!PROVINCIASCC[#Data],4,FALSE),VLOOKUP(MESACU[[#This Row],[PAIS]],'[1]Centros de coste'!$A$2:$D$204,4,FALSE))</f>
        <v>EUROPA</v>
      </c>
      <c r="AA3036" t="str">
        <f>IFERROR(LEFT(TRIM(MESACU[[#This Row],[CodigoArticulo]]),LEN(TRIM(MESACU[[#This Row],[CodigoArticulo]]))-4),"")</f>
        <v>S</v>
      </c>
      <c r="AB3036" t="str">
        <f>IFERROR(VLOOKUP(MESACU[[#This Row],[CODIGOG]],[1]!FAMILIAS[#Data],5,FALSE),"")</f>
        <v>BIOFERTILIZERS</v>
      </c>
    </row>
    <row r="3037" spans="1:28" x14ac:dyDescent="0.35">
      <c r="A3037" t="s">
        <v>28</v>
      </c>
      <c r="B3037">
        <v>904</v>
      </c>
      <c r="C3037" t="s">
        <v>29</v>
      </c>
      <c r="D3037">
        <v>2025</v>
      </c>
      <c r="E3037">
        <v>9</v>
      </c>
      <c r="F3037" t="s">
        <v>149</v>
      </c>
      <c r="G3037">
        <v>772</v>
      </c>
      <c r="H3037" t="s">
        <v>150</v>
      </c>
      <c r="I3037">
        <v>0</v>
      </c>
      <c r="J3037">
        <v>0</v>
      </c>
      <c r="K3037">
        <v>96.6</v>
      </c>
      <c r="L3037">
        <v>0</v>
      </c>
      <c r="M3037">
        <v>0</v>
      </c>
      <c r="N3037">
        <v>0</v>
      </c>
      <c r="O3037">
        <v>5.85</v>
      </c>
      <c r="P3037" t="s">
        <v>28</v>
      </c>
      <c r="Q3037" t="s">
        <v>571</v>
      </c>
      <c r="R3037" t="s">
        <v>73</v>
      </c>
      <c r="S3037" t="s">
        <v>152</v>
      </c>
      <c r="T3037" t="s">
        <v>36</v>
      </c>
      <c r="U3037">
        <v>0</v>
      </c>
      <c r="V3037">
        <v>750</v>
      </c>
      <c r="W3037">
        <v>4830</v>
      </c>
      <c r="X3037" t="str">
        <f>IF(MESACU[[#This Row],[PAIS]]="ESPAÑA",VLOOKUP(MESACU[[#This Row],[PROVINCIA]],[1]!PROVINCIASCC[#Data],2,FALSE),VLOOKUP(MESACU[[#This Row],[PAIS]],'[1]Centros de coste'!$A$2:$D$204,2,FALSE))</f>
        <v>C46 - IBERICA IV</v>
      </c>
      <c r="Y3037" t="str">
        <f>IF(MESACU[[#This Row],[PAIS]]="ESPAÑA",VLOOKUP(MESACU[[#This Row],[PROVINCIA]],[1]!PROVINCIASCC[#Data],3,FALSE),VLOOKUP(MESACU[[#This Row],[PAIS]],'[1]Centros de coste'!$A$2:$D$204,3,FALSE))</f>
        <v>IBERICA IV</v>
      </c>
      <c r="Z3037" t="str">
        <f>IF(MESACU[[#This Row],[PAIS]]="ESPAÑA",VLOOKUP(MESACU[[#This Row],[PROVINCIA]],[1]!PROVINCIASCC[#Data],4,FALSE),VLOOKUP(MESACU[[#This Row],[PAIS]],'[1]Centros de coste'!$A$2:$D$204,4,FALSE))</f>
        <v>EUROPA</v>
      </c>
      <c r="AA3037" t="str">
        <f>IFERROR(LEFT(TRIM(MESACU[[#This Row],[CodigoArticulo]]),LEN(TRIM(MESACU[[#This Row],[CodigoArticulo]]))-4),"")</f>
        <v>AGZNP</v>
      </c>
      <c r="AB3037" t="str">
        <f>IFERROR(VLOOKUP(MESACU[[#This Row],[CODIGOG]],[1]!FAMILIAS[#Data],5,FALSE),"")</f>
        <v>BIOFERTILIZERS</v>
      </c>
    </row>
    <row r="3038" spans="1:28" x14ac:dyDescent="0.35">
      <c r="A3038" t="s">
        <v>28</v>
      </c>
      <c r="B3038">
        <v>905</v>
      </c>
      <c r="C3038" t="s">
        <v>29</v>
      </c>
      <c r="D3038">
        <v>2025</v>
      </c>
      <c r="E3038">
        <v>9</v>
      </c>
      <c r="F3038" t="s">
        <v>106</v>
      </c>
      <c r="G3038">
        <v>760</v>
      </c>
      <c r="H3038" t="s">
        <v>395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 t="s">
        <v>106</v>
      </c>
      <c r="Q3038" t="s">
        <v>396</v>
      </c>
      <c r="R3038" t="s">
        <v>28</v>
      </c>
      <c r="S3038" t="s">
        <v>397</v>
      </c>
      <c r="T3038" t="s">
        <v>36</v>
      </c>
      <c r="U3038">
        <v>0</v>
      </c>
      <c r="V3038">
        <v>400</v>
      </c>
      <c r="W3038">
        <v>8</v>
      </c>
      <c r="X3038" t="str">
        <f>IF(MESACU[[#This Row],[PAIS]]="ESPAÑA",VLOOKUP(MESACU[[#This Row],[PROVINCIA]],[1]!PROVINCIASCC[#Data],2,FALSE),VLOOKUP(MESACU[[#This Row],[PAIS]],'[1]Centros de coste'!$A$2:$D$204,2,FALSE))</f>
        <v>C44 - IBERICA II</v>
      </c>
      <c r="Y3038" t="str">
        <f>IF(MESACU[[#This Row],[PAIS]]="ESPAÑA",VLOOKUP(MESACU[[#This Row],[PROVINCIA]],[1]!PROVINCIASCC[#Data],3,FALSE),VLOOKUP(MESACU[[#This Row],[PAIS]],'[1]Centros de coste'!$A$2:$D$204,3,FALSE))</f>
        <v>IBERICA II</v>
      </c>
      <c r="Z3038" t="str">
        <f>IF(MESACU[[#This Row],[PAIS]]="ESPAÑA",VLOOKUP(MESACU[[#This Row],[PROVINCIA]],[1]!PROVINCIASCC[#Data],4,FALSE),VLOOKUP(MESACU[[#This Row],[PAIS]],'[1]Centros de coste'!$A$2:$D$204,4,FALSE))</f>
        <v>EUROPA</v>
      </c>
      <c r="AA3038" t="str">
        <f>IFERROR(LEFT(TRIM(MESACU[[#This Row],[CodigoArticulo]]),LEN(TRIM(MESACU[[#This Row],[CodigoArticulo]]))-4),"")</f>
        <v/>
      </c>
      <c r="AB3038" t="str">
        <f>IFERROR(VLOOKUP(MESACU[[#This Row],[CODIGOG]],[1]!FAMILIAS[#Data],5,FALSE),"")</f>
        <v/>
      </c>
    </row>
    <row r="3039" spans="1:28" x14ac:dyDescent="0.35">
      <c r="A3039" t="s">
        <v>28</v>
      </c>
      <c r="B3039">
        <v>905</v>
      </c>
      <c r="C3039" t="s">
        <v>29</v>
      </c>
      <c r="D3039">
        <v>2025</v>
      </c>
      <c r="E3039">
        <v>9</v>
      </c>
      <c r="F3039" t="s">
        <v>106</v>
      </c>
      <c r="G3039">
        <v>760</v>
      </c>
      <c r="H3039" t="s">
        <v>398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 t="s">
        <v>106</v>
      </c>
      <c r="Q3039" t="s">
        <v>396</v>
      </c>
      <c r="R3039" t="s">
        <v>28</v>
      </c>
      <c r="S3039" t="s">
        <v>397</v>
      </c>
      <c r="T3039" t="s">
        <v>36</v>
      </c>
      <c r="U3039">
        <v>0</v>
      </c>
      <c r="V3039">
        <v>160</v>
      </c>
      <c r="W3039">
        <v>0</v>
      </c>
      <c r="X3039" t="str">
        <f>IF(MESACU[[#This Row],[PAIS]]="ESPAÑA",VLOOKUP(MESACU[[#This Row],[PROVINCIA]],[1]!PROVINCIASCC[#Data],2,FALSE),VLOOKUP(MESACU[[#This Row],[PAIS]],'[1]Centros de coste'!$A$2:$D$204,2,FALSE))</f>
        <v>C44 - IBERICA II</v>
      </c>
      <c r="Y3039" t="str">
        <f>IF(MESACU[[#This Row],[PAIS]]="ESPAÑA",VLOOKUP(MESACU[[#This Row],[PROVINCIA]],[1]!PROVINCIASCC[#Data],3,FALSE),VLOOKUP(MESACU[[#This Row],[PAIS]],'[1]Centros de coste'!$A$2:$D$204,3,FALSE))</f>
        <v>IBERICA II</v>
      </c>
      <c r="Z3039" t="str">
        <f>IF(MESACU[[#This Row],[PAIS]]="ESPAÑA",VLOOKUP(MESACU[[#This Row],[PROVINCIA]],[1]!PROVINCIASCC[#Data],4,FALSE),VLOOKUP(MESACU[[#This Row],[PAIS]],'[1]Centros de coste'!$A$2:$D$204,4,FALSE))</f>
        <v>EUROPA</v>
      </c>
      <c r="AA3039" t="str">
        <f>IFERROR(LEFT(TRIM(MESACU[[#This Row],[CodigoArticulo]]),LEN(TRIM(MESACU[[#This Row],[CodigoArticulo]]))-4),"")</f>
        <v/>
      </c>
      <c r="AB3039" t="str">
        <f>IFERROR(VLOOKUP(MESACU[[#This Row],[CODIGOG]],[1]!FAMILIAS[#Data],5,FALSE),"")</f>
        <v/>
      </c>
    </row>
    <row r="3040" spans="1:28" x14ac:dyDescent="0.35">
      <c r="A3040" t="s">
        <v>28</v>
      </c>
      <c r="B3040">
        <v>905</v>
      </c>
      <c r="C3040" t="s">
        <v>29</v>
      </c>
      <c r="D3040">
        <v>2025</v>
      </c>
      <c r="E3040">
        <v>9</v>
      </c>
      <c r="F3040" t="s">
        <v>106</v>
      </c>
      <c r="G3040">
        <v>760</v>
      </c>
      <c r="H3040" t="s">
        <v>477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 t="s">
        <v>106</v>
      </c>
      <c r="Q3040" t="s">
        <v>396</v>
      </c>
      <c r="R3040" t="s">
        <v>28</v>
      </c>
      <c r="S3040" t="s">
        <v>397</v>
      </c>
      <c r="T3040" t="s">
        <v>36</v>
      </c>
      <c r="U3040">
        <v>0</v>
      </c>
      <c r="V3040">
        <v>0</v>
      </c>
      <c r="W3040">
        <v>0</v>
      </c>
      <c r="X3040" t="str">
        <f>IF(MESACU[[#This Row],[PAIS]]="ESPAÑA",VLOOKUP(MESACU[[#This Row],[PROVINCIA]],[1]!PROVINCIASCC[#Data],2,FALSE),VLOOKUP(MESACU[[#This Row],[PAIS]],'[1]Centros de coste'!$A$2:$D$204,2,FALSE))</f>
        <v>C44 - IBERICA II</v>
      </c>
      <c r="Y3040" t="str">
        <f>IF(MESACU[[#This Row],[PAIS]]="ESPAÑA",VLOOKUP(MESACU[[#This Row],[PROVINCIA]],[1]!PROVINCIASCC[#Data],3,FALSE),VLOOKUP(MESACU[[#This Row],[PAIS]],'[1]Centros de coste'!$A$2:$D$204,3,FALSE))</f>
        <v>IBERICA II</v>
      </c>
      <c r="Z3040" t="str">
        <f>IF(MESACU[[#This Row],[PAIS]]="ESPAÑA",VLOOKUP(MESACU[[#This Row],[PROVINCIA]],[1]!PROVINCIASCC[#Data],4,FALSE),VLOOKUP(MESACU[[#This Row],[PAIS]],'[1]Centros de coste'!$A$2:$D$204,4,FALSE))</f>
        <v>EUROPA</v>
      </c>
      <c r="AA3040" t="str">
        <f>IFERROR(LEFT(TRIM(MESACU[[#This Row],[CodigoArticulo]]),LEN(TRIM(MESACU[[#This Row],[CodigoArticulo]]))-4),"")</f>
        <v/>
      </c>
      <c r="AB3040" t="str">
        <f>IFERROR(VLOOKUP(MESACU[[#This Row],[CODIGOG]],[1]!FAMILIAS[#Data],5,FALSE),"")</f>
        <v/>
      </c>
    </row>
    <row r="3041" spans="1:28" x14ac:dyDescent="0.35">
      <c r="A3041" t="s">
        <v>28</v>
      </c>
      <c r="B3041">
        <v>906</v>
      </c>
      <c r="C3041" t="s">
        <v>29</v>
      </c>
      <c r="D3041">
        <v>2025</v>
      </c>
      <c r="E3041">
        <v>9</v>
      </c>
      <c r="F3041" t="s">
        <v>113</v>
      </c>
      <c r="G3041">
        <v>761</v>
      </c>
      <c r="H3041" t="s">
        <v>114</v>
      </c>
      <c r="I3041">
        <v>0</v>
      </c>
      <c r="J3041">
        <v>0</v>
      </c>
      <c r="K3041">
        <v>9.3279999999999994</v>
      </c>
      <c r="L3041">
        <v>0</v>
      </c>
      <c r="M3041">
        <v>0</v>
      </c>
      <c r="N3041">
        <v>0</v>
      </c>
      <c r="O3041">
        <v>12.23</v>
      </c>
      <c r="P3041" t="s">
        <v>113</v>
      </c>
      <c r="Q3041" t="s">
        <v>169</v>
      </c>
      <c r="R3041" t="s">
        <v>34</v>
      </c>
      <c r="S3041" t="s">
        <v>170</v>
      </c>
      <c r="T3041" t="s">
        <v>36</v>
      </c>
      <c r="U3041">
        <v>0</v>
      </c>
      <c r="V3041">
        <v>440</v>
      </c>
      <c r="W3041">
        <v>932.8</v>
      </c>
      <c r="X3041" t="str">
        <f>IF(MESACU[[#This Row],[PAIS]]="ESPAÑA",VLOOKUP(MESACU[[#This Row],[PROVINCIA]],[1]!PROVINCIASCC[#Data],2,FALSE),VLOOKUP(MESACU[[#This Row],[PAIS]],'[1]Centros de coste'!$A$2:$D$204,2,FALSE))</f>
        <v>C46 - IBERICA IV</v>
      </c>
      <c r="Y3041" t="str">
        <f>IF(MESACU[[#This Row],[PAIS]]="ESPAÑA",VLOOKUP(MESACU[[#This Row],[PROVINCIA]],[1]!PROVINCIASCC[#Data],3,FALSE),VLOOKUP(MESACU[[#This Row],[PAIS]],'[1]Centros de coste'!$A$2:$D$204,3,FALSE))</f>
        <v>IBERICA IV</v>
      </c>
      <c r="Z3041" t="str">
        <f>IF(MESACU[[#This Row],[PAIS]]="ESPAÑA",VLOOKUP(MESACU[[#This Row],[PROVINCIA]],[1]!PROVINCIASCC[#Data],4,FALSE),VLOOKUP(MESACU[[#This Row],[PAIS]],'[1]Centros de coste'!$A$2:$D$204,4,FALSE))</f>
        <v>EUROPA</v>
      </c>
      <c r="AA3041" t="str">
        <f>IFERROR(LEFT(TRIM(MESACU[[#This Row],[CodigoArticulo]]),LEN(TRIM(MESACU[[#This Row],[CodigoArticulo]]))-4),"")</f>
        <v>BIO</v>
      </c>
      <c r="AB3041" t="str">
        <f>IFERROR(VLOOKUP(MESACU[[#This Row],[CODIGOG]],[1]!FAMILIAS[#Data],5,FALSE),"")</f>
        <v>BIOSTIMULANTS</v>
      </c>
    </row>
    <row r="3042" spans="1:28" x14ac:dyDescent="0.35">
      <c r="A3042" t="s">
        <v>28</v>
      </c>
      <c r="B3042">
        <v>906</v>
      </c>
      <c r="C3042" t="s">
        <v>29</v>
      </c>
      <c r="D3042">
        <v>2025</v>
      </c>
      <c r="E3042">
        <v>9</v>
      </c>
      <c r="F3042" t="s">
        <v>113</v>
      </c>
      <c r="G3042">
        <v>761</v>
      </c>
      <c r="H3042" t="s">
        <v>114</v>
      </c>
      <c r="I3042">
        <v>0</v>
      </c>
      <c r="J3042">
        <v>0</v>
      </c>
      <c r="K3042">
        <v>16.111999999999998</v>
      </c>
      <c r="L3042">
        <v>0</v>
      </c>
      <c r="M3042">
        <v>0</v>
      </c>
      <c r="N3042">
        <v>0</v>
      </c>
      <c r="O3042">
        <v>21.13</v>
      </c>
      <c r="P3042" t="s">
        <v>113</v>
      </c>
      <c r="Q3042" t="s">
        <v>169</v>
      </c>
      <c r="R3042" t="s">
        <v>34</v>
      </c>
      <c r="S3042" t="s">
        <v>170</v>
      </c>
      <c r="T3042" t="s">
        <v>36</v>
      </c>
      <c r="U3042">
        <v>0</v>
      </c>
      <c r="V3042">
        <v>760</v>
      </c>
      <c r="W3042">
        <v>1611.2</v>
      </c>
      <c r="X3042" t="str">
        <f>IF(MESACU[[#This Row],[PAIS]]="ESPAÑA",VLOOKUP(MESACU[[#This Row],[PROVINCIA]],[1]!PROVINCIASCC[#Data],2,FALSE),VLOOKUP(MESACU[[#This Row],[PAIS]],'[1]Centros de coste'!$A$2:$D$204,2,FALSE))</f>
        <v>C46 - IBERICA IV</v>
      </c>
      <c r="Y3042" t="str">
        <f>IF(MESACU[[#This Row],[PAIS]]="ESPAÑA",VLOOKUP(MESACU[[#This Row],[PROVINCIA]],[1]!PROVINCIASCC[#Data],3,FALSE),VLOOKUP(MESACU[[#This Row],[PAIS]],'[1]Centros de coste'!$A$2:$D$204,3,FALSE))</f>
        <v>IBERICA IV</v>
      </c>
      <c r="Z3042" t="str">
        <f>IF(MESACU[[#This Row],[PAIS]]="ESPAÑA",VLOOKUP(MESACU[[#This Row],[PROVINCIA]],[1]!PROVINCIASCC[#Data],4,FALSE),VLOOKUP(MESACU[[#This Row],[PAIS]],'[1]Centros de coste'!$A$2:$D$204,4,FALSE))</f>
        <v>EUROPA</v>
      </c>
      <c r="AA3042" t="str">
        <f>IFERROR(LEFT(TRIM(MESACU[[#This Row],[CodigoArticulo]]),LEN(TRIM(MESACU[[#This Row],[CodigoArticulo]]))-4),"")</f>
        <v>BIO</v>
      </c>
      <c r="AB3042" t="str">
        <f>IFERROR(VLOOKUP(MESACU[[#This Row],[CODIGOG]],[1]!FAMILIAS[#Data],5,FALSE),"")</f>
        <v>BIOSTIMULANTS</v>
      </c>
    </row>
    <row r="3043" spans="1:28" x14ac:dyDescent="0.35">
      <c r="A3043" t="s">
        <v>28</v>
      </c>
      <c r="B3043">
        <v>906</v>
      </c>
      <c r="C3043" t="s">
        <v>29</v>
      </c>
      <c r="D3043">
        <v>2025</v>
      </c>
      <c r="E3043">
        <v>9</v>
      </c>
      <c r="F3043" t="s">
        <v>92</v>
      </c>
      <c r="G3043">
        <v>761</v>
      </c>
      <c r="H3043" t="s">
        <v>93</v>
      </c>
      <c r="I3043">
        <v>0</v>
      </c>
      <c r="J3043">
        <v>0</v>
      </c>
      <c r="K3043">
        <v>12.288</v>
      </c>
      <c r="L3043">
        <v>0</v>
      </c>
      <c r="M3043">
        <v>0</v>
      </c>
      <c r="N3043">
        <v>0</v>
      </c>
      <c r="O3043">
        <v>15.52</v>
      </c>
      <c r="P3043" t="s">
        <v>92</v>
      </c>
      <c r="Q3043" t="s">
        <v>169</v>
      </c>
      <c r="R3043" t="s">
        <v>34</v>
      </c>
      <c r="S3043" t="s">
        <v>170</v>
      </c>
      <c r="T3043" t="s">
        <v>36</v>
      </c>
      <c r="U3043">
        <v>0</v>
      </c>
      <c r="V3043">
        <v>640</v>
      </c>
      <c r="W3043">
        <v>1228.8</v>
      </c>
      <c r="X3043" t="str">
        <f>IF(MESACU[[#This Row],[PAIS]]="ESPAÑA",VLOOKUP(MESACU[[#This Row],[PROVINCIA]],[1]!PROVINCIASCC[#Data],2,FALSE),VLOOKUP(MESACU[[#This Row],[PAIS]],'[1]Centros de coste'!$A$2:$D$204,2,FALSE))</f>
        <v>C46 - IBERICA IV</v>
      </c>
      <c r="Y3043" t="str">
        <f>IF(MESACU[[#This Row],[PAIS]]="ESPAÑA",VLOOKUP(MESACU[[#This Row],[PROVINCIA]],[1]!PROVINCIASCC[#Data],3,FALSE),VLOOKUP(MESACU[[#This Row],[PAIS]],'[1]Centros de coste'!$A$2:$D$204,3,FALSE))</f>
        <v>IBERICA IV</v>
      </c>
      <c r="Z3043" t="str">
        <f>IF(MESACU[[#This Row],[PAIS]]="ESPAÑA",VLOOKUP(MESACU[[#This Row],[PROVINCIA]],[1]!PROVINCIASCC[#Data],4,FALSE),VLOOKUP(MESACU[[#This Row],[PAIS]],'[1]Centros de coste'!$A$2:$D$204,4,FALSE))</f>
        <v>EUROPA</v>
      </c>
      <c r="AA3043" t="str">
        <f>IFERROR(LEFT(TRIM(MESACU[[#This Row],[CodigoArticulo]]),LEN(TRIM(MESACU[[#This Row],[CodigoArticulo]]))-4),"")</f>
        <v>BIO</v>
      </c>
      <c r="AB3043" t="str">
        <f>IFERROR(VLOOKUP(MESACU[[#This Row],[CODIGOG]],[1]!FAMILIAS[#Data],5,FALSE),"")</f>
        <v>BIOSTIMULANTS</v>
      </c>
    </row>
    <row r="3044" spans="1:28" x14ac:dyDescent="0.35">
      <c r="A3044" t="s">
        <v>28</v>
      </c>
      <c r="B3044">
        <v>906</v>
      </c>
      <c r="C3044" t="s">
        <v>29</v>
      </c>
      <c r="D3044">
        <v>2025</v>
      </c>
      <c r="E3044">
        <v>9</v>
      </c>
      <c r="F3044" t="s">
        <v>167</v>
      </c>
      <c r="G3044">
        <v>761</v>
      </c>
      <c r="H3044" t="s">
        <v>168</v>
      </c>
      <c r="I3044">
        <v>0</v>
      </c>
      <c r="J3044">
        <v>0</v>
      </c>
      <c r="K3044">
        <v>56.76</v>
      </c>
      <c r="L3044">
        <v>0</v>
      </c>
      <c r="M3044">
        <v>0</v>
      </c>
      <c r="N3044">
        <v>0</v>
      </c>
      <c r="O3044">
        <v>27.06</v>
      </c>
      <c r="P3044" t="s">
        <v>167</v>
      </c>
      <c r="Q3044" t="s">
        <v>169</v>
      </c>
      <c r="R3044" t="s">
        <v>49</v>
      </c>
      <c r="S3044" t="s">
        <v>170</v>
      </c>
      <c r="T3044" t="s">
        <v>36</v>
      </c>
      <c r="U3044">
        <v>0</v>
      </c>
      <c r="V3044">
        <v>3300</v>
      </c>
      <c r="W3044">
        <v>5676</v>
      </c>
      <c r="X3044" t="str">
        <f>IF(MESACU[[#This Row],[PAIS]]="ESPAÑA",VLOOKUP(MESACU[[#This Row],[PROVINCIA]],[1]!PROVINCIASCC[#Data],2,FALSE),VLOOKUP(MESACU[[#This Row],[PAIS]],'[1]Centros de coste'!$A$2:$D$204,2,FALSE))</f>
        <v>C46 - IBERICA IV</v>
      </c>
      <c r="Y3044" t="str">
        <f>IF(MESACU[[#This Row],[PAIS]]="ESPAÑA",VLOOKUP(MESACU[[#This Row],[PROVINCIA]],[1]!PROVINCIASCC[#Data],3,FALSE),VLOOKUP(MESACU[[#This Row],[PAIS]],'[1]Centros de coste'!$A$2:$D$204,3,FALSE))</f>
        <v>IBERICA IV</v>
      </c>
      <c r="Z3044" t="str">
        <f>IF(MESACU[[#This Row],[PAIS]]="ESPAÑA",VLOOKUP(MESACU[[#This Row],[PROVINCIA]],[1]!PROVINCIASCC[#Data],4,FALSE),VLOOKUP(MESACU[[#This Row],[PAIS]],'[1]Centros de coste'!$A$2:$D$204,4,FALSE))</f>
        <v>EUROPA</v>
      </c>
      <c r="AA3044" t="str">
        <f>IFERROR(LEFT(TRIM(MESACU[[#This Row],[CodigoArticulo]]),LEN(TRIM(MESACU[[#This Row],[CodigoArticulo]]))-4),"")</f>
        <v>ANAE</v>
      </c>
      <c r="AB3044" t="str">
        <f>IFERROR(VLOOKUP(MESACU[[#This Row],[CODIGOG]],[1]!FAMILIAS[#Data],5,FALSE),"")</f>
        <v>BIOFERTILIZERS</v>
      </c>
    </row>
    <row r="3045" spans="1:28" x14ac:dyDescent="0.35">
      <c r="A3045" t="s">
        <v>28</v>
      </c>
      <c r="B3045">
        <v>906</v>
      </c>
      <c r="C3045" t="s">
        <v>29</v>
      </c>
      <c r="D3045">
        <v>2025</v>
      </c>
      <c r="E3045">
        <v>9</v>
      </c>
      <c r="F3045" t="s">
        <v>190</v>
      </c>
      <c r="G3045">
        <v>761</v>
      </c>
      <c r="H3045" t="s">
        <v>191</v>
      </c>
      <c r="I3045">
        <v>0</v>
      </c>
      <c r="J3045">
        <v>0</v>
      </c>
      <c r="K3045">
        <v>5.2080000000000002</v>
      </c>
      <c r="L3045">
        <v>0</v>
      </c>
      <c r="M3045">
        <v>0</v>
      </c>
      <c r="N3045">
        <v>0</v>
      </c>
      <c r="O3045">
        <v>6.36</v>
      </c>
      <c r="P3045" t="s">
        <v>190</v>
      </c>
      <c r="Q3045" t="s">
        <v>169</v>
      </c>
      <c r="R3045" t="s">
        <v>34</v>
      </c>
      <c r="S3045" t="s">
        <v>170</v>
      </c>
      <c r="T3045" t="s">
        <v>36</v>
      </c>
      <c r="U3045">
        <v>0</v>
      </c>
      <c r="V3045">
        <v>120</v>
      </c>
      <c r="W3045">
        <v>520.79999999999995</v>
      </c>
      <c r="X3045" t="str">
        <f>IF(MESACU[[#This Row],[PAIS]]="ESPAÑA",VLOOKUP(MESACU[[#This Row],[PROVINCIA]],[1]!PROVINCIASCC[#Data],2,FALSE),VLOOKUP(MESACU[[#This Row],[PAIS]],'[1]Centros de coste'!$A$2:$D$204,2,FALSE))</f>
        <v>C46 - IBERICA IV</v>
      </c>
      <c r="Y3045" t="str">
        <f>IF(MESACU[[#This Row],[PAIS]]="ESPAÑA",VLOOKUP(MESACU[[#This Row],[PROVINCIA]],[1]!PROVINCIASCC[#Data],3,FALSE),VLOOKUP(MESACU[[#This Row],[PAIS]],'[1]Centros de coste'!$A$2:$D$204,3,FALSE))</f>
        <v>IBERICA IV</v>
      </c>
      <c r="Z3045" t="str">
        <f>IF(MESACU[[#This Row],[PAIS]]="ESPAÑA",VLOOKUP(MESACU[[#This Row],[PROVINCIA]],[1]!PROVINCIASCC[#Data],4,FALSE),VLOOKUP(MESACU[[#This Row],[PAIS]],'[1]Centros de coste'!$A$2:$D$204,4,FALSE))</f>
        <v>EUROPA</v>
      </c>
      <c r="AA3045" t="str">
        <f>IFERROR(LEFT(TRIM(MESACU[[#This Row],[CodigoArticulo]]),LEN(TRIM(MESACU[[#This Row],[CodigoArticulo]]))-4),"")</f>
        <v>PT</v>
      </c>
      <c r="AB3045" t="str">
        <f>IFERROR(VLOOKUP(MESACU[[#This Row],[CODIGOG]],[1]!FAMILIAS[#Data],5,FALSE),"")</f>
        <v>BIOFERTILIZERS</v>
      </c>
    </row>
    <row r="3046" spans="1:28" x14ac:dyDescent="0.35">
      <c r="A3046" t="s">
        <v>28</v>
      </c>
      <c r="B3046">
        <v>906</v>
      </c>
      <c r="C3046" t="s">
        <v>29</v>
      </c>
      <c r="D3046">
        <v>2025</v>
      </c>
      <c r="E3046">
        <v>9</v>
      </c>
      <c r="F3046" t="s">
        <v>126</v>
      </c>
      <c r="G3046">
        <v>761</v>
      </c>
      <c r="H3046" t="s">
        <v>127</v>
      </c>
      <c r="I3046">
        <v>0</v>
      </c>
      <c r="J3046">
        <v>0</v>
      </c>
      <c r="K3046">
        <v>3.57</v>
      </c>
      <c r="L3046">
        <v>0</v>
      </c>
      <c r="M3046">
        <v>0</v>
      </c>
      <c r="N3046">
        <v>0</v>
      </c>
      <c r="O3046">
        <v>0.59</v>
      </c>
      <c r="P3046" t="s">
        <v>126</v>
      </c>
      <c r="Q3046" t="s">
        <v>169</v>
      </c>
      <c r="R3046" t="s">
        <v>73</v>
      </c>
      <c r="S3046" t="s">
        <v>170</v>
      </c>
      <c r="T3046" t="s">
        <v>36</v>
      </c>
      <c r="U3046">
        <v>0</v>
      </c>
      <c r="V3046">
        <v>75</v>
      </c>
      <c r="W3046">
        <v>357</v>
      </c>
      <c r="X3046" t="str">
        <f>IF(MESACU[[#This Row],[PAIS]]="ESPAÑA",VLOOKUP(MESACU[[#This Row],[PROVINCIA]],[1]!PROVINCIASCC[#Data],2,FALSE),VLOOKUP(MESACU[[#This Row],[PAIS]],'[1]Centros de coste'!$A$2:$D$204,2,FALSE))</f>
        <v>C46 - IBERICA IV</v>
      </c>
      <c r="Y3046" t="str">
        <f>IF(MESACU[[#This Row],[PAIS]]="ESPAÑA",VLOOKUP(MESACU[[#This Row],[PROVINCIA]],[1]!PROVINCIASCC[#Data],3,FALSE),VLOOKUP(MESACU[[#This Row],[PAIS]],'[1]Centros de coste'!$A$2:$D$204,3,FALSE))</f>
        <v>IBERICA IV</v>
      </c>
      <c r="Z3046" t="str">
        <f>IF(MESACU[[#This Row],[PAIS]]="ESPAÑA",VLOOKUP(MESACU[[#This Row],[PROVINCIA]],[1]!PROVINCIASCC[#Data],4,FALSE),VLOOKUP(MESACU[[#This Row],[PAIS]],'[1]Centros de coste'!$A$2:$D$204,4,FALSE))</f>
        <v>EUROPA</v>
      </c>
      <c r="AA3046" t="str">
        <f>IFERROR(LEFT(TRIM(MESACU[[#This Row],[CodigoArticulo]]),LEN(TRIM(MESACU[[#This Row],[CodigoArticulo]]))-4),"")</f>
        <v>A-50(2)</v>
      </c>
      <c r="AB3046" t="str">
        <f>IFERROR(VLOOKUP(MESACU[[#This Row],[CODIGOG]],[1]!FAMILIAS[#Data],5,FALSE),"")</f>
        <v>BIOSTIMULANTS</v>
      </c>
    </row>
    <row r="3047" spans="1:28" x14ac:dyDescent="0.35">
      <c r="A3047" t="s">
        <v>28</v>
      </c>
      <c r="B3047">
        <v>906</v>
      </c>
      <c r="C3047" t="s">
        <v>29</v>
      </c>
      <c r="D3047">
        <v>2025</v>
      </c>
      <c r="E3047">
        <v>9</v>
      </c>
      <c r="F3047" t="s">
        <v>126</v>
      </c>
      <c r="G3047">
        <v>761</v>
      </c>
      <c r="H3047" t="s">
        <v>127</v>
      </c>
      <c r="I3047">
        <v>0</v>
      </c>
      <c r="J3047">
        <v>0</v>
      </c>
      <c r="K3047">
        <v>8.33</v>
      </c>
      <c r="L3047">
        <v>0</v>
      </c>
      <c r="M3047">
        <v>0</v>
      </c>
      <c r="N3047">
        <v>0</v>
      </c>
      <c r="O3047">
        <v>1.37</v>
      </c>
      <c r="P3047" t="s">
        <v>126</v>
      </c>
      <c r="Q3047" t="s">
        <v>169</v>
      </c>
      <c r="R3047" t="s">
        <v>73</v>
      </c>
      <c r="S3047" t="s">
        <v>170</v>
      </c>
      <c r="T3047" t="s">
        <v>36</v>
      </c>
      <c r="U3047">
        <v>0</v>
      </c>
      <c r="V3047">
        <v>175</v>
      </c>
      <c r="W3047">
        <v>833</v>
      </c>
      <c r="X3047" t="str">
        <f>IF(MESACU[[#This Row],[PAIS]]="ESPAÑA",VLOOKUP(MESACU[[#This Row],[PROVINCIA]],[1]!PROVINCIASCC[#Data],2,FALSE),VLOOKUP(MESACU[[#This Row],[PAIS]],'[1]Centros de coste'!$A$2:$D$204,2,FALSE))</f>
        <v>C46 - IBERICA IV</v>
      </c>
      <c r="Y3047" t="str">
        <f>IF(MESACU[[#This Row],[PAIS]]="ESPAÑA",VLOOKUP(MESACU[[#This Row],[PROVINCIA]],[1]!PROVINCIASCC[#Data],3,FALSE),VLOOKUP(MESACU[[#This Row],[PAIS]],'[1]Centros de coste'!$A$2:$D$204,3,FALSE))</f>
        <v>IBERICA IV</v>
      </c>
      <c r="Z3047" t="str">
        <f>IF(MESACU[[#This Row],[PAIS]]="ESPAÑA",VLOOKUP(MESACU[[#This Row],[PROVINCIA]],[1]!PROVINCIASCC[#Data],4,FALSE),VLOOKUP(MESACU[[#This Row],[PAIS]],'[1]Centros de coste'!$A$2:$D$204,4,FALSE))</f>
        <v>EUROPA</v>
      </c>
      <c r="AA3047" t="str">
        <f>IFERROR(LEFT(TRIM(MESACU[[#This Row],[CodigoArticulo]]),LEN(TRIM(MESACU[[#This Row],[CodigoArticulo]]))-4),"")</f>
        <v>A-50(2)</v>
      </c>
      <c r="AB3047" t="str">
        <f>IFERROR(VLOOKUP(MESACU[[#This Row],[CODIGOG]],[1]!FAMILIAS[#Data],5,FALSE),"")</f>
        <v>BIOSTIMULANTS</v>
      </c>
    </row>
    <row r="3048" spans="1:28" x14ac:dyDescent="0.35">
      <c r="A3048" t="s">
        <v>28</v>
      </c>
      <c r="B3048">
        <v>907</v>
      </c>
      <c r="C3048" t="s">
        <v>29</v>
      </c>
      <c r="D3048">
        <v>2025</v>
      </c>
      <c r="E3048">
        <v>9</v>
      </c>
      <c r="F3048" t="s">
        <v>419</v>
      </c>
      <c r="G3048">
        <v>762</v>
      </c>
      <c r="H3048" t="s">
        <v>420</v>
      </c>
      <c r="I3048">
        <v>18.3</v>
      </c>
      <c r="J3048">
        <v>0</v>
      </c>
      <c r="K3048">
        <v>5.9169999999999998</v>
      </c>
      <c r="L3048">
        <v>0</v>
      </c>
      <c r="M3048">
        <v>0</v>
      </c>
      <c r="N3048">
        <v>0</v>
      </c>
      <c r="O3048">
        <v>3.88</v>
      </c>
      <c r="P3048" t="s">
        <v>419</v>
      </c>
      <c r="Q3048" t="s">
        <v>33</v>
      </c>
      <c r="R3048" t="s">
        <v>34</v>
      </c>
      <c r="S3048" t="s">
        <v>35</v>
      </c>
      <c r="T3048" t="s">
        <v>36</v>
      </c>
      <c r="U3048">
        <v>0</v>
      </c>
      <c r="V3048">
        <v>200</v>
      </c>
      <c r="W3048">
        <v>610</v>
      </c>
      <c r="X3048" t="str">
        <f>IF(MESACU[[#This Row],[PAIS]]="ESPAÑA",VLOOKUP(MESACU[[#This Row],[PROVINCIA]],[1]!PROVINCIASCC[#Data],2,FALSE),VLOOKUP(MESACU[[#This Row],[PAIS]],'[1]Centros de coste'!$A$2:$D$204,2,FALSE))</f>
        <v>C46 - IBERICA IV</v>
      </c>
      <c r="Y3048" t="str">
        <f>IF(MESACU[[#This Row],[PAIS]]="ESPAÑA",VLOOKUP(MESACU[[#This Row],[PROVINCIA]],[1]!PROVINCIASCC[#Data],3,FALSE),VLOOKUP(MESACU[[#This Row],[PAIS]],'[1]Centros de coste'!$A$2:$D$204,3,FALSE))</f>
        <v>IBERICA IV</v>
      </c>
      <c r="Z3048" t="str">
        <f>IF(MESACU[[#This Row],[PAIS]]="ESPAÑA",VLOOKUP(MESACU[[#This Row],[PROVINCIA]],[1]!PROVINCIASCC[#Data],4,FALSE),VLOOKUP(MESACU[[#This Row],[PAIS]],'[1]Centros de coste'!$A$2:$D$204,4,FALSE))</f>
        <v>EUROPA</v>
      </c>
      <c r="AA3048" t="str">
        <f>IFERROR(LEFT(TRIM(MESACU[[#This Row],[CodigoArticulo]]),LEN(TRIM(MESACU[[#This Row],[CodigoArticulo]]))-4),"")</f>
        <v>PT</v>
      </c>
      <c r="AB3048" t="str">
        <f>IFERROR(VLOOKUP(MESACU[[#This Row],[CODIGOG]],[1]!FAMILIAS[#Data],5,FALSE),"")</f>
        <v>BIOFERTILIZERS</v>
      </c>
    </row>
    <row r="3049" spans="1:28" x14ac:dyDescent="0.35">
      <c r="A3049" t="s">
        <v>28</v>
      </c>
      <c r="B3049">
        <v>907</v>
      </c>
      <c r="C3049" t="s">
        <v>29</v>
      </c>
      <c r="D3049">
        <v>2025</v>
      </c>
      <c r="E3049">
        <v>9</v>
      </c>
      <c r="F3049" t="s">
        <v>51</v>
      </c>
      <c r="G3049">
        <v>762</v>
      </c>
      <c r="H3049" t="s">
        <v>52</v>
      </c>
      <c r="I3049">
        <v>51.81</v>
      </c>
      <c r="J3049">
        <v>0</v>
      </c>
      <c r="K3049">
        <v>16.751899999999999</v>
      </c>
      <c r="L3049">
        <v>0</v>
      </c>
      <c r="M3049">
        <v>0</v>
      </c>
      <c r="N3049">
        <v>0</v>
      </c>
      <c r="O3049">
        <v>6.82</v>
      </c>
      <c r="P3049" t="s">
        <v>51</v>
      </c>
      <c r="Q3049" t="s">
        <v>33</v>
      </c>
      <c r="R3049" t="s">
        <v>49</v>
      </c>
      <c r="S3049" t="s">
        <v>35</v>
      </c>
      <c r="T3049" t="s">
        <v>36</v>
      </c>
      <c r="U3049">
        <v>0</v>
      </c>
      <c r="V3049">
        <v>1100</v>
      </c>
      <c r="W3049">
        <v>1727</v>
      </c>
      <c r="X3049" t="str">
        <f>IF(MESACU[[#This Row],[PAIS]]="ESPAÑA",VLOOKUP(MESACU[[#This Row],[PROVINCIA]],[1]!PROVINCIASCC[#Data],2,FALSE),VLOOKUP(MESACU[[#This Row],[PAIS]],'[1]Centros de coste'!$A$2:$D$204,2,FALSE))</f>
        <v>C46 - IBERICA IV</v>
      </c>
      <c r="Y3049" t="str">
        <f>IF(MESACU[[#This Row],[PAIS]]="ESPAÑA",VLOOKUP(MESACU[[#This Row],[PROVINCIA]],[1]!PROVINCIASCC[#Data],3,FALSE),VLOOKUP(MESACU[[#This Row],[PAIS]],'[1]Centros de coste'!$A$2:$D$204,3,FALSE))</f>
        <v>IBERICA IV</v>
      </c>
      <c r="Z3049" t="str">
        <f>IF(MESACU[[#This Row],[PAIS]]="ESPAÑA",VLOOKUP(MESACU[[#This Row],[PROVINCIA]],[1]!PROVINCIASCC[#Data],4,FALSE),VLOOKUP(MESACU[[#This Row],[PAIS]],'[1]Centros de coste'!$A$2:$D$204,4,FALSE))</f>
        <v>EUROPA</v>
      </c>
      <c r="AA3049" t="str">
        <f>IFERROR(LEFT(TRIM(MESACU[[#This Row],[CodigoArticulo]]),LEN(TRIM(MESACU[[#This Row],[CodigoArticulo]]))-4),"")</f>
        <v>AN</v>
      </c>
      <c r="AB3049" t="str">
        <f>IFERROR(VLOOKUP(MESACU[[#This Row],[CODIGOG]],[1]!FAMILIAS[#Data],5,FALSE),"")</f>
        <v>BIOFERTILIZERS</v>
      </c>
    </row>
    <row r="3050" spans="1:28" x14ac:dyDescent="0.35">
      <c r="A3050" t="s">
        <v>28</v>
      </c>
      <c r="B3050">
        <v>907</v>
      </c>
      <c r="C3050" t="s">
        <v>29</v>
      </c>
      <c r="D3050">
        <v>2025</v>
      </c>
      <c r="E3050">
        <v>9</v>
      </c>
      <c r="F3050" t="s">
        <v>294</v>
      </c>
      <c r="G3050">
        <v>762</v>
      </c>
      <c r="H3050" t="s">
        <v>295</v>
      </c>
      <c r="I3050">
        <v>7.28</v>
      </c>
      <c r="J3050">
        <v>0</v>
      </c>
      <c r="K3050">
        <v>2.3532000000000002</v>
      </c>
      <c r="L3050">
        <v>0</v>
      </c>
      <c r="M3050">
        <v>0</v>
      </c>
      <c r="N3050">
        <v>0</v>
      </c>
      <c r="O3050">
        <v>0.56000000000000005</v>
      </c>
      <c r="P3050" t="s">
        <v>294</v>
      </c>
      <c r="Q3050" t="s">
        <v>33</v>
      </c>
      <c r="R3050" t="s">
        <v>34</v>
      </c>
      <c r="S3050" t="s">
        <v>35</v>
      </c>
      <c r="T3050" t="s">
        <v>36</v>
      </c>
      <c r="U3050">
        <v>0</v>
      </c>
      <c r="V3050">
        <v>20</v>
      </c>
      <c r="W3050">
        <v>242.6</v>
      </c>
      <c r="X3050" t="str">
        <f>IF(MESACU[[#This Row],[PAIS]]="ESPAÑA",VLOOKUP(MESACU[[#This Row],[PROVINCIA]],[1]!PROVINCIASCC[#Data],2,FALSE),VLOOKUP(MESACU[[#This Row],[PAIS]],'[1]Centros de coste'!$A$2:$D$204,2,FALSE))</f>
        <v>C46 - IBERICA IV</v>
      </c>
      <c r="Y3050" t="str">
        <f>IF(MESACU[[#This Row],[PAIS]]="ESPAÑA",VLOOKUP(MESACU[[#This Row],[PROVINCIA]],[1]!PROVINCIASCC[#Data],3,FALSE),VLOOKUP(MESACU[[#This Row],[PAIS]],'[1]Centros de coste'!$A$2:$D$204,3,FALSE))</f>
        <v>IBERICA IV</v>
      </c>
      <c r="Z3050" t="str">
        <f>IF(MESACU[[#This Row],[PAIS]]="ESPAÑA",VLOOKUP(MESACU[[#This Row],[PROVINCIA]],[1]!PROVINCIASCC[#Data],4,FALSE),VLOOKUP(MESACU[[#This Row],[PAIS]],'[1]Centros de coste'!$A$2:$D$204,4,FALSE))</f>
        <v>EUROPA</v>
      </c>
      <c r="AA3050" t="str">
        <f>IFERROR(LEFT(TRIM(MESACU[[#This Row],[CodigoArticulo]]),LEN(TRIM(MESACU[[#This Row],[CodigoArticulo]]))-4),"")</f>
        <v>AQUOM</v>
      </c>
      <c r="AB3050" t="str">
        <f>IFERROR(VLOOKUP(MESACU[[#This Row],[CODIGOG]],[1]!FAMILIAS[#Data],5,FALSE),"")</f>
        <v>BIOCONTROL</v>
      </c>
    </row>
    <row r="3051" spans="1:28" x14ac:dyDescent="0.35">
      <c r="A3051" t="s">
        <v>28</v>
      </c>
      <c r="B3051">
        <v>907</v>
      </c>
      <c r="C3051" t="s">
        <v>29</v>
      </c>
      <c r="D3051">
        <v>2025</v>
      </c>
      <c r="E3051">
        <v>9</v>
      </c>
      <c r="F3051" t="s">
        <v>113</v>
      </c>
      <c r="G3051">
        <v>762</v>
      </c>
      <c r="H3051" t="s">
        <v>114</v>
      </c>
      <c r="I3051">
        <v>2.95</v>
      </c>
      <c r="J3051">
        <v>0</v>
      </c>
      <c r="K3051">
        <v>0.95450000000000002</v>
      </c>
      <c r="L3051">
        <v>0</v>
      </c>
      <c r="M3051">
        <v>0</v>
      </c>
      <c r="N3051">
        <v>0</v>
      </c>
      <c r="O3051">
        <v>1.1100000000000001</v>
      </c>
      <c r="P3051" t="s">
        <v>113</v>
      </c>
      <c r="Q3051" t="s">
        <v>33</v>
      </c>
      <c r="R3051" t="s">
        <v>34</v>
      </c>
      <c r="S3051" t="s">
        <v>35</v>
      </c>
      <c r="T3051" t="s">
        <v>36</v>
      </c>
      <c r="U3051">
        <v>0</v>
      </c>
      <c r="V3051">
        <v>40</v>
      </c>
      <c r="W3051">
        <v>98.4</v>
      </c>
      <c r="X3051" t="str">
        <f>IF(MESACU[[#This Row],[PAIS]]="ESPAÑA",VLOOKUP(MESACU[[#This Row],[PROVINCIA]],[1]!PROVINCIASCC[#Data],2,FALSE),VLOOKUP(MESACU[[#This Row],[PAIS]],'[1]Centros de coste'!$A$2:$D$204,2,FALSE))</f>
        <v>C46 - IBERICA IV</v>
      </c>
      <c r="Y3051" t="str">
        <f>IF(MESACU[[#This Row],[PAIS]]="ESPAÑA",VLOOKUP(MESACU[[#This Row],[PROVINCIA]],[1]!PROVINCIASCC[#Data],3,FALSE),VLOOKUP(MESACU[[#This Row],[PAIS]],'[1]Centros de coste'!$A$2:$D$204,3,FALSE))</f>
        <v>IBERICA IV</v>
      </c>
      <c r="Z3051" t="str">
        <f>IF(MESACU[[#This Row],[PAIS]]="ESPAÑA",VLOOKUP(MESACU[[#This Row],[PROVINCIA]],[1]!PROVINCIASCC[#Data],4,FALSE),VLOOKUP(MESACU[[#This Row],[PAIS]],'[1]Centros de coste'!$A$2:$D$204,4,FALSE))</f>
        <v>EUROPA</v>
      </c>
      <c r="AA3051" t="str">
        <f>IFERROR(LEFT(TRIM(MESACU[[#This Row],[CodigoArticulo]]),LEN(TRIM(MESACU[[#This Row],[CodigoArticulo]]))-4),"")</f>
        <v>BIO</v>
      </c>
      <c r="AB3051" t="str">
        <f>IFERROR(VLOOKUP(MESACU[[#This Row],[CODIGOG]],[1]!FAMILIAS[#Data],5,FALSE),"")</f>
        <v>BIOSTIMULANTS</v>
      </c>
    </row>
    <row r="3052" spans="1:28" x14ac:dyDescent="0.35">
      <c r="A3052" t="s">
        <v>28</v>
      </c>
      <c r="B3052">
        <v>907</v>
      </c>
      <c r="C3052" t="s">
        <v>29</v>
      </c>
      <c r="D3052">
        <v>2025</v>
      </c>
      <c r="E3052">
        <v>9</v>
      </c>
      <c r="F3052" t="s">
        <v>39</v>
      </c>
      <c r="G3052">
        <v>762</v>
      </c>
      <c r="H3052" t="s">
        <v>40</v>
      </c>
      <c r="I3052">
        <v>3.29</v>
      </c>
      <c r="J3052">
        <v>0</v>
      </c>
      <c r="K3052">
        <v>1.0630999999999999</v>
      </c>
      <c r="L3052">
        <v>0</v>
      </c>
      <c r="M3052">
        <v>0</v>
      </c>
      <c r="N3052">
        <v>0</v>
      </c>
      <c r="O3052">
        <v>1.1100000000000001</v>
      </c>
      <c r="P3052" t="s">
        <v>39</v>
      </c>
      <c r="Q3052" t="s">
        <v>33</v>
      </c>
      <c r="R3052" t="s">
        <v>34</v>
      </c>
      <c r="S3052" t="s">
        <v>35</v>
      </c>
      <c r="T3052" t="s">
        <v>36</v>
      </c>
      <c r="U3052">
        <v>0</v>
      </c>
      <c r="V3052">
        <v>40</v>
      </c>
      <c r="W3052">
        <v>109.6</v>
      </c>
      <c r="X3052" t="str">
        <f>IF(MESACU[[#This Row],[PAIS]]="ESPAÑA",VLOOKUP(MESACU[[#This Row],[PROVINCIA]],[1]!PROVINCIASCC[#Data],2,FALSE),VLOOKUP(MESACU[[#This Row],[PAIS]],'[1]Centros de coste'!$A$2:$D$204,2,FALSE))</f>
        <v>C46 - IBERICA IV</v>
      </c>
      <c r="Y3052" t="str">
        <f>IF(MESACU[[#This Row],[PAIS]]="ESPAÑA",VLOOKUP(MESACU[[#This Row],[PROVINCIA]],[1]!PROVINCIASCC[#Data],3,FALSE),VLOOKUP(MESACU[[#This Row],[PAIS]],'[1]Centros de coste'!$A$2:$D$204,3,FALSE))</f>
        <v>IBERICA IV</v>
      </c>
      <c r="Z3052" t="str">
        <f>IF(MESACU[[#This Row],[PAIS]]="ESPAÑA",VLOOKUP(MESACU[[#This Row],[PROVINCIA]],[1]!PROVINCIASCC[#Data],4,FALSE),VLOOKUP(MESACU[[#This Row],[PAIS]],'[1]Centros de coste'!$A$2:$D$204,4,FALSE))</f>
        <v>EUROPA</v>
      </c>
      <c r="AA3052" t="str">
        <f>IFERROR(LEFT(TRIM(MESACU[[#This Row],[CodigoArticulo]]),LEN(TRIM(MESACU[[#This Row],[CodigoArticulo]]))-4),"")</f>
        <v>JF</v>
      </c>
      <c r="AB3052" t="str">
        <f>IFERROR(VLOOKUP(MESACU[[#This Row],[CODIGOG]],[1]!FAMILIAS[#Data],5,FALSE),"")</f>
        <v>BIOCONTROL</v>
      </c>
    </row>
    <row r="3053" spans="1:28" x14ac:dyDescent="0.35">
      <c r="A3053" t="s">
        <v>28</v>
      </c>
      <c r="B3053">
        <v>907</v>
      </c>
      <c r="C3053" t="s">
        <v>29</v>
      </c>
      <c r="D3053">
        <v>2025</v>
      </c>
      <c r="E3053">
        <v>9</v>
      </c>
      <c r="F3053" t="s">
        <v>41</v>
      </c>
      <c r="G3053">
        <v>762</v>
      </c>
      <c r="H3053" t="s">
        <v>42</v>
      </c>
      <c r="I3053">
        <v>92.62</v>
      </c>
      <c r="J3053">
        <v>0</v>
      </c>
      <c r="K3053">
        <v>29.947399999999998</v>
      </c>
      <c r="L3053">
        <v>0</v>
      </c>
      <c r="M3053">
        <v>0</v>
      </c>
      <c r="N3053">
        <v>0</v>
      </c>
      <c r="O3053">
        <v>28.13</v>
      </c>
      <c r="P3053" t="s">
        <v>41</v>
      </c>
      <c r="Q3053" t="s">
        <v>33</v>
      </c>
      <c r="R3053" t="s">
        <v>34</v>
      </c>
      <c r="S3053" t="s">
        <v>35</v>
      </c>
      <c r="T3053" t="s">
        <v>36</v>
      </c>
      <c r="U3053">
        <v>0</v>
      </c>
      <c r="V3053">
        <v>1152</v>
      </c>
      <c r="W3053">
        <v>3087.36</v>
      </c>
      <c r="X3053" t="str">
        <f>IF(MESACU[[#This Row],[PAIS]]="ESPAÑA",VLOOKUP(MESACU[[#This Row],[PROVINCIA]],[1]!PROVINCIASCC[#Data],2,FALSE),VLOOKUP(MESACU[[#This Row],[PAIS]],'[1]Centros de coste'!$A$2:$D$204,2,FALSE))</f>
        <v>C46 - IBERICA IV</v>
      </c>
      <c r="Y3053" t="str">
        <f>IF(MESACU[[#This Row],[PAIS]]="ESPAÑA",VLOOKUP(MESACU[[#This Row],[PROVINCIA]],[1]!PROVINCIASCC[#Data],3,FALSE),VLOOKUP(MESACU[[#This Row],[PAIS]],'[1]Centros de coste'!$A$2:$D$204,3,FALSE))</f>
        <v>IBERICA IV</v>
      </c>
      <c r="Z3053" t="str">
        <f>IF(MESACU[[#This Row],[PAIS]]="ESPAÑA",VLOOKUP(MESACU[[#This Row],[PROVINCIA]],[1]!PROVINCIASCC[#Data],4,FALSE),VLOOKUP(MESACU[[#This Row],[PAIS]],'[1]Centros de coste'!$A$2:$D$204,4,FALSE))</f>
        <v>EUROPA</v>
      </c>
      <c r="AA3053" t="str">
        <f>IFERROR(LEFT(TRIM(MESACU[[#This Row],[CodigoArticulo]]),LEN(TRIM(MESACU[[#This Row],[CodigoArticulo]]))-4),"")</f>
        <v>JF</v>
      </c>
      <c r="AB3053" t="str">
        <f>IFERROR(VLOOKUP(MESACU[[#This Row],[CODIGOG]],[1]!FAMILIAS[#Data],5,FALSE),"")</f>
        <v>BIOCONTROL</v>
      </c>
    </row>
    <row r="3054" spans="1:28" x14ac:dyDescent="0.35">
      <c r="A3054" t="s">
        <v>28</v>
      </c>
      <c r="B3054">
        <v>907</v>
      </c>
      <c r="C3054" t="s">
        <v>29</v>
      </c>
      <c r="D3054">
        <v>2025</v>
      </c>
      <c r="E3054">
        <v>9</v>
      </c>
      <c r="F3054" t="s">
        <v>41</v>
      </c>
      <c r="G3054">
        <v>762</v>
      </c>
      <c r="H3054" t="s">
        <v>42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3.4</v>
      </c>
      <c r="P3054" t="s">
        <v>41</v>
      </c>
      <c r="Q3054" t="s">
        <v>33</v>
      </c>
      <c r="R3054" t="s">
        <v>34</v>
      </c>
      <c r="S3054" t="s">
        <v>35</v>
      </c>
      <c r="T3054" t="s">
        <v>36</v>
      </c>
      <c r="U3054">
        <v>0</v>
      </c>
      <c r="V3054">
        <v>128</v>
      </c>
      <c r="W3054">
        <v>0</v>
      </c>
      <c r="X3054" t="str">
        <f>IF(MESACU[[#This Row],[PAIS]]="ESPAÑA",VLOOKUP(MESACU[[#This Row],[PROVINCIA]],[1]!PROVINCIASCC[#Data],2,FALSE),VLOOKUP(MESACU[[#This Row],[PAIS]],'[1]Centros de coste'!$A$2:$D$204,2,FALSE))</f>
        <v>C46 - IBERICA IV</v>
      </c>
      <c r="Y3054" t="str">
        <f>IF(MESACU[[#This Row],[PAIS]]="ESPAÑA",VLOOKUP(MESACU[[#This Row],[PROVINCIA]],[1]!PROVINCIASCC[#Data],3,FALSE),VLOOKUP(MESACU[[#This Row],[PAIS]],'[1]Centros de coste'!$A$2:$D$204,3,FALSE))</f>
        <v>IBERICA IV</v>
      </c>
      <c r="Z3054" t="str">
        <f>IF(MESACU[[#This Row],[PAIS]]="ESPAÑA",VLOOKUP(MESACU[[#This Row],[PROVINCIA]],[1]!PROVINCIASCC[#Data],4,FALSE),VLOOKUP(MESACU[[#This Row],[PAIS]],'[1]Centros de coste'!$A$2:$D$204,4,FALSE))</f>
        <v>EUROPA</v>
      </c>
      <c r="AA3054" t="str">
        <f>IFERROR(LEFT(TRIM(MESACU[[#This Row],[CodigoArticulo]]),LEN(TRIM(MESACU[[#This Row],[CodigoArticulo]]))-4),"")</f>
        <v>JF</v>
      </c>
      <c r="AB3054" t="str">
        <f>IFERROR(VLOOKUP(MESACU[[#This Row],[CODIGOG]],[1]!FAMILIAS[#Data],5,FALSE),"")</f>
        <v>BIOCONTROL</v>
      </c>
    </row>
    <row r="3055" spans="1:28" x14ac:dyDescent="0.35">
      <c r="A3055" t="s">
        <v>28</v>
      </c>
      <c r="B3055">
        <v>907</v>
      </c>
      <c r="C3055" t="s">
        <v>29</v>
      </c>
      <c r="D3055">
        <v>2025</v>
      </c>
      <c r="E3055">
        <v>9</v>
      </c>
      <c r="F3055" t="s">
        <v>104</v>
      </c>
      <c r="G3055">
        <v>762</v>
      </c>
      <c r="H3055" t="s">
        <v>105</v>
      </c>
      <c r="I3055">
        <v>5.98</v>
      </c>
      <c r="J3055">
        <v>0</v>
      </c>
      <c r="K3055">
        <v>1.9321999999999999</v>
      </c>
      <c r="L3055">
        <v>0</v>
      </c>
      <c r="M3055">
        <v>0</v>
      </c>
      <c r="N3055">
        <v>0</v>
      </c>
      <c r="O3055">
        <v>1.46</v>
      </c>
      <c r="P3055" t="s">
        <v>104</v>
      </c>
      <c r="Q3055" t="s">
        <v>33</v>
      </c>
      <c r="R3055" t="s">
        <v>34</v>
      </c>
      <c r="S3055" t="s">
        <v>35</v>
      </c>
      <c r="T3055" t="s">
        <v>36</v>
      </c>
      <c r="U3055">
        <v>0</v>
      </c>
      <c r="V3055">
        <v>60</v>
      </c>
      <c r="W3055">
        <v>199.2</v>
      </c>
      <c r="X3055" t="str">
        <f>IF(MESACU[[#This Row],[PAIS]]="ESPAÑA",VLOOKUP(MESACU[[#This Row],[PROVINCIA]],[1]!PROVINCIASCC[#Data],2,FALSE),VLOOKUP(MESACU[[#This Row],[PAIS]],'[1]Centros de coste'!$A$2:$D$204,2,FALSE))</f>
        <v>C46 - IBERICA IV</v>
      </c>
      <c r="Y3055" t="str">
        <f>IF(MESACU[[#This Row],[PAIS]]="ESPAÑA",VLOOKUP(MESACU[[#This Row],[PROVINCIA]],[1]!PROVINCIASCC[#Data],3,FALSE),VLOOKUP(MESACU[[#This Row],[PAIS]],'[1]Centros de coste'!$A$2:$D$204,3,FALSE))</f>
        <v>IBERICA IV</v>
      </c>
      <c r="Z3055" t="str">
        <f>IF(MESACU[[#This Row],[PAIS]]="ESPAÑA",VLOOKUP(MESACU[[#This Row],[PROVINCIA]],[1]!PROVINCIASCC[#Data],4,FALSE),VLOOKUP(MESACU[[#This Row],[PAIS]],'[1]Centros de coste'!$A$2:$D$204,4,FALSE))</f>
        <v>EUROPA</v>
      </c>
      <c r="AA3055" t="str">
        <f>IFERROR(LEFT(TRIM(MESACU[[#This Row],[CodigoArticulo]]),LEN(TRIM(MESACU[[#This Row],[CodigoArticulo]]))-4),"")</f>
        <v>PHD</v>
      </c>
      <c r="AB3055" t="str">
        <f>IFERROR(VLOOKUP(MESACU[[#This Row],[CODIGOG]],[1]!FAMILIAS[#Data],5,FALSE),"")</f>
        <v>BIOCONTROL</v>
      </c>
    </row>
    <row r="3056" spans="1:28" x14ac:dyDescent="0.35">
      <c r="A3056" t="s">
        <v>28</v>
      </c>
      <c r="B3056">
        <v>907</v>
      </c>
      <c r="C3056" t="s">
        <v>29</v>
      </c>
      <c r="D3056">
        <v>2025</v>
      </c>
      <c r="E3056">
        <v>9</v>
      </c>
      <c r="F3056" t="s">
        <v>164</v>
      </c>
      <c r="G3056">
        <v>762</v>
      </c>
      <c r="H3056" t="s">
        <v>165</v>
      </c>
      <c r="I3056">
        <v>32.49</v>
      </c>
      <c r="J3056">
        <v>0</v>
      </c>
      <c r="K3056">
        <v>10.5039</v>
      </c>
      <c r="L3056">
        <v>0</v>
      </c>
      <c r="M3056">
        <v>0</v>
      </c>
      <c r="N3056">
        <v>0</v>
      </c>
      <c r="O3056">
        <v>14.07</v>
      </c>
      <c r="P3056" t="s">
        <v>164</v>
      </c>
      <c r="Q3056" t="s">
        <v>33</v>
      </c>
      <c r="R3056" t="s">
        <v>34</v>
      </c>
      <c r="S3056" t="s">
        <v>35</v>
      </c>
      <c r="T3056" t="s">
        <v>36</v>
      </c>
      <c r="U3056">
        <v>0</v>
      </c>
      <c r="V3056">
        <v>576</v>
      </c>
      <c r="W3056">
        <v>1082.8800000000001</v>
      </c>
      <c r="X3056" t="str">
        <f>IF(MESACU[[#This Row],[PAIS]]="ESPAÑA",VLOOKUP(MESACU[[#This Row],[PROVINCIA]],[1]!PROVINCIASCC[#Data],2,FALSE),VLOOKUP(MESACU[[#This Row],[PAIS]],'[1]Centros de coste'!$A$2:$D$204,2,FALSE))</f>
        <v>C46 - IBERICA IV</v>
      </c>
      <c r="Y3056" t="str">
        <f>IF(MESACU[[#This Row],[PAIS]]="ESPAÑA",VLOOKUP(MESACU[[#This Row],[PROVINCIA]],[1]!PROVINCIASCC[#Data],3,FALSE),VLOOKUP(MESACU[[#This Row],[PAIS]],'[1]Centros de coste'!$A$2:$D$204,3,FALSE))</f>
        <v>IBERICA IV</v>
      </c>
      <c r="Z3056" t="str">
        <f>IF(MESACU[[#This Row],[PAIS]]="ESPAÑA",VLOOKUP(MESACU[[#This Row],[PROVINCIA]],[1]!PROVINCIASCC[#Data],4,FALSE),VLOOKUP(MESACU[[#This Row],[PAIS]],'[1]Centros de coste'!$A$2:$D$204,4,FALSE))</f>
        <v>EUROPA</v>
      </c>
      <c r="AA3056" t="str">
        <f>IFERROR(LEFT(TRIM(MESACU[[#This Row],[CodigoArticulo]]),LEN(TRIM(MESACU[[#This Row],[CodigoArticulo]]))-4),"")</f>
        <v>S</v>
      </c>
      <c r="AB3056" t="str">
        <f>IFERROR(VLOOKUP(MESACU[[#This Row],[CODIGOG]],[1]!FAMILIAS[#Data],5,FALSE),"")</f>
        <v>BIOFERTILIZERS</v>
      </c>
    </row>
    <row r="3057" spans="1:28" x14ac:dyDescent="0.35">
      <c r="A3057" t="s">
        <v>28</v>
      </c>
      <c r="B3057">
        <v>907</v>
      </c>
      <c r="C3057" t="s">
        <v>29</v>
      </c>
      <c r="D3057">
        <v>2025</v>
      </c>
      <c r="E3057">
        <v>9</v>
      </c>
      <c r="F3057" t="s">
        <v>164</v>
      </c>
      <c r="G3057">
        <v>762</v>
      </c>
      <c r="H3057" t="s">
        <v>165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1.94</v>
      </c>
      <c r="P3057" t="s">
        <v>164</v>
      </c>
      <c r="Q3057" t="s">
        <v>33</v>
      </c>
      <c r="R3057" t="s">
        <v>34</v>
      </c>
      <c r="S3057" t="s">
        <v>35</v>
      </c>
      <c r="T3057" t="s">
        <v>36</v>
      </c>
      <c r="U3057">
        <v>0</v>
      </c>
      <c r="V3057">
        <v>64</v>
      </c>
      <c r="W3057">
        <v>0</v>
      </c>
      <c r="X3057" t="str">
        <f>IF(MESACU[[#This Row],[PAIS]]="ESPAÑA",VLOOKUP(MESACU[[#This Row],[PROVINCIA]],[1]!PROVINCIASCC[#Data],2,FALSE),VLOOKUP(MESACU[[#This Row],[PAIS]],'[1]Centros de coste'!$A$2:$D$204,2,FALSE))</f>
        <v>C46 - IBERICA IV</v>
      </c>
      <c r="Y3057" t="str">
        <f>IF(MESACU[[#This Row],[PAIS]]="ESPAÑA",VLOOKUP(MESACU[[#This Row],[PROVINCIA]],[1]!PROVINCIASCC[#Data],3,FALSE),VLOOKUP(MESACU[[#This Row],[PAIS]],'[1]Centros de coste'!$A$2:$D$204,3,FALSE))</f>
        <v>IBERICA IV</v>
      </c>
      <c r="Z3057" t="str">
        <f>IF(MESACU[[#This Row],[PAIS]]="ESPAÑA",VLOOKUP(MESACU[[#This Row],[PROVINCIA]],[1]!PROVINCIASCC[#Data],4,FALSE),VLOOKUP(MESACU[[#This Row],[PAIS]],'[1]Centros de coste'!$A$2:$D$204,4,FALSE))</f>
        <v>EUROPA</v>
      </c>
      <c r="AA3057" t="str">
        <f>IFERROR(LEFT(TRIM(MESACU[[#This Row],[CodigoArticulo]]),LEN(TRIM(MESACU[[#This Row],[CodigoArticulo]]))-4),"")</f>
        <v>S</v>
      </c>
      <c r="AB3057" t="str">
        <f>IFERROR(VLOOKUP(MESACU[[#This Row],[CODIGOG]],[1]!FAMILIAS[#Data],5,FALSE),"")</f>
        <v>BIOFERTILIZERS</v>
      </c>
    </row>
    <row r="3058" spans="1:28" x14ac:dyDescent="0.35">
      <c r="A3058" t="s">
        <v>28</v>
      </c>
      <c r="B3058">
        <v>908</v>
      </c>
      <c r="C3058" t="s">
        <v>29</v>
      </c>
      <c r="D3058">
        <v>2025</v>
      </c>
      <c r="E3058">
        <v>9</v>
      </c>
      <c r="F3058" t="s">
        <v>158</v>
      </c>
      <c r="G3058">
        <v>763</v>
      </c>
      <c r="H3058" t="s">
        <v>159</v>
      </c>
      <c r="I3058">
        <v>117.89</v>
      </c>
      <c r="J3058">
        <v>0</v>
      </c>
      <c r="K3058">
        <v>38.117100000000001</v>
      </c>
      <c r="L3058">
        <v>0</v>
      </c>
      <c r="M3058">
        <v>0</v>
      </c>
      <c r="N3058">
        <v>0</v>
      </c>
      <c r="O3058">
        <v>31.04</v>
      </c>
      <c r="P3058" t="s">
        <v>158</v>
      </c>
      <c r="Q3058" t="s">
        <v>215</v>
      </c>
      <c r="R3058" t="s">
        <v>34</v>
      </c>
      <c r="S3058" t="s">
        <v>147</v>
      </c>
      <c r="T3058" t="s">
        <v>36</v>
      </c>
      <c r="U3058">
        <v>0</v>
      </c>
      <c r="V3058">
        <v>1280</v>
      </c>
      <c r="W3058">
        <v>3929.6</v>
      </c>
      <c r="X3058" t="str">
        <f>IF(MESACU[[#This Row],[PAIS]]="ESPAÑA",VLOOKUP(MESACU[[#This Row],[PROVINCIA]],[1]!PROVINCIASCC[#Data],2,FALSE),VLOOKUP(MESACU[[#This Row],[PAIS]],'[1]Centros de coste'!$A$2:$D$204,2,FALSE))</f>
        <v>C44 - IBERICA II</v>
      </c>
      <c r="Y3058" t="str">
        <f>IF(MESACU[[#This Row],[PAIS]]="ESPAÑA",VLOOKUP(MESACU[[#This Row],[PROVINCIA]],[1]!PROVINCIASCC[#Data],3,FALSE),VLOOKUP(MESACU[[#This Row],[PAIS]],'[1]Centros de coste'!$A$2:$D$204,3,FALSE))</f>
        <v>IBERICA II</v>
      </c>
      <c r="Z3058" t="str">
        <f>IF(MESACU[[#This Row],[PAIS]]="ESPAÑA",VLOOKUP(MESACU[[#This Row],[PROVINCIA]],[1]!PROVINCIASCC[#Data],4,FALSE),VLOOKUP(MESACU[[#This Row],[PAIS]],'[1]Centros de coste'!$A$2:$D$204,4,FALSE))</f>
        <v>EUROPA</v>
      </c>
      <c r="AA3058" t="str">
        <f>IFERROR(LEFT(TRIM(MESACU[[#This Row],[CodigoArticulo]]),LEN(TRIM(MESACU[[#This Row],[CodigoArticulo]]))-4),"")</f>
        <v>PT</v>
      </c>
      <c r="AB3058" t="str">
        <f>IFERROR(VLOOKUP(MESACU[[#This Row],[CODIGOG]],[1]!FAMILIAS[#Data],5,FALSE),"")</f>
        <v>BIOFERTILIZERS</v>
      </c>
    </row>
    <row r="3059" spans="1:28" x14ac:dyDescent="0.35">
      <c r="A3059" t="s">
        <v>28</v>
      </c>
      <c r="B3059">
        <v>908</v>
      </c>
      <c r="C3059" t="s">
        <v>29</v>
      </c>
      <c r="D3059">
        <v>2025</v>
      </c>
      <c r="E3059">
        <v>9</v>
      </c>
      <c r="F3059" t="s">
        <v>53</v>
      </c>
      <c r="G3059">
        <v>763</v>
      </c>
      <c r="H3059" t="s">
        <v>54</v>
      </c>
      <c r="I3059">
        <v>17.579999999999998</v>
      </c>
      <c r="J3059">
        <v>0</v>
      </c>
      <c r="K3059">
        <v>5.6841999999999997</v>
      </c>
      <c r="L3059">
        <v>0</v>
      </c>
      <c r="M3059">
        <v>0</v>
      </c>
      <c r="N3059">
        <v>0</v>
      </c>
      <c r="O3059">
        <v>4.8499999999999996</v>
      </c>
      <c r="P3059" t="s">
        <v>53</v>
      </c>
      <c r="Q3059" t="s">
        <v>215</v>
      </c>
      <c r="R3059" t="s">
        <v>34</v>
      </c>
      <c r="S3059" t="s">
        <v>147</v>
      </c>
      <c r="T3059" t="s">
        <v>36</v>
      </c>
      <c r="U3059">
        <v>0</v>
      </c>
      <c r="V3059">
        <v>200</v>
      </c>
      <c r="W3059">
        <v>586</v>
      </c>
      <c r="X3059" t="str">
        <f>IF(MESACU[[#This Row],[PAIS]]="ESPAÑA",VLOOKUP(MESACU[[#This Row],[PROVINCIA]],[1]!PROVINCIASCC[#Data],2,FALSE),VLOOKUP(MESACU[[#This Row],[PAIS]],'[1]Centros de coste'!$A$2:$D$204,2,FALSE))</f>
        <v>C44 - IBERICA II</v>
      </c>
      <c r="Y3059" t="str">
        <f>IF(MESACU[[#This Row],[PAIS]]="ESPAÑA",VLOOKUP(MESACU[[#This Row],[PROVINCIA]],[1]!PROVINCIASCC[#Data],3,FALSE),VLOOKUP(MESACU[[#This Row],[PAIS]],'[1]Centros de coste'!$A$2:$D$204,3,FALSE))</f>
        <v>IBERICA II</v>
      </c>
      <c r="Z3059" t="str">
        <f>IF(MESACU[[#This Row],[PAIS]]="ESPAÑA",VLOOKUP(MESACU[[#This Row],[PROVINCIA]],[1]!PROVINCIASCC[#Data],4,FALSE),VLOOKUP(MESACU[[#This Row],[PAIS]],'[1]Centros de coste'!$A$2:$D$204,4,FALSE))</f>
        <v>EUROPA</v>
      </c>
      <c r="AA3059" t="str">
        <f>IFERROR(LEFT(TRIM(MESACU[[#This Row],[CodigoArticulo]]),LEN(TRIM(MESACU[[#This Row],[CodigoArticulo]]))-4),"")</f>
        <v>AGXK</v>
      </c>
      <c r="AB3059" t="str">
        <f>IFERROR(VLOOKUP(MESACU[[#This Row],[CODIGOG]],[1]!FAMILIAS[#Data],5,FALSE),"")</f>
        <v>BIOFERTILIZERS</v>
      </c>
    </row>
    <row r="3060" spans="1:28" x14ac:dyDescent="0.35">
      <c r="A3060" t="s">
        <v>28</v>
      </c>
      <c r="B3060">
        <v>909</v>
      </c>
      <c r="C3060" t="s">
        <v>29</v>
      </c>
      <c r="D3060">
        <v>2025</v>
      </c>
      <c r="E3060">
        <v>9</v>
      </c>
      <c r="F3060" t="s">
        <v>164</v>
      </c>
      <c r="G3060">
        <v>827</v>
      </c>
      <c r="H3060" t="s">
        <v>165</v>
      </c>
      <c r="I3060">
        <v>0</v>
      </c>
      <c r="J3060">
        <v>0</v>
      </c>
      <c r="K3060">
        <v>11.327999999999999</v>
      </c>
      <c r="L3060">
        <v>0</v>
      </c>
      <c r="M3060">
        <v>0</v>
      </c>
      <c r="N3060">
        <v>0</v>
      </c>
      <c r="O3060">
        <v>15.52</v>
      </c>
      <c r="P3060" t="s">
        <v>164</v>
      </c>
      <c r="Q3060" t="s">
        <v>102</v>
      </c>
      <c r="R3060" t="s">
        <v>34</v>
      </c>
      <c r="S3060" t="s">
        <v>50</v>
      </c>
      <c r="T3060" t="s">
        <v>36</v>
      </c>
      <c r="U3060">
        <v>0</v>
      </c>
      <c r="V3060">
        <v>640</v>
      </c>
      <c r="W3060">
        <v>1132.8</v>
      </c>
      <c r="X3060" t="str">
        <f>IF(MESACU[[#This Row],[PAIS]]="ESPAÑA",VLOOKUP(MESACU[[#This Row],[PROVINCIA]],[1]!PROVINCIASCC[#Data],2,FALSE),VLOOKUP(MESACU[[#This Row],[PAIS]],'[1]Centros de coste'!$A$2:$D$204,2,FALSE))</f>
        <v>C44 - IBERICA II</v>
      </c>
      <c r="Y3060" t="str">
        <f>IF(MESACU[[#This Row],[PAIS]]="ESPAÑA",VLOOKUP(MESACU[[#This Row],[PROVINCIA]],[1]!PROVINCIASCC[#Data],3,FALSE),VLOOKUP(MESACU[[#This Row],[PAIS]],'[1]Centros de coste'!$A$2:$D$204,3,FALSE))</f>
        <v>IBERICA II</v>
      </c>
      <c r="Z3060" t="str">
        <f>IF(MESACU[[#This Row],[PAIS]]="ESPAÑA",VLOOKUP(MESACU[[#This Row],[PROVINCIA]],[1]!PROVINCIASCC[#Data],4,FALSE),VLOOKUP(MESACU[[#This Row],[PAIS]],'[1]Centros de coste'!$A$2:$D$204,4,FALSE))</f>
        <v>EUROPA</v>
      </c>
      <c r="AA3060" t="str">
        <f>IFERROR(LEFT(TRIM(MESACU[[#This Row],[CodigoArticulo]]),LEN(TRIM(MESACU[[#This Row],[CodigoArticulo]]))-4),"")</f>
        <v>S</v>
      </c>
      <c r="AB3060" t="str">
        <f>IFERROR(VLOOKUP(MESACU[[#This Row],[CODIGOG]],[1]!FAMILIAS[#Data],5,FALSE),"")</f>
        <v>BIOFERTILIZERS</v>
      </c>
    </row>
    <row r="3061" spans="1:28" x14ac:dyDescent="0.35">
      <c r="A3061" t="s">
        <v>28</v>
      </c>
      <c r="B3061">
        <v>910</v>
      </c>
      <c r="C3061" t="s">
        <v>29</v>
      </c>
      <c r="D3061">
        <v>2025</v>
      </c>
      <c r="E3061">
        <v>9</v>
      </c>
      <c r="F3061" t="s">
        <v>108</v>
      </c>
      <c r="G3061">
        <v>777</v>
      </c>
      <c r="H3061" t="s">
        <v>109</v>
      </c>
      <c r="I3061">
        <v>0</v>
      </c>
      <c r="J3061">
        <v>0</v>
      </c>
      <c r="K3061">
        <v>29.34</v>
      </c>
      <c r="L3061">
        <v>0</v>
      </c>
      <c r="M3061">
        <v>0</v>
      </c>
      <c r="N3061">
        <v>0</v>
      </c>
      <c r="O3061">
        <v>4.8</v>
      </c>
      <c r="P3061" t="s">
        <v>108</v>
      </c>
      <c r="Q3061" t="s">
        <v>137</v>
      </c>
      <c r="R3061" t="s">
        <v>34</v>
      </c>
      <c r="S3061" t="s">
        <v>138</v>
      </c>
      <c r="T3061" t="s">
        <v>36</v>
      </c>
      <c r="U3061">
        <v>0</v>
      </c>
      <c r="V3061">
        <v>900</v>
      </c>
      <c r="W3061">
        <v>1467</v>
      </c>
      <c r="X3061" t="str">
        <f>IF(MESACU[[#This Row],[PAIS]]="ESPAÑA",VLOOKUP(MESACU[[#This Row],[PROVINCIA]],[1]!PROVINCIASCC[#Data],2,FALSE),VLOOKUP(MESACU[[#This Row],[PAIS]],'[1]Centros de coste'!$A$2:$D$204,2,FALSE))</f>
        <v>C45 - IBERICA III</v>
      </c>
      <c r="Y3061" t="str">
        <f>IF(MESACU[[#This Row],[PAIS]]="ESPAÑA",VLOOKUP(MESACU[[#This Row],[PROVINCIA]],[1]!PROVINCIASCC[#Data],3,FALSE),VLOOKUP(MESACU[[#This Row],[PAIS]],'[1]Centros de coste'!$A$2:$D$204,3,FALSE))</f>
        <v>IBERICA III</v>
      </c>
      <c r="Z3061" t="str">
        <f>IF(MESACU[[#This Row],[PAIS]]="ESPAÑA",VLOOKUP(MESACU[[#This Row],[PROVINCIA]],[1]!PROVINCIASCC[#Data],4,FALSE),VLOOKUP(MESACU[[#This Row],[PAIS]],'[1]Centros de coste'!$A$2:$D$204,4,FALSE))</f>
        <v>EUROPA</v>
      </c>
      <c r="AA3061" t="str">
        <f>IFERROR(LEFT(TRIM(MESACU[[#This Row],[CodigoArticulo]]),LEN(TRIM(MESACU[[#This Row],[CodigoArticulo]]))-4),"")</f>
        <v>S</v>
      </c>
      <c r="AB3061" t="str">
        <f>IFERROR(VLOOKUP(MESACU[[#This Row],[CODIGOG]],[1]!FAMILIAS[#Data],5,FALSE),"")</f>
        <v>BIOFERTILIZERS</v>
      </c>
    </row>
    <row r="3062" spans="1:28" x14ac:dyDescent="0.35">
      <c r="A3062" t="s">
        <v>28</v>
      </c>
      <c r="B3062">
        <v>910</v>
      </c>
      <c r="C3062" t="s">
        <v>29</v>
      </c>
      <c r="D3062">
        <v>2025</v>
      </c>
      <c r="E3062">
        <v>9</v>
      </c>
      <c r="F3062" t="s">
        <v>108</v>
      </c>
      <c r="G3062">
        <v>777</v>
      </c>
      <c r="H3062" t="s">
        <v>109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 t="s">
        <v>108</v>
      </c>
      <c r="Q3062" t="s">
        <v>137</v>
      </c>
      <c r="R3062" t="s">
        <v>34</v>
      </c>
      <c r="S3062" t="s">
        <v>138</v>
      </c>
      <c r="T3062" t="s">
        <v>36</v>
      </c>
      <c r="U3062">
        <v>0</v>
      </c>
      <c r="V3062">
        <v>100</v>
      </c>
      <c r="W3062">
        <v>0</v>
      </c>
      <c r="X3062" t="str">
        <f>IF(MESACU[[#This Row],[PAIS]]="ESPAÑA",VLOOKUP(MESACU[[#This Row],[PROVINCIA]],[1]!PROVINCIASCC[#Data],2,FALSE),VLOOKUP(MESACU[[#This Row],[PAIS]],'[1]Centros de coste'!$A$2:$D$204,2,FALSE))</f>
        <v>C45 - IBERICA III</v>
      </c>
      <c r="Y3062" t="str">
        <f>IF(MESACU[[#This Row],[PAIS]]="ESPAÑA",VLOOKUP(MESACU[[#This Row],[PROVINCIA]],[1]!PROVINCIASCC[#Data],3,FALSE),VLOOKUP(MESACU[[#This Row],[PAIS]],'[1]Centros de coste'!$A$2:$D$204,3,FALSE))</f>
        <v>IBERICA III</v>
      </c>
      <c r="Z3062" t="str">
        <f>IF(MESACU[[#This Row],[PAIS]]="ESPAÑA",VLOOKUP(MESACU[[#This Row],[PROVINCIA]],[1]!PROVINCIASCC[#Data],4,FALSE),VLOOKUP(MESACU[[#This Row],[PAIS]],'[1]Centros de coste'!$A$2:$D$204,4,FALSE))</f>
        <v>EUROPA</v>
      </c>
      <c r="AA3062" t="str">
        <f>IFERROR(LEFT(TRIM(MESACU[[#This Row],[CodigoArticulo]]),LEN(TRIM(MESACU[[#This Row],[CodigoArticulo]]))-4),"")</f>
        <v>S</v>
      </c>
      <c r="AB3062" t="str">
        <f>IFERROR(VLOOKUP(MESACU[[#This Row],[CODIGOG]],[1]!FAMILIAS[#Data],5,FALSE),"")</f>
        <v>BIOFERTILIZERS</v>
      </c>
    </row>
    <row r="3063" spans="1:28" x14ac:dyDescent="0.35">
      <c r="A3063" t="s">
        <v>28</v>
      </c>
      <c r="B3063">
        <v>911</v>
      </c>
      <c r="C3063" t="s">
        <v>29</v>
      </c>
      <c r="D3063">
        <v>2025</v>
      </c>
      <c r="E3063">
        <v>9</v>
      </c>
      <c r="F3063" t="s">
        <v>175</v>
      </c>
      <c r="G3063">
        <v>778</v>
      </c>
      <c r="H3063" t="s">
        <v>176</v>
      </c>
      <c r="I3063">
        <v>0</v>
      </c>
      <c r="J3063">
        <v>0</v>
      </c>
      <c r="K3063">
        <v>212.4</v>
      </c>
      <c r="L3063">
        <v>0</v>
      </c>
      <c r="M3063">
        <v>0</v>
      </c>
      <c r="N3063">
        <v>0</v>
      </c>
      <c r="O3063">
        <v>16.68</v>
      </c>
      <c r="P3063" t="s">
        <v>175</v>
      </c>
      <c r="Q3063" t="s">
        <v>350</v>
      </c>
      <c r="R3063" t="s">
        <v>34</v>
      </c>
      <c r="S3063" t="s">
        <v>351</v>
      </c>
      <c r="T3063" t="s">
        <v>36</v>
      </c>
      <c r="U3063">
        <v>0</v>
      </c>
      <c r="V3063">
        <v>600</v>
      </c>
      <c r="W3063">
        <v>2124</v>
      </c>
      <c r="X3063" t="str">
        <f>IF(MESACU[[#This Row],[PAIS]]="ESPAÑA",VLOOKUP(MESACU[[#This Row],[PROVINCIA]],[1]!PROVINCIASCC[#Data],2,FALSE),VLOOKUP(MESACU[[#This Row],[PAIS]],'[1]Centros de coste'!$A$2:$D$204,2,FALSE))</f>
        <v>C43 - IBERICA I</v>
      </c>
      <c r="Y3063" t="str">
        <f>IF(MESACU[[#This Row],[PAIS]]="ESPAÑA",VLOOKUP(MESACU[[#This Row],[PROVINCIA]],[1]!PROVINCIASCC[#Data],3,FALSE),VLOOKUP(MESACU[[#This Row],[PAIS]],'[1]Centros de coste'!$A$2:$D$204,3,FALSE))</f>
        <v>IBERICA I</v>
      </c>
      <c r="Z3063" t="str">
        <f>IF(MESACU[[#This Row],[PAIS]]="ESPAÑA",VLOOKUP(MESACU[[#This Row],[PROVINCIA]],[1]!PROVINCIASCC[#Data],4,FALSE),VLOOKUP(MESACU[[#This Row],[PAIS]],'[1]Centros de coste'!$A$2:$D$204,4,FALSE))</f>
        <v>EUROPA</v>
      </c>
      <c r="AA3063" t="str">
        <f>IFERROR(LEFT(TRIM(MESACU[[#This Row],[CodigoArticulo]]),LEN(TRIM(MESACU[[#This Row],[CodigoArticulo]]))-4),"")</f>
        <v>PT</v>
      </c>
      <c r="AB3063" t="str">
        <f>IFERROR(VLOOKUP(MESACU[[#This Row],[CODIGOG]],[1]!FAMILIAS[#Data],5,FALSE),"")</f>
        <v>BIOFERTILIZERS</v>
      </c>
    </row>
    <row r="3064" spans="1:28" x14ac:dyDescent="0.35">
      <c r="A3064" t="s">
        <v>28</v>
      </c>
      <c r="B3064">
        <v>912</v>
      </c>
      <c r="C3064" t="s">
        <v>29</v>
      </c>
      <c r="D3064">
        <v>2025</v>
      </c>
      <c r="E3064">
        <v>9</v>
      </c>
      <c r="F3064" t="s">
        <v>86</v>
      </c>
      <c r="G3064">
        <v>827</v>
      </c>
      <c r="H3064" t="s">
        <v>87</v>
      </c>
      <c r="I3064">
        <v>0</v>
      </c>
      <c r="J3064">
        <v>0</v>
      </c>
      <c r="K3064">
        <v>22.335999999999999</v>
      </c>
      <c r="L3064">
        <v>0</v>
      </c>
      <c r="M3064">
        <v>0</v>
      </c>
      <c r="N3064">
        <v>0</v>
      </c>
      <c r="O3064">
        <v>15.52</v>
      </c>
      <c r="P3064" t="s">
        <v>86</v>
      </c>
      <c r="Q3064" t="s">
        <v>102</v>
      </c>
      <c r="R3064" t="s">
        <v>34</v>
      </c>
      <c r="S3064" t="s">
        <v>50</v>
      </c>
      <c r="T3064" t="s">
        <v>36</v>
      </c>
      <c r="U3064">
        <v>0</v>
      </c>
      <c r="V3064">
        <v>640</v>
      </c>
      <c r="W3064">
        <v>2233.6</v>
      </c>
      <c r="X3064" t="str">
        <f>IF(MESACU[[#This Row],[PAIS]]="ESPAÑA",VLOOKUP(MESACU[[#This Row],[PROVINCIA]],[1]!PROVINCIASCC[#Data],2,FALSE),VLOOKUP(MESACU[[#This Row],[PAIS]],'[1]Centros de coste'!$A$2:$D$204,2,FALSE))</f>
        <v>C44 - IBERICA II</v>
      </c>
      <c r="Y3064" t="str">
        <f>IF(MESACU[[#This Row],[PAIS]]="ESPAÑA",VLOOKUP(MESACU[[#This Row],[PROVINCIA]],[1]!PROVINCIASCC[#Data],3,FALSE),VLOOKUP(MESACU[[#This Row],[PAIS]],'[1]Centros de coste'!$A$2:$D$204,3,FALSE))</f>
        <v>IBERICA II</v>
      </c>
      <c r="Z3064" t="str">
        <f>IF(MESACU[[#This Row],[PAIS]]="ESPAÑA",VLOOKUP(MESACU[[#This Row],[PROVINCIA]],[1]!PROVINCIASCC[#Data],4,FALSE),VLOOKUP(MESACU[[#This Row],[PAIS]],'[1]Centros de coste'!$A$2:$D$204,4,FALSE))</f>
        <v>EUROPA</v>
      </c>
      <c r="AA3064" t="str">
        <f>IFERROR(LEFT(TRIM(MESACU[[#This Row],[CodigoArticulo]]),LEN(TRIM(MESACU[[#This Row],[CodigoArticulo]]))-4),"")</f>
        <v>AGXKAE</v>
      </c>
      <c r="AB3064" t="str">
        <f>IFERROR(VLOOKUP(MESACU[[#This Row],[CODIGOG]],[1]!FAMILIAS[#Data],5,FALSE),"")</f>
        <v>BIOFERTILIZERS</v>
      </c>
    </row>
    <row r="3065" spans="1:28" x14ac:dyDescent="0.35">
      <c r="A3065" t="s">
        <v>28</v>
      </c>
      <c r="B3065">
        <v>913</v>
      </c>
      <c r="C3065" t="s">
        <v>29</v>
      </c>
      <c r="D3065">
        <v>2025</v>
      </c>
      <c r="E3065">
        <v>9</v>
      </c>
      <c r="F3065" t="s">
        <v>126</v>
      </c>
      <c r="G3065">
        <v>769</v>
      </c>
      <c r="H3065" t="s">
        <v>127</v>
      </c>
      <c r="I3065">
        <v>74.7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5.85</v>
      </c>
      <c r="P3065" t="s">
        <v>126</v>
      </c>
      <c r="Q3065" t="s">
        <v>146</v>
      </c>
      <c r="R3065" t="s">
        <v>73</v>
      </c>
      <c r="S3065" t="s">
        <v>147</v>
      </c>
      <c r="T3065" t="s">
        <v>36</v>
      </c>
      <c r="U3065">
        <v>0</v>
      </c>
      <c r="V3065">
        <v>750</v>
      </c>
      <c r="W3065">
        <v>3735</v>
      </c>
      <c r="X3065" t="str">
        <f>IF(MESACU[[#This Row],[PAIS]]="ESPAÑA",VLOOKUP(MESACU[[#This Row],[PROVINCIA]],[1]!PROVINCIASCC[#Data],2,FALSE),VLOOKUP(MESACU[[#This Row],[PAIS]],'[1]Centros de coste'!$A$2:$D$204,2,FALSE))</f>
        <v>C44 - IBERICA II</v>
      </c>
      <c r="Y3065" t="str">
        <f>IF(MESACU[[#This Row],[PAIS]]="ESPAÑA",VLOOKUP(MESACU[[#This Row],[PROVINCIA]],[1]!PROVINCIASCC[#Data],3,FALSE),VLOOKUP(MESACU[[#This Row],[PAIS]],'[1]Centros de coste'!$A$2:$D$204,3,FALSE))</f>
        <v>IBERICA II</v>
      </c>
      <c r="Z3065" t="str">
        <f>IF(MESACU[[#This Row],[PAIS]]="ESPAÑA",VLOOKUP(MESACU[[#This Row],[PROVINCIA]],[1]!PROVINCIASCC[#Data],4,FALSE),VLOOKUP(MESACU[[#This Row],[PAIS]],'[1]Centros de coste'!$A$2:$D$204,4,FALSE))</f>
        <v>EUROPA</v>
      </c>
      <c r="AA3065" t="str">
        <f>IFERROR(LEFT(TRIM(MESACU[[#This Row],[CodigoArticulo]]),LEN(TRIM(MESACU[[#This Row],[CodigoArticulo]]))-4),"")</f>
        <v>A-50(2)</v>
      </c>
      <c r="AB3065" t="str">
        <f>IFERROR(VLOOKUP(MESACU[[#This Row],[CODIGOG]],[1]!FAMILIAS[#Data],5,FALSE),"")</f>
        <v>BIOSTIMULANTS</v>
      </c>
    </row>
    <row r="3066" spans="1:28" x14ac:dyDescent="0.35">
      <c r="A3066" t="s">
        <v>28</v>
      </c>
      <c r="B3066">
        <v>914</v>
      </c>
      <c r="C3066" t="s">
        <v>29</v>
      </c>
      <c r="D3066">
        <v>2025</v>
      </c>
      <c r="E3066">
        <v>9</v>
      </c>
      <c r="F3066" t="s">
        <v>175</v>
      </c>
      <c r="G3066">
        <v>779</v>
      </c>
      <c r="H3066" t="s">
        <v>176</v>
      </c>
      <c r="I3066">
        <v>0</v>
      </c>
      <c r="J3066">
        <v>0</v>
      </c>
      <c r="K3066">
        <v>76.8</v>
      </c>
      <c r="L3066">
        <v>0</v>
      </c>
      <c r="M3066">
        <v>0</v>
      </c>
      <c r="N3066">
        <v>0</v>
      </c>
      <c r="O3066">
        <v>5.56</v>
      </c>
      <c r="P3066" t="s">
        <v>175</v>
      </c>
      <c r="Q3066" t="s">
        <v>519</v>
      </c>
      <c r="R3066" t="s">
        <v>34</v>
      </c>
      <c r="S3066" t="s">
        <v>340</v>
      </c>
      <c r="T3066" t="s">
        <v>36</v>
      </c>
      <c r="U3066">
        <v>0</v>
      </c>
      <c r="V3066">
        <v>200</v>
      </c>
      <c r="W3066">
        <v>768</v>
      </c>
      <c r="X3066" t="str">
        <f>IF(MESACU[[#This Row],[PAIS]]="ESPAÑA",VLOOKUP(MESACU[[#This Row],[PROVINCIA]],[1]!PROVINCIASCC[#Data],2,FALSE),VLOOKUP(MESACU[[#This Row],[PAIS]],'[1]Centros de coste'!$A$2:$D$204,2,FALSE))</f>
        <v>C43 - IBERICA I</v>
      </c>
      <c r="Y3066" t="str">
        <f>IF(MESACU[[#This Row],[PAIS]]="ESPAÑA",VLOOKUP(MESACU[[#This Row],[PROVINCIA]],[1]!PROVINCIASCC[#Data],3,FALSE),VLOOKUP(MESACU[[#This Row],[PAIS]],'[1]Centros de coste'!$A$2:$D$204,3,FALSE))</f>
        <v>IBERICA I</v>
      </c>
      <c r="Z3066" t="str">
        <f>IF(MESACU[[#This Row],[PAIS]]="ESPAÑA",VLOOKUP(MESACU[[#This Row],[PROVINCIA]],[1]!PROVINCIASCC[#Data],4,FALSE),VLOOKUP(MESACU[[#This Row],[PAIS]],'[1]Centros de coste'!$A$2:$D$204,4,FALSE))</f>
        <v>EUROPA</v>
      </c>
      <c r="AA3066" t="str">
        <f>IFERROR(LEFT(TRIM(MESACU[[#This Row],[CodigoArticulo]]),LEN(TRIM(MESACU[[#This Row],[CodigoArticulo]]))-4),"")</f>
        <v>PT</v>
      </c>
      <c r="AB3066" t="str">
        <f>IFERROR(VLOOKUP(MESACU[[#This Row],[CODIGOG]],[1]!FAMILIAS[#Data],5,FALSE),"")</f>
        <v>BIOFERTILIZERS</v>
      </c>
    </row>
    <row r="3067" spans="1:28" x14ac:dyDescent="0.35">
      <c r="A3067" t="s">
        <v>28</v>
      </c>
      <c r="B3067">
        <v>915</v>
      </c>
      <c r="C3067" t="s">
        <v>29</v>
      </c>
      <c r="D3067">
        <v>2025</v>
      </c>
      <c r="E3067">
        <v>9</v>
      </c>
      <c r="F3067" t="s">
        <v>92</v>
      </c>
      <c r="G3067">
        <v>780</v>
      </c>
      <c r="H3067" t="s">
        <v>93</v>
      </c>
      <c r="I3067">
        <v>4.7</v>
      </c>
      <c r="J3067">
        <v>0</v>
      </c>
      <c r="K3067">
        <v>23.03</v>
      </c>
      <c r="L3067">
        <v>0</v>
      </c>
      <c r="M3067">
        <v>0</v>
      </c>
      <c r="N3067">
        <v>0</v>
      </c>
      <c r="O3067">
        <v>2.4300000000000002</v>
      </c>
      <c r="P3067" t="s">
        <v>92</v>
      </c>
      <c r="Q3067" t="s">
        <v>200</v>
      </c>
      <c r="R3067" t="s">
        <v>34</v>
      </c>
      <c r="S3067" t="s">
        <v>91</v>
      </c>
      <c r="T3067" t="s">
        <v>36</v>
      </c>
      <c r="U3067">
        <v>0</v>
      </c>
      <c r="V3067">
        <v>100</v>
      </c>
      <c r="W3067">
        <v>235</v>
      </c>
      <c r="X3067" t="str">
        <f>IF(MESACU[[#This Row],[PAIS]]="ESPAÑA",VLOOKUP(MESACU[[#This Row],[PROVINCIA]],[1]!PROVINCIASCC[#Data],2,FALSE),VLOOKUP(MESACU[[#This Row],[PAIS]],'[1]Centros de coste'!$A$2:$D$204,2,FALSE))</f>
        <v>C44 - IBERICA II</v>
      </c>
      <c r="Y3067" t="str">
        <f>IF(MESACU[[#This Row],[PAIS]]="ESPAÑA",VLOOKUP(MESACU[[#This Row],[PROVINCIA]],[1]!PROVINCIASCC[#Data],3,FALSE),VLOOKUP(MESACU[[#This Row],[PAIS]],'[1]Centros de coste'!$A$2:$D$204,3,FALSE))</f>
        <v>IBERICA II</v>
      </c>
      <c r="Z3067" t="str">
        <f>IF(MESACU[[#This Row],[PAIS]]="ESPAÑA",VLOOKUP(MESACU[[#This Row],[PROVINCIA]],[1]!PROVINCIASCC[#Data],4,FALSE),VLOOKUP(MESACU[[#This Row],[PAIS]],'[1]Centros de coste'!$A$2:$D$204,4,FALSE))</f>
        <v>EUROPA</v>
      </c>
      <c r="AA3067" t="str">
        <f>IFERROR(LEFT(TRIM(MESACU[[#This Row],[CodigoArticulo]]),LEN(TRIM(MESACU[[#This Row],[CodigoArticulo]]))-4),"")</f>
        <v>BIO</v>
      </c>
      <c r="AB3067" t="str">
        <f>IFERROR(VLOOKUP(MESACU[[#This Row],[CODIGOG]],[1]!FAMILIAS[#Data],5,FALSE),"")</f>
        <v>BIOSTIMULANTS</v>
      </c>
    </row>
    <row r="3068" spans="1:28" x14ac:dyDescent="0.35">
      <c r="A3068" t="s">
        <v>28</v>
      </c>
      <c r="B3068">
        <v>915</v>
      </c>
      <c r="C3068" t="s">
        <v>29</v>
      </c>
      <c r="D3068">
        <v>2025</v>
      </c>
      <c r="E3068">
        <v>9</v>
      </c>
      <c r="F3068" t="s">
        <v>92</v>
      </c>
      <c r="G3068">
        <v>780</v>
      </c>
      <c r="H3068" t="s">
        <v>93</v>
      </c>
      <c r="I3068">
        <v>10.34</v>
      </c>
      <c r="J3068">
        <v>0</v>
      </c>
      <c r="K3068">
        <v>50.665999999999997</v>
      </c>
      <c r="L3068">
        <v>0</v>
      </c>
      <c r="M3068">
        <v>0</v>
      </c>
      <c r="N3068">
        <v>0</v>
      </c>
      <c r="O3068">
        <v>5.34</v>
      </c>
      <c r="P3068" t="s">
        <v>92</v>
      </c>
      <c r="Q3068" t="s">
        <v>200</v>
      </c>
      <c r="R3068" t="s">
        <v>34</v>
      </c>
      <c r="S3068" t="s">
        <v>91</v>
      </c>
      <c r="T3068" t="s">
        <v>36</v>
      </c>
      <c r="U3068">
        <v>0</v>
      </c>
      <c r="V3068">
        <v>220</v>
      </c>
      <c r="W3068">
        <v>517</v>
      </c>
      <c r="X3068" t="str">
        <f>IF(MESACU[[#This Row],[PAIS]]="ESPAÑA",VLOOKUP(MESACU[[#This Row],[PROVINCIA]],[1]!PROVINCIASCC[#Data],2,FALSE),VLOOKUP(MESACU[[#This Row],[PAIS]],'[1]Centros de coste'!$A$2:$D$204,2,FALSE))</f>
        <v>C44 - IBERICA II</v>
      </c>
      <c r="Y3068" t="str">
        <f>IF(MESACU[[#This Row],[PAIS]]="ESPAÑA",VLOOKUP(MESACU[[#This Row],[PROVINCIA]],[1]!PROVINCIASCC[#Data],3,FALSE),VLOOKUP(MESACU[[#This Row],[PAIS]],'[1]Centros de coste'!$A$2:$D$204,3,FALSE))</f>
        <v>IBERICA II</v>
      </c>
      <c r="Z3068" t="str">
        <f>IF(MESACU[[#This Row],[PAIS]]="ESPAÑA",VLOOKUP(MESACU[[#This Row],[PROVINCIA]],[1]!PROVINCIASCC[#Data],4,FALSE),VLOOKUP(MESACU[[#This Row],[PAIS]],'[1]Centros de coste'!$A$2:$D$204,4,FALSE))</f>
        <v>EUROPA</v>
      </c>
      <c r="AA3068" t="str">
        <f>IFERROR(LEFT(TRIM(MESACU[[#This Row],[CodigoArticulo]]),LEN(TRIM(MESACU[[#This Row],[CodigoArticulo]]))-4),"")</f>
        <v>BIO</v>
      </c>
      <c r="AB3068" t="str">
        <f>IFERROR(VLOOKUP(MESACU[[#This Row],[CODIGOG]],[1]!FAMILIAS[#Data],5,FALSE),"")</f>
        <v>BIOSTIMULANTS</v>
      </c>
    </row>
    <row r="3069" spans="1:28" x14ac:dyDescent="0.35">
      <c r="A3069" t="s">
        <v>28</v>
      </c>
      <c r="B3069">
        <v>915</v>
      </c>
      <c r="C3069" t="s">
        <v>29</v>
      </c>
      <c r="D3069">
        <v>2025</v>
      </c>
      <c r="E3069">
        <v>9</v>
      </c>
      <c r="F3069" t="s">
        <v>281</v>
      </c>
      <c r="G3069">
        <v>780</v>
      </c>
      <c r="H3069" t="s">
        <v>282</v>
      </c>
      <c r="I3069">
        <v>14.08</v>
      </c>
      <c r="J3069">
        <v>0</v>
      </c>
      <c r="K3069">
        <v>68.992000000000004</v>
      </c>
      <c r="L3069">
        <v>0</v>
      </c>
      <c r="M3069">
        <v>0</v>
      </c>
      <c r="N3069">
        <v>0</v>
      </c>
      <c r="O3069">
        <v>2.62</v>
      </c>
      <c r="P3069" t="s">
        <v>281</v>
      </c>
      <c r="Q3069" t="s">
        <v>200</v>
      </c>
      <c r="R3069" t="s">
        <v>49</v>
      </c>
      <c r="S3069" t="s">
        <v>91</v>
      </c>
      <c r="T3069" t="s">
        <v>36</v>
      </c>
      <c r="U3069">
        <v>0</v>
      </c>
      <c r="V3069">
        <v>320</v>
      </c>
      <c r="W3069">
        <v>704</v>
      </c>
      <c r="X3069" t="str">
        <f>IF(MESACU[[#This Row],[PAIS]]="ESPAÑA",VLOOKUP(MESACU[[#This Row],[PROVINCIA]],[1]!PROVINCIASCC[#Data],2,FALSE),VLOOKUP(MESACU[[#This Row],[PAIS]],'[1]Centros de coste'!$A$2:$D$204,2,FALSE))</f>
        <v>C44 - IBERICA II</v>
      </c>
      <c r="Y3069" t="str">
        <f>IF(MESACU[[#This Row],[PAIS]]="ESPAÑA",VLOOKUP(MESACU[[#This Row],[PROVINCIA]],[1]!PROVINCIASCC[#Data],3,FALSE),VLOOKUP(MESACU[[#This Row],[PAIS]],'[1]Centros de coste'!$A$2:$D$204,3,FALSE))</f>
        <v>IBERICA II</v>
      </c>
      <c r="Z3069" t="str">
        <f>IF(MESACU[[#This Row],[PAIS]]="ESPAÑA",VLOOKUP(MESACU[[#This Row],[PROVINCIA]],[1]!PROVINCIASCC[#Data],4,FALSE),VLOOKUP(MESACU[[#This Row],[PAIS]],'[1]Centros de coste'!$A$2:$D$204,4,FALSE))</f>
        <v>EUROPA</v>
      </c>
      <c r="AA3069" t="str">
        <f>IFERROR(LEFT(TRIM(MESACU[[#This Row],[CodigoArticulo]]),LEN(TRIM(MESACU[[#This Row],[CodigoArticulo]]))-4),"")</f>
        <v>BR-59</v>
      </c>
      <c r="AB3069" t="str">
        <f>IFERROR(VLOOKUP(MESACU[[#This Row],[CODIGOG]],[1]!FAMILIAS[#Data],5,FALSE),"")</f>
        <v>BIOCONTROL</v>
      </c>
    </row>
    <row r="3070" spans="1:28" x14ac:dyDescent="0.35">
      <c r="A3070" t="s">
        <v>28</v>
      </c>
      <c r="B3070">
        <v>916</v>
      </c>
      <c r="C3070" t="s">
        <v>29</v>
      </c>
      <c r="D3070">
        <v>2025</v>
      </c>
      <c r="E3070">
        <v>9</v>
      </c>
      <c r="F3070" t="s">
        <v>572</v>
      </c>
      <c r="G3070">
        <v>831</v>
      </c>
      <c r="H3070" t="s">
        <v>573</v>
      </c>
      <c r="I3070">
        <v>0</v>
      </c>
      <c r="J3070">
        <v>0</v>
      </c>
      <c r="K3070">
        <v>12.48</v>
      </c>
      <c r="L3070">
        <v>0</v>
      </c>
      <c r="M3070">
        <v>0</v>
      </c>
      <c r="N3070">
        <v>0</v>
      </c>
      <c r="O3070">
        <v>7.76</v>
      </c>
      <c r="P3070" t="s">
        <v>574</v>
      </c>
      <c r="Q3070" t="s">
        <v>48</v>
      </c>
      <c r="R3070" t="s">
        <v>34</v>
      </c>
      <c r="S3070" t="s">
        <v>50</v>
      </c>
      <c r="T3070" t="s">
        <v>36</v>
      </c>
      <c r="U3070">
        <v>0</v>
      </c>
      <c r="V3070">
        <v>320</v>
      </c>
      <c r="W3070">
        <v>1248</v>
      </c>
      <c r="X3070" t="str">
        <f>IF(MESACU[[#This Row],[PAIS]]="ESPAÑA",VLOOKUP(MESACU[[#This Row],[PROVINCIA]],[1]!PROVINCIASCC[#Data],2,FALSE),VLOOKUP(MESACU[[#This Row],[PAIS]],'[1]Centros de coste'!$A$2:$D$204,2,FALSE))</f>
        <v>C44 - IBERICA II</v>
      </c>
      <c r="Y3070" t="str">
        <f>IF(MESACU[[#This Row],[PAIS]]="ESPAÑA",VLOOKUP(MESACU[[#This Row],[PROVINCIA]],[1]!PROVINCIASCC[#Data],3,FALSE),VLOOKUP(MESACU[[#This Row],[PAIS]],'[1]Centros de coste'!$A$2:$D$204,3,FALSE))</f>
        <v>IBERICA II</v>
      </c>
      <c r="Z3070" t="str">
        <f>IF(MESACU[[#This Row],[PAIS]]="ESPAÑA",VLOOKUP(MESACU[[#This Row],[PROVINCIA]],[1]!PROVINCIASCC[#Data],4,FALSE),VLOOKUP(MESACU[[#This Row],[PAIS]],'[1]Centros de coste'!$A$2:$D$204,4,FALSE))</f>
        <v>EUROPA</v>
      </c>
      <c r="AA3070" t="str">
        <f>IFERROR(LEFT(TRIM(MESACU[[#This Row],[CodigoArticulo]]),LEN(TRIM(MESACU[[#This Row],[CodigoArticulo]]))-4),"")</f>
        <v>AGOL</v>
      </c>
      <c r="AB3070" t="str">
        <f>IFERROR(VLOOKUP(MESACU[[#This Row],[CODIGOG]],[1]!FAMILIAS[#Data],5,FALSE),"")</f>
        <v>BIOFERTILIZERS</v>
      </c>
    </row>
    <row r="3071" spans="1:28" x14ac:dyDescent="0.35">
      <c r="A3071" t="s">
        <v>28</v>
      </c>
      <c r="B3071">
        <v>916</v>
      </c>
      <c r="C3071" t="s">
        <v>29</v>
      </c>
      <c r="D3071">
        <v>2025</v>
      </c>
      <c r="E3071">
        <v>9</v>
      </c>
      <c r="F3071" t="s">
        <v>108</v>
      </c>
      <c r="G3071">
        <v>831</v>
      </c>
      <c r="H3071" t="s">
        <v>109</v>
      </c>
      <c r="I3071">
        <v>0</v>
      </c>
      <c r="J3071">
        <v>0</v>
      </c>
      <c r="K3071">
        <v>16</v>
      </c>
      <c r="L3071">
        <v>0</v>
      </c>
      <c r="M3071">
        <v>0</v>
      </c>
      <c r="N3071">
        <v>0</v>
      </c>
      <c r="O3071">
        <v>4.8</v>
      </c>
      <c r="P3071" t="s">
        <v>110</v>
      </c>
      <c r="Q3071" t="s">
        <v>48</v>
      </c>
      <c r="R3071" t="s">
        <v>34</v>
      </c>
      <c r="S3071" t="s">
        <v>50</v>
      </c>
      <c r="T3071" t="s">
        <v>36</v>
      </c>
      <c r="U3071">
        <v>0</v>
      </c>
      <c r="V3071">
        <v>1000</v>
      </c>
      <c r="W3071">
        <v>1600</v>
      </c>
      <c r="X3071" t="str">
        <f>IF(MESACU[[#This Row],[PAIS]]="ESPAÑA",VLOOKUP(MESACU[[#This Row],[PROVINCIA]],[1]!PROVINCIASCC[#Data],2,FALSE),VLOOKUP(MESACU[[#This Row],[PAIS]],'[1]Centros de coste'!$A$2:$D$204,2,FALSE))</f>
        <v>C44 - IBERICA II</v>
      </c>
      <c r="Y3071" t="str">
        <f>IF(MESACU[[#This Row],[PAIS]]="ESPAÑA",VLOOKUP(MESACU[[#This Row],[PROVINCIA]],[1]!PROVINCIASCC[#Data],3,FALSE),VLOOKUP(MESACU[[#This Row],[PAIS]],'[1]Centros de coste'!$A$2:$D$204,3,FALSE))</f>
        <v>IBERICA II</v>
      </c>
      <c r="Z3071" t="str">
        <f>IF(MESACU[[#This Row],[PAIS]]="ESPAÑA",VLOOKUP(MESACU[[#This Row],[PROVINCIA]],[1]!PROVINCIASCC[#Data],4,FALSE),VLOOKUP(MESACU[[#This Row],[PAIS]],'[1]Centros de coste'!$A$2:$D$204,4,FALSE))</f>
        <v>EUROPA</v>
      </c>
      <c r="AA3071" t="str">
        <f>IFERROR(LEFT(TRIM(MESACU[[#This Row],[CodigoArticulo]]),LEN(TRIM(MESACU[[#This Row],[CodigoArticulo]]))-4),"")</f>
        <v>S</v>
      </c>
      <c r="AB3071" t="str">
        <f>IFERROR(VLOOKUP(MESACU[[#This Row],[CODIGOG]],[1]!FAMILIAS[#Data],5,FALSE),"")</f>
        <v>BIOFERTILIZERS</v>
      </c>
    </row>
    <row r="3072" spans="1:28" x14ac:dyDescent="0.35">
      <c r="A3072" t="s">
        <v>28</v>
      </c>
      <c r="B3072">
        <v>917</v>
      </c>
      <c r="C3072" t="s">
        <v>29</v>
      </c>
      <c r="D3072">
        <v>2025</v>
      </c>
      <c r="E3072">
        <v>9</v>
      </c>
      <c r="F3072" t="s">
        <v>252</v>
      </c>
      <c r="G3072">
        <v>782</v>
      </c>
      <c r="H3072" t="s">
        <v>575</v>
      </c>
      <c r="I3072">
        <v>0</v>
      </c>
      <c r="J3072">
        <v>0</v>
      </c>
      <c r="K3072">
        <v>37.503999999999998</v>
      </c>
      <c r="L3072">
        <v>18.751999999999999</v>
      </c>
      <c r="M3072">
        <v>0</v>
      </c>
      <c r="N3072">
        <v>0</v>
      </c>
      <c r="O3072">
        <v>15.52</v>
      </c>
      <c r="P3072" t="s">
        <v>252</v>
      </c>
      <c r="Q3072" t="s">
        <v>479</v>
      </c>
      <c r="R3072" t="s">
        <v>34</v>
      </c>
      <c r="S3072" t="s">
        <v>57</v>
      </c>
      <c r="T3072" t="s">
        <v>36</v>
      </c>
      <c r="U3072">
        <v>0</v>
      </c>
      <c r="V3072">
        <v>640</v>
      </c>
      <c r="W3072">
        <v>1875.2</v>
      </c>
      <c r="X3072" t="str">
        <f>IF(MESACU[[#This Row],[PAIS]]="ESPAÑA",VLOOKUP(MESACU[[#This Row],[PROVINCIA]],[1]!PROVINCIASCC[#Data],2,FALSE),VLOOKUP(MESACU[[#This Row],[PAIS]],'[1]Centros de coste'!$A$2:$D$204,2,FALSE))</f>
        <v>C44 - IBERICA II</v>
      </c>
      <c r="Y3072" t="str">
        <f>IF(MESACU[[#This Row],[PAIS]]="ESPAÑA",VLOOKUP(MESACU[[#This Row],[PROVINCIA]],[1]!PROVINCIASCC[#Data],3,FALSE),VLOOKUP(MESACU[[#This Row],[PAIS]],'[1]Centros de coste'!$A$2:$D$204,3,FALSE))</f>
        <v>IBERICA II</v>
      </c>
      <c r="Z3072" t="str">
        <f>IF(MESACU[[#This Row],[PAIS]]="ESPAÑA",VLOOKUP(MESACU[[#This Row],[PROVINCIA]],[1]!PROVINCIASCC[#Data],4,FALSE),VLOOKUP(MESACU[[#This Row],[PAIS]],'[1]Centros de coste'!$A$2:$D$204,4,FALSE))</f>
        <v>EUROPA</v>
      </c>
      <c r="AA3072" t="str">
        <f>IFERROR(LEFT(TRIM(MESACU[[#This Row],[CodigoArticulo]]),LEN(TRIM(MESACU[[#This Row],[CodigoArticulo]]))-4),"")</f>
        <v>P-5X</v>
      </c>
      <c r="AB3072" t="str">
        <f>IFERROR(VLOOKUP(MESACU[[#This Row],[CODIGOG]],[1]!FAMILIAS[#Data],5,FALSE),"")</f>
        <v>BIOSTIMULANTS</v>
      </c>
    </row>
    <row r="3073" spans="1:28" x14ac:dyDescent="0.35">
      <c r="A3073" t="s">
        <v>28</v>
      </c>
      <c r="B3073">
        <v>918</v>
      </c>
      <c r="C3073" t="s">
        <v>29</v>
      </c>
      <c r="D3073">
        <v>2025</v>
      </c>
      <c r="E3073">
        <v>9</v>
      </c>
      <c r="F3073" t="s">
        <v>178</v>
      </c>
      <c r="G3073">
        <v>775</v>
      </c>
      <c r="H3073" t="s">
        <v>189</v>
      </c>
      <c r="I3073">
        <v>0</v>
      </c>
      <c r="J3073">
        <v>0</v>
      </c>
      <c r="K3073">
        <v>8.7799999999999994</v>
      </c>
      <c r="L3073">
        <v>0</v>
      </c>
      <c r="M3073">
        <v>0</v>
      </c>
      <c r="N3073">
        <v>0</v>
      </c>
      <c r="O3073">
        <v>0.56000000000000005</v>
      </c>
      <c r="P3073" t="s">
        <v>178</v>
      </c>
      <c r="Q3073" t="s">
        <v>268</v>
      </c>
      <c r="R3073" t="s">
        <v>34</v>
      </c>
      <c r="S3073" t="s">
        <v>269</v>
      </c>
      <c r="T3073" t="s">
        <v>36</v>
      </c>
      <c r="U3073">
        <v>0</v>
      </c>
      <c r="V3073">
        <v>20</v>
      </c>
      <c r="W3073">
        <v>87.8</v>
      </c>
      <c r="X3073" t="str">
        <f>IF(MESACU[[#This Row],[PAIS]]="ESPAÑA",VLOOKUP(MESACU[[#This Row],[PROVINCIA]],[1]!PROVINCIASCC[#Data],2,FALSE),VLOOKUP(MESACU[[#This Row],[PAIS]],'[1]Centros de coste'!$A$2:$D$204,2,FALSE))</f>
        <v>C45 - IBERICA III</v>
      </c>
      <c r="Y3073" t="str">
        <f>IF(MESACU[[#This Row],[PAIS]]="ESPAÑA",VLOOKUP(MESACU[[#This Row],[PROVINCIA]],[1]!PROVINCIASCC[#Data],3,FALSE),VLOOKUP(MESACU[[#This Row],[PAIS]],'[1]Centros de coste'!$A$2:$D$204,3,FALSE))</f>
        <v>IBERICA III</v>
      </c>
      <c r="Z3073" t="str">
        <f>IF(MESACU[[#This Row],[PAIS]]="ESPAÑA",VLOOKUP(MESACU[[#This Row],[PROVINCIA]],[1]!PROVINCIASCC[#Data],4,FALSE),VLOOKUP(MESACU[[#This Row],[PAIS]],'[1]Centros de coste'!$A$2:$D$204,4,FALSE))</f>
        <v>EUROPA</v>
      </c>
      <c r="AA3073" t="str">
        <f>IFERROR(LEFT(TRIM(MESACU[[#This Row],[CodigoArticulo]]),LEN(TRIM(MESACU[[#This Row],[CodigoArticulo]]))-4),"")</f>
        <v>C-CU</v>
      </c>
      <c r="AB3073" t="str">
        <f>IFERROR(VLOOKUP(MESACU[[#This Row],[CODIGOG]],[1]!FAMILIAS[#Data],5,FALSE),"")</f>
        <v>BIOCONTROL</v>
      </c>
    </row>
    <row r="3074" spans="1:28" x14ac:dyDescent="0.35">
      <c r="A3074" t="s">
        <v>28</v>
      </c>
      <c r="B3074">
        <v>918</v>
      </c>
      <c r="C3074" t="s">
        <v>29</v>
      </c>
      <c r="D3074">
        <v>2025</v>
      </c>
      <c r="E3074">
        <v>9</v>
      </c>
      <c r="F3074" t="s">
        <v>117</v>
      </c>
      <c r="G3074">
        <v>775</v>
      </c>
      <c r="H3074" t="s">
        <v>118</v>
      </c>
      <c r="I3074">
        <v>0</v>
      </c>
      <c r="J3074">
        <v>0</v>
      </c>
      <c r="K3074">
        <v>11.36</v>
      </c>
      <c r="L3074">
        <v>0</v>
      </c>
      <c r="M3074">
        <v>0</v>
      </c>
      <c r="N3074">
        <v>0</v>
      </c>
      <c r="O3074">
        <v>0.56000000000000005</v>
      </c>
      <c r="P3074" t="s">
        <v>117</v>
      </c>
      <c r="Q3074" t="s">
        <v>268</v>
      </c>
      <c r="R3074" t="s">
        <v>34</v>
      </c>
      <c r="S3074" t="s">
        <v>269</v>
      </c>
      <c r="T3074" t="s">
        <v>36</v>
      </c>
      <c r="U3074">
        <v>0</v>
      </c>
      <c r="V3074">
        <v>20</v>
      </c>
      <c r="W3074">
        <v>113.6</v>
      </c>
      <c r="X3074" t="str">
        <f>IF(MESACU[[#This Row],[PAIS]]="ESPAÑA",VLOOKUP(MESACU[[#This Row],[PROVINCIA]],[1]!PROVINCIASCC[#Data],2,FALSE),VLOOKUP(MESACU[[#This Row],[PAIS]],'[1]Centros de coste'!$A$2:$D$204,2,FALSE))</f>
        <v>C45 - IBERICA III</v>
      </c>
      <c r="Y3074" t="str">
        <f>IF(MESACU[[#This Row],[PAIS]]="ESPAÑA",VLOOKUP(MESACU[[#This Row],[PROVINCIA]],[1]!PROVINCIASCC[#Data],3,FALSE),VLOOKUP(MESACU[[#This Row],[PAIS]],'[1]Centros de coste'!$A$2:$D$204,3,FALSE))</f>
        <v>IBERICA III</v>
      </c>
      <c r="Z3074" t="str">
        <f>IF(MESACU[[#This Row],[PAIS]]="ESPAÑA",VLOOKUP(MESACU[[#This Row],[PROVINCIA]],[1]!PROVINCIASCC[#Data],4,FALSE),VLOOKUP(MESACU[[#This Row],[PAIS]],'[1]Centros de coste'!$A$2:$D$204,4,FALSE))</f>
        <v>EUROPA</v>
      </c>
      <c r="AA3074" t="str">
        <f>IFERROR(LEFT(TRIM(MESACU[[#This Row],[CodigoArticulo]]),LEN(TRIM(MESACU[[#This Row],[CodigoArticulo]]))-4),"")</f>
        <v>AVAN</v>
      </c>
      <c r="AB3074" t="str">
        <f>IFERROR(VLOOKUP(MESACU[[#This Row],[CODIGOG]],[1]!FAMILIAS[#Data],5,FALSE),"")</f>
        <v>BIOSTIMULANTS</v>
      </c>
    </row>
    <row r="3075" spans="1:28" x14ac:dyDescent="0.35">
      <c r="A3075" t="s">
        <v>28</v>
      </c>
      <c r="B3075">
        <v>918</v>
      </c>
      <c r="C3075" t="s">
        <v>29</v>
      </c>
      <c r="D3075">
        <v>2025</v>
      </c>
      <c r="E3075">
        <v>9</v>
      </c>
      <c r="F3075" t="s">
        <v>194</v>
      </c>
      <c r="G3075">
        <v>775</v>
      </c>
      <c r="H3075" t="s">
        <v>195</v>
      </c>
      <c r="I3075">
        <v>0</v>
      </c>
      <c r="J3075">
        <v>0</v>
      </c>
      <c r="K3075">
        <v>5.32</v>
      </c>
      <c r="L3075">
        <v>0</v>
      </c>
      <c r="M3075">
        <v>0</v>
      </c>
      <c r="N3075">
        <v>0</v>
      </c>
      <c r="O3075">
        <v>0.56000000000000005</v>
      </c>
      <c r="P3075" t="s">
        <v>488</v>
      </c>
      <c r="Q3075" t="s">
        <v>268</v>
      </c>
      <c r="R3075" t="s">
        <v>34</v>
      </c>
      <c r="S3075" t="s">
        <v>269</v>
      </c>
      <c r="T3075" t="s">
        <v>36</v>
      </c>
      <c r="U3075">
        <v>0</v>
      </c>
      <c r="V3075">
        <v>20</v>
      </c>
      <c r="W3075">
        <v>53.2</v>
      </c>
      <c r="X3075" t="str">
        <f>IF(MESACU[[#This Row],[PAIS]]="ESPAÑA",VLOOKUP(MESACU[[#This Row],[PROVINCIA]],[1]!PROVINCIASCC[#Data],2,FALSE),VLOOKUP(MESACU[[#This Row],[PAIS]],'[1]Centros de coste'!$A$2:$D$204,2,FALSE))</f>
        <v>C45 - IBERICA III</v>
      </c>
      <c r="Y3075" t="str">
        <f>IF(MESACU[[#This Row],[PAIS]]="ESPAÑA",VLOOKUP(MESACU[[#This Row],[PROVINCIA]],[1]!PROVINCIASCC[#Data],3,FALSE),VLOOKUP(MESACU[[#This Row],[PAIS]],'[1]Centros de coste'!$A$2:$D$204,3,FALSE))</f>
        <v>IBERICA III</v>
      </c>
      <c r="Z3075" t="str">
        <f>IF(MESACU[[#This Row],[PAIS]]="ESPAÑA",VLOOKUP(MESACU[[#This Row],[PROVINCIA]],[1]!PROVINCIASCC[#Data],4,FALSE),VLOOKUP(MESACU[[#This Row],[PAIS]],'[1]Centros de coste'!$A$2:$D$204,4,FALSE))</f>
        <v>EUROPA</v>
      </c>
      <c r="AA3075" t="str">
        <f>IFERROR(LEFT(TRIM(MESACU[[#This Row],[CodigoArticulo]]),LEN(TRIM(MESACU[[#This Row],[CodigoArticulo]]))-4),"")</f>
        <v>S</v>
      </c>
      <c r="AB3075" t="str">
        <f>IFERROR(VLOOKUP(MESACU[[#This Row],[CODIGOG]],[1]!FAMILIAS[#Data],5,FALSE),"")</f>
        <v>BIOFERTILIZERS</v>
      </c>
    </row>
    <row r="3076" spans="1:28" x14ac:dyDescent="0.35">
      <c r="A3076" t="s">
        <v>28</v>
      </c>
      <c r="B3076">
        <v>918</v>
      </c>
      <c r="C3076" t="s">
        <v>29</v>
      </c>
      <c r="D3076">
        <v>2025</v>
      </c>
      <c r="E3076">
        <v>9</v>
      </c>
      <c r="F3076" t="s">
        <v>164</v>
      </c>
      <c r="G3076">
        <v>775</v>
      </c>
      <c r="H3076" t="s">
        <v>165</v>
      </c>
      <c r="I3076">
        <v>0</v>
      </c>
      <c r="J3076">
        <v>0</v>
      </c>
      <c r="K3076">
        <v>9.0399999999999991</v>
      </c>
      <c r="L3076">
        <v>0</v>
      </c>
      <c r="M3076">
        <v>0</v>
      </c>
      <c r="N3076">
        <v>0</v>
      </c>
      <c r="O3076">
        <v>0.97</v>
      </c>
      <c r="P3076" t="s">
        <v>164</v>
      </c>
      <c r="Q3076" t="s">
        <v>268</v>
      </c>
      <c r="R3076" t="s">
        <v>34</v>
      </c>
      <c r="S3076" t="s">
        <v>269</v>
      </c>
      <c r="T3076" t="s">
        <v>36</v>
      </c>
      <c r="U3076">
        <v>0</v>
      </c>
      <c r="V3076">
        <v>40</v>
      </c>
      <c r="W3076">
        <v>90.4</v>
      </c>
      <c r="X3076" t="str">
        <f>IF(MESACU[[#This Row],[PAIS]]="ESPAÑA",VLOOKUP(MESACU[[#This Row],[PROVINCIA]],[1]!PROVINCIASCC[#Data],2,FALSE),VLOOKUP(MESACU[[#This Row],[PAIS]],'[1]Centros de coste'!$A$2:$D$204,2,FALSE))</f>
        <v>C45 - IBERICA III</v>
      </c>
      <c r="Y3076" t="str">
        <f>IF(MESACU[[#This Row],[PAIS]]="ESPAÑA",VLOOKUP(MESACU[[#This Row],[PROVINCIA]],[1]!PROVINCIASCC[#Data],3,FALSE),VLOOKUP(MESACU[[#This Row],[PAIS]],'[1]Centros de coste'!$A$2:$D$204,3,FALSE))</f>
        <v>IBERICA III</v>
      </c>
      <c r="Z3076" t="str">
        <f>IF(MESACU[[#This Row],[PAIS]]="ESPAÑA",VLOOKUP(MESACU[[#This Row],[PROVINCIA]],[1]!PROVINCIASCC[#Data],4,FALSE),VLOOKUP(MESACU[[#This Row],[PAIS]],'[1]Centros de coste'!$A$2:$D$204,4,FALSE))</f>
        <v>EUROPA</v>
      </c>
      <c r="AA3076" t="str">
        <f>IFERROR(LEFT(TRIM(MESACU[[#This Row],[CodigoArticulo]]),LEN(TRIM(MESACU[[#This Row],[CodigoArticulo]]))-4),"")</f>
        <v>S</v>
      </c>
      <c r="AB3076" t="str">
        <f>IFERROR(VLOOKUP(MESACU[[#This Row],[CODIGOG]],[1]!FAMILIAS[#Data],5,FALSE),"")</f>
        <v>BIOFERTILIZERS</v>
      </c>
    </row>
    <row r="3077" spans="1:28" x14ac:dyDescent="0.35">
      <c r="A3077" t="s">
        <v>28</v>
      </c>
      <c r="B3077">
        <v>918</v>
      </c>
      <c r="C3077" t="s">
        <v>29</v>
      </c>
      <c r="D3077">
        <v>2025</v>
      </c>
      <c r="E3077">
        <v>9</v>
      </c>
      <c r="F3077" t="s">
        <v>175</v>
      </c>
      <c r="G3077">
        <v>775</v>
      </c>
      <c r="H3077" t="s">
        <v>176</v>
      </c>
      <c r="I3077">
        <v>0</v>
      </c>
      <c r="J3077">
        <v>0</v>
      </c>
      <c r="K3077">
        <v>23.64</v>
      </c>
      <c r="L3077">
        <v>0</v>
      </c>
      <c r="M3077">
        <v>0</v>
      </c>
      <c r="N3077">
        <v>0</v>
      </c>
      <c r="O3077">
        <v>1.67</v>
      </c>
      <c r="P3077" t="s">
        <v>175</v>
      </c>
      <c r="Q3077" t="s">
        <v>268</v>
      </c>
      <c r="R3077" t="s">
        <v>34</v>
      </c>
      <c r="S3077" t="s">
        <v>269</v>
      </c>
      <c r="T3077" t="s">
        <v>36</v>
      </c>
      <c r="U3077">
        <v>0</v>
      </c>
      <c r="V3077">
        <v>60</v>
      </c>
      <c r="W3077">
        <v>236.4</v>
      </c>
      <c r="X3077" t="str">
        <f>IF(MESACU[[#This Row],[PAIS]]="ESPAÑA",VLOOKUP(MESACU[[#This Row],[PROVINCIA]],[1]!PROVINCIASCC[#Data],2,FALSE),VLOOKUP(MESACU[[#This Row],[PAIS]],'[1]Centros de coste'!$A$2:$D$204,2,FALSE))</f>
        <v>C45 - IBERICA III</v>
      </c>
      <c r="Y3077" t="str">
        <f>IF(MESACU[[#This Row],[PAIS]]="ESPAÑA",VLOOKUP(MESACU[[#This Row],[PROVINCIA]],[1]!PROVINCIASCC[#Data],3,FALSE),VLOOKUP(MESACU[[#This Row],[PAIS]],'[1]Centros de coste'!$A$2:$D$204,3,FALSE))</f>
        <v>IBERICA III</v>
      </c>
      <c r="Z3077" t="str">
        <f>IF(MESACU[[#This Row],[PAIS]]="ESPAÑA",VLOOKUP(MESACU[[#This Row],[PROVINCIA]],[1]!PROVINCIASCC[#Data],4,FALSE),VLOOKUP(MESACU[[#This Row],[PAIS]],'[1]Centros de coste'!$A$2:$D$204,4,FALSE))</f>
        <v>EUROPA</v>
      </c>
      <c r="AA3077" t="str">
        <f>IFERROR(LEFT(TRIM(MESACU[[#This Row],[CodigoArticulo]]),LEN(TRIM(MESACU[[#This Row],[CodigoArticulo]]))-4),"")</f>
        <v>PT</v>
      </c>
      <c r="AB3077" t="str">
        <f>IFERROR(VLOOKUP(MESACU[[#This Row],[CODIGOG]],[1]!FAMILIAS[#Data],5,FALSE),"")</f>
        <v>BIOFERTILIZERS</v>
      </c>
    </row>
    <row r="3078" spans="1:28" x14ac:dyDescent="0.35">
      <c r="A3078" t="s">
        <v>28</v>
      </c>
      <c r="B3078">
        <v>918</v>
      </c>
      <c r="C3078" t="s">
        <v>29</v>
      </c>
      <c r="D3078">
        <v>2025</v>
      </c>
      <c r="E3078">
        <v>9</v>
      </c>
      <c r="F3078" t="s">
        <v>354</v>
      </c>
      <c r="G3078">
        <v>775</v>
      </c>
      <c r="H3078" t="s">
        <v>355</v>
      </c>
      <c r="I3078">
        <v>0</v>
      </c>
      <c r="J3078">
        <v>0</v>
      </c>
      <c r="K3078">
        <v>19.103999999999999</v>
      </c>
      <c r="L3078">
        <v>0</v>
      </c>
      <c r="M3078">
        <v>0</v>
      </c>
      <c r="N3078">
        <v>0</v>
      </c>
      <c r="O3078">
        <v>0.21</v>
      </c>
      <c r="P3078" t="s">
        <v>354</v>
      </c>
      <c r="Q3078" t="s">
        <v>268</v>
      </c>
      <c r="R3078" t="s">
        <v>73</v>
      </c>
      <c r="S3078" t="s">
        <v>269</v>
      </c>
      <c r="T3078" t="s">
        <v>36</v>
      </c>
      <c r="U3078">
        <v>0</v>
      </c>
      <c r="V3078">
        <v>16</v>
      </c>
      <c r="W3078">
        <v>191.04</v>
      </c>
      <c r="X3078" t="str">
        <f>IF(MESACU[[#This Row],[PAIS]]="ESPAÑA",VLOOKUP(MESACU[[#This Row],[PROVINCIA]],[1]!PROVINCIASCC[#Data],2,FALSE),VLOOKUP(MESACU[[#This Row],[PAIS]],'[1]Centros de coste'!$A$2:$D$204,2,FALSE))</f>
        <v>C45 - IBERICA III</v>
      </c>
      <c r="Y3078" t="str">
        <f>IF(MESACU[[#This Row],[PAIS]]="ESPAÑA",VLOOKUP(MESACU[[#This Row],[PROVINCIA]],[1]!PROVINCIASCC[#Data],3,FALSE),VLOOKUP(MESACU[[#This Row],[PAIS]],'[1]Centros de coste'!$A$2:$D$204,3,FALSE))</f>
        <v>IBERICA III</v>
      </c>
      <c r="Z3078" t="str">
        <f>IF(MESACU[[#This Row],[PAIS]]="ESPAÑA",VLOOKUP(MESACU[[#This Row],[PROVINCIA]],[1]!PROVINCIASCC[#Data],4,FALSE),VLOOKUP(MESACU[[#This Row],[PAIS]],'[1]Centros de coste'!$A$2:$D$204,4,FALSE))</f>
        <v>EUROPA</v>
      </c>
      <c r="AA3078" t="str">
        <f>IFERROR(LEFT(TRIM(MESACU[[#This Row],[CodigoArticulo]]),LEN(TRIM(MESACU[[#This Row],[CodigoArticulo]]))-4),"")</f>
        <v>AGFE</v>
      </c>
      <c r="AB3078" t="str">
        <f>IFERROR(VLOOKUP(MESACU[[#This Row],[CODIGOG]],[1]!FAMILIAS[#Data],5,FALSE),"")</f>
        <v>BIOFERTILIZERS</v>
      </c>
    </row>
    <row r="3079" spans="1:28" x14ac:dyDescent="0.35">
      <c r="A3079" t="s">
        <v>28</v>
      </c>
      <c r="B3079">
        <v>918</v>
      </c>
      <c r="C3079" t="s">
        <v>29</v>
      </c>
      <c r="D3079">
        <v>2025</v>
      </c>
      <c r="E3079">
        <v>9</v>
      </c>
      <c r="F3079" t="s">
        <v>341</v>
      </c>
      <c r="G3079">
        <v>775</v>
      </c>
      <c r="H3079" t="s">
        <v>342</v>
      </c>
      <c r="I3079">
        <v>0</v>
      </c>
      <c r="J3079">
        <v>0</v>
      </c>
      <c r="K3079">
        <v>10.039999999999999</v>
      </c>
      <c r="L3079">
        <v>0</v>
      </c>
      <c r="M3079">
        <v>0</v>
      </c>
      <c r="N3079">
        <v>0</v>
      </c>
      <c r="O3079">
        <v>0.08</v>
      </c>
      <c r="P3079" t="s">
        <v>341</v>
      </c>
      <c r="Q3079" t="s">
        <v>268</v>
      </c>
      <c r="R3079" t="s">
        <v>73</v>
      </c>
      <c r="S3079" t="s">
        <v>269</v>
      </c>
      <c r="T3079" t="s">
        <v>36</v>
      </c>
      <c r="U3079">
        <v>0</v>
      </c>
      <c r="V3079">
        <v>10</v>
      </c>
      <c r="W3079">
        <v>100.4</v>
      </c>
      <c r="X3079" t="str">
        <f>IF(MESACU[[#This Row],[PAIS]]="ESPAÑA",VLOOKUP(MESACU[[#This Row],[PROVINCIA]],[1]!PROVINCIASCC[#Data],2,FALSE),VLOOKUP(MESACU[[#This Row],[PAIS]],'[1]Centros de coste'!$A$2:$D$204,2,FALSE))</f>
        <v>C45 - IBERICA III</v>
      </c>
      <c r="Y3079" t="str">
        <f>IF(MESACU[[#This Row],[PAIS]]="ESPAÑA",VLOOKUP(MESACU[[#This Row],[PROVINCIA]],[1]!PROVINCIASCC[#Data],3,FALSE),VLOOKUP(MESACU[[#This Row],[PAIS]],'[1]Centros de coste'!$A$2:$D$204,3,FALSE))</f>
        <v>IBERICA III</v>
      </c>
      <c r="Z3079" t="str">
        <f>IF(MESACU[[#This Row],[PAIS]]="ESPAÑA",VLOOKUP(MESACU[[#This Row],[PROVINCIA]],[1]!PROVINCIASCC[#Data],4,FALSE),VLOOKUP(MESACU[[#This Row],[PAIS]],'[1]Centros de coste'!$A$2:$D$204,4,FALSE))</f>
        <v>EUROPA</v>
      </c>
      <c r="AA3079" t="str">
        <f>IFERROR(LEFT(TRIM(MESACU[[#This Row],[CodigoArticulo]]),LEN(TRIM(MESACU[[#This Row],[CodigoArticulo]]))-4),"")</f>
        <v>AGFE</v>
      </c>
      <c r="AB3079" t="str">
        <f>IFERROR(VLOOKUP(MESACU[[#This Row],[CODIGOG]],[1]!FAMILIAS[#Data],5,FALSE),"")</f>
        <v>BIOFERTILIZERS</v>
      </c>
    </row>
    <row r="3080" spans="1:28" x14ac:dyDescent="0.35">
      <c r="A3080" t="s">
        <v>28</v>
      </c>
      <c r="B3080">
        <v>918</v>
      </c>
      <c r="C3080" t="s">
        <v>29</v>
      </c>
      <c r="D3080">
        <v>2025</v>
      </c>
      <c r="E3080">
        <v>9</v>
      </c>
      <c r="F3080" t="s">
        <v>266</v>
      </c>
      <c r="G3080">
        <v>775</v>
      </c>
      <c r="H3080" t="s">
        <v>267</v>
      </c>
      <c r="I3080">
        <v>0</v>
      </c>
      <c r="J3080">
        <v>0</v>
      </c>
      <c r="K3080">
        <v>7.48</v>
      </c>
      <c r="L3080">
        <v>0</v>
      </c>
      <c r="M3080">
        <v>0</v>
      </c>
      <c r="N3080">
        <v>0</v>
      </c>
      <c r="O3080">
        <v>0.56000000000000005</v>
      </c>
      <c r="P3080" t="s">
        <v>266</v>
      </c>
      <c r="Q3080" t="s">
        <v>268</v>
      </c>
      <c r="R3080" t="s">
        <v>34</v>
      </c>
      <c r="S3080" t="s">
        <v>269</v>
      </c>
      <c r="T3080" t="s">
        <v>36</v>
      </c>
      <c r="U3080">
        <v>0</v>
      </c>
      <c r="V3080">
        <v>20</v>
      </c>
      <c r="W3080">
        <v>74.8</v>
      </c>
      <c r="X3080" t="str">
        <f>IF(MESACU[[#This Row],[PAIS]]="ESPAÑA",VLOOKUP(MESACU[[#This Row],[PROVINCIA]],[1]!PROVINCIASCC[#Data],2,FALSE),VLOOKUP(MESACU[[#This Row],[PAIS]],'[1]Centros de coste'!$A$2:$D$204,2,FALSE))</f>
        <v>C45 - IBERICA III</v>
      </c>
      <c r="Y3080" t="str">
        <f>IF(MESACU[[#This Row],[PAIS]]="ESPAÑA",VLOOKUP(MESACU[[#This Row],[PROVINCIA]],[1]!PROVINCIASCC[#Data],3,FALSE),VLOOKUP(MESACU[[#This Row],[PAIS]],'[1]Centros de coste'!$A$2:$D$204,3,FALSE))</f>
        <v>IBERICA III</v>
      </c>
      <c r="Z3080" t="str">
        <f>IF(MESACU[[#This Row],[PAIS]]="ESPAÑA",VLOOKUP(MESACU[[#This Row],[PROVINCIA]],[1]!PROVINCIASCC[#Data],4,FALSE),VLOOKUP(MESACU[[#This Row],[PAIS]],'[1]Centros de coste'!$A$2:$D$204,4,FALSE))</f>
        <v>EUROPA</v>
      </c>
      <c r="AA3080" t="str">
        <f>IFERROR(LEFT(TRIM(MESACU[[#This Row],[CodigoArticulo]]),LEN(TRIM(MESACU[[#This Row],[CodigoArticulo]]))-4),"")</f>
        <v>AGRMG</v>
      </c>
      <c r="AB3080" t="str">
        <f>IFERROR(VLOOKUP(MESACU[[#This Row],[CODIGOG]],[1]!FAMILIAS[#Data],5,FALSE),"")</f>
        <v>BIOSTIMULANTS</v>
      </c>
    </row>
    <row r="3081" spans="1:28" x14ac:dyDescent="0.35">
      <c r="A3081" t="s">
        <v>28</v>
      </c>
      <c r="B3081">
        <v>918</v>
      </c>
      <c r="C3081" t="s">
        <v>29</v>
      </c>
      <c r="D3081">
        <v>2025</v>
      </c>
      <c r="E3081">
        <v>9</v>
      </c>
      <c r="F3081" t="s">
        <v>43</v>
      </c>
      <c r="G3081">
        <v>775</v>
      </c>
      <c r="H3081" t="s">
        <v>44</v>
      </c>
      <c r="I3081">
        <v>0</v>
      </c>
      <c r="J3081">
        <v>0</v>
      </c>
      <c r="K3081">
        <v>8.4</v>
      </c>
      <c r="L3081">
        <v>0</v>
      </c>
      <c r="M3081">
        <v>0</v>
      </c>
      <c r="N3081">
        <v>0</v>
      </c>
      <c r="O3081">
        <v>0.56000000000000005</v>
      </c>
      <c r="P3081" t="s">
        <v>45</v>
      </c>
      <c r="Q3081" t="s">
        <v>268</v>
      </c>
      <c r="R3081" t="s">
        <v>34</v>
      </c>
      <c r="S3081" t="s">
        <v>269</v>
      </c>
      <c r="T3081" t="s">
        <v>36</v>
      </c>
      <c r="U3081">
        <v>0</v>
      </c>
      <c r="V3081">
        <v>20</v>
      </c>
      <c r="W3081">
        <v>84</v>
      </c>
      <c r="X3081" t="str">
        <f>IF(MESACU[[#This Row],[PAIS]]="ESPAÑA",VLOOKUP(MESACU[[#This Row],[PROVINCIA]],[1]!PROVINCIASCC[#Data],2,FALSE),VLOOKUP(MESACU[[#This Row],[PAIS]],'[1]Centros de coste'!$A$2:$D$204,2,FALSE))</f>
        <v>C45 - IBERICA III</v>
      </c>
      <c r="Y3081" t="str">
        <f>IF(MESACU[[#This Row],[PAIS]]="ESPAÑA",VLOOKUP(MESACU[[#This Row],[PROVINCIA]],[1]!PROVINCIASCC[#Data],3,FALSE),VLOOKUP(MESACU[[#This Row],[PAIS]],'[1]Centros de coste'!$A$2:$D$204,3,FALSE))</f>
        <v>IBERICA III</v>
      </c>
      <c r="Z3081" t="str">
        <f>IF(MESACU[[#This Row],[PAIS]]="ESPAÑA",VLOOKUP(MESACU[[#This Row],[PROVINCIA]],[1]!PROVINCIASCC[#Data],4,FALSE),VLOOKUP(MESACU[[#This Row],[PAIS]],'[1]Centros de coste'!$A$2:$D$204,4,FALSE))</f>
        <v>EUROPA</v>
      </c>
      <c r="AA3081" t="str">
        <f>IFERROR(LEFT(TRIM(MESACU[[#This Row],[CodigoArticulo]]),LEN(TRIM(MESACU[[#This Row],[CodigoArticulo]]))-4),"")</f>
        <v>PHD</v>
      </c>
      <c r="AB3081" t="str">
        <f>IFERROR(VLOOKUP(MESACU[[#This Row],[CODIGOG]],[1]!FAMILIAS[#Data],5,FALSE),"")</f>
        <v>BIOCONTROL</v>
      </c>
    </row>
    <row r="3082" spans="1:28" x14ac:dyDescent="0.35">
      <c r="A3082" t="s">
        <v>28</v>
      </c>
      <c r="B3082">
        <v>918</v>
      </c>
      <c r="C3082" t="s">
        <v>29</v>
      </c>
      <c r="D3082">
        <v>2025</v>
      </c>
      <c r="E3082">
        <v>9</v>
      </c>
      <c r="F3082" t="s">
        <v>260</v>
      </c>
      <c r="G3082">
        <v>775</v>
      </c>
      <c r="H3082" t="s">
        <v>261</v>
      </c>
      <c r="I3082">
        <v>0</v>
      </c>
      <c r="J3082">
        <v>0</v>
      </c>
      <c r="K3082">
        <v>16.34</v>
      </c>
      <c r="L3082">
        <v>0</v>
      </c>
      <c r="M3082">
        <v>0</v>
      </c>
      <c r="N3082">
        <v>0</v>
      </c>
      <c r="O3082">
        <v>0.56000000000000005</v>
      </c>
      <c r="P3082" t="s">
        <v>260</v>
      </c>
      <c r="Q3082" t="s">
        <v>268</v>
      </c>
      <c r="R3082" t="s">
        <v>34</v>
      </c>
      <c r="S3082" t="s">
        <v>269</v>
      </c>
      <c r="T3082" t="s">
        <v>36</v>
      </c>
      <c r="U3082">
        <v>0</v>
      </c>
      <c r="V3082">
        <v>20</v>
      </c>
      <c r="W3082">
        <v>163.4</v>
      </c>
      <c r="X3082" t="str">
        <f>IF(MESACU[[#This Row],[PAIS]]="ESPAÑA",VLOOKUP(MESACU[[#This Row],[PROVINCIA]],[1]!PROVINCIASCC[#Data],2,FALSE),VLOOKUP(MESACU[[#This Row],[PAIS]],'[1]Centros de coste'!$A$2:$D$204,2,FALSE))</f>
        <v>C45 - IBERICA III</v>
      </c>
      <c r="Y3082" t="str">
        <f>IF(MESACU[[#This Row],[PAIS]]="ESPAÑA",VLOOKUP(MESACU[[#This Row],[PROVINCIA]],[1]!PROVINCIASCC[#Data],3,FALSE),VLOOKUP(MESACU[[#This Row],[PAIS]],'[1]Centros de coste'!$A$2:$D$204,3,FALSE))</f>
        <v>IBERICA III</v>
      </c>
      <c r="Z3082" t="str">
        <f>IF(MESACU[[#This Row],[PAIS]]="ESPAÑA",VLOOKUP(MESACU[[#This Row],[PROVINCIA]],[1]!PROVINCIASCC[#Data],4,FALSE),VLOOKUP(MESACU[[#This Row],[PAIS]],'[1]Centros de coste'!$A$2:$D$204,4,FALSE))</f>
        <v>EUROPA</v>
      </c>
      <c r="AA3082" t="str">
        <f>IFERROR(LEFT(TRIM(MESACU[[#This Row],[CodigoArticulo]]),LEN(TRIM(MESACU[[#This Row],[CodigoArticulo]]))-4),"")</f>
        <v>RUN</v>
      </c>
      <c r="AB3082" t="str">
        <f>IFERROR(VLOOKUP(MESACU[[#This Row],[CODIGOG]],[1]!FAMILIAS[#Data],5,FALSE),"")</f>
        <v>BIOSTIMULANTS</v>
      </c>
    </row>
    <row r="3083" spans="1:28" x14ac:dyDescent="0.35">
      <c r="A3083" t="s">
        <v>28</v>
      </c>
      <c r="B3083">
        <v>919</v>
      </c>
      <c r="C3083" t="s">
        <v>29</v>
      </c>
      <c r="D3083">
        <v>2025</v>
      </c>
      <c r="E3083">
        <v>9</v>
      </c>
      <c r="F3083" t="s">
        <v>175</v>
      </c>
      <c r="G3083">
        <v>774</v>
      </c>
      <c r="H3083" t="s">
        <v>176</v>
      </c>
      <c r="I3083">
        <v>5.97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2.2200000000000002</v>
      </c>
      <c r="P3083" t="s">
        <v>306</v>
      </c>
      <c r="Q3083" t="s">
        <v>146</v>
      </c>
      <c r="R3083" t="s">
        <v>34</v>
      </c>
      <c r="S3083" t="s">
        <v>147</v>
      </c>
      <c r="T3083" t="s">
        <v>36</v>
      </c>
      <c r="U3083">
        <v>0</v>
      </c>
      <c r="V3083">
        <v>80</v>
      </c>
      <c r="W3083">
        <v>298.39999999999998</v>
      </c>
      <c r="X3083" t="str">
        <f>IF(MESACU[[#This Row],[PAIS]]="ESPAÑA",VLOOKUP(MESACU[[#This Row],[PROVINCIA]],[1]!PROVINCIASCC[#Data],2,FALSE),VLOOKUP(MESACU[[#This Row],[PAIS]],'[1]Centros de coste'!$A$2:$D$204,2,FALSE))</f>
        <v>C44 - IBERICA II</v>
      </c>
      <c r="Y3083" t="str">
        <f>IF(MESACU[[#This Row],[PAIS]]="ESPAÑA",VLOOKUP(MESACU[[#This Row],[PROVINCIA]],[1]!PROVINCIASCC[#Data],3,FALSE),VLOOKUP(MESACU[[#This Row],[PAIS]],'[1]Centros de coste'!$A$2:$D$204,3,FALSE))</f>
        <v>IBERICA II</v>
      </c>
      <c r="Z3083" t="str">
        <f>IF(MESACU[[#This Row],[PAIS]]="ESPAÑA",VLOOKUP(MESACU[[#This Row],[PROVINCIA]],[1]!PROVINCIASCC[#Data],4,FALSE),VLOOKUP(MESACU[[#This Row],[PAIS]],'[1]Centros de coste'!$A$2:$D$204,4,FALSE))</f>
        <v>EUROPA</v>
      </c>
      <c r="AA3083" t="str">
        <f>IFERROR(LEFT(TRIM(MESACU[[#This Row],[CodigoArticulo]]),LEN(TRIM(MESACU[[#This Row],[CodigoArticulo]]))-4),"")</f>
        <v>PT</v>
      </c>
      <c r="AB3083" t="str">
        <f>IFERROR(VLOOKUP(MESACU[[#This Row],[CODIGOG]],[1]!FAMILIAS[#Data],5,FALSE),"")</f>
        <v>BIOFERTILIZERS</v>
      </c>
    </row>
    <row r="3084" spans="1:28" x14ac:dyDescent="0.35">
      <c r="A3084" t="s">
        <v>28</v>
      </c>
      <c r="B3084">
        <v>919</v>
      </c>
      <c r="C3084" t="s">
        <v>29</v>
      </c>
      <c r="D3084">
        <v>2025</v>
      </c>
      <c r="E3084">
        <v>9</v>
      </c>
      <c r="F3084" t="s">
        <v>175</v>
      </c>
      <c r="G3084">
        <v>774</v>
      </c>
      <c r="H3084" t="s">
        <v>176</v>
      </c>
      <c r="I3084">
        <v>8.9499999999999993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3.34</v>
      </c>
      <c r="P3084" t="s">
        <v>306</v>
      </c>
      <c r="Q3084" t="s">
        <v>146</v>
      </c>
      <c r="R3084" t="s">
        <v>34</v>
      </c>
      <c r="S3084" t="s">
        <v>147</v>
      </c>
      <c r="T3084" t="s">
        <v>36</v>
      </c>
      <c r="U3084">
        <v>0</v>
      </c>
      <c r="V3084">
        <v>120</v>
      </c>
      <c r="W3084">
        <v>447.6</v>
      </c>
      <c r="X3084" t="str">
        <f>IF(MESACU[[#This Row],[PAIS]]="ESPAÑA",VLOOKUP(MESACU[[#This Row],[PROVINCIA]],[1]!PROVINCIASCC[#Data],2,FALSE),VLOOKUP(MESACU[[#This Row],[PAIS]],'[1]Centros de coste'!$A$2:$D$204,2,FALSE))</f>
        <v>C44 - IBERICA II</v>
      </c>
      <c r="Y3084" t="str">
        <f>IF(MESACU[[#This Row],[PAIS]]="ESPAÑA",VLOOKUP(MESACU[[#This Row],[PROVINCIA]],[1]!PROVINCIASCC[#Data],3,FALSE),VLOOKUP(MESACU[[#This Row],[PAIS]],'[1]Centros de coste'!$A$2:$D$204,3,FALSE))</f>
        <v>IBERICA II</v>
      </c>
      <c r="Z3084" t="str">
        <f>IF(MESACU[[#This Row],[PAIS]]="ESPAÑA",VLOOKUP(MESACU[[#This Row],[PROVINCIA]],[1]!PROVINCIASCC[#Data],4,FALSE),VLOOKUP(MESACU[[#This Row],[PAIS]],'[1]Centros de coste'!$A$2:$D$204,4,FALSE))</f>
        <v>EUROPA</v>
      </c>
      <c r="AA3084" t="str">
        <f>IFERROR(LEFT(TRIM(MESACU[[#This Row],[CodigoArticulo]]),LEN(TRIM(MESACU[[#This Row],[CodigoArticulo]]))-4),"")</f>
        <v>PT</v>
      </c>
      <c r="AB3084" t="str">
        <f>IFERROR(VLOOKUP(MESACU[[#This Row],[CODIGOG]],[1]!FAMILIAS[#Data],5,FALSE),"")</f>
        <v>BIOFERTILIZERS</v>
      </c>
    </row>
    <row r="3085" spans="1:28" x14ac:dyDescent="0.35">
      <c r="A3085" t="s">
        <v>28</v>
      </c>
      <c r="B3085">
        <v>920</v>
      </c>
      <c r="C3085" t="s">
        <v>29</v>
      </c>
      <c r="D3085">
        <v>2025</v>
      </c>
      <c r="E3085">
        <v>9</v>
      </c>
      <c r="F3085" t="s">
        <v>302</v>
      </c>
      <c r="G3085">
        <v>776</v>
      </c>
      <c r="H3085" t="s">
        <v>303</v>
      </c>
      <c r="I3085">
        <v>0</v>
      </c>
      <c r="J3085">
        <v>0</v>
      </c>
      <c r="K3085">
        <v>189.2</v>
      </c>
      <c r="L3085">
        <v>0</v>
      </c>
      <c r="M3085">
        <v>0</v>
      </c>
      <c r="N3085">
        <v>0</v>
      </c>
      <c r="O3085">
        <v>6.82</v>
      </c>
      <c r="P3085" t="s">
        <v>302</v>
      </c>
      <c r="Q3085" t="s">
        <v>407</v>
      </c>
      <c r="R3085" t="s">
        <v>49</v>
      </c>
      <c r="S3085" t="s">
        <v>343</v>
      </c>
      <c r="T3085" t="s">
        <v>36</v>
      </c>
      <c r="U3085">
        <v>0</v>
      </c>
      <c r="V3085">
        <v>1100</v>
      </c>
      <c r="W3085">
        <v>1892</v>
      </c>
      <c r="X3085" t="str">
        <f>IF(MESACU[[#This Row],[PAIS]]="ESPAÑA",VLOOKUP(MESACU[[#This Row],[PROVINCIA]],[1]!PROVINCIASCC[#Data],2,FALSE),VLOOKUP(MESACU[[#This Row],[PAIS]],'[1]Centros de coste'!$A$2:$D$204,2,FALSE))</f>
        <v>C45 - IBERICA III</v>
      </c>
      <c r="Y3085" t="str">
        <f>IF(MESACU[[#This Row],[PAIS]]="ESPAÑA",VLOOKUP(MESACU[[#This Row],[PROVINCIA]],[1]!PROVINCIASCC[#Data],3,FALSE),VLOOKUP(MESACU[[#This Row],[PAIS]],'[1]Centros de coste'!$A$2:$D$204,3,FALSE))</f>
        <v>IBERICA III</v>
      </c>
      <c r="Z3085" t="str">
        <f>IF(MESACU[[#This Row],[PAIS]]="ESPAÑA",VLOOKUP(MESACU[[#This Row],[PROVINCIA]],[1]!PROVINCIASCC[#Data],4,FALSE),VLOOKUP(MESACU[[#This Row],[PAIS]],'[1]Centros de coste'!$A$2:$D$204,4,FALSE))</f>
        <v>EUROPA</v>
      </c>
      <c r="AA3085" t="str">
        <f>IFERROR(LEFT(TRIM(MESACU[[#This Row],[CodigoArticulo]]),LEN(TRIM(MESACU[[#This Row],[CodigoArticulo]]))-4),"")</f>
        <v>WHITE</v>
      </c>
      <c r="AB3085" t="str">
        <f>IFERROR(VLOOKUP(MESACU[[#This Row],[CODIGOG]],[1]!FAMILIAS[#Data],5,FALSE),"")</f>
        <v>BIOCONTROL</v>
      </c>
    </row>
    <row r="3086" spans="1:28" x14ac:dyDescent="0.35">
      <c r="A3086" t="s">
        <v>28</v>
      </c>
      <c r="B3086">
        <v>921</v>
      </c>
      <c r="C3086" t="s">
        <v>29</v>
      </c>
      <c r="D3086">
        <v>2025</v>
      </c>
      <c r="E3086">
        <v>9</v>
      </c>
      <c r="F3086" t="s">
        <v>53</v>
      </c>
      <c r="G3086">
        <v>829</v>
      </c>
      <c r="H3086" t="s">
        <v>54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15.52</v>
      </c>
      <c r="P3086" t="s">
        <v>53</v>
      </c>
      <c r="Q3086" t="s">
        <v>460</v>
      </c>
      <c r="R3086" t="s">
        <v>34</v>
      </c>
      <c r="S3086" t="s">
        <v>397</v>
      </c>
      <c r="T3086" t="s">
        <v>36</v>
      </c>
      <c r="U3086">
        <v>0</v>
      </c>
      <c r="V3086">
        <v>640</v>
      </c>
      <c r="W3086">
        <v>2118.4</v>
      </c>
      <c r="X3086" t="str">
        <f>IF(MESACU[[#This Row],[PAIS]]="ESPAÑA",VLOOKUP(MESACU[[#This Row],[PROVINCIA]],[1]!PROVINCIASCC[#Data],2,FALSE),VLOOKUP(MESACU[[#This Row],[PAIS]],'[1]Centros de coste'!$A$2:$D$204,2,FALSE))</f>
        <v>C44 - IBERICA II</v>
      </c>
      <c r="Y3086" t="str">
        <f>IF(MESACU[[#This Row],[PAIS]]="ESPAÑA",VLOOKUP(MESACU[[#This Row],[PROVINCIA]],[1]!PROVINCIASCC[#Data],3,FALSE),VLOOKUP(MESACU[[#This Row],[PAIS]],'[1]Centros de coste'!$A$2:$D$204,3,FALSE))</f>
        <v>IBERICA II</v>
      </c>
      <c r="Z3086" t="str">
        <f>IF(MESACU[[#This Row],[PAIS]]="ESPAÑA",VLOOKUP(MESACU[[#This Row],[PROVINCIA]],[1]!PROVINCIASCC[#Data],4,FALSE),VLOOKUP(MESACU[[#This Row],[PAIS]],'[1]Centros de coste'!$A$2:$D$204,4,FALSE))</f>
        <v>EUROPA</v>
      </c>
      <c r="AA3086" t="str">
        <f>IFERROR(LEFT(TRIM(MESACU[[#This Row],[CodigoArticulo]]),LEN(TRIM(MESACU[[#This Row],[CodigoArticulo]]))-4),"")</f>
        <v>AGXK</v>
      </c>
      <c r="AB3086" t="str">
        <f>IFERROR(VLOOKUP(MESACU[[#This Row],[CODIGOG]],[1]!FAMILIAS[#Data],5,FALSE),"")</f>
        <v>BIOFERTILIZERS</v>
      </c>
    </row>
    <row r="3087" spans="1:28" x14ac:dyDescent="0.35">
      <c r="A3087" t="s">
        <v>28</v>
      </c>
      <c r="B3087">
        <v>922</v>
      </c>
      <c r="C3087" t="s">
        <v>29</v>
      </c>
      <c r="D3087">
        <v>2025</v>
      </c>
      <c r="E3087">
        <v>9</v>
      </c>
      <c r="F3087" t="s">
        <v>115</v>
      </c>
      <c r="G3087">
        <v>826</v>
      </c>
      <c r="H3087" t="s">
        <v>116</v>
      </c>
      <c r="I3087">
        <v>55.04</v>
      </c>
      <c r="J3087">
        <v>0</v>
      </c>
      <c r="K3087">
        <v>53.9392</v>
      </c>
      <c r="L3087">
        <v>26.9696</v>
      </c>
      <c r="M3087">
        <v>0</v>
      </c>
      <c r="N3087">
        <v>0</v>
      </c>
      <c r="O3087">
        <v>31.04</v>
      </c>
      <c r="P3087" t="s">
        <v>115</v>
      </c>
      <c r="Q3087" t="s">
        <v>56</v>
      </c>
      <c r="R3087" t="s">
        <v>34</v>
      </c>
      <c r="S3087" t="s">
        <v>57</v>
      </c>
      <c r="T3087" t="s">
        <v>36</v>
      </c>
      <c r="U3087">
        <v>0</v>
      </c>
      <c r="V3087">
        <v>1280</v>
      </c>
      <c r="W3087">
        <v>2752</v>
      </c>
      <c r="X3087" t="str">
        <f>IF(MESACU[[#This Row],[PAIS]]="ESPAÑA",VLOOKUP(MESACU[[#This Row],[PROVINCIA]],[1]!PROVINCIASCC[#Data],2,FALSE),VLOOKUP(MESACU[[#This Row],[PAIS]],'[1]Centros de coste'!$A$2:$D$204,2,FALSE))</f>
        <v>C44 - IBERICA II</v>
      </c>
      <c r="Y3087" t="str">
        <f>IF(MESACU[[#This Row],[PAIS]]="ESPAÑA",VLOOKUP(MESACU[[#This Row],[PROVINCIA]],[1]!PROVINCIASCC[#Data],3,FALSE),VLOOKUP(MESACU[[#This Row],[PAIS]],'[1]Centros de coste'!$A$2:$D$204,3,FALSE))</f>
        <v>IBERICA II</v>
      </c>
      <c r="Z3087" t="str">
        <f>IF(MESACU[[#This Row],[PAIS]]="ESPAÑA",VLOOKUP(MESACU[[#This Row],[PROVINCIA]],[1]!PROVINCIASCC[#Data],4,FALSE),VLOOKUP(MESACU[[#This Row],[PAIS]],'[1]Centros de coste'!$A$2:$D$204,4,FALSE))</f>
        <v>EUROPA</v>
      </c>
      <c r="AA3087" t="str">
        <f>IFERROR(LEFT(TRIM(MESACU[[#This Row],[CodigoArticulo]]),LEN(TRIM(MESACU[[#This Row],[CodigoArticulo]]))-4),"")</f>
        <v>CPLUS</v>
      </c>
      <c r="AB3087" t="str">
        <f>IFERROR(VLOOKUP(MESACU[[#This Row],[CODIGOG]],[1]!FAMILIAS[#Data],5,FALSE),"")</f>
        <v>BIOFERTILIZERS</v>
      </c>
    </row>
    <row r="3088" spans="1:28" x14ac:dyDescent="0.35">
      <c r="A3088" t="s">
        <v>28</v>
      </c>
      <c r="B3088">
        <v>922</v>
      </c>
      <c r="C3088" t="s">
        <v>29</v>
      </c>
      <c r="D3088">
        <v>2025</v>
      </c>
      <c r="E3088">
        <v>9</v>
      </c>
      <c r="F3088" t="s">
        <v>139</v>
      </c>
      <c r="G3088">
        <v>826</v>
      </c>
      <c r="H3088" t="s">
        <v>140</v>
      </c>
      <c r="I3088">
        <v>90.62</v>
      </c>
      <c r="J3088">
        <v>0</v>
      </c>
      <c r="K3088">
        <v>88.811599999999999</v>
      </c>
      <c r="L3088">
        <v>44.405799999999999</v>
      </c>
      <c r="M3088">
        <v>0</v>
      </c>
      <c r="N3088">
        <v>0</v>
      </c>
      <c r="O3088">
        <v>31.04</v>
      </c>
      <c r="P3088" t="s">
        <v>141</v>
      </c>
      <c r="Q3088" t="s">
        <v>56</v>
      </c>
      <c r="R3088" t="s">
        <v>34</v>
      </c>
      <c r="S3088" t="s">
        <v>57</v>
      </c>
      <c r="T3088" t="s">
        <v>36</v>
      </c>
      <c r="U3088">
        <v>0</v>
      </c>
      <c r="V3088">
        <v>1280</v>
      </c>
      <c r="W3088">
        <v>4531.2</v>
      </c>
      <c r="X3088" t="str">
        <f>IF(MESACU[[#This Row],[PAIS]]="ESPAÑA",VLOOKUP(MESACU[[#This Row],[PROVINCIA]],[1]!PROVINCIASCC[#Data],2,FALSE),VLOOKUP(MESACU[[#This Row],[PAIS]],'[1]Centros de coste'!$A$2:$D$204,2,FALSE))</f>
        <v>C44 - IBERICA II</v>
      </c>
      <c r="Y3088" t="str">
        <f>IF(MESACU[[#This Row],[PAIS]]="ESPAÑA",VLOOKUP(MESACU[[#This Row],[PROVINCIA]],[1]!PROVINCIASCC[#Data],3,FALSE),VLOOKUP(MESACU[[#This Row],[PAIS]],'[1]Centros de coste'!$A$2:$D$204,3,FALSE))</f>
        <v>IBERICA II</v>
      </c>
      <c r="Z3088" t="str">
        <f>IF(MESACU[[#This Row],[PAIS]]="ESPAÑA",VLOOKUP(MESACU[[#This Row],[PROVINCIA]],[1]!PROVINCIASCC[#Data],4,FALSE),VLOOKUP(MESACU[[#This Row],[PAIS]],'[1]Centros de coste'!$A$2:$D$204,4,FALSE))</f>
        <v>EUROPA</v>
      </c>
      <c r="AA3088" t="str">
        <f>IFERROR(LEFT(TRIM(MESACU[[#This Row],[CodigoArticulo]]),LEN(TRIM(MESACU[[#This Row],[CodigoArticulo]]))-4),"")</f>
        <v>PIV</v>
      </c>
      <c r="AB3088" t="str">
        <f>IFERROR(VLOOKUP(MESACU[[#This Row],[CODIGOG]],[1]!FAMILIAS[#Data],5,FALSE),"")</f>
        <v>BIOSTIMULANTS</v>
      </c>
    </row>
    <row r="3089" spans="1:28" x14ac:dyDescent="0.35">
      <c r="A3089" t="s">
        <v>28</v>
      </c>
      <c r="B3089">
        <v>922</v>
      </c>
      <c r="C3089" t="s">
        <v>29</v>
      </c>
      <c r="D3089">
        <v>2025</v>
      </c>
      <c r="E3089">
        <v>9</v>
      </c>
      <c r="F3089" t="s">
        <v>64</v>
      </c>
      <c r="G3089">
        <v>826</v>
      </c>
      <c r="H3089" t="s">
        <v>65</v>
      </c>
      <c r="I3089">
        <v>28.92</v>
      </c>
      <c r="J3089">
        <v>0</v>
      </c>
      <c r="K3089">
        <v>28.3416</v>
      </c>
      <c r="L3089">
        <v>14.1708</v>
      </c>
      <c r="M3089">
        <v>0</v>
      </c>
      <c r="N3089">
        <v>0</v>
      </c>
      <c r="O3089">
        <v>8.34</v>
      </c>
      <c r="P3089" t="s">
        <v>64</v>
      </c>
      <c r="Q3089" t="s">
        <v>56</v>
      </c>
      <c r="R3089" t="s">
        <v>34</v>
      </c>
      <c r="S3089" t="s">
        <v>57</v>
      </c>
      <c r="T3089" t="s">
        <v>36</v>
      </c>
      <c r="U3089">
        <v>0</v>
      </c>
      <c r="V3089">
        <v>300</v>
      </c>
      <c r="W3089">
        <v>1446</v>
      </c>
      <c r="X3089" t="str">
        <f>IF(MESACU[[#This Row],[PAIS]]="ESPAÑA",VLOOKUP(MESACU[[#This Row],[PROVINCIA]],[1]!PROVINCIASCC[#Data],2,FALSE),VLOOKUP(MESACU[[#This Row],[PAIS]],'[1]Centros de coste'!$A$2:$D$204,2,FALSE))</f>
        <v>C44 - IBERICA II</v>
      </c>
      <c r="Y3089" t="str">
        <f>IF(MESACU[[#This Row],[PAIS]]="ESPAÑA",VLOOKUP(MESACU[[#This Row],[PROVINCIA]],[1]!PROVINCIASCC[#Data],3,FALSE),VLOOKUP(MESACU[[#This Row],[PAIS]],'[1]Centros de coste'!$A$2:$D$204,3,FALSE))</f>
        <v>IBERICA II</v>
      </c>
      <c r="Z3089" t="str">
        <f>IF(MESACU[[#This Row],[PAIS]]="ESPAÑA",VLOOKUP(MESACU[[#This Row],[PROVINCIA]],[1]!PROVINCIASCC[#Data],4,FALSE),VLOOKUP(MESACU[[#This Row],[PAIS]],'[1]Centros de coste'!$A$2:$D$204,4,FALSE))</f>
        <v>EUROPA</v>
      </c>
      <c r="AA3089" t="str">
        <f>IFERROR(LEFT(TRIM(MESACU[[#This Row],[CodigoArticulo]]),LEN(TRIM(MESACU[[#This Row],[CodigoArticulo]]))-4),"")</f>
        <v>C-L</v>
      </c>
      <c r="AB3089" t="str">
        <f>IFERROR(VLOOKUP(MESACU[[#This Row],[CODIGOG]],[1]!FAMILIAS[#Data],5,FALSE),"")</f>
        <v>BIOFERTILIZERS</v>
      </c>
    </row>
    <row r="3090" spans="1:28" x14ac:dyDescent="0.35">
      <c r="A3090" t="s">
        <v>28</v>
      </c>
      <c r="B3090">
        <v>922</v>
      </c>
      <c r="C3090" t="s">
        <v>29</v>
      </c>
      <c r="D3090">
        <v>2025</v>
      </c>
      <c r="E3090">
        <v>9</v>
      </c>
      <c r="F3090" t="s">
        <v>164</v>
      </c>
      <c r="G3090">
        <v>826</v>
      </c>
      <c r="H3090" t="s">
        <v>165</v>
      </c>
      <c r="I3090">
        <v>26.11</v>
      </c>
      <c r="J3090">
        <v>0</v>
      </c>
      <c r="K3090">
        <v>25.5898</v>
      </c>
      <c r="L3090">
        <v>12.7949</v>
      </c>
      <c r="M3090">
        <v>0</v>
      </c>
      <c r="N3090">
        <v>0</v>
      </c>
      <c r="O3090">
        <v>15.52</v>
      </c>
      <c r="P3090" t="s">
        <v>164</v>
      </c>
      <c r="Q3090" t="s">
        <v>56</v>
      </c>
      <c r="R3090" t="s">
        <v>34</v>
      </c>
      <c r="S3090" t="s">
        <v>57</v>
      </c>
      <c r="T3090" t="s">
        <v>36</v>
      </c>
      <c r="U3090">
        <v>0</v>
      </c>
      <c r="V3090">
        <v>640</v>
      </c>
      <c r="W3090">
        <v>1305.5999999999999</v>
      </c>
      <c r="X3090" t="str">
        <f>IF(MESACU[[#This Row],[PAIS]]="ESPAÑA",VLOOKUP(MESACU[[#This Row],[PROVINCIA]],[1]!PROVINCIASCC[#Data],2,FALSE),VLOOKUP(MESACU[[#This Row],[PAIS]],'[1]Centros de coste'!$A$2:$D$204,2,FALSE))</f>
        <v>C44 - IBERICA II</v>
      </c>
      <c r="Y3090" t="str">
        <f>IF(MESACU[[#This Row],[PAIS]]="ESPAÑA",VLOOKUP(MESACU[[#This Row],[PROVINCIA]],[1]!PROVINCIASCC[#Data],3,FALSE),VLOOKUP(MESACU[[#This Row],[PAIS]],'[1]Centros de coste'!$A$2:$D$204,3,FALSE))</f>
        <v>IBERICA II</v>
      </c>
      <c r="Z3090" t="str">
        <f>IF(MESACU[[#This Row],[PAIS]]="ESPAÑA",VLOOKUP(MESACU[[#This Row],[PROVINCIA]],[1]!PROVINCIASCC[#Data],4,FALSE),VLOOKUP(MESACU[[#This Row],[PAIS]],'[1]Centros de coste'!$A$2:$D$204,4,FALSE))</f>
        <v>EUROPA</v>
      </c>
      <c r="AA3090" t="str">
        <f>IFERROR(LEFT(TRIM(MESACU[[#This Row],[CodigoArticulo]]),LEN(TRIM(MESACU[[#This Row],[CodigoArticulo]]))-4),"")</f>
        <v>S</v>
      </c>
      <c r="AB3090" t="str">
        <f>IFERROR(VLOOKUP(MESACU[[#This Row],[CODIGOG]],[1]!FAMILIAS[#Data],5,FALSE),"")</f>
        <v>BIOFERTILIZERS</v>
      </c>
    </row>
    <row r="3091" spans="1:28" x14ac:dyDescent="0.35">
      <c r="A3091" t="s">
        <v>28</v>
      </c>
      <c r="B3091">
        <v>922</v>
      </c>
      <c r="C3091" t="s">
        <v>29</v>
      </c>
      <c r="D3091">
        <v>2025</v>
      </c>
      <c r="E3091">
        <v>9</v>
      </c>
      <c r="F3091" t="s">
        <v>58</v>
      </c>
      <c r="G3091">
        <v>826</v>
      </c>
      <c r="H3091" t="s">
        <v>59</v>
      </c>
      <c r="I3091">
        <v>19.440000000000001</v>
      </c>
      <c r="J3091">
        <v>0</v>
      </c>
      <c r="K3091">
        <v>19.051200000000001</v>
      </c>
      <c r="L3091">
        <v>9.5256000000000007</v>
      </c>
      <c r="M3091">
        <v>0</v>
      </c>
      <c r="N3091">
        <v>0</v>
      </c>
      <c r="O3091">
        <v>8.34</v>
      </c>
      <c r="P3091" t="s">
        <v>58</v>
      </c>
      <c r="Q3091" t="s">
        <v>56</v>
      </c>
      <c r="R3091" t="s">
        <v>34</v>
      </c>
      <c r="S3091" t="s">
        <v>57</v>
      </c>
      <c r="T3091" t="s">
        <v>36</v>
      </c>
      <c r="U3091">
        <v>0</v>
      </c>
      <c r="V3091">
        <v>300</v>
      </c>
      <c r="W3091">
        <v>972</v>
      </c>
      <c r="X3091" t="str">
        <f>IF(MESACU[[#This Row],[PAIS]]="ESPAÑA",VLOOKUP(MESACU[[#This Row],[PROVINCIA]],[1]!PROVINCIASCC[#Data],2,FALSE),VLOOKUP(MESACU[[#This Row],[PAIS]],'[1]Centros de coste'!$A$2:$D$204,2,FALSE))</f>
        <v>C44 - IBERICA II</v>
      </c>
      <c r="Y3091" t="str">
        <f>IF(MESACU[[#This Row],[PAIS]]="ESPAÑA",VLOOKUP(MESACU[[#This Row],[PROVINCIA]],[1]!PROVINCIASCC[#Data],3,FALSE),VLOOKUP(MESACU[[#This Row],[PAIS]],'[1]Centros de coste'!$A$2:$D$204,3,FALSE))</f>
        <v>IBERICA II</v>
      </c>
      <c r="Z3091" t="str">
        <f>IF(MESACU[[#This Row],[PAIS]]="ESPAÑA",VLOOKUP(MESACU[[#This Row],[PROVINCIA]],[1]!PROVINCIASCC[#Data],4,FALSE),VLOOKUP(MESACU[[#This Row],[PAIS]],'[1]Centros de coste'!$A$2:$D$204,4,FALSE))</f>
        <v>EUROPA</v>
      </c>
      <c r="AA3091" t="str">
        <f>IFERROR(LEFT(TRIM(MESACU[[#This Row],[CodigoArticulo]]),LEN(TRIM(MESACU[[#This Row],[CodigoArticulo]]))-4),"")</f>
        <v>BROTA</v>
      </c>
      <c r="AB3091" t="str">
        <f>IFERROR(VLOOKUP(MESACU[[#This Row],[CODIGOG]],[1]!FAMILIAS[#Data],5,FALSE),"")</f>
        <v>BIOCONTROL</v>
      </c>
    </row>
    <row r="3092" spans="1:28" x14ac:dyDescent="0.35">
      <c r="A3092" t="s">
        <v>28</v>
      </c>
      <c r="B3092">
        <v>922</v>
      </c>
      <c r="C3092" t="s">
        <v>29</v>
      </c>
      <c r="D3092">
        <v>2025</v>
      </c>
      <c r="E3092">
        <v>9</v>
      </c>
      <c r="F3092" t="s">
        <v>53</v>
      </c>
      <c r="G3092">
        <v>826</v>
      </c>
      <c r="H3092" t="s">
        <v>54</v>
      </c>
      <c r="I3092">
        <v>81.150000000000006</v>
      </c>
      <c r="J3092">
        <v>0</v>
      </c>
      <c r="K3092">
        <v>79.528999999999996</v>
      </c>
      <c r="L3092">
        <v>39.764499999999998</v>
      </c>
      <c r="M3092">
        <v>0</v>
      </c>
      <c r="N3092">
        <v>0</v>
      </c>
      <c r="O3092">
        <v>31.04</v>
      </c>
      <c r="P3092" t="s">
        <v>55</v>
      </c>
      <c r="Q3092" t="s">
        <v>56</v>
      </c>
      <c r="R3092" t="s">
        <v>34</v>
      </c>
      <c r="S3092" t="s">
        <v>57</v>
      </c>
      <c r="T3092" t="s">
        <v>36</v>
      </c>
      <c r="U3092">
        <v>0</v>
      </c>
      <c r="V3092">
        <v>1280</v>
      </c>
      <c r="W3092">
        <v>4057.6</v>
      </c>
      <c r="X3092" t="str">
        <f>IF(MESACU[[#This Row],[PAIS]]="ESPAÑA",VLOOKUP(MESACU[[#This Row],[PROVINCIA]],[1]!PROVINCIASCC[#Data],2,FALSE),VLOOKUP(MESACU[[#This Row],[PAIS]],'[1]Centros de coste'!$A$2:$D$204,2,FALSE))</f>
        <v>C44 - IBERICA II</v>
      </c>
      <c r="Y3092" t="str">
        <f>IF(MESACU[[#This Row],[PAIS]]="ESPAÑA",VLOOKUP(MESACU[[#This Row],[PROVINCIA]],[1]!PROVINCIASCC[#Data],3,FALSE),VLOOKUP(MESACU[[#This Row],[PAIS]],'[1]Centros de coste'!$A$2:$D$204,3,FALSE))</f>
        <v>IBERICA II</v>
      </c>
      <c r="Z3092" t="str">
        <f>IF(MESACU[[#This Row],[PAIS]]="ESPAÑA",VLOOKUP(MESACU[[#This Row],[PROVINCIA]],[1]!PROVINCIASCC[#Data],4,FALSE),VLOOKUP(MESACU[[#This Row],[PAIS]],'[1]Centros de coste'!$A$2:$D$204,4,FALSE))</f>
        <v>EUROPA</v>
      </c>
      <c r="AA3092" t="str">
        <f>IFERROR(LEFT(TRIM(MESACU[[#This Row],[CodigoArticulo]]),LEN(TRIM(MESACU[[#This Row],[CodigoArticulo]]))-4),"")</f>
        <v>AGXK</v>
      </c>
      <c r="AB3092" t="str">
        <f>IFERROR(VLOOKUP(MESACU[[#This Row],[CODIGOG]],[1]!FAMILIAS[#Data],5,FALSE),"")</f>
        <v>BIOFERTILIZERS</v>
      </c>
    </row>
    <row r="3093" spans="1:28" x14ac:dyDescent="0.35">
      <c r="A3093" t="s">
        <v>28</v>
      </c>
      <c r="B3093">
        <v>922</v>
      </c>
      <c r="C3093" t="s">
        <v>29</v>
      </c>
      <c r="D3093">
        <v>2025</v>
      </c>
      <c r="E3093">
        <v>9</v>
      </c>
      <c r="F3093" t="s">
        <v>117</v>
      </c>
      <c r="G3093">
        <v>826</v>
      </c>
      <c r="H3093" t="s">
        <v>118</v>
      </c>
      <c r="I3093">
        <v>4.2300000000000004</v>
      </c>
      <c r="J3093">
        <v>0</v>
      </c>
      <c r="K3093">
        <v>4.1474000000000002</v>
      </c>
      <c r="L3093">
        <v>2.0737000000000001</v>
      </c>
      <c r="M3093">
        <v>0</v>
      </c>
      <c r="N3093">
        <v>0</v>
      </c>
      <c r="O3093">
        <v>1.1100000000000001</v>
      </c>
      <c r="P3093" t="s">
        <v>117</v>
      </c>
      <c r="Q3093" t="s">
        <v>56</v>
      </c>
      <c r="R3093" t="s">
        <v>34</v>
      </c>
      <c r="S3093" t="s">
        <v>57</v>
      </c>
      <c r="T3093" t="s">
        <v>36</v>
      </c>
      <c r="U3093">
        <v>0</v>
      </c>
      <c r="V3093">
        <v>40</v>
      </c>
      <c r="W3093">
        <v>211.6</v>
      </c>
      <c r="X3093" t="str">
        <f>IF(MESACU[[#This Row],[PAIS]]="ESPAÑA",VLOOKUP(MESACU[[#This Row],[PROVINCIA]],[1]!PROVINCIASCC[#Data],2,FALSE),VLOOKUP(MESACU[[#This Row],[PAIS]],'[1]Centros de coste'!$A$2:$D$204,2,FALSE))</f>
        <v>C44 - IBERICA II</v>
      </c>
      <c r="Y3093" t="str">
        <f>IF(MESACU[[#This Row],[PAIS]]="ESPAÑA",VLOOKUP(MESACU[[#This Row],[PROVINCIA]],[1]!PROVINCIASCC[#Data],3,FALSE),VLOOKUP(MESACU[[#This Row],[PAIS]],'[1]Centros de coste'!$A$2:$D$204,3,FALSE))</f>
        <v>IBERICA II</v>
      </c>
      <c r="Z3093" t="str">
        <f>IF(MESACU[[#This Row],[PAIS]]="ESPAÑA",VLOOKUP(MESACU[[#This Row],[PROVINCIA]],[1]!PROVINCIASCC[#Data],4,FALSE),VLOOKUP(MESACU[[#This Row],[PAIS]],'[1]Centros de coste'!$A$2:$D$204,4,FALSE))</f>
        <v>EUROPA</v>
      </c>
      <c r="AA3093" t="str">
        <f>IFERROR(LEFT(TRIM(MESACU[[#This Row],[CodigoArticulo]]),LEN(TRIM(MESACU[[#This Row],[CodigoArticulo]]))-4),"")</f>
        <v>AVAN</v>
      </c>
      <c r="AB3093" t="str">
        <f>IFERROR(VLOOKUP(MESACU[[#This Row],[CODIGOG]],[1]!FAMILIAS[#Data],5,FALSE),"")</f>
        <v>BIOSTIMULANTS</v>
      </c>
    </row>
    <row r="3094" spans="1:28" x14ac:dyDescent="0.35">
      <c r="A3094" t="s">
        <v>28</v>
      </c>
      <c r="B3094">
        <v>922</v>
      </c>
      <c r="C3094" t="s">
        <v>29</v>
      </c>
      <c r="D3094">
        <v>2025</v>
      </c>
      <c r="E3094">
        <v>9</v>
      </c>
      <c r="F3094" t="s">
        <v>117</v>
      </c>
      <c r="G3094">
        <v>826</v>
      </c>
      <c r="H3094" t="s">
        <v>118</v>
      </c>
      <c r="I3094">
        <v>27.51</v>
      </c>
      <c r="J3094">
        <v>0</v>
      </c>
      <c r="K3094">
        <v>26.957799999999999</v>
      </c>
      <c r="L3094">
        <v>13.478899999999999</v>
      </c>
      <c r="M3094">
        <v>0</v>
      </c>
      <c r="N3094">
        <v>0</v>
      </c>
      <c r="O3094">
        <v>7.23</v>
      </c>
      <c r="P3094" t="s">
        <v>117</v>
      </c>
      <c r="Q3094" t="s">
        <v>56</v>
      </c>
      <c r="R3094" t="s">
        <v>34</v>
      </c>
      <c r="S3094" t="s">
        <v>57</v>
      </c>
      <c r="T3094" t="s">
        <v>36</v>
      </c>
      <c r="U3094">
        <v>0</v>
      </c>
      <c r="V3094">
        <v>260</v>
      </c>
      <c r="W3094">
        <v>1375.4</v>
      </c>
      <c r="X3094" t="str">
        <f>IF(MESACU[[#This Row],[PAIS]]="ESPAÑA",VLOOKUP(MESACU[[#This Row],[PROVINCIA]],[1]!PROVINCIASCC[#Data],2,FALSE),VLOOKUP(MESACU[[#This Row],[PAIS]],'[1]Centros de coste'!$A$2:$D$204,2,FALSE))</f>
        <v>C44 - IBERICA II</v>
      </c>
      <c r="Y3094" t="str">
        <f>IF(MESACU[[#This Row],[PAIS]]="ESPAÑA",VLOOKUP(MESACU[[#This Row],[PROVINCIA]],[1]!PROVINCIASCC[#Data],3,FALSE),VLOOKUP(MESACU[[#This Row],[PAIS]],'[1]Centros de coste'!$A$2:$D$204,3,FALSE))</f>
        <v>IBERICA II</v>
      </c>
      <c r="Z3094" t="str">
        <f>IF(MESACU[[#This Row],[PAIS]]="ESPAÑA",VLOOKUP(MESACU[[#This Row],[PROVINCIA]],[1]!PROVINCIASCC[#Data],4,FALSE),VLOOKUP(MESACU[[#This Row],[PAIS]],'[1]Centros de coste'!$A$2:$D$204,4,FALSE))</f>
        <v>EUROPA</v>
      </c>
      <c r="AA3094" t="str">
        <f>IFERROR(LEFT(TRIM(MESACU[[#This Row],[CodigoArticulo]]),LEN(TRIM(MESACU[[#This Row],[CodigoArticulo]]))-4),"")</f>
        <v>AVAN</v>
      </c>
      <c r="AB3094" t="str">
        <f>IFERROR(VLOOKUP(MESACU[[#This Row],[CODIGOG]],[1]!FAMILIAS[#Data],5,FALSE),"")</f>
        <v>BIOSTIMULANTS</v>
      </c>
    </row>
    <row r="3095" spans="1:28" x14ac:dyDescent="0.35">
      <c r="A3095" t="s">
        <v>28</v>
      </c>
      <c r="B3095">
        <v>922</v>
      </c>
      <c r="C3095" t="s">
        <v>29</v>
      </c>
      <c r="D3095">
        <v>2025</v>
      </c>
      <c r="E3095">
        <v>9</v>
      </c>
      <c r="F3095" t="s">
        <v>124</v>
      </c>
      <c r="G3095">
        <v>826</v>
      </c>
      <c r="H3095" t="s">
        <v>125</v>
      </c>
      <c r="I3095">
        <v>2.69</v>
      </c>
      <c r="J3095">
        <v>0</v>
      </c>
      <c r="K3095">
        <v>2.6381999999999999</v>
      </c>
      <c r="L3095">
        <v>1.3190999999999999</v>
      </c>
      <c r="M3095">
        <v>0</v>
      </c>
      <c r="N3095">
        <v>0</v>
      </c>
      <c r="O3095">
        <v>0.56000000000000005</v>
      </c>
      <c r="P3095" t="s">
        <v>124</v>
      </c>
      <c r="Q3095" t="s">
        <v>56</v>
      </c>
      <c r="R3095" t="s">
        <v>34</v>
      </c>
      <c r="S3095" t="s">
        <v>57</v>
      </c>
      <c r="T3095" t="s">
        <v>36</v>
      </c>
      <c r="U3095">
        <v>0</v>
      </c>
      <c r="V3095">
        <v>20</v>
      </c>
      <c r="W3095">
        <v>134.6</v>
      </c>
      <c r="X3095" t="str">
        <f>IF(MESACU[[#This Row],[PAIS]]="ESPAÑA",VLOOKUP(MESACU[[#This Row],[PROVINCIA]],[1]!PROVINCIASCC[#Data],2,FALSE),VLOOKUP(MESACU[[#This Row],[PAIS]],'[1]Centros de coste'!$A$2:$D$204,2,FALSE))</f>
        <v>C44 - IBERICA II</v>
      </c>
      <c r="Y3095" t="str">
        <f>IF(MESACU[[#This Row],[PAIS]]="ESPAÑA",VLOOKUP(MESACU[[#This Row],[PROVINCIA]],[1]!PROVINCIASCC[#Data],3,FALSE),VLOOKUP(MESACU[[#This Row],[PAIS]],'[1]Centros de coste'!$A$2:$D$204,3,FALSE))</f>
        <v>IBERICA II</v>
      </c>
      <c r="Z3095" t="str">
        <f>IF(MESACU[[#This Row],[PAIS]]="ESPAÑA",VLOOKUP(MESACU[[#This Row],[PROVINCIA]],[1]!PROVINCIASCC[#Data],4,FALSE),VLOOKUP(MESACU[[#This Row],[PAIS]],'[1]Centros de coste'!$A$2:$D$204,4,FALSE))</f>
        <v>EUROPA</v>
      </c>
      <c r="AA3095" t="str">
        <f>IFERROR(LEFT(TRIM(MESACU[[#This Row],[CodigoArticulo]]),LEN(TRIM(MESACU[[#This Row],[CodigoArticulo]]))-4),"")</f>
        <v>HST</v>
      </c>
      <c r="AB3095" t="str">
        <f>IFERROR(VLOOKUP(MESACU[[#This Row],[CODIGOG]],[1]!FAMILIAS[#Data],5,FALSE),"")</f>
        <v>BIOSTIMULANTS</v>
      </c>
    </row>
    <row r="3096" spans="1:28" x14ac:dyDescent="0.35">
      <c r="A3096" t="s">
        <v>28</v>
      </c>
      <c r="B3096">
        <v>922</v>
      </c>
      <c r="C3096" t="s">
        <v>29</v>
      </c>
      <c r="D3096">
        <v>2025</v>
      </c>
      <c r="E3096">
        <v>9</v>
      </c>
      <c r="F3096" t="s">
        <v>124</v>
      </c>
      <c r="G3096">
        <v>826</v>
      </c>
      <c r="H3096" t="s">
        <v>125</v>
      </c>
      <c r="I3096">
        <v>10.77</v>
      </c>
      <c r="J3096">
        <v>0</v>
      </c>
      <c r="K3096">
        <v>10.5526</v>
      </c>
      <c r="L3096">
        <v>5.2763</v>
      </c>
      <c r="M3096">
        <v>0</v>
      </c>
      <c r="N3096">
        <v>0</v>
      </c>
      <c r="O3096">
        <v>2.2200000000000002</v>
      </c>
      <c r="P3096" t="s">
        <v>124</v>
      </c>
      <c r="Q3096" t="s">
        <v>56</v>
      </c>
      <c r="R3096" t="s">
        <v>34</v>
      </c>
      <c r="S3096" t="s">
        <v>57</v>
      </c>
      <c r="T3096" t="s">
        <v>36</v>
      </c>
      <c r="U3096">
        <v>0</v>
      </c>
      <c r="V3096">
        <v>80</v>
      </c>
      <c r="W3096">
        <v>538.4</v>
      </c>
      <c r="X3096" t="str">
        <f>IF(MESACU[[#This Row],[PAIS]]="ESPAÑA",VLOOKUP(MESACU[[#This Row],[PROVINCIA]],[1]!PROVINCIASCC[#Data],2,FALSE),VLOOKUP(MESACU[[#This Row],[PAIS]],'[1]Centros de coste'!$A$2:$D$204,2,FALSE))</f>
        <v>C44 - IBERICA II</v>
      </c>
      <c r="Y3096" t="str">
        <f>IF(MESACU[[#This Row],[PAIS]]="ESPAÑA",VLOOKUP(MESACU[[#This Row],[PROVINCIA]],[1]!PROVINCIASCC[#Data],3,FALSE),VLOOKUP(MESACU[[#This Row],[PAIS]],'[1]Centros de coste'!$A$2:$D$204,3,FALSE))</f>
        <v>IBERICA II</v>
      </c>
      <c r="Z3096" t="str">
        <f>IF(MESACU[[#This Row],[PAIS]]="ESPAÑA",VLOOKUP(MESACU[[#This Row],[PROVINCIA]],[1]!PROVINCIASCC[#Data],4,FALSE),VLOOKUP(MESACU[[#This Row],[PAIS]],'[1]Centros de coste'!$A$2:$D$204,4,FALSE))</f>
        <v>EUROPA</v>
      </c>
      <c r="AA3096" t="str">
        <f>IFERROR(LEFT(TRIM(MESACU[[#This Row],[CodigoArticulo]]),LEN(TRIM(MESACU[[#This Row],[CodigoArticulo]]))-4),"")</f>
        <v>HST</v>
      </c>
      <c r="AB3096" t="str">
        <f>IFERROR(VLOOKUP(MESACU[[#This Row],[CODIGOG]],[1]!FAMILIAS[#Data],5,FALSE),"")</f>
        <v>BIOSTIMULANTS</v>
      </c>
    </row>
    <row r="3097" spans="1:28" x14ac:dyDescent="0.35">
      <c r="A3097" t="s">
        <v>28</v>
      </c>
      <c r="B3097">
        <v>922</v>
      </c>
      <c r="C3097" t="s">
        <v>29</v>
      </c>
      <c r="D3097">
        <v>2025</v>
      </c>
      <c r="E3097">
        <v>9</v>
      </c>
      <c r="F3097" t="s">
        <v>66</v>
      </c>
      <c r="G3097">
        <v>826</v>
      </c>
      <c r="H3097" t="s">
        <v>67</v>
      </c>
      <c r="I3097">
        <v>47.94</v>
      </c>
      <c r="J3097">
        <v>0</v>
      </c>
      <c r="K3097">
        <v>46.981200000000001</v>
      </c>
      <c r="L3097">
        <v>23.490600000000001</v>
      </c>
      <c r="M3097">
        <v>0</v>
      </c>
      <c r="N3097">
        <v>0</v>
      </c>
      <c r="O3097">
        <v>8.34</v>
      </c>
      <c r="P3097" t="s">
        <v>68</v>
      </c>
      <c r="Q3097" t="s">
        <v>56</v>
      </c>
      <c r="R3097" t="s">
        <v>34</v>
      </c>
      <c r="S3097" t="s">
        <v>57</v>
      </c>
      <c r="T3097" t="s">
        <v>36</v>
      </c>
      <c r="U3097">
        <v>0</v>
      </c>
      <c r="V3097">
        <v>300</v>
      </c>
      <c r="W3097">
        <v>2397</v>
      </c>
      <c r="X3097" t="str">
        <f>IF(MESACU[[#This Row],[PAIS]]="ESPAÑA",VLOOKUP(MESACU[[#This Row],[PROVINCIA]],[1]!PROVINCIASCC[#Data],2,FALSE),VLOOKUP(MESACU[[#This Row],[PAIS]],'[1]Centros de coste'!$A$2:$D$204,2,FALSE))</f>
        <v>C44 - IBERICA II</v>
      </c>
      <c r="Y3097" t="str">
        <f>IF(MESACU[[#This Row],[PAIS]]="ESPAÑA",VLOOKUP(MESACU[[#This Row],[PROVINCIA]],[1]!PROVINCIASCC[#Data],3,FALSE),VLOOKUP(MESACU[[#This Row],[PAIS]],'[1]Centros de coste'!$A$2:$D$204,3,FALSE))</f>
        <v>IBERICA II</v>
      </c>
      <c r="Z3097" t="str">
        <f>IF(MESACU[[#This Row],[PAIS]]="ESPAÑA",VLOOKUP(MESACU[[#This Row],[PROVINCIA]],[1]!PROVINCIASCC[#Data],4,FALSE),VLOOKUP(MESACU[[#This Row],[PAIS]],'[1]Centros de coste'!$A$2:$D$204,4,FALSE))</f>
        <v>EUROPA</v>
      </c>
      <c r="AA3097" t="str">
        <f>IFERROR(LEFT(TRIM(MESACU[[#This Row],[CodigoArticulo]]),LEN(TRIM(MESACU[[#This Row],[CodigoArticulo]]))-4),"")</f>
        <v>C-MB</v>
      </c>
      <c r="AB3097" t="str">
        <f>IFERROR(VLOOKUP(MESACU[[#This Row],[CODIGOG]],[1]!FAMILIAS[#Data],5,FALSE),"")</f>
        <v>BIOFERTILIZERS</v>
      </c>
    </row>
    <row r="3098" spans="1:28" x14ac:dyDescent="0.35">
      <c r="A3098" t="s">
        <v>28</v>
      </c>
      <c r="B3098">
        <v>922</v>
      </c>
      <c r="C3098" t="s">
        <v>29</v>
      </c>
      <c r="D3098">
        <v>2025</v>
      </c>
      <c r="E3098">
        <v>9</v>
      </c>
      <c r="F3098" t="s">
        <v>92</v>
      </c>
      <c r="G3098">
        <v>826</v>
      </c>
      <c r="H3098" t="s">
        <v>93</v>
      </c>
      <c r="I3098">
        <v>27.78</v>
      </c>
      <c r="J3098">
        <v>0</v>
      </c>
      <c r="K3098">
        <v>27.220400000000001</v>
      </c>
      <c r="L3098">
        <v>13.610200000000001</v>
      </c>
      <c r="M3098">
        <v>0</v>
      </c>
      <c r="N3098">
        <v>0</v>
      </c>
      <c r="O3098">
        <v>15.52</v>
      </c>
      <c r="P3098" t="s">
        <v>92</v>
      </c>
      <c r="Q3098" t="s">
        <v>56</v>
      </c>
      <c r="R3098" t="s">
        <v>34</v>
      </c>
      <c r="S3098" t="s">
        <v>57</v>
      </c>
      <c r="T3098" t="s">
        <v>36</v>
      </c>
      <c r="U3098">
        <v>0</v>
      </c>
      <c r="V3098">
        <v>640</v>
      </c>
      <c r="W3098">
        <v>1388.8</v>
      </c>
      <c r="X3098" t="str">
        <f>IF(MESACU[[#This Row],[PAIS]]="ESPAÑA",VLOOKUP(MESACU[[#This Row],[PROVINCIA]],[1]!PROVINCIASCC[#Data],2,FALSE),VLOOKUP(MESACU[[#This Row],[PAIS]],'[1]Centros de coste'!$A$2:$D$204,2,FALSE))</f>
        <v>C44 - IBERICA II</v>
      </c>
      <c r="Y3098" t="str">
        <f>IF(MESACU[[#This Row],[PAIS]]="ESPAÑA",VLOOKUP(MESACU[[#This Row],[PROVINCIA]],[1]!PROVINCIASCC[#Data],3,FALSE),VLOOKUP(MESACU[[#This Row],[PAIS]],'[1]Centros de coste'!$A$2:$D$204,3,FALSE))</f>
        <v>IBERICA II</v>
      </c>
      <c r="Z3098" t="str">
        <f>IF(MESACU[[#This Row],[PAIS]]="ESPAÑA",VLOOKUP(MESACU[[#This Row],[PROVINCIA]],[1]!PROVINCIASCC[#Data],4,FALSE),VLOOKUP(MESACU[[#This Row],[PAIS]],'[1]Centros de coste'!$A$2:$D$204,4,FALSE))</f>
        <v>EUROPA</v>
      </c>
      <c r="AA3098" t="str">
        <f>IFERROR(LEFT(TRIM(MESACU[[#This Row],[CodigoArticulo]]),LEN(TRIM(MESACU[[#This Row],[CodigoArticulo]]))-4),"")</f>
        <v>BIO</v>
      </c>
      <c r="AB3098" t="str">
        <f>IFERROR(VLOOKUP(MESACU[[#This Row],[CODIGOG]],[1]!FAMILIAS[#Data],5,FALSE),"")</f>
        <v>BIOSTIMULANTS</v>
      </c>
    </row>
    <row r="3099" spans="1:28" x14ac:dyDescent="0.35">
      <c r="A3099" t="s">
        <v>28</v>
      </c>
      <c r="B3099">
        <v>923</v>
      </c>
      <c r="C3099" t="s">
        <v>29</v>
      </c>
      <c r="D3099">
        <v>2025</v>
      </c>
      <c r="E3099">
        <v>9</v>
      </c>
      <c r="F3099" t="s">
        <v>108</v>
      </c>
      <c r="G3099">
        <v>794</v>
      </c>
      <c r="H3099" t="s">
        <v>109</v>
      </c>
      <c r="I3099">
        <v>0</v>
      </c>
      <c r="J3099">
        <v>0</v>
      </c>
      <c r="K3099">
        <v>29.34</v>
      </c>
      <c r="L3099">
        <v>0</v>
      </c>
      <c r="M3099">
        <v>0</v>
      </c>
      <c r="N3099">
        <v>0</v>
      </c>
      <c r="O3099">
        <v>4.8</v>
      </c>
      <c r="P3099" t="s">
        <v>108</v>
      </c>
      <c r="Q3099" t="s">
        <v>137</v>
      </c>
      <c r="R3099" t="s">
        <v>34</v>
      </c>
      <c r="S3099" t="s">
        <v>138</v>
      </c>
      <c r="T3099" t="s">
        <v>36</v>
      </c>
      <c r="U3099">
        <v>0</v>
      </c>
      <c r="V3099">
        <v>900</v>
      </c>
      <c r="W3099">
        <v>1467</v>
      </c>
      <c r="X3099" t="str">
        <f>IF(MESACU[[#This Row],[PAIS]]="ESPAÑA",VLOOKUP(MESACU[[#This Row],[PROVINCIA]],[1]!PROVINCIASCC[#Data],2,FALSE),VLOOKUP(MESACU[[#This Row],[PAIS]],'[1]Centros de coste'!$A$2:$D$204,2,FALSE))</f>
        <v>C45 - IBERICA III</v>
      </c>
      <c r="Y3099" t="str">
        <f>IF(MESACU[[#This Row],[PAIS]]="ESPAÑA",VLOOKUP(MESACU[[#This Row],[PROVINCIA]],[1]!PROVINCIASCC[#Data],3,FALSE),VLOOKUP(MESACU[[#This Row],[PAIS]],'[1]Centros de coste'!$A$2:$D$204,3,FALSE))</f>
        <v>IBERICA III</v>
      </c>
      <c r="Z3099" t="str">
        <f>IF(MESACU[[#This Row],[PAIS]]="ESPAÑA",VLOOKUP(MESACU[[#This Row],[PROVINCIA]],[1]!PROVINCIASCC[#Data],4,FALSE),VLOOKUP(MESACU[[#This Row],[PAIS]],'[1]Centros de coste'!$A$2:$D$204,4,FALSE))</f>
        <v>EUROPA</v>
      </c>
      <c r="AA3099" t="str">
        <f>IFERROR(LEFT(TRIM(MESACU[[#This Row],[CodigoArticulo]]),LEN(TRIM(MESACU[[#This Row],[CodigoArticulo]]))-4),"")</f>
        <v>S</v>
      </c>
      <c r="AB3099" t="str">
        <f>IFERROR(VLOOKUP(MESACU[[#This Row],[CODIGOG]],[1]!FAMILIAS[#Data],5,FALSE),"")</f>
        <v>BIOFERTILIZERS</v>
      </c>
    </row>
    <row r="3100" spans="1:28" x14ac:dyDescent="0.35">
      <c r="A3100" t="s">
        <v>28</v>
      </c>
      <c r="B3100">
        <v>923</v>
      </c>
      <c r="C3100" t="s">
        <v>29</v>
      </c>
      <c r="D3100">
        <v>2025</v>
      </c>
      <c r="E3100">
        <v>9</v>
      </c>
      <c r="F3100" t="s">
        <v>108</v>
      </c>
      <c r="G3100">
        <v>794</v>
      </c>
      <c r="H3100" t="s">
        <v>109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 t="s">
        <v>108</v>
      </c>
      <c r="Q3100" t="s">
        <v>137</v>
      </c>
      <c r="R3100" t="s">
        <v>34</v>
      </c>
      <c r="S3100" t="s">
        <v>138</v>
      </c>
      <c r="T3100" t="s">
        <v>36</v>
      </c>
      <c r="U3100">
        <v>0</v>
      </c>
      <c r="V3100">
        <v>100</v>
      </c>
      <c r="W3100">
        <v>0</v>
      </c>
      <c r="X3100" t="str">
        <f>IF(MESACU[[#This Row],[PAIS]]="ESPAÑA",VLOOKUP(MESACU[[#This Row],[PROVINCIA]],[1]!PROVINCIASCC[#Data],2,FALSE),VLOOKUP(MESACU[[#This Row],[PAIS]],'[1]Centros de coste'!$A$2:$D$204,2,FALSE))</f>
        <v>C45 - IBERICA III</v>
      </c>
      <c r="Y3100" t="str">
        <f>IF(MESACU[[#This Row],[PAIS]]="ESPAÑA",VLOOKUP(MESACU[[#This Row],[PROVINCIA]],[1]!PROVINCIASCC[#Data],3,FALSE),VLOOKUP(MESACU[[#This Row],[PAIS]],'[1]Centros de coste'!$A$2:$D$204,3,FALSE))</f>
        <v>IBERICA III</v>
      </c>
      <c r="Z3100" t="str">
        <f>IF(MESACU[[#This Row],[PAIS]]="ESPAÑA",VLOOKUP(MESACU[[#This Row],[PROVINCIA]],[1]!PROVINCIASCC[#Data],4,FALSE),VLOOKUP(MESACU[[#This Row],[PAIS]],'[1]Centros de coste'!$A$2:$D$204,4,FALSE))</f>
        <v>EUROPA</v>
      </c>
      <c r="AA3100" t="str">
        <f>IFERROR(LEFT(TRIM(MESACU[[#This Row],[CodigoArticulo]]),LEN(TRIM(MESACU[[#This Row],[CodigoArticulo]]))-4),"")</f>
        <v>S</v>
      </c>
      <c r="AB3100" t="str">
        <f>IFERROR(VLOOKUP(MESACU[[#This Row],[CODIGOG]],[1]!FAMILIAS[#Data],5,FALSE),"")</f>
        <v>BIOFERTILIZERS</v>
      </c>
    </row>
    <row r="3101" spans="1:28" x14ac:dyDescent="0.35">
      <c r="A3101" t="s">
        <v>28</v>
      </c>
      <c r="B3101">
        <v>924</v>
      </c>
      <c r="C3101" t="s">
        <v>29</v>
      </c>
      <c r="D3101">
        <v>2025</v>
      </c>
      <c r="E3101">
        <v>9</v>
      </c>
      <c r="F3101" t="s">
        <v>62</v>
      </c>
      <c r="G3101">
        <v>781</v>
      </c>
      <c r="H3101" t="s">
        <v>63</v>
      </c>
      <c r="I3101">
        <v>18.16</v>
      </c>
      <c r="J3101">
        <v>0</v>
      </c>
      <c r="K3101">
        <v>17.7928</v>
      </c>
      <c r="L3101">
        <v>8.8963999999999999</v>
      </c>
      <c r="M3101">
        <v>0</v>
      </c>
      <c r="N3101">
        <v>0</v>
      </c>
      <c r="O3101">
        <v>1.67</v>
      </c>
      <c r="P3101" t="s">
        <v>62</v>
      </c>
      <c r="Q3101" t="s">
        <v>96</v>
      </c>
      <c r="R3101" t="s">
        <v>34</v>
      </c>
      <c r="S3101" t="s">
        <v>57</v>
      </c>
      <c r="T3101" t="s">
        <v>36</v>
      </c>
      <c r="U3101">
        <v>0</v>
      </c>
      <c r="V3101">
        <v>60</v>
      </c>
      <c r="W3101">
        <v>907.8</v>
      </c>
      <c r="X3101" t="str">
        <f>IF(MESACU[[#This Row],[PAIS]]="ESPAÑA",VLOOKUP(MESACU[[#This Row],[PROVINCIA]],[1]!PROVINCIASCC[#Data],2,FALSE),VLOOKUP(MESACU[[#This Row],[PAIS]],'[1]Centros de coste'!$A$2:$D$204,2,FALSE))</f>
        <v>C44 - IBERICA II</v>
      </c>
      <c r="Y3101" t="str">
        <f>IF(MESACU[[#This Row],[PAIS]]="ESPAÑA",VLOOKUP(MESACU[[#This Row],[PROVINCIA]],[1]!PROVINCIASCC[#Data],3,FALSE),VLOOKUP(MESACU[[#This Row],[PAIS]],'[1]Centros de coste'!$A$2:$D$204,3,FALSE))</f>
        <v>IBERICA II</v>
      </c>
      <c r="Z3101" t="str">
        <f>IF(MESACU[[#This Row],[PAIS]]="ESPAÑA",VLOOKUP(MESACU[[#This Row],[PROVINCIA]],[1]!PROVINCIASCC[#Data],4,FALSE),VLOOKUP(MESACU[[#This Row],[PAIS]],'[1]Centros de coste'!$A$2:$D$204,4,FALSE))</f>
        <v>EUROPA</v>
      </c>
      <c r="AA3101" t="str">
        <f>IFERROR(LEFT(TRIM(MESACU[[#This Row],[CodigoArticulo]]),LEN(TRIM(MESACU[[#This Row],[CodigoArticulo]]))-4),"")</f>
        <v>TRI</v>
      </c>
      <c r="AB3101" t="str">
        <f>IFERROR(VLOOKUP(MESACU[[#This Row],[CODIGOG]],[1]!FAMILIAS[#Data],5,FALSE),"")</f>
        <v>BIOSTIMULANTS</v>
      </c>
    </row>
    <row r="3102" spans="1:28" x14ac:dyDescent="0.35">
      <c r="A3102" t="s">
        <v>28</v>
      </c>
      <c r="B3102">
        <v>925</v>
      </c>
      <c r="C3102" t="s">
        <v>29</v>
      </c>
      <c r="D3102">
        <v>2025</v>
      </c>
      <c r="E3102">
        <v>9</v>
      </c>
      <c r="F3102" t="s">
        <v>74</v>
      </c>
      <c r="G3102">
        <v>825</v>
      </c>
      <c r="H3102" t="s">
        <v>75</v>
      </c>
      <c r="I3102">
        <v>0</v>
      </c>
      <c r="J3102">
        <v>0</v>
      </c>
      <c r="K3102">
        <v>18.815999999999999</v>
      </c>
      <c r="L3102">
        <v>0</v>
      </c>
      <c r="M3102">
        <v>0</v>
      </c>
      <c r="N3102">
        <v>0</v>
      </c>
      <c r="O3102">
        <v>15.52</v>
      </c>
      <c r="P3102" t="s">
        <v>76</v>
      </c>
      <c r="Q3102" t="s">
        <v>244</v>
      </c>
      <c r="R3102" t="s">
        <v>34</v>
      </c>
      <c r="S3102" t="s">
        <v>245</v>
      </c>
      <c r="T3102" t="s">
        <v>36</v>
      </c>
      <c r="U3102">
        <v>0</v>
      </c>
      <c r="V3102">
        <v>640</v>
      </c>
      <c r="W3102">
        <v>1881.6</v>
      </c>
      <c r="X3102" t="str">
        <f>IF(MESACU[[#This Row],[PAIS]]="ESPAÑA",VLOOKUP(MESACU[[#This Row],[PROVINCIA]],[1]!PROVINCIASCC[#Data],2,FALSE),VLOOKUP(MESACU[[#This Row],[PAIS]],'[1]Centros de coste'!$A$2:$D$204,2,FALSE))</f>
        <v>C44 - IBERICA II</v>
      </c>
      <c r="Y3102" t="str">
        <f>IF(MESACU[[#This Row],[PAIS]]="ESPAÑA",VLOOKUP(MESACU[[#This Row],[PROVINCIA]],[1]!PROVINCIASCC[#Data],3,FALSE),VLOOKUP(MESACU[[#This Row],[PAIS]],'[1]Centros de coste'!$A$2:$D$204,3,FALSE))</f>
        <v>IBERICA II</v>
      </c>
      <c r="Z3102" t="str">
        <f>IF(MESACU[[#This Row],[PAIS]]="ESPAÑA",VLOOKUP(MESACU[[#This Row],[PROVINCIA]],[1]!PROVINCIASCC[#Data],4,FALSE),VLOOKUP(MESACU[[#This Row],[PAIS]],'[1]Centros de coste'!$A$2:$D$204,4,FALSE))</f>
        <v>EUROPA</v>
      </c>
      <c r="AA3102" t="str">
        <f>IFERROR(LEFT(TRIM(MESACU[[#This Row],[CodigoArticulo]]),LEN(TRIM(MESACU[[#This Row],[CodigoArticulo]]))-4),"")</f>
        <v>B</v>
      </c>
      <c r="AB3102" t="str">
        <f>IFERROR(VLOOKUP(MESACU[[#This Row],[CODIGOG]],[1]!FAMILIAS[#Data],5,FALSE),"")</f>
        <v>BIOFERTILIZERS</v>
      </c>
    </row>
    <row r="3103" spans="1:28" x14ac:dyDescent="0.35">
      <c r="A3103" t="s">
        <v>28</v>
      </c>
      <c r="B3103">
        <v>925</v>
      </c>
      <c r="C3103" t="s">
        <v>29</v>
      </c>
      <c r="D3103">
        <v>2025</v>
      </c>
      <c r="E3103">
        <v>9</v>
      </c>
      <c r="F3103" t="s">
        <v>175</v>
      </c>
      <c r="G3103">
        <v>825</v>
      </c>
      <c r="H3103" t="s">
        <v>176</v>
      </c>
      <c r="I3103">
        <v>0</v>
      </c>
      <c r="J3103">
        <v>0</v>
      </c>
      <c r="K3103">
        <v>10.08</v>
      </c>
      <c r="L3103">
        <v>0</v>
      </c>
      <c r="M3103">
        <v>0</v>
      </c>
      <c r="N3103">
        <v>0</v>
      </c>
      <c r="O3103">
        <v>8.34</v>
      </c>
      <c r="P3103" t="s">
        <v>175</v>
      </c>
      <c r="Q3103" t="s">
        <v>244</v>
      </c>
      <c r="R3103" t="s">
        <v>34</v>
      </c>
      <c r="S3103" t="s">
        <v>245</v>
      </c>
      <c r="T3103" t="s">
        <v>36</v>
      </c>
      <c r="U3103">
        <v>0</v>
      </c>
      <c r="V3103">
        <v>300</v>
      </c>
      <c r="W3103">
        <v>1008</v>
      </c>
      <c r="X3103" t="str">
        <f>IF(MESACU[[#This Row],[PAIS]]="ESPAÑA",VLOOKUP(MESACU[[#This Row],[PROVINCIA]],[1]!PROVINCIASCC[#Data],2,FALSE),VLOOKUP(MESACU[[#This Row],[PAIS]],'[1]Centros de coste'!$A$2:$D$204,2,FALSE))</f>
        <v>C44 - IBERICA II</v>
      </c>
      <c r="Y3103" t="str">
        <f>IF(MESACU[[#This Row],[PAIS]]="ESPAÑA",VLOOKUP(MESACU[[#This Row],[PROVINCIA]],[1]!PROVINCIASCC[#Data],3,FALSE),VLOOKUP(MESACU[[#This Row],[PAIS]],'[1]Centros de coste'!$A$2:$D$204,3,FALSE))</f>
        <v>IBERICA II</v>
      </c>
      <c r="Z3103" t="str">
        <f>IF(MESACU[[#This Row],[PAIS]]="ESPAÑA",VLOOKUP(MESACU[[#This Row],[PROVINCIA]],[1]!PROVINCIASCC[#Data],4,FALSE),VLOOKUP(MESACU[[#This Row],[PAIS]],'[1]Centros de coste'!$A$2:$D$204,4,FALSE))</f>
        <v>EUROPA</v>
      </c>
      <c r="AA3103" t="str">
        <f>IFERROR(LEFT(TRIM(MESACU[[#This Row],[CodigoArticulo]]),LEN(TRIM(MESACU[[#This Row],[CodigoArticulo]]))-4),"")</f>
        <v>PT</v>
      </c>
      <c r="AB3103" t="str">
        <f>IFERROR(VLOOKUP(MESACU[[#This Row],[CODIGOG]],[1]!FAMILIAS[#Data],5,FALSE),"")</f>
        <v>BIOFERTILIZERS</v>
      </c>
    </row>
    <row r="3104" spans="1:28" x14ac:dyDescent="0.35">
      <c r="A3104" t="s">
        <v>28</v>
      </c>
      <c r="B3104">
        <v>925</v>
      </c>
      <c r="C3104" t="s">
        <v>29</v>
      </c>
      <c r="D3104">
        <v>2025</v>
      </c>
      <c r="E3104">
        <v>9</v>
      </c>
      <c r="F3104" t="s">
        <v>158</v>
      </c>
      <c r="G3104">
        <v>825</v>
      </c>
      <c r="H3104" t="s">
        <v>159</v>
      </c>
      <c r="I3104">
        <v>0</v>
      </c>
      <c r="J3104">
        <v>0</v>
      </c>
      <c r="K3104">
        <v>19.84</v>
      </c>
      <c r="L3104">
        <v>0</v>
      </c>
      <c r="M3104">
        <v>0</v>
      </c>
      <c r="N3104">
        <v>0</v>
      </c>
      <c r="O3104">
        <v>15.52</v>
      </c>
      <c r="P3104" t="s">
        <v>160</v>
      </c>
      <c r="Q3104" t="s">
        <v>244</v>
      </c>
      <c r="R3104" t="s">
        <v>34</v>
      </c>
      <c r="S3104" t="s">
        <v>245</v>
      </c>
      <c r="T3104" t="s">
        <v>36</v>
      </c>
      <c r="U3104">
        <v>0</v>
      </c>
      <c r="V3104">
        <v>640</v>
      </c>
      <c r="W3104">
        <v>1984</v>
      </c>
      <c r="X3104" t="str">
        <f>IF(MESACU[[#This Row],[PAIS]]="ESPAÑA",VLOOKUP(MESACU[[#This Row],[PROVINCIA]],[1]!PROVINCIASCC[#Data],2,FALSE),VLOOKUP(MESACU[[#This Row],[PAIS]],'[1]Centros de coste'!$A$2:$D$204,2,FALSE))</f>
        <v>C44 - IBERICA II</v>
      </c>
      <c r="Y3104" t="str">
        <f>IF(MESACU[[#This Row],[PAIS]]="ESPAÑA",VLOOKUP(MESACU[[#This Row],[PROVINCIA]],[1]!PROVINCIASCC[#Data],3,FALSE),VLOOKUP(MESACU[[#This Row],[PAIS]],'[1]Centros de coste'!$A$2:$D$204,3,FALSE))</f>
        <v>IBERICA II</v>
      </c>
      <c r="Z3104" t="str">
        <f>IF(MESACU[[#This Row],[PAIS]]="ESPAÑA",VLOOKUP(MESACU[[#This Row],[PROVINCIA]],[1]!PROVINCIASCC[#Data],4,FALSE),VLOOKUP(MESACU[[#This Row],[PAIS]],'[1]Centros de coste'!$A$2:$D$204,4,FALSE))</f>
        <v>EUROPA</v>
      </c>
      <c r="AA3104" t="str">
        <f>IFERROR(LEFT(TRIM(MESACU[[#This Row],[CodigoArticulo]]),LEN(TRIM(MESACU[[#This Row],[CodigoArticulo]]))-4),"")</f>
        <v>PT</v>
      </c>
      <c r="AB3104" t="str">
        <f>IFERROR(VLOOKUP(MESACU[[#This Row],[CODIGOG]],[1]!FAMILIAS[#Data],5,FALSE),"")</f>
        <v>BIOFERTILIZERS</v>
      </c>
    </row>
    <row r="3105" spans="1:28" x14ac:dyDescent="0.35">
      <c r="A3105" t="s">
        <v>28</v>
      </c>
      <c r="B3105">
        <v>925</v>
      </c>
      <c r="C3105" t="s">
        <v>29</v>
      </c>
      <c r="D3105">
        <v>2025</v>
      </c>
      <c r="E3105">
        <v>9</v>
      </c>
      <c r="F3105" t="s">
        <v>142</v>
      </c>
      <c r="G3105">
        <v>825</v>
      </c>
      <c r="H3105" t="s">
        <v>143</v>
      </c>
      <c r="I3105">
        <v>0</v>
      </c>
      <c r="J3105">
        <v>0</v>
      </c>
      <c r="K3105">
        <v>6.42</v>
      </c>
      <c r="L3105">
        <v>0</v>
      </c>
      <c r="M3105">
        <v>0</v>
      </c>
      <c r="N3105">
        <v>0</v>
      </c>
      <c r="O3105">
        <v>5.56</v>
      </c>
      <c r="P3105" t="s">
        <v>142</v>
      </c>
      <c r="Q3105" t="s">
        <v>244</v>
      </c>
      <c r="R3105" t="s">
        <v>34</v>
      </c>
      <c r="S3105" t="s">
        <v>245</v>
      </c>
      <c r="T3105" t="s">
        <v>36</v>
      </c>
      <c r="U3105">
        <v>0</v>
      </c>
      <c r="V3105">
        <v>200</v>
      </c>
      <c r="W3105">
        <v>642</v>
      </c>
      <c r="X3105" t="str">
        <f>IF(MESACU[[#This Row],[PAIS]]="ESPAÑA",VLOOKUP(MESACU[[#This Row],[PROVINCIA]],[1]!PROVINCIASCC[#Data],2,FALSE),VLOOKUP(MESACU[[#This Row],[PAIS]],'[1]Centros de coste'!$A$2:$D$204,2,FALSE))</f>
        <v>C44 - IBERICA II</v>
      </c>
      <c r="Y3105" t="str">
        <f>IF(MESACU[[#This Row],[PAIS]]="ESPAÑA",VLOOKUP(MESACU[[#This Row],[PROVINCIA]],[1]!PROVINCIASCC[#Data],3,FALSE),VLOOKUP(MESACU[[#This Row],[PAIS]],'[1]Centros de coste'!$A$2:$D$204,3,FALSE))</f>
        <v>IBERICA II</v>
      </c>
      <c r="Z3105" t="str">
        <f>IF(MESACU[[#This Row],[PAIS]]="ESPAÑA",VLOOKUP(MESACU[[#This Row],[PROVINCIA]],[1]!PROVINCIASCC[#Data],4,FALSE),VLOOKUP(MESACU[[#This Row],[PAIS]],'[1]Centros de coste'!$A$2:$D$204,4,FALSE))</f>
        <v>EUROPA</v>
      </c>
      <c r="AA3105" t="str">
        <f>IFERROR(LEFT(TRIM(MESACU[[#This Row],[CodigoArticulo]]),LEN(TRIM(MESACU[[#This Row],[CodigoArticulo]]))-4),"")</f>
        <v>B</v>
      </c>
      <c r="AB3105" t="str">
        <f>IFERROR(VLOOKUP(MESACU[[#This Row],[CODIGOG]],[1]!FAMILIAS[#Data],5,FALSE),"")</f>
        <v>BIOFERTILIZERS</v>
      </c>
    </row>
    <row r="3106" spans="1:28" x14ac:dyDescent="0.35">
      <c r="A3106" t="s">
        <v>28</v>
      </c>
      <c r="B3106">
        <v>926</v>
      </c>
      <c r="C3106" t="s">
        <v>29</v>
      </c>
      <c r="D3106">
        <v>2025</v>
      </c>
      <c r="E3106">
        <v>9</v>
      </c>
      <c r="F3106" t="s">
        <v>302</v>
      </c>
      <c r="G3106">
        <v>797</v>
      </c>
      <c r="H3106" t="s">
        <v>303</v>
      </c>
      <c r="I3106">
        <v>0</v>
      </c>
      <c r="J3106">
        <v>0</v>
      </c>
      <c r="K3106">
        <v>189.2</v>
      </c>
      <c r="L3106">
        <v>0</v>
      </c>
      <c r="M3106">
        <v>0</v>
      </c>
      <c r="N3106">
        <v>0</v>
      </c>
      <c r="O3106">
        <v>6.82</v>
      </c>
      <c r="P3106" t="s">
        <v>302</v>
      </c>
      <c r="Q3106" t="s">
        <v>407</v>
      </c>
      <c r="R3106" t="s">
        <v>49</v>
      </c>
      <c r="S3106" t="s">
        <v>343</v>
      </c>
      <c r="T3106" t="s">
        <v>36</v>
      </c>
      <c r="U3106">
        <v>0</v>
      </c>
      <c r="V3106">
        <v>1100</v>
      </c>
      <c r="W3106">
        <v>1892</v>
      </c>
      <c r="X3106" t="str">
        <f>IF(MESACU[[#This Row],[PAIS]]="ESPAÑA",VLOOKUP(MESACU[[#This Row],[PROVINCIA]],[1]!PROVINCIASCC[#Data],2,FALSE),VLOOKUP(MESACU[[#This Row],[PAIS]],'[1]Centros de coste'!$A$2:$D$204,2,FALSE))</f>
        <v>C45 - IBERICA III</v>
      </c>
      <c r="Y3106" t="str">
        <f>IF(MESACU[[#This Row],[PAIS]]="ESPAÑA",VLOOKUP(MESACU[[#This Row],[PROVINCIA]],[1]!PROVINCIASCC[#Data],3,FALSE),VLOOKUP(MESACU[[#This Row],[PAIS]],'[1]Centros de coste'!$A$2:$D$204,3,FALSE))</f>
        <v>IBERICA III</v>
      </c>
      <c r="Z3106" t="str">
        <f>IF(MESACU[[#This Row],[PAIS]]="ESPAÑA",VLOOKUP(MESACU[[#This Row],[PROVINCIA]],[1]!PROVINCIASCC[#Data],4,FALSE),VLOOKUP(MESACU[[#This Row],[PAIS]],'[1]Centros de coste'!$A$2:$D$204,4,FALSE))</f>
        <v>EUROPA</v>
      </c>
      <c r="AA3106" t="str">
        <f>IFERROR(LEFT(TRIM(MESACU[[#This Row],[CodigoArticulo]]),LEN(TRIM(MESACU[[#This Row],[CodigoArticulo]]))-4),"")</f>
        <v>WHITE</v>
      </c>
      <c r="AB3106" t="str">
        <f>IFERROR(VLOOKUP(MESACU[[#This Row],[CODIGOG]],[1]!FAMILIAS[#Data],5,FALSE),"")</f>
        <v>BIOCONTROL</v>
      </c>
    </row>
    <row r="3107" spans="1:28" x14ac:dyDescent="0.35">
      <c r="A3107" t="s">
        <v>28</v>
      </c>
      <c r="B3107">
        <v>927</v>
      </c>
      <c r="C3107" t="s">
        <v>29</v>
      </c>
      <c r="D3107">
        <v>2025</v>
      </c>
      <c r="E3107">
        <v>9</v>
      </c>
      <c r="F3107" t="s">
        <v>158</v>
      </c>
      <c r="G3107">
        <v>785</v>
      </c>
      <c r="H3107" t="s">
        <v>159</v>
      </c>
      <c r="I3107">
        <v>58.94</v>
      </c>
      <c r="J3107">
        <v>0</v>
      </c>
      <c r="K3107">
        <v>19.058599999999998</v>
      </c>
      <c r="L3107">
        <v>0</v>
      </c>
      <c r="M3107">
        <v>0</v>
      </c>
      <c r="N3107">
        <v>0</v>
      </c>
      <c r="O3107">
        <v>15.52</v>
      </c>
      <c r="P3107" t="s">
        <v>158</v>
      </c>
      <c r="Q3107" t="s">
        <v>215</v>
      </c>
      <c r="R3107" t="s">
        <v>34</v>
      </c>
      <c r="S3107" t="s">
        <v>147</v>
      </c>
      <c r="T3107" t="s">
        <v>36</v>
      </c>
      <c r="U3107">
        <v>0</v>
      </c>
      <c r="V3107">
        <v>640</v>
      </c>
      <c r="W3107">
        <v>1964.8</v>
      </c>
      <c r="X3107" t="str">
        <f>IF(MESACU[[#This Row],[PAIS]]="ESPAÑA",VLOOKUP(MESACU[[#This Row],[PROVINCIA]],[1]!PROVINCIASCC[#Data],2,FALSE),VLOOKUP(MESACU[[#This Row],[PAIS]],'[1]Centros de coste'!$A$2:$D$204,2,FALSE))</f>
        <v>C44 - IBERICA II</v>
      </c>
      <c r="Y3107" t="str">
        <f>IF(MESACU[[#This Row],[PAIS]]="ESPAÑA",VLOOKUP(MESACU[[#This Row],[PROVINCIA]],[1]!PROVINCIASCC[#Data],3,FALSE),VLOOKUP(MESACU[[#This Row],[PAIS]],'[1]Centros de coste'!$A$2:$D$204,3,FALSE))</f>
        <v>IBERICA II</v>
      </c>
      <c r="Z3107" t="str">
        <f>IF(MESACU[[#This Row],[PAIS]]="ESPAÑA",VLOOKUP(MESACU[[#This Row],[PROVINCIA]],[1]!PROVINCIASCC[#Data],4,FALSE),VLOOKUP(MESACU[[#This Row],[PAIS]],'[1]Centros de coste'!$A$2:$D$204,4,FALSE))</f>
        <v>EUROPA</v>
      </c>
      <c r="AA3107" t="str">
        <f>IFERROR(LEFT(TRIM(MESACU[[#This Row],[CodigoArticulo]]),LEN(TRIM(MESACU[[#This Row],[CodigoArticulo]]))-4),"")</f>
        <v>PT</v>
      </c>
      <c r="AB3107" t="str">
        <f>IFERROR(VLOOKUP(MESACU[[#This Row],[CODIGOG]],[1]!FAMILIAS[#Data],5,FALSE),"")</f>
        <v>BIOFERTILIZERS</v>
      </c>
    </row>
    <row r="3108" spans="1:28" x14ac:dyDescent="0.35">
      <c r="A3108" t="s">
        <v>28</v>
      </c>
      <c r="B3108">
        <v>927</v>
      </c>
      <c r="C3108" t="s">
        <v>29</v>
      </c>
      <c r="D3108">
        <v>2025</v>
      </c>
      <c r="E3108">
        <v>9</v>
      </c>
      <c r="F3108" t="s">
        <v>175</v>
      </c>
      <c r="G3108">
        <v>785</v>
      </c>
      <c r="H3108" t="s">
        <v>176</v>
      </c>
      <c r="I3108">
        <v>9.99</v>
      </c>
      <c r="J3108">
        <v>0</v>
      </c>
      <c r="K3108">
        <v>3.2301000000000002</v>
      </c>
      <c r="L3108">
        <v>0</v>
      </c>
      <c r="M3108">
        <v>0</v>
      </c>
      <c r="N3108">
        <v>0</v>
      </c>
      <c r="O3108">
        <v>2.78</v>
      </c>
      <c r="P3108" t="s">
        <v>175</v>
      </c>
      <c r="Q3108" t="s">
        <v>215</v>
      </c>
      <c r="R3108" t="s">
        <v>34</v>
      </c>
      <c r="S3108" t="s">
        <v>147</v>
      </c>
      <c r="T3108" t="s">
        <v>36</v>
      </c>
      <c r="U3108">
        <v>0</v>
      </c>
      <c r="V3108">
        <v>100</v>
      </c>
      <c r="W3108">
        <v>333</v>
      </c>
      <c r="X3108" t="str">
        <f>IF(MESACU[[#This Row],[PAIS]]="ESPAÑA",VLOOKUP(MESACU[[#This Row],[PROVINCIA]],[1]!PROVINCIASCC[#Data],2,FALSE),VLOOKUP(MESACU[[#This Row],[PAIS]],'[1]Centros de coste'!$A$2:$D$204,2,FALSE))</f>
        <v>C44 - IBERICA II</v>
      </c>
      <c r="Y3108" t="str">
        <f>IF(MESACU[[#This Row],[PAIS]]="ESPAÑA",VLOOKUP(MESACU[[#This Row],[PROVINCIA]],[1]!PROVINCIASCC[#Data],3,FALSE),VLOOKUP(MESACU[[#This Row],[PAIS]],'[1]Centros de coste'!$A$2:$D$204,3,FALSE))</f>
        <v>IBERICA II</v>
      </c>
      <c r="Z3108" t="str">
        <f>IF(MESACU[[#This Row],[PAIS]]="ESPAÑA",VLOOKUP(MESACU[[#This Row],[PROVINCIA]],[1]!PROVINCIASCC[#Data],4,FALSE),VLOOKUP(MESACU[[#This Row],[PAIS]],'[1]Centros de coste'!$A$2:$D$204,4,FALSE))</f>
        <v>EUROPA</v>
      </c>
      <c r="AA3108" t="str">
        <f>IFERROR(LEFT(TRIM(MESACU[[#This Row],[CodigoArticulo]]),LEN(TRIM(MESACU[[#This Row],[CodigoArticulo]]))-4),"")</f>
        <v>PT</v>
      </c>
      <c r="AB3108" t="str">
        <f>IFERROR(VLOOKUP(MESACU[[#This Row],[CODIGOG]],[1]!FAMILIAS[#Data],5,FALSE),"")</f>
        <v>BIOFERTILIZERS</v>
      </c>
    </row>
    <row r="3109" spans="1:28" x14ac:dyDescent="0.35">
      <c r="A3109" t="s">
        <v>28</v>
      </c>
      <c r="B3109">
        <v>927</v>
      </c>
      <c r="C3109" t="s">
        <v>29</v>
      </c>
      <c r="D3109">
        <v>2025</v>
      </c>
      <c r="E3109">
        <v>9</v>
      </c>
      <c r="F3109" t="s">
        <v>216</v>
      </c>
      <c r="G3109">
        <v>785</v>
      </c>
      <c r="H3109" t="s">
        <v>217</v>
      </c>
      <c r="I3109">
        <v>15.9</v>
      </c>
      <c r="J3109">
        <v>0</v>
      </c>
      <c r="K3109">
        <v>5.141</v>
      </c>
      <c r="L3109">
        <v>0</v>
      </c>
      <c r="M3109">
        <v>0</v>
      </c>
      <c r="N3109">
        <v>0</v>
      </c>
      <c r="O3109">
        <v>2.78</v>
      </c>
      <c r="P3109" t="s">
        <v>216</v>
      </c>
      <c r="Q3109" t="s">
        <v>215</v>
      </c>
      <c r="R3109" t="s">
        <v>34</v>
      </c>
      <c r="S3109" t="s">
        <v>147</v>
      </c>
      <c r="T3109" t="s">
        <v>36</v>
      </c>
      <c r="U3109">
        <v>0</v>
      </c>
      <c r="V3109">
        <v>100</v>
      </c>
      <c r="W3109">
        <v>530</v>
      </c>
      <c r="X3109" t="str">
        <f>IF(MESACU[[#This Row],[PAIS]]="ESPAÑA",VLOOKUP(MESACU[[#This Row],[PROVINCIA]],[1]!PROVINCIASCC[#Data],2,FALSE),VLOOKUP(MESACU[[#This Row],[PAIS]],'[1]Centros de coste'!$A$2:$D$204,2,FALSE))</f>
        <v>C44 - IBERICA II</v>
      </c>
      <c r="Y3109" t="str">
        <f>IF(MESACU[[#This Row],[PAIS]]="ESPAÑA",VLOOKUP(MESACU[[#This Row],[PROVINCIA]],[1]!PROVINCIASCC[#Data],3,FALSE),VLOOKUP(MESACU[[#This Row],[PAIS]],'[1]Centros de coste'!$A$2:$D$204,3,FALSE))</f>
        <v>IBERICA II</v>
      </c>
      <c r="Z3109" t="str">
        <f>IF(MESACU[[#This Row],[PAIS]]="ESPAÑA",VLOOKUP(MESACU[[#This Row],[PROVINCIA]],[1]!PROVINCIASCC[#Data],4,FALSE),VLOOKUP(MESACU[[#This Row],[PAIS]],'[1]Centros de coste'!$A$2:$D$204,4,FALSE))</f>
        <v>EUROPA</v>
      </c>
      <c r="AA3109" t="str">
        <f>IFERROR(LEFT(TRIM(MESACU[[#This Row],[CodigoArticulo]]),LEN(TRIM(MESACU[[#This Row],[CodigoArticulo]]))-4),"")</f>
        <v>G3</v>
      </c>
      <c r="AB3109" t="str">
        <f>IFERROR(VLOOKUP(MESACU[[#This Row],[CODIGOG]],[1]!FAMILIAS[#Data],5,FALSE),"")</f>
        <v>BIOSTIMULANTS</v>
      </c>
    </row>
    <row r="3110" spans="1:28" x14ac:dyDescent="0.35">
      <c r="A3110" t="s">
        <v>28</v>
      </c>
      <c r="B3110">
        <v>927</v>
      </c>
      <c r="C3110" t="s">
        <v>29</v>
      </c>
      <c r="D3110">
        <v>2025</v>
      </c>
      <c r="E3110">
        <v>9</v>
      </c>
      <c r="F3110" t="s">
        <v>164</v>
      </c>
      <c r="G3110">
        <v>785</v>
      </c>
      <c r="H3110" t="s">
        <v>165</v>
      </c>
      <c r="I3110">
        <v>5.64</v>
      </c>
      <c r="J3110">
        <v>0</v>
      </c>
      <c r="K3110">
        <v>1.8236000000000001</v>
      </c>
      <c r="L3110">
        <v>0</v>
      </c>
      <c r="M3110">
        <v>0</v>
      </c>
      <c r="N3110">
        <v>0</v>
      </c>
      <c r="O3110">
        <v>2.4300000000000002</v>
      </c>
      <c r="P3110" t="s">
        <v>166</v>
      </c>
      <c r="Q3110" t="s">
        <v>215</v>
      </c>
      <c r="R3110" t="s">
        <v>34</v>
      </c>
      <c r="S3110" t="s">
        <v>147</v>
      </c>
      <c r="T3110" t="s">
        <v>36</v>
      </c>
      <c r="U3110">
        <v>0</v>
      </c>
      <c r="V3110">
        <v>100</v>
      </c>
      <c r="W3110">
        <v>188</v>
      </c>
      <c r="X3110" t="str">
        <f>IF(MESACU[[#This Row],[PAIS]]="ESPAÑA",VLOOKUP(MESACU[[#This Row],[PROVINCIA]],[1]!PROVINCIASCC[#Data],2,FALSE),VLOOKUP(MESACU[[#This Row],[PAIS]],'[1]Centros de coste'!$A$2:$D$204,2,FALSE))</f>
        <v>C44 - IBERICA II</v>
      </c>
      <c r="Y3110" t="str">
        <f>IF(MESACU[[#This Row],[PAIS]]="ESPAÑA",VLOOKUP(MESACU[[#This Row],[PROVINCIA]],[1]!PROVINCIASCC[#Data],3,FALSE),VLOOKUP(MESACU[[#This Row],[PAIS]],'[1]Centros de coste'!$A$2:$D$204,3,FALSE))</f>
        <v>IBERICA II</v>
      </c>
      <c r="Z3110" t="str">
        <f>IF(MESACU[[#This Row],[PAIS]]="ESPAÑA",VLOOKUP(MESACU[[#This Row],[PROVINCIA]],[1]!PROVINCIASCC[#Data],4,FALSE),VLOOKUP(MESACU[[#This Row],[PAIS]],'[1]Centros de coste'!$A$2:$D$204,4,FALSE))</f>
        <v>EUROPA</v>
      </c>
      <c r="AA3110" t="str">
        <f>IFERROR(LEFT(TRIM(MESACU[[#This Row],[CodigoArticulo]]),LEN(TRIM(MESACU[[#This Row],[CodigoArticulo]]))-4),"")</f>
        <v>S</v>
      </c>
      <c r="AB3110" t="str">
        <f>IFERROR(VLOOKUP(MESACU[[#This Row],[CODIGOG]],[1]!FAMILIAS[#Data],5,FALSE),"")</f>
        <v>BIOFERTILIZERS</v>
      </c>
    </row>
    <row r="3111" spans="1:28" x14ac:dyDescent="0.35">
      <c r="A3111" t="s">
        <v>28</v>
      </c>
      <c r="B3111">
        <v>928</v>
      </c>
      <c r="C3111" t="s">
        <v>29</v>
      </c>
      <c r="D3111">
        <v>2025</v>
      </c>
      <c r="E3111">
        <v>9</v>
      </c>
      <c r="F3111" t="s">
        <v>139</v>
      </c>
      <c r="G3111">
        <v>799</v>
      </c>
      <c r="H3111" t="s">
        <v>140</v>
      </c>
      <c r="I3111">
        <v>0</v>
      </c>
      <c r="J3111">
        <v>0</v>
      </c>
      <c r="K3111">
        <v>93.44</v>
      </c>
      <c r="L3111">
        <v>46.72</v>
      </c>
      <c r="M3111">
        <v>0</v>
      </c>
      <c r="N3111">
        <v>0</v>
      </c>
      <c r="O3111">
        <v>31.04</v>
      </c>
      <c r="P3111" t="s">
        <v>139</v>
      </c>
      <c r="Q3111" t="s">
        <v>83</v>
      </c>
      <c r="R3111" t="s">
        <v>34</v>
      </c>
      <c r="S3111" t="s">
        <v>57</v>
      </c>
      <c r="T3111" t="s">
        <v>36</v>
      </c>
      <c r="U3111">
        <v>0</v>
      </c>
      <c r="V3111">
        <v>1280</v>
      </c>
      <c r="W3111">
        <v>4672</v>
      </c>
      <c r="X3111" t="str">
        <f>IF(MESACU[[#This Row],[PAIS]]="ESPAÑA",VLOOKUP(MESACU[[#This Row],[PROVINCIA]],[1]!PROVINCIASCC[#Data],2,FALSE),VLOOKUP(MESACU[[#This Row],[PAIS]],'[1]Centros de coste'!$A$2:$D$204,2,FALSE))</f>
        <v>C44 - IBERICA II</v>
      </c>
      <c r="Y3111" t="str">
        <f>IF(MESACU[[#This Row],[PAIS]]="ESPAÑA",VLOOKUP(MESACU[[#This Row],[PROVINCIA]],[1]!PROVINCIASCC[#Data],3,FALSE),VLOOKUP(MESACU[[#This Row],[PAIS]],'[1]Centros de coste'!$A$2:$D$204,3,FALSE))</f>
        <v>IBERICA II</v>
      </c>
      <c r="Z3111" t="str">
        <f>IF(MESACU[[#This Row],[PAIS]]="ESPAÑA",VLOOKUP(MESACU[[#This Row],[PROVINCIA]],[1]!PROVINCIASCC[#Data],4,FALSE),VLOOKUP(MESACU[[#This Row],[PAIS]],'[1]Centros de coste'!$A$2:$D$204,4,FALSE))</f>
        <v>EUROPA</v>
      </c>
      <c r="AA3111" t="str">
        <f>IFERROR(LEFT(TRIM(MESACU[[#This Row],[CodigoArticulo]]),LEN(TRIM(MESACU[[#This Row],[CodigoArticulo]]))-4),"")</f>
        <v>PIV</v>
      </c>
      <c r="AB3111" t="str">
        <f>IFERROR(VLOOKUP(MESACU[[#This Row],[CODIGOG]],[1]!FAMILIAS[#Data],5,FALSE),"")</f>
        <v>BIOSTIMULANTS</v>
      </c>
    </row>
    <row r="3112" spans="1:28" x14ac:dyDescent="0.35">
      <c r="A3112" t="s">
        <v>28</v>
      </c>
      <c r="B3112">
        <v>928</v>
      </c>
      <c r="C3112" t="s">
        <v>29</v>
      </c>
      <c r="D3112">
        <v>2025</v>
      </c>
      <c r="E3112">
        <v>9</v>
      </c>
      <c r="F3112" t="s">
        <v>64</v>
      </c>
      <c r="G3112">
        <v>799</v>
      </c>
      <c r="H3112" t="s">
        <v>65</v>
      </c>
      <c r="I3112">
        <v>0</v>
      </c>
      <c r="J3112">
        <v>0</v>
      </c>
      <c r="K3112">
        <v>2.012</v>
      </c>
      <c r="L3112">
        <v>1.006</v>
      </c>
      <c r="M3112">
        <v>0</v>
      </c>
      <c r="N3112">
        <v>0</v>
      </c>
      <c r="O3112">
        <v>0.56000000000000005</v>
      </c>
      <c r="P3112" t="s">
        <v>227</v>
      </c>
      <c r="Q3112" t="s">
        <v>83</v>
      </c>
      <c r="R3112" t="s">
        <v>34</v>
      </c>
      <c r="S3112" t="s">
        <v>57</v>
      </c>
      <c r="T3112" t="s">
        <v>36</v>
      </c>
      <c r="U3112">
        <v>0</v>
      </c>
      <c r="V3112">
        <v>20</v>
      </c>
      <c r="W3112">
        <v>100.6</v>
      </c>
      <c r="X3112" t="str">
        <f>IF(MESACU[[#This Row],[PAIS]]="ESPAÑA",VLOOKUP(MESACU[[#This Row],[PROVINCIA]],[1]!PROVINCIASCC[#Data],2,FALSE),VLOOKUP(MESACU[[#This Row],[PAIS]],'[1]Centros de coste'!$A$2:$D$204,2,FALSE))</f>
        <v>C44 - IBERICA II</v>
      </c>
      <c r="Y3112" t="str">
        <f>IF(MESACU[[#This Row],[PAIS]]="ESPAÑA",VLOOKUP(MESACU[[#This Row],[PROVINCIA]],[1]!PROVINCIASCC[#Data],3,FALSE),VLOOKUP(MESACU[[#This Row],[PAIS]],'[1]Centros de coste'!$A$2:$D$204,3,FALSE))</f>
        <v>IBERICA II</v>
      </c>
      <c r="Z3112" t="str">
        <f>IF(MESACU[[#This Row],[PAIS]]="ESPAÑA",VLOOKUP(MESACU[[#This Row],[PROVINCIA]],[1]!PROVINCIASCC[#Data],4,FALSE),VLOOKUP(MESACU[[#This Row],[PAIS]],'[1]Centros de coste'!$A$2:$D$204,4,FALSE))</f>
        <v>EUROPA</v>
      </c>
      <c r="AA3112" t="str">
        <f>IFERROR(LEFT(TRIM(MESACU[[#This Row],[CodigoArticulo]]),LEN(TRIM(MESACU[[#This Row],[CodigoArticulo]]))-4),"")</f>
        <v>C-L</v>
      </c>
      <c r="AB3112" t="str">
        <f>IFERROR(VLOOKUP(MESACU[[#This Row],[CODIGOG]],[1]!FAMILIAS[#Data],5,FALSE),"")</f>
        <v>BIOFERTILIZERS</v>
      </c>
    </row>
    <row r="3113" spans="1:28" x14ac:dyDescent="0.35">
      <c r="A3113" t="s">
        <v>28</v>
      </c>
      <c r="B3113">
        <v>928</v>
      </c>
      <c r="C3113" t="s">
        <v>29</v>
      </c>
      <c r="D3113">
        <v>2025</v>
      </c>
      <c r="E3113">
        <v>9</v>
      </c>
      <c r="F3113" t="s">
        <v>64</v>
      </c>
      <c r="G3113">
        <v>799</v>
      </c>
      <c r="H3113" t="s">
        <v>65</v>
      </c>
      <c r="I3113">
        <v>0</v>
      </c>
      <c r="J3113">
        <v>0</v>
      </c>
      <c r="K3113">
        <v>18.108000000000001</v>
      </c>
      <c r="L3113">
        <v>9.0540000000000003</v>
      </c>
      <c r="M3113">
        <v>0</v>
      </c>
      <c r="N3113">
        <v>0</v>
      </c>
      <c r="O3113">
        <v>5</v>
      </c>
      <c r="P3113" t="s">
        <v>227</v>
      </c>
      <c r="Q3113" t="s">
        <v>83</v>
      </c>
      <c r="R3113" t="s">
        <v>34</v>
      </c>
      <c r="S3113" t="s">
        <v>57</v>
      </c>
      <c r="T3113" t="s">
        <v>36</v>
      </c>
      <c r="U3113">
        <v>0</v>
      </c>
      <c r="V3113">
        <v>180</v>
      </c>
      <c r="W3113">
        <v>905.4</v>
      </c>
      <c r="X3113" t="str">
        <f>IF(MESACU[[#This Row],[PAIS]]="ESPAÑA",VLOOKUP(MESACU[[#This Row],[PROVINCIA]],[1]!PROVINCIASCC[#Data],2,FALSE),VLOOKUP(MESACU[[#This Row],[PAIS]],'[1]Centros de coste'!$A$2:$D$204,2,FALSE))</f>
        <v>C44 - IBERICA II</v>
      </c>
      <c r="Y3113" t="str">
        <f>IF(MESACU[[#This Row],[PAIS]]="ESPAÑA",VLOOKUP(MESACU[[#This Row],[PROVINCIA]],[1]!PROVINCIASCC[#Data],3,FALSE),VLOOKUP(MESACU[[#This Row],[PAIS]],'[1]Centros de coste'!$A$2:$D$204,3,FALSE))</f>
        <v>IBERICA II</v>
      </c>
      <c r="Z3113" t="str">
        <f>IF(MESACU[[#This Row],[PAIS]]="ESPAÑA",VLOOKUP(MESACU[[#This Row],[PROVINCIA]],[1]!PROVINCIASCC[#Data],4,FALSE),VLOOKUP(MESACU[[#This Row],[PAIS]],'[1]Centros de coste'!$A$2:$D$204,4,FALSE))</f>
        <v>EUROPA</v>
      </c>
      <c r="AA3113" t="str">
        <f>IFERROR(LEFT(TRIM(MESACU[[#This Row],[CodigoArticulo]]),LEN(TRIM(MESACU[[#This Row],[CodigoArticulo]]))-4),"")</f>
        <v>C-L</v>
      </c>
      <c r="AB3113" t="str">
        <f>IFERROR(VLOOKUP(MESACU[[#This Row],[CODIGOG]],[1]!FAMILIAS[#Data],5,FALSE),"")</f>
        <v>BIOFERTILIZERS</v>
      </c>
    </row>
    <row r="3114" spans="1:28" x14ac:dyDescent="0.35">
      <c r="A3114" t="s">
        <v>28</v>
      </c>
      <c r="B3114">
        <v>928</v>
      </c>
      <c r="C3114" t="s">
        <v>29</v>
      </c>
      <c r="D3114">
        <v>2025</v>
      </c>
      <c r="E3114">
        <v>9</v>
      </c>
      <c r="F3114" t="s">
        <v>58</v>
      </c>
      <c r="G3114">
        <v>799</v>
      </c>
      <c r="H3114" t="s">
        <v>59</v>
      </c>
      <c r="I3114">
        <v>0</v>
      </c>
      <c r="J3114">
        <v>0</v>
      </c>
      <c r="K3114">
        <v>31.28</v>
      </c>
      <c r="L3114">
        <v>15.64</v>
      </c>
      <c r="M3114">
        <v>0</v>
      </c>
      <c r="N3114">
        <v>0</v>
      </c>
      <c r="O3114">
        <v>9.4499999999999993</v>
      </c>
      <c r="P3114" t="s">
        <v>58</v>
      </c>
      <c r="Q3114" t="s">
        <v>83</v>
      </c>
      <c r="R3114" t="s">
        <v>34</v>
      </c>
      <c r="S3114" t="s">
        <v>57</v>
      </c>
      <c r="T3114" t="s">
        <v>36</v>
      </c>
      <c r="U3114">
        <v>0</v>
      </c>
      <c r="V3114">
        <v>340</v>
      </c>
      <c r="W3114">
        <v>1564</v>
      </c>
      <c r="X3114" t="str">
        <f>IF(MESACU[[#This Row],[PAIS]]="ESPAÑA",VLOOKUP(MESACU[[#This Row],[PROVINCIA]],[1]!PROVINCIASCC[#Data],2,FALSE),VLOOKUP(MESACU[[#This Row],[PAIS]],'[1]Centros de coste'!$A$2:$D$204,2,FALSE))</f>
        <v>C44 - IBERICA II</v>
      </c>
      <c r="Y3114" t="str">
        <f>IF(MESACU[[#This Row],[PAIS]]="ESPAÑA",VLOOKUP(MESACU[[#This Row],[PROVINCIA]],[1]!PROVINCIASCC[#Data],3,FALSE),VLOOKUP(MESACU[[#This Row],[PAIS]],'[1]Centros de coste'!$A$2:$D$204,3,FALSE))</f>
        <v>IBERICA II</v>
      </c>
      <c r="Z3114" t="str">
        <f>IF(MESACU[[#This Row],[PAIS]]="ESPAÑA",VLOOKUP(MESACU[[#This Row],[PROVINCIA]],[1]!PROVINCIASCC[#Data],4,FALSE),VLOOKUP(MESACU[[#This Row],[PAIS]],'[1]Centros de coste'!$A$2:$D$204,4,FALSE))</f>
        <v>EUROPA</v>
      </c>
      <c r="AA3114" t="str">
        <f>IFERROR(LEFT(TRIM(MESACU[[#This Row],[CodigoArticulo]]),LEN(TRIM(MESACU[[#This Row],[CodigoArticulo]]))-4),"")</f>
        <v>BROTA</v>
      </c>
      <c r="AB3114" t="str">
        <f>IFERROR(VLOOKUP(MESACU[[#This Row],[CODIGOG]],[1]!FAMILIAS[#Data],5,FALSE),"")</f>
        <v>BIOCONTROL</v>
      </c>
    </row>
    <row r="3115" spans="1:28" x14ac:dyDescent="0.35">
      <c r="A3115" t="s">
        <v>28</v>
      </c>
      <c r="B3115">
        <v>929</v>
      </c>
      <c r="C3115" t="s">
        <v>29</v>
      </c>
      <c r="D3115">
        <v>2025</v>
      </c>
      <c r="E3115">
        <v>9</v>
      </c>
      <c r="F3115" t="s">
        <v>58</v>
      </c>
      <c r="G3115">
        <v>795</v>
      </c>
      <c r="H3115" t="s">
        <v>59</v>
      </c>
      <c r="I3115">
        <v>0</v>
      </c>
      <c r="J3115">
        <v>0</v>
      </c>
      <c r="K3115">
        <v>65.400000000000006</v>
      </c>
      <c r="L3115">
        <v>0</v>
      </c>
      <c r="M3115">
        <v>0</v>
      </c>
      <c r="N3115">
        <v>0</v>
      </c>
      <c r="O3115">
        <v>5.56</v>
      </c>
      <c r="P3115" t="s">
        <v>58</v>
      </c>
      <c r="Q3115" t="s">
        <v>350</v>
      </c>
      <c r="R3115" t="s">
        <v>34</v>
      </c>
      <c r="S3115" t="s">
        <v>351</v>
      </c>
      <c r="T3115" t="s">
        <v>36</v>
      </c>
      <c r="U3115">
        <v>0</v>
      </c>
      <c r="V3115">
        <v>200</v>
      </c>
      <c r="W3115">
        <v>654</v>
      </c>
      <c r="X3115" t="str">
        <f>IF(MESACU[[#This Row],[PAIS]]="ESPAÑA",VLOOKUP(MESACU[[#This Row],[PROVINCIA]],[1]!PROVINCIASCC[#Data],2,FALSE),VLOOKUP(MESACU[[#This Row],[PAIS]],'[1]Centros de coste'!$A$2:$D$204,2,FALSE))</f>
        <v>C43 - IBERICA I</v>
      </c>
      <c r="Y3115" t="str">
        <f>IF(MESACU[[#This Row],[PAIS]]="ESPAÑA",VLOOKUP(MESACU[[#This Row],[PROVINCIA]],[1]!PROVINCIASCC[#Data],3,FALSE),VLOOKUP(MESACU[[#This Row],[PAIS]],'[1]Centros de coste'!$A$2:$D$204,3,FALSE))</f>
        <v>IBERICA I</v>
      </c>
      <c r="Z3115" t="str">
        <f>IF(MESACU[[#This Row],[PAIS]]="ESPAÑA",VLOOKUP(MESACU[[#This Row],[PROVINCIA]],[1]!PROVINCIASCC[#Data],4,FALSE),VLOOKUP(MESACU[[#This Row],[PAIS]],'[1]Centros de coste'!$A$2:$D$204,4,FALSE))</f>
        <v>EUROPA</v>
      </c>
      <c r="AA3115" t="str">
        <f>IFERROR(LEFT(TRIM(MESACU[[#This Row],[CodigoArticulo]]),LEN(TRIM(MESACU[[#This Row],[CodigoArticulo]]))-4),"")</f>
        <v>BROTA</v>
      </c>
      <c r="AB3115" t="str">
        <f>IFERROR(VLOOKUP(MESACU[[#This Row],[CODIGOG]],[1]!FAMILIAS[#Data],5,FALSE),"")</f>
        <v>BIOCONTROL</v>
      </c>
    </row>
    <row r="3116" spans="1:28" x14ac:dyDescent="0.35">
      <c r="A3116" t="s">
        <v>28</v>
      </c>
      <c r="B3116">
        <v>929</v>
      </c>
      <c r="C3116" t="s">
        <v>29</v>
      </c>
      <c r="D3116">
        <v>2025</v>
      </c>
      <c r="E3116">
        <v>9</v>
      </c>
      <c r="F3116" t="s">
        <v>113</v>
      </c>
      <c r="G3116">
        <v>795</v>
      </c>
      <c r="H3116" t="s">
        <v>114</v>
      </c>
      <c r="I3116">
        <v>0</v>
      </c>
      <c r="J3116">
        <v>0</v>
      </c>
      <c r="K3116">
        <v>26.8</v>
      </c>
      <c r="L3116">
        <v>0</v>
      </c>
      <c r="M3116">
        <v>0</v>
      </c>
      <c r="N3116">
        <v>0</v>
      </c>
      <c r="O3116">
        <v>2.78</v>
      </c>
      <c r="P3116" t="s">
        <v>28</v>
      </c>
      <c r="Q3116" t="s">
        <v>350</v>
      </c>
      <c r="R3116" t="s">
        <v>34</v>
      </c>
      <c r="S3116" t="s">
        <v>351</v>
      </c>
      <c r="T3116" t="s">
        <v>36</v>
      </c>
      <c r="U3116">
        <v>0</v>
      </c>
      <c r="V3116">
        <v>100</v>
      </c>
      <c r="W3116">
        <v>268</v>
      </c>
      <c r="X3116" t="str">
        <f>IF(MESACU[[#This Row],[PAIS]]="ESPAÑA",VLOOKUP(MESACU[[#This Row],[PROVINCIA]],[1]!PROVINCIASCC[#Data],2,FALSE),VLOOKUP(MESACU[[#This Row],[PAIS]],'[1]Centros de coste'!$A$2:$D$204,2,FALSE))</f>
        <v>C43 - IBERICA I</v>
      </c>
      <c r="Y3116" t="str">
        <f>IF(MESACU[[#This Row],[PAIS]]="ESPAÑA",VLOOKUP(MESACU[[#This Row],[PROVINCIA]],[1]!PROVINCIASCC[#Data],3,FALSE),VLOOKUP(MESACU[[#This Row],[PAIS]],'[1]Centros de coste'!$A$2:$D$204,3,FALSE))</f>
        <v>IBERICA I</v>
      </c>
      <c r="Z3116" t="str">
        <f>IF(MESACU[[#This Row],[PAIS]]="ESPAÑA",VLOOKUP(MESACU[[#This Row],[PROVINCIA]],[1]!PROVINCIASCC[#Data],4,FALSE),VLOOKUP(MESACU[[#This Row],[PAIS]],'[1]Centros de coste'!$A$2:$D$204,4,FALSE))</f>
        <v>EUROPA</v>
      </c>
      <c r="AA3116" t="str">
        <f>IFERROR(LEFT(TRIM(MESACU[[#This Row],[CodigoArticulo]]),LEN(TRIM(MESACU[[#This Row],[CodigoArticulo]]))-4),"")</f>
        <v>BIO</v>
      </c>
      <c r="AB3116" t="str">
        <f>IFERROR(VLOOKUP(MESACU[[#This Row],[CODIGOG]],[1]!FAMILIAS[#Data],5,FALSE),"")</f>
        <v>BIOSTIMULANTS</v>
      </c>
    </row>
    <row r="3117" spans="1:28" x14ac:dyDescent="0.35">
      <c r="A3117" t="s">
        <v>28</v>
      </c>
      <c r="B3117">
        <v>930</v>
      </c>
      <c r="C3117" t="s">
        <v>29</v>
      </c>
      <c r="D3117">
        <v>2025</v>
      </c>
      <c r="E3117">
        <v>9</v>
      </c>
      <c r="F3117" t="s">
        <v>175</v>
      </c>
      <c r="G3117">
        <v>796</v>
      </c>
      <c r="H3117" t="s">
        <v>176</v>
      </c>
      <c r="I3117">
        <v>0</v>
      </c>
      <c r="J3117">
        <v>0</v>
      </c>
      <c r="K3117">
        <v>43.92</v>
      </c>
      <c r="L3117">
        <v>0</v>
      </c>
      <c r="M3117">
        <v>0</v>
      </c>
      <c r="N3117">
        <v>0</v>
      </c>
      <c r="O3117">
        <v>3.34</v>
      </c>
      <c r="P3117" t="s">
        <v>175</v>
      </c>
      <c r="Q3117" t="s">
        <v>192</v>
      </c>
      <c r="R3117" t="s">
        <v>34</v>
      </c>
      <c r="S3117" t="s">
        <v>193</v>
      </c>
      <c r="T3117" t="s">
        <v>36</v>
      </c>
      <c r="U3117">
        <v>0</v>
      </c>
      <c r="V3117">
        <v>120</v>
      </c>
      <c r="W3117">
        <v>439.2</v>
      </c>
      <c r="X3117" t="str">
        <f>IF(MESACU[[#This Row],[PAIS]]="ESPAÑA",VLOOKUP(MESACU[[#This Row],[PROVINCIA]],[1]!PROVINCIASCC[#Data],2,FALSE),VLOOKUP(MESACU[[#This Row],[PAIS]],'[1]Centros de coste'!$A$2:$D$204,2,FALSE))</f>
        <v>C205 - IBERICA VI</v>
      </c>
      <c r="Y3117" t="str">
        <f>IF(MESACU[[#This Row],[PAIS]]="ESPAÑA",VLOOKUP(MESACU[[#This Row],[PROVINCIA]],[1]!PROVINCIASCC[#Data],3,FALSE),VLOOKUP(MESACU[[#This Row],[PAIS]],'[1]Centros de coste'!$A$2:$D$204,3,FALSE))</f>
        <v>IBERICA VI</v>
      </c>
      <c r="Z3117" t="str">
        <f>IF(MESACU[[#This Row],[PAIS]]="ESPAÑA",VLOOKUP(MESACU[[#This Row],[PROVINCIA]],[1]!PROVINCIASCC[#Data],4,FALSE),VLOOKUP(MESACU[[#This Row],[PAIS]],'[1]Centros de coste'!$A$2:$D$204,4,FALSE))</f>
        <v>EUROPA</v>
      </c>
      <c r="AA3117" t="str">
        <f>IFERROR(LEFT(TRIM(MESACU[[#This Row],[CodigoArticulo]]),LEN(TRIM(MESACU[[#This Row],[CodigoArticulo]]))-4),"")</f>
        <v>PT</v>
      </c>
      <c r="AB3117" t="str">
        <f>IFERROR(VLOOKUP(MESACU[[#This Row],[CODIGOG]],[1]!FAMILIAS[#Data],5,FALSE),"")</f>
        <v>BIOFERTILIZERS</v>
      </c>
    </row>
    <row r="3118" spans="1:28" x14ac:dyDescent="0.35">
      <c r="A3118" t="s">
        <v>28</v>
      </c>
      <c r="B3118">
        <v>930</v>
      </c>
      <c r="C3118" t="s">
        <v>29</v>
      </c>
      <c r="D3118">
        <v>2025</v>
      </c>
      <c r="E3118">
        <v>9</v>
      </c>
      <c r="F3118" t="s">
        <v>576</v>
      </c>
      <c r="G3118">
        <v>796</v>
      </c>
      <c r="H3118" t="s">
        <v>577</v>
      </c>
      <c r="I3118">
        <v>0</v>
      </c>
      <c r="J3118">
        <v>0</v>
      </c>
      <c r="K3118">
        <v>7.36</v>
      </c>
      <c r="L3118">
        <v>0</v>
      </c>
      <c r="M3118">
        <v>0</v>
      </c>
      <c r="N3118">
        <v>0</v>
      </c>
      <c r="O3118">
        <v>0.56000000000000005</v>
      </c>
      <c r="P3118" t="s">
        <v>576</v>
      </c>
      <c r="Q3118" t="s">
        <v>192</v>
      </c>
      <c r="R3118" t="s">
        <v>34</v>
      </c>
      <c r="S3118" t="s">
        <v>193</v>
      </c>
      <c r="T3118" t="s">
        <v>36</v>
      </c>
      <c r="U3118">
        <v>0</v>
      </c>
      <c r="V3118">
        <v>20</v>
      </c>
      <c r="W3118">
        <v>73.599999999999994</v>
      </c>
      <c r="X3118" t="str">
        <f>IF(MESACU[[#This Row],[PAIS]]="ESPAÑA",VLOOKUP(MESACU[[#This Row],[PROVINCIA]],[1]!PROVINCIASCC[#Data],2,FALSE),VLOOKUP(MESACU[[#This Row],[PAIS]],'[1]Centros de coste'!$A$2:$D$204,2,FALSE))</f>
        <v>C205 - IBERICA VI</v>
      </c>
      <c r="Y3118" t="str">
        <f>IF(MESACU[[#This Row],[PAIS]]="ESPAÑA",VLOOKUP(MESACU[[#This Row],[PROVINCIA]],[1]!PROVINCIASCC[#Data],3,FALSE),VLOOKUP(MESACU[[#This Row],[PAIS]],'[1]Centros de coste'!$A$2:$D$204,3,FALSE))</f>
        <v>IBERICA VI</v>
      </c>
      <c r="Z3118" t="str">
        <f>IF(MESACU[[#This Row],[PAIS]]="ESPAÑA",VLOOKUP(MESACU[[#This Row],[PROVINCIA]],[1]!PROVINCIASCC[#Data],4,FALSE),VLOOKUP(MESACU[[#This Row],[PAIS]],'[1]Centros de coste'!$A$2:$D$204,4,FALSE))</f>
        <v>EUROPA</v>
      </c>
      <c r="AA3118" t="str">
        <f>IFERROR(LEFT(TRIM(MESACU[[#This Row],[CodigoArticulo]]),LEN(TRIM(MESACU[[#This Row],[CodigoArticulo]]))-4),"")</f>
        <v>CSIL</v>
      </c>
      <c r="AB3118" t="str">
        <f>IFERROR(VLOOKUP(MESACU[[#This Row],[CODIGOG]],[1]!FAMILIAS[#Data],5,FALSE),"")</f>
        <v>BIOCONTROL</v>
      </c>
    </row>
    <row r="3119" spans="1:28" x14ac:dyDescent="0.35">
      <c r="A3119" t="s">
        <v>28</v>
      </c>
      <c r="B3119">
        <v>930</v>
      </c>
      <c r="C3119" t="s">
        <v>29</v>
      </c>
      <c r="D3119">
        <v>2025</v>
      </c>
      <c r="E3119">
        <v>9</v>
      </c>
      <c r="F3119" t="s">
        <v>142</v>
      </c>
      <c r="G3119">
        <v>796</v>
      </c>
      <c r="H3119" t="s">
        <v>143</v>
      </c>
      <c r="I3119">
        <v>0</v>
      </c>
      <c r="J3119">
        <v>0</v>
      </c>
      <c r="K3119">
        <v>21</v>
      </c>
      <c r="L3119">
        <v>0</v>
      </c>
      <c r="M3119">
        <v>0</v>
      </c>
      <c r="N3119">
        <v>0</v>
      </c>
      <c r="O3119">
        <v>1.67</v>
      </c>
      <c r="P3119" t="s">
        <v>142</v>
      </c>
      <c r="Q3119" t="s">
        <v>192</v>
      </c>
      <c r="R3119" t="s">
        <v>34</v>
      </c>
      <c r="S3119" t="s">
        <v>193</v>
      </c>
      <c r="T3119" t="s">
        <v>36</v>
      </c>
      <c r="U3119">
        <v>0</v>
      </c>
      <c r="V3119">
        <v>60</v>
      </c>
      <c r="W3119">
        <v>210</v>
      </c>
      <c r="X3119" t="str">
        <f>IF(MESACU[[#This Row],[PAIS]]="ESPAÑA",VLOOKUP(MESACU[[#This Row],[PROVINCIA]],[1]!PROVINCIASCC[#Data],2,FALSE),VLOOKUP(MESACU[[#This Row],[PAIS]],'[1]Centros de coste'!$A$2:$D$204,2,FALSE))</f>
        <v>C205 - IBERICA VI</v>
      </c>
      <c r="Y3119" t="str">
        <f>IF(MESACU[[#This Row],[PAIS]]="ESPAÑA",VLOOKUP(MESACU[[#This Row],[PROVINCIA]],[1]!PROVINCIASCC[#Data],3,FALSE),VLOOKUP(MESACU[[#This Row],[PAIS]],'[1]Centros de coste'!$A$2:$D$204,3,FALSE))</f>
        <v>IBERICA VI</v>
      </c>
      <c r="Z3119" t="str">
        <f>IF(MESACU[[#This Row],[PAIS]]="ESPAÑA",VLOOKUP(MESACU[[#This Row],[PROVINCIA]],[1]!PROVINCIASCC[#Data],4,FALSE),VLOOKUP(MESACU[[#This Row],[PAIS]],'[1]Centros de coste'!$A$2:$D$204,4,FALSE))</f>
        <v>EUROPA</v>
      </c>
      <c r="AA3119" t="str">
        <f>IFERROR(LEFT(TRIM(MESACU[[#This Row],[CodigoArticulo]]),LEN(TRIM(MESACU[[#This Row],[CodigoArticulo]]))-4),"")</f>
        <v>B</v>
      </c>
      <c r="AB3119" t="str">
        <f>IFERROR(VLOOKUP(MESACU[[#This Row],[CODIGOG]],[1]!FAMILIAS[#Data],5,FALSE),"")</f>
        <v>BIOFERTILIZERS</v>
      </c>
    </row>
    <row r="3120" spans="1:28" x14ac:dyDescent="0.35">
      <c r="A3120" t="s">
        <v>28</v>
      </c>
      <c r="B3120">
        <v>930</v>
      </c>
      <c r="C3120" t="s">
        <v>29</v>
      </c>
      <c r="D3120">
        <v>2025</v>
      </c>
      <c r="E3120">
        <v>9</v>
      </c>
      <c r="F3120" t="s">
        <v>172</v>
      </c>
      <c r="G3120">
        <v>796</v>
      </c>
      <c r="H3120" t="s">
        <v>173</v>
      </c>
      <c r="I3120">
        <v>0</v>
      </c>
      <c r="J3120">
        <v>0</v>
      </c>
      <c r="K3120">
        <v>6.12</v>
      </c>
      <c r="L3120">
        <v>0</v>
      </c>
      <c r="M3120">
        <v>0</v>
      </c>
      <c r="N3120">
        <v>0</v>
      </c>
      <c r="O3120">
        <v>0.64</v>
      </c>
      <c r="P3120" t="s">
        <v>172</v>
      </c>
      <c r="Q3120" t="s">
        <v>192</v>
      </c>
      <c r="R3120" t="s">
        <v>34</v>
      </c>
      <c r="S3120" t="s">
        <v>193</v>
      </c>
      <c r="T3120" t="s">
        <v>36</v>
      </c>
      <c r="U3120">
        <v>0</v>
      </c>
      <c r="V3120">
        <v>12</v>
      </c>
      <c r="W3120">
        <v>61.2</v>
      </c>
      <c r="X3120" t="str">
        <f>IF(MESACU[[#This Row],[PAIS]]="ESPAÑA",VLOOKUP(MESACU[[#This Row],[PROVINCIA]],[1]!PROVINCIASCC[#Data],2,FALSE),VLOOKUP(MESACU[[#This Row],[PAIS]],'[1]Centros de coste'!$A$2:$D$204,2,FALSE))</f>
        <v>C205 - IBERICA VI</v>
      </c>
      <c r="Y3120" t="str">
        <f>IF(MESACU[[#This Row],[PAIS]]="ESPAÑA",VLOOKUP(MESACU[[#This Row],[PROVINCIA]],[1]!PROVINCIASCC[#Data],3,FALSE),VLOOKUP(MESACU[[#This Row],[PAIS]],'[1]Centros de coste'!$A$2:$D$204,3,FALSE))</f>
        <v>IBERICA VI</v>
      </c>
      <c r="Z3120" t="str">
        <f>IF(MESACU[[#This Row],[PAIS]]="ESPAÑA",VLOOKUP(MESACU[[#This Row],[PROVINCIA]],[1]!PROVINCIASCC[#Data],4,FALSE),VLOOKUP(MESACU[[#This Row],[PAIS]],'[1]Centros de coste'!$A$2:$D$204,4,FALSE))</f>
        <v>EUROPA</v>
      </c>
      <c r="AA3120" t="str">
        <f>IFERROR(LEFT(TRIM(MESACU[[#This Row],[CodigoArticulo]]),LEN(TRIM(MESACU[[#This Row],[CodigoArticulo]]))-4),"")</f>
        <v>B</v>
      </c>
      <c r="AB3120" t="str">
        <f>IFERROR(VLOOKUP(MESACU[[#This Row],[CODIGOG]],[1]!FAMILIAS[#Data],5,FALSE),"")</f>
        <v>BIOFERTILIZERS</v>
      </c>
    </row>
    <row r="3121" spans="1:28" x14ac:dyDescent="0.35">
      <c r="A3121" t="s">
        <v>28</v>
      </c>
      <c r="B3121">
        <v>931</v>
      </c>
      <c r="C3121" t="s">
        <v>29</v>
      </c>
      <c r="D3121">
        <v>2025</v>
      </c>
      <c r="E3121">
        <v>9</v>
      </c>
      <c r="F3121" t="s">
        <v>364</v>
      </c>
      <c r="G3121">
        <v>826</v>
      </c>
      <c r="H3121" t="s">
        <v>365</v>
      </c>
      <c r="I3121">
        <v>9.58</v>
      </c>
      <c r="J3121">
        <v>0</v>
      </c>
      <c r="K3121">
        <v>9.3884000000000007</v>
      </c>
      <c r="L3121">
        <v>4.6942000000000004</v>
      </c>
      <c r="M3121">
        <v>0</v>
      </c>
      <c r="N3121">
        <v>0</v>
      </c>
      <c r="O3121">
        <v>0.78</v>
      </c>
      <c r="P3121" t="s">
        <v>364</v>
      </c>
      <c r="Q3121" t="s">
        <v>56</v>
      </c>
      <c r="R3121" t="s">
        <v>73</v>
      </c>
      <c r="S3121" t="s">
        <v>57</v>
      </c>
      <c r="T3121" t="s">
        <v>36</v>
      </c>
      <c r="U3121">
        <v>0</v>
      </c>
      <c r="V3121">
        <v>100</v>
      </c>
      <c r="W3121">
        <v>479</v>
      </c>
      <c r="X3121" t="str">
        <f>IF(MESACU[[#This Row],[PAIS]]="ESPAÑA",VLOOKUP(MESACU[[#This Row],[PROVINCIA]],[1]!PROVINCIASCC[#Data],2,FALSE),VLOOKUP(MESACU[[#This Row],[PAIS]],'[1]Centros de coste'!$A$2:$D$204,2,FALSE))</f>
        <v>C44 - IBERICA II</v>
      </c>
      <c r="Y3121" t="str">
        <f>IF(MESACU[[#This Row],[PAIS]]="ESPAÑA",VLOOKUP(MESACU[[#This Row],[PROVINCIA]],[1]!PROVINCIASCC[#Data],3,FALSE),VLOOKUP(MESACU[[#This Row],[PAIS]],'[1]Centros de coste'!$A$2:$D$204,3,FALSE))</f>
        <v>IBERICA II</v>
      </c>
      <c r="Z3121" t="str">
        <f>IF(MESACU[[#This Row],[PAIS]]="ESPAÑA",VLOOKUP(MESACU[[#This Row],[PROVINCIA]],[1]!PROVINCIASCC[#Data],4,FALSE),VLOOKUP(MESACU[[#This Row],[PAIS]],'[1]Centros de coste'!$A$2:$D$204,4,FALSE))</f>
        <v>EUROPA</v>
      </c>
      <c r="AA3121" t="str">
        <f>IFERROR(LEFT(TRIM(MESACU[[#This Row],[CodigoArticulo]]),LEN(TRIM(MESACU[[#This Row],[CodigoArticulo]]))-4),"")</f>
        <v>AGMNP</v>
      </c>
      <c r="AB3121" t="str">
        <f>IFERROR(VLOOKUP(MESACU[[#This Row],[CODIGOG]],[1]!FAMILIAS[#Data],5,FALSE),"")</f>
        <v>BIOFERTILIZERS</v>
      </c>
    </row>
    <row r="3122" spans="1:28" x14ac:dyDescent="0.35">
      <c r="A3122" t="s">
        <v>28</v>
      </c>
      <c r="B3122">
        <v>932</v>
      </c>
      <c r="C3122" t="s">
        <v>29</v>
      </c>
      <c r="D3122">
        <v>2025</v>
      </c>
      <c r="E3122">
        <v>9</v>
      </c>
      <c r="F3122" t="s">
        <v>106</v>
      </c>
      <c r="G3122">
        <v>788</v>
      </c>
      <c r="H3122" t="s">
        <v>165</v>
      </c>
      <c r="I3122">
        <v>0</v>
      </c>
      <c r="J3122">
        <v>0</v>
      </c>
      <c r="K3122">
        <v>-20.8</v>
      </c>
      <c r="L3122">
        <v>0</v>
      </c>
      <c r="M3122">
        <v>0</v>
      </c>
      <c r="N3122">
        <v>0</v>
      </c>
      <c r="O3122">
        <v>0</v>
      </c>
      <c r="P3122" t="s">
        <v>106</v>
      </c>
      <c r="Q3122" t="s">
        <v>299</v>
      </c>
      <c r="R3122" t="s">
        <v>28</v>
      </c>
      <c r="S3122" t="s">
        <v>300</v>
      </c>
      <c r="T3122" t="s">
        <v>36</v>
      </c>
      <c r="U3122">
        <v>0</v>
      </c>
      <c r="V3122">
        <v>-100</v>
      </c>
      <c r="W3122">
        <v>-208</v>
      </c>
      <c r="X3122" t="str">
        <f>IF(MESACU[[#This Row],[PAIS]]="ESPAÑA",VLOOKUP(MESACU[[#This Row],[PROVINCIA]],[1]!PROVINCIASCC[#Data],2,FALSE),VLOOKUP(MESACU[[#This Row],[PAIS]],'[1]Centros de coste'!$A$2:$D$204,2,FALSE))</f>
        <v>C205 - IBERICA VI</v>
      </c>
      <c r="Y3122" t="str">
        <f>IF(MESACU[[#This Row],[PAIS]]="ESPAÑA",VLOOKUP(MESACU[[#This Row],[PROVINCIA]],[1]!PROVINCIASCC[#Data],3,FALSE),VLOOKUP(MESACU[[#This Row],[PAIS]],'[1]Centros de coste'!$A$2:$D$204,3,FALSE))</f>
        <v>IBERICA VI</v>
      </c>
      <c r="Z3122" t="str">
        <f>IF(MESACU[[#This Row],[PAIS]]="ESPAÑA",VLOOKUP(MESACU[[#This Row],[PROVINCIA]],[1]!PROVINCIASCC[#Data],4,FALSE),VLOOKUP(MESACU[[#This Row],[PAIS]],'[1]Centros de coste'!$A$2:$D$204,4,FALSE))</f>
        <v>EUROPA</v>
      </c>
      <c r="AA3122" t="str">
        <f>IFERROR(LEFT(TRIM(MESACU[[#This Row],[CodigoArticulo]]),LEN(TRIM(MESACU[[#This Row],[CodigoArticulo]]))-4),"")</f>
        <v/>
      </c>
      <c r="AB3122" t="str">
        <f>IFERROR(VLOOKUP(MESACU[[#This Row],[CODIGOG]],[1]!FAMILIAS[#Data],5,FALSE),"")</f>
        <v/>
      </c>
    </row>
    <row r="3123" spans="1:28" x14ac:dyDescent="0.35">
      <c r="A3123" t="s">
        <v>28</v>
      </c>
      <c r="B3123">
        <v>932</v>
      </c>
      <c r="C3123" t="s">
        <v>29</v>
      </c>
      <c r="D3123">
        <v>2025</v>
      </c>
      <c r="E3123">
        <v>9</v>
      </c>
      <c r="F3123" t="s">
        <v>106</v>
      </c>
      <c r="G3123">
        <v>788</v>
      </c>
      <c r="H3123" t="s">
        <v>52</v>
      </c>
      <c r="I3123">
        <v>0</v>
      </c>
      <c r="J3123">
        <v>0</v>
      </c>
      <c r="K3123">
        <v>-45.24</v>
      </c>
      <c r="L3123">
        <v>0</v>
      </c>
      <c r="M3123">
        <v>0</v>
      </c>
      <c r="N3123">
        <v>0</v>
      </c>
      <c r="O3123">
        <v>0</v>
      </c>
      <c r="P3123" t="s">
        <v>106</v>
      </c>
      <c r="Q3123" t="s">
        <v>299</v>
      </c>
      <c r="R3123" t="s">
        <v>28</v>
      </c>
      <c r="S3123" t="s">
        <v>300</v>
      </c>
      <c r="T3123" t="s">
        <v>36</v>
      </c>
      <c r="U3123">
        <v>0</v>
      </c>
      <c r="V3123">
        <v>-260</v>
      </c>
      <c r="W3123">
        <v>-452.4</v>
      </c>
      <c r="X3123" t="str">
        <f>IF(MESACU[[#This Row],[PAIS]]="ESPAÑA",VLOOKUP(MESACU[[#This Row],[PROVINCIA]],[1]!PROVINCIASCC[#Data],2,FALSE),VLOOKUP(MESACU[[#This Row],[PAIS]],'[1]Centros de coste'!$A$2:$D$204,2,FALSE))</f>
        <v>C205 - IBERICA VI</v>
      </c>
      <c r="Y3123" t="str">
        <f>IF(MESACU[[#This Row],[PAIS]]="ESPAÑA",VLOOKUP(MESACU[[#This Row],[PROVINCIA]],[1]!PROVINCIASCC[#Data],3,FALSE),VLOOKUP(MESACU[[#This Row],[PAIS]],'[1]Centros de coste'!$A$2:$D$204,3,FALSE))</f>
        <v>IBERICA VI</v>
      </c>
      <c r="Z3123" t="str">
        <f>IF(MESACU[[#This Row],[PAIS]]="ESPAÑA",VLOOKUP(MESACU[[#This Row],[PROVINCIA]],[1]!PROVINCIASCC[#Data],4,FALSE),VLOOKUP(MESACU[[#This Row],[PAIS]],'[1]Centros de coste'!$A$2:$D$204,4,FALSE))</f>
        <v>EUROPA</v>
      </c>
      <c r="AA3123" t="str">
        <f>IFERROR(LEFT(TRIM(MESACU[[#This Row],[CodigoArticulo]]),LEN(TRIM(MESACU[[#This Row],[CodigoArticulo]]))-4),"")</f>
        <v/>
      </c>
      <c r="AB3123" t="str">
        <f>IFERROR(VLOOKUP(MESACU[[#This Row],[CODIGOG]],[1]!FAMILIAS[#Data],5,FALSE),"")</f>
        <v/>
      </c>
    </row>
    <row r="3124" spans="1:28" x14ac:dyDescent="0.35">
      <c r="A3124" t="s">
        <v>28</v>
      </c>
      <c r="B3124">
        <v>932</v>
      </c>
      <c r="C3124" t="s">
        <v>29</v>
      </c>
      <c r="D3124">
        <v>2025</v>
      </c>
      <c r="E3124">
        <v>9</v>
      </c>
      <c r="F3124" t="s">
        <v>106</v>
      </c>
      <c r="G3124">
        <v>788</v>
      </c>
      <c r="H3124" t="s">
        <v>54</v>
      </c>
      <c r="I3124">
        <v>0</v>
      </c>
      <c r="J3124">
        <v>0</v>
      </c>
      <c r="K3124">
        <v>-84.76</v>
      </c>
      <c r="L3124">
        <v>0</v>
      </c>
      <c r="M3124">
        <v>0</v>
      </c>
      <c r="N3124">
        <v>0</v>
      </c>
      <c r="O3124">
        <v>0</v>
      </c>
      <c r="P3124" t="s">
        <v>106</v>
      </c>
      <c r="Q3124" t="s">
        <v>299</v>
      </c>
      <c r="R3124" t="s">
        <v>28</v>
      </c>
      <c r="S3124" t="s">
        <v>300</v>
      </c>
      <c r="T3124" t="s">
        <v>36</v>
      </c>
      <c r="U3124">
        <v>0</v>
      </c>
      <c r="V3124">
        <v>-260</v>
      </c>
      <c r="W3124">
        <v>-847.6</v>
      </c>
      <c r="X3124" t="str">
        <f>IF(MESACU[[#This Row],[PAIS]]="ESPAÑA",VLOOKUP(MESACU[[#This Row],[PROVINCIA]],[1]!PROVINCIASCC[#Data],2,FALSE),VLOOKUP(MESACU[[#This Row],[PAIS]],'[1]Centros de coste'!$A$2:$D$204,2,FALSE))</f>
        <v>C205 - IBERICA VI</v>
      </c>
      <c r="Y3124" t="str">
        <f>IF(MESACU[[#This Row],[PAIS]]="ESPAÑA",VLOOKUP(MESACU[[#This Row],[PROVINCIA]],[1]!PROVINCIASCC[#Data],3,FALSE),VLOOKUP(MESACU[[#This Row],[PAIS]],'[1]Centros de coste'!$A$2:$D$204,3,FALSE))</f>
        <v>IBERICA VI</v>
      </c>
      <c r="Z3124" t="str">
        <f>IF(MESACU[[#This Row],[PAIS]]="ESPAÑA",VLOOKUP(MESACU[[#This Row],[PROVINCIA]],[1]!PROVINCIASCC[#Data],4,FALSE),VLOOKUP(MESACU[[#This Row],[PAIS]],'[1]Centros de coste'!$A$2:$D$204,4,FALSE))</f>
        <v>EUROPA</v>
      </c>
      <c r="AA3124" t="str">
        <f>IFERROR(LEFT(TRIM(MESACU[[#This Row],[CodigoArticulo]]),LEN(TRIM(MESACU[[#This Row],[CodigoArticulo]]))-4),"")</f>
        <v/>
      </c>
      <c r="AB3124" t="str">
        <f>IFERROR(VLOOKUP(MESACU[[#This Row],[CODIGOG]],[1]!FAMILIAS[#Data],5,FALSE),"")</f>
        <v/>
      </c>
    </row>
    <row r="3125" spans="1:28" x14ac:dyDescent="0.35">
      <c r="A3125" t="s">
        <v>28</v>
      </c>
      <c r="B3125">
        <v>932</v>
      </c>
      <c r="C3125" t="s">
        <v>29</v>
      </c>
      <c r="D3125">
        <v>2025</v>
      </c>
      <c r="E3125">
        <v>9</v>
      </c>
      <c r="F3125" t="s">
        <v>106</v>
      </c>
      <c r="G3125">
        <v>788</v>
      </c>
      <c r="H3125" t="s">
        <v>163</v>
      </c>
      <c r="I3125">
        <v>0</v>
      </c>
      <c r="J3125">
        <v>0</v>
      </c>
      <c r="K3125">
        <v>-15.24</v>
      </c>
      <c r="L3125">
        <v>0</v>
      </c>
      <c r="M3125">
        <v>0</v>
      </c>
      <c r="N3125">
        <v>0</v>
      </c>
      <c r="O3125">
        <v>0</v>
      </c>
      <c r="P3125" t="s">
        <v>106</v>
      </c>
      <c r="Q3125" t="s">
        <v>299</v>
      </c>
      <c r="R3125" t="s">
        <v>28</v>
      </c>
      <c r="S3125" t="s">
        <v>300</v>
      </c>
      <c r="T3125" t="s">
        <v>36</v>
      </c>
      <c r="U3125">
        <v>0</v>
      </c>
      <c r="V3125">
        <v>-40</v>
      </c>
      <c r="W3125">
        <v>-152.4</v>
      </c>
      <c r="X3125" t="str">
        <f>IF(MESACU[[#This Row],[PAIS]]="ESPAÑA",VLOOKUP(MESACU[[#This Row],[PROVINCIA]],[1]!PROVINCIASCC[#Data],2,FALSE),VLOOKUP(MESACU[[#This Row],[PAIS]],'[1]Centros de coste'!$A$2:$D$204,2,FALSE))</f>
        <v>C205 - IBERICA VI</v>
      </c>
      <c r="Y3125" t="str">
        <f>IF(MESACU[[#This Row],[PAIS]]="ESPAÑA",VLOOKUP(MESACU[[#This Row],[PROVINCIA]],[1]!PROVINCIASCC[#Data],3,FALSE),VLOOKUP(MESACU[[#This Row],[PAIS]],'[1]Centros de coste'!$A$2:$D$204,3,FALSE))</f>
        <v>IBERICA VI</v>
      </c>
      <c r="Z3125" t="str">
        <f>IF(MESACU[[#This Row],[PAIS]]="ESPAÑA",VLOOKUP(MESACU[[#This Row],[PROVINCIA]],[1]!PROVINCIASCC[#Data],4,FALSE),VLOOKUP(MESACU[[#This Row],[PAIS]],'[1]Centros de coste'!$A$2:$D$204,4,FALSE))</f>
        <v>EUROPA</v>
      </c>
      <c r="AA3125" t="str">
        <f>IFERROR(LEFT(TRIM(MESACU[[#This Row],[CodigoArticulo]]),LEN(TRIM(MESACU[[#This Row],[CodigoArticulo]]))-4),"")</f>
        <v/>
      </c>
      <c r="AB3125" t="str">
        <f>IFERROR(VLOOKUP(MESACU[[#This Row],[CODIGOG]],[1]!FAMILIAS[#Data],5,FALSE),"")</f>
        <v/>
      </c>
    </row>
    <row r="3126" spans="1:28" x14ac:dyDescent="0.35">
      <c r="A3126" t="s">
        <v>28</v>
      </c>
      <c r="B3126">
        <v>932</v>
      </c>
      <c r="C3126" t="s">
        <v>29</v>
      </c>
      <c r="D3126">
        <v>2025</v>
      </c>
      <c r="E3126">
        <v>9</v>
      </c>
      <c r="F3126" t="s">
        <v>106</v>
      </c>
      <c r="G3126">
        <v>788</v>
      </c>
      <c r="H3126" t="s">
        <v>578</v>
      </c>
      <c r="I3126">
        <v>0</v>
      </c>
      <c r="J3126">
        <v>0</v>
      </c>
      <c r="K3126">
        <v>-0.08</v>
      </c>
      <c r="L3126">
        <v>0</v>
      </c>
      <c r="M3126">
        <v>0</v>
      </c>
      <c r="N3126">
        <v>0</v>
      </c>
      <c r="O3126">
        <v>0</v>
      </c>
      <c r="P3126" t="s">
        <v>106</v>
      </c>
      <c r="Q3126" t="s">
        <v>299</v>
      </c>
      <c r="R3126" t="s">
        <v>28</v>
      </c>
      <c r="S3126" t="s">
        <v>300</v>
      </c>
      <c r="T3126" t="s">
        <v>36</v>
      </c>
      <c r="U3126">
        <v>0</v>
      </c>
      <c r="V3126">
        <v>-1</v>
      </c>
      <c r="W3126">
        <v>-0.8</v>
      </c>
      <c r="X3126" t="str">
        <f>IF(MESACU[[#This Row],[PAIS]]="ESPAÑA",VLOOKUP(MESACU[[#This Row],[PROVINCIA]],[1]!PROVINCIASCC[#Data],2,FALSE),VLOOKUP(MESACU[[#This Row],[PAIS]],'[1]Centros de coste'!$A$2:$D$204,2,FALSE))</f>
        <v>C205 - IBERICA VI</v>
      </c>
      <c r="Y3126" t="str">
        <f>IF(MESACU[[#This Row],[PAIS]]="ESPAÑA",VLOOKUP(MESACU[[#This Row],[PROVINCIA]],[1]!PROVINCIASCC[#Data],3,FALSE),VLOOKUP(MESACU[[#This Row],[PAIS]],'[1]Centros de coste'!$A$2:$D$204,3,FALSE))</f>
        <v>IBERICA VI</v>
      </c>
      <c r="Z3126" t="str">
        <f>IF(MESACU[[#This Row],[PAIS]]="ESPAÑA",VLOOKUP(MESACU[[#This Row],[PROVINCIA]],[1]!PROVINCIASCC[#Data],4,FALSE),VLOOKUP(MESACU[[#This Row],[PAIS]],'[1]Centros de coste'!$A$2:$D$204,4,FALSE))</f>
        <v>EUROPA</v>
      </c>
      <c r="AA3126" t="str">
        <f>IFERROR(LEFT(TRIM(MESACU[[#This Row],[CodigoArticulo]]),LEN(TRIM(MESACU[[#This Row],[CodigoArticulo]]))-4),"")</f>
        <v/>
      </c>
      <c r="AB3126" t="str">
        <f>IFERROR(VLOOKUP(MESACU[[#This Row],[CODIGOG]],[1]!FAMILIAS[#Data],5,FALSE),"")</f>
        <v/>
      </c>
    </row>
    <row r="3127" spans="1:28" x14ac:dyDescent="0.35">
      <c r="A3127" t="s">
        <v>28</v>
      </c>
      <c r="B3127">
        <v>932</v>
      </c>
      <c r="C3127" t="s">
        <v>29</v>
      </c>
      <c r="D3127">
        <v>2025</v>
      </c>
      <c r="E3127">
        <v>9</v>
      </c>
      <c r="F3127" t="s">
        <v>106</v>
      </c>
      <c r="G3127">
        <v>788</v>
      </c>
      <c r="H3127" t="s">
        <v>264</v>
      </c>
      <c r="I3127">
        <v>0</v>
      </c>
      <c r="J3127">
        <v>0</v>
      </c>
      <c r="K3127">
        <v>-1.0629999999999999</v>
      </c>
      <c r="L3127">
        <v>0</v>
      </c>
      <c r="M3127">
        <v>0</v>
      </c>
      <c r="N3127">
        <v>0</v>
      </c>
      <c r="O3127">
        <v>0</v>
      </c>
      <c r="P3127" t="s">
        <v>106</v>
      </c>
      <c r="Q3127" t="s">
        <v>299</v>
      </c>
      <c r="R3127" t="s">
        <v>28</v>
      </c>
      <c r="S3127" t="s">
        <v>300</v>
      </c>
      <c r="T3127" t="s">
        <v>36</v>
      </c>
      <c r="U3127">
        <v>0</v>
      </c>
      <c r="V3127">
        <v>-1</v>
      </c>
      <c r="W3127">
        <v>-10.63</v>
      </c>
      <c r="X3127" t="str">
        <f>IF(MESACU[[#This Row],[PAIS]]="ESPAÑA",VLOOKUP(MESACU[[#This Row],[PROVINCIA]],[1]!PROVINCIASCC[#Data],2,FALSE),VLOOKUP(MESACU[[#This Row],[PAIS]],'[1]Centros de coste'!$A$2:$D$204,2,FALSE))</f>
        <v>C205 - IBERICA VI</v>
      </c>
      <c r="Y3127" t="str">
        <f>IF(MESACU[[#This Row],[PAIS]]="ESPAÑA",VLOOKUP(MESACU[[#This Row],[PROVINCIA]],[1]!PROVINCIASCC[#Data],3,FALSE),VLOOKUP(MESACU[[#This Row],[PAIS]],'[1]Centros de coste'!$A$2:$D$204,3,FALSE))</f>
        <v>IBERICA VI</v>
      </c>
      <c r="Z3127" t="str">
        <f>IF(MESACU[[#This Row],[PAIS]]="ESPAÑA",VLOOKUP(MESACU[[#This Row],[PROVINCIA]],[1]!PROVINCIASCC[#Data],4,FALSE),VLOOKUP(MESACU[[#This Row],[PAIS]],'[1]Centros de coste'!$A$2:$D$204,4,FALSE))</f>
        <v>EUROPA</v>
      </c>
      <c r="AA3127" t="str">
        <f>IFERROR(LEFT(TRIM(MESACU[[#This Row],[CodigoArticulo]]),LEN(TRIM(MESACU[[#This Row],[CodigoArticulo]]))-4),"")</f>
        <v/>
      </c>
      <c r="AB3127" t="str">
        <f>IFERROR(VLOOKUP(MESACU[[#This Row],[CODIGOG]],[1]!FAMILIAS[#Data],5,FALSE),"")</f>
        <v/>
      </c>
    </row>
    <row r="3128" spans="1:28" x14ac:dyDescent="0.35">
      <c r="A3128" t="s">
        <v>28</v>
      </c>
      <c r="B3128">
        <v>932</v>
      </c>
      <c r="C3128" t="s">
        <v>29</v>
      </c>
      <c r="D3128">
        <v>2025</v>
      </c>
      <c r="E3128">
        <v>9</v>
      </c>
      <c r="F3128" t="s">
        <v>106</v>
      </c>
      <c r="G3128">
        <v>788</v>
      </c>
      <c r="H3128" t="s">
        <v>579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 t="s">
        <v>106</v>
      </c>
      <c r="Q3128" t="s">
        <v>299</v>
      </c>
      <c r="R3128" t="s">
        <v>28</v>
      </c>
      <c r="S3128" t="s">
        <v>300</v>
      </c>
      <c r="T3128" t="s">
        <v>36</v>
      </c>
      <c r="U3128">
        <v>0</v>
      </c>
      <c r="V3128">
        <v>0</v>
      </c>
      <c r="W3128">
        <v>0</v>
      </c>
      <c r="X3128" t="str">
        <f>IF(MESACU[[#This Row],[PAIS]]="ESPAÑA",VLOOKUP(MESACU[[#This Row],[PROVINCIA]],[1]!PROVINCIASCC[#Data],2,FALSE),VLOOKUP(MESACU[[#This Row],[PAIS]],'[1]Centros de coste'!$A$2:$D$204,2,FALSE))</f>
        <v>C205 - IBERICA VI</v>
      </c>
      <c r="Y3128" t="str">
        <f>IF(MESACU[[#This Row],[PAIS]]="ESPAÑA",VLOOKUP(MESACU[[#This Row],[PROVINCIA]],[1]!PROVINCIASCC[#Data],3,FALSE),VLOOKUP(MESACU[[#This Row],[PAIS]],'[1]Centros de coste'!$A$2:$D$204,3,FALSE))</f>
        <v>IBERICA VI</v>
      </c>
      <c r="Z3128" t="str">
        <f>IF(MESACU[[#This Row],[PAIS]]="ESPAÑA",VLOOKUP(MESACU[[#This Row],[PROVINCIA]],[1]!PROVINCIASCC[#Data],4,FALSE),VLOOKUP(MESACU[[#This Row],[PAIS]],'[1]Centros de coste'!$A$2:$D$204,4,FALSE))</f>
        <v>EUROPA</v>
      </c>
      <c r="AA3128" t="str">
        <f>IFERROR(LEFT(TRIM(MESACU[[#This Row],[CodigoArticulo]]),LEN(TRIM(MESACU[[#This Row],[CodigoArticulo]]))-4),"")</f>
        <v/>
      </c>
      <c r="AB3128" t="str">
        <f>IFERROR(VLOOKUP(MESACU[[#This Row],[CODIGOG]],[1]!FAMILIAS[#Data],5,FALSE),"")</f>
        <v/>
      </c>
    </row>
    <row r="3129" spans="1:28" x14ac:dyDescent="0.35">
      <c r="A3129" t="s">
        <v>28</v>
      </c>
      <c r="B3129">
        <v>933</v>
      </c>
      <c r="C3129" t="s">
        <v>29</v>
      </c>
      <c r="D3129">
        <v>2025</v>
      </c>
      <c r="E3129">
        <v>9</v>
      </c>
      <c r="F3129" t="s">
        <v>46</v>
      </c>
      <c r="G3129">
        <v>800</v>
      </c>
      <c r="H3129" t="s">
        <v>47</v>
      </c>
      <c r="I3129">
        <v>0</v>
      </c>
      <c r="J3129">
        <v>0</v>
      </c>
      <c r="K3129">
        <v>8.7360000000000007</v>
      </c>
      <c r="L3129">
        <v>0</v>
      </c>
      <c r="M3129">
        <v>0</v>
      </c>
      <c r="N3129">
        <v>0</v>
      </c>
      <c r="O3129">
        <v>1.31</v>
      </c>
      <c r="P3129" t="s">
        <v>46</v>
      </c>
      <c r="Q3129" t="s">
        <v>155</v>
      </c>
      <c r="R3129" t="s">
        <v>49</v>
      </c>
      <c r="S3129" t="s">
        <v>156</v>
      </c>
      <c r="T3129" t="s">
        <v>36</v>
      </c>
      <c r="U3129">
        <v>0</v>
      </c>
      <c r="V3129">
        <v>160</v>
      </c>
      <c r="W3129">
        <v>436.8</v>
      </c>
      <c r="X3129" t="str">
        <f>IF(MESACU[[#This Row],[PAIS]]="ESPAÑA",VLOOKUP(MESACU[[#This Row],[PROVINCIA]],[1]!PROVINCIASCC[#Data],2,FALSE),VLOOKUP(MESACU[[#This Row],[PAIS]],'[1]Centros de coste'!$A$2:$D$204,2,FALSE))</f>
        <v>C46 - IBERICA IV</v>
      </c>
      <c r="Y3129" t="str">
        <f>IF(MESACU[[#This Row],[PAIS]]="ESPAÑA",VLOOKUP(MESACU[[#This Row],[PROVINCIA]],[1]!PROVINCIASCC[#Data],3,FALSE),VLOOKUP(MESACU[[#This Row],[PAIS]],'[1]Centros de coste'!$A$2:$D$204,3,FALSE))</f>
        <v>IBERICA IV</v>
      </c>
      <c r="Z3129" t="str">
        <f>IF(MESACU[[#This Row],[PAIS]]="ESPAÑA",VLOOKUP(MESACU[[#This Row],[PROVINCIA]],[1]!PROVINCIASCC[#Data],4,FALSE),VLOOKUP(MESACU[[#This Row],[PAIS]],'[1]Centros de coste'!$A$2:$D$204,4,FALSE))</f>
        <v>EUROPA</v>
      </c>
      <c r="AA3129" t="str">
        <f>IFERROR(LEFT(TRIM(MESACU[[#This Row],[CodigoArticulo]]),LEN(TRIM(MESACU[[#This Row],[CodigoArticulo]]))-4),"")</f>
        <v>FTK</v>
      </c>
      <c r="AB3129" t="str">
        <f>IFERROR(VLOOKUP(MESACU[[#This Row],[CODIGOG]],[1]!FAMILIAS[#Data],5,FALSE),"")</f>
        <v>BIOCONTROL</v>
      </c>
    </row>
    <row r="3130" spans="1:28" x14ac:dyDescent="0.35">
      <c r="A3130" t="s">
        <v>28</v>
      </c>
      <c r="B3130">
        <v>933</v>
      </c>
      <c r="C3130" t="s">
        <v>29</v>
      </c>
      <c r="D3130">
        <v>2025</v>
      </c>
      <c r="E3130">
        <v>9</v>
      </c>
      <c r="F3130" t="s">
        <v>53</v>
      </c>
      <c r="G3130">
        <v>800</v>
      </c>
      <c r="H3130" t="s">
        <v>54</v>
      </c>
      <c r="I3130">
        <v>0</v>
      </c>
      <c r="J3130">
        <v>0</v>
      </c>
      <c r="K3130">
        <v>6.32</v>
      </c>
      <c r="L3130">
        <v>0</v>
      </c>
      <c r="M3130">
        <v>0</v>
      </c>
      <c r="N3130">
        <v>0</v>
      </c>
      <c r="O3130">
        <v>2.4300000000000002</v>
      </c>
      <c r="P3130" t="s">
        <v>53</v>
      </c>
      <c r="Q3130" t="s">
        <v>155</v>
      </c>
      <c r="R3130" t="s">
        <v>34</v>
      </c>
      <c r="S3130" t="s">
        <v>156</v>
      </c>
      <c r="T3130" t="s">
        <v>36</v>
      </c>
      <c r="U3130">
        <v>0</v>
      </c>
      <c r="V3130">
        <v>100</v>
      </c>
      <c r="W3130">
        <v>316</v>
      </c>
      <c r="X3130" t="str">
        <f>IF(MESACU[[#This Row],[PAIS]]="ESPAÑA",VLOOKUP(MESACU[[#This Row],[PROVINCIA]],[1]!PROVINCIASCC[#Data],2,FALSE),VLOOKUP(MESACU[[#This Row],[PAIS]],'[1]Centros de coste'!$A$2:$D$204,2,FALSE))</f>
        <v>C46 - IBERICA IV</v>
      </c>
      <c r="Y3130" t="str">
        <f>IF(MESACU[[#This Row],[PAIS]]="ESPAÑA",VLOOKUP(MESACU[[#This Row],[PROVINCIA]],[1]!PROVINCIASCC[#Data],3,FALSE),VLOOKUP(MESACU[[#This Row],[PAIS]],'[1]Centros de coste'!$A$2:$D$204,3,FALSE))</f>
        <v>IBERICA IV</v>
      </c>
      <c r="Z3130" t="str">
        <f>IF(MESACU[[#This Row],[PAIS]]="ESPAÑA",VLOOKUP(MESACU[[#This Row],[PROVINCIA]],[1]!PROVINCIASCC[#Data],4,FALSE),VLOOKUP(MESACU[[#This Row],[PAIS]],'[1]Centros de coste'!$A$2:$D$204,4,FALSE))</f>
        <v>EUROPA</v>
      </c>
      <c r="AA3130" t="str">
        <f>IFERROR(LEFT(TRIM(MESACU[[#This Row],[CodigoArticulo]]),LEN(TRIM(MESACU[[#This Row],[CodigoArticulo]]))-4),"")</f>
        <v>AGXK</v>
      </c>
      <c r="AB3130" t="str">
        <f>IFERROR(VLOOKUP(MESACU[[#This Row],[CODIGOG]],[1]!FAMILIAS[#Data],5,FALSE),"")</f>
        <v>BIOFERTILIZERS</v>
      </c>
    </row>
    <row r="3131" spans="1:28" x14ac:dyDescent="0.35">
      <c r="A3131" t="s">
        <v>28</v>
      </c>
      <c r="B3131">
        <v>933</v>
      </c>
      <c r="C3131" t="s">
        <v>29</v>
      </c>
      <c r="D3131">
        <v>2025</v>
      </c>
      <c r="E3131">
        <v>9</v>
      </c>
      <c r="F3131" t="s">
        <v>53</v>
      </c>
      <c r="G3131">
        <v>800</v>
      </c>
      <c r="H3131" t="s">
        <v>54</v>
      </c>
      <c r="I3131">
        <v>0</v>
      </c>
      <c r="J3131">
        <v>0</v>
      </c>
      <c r="K3131">
        <v>8.8480000000000008</v>
      </c>
      <c r="L3131">
        <v>0</v>
      </c>
      <c r="M3131">
        <v>0</v>
      </c>
      <c r="N3131">
        <v>0</v>
      </c>
      <c r="O3131">
        <v>3.4</v>
      </c>
      <c r="P3131" t="s">
        <v>53</v>
      </c>
      <c r="Q3131" t="s">
        <v>155</v>
      </c>
      <c r="R3131" t="s">
        <v>34</v>
      </c>
      <c r="S3131" t="s">
        <v>156</v>
      </c>
      <c r="T3131" t="s">
        <v>36</v>
      </c>
      <c r="U3131">
        <v>0</v>
      </c>
      <c r="V3131">
        <v>140</v>
      </c>
      <c r="W3131">
        <v>442.4</v>
      </c>
      <c r="X3131" t="str">
        <f>IF(MESACU[[#This Row],[PAIS]]="ESPAÑA",VLOOKUP(MESACU[[#This Row],[PROVINCIA]],[1]!PROVINCIASCC[#Data],2,FALSE),VLOOKUP(MESACU[[#This Row],[PAIS]],'[1]Centros de coste'!$A$2:$D$204,2,FALSE))</f>
        <v>C46 - IBERICA IV</v>
      </c>
      <c r="Y3131" t="str">
        <f>IF(MESACU[[#This Row],[PAIS]]="ESPAÑA",VLOOKUP(MESACU[[#This Row],[PROVINCIA]],[1]!PROVINCIASCC[#Data],3,FALSE),VLOOKUP(MESACU[[#This Row],[PAIS]],'[1]Centros de coste'!$A$2:$D$204,3,FALSE))</f>
        <v>IBERICA IV</v>
      </c>
      <c r="Z3131" t="str">
        <f>IF(MESACU[[#This Row],[PAIS]]="ESPAÑA",VLOOKUP(MESACU[[#This Row],[PROVINCIA]],[1]!PROVINCIASCC[#Data],4,FALSE),VLOOKUP(MESACU[[#This Row],[PAIS]],'[1]Centros de coste'!$A$2:$D$204,4,FALSE))</f>
        <v>EUROPA</v>
      </c>
      <c r="AA3131" t="str">
        <f>IFERROR(LEFT(TRIM(MESACU[[#This Row],[CodigoArticulo]]),LEN(TRIM(MESACU[[#This Row],[CodigoArticulo]]))-4),"")</f>
        <v>AGXK</v>
      </c>
      <c r="AB3131" t="str">
        <f>IFERROR(VLOOKUP(MESACU[[#This Row],[CODIGOG]],[1]!FAMILIAS[#Data],5,FALSE),"")</f>
        <v>BIOFERTILIZERS</v>
      </c>
    </row>
    <row r="3132" spans="1:28" x14ac:dyDescent="0.35">
      <c r="A3132" t="s">
        <v>28</v>
      </c>
      <c r="B3132">
        <v>933</v>
      </c>
      <c r="C3132" t="s">
        <v>29</v>
      </c>
      <c r="D3132">
        <v>2025</v>
      </c>
      <c r="E3132">
        <v>9</v>
      </c>
      <c r="F3132" t="s">
        <v>172</v>
      </c>
      <c r="G3132">
        <v>800</v>
      </c>
      <c r="H3132" t="s">
        <v>173</v>
      </c>
      <c r="I3132">
        <v>0</v>
      </c>
      <c r="J3132">
        <v>0</v>
      </c>
      <c r="K3132">
        <v>1.2</v>
      </c>
      <c r="L3132">
        <v>0</v>
      </c>
      <c r="M3132">
        <v>0</v>
      </c>
      <c r="N3132">
        <v>0</v>
      </c>
      <c r="O3132">
        <v>0.64</v>
      </c>
      <c r="P3132" t="s">
        <v>172</v>
      </c>
      <c r="Q3132" t="s">
        <v>155</v>
      </c>
      <c r="R3132" t="s">
        <v>34</v>
      </c>
      <c r="S3132" t="s">
        <v>156</v>
      </c>
      <c r="T3132" t="s">
        <v>36</v>
      </c>
      <c r="U3132">
        <v>0</v>
      </c>
      <c r="V3132">
        <v>12</v>
      </c>
      <c r="W3132">
        <v>60</v>
      </c>
      <c r="X3132" t="str">
        <f>IF(MESACU[[#This Row],[PAIS]]="ESPAÑA",VLOOKUP(MESACU[[#This Row],[PROVINCIA]],[1]!PROVINCIASCC[#Data],2,FALSE),VLOOKUP(MESACU[[#This Row],[PAIS]],'[1]Centros de coste'!$A$2:$D$204,2,FALSE))</f>
        <v>C46 - IBERICA IV</v>
      </c>
      <c r="Y3132" t="str">
        <f>IF(MESACU[[#This Row],[PAIS]]="ESPAÑA",VLOOKUP(MESACU[[#This Row],[PROVINCIA]],[1]!PROVINCIASCC[#Data],3,FALSE),VLOOKUP(MESACU[[#This Row],[PAIS]],'[1]Centros de coste'!$A$2:$D$204,3,FALSE))</f>
        <v>IBERICA IV</v>
      </c>
      <c r="Z3132" t="str">
        <f>IF(MESACU[[#This Row],[PAIS]]="ESPAÑA",VLOOKUP(MESACU[[#This Row],[PROVINCIA]],[1]!PROVINCIASCC[#Data],4,FALSE),VLOOKUP(MESACU[[#This Row],[PAIS]],'[1]Centros de coste'!$A$2:$D$204,4,FALSE))</f>
        <v>EUROPA</v>
      </c>
      <c r="AA3132" t="str">
        <f>IFERROR(LEFT(TRIM(MESACU[[#This Row],[CodigoArticulo]]),LEN(TRIM(MESACU[[#This Row],[CodigoArticulo]]))-4),"")</f>
        <v>B</v>
      </c>
      <c r="AB3132" t="str">
        <f>IFERROR(VLOOKUP(MESACU[[#This Row],[CODIGOG]],[1]!FAMILIAS[#Data],5,FALSE),"")</f>
        <v>BIOFERTILIZERS</v>
      </c>
    </row>
    <row r="3133" spans="1:28" x14ac:dyDescent="0.35">
      <c r="A3133" t="s">
        <v>28</v>
      </c>
      <c r="B3133">
        <v>933</v>
      </c>
      <c r="C3133" t="s">
        <v>29</v>
      </c>
      <c r="D3133">
        <v>2025</v>
      </c>
      <c r="E3133">
        <v>9</v>
      </c>
      <c r="F3133" t="s">
        <v>97</v>
      </c>
      <c r="G3133">
        <v>800</v>
      </c>
      <c r="H3133" t="s">
        <v>98</v>
      </c>
      <c r="I3133">
        <v>0</v>
      </c>
      <c r="J3133">
        <v>0</v>
      </c>
      <c r="K3133">
        <v>5.4560000000000004</v>
      </c>
      <c r="L3133">
        <v>0</v>
      </c>
      <c r="M3133">
        <v>0</v>
      </c>
      <c r="N3133">
        <v>0</v>
      </c>
      <c r="O3133">
        <v>2.2200000000000002</v>
      </c>
      <c r="P3133" t="s">
        <v>157</v>
      </c>
      <c r="Q3133" t="s">
        <v>155</v>
      </c>
      <c r="R3133" t="s">
        <v>34</v>
      </c>
      <c r="S3133" t="s">
        <v>156</v>
      </c>
      <c r="T3133" t="s">
        <v>36</v>
      </c>
      <c r="U3133">
        <v>0</v>
      </c>
      <c r="V3133">
        <v>80</v>
      </c>
      <c r="W3133">
        <v>272.8</v>
      </c>
      <c r="X3133" t="str">
        <f>IF(MESACU[[#This Row],[PAIS]]="ESPAÑA",VLOOKUP(MESACU[[#This Row],[PROVINCIA]],[1]!PROVINCIASCC[#Data],2,FALSE),VLOOKUP(MESACU[[#This Row],[PAIS]],'[1]Centros de coste'!$A$2:$D$204,2,FALSE))</f>
        <v>C46 - IBERICA IV</v>
      </c>
      <c r="Y3133" t="str">
        <f>IF(MESACU[[#This Row],[PAIS]]="ESPAÑA",VLOOKUP(MESACU[[#This Row],[PROVINCIA]],[1]!PROVINCIASCC[#Data],3,FALSE),VLOOKUP(MESACU[[#This Row],[PAIS]],'[1]Centros de coste'!$A$2:$D$204,3,FALSE))</f>
        <v>IBERICA IV</v>
      </c>
      <c r="Z3133" t="str">
        <f>IF(MESACU[[#This Row],[PAIS]]="ESPAÑA",VLOOKUP(MESACU[[#This Row],[PROVINCIA]],[1]!PROVINCIASCC[#Data],4,FALSE),VLOOKUP(MESACU[[#This Row],[PAIS]],'[1]Centros de coste'!$A$2:$D$204,4,FALSE))</f>
        <v>EUROPA</v>
      </c>
      <c r="AA3133" t="str">
        <f>IFERROR(LEFT(TRIM(MESACU[[#This Row],[CodigoArticulo]]),LEN(TRIM(MESACU[[#This Row],[CodigoArticulo]]))-4),"")</f>
        <v>AGXK</v>
      </c>
      <c r="AB3133" t="str">
        <f>IFERROR(VLOOKUP(MESACU[[#This Row],[CODIGOG]],[1]!FAMILIAS[#Data],5,FALSE),"")</f>
        <v>BIOFERTILIZERS</v>
      </c>
    </row>
    <row r="3134" spans="1:28" x14ac:dyDescent="0.35">
      <c r="A3134" t="s">
        <v>28</v>
      </c>
      <c r="B3134">
        <v>933</v>
      </c>
      <c r="C3134" t="s">
        <v>29</v>
      </c>
      <c r="D3134">
        <v>2025</v>
      </c>
      <c r="E3134">
        <v>9</v>
      </c>
      <c r="F3134" t="s">
        <v>399</v>
      </c>
      <c r="G3134">
        <v>800</v>
      </c>
      <c r="H3134" t="s">
        <v>400</v>
      </c>
      <c r="I3134">
        <v>0</v>
      </c>
      <c r="J3134">
        <v>0</v>
      </c>
      <c r="K3134">
        <v>3.6415999999999999</v>
      </c>
      <c r="L3134">
        <v>0</v>
      </c>
      <c r="M3134">
        <v>0</v>
      </c>
      <c r="N3134">
        <v>0</v>
      </c>
      <c r="O3134">
        <v>0.42</v>
      </c>
      <c r="P3134" t="s">
        <v>399</v>
      </c>
      <c r="Q3134" t="s">
        <v>155</v>
      </c>
      <c r="R3134" t="s">
        <v>73</v>
      </c>
      <c r="S3134" t="s">
        <v>156</v>
      </c>
      <c r="T3134" t="s">
        <v>36</v>
      </c>
      <c r="U3134">
        <v>0</v>
      </c>
      <c r="V3134">
        <v>32</v>
      </c>
      <c r="W3134">
        <v>182.08</v>
      </c>
      <c r="X3134" t="str">
        <f>IF(MESACU[[#This Row],[PAIS]]="ESPAÑA",VLOOKUP(MESACU[[#This Row],[PROVINCIA]],[1]!PROVINCIASCC[#Data],2,FALSE),VLOOKUP(MESACU[[#This Row],[PAIS]],'[1]Centros de coste'!$A$2:$D$204,2,FALSE))</f>
        <v>C46 - IBERICA IV</v>
      </c>
      <c r="Y3134" t="str">
        <f>IF(MESACU[[#This Row],[PAIS]]="ESPAÑA",VLOOKUP(MESACU[[#This Row],[PROVINCIA]],[1]!PROVINCIASCC[#Data],3,FALSE),VLOOKUP(MESACU[[#This Row],[PAIS]],'[1]Centros de coste'!$A$2:$D$204,3,FALSE))</f>
        <v>IBERICA IV</v>
      </c>
      <c r="Z3134" t="str">
        <f>IF(MESACU[[#This Row],[PAIS]]="ESPAÑA",VLOOKUP(MESACU[[#This Row],[PROVINCIA]],[1]!PROVINCIASCC[#Data],4,FALSE),VLOOKUP(MESACU[[#This Row],[PAIS]],'[1]Centros de coste'!$A$2:$D$204,4,FALSE))</f>
        <v>EUROPA</v>
      </c>
      <c r="AA3134" t="str">
        <f>IFERROR(LEFT(TRIM(MESACU[[#This Row],[CodigoArticulo]]),LEN(TRIM(MESACU[[#This Row],[CodigoArticulo]]))-4),"")</f>
        <v>A-50(2)</v>
      </c>
      <c r="AB3134" t="str">
        <f>IFERROR(VLOOKUP(MESACU[[#This Row],[CODIGOG]],[1]!FAMILIAS[#Data],5,FALSE),"")</f>
        <v>BIOSTIMULANTS</v>
      </c>
    </row>
    <row r="3135" spans="1:28" x14ac:dyDescent="0.35">
      <c r="A3135" t="s">
        <v>28</v>
      </c>
      <c r="B3135">
        <v>934</v>
      </c>
      <c r="C3135" t="s">
        <v>29</v>
      </c>
      <c r="D3135">
        <v>2025</v>
      </c>
      <c r="E3135">
        <v>9</v>
      </c>
      <c r="F3135" t="s">
        <v>572</v>
      </c>
      <c r="G3135">
        <v>831</v>
      </c>
      <c r="H3135" t="s">
        <v>573</v>
      </c>
      <c r="I3135">
        <v>0</v>
      </c>
      <c r="J3135">
        <v>0</v>
      </c>
      <c r="K3135">
        <v>7.8</v>
      </c>
      <c r="L3135">
        <v>0</v>
      </c>
      <c r="M3135">
        <v>0</v>
      </c>
      <c r="N3135">
        <v>0</v>
      </c>
      <c r="O3135">
        <v>4.8499999999999996</v>
      </c>
      <c r="P3135" t="s">
        <v>574</v>
      </c>
      <c r="Q3135" t="s">
        <v>48</v>
      </c>
      <c r="R3135" t="s">
        <v>34</v>
      </c>
      <c r="S3135" t="s">
        <v>50</v>
      </c>
      <c r="T3135" t="s">
        <v>36</v>
      </c>
      <c r="U3135">
        <v>0</v>
      </c>
      <c r="V3135">
        <v>200</v>
      </c>
      <c r="W3135">
        <v>780</v>
      </c>
      <c r="X3135" t="str">
        <f>IF(MESACU[[#This Row],[PAIS]]="ESPAÑA",VLOOKUP(MESACU[[#This Row],[PROVINCIA]],[1]!PROVINCIASCC[#Data],2,FALSE),VLOOKUP(MESACU[[#This Row],[PAIS]],'[1]Centros de coste'!$A$2:$D$204,2,FALSE))</f>
        <v>C44 - IBERICA II</v>
      </c>
      <c r="Y3135" t="str">
        <f>IF(MESACU[[#This Row],[PAIS]]="ESPAÑA",VLOOKUP(MESACU[[#This Row],[PROVINCIA]],[1]!PROVINCIASCC[#Data],3,FALSE),VLOOKUP(MESACU[[#This Row],[PAIS]],'[1]Centros de coste'!$A$2:$D$204,3,FALSE))</f>
        <v>IBERICA II</v>
      </c>
      <c r="Z3135" t="str">
        <f>IF(MESACU[[#This Row],[PAIS]]="ESPAÑA",VLOOKUP(MESACU[[#This Row],[PROVINCIA]],[1]!PROVINCIASCC[#Data],4,FALSE),VLOOKUP(MESACU[[#This Row],[PAIS]],'[1]Centros de coste'!$A$2:$D$204,4,FALSE))</f>
        <v>EUROPA</v>
      </c>
      <c r="AA3135" t="str">
        <f>IFERROR(LEFT(TRIM(MESACU[[#This Row],[CodigoArticulo]]),LEN(TRIM(MESACU[[#This Row],[CodigoArticulo]]))-4),"")</f>
        <v>AGOL</v>
      </c>
      <c r="AB3135" t="str">
        <f>IFERROR(VLOOKUP(MESACU[[#This Row],[CODIGOG]],[1]!FAMILIAS[#Data],5,FALSE),"")</f>
        <v>BIOFERTILIZERS</v>
      </c>
    </row>
    <row r="3136" spans="1:28" x14ac:dyDescent="0.35">
      <c r="A3136" t="s">
        <v>28</v>
      </c>
      <c r="B3136">
        <v>934</v>
      </c>
      <c r="C3136" t="s">
        <v>29</v>
      </c>
      <c r="D3136">
        <v>2025</v>
      </c>
      <c r="E3136">
        <v>9</v>
      </c>
      <c r="F3136" t="s">
        <v>66</v>
      </c>
      <c r="G3136">
        <v>831</v>
      </c>
      <c r="H3136" t="s">
        <v>67</v>
      </c>
      <c r="I3136">
        <v>0</v>
      </c>
      <c r="J3136">
        <v>0</v>
      </c>
      <c r="K3136">
        <v>2.78</v>
      </c>
      <c r="L3136">
        <v>0</v>
      </c>
      <c r="M3136">
        <v>0</v>
      </c>
      <c r="N3136">
        <v>0</v>
      </c>
      <c r="O3136">
        <v>1.1100000000000001</v>
      </c>
      <c r="P3136" t="s">
        <v>68</v>
      </c>
      <c r="Q3136" t="s">
        <v>48</v>
      </c>
      <c r="R3136" t="s">
        <v>34</v>
      </c>
      <c r="S3136" t="s">
        <v>50</v>
      </c>
      <c r="T3136" t="s">
        <v>36</v>
      </c>
      <c r="U3136">
        <v>0</v>
      </c>
      <c r="V3136">
        <v>40</v>
      </c>
      <c r="W3136">
        <v>278</v>
      </c>
      <c r="X3136" t="str">
        <f>IF(MESACU[[#This Row],[PAIS]]="ESPAÑA",VLOOKUP(MESACU[[#This Row],[PROVINCIA]],[1]!PROVINCIASCC[#Data],2,FALSE),VLOOKUP(MESACU[[#This Row],[PAIS]],'[1]Centros de coste'!$A$2:$D$204,2,FALSE))</f>
        <v>C44 - IBERICA II</v>
      </c>
      <c r="Y3136" t="str">
        <f>IF(MESACU[[#This Row],[PAIS]]="ESPAÑA",VLOOKUP(MESACU[[#This Row],[PROVINCIA]],[1]!PROVINCIASCC[#Data],3,FALSE),VLOOKUP(MESACU[[#This Row],[PAIS]],'[1]Centros de coste'!$A$2:$D$204,3,FALSE))</f>
        <v>IBERICA II</v>
      </c>
      <c r="Z3136" t="str">
        <f>IF(MESACU[[#This Row],[PAIS]]="ESPAÑA",VLOOKUP(MESACU[[#This Row],[PROVINCIA]],[1]!PROVINCIASCC[#Data],4,FALSE),VLOOKUP(MESACU[[#This Row],[PAIS]],'[1]Centros de coste'!$A$2:$D$204,4,FALSE))</f>
        <v>EUROPA</v>
      </c>
      <c r="AA3136" t="str">
        <f>IFERROR(LEFT(TRIM(MESACU[[#This Row],[CodigoArticulo]]),LEN(TRIM(MESACU[[#This Row],[CodigoArticulo]]))-4),"")</f>
        <v>C-MB</v>
      </c>
      <c r="AB3136" t="str">
        <f>IFERROR(VLOOKUP(MESACU[[#This Row],[CODIGOG]],[1]!FAMILIAS[#Data],5,FALSE),"")</f>
        <v>BIOFERTILIZERS</v>
      </c>
    </row>
    <row r="3137" spans="1:28" x14ac:dyDescent="0.35">
      <c r="A3137" t="s">
        <v>28</v>
      </c>
      <c r="B3137">
        <v>934</v>
      </c>
      <c r="C3137" t="s">
        <v>29</v>
      </c>
      <c r="D3137">
        <v>2025</v>
      </c>
      <c r="E3137">
        <v>9</v>
      </c>
      <c r="F3137" t="s">
        <v>218</v>
      </c>
      <c r="G3137">
        <v>831</v>
      </c>
      <c r="H3137" t="s">
        <v>219</v>
      </c>
      <c r="I3137">
        <v>0</v>
      </c>
      <c r="J3137">
        <v>0</v>
      </c>
      <c r="K3137">
        <v>6.6840000000000002</v>
      </c>
      <c r="L3137">
        <v>0</v>
      </c>
      <c r="M3137">
        <v>0</v>
      </c>
      <c r="N3137">
        <v>0</v>
      </c>
      <c r="O3137">
        <v>2.91</v>
      </c>
      <c r="P3137" t="s">
        <v>218</v>
      </c>
      <c r="Q3137" t="s">
        <v>48</v>
      </c>
      <c r="R3137" t="s">
        <v>34</v>
      </c>
      <c r="S3137" t="s">
        <v>50</v>
      </c>
      <c r="T3137" t="s">
        <v>36</v>
      </c>
      <c r="U3137">
        <v>0</v>
      </c>
      <c r="V3137">
        <v>120</v>
      </c>
      <c r="W3137">
        <v>668.4</v>
      </c>
      <c r="X3137" t="str">
        <f>IF(MESACU[[#This Row],[PAIS]]="ESPAÑA",VLOOKUP(MESACU[[#This Row],[PROVINCIA]],[1]!PROVINCIASCC[#Data],2,FALSE),VLOOKUP(MESACU[[#This Row],[PAIS]],'[1]Centros de coste'!$A$2:$D$204,2,FALSE))</f>
        <v>C44 - IBERICA II</v>
      </c>
      <c r="Y3137" t="str">
        <f>IF(MESACU[[#This Row],[PAIS]]="ESPAÑA",VLOOKUP(MESACU[[#This Row],[PROVINCIA]],[1]!PROVINCIASCC[#Data],3,FALSE),VLOOKUP(MESACU[[#This Row],[PAIS]],'[1]Centros de coste'!$A$2:$D$204,3,FALSE))</f>
        <v>IBERICA II</v>
      </c>
      <c r="Z3137" t="str">
        <f>IF(MESACU[[#This Row],[PAIS]]="ESPAÑA",VLOOKUP(MESACU[[#This Row],[PROVINCIA]],[1]!PROVINCIASCC[#Data],4,FALSE),VLOOKUP(MESACU[[#This Row],[PAIS]],'[1]Centros de coste'!$A$2:$D$204,4,FALSE))</f>
        <v>EUROPA</v>
      </c>
      <c r="AA3137" t="str">
        <f>IFERROR(LEFT(TRIM(MESACU[[#This Row],[CodigoArticulo]]),LEN(TRIM(MESACU[[#This Row],[CodigoArticulo]]))-4),"")</f>
        <v>HST</v>
      </c>
      <c r="AB3137" t="str">
        <f>IFERROR(VLOOKUP(MESACU[[#This Row],[CODIGOG]],[1]!FAMILIAS[#Data],5,FALSE),"")</f>
        <v>BIOSTIMULANTS</v>
      </c>
    </row>
    <row r="3138" spans="1:28" x14ac:dyDescent="0.35">
      <c r="A3138" t="s">
        <v>28</v>
      </c>
      <c r="B3138">
        <v>934</v>
      </c>
      <c r="C3138" t="s">
        <v>29</v>
      </c>
      <c r="D3138">
        <v>2025</v>
      </c>
      <c r="E3138">
        <v>9</v>
      </c>
      <c r="F3138" t="s">
        <v>218</v>
      </c>
      <c r="G3138">
        <v>831</v>
      </c>
      <c r="H3138" t="s">
        <v>219</v>
      </c>
      <c r="I3138">
        <v>0</v>
      </c>
      <c r="J3138">
        <v>0</v>
      </c>
      <c r="K3138">
        <v>15.596</v>
      </c>
      <c r="L3138">
        <v>0</v>
      </c>
      <c r="M3138">
        <v>0</v>
      </c>
      <c r="N3138">
        <v>0</v>
      </c>
      <c r="O3138">
        <v>6.79</v>
      </c>
      <c r="P3138" t="s">
        <v>218</v>
      </c>
      <c r="Q3138" t="s">
        <v>48</v>
      </c>
      <c r="R3138" t="s">
        <v>34</v>
      </c>
      <c r="S3138" t="s">
        <v>50</v>
      </c>
      <c r="T3138" t="s">
        <v>36</v>
      </c>
      <c r="U3138">
        <v>0</v>
      </c>
      <c r="V3138">
        <v>280</v>
      </c>
      <c r="W3138">
        <v>1559.6</v>
      </c>
      <c r="X3138" t="str">
        <f>IF(MESACU[[#This Row],[PAIS]]="ESPAÑA",VLOOKUP(MESACU[[#This Row],[PROVINCIA]],[1]!PROVINCIASCC[#Data],2,FALSE),VLOOKUP(MESACU[[#This Row],[PAIS]],'[1]Centros de coste'!$A$2:$D$204,2,FALSE))</f>
        <v>C44 - IBERICA II</v>
      </c>
      <c r="Y3138" t="str">
        <f>IF(MESACU[[#This Row],[PAIS]]="ESPAÑA",VLOOKUP(MESACU[[#This Row],[PROVINCIA]],[1]!PROVINCIASCC[#Data],3,FALSE),VLOOKUP(MESACU[[#This Row],[PAIS]],'[1]Centros de coste'!$A$2:$D$204,3,FALSE))</f>
        <v>IBERICA II</v>
      </c>
      <c r="Z3138" t="str">
        <f>IF(MESACU[[#This Row],[PAIS]]="ESPAÑA",VLOOKUP(MESACU[[#This Row],[PROVINCIA]],[1]!PROVINCIASCC[#Data],4,FALSE),VLOOKUP(MESACU[[#This Row],[PAIS]],'[1]Centros de coste'!$A$2:$D$204,4,FALSE))</f>
        <v>EUROPA</v>
      </c>
      <c r="AA3138" t="str">
        <f>IFERROR(LEFT(TRIM(MESACU[[#This Row],[CodigoArticulo]]),LEN(TRIM(MESACU[[#This Row],[CodigoArticulo]]))-4),"")</f>
        <v>HST</v>
      </c>
      <c r="AB3138" t="str">
        <f>IFERROR(VLOOKUP(MESACU[[#This Row],[CODIGOG]],[1]!FAMILIAS[#Data],5,FALSE),"")</f>
        <v>BIOSTIMULANTS</v>
      </c>
    </row>
    <row r="3139" spans="1:28" x14ac:dyDescent="0.35">
      <c r="A3139" t="s">
        <v>28</v>
      </c>
      <c r="B3139">
        <v>935</v>
      </c>
      <c r="C3139" t="s">
        <v>29</v>
      </c>
      <c r="D3139">
        <v>2025</v>
      </c>
      <c r="E3139">
        <v>9</v>
      </c>
      <c r="F3139" t="s">
        <v>106</v>
      </c>
      <c r="G3139">
        <v>789</v>
      </c>
      <c r="H3139" t="s">
        <v>159</v>
      </c>
      <c r="I3139">
        <v>0</v>
      </c>
      <c r="J3139">
        <v>0</v>
      </c>
      <c r="K3139">
        <v>102.9</v>
      </c>
      <c r="L3139">
        <v>0</v>
      </c>
      <c r="M3139">
        <v>0</v>
      </c>
      <c r="N3139">
        <v>0</v>
      </c>
      <c r="O3139">
        <v>0</v>
      </c>
      <c r="P3139" t="s">
        <v>106</v>
      </c>
      <c r="Q3139" t="s">
        <v>299</v>
      </c>
      <c r="R3139" t="s">
        <v>28</v>
      </c>
      <c r="S3139" t="s">
        <v>300</v>
      </c>
      <c r="T3139" t="s">
        <v>36</v>
      </c>
      <c r="U3139">
        <v>0</v>
      </c>
      <c r="V3139">
        <v>300</v>
      </c>
      <c r="W3139">
        <v>1029</v>
      </c>
      <c r="X3139" t="str">
        <f>IF(MESACU[[#This Row],[PAIS]]="ESPAÑA",VLOOKUP(MESACU[[#This Row],[PROVINCIA]],[1]!PROVINCIASCC[#Data],2,FALSE),VLOOKUP(MESACU[[#This Row],[PAIS]],'[1]Centros de coste'!$A$2:$D$204,2,FALSE))</f>
        <v>C205 - IBERICA VI</v>
      </c>
      <c r="Y3139" t="str">
        <f>IF(MESACU[[#This Row],[PAIS]]="ESPAÑA",VLOOKUP(MESACU[[#This Row],[PROVINCIA]],[1]!PROVINCIASCC[#Data],3,FALSE),VLOOKUP(MESACU[[#This Row],[PAIS]],'[1]Centros de coste'!$A$2:$D$204,3,FALSE))</f>
        <v>IBERICA VI</v>
      </c>
      <c r="Z3139" t="str">
        <f>IF(MESACU[[#This Row],[PAIS]]="ESPAÑA",VLOOKUP(MESACU[[#This Row],[PROVINCIA]],[1]!PROVINCIASCC[#Data],4,FALSE),VLOOKUP(MESACU[[#This Row],[PAIS]],'[1]Centros de coste'!$A$2:$D$204,4,FALSE))</f>
        <v>EUROPA</v>
      </c>
      <c r="AA3139" t="str">
        <f>IFERROR(LEFT(TRIM(MESACU[[#This Row],[CodigoArticulo]]),LEN(TRIM(MESACU[[#This Row],[CodigoArticulo]]))-4),"")</f>
        <v/>
      </c>
      <c r="AB3139" t="str">
        <f>IFERROR(VLOOKUP(MESACU[[#This Row],[CODIGOG]],[1]!FAMILIAS[#Data],5,FALSE),"")</f>
        <v/>
      </c>
    </row>
    <row r="3140" spans="1:28" x14ac:dyDescent="0.35">
      <c r="A3140" t="s">
        <v>28</v>
      </c>
      <c r="B3140">
        <v>935</v>
      </c>
      <c r="C3140" t="s">
        <v>29</v>
      </c>
      <c r="D3140">
        <v>2025</v>
      </c>
      <c r="E3140">
        <v>9</v>
      </c>
      <c r="F3140" t="s">
        <v>106</v>
      </c>
      <c r="G3140">
        <v>789</v>
      </c>
      <c r="H3140" t="s">
        <v>89</v>
      </c>
      <c r="I3140">
        <v>0</v>
      </c>
      <c r="J3140">
        <v>0</v>
      </c>
      <c r="K3140">
        <v>18.12</v>
      </c>
      <c r="L3140">
        <v>0</v>
      </c>
      <c r="M3140">
        <v>0</v>
      </c>
      <c r="N3140">
        <v>0</v>
      </c>
      <c r="O3140">
        <v>0</v>
      </c>
      <c r="P3140" t="s">
        <v>106</v>
      </c>
      <c r="Q3140" t="s">
        <v>299</v>
      </c>
      <c r="R3140" t="s">
        <v>28</v>
      </c>
      <c r="S3140" t="s">
        <v>300</v>
      </c>
      <c r="T3140" t="s">
        <v>36</v>
      </c>
      <c r="U3140">
        <v>0</v>
      </c>
      <c r="V3140">
        <v>60</v>
      </c>
      <c r="W3140">
        <v>181.2</v>
      </c>
      <c r="X3140" t="str">
        <f>IF(MESACU[[#This Row],[PAIS]]="ESPAÑA",VLOOKUP(MESACU[[#This Row],[PROVINCIA]],[1]!PROVINCIASCC[#Data],2,FALSE),VLOOKUP(MESACU[[#This Row],[PAIS]],'[1]Centros de coste'!$A$2:$D$204,2,FALSE))</f>
        <v>C205 - IBERICA VI</v>
      </c>
      <c r="Y3140" t="str">
        <f>IF(MESACU[[#This Row],[PAIS]]="ESPAÑA",VLOOKUP(MESACU[[#This Row],[PROVINCIA]],[1]!PROVINCIASCC[#Data],3,FALSE),VLOOKUP(MESACU[[#This Row],[PAIS]],'[1]Centros de coste'!$A$2:$D$204,3,FALSE))</f>
        <v>IBERICA VI</v>
      </c>
      <c r="Z3140" t="str">
        <f>IF(MESACU[[#This Row],[PAIS]]="ESPAÑA",VLOOKUP(MESACU[[#This Row],[PROVINCIA]],[1]!PROVINCIASCC[#Data],4,FALSE),VLOOKUP(MESACU[[#This Row],[PAIS]],'[1]Centros de coste'!$A$2:$D$204,4,FALSE))</f>
        <v>EUROPA</v>
      </c>
      <c r="AA3140" t="str">
        <f>IFERROR(LEFT(TRIM(MESACU[[#This Row],[CodigoArticulo]]),LEN(TRIM(MESACU[[#This Row],[CodigoArticulo]]))-4),"")</f>
        <v/>
      </c>
      <c r="AB3140" t="str">
        <f>IFERROR(VLOOKUP(MESACU[[#This Row],[CODIGOG]],[1]!FAMILIAS[#Data],5,FALSE),"")</f>
        <v/>
      </c>
    </row>
    <row r="3141" spans="1:28" x14ac:dyDescent="0.35">
      <c r="A3141" t="s">
        <v>28</v>
      </c>
      <c r="B3141">
        <v>935</v>
      </c>
      <c r="C3141" t="s">
        <v>29</v>
      </c>
      <c r="D3141">
        <v>2025</v>
      </c>
      <c r="E3141">
        <v>9</v>
      </c>
      <c r="F3141" t="s">
        <v>106</v>
      </c>
      <c r="G3141">
        <v>789</v>
      </c>
      <c r="H3141" t="s">
        <v>163</v>
      </c>
      <c r="I3141">
        <v>0</v>
      </c>
      <c r="J3141">
        <v>0</v>
      </c>
      <c r="K3141">
        <v>22.86</v>
      </c>
      <c r="L3141">
        <v>0</v>
      </c>
      <c r="M3141">
        <v>0</v>
      </c>
      <c r="N3141">
        <v>0</v>
      </c>
      <c r="O3141">
        <v>0</v>
      </c>
      <c r="P3141" t="s">
        <v>106</v>
      </c>
      <c r="Q3141" t="s">
        <v>299</v>
      </c>
      <c r="R3141" t="s">
        <v>28</v>
      </c>
      <c r="S3141" t="s">
        <v>300</v>
      </c>
      <c r="T3141" t="s">
        <v>36</v>
      </c>
      <c r="U3141">
        <v>0</v>
      </c>
      <c r="V3141">
        <v>60</v>
      </c>
      <c r="W3141">
        <v>228.6</v>
      </c>
      <c r="X3141" t="str">
        <f>IF(MESACU[[#This Row],[PAIS]]="ESPAÑA",VLOOKUP(MESACU[[#This Row],[PROVINCIA]],[1]!PROVINCIASCC[#Data],2,FALSE),VLOOKUP(MESACU[[#This Row],[PAIS]],'[1]Centros de coste'!$A$2:$D$204,2,FALSE))</f>
        <v>C205 - IBERICA VI</v>
      </c>
      <c r="Y3141" t="str">
        <f>IF(MESACU[[#This Row],[PAIS]]="ESPAÑA",VLOOKUP(MESACU[[#This Row],[PROVINCIA]],[1]!PROVINCIASCC[#Data],3,FALSE),VLOOKUP(MESACU[[#This Row],[PAIS]],'[1]Centros de coste'!$A$2:$D$204,3,FALSE))</f>
        <v>IBERICA VI</v>
      </c>
      <c r="Z3141" t="str">
        <f>IF(MESACU[[#This Row],[PAIS]]="ESPAÑA",VLOOKUP(MESACU[[#This Row],[PROVINCIA]],[1]!PROVINCIASCC[#Data],4,FALSE),VLOOKUP(MESACU[[#This Row],[PAIS]],'[1]Centros de coste'!$A$2:$D$204,4,FALSE))</f>
        <v>EUROPA</v>
      </c>
      <c r="AA3141" t="str">
        <f>IFERROR(LEFT(TRIM(MESACU[[#This Row],[CodigoArticulo]]),LEN(TRIM(MESACU[[#This Row],[CodigoArticulo]]))-4),"")</f>
        <v/>
      </c>
      <c r="AB3141" t="str">
        <f>IFERROR(VLOOKUP(MESACU[[#This Row],[CODIGOG]],[1]!FAMILIAS[#Data],5,FALSE),"")</f>
        <v/>
      </c>
    </row>
    <row r="3142" spans="1:28" x14ac:dyDescent="0.35">
      <c r="A3142" t="s">
        <v>28</v>
      </c>
      <c r="B3142">
        <v>935</v>
      </c>
      <c r="C3142" t="s">
        <v>29</v>
      </c>
      <c r="D3142">
        <v>2025</v>
      </c>
      <c r="E3142">
        <v>9</v>
      </c>
      <c r="F3142" t="s">
        <v>106</v>
      </c>
      <c r="G3142">
        <v>789</v>
      </c>
      <c r="H3142" t="s">
        <v>165</v>
      </c>
      <c r="I3142">
        <v>0</v>
      </c>
      <c r="J3142">
        <v>0</v>
      </c>
      <c r="K3142">
        <v>41.6</v>
      </c>
      <c r="L3142">
        <v>0</v>
      </c>
      <c r="M3142">
        <v>0</v>
      </c>
      <c r="N3142">
        <v>0</v>
      </c>
      <c r="O3142">
        <v>0</v>
      </c>
      <c r="P3142" t="s">
        <v>106</v>
      </c>
      <c r="Q3142" t="s">
        <v>299</v>
      </c>
      <c r="R3142" t="s">
        <v>28</v>
      </c>
      <c r="S3142" t="s">
        <v>300</v>
      </c>
      <c r="T3142" t="s">
        <v>36</v>
      </c>
      <c r="U3142">
        <v>0</v>
      </c>
      <c r="V3142">
        <v>200</v>
      </c>
      <c r="W3142">
        <v>416</v>
      </c>
      <c r="X3142" t="str">
        <f>IF(MESACU[[#This Row],[PAIS]]="ESPAÑA",VLOOKUP(MESACU[[#This Row],[PROVINCIA]],[1]!PROVINCIASCC[#Data],2,FALSE),VLOOKUP(MESACU[[#This Row],[PAIS]],'[1]Centros de coste'!$A$2:$D$204,2,FALSE))</f>
        <v>C205 - IBERICA VI</v>
      </c>
      <c r="Y3142" t="str">
        <f>IF(MESACU[[#This Row],[PAIS]]="ESPAÑA",VLOOKUP(MESACU[[#This Row],[PROVINCIA]],[1]!PROVINCIASCC[#Data],3,FALSE),VLOOKUP(MESACU[[#This Row],[PAIS]],'[1]Centros de coste'!$A$2:$D$204,3,FALSE))</f>
        <v>IBERICA VI</v>
      </c>
      <c r="Z3142" t="str">
        <f>IF(MESACU[[#This Row],[PAIS]]="ESPAÑA",VLOOKUP(MESACU[[#This Row],[PROVINCIA]],[1]!PROVINCIASCC[#Data],4,FALSE),VLOOKUP(MESACU[[#This Row],[PAIS]],'[1]Centros de coste'!$A$2:$D$204,4,FALSE))</f>
        <v>EUROPA</v>
      </c>
      <c r="AA3142" t="str">
        <f>IFERROR(LEFT(TRIM(MESACU[[#This Row],[CodigoArticulo]]),LEN(TRIM(MESACU[[#This Row],[CodigoArticulo]]))-4),"")</f>
        <v/>
      </c>
      <c r="AB3142" t="str">
        <f>IFERROR(VLOOKUP(MESACU[[#This Row],[CODIGOG]],[1]!FAMILIAS[#Data],5,FALSE),"")</f>
        <v/>
      </c>
    </row>
    <row r="3143" spans="1:28" x14ac:dyDescent="0.35">
      <c r="A3143" t="s">
        <v>28</v>
      </c>
      <c r="B3143">
        <v>935</v>
      </c>
      <c r="C3143" t="s">
        <v>29</v>
      </c>
      <c r="D3143">
        <v>2025</v>
      </c>
      <c r="E3143">
        <v>9</v>
      </c>
      <c r="F3143" t="s">
        <v>106</v>
      </c>
      <c r="G3143">
        <v>789</v>
      </c>
      <c r="H3143" t="s">
        <v>580</v>
      </c>
      <c r="I3143">
        <v>0</v>
      </c>
      <c r="J3143">
        <v>0</v>
      </c>
      <c r="K3143">
        <v>39.520000000000003</v>
      </c>
      <c r="L3143">
        <v>0</v>
      </c>
      <c r="M3143">
        <v>0</v>
      </c>
      <c r="N3143">
        <v>0</v>
      </c>
      <c r="O3143">
        <v>0</v>
      </c>
      <c r="P3143" t="s">
        <v>106</v>
      </c>
      <c r="Q3143" t="s">
        <v>299</v>
      </c>
      <c r="R3143" t="s">
        <v>28</v>
      </c>
      <c r="S3143" t="s">
        <v>300</v>
      </c>
      <c r="T3143" t="s">
        <v>36</v>
      </c>
      <c r="U3143">
        <v>0</v>
      </c>
      <c r="V3143">
        <v>160</v>
      </c>
      <c r="W3143">
        <v>395.2</v>
      </c>
      <c r="X3143" t="str">
        <f>IF(MESACU[[#This Row],[PAIS]]="ESPAÑA",VLOOKUP(MESACU[[#This Row],[PROVINCIA]],[1]!PROVINCIASCC[#Data],2,FALSE),VLOOKUP(MESACU[[#This Row],[PAIS]],'[1]Centros de coste'!$A$2:$D$204,2,FALSE))</f>
        <v>C205 - IBERICA VI</v>
      </c>
      <c r="Y3143" t="str">
        <f>IF(MESACU[[#This Row],[PAIS]]="ESPAÑA",VLOOKUP(MESACU[[#This Row],[PROVINCIA]],[1]!PROVINCIASCC[#Data],3,FALSE),VLOOKUP(MESACU[[#This Row],[PAIS]],'[1]Centros de coste'!$A$2:$D$204,3,FALSE))</f>
        <v>IBERICA VI</v>
      </c>
      <c r="Z3143" t="str">
        <f>IF(MESACU[[#This Row],[PAIS]]="ESPAÑA",VLOOKUP(MESACU[[#This Row],[PROVINCIA]],[1]!PROVINCIASCC[#Data],4,FALSE),VLOOKUP(MESACU[[#This Row],[PAIS]],'[1]Centros de coste'!$A$2:$D$204,4,FALSE))</f>
        <v>EUROPA</v>
      </c>
      <c r="AA3143" t="str">
        <f>IFERROR(LEFT(TRIM(MESACU[[#This Row],[CodigoArticulo]]),LEN(TRIM(MESACU[[#This Row],[CodigoArticulo]]))-4),"")</f>
        <v/>
      </c>
      <c r="AB3143" t="str">
        <f>IFERROR(VLOOKUP(MESACU[[#This Row],[CODIGOG]],[1]!FAMILIAS[#Data],5,FALSE),"")</f>
        <v/>
      </c>
    </row>
    <row r="3144" spans="1:28" x14ac:dyDescent="0.35">
      <c r="A3144" t="s">
        <v>28</v>
      </c>
      <c r="B3144">
        <v>935</v>
      </c>
      <c r="C3144" t="s">
        <v>29</v>
      </c>
      <c r="D3144">
        <v>2025</v>
      </c>
      <c r="E3144">
        <v>9</v>
      </c>
      <c r="F3144" t="s">
        <v>106</v>
      </c>
      <c r="G3144">
        <v>789</v>
      </c>
      <c r="H3144" t="s">
        <v>264</v>
      </c>
      <c r="I3144">
        <v>0</v>
      </c>
      <c r="J3144">
        <v>0</v>
      </c>
      <c r="K3144">
        <v>1.893</v>
      </c>
      <c r="L3144">
        <v>0</v>
      </c>
      <c r="M3144">
        <v>0</v>
      </c>
      <c r="N3144">
        <v>0</v>
      </c>
      <c r="O3144">
        <v>0</v>
      </c>
      <c r="P3144" t="s">
        <v>106</v>
      </c>
      <c r="Q3144" t="s">
        <v>299</v>
      </c>
      <c r="R3144" t="s">
        <v>28</v>
      </c>
      <c r="S3144" t="s">
        <v>300</v>
      </c>
      <c r="T3144" t="s">
        <v>36</v>
      </c>
      <c r="U3144">
        <v>0</v>
      </c>
      <c r="V3144">
        <v>1</v>
      </c>
      <c r="W3144">
        <v>18.93</v>
      </c>
      <c r="X3144" t="str">
        <f>IF(MESACU[[#This Row],[PAIS]]="ESPAÑA",VLOOKUP(MESACU[[#This Row],[PROVINCIA]],[1]!PROVINCIASCC[#Data],2,FALSE),VLOOKUP(MESACU[[#This Row],[PAIS]],'[1]Centros de coste'!$A$2:$D$204,2,FALSE))</f>
        <v>C205 - IBERICA VI</v>
      </c>
      <c r="Y3144" t="str">
        <f>IF(MESACU[[#This Row],[PAIS]]="ESPAÑA",VLOOKUP(MESACU[[#This Row],[PROVINCIA]],[1]!PROVINCIASCC[#Data],3,FALSE),VLOOKUP(MESACU[[#This Row],[PAIS]],'[1]Centros de coste'!$A$2:$D$204,3,FALSE))</f>
        <v>IBERICA VI</v>
      </c>
      <c r="Z3144" t="str">
        <f>IF(MESACU[[#This Row],[PAIS]]="ESPAÑA",VLOOKUP(MESACU[[#This Row],[PROVINCIA]],[1]!PROVINCIASCC[#Data],4,FALSE),VLOOKUP(MESACU[[#This Row],[PAIS]],'[1]Centros de coste'!$A$2:$D$204,4,FALSE))</f>
        <v>EUROPA</v>
      </c>
      <c r="AA3144" t="str">
        <f>IFERROR(LEFT(TRIM(MESACU[[#This Row],[CodigoArticulo]]),LEN(TRIM(MESACU[[#This Row],[CodigoArticulo]]))-4),"")</f>
        <v/>
      </c>
      <c r="AB3144" t="str">
        <f>IFERROR(VLOOKUP(MESACU[[#This Row],[CODIGOG]],[1]!FAMILIAS[#Data],5,FALSE),"")</f>
        <v/>
      </c>
    </row>
    <row r="3145" spans="1:28" x14ac:dyDescent="0.35">
      <c r="A3145" t="s">
        <v>28</v>
      </c>
      <c r="B3145">
        <v>936</v>
      </c>
      <c r="C3145" t="s">
        <v>29</v>
      </c>
      <c r="D3145">
        <v>2025</v>
      </c>
      <c r="E3145">
        <v>9</v>
      </c>
      <c r="F3145" t="s">
        <v>106</v>
      </c>
      <c r="G3145">
        <v>790</v>
      </c>
      <c r="H3145" t="s">
        <v>52</v>
      </c>
      <c r="I3145">
        <v>0</v>
      </c>
      <c r="J3145">
        <v>0</v>
      </c>
      <c r="K3145">
        <v>46.54</v>
      </c>
      <c r="L3145">
        <v>0</v>
      </c>
      <c r="M3145">
        <v>0</v>
      </c>
      <c r="N3145">
        <v>0</v>
      </c>
      <c r="O3145">
        <v>0</v>
      </c>
      <c r="P3145" t="s">
        <v>106</v>
      </c>
      <c r="Q3145" t="s">
        <v>439</v>
      </c>
      <c r="R3145" t="s">
        <v>28</v>
      </c>
      <c r="S3145" t="s">
        <v>440</v>
      </c>
      <c r="T3145" t="s">
        <v>36</v>
      </c>
      <c r="U3145">
        <v>0</v>
      </c>
      <c r="V3145">
        <v>260</v>
      </c>
      <c r="W3145">
        <v>465.4</v>
      </c>
      <c r="X3145" t="str">
        <f>IF(MESACU[[#This Row],[PAIS]]="ESPAÑA",VLOOKUP(MESACU[[#This Row],[PROVINCIA]],[1]!PROVINCIASCC[#Data],2,FALSE),VLOOKUP(MESACU[[#This Row],[PAIS]],'[1]Centros de coste'!$A$2:$D$204,2,FALSE))</f>
        <v>C205 - IBERICA VI</v>
      </c>
      <c r="Y3145" t="str">
        <f>IF(MESACU[[#This Row],[PAIS]]="ESPAÑA",VLOOKUP(MESACU[[#This Row],[PROVINCIA]],[1]!PROVINCIASCC[#Data],3,FALSE),VLOOKUP(MESACU[[#This Row],[PAIS]],'[1]Centros de coste'!$A$2:$D$204,3,FALSE))</f>
        <v>IBERICA VI</v>
      </c>
      <c r="Z3145" t="str">
        <f>IF(MESACU[[#This Row],[PAIS]]="ESPAÑA",VLOOKUP(MESACU[[#This Row],[PROVINCIA]],[1]!PROVINCIASCC[#Data],4,FALSE),VLOOKUP(MESACU[[#This Row],[PAIS]],'[1]Centros de coste'!$A$2:$D$204,4,FALSE))</f>
        <v>EUROPA</v>
      </c>
      <c r="AA3145" t="str">
        <f>IFERROR(LEFT(TRIM(MESACU[[#This Row],[CodigoArticulo]]),LEN(TRIM(MESACU[[#This Row],[CodigoArticulo]]))-4),"")</f>
        <v/>
      </c>
      <c r="AB3145" t="str">
        <f>IFERROR(VLOOKUP(MESACU[[#This Row],[CODIGOG]],[1]!FAMILIAS[#Data],5,FALSE),"")</f>
        <v/>
      </c>
    </row>
    <row r="3146" spans="1:28" x14ac:dyDescent="0.35">
      <c r="A3146" t="s">
        <v>28</v>
      </c>
      <c r="B3146">
        <v>936</v>
      </c>
      <c r="C3146" t="s">
        <v>29</v>
      </c>
      <c r="D3146">
        <v>2025</v>
      </c>
      <c r="E3146">
        <v>9</v>
      </c>
      <c r="F3146" t="s">
        <v>106</v>
      </c>
      <c r="G3146">
        <v>790</v>
      </c>
      <c r="H3146" t="s">
        <v>264</v>
      </c>
      <c r="I3146">
        <v>0</v>
      </c>
      <c r="J3146">
        <v>0</v>
      </c>
      <c r="K3146">
        <v>0.161</v>
      </c>
      <c r="L3146">
        <v>0</v>
      </c>
      <c r="M3146">
        <v>0</v>
      </c>
      <c r="N3146">
        <v>0</v>
      </c>
      <c r="O3146">
        <v>0</v>
      </c>
      <c r="P3146" t="s">
        <v>106</v>
      </c>
      <c r="Q3146" t="s">
        <v>439</v>
      </c>
      <c r="R3146" t="s">
        <v>28</v>
      </c>
      <c r="S3146" t="s">
        <v>440</v>
      </c>
      <c r="T3146" t="s">
        <v>36</v>
      </c>
      <c r="U3146">
        <v>0</v>
      </c>
      <c r="V3146">
        <v>1</v>
      </c>
      <c r="W3146">
        <v>1.61</v>
      </c>
      <c r="X3146" t="str">
        <f>IF(MESACU[[#This Row],[PAIS]]="ESPAÑA",VLOOKUP(MESACU[[#This Row],[PROVINCIA]],[1]!PROVINCIASCC[#Data],2,FALSE),VLOOKUP(MESACU[[#This Row],[PAIS]],'[1]Centros de coste'!$A$2:$D$204,2,FALSE))</f>
        <v>C205 - IBERICA VI</v>
      </c>
      <c r="Y3146" t="str">
        <f>IF(MESACU[[#This Row],[PAIS]]="ESPAÑA",VLOOKUP(MESACU[[#This Row],[PROVINCIA]],[1]!PROVINCIASCC[#Data],3,FALSE),VLOOKUP(MESACU[[#This Row],[PAIS]],'[1]Centros de coste'!$A$2:$D$204,3,FALSE))</f>
        <v>IBERICA VI</v>
      </c>
      <c r="Z3146" t="str">
        <f>IF(MESACU[[#This Row],[PAIS]]="ESPAÑA",VLOOKUP(MESACU[[#This Row],[PROVINCIA]],[1]!PROVINCIASCC[#Data],4,FALSE),VLOOKUP(MESACU[[#This Row],[PAIS]],'[1]Centros de coste'!$A$2:$D$204,4,FALSE))</f>
        <v>EUROPA</v>
      </c>
      <c r="AA3146" t="str">
        <f>IFERROR(LEFT(TRIM(MESACU[[#This Row],[CodigoArticulo]]),LEN(TRIM(MESACU[[#This Row],[CodigoArticulo]]))-4),"")</f>
        <v/>
      </c>
      <c r="AB3146" t="str">
        <f>IFERROR(VLOOKUP(MESACU[[#This Row],[CODIGOG]],[1]!FAMILIAS[#Data],5,FALSE),"")</f>
        <v/>
      </c>
    </row>
    <row r="3147" spans="1:28" x14ac:dyDescent="0.35">
      <c r="A3147" t="s">
        <v>28</v>
      </c>
      <c r="B3147">
        <v>937</v>
      </c>
      <c r="C3147" t="s">
        <v>29</v>
      </c>
      <c r="D3147">
        <v>2025</v>
      </c>
      <c r="E3147">
        <v>9</v>
      </c>
      <c r="F3147" t="s">
        <v>51</v>
      </c>
      <c r="G3147">
        <v>828</v>
      </c>
      <c r="H3147" t="s">
        <v>52</v>
      </c>
      <c r="I3147">
        <v>0</v>
      </c>
      <c r="J3147">
        <v>0</v>
      </c>
      <c r="K3147">
        <v>34.1</v>
      </c>
      <c r="L3147">
        <v>0</v>
      </c>
      <c r="M3147">
        <v>0</v>
      </c>
      <c r="N3147">
        <v>0</v>
      </c>
      <c r="O3147">
        <v>13.64</v>
      </c>
      <c r="P3147" t="s">
        <v>51</v>
      </c>
      <c r="Q3147" t="s">
        <v>82</v>
      </c>
      <c r="R3147" t="s">
        <v>49</v>
      </c>
      <c r="S3147" t="s">
        <v>50</v>
      </c>
      <c r="T3147" t="s">
        <v>36</v>
      </c>
      <c r="U3147">
        <v>0</v>
      </c>
      <c r="V3147">
        <v>2200</v>
      </c>
      <c r="W3147">
        <v>3410</v>
      </c>
      <c r="X3147" t="str">
        <f>IF(MESACU[[#This Row],[PAIS]]="ESPAÑA",VLOOKUP(MESACU[[#This Row],[PROVINCIA]],[1]!PROVINCIASCC[#Data],2,FALSE),VLOOKUP(MESACU[[#This Row],[PAIS]],'[1]Centros de coste'!$A$2:$D$204,2,FALSE))</f>
        <v>C44 - IBERICA II</v>
      </c>
      <c r="Y3147" t="str">
        <f>IF(MESACU[[#This Row],[PAIS]]="ESPAÑA",VLOOKUP(MESACU[[#This Row],[PROVINCIA]],[1]!PROVINCIASCC[#Data],3,FALSE),VLOOKUP(MESACU[[#This Row],[PAIS]],'[1]Centros de coste'!$A$2:$D$204,3,FALSE))</f>
        <v>IBERICA II</v>
      </c>
      <c r="Z3147" t="str">
        <f>IF(MESACU[[#This Row],[PAIS]]="ESPAÑA",VLOOKUP(MESACU[[#This Row],[PROVINCIA]],[1]!PROVINCIASCC[#Data],4,FALSE),VLOOKUP(MESACU[[#This Row],[PAIS]],'[1]Centros de coste'!$A$2:$D$204,4,FALSE))</f>
        <v>EUROPA</v>
      </c>
      <c r="AA3147" t="str">
        <f>IFERROR(LEFT(TRIM(MESACU[[#This Row],[CodigoArticulo]]),LEN(TRIM(MESACU[[#This Row],[CodigoArticulo]]))-4),"")</f>
        <v>AN</v>
      </c>
      <c r="AB3147" t="str">
        <f>IFERROR(VLOOKUP(MESACU[[#This Row],[CODIGOG]],[1]!FAMILIAS[#Data],5,FALSE),"")</f>
        <v>BIOFERTILIZERS</v>
      </c>
    </row>
    <row r="3148" spans="1:28" x14ac:dyDescent="0.35">
      <c r="A3148" t="s">
        <v>28</v>
      </c>
      <c r="B3148">
        <v>937</v>
      </c>
      <c r="C3148" t="s">
        <v>29</v>
      </c>
      <c r="D3148">
        <v>2025</v>
      </c>
      <c r="E3148">
        <v>9</v>
      </c>
      <c r="F3148" t="s">
        <v>164</v>
      </c>
      <c r="G3148">
        <v>828</v>
      </c>
      <c r="H3148" t="s">
        <v>165</v>
      </c>
      <c r="I3148">
        <v>0</v>
      </c>
      <c r="J3148">
        <v>0</v>
      </c>
      <c r="K3148">
        <v>24.064</v>
      </c>
      <c r="L3148">
        <v>0</v>
      </c>
      <c r="M3148">
        <v>0</v>
      </c>
      <c r="N3148">
        <v>0</v>
      </c>
      <c r="O3148">
        <v>31.04</v>
      </c>
      <c r="P3148" t="s">
        <v>166</v>
      </c>
      <c r="Q3148" t="s">
        <v>82</v>
      </c>
      <c r="R3148" t="s">
        <v>34</v>
      </c>
      <c r="S3148" t="s">
        <v>50</v>
      </c>
      <c r="T3148" t="s">
        <v>36</v>
      </c>
      <c r="U3148">
        <v>0</v>
      </c>
      <c r="V3148">
        <v>1280</v>
      </c>
      <c r="W3148">
        <v>2406.4</v>
      </c>
      <c r="X3148" t="str">
        <f>IF(MESACU[[#This Row],[PAIS]]="ESPAÑA",VLOOKUP(MESACU[[#This Row],[PROVINCIA]],[1]!PROVINCIASCC[#Data],2,FALSE),VLOOKUP(MESACU[[#This Row],[PAIS]],'[1]Centros de coste'!$A$2:$D$204,2,FALSE))</f>
        <v>C44 - IBERICA II</v>
      </c>
      <c r="Y3148" t="str">
        <f>IF(MESACU[[#This Row],[PAIS]]="ESPAÑA",VLOOKUP(MESACU[[#This Row],[PROVINCIA]],[1]!PROVINCIASCC[#Data],3,FALSE),VLOOKUP(MESACU[[#This Row],[PAIS]],'[1]Centros de coste'!$A$2:$D$204,3,FALSE))</f>
        <v>IBERICA II</v>
      </c>
      <c r="Z3148" t="str">
        <f>IF(MESACU[[#This Row],[PAIS]]="ESPAÑA",VLOOKUP(MESACU[[#This Row],[PROVINCIA]],[1]!PROVINCIASCC[#Data],4,FALSE),VLOOKUP(MESACU[[#This Row],[PAIS]],'[1]Centros de coste'!$A$2:$D$204,4,FALSE))</f>
        <v>EUROPA</v>
      </c>
      <c r="AA3148" t="str">
        <f>IFERROR(LEFT(TRIM(MESACU[[#This Row],[CodigoArticulo]]),LEN(TRIM(MESACU[[#This Row],[CodigoArticulo]]))-4),"")</f>
        <v>S</v>
      </c>
      <c r="AB3148" t="str">
        <f>IFERROR(VLOOKUP(MESACU[[#This Row],[CODIGOG]],[1]!FAMILIAS[#Data],5,FALSE),"")</f>
        <v>BIOFERTILIZERS</v>
      </c>
    </row>
    <row r="3149" spans="1:28" x14ac:dyDescent="0.35">
      <c r="A3149" t="s">
        <v>28</v>
      </c>
      <c r="B3149">
        <v>938</v>
      </c>
      <c r="C3149" t="s">
        <v>29</v>
      </c>
      <c r="D3149">
        <v>2025</v>
      </c>
      <c r="E3149">
        <v>9</v>
      </c>
      <c r="F3149" t="s">
        <v>66</v>
      </c>
      <c r="G3149">
        <v>799</v>
      </c>
      <c r="H3149" t="s">
        <v>67</v>
      </c>
      <c r="I3149">
        <v>0</v>
      </c>
      <c r="J3149">
        <v>0</v>
      </c>
      <c r="K3149">
        <v>23.66</v>
      </c>
      <c r="L3149">
        <v>11.83</v>
      </c>
      <c r="M3149">
        <v>0</v>
      </c>
      <c r="N3149">
        <v>0</v>
      </c>
      <c r="O3149">
        <v>3.89</v>
      </c>
      <c r="P3149" t="s">
        <v>68</v>
      </c>
      <c r="Q3149" t="s">
        <v>83</v>
      </c>
      <c r="R3149" t="s">
        <v>34</v>
      </c>
      <c r="S3149" t="s">
        <v>57</v>
      </c>
      <c r="T3149" t="s">
        <v>36</v>
      </c>
      <c r="U3149">
        <v>0</v>
      </c>
      <c r="V3149">
        <v>140</v>
      </c>
      <c r="W3149">
        <v>1183</v>
      </c>
      <c r="X3149" t="str">
        <f>IF(MESACU[[#This Row],[PAIS]]="ESPAÑA",VLOOKUP(MESACU[[#This Row],[PROVINCIA]],[1]!PROVINCIASCC[#Data],2,FALSE),VLOOKUP(MESACU[[#This Row],[PAIS]],'[1]Centros de coste'!$A$2:$D$204,2,FALSE))</f>
        <v>C44 - IBERICA II</v>
      </c>
      <c r="Y3149" t="str">
        <f>IF(MESACU[[#This Row],[PAIS]]="ESPAÑA",VLOOKUP(MESACU[[#This Row],[PROVINCIA]],[1]!PROVINCIASCC[#Data],3,FALSE),VLOOKUP(MESACU[[#This Row],[PAIS]],'[1]Centros de coste'!$A$2:$D$204,3,FALSE))</f>
        <v>IBERICA II</v>
      </c>
      <c r="Z3149" t="str">
        <f>IF(MESACU[[#This Row],[PAIS]]="ESPAÑA",VLOOKUP(MESACU[[#This Row],[PROVINCIA]],[1]!PROVINCIASCC[#Data],4,FALSE),VLOOKUP(MESACU[[#This Row],[PAIS]],'[1]Centros de coste'!$A$2:$D$204,4,FALSE))</f>
        <v>EUROPA</v>
      </c>
      <c r="AA3149" t="str">
        <f>IFERROR(LEFT(TRIM(MESACU[[#This Row],[CodigoArticulo]]),LEN(TRIM(MESACU[[#This Row],[CodigoArticulo]]))-4),"")</f>
        <v>C-MB</v>
      </c>
      <c r="AB3149" t="str">
        <f>IFERROR(VLOOKUP(MESACU[[#This Row],[CODIGOG]],[1]!FAMILIAS[#Data],5,FALSE),"")</f>
        <v>BIOFERTILIZERS</v>
      </c>
    </row>
    <row r="3150" spans="1:28" x14ac:dyDescent="0.35">
      <c r="A3150" t="s">
        <v>28</v>
      </c>
      <c r="B3150">
        <v>938</v>
      </c>
      <c r="C3150" t="s">
        <v>29</v>
      </c>
      <c r="D3150">
        <v>2025</v>
      </c>
      <c r="E3150">
        <v>9</v>
      </c>
      <c r="F3150" t="s">
        <v>66</v>
      </c>
      <c r="G3150">
        <v>799</v>
      </c>
      <c r="H3150" t="s">
        <v>67</v>
      </c>
      <c r="I3150">
        <v>0</v>
      </c>
      <c r="J3150">
        <v>0</v>
      </c>
      <c r="K3150">
        <v>77.739999999999995</v>
      </c>
      <c r="L3150">
        <v>38.869999999999997</v>
      </c>
      <c r="M3150">
        <v>0</v>
      </c>
      <c r="N3150">
        <v>0</v>
      </c>
      <c r="O3150">
        <v>12.79</v>
      </c>
      <c r="P3150" t="s">
        <v>68</v>
      </c>
      <c r="Q3150" t="s">
        <v>83</v>
      </c>
      <c r="R3150" t="s">
        <v>34</v>
      </c>
      <c r="S3150" t="s">
        <v>57</v>
      </c>
      <c r="T3150" t="s">
        <v>36</v>
      </c>
      <c r="U3150">
        <v>0</v>
      </c>
      <c r="V3150">
        <v>460</v>
      </c>
      <c r="W3150">
        <v>3887</v>
      </c>
      <c r="X3150" t="str">
        <f>IF(MESACU[[#This Row],[PAIS]]="ESPAÑA",VLOOKUP(MESACU[[#This Row],[PROVINCIA]],[1]!PROVINCIASCC[#Data],2,FALSE),VLOOKUP(MESACU[[#This Row],[PAIS]],'[1]Centros de coste'!$A$2:$D$204,2,FALSE))</f>
        <v>C44 - IBERICA II</v>
      </c>
      <c r="Y3150" t="str">
        <f>IF(MESACU[[#This Row],[PAIS]]="ESPAÑA",VLOOKUP(MESACU[[#This Row],[PROVINCIA]],[1]!PROVINCIASCC[#Data],3,FALSE),VLOOKUP(MESACU[[#This Row],[PAIS]],'[1]Centros de coste'!$A$2:$D$204,3,FALSE))</f>
        <v>IBERICA II</v>
      </c>
      <c r="Z3150" t="str">
        <f>IF(MESACU[[#This Row],[PAIS]]="ESPAÑA",VLOOKUP(MESACU[[#This Row],[PROVINCIA]],[1]!PROVINCIASCC[#Data],4,FALSE),VLOOKUP(MESACU[[#This Row],[PAIS]],'[1]Centros de coste'!$A$2:$D$204,4,FALSE))</f>
        <v>EUROPA</v>
      </c>
      <c r="AA3150" t="str">
        <f>IFERROR(LEFT(TRIM(MESACU[[#This Row],[CodigoArticulo]]),LEN(TRIM(MESACU[[#This Row],[CodigoArticulo]]))-4),"")</f>
        <v>C-MB</v>
      </c>
      <c r="AB3150" t="str">
        <f>IFERROR(VLOOKUP(MESACU[[#This Row],[CODIGOG]],[1]!FAMILIAS[#Data],5,FALSE),"")</f>
        <v>BIOFERTILIZERS</v>
      </c>
    </row>
    <row r="3151" spans="1:28" x14ac:dyDescent="0.35">
      <c r="A3151" t="s">
        <v>28</v>
      </c>
      <c r="B3151">
        <v>938</v>
      </c>
      <c r="C3151" t="s">
        <v>29</v>
      </c>
      <c r="D3151">
        <v>2025</v>
      </c>
      <c r="E3151">
        <v>9</v>
      </c>
      <c r="F3151" t="s">
        <v>58</v>
      </c>
      <c r="G3151">
        <v>799</v>
      </c>
      <c r="H3151" t="s">
        <v>59</v>
      </c>
      <c r="I3151">
        <v>0</v>
      </c>
      <c r="J3151">
        <v>0</v>
      </c>
      <c r="K3151">
        <v>5.52</v>
      </c>
      <c r="L3151">
        <v>2.76</v>
      </c>
      <c r="M3151">
        <v>0</v>
      </c>
      <c r="N3151">
        <v>0</v>
      </c>
      <c r="O3151">
        <v>1.67</v>
      </c>
      <c r="P3151" t="s">
        <v>58</v>
      </c>
      <c r="Q3151" t="s">
        <v>83</v>
      </c>
      <c r="R3151" t="s">
        <v>34</v>
      </c>
      <c r="S3151" t="s">
        <v>57</v>
      </c>
      <c r="T3151" t="s">
        <v>36</v>
      </c>
      <c r="U3151">
        <v>0</v>
      </c>
      <c r="V3151">
        <v>60</v>
      </c>
      <c r="W3151">
        <v>276</v>
      </c>
      <c r="X3151" t="str">
        <f>IF(MESACU[[#This Row],[PAIS]]="ESPAÑA",VLOOKUP(MESACU[[#This Row],[PROVINCIA]],[1]!PROVINCIASCC[#Data],2,FALSE),VLOOKUP(MESACU[[#This Row],[PAIS]],'[1]Centros de coste'!$A$2:$D$204,2,FALSE))</f>
        <v>C44 - IBERICA II</v>
      </c>
      <c r="Y3151" t="str">
        <f>IF(MESACU[[#This Row],[PAIS]]="ESPAÑA",VLOOKUP(MESACU[[#This Row],[PROVINCIA]],[1]!PROVINCIASCC[#Data],3,FALSE),VLOOKUP(MESACU[[#This Row],[PAIS]],'[1]Centros de coste'!$A$2:$D$204,3,FALSE))</f>
        <v>IBERICA II</v>
      </c>
      <c r="Z3151" t="str">
        <f>IF(MESACU[[#This Row],[PAIS]]="ESPAÑA",VLOOKUP(MESACU[[#This Row],[PROVINCIA]],[1]!PROVINCIASCC[#Data],4,FALSE),VLOOKUP(MESACU[[#This Row],[PAIS]],'[1]Centros de coste'!$A$2:$D$204,4,FALSE))</f>
        <v>EUROPA</v>
      </c>
      <c r="AA3151" t="str">
        <f>IFERROR(LEFT(TRIM(MESACU[[#This Row],[CodigoArticulo]]),LEN(TRIM(MESACU[[#This Row],[CodigoArticulo]]))-4),"")</f>
        <v>BROTA</v>
      </c>
      <c r="AB3151" t="str">
        <f>IFERROR(VLOOKUP(MESACU[[#This Row],[CODIGOG]],[1]!FAMILIAS[#Data],5,FALSE),"")</f>
        <v>BIOCONTROL</v>
      </c>
    </row>
    <row r="3152" spans="1:28" x14ac:dyDescent="0.35">
      <c r="A3152" t="s">
        <v>28</v>
      </c>
      <c r="B3152">
        <v>939</v>
      </c>
      <c r="C3152" t="s">
        <v>29</v>
      </c>
      <c r="D3152">
        <v>2025</v>
      </c>
      <c r="E3152">
        <v>9</v>
      </c>
      <c r="F3152" t="s">
        <v>53</v>
      </c>
      <c r="G3152">
        <v>791</v>
      </c>
      <c r="H3152" t="s">
        <v>54</v>
      </c>
      <c r="I3152">
        <v>44.16</v>
      </c>
      <c r="J3152">
        <v>0</v>
      </c>
      <c r="K3152">
        <v>43.276800000000001</v>
      </c>
      <c r="L3152">
        <v>21.638400000000001</v>
      </c>
      <c r="M3152">
        <v>0</v>
      </c>
      <c r="N3152">
        <v>0</v>
      </c>
      <c r="O3152">
        <v>15.52</v>
      </c>
      <c r="P3152" t="s">
        <v>55</v>
      </c>
      <c r="Q3152" t="s">
        <v>96</v>
      </c>
      <c r="R3152" t="s">
        <v>34</v>
      </c>
      <c r="S3152" t="s">
        <v>57</v>
      </c>
      <c r="T3152" t="s">
        <v>36</v>
      </c>
      <c r="U3152">
        <v>0</v>
      </c>
      <c r="V3152">
        <v>640</v>
      </c>
      <c r="W3152">
        <v>2208</v>
      </c>
      <c r="X3152" t="str">
        <f>IF(MESACU[[#This Row],[PAIS]]="ESPAÑA",VLOOKUP(MESACU[[#This Row],[PROVINCIA]],[1]!PROVINCIASCC[#Data],2,FALSE),VLOOKUP(MESACU[[#This Row],[PAIS]],'[1]Centros de coste'!$A$2:$D$204,2,FALSE))</f>
        <v>C44 - IBERICA II</v>
      </c>
      <c r="Y3152" t="str">
        <f>IF(MESACU[[#This Row],[PAIS]]="ESPAÑA",VLOOKUP(MESACU[[#This Row],[PROVINCIA]],[1]!PROVINCIASCC[#Data],3,FALSE),VLOOKUP(MESACU[[#This Row],[PAIS]],'[1]Centros de coste'!$A$2:$D$204,3,FALSE))</f>
        <v>IBERICA II</v>
      </c>
      <c r="Z3152" t="str">
        <f>IF(MESACU[[#This Row],[PAIS]]="ESPAÑA",VLOOKUP(MESACU[[#This Row],[PROVINCIA]],[1]!PROVINCIASCC[#Data],4,FALSE),VLOOKUP(MESACU[[#This Row],[PAIS]],'[1]Centros de coste'!$A$2:$D$204,4,FALSE))</f>
        <v>EUROPA</v>
      </c>
      <c r="AA3152" t="str">
        <f>IFERROR(LEFT(TRIM(MESACU[[#This Row],[CodigoArticulo]]),LEN(TRIM(MESACU[[#This Row],[CodigoArticulo]]))-4),"")</f>
        <v>AGXK</v>
      </c>
      <c r="AB3152" t="str">
        <f>IFERROR(VLOOKUP(MESACU[[#This Row],[CODIGOG]],[1]!FAMILIAS[#Data],5,FALSE),"")</f>
        <v>BIOFERTILIZERS</v>
      </c>
    </row>
    <row r="3153" spans="1:28" x14ac:dyDescent="0.35">
      <c r="A3153" t="s">
        <v>28</v>
      </c>
      <c r="B3153">
        <v>940</v>
      </c>
      <c r="C3153" t="s">
        <v>29</v>
      </c>
      <c r="D3153">
        <v>2025</v>
      </c>
      <c r="E3153">
        <v>9</v>
      </c>
      <c r="F3153" t="s">
        <v>129</v>
      </c>
      <c r="G3153">
        <v>827</v>
      </c>
      <c r="H3153" t="s">
        <v>130</v>
      </c>
      <c r="I3153">
        <v>0</v>
      </c>
      <c r="J3153">
        <v>0</v>
      </c>
      <c r="K3153">
        <v>8.048</v>
      </c>
      <c r="L3153">
        <v>0</v>
      </c>
      <c r="M3153">
        <v>0</v>
      </c>
      <c r="N3153">
        <v>0</v>
      </c>
      <c r="O3153">
        <v>1.94</v>
      </c>
      <c r="P3153" t="s">
        <v>129</v>
      </c>
      <c r="Q3153" t="s">
        <v>102</v>
      </c>
      <c r="R3153" t="s">
        <v>34</v>
      </c>
      <c r="S3153" t="s">
        <v>50</v>
      </c>
      <c r="T3153" t="s">
        <v>36</v>
      </c>
      <c r="U3153">
        <v>0</v>
      </c>
      <c r="V3153">
        <v>80</v>
      </c>
      <c r="W3153">
        <v>804.8</v>
      </c>
      <c r="X3153" t="str">
        <f>IF(MESACU[[#This Row],[PAIS]]="ESPAÑA",VLOOKUP(MESACU[[#This Row],[PROVINCIA]],[1]!PROVINCIASCC[#Data],2,FALSE),VLOOKUP(MESACU[[#This Row],[PAIS]],'[1]Centros de coste'!$A$2:$D$204,2,FALSE))</f>
        <v>C44 - IBERICA II</v>
      </c>
      <c r="Y3153" t="str">
        <f>IF(MESACU[[#This Row],[PAIS]]="ESPAÑA",VLOOKUP(MESACU[[#This Row],[PROVINCIA]],[1]!PROVINCIASCC[#Data],3,FALSE),VLOOKUP(MESACU[[#This Row],[PAIS]],'[1]Centros de coste'!$A$2:$D$204,3,FALSE))</f>
        <v>IBERICA II</v>
      </c>
      <c r="Z3153" t="str">
        <f>IF(MESACU[[#This Row],[PAIS]]="ESPAÑA",VLOOKUP(MESACU[[#This Row],[PROVINCIA]],[1]!PROVINCIASCC[#Data],4,FALSE),VLOOKUP(MESACU[[#This Row],[PAIS]],'[1]Centros de coste'!$A$2:$D$204,4,FALSE))</f>
        <v>EUROPA</v>
      </c>
      <c r="AA3153" t="str">
        <f>IFERROR(LEFT(TRIM(MESACU[[#This Row],[CodigoArticulo]]),LEN(TRIM(MESACU[[#This Row],[CodigoArticulo]]))-4),"")</f>
        <v>SPCE2B</v>
      </c>
      <c r="AB3153" t="str">
        <f>IFERROR(VLOOKUP(MESACU[[#This Row],[CODIGOG]],[1]!FAMILIAS[#Data],5,FALSE),"")</f>
        <v>BIOSTIMULANTS</v>
      </c>
    </row>
    <row r="3154" spans="1:28" x14ac:dyDescent="0.35">
      <c r="A3154" t="s">
        <v>28</v>
      </c>
      <c r="B3154">
        <v>940</v>
      </c>
      <c r="C3154" t="s">
        <v>29</v>
      </c>
      <c r="D3154">
        <v>2025</v>
      </c>
      <c r="E3154">
        <v>9</v>
      </c>
      <c r="F3154" t="s">
        <v>129</v>
      </c>
      <c r="G3154">
        <v>827</v>
      </c>
      <c r="H3154" t="s">
        <v>130</v>
      </c>
      <c r="I3154">
        <v>0</v>
      </c>
      <c r="J3154">
        <v>0</v>
      </c>
      <c r="K3154">
        <v>56.335999999999999</v>
      </c>
      <c r="L3154">
        <v>0</v>
      </c>
      <c r="M3154">
        <v>0</v>
      </c>
      <c r="N3154">
        <v>0</v>
      </c>
      <c r="O3154">
        <v>13.58</v>
      </c>
      <c r="P3154" t="s">
        <v>129</v>
      </c>
      <c r="Q3154" t="s">
        <v>102</v>
      </c>
      <c r="R3154" t="s">
        <v>34</v>
      </c>
      <c r="S3154" t="s">
        <v>50</v>
      </c>
      <c r="T3154" t="s">
        <v>36</v>
      </c>
      <c r="U3154">
        <v>0</v>
      </c>
      <c r="V3154">
        <v>560</v>
      </c>
      <c r="W3154">
        <v>5633.6</v>
      </c>
      <c r="X3154" t="str">
        <f>IF(MESACU[[#This Row],[PAIS]]="ESPAÑA",VLOOKUP(MESACU[[#This Row],[PROVINCIA]],[1]!PROVINCIASCC[#Data],2,FALSE),VLOOKUP(MESACU[[#This Row],[PAIS]],'[1]Centros de coste'!$A$2:$D$204,2,FALSE))</f>
        <v>C44 - IBERICA II</v>
      </c>
      <c r="Y3154" t="str">
        <f>IF(MESACU[[#This Row],[PAIS]]="ESPAÑA",VLOOKUP(MESACU[[#This Row],[PROVINCIA]],[1]!PROVINCIASCC[#Data],3,FALSE),VLOOKUP(MESACU[[#This Row],[PAIS]],'[1]Centros de coste'!$A$2:$D$204,3,FALSE))</f>
        <v>IBERICA II</v>
      </c>
      <c r="Z3154" t="str">
        <f>IF(MESACU[[#This Row],[PAIS]]="ESPAÑA",VLOOKUP(MESACU[[#This Row],[PROVINCIA]],[1]!PROVINCIASCC[#Data],4,FALSE),VLOOKUP(MESACU[[#This Row],[PAIS]],'[1]Centros de coste'!$A$2:$D$204,4,FALSE))</f>
        <v>EUROPA</v>
      </c>
      <c r="AA3154" t="str">
        <f>IFERROR(LEFT(TRIM(MESACU[[#This Row],[CodigoArticulo]]),LEN(TRIM(MESACU[[#This Row],[CodigoArticulo]]))-4),"")</f>
        <v>SPCE2B</v>
      </c>
      <c r="AB3154" t="str">
        <f>IFERROR(VLOOKUP(MESACU[[#This Row],[CODIGOG]],[1]!FAMILIAS[#Data],5,FALSE),"")</f>
        <v>BIOSTIMULANTS</v>
      </c>
    </row>
    <row r="3155" spans="1:28" x14ac:dyDescent="0.35">
      <c r="A3155" t="s">
        <v>28</v>
      </c>
      <c r="B3155">
        <v>940</v>
      </c>
      <c r="C3155" t="s">
        <v>29</v>
      </c>
      <c r="D3155">
        <v>2025</v>
      </c>
      <c r="E3155">
        <v>9</v>
      </c>
      <c r="F3155" t="s">
        <v>129</v>
      </c>
      <c r="G3155">
        <v>827</v>
      </c>
      <c r="H3155" t="s">
        <v>130</v>
      </c>
      <c r="I3155">
        <v>0</v>
      </c>
      <c r="J3155">
        <v>0</v>
      </c>
      <c r="K3155">
        <v>32.192</v>
      </c>
      <c r="L3155">
        <v>0</v>
      </c>
      <c r="M3155">
        <v>0</v>
      </c>
      <c r="N3155">
        <v>0</v>
      </c>
      <c r="O3155">
        <v>7.76</v>
      </c>
      <c r="P3155" t="s">
        <v>129</v>
      </c>
      <c r="Q3155" t="s">
        <v>102</v>
      </c>
      <c r="R3155" t="s">
        <v>34</v>
      </c>
      <c r="S3155" t="s">
        <v>50</v>
      </c>
      <c r="T3155" t="s">
        <v>36</v>
      </c>
      <c r="U3155">
        <v>0</v>
      </c>
      <c r="V3155">
        <v>320</v>
      </c>
      <c r="W3155">
        <v>3219.2</v>
      </c>
      <c r="X3155" t="str">
        <f>IF(MESACU[[#This Row],[PAIS]]="ESPAÑA",VLOOKUP(MESACU[[#This Row],[PROVINCIA]],[1]!PROVINCIASCC[#Data],2,FALSE),VLOOKUP(MESACU[[#This Row],[PAIS]],'[1]Centros de coste'!$A$2:$D$204,2,FALSE))</f>
        <v>C44 - IBERICA II</v>
      </c>
      <c r="Y3155" t="str">
        <f>IF(MESACU[[#This Row],[PAIS]]="ESPAÑA",VLOOKUP(MESACU[[#This Row],[PROVINCIA]],[1]!PROVINCIASCC[#Data],3,FALSE),VLOOKUP(MESACU[[#This Row],[PAIS]],'[1]Centros de coste'!$A$2:$D$204,3,FALSE))</f>
        <v>IBERICA II</v>
      </c>
      <c r="Z3155" t="str">
        <f>IF(MESACU[[#This Row],[PAIS]]="ESPAÑA",VLOOKUP(MESACU[[#This Row],[PROVINCIA]],[1]!PROVINCIASCC[#Data],4,FALSE),VLOOKUP(MESACU[[#This Row],[PAIS]],'[1]Centros de coste'!$A$2:$D$204,4,FALSE))</f>
        <v>EUROPA</v>
      </c>
      <c r="AA3155" t="str">
        <f>IFERROR(LEFT(TRIM(MESACU[[#This Row],[CodigoArticulo]]),LEN(TRIM(MESACU[[#This Row],[CodigoArticulo]]))-4),"")</f>
        <v>SPCE2B</v>
      </c>
      <c r="AB3155" t="str">
        <f>IFERROR(VLOOKUP(MESACU[[#This Row],[CODIGOG]],[1]!FAMILIAS[#Data],5,FALSE),"")</f>
        <v>BIOSTIMULANTS</v>
      </c>
    </row>
    <row r="3156" spans="1:28" x14ac:dyDescent="0.35">
      <c r="A3156" t="s">
        <v>28</v>
      </c>
      <c r="B3156">
        <v>940</v>
      </c>
      <c r="C3156" t="s">
        <v>29</v>
      </c>
      <c r="D3156">
        <v>2025</v>
      </c>
      <c r="E3156">
        <v>9</v>
      </c>
      <c r="F3156" t="s">
        <v>162</v>
      </c>
      <c r="G3156">
        <v>827</v>
      </c>
      <c r="H3156" t="s">
        <v>163</v>
      </c>
      <c r="I3156">
        <v>0</v>
      </c>
      <c r="J3156">
        <v>0</v>
      </c>
      <c r="K3156">
        <v>10.368</v>
      </c>
      <c r="L3156">
        <v>0</v>
      </c>
      <c r="M3156">
        <v>0</v>
      </c>
      <c r="N3156">
        <v>0</v>
      </c>
      <c r="O3156">
        <v>7.76</v>
      </c>
      <c r="P3156" t="s">
        <v>162</v>
      </c>
      <c r="Q3156" t="s">
        <v>102</v>
      </c>
      <c r="R3156" t="s">
        <v>34</v>
      </c>
      <c r="S3156" t="s">
        <v>50</v>
      </c>
      <c r="T3156" t="s">
        <v>36</v>
      </c>
      <c r="U3156">
        <v>0</v>
      </c>
      <c r="V3156">
        <v>320</v>
      </c>
      <c r="W3156">
        <v>1036.8</v>
      </c>
      <c r="X3156" t="str">
        <f>IF(MESACU[[#This Row],[PAIS]]="ESPAÑA",VLOOKUP(MESACU[[#This Row],[PROVINCIA]],[1]!PROVINCIASCC[#Data],2,FALSE),VLOOKUP(MESACU[[#This Row],[PAIS]],'[1]Centros de coste'!$A$2:$D$204,2,FALSE))</f>
        <v>C44 - IBERICA II</v>
      </c>
      <c r="Y3156" t="str">
        <f>IF(MESACU[[#This Row],[PAIS]]="ESPAÑA",VLOOKUP(MESACU[[#This Row],[PROVINCIA]],[1]!PROVINCIASCC[#Data],3,FALSE),VLOOKUP(MESACU[[#This Row],[PAIS]],'[1]Centros de coste'!$A$2:$D$204,3,FALSE))</f>
        <v>IBERICA II</v>
      </c>
      <c r="Z3156" t="str">
        <f>IF(MESACU[[#This Row],[PAIS]]="ESPAÑA",VLOOKUP(MESACU[[#This Row],[PROVINCIA]],[1]!PROVINCIASCC[#Data],4,FALSE),VLOOKUP(MESACU[[#This Row],[PAIS]],'[1]Centros de coste'!$A$2:$D$204,4,FALSE))</f>
        <v>EUROPA</v>
      </c>
      <c r="AA3156" t="str">
        <f>IFERROR(LEFT(TRIM(MESACU[[#This Row],[CodigoArticulo]]),LEN(TRIM(MESACU[[#This Row],[CodigoArticulo]]))-4),"")</f>
        <v>C-CU</v>
      </c>
      <c r="AB3156" t="str">
        <f>IFERROR(VLOOKUP(MESACU[[#This Row],[CODIGOG]],[1]!FAMILIAS[#Data],5,FALSE),"")</f>
        <v>BIOCONTROL</v>
      </c>
    </row>
    <row r="3157" spans="1:28" x14ac:dyDescent="0.35">
      <c r="A3157" t="s">
        <v>28</v>
      </c>
      <c r="B3157">
        <v>941</v>
      </c>
      <c r="C3157" t="s">
        <v>29</v>
      </c>
      <c r="D3157">
        <v>2025</v>
      </c>
      <c r="E3157">
        <v>9</v>
      </c>
      <c r="F3157" t="s">
        <v>509</v>
      </c>
      <c r="G3157">
        <v>801</v>
      </c>
      <c r="H3157" t="s">
        <v>510</v>
      </c>
      <c r="I3157">
        <v>0</v>
      </c>
      <c r="J3157">
        <v>0</v>
      </c>
      <c r="K3157">
        <v>11.7</v>
      </c>
      <c r="L3157">
        <v>5.85</v>
      </c>
      <c r="M3157">
        <v>0</v>
      </c>
      <c r="N3157">
        <v>0</v>
      </c>
      <c r="O3157">
        <v>1.91</v>
      </c>
      <c r="P3157" t="s">
        <v>511</v>
      </c>
      <c r="Q3157" t="s">
        <v>208</v>
      </c>
      <c r="R3157" t="s">
        <v>34</v>
      </c>
      <c r="S3157" t="s">
        <v>57</v>
      </c>
      <c r="T3157" t="s">
        <v>36</v>
      </c>
      <c r="U3157">
        <v>0</v>
      </c>
      <c r="V3157">
        <v>36</v>
      </c>
      <c r="W3157">
        <v>585</v>
      </c>
      <c r="X3157" t="str">
        <f>IF(MESACU[[#This Row],[PAIS]]="ESPAÑA",VLOOKUP(MESACU[[#This Row],[PROVINCIA]],[1]!PROVINCIASCC[#Data],2,FALSE),VLOOKUP(MESACU[[#This Row],[PAIS]],'[1]Centros de coste'!$A$2:$D$204,2,FALSE))</f>
        <v>C44 - IBERICA II</v>
      </c>
      <c r="Y3157" t="str">
        <f>IF(MESACU[[#This Row],[PAIS]]="ESPAÑA",VLOOKUP(MESACU[[#This Row],[PROVINCIA]],[1]!PROVINCIASCC[#Data],3,FALSE),VLOOKUP(MESACU[[#This Row],[PAIS]],'[1]Centros de coste'!$A$2:$D$204,3,FALSE))</f>
        <v>IBERICA II</v>
      </c>
      <c r="Z3157" t="str">
        <f>IF(MESACU[[#This Row],[PAIS]]="ESPAÑA",VLOOKUP(MESACU[[#This Row],[PROVINCIA]],[1]!PROVINCIASCC[#Data],4,FALSE),VLOOKUP(MESACU[[#This Row],[PAIS]],'[1]Centros de coste'!$A$2:$D$204,4,FALSE))</f>
        <v>EUROPA</v>
      </c>
      <c r="AA3157" t="str">
        <f>IFERROR(LEFT(TRIM(MESACU[[#This Row],[CodigoArticulo]]),LEN(TRIM(MESACU[[#This Row],[CodigoArticulo]]))-4),"")</f>
        <v>C-M-P</v>
      </c>
      <c r="AB3157" t="str">
        <f>IFERROR(VLOOKUP(MESACU[[#This Row],[CODIGOG]],[1]!FAMILIAS[#Data],5,FALSE),"")</f>
        <v>BIOFERTILIZERS</v>
      </c>
    </row>
    <row r="3158" spans="1:28" x14ac:dyDescent="0.35">
      <c r="A3158" t="s">
        <v>28</v>
      </c>
      <c r="B3158">
        <v>941</v>
      </c>
      <c r="C3158" t="s">
        <v>29</v>
      </c>
      <c r="D3158">
        <v>2025</v>
      </c>
      <c r="E3158">
        <v>9</v>
      </c>
      <c r="F3158" t="s">
        <v>66</v>
      </c>
      <c r="G3158">
        <v>801</v>
      </c>
      <c r="H3158" t="s">
        <v>67</v>
      </c>
      <c r="I3158">
        <v>0</v>
      </c>
      <c r="J3158">
        <v>0</v>
      </c>
      <c r="K3158">
        <v>16.899999999999999</v>
      </c>
      <c r="L3158">
        <v>8.4499999999999993</v>
      </c>
      <c r="M3158">
        <v>0</v>
      </c>
      <c r="N3158">
        <v>0</v>
      </c>
      <c r="O3158">
        <v>2.78</v>
      </c>
      <c r="P3158" t="s">
        <v>68</v>
      </c>
      <c r="Q3158" t="s">
        <v>208</v>
      </c>
      <c r="R3158" t="s">
        <v>34</v>
      </c>
      <c r="S3158" t="s">
        <v>57</v>
      </c>
      <c r="T3158" t="s">
        <v>36</v>
      </c>
      <c r="U3158">
        <v>0</v>
      </c>
      <c r="V3158">
        <v>100</v>
      </c>
      <c r="W3158">
        <v>845</v>
      </c>
      <c r="X3158" t="str">
        <f>IF(MESACU[[#This Row],[PAIS]]="ESPAÑA",VLOOKUP(MESACU[[#This Row],[PROVINCIA]],[1]!PROVINCIASCC[#Data],2,FALSE),VLOOKUP(MESACU[[#This Row],[PAIS]],'[1]Centros de coste'!$A$2:$D$204,2,FALSE))</f>
        <v>C44 - IBERICA II</v>
      </c>
      <c r="Y3158" t="str">
        <f>IF(MESACU[[#This Row],[PAIS]]="ESPAÑA",VLOOKUP(MESACU[[#This Row],[PROVINCIA]],[1]!PROVINCIASCC[#Data],3,FALSE),VLOOKUP(MESACU[[#This Row],[PAIS]],'[1]Centros de coste'!$A$2:$D$204,3,FALSE))</f>
        <v>IBERICA II</v>
      </c>
      <c r="Z3158" t="str">
        <f>IF(MESACU[[#This Row],[PAIS]]="ESPAÑA",VLOOKUP(MESACU[[#This Row],[PROVINCIA]],[1]!PROVINCIASCC[#Data],4,FALSE),VLOOKUP(MESACU[[#This Row],[PAIS]],'[1]Centros de coste'!$A$2:$D$204,4,FALSE))</f>
        <v>EUROPA</v>
      </c>
      <c r="AA3158" t="str">
        <f>IFERROR(LEFT(TRIM(MESACU[[#This Row],[CodigoArticulo]]),LEN(TRIM(MESACU[[#This Row],[CodigoArticulo]]))-4),"")</f>
        <v>C-MB</v>
      </c>
      <c r="AB3158" t="str">
        <f>IFERROR(VLOOKUP(MESACU[[#This Row],[CODIGOG]],[1]!FAMILIAS[#Data],5,FALSE),"")</f>
        <v>BIOFERTILIZERS</v>
      </c>
    </row>
    <row r="3159" spans="1:28" x14ac:dyDescent="0.35">
      <c r="A3159" t="s">
        <v>28</v>
      </c>
      <c r="B3159">
        <v>941</v>
      </c>
      <c r="C3159" t="s">
        <v>29</v>
      </c>
      <c r="D3159">
        <v>2025</v>
      </c>
      <c r="E3159">
        <v>9</v>
      </c>
      <c r="F3159" t="s">
        <v>126</v>
      </c>
      <c r="G3159">
        <v>801</v>
      </c>
      <c r="H3159" t="s">
        <v>127</v>
      </c>
      <c r="I3159">
        <v>0</v>
      </c>
      <c r="J3159">
        <v>0</v>
      </c>
      <c r="K3159">
        <v>20.8</v>
      </c>
      <c r="L3159">
        <v>10.4</v>
      </c>
      <c r="M3159">
        <v>0</v>
      </c>
      <c r="N3159">
        <v>0</v>
      </c>
      <c r="O3159">
        <v>1.56</v>
      </c>
      <c r="P3159" t="s">
        <v>126</v>
      </c>
      <c r="Q3159" t="s">
        <v>208</v>
      </c>
      <c r="R3159" t="s">
        <v>73</v>
      </c>
      <c r="S3159" t="s">
        <v>57</v>
      </c>
      <c r="T3159" t="s">
        <v>36</v>
      </c>
      <c r="U3159">
        <v>0</v>
      </c>
      <c r="V3159">
        <v>200</v>
      </c>
      <c r="W3159">
        <v>1040</v>
      </c>
      <c r="X3159" t="str">
        <f>IF(MESACU[[#This Row],[PAIS]]="ESPAÑA",VLOOKUP(MESACU[[#This Row],[PROVINCIA]],[1]!PROVINCIASCC[#Data],2,FALSE),VLOOKUP(MESACU[[#This Row],[PAIS]],'[1]Centros de coste'!$A$2:$D$204,2,FALSE))</f>
        <v>C44 - IBERICA II</v>
      </c>
      <c r="Y3159" t="str">
        <f>IF(MESACU[[#This Row],[PAIS]]="ESPAÑA",VLOOKUP(MESACU[[#This Row],[PROVINCIA]],[1]!PROVINCIASCC[#Data],3,FALSE),VLOOKUP(MESACU[[#This Row],[PAIS]],'[1]Centros de coste'!$A$2:$D$204,3,FALSE))</f>
        <v>IBERICA II</v>
      </c>
      <c r="Z3159" t="str">
        <f>IF(MESACU[[#This Row],[PAIS]]="ESPAÑA",VLOOKUP(MESACU[[#This Row],[PROVINCIA]],[1]!PROVINCIASCC[#Data],4,FALSE),VLOOKUP(MESACU[[#This Row],[PAIS]],'[1]Centros de coste'!$A$2:$D$204,4,FALSE))</f>
        <v>EUROPA</v>
      </c>
      <c r="AA3159" t="str">
        <f>IFERROR(LEFT(TRIM(MESACU[[#This Row],[CodigoArticulo]]),LEN(TRIM(MESACU[[#This Row],[CodigoArticulo]]))-4),"")</f>
        <v>A-50(2)</v>
      </c>
      <c r="AB3159" t="str">
        <f>IFERROR(VLOOKUP(MESACU[[#This Row],[CODIGOG]],[1]!FAMILIAS[#Data],5,FALSE),"")</f>
        <v>BIOSTIMULANTS</v>
      </c>
    </row>
    <row r="3160" spans="1:28" x14ac:dyDescent="0.35">
      <c r="A3160" t="s">
        <v>28</v>
      </c>
      <c r="B3160">
        <v>941</v>
      </c>
      <c r="C3160" t="s">
        <v>29</v>
      </c>
      <c r="D3160">
        <v>2025</v>
      </c>
      <c r="E3160">
        <v>9</v>
      </c>
      <c r="F3160" t="s">
        <v>99</v>
      </c>
      <c r="G3160">
        <v>801</v>
      </c>
      <c r="H3160" t="s">
        <v>100</v>
      </c>
      <c r="I3160">
        <v>0</v>
      </c>
      <c r="J3160">
        <v>0</v>
      </c>
      <c r="K3160">
        <v>6.6</v>
      </c>
      <c r="L3160">
        <v>3.3</v>
      </c>
      <c r="M3160">
        <v>0</v>
      </c>
      <c r="N3160">
        <v>0</v>
      </c>
      <c r="O3160">
        <v>2.78</v>
      </c>
      <c r="P3160" t="s">
        <v>99</v>
      </c>
      <c r="Q3160" t="s">
        <v>208</v>
      </c>
      <c r="R3160" t="s">
        <v>34</v>
      </c>
      <c r="S3160" t="s">
        <v>57</v>
      </c>
      <c r="T3160" t="s">
        <v>36</v>
      </c>
      <c r="U3160">
        <v>0</v>
      </c>
      <c r="V3160">
        <v>100</v>
      </c>
      <c r="W3160">
        <v>330</v>
      </c>
      <c r="X3160" t="str">
        <f>IF(MESACU[[#This Row],[PAIS]]="ESPAÑA",VLOOKUP(MESACU[[#This Row],[PROVINCIA]],[1]!PROVINCIASCC[#Data],2,FALSE),VLOOKUP(MESACU[[#This Row],[PAIS]],'[1]Centros de coste'!$A$2:$D$204,2,FALSE))</f>
        <v>C44 - IBERICA II</v>
      </c>
      <c r="Y3160" t="str">
        <f>IF(MESACU[[#This Row],[PAIS]]="ESPAÑA",VLOOKUP(MESACU[[#This Row],[PROVINCIA]],[1]!PROVINCIASCC[#Data],3,FALSE),VLOOKUP(MESACU[[#This Row],[PAIS]],'[1]Centros de coste'!$A$2:$D$204,3,FALSE))</f>
        <v>IBERICA II</v>
      </c>
      <c r="Z3160" t="str">
        <f>IF(MESACU[[#This Row],[PAIS]]="ESPAÑA",VLOOKUP(MESACU[[#This Row],[PROVINCIA]],[1]!PROVINCIASCC[#Data],4,FALSE),VLOOKUP(MESACU[[#This Row],[PAIS]],'[1]Centros de coste'!$A$2:$D$204,4,FALSE))</f>
        <v>EUROPA</v>
      </c>
      <c r="AA3160" t="str">
        <f>IFERROR(LEFT(TRIM(MESACU[[#This Row],[CodigoArticulo]]),LEN(TRIM(MESACU[[#This Row],[CodigoArticulo]]))-4),"")</f>
        <v>P-5X</v>
      </c>
      <c r="AB3160" t="str">
        <f>IFERROR(VLOOKUP(MESACU[[#This Row],[CODIGOG]],[1]!FAMILIAS[#Data],5,FALSE),"")</f>
        <v>BIOSTIMULANTS</v>
      </c>
    </row>
    <row r="3161" spans="1:28" x14ac:dyDescent="0.35">
      <c r="A3161" t="s">
        <v>28</v>
      </c>
      <c r="B3161">
        <v>941</v>
      </c>
      <c r="C3161" t="s">
        <v>29</v>
      </c>
      <c r="D3161">
        <v>2025</v>
      </c>
      <c r="E3161">
        <v>9</v>
      </c>
      <c r="F3161" t="s">
        <v>142</v>
      </c>
      <c r="G3161">
        <v>801</v>
      </c>
      <c r="H3161" t="s">
        <v>143</v>
      </c>
      <c r="I3161">
        <v>0</v>
      </c>
      <c r="J3161">
        <v>0</v>
      </c>
      <c r="K3161">
        <v>2.88</v>
      </c>
      <c r="L3161">
        <v>1.44</v>
      </c>
      <c r="M3161">
        <v>0</v>
      </c>
      <c r="N3161">
        <v>0</v>
      </c>
      <c r="O3161">
        <v>1.1100000000000001</v>
      </c>
      <c r="P3161" t="s">
        <v>142</v>
      </c>
      <c r="Q3161" t="s">
        <v>208</v>
      </c>
      <c r="R3161" t="s">
        <v>34</v>
      </c>
      <c r="S3161" t="s">
        <v>57</v>
      </c>
      <c r="T3161" t="s">
        <v>36</v>
      </c>
      <c r="U3161">
        <v>0</v>
      </c>
      <c r="V3161">
        <v>40</v>
      </c>
      <c r="W3161">
        <v>144</v>
      </c>
      <c r="X3161" t="str">
        <f>IF(MESACU[[#This Row],[PAIS]]="ESPAÑA",VLOOKUP(MESACU[[#This Row],[PROVINCIA]],[1]!PROVINCIASCC[#Data],2,FALSE),VLOOKUP(MESACU[[#This Row],[PAIS]],'[1]Centros de coste'!$A$2:$D$204,2,FALSE))</f>
        <v>C44 - IBERICA II</v>
      </c>
      <c r="Y3161" t="str">
        <f>IF(MESACU[[#This Row],[PAIS]]="ESPAÑA",VLOOKUP(MESACU[[#This Row],[PROVINCIA]],[1]!PROVINCIASCC[#Data],3,FALSE),VLOOKUP(MESACU[[#This Row],[PAIS]],'[1]Centros de coste'!$A$2:$D$204,3,FALSE))</f>
        <v>IBERICA II</v>
      </c>
      <c r="Z3161" t="str">
        <f>IF(MESACU[[#This Row],[PAIS]]="ESPAÑA",VLOOKUP(MESACU[[#This Row],[PROVINCIA]],[1]!PROVINCIASCC[#Data],4,FALSE),VLOOKUP(MESACU[[#This Row],[PAIS]],'[1]Centros de coste'!$A$2:$D$204,4,FALSE))</f>
        <v>EUROPA</v>
      </c>
      <c r="AA3161" t="str">
        <f>IFERROR(LEFT(TRIM(MESACU[[#This Row],[CodigoArticulo]]),LEN(TRIM(MESACU[[#This Row],[CodigoArticulo]]))-4),"")</f>
        <v>B</v>
      </c>
      <c r="AB3161" t="str">
        <f>IFERROR(VLOOKUP(MESACU[[#This Row],[CODIGOG]],[1]!FAMILIAS[#Data],5,FALSE),"")</f>
        <v>BIOFERTILIZERS</v>
      </c>
    </row>
    <row r="3162" spans="1:28" x14ac:dyDescent="0.35">
      <c r="A3162" t="s">
        <v>28</v>
      </c>
      <c r="B3162">
        <v>941</v>
      </c>
      <c r="C3162" t="s">
        <v>29</v>
      </c>
      <c r="D3162">
        <v>2025</v>
      </c>
      <c r="E3162">
        <v>9</v>
      </c>
      <c r="F3162" t="s">
        <v>124</v>
      </c>
      <c r="G3162">
        <v>801</v>
      </c>
      <c r="H3162" t="s">
        <v>125</v>
      </c>
      <c r="I3162">
        <v>0</v>
      </c>
      <c r="J3162">
        <v>0</v>
      </c>
      <c r="K3162">
        <v>5.6159999999999997</v>
      </c>
      <c r="L3162">
        <v>2.8079999999999998</v>
      </c>
      <c r="M3162">
        <v>0</v>
      </c>
      <c r="N3162">
        <v>0</v>
      </c>
      <c r="O3162">
        <v>1.1100000000000001</v>
      </c>
      <c r="P3162" t="s">
        <v>124</v>
      </c>
      <c r="Q3162" t="s">
        <v>208</v>
      </c>
      <c r="R3162" t="s">
        <v>34</v>
      </c>
      <c r="S3162" t="s">
        <v>57</v>
      </c>
      <c r="T3162" t="s">
        <v>36</v>
      </c>
      <c r="U3162">
        <v>0</v>
      </c>
      <c r="V3162">
        <v>40</v>
      </c>
      <c r="W3162">
        <v>280.8</v>
      </c>
      <c r="X3162" t="str">
        <f>IF(MESACU[[#This Row],[PAIS]]="ESPAÑA",VLOOKUP(MESACU[[#This Row],[PROVINCIA]],[1]!PROVINCIASCC[#Data],2,FALSE),VLOOKUP(MESACU[[#This Row],[PAIS]],'[1]Centros de coste'!$A$2:$D$204,2,FALSE))</f>
        <v>C44 - IBERICA II</v>
      </c>
      <c r="Y3162" t="str">
        <f>IF(MESACU[[#This Row],[PAIS]]="ESPAÑA",VLOOKUP(MESACU[[#This Row],[PROVINCIA]],[1]!PROVINCIASCC[#Data],3,FALSE),VLOOKUP(MESACU[[#This Row],[PAIS]],'[1]Centros de coste'!$A$2:$D$204,3,FALSE))</f>
        <v>IBERICA II</v>
      </c>
      <c r="Z3162" t="str">
        <f>IF(MESACU[[#This Row],[PAIS]]="ESPAÑA",VLOOKUP(MESACU[[#This Row],[PROVINCIA]],[1]!PROVINCIASCC[#Data],4,FALSE),VLOOKUP(MESACU[[#This Row],[PAIS]],'[1]Centros de coste'!$A$2:$D$204,4,FALSE))</f>
        <v>EUROPA</v>
      </c>
      <c r="AA3162" t="str">
        <f>IFERROR(LEFT(TRIM(MESACU[[#This Row],[CodigoArticulo]]),LEN(TRIM(MESACU[[#This Row],[CodigoArticulo]]))-4),"")</f>
        <v>HST</v>
      </c>
      <c r="AB3162" t="str">
        <f>IFERROR(VLOOKUP(MESACU[[#This Row],[CODIGOG]],[1]!FAMILIAS[#Data],5,FALSE),"")</f>
        <v>BIOSTIMULANTS</v>
      </c>
    </row>
    <row r="3163" spans="1:28" x14ac:dyDescent="0.35">
      <c r="A3163" t="s">
        <v>28</v>
      </c>
      <c r="B3163">
        <v>941</v>
      </c>
      <c r="C3163" t="s">
        <v>29</v>
      </c>
      <c r="D3163">
        <v>2025</v>
      </c>
      <c r="E3163">
        <v>9</v>
      </c>
      <c r="F3163" t="s">
        <v>117</v>
      </c>
      <c r="G3163">
        <v>801</v>
      </c>
      <c r="H3163" t="s">
        <v>118</v>
      </c>
      <c r="I3163">
        <v>0</v>
      </c>
      <c r="J3163">
        <v>0</v>
      </c>
      <c r="K3163">
        <v>12.14</v>
      </c>
      <c r="L3163">
        <v>6.07</v>
      </c>
      <c r="M3163">
        <v>0</v>
      </c>
      <c r="N3163">
        <v>0</v>
      </c>
      <c r="O3163">
        <v>2.78</v>
      </c>
      <c r="P3163" t="s">
        <v>117</v>
      </c>
      <c r="Q3163" t="s">
        <v>208</v>
      </c>
      <c r="R3163" t="s">
        <v>34</v>
      </c>
      <c r="S3163" t="s">
        <v>57</v>
      </c>
      <c r="T3163" t="s">
        <v>36</v>
      </c>
      <c r="U3163">
        <v>0</v>
      </c>
      <c r="V3163">
        <v>100</v>
      </c>
      <c r="W3163">
        <v>607</v>
      </c>
      <c r="X3163" t="str">
        <f>IF(MESACU[[#This Row],[PAIS]]="ESPAÑA",VLOOKUP(MESACU[[#This Row],[PROVINCIA]],[1]!PROVINCIASCC[#Data],2,FALSE),VLOOKUP(MESACU[[#This Row],[PAIS]],'[1]Centros de coste'!$A$2:$D$204,2,FALSE))</f>
        <v>C44 - IBERICA II</v>
      </c>
      <c r="Y3163" t="str">
        <f>IF(MESACU[[#This Row],[PAIS]]="ESPAÑA",VLOOKUP(MESACU[[#This Row],[PROVINCIA]],[1]!PROVINCIASCC[#Data],3,FALSE),VLOOKUP(MESACU[[#This Row],[PAIS]],'[1]Centros de coste'!$A$2:$D$204,3,FALSE))</f>
        <v>IBERICA II</v>
      </c>
      <c r="Z3163" t="str">
        <f>IF(MESACU[[#This Row],[PAIS]]="ESPAÑA",VLOOKUP(MESACU[[#This Row],[PROVINCIA]],[1]!PROVINCIASCC[#Data],4,FALSE),VLOOKUP(MESACU[[#This Row],[PAIS]],'[1]Centros de coste'!$A$2:$D$204,4,FALSE))</f>
        <v>EUROPA</v>
      </c>
      <c r="AA3163" t="str">
        <f>IFERROR(LEFT(TRIM(MESACU[[#This Row],[CodigoArticulo]]),LEN(TRIM(MESACU[[#This Row],[CodigoArticulo]]))-4),"")</f>
        <v>AVAN</v>
      </c>
      <c r="AB3163" t="str">
        <f>IFERROR(VLOOKUP(MESACU[[#This Row],[CODIGOG]],[1]!FAMILIAS[#Data],5,FALSE),"")</f>
        <v>BIOSTIMULANTS</v>
      </c>
    </row>
    <row r="3164" spans="1:28" x14ac:dyDescent="0.35">
      <c r="A3164" t="s">
        <v>28</v>
      </c>
      <c r="B3164">
        <v>941</v>
      </c>
      <c r="C3164" t="s">
        <v>29</v>
      </c>
      <c r="D3164">
        <v>2025</v>
      </c>
      <c r="E3164">
        <v>9</v>
      </c>
      <c r="F3164" t="s">
        <v>106</v>
      </c>
      <c r="G3164">
        <v>801</v>
      </c>
      <c r="H3164" t="s">
        <v>581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 t="s">
        <v>28</v>
      </c>
      <c r="Q3164" t="s">
        <v>208</v>
      </c>
      <c r="R3164" t="s">
        <v>28</v>
      </c>
      <c r="S3164" t="s">
        <v>57</v>
      </c>
      <c r="T3164" t="s">
        <v>36</v>
      </c>
      <c r="U3164">
        <v>0</v>
      </c>
      <c r="V3164">
        <v>0</v>
      </c>
      <c r="W3164">
        <v>0</v>
      </c>
      <c r="X3164" t="str">
        <f>IF(MESACU[[#This Row],[PAIS]]="ESPAÑA",VLOOKUP(MESACU[[#This Row],[PROVINCIA]],[1]!PROVINCIASCC[#Data],2,FALSE),VLOOKUP(MESACU[[#This Row],[PAIS]],'[1]Centros de coste'!$A$2:$D$204,2,FALSE))</f>
        <v>C44 - IBERICA II</v>
      </c>
      <c r="Y3164" t="str">
        <f>IF(MESACU[[#This Row],[PAIS]]="ESPAÑA",VLOOKUP(MESACU[[#This Row],[PROVINCIA]],[1]!PROVINCIASCC[#Data],3,FALSE),VLOOKUP(MESACU[[#This Row],[PAIS]],'[1]Centros de coste'!$A$2:$D$204,3,FALSE))</f>
        <v>IBERICA II</v>
      </c>
      <c r="Z3164" t="str">
        <f>IF(MESACU[[#This Row],[PAIS]]="ESPAÑA",VLOOKUP(MESACU[[#This Row],[PROVINCIA]],[1]!PROVINCIASCC[#Data],4,FALSE),VLOOKUP(MESACU[[#This Row],[PAIS]],'[1]Centros de coste'!$A$2:$D$204,4,FALSE))</f>
        <v>EUROPA</v>
      </c>
      <c r="AA3164" t="str">
        <f>IFERROR(LEFT(TRIM(MESACU[[#This Row],[CodigoArticulo]]),LEN(TRIM(MESACU[[#This Row],[CodigoArticulo]]))-4),"")</f>
        <v/>
      </c>
      <c r="AB3164" t="str">
        <f>IFERROR(VLOOKUP(MESACU[[#This Row],[CODIGOG]],[1]!FAMILIAS[#Data],5,FALSE),"")</f>
        <v/>
      </c>
    </row>
    <row r="3165" spans="1:28" x14ac:dyDescent="0.35">
      <c r="A3165" t="s">
        <v>28</v>
      </c>
      <c r="B3165">
        <v>942</v>
      </c>
      <c r="C3165" t="s">
        <v>29</v>
      </c>
      <c r="D3165">
        <v>2025</v>
      </c>
      <c r="E3165">
        <v>9</v>
      </c>
      <c r="F3165" t="s">
        <v>158</v>
      </c>
      <c r="G3165">
        <v>792</v>
      </c>
      <c r="H3165" t="s">
        <v>159</v>
      </c>
      <c r="I3165">
        <v>62.63</v>
      </c>
      <c r="J3165">
        <v>0</v>
      </c>
      <c r="K3165">
        <v>20.249700000000001</v>
      </c>
      <c r="L3165">
        <v>0</v>
      </c>
      <c r="M3165">
        <v>0</v>
      </c>
      <c r="N3165">
        <v>0</v>
      </c>
      <c r="O3165">
        <v>16.489999999999998</v>
      </c>
      <c r="P3165" t="s">
        <v>158</v>
      </c>
      <c r="Q3165" t="s">
        <v>215</v>
      </c>
      <c r="R3165" t="s">
        <v>34</v>
      </c>
      <c r="S3165" t="s">
        <v>147</v>
      </c>
      <c r="T3165" t="s">
        <v>36</v>
      </c>
      <c r="U3165">
        <v>0</v>
      </c>
      <c r="V3165">
        <v>680</v>
      </c>
      <c r="W3165">
        <v>2087.6</v>
      </c>
      <c r="X3165" t="str">
        <f>IF(MESACU[[#This Row],[PAIS]]="ESPAÑA",VLOOKUP(MESACU[[#This Row],[PROVINCIA]],[1]!PROVINCIASCC[#Data],2,FALSE),VLOOKUP(MESACU[[#This Row],[PAIS]],'[1]Centros de coste'!$A$2:$D$204,2,FALSE))</f>
        <v>C44 - IBERICA II</v>
      </c>
      <c r="Y3165" t="str">
        <f>IF(MESACU[[#This Row],[PAIS]]="ESPAÑA",VLOOKUP(MESACU[[#This Row],[PROVINCIA]],[1]!PROVINCIASCC[#Data],3,FALSE),VLOOKUP(MESACU[[#This Row],[PAIS]],'[1]Centros de coste'!$A$2:$D$204,3,FALSE))</f>
        <v>IBERICA II</v>
      </c>
      <c r="Z3165" t="str">
        <f>IF(MESACU[[#This Row],[PAIS]]="ESPAÑA",VLOOKUP(MESACU[[#This Row],[PROVINCIA]],[1]!PROVINCIASCC[#Data],4,FALSE),VLOOKUP(MESACU[[#This Row],[PAIS]],'[1]Centros de coste'!$A$2:$D$204,4,FALSE))</f>
        <v>EUROPA</v>
      </c>
      <c r="AA3165" t="str">
        <f>IFERROR(LEFT(TRIM(MESACU[[#This Row],[CodigoArticulo]]),LEN(TRIM(MESACU[[#This Row],[CodigoArticulo]]))-4),"")</f>
        <v>PT</v>
      </c>
      <c r="AB3165" t="str">
        <f>IFERROR(VLOOKUP(MESACU[[#This Row],[CODIGOG]],[1]!FAMILIAS[#Data],5,FALSE),"")</f>
        <v>BIOFERTILIZERS</v>
      </c>
    </row>
    <row r="3166" spans="1:28" x14ac:dyDescent="0.35">
      <c r="A3166" t="s">
        <v>28</v>
      </c>
      <c r="B3166">
        <v>943</v>
      </c>
      <c r="C3166" t="s">
        <v>29</v>
      </c>
      <c r="D3166">
        <v>2025</v>
      </c>
      <c r="E3166">
        <v>9</v>
      </c>
      <c r="F3166" t="s">
        <v>149</v>
      </c>
      <c r="G3166">
        <v>802</v>
      </c>
      <c r="H3166" t="s">
        <v>150</v>
      </c>
      <c r="I3166">
        <v>0</v>
      </c>
      <c r="J3166">
        <v>0</v>
      </c>
      <c r="K3166">
        <v>86.24</v>
      </c>
      <c r="L3166">
        <v>0</v>
      </c>
      <c r="M3166">
        <v>0</v>
      </c>
      <c r="N3166">
        <v>0</v>
      </c>
      <c r="O3166">
        <v>5.46</v>
      </c>
      <c r="P3166" t="s">
        <v>149</v>
      </c>
      <c r="Q3166" t="s">
        <v>314</v>
      </c>
      <c r="R3166" t="s">
        <v>73</v>
      </c>
      <c r="S3166" t="s">
        <v>152</v>
      </c>
      <c r="T3166" t="s">
        <v>36</v>
      </c>
      <c r="U3166">
        <v>0</v>
      </c>
      <c r="V3166">
        <v>700</v>
      </c>
      <c r="W3166">
        <v>4312</v>
      </c>
      <c r="X3166" t="str">
        <f>IF(MESACU[[#This Row],[PAIS]]="ESPAÑA",VLOOKUP(MESACU[[#This Row],[PROVINCIA]],[1]!PROVINCIASCC[#Data],2,FALSE),VLOOKUP(MESACU[[#This Row],[PAIS]],'[1]Centros de coste'!$A$2:$D$204,2,FALSE))</f>
        <v>C46 - IBERICA IV</v>
      </c>
      <c r="Y3166" t="str">
        <f>IF(MESACU[[#This Row],[PAIS]]="ESPAÑA",VLOOKUP(MESACU[[#This Row],[PROVINCIA]],[1]!PROVINCIASCC[#Data],3,FALSE),VLOOKUP(MESACU[[#This Row],[PAIS]],'[1]Centros de coste'!$A$2:$D$204,3,FALSE))</f>
        <v>IBERICA IV</v>
      </c>
      <c r="Z3166" t="str">
        <f>IF(MESACU[[#This Row],[PAIS]]="ESPAÑA",VLOOKUP(MESACU[[#This Row],[PROVINCIA]],[1]!PROVINCIASCC[#Data],4,FALSE),VLOOKUP(MESACU[[#This Row],[PAIS]],'[1]Centros de coste'!$A$2:$D$204,4,FALSE))</f>
        <v>EUROPA</v>
      </c>
      <c r="AA3166" t="str">
        <f>IFERROR(LEFT(TRIM(MESACU[[#This Row],[CodigoArticulo]]),LEN(TRIM(MESACU[[#This Row],[CodigoArticulo]]))-4),"")</f>
        <v>AGZNP</v>
      </c>
      <c r="AB3166" t="str">
        <f>IFERROR(VLOOKUP(MESACU[[#This Row],[CODIGOG]],[1]!FAMILIAS[#Data],5,FALSE),"")</f>
        <v>BIOFERTILIZERS</v>
      </c>
    </row>
    <row r="3167" spans="1:28" x14ac:dyDescent="0.35">
      <c r="A3167" t="s">
        <v>28</v>
      </c>
      <c r="B3167">
        <v>944</v>
      </c>
      <c r="C3167" t="s">
        <v>29</v>
      </c>
      <c r="D3167">
        <v>2025</v>
      </c>
      <c r="E3167">
        <v>9</v>
      </c>
      <c r="F3167" t="s">
        <v>106</v>
      </c>
      <c r="G3167">
        <v>798</v>
      </c>
      <c r="H3167" t="s">
        <v>159</v>
      </c>
      <c r="I3167">
        <v>0</v>
      </c>
      <c r="J3167">
        <v>0</v>
      </c>
      <c r="K3167">
        <v>-105.9</v>
      </c>
      <c r="L3167">
        <v>0</v>
      </c>
      <c r="M3167">
        <v>0</v>
      </c>
      <c r="N3167">
        <v>0</v>
      </c>
      <c r="O3167">
        <v>0</v>
      </c>
      <c r="P3167" t="s">
        <v>106</v>
      </c>
      <c r="Q3167" t="s">
        <v>439</v>
      </c>
      <c r="R3167" t="s">
        <v>28</v>
      </c>
      <c r="S3167" t="s">
        <v>440</v>
      </c>
      <c r="T3167" t="s">
        <v>36</v>
      </c>
      <c r="U3167">
        <v>0</v>
      </c>
      <c r="V3167">
        <v>-300</v>
      </c>
      <c r="W3167">
        <v>-1059</v>
      </c>
      <c r="X3167" t="str">
        <f>IF(MESACU[[#This Row],[PAIS]]="ESPAÑA",VLOOKUP(MESACU[[#This Row],[PROVINCIA]],[1]!PROVINCIASCC[#Data],2,FALSE),VLOOKUP(MESACU[[#This Row],[PAIS]],'[1]Centros de coste'!$A$2:$D$204,2,FALSE))</f>
        <v>C205 - IBERICA VI</v>
      </c>
      <c r="Y3167" t="str">
        <f>IF(MESACU[[#This Row],[PAIS]]="ESPAÑA",VLOOKUP(MESACU[[#This Row],[PROVINCIA]],[1]!PROVINCIASCC[#Data],3,FALSE),VLOOKUP(MESACU[[#This Row],[PAIS]],'[1]Centros de coste'!$A$2:$D$204,3,FALSE))</f>
        <v>IBERICA VI</v>
      </c>
      <c r="Z3167" t="str">
        <f>IF(MESACU[[#This Row],[PAIS]]="ESPAÑA",VLOOKUP(MESACU[[#This Row],[PROVINCIA]],[1]!PROVINCIASCC[#Data],4,FALSE),VLOOKUP(MESACU[[#This Row],[PAIS]],'[1]Centros de coste'!$A$2:$D$204,4,FALSE))</f>
        <v>EUROPA</v>
      </c>
      <c r="AA3167" t="str">
        <f>IFERROR(LEFT(TRIM(MESACU[[#This Row],[CodigoArticulo]]),LEN(TRIM(MESACU[[#This Row],[CodigoArticulo]]))-4),"")</f>
        <v/>
      </c>
      <c r="AB3167" t="str">
        <f>IFERROR(VLOOKUP(MESACU[[#This Row],[CODIGOG]],[1]!FAMILIAS[#Data],5,FALSE),"")</f>
        <v/>
      </c>
    </row>
    <row r="3168" spans="1:28" x14ac:dyDescent="0.35">
      <c r="A3168" t="s">
        <v>28</v>
      </c>
      <c r="B3168">
        <v>944</v>
      </c>
      <c r="C3168" t="s">
        <v>29</v>
      </c>
      <c r="D3168">
        <v>2025</v>
      </c>
      <c r="E3168">
        <v>9</v>
      </c>
      <c r="F3168" t="s">
        <v>106</v>
      </c>
      <c r="G3168">
        <v>798</v>
      </c>
      <c r="H3168" t="s">
        <v>163</v>
      </c>
      <c r="I3168">
        <v>0</v>
      </c>
      <c r="J3168">
        <v>0</v>
      </c>
      <c r="K3168">
        <v>-7.84</v>
      </c>
      <c r="L3168">
        <v>0</v>
      </c>
      <c r="M3168">
        <v>0</v>
      </c>
      <c r="N3168">
        <v>0</v>
      </c>
      <c r="O3168">
        <v>0</v>
      </c>
      <c r="P3168" t="s">
        <v>106</v>
      </c>
      <c r="Q3168" t="s">
        <v>439</v>
      </c>
      <c r="R3168" t="s">
        <v>28</v>
      </c>
      <c r="S3168" t="s">
        <v>440</v>
      </c>
      <c r="T3168" t="s">
        <v>36</v>
      </c>
      <c r="U3168">
        <v>0</v>
      </c>
      <c r="V3168">
        <v>-20</v>
      </c>
      <c r="W3168">
        <v>-78.400000000000006</v>
      </c>
      <c r="X3168" t="str">
        <f>IF(MESACU[[#This Row],[PAIS]]="ESPAÑA",VLOOKUP(MESACU[[#This Row],[PROVINCIA]],[1]!PROVINCIASCC[#Data],2,FALSE),VLOOKUP(MESACU[[#This Row],[PAIS]],'[1]Centros de coste'!$A$2:$D$204,2,FALSE))</f>
        <v>C205 - IBERICA VI</v>
      </c>
      <c r="Y3168" t="str">
        <f>IF(MESACU[[#This Row],[PAIS]]="ESPAÑA",VLOOKUP(MESACU[[#This Row],[PROVINCIA]],[1]!PROVINCIASCC[#Data],3,FALSE),VLOOKUP(MESACU[[#This Row],[PAIS]],'[1]Centros de coste'!$A$2:$D$204,3,FALSE))</f>
        <v>IBERICA VI</v>
      </c>
      <c r="Z3168" t="str">
        <f>IF(MESACU[[#This Row],[PAIS]]="ESPAÑA",VLOOKUP(MESACU[[#This Row],[PROVINCIA]],[1]!PROVINCIASCC[#Data],4,FALSE),VLOOKUP(MESACU[[#This Row],[PAIS]],'[1]Centros de coste'!$A$2:$D$204,4,FALSE))</f>
        <v>EUROPA</v>
      </c>
      <c r="AA3168" t="str">
        <f>IFERROR(LEFT(TRIM(MESACU[[#This Row],[CodigoArticulo]]),LEN(TRIM(MESACU[[#This Row],[CodigoArticulo]]))-4),"")</f>
        <v/>
      </c>
      <c r="AB3168" t="str">
        <f>IFERROR(VLOOKUP(MESACU[[#This Row],[CODIGOG]],[1]!FAMILIAS[#Data],5,FALSE),"")</f>
        <v/>
      </c>
    </row>
    <row r="3169" spans="1:28" x14ac:dyDescent="0.35">
      <c r="A3169" t="s">
        <v>28</v>
      </c>
      <c r="B3169">
        <v>944</v>
      </c>
      <c r="C3169" t="s">
        <v>29</v>
      </c>
      <c r="D3169">
        <v>2025</v>
      </c>
      <c r="E3169">
        <v>9</v>
      </c>
      <c r="F3169" t="s">
        <v>106</v>
      </c>
      <c r="G3169">
        <v>798</v>
      </c>
      <c r="H3169" t="s">
        <v>89</v>
      </c>
      <c r="I3169">
        <v>0</v>
      </c>
      <c r="J3169">
        <v>0</v>
      </c>
      <c r="K3169">
        <v>-18.66</v>
      </c>
      <c r="L3169">
        <v>0</v>
      </c>
      <c r="M3169">
        <v>0</v>
      </c>
      <c r="N3169">
        <v>0</v>
      </c>
      <c r="O3169">
        <v>0</v>
      </c>
      <c r="P3169" t="s">
        <v>106</v>
      </c>
      <c r="Q3169" t="s">
        <v>439</v>
      </c>
      <c r="R3169" t="s">
        <v>28</v>
      </c>
      <c r="S3169" t="s">
        <v>440</v>
      </c>
      <c r="T3169" t="s">
        <v>36</v>
      </c>
      <c r="U3169">
        <v>0</v>
      </c>
      <c r="V3169">
        <v>-60</v>
      </c>
      <c r="W3169">
        <v>-186.6</v>
      </c>
      <c r="X3169" t="str">
        <f>IF(MESACU[[#This Row],[PAIS]]="ESPAÑA",VLOOKUP(MESACU[[#This Row],[PROVINCIA]],[1]!PROVINCIASCC[#Data],2,FALSE),VLOOKUP(MESACU[[#This Row],[PAIS]],'[1]Centros de coste'!$A$2:$D$204,2,FALSE))</f>
        <v>C205 - IBERICA VI</v>
      </c>
      <c r="Y3169" t="str">
        <f>IF(MESACU[[#This Row],[PAIS]]="ESPAÑA",VLOOKUP(MESACU[[#This Row],[PROVINCIA]],[1]!PROVINCIASCC[#Data],3,FALSE),VLOOKUP(MESACU[[#This Row],[PAIS]],'[1]Centros de coste'!$A$2:$D$204,3,FALSE))</f>
        <v>IBERICA VI</v>
      </c>
      <c r="Z3169" t="str">
        <f>IF(MESACU[[#This Row],[PAIS]]="ESPAÑA",VLOOKUP(MESACU[[#This Row],[PROVINCIA]],[1]!PROVINCIASCC[#Data],4,FALSE),VLOOKUP(MESACU[[#This Row],[PAIS]],'[1]Centros de coste'!$A$2:$D$204,4,FALSE))</f>
        <v>EUROPA</v>
      </c>
      <c r="AA3169" t="str">
        <f>IFERROR(LEFT(TRIM(MESACU[[#This Row],[CodigoArticulo]]),LEN(TRIM(MESACU[[#This Row],[CodigoArticulo]]))-4),"")</f>
        <v/>
      </c>
      <c r="AB3169" t="str">
        <f>IFERROR(VLOOKUP(MESACU[[#This Row],[CODIGOG]],[1]!FAMILIAS[#Data],5,FALSE),"")</f>
        <v/>
      </c>
    </row>
    <row r="3170" spans="1:28" x14ac:dyDescent="0.35">
      <c r="A3170" t="s">
        <v>28</v>
      </c>
      <c r="B3170">
        <v>944</v>
      </c>
      <c r="C3170" t="s">
        <v>29</v>
      </c>
      <c r="D3170">
        <v>2025</v>
      </c>
      <c r="E3170">
        <v>9</v>
      </c>
      <c r="F3170" t="s">
        <v>106</v>
      </c>
      <c r="G3170">
        <v>798</v>
      </c>
      <c r="H3170" t="s">
        <v>93</v>
      </c>
      <c r="I3170">
        <v>0</v>
      </c>
      <c r="J3170">
        <v>0</v>
      </c>
      <c r="K3170">
        <v>-40.64</v>
      </c>
      <c r="L3170">
        <v>0</v>
      </c>
      <c r="M3170">
        <v>0</v>
      </c>
      <c r="N3170">
        <v>0</v>
      </c>
      <c r="O3170">
        <v>0</v>
      </c>
      <c r="P3170" t="s">
        <v>106</v>
      </c>
      <c r="Q3170" t="s">
        <v>439</v>
      </c>
      <c r="R3170" t="s">
        <v>28</v>
      </c>
      <c r="S3170" t="s">
        <v>440</v>
      </c>
      <c r="T3170" t="s">
        <v>36</v>
      </c>
      <c r="U3170">
        <v>0</v>
      </c>
      <c r="V3170">
        <v>-160</v>
      </c>
      <c r="W3170">
        <v>-406.4</v>
      </c>
      <c r="X3170" t="str">
        <f>IF(MESACU[[#This Row],[PAIS]]="ESPAÑA",VLOOKUP(MESACU[[#This Row],[PROVINCIA]],[1]!PROVINCIASCC[#Data],2,FALSE),VLOOKUP(MESACU[[#This Row],[PAIS]],'[1]Centros de coste'!$A$2:$D$204,2,FALSE))</f>
        <v>C205 - IBERICA VI</v>
      </c>
      <c r="Y3170" t="str">
        <f>IF(MESACU[[#This Row],[PAIS]]="ESPAÑA",VLOOKUP(MESACU[[#This Row],[PROVINCIA]],[1]!PROVINCIASCC[#Data],3,FALSE),VLOOKUP(MESACU[[#This Row],[PAIS]],'[1]Centros de coste'!$A$2:$D$204,3,FALSE))</f>
        <v>IBERICA VI</v>
      </c>
      <c r="Z3170" t="str">
        <f>IF(MESACU[[#This Row],[PAIS]]="ESPAÑA",VLOOKUP(MESACU[[#This Row],[PROVINCIA]],[1]!PROVINCIASCC[#Data],4,FALSE),VLOOKUP(MESACU[[#This Row],[PAIS]],'[1]Centros de coste'!$A$2:$D$204,4,FALSE))</f>
        <v>EUROPA</v>
      </c>
      <c r="AA3170" t="str">
        <f>IFERROR(LEFT(TRIM(MESACU[[#This Row],[CodigoArticulo]]),LEN(TRIM(MESACU[[#This Row],[CodigoArticulo]]))-4),"")</f>
        <v/>
      </c>
      <c r="AB3170" t="str">
        <f>IFERROR(VLOOKUP(MESACU[[#This Row],[CODIGOG]],[1]!FAMILIAS[#Data],5,FALSE),"")</f>
        <v/>
      </c>
    </row>
    <row r="3171" spans="1:28" x14ac:dyDescent="0.35">
      <c r="A3171" t="s">
        <v>28</v>
      </c>
      <c r="B3171">
        <v>944</v>
      </c>
      <c r="C3171" t="s">
        <v>29</v>
      </c>
      <c r="D3171">
        <v>2025</v>
      </c>
      <c r="E3171">
        <v>9</v>
      </c>
      <c r="F3171" t="s">
        <v>106</v>
      </c>
      <c r="G3171">
        <v>798</v>
      </c>
      <c r="H3171" t="s">
        <v>165</v>
      </c>
      <c r="I3171">
        <v>0</v>
      </c>
      <c r="J3171">
        <v>0</v>
      </c>
      <c r="K3171">
        <v>-21.4</v>
      </c>
      <c r="L3171">
        <v>0</v>
      </c>
      <c r="M3171">
        <v>0</v>
      </c>
      <c r="N3171">
        <v>0</v>
      </c>
      <c r="O3171">
        <v>0</v>
      </c>
      <c r="P3171" t="s">
        <v>106</v>
      </c>
      <c r="Q3171" t="s">
        <v>439</v>
      </c>
      <c r="R3171" t="s">
        <v>28</v>
      </c>
      <c r="S3171" t="s">
        <v>440</v>
      </c>
      <c r="T3171" t="s">
        <v>36</v>
      </c>
      <c r="U3171">
        <v>0</v>
      </c>
      <c r="V3171">
        <v>-100</v>
      </c>
      <c r="W3171">
        <v>-214</v>
      </c>
      <c r="X3171" t="str">
        <f>IF(MESACU[[#This Row],[PAIS]]="ESPAÑA",VLOOKUP(MESACU[[#This Row],[PROVINCIA]],[1]!PROVINCIASCC[#Data],2,FALSE),VLOOKUP(MESACU[[#This Row],[PAIS]],'[1]Centros de coste'!$A$2:$D$204,2,FALSE))</f>
        <v>C205 - IBERICA VI</v>
      </c>
      <c r="Y3171" t="str">
        <f>IF(MESACU[[#This Row],[PAIS]]="ESPAÑA",VLOOKUP(MESACU[[#This Row],[PROVINCIA]],[1]!PROVINCIASCC[#Data],3,FALSE),VLOOKUP(MESACU[[#This Row],[PAIS]],'[1]Centros de coste'!$A$2:$D$204,3,FALSE))</f>
        <v>IBERICA VI</v>
      </c>
      <c r="Z3171" t="str">
        <f>IF(MESACU[[#This Row],[PAIS]]="ESPAÑA",VLOOKUP(MESACU[[#This Row],[PROVINCIA]],[1]!PROVINCIASCC[#Data],4,FALSE),VLOOKUP(MESACU[[#This Row],[PAIS]],'[1]Centros de coste'!$A$2:$D$204,4,FALSE))</f>
        <v>EUROPA</v>
      </c>
      <c r="AA3171" t="str">
        <f>IFERROR(LEFT(TRIM(MESACU[[#This Row],[CodigoArticulo]]),LEN(TRIM(MESACU[[#This Row],[CodigoArticulo]]))-4),"")</f>
        <v/>
      </c>
      <c r="AB3171" t="str">
        <f>IFERROR(VLOOKUP(MESACU[[#This Row],[CODIGOG]],[1]!FAMILIAS[#Data],5,FALSE),"")</f>
        <v/>
      </c>
    </row>
    <row r="3172" spans="1:28" x14ac:dyDescent="0.35">
      <c r="A3172" t="s">
        <v>28</v>
      </c>
      <c r="B3172">
        <v>944</v>
      </c>
      <c r="C3172" t="s">
        <v>29</v>
      </c>
      <c r="D3172">
        <v>2025</v>
      </c>
      <c r="E3172">
        <v>9</v>
      </c>
      <c r="F3172" t="s">
        <v>106</v>
      </c>
      <c r="G3172">
        <v>798</v>
      </c>
      <c r="H3172" t="s">
        <v>582</v>
      </c>
      <c r="I3172">
        <v>0</v>
      </c>
      <c r="J3172">
        <v>0</v>
      </c>
      <c r="K3172">
        <v>-0.08</v>
      </c>
      <c r="L3172">
        <v>0</v>
      </c>
      <c r="M3172">
        <v>0</v>
      </c>
      <c r="N3172">
        <v>0</v>
      </c>
      <c r="O3172">
        <v>0</v>
      </c>
      <c r="P3172" t="s">
        <v>106</v>
      </c>
      <c r="Q3172" t="s">
        <v>439</v>
      </c>
      <c r="R3172" t="s">
        <v>28</v>
      </c>
      <c r="S3172" t="s">
        <v>440</v>
      </c>
      <c r="T3172" t="s">
        <v>36</v>
      </c>
      <c r="U3172">
        <v>0</v>
      </c>
      <c r="V3172">
        <v>-1</v>
      </c>
      <c r="W3172">
        <v>-0.8</v>
      </c>
      <c r="X3172" t="str">
        <f>IF(MESACU[[#This Row],[PAIS]]="ESPAÑA",VLOOKUP(MESACU[[#This Row],[PROVINCIA]],[1]!PROVINCIASCC[#Data],2,FALSE),VLOOKUP(MESACU[[#This Row],[PAIS]],'[1]Centros de coste'!$A$2:$D$204,2,FALSE))</f>
        <v>C205 - IBERICA VI</v>
      </c>
      <c r="Y3172" t="str">
        <f>IF(MESACU[[#This Row],[PAIS]]="ESPAÑA",VLOOKUP(MESACU[[#This Row],[PROVINCIA]],[1]!PROVINCIASCC[#Data],3,FALSE),VLOOKUP(MESACU[[#This Row],[PAIS]],'[1]Centros de coste'!$A$2:$D$204,3,FALSE))</f>
        <v>IBERICA VI</v>
      </c>
      <c r="Z3172" t="str">
        <f>IF(MESACU[[#This Row],[PAIS]]="ESPAÑA",VLOOKUP(MESACU[[#This Row],[PROVINCIA]],[1]!PROVINCIASCC[#Data],4,FALSE),VLOOKUP(MESACU[[#This Row],[PAIS]],'[1]Centros de coste'!$A$2:$D$204,4,FALSE))</f>
        <v>EUROPA</v>
      </c>
      <c r="AA3172" t="str">
        <f>IFERROR(LEFT(TRIM(MESACU[[#This Row],[CodigoArticulo]]),LEN(TRIM(MESACU[[#This Row],[CodigoArticulo]]))-4),"")</f>
        <v/>
      </c>
      <c r="AB3172" t="str">
        <f>IFERROR(VLOOKUP(MESACU[[#This Row],[CODIGOG]],[1]!FAMILIAS[#Data],5,FALSE),"")</f>
        <v/>
      </c>
    </row>
    <row r="3173" spans="1:28" x14ac:dyDescent="0.35">
      <c r="A3173" t="s">
        <v>28</v>
      </c>
      <c r="B3173">
        <v>944</v>
      </c>
      <c r="C3173" t="s">
        <v>29</v>
      </c>
      <c r="D3173">
        <v>2025</v>
      </c>
      <c r="E3173">
        <v>9</v>
      </c>
      <c r="F3173" t="s">
        <v>106</v>
      </c>
      <c r="G3173">
        <v>798</v>
      </c>
      <c r="H3173" t="s">
        <v>264</v>
      </c>
      <c r="I3173">
        <v>0</v>
      </c>
      <c r="J3173">
        <v>0</v>
      </c>
      <c r="K3173">
        <v>-1.472</v>
      </c>
      <c r="L3173">
        <v>0</v>
      </c>
      <c r="M3173">
        <v>0</v>
      </c>
      <c r="N3173">
        <v>0</v>
      </c>
      <c r="O3173">
        <v>0</v>
      </c>
      <c r="P3173" t="s">
        <v>106</v>
      </c>
      <c r="Q3173" t="s">
        <v>439</v>
      </c>
      <c r="R3173" t="s">
        <v>28</v>
      </c>
      <c r="S3173" t="s">
        <v>440</v>
      </c>
      <c r="T3173" t="s">
        <v>36</v>
      </c>
      <c r="U3173">
        <v>0</v>
      </c>
      <c r="V3173">
        <v>-1</v>
      </c>
      <c r="W3173">
        <v>-14.72</v>
      </c>
      <c r="X3173" t="str">
        <f>IF(MESACU[[#This Row],[PAIS]]="ESPAÑA",VLOOKUP(MESACU[[#This Row],[PROVINCIA]],[1]!PROVINCIASCC[#Data],2,FALSE),VLOOKUP(MESACU[[#This Row],[PAIS]],'[1]Centros de coste'!$A$2:$D$204,2,FALSE))</f>
        <v>C205 - IBERICA VI</v>
      </c>
      <c r="Y3173" t="str">
        <f>IF(MESACU[[#This Row],[PAIS]]="ESPAÑA",VLOOKUP(MESACU[[#This Row],[PROVINCIA]],[1]!PROVINCIASCC[#Data],3,FALSE),VLOOKUP(MESACU[[#This Row],[PAIS]],'[1]Centros de coste'!$A$2:$D$204,3,FALSE))</f>
        <v>IBERICA VI</v>
      </c>
      <c r="Z3173" t="str">
        <f>IF(MESACU[[#This Row],[PAIS]]="ESPAÑA",VLOOKUP(MESACU[[#This Row],[PROVINCIA]],[1]!PROVINCIASCC[#Data],4,FALSE),VLOOKUP(MESACU[[#This Row],[PAIS]],'[1]Centros de coste'!$A$2:$D$204,4,FALSE))</f>
        <v>EUROPA</v>
      </c>
      <c r="AA3173" t="str">
        <f>IFERROR(LEFT(TRIM(MESACU[[#This Row],[CodigoArticulo]]),LEN(TRIM(MESACU[[#This Row],[CodigoArticulo]]))-4),"")</f>
        <v/>
      </c>
      <c r="AB3173" t="str">
        <f>IFERROR(VLOOKUP(MESACU[[#This Row],[CODIGOG]],[1]!FAMILIAS[#Data],5,FALSE),"")</f>
        <v/>
      </c>
    </row>
    <row r="3174" spans="1:28" x14ac:dyDescent="0.35">
      <c r="A3174" t="s">
        <v>28</v>
      </c>
      <c r="B3174">
        <v>944</v>
      </c>
      <c r="C3174" t="s">
        <v>29</v>
      </c>
      <c r="D3174">
        <v>2025</v>
      </c>
      <c r="E3174">
        <v>9</v>
      </c>
      <c r="F3174" t="s">
        <v>106</v>
      </c>
      <c r="G3174">
        <v>798</v>
      </c>
      <c r="H3174" t="s">
        <v>583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 t="s">
        <v>106</v>
      </c>
      <c r="Q3174" t="s">
        <v>439</v>
      </c>
      <c r="R3174" t="s">
        <v>28</v>
      </c>
      <c r="S3174" t="s">
        <v>440</v>
      </c>
      <c r="T3174" t="s">
        <v>36</v>
      </c>
      <c r="U3174">
        <v>0</v>
      </c>
      <c r="V3174">
        <v>0</v>
      </c>
      <c r="W3174">
        <v>0</v>
      </c>
      <c r="X3174" t="str">
        <f>IF(MESACU[[#This Row],[PAIS]]="ESPAÑA",VLOOKUP(MESACU[[#This Row],[PROVINCIA]],[1]!PROVINCIASCC[#Data],2,FALSE),VLOOKUP(MESACU[[#This Row],[PAIS]],'[1]Centros de coste'!$A$2:$D$204,2,FALSE))</f>
        <v>C205 - IBERICA VI</v>
      </c>
      <c r="Y3174" t="str">
        <f>IF(MESACU[[#This Row],[PAIS]]="ESPAÑA",VLOOKUP(MESACU[[#This Row],[PROVINCIA]],[1]!PROVINCIASCC[#Data],3,FALSE),VLOOKUP(MESACU[[#This Row],[PAIS]],'[1]Centros de coste'!$A$2:$D$204,3,FALSE))</f>
        <v>IBERICA VI</v>
      </c>
      <c r="Z3174" t="str">
        <f>IF(MESACU[[#This Row],[PAIS]]="ESPAÑA",VLOOKUP(MESACU[[#This Row],[PROVINCIA]],[1]!PROVINCIASCC[#Data],4,FALSE),VLOOKUP(MESACU[[#This Row],[PAIS]],'[1]Centros de coste'!$A$2:$D$204,4,FALSE))</f>
        <v>EUROPA</v>
      </c>
      <c r="AA3174" t="str">
        <f>IFERROR(LEFT(TRIM(MESACU[[#This Row],[CodigoArticulo]]),LEN(TRIM(MESACU[[#This Row],[CodigoArticulo]]))-4),"")</f>
        <v/>
      </c>
      <c r="AB3174" t="str">
        <f>IFERROR(VLOOKUP(MESACU[[#This Row],[CODIGOG]],[1]!FAMILIAS[#Data],5,FALSE),"")</f>
        <v/>
      </c>
    </row>
    <row r="3175" spans="1:28" x14ac:dyDescent="0.35">
      <c r="A3175" t="s">
        <v>28</v>
      </c>
      <c r="B3175">
        <v>945</v>
      </c>
      <c r="C3175" t="s">
        <v>29</v>
      </c>
      <c r="D3175">
        <v>2025</v>
      </c>
      <c r="E3175">
        <v>9</v>
      </c>
      <c r="F3175" t="s">
        <v>162</v>
      </c>
      <c r="G3175">
        <v>825</v>
      </c>
      <c r="H3175" t="s">
        <v>163</v>
      </c>
      <c r="I3175">
        <v>0</v>
      </c>
      <c r="J3175">
        <v>0</v>
      </c>
      <c r="K3175">
        <v>22.207999999999998</v>
      </c>
      <c r="L3175">
        <v>0</v>
      </c>
      <c r="M3175">
        <v>0</v>
      </c>
      <c r="N3175">
        <v>0</v>
      </c>
      <c r="O3175">
        <v>15.52</v>
      </c>
      <c r="P3175" t="s">
        <v>162</v>
      </c>
      <c r="Q3175" t="s">
        <v>244</v>
      </c>
      <c r="R3175" t="s">
        <v>34</v>
      </c>
      <c r="S3175" t="s">
        <v>245</v>
      </c>
      <c r="T3175" t="s">
        <v>36</v>
      </c>
      <c r="U3175">
        <v>0</v>
      </c>
      <c r="V3175">
        <v>640</v>
      </c>
      <c r="W3175">
        <v>2220.8000000000002</v>
      </c>
      <c r="X3175" t="str">
        <f>IF(MESACU[[#This Row],[PAIS]]="ESPAÑA",VLOOKUP(MESACU[[#This Row],[PROVINCIA]],[1]!PROVINCIASCC[#Data],2,FALSE),VLOOKUP(MESACU[[#This Row],[PAIS]],'[1]Centros de coste'!$A$2:$D$204,2,FALSE))</f>
        <v>C44 - IBERICA II</v>
      </c>
      <c r="Y3175" t="str">
        <f>IF(MESACU[[#This Row],[PAIS]]="ESPAÑA",VLOOKUP(MESACU[[#This Row],[PROVINCIA]],[1]!PROVINCIASCC[#Data],3,FALSE),VLOOKUP(MESACU[[#This Row],[PAIS]],'[1]Centros de coste'!$A$2:$D$204,3,FALSE))</f>
        <v>IBERICA II</v>
      </c>
      <c r="Z3175" t="str">
        <f>IF(MESACU[[#This Row],[PAIS]]="ESPAÑA",VLOOKUP(MESACU[[#This Row],[PROVINCIA]],[1]!PROVINCIASCC[#Data],4,FALSE),VLOOKUP(MESACU[[#This Row],[PAIS]],'[1]Centros de coste'!$A$2:$D$204,4,FALSE))</f>
        <v>EUROPA</v>
      </c>
      <c r="AA3175" t="str">
        <f>IFERROR(LEFT(TRIM(MESACU[[#This Row],[CodigoArticulo]]),LEN(TRIM(MESACU[[#This Row],[CodigoArticulo]]))-4),"")</f>
        <v>C-CU</v>
      </c>
      <c r="AB3175" t="str">
        <f>IFERROR(VLOOKUP(MESACU[[#This Row],[CODIGOG]],[1]!FAMILIAS[#Data],5,FALSE),"")</f>
        <v>BIOCONTROL</v>
      </c>
    </row>
    <row r="3176" spans="1:28" x14ac:dyDescent="0.35">
      <c r="A3176" t="s">
        <v>28</v>
      </c>
      <c r="B3176">
        <v>946</v>
      </c>
      <c r="C3176" t="s">
        <v>29</v>
      </c>
      <c r="D3176">
        <v>2025</v>
      </c>
      <c r="E3176">
        <v>9</v>
      </c>
      <c r="F3176" t="s">
        <v>139</v>
      </c>
      <c r="G3176">
        <v>826</v>
      </c>
      <c r="H3176" t="s">
        <v>140</v>
      </c>
      <c r="I3176">
        <v>36.82</v>
      </c>
      <c r="J3176">
        <v>0</v>
      </c>
      <c r="K3176">
        <v>36.079599999999999</v>
      </c>
      <c r="L3176">
        <v>18.0398</v>
      </c>
      <c r="M3176">
        <v>0</v>
      </c>
      <c r="N3176">
        <v>0</v>
      </c>
      <c r="O3176">
        <v>12.61</v>
      </c>
      <c r="P3176" t="s">
        <v>141</v>
      </c>
      <c r="Q3176" t="s">
        <v>56</v>
      </c>
      <c r="R3176" t="s">
        <v>34</v>
      </c>
      <c r="S3176" t="s">
        <v>57</v>
      </c>
      <c r="T3176" t="s">
        <v>36</v>
      </c>
      <c r="U3176">
        <v>0</v>
      </c>
      <c r="V3176">
        <v>520</v>
      </c>
      <c r="W3176">
        <v>1840.8</v>
      </c>
      <c r="X3176" t="str">
        <f>IF(MESACU[[#This Row],[PAIS]]="ESPAÑA",VLOOKUP(MESACU[[#This Row],[PROVINCIA]],[1]!PROVINCIASCC[#Data],2,FALSE),VLOOKUP(MESACU[[#This Row],[PAIS]],'[1]Centros de coste'!$A$2:$D$204,2,FALSE))</f>
        <v>C44 - IBERICA II</v>
      </c>
      <c r="Y3176" t="str">
        <f>IF(MESACU[[#This Row],[PAIS]]="ESPAÑA",VLOOKUP(MESACU[[#This Row],[PROVINCIA]],[1]!PROVINCIASCC[#Data],3,FALSE),VLOOKUP(MESACU[[#This Row],[PAIS]],'[1]Centros de coste'!$A$2:$D$204,3,FALSE))</f>
        <v>IBERICA II</v>
      </c>
      <c r="Z3176" t="str">
        <f>IF(MESACU[[#This Row],[PAIS]]="ESPAÑA",VLOOKUP(MESACU[[#This Row],[PROVINCIA]],[1]!PROVINCIASCC[#Data],4,FALSE),VLOOKUP(MESACU[[#This Row],[PAIS]],'[1]Centros de coste'!$A$2:$D$204,4,FALSE))</f>
        <v>EUROPA</v>
      </c>
      <c r="AA3176" t="str">
        <f>IFERROR(LEFT(TRIM(MESACU[[#This Row],[CodigoArticulo]]),LEN(TRIM(MESACU[[#This Row],[CodigoArticulo]]))-4),"")</f>
        <v>PIV</v>
      </c>
      <c r="AB3176" t="str">
        <f>IFERROR(VLOOKUP(MESACU[[#This Row],[CODIGOG]],[1]!FAMILIAS[#Data],5,FALSE),"")</f>
        <v>BIOSTIMULANTS</v>
      </c>
    </row>
    <row r="3177" spans="1:28" x14ac:dyDescent="0.35">
      <c r="A3177" t="s">
        <v>28</v>
      </c>
      <c r="B3177">
        <v>946</v>
      </c>
      <c r="C3177" t="s">
        <v>29</v>
      </c>
      <c r="D3177">
        <v>2025</v>
      </c>
      <c r="E3177">
        <v>9</v>
      </c>
      <c r="F3177" t="s">
        <v>139</v>
      </c>
      <c r="G3177">
        <v>826</v>
      </c>
      <c r="H3177" t="s">
        <v>140</v>
      </c>
      <c r="I3177">
        <v>8.5</v>
      </c>
      <c r="J3177">
        <v>0</v>
      </c>
      <c r="K3177">
        <v>8.3260000000000005</v>
      </c>
      <c r="L3177">
        <v>4.1630000000000003</v>
      </c>
      <c r="M3177">
        <v>0</v>
      </c>
      <c r="N3177">
        <v>0</v>
      </c>
      <c r="O3177">
        <v>2.91</v>
      </c>
      <c r="P3177" t="s">
        <v>141</v>
      </c>
      <c r="Q3177" t="s">
        <v>56</v>
      </c>
      <c r="R3177" t="s">
        <v>34</v>
      </c>
      <c r="S3177" t="s">
        <v>57</v>
      </c>
      <c r="T3177" t="s">
        <v>36</v>
      </c>
      <c r="U3177">
        <v>0</v>
      </c>
      <c r="V3177">
        <v>120</v>
      </c>
      <c r="W3177">
        <v>424.8</v>
      </c>
      <c r="X3177" t="str">
        <f>IF(MESACU[[#This Row],[PAIS]]="ESPAÑA",VLOOKUP(MESACU[[#This Row],[PROVINCIA]],[1]!PROVINCIASCC[#Data],2,FALSE),VLOOKUP(MESACU[[#This Row],[PAIS]],'[1]Centros de coste'!$A$2:$D$204,2,FALSE))</f>
        <v>C44 - IBERICA II</v>
      </c>
      <c r="Y3177" t="str">
        <f>IF(MESACU[[#This Row],[PAIS]]="ESPAÑA",VLOOKUP(MESACU[[#This Row],[PROVINCIA]],[1]!PROVINCIASCC[#Data],3,FALSE),VLOOKUP(MESACU[[#This Row],[PAIS]],'[1]Centros de coste'!$A$2:$D$204,3,FALSE))</f>
        <v>IBERICA II</v>
      </c>
      <c r="Z3177" t="str">
        <f>IF(MESACU[[#This Row],[PAIS]]="ESPAÑA",VLOOKUP(MESACU[[#This Row],[PROVINCIA]],[1]!PROVINCIASCC[#Data],4,FALSE),VLOOKUP(MESACU[[#This Row],[PAIS]],'[1]Centros de coste'!$A$2:$D$204,4,FALSE))</f>
        <v>EUROPA</v>
      </c>
      <c r="AA3177" t="str">
        <f>IFERROR(LEFT(TRIM(MESACU[[#This Row],[CodigoArticulo]]),LEN(TRIM(MESACU[[#This Row],[CodigoArticulo]]))-4),"")</f>
        <v>PIV</v>
      </c>
      <c r="AB3177" t="str">
        <f>IFERROR(VLOOKUP(MESACU[[#This Row],[CODIGOG]],[1]!FAMILIAS[#Data],5,FALSE),"")</f>
        <v>BIOSTIMULANTS</v>
      </c>
    </row>
    <row r="3178" spans="1:28" x14ac:dyDescent="0.35">
      <c r="A3178" t="s">
        <v>28</v>
      </c>
      <c r="B3178">
        <v>947</v>
      </c>
      <c r="C3178" t="s">
        <v>29</v>
      </c>
      <c r="D3178">
        <v>2025</v>
      </c>
      <c r="E3178">
        <v>9</v>
      </c>
      <c r="F3178" t="s">
        <v>108</v>
      </c>
      <c r="G3178">
        <v>809</v>
      </c>
      <c r="H3178" t="s">
        <v>109</v>
      </c>
      <c r="I3178">
        <v>0</v>
      </c>
      <c r="J3178">
        <v>0</v>
      </c>
      <c r="K3178">
        <v>58.68</v>
      </c>
      <c r="L3178">
        <v>0</v>
      </c>
      <c r="M3178">
        <v>0</v>
      </c>
      <c r="N3178">
        <v>0</v>
      </c>
      <c r="O3178">
        <v>9.6</v>
      </c>
      <c r="P3178" t="s">
        <v>108</v>
      </c>
      <c r="Q3178" t="s">
        <v>137</v>
      </c>
      <c r="R3178" t="s">
        <v>34</v>
      </c>
      <c r="S3178" t="s">
        <v>138</v>
      </c>
      <c r="T3178" t="s">
        <v>36</v>
      </c>
      <c r="U3178">
        <v>0</v>
      </c>
      <c r="V3178">
        <v>1800</v>
      </c>
      <c r="W3178">
        <v>2934</v>
      </c>
      <c r="X3178" t="str">
        <f>IF(MESACU[[#This Row],[PAIS]]="ESPAÑA",VLOOKUP(MESACU[[#This Row],[PROVINCIA]],[1]!PROVINCIASCC[#Data],2,FALSE),VLOOKUP(MESACU[[#This Row],[PAIS]],'[1]Centros de coste'!$A$2:$D$204,2,FALSE))</f>
        <v>C45 - IBERICA III</v>
      </c>
      <c r="Y3178" t="str">
        <f>IF(MESACU[[#This Row],[PAIS]]="ESPAÑA",VLOOKUP(MESACU[[#This Row],[PROVINCIA]],[1]!PROVINCIASCC[#Data],3,FALSE),VLOOKUP(MESACU[[#This Row],[PAIS]],'[1]Centros de coste'!$A$2:$D$204,3,FALSE))</f>
        <v>IBERICA III</v>
      </c>
      <c r="Z3178" t="str">
        <f>IF(MESACU[[#This Row],[PAIS]]="ESPAÑA",VLOOKUP(MESACU[[#This Row],[PROVINCIA]],[1]!PROVINCIASCC[#Data],4,FALSE),VLOOKUP(MESACU[[#This Row],[PAIS]],'[1]Centros de coste'!$A$2:$D$204,4,FALSE))</f>
        <v>EUROPA</v>
      </c>
      <c r="AA3178" t="str">
        <f>IFERROR(LEFT(TRIM(MESACU[[#This Row],[CodigoArticulo]]),LEN(TRIM(MESACU[[#This Row],[CodigoArticulo]]))-4),"")</f>
        <v>S</v>
      </c>
      <c r="AB3178" t="str">
        <f>IFERROR(VLOOKUP(MESACU[[#This Row],[CODIGOG]],[1]!FAMILIAS[#Data],5,FALSE),"")</f>
        <v>BIOFERTILIZERS</v>
      </c>
    </row>
    <row r="3179" spans="1:28" x14ac:dyDescent="0.35">
      <c r="A3179" t="s">
        <v>28</v>
      </c>
      <c r="B3179">
        <v>947</v>
      </c>
      <c r="C3179" t="s">
        <v>29</v>
      </c>
      <c r="D3179">
        <v>2025</v>
      </c>
      <c r="E3179">
        <v>9</v>
      </c>
      <c r="F3179" t="s">
        <v>108</v>
      </c>
      <c r="G3179">
        <v>809</v>
      </c>
      <c r="H3179" t="s">
        <v>109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 t="s">
        <v>108</v>
      </c>
      <c r="Q3179" t="s">
        <v>137</v>
      </c>
      <c r="R3179" t="s">
        <v>34</v>
      </c>
      <c r="S3179" t="s">
        <v>138</v>
      </c>
      <c r="T3179" t="s">
        <v>36</v>
      </c>
      <c r="U3179">
        <v>0</v>
      </c>
      <c r="V3179">
        <v>200</v>
      </c>
      <c r="W3179">
        <v>0</v>
      </c>
      <c r="X3179" t="str">
        <f>IF(MESACU[[#This Row],[PAIS]]="ESPAÑA",VLOOKUP(MESACU[[#This Row],[PROVINCIA]],[1]!PROVINCIASCC[#Data],2,FALSE),VLOOKUP(MESACU[[#This Row],[PAIS]],'[1]Centros de coste'!$A$2:$D$204,2,FALSE))</f>
        <v>C45 - IBERICA III</v>
      </c>
      <c r="Y3179" t="str">
        <f>IF(MESACU[[#This Row],[PAIS]]="ESPAÑA",VLOOKUP(MESACU[[#This Row],[PROVINCIA]],[1]!PROVINCIASCC[#Data],3,FALSE),VLOOKUP(MESACU[[#This Row],[PAIS]],'[1]Centros de coste'!$A$2:$D$204,3,FALSE))</f>
        <v>IBERICA III</v>
      </c>
      <c r="Z3179" t="str">
        <f>IF(MESACU[[#This Row],[PAIS]]="ESPAÑA",VLOOKUP(MESACU[[#This Row],[PROVINCIA]],[1]!PROVINCIASCC[#Data],4,FALSE),VLOOKUP(MESACU[[#This Row],[PAIS]],'[1]Centros de coste'!$A$2:$D$204,4,FALSE))</f>
        <v>EUROPA</v>
      </c>
      <c r="AA3179" t="str">
        <f>IFERROR(LEFT(TRIM(MESACU[[#This Row],[CodigoArticulo]]),LEN(TRIM(MESACU[[#This Row],[CodigoArticulo]]))-4),"")</f>
        <v>S</v>
      </c>
      <c r="AB3179" t="str">
        <f>IFERROR(VLOOKUP(MESACU[[#This Row],[CODIGOG]],[1]!FAMILIAS[#Data],5,FALSE),"")</f>
        <v>BIOFERTILIZERS</v>
      </c>
    </row>
    <row r="3180" spans="1:28" x14ac:dyDescent="0.35">
      <c r="A3180" t="s">
        <v>28</v>
      </c>
      <c r="B3180">
        <v>948</v>
      </c>
      <c r="C3180" t="s">
        <v>29</v>
      </c>
      <c r="D3180">
        <v>2025</v>
      </c>
      <c r="E3180">
        <v>9</v>
      </c>
      <c r="F3180" t="s">
        <v>158</v>
      </c>
      <c r="G3180">
        <v>803</v>
      </c>
      <c r="H3180" t="s">
        <v>159</v>
      </c>
      <c r="I3180">
        <v>58.94</v>
      </c>
      <c r="J3180">
        <v>0</v>
      </c>
      <c r="K3180">
        <v>19.058599999999998</v>
      </c>
      <c r="L3180">
        <v>0</v>
      </c>
      <c r="M3180">
        <v>0</v>
      </c>
      <c r="N3180">
        <v>0</v>
      </c>
      <c r="O3180">
        <v>15.52</v>
      </c>
      <c r="P3180" t="s">
        <v>158</v>
      </c>
      <c r="Q3180" t="s">
        <v>215</v>
      </c>
      <c r="R3180" t="s">
        <v>34</v>
      </c>
      <c r="S3180" t="s">
        <v>147</v>
      </c>
      <c r="T3180" t="s">
        <v>36</v>
      </c>
      <c r="U3180">
        <v>0</v>
      </c>
      <c r="V3180">
        <v>640</v>
      </c>
      <c r="W3180">
        <v>1964.8</v>
      </c>
      <c r="X3180" t="str">
        <f>IF(MESACU[[#This Row],[PAIS]]="ESPAÑA",VLOOKUP(MESACU[[#This Row],[PROVINCIA]],[1]!PROVINCIASCC[#Data],2,FALSE),VLOOKUP(MESACU[[#This Row],[PAIS]],'[1]Centros de coste'!$A$2:$D$204,2,FALSE))</f>
        <v>C44 - IBERICA II</v>
      </c>
      <c r="Y3180" t="str">
        <f>IF(MESACU[[#This Row],[PAIS]]="ESPAÑA",VLOOKUP(MESACU[[#This Row],[PROVINCIA]],[1]!PROVINCIASCC[#Data],3,FALSE),VLOOKUP(MESACU[[#This Row],[PAIS]],'[1]Centros de coste'!$A$2:$D$204,3,FALSE))</f>
        <v>IBERICA II</v>
      </c>
      <c r="Z3180" t="str">
        <f>IF(MESACU[[#This Row],[PAIS]]="ESPAÑA",VLOOKUP(MESACU[[#This Row],[PROVINCIA]],[1]!PROVINCIASCC[#Data],4,FALSE),VLOOKUP(MESACU[[#This Row],[PAIS]],'[1]Centros de coste'!$A$2:$D$204,4,FALSE))</f>
        <v>EUROPA</v>
      </c>
      <c r="AA3180" t="str">
        <f>IFERROR(LEFT(TRIM(MESACU[[#This Row],[CodigoArticulo]]),LEN(TRIM(MESACU[[#This Row],[CodigoArticulo]]))-4),"")</f>
        <v>PT</v>
      </c>
      <c r="AB3180" t="str">
        <f>IFERROR(VLOOKUP(MESACU[[#This Row],[CODIGOG]],[1]!FAMILIAS[#Data],5,FALSE),"")</f>
        <v>BIOFERTILIZERS</v>
      </c>
    </row>
    <row r="3181" spans="1:28" x14ac:dyDescent="0.35">
      <c r="A3181" t="s">
        <v>28</v>
      </c>
      <c r="B3181">
        <v>948</v>
      </c>
      <c r="C3181" t="s">
        <v>29</v>
      </c>
      <c r="D3181">
        <v>2025</v>
      </c>
      <c r="E3181">
        <v>9</v>
      </c>
      <c r="F3181" t="s">
        <v>273</v>
      </c>
      <c r="G3181">
        <v>803</v>
      </c>
      <c r="H3181" t="s">
        <v>494</v>
      </c>
      <c r="I3181">
        <v>4.7</v>
      </c>
      <c r="J3181">
        <v>0</v>
      </c>
      <c r="K3181">
        <v>1.5209999999999999</v>
      </c>
      <c r="L3181">
        <v>0</v>
      </c>
      <c r="M3181">
        <v>0</v>
      </c>
      <c r="N3181">
        <v>0</v>
      </c>
      <c r="O3181">
        <v>1.1100000000000001</v>
      </c>
      <c r="P3181" t="s">
        <v>273</v>
      </c>
      <c r="Q3181" t="s">
        <v>215</v>
      </c>
      <c r="R3181" t="s">
        <v>34</v>
      </c>
      <c r="S3181" t="s">
        <v>147</v>
      </c>
      <c r="T3181" t="s">
        <v>36</v>
      </c>
      <c r="U3181">
        <v>0</v>
      </c>
      <c r="V3181">
        <v>40</v>
      </c>
      <c r="W3181">
        <v>156.80000000000001</v>
      </c>
      <c r="X3181" t="str">
        <f>IF(MESACU[[#This Row],[PAIS]]="ESPAÑA",VLOOKUP(MESACU[[#This Row],[PROVINCIA]],[1]!PROVINCIASCC[#Data],2,FALSE),VLOOKUP(MESACU[[#This Row],[PAIS]],'[1]Centros de coste'!$A$2:$D$204,2,FALSE))</f>
        <v>C44 - IBERICA II</v>
      </c>
      <c r="Y3181" t="str">
        <f>IF(MESACU[[#This Row],[PAIS]]="ESPAÑA",VLOOKUP(MESACU[[#This Row],[PROVINCIA]],[1]!PROVINCIASCC[#Data],3,FALSE),VLOOKUP(MESACU[[#This Row],[PAIS]],'[1]Centros de coste'!$A$2:$D$204,3,FALSE))</f>
        <v>IBERICA II</v>
      </c>
      <c r="Z3181" t="str">
        <f>IF(MESACU[[#This Row],[PAIS]]="ESPAÑA",VLOOKUP(MESACU[[#This Row],[PROVINCIA]],[1]!PROVINCIASCC[#Data],4,FALSE),VLOOKUP(MESACU[[#This Row],[PAIS]],'[1]Centros de coste'!$A$2:$D$204,4,FALSE))</f>
        <v>EUROPA</v>
      </c>
      <c r="AA3181" t="str">
        <f>IFERROR(LEFT(TRIM(MESACU[[#This Row],[CodigoArticulo]]),LEN(TRIM(MESACU[[#This Row],[CodigoArticulo]]))-4),"")</f>
        <v>AGXKAE</v>
      </c>
      <c r="AB3181" t="str">
        <f>IFERROR(VLOOKUP(MESACU[[#This Row],[CODIGOG]],[1]!FAMILIAS[#Data],5,FALSE),"")</f>
        <v>BIOFERTILIZERS</v>
      </c>
    </row>
    <row r="3182" spans="1:28" x14ac:dyDescent="0.35">
      <c r="A3182" t="s">
        <v>28</v>
      </c>
      <c r="B3182">
        <v>949</v>
      </c>
      <c r="C3182" t="s">
        <v>29</v>
      </c>
      <c r="D3182">
        <v>2025</v>
      </c>
      <c r="E3182">
        <v>9</v>
      </c>
      <c r="F3182" t="s">
        <v>167</v>
      </c>
      <c r="G3182">
        <v>805</v>
      </c>
      <c r="H3182" t="s">
        <v>168</v>
      </c>
      <c r="I3182">
        <v>0</v>
      </c>
      <c r="J3182">
        <v>0</v>
      </c>
      <c r="K3182">
        <v>56.76</v>
      </c>
      <c r="L3182">
        <v>0</v>
      </c>
      <c r="M3182">
        <v>0</v>
      </c>
      <c r="N3182">
        <v>0</v>
      </c>
      <c r="O3182">
        <v>27.06</v>
      </c>
      <c r="P3182" t="s">
        <v>167</v>
      </c>
      <c r="Q3182" t="s">
        <v>169</v>
      </c>
      <c r="R3182" t="s">
        <v>49</v>
      </c>
      <c r="S3182" t="s">
        <v>170</v>
      </c>
      <c r="T3182" t="s">
        <v>36</v>
      </c>
      <c r="U3182">
        <v>0</v>
      </c>
      <c r="V3182">
        <v>3300</v>
      </c>
      <c r="W3182">
        <v>5676</v>
      </c>
      <c r="X3182" t="str">
        <f>IF(MESACU[[#This Row],[PAIS]]="ESPAÑA",VLOOKUP(MESACU[[#This Row],[PROVINCIA]],[1]!PROVINCIASCC[#Data],2,FALSE),VLOOKUP(MESACU[[#This Row],[PAIS]],'[1]Centros de coste'!$A$2:$D$204,2,FALSE))</f>
        <v>C46 - IBERICA IV</v>
      </c>
      <c r="Y3182" t="str">
        <f>IF(MESACU[[#This Row],[PAIS]]="ESPAÑA",VLOOKUP(MESACU[[#This Row],[PROVINCIA]],[1]!PROVINCIASCC[#Data],3,FALSE),VLOOKUP(MESACU[[#This Row],[PAIS]],'[1]Centros de coste'!$A$2:$D$204,3,FALSE))</f>
        <v>IBERICA IV</v>
      </c>
      <c r="Z3182" t="str">
        <f>IF(MESACU[[#This Row],[PAIS]]="ESPAÑA",VLOOKUP(MESACU[[#This Row],[PROVINCIA]],[1]!PROVINCIASCC[#Data],4,FALSE),VLOOKUP(MESACU[[#This Row],[PAIS]],'[1]Centros de coste'!$A$2:$D$204,4,FALSE))</f>
        <v>EUROPA</v>
      </c>
      <c r="AA3182" t="str">
        <f>IFERROR(LEFT(TRIM(MESACU[[#This Row],[CodigoArticulo]]),LEN(TRIM(MESACU[[#This Row],[CodigoArticulo]]))-4),"")</f>
        <v>ANAE</v>
      </c>
      <c r="AB3182" t="str">
        <f>IFERROR(VLOOKUP(MESACU[[#This Row],[CODIGOG]],[1]!FAMILIAS[#Data],5,FALSE),"")</f>
        <v>BIOFERTILIZERS</v>
      </c>
    </row>
    <row r="3183" spans="1:28" x14ac:dyDescent="0.35">
      <c r="A3183" t="s">
        <v>28</v>
      </c>
      <c r="B3183">
        <v>949</v>
      </c>
      <c r="C3183" t="s">
        <v>29</v>
      </c>
      <c r="D3183">
        <v>2025</v>
      </c>
      <c r="E3183">
        <v>9</v>
      </c>
      <c r="F3183" t="s">
        <v>304</v>
      </c>
      <c r="G3183">
        <v>805</v>
      </c>
      <c r="H3183" t="s">
        <v>305</v>
      </c>
      <c r="I3183">
        <v>0</v>
      </c>
      <c r="J3183">
        <v>0</v>
      </c>
      <c r="K3183">
        <v>18.3</v>
      </c>
      <c r="L3183">
        <v>0</v>
      </c>
      <c r="M3183">
        <v>0</v>
      </c>
      <c r="N3183">
        <v>0</v>
      </c>
      <c r="O3183">
        <v>3.9</v>
      </c>
      <c r="P3183" t="s">
        <v>304</v>
      </c>
      <c r="Q3183" t="s">
        <v>169</v>
      </c>
      <c r="R3183" t="s">
        <v>73</v>
      </c>
      <c r="S3183" t="s">
        <v>170</v>
      </c>
      <c r="T3183" t="s">
        <v>36</v>
      </c>
      <c r="U3183">
        <v>0</v>
      </c>
      <c r="V3183">
        <v>500</v>
      </c>
      <c r="W3183">
        <v>1830</v>
      </c>
      <c r="X3183" t="str">
        <f>IF(MESACU[[#This Row],[PAIS]]="ESPAÑA",VLOOKUP(MESACU[[#This Row],[PROVINCIA]],[1]!PROVINCIASCC[#Data],2,FALSE),VLOOKUP(MESACU[[#This Row],[PAIS]],'[1]Centros de coste'!$A$2:$D$204,2,FALSE))</f>
        <v>C46 - IBERICA IV</v>
      </c>
      <c r="Y3183" t="str">
        <f>IF(MESACU[[#This Row],[PAIS]]="ESPAÑA",VLOOKUP(MESACU[[#This Row],[PROVINCIA]],[1]!PROVINCIASCC[#Data],3,FALSE),VLOOKUP(MESACU[[#This Row],[PAIS]],'[1]Centros de coste'!$A$2:$D$204,3,FALSE))</f>
        <v>IBERICA IV</v>
      </c>
      <c r="Z3183" t="str">
        <f>IF(MESACU[[#This Row],[PAIS]]="ESPAÑA",VLOOKUP(MESACU[[#This Row],[PROVINCIA]],[1]!PROVINCIASCC[#Data],4,FALSE),VLOOKUP(MESACU[[#This Row],[PAIS]],'[1]Centros de coste'!$A$2:$D$204,4,FALSE))</f>
        <v>EUROPA</v>
      </c>
      <c r="AA3183" t="str">
        <f>IFERROR(LEFT(TRIM(MESACU[[#This Row],[CodigoArticulo]]),LEN(TRIM(MESACU[[#This Row],[CodigoArticulo]]))-4),"")</f>
        <v>CALCIO</v>
      </c>
      <c r="AB3183" t="str">
        <f>IFERROR(VLOOKUP(MESACU[[#This Row],[CODIGOG]],[1]!FAMILIAS[#Data],5,FALSE),"")</f>
        <v>BIOFERTILIZERS</v>
      </c>
    </row>
    <row r="3184" spans="1:28" x14ac:dyDescent="0.35">
      <c r="A3184" t="s">
        <v>28</v>
      </c>
      <c r="B3184">
        <v>949</v>
      </c>
      <c r="C3184" t="s">
        <v>29</v>
      </c>
      <c r="D3184">
        <v>2025</v>
      </c>
      <c r="E3184">
        <v>9</v>
      </c>
      <c r="F3184" t="s">
        <v>64</v>
      </c>
      <c r="G3184">
        <v>805</v>
      </c>
      <c r="H3184" t="s">
        <v>65</v>
      </c>
      <c r="I3184">
        <v>0</v>
      </c>
      <c r="J3184">
        <v>0</v>
      </c>
      <c r="K3184">
        <v>7.1040000000000001</v>
      </c>
      <c r="L3184">
        <v>0</v>
      </c>
      <c r="M3184">
        <v>0</v>
      </c>
      <c r="N3184">
        <v>0</v>
      </c>
      <c r="O3184">
        <v>4.45</v>
      </c>
      <c r="P3184" t="s">
        <v>227</v>
      </c>
      <c r="Q3184" t="s">
        <v>169</v>
      </c>
      <c r="R3184" t="s">
        <v>34</v>
      </c>
      <c r="S3184" t="s">
        <v>170</v>
      </c>
      <c r="T3184" t="s">
        <v>36</v>
      </c>
      <c r="U3184">
        <v>0</v>
      </c>
      <c r="V3184">
        <v>160</v>
      </c>
      <c r="W3184">
        <v>710.4</v>
      </c>
      <c r="X3184" t="str">
        <f>IF(MESACU[[#This Row],[PAIS]]="ESPAÑA",VLOOKUP(MESACU[[#This Row],[PROVINCIA]],[1]!PROVINCIASCC[#Data],2,FALSE),VLOOKUP(MESACU[[#This Row],[PAIS]],'[1]Centros de coste'!$A$2:$D$204,2,FALSE))</f>
        <v>C46 - IBERICA IV</v>
      </c>
      <c r="Y3184" t="str">
        <f>IF(MESACU[[#This Row],[PAIS]]="ESPAÑA",VLOOKUP(MESACU[[#This Row],[PROVINCIA]],[1]!PROVINCIASCC[#Data],3,FALSE),VLOOKUP(MESACU[[#This Row],[PAIS]],'[1]Centros de coste'!$A$2:$D$204,3,FALSE))</f>
        <v>IBERICA IV</v>
      </c>
      <c r="Z3184" t="str">
        <f>IF(MESACU[[#This Row],[PAIS]]="ESPAÑA",VLOOKUP(MESACU[[#This Row],[PROVINCIA]],[1]!PROVINCIASCC[#Data],4,FALSE),VLOOKUP(MESACU[[#This Row],[PAIS]],'[1]Centros de coste'!$A$2:$D$204,4,FALSE))</f>
        <v>EUROPA</v>
      </c>
      <c r="AA3184" t="str">
        <f>IFERROR(LEFT(TRIM(MESACU[[#This Row],[CodigoArticulo]]),LEN(TRIM(MESACU[[#This Row],[CodigoArticulo]]))-4),"")</f>
        <v>C-L</v>
      </c>
      <c r="AB3184" t="str">
        <f>IFERROR(VLOOKUP(MESACU[[#This Row],[CODIGOG]],[1]!FAMILIAS[#Data],5,FALSE),"")</f>
        <v>BIOFERTILIZERS</v>
      </c>
    </row>
    <row r="3185" spans="1:28" x14ac:dyDescent="0.35">
      <c r="A3185" t="s">
        <v>28</v>
      </c>
      <c r="B3185">
        <v>949</v>
      </c>
      <c r="C3185" t="s">
        <v>29</v>
      </c>
      <c r="D3185">
        <v>2025</v>
      </c>
      <c r="E3185">
        <v>9</v>
      </c>
      <c r="F3185" t="s">
        <v>288</v>
      </c>
      <c r="G3185">
        <v>805</v>
      </c>
      <c r="H3185" t="s">
        <v>289</v>
      </c>
      <c r="I3185">
        <v>0</v>
      </c>
      <c r="J3185">
        <v>0</v>
      </c>
      <c r="K3185">
        <v>1.3608</v>
      </c>
      <c r="L3185">
        <v>0</v>
      </c>
      <c r="M3185">
        <v>0</v>
      </c>
      <c r="N3185">
        <v>0</v>
      </c>
      <c r="O3185">
        <v>1.27</v>
      </c>
      <c r="P3185" t="s">
        <v>290</v>
      </c>
      <c r="Q3185" t="s">
        <v>169</v>
      </c>
      <c r="R3185" t="s">
        <v>34</v>
      </c>
      <c r="S3185" t="s">
        <v>170</v>
      </c>
      <c r="T3185" t="s">
        <v>36</v>
      </c>
      <c r="U3185">
        <v>0</v>
      </c>
      <c r="V3185">
        <v>24</v>
      </c>
      <c r="W3185">
        <v>136.08000000000001</v>
      </c>
      <c r="X3185" t="str">
        <f>IF(MESACU[[#This Row],[PAIS]]="ESPAÑA",VLOOKUP(MESACU[[#This Row],[PROVINCIA]],[1]!PROVINCIASCC[#Data],2,FALSE),VLOOKUP(MESACU[[#This Row],[PAIS]],'[1]Centros de coste'!$A$2:$D$204,2,FALSE))</f>
        <v>C46 - IBERICA IV</v>
      </c>
      <c r="Y3185" t="str">
        <f>IF(MESACU[[#This Row],[PAIS]]="ESPAÑA",VLOOKUP(MESACU[[#This Row],[PROVINCIA]],[1]!PROVINCIASCC[#Data],3,FALSE),VLOOKUP(MESACU[[#This Row],[PAIS]],'[1]Centros de coste'!$A$2:$D$204,3,FALSE))</f>
        <v>IBERICA IV</v>
      </c>
      <c r="Z3185" t="str">
        <f>IF(MESACU[[#This Row],[PAIS]]="ESPAÑA",VLOOKUP(MESACU[[#This Row],[PROVINCIA]],[1]!PROVINCIASCC[#Data],4,FALSE),VLOOKUP(MESACU[[#This Row],[PAIS]],'[1]Centros de coste'!$A$2:$D$204,4,FALSE))</f>
        <v>EUROPA</v>
      </c>
      <c r="AA3185" t="str">
        <f>IFERROR(LEFT(TRIM(MESACU[[#This Row],[CodigoArticulo]]),LEN(TRIM(MESACU[[#This Row],[CodigoArticulo]]))-4),"")</f>
        <v>C-L</v>
      </c>
      <c r="AB3185" t="str">
        <f>IFERROR(VLOOKUP(MESACU[[#This Row],[CODIGOG]],[1]!FAMILIAS[#Data],5,FALSE),"")</f>
        <v>BIOFERTILIZERS</v>
      </c>
    </row>
    <row r="3186" spans="1:28" x14ac:dyDescent="0.35">
      <c r="A3186" t="s">
        <v>28</v>
      </c>
      <c r="B3186">
        <v>949</v>
      </c>
      <c r="C3186" t="s">
        <v>29</v>
      </c>
      <c r="D3186">
        <v>2025</v>
      </c>
      <c r="E3186">
        <v>9</v>
      </c>
      <c r="F3186" t="s">
        <v>288</v>
      </c>
      <c r="G3186">
        <v>805</v>
      </c>
      <c r="H3186" t="s">
        <v>289</v>
      </c>
      <c r="I3186">
        <v>0</v>
      </c>
      <c r="J3186">
        <v>0</v>
      </c>
      <c r="K3186">
        <v>2.0411999999999999</v>
      </c>
      <c r="L3186">
        <v>0</v>
      </c>
      <c r="M3186">
        <v>0</v>
      </c>
      <c r="N3186">
        <v>0</v>
      </c>
      <c r="O3186">
        <v>1.91</v>
      </c>
      <c r="P3186" t="s">
        <v>290</v>
      </c>
      <c r="Q3186" t="s">
        <v>169</v>
      </c>
      <c r="R3186" t="s">
        <v>34</v>
      </c>
      <c r="S3186" t="s">
        <v>170</v>
      </c>
      <c r="T3186" t="s">
        <v>36</v>
      </c>
      <c r="U3186">
        <v>0</v>
      </c>
      <c r="V3186">
        <v>36</v>
      </c>
      <c r="W3186">
        <v>204.12</v>
      </c>
      <c r="X3186" t="str">
        <f>IF(MESACU[[#This Row],[PAIS]]="ESPAÑA",VLOOKUP(MESACU[[#This Row],[PROVINCIA]],[1]!PROVINCIASCC[#Data],2,FALSE),VLOOKUP(MESACU[[#This Row],[PAIS]],'[1]Centros de coste'!$A$2:$D$204,2,FALSE))</f>
        <v>C46 - IBERICA IV</v>
      </c>
      <c r="Y3186" t="str">
        <f>IF(MESACU[[#This Row],[PAIS]]="ESPAÑA",VLOOKUP(MESACU[[#This Row],[PROVINCIA]],[1]!PROVINCIASCC[#Data],3,FALSE),VLOOKUP(MESACU[[#This Row],[PAIS]],'[1]Centros de coste'!$A$2:$D$204,3,FALSE))</f>
        <v>IBERICA IV</v>
      </c>
      <c r="Z3186" t="str">
        <f>IF(MESACU[[#This Row],[PAIS]]="ESPAÑA",VLOOKUP(MESACU[[#This Row],[PROVINCIA]],[1]!PROVINCIASCC[#Data],4,FALSE),VLOOKUP(MESACU[[#This Row],[PAIS]],'[1]Centros de coste'!$A$2:$D$204,4,FALSE))</f>
        <v>EUROPA</v>
      </c>
      <c r="AA3186" t="str">
        <f>IFERROR(LEFT(TRIM(MESACU[[#This Row],[CodigoArticulo]]),LEN(TRIM(MESACU[[#This Row],[CodigoArticulo]]))-4),"")</f>
        <v>C-L</v>
      </c>
      <c r="AB3186" t="str">
        <f>IFERROR(VLOOKUP(MESACU[[#This Row],[CODIGOG]],[1]!FAMILIAS[#Data],5,FALSE),"")</f>
        <v>BIOFERTILIZERS</v>
      </c>
    </row>
    <row r="3187" spans="1:28" x14ac:dyDescent="0.35">
      <c r="A3187" t="s">
        <v>28</v>
      </c>
      <c r="B3187">
        <v>950</v>
      </c>
      <c r="C3187" t="s">
        <v>29</v>
      </c>
      <c r="D3187">
        <v>2025</v>
      </c>
      <c r="E3187">
        <v>9</v>
      </c>
      <c r="F3187" t="s">
        <v>30</v>
      </c>
      <c r="G3187">
        <v>804</v>
      </c>
      <c r="H3187" t="s">
        <v>31</v>
      </c>
      <c r="I3187">
        <v>138.72</v>
      </c>
      <c r="J3187">
        <v>0</v>
      </c>
      <c r="K3187">
        <v>44.852800000000002</v>
      </c>
      <c r="L3187">
        <v>0</v>
      </c>
      <c r="M3187">
        <v>0</v>
      </c>
      <c r="N3187">
        <v>0</v>
      </c>
      <c r="O3187">
        <v>31.03</v>
      </c>
      <c r="P3187" t="s">
        <v>32</v>
      </c>
      <c r="Q3187" t="s">
        <v>33</v>
      </c>
      <c r="R3187" t="s">
        <v>34</v>
      </c>
      <c r="S3187" t="s">
        <v>35</v>
      </c>
      <c r="T3187" t="s">
        <v>36</v>
      </c>
      <c r="U3187">
        <v>0</v>
      </c>
      <c r="V3187">
        <v>1600</v>
      </c>
      <c r="W3187">
        <v>4624</v>
      </c>
      <c r="X3187" t="str">
        <f>IF(MESACU[[#This Row],[PAIS]]="ESPAÑA",VLOOKUP(MESACU[[#This Row],[PROVINCIA]],[1]!PROVINCIASCC[#Data],2,FALSE),VLOOKUP(MESACU[[#This Row],[PAIS]],'[1]Centros de coste'!$A$2:$D$204,2,FALSE))</f>
        <v>C46 - IBERICA IV</v>
      </c>
      <c r="Y3187" t="str">
        <f>IF(MESACU[[#This Row],[PAIS]]="ESPAÑA",VLOOKUP(MESACU[[#This Row],[PROVINCIA]],[1]!PROVINCIASCC[#Data],3,FALSE),VLOOKUP(MESACU[[#This Row],[PAIS]],'[1]Centros de coste'!$A$2:$D$204,3,FALSE))</f>
        <v>IBERICA IV</v>
      </c>
      <c r="Z3187" t="str">
        <f>IF(MESACU[[#This Row],[PAIS]]="ESPAÑA",VLOOKUP(MESACU[[#This Row],[PROVINCIA]],[1]!PROVINCIASCC[#Data],4,FALSE),VLOOKUP(MESACU[[#This Row],[PAIS]],'[1]Centros de coste'!$A$2:$D$204,4,FALSE))</f>
        <v>EUROPA</v>
      </c>
      <c r="AA3187" t="str">
        <f>IFERROR(LEFT(TRIM(MESACU[[#This Row],[CodigoArticulo]]),LEN(TRIM(MESACU[[#This Row],[CodigoArticulo]]))-4),"")</f>
        <v>AGXK</v>
      </c>
      <c r="AB3187" t="str">
        <f>IFERROR(VLOOKUP(MESACU[[#This Row],[CODIGOG]],[1]!FAMILIAS[#Data],5,FALSE),"")</f>
        <v>BIOFERTILIZERS</v>
      </c>
    </row>
    <row r="3188" spans="1:28" x14ac:dyDescent="0.35">
      <c r="A3188" t="s">
        <v>28</v>
      </c>
      <c r="B3188">
        <v>950</v>
      </c>
      <c r="C3188" t="s">
        <v>29</v>
      </c>
      <c r="D3188">
        <v>2025</v>
      </c>
      <c r="E3188">
        <v>9</v>
      </c>
      <c r="F3188" t="s">
        <v>58</v>
      </c>
      <c r="G3188">
        <v>804</v>
      </c>
      <c r="H3188" t="s">
        <v>59</v>
      </c>
      <c r="I3188">
        <v>3.59</v>
      </c>
      <c r="J3188">
        <v>0</v>
      </c>
      <c r="K3188">
        <v>1.1600999999999999</v>
      </c>
      <c r="L3188">
        <v>0</v>
      </c>
      <c r="M3188">
        <v>0</v>
      </c>
      <c r="N3188">
        <v>0</v>
      </c>
      <c r="O3188">
        <v>1.1100000000000001</v>
      </c>
      <c r="P3188" t="s">
        <v>58</v>
      </c>
      <c r="Q3188" t="s">
        <v>33</v>
      </c>
      <c r="R3188" t="s">
        <v>34</v>
      </c>
      <c r="S3188" t="s">
        <v>35</v>
      </c>
      <c r="T3188" t="s">
        <v>36</v>
      </c>
      <c r="U3188">
        <v>0</v>
      </c>
      <c r="V3188">
        <v>40</v>
      </c>
      <c r="W3188">
        <v>119.6</v>
      </c>
      <c r="X3188" t="str">
        <f>IF(MESACU[[#This Row],[PAIS]]="ESPAÑA",VLOOKUP(MESACU[[#This Row],[PROVINCIA]],[1]!PROVINCIASCC[#Data],2,FALSE),VLOOKUP(MESACU[[#This Row],[PAIS]],'[1]Centros de coste'!$A$2:$D$204,2,FALSE))</f>
        <v>C46 - IBERICA IV</v>
      </c>
      <c r="Y3188" t="str">
        <f>IF(MESACU[[#This Row],[PAIS]]="ESPAÑA",VLOOKUP(MESACU[[#This Row],[PROVINCIA]],[1]!PROVINCIASCC[#Data],3,FALSE),VLOOKUP(MESACU[[#This Row],[PAIS]],'[1]Centros de coste'!$A$2:$D$204,3,FALSE))</f>
        <v>IBERICA IV</v>
      </c>
      <c r="Z3188" t="str">
        <f>IF(MESACU[[#This Row],[PAIS]]="ESPAÑA",VLOOKUP(MESACU[[#This Row],[PROVINCIA]],[1]!PROVINCIASCC[#Data],4,FALSE),VLOOKUP(MESACU[[#This Row],[PAIS]],'[1]Centros de coste'!$A$2:$D$204,4,FALSE))</f>
        <v>EUROPA</v>
      </c>
      <c r="AA3188" t="str">
        <f>IFERROR(LEFT(TRIM(MESACU[[#This Row],[CodigoArticulo]]),LEN(TRIM(MESACU[[#This Row],[CodigoArticulo]]))-4),"")</f>
        <v>BROTA</v>
      </c>
      <c r="AB3188" t="str">
        <f>IFERROR(VLOOKUP(MESACU[[#This Row],[CODIGOG]],[1]!FAMILIAS[#Data],5,FALSE),"")</f>
        <v>BIOCONTROL</v>
      </c>
    </row>
    <row r="3189" spans="1:28" x14ac:dyDescent="0.35">
      <c r="A3189" t="s">
        <v>28</v>
      </c>
      <c r="B3189">
        <v>950</v>
      </c>
      <c r="C3189" t="s">
        <v>29</v>
      </c>
      <c r="D3189">
        <v>2025</v>
      </c>
      <c r="E3189">
        <v>9</v>
      </c>
      <c r="F3189" t="s">
        <v>360</v>
      </c>
      <c r="G3189">
        <v>804</v>
      </c>
      <c r="H3189" t="s">
        <v>361</v>
      </c>
      <c r="I3189">
        <v>1.52</v>
      </c>
      <c r="J3189">
        <v>0</v>
      </c>
      <c r="K3189">
        <v>0.49</v>
      </c>
      <c r="L3189">
        <v>0</v>
      </c>
      <c r="M3189">
        <v>0</v>
      </c>
      <c r="N3189">
        <v>0</v>
      </c>
      <c r="O3189">
        <v>0.64</v>
      </c>
      <c r="P3189" t="s">
        <v>360</v>
      </c>
      <c r="Q3189" t="s">
        <v>33</v>
      </c>
      <c r="R3189" t="s">
        <v>34</v>
      </c>
      <c r="S3189" t="s">
        <v>35</v>
      </c>
      <c r="T3189" t="s">
        <v>36</v>
      </c>
      <c r="U3189">
        <v>0</v>
      </c>
      <c r="V3189">
        <v>12</v>
      </c>
      <c r="W3189">
        <v>50.52</v>
      </c>
      <c r="X3189" t="str">
        <f>IF(MESACU[[#This Row],[PAIS]]="ESPAÑA",VLOOKUP(MESACU[[#This Row],[PROVINCIA]],[1]!PROVINCIASCC[#Data],2,FALSE),VLOOKUP(MESACU[[#This Row],[PAIS]],'[1]Centros de coste'!$A$2:$D$204,2,FALSE))</f>
        <v>C46 - IBERICA IV</v>
      </c>
      <c r="Y3189" t="str">
        <f>IF(MESACU[[#This Row],[PAIS]]="ESPAÑA",VLOOKUP(MESACU[[#This Row],[PROVINCIA]],[1]!PROVINCIASCC[#Data],3,FALSE),VLOOKUP(MESACU[[#This Row],[PAIS]],'[1]Centros de coste'!$A$2:$D$204,3,FALSE))</f>
        <v>IBERICA IV</v>
      </c>
      <c r="Z3189" t="str">
        <f>IF(MESACU[[#This Row],[PAIS]]="ESPAÑA",VLOOKUP(MESACU[[#This Row],[PROVINCIA]],[1]!PROVINCIASCC[#Data],4,FALSE),VLOOKUP(MESACU[[#This Row],[PAIS]],'[1]Centros de coste'!$A$2:$D$204,4,FALSE))</f>
        <v>EUROPA</v>
      </c>
      <c r="AA3189" t="str">
        <f>IFERROR(LEFT(TRIM(MESACU[[#This Row],[CodigoArticulo]]),LEN(TRIM(MESACU[[#This Row],[CodigoArticulo]]))-4),"")</f>
        <v>BROTA</v>
      </c>
      <c r="AB3189" t="str">
        <f>IFERROR(VLOOKUP(MESACU[[#This Row],[CODIGOG]],[1]!FAMILIAS[#Data],5,FALSE),"")</f>
        <v>BIOCONTROL</v>
      </c>
    </row>
    <row r="3190" spans="1:28" x14ac:dyDescent="0.35">
      <c r="A3190" t="s">
        <v>28</v>
      </c>
      <c r="B3190">
        <v>950</v>
      </c>
      <c r="C3190" t="s">
        <v>29</v>
      </c>
      <c r="D3190">
        <v>2025</v>
      </c>
      <c r="E3190">
        <v>9</v>
      </c>
      <c r="F3190" t="s">
        <v>115</v>
      </c>
      <c r="G3190">
        <v>804</v>
      </c>
      <c r="H3190" t="s">
        <v>116</v>
      </c>
      <c r="I3190">
        <v>6.72</v>
      </c>
      <c r="J3190">
        <v>0</v>
      </c>
      <c r="K3190">
        <v>2.1728000000000001</v>
      </c>
      <c r="L3190">
        <v>0</v>
      </c>
      <c r="M3190">
        <v>0</v>
      </c>
      <c r="N3190">
        <v>0</v>
      </c>
      <c r="O3190">
        <v>2.4300000000000002</v>
      </c>
      <c r="P3190" t="s">
        <v>115</v>
      </c>
      <c r="Q3190" t="s">
        <v>33</v>
      </c>
      <c r="R3190" t="s">
        <v>34</v>
      </c>
      <c r="S3190" t="s">
        <v>35</v>
      </c>
      <c r="T3190" t="s">
        <v>36</v>
      </c>
      <c r="U3190">
        <v>0</v>
      </c>
      <c r="V3190">
        <v>100</v>
      </c>
      <c r="W3190">
        <v>224</v>
      </c>
      <c r="X3190" t="str">
        <f>IF(MESACU[[#This Row],[PAIS]]="ESPAÑA",VLOOKUP(MESACU[[#This Row],[PROVINCIA]],[1]!PROVINCIASCC[#Data],2,FALSE),VLOOKUP(MESACU[[#This Row],[PAIS]],'[1]Centros de coste'!$A$2:$D$204,2,FALSE))</f>
        <v>C46 - IBERICA IV</v>
      </c>
      <c r="Y3190" t="str">
        <f>IF(MESACU[[#This Row],[PAIS]]="ESPAÑA",VLOOKUP(MESACU[[#This Row],[PROVINCIA]],[1]!PROVINCIASCC[#Data],3,FALSE),VLOOKUP(MESACU[[#This Row],[PAIS]],'[1]Centros de coste'!$A$2:$D$204,3,FALSE))</f>
        <v>IBERICA IV</v>
      </c>
      <c r="Z3190" t="str">
        <f>IF(MESACU[[#This Row],[PAIS]]="ESPAÑA",VLOOKUP(MESACU[[#This Row],[PROVINCIA]],[1]!PROVINCIASCC[#Data],4,FALSE),VLOOKUP(MESACU[[#This Row],[PAIS]],'[1]Centros de coste'!$A$2:$D$204,4,FALSE))</f>
        <v>EUROPA</v>
      </c>
      <c r="AA3190" t="str">
        <f>IFERROR(LEFT(TRIM(MESACU[[#This Row],[CodigoArticulo]]),LEN(TRIM(MESACU[[#This Row],[CodigoArticulo]]))-4),"")</f>
        <v>CPLUS</v>
      </c>
      <c r="AB3190" t="str">
        <f>IFERROR(VLOOKUP(MESACU[[#This Row],[CODIGOG]],[1]!FAMILIAS[#Data],5,FALSE),"")</f>
        <v>BIOFERTILIZERS</v>
      </c>
    </row>
    <row r="3191" spans="1:28" x14ac:dyDescent="0.35">
      <c r="A3191" t="s">
        <v>28</v>
      </c>
      <c r="B3191">
        <v>950</v>
      </c>
      <c r="C3191" t="s">
        <v>29</v>
      </c>
      <c r="D3191">
        <v>2025</v>
      </c>
      <c r="E3191">
        <v>9</v>
      </c>
      <c r="F3191" t="s">
        <v>178</v>
      </c>
      <c r="G3191">
        <v>804</v>
      </c>
      <c r="H3191" t="s">
        <v>189</v>
      </c>
      <c r="I3191">
        <v>11.16</v>
      </c>
      <c r="J3191">
        <v>0</v>
      </c>
      <c r="K3191">
        <v>3.6084000000000001</v>
      </c>
      <c r="L3191">
        <v>0</v>
      </c>
      <c r="M3191">
        <v>0</v>
      </c>
      <c r="N3191">
        <v>0</v>
      </c>
      <c r="O3191">
        <v>2.78</v>
      </c>
      <c r="P3191" t="s">
        <v>178</v>
      </c>
      <c r="Q3191" t="s">
        <v>33</v>
      </c>
      <c r="R3191" t="s">
        <v>34</v>
      </c>
      <c r="S3191" t="s">
        <v>35</v>
      </c>
      <c r="T3191" t="s">
        <v>36</v>
      </c>
      <c r="U3191">
        <v>0</v>
      </c>
      <c r="V3191">
        <v>100</v>
      </c>
      <c r="W3191">
        <v>372</v>
      </c>
      <c r="X3191" t="str">
        <f>IF(MESACU[[#This Row],[PAIS]]="ESPAÑA",VLOOKUP(MESACU[[#This Row],[PROVINCIA]],[1]!PROVINCIASCC[#Data],2,FALSE),VLOOKUP(MESACU[[#This Row],[PAIS]],'[1]Centros de coste'!$A$2:$D$204,2,FALSE))</f>
        <v>C46 - IBERICA IV</v>
      </c>
      <c r="Y3191" t="str">
        <f>IF(MESACU[[#This Row],[PAIS]]="ESPAÑA",VLOOKUP(MESACU[[#This Row],[PROVINCIA]],[1]!PROVINCIASCC[#Data],3,FALSE),VLOOKUP(MESACU[[#This Row],[PAIS]],'[1]Centros de coste'!$A$2:$D$204,3,FALSE))</f>
        <v>IBERICA IV</v>
      </c>
      <c r="Z3191" t="str">
        <f>IF(MESACU[[#This Row],[PAIS]]="ESPAÑA",VLOOKUP(MESACU[[#This Row],[PROVINCIA]],[1]!PROVINCIASCC[#Data],4,FALSE),VLOOKUP(MESACU[[#This Row],[PAIS]],'[1]Centros de coste'!$A$2:$D$204,4,FALSE))</f>
        <v>EUROPA</v>
      </c>
      <c r="AA3191" t="str">
        <f>IFERROR(LEFT(TRIM(MESACU[[#This Row],[CodigoArticulo]]),LEN(TRIM(MESACU[[#This Row],[CodigoArticulo]]))-4),"")</f>
        <v>C-CU</v>
      </c>
      <c r="AB3191" t="str">
        <f>IFERROR(VLOOKUP(MESACU[[#This Row],[CODIGOG]],[1]!FAMILIAS[#Data],5,FALSE),"")</f>
        <v>BIOCONTROL</v>
      </c>
    </row>
    <row r="3192" spans="1:28" x14ac:dyDescent="0.35">
      <c r="A3192" t="s">
        <v>28</v>
      </c>
      <c r="B3192">
        <v>950</v>
      </c>
      <c r="C3192" t="s">
        <v>29</v>
      </c>
      <c r="D3192">
        <v>2025</v>
      </c>
      <c r="E3192">
        <v>9</v>
      </c>
      <c r="F3192" t="s">
        <v>79</v>
      </c>
      <c r="G3192">
        <v>804</v>
      </c>
      <c r="H3192" t="s">
        <v>80</v>
      </c>
      <c r="I3192">
        <v>6.7</v>
      </c>
      <c r="J3192">
        <v>0</v>
      </c>
      <c r="K3192">
        <v>2.165</v>
      </c>
      <c r="L3192">
        <v>0</v>
      </c>
      <c r="M3192">
        <v>0</v>
      </c>
      <c r="N3192">
        <v>0</v>
      </c>
      <c r="O3192">
        <v>0.39</v>
      </c>
      <c r="P3192" t="s">
        <v>81</v>
      </c>
      <c r="Q3192" t="s">
        <v>33</v>
      </c>
      <c r="R3192" t="s">
        <v>73</v>
      </c>
      <c r="S3192" t="s">
        <v>35</v>
      </c>
      <c r="T3192" t="s">
        <v>36</v>
      </c>
      <c r="U3192">
        <v>0</v>
      </c>
      <c r="V3192">
        <v>60</v>
      </c>
      <c r="W3192">
        <v>223.2</v>
      </c>
      <c r="X3192" t="str">
        <f>IF(MESACU[[#This Row],[PAIS]]="ESPAÑA",VLOOKUP(MESACU[[#This Row],[PROVINCIA]],[1]!PROVINCIASCC[#Data],2,FALSE),VLOOKUP(MESACU[[#This Row],[PAIS]],'[1]Centros de coste'!$A$2:$D$204,2,FALSE))</f>
        <v>C46 - IBERICA IV</v>
      </c>
      <c r="Y3192" t="str">
        <f>IF(MESACU[[#This Row],[PAIS]]="ESPAÑA",VLOOKUP(MESACU[[#This Row],[PROVINCIA]],[1]!PROVINCIASCC[#Data],3,FALSE),VLOOKUP(MESACU[[#This Row],[PAIS]],'[1]Centros de coste'!$A$2:$D$204,3,FALSE))</f>
        <v>IBERICA IV</v>
      </c>
      <c r="Z3192" t="str">
        <f>IF(MESACU[[#This Row],[PAIS]]="ESPAÑA",VLOOKUP(MESACU[[#This Row],[PROVINCIA]],[1]!PROVINCIASCC[#Data],4,FALSE),VLOOKUP(MESACU[[#This Row],[PAIS]],'[1]Centros de coste'!$A$2:$D$204,4,FALSE))</f>
        <v>EUROPA</v>
      </c>
      <c r="AA3192" t="str">
        <f>IFERROR(LEFT(TRIM(MESACU[[#This Row],[CodigoArticulo]]),LEN(TRIM(MESACU[[#This Row],[CodigoArticulo]]))-4),"")</f>
        <v>SS</v>
      </c>
      <c r="AB3192" t="str">
        <f>IFERROR(VLOOKUP(MESACU[[#This Row],[CODIGOG]],[1]!FAMILIAS[#Data],5,FALSE),"")</f>
        <v>BIOFERTILIZERS</v>
      </c>
    </row>
    <row r="3193" spans="1:28" x14ac:dyDescent="0.35">
      <c r="A3193" t="s">
        <v>28</v>
      </c>
      <c r="B3193">
        <v>951</v>
      </c>
      <c r="C3193" t="s">
        <v>29</v>
      </c>
      <c r="D3193">
        <v>2025</v>
      </c>
      <c r="E3193">
        <v>9</v>
      </c>
      <c r="F3193" t="s">
        <v>256</v>
      </c>
      <c r="G3193">
        <v>806</v>
      </c>
      <c r="H3193" t="s">
        <v>257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0.49</v>
      </c>
      <c r="P3193" t="s">
        <v>28</v>
      </c>
      <c r="Q3193" t="s">
        <v>584</v>
      </c>
      <c r="R3193" t="s">
        <v>34</v>
      </c>
      <c r="S3193" t="s">
        <v>437</v>
      </c>
      <c r="T3193" t="s">
        <v>36</v>
      </c>
      <c r="U3193">
        <v>0</v>
      </c>
      <c r="V3193">
        <v>20</v>
      </c>
      <c r="W3193">
        <v>58</v>
      </c>
      <c r="X3193" t="str">
        <f>IF(MESACU[[#This Row],[PAIS]]="ESPAÑA",VLOOKUP(MESACU[[#This Row],[PROVINCIA]],[1]!PROVINCIASCC[#Data],2,FALSE),VLOOKUP(MESACU[[#This Row],[PAIS]],'[1]Centros de coste'!$A$2:$D$204,2,FALSE))</f>
        <v>C43 - IBERICA I</v>
      </c>
      <c r="Y3193" t="str">
        <f>IF(MESACU[[#This Row],[PAIS]]="ESPAÑA",VLOOKUP(MESACU[[#This Row],[PROVINCIA]],[1]!PROVINCIASCC[#Data],3,FALSE),VLOOKUP(MESACU[[#This Row],[PAIS]],'[1]Centros de coste'!$A$2:$D$204,3,FALSE))</f>
        <v>IBERICA I</v>
      </c>
      <c r="Z3193" t="str">
        <f>IF(MESACU[[#This Row],[PAIS]]="ESPAÑA",VLOOKUP(MESACU[[#This Row],[PROVINCIA]],[1]!PROVINCIASCC[#Data],4,FALSE),VLOOKUP(MESACU[[#This Row],[PAIS]],'[1]Centros de coste'!$A$2:$D$204,4,FALSE))</f>
        <v>EUROPA</v>
      </c>
      <c r="AA3193" t="str">
        <f>IFERROR(LEFT(TRIM(MESACU[[#This Row],[CodigoArticulo]]),LEN(TRIM(MESACU[[#This Row],[CodigoArticulo]]))-4),"")</f>
        <v>BRE</v>
      </c>
      <c r="AB3193" t="str">
        <f>IFERROR(VLOOKUP(MESACU[[#This Row],[CODIGOG]],[1]!FAMILIAS[#Data],5,FALSE),"")</f>
        <v>BIOFERTILIZERS</v>
      </c>
    </row>
    <row r="3194" spans="1:28" x14ac:dyDescent="0.35">
      <c r="A3194" t="s">
        <v>28</v>
      </c>
      <c r="B3194">
        <v>951</v>
      </c>
      <c r="C3194" t="s">
        <v>29</v>
      </c>
      <c r="D3194">
        <v>2025</v>
      </c>
      <c r="E3194">
        <v>9</v>
      </c>
      <c r="F3194" t="s">
        <v>254</v>
      </c>
      <c r="G3194">
        <v>806</v>
      </c>
      <c r="H3194" t="s">
        <v>255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0.49</v>
      </c>
      <c r="P3194" t="s">
        <v>28</v>
      </c>
      <c r="Q3194" t="s">
        <v>584</v>
      </c>
      <c r="R3194" t="s">
        <v>34</v>
      </c>
      <c r="S3194" t="s">
        <v>437</v>
      </c>
      <c r="T3194" t="s">
        <v>36</v>
      </c>
      <c r="U3194">
        <v>0</v>
      </c>
      <c r="V3194">
        <v>20</v>
      </c>
      <c r="W3194">
        <v>82.2</v>
      </c>
      <c r="X3194" t="str">
        <f>IF(MESACU[[#This Row],[PAIS]]="ESPAÑA",VLOOKUP(MESACU[[#This Row],[PROVINCIA]],[1]!PROVINCIASCC[#Data],2,FALSE),VLOOKUP(MESACU[[#This Row],[PAIS]],'[1]Centros de coste'!$A$2:$D$204,2,FALSE))</f>
        <v>C43 - IBERICA I</v>
      </c>
      <c r="Y3194" t="str">
        <f>IF(MESACU[[#This Row],[PAIS]]="ESPAÑA",VLOOKUP(MESACU[[#This Row],[PROVINCIA]],[1]!PROVINCIASCC[#Data],3,FALSE),VLOOKUP(MESACU[[#This Row],[PAIS]],'[1]Centros de coste'!$A$2:$D$204,3,FALSE))</f>
        <v>IBERICA I</v>
      </c>
      <c r="Z3194" t="str">
        <f>IF(MESACU[[#This Row],[PAIS]]="ESPAÑA",VLOOKUP(MESACU[[#This Row],[PROVINCIA]],[1]!PROVINCIASCC[#Data],4,FALSE),VLOOKUP(MESACU[[#This Row],[PAIS]],'[1]Centros de coste'!$A$2:$D$204,4,FALSE))</f>
        <v>EUROPA</v>
      </c>
      <c r="AA3194" t="str">
        <f>IFERROR(LEFT(TRIM(MESACU[[#This Row],[CodigoArticulo]]),LEN(TRIM(MESACU[[#This Row],[CodigoArticulo]]))-4),"")</f>
        <v>PREV</v>
      </c>
      <c r="AB3194" t="str">
        <f>IFERROR(VLOOKUP(MESACU[[#This Row],[CODIGOG]],[1]!FAMILIAS[#Data],5,FALSE),"")</f>
        <v>BIOSTIMULANTS</v>
      </c>
    </row>
    <row r="3195" spans="1:28" x14ac:dyDescent="0.35">
      <c r="A3195" t="s">
        <v>28</v>
      </c>
      <c r="B3195">
        <v>952</v>
      </c>
      <c r="C3195" t="s">
        <v>29</v>
      </c>
      <c r="D3195">
        <v>2025</v>
      </c>
      <c r="E3195">
        <v>9</v>
      </c>
      <c r="F3195" t="s">
        <v>139</v>
      </c>
      <c r="G3195">
        <v>826</v>
      </c>
      <c r="H3195" t="s">
        <v>140</v>
      </c>
      <c r="I3195">
        <v>48.14</v>
      </c>
      <c r="J3195">
        <v>0</v>
      </c>
      <c r="K3195">
        <v>47.181199999999997</v>
      </c>
      <c r="L3195">
        <v>23.590599999999998</v>
      </c>
      <c r="M3195">
        <v>0</v>
      </c>
      <c r="N3195">
        <v>0</v>
      </c>
      <c r="O3195">
        <v>16.489999999999998</v>
      </c>
      <c r="P3195" t="s">
        <v>141</v>
      </c>
      <c r="Q3195" t="s">
        <v>56</v>
      </c>
      <c r="R3195" t="s">
        <v>34</v>
      </c>
      <c r="S3195" t="s">
        <v>57</v>
      </c>
      <c r="T3195" t="s">
        <v>36</v>
      </c>
      <c r="U3195">
        <v>0</v>
      </c>
      <c r="V3195">
        <v>680</v>
      </c>
      <c r="W3195">
        <v>2407.1999999999998</v>
      </c>
      <c r="X3195" t="str">
        <f>IF(MESACU[[#This Row],[PAIS]]="ESPAÑA",VLOOKUP(MESACU[[#This Row],[PROVINCIA]],[1]!PROVINCIASCC[#Data],2,FALSE),VLOOKUP(MESACU[[#This Row],[PAIS]],'[1]Centros de coste'!$A$2:$D$204,2,FALSE))</f>
        <v>C44 - IBERICA II</v>
      </c>
      <c r="Y3195" t="str">
        <f>IF(MESACU[[#This Row],[PAIS]]="ESPAÑA",VLOOKUP(MESACU[[#This Row],[PROVINCIA]],[1]!PROVINCIASCC[#Data],3,FALSE),VLOOKUP(MESACU[[#This Row],[PAIS]],'[1]Centros de coste'!$A$2:$D$204,3,FALSE))</f>
        <v>IBERICA II</v>
      </c>
      <c r="Z3195" t="str">
        <f>IF(MESACU[[#This Row],[PAIS]]="ESPAÑA",VLOOKUP(MESACU[[#This Row],[PROVINCIA]],[1]!PROVINCIASCC[#Data],4,FALSE),VLOOKUP(MESACU[[#This Row],[PAIS]],'[1]Centros de coste'!$A$2:$D$204,4,FALSE))</f>
        <v>EUROPA</v>
      </c>
      <c r="AA3195" t="str">
        <f>IFERROR(LEFT(TRIM(MESACU[[#This Row],[CodigoArticulo]]),LEN(TRIM(MESACU[[#This Row],[CodigoArticulo]]))-4),"")</f>
        <v>PIV</v>
      </c>
      <c r="AB3195" t="str">
        <f>IFERROR(VLOOKUP(MESACU[[#This Row],[CODIGOG]],[1]!FAMILIAS[#Data],5,FALSE),"")</f>
        <v>BIOSTIMULANTS</v>
      </c>
    </row>
    <row r="3196" spans="1:28" x14ac:dyDescent="0.35">
      <c r="A3196" t="s">
        <v>28</v>
      </c>
      <c r="B3196">
        <v>952</v>
      </c>
      <c r="C3196" t="s">
        <v>29</v>
      </c>
      <c r="D3196">
        <v>2025</v>
      </c>
      <c r="E3196">
        <v>9</v>
      </c>
      <c r="F3196" t="s">
        <v>139</v>
      </c>
      <c r="G3196">
        <v>826</v>
      </c>
      <c r="H3196" t="s">
        <v>140</v>
      </c>
      <c r="I3196">
        <v>42.48</v>
      </c>
      <c r="J3196">
        <v>0</v>
      </c>
      <c r="K3196">
        <v>41.630400000000002</v>
      </c>
      <c r="L3196">
        <v>20.815200000000001</v>
      </c>
      <c r="M3196">
        <v>0</v>
      </c>
      <c r="N3196">
        <v>0</v>
      </c>
      <c r="O3196">
        <v>14.55</v>
      </c>
      <c r="P3196" t="s">
        <v>141</v>
      </c>
      <c r="Q3196" t="s">
        <v>56</v>
      </c>
      <c r="R3196" t="s">
        <v>34</v>
      </c>
      <c r="S3196" t="s">
        <v>57</v>
      </c>
      <c r="T3196" t="s">
        <v>36</v>
      </c>
      <c r="U3196">
        <v>0</v>
      </c>
      <c r="V3196">
        <v>600</v>
      </c>
      <c r="W3196">
        <v>2124</v>
      </c>
      <c r="X3196" t="str">
        <f>IF(MESACU[[#This Row],[PAIS]]="ESPAÑA",VLOOKUP(MESACU[[#This Row],[PROVINCIA]],[1]!PROVINCIASCC[#Data],2,FALSE),VLOOKUP(MESACU[[#This Row],[PAIS]],'[1]Centros de coste'!$A$2:$D$204,2,FALSE))</f>
        <v>C44 - IBERICA II</v>
      </c>
      <c r="Y3196" t="str">
        <f>IF(MESACU[[#This Row],[PAIS]]="ESPAÑA",VLOOKUP(MESACU[[#This Row],[PROVINCIA]],[1]!PROVINCIASCC[#Data],3,FALSE),VLOOKUP(MESACU[[#This Row],[PAIS]],'[1]Centros de coste'!$A$2:$D$204,3,FALSE))</f>
        <v>IBERICA II</v>
      </c>
      <c r="Z3196" t="str">
        <f>IF(MESACU[[#This Row],[PAIS]]="ESPAÑA",VLOOKUP(MESACU[[#This Row],[PROVINCIA]],[1]!PROVINCIASCC[#Data],4,FALSE),VLOOKUP(MESACU[[#This Row],[PAIS]],'[1]Centros de coste'!$A$2:$D$204,4,FALSE))</f>
        <v>EUROPA</v>
      </c>
      <c r="AA3196" t="str">
        <f>IFERROR(LEFT(TRIM(MESACU[[#This Row],[CodigoArticulo]]),LEN(TRIM(MESACU[[#This Row],[CodigoArticulo]]))-4),"")</f>
        <v>PIV</v>
      </c>
      <c r="AB3196" t="str">
        <f>IFERROR(VLOOKUP(MESACU[[#This Row],[CODIGOG]],[1]!FAMILIAS[#Data],5,FALSE),"")</f>
        <v>BIOSTIMULANTS</v>
      </c>
    </row>
    <row r="3197" spans="1:28" x14ac:dyDescent="0.35">
      <c r="A3197" t="s">
        <v>28</v>
      </c>
      <c r="B3197">
        <v>953</v>
      </c>
      <c r="C3197" t="s">
        <v>29</v>
      </c>
      <c r="D3197">
        <v>2025</v>
      </c>
      <c r="E3197">
        <v>9</v>
      </c>
      <c r="F3197" t="s">
        <v>122</v>
      </c>
      <c r="G3197">
        <v>830</v>
      </c>
      <c r="H3197" t="s">
        <v>123</v>
      </c>
      <c r="I3197">
        <v>876</v>
      </c>
      <c r="J3197">
        <v>0</v>
      </c>
      <c r="K3197">
        <v>332.88</v>
      </c>
      <c r="L3197">
        <v>166.44</v>
      </c>
      <c r="M3197">
        <v>0</v>
      </c>
      <c r="N3197">
        <v>0</v>
      </c>
      <c r="O3197">
        <v>28.8</v>
      </c>
      <c r="P3197" t="s">
        <v>122</v>
      </c>
      <c r="Q3197" t="s">
        <v>208</v>
      </c>
      <c r="R3197" t="s">
        <v>34</v>
      </c>
      <c r="S3197" t="s">
        <v>57</v>
      </c>
      <c r="T3197" t="s">
        <v>36</v>
      </c>
      <c r="U3197">
        <v>0</v>
      </c>
      <c r="V3197">
        <v>6000</v>
      </c>
      <c r="W3197">
        <v>17520</v>
      </c>
      <c r="X3197" t="str">
        <f>IF(MESACU[[#This Row],[PAIS]]="ESPAÑA",VLOOKUP(MESACU[[#This Row],[PROVINCIA]],[1]!PROVINCIASCC[#Data],2,FALSE),VLOOKUP(MESACU[[#This Row],[PAIS]],'[1]Centros de coste'!$A$2:$D$204,2,FALSE))</f>
        <v>C44 - IBERICA II</v>
      </c>
      <c r="Y3197" t="str">
        <f>IF(MESACU[[#This Row],[PAIS]]="ESPAÑA",VLOOKUP(MESACU[[#This Row],[PROVINCIA]],[1]!PROVINCIASCC[#Data],3,FALSE),VLOOKUP(MESACU[[#This Row],[PAIS]],'[1]Centros de coste'!$A$2:$D$204,3,FALSE))</f>
        <v>IBERICA II</v>
      </c>
      <c r="Z3197" t="str">
        <f>IF(MESACU[[#This Row],[PAIS]]="ESPAÑA",VLOOKUP(MESACU[[#This Row],[PROVINCIA]],[1]!PROVINCIASCC[#Data],4,FALSE),VLOOKUP(MESACU[[#This Row],[PAIS]],'[1]Centros de coste'!$A$2:$D$204,4,FALSE))</f>
        <v>EUROPA</v>
      </c>
      <c r="AA3197" t="str">
        <f>IFERROR(LEFT(TRIM(MESACU[[#This Row],[CodigoArticulo]]),LEN(TRIM(MESACU[[#This Row],[CodigoArticulo]]))-4),"")</f>
        <v>AGXK</v>
      </c>
      <c r="AB3197" t="str">
        <f>IFERROR(VLOOKUP(MESACU[[#This Row],[CODIGOG]],[1]!FAMILIAS[#Data],5,FALSE),"")</f>
        <v>BIOFERTILIZERS</v>
      </c>
    </row>
    <row r="3198" spans="1:28" x14ac:dyDescent="0.35">
      <c r="A3198" t="s">
        <v>28</v>
      </c>
      <c r="B3198">
        <v>953</v>
      </c>
      <c r="C3198" t="s">
        <v>29</v>
      </c>
      <c r="D3198">
        <v>2025</v>
      </c>
      <c r="E3198">
        <v>9</v>
      </c>
      <c r="F3198" t="s">
        <v>53</v>
      </c>
      <c r="G3198">
        <v>830</v>
      </c>
      <c r="H3198" t="s">
        <v>54</v>
      </c>
      <c r="I3198">
        <v>0</v>
      </c>
      <c r="J3198">
        <v>0</v>
      </c>
      <c r="K3198">
        <v>169.47200000000001</v>
      </c>
      <c r="L3198">
        <v>84.736000000000004</v>
      </c>
      <c r="M3198">
        <v>0</v>
      </c>
      <c r="N3198">
        <v>0</v>
      </c>
      <c r="O3198">
        <v>62.08</v>
      </c>
      <c r="P3198" t="s">
        <v>53</v>
      </c>
      <c r="Q3198" t="s">
        <v>208</v>
      </c>
      <c r="R3198" t="s">
        <v>34</v>
      </c>
      <c r="S3198" t="s">
        <v>57</v>
      </c>
      <c r="T3198" t="s">
        <v>36</v>
      </c>
      <c r="U3198">
        <v>0</v>
      </c>
      <c r="V3198">
        <v>2560</v>
      </c>
      <c r="W3198">
        <v>8473.6</v>
      </c>
      <c r="X3198" t="str">
        <f>IF(MESACU[[#This Row],[PAIS]]="ESPAÑA",VLOOKUP(MESACU[[#This Row],[PROVINCIA]],[1]!PROVINCIASCC[#Data],2,FALSE),VLOOKUP(MESACU[[#This Row],[PAIS]],'[1]Centros de coste'!$A$2:$D$204,2,FALSE))</f>
        <v>C44 - IBERICA II</v>
      </c>
      <c r="Y3198" t="str">
        <f>IF(MESACU[[#This Row],[PAIS]]="ESPAÑA",VLOOKUP(MESACU[[#This Row],[PROVINCIA]],[1]!PROVINCIASCC[#Data],3,FALSE),VLOOKUP(MESACU[[#This Row],[PAIS]],'[1]Centros de coste'!$A$2:$D$204,3,FALSE))</f>
        <v>IBERICA II</v>
      </c>
      <c r="Z3198" t="str">
        <f>IF(MESACU[[#This Row],[PAIS]]="ESPAÑA",VLOOKUP(MESACU[[#This Row],[PROVINCIA]],[1]!PROVINCIASCC[#Data],4,FALSE),VLOOKUP(MESACU[[#This Row],[PAIS]],'[1]Centros de coste'!$A$2:$D$204,4,FALSE))</f>
        <v>EUROPA</v>
      </c>
      <c r="AA3198" t="str">
        <f>IFERROR(LEFT(TRIM(MESACU[[#This Row],[CodigoArticulo]]),LEN(TRIM(MESACU[[#This Row],[CodigoArticulo]]))-4),"")</f>
        <v>AGXK</v>
      </c>
      <c r="AB3198" t="str">
        <f>IFERROR(VLOOKUP(MESACU[[#This Row],[CODIGOG]],[1]!FAMILIAS[#Data],5,FALSE),"")</f>
        <v>BIOFERTILIZERS</v>
      </c>
    </row>
    <row r="3199" spans="1:28" x14ac:dyDescent="0.35">
      <c r="A3199" t="s">
        <v>28</v>
      </c>
      <c r="B3199">
        <v>953</v>
      </c>
      <c r="C3199" t="s">
        <v>29</v>
      </c>
      <c r="D3199">
        <v>2025</v>
      </c>
      <c r="E3199">
        <v>9</v>
      </c>
      <c r="F3199" t="s">
        <v>53</v>
      </c>
      <c r="G3199">
        <v>830</v>
      </c>
      <c r="H3199" t="s">
        <v>54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5.82</v>
      </c>
      <c r="P3199" t="s">
        <v>53</v>
      </c>
      <c r="Q3199" t="s">
        <v>208</v>
      </c>
      <c r="R3199" t="s">
        <v>34</v>
      </c>
      <c r="S3199" t="s">
        <v>57</v>
      </c>
      <c r="T3199" t="s">
        <v>36</v>
      </c>
      <c r="U3199">
        <v>0</v>
      </c>
      <c r="V3199">
        <v>240</v>
      </c>
      <c r="W3199">
        <v>0</v>
      </c>
      <c r="X3199" t="str">
        <f>IF(MESACU[[#This Row],[PAIS]]="ESPAÑA",VLOOKUP(MESACU[[#This Row],[PROVINCIA]],[1]!PROVINCIASCC[#Data],2,FALSE),VLOOKUP(MESACU[[#This Row],[PAIS]],'[1]Centros de coste'!$A$2:$D$204,2,FALSE))</f>
        <v>C44 - IBERICA II</v>
      </c>
      <c r="Y3199" t="str">
        <f>IF(MESACU[[#This Row],[PAIS]]="ESPAÑA",VLOOKUP(MESACU[[#This Row],[PROVINCIA]],[1]!PROVINCIASCC[#Data],3,FALSE),VLOOKUP(MESACU[[#This Row],[PAIS]],'[1]Centros de coste'!$A$2:$D$204,3,FALSE))</f>
        <v>IBERICA II</v>
      </c>
      <c r="Z3199" t="str">
        <f>IF(MESACU[[#This Row],[PAIS]]="ESPAÑA",VLOOKUP(MESACU[[#This Row],[PROVINCIA]],[1]!PROVINCIASCC[#Data],4,FALSE),VLOOKUP(MESACU[[#This Row],[PAIS]],'[1]Centros de coste'!$A$2:$D$204,4,FALSE))</f>
        <v>EUROPA</v>
      </c>
      <c r="AA3199" t="str">
        <f>IFERROR(LEFT(TRIM(MESACU[[#This Row],[CodigoArticulo]]),LEN(TRIM(MESACU[[#This Row],[CodigoArticulo]]))-4),"")</f>
        <v>AGXK</v>
      </c>
      <c r="AB3199" t="str">
        <f>IFERROR(VLOOKUP(MESACU[[#This Row],[CODIGOG]],[1]!FAMILIAS[#Data],5,FALSE),"")</f>
        <v>BIOFERTILIZERS</v>
      </c>
    </row>
    <row r="3200" spans="1:28" x14ac:dyDescent="0.35">
      <c r="A3200" t="s">
        <v>28</v>
      </c>
      <c r="B3200">
        <v>953</v>
      </c>
      <c r="C3200" t="s">
        <v>29</v>
      </c>
      <c r="D3200">
        <v>2025</v>
      </c>
      <c r="E3200">
        <v>9</v>
      </c>
      <c r="F3200" t="s">
        <v>69</v>
      </c>
      <c r="G3200">
        <v>830</v>
      </c>
      <c r="H3200" t="s">
        <v>70</v>
      </c>
      <c r="I3200">
        <v>0</v>
      </c>
      <c r="J3200">
        <v>0</v>
      </c>
      <c r="K3200">
        <v>66.56</v>
      </c>
      <c r="L3200">
        <v>33.28</v>
      </c>
      <c r="M3200">
        <v>0</v>
      </c>
      <c r="N3200">
        <v>0</v>
      </c>
      <c r="O3200">
        <v>15.52</v>
      </c>
      <c r="P3200" t="s">
        <v>69</v>
      </c>
      <c r="Q3200" t="s">
        <v>208</v>
      </c>
      <c r="R3200" t="s">
        <v>34</v>
      </c>
      <c r="S3200" t="s">
        <v>57</v>
      </c>
      <c r="T3200" t="s">
        <v>36</v>
      </c>
      <c r="U3200">
        <v>0</v>
      </c>
      <c r="V3200">
        <v>640</v>
      </c>
      <c r="W3200">
        <v>3328</v>
      </c>
      <c r="X3200" t="str">
        <f>IF(MESACU[[#This Row],[PAIS]]="ESPAÑA",VLOOKUP(MESACU[[#This Row],[PROVINCIA]],[1]!PROVINCIASCC[#Data],2,FALSE),VLOOKUP(MESACU[[#This Row],[PAIS]],'[1]Centros de coste'!$A$2:$D$204,2,FALSE))</f>
        <v>C44 - IBERICA II</v>
      </c>
      <c r="Y3200" t="str">
        <f>IF(MESACU[[#This Row],[PAIS]]="ESPAÑA",VLOOKUP(MESACU[[#This Row],[PROVINCIA]],[1]!PROVINCIASCC[#Data],3,FALSE),VLOOKUP(MESACU[[#This Row],[PAIS]],'[1]Centros de coste'!$A$2:$D$204,3,FALSE))</f>
        <v>IBERICA II</v>
      </c>
      <c r="Z3200" t="str">
        <f>IF(MESACU[[#This Row],[PAIS]]="ESPAÑA",VLOOKUP(MESACU[[#This Row],[PROVINCIA]],[1]!PROVINCIASCC[#Data],4,FALSE),VLOOKUP(MESACU[[#This Row],[PAIS]],'[1]Centros de coste'!$A$2:$D$204,4,FALSE))</f>
        <v>EUROPA</v>
      </c>
      <c r="AA3200" t="str">
        <f>IFERROR(LEFT(TRIM(MESACU[[#This Row],[CodigoArticulo]]),LEN(TRIM(MESACU[[#This Row],[CodigoArticulo]]))-4),"")</f>
        <v>AVAN</v>
      </c>
      <c r="AB3200" t="str">
        <f>IFERROR(VLOOKUP(MESACU[[#This Row],[CODIGOG]],[1]!FAMILIAS[#Data],5,FALSE),"")</f>
        <v>BIOSTIMULANTS</v>
      </c>
    </row>
    <row r="3201" spans="1:28" x14ac:dyDescent="0.35">
      <c r="A3201" t="s">
        <v>28</v>
      </c>
      <c r="B3201">
        <v>954</v>
      </c>
      <c r="C3201" t="s">
        <v>29</v>
      </c>
      <c r="D3201">
        <v>2025</v>
      </c>
      <c r="E3201">
        <v>9</v>
      </c>
      <c r="F3201" t="s">
        <v>51</v>
      </c>
      <c r="G3201">
        <v>831</v>
      </c>
      <c r="H3201" t="s">
        <v>52</v>
      </c>
      <c r="I3201">
        <v>0</v>
      </c>
      <c r="J3201">
        <v>0</v>
      </c>
      <c r="K3201">
        <v>16.28</v>
      </c>
      <c r="L3201">
        <v>0</v>
      </c>
      <c r="M3201">
        <v>0</v>
      </c>
      <c r="N3201">
        <v>0</v>
      </c>
      <c r="O3201">
        <v>6.82</v>
      </c>
      <c r="P3201" t="s">
        <v>51</v>
      </c>
      <c r="Q3201" t="s">
        <v>48</v>
      </c>
      <c r="R3201" t="s">
        <v>49</v>
      </c>
      <c r="S3201" t="s">
        <v>50</v>
      </c>
      <c r="T3201" t="s">
        <v>36</v>
      </c>
      <c r="U3201">
        <v>0</v>
      </c>
      <c r="V3201">
        <v>1100</v>
      </c>
      <c r="W3201">
        <v>1628</v>
      </c>
      <c r="X3201" t="str">
        <f>IF(MESACU[[#This Row],[PAIS]]="ESPAÑA",VLOOKUP(MESACU[[#This Row],[PROVINCIA]],[1]!PROVINCIASCC[#Data],2,FALSE),VLOOKUP(MESACU[[#This Row],[PAIS]],'[1]Centros de coste'!$A$2:$D$204,2,FALSE))</f>
        <v>C44 - IBERICA II</v>
      </c>
      <c r="Y3201" t="str">
        <f>IF(MESACU[[#This Row],[PAIS]]="ESPAÑA",VLOOKUP(MESACU[[#This Row],[PROVINCIA]],[1]!PROVINCIASCC[#Data],3,FALSE),VLOOKUP(MESACU[[#This Row],[PAIS]],'[1]Centros de coste'!$A$2:$D$204,3,FALSE))</f>
        <v>IBERICA II</v>
      </c>
      <c r="Z3201" t="str">
        <f>IF(MESACU[[#This Row],[PAIS]]="ESPAÑA",VLOOKUP(MESACU[[#This Row],[PROVINCIA]],[1]!PROVINCIASCC[#Data],4,FALSE),VLOOKUP(MESACU[[#This Row],[PAIS]],'[1]Centros de coste'!$A$2:$D$204,4,FALSE))</f>
        <v>EUROPA</v>
      </c>
      <c r="AA3201" t="str">
        <f>IFERROR(LEFT(TRIM(MESACU[[#This Row],[CodigoArticulo]]),LEN(TRIM(MESACU[[#This Row],[CodigoArticulo]]))-4),"")</f>
        <v>AN</v>
      </c>
      <c r="AB3201" t="str">
        <f>IFERROR(VLOOKUP(MESACU[[#This Row],[CODIGOG]],[1]!FAMILIAS[#Data],5,FALSE),"")</f>
        <v>BIOFERTILIZERS</v>
      </c>
    </row>
    <row r="3202" spans="1:28" x14ac:dyDescent="0.35">
      <c r="A3202" t="s">
        <v>28</v>
      </c>
      <c r="B3202">
        <v>955</v>
      </c>
      <c r="C3202" t="s">
        <v>29</v>
      </c>
      <c r="D3202">
        <v>2025</v>
      </c>
      <c r="E3202">
        <v>9</v>
      </c>
      <c r="F3202" t="s">
        <v>51</v>
      </c>
      <c r="G3202">
        <v>808</v>
      </c>
      <c r="H3202" t="s">
        <v>52</v>
      </c>
      <c r="I3202">
        <v>0</v>
      </c>
      <c r="J3202">
        <v>0</v>
      </c>
      <c r="K3202">
        <v>30.56</v>
      </c>
      <c r="L3202">
        <v>0</v>
      </c>
      <c r="M3202">
        <v>0</v>
      </c>
      <c r="N3202">
        <v>0</v>
      </c>
      <c r="O3202">
        <v>0.99</v>
      </c>
      <c r="P3202" t="s">
        <v>51</v>
      </c>
      <c r="Q3202" t="s">
        <v>90</v>
      </c>
      <c r="R3202" t="s">
        <v>49</v>
      </c>
      <c r="S3202" t="s">
        <v>91</v>
      </c>
      <c r="T3202" t="s">
        <v>36</v>
      </c>
      <c r="U3202">
        <v>0</v>
      </c>
      <c r="V3202">
        <v>160</v>
      </c>
      <c r="W3202">
        <v>305.60000000000002</v>
      </c>
      <c r="X3202" t="str">
        <f>IF(MESACU[[#This Row],[PAIS]]="ESPAÑA",VLOOKUP(MESACU[[#This Row],[PROVINCIA]],[1]!PROVINCIASCC[#Data],2,FALSE),VLOOKUP(MESACU[[#This Row],[PAIS]],'[1]Centros de coste'!$A$2:$D$204,2,FALSE))</f>
        <v>C44 - IBERICA II</v>
      </c>
      <c r="Y3202" t="str">
        <f>IF(MESACU[[#This Row],[PAIS]]="ESPAÑA",VLOOKUP(MESACU[[#This Row],[PROVINCIA]],[1]!PROVINCIASCC[#Data],3,FALSE),VLOOKUP(MESACU[[#This Row],[PAIS]],'[1]Centros de coste'!$A$2:$D$204,3,FALSE))</f>
        <v>IBERICA II</v>
      </c>
      <c r="Z3202" t="str">
        <f>IF(MESACU[[#This Row],[PAIS]]="ESPAÑA",VLOOKUP(MESACU[[#This Row],[PROVINCIA]],[1]!PROVINCIASCC[#Data],4,FALSE),VLOOKUP(MESACU[[#This Row],[PAIS]],'[1]Centros de coste'!$A$2:$D$204,4,FALSE))</f>
        <v>EUROPA</v>
      </c>
      <c r="AA3202" t="str">
        <f>IFERROR(LEFT(TRIM(MESACU[[#This Row],[CodigoArticulo]]),LEN(TRIM(MESACU[[#This Row],[CodigoArticulo]]))-4),"")</f>
        <v>AN</v>
      </c>
      <c r="AB3202" t="str">
        <f>IFERROR(VLOOKUP(MESACU[[#This Row],[CODIGOG]],[1]!FAMILIAS[#Data],5,FALSE),"")</f>
        <v>BIOFERTILIZERS</v>
      </c>
    </row>
    <row r="3203" spans="1:28" x14ac:dyDescent="0.35">
      <c r="A3203" t="s">
        <v>28</v>
      </c>
      <c r="B3203">
        <v>955</v>
      </c>
      <c r="C3203" t="s">
        <v>29</v>
      </c>
      <c r="D3203">
        <v>2025</v>
      </c>
      <c r="E3203">
        <v>9</v>
      </c>
      <c r="F3203" t="s">
        <v>79</v>
      </c>
      <c r="G3203">
        <v>808</v>
      </c>
      <c r="H3203" t="s">
        <v>80</v>
      </c>
      <c r="I3203">
        <v>0</v>
      </c>
      <c r="J3203">
        <v>0</v>
      </c>
      <c r="K3203">
        <v>35.119999999999997</v>
      </c>
      <c r="L3203">
        <v>0</v>
      </c>
      <c r="M3203">
        <v>0</v>
      </c>
      <c r="N3203">
        <v>0</v>
      </c>
      <c r="O3203">
        <v>0.52</v>
      </c>
      <c r="P3203" t="s">
        <v>79</v>
      </c>
      <c r="Q3203" t="s">
        <v>90</v>
      </c>
      <c r="R3203" t="s">
        <v>73</v>
      </c>
      <c r="S3203" t="s">
        <v>91</v>
      </c>
      <c r="T3203" t="s">
        <v>36</v>
      </c>
      <c r="U3203">
        <v>0</v>
      </c>
      <c r="V3203">
        <v>80</v>
      </c>
      <c r="W3203">
        <v>351.2</v>
      </c>
      <c r="X3203" t="str">
        <f>IF(MESACU[[#This Row],[PAIS]]="ESPAÑA",VLOOKUP(MESACU[[#This Row],[PROVINCIA]],[1]!PROVINCIASCC[#Data],2,FALSE),VLOOKUP(MESACU[[#This Row],[PAIS]],'[1]Centros de coste'!$A$2:$D$204,2,FALSE))</f>
        <v>C44 - IBERICA II</v>
      </c>
      <c r="Y3203" t="str">
        <f>IF(MESACU[[#This Row],[PAIS]]="ESPAÑA",VLOOKUP(MESACU[[#This Row],[PROVINCIA]],[1]!PROVINCIASCC[#Data],3,FALSE),VLOOKUP(MESACU[[#This Row],[PAIS]],'[1]Centros de coste'!$A$2:$D$204,3,FALSE))</f>
        <v>IBERICA II</v>
      </c>
      <c r="Z3203" t="str">
        <f>IF(MESACU[[#This Row],[PAIS]]="ESPAÑA",VLOOKUP(MESACU[[#This Row],[PROVINCIA]],[1]!PROVINCIASCC[#Data],4,FALSE),VLOOKUP(MESACU[[#This Row],[PAIS]],'[1]Centros de coste'!$A$2:$D$204,4,FALSE))</f>
        <v>EUROPA</v>
      </c>
      <c r="AA3203" t="str">
        <f>IFERROR(LEFT(TRIM(MESACU[[#This Row],[CodigoArticulo]]),LEN(TRIM(MESACU[[#This Row],[CodigoArticulo]]))-4),"")</f>
        <v>SS</v>
      </c>
      <c r="AB3203" t="str">
        <f>IFERROR(VLOOKUP(MESACU[[#This Row],[CODIGOG]],[1]!FAMILIAS[#Data],5,FALSE),"")</f>
        <v>BIOFERTILIZERS</v>
      </c>
    </row>
    <row r="3204" spans="1:28" x14ac:dyDescent="0.35">
      <c r="A3204" t="s">
        <v>28</v>
      </c>
      <c r="B3204">
        <v>955</v>
      </c>
      <c r="C3204" t="s">
        <v>29</v>
      </c>
      <c r="D3204">
        <v>2025</v>
      </c>
      <c r="E3204">
        <v>9</v>
      </c>
      <c r="F3204" t="s">
        <v>106</v>
      </c>
      <c r="G3204">
        <v>808</v>
      </c>
      <c r="H3204" t="s">
        <v>578</v>
      </c>
      <c r="I3204">
        <v>0</v>
      </c>
      <c r="J3204">
        <v>0</v>
      </c>
      <c r="K3204">
        <v>0.08</v>
      </c>
      <c r="L3204">
        <v>0</v>
      </c>
      <c r="M3204">
        <v>0</v>
      </c>
      <c r="N3204">
        <v>0</v>
      </c>
      <c r="O3204">
        <v>0</v>
      </c>
      <c r="P3204" t="s">
        <v>28</v>
      </c>
      <c r="Q3204" t="s">
        <v>90</v>
      </c>
      <c r="R3204" t="s">
        <v>28</v>
      </c>
      <c r="S3204" t="s">
        <v>91</v>
      </c>
      <c r="T3204" t="s">
        <v>36</v>
      </c>
      <c r="U3204">
        <v>0</v>
      </c>
      <c r="V3204">
        <v>1</v>
      </c>
      <c r="W3204">
        <v>0.8</v>
      </c>
      <c r="X3204" t="str">
        <f>IF(MESACU[[#This Row],[PAIS]]="ESPAÑA",VLOOKUP(MESACU[[#This Row],[PROVINCIA]],[1]!PROVINCIASCC[#Data],2,FALSE),VLOOKUP(MESACU[[#This Row],[PAIS]],'[1]Centros de coste'!$A$2:$D$204,2,FALSE))</f>
        <v>C44 - IBERICA II</v>
      </c>
      <c r="Y3204" t="str">
        <f>IF(MESACU[[#This Row],[PAIS]]="ESPAÑA",VLOOKUP(MESACU[[#This Row],[PROVINCIA]],[1]!PROVINCIASCC[#Data],3,FALSE),VLOOKUP(MESACU[[#This Row],[PAIS]],'[1]Centros de coste'!$A$2:$D$204,3,FALSE))</f>
        <v>IBERICA II</v>
      </c>
      <c r="Z3204" t="str">
        <f>IF(MESACU[[#This Row],[PAIS]]="ESPAÑA",VLOOKUP(MESACU[[#This Row],[PROVINCIA]],[1]!PROVINCIASCC[#Data],4,FALSE),VLOOKUP(MESACU[[#This Row],[PAIS]],'[1]Centros de coste'!$A$2:$D$204,4,FALSE))</f>
        <v>EUROPA</v>
      </c>
      <c r="AA3204" t="str">
        <f>IFERROR(LEFT(TRIM(MESACU[[#This Row],[CodigoArticulo]]),LEN(TRIM(MESACU[[#This Row],[CodigoArticulo]]))-4),"")</f>
        <v/>
      </c>
      <c r="AB3204" t="str">
        <f>IFERROR(VLOOKUP(MESACU[[#This Row],[CODIGOG]],[1]!FAMILIAS[#Data],5,FALSE),"")</f>
        <v/>
      </c>
    </row>
    <row r="3205" spans="1:28" x14ac:dyDescent="0.35">
      <c r="A3205" t="s">
        <v>28</v>
      </c>
      <c r="B3205">
        <v>956</v>
      </c>
      <c r="C3205" t="s">
        <v>29</v>
      </c>
      <c r="D3205">
        <v>2025</v>
      </c>
      <c r="E3205">
        <v>9</v>
      </c>
      <c r="F3205" t="s">
        <v>51</v>
      </c>
      <c r="G3205">
        <v>812</v>
      </c>
      <c r="H3205" t="s">
        <v>52</v>
      </c>
      <c r="I3205">
        <v>0</v>
      </c>
      <c r="J3205">
        <v>0</v>
      </c>
      <c r="K3205">
        <v>39.840000000000003</v>
      </c>
      <c r="L3205">
        <v>0</v>
      </c>
      <c r="M3205">
        <v>0</v>
      </c>
      <c r="N3205">
        <v>0</v>
      </c>
      <c r="O3205">
        <v>1.49</v>
      </c>
      <c r="P3205" t="s">
        <v>51</v>
      </c>
      <c r="Q3205" t="s">
        <v>407</v>
      </c>
      <c r="R3205" t="s">
        <v>49</v>
      </c>
      <c r="S3205" t="s">
        <v>343</v>
      </c>
      <c r="T3205" t="s">
        <v>36</v>
      </c>
      <c r="U3205">
        <v>0</v>
      </c>
      <c r="V3205">
        <v>240</v>
      </c>
      <c r="W3205">
        <v>398.4</v>
      </c>
      <c r="X3205" t="str">
        <f>IF(MESACU[[#This Row],[PAIS]]="ESPAÑA",VLOOKUP(MESACU[[#This Row],[PROVINCIA]],[1]!PROVINCIASCC[#Data],2,FALSE),VLOOKUP(MESACU[[#This Row],[PAIS]],'[1]Centros de coste'!$A$2:$D$204,2,FALSE))</f>
        <v>C45 - IBERICA III</v>
      </c>
      <c r="Y3205" t="str">
        <f>IF(MESACU[[#This Row],[PAIS]]="ESPAÑA",VLOOKUP(MESACU[[#This Row],[PROVINCIA]],[1]!PROVINCIASCC[#Data],3,FALSE),VLOOKUP(MESACU[[#This Row],[PAIS]],'[1]Centros de coste'!$A$2:$D$204,3,FALSE))</f>
        <v>IBERICA III</v>
      </c>
      <c r="Z3205" t="str">
        <f>IF(MESACU[[#This Row],[PAIS]]="ESPAÑA",VLOOKUP(MESACU[[#This Row],[PROVINCIA]],[1]!PROVINCIASCC[#Data],4,FALSE),VLOOKUP(MESACU[[#This Row],[PAIS]],'[1]Centros de coste'!$A$2:$D$204,4,FALSE))</f>
        <v>EUROPA</v>
      </c>
      <c r="AA3205" t="str">
        <f>IFERROR(LEFT(TRIM(MESACU[[#This Row],[CodigoArticulo]]),LEN(TRIM(MESACU[[#This Row],[CodigoArticulo]]))-4),"")</f>
        <v>AN</v>
      </c>
      <c r="AB3205" t="str">
        <f>IFERROR(VLOOKUP(MESACU[[#This Row],[CODIGOG]],[1]!FAMILIAS[#Data],5,FALSE),"")</f>
        <v>BIOFERTILIZERS</v>
      </c>
    </row>
    <row r="3206" spans="1:28" x14ac:dyDescent="0.35">
      <c r="A3206" t="s">
        <v>28</v>
      </c>
      <c r="B3206">
        <v>956</v>
      </c>
      <c r="C3206" t="s">
        <v>29</v>
      </c>
      <c r="D3206">
        <v>2025</v>
      </c>
      <c r="E3206">
        <v>9</v>
      </c>
      <c r="F3206" t="s">
        <v>51</v>
      </c>
      <c r="G3206">
        <v>812</v>
      </c>
      <c r="H3206" t="s">
        <v>52</v>
      </c>
      <c r="I3206">
        <v>0</v>
      </c>
      <c r="J3206">
        <v>0</v>
      </c>
      <c r="K3206">
        <v>26.56</v>
      </c>
      <c r="L3206">
        <v>0</v>
      </c>
      <c r="M3206">
        <v>0</v>
      </c>
      <c r="N3206">
        <v>0</v>
      </c>
      <c r="O3206">
        <v>0.99</v>
      </c>
      <c r="P3206" t="s">
        <v>51</v>
      </c>
      <c r="Q3206" t="s">
        <v>407</v>
      </c>
      <c r="R3206" t="s">
        <v>49</v>
      </c>
      <c r="S3206" t="s">
        <v>343</v>
      </c>
      <c r="T3206" t="s">
        <v>36</v>
      </c>
      <c r="U3206">
        <v>0</v>
      </c>
      <c r="V3206">
        <v>160</v>
      </c>
      <c r="W3206">
        <v>265.60000000000002</v>
      </c>
      <c r="X3206" t="str">
        <f>IF(MESACU[[#This Row],[PAIS]]="ESPAÑA",VLOOKUP(MESACU[[#This Row],[PROVINCIA]],[1]!PROVINCIASCC[#Data],2,FALSE),VLOOKUP(MESACU[[#This Row],[PAIS]],'[1]Centros de coste'!$A$2:$D$204,2,FALSE))</f>
        <v>C45 - IBERICA III</v>
      </c>
      <c r="Y3206" t="str">
        <f>IF(MESACU[[#This Row],[PAIS]]="ESPAÑA",VLOOKUP(MESACU[[#This Row],[PROVINCIA]],[1]!PROVINCIASCC[#Data],3,FALSE),VLOOKUP(MESACU[[#This Row],[PAIS]],'[1]Centros de coste'!$A$2:$D$204,3,FALSE))</f>
        <v>IBERICA III</v>
      </c>
      <c r="Z3206" t="str">
        <f>IF(MESACU[[#This Row],[PAIS]]="ESPAÑA",VLOOKUP(MESACU[[#This Row],[PROVINCIA]],[1]!PROVINCIASCC[#Data],4,FALSE),VLOOKUP(MESACU[[#This Row],[PAIS]],'[1]Centros de coste'!$A$2:$D$204,4,FALSE))</f>
        <v>EUROPA</v>
      </c>
      <c r="AA3206" t="str">
        <f>IFERROR(LEFT(TRIM(MESACU[[#This Row],[CodigoArticulo]]),LEN(TRIM(MESACU[[#This Row],[CodigoArticulo]]))-4),"")</f>
        <v>AN</v>
      </c>
      <c r="AB3206" t="str">
        <f>IFERROR(VLOOKUP(MESACU[[#This Row],[CODIGOG]],[1]!FAMILIAS[#Data],5,FALSE),"")</f>
        <v>BIOFERTILIZERS</v>
      </c>
    </row>
    <row r="3207" spans="1:28" x14ac:dyDescent="0.35">
      <c r="A3207" t="s">
        <v>28</v>
      </c>
      <c r="B3207">
        <v>956</v>
      </c>
      <c r="C3207" t="s">
        <v>29</v>
      </c>
      <c r="D3207">
        <v>2025</v>
      </c>
      <c r="E3207">
        <v>9</v>
      </c>
      <c r="F3207" t="s">
        <v>162</v>
      </c>
      <c r="G3207">
        <v>812</v>
      </c>
      <c r="H3207" t="s">
        <v>163</v>
      </c>
      <c r="I3207">
        <v>0</v>
      </c>
      <c r="J3207">
        <v>0</v>
      </c>
      <c r="K3207">
        <v>65.34</v>
      </c>
      <c r="L3207">
        <v>0</v>
      </c>
      <c r="M3207">
        <v>0</v>
      </c>
      <c r="N3207">
        <v>0</v>
      </c>
      <c r="O3207">
        <v>4.37</v>
      </c>
      <c r="P3207" t="s">
        <v>162</v>
      </c>
      <c r="Q3207" t="s">
        <v>407</v>
      </c>
      <c r="R3207" t="s">
        <v>34</v>
      </c>
      <c r="S3207" t="s">
        <v>343</v>
      </c>
      <c r="T3207" t="s">
        <v>36</v>
      </c>
      <c r="U3207">
        <v>0</v>
      </c>
      <c r="V3207">
        <v>180</v>
      </c>
      <c r="W3207">
        <v>653.4</v>
      </c>
      <c r="X3207" t="str">
        <f>IF(MESACU[[#This Row],[PAIS]]="ESPAÑA",VLOOKUP(MESACU[[#This Row],[PROVINCIA]],[1]!PROVINCIASCC[#Data],2,FALSE),VLOOKUP(MESACU[[#This Row],[PAIS]],'[1]Centros de coste'!$A$2:$D$204,2,FALSE))</f>
        <v>C45 - IBERICA III</v>
      </c>
      <c r="Y3207" t="str">
        <f>IF(MESACU[[#This Row],[PAIS]]="ESPAÑA",VLOOKUP(MESACU[[#This Row],[PROVINCIA]],[1]!PROVINCIASCC[#Data],3,FALSE),VLOOKUP(MESACU[[#This Row],[PAIS]],'[1]Centros de coste'!$A$2:$D$204,3,FALSE))</f>
        <v>IBERICA III</v>
      </c>
      <c r="Z3207" t="str">
        <f>IF(MESACU[[#This Row],[PAIS]]="ESPAÑA",VLOOKUP(MESACU[[#This Row],[PROVINCIA]],[1]!PROVINCIASCC[#Data],4,FALSE),VLOOKUP(MESACU[[#This Row],[PAIS]],'[1]Centros de coste'!$A$2:$D$204,4,FALSE))</f>
        <v>EUROPA</v>
      </c>
      <c r="AA3207" t="str">
        <f>IFERROR(LEFT(TRIM(MESACU[[#This Row],[CodigoArticulo]]),LEN(TRIM(MESACU[[#This Row],[CodigoArticulo]]))-4),"")</f>
        <v>C-CU</v>
      </c>
      <c r="AB3207" t="str">
        <f>IFERROR(VLOOKUP(MESACU[[#This Row],[CODIGOG]],[1]!FAMILIAS[#Data],5,FALSE),"")</f>
        <v>BIOCONTROL</v>
      </c>
    </row>
    <row r="3208" spans="1:28" x14ac:dyDescent="0.35">
      <c r="A3208" t="s">
        <v>28</v>
      </c>
      <c r="B3208">
        <v>956</v>
      </c>
      <c r="C3208" t="s">
        <v>29</v>
      </c>
      <c r="D3208">
        <v>2025</v>
      </c>
      <c r="E3208">
        <v>9</v>
      </c>
      <c r="F3208" t="s">
        <v>111</v>
      </c>
      <c r="G3208">
        <v>812</v>
      </c>
      <c r="H3208" t="s">
        <v>112</v>
      </c>
      <c r="I3208">
        <v>0</v>
      </c>
      <c r="J3208">
        <v>0</v>
      </c>
      <c r="K3208">
        <v>62.58</v>
      </c>
      <c r="L3208">
        <v>0</v>
      </c>
      <c r="M3208">
        <v>0</v>
      </c>
      <c r="N3208">
        <v>0</v>
      </c>
      <c r="O3208">
        <v>3.4</v>
      </c>
      <c r="P3208" t="s">
        <v>161</v>
      </c>
      <c r="Q3208" t="s">
        <v>407</v>
      </c>
      <c r="R3208" t="s">
        <v>34</v>
      </c>
      <c r="S3208" t="s">
        <v>343</v>
      </c>
      <c r="T3208" t="s">
        <v>36</v>
      </c>
      <c r="U3208">
        <v>0</v>
      </c>
      <c r="V3208">
        <v>140</v>
      </c>
      <c r="W3208">
        <v>625.79999999999995</v>
      </c>
      <c r="X3208" t="str">
        <f>IF(MESACU[[#This Row],[PAIS]]="ESPAÑA",VLOOKUP(MESACU[[#This Row],[PROVINCIA]],[1]!PROVINCIASCC[#Data],2,FALSE),VLOOKUP(MESACU[[#This Row],[PAIS]],'[1]Centros de coste'!$A$2:$D$204,2,FALSE))</f>
        <v>C45 - IBERICA III</v>
      </c>
      <c r="Y3208" t="str">
        <f>IF(MESACU[[#This Row],[PAIS]]="ESPAÑA",VLOOKUP(MESACU[[#This Row],[PROVINCIA]],[1]!PROVINCIASCC[#Data],3,FALSE),VLOOKUP(MESACU[[#This Row],[PAIS]],'[1]Centros de coste'!$A$2:$D$204,3,FALSE))</f>
        <v>IBERICA III</v>
      </c>
      <c r="Z3208" t="str">
        <f>IF(MESACU[[#This Row],[PAIS]]="ESPAÑA",VLOOKUP(MESACU[[#This Row],[PROVINCIA]],[1]!PROVINCIASCC[#Data],4,FALSE),VLOOKUP(MESACU[[#This Row],[PAIS]],'[1]Centros de coste'!$A$2:$D$204,4,FALSE))</f>
        <v>EUROPA</v>
      </c>
      <c r="AA3208" t="str">
        <f>IFERROR(LEFT(TRIM(MESACU[[#This Row],[CodigoArticulo]]),LEN(TRIM(MESACU[[#This Row],[CodigoArticulo]]))-4),"")</f>
        <v>C-L</v>
      </c>
      <c r="AB3208" t="str">
        <f>IFERROR(VLOOKUP(MESACU[[#This Row],[CODIGOG]],[1]!FAMILIAS[#Data],5,FALSE),"")</f>
        <v>BIOFERTILIZERS</v>
      </c>
    </row>
    <row r="3209" spans="1:28" x14ac:dyDescent="0.35">
      <c r="A3209" t="s">
        <v>28</v>
      </c>
      <c r="B3209">
        <v>957</v>
      </c>
      <c r="C3209" t="s">
        <v>29</v>
      </c>
      <c r="D3209">
        <v>2025</v>
      </c>
      <c r="E3209">
        <v>9</v>
      </c>
      <c r="F3209" t="s">
        <v>187</v>
      </c>
      <c r="G3209">
        <v>807</v>
      </c>
      <c r="H3209" t="s">
        <v>188</v>
      </c>
      <c r="I3209">
        <v>57.9</v>
      </c>
      <c r="J3209">
        <v>0</v>
      </c>
      <c r="K3209">
        <v>18.721</v>
      </c>
      <c r="L3209">
        <v>0</v>
      </c>
      <c r="M3209">
        <v>0</v>
      </c>
      <c r="N3209">
        <v>0</v>
      </c>
      <c r="O3209">
        <v>4.8</v>
      </c>
      <c r="P3209" t="s">
        <v>187</v>
      </c>
      <c r="Q3209" t="s">
        <v>33</v>
      </c>
      <c r="R3209" t="s">
        <v>34</v>
      </c>
      <c r="S3209" t="s">
        <v>35</v>
      </c>
      <c r="T3209" t="s">
        <v>36</v>
      </c>
      <c r="U3209">
        <v>0</v>
      </c>
      <c r="V3209">
        <v>1000</v>
      </c>
      <c r="W3209">
        <v>1930</v>
      </c>
      <c r="X3209" t="str">
        <f>IF(MESACU[[#This Row],[PAIS]]="ESPAÑA",VLOOKUP(MESACU[[#This Row],[PROVINCIA]],[1]!PROVINCIASCC[#Data],2,FALSE),VLOOKUP(MESACU[[#This Row],[PAIS]],'[1]Centros de coste'!$A$2:$D$204,2,FALSE))</f>
        <v>C46 - IBERICA IV</v>
      </c>
      <c r="Y3209" t="str">
        <f>IF(MESACU[[#This Row],[PAIS]]="ESPAÑA",VLOOKUP(MESACU[[#This Row],[PROVINCIA]],[1]!PROVINCIASCC[#Data],3,FALSE),VLOOKUP(MESACU[[#This Row],[PAIS]],'[1]Centros de coste'!$A$2:$D$204,3,FALSE))</f>
        <v>IBERICA IV</v>
      </c>
      <c r="Z3209" t="str">
        <f>IF(MESACU[[#This Row],[PAIS]]="ESPAÑA",VLOOKUP(MESACU[[#This Row],[PROVINCIA]],[1]!PROVINCIASCC[#Data],4,FALSE),VLOOKUP(MESACU[[#This Row],[PAIS]],'[1]Centros de coste'!$A$2:$D$204,4,FALSE))</f>
        <v>EUROPA</v>
      </c>
      <c r="AA3209" t="str">
        <f>IFERROR(LEFT(TRIM(MESACU[[#This Row],[CodigoArticulo]]),LEN(TRIM(MESACU[[#This Row],[CodigoArticulo]]))-4),"")</f>
        <v>CPLUS</v>
      </c>
      <c r="AB3209" t="str">
        <f>IFERROR(VLOOKUP(MESACU[[#This Row],[CODIGOG]],[1]!FAMILIAS[#Data],5,FALSE),"")</f>
        <v>BIOFERTILIZERS</v>
      </c>
    </row>
    <row r="3210" spans="1:28" x14ac:dyDescent="0.35">
      <c r="A3210" t="s">
        <v>28</v>
      </c>
      <c r="B3210">
        <v>958</v>
      </c>
      <c r="C3210" t="s">
        <v>29</v>
      </c>
      <c r="D3210">
        <v>2025</v>
      </c>
      <c r="E3210">
        <v>9</v>
      </c>
      <c r="F3210" t="s">
        <v>302</v>
      </c>
      <c r="G3210">
        <v>814</v>
      </c>
      <c r="H3210" t="s">
        <v>303</v>
      </c>
      <c r="I3210">
        <v>0</v>
      </c>
      <c r="J3210">
        <v>0</v>
      </c>
      <c r="K3210">
        <v>12.715999999999999</v>
      </c>
      <c r="L3210">
        <v>0</v>
      </c>
      <c r="M3210">
        <v>0</v>
      </c>
      <c r="N3210">
        <v>0</v>
      </c>
      <c r="O3210">
        <v>2.11</v>
      </c>
      <c r="P3210" t="s">
        <v>302</v>
      </c>
      <c r="Q3210" t="s">
        <v>427</v>
      </c>
      <c r="R3210" t="s">
        <v>49</v>
      </c>
      <c r="S3210" t="s">
        <v>204</v>
      </c>
      <c r="T3210" t="s">
        <v>36</v>
      </c>
      <c r="U3210">
        <v>0</v>
      </c>
      <c r="V3210">
        <v>340</v>
      </c>
      <c r="W3210">
        <v>635.79999999999995</v>
      </c>
      <c r="X3210" t="str">
        <f>IF(MESACU[[#This Row],[PAIS]]="ESPAÑA",VLOOKUP(MESACU[[#This Row],[PROVINCIA]],[1]!PROVINCIASCC[#Data],2,FALSE),VLOOKUP(MESACU[[#This Row],[PAIS]],'[1]Centros de coste'!$A$2:$D$204,2,FALSE))</f>
        <v>C98 - IBERICA V</v>
      </c>
      <c r="Y3210" t="str">
        <f>IF(MESACU[[#This Row],[PAIS]]="ESPAÑA",VLOOKUP(MESACU[[#This Row],[PROVINCIA]],[1]!PROVINCIASCC[#Data],3,FALSE),VLOOKUP(MESACU[[#This Row],[PAIS]],'[1]Centros de coste'!$A$2:$D$204,3,FALSE))</f>
        <v>IBERICA V</v>
      </c>
      <c r="Z3210" t="str">
        <f>IF(MESACU[[#This Row],[PAIS]]="ESPAÑA",VLOOKUP(MESACU[[#This Row],[PROVINCIA]],[1]!PROVINCIASCC[#Data],4,FALSE),VLOOKUP(MESACU[[#This Row],[PAIS]],'[1]Centros de coste'!$A$2:$D$204,4,FALSE))</f>
        <v>EUROPA</v>
      </c>
      <c r="AA3210" t="str">
        <f>IFERROR(LEFT(TRIM(MESACU[[#This Row],[CodigoArticulo]]),LEN(TRIM(MESACU[[#This Row],[CodigoArticulo]]))-4),"")</f>
        <v>WHITE</v>
      </c>
      <c r="AB3210" t="str">
        <f>IFERROR(VLOOKUP(MESACU[[#This Row],[CODIGOG]],[1]!FAMILIAS[#Data],5,FALSE),"")</f>
        <v>BIOCONTROL</v>
      </c>
    </row>
    <row r="3211" spans="1:28" x14ac:dyDescent="0.35">
      <c r="A3211" t="s">
        <v>28</v>
      </c>
      <c r="B3211">
        <v>958</v>
      </c>
      <c r="C3211" t="s">
        <v>29</v>
      </c>
      <c r="D3211">
        <v>2025</v>
      </c>
      <c r="E3211">
        <v>9</v>
      </c>
      <c r="F3211" t="s">
        <v>302</v>
      </c>
      <c r="G3211">
        <v>814</v>
      </c>
      <c r="H3211" t="s">
        <v>303</v>
      </c>
      <c r="I3211">
        <v>0</v>
      </c>
      <c r="J3211">
        <v>0</v>
      </c>
      <c r="K3211">
        <v>9.7240000000000002</v>
      </c>
      <c r="L3211">
        <v>0</v>
      </c>
      <c r="M3211">
        <v>0</v>
      </c>
      <c r="N3211">
        <v>0</v>
      </c>
      <c r="O3211">
        <v>1.61</v>
      </c>
      <c r="P3211" t="s">
        <v>302</v>
      </c>
      <c r="Q3211" t="s">
        <v>427</v>
      </c>
      <c r="R3211" t="s">
        <v>49</v>
      </c>
      <c r="S3211" t="s">
        <v>204</v>
      </c>
      <c r="T3211" t="s">
        <v>36</v>
      </c>
      <c r="U3211">
        <v>0</v>
      </c>
      <c r="V3211">
        <v>260</v>
      </c>
      <c r="W3211">
        <v>486.2</v>
      </c>
      <c r="X3211" t="str">
        <f>IF(MESACU[[#This Row],[PAIS]]="ESPAÑA",VLOOKUP(MESACU[[#This Row],[PROVINCIA]],[1]!PROVINCIASCC[#Data],2,FALSE),VLOOKUP(MESACU[[#This Row],[PAIS]],'[1]Centros de coste'!$A$2:$D$204,2,FALSE))</f>
        <v>C98 - IBERICA V</v>
      </c>
      <c r="Y3211" t="str">
        <f>IF(MESACU[[#This Row],[PAIS]]="ESPAÑA",VLOOKUP(MESACU[[#This Row],[PROVINCIA]],[1]!PROVINCIASCC[#Data],3,FALSE),VLOOKUP(MESACU[[#This Row],[PAIS]],'[1]Centros de coste'!$A$2:$D$204,3,FALSE))</f>
        <v>IBERICA V</v>
      </c>
      <c r="Z3211" t="str">
        <f>IF(MESACU[[#This Row],[PAIS]]="ESPAÑA",VLOOKUP(MESACU[[#This Row],[PROVINCIA]],[1]!PROVINCIASCC[#Data],4,FALSE),VLOOKUP(MESACU[[#This Row],[PAIS]],'[1]Centros de coste'!$A$2:$D$204,4,FALSE))</f>
        <v>EUROPA</v>
      </c>
      <c r="AA3211" t="str">
        <f>IFERROR(LEFT(TRIM(MESACU[[#This Row],[CodigoArticulo]]),LEN(TRIM(MESACU[[#This Row],[CodigoArticulo]]))-4),"")</f>
        <v>WHITE</v>
      </c>
      <c r="AB3211" t="str">
        <f>IFERROR(VLOOKUP(MESACU[[#This Row],[CODIGOG]],[1]!FAMILIAS[#Data],5,FALSE),"")</f>
        <v>BIOCONTROL</v>
      </c>
    </row>
    <row r="3212" spans="1:28" x14ac:dyDescent="0.35">
      <c r="A3212" t="s">
        <v>28</v>
      </c>
      <c r="B3212">
        <v>959</v>
      </c>
      <c r="C3212" t="s">
        <v>29</v>
      </c>
      <c r="D3212">
        <v>2025</v>
      </c>
      <c r="E3212">
        <v>9</v>
      </c>
      <c r="F3212" t="s">
        <v>158</v>
      </c>
      <c r="G3212">
        <v>825</v>
      </c>
      <c r="H3212" t="s">
        <v>159</v>
      </c>
      <c r="I3212">
        <v>0</v>
      </c>
      <c r="J3212">
        <v>0</v>
      </c>
      <c r="K3212">
        <v>39.68</v>
      </c>
      <c r="L3212">
        <v>0</v>
      </c>
      <c r="M3212">
        <v>0</v>
      </c>
      <c r="N3212">
        <v>0</v>
      </c>
      <c r="O3212">
        <v>31.04</v>
      </c>
      <c r="P3212" t="s">
        <v>160</v>
      </c>
      <c r="Q3212" t="s">
        <v>244</v>
      </c>
      <c r="R3212" t="s">
        <v>34</v>
      </c>
      <c r="S3212" t="s">
        <v>245</v>
      </c>
      <c r="T3212" t="s">
        <v>36</v>
      </c>
      <c r="U3212">
        <v>0</v>
      </c>
      <c r="V3212">
        <v>1280</v>
      </c>
      <c r="W3212">
        <v>3968</v>
      </c>
      <c r="X3212" t="str">
        <f>IF(MESACU[[#This Row],[PAIS]]="ESPAÑA",VLOOKUP(MESACU[[#This Row],[PROVINCIA]],[1]!PROVINCIASCC[#Data],2,FALSE),VLOOKUP(MESACU[[#This Row],[PAIS]],'[1]Centros de coste'!$A$2:$D$204,2,FALSE))</f>
        <v>C44 - IBERICA II</v>
      </c>
      <c r="Y3212" t="str">
        <f>IF(MESACU[[#This Row],[PAIS]]="ESPAÑA",VLOOKUP(MESACU[[#This Row],[PROVINCIA]],[1]!PROVINCIASCC[#Data],3,FALSE),VLOOKUP(MESACU[[#This Row],[PAIS]],'[1]Centros de coste'!$A$2:$D$204,3,FALSE))</f>
        <v>IBERICA II</v>
      </c>
      <c r="Z3212" t="str">
        <f>IF(MESACU[[#This Row],[PAIS]]="ESPAÑA",VLOOKUP(MESACU[[#This Row],[PROVINCIA]],[1]!PROVINCIASCC[#Data],4,FALSE),VLOOKUP(MESACU[[#This Row],[PAIS]],'[1]Centros de coste'!$A$2:$D$204,4,FALSE))</f>
        <v>EUROPA</v>
      </c>
      <c r="AA3212" t="str">
        <f>IFERROR(LEFT(TRIM(MESACU[[#This Row],[CodigoArticulo]]),LEN(TRIM(MESACU[[#This Row],[CodigoArticulo]]))-4),"")</f>
        <v>PT</v>
      </c>
      <c r="AB3212" t="str">
        <f>IFERROR(VLOOKUP(MESACU[[#This Row],[CODIGOG]],[1]!FAMILIAS[#Data],5,FALSE),"")</f>
        <v>BIOFERTILIZERS</v>
      </c>
    </row>
    <row r="3213" spans="1:28" x14ac:dyDescent="0.35">
      <c r="A3213" t="s">
        <v>28</v>
      </c>
      <c r="B3213">
        <v>959</v>
      </c>
      <c r="C3213" t="s">
        <v>29</v>
      </c>
      <c r="D3213">
        <v>2025</v>
      </c>
      <c r="E3213">
        <v>9</v>
      </c>
      <c r="F3213" t="s">
        <v>74</v>
      </c>
      <c r="G3213">
        <v>825</v>
      </c>
      <c r="H3213" t="s">
        <v>75</v>
      </c>
      <c r="I3213">
        <v>0</v>
      </c>
      <c r="J3213">
        <v>0</v>
      </c>
      <c r="K3213">
        <v>18.815999999999999</v>
      </c>
      <c r="L3213">
        <v>0</v>
      </c>
      <c r="M3213">
        <v>0</v>
      </c>
      <c r="N3213">
        <v>0</v>
      </c>
      <c r="O3213">
        <v>15.52</v>
      </c>
      <c r="P3213" t="s">
        <v>76</v>
      </c>
      <c r="Q3213" t="s">
        <v>244</v>
      </c>
      <c r="R3213" t="s">
        <v>34</v>
      </c>
      <c r="S3213" t="s">
        <v>245</v>
      </c>
      <c r="T3213" t="s">
        <v>36</v>
      </c>
      <c r="U3213">
        <v>0</v>
      </c>
      <c r="V3213">
        <v>640</v>
      </c>
      <c r="W3213">
        <v>1881.6</v>
      </c>
      <c r="X3213" t="str">
        <f>IF(MESACU[[#This Row],[PAIS]]="ESPAÑA",VLOOKUP(MESACU[[#This Row],[PROVINCIA]],[1]!PROVINCIASCC[#Data],2,FALSE),VLOOKUP(MESACU[[#This Row],[PAIS]],'[1]Centros de coste'!$A$2:$D$204,2,FALSE))</f>
        <v>C44 - IBERICA II</v>
      </c>
      <c r="Y3213" t="str">
        <f>IF(MESACU[[#This Row],[PAIS]]="ESPAÑA",VLOOKUP(MESACU[[#This Row],[PROVINCIA]],[1]!PROVINCIASCC[#Data],3,FALSE),VLOOKUP(MESACU[[#This Row],[PAIS]],'[1]Centros de coste'!$A$2:$D$204,3,FALSE))</f>
        <v>IBERICA II</v>
      </c>
      <c r="Z3213" t="str">
        <f>IF(MESACU[[#This Row],[PAIS]]="ESPAÑA",VLOOKUP(MESACU[[#This Row],[PROVINCIA]],[1]!PROVINCIASCC[#Data],4,FALSE),VLOOKUP(MESACU[[#This Row],[PAIS]],'[1]Centros de coste'!$A$2:$D$204,4,FALSE))</f>
        <v>EUROPA</v>
      </c>
      <c r="AA3213" t="str">
        <f>IFERROR(LEFT(TRIM(MESACU[[#This Row],[CodigoArticulo]]),LEN(TRIM(MESACU[[#This Row],[CodigoArticulo]]))-4),"")</f>
        <v>B</v>
      </c>
      <c r="AB3213" t="str">
        <f>IFERROR(VLOOKUP(MESACU[[#This Row],[CODIGOG]],[1]!FAMILIAS[#Data],5,FALSE),"")</f>
        <v>BIOFERTILIZERS</v>
      </c>
    </row>
    <row r="3214" spans="1:28" x14ac:dyDescent="0.35">
      <c r="A3214" t="s">
        <v>28</v>
      </c>
      <c r="B3214">
        <v>960</v>
      </c>
      <c r="C3214" t="s">
        <v>29</v>
      </c>
      <c r="D3214">
        <v>2025</v>
      </c>
      <c r="E3214">
        <v>9</v>
      </c>
      <c r="F3214" t="s">
        <v>66</v>
      </c>
      <c r="G3214">
        <v>826</v>
      </c>
      <c r="H3214" t="s">
        <v>67</v>
      </c>
      <c r="I3214">
        <v>95.88</v>
      </c>
      <c r="J3214">
        <v>0</v>
      </c>
      <c r="K3214">
        <v>93.962400000000002</v>
      </c>
      <c r="L3214">
        <v>46.981200000000001</v>
      </c>
      <c r="M3214">
        <v>0</v>
      </c>
      <c r="N3214">
        <v>0</v>
      </c>
      <c r="O3214">
        <v>16.68</v>
      </c>
      <c r="P3214" t="s">
        <v>68</v>
      </c>
      <c r="Q3214" t="s">
        <v>56</v>
      </c>
      <c r="R3214" t="s">
        <v>34</v>
      </c>
      <c r="S3214" t="s">
        <v>57</v>
      </c>
      <c r="T3214" t="s">
        <v>36</v>
      </c>
      <c r="U3214">
        <v>0</v>
      </c>
      <c r="V3214">
        <v>600</v>
      </c>
      <c r="W3214">
        <v>4794</v>
      </c>
      <c r="X3214" t="str">
        <f>IF(MESACU[[#This Row],[PAIS]]="ESPAÑA",VLOOKUP(MESACU[[#This Row],[PROVINCIA]],[1]!PROVINCIASCC[#Data],2,FALSE),VLOOKUP(MESACU[[#This Row],[PAIS]],'[1]Centros de coste'!$A$2:$D$204,2,FALSE))</f>
        <v>C44 - IBERICA II</v>
      </c>
      <c r="Y3214" t="str">
        <f>IF(MESACU[[#This Row],[PAIS]]="ESPAÑA",VLOOKUP(MESACU[[#This Row],[PROVINCIA]],[1]!PROVINCIASCC[#Data],3,FALSE),VLOOKUP(MESACU[[#This Row],[PAIS]],'[1]Centros de coste'!$A$2:$D$204,3,FALSE))</f>
        <v>IBERICA II</v>
      </c>
      <c r="Z3214" t="str">
        <f>IF(MESACU[[#This Row],[PAIS]]="ESPAÑA",VLOOKUP(MESACU[[#This Row],[PROVINCIA]],[1]!PROVINCIASCC[#Data],4,FALSE),VLOOKUP(MESACU[[#This Row],[PAIS]],'[1]Centros de coste'!$A$2:$D$204,4,FALSE))</f>
        <v>EUROPA</v>
      </c>
      <c r="AA3214" t="str">
        <f>IFERROR(LEFT(TRIM(MESACU[[#This Row],[CodigoArticulo]]),LEN(TRIM(MESACU[[#This Row],[CodigoArticulo]]))-4),"")</f>
        <v>C-MB</v>
      </c>
      <c r="AB3214" t="str">
        <f>IFERROR(VLOOKUP(MESACU[[#This Row],[CODIGOG]],[1]!FAMILIAS[#Data],5,FALSE),"")</f>
        <v>BIOFERTILIZERS</v>
      </c>
    </row>
    <row r="3215" spans="1:28" x14ac:dyDescent="0.35">
      <c r="A3215" t="s">
        <v>28</v>
      </c>
      <c r="B3215">
        <v>960</v>
      </c>
      <c r="C3215" t="s">
        <v>29</v>
      </c>
      <c r="D3215">
        <v>2025</v>
      </c>
      <c r="E3215">
        <v>9</v>
      </c>
      <c r="F3215" t="s">
        <v>43</v>
      </c>
      <c r="G3215">
        <v>826</v>
      </c>
      <c r="H3215" t="s">
        <v>44</v>
      </c>
      <c r="I3215">
        <v>7.78</v>
      </c>
      <c r="J3215">
        <v>0</v>
      </c>
      <c r="K3215">
        <v>7.6243999999999996</v>
      </c>
      <c r="L3215">
        <v>3.8121999999999998</v>
      </c>
      <c r="M3215">
        <v>0</v>
      </c>
      <c r="N3215">
        <v>0</v>
      </c>
      <c r="O3215">
        <v>2.78</v>
      </c>
      <c r="P3215" t="s">
        <v>43</v>
      </c>
      <c r="Q3215" t="s">
        <v>56</v>
      </c>
      <c r="R3215" t="s">
        <v>34</v>
      </c>
      <c r="S3215" t="s">
        <v>57</v>
      </c>
      <c r="T3215" t="s">
        <v>36</v>
      </c>
      <c r="U3215">
        <v>0</v>
      </c>
      <c r="V3215">
        <v>100</v>
      </c>
      <c r="W3215">
        <v>389</v>
      </c>
      <c r="X3215" t="str">
        <f>IF(MESACU[[#This Row],[PAIS]]="ESPAÑA",VLOOKUP(MESACU[[#This Row],[PROVINCIA]],[1]!PROVINCIASCC[#Data],2,FALSE),VLOOKUP(MESACU[[#This Row],[PAIS]],'[1]Centros de coste'!$A$2:$D$204,2,FALSE))</f>
        <v>C44 - IBERICA II</v>
      </c>
      <c r="Y3215" t="str">
        <f>IF(MESACU[[#This Row],[PAIS]]="ESPAÑA",VLOOKUP(MESACU[[#This Row],[PROVINCIA]],[1]!PROVINCIASCC[#Data],3,FALSE),VLOOKUP(MESACU[[#This Row],[PAIS]],'[1]Centros de coste'!$A$2:$D$204,3,FALSE))</f>
        <v>IBERICA II</v>
      </c>
      <c r="Z3215" t="str">
        <f>IF(MESACU[[#This Row],[PAIS]]="ESPAÑA",VLOOKUP(MESACU[[#This Row],[PROVINCIA]],[1]!PROVINCIASCC[#Data],4,FALSE),VLOOKUP(MESACU[[#This Row],[PAIS]],'[1]Centros de coste'!$A$2:$D$204,4,FALSE))</f>
        <v>EUROPA</v>
      </c>
      <c r="AA3215" t="str">
        <f>IFERROR(LEFT(TRIM(MESACU[[#This Row],[CodigoArticulo]]),LEN(TRIM(MESACU[[#This Row],[CodigoArticulo]]))-4),"")</f>
        <v>PHD</v>
      </c>
      <c r="AB3215" t="str">
        <f>IFERROR(VLOOKUP(MESACU[[#This Row],[CODIGOG]],[1]!FAMILIAS[#Data],5,FALSE),"")</f>
        <v>BIOCONTROL</v>
      </c>
    </row>
    <row r="3216" spans="1:28" x14ac:dyDescent="0.35">
      <c r="A3216" t="s">
        <v>28</v>
      </c>
      <c r="B3216">
        <v>961</v>
      </c>
      <c r="C3216" t="s">
        <v>29</v>
      </c>
      <c r="D3216">
        <v>2025</v>
      </c>
      <c r="E3216">
        <v>9</v>
      </c>
      <c r="F3216" t="s">
        <v>392</v>
      </c>
      <c r="G3216">
        <v>831</v>
      </c>
      <c r="H3216" t="s">
        <v>393</v>
      </c>
      <c r="I3216">
        <v>0</v>
      </c>
      <c r="J3216">
        <v>0</v>
      </c>
      <c r="K3216">
        <v>16.512</v>
      </c>
      <c r="L3216">
        <v>0</v>
      </c>
      <c r="M3216">
        <v>0</v>
      </c>
      <c r="N3216">
        <v>0</v>
      </c>
      <c r="O3216">
        <v>15.52</v>
      </c>
      <c r="P3216" t="s">
        <v>392</v>
      </c>
      <c r="Q3216" t="s">
        <v>48</v>
      </c>
      <c r="R3216" t="s">
        <v>34</v>
      </c>
      <c r="S3216" t="s">
        <v>50</v>
      </c>
      <c r="T3216" t="s">
        <v>36</v>
      </c>
      <c r="U3216">
        <v>0</v>
      </c>
      <c r="V3216">
        <v>640</v>
      </c>
      <c r="W3216">
        <v>1651.2</v>
      </c>
      <c r="X3216" t="str">
        <f>IF(MESACU[[#This Row],[PAIS]]="ESPAÑA",VLOOKUP(MESACU[[#This Row],[PROVINCIA]],[1]!PROVINCIASCC[#Data],2,FALSE),VLOOKUP(MESACU[[#This Row],[PAIS]],'[1]Centros de coste'!$A$2:$D$204,2,FALSE))</f>
        <v>C44 - IBERICA II</v>
      </c>
      <c r="Y3216" t="str">
        <f>IF(MESACU[[#This Row],[PAIS]]="ESPAÑA",VLOOKUP(MESACU[[#This Row],[PROVINCIA]],[1]!PROVINCIASCC[#Data],3,FALSE),VLOOKUP(MESACU[[#This Row],[PAIS]],'[1]Centros de coste'!$A$2:$D$204,3,FALSE))</f>
        <v>IBERICA II</v>
      </c>
      <c r="Z3216" t="str">
        <f>IF(MESACU[[#This Row],[PAIS]]="ESPAÑA",VLOOKUP(MESACU[[#This Row],[PROVINCIA]],[1]!PROVINCIASCC[#Data],4,FALSE),VLOOKUP(MESACU[[#This Row],[PAIS]],'[1]Centros de coste'!$A$2:$D$204,4,FALSE))</f>
        <v>EUROPA</v>
      </c>
      <c r="AA3216" t="str">
        <f>IFERROR(LEFT(TRIM(MESACU[[#This Row],[CodigoArticulo]]),LEN(TRIM(MESACU[[#This Row],[CodigoArticulo]]))-4),"")</f>
        <v>FU</v>
      </c>
      <c r="AB3216" t="str">
        <f>IFERROR(VLOOKUP(MESACU[[#This Row],[CODIGOG]],[1]!FAMILIAS[#Data],5,FALSE),"")</f>
        <v>BIOSTIMULANTS</v>
      </c>
    </row>
    <row r="3217" spans="1:28" x14ac:dyDescent="0.35">
      <c r="A3217" t="s">
        <v>28</v>
      </c>
      <c r="B3217">
        <v>961</v>
      </c>
      <c r="C3217" t="s">
        <v>29</v>
      </c>
      <c r="D3217">
        <v>2025</v>
      </c>
      <c r="E3217">
        <v>9</v>
      </c>
      <c r="F3217" t="s">
        <v>111</v>
      </c>
      <c r="G3217">
        <v>831</v>
      </c>
      <c r="H3217" t="s">
        <v>112</v>
      </c>
      <c r="I3217">
        <v>0</v>
      </c>
      <c r="J3217">
        <v>0</v>
      </c>
      <c r="K3217">
        <v>6.3840000000000003</v>
      </c>
      <c r="L3217">
        <v>0</v>
      </c>
      <c r="M3217">
        <v>0</v>
      </c>
      <c r="N3217">
        <v>0</v>
      </c>
      <c r="O3217">
        <v>3.88</v>
      </c>
      <c r="P3217" t="s">
        <v>111</v>
      </c>
      <c r="Q3217" t="s">
        <v>48</v>
      </c>
      <c r="R3217" t="s">
        <v>34</v>
      </c>
      <c r="S3217" t="s">
        <v>50</v>
      </c>
      <c r="T3217" t="s">
        <v>36</v>
      </c>
      <c r="U3217">
        <v>0</v>
      </c>
      <c r="V3217">
        <v>160</v>
      </c>
      <c r="W3217">
        <v>638.4</v>
      </c>
      <c r="X3217" t="str">
        <f>IF(MESACU[[#This Row],[PAIS]]="ESPAÑA",VLOOKUP(MESACU[[#This Row],[PROVINCIA]],[1]!PROVINCIASCC[#Data],2,FALSE),VLOOKUP(MESACU[[#This Row],[PAIS]],'[1]Centros de coste'!$A$2:$D$204,2,FALSE))</f>
        <v>C44 - IBERICA II</v>
      </c>
      <c r="Y3217" t="str">
        <f>IF(MESACU[[#This Row],[PAIS]]="ESPAÑA",VLOOKUP(MESACU[[#This Row],[PROVINCIA]],[1]!PROVINCIASCC[#Data],3,FALSE),VLOOKUP(MESACU[[#This Row],[PAIS]],'[1]Centros de coste'!$A$2:$D$204,3,FALSE))</f>
        <v>IBERICA II</v>
      </c>
      <c r="Z3217" t="str">
        <f>IF(MESACU[[#This Row],[PAIS]]="ESPAÑA",VLOOKUP(MESACU[[#This Row],[PROVINCIA]],[1]!PROVINCIASCC[#Data],4,FALSE),VLOOKUP(MESACU[[#This Row],[PAIS]],'[1]Centros de coste'!$A$2:$D$204,4,FALSE))</f>
        <v>EUROPA</v>
      </c>
      <c r="AA3217" t="str">
        <f>IFERROR(LEFT(TRIM(MESACU[[#This Row],[CodigoArticulo]]),LEN(TRIM(MESACU[[#This Row],[CodigoArticulo]]))-4),"")</f>
        <v>C-L</v>
      </c>
      <c r="AB3217" t="str">
        <f>IFERROR(VLOOKUP(MESACU[[#This Row],[CODIGOG]],[1]!FAMILIAS[#Data],5,FALSE),"")</f>
        <v>BIOFERTILIZERS</v>
      </c>
    </row>
    <row r="3218" spans="1:28" x14ac:dyDescent="0.35">
      <c r="A3218" t="s">
        <v>28</v>
      </c>
      <c r="B3218">
        <v>961</v>
      </c>
      <c r="C3218" t="s">
        <v>29</v>
      </c>
      <c r="D3218">
        <v>2025</v>
      </c>
      <c r="E3218">
        <v>9</v>
      </c>
      <c r="F3218" t="s">
        <v>111</v>
      </c>
      <c r="G3218">
        <v>831</v>
      </c>
      <c r="H3218" t="s">
        <v>112</v>
      </c>
      <c r="I3218">
        <v>0</v>
      </c>
      <c r="J3218">
        <v>0</v>
      </c>
      <c r="K3218">
        <v>6.3840000000000003</v>
      </c>
      <c r="L3218">
        <v>0</v>
      </c>
      <c r="M3218">
        <v>0</v>
      </c>
      <c r="N3218">
        <v>0</v>
      </c>
      <c r="O3218">
        <v>3.88</v>
      </c>
      <c r="P3218" t="s">
        <v>111</v>
      </c>
      <c r="Q3218" t="s">
        <v>48</v>
      </c>
      <c r="R3218" t="s">
        <v>34</v>
      </c>
      <c r="S3218" t="s">
        <v>50</v>
      </c>
      <c r="T3218" t="s">
        <v>36</v>
      </c>
      <c r="U3218">
        <v>0</v>
      </c>
      <c r="V3218">
        <v>160</v>
      </c>
      <c r="W3218">
        <v>638.4</v>
      </c>
      <c r="X3218" t="str">
        <f>IF(MESACU[[#This Row],[PAIS]]="ESPAÑA",VLOOKUP(MESACU[[#This Row],[PROVINCIA]],[1]!PROVINCIASCC[#Data],2,FALSE),VLOOKUP(MESACU[[#This Row],[PAIS]],'[1]Centros de coste'!$A$2:$D$204,2,FALSE))</f>
        <v>C44 - IBERICA II</v>
      </c>
      <c r="Y3218" t="str">
        <f>IF(MESACU[[#This Row],[PAIS]]="ESPAÑA",VLOOKUP(MESACU[[#This Row],[PROVINCIA]],[1]!PROVINCIASCC[#Data],3,FALSE),VLOOKUP(MESACU[[#This Row],[PAIS]],'[1]Centros de coste'!$A$2:$D$204,3,FALSE))</f>
        <v>IBERICA II</v>
      </c>
      <c r="Z3218" t="str">
        <f>IF(MESACU[[#This Row],[PAIS]]="ESPAÑA",VLOOKUP(MESACU[[#This Row],[PROVINCIA]],[1]!PROVINCIASCC[#Data],4,FALSE),VLOOKUP(MESACU[[#This Row],[PAIS]],'[1]Centros de coste'!$A$2:$D$204,4,FALSE))</f>
        <v>EUROPA</v>
      </c>
      <c r="AA3218" t="str">
        <f>IFERROR(LEFT(TRIM(MESACU[[#This Row],[CodigoArticulo]]),LEN(TRIM(MESACU[[#This Row],[CodigoArticulo]]))-4),"")</f>
        <v>C-L</v>
      </c>
      <c r="AB3218" t="str">
        <f>IFERROR(VLOOKUP(MESACU[[#This Row],[CODIGOG]],[1]!FAMILIAS[#Data],5,FALSE),"")</f>
        <v>BIOFERTILIZERS</v>
      </c>
    </row>
    <row r="3219" spans="1:28" x14ac:dyDescent="0.35">
      <c r="A3219" t="s">
        <v>28</v>
      </c>
      <c r="B3219">
        <v>961</v>
      </c>
      <c r="C3219" t="s">
        <v>29</v>
      </c>
      <c r="D3219">
        <v>2025</v>
      </c>
      <c r="E3219">
        <v>9</v>
      </c>
      <c r="F3219" t="s">
        <v>92</v>
      </c>
      <c r="G3219">
        <v>831</v>
      </c>
      <c r="H3219" t="s">
        <v>93</v>
      </c>
      <c r="I3219">
        <v>0</v>
      </c>
      <c r="J3219">
        <v>0</v>
      </c>
      <c r="K3219">
        <v>6.8159999999999998</v>
      </c>
      <c r="L3219">
        <v>0</v>
      </c>
      <c r="M3219">
        <v>0</v>
      </c>
      <c r="N3219">
        <v>0</v>
      </c>
      <c r="O3219">
        <v>7.76</v>
      </c>
      <c r="P3219" t="s">
        <v>92</v>
      </c>
      <c r="Q3219" t="s">
        <v>48</v>
      </c>
      <c r="R3219" t="s">
        <v>34</v>
      </c>
      <c r="S3219" t="s">
        <v>50</v>
      </c>
      <c r="T3219" t="s">
        <v>36</v>
      </c>
      <c r="U3219">
        <v>0</v>
      </c>
      <c r="V3219">
        <v>320</v>
      </c>
      <c r="W3219">
        <v>681.6</v>
      </c>
      <c r="X3219" t="str">
        <f>IF(MESACU[[#This Row],[PAIS]]="ESPAÑA",VLOOKUP(MESACU[[#This Row],[PROVINCIA]],[1]!PROVINCIASCC[#Data],2,FALSE),VLOOKUP(MESACU[[#This Row],[PAIS]],'[1]Centros de coste'!$A$2:$D$204,2,FALSE))</f>
        <v>C44 - IBERICA II</v>
      </c>
      <c r="Y3219" t="str">
        <f>IF(MESACU[[#This Row],[PAIS]]="ESPAÑA",VLOOKUP(MESACU[[#This Row],[PROVINCIA]],[1]!PROVINCIASCC[#Data],3,FALSE),VLOOKUP(MESACU[[#This Row],[PAIS]],'[1]Centros de coste'!$A$2:$D$204,3,FALSE))</f>
        <v>IBERICA II</v>
      </c>
      <c r="Z3219" t="str">
        <f>IF(MESACU[[#This Row],[PAIS]]="ESPAÑA",VLOOKUP(MESACU[[#This Row],[PROVINCIA]],[1]!PROVINCIASCC[#Data],4,FALSE),VLOOKUP(MESACU[[#This Row],[PAIS]],'[1]Centros de coste'!$A$2:$D$204,4,FALSE))</f>
        <v>EUROPA</v>
      </c>
      <c r="AA3219" t="str">
        <f>IFERROR(LEFT(TRIM(MESACU[[#This Row],[CodigoArticulo]]),LEN(TRIM(MESACU[[#This Row],[CodigoArticulo]]))-4),"")</f>
        <v>BIO</v>
      </c>
      <c r="AB3219" t="str">
        <f>IFERROR(VLOOKUP(MESACU[[#This Row],[CODIGOG]],[1]!FAMILIAS[#Data],5,FALSE),"")</f>
        <v>BIOSTIMULANTS</v>
      </c>
    </row>
    <row r="3220" spans="1:28" x14ac:dyDescent="0.35">
      <c r="A3220" t="s">
        <v>28</v>
      </c>
      <c r="B3220">
        <v>962</v>
      </c>
      <c r="C3220" t="s">
        <v>29</v>
      </c>
      <c r="D3220">
        <v>2025</v>
      </c>
      <c r="E3220">
        <v>9</v>
      </c>
      <c r="F3220" t="s">
        <v>158</v>
      </c>
      <c r="G3220">
        <v>815</v>
      </c>
      <c r="H3220" t="s">
        <v>159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4.8499999999999996</v>
      </c>
      <c r="P3220" t="s">
        <v>158</v>
      </c>
      <c r="Q3220" t="s">
        <v>146</v>
      </c>
      <c r="R3220" t="s">
        <v>34</v>
      </c>
      <c r="S3220" t="s">
        <v>147</v>
      </c>
      <c r="T3220" t="s">
        <v>36</v>
      </c>
      <c r="U3220">
        <v>0</v>
      </c>
      <c r="V3220">
        <v>200</v>
      </c>
      <c r="W3220">
        <v>692</v>
      </c>
      <c r="X3220" t="str">
        <f>IF(MESACU[[#This Row],[PAIS]]="ESPAÑA",VLOOKUP(MESACU[[#This Row],[PROVINCIA]],[1]!PROVINCIASCC[#Data],2,FALSE),VLOOKUP(MESACU[[#This Row],[PAIS]],'[1]Centros de coste'!$A$2:$D$204,2,FALSE))</f>
        <v>C44 - IBERICA II</v>
      </c>
      <c r="Y3220" t="str">
        <f>IF(MESACU[[#This Row],[PAIS]]="ESPAÑA",VLOOKUP(MESACU[[#This Row],[PROVINCIA]],[1]!PROVINCIASCC[#Data],3,FALSE),VLOOKUP(MESACU[[#This Row],[PAIS]],'[1]Centros de coste'!$A$2:$D$204,3,FALSE))</f>
        <v>IBERICA II</v>
      </c>
      <c r="Z3220" t="str">
        <f>IF(MESACU[[#This Row],[PAIS]]="ESPAÑA",VLOOKUP(MESACU[[#This Row],[PROVINCIA]],[1]!PROVINCIASCC[#Data],4,FALSE),VLOOKUP(MESACU[[#This Row],[PAIS]],'[1]Centros de coste'!$A$2:$D$204,4,FALSE))</f>
        <v>EUROPA</v>
      </c>
      <c r="AA3220" t="str">
        <f>IFERROR(LEFT(TRIM(MESACU[[#This Row],[CodigoArticulo]]),LEN(TRIM(MESACU[[#This Row],[CodigoArticulo]]))-4),"")</f>
        <v>PT</v>
      </c>
      <c r="AB3220" t="str">
        <f>IFERROR(VLOOKUP(MESACU[[#This Row],[CODIGOG]],[1]!FAMILIAS[#Data],5,FALSE),"")</f>
        <v>BIOFERTILIZERS</v>
      </c>
    </row>
    <row r="3221" spans="1:28" x14ac:dyDescent="0.35">
      <c r="A3221" t="s">
        <v>28</v>
      </c>
      <c r="B3221">
        <v>963</v>
      </c>
      <c r="C3221" t="s">
        <v>29</v>
      </c>
      <c r="D3221">
        <v>2025</v>
      </c>
      <c r="E3221">
        <v>9</v>
      </c>
      <c r="F3221" t="s">
        <v>158</v>
      </c>
      <c r="G3221">
        <v>813</v>
      </c>
      <c r="H3221" t="s">
        <v>159</v>
      </c>
      <c r="I3221">
        <v>0</v>
      </c>
      <c r="J3221">
        <v>0</v>
      </c>
      <c r="K3221">
        <v>21.18</v>
      </c>
      <c r="L3221">
        <v>0</v>
      </c>
      <c r="M3221">
        <v>0</v>
      </c>
      <c r="N3221">
        <v>0</v>
      </c>
      <c r="O3221">
        <v>1.46</v>
      </c>
      <c r="P3221" t="s">
        <v>158</v>
      </c>
      <c r="Q3221" t="s">
        <v>90</v>
      </c>
      <c r="R3221" t="s">
        <v>34</v>
      </c>
      <c r="S3221" t="s">
        <v>91</v>
      </c>
      <c r="T3221" t="s">
        <v>36</v>
      </c>
      <c r="U3221">
        <v>0</v>
      </c>
      <c r="V3221">
        <v>60</v>
      </c>
      <c r="W3221">
        <v>211.8</v>
      </c>
      <c r="X3221" t="str">
        <f>IF(MESACU[[#This Row],[PAIS]]="ESPAÑA",VLOOKUP(MESACU[[#This Row],[PROVINCIA]],[1]!PROVINCIASCC[#Data],2,FALSE),VLOOKUP(MESACU[[#This Row],[PAIS]],'[1]Centros de coste'!$A$2:$D$204,2,FALSE))</f>
        <v>C44 - IBERICA II</v>
      </c>
      <c r="Y3221" t="str">
        <f>IF(MESACU[[#This Row],[PAIS]]="ESPAÑA",VLOOKUP(MESACU[[#This Row],[PROVINCIA]],[1]!PROVINCIASCC[#Data],3,FALSE),VLOOKUP(MESACU[[#This Row],[PAIS]],'[1]Centros de coste'!$A$2:$D$204,3,FALSE))</f>
        <v>IBERICA II</v>
      </c>
      <c r="Z3221" t="str">
        <f>IF(MESACU[[#This Row],[PAIS]]="ESPAÑA",VLOOKUP(MESACU[[#This Row],[PROVINCIA]],[1]!PROVINCIASCC[#Data],4,FALSE),VLOOKUP(MESACU[[#This Row],[PAIS]],'[1]Centros de coste'!$A$2:$D$204,4,FALSE))</f>
        <v>EUROPA</v>
      </c>
      <c r="AA3221" t="str">
        <f>IFERROR(LEFT(TRIM(MESACU[[#This Row],[CodigoArticulo]]),LEN(TRIM(MESACU[[#This Row],[CodigoArticulo]]))-4),"")</f>
        <v>PT</v>
      </c>
      <c r="AB3221" t="str">
        <f>IFERROR(VLOOKUP(MESACU[[#This Row],[CODIGOG]],[1]!FAMILIAS[#Data],5,FALSE),"")</f>
        <v>BIOFERTILIZERS</v>
      </c>
    </row>
    <row r="3222" spans="1:28" x14ac:dyDescent="0.35">
      <c r="A3222" t="s">
        <v>28</v>
      </c>
      <c r="B3222">
        <v>963</v>
      </c>
      <c r="C3222" t="s">
        <v>29</v>
      </c>
      <c r="D3222">
        <v>2025</v>
      </c>
      <c r="E3222">
        <v>9</v>
      </c>
      <c r="F3222" t="s">
        <v>213</v>
      </c>
      <c r="G3222">
        <v>813</v>
      </c>
      <c r="H3222" t="s">
        <v>214</v>
      </c>
      <c r="I3222">
        <v>0</v>
      </c>
      <c r="J3222">
        <v>0</v>
      </c>
      <c r="K3222">
        <v>11.44</v>
      </c>
      <c r="L3222">
        <v>0</v>
      </c>
      <c r="M3222">
        <v>0</v>
      </c>
      <c r="N3222">
        <v>0</v>
      </c>
      <c r="O3222">
        <v>0.49</v>
      </c>
      <c r="P3222" t="s">
        <v>213</v>
      </c>
      <c r="Q3222" t="s">
        <v>90</v>
      </c>
      <c r="R3222" t="s">
        <v>34</v>
      </c>
      <c r="S3222" t="s">
        <v>91</v>
      </c>
      <c r="T3222" t="s">
        <v>36</v>
      </c>
      <c r="U3222">
        <v>0</v>
      </c>
      <c r="V3222">
        <v>20</v>
      </c>
      <c r="W3222">
        <v>114.4</v>
      </c>
      <c r="X3222" t="str">
        <f>IF(MESACU[[#This Row],[PAIS]]="ESPAÑA",VLOOKUP(MESACU[[#This Row],[PROVINCIA]],[1]!PROVINCIASCC[#Data],2,FALSE),VLOOKUP(MESACU[[#This Row],[PAIS]],'[1]Centros de coste'!$A$2:$D$204,2,FALSE))</f>
        <v>C44 - IBERICA II</v>
      </c>
      <c r="Y3222" t="str">
        <f>IF(MESACU[[#This Row],[PAIS]]="ESPAÑA",VLOOKUP(MESACU[[#This Row],[PROVINCIA]],[1]!PROVINCIASCC[#Data],3,FALSE),VLOOKUP(MESACU[[#This Row],[PAIS]],'[1]Centros de coste'!$A$2:$D$204,3,FALSE))</f>
        <v>IBERICA II</v>
      </c>
      <c r="Z3222" t="str">
        <f>IF(MESACU[[#This Row],[PAIS]]="ESPAÑA",VLOOKUP(MESACU[[#This Row],[PROVINCIA]],[1]!PROVINCIASCC[#Data],4,FALSE),VLOOKUP(MESACU[[#This Row],[PAIS]],'[1]Centros de coste'!$A$2:$D$204,4,FALSE))</f>
        <v>EUROPA</v>
      </c>
      <c r="AA3222" t="str">
        <f>IFERROR(LEFT(TRIM(MESACU[[#This Row],[CodigoArticulo]]),LEN(TRIM(MESACU[[#This Row],[CodigoArticulo]]))-4),"")</f>
        <v>G3</v>
      </c>
      <c r="AB3222" t="str">
        <f>IFERROR(VLOOKUP(MESACU[[#This Row],[CODIGOG]],[1]!FAMILIAS[#Data],5,FALSE),"")</f>
        <v>BIOSTIMULANTS</v>
      </c>
    </row>
    <row r="3223" spans="1:28" x14ac:dyDescent="0.35">
      <c r="A3223" t="s">
        <v>28</v>
      </c>
      <c r="B3223">
        <v>963</v>
      </c>
      <c r="C3223" t="s">
        <v>29</v>
      </c>
      <c r="D3223">
        <v>2025</v>
      </c>
      <c r="E3223">
        <v>9</v>
      </c>
      <c r="F3223" t="s">
        <v>106</v>
      </c>
      <c r="G3223">
        <v>813</v>
      </c>
      <c r="H3223" t="s">
        <v>578</v>
      </c>
      <c r="I3223">
        <v>0</v>
      </c>
      <c r="J3223">
        <v>0</v>
      </c>
      <c r="K3223">
        <v>0.08</v>
      </c>
      <c r="L3223">
        <v>0</v>
      </c>
      <c r="M3223">
        <v>0</v>
      </c>
      <c r="N3223">
        <v>0</v>
      </c>
      <c r="O3223">
        <v>0</v>
      </c>
      <c r="P3223" t="s">
        <v>106</v>
      </c>
      <c r="Q3223" t="s">
        <v>90</v>
      </c>
      <c r="R3223" t="s">
        <v>28</v>
      </c>
      <c r="S3223" t="s">
        <v>91</v>
      </c>
      <c r="T3223" t="s">
        <v>36</v>
      </c>
      <c r="U3223">
        <v>0</v>
      </c>
      <c r="V3223">
        <v>1</v>
      </c>
      <c r="W3223">
        <v>0.8</v>
      </c>
      <c r="X3223" t="str">
        <f>IF(MESACU[[#This Row],[PAIS]]="ESPAÑA",VLOOKUP(MESACU[[#This Row],[PROVINCIA]],[1]!PROVINCIASCC[#Data],2,FALSE),VLOOKUP(MESACU[[#This Row],[PAIS]],'[1]Centros de coste'!$A$2:$D$204,2,FALSE))</f>
        <v>C44 - IBERICA II</v>
      </c>
      <c r="Y3223" t="str">
        <f>IF(MESACU[[#This Row],[PAIS]]="ESPAÑA",VLOOKUP(MESACU[[#This Row],[PROVINCIA]],[1]!PROVINCIASCC[#Data],3,FALSE),VLOOKUP(MESACU[[#This Row],[PAIS]],'[1]Centros de coste'!$A$2:$D$204,3,FALSE))</f>
        <v>IBERICA II</v>
      </c>
      <c r="Z3223" t="str">
        <f>IF(MESACU[[#This Row],[PAIS]]="ESPAÑA",VLOOKUP(MESACU[[#This Row],[PROVINCIA]],[1]!PROVINCIASCC[#Data],4,FALSE),VLOOKUP(MESACU[[#This Row],[PAIS]],'[1]Centros de coste'!$A$2:$D$204,4,FALSE))</f>
        <v>EUROPA</v>
      </c>
      <c r="AA3223" t="str">
        <f>IFERROR(LEFT(TRIM(MESACU[[#This Row],[CodigoArticulo]]),LEN(TRIM(MESACU[[#This Row],[CodigoArticulo]]))-4),"")</f>
        <v/>
      </c>
      <c r="AB3223" t="str">
        <f>IFERROR(VLOOKUP(MESACU[[#This Row],[CODIGOG]],[1]!FAMILIAS[#Data],5,FALSE),"")</f>
        <v/>
      </c>
    </row>
    <row r="3224" spans="1:28" x14ac:dyDescent="0.35">
      <c r="A3224" t="s">
        <v>28</v>
      </c>
      <c r="B3224">
        <v>963</v>
      </c>
      <c r="C3224" t="s">
        <v>29</v>
      </c>
      <c r="D3224">
        <v>2025</v>
      </c>
      <c r="E3224">
        <v>9</v>
      </c>
      <c r="F3224" t="s">
        <v>106</v>
      </c>
      <c r="G3224">
        <v>813</v>
      </c>
      <c r="H3224" t="s">
        <v>585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 t="s">
        <v>106</v>
      </c>
      <c r="Q3224" t="s">
        <v>90</v>
      </c>
      <c r="R3224" t="s">
        <v>28</v>
      </c>
      <c r="S3224" t="s">
        <v>91</v>
      </c>
      <c r="T3224" t="s">
        <v>36</v>
      </c>
      <c r="U3224">
        <v>0</v>
      </c>
      <c r="V3224">
        <v>0</v>
      </c>
      <c r="W3224">
        <v>0</v>
      </c>
      <c r="X3224" t="str">
        <f>IF(MESACU[[#This Row],[PAIS]]="ESPAÑA",VLOOKUP(MESACU[[#This Row],[PROVINCIA]],[1]!PROVINCIASCC[#Data],2,FALSE),VLOOKUP(MESACU[[#This Row],[PAIS]],'[1]Centros de coste'!$A$2:$D$204,2,FALSE))</f>
        <v>C44 - IBERICA II</v>
      </c>
      <c r="Y3224" t="str">
        <f>IF(MESACU[[#This Row],[PAIS]]="ESPAÑA",VLOOKUP(MESACU[[#This Row],[PROVINCIA]],[1]!PROVINCIASCC[#Data],3,FALSE),VLOOKUP(MESACU[[#This Row],[PAIS]],'[1]Centros de coste'!$A$2:$D$204,3,FALSE))</f>
        <v>IBERICA II</v>
      </c>
      <c r="Z3224" t="str">
        <f>IF(MESACU[[#This Row],[PAIS]]="ESPAÑA",VLOOKUP(MESACU[[#This Row],[PROVINCIA]],[1]!PROVINCIASCC[#Data],4,FALSE),VLOOKUP(MESACU[[#This Row],[PAIS]],'[1]Centros de coste'!$A$2:$D$204,4,FALSE))</f>
        <v>EUROPA</v>
      </c>
      <c r="AA3224" t="str">
        <f>IFERROR(LEFT(TRIM(MESACU[[#This Row],[CodigoArticulo]]),LEN(TRIM(MESACU[[#This Row],[CodigoArticulo]]))-4),"")</f>
        <v/>
      </c>
      <c r="AB3224" t="str">
        <f>IFERROR(VLOOKUP(MESACU[[#This Row],[CODIGOG]],[1]!FAMILIAS[#Data],5,FALSE),"")</f>
        <v/>
      </c>
    </row>
    <row r="3225" spans="1:28" x14ac:dyDescent="0.35">
      <c r="A3225" t="s">
        <v>28</v>
      </c>
      <c r="B3225">
        <v>964</v>
      </c>
      <c r="C3225" t="s">
        <v>29</v>
      </c>
      <c r="D3225">
        <v>2025</v>
      </c>
      <c r="E3225">
        <v>9</v>
      </c>
      <c r="F3225" t="s">
        <v>158</v>
      </c>
      <c r="G3225">
        <v>818</v>
      </c>
      <c r="H3225" t="s">
        <v>159</v>
      </c>
      <c r="I3225">
        <v>0</v>
      </c>
      <c r="J3225">
        <v>0</v>
      </c>
      <c r="K3225">
        <v>5.92</v>
      </c>
      <c r="L3225">
        <v>0</v>
      </c>
      <c r="M3225">
        <v>0</v>
      </c>
      <c r="N3225">
        <v>0</v>
      </c>
      <c r="O3225">
        <v>2.4300000000000002</v>
      </c>
      <c r="P3225" t="s">
        <v>158</v>
      </c>
      <c r="Q3225" t="s">
        <v>137</v>
      </c>
      <c r="R3225" t="s">
        <v>34</v>
      </c>
      <c r="S3225" t="s">
        <v>138</v>
      </c>
      <c r="T3225" t="s">
        <v>36</v>
      </c>
      <c r="U3225">
        <v>0</v>
      </c>
      <c r="V3225">
        <v>100</v>
      </c>
      <c r="W3225">
        <v>296</v>
      </c>
      <c r="X3225" t="str">
        <f>IF(MESACU[[#This Row],[PAIS]]="ESPAÑA",VLOOKUP(MESACU[[#This Row],[PROVINCIA]],[1]!PROVINCIASCC[#Data],2,FALSE),VLOOKUP(MESACU[[#This Row],[PAIS]],'[1]Centros de coste'!$A$2:$D$204,2,FALSE))</f>
        <v>C45 - IBERICA III</v>
      </c>
      <c r="Y3225" t="str">
        <f>IF(MESACU[[#This Row],[PAIS]]="ESPAÑA",VLOOKUP(MESACU[[#This Row],[PROVINCIA]],[1]!PROVINCIASCC[#Data],3,FALSE),VLOOKUP(MESACU[[#This Row],[PAIS]],'[1]Centros de coste'!$A$2:$D$204,3,FALSE))</f>
        <v>IBERICA III</v>
      </c>
      <c r="Z3225" t="str">
        <f>IF(MESACU[[#This Row],[PAIS]]="ESPAÑA",VLOOKUP(MESACU[[#This Row],[PROVINCIA]],[1]!PROVINCIASCC[#Data],4,FALSE),VLOOKUP(MESACU[[#This Row],[PAIS]],'[1]Centros de coste'!$A$2:$D$204,4,FALSE))</f>
        <v>EUROPA</v>
      </c>
      <c r="AA3225" t="str">
        <f>IFERROR(LEFT(TRIM(MESACU[[#This Row],[CodigoArticulo]]),LEN(TRIM(MESACU[[#This Row],[CodigoArticulo]]))-4),"")</f>
        <v>PT</v>
      </c>
      <c r="AB3225" t="str">
        <f>IFERROR(VLOOKUP(MESACU[[#This Row],[CODIGOG]],[1]!FAMILIAS[#Data],5,FALSE),"")</f>
        <v>BIOFERTILIZERS</v>
      </c>
    </row>
    <row r="3226" spans="1:28" x14ac:dyDescent="0.35">
      <c r="A3226" t="s">
        <v>28</v>
      </c>
      <c r="B3226">
        <v>964</v>
      </c>
      <c r="C3226" t="s">
        <v>29</v>
      </c>
      <c r="D3226">
        <v>2025</v>
      </c>
      <c r="E3226">
        <v>9</v>
      </c>
      <c r="F3226" t="s">
        <v>158</v>
      </c>
      <c r="G3226">
        <v>818</v>
      </c>
      <c r="H3226" t="s">
        <v>159</v>
      </c>
      <c r="I3226">
        <v>0</v>
      </c>
      <c r="J3226">
        <v>0</v>
      </c>
      <c r="K3226">
        <v>69.855999999999995</v>
      </c>
      <c r="L3226">
        <v>0</v>
      </c>
      <c r="M3226">
        <v>0</v>
      </c>
      <c r="N3226">
        <v>0</v>
      </c>
      <c r="O3226">
        <v>28.62</v>
      </c>
      <c r="P3226" t="s">
        <v>158</v>
      </c>
      <c r="Q3226" t="s">
        <v>137</v>
      </c>
      <c r="R3226" t="s">
        <v>34</v>
      </c>
      <c r="S3226" t="s">
        <v>138</v>
      </c>
      <c r="T3226" t="s">
        <v>36</v>
      </c>
      <c r="U3226">
        <v>0</v>
      </c>
      <c r="V3226">
        <v>1180</v>
      </c>
      <c r="W3226">
        <v>3492.8</v>
      </c>
      <c r="X3226" t="str">
        <f>IF(MESACU[[#This Row],[PAIS]]="ESPAÑA",VLOOKUP(MESACU[[#This Row],[PROVINCIA]],[1]!PROVINCIASCC[#Data],2,FALSE),VLOOKUP(MESACU[[#This Row],[PAIS]],'[1]Centros de coste'!$A$2:$D$204,2,FALSE))</f>
        <v>C45 - IBERICA III</v>
      </c>
      <c r="Y3226" t="str">
        <f>IF(MESACU[[#This Row],[PAIS]]="ESPAÑA",VLOOKUP(MESACU[[#This Row],[PROVINCIA]],[1]!PROVINCIASCC[#Data],3,FALSE),VLOOKUP(MESACU[[#This Row],[PAIS]],'[1]Centros de coste'!$A$2:$D$204,3,FALSE))</f>
        <v>IBERICA III</v>
      </c>
      <c r="Z3226" t="str">
        <f>IF(MESACU[[#This Row],[PAIS]]="ESPAÑA",VLOOKUP(MESACU[[#This Row],[PROVINCIA]],[1]!PROVINCIASCC[#Data],4,FALSE),VLOOKUP(MESACU[[#This Row],[PAIS]],'[1]Centros de coste'!$A$2:$D$204,4,FALSE))</f>
        <v>EUROPA</v>
      </c>
      <c r="AA3226" t="str">
        <f>IFERROR(LEFT(TRIM(MESACU[[#This Row],[CodigoArticulo]]),LEN(TRIM(MESACU[[#This Row],[CodigoArticulo]]))-4),"")</f>
        <v>PT</v>
      </c>
      <c r="AB3226" t="str">
        <f>IFERROR(VLOOKUP(MESACU[[#This Row],[CODIGOG]],[1]!FAMILIAS[#Data],5,FALSE),"")</f>
        <v>BIOFERTILIZERS</v>
      </c>
    </row>
    <row r="3227" spans="1:28" x14ac:dyDescent="0.35">
      <c r="A3227" t="s">
        <v>28</v>
      </c>
      <c r="B3227">
        <v>965</v>
      </c>
      <c r="C3227" t="s">
        <v>29</v>
      </c>
      <c r="D3227">
        <v>2025</v>
      </c>
      <c r="E3227">
        <v>9</v>
      </c>
      <c r="F3227" t="s">
        <v>302</v>
      </c>
      <c r="G3227">
        <v>823</v>
      </c>
      <c r="H3227" t="s">
        <v>303</v>
      </c>
      <c r="I3227">
        <v>0</v>
      </c>
      <c r="J3227">
        <v>0</v>
      </c>
      <c r="K3227">
        <v>22.44</v>
      </c>
      <c r="L3227">
        <v>0</v>
      </c>
      <c r="M3227">
        <v>0</v>
      </c>
      <c r="N3227">
        <v>0</v>
      </c>
      <c r="O3227">
        <v>3.72</v>
      </c>
      <c r="P3227" t="s">
        <v>302</v>
      </c>
      <c r="Q3227" t="s">
        <v>427</v>
      </c>
      <c r="R3227" t="s">
        <v>49</v>
      </c>
      <c r="S3227" t="s">
        <v>204</v>
      </c>
      <c r="T3227" t="s">
        <v>36</v>
      </c>
      <c r="U3227">
        <v>0</v>
      </c>
      <c r="V3227">
        <v>600</v>
      </c>
      <c r="W3227">
        <v>1122</v>
      </c>
      <c r="X3227" t="str">
        <f>IF(MESACU[[#This Row],[PAIS]]="ESPAÑA",VLOOKUP(MESACU[[#This Row],[PROVINCIA]],[1]!PROVINCIASCC[#Data],2,FALSE),VLOOKUP(MESACU[[#This Row],[PAIS]],'[1]Centros de coste'!$A$2:$D$204,2,FALSE))</f>
        <v>C98 - IBERICA V</v>
      </c>
      <c r="Y3227" t="str">
        <f>IF(MESACU[[#This Row],[PAIS]]="ESPAÑA",VLOOKUP(MESACU[[#This Row],[PROVINCIA]],[1]!PROVINCIASCC[#Data],3,FALSE),VLOOKUP(MESACU[[#This Row],[PAIS]],'[1]Centros de coste'!$A$2:$D$204,3,FALSE))</f>
        <v>IBERICA V</v>
      </c>
      <c r="Z3227" t="str">
        <f>IF(MESACU[[#This Row],[PAIS]]="ESPAÑA",VLOOKUP(MESACU[[#This Row],[PROVINCIA]],[1]!PROVINCIASCC[#Data],4,FALSE),VLOOKUP(MESACU[[#This Row],[PAIS]],'[1]Centros de coste'!$A$2:$D$204,4,FALSE))</f>
        <v>EUROPA</v>
      </c>
      <c r="AA3227" t="str">
        <f>IFERROR(LEFT(TRIM(MESACU[[#This Row],[CodigoArticulo]]),LEN(TRIM(MESACU[[#This Row],[CodigoArticulo]]))-4),"")</f>
        <v>WHITE</v>
      </c>
      <c r="AB3227" t="str">
        <f>IFERROR(VLOOKUP(MESACU[[#This Row],[CODIGOG]],[1]!FAMILIAS[#Data],5,FALSE),"")</f>
        <v>BIOCONTROL</v>
      </c>
    </row>
    <row r="3228" spans="1:28" x14ac:dyDescent="0.35">
      <c r="A3228" t="s">
        <v>28</v>
      </c>
      <c r="B3228">
        <v>966</v>
      </c>
      <c r="C3228" t="s">
        <v>29</v>
      </c>
      <c r="D3228">
        <v>2025</v>
      </c>
      <c r="E3228">
        <v>9</v>
      </c>
      <c r="F3228" t="s">
        <v>302</v>
      </c>
      <c r="G3228">
        <v>824</v>
      </c>
      <c r="H3228" t="s">
        <v>303</v>
      </c>
      <c r="I3228">
        <v>0</v>
      </c>
      <c r="J3228">
        <v>0</v>
      </c>
      <c r="K3228">
        <v>37.840000000000003</v>
      </c>
      <c r="L3228">
        <v>0</v>
      </c>
      <c r="M3228">
        <v>0</v>
      </c>
      <c r="N3228">
        <v>0</v>
      </c>
      <c r="O3228">
        <v>6.82</v>
      </c>
      <c r="P3228" t="s">
        <v>302</v>
      </c>
      <c r="Q3228" t="s">
        <v>293</v>
      </c>
      <c r="R3228" t="s">
        <v>49</v>
      </c>
      <c r="S3228" t="s">
        <v>204</v>
      </c>
      <c r="T3228" t="s">
        <v>36</v>
      </c>
      <c r="U3228">
        <v>0</v>
      </c>
      <c r="V3228">
        <v>1100</v>
      </c>
      <c r="W3228">
        <v>1892</v>
      </c>
      <c r="X3228" t="str">
        <f>IF(MESACU[[#This Row],[PAIS]]="ESPAÑA",VLOOKUP(MESACU[[#This Row],[PROVINCIA]],[1]!PROVINCIASCC[#Data],2,FALSE),VLOOKUP(MESACU[[#This Row],[PAIS]],'[1]Centros de coste'!$A$2:$D$204,2,FALSE))</f>
        <v>C98 - IBERICA V</v>
      </c>
      <c r="Y3228" t="str">
        <f>IF(MESACU[[#This Row],[PAIS]]="ESPAÑA",VLOOKUP(MESACU[[#This Row],[PROVINCIA]],[1]!PROVINCIASCC[#Data],3,FALSE),VLOOKUP(MESACU[[#This Row],[PAIS]],'[1]Centros de coste'!$A$2:$D$204,3,FALSE))</f>
        <v>IBERICA V</v>
      </c>
      <c r="Z3228" t="str">
        <f>IF(MESACU[[#This Row],[PAIS]]="ESPAÑA",VLOOKUP(MESACU[[#This Row],[PROVINCIA]],[1]!PROVINCIASCC[#Data],4,FALSE),VLOOKUP(MESACU[[#This Row],[PAIS]],'[1]Centros de coste'!$A$2:$D$204,4,FALSE))</f>
        <v>EUROPA</v>
      </c>
      <c r="AA3228" t="str">
        <f>IFERROR(LEFT(TRIM(MESACU[[#This Row],[CodigoArticulo]]),LEN(TRIM(MESACU[[#This Row],[CodigoArticulo]]))-4),"")</f>
        <v>WHITE</v>
      </c>
      <c r="AB3228" t="str">
        <f>IFERROR(VLOOKUP(MESACU[[#This Row],[CODIGOG]],[1]!FAMILIAS[#Data],5,FALSE),"")</f>
        <v>BIOCONTROL</v>
      </c>
    </row>
    <row r="3229" spans="1:28" x14ac:dyDescent="0.35">
      <c r="A3229" t="s">
        <v>28</v>
      </c>
      <c r="B3229">
        <v>966</v>
      </c>
      <c r="C3229" t="s">
        <v>29</v>
      </c>
      <c r="D3229">
        <v>2025</v>
      </c>
      <c r="E3229">
        <v>9</v>
      </c>
      <c r="F3229" t="s">
        <v>106</v>
      </c>
      <c r="G3229">
        <v>824</v>
      </c>
      <c r="H3229" t="s">
        <v>536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 t="s">
        <v>28</v>
      </c>
      <c r="Q3229" t="s">
        <v>293</v>
      </c>
      <c r="R3229" t="s">
        <v>28</v>
      </c>
      <c r="S3229" t="s">
        <v>204</v>
      </c>
      <c r="T3229" t="s">
        <v>36</v>
      </c>
      <c r="U3229">
        <v>0</v>
      </c>
      <c r="V3229">
        <v>0</v>
      </c>
      <c r="W3229">
        <v>0</v>
      </c>
      <c r="X3229" t="str">
        <f>IF(MESACU[[#This Row],[PAIS]]="ESPAÑA",VLOOKUP(MESACU[[#This Row],[PROVINCIA]],[1]!PROVINCIASCC[#Data],2,FALSE),VLOOKUP(MESACU[[#This Row],[PAIS]],'[1]Centros de coste'!$A$2:$D$204,2,FALSE))</f>
        <v>C98 - IBERICA V</v>
      </c>
      <c r="Y3229" t="str">
        <f>IF(MESACU[[#This Row],[PAIS]]="ESPAÑA",VLOOKUP(MESACU[[#This Row],[PROVINCIA]],[1]!PROVINCIASCC[#Data],3,FALSE),VLOOKUP(MESACU[[#This Row],[PAIS]],'[1]Centros de coste'!$A$2:$D$204,3,FALSE))</f>
        <v>IBERICA V</v>
      </c>
      <c r="Z3229" t="str">
        <f>IF(MESACU[[#This Row],[PAIS]]="ESPAÑA",VLOOKUP(MESACU[[#This Row],[PROVINCIA]],[1]!PROVINCIASCC[#Data],4,FALSE),VLOOKUP(MESACU[[#This Row],[PAIS]],'[1]Centros de coste'!$A$2:$D$204,4,FALSE))</f>
        <v>EUROPA</v>
      </c>
      <c r="AA3229" t="str">
        <f>IFERROR(LEFT(TRIM(MESACU[[#This Row],[CodigoArticulo]]),LEN(TRIM(MESACU[[#This Row],[CodigoArticulo]]))-4),"")</f>
        <v/>
      </c>
      <c r="AB3229" t="str">
        <f>IFERROR(VLOOKUP(MESACU[[#This Row],[CODIGOG]],[1]!FAMILIAS[#Data],5,FALSE),"")</f>
        <v/>
      </c>
    </row>
    <row r="3230" spans="1:28" x14ac:dyDescent="0.35">
      <c r="A3230" t="s">
        <v>28</v>
      </c>
      <c r="B3230">
        <v>967</v>
      </c>
      <c r="C3230" t="s">
        <v>29</v>
      </c>
      <c r="D3230">
        <v>2025</v>
      </c>
      <c r="E3230">
        <v>9</v>
      </c>
      <c r="F3230" t="s">
        <v>384</v>
      </c>
      <c r="G3230">
        <v>831</v>
      </c>
      <c r="H3230" t="s">
        <v>385</v>
      </c>
      <c r="I3230">
        <v>0</v>
      </c>
      <c r="J3230">
        <v>0</v>
      </c>
      <c r="K3230">
        <v>26.5</v>
      </c>
      <c r="L3230">
        <v>0</v>
      </c>
      <c r="M3230">
        <v>0</v>
      </c>
      <c r="N3230">
        <v>0</v>
      </c>
      <c r="O3230">
        <v>4.8</v>
      </c>
      <c r="P3230" t="s">
        <v>384</v>
      </c>
      <c r="Q3230" t="s">
        <v>48</v>
      </c>
      <c r="R3230" t="s">
        <v>34</v>
      </c>
      <c r="S3230" t="s">
        <v>50</v>
      </c>
      <c r="T3230" t="s">
        <v>36</v>
      </c>
      <c r="U3230">
        <v>0</v>
      </c>
      <c r="V3230">
        <v>1000</v>
      </c>
      <c r="W3230">
        <v>2650</v>
      </c>
      <c r="X3230" t="str">
        <f>IF(MESACU[[#This Row],[PAIS]]="ESPAÑA",VLOOKUP(MESACU[[#This Row],[PROVINCIA]],[1]!PROVINCIASCC[#Data],2,FALSE),VLOOKUP(MESACU[[#This Row],[PAIS]],'[1]Centros de coste'!$A$2:$D$204,2,FALSE))</f>
        <v>C44 - IBERICA II</v>
      </c>
      <c r="Y3230" t="str">
        <f>IF(MESACU[[#This Row],[PAIS]]="ESPAÑA",VLOOKUP(MESACU[[#This Row],[PROVINCIA]],[1]!PROVINCIASCC[#Data],3,FALSE),VLOOKUP(MESACU[[#This Row],[PAIS]],'[1]Centros de coste'!$A$2:$D$204,3,FALSE))</f>
        <v>IBERICA II</v>
      </c>
      <c r="Z3230" t="str">
        <f>IF(MESACU[[#This Row],[PAIS]]="ESPAÑA",VLOOKUP(MESACU[[#This Row],[PROVINCIA]],[1]!PROVINCIASCC[#Data],4,FALSE),VLOOKUP(MESACU[[#This Row],[PAIS]],'[1]Centros de coste'!$A$2:$D$204,4,FALSE))</f>
        <v>EUROPA</v>
      </c>
      <c r="AA3230" t="str">
        <f>IFERROR(LEFT(TRIM(MESACU[[#This Row],[CodigoArticulo]]),LEN(TRIM(MESACU[[#This Row],[CodigoArticulo]]))-4),"")</f>
        <v>AGXKC</v>
      </c>
      <c r="AB3230" t="str">
        <f>IFERROR(VLOOKUP(MESACU[[#This Row],[CODIGOG]],[1]!FAMILIAS[#Data],5,FALSE),"")</f>
        <v>BIOSTIMULANTS</v>
      </c>
    </row>
    <row r="3231" spans="1:28" x14ac:dyDescent="0.35">
      <c r="A3231" t="s">
        <v>28</v>
      </c>
      <c r="B3231">
        <v>967</v>
      </c>
      <c r="C3231" t="s">
        <v>29</v>
      </c>
      <c r="D3231">
        <v>2025</v>
      </c>
      <c r="E3231">
        <v>9</v>
      </c>
      <c r="F3231" t="s">
        <v>119</v>
      </c>
      <c r="G3231">
        <v>831</v>
      </c>
      <c r="H3231" t="s">
        <v>120</v>
      </c>
      <c r="I3231">
        <v>0</v>
      </c>
      <c r="J3231">
        <v>0</v>
      </c>
      <c r="K3231">
        <v>13.6</v>
      </c>
      <c r="L3231">
        <v>0</v>
      </c>
      <c r="M3231">
        <v>0</v>
      </c>
      <c r="N3231">
        <v>0</v>
      </c>
      <c r="O3231">
        <v>15.52</v>
      </c>
      <c r="P3231" t="s">
        <v>119</v>
      </c>
      <c r="Q3231" t="s">
        <v>48</v>
      </c>
      <c r="R3231" t="s">
        <v>34</v>
      </c>
      <c r="S3231" t="s">
        <v>50</v>
      </c>
      <c r="T3231" t="s">
        <v>36</v>
      </c>
      <c r="U3231">
        <v>0</v>
      </c>
      <c r="V3231">
        <v>800</v>
      </c>
      <c r="W3231">
        <v>1360</v>
      </c>
      <c r="X3231" t="str">
        <f>IF(MESACU[[#This Row],[PAIS]]="ESPAÑA",VLOOKUP(MESACU[[#This Row],[PROVINCIA]],[1]!PROVINCIASCC[#Data],2,FALSE),VLOOKUP(MESACU[[#This Row],[PAIS]],'[1]Centros de coste'!$A$2:$D$204,2,FALSE))</f>
        <v>C44 - IBERICA II</v>
      </c>
      <c r="Y3231" t="str">
        <f>IF(MESACU[[#This Row],[PAIS]]="ESPAÑA",VLOOKUP(MESACU[[#This Row],[PROVINCIA]],[1]!PROVINCIASCC[#Data],3,FALSE),VLOOKUP(MESACU[[#This Row],[PAIS]],'[1]Centros de coste'!$A$2:$D$204,3,FALSE))</f>
        <v>IBERICA II</v>
      </c>
      <c r="Z3231" t="str">
        <f>IF(MESACU[[#This Row],[PAIS]]="ESPAÑA",VLOOKUP(MESACU[[#This Row],[PROVINCIA]],[1]!PROVINCIASCC[#Data],4,FALSE),VLOOKUP(MESACU[[#This Row],[PAIS]],'[1]Centros de coste'!$A$2:$D$204,4,FALSE))</f>
        <v>EUROPA</v>
      </c>
      <c r="AA3231" t="str">
        <f>IFERROR(LEFT(TRIM(MESACU[[#This Row],[CodigoArticulo]]),LEN(TRIM(MESACU[[#This Row],[CodigoArticulo]]))-4),"")</f>
        <v>S</v>
      </c>
      <c r="AB3231" t="str">
        <f>IFERROR(VLOOKUP(MESACU[[#This Row],[CODIGOG]],[1]!FAMILIAS[#Data],5,FALSE),"")</f>
        <v>BIOFERTILIZERS</v>
      </c>
    </row>
    <row r="3232" spans="1:28" x14ac:dyDescent="0.35">
      <c r="A3232" t="s">
        <v>28</v>
      </c>
      <c r="B3232">
        <v>968</v>
      </c>
      <c r="C3232" t="s">
        <v>29</v>
      </c>
      <c r="D3232">
        <v>2025</v>
      </c>
      <c r="E3232">
        <v>9</v>
      </c>
      <c r="F3232" t="s">
        <v>108</v>
      </c>
      <c r="G3232">
        <v>819</v>
      </c>
      <c r="H3232" t="s">
        <v>109</v>
      </c>
      <c r="I3232">
        <v>0</v>
      </c>
      <c r="J3232">
        <v>0</v>
      </c>
      <c r="K3232">
        <v>29.34</v>
      </c>
      <c r="L3232">
        <v>0</v>
      </c>
      <c r="M3232">
        <v>0</v>
      </c>
      <c r="N3232">
        <v>0</v>
      </c>
      <c r="O3232">
        <v>4.8</v>
      </c>
      <c r="P3232" t="s">
        <v>108</v>
      </c>
      <c r="Q3232" t="s">
        <v>137</v>
      </c>
      <c r="R3232" t="s">
        <v>34</v>
      </c>
      <c r="S3232" t="s">
        <v>138</v>
      </c>
      <c r="T3232" t="s">
        <v>36</v>
      </c>
      <c r="U3232">
        <v>0</v>
      </c>
      <c r="V3232">
        <v>900</v>
      </c>
      <c r="W3232">
        <v>1467</v>
      </c>
      <c r="X3232" t="str">
        <f>IF(MESACU[[#This Row],[PAIS]]="ESPAÑA",VLOOKUP(MESACU[[#This Row],[PROVINCIA]],[1]!PROVINCIASCC[#Data],2,FALSE),VLOOKUP(MESACU[[#This Row],[PAIS]],'[1]Centros de coste'!$A$2:$D$204,2,FALSE))</f>
        <v>C45 - IBERICA III</v>
      </c>
      <c r="Y3232" t="str">
        <f>IF(MESACU[[#This Row],[PAIS]]="ESPAÑA",VLOOKUP(MESACU[[#This Row],[PROVINCIA]],[1]!PROVINCIASCC[#Data],3,FALSE),VLOOKUP(MESACU[[#This Row],[PAIS]],'[1]Centros de coste'!$A$2:$D$204,3,FALSE))</f>
        <v>IBERICA III</v>
      </c>
      <c r="Z3232" t="str">
        <f>IF(MESACU[[#This Row],[PAIS]]="ESPAÑA",VLOOKUP(MESACU[[#This Row],[PROVINCIA]],[1]!PROVINCIASCC[#Data],4,FALSE),VLOOKUP(MESACU[[#This Row],[PAIS]],'[1]Centros de coste'!$A$2:$D$204,4,FALSE))</f>
        <v>EUROPA</v>
      </c>
      <c r="AA3232" t="str">
        <f>IFERROR(LEFT(TRIM(MESACU[[#This Row],[CodigoArticulo]]),LEN(TRIM(MESACU[[#This Row],[CodigoArticulo]]))-4),"")</f>
        <v>S</v>
      </c>
      <c r="AB3232" t="str">
        <f>IFERROR(VLOOKUP(MESACU[[#This Row],[CODIGOG]],[1]!FAMILIAS[#Data],5,FALSE),"")</f>
        <v>BIOFERTILIZERS</v>
      </c>
    </row>
    <row r="3233" spans="1:28" x14ac:dyDescent="0.35">
      <c r="A3233" t="s">
        <v>28</v>
      </c>
      <c r="B3233">
        <v>968</v>
      </c>
      <c r="C3233" t="s">
        <v>29</v>
      </c>
      <c r="D3233">
        <v>2025</v>
      </c>
      <c r="E3233">
        <v>9</v>
      </c>
      <c r="F3233" t="s">
        <v>108</v>
      </c>
      <c r="G3233">
        <v>819</v>
      </c>
      <c r="H3233" t="s">
        <v>109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 t="s">
        <v>108</v>
      </c>
      <c r="Q3233" t="s">
        <v>137</v>
      </c>
      <c r="R3233" t="s">
        <v>34</v>
      </c>
      <c r="S3233" t="s">
        <v>138</v>
      </c>
      <c r="T3233" t="s">
        <v>36</v>
      </c>
      <c r="U3233">
        <v>0</v>
      </c>
      <c r="V3233">
        <v>100</v>
      </c>
      <c r="W3233">
        <v>0</v>
      </c>
      <c r="X3233" t="str">
        <f>IF(MESACU[[#This Row],[PAIS]]="ESPAÑA",VLOOKUP(MESACU[[#This Row],[PROVINCIA]],[1]!PROVINCIASCC[#Data],2,FALSE),VLOOKUP(MESACU[[#This Row],[PAIS]],'[1]Centros de coste'!$A$2:$D$204,2,FALSE))</f>
        <v>C45 - IBERICA III</v>
      </c>
      <c r="Y3233" t="str">
        <f>IF(MESACU[[#This Row],[PAIS]]="ESPAÑA",VLOOKUP(MESACU[[#This Row],[PROVINCIA]],[1]!PROVINCIASCC[#Data],3,FALSE),VLOOKUP(MESACU[[#This Row],[PAIS]],'[1]Centros de coste'!$A$2:$D$204,3,FALSE))</f>
        <v>IBERICA III</v>
      </c>
      <c r="Z3233" t="str">
        <f>IF(MESACU[[#This Row],[PAIS]]="ESPAÑA",VLOOKUP(MESACU[[#This Row],[PROVINCIA]],[1]!PROVINCIASCC[#Data],4,FALSE),VLOOKUP(MESACU[[#This Row],[PAIS]],'[1]Centros de coste'!$A$2:$D$204,4,FALSE))</f>
        <v>EUROPA</v>
      </c>
      <c r="AA3233" t="str">
        <f>IFERROR(LEFT(TRIM(MESACU[[#This Row],[CodigoArticulo]]),LEN(TRIM(MESACU[[#This Row],[CodigoArticulo]]))-4),"")</f>
        <v>S</v>
      </c>
      <c r="AB3233" t="str">
        <f>IFERROR(VLOOKUP(MESACU[[#This Row],[CODIGOG]],[1]!FAMILIAS[#Data],5,FALSE),"")</f>
        <v>BIOFERTILIZERS</v>
      </c>
    </row>
    <row r="3234" spans="1:28" x14ac:dyDescent="0.35">
      <c r="A3234" t="s">
        <v>28</v>
      </c>
      <c r="B3234">
        <v>969</v>
      </c>
      <c r="C3234" t="s">
        <v>29</v>
      </c>
      <c r="D3234">
        <v>2025</v>
      </c>
      <c r="E3234">
        <v>9</v>
      </c>
      <c r="F3234" t="s">
        <v>53</v>
      </c>
      <c r="G3234">
        <v>820</v>
      </c>
      <c r="H3234" t="s">
        <v>54</v>
      </c>
      <c r="I3234">
        <v>0</v>
      </c>
      <c r="J3234">
        <v>0</v>
      </c>
      <c r="K3234">
        <v>33.6</v>
      </c>
      <c r="L3234">
        <v>0</v>
      </c>
      <c r="M3234">
        <v>0</v>
      </c>
      <c r="N3234">
        <v>0</v>
      </c>
      <c r="O3234">
        <v>2.4300000000000002</v>
      </c>
      <c r="P3234" t="s">
        <v>28</v>
      </c>
      <c r="Q3234" t="s">
        <v>586</v>
      </c>
      <c r="R3234" t="s">
        <v>34</v>
      </c>
      <c r="S3234" t="s">
        <v>587</v>
      </c>
      <c r="T3234" t="s">
        <v>36</v>
      </c>
      <c r="U3234">
        <v>0</v>
      </c>
      <c r="V3234">
        <v>100</v>
      </c>
      <c r="W3234">
        <v>336</v>
      </c>
      <c r="X3234" t="str">
        <f>IF(MESACU[[#This Row],[PAIS]]="ESPAÑA",VLOOKUP(MESACU[[#This Row],[PROVINCIA]],[1]!PROVINCIASCC[#Data],2,FALSE),VLOOKUP(MESACU[[#This Row],[PAIS]],'[1]Centros de coste'!$A$2:$D$204,2,FALSE))</f>
        <v>C205 - IBERICA VI</v>
      </c>
      <c r="Y3234" t="str">
        <f>IF(MESACU[[#This Row],[PAIS]]="ESPAÑA",VLOOKUP(MESACU[[#This Row],[PROVINCIA]],[1]!PROVINCIASCC[#Data],3,FALSE),VLOOKUP(MESACU[[#This Row],[PAIS]],'[1]Centros de coste'!$A$2:$D$204,3,FALSE))</f>
        <v>IBERICA VI</v>
      </c>
      <c r="Z3234" t="str">
        <f>IF(MESACU[[#This Row],[PAIS]]="ESPAÑA",VLOOKUP(MESACU[[#This Row],[PROVINCIA]],[1]!PROVINCIASCC[#Data],4,FALSE),VLOOKUP(MESACU[[#This Row],[PAIS]],'[1]Centros de coste'!$A$2:$D$204,4,FALSE))</f>
        <v>EUROPA</v>
      </c>
      <c r="AA3234" t="str">
        <f>IFERROR(LEFT(TRIM(MESACU[[#This Row],[CodigoArticulo]]),LEN(TRIM(MESACU[[#This Row],[CodigoArticulo]]))-4),"")</f>
        <v>AGXK</v>
      </c>
      <c r="AB3234" t="str">
        <f>IFERROR(VLOOKUP(MESACU[[#This Row],[CODIGOG]],[1]!FAMILIAS[#Data],5,FALSE),"")</f>
        <v>BIOFERTILIZERS</v>
      </c>
    </row>
    <row r="3235" spans="1:28" x14ac:dyDescent="0.35">
      <c r="A3235" t="s">
        <v>28</v>
      </c>
      <c r="B3235">
        <v>970</v>
      </c>
      <c r="C3235" t="s">
        <v>29</v>
      </c>
      <c r="D3235">
        <v>2025</v>
      </c>
      <c r="E3235">
        <v>9</v>
      </c>
      <c r="F3235" t="s">
        <v>213</v>
      </c>
      <c r="G3235">
        <v>821</v>
      </c>
      <c r="H3235" t="s">
        <v>214</v>
      </c>
      <c r="I3235">
        <v>15.03</v>
      </c>
      <c r="J3235">
        <v>0</v>
      </c>
      <c r="K3235">
        <v>4.8597000000000001</v>
      </c>
      <c r="L3235">
        <v>0</v>
      </c>
      <c r="M3235">
        <v>0</v>
      </c>
      <c r="N3235">
        <v>0</v>
      </c>
      <c r="O3235">
        <v>2.4300000000000002</v>
      </c>
      <c r="P3235" t="s">
        <v>213</v>
      </c>
      <c r="Q3235" t="s">
        <v>215</v>
      </c>
      <c r="R3235" t="s">
        <v>34</v>
      </c>
      <c r="S3235" t="s">
        <v>147</v>
      </c>
      <c r="T3235" t="s">
        <v>36</v>
      </c>
      <c r="U3235">
        <v>0</v>
      </c>
      <c r="V3235">
        <v>100</v>
      </c>
      <c r="W3235">
        <v>501</v>
      </c>
      <c r="X3235" t="str">
        <f>IF(MESACU[[#This Row],[PAIS]]="ESPAÑA",VLOOKUP(MESACU[[#This Row],[PROVINCIA]],[1]!PROVINCIASCC[#Data],2,FALSE),VLOOKUP(MESACU[[#This Row],[PAIS]],'[1]Centros de coste'!$A$2:$D$204,2,FALSE))</f>
        <v>C44 - IBERICA II</v>
      </c>
      <c r="Y3235" t="str">
        <f>IF(MESACU[[#This Row],[PAIS]]="ESPAÑA",VLOOKUP(MESACU[[#This Row],[PROVINCIA]],[1]!PROVINCIASCC[#Data],3,FALSE),VLOOKUP(MESACU[[#This Row],[PAIS]],'[1]Centros de coste'!$A$2:$D$204,3,FALSE))</f>
        <v>IBERICA II</v>
      </c>
      <c r="Z3235" t="str">
        <f>IF(MESACU[[#This Row],[PAIS]]="ESPAÑA",VLOOKUP(MESACU[[#This Row],[PROVINCIA]],[1]!PROVINCIASCC[#Data],4,FALSE),VLOOKUP(MESACU[[#This Row],[PAIS]],'[1]Centros de coste'!$A$2:$D$204,4,FALSE))</f>
        <v>EUROPA</v>
      </c>
      <c r="AA3235" t="str">
        <f>IFERROR(LEFT(TRIM(MESACU[[#This Row],[CodigoArticulo]]),LEN(TRIM(MESACU[[#This Row],[CodigoArticulo]]))-4),"")</f>
        <v>G3</v>
      </c>
      <c r="AB3235" t="str">
        <f>IFERROR(VLOOKUP(MESACU[[#This Row],[CODIGOG]],[1]!FAMILIAS[#Data],5,FALSE),"")</f>
        <v>BIOSTIMULANTS</v>
      </c>
    </row>
    <row r="3236" spans="1:28" x14ac:dyDescent="0.35">
      <c r="A3236" t="s">
        <v>28</v>
      </c>
      <c r="B3236">
        <v>970</v>
      </c>
      <c r="C3236" t="s">
        <v>29</v>
      </c>
      <c r="D3236">
        <v>2025</v>
      </c>
      <c r="E3236">
        <v>9</v>
      </c>
      <c r="F3236" t="s">
        <v>175</v>
      </c>
      <c r="G3236">
        <v>821</v>
      </c>
      <c r="H3236" t="s">
        <v>176</v>
      </c>
      <c r="I3236">
        <v>19.98</v>
      </c>
      <c r="J3236">
        <v>0</v>
      </c>
      <c r="K3236">
        <v>6.4602000000000004</v>
      </c>
      <c r="L3236">
        <v>0</v>
      </c>
      <c r="M3236">
        <v>0</v>
      </c>
      <c r="N3236">
        <v>0</v>
      </c>
      <c r="O3236">
        <v>5.56</v>
      </c>
      <c r="P3236" t="s">
        <v>175</v>
      </c>
      <c r="Q3236" t="s">
        <v>215</v>
      </c>
      <c r="R3236" t="s">
        <v>34</v>
      </c>
      <c r="S3236" t="s">
        <v>147</v>
      </c>
      <c r="T3236" t="s">
        <v>36</v>
      </c>
      <c r="U3236">
        <v>0</v>
      </c>
      <c r="V3236">
        <v>200</v>
      </c>
      <c r="W3236">
        <v>666</v>
      </c>
      <c r="X3236" t="str">
        <f>IF(MESACU[[#This Row],[PAIS]]="ESPAÑA",VLOOKUP(MESACU[[#This Row],[PROVINCIA]],[1]!PROVINCIASCC[#Data],2,FALSE),VLOOKUP(MESACU[[#This Row],[PAIS]],'[1]Centros de coste'!$A$2:$D$204,2,FALSE))</f>
        <v>C44 - IBERICA II</v>
      </c>
      <c r="Y3236" t="str">
        <f>IF(MESACU[[#This Row],[PAIS]]="ESPAÑA",VLOOKUP(MESACU[[#This Row],[PROVINCIA]],[1]!PROVINCIASCC[#Data],3,FALSE),VLOOKUP(MESACU[[#This Row],[PAIS]],'[1]Centros de coste'!$A$2:$D$204,3,FALSE))</f>
        <v>IBERICA II</v>
      </c>
      <c r="Z3236" t="str">
        <f>IF(MESACU[[#This Row],[PAIS]]="ESPAÑA",VLOOKUP(MESACU[[#This Row],[PROVINCIA]],[1]!PROVINCIASCC[#Data],4,FALSE),VLOOKUP(MESACU[[#This Row],[PAIS]],'[1]Centros de coste'!$A$2:$D$204,4,FALSE))</f>
        <v>EUROPA</v>
      </c>
      <c r="AA3236" t="str">
        <f>IFERROR(LEFT(TRIM(MESACU[[#This Row],[CodigoArticulo]]),LEN(TRIM(MESACU[[#This Row],[CodigoArticulo]]))-4),"")</f>
        <v>PT</v>
      </c>
      <c r="AB3236" t="str">
        <f>IFERROR(VLOOKUP(MESACU[[#This Row],[CODIGOG]],[1]!FAMILIAS[#Data],5,FALSE),"")</f>
        <v>BIOFERTILIZERS</v>
      </c>
    </row>
    <row r="3237" spans="1:28" x14ac:dyDescent="0.35">
      <c r="A3237" t="s">
        <v>28</v>
      </c>
      <c r="B3237">
        <v>970</v>
      </c>
      <c r="C3237" t="s">
        <v>29</v>
      </c>
      <c r="D3237">
        <v>2025</v>
      </c>
      <c r="E3237">
        <v>9</v>
      </c>
      <c r="F3237" t="s">
        <v>158</v>
      </c>
      <c r="G3237">
        <v>821</v>
      </c>
      <c r="H3237" t="s">
        <v>159</v>
      </c>
      <c r="I3237">
        <v>58.94</v>
      </c>
      <c r="J3237">
        <v>0</v>
      </c>
      <c r="K3237">
        <v>19.058599999999998</v>
      </c>
      <c r="L3237">
        <v>0</v>
      </c>
      <c r="M3237">
        <v>0</v>
      </c>
      <c r="N3237">
        <v>0</v>
      </c>
      <c r="O3237">
        <v>15.52</v>
      </c>
      <c r="P3237" t="s">
        <v>158</v>
      </c>
      <c r="Q3237" t="s">
        <v>215</v>
      </c>
      <c r="R3237" t="s">
        <v>34</v>
      </c>
      <c r="S3237" t="s">
        <v>147</v>
      </c>
      <c r="T3237" t="s">
        <v>36</v>
      </c>
      <c r="U3237">
        <v>0</v>
      </c>
      <c r="V3237">
        <v>640</v>
      </c>
      <c r="W3237">
        <v>1964.8</v>
      </c>
      <c r="X3237" t="str">
        <f>IF(MESACU[[#This Row],[PAIS]]="ESPAÑA",VLOOKUP(MESACU[[#This Row],[PROVINCIA]],[1]!PROVINCIASCC[#Data],2,FALSE),VLOOKUP(MESACU[[#This Row],[PAIS]],'[1]Centros de coste'!$A$2:$D$204,2,FALSE))</f>
        <v>C44 - IBERICA II</v>
      </c>
      <c r="Y3237" t="str">
        <f>IF(MESACU[[#This Row],[PAIS]]="ESPAÑA",VLOOKUP(MESACU[[#This Row],[PROVINCIA]],[1]!PROVINCIASCC[#Data],3,FALSE),VLOOKUP(MESACU[[#This Row],[PAIS]],'[1]Centros de coste'!$A$2:$D$204,3,FALSE))</f>
        <v>IBERICA II</v>
      </c>
      <c r="Z3237" t="str">
        <f>IF(MESACU[[#This Row],[PAIS]]="ESPAÑA",VLOOKUP(MESACU[[#This Row],[PROVINCIA]],[1]!PROVINCIASCC[#Data],4,FALSE),VLOOKUP(MESACU[[#This Row],[PAIS]],'[1]Centros de coste'!$A$2:$D$204,4,FALSE))</f>
        <v>EUROPA</v>
      </c>
      <c r="AA3237" t="str">
        <f>IFERROR(LEFT(TRIM(MESACU[[#This Row],[CodigoArticulo]]),LEN(TRIM(MESACU[[#This Row],[CodigoArticulo]]))-4),"")</f>
        <v>PT</v>
      </c>
      <c r="AB3237" t="str">
        <f>IFERROR(VLOOKUP(MESACU[[#This Row],[CODIGOG]],[1]!FAMILIAS[#Data],5,FALSE),"")</f>
        <v>BIOFERTILIZERS</v>
      </c>
    </row>
    <row r="3238" spans="1:28" x14ac:dyDescent="0.35">
      <c r="A3238" t="s">
        <v>28</v>
      </c>
      <c r="B3238">
        <v>971</v>
      </c>
      <c r="C3238" t="s">
        <v>29</v>
      </c>
      <c r="D3238">
        <v>2025</v>
      </c>
      <c r="E3238">
        <v>9</v>
      </c>
      <c r="F3238" t="s">
        <v>69</v>
      </c>
      <c r="G3238">
        <v>822</v>
      </c>
      <c r="H3238" t="s">
        <v>70</v>
      </c>
      <c r="I3238">
        <v>0</v>
      </c>
      <c r="J3238">
        <v>0</v>
      </c>
      <c r="K3238">
        <v>20.8</v>
      </c>
      <c r="L3238">
        <v>0</v>
      </c>
      <c r="M3238">
        <v>0</v>
      </c>
      <c r="N3238">
        <v>0</v>
      </c>
      <c r="O3238">
        <v>4.8499999999999996</v>
      </c>
      <c r="P3238" t="s">
        <v>69</v>
      </c>
      <c r="Q3238" t="s">
        <v>292</v>
      </c>
      <c r="R3238" t="s">
        <v>34</v>
      </c>
      <c r="S3238" t="s">
        <v>229</v>
      </c>
      <c r="T3238" t="s">
        <v>36</v>
      </c>
      <c r="U3238">
        <v>0</v>
      </c>
      <c r="V3238">
        <v>200</v>
      </c>
      <c r="W3238">
        <v>1040</v>
      </c>
      <c r="X3238" t="str">
        <f>IF(MESACU[[#This Row],[PAIS]]="ESPAÑA",VLOOKUP(MESACU[[#This Row],[PROVINCIA]],[1]!PROVINCIASCC[#Data],2,FALSE),VLOOKUP(MESACU[[#This Row],[PAIS]],'[1]Centros de coste'!$A$2:$D$204,2,FALSE))</f>
        <v>C46 - IBERICA IV</v>
      </c>
      <c r="Y3238" t="str">
        <f>IF(MESACU[[#This Row],[PAIS]]="ESPAÑA",VLOOKUP(MESACU[[#This Row],[PROVINCIA]],[1]!PROVINCIASCC[#Data],3,FALSE),VLOOKUP(MESACU[[#This Row],[PAIS]],'[1]Centros de coste'!$A$2:$D$204,3,FALSE))</f>
        <v>IBERICA IV</v>
      </c>
      <c r="Z3238" t="str">
        <f>IF(MESACU[[#This Row],[PAIS]]="ESPAÑA",VLOOKUP(MESACU[[#This Row],[PROVINCIA]],[1]!PROVINCIASCC[#Data],4,FALSE),VLOOKUP(MESACU[[#This Row],[PAIS]],'[1]Centros de coste'!$A$2:$D$204,4,FALSE))</f>
        <v>EUROPA</v>
      </c>
      <c r="AA3238" t="str">
        <f>IFERROR(LEFT(TRIM(MESACU[[#This Row],[CodigoArticulo]]),LEN(TRIM(MESACU[[#This Row],[CodigoArticulo]]))-4),"")</f>
        <v>AVAN</v>
      </c>
      <c r="AB3238" t="str">
        <f>IFERROR(VLOOKUP(MESACU[[#This Row],[CODIGOG]],[1]!FAMILIAS[#Data],5,FALSE),"")</f>
        <v>BIOSTIMULANTS</v>
      </c>
    </row>
    <row r="3239" spans="1:28" x14ac:dyDescent="0.35">
      <c r="A3239" t="s">
        <v>28</v>
      </c>
      <c r="B3239">
        <v>971</v>
      </c>
      <c r="C3239" t="s">
        <v>29</v>
      </c>
      <c r="D3239">
        <v>2025</v>
      </c>
      <c r="E3239">
        <v>9</v>
      </c>
      <c r="F3239" t="s">
        <v>117</v>
      </c>
      <c r="G3239">
        <v>822</v>
      </c>
      <c r="H3239" t="s">
        <v>118</v>
      </c>
      <c r="I3239">
        <v>0</v>
      </c>
      <c r="J3239">
        <v>0</v>
      </c>
      <c r="K3239">
        <v>26.495999999999999</v>
      </c>
      <c r="L3239">
        <v>0</v>
      </c>
      <c r="M3239">
        <v>0</v>
      </c>
      <c r="N3239">
        <v>0</v>
      </c>
      <c r="O3239">
        <v>6.67</v>
      </c>
      <c r="P3239" t="s">
        <v>117</v>
      </c>
      <c r="Q3239" t="s">
        <v>292</v>
      </c>
      <c r="R3239" t="s">
        <v>34</v>
      </c>
      <c r="S3239" t="s">
        <v>229</v>
      </c>
      <c r="T3239" t="s">
        <v>36</v>
      </c>
      <c r="U3239">
        <v>0</v>
      </c>
      <c r="V3239">
        <v>240</v>
      </c>
      <c r="W3239">
        <v>1324.8</v>
      </c>
      <c r="X3239" t="str">
        <f>IF(MESACU[[#This Row],[PAIS]]="ESPAÑA",VLOOKUP(MESACU[[#This Row],[PROVINCIA]],[1]!PROVINCIASCC[#Data],2,FALSE),VLOOKUP(MESACU[[#This Row],[PAIS]],'[1]Centros de coste'!$A$2:$D$204,2,FALSE))</f>
        <v>C46 - IBERICA IV</v>
      </c>
      <c r="Y3239" t="str">
        <f>IF(MESACU[[#This Row],[PAIS]]="ESPAÑA",VLOOKUP(MESACU[[#This Row],[PROVINCIA]],[1]!PROVINCIASCC[#Data],3,FALSE),VLOOKUP(MESACU[[#This Row],[PAIS]],'[1]Centros de coste'!$A$2:$D$204,3,FALSE))</f>
        <v>IBERICA IV</v>
      </c>
      <c r="Z3239" t="str">
        <f>IF(MESACU[[#This Row],[PAIS]]="ESPAÑA",VLOOKUP(MESACU[[#This Row],[PROVINCIA]],[1]!PROVINCIASCC[#Data],4,FALSE),VLOOKUP(MESACU[[#This Row],[PAIS]],'[1]Centros de coste'!$A$2:$D$204,4,FALSE))</f>
        <v>EUROPA</v>
      </c>
      <c r="AA3239" t="str">
        <f>IFERROR(LEFT(TRIM(MESACU[[#This Row],[CodigoArticulo]]),LEN(TRIM(MESACU[[#This Row],[CodigoArticulo]]))-4),"")</f>
        <v>AVAN</v>
      </c>
      <c r="AB3239" t="str">
        <f>IFERROR(VLOOKUP(MESACU[[#This Row],[CODIGOG]],[1]!FAMILIAS[#Data],5,FALSE),"")</f>
        <v>BIOSTIMULANTS</v>
      </c>
    </row>
    <row r="3240" spans="1:28" x14ac:dyDescent="0.35">
      <c r="A3240" t="s">
        <v>28</v>
      </c>
      <c r="B3240">
        <v>971</v>
      </c>
      <c r="C3240" t="s">
        <v>29</v>
      </c>
      <c r="D3240">
        <v>2025</v>
      </c>
      <c r="E3240">
        <v>9</v>
      </c>
      <c r="F3240" t="s">
        <v>53</v>
      </c>
      <c r="G3240">
        <v>822</v>
      </c>
      <c r="H3240" t="s">
        <v>54</v>
      </c>
      <c r="I3240">
        <v>0</v>
      </c>
      <c r="J3240">
        <v>0</v>
      </c>
      <c r="K3240">
        <v>3.972</v>
      </c>
      <c r="L3240">
        <v>0</v>
      </c>
      <c r="M3240">
        <v>0</v>
      </c>
      <c r="N3240">
        <v>0</v>
      </c>
      <c r="O3240">
        <v>1.46</v>
      </c>
      <c r="P3240" t="s">
        <v>53</v>
      </c>
      <c r="Q3240" t="s">
        <v>292</v>
      </c>
      <c r="R3240" t="s">
        <v>34</v>
      </c>
      <c r="S3240" t="s">
        <v>229</v>
      </c>
      <c r="T3240" t="s">
        <v>36</v>
      </c>
      <c r="U3240">
        <v>0</v>
      </c>
      <c r="V3240">
        <v>60</v>
      </c>
      <c r="W3240">
        <v>198.6</v>
      </c>
      <c r="X3240" t="str">
        <f>IF(MESACU[[#This Row],[PAIS]]="ESPAÑA",VLOOKUP(MESACU[[#This Row],[PROVINCIA]],[1]!PROVINCIASCC[#Data],2,FALSE),VLOOKUP(MESACU[[#This Row],[PAIS]],'[1]Centros de coste'!$A$2:$D$204,2,FALSE))</f>
        <v>C46 - IBERICA IV</v>
      </c>
      <c r="Y3240" t="str">
        <f>IF(MESACU[[#This Row],[PAIS]]="ESPAÑA",VLOOKUP(MESACU[[#This Row],[PROVINCIA]],[1]!PROVINCIASCC[#Data],3,FALSE),VLOOKUP(MESACU[[#This Row],[PAIS]],'[1]Centros de coste'!$A$2:$D$204,3,FALSE))</f>
        <v>IBERICA IV</v>
      </c>
      <c r="Z3240" t="str">
        <f>IF(MESACU[[#This Row],[PAIS]]="ESPAÑA",VLOOKUP(MESACU[[#This Row],[PROVINCIA]],[1]!PROVINCIASCC[#Data],4,FALSE),VLOOKUP(MESACU[[#This Row],[PAIS]],'[1]Centros de coste'!$A$2:$D$204,4,FALSE))</f>
        <v>EUROPA</v>
      </c>
      <c r="AA3240" t="str">
        <f>IFERROR(LEFT(TRIM(MESACU[[#This Row],[CodigoArticulo]]),LEN(TRIM(MESACU[[#This Row],[CodigoArticulo]]))-4),"")</f>
        <v>AGXK</v>
      </c>
      <c r="AB3240" t="str">
        <f>IFERROR(VLOOKUP(MESACU[[#This Row],[CODIGOG]],[1]!FAMILIAS[#Data],5,FALSE),"")</f>
        <v>BIOFERTILIZERS</v>
      </c>
    </row>
    <row r="3241" spans="1:28" x14ac:dyDescent="0.35">
      <c r="A3241" t="s">
        <v>28</v>
      </c>
      <c r="B3241">
        <v>971</v>
      </c>
      <c r="C3241" t="s">
        <v>29</v>
      </c>
      <c r="D3241">
        <v>2025</v>
      </c>
      <c r="E3241">
        <v>9</v>
      </c>
      <c r="F3241" t="s">
        <v>178</v>
      </c>
      <c r="G3241">
        <v>822</v>
      </c>
      <c r="H3241" t="s">
        <v>189</v>
      </c>
      <c r="I3241">
        <v>0</v>
      </c>
      <c r="J3241">
        <v>0</v>
      </c>
      <c r="K3241">
        <v>8.42</v>
      </c>
      <c r="L3241">
        <v>0</v>
      </c>
      <c r="M3241">
        <v>0</v>
      </c>
      <c r="N3241">
        <v>0</v>
      </c>
      <c r="O3241">
        <v>2.78</v>
      </c>
      <c r="P3241" t="s">
        <v>178</v>
      </c>
      <c r="Q3241" t="s">
        <v>292</v>
      </c>
      <c r="R3241" t="s">
        <v>34</v>
      </c>
      <c r="S3241" t="s">
        <v>229</v>
      </c>
      <c r="T3241" t="s">
        <v>36</v>
      </c>
      <c r="U3241">
        <v>0</v>
      </c>
      <c r="V3241">
        <v>100</v>
      </c>
      <c r="W3241">
        <v>421</v>
      </c>
      <c r="X3241" t="str">
        <f>IF(MESACU[[#This Row],[PAIS]]="ESPAÑA",VLOOKUP(MESACU[[#This Row],[PROVINCIA]],[1]!PROVINCIASCC[#Data],2,FALSE),VLOOKUP(MESACU[[#This Row],[PAIS]],'[1]Centros de coste'!$A$2:$D$204,2,FALSE))</f>
        <v>C46 - IBERICA IV</v>
      </c>
      <c r="Y3241" t="str">
        <f>IF(MESACU[[#This Row],[PAIS]]="ESPAÑA",VLOOKUP(MESACU[[#This Row],[PROVINCIA]],[1]!PROVINCIASCC[#Data],3,FALSE),VLOOKUP(MESACU[[#This Row],[PAIS]],'[1]Centros de coste'!$A$2:$D$204,3,FALSE))</f>
        <v>IBERICA IV</v>
      </c>
      <c r="Z3241" t="str">
        <f>IF(MESACU[[#This Row],[PAIS]]="ESPAÑA",VLOOKUP(MESACU[[#This Row],[PROVINCIA]],[1]!PROVINCIASCC[#Data],4,FALSE),VLOOKUP(MESACU[[#This Row],[PAIS]],'[1]Centros de coste'!$A$2:$D$204,4,FALSE))</f>
        <v>EUROPA</v>
      </c>
      <c r="AA3241" t="str">
        <f>IFERROR(LEFT(TRIM(MESACU[[#This Row],[CodigoArticulo]]),LEN(TRIM(MESACU[[#This Row],[CodigoArticulo]]))-4),"")</f>
        <v>C-CU</v>
      </c>
      <c r="AB3241" t="str">
        <f>IFERROR(VLOOKUP(MESACU[[#This Row],[CODIGOG]],[1]!FAMILIAS[#Data],5,FALSE),"")</f>
        <v>BIOCONTROL</v>
      </c>
    </row>
    <row r="3242" spans="1:28" x14ac:dyDescent="0.35">
      <c r="A3242" t="s">
        <v>28</v>
      </c>
      <c r="B3242">
        <v>972</v>
      </c>
      <c r="C3242" t="s">
        <v>29</v>
      </c>
      <c r="D3242">
        <v>2025</v>
      </c>
      <c r="E3242">
        <v>9</v>
      </c>
      <c r="F3242" t="s">
        <v>92</v>
      </c>
      <c r="G3242">
        <v>832</v>
      </c>
      <c r="H3242" t="s">
        <v>93</v>
      </c>
      <c r="I3242">
        <v>0</v>
      </c>
      <c r="J3242">
        <v>0</v>
      </c>
      <c r="K3242">
        <v>28.2</v>
      </c>
      <c r="L3242">
        <v>0</v>
      </c>
      <c r="M3242">
        <v>0</v>
      </c>
      <c r="N3242">
        <v>0</v>
      </c>
      <c r="O3242">
        <v>2.91</v>
      </c>
      <c r="P3242" t="s">
        <v>28</v>
      </c>
      <c r="Q3242" t="s">
        <v>588</v>
      </c>
      <c r="R3242" t="s">
        <v>34</v>
      </c>
      <c r="S3242" t="s">
        <v>251</v>
      </c>
      <c r="T3242" t="s">
        <v>36</v>
      </c>
      <c r="U3242">
        <v>0</v>
      </c>
      <c r="V3242">
        <v>120</v>
      </c>
      <c r="W3242">
        <v>282</v>
      </c>
      <c r="X3242" t="str">
        <f>IF(MESACU[[#This Row],[PAIS]]="ESPAÑA",VLOOKUP(MESACU[[#This Row],[PROVINCIA]],[1]!PROVINCIASCC[#Data],2,FALSE),VLOOKUP(MESACU[[#This Row],[PAIS]],'[1]Centros de coste'!$A$2:$D$204,2,FALSE))</f>
        <v>C45 - IBERICA III</v>
      </c>
      <c r="Y3242" t="str">
        <f>IF(MESACU[[#This Row],[PAIS]]="ESPAÑA",VLOOKUP(MESACU[[#This Row],[PROVINCIA]],[1]!PROVINCIASCC[#Data],3,FALSE),VLOOKUP(MESACU[[#This Row],[PAIS]],'[1]Centros de coste'!$A$2:$D$204,3,FALSE))</f>
        <v>IBERICA III</v>
      </c>
      <c r="Z3242" t="str">
        <f>IF(MESACU[[#This Row],[PAIS]]="ESPAÑA",VLOOKUP(MESACU[[#This Row],[PROVINCIA]],[1]!PROVINCIASCC[#Data],4,FALSE),VLOOKUP(MESACU[[#This Row],[PAIS]],'[1]Centros de coste'!$A$2:$D$204,4,FALSE))</f>
        <v>EUROPA</v>
      </c>
      <c r="AA3242" t="str">
        <f>IFERROR(LEFT(TRIM(MESACU[[#This Row],[CodigoArticulo]]),LEN(TRIM(MESACU[[#This Row],[CodigoArticulo]]))-4),"")</f>
        <v>BIO</v>
      </c>
      <c r="AB3242" t="str">
        <f>IFERROR(VLOOKUP(MESACU[[#This Row],[CODIGOG]],[1]!FAMILIAS[#Data],5,FALSE),"")</f>
        <v>BIOSTIMULANTS</v>
      </c>
    </row>
    <row r="3243" spans="1:28" x14ac:dyDescent="0.35">
      <c r="A3243" t="s">
        <v>28</v>
      </c>
      <c r="B3243">
        <v>972</v>
      </c>
      <c r="C3243" t="s">
        <v>29</v>
      </c>
      <c r="D3243">
        <v>2025</v>
      </c>
      <c r="E3243">
        <v>9</v>
      </c>
      <c r="F3243" t="s">
        <v>92</v>
      </c>
      <c r="G3243">
        <v>832</v>
      </c>
      <c r="H3243" t="s">
        <v>93</v>
      </c>
      <c r="I3243">
        <v>0</v>
      </c>
      <c r="J3243">
        <v>0</v>
      </c>
      <c r="K3243">
        <v>197.4</v>
      </c>
      <c r="L3243">
        <v>0</v>
      </c>
      <c r="M3243">
        <v>0</v>
      </c>
      <c r="N3243">
        <v>0</v>
      </c>
      <c r="O3243">
        <v>20.37</v>
      </c>
      <c r="P3243" t="s">
        <v>28</v>
      </c>
      <c r="Q3243" t="s">
        <v>588</v>
      </c>
      <c r="R3243" t="s">
        <v>34</v>
      </c>
      <c r="S3243" t="s">
        <v>251</v>
      </c>
      <c r="T3243" t="s">
        <v>36</v>
      </c>
      <c r="U3243">
        <v>0</v>
      </c>
      <c r="V3243">
        <v>840</v>
      </c>
      <c r="W3243">
        <v>1974</v>
      </c>
      <c r="X3243" t="str">
        <f>IF(MESACU[[#This Row],[PAIS]]="ESPAÑA",VLOOKUP(MESACU[[#This Row],[PROVINCIA]],[1]!PROVINCIASCC[#Data],2,FALSE),VLOOKUP(MESACU[[#This Row],[PAIS]],'[1]Centros de coste'!$A$2:$D$204,2,FALSE))</f>
        <v>C45 - IBERICA III</v>
      </c>
      <c r="Y3243" t="str">
        <f>IF(MESACU[[#This Row],[PAIS]]="ESPAÑA",VLOOKUP(MESACU[[#This Row],[PROVINCIA]],[1]!PROVINCIASCC[#Data],3,FALSE),VLOOKUP(MESACU[[#This Row],[PAIS]],'[1]Centros de coste'!$A$2:$D$204,3,FALSE))</f>
        <v>IBERICA III</v>
      </c>
      <c r="Z3243" t="str">
        <f>IF(MESACU[[#This Row],[PAIS]]="ESPAÑA",VLOOKUP(MESACU[[#This Row],[PROVINCIA]],[1]!PROVINCIASCC[#Data],4,FALSE),VLOOKUP(MESACU[[#This Row],[PAIS]],'[1]Centros de coste'!$A$2:$D$204,4,FALSE))</f>
        <v>EUROPA</v>
      </c>
      <c r="AA3243" t="str">
        <f>IFERROR(LEFT(TRIM(MESACU[[#This Row],[CodigoArticulo]]),LEN(TRIM(MESACU[[#This Row],[CodigoArticulo]]))-4),"")</f>
        <v>BIO</v>
      </c>
      <c r="AB3243" t="str">
        <f>IFERROR(VLOOKUP(MESACU[[#This Row],[CODIGOG]],[1]!FAMILIAS[#Data],5,FALSE),"")</f>
        <v>BIOSTIMULANTS</v>
      </c>
    </row>
    <row r="3244" spans="1:28" x14ac:dyDescent="0.35">
      <c r="A3244" t="s">
        <v>28</v>
      </c>
      <c r="B3244">
        <v>972</v>
      </c>
      <c r="C3244" t="s">
        <v>29</v>
      </c>
      <c r="D3244">
        <v>2025</v>
      </c>
      <c r="E3244">
        <v>9</v>
      </c>
      <c r="F3244" t="s">
        <v>88</v>
      </c>
      <c r="G3244">
        <v>832</v>
      </c>
      <c r="H3244" t="s">
        <v>89</v>
      </c>
      <c r="I3244">
        <v>0</v>
      </c>
      <c r="J3244">
        <v>0</v>
      </c>
      <c r="K3244">
        <v>11.52</v>
      </c>
      <c r="L3244">
        <v>0</v>
      </c>
      <c r="M3244">
        <v>0</v>
      </c>
      <c r="N3244">
        <v>0</v>
      </c>
      <c r="O3244">
        <v>0.97</v>
      </c>
      <c r="P3244" t="s">
        <v>28</v>
      </c>
      <c r="Q3244" t="s">
        <v>588</v>
      </c>
      <c r="R3244" t="s">
        <v>34</v>
      </c>
      <c r="S3244" t="s">
        <v>251</v>
      </c>
      <c r="T3244" t="s">
        <v>36</v>
      </c>
      <c r="U3244">
        <v>0</v>
      </c>
      <c r="V3244">
        <v>40</v>
      </c>
      <c r="W3244">
        <v>115.2</v>
      </c>
      <c r="X3244" t="str">
        <f>IF(MESACU[[#This Row],[PAIS]]="ESPAÑA",VLOOKUP(MESACU[[#This Row],[PROVINCIA]],[1]!PROVINCIASCC[#Data],2,FALSE),VLOOKUP(MESACU[[#This Row],[PAIS]],'[1]Centros de coste'!$A$2:$D$204,2,FALSE))</f>
        <v>C45 - IBERICA III</v>
      </c>
      <c r="Y3244" t="str">
        <f>IF(MESACU[[#This Row],[PAIS]]="ESPAÑA",VLOOKUP(MESACU[[#This Row],[PROVINCIA]],[1]!PROVINCIASCC[#Data],3,FALSE),VLOOKUP(MESACU[[#This Row],[PAIS]],'[1]Centros de coste'!$A$2:$D$204,3,FALSE))</f>
        <v>IBERICA III</v>
      </c>
      <c r="Z3244" t="str">
        <f>IF(MESACU[[#This Row],[PAIS]]="ESPAÑA",VLOOKUP(MESACU[[#This Row],[PROVINCIA]],[1]!PROVINCIASCC[#Data],4,FALSE),VLOOKUP(MESACU[[#This Row],[PAIS]],'[1]Centros de coste'!$A$2:$D$204,4,FALSE))</f>
        <v>EUROPA</v>
      </c>
      <c r="AA3244" t="str">
        <f>IFERROR(LEFT(TRIM(MESACU[[#This Row],[CodigoArticulo]]),LEN(TRIM(MESACU[[#This Row],[CodigoArticulo]]))-4),"")</f>
        <v>BROTA</v>
      </c>
      <c r="AB3244" t="str">
        <f>IFERROR(VLOOKUP(MESACU[[#This Row],[CODIGOG]],[1]!FAMILIAS[#Data],5,FALSE),"")</f>
        <v>BIOCONTROL</v>
      </c>
    </row>
    <row r="3245" spans="1:28" x14ac:dyDescent="0.35">
      <c r="A3245" t="s">
        <v>28</v>
      </c>
      <c r="B3245">
        <v>972</v>
      </c>
      <c r="C3245" t="s">
        <v>29</v>
      </c>
      <c r="D3245">
        <v>2025</v>
      </c>
      <c r="E3245">
        <v>9</v>
      </c>
      <c r="F3245" t="s">
        <v>88</v>
      </c>
      <c r="G3245">
        <v>832</v>
      </c>
      <c r="H3245" t="s">
        <v>89</v>
      </c>
      <c r="I3245">
        <v>0</v>
      </c>
      <c r="J3245">
        <v>0</v>
      </c>
      <c r="K3245">
        <v>184.32</v>
      </c>
      <c r="L3245">
        <v>0</v>
      </c>
      <c r="M3245">
        <v>0</v>
      </c>
      <c r="N3245">
        <v>0</v>
      </c>
      <c r="O3245">
        <v>15.52</v>
      </c>
      <c r="P3245" t="s">
        <v>28</v>
      </c>
      <c r="Q3245" t="s">
        <v>588</v>
      </c>
      <c r="R3245" t="s">
        <v>34</v>
      </c>
      <c r="S3245" t="s">
        <v>251</v>
      </c>
      <c r="T3245" t="s">
        <v>36</v>
      </c>
      <c r="U3245">
        <v>0</v>
      </c>
      <c r="V3245">
        <v>640</v>
      </c>
      <c r="W3245">
        <v>1843.2</v>
      </c>
      <c r="X3245" t="str">
        <f>IF(MESACU[[#This Row],[PAIS]]="ESPAÑA",VLOOKUP(MESACU[[#This Row],[PROVINCIA]],[1]!PROVINCIASCC[#Data],2,FALSE),VLOOKUP(MESACU[[#This Row],[PAIS]],'[1]Centros de coste'!$A$2:$D$204,2,FALSE))</f>
        <v>C45 - IBERICA III</v>
      </c>
      <c r="Y3245" t="str">
        <f>IF(MESACU[[#This Row],[PAIS]]="ESPAÑA",VLOOKUP(MESACU[[#This Row],[PROVINCIA]],[1]!PROVINCIASCC[#Data],3,FALSE),VLOOKUP(MESACU[[#This Row],[PAIS]],'[1]Centros de coste'!$A$2:$D$204,3,FALSE))</f>
        <v>IBERICA III</v>
      </c>
      <c r="Z3245" t="str">
        <f>IF(MESACU[[#This Row],[PAIS]]="ESPAÑA",VLOOKUP(MESACU[[#This Row],[PROVINCIA]],[1]!PROVINCIASCC[#Data],4,FALSE),VLOOKUP(MESACU[[#This Row],[PAIS]],'[1]Centros de coste'!$A$2:$D$204,4,FALSE))</f>
        <v>EUROPA</v>
      </c>
      <c r="AA3245" t="str">
        <f>IFERROR(LEFT(TRIM(MESACU[[#This Row],[CodigoArticulo]]),LEN(TRIM(MESACU[[#This Row],[CodigoArticulo]]))-4),"")</f>
        <v>BROTA</v>
      </c>
      <c r="AB3245" t="str">
        <f>IFERROR(VLOOKUP(MESACU[[#This Row],[CODIGOG]],[1]!FAMILIAS[#Data],5,FALSE),"")</f>
        <v>BIOCONTROL</v>
      </c>
    </row>
    <row r="3246" spans="1:28" x14ac:dyDescent="0.35">
      <c r="A3246" t="s">
        <v>28</v>
      </c>
      <c r="B3246">
        <v>972</v>
      </c>
      <c r="C3246" t="s">
        <v>29</v>
      </c>
      <c r="D3246">
        <v>2025</v>
      </c>
      <c r="E3246">
        <v>9</v>
      </c>
      <c r="F3246" t="s">
        <v>88</v>
      </c>
      <c r="G3246">
        <v>832</v>
      </c>
      <c r="H3246" t="s">
        <v>89</v>
      </c>
      <c r="I3246">
        <v>0</v>
      </c>
      <c r="J3246">
        <v>0</v>
      </c>
      <c r="K3246">
        <v>80.64</v>
      </c>
      <c r="L3246">
        <v>0</v>
      </c>
      <c r="M3246">
        <v>0</v>
      </c>
      <c r="N3246">
        <v>0</v>
      </c>
      <c r="O3246">
        <v>6.79</v>
      </c>
      <c r="P3246" t="s">
        <v>28</v>
      </c>
      <c r="Q3246" t="s">
        <v>588</v>
      </c>
      <c r="R3246" t="s">
        <v>34</v>
      </c>
      <c r="S3246" t="s">
        <v>251</v>
      </c>
      <c r="T3246" t="s">
        <v>36</v>
      </c>
      <c r="U3246">
        <v>0</v>
      </c>
      <c r="V3246">
        <v>280</v>
      </c>
      <c r="W3246">
        <v>806.4</v>
      </c>
      <c r="X3246" t="str">
        <f>IF(MESACU[[#This Row],[PAIS]]="ESPAÑA",VLOOKUP(MESACU[[#This Row],[PROVINCIA]],[1]!PROVINCIASCC[#Data],2,FALSE),VLOOKUP(MESACU[[#This Row],[PAIS]],'[1]Centros de coste'!$A$2:$D$204,2,FALSE))</f>
        <v>C45 - IBERICA III</v>
      </c>
      <c r="Y3246" t="str">
        <f>IF(MESACU[[#This Row],[PAIS]]="ESPAÑA",VLOOKUP(MESACU[[#This Row],[PROVINCIA]],[1]!PROVINCIASCC[#Data],3,FALSE),VLOOKUP(MESACU[[#This Row],[PAIS]],'[1]Centros de coste'!$A$2:$D$204,3,FALSE))</f>
        <v>IBERICA III</v>
      </c>
      <c r="Z3246" t="str">
        <f>IF(MESACU[[#This Row],[PAIS]]="ESPAÑA",VLOOKUP(MESACU[[#This Row],[PROVINCIA]],[1]!PROVINCIASCC[#Data],4,FALSE),VLOOKUP(MESACU[[#This Row],[PAIS]],'[1]Centros de coste'!$A$2:$D$204,4,FALSE))</f>
        <v>EUROPA</v>
      </c>
      <c r="AA3246" t="str">
        <f>IFERROR(LEFT(TRIM(MESACU[[#This Row],[CodigoArticulo]]),LEN(TRIM(MESACU[[#This Row],[CodigoArticulo]]))-4),"")</f>
        <v>BROTA</v>
      </c>
      <c r="AB3246" t="str">
        <f>IFERROR(VLOOKUP(MESACU[[#This Row],[CODIGOG]],[1]!FAMILIAS[#Data],5,FALSE),"")</f>
        <v>BIOCONTROL</v>
      </c>
    </row>
    <row r="3247" spans="1:28" x14ac:dyDescent="0.35">
      <c r="A3247" t="s">
        <v>28</v>
      </c>
      <c r="B3247">
        <v>973</v>
      </c>
      <c r="C3247" t="s">
        <v>29</v>
      </c>
      <c r="D3247">
        <v>2025</v>
      </c>
      <c r="E3247">
        <v>9</v>
      </c>
      <c r="F3247" t="s">
        <v>51</v>
      </c>
      <c r="G3247">
        <v>831</v>
      </c>
      <c r="H3247" t="s">
        <v>52</v>
      </c>
      <c r="I3247">
        <v>0</v>
      </c>
      <c r="J3247">
        <v>0</v>
      </c>
      <c r="K3247">
        <v>16.28</v>
      </c>
      <c r="L3247">
        <v>0</v>
      </c>
      <c r="M3247">
        <v>0</v>
      </c>
      <c r="N3247">
        <v>0</v>
      </c>
      <c r="O3247">
        <v>6.82</v>
      </c>
      <c r="P3247" t="s">
        <v>51</v>
      </c>
      <c r="Q3247" t="s">
        <v>48</v>
      </c>
      <c r="R3247" t="s">
        <v>49</v>
      </c>
      <c r="S3247" t="s">
        <v>50</v>
      </c>
      <c r="T3247" t="s">
        <v>36</v>
      </c>
      <c r="U3247">
        <v>0</v>
      </c>
      <c r="V3247">
        <v>1100</v>
      </c>
      <c r="W3247">
        <v>1628</v>
      </c>
      <c r="X3247" t="str">
        <f>IF(MESACU[[#This Row],[PAIS]]="ESPAÑA",VLOOKUP(MESACU[[#This Row],[PROVINCIA]],[1]!PROVINCIASCC[#Data],2,FALSE),VLOOKUP(MESACU[[#This Row],[PAIS]],'[1]Centros de coste'!$A$2:$D$204,2,FALSE))</f>
        <v>C44 - IBERICA II</v>
      </c>
      <c r="Y3247" t="str">
        <f>IF(MESACU[[#This Row],[PAIS]]="ESPAÑA",VLOOKUP(MESACU[[#This Row],[PROVINCIA]],[1]!PROVINCIASCC[#Data],3,FALSE),VLOOKUP(MESACU[[#This Row],[PAIS]],'[1]Centros de coste'!$A$2:$D$204,3,FALSE))</f>
        <v>IBERICA II</v>
      </c>
      <c r="Z3247" t="str">
        <f>IF(MESACU[[#This Row],[PAIS]]="ESPAÑA",VLOOKUP(MESACU[[#This Row],[PROVINCIA]],[1]!PROVINCIASCC[#Data],4,FALSE),VLOOKUP(MESACU[[#This Row],[PAIS]],'[1]Centros de coste'!$A$2:$D$204,4,FALSE))</f>
        <v>EUROPA</v>
      </c>
      <c r="AA3247" t="str">
        <f>IFERROR(LEFT(TRIM(MESACU[[#This Row],[CodigoArticulo]]),LEN(TRIM(MESACU[[#This Row],[CodigoArticulo]]))-4),"")</f>
        <v>AN</v>
      </c>
      <c r="AB3247" t="str">
        <f>IFERROR(VLOOKUP(MESACU[[#This Row],[CODIGOG]],[1]!FAMILIAS[#Data],5,FALSE),"")</f>
        <v>BIOFERTILIZERS</v>
      </c>
    </row>
    <row r="3248" spans="1:28" x14ac:dyDescent="0.35">
      <c r="A3248" t="s">
        <v>28</v>
      </c>
      <c r="B3248">
        <v>974</v>
      </c>
      <c r="C3248" t="s">
        <v>29</v>
      </c>
      <c r="D3248">
        <v>2025</v>
      </c>
      <c r="E3248">
        <v>9</v>
      </c>
      <c r="F3248" t="s">
        <v>158</v>
      </c>
      <c r="G3248">
        <v>833</v>
      </c>
      <c r="H3248" t="s">
        <v>159</v>
      </c>
      <c r="I3248">
        <v>20.66</v>
      </c>
      <c r="J3248">
        <v>0</v>
      </c>
      <c r="K3248">
        <v>6.6794000000000002</v>
      </c>
      <c r="L3248">
        <v>0</v>
      </c>
      <c r="M3248">
        <v>0</v>
      </c>
      <c r="N3248">
        <v>0</v>
      </c>
      <c r="O3248">
        <v>5.34</v>
      </c>
      <c r="P3248" t="s">
        <v>158</v>
      </c>
      <c r="Q3248" t="s">
        <v>186</v>
      </c>
      <c r="R3248" t="s">
        <v>34</v>
      </c>
      <c r="S3248" t="s">
        <v>170</v>
      </c>
      <c r="T3248" t="s">
        <v>36</v>
      </c>
      <c r="U3248">
        <v>0</v>
      </c>
      <c r="V3248">
        <v>220</v>
      </c>
      <c r="W3248">
        <v>688.6</v>
      </c>
      <c r="X3248" t="str">
        <f>IF(MESACU[[#This Row],[PAIS]]="ESPAÑA",VLOOKUP(MESACU[[#This Row],[PROVINCIA]],[1]!PROVINCIASCC[#Data],2,FALSE),VLOOKUP(MESACU[[#This Row],[PAIS]],'[1]Centros de coste'!$A$2:$D$204,2,FALSE))</f>
        <v>C46 - IBERICA IV</v>
      </c>
      <c r="Y3248" t="str">
        <f>IF(MESACU[[#This Row],[PAIS]]="ESPAÑA",VLOOKUP(MESACU[[#This Row],[PROVINCIA]],[1]!PROVINCIASCC[#Data],3,FALSE),VLOOKUP(MESACU[[#This Row],[PAIS]],'[1]Centros de coste'!$A$2:$D$204,3,FALSE))</f>
        <v>IBERICA IV</v>
      </c>
      <c r="Z3248" t="str">
        <f>IF(MESACU[[#This Row],[PAIS]]="ESPAÑA",VLOOKUP(MESACU[[#This Row],[PROVINCIA]],[1]!PROVINCIASCC[#Data],4,FALSE),VLOOKUP(MESACU[[#This Row],[PAIS]],'[1]Centros de coste'!$A$2:$D$204,4,FALSE))</f>
        <v>EUROPA</v>
      </c>
      <c r="AA3248" t="str">
        <f>IFERROR(LEFT(TRIM(MESACU[[#This Row],[CodigoArticulo]]),LEN(TRIM(MESACU[[#This Row],[CodigoArticulo]]))-4),"")</f>
        <v>PT</v>
      </c>
      <c r="AB3248" t="str">
        <f>IFERROR(VLOOKUP(MESACU[[#This Row],[CODIGOG]],[1]!FAMILIAS[#Data],5,FALSE),"")</f>
        <v>BIOFERTILIZERS</v>
      </c>
    </row>
    <row r="3249" spans="1:28" x14ac:dyDescent="0.35">
      <c r="A3249" t="s">
        <v>28</v>
      </c>
      <c r="B3249">
        <v>974</v>
      </c>
      <c r="C3249" t="s">
        <v>29</v>
      </c>
      <c r="D3249">
        <v>2025</v>
      </c>
      <c r="E3249">
        <v>9</v>
      </c>
      <c r="F3249" t="s">
        <v>30</v>
      </c>
      <c r="G3249">
        <v>833</v>
      </c>
      <c r="H3249" t="s">
        <v>31</v>
      </c>
      <c r="I3249">
        <v>69.36</v>
      </c>
      <c r="J3249">
        <v>0</v>
      </c>
      <c r="K3249">
        <v>22.426400000000001</v>
      </c>
      <c r="L3249">
        <v>0</v>
      </c>
      <c r="M3249">
        <v>0</v>
      </c>
      <c r="N3249">
        <v>0</v>
      </c>
      <c r="O3249">
        <v>15.52</v>
      </c>
      <c r="P3249" t="s">
        <v>32</v>
      </c>
      <c r="Q3249" t="s">
        <v>186</v>
      </c>
      <c r="R3249" t="s">
        <v>34</v>
      </c>
      <c r="S3249" t="s">
        <v>170</v>
      </c>
      <c r="T3249" t="s">
        <v>36</v>
      </c>
      <c r="U3249">
        <v>0</v>
      </c>
      <c r="V3249">
        <v>800</v>
      </c>
      <c r="W3249">
        <v>2312</v>
      </c>
      <c r="X3249" t="str">
        <f>IF(MESACU[[#This Row],[PAIS]]="ESPAÑA",VLOOKUP(MESACU[[#This Row],[PROVINCIA]],[1]!PROVINCIASCC[#Data],2,FALSE),VLOOKUP(MESACU[[#This Row],[PAIS]],'[1]Centros de coste'!$A$2:$D$204,2,FALSE))</f>
        <v>C46 - IBERICA IV</v>
      </c>
      <c r="Y3249" t="str">
        <f>IF(MESACU[[#This Row],[PAIS]]="ESPAÑA",VLOOKUP(MESACU[[#This Row],[PROVINCIA]],[1]!PROVINCIASCC[#Data],3,FALSE),VLOOKUP(MESACU[[#This Row],[PAIS]],'[1]Centros de coste'!$A$2:$D$204,3,FALSE))</f>
        <v>IBERICA IV</v>
      </c>
      <c r="Z3249" t="str">
        <f>IF(MESACU[[#This Row],[PAIS]]="ESPAÑA",VLOOKUP(MESACU[[#This Row],[PROVINCIA]],[1]!PROVINCIASCC[#Data],4,FALSE),VLOOKUP(MESACU[[#This Row],[PAIS]],'[1]Centros de coste'!$A$2:$D$204,4,FALSE))</f>
        <v>EUROPA</v>
      </c>
      <c r="AA3249" t="str">
        <f>IFERROR(LEFT(TRIM(MESACU[[#This Row],[CodigoArticulo]]),LEN(TRIM(MESACU[[#This Row],[CodigoArticulo]]))-4),"")</f>
        <v>AGXK</v>
      </c>
      <c r="AB3249" t="str">
        <f>IFERROR(VLOOKUP(MESACU[[#This Row],[CODIGOG]],[1]!FAMILIAS[#Data],5,FALSE),"")</f>
        <v>BIOFERTILIZERS</v>
      </c>
    </row>
    <row r="3250" spans="1:28" x14ac:dyDescent="0.35">
      <c r="A3250" t="s">
        <v>28</v>
      </c>
      <c r="B3250">
        <v>974</v>
      </c>
      <c r="C3250" t="s">
        <v>29</v>
      </c>
      <c r="D3250">
        <v>2025</v>
      </c>
      <c r="E3250">
        <v>9</v>
      </c>
      <c r="F3250" t="s">
        <v>164</v>
      </c>
      <c r="G3250">
        <v>833</v>
      </c>
      <c r="H3250" t="s">
        <v>165</v>
      </c>
      <c r="I3250">
        <v>4.51</v>
      </c>
      <c r="J3250">
        <v>0</v>
      </c>
      <c r="K3250">
        <v>1.4589000000000001</v>
      </c>
      <c r="L3250">
        <v>0</v>
      </c>
      <c r="M3250">
        <v>0</v>
      </c>
      <c r="N3250">
        <v>0</v>
      </c>
      <c r="O3250">
        <v>1.94</v>
      </c>
      <c r="P3250" t="s">
        <v>164</v>
      </c>
      <c r="Q3250" t="s">
        <v>186</v>
      </c>
      <c r="R3250" t="s">
        <v>34</v>
      </c>
      <c r="S3250" t="s">
        <v>170</v>
      </c>
      <c r="T3250" t="s">
        <v>36</v>
      </c>
      <c r="U3250">
        <v>0</v>
      </c>
      <c r="V3250">
        <v>80</v>
      </c>
      <c r="W3250">
        <v>150.4</v>
      </c>
      <c r="X3250" t="str">
        <f>IF(MESACU[[#This Row],[PAIS]]="ESPAÑA",VLOOKUP(MESACU[[#This Row],[PROVINCIA]],[1]!PROVINCIASCC[#Data],2,FALSE),VLOOKUP(MESACU[[#This Row],[PAIS]],'[1]Centros de coste'!$A$2:$D$204,2,FALSE))</f>
        <v>C46 - IBERICA IV</v>
      </c>
      <c r="Y3250" t="str">
        <f>IF(MESACU[[#This Row],[PAIS]]="ESPAÑA",VLOOKUP(MESACU[[#This Row],[PROVINCIA]],[1]!PROVINCIASCC[#Data],3,FALSE),VLOOKUP(MESACU[[#This Row],[PAIS]],'[1]Centros de coste'!$A$2:$D$204,3,FALSE))</f>
        <v>IBERICA IV</v>
      </c>
      <c r="Z3250" t="str">
        <f>IF(MESACU[[#This Row],[PAIS]]="ESPAÑA",VLOOKUP(MESACU[[#This Row],[PROVINCIA]],[1]!PROVINCIASCC[#Data],4,FALSE),VLOOKUP(MESACU[[#This Row],[PAIS]],'[1]Centros de coste'!$A$2:$D$204,4,FALSE))</f>
        <v>EUROPA</v>
      </c>
      <c r="AA3250" t="str">
        <f>IFERROR(LEFT(TRIM(MESACU[[#This Row],[CodigoArticulo]]),LEN(TRIM(MESACU[[#This Row],[CodigoArticulo]]))-4),"")</f>
        <v>S</v>
      </c>
      <c r="AB3250" t="str">
        <f>IFERROR(VLOOKUP(MESACU[[#This Row],[CODIGOG]],[1]!FAMILIAS[#Data],5,FALSE),"")</f>
        <v>BIOFERTILIZERS</v>
      </c>
    </row>
    <row r="3251" spans="1:28" x14ac:dyDescent="0.35">
      <c r="A3251" t="s">
        <v>28</v>
      </c>
      <c r="B3251">
        <v>974</v>
      </c>
      <c r="C3251" t="s">
        <v>29</v>
      </c>
      <c r="D3251">
        <v>2025</v>
      </c>
      <c r="E3251">
        <v>9</v>
      </c>
      <c r="F3251" t="s">
        <v>43</v>
      </c>
      <c r="G3251">
        <v>833</v>
      </c>
      <c r="H3251" t="s">
        <v>44</v>
      </c>
      <c r="I3251">
        <v>10.74</v>
      </c>
      <c r="J3251">
        <v>0</v>
      </c>
      <c r="K3251">
        <v>3.4725999999999999</v>
      </c>
      <c r="L3251">
        <v>0</v>
      </c>
      <c r="M3251">
        <v>0</v>
      </c>
      <c r="N3251">
        <v>0</v>
      </c>
      <c r="O3251">
        <v>2.78</v>
      </c>
      <c r="P3251" t="s">
        <v>43</v>
      </c>
      <c r="Q3251" t="s">
        <v>186</v>
      </c>
      <c r="R3251" t="s">
        <v>34</v>
      </c>
      <c r="S3251" t="s">
        <v>170</v>
      </c>
      <c r="T3251" t="s">
        <v>36</v>
      </c>
      <c r="U3251">
        <v>0</v>
      </c>
      <c r="V3251">
        <v>100</v>
      </c>
      <c r="W3251">
        <v>358</v>
      </c>
      <c r="X3251" t="str">
        <f>IF(MESACU[[#This Row],[PAIS]]="ESPAÑA",VLOOKUP(MESACU[[#This Row],[PROVINCIA]],[1]!PROVINCIASCC[#Data],2,FALSE),VLOOKUP(MESACU[[#This Row],[PAIS]],'[1]Centros de coste'!$A$2:$D$204,2,FALSE))</f>
        <v>C46 - IBERICA IV</v>
      </c>
      <c r="Y3251" t="str">
        <f>IF(MESACU[[#This Row],[PAIS]]="ESPAÑA",VLOOKUP(MESACU[[#This Row],[PROVINCIA]],[1]!PROVINCIASCC[#Data],3,FALSE),VLOOKUP(MESACU[[#This Row],[PAIS]],'[1]Centros de coste'!$A$2:$D$204,3,FALSE))</f>
        <v>IBERICA IV</v>
      </c>
      <c r="Z3251" t="str">
        <f>IF(MESACU[[#This Row],[PAIS]]="ESPAÑA",VLOOKUP(MESACU[[#This Row],[PROVINCIA]],[1]!PROVINCIASCC[#Data],4,FALSE),VLOOKUP(MESACU[[#This Row],[PAIS]],'[1]Centros de coste'!$A$2:$D$204,4,FALSE))</f>
        <v>EUROPA</v>
      </c>
      <c r="AA3251" t="str">
        <f>IFERROR(LEFT(TRIM(MESACU[[#This Row],[CodigoArticulo]]),LEN(TRIM(MESACU[[#This Row],[CodigoArticulo]]))-4),"")</f>
        <v>PHD</v>
      </c>
      <c r="AB3251" t="str">
        <f>IFERROR(VLOOKUP(MESACU[[#This Row],[CODIGOG]],[1]!FAMILIAS[#Data],5,FALSE),"")</f>
        <v>BIOCONTROL</v>
      </c>
    </row>
    <row r="3252" spans="1:28" x14ac:dyDescent="0.35">
      <c r="A3252" t="s">
        <v>28</v>
      </c>
      <c r="B3252">
        <v>974</v>
      </c>
      <c r="C3252" t="s">
        <v>29</v>
      </c>
      <c r="D3252">
        <v>2025</v>
      </c>
      <c r="E3252">
        <v>9</v>
      </c>
      <c r="F3252" t="s">
        <v>43</v>
      </c>
      <c r="G3252">
        <v>833</v>
      </c>
      <c r="H3252" t="s">
        <v>44</v>
      </c>
      <c r="I3252">
        <v>15.04</v>
      </c>
      <c r="J3252">
        <v>0</v>
      </c>
      <c r="K3252">
        <v>4.8616000000000001</v>
      </c>
      <c r="L3252">
        <v>0</v>
      </c>
      <c r="M3252">
        <v>0</v>
      </c>
      <c r="N3252">
        <v>0</v>
      </c>
      <c r="O3252">
        <v>3.89</v>
      </c>
      <c r="P3252" t="s">
        <v>43</v>
      </c>
      <c r="Q3252" t="s">
        <v>186</v>
      </c>
      <c r="R3252" t="s">
        <v>34</v>
      </c>
      <c r="S3252" t="s">
        <v>170</v>
      </c>
      <c r="T3252" t="s">
        <v>36</v>
      </c>
      <c r="U3252">
        <v>0</v>
      </c>
      <c r="V3252">
        <v>140</v>
      </c>
      <c r="W3252">
        <v>501.2</v>
      </c>
      <c r="X3252" t="str">
        <f>IF(MESACU[[#This Row],[PAIS]]="ESPAÑA",VLOOKUP(MESACU[[#This Row],[PROVINCIA]],[1]!PROVINCIASCC[#Data],2,FALSE),VLOOKUP(MESACU[[#This Row],[PAIS]],'[1]Centros de coste'!$A$2:$D$204,2,FALSE))</f>
        <v>C46 - IBERICA IV</v>
      </c>
      <c r="Y3252" t="str">
        <f>IF(MESACU[[#This Row],[PAIS]]="ESPAÑA",VLOOKUP(MESACU[[#This Row],[PROVINCIA]],[1]!PROVINCIASCC[#Data],3,FALSE),VLOOKUP(MESACU[[#This Row],[PAIS]],'[1]Centros de coste'!$A$2:$D$204,3,FALSE))</f>
        <v>IBERICA IV</v>
      </c>
      <c r="Z3252" t="str">
        <f>IF(MESACU[[#This Row],[PAIS]]="ESPAÑA",VLOOKUP(MESACU[[#This Row],[PROVINCIA]],[1]!PROVINCIASCC[#Data],4,FALSE),VLOOKUP(MESACU[[#This Row],[PAIS]],'[1]Centros de coste'!$A$2:$D$204,4,FALSE))</f>
        <v>EUROPA</v>
      </c>
      <c r="AA3252" t="str">
        <f>IFERROR(LEFT(TRIM(MESACU[[#This Row],[CodigoArticulo]]),LEN(TRIM(MESACU[[#This Row],[CodigoArticulo]]))-4),"")</f>
        <v>PHD</v>
      </c>
      <c r="AB3252" t="str">
        <f>IFERROR(VLOOKUP(MESACU[[#This Row],[CODIGOG]],[1]!FAMILIAS[#Data],5,FALSE),"")</f>
        <v>BIOCONTROL</v>
      </c>
    </row>
    <row r="3253" spans="1:28" x14ac:dyDescent="0.35">
      <c r="A3253" t="s">
        <v>28</v>
      </c>
      <c r="B3253">
        <v>974</v>
      </c>
      <c r="C3253" t="s">
        <v>29</v>
      </c>
      <c r="D3253">
        <v>2025</v>
      </c>
      <c r="E3253">
        <v>9</v>
      </c>
      <c r="F3253" t="s">
        <v>58</v>
      </c>
      <c r="G3253">
        <v>833</v>
      </c>
      <c r="H3253" t="s">
        <v>589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0.56000000000000005</v>
      </c>
      <c r="P3253" t="s">
        <v>58</v>
      </c>
      <c r="Q3253" t="s">
        <v>186</v>
      </c>
      <c r="R3253" t="s">
        <v>34</v>
      </c>
      <c r="S3253" t="s">
        <v>170</v>
      </c>
      <c r="T3253" t="s">
        <v>36</v>
      </c>
      <c r="U3253">
        <v>0</v>
      </c>
      <c r="V3253">
        <v>20</v>
      </c>
      <c r="W3253">
        <v>0</v>
      </c>
      <c r="X3253" t="str">
        <f>IF(MESACU[[#This Row],[PAIS]]="ESPAÑA",VLOOKUP(MESACU[[#This Row],[PROVINCIA]],[1]!PROVINCIASCC[#Data],2,FALSE),VLOOKUP(MESACU[[#This Row],[PAIS]],'[1]Centros de coste'!$A$2:$D$204,2,FALSE))</f>
        <v>C46 - IBERICA IV</v>
      </c>
      <c r="Y3253" t="str">
        <f>IF(MESACU[[#This Row],[PAIS]]="ESPAÑA",VLOOKUP(MESACU[[#This Row],[PROVINCIA]],[1]!PROVINCIASCC[#Data],3,FALSE),VLOOKUP(MESACU[[#This Row],[PAIS]],'[1]Centros de coste'!$A$2:$D$204,3,FALSE))</f>
        <v>IBERICA IV</v>
      </c>
      <c r="Z3253" t="str">
        <f>IF(MESACU[[#This Row],[PAIS]]="ESPAÑA",VLOOKUP(MESACU[[#This Row],[PROVINCIA]],[1]!PROVINCIASCC[#Data],4,FALSE),VLOOKUP(MESACU[[#This Row],[PAIS]],'[1]Centros de coste'!$A$2:$D$204,4,FALSE))</f>
        <v>EUROPA</v>
      </c>
      <c r="AA3253" t="str">
        <f>IFERROR(LEFT(TRIM(MESACU[[#This Row],[CodigoArticulo]]),LEN(TRIM(MESACU[[#This Row],[CodigoArticulo]]))-4),"")</f>
        <v>BROTA</v>
      </c>
      <c r="AB3253" t="str">
        <f>IFERROR(VLOOKUP(MESACU[[#This Row],[CODIGOG]],[1]!FAMILIAS[#Data],5,FALSE),"")</f>
        <v>BIOCONTROL</v>
      </c>
    </row>
    <row r="3254" spans="1:28" x14ac:dyDescent="0.35">
      <c r="A3254" t="s">
        <v>28</v>
      </c>
      <c r="B3254">
        <v>975</v>
      </c>
      <c r="C3254" t="s">
        <v>29</v>
      </c>
      <c r="D3254">
        <v>2025</v>
      </c>
      <c r="E3254">
        <v>9</v>
      </c>
      <c r="F3254" t="s">
        <v>104</v>
      </c>
      <c r="G3254">
        <v>834</v>
      </c>
      <c r="H3254" t="s">
        <v>105</v>
      </c>
      <c r="I3254">
        <v>19.920000000000002</v>
      </c>
      <c r="J3254">
        <v>0</v>
      </c>
      <c r="K3254">
        <v>6.4408000000000003</v>
      </c>
      <c r="L3254">
        <v>0</v>
      </c>
      <c r="M3254">
        <v>0</v>
      </c>
      <c r="N3254">
        <v>0</v>
      </c>
      <c r="O3254">
        <v>4.8499999999999996</v>
      </c>
      <c r="P3254" t="s">
        <v>104</v>
      </c>
      <c r="Q3254" t="s">
        <v>186</v>
      </c>
      <c r="R3254" t="s">
        <v>34</v>
      </c>
      <c r="S3254" t="s">
        <v>170</v>
      </c>
      <c r="T3254" t="s">
        <v>36</v>
      </c>
      <c r="U3254">
        <v>0</v>
      </c>
      <c r="V3254">
        <v>200</v>
      </c>
      <c r="W3254">
        <v>664</v>
      </c>
      <c r="X3254" t="str">
        <f>IF(MESACU[[#This Row],[PAIS]]="ESPAÑA",VLOOKUP(MESACU[[#This Row],[PROVINCIA]],[1]!PROVINCIASCC[#Data],2,FALSE),VLOOKUP(MESACU[[#This Row],[PAIS]],'[1]Centros de coste'!$A$2:$D$204,2,FALSE))</f>
        <v>C46 - IBERICA IV</v>
      </c>
      <c r="Y3254" t="str">
        <f>IF(MESACU[[#This Row],[PAIS]]="ESPAÑA",VLOOKUP(MESACU[[#This Row],[PROVINCIA]],[1]!PROVINCIASCC[#Data],3,FALSE),VLOOKUP(MESACU[[#This Row],[PAIS]],'[1]Centros de coste'!$A$2:$D$204,3,FALSE))</f>
        <v>IBERICA IV</v>
      </c>
      <c r="Z3254" t="str">
        <f>IF(MESACU[[#This Row],[PAIS]]="ESPAÑA",VLOOKUP(MESACU[[#This Row],[PROVINCIA]],[1]!PROVINCIASCC[#Data],4,FALSE),VLOOKUP(MESACU[[#This Row],[PAIS]],'[1]Centros de coste'!$A$2:$D$204,4,FALSE))</f>
        <v>EUROPA</v>
      </c>
      <c r="AA3254" t="str">
        <f>IFERROR(LEFT(TRIM(MESACU[[#This Row],[CodigoArticulo]]),LEN(TRIM(MESACU[[#This Row],[CodigoArticulo]]))-4),"")</f>
        <v>PHD</v>
      </c>
      <c r="AB3254" t="str">
        <f>IFERROR(VLOOKUP(MESACU[[#This Row],[CODIGOG]],[1]!FAMILIAS[#Data],5,FALSE),"")</f>
        <v>BIOCONTROL</v>
      </c>
    </row>
    <row r="3255" spans="1:28" x14ac:dyDescent="0.35">
      <c r="A3255" t="s">
        <v>28</v>
      </c>
      <c r="B3255">
        <v>976</v>
      </c>
      <c r="C3255" t="s">
        <v>29</v>
      </c>
      <c r="D3255">
        <v>2025</v>
      </c>
      <c r="E3255">
        <v>10</v>
      </c>
      <c r="F3255" t="s">
        <v>117</v>
      </c>
      <c r="G3255">
        <v>891</v>
      </c>
      <c r="H3255" t="s">
        <v>118</v>
      </c>
      <c r="I3255">
        <v>0</v>
      </c>
      <c r="J3255">
        <v>0</v>
      </c>
      <c r="K3255">
        <v>6.44</v>
      </c>
      <c r="L3255">
        <v>0</v>
      </c>
      <c r="M3255">
        <v>0</v>
      </c>
      <c r="N3255">
        <v>0</v>
      </c>
      <c r="O3255">
        <v>3.89</v>
      </c>
      <c r="P3255" t="s">
        <v>117</v>
      </c>
      <c r="Q3255" t="s">
        <v>102</v>
      </c>
      <c r="R3255" t="s">
        <v>34</v>
      </c>
      <c r="S3255" t="s">
        <v>28</v>
      </c>
      <c r="T3255" t="s">
        <v>201</v>
      </c>
      <c r="U3255">
        <v>0</v>
      </c>
      <c r="V3255">
        <v>140</v>
      </c>
      <c r="W3255">
        <v>644</v>
      </c>
      <c r="X3255" t="str">
        <f>IF(MESACU[[#This Row],[PAIS]]="ESPAÑA",VLOOKUP(MESACU[[#This Row],[PROVINCIA]],[1]!PROVINCIASCC[#Data],2,FALSE),VLOOKUP(MESACU[[#This Row],[PAIS]],'[1]Centros de coste'!$A$2:$D$204,2,FALSE))</f>
        <v>C26 - Portugal</v>
      </c>
      <c r="Y3255" t="str">
        <f>IF(MESACU[[#This Row],[PAIS]]="ESPAÑA",VLOOKUP(MESACU[[#This Row],[PROVINCIA]],[1]!PROVINCIASCC[#Data],3,FALSE),VLOOKUP(MESACU[[#This Row],[PAIS]],'[1]Centros de coste'!$A$2:$D$204,3,FALSE))</f>
        <v>EUROPA IV</v>
      </c>
      <c r="Z3255" t="str">
        <f>IF(MESACU[[#This Row],[PAIS]]="ESPAÑA",VLOOKUP(MESACU[[#This Row],[PROVINCIA]],[1]!PROVINCIASCC[#Data],4,FALSE),VLOOKUP(MESACU[[#This Row],[PAIS]],'[1]Centros de coste'!$A$2:$D$204,4,FALSE))</f>
        <v>EUROPA</v>
      </c>
      <c r="AA3255" t="str">
        <f>IFERROR(LEFT(TRIM(MESACU[[#This Row],[CodigoArticulo]]),LEN(TRIM(MESACU[[#This Row],[CodigoArticulo]]))-4),"")</f>
        <v>AVAN</v>
      </c>
      <c r="AB3255" t="str">
        <f>IFERROR(VLOOKUP(MESACU[[#This Row],[CODIGOG]],[1]!FAMILIAS[#Data],5,FALSE),"")</f>
        <v>BIOSTIMULANTS</v>
      </c>
    </row>
    <row r="3256" spans="1:28" x14ac:dyDescent="0.35">
      <c r="A3256" t="s">
        <v>28</v>
      </c>
      <c r="B3256">
        <v>977</v>
      </c>
      <c r="C3256" t="s">
        <v>29</v>
      </c>
      <c r="D3256">
        <v>2025</v>
      </c>
      <c r="E3256">
        <v>10</v>
      </c>
      <c r="F3256" t="s">
        <v>30</v>
      </c>
      <c r="G3256">
        <v>840</v>
      </c>
      <c r="H3256" t="s">
        <v>31</v>
      </c>
      <c r="I3256">
        <v>0</v>
      </c>
      <c r="J3256">
        <v>0</v>
      </c>
      <c r="K3256">
        <v>25.76</v>
      </c>
      <c r="L3256">
        <v>12.88</v>
      </c>
      <c r="M3256">
        <v>0</v>
      </c>
      <c r="N3256">
        <v>0</v>
      </c>
      <c r="O3256">
        <v>7.76</v>
      </c>
      <c r="P3256" t="s">
        <v>30</v>
      </c>
      <c r="Q3256" t="s">
        <v>83</v>
      </c>
      <c r="R3256" t="s">
        <v>34</v>
      </c>
      <c r="S3256" t="s">
        <v>57</v>
      </c>
      <c r="T3256" t="s">
        <v>36</v>
      </c>
      <c r="U3256">
        <v>0</v>
      </c>
      <c r="V3256">
        <v>400</v>
      </c>
      <c r="W3256">
        <v>1288</v>
      </c>
      <c r="X3256" t="str">
        <f>IF(MESACU[[#This Row],[PAIS]]="ESPAÑA",VLOOKUP(MESACU[[#This Row],[PROVINCIA]],[1]!PROVINCIASCC[#Data],2,FALSE),VLOOKUP(MESACU[[#This Row],[PAIS]],'[1]Centros de coste'!$A$2:$D$204,2,FALSE))</f>
        <v>C44 - IBERICA II</v>
      </c>
      <c r="Y3256" t="str">
        <f>IF(MESACU[[#This Row],[PAIS]]="ESPAÑA",VLOOKUP(MESACU[[#This Row],[PROVINCIA]],[1]!PROVINCIASCC[#Data],3,FALSE),VLOOKUP(MESACU[[#This Row],[PAIS]],'[1]Centros de coste'!$A$2:$D$204,3,FALSE))</f>
        <v>IBERICA II</v>
      </c>
      <c r="Z3256" t="str">
        <f>IF(MESACU[[#This Row],[PAIS]]="ESPAÑA",VLOOKUP(MESACU[[#This Row],[PROVINCIA]],[1]!PROVINCIASCC[#Data],4,FALSE),VLOOKUP(MESACU[[#This Row],[PAIS]],'[1]Centros de coste'!$A$2:$D$204,4,FALSE))</f>
        <v>EUROPA</v>
      </c>
      <c r="AA3256" t="str">
        <f>IFERROR(LEFT(TRIM(MESACU[[#This Row],[CodigoArticulo]]),LEN(TRIM(MESACU[[#This Row],[CodigoArticulo]]))-4),"")</f>
        <v>AGXK</v>
      </c>
      <c r="AB3256" t="str">
        <f>IFERROR(VLOOKUP(MESACU[[#This Row],[CODIGOG]],[1]!FAMILIAS[#Data],5,FALSE),"")</f>
        <v>BIOFERTILIZERS</v>
      </c>
    </row>
    <row r="3257" spans="1:28" x14ac:dyDescent="0.35">
      <c r="A3257" t="s">
        <v>28</v>
      </c>
      <c r="B3257">
        <v>977</v>
      </c>
      <c r="C3257" t="s">
        <v>29</v>
      </c>
      <c r="D3257">
        <v>2025</v>
      </c>
      <c r="E3257">
        <v>10</v>
      </c>
      <c r="F3257" t="s">
        <v>53</v>
      </c>
      <c r="G3257">
        <v>840</v>
      </c>
      <c r="H3257" t="s">
        <v>54</v>
      </c>
      <c r="I3257">
        <v>0</v>
      </c>
      <c r="J3257">
        <v>0</v>
      </c>
      <c r="K3257">
        <v>42.368000000000002</v>
      </c>
      <c r="L3257">
        <v>21.184000000000001</v>
      </c>
      <c r="M3257">
        <v>0</v>
      </c>
      <c r="N3257">
        <v>0</v>
      </c>
      <c r="O3257">
        <v>15.52</v>
      </c>
      <c r="P3257" t="s">
        <v>55</v>
      </c>
      <c r="Q3257" t="s">
        <v>83</v>
      </c>
      <c r="R3257" t="s">
        <v>34</v>
      </c>
      <c r="S3257" t="s">
        <v>57</v>
      </c>
      <c r="T3257" t="s">
        <v>36</v>
      </c>
      <c r="U3257">
        <v>0</v>
      </c>
      <c r="V3257">
        <v>640</v>
      </c>
      <c r="W3257">
        <v>2118.4</v>
      </c>
      <c r="X3257" t="str">
        <f>IF(MESACU[[#This Row],[PAIS]]="ESPAÑA",VLOOKUP(MESACU[[#This Row],[PROVINCIA]],[1]!PROVINCIASCC[#Data],2,FALSE),VLOOKUP(MESACU[[#This Row],[PAIS]],'[1]Centros de coste'!$A$2:$D$204,2,FALSE))</f>
        <v>C44 - IBERICA II</v>
      </c>
      <c r="Y3257" t="str">
        <f>IF(MESACU[[#This Row],[PAIS]]="ESPAÑA",VLOOKUP(MESACU[[#This Row],[PROVINCIA]],[1]!PROVINCIASCC[#Data],3,FALSE),VLOOKUP(MESACU[[#This Row],[PAIS]],'[1]Centros de coste'!$A$2:$D$204,3,FALSE))</f>
        <v>IBERICA II</v>
      </c>
      <c r="Z3257" t="str">
        <f>IF(MESACU[[#This Row],[PAIS]]="ESPAÑA",VLOOKUP(MESACU[[#This Row],[PROVINCIA]],[1]!PROVINCIASCC[#Data],4,FALSE),VLOOKUP(MESACU[[#This Row],[PAIS]],'[1]Centros de coste'!$A$2:$D$204,4,FALSE))</f>
        <v>EUROPA</v>
      </c>
      <c r="AA3257" t="str">
        <f>IFERROR(LEFT(TRIM(MESACU[[#This Row],[CodigoArticulo]]),LEN(TRIM(MESACU[[#This Row],[CodigoArticulo]]))-4),"")</f>
        <v>AGXK</v>
      </c>
      <c r="AB3257" t="str">
        <f>IFERROR(VLOOKUP(MESACU[[#This Row],[CODIGOG]],[1]!FAMILIAS[#Data],5,FALSE),"")</f>
        <v>BIOFERTILIZERS</v>
      </c>
    </row>
    <row r="3258" spans="1:28" x14ac:dyDescent="0.35">
      <c r="A3258" t="s">
        <v>28</v>
      </c>
      <c r="B3258">
        <v>978</v>
      </c>
      <c r="C3258" t="s">
        <v>29</v>
      </c>
      <c r="D3258">
        <v>2025</v>
      </c>
      <c r="E3258">
        <v>10</v>
      </c>
      <c r="F3258" t="s">
        <v>108</v>
      </c>
      <c r="G3258">
        <v>893</v>
      </c>
      <c r="H3258" t="s">
        <v>109</v>
      </c>
      <c r="I3258">
        <v>0</v>
      </c>
      <c r="J3258">
        <v>0</v>
      </c>
      <c r="K3258">
        <v>80</v>
      </c>
      <c r="L3258">
        <v>0</v>
      </c>
      <c r="M3258">
        <v>0</v>
      </c>
      <c r="N3258">
        <v>0</v>
      </c>
      <c r="O3258">
        <v>24</v>
      </c>
      <c r="P3258" t="s">
        <v>110</v>
      </c>
      <c r="Q3258" t="s">
        <v>48</v>
      </c>
      <c r="R3258" t="s">
        <v>34</v>
      </c>
      <c r="S3258" t="s">
        <v>50</v>
      </c>
      <c r="T3258" t="s">
        <v>36</v>
      </c>
      <c r="U3258">
        <v>0</v>
      </c>
      <c r="V3258">
        <v>5000</v>
      </c>
      <c r="W3258">
        <v>8000</v>
      </c>
      <c r="X3258" t="str">
        <f>IF(MESACU[[#This Row],[PAIS]]="ESPAÑA",VLOOKUP(MESACU[[#This Row],[PROVINCIA]],[1]!PROVINCIASCC[#Data],2,FALSE),VLOOKUP(MESACU[[#This Row],[PAIS]],'[1]Centros de coste'!$A$2:$D$204,2,FALSE))</f>
        <v>C44 - IBERICA II</v>
      </c>
      <c r="Y3258" t="str">
        <f>IF(MESACU[[#This Row],[PAIS]]="ESPAÑA",VLOOKUP(MESACU[[#This Row],[PROVINCIA]],[1]!PROVINCIASCC[#Data],3,FALSE),VLOOKUP(MESACU[[#This Row],[PAIS]],'[1]Centros de coste'!$A$2:$D$204,3,FALSE))</f>
        <v>IBERICA II</v>
      </c>
      <c r="Z3258" t="str">
        <f>IF(MESACU[[#This Row],[PAIS]]="ESPAÑA",VLOOKUP(MESACU[[#This Row],[PROVINCIA]],[1]!PROVINCIASCC[#Data],4,FALSE),VLOOKUP(MESACU[[#This Row],[PAIS]],'[1]Centros de coste'!$A$2:$D$204,4,FALSE))</f>
        <v>EUROPA</v>
      </c>
      <c r="AA3258" t="str">
        <f>IFERROR(LEFT(TRIM(MESACU[[#This Row],[CodigoArticulo]]),LEN(TRIM(MESACU[[#This Row],[CodigoArticulo]]))-4),"")</f>
        <v>S</v>
      </c>
      <c r="AB3258" t="str">
        <f>IFERROR(VLOOKUP(MESACU[[#This Row],[CODIGOG]],[1]!FAMILIAS[#Data],5,FALSE),"")</f>
        <v>BIOFERTILIZERS</v>
      </c>
    </row>
    <row r="3259" spans="1:28" x14ac:dyDescent="0.35">
      <c r="A3259" t="s">
        <v>28</v>
      </c>
      <c r="B3259">
        <v>978</v>
      </c>
      <c r="C3259" t="s">
        <v>29</v>
      </c>
      <c r="D3259">
        <v>2025</v>
      </c>
      <c r="E3259">
        <v>10</v>
      </c>
      <c r="F3259" t="s">
        <v>51</v>
      </c>
      <c r="G3259">
        <v>893</v>
      </c>
      <c r="H3259" t="s">
        <v>52</v>
      </c>
      <c r="I3259">
        <v>0</v>
      </c>
      <c r="J3259">
        <v>0</v>
      </c>
      <c r="K3259">
        <v>16.28</v>
      </c>
      <c r="L3259">
        <v>0</v>
      </c>
      <c r="M3259">
        <v>0</v>
      </c>
      <c r="N3259">
        <v>0</v>
      </c>
      <c r="O3259">
        <v>6.82</v>
      </c>
      <c r="P3259" t="s">
        <v>51</v>
      </c>
      <c r="Q3259" t="s">
        <v>48</v>
      </c>
      <c r="R3259" t="s">
        <v>49</v>
      </c>
      <c r="S3259" t="s">
        <v>50</v>
      </c>
      <c r="T3259" t="s">
        <v>36</v>
      </c>
      <c r="U3259">
        <v>0</v>
      </c>
      <c r="V3259">
        <v>1100</v>
      </c>
      <c r="W3259">
        <v>1628</v>
      </c>
      <c r="X3259" t="str">
        <f>IF(MESACU[[#This Row],[PAIS]]="ESPAÑA",VLOOKUP(MESACU[[#This Row],[PROVINCIA]],[1]!PROVINCIASCC[#Data],2,FALSE),VLOOKUP(MESACU[[#This Row],[PAIS]],'[1]Centros de coste'!$A$2:$D$204,2,FALSE))</f>
        <v>C44 - IBERICA II</v>
      </c>
      <c r="Y3259" t="str">
        <f>IF(MESACU[[#This Row],[PAIS]]="ESPAÑA",VLOOKUP(MESACU[[#This Row],[PROVINCIA]],[1]!PROVINCIASCC[#Data],3,FALSE),VLOOKUP(MESACU[[#This Row],[PAIS]],'[1]Centros de coste'!$A$2:$D$204,3,FALSE))</f>
        <v>IBERICA II</v>
      </c>
      <c r="Z3259" t="str">
        <f>IF(MESACU[[#This Row],[PAIS]]="ESPAÑA",VLOOKUP(MESACU[[#This Row],[PROVINCIA]],[1]!PROVINCIASCC[#Data],4,FALSE),VLOOKUP(MESACU[[#This Row],[PAIS]],'[1]Centros de coste'!$A$2:$D$204,4,FALSE))</f>
        <v>EUROPA</v>
      </c>
      <c r="AA3259" t="str">
        <f>IFERROR(LEFT(TRIM(MESACU[[#This Row],[CodigoArticulo]]),LEN(TRIM(MESACU[[#This Row],[CodigoArticulo]]))-4),"")</f>
        <v>AN</v>
      </c>
      <c r="AB3259" t="str">
        <f>IFERROR(VLOOKUP(MESACU[[#This Row],[CODIGOG]],[1]!FAMILIAS[#Data],5,FALSE),"")</f>
        <v>BIOFERTILIZERS</v>
      </c>
    </row>
    <row r="3260" spans="1:28" x14ac:dyDescent="0.35">
      <c r="A3260" t="s">
        <v>28</v>
      </c>
      <c r="B3260">
        <v>978</v>
      </c>
      <c r="C3260" t="s">
        <v>29</v>
      </c>
      <c r="D3260">
        <v>2025</v>
      </c>
      <c r="E3260">
        <v>10</v>
      </c>
      <c r="F3260" t="s">
        <v>64</v>
      </c>
      <c r="G3260">
        <v>893</v>
      </c>
      <c r="H3260" t="s">
        <v>65</v>
      </c>
      <c r="I3260">
        <v>0</v>
      </c>
      <c r="J3260">
        <v>0</v>
      </c>
      <c r="K3260">
        <v>2.5139999999999998</v>
      </c>
      <c r="L3260">
        <v>0</v>
      </c>
      <c r="M3260">
        <v>0</v>
      </c>
      <c r="N3260">
        <v>0</v>
      </c>
      <c r="O3260">
        <v>1.67</v>
      </c>
      <c r="P3260" t="s">
        <v>64</v>
      </c>
      <c r="Q3260" t="s">
        <v>48</v>
      </c>
      <c r="R3260" t="s">
        <v>34</v>
      </c>
      <c r="S3260" t="s">
        <v>50</v>
      </c>
      <c r="T3260" t="s">
        <v>36</v>
      </c>
      <c r="U3260">
        <v>0</v>
      </c>
      <c r="V3260">
        <v>60</v>
      </c>
      <c r="W3260">
        <v>251.4</v>
      </c>
      <c r="X3260" t="str">
        <f>IF(MESACU[[#This Row],[PAIS]]="ESPAÑA",VLOOKUP(MESACU[[#This Row],[PROVINCIA]],[1]!PROVINCIASCC[#Data],2,FALSE),VLOOKUP(MESACU[[#This Row],[PAIS]],'[1]Centros de coste'!$A$2:$D$204,2,FALSE))</f>
        <v>C44 - IBERICA II</v>
      </c>
      <c r="Y3260" t="str">
        <f>IF(MESACU[[#This Row],[PAIS]]="ESPAÑA",VLOOKUP(MESACU[[#This Row],[PROVINCIA]],[1]!PROVINCIASCC[#Data],3,FALSE),VLOOKUP(MESACU[[#This Row],[PAIS]],'[1]Centros de coste'!$A$2:$D$204,3,FALSE))</f>
        <v>IBERICA II</v>
      </c>
      <c r="Z3260" t="str">
        <f>IF(MESACU[[#This Row],[PAIS]]="ESPAÑA",VLOOKUP(MESACU[[#This Row],[PROVINCIA]],[1]!PROVINCIASCC[#Data],4,FALSE),VLOOKUP(MESACU[[#This Row],[PAIS]],'[1]Centros de coste'!$A$2:$D$204,4,FALSE))</f>
        <v>EUROPA</v>
      </c>
      <c r="AA3260" t="str">
        <f>IFERROR(LEFT(TRIM(MESACU[[#This Row],[CodigoArticulo]]),LEN(TRIM(MESACU[[#This Row],[CodigoArticulo]]))-4),"")</f>
        <v>C-L</v>
      </c>
      <c r="AB3260" t="str">
        <f>IFERROR(VLOOKUP(MESACU[[#This Row],[CODIGOG]],[1]!FAMILIAS[#Data],5,FALSE),"")</f>
        <v>BIOFERTILIZERS</v>
      </c>
    </row>
    <row r="3261" spans="1:28" x14ac:dyDescent="0.35">
      <c r="A3261" t="s">
        <v>28</v>
      </c>
      <c r="B3261">
        <v>978</v>
      </c>
      <c r="C3261" t="s">
        <v>29</v>
      </c>
      <c r="D3261">
        <v>2025</v>
      </c>
      <c r="E3261">
        <v>10</v>
      </c>
      <c r="F3261" t="s">
        <v>129</v>
      </c>
      <c r="G3261">
        <v>893</v>
      </c>
      <c r="H3261" t="s">
        <v>130</v>
      </c>
      <c r="I3261">
        <v>0</v>
      </c>
      <c r="J3261">
        <v>0</v>
      </c>
      <c r="K3261">
        <v>10.06</v>
      </c>
      <c r="L3261">
        <v>0</v>
      </c>
      <c r="M3261">
        <v>0</v>
      </c>
      <c r="N3261">
        <v>0</v>
      </c>
      <c r="O3261">
        <v>2.4300000000000002</v>
      </c>
      <c r="P3261" t="s">
        <v>129</v>
      </c>
      <c r="Q3261" t="s">
        <v>48</v>
      </c>
      <c r="R3261" t="s">
        <v>34</v>
      </c>
      <c r="S3261" t="s">
        <v>50</v>
      </c>
      <c r="T3261" t="s">
        <v>36</v>
      </c>
      <c r="U3261">
        <v>0</v>
      </c>
      <c r="V3261">
        <v>100</v>
      </c>
      <c r="W3261">
        <v>1006</v>
      </c>
      <c r="X3261" t="str">
        <f>IF(MESACU[[#This Row],[PAIS]]="ESPAÑA",VLOOKUP(MESACU[[#This Row],[PROVINCIA]],[1]!PROVINCIASCC[#Data],2,FALSE),VLOOKUP(MESACU[[#This Row],[PAIS]],'[1]Centros de coste'!$A$2:$D$204,2,FALSE))</f>
        <v>C44 - IBERICA II</v>
      </c>
      <c r="Y3261" t="str">
        <f>IF(MESACU[[#This Row],[PAIS]]="ESPAÑA",VLOOKUP(MESACU[[#This Row],[PROVINCIA]],[1]!PROVINCIASCC[#Data],3,FALSE),VLOOKUP(MESACU[[#This Row],[PAIS]],'[1]Centros de coste'!$A$2:$D$204,3,FALSE))</f>
        <v>IBERICA II</v>
      </c>
      <c r="Z3261" t="str">
        <f>IF(MESACU[[#This Row],[PAIS]]="ESPAÑA",VLOOKUP(MESACU[[#This Row],[PROVINCIA]],[1]!PROVINCIASCC[#Data],4,FALSE),VLOOKUP(MESACU[[#This Row],[PAIS]],'[1]Centros de coste'!$A$2:$D$204,4,FALSE))</f>
        <v>EUROPA</v>
      </c>
      <c r="AA3261" t="str">
        <f>IFERROR(LEFT(TRIM(MESACU[[#This Row],[CodigoArticulo]]),LEN(TRIM(MESACU[[#This Row],[CodigoArticulo]]))-4),"")</f>
        <v>SPCE2B</v>
      </c>
      <c r="AB3261" t="str">
        <f>IFERROR(VLOOKUP(MESACU[[#This Row],[CODIGOG]],[1]!FAMILIAS[#Data],5,FALSE),"")</f>
        <v>BIOSTIMULANTS</v>
      </c>
    </row>
    <row r="3262" spans="1:28" x14ac:dyDescent="0.35">
      <c r="A3262" t="s">
        <v>28</v>
      </c>
      <c r="B3262">
        <v>979</v>
      </c>
      <c r="C3262" t="s">
        <v>29</v>
      </c>
      <c r="D3262">
        <v>2025</v>
      </c>
      <c r="E3262">
        <v>10</v>
      </c>
      <c r="F3262" t="s">
        <v>51</v>
      </c>
      <c r="G3262">
        <v>892</v>
      </c>
      <c r="H3262" t="s">
        <v>52</v>
      </c>
      <c r="I3262">
        <v>0</v>
      </c>
      <c r="J3262">
        <v>0</v>
      </c>
      <c r="K3262">
        <v>68.2</v>
      </c>
      <c r="L3262">
        <v>0</v>
      </c>
      <c r="M3262">
        <v>0</v>
      </c>
      <c r="N3262">
        <v>0</v>
      </c>
      <c r="O3262">
        <v>27.28</v>
      </c>
      <c r="P3262" t="s">
        <v>51</v>
      </c>
      <c r="Q3262" t="s">
        <v>82</v>
      </c>
      <c r="R3262" t="s">
        <v>49</v>
      </c>
      <c r="S3262" t="s">
        <v>50</v>
      </c>
      <c r="T3262" t="s">
        <v>36</v>
      </c>
      <c r="U3262">
        <v>0</v>
      </c>
      <c r="V3262">
        <v>4400</v>
      </c>
      <c r="W3262">
        <v>6820</v>
      </c>
      <c r="X3262" t="str">
        <f>IF(MESACU[[#This Row],[PAIS]]="ESPAÑA",VLOOKUP(MESACU[[#This Row],[PROVINCIA]],[1]!PROVINCIASCC[#Data],2,FALSE),VLOOKUP(MESACU[[#This Row],[PAIS]],'[1]Centros de coste'!$A$2:$D$204,2,FALSE))</f>
        <v>C44 - IBERICA II</v>
      </c>
      <c r="Y3262" t="str">
        <f>IF(MESACU[[#This Row],[PAIS]]="ESPAÑA",VLOOKUP(MESACU[[#This Row],[PROVINCIA]],[1]!PROVINCIASCC[#Data],3,FALSE),VLOOKUP(MESACU[[#This Row],[PAIS]],'[1]Centros de coste'!$A$2:$D$204,3,FALSE))</f>
        <v>IBERICA II</v>
      </c>
      <c r="Z3262" t="str">
        <f>IF(MESACU[[#This Row],[PAIS]]="ESPAÑA",VLOOKUP(MESACU[[#This Row],[PROVINCIA]],[1]!PROVINCIASCC[#Data],4,FALSE),VLOOKUP(MESACU[[#This Row],[PAIS]],'[1]Centros de coste'!$A$2:$D$204,4,FALSE))</f>
        <v>EUROPA</v>
      </c>
      <c r="AA3262" t="str">
        <f>IFERROR(LEFT(TRIM(MESACU[[#This Row],[CodigoArticulo]]),LEN(TRIM(MESACU[[#This Row],[CodigoArticulo]]))-4),"")</f>
        <v>AN</v>
      </c>
      <c r="AB3262" t="str">
        <f>IFERROR(VLOOKUP(MESACU[[#This Row],[CODIGOG]],[1]!FAMILIAS[#Data],5,FALSE),"")</f>
        <v>BIOFERTILIZERS</v>
      </c>
    </row>
    <row r="3263" spans="1:28" x14ac:dyDescent="0.35">
      <c r="A3263" t="s">
        <v>28</v>
      </c>
      <c r="B3263">
        <v>979</v>
      </c>
      <c r="C3263" t="s">
        <v>29</v>
      </c>
      <c r="D3263">
        <v>2025</v>
      </c>
      <c r="E3263">
        <v>10</v>
      </c>
      <c r="F3263" t="s">
        <v>79</v>
      </c>
      <c r="G3263">
        <v>892</v>
      </c>
      <c r="H3263" t="s">
        <v>80</v>
      </c>
      <c r="I3263">
        <v>0</v>
      </c>
      <c r="J3263">
        <v>0</v>
      </c>
      <c r="K3263">
        <v>59.04</v>
      </c>
      <c r="L3263">
        <v>0</v>
      </c>
      <c r="M3263">
        <v>0</v>
      </c>
      <c r="N3263">
        <v>0</v>
      </c>
      <c r="O3263">
        <v>10.4</v>
      </c>
      <c r="P3263" t="s">
        <v>81</v>
      </c>
      <c r="Q3263" t="s">
        <v>82</v>
      </c>
      <c r="R3263" t="s">
        <v>73</v>
      </c>
      <c r="S3263" t="s">
        <v>50</v>
      </c>
      <c r="T3263" t="s">
        <v>36</v>
      </c>
      <c r="U3263">
        <v>0</v>
      </c>
      <c r="V3263">
        <v>1600</v>
      </c>
      <c r="W3263">
        <v>5904</v>
      </c>
      <c r="X3263" t="str">
        <f>IF(MESACU[[#This Row],[PAIS]]="ESPAÑA",VLOOKUP(MESACU[[#This Row],[PROVINCIA]],[1]!PROVINCIASCC[#Data],2,FALSE),VLOOKUP(MESACU[[#This Row],[PAIS]],'[1]Centros de coste'!$A$2:$D$204,2,FALSE))</f>
        <v>C44 - IBERICA II</v>
      </c>
      <c r="Y3263" t="str">
        <f>IF(MESACU[[#This Row],[PAIS]]="ESPAÑA",VLOOKUP(MESACU[[#This Row],[PROVINCIA]],[1]!PROVINCIASCC[#Data],3,FALSE),VLOOKUP(MESACU[[#This Row],[PAIS]],'[1]Centros de coste'!$A$2:$D$204,3,FALSE))</f>
        <v>IBERICA II</v>
      </c>
      <c r="Z3263" t="str">
        <f>IF(MESACU[[#This Row],[PAIS]]="ESPAÑA",VLOOKUP(MESACU[[#This Row],[PROVINCIA]],[1]!PROVINCIASCC[#Data],4,FALSE),VLOOKUP(MESACU[[#This Row],[PAIS]],'[1]Centros de coste'!$A$2:$D$204,4,FALSE))</f>
        <v>EUROPA</v>
      </c>
      <c r="AA3263" t="str">
        <f>IFERROR(LEFT(TRIM(MESACU[[#This Row],[CodigoArticulo]]),LEN(TRIM(MESACU[[#This Row],[CodigoArticulo]]))-4),"")</f>
        <v>SS</v>
      </c>
      <c r="AB3263" t="str">
        <f>IFERROR(VLOOKUP(MESACU[[#This Row],[CODIGOG]],[1]!FAMILIAS[#Data],5,FALSE),"")</f>
        <v>BIOFERTILIZERS</v>
      </c>
    </row>
    <row r="3264" spans="1:28" x14ac:dyDescent="0.35">
      <c r="A3264" t="s">
        <v>28</v>
      </c>
      <c r="B3264">
        <v>979</v>
      </c>
      <c r="C3264" t="s">
        <v>29</v>
      </c>
      <c r="D3264">
        <v>2025</v>
      </c>
      <c r="E3264">
        <v>10</v>
      </c>
      <c r="F3264" t="s">
        <v>30</v>
      </c>
      <c r="G3264">
        <v>892</v>
      </c>
      <c r="H3264" t="s">
        <v>31</v>
      </c>
      <c r="I3264">
        <v>0</v>
      </c>
      <c r="J3264">
        <v>0</v>
      </c>
      <c r="K3264">
        <v>21.44</v>
      </c>
      <c r="L3264">
        <v>0</v>
      </c>
      <c r="M3264">
        <v>0</v>
      </c>
      <c r="N3264">
        <v>0</v>
      </c>
      <c r="O3264">
        <v>15.52</v>
      </c>
      <c r="P3264" t="s">
        <v>32</v>
      </c>
      <c r="Q3264" t="s">
        <v>82</v>
      </c>
      <c r="R3264" t="s">
        <v>34</v>
      </c>
      <c r="S3264" t="s">
        <v>50</v>
      </c>
      <c r="T3264" t="s">
        <v>36</v>
      </c>
      <c r="U3264">
        <v>0</v>
      </c>
      <c r="V3264">
        <v>800</v>
      </c>
      <c r="W3264">
        <v>2144</v>
      </c>
      <c r="X3264" t="str">
        <f>IF(MESACU[[#This Row],[PAIS]]="ESPAÑA",VLOOKUP(MESACU[[#This Row],[PROVINCIA]],[1]!PROVINCIASCC[#Data],2,FALSE),VLOOKUP(MESACU[[#This Row],[PAIS]],'[1]Centros de coste'!$A$2:$D$204,2,FALSE))</f>
        <v>C44 - IBERICA II</v>
      </c>
      <c r="Y3264" t="str">
        <f>IF(MESACU[[#This Row],[PAIS]]="ESPAÑA",VLOOKUP(MESACU[[#This Row],[PROVINCIA]],[1]!PROVINCIASCC[#Data],3,FALSE),VLOOKUP(MESACU[[#This Row],[PAIS]],'[1]Centros de coste'!$A$2:$D$204,3,FALSE))</f>
        <v>IBERICA II</v>
      </c>
      <c r="Z3264" t="str">
        <f>IF(MESACU[[#This Row],[PAIS]]="ESPAÑA",VLOOKUP(MESACU[[#This Row],[PROVINCIA]],[1]!PROVINCIASCC[#Data],4,FALSE),VLOOKUP(MESACU[[#This Row],[PAIS]],'[1]Centros de coste'!$A$2:$D$204,4,FALSE))</f>
        <v>EUROPA</v>
      </c>
      <c r="AA3264" t="str">
        <f>IFERROR(LEFT(TRIM(MESACU[[#This Row],[CodigoArticulo]]),LEN(TRIM(MESACU[[#This Row],[CodigoArticulo]]))-4),"")</f>
        <v>AGXK</v>
      </c>
      <c r="AB3264" t="str">
        <f>IFERROR(VLOOKUP(MESACU[[#This Row],[CODIGOG]],[1]!FAMILIAS[#Data],5,FALSE),"")</f>
        <v>BIOFERTILIZERS</v>
      </c>
    </row>
    <row r="3265" spans="1:28" x14ac:dyDescent="0.35">
      <c r="A3265" t="s">
        <v>28</v>
      </c>
      <c r="B3265">
        <v>979</v>
      </c>
      <c r="C3265" t="s">
        <v>29</v>
      </c>
      <c r="D3265">
        <v>2025</v>
      </c>
      <c r="E3265">
        <v>10</v>
      </c>
      <c r="F3265" t="s">
        <v>164</v>
      </c>
      <c r="G3265">
        <v>892</v>
      </c>
      <c r="H3265" t="s">
        <v>165</v>
      </c>
      <c r="I3265">
        <v>0</v>
      </c>
      <c r="J3265">
        <v>0</v>
      </c>
      <c r="K3265">
        <v>12.032</v>
      </c>
      <c r="L3265">
        <v>0</v>
      </c>
      <c r="M3265">
        <v>0</v>
      </c>
      <c r="N3265">
        <v>0</v>
      </c>
      <c r="O3265">
        <v>15.52</v>
      </c>
      <c r="P3265" t="s">
        <v>166</v>
      </c>
      <c r="Q3265" t="s">
        <v>82</v>
      </c>
      <c r="R3265" t="s">
        <v>34</v>
      </c>
      <c r="S3265" t="s">
        <v>50</v>
      </c>
      <c r="T3265" t="s">
        <v>36</v>
      </c>
      <c r="U3265">
        <v>0</v>
      </c>
      <c r="V3265">
        <v>640</v>
      </c>
      <c r="W3265">
        <v>1203.2</v>
      </c>
      <c r="X3265" t="str">
        <f>IF(MESACU[[#This Row],[PAIS]]="ESPAÑA",VLOOKUP(MESACU[[#This Row],[PROVINCIA]],[1]!PROVINCIASCC[#Data],2,FALSE),VLOOKUP(MESACU[[#This Row],[PAIS]],'[1]Centros de coste'!$A$2:$D$204,2,FALSE))</f>
        <v>C44 - IBERICA II</v>
      </c>
      <c r="Y3265" t="str">
        <f>IF(MESACU[[#This Row],[PAIS]]="ESPAÑA",VLOOKUP(MESACU[[#This Row],[PROVINCIA]],[1]!PROVINCIASCC[#Data],3,FALSE),VLOOKUP(MESACU[[#This Row],[PAIS]],'[1]Centros de coste'!$A$2:$D$204,3,FALSE))</f>
        <v>IBERICA II</v>
      </c>
      <c r="Z3265" t="str">
        <f>IF(MESACU[[#This Row],[PAIS]]="ESPAÑA",VLOOKUP(MESACU[[#This Row],[PROVINCIA]],[1]!PROVINCIASCC[#Data],4,FALSE),VLOOKUP(MESACU[[#This Row],[PAIS]],'[1]Centros de coste'!$A$2:$D$204,4,FALSE))</f>
        <v>EUROPA</v>
      </c>
      <c r="AA3265" t="str">
        <f>IFERROR(LEFT(TRIM(MESACU[[#This Row],[CodigoArticulo]]),LEN(TRIM(MESACU[[#This Row],[CodigoArticulo]]))-4),"")</f>
        <v>S</v>
      </c>
      <c r="AB3265" t="str">
        <f>IFERROR(VLOOKUP(MESACU[[#This Row],[CODIGOG]],[1]!FAMILIAS[#Data],5,FALSE),"")</f>
        <v>BIOFERTILIZERS</v>
      </c>
    </row>
    <row r="3266" spans="1:28" x14ac:dyDescent="0.35">
      <c r="A3266" t="s">
        <v>28</v>
      </c>
      <c r="B3266">
        <v>979</v>
      </c>
      <c r="C3266" t="s">
        <v>29</v>
      </c>
      <c r="D3266">
        <v>2025</v>
      </c>
      <c r="E3266">
        <v>10</v>
      </c>
      <c r="F3266" t="s">
        <v>119</v>
      </c>
      <c r="G3266">
        <v>892</v>
      </c>
      <c r="H3266" t="s">
        <v>120</v>
      </c>
      <c r="I3266">
        <v>0</v>
      </c>
      <c r="J3266">
        <v>0</v>
      </c>
      <c r="K3266">
        <v>14.4</v>
      </c>
      <c r="L3266">
        <v>0</v>
      </c>
      <c r="M3266">
        <v>0</v>
      </c>
      <c r="N3266">
        <v>0</v>
      </c>
      <c r="O3266">
        <v>15.52</v>
      </c>
      <c r="P3266" t="s">
        <v>121</v>
      </c>
      <c r="Q3266" t="s">
        <v>82</v>
      </c>
      <c r="R3266" t="s">
        <v>34</v>
      </c>
      <c r="S3266" t="s">
        <v>50</v>
      </c>
      <c r="T3266" t="s">
        <v>36</v>
      </c>
      <c r="U3266">
        <v>0</v>
      </c>
      <c r="V3266">
        <v>800</v>
      </c>
      <c r="W3266">
        <v>1440</v>
      </c>
      <c r="X3266" t="str">
        <f>IF(MESACU[[#This Row],[PAIS]]="ESPAÑA",VLOOKUP(MESACU[[#This Row],[PROVINCIA]],[1]!PROVINCIASCC[#Data],2,FALSE),VLOOKUP(MESACU[[#This Row],[PAIS]],'[1]Centros de coste'!$A$2:$D$204,2,FALSE))</f>
        <v>C44 - IBERICA II</v>
      </c>
      <c r="Y3266" t="str">
        <f>IF(MESACU[[#This Row],[PAIS]]="ESPAÑA",VLOOKUP(MESACU[[#This Row],[PROVINCIA]],[1]!PROVINCIASCC[#Data],3,FALSE),VLOOKUP(MESACU[[#This Row],[PAIS]],'[1]Centros de coste'!$A$2:$D$204,3,FALSE))</f>
        <v>IBERICA II</v>
      </c>
      <c r="Z3266" t="str">
        <f>IF(MESACU[[#This Row],[PAIS]]="ESPAÑA",VLOOKUP(MESACU[[#This Row],[PROVINCIA]],[1]!PROVINCIASCC[#Data],4,FALSE),VLOOKUP(MESACU[[#This Row],[PAIS]],'[1]Centros de coste'!$A$2:$D$204,4,FALSE))</f>
        <v>EUROPA</v>
      </c>
      <c r="AA3266" t="str">
        <f>IFERROR(LEFT(TRIM(MESACU[[#This Row],[CodigoArticulo]]),LEN(TRIM(MESACU[[#This Row],[CodigoArticulo]]))-4),"")</f>
        <v>S</v>
      </c>
      <c r="AB3266" t="str">
        <f>IFERROR(VLOOKUP(MESACU[[#This Row],[CODIGOG]],[1]!FAMILIAS[#Data],5,FALSE),"")</f>
        <v>BIOFERTILIZERS</v>
      </c>
    </row>
    <row r="3267" spans="1:28" x14ac:dyDescent="0.35">
      <c r="A3267" t="s">
        <v>28</v>
      </c>
      <c r="B3267">
        <v>979</v>
      </c>
      <c r="C3267" t="s">
        <v>29</v>
      </c>
      <c r="D3267">
        <v>2025</v>
      </c>
      <c r="E3267">
        <v>10</v>
      </c>
      <c r="F3267" t="s">
        <v>129</v>
      </c>
      <c r="G3267">
        <v>892</v>
      </c>
      <c r="H3267" t="s">
        <v>130</v>
      </c>
      <c r="I3267">
        <v>0</v>
      </c>
      <c r="J3267">
        <v>0</v>
      </c>
      <c r="K3267">
        <v>32.192</v>
      </c>
      <c r="L3267">
        <v>0</v>
      </c>
      <c r="M3267">
        <v>0</v>
      </c>
      <c r="N3267">
        <v>0</v>
      </c>
      <c r="O3267">
        <v>7.76</v>
      </c>
      <c r="P3267" t="s">
        <v>129</v>
      </c>
      <c r="Q3267" t="s">
        <v>82</v>
      </c>
      <c r="R3267" t="s">
        <v>34</v>
      </c>
      <c r="S3267" t="s">
        <v>50</v>
      </c>
      <c r="T3267" t="s">
        <v>36</v>
      </c>
      <c r="U3267">
        <v>0</v>
      </c>
      <c r="V3267">
        <v>320</v>
      </c>
      <c r="W3267">
        <v>3219.2</v>
      </c>
      <c r="X3267" t="str">
        <f>IF(MESACU[[#This Row],[PAIS]]="ESPAÑA",VLOOKUP(MESACU[[#This Row],[PROVINCIA]],[1]!PROVINCIASCC[#Data],2,FALSE),VLOOKUP(MESACU[[#This Row],[PAIS]],'[1]Centros de coste'!$A$2:$D$204,2,FALSE))</f>
        <v>C44 - IBERICA II</v>
      </c>
      <c r="Y3267" t="str">
        <f>IF(MESACU[[#This Row],[PAIS]]="ESPAÑA",VLOOKUP(MESACU[[#This Row],[PROVINCIA]],[1]!PROVINCIASCC[#Data],3,FALSE),VLOOKUP(MESACU[[#This Row],[PAIS]],'[1]Centros de coste'!$A$2:$D$204,3,FALSE))</f>
        <v>IBERICA II</v>
      </c>
      <c r="Z3267" t="str">
        <f>IF(MESACU[[#This Row],[PAIS]]="ESPAÑA",VLOOKUP(MESACU[[#This Row],[PROVINCIA]],[1]!PROVINCIASCC[#Data],4,FALSE),VLOOKUP(MESACU[[#This Row],[PAIS]],'[1]Centros de coste'!$A$2:$D$204,4,FALSE))</f>
        <v>EUROPA</v>
      </c>
      <c r="AA3267" t="str">
        <f>IFERROR(LEFT(TRIM(MESACU[[#This Row],[CodigoArticulo]]),LEN(TRIM(MESACU[[#This Row],[CodigoArticulo]]))-4),"")</f>
        <v>SPCE2B</v>
      </c>
      <c r="AB3267" t="str">
        <f>IFERROR(VLOOKUP(MESACU[[#This Row],[CODIGOG]],[1]!FAMILIAS[#Data],5,FALSE),"")</f>
        <v>BIOSTIMULANTS</v>
      </c>
    </row>
    <row r="3268" spans="1:28" x14ac:dyDescent="0.35">
      <c r="A3268" t="s">
        <v>28</v>
      </c>
      <c r="B3268">
        <v>979</v>
      </c>
      <c r="C3268" t="s">
        <v>29</v>
      </c>
      <c r="D3268">
        <v>2025</v>
      </c>
      <c r="E3268">
        <v>10</v>
      </c>
      <c r="F3268" t="s">
        <v>131</v>
      </c>
      <c r="G3268">
        <v>892</v>
      </c>
      <c r="H3268" t="s">
        <v>132</v>
      </c>
      <c r="I3268">
        <v>0</v>
      </c>
      <c r="J3268">
        <v>0</v>
      </c>
      <c r="K3268">
        <v>6.58</v>
      </c>
      <c r="L3268">
        <v>0</v>
      </c>
      <c r="M3268">
        <v>0</v>
      </c>
      <c r="N3268">
        <v>0</v>
      </c>
      <c r="O3268">
        <v>4.8499999999999996</v>
      </c>
      <c r="P3268" t="s">
        <v>131</v>
      </c>
      <c r="Q3268" t="s">
        <v>82</v>
      </c>
      <c r="R3268" t="s">
        <v>34</v>
      </c>
      <c r="S3268" t="s">
        <v>50</v>
      </c>
      <c r="T3268" t="s">
        <v>36</v>
      </c>
      <c r="U3268">
        <v>0</v>
      </c>
      <c r="V3268">
        <v>200</v>
      </c>
      <c r="W3268">
        <v>658</v>
      </c>
      <c r="X3268" t="str">
        <f>IF(MESACU[[#This Row],[PAIS]]="ESPAÑA",VLOOKUP(MESACU[[#This Row],[PROVINCIA]],[1]!PROVINCIASCC[#Data],2,FALSE),VLOOKUP(MESACU[[#This Row],[PAIS]],'[1]Centros de coste'!$A$2:$D$204,2,FALSE))</f>
        <v>C44 - IBERICA II</v>
      </c>
      <c r="Y3268" t="str">
        <f>IF(MESACU[[#This Row],[PAIS]]="ESPAÑA",VLOOKUP(MESACU[[#This Row],[PROVINCIA]],[1]!PROVINCIASCC[#Data],3,FALSE),VLOOKUP(MESACU[[#This Row],[PAIS]],'[1]Centros de coste'!$A$2:$D$204,3,FALSE))</f>
        <v>IBERICA II</v>
      </c>
      <c r="Z3268" t="str">
        <f>IF(MESACU[[#This Row],[PAIS]]="ESPAÑA",VLOOKUP(MESACU[[#This Row],[PROVINCIA]],[1]!PROVINCIASCC[#Data],4,FALSE),VLOOKUP(MESACU[[#This Row],[PAIS]],'[1]Centros de coste'!$A$2:$D$204,4,FALSE))</f>
        <v>EUROPA</v>
      </c>
      <c r="AA3268" t="str">
        <f>IFERROR(LEFT(TRIM(MESACU[[#This Row],[CodigoArticulo]]),LEN(TRIM(MESACU[[#This Row],[CodigoArticulo]]))-4),"")</f>
        <v>AGXKC</v>
      </c>
      <c r="AB3268" t="str">
        <f>IFERROR(VLOOKUP(MESACU[[#This Row],[CODIGOG]],[1]!FAMILIAS[#Data],5,FALSE),"")</f>
        <v>BIOSTIMULANTS</v>
      </c>
    </row>
    <row r="3269" spans="1:28" x14ac:dyDescent="0.35">
      <c r="A3269" t="s">
        <v>28</v>
      </c>
      <c r="B3269">
        <v>979</v>
      </c>
      <c r="C3269" t="s">
        <v>29</v>
      </c>
      <c r="D3269">
        <v>2025</v>
      </c>
      <c r="E3269">
        <v>10</v>
      </c>
      <c r="F3269" t="s">
        <v>74</v>
      </c>
      <c r="G3269">
        <v>892</v>
      </c>
      <c r="H3269" t="s">
        <v>75</v>
      </c>
      <c r="I3269">
        <v>0</v>
      </c>
      <c r="J3269">
        <v>0</v>
      </c>
      <c r="K3269">
        <v>2.89</v>
      </c>
      <c r="L3269">
        <v>0</v>
      </c>
      <c r="M3269">
        <v>0</v>
      </c>
      <c r="N3269">
        <v>0</v>
      </c>
      <c r="O3269">
        <v>2.4300000000000002</v>
      </c>
      <c r="P3269" t="s">
        <v>74</v>
      </c>
      <c r="Q3269" t="s">
        <v>82</v>
      </c>
      <c r="R3269" t="s">
        <v>34</v>
      </c>
      <c r="S3269" t="s">
        <v>50</v>
      </c>
      <c r="T3269" t="s">
        <v>36</v>
      </c>
      <c r="U3269">
        <v>0</v>
      </c>
      <c r="V3269">
        <v>100</v>
      </c>
      <c r="W3269">
        <v>289</v>
      </c>
      <c r="X3269" t="str">
        <f>IF(MESACU[[#This Row],[PAIS]]="ESPAÑA",VLOOKUP(MESACU[[#This Row],[PROVINCIA]],[1]!PROVINCIASCC[#Data],2,FALSE),VLOOKUP(MESACU[[#This Row],[PAIS]],'[1]Centros de coste'!$A$2:$D$204,2,FALSE))</f>
        <v>C44 - IBERICA II</v>
      </c>
      <c r="Y3269" t="str">
        <f>IF(MESACU[[#This Row],[PAIS]]="ESPAÑA",VLOOKUP(MESACU[[#This Row],[PROVINCIA]],[1]!PROVINCIASCC[#Data],3,FALSE),VLOOKUP(MESACU[[#This Row],[PAIS]],'[1]Centros de coste'!$A$2:$D$204,3,FALSE))</f>
        <v>IBERICA II</v>
      </c>
      <c r="Z3269" t="str">
        <f>IF(MESACU[[#This Row],[PAIS]]="ESPAÑA",VLOOKUP(MESACU[[#This Row],[PROVINCIA]],[1]!PROVINCIASCC[#Data],4,FALSE),VLOOKUP(MESACU[[#This Row],[PAIS]],'[1]Centros de coste'!$A$2:$D$204,4,FALSE))</f>
        <v>EUROPA</v>
      </c>
      <c r="AA3269" t="str">
        <f>IFERROR(LEFT(TRIM(MESACU[[#This Row],[CodigoArticulo]]),LEN(TRIM(MESACU[[#This Row],[CodigoArticulo]]))-4),"")</f>
        <v>B</v>
      </c>
      <c r="AB3269" t="str">
        <f>IFERROR(VLOOKUP(MESACU[[#This Row],[CODIGOG]],[1]!FAMILIAS[#Data],5,FALSE),"")</f>
        <v>BIOFERTILIZERS</v>
      </c>
    </row>
    <row r="3270" spans="1:28" x14ac:dyDescent="0.35">
      <c r="A3270" t="s">
        <v>28</v>
      </c>
      <c r="B3270">
        <v>979</v>
      </c>
      <c r="C3270" t="s">
        <v>29</v>
      </c>
      <c r="D3270">
        <v>2025</v>
      </c>
      <c r="E3270">
        <v>10</v>
      </c>
      <c r="F3270" t="s">
        <v>142</v>
      </c>
      <c r="G3270">
        <v>892</v>
      </c>
      <c r="H3270" t="s">
        <v>143</v>
      </c>
      <c r="I3270">
        <v>0</v>
      </c>
      <c r="J3270">
        <v>0</v>
      </c>
      <c r="K3270">
        <v>0.63</v>
      </c>
      <c r="L3270">
        <v>0</v>
      </c>
      <c r="M3270">
        <v>0</v>
      </c>
      <c r="N3270">
        <v>0</v>
      </c>
      <c r="O3270">
        <v>0.56000000000000005</v>
      </c>
      <c r="P3270" t="s">
        <v>142</v>
      </c>
      <c r="Q3270" t="s">
        <v>82</v>
      </c>
      <c r="R3270" t="s">
        <v>34</v>
      </c>
      <c r="S3270" t="s">
        <v>50</v>
      </c>
      <c r="T3270" t="s">
        <v>36</v>
      </c>
      <c r="U3270">
        <v>0</v>
      </c>
      <c r="V3270">
        <v>20</v>
      </c>
      <c r="W3270">
        <v>63</v>
      </c>
      <c r="X3270" t="str">
        <f>IF(MESACU[[#This Row],[PAIS]]="ESPAÑA",VLOOKUP(MESACU[[#This Row],[PROVINCIA]],[1]!PROVINCIASCC[#Data],2,FALSE),VLOOKUP(MESACU[[#This Row],[PAIS]],'[1]Centros de coste'!$A$2:$D$204,2,FALSE))</f>
        <v>C44 - IBERICA II</v>
      </c>
      <c r="Y3270" t="str">
        <f>IF(MESACU[[#This Row],[PAIS]]="ESPAÑA",VLOOKUP(MESACU[[#This Row],[PROVINCIA]],[1]!PROVINCIASCC[#Data],3,FALSE),VLOOKUP(MESACU[[#This Row],[PAIS]],'[1]Centros de coste'!$A$2:$D$204,3,FALSE))</f>
        <v>IBERICA II</v>
      </c>
      <c r="Z3270" t="str">
        <f>IF(MESACU[[#This Row],[PAIS]]="ESPAÑA",VLOOKUP(MESACU[[#This Row],[PROVINCIA]],[1]!PROVINCIASCC[#Data],4,FALSE),VLOOKUP(MESACU[[#This Row],[PAIS]],'[1]Centros de coste'!$A$2:$D$204,4,FALSE))</f>
        <v>EUROPA</v>
      </c>
      <c r="AA3270" t="str">
        <f>IFERROR(LEFT(TRIM(MESACU[[#This Row],[CodigoArticulo]]),LEN(TRIM(MESACU[[#This Row],[CodigoArticulo]]))-4),"")</f>
        <v>B</v>
      </c>
      <c r="AB3270" t="str">
        <f>IFERROR(VLOOKUP(MESACU[[#This Row],[CODIGOG]],[1]!FAMILIAS[#Data],5,FALSE),"")</f>
        <v>BIOFERTILIZERS</v>
      </c>
    </row>
    <row r="3271" spans="1:28" x14ac:dyDescent="0.35">
      <c r="A3271" t="s">
        <v>28</v>
      </c>
      <c r="B3271">
        <v>979</v>
      </c>
      <c r="C3271" t="s">
        <v>29</v>
      </c>
      <c r="D3271">
        <v>2025</v>
      </c>
      <c r="E3271">
        <v>10</v>
      </c>
      <c r="F3271" t="s">
        <v>590</v>
      </c>
      <c r="G3271">
        <v>892</v>
      </c>
      <c r="H3271" t="s">
        <v>591</v>
      </c>
      <c r="I3271">
        <v>0</v>
      </c>
      <c r="J3271">
        <v>0</v>
      </c>
      <c r="K3271">
        <v>2.66</v>
      </c>
      <c r="L3271">
        <v>0</v>
      </c>
      <c r="M3271">
        <v>0</v>
      </c>
      <c r="N3271">
        <v>0</v>
      </c>
      <c r="O3271">
        <v>0.65</v>
      </c>
      <c r="P3271" t="s">
        <v>590</v>
      </c>
      <c r="Q3271" t="s">
        <v>82</v>
      </c>
      <c r="R3271" t="s">
        <v>73</v>
      </c>
      <c r="S3271" t="s">
        <v>50</v>
      </c>
      <c r="T3271" t="s">
        <v>36</v>
      </c>
      <c r="U3271">
        <v>0</v>
      </c>
      <c r="V3271">
        <v>100</v>
      </c>
      <c r="W3271">
        <v>266</v>
      </c>
      <c r="X3271" t="str">
        <f>IF(MESACU[[#This Row],[PAIS]]="ESPAÑA",VLOOKUP(MESACU[[#This Row],[PROVINCIA]],[1]!PROVINCIASCC[#Data],2,FALSE),VLOOKUP(MESACU[[#This Row],[PAIS]],'[1]Centros de coste'!$A$2:$D$204,2,FALSE))</f>
        <v>C44 - IBERICA II</v>
      </c>
      <c r="Y3271" t="str">
        <f>IF(MESACU[[#This Row],[PAIS]]="ESPAÑA",VLOOKUP(MESACU[[#This Row],[PROVINCIA]],[1]!PROVINCIASCC[#Data],3,FALSE),VLOOKUP(MESACU[[#This Row],[PAIS]],'[1]Centros de coste'!$A$2:$D$204,3,FALSE))</f>
        <v>IBERICA II</v>
      </c>
      <c r="Z3271" t="str">
        <f>IF(MESACU[[#This Row],[PAIS]]="ESPAÑA",VLOOKUP(MESACU[[#This Row],[PROVINCIA]],[1]!PROVINCIASCC[#Data],4,FALSE),VLOOKUP(MESACU[[#This Row],[PAIS]],'[1]Centros de coste'!$A$2:$D$204,4,FALSE))</f>
        <v>EUROPA</v>
      </c>
      <c r="AA3271" t="str">
        <f>IFERROR(LEFT(TRIM(MESACU[[#This Row],[CodigoArticulo]]),LEN(TRIM(MESACU[[#This Row],[CodigoArticulo]]))-4),"")</f>
        <v>BC</v>
      </c>
      <c r="AB3271" t="str">
        <f>IFERROR(VLOOKUP(MESACU[[#This Row],[CODIGOG]],[1]!FAMILIAS[#Data],5,FALSE),"")</f>
        <v>BIOFERTILIZERS</v>
      </c>
    </row>
    <row r="3272" spans="1:28" x14ac:dyDescent="0.35">
      <c r="A3272" t="s">
        <v>28</v>
      </c>
      <c r="B3272">
        <v>980</v>
      </c>
      <c r="C3272" t="s">
        <v>29</v>
      </c>
      <c r="D3272">
        <v>2025</v>
      </c>
      <c r="E3272">
        <v>10</v>
      </c>
      <c r="F3272" t="s">
        <v>106</v>
      </c>
      <c r="G3272">
        <v>838</v>
      </c>
      <c r="H3272" t="s">
        <v>592</v>
      </c>
      <c r="I3272">
        <v>0</v>
      </c>
      <c r="J3272">
        <v>0</v>
      </c>
      <c r="K3272">
        <v>-0.42959999999999998</v>
      </c>
      <c r="L3272">
        <v>0</v>
      </c>
      <c r="M3272">
        <v>0</v>
      </c>
      <c r="N3272">
        <v>0</v>
      </c>
      <c r="O3272">
        <v>0</v>
      </c>
      <c r="P3272" t="s">
        <v>28</v>
      </c>
      <c r="Q3272" t="s">
        <v>186</v>
      </c>
      <c r="R3272" t="s">
        <v>28</v>
      </c>
      <c r="S3272" t="s">
        <v>170</v>
      </c>
      <c r="T3272" t="s">
        <v>36</v>
      </c>
      <c r="U3272">
        <v>0</v>
      </c>
      <c r="V3272">
        <v>-1</v>
      </c>
      <c r="W3272">
        <v>-42.96</v>
      </c>
      <c r="X3272" t="str">
        <f>IF(MESACU[[#This Row],[PAIS]]="ESPAÑA",VLOOKUP(MESACU[[#This Row],[PROVINCIA]],[1]!PROVINCIASCC[#Data],2,FALSE),VLOOKUP(MESACU[[#This Row],[PAIS]],'[1]Centros de coste'!$A$2:$D$204,2,FALSE))</f>
        <v>C46 - IBERICA IV</v>
      </c>
      <c r="Y3272" t="str">
        <f>IF(MESACU[[#This Row],[PAIS]]="ESPAÑA",VLOOKUP(MESACU[[#This Row],[PROVINCIA]],[1]!PROVINCIASCC[#Data],3,FALSE),VLOOKUP(MESACU[[#This Row],[PAIS]],'[1]Centros de coste'!$A$2:$D$204,3,FALSE))</f>
        <v>IBERICA IV</v>
      </c>
      <c r="Z3272" t="str">
        <f>IF(MESACU[[#This Row],[PAIS]]="ESPAÑA",VLOOKUP(MESACU[[#This Row],[PROVINCIA]],[1]!PROVINCIASCC[#Data],4,FALSE),VLOOKUP(MESACU[[#This Row],[PAIS]],'[1]Centros de coste'!$A$2:$D$204,4,FALSE))</f>
        <v>EUROPA</v>
      </c>
      <c r="AA3272" t="str">
        <f>IFERROR(LEFT(TRIM(MESACU[[#This Row],[CodigoArticulo]]),LEN(TRIM(MESACU[[#This Row],[CodigoArticulo]]))-4),"")</f>
        <v/>
      </c>
      <c r="AB3272" t="str">
        <f>IFERROR(VLOOKUP(MESACU[[#This Row],[CODIGOG]],[1]!FAMILIAS[#Data],5,FALSE),"")</f>
        <v/>
      </c>
    </row>
    <row r="3273" spans="1:28" x14ac:dyDescent="0.35">
      <c r="A3273" t="s">
        <v>28</v>
      </c>
      <c r="B3273">
        <v>980</v>
      </c>
      <c r="C3273" t="s">
        <v>29</v>
      </c>
      <c r="D3273">
        <v>2025</v>
      </c>
      <c r="E3273">
        <v>10</v>
      </c>
      <c r="F3273" t="s">
        <v>106</v>
      </c>
      <c r="G3273">
        <v>838</v>
      </c>
      <c r="H3273" t="s">
        <v>593</v>
      </c>
      <c r="I3273">
        <v>0</v>
      </c>
      <c r="J3273">
        <v>0</v>
      </c>
      <c r="K3273">
        <v>-0.33200000000000002</v>
      </c>
      <c r="L3273">
        <v>0</v>
      </c>
      <c r="M3273">
        <v>0</v>
      </c>
      <c r="N3273">
        <v>0</v>
      </c>
      <c r="O3273">
        <v>0</v>
      </c>
      <c r="P3273" t="s">
        <v>106</v>
      </c>
      <c r="Q3273" t="s">
        <v>186</v>
      </c>
      <c r="R3273" t="s">
        <v>28</v>
      </c>
      <c r="S3273" t="s">
        <v>170</v>
      </c>
      <c r="T3273" t="s">
        <v>36</v>
      </c>
      <c r="U3273">
        <v>0</v>
      </c>
      <c r="V3273">
        <v>-1</v>
      </c>
      <c r="W3273">
        <v>-33.200000000000003</v>
      </c>
      <c r="X3273" t="str">
        <f>IF(MESACU[[#This Row],[PAIS]]="ESPAÑA",VLOOKUP(MESACU[[#This Row],[PROVINCIA]],[1]!PROVINCIASCC[#Data],2,FALSE),VLOOKUP(MESACU[[#This Row],[PAIS]],'[1]Centros de coste'!$A$2:$D$204,2,FALSE))</f>
        <v>C46 - IBERICA IV</v>
      </c>
      <c r="Y3273" t="str">
        <f>IF(MESACU[[#This Row],[PAIS]]="ESPAÑA",VLOOKUP(MESACU[[#This Row],[PROVINCIA]],[1]!PROVINCIASCC[#Data],3,FALSE),VLOOKUP(MESACU[[#This Row],[PAIS]],'[1]Centros de coste'!$A$2:$D$204,3,FALSE))</f>
        <v>IBERICA IV</v>
      </c>
      <c r="Z3273" t="str">
        <f>IF(MESACU[[#This Row],[PAIS]]="ESPAÑA",VLOOKUP(MESACU[[#This Row],[PROVINCIA]],[1]!PROVINCIASCC[#Data],4,FALSE),VLOOKUP(MESACU[[#This Row],[PAIS]],'[1]Centros de coste'!$A$2:$D$204,4,FALSE))</f>
        <v>EUROPA</v>
      </c>
      <c r="AA3273" t="str">
        <f>IFERROR(LEFT(TRIM(MESACU[[#This Row],[CodigoArticulo]]),LEN(TRIM(MESACU[[#This Row],[CodigoArticulo]]))-4),"")</f>
        <v/>
      </c>
      <c r="AB3273" t="str">
        <f>IFERROR(VLOOKUP(MESACU[[#This Row],[CODIGOG]],[1]!FAMILIAS[#Data],5,FALSE),"")</f>
        <v/>
      </c>
    </row>
    <row r="3274" spans="1:28" x14ac:dyDescent="0.35">
      <c r="A3274" t="s">
        <v>28</v>
      </c>
      <c r="B3274">
        <v>980</v>
      </c>
      <c r="C3274" t="s">
        <v>29</v>
      </c>
      <c r="D3274">
        <v>2025</v>
      </c>
      <c r="E3274">
        <v>10</v>
      </c>
      <c r="F3274" t="s">
        <v>106</v>
      </c>
      <c r="G3274">
        <v>838</v>
      </c>
      <c r="H3274" t="s">
        <v>594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 t="s">
        <v>106</v>
      </c>
      <c r="Q3274" t="s">
        <v>186</v>
      </c>
      <c r="R3274" t="s">
        <v>28</v>
      </c>
      <c r="S3274" t="s">
        <v>170</v>
      </c>
      <c r="T3274" t="s">
        <v>36</v>
      </c>
      <c r="U3274">
        <v>0</v>
      </c>
      <c r="V3274">
        <v>0</v>
      </c>
      <c r="W3274">
        <v>0</v>
      </c>
      <c r="X3274" t="str">
        <f>IF(MESACU[[#This Row],[PAIS]]="ESPAÑA",VLOOKUP(MESACU[[#This Row],[PROVINCIA]],[1]!PROVINCIASCC[#Data],2,FALSE),VLOOKUP(MESACU[[#This Row],[PAIS]],'[1]Centros de coste'!$A$2:$D$204,2,FALSE))</f>
        <v>C46 - IBERICA IV</v>
      </c>
      <c r="Y3274" t="str">
        <f>IF(MESACU[[#This Row],[PAIS]]="ESPAÑA",VLOOKUP(MESACU[[#This Row],[PROVINCIA]],[1]!PROVINCIASCC[#Data],3,FALSE),VLOOKUP(MESACU[[#This Row],[PAIS]],'[1]Centros de coste'!$A$2:$D$204,3,FALSE))</f>
        <v>IBERICA IV</v>
      </c>
      <c r="Z3274" t="str">
        <f>IF(MESACU[[#This Row],[PAIS]]="ESPAÑA",VLOOKUP(MESACU[[#This Row],[PROVINCIA]],[1]!PROVINCIASCC[#Data],4,FALSE),VLOOKUP(MESACU[[#This Row],[PAIS]],'[1]Centros de coste'!$A$2:$D$204,4,FALSE))</f>
        <v>EUROPA</v>
      </c>
      <c r="AA3274" t="str">
        <f>IFERROR(LEFT(TRIM(MESACU[[#This Row],[CodigoArticulo]]),LEN(TRIM(MESACU[[#This Row],[CodigoArticulo]]))-4),"")</f>
        <v/>
      </c>
      <c r="AB3274" t="str">
        <f>IFERROR(VLOOKUP(MESACU[[#This Row],[CODIGOG]],[1]!FAMILIAS[#Data],5,FALSE),"")</f>
        <v/>
      </c>
    </row>
    <row r="3275" spans="1:28" x14ac:dyDescent="0.35">
      <c r="A3275" t="s">
        <v>28</v>
      </c>
      <c r="B3275">
        <v>981</v>
      </c>
      <c r="C3275" t="s">
        <v>29</v>
      </c>
      <c r="D3275">
        <v>2025</v>
      </c>
      <c r="E3275">
        <v>10</v>
      </c>
      <c r="F3275" t="s">
        <v>117</v>
      </c>
      <c r="G3275">
        <v>839</v>
      </c>
      <c r="H3275" t="s">
        <v>118</v>
      </c>
      <c r="I3275">
        <v>0</v>
      </c>
      <c r="J3275">
        <v>0</v>
      </c>
      <c r="K3275">
        <v>66.239999999999995</v>
      </c>
      <c r="L3275">
        <v>33.119999999999997</v>
      </c>
      <c r="M3275">
        <v>0</v>
      </c>
      <c r="N3275">
        <v>0</v>
      </c>
      <c r="O3275">
        <v>16.68</v>
      </c>
      <c r="P3275" t="s">
        <v>117</v>
      </c>
      <c r="Q3275" t="s">
        <v>208</v>
      </c>
      <c r="R3275" t="s">
        <v>34</v>
      </c>
      <c r="S3275" t="s">
        <v>57</v>
      </c>
      <c r="T3275" t="s">
        <v>36</v>
      </c>
      <c r="U3275">
        <v>0</v>
      </c>
      <c r="V3275">
        <v>600</v>
      </c>
      <c r="W3275">
        <v>3312</v>
      </c>
      <c r="X3275" t="str">
        <f>IF(MESACU[[#This Row],[PAIS]]="ESPAÑA",VLOOKUP(MESACU[[#This Row],[PROVINCIA]],[1]!PROVINCIASCC[#Data],2,FALSE),VLOOKUP(MESACU[[#This Row],[PAIS]],'[1]Centros de coste'!$A$2:$D$204,2,FALSE))</f>
        <v>C44 - IBERICA II</v>
      </c>
      <c r="Y3275" t="str">
        <f>IF(MESACU[[#This Row],[PAIS]]="ESPAÑA",VLOOKUP(MESACU[[#This Row],[PROVINCIA]],[1]!PROVINCIASCC[#Data],3,FALSE),VLOOKUP(MESACU[[#This Row],[PAIS]],'[1]Centros de coste'!$A$2:$D$204,3,FALSE))</f>
        <v>IBERICA II</v>
      </c>
      <c r="Z3275" t="str">
        <f>IF(MESACU[[#This Row],[PAIS]]="ESPAÑA",VLOOKUP(MESACU[[#This Row],[PROVINCIA]],[1]!PROVINCIASCC[#Data],4,FALSE),VLOOKUP(MESACU[[#This Row],[PAIS]],'[1]Centros de coste'!$A$2:$D$204,4,FALSE))</f>
        <v>EUROPA</v>
      </c>
      <c r="AA3275" t="str">
        <f>IFERROR(LEFT(TRIM(MESACU[[#This Row],[CodigoArticulo]]),LEN(TRIM(MESACU[[#This Row],[CodigoArticulo]]))-4),"")</f>
        <v>AVAN</v>
      </c>
      <c r="AB3275" t="str">
        <f>IFERROR(VLOOKUP(MESACU[[#This Row],[CODIGOG]],[1]!FAMILIAS[#Data],5,FALSE),"")</f>
        <v>BIOSTIMULANTS</v>
      </c>
    </row>
    <row r="3276" spans="1:28" x14ac:dyDescent="0.35">
      <c r="A3276" t="s">
        <v>28</v>
      </c>
      <c r="B3276">
        <v>981</v>
      </c>
      <c r="C3276" t="s">
        <v>29</v>
      </c>
      <c r="D3276">
        <v>2025</v>
      </c>
      <c r="E3276">
        <v>10</v>
      </c>
      <c r="F3276" t="s">
        <v>62</v>
      </c>
      <c r="G3276">
        <v>839</v>
      </c>
      <c r="H3276" t="s">
        <v>63</v>
      </c>
      <c r="I3276">
        <v>0</v>
      </c>
      <c r="J3276">
        <v>0</v>
      </c>
      <c r="K3276">
        <v>24.38</v>
      </c>
      <c r="L3276">
        <v>12.19</v>
      </c>
      <c r="M3276">
        <v>0</v>
      </c>
      <c r="N3276">
        <v>0</v>
      </c>
      <c r="O3276">
        <v>2.78</v>
      </c>
      <c r="P3276" t="s">
        <v>62</v>
      </c>
      <c r="Q3276" t="s">
        <v>208</v>
      </c>
      <c r="R3276" t="s">
        <v>34</v>
      </c>
      <c r="S3276" t="s">
        <v>57</v>
      </c>
      <c r="T3276" t="s">
        <v>36</v>
      </c>
      <c r="U3276">
        <v>0</v>
      </c>
      <c r="V3276">
        <v>100</v>
      </c>
      <c r="W3276">
        <v>1219</v>
      </c>
      <c r="X3276" t="str">
        <f>IF(MESACU[[#This Row],[PAIS]]="ESPAÑA",VLOOKUP(MESACU[[#This Row],[PROVINCIA]],[1]!PROVINCIASCC[#Data],2,FALSE),VLOOKUP(MESACU[[#This Row],[PAIS]],'[1]Centros de coste'!$A$2:$D$204,2,FALSE))</f>
        <v>C44 - IBERICA II</v>
      </c>
      <c r="Y3276" t="str">
        <f>IF(MESACU[[#This Row],[PAIS]]="ESPAÑA",VLOOKUP(MESACU[[#This Row],[PROVINCIA]],[1]!PROVINCIASCC[#Data],3,FALSE),VLOOKUP(MESACU[[#This Row],[PAIS]],'[1]Centros de coste'!$A$2:$D$204,3,FALSE))</f>
        <v>IBERICA II</v>
      </c>
      <c r="Z3276" t="str">
        <f>IF(MESACU[[#This Row],[PAIS]]="ESPAÑA",VLOOKUP(MESACU[[#This Row],[PROVINCIA]],[1]!PROVINCIASCC[#Data],4,FALSE),VLOOKUP(MESACU[[#This Row],[PAIS]],'[1]Centros de coste'!$A$2:$D$204,4,FALSE))</f>
        <v>EUROPA</v>
      </c>
      <c r="AA3276" t="str">
        <f>IFERROR(LEFT(TRIM(MESACU[[#This Row],[CodigoArticulo]]),LEN(TRIM(MESACU[[#This Row],[CodigoArticulo]]))-4),"")</f>
        <v>TRI</v>
      </c>
      <c r="AB3276" t="str">
        <f>IFERROR(VLOOKUP(MESACU[[#This Row],[CODIGOG]],[1]!FAMILIAS[#Data],5,FALSE),"")</f>
        <v>BIOSTIMULANTS</v>
      </c>
    </row>
    <row r="3277" spans="1:28" x14ac:dyDescent="0.35">
      <c r="A3277" t="s">
        <v>28</v>
      </c>
      <c r="B3277">
        <v>981</v>
      </c>
      <c r="C3277" t="s">
        <v>29</v>
      </c>
      <c r="D3277">
        <v>2025</v>
      </c>
      <c r="E3277">
        <v>10</v>
      </c>
      <c r="F3277" t="s">
        <v>106</v>
      </c>
      <c r="G3277">
        <v>839</v>
      </c>
      <c r="H3277" t="s">
        <v>595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 t="s">
        <v>106</v>
      </c>
      <c r="Q3277" t="s">
        <v>208</v>
      </c>
      <c r="R3277" t="s">
        <v>28</v>
      </c>
      <c r="S3277" t="s">
        <v>57</v>
      </c>
      <c r="T3277" t="s">
        <v>36</v>
      </c>
      <c r="U3277">
        <v>0</v>
      </c>
      <c r="V3277">
        <v>0</v>
      </c>
      <c r="W3277">
        <v>0</v>
      </c>
      <c r="X3277" t="str">
        <f>IF(MESACU[[#This Row],[PAIS]]="ESPAÑA",VLOOKUP(MESACU[[#This Row],[PROVINCIA]],[1]!PROVINCIASCC[#Data],2,FALSE),VLOOKUP(MESACU[[#This Row],[PAIS]],'[1]Centros de coste'!$A$2:$D$204,2,FALSE))</f>
        <v>C44 - IBERICA II</v>
      </c>
      <c r="Y3277" t="str">
        <f>IF(MESACU[[#This Row],[PAIS]]="ESPAÑA",VLOOKUP(MESACU[[#This Row],[PROVINCIA]],[1]!PROVINCIASCC[#Data],3,FALSE),VLOOKUP(MESACU[[#This Row],[PAIS]],'[1]Centros de coste'!$A$2:$D$204,3,FALSE))</f>
        <v>IBERICA II</v>
      </c>
      <c r="Z3277" t="str">
        <f>IF(MESACU[[#This Row],[PAIS]]="ESPAÑA",VLOOKUP(MESACU[[#This Row],[PROVINCIA]],[1]!PROVINCIASCC[#Data],4,FALSE),VLOOKUP(MESACU[[#This Row],[PAIS]],'[1]Centros de coste'!$A$2:$D$204,4,FALSE))</f>
        <v>EUROPA</v>
      </c>
      <c r="AA3277" t="str">
        <f>IFERROR(LEFT(TRIM(MESACU[[#This Row],[CodigoArticulo]]),LEN(TRIM(MESACU[[#This Row],[CodigoArticulo]]))-4),"")</f>
        <v/>
      </c>
      <c r="AB3277" t="str">
        <f>IFERROR(VLOOKUP(MESACU[[#This Row],[CODIGOG]],[1]!FAMILIAS[#Data],5,FALSE),"")</f>
        <v/>
      </c>
    </row>
    <row r="3278" spans="1:28" x14ac:dyDescent="0.35">
      <c r="A3278" t="s">
        <v>28</v>
      </c>
      <c r="B3278">
        <v>982</v>
      </c>
      <c r="C3278" t="s">
        <v>29</v>
      </c>
      <c r="D3278">
        <v>2025</v>
      </c>
      <c r="E3278">
        <v>10</v>
      </c>
      <c r="F3278" t="s">
        <v>30</v>
      </c>
      <c r="G3278">
        <v>836</v>
      </c>
      <c r="H3278" t="s">
        <v>31</v>
      </c>
      <c r="I3278">
        <v>53.6</v>
      </c>
      <c r="J3278">
        <v>0</v>
      </c>
      <c r="K3278">
        <v>52.527999999999999</v>
      </c>
      <c r="L3278">
        <v>26.263999999999999</v>
      </c>
      <c r="M3278">
        <v>0</v>
      </c>
      <c r="N3278">
        <v>0</v>
      </c>
      <c r="O3278">
        <v>15.52</v>
      </c>
      <c r="P3278" t="s">
        <v>30</v>
      </c>
      <c r="Q3278" t="s">
        <v>101</v>
      </c>
      <c r="R3278" t="s">
        <v>34</v>
      </c>
      <c r="S3278" t="s">
        <v>57</v>
      </c>
      <c r="T3278" t="s">
        <v>36</v>
      </c>
      <c r="U3278">
        <v>0</v>
      </c>
      <c r="V3278">
        <v>800</v>
      </c>
      <c r="W3278">
        <v>2680</v>
      </c>
      <c r="X3278" t="str">
        <f>IF(MESACU[[#This Row],[PAIS]]="ESPAÑA",VLOOKUP(MESACU[[#This Row],[PROVINCIA]],[1]!PROVINCIASCC[#Data],2,FALSE),VLOOKUP(MESACU[[#This Row],[PAIS]],'[1]Centros de coste'!$A$2:$D$204,2,FALSE))</f>
        <v>C44 - IBERICA II</v>
      </c>
      <c r="Y3278" t="str">
        <f>IF(MESACU[[#This Row],[PAIS]]="ESPAÑA",VLOOKUP(MESACU[[#This Row],[PROVINCIA]],[1]!PROVINCIASCC[#Data],3,FALSE),VLOOKUP(MESACU[[#This Row],[PAIS]],'[1]Centros de coste'!$A$2:$D$204,3,FALSE))</f>
        <v>IBERICA II</v>
      </c>
      <c r="Z3278" t="str">
        <f>IF(MESACU[[#This Row],[PAIS]]="ESPAÑA",VLOOKUP(MESACU[[#This Row],[PROVINCIA]],[1]!PROVINCIASCC[#Data],4,FALSE),VLOOKUP(MESACU[[#This Row],[PAIS]],'[1]Centros de coste'!$A$2:$D$204,4,FALSE))</f>
        <v>EUROPA</v>
      </c>
      <c r="AA3278" t="str">
        <f>IFERROR(LEFT(TRIM(MESACU[[#This Row],[CodigoArticulo]]),LEN(TRIM(MESACU[[#This Row],[CodigoArticulo]]))-4),"")</f>
        <v>AGXK</v>
      </c>
      <c r="AB3278" t="str">
        <f>IFERROR(VLOOKUP(MESACU[[#This Row],[CODIGOG]],[1]!FAMILIAS[#Data],5,FALSE),"")</f>
        <v>BIOFERTILIZERS</v>
      </c>
    </row>
    <row r="3279" spans="1:28" x14ac:dyDescent="0.35">
      <c r="A3279" t="s">
        <v>28</v>
      </c>
      <c r="B3279">
        <v>982</v>
      </c>
      <c r="C3279" t="s">
        <v>29</v>
      </c>
      <c r="D3279">
        <v>2025</v>
      </c>
      <c r="E3279">
        <v>10</v>
      </c>
      <c r="F3279" t="s">
        <v>106</v>
      </c>
      <c r="G3279">
        <v>836</v>
      </c>
      <c r="H3279" t="s">
        <v>596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 t="s">
        <v>106</v>
      </c>
      <c r="Q3279" t="s">
        <v>101</v>
      </c>
      <c r="R3279" t="s">
        <v>28</v>
      </c>
      <c r="S3279" t="s">
        <v>57</v>
      </c>
      <c r="T3279" t="s">
        <v>36</v>
      </c>
      <c r="U3279">
        <v>0</v>
      </c>
      <c r="V3279">
        <v>0</v>
      </c>
      <c r="W3279">
        <v>0</v>
      </c>
      <c r="X3279" t="str">
        <f>IF(MESACU[[#This Row],[PAIS]]="ESPAÑA",VLOOKUP(MESACU[[#This Row],[PROVINCIA]],[1]!PROVINCIASCC[#Data],2,FALSE),VLOOKUP(MESACU[[#This Row],[PAIS]],'[1]Centros de coste'!$A$2:$D$204,2,FALSE))</f>
        <v>C44 - IBERICA II</v>
      </c>
      <c r="Y3279" t="str">
        <f>IF(MESACU[[#This Row],[PAIS]]="ESPAÑA",VLOOKUP(MESACU[[#This Row],[PROVINCIA]],[1]!PROVINCIASCC[#Data],3,FALSE),VLOOKUP(MESACU[[#This Row],[PAIS]],'[1]Centros de coste'!$A$2:$D$204,3,FALSE))</f>
        <v>IBERICA II</v>
      </c>
      <c r="Z3279" t="str">
        <f>IF(MESACU[[#This Row],[PAIS]]="ESPAÑA",VLOOKUP(MESACU[[#This Row],[PROVINCIA]],[1]!PROVINCIASCC[#Data],4,FALSE),VLOOKUP(MESACU[[#This Row],[PAIS]],'[1]Centros de coste'!$A$2:$D$204,4,FALSE))</f>
        <v>EUROPA</v>
      </c>
      <c r="AA3279" t="str">
        <f>IFERROR(LEFT(TRIM(MESACU[[#This Row],[CodigoArticulo]]),LEN(TRIM(MESACU[[#This Row],[CodigoArticulo]]))-4),"")</f>
        <v/>
      </c>
      <c r="AB3279" t="str">
        <f>IFERROR(VLOOKUP(MESACU[[#This Row],[CODIGOG]],[1]!FAMILIAS[#Data],5,FALSE),"")</f>
        <v/>
      </c>
    </row>
    <row r="3280" spans="1:28" x14ac:dyDescent="0.35">
      <c r="A3280" t="s">
        <v>28</v>
      </c>
      <c r="B3280">
        <v>983</v>
      </c>
      <c r="C3280" t="s">
        <v>29</v>
      </c>
      <c r="D3280">
        <v>2025</v>
      </c>
      <c r="E3280">
        <v>10</v>
      </c>
      <c r="F3280" t="s">
        <v>158</v>
      </c>
      <c r="G3280">
        <v>837</v>
      </c>
      <c r="H3280" t="s">
        <v>159</v>
      </c>
      <c r="I3280">
        <v>117.89</v>
      </c>
      <c r="J3280">
        <v>0</v>
      </c>
      <c r="K3280">
        <v>38.117100000000001</v>
      </c>
      <c r="L3280">
        <v>0</v>
      </c>
      <c r="M3280">
        <v>0</v>
      </c>
      <c r="N3280">
        <v>0</v>
      </c>
      <c r="O3280">
        <v>31.04</v>
      </c>
      <c r="P3280" t="s">
        <v>158</v>
      </c>
      <c r="Q3280" t="s">
        <v>215</v>
      </c>
      <c r="R3280" t="s">
        <v>34</v>
      </c>
      <c r="S3280" t="s">
        <v>147</v>
      </c>
      <c r="T3280" t="s">
        <v>36</v>
      </c>
      <c r="U3280">
        <v>0</v>
      </c>
      <c r="V3280">
        <v>1280</v>
      </c>
      <c r="W3280">
        <v>3929.6</v>
      </c>
      <c r="X3280" t="str">
        <f>IF(MESACU[[#This Row],[PAIS]]="ESPAÑA",VLOOKUP(MESACU[[#This Row],[PROVINCIA]],[1]!PROVINCIASCC[#Data],2,FALSE),VLOOKUP(MESACU[[#This Row],[PAIS]],'[1]Centros de coste'!$A$2:$D$204,2,FALSE))</f>
        <v>C44 - IBERICA II</v>
      </c>
      <c r="Y3280" t="str">
        <f>IF(MESACU[[#This Row],[PAIS]]="ESPAÑA",VLOOKUP(MESACU[[#This Row],[PROVINCIA]],[1]!PROVINCIASCC[#Data],3,FALSE),VLOOKUP(MESACU[[#This Row],[PAIS]],'[1]Centros de coste'!$A$2:$D$204,3,FALSE))</f>
        <v>IBERICA II</v>
      </c>
      <c r="Z3280" t="str">
        <f>IF(MESACU[[#This Row],[PAIS]]="ESPAÑA",VLOOKUP(MESACU[[#This Row],[PROVINCIA]],[1]!PROVINCIASCC[#Data],4,FALSE),VLOOKUP(MESACU[[#This Row],[PAIS]],'[1]Centros de coste'!$A$2:$D$204,4,FALSE))</f>
        <v>EUROPA</v>
      </c>
      <c r="AA3280" t="str">
        <f>IFERROR(LEFT(TRIM(MESACU[[#This Row],[CodigoArticulo]]),LEN(TRIM(MESACU[[#This Row],[CodigoArticulo]]))-4),"")</f>
        <v>PT</v>
      </c>
      <c r="AB3280" t="str">
        <f>IFERROR(VLOOKUP(MESACU[[#This Row],[CODIGOG]],[1]!FAMILIAS[#Data],5,FALSE),"")</f>
        <v>BIOFERTILIZERS</v>
      </c>
    </row>
    <row r="3281" spans="1:28" x14ac:dyDescent="0.35">
      <c r="A3281" t="s">
        <v>28</v>
      </c>
      <c r="B3281">
        <v>984</v>
      </c>
      <c r="C3281" t="s">
        <v>29</v>
      </c>
      <c r="D3281">
        <v>2025</v>
      </c>
      <c r="E3281">
        <v>10</v>
      </c>
      <c r="F3281" t="s">
        <v>97</v>
      </c>
      <c r="G3281">
        <v>845</v>
      </c>
      <c r="H3281" t="s">
        <v>98</v>
      </c>
      <c r="I3281">
        <v>0</v>
      </c>
      <c r="J3281">
        <v>0</v>
      </c>
      <c r="K3281">
        <v>7.28</v>
      </c>
      <c r="L3281">
        <v>0</v>
      </c>
      <c r="M3281">
        <v>0</v>
      </c>
      <c r="N3281">
        <v>0</v>
      </c>
      <c r="O3281">
        <v>0.56000000000000005</v>
      </c>
      <c r="P3281" t="s">
        <v>97</v>
      </c>
      <c r="Q3281" t="s">
        <v>268</v>
      </c>
      <c r="R3281" t="s">
        <v>34</v>
      </c>
      <c r="S3281" t="s">
        <v>269</v>
      </c>
      <c r="T3281" t="s">
        <v>36</v>
      </c>
      <c r="U3281">
        <v>0</v>
      </c>
      <c r="V3281">
        <v>20</v>
      </c>
      <c r="W3281">
        <v>72.8</v>
      </c>
      <c r="X3281" t="str">
        <f>IF(MESACU[[#This Row],[PAIS]]="ESPAÑA",VLOOKUP(MESACU[[#This Row],[PROVINCIA]],[1]!PROVINCIASCC[#Data],2,FALSE),VLOOKUP(MESACU[[#This Row],[PAIS]],'[1]Centros de coste'!$A$2:$D$204,2,FALSE))</f>
        <v>C45 - IBERICA III</v>
      </c>
      <c r="Y3281" t="str">
        <f>IF(MESACU[[#This Row],[PAIS]]="ESPAÑA",VLOOKUP(MESACU[[#This Row],[PROVINCIA]],[1]!PROVINCIASCC[#Data],3,FALSE),VLOOKUP(MESACU[[#This Row],[PAIS]],'[1]Centros de coste'!$A$2:$D$204,3,FALSE))</f>
        <v>IBERICA III</v>
      </c>
      <c r="Z3281" t="str">
        <f>IF(MESACU[[#This Row],[PAIS]]="ESPAÑA",VLOOKUP(MESACU[[#This Row],[PROVINCIA]],[1]!PROVINCIASCC[#Data],4,FALSE),VLOOKUP(MESACU[[#This Row],[PAIS]],'[1]Centros de coste'!$A$2:$D$204,4,FALSE))</f>
        <v>EUROPA</v>
      </c>
      <c r="AA3281" t="str">
        <f>IFERROR(LEFT(TRIM(MESACU[[#This Row],[CodigoArticulo]]),LEN(TRIM(MESACU[[#This Row],[CodigoArticulo]]))-4),"")</f>
        <v>AGXK</v>
      </c>
      <c r="AB3281" t="str">
        <f>IFERROR(VLOOKUP(MESACU[[#This Row],[CODIGOG]],[1]!FAMILIAS[#Data],5,FALSE),"")</f>
        <v>BIOFERTILIZERS</v>
      </c>
    </row>
    <row r="3282" spans="1:28" x14ac:dyDescent="0.35">
      <c r="A3282" t="s">
        <v>28</v>
      </c>
      <c r="B3282">
        <v>984</v>
      </c>
      <c r="C3282" t="s">
        <v>29</v>
      </c>
      <c r="D3282">
        <v>2025</v>
      </c>
      <c r="E3282">
        <v>10</v>
      </c>
      <c r="F3282" t="s">
        <v>266</v>
      </c>
      <c r="G3282">
        <v>845</v>
      </c>
      <c r="H3282" t="s">
        <v>267</v>
      </c>
      <c r="I3282">
        <v>0</v>
      </c>
      <c r="J3282">
        <v>0</v>
      </c>
      <c r="K3282">
        <v>7.24</v>
      </c>
      <c r="L3282">
        <v>0</v>
      </c>
      <c r="M3282">
        <v>0</v>
      </c>
      <c r="N3282">
        <v>0</v>
      </c>
      <c r="O3282">
        <v>0.56000000000000005</v>
      </c>
      <c r="P3282" t="s">
        <v>266</v>
      </c>
      <c r="Q3282" t="s">
        <v>268</v>
      </c>
      <c r="R3282" t="s">
        <v>34</v>
      </c>
      <c r="S3282" t="s">
        <v>269</v>
      </c>
      <c r="T3282" t="s">
        <v>36</v>
      </c>
      <c r="U3282">
        <v>0</v>
      </c>
      <c r="V3282">
        <v>20</v>
      </c>
      <c r="W3282">
        <v>72.400000000000006</v>
      </c>
      <c r="X3282" t="str">
        <f>IF(MESACU[[#This Row],[PAIS]]="ESPAÑA",VLOOKUP(MESACU[[#This Row],[PROVINCIA]],[1]!PROVINCIASCC[#Data],2,FALSE),VLOOKUP(MESACU[[#This Row],[PAIS]],'[1]Centros de coste'!$A$2:$D$204,2,FALSE))</f>
        <v>C45 - IBERICA III</v>
      </c>
      <c r="Y3282" t="str">
        <f>IF(MESACU[[#This Row],[PAIS]]="ESPAÑA",VLOOKUP(MESACU[[#This Row],[PROVINCIA]],[1]!PROVINCIASCC[#Data],3,FALSE),VLOOKUP(MESACU[[#This Row],[PAIS]],'[1]Centros de coste'!$A$2:$D$204,3,FALSE))</f>
        <v>IBERICA III</v>
      </c>
      <c r="Z3282" t="str">
        <f>IF(MESACU[[#This Row],[PAIS]]="ESPAÑA",VLOOKUP(MESACU[[#This Row],[PROVINCIA]],[1]!PROVINCIASCC[#Data],4,FALSE),VLOOKUP(MESACU[[#This Row],[PAIS]],'[1]Centros de coste'!$A$2:$D$204,4,FALSE))</f>
        <v>EUROPA</v>
      </c>
      <c r="AA3282" t="str">
        <f>IFERROR(LEFT(TRIM(MESACU[[#This Row],[CodigoArticulo]]),LEN(TRIM(MESACU[[#This Row],[CodigoArticulo]]))-4),"")</f>
        <v>AGRMG</v>
      </c>
      <c r="AB3282" t="str">
        <f>IFERROR(VLOOKUP(MESACU[[#This Row],[CODIGOG]],[1]!FAMILIAS[#Data],5,FALSE),"")</f>
        <v>BIOSTIMULANTS</v>
      </c>
    </row>
    <row r="3283" spans="1:28" x14ac:dyDescent="0.35">
      <c r="A3283" t="s">
        <v>28</v>
      </c>
      <c r="B3283">
        <v>984</v>
      </c>
      <c r="C3283" t="s">
        <v>29</v>
      </c>
      <c r="D3283">
        <v>2025</v>
      </c>
      <c r="E3283">
        <v>10</v>
      </c>
      <c r="F3283" t="s">
        <v>175</v>
      </c>
      <c r="G3283">
        <v>845</v>
      </c>
      <c r="H3283" t="s">
        <v>176</v>
      </c>
      <c r="I3283">
        <v>0</v>
      </c>
      <c r="J3283">
        <v>0</v>
      </c>
      <c r="K3283">
        <v>15.28</v>
      </c>
      <c r="L3283">
        <v>0</v>
      </c>
      <c r="M3283">
        <v>0</v>
      </c>
      <c r="N3283">
        <v>0</v>
      </c>
      <c r="O3283">
        <v>1.1100000000000001</v>
      </c>
      <c r="P3283" t="s">
        <v>175</v>
      </c>
      <c r="Q3283" t="s">
        <v>268</v>
      </c>
      <c r="R3283" t="s">
        <v>34</v>
      </c>
      <c r="S3283" t="s">
        <v>269</v>
      </c>
      <c r="T3283" t="s">
        <v>36</v>
      </c>
      <c r="U3283">
        <v>0</v>
      </c>
      <c r="V3283">
        <v>40</v>
      </c>
      <c r="W3283">
        <v>152.80000000000001</v>
      </c>
      <c r="X3283" t="str">
        <f>IF(MESACU[[#This Row],[PAIS]]="ESPAÑA",VLOOKUP(MESACU[[#This Row],[PROVINCIA]],[1]!PROVINCIASCC[#Data],2,FALSE),VLOOKUP(MESACU[[#This Row],[PAIS]],'[1]Centros de coste'!$A$2:$D$204,2,FALSE))</f>
        <v>C45 - IBERICA III</v>
      </c>
      <c r="Y3283" t="str">
        <f>IF(MESACU[[#This Row],[PAIS]]="ESPAÑA",VLOOKUP(MESACU[[#This Row],[PROVINCIA]],[1]!PROVINCIASCC[#Data],3,FALSE),VLOOKUP(MESACU[[#This Row],[PAIS]],'[1]Centros de coste'!$A$2:$D$204,3,FALSE))</f>
        <v>IBERICA III</v>
      </c>
      <c r="Z3283" t="str">
        <f>IF(MESACU[[#This Row],[PAIS]]="ESPAÑA",VLOOKUP(MESACU[[#This Row],[PROVINCIA]],[1]!PROVINCIASCC[#Data],4,FALSE),VLOOKUP(MESACU[[#This Row],[PAIS]],'[1]Centros de coste'!$A$2:$D$204,4,FALSE))</f>
        <v>EUROPA</v>
      </c>
      <c r="AA3283" t="str">
        <f>IFERROR(LEFT(TRIM(MESACU[[#This Row],[CodigoArticulo]]),LEN(TRIM(MESACU[[#This Row],[CodigoArticulo]]))-4),"")</f>
        <v>PT</v>
      </c>
      <c r="AB3283" t="str">
        <f>IFERROR(VLOOKUP(MESACU[[#This Row],[CODIGOG]],[1]!FAMILIAS[#Data],5,FALSE),"")</f>
        <v>BIOFERTILIZERS</v>
      </c>
    </row>
    <row r="3284" spans="1:28" x14ac:dyDescent="0.35">
      <c r="A3284" t="s">
        <v>28</v>
      </c>
      <c r="B3284">
        <v>984</v>
      </c>
      <c r="C3284" t="s">
        <v>29</v>
      </c>
      <c r="D3284">
        <v>2025</v>
      </c>
      <c r="E3284">
        <v>10</v>
      </c>
      <c r="F3284" t="s">
        <v>260</v>
      </c>
      <c r="G3284">
        <v>845</v>
      </c>
      <c r="H3284" t="s">
        <v>261</v>
      </c>
      <c r="I3284">
        <v>0</v>
      </c>
      <c r="J3284">
        <v>0</v>
      </c>
      <c r="K3284">
        <v>32.200000000000003</v>
      </c>
      <c r="L3284">
        <v>0</v>
      </c>
      <c r="M3284">
        <v>0</v>
      </c>
      <c r="N3284">
        <v>0</v>
      </c>
      <c r="O3284">
        <v>1.1100000000000001</v>
      </c>
      <c r="P3284" t="s">
        <v>260</v>
      </c>
      <c r="Q3284" t="s">
        <v>268</v>
      </c>
      <c r="R3284" t="s">
        <v>34</v>
      </c>
      <c r="S3284" t="s">
        <v>269</v>
      </c>
      <c r="T3284" t="s">
        <v>36</v>
      </c>
      <c r="U3284">
        <v>0</v>
      </c>
      <c r="V3284">
        <v>40</v>
      </c>
      <c r="W3284">
        <v>322</v>
      </c>
      <c r="X3284" t="str">
        <f>IF(MESACU[[#This Row],[PAIS]]="ESPAÑA",VLOOKUP(MESACU[[#This Row],[PROVINCIA]],[1]!PROVINCIASCC[#Data],2,FALSE),VLOOKUP(MESACU[[#This Row],[PAIS]],'[1]Centros de coste'!$A$2:$D$204,2,FALSE))</f>
        <v>C45 - IBERICA III</v>
      </c>
      <c r="Y3284" t="str">
        <f>IF(MESACU[[#This Row],[PAIS]]="ESPAÑA",VLOOKUP(MESACU[[#This Row],[PROVINCIA]],[1]!PROVINCIASCC[#Data],3,FALSE),VLOOKUP(MESACU[[#This Row],[PAIS]],'[1]Centros de coste'!$A$2:$D$204,3,FALSE))</f>
        <v>IBERICA III</v>
      </c>
      <c r="Z3284" t="str">
        <f>IF(MESACU[[#This Row],[PAIS]]="ESPAÑA",VLOOKUP(MESACU[[#This Row],[PROVINCIA]],[1]!PROVINCIASCC[#Data],4,FALSE),VLOOKUP(MESACU[[#This Row],[PAIS]],'[1]Centros de coste'!$A$2:$D$204,4,FALSE))</f>
        <v>EUROPA</v>
      </c>
      <c r="AA3284" t="str">
        <f>IFERROR(LEFT(TRIM(MESACU[[#This Row],[CodigoArticulo]]),LEN(TRIM(MESACU[[#This Row],[CodigoArticulo]]))-4),"")</f>
        <v>RUN</v>
      </c>
      <c r="AB3284" t="str">
        <f>IFERROR(VLOOKUP(MESACU[[#This Row],[CODIGOG]],[1]!FAMILIAS[#Data],5,FALSE),"")</f>
        <v>BIOSTIMULANTS</v>
      </c>
    </row>
    <row r="3285" spans="1:28" x14ac:dyDescent="0.35">
      <c r="A3285" t="s">
        <v>28</v>
      </c>
      <c r="B3285">
        <v>984</v>
      </c>
      <c r="C3285" t="s">
        <v>29</v>
      </c>
      <c r="D3285">
        <v>2025</v>
      </c>
      <c r="E3285">
        <v>10</v>
      </c>
      <c r="F3285" t="s">
        <v>126</v>
      </c>
      <c r="G3285">
        <v>845</v>
      </c>
      <c r="H3285" t="s">
        <v>127</v>
      </c>
      <c r="I3285">
        <v>0</v>
      </c>
      <c r="J3285">
        <v>0</v>
      </c>
      <c r="K3285">
        <v>39.299999999999997</v>
      </c>
      <c r="L3285">
        <v>0</v>
      </c>
      <c r="M3285">
        <v>0</v>
      </c>
      <c r="N3285">
        <v>0</v>
      </c>
      <c r="O3285">
        <v>0.59</v>
      </c>
      <c r="P3285" t="s">
        <v>126</v>
      </c>
      <c r="Q3285" t="s">
        <v>268</v>
      </c>
      <c r="R3285" t="s">
        <v>73</v>
      </c>
      <c r="S3285" t="s">
        <v>269</v>
      </c>
      <c r="T3285" t="s">
        <v>36</v>
      </c>
      <c r="U3285">
        <v>0</v>
      </c>
      <c r="V3285">
        <v>75</v>
      </c>
      <c r="W3285">
        <v>393</v>
      </c>
      <c r="X3285" t="str">
        <f>IF(MESACU[[#This Row],[PAIS]]="ESPAÑA",VLOOKUP(MESACU[[#This Row],[PROVINCIA]],[1]!PROVINCIASCC[#Data],2,FALSE),VLOOKUP(MESACU[[#This Row],[PAIS]],'[1]Centros de coste'!$A$2:$D$204,2,FALSE))</f>
        <v>C45 - IBERICA III</v>
      </c>
      <c r="Y3285" t="str">
        <f>IF(MESACU[[#This Row],[PAIS]]="ESPAÑA",VLOOKUP(MESACU[[#This Row],[PROVINCIA]],[1]!PROVINCIASCC[#Data],3,FALSE),VLOOKUP(MESACU[[#This Row],[PAIS]],'[1]Centros de coste'!$A$2:$D$204,3,FALSE))</f>
        <v>IBERICA III</v>
      </c>
      <c r="Z3285" t="str">
        <f>IF(MESACU[[#This Row],[PAIS]]="ESPAÑA",VLOOKUP(MESACU[[#This Row],[PROVINCIA]],[1]!PROVINCIASCC[#Data],4,FALSE),VLOOKUP(MESACU[[#This Row],[PAIS]],'[1]Centros de coste'!$A$2:$D$204,4,FALSE))</f>
        <v>EUROPA</v>
      </c>
      <c r="AA3285" t="str">
        <f>IFERROR(LEFT(TRIM(MESACU[[#This Row],[CodigoArticulo]]),LEN(TRIM(MESACU[[#This Row],[CodigoArticulo]]))-4),"")</f>
        <v>A-50(2)</v>
      </c>
      <c r="AB3285" t="str">
        <f>IFERROR(VLOOKUP(MESACU[[#This Row],[CODIGOG]],[1]!FAMILIAS[#Data],5,FALSE),"")</f>
        <v>BIOSTIMULANTS</v>
      </c>
    </row>
    <row r="3286" spans="1:28" x14ac:dyDescent="0.35">
      <c r="A3286" t="s">
        <v>28</v>
      </c>
      <c r="B3286">
        <v>985</v>
      </c>
      <c r="C3286" t="s">
        <v>29</v>
      </c>
      <c r="D3286">
        <v>2025</v>
      </c>
      <c r="E3286">
        <v>10</v>
      </c>
      <c r="F3286" t="s">
        <v>53</v>
      </c>
      <c r="G3286">
        <v>890</v>
      </c>
      <c r="H3286" t="s">
        <v>54</v>
      </c>
      <c r="I3286">
        <v>81.150000000000006</v>
      </c>
      <c r="J3286">
        <v>0</v>
      </c>
      <c r="K3286">
        <v>79.528999999999996</v>
      </c>
      <c r="L3286">
        <v>39.764499999999998</v>
      </c>
      <c r="M3286">
        <v>0</v>
      </c>
      <c r="N3286">
        <v>0</v>
      </c>
      <c r="O3286">
        <v>31.04</v>
      </c>
      <c r="P3286" t="s">
        <v>55</v>
      </c>
      <c r="Q3286" t="s">
        <v>56</v>
      </c>
      <c r="R3286" t="s">
        <v>34</v>
      </c>
      <c r="S3286" t="s">
        <v>57</v>
      </c>
      <c r="T3286" t="s">
        <v>36</v>
      </c>
      <c r="U3286">
        <v>0</v>
      </c>
      <c r="V3286">
        <v>1280</v>
      </c>
      <c r="W3286">
        <v>4057.6</v>
      </c>
      <c r="X3286" t="str">
        <f>IF(MESACU[[#This Row],[PAIS]]="ESPAÑA",VLOOKUP(MESACU[[#This Row],[PROVINCIA]],[1]!PROVINCIASCC[#Data],2,FALSE),VLOOKUP(MESACU[[#This Row],[PAIS]],'[1]Centros de coste'!$A$2:$D$204,2,FALSE))</f>
        <v>C44 - IBERICA II</v>
      </c>
      <c r="Y3286" t="str">
        <f>IF(MESACU[[#This Row],[PAIS]]="ESPAÑA",VLOOKUP(MESACU[[#This Row],[PROVINCIA]],[1]!PROVINCIASCC[#Data],3,FALSE),VLOOKUP(MESACU[[#This Row],[PAIS]],'[1]Centros de coste'!$A$2:$D$204,3,FALSE))</f>
        <v>IBERICA II</v>
      </c>
      <c r="Z3286" t="str">
        <f>IF(MESACU[[#This Row],[PAIS]]="ESPAÑA",VLOOKUP(MESACU[[#This Row],[PROVINCIA]],[1]!PROVINCIASCC[#Data],4,FALSE),VLOOKUP(MESACU[[#This Row],[PAIS]],'[1]Centros de coste'!$A$2:$D$204,4,FALSE))</f>
        <v>EUROPA</v>
      </c>
      <c r="AA3286" t="str">
        <f>IFERROR(LEFT(TRIM(MESACU[[#This Row],[CodigoArticulo]]),LEN(TRIM(MESACU[[#This Row],[CodigoArticulo]]))-4),"")</f>
        <v>AGXK</v>
      </c>
      <c r="AB3286" t="str">
        <f>IFERROR(VLOOKUP(MESACU[[#This Row],[CODIGOG]],[1]!FAMILIAS[#Data],5,FALSE),"")</f>
        <v>BIOFERTILIZERS</v>
      </c>
    </row>
    <row r="3287" spans="1:28" x14ac:dyDescent="0.35">
      <c r="A3287" t="s">
        <v>28</v>
      </c>
      <c r="B3287">
        <v>985</v>
      </c>
      <c r="C3287" t="s">
        <v>29</v>
      </c>
      <c r="D3287">
        <v>2025</v>
      </c>
      <c r="E3287">
        <v>10</v>
      </c>
      <c r="F3287" t="s">
        <v>304</v>
      </c>
      <c r="G3287">
        <v>890</v>
      </c>
      <c r="H3287" t="s">
        <v>305</v>
      </c>
      <c r="I3287">
        <v>59.55</v>
      </c>
      <c r="J3287">
        <v>0</v>
      </c>
      <c r="K3287">
        <v>58.359000000000002</v>
      </c>
      <c r="L3287">
        <v>29.179500000000001</v>
      </c>
      <c r="M3287">
        <v>0</v>
      </c>
      <c r="N3287">
        <v>0</v>
      </c>
      <c r="O3287">
        <v>5.85</v>
      </c>
      <c r="P3287" t="s">
        <v>304</v>
      </c>
      <c r="Q3287" t="s">
        <v>56</v>
      </c>
      <c r="R3287" t="s">
        <v>73</v>
      </c>
      <c r="S3287" t="s">
        <v>57</v>
      </c>
      <c r="T3287" t="s">
        <v>36</v>
      </c>
      <c r="U3287">
        <v>0</v>
      </c>
      <c r="V3287">
        <v>750</v>
      </c>
      <c r="W3287">
        <v>2977.5</v>
      </c>
      <c r="X3287" t="str">
        <f>IF(MESACU[[#This Row],[PAIS]]="ESPAÑA",VLOOKUP(MESACU[[#This Row],[PROVINCIA]],[1]!PROVINCIASCC[#Data],2,FALSE),VLOOKUP(MESACU[[#This Row],[PAIS]],'[1]Centros de coste'!$A$2:$D$204,2,FALSE))</f>
        <v>C44 - IBERICA II</v>
      </c>
      <c r="Y3287" t="str">
        <f>IF(MESACU[[#This Row],[PAIS]]="ESPAÑA",VLOOKUP(MESACU[[#This Row],[PROVINCIA]],[1]!PROVINCIASCC[#Data],3,FALSE),VLOOKUP(MESACU[[#This Row],[PAIS]],'[1]Centros de coste'!$A$2:$D$204,3,FALSE))</f>
        <v>IBERICA II</v>
      </c>
      <c r="Z3287" t="str">
        <f>IF(MESACU[[#This Row],[PAIS]]="ESPAÑA",VLOOKUP(MESACU[[#This Row],[PROVINCIA]],[1]!PROVINCIASCC[#Data],4,FALSE),VLOOKUP(MESACU[[#This Row],[PAIS]],'[1]Centros de coste'!$A$2:$D$204,4,FALSE))</f>
        <v>EUROPA</v>
      </c>
      <c r="AA3287" t="str">
        <f>IFERROR(LEFT(TRIM(MESACU[[#This Row],[CodigoArticulo]]),LEN(TRIM(MESACU[[#This Row],[CodigoArticulo]]))-4),"")</f>
        <v>CALCIO</v>
      </c>
      <c r="AB3287" t="str">
        <f>IFERROR(VLOOKUP(MESACU[[#This Row],[CODIGOG]],[1]!FAMILIAS[#Data],5,FALSE),"")</f>
        <v>BIOFERTILIZERS</v>
      </c>
    </row>
    <row r="3288" spans="1:28" x14ac:dyDescent="0.35">
      <c r="A3288" t="s">
        <v>28</v>
      </c>
      <c r="B3288">
        <v>985</v>
      </c>
      <c r="C3288" t="s">
        <v>29</v>
      </c>
      <c r="D3288">
        <v>2025</v>
      </c>
      <c r="E3288">
        <v>10</v>
      </c>
      <c r="F3288" t="s">
        <v>92</v>
      </c>
      <c r="G3288">
        <v>890</v>
      </c>
      <c r="H3288" t="s">
        <v>93</v>
      </c>
      <c r="I3288">
        <v>27.78</v>
      </c>
      <c r="J3288">
        <v>0</v>
      </c>
      <c r="K3288">
        <v>27.220400000000001</v>
      </c>
      <c r="L3288">
        <v>13.610200000000001</v>
      </c>
      <c r="M3288">
        <v>0</v>
      </c>
      <c r="N3288">
        <v>0</v>
      </c>
      <c r="O3288">
        <v>15.52</v>
      </c>
      <c r="P3288" t="s">
        <v>92</v>
      </c>
      <c r="Q3288" t="s">
        <v>56</v>
      </c>
      <c r="R3288" t="s">
        <v>34</v>
      </c>
      <c r="S3288" t="s">
        <v>57</v>
      </c>
      <c r="T3288" t="s">
        <v>36</v>
      </c>
      <c r="U3288">
        <v>0</v>
      </c>
      <c r="V3288">
        <v>640</v>
      </c>
      <c r="W3288">
        <v>1388.8</v>
      </c>
      <c r="X3288" t="str">
        <f>IF(MESACU[[#This Row],[PAIS]]="ESPAÑA",VLOOKUP(MESACU[[#This Row],[PROVINCIA]],[1]!PROVINCIASCC[#Data],2,FALSE),VLOOKUP(MESACU[[#This Row],[PAIS]],'[1]Centros de coste'!$A$2:$D$204,2,FALSE))</f>
        <v>C44 - IBERICA II</v>
      </c>
      <c r="Y3288" t="str">
        <f>IF(MESACU[[#This Row],[PAIS]]="ESPAÑA",VLOOKUP(MESACU[[#This Row],[PROVINCIA]],[1]!PROVINCIASCC[#Data],3,FALSE),VLOOKUP(MESACU[[#This Row],[PAIS]],'[1]Centros de coste'!$A$2:$D$204,3,FALSE))</f>
        <v>IBERICA II</v>
      </c>
      <c r="Z3288" t="str">
        <f>IF(MESACU[[#This Row],[PAIS]]="ESPAÑA",VLOOKUP(MESACU[[#This Row],[PROVINCIA]],[1]!PROVINCIASCC[#Data],4,FALSE),VLOOKUP(MESACU[[#This Row],[PAIS]],'[1]Centros de coste'!$A$2:$D$204,4,FALSE))</f>
        <v>EUROPA</v>
      </c>
      <c r="AA3288" t="str">
        <f>IFERROR(LEFT(TRIM(MESACU[[#This Row],[CodigoArticulo]]),LEN(TRIM(MESACU[[#This Row],[CodigoArticulo]]))-4),"")</f>
        <v>BIO</v>
      </c>
      <c r="AB3288" t="str">
        <f>IFERROR(VLOOKUP(MESACU[[#This Row],[CODIGOG]],[1]!FAMILIAS[#Data],5,FALSE),"")</f>
        <v>BIOSTIMULANTS</v>
      </c>
    </row>
    <row r="3289" spans="1:28" x14ac:dyDescent="0.35">
      <c r="A3289" t="s">
        <v>28</v>
      </c>
      <c r="B3289">
        <v>985</v>
      </c>
      <c r="C3289" t="s">
        <v>29</v>
      </c>
      <c r="D3289">
        <v>2025</v>
      </c>
      <c r="E3289">
        <v>10</v>
      </c>
      <c r="F3289" t="s">
        <v>115</v>
      </c>
      <c r="G3289">
        <v>890</v>
      </c>
      <c r="H3289" t="s">
        <v>116</v>
      </c>
      <c r="I3289">
        <v>55.04</v>
      </c>
      <c r="J3289">
        <v>0</v>
      </c>
      <c r="K3289">
        <v>53.9392</v>
      </c>
      <c r="L3289">
        <v>26.9696</v>
      </c>
      <c r="M3289">
        <v>0</v>
      </c>
      <c r="N3289">
        <v>0</v>
      </c>
      <c r="O3289">
        <v>31.04</v>
      </c>
      <c r="P3289" t="s">
        <v>115</v>
      </c>
      <c r="Q3289" t="s">
        <v>56</v>
      </c>
      <c r="R3289" t="s">
        <v>34</v>
      </c>
      <c r="S3289" t="s">
        <v>57</v>
      </c>
      <c r="T3289" t="s">
        <v>36</v>
      </c>
      <c r="U3289">
        <v>0</v>
      </c>
      <c r="V3289">
        <v>1280</v>
      </c>
      <c r="W3289">
        <v>2752</v>
      </c>
      <c r="X3289" t="str">
        <f>IF(MESACU[[#This Row],[PAIS]]="ESPAÑA",VLOOKUP(MESACU[[#This Row],[PROVINCIA]],[1]!PROVINCIASCC[#Data],2,FALSE),VLOOKUP(MESACU[[#This Row],[PAIS]],'[1]Centros de coste'!$A$2:$D$204,2,FALSE))</f>
        <v>C44 - IBERICA II</v>
      </c>
      <c r="Y3289" t="str">
        <f>IF(MESACU[[#This Row],[PAIS]]="ESPAÑA",VLOOKUP(MESACU[[#This Row],[PROVINCIA]],[1]!PROVINCIASCC[#Data],3,FALSE),VLOOKUP(MESACU[[#This Row],[PAIS]],'[1]Centros de coste'!$A$2:$D$204,3,FALSE))</f>
        <v>IBERICA II</v>
      </c>
      <c r="Z3289" t="str">
        <f>IF(MESACU[[#This Row],[PAIS]]="ESPAÑA",VLOOKUP(MESACU[[#This Row],[PROVINCIA]],[1]!PROVINCIASCC[#Data],4,FALSE),VLOOKUP(MESACU[[#This Row],[PAIS]],'[1]Centros de coste'!$A$2:$D$204,4,FALSE))</f>
        <v>EUROPA</v>
      </c>
      <c r="AA3289" t="str">
        <f>IFERROR(LEFT(TRIM(MESACU[[#This Row],[CodigoArticulo]]),LEN(TRIM(MESACU[[#This Row],[CodigoArticulo]]))-4),"")</f>
        <v>CPLUS</v>
      </c>
      <c r="AB3289" t="str">
        <f>IFERROR(VLOOKUP(MESACU[[#This Row],[CODIGOG]],[1]!FAMILIAS[#Data],5,FALSE),"")</f>
        <v>BIOFERTILIZERS</v>
      </c>
    </row>
    <row r="3290" spans="1:28" x14ac:dyDescent="0.35">
      <c r="A3290" t="s">
        <v>28</v>
      </c>
      <c r="B3290">
        <v>985</v>
      </c>
      <c r="C3290" t="s">
        <v>29</v>
      </c>
      <c r="D3290">
        <v>2025</v>
      </c>
      <c r="E3290">
        <v>10</v>
      </c>
      <c r="F3290" t="s">
        <v>69</v>
      </c>
      <c r="G3290">
        <v>890</v>
      </c>
      <c r="H3290" t="s">
        <v>70</v>
      </c>
      <c r="I3290">
        <v>63.74</v>
      </c>
      <c r="J3290">
        <v>0</v>
      </c>
      <c r="K3290">
        <v>62.469200000000001</v>
      </c>
      <c r="L3290">
        <v>31.2346</v>
      </c>
      <c r="M3290">
        <v>0</v>
      </c>
      <c r="N3290">
        <v>0</v>
      </c>
      <c r="O3290">
        <v>15.52</v>
      </c>
      <c r="P3290" t="s">
        <v>69</v>
      </c>
      <c r="Q3290" t="s">
        <v>56</v>
      </c>
      <c r="R3290" t="s">
        <v>34</v>
      </c>
      <c r="S3290" t="s">
        <v>57</v>
      </c>
      <c r="T3290" t="s">
        <v>36</v>
      </c>
      <c r="U3290">
        <v>0</v>
      </c>
      <c r="V3290">
        <v>640</v>
      </c>
      <c r="W3290">
        <v>3187.2</v>
      </c>
      <c r="X3290" t="str">
        <f>IF(MESACU[[#This Row],[PAIS]]="ESPAÑA",VLOOKUP(MESACU[[#This Row],[PROVINCIA]],[1]!PROVINCIASCC[#Data],2,FALSE),VLOOKUP(MESACU[[#This Row],[PAIS]],'[1]Centros de coste'!$A$2:$D$204,2,FALSE))</f>
        <v>C44 - IBERICA II</v>
      </c>
      <c r="Y3290" t="str">
        <f>IF(MESACU[[#This Row],[PAIS]]="ESPAÑA",VLOOKUP(MESACU[[#This Row],[PROVINCIA]],[1]!PROVINCIASCC[#Data],3,FALSE),VLOOKUP(MESACU[[#This Row],[PAIS]],'[1]Centros de coste'!$A$2:$D$204,3,FALSE))</f>
        <v>IBERICA II</v>
      </c>
      <c r="Z3290" t="str">
        <f>IF(MESACU[[#This Row],[PAIS]]="ESPAÑA",VLOOKUP(MESACU[[#This Row],[PROVINCIA]],[1]!PROVINCIASCC[#Data],4,FALSE),VLOOKUP(MESACU[[#This Row],[PAIS]],'[1]Centros de coste'!$A$2:$D$204,4,FALSE))</f>
        <v>EUROPA</v>
      </c>
      <c r="AA3290" t="str">
        <f>IFERROR(LEFT(TRIM(MESACU[[#This Row],[CodigoArticulo]]),LEN(TRIM(MESACU[[#This Row],[CodigoArticulo]]))-4),"")</f>
        <v>AVAN</v>
      </c>
      <c r="AB3290" t="str">
        <f>IFERROR(VLOOKUP(MESACU[[#This Row],[CODIGOG]],[1]!FAMILIAS[#Data],5,FALSE),"")</f>
        <v>BIOSTIMULANTS</v>
      </c>
    </row>
    <row r="3291" spans="1:28" x14ac:dyDescent="0.35">
      <c r="A3291" t="s">
        <v>28</v>
      </c>
      <c r="B3291">
        <v>985</v>
      </c>
      <c r="C3291" t="s">
        <v>29</v>
      </c>
      <c r="D3291">
        <v>2025</v>
      </c>
      <c r="E3291">
        <v>10</v>
      </c>
      <c r="F3291" t="s">
        <v>117</v>
      </c>
      <c r="G3291">
        <v>890</v>
      </c>
      <c r="H3291" t="s">
        <v>118</v>
      </c>
      <c r="I3291">
        <v>21.16</v>
      </c>
      <c r="J3291">
        <v>0</v>
      </c>
      <c r="K3291">
        <v>20.736799999999999</v>
      </c>
      <c r="L3291">
        <v>10.368399999999999</v>
      </c>
      <c r="M3291">
        <v>0</v>
      </c>
      <c r="N3291">
        <v>0</v>
      </c>
      <c r="O3291">
        <v>5.56</v>
      </c>
      <c r="P3291" t="s">
        <v>117</v>
      </c>
      <c r="Q3291" t="s">
        <v>56</v>
      </c>
      <c r="R3291" t="s">
        <v>34</v>
      </c>
      <c r="S3291" t="s">
        <v>57</v>
      </c>
      <c r="T3291" t="s">
        <v>36</v>
      </c>
      <c r="U3291">
        <v>0</v>
      </c>
      <c r="V3291">
        <v>200</v>
      </c>
      <c r="W3291">
        <v>1058</v>
      </c>
      <c r="X3291" t="str">
        <f>IF(MESACU[[#This Row],[PAIS]]="ESPAÑA",VLOOKUP(MESACU[[#This Row],[PROVINCIA]],[1]!PROVINCIASCC[#Data],2,FALSE),VLOOKUP(MESACU[[#This Row],[PAIS]],'[1]Centros de coste'!$A$2:$D$204,2,FALSE))</f>
        <v>C44 - IBERICA II</v>
      </c>
      <c r="Y3291" t="str">
        <f>IF(MESACU[[#This Row],[PAIS]]="ESPAÑA",VLOOKUP(MESACU[[#This Row],[PROVINCIA]],[1]!PROVINCIASCC[#Data],3,FALSE),VLOOKUP(MESACU[[#This Row],[PAIS]],'[1]Centros de coste'!$A$2:$D$204,3,FALSE))</f>
        <v>IBERICA II</v>
      </c>
      <c r="Z3291" t="str">
        <f>IF(MESACU[[#This Row],[PAIS]]="ESPAÑA",VLOOKUP(MESACU[[#This Row],[PROVINCIA]],[1]!PROVINCIASCC[#Data],4,FALSE),VLOOKUP(MESACU[[#This Row],[PAIS]],'[1]Centros de coste'!$A$2:$D$204,4,FALSE))</f>
        <v>EUROPA</v>
      </c>
      <c r="AA3291" t="str">
        <f>IFERROR(LEFT(TRIM(MESACU[[#This Row],[CodigoArticulo]]),LEN(TRIM(MESACU[[#This Row],[CodigoArticulo]]))-4),"")</f>
        <v>AVAN</v>
      </c>
      <c r="AB3291" t="str">
        <f>IFERROR(VLOOKUP(MESACU[[#This Row],[CODIGOG]],[1]!FAMILIAS[#Data],5,FALSE),"")</f>
        <v>BIOSTIMULANTS</v>
      </c>
    </row>
    <row r="3292" spans="1:28" x14ac:dyDescent="0.35">
      <c r="A3292" t="s">
        <v>28</v>
      </c>
      <c r="B3292">
        <v>985</v>
      </c>
      <c r="C3292" t="s">
        <v>29</v>
      </c>
      <c r="D3292">
        <v>2025</v>
      </c>
      <c r="E3292">
        <v>10</v>
      </c>
      <c r="F3292" t="s">
        <v>43</v>
      </c>
      <c r="G3292">
        <v>890</v>
      </c>
      <c r="H3292" t="s">
        <v>44</v>
      </c>
      <c r="I3292">
        <v>7.78</v>
      </c>
      <c r="J3292">
        <v>0</v>
      </c>
      <c r="K3292">
        <v>7.6243999999999996</v>
      </c>
      <c r="L3292">
        <v>3.8121999999999998</v>
      </c>
      <c r="M3292">
        <v>0</v>
      </c>
      <c r="N3292">
        <v>0</v>
      </c>
      <c r="O3292">
        <v>2.78</v>
      </c>
      <c r="P3292" t="s">
        <v>43</v>
      </c>
      <c r="Q3292" t="s">
        <v>56</v>
      </c>
      <c r="R3292" t="s">
        <v>34</v>
      </c>
      <c r="S3292" t="s">
        <v>57</v>
      </c>
      <c r="T3292" t="s">
        <v>36</v>
      </c>
      <c r="U3292">
        <v>0</v>
      </c>
      <c r="V3292">
        <v>100</v>
      </c>
      <c r="W3292">
        <v>389</v>
      </c>
      <c r="X3292" t="str">
        <f>IF(MESACU[[#This Row],[PAIS]]="ESPAÑA",VLOOKUP(MESACU[[#This Row],[PROVINCIA]],[1]!PROVINCIASCC[#Data],2,FALSE),VLOOKUP(MESACU[[#This Row],[PAIS]],'[1]Centros de coste'!$A$2:$D$204,2,FALSE))</f>
        <v>C44 - IBERICA II</v>
      </c>
      <c r="Y3292" t="str">
        <f>IF(MESACU[[#This Row],[PAIS]]="ESPAÑA",VLOOKUP(MESACU[[#This Row],[PROVINCIA]],[1]!PROVINCIASCC[#Data],3,FALSE),VLOOKUP(MESACU[[#This Row],[PAIS]],'[1]Centros de coste'!$A$2:$D$204,3,FALSE))</f>
        <v>IBERICA II</v>
      </c>
      <c r="Z3292" t="str">
        <f>IF(MESACU[[#This Row],[PAIS]]="ESPAÑA",VLOOKUP(MESACU[[#This Row],[PROVINCIA]],[1]!PROVINCIASCC[#Data],4,FALSE),VLOOKUP(MESACU[[#This Row],[PAIS]],'[1]Centros de coste'!$A$2:$D$204,4,FALSE))</f>
        <v>EUROPA</v>
      </c>
      <c r="AA3292" t="str">
        <f>IFERROR(LEFT(TRIM(MESACU[[#This Row],[CodigoArticulo]]),LEN(TRIM(MESACU[[#This Row],[CodigoArticulo]]))-4),"")</f>
        <v>PHD</v>
      </c>
      <c r="AB3292" t="str">
        <f>IFERROR(VLOOKUP(MESACU[[#This Row],[CODIGOG]],[1]!FAMILIAS[#Data],5,FALSE),"")</f>
        <v>BIOCONTROL</v>
      </c>
    </row>
    <row r="3293" spans="1:28" x14ac:dyDescent="0.35">
      <c r="A3293" t="s">
        <v>28</v>
      </c>
      <c r="B3293">
        <v>985</v>
      </c>
      <c r="C3293" t="s">
        <v>29</v>
      </c>
      <c r="D3293">
        <v>2025</v>
      </c>
      <c r="E3293">
        <v>10</v>
      </c>
      <c r="F3293" t="s">
        <v>337</v>
      </c>
      <c r="G3293">
        <v>890</v>
      </c>
      <c r="H3293" t="s">
        <v>338</v>
      </c>
      <c r="I3293">
        <v>10.32</v>
      </c>
      <c r="J3293">
        <v>0</v>
      </c>
      <c r="K3293">
        <v>10.1112</v>
      </c>
      <c r="L3293">
        <v>5.0556000000000001</v>
      </c>
      <c r="M3293">
        <v>0</v>
      </c>
      <c r="N3293">
        <v>0</v>
      </c>
      <c r="O3293">
        <v>1.91</v>
      </c>
      <c r="P3293" t="s">
        <v>337</v>
      </c>
      <c r="Q3293" t="s">
        <v>56</v>
      </c>
      <c r="R3293" t="s">
        <v>34</v>
      </c>
      <c r="S3293" t="s">
        <v>57</v>
      </c>
      <c r="T3293" t="s">
        <v>36</v>
      </c>
      <c r="U3293">
        <v>0</v>
      </c>
      <c r="V3293">
        <v>36</v>
      </c>
      <c r="W3293">
        <v>515.88</v>
      </c>
      <c r="X3293" t="str">
        <f>IF(MESACU[[#This Row],[PAIS]]="ESPAÑA",VLOOKUP(MESACU[[#This Row],[PROVINCIA]],[1]!PROVINCIASCC[#Data],2,FALSE),VLOOKUP(MESACU[[#This Row],[PAIS]],'[1]Centros de coste'!$A$2:$D$204,2,FALSE))</f>
        <v>C44 - IBERICA II</v>
      </c>
      <c r="Y3293" t="str">
        <f>IF(MESACU[[#This Row],[PAIS]]="ESPAÑA",VLOOKUP(MESACU[[#This Row],[PROVINCIA]],[1]!PROVINCIASCC[#Data],3,FALSE),VLOOKUP(MESACU[[#This Row],[PAIS]],'[1]Centros de coste'!$A$2:$D$204,3,FALSE))</f>
        <v>IBERICA II</v>
      </c>
      <c r="Z3293" t="str">
        <f>IF(MESACU[[#This Row],[PAIS]]="ESPAÑA",VLOOKUP(MESACU[[#This Row],[PROVINCIA]],[1]!PROVINCIASCC[#Data],4,FALSE),VLOOKUP(MESACU[[#This Row],[PAIS]],'[1]Centros de coste'!$A$2:$D$204,4,FALSE))</f>
        <v>EUROPA</v>
      </c>
      <c r="AA3293" t="str">
        <f>IFERROR(LEFT(TRIM(MESACU[[#This Row],[CodigoArticulo]]),LEN(TRIM(MESACU[[#This Row],[CodigoArticulo]]))-4),"")</f>
        <v>AQUOM</v>
      </c>
      <c r="AB3293" t="str">
        <f>IFERROR(VLOOKUP(MESACU[[#This Row],[CODIGOG]],[1]!FAMILIAS[#Data],5,FALSE),"")</f>
        <v>BIOCONTROL</v>
      </c>
    </row>
    <row r="3294" spans="1:28" x14ac:dyDescent="0.35">
      <c r="A3294" t="s">
        <v>28</v>
      </c>
      <c r="B3294">
        <v>985</v>
      </c>
      <c r="C3294" t="s">
        <v>29</v>
      </c>
      <c r="D3294">
        <v>2025</v>
      </c>
      <c r="E3294">
        <v>10</v>
      </c>
      <c r="F3294" t="s">
        <v>294</v>
      </c>
      <c r="G3294">
        <v>890</v>
      </c>
      <c r="H3294" t="s">
        <v>295</v>
      </c>
      <c r="I3294">
        <v>15.79</v>
      </c>
      <c r="J3294">
        <v>0</v>
      </c>
      <c r="K3294">
        <v>15.4762</v>
      </c>
      <c r="L3294">
        <v>7.7381000000000002</v>
      </c>
      <c r="M3294">
        <v>0</v>
      </c>
      <c r="N3294">
        <v>0</v>
      </c>
      <c r="O3294">
        <v>1.67</v>
      </c>
      <c r="P3294" t="s">
        <v>294</v>
      </c>
      <c r="Q3294" t="s">
        <v>56</v>
      </c>
      <c r="R3294" t="s">
        <v>34</v>
      </c>
      <c r="S3294" t="s">
        <v>57</v>
      </c>
      <c r="T3294" t="s">
        <v>36</v>
      </c>
      <c r="U3294">
        <v>0</v>
      </c>
      <c r="V3294">
        <v>60</v>
      </c>
      <c r="W3294">
        <v>789.6</v>
      </c>
      <c r="X3294" t="str">
        <f>IF(MESACU[[#This Row],[PAIS]]="ESPAÑA",VLOOKUP(MESACU[[#This Row],[PROVINCIA]],[1]!PROVINCIASCC[#Data],2,FALSE),VLOOKUP(MESACU[[#This Row],[PAIS]],'[1]Centros de coste'!$A$2:$D$204,2,FALSE))</f>
        <v>C44 - IBERICA II</v>
      </c>
      <c r="Y3294" t="str">
        <f>IF(MESACU[[#This Row],[PAIS]]="ESPAÑA",VLOOKUP(MESACU[[#This Row],[PROVINCIA]],[1]!PROVINCIASCC[#Data],3,FALSE),VLOOKUP(MESACU[[#This Row],[PAIS]],'[1]Centros de coste'!$A$2:$D$204,3,FALSE))</f>
        <v>IBERICA II</v>
      </c>
      <c r="Z3294" t="str">
        <f>IF(MESACU[[#This Row],[PAIS]]="ESPAÑA",VLOOKUP(MESACU[[#This Row],[PROVINCIA]],[1]!PROVINCIASCC[#Data],4,FALSE),VLOOKUP(MESACU[[#This Row],[PAIS]],'[1]Centros de coste'!$A$2:$D$204,4,FALSE))</f>
        <v>EUROPA</v>
      </c>
      <c r="AA3294" t="str">
        <f>IFERROR(LEFT(TRIM(MESACU[[#This Row],[CodigoArticulo]]),LEN(TRIM(MESACU[[#This Row],[CodigoArticulo]]))-4),"")</f>
        <v>AQUOM</v>
      </c>
      <c r="AB3294" t="str">
        <f>IFERROR(VLOOKUP(MESACU[[#This Row],[CODIGOG]],[1]!FAMILIAS[#Data],5,FALSE),"")</f>
        <v>BIOCONTROL</v>
      </c>
    </row>
    <row r="3295" spans="1:28" x14ac:dyDescent="0.35">
      <c r="A3295" t="s">
        <v>28</v>
      </c>
      <c r="B3295">
        <v>986</v>
      </c>
      <c r="C3295" t="s">
        <v>29</v>
      </c>
      <c r="D3295">
        <v>2025</v>
      </c>
      <c r="E3295">
        <v>10</v>
      </c>
      <c r="F3295" t="s">
        <v>164</v>
      </c>
      <c r="G3295">
        <v>893</v>
      </c>
      <c r="H3295" t="s">
        <v>165</v>
      </c>
      <c r="I3295">
        <v>0</v>
      </c>
      <c r="J3295">
        <v>0</v>
      </c>
      <c r="K3295">
        <v>1.0620000000000001</v>
      </c>
      <c r="L3295">
        <v>0</v>
      </c>
      <c r="M3295">
        <v>0</v>
      </c>
      <c r="N3295">
        <v>0</v>
      </c>
      <c r="O3295">
        <v>1.46</v>
      </c>
      <c r="P3295" t="s">
        <v>164</v>
      </c>
      <c r="Q3295" t="s">
        <v>48</v>
      </c>
      <c r="R3295" t="s">
        <v>34</v>
      </c>
      <c r="S3295" t="s">
        <v>50</v>
      </c>
      <c r="T3295" t="s">
        <v>36</v>
      </c>
      <c r="U3295">
        <v>0</v>
      </c>
      <c r="V3295">
        <v>60</v>
      </c>
      <c r="W3295">
        <v>106.2</v>
      </c>
      <c r="X3295" t="str">
        <f>IF(MESACU[[#This Row],[PAIS]]="ESPAÑA",VLOOKUP(MESACU[[#This Row],[PROVINCIA]],[1]!PROVINCIASCC[#Data],2,FALSE),VLOOKUP(MESACU[[#This Row],[PAIS]],'[1]Centros de coste'!$A$2:$D$204,2,FALSE))</f>
        <v>C44 - IBERICA II</v>
      </c>
      <c r="Y3295" t="str">
        <f>IF(MESACU[[#This Row],[PAIS]]="ESPAÑA",VLOOKUP(MESACU[[#This Row],[PROVINCIA]],[1]!PROVINCIASCC[#Data],3,FALSE),VLOOKUP(MESACU[[#This Row],[PAIS]],'[1]Centros de coste'!$A$2:$D$204,3,FALSE))</f>
        <v>IBERICA II</v>
      </c>
      <c r="Z3295" t="str">
        <f>IF(MESACU[[#This Row],[PAIS]]="ESPAÑA",VLOOKUP(MESACU[[#This Row],[PROVINCIA]],[1]!PROVINCIASCC[#Data],4,FALSE),VLOOKUP(MESACU[[#This Row],[PAIS]],'[1]Centros de coste'!$A$2:$D$204,4,FALSE))</f>
        <v>EUROPA</v>
      </c>
      <c r="AA3295" t="str">
        <f>IFERROR(LEFT(TRIM(MESACU[[#This Row],[CodigoArticulo]]),LEN(TRIM(MESACU[[#This Row],[CodigoArticulo]]))-4),"")</f>
        <v>S</v>
      </c>
      <c r="AB3295" t="str">
        <f>IFERROR(VLOOKUP(MESACU[[#This Row],[CODIGOG]],[1]!FAMILIAS[#Data],5,FALSE),"")</f>
        <v>BIOFERTILIZERS</v>
      </c>
    </row>
    <row r="3296" spans="1:28" x14ac:dyDescent="0.35">
      <c r="A3296" t="s">
        <v>28</v>
      </c>
      <c r="B3296">
        <v>986</v>
      </c>
      <c r="C3296" t="s">
        <v>29</v>
      </c>
      <c r="D3296">
        <v>2025</v>
      </c>
      <c r="E3296">
        <v>10</v>
      </c>
      <c r="F3296" t="s">
        <v>164</v>
      </c>
      <c r="G3296">
        <v>893</v>
      </c>
      <c r="H3296" t="s">
        <v>165</v>
      </c>
      <c r="I3296">
        <v>0</v>
      </c>
      <c r="J3296">
        <v>0</v>
      </c>
      <c r="K3296">
        <v>4.6020000000000003</v>
      </c>
      <c r="L3296">
        <v>0</v>
      </c>
      <c r="M3296">
        <v>0</v>
      </c>
      <c r="N3296">
        <v>0</v>
      </c>
      <c r="O3296">
        <v>6.31</v>
      </c>
      <c r="P3296" t="s">
        <v>164</v>
      </c>
      <c r="Q3296" t="s">
        <v>48</v>
      </c>
      <c r="R3296" t="s">
        <v>34</v>
      </c>
      <c r="S3296" t="s">
        <v>50</v>
      </c>
      <c r="T3296" t="s">
        <v>36</v>
      </c>
      <c r="U3296">
        <v>0</v>
      </c>
      <c r="V3296">
        <v>260</v>
      </c>
      <c r="W3296">
        <v>460.2</v>
      </c>
      <c r="X3296" t="str">
        <f>IF(MESACU[[#This Row],[PAIS]]="ESPAÑA",VLOOKUP(MESACU[[#This Row],[PROVINCIA]],[1]!PROVINCIASCC[#Data],2,FALSE),VLOOKUP(MESACU[[#This Row],[PAIS]],'[1]Centros de coste'!$A$2:$D$204,2,FALSE))</f>
        <v>C44 - IBERICA II</v>
      </c>
      <c r="Y3296" t="str">
        <f>IF(MESACU[[#This Row],[PAIS]]="ESPAÑA",VLOOKUP(MESACU[[#This Row],[PROVINCIA]],[1]!PROVINCIASCC[#Data],3,FALSE),VLOOKUP(MESACU[[#This Row],[PAIS]],'[1]Centros de coste'!$A$2:$D$204,3,FALSE))</f>
        <v>IBERICA II</v>
      </c>
      <c r="Z3296" t="str">
        <f>IF(MESACU[[#This Row],[PAIS]]="ESPAÑA",VLOOKUP(MESACU[[#This Row],[PROVINCIA]],[1]!PROVINCIASCC[#Data],4,FALSE),VLOOKUP(MESACU[[#This Row],[PAIS]],'[1]Centros de coste'!$A$2:$D$204,4,FALSE))</f>
        <v>EUROPA</v>
      </c>
      <c r="AA3296" t="str">
        <f>IFERROR(LEFT(TRIM(MESACU[[#This Row],[CodigoArticulo]]),LEN(TRIM(MESACU[[#This Row],[CodigoArticulo]]))-4),"")</f>
        <v>S</v>
      </c>
      <c r="AB3296" t="str">
        <f>IFERROR(VLOOKUP(MESACU[[#This Row],[CODIGOG]],[1]!FAMILIAS[#Data],5,FALSE),"")</f>
        <v>BIOFERTILIZERS</v>
      </c>
    </row>
    <row r="3297" spans="1:28" x14ac:dyDescent="0.35">
      <c r="A3297" t="s">
        <v>28</v>
      </c>
      <c r="B3297">
        <v>986</v>
      </c>
      <c r="C3297" t="s">
        <v>29</v>
      </c>
      <c r="D3297">
        <v>2025</v>
      </c>
      <c r="E3297">
        <v>10</v>
      </c>
      <c r="F3297" t="s">
        <v>77</v>
      </c>
      <c r="G3297">
        <v>893</v>
      </c>
      <c r="H3297" t="s">
        <v>78</v>
      </c>
      <c r="I3297">
        <v>0</v>
      </c>
      <c r="J3297">
        <v>0</v>
      </c>
      <c r="K3297">
        <v>21.504000000000001</v>
      </c>
      <c r="L3297">
        <v>0</v>
      </c>
      <c r="M3297">
        <v>0</v>
      </c>
      <c r="N3297">
        <v>0</v>
      </c>
      <c r="O3297">
        <v>7.76</v>
      </c>
      <c r="P3297" t="s">
        <v>77</v>
      </c>
      <c r="Q3297" t="s">
        <v>48</v>
      </c>
      <c r="R3297" t="s">
        <v>34</v>
      </c>
      <c r="S3297" t="s">
        <v>50</v>
      </c>
      <c r="T3297" t="s">
        <v>36</v>
      </c>
      <c r="U3297">
        <v>0</v>
      </c>
      <c r="V3297">
        <v>320</v>
      </c>
      <c r="W3297">
        <v>2150.4</v>
      </c>
      <c r="X3297" t="str">
        <f>IF(MESACU[[#This Row],[PAIS]]="ESPAÑA",VLOOKUP(MESACU[[#This Row],[PROVINCIA]],[1]!PROVINCIASCC[#Data],2,FALSE),VLOOKUP(MESACU[[#This Row],[PAIS]],'[1]Centros de coste'!$A$2:$D$204,2,FALSE))</f>
        <v>C44 - IBERICA II</v>
      </c>
      <c r="Y3297" t="str">
        <f>IF(MESACU[[#This Row],[PAIS]]="ESPAÑA",VLOOKUP(MESACU[[#This Row],[PROVINCIA]],[1]!PROVINCIASCC[#Data],3,FALSE),VLOOKUP(MESACU[[#This Row],[PAIS]],'[1]Centros de coste'!$A$2:$D$204,3,FALSE))</f>
        <v>IBERICA II</v>
      </c>
      <c r="Z3297" t="str">
        <f>IF(MESACU[[#This Row],[PAIS]]="ESPAÑA",VLOOKUP(MESACU[[#This Row],[PROVINCIA]],[1]!PROVINCIASCC[#Data],4,FALSE),VLOOKUP(MESACU[[#This Row],[PAIS]],'[1]Centros de coste'!$A$2:$D$204,4,FALSE))</f>
        <v>EUROPA</v>
      </c>
      <c r="AA3297" t="str">
        <f>IFERROR(LEFT(TRIM(MESACU[[#This Row],[CodigoArticulo]]),LEN(TRIM(MESACU[[#This Row],[CodigoArticulo]]))-4),"")</f>
        <v>C-MB</v>
      </c>
      <c r="AB3297" t="str">
        <f>IFERROR(VLOOKUP(MESACU[[#This Row],[CODIGOG]],[1]!FAMILIAS[#Data],5,FALSE),"")</f>
        <v>BIOFERTILIZERS</v>
      </c>
    </row>
    <row r="3298" spans="1:28" x14ac:dyDescent="0.35">
      <c r="A3298" t="s">
        <v>28</v>
      </c>
      <c r="B3298">
        <v>987</v>
      </c>
      <c r="C3298" t="s">
        <v>29</v>
      </c>
      <c r="D3298">
        <v>2025</v>
      </c>
      <c r="E3298">
        <v>10</v>
      </c>
      <c r="F3298" t="s">
        <v>74</v>
      </c>
      <c r="G3298">
        <v>843</v>
      </c>
      <c r="H3298" t="s">
        <v>75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2.4300000000000002</v>
      </c>
      <c r="P3298" t="s">
        <v>74</v>
      </c>
      <c r="Q3298" t="s">
        <v>234</v>
      </c>
      <c r="R3298" t="s">
        <v>34</v>
      </c>
      <c r="S3298" t="s">
        <v>351</v>
      </c>
      <c r="T3298" t="s">
        <v>36</v>
      </c>
      <c r="U3298">
        <v>0</v>
      </c>
      <c r="V3298">
        <v>100</v>
      </c>
      <c r="W3298">
        <v>302</v>
      </c>
      <c r="X3298" t="str">
        <f>IF(MESACU[[#This Row],[PAIS]]="ESPAÑA",VLOOKUP(MESACU[[#This Row],[PROVINCIA]],[1]!PROVINCIASCC[#Data],2,FALSE),VLOOKUP(MESACU[[#This Row],[PAIS]],'[1]Centros de coste'!$A$2:$D$204,2,FALSE))</f>
        <v>C43 - IBERICA I</v>
      </c>
      <c r="Y3298" t="str">
        <f>IF(MESACU[[#This Row],[PAIS]]="ESPAÑA",VLOOKUP(MESACU[[#This Row],[PROVINCIA]],[1]!PROVINCIASCC[#Data],3,FALSE),VLOOKUP(MESACU[[#This Row],[PAIS]],'[1]Centros de coste'!$A$2:$D$204,3,FALSE))</f>
        <v>IBERICA I</v>
      </c>
      <c r="Z3298" t="str">
        <f>IF(MESACU[[#This Row],[PAIS]]="ESPAÑA",VLOOKUP(MESACU[[#This Row],[PROVINCIA]],[1]!PROVINCIASCC[#Data],4,FALSE),VLOOKUP(MESACU[[#This Row],[PAIS]],'[1]Centros de coste'!$A$2:$D$204,4,FALSE))</f>
        <v>EUROPA</v>
      </c>
      <c r="AA3298" t="str">
        <f>IFERROR(LEFT(TRIM(MESACU[[#This Row],[CodigoArticulo]]),LEN(TRIM(MESACU[[#This Row],[CodigoArticulo]]))-4),"")</f>
        <v>B</v>
      </c>
      <c r="AB3298" t="str">
        <f>IFERROR(VLOOKUP(MESACU[[#This Row],[CODIGOG]],[1]!FAMILIAS[#Data],5,FALSE),"")</f>
        <v>BIOFERTILIZERS</v>
      </c>
    </row>
    <row r="3299" spans="1:28" x14ac:dyDescent="0.35">
      <c r="A3299" t="s">
        <v>28</v>
      </c>
      <c r="B3299">
        <v>988</v>
      </c>
      <c r="C3299" t="s">
        <v>29</v>
      </c>
      <c r="D3299">
        <v>2025</v>
      </c>
      <c r="E3299">
        <v>10</v>
      </c>
      <c r="F3299" t="s">
        <v>153</v>
      </c>
      <c r="G3299">
        <v>844</v>
      </c>
      <c r="H3299" t="s">
        <v>154</v>
      </c>
      <c r="I3299">
        <v>0</v>
      </c>
      <c r="J3299">
        <v>0</v>
      </c>
      <c r="K3299">
        <v>4.26</v>
      </c>
      <c r="L3299">
        <v>0</v>
      </c>
      <c r="M3299">
        <v>0</v>
      </c>
      <c r="N3299">
        <v>0</v>
      </c>
      <c r="O3299">
        <v>0.39</v>
      </c>
      <c r="P3299" t="s">
        <v>153</v>
      </c>
      <c r="Q3299" t="s">
        <v>597</v>
      </c>
      <c r="R3299" t="s">
        <v>73</v>
      </c>
      <c r="S3299" t="s">
        <v>152</v>
      </c>
      <c r="T3299" t="s">
        <v>36</v>
      </c>
      <c r="U3299">
        <v>0</v>
      </c>
      <c r="V3299">
        <v>50</v>
      </c>
      <c r="W3299">
        <v>213</v>
      </c>
      <c r="X3299" t="str">
        <f>IF(MESACU[[#This Row],[PAIS]]="ESPAÑA",VLOOKUP(MESACU[[#This Row],[PROVINCIA]],[1]!PROVINCIASCC[#Data],2,FALSE),VLOOKUP(MESACU[[#This Row],[PAIS]],'[1]Centros de coste'!$A$2:$D$204,2,FALSE))</f>
        <v>C46 - IBERICA IV</v>
      </c>
      <c r="Y3299" t="str">
        <f>IF(MESACU[[#This Row],[PAIS]]="ESPAÑA",VLOOKUP(MESACU[[#This Row],[PROVINCIA]],[1]!PROVINCIASCC[#Data],3,FALSE),VLOOKUP(MESACU[[#This Row],[PAIS]],'[1]Centros de coste'!$A$2:$D$204,3,FALSE))</f>
        <v>IBERICA IV</v>
      </c>
      <c r="Z3299" t="str">
        <f>IF(MESACU[[#This Row],[PAIS]]="ESPAÑA",VLOOKUP(MESACU[[#This Row],[PROVINCIA]],[1]!PROVINCIASCC[#Data],4,FALSE),VLOOKUP(MESACU[[#This Row],[PAIS]],'[1]Centros de coste'!$A$2:$D$204,4,FALSE))</f>
        <v>EUROPA</v>
      </c>
      <c r="AA3299" t="str">
        <f>IFERROR(LEFT(TRIM(MESACU[[#This Row],[CodigoArticulo]]),LEN(TRIM(MESACU[[#This Row],[CodigoArticulo]]))-4),"")</f>
        <v>CBASI</v>
      </c>
      <c r="AB3299" t="str">
        <f>IFERROR(VLOOKUP(MESACU[[#This Row],[CODIGOG]],[1]!FAMILIAS[#Data],5,FALSE),"")</f>
        <v>BIOCONTROL</v>
      </c>
    </row>
    <row r="3300" spans="1:28" x14ac:dyDescent="0.35">
      <c r="A3300" t="s">
        <v>28</v>
      </c>
      <c r="B3300">
        <v>988</v>
      </c>
      <c r="C3300" t="s">
        <v>29</v>
      </c>
      <c r="D3300">
        <v>2025</v>
      </c>
      <c r="E3300">
        <v>10</v>
      </c>
      <c r="F3300" t="s">
        <v>117</v>
      </c>
      <c r="G3300">
        <v>844</v>
      </c>
      <c r="H3300" t="s">
        <v>118</v>
      </c>
      <c r="I3300">
        <v>0</v>
      </c>
      <c r="J3300">
        <v>0</v>
      </c>
      <c r="K3300">
        <v>8.2880000000000003</v>
      </c>
      <c r="L3300">
        <v>0</v>
      </c>
      <c r="M3300">
        <v>0</v>
      </c>
      <c r="N3300">
        <v>0</v>
      </c>
      <c r="O3300">
        <v>2.2200000000000002</v>
      </c>
      <c r="P3300" t="s">
        <v>117</v>
      </c>
      <c r="Q3300" t="s">
        <v>597</v>
      </c>
      <c r="R3300" t="s">
        <v>34</v>
      </c>
      <c r="S3300" t="s">
        <v>152</v>
      </c>
      <c r="T3300" t="s">
        <v>36</v>
      </c>
      <c r="U3300">
        <v>0</v>
      </c>
      <c r="V3300">
        <v>80</v>
      </c>
      <c r="W3300">
        <v>414.4</v>
      </c>
      <c r="X3300" t="str">
        <f>IF(MESACU[[#This Row],[PAIS]]="ESPAÑA",VLOOKUP(MESACU[[#This Row],[PROVINCIA]],[1]!PROVINCIASCC[#Data],2,FALSE),VLOOKUP(MESACU[[#This Row],[PAIS]],'[1]Centros de coste'!$A$2:$D$204,2,FALSE))</f>
        <v>C46 - IBERICA IV</v>
      </c>
      <c r="Y3300" t="str">
        <f>IF(MESACU[[#This Row],[PAIS]]="ESPAÑA",VLOOKUP(MESACU[[#This Row],[PROVINCIA]],[1]!PROVINCIASCC[#Data],3,FALSE),VLOOKUP(MESACU[[#This Row],[PAIS]],'[1]Centros de coste'!$A$2:$D$204,3,FALSE))</f>
        <v>IBERICA IV</v>
      </c>
      <c r="Z3300" t="str">
        <f>IF(MESACU[[#This Row],[PAIS]]="ESPAÑA",VLOOKUP(MESACU[[#This Row],[PROVINCIA]],[1]!PROVINCIASCC[#Data],4,FALSE),VLOOKUP(MESACU[[#This Row],[PAIS]],'[1]Centros de coste'!$A$2:$D$204,4,FALSE))</f>
        <v>EUROPA</v>
      </c>
      <c r="AA3300" t="str">
        <f>IFERROR(LEFT(TRIM(MESACU[[#This Row],[CodigoArticulo]]),LEN(TRIM(MESACU[[#This Row],[CodigoArticulo]]))-4),"")</f>
        <v>AVAN</v>
      </c>
      <c r="AB3300" t="str">
        <f>IFERROR(VLOOKUP(MESACU[[#This Row],[CODIGOG]],[1]!FAMILIAS[#Data],5,FALSE),"")</f>
        <v>BIOSTIMULANTS</v>
      </c>
    </row>
    <row r="3301" spans="1:28" x14ac:dyDescent="0.35">
      <c r="A3301" t="s">
        <v>28</v>
      </c>
      <c r="B3301">
        <v>988</v>
      </c>
      <c r="C3301" t="s">
        <v>29</v>
      </c>
      <c r="D3301">
        <v>2025</v>
      </c>
      <c r="E3301">
        <v>10</v>
      </c>
      <c r="F3301" t="s">
        <v>94</v>
      </c>
      <c r="G3301">
        <v>844</v>
      </c>
      <c r="H3301" t="s">
        <v>95</v>
      </c>
      <c r="I3301">
        <v>0</v>
      </c>
      <c r="J3301">
        <v>0</v>
      </c>
      <c r="K3301">
        <v>11.448</v>
      </c>
      <c r="L3301">
        <v>0</v>
      </c>
      <c r="M3301">
        <v>0</v>
      </c>
      <c r="N3301">
        <v>0</v>
      </c>
      <c r="O3301">
        <v>0.78</v>
      </c>
      <c r="P3301" t="s">
        <v>94</v>
      </c>
      <c r="Q3301" t="s">
        <v>597</v>
      </c>
      <c r="R3301" t="s">
        <v>73</v>
      </c>
      <c r="S3301" t="s">
        <v>152</v>
      </c>
      <c r="T3301" t="s">
        <v>36</v>
      </c>
      <c r="U3301">
        <v>0</v>
      </c>
      <c r="V3301">
        <v>120</v>
      </c>
      <c r="W3301">
        <v>572.4</v>
      </c>
      <c r="X3301" t="str">
        <f>IF(MESACU[[#This Row],[PAIS]]="ESPAÑA",VLOOKUP(MESACU[[#This Row],[PROVINCIA]],[1]!PROVINCIASCC[#Data],2,FALSE),VLOOKUP(MESACU[[#This Row],[PAIS]],'[1]Centros de coste'!$A$2:$D$204,2,FALSE))</f>
        <v>C46 - IBERICA IV</v>
      </c>
      <c r="Y3301" t="str">
        <f>IF(MESACU[[#This Row],[PAIS]]="ESPAÑA",VLOOKUP(MESACU[[#This Row],[PROVINCIA]],[1]!PROVINCIASCC[#Data],3,FALSE),VLOOKUP(MESACU[[#This Row],[PAIS]],'[1]Centros de coste'!$A$2:$D$204,3,FALSE))</f>
        <v>IBERICA IV</v>
      </c>
      <c r="Z3301" t="str">
        <f>IF(MESACU[[#This Row],[PAIS]]="ESPAÑA",VLOOKUP(MESACU[[#This Row],[PROVINCIA]],[1]!PROVINCIASCC[#Data],4,FALSE),VLOOKUP(MESACU[[#This Row],[PAIS]],'[1]Centros de coste'!$A$2:$D$204,4,FALSE))</f>
        <v>EUROPA</v>
      </c>
      <c r="AA3301" t="str">
        <f>IFERROR(LEFT(TRIM(MESACU[[#This Row],[CodigoArticulo]]),LEN(TRIM(MESACU[[#This Row],[CodigoArticulo]]))-4),"")</f>
        <v>A-50(2)</v>
      </c>
      <c r="AB3301" t="str">
        <f>IFERROR(VLOOKUP(MESACU[[#This Row],[CODIGOG]],[1]!FAMILIAS[#Data],5,FALSE),"")</f>
        <v>BIOSTIMULANTS</v>
      </c>
    </row>
    <row r="3302" spans="1:28" x14ac:dyDescent="0.35">
      <c r="A3302" t="s">
        <v>28</v>
      </c>
      <c r="B3302">
        <v>989</v>
      </c>
      <c r="C3302" t="s">
        <v>29</v>
      </c>
      <c r="D3302">
        <v>2025</v>
      </c>
      <c r="E3302">
        <v>10</v>
      </c>
      <c r="F3302" t="s">
        <v>108</v>
      </c>
      <c r="G3302">
        <v>893</v>
      </c>
      <c r="H3302" t="s">
        <v>109</v>
      </c>
      <c r="I3302">
        <v>0</v>
      </c>
      <c r="J3302">
        <v>0</v>
      </c>
      <c r="K3302">
        <v>96</v>
      </c>
      <c r="L3302">
        <v>0</v>
      </c>
      <c r="M3302">
        <v>0</v>
      </c>
      <c r="N3302">
        <v>0</v>
      </c>
      <c r="O3302">
        <v>28.8</v>
      </c>
      <c r="P3302" t="s">
        <v>110</v>
      </c>
      <c r="Q3302" t="s">
        <v>48</v>
      </c>
      <c r="R3302" t="s">
        <v>34</v>
      </c>
      <c r="S3302" t="s">
        <v>50</v>
      </c>
      <c r="T3302" t="s">
        <v>36</v>
      </c>
      <c r="U3302">
        <v>0</v>
      </c>
      <c r="V3302">
        <v>6000</v>
      </c>
      <c r="W3302">
        <v>9600</v>
      </c>
      <c r="X3302" t="str">
        <f>IF(MESACU[[#This Row],[PAIS]]="ESPAÑA",VLOOKUP(MESACU[[#This Row],[PROVINCIA]],[1]!PROVINCIASCC[#Data],2,FALSE),VLOOKUP(MESACU[[#This Row],[PAIS]],'[1]Centros de coste'!$A$2:$D$204,2,FALSE))</f>
        <v>C44 - IBERICA II</v>
      </c>
      <c r="Y3302" t="str">
        <f>IF(MESACU[[#This Row],[PAIS]]="ESPAÑA",VLOOKUP(MESACU[[#This Row],[PROVINCIA]],[1]!PROVINCIASCC[#Data],3,FALSE),VLOOKUP(MESACU[[#This Row],[PAIS]],'[1]Centros de coste'!$A$2:$D$204,3,FALSE))</f>
        <v>IBERICA II</v>
      </c>
      <c r="Z3302" t="str">
        <f>IF(MESACU[[#This Row],[PAIS]]="ESPAÑA",VLOOKUP(MESACU[[#This Row],[PROVINCIA]],[1]!PROVINCIASCC[#Data],4,FALSE),VLOOKUP(MESACU[[#This Row],[PAIS]],'[1]Centros de coste'!$A$2:$D$204,4,FALSE))</f>
        <v>EUROPA</v>
      </c>
      <c r="AA3302" t="str">
        <f>IFERROR(LEFT(TRIM(MESACU[[#This Row],[CodigoArticulo]]),LEN(TRIM(MESACU[[#This Row],[CodigoArticulo]]))-4),"")</f>
        <v>S</v>
      </c>
      <c r="AB3302" t="str">
        <f>IFERROR(VLOOKUP(MESACU[[#This Row],[CODIGOG]],[1]!FAMILIAS[#Data],5,FALSE),"")</f>
        <v>BIOFERTILIZERS</v>
      </c>
    </row>
    <row r="3303" spans="1:28" x14ac:dyDescent="0.35">
      <c r="A3303" t="s">
        <v>28</v>
      </c>
      <c r="B3303">
        <v>989</v>
      </c>
      <c r="C3303" t="s">
        <v>29</v>
      </c>
      <c r="D3303">
        <v>2025</v>
      </c>
      <c r="E3303">
        <v>10</v>
      </c>
      <c r="F3303" t="s">
        <v>51</v>
      </c>
      <c r="G3303">
        <v>893</v>
      </c>
      <c r="H3303" t="s">
        <v>52</v>
      </c>
      <c r="I3303">
        <v>0</v>
      </c>
      <c r="J3303">
        <v>0</v>
      </c>
      <c r="K3303">
        <v>48.84</v>
      </c>
      <c r="L3303">
        <v>0</v>
      </c>
      <c r="M3303">
        <v>0</v>
      </c>
      <c r="N3303">
        <v>0</v>
      </c>
      <c r="O3303">
        <v>20.46</v>
      </c>
      <c r="P3303" t="s">
        <v>51</v>
      </c>
      <c r="Q3303" t="s">
        <v>48</v>
      </c>
      <c r="R3303" t="s">
        <v>49</v>
      </c>
      <c r="S3303" t="s">
        <v>50</v>
      </c>
      <c r="T3303" t="s">
        <v>36</v>
      </c>
      <c r="U3303">
        <v>0</v>
      </c>
      <c r="V3303">
        <v>3300</v>
      </c>
      <c r="W3303">
        <v>4884</v>
      </c>
      <c r="X3303" t="str">
        <f>IF(MESACU[[#This Row],[PAIS]]="ESPAÑA",VLOOKUP(MESACU[[#This Row],[PROVINCIA]],[1]!PROVINCIASCC[#Data],2,FALSE),VLOOKUP(MESACU[[#This Row],[PAIS]],'[1]Centros de coste'!$A$2:$D$204,2,FALSE))</f>
        <v>C44 - IBERICA II</v>
      </c>
      <c r="Y3303" t="str">
        <f>IF(MESACU[[#This Row],[PAIS]]="ESPAÑA",VLOOKUP(MESACU[[#This Row],[PROVINCIA]],[1]!PROVINCIASCC[#Data],3,FALSE),VLOOKUP(MESACU[[#This Row],[PAIS]],'[1]Centros de coste'!$A$2:$D$204,3,FALSE))</f>
        <v>IBERICA II</v>
      </c>
      <c r="Z3303" t="str">
        <f>IF(MESACU[[#This Row],[PAIS]]="ESPAÑA",VLOOKUP(MESACU[[#This Row],[PROVINCIA]],[1]!PROVINCIASCC[#Data],4,FALSE),VLOOKUP(MESACU[[#This Row],[PAIS]],'[1]Centros de coste'!$A$2:$D$204,4,FALSE))</f>
        <v>EUROPA</v>
      </c>
      <c r="AA3303" t="str">
        <f>IFERROR(LEFT(TRIM(MESACU[[#This Row],[CodigoArticulo]]),LEN(TRIM(MESACU[[#This Row],[CodigoArticulo]]))-4),"")</f>
        <v>AN</v>
      </c>
      <c r="AB3303" t="str">
        <f>IFERROR(VLOOKUP(MESACU[[#This Row],[CODIGOG]],[1]!FAMILIAS[#Data],5,FALSE),"")</f>
        <v>BIOFERTILIZERS</v>
      </c>
    </row>
    <row r="3304" spans="1:28" x14ac:dyDescent="0.35">
      <c r="A3304" t="s">
        <v>28</v>
      </c>
      <c r="B3304">
        <v>990</v>
      </c>
      <c r="C3304" t="s">
        <v>29</v>
      </c>
      <c r="D3304">
        <v>2025</v>
      </c>
      <c r="E3304">
        <v>10</v>
      </c>
      <c r="F3304" t="s">
        <v>106</v>
      </c>
      <c r="G3304">
        <v>841</v>
      </c>
      <c r="H3304" t="s">
        <v>395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 t="s">
        <v>106</v>
      </c>
      <c r="Q3304" t="s">
        <v>396</v>
      </c>
      <c r="R3304" t="s">
        <v>28</v>
      </c>
      <c r="S3304" t="s">
        <v>397</v>
      </c>
      <c r="T3304" t="s">
        <v>36</v>
      </c>
      <c r="U3304">
        <v>0</v>
      </c>
      <c r="V3304">
        <v>400</v>
      </c>
      <c r="W3304">
        <v>8</v>
      </c>
      <c r="X3304" t="str">
        <f>IF(MESACU[[#This Row],[PAIS]]="ESPAÑA",VLOOKUP(MESACU[[#This Row],[PROVINCIA]],[1]!PROVINCIASCC[#Data],2,FALSE),VLOOKUP(MESACU[[#This Row],[PAIS]],'[1]Centros de coste'!$A$2:$D$204,2,FALSE))</f>
        <v>C44 - IBERICA II</v>
      </c>
      <c r="Y3304" t="str">
        <f>IF(MESACU[[#This Row],[PAIS]]="ESPAÑA",VLOOKUP(MESACU[[#This Row],[PROVINCIA]],[1]!PROVINCIASCC[#Data],3,FALSE),VLOOKUP(MESACU[[#This Row],[PAIS]],'[1]Centros de coste'!$A$2:$D$204,3,FALSE))</f>
        <v>IBERICA II</v>
      </c>
      <c r="Z3304" t="str">
        <f>IF(MESACU[[#This Row],[PAIS]]="ESPAÑA",VLOOKUP(MESACU[[#This Row],[PROVINCIA]],[1]!PROVINCIASCC[#Data],4,FALSE),VLOOKUP(MESACU[[#This Row],[PAIS]],'[1]Centros de coste'!$A$2:$D$204,4,FALSE))</f>
        <v>EUROPA</v>
      </c>
      <c r="AA3304" t="str">
        <f>IFERROR(LEFT(TRIM(MESACU[[#This Row],[CodigoArticulo]]),LEN(TRIM(MESACU[[#This Row],[CodigoArticulo]]))-4),"")</f>
        <v/>
      </c>
      <c r="AB3304" t="str">
        <f>IFERROR(VLOOKUP(MESACU[[#This Row],[CODIGOG]],[1]!FAMILIAS[#Data],5,FALSE),"")</f>
        <v/>
      </c>
    </row>
    <row r="3305" spans="1:28" x14ac:dyDescent="0.35">
      <c r="A3305" t="s">
        <v>28</v>
      </c>
      <c r="B3305">
        <v>991</v>
      </c>
      <c r="C3305" t="s">
        <v>29</v>
      </c>
      <c r="D3305">
        <v>2025</v>
      </c>
      <c r="E3305">
        <v>10</v>
      </c>
      <c r="F3305" t="s">
        <v>53</v>
      </c>
      <c r="G3305">
        <v>890</v>
      </c>
      <c r="H3305" t="s">
        <v>54</v>
      </c>
      <c r="I3305">
        <v>121.73</v>
      </c>
      <c r="J3305">
        <v>0</v>
      </c>
      <c r="K3305">
        <v>119.29340000000001</v>
      </c>
      <c r="L3305">
        <v>59.646700000000003</v>
      </c>
      <c r="M3305">
        <v>0</v>
      </c>
      <c r="N3305">
        <v>0</v>
      </c>
      <c r="O3305">
        <v>46.56</v>
      </c>
      <c r="P3305" t="s">
        <v>55</v>
      </c>
      <c r="Q3305" t="s">
        <v>56</v>
      </c>
      <c r="R3305" t="s">
        <v>34</v>
      </c>
      <c r="S3305" t="s">
        <v>57</v>
      </c>
      <c r="T3305" t="s">
        <v>36</v>
      </c>
      <c r="U3305">
        <v>0</v>
      </c>
      <c r="V3305">
        <v>1920</v>
      </c>
      <c r="W3305">
        <v>6086.4</v>
      </c>
      <c r="X3305" t="str">
        <f>IF(MESACU[[#This Row],[PAIS]]="ESPAÑA",VLOOKUP(MESACU[[#This Row],[PROVINCIA]],[1]!PROVINCIASCC[#Data],2,FALSE),VLOOKUP(MESACU[[#This Row],[PAIS]],'[1]Centros de coste'!$A$2:$D$204,2,FALSE))</f>
        <v>C44 - IBERICA II</v>
      </c>
      <c r="Y3305" t="str">
        <f>IF(MESACU[[#This Row],[PAIS]]="ESPAÑA",VLOOKUP(MESACU[[#This Row],[PROVINCIA]],[1]!PROVINCIASCC[#Data],3,FALSE),VLOOKUP(MESACU[[#This Row],[PAIS]],'[1]Centros de coste'!$A$2:$D$204,3,FALSE))</f>
        <v>IBERICA II</v>
      </c>
      <c r="Z3305" t="str">
        <f>IF(MESACU[[#This Row],[PAIS]]="ESPAÑA",VLOOKUP(MESACU[[#This Row],[PROVINCIA]],[1]!PROVINCIASCC[#Data],4,FALSE),VLOOKUP(MESACU[[#This Row],[PAIS]],'[1]Centros de coste'!$A$2:$D$204,4,FALSE))</f>
        <v>EUROPA</v>
      </c>
      <c r="AA3305" t="str">
        <f>IFERROR(LEFT(TRIM(MESACU[[#This Row],[CodigoArticulo]]),LEN(TRIM(MESACU[[#This Row],[CodigoArticulo]]))-4),"")</f>
        <v>AGXK</v>
      </c>
      <c r="AB3305" t="str">
        <f>IFERROR(VLOOKUP(MESACU[[#This Row],[CODIGOG]],[1]!FAMILIAS[#Data],5,FALSE),"")</f>
        <v>BIOFERTILIZERS</v>
      </c>
    </row>
    <row r="3306" spans="1:28" x14ac:dyDescent="0.35">
      <c r="A3306" t="s">
        <v>28</v>
      </c>
      <c r="B3306">
        <v>991</v>
      </c>
      <c r="C3306" t="s">
        <v>29</v>
      </c>
      <c r="D3306">
        <v>2025</v>
      </c>
      <c r="E3306">
        <v>10</v>
      </c>
      <c r="F3306" t="s">
        <v>115</v>
      </c>
      <c r="G3306">
        <v>890</v>
      </c>
      <c r="H3306" t="s">
        <v>116</v>
      </c>
      <c r="I3306">
        <v>82.56</v>
      </c>
      <c r="J3306">
        <v>0</v>
      </c>
      <c r="K3306">
        <v>80.908799999999999</v>
      </c>
      <c r="L3306">
        <v>40.4544</v>
      </c>
      <c r="M3306">
        <v>0</v>
      </c>
      <c r="N3306">
        <v>0</v>
      </c>
      <c r="O3306">
        <v>46.56</v>
      </c>
      <c r="P3306" t="s">
        <v>115</v>
      </c>
      <c r="Q3306" t="s">
        <v>56</v>
      </c>
      <c r="R3306" t="s">
        <v>34</v>
      </c>
      <c r="S3306" t="s">
        <v>57</v>
      </c>
      <c r="T3306" t="s">
        <v>36</v>
      </c>
      <c r="U3306">
        <v>0</v>
      </c>
      <c r="V3306">
        <v>1920</v>
      </c>
      <c r="W3306">
        <v>4128</v>
      </c>
      <c r="X3306" t="str">
        <f>IF(MESACU[[#This Row],[PAIS]]="ESPAÑA",VLOOKUP(MESACU[[#This Row],[PROVINCIA]],[1]!PROVINCIASCC[#Data],2,FALSE),VLOOKUP(MESACU[[#This Row],[PAIS]],'[1]Centros de coste'!$A$2:$D$204,2,FALSE))</f>
        <v>C44 - IBERICA II</v>
      </c>
      <c r="Y3306" t="str">
        <f>IF(MESACU[[#This Row],[PAIS]]="ESPAÑA",VLOOKUP(MESACU[[#This Row],[PROVINCIA]],[1]!PROVINCIASCC[#Data],3,FALSE),VLOOKUP(MESACU[[#This Row],[PAIS]],'[1]Centros de coste'!$A$2:$D$204,3,FALSE))</f>
        <v>IBERICA II</v>
      </c>
      <c r="Z3306" t="str">
        <f>IF(MESACU[[#This Row],[PAIS]]="ESPAÑA",VLOOKUP(MESACU[[#This Row],[PROVINCIA]],[1]!PROVINCIASCC[#Data],4,FALSE),VLOOKUP(MESACU[[#This Row],[PAIS]],'[1]Centros de coste'!$A$2:$D$204,4,FALSE))</f>
        <v>EUROPA</v>
      </c>
      <c r="AA3306" t="str">
        <f>IFERROR(LEFT(TRIM(MESACU[[#This Row],[CodigoArticulo]]),LEN(TRIM(MESACU[[#This Row],[CodigoArticulo]]))-4),"")</f>
        <v>CPLUS</v>
      </c>
      <c r="AB3306" t="str">
        <f>IFERROR(VLOOKUP(MESACU[[#This Row],[CODIGOG]],[1]!FAMILIAS[#Data],5,FALSE),"")</f>
        <v>BIOFERTILIZERS</v>
      </c>
    </row>
    <row r="3307" spans="1:28" x14ac:dyDescent="0.35">
      <c r="A3307" t="s">
        <v>28</v>
      </c>
      <c r="B3307">
        <v>991</v>
      </c>
      <c r="C3307" t="s">
        <v>29</v>
      </c>
      <c r="D3307">
        <v>2025</v>
      </c>
      <c r="E3307">
        <v>10</v>
      </c>
      <c r="F3307" t="s">
        <v>58</v>
      </c>
      <c r="G3307">
        <v>890</v>
      </c>
      <c r="H3307" t="s">
        <v>59</v>
      </c>
      <c r="I3307">
        <v>6.48</v>
      </c>
      <c r="J3307">
        <v>0</v>
      </c>
      <c r="K3307">
        <v>6.3503999999999996</v>
      </c>
      <c r="L3307">
        <v>3.1751999999999998</v>
      </c>
      <c r="M3307">
        <v>0</v>
      </c>
      <c r="N3307">
        <v>0</v>
      </c>
      <c r="O3307">
        <v>2.78</v>
      </c>
      <c r="P3307" t="s">
        <v>58</v>
      </c>
      <c r="Q3307" t="s">
        <v>56</v>
      </c>
      <c r="R3307" t="s">
        <v>34</v>
      </c>
      <c r="S3307" t="s">
        <v>57</v>
      </c>
      <c r="T3307" t="s">
        <v>36</v>
      </c>
      <c r="U3307">
        <v>0</v>
      </c>
      <c r="V3307">
        <v>100</v>
      </c>
      <c r="W3307">
        <v>324</v>
      </c>
      <c r="X3307" t="str">
        <f>IF(MESACU[[#This Row],[PAIS]]="ESPAÑA",VLOOKUP(MESACU[[#This Row],[PROVINCIA]],[1]!PROVINCIASCC[#Data],2,FALSE),VLOOKUP(MESACU[[#This Row],[PAIS]],'[1]Centros de coste'!$A$2:$D$204,2,FALSE))</f>
        <v>C44 - IBERICA II</v>
      </c>
      <c r="Y3307" t="str">
        <f>IF(MESACU[[#This Row],[PAIS]]="ESPAÑA",VLOOKUP(MESACU[[#This Row],[PROVINCIA]],[1]!PROVINCIASCC[#Data],3,FALSE),VLOOKUP(MESACU[[#This Row],[PAIS]],'[1]Centros de coste'!$A$2:$D$204,3,FALSE))</f>
        <v>IBERICA II</v>
      </c>
      <c r="Z3307" t="str">
        <f>IF(MESACU[[#This Row],[PAIS]]="ESPAÑA",VLOOKUP(MESACU[[#This Row],[PROVINCIA]],[1]!PROVINCIASCC[#Data],4,FALSE),VLOOKUP(MESACU[[#This Row],[PAIS]],'[1]Centros de coste'!$A$2:$D$204,4,FALSE))</f>
        <v>EUROPA</v>
      </c>
      <c r="AA3307" t="str">
        <f>IFERROR(LEFT(TRIM(MESACU[[#This Row],[CodigoArticulo]]),LEN(TRIM(MESACU[[#This Row],[CodigoArticulo]]))-4),"")</f>
        <v>BROTA</v>
      </c>
      <c r="AB3307" t="str">
        <f>IFERROR(VLOOKUP(MESACU[[#This Row],[CODIGOG]],[1]!FAMILIAS[#Data],5,FALSE),"")</f>
        <v>BIOCONTROL</v>
      </c>
    </row>
    <row r="3308" spans="1:28" x14ac:dyDescent="0.35">
      <c r="A3308" t="s">
        <v>28</v>
      </c>
      <c r="B3308">
        <v>991</v>
      </c>
      <c r="C3308" t="s">
        <v>29</v>
      </c>
      <c r="D3308">
        <v>2025</v>
      </c>
      <c r="E3308">
        <v>10</v>
      </c>
      <c r="F3308" t="s">
        <v>175</v>
      </c>
      <c r="G3308">
        <v>890</v>
      </c>
      <c r="H3308" t="s">
        <v>176</v>
      </c>
      <c r="I3308">
        <v>7.22</v>
      </c>
      <c r="J3308">
        <v>0</v>
      </c>
      <c r="K3308">
        <v>7.0755999999999997</v>
      </c>
      <c r="L3308">
        <v>3.5377999999999998</v>
      </c>
      <c r="M3308">
        <v>0</v>
      </c>
      <c r="N3308">
        <v>0</v>
      </c>
      <c r="O3308">
        <v>2.78</v>
      </c>
      <c r="P3308" t="s">
        <v>175</v>
      </c>
      <c r="Q3308" t="s">
        <v>56</v>
      </c>
      <c r="R3308" t="s">
        <v>34</v>
      </c>
      <c r="S3308" t="s">
        <v>57</v>
      </c>
      <c r="T3308" t="s">
        <v>36</v>
      </c>
      <c r="U3308">
        <v>0</v>
      </c>
      <c r="V3308">
        <v>100</v>
      </c>
      <c r="W3308">
        <v>361</v>
      </c>
      <c r="X3308" t="str">
        <f>IF(MESACU[[#This Row],[PAIS]]="ESPAÑA",VLOOKUP(MESACU[[#This Row],[PROVINCIA]],[1]!PROVINCIASCC[#Data],2,FALSE),VLOOKUP(MESACU[[#This Row],[PAIS]],'[1]Centros de coste'!$A$2:$D$204,2,FALSE))</f>
        <v>C44 - IBERICA II</v>
      </c>
      <c r="Y3308" t="str">
        <f>IF(MESACU[[#This Row],[PAIS]]="ESPAÑA",VLOOKUP(MESACU[[#This Row],[PROVINCIA]],[1]!PROVINCIASCC[#Data],3,FALSE),VLOOKUP(MESACU[[#This Row],[PAIS]],'[1]Centros de coste'!$A$2:$D$204,3,FALSE))</f>
        <v>IBERICA II</v>
      </c>
      <c r="Z3308" t="str">
        <f>IF(MESACU[[#This Row],[PAIS]]="ESPAÑA",VLOOKUP(MESACU[[#This Row],[PROVINCIA]],[1]!PROVINCIASCC[#Data],4,FALSE),VLOOKUP(MESACU[[#This Row],[PAIS]],'[1]Centros de coste'!$A$2:$D$204,4,FALSE))</f>
        <v>EUROPA</v>
      </c>
      <c r="AA3308" t="str">
        <f>IFERROR(LEFT(TRIM(MESACU[[#This Row],[CodigoArticulo]]),LEN(TRIM(MESACU[[#This Row],[CodigoArticulo]]))-4),"")</f>
        <v>PT</v>
      </c>
      <c r="AB3308" t="str">
        <f>IFERROR(VLOOKUP(MESACU[[#This Row],[CODIGOG]],[1]!FAMILIAS[#Data],5,FALSE),"")</f>
        <v>BIOFERTILIZERS</v>
      </c>
    </row>
    <row r="3309" spans="1:28" x14ac:dyDescent="0.35">
      <c r="A3309" t="s">
        <v>28</v>
      </c>
      <c r="B3309">
        <v>992</v>
      </c>
      <c r="C3309" t="s">
        <v>29</v>
      </c>
      <c r="D3309">
        <v>2025</v>
      </c>
      <c r="E3309">
        <v>10</v>
      </c>
      <c r="F3309" t="s">
        <v>178</v>
      </c>
      <c r="G3309">
        <v>850</v>
      </c>
      <c r="H3309" t="s">
        <v>189</v>
      </c>
      <c r="I3309">
        <v>0</v>
      </c>
      <c r="J3309">
        <v>0</v>
      </c>
      <c r="K3309">
        <v>79</v>
      </c>
      <c r="L3309">
        <v>0</v>
      </c>
      <c r="M3309">
        <v>0</v>
      </c>
      <c r="N3309">
        <v>0</v>
      </c>
      <c r="O3309">
        <v>5.56</v>
      </c>
      <c r="P3309" t="s">
        <v>178</v>
      </c>
      <c r="Q3309" t="s">
        <v>350</v>
      </c>
      <c r="R3309" t="s">
        <v>34</v>
      </c>
      <c r="S3309" t="s">
        <v>351</v>
      </c>
      <c r="T3309" t="s">
        <v>36</v>
      </c>
      <c r="U3309">
        <v>0</v>
      </c>
      <c r="V3309">
        <v>200</v>
      </c>
      <c r="W3309">
        <v>790</v>
      </c>
      <c r="X3309" t="str">
        <f>IF(MESACU[[#This Row],[PAIS]]="ESPAÑA",VLOOKUP(MESACU[[#This Row],[PROVINCIA]],[1]!PROVINCIASCC[#Data],2,FALSE),VLOOKUP(MESACU[[#This Row],[PAIS]],'[1]Centros de coste'!$A$2:$D$204,2,FALSE))</f>
        <v>C43 - IBERICA I</v>
      </c>
      <c r="Y3309" t="str">
        <f>IF(MESACU[[#This Row],[PAIS]]="ESPAÑA",VLOOKUP(MESACU[[#This Row],[PROVINCIA]],[1]!PROVINCIASCC[#Data],3,FALSE),VLOOKUP(MESACU[[#This Row],[PAIS]],'[1]Centros de coste'!$A$2:$D$204,3,FALSE))</f>
        <v>IBERICA I</v>
      </c>
      <c r="Z3309" t="str">
        <f>IF(MESACU[[#This Row],[PAIS]]="ESPAÑA",VLOOKUP(MESACU[[#This Row],[PROVINCIA]],[1]!PROVINCIASCC[#Data],4,FALSE),VLOOKUP(MESACU[[#This Row],[PAIS]],'[1]Centros de coste'!$A$2:$D$204,4,FALSE))</f>
        <v>EUROPA</v>
      </c>
      <c r="AA3309" t="str">
        <f>IFERROR(LEFT(TRIM(MESACU[[#This Row],[CodigoArticulo]]),LEN(TRIM(MESACU[[#This Row],[CodigoArticulo]]))-4),"")</f>
        <v>C-CU</v>
      </c>
      <c r="AB3309" t="str">
        <f>IFERROR(VLOOKUP(MESACU[[#This Row],[CODIGOG]],[1]!FAMILIAS[#Data],5,FALSE),"")</f>
        <v>BIOCONTROL</v>
      </c>
    </row>
    <row r="3310" spans="1:28" x14ac:dyDescent="0.35">
      <c r="A3310" t="s">
        <v>28</v>
      </c>
      <c r="B3310">
        <v>992</v>
      </c>
      <c r="C3310" t="s">
        <v>29</v>
      </c>
      <c r="D3310">
        <v>2025</v>
      </c>
      <c r="E3310">
        <v>10</v>
      </c>
      <c r="F3310" t="s">
        <v>178</v>
      </c>
      <c r="G3310">
        <v>850</v>
      </c>
      <c r="H3310" t="s">
        <v>189</v>
      </c>
      <c r="I3310">
        <v>0</v>
      </c>
      <c r="J3310">
        <v>0</v>
      </c>
      <c r="K3310">
        <v>47.4</v>
      </c>
      <c r="L3310">
        <v>0</v>
      </c>
      <c r="M3310">
        <v>0</v>
      </c>
      <c r="N3310">
        <v>0</v>
      </c>
      <c r="O3310">
        <v>3.34</v>
      </c>
      <c r="P3310" t="s">
        <v>178</v>
      </c>
      <c r="Q3310" t="s">
        <v>350</v>
      </c>
      <c r="R3310" t="s">
        <v>34</v>
      </c>
      <c r="S3310" t="s">
        <v>351</v>
      </c>
      <c r="T3310" t="s">
        <v>36</v>
      </c>
      <c r="U3310">
        <v>0</v>
      </c>
      <c r="V3310">
        <v>120</v>
      </c>
      <c r="W3310">
        <v>474</v>
      </c>
      <c r="X3310" t="str">
        <f>IF(MESACU[[#This Row],[PAIS]]="ESPAÑA",VLOOKUP(MESACU[[#This Row],[PROVINCIA]],[1]!PROVINCIASCC[#Data],2,FALSE),VLOOKUP(MESACU[[#This Row],[PAIS]],'[1]Centros de coste'!$A$2:$D$204,2,FALSE))</f>
        <v>C43 - IBERICA I</v>
      </c>
      <c r="Y3310" t="str">
        <f>IF(MESACU[[#This Row],[PAIS]]="ESPAÑA",VLOOKUP(MESACU[[#This Row],[PROVINCIA]],[1]!PROVINCIASCC[#Data],3,FALSE),VLOOKUP(MESACU[[#This Row],[PAIS]],'[1]Centros de coste'!$A$2:$D$204,3,FALSE))</f>
        <v>IBERICA I</v>
      </c>
      <c r="Z3310" t="str">
        <f>IF(MESACU[[#This Row],[PAIS]]="ESPAÑA",VLOOKUP(MESACU[[#This Row],[PROVINCIA]],[1]!PROVINCIASCC[#Data],4,FALSE),VLOOKUP(MESACU[[#This Row],[PAIS]],'[1]Centros de coste'!$A$2:$D$204,4,FALSE))</f>
        <v>EUROPA</v>
      </c>
      <c r="AA3310" t="str">
        <f>IFERROR(LEFT(TRIM(MESACU[[#This Row],[CodigoArticulo]]),LEN(TRIM(MESACU[[#This Row],[CodigoArticulo]]))-4),"")</f>
        <v>C-CU</v>
      </c>
      <c r="AB3310" t="str">
        <f>IFERROR(VLOOKUP(MESACU[[#This Row],[CODIGOG]],[1]!FAMILIAS[#Data],5,FALSE),"")</f>
        <v>BIOCONTROL</v>
      </c>
    </row>
    <row r="3311" spans="1:28" x14ac:dyDescent="0.35">
      <c r="A3311" t="s">
        <v>28</v>
      </c>
      <c r="B3311">
        <v>992</v>
      </c>
      <c r="C3311" t="s">
        <v>29</v>
      </c>
      <c r="D3311">
        <v>2025</v>
      </c>
      <c r="E3311">
        <v>10</v>
      </c>
      <c r="F3311" t="s">
        <v>281</v>
      </c>
      <c r="G3311">
        <v>850</v>
      </c>
      <c r="H3311" t="s">
        <v>282</v>
      </c>
      <c r="I3311">
        <v>0</v>
      </c>
      <c r="J3311">
        <v>0</v>
      </c>
      <c r="K3311">
        <v>61.6</v>
      </c>
      <c r="L3311">
        <v>0</v>
      </c>
      <c r="M3311">
        <v>0</v>
      </c>
      <c r="N3311">
        <v>0</v>
      </c>
      <c r="O3311">
        <v>2.2999999999999998</v>
      </c>
      <c r="P3311" t="s">
        <v>281</v>
      </c>
      <c r="Q3311" t="s">
        <v>350</v>
      </c>
      <c r="R3311" t="s">
        <v>49</v>
      </c>
      <c r="S3311" t="s">
        <v>351</v>
      </c>
      <c r="T3311" t="s">
        <v>36</v>
      </c>
      <c r="U3311">
        <v>0</v>
      </c>
      <c r="V3311">
        <v>280</v>
      </c>
      <c r="W3311">
        <v>616</v>
      </c>
      <c r="X3311" t="str">
        <f>IF(MESACU[[#This Row],[PAIS]]="ESPAÑA",VLOOKUP(MESACU[[#This Row],[PROVINCIA]],[1]!PROVINCIASCC[#Data],2,FALSE),VLOOKUP(MESACU[[#This Row],[PAIS]],'[1]Centros de coste'!$A$2:$D$204,2,FALSE))</f>
        <v>C43 - IBERICA I</v>
      </c>
      <c r="Y3311" t="str">
        <f>IF(MESACU[[#This Row],[PAIS]]="ESPAÑA",VLOOKUP(MESACU[[#This Row],[PROVINCIA]],[1]!PROVINCIASCC[#Data],3,FALSE),VLOOKUP(MESACU[[#This Row],[PAIS]],'[1]Centros de coste'!$A$2:$D$204,3,FALSE))</f>
        <v>IBERICA I</v>
      </c>
      <c r="Z3311" t="str">
        <f>IF(MESACU[[#This Row],[PAIS]]="ESPAÑA",VLOOKUP(MESACU[[#This Row],[PROVINCIA]],[1]!PROVINCIASCC[#Data],4,FALSE),VLOOKUP(MESACU[[#This Row],[PAIS]],'[1]Centros de coste'!$A$2:$D$204,4,FALSE))</f>
        <v>EUROPA</v>
      </c>
      <c r="AA3311" t="str">
        <f>IFERROR(LEFT(TRIM(MESACU[[#This Row],[CodigoArticulo]]),LEN(TRIM(MESACU[[#This Row],[CodigoArticulo]]))-4),"")</f>
        <v>BR-59</v>
      </c>
      <c r="AB3311" t="str">
        <f>IFERROR(VLOOKUP(MESACU[[#This Row],[CODIGOG]],[1]!FAMILIAS[#Data],5,FALSE),"")</f>
        <v>BIOCONTROL</v>
      </c>
    </row>
    <row r="3312" spans="1:28" x14ac:dyDescent="0.35">
      <c r="A3312" t="s">
        <v>28</v>
      </c>
      <c r="B3312">
        <v>993</v>
      </c>
      <c r="C3312" t="s">
        <v>29</v>
      </c>
      <c r="D3312">
        <v>2025</v>
      </c>
      <c r="E3312">
        <v>10</v>
      </c>
      <c r="F3312" t="s">
        <v>302</v>
      </c>
      <c r="G3312">
        <v>851</v>
      </c>
      <c r="H3312" t="s">
        <v>303</v>
      </c>
      <c r="I3312">
        <v>0</v>
      </c>
      <c r="J3312">
        <v>0</v>
      </c>
      <c r="K3312">
        <v>37.840000000000003</v>
      </c>
      <c r="L3312">
        <v>0</v>
      </c>
      <c r="M3312">
        <v>0</v>
      </c>
      <c r="N3312">
        <v>0</v>
      </c>
      <c r="O3312">
        <v>6.82</v>
      </c>
      <c r="P3312" t="s">
        <v>302</v>
      </c>
      <c r="Q3312" t="s">
        <v>293</v>
      </c>
      <c r="R3312" t="s">
        <v>49</v>
      </c>
      <c r="S3312" t="s">
        <v>204</v>
      </c>
      <c r="T3312" t="s">
        <v>36</v>
      </c>
      <c r="U3312">
        <v>0</v>
      </c>
      <c r="V3312">
        <v>1100</v>
      </c>
      <c r="W3312">
        <v>1892</v>
      </c>
      <c r="X3312" t="str">
        <f>IF(MESACU[[#This Row],[PAIS]]="ESPAÑA",VLOOKUP(MESACU[[#This Row],[PROVINCIA]],[1]!PROVINCIASCC[#Data],2,FALSE),VLOOKUP(MESACU[[#This Row],[PAIS]],'[1]Centros de coste'!$A$2:$D$204,2,FALSE))</f>
        <v>C98 - IBERICA V</v>
      </c>
      <c r="Y3312" t="str">
        <f>IF(MESACU[[#This Row],[PAIS]]="ESPAÑA",VLOOKUP(MESACU[[#This Row],[PROVINCIA]],[1]!PROVINCIASCC[#Data],3,FALSE),VLOOKUP(MESACU[[#This Row],[PAIS]],'[1]Centros de coste'!$A$2:$D$204,3,FALSE))</f>
        <v>IBERICA V</v>
      </c>
      <c r="Z3312" t="str">
        <f>IF(MESACU[[#This Row],[PAIS]]="ESPAÑA",VLOOKUP(MESACU[[#This Row],[PROVINCIA]],[1]!PROVINCIASCC[#Data],4,FALSE),VLOOKUP(MESACU[[#This Row],[PAIS]],'[1]Centros de coste'!$A$2:$D$204,4,FALSE))</f>
        <v>EUROPA</v>
      </c>
      <c r="AA3312" t="str">
        <f>IFERROR(LEFT(TRIM(MESACU[[#This Row],[CodigoArticulo]]),LEN(TRIM(MESACU[[#This Row],[CodigoArticulo]]))-4),"")</f>
        <v>WHITE</v>
      </c>
      <c r="AB3312" t="str">
        <f>IFERROR(VLOOKUP(MESACU[[#This Row],[CODIGOG]],[1]!FAMILIAS[#Data],5,FALSE),"")</f>
        <v>BIOCONTROL</v>
      </c>
    </row>
    <row r="3313" spans="1:28" x14ac:dyDescent="0.35">
      <c r="A3313" t="s">
        <v>28</v>
      </c>
      <c r="B3313">
        <v>993</v>
      </c>
      <c r="C3313" t="s">
        <v>29</v>
      </c>
      <c r="D3313">
        <v>2025</v>
      </c>
      <c r="E3313">
        <v>10</v>
      </c>
      <c r="F3313" t="s">
        <v>106</v>
      </c>
      <c r="G3313">
        <v>851</v>
      </c>
      <c r="H3313" t="s">
        <v>598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 t="s">
        <v>106</v>
      </c>
      <c r="Q3313" t="s">
        <v>293</v>
      </c>
      <c r="R3313" t="s">
        <v>28</v>
      </c>
      <c r="S3313" t="s">
        <v>204</v>
      </c>
      <c r="T3313" t="s">
        <v>36</v>
      </c>
      <c r="U3313">
        <v>0</v>
      </c>
      <c r="V3313">
        <v>0</v>
      </c>
      <c r="W3313">
        <v>0</v>
      </c>
      <c r="X3313" t="str">
        <f>IF(MESACU[[#This Row],[PAIS]]="ESPAÑA",VLOOKUP(MESACU[[#This Row],[PROVINCIA]],[1]!PROVINCIASCC[#Data],2,FALSE),VLOOKUP(MESACU[[#This Row],[PAIS]],'[1]Centros de coste'!$A$2:$D$204,2,FALSE))</f>
        <v>C98 - IBERICA V</v>
      </c>
      <c r="Y3313" t="str">
        <f>IF(MESACU[[#This Row],[PAIS]]="ESPAÑA",VLOOKUP(MESACU[[#This Row],[PROVINCIA]],[1]!PROVINCIASCC[#Data],3,FALSE),VLOOKUP(MESACU[[#This Row],[PAIS]],'[1]Centros de coste'!$A$2:$D$204,3,FALSE))</f>
        <v>IBERICA V</v>
      </c>
      <c r="Z3313" t="str">
        <f>IF(MESACU[[#This Row],[PAIS]]="ESPAÑA",VLOOKUP(MESACU[[#This Row],[PROVINCIA]],[1]!PROVINCIASCC[#Data],4,FALSE),VLOOKUP(MESACU[[#This Row],[PAIS]],'[1]Centros de coste'!$A$2:$D$204,4,FALSE))</f>
        <v>EUROPA</v>
      </c>
      <c r="AA3313" t="str">
        <f>IFERROR(LEFT(TRIM(MESACU[[#This Row],[CodigoArticulo]]),LEN(TRIM(MESACU[[#This Row],[CodigoArticulo]]))-4),"")</f>
        <v/>
      </c>
      <c r="AB3313" t="str">
        <f>IFERROR(VLOOKUP(MESACU[[#This Row],[CODIGOG]],[1]!FAMILIAS[#Data],5,FALSE),"")</f>
        <v/>
      </c>
    </row>
    <row r="3314" spans="1:28" x14ac:dyDescent="0.35">
      <c r="A3314" t="s">
        <v>28</v>
      </c>
      <c r="B3314">
        <v>994</v>
      </c>
      <c r="C3314" t="s">
        <v>29</v>
      </c>
      <c r="D3314">
        <v>2025</v>
      </c>
      <c r="E3314">
        <v>10</v>
      </c>
      <c r="F3314" t="s">
        <v>117</v>
      </c>
      <c r="G3314">
        <v>852</v>
      </c>
      <c r="H3314" t="s">
        <v>118</v>
      </c>
      <c r="I3314">
        <v>0</v>
      </c>
      <c r="J3314">
        <v>0</v>
      </c>
      <c r="K3314">
        <v>66.239999999999995</v>
      </c>
      <c r="L3314">
        <v>33.119999999999997</v>
      </c>
      <c r="M3314">
        <v>0</v>
      </c>
      <c r="N3314">
        <v>0</v>
      </c>
      <c r="O3314">
        <v>16.68</v>
      </c>
      <c r="P3314" t="s">
        <v>117</v>
      </c>
      <c r="Q3314" t="s">
        <v>83</v>
      </c>
      <c r="R3314" t="s">
        <v>34</v>
      </c>
      <c r="S3314" t="s">
        <v>57</v>
      </c>
      <c r="T3314" t="s">
        <v>36</v>
      </c>
      <c r="U3314">
        <v>0</v>
      </c>
      <c r="V3314">
        <v>600</v>
      </c>
      <c r="W3314">
        <v>3312</v>
      </c>
      <c r="X3314" t="str">
        <f>IF(MESACU[[#This Row],[PAIS]]="ESPAÑA",VLOOKUP(MESACU[[#This Row],[PROVINCIA]],[1]!PROVINCIASCC[#Data],2,FALSE),VLOOKUP(MESACU[[#This Row],[PAIS]],'[1]Centros de coste'!$A$2:$D$204,2,FALSE))</f>
        <v>C44 - IBERICA II</v>
      </c>
      <c r="Y3314" t="str">
        <f>IF(MESACU[[#This Row],[PAIS]]="ESPAÑA",VLOOKUP(MESACU[[#This Row],[PROVINCIA]],[1]!PROVINCIASCC[#Data],3,FALSE),VLOOKUP(MESACU[[#This Row],[PAIS]],'[1]Centros de coste'!$A$2:$D$204,3,FALSE))</f>
        <v>IBERICA II</v>
      </c>
      <c r="Z3314" t="str">
        <f>IF(MESACU[[#This Row],[PAIS]]="ESPAÑA",VLOOKUP(MESACU[[#This Row],[PROVINCIA]],[1]!PROVINCIASCC[#Data],4,FALSE),VLOOKUP(MESACU[[#This Row],[PAIS]],'[1]Centros de coste'!$A$2:$D$204,4,FALSE))</f>
        <v>EUROPA</v>
      </c>
      <c r="AA3314" t="str">
        <f>IFERROR(LEFT(TRIM(MESACU[[#This Row],[CodigoArticulo]]),LEN(TRIM(MESACU[[#This Row],[CodigoArticulo]]))-4),"")</f>
        <v>AVAN</v>
      </c>
      <c r="AB3314" t="str">
        <f>IFERROR(VLOOKUP(MESACU[[#This Row],[CODIGOG]],[1]!FAMILIAS[#Data],5,FALSE),"")</f>
        <v>BIOSTIMULANTS</v>
      </c>
    </row>
    <row r="3315" spans="1:28" x14ac:dyDescent="0.35">
      <c r="A3315" t="s">
        <v>28</v>
      </c>
      <c r="B3315">
        <v>994</v>
      </c>
      <c r="C3315" t="s">
        <v>29</v>
      </c>
      <c r="D3315">
        <v>2025</v>
      </c>
      <c r="E3315">
        <v>10</v>
      </c>
      <c r="F3315" t="s">
        <v>117</v>
      </c>
      <c r="G3315">
        <v>852</v>
      </c>
      <c r="H3315" t="s">
        <v>118</v>
      </c>
      <c r="I3315">
        <v>0</v>
      </c>
      <c r="J3315">
        <v>0</v>
      </c>
      <c r="K3315">
        <v>66.239999999999995</v>
      </c>
      <c r="L3315">
        <v>33.119999999999997</v>
      </c>
      <c r="M3315">
        <v>0</v>
      </c>
      <c r="N3315">
        <v>0</v>
      </c>
      <c r="O3315">
        <v>16.68</v>
      </c>
      <c r="P3315" t="s">
        <v>117</v>
      </c>
      <c r="Q3315" t="s">
        <v>83</v>
      </c>
      <c r="R3315" t="s">
        <v>34</v>
      </c>
      <c r="S3315" t="s">
        <v>57</v>
      </c>
      <c r="T3315" t="s">
        <v>36</v>
      </c>
      <c r="U3315">
        <v>0</v>
      </c>
      <c r="V3315">
        <v>600</v>
      </c>
      <c r="W3315">
        <v>3312</v>
      </c>
      <c r="X3315" t="str">
        <f>IF(MESACU[[#This Row],[PAIS]]="ESPAÑA",VLOOKUP(MESACU[[#This Row],[PROVINCIA]],[1]!PROVINCIASCC[#Data],2,FALSE),VLOOKUP(MESACU[[#This Row],[PAIS]],'[1]Centros de coste'!$A$2:$D$204,2,FALSE))</f>
        <v>C44 - IBERICA II</v>
      </c>
      <c r="Y3315" t="str">
        <f>IF(MESACU[[#This Row],[PAIS]]="ESPAÑA",VLOOKUP(MESACU[[#This Row],[PROVINCIA]],[1]!PROVINCIASCC[#Data],3,FALSE),VLOOKUP(MESACU[[#This Row],[PAIS]],'[1]Centros de coste'!$A$2:$D$204,3,FALSE))</f>
        <v>IBERICA II</v>
      </c>
      <c r="Z3315" t="str">
        <f>IF(MESACU[[#This Row],[PAIS]]="ESPAÑA",VLOOKUP(MESACU[[#This Row],[PROVINCIA]],[1]!PROVINCIASCC[#Data],4,FALSE),VLOOKUP(MESACU[[#This Row],[PAIS]],'[1]Centros de coste'!$A$2:$D$204,4,FALSE))</f>
        <v>EUROPA</v>
      </c>
      <c r="AA3315" t="str">
        <f>IFERROR(LEFT(TRIM(MESACU[[#This Row],[CodigoArticulo]]),LEN(TRIM(MESACU[[#This Row],[CodigoArticulo]]))-4),"")</f>
        <v>AVAN</v>
      </c>
      <c r="AB3315" t="str">
        <f>IFERROR(VLOOKUP(MESACU[[#This Row],[CODIGOG]],[1]!FAMILIAS[#Data],5,FALSE),"")</f>
        <v>BIOSTIMULANTS</v>
      </c>
    </row>
    <row r="3316" spans="1:28" x14ac:dyDescent="0.35">
      <c r="A3316" t="s">
        <v>28</v>
      </c>
      <c r="B3316">
        <v>994</v>
      </c>
      <c r="C3316" t="s">
        <v>29</v>
      </c>
      <c r="D3316">
        <v>2025</v>
      </c>
      <c r="E3316">
        <v>10</v>
      </c>
      <c r="F3316" t="s">
        <v>115</v>
      </c>
      <c r="G3316">
        <v>852</v>
      </c>
      <c r="H3316" t="s">
        <v>116</v>
      </c>
      <c r="I3316">
        <v>0</v>
      </c>
      <c r="J3316">
        <v>0</v>
      </c>
      <c r="K3316">
        <v>55.04</v>
      </c>
      <c r="L3316">
        <v>27.52</v>
      </c>
      <c r="M3316">
        <v>0</v>
      </c>
      <c r="N3316">
        <v>0</v>
      </c>
      <c r="O3316">
        <v>31.04</v>
      </c>
      <c r="P3316" t="s">
        <v>115</v>
      </c>
      <c r="Q3316" t="s">
        <v>83</v>
      </c>
      <c r="R3316" t="s">
        <v>34</v>
      </c>
      <c r="S3316" t="s">
        <v>57</v>
      </c>
      <c r="T3316" t="s">
        <v>36</v>
      </c>
      <c r="U3316">
        <v>0</v>
      </c>
      <c r="V3316">
        <v>1280</v>
      </c>
      <c r="W3316">
        <v>2752</v>
      </c>
      <c r="X3316" t="str">
        <f>IF(MESACU[[#This Row],[PAIS]]="ESPAÑA",VLOOKUP(MESACU[[#This Row],[PROVINCIA]],[1]!PROVINCIASCC[#Data],2,FALSE),VLOOKUP(MESACU[[#This Row],[PAIS]],'[1]Centros de coste'!$A$2:$D$204,2,FALSE))</f>
        <v>C44 - IBERICA II</v>
      </c>
      <c r="Y3316" t="str">
        <f>IF(MESACU[[#This Row],[PAIS]]="ESPAÑA",VLOOKUP(MESACU[[#This Row],[PROVINCIA]],[1]!PROVINCIASCC[#Data],3,FALSE),VLOOKUP(MESACU[[#This Row],[PAIS]],'[1]Centros de coste'!$A$2:$D$204,3,FALSE))</f>
        <v>IBERICA II</v>
      </c>
      <c r="Z3316" t="str">
        <f>IF(MESACU[[#This Row],[PAIS]]="ESPAÑA",VLOOKUP(MESACU[[#This Row],[PROVINCIA]],[1]!PROVINCIASCC[#Data],4,FALSE),VLOOKUP(MESACU[[#This Row],[PAIS]],'[1]Centros de coste'!$A$2:$D$204,4,FALSE))</f>
        <v>EUROPA</v>
      </c>
      <c r="AA3316" t="str">
        <f>IFERROR(LEFT(TRIM(MESACU[[#This Row],[CodigoArticulo]]),LEN(TRIM(MESACU[[#This Row],[CodigoArticulo]]))-4),"")</f>
        <v>CPLUS</v>
      </c>
      <c r="AB3316" t="str">
        <f>IFERROR(VLOOKUP(MESACU[[#This Row],[CODIGOG]],[1]!FAMILIAS[#Data],5,FALSE),"")</f>
        <v>BIOFERTILIZERS</v>
      </c>
    </row>
    <row r="3317" spans="1:28" x14ac:dyDescent="0.35">
      <c r="A3317" t="s">
        <v>28</v>
      </c>
      <c r="B3317">
        <v>994</v>
      </c>
      <c r="C3317" t="s">
        <v>29</v>
      </c>
      <c r="D3317">
        <v>2025</v>
      </c>
      <c r="E3317">
        <v>10</v>
      </c>
      <c r="F3317" t="s">
        <v>115</v>
      </c>
      <c r="G3317">
        <v>852</v>
      </c>
      <c r="H3317" t="s">
        <v>116</v>
      </c>
      <c r="I3317">
        <v>0</v>
      </c>
      <c r="J3317">
        <v>0</v>
      </c>
      <c r="K3317">
        <v>27.52</v>
      </c>
      <c r="L3317">
        <v>13.76</v>
      </c>
      <c r="M3317">
        <v>0</v>
      </c>
      <c r="N3317">
        <v>0</v>
      </c>
      <c r="O3317">
        <v>15.52</v>
      </c>
      <c r="P3317" t="s">
        <v>115</v>
      </c>
      <c r="Q3317" t="s">
        <v>83</v>
      </c>
      <c r="R3317" t="s">
        <v>34</v>
      </c>
      <c r="S3317" t="s">
        <v>57</v>
      </c>
      <c r="T3317" t="s">
        <v>36</v>
      </c>
      <c r="U3317">
        <v>0</v>
      </c>
      <c r="V3317">
        <v>640</v>
      </c>
      <c r="W3317">
        <v>1376</v>
      </c>
      <c r="X3317" t="str">
        <f>IF(MESACU[[#This Row],[PAIS]]="ESPAÑA",VLOOKUP(MESACU[[#This Row],[PROVINCIA]],[1]!PROVINCIASCC[#Data],2,FALSE),VLOOKUP(MESACU[[#This Row],[PAIS]],'[1]Centros de coste'!$A$2:$D$204,2,FALSE))</f>
        <v>C44 - IBERICA II</v>
      </c>
      <c r="Y3317" t="str">
        <f>IF(MESACU[[#This Row],[PAIS]]="ESPAÑA",VLOOKUP(MESACU[[#This Row],[PROVINCIA]],[1]!PROVINCIASCC[#Data],3,FALSE),VLOOKUP(MESACU[[#This Row],[PAIS]],'[1]Centros de coste'!$A$2:$D$204,3,FALSE))</f>
        <v>IBERICA II</v>
      </c>
      <c r="Z3317" t="str">
        <f>IF(MESACU[[#This Row],[PAIS]]="ESPAÑA",VLOOKUP(MESACU[[#This Row],[PROVINCIA]],[1]!PROVINCIASCC[#Data],4,FALSE),VLOOKUP(MESACU[[#This Row],[PAIS]],'[1]Centros de coste'!$A$2:$D$204,4,FALSE))</f>
        <v>EUROPA</v>
      </c>
      <c r="AA3317" t="str">
        <f>IFERROR(LEFT(TRIM(MESACU[[#This Row],[CodigoArticulo]]),LEN(TRIM(MESACU[[#This Row],[CodigoArticulo]]))-4),"")</f>
        <v>CPLUS</v>
      </c>
      <c r="AB3317" t="str">
        <f>IFERROR(VLOOKUP(MESACU[[#This Row],[CODIGOG]],[1]!FAMILIAS[#Data],5,FALSE),"")</f>
        <v>BIOFERTILIZERS</v>
      </c>
    </row>
    <row r="3318" spans="1:28" x14ac:dyDescent="0.35">
      <c r="A3318" t="s">
        <v>28</v>
      </c>
      <c r="B3318">
        <v>994</v>
      </c>
      <c r="C3318" t="s">
        <v>29</v>
      </c>
      <c r="D3318">
        <v>2025</v>
      </c>
      <c r="E3318">
        <v>10</v>
      </c>
      <c r="F3318" t="s">
        <v>164</v>
      </c>
      <c r="G3318">
        <v>852</v>
      </c>
      <c r="H3318" t="s">
        <v>165</v>
      </c>
      <c r="I3318">
        <v>0</v>
      </c>
      <c r="J3318">
        <v>0</v>
      </c>
      <c r="K3318">
        <v>27.135999999999999</v>
      </c>
      <c r="L3318">
        <v>13.568</v>
      </c>
      <c r="M3318">
        <v>0</v>
      </c>
      <c r="N3318">
        <v>0</v>
      </c>
      <c r="O3318">
        <v>15.52</v>
      </c>
      <c r="P3318" t="s">
        <v>166</v>
      </c>
      <c r="Q3318" t="s">
        <v>83</v>
      </c>
      <c r="R3318" t="s">
        <v>34</v>
      </c>
      <c r="S3318" t="s">
        <v>57</v>
      </c>
      <c r="T3318" t="s">
        <v>36</v>
      </c>
      <c r="U3318">
        <v>0</v>
      </c>
      <c r="V3318">
        <v>640</v>
      </c>
      <c r="W3318">
        <v>1356.8</v>
      </c>
      <c r="X3318" t="str">
        <f>IF(MESACU[[#This Row],[PAIS]]="ESPAÑA",VLOOKUP(MESACU[[#This Row],[PROVINCIA]],[1]!PROVINCIASCC[#Data],2,FALSE),VLOOKUP(MESACU[[#This Row],[PAIS]],'[1]Centros de coste'!$A$2:$D$204,2,FALSE))</f>
        <v>C44 - IBERICA II</v>
      </c>
      <c r="Y3318" t="str">
        <f>IF(MESACU[[#This Row],[PAIS]]="ESPAÑA",VLOOKUP(MESACU[[#This Row],[PROVINCIA]],[1]!PROVINCIASCC[#Data],3,FALSE),VLOOKUP(MESACU[[#This Row],[PAIS]],'[1]Centros de coste'!$A$2:$D$204,3,FALSE))</f>
        <v>IBERICA II</v>
      </c>
      <c r="Z3318" t="str">
        <f>IF(MESACU[[#This Row],[PAIS]]="ESPAÑA",VLOOKUP(MESACU[[#This Row],[PROVINCIA]],[1]!PROVINCIASCC[#Data],4,FALSE),VLOOKUP(MESACU[[#This Row],[PAIS]],'[1]Centros de coste'!$A$2:$D$204,4,FALSE))</f>
        <v>EUROPA</v>
      </c>
      <c r="AA3318" t="str">
        <f>IFERROR(LEFT(TRIM(MESACU[[#This Row],[CodigoArticulo]]),LEN(TRIM(MESACU[[#This Row],[CodigoArticulo]]))-4),"")</f>
        <v>S</v>
      </c>
      <c r="AB3318" t="str">
        <f>IFERROR(VLOOKUP(MESACU[[#This Row],[CODIGOG]],[1]!FAMILIAS[#Data],5,FALSE),"")</f>
        <v>BIOFERTILIZERS</v>
      </c>
    </row>
    <row r="3319" spans="1:28" x14ac:dyDescent="0.35">
      <c r="A3319" t="s">
        <v>28</v>
      </c>
      <c r="B3319">
        <v>994</v>
      </c>
      <c r="C3319" t="s">
        <v>29</v>
      </c>
      <c r="D3319">
        <v>2025</v>
      </c>
      <c r="E3319">
        <v>10</v>
      </c>
      <c r="F3319" t="s">
        <v>60</v>
      </c>
      <c r="G3319">
        <v>852</v>
      </c>
      <c r="H3319" t="s">
        <v>61</v>
      </c>
      <c r="I3319">
        <v>0</v>
      </c>
      <c r="J3319">
        <v>0</v>
      </c>
      <c r="K3319">
        <v>62.64</v>
      </c>
      <c r="L3319">
        <v>31.32</v>
      </c>
      <c r="M3319">
        <v>0</v>
      </c>
      <c r="N3319">
        <v>0</v>
      </c>
      <c r="O3319">
        <v>5.72</v>
      </c>
      <c r="P3319" t="s">
        <v>60</v>
      </c>
      <c r="Q3319" t="s">
        <v>83</v>
      </c>
      <c r="R3319" t="s">
        <v>34</v>
      </c>
      <c r="S3319" t="s">
        <v>57</v>
      </c>
      <c r="T3319" t="s">
        <v>36</v>
      </c>
      <c r="U3319">
        <v>0</v>
      </c>
      <c r="V3319">
        <v>108</v>
      </c>
      <c r="W3319">
        <v>3132</v>
      </c>
      <c r="X3319" t="str">
        <f>IF(MESACU[[#This Row],[PAIS]]="ESPAÑA",VLOOKUP(MESACU[[#This Row],[PROVINCIA]],[1]!PROVINCIASCC[#Data],2,FALSE),VLOOKUP(MESACU[[#This Row],[PAIS]],'[1]Centros de coste'!$A$2:$D$204,2,FALSE))</f>
        <v>C44 - IBERICA II</v>
      </c>
      <c r="Y3319" t="str">
        <f>IF(MESACU[[#This Row],[PAIS]]="ESPAÑA",VLOOKUP(MESACU[[#This Row],[PROVINCIA]],[1]!PROVINCIASCC[#Data],3,FALSE),VLOOKUP(MESACU[[#This Row],[PAIS]],'[1]Centros de coste'!$A$2:$D$204,3,FALSE))</f>
        <v>IBERICA II</v>
      </c>
      <c r="Z3319" t="str">
        <f>IF(MESACU[[#This Row],[PAIS]]="ESPAÑA",VLOOKUP(MESACU[[#This Row],[PROVINCIA]],[1]!PROVINCIASCC[#Data],4,FALSE),VLOOKUP(MESACU[[#This Row],[PAIS]],'[1]Centros de coste'!$A$2:$D$204,4,FALSE))</f>
        <v>EUROPA</v>
      </c>
      <c r="AA3319" t="str">
        <f>IFERROR(LEFT(TRIM(MESACU[[#This Row],[CodigoArticulo]]),LEN(TRIM(MESACU[[#This Row],[CodigoArticulo]]))-4),"")</f>
        <v>TRI</v>
      </c>
      <c r="AB3319" t="str">
        <f>IFERROR(VLOOKUP(MESACU[[#This Row],[CODIGOG]],[1]!FAMILIAS[#Data],5,FALSE),"")</f>
        <v>BIOSTIMULANTS</v>
      </c>
    </row>
    <row r="3320" spans="1:28" x14ac:dyDescent="0.35">
      <c r="A3320" t="s">
        <v>28</v>
      </c>
      <c r="B3320">
        <v>995</v>
      </c>
      <c r="C3320" t="s">
        <v>29</v>
      </c>
      <c r="D3320">
        <v>2025</v>
      </c>
      <c r="E3320">
        <v>10</v>
      </c>
      <c r="F3320" t="s">
        <v>139</v>
      </c>
      <c r="G3320">
        <v>890</v>
      </c>
      <c r="H3320" t="s">
        <v>140</v>
      </c>
      <c r="I3320">
        <v>90.62</v>
      </c>
      <c r="J3320">
        <v>0</v>
      </c>
      <c r="K3320">
        <v>88.811599999999999</v>
      </c>
      <c r="L3320">
        <v>44.405799999999999</v>
      </c>
      <c r="M3320">
        <v>0</v>
      </c>
      <c r="N3320">
        <v>0</v>
      </c>
      <c r="O3320">
        <v>31.04</v>
      </c>
      <c r="P3320" t="s">
        <v>141</v>
      </c>
      <c r="Q3320" t="s">
        <v>56</v>
      </c>
      <c r="R3320" t="s">
        <v>34</v>
      </c>
      <c r="S3320" t="s">
        <v>57</v>
      </c>
      <c r="T3320" t="s">
        <v>36</v>
      </c>
      <c r="U3320">
        <v>0</v>
      </c>
      <c r="V3320">
        <v>1280</v>
      </c>
      <c r="W3320">
        <v>4531.2</v>
      </c>
      <c r="X3320" t="str">
        <f>IF(MESACU[[#This Row],[PAIS]]="ESPAÑA",VLOOKUP(MESACU[[#This Row],[PROVINCIA]],[1]!PROVINCIASCC[#Data],2,FALSE),VLOOKUP(MESACU[[#This Row],[PAIS]],'[1]Centros de coste'!$A$2:$D$204,2,FALSE))</f>
        <v>C44 - IBERICA II</v>
      </c>
      <c r="Y3320" t="str">
        <f>IF(MESACU[[#This Row],[PAIS]]="ESPAÑA",VLOOKUP(MESACU[[#This Row],[PROVINCIA]],[1]!PROVINCIASCC[#Data],3,FALSE),VLOOKUP(MESACU[[#This Row],[PAIS]],'[1]Centros de coste'!$A$2:$D$204,3,FALSE))</f>
        <v>IBERICA II</v>
      </c>
      <c r="Z3320" t="str">
        <f>IF(MESACU[[#This Row],[PAIS]]="ESPAÑA",VLOOKUP(MESACU[[#This Row],[PROVINCIA]],[1]!PROVINCIASCC[#Data],4,FALSE),VLOOKUP(MESACU[[#This Row],[PAIS]],'[1]Centros de coste'!$A$2:$D$204,4,FALSE))</f>
        <v>EUROPA</v>
      </c>
      <c r="AA3320" t="str">
        <f>IFERROR(LEFT(TRIM(MESACU[[#This Row],[CodigoArticulo]]),LEN(TRIM(MESACU[[#This Row],[CodigoArticulo]]))-4),"")</f>
        <v>PIV</v>
      </c>
      <c r="AB3320" t="str">
        <f>IFERROR(VLOOKUP(MESACU[[#This Row],[CODIGOG]],[1]!FAMILIAS[#Data],5,FALSE),"")</f>
        <v>BIOSTIMULANTS</v>
      </c>
    </row>
    <row r="3321" spans="1:28" x14ac:dyDescent="0.35">
      <c r="A3321" t="s">
        <v>28</v>
      </c>
      <c r="B3321">
        <v>996</v>
      </c>
      <c r="C3321" t="s">
        <v>29</v>
      </c>
      <c r="D3321">
        <v>2025</v>
      </c>
      <c r="E3321">
        <v>10</v>
      </c>
      <c r="F3321" t="s">
        <v>53</v>
      </c>
      <c r="G3321">
        <v>846</v>
      </c>
      <c r="H3321" t="s">
        <v>54</v>
      </c>
      <c r="I3321">
        <v>44.16</v>
      </c>
      <c r="J3321">
        <v>0</v>
      </c>
      <c r="K3321">
        <v>43.276800000000001</v>
      </c>
      <c r="L3321">
        <v>21.638400000000001</v>
      </c>
      <c r="M3321">
        <v>0</v>
      </c>
      <c r="N3321">
        <v>0</v>
      </c>
      <c r="O3321">
        <v>15.52</v>
      </c>
      <c r="P3321" t="s">
        <v>55</v>
      </c>
      <c r="Q3321" t="s">
        <v>96</v>
      </c>
      <c r="R3321" t="s">
        <v>34</v>
      </c>
      <c r="S3321" t="s">
        <v>57</v>
      </c>
      <c r="T3321" t="s">
        <v>36</v>
      </c>
      <c r="U3321">
        <v>0</v>
      </c>
      <c r="V3321">
        <v>640</v>
      </c>
      <c r="W3321">
        <v>2208</v>
      </c>
      <c r="X3321" t="str">
        <f>IF(MESACU[[#This Row],[PAIS]]="ESPAÑA",VLOOKUP(MESACU[[#This Row],[PROVINCIA]],[1]!PROVINCIASCC[#Data],2,FALSE),VLOOKUP(MESACU[[#This Row],[PAIS]],'[1]Centros de coste'!$A$2:$D$204,2,FALSE))</f>
        <v>C44 - IBERICA II</v>
      </c>
      <c r="Y3321" t="str">
        <f>IF(MESACU[[#This Row],[PAIS]]="ESPAÑA",VLOOKUP(MESACU[[#This Row],[PROVINCIA]],[1]!PROVINCIASCC[#Data],3,FALSE),VLOOKUP(MESACU[[#This Row],[PAIS]],'[1]Centros de coste'!$A$2:$D$204,3,FALSE))</f>
        <v>IBERICA II</v>
      </c>
      <c r="Z3321" t="str">
        <f>IF(MESACU[[#This Row],[PAIS]]="ESPAÑA",VLOOKUP(MESACU[[#This Row],[PROVINCIA]],[1]!PROVINCIASCC[#Data],4,FALSE),VLOOKUP(MESACU[[#This Row],[PAIS]],'[1]Centros de coste'!$A$2:$D$204,4,FALSE))</f>
        <v>EUROPA</v>
      </c>
      <c r="AA3321" t="str">
        <f>IFERROR(LEFT(TRIM(MESACU[[#This Row],[CodigoArticulo]]),LEN(TRIM(MESACU[[#This Row],[CodigoArticulo]]))-4),"")</f>
        <v>AGXK</v>
      </c>
      <c r="AB3321" t="str">
        <f>IFERROR(VLOOKUP(MESACU[[#This Row],[CODIGOG]],[1]!FAMILIAS[#Data],5,FALSE),"")</f>
        <v>BIOFERTILIZERS</v>
      </c>
    </row>
    <row r="3322" spans="1:28" x14ac:dyDescent="0.35">
      <c r="A3322" t="s">
        <v>28</v>
      </c>
      <c r="B3322">
        <v>997</v>
      </c>
      <c r="C3322" t="s">
        <v>29</v>
      </c>
      <c r="D3322">
        <v>2025</v>
      </c>
      <c r="E3322">
        <v>10</v>
      </c>
      <c r="F3322" t="s">
        <v>162</v>
      </c>
      <c r="G3322">
        <v>891</v>
      </c>
      <c r="H3322" t="s">
        <v>163</v>
      </c>
      <c r="I3322">
        <v>0</v>
      </c>
      <c r="J3322">
        <v>0</v>
      </c>
      <c r="K3322">
        <v>20.736000000000001</v>
      </c>
      <c r="L3322">
        <v>0</v>
      </c>
      <c r="M3322">
        <v>0</v>
      </c>
      <c r="N3322">
        <v>0</v>
      </c>
      <c r="O3322">
        <v>15.52</v>
      </c>
      <c r="P3322" t="s">
        <v>162</v>
      </c>
      <c r="Q3322" t="s">
        <v>102</v>
      </c>
      <c r="R3322" t="s">
        <v>34</v>
      </c>
      <c r="S3322" t="s">
        <v>474</v>
      </c>
      <c r="T3322" t="s">
        <v>201</v>
      </c>
      <c r="U3322">
        <v>0</v>
      </c>
      <c r="V3322">
        <v>640</v>
      </c>
      <c r="W3322">
        <v>2073.6</v>
      </c>
      <c r="X3322" t="str">
        <f>IF(MESACU[[#This Row],[PAIS]]="ESPAÑA",VLOOKUP(MESACU[[#This Row],[PROVINCIA]],[1]!PROVINCIASCC[#Data],2,FALSE),VLOOKUP(MESACU[[#This Row],[PAIS]],'[1]Centros de coste'!$A$2:$D$204,2,FALSE))</f>
        <v>C26 - Portugal</v>
      </c>
      <c r="Y3322" t="str">
        <f>IF(MESACU[[#This Row],[PAIS]]="ESPAÑA",VLOOKUP(MESACU[[#This Row],[PROVINCIA]],[1]!PROVINCIASCC[#Data],3,FALSE),VLOOKUP(MESACU[[#This Row],[PAIS]],'[1]Centros de coste'!$A$2:$D$204,3,FALSE))</f>
        <v>EUROPA IV</v>
      </c>
      <c r="Z3322" t="str">
        <f>IF(MESACU[[#This Row],[PAIS]]="ESPAÑA",VLOOKUP(MESACU[[#This Row],[PROVINCIA]],[1]!PROVINCIASCC[#Data],4,FALSE),VLOOKUP(MESACU[[#This Row],[PAIS]],'[1]Centros de coste'!$A$2:$D$204,4,FALSE))</f>
        <v>EUROPA</v>
      </c>
      <c r="AA3322" t="str">
        <f>IFERROR(LEFT(TRIM(MESACU[[#This Row],[CodigoArticulo]]),LEN(TRIM(MESACU[[#This Row],[CodigoArticulo]]))-4),"")</f>
        <v>C-CU</v>
      </c>
      <c r="AB3322" t="str">
        <f>IFERROR(VLOOKUP(MESACU[[#This Row],[CODIGOG]],[1]!FAMILIAS[#Data],5,FALSE),"")</f>
        <v>BIOCONTROL</v>
      </c>
    </row>
    <row r="3323" spans="1:28" x14ac:dyDescent="0.35">
      <c r="A3323" t="s">
        <v>28</v>
      </c>
      <c r="B3323">
        <v>998</v>
      </c>
      <c r="C3323" t="s">
        <v>29</v>
      </c>
      <c r="D3323">
        <v>2025</v>
      </c>
      <c r="E3323">
        <v>10</v>
      </c>
      <c r="F3323" t="s">
        <v>106</v>
      </c>
      <c r="G3323">
        <v>847</v>
      </c>
      <c r="H3323" t="s">
        <v>599</v>
      </c>
      <c r="I3323">
        <v>0</v>
      </c>
      <c r="J3323">
        <v>0</v>
      </c>
      <c r="K3323">
        <v>1.9447000000000001</v>
      </c>
      <c r="L3323">
        <v>0</v>
      </c>
      <c r="M3323">
        <v>0</v>
      </c>
      <c r="N3323">
        <v>0</v>
      </c>
      <c r="O3323">
        <v>0</v>
      </c>
      <c r="P3323" t="s">
        <v>106</v>
      </c>
      <c r="Q3323" t="s">
        <v>346</v>
      </c>
      <c r="R3323" t="s">
        <v>28</v>
      </c>
      <c r="S3323" t="s">
        <v>57</v>
      </c>
      <c r="T3323" t="s">
        <v>36</v>
      </c>
      <c r="U3323">
        <v>0</v>
      </c>
      <c r="V3323">
        <v>1</v>
      </c>
      <c r="W3323">
        <v>194.47</v>
      </c>
      <c r="X3323" t="str">
        <f>IF(MESACU[[#This Row],[PAIS]]="ESPAÑA",VLOOKUP(MESACU[[#This Row],[PROVINCIA]],[1]!PROVINCIASCC[#Data],2,FALSE),VLOOKUP(MESACU[[#This Row],[PAIS]],'[1]Centros de coste'!$A$2:$D$204,2,FALSE))</f>
        <v>C44 - IBERICA II</v>
      </c>
      <c r="Y3323" t="str">
        <f>IF(MESACU[[#This Row],[PAIS]]="ESPAÑA",VLOOKUP(MESACU[[#This Row],[PROVINCIA]],[1]!PROVINCIASCC[#Data],3,FALSE),VLOOKUP(MESACU[[#This Row],[PAIS]],'[1]Centros de coste'!$A$2:$D$204,3,FALSE))</f>
        <v>IBERICA II</v>
      </c>
      <c r="Z3323" t="str">
        <f>IF(MESACU[[#This Row],[PAIS]]="ESPAÑA",VLOOKUP(MESACU[[#This Row],[PROVINCIA]],[1]!PROVINCIASCC[#Data],4,FALSE),VLOOKUP(MESACU[[#This Row],[PAIS]],'[1]Centros de coste'!$A$2:$D$204,4,FALSE))</f>
        <v>EUROPA</v>
      </c>
      <c r="AA3323" t="str">
        <f>IFERROR(LEFT(TRIM(MESACU[[#This Row],[CodigoArticulo]]),LEN(TRIM(MESACU[[#This Row],[CodigoArticulo]]))-4),"")</f>
        <v/>
      </c>
      <c r="AB3323" t="str">
        <f>IFERROR(VLOOKUP(MESACU[[#This Row],[CODIGOG]],[1]!FAMILIAS[#Data],5,FALSE),"")</f>
        <v/>
      </c>
    </row>
    <row r="3324" spans="1:28" x14ac:dyDescent="0.35">
      <c r="A3324" t="s">
        <v>28</v>
      </c>
      <c r="B3324">
        <v>999</v>
      </c>
      <c r="C3324" t="s">
        <v>29</v>
      </c>
      <c r="D3324">
        <v>2025</v>
      </c>
      <c r="E3324">
        <v>10</v>
      </c>
      <c r="F3324" t="s">
        <v>419</v>
      </c>
      <c r="G3324">
        <v>853</v>
      </c>
      <c r="H3324" t="s">
        <v>420</v>
      </c>
      <c r="I3324">
        <v>0</v>
      </c>
      <c r="J3324">
        <v>0</v>
      </c>
      <c r="K3324">
        <v>46.08</v>
      </c>
      <c r="L3324">
        <v>0</v>
      </c>
      <c r="M3324">
        <v>0</v>
      </c>
      <c r="N3324">
        <v>0</v>
      </c>
      <c r="O3324">
        <v>15.52</v>
      </c>
      <c r="P3324" t="s">
        <v>419</v>
      </c>
      <c r="Q3324" t="s">
        <v>137</v>
      </c>
      <c r="R3324" t="s">
        <v>34</v>
      </c>
      <c r="S3324" t="s">
        <v>138</v>
      </c>
      <c r="T3324" t="s">
        <v>36</v>
      </c>
      <c r="U3324">
        <v>0</v>
      </c>
      <c r="V3324">
        <v>800</v>
      </c>
      <c r="W3324">
        <v>2304</v>
      </c>
      <c r="X3324" t="str">
        <f>IF(MESACU[[#This Row],[PAIS]]="ESPAÑA",VLOOKUP(MESACU[[#This Row],[PROVINCIA]],[1]!PROVINCIASCC[#Data],2,FALSE),VLOOKUP(MESACU[[#This Row],[PAIS]],'[1]Centros de coste'!$A$2:$D$204,2,FALSE))</f>
        <v>C45 - IBERICA III</v>
      </c>
      <c r="Y3324" t="str">
        <f>IF(MESACU[[#This Row],[PAIS]]="ESPAÑA",VLOOKUP(MESACU[[#This Row],[PROVINCIA]],[1]!PROVINCIASCC[#Data],3,FALSE),VLOOKUP(MESACU[[#This Row],[PAIS]],'[1]Centros de coste'!$A$2:$D$204,3,FALSE))</f>
        <v>IBERICA III</v>
      </c>
      <c r="Z3324" t="str">
        <f>IF(MESACU[[#This Row],[PAIS]]="ESPAÑA",VLOOKUP(MESACU[[#This Row],[PROVINCIA]],[1]!PROVINCIASCC[#Data],4,FALSE),VLOOKUP(MESACU[[#This Row],[PAIS]],'[1]Centros de coste'!$A$2:$D$204,4,FALSE))</f>
        <v>EUROPA</v>
      </c>
      <c r="AA3324" t="str">
        <f>IFERROR(LEFT(TRIM(MESACU[[#This Row],[CodigoArticulo]]),LEN(TRIM(MESACU[[#This Row],[CodigoArticulo]]))-4),"")</f>
        <v>PT</v>
      </c>
      <c r="AB3324" t="str">
        <f>IFERROR(VLOOKUP(MESACU[[#This Row],[CODIGOG]],[1]!FAMILIAS[#Data],5,FALSE),"")</f>
        <v>BIOFERTILIZERS</v>
      </c>
    </row>
    <row r="3325" spans="1:28" x14ac:dyDescent="0.35">
      <c r="A3325" t="s">
        <v>28</v>
      </c>
      <c r="B3325">
        <v>1000</v>
      </c>
      <c r="C3325" t="s">
        <v>29</v>
      </c>
      <c r="D3325">
        <v>2025</v>
      </c>
      <c r="E3325">
        <v>10</v>
      </c>
      <c r="F3325" t="s">
        <v>419</v>
      </c>
      <c r="G3325">
        <v>857</v>
      </c>
      <c r="H3325" t="s">
        <v>420</v>
      </c>
      <c r="I3325">
        <v>18.3</v>
      </c>
      <c r="J3325">
        <v>0</v>
      </c>
      <c r="K3325">
        <v>5.9169999999999998</v>
      </c>
      <c r="L3325">
        <v>0</v>
      </c>
      <c r="M3325">
        <v>0</v>
      </c>
      <c r="N3325">
        <v>0</v>
      </c>
      <c r="O3325">
        <v>3.88</v>
      </c>
      <c r="P3325" t="s">
        <v>419</v>
      </c>
      <c r="Q3325" t="s">
        <v>33</v>
      </c>
      <c r="R3325" t="s">
        <v>34</v>
      </c>
      <c r="S3325" t="s">
        <v>35</v>
      </c>
      <c r="T3325" t="s">
        <v>36</v>
      </c>
      <c r="U3325">
        <v>0</v>
      </c>
      <c r="V3325">
        <v>200</v>
      </c>
      <c r="W3325">
        <v>610</v>
      </c>
      <c r="X3325" t="str">
        <f>IF(MESACU[[#This Row],[PAIS]]="ESPAÑA",VLOOKUP(MESACU[[#This Row],[PROVINCIA]],[1]!PROVINCIASCC[#Data],2,FALSE),VLOOKUP(MESACU[[#This Row],[PAIS]],'[1]Centros de coste'!$A$2:$D$204,2,FALSE))</f>
        <v>C46 - IBERICA IV</v>
      </c>
      <c r="Y3325" t="str">
        <f>IF(MESACU[[#This Row],[PAIS]]="ESPAÑA",VLOOKUP(MESACU[[#This Row],[PROVINCIA]],[1]!PROVINCIASCC[#Data],3,FALSE),VLOOKUP(MESACU[[#This Row],[PAIS]],'[1]Centros de coste'!$A$2:$D$204,3,FALSE))</f>
        <v>IBERICA IV</v>
      </c>
      <c r="Z3325" t="str">
        <f>IF(MESACU[[#This Row],[PAIS]]="ESPAÑA",VLOOKUP(MESACU[[#This Row],[PROVINCIA]],[1]!PROVINCIASCC[#Data],4,FALSE),VLOOKUP(MESACU[[#This Row],[PAIS]],'[1]Centros de coste'!$A$2:$D$204,4,FALSE))</f>
        <v>EUROPA</v>
      </c>
      <c r="AA3325" t="str">
        <f>IFERROR(LEFT(TRIM(MESACU[[#This Row],[CodigoArticulo]]),LEN(TRIM(MESACU[[#This Row],[CodigoArticulo]]))-4),"")</f>
        <v>PT</v>
      </c>
      <c r="AB3325" t="str">
        <f>IFERROR(VLOOKUP(MESACU[[#This Row],[CODIGOG]],[1]!FAMILIAS[#Data],5,FALSE),"")</f>
        <v>BIOFERTILIZERS</v>
      </c>
    </row>
    <row r="3326" spans="1:28" x14ac:dyDescent="0.35">
      <c r="A3326" t="s">
        <v>28</v>
      </c>
      <c r="B3326">
        <v>1000</v>
      </c>
      <c r="C3326" t="s">
        <v>29</v>
      </c>
      <c r="D3326">
        <v>2025</v>
      </c>
      <c r="E3326">
        <v>10</v>
      </c>
      <c r="F3326" t="s">
        <v>246</v>
      </c>
      <c r="G3326">
        <v>857</v>
      </c>
      <c r="H3326" t="s">
        <v>247</v>
      </c>
      <c r="I3326">
        <v>3.5</v>
      </c>
      <c r="J3326">
        <v>0</v>
      </c>
      <c r="K3326">
        <v>1.133</v>
      </c>
      <c r="L3326">
        <v>0</v>
      </c>
      <c r="M3326">
        <v>0</v>
      </c>
      <c r="N3326">
        <v>0</v>
      </c>
      <c r="O3326">
        <v>0.97</v>
      </c>
      <c r="P3326" t="s">
        <v>246</v>
      </c>
      <c r="Q3326" t="s">
        <v>33</v>
      </c>
      <c r="R3326" t="s">
        <v>34</v>
      </c>
      <c r="S3326" t="s">
        <v>35</v>
      </c>
      <c r="T3326" t="s">
        <v>36</v>
      </c>
      <c r="U3326">
        <v>0</v>
      </c>
      <c r="V3326">
        <v>40</v>
      </c>
      <c r="W3326">
        <v>116.8</v>
      </c>
      <c r="X3326" t="str">
        <f>IF(MESACU[[#This Row],[PAIS]]="ESPAÑA",VLOOKUP(MESACU[[#This Row],[PROVINCIA]],[1]!PROVINCIASCC[#Data],2,FALSE),VLOOKUP(MESACU[[#This Row],[PAIS]],'[1]Centros de coste'!$A$2:$D$204,2,FALSE))</f>
        <v>C46 - IBERICA IV</v>
      </c>
      <c r="Y3326" t="str">
        <f>IF(MESACU[[#This Row],[PAIS]]="ESPAÑA",VLOOKUP(MESACU[[#This Row],[PROVINCIA]],[1]!PROVINCIASCC[#Data],3,FALSE),VLOOKUP(MESACU[[#This Row],[PAIS]],'[1]Centros de coste'!$A$2:$D$204,3,FALSE))</f>
        <v>IBERICA IV</v>
      </c>
      <c r="Z3326" t="str">
        <f>IF(MESACU[[#This Row],[PAIS]]="ESPAÑA",VLOOKUP(MESACU[[#This Row],[PROVINCIA]],[1]!PROVINCIASCC[#Data],4,FALSE),VLOOKUP(MESACU[[#This Row],[PAIS]],'[1]Centros de coste'!$A$2:$D$204,4,FALSE))</f>
        <v>EUROPA</v>
      </c>
      <c r="AA3326" t="str">
        <f>IFERROR(LEFT(TRIM(MESACU[[#This Row],[CodigoArticulo]]),LEN(TRIM(MESACU[[#This Row],[CodigoArticulo]]))-4),"")</f>
        <v>AGRMGN</v>
      </c>
      <c r="AB3326" t="str">
        <f>IFERROR(VLOOKUP(MESACU[[#This Row],[CODIGOG]],[1]!FAMILIAS[#Data],5,FALSE),"")</f>
        <v>BIOSTIMULANTS</v>
      </c>
    </row>
    <row r="3327" spans="1:28" x14ac:dyDescent="0.35">
      <c r="A3327" t="s">
        <v>28</v>
      </c>
      <c r="B3327">
        <v>1000</v>
      </c>
      <c r="C3327" t="s">
        <v>29</v>
      </c>
      <c r="D3327">
        <v>2025</v>
      </c>
      <c r="E3327">
        <v>10</v>
      </c>
      <c r="F3327" t="s">
        <v>53</v>
      </c>
      <c r="G3327">
        <v>857</v>
      </c>
      <c r="H3327" t="s">
        <v>54</v>
      </c>
      <c r="I3327">
        <v>57.22</v>
      </c>
      <c r="J3327">
        <v>0</v>
      </c>
      <c r="K3327">
        <v>18.4998</v>
      </c>
      <c r="L3327">
        <v>0</v>
      </c>
      <c r="M3327">
        <v>0</v>
      </c>
      <c r="N3327">
        <v>0</v>
      </c>
      <c r="O3327">
        <v>15.52</v>
      </c>
      <c r="P3327" t="s">
        <v>53</v>
      </c>
      <c r="Q3327" t="s">
        <v>33</v>
      </c>
      <c r="R3327" t="s">
        <v>34</v>
      </c>
      <c r="S3327" t="s">
        <v>35</v>
      </c>
      <c r="T3327" t="s">
        <v>36</v>
      </c>
      <c r="U3327">
        <v>0</v>
      </c>
      <c r="V3327">
        <v>640</v>
      </c>
      <c r="W3327">
        <v>1907.2</v>
      </c>
      <c r="X3327" t="str">
        <f>IF(MESACU[[#This Row],[PAIS]]="ESPAÑA",VLOOKUP(MESACU[[#This Row],[PROVINCIA]],[1]!PROVINCIASCC[#Data],2,FALSE),VLOOKUP(MESACU[[#This Row],[PAIS]],'[1]Centros de coste'!$A$2:$D$204,2,FALSE))</f>
        <v>C46 - IBERICA IV</v>
      </c>
      <c r="Y3327" t="str">
        <f>IF(MESACU[[#This Row],[PAIS]]="ESPAÑA",VLOOKUP(MESACU[[#This Row],[PROVINCIA]],[1]!PROVINCIASCC[#Data],3,FALSE),VLOOKUP(MESACU[[#This Row],[PAIS]],'[1]Centros de coste'!$A$2:$D$204,3,FALSE))</f>
        <v>IBERICA IV</v>
      </c>
      <c r="Z3327" t="str">
        <f>IF(MESACU[[#This Row],[PAIS]]="ESPAÑA",VLOOKUP(MESACU[[#This Row],[PROVINCIA]],[1]!PROVINCIASCC[#Data],4,FALSE),VLOOKUP(MESACU[[#This Row],[PAIS]],'[1]Centros de coste'!$A$2:$D$204,4,FALSE))</f>
        <v>EUROPA</v>
      </c>
      <c r="AA3327" t="str">
        <f>IFERROR(LEFT(TRIM(MESACU[[#This Row],[CodigoArticulo]]),LEN(TRIM(MESACU[[#This Row],[CodigoArticulo]]))-4),"")</f>
        <v>AGXK</v>
      </c>
      <c r="AB3327" t="str">
        <f>IFERROR(VLOOKUP(MESACU[[#This Row],[CODIGOG]],[1]!FAMILIAS[#Data],5,FALSE),"")</f>
        <v>BIOFERTILIZERS</v>
      </c>
    </row>
    <row r="3328" spans="1:28" x14ac:dyDescent="0.35">
      <c r="A3328" t="s">
        <v>28</v>
      </c>
      <c r="B3328">
        <v>1000</v>
      </c>
      <c r="C3328" t="s">
        <v>29</v>
      </c>
      <c r="D3328">
        <v>2025</v>
      </c>
      <c r="E3328">
        <v>10</v>
      </c>
      <c r="F3328" t="s">
        <v>51</v>
      </c>
      <c r="G3328">
        <v>857</v>
      </c>
      <c r="H3328" t="s">
        <v>52</v>
      </c>
      <c r="I3328">
        <v>51.81</v>
      </c>
      <c r="J3328">
        <v>0</v>
      </c>
      <c r="K3328">
        <v>16.751899999999999</v>
      </c>
      <c r="L3328">
        <v>0</v>
      </c>
      <c r="M3328">
        <v>0</v>
      </c>
      <c r="N3328">
        <v>0</v>
      </c>
      <c r="O3328">
        <v>6.82</v>
      </c>
      <c r="P3328" t="s">
        <v>51</v>
      </c>
      <c r="Q3328" t="s">
        <v>33</v>
      </c>
      <c r="R3328" t="s">
        <v>49</v>
      </c>
      <c r="S3328" t="s">
        <v>35</v>
      </c>
      <c r="T3328" t="s">
        <v>36</v>
      </c>
      <c r="U3328">
        <v>0</v>
      </c>
      <c r="V3328">
        <v>1100</v>
      </c>
      <c r="W3328">
        <v>1727</v>
      </c>
      <c r="X3328" t="str">
        <f>IF(MESACU[[#This Row],[PAIS]]="ESPAÑA",VLOOKUP(MESACU[[#This Row],[PROVINCIA]],[1]!PROVINCIASCC[#Data],2,FALSE),VLOOKUP(MESACU[[#This Row],[PAIS]],'[1]Centros de coste'!$A$2:$D$204,2,FALSE))</f>
        <v>C46 - IBERICA IV</v>
      </c>
      <c r="Y3328" t="str">
        <f>IF(MESACU[[#This Row],[PAIS]]="ESPAÑA",VLOOKUP(MESACU[[#This Row],[PROVINCIA]],[1]!PROVINCIASCC[#Data],3,FALSE),VLOOKUP(MESACU[[#This Row],[PAIS]],'[1]Centros de coste'!$A$2:$D$204,3,FALSE))</f>
        <v>IBERICA IV</v>
      </c>
      <c r="Z3328" t="str">
        <f>IF(MESACU[[#This Row],[PAIS]]="ESPAÑA",VLOOKUP(MESACU[[#This Row],[PROVINCIA]],[1]!PROVINCIASCC[#Data],4,FALSE),VLOOKUP(MESACU[[#This Row],[PAIS]],'[1]Centros de coste'!$A$2:$D$204,4,FALSE))</f>
        <v>EUROPA</v>
      </c>
      <c r="AA3328" t="str">
        <f>IFERROR(LEFT(TRIM(MESACU[[#This Row],[CodigoArticulo]]),LEN(TRIM(MESACU[[#This Row],[CodigoArticulo]]))-4),"")</f>
        <v>AN</v>
      </c>
      <c r="AB3328" t="str">
        <f>IFERROR(VLOOKUP(MESACU[[#This Row],[CODIGOG]],[1]!FAMILIAS[#Data],5,FALSE),"")</f>
        <v>BIOFERTILIZERS</v>
      </c>
    </row>
    <row r="3329" spans="1:28" x14ac:dyDescent="0.35">
      <c r="A3329" t="s">
        <v>28</v>
      </c>
      <c r="B3329">
        <v>1000</v>
      </c>
      <c r="C3329" t="s">
        <v>29</v>
      </c>
      <c r="D3329">
        <v>2025</v>
      </c>
      <c r="E3329">
        <v>10</v>
      </c>
      <c r="F3329" t="s">
        <v>113</v>
      </c>
      <c r="G3329">
        <v>857</v>
      </c>
      <c r="H3329" t="s">
        <v>114</v>
      </c>
      <c r="I3329">
        <v>2.95</v>
      </c>
      <c r="J3329">
        <v>0</v>
      </c>
      <c r="K3329">
        <v>0.95450000000000002</v>
      </c>
      <c r="L3329">
        <v>0</v>
      </c>
      <c r="M3329">
        <v>0</v>
      </c>
      <c r="N3329">
        <v>0</v>
      </c>
      <c r="O3329">
        <v>1.1100000000000001</v>
      </c>
      <c r="P3329" t="s">
        <v>113</v>
      </c>
      <c r="Q3329" t="s">
        <v>33</v>
      </c>
      <c r="R3329" t="s">
        <v>34</v>
      </c>
      <c r="S3329" t="s">
        <v>35</v>
      </c>
      <c r="T3329" t="s">
        <v>36</v>
      </c>
      <c r="U3329">
        <v>0</v>
      </c>
      <c r="V3329">
        <v>40</v>
      </c>
      <c r="W3329">
        <v>98.4</v>
      </c>
      <c r="X3329" t="str">
        <f>IF(MESACU[[#This Row],[PAIS]]="ESPAÑA",VLOOKUP(MESACU[[#This Row],[PROVINCIA]],[1]!PROVINCIASCC[#Data],2,FALSE),VLOOKUP(MESACU[[#This Row],[PAIS]],'[1]Centros de coste'!$A$2:$D$204,2,FALSE))</f>
        <v>C46 - IBERICA IV</v>
      </c>
      <c r="Y3329" t="str">
        <f>IF(MESACU[[#This Row],[PAIS]]="ESPAÑA",VLOOKUP(MESACU[[#This Row],[PROVINCIA]],[1]!PROVINCIASCC[#Data],3,FALSE),VLOOKUP(MESACU[[#This Row],[PAIS]],'[1]Centros de coste'!$A$2:$D$204,3,FALSE))</f>
        <v>IBERICA IV</v>
      </c>
      <c r="Z3329" t="str">
        <f>IF(MESACU[[#This Row],[PAIS]]="ESPAÑA",VLOOKUP(MESACU[[#This Row],[PROVINCIA]],[1]!PROVINCIASCC[#Data],4,FALSE),VLOOKUP(MESACU[[#This Row],[PAIS]],'[1]Centros de coste'!$A$2:$D$204,4,FALSE))</f>
        <v>EUROPA</v>
      </c>
      <c r="AA3329" t="str">
        <f>IFERROR(LEFT(TRIM(MESACU[[#This Row],[CodigoArticulo]]),LEN(TRIM(MESACU[[#This Row],[CodigoArticulo]]))-4),"")</f>
        <v>BIO</v>
      </c>
      <c r="AB3329" t="str">
        <f>IFERROR(VLOOKUP(MESACU[[#This Row],[CODIGOG]],[1]!FAMILIAS[#Data],5,FALSE),"")</f>
        <v>BIOSTIMULANTS</v>
      </c>
    </row>
    <row r="3330" spans="1:28" x14ac:dyDescent="0.35">
      <c r="A3330" t="s">
        <v>28</v>
      </c>
      <c r="B3330">
        <v>1000</v>
      </c>
      <c r="C3330" t="s">
        <v>29</v>
      </c>
      <c r="D3330">
        <v>2025</v>
      </c>
      <c r="E3330">
        <v>10</v>
      </c>
      <c r="F3330" t="s">
        <v>142</v>
      </c>
      <c r="G3330">
        <v>857</v>
      </c>
      <c r="H3330" t="s">
        <v>143</v>
      </c>
      <c r="I3330">
        <v>3.82</v>
      </c>
      <c r="J3330">
        <v>0</v>
      </c>
      <c r="K3330">
        <v>1.2338</v>
      </c>
      <c r="L3330">
        <v>0</v>
      </c>
      <c r="M3330">
        <v>0</v>
      </c>
      <c r="N3330">
        <v>0</v>
      </c>
      <c r="O3330">
        <v>1.1100000000000001</v>
      </c>
      <c r="P3330" t="s">
        <v>142</v>
      </c>
      <c r="Q3330" t="s">
        <v>33</v>
      </c>
      <c r="R3330" t="s">
        <v>34</v>
      </c>
      <c r="S3330" t="s">
        <v>35</v>
      </c>
      <c r="T3330" t="s">
        <v>36</v>
      </c>
      <c r="U3330">
        <v>0</v>
      </c>
      <c r="V3330">
        <v>40</v>
      </c>
      <c r="W3330">
        <v>127.2</v>
      </c>
      <c r="X3330" t="str">
        <f>IF(MESACU[[#This Row],[PAIS]]="ESPAÑA",VLOOKUP(MESACU[[#This Row],[PROVINCIA]],[1]!PROVINCIASCC[#Data],2,FALSE),VLOOKUP(MESACU[[#This Row],[PAIS]],'[1]Centros de coste'!$A$2:$D$204,2,FALSE))</f>
        <v>C46 - IBERICA IV</v>
      </c>
      <c r="Y3330" t="str">
        <f>IF(MESACU[[#This Row],[PAIS]]="ESPAÑA",VLOOKUP(MESACU[[#This Row],[PROVINCIA]],[1]!PROVINCIASCC[#Data],3,FALSE),VLOOKUP(MESACU[[#This Row],[PAIS]],'[1]Centros de coste'!$A$2:$D$204,3,FALSE))</f>
        <v>IBERICA IV</v>
      </c>
      <c r="Z3330" t="str">
        <f>IF(MESACU[[#This Row],[PAIS]]="ESPAÑA",VLOOKUP(MESACU[[#This Row],[PROVINCIA]],[1]!PROVINCIASCC[#Data],4,FALSE),VLOOKUP(MESACU[[#This Row],[PAIS]],'[1]Centros de coste'!$A$2:$D$204,4,FALSE))</f>
        <v>EUROPA</v>
      </c>
      <c r="AA3330" t="str">
        <f>IFERROR(LEFT(TRIM(MESACU[[#This Row],[CodigoArticulo]]),LEN(TRIM(MESACU[[#This Row],[CodigoArticulo]]))-4),"")</f>
        <v>B</v>
      </c>
      <c r="AB3330" t="str">
        <f>IFERROR(VLOOKUP(MESACU[[#This Row],[CODIGOG]],[1]!FAMILIAS[#Data],5,FALSE),"")</f>
        <v>BIOFERTILIZERS</v>
      </c>
    </row>
    <row r="3331" spans="1:28" x14ac:dyDescent="0.35">
      <c r="A3331" t="s">
        <v>28</v>
      </c>
      <c r="B3331">
        <v>1000</v>
      </c>
      <c r="C3331" t="s">
        <v>29</v>
      </c>
      <c r="D3331">
        <v>2025</v>
      </c>
      <c r="E3331">
        <v>10</v>
      </c>
      <c r="F3331" t="s">
        <v>242</v>
      </c>
      <c r="G3331">
        <v>857</v>
      </c>
      <c r="H3331" t="s">
        <v>243</v>
      </c>
      <c r="I3331">
        <v>12.82</v>
      </c>
      <c r="J3331">
        <v>0</v>
      </c>
      <c r="K3331">
        <v>4.1437999999999997</v>
      </c>
      <c r="L3331">
        <v>0</v>
      </c>
      <c r="M3331">
        <v>0</v>
      </c>
      <c r="N3331">
        <v>0</v>
      </c>
      <c r="O3331">
        <v>0.78</v>
      </c>
      <c r="P3331" t="s">
        <v>242</v>
      </c>
      <c r="Q3331" t="s">
        <v>33</v>
      </c>
      <c r="R3331" t="s">
        <v>73</v>
      </c>
      <c r="S3331" t="s">
        <v>35</v>
      </c>
      <c r="T3331" t="s">
        <v>36</v>
      </c>
      <c r="U3331">
        <v>0</v>
      </c>
      <c r="V3331">
        <v>120</v>
      </c>
      <c r="W3331">
        <v>427.2</v>
      </c>
      <c r="X3331" t="str">
        <f>IF(MESACU[[#This Row],[PAIS]]="ESPAÑA",VLOOKUP(MESACU[[#This Row],[PROVINCIA]],[1]!PROVINCIASCC[#Data],2,FALSE),VLOOKUP(MESACU[[#This Row],[PAIS]],'[1]Centros de coste'!$A$2:$D$204,2,FALSE))</f>
        <v>C46 - IBERICA IV</v>
      </c>
      <c r="Y3331" t="str">
        <f>IF(MESACU[[#This Row],[PAIS]]="ESPAÑA",VLOOKUP(MESACU[[#This Row],[PROVINCIA]],[1]!PROVINCIASCC[#Data],3,FALSE),VLOOKUP(MESACU[[#This Row],[PAIS]],'[1]Centros de coste'!$A$2:$D$204,3,FALSE))</f>
        <v>IBERICA IV</v>
      </c>
      <c r="Z3331" t="str">
        <f>IF(MESACU[[#This Row],[PAIS]]="ESPAÑA",VLOOKUP(MESACU[[#This Row],[PROVINCIA]],[1]!PROVINCIASCC[#Data],4,FALSE),VLOOKUP(MESACU[[#This Row],[PAIS]],'[1]Centros de coste'!$A$2:$D$204,4,FALSE))</f>
        <v>EUROPA</v>
      </c>
      <c r="AA3331" t="str">
        <f>IFERROR(LEFT(TRIM(MESACU[[#This Row],[CodigoArticulo]]),LEN(TRIM(MESACU[[#This Row],[CodigoArticulo]]))-4),"")</f>
        <v>CALCIO</v>
      </c>
      <c r="AB3331" t="str">
        <f>IFERROR(VLOOKUP(MESACU[[#This Row],[CODIGOG]],[1]!FAMILIAS[#Data],5,FALSE),"")</f>
        <v>BIOFERTILIZERS</v>
      </c>
    </row>
    <row r="3332" spans="1:28" x14ac:dyDescent="0.35">
      <c r="A3332" t="s">
        <v>28</v>
      </c>
      <c r="B3332">
        <v>1000</v>
      </c>
      <c r="C3332" t="s">
        <v>29</v>
      </c>
      <c r="D3332">
        <v>2025</v>
      </c>
      <c r="E3332">
        <v>10</v>
      </c>
      <c r="F3332" t="s">
        <v>115</v>
      </c>
      <c r="G3332">
        <v>857</v>
      </c>
      <c r="H3332" t="s">
        <v>116</v>
      </c>
      <c r="I3332">
        <v>5.38</v>
      </c>
      <c r="J3332">
        <v>0</v>
      </c>
      <c r="K3332">
        <v>1.7382</v>
      </c>
      <c r="L3332">
        <v>0</v>
      </c>
      <c r="M3332">
        <v>0</v>
      </c>
      <c r="N3332">
        <v>0</v>
      </c>
      <c r="O3332">
        <v>1.94</v>
      </c>
      <c r="P3332" t="s">
        <v>115</v>
      </c>
      <c r="Q3332" t="s">
        <v>33</v>
      </c>
      <c r="R3332" t="s">
        <v>34</v>
      </c>
      <c r="S3332" t="s">
        <v>35</v>
      </c>
      <c r="T3332" t="s">
        <v>36</v>
      </c>
      <c r="U3332">
        <v>0</v>
      </c>
      <c r="V3332">
        <v>80</v>
      </c>
      <c r="W3332">
        <v>179.2</v>
      </c>
      <c r="X3332" t="str">
        <f>IF(MESACU[[#This Row],[PAIS]]="ESPAÑA",VLOOKUP(MESACU[[#This Row],[PROVINCIA]],[1]!PROVINCIASCC[#Data],2,FALSE),VLOOKUP(MESACU[[#This Row],[PAIS]],'[1]Centros de coste'!$A$2:$D$204,2,FALSE))</f>
        <v>C46 - IBERICA IV</v>
      </c>
      <c r="Y3332" t="str">
        <f>IF(MESACU[[#This Row],[PAIS]]="ESPAÑA",VLOOKUP(MESACU[[#This Row],[PROVINCIA]],[1]!PROVINCIASCC[#Data],3,FALSE),VLOOKUP(MESACU[[#This Row],[PAIS]],'[1]Centros de coste'!$A$2:$D$204,3,FALSE))</f>
        <v>IBERICA IV</v>
      </c>
      <c r="Z3332" t="str">
        <f>IF(MESACU[[#This Row],[PAIS]]="ESPAÑA",VLOOKUP(MESACU[[#This Row],[PROVINCIA]],[1]!PROVINCIASCC[#Data],4,FALSE),VLOOKUP(MESACU[[#This Row],[PAIS]],'[1]Centros de coste'!$A$2:$D$204,4,FALSE))</f>
        <v>EUROPA</v>
      </c>
      <c r="AA3332" t="str">
        <f>IFERROR(LEFT(TRIM(MESACU[[#This Row],[CodigoArticulo]]),LEN(TRIM(MESACU[[#This Row],[CodigoArticulo]]))-4),"")</f>
        <v>CPLUS</v>
      </c>
      <c r="AB3332" t="str">
        <f>IFERROR(VLOOKUP(MESACU[[#This Row],[CODIGOG]],[1]!FAMILIAS[#Data],5,FALSE),"")</f>
        <v>BIOFERTILIZERS</v>
      </c>
    </row>
    <row r="3333" spans="1:28" x14ac:dyDescent="0.35">
      <c r="A3333" t="s">
        <v>28</v>
      </c>
      <c r="B3333">
        <v>1000</v>
      </c>
      <c r="C3333" t="s">
        <v>29</v>
      </c>
      <c r="D3333">
        <v>2025</v>
      </c>
      <c r="E3333">
        <v>10</v>
      </c>
      <c r="F3333" t="s">
        <v>115</v>
      </c>
      <c r="G3333">
        <v>857</v>
      </c>
      <c r="H3333" t="s">
        <v>116</v>
      </c>
      <c r="I3333">
        <v>1.34</v>
      </c>
      <c r="J3333">
        <v>0</v>
      </c>
      <c r="K3333">
        <v>0.43459999999999999</v>
      </c>
      <c r="L3333">
        <v>0</v>
      </c>
      <c r="M3333">
        <v>0</v>
      </c>
      <c r="N3333">
        <v>0</v>
      </c>
      <c r="O3333">
        <v>0.49</v>
      </c>
      <c r="P3333" t="s">
        <v>115</v>
      </c>
      <c r="Q3333" t="s">
        <v>33</v>
      </c>
      <c r="R3333" t="s">
        <v>34</v>
      </c>
      <c r="S3333" t="s">
        <v>35</v>
      </c>
      <c r="T3333" t="s">
        <v>36</v>
      </c>
      <c r="U3333">
        <v>0</v>
      </c>
      <c r="V3333">
        <v>20</v>
      </c>
      <c r="W3333">
        <v>44.8</v>
      </c>
      <c r="X3333" t="str">
        <f>IF(MESACU[[#This Row],[PAIS]]="ESPAÑA",VLOOKUP(MESACU[[#This Row],[PROVINCIA]],[1]!PROVINCIASCC[#Data],2,FALSE),VLOOKUP(MESACU[[#This Row],[PAIS]],'[1]Centros de coste'!$A$2:$D$204,2,FALSE))</f>
        <v>C46 - IBERICA IV</v>
      </c>
      <c r="Y3333" t="str">
        <f>IF(MESACU[[#This Row],[PAIS]]="ESPAÑA",VLOOKUP(MESACU[[#This Row],[PROVINCIA]],[1]!PROVINCIASCC[#Data],3,FALSE),VLOOKUP(MESACU[[#This Row],[PAIS]],'[1]Centros de coste'!$A$2:$D$204,3,FALSE))</f>
        <v>IBERICA IV</v>
      </c>
      <c r="Z3333" t="str">
        <f>IF(MESACU[[#This Row],[PAIS]]="ESPAÑA",VLOOKUP(MESACU[[#This Row],[PROVINCIA]],[1]!PROVINCIASCC[#Data],4,FALSE),VLOOKUP(MESACU[[#This Row],[PAIS]],'[1]Centros de coste'!$A$2:$D$204,4,FALSE))</f>
        <v>EUROPA</v>
      </c>
      <c r="AA3333" t="str">
        <f>IFERROR(LEFT(TRIM(MESACU[[#This Row],[CodigoArticulo]]),LEN(TRIM(MESACU[[#This Row],[CodigoArticulo]]))-4),"")</f>
        <v>CPLUS</v>
      </c>
      <c r="AB3333" t="str">
        <f>IFERROR(VLOOKUP(MESACU[[#This Row],[CODIGOG]],[1]!FAMILIAS[#Data],5,FALSE),"")</f>
        <v>BIOFERTILIZERS</v>
      </c>
    </row>
    <row r="3334" spans="1:28" x14ac:dyDescent="0.35">
      <c r="A3334" t="s">
        <v>28</v>
      </c>
      <c r="B3334">
        <v>1000</v>
      </c>
      <c r="C3334" t="s">
        <v>29</v>
      </c>
      <c r="D3334">
        <v>2025</v>
      </c>
      <c r="E3334">
        <v>10</v>
      </c>
      <c r="F3334" t="s">
        <v>178</v>
      </c>
      <c r="G3334">
        <v>857</v>
      </c>
      <c r="H3334" t="s">
        <v>189</v>
      </c>
      <c r="I3334">
        <v>11.16</v>
      </c>
      <c r="J3334">
        <v>0</v>
      </c>
      <c r="K3334">
        <v>3.6084000000000001</v>
      </c>
      <c r="L3334">
        <v>0</v>
      </c>
      <c r="M3334">
        <v>0</v>
      </c>
      <c r="N3334">
        <v>0</v>
      </c>
      <c r="O3334">
        <v>2.78</v>
      </c>
      <c r="P3334" t="s">
        <v>178</v>
      </c>
      <c r="Q3334" t="s">
        <v>33</v>
      </c>
      <c r="R3334" t="s">
        <v>34</v>
      </c>
      <c r="S3334" t="s">
        <v>35</v>
      </c>
      <c r="T3334" t="s">
        <v>36</v>
      </c>
      <c r="U3334">
        <v>0</v>
      </c>
      <c r="V3334">
        <v>100</v>
      </c>
      <c r="W3334">
        <v>372</v>
      </c>
      <c r="X3334" t="str">
        <f>IF(MESACU[[#This Row],[PAIS]]="ESPAÑA",VLOOKUP(MESACU[[#This Row],[PROVINCIA]],[1]!PROVINCIASCC[#Data],2,FALSE),VLOOKUP(MESACU[[#This Row],[PAIS]],'[1]Centros de coste'!$A$2:$D$204,2,FALSE))</f>
        <v>C46 - IBERICA IV</v>
      </c>
      <c r="Y3334" t="str">
        <f>IF(MESACU[[#This Row],[PAIS]]="ESPAÑA",VLOOKUP(MESACU[[#This Row],[PROVINCIA]],[1]!PROVINCIASCC[#Data],3,FALSE),VLOOKUP(MESACU[[#This Row],[PAIS]],'[1]Centros de coste'!$A$2:$D$204,3,FALSE))</f>
        <v>IBERICA IV</v>
      </c>
      <c r="Z3334" t="str">
        <f>IF(MESACU[[#This Row],[PAIS]]="ESPAÑA",VLOOKUP(MESACU[[#This Row],[PROVINCIA]],[1]!PROVINCIASCC[#Data],4,FALSE),VLOOKUP(MESACU[[#This Row],[PAIS]],'[1]Centros de coste'!$A$2:$D$204,4,FALSE))</f>
        <v>EUROPA</v>
      </c>
      <c r="AA3334" t="str">
        <f>IFERROR(LEFT(TRIM(MESACU[[#This Row],[CodigoArticulo]]),LEN(TRIM(MESACU[[#This Row],[CodigoArticulo]]))-4),"")</f>
        <v>C-CU</v>
      </c>
      <c r="AB3334" t="str">
        <f>IFERROR(VLOOKUP(MESACU[[#This Row],[CODIGOG]],[1]!FAMILIAS[#Data],5,FALSE),"")</f>
        <v>BIOCONTROL</v>
      </c>
    </row>
    <row r="3335" spans="1:28" x14ac:dyDescent="0.35">
      <c r="A3335" t="s">
        <v>28</v>
      </c>
      <c r="B3335">
        <v>1000</v>
      </c>
      <c r="C3335" t="s">
        <v>29</v>
      </c>
      <c r="D3335">
        <v>2025</v>
      </c>
      <c r="E3335">
        <v>10</v>
      </c>
      <c r="F3335" t="s">
        <v>66</v>
      </c>
      <c r="G3335">
        <v>857</v>
      </c>
      <c r="H3335" t="s">
        <v>67</v>
      </c>
      <c r="I3335">
        <v>4.4800000000000004</v>
      </c>
      <c r="J3335">
        <v>0</v>
      </c>
      <c r="K3335">
        <v>1.4472</v>
      </c>
      <c r="L3335">
        <v>0</v>
      </c>
      <c r="M3335">
        <v>0</v>
      </c>
      <c r="N3335">
        <v>0</v>
      </c>
      <c r="O3335">
        <v>0.56000000000000005</v>
      </c>
      <c r="P3335" t="s">
        <v>66</v>
      </c>
      <c r="Q3335" t="s">
        <v>33</v>
      </c>
      <c r="R3335" t="s">
        <v>34</v>
      </c>
      <c r="S3335" t="s">
        <v>35</v>
      </c>
      <c r="T3335" t="s">
        <v>36</v>
      </c>
      <c r="U3335">
        <v>0</v>
      </c>
      <c r="V3335">
        <v>20</v>
      </c>
      <c r="W3335">
        <v>149.19999999999999</v>
      </c>
      <c r="X3335" t="str">
        <f>IF(MESACU[[#This Row],[PAIS]]="ESPAÑA",VLOOKUP(MESACU[[#This Row],[PROVINCIA]],[1]!PROVINCIASCC[#Data],2,FALSE),VLOOKUP(MESACU[[#This Row],[PAIS]],'[1]Centros de coste'!$A$2:$D$204,2,FALSE))</f>
        <v>C46 - IBERICA IV</v>
      </c>
      <c r="Y3335" t="str">
        <f>IF(MESACU[[#This Row],[PAIS]]="ESPAÑA",VLOOKUP(MESACU[[#This Row],[PROVINCIA]],[1]!PROVINCIASCC[#Data],3,FALSE),VLOOKUP(MESACU[[#This Row],[PAIS]],'[1]Centros de coste'!$A$2:$D$204,3,FALSE))</f>
        <v>IBERICA IV</v>
      </c>
      <c r="Z3335" t="str">
        <f>IF(MESACU[[#This Row],[PAIS]]="ESPAÑA",VLOOKUP(MESACU[[#This Row],[PROVINCIA]],[1]!PROVINCIASCC[#Data],4,FALSE),VLOOKUP(MESACU[[#This Row],[PAIS]],'[1]Centros de coste'!$A$2:$D$204,4,FALSE))</f>
        <v>EUROPA</v>
      </c>
      <c r="AA3335" t="str">
        <f>IFERROR(LEFT(TRIM(MESACU[[#This Row],[CodigoArticulo]]),LEN(TRIM(MESACU[[#This Row],[CodigoArticulo]]))-4),"")</f>
        <v>C-MB</v>
      </c>
      <c r="AB3335" t="str">
        <f>IFERROR(VLOOKUP(MESACU[[#This Row],[CODIGOG]],[1]!FAMILIAS[#Data],5,FALSE),"")</f>
        <v>BIOFERTILIZERS</v>
      </c>
    </row>
    <row r="3336" spans="1:28" x14ac:dyDescent="0.35">
      <c r="A3336" t="s">
        <v>28</v>
      </c>
      <c r="B3336">
        <v>1000</v>
      </c>
      <c r="C3336" t="s">
        <v>29</v>
      </c>
      <c r="D3336">
        <v>2025</v>
      </c>
      <c r="E3336">
        <v>10</v>
      </c>
      <c r="F3336" t="s">
        <v>260</v>
      </c>
      <c r="G3336">
        <v>857</v>
      </c>
      <c r="H3336" t="s">
        <v>261</v>
      </c>
      <c r="I3336">
        <v>4.2300000000000004</v>
      </c>
      <c r="J3336">
        <v>0</v>
      </c>
      <c r="K3336">
        <v>1.3676999999999999</v>
      </c>
      <c r="L3336">
        <v>0</v>
      </c>
      <c r="M3336">
        <v>0</v>
      </c>
      <c r="N3336">
        <v>0</v>
      </c>
      <c r="O3336">
        <v>0.56000000000000005</v>
      </c>
      <c r="P3336" t="s">
        <v>260</v>
      </c>
      <c r="Q3336" t="s">
        <v>33</v>
      </c>
      <c r="R3336" t="s">
        <v>34</v>
      </c>
      <c r="S3336" t="s">
        <v>35</v>
      </c>
      <c r="T3336" t="s">
        <v>36</v>
      </c>
      <c r="U3336">
        <v>0</v>
      </c>
      <c r="V3336">
        <v>20</v>
      </c>
      <c r="W3336">
        <v>141</v>
      </c>
      <c r="X3336" t="str">
        <f>IF(MESACU[[#This Row],[PAIS]]="ESPAÑA",VLOOKUP(MESACU[[#This Row],[PROVINCIA]],[1]!PROVINCIASCC[#Data],2,FALSE),VLOOKUP(MESACU[[#This Row],[PAIS]],'[1]Centros de coste'!$A$2:$D$204,2,FALSE))</f>
        <v>C46 - IBERICA IV</v>
      </c>
      <c r="Y3336" t="str">
        <f>IF(MESACU[[#This Row],[PAIS]]="ESPAÑA",VLOOKUP(MESACU[[#This Row],[PROVINCIA]],[1]!PROVINCIASCC[#Data],3,FALSE),VLOOKUP(MESACU[[#This Row],[PAIS]],'[1]Centros de coste'!$A$2:$D$204,3,FALSE))</f>
        <v>IBERICA IV</v>
      </c>
      <c r="Z3336" t="str">
        <f>IF(MESACU[[#This Row],[PAIS]]="ESPAÑA",VLOOKUP(MESACU[[#This Row],[PROVINCIA]],[1]!PROVINCIASCC[#Data],4,FALSE),VLOOKUP(MESACU[[#This Row],[PAIS]],'[1]Centros de coste'!$A$2:$D$204,4,FALSE))</f>
        <v>EUROPA</v>
      </c>
      <c r="AA3336" t="str">
        <f>IFERROR(LEFT(TRIM(MESACU[[#This Row],[CodigoArticulo]]),LEN(TRIM(MESACU[[#This Row],[CodigoArticulo]]))-4),"")</f>
        <v>RUN</v>
      </c>
      <c r="AB3336" t="str">
        <f>IFERROR(VLOOKUP(MESACU[[#This Row],[CODIGOG]],[1]!FAMILIAS[#Data],5,FALSE),"")</f>
        <v>BIOSTIMULANTS</v>
      </c>
    </row>
    <row r="3337" spans="1:28" x14ac:dyDescent="0.35">
      <c r="A3337" t="s">
        <v>28</v>
      </c>
      <c r="B3337">
        <v>1001</v>
      </c>
      <c r="C3337" t="s">
        <v>29</v>
      </c>
      <c r="D3337">
        <v>2025</v>
      </c>
      <c r="E3337">
        <v>10</v>
      </c>
      <c r="F3337" t="s">
        <v>53</v>
      </c>
      <c r="G3337">
        <v>854</v>
      </c>
      <c r="H3337" t="s">
        <v>54</v>
      </c>
      <c r="I3337">
        <v>0</v>
      </c>
      <c r="J3337">
        <v>0</v>
      </c>
      <c r="K3337">
        <v>42.368000000000002</v>
      </c>
      <c r="L3337">
        <v>21.184000000000001</v>
      </c>
      <c r="M3337">
        <v>0</v>
      </c>
      <c r="N3337">
        <v>0</v>
      </c>
      <c r="O3337">
        <v>15.52</v>
      </c>
      <c r="P3337" t="s">
        <v>53</v>
      </c>
      <c r="Q3337" t="s">
        <v>148</v>
      </c>
      <c r="R3337" t="s">
        <v>34</v>
      </c>
      <c r="S3337" t="s">
        <v>57</v>
      </c>
      <c r="T3337" t="s">
        <v>36</v>
      </c>
      <c r="U3337">
        <v>0</v>
      </c>
      <c r="V3337">
        <v>640</v>
      </c>
      <c r="W3337">
        <v>2118.4</v>
      </c>
      <c r="X3337" t="str">
        <f>IF(MESACU[[#This Row],[PAIS]]="ESPAÑA",VLOOKUP(MESACU[[#This Row],[PROVINCIA]],[1]!PROVINCIASCC[#Data],2,FALSE),VLOOKUP(MESACU[[#This Row],[PAIS]],'[1]Centros de coste'!$A$2:$D$204,2,FALSE))</f>
        <v>C44 - IBERICA II</v>
      </c>
      <c r="Y3337" t="str">
        <f>IF(MESACU[[#This Row],[PAIS]]="ESPAÑA",VLOOKUP(MESACU[[#This Row],[PROVINCIA]],[1]!PROVINCIASCC[#Data],3,FALSE),VLOOKUP(MESACU[[#This Row],[PAIS]],'[1]Centros de coste'!$A$2:$D$204,3,FALSE))</f>
        <v>IBERICA II</v>
      </c>
      <c r="Z3337" t="str">
        <f>IF(MESACU[[#This Row],[PAIS]]="ESPAÑA",VLOOKUP(MESACU[[#This Row],[PROVINCIA]],[1]!PROVINCIASCC[#Data],4,FALSE),VLOOKUP(MESACU[[#This Row],[PAIS]],'[1]Centros de coste'!$A$2:$D$204,4,FALSE))</f>
        <v>EUROPA</v>
      </c>
      <c r="AA3337" t="str">
        <f>IFERROR(LEFT(TRIM(MESACU[[#This Row],[CodigoArticulo]]),LEN(TRIM(MESACU[[#This Row],[CodigoArticulo]]))-4),"")</f>
        <v>AGXK</v>
      </c>
      <c r="AB3337" t="str">
        <f>IFERROR(VLOOKUP(MESACU[[#This Row],[CODIGOG]],[1]!FAMILIAS[#Data],5,FALSE),"")</f>
        <v>BIOFERTILIZERS</v>
      </c>
    </row>
    <row r="3338" spans="1:28" x14ac:dyDescent="0.35">
      <c r="A3338" t="s">
        <v>28</v>
      </c>
      <c r="B3338">
        <v>1002</v>
      </c>
      <c r="C3338" t="s">
        <v>29</v>
      </c>
      <c r="D3338">
        <v>2025</v>
      </c>
      <c r="E3338">
        <v>10</v>
      </c>
      <c r="F3338" t="s">
        <v>53</v>
      </c>
      <c r="G3338">
        <v>855</v>
      </c>
      <c r="H3338" t="s">
        <v>54</v>
      </c>
      <c r="I3338">
        <v>0</v>
      </c>
      <c r="J3338">
        <v>0</v>
      </c>
      <c r="K3338">
        <v>42.368000000000002</v>
      </c>
      <c r="L3338">
        <v>21.184000000000001</v>
      </c>
      <c r="M3338">
        <v>0</v>
      </c>
      <c r="N3338">
        <v>0</v>
      </c>
      <c r="O3338">
        <v>15.52</v>
      </c>
      <c r="P3338" t="s">
        <v>53</v>
      </c>
      <c r="Q3338" t="s">
        <v>148</v>
      </c>
      <c r="R3338" t="s">
        <v>34</v>
      </c>
      <c r="S3338" t="s">
        <v>57</v>
      </c>
      <c r="T3338" t="s">
        <v>36</v>
      </c>
      <c r="U3338">
        <v>0</v>
      </c>
      <c r="V3338">
        <v>640</v>
      </c>
      <c r="W3338">
        <v>2118.4</v>
      </c>
      <c r="X3338" t="str">
        <f>IF(MESACU[[#This Row],[PAIS]]="ESPAÑA",VLOOKUP(MESACU[[#This Row],[PROVINCIA]],[1]!PROVINCIASCC[#Data],2,FALSE),VLOOKUP(MESACU[[#This Row],[PAIS]],'[1]Centros de coste'!$A$2:$D$204,2,FALSE))</f>
        <v>C44 - IBERICA II</v>
      </c>
      <c r="Y3338" t="str">
        <f>IF(MESACU[[#This Row],[PAIS]]="ESPAÑA",VLOOKUP(MESACU[[#This Row],[PROVINCIA]],[1]!PROVINCIASCC[#Data],3,FALSE),VLOOKUP(MESACU[[#This Row],[PAIS]],'[1]Centros de coste'!$A$2:$D$204,3,FALSE))</f>
        <v>IBERICA II</v>
      </c>
      <c r="Z3338" t="str">
        <f>IF(MESACU[[#This Row],[PAIS]]="ESPAÑA",VLOOKUP(MESACU[[#This Row],[PROVINCIA]],[1]!PROVINCIASCC[#Data],4,FALSE),VLOOKUP(MESACU[[#This Row],[PAIS]],'[1]Centros de coste'!$A$2:$D$204,4,FALSE))</f>
        <v>EUROPA</v>
      </c>
      <c r="AA3338" t="str">
        <f>IFERROR(LEFT(TRIM(MESACU[[#This Row],[CodigoArticulo]]),LEN(TRIM(MESACU[[#This Row],[CodigoArticulo]]))-4),"")</f>
        <v>AGXK</v>
      </c>
      <c r="AB3338" t="str">
        <f>IFERROR(VLOOKUP(MESACU[[#This Row],[CODIGOG]],[1]!FAMILIAS[#Data],5,FALSE),"")</f>
        <v>BIOFERTILIZERS</v>
      </c>
    </row>
    <row r="3339" spans="1:28" x14ac:dyDescent="0.35">
      <c r="A3339" t="s">
        <v>28</v>
      </c>
      <c r="B3339">
        <v>1003</v>
      </c>
      <c r="C3339" t="s">
        <v>29</v>
      </c>
      <c r="D3339">
        <v>2025</v>
      </c>
      <c r="E3339">
        <v>10</v>
      </c>
      <c r="F3339" t="s">
        <v>88</v>
      </c>
      <c r="G3339">
        <v>856</v>
      </c>
      <c r="H3339" t="s">
        <v>89</v>
      </c>
      <c r="I3339">
        <v>36.86</v>
      </c>
      <c r="J3339">
        <v>0</v>
      </c>
      <c r="K3339">
        <v>180.63399999999999</v>
      </c>
      <c r="L3339">
        <v>0</v>
      </c>
      <c r="M3339">
        <v>0</v>
      </c>
      <c r="N3339">
        <v>0</v>
      </c>
      <c r="O3339">
        <v>15.52</v>
      </c>
      <c r="P3339" t="s">
        <v>88</v>
      </c>
      <c r="Q3339" t="s">
        <v>200</v>
      </c>
      <c r="R3339" t="s">
        <v>34</v>
      </c>
      <c r="S3339" t="s">
        <v>91</v>
      </c>
      <c r="T3339" t="s">
        <v>36</v>
      </c>
      <c r="U3339">
        <v>0</v>
      </c>
      <c r="V3339">
        <v>640</v>
      </c>
      <c r="W3339">
        <v>1843.2</v>
      </c>
      <c r="X3339" t="str">
        <f>IF(MESACU[[#This Row],[PAIS]]="ESPAÑA",VLOOKUP(MESACU[[#This Row],[PROVINCIA]],[1]!PROVINCIASCC[#Data],2,FALSE),VLOOKUP(MESACU[[#This Row],[PAIS]],'[1]Centros de coste'!$A$2:$D$204,2,FALSE))</f>
        <v>C44 - IBERICA II</v>
      </c>
      <c r="Y3339" t="str">
        <f>IF(MESACU[[#This Row],[PAIS]]="ESPAÑA",VLOOKUP(MESACU[[#This Row],[PROVINCIA]],[1]!PROVINCIASCC[#Data],3,FALSE),VLOOKUP(MESACU[[#This Row],[PAIS]],'[1]Centros de coste'!$A$2:$D$204,3,FALSE))</f>
        <v>IBERICA II</v>
      </c>
      <c r="Z3339" t="str">
        <f>IF(MESACU[[#This Row],[PAIS]]="ESPAÑA",VLOOKUP(MESACU[[#This Row],[PROVINCIA]],[1]!PROVINCIASCC[#Data],4,FALSE),VLOOKUP(MESACU[[#This Row],[PAIS]],'[1]Centros de coste'!$A$2:$D$204,4,FALSE))</f>
        <v>EUROPA</v>
      </c>
      <c r="AA3339" t="str">
        <f>IFERROR(LEFT(TRIM(MESACU[[#This Row],[CodigoArticulo]]),LEN(TRIM(MESACU[[#This Row],[CodigoArticulo]]))-4),"")</f>
        <v>BROTA</v>
      </c>
      <c r="AB3339" t="str">
        <f>IFERROR(VLOOKUP(MESACU[[#This Row],[CODIGOG]],[1]!FAMILIAS[#Data],5,FALSE),"")</f>
        <v>BIOCONTROL</v>
      </c>
    </row>
    <row r="3340" spans="1:28" x14ac:dyDescent="0.35">
      <c r="A3340" t="s">
        <v>28</v>
      </c>
      <c r="B3340">
        <v>1003</v>
      </c>
      <c r="C3340" t="s">
        <v>29</v>
      </c>
      <c r="D3340">
        <v>2025</v>
      </c>
      <c r="E3340">
        <v>10</v>
      </c>
      <c r="F3340" t="s">
        <v>92</v>
      </c>
      <c r="G3340">
        <v>856</v>
      </c>
      <c r="H3340" t="s">
        <v>93</v>
      </c>
      <c r="I3340">
        <v>9.4</v>
      </c>
      <c r="J3340">
        <v>0</v>
      </c>
      <c r="K3340">
        <v>46.06</v>
      </c>
      <c r="L3340">
        <v>0</v>
      </c>
      <c r="M3340">
        <v>0</v>
      </c>
      <c r="N3340">
        <v>0</v>
      </c>
      <c r="O3340">
        <v>4.8499999999999996</v>
      </c>
      <c r="P3340" t="s">
        <v>92</v>
      </c>
      <c r="Q3340" t="s">
        <v>200</v>
      </c>
      <c r="R3340" t="s">
        <v>34</v>
      </c>
      <c r="S3340" t="s">
        <v>91</v>
      </c>
      <c r="T3340" t="s">
        <v>36</v>
      </c>
      <c r="U3340">
        <v>0</v>
      </c>
      <c r="V3340">
        <v>200</v>
      </c>
      <c r="W3340">
        <v>470</v>
      </c>
      <c r="X3340" t="str">
        <f>IF(MESACU[[#This Row],[PAIS]]="ESPAÑA",VLOOKUP(MESACU[[#This Row],[PROVINCIA]],[1]!PROVINCIASCC[#Data],2,FALSE),VLOOKUP(MESACU[[#This Row],[PAIS]],'[1]Centros de coste'!$A$2:$D$204,2,FALSE))</f>
        <v>C44 - IBERICA II</v>
      </c>
      <c r="Y3340" t="str">
        <f>IF(MESACU[[#This Row],[PAIS]]="ESPAÑA",VLOOKUP(MESACU[[#This Row],[PROVINCIA]],[1]!PROVINCIASCC[#Data],3,FALSE),VLOOKUP(MESACU[[#This Row],[PAIS]],'[1]Centros de coste'!$A$2:$D$204,3,FALSE))</f>
        <v>IBERICA II</v>
      </c>
      <c r="Z3340" t="str">
        <f>IF(MESACU[[#This Row],[PAIS]]="ESPAÑA",VLOOKUP(MESACU[[#This Row],[PROVINCIA]],[1]!PROVINCIASCC[#Data],4,FALSE),VLOOKUP(MESACU[[#This Row],[PAIS]],'[1]Centros de coste'!$A$2:$D$204,4,FALSE))</f>
        <v>EUROPA</v>
      </c>
      <c r="AA3340" t="str">
        <f>IFERROR(LEFT(TRIM(MESACU[[#This Row],[CodigoArticulo]]),LEN(TRIM(MESACU[[#This Row],[CodigoArticulo]]))-4),"")</f>
        <v>BIO</v>
      </c>
      <c r="AB3340" t="str">
        <f>IFERROR(VLOOKUP(MESACU[[#This Row],[CODIGOG]],[1]!FAMILIAS[#Data],5,FALSE),"")</f>
        <v>BIOSTIMULANTS</v>
      </c>
    </row>
    <row r="3341" spans="1:28" x14ac:dyDescent="0.35">
      <c r="A3341" t="s">
        <v>28</v>
      </c>
      <c r="B3341">
        <v>1004</v>
      </c>
      <c r="C3341" t="s">
        <v>29</v>
      </c>
      <c r="D3341">
        <v>2025</v>
      </c>
      <c r="E3341">
        <v>10</v>
      </c>
      <c r="F3341" t="s">
        <v>53</v>
      </c>
      <c r="G3341">
        <v>890</v>
      </c>
      <c r="H3341" t="s">
        <v>54</v>
      </c>
      <c r="I3341">
        <v>81.150000000000006</v>
      </c>
      <c r="J3341">
        <v>0</v>
      </c>
      <c r="K3341">
        <v>79.528999999999996</v>
      </c>
      <c r="L3341">
        <v>39.764499999999998</v>
      </c>
      <c r="M3341">
        <v>0</v>
      </c>
      <c r="N3341">
        <v>0</v>
      </c>
      <c r="O3341">
        <v>31.04</v>
      </c>
      <c r="P3341" t="s">
        <v>55</v>
      </c>
      <c r="Q3341" t="s">
        <v>56</v>
      </c>
      <c r="R3341" t="s">
        <v>34</v>
      </c>
      <c r="S3341" t="s">
        <v>57</v>
      </c>
      <c r="T3341" t="s">
        <v>36</v>
      </c>
      <c r="U3341">
        <v>0</v>
      </c>
      <c r="V3341">
        <v>1280</v>
      </c>
      <c r="W3341">
        <v>4057.6</v>
      </c>
      <c r="X3341" t="str">
        <f>IF(MESACU[[#This Row],[PAIS]]="ESPAÑA",VLOOKUP(MESACU[[#This Row],[PROVINCIA]],[1]!PROVINCIASCC[#Data],2,FALSE),VLOOKUP(MESACU[[#This Row],[PAIS]],'[1]Centros de coste'!$A$2:$D$204,2,FALSE))</f>
        <v>C44 - IBERICA II</v>
      </c>
      <c r="Y3341" t="str">
        <f>IF(MESACU[[#This Row],[PAIS]]="ESPAÑA",VLOOKUP(MESACU[[#This Row],[PROVINCIA]],[1]!PROVINCIASCC[#Data],3,FALSE),VLOOKUP(MESACU[[#This Row],[PAIS]],'[1]Centros de coste'!$A$2:$D$204,3,FALSE))</f>
        <v>IBERICA II</v>
      </c>
      <c r="Z3341" t="str">
        <f>IF(MESACU[[#This Row],[PAIS]]="ESPAÑA",VLOOKUP(MESACU[[#This Row],[PROVINCIA]],[1]!PROVINCIASCC[#Data],4,FALSE),VLOOKUP(MESACU[[#This Row],[PAIS]],'[1]Centros de coste'!$A$2:$D$204,4,FALSE))</f>
        <v>EUROPA</v>
      </c>
      <c r="AA3341" t="str">
        <f>IFERROR(LEFT(TRIM(MESACU[[#This Row],[CodigoArticulo]]),LEN(TRIM(MESACU[[#This Row],[CodigoArticulo]]))-4),"")</f>
        <v>AGXK</v>
      </c>
      <c r="AB3341" t="str">
        <f>IFERROR(VLOOKUP(MESACU[[#This Row],[CODIGOG]],[1]!FAMILIAS[#Data],5,FALSE),"")</f>
        <v>BIOFERTILIZERS</v>
      </c>
    </row>
    <row r="3342" spans="1:28" x14ac:dyDescent="0.35">
      <c r="A3342" t="s">
        <v>28</v>
      </c>
      <c r="B3342">
        <v>1004</v>
      </c>
      <c r="C3342" t="s">
        <v>29</v>
      </c>
      <c r="D3342">
        <v>2025</v>
      </c>
      <c r="E3342">
        <v>10</v>
      </c>
      <c r="F3342" t="s">
        <v>115</v>
      </c>
      <c r="G3342">
        <v>890</v>
      </c>
      <c r="H3342" t="s">
        <v>116</v>
      </c>
      <c r="I3342">
        <v>55.04</v>
      </c>
      <c r="J3342">
        <v>0</v>
      </c>
      <c r="K3342">
        <v>53.9392</v>
      </c>
      <c r="L3342">
        <v>26.9696</v>
      </c>
      <c r="M3342">
        <v>0</v>
      </c>
      <c r="N3342">
        <v>0</v>
      </c>
      <c r="O3342">
        <v>31.04</v>
      </c>
      <c r="P3342" t="s">
        <v>115</v>
      </c>
      <c r="Q3342" t="s">
        <v>56</v>
      </c>
      <c r="R3342" t="s">
        <v>34</v>
      </c>
      <c r="S3342" t="s">
        <v>57</v>
      </c>
      <c r="T3342" t="s">
        <v>36</v>
      </c>
      <c r="U3342">
        <v>0</v>
      </c>
      <c r="V3342">
        <v>1280</v>
      </c>
      <c r="W3342">
        <v>2752</v>
      </c>
      <c r="X3342" t="str">
        <f>IF(MESACU[[#This Row],[PAIS]]="ESPAÑA",VLOOKUP(MESACU[[#This Row],[PROVINCIA]],[1]!PROVINCIASCC[#Data],2,FALSE),VLOOKUP(MESACU[[#This Row],[PAIS]],'[1]Centros de coste'!$A$2:$D$204,2,FALSE))</f>
        <v>C44 - IBERICA II</v>
      </c>
      <c r="Y3342" t="str">
        <f>IF(MESACU[[#This Row],[PAIS]]="ESPAÑA",VLOOKUP(MESACU[[#This Row],[PROVINCIA]],[1]!PROVINCIASCC[#Data],3,FALSE),VLOOKUP(MESACU[[#This Row],[PAIS]],'[1]Centros de coste'!$A$2:$D$204,3,FALSE))</f>
        <v>IBERICA II</v>
      </c>
      <c r="Z3342" t="str">
        <f>IF(MESACU[[#This Row],[PAIS]]="ESPAÑA",VLOOKUP(MESACU[[#This Row],[PROVINCIA]],[1]!PROVINCIASCC[#Data],4,FALSE),VLOOKUP(MESACU[[#This Row],[PAIS]],'[1]Centros de coste'!$A$2:$D$204,4,FALSE))</f>
        <v>EUROPA</v>
      </c>
      <c r="AA3342" t="str">
        <f>IFERROR(LEFT(TRIM(MESACU[[#This Row],[CodigoArticulo]]),LEN(TRIM(MESACU[[#This Row],[CodigoArticulo]]))-4),"")</f>
        <v>CPLUS</v>
      </c>
      <c r="AB3342" t="str">
        <f>IFERROR(VLOOKUP(MESACU[[#This Row],[CODIGOG]],[1]!FAMILIAS[#Data],5,FALSE),"")</f>
        <v>BIOFERTILIZERS</v>
      </c>
    </row>
    <row r="3343" spans="1:28" x14ac:dyDescent="0.35">
      <c r="A3343" t="s">
        <v>28</v>
      </c>
      <c r="B3343">
        <v>1004</v>
      </c>
      <c r="C3343" t="s">
        <v>29</v>
      </c>
      <c r="D3343">
        <v>2025</v>
      </c>
      <c r="E3343">
        <v>10</v>
      </c>
      <c r="F3343" t="s">
        <v>58</v>
      </c>
      <c r="G3343">
        <v>890</v>
      </c>
      <c r="H3343" t="s">
        <v>59</v>
      </c>
      <c r="I3343">
        <v>6.48</v>
      </c>
      <c r="J3343">
        <v>0</v>
      </c>
      <c r="K3343">
        <v>6.3503999999999996</v>
      </c>
      <c r="L3343">
        <v>3.1751999999999998</v>
      </c>
      <c r="M3343">
        <v>0</v>
      </c>
      <c r="N3343">
        <v>0</v>
      </c>
      <c r="O3343">
        <v>2.78</v>
      </c>
      <c r="P3343" t="s">
        <v>58</v>
      </c>
      <c r="Q3343" t="s">
        <v>56</v>
      </c>
      <c r="R3343" t="s">
        <v>34</v>
      </c>
      <c r="S3343" t="s">
        <v>57</v>
      </c>
      <c r="T3343" t="s">
        <v>36</v>
      </c>
      <c r="U3343">
        <v>0</v>
      </c>
      <c r="V3343">
        <v>100</v>
      </c>
      <c r="W3343">
        <v>324</v>
      </c>
      <c r="X3343" t="str">
        <f>IF(MESACU[[#This Row],[PAIS]]="ESPAÑA",VLOOKUP(MESACU[[#This Row],[PROVINCIA]],[1]!PROVINCIASCC[#Data],2,FALSE),VLOOKUP(MESACU[[#This Row],[PAIS]],'[1]Centros de coste'!$A$2:$D$204,2,FALSE))</f>
        <v>C44 - IBERICA II</v>
      </c>
      <c r="Y3343" t="str">
        <f>IF(MESACU[[#This Row],[PAIS]]="ESPAÑA",VLOOKUP(MESACU[[#This Row],[PROVINCIA]],[1]!PROVINCIASCC[#Data],3,FALSE),VLOOKUP(MESACU[[#This Row],[PAIS]],'[1]Centros de coste'!$A$2:$D$204,3,FALSE))</f>
        <v>IBERICA II</v>
      </c>
      <c r="Z3343" t="str">
        <f>IF(MESACU[[#This Row],[PAIS]]="ESPAÑA",VLOOKUP(MESACU[[#This Row],[PROVINCIA]],[1]!PROVINCIASCC[#Data],4,FALSE),VLOOKUP(MESACU[[#This Row],[PAIS]],'[1]Centros de coste'!$A$2:$D$204,4,FALSE))</f>
        <v>EUROPA</v>
      </c>
      <c r="AA3343" t="str">
        <f>IFERROR(LEFT(TRIM(MESACU[[#This Row],[CodigoArticulo]]),LEN(TRIM(MESACU[[#This Row],[CodigoArticulo]]))-4),"")</f>
        <v>BROTA</v>
      </c>
      <c r="AB3343" t="str">
        <f>IFERROR(VLOOKUP(MESACU[[#This Row],[CODIGOG]],[1]!FAMILIAS[#Data],5,FALSE),"")</f>
        <v>BIOCONTROL</v>
      </c>
    </row>
    <row r="3344" spans="1:28" x14ac:dyDescent="0.35">
      <c r="A3344" t="s">
        <v>28</v>
      </c>
      <c r="B3344">
        <v>1004</v>
      </c>
      <c r="C3344" t="s">
        <v>29</v>
      </c>
      <c r="D3344">
        <v>2025</v>
      </c>
      <c r="E3344">
        <v>10</v>
      </c>
      <c r="F3344" t="s">
        <v>142</v>
      </c>
      <c r="G3344">
        <v>890</v>
      </c>
      <c r="H3344" t="s">
        <v>143</v>
      </c>
      <c r="I3344">
        <v>6.9</v>
      </c>
      <c r="J3344">
        <v>0</v>
      </c>
      <c r="K3344">
        <v>6.7619999999999996</v>
      </c>
      <c r="L3344">
        <v>3.3809999999999998</v>
      </c>
      <c r="M3344">
        <v>0</v>
      </c>
      <c r="N3344">
        <v>0</v>
      </c>
      <c r="O3344">
        <v>2.78</v>
      </c>
      <c r="P3344" t="s">
        <v>142</v>
      </c>
      <c r="Q3344" t="s">
        <v>56</v>
      </c>
      <c r="R3344" t="s">
        <v>34</v>
      </c>
      <c r="S3344" t="s">
        <v>57</v>
      </c>
      <c r="T3344" t="s">
        <v>36</v>
      </c>
      <c r="U3344">
        <v>0</v>
      </c>
      <c r="V3344">
        <v>100</v>
      </c>
      <c r="W3344">
        <v>345</v>
      </c>
      <c r="X3344" t="str">
        <f>IF(MESACU[[#This Row],[PAIS]]="ESPAÑA",VLOOKUP(MESACU[[#This Row],[PROVINCIA]],[1]!PROVINCIASCC[#Data],2,FALSE),VLOOKUP(MESACU[[#This Row],[PAIS]],'[1]Centros de coste'!$A$2:$D$204,2,FALSE))</f>
        <v>C44 - IBERICA II</v>
      </c>
      <c r="Y3344" t="str">
        <f>IF(MESACU[[#This Row],[PAIS]]="ESPAÑA",VLOOKUP(MESACU[[#This Row],[PROVINCIA]],[1]!PROVINCIASCC[#Data],3,FALSE),VLOOKUP(MESACU[[#This Row],[PAIS]],'[1]Centros de coste'!$A$2:$D$204,3,FALSE))</f>
        <v>IBERICA II</v>
      </c>
      <c r="Z3344" t="str">
        <f>IF(MESACU[[#This Row],[PAIS]]="ESPAÑA",VLOOKUP(MESACU[[#This Row],[PROVINCIA]],[1]!PROVINCIASCC[#Data],4,FALSE),VLOOKUP(MESACU[[#This Row],[PAIS]],'[1]Centros de coste'!$A$2:$D$204,4,FALSE))</f>
        <v>EUROPA</v>
      </c>
      <c r="AA3344" t="str">
        <f>IFERROR(LEFT(TRIM(MESACU[[#This Row],[CodigoArticulo]]),LEN(TRIM(MESACU[[#This Row],[CodigoArticulo]]))-4),"")</f>
        <v>B</v>
      </c>
      <c r="AB3344" t="str">
        <f>IFERROR(VLOOKUP(MESACU[[#This Row],[CODIGOG]],[1]!FAMILIAS[#Data],5,FALSE),"")</f>
        <v>BIOFERTILIZERS</v>
      </c>
    </row>
    <row r="3345" spans="1:28" x14ac:dyDescent="0.35">
      <c r="A3345" t="s">
        <v>28</v>
      </c>
      <c r="B3345">
        <v>1005</v>
      </c>
      <c r="C3345" t="s">
        <v>29</v>
      </c>
      <c r="D3345">
        <v>2025</v>
      </c>
      <c r="E3345">
        <v>10</v>
      </c>
      <c r="F3345" t="s">
        <v>53</v>
      </c>
      <c r="G3345">
        <v>890</v>
      </c>
      <c r="H3345" t="s">
        <v>54</v>
      </c>
      <c r="I3345">
        <v>40.58</v>
      </c>
      <c r="J3345">
        <v>0</v>
      </c>
      <c r="K3345">
        <v>39.764400000000002</v>
      </c>
      <c r="L3345">
        <v>19.882200000000001</v>
      </c>
      <c r="M3345">
        <v>0</v>
      </c>
      <c r="N3345">
        <v>0</v>
      </c>
      <c r="O3345">
        <v>15.52</v>
      </c>
      <c r="P3345" t="s">
        <v>55</v>
      </c>
      <c r="Q3345" t="s">
        <v>56</v>
      </c>
      <c r="R3345" t="s">
        <v>34</v>
      </c>
      <c r="S3345" t="s">
        <v>57</v>
      </c>
      <c r="T3345" t="s">
        <v>36</v>
      </c>
      <c r="U3345">
        <v>0</v>
      </c>
      <c r="V3345">
        <v>640</v>
      </c>
      <c r="W3345">
        <v>2028.8</v>
      </c>
      <c r="X3345" t="str">
        <f>IF(MESACU[[#This Row],[PAIS]]="ESPAÑA",VLOOKUP(MESACU[[#This Row],[PROVINCIA]],[1]!PROVINCIASCC[#Data],2,FALSE),VLOOKUP(MESACU[[#This Row],[PAIS]],'[1]Centros de coste'!$A$2:$D$204,2,FALSE))</f>
        <v>C44 - IBERICA II</v>
      </c>
      <c r="Y3345" t="str">
        <f>IF(MESACU[[#This Row],[PAIS]]="ESPAÑA",VLOOKUP(MESACU[[#This Row],[PROVINCIA]],[1]!PROVINCIASCC[#Data],3,FALSE),VLOOKUP(MESACU[[#This Row],[PAIS]],'[1]Centros de coste'!$A$2:$D$204,3,FALSE))</f>
        <v>IBERICA II</v>
      </c>
      <c r="Z3345" t="str">
        <f>IF(MESACU[[#This Row],[PAIS]]="ESPAÑA",VLOOKUP(MESACU[[#This Row],[PROVINCIA]],[1]!PROVINCIASCC[#Data],4,FALSE),VLOOKUP(MESACU[[#This Row],[PAIS]],'[1]Centros de coste'!$A$2:$D$204,4,FALSE))</f>
        <v>EUROPA</v>
      </c>
      <c r="AA3345" t="str">
        <f>IFERROR(LEFT(TRIM(MESACU[[#This Row],[CodigoArticulo]]),LEN(TRIM(MESACU[[#This Row],[CodigoArticulo]]))-4),"")</f>
        <v>AGXK</v>
      </c>
      <c r="AB3345" t="str">
        <f>IFERROR(VLOOKUP(MESACU[[#This Row],[CODIGOG]],[1]!FAMILIAS[#Data],5,FALSE),"")</f>
        <v>BIOFERTILIZERS</v>
      </c>
    </row>
    <row r="3346" spans="1:28" x14ac:dyDescent="0.35">
      <c r="A3346" t="s">
        <v>28</v>
      </c>
      <c r="B3346">
        <v>1005</v>
      </c>
      <c r="C3346" t="s">
        <v>29</v>
      </c>
      <c r="D3346">
        <v>2025</v>
      </c>
      <c r="E3346">
        <v>10</v>
      </c>
      <c r="F3346" t="s">
        <v>115</v>
      </c>
      <c r="G3346">
        <v>890</v>
      </c>
      <c r="H3346" t="s">
        <v>116</v>
      </c>
      <c r="I3346">
        <v>27.52</v>
      </c>
      <c r="J3346">
        <v>0</v>
      </c>
      <c r="K3346">
        <v>26.9696</v>
      </c>
      <c r="L3346">
        <v>13.4848</v>
      </c>
      <c r="M3346">
        <v>0</v>
      </c>
      <c r="N3346">
        <v>0</v>
      </c>
      <c r="O3346">
        <v>15.52</v>
      </c>
      <c r="P3346" t="s">
        <v>115</v>
      </c>
      <c r="Q3346" t="s">
        <v>56</v>
      </c>
      <c r="R3346" t="s">
        <v>34</v>
      </c>
      <c r="S3346" t="s">
        <v>57</v>
      </c>
      <c r="T3346" t="s">
        <v>36</v>
      </c>
      <c r="U3346">
        <v>0</v>
      </c>
      <c r="V3346">
        <v>640</v>
      </c>
      <c r="W3346">
        <v>1376</v>
      </c>
      <c r="X3346" t="str">
        <f>IF(MESACU[[#This Row],[PAIS]]="ESPAÑA",VLOOKUP(MESACU[[#This Row],[PROVINCIA]],[1]!PROVINCIASCC[#Data],2,FALSE),VLOOKUP(MESACU[[#This Row],[PAIS]],'[1]Centros de coste'!$A$2:$D$204,2,FALSE))</f>
        <v>C44 - IBERICA II</v>
      </c>
      <c r="Y3346" t="str">
        <f>IF(MESACU[[#This Row],[PAIS]]="ESPAÑA",VLOOKUP(MESACU[[#This Row],[PROVINCIA]],[1]!PROVINCIASCC[#Data],3,FALSE),VLOOKUP(MESACU[[#This Row],[PAIS]],'[1]Centros de coste'!$A$2:$D$204,3,FALSE))</f>
        <v>IBERICA II</v>
      </c>
      <c r="Z3346" t="str">
        <f>IF(MESACU[[#This Row],[PAIS]]="ESPAÑA",VLOOKUP(MESACU[[#This Row],[PROVINCIA]],[1]!PROVINCIASCC[#Data],4,FALSE),VLOOKUP(MESACU[[#This Row],[PAIS]],'[1]Centros de coste'!$A$2:$D$204,4,FALSE))</f>
        <v>EUROPA</v>
      </c>
      <c r="AA3346" t="str">
        <f>IFERROR(LEFT(TRIM(MESACU[[#This Row],[CodigoArticulo]]),LEN(TRIM(MESACU[[#This Row],[CodigoArticulo]]))-4),"")</f>
        <v>CPLUS</v>
      </c>
      <c r="AB3346" t="str">
        <f>IFERROR(VLOOKUP(MESACU[[#This Row],[CODIGOG]],[1]!FAMILIAS[#Data],5,FALSE),"")</f>
        <v>BIOFERTILIZERS</v>
      </c>
    </row>
    <row r="3347" spans="1:28" x14ac:dyDescent="0.35">
      <c r="A3347" t="s">
        <v>28</v>
      </c>
      <c r="B3347">
        <v>1005</v>
      </c>
      <c r="C3347" t="s">
        <v>29</v>
      </c>
      <c r="D3347">
        <v>2025</v>
      </c>
      <c r="E3347">
        <v>10</v>
      </c>
      <c r="F3347" t="s">
        <v>62</v>
      </c>
      <c r="G3347">
        <v>890</v>
      </c>
      <c r="H3347" t="s">
        <v>63</v>
      </c>
      <c r="I3347">
        <v>23.36</v>
      </c>
      <c r="J3347">
        <v>0</v>
      </c>
      <c r="K3347">
        <v>22.892800000000001</v>
      </c>
      <c r="L3347">
        <v>11.446400000000001</v>
      </c>
      <c r="M3347">
        <v>0</v>
      </c>
      <c r="N3347">
        <v>0</v>
      </c>
      <c r="O3347">
        <v>2.78</v>
      </c>
      <c r="P3347" t="s">
        <v>62</v>
      </c>
      <c r="Q3347" t="s">
        <v>56</v>
      </c>
      <c r="R3347" t="s">
        <v>34</v>
      </c>
      <c r="S3347" t="s">
        <v>57</v>
      </c>
      <c r="T3347" t="s">
        <v>36</v>
      </c>
      <c r="U3347">
        <v>0</v>
      </c>
      <c r="V3347">
        <v>100</v>
      </c>
      <c r="W3347">
        <v>1168</v>
      </c>
      <c r="X3347" t="str">
        <f>IF(MESACU[[#This Row],[PAIS]]="ESPAÑA",VLOOKUP(MESACU[[#This Row],[PROVINCIA]],[1]!PROVINCIASCC[#Data],2,FALSE),VLOOKUP(MESACU[[#This Row],[PAIS]],'[1]Centros de coste'!$A$2:$D$204,2,FALSE))</f>
        <v>C44 - IBERICA II</v>
      </c>
      <c r="Y3347" t="str">
        <f>IF(MESACU[[#This Row],[PAIS]]="ESPAÑA",VLOOKUP(MESACU[[#This Row],[PROVINCIA]],[1]!PROVINCIASCC[#Data],3,FALSE),VLOOKUP(MESACU[[#This Row],[PAIS]],'[1]Centros de coste'!$A$2:$D$204,3,FALSE))</f>
        <v>IBERICA II</v>
      </c>
      <c r="Z3347" t="str">
        <f>IF(MESACU[[#This Row],[PAIS]]="ESPAÑA",VLOOKUP(MESACU[[#This Row],[PROVINCIA]],[1]!PROVINCIASCC[#Data],4,FALSE),VLOOKUP(MESACU[[#This Row],[PAIS]],'[1]Centros de coste'!$A$2:$D$204,4,FALSE))</f>
        <v>EUROPA</v>
      </c>
      <c r="AA3347" t="str">
        <f>IFERROR(LEFT(TRIM(MESACU[[#This Row],[CodigoArticulo]]),LEN(TRIM(MESACU[[#This Row],[CodigoArticulo]]))-4),"")</f>
        <v>TRI</v>
      </c>
      <c r="AB3347" t="str">
        <f>IFERROR(VLOOKUP(MESACU[[#This Row],[CODIGOG]],[1]!FAMILIAS[#Data],5,FALSE),"")</f>
        <v>BIOSTIMULANTS</v>
      </c>
    </row>
    <row r="3348" spans="1:28" x14ac:dyDescent="0.35">
      <c r="A3348" t="s">
        <v>28</v>
      </c>
      <c r="B3348">
        <v>1005</v>
      </c>
      <c r="C3348" t="s">
        <v>29</v>
      </c>
      <c r="D3348">
        <v>2025</v>
      </c>
      <c r="E3348">
        <v>10</v>
      </c>
      <c r="F3348" t="s">
        <v>304</v>
      </c>
      <c r="G3348">
        <v>890</v>
      </c>
      <c r="H3348" t="s">
        <v>305</v>
      </c>
      <c r="I3348">
        <v>0.79</v>
      </c>
      <c r="J3348">
        <v>0</v>
      </c>
      <c r="K3348">
        <v>0.7782</v>
      </c>
      <c r="L3348">
        <v>0.3891</v>
      </c>
      <c r="M3348">
        <v>0</v>
      </c>
      <c r="N3348">
        <v>0</v>
      </c>
      <c r="O3348">
        <v>0.08</v>
      </c>
      <c r="P3348" t="s">
        <v>304</v>
      </c>
      <c r="Q3348" t="s">
        <v>56</v>
      </c>
      <c r="R3348" t="s">
        <v>73</v>
      </c>
      <c r="S3348" t="s">
        <v>57</v>
      </c>
      <c r="T3348" t="s">
        <v>36</v>
      </c>
      <c r="U3348">
        <v>0</v>
      </c>
      <c r="V3348">
        <v>10</v>
      </c>
      <c r="W3348">
        <v>39.700000000000003</v>
      </c>
      <c r="X3348" t="str">
        <f>IF(MESACU[[#This Row],[PAIS]]="ESPAÑA",VLOOKUP(MESACU[[#This Row],[PROVINCIA]],[1]!PROVINCIASCC[#Data],2,FALSE),VLOOKUP(MESACU[[#This Row],[PAIS]],'[1]Centros de coste'!$A$2:$D$204,2,FALSE))</f>
        <v>C44 - IBERICA II</v>
      </c>
      <c r="Y3348" t="str">
        <f>IF(MESACU[[#This Row],[PAIS]]="ESPAÑA",VLOOKUP(MESACU[[#This Row],[PROVINCIA]],[1]!PROVINCIASCC[#Data],3,FALSE),VLOOKUP(MESACU[[#This Row],[PAIS]],'[1]Centros de coste'!$A$2:$D$204,3,FALSE))</f>
        <v>IBERICA II</v>
      </c>
      <c r="Z3348" t="str">
        <f>IF(MESACU[[#This Row],[PAIS]]="ESPAÑA",VLOOKUP(MESACU[[#This Row],[PROVINCIA]],[1]!PROVINCIASCC[#Data],4,FALSE),VLOOKUP(MESACU[[#This Row],[PAIS]],'[1]Centros de coste'!$A$2:$D$204,4,FALSE))</f>
        <v>EUROPA</v>
      </c>
      <c r="AA3348" t="str">
        <f>IFERROR(LEFT(TRIM(MESACU[[#This Row],[CodigoArticulo]]),LEN(TRIM(MESACU[[#This Row],[CodigoArticulo]]))-4),"")</f>
        <v>CALCIO</v>
      </c>
      <c r="AB3348" t="str">
        <f>IFERROR(VLOOKUP(MESACU[[#This Row],[CODIGOG]],[1]!FAMILIAS[#Data],5,FALSE),"")</f>
        <v>BIOFERTILIZERS</v>
      </c>
    </row>
    <row r="3349" spans="1:28" x14ac:dyDescent="0.35">
      <c r="A3349" t="s">
        <v>28</v>
      </c>
      <c r="B3349">
        <v>1005</v>
      </c>
      <c r="C3349" t="s">
        <v>29</v>
      </c>
      <c r="D3349">
        <v>2025</v>
      </c>
      <c r="E3349">
        <v>10</v>
      </c>
      <c r="F3349" t="s">
        <v>304</v>
      </c>
      <c r="G3349">
        <v>890</v>
      </c>
      <c r="H3349" t="s">
        <v>305</v>
      </c>
      <c r="I3349">
        <v>0.4</v>
      </c>
      <c r="J3349">
        <v>0</v>
      </c>
      <c r="K3349">
        <v>0.38900000000000001</v>
      </c>
      <c r="L3349">
        <v>0.19450000000000001</v>
      </c>
      <c r="M3349">
        <v>0</v>
      </c>
      <c r="N3349">
        <v>0</v>
      </c>
      <c r="O3349">
        <v>0.04</v>
      </c>
      <c r="P3349" t="s">
        <v>304</v>
      </c>
      <c r="Q3349" t="s">
        <v>56</v>
      </c>
      <c r="R3349" t="s">
        <v>73</v>
      </c>
      <c r="S3349" t="s">
        <v>57</v>
      </c>
      <c r="T3349" t="s">
        <v>36</v>
      </c>
      <c r="U3349">
        <v>0</v>
      </c>
      <c r="V3349">
        <v>5</v>
      </c>
      <c r="W3349">
        <v>19.850000000000001</v>
      </c>
      <c r="X3349" t="str">
        <f>IF(MESACU[[#This Row],[PAIS]]="ESPAÑA",VLOOKUP(MESACU[[#This Row],[PROVINCIA]],[1]!PROVINCIASCC[#Data],2,FALSE),VLOOKUP(MESACU[[#This Row],[PAIS]],'[1]Centros de coste'!$A$2:$D$204,2,FALSE))</f>
        <v>C44 - IBERICA II</v>
      </c>
      <c r="Y3349" t="str">
        <f>IF(MESACU[[#This Row],[PAIS]]="ESPAÑA",VLOOKUP(MESACU[[#This Row],[PROVINCIA]],[1]!PROVINCIASCC[#Data],3,FALSE),VLOOKUP(MESACU[[#This Row],[PAIS]],'[1]Centros de coste'!$A$2:$D$204,3,FALSE))</f>
        <v>IBERICA II</v>
      </c>
      <c r="Z3349" t="str">
        <f>IF(MESACU[[#This Row],[PAIS]]="ESPAÑA",VLOOKUP(MESACU[[#This Row],[PROVINCIA]],[1]!PROVINCIASCC[#Data],4,FALSE),VLOOKUP(MESACU[[#This Row],[PAIS]],'[1]Centros de coste'!$A$2:$D$204,4,FALSE))</f>
        <v>EUROPA</v>
      </c>
      <c r="AA3349" t="str">
        <f>IFERROR(LEFT(TRIM(MESACU[[#This Row],[CodigoArticulo]]),LEN(TRIM(MESACU[[#This Row],[CodigoArticulo]]))-4),"")</f>
        <v>CALCIO</v>
      </c>
      <c r="AB3349" t="str">
        <f>IFERROR(VLOOKUP(MESACU[[#This Row],[CODIGOG]],[1]!FAMILIAS[#Data],5,FALSE),"")</f>
        <v>BIOFERTILIZERS</v>
      </c>
    </row>
    <row r="3350" spans="1:28" x14ac:dyDescent="0.35">
      <c r="A3350" t="s">
        <v>28</v>
      </c>
      <c r="B3350">
        <v>1005</v>
      </c>
      <c r="C3350" t="s">
        <v>29</v>
      </c>
      <c r="D3350">
        <v>2025</v>
      </c>
      <c r="E3350">
        <v>10</v>
      </c>
      <c r="F3350" t="s">
        <v>304</v>
      </c>
      <c r="G3350">
        <v>890</v>
      </c>
      <c r="H3350" t="s">
        <v>305</v>
      </c>
      <c r="I3350">
        <v>1.19</v>
      </c>
      <c r="J3350">
        <v>0</v>
      </c>
      <c r="K3350">
        <v>1.1672</v>
      </c>
      <c r="L3350">
        <v>0.58360000000000001</v>
      </c>
      <c r="M3350">
        <v>0</v>
      </c>
      <c r="N3350">
        <v>0</v>
      </c>
      <c r="O3350">
        <v>0.12</v>
      </c>
      <c r="P3350" t="s">
        <v>304</v>
      </c>
      <c r="Q3350" t="s">
        <v>56</v>
      </c>
      <c r="R3350" t="s">
        <v>73</v>
      </c>
      <c r="S3350" t="s">
        <v>57</v>
      </c>
      <c r="T3350" t="s">
        <v>36</v>
      </c>
      <c r="U3350">
        <v>0</v>
      </c>
      <c r="V3350">
        <v>15</v>
      </c>
      <c r="W3350">
        <v>59.55</v>
      </c>
      <c r="X3350" t="str">
        <f>IF(MESACU[[#This Row],[PAIS]]="ESPAÑA",VLOOKUP(MESACU[[#This Row],[PROVINCIA]],[1]!PROVINCIASCC[#Data],2,FALSE),VLOOKUP(MESACU[[#This Row],[PAIS]],'[1]Centros de coste'!$A$2:$D$204,2,FALSE))</f>
        <v>C44 - IBERICA II</v>
      </c>
      <c r="Y3350" t="str">
        <f>IF(MESACU[[#This Row],[PAIS]]="ESPAÑA",VLOOKUP(MESACU[[#This Row],[PROVINCIA]],[1]!PROVINCIASCC[#Data],3,FALSE),VLOOKUP(MESACU[[#This Row],[PAIS]],'[1]Centros de coste'!$A$2:$D$204,3,FALSE))</f>
        <v>IBERICA II</v>
      </c>
      <c r="Z3350" t="str">
        <f>IF(MESACU[[#This Row],[PAIS]]="ESPAÑA",VLOOKUP(MESACU[[#This Row],[PROVINCIA]],[1]!PROVINCIASCC[#Data],4,FALSE),VLOOKUP(MESACU[[#This Row],[PAIS]],'[1]Centros de coste'!$A$2:$D$204,4,FALSE))</f>
        <v>EUROPA</v>
      </c>
      <c r="AA3350" t="str">
        <f>IFERROR(LEFT(TRIM(MESACU[[#This Row],[CodigoArticulo]]),LEN(TRIM(MESACU[[#This Row],[CodigoArticulo]]))-4),"")</f>
        <v>CALCIO</v>
      </c>
      <c r="AB3350" t="str">
        <f>IFERROR(VLOOKUP(MESACU[[#This Row],[CODIGOG]],[1]!FAMILIAS[#Data],5,FALSE),"")</f>
        <v>BIOFERTILIZERS</v>
      </c>
    </row>
    <row r="3351" spans="1:28" x14ac:dyDescent="0.35">
      <c r="A3351" t="s">
        <v>28</v>
      </c>
      <c r="B3351">
        <v>1005</v>
      </c>
      <c r="C3351" t="s">
        <v>29</v>
      </c>
      <c r="D3351">
        <v>2025</v>
      </c>
      <c r="E3351">
        <v>10</v>
      </c>
      <c r="F3351" t="s">
        <v>304</v>
      </c>
      <c r="G3351">
        <v>890</v>
      </c>
      <c r="H3351" t="s">
        <v>305</v>
      </c>
      <c r="I3351">
        <v>5.56</v>
      </c>
      <c r="J3351">
        <v>0</v>
      </c>
      <c r="K3351">
        <v>5.4467999999999996</v>
      </c>
      <c r="L3351">
        <v>2.7233999999999998</v>
      </c>
      <c r="M3351">
        <v>0</v>
      </c>
      <c r="N3351">
        <v>0</v>
      </c>
      <c r="O3351">
        <v>0.55000000000000004</v>
      </c>
      <c r="P3351" t="s">
        <v>304</v>
      </c>
      <c r="Q3351" t="s">
        <v>56</v>
      </c>
      <c r="R3351" t="s">
        <v>73</v>
      </c>
      <c r="S3351" t="s">
        <v>57</v>
      </c>
      <c r="T3351" t="s">
        <v>36</v>
      </c>
      <c r="U3351">
        <v>0</v>
      </c>
      <c r="V3351">
        <v>70</v>
      </c>
      <c r="W3351">
        <v>277.89999999999998</v>
      </c>
      <c r="X3351" t="str">
        <f>IF(MESACU[[#This Row],[PAIS]]="ESPAÑA",VLOOKUP(MESACU[[#This Row],[PROVINCIA]],[1]!PROVINCIASCC[#Data],2,FALSE),VLOOKUP(MESACU[[#This Row],[PAIS]],'[1]Centros de coste'!$A$2:$D$204,2,FALSE))</f>
        <v>C44 - IBERICA II</v>
      </c>
      <c r="Y3351" t="str">
        <f>IF(MESACU[[#This Row],[PAIS]]="ESPAÑA",VLOOKUP(MESACU[[#This Row],[PROVINCIA]],[1]!PROVINCIASCC[#Data],3,FALSE),VLOOKUP(MESACU[[#This Row],[PAIS]],'[1]Centros de coste'!$A$2:$D$204,3,FALSE))</f>
        <v>IBERICA II</v>
      </c>
      <c r="Z3351" t="str">
        <f>IF(MESACU[[#This Row],[PAIS]]="ESPAÑA",VLOOKUP(MESACU[[#This Row],[PROVINCIA]],[1]!PROVINCIASCC[#Data],4,FALSE),VLOOKUP(MESACU[[#This Row],[PAIS]],'[1]Centros de coste'!$A$2:$D$204,4,FALSE))</f>
        <v>EUROPA</v>
      </c>
      <c r="AA3351" t="str">
        <f>IFERROR(LEFT(TRIM(MESACU[[#This Row],[CodigoArticulo]]),LEN(TRIM(MESACU[[#This Row],[CodigoArticulo]]))-4),"")</f>
        <v>CALCIO</v>
      </c>
      <c r="AB3351" t="str">
        <f>IFERROR(VLOOKUP(MESACU[[#This Row],[CODIGOG]],[1]!FAMILIAS[#Data],5,FALSE),"")</f>
        <v>BIOFERTILIZERS</v>
      </c>
    </row>
    <row r="3352" spans="1:28" x14ac:dyDescent="0.35">
      <c r="A3352" t="s">
        <v>28</v>
      </c>
      <c r="B3352">
        <v>1006</v>
      </c>
      <c r="C3352" t="s">
        <v>29</v>
      </c>
      <c r="D3352">
        <v>2025</v>
      </c>
      <c r="E3352">
        <v>10</v>
      </c>
      <c r="F3352" t="s">
        <v>92</v>
      </c>
      <c r="G3352">
        <v>874</v>
      </c>
      <c r="H3352" t="s">
        <v>93</v>
      </c>
      <c r="I3352">
        <v>0</v>
      </c>
      <c r="J3352">
        <v>0</v>
      </c>
      <c r="K3352">
        <v>18.8</v>
      </c>
      <c r="L3352">
        <v>0</v>
      </c>
      <c r="M3352">
        <v>0</v>
      </c>
      <c r="N3352">
        <v>0</v>
      </c>
      <c r="O3352">
        <v>1.94</v>
      </c>
      <c r="P3352" t="s">
        <v>92</v>
      </c>
      <c r="Q3352" t="s">
        <v>588</v>
      </c>
      <c r="R3352" t="s">
        <v>34</v>
      </c>
      <c r="S3352" t="s">
        <v>251</v>
      </c>
      <c r="T3352" t="s">
        <v>36</v>
      </c>
      <c r="U3352">
        <v>0</v>
      </c>
      <c r="V3352">
        <v>80</v>
      </c>
      <c r="W3352">
        <v>188</v>
      </c>
      <c r="X3352" t="str">
        <f>IF(MESACU[[#This Row],[PAIS]]="ESPAÑA",VLOOKUP(MESACU[[#This Row],[PROVINCIA]],[1]!PROVINCIASCC[#Data],2,FALSE),VLOOKUP(MESACU[[#This Row],[PAIS]],'[1]Centros de coste'!$A$2:$D$204,2,FALSE))</f>
        <v>C45 - IBERICA III</v>
      </c>
      <c r="Y3352" t="str">
        <f>IF(MESACU[[#This Row],[PAIS]]="ESPAÑA",VLOOKUP(MESACU[[#This Row],[PROVINCIA]],[1]!PROVINCIASCC[#Data],3,FALSE),VLOOKUP(MESACU[[#This Row],[PAIS]],'[1]Centros de coste'!$A$2:$D$204,3,FALSE))</f>
        <v>IBERICA III</v>
      </c>
      <c r="Z3352" t="str">
        <f>IF(MESACU[[#This Row],[PAIS]]="ESPAÑA",VLOOKUP(MESACU[[#This Row],[PROVINCIA]],[1]!PROVINCIASCC[#Data],4,FALSE),VLOOKUP(MESACU[[#This Row],[PAIS]],'[1]Centros de coste'!$A$2:$D$204,4,FALSE))</f>
        <v>EUROPA</v>
      </c>
      <c r="AA3352" t="str">
        <f>IFERROR(LEFT(TRIM(MESACU[[#This Row],[CodigoArticulo]]),LEN(TRIM(MESACU[[#This Row],[CodigoArticulo]]))-4),"")</f>
        <v>BIO</v>
      </c>
      <c r="AB3352" t="str">
        <f>IFERROR(VLOOKUP(MESACU[[#This Row],[CODIGOG]],[1]!FAMILIAS[#Data],5,FALSE),"")</f>
        <v>BIOSTIMULANTS</v>
      </c>
    </row>
    <row r="3353" spans="1:28" x14ac:dyDescent="0.35">
      <c r="A3353" t="s">
        <v>28</v>
      </c>
      <c r="B3353">
        <v>1006</v>
      </c>
      <c r="C3353" t="s">
        <v>29</v>
      </c>
      <c r="D3353">
        <v>2025</v>
      </c>
      <c r="E3353">
        <v>10</v>
      </c>
      <c r="F3353" t="s">
        <v>92</v>
      </c>
      <c r="G3353">
        <v>874</v>
      </c>
      <c r="H3353" t="s">
        <v>93</v>
      </c>
      <c r="I3353">
        <v>0</v>
      </c>
      <c r="J3353">
        <v>0</v>
      </c>
      <c r="K3353">
        <v>206.8</v>
      </c>
      <c r="L3353">
        <v>0</v>
      </c>
      <c r="M3353">
        <v>0</v>
      </c>
      <c r="N3353">
        <v>0</v>
      </c>
      <c r="O3353">
        <v>21.34</v>
      </c>
      <c r="P3353" t="s">
        <v>92</v>
      </c>
      <c r="Q3353" t="s">
        <v>588</v>
      </c>
      <c r="R3353" t="s">
        <v>34</v>
      </c>
      <c r="S3353" t="s">
        <v>251</v>
      </c>
      <c r="T3353" t="s">
        <v>36</v>
      </c>
      <c r="U3353">
        <v>0</v>
      </c>
      <c r="V3353">
        <v>880</v>
      </c>
      <c r="W3353">
        <v>2068</v>
      </c>
      <c r="X3353" t="str">
        <f>IF(MESACU[[#This Row],[PAIS]]="ESPAÑA",VLOOKUP(MESACU[[#This Row],[PROVINCIA]],[1]!PROVINCIASCC[#Data],2,FALSE),VLOOKUP(MESACU[[#This Row],[PAIS]],'[1]Centros de coste'!$A$2:$D$204,2,FALSE))</f>
        <v>C45 - IBERICA III</v>
      </c>
      <c r="Y3353" t="str">
        <f>IF(MESACU[[#This Row],[PAIS]]="ESPAÑA",VLOOKUP(MESACU[[#This Row],[PROVINCIA]],[1]!PROVINCIASCC[#Data],3,FALSE),VLOOKUP(MESACU[[#This Row],[PAIS]],'[1]Centros de coste'!$A$2:$D$204,3,FALSE))</f>
        <v>IBERICA III</v>
      </c>
      <c r="Z3353" t="str">
        <f>IF(MESACU[[#This Row],[PAIS]]="ESPAÑA",VLOOKUP(MESACU[[#This Row],[PROVINCIA]],[1]!PROVINCIASCC[#Data],4,FALSE),VLOOKUP(MESACU[[#This Row],[PAIS]],'[1]Centros de coste'!$A$2:$D$204,4,FALSE))</f>
        <v>EUROPA</v>
      </c>
      <c r="AA3353" t="str">
        <f>IFERROR(LEFT(TRIM(MESACU[[#This Row],[CodigoArticulo]]),LEN(TRIM(MESACU[[#This Row],[CodigoArticulo]]))-4),"")</f>
        <v>BIO</v>
      </c>
      <c r="AB3353" t="str">
        <f>IFERROR(VLOOKUP(MESACU[[#This Row],[CODIGOG]],[1]!FAMILIAS[#Data],5,FALSE),"")</f>
        <v>BIOSTIMULANTS</v>
      </c>
    </row>
    <row r="3354" spans="1:28" x14ac:dyDescent="0.35">
      <c r="A3354" t="s">
        <v>28</v>
      </c>
      <c r="B3354">
        <v>1006</v>
      </c>
      <c r="C3354" t="s">
        <v>29</v>
      </c>
      <c r="D3354">
        <v>2025</v>
      </c>
      <c r="E3354">
        <v>10</v>
      </c>
      <c r="F3354" t="s">
        <v>88</v>
      </c>
      <c r="G3354">
        <v>874</v>
      </c>
      <c r="H3354" t="s">
        <v>89</v>
      </c>
      <c r="I3354">
        <v>0</v>
      </c>
      <c r="J3354">
        <v>0</v>
      </c>
      <c r="K3354">
        <v>264.95999999999998</v>
      </c>
      <c r="L3354">
        <v>0</v>
      </c>
      <c r="M3354">
        <v>0</v>
      </c>
      <c r="N3354">
        <v>0</v>
      </c>
      <c r="O3354">
        <v>22.31</v>
      </c>
      <c r="P3354" t="s">
        <v>88</v>
      </c>
      <c r="Q3354" t="s">
        <v>588</v>
      </c>
      <c r="R3354" t="s">
        <v>34</v>
      </c>
      <c r="S3354" t="s">
        <v>251</v>
      </c>
      <c r="T3354" t="s">
        <v>36</v>
      </c>
      <c r="U3354">
        <v>0</v>
      </c>
      <c r="V3354">
        <v>920</v>
      </c>
      <c r="W3354">
        <v>2649.6</v>
      </c>
      <c r="X3354" t="str">
        <f>IF(MESACU[[#This Row],[PAIS]]="ESPAÑA",VLOOKUP(MESACU[[#This Row],[PROVINCIA]],[1]!PROVINCIASCC[#Data],2,FALSE),VLOOKUP(MESACU[[#This Row],[PAIS]],'[1]Centros de coste'!$A$2:$D$204,2,FALSE))</f>
        <v>C45 - IBERICA III</v>
      </c>
      <c r="Y3354" t="str">
        <f>IF(MESACU[[#This Row],[PAIS]]="ESPAÑA",VLOOKUP(MESACU[[#This Row],[PROVINCIA]],[1]!PROVINCIASCC[#Data],3,FALSE),VLOOKUP(MESACU[[#This Row],[PAIS]],'[1]Centros de coste'!$A$2:$D$204,3,FALSE))</f>
        <v>IBERICA III</v>
      </c>
      <c r="Z3354" t="str">
        <f>IF(MESACU[[#This Row],[PAIS]]="ESPAÑA",VLOOKUP(MESACU[[#This Row],[PROVINCIA]],[1]!PROVINCIASCC[#Data],4,FALSE),VLOOKUP(MESACU[[#This Row],[PAIS]],'[1]Centros de coste'!$A$2:$D$204,4,FALSE))</f>
        <v>EUROPA</v>
      </c>
      <c r="AA3354" t="str">
        <f>IFERROR(LEFT(TRIM(MESACU[[#This Row],[CodigoArticulo]]),LEN(TRIM(MESACU[[#This Row],[CodigoArticulo]]))-4),"")</f>
        <v>BROTA</v>
      </c>
      <c r="AB3354" t="str">
        <f>IFERROR(VLOOKUP(MESACU[[#This Row],[CODIGOG]],[1]!FAMILIAS[#Data],5,FALSE),"")</f>
        <v>BIOCONTROL</v>
      </c>
    </row>
    <row r="3355" spans="1:28" x14ac:dyDescent="0.35">
      <c r="A3355" t="s">
        <v>28</v>
      </c>
      <c r="B3355">
        <v>1007</v>
      </c>
      <c r="C3355" t="s">
        <v>29</v>
      </c>
      <c r="D3355">
        <v>2025</v>
      </c>
      <c r="E3355">
        <v>10</v>
      </c>
      <c r="F3355" t="s">
        <v>544</v>
      </c>
      <c r="G3355">
        <v>891</v>
      </c>
      <c r="H3355" t="s">
        <v>545</v>
      </c>
      <c r="I3355">
        <v>0</v>
      </c>
      <c r="J3355">
        <v>0</v>
      </c>
      <c r="K3355">
        <v>18.899999999999999</v>
      </c>
      <c r="L3355">
        <v>0</v>
      </c>
      <c r="M3355">
        <v>0</v>
      </c>
      <c r="N3355">
        <v>0</v>
      </c>
      <c r="O3355">
        <v>4.8</v>
      </c>
      <c r="P3355" t="s">
        <v>544</v>
      </c>
      <c r="Q3355" t="s">
        <v>102</v>
      </c>
      <c r="R3355" t="s">
        <v>34</v>
      </c>
      <c r="S3355" t="s">
        <v>103</v>
      </c>
      <c r="T3355" t="s">
        <v>36</v>
      </c>
      <c r="U3355">
        <v>0</v>
      </c>
      <c r="V3355">
        <v>1000</v>
      </c>
      <c r="W3355">
        <v>1890</v>
      </c>
      <c r="X3355" t="str">
        <f>IF(MESACU[[#This Row],[PAIS]]="ESPAÑA",VLOOKUP(MESACU[[#This Row],[PROVINCIA]],[1]!PROVINCIASCC[#Data],2,FALSE),VLOOKUP(MESACU[[#This Row],[PAIS]],'[1]Centros de coste'!$A$2:$D$204,2,FALSE))</f>
        <v>C46 - IBERICA IV</v>
      </c>
      <c r="Y3355" t="str">
        <f>IF(MESACU[[#This Row],[PAIS]]="ESPAÑA",VLOOKUP(MESACU[[#This Row],[PROVINCIA]],[1]!PROVINCIASCC[#Data],3,FALSE),VLOOKUP(MESACU[[#This Row],[PAIS]],'[1]Centros de coste'!$A$2:$D$204,3,FALSE))</f>
        <v>IBERICA IV</v>
      </c>
      <c r="Z3355" t="str">
        <f>IF(MESACU[[#This Row],[PAIS]]="ESPAÑA",VLOOKUP(MESACU[[#This Row],[PROVINCIA]],[1]!PROVINCIASCC[#Data],4,FALSE),VLOOKUP(MESACU[[#This Row],[PAIS]],'[1]Centros de coste'!$A$2:$D$204,4,FALSE))</f>
        <v>EUROPA</v>
      </c>
      <c r="AA3355" t="str">
        <f>IFERROR(LEFT(TRIM(MESACU[[#This Row],[CodigoArticulo]]),LEN(TRIM(MESACU[[#This Row],[CodigoArticulo]]))-4),"")</f>
        <v>BIO</v>
      </c>
      <c r="AB3355" t="str">
        <f>IFERROR(VLOOKUP(MESACU[[#This Row],[CODIGOG]],[1]!FAMILIAS[#Data],5,FALSE),"")</f>
        <v>BIOSTIMULANTS</v>
      </c>
    </row>
    <row r="3356" spans="1:28" x14ac:dyDescent="0.35">
      <c r="A3356" t="s">
        <v>28</v>
      </c>
      <c r="B3356">
        <v>1007</v>
      </c>
      <c r="C3356" t="s">
        <v>29</v>
      </c>
      <c r="D3356">
        <v>2025</v>
      </c>
      <c r="E3356">
        <v>10</v>
      </c>
      <c r="F3356" t="s">
        <v>419</v>
      </c>
      <c r="G3356">
        <v>891</v>
      </c>
      <c r="H3356" t="s">
        <v>420</v>
      </c>
      <c r="I3356">
        <v>0</v>
      </c>
      <c r="J3356">
        <v>0</v>
      </c>
      <c r="K3356">
        <v>5.64</v>
      </c>
      <c r="L3356">
        <v>0</v>
      </c>
      <c r="M3356">
        <v>0</v>
      </c>
      <c r="N3356">
        <v>0</v>
      </c>
      <c r="O3356">
        <v>3.88</v>
      </c>
      <c r="P3356" t="s">
        <v>419</v>
      </c>
      <c r="Q3356" t="s">
        <v>102</v>
      </c>
      <c r="R3356" t="s">
        <v>34</v>
      </c>
      <c r="S3356" t="s">
        <v>103</v>
      </c>
      <c r="T3356" t="s">
        <v>36</v>
      </c>
      <c r="U3356">
        <v>0</v>
      </c>
      <c r="V3356">
        <v>200</v>
      </c>
      <c r="W3356">
        <v>564</v>
      </c>
      <c r="X3356" t="str">
        <f>IF(MESACU[[#This Row],[PAIS]]="ESPAÑA",VLOOKUP(MESACU[[#This Row],[PROVINCIA]],[1]!PROVINCIASCC[#Data],2,FALSE),VLOOKUP(MESACU[[#This Row],[PAIS]],'[1]Centros de coste'!$A$2:$D$204,2,FALSE))</f>
        <v>C46 - IBERICA IV</v>
      </c>
      <c r="Y3356" t="str">
        <f>IF(MESACU[[#This Row],[PAIS]]="ESPAÑA",VLOOKUP(MESACU[[#This Row],[PROVINCIA]],[1]!PROVINCIASCC[#Data],3,FALSE),VLOOKUP(MESACU[[#This Row],[PAIS]],'[1]Centros de coste'!$A$2:$D$204,3,FALSE))</f>
        <v>IBERICA IV</v>
      </c>
      <c r="Z3356" t="str">
        <f>IF(MESACU[[#This Row],[PAIS]]="ESPAÑA",VLOOKUP(MESACU[[#This Row],[PROVINCIA]],[1]!PROVINCIASCC[#Data],4,FALSE),VLOOKUP(MESACU[[#This Row],[PAIS]],'[1]Centros de coste'!$A$2:$D$204,4,FALSE))</f>
        <v>EUROPA</v>
      </c>
      <c r="AA3356" t="str">
        <f>IFERROR(LEFT(TRIM(MESACU[[#This Row],[CodigoArticulo]]),LEN(TRIM(MESACU[[#This Row],[CodigoArticulo]]))-4),"")</f>
        <v>PT</v>
      </c>
      <c r="AB3356" t="str">
        <f>IFERROR(VLOOKUP(MESACU[[#This Row],[CODIGOG]],[1]!FAMILIAS[#Data],5,FALSE),"")</f>
        <v>BIOFERTILIZERS</v>
      </c>
    </row>
    <row r="3357" spans="1:28" x14ac:dyDescent="0.35">
      <c r="A3357" t="s">
        <v>28</v>
      </c>
      <c r="B3357">
        <v>1007</v>
      </c>
      <c r="C3357" t="s">
        <v>29</v>
      </c>
      <c r="D3357">
        <v>2025</v>
      </c>
      <c r="E3357">
        <v>10</v>
      </c>
      <c r="F3357" t="s">
        <v>126</v>
      </c>
      <c r="G3357">
        <v>891</v>
      </c>
      <c r="H3357" t="s">
        <v>127</v>
      </c>
      <c r="I3357">
        <v>0</v>
      </c>
      <c r="J3357">
        <v>0</v>
      </c>
      <c r="K3357">
        <v>1.0825</v>
      </c>
      <c r="L3357">
        <v>0</v>
      </c>
      <c r="M3357">
        <v>0</v>
      </c>
      <c r="N3357">
        <v>0</v>
      </c>
      <c r="O3357">
        <v>0.2</v>
      </c>
      <c r="P3357" t="s">
        <v>126</v>
      </c>
      <c r="Q3357" t="s">
        <v>102</v>
      </c>
      <c r="R3357" t="s">
        <v>73</v>
      </c>
      <c r="S3357" t="s">
        <v>103</v>
      </c>
      <c r="T3357" t="s">
        <v>36</v>
      </c>
      <c r="U3357">
        <v>0</v>
      </c>
      <c r="V3357">
        <v>25</v>
      </c>
      <c r="W3357">
        <v>108.25</v>
      </c>
      <c r="X3357" t="str">
        <f>IF(MESACU[[#This Row],[PAIS]]="ESPAÑA",VLOOKUP(MESACU[[#This Row],[PROVINCIA]],[1]!PROVINCIASCC[#Data],2,FALSE),VLOOKUP(MESACU[[#This Row],[PAIS]],'[1]Centros de coste'!$A$2:$D$204,2,FALSE))</f>
        <v>C46 - IBERICA IV</v>
      </c>
      <c r="Y3357" t="str">
        <f>IF(MESACU[[#This Row],[PAIS]]="ESPAÑA",VLOOKUP(MESACU[[#This Row],[PROVINCIA]],[1]!PROVINCIASCC[#Data],3,FALSE),VLOOKUP(MESACU[[#This Row],[PAIS]],'[1]Centros de coste'!$A$2:$D$204,3,FALSE))</f>
        <v>IBERICA IV</v>
      </c>
      <c r="Z3357" t="str">
        <f>IF(MESACU[[#This Row],[PAIS]]="ESPAÑA",VLOOKUP(MESACU[[#This Row],[PROVINCIA]],[1]!PROVINCIASCC[#Data],4,FALSE),VLOOKUP(MESACU[[#This Row],[PAIS]],'[1]Centros de coste'!$A$2:$D$204,4,FALSE))</f>
        <v>EUROPA</v>
      </c>
      <c r="AA3357" t="str">
        <f>IFERROR(LEFT(TRIM(MESACU[[#This Row],[CodigoArticulo]]),LEN(TRIM(MESACU[[#This Row],[CodigoArticulo]]))-4),"")</f>
        <v>A-50(2)</v>
      </c>
      <c r="AB3357" t="str">
        <f>IFERROR(VLOOKUP(MESACU[[#This Row],[CODIGOG]],[1]!FAMILIAS[#Data],5,FALSE),"")</f>
        <v>BIOSTIMULANTS</v>
      </c>
    </row>
    <row r="3358" spans="1:28" x14ac:dyDescent="0.35">
      <c r="A3358" t="s">
        <v>28</v>
      </c>
      <c r="B3358">
        <v>1007</v>
      </c>
      <c r="C3358" t="s">
        <v>29</v>
      </c>
      <c r="D3358">
        <v>2025</v>
      </c>
      <c r="E3358">
        <v>10</v>
      </c>
      <c r="F3358" t="s">
        <v>149</v>
      </c>
      <c r="G3358">
        <v>891</v>
      </c>
      <c r="H3358" t="s">
        <v>150</v>
      </c>
      <c r="I3358">
        <v>0</v>
      </c>
      <c r="J3358">
        <v>0</v>
      </c>
      <c r="K3358">
        <v>1.4</v>
      </c>
      <c r="L3358">
        <v>0</v>
      </c>
      <c r="M3358">
        <v>0</v>
      </c>
      <c r="N3358">
        <v>0</v>
      </c>
      <c r="O3358">
        <v>0.2</v>
      </c>
      <c r="P3358" t="s">
        <v>149</v>
      </c>
      <c r="Q3358" t="s">
        <v>102</v>
      </c>
      <c r="R3358" t="s">
        <v>73</v>
      </c>
      <c r="S3358" t="s">
        <v>103</v>
      </c>
      <c r="T3358" t="s">
        <v>36</v>
      </c>
      <c r="U3358">
        <v>0</v>
      </c>
      <c r="V3358">
        <v>25</v>
      </c>
      <c r="W3358">
        <v>140</v>
      </c>
      <c r="X3358" t="str">
        <f>IF(MESACU[[#This Row],[PAIS]]="ESPAÑA",VLOOKUP(MESACU[[#This Row],[PROVINCIA]],[1]!PROVINCIASCC[#Data],2,FALSE),VLOOKUP(MESACU[[#This Row],[PAIS]],'[1]Centros de coste'!$A$2:$D$204,2,FALSE))</f>
        <v>C46 - IBERICA IV</v>
      </c>
      <c r="Y3358" t="str">
        <f>IF(MESACU[[#This Row],[PAIS]]="ESPAÑA",VLOOKUP(MESACU[[#This Row],[PROVINCIA]],[1]!PROVINCIASCC[#Data],3,FALSE),VLOOKUP(MESACU[[#This Row],[PAIS]],'[1]Centros de coste'!$A$2:$D$204,3,FALSE))</f>
        <v>IBERICA IV</v>
      </c>
      <c r="Z3358" t="str">
        <f>IF(MESACU[[#This Row],[PAIS]]="ESPAÑA",VLOOKUP(MESACU[[#This Row],[PROVINCIA]],[1]!PROVINCIASCC[#Data],4,FALSE),VLOOKUP(MESACU[[#This Row],[PAIS]],'[1]Centros de coste'!$A$2:$D$204,4,FALSE))</f>
        <v>EUROPA</v>
      </c>
      <c r="AA3358" t="str">
        <f>IFERROR(LEFT(TRIM(MESACU[[#This Row],[CodigoArticulo]]),LEN(TRIM(MESACU[[#This Row],[CodigoArticulo]]))-4),"")</f>
        <v>AGZNP</v>
      </c>
      <c r="AB3358" t="str">
        <f>IFERROR(VLOOKUP(MESACU[[#This Row],[CODIGOG]],[1]!FAMILIAS[#Data],5,FALSE),"")</f>
        <v>BIOFERTILIZERS</v>
      </c>
    </row>
    <row r="3359" spans="1:28" x14ac:dyDescent="0.35">
      <c r="A3359" t="s">
        <v>28</v>
      </c>
      <c r="B3359">
        <v>1007</v>
      </c>
      <c r="C3359" t="s">
        <v>29</v>
      </c>
      <c r="D3359">
        <v>2025</v>
      </c>
      <c r="E3359">
        <v>10</v>
      </c>
      <c r="F3359" t="s">
        <v>106</v>
      </c>
      <c r="G3359">
        <v>891</v>
      </c>
      <c r="H3359" t="s">
        <v>600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 t="s">
        <v>106</v>
      </c>
      <c r="Q3359" t="s">
        <v>102</v>
      </c>
      <c r="R3359" t="s">
        <v>28</v>
      </c>
      <c r="S3359" t="s">
        <v>103</v>
      </c>
      <c r="T3359" t="s">
        <v>36</v>
      </c>
      <c r="U3359">
        <v>0</v>
      </c>
      <c r="V3359">
        <v>0</v>
      </c>
      <c r="W3359">
        <v>0</v>
      </c>
      <c r="X3359" t="str">
        <f>IF(MESACU[[#This Row],[PAIS]]="ESPAÑA",VLOOKUP(MESACU[[#This Row],[PROVINCIA]],[1]!PROVINCIASCC[#Data],2,FALSE),VLOOKUP(MESACU[[#This Row],[PAIS]],'[1]Centros de coste'!$A$2:$D$204,2,FALSE))</f>
        <v>C46 - IBERICA IV</v>
      </c>
      <c r="Y3359" t="str">
        <f>IF(MESACU[[#This Row],[PAIS]]="ESPAÑA",VLOOKUP(MESACU[[#This Row],[PROVINCIA]],[1]!PROVINCIASCC[#Data],3,FALSE),VLOOKUP(MESACU[[#This Row],[PAIS]],'[1]Centros de coste'!$A$2:$D$204,3,FALSE))</f>
        <v>IBERICA IV</v>
      </c>
      <c r="Z3359" t="str">
        <f>IF(MESACU[[#This Row],[PAIS]]="ESPAÑA",VLOOKUP(MESACU[[#This Row],[PROVINCIA]],[1]!PROVINCIASCC[#Data],4,FALSE),VLOOKUP(MESACU[[#This Row],[PAIS]],'[1]Centros de coste'!$A$2:$D$204,4,FALSE))</f>
        <v>EUROPA</v>
      </c>
      <c r="AA3359" t="str">
        <f>IFERROR(LEFT(TRIM(MESACU[[#This Row],[CodigoArticulo]]),LEN(TRIM(MESACU[[#This Row],[CodigoArticulo]]))-4),"")</f>
        <v/>
      </c>
      <c r="AB3359" t="str">
        <f>IFERROR(VLOOKUP(MESACU[[#This Row],[CODIGOG]],[1]!FAMILIAS[#Data],5,FALSE),"")</f>
        <v/>
      </c>
    </row>
    <row r="3360" spans="1:28" x14ac:dyDescent="0.35">
      <c r="A3360" t="s">
        <v>28</v>
      </c>
      <c r="B3360">
        <v>1007</v>
      </c>
      <c r="C3360" t="s">
        <v>29</v>
      </c>
      <c r="D3360">
        <v>2025</v>
      </c>
      <c r="E3360">
        <v>10</v>
      </c>
      <c r="F3360" t="s">
        <v>106</v>
      </c>
      <c r="G3360">
        <v>891</v>
      </c>
      <c r="H3360" t="s">
        <v>107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 t="s">
        <v>106</v>
      </c>
      <c r="Q3360" t="s">
        <v>102</v>
      </c>
      <c r="R3360" t="s">
        <v>28</v>
      </c>
      <c r="S3360" t="s">
        <v>103</v>
      </c>
      <c r="T3360" t="s">
        <v>36</v>
      </c>
      <c r="U3360">
        <v>0</v>
      </c>
      <c r="V3360">
        <v>0</v>
      </c>
      <c r="W3360">
        <v>0</v>
      </c>
      <c r="X3360" t="str">
        <f>IF(MESACU[[#This Row],[PAIS]]="ESPAÑA",VLOOKUP(MESACU[[#This Row],[PROVINCIA]],[1]!PROVINCIASCC[#Data],2,FALSE),VLOOKUP(MESACU[[#This Row],[PAIS]],'[1]Centros de coste'!$A$2:$D$204,2,FALSE))</f>
        <v>C46 - IBERICA IV</v>
      </c>
      <c r="Y3360" t="str">
        <f>IF(MESACU[[#This Row],[PAIS]]="ESPAÑA",VLOOKUP(MESACU[[#This Row],[PROVINCIA]],[1]!PROVINCIASCC[#Data],3,FALSE),VLOOKUP(MESACU[[#This Row],[PAIS]],'[1]Centros de coste'!$A$2:$D$204,3,FALSE))</f>
        <v>IBERICA IV</v>
      </c>
      <c r="Z3360" t="str">
        <f>IF(MESACU[[#This Row],[PAIS]]="ESPAÑA",VLOOKUP(MESACU[[#This Row],[PROVINCIA]],[1]!PROVINCIASCC[#Data],4,FALSE),VLOOKUP(MESACU[[#This Row],[PAIS]],'[1]Centros de coste'!$A$2:$D$204,4,FALSE))</f>
        <v>EUROPA</v>
      </c>
      <c r="AA3360" t="str">
        <f>IFERROR(LEFT(TRIM(MESACU[[#This Row],[CodigoArticulo]]),LEN(TRIM(MESACU[[#This Row],[CodigoArticulo]]))-4),"")</f>
        <v/>
      </c>
      <c r="AB3360" t="str">
        <f>IFERROR(VLOOKUP(MESACU[[#This Row],[CODIGOG]],[1]!FAMILIAS[#Data],5,FALSE),"")</f>
        <v/>
      </c>
    </row>
    <row r="3361" spans="1:28" x14ac:dyDescent="0.35">
      <c r="A3361" t="s">
        <v>28</v>
      </c>
      <c r="B3361">
        <v>1008</v>
      </c>
      <c r="C3361" t="s">
        <v>29</v>
      </c>
      <c r="D3361">
        <v>2025</v>
      </c>
      <c r="E3361">
        <v>10</v>
      </c>
      <c r="F3361" t="s">
        <v>104</v>
      </c>
      <c r="G3361">
        <v>858</v>
      </c>
      <c r="H3361" t="s">
        <v>105</v>
      </c>
      <c r="I3361">
        <v>91.01</v>
      </c>
      <c r="J3361">
        <v>0</v>
      </c>
      <c r="K3361">
        <v>8.3858999999999995</v>
      </c>
      <c r="L3361">
        <v>0</v>
      </c>
      <c r="M3361">
        <v>0</v>
      </c>
      <c r="N3361">
        <v>0</v>
      </c>
      <c r="O3361">
        <v>6.79</v>
      </c>
      <c r="P3361" t="s">
        <v>104</v>
      </c>
      <c r="Q3361" t="s">
        <v>186</v>
      </c>
      <c r="R3361" t="s">
        <v>34</v>
      </c>
      <c r="S3361" t="s">
        <v>170</v>
      </c>
      <c r="T3361" t="s">
        <v>36</v>
      </c>
      <c r="U3361">
        <v>0</v>
      </c>
      <c r="V3361">
        <v>280</v>
      </c>
      <c r="W3361">
        <v>929.6</v>
      </c>
      <c r="X3361" t="str">
        <f>IF(MESACU[[#This Row],[PAIS]]="ESPAÑA",VLOOKUP(MESACU[[#This Row],[PROVINCIA]],[1]!PROVINCIASCC[#Data],2,FALSE),VLOOKUP(MESACU[[#This Row],[PAIS]],'[1]Centros de coste'!$A$2:$D$204,2,FALSE))</f>
        <v>C46 - IBERICA IV</v>
      </c>
      <c r="Y3361" t="str">
        <f>IF(MESACU[[#This Row],[PAIS]]="ESPAÑA",VLOOKUP(MESACU[[#This Row],[PROVINCIA]],[1]!PROVINCIASCC[#Data],3,FALSE),VLOOKUP(MESACU[[#This Row],[PAIS]],'[1]Centros de coste'!$A$2:$D$204,3,FALSE))</f>
        <v>IBERICA IV</v>
      </c>
      <c r="Z3361" t="str">
        <f>IF(MESACU[[#This Row],[PAIS]]="ESPAÑA",VLOOKUP(MESACU[[#This Row],[PROVINCIA]],[1]!PROVINCIASCC[#Data],4,FALSE),VLOOKUP(MESACU[[#This Row],[PAIS]],'[1]Centros de coste'!$A$2:$D$204,4,FALSE))</f>
        <v>EUROPA</v>
      </c>
      <c r="AA3361" t="str">
        <f>IFERROR(LEFT(TRIM(MESACU[[#This Row],[CodigoArticulo]]),LEN(TRIM(MESACU[[#This Row],[CodigoArticulo]]))-4),"")</f>
        <v>PHD</v>
      </c>
      <c r="AB3361" t="str">
        <f>IFERROR(VLOOKUP(MESACU[[#This Row],[CODIGOG]],[1]!FAMILIAS[#Data],5,FALSE),"")</f>
        <v>BIOCONTROL</v>
      </c>
    </row>
    <row r="3362" spans="1:28" x14ac:dyDescent="0.35">
      <c r="A3362" t="s">
        <v>28</v>
      </c>
      <c r="B3362">
        <v>1008</v>
      </c>
      <c r="C3362" t="s">
        <v>29</v>
      </c>
      <c r="D3362">
        <v>2025</v>
      </c>
      <c r="E3362">
        <v>10</v>
      </c>
      <c r="F3362" t="s">
        <v>104</v>
      </c>
      <c r="G3362">
        <v>858</v>
      </c>
      <c r="H3362" t="s">
        <v>105</v>
      </c>
      <c r="I3362">
        <v>104.01</v>
      </c>
      <c r="J3362">
        <v>0</v>
      </c>
      <c r="K3362">
        <v>9.5838999999999999</v>
      </c>
      <c r="L3362">
        <v>0</v>
      </c>
      <c r="M3362">
        <v>0</v>
      </c>
      <c r="N3362">
        <v>0</v>
      </c>
      <c r="O3362">
        <v>7.76</v>
      </c>
      <c r="P3362" t="s">
        <v>104</v>
      </c>
      <c r="Q3362" t="s">
        <v>186</v>
      </c>
      <c r="R3362" t="s">
        <v>34</v>
      </c>
      <c r="S3362" t="s">
        <v>170</v>
      </c>
      <c r="T3362" t="s">
        <v>36</v>
      </c>
      <c r="U3362">
        <v>0</v>
      </c>
      <c r="V3362">
        <v>320</v>
      </c>
      <c r="W3362">
        <v>1062.4000000000001</v>
      </c>
      <c r="X3362" t="str">
        <f>IF(MESACU[[#This Row],[PAIS]]="ESPAÑA",VLOOKUP(MESACU[[#This Row],[PROVINCIA]],[1]!PROVINCIASCC[#Data],2,FALSE),VLOOKUP(MESACU[[#This Row],[PAIS]],'[1]Centros de coste'!$A$2:$D$204,2,FALSE))</f>
        <v>C46 - IBERICA IV</v>
      </c>
      <c r="Y3362" t="str">
        <f>IF(MESACU[[#This Row],[PAIS]]="ESPAÑA",VLOOKUP(MESACU[[#This Row],[PROVINCIA]],[1]!PROVINCIASCC[#Data],3,FALSE),VLOOKUP(MESACU[[#This Row],[PAIS]],'[1]Centros de coste'!$A$2:$D$204,3,FALSE))</f>
        <v>IBERICA IV</v>
      </c>
      <c r="Z3362" t="str">
        <f>IF(MESACU[[#This Row],[PAIS]]="ESPAÑA",VLOOKUP(MESACU[[#This Row],[PROVINCIA]],[1]!PROVINCIASCC[#Data],4,FALSE),VLOOKUP(MESACU[[#This Row],[PAIS]],'[1]Centros de coste'!$A$2:$D$204,4,FALSE))</f>
        <v>EUROPA</v>
      </c>
      <c r="AA3362" t="str">
        <f>IFERROR(LEFT(TRIM(MESACU[[#This Row],[CodigoArticulo]]),LEN(TRIM(MESACU[[#This Row],[CodigoArticulo]]))-4),"")</f>
        <v>PHD</v>
      </c>
      <c r="AB3362" t="str">
        <f>IFERROR(VLOOKUP(MESACU[[#This Row],[CODIGOG]],[1]!FAMILIAS[#Data],5,FALSE),"")</f>
        <v>BIOCONTROL</v>
      </c>
    </row>
    <row r="3363" spans="1:28" x14ac:dyDescent="0.35">
      <c r="A3363" t="s">
        <v>28</v>
      </c>
      <c r="B3363">
        <v>1008</v>
      </c>
      <c r="C3363" t="s">
        <v>29</v>
      </c>
      <c r="D3363">
        <v>2025</v>
      </c>
      <c r="E3363">
        <v>10</v>
      </c>
      <c r="F3363" t="s">
        <v>104</v>
      </c>
      <c r="G3363">
        <v>858</v>
      </c>
      <c r="H3363" t="s">
        <v>105</v>
      </c>
      <c r="I3363">
        <v>13</v>
      </c>
      <c r="J3363">
        <v>0</v>
      </c>
      <c r="K3363">
        <v>1.198</v>
      </c>
      <c r="L3363">
        <v>0</v>
      </c>
      <c r="M3363">
        <v>0</v>
      </c>
      <c r="N3363">
        <v>0</v>
      </c>
      <c r="O3363">
        <v>0.97</v>
      </c>
      <c r="P3363" t="s">
        <v>104</v>
      </c>
      <c r="Q3363" t="s">
        <v>186</v>
      </c>
      <c r="R3363" t="s">
        <v>34</v>
      </c>
      <c r="S3363" t="s">
        <v>170</v>
      </c>
      <c r="T3363" t="s">
        <v>36</v>
      </c>
      <c r="U3363">
        <v>0</v>
      </c>
      <c r="V3363">
        <v>40</v>
      </c>
      <c r="W3363">
        <v>132.80000000000001</v>
      </c>
      <c r="X3363" t="str">
        <f>IF(MESACU[[#This Row],[PAIS]]="ESPAÑA",VLOOKUP(MESACU[[#This Row],[PROVINCIA]],[1]!PROVINCIASCC[#Data],2,FALSE),VLOOKUP(MESACU[[#This Row],[PAIS]],'[1]Centros de coste'!$A$2:$D$204,2,FALSE))</f>
        <v>C46 - IBERICA IV</v>
      </c>
      <c r="Y3363" t="str">
        <f>IF(MESACU[[#This Row],[PAIS]]="ESPAÑA",VLOOKUP(MESACU[[#This Row],[PROVINCIA]],[1]!PROVINCIASCC[#Data],3,FALSE),VLOOKUP(MESACU[[#This Row],[PAIS]],'[1]Centros de coste'!$A$2:$D$204,3,FALSE))</f>
        <v>IBERICA IV</v>
      </c>
      <c r="Z3363" t="str">
        <f>IF(MESACU[[#This Row],[PAIS]]="ESPAÑA",VLOOKUP(MESACU[[#This Row],[PROVINCIA]],[1]!PROVINCIASCC[#Data],4,FALSE),VLOOKUP(MESACU[[#This Row],[PAIS]],'[1]Centros de coste'!$A$2:$D$204,4,FALSE))</f>
        <v>EUROPA</v>
      </c>
      <c r="AA3363" t="str">
        <f>IFERROR(LEFT(TRIM(MESACU[[#This Row],[CodigoArticulo]]),LEN(TRIM(MESACU[[#This Row],[CodigoArticulo]]))-4),"")</f>
        <v>PHD</v>
      </c>
      <c r="AB3363" t="str">
        <f>IFERROR(VLOOKUP(MESACU[[#This Row],[CODIGOG]],[1]!FAMILIAS[#Data],5,FALSE),"")</f>
        <v>BIOCONTROL</v>
      </c>
    </row>
    <row r="3364" spans="1:28" x14ac:dyDescent="0.35">
      <c r="A3364" t="s">
        <v>28</v>
      </c>
      <c r="B3364">
        <v>1009</v>
      </c>
      <c r="C3364" t="s">
        <v>29</v>
      </c>
      <c r="D3364">
        <v>2025</v>
      </c>
      <c r="E3364">
        <v>10</v>
      </c>
      <c r="F3364" t="s">
        <v>175</v>
      </c>
      <c r="G3364">
        <v>859</v>
      </c>
      <c r="H3364" t="s">
        <v>176</v>
      </c>
      <c r="I3364">
        <v>6.1</v>
      </c>
      <c r="J3364">
        <v>0</v>
      </c>
      <c r="K3364">
        <v>1.9730000000000001</v>
      </c>
      <c r="L3364">
        <v>0</v>
      </c>
      <c r="M3364">
        <v>0</v>
      </c>
      <c r="N3364">
        <v>0</v>
      </c>
      <c r="O3364">
        <v>1.67</v>
      </c>
      <c r="P3364" t="s">
        <v>175</v>
      </c>
      <c r="Q3364" t="s">
        <v>186</v>
      </c>
      <c r="R3364" t="s">
        <v>34</v>
      </c>
      <c r="S3364" t="s">
        <v>170</v>
      </c>
      <c r="T3364" t="s">
        <v>36</v>
      </c>
      <c r="U3364">
        <v>0</v>
      </c>
      <c r="V3364">
        <v>60</v>
      </c>
      <c r="W3364">
        <v>203.4</v>
      </c>
      <c r="X3364" t="str">
        <f>IF(MESACU[[#This Row],[PAIS]]="ESPAÑA",VLOOKUP(MESACU[[#This Row],[PROVINCIA]],[1]!PROVINCIASCC[#Data],2,FALSE),VLOOKUP(MESACU[[#This Row],[PAIS]],'[1]Centros de coste'!$A$2:$D$204,2,FALSE))</f>
        <v>C46 - IBERICA IV</v>
      </c>
      <c r="Y3364" t="str">
        <f>IF(MESACU[[#This Row],[PAIS]]="ESPAÑA",VLOOKUP(MESACU[[#This Row],[PROVINCIA]],[1]!PROVINCIASCC[#Data],3,FALSE),VLOOKUP(MESACU[[#This Row],[PAIS]],'[1]Centros de coste'!$A$2:$D$204,3,FALSE))</f>
        <v>IBERICA IV</v>
      </c>
      <c r="Z3364" t="str">
        <f>IF(MESACU[[#This Row],[PAIS]]="ESPAÑA",VLOOKUP(MESACU[[#This Row],[PROVINCIA]],[1]!PROVINCIASCC[#Data],4,FALSE),VLOOKUP(MESACU[[#This Row],[PAIS]],'[1]Centros de coste'!$A$2:$D$204,4,FALSE))</f>
        <v>EUROPA</v>
      </c>
      <c r="AA3364" t="str">
        <f>IFERROR(LEFT(TRIM(MESACU[[#This Row],[CodigoArticulo]]),LEN(TRIM(MESACU[[#This Row],[CodigoArticulo]]))-4),"")</f>
        <v>PT</v>
      </c>
      <c r="AB3364" t="str">
        <f>IFERROR(VLOOKUP(MESACU[[#This Row],[CODIGOG]],[1]!FAMILIAS[#Data],5,FALSE),"")</f>
        <v>BIOFERTILIZERS</v>
      </c>
    </row>
    <row r="3365" spans="1:28" x14ac:dyDescent="0.35">
      <c r="A3365" t="s">
        <v>28</v>
      </c>
      <c r="B3365">
        <v>1009</v>
      </c>
      <c r="C3365" t="s">
        <v>29</v>
      </c>
      <c r="D3365">
        <v>2025</v>
      </c>
      <c r="E3365">
        <v>10</v>
      </c>
      <c r="F3365" t="s">
        <v>122</v>
      </c>
      <c r="G3365">
        <v>859</v>
      </c>
      <c r="H3365" t="s">
        <v>123</v>
      </c>
      <c r="I3365">
        <v>78.599999999999994</v>
      </c>
      <c r="J3365">
        <v>0</v>
      </c>
      <c r="K3365">
        <v>25.414000000000001</v>
      </c>
      <c r="L3365">
        <v>0</v>
      </c>
      <c r="M3365">
        <v>0</v>
      </c>
      <c r="N3365">
        <v>0</v>
      </c>
      <c r="O3365">
        <v>4.8</v>
      </c>
      <c r="P3365" t="s">
        <v>122</v>
      </c>
      <c r="Q3365" t="s">
        <v>186</v>
      </c>
      <c r="R3365" t="s">
        <v>34</v>
      </c>
      <c r="S3365" t="s">
        <v>170</v>
      </c>
      <c r="T3365" t="s">
        <v>36</v>
      </c>
      <c r="U3365">
        <v>0</v>
      </c>
      <c r="V3365">
        <v>1000</v>
      </c>
      <c r="W3365">
        <v>2620</v>
      </c>
      <c r="X3365" t="str">
        <f>IF(MESACU[[#This Row],[PAIS]]="ESPAÑA",VLOOKUP(MESACU[[#This Row],[PROVINCIA]],[1]!PROVINCIASCC[#Data],2,FALSE),VLOOKUP(MESACU[[#This Row],[PAIS]],'[1]Centros de coste'!$A$2:$D$204,2,FALSE))</f>
        <v>C46 - IBERICA IV</v>
      </c>
      <c r="Y3365" t="str">
        <f>IF(MESACU[[#This Row],[PAIS]]="ESPAÑA",VLOOKUP(MESACU[[#This Row],[PROVINCIA]],[1]!PROVINCIASCC[#Data],3,FALSE),VLOOKUP(MESACU[[#This Row],[PAIS]],'[1]Centros de coste'!$A$2:$D$204,3,FALSE))</f>
        <v>IBERICA IV</v>
      </c>
      <c r="Z3365" t="str">
        <f>IF(MESACU[[#This Row],[PAIS]]="ESPAÑA",VLOOKUP(MESACU[[#This Row],[PROVINCIA]],[1]!PROVINCIASCC[#Data],4,FALSE),VLOOKUP(MESACU[[#This Row],[PAIS]],'[1]Centros de coste'!$A$2:$D$204,4,FALSE))</f>
        <v>EUROPA</v>
      </c>
      <c r="AA3365" t="str">
        <f>IFERROR(LEFT(TRIM(MESACU[[#This Row],[CodigoArticulo]]),LEN(TRIM(MESACU[[#This Row],[CodigoArticulo]]))-4),"")</f>
        <v>AGXK</v>
      </c>
      <c r="AB3365" t="str">
        <f>IFERROR(VLOOKUP(MESACU[[#This Row],[CODIGOG]],[1]!FAMILIAS[#Data],5,FALSE),"")</f>
        <v>BIOFERTILIZERS</v>
      </c>
    </row>
    <row r="3366" spans="1:28" x14ac:dyDescent="0.35">
      <c r="A3366" t="s">
        <v>28</v>
      </c>
      <c r="B3366">
        <v>1009</v>
      </c>
      <c r="C3366" t="s">
        <v>29</v>
      </c>
      <c r="D3366">
        <v>2025</v>
      </c>
      <c r="E3366">
        <v>10</v>
      </c>
      <c r="F3366" t="s">
        <v>122</v>
      </c>
      <c r="G3366">
        <v>859</v>
      </c>
      <c r="H3366" t="s">
        <v>123</v>
      </c>
      <c r="I3366">
        <v>157.19999999999999</v>
      </c>
      <c r="J3366">
        <v>0</v>
      </c>
      <c r="K3366">
        <v>50.828000000000003</v>
      </c>
      <c r="L3366">
        <v>0</v>
      </c>
      <c r="M3366">
        <v>0</v>
      </c>
      <c r="N3366">
        <v>0</v>
      </c>
      <c r="O3366">
        <v>9.6</v>
      </c>
      <c r="P3366" t="s">
        <v>122</v>
      </c>
      <c r="Q3366" t="s">
        <v>186</v>
      </c>
      <c r="R3366" t="s">
        <v>34</v>
      </c>
      <c r="S3366" t="s">
        <v>170</v>
      </c>
      <c r="T3366" t="s">
        <v>36</v>
      </c>
      <c r="U3366">
        <v>0</v>
      </c>
      <c r="V3366">
        <v>2000</v>
      </c>
      <c r="W3366">
        <v>5240</v>
      </c>
      <c r="X3366" t="str">
        <f>IF(MESACU[[#This Row],[PAIS]]="ESPAÑA",VLOOKUP(MESACU[[#This Row],[PROVINCIA]],[1]!PROVINCIASCC[#Data],2,FALSE),VLOOKUP(MESACU[[#This Row],[PAIS]],'[1]Centros de coste'!$A$2:$D$204,2,FALSE))</f>
        <v>C46 - IBERICA IV</v>
      </c>
      <c r="Y3366" t="str">
        <f>IF(MESACU[[#This Row],[PAIS]]="ESPAÑA",VLOOKUP(MESACU[[#This Row],[PROVINCIA]],[1]!PROVINCIASCC[#Data],3,FALSE),VLOOKUP(MESACU[[#This Row],[PAIS]],'[1]Centros de coste'!$A$2:$D$204,3,FALSE))</f>
        <v>IBERICA IV</v>
      </c>
      <c r="Z3366" t="str">
        <f>IF(MESACU[[#This Row],[PAIS]]="ESPAÑA",VLOOKUP(MESACU[[#This Row],[PROVINCIA]],[1]!PROVINCIASCC[#Data],4,FALSE),VLOOKUP(MESACU[[#This Row],[PAIS]],'[1]Centros de coste'!$A$2:$D$204,4,FALSE))</f>
        <v>EUROPA</v>
      </c>
      <c r="AA3366" t="str">
        <f>IFERROR(LEFT(TRIM(MESACU[[#This Row],[CodigoArticulo]]),LEN(TRIM(MESACU[[#This Row],[CodigoArticulo]]))-4),"")</f>
        <v>AGXK</v>
      </c>
      <c r="AB3366" t="str">
        <f>IFERROR(VLOOKUP(MESACU[[#This Row],[CODIGOG]],[1]!FAMILIAS[#Data],5,FALSE),"")</f>
        <v>BIOFERTILIZERS</v>
      </c>
    </row>
    <row r="3367" spans="1:28" x14ac:dyDescent="0.35">
      <c r="A3367" t="s">
        <v>28</v>
      </c>
      <c r="B3367">
        <v>1009</v>
      </c>
      <c r="C3367" t="s">
        <v>29</v>
      </c>
      <c r="D3367">
        <v>2025</v>
      </c>
      <c r="E3367">
        <v>10</v>
      </c>
      <c r="F3367" t="s">
        <v>108</v>
      </c>
      <c r="G3367">
        <v>859</v>
      </c>
      <c r="H3367" t="s">
        <v>109</v>
      </c>
      <c r="I3367">
        <v>45.9</v>
      </c>
      <c r="J3367">
        <v>0</v>
      </c>
      <c r="K3367">
        <v>14.840999999999999</v>
      </c>
      <c r="L3367">
        <v>0</v>
      </c>
      <c r="M3367">
        <v>0</v>
      </c>
      <c r="N3367">
        <v>0</v>
      </c>
      <c r="O3367">
        <v>4.8</v>
      </c>
      <c r="P3367" t="s">
        <v>108</v>
      </c>
      <c r="Q3367" t="s">
        <v>186</v>
      </c>
      <c r="R3367" t="s">
        <v>34</v>
      </c>
      <c r="S3367" t="s">
        <v>170</v>
      </c>
      <c r="T3367" t="s">
        <v>36</v>
      </c>
      <c r="U3367">
        <v>0</v>
      </c>
      <c r="V3367">
        <v>900</v>
      </c>
      <c r="W3367">
        <v>1530</v>
      </c>
      <c r="X3367" t="str">
        <f>IF(MESACU[[#This Row],[PAIS]]="ESPAÑA",VLOOKUP(MESACU[[#This Row],[PROVINCIA]],[1]!PROVINCIASCC[#Data],2,FALSE),VLOOKUP(MESACU[[#This Row],[PAIS]],'[1]Centros de coste'!$A$2:$D$204,2,FALSE))</f>
        <v>C46 - IBERICA IV</v>
      </c>
      <c r="Y3367" t="str">
        <f>IF(MESACU[[#This Row],[PAIS]]="ESPAÑA",VLOOKUP(MESACU[[#This Row],[PROVINCIA]],[1]!PROVINCIASCC[#Data],3,FALSE),VLOOKUP(MESACU[[#This Row],[PAIS]],'[1]Centros de coste'!$A$2:$D$204,3,FALSE))</f>
        <v>IBERICA IV</v>
      </c>
      <c r="Z3367" t="str">
        <f>IF(MESACU[[#This Row],[PAIS]]="ESPAÑA",VLOOKUP(MESACU[[#This Row],[PROVINCIA]],[1]!PROVINCIASCC[#Data],4,FALSE),VLOOKUP(MESACU[[#This Row],[PAIS]],'[1]Centros de coste'!$A$2:$D$204,4,FALSE))</f>
        <v>EUROPA</v>
      </c>
      <c r="AA3367" t="str">
        <f>IFERROR(LEFT(TRIM(MESACU[[#This Row],[CodigoArticulo]]),LEN(TRIM(MESACU[[#This Row],[CodigoArticulo]]))-4),"")</f>
        <v>S</v>
      </c>
      <c r="AB3367" t="str">
        <f>IFERROR(VLOOKUP(MESACU[[#This Row],[CODIGOG]],[1]!FAMILIAS[#Data],5,FALSE),"")</f>
        <v>BIOFERTILIZERS</v>
      </c>
    </row>
    <row r="3368" spans="1:28" x14ac:dyDescent="0.35">
      <c r="A3368" t="s">
        <v>28</v>
      </c>
      <c r="B3368">
        <v>1009</v>
      </c>
      <c r="C3368" t="s">
        <v>29</v>
      </c>
      <c r="D3368">
        <v>2025</v>
      </c>
      <c r="E3368">
        <v>10</v>
      </c>
      <c r="F3368" t="s">
        <v>108</v>
      </c>
      <c r="G3368">
        <v>859</v>
      </c>
      <c r="H3368" t="s">
        <v>109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 t="s">
        <v>108</v>
      </c>
      <c r="Q3368" t="s">
        <v>186</v>
      </c>
      <c r="R3368" t="s">
        <v>34</v>
      </c>
      <c r="S3368" t="s">
        <v>170</v>
      </c>
      <c r="T3368" t="s">
        <v>36</v>
      </c>
      <c r="U3368">
        <v>0</v>
      </c>
      <c r="V3368">
        <v>100</v>
      </c>
      <c r="W3368">
        <v>0</v>
      </c>
      <c r="X3368" t="str">
        <f>IF(MESACU[[#This Row],[PAIS]]="ESPAÑA",VLOOKUP(MESACU[[#This Row],[PROVINCIA]],[1]!PROVINCIASCC[#Data],2,FALSE),VLOOKUP(MESACU[[#This Row],[PAIS]],'[1]Centros de coste'!$A$2:$D$204,2,FALSE))</f>
        <v>C46 - IBERICA IV</v>
      </c>
      <c r="Y3368" t="str">
        <f>IF(MESACU[[#This Row],[PAIS]]="ESPAÑA",VLOOKUP(MESACU[[#This Row],[PROVINCIA]],[1]!PROVINCIASCC[#Data],3,FALSE),VLOOKUP(MESACU[[#This Row],[PAIS]],'[1]Centros de coste'!$A$2:$D$204,3,FALSE))</f>
        <v>IBERICA IV</v>
      </c>
      <c r="Z3368" t="str">
        <f>IF(MESACU[[#This Row],[PAIS]]="ESPAÑA",VLOOKUP(MESACU[[#This Row],[PROVINCIA]],[1]!PROVINCIASCC[#Data],4,FALSE),VLOOKUP(MESACU[[#This Row],[PAIS]],'[1]Centros de coste'!$A$2:$D$204,4,FALSE))</f>
        <v>EUROPA</v>
      </c>
      <c r="AA3368" t="str">
        <f>IFERROR(LEFT(TRIM(MESACU[[#This Row],[CodigoArticulo]]),LEN(TRIM(MESACU[[#This Row],[CodigoArticulo]]))-4),"")</f>
        <v>S</v>
      </c>
      <c r="AB3368" t="str">
        <f>IFERROR(VLOOKUP(MESACU[[#This Row],[CODIGOG]],[1]!FAMILIAS[#Data],5,FALSE),"")</f>
        <v>BIOFERTILIZERS</v>
      </c>
    </row>
    <row r="3369" spans="1:28" x14ac:dyDescent="0.35">
      <c r="A3369" t="s">
        <v>28</v>
      </c>
      <c r="B3369">
        <v>1009</v>
      </c>
      <c r="C3369" t="s">
        <v>29</v>
      </c>
      <c r="D3369">
        <v>2025</v>
      </c>
      <c r="E3369">
        <v>10</v>
      </c>
      <c r="F3369" t="s">
        <v>60</v>
      </c>
      <c r="G3369">
        <v>859</v>
      </c>
      <c r="H3369" t="s">
        <v>601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 t="s">
        <v>60</v>
      </c>
      <c r="Q3369" t="s">
        <v>186</v>
      </c>
      <c r="R3369" t="s">
        <v>34</v>
      </c>
      <c r="S3369" t="s">
        <v>170</v>
      </c>
      <c r="T3369" t="s">
        <v>36</v>
      </c>
      <c r="U3369">
        <v>0</v>
      </c>
      <c r="V3369">
        <v>6</v>
      </c>
      <c r="W3369">
        <v>0</v>
      </c>
      <c r="X3369" t="str">
        <f>IF(MESACU[[#This Row],[PAIS]]="ESPAÑA",VLOOKUP(MESACU[[#This Row],[PROVINCIA]],[1]!PROVINCIASCC[#Data],2,FALSE),VLOOKUP(MESACU[[#This Row],[PAIS]],'[1]Centros de coste'!$A$2:$D$204,2,FALSE))</f>
        <v>C46 - IBERICA IV</v>
      </c>
      <c r="Y3369" t="str">
        <f>IF(MESACU[[#This Row],[PAIS]]="ESPAÑA",VLOOKUP(MESACU[[#This Row],[PROVINCIA]],[1]!PROVINCIASCC[#Data],3,FALSE),VLOOKUP(MESACU[[#This Row],[PAIS]],'[1]Centros de coste'!$A$2:$D$204,3,FALSE))</f>
        <v>IBERICA IV</v>
      </c>
      <c r="Z3369" t="str">
        <f>IF(MESACU[[#This Row],[PAIS]]="ESPAÑA",VLOOKUP(MESACU[[#This Row],[PROVINCIA]],[1]!PROVINCIASCC[#Data],4,FALSE),VLOOKUP(MESACU[[#This Row],[PAIS]],'[1]Centros de coste'!$A$2:$D$204,4,FALSE))</f>
        <v>EUROPA</v>
      </c>
      <c r="AA3369" t="str">
        <f>IFERROR(LEFT(TRIM(MESACU[[#This Row],[CodigoArticulo]]),LEN(TRIM(MESACU[[#This Row],[CodigoArticulo]]))-4),"")</f>
        <v>TRI</v>
      </c>
      <c r="AB3369" t="str">
        <f>IFERROR(VLOOKUP(MESACU[[#This Row],[CODIGOG]],[1]!FAMILIAS[#Data],5,FALSE),"")</f>
        <v>BIOSTIMULANTS</v>
      </c>
    </row>
    <row r="3370" spans="1:28" x14ac:dyDescent="0.35">
      <c r="A3370" t="s">
        <v>28</v>
      </c>
      <c r="B3370">
        <v>1010</v>
      </c>
      <c r="C3370" t="s">
        <v>29</v>
      </c>
      <c r="D3370">
        <v>2025</v>
      </c>
      <c r="E3370">
        <v>10</v>
      </c>
      <c r="F3370" t="s">
        <v>55</v>
      </c>
      <c r="G3370">
        <v>860</v>
      </c>
      <c r="H3370" t="s">
        <v>54</v>
      </c>
      <c r="I3370">
        <v>40.58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15.52</v>
      </c>
      <c r="P3370" t="s">
        <v>53</v>
      </c>
      <c r="Q3370" t="s">
        <v>146</v>
      </c>
      <c r="R3370" t="s">
        <v>34</v>
      </c>
      <c r="S3370" t="s">
        <v>147</v>
      </c>
      <c r="T3370" t="s">
        <v>36</v>
      </c>
      <c r="U3370">
        <v>0</v>
      </c>
      <c r="V3370">
        <v>640</v>
      </c>
      <c r="W3370">
        <v>2028.8</v>
      </c>
      <c r="X3370" t="str">
        <f>IF(MESACU[[#This Row],[PAIS]]="ESPAÑA",VLOOKUP(MESACU[[#This Row],[PROVINCIA]],[1]!PROVINCIASCC[#Data],2,FALSE),VLOOKUP(MESACU[[#This Row],[PAIS]],'[1]Centros de coste'!$A$2:$D$204,2,FALSE))</f>
        <v>C44 - IBERICA II</v>
      </c>
      <c r="Y3370" t="str">
        <f>IF(MESACU[[#This Row],[PAIS]]="ESPAÑA",VLOOKUP(MESACU[[#This Row],[PROVINCIA]],[1]!PROVINCIASCC[#Data],3,FALSE),VLOOKUP(MESACU[[#This Row],[PAIS]],'[1]Centros de coste'!$A$2:$D$204,3,FALSE))</f>
        <v>IBERICA II</v>
      </c>
      <c r="Z3370" t="str">
        <f>IF(MESACU[[#This Row],[PAIS]]="ESPAÑA",VLOOKUP(MESACU[[#This Row],[PROVINCIA]],[1]!PROVINCIASCC[#Data],4,FALSE),VLOOKUP(MESACU[[#This Row],[PAIS]],'[1]Centros de coste'!$A$2:$D$204,4,FALSE))</f>
        <v>EUROPA</v>
      </c>
      <c r="AA3370" t="str">
        <f>IFERROR(LEFT(TRIM(MESACU[[#This Row],[CodigoArticulo]]),LEN(TRIM(MESACU[[#This Row],[CodigoArticulo]]))-4),"")</f>
        <v>AGXK</v>
      </c>
      <c r="AB3370" t="str">
        <f>IFERROR(VLOOKUP(MESACU[[#This Row],[CODIGOG]],[1]!FAMILIAS[#Data],5,FALSE),"")</f>
        <v>BIOFERTILIZERS</v>
      </c>
    </row>
    <row r="3371" spans="1:28" x14ac:dyDescent="0.35">
      <c r="A3371" t="s">
        <v>28</v>
      </c>
      <c r="B3371">
        <v>1011</v>
      </c>
      <c r="C3371" t="s">
        <v>29</v>
      </c>
      <c r="D3371">
        <v>2025</v>
      </c>
      <c r="E3371">
        <v>10</v>
      </c>
      <c r="F3371" t="s">
        <v>58</v>
      </c>
      <c r="G3371">
        <v>861</v>
      </c>
      <c r="H3371" t="s">
        <v>59</v>
      </c>
      <c r="I3371">
        <v>4.38</v>
      </c>
      <c r="J3371">
        <v>0</v>
      </c>
      <c r="K3371">
        <v>4.2923999999999998</v>
      </c>
      <c r="L3371">
        <v>2.1461999999999999</v>
      </c>
      <c r="M3371">
        <v>0</v>
      </c>
      <c r="N3371">
        <v>0</v>
      </c>
      <c r="O3371">
        <v>1.67</v>
      </c>
      <c r="P3371" t="s">
        <v>58</v>
      </c>
      <c r="Q3371" t="s">
        <v>96</v>
      </c>
      <c r="R3371" t="s">
        <v>34</v>
      </c>
      <c r="S3371" t="s">
        <v>57</v>
      </c>
      <c r="T3371" t="s">
        <v>36</v>
      </c>
      <c r="U3371">
        <v>0</v>
      </c>
      <c r="V3371">
        <v>60</v>
      </c>
      <c r="W3371">
        <v>219</v>
      </c>
      <c r="X3371" t="str">
        <f>IF(MESACU[[#This Row],[PAIS]]="ESPAÑA",VLOOKUP(MESACU[[#This Row],[PROVINCIA]],[1]!PROVINCIASCC[#Data],2,FALSE),VLOOKUP(MESACU[[#This Row],[PAIS]],'[1]Centros de coste'!$A$2:$D$204,2,FALSE))</f>
        <v>C44 - IBERICA II</v>
      </c>
      <c r="Y3371" t="str">
        <f>IF(MESACU[[#This Row],[PAIS]]="ESPAÑA",VLOOKUP(MESACU[[#This Row],[PROVINCIA]],[1]!PROVINCIASCC[#Data],3,FALSE),VLOOKUP(MESACU[[#This Row],[PAIS]],'[1]Centros de coste'!$A$2:$D$204,3,FALSE))</f>
        <v>IBERICA II</v>
      </c>
      <c r="Z3371" t="str">
        <f>IF(MESACU[[#This Row],[PAIS]]="ESPAÑA",VLOOKUP(MESACU[[#This Row],[PROVINCIA]],[1]!PROVINCIASCC[#Data],4,FALSE),VLOOKUP(MESACU[[#This Row],[PAIS]],'[1]Centros de coste'!$A$2:$D$204,4,FALSE))</f>
        <v>EUROPA</v>
      </c>
      <c r="AA3371" t="str">
        <f>IFERROR(LEFT(TRIM(MESACU[[#This Row],[CodigoArticulo]]),LEN(TRIM(MESACU[[#This Row],[CodigoArticulo]]))-4),"")</f>
        <v>BROTA</v>
      </c>
      <c r="AB3371" t="str">
        <f>IFERROR(VLOOKUP(MESACU[[#This Row],[CODIGOG]],[1]!FAMILIAS[#Data],5,FALSE),"")</f>
        <v>BIOCONTROL</v>
      </c>
    </row>
    <row r="3372" spans="1:28" x14ac:dyDescent="0.35">
      <c r="A3372" t="s">
        <v>28</v>
      </c>
      <c r="B3372">
        <v>1011</v>
      </c>
      <c r="C3372" t="s">
        <v>29</v>
      </c>
      <c r="D3372">
        <v>2025</v>
      </c>
      <c r="E3372">
        <v>10</v>
      </c>
      <c r="F3372" t="s">
        <v>304</v>
      </c>
      <c r="G3372">
        <v>861</v>
      </c>
      <c r="H3372" t="s">
        <v>305</v>
      </c>
      <c r="I3372">
        <v>6.65</v>
      </c>
      <c r="J3372">
        <v>0</v>
      </c>
      <c r="K3372">
        <v>6.5119999999999996</v>
      </c>
      <c r="L3372">
        <v>3.2559999999999998</v>
      </c>
      <c r="M3372">
        <v>0</v>
      </c>
      <c r="N3372">
        <v>0</v>
      </c>
      <c r="O3372">
        <v>0.59</v>
      </c>
      <c r="P3372" t="s">
        <v>304</v>
      </c>
      <c r="Q3372" t="s">
        <v>96</v>
      </c>
      <c r="R3372" t="s">
        <v>73</v>
      </c>
      <c r="S3372" t="s">
        <v>57</v>
      </c>
      <c r="T3372" t="s">
        <v>36</v>
      </c>
      <c r="U3372">
        <v>0</v>
      </c>
      <c r="V3372">
        <v>75</v>
      </c>
      <c r="W3372">
        <v>332.25</v>
      </c>
      <c r="X3372" t="str">
        <f>IF(MESACU[[#This Row],[PAIS]]="ESPAÑA",VLOOKUP(MESACU[[#This Row],[PROVINCIA]],[1]!PROVINCIASCC[#Data],2,FALSE),VLOOKUP(MESACU[[#This Row],[PAIS]],'[1]Centros de coste'!$A$2:$D$204,2,FALSE))</f>
        <v>C44 - IBERICA II</v>
      </c>
      <c r="Y3372" t="str">
        <f>IF(MESACU[[#This Row],[PAIS]]="ESPAÑA",VLOOKUP(MESACU[[#This Row],[PROVINCIA]],[1]!PROVINCIASCC[#Data],3,FALSE),VLOOKUP(MESACU[[#This Row],[PAIS]],'[1]Centros de coste'!$A$2:$D$204,3,FALSE))</f>
        <v>IBERICA II</v>
      </c>
      <c r="Z3372" t="str">
        <f>IF(MESACU[[#This Row],[PAIS]]="ESPAÑA",VLOOKUP(MESACU[[#This Row],[PROVINCIA]],[1]!PROVINCIASCC[#Data],4,FALSE),VLOOKUP(MESACU[[#This Row],[PAIS]],'[1]Centros de coste'!$A$2:$D$204,4,FALSE))</f>
        <v>EUROPA</v>
      </c>
      <c r="AA3372" t="str">
        <f>IFERROR(LEFT(TRIM(MESACU[[#This Row],[CodigoArticulo]]),LEN(TRIM(MESACU[[#This Row],[CodigoArticulo]]))-4),"")</f>
        <v>CALCIO</v>
      </c>
      <c r="AB3372" t="str">
        <f>IFERROR(VLOOKUP(MESACU[[#This Row],[CODIGOG]],[1]!FAMILIAS[#Data],5,FALSE),"")</f>
        <v>BIOFERTILIZERS</v>
      </c>
    </row>
    <row r="3373" spans="1:28" x14ac:dyDescent="0.35">
      <c r="A3373" t="s">
        <v>28</v>
      </c>
      <c r="B3373">
        <v>1011</v>
      </c>
      <c r="C3373" t="s">
        <v>29</v>
      </c>
      <c r="D3373">
        <v>2025</v>
      </c>
      <c r="E3373">
        <v>10</v>
      </c>
      <c r="F3373" t="s">
        <v>62</v>
      </c>
      <c r="G3373">
        <v>861</v>
      </c>
      <c r="H3373" t="s">
        <v>63</v>
      </c>
      <c r="I3373">
        <v>24.4</v>
      </c>
      <c r="J3373">
        <v>0</v>
      </c>
      <c r="K3373">
        <v>23.911999999999999</v>
      </c>
      <c r="L3373">
        <v>11.956</v>
      </c>
      <c r="M3373">
        <v>0</v>
      </c>
      <c r="N3373">
        <v>0</v>
      </c>
      <c r="O3373">
        <v>2.2200000000000002</v>
      </c>
      <c r="P3373" t="s">
        <v>62</v>
      </c>
      <c r="Q3373" t="s">
        <v>96</v>
      </c>
      <c r="R3373" t="s">
        <v>34</v>
      </c>
      <c r="S3373" t="s">
        <v>57</v>
      </c>
      <c r="T3373" t="s">
        <v>36</v>
      </c>
      <c r="U3373">
        <v>0</v>
      </c>
      <c r="V3373">
        <v>80</v>
      </c>
      <c r="W3373">
        <v>1220</v>
      </c>
      <c r="X3373" t="str">
        <f>IF(MESACU[[#This Row],[PAIS]]="ESPAÑA",VLOOKUP(MESACU[[#This Row],[PROVINCIA]],[1]!PROVINCIASCC[#Data],2,FALSE),VLOOKUP(MESACU[[#This Row],[PAIS]],'[1]Centros de coste'!$A$2:$D$204,2,FALSE))</f>
        <v>C44 - IBERICA II</v>
      </c>
      <c r="Y3373" t="str">
        <f>IF(MESACU[[#This Row],[PAIS]]="ESPAÑA",VLOOKUP(MESACU[[#This Row],[PROVINCIA]],[1]!PROVINCIASCC[#Data],3,FALSE),VLOOKUP(MESACU[[#This Row],[PAIS]],'[1]Centros de coste'!$A$2:$D$204,3,FALSE))</f>
        <v>IBERICA II</v>
      </c>
      <c r="Z3373" t="str">
        <f>IF(MESACU[[#This Row],[PAIS]]="ESPAÑA",VLOOKUP(MESACU[[#This Row],[PROVINCIA]],[1]!PROVINCIASCC[#Data],4,FALSE),VLOOKUP(MESACU[[#This Row],[PAIS]],'[1]Centros de coste'!$A$2:$D$204,4,FALSE))</f>
        <v>EUROPA</v>
      </c>
      <c r="AA3373" t="str">
        <f>IFERROR(LEFT(TRIM(MESACU[[#This Row],[CodigoArticulo]]),LEN(TRIM(MESACU[[#This Row],[CodigoArticulo]]))-4),"")</f>
        <v>TRI</v>
      </c>
      <c r="AB3373" t="str">
        <f>IFERROR(VLOOKUP(MESACU[[#This Row],[CODIGOG]],[1]!FAMILIAS[#Data],5,FALSE),"")</f>
        <v>BIOSTIMULANTS</v>
      </c>
    </row>
    <row r="3374" spans="1:28" x14ac:dyDescent="0.35">
      <c r="A3374" t="s">
        <v>28</v>
      </c>
      <c r="B3374">
        <v>1012</v>
      </c>
      <c r="C3374" t="s">
        <v>29</v>
      </c>
      <c r="D3374">
        <v>2025</v>
      </c>
      <c r="E3374">
        <v>10</v>
      </c>
      <c r="F3374" t="s">
        <v>122</v>
      </c>
      <c r="G3374">
        <v>892</v>
      </c>
      <c r="H3374" t="s">
        <v>123</v>
      </c>
      <c r="I3374">
        <v>0</v>
      </c>
      <c r="J3374">
        <v>0</v>
      </c>
      <c r="K3374">
        <v>24.3</v>
      </c>
      <c r="L3374">
        <v>0</v>
      </c>
      <c r="M3374">
        <v>0</v>
      </c>
      <c r="N3374">
        <v>0</v>
      </c>
      <c r="O3374">
        <v>4.8</v>
      </c>
      <c r="P3374" t="s">
        <v>122</v>
      </c>
      <c r="Q3374" t="s">
        <v>82</v>
      </c>
      <c r="R3374" t="s">
        <v>34</v>
      </c>
      <c r="S3374" t="s">
        <v>50</v>
      </c>
      <c r="T3374" t="s">
        <v>36</v>
      </c>
      <c r="U3374">
        <v>0</v>
      </c>
      <c r="V3374">
        <v>1000</v>
      </c>
      <c r="W3374">
        <v>2430</v>
      </c>
      <c r="X3374" t="str">
        <f>IF(MESACU[[#This Row],[PAIS]]="ESPAÑA",VLOOKUP(MESACU[[#This Row],[PROVINCIA]],[1]!PROVINCIASCC[#Data],2,FALSE),VLOOKUP(MESACU[[#This Row],[PAIS]],'[1]Centros de coste'!$A$2:$D$204,2,FALSE))</f>
        <v>C44 - IBERICA II</v>
      </c>
      <c r="Y3374" t="str">
        <f>IF(MESACU[[#This Row],[PAIS]]="ESPAÑA",VLOOKUP(MESACU[[#This Row],[PROVINCIA]],[1]!PROVINCIASCC[#Data],3,FALSE),VLOOKUP(MESACU[[#This Row],[PAIS]],'[1]Centros de coste'!$A$2:$D$204,3,FALSE))</f>
        <v>IBERICA II</v>
      </c>
      <c r="Z3374" t="str">
        <f>IF(MESACU[[#This Row],[PAIS]]="ESPAÑA",VLOOKUP(MESACU[[#This Row],[PROVINCIA]],[1]!PROVINCIASCC[#Data],4,FALSE),VLOOKUP(MESACU[[#This Row],[PAIS]],'[1]Centros de coste'!$A$2:$D$204,4,FALSE))</f>
        <v>EUROPA</v>
      </c>
      <c r="AA3374" t="str">
        <f>IFERROR(LEFT(TRIM(MESACU[[#This Row],[CodigoArticulo]]),LEN(TRIM(MESACU[[#This Row],[CodigoArticulo]]))-4),"")</f>
        <v>AGXK</v>
      </c>
      <c r="AB3374" t="str">
        <f>IFERROR(VLOOKUP(MESACU[[#This Row],[CODIGOG]],[1]!FAMILIAS[#Data],5,FALSE),"")</f>
        <v>BIOFERTILIZERS</v>
      </c>
    </row>
    <row r="3375" spans="1:28" x14ac:dyDescent="0.35">
      <c r="A3375" t="s">
        <v>28</v>
      </c>
      <c r="B3375">
        <v>1012</v>
      </c>
      <c r="C3375" t="s">
        <v>29</v>
      </c>
      <c r="D3375">
        <v>2025</v>
      </c>
      <c r="E3375">
        <v>10</v>
      </c>
      <c r="F3375" t="s">
        <v>108</v>
      </c>
      <c r="G3375">
        <v>892</v>
      </c>
      <c r="H3375" t="s">
        <v>109</v>
      </c>
      <c r="I3375">
        <v>0</v>
      </c>
      <c r="J3375">
        <v>0</v>
      </c>
      <c r="K3375">
        <v>17</v>
      </c>
      <c r="L3375">
        <v>0</v>
      </c>
      <c r="M3375">
        <v>0</v>
      </c>
      <c r="N3375">
        <v>0</v>
      </c>
      <c r="O3375">
        <v>4.8</v>
      </c>
      <c r="P3375" t="s">
        <v>110</v>
      </c>
      <c r="Q3375" t="s">
        <v>82</v>
      </c>
      <c r="R3375" t="s">
        <v>34</v>
      </c>
      <c r="S3375" t="s">
        <v>50</v>
      </c>
      <c r="T3375" t="s">
        <v>36</v>
      </c>
      <c r="U3375">
        <v>0</v>
      </c>
      <c r="V3375">
        <v>1000</v>
      </c>
      <c r="W3375">
        <v>1700</v>
      </c>
      <c r="X3375" t="str">
        <f>IF(MESACU[[#This Row],[PAIS]]="ESPAÑA",VLOOKUP(MESACU[[#This Row],[PROVINCIA]],[1]!PROVINCIASCC[#Data],2,FALSE),VLOOKUP(MESACU[[#This Row],[PAIS]],'[1]Centros de coste'!$A$2:$D$204,2,FALSE))</f>
        <v>C44 - IBERICA II</v>
      </c>
      <c r="Y3375" t="str">
        <f>IF(MESACU[[#This Row],[PAIS]]="ESPAÑA",VLOOKUP(MESACU[[#This Row],[PROVINCIA]],[1]!PROVINCIASCC[#Data],3,FALSE),VLOOKUP(MESACU[[#This Row],[PAIS]],'[1]Centros de coste'!$A$2:$D$204,3,FALSE))</f>
        <v>IBERICA II</v>
      </c>
      <c r="Z3375" t="str">
        <f>IF(MESACU[[#This Row],[PAIS]]="ESPAÑA",VLOOKUP(MESACU[[#This Row],[PROVINCIA]],[1]!PROVINCIASCC[#Data],4,FALSE),VLOOKUP(MESACU[[#This Row],[PAIS]],'[1]Centros de coste'!$A$2:$D$204,4,FALSE))</f>
        <v>EUROPA</v>
      </c>
      <c r="AA3375" t="str">
        <f>IFERROR(LEFT(TRIM(MESACU[[#This Row],[CodigoArticulo]]),LEN(TRIM(MESACU[[#This Row],[CodigoArticulo]]))-4),"")</f>
        <v>S</v>
      </c>
      <c r="AB3375" t="str">
        <f>IFERROR(VLOOKUP(MESACU[[#This Row],[CODIGOG]],[1]!FAMILIAS[#Data],5,FALSE),"")</f>
        <v>BIOFERTILIZERS</v>
      </c>
    </row>
    <row r="3376" spans="1:28" x14ac:dyDescent="0.35">
      <c r="A3376" t="s">
        <v>28</v>
      </c>
      <c r="B3376">
        <v>1012</v>
      </c>
      <c r="C3376" t="s">
        <v>29</v>
      </c>
      <c r="D3376">
        <v>2025</v>
      </c>
      <c r="E3376">
        <v>10</v>
      </c>
      <c r="F3376" t="s">
        <v>129</v>
      </c>
      <c r="G3376">
        <v>892</v>
      </c>
      <c r="H3376" t="s">
        <v>130</v>
      </c>
      <c r="I3376">
        <v>0</v>
      </c>
      <c r="J3376">
        <v>0</v>
      </c>
      <c r="K3376">
        <v>6.0359999999999996</v>
      </c>
      <c r="L3376">
        <v>0</v>
      </c>
      <c r="M3376">
        <v>0</v>
      </c>
      <c r="N3376">
        <v>0</v>
      </c>
      <c r="O3376">
        <v>1.46</v>
      </c>
      <c r="P3376" t="s">
        <v>129</v>
      </c>
      <c r="Q3376" t="s">
        <v>82</v>
      </c>
      <c r="R3376" t="s">
        <v>34</v>
      </c>
      <c r="S3376" t="s">
        <v>50</v>
      </c>
      <c r="T3376" t="s">
        <v>36</v>
      </c>
      <c r="U3376">
        <v>0</v>
      </c>
      <c r="V3376">
        <v>60</v>
      </c>
      <c r="W3376">
        <v>603.6</v>
      </c>
      <c r="X3376" t="str">
        <f>IF(MESACU[[#This Row],[PAIS]]="ESPAÑA",VLOOKUP(MESACU[[#This Row],[PROVINCIA]],[1]!PROVINCIASCC[#Data],2,FALSE),VLOOKUP(MESACU[[#This Row],[PAIS]],'[1]Centros de coste'!$A$2:$D$204,2,FALSE))</f>
        <v>C44 - IBERICA II</v>
      </c>
      <c r="Y3376" t="str">
        <f>IF(MESACU[[#This Row],[PAIS]]="ESPAÑA",VLOOKUP(MESACU[[#This Row],[PROVINCIA]],[1]!PROVINCIASCC[#Data],3,FALSE),VLOOKUP(MESACU[[#This Row],[PAIS]],'[1]Centros de coste'!$A$2:$D$204,3,FALSE))</f>
        <v>IBERICA II</v>
      </c>
      <c r="Z3376" t="str">
        <f>IF(MESACU[[#This Row],[PAIS]]="ESPAÑA",VLOOKUP(MESACU[[#This Row],[PROVINCIA]],[1]!PROVINCIASCC[#Data],4,FALSE),VLOOKUP(MESACU[[#This Row],[PAIS]],'[1]Centros de coste'!$A$2:$D$204,4,FALSE))</f>
        <v>EUROPA</v>
      </c>
      <c r="AA3376" t="str">
        <f>IFERROR(LEFT(TRIM(MESACU[[#This Row],[CodigoArticulo]]),LEN(TRIM(MESACU[[#This Row],[CodigoArticulo]]))-4),"")</f>
        <v>SPCE2B</v>
      </c>
      <c r="AB3376" t="str">
        <f>IFERROR(VLOOKUP(MESACU[[#This Row],[CODIGOG]],[1]!FAMILIAS[#Data],5,FALSE),"")</f>
        <v>BIOSTIMULANTS</v>
      </c>
    </row>
    <row r="3377" spans="1:28" x14ac:dyDescent="0.35">
      <c r="A3377" t="s">
        <v>28</v>
      </c>
      <c r="B3377">
        <v>1012</v>
      </c>
      <c r="C3377" t="s">
        <v>29</v>
      </c>
      <c r="D3377">
        <v>2025</v>
      </c>
      <c r="E3377">
        <v>10</v>
      </c>
      <c r="F3377" t="s">
        <v>129</v>
      </c>
      <c r="G3377">
        <v>892</v>
      </c>
      <c r="H3377" t="s">
        <v>130</v>
      </c>
      <c r="I3377">
        <v>0</v>
      </c>
      <c r="J3377">
        <v>0</v>
      </c>
      <c r="K3377">
        <v>26.155999999999999</v>
      </c>
      <c r="L3377">
        <v>0</v>
      </c>
      <c r="M3377">
        <v>0</v>
      </c>
      <c r="N3377">
        <v>0</v>
      </c>
      <c r="O3377">
        <v>6.31</v>
      </c>
      <c r="P3377" t="s">
        <v>129</v>
      </c>
      <c r="Q3377" t="s">
        <v>82</v>
      </c>
      <c r="R3377" t="s">
        <v>34</v>
      </c>
      <c r="S3377" t="s">
        <v>50</v>
      </c>
      <c r="T3377" t="s">
        <v>36</v>
      </c>
      <c r="U3377">
        <v>0</v>
      </c>
      <c r="V3377">
        <v>260</v>
      </c>
      <c r="W3377">
        <v>2615.6</v>
      </c>
      <c r="X3377" t="str">
        <f>IF(MESACU[[#This Row],[PAIS]]="ESPAÑA",VLOOKUP(MESACU[[#This Row],[PROVINCIA]],[1]!PROVINCIASCC[#Data],2,FALSE),VLOOKUP(MESACU[[#This Row],[PAIS]],'[1]Centros de coste'!$A$2:$D$204,2,FALSE))</f>
        <v>C44 - IBERICA II</v>
      </c>
      <c r="Y3377" t="str">
        <f>IF(MESACU[[#This Row],[PAIS]]="ESPAÑA",VLOOKUP(MESACU[[#This Row],[PROVINCIA]],[1]!PROVINCIASCC[#Data],3,FALSE),VLOOKUP(MESACU[[#This Row],[PAIS]],'[1]Centros de coste'!$A$2:$D$204,3,FALSE))</f>
        <v>IBERICA II</v>
      </c>
      <c r="Z3377" t="str">
        <f>IF(MESACU[[#This Row],[PAIS]]="ESPAÑA",VLOOKUP(MESACU[[#This Row],[PROVINCIA]],[1]!PROVINCIASCC[#Data],4,FALSE),VLOOKUP(MESACU[[#This Row],[PAIS]],'[1]Centros de coste'!$A$2:$D$204,4,FALSE))</f>
        <v>EUROPA</v>
      </c>
      <c r="AA3377" t="str">
        <f>IFERROR(LEFT(TRIM(MESACU[[#This Row],[CodigoArticulo]]),LEN(TRIM(MESACU[[#This Row],[CodigoArticulo]]))-4),"")</f>
        <v>SPCE2B</v>
      </c>
      <c r="AB3377" t="str">
        <f>IFERROR(VLOOKUP(MESACU[[#This Row],[CODIGOG]],[1]!FAMILIAS[#Data],5,FALSE),"")</f>
        <v>BIOSTIMULANTS</v>
      </c>
    </row>
    <row r="3378" spans="1:28" x14ac:dyDescent="0.35">
      <c r="A3378" t="s">
        <v>28</v>
      </c>
      <c r="B3378">
        <v>1013</v>
      </c>
      <c r="C3378" t="s">
        <v>29</v>
      </c>
      <c r="D3378">
        <v>2025</v>
      </c>
      <c r="E3378">
        <v>10</v>
      </c>
      <c r="F3378" t="s">
        <v>281</v>
      </c>
      <c r="G3378">
        <v>862</v>
      </c>
      <c r="H3378" t="s">
        <v>282</v>
      </c>
      <c r="I3378">
        <v>8.7799999999999994</v>
      </c>
      <c r="J3378">
        <v>0</v>
      </c>
      <c r="K3378">
        <v>2.8382000000000001</v>
      </c>
      <c r="L3378">
        <v>0</v>
      </c>
      <c r="M3378">
        <v>0</v>
      </c>
      <c r="N3378">
        <v>0</v>
      </c>
      <c r="O3378">
        <v>1.1499999999999999</v>
      </c>
      <c r="P3378" t="s">
        <v>281</v>
      </c>
      <c r="Q3378" t="s">
        <v>215</v>
      </c>
      <c r="R3378" t="s">
        <v>49</v>
      </c>
      <c r="S3378" t="s">
        <v>147</v>
      </c>
      <c r="T3378" t="s">
        <v>36</v>
      </c>
      <c r="U3378">
        <v>0</v>
      </c>
      <c r="V3378">
        <v>140</v>
      </c>
      <c r="W3378">
        <v>292.60000000000002</v>
      </c>
      <c r="X3378" t="str">
        <f>IF(MESACU[[#This Row],[PAIS]]="ESPAÑA",VLOOKUP(MESACU[[#This Row],[PROVINCIA]],[1]!PROVINCIASCC[#Data],2,FALSE),VLOOKUP(MESACU[[#This Row],[PAIS]],'[1]Centros de coste'!$A$2:$D$204,2,FALSE))</f>
        <v>C44 - IBERICA II</v>
      </c>
      <c r="Y3378" t="str">
        <f>IF(MESACU[[#This Row],[PAIS]]="ESPAÑA",VLOOKUP(MESACU[[#This Row],[PROVINCIA]],[1]!PROVINCIASCC[#Data],3,FALSE),VLOOKUP(MESACU[[#This Row],[PAIS]],'[1]Centros de coste'!$A$2:$D$204,3,FALSE))</f>
        <v>IBERICA II</v>
      </c>
      <c r="Z3378" t="str">
        <f>IF(MESACU[[#This Row],[PAIS]]="ESPAÑA",VLOOKUP(MESACU[[#This Row],[PROVINCIA]],[1]!PROVINCIASCC[#Data],4,FALSE),VLOOKUP(MESACU[[#This Row],[PAIS]],'[1]Centros de coste'!$A$2:$D$204,4,FALSE))</f>
        <v>EUROPA</v>
      </c>
      <c r="AA3378" t="str">
        <f>IFERROR(LEFT(TRIM(MESACU[[#This Row],[CodigoArticulo]]),LEN(TRIM(MESACU[[#This Row],[CodigoArticulo]]))-4),"")</f>
        <v>BR-59</v>
      </c>
      <c r="AB3378" t="str">
        <f>IFERROR(VLOOKUP(MESACU[[#This Row],[CODIGOG]],[1]!FAMILIAS[#Data],5,FALSE),"")</f>
        <v>BIOCONTROL</v>
      </c>
    </row>
    <row r="3379" spans="1:28" x14ac:dyDescent="0.35">
      <c r="A3379" t="s">
        <v>28</v>
      </c>
      <c r="B3379">
        <v>1013</v>
      </c>
      <c r="C3379" t="s">
        <v>29</v>
      </c>
      <c r="D3379">
        <v>2025</v>
      </c>
      <c r="E3379">
        <v>10</v>
      </c>
      <c r="F3379" t="s">
        <v>158</v>
      </c>
      <c r="G3379">
        <v>862</v>
      </c>
      <c r="H3379" t="s">
        <v>159</v>
      </c>
      <c r="I3379">
        <v>58.94</v>
      </c>
      <c r="J3379">
        <v>0</v>
      </c>
      <c r="K3379">
        <v>19.058599999999998</v>
      </c>
      <c r="L3379">
        <v>0</v>
      </c>
      <c r="M3379">
        <v>0</v>
      </c>
      <c r="N3379">
        <v>0</v>
      </c>
      <c r="O3379">
        <v>15.52</v>
      </c>
      <c r="P3379" t="s">
        <v>158</v>
      </c>
      <c r="Q3379" t="s">
        <v>215</v>
      </c>
      <c r="R3379" t="s">
        <v>34</v>
      </c>
      <c r="S3379" t="s">
        <v>147</v>
      </c>
      <c r="T3379" t="s">
        <v>36</v>
      </c>
      <c r="U3379">
        <v>0</v>
      </c>
      <c r="V3379">
        <v>640</v>
      </c>
      <c r="W3379">
        <v>1964.8</v>
      </c>
      <c r="X3379" t="str">
        <f>IF(MESACU[[#This Row],[PAIS]]="ESPAÑA",VLOOKUP(MESACU[[#This Row],[PROVINCIA]],[1]!PROVINCIASCC[#Data],2,FALSE),VLOOKUP(MESACU[[#This Row],[PAIS]],'[1]Centros de coste'!$A$2:$D$204,2,FALSE))</f>
        <v>C44 - IBERICA II</v>
      </c>
      <c r="Y3379" t="str">
        <f>IF(MESACU[[#This Row],[PAIS]]="ESPAÑA",VLOOKUP(MESACU[[#This Row],[PROVINCIA]],[1]!PROVINCIASCC[#Data],3,FALSE),VLOOKUP(MESACU[[#This Row],[PAIS]],'[1]Centros de coste'!$A$2:$D$204,3,FALSE))</f>
        <v>IBERICA II</v>
      </c>
      <c r="Z3379" t="str">
        <f>IF(MESACU[[#This Row],[PAIS]]="ESPAÑA",VLOOKUP(MESACU[[#This Row],[PROVINCIA]],[1]!PROVINCIASCC[#Data],4,FALSE),VLOOKUP(MESACU[[#This Row],[PAIS]],'[1]Centros de coste'!$A$2:$D$204,4,FALSE))</f>
        <v>EUROPA</v>
      </c>
      <c r="AA3379" t="str">
        <f>IFERROR(LEFT(TRIM(MESACU[[#This Row],[CodigoArticulo]]),LEN(TRIM(MESACU[[#This Row],[CodigoArticulo]]))-4),"")</f>
        <v>PT</v>
      </c>
      <c r="AB3379" t="str">
        <f>IFERROR(VLOOKUP(MESACU[[#This Row],[CODIGOG]],[1]!FAMILIAS[#Data],5,FALSE),"")</f>
        <v>BIOFERTILIZERS</v>
      </c>
    </row>
    <row r="3380" spans="1:28" x14ac:dyDescent="0.35">
      <c r="A3380" t="s">
        <v>28</v>
      </c>
      <c r="B3380">
        <v>1014</v>
      </c>
      <c r="C3380" t="s">
        <v>29</v>
      </c>
      <c r="D3380">
        <v>2025</v>
      </c>
      <c r="E3380">
        <v>10</v>
      </c>
      <c r="F3380" t="s">
        <v>162</v>
      </c>
      <c r="G3380">
        <v>896</v>
      </c>
      <c r="H3380" t="s">
        <v>163</v>
      </c>
      <c r="I3380">
        <v>0</v>
      </c>
      <c r="J3380">
        <v>0</v>
      </c>
      <c r="K3380">
        <v>22.207999999999998</v>
      </c>
      <c r="L3380">
        <v>0</v>
      </c>
      <c r="M3380">
        <v>0</v>
      </c>
      <c r="N3380">
        <v>0</v>
      </c>
      <c r="O3380">
        <v>15.52</v>
      </c>
      <c r="P3380" t="s">
        <v>162</v>
      </c>
      <c r="Q3380" t="s">
        <v>244</v>
      </c>
      <c r="R3380" t="s">
        <v>34</v>
      </c>
      <c r="S3380" t="s">
        <v>245</v>
      </c>
      <c r="T3380" t="s">
        <v>36</v>
      </c>
      <c r="U3380">
        <v>0</v>
      </c>
      <c r="V3380">
        <v>640</v>
      </c>
      <c r="W3380">
        <v>2220.8000000000002</v>
      </c>
      <c r="X3380" t="str">
        <f>IF(MESACU[[#This Row],[PAIS]]="ESPAÑA",VLOOKUP(MESACU[[#This Row],[PROVINCIA]],[1]!PROVINCIASCC[#Data],2,FALSE),VLOOKUP(MESACU[[#This Row],[PAIS]],'[1]Centros de coste'!$A$2:$D$204,2,FALSE))</f>
        <v>C44 - IBERICA II</v>
      </c>
      <c r="Y3380" t="str">
        <f>IF(MESACU[[#This Row],[PAIS]]="ESPAÑA",VLOOKUP(MESACU[[#This Row],[PROVINCIA]],[1]!PROVINCIASCC[#Data],3,FALSE),VLOOKUP(MESACU[[#This Row],[PAIS]],'[1]Centros de coste'!$A$2:$D$204,3,FALSE))</f>
        <v>IBERICA II</v>
      </c>
      <c r="Z3380" t="str">
        <f>IF(MESACU[[#This Row],[PAIS]]="ESPAÑA",VLOOKUP(MESACU[[#This Row],[PROVINCIA]],[1]!PROVINCIASCC[#Data],4,FALSE),VLOOKUP(MESACU[[#This Row],[PAIS]],'[1]Centros de coste'!$A$2:$D$204,4,FALSE))</f>
        <v>EUROPA</v>
      </c>
      <c r="AA3380" t="str">
        <f>IFERROR(LEFT(TRIM(MESACU[[#This Row],[CodigoArticulo]]),LEN(TRIM(MESACU[[#This Row],[CodigoArticulo]]))-4),"")</f>
        <v>C-CU</v>
      </c>
      <c r="AB3380" t="str">
        <f>IFERROR(VLOOKUP(MESACU[[#This Row],[CODIGOG]],[1]!FAMILIAS[#Data],5,FALSE),"")</f>
        <v>BIOCONTROL</v>
      </c>
    </row>
    <row r="3381" spans="1:28" x14ac:dyDescent="0.35">
      <c r="A3381" t="s">
        <v>28</v>
      </c>
      <c r="B3381">
        <v>1014</v>
      </c>
      <c r="C3381" t="s">
        <v>29</v>
      </c>
      <c r="D3381">
        <v>2025</v>
      </c>
      <c r="E3381">
        <v>10</v>
      </c>
      <c r="F3381" t="s">
        <v>74</v>
      </c>
      <c r="G3381">
        <v>896</v>
      </c>
      <c r="H3381" t="s">
        <v>75</v>
      </c>
      <c r="I3381">
        <v>0</v>
      </c>
      <c r="J3381">
        <v>0</v>
      </c>
      <c r="K3381">
        <v>18.815999999999999</v>
      </c>
      <c r="L3381">
        <v>0</v>
      </c>
      <c r="M3381">
        <v>0</v>
      </c>
      <c r="N3381">
        <v>0</v>
      </c>
      <c r="O3381">
        <v>15.52</v>
      </c>
      <c r="P3381" t="s">
        <v>76</v>
      </c>
      <c r="Q3381" t="s">
        <v>244</v>
      </c>
      <c r="R3381" t="s">
        <v>34</v>
      </c>
      <c r="S3381" t="s">
        <v>245</v>
      </c>
      <c r="T3381" t="s">
        <v>36</v>
      </c>
      <c r="U3381">
        <v>0</v>
      </c>
      <c r="V3381">
        <v>640</v>
      </c>
      <c r="W3381">
        <v>1881.6</v>
      </c>
      <c r="X3381" t="str">
        <f>IF(MESACU[[#This Row],[PAIS]]="ESPAÑA",VLOOKUP(MESACU[[#This Row],[PROVINCIA]],[1]!PROVINCIASCC[#Data],2,FALSE),VLOOKUP(MESACU[[#This Row],[PAIS]],'[1]Centros de coste'!$A$2:$D$204,2,FALSE))</f>
        <v>C44 - IBERICA II</v>
      </c>
      <c r="Y3381" t="str">
        <f>IF(MESACU[[#This Row],[PAIS]]="ESPAÑA",VLOOKUP(MESACU[[#This Row],[PROVINCIA]],[1]!PROVINCIASCC[#Data],3,FALSE),VLOOKUP(MESACU[[#This Row],[PAIS]],'[1]Centros de coste'!$A$2:$D$204,3,FALSE))</f>
        <v>IBERICA II</v>
      </c>
      <c r="Z3381" t="str">
        <f>IF(MESACU[[#This Row],[PAIS]]="ESPAÑA",VLOOKUP(MESACU[[#This Row],[PROVINCIA]],[1]!PROVINCIASCC[#Data],4,FALSE),VLOOKUP(MESACU[[#This Row],[PAIS]],'[1]Centros de coste'!$A$2:$D$204,4,FALSE))</f>
        <v>EUROPA</v>
      </c>
      <c r="AA3381" t="str">
        <f>IFERROR(LEFT(TRIM(MESACU[[#This Row],[CodigoArticulo]]),LEN(TRIM(MESACU[[#This Row],[CodigoArticulo]]))-4),"")</f>
        <v>B</v>
      </c>
      <c r="AB3381" t="str">
        <f>IFERROR(VLOOKUP(MESACU[[#This Row],[CODIGOG]],[1]!FAMILIAS[#Data],5,FALSE),"")</f>
        <v>BIOFERTILIZERS</v>
      </c>
    </row>
    <row r="3382" spans="1:28" x14ac:dyDescent="0.35">
      <c r="A3382" t="s">
        <v>28</v>
      </c>
      <c r="B3382">
        <v>1015</v>
      </c>
      <c r="C3382" t="s">
        <v>29</v>
      </c>
      <c r="D3382">
        <v>2025</v>
      </c>
      <c r="E3382">
        <v>10</v>
      </c>
      <c r="F3382" t="s">
        <v>162</v>
      </c>
      <c r="G3382">
        <v>891</v>
      </c>
      <c r="H3382" t="s">
        <v>163</v>
      </c>
      <c r="I3382">
        <v>0</v>
      </c>
      <c r="J3382">
        <v>0</v>
      </c>
      <c r="K3382">
        <v>2.5920000000000001</v>
      </c>
      <c r="L3382">
        <v>0</v>
      </c>
      <c r="M3382">
        <v>0</v>
      </c>
      <c r="N3382">
        <v>0</v>
      </c>
      <c r="O3382">
        <v>1.94</v>
      </c>
      <c r="P3382" t="s">
        <v>162</v>
      </c>
      <c r="Q3382" t="s">
        <v>102</v>
      </c>
      <c r="R3382" t="s">
        <v>34</v>
      </c>
      <c r="S3382" t="s">
        <v>50</v>
      </c>
      <c r="T3382" t="s">
        <v>36</v>
      </c>
      <c r="U3382">
        <v>0</v>
      </c>
      <c r="V3382">
        <v>80</v>
      </c>
      <c r="W3382">
        <v>259.2</v>
      </c>
      <c r="X3382" t="str">
        <f>IF(MESACU[[#This Row],[PAIS]]="ESPAÑA",VLOOKUP(MESACU[[#This Row],[PROVINCIA]],[1]!PROVINCIASCC[#Data],2,FALSE),VLOOKUP(MESACU[[#This Row],[PAIS]],'[1]Centros de coste'!$A$2:$D$204,2,FALSE))</f>
        <v>C44 - IBERICA II</v>
      </c>
      <c r="Y3382" t="str">
        <f>IF(MESACU[[#This Row],[PAIS]]="ESPAÑA",VLOOKUP(MESACU[[#This Row],[PROVINCIA]],[1]!PROVINCIASCC[#Data],3,FALSE),VLOOKUP(MESACU[[#This Row],[PAIS]],'[1]Centros de coste'!$A$2:$D$204,3,FALSE))</f>
        <v>IBERICA II</v>
      </c>
      <c r="Z3382" t="str">
        <f>IF(MESACU[[#This Row],[PAIS]]="ESPAÑA",VLOOKUP(MESACU[[#This Row],[PROVINCIA]],[1]!PROVINCIASCC[#Data],4,FALSE),VLOOKUP(MESACU[[#This Row],[PAIS]],'[1]Centros de coste'!$A$2:$D$204,4,FALSE))</f>
        <v>EUROPA</v>
      </c>
      <c r="AA3382" t="str">
        <f>IFERROR(LEFT(TRIM(MESACU[[#This Row],[CodigoArticulo]]),LEN(TRIM(MESACU[[#This Row],[CodigoArticulo]]))-4),"")</f>
        <v>C-CU</v>
      </c>
      <c r="AB3382" t="str">
        <f>IFERROR(VLOOKUP(MESACU[[#This Row],[CODIGOG]],[1]!FAMILIAS[#Data],5,FALSE),"")</f>
        <v>BIOCONTROL</v>
      </c>
    </row>
    <row r="3383" spans="1:28" x14ac:dyDescent="0.35">
      <c r="A3383" t="s">
        <v>28</v>
      </c>
      <c r="B3383">
        <v>1015</v>
      </c>
      <c r="C3383" t="s">
        <v>29</v>
      </c>
      <c r="D3383">
        <v>2025</v>
      </c>
      <c r="E3383">
        <v>10</v>
      </c>
      <c r="F3383" t="s">
        <v>162</v>
      </c>
      <c r="G3383">
        <v>891</v>
      </c>
      <c r="H3383" t="s">
        <v>163</v>
      </c>
      <c r="I3383">
        <v>0</v>
      </c>
      <c r="J3383">
        <v>0</v>
      </c>
      <c r="K3383">
        <v>7.7759999999999998</v>
      </c>
      <c r="L3383">
        <v>0</v>
      </c>
      <c r="M3383">
        <v>0</v>
      </c>
      <c r="N3383">
        <v>0</v>
      </c>
      <c r="O3383">
        <v>5.82</v>
      </c>
      <c r="P3383" t="s">
        <v>162</v>
      </c>
      <c r="Q3383" t="s">
        <v>102</v>
      </c>
      <c r="R3383" t="s">
        <v>34</v>
      </c>
      <c r="S3383" t="s">
        <v>50</v>
      </c>
      <c r="T3383" t="s">
        <v>36</v>
      </c>
      <c r="U3383">
        <v>0</v>
      </c>
      <c r="V3383">
        <v>240</v>
      </c>
      <c r="W3383">
        <v>777.6</v>
      </c>
      <c r="X3383" t="str">
        <f>IF(MESACU[[#This Row],[PAIS]]="ESPAÑA",VLOOKUP(MESACU[[#This Row],[PROVINCIA]],[1]!PROVINCIASCC[#Data],2,FALSE),VLOOKUP(MESACU[[#This Row],[PAIS]],'[1]Centros de coste'!$A$2:$D$204,2,FALSE))</f>
        <v>C44 - IBERICA II</v>
      </c>
      <c r="Y3383" t="str">
        <f>IF(MESACU[[#This Row],[PAIS]]="ESPAÑA",VLOOKUP(MESACU[[#This Row],[PROVINCIA]],[1]!PROVINCIASCC[#Data],3,FALSE),VLOOKUP(MESACU[[#This Row],[PAIS]],'[1]Centros de coste'!$A$2:$D$204,3,FALSE))</f>
        <v>IBERICA II</v>
      </c>
      <c r="Z3383" t="str">
        <f>IF(MESACU[[#This Row],[PAIS]]="ESPAÑA",VLOOKUP(MESACU[[#This Row],[PROVINCIA]],[1]!PROVINCIASCC[#Data],4,FALSE),VLOOKUP(MESACU[[#This Row],[PAIS]],'[1]Centros de coste'!$A$2:$D$204,4,FALSE))</f>
        <v>EUROPA</v>
      </c>
      <c r="AA3383" t="str">
        <f>IFERROR(LEFT(TRIM(MESACU[[#This Row],[CodigoArticulo]]),LEN(TRIM(MESACU[[#This Row],[CodigoArticulo]]))-4),"")</f>
        <v>C-CU</v>
      </c>
      <c r="AB3383" t="str">
        <f>IFERROR(VLOOKUP(MESACU[[#This Row],[CODIGOG]],[1]!FAMILIAS[#Data],5,FALSE),"")</f>
        <v>BIOCONTROL</v>
      </c>
    </row>
    <row r="3384" spans="1:28" x14ac:dyDescent="0.35">
      <c r="A3384" t="s">
        <v>28</v>
      </c>
      <c r="B3384">
        <v>1015</v>
      </c>
      <c r="C3384" t="s">
        <v>29</v>
      </c>
      <c r="D3384">
        <v>2025</v>
      </c>
      <c r="E3384">
        <v>10</v>
      </c>
      <c r="F3384" t="s">
        <v>122</v>
      </c>
      <c r="G3384">
        <v>891</v>
      </c>
      <c r="H3384" t="s">
        <v>123</v>
      </c>
      <c r="I3384">
        <v>0</v>
      </c>
      <c r="J3384">
        <v>0</v>
      </c>
      <c r="K3384">
        <v>24.3</v>
      </c>
      <c r="L3384">
        <v>0</v>
      </c>
      <c r="M3384">
        <v>0</v>
      </c>
      <c r="N3384">
        <v>0</v>
      </c>
      <c r="O3384">
        <v>4.8</v>
      </c>
      <c r="P3384" t="s">
        <v>122</v>
      </c>
      <c r="Q3384" t="s">
        <v>102</v>
      </c>
      <c r="R3384" t="s">
        <v>34</v>
      </c>
      <c r="S3384" t="s">
        <v>50</v>
      </c>
      <c r="T3384" t="s">
        <v>36</v>
      </c>
      <c r="U3384">
        <v>0</v>
      </c>
      <c r="V3384">
        <v>1000</v>
      </c>
      <c r="W3384">
        <v>2430</v>
      </c>
      <c r="X3384" t="str">
        <f>IF(MESACU[[#This Row],[PAIS]]="ESPAÑA",VLOOKUP(MESACU[[#This Row],[PROVINCIA]],[1]!PROVINCIASCC[#Data],2,FALSE),VLOOKUP(MESACU[[#This Row],[PAIS]],'[1]Centros de coste'!$A$2:$D$204,2,FALSE))</f>
        <v>C44 - IBERICA II</v>
      </c>
      <c r="Y3384" t="str">
        <f>IF(MESACU[[#This Row],[PAIS]]="ESPAÑA",VLOOKUP(MESACU[[#This Row],[PROVINCIA]],[1]!PROVINCIASCC[#Data],3,FALSE),VLOOKUP(MESACU[[#This Row],[PAIS]],'[1]Centros de coste'!$A$2:$D$204,3,FALSE))</f>
        <v>IBERICA II</v>
      </c>
      <c r="Z3384" t="str">
        <f>IF(MESACU[[#This Row],[PAIS]]="ESPAÑA",VLOOKUP(MESACU[[#This Row],[PROVINCIA]],[1]!PROVINCIASCC[#Data],4,FALSE),VLOOKUP(MESACU[[#This Row],[PAIS]],'[1]Centros de coste'!$A$2:$D$204,4,FALSE))</f>
        <v>EUROPA</v>
      </c>
      <c r="AA3384" t="str">
        <f>IFERROR(LEFT(TRIM(MESACU[[#This Row],[CodigoArticulo]]),LEN(TRIM(MESACU[[#This Row],[CodigoArticulo]]))-4),"")</f>
        <v>AGXK</v>
      </c>
      <c r="AB3384" t="str">
        <f>IFERROR(VLOOKUP(MESACU[[#This Row],[CODIGOG]],[1]!FAMILIAS[#Data],5,FALSE),"")</f>
        <v>BIOFERTILIZERS</v>
      </c>
    </row>
    <row r="3385" spans="1:28" x14ac:dyDescent="0.35">
      <c r="A3385" t="s">
        <v>28</v>
      </c>
      <c r="B3385">
        <v>1016</v>
      </c>
      <c r="C3385" t="s">
        <v>29</v>
      </c>
      <c r="D3385">
        <v>2025</v>
      </c>
      <c r="E3385">
        <v>10</v>
      </c>
      <c r="F3385" t="s">
        <v>602</v>
      </c>
      <c r="G3385">
        <v>875</v>
      </c>
      <c r="H3385" t="s">
        <v>603</v>
      </c>
      <c r="I3385">
        <v>0</v>
      </c>
      <c r="J3385">
        <v>0</v>
      </c>
      <c r="K3385">
        <v>10.48</v>
      </c>
      <c r="L3385">
        <v>5.24</v>
      </c>
      <c r="M3385">
        <v>0</v>
      </c>
      <c r="N3385">
        <v>0</v>
      </c>
      <c r="O3385">
        <v>1.04</v>
      </c>
      <c r="P3385" t="s">
        <v>604</v>
      </c>
      <c r="Q3385" t="s">
        <v>83</v>
      </c>
      <c r="R3385" t="s">
        <v>73</v>
      </c>
      <c r="S3385" t="s">
        <v>57</v>
      </c>
      <c r="T3385" t="s">
        <v>36</v>
      </c>
      <c r="U3385">
        <v>0</v>
      </c>
      <c r="V3385">
        <v>80</v>
      </c>
      <c r="W3385">
        <v>524</v>
      </c>
      <c r="X3385" t="str">
        <f>IF(MESACU[[#This Row],[PAIS]]="ESPAÑA",VLOOKUP(MESACU[[#This Row],[PROVINCIA]],[1]!PROVINCIASCC[#Data],2,FALSE),VLOOKUP(MESACU[[#This Row],[PAIS]],'[1]Centros de coste'!$A$2:$D$204,2,FALSE))</f>
        <v>C44 - IBERICA II</v>
      </c>
      <c r="Y3385" t="str">
        <f>IF(MESACU[[#This Row],[PAIS]]="ESPAÑA",VLOOKUP(MESACU[[#This Row],[PROVINCIA]],[1]!PROVINCIASCC[#Data],3,FALSE),VLOOKUP(MESACU[[#This Row],[PAIS]],'[1]Centros de coste'!$A$2:$D$204,3,FALSE))</f>
        <v>IBERICA II</v>
      </c>
      <c r="Z3385" t="str">
        <f>IF(MESACU[[#This Row],[PAIS]]="ESPAÑA",VLOOKUP(MESACU[[#This Row],[PROVINCIA]],[1]!PROVINCIASCC[#Data],4,FALSE),VLOOKUP(MESACU[[#This Row],[PAIS]],'[1]Centros de coste'!$A$2:$D$204,4,FALSE))</f>
        <v>EUROPA</v>
      </c>
      <c r="AA3385" t="str">
        <f>IFERROR(LEFT(TRIM(MESACU[[#This Row],[CodigoArticulo]]),LEN(TRIM(MESACU[[#This Row],[CodigoArticulo]]))-4),"")</f>
        <v>AGZ-M</v>
      </c>
      <c r="AB3385" t="str">
        <f>IFERROR(VLOOKUP(MESACU[[#This Row],[CODIGOG]],[1]!FAMILIAS[#Data],5,FALSE),"")</f>
        <v>BIOFERTILIZERS</v>
      </c>
    </row>
    <row r="3386" spans="1:28" x14ac:dyDescent="0.35">
      <c r="A3386" t="s">
        <v>28</v>
      </c>
      <c r="B3386">
        <v>1016</v>
      </c>
      <c r="C3386" t="s">
        <v>29</v>
      </c>
      <c r="D3386">
        <v>2025</v>
      </c>
      <c r="E3386">
        <v>10</v>
      </c>
      <c r="F3386" t="s">
        <v>139</v>
      </c>
      <c r="G3386">
        <v>875</v>
      </c>
      <c r="H3386" t="s">
        <v>140</v>
      </c>
      <c r="I3386">
        <v>0</v>
      </c>
      <c r="J3386">
        <v>0</v>
      </c>
      <c r="K3386">
        <v>46.72</v>
      </c>
      <c r="L3386">
        <v>23.36</v>
      </c>
      <c r="M3386">
        <v>0</v>
      </c>
      <c r="N3386">
        <v>0</v>
      </c>
      <c r="O3386">
        <v>15.52</v>
      </c>
      <c r="P3386" t="s">
        <v>139</v>
      </c>
      <c r="Q3386" t="s">
        <v>83</v>
      </c>
      <c r="R3386" t="s">
        <v>34</v>
      </c>
      <c r="S3386" t="s">
        <v>57</v>
      </c>
      <c r="T3386" t="s">
        <v>36</v>
      </c>
      <c r="U3386">
        <v>0</v>
      </c>
      <c r="V3386">
        <v>640</v>
      </c>
      <c r="W3386">
        <v>2336</v>
      </c>
      <c r="X3386" t="str">
        <f>IF(MESACU[[#This Row],[PAIS]]="ESPAÑA",VLOOKUP(MESACU[[#This Row],[PROVINCIA]],[1]!PROVINCIASCC[#Data],2,FALSE),VLOOKUP(MESACU[[#This Row],[PAIS]],'[1]Centros de coste'!$A$2:$D$204,2,FALSE))</f>
        <v>C44 - IBERICA II</v>
      </c>
      <c r="Y3386" t="str">
        <f>IF(MESACU[[#This Row],[PAIS]]="ESPAÑA",VLOOKUP(MESACU[[#This Row],[PROVINCIA]],[1]!PROVINCIASCC[#Data],3,FALSE),VLOOKUP(MESACU[[#This Row],[PAIS]],'[1]Centros de coste'!$A$2:$D$204,3,FALSE))</f>
        <v>IBERICA II</v>
      </c>
      <c r="Z3386" t="str">
        <f>IF(MESACU[[#This Row],[PAIS]]="ESPAÑA",VLOOKUP(MESACU[[#This Row],[PROVINCIA]],[1]!PROVINCIASCC[#Data],4,FALSE),VLOOKUP(MESACU[[#This Row],[PAIS]],'[1]Centros de coste'!$A$2:$D$204,4,FALSE))</f>
        <v>EUROPA</v>
      </c>
      <c r="AA3386" t="str">
        <f>IFERROR(LEFT(TRIM(MESACU[[#This Row],[CodigoArticulo]]),LEN(TRIM(MESACU[[#This Row],[CodigoArticulo]]))-4),"")</f>
        <v>PIV</v>
      </c>
      <c r="AB3386" t="str">
        <f>IFERROR(VLOOKUP(MESACU[[#This Row],[CODIGOG]],[1]!FAMILIAS[#Data],5,FALSE),"")</f>
        <v>BIOSTIMULANTS</v>
      </c>
    </row>
    <row r="3387" spans="1:28" x14ac:dyDescent="0.35">
      <c r="A3387" t="s">
        <v>28</v>
      </c>
      <c r="B3387">
        <v>1016</v>
      </c>
      <c r="C3387" t="s">
        <v>29</v>
      </c>
      <c r="D3387">
        <v>2025</v>
      </c>
      <c r="E3387">
        <v>10</v>
      </c>
      <c r="F3387" t="s">
        <v>53</v>
      </c>
      <c r="G3387">
        <v>875</v>
      </c>
      <c r="H3387" t="s">
        <v>54</v>
      </c>
      <c r="I3387">
        <v>0</v>
      </c>
      <c r="J3387">
        <v>0</v>
      </c>
      <c r="K3387">
        <v>42.368000000000002</v>
      </c>
      <c r="L3387">
        <v>21.184000000000001</v>
      </c>
      <c r="M3387">
        <v>0</v>
      </c>
      <c r="N3387">
        <v>0</v>
      </c>
      <c r="O3387">
        <v>15.52</v>
      </c>
      <c r="P3387" t="s">
        <v>55</v>
      </c>
      <c r="Q3387" t="s">
        <v>83</v>
      </c>
      <c r="R3387" t="s">
        <v>34</v>
      </c>
      <c r="S3387" t="s">
        <v>57</v>
      </c>
      <c r="T3387" t="s">
        <v>36</v>
      </c>
      <c r="U3387">
        <v>0</v>
      </c>
      <c r="V3387">
        <v>640</v>
      </c>
      <c r="W3387">
        <v>2118.4</v>
      </c>
      <c r="X3387" t="str">
        <f>IF(MESACU[[#This Row],[PAIS]]="ESPAÑA",VLOOKUP(MESACU[[#This Row],[PROVINCIA]],[1]!PROVINCIASCC[#Data],2,FALSE),VLOOKUP(MESACU[[#This Row],[PAIS]],'[1]Centros de coste'!$A$2:$D$204,2,FALSE))</f>
        <v>C44 - IBERICA II</v>
      </c>
      <c r="Y3387" t="str">
        <f>IF(MESACU[[#This Row],[PAIS]]="ESPAÑA",VLOOKUP(MESACU[[#This Row],[PROVINCIA]],[1]!PROVINCIASCC[#Data],3,FALSE),VLOOKUP(MESACU[[#This Row],[PAIS]],'[1]Centros de coste'!$A$2:$D$204,3,FALSE))</f>
        <v>IBERICA II</v>
      </c>
      <c r="Z3387" t="str">
        <f>IF(MESACU[[#This Row],[PAIS]]="ESPAÑA",VLOOKUP(MESACU[[#This Row],[PROVINCIA]],[1]!PROVINCIASCC[#Data],4,FALSE),VLOOKUP(MESACU[[#This Row],[PAIS]],'[1]Centros de coste'!$A$2:$D$204,4,FALSE))</f>
        <v>EUROPA</v>
      </c>
      <c r="AA3387" t="str">
        <f>IFERROR(LEFT(TRIM(MESACU[[#This Row],[CodigoArticulo]]),LEN(TRIM(MESACU[[#This Row],[CodigoArticulo]]))-4),"")</f>
        <v>AGXK</v>
      </c>
      <c r="AB3387" t="str">
        <f>IFERROR(VLOOKUP(MESACU[[#This Row],[CODIGOG]],[1]!FAMILIAS[#Data],5,FALSE),"")</f>
        <v>BIOFERTILIZERS</v>
      </c>
    </row>
    <row r="3388" spans="1:28" x14ac:dyDescent="0.35">
      <c r="A3388" t="s">
        <v>28</v>
      </c>
      <c r="B3388">
        <v>1016</v>
      </c>
      <c r="C3388" t="s">
        <v>29</v>
      </c>
      <c r="D3388">
        <v>2025</v>
      </c>
      <c r="E3388">
        <v>10</v>
      </c>
      <c r="F3388" t="s">
        <v>117</v>
      </c>
      <c r="G3388">
        <v>875</v>
      </c>
      <c r="H3388" t="s">
        <v>118</v>
      </c>
      <c r="I3388">
        <v>0</v>
      </c>
      <c r="J3388">
        <v>0</v>
      </c>
      <c r="K3388">
        <v>33.119999999999997</v>
      </c>
      <c r="L3388">
        <v>16.559999999999999</v>
      </c>
      <c r="M3388">
        <v>0</v>
      </c>
      <c r="N3388">
        <v>0</v>
      </c>
      <c r="O3388">
        <v>8.34</v>
      </c>
      <c r="P3388" t="s">
        <v>117</v>
      </c>
      <c r="Q3388" t="s">
        <v>83</v>
      </c>
      <c r="R3388" t="s">
        <v>34</v>
      </c>
      <c r="S3388" t="s">
        <v>57</v>
      </c>
      <c r="T3388" t="s">
        <v>36</v>
      </c>
      <c r="U3388">
        <v>0</v>
      </c>
      <c r="V3388">
        <v>300</v>
      </c>
      <c r="W3388">
        <v>1656</v>
      </c>
      <c r="X3388" t="str">
        <f>IF(MESACU[[#This Row],[PAIS]]="ESPAÑA",VLOOKUP(MESACU[[#This Row],[PROVINCIA]],[1]!PROVINCIASCC[#Data],2,FALSE),VLOOKUP(MESACU[[#This Row],[PAIS]],'[1]Centros de coste'!$A$2:$D$204,2,FALSE))</f>
        <v>C44 - IBERICA II</v>
      </c>
      <c r="Y3388" t="str">
        <f>IF(MESACU[[#This Row],[PAIS]]="ESPAÑA",VLOOKUP(MESACU[[#This Row],[PROVINCIA]],[1]!PROVINCIASCC[#Data],3,FALSE),VLOOKUP(MESACU[[#This Row],[PAIS]],'[1]Centros de coste'!$A$2:$D$204,3,FALSE))</f>
        <v>IBERICA II</v>
      </c>
      <c r="Z3388" t="str">
        <f>IF(MESACU[[#This Row],[PAIS]]="ESPAÑA",VLOOKUP(MESACU[[#This Row],[PROVINCIA]],[1]!PROVINCIASCC[#Data],4,FALSE),VLOOKUP(MESACU[[#This Row],[PAIS]],'[1]Centros de coste'!$A$2:$D$204,4,FALSE))</f>
        <v>EUROPA</v>
      </c>
      <c r="AA3388" t="str">
        <f>IFERROR(LEFT(TRIM(MESACU[[#This Row],[CodigoArticulo]]),LEN(TRIM(MESACU[[#This Row],[CodigoArticulo]]))-4),"")</f>
        <v>AVAN</v>
      </c>
      <c r="AB3388" t="str">
        <f>IFERROR(VLOOKUP(MESACU[[#This Row],[CODIGOG]],[1]!FAMILIAS[#Data],5,FALSE),"")</f>
        <v>BIOSTIMULANTS</v>
      </c>
    </row>
    <row r="3389" spans="1:28" x14ac:dyDescent="0.35">
      <c r="A3389" t="s">
        <v>28</v>
      </c>
      <c r="B3389">
        <v>1016</v>
      </c>
      <c r="C3389" t="s">
        <v>29</v>
      </c>
      <c r="D3389">
        <v>2025</v>
      </c>
      <c r="E3389">
        <v>10</v>
      </c>
      <c r="F3389" t="s">
        <v>126</v>
      </c>
      <c r="G3389">
        <v>875</v>
      </c>
      <c r="H3389" t="s">
        <v>127</v>
      </c>
      <c r="I3389">
        <v>0</v>
      </c>
      <c r="J3389">
        <v>0</v>
      </c>
      <c r="K3389">
        <v>8.58</v>
      </c>
      <c r="L3389">
        <v>4.29</v>
      </c>
      <c r="M3389">
        <v>0</v>
      </c>
      <c r="N3389">
        <v>0</v>
      </c>
      <c r="O3389">
        <v>0.59</v>
      </c>
      <c r="P3389" t="s">
        <v>126</v>
      </c>
      <c r="Q3389" t="s">
        <v>83</v>
      </c>
      <c r="R3389" t="s">
        <v>73</v>
      </c>
      <c r="S3389" t="s">
        <v>57</v>
      </c>
      <c r="T3389" t="s">
        <v>36</v>
      </c>
      <c r="U3389">
        <v>0</v>
      </c>
      <c r="V3389">
        <v>75</v>
      </c>
      <c r="W3389">
        <v>429</v>
      </c>
      <c r="X3389" t="str">
        <f>IF(MESACU[[#This Row],[PAIS]]="ESPAÑA",VLOOKUP(MESACU[[#This Row],[PROVINCIA]],[1]!PROVINCIASCC[#Data],2,FALSE),VLOOKUP(MESACU[[#This Row],[PAIS]],'[1]Centros de coste'!$A$2:$D$204,2,FALSE))</f>
        <v>C44 - IBERICA II</v>
      </c>
      <c r="Y3389" t="str">
        <f>IF(MESACU[[#This Row],[PAIS]]="ESPAÑA",VLOOKUP(MESACU[[#This Row],[PROVINCIA]],[1]!PROVINCIASCC[#Data],3,FALSE),VLOOKUP(MESACU[[#This Row],[PAIS]],'[1]Centros de coste'!$A$2:$D$204,3,FALSE))</f>
        <v>IBERICA II</v>
      </c>
      <c r="Z3389" t="str">
        <f>IF(MESACU[[#This Row],[PAIS]]="ESPAÑA",VLOOKUP(MESACU[[#This Row],[PROVINCIA]],[1]!PROVINCIASCC[#Data],4,FALSE),VLOOKUP(MESACU[[#This Row],[PAIS]],'[1]Centros de coste'!$A$2:$D$204,4,FALSE))</f>
        <v>EUROPA</v>
      </c>
      <c r="AA3389" t="str">
        <f>IFERROR(LEFT(TRIM(MESACU[[#This Row],[CodigoArticulo]]),LEN(TRIM(MESACU[[#This Row],[CodigoArticulo]]))-4),"")</f>
        <v>A-50(2)</v>
      </c>
      <c r="AB3389" t="str">
        <f>IFERROR(VLOOKUP(MESACU[[#This Row],[CODIGOG]],[1]!FAMILIAS[#Data],5,FALSE),"")</f>
        <v>BIOSTIMULANTS</v>
      </c>
    </row>
    <row r="3390" spans="1:28" x14ac:dyDescent="0.35">
      <c r="A3390" t="s">
        <v>28</v>
      </c>
      <c r="B3390">
        <v>1016</v>
      </c>
      <c r="C3390" t="s">
        <v>29</v>
      </c>
      <c r="D3390">
        <v>2025</v>
      </c>
      <c r="E3390">
        <v>10</v>
      </c>
      <c r="F3390" t="s">
        <v>304</v>
      </c>
      <c r="G3390">
        <v>875</v>
      </c>
      <c r="H3390" t="s">
        <v>305</v>
      </c>
      <c r="I3390">
        <v>0</v>
      </c>
      <c r="J3390">
        <v>0</v>
      </c>
      <c r="K3390">
        <v>6.21</v>
      </c>
      <c r="L3390">
        <v>3.105</v>
      </c>
      <c r="M3390">
        <v>0</v>
      </c>
      <c r="N3390">
        <v>0</v>
      </c>
      <c r="O3390">
        <v>0.59</v>
      </c>
      <c r="P3390" t="s">
        <v>304</v>
      </c>
      <c r="Q3390" t="s">
        <v>83</v>
      </c>
      <c r="R3390" t="s">
        <v>73</v>
      </c>
      <c r="S3390" t="s">
        <v>57</v>
      </c>
      <c r="T3390" t="s">
        <v>36</v>
      </c>
      <c r="U3390">
        <v>0</v>
      </c>
      <c r="V3390">
        <v>75</v>
      </c>
      <c r="W3390">
        <v>310.5</v>
      </c>
      <c r="X3390" t="str">
        <f>IF(MESACU[[#This Row],[PAIS]]="ESPAÑA",VLOOKUP(MESACU[[#This Row],[PROVINCIA]],[1]!PROVINCIASCC[#Data],2,FALSE),VLOOKUP(MESACU[[#This Row],[PAIS]],'[1]Centros de coste'!$A$2:$D$204,2,FALSE))</f>
        <v>C44 - IBERICA II</v>
      </c>
      <c r="Y3390" t="str">
        <f>IF(MESACU[[#This Row],[PAIS]]="ESPAÑA",VLOOKUP(MESACU[[#This Row],[PROVINCIA]],[1]!PROVINCIASCC[#Data],3,FALSE),VLOOKUP(MESACU[[#This Row],[PAIS]],'[1]Centros de coste'!$A$2:$D$204,3,FALSE))</f>
        <v>IBERICA II</v>
      </c>
      <c r="Z3390" t="str">
        <f>IF(MESACU[[#This Row],[PAIS]]="ESPAÑA",VLOOKUP(MESACU[[#This Row],[PROVINCIA]],[1]!PROVINCIASCC[#Data],4,FALSE),VLOOKUP(MESACU[[#This Row],[PAIS]],'[1]Centros de coste'!$A$2:$D$204,4,FALSE))</f>
        <v>EUROPA</v>
      </c>
      <c r="AA3390" t="str">
        <f>IFERROR(LEFT(TRIM(MESACU[[#This Row],[CodigoArticulo]]),LEN(TRIM(MESACU[[#This Row],[CodigoArticulo]]))-4),"")</f>
        <v>CALCIO</v>
      </c>
      <c r="AB3390" t="str">
        <f>IFERROR(VLOOKUP(MESACU[[#This Row],[CODIGOG]],[1]!FAMILIAS[#Data],5,FALSE),"")</f>
        <v>BIOFERTILIZERS</v>
      </c>
    </row>
    <row r="3391" spans="1:28" x14ac:dyDescent="0.35">
      <c r="A3391" t="s">
        <v>28</v>
      </c>
      <c r="B3391">
        <v>1016</v>
      </c>
      <c r="C3391" t="s">
        <v>29</v>
      </c>
      <c r="D3391">
        <v>2025</v>
      </c>
      <c r="E3391">
        <v>10</v>
      </c>
      <c r="F3391" t="s">
        <v>60</v>
      </c>
      <c r="G3391">
        <v>875</v>
      </c>
      <c r="H3391" t="s">
        <v>61</v>
      </c>
      <c r="I3391">
        <v>0</v>
      </c>
      <c r="J3391">
        <v>0</v>
      </c>
      <c r="K3391">
        <v>27.84</v>
      </c>
      <c r="L3391">
        <v>13.92</v>
      </c>
      <c r="M3391">
        <v>0</v>
      </c>
      <c r="N3391">
        <v>0</v>
      </c>
      <c r="O3391">
        <v>2.54</v>
      </c>
      <c r="P3391" t="s">
        <v>60</v>
      </c>
      <c r="Q3391" t="s">
        <v>83</v>
      </c>
      <c r="R3391" t="s">
        <v>34</v>
      </c>
      <c r="S3391" t="s">
        <v>57</v>
      </c>
      <c r="T3391" t="s">
        <v>36</v>
      </c>
      <c r="U3391">
        <v>0</v>
      </c>
      <c r="V3391">
        <v>48</v>
      </c>
      <c r="W3391">
        <v>1392</v>
      </c>
      <c r="X3391" t="str">
        <f>IF(MESACU[[#This Row],[PAIS]]="ESPAÑA",VLOOKUP(MESACU[[#This Row],[PROVINCIA]],[1]!PROVINCIASCC[#Data],2,FALSE),VLOOKUP(MESACU[[#This Row],[PAIS]],'[1]Centros de coste'!$A$2:$D$204,2,FALSE))</f>
        <v>C44 - IBERICA II</v>
      </c>
      <c r="Y3391" t="str">
        <f>IF(MESACU[[#This Row],[PAIS]]="ESPAÑA",VLOOKUP(MESACU[[#This Row],[PROVINCIA]],[1]!PROVINCIASCC[#Data],3,FALSE),VLOOKUP(MESACU[[#This Row],[PAIS]],'[1]Centros de coste'!$A$2:$D$204,3,FALSE))</f>
        <v>IBERICA II</v>
      </c>
      <c r="Z3391" t="str">
        <f>IF(MESACU[[#This Row],[PAIS]]="ESPAÑA",VLOOKUP(MESACU[[#This Row],[PROVINCIA]],[1]!PROVINCIASCC[#Data],4,FALSE),VLOOKUP(MESACU[[#This Row],[PAIS]],'[1]Centros de coste'!$A$2:$D$204,4,FALSE))</f>
        <v>EUROPA</v>
      </c>
      <c r="AA3391" t="str">
        <f>IFERROR(LEFT(TRIM(MESACU[[#This Row],[CodigoArticulo]]),LEN(TRIM(MESACU[[#This Row],[CodigoArticulo]]))-4),"")</f>
        <v>TRI</v>
      </c>
      <c r="AB3391" t="str">
        <f>IFERROR(VLOOKUP(MESACU[[#This Row],[CODIGOG]],[1]!FAMILIAS[#Data],5,FALSE),"")</f>
        <v>BIOSTIMULANTS</v>
      </c>
    </row>
    <row r="3392" spans="1:28" x14ac:dyDescent="0.35">
      <c r="A3392" t="s">
        <v>28</v>
      </c>
      <c r="B3392">
        <v>1017</v>
      </c>
      <c r="C3392" t="s">
        <v>29</v>
      </c>
      <c r="D3392">
        <v>2025</v>
      </c>
      <c r="E3392">
        <v>10</v>
      </c>
      <c r="F3392" t="s">
        <v>53</v>
      </c>
      <c r="G3392">
        <v>867</v>
      </c>
      <c r="H3392" t="s">
        <v>54</v>
      </c>
      <c r="I3392">
        <v>44.16</v>
      </c>
      <c r="J3392">
        <v>0</v>
      </c>
      <c r="K3392">
        <v>43.276800000000001</v>
      </c>
      <c r="L3392">
        <v>21.638400000000001</v>
      </c>
      <c r="M3392">
        <v>0</v>
      </c>
      <c r="N3392">
        <v>0</v>
      </c>
      <c r="O3392">
        <v>15.52</v>
      </c>
      <c r="P3392" t="s">
        <v>55</v>
      </c>
      <c r="Q3392" t="s">
        <v>96</v>
      </c>
      <c r="R3392" t="s">
        <v>34</v>
      </c>
      <c r="S3392" t="s">
        <v>57</v>
      </c>
      <c r="T3392" t="s">
        <v>36</v>
      </c>
      <c r="U3392">
        <v>0</v>
      </c>
      <c r="V3392">
        <v>640</v>
      </c>
      <c r="W3392">
        <v>2208</v>
      </c>
      <c r="X3392" t="str">
        <f>IF(MESACU[[#This Row],[PAIS]]="ESPAÑA",VLOOKUP(MESACU[[#This Row],[PROVINCIA]],[1]!PROVINCIASCC[#Data],2,FALSE),VLOOKUP(MESACU[[#This Row],[PAIS]],'[1]Centros de coste'!$A$2:$D$204,2,FALSE))</f>
        <v>C44 - IBERICA II</v>
      </c>
      <c r="Y3392" t="str">
        <f>IF(MESACU[[#This Row],[PAIS]]="ESPAÑA",VLOOKUP(MESACU[[#This Row],[PROVINCIA]],[1]!PROVINCIASCC[#Data],3,FALSE),VLOOKUP(MESACU[[#This Row],[PAIS]],'[1]Centros de coste'!$A$2:$D$204,3,FALSE))</f>
        <v>IBERICA II</v>
      </c>
      <c r="Z3392" t="str">
        <f>IF(MESACU[[#This Row],[PAIS]]="ESPAÑA",VLOOKUP(MESACU[[#This Row],[PROVINCIA]],[1]!PROVINCIASCC[#Data],4,FALSE),VLOOKUP(MESACU[[#This Row],[PAIS]],'[1]Centros de coste'!$A$2:$D$204,4,FALSE))</f>
        <v>EUROPA</v>
      </c>
      <c r="AA3392" t="str">
        <f>IFERROR(LEFT(TRIM(MESACU[[#This Row],[CodigoArticulo]]),LEN(TRIM(MESACU[[#This Row],[CodigoArticulo]]))-4),"")</f>
        <v>AGXK</v>
      </c>
      <c r="AB3392" t="str">
        <f>IFERROR(VLOOKUP(MESACU[[#This Row],[CODIGOG]],[1]!FAMILIAS[#Data],5,FALSE),"")</f>
        <v>BIOFERTILIZERS</v>
      </c>
    </row>
    <row r="3393" spans="1:28" x14ac:dyDescent="0.35">
      <c r="A3393" t="s">
        <v>28</v>
      </c>
      <c r="B3393">
        <v>1018</v>
      </c>
      <c r="C3393" t="s">
        <v>29</v>
      </c>
      <c r="D3393">
        <v>2025</v>
      </c>
      <c r="E3393">
        <v>10</v>
      </c>
      <c r="F3393" t="s">
        <v>108</v>
      </c>
      <c r="G3393">
        <v>893</v>
      </c>
      <c r="H3393" t="s">
        <v>109</v>
      </c>
      <c r="I3393">
        <v>0</v>
      </c>
      <c r="J3393">
        <v>0</v>
      </c>
      <c r="K3393">
        <v>32</v>
      </c>
      <c r="L3393">
        <v>0</v>
      </c>
      <c r="M3393">
        <v>0</v>
      </c>
      <c r="N3393">
        <v>0</v>
      </c>
      <c r="O3393">
        <v>9.6</v>
      </c>
      <c r="P3393" t="s">
        <v>110</v>
      </c>
      <c r="Q3393" t="s">
        <v>48</v>
      </c>
      <c r="R3393" t="s">
        <v>34</v>
      </c>
      <c r="S3393" t="s">
        <v>50</v>
      </c>
      <c r="T3393" t="s">
        <v>36</v>
      </c>
      <c r="U3393">
        <v>0</v>
      </c>
      <c r="V3393">
        <v>2000</v>
      </c>
      <c r="W3393">
        <v>3200</v>
      </c>
      <c r="X3393" t="str">
        <f>IF(MESACU[[#This Row],[PAIS]]="ESPAÑA",VLOOKUP(MESACU[[#This Row],[PROVINCIA]],[1]!PROVINCIASCC[#Data],2,FALSE),VLOOKUP(MESACU[[#This Row],[PAIS]],'[1]Centros de coste'!$A$2:$D$204,2,FALSE))</f>
        <v>C44 - IBERICA II</v>
      </c>
      <c r="Y3393" t="str">
        <f>IF(MESACU[[#This Row],[PAIS]]="ESPAÑA",VLOOKUP(MESACU[[#This Row],[PROVINCIA]],[1]!PROVINCIASCC[#Data],3,FALSE),VLOOKUP(MESACU[[#This Row],[PAIS]],'[1]Centros de coste'!$A$2:$D$204,3,FALSE))</f>
        <v>IBERICA II</v>
      </c>
      <c r="Z3393" t="str">
        <f>IF(MESACU[[#This Row],[PAIS]]="ESPAÑA",VLOOKUP(MESACU[[#This Row],[PROVINCIA]],[1]!PROVINCIASCC[#Data],4,FALSE),VLOOKUP(MESACU[[#This Row],[PAIS]],'[1]Centros de coste'!$A$2:$D$204,4,FALSE))</f>
        <v>EUROPA</v>
      </c>
      <c r="AA3393" t="str">
        <f>IFERROR(LEFT(TRIM(MESACU[[#This Row],[CodigoArticulo]]),LEN(TRIM(MESACU[[#This Row],[CodigoArticulo]]))-4),"")</f>
        <v>S</v>
      </c>
      <c r="AB3393" t="str">
        <f>IFERROR(VLOOKUP(MESACU[[#This Row],[CODIGOG]],[1]!FAMILIAS[#Data],5,FALSE),"")</f>
        <v>BIOFERTILIZERS</v>
      </c>
    </row>
    <row r="3394" spans="1:28" x14ac:dyDescent="0.35">
      <c r="A3394" t="s">
        <v>28</v>
      </c>
      <c r="B3394">
        <v>1018</v>
      </c>
      <c r="C3394" t="s">
        <v>29</v>
      </c>
      <c r="D3394">
        <v>2025</v>
      </c>
      <c r="E3394">
        <v>10</v>
      </c>
      <c r="F3394" t="s">
        <v>164</v>
      </c>
      <c r="G3394">
        <v>893</v>
      </c>
      <c r="H3394" t="s">
        <v>165</v>
      </c>
      <c r="I3394">
        <v>0</v>
      </c>
      <c r="J3394">
        <v>0</v>
      </c>
      <c r="K3394">
        <v>11.327999999999999</v>
      </c>
      <c r="L3394">
        <v>0</v>
      </c>
      <c r="M3394">
        <v>0</v>
      </c>
      <c r="N3394">
        <v>0</v>
      </c>
      <c r="O3394">
        <v>15.52</v>
      </c>
      <c r="P3394" t="s">
        <v>164</v>
      </c>
      <c r="Q3394" t="s">
        <v>48</v>
      </c>
      <c r="R3394" t="s">
        <v>34</v>
      </c>
      <c r="S3394" t="s">
        <v>50</v>
      </c>
      <c r="T3394" t="s">
        <v>36</v>
      </c>
      <c r="U3394">
        <v>0</v>
      </c>
      <c r="V3394">
        <v>640</v>
      </c>
      <c r="W3394">
        <v>1132.8</v>
      </c>
      <c r="X3394" t="str">
        <f>IF(MESACU[[#This Row],[PAIS]]="ESPAÑA",VLOOKUP(MESACU[[#This Row],[PROVINCIA]],[1]!PROVINCIASCC[#Data],2,FALSE),VLOOKUP(MESACU[[#This Row],[PAIS]],'[1]Centros de coste'!$A$2:$D$204,2,FALSE))</f>
        <v>C44 - IBERICA II</v>
      </c>
      <c r="Y3394" t="str">
        <f>IF(MESACU[[#This Row],[PAIS]]="ESPAÑA",VLOOKUP(MESACU[[#This Row],[PROVINCIA]],[1]!PROVINCIASCC[#Data],3,FALSE),VLOOKUP(MESACU[[#This Row],[PAIS]],'[1]Centros de coste'!$A$2:$D$204,3,FALSE))</f>
        <v>IBERICA II</v>
      </c>
      <c r="Z3394" t="str">
        <f>IF(MESACU[[#This Row],[PAIS]]="ESPAÑA",VLOOKUP(MESACU[[#This Row],[PROVINCIA]],[1]!PROVINCIASCC[#Data],4,FALSE),VLOOKUP(MESACU[[#This Row],[PAIS]],'[1]Centros de coste'!$A$2:$D$204,4,FALSE))</f>
        <v>EUROPA</v>
      </c>
      <c r="AA3394" t="str">
        <f>IFERROR(LEFT(TRIM(MESACU[[#This Row],[CodigoArticulo]]),LEN(TRIM(MESACU[[#This Row],[CodigoArticulo]]))-4),"")</f>
        <v>S</v>
      </c>
      <c r="AB3394" t="str">
        <f>IFERROR(VLOOKUP(MESACU[[#This Row],[CODIGOG]],[1]!FAMILIAS[#Data],5,FALSE),"")</f>
        <v>BIOFERTILIZERS</v>
      </c>
    </row>
    <row r="3395" spans="1:28" x14ac:dyDescent="0.35">
      <c r="A3395" t="s">
        <v>28</v>
      </c>
      <c r="B3395">
        <v>1018</v>
      </c>
      <c r="C3395" t="s">
        <v>29</v>
      </c>
      <c r="D3395">
        <v>2025</v>
      </c>
      <c r="E3395">
        <v>10</v>
      </c>
      <c r="F3395" t="s">
        <v>51</v>
      </c>
      <c r="G3395">
        <v>893</v>
      </c>
      <c r="H3395" t="s">
        <v>52</v>
      </c>
      <c r="I3395">
        <v>0</v>
      </c>
      <c r="J3395">
        <v>0</v>
      </c>
      <c r="K3395">
        <v>16.28</v>
      </c>
      <c r="L3395">
        <v>0</v>
      </c>
      <c r="M3395">
        <v>0</v>
      </c>
      <c r="N3395">
        <v>0</v>
      </c>
      <c r="O3395">
        <v>6.82</v>
      </c>
      <c r="P3395" t="s">
        <v>51</v>
      </c>
      <c r="Q3395" t="s">
        <v>48</v>
      </c>
      <c r="R3395" t="s">
        <v>49</v>
      </c>
      <c r="S3395" t="s">
        <v>50</v>
      </c>
      <c r="T3395" t="s">
        <v>36</v>
      </c>
      <c r="U3395">
        <v>0</v>
      </c>
      <c r="V3395">
        <v>1100</v>
      </c>
      <c r="W3395">
        <v>1628</v>
      </c>
      <c r="X3395" t="str">
        <f>IF(MESACU[[#This Row],[PAIS]]="ESPAÑA",VLOOKUP(MESACU[[#This Row],[PROVINCIA]],[1]!PROVINCIASCC[#Data],2,FALSE),VLOOKUP(MESACU[[#This Row],[PAIS]],'[1]Centros de coste'!$A$2:$D$204,2,FALSE))</f>
        <v>C44 - IBERICA II</v>
      </c>
      <c r="Y3395" t="str">
        <f>IF(MESACU[[#This Row],[PAIS]]="ESPAÑA",VLOOKUP(MESACU[[#This Row],[PROVINCIA]],[1]!PROVINCIASCC[#Data],3,FALSE),VLOOKUP(MESACU[[#This Row],[PAIS]],'[1]Centros de coste'!$A$2:$D$204,3,FALSE))</f>
        <v>IBERICA II</v>
      </c>
      <c r="Z3395" t="str">
        <f>IF(MESACU[[#This Row],[PAIS]]="ESPAÑA",VLOOKUP(MESACU[[#This Row],[PROVINCIA]],[1]!PROVINCIASCC[#Data],4,FALSE),VLOOKUP(MESACU[[#This Row],[PAIS]],'[1]Centros de coste'!$A$2:$D$204,4,FALSE))</f>
        <v>EUROPA</v>
      </c>
      <c r="AA3395" t="str">
        <f>IFERROR(LEFT(TRIM(MESACU[[#This Row],[CodigoArticulo]]),LEN(TRIM(MESACU[[#This Row],[CodigoArticulo]]))-4),"")</f>
        <v>AN</v>
      </c>
      <c r="AB3395" t="str">
        <f>IFERROR(VLOOKUP(MESACU[[#This Row],[CODIGOG]],[1]!FAMILIAS[#Data],5,FALSE),"")</f>
        <v>BIOFERTILIZERS</v>
      </c>
    </row>
    <row r="3396" spans="1:28" x14ac:dyDescent="0.35">
      <c r="A3396" t="s">
        <v>28</v>
      </c>
      <c r="B3396">
        <v>1019</v>
      </c>
      <c r="C3396" t="s">
        <v>29</v>
      </c>
      <c r="D3396">
        <v>2025</v>
      </c>
      <c r="E3396">
        <v>10</v>
      </c>
      <c r="F3396" t="s">
        <v>122</v>
      </c>
      <c r="G3396">
        <v>891</v>
      </c>
      <c r="H3396" t="s">
        <v>123</v>
      </c>
      <c r="I3396">
        <v>0</v>
      </c>
      <c r="J3396">
        <v>0</v>
      </c>
      <c r="K3396">
        <v>24.3</v>
      </c>
      <c r="L3396">
        <v>0</v>
      </c>
      <c r="M3396">
        <v>0</v>
      </c>
      <c r="N3396">
        <v>0</v>
      </c>
      <c r="O3396">
        <v>4.8</v>
      </c>
      <c r="P3396" t="s">
        <v>122</v>
      </c>
      <c r="Q3396" t="s">
        <v>102</v>
      </c>
      <c r="R3396" t="s">
        <v>34</v>
      </c>
      <c r="S3396" t="s">
        <v>50</v>
      </c>
      <c r="T3396" t="s">
        <v>36</v>
      </c>
      <c r="U3396">
        <v>0</v>
      </c>
      <c r="V3396">
        <v>1000</v>
      </c>
      <c r="W3396">
        <v>2430</v>
      </c>
      <c r="X3396" t="str">
        <f>IF(MESACU[[#This Row],[PAIS]]="ESPAÑA",VLOOKUP(MESACU[[#This Row],[PROVINCIA]],[1]!PROVINCIASCC[#Data],2,FALSE),VLOOKUP(MESACU[[#This Row],[PAIS]],'[1]Centros de coste'!$A$2:$D$204,2,FALSE))</f>
        <v>C44 - IBERICA II</v>
      </c>
      <c r="Y3396" t="str">
        <f>IF(MESACU[[#This Row],[PAIS]]="ESPAÑA",VLOOKUP(MESACU[[#This Row],[PROVINCIA]],[1]!PROVINCIASCC[#Data],3,FALSE),VLOOKUP(MESACU[[#This Row],[PAIS]],'[1]Centros de coste'!$A$2:$D$204,3,FALSE))</f>
        <v>IBERICA II</v>
      </c>
      <c r="Z3396" t="str">
        <f>IF(MESACU[[#This Row],[PAIS]]="ESPAÑA",VLOOKUP(MESACU[[#This Row],[PROVINCIA]],[1]!PROVINCIASCC[#Data],4,FALSE),VLOOKUP(MESACU[[#This Row],[PAIS]],'[1]Centros de coste'!$A$2:$D$204,4,FALSE))</f>
        <v>EUROPA</v>
      </c>
      <c r="AA3396" t="str">
        <f>IFERROR(LEFT(TRIM(MESACU[[#This Row],[CodigoArticulo]]),LEN(TRIM(MESACU[[#This Row],[CodigoArticulo]]))-4),"")</f>
        <v>AGXK</v>
      </c>
      <c r="AB3396" t="str">
        <f>IFERROR(VLOOKUP(MESACU[[#This Row],[CODIGOG]],[1]!FAMILIAS[#Data],5,FALSE),"")</f>
        <v>BIOFERTILIZERS</v>
      </c>
    </row>
    <row r="3397" spans="1:28" x14ac:dyDescent="0.35">
      <c r="A3397" t="s">
        <v>28</v>
      </c>
      <c r="B3397">
        <v>1020</v>
      </c>
      <c r="C3397" t="s">
        <v>29</v>
      </c>
      <c r="D3397">
        <v>2025</v>
      </c>
      <c r="E3397">
        <v>10</v>
      </c>
      <c r="F3397" t="s">
        <v>53</v>
      </c>
      <c r="G3397">
        <v>871</v>
      </c>
      <c r="H3397" t="s">
        <v>54</v>
      </c>
      <c r="I3397">
        <v>0</v>
      </c>
      <c r="J3397">
        <v>0</v>
      </c>
      <c r="K3397">
        <v>44.16</v>
      </c>
      <c r="L3397">
        <v>22.08</v>
      </c>
      <c r="M3397">
        <v>44.16</v>
      </c>
      <c r="N3397">
        <v>0</v>
      </c>
      <c r="O3397">
        <v>15.52</v>
      </c>
      <c r="P3397" t="s">
        <v>55</v>
      </c>
      <c r="Q3397" t="s">
        <v>96</v>
      </c>
      <c r="R3397" t="s">
        <v>34</v>
      </c>
      <c r="S3397" t="s">
        <v>57</v>
      </c>
      <c r="T3397" t="s">
        <v>36</v>
      </c>
      <c r="U3397">
        <v>0</v>
      </c>
      <c r="V3397">
        <v>640</v>
      </c>
      <c r="W3397">
        <v>2208</v>
      </c>
      <c r="X3397" t="str">
        <f>IF(MESACU[[#This Row],[PAIS]]="ESPAÑA",VLOOKUP(MESACU[[#This Row],[PROVINCIA]],[1]!PROVINCIASCC[#Data],2,FALSE),VLOOKUP(MESACU[[#This Row],[PAIS]],'[1]Centros de coste'!$A$2:$D$204,2,FALSE))</f>
        <v>C44 - IBERICA II</v>
      </c>
      <c r="Y3397" t="str">
        <f>IF(MESACU[[#This Row],[PAIS]]="ESPAÑA",VLOOKUP(MESACU[[#This Row],[PROVINCIA]],[1]!PROVINCIASCC[#Data],3,FALSE),VLOOKUP(MESACU[[#This Row],[PAIS]],'[1]Centros de coste'!$A$2:$D$204,3,FALSE))</f>
        <v>IBERICA II</v>
      </c>
      <c r="Z3397" t="str">
        <f>IF(MESACU[[#This Row],[PAIS]]="ESPAÑA",VLOOKUP(MESACU[[#This Row],[PROVINCIA]],[1]!PROVINCIASCC[#Data],4,FALSE),VLOOKUP(MESACU[[#This Row],[PAIS]],'[1]Centros de coste'!$A$2:$D$204,4,FALSE))</f>
        <v>EUROPA</v>
      </c>
      <c r="AA3397" t="str">
        <f>IFERROR(LEFT(TRIM(MESACU[[#This Row],[CodigoArticulo]]),LEN(TRIM(MESACU[[#This Row],[CodigoArticulo]]))-4),"")</f>
        <v>AGXK</v>
      </c>
      <c r="AB3397" t="str">
        <f>IFERROR(VLOOKUP(MESACU[[#This Row],[CODIGOG]],[1]!FAMILIAS[#Data],5,FALSE),"")</f>
        <v>BIOFERTILIZERS</v>
      </c>
    </row>
    <row r="3398" spans="1:28" x14ac:dyDescent="0.35">
      <c r="A3398" t="s">
        <v>28</v>
      </c>
      <c r="B3398">
        <v>1021</v>
      </c>
      <c r="C3398" t="s">
        <v>29</v>
      </c>
      <c r="D3398">
        <v>2025</v>
      </c>
      <c r="E3398">
        <v>10</v>
      </c>
      <c r="F3398" t="s">
        <v>97</v>
      </c>
      <c r="G3398">
        <v>869</v>
      </c>
      <c r="H3398" t="s">
        <v>98</v>
      </c>
      <c r="I3398">
        <v>0</v>
      </c>
      <c r="J3398">
        <v>0</v>
      </c>
      <c r="K3398">
        <v>19.38</v>
      </c>
      <c r="L3398">
        <v>0</v>
      </c>
      <c r="M3398">
        <v>0</v>
      </c>
      <c r="N3398">
        <v>0</v>
      </c>
      <c r="O3398">
        <v>16.68</v>
      </c>
      <c r="P3398" t="s">
        <v>157</v>
      </c>
      <c r="Q3398" t="s">
        <v>169</v>
      </c>
      <c r="R3398" t="s">
        <v>34</v>
      </c>
      <c r="S3398" t="s">
        <v>170</v>
      </c>
      <c r="T3398" t="s">
        <v>36</v>
      </c>
      <c r="U3398">
        <v>0</v>
      </c>
      <c r="V3398">
        <v>600</v>
      </c>
      <c r="W3398">
        <v>1938</v>
      </c>
      <c r="X3398" t="str">
        <f>IF(MESACU[[#This Row],[PAIS]]="ESPAÑA",VLOOKUP(MESACU[[#This Row],[PROVINCIA]],[1]!PROVINCIASCC[#Data],2,FALSE),VLOOKUP(MESACU[[#This Row],[PAIS]],'[1]Centros de coste'!$A$2:$D$204,2,FALSE))</f>
        <v>C46 - IBERICA IV</v>
      </c>
      <c r="Y3398" t="str">
        <f>IF(MESACU[[#This Row],[PAIS]]="ESPAÑA",VLOOKUP(MESACU[[#This Row],[PROVINCIA]],[1]!PROVINCIASCC[#Data],3,FALSE),VLOOKUP(MESACU[[#This Row],[PAIS]],'[1]Centros de coste'!$A$2:$D$204,3,FALSE))</f>
        <v>IBERICA IV</v>
      </c>
      <c r="Z3398" t="str">
        <f>IF(MESACU[[#This Row],[PAIS]]="ESPAÑA",VLOOKUP(MESACU[[#This Row],[PROVINCIA]],[1]!PROVINCIASCC[#Data],4,FALSE),VLOOKUP(MESACU[[#This Row],[PAIS]],'[1]Centros de coste'!$A$2:$D$204,4,FALSE))</f>
        <v>EUROPA</v>
      </c>
      <c r="AA3398" t="str">
        <f>IFERROR(LEFT(TRIM(MESACU[[#This Row],[CodigoArticulo]]),LEN(TRIM(MESACU[[#This Row],[CodigoArticulo]]))-4),"")</f>
        <v>AGXK</v>
      </c>
      <c r="AB3398" t="str">
        <f>IFERROR(VLOOKUP(MESACU[[#This Row],[CODIGOG]],[1]!FAMILIAS[#Data],5,FALSE),"")</f>
        <v>BIOFERTILIZERS</v>
      </c>
    </row>
    <row r="3399" spans="1:28" x14ac:dyDescent="0.35">
      <c r="A3399" t="s">
        <v>28</v>
      </c>
      <c r="B3399">
        <v>1021</v>
      </c>
      <c r="C3399" t="s">
        <v>29</v>
      </c>
      <c r="D3399">
        <v>2025</v>
      </c>
      <c r="E3399">
        <v>10</v>
      </c>
      <c r="F3399" t="s">
        <v>53</v>
      </c>
      <c r="G3399">
        <v>869</v>
      </c>
      <c r="H3399" t="s">
        <v>54</v>
      </c>
      <c r="I3399">
        <v>0</v>
      </c>
      <c r="J3399">
        <v>0</v>
      </c>
      <c r="K3399">
        <v>38.143999999999998</v>
      </c>
      <c r="L3399">
        <v>0</v>
      </c>
      <c r="M3399">
        <v>0</v>
      </c>
      <c r="N3399">
        <v>0</v>
      </c>
      <c r="O3399">
        <v>31.04</v>
      </c>
      <c r="P3399" t="s">
        <v>55</v>
      </c>
      <c r="Q3399" t="s">
        <v>169</v>
      </c>
      <c r="R3399" t="s">
        <v>34</v>
      </c>
      <c r="S3399" t="s">
        <v>170</v>
      </c>
      <c r="T3399" t="s">
        <v>36</v>
      </c>
      <c r="U3399">
        <v>0</v>
      </c>
      <c r="V3399">
        <v>1280</v>
      </c>
      <c r="W3399">
        <v>3814.4</v>
      </c>
      <c r="X3399" t="str">
        <f>IF(MESACU[[#This Row],[PAIS]]="ESPAÑA",VLOOKUP(MESACU[[#This Row],[PROVINCIA]],[1]!PROVINCIASCC[#Data],2,FALSE),VLOOKUP(MESACU[[#This Row],[PAIS]],'[1]Centros de coste'!$A$2:$D$204,2,FALSE))</f>
        <v>C46 - IBERICA IV</v>
      </c>
      <c r="Y3399" t="str">
        <f>IF(MESACU[[#This Row],[PAIS]]="ESPAÑA",VLOOKUP(MESACU[[#This Row],[PROVINCIA]],[1]!PROVINCIASCC[#Data],3,FALSE),VLOOKUP(MESACU[[#This Row],[PAIS]],'[1]Centros de coste'!$A$2:$D$204,3,FALSE))</f>
        <v>IBERICA IV</v>
      </c>
      <c r="Z3399" t="str">
        <f>IF(MESACU[[#This Row],[PAIS]]="ESPAÑA",VLOOKUP(MESACU[[#This Row],[PROVINCIA]],[1]!PROVINCIASCC[#Data],4,FALSE),VLOOKUP(MESACU[[#This Row],[PAIS]],'[1]Centros de coste'!$A$2:$D$204,4,FALSE))</f>
        <v>EUROPA</v>
      </c>
      <c r="AA3399" t="str">
        <f>IFERROR(LEFT(TRIM(MESACU[[#This Row],[CodigoArticulo]]),LEN(TRIM(MESACU[[#This Row],[CodigoArticulo]]))-4),"")</f>
        <v>AGXK</v>
      </c>
      <c r="AB3399" t="str">
        <f>IFERROR(VLOOKUP(MESACU[[#This Row],[CODIGOG]],[1]!FAMILIAS[#Data],5,FALSE),"")</f>
        <v>BIOFERTILIZERS</v>
      </c>
    </row>
    <row r="3400" spans="1:28" x14ac:dyDescent="0.35">
      <c r="A3400" t="s">
        <v>28</v>
      </c>
      <c r="B3400">
        <v>1021</v>
      </c>
      <c r="C3400" t="s">
        <v>29</v>
      </c>
      <c r="D3400">
        <v>2025</v>
      </c>
      <c r="E3400">
        <v>10</v>
      </c>
      <c r="F3400" t="s">
        <v>230</v>
      </c>
      <c r="G3400">
        <v>869</v>
      </c>
      <c r="H3400" t="s">
        <v>231</v>
      </c>
      <c r="I3400">
        <v>0</v>
      </c>
      <c r="J3400">
        <v>0</v>
      </c>
      <c r="K3400">
        <v>17.3995</v>
      </c>
      <c r="L3400">
        <v>0</v>
      </c>
      <c r="M3400">
        <v>0</v>
      </c>
      <c r="N3400">
        <v>0</v>
      </c>
      <c r="O3400">
        <v>3.47</v>
      </c>
      <c r="P3400" t="s">
        <v>287</v>
      </c>
      <c r="Q3400" t="s">
        <v>169</v>
      </c>
      <c r="R3400" t="s">
        <v>73</v>
      </c>
      <c r="S3400" t="s">
        <v>170</v>
      </c>
      <c r="T3400" t="s">
        <v>36</v>
      </c>
      <c r="U3400">
        <v>0</v>
      </c>
      <c r="V3400">
        <v>445</v>
      </c>
      <c r="W3400">
        <v>1739.95</v>
      </c>
      <c r="X3400" t="str">
        <f>IF(MESACU[[#This Row],[PAIS]]="ESPAÑA",VLOOKUP(MESACU[[#This Row],[PROVINCIA]],[1]!PROVINCIASCC[#Data],2,FALSE),VLOOKUP(MESACU[[#This Row],[PAIS]],'[1]Centros de coste'!$A$2:$D$204,2,FALSE))</f>
        <v>C46 - IBERICA IV</v>
      </c>
      <c r="Y3400" t="str">
        <f>IF(MESACU[[#This Row],[PAIS]]="ESPAÑA",VLOOKUP(MESACU[[#This Row],[PROVINCIA]],[1]!PROVINCIASCC[#Data],3,FALSE),VLOOKUP(MESACU[[#This Row],[PAIS]],'[1]Centros de coste'!$A$2:$D$204,3,FALSE))</f>
        <v>IBERICA IV</v>
      </c>
      <c r="Z3400" t="str">
        <f>IF(MESACU[[#This Row],[PAIS]]="ESPAÑA",VLOOKUP(MESACU[[#This Row],[PROVINCIA]],[1]!PROVINCIASCC[#Data],4,FALSE),VLOOKUP(MESACU[[#This Row],[PAIS]],'[1]Centros de coste'!$A$2:$D$204,4,FALSE))</f>
        <v>EUROPA</v>
      </c>
      <c r="AA3400" t="str">
        <f>IFERROR(LEFT(TRIM(MESACU[[#This Row],[CodigoArticulo]]),LEN(TRIM(MESACU[[#This Row],[CodigoArticulo]]))-4),"")</f>
        <v>SS</v>
      </c>
      <c r="AB3400" t="str">
        <f>IFERROR(VLOOKUP(MESACU[[#This Row],[CODIGOG]],[1]!FAMILIAS[#Data],5,FALSE),"")</f>
        <v>BIOFERTILIZERS</v>
      </c>
    </row>
    <row r="3401" spans="1:28" x14ac:dyDescent="0.35">
      <c r="A3401" t="s">
        <v>28</v>
      </c>
      <c r="B3401">
        <v>1021</v>
      </c>
      <c r="C3401" t="s">
        <v>29</v>
      </c>
      <c r="D3401">
        <v>2025</v>
      </c>
      <c r="E3401">
        <v>10</v>
      </c>
      <c r="F3401" t="s">
        <v>230</v>
      </c>
      <c r="G3401">
        <v>869</v>
      </c>
      <c r="H3401" t="s">
        <v>231</v>
      </c>
      <c r="I3401">
        <v>0</v>
      </c>
      <c r="J3401">
        <v>0</v>
      </c>
      <c r="K3401">
        <v>11.5345</v>
      </c>
      <c r="L3401">
        <v>0</v>
      </c>
      <c r="M3401">
        <v>0</v>
      </c>
      <c r="N3401">
        <v>0</v>
      </c>
      <c r="O3401">
        <v>2.2999999999999998</v>
      </c>
      <c r="P3401" t="s">
        <v>287</v>
      </c>
      <c r="Q3401" t="s">
        <v>169</v>
      </c>
      <c r="R3401" t="s">
        <v>73</v>
      </c>
      <c r="S3401" t="s">
        <v>170</v>
      </c>
      <c r="T3401" t="s">
        <v>36</v>
      </c>
      <c r="U3401">
        <v>0</v>
      </c>
      <c r="V3401">
        <v>295</v>
      </c>
      <c r="W3401">
        <v>1153.45</v>
      </c>
      <c r="X3401" t="str">
        <f>IF(MESACU[[#This Row],[PAIS]]="ESPAÑA",VLOOKUP(MESACU[[#This Row],[PROVINCIA]],[1]!PROVINCIASCC[#Data],2,FALSE),VLOOKUP(MESACU[[#This Row],[PAIS]],'[1]Centros de coste'!$A$2:$D$204,2,FALSE))</f>
        <v>C46 - IBERICA IV</v>
      </c>
      <c r="Y3401" t="str">
        <f>IF(MESACU[[#This Row],[PAIS]]="ESPAÑA",VLOOKUP(MESACU[[#This Row],[PROVINCIA]],[1]!PROVINCIASCC[#Data],3,FALSE),VLOOKUP(MESACU[[#This Row],[PAIS]],'[1]Centros de coste'!$A$2:$D$204,3,FALSE))</f>
        <v>IBERICA IV</v>
      </c>
      <c r="Z3401" t="str">
        <f>IF(MESACU[[#This Row],[PAIS]]="ESPAÑA",VLOOKUP(MESACU[[#This Row],[PROVINCIA]],[1]!PROVINCIASCC[#Data],4,FALSE),VLOOKUP(MESACU[[#This Row],[PAIS]],'[1]Centros de coste'!$A$2:$D$204,4,FALSE))</f>
        <v>EUROPA</v>
      </c>
      <c r="AA3401" t="str">
        <f>IFERROR(LEFT(TRIM(MESACU[[#This Row],[CodigoArticulo]]),LEN(TRIM(MESACU[[#This Row],[CodigoArticulo]]))-4),"")</f>
        <v>SS</v>
      </c>
      <c r="AB3401" t="str">
        <f>IFERROR(VLOOKUP(MESACU[[#This Row],[CODIGOG]],[1]!FAMILIAS[#Data],5,FALSE),"")</f>
        <v>BIOFERTILIZERS</v>
      </c>
    </row>
    <row r="3402" spans="1:28" x14ac:dyDescent="0.35">
      <c r="A3402" t="s">
        <v>28</v>
      </c>
      <c r="B3402">
        <v>1021</v>
      </c>
      <c r="C3402" t="s">
        <v>29</v>
      </c>
      <c r="D3402">
        <v>2025</v>
      </c>
      <c r="E3402">
        <v>10</v>
      </c>
      <c r="F3402" t="s">
        <v>230</v>
      </c>
      <c r="G3402">
        <v>869</v>
      </c>
      <c r="H3402" t="s">
        <v>231</v>
      </c>
      <c r="I3402">
        <v>0</v>
      </c>
      <c r="J3402">
        <v>0</v>
      </c>
      <c r="K3402">
        <v>10.166</v>
      </c>
      <c r="L3402">
        <v>0</v>
      </c>
      <c r="M3402">
        <v>0</v>
      </c>
      <c r="N3402">
        <v>0</v>
      </c>
      <c r="O3402">
        <v>2.0299999999999998</v>
      </c>
      <c r="P3402" t="s">
        <v>287</v>
      </c>
      <c r="Q3402" t="s">
        <v>169</v>
      </c>
      <c r="R3402" t="s">
        <v>73</v>
      </c>
      <c r="S3402" t="s">
        <v>170</v>
      </c>
      <c r="T3402" t="s">
        <v>36</v>
      </c>
      <c r="U3402">
        <v>0</v>
      </c>
      <c r="V3402">
        <v>260</v>
      </c>
      <c r="W3402">
        <v>1016.6</v>
      </c>
      <c r="X3402" t="str">
        <f>IF(MESACU[[#This Row],[PAIS]]="ESPAÑA",VLOOKUP(MESACU[[#This Row],[PROVINCIA]],[1]!PROVINCIASCC[#Data],2,FALSE),VLOOKUP(MESACU[[#This Row],[PAIS]],'[1]Centros de coste'!$A$2:$D$204,2,FALSE))</f>
        <v>C46 - IBERICA IV</v>
      </c>
      <c r="Y3402" t="str">
        <f>IF(MESACU[[#This Row],[PAIS]]="ESPAÑA",VLOOKUP(MESACU[[#This Row],[PROVINCIA]],[1]!PROVINCIASCC[#Data],3,FALSE),VLOOKUP(MESACU[[#This Row],[PAIS]],'[1]Centros de coste'!$A$2:$D$204,3,FALSE))</f>
        <v>IBERICA IV</v>
      </c>
      <c r="Z3402" t="str">
        <f>IF(MESACU[[#This Row],[PAIS]]="ESPAÑA",VLOOKUP(MESACU[[#This Row],[PROVINCIA]],[1]!PROVINCIASCC[#Data],4,FALSE),VLOOKUP(MESACU[[#This Row],[PAIS]],'[1]Centros de coste'!$A$2:$D$204,4,FALSE))</f>
        <v>EUROPA</v>
      </c>
      <c r="AA3402" t="str">
        <f>IFERROR(LEFT(TRIM(MESACU[[#This Row],[CodigoArticulo]]),LEN(TRIM(MESACU[[#This Row],[CodigoArticulo]]))-4),"")</f>
        <v>SS</v>
      </c>
      <c r="AB3402" t="str">
        <f>IFERROR(VLOOKUP(MESACU[[#This Row],[CODIGOG]],[1]!FAMILIAS[#Data],5,FALSE),"")</f>
        <v>BIOFERTILIZERS</v>
      </c>
    </row>
    <row r="3403" spans="1:28" x14ac:dyDescent="0.35">
      <c r="A3403" t="s">
        <v>28</v>
      </c>
      <c r="B3403">
        <v>1021</v>
      </c>
      <c r="C3403" t="s">
        <v>29</v>
      </c>
      <c r="D3403">
        <v>2025</v>
      </c>
      <c r="E3403">
        <v>10</v>
      </c>
      <c r="F3403" t="s">
        <v>106</v>
      </c>
      <c r="G3403">
        <v>869</v>
      </c>
      <c r="H3403" t="s">
        <v>289</v>
      </c>
      <c r="I3403">
        <v>0</v>
      </c>
      <c r="J3403">
        <v>0</v>
      </c>
      <c r="K3403">
        <v>-0.1134</v>
      </c>
      <c r="L3403">
        <v>0</v>
      </c>
      <c r="M3403">
        <v>0</v>
      </c>
      <c r="N3403">
        <v>0</v>
      </c>
      <c r="O3403">
        <v>0</v>
      </c>
      <c r="P3403" t="s">
        <v>28</v>
      </c>
      <c r="Q3403" t="s">
        <v>169</v>
      </c>
      <c r="R3403" t="s">
        <v>28</v>
      </c>
      <c r="S3403" t="s">
        <v>170</v>
      </c>
      <c r="T3403" t="s">
        <v>36</v>
      </c>
      <c r="U3403">
        <v>0</v>
      </c>
      <c r="V3403">
        <v>-2</v>
      </c>
      <c r="W3403">
        <v>-11.34</v>
      </c>
      <c r="X3403" t="str">
        <f>IF(MESACU[[#This Row],[PAIS]]="ESPAÑA",VLOOKUP(MESACU[[#This Row],[PROVINCIA]],[1]!PROVINCIASCC[#Data],2,FALSE),VLOOKUP(MESACU[[#This Row],[PAIS]],'[1]Centros de coste'!$A$2:$D$204,2,FALSE))</f>
        <v>C46 - IBERICA IV</v>
      </c>
      <c r="Y3403" t="str">
        <f>IF(MESACU[[#This Row],[PAIS]]="ESPAÑA",VLOOKUP(MESACU[[#This Row],[PROVINCIA]],[1]!PROVINCIASCC[#Data],3,FALSE),VLOOKUP(MESACU[[#This Row],[PAIS]],'[1]Centros de coste'!$A$2:$D$204,3,FALSE))</f>
        <v>IBERICA IV</v>
      </c>
      <c r="Z3403" t="str">
        <f>IF(MESACU[[#This Row],[PAIS]]="ESPAÑA",VLOOKUP(MESACU[[#This Row],[PROVINCIA]],[1]!PROVINCIASCC[#Data],4,FALSE),VLOOKUP(MESACU[[#This Row],[PAIS]],'[1]Centros de coste'!$A$2:$D$204,4,FALSE))</f>
        <v>EUROPA</v>
      </c>
      <c r="AA3403" t="str">
        <f>IFERROR(LEFT(TRIM(MESACU[[#This Row],[CodigoArticulo]]),LEN(TRIM(MESACU[[#This Row],[CodigoArticulo]]))-4),"")</f>
        <v/>
      </c>
      <c r="AB3403" t="str">
        <f>IFERROR(VLOOKUP(MESACU[[#This Row],[CODIGOG]],[1]!FAMILIAS[#Data],5,FALSE),"")</f>
        <v/>
      </c>
    </row>
    <row r="3404" spans="1:28" x14ac:dyDescent="0.35">
      <c r="A3404" t="s">
        <v>28</v>
      </c>
      <c r="B3404">
        <v>1021</v>
      </c>
      <c r="C3404" t="s">
        <v>29</v>
      </c>
      <c r="D3404">
        <v>2025</v>
      </c>
      <c r="E3404">
        <v>10</v>
      </c>
      <c r="F3404" t="s">
        <v>106</v>
      </c>
      <c r="G3404">
        <v>869</v>
      </c>
      <c r="H3404" t="s">
        <v>264</v>
      </c>
      <c r="I3404">
        <v>0</v>
      </c>
      <c r="J3404">
        <v>0</v>
      </c>
      <c r="K3404">
        <v>-1.1999999999999999E-3</v>
      </c>
      <c r="L3404">
        <v>0</v>
      </c>
      <c r="M3404">
        <v>0</v>
      </c>
      <c r="N3404">
        <v>0</v>
      </c>
      <c r="O3404">
        <v>0</v>
      </c>
      <c r="P3404" t="s">
        <v>106</v>
      </c>
      <c r="Q3404" t="s">
        <v>169</v>
      </c>
      <c r="R3404" t="s">
        <v>28</v>
      </c>
      <c r="S3404" t="s">
        <v>170</v>
      </c>
      <c r="T3404" t="s">
        <v>36</v>
      </c>
      <c r="U3404">
        <v>0</v>
      </c>
      <c r="V3404">
        <v>-2</v>
      </c>
      <c r="W3404">
        <v>-0.12</v>
      </c>
      <c r="X3404" t="str">
        <f>IF(MESACU[[#This Row],[PAIS]]="ESPAÑA",VLOOKUP(MESACU[[#This Row],[PROVINCIA]],[1]!PROVINCIASCC[#Data],2,FALSE),VLOOKUP(MESACU[[#This Row],[PAIS]],'[1]Centros de coste'!$A$2:$D$204,2,FALSE))</f>
        <v>C46 - IBERICA IV</v>
      </c>
      <c r="Y3404" t="str">
        <f>IF(MESACU[[#This Row],[PAIS]]="ESPAÑA",VLOOKUP(MESACU[[#This Row],[PROVINCIA]],[1]!PROVINCIASCC[#Data],3,FALSE),VLOOKUP(MESACU[[#This Row],[PAIS]],'[1]Centros de coste'!$A$2:$D$204,3,FALSE))</f>
        <v>IBERICA IV</v>
      </c>
      <c r="Z3404" t="str">
        <f>IF(MESACU[[#This Row],[PAIS]]="ESPAÑA",VLOOKUP(MESACU[[#This Row],[PROVINCIA]],[1]!PROVINCIASCC[#Data],4,FALSE),VLOOKUP(MESACU[[#This Row],[PAIS]],'[1]Centros de coste'!$A$2:$D$204,4,FALSE))</f>
        <v>EUROPA</v>
      </c>
      <c r="AA3404" t="str">
        <f>IFERROR(LEFT(TRIM(MESACU[[#This Row],[CodigoArticulo]]),LEN(TRIM(MESACU[[#This Row],[CodigoArticulo]]))-4),"")</f>
        <v/>
      </c>
      <c r="AB3404" t="str">
        <f>IFERROR(VLOOKUP(MESACU[[#This Row],[CODIGOG]],[1]!FAMILIAS[#Data],5,FALSE),"")</f>
        <v/>
      </c>
    </row>
    <row r="3405" spans="1:28" x14ac:dyDescent="0.35">
      <c r="A3405" t="s">
        <v>28</v>
      </c>
      <c r="B3405">
        <v>1022</v>
      </c>
      <c r="C3405" t="s">
        <v>29</v>
      </c>
      <c r="D3405">
        <v>2025</v>
      </c>
      <c r="E3405">
        <v>10</v>
      </c>
      <c r="F3405" t="s">
        <v>122</v>
      </c>
      <c r="G3405">
        <v>870</v>
      </c>
      <c r="H3405" t="s">
        <v>123</v>
      </c>
      <c r="I3405">
        <v>235.8</v>
      </c>
      <c r="J3405">
        <v>0</v>
      </c>
      <c r="K3405">
        <v>76.242000000000004</v>
      </c>
      <c r="L3405">
        <v>0</v>
      </c>
      <c r="M3405">
        <v>0</v>
      </c>
      <c r="N3405">
        <v>0</v>
      </c>
      <c r="O3405">
        <v>14.4</v>
      </c>
      <c r="P3405" t="s">
        <v>122</v>
      </c>
      <c r="Q3405" t="s">
        <v>186</v>
      </c>
      <c r="R3405" t="s">
        <v>34</v>
      </c>
      <c r="S3405" t="s">
        <v>170</v>
      </c>
      <c r="T3405" t="s">
        <v>36</v>
      </c>
      <c r="U3405">
        <v>0</v>
      </c>
      <c r="V3405">
        <v>3000</v>
      </c>
      <c r="W3405">
        <v>7860</v>
      </c>
      <c r="X3405" t="str">
        <f>IF(MESACU[[#This Row],[PAIS]]="ESPAÑA",VLOOKUP(MESACU[[#This Row],[PROVINCIA]],[1]!PROVINCIASCC[#Data],2,FALSE),VLOOKUP(MESACU[[#This Row],[PAIS]],'[1]Centros de coste'!$A$2:$D$204,2,FALSE))</f>
        <v>C46 - IBERICA IV</v>
      </c>
      <c r="Y3405" t="str">
        <f>IF(MESACU[[#This Row],[PAIS]]="ESPAÑA",VLOOKUP(MESACU[[#This Row],[PROVINCIA]],[1]!PROVINCIASCC[#Data],3,FALSE),VLOOKUP(MESACU[[#This Row],[PAIS]],'[1]Centros de coste'!$A$2:$D$204,3,FALSE))</f>
        <v>IBERICA IV</v>
      </c>
      <c r="Z3405" t="str">
        <f>IF(MESACU[[#This Row],[PAIS]]="ESPAÑA",VLOOKUP(MESACU[[#This Row],[PROVINCIA]],[1]!PROVINCIASCC[#Data],4,FALSE),VLOOKUP(MESACU[[#This Row],[PAIS]],'[1]Centros de coste'!$A$2:$D$204,4,FALSE))</f>
        <v>EUROPA</v>
      </c>
      <c r="AA3405" t="str">
        <f>IFERROR(LEFT(TRIM(MESACU[[#This Row],[CodigoArticulo]]),LEN(TRIM(MESACU[[#This Row],[CodigoArticulo]]))-4),"")</f>
        <v>AGXK</v>
      </c>
      <c r="AB3405" t="str">
        <f>IFERROR(VLOOKUP(MESACU[[#This Row],[CODIGOG]],[1]!FAMILIAS[#Data],5,FALSE),"")</f>
        <v>BIOFERTILIZERS</v>
      </c>
    </row>
    <row r="3406" spans="1:28" x14ac:dyDescent="0.35">
      <c r="A3406" t="s">
        <v>28</v>
      </c>
      <c r="B3406">
        <v>1023</v>
      </c>
      <c r="C3406" t="s">
        <v>29</v>
      </c>
      <c r="D3406">
        <v>2025</v>
      </c>
      <c r="E3406">
        <v>10</v>
      </c>
      <c r="F3406" t="s">
        <v>167</v>
      </c>
      <c r="G3406">
        <v>872</v>
      </c>
      <c r="H3406" t="s">
        <v>168</v>
      </c>
      <c r="I3406">
        <v>0</v>
      </c>
      <c r="J3406">
        <v>0</v>
      </c>
      <c r="K3406">
        <v>37.840000000000003</v>
      </c>
      <c r="L3406">
        <v>0</v>
      </c>
      <c r="M3406">
        <v>0</v>
      </c>
      <c r="N3406">
        <v>0</v>
      </c>
      <c r="O3406">
        <v>18.04</v>
      </c>
      <c r="P3406" t="s">
        <v>167</v>
      </c>
      <c r="Q3406" t="s">
        <v>169</v>
      </c>
      <c r="R3406" t="s">
        <v>49</v>
      </c>
      <c r="S3406" t="s">
        <v>170</v>
      </c>
      <c r="T3406" t="s">
        <v>36</v>
      </c>
      <c r="U3406">
        <v>0</v>
      </c>
      <c r="V3406">
        <v>2200</v>
      </c>
      <c r="W3406">
        <v>3784</v>
      </c>
      <c r="X3406" t="str">
        <f>IF(MESACU[[#This Row],[PAIS]]="ESPAÑA",VLOOKUP(MESACU[[#This Row],[PROVINCIA]],[1]!PROVINCIASCC[#Data],2,FALSE),VLOOKUP(MESACU[[#This Row],[PAIS]],'[1]Centros de coste'!$A$2:$D$204,2,FALSE))</f>
        <v>C46 - IBERICA IV</v>
      </c>
      <c r="Y3406" t="str">
        <f>IF(MESACU[[#This Row],[PAIS]]="ESPAÑA",VLOOKUP(MESACU[[#This Row],[PROVINCIA]],[1]!PROVINCIASCC[#Data],3,FALSE),VLOOKUP(MESACU[[#This Row],[PAIS]],'[1]Centros de coste'!$A$2:$D$204,3,FALSE))</f>
        <v>IBERICA IV</v>
      </c>
      <c r="Z3406" t="str">
        <f>IF(MESACU[[#This Row],[PAIS]]="ESPAÑA",VLOOKUP(MESACU[[#This Row],[PROVINCIA]],[1]!PROVINCIASCC[#Data],4,FALSE),VLOOKUP(MESACU[[#This Row],[PAIS]],'[1]Centros de coste'!$A$2:$D$204,4,FALSE))</f>
        <v>EUROPA</v>
      </c>
      <c r="AA3406" t="str">
        <f>IFERROR(LEFT(TRIM(MESACU[[#This Row],[CodigoArticulo]]),LEN(TRIM(MESACU[[#This Row],[CodigoArticulo]]))-4),"")</f>
        <v>ANAE</v>
      </c>
      <c r="AB3406" t="str">
        <f>IFERROR(VLOOKUP(MESACU[[#This Row],[CODIGOG]],[1]!FAMILIAS[#Data],5,FALSE),"")</f>
        <v>BIOFERTILIZERS</v>
      </c>
    </row>
    <row r="3407" spans="1:28" x14ac:dyDescent="0.35">
      <c r="A3407" t="s">
        <v>28</v>
      </c>
      <c r="B3407">
        <v>1024</v>
      </c>
      <c r="C3407" t="s">
        <v>29</v>
      </c>
      <c r="D3407">
        <v>2025</v>
      </c>
      <c r="E3407">
        <v>10</v>
      </c>
      <c r="F3407" t="s">
        <v>51</v>
      </c>
      <c r="G3407">
        <v>892</v>
      </c>
      <c r="H3407" t="s">
        <v>52</v>
      </c>
      <c r="I3407">
        <v>0</v>
      </c>
      <c r="J3407">
        <v>0</v>
      </c>
      <c r="K3407">
        <v>15.5</v>
      </c>
      <c r="L3407">
        <v>0</v>
      </c>
      <c r="M3407">
        <v>0</v>
      </c>
      <c r="N3407">
        <v>0</v>
      </c>
      <c r="O3407">
        <v>6.2</v>
      </c>
      <c r="P3407" t="s">
        <v>51</v>
      </c>
      <c r="Q3407" t="s">
        <v>82</v>
      </c>
      <c r="R3407" t="s">
        <v>49</v>
      </c>
      <c r="S3407" t="s">
        <v>50</v>
      </c>
      <c r="T3407" t="s">
        <v>36</v>
      </c>
      <c r="U3407">
        <v>0</v>
      </c>
      <c r="V3407">
        <v>1000</v>
      </c>
      <c r="W3407">
        <v>1550</v>
      </c>
      <c r="X3407" t="str">
        <f>IF(MESACU[[#This Row],[PAIS]]="ESPAÑA",VLOOKUP(MESACU[[#This Row],[PROVINCIA]],[1]!PROVINCIASCC[#Data],2,FALSE),VLOOKUP(MESACU[[#This Row],[PAIS]],'[1]Centros de coste'!$A$2:$D$204,2,FALSE))</f>
        <v>C44 - IBERICA II</v>
      </c>
      <c r="Y3407" t="str">
        <f>IF(MESACU[[#This Row],[PAIS]]="ESPAÑA",VLOOKUP(MESACU[[#This Row],[PROVINCIA]],[1]!PROVINCIASCC[#Data],3,FALSE),VLOOKUP(MESACU[[#This Row],[PAIS]],'[1]Centros de coste'!$A$2:$D$204,3,FALSE))</f>
        <v>IBERICA II</v>
      </c>
      <c r="Z3407" t="str">
        <f>IF(MESACU[[#This Row],[PAIS]]="ESPAÑA",VLOOKUP(MESACU[[#This Row],[PROVINCIA]],[1]!PROVINCIASCC[#Data],4,FALSE),VLOOKUP(MESACU[[#This Row],[PAIS]],'[1]Centros de coste'!$A$2:$D$204,4,FALSE))</f>
        <v>EUROPA</v>
      </c>
      <c r="AA3407" t="str">
        <f>IFERROR(LEFT(TRIM(MESACU[[#This Row],[CodigoArticulo]]),LEN(TRIM(MESACU[[#This Row],[CodigoArticulo]]))-4),"")</f>
        <v>AN</v>
      </c>
      <c r="AB3407" t="str">
        <f>IFERROR(VLOOKUP(MESACU[[#This Row],[CODIGOG]],[1]!FAMILIAS[#Data],5,FALSE),"")</f>
        <v>BIOFERTILIZERS</v>
      </c>
    </row>
    <row r="3408" spans="1:28" x14ac:dyDescent="0.35">
      <c r="A3408" t="s">
        <v>28</v>
      </c>
      <c r="B3408">
        <v>1024</v>
      </c>
      <c r="C3408" t="s">
        <v>29</v>
      </c>
      <c r="D3408">
        <v>2025</v>
      </c>
      <c r="E3408">
        <v>10</v>
      </c>
      <c r="F3408" t="s">
        <v>51</v>
      </c>
      <c r="G3408">
        <v>892</v>
      </c>
      <c r="H3408" t="s">
        <v>52</v>
      </c>
      <c r="I3408">
        <v>0</v>
      </c>
      <c r="J3408">
        <v>0</v>
      </c>
      <c r="K3408">
        <v>1.55</v>
      </c>
      <c r="L3408">
        <v>0</v>
      </c>
      <c r="M3408">
        <v>0</v>
      </c>
      <c r="N3408">
        <v>0</v>
      </c>
      <c r="O3408">
        <v>0.62</v>
      </c>
      <c r="P3408" t="s">
        <v>51</v>
      </c>
      <c r="Q3408" t="s">
        <v>82</v>
      </c>
      <c r="R3408" t="s">
        <v>49</v>
      </c>
      <c r="S3408" t="s">
        <v>50</v>
      </c>
      <c r="T3408" t="s">
        <v>36</v>
      </c>
      <c r="U3408">
        <v>0</v>
      </c>
      <c r="V3408">
        <v>100</v>
      </c>
      <c r="W3408">
        <v>155</v>
      </c>
      <c r="X3408" t="str">
        <f>IF(MESACU[[#This Row],[PAIS]]="ESPAÑA",VLOOKUP(MESACU[[#This Row],[PROVINCIA]],[1]!PROVINCIASCC[#Data],2,FALSE),VLOOKUP(MESACU[[#This Row],[PAIS]],'[1]Centros de coste'!$A$2:$D$204,2,FALSE))</f>
        <v>C44 - IBERICA II</v>
      </c>
      <c r="Y3408" t="str">
        <f>IF(MESACU[[#This Row],[PAIS]]="ESPAÑA",VLOOKUP(MESACU[[#This Row],[PROVINCIA]],[1]!PROVINCIASCC[#Data],3,FALSE),VLOOKUP(MESACU[[#This Row],[PAIS]],'[1]Centros de coste'!$A$2:$D$204,3,FALSE))</f>
        <v>IBERICA II</v>
      </c>
      <c r="Z3408" t="str">
        <f>IF(MESACU[[#This Row],[PAIS]]="ESPAÑA",VLOOKUP(MESACU[[#This Row],[PROVINCIA]],[1]!PROVINCIASCC[#Data],4,FALSE),VLOOKUP(MESACU[[#This Row],[PAIS]],'[1]Centros de coste'!$A$2:$D$204,4,FALSE))</f>
        <v>EUROPA</v>
      </c>
      <c r="AA3408" t="str">
        <f>IFERROR(LEFT(TRIM(MESACU[[#This Row],[CodigoArticulo]]),LEN(TRIM(MESACU[[#This Row],[CodigoArticulo]]))-4),"")</f>
        <v>AN</v>
      </c>
      <c r="AB3408" t="str">
        <f>IFERROR(VLOOKUP(MESACU[[#This Row],[CODIGOG]],[1]!FAMILIAS[#Data],5,FALSE),"")</f>
        <v>BIOFERTILIZERS</v>
      </c>
    </row>
    <row r="3409" spans="1:28" x14ac:dyDescent="0.35">
      <c r="A3409" t="s">
        <v>28</v>
      </c>
      <c r="B3409">
        <v>1024</v>
      </c>
      <c r="C3409" t="s">
        <v>29</v>
      </c>
      <c r="D3409">
        <v>2025</v>
      </c>
      <c r="E3409">
        <v>10</v>
      </c>
      <c r="F3409" t="s">
        <v>162</v>
      </c>
      <c r="G3409">
        <v>892</v>
      </c>
      <c r="H3409" t="s">
        <v>163</v>
      </c>
      <c r="I3409">
        <v>0</v>
      </c>
      <c r="J3409">
        <v>0</v>
      </c>
      <c r="K3409">
        <v>6.8</v>
      </c>
      <c r="L3409">
        <v>0</v>
      </c>
      <c r="M3409">
        <v>0</v>
      </c>
      <c r="N3409">
        <v>0</v>
      </c>
      <c r="O3409">
        <v>4.8499999999999996</v>
      </c>
      <c r="P3409" t="s">
        <v>504</v>
      </c>
      <c r="Q3409" t="s">
        <v>82</v>
      </c>
      <c r="R3409" t="s">
        <v>34</v>
      </c>
      <c r="S3409" t="s">
        <v>50</v>
      </c>
      <c r="T3409" t="s">
        <v>36</v>
      </c>
      <c r="U3409">
        <v>0</v>
      </c>
      <c r="V3409">
        <v>200</v>
      </c>
      <c r="W3409">
        <v>680</v>
      </c>
      <c r="X3409" t="str">
        <f>IF(MESACU[[#This Row],[PAIS]]="ESPAÑA",VLOOKUP(MESACU[[#This Row],[PROVINCIA]],[1]!PROVINCIASCC[#Data],2,FALSE),VLOOKUP(MESACU[[#This Row],[PAIS]],'[1]Centros de coste'!$A$2:$D$204,2,FALSE))</f>
        <v>C44 - IBERICA II</v>
      </c>
      <c r="Y3409" t="str">
        <f>IF(MESACU[[#This Row],[PAIS]]="ESPAÑA",VLOOKUP(MESACU[[#This Row],[PROVINCIA]],[1]!PROVINCIASCC[#Data],3,FALSE),VLOOKUP(MESACU[[#This Row],[PAIS]],'[1]Centros de coste'!$A$2:$D$204,3,FALSE))</f>
        <v>IBERICA II</v>
      </c>
      <c r="Z3409" t="str">
        <f>IF(MESACU[[#This Row],[PAIS]]="ESPAÑA",VLOOKUP(MESACU[[#This Row],[PROVINCIA]],[1]!PROVINCIASCC[#Data],4,FALSE),VLOOKUP(MESACU[[#This Row],[PAIS]],'[1]Centros de coste'!$A$2:$D$204,4,FALSE))</f>
        <v>EUROPA</v>
      </c>
      <c r="AA3409" t="str">
        <f>IFERROR(LEFT(TRIM(MESACU[[#This Row],[CodigoArticulo]]),LEN(TRIM(MESACU[[#This Row],[CodigoArticulo]]))-4),"")</f>
        <v>C-CU</v>
      </c>
      <c r="AB3409" t="str">
        <f>IFERROR(VLOOKUP(MESACU[[#This Row],[CODIGOG]],[1]!FAMILIAS[#Data],5,FALSE),"")</f>
        <v>BIOCONTROL</v>
      </c>
    </row>
    <row r="3410" spans="1:28" x14ac:dyDescent="0.35">
      <c r="A3410" t="s">
        <v>28</v>
      </c>
      <c r="B3410">
        <v>1025</v>
      </c>
      <c r="C3410" t="s">
        <v>29</v>
      </c>
      <c r="D3410">
        <v>2025</v>
      </c>
      <c r="E3410">
        <v>10</v>
      </c>
      <c r="F3410" t="s">
        <v>158</v>
      </c>
      <c r="G3410">
        <v>896</v>
      </c>
      <c r="H3410" t="s">
        <v>159</v>
      </c>
      <c r="I3410">
        <v>0</v>
      </c>
      <c r="J3410">
        <v>0</v>
      </c>
      <c r="K3410">
        <v>39.68</v>
      </c>
      <c r="L3410">
        <v>0</v>
      </c>
      <c r="M3410">
        <v>0</v>
      </c>
      <c r="N3410">
        <v>0</v>
      </c>
      <c r="O3410">
        <v>31.04</v>
      </c>
      <c r="P3410" t="s">
        <v>160</v>
      </c>
      <c r="Q3410" t="s">
        <v>244</v>
      </c>
      <c r="R3410" t="s">
        <v>34</v>
      </c>
      <c r="S3410" t="s">
        <v>245</v>
      </c>
      <c r="T3410" t="s">
        <v>36</v>
      </c>
      <c r="U3410">
        <v>0</v>
      </c>
      <c r="V3410">
        <v>1280</v>
      </c>
      <c r="W3410">
        <v>3968</v>
      </c>
      <c r="X3410" t="str">
        <f>IF(MESACU[[#This Row],[PAIS]]="ESPAÑA",VLOOKUP(MESACU[[#This Row],[PROVINCIA]],[1]!PROVINCIASCC[#Data],2,FALSE),VLOOKUP(MESACU[[#This Row],[PAIS]],'[1]Centros de coste'!$A$2:$D$204,2,FALSE))</f>
        <v>C44 - IBERICA II</v>
      </c>
      <c r="Y3410" t="str">
        <f>IF(MESACU[[#This Row],[PAIS]]="ESPAÑA",VLOOKUP(MESACU[[#This Row],[PROVINCIA]],[1]!PROVINCIASCC[#Data],3,FALSE),VLOOKUP(MESACU[[#This Row],[PAIS]],'[1]Centros de coste'!$A$2:$D$204,3,FALSE))</f>
        <v>IBERICA II</v>
      </c>
      <c r="Z3410" t="str">
        <f>IF(MESACU[[#This Row],[PAIS]]="ESPAÑA",VLOOKUP(MESACU[[#This Row],[PROVINCIA]],[1]!PROVINCIASCC[#Data],4,FALSE),VLOOKUP(MESACU[[#This Row],[PAIS]],'[1]Centros de coste'!$A$2:$D$204,4,FALSE))</f>
        <v>EUROPA</v>
      </c>
      <c r="AA3410" t="str">
        <f>IFERROR(LEFT(TRIM(MESACU[[#This Row],[CodigoArticulo]]),LEN(TRIM(MESACU[[#This Row],[CodigoArticulo]]))-4),"")</f>
        <v>PT</v>
      </c>
      <c r="AB3410" t="str">
        <f>IFERROR(VLOOKUP(MESACU[[#This Row],[CODIGOG]],[1]!FAMILIAS[#Data],5,FALSE),"")</f>
        <v>BIOFERTILIZERS</v>
      </c>
    </row>
    <row r="3411" spans="1:28" x14ac:dyDescent="0.35">
      <c r="A3411" t="s">
        <v>28</v>
      </c>
      <c r="B3411">
        <v>1026</v>
      </c>
      <c r="C3411" t="s">
        <v>29</v>
      </c>
      <c r="D3411">
        <v>2025</v>
      </c>
      <c r="E3411">
        <v>10</v>
      </c>
      <c r="F3411" t="s">
        <v>281</v>
      </c>
      <c r="G3411">
        <v>876</v>
      </c>
      <c r="H3411" t="s">
        <v>282</v>
      </c>
      <c r="I3411">
        <v>0</v>
      </c>
      <c r="J3411">
        <v>0</v>
      </c>
      <c r="K3411">
        <v>110</v>
      </c>
      <c r="L3411">
        <v>0</v>
      </c>
      <c r="M3411">
        <v>0</v>
      </c>
      <c r="N3411">
        <v>0</v>
      </c>
      <c r="O3411">
        <v>4.0999999999999996</v>
      </c>
      <c r="P3411" t="s">
        <v>281</v>
      </c>
      <c r="Q3411" t="s">
        <v>350</v>
      </c>
      <c r="R3411" t="s">
        <v>49</v>
      </c>
      <c r="S3411" t="s">
        <v>351</v>
      </c>
      <c r="T3411" t="s">
        <v>36</v>
      </c>
      <c r="U3411">
        <v>0</v>
      </c>
      <c r="V3411">
        <v>500</v>
      </c>
      <c r="W3411">
        <v>1100</v>
      </c>
      <c r="X3411" t="str">
        <f>IF(MESACU[[#This Row],[PAIS]]="ESPAÑA",VLOOKUP(MESACU[[#This Row],[PROVINCIA]],[1]!PROVINCIASCC[#Data],2,FALSE),VLOOKUP(MESACU[[#This Row],[PAIS]],'[1]Centros de coste'!$A$2:$D$204,2,FALSE))</f>
        <v>C43 - IBERICA I</v>
      </c>
      <c r="Y3411" t="str">
        <f>IF(MESACU[[#This Row],[PAIS]]="ESPAÑA",VLOOKUP(MESACU[[#This Row],[PROVINCIA]],[1]!PROVINCIASCC[#Data],3,FALSE),VLOOKUP(MESACU[[#This Row],[PAIS]],'[1]Centros de coste'!$A$2:$D$204,3,FALSE))</f>
        <v>IBERICA I</v>
      </c>
      <c r="Z3411" t="str">
        <f>IF(MESACU[[#This Row],[PAIS]]="ESPAÑA",VLOOKUP(MESACU[[#This Row],[PROVINCIA]],[1]!PROVINCIASCC[#Data],4,FALSE),VLOOKUP(MESACU[[#This Row],[PAIS]],'[1]Centros de coste'!$A$2:$D$204,4,FALSE))</f>
        <v>EUROPA</v>
      </c>
      <c r="AA3411" t="str">
        <f>IFERROR(LEFT(TRIM(MESACU[[#This Row],[CodigoArticulo]]),LEN(TRIM(MESACU[[#This Row],[CodigoArticulo]]))-4),"")</f>
        <v>BR-59</v>
      </c>
      <c r="AB3411" t="str">
        <f>IFERROR(VLOOKUP(MESACU[[#This Row],[CODIGOG]],[1]!FAMILIAS[#Data],5,FALSE),"")</f>
        <v>BIOCONTROL</v>
      </c>
    </row>
    <row r="3412" spans="1:28" x14ac:dyDescent="0.35">
      <c r="A3412" t="s">
        <v>28</v>
      </c>
      <c r="B3412">
        <v>1026</v>
      </c>
      <c r="C3412" t="s">
        <v>29</v>
      </c>
      <c r="D3412">
        <v>2025</v>
      </c>
      <c r="E3412">
        <v>10</v>
      </c>
      <c r="F3412" t="s">
        <v>178</v>
      </c>
      <c r="G3412">
        <v>876</v>
      </c>
      <c r="H3412" t="s">
        <v>189</v>
      </c>
      <c r="I3412">
        <v>0</v>
      </c>
      <c r="J3412">
        <v>0</v>
      </c>
      <c r="K3412">
        <v>39.5</v>
      </c>
      <c r="L3412">
        <v>0</v>
      </c>
      <c r="M3412">
        <v>0</v>
      </c>
      <c r="N3412">
        <v>0</v>
      </c>
      <c r="O3412">
        <v>2.78</v>
      </c>
      <c r="P3412" t="s">
        <v>178</v>
      </c>
      <c r="Q3412" t="s">
        <v>350</v>
      </c>
      <c r="R3412" t="s">
        <v>34</v>
      </c>
      <c r="S3412" t="s">
        <v>351</v>
      </c>
      <c r="T3412" t="s">
        <v>36</v>
      </c>
      <c r="U3412">
        <v>0</v>
      </c>
      <c r="V3412">
        <v>100</v>
      </c>
      <c r="W3412">
        <v>395</v>
      </c>
      <c r="X3412" t="str">
        <f>IF(MESACU[[#This Row],[PAIS]]="ESPAÑA",VLOOKUP(MESACU[[#This Row],[PROVINCIA]],[1]!PROVINCIASCC[#Data],2,FALSE),VLOOKUP(MESACU[[#This Row],[PAIS]],'[1]Centros de coste'!$A$2:$D$204,2,FALSE))</f>
        <v>C43 - IBERICA I</v>
      </c>
      <c r="Y3412" t="str">
        <f>IF(MESACU[[#This Row],[PAIS]]="ESPAÑA",VLOOKUP(MESACU[[#This Row],[PROVINCIA]],[1]!PROVINCIASCC[#Data],3,FALSE),VLOOKUP(MESACU[[#This Row],[PAIS]],'[1]Centros de coste'!$A$2:$D$204,3,FALSE))</f>
        <v>IBERICA I</v>
      </c>
      <c r="Z3412" t="str">
        <f>IF(MESACU[[#This Row],[PAIS]]="ESPAÑA",VLOOKUP(MESACU[[#This Row],[PROVINCIA]],[1]!PROVINCIASCC[#Data],4,FALSE),VLOOKUP(MESACU[[#This Row],[PAIS]],'[1]Centros de coste'!$A$2:$D$204,4,FALSE))</f>
        <v>EUROPA</v>
      </c>
      <c r="AA3412" t="str">
        <f>IFERROR(LEFT(TRIM(MESACU[[#This Row],[CodigoArticulo]]),LEN(TRIM(MESACU[[#This Row],[CodigoArticulo]]))-4),"")</f>
        <v>C-CU</v>
      </c>
      <c r="AB3412" t="str">
        <f>IFERROR(VLOOKUP(MESACU[[#This Row],[CODIGOG]],[1]!FAMILIAS[#Data],5,FALSE),"")</f>
        <v>BIOCONTROL</v>
      </c>
    </row>
    <row r="3413" spans="1:28" x14ac:dyDescent="0.35">
      <c r="A3413" t="s">
        <v>28</v>
      </c>
      <c r="B3413">
        <v>1027</v>
      </c>
      <c r="C3413" t="s">
        <v>29</v>
      </c>
      <c r="D3413">
        <v>2025</v>
      </c>
      <c r="E3413">
        <v>10</v>
      </c>
      <c r="F3413" t="s">
        <v>544</v>
      </c>
      <c r="G3413">
        <v>877</v>
      </c>
      <c r="H3413" t="s">
        <v>545</v>
      </c>
      <c r="I3413">
        <v>101</v>
      </c>
      <c r="J3413">
        <v>0</v>
      </c>
      <c r="K3413">
        <v>38.380000000000003</v>
      </c>
      <c r="L3413">
        <v>0</v>
      </c>
      <c r="M3413">
        <v>0</v>
      </c>
      <c r="N3413">
        <v>0</v>
      </c>
      <c r="O3413">
        <v>4.8</v>
      </c>
      <c r="P3413" t="s">
        <v>544</v>
      </c>
      <c r="Q3413" t="s">
        <v>144</v>
      </c>
      <c r="R3413" t="s">
        <v>34</v>
      </c>
      <c r="S3413" t="s">
        <v>145</v>
      </c>
      <c r="T3413" t="s">
        <v>36</v>
      </c>
      <c r="U3413">
        <v>0</v>
      </c>
      <c r="V3413">
        <v>1000</v>
      </c>
      <c r="W3413">
        <v>2020</v>
      </c>
      <c r="X3413" t="str">
        <f>IF(MESACU[[#This Row],[PAIS]]="ESPAÑA",VLOOKUP(MESACU[[#This Row],[PROVINCIA]],[1]!PROVINCIASCC[#Data],2,FALSE),VLOOKUP(MESACU[[#This Row],[PAIS]],'[1]Centros de coste'!$A$2:$D$204,2,FALSE))</f>
        <v>C46 - IBERICA IV</v>
      </c>
      <c r="Y3413" t="str">
        <f>IF(MESACU[[#This Row],[PAIS]]="ESPAÑA",VLOOKUP(MESACU[[#This Row],[PROVINCIA]],[1]!PROVINCIASCC[#Data],3,FALSE),VLOOKUP(MESACU[[#This Row],[PAIS]],'[1]Centros de coste'!$A$2:$D$204,3,FALSE))</f>
        <v>IBERICA IV</v>
      </c>
      <c r="Z3413" t="str">
        <f>IF(MESACU[[#This Row],[PAIS]]="ESPAÑA",VLOOKUP(MESACU[[#This Row],[PROVINCIA]],[1]!PROVINCIASCC[#Data],4,FALSE),VLOOKUP(MESACU[[#This Row],[PAIS]],'[1]Centros de coste'!$A$2:$D$204,4,FALSE))</f>
        <v>EUROPA</v>
      </c>
      <c r="AA3413" t="str">
        <f>IFERROR(LEFT(TRIM(MESACU[[#This Row],[CodigoArticulo]]),LEN(TRIM(MESACU[[#This Row],[CodigoArticulo]]))-4),"")</f>
        <v>BIO</v>
      </c>
      <c r="AB3413" t="str">
        <f>IFERROR(VLOOKUP(MESACU[[#This Row],[CODIGOG]],[1]!FAMILIAS[#Data],5,FALSE),"")</f>
        <v>BIOSTIMULANTS</v>
      </c>
    </row>
    <row r="3414" spans="1:28" x14ac:dyDescent="0.35">
      <c r="A3414" t="s">
        <v>28</v>
      </c>
      <c r="B3414">
        <v>1027</v>
      </c>
      <c r="C3414" t="s">
        <v>29</v>
      </c>
      <c r="D3414">
        <v>2025</v>
      </c>
      <c r="E3414">
        <v>10</v>
      </c>
      <c r="F3414" t="s">
        <v>92</v>
      </c>
      <c r="G3414">
        <v>877</v>
      </c>
      <c r="H3414" t="s">
        <v>93</v>
      </c>
      <c r="I3414">
        <v>0</v>
      </c>
      <c r="J3414">
        <v>0</v>
      </c>
      <c r="K3414">
        <v>29.952000000000002</v>
      </c>
      <c r="L3414">
        <v>0</v>
      </c>
      <c r="M3414">
        <v>0</v>
      </c>
      <c r="N3414">
        <v>0</v>
      </c>
      <c r="O3414">
        <v>15.52</v>
      </c>
      <c r="P3414" t="s">
        <v>92</v>
      </c>
      <c r="Q3414" t="s">
        <v>144</v>
      </c>
      <c r="R3414" t="s">
        <v>34</v>
      </c>
      <c r="S3414" t="s">
        <v>145</v>
      </c>
      <c r="T3414" t="s">
        <v>36</v>
      </c>
      <c r="U3414">
        <v>0</v>
      </c>
      <c r="V3414">
        <v>640</v>
      </c>
      <c r="W3414">
        <v>1497.6</v>
      </c>
      <c r="X3414" t="str">
        <f>IF(MESACU[[#This Row],[PAIS]]="ESPAÑA",VLOOKUP(MESACU[[#This Row],[PROVINCIA]],[1]!PROVINCIASCC[#Data],2,FALSE),VLOOKUP(MESACU[[#This Row],[PAIS]],'[1]Centros de coste'!$A$2:$D$204,2,FALSE))</f>
        <v>C46 - IBERICA IV</v>
      </c>
      <c r="Y3414" t="str">
        <f>IF(MESACU[[#This Row],[PAIS]]="ESPAÑA",VLOOKUP(MESACU[[#This Row],[PROVINCIA]],[1]!PROVINCIASCC[#Data],3,FALSE),VLOOKUP(MESACU[[#This Row],[PAIS]],'[1]Centros de coste'!$A$2:$D$204,3,FALSE))</f>
        <v>IBERICA IV</v>
      </c>
      <c r="Z3414" t="str">
        <f>IF(MESACU[[#This Row],[PAIS]]="ESPAÑA",VLOOKUP(MESACU[[#This Row],[PROVINCIA]],[1]!PROVINCIASCC[#Data],4,FALSE),VLOOKUP(MESACU[[#This Row],[PAIS]],'[1]Centros de coste'!$A$2:$D$204,4,FALSE))</f>
        <v>EUROPA</v>
      </c>
      <c r="AA3414" t="str">
        <f>IFERROR(LEFT(TRIM(MESACU[[#This Row],[CodigoArticulo]]),LEN(TRIM(MESACU[[#This Row],[CodigoArticulo]]))-4),"")</f>
        <v>BIO</v>
      </c>
      <c r="AB3414" t="str">
        <f>IFERROR(VLOOKUP(MESACU[[#This Row],[CODIGOG]],[1]!FAMILIAS[#Data],5,FALSE),"")</f>
        <v>BIOSTIMULANTS</v>
      </c>
    </row>
    <row r="3415" spans="1:28" x14ac:dyDescent="0.35">
      <c r="A3415" t="s">
        <v>28</v>
      </c>
      <c r="B3415">
        <v>1027</v>
      </c>
      <c r="C3415" t="s">
        <v>29</v>
      </c>
      <c r="D3415">
        <v>2025</v>
      </c>
      <c r="E3415">
        <v>10</v>
      </c>
      <c r="F3415" t="s">
        <v>51</v>
      </c>
      <c r="G3415">
        <v>877</v>
      </c>
      <c r="H3415" t="s">
        <v>52</v>
      </c>
      <c r="I3415">
        <v>0</v>
      </c>
      <c r="J3415">
        <v>0</v>
      </c>
      <c r="K3415">
        <v>35.86</v>
      </c>
      <c r="L3415">
        <v>0</v>
      </c>
      <c r="M3415">
        <v>0</v>
      </c>
      <c r="N3415">
        <v>0</v>
      </c>
      <c r="O3415">
        <v>6.82</v>
      </c>
      <c r="P3415" t="s">
        <v>51</v>
      </c>
      <c r="Q3415" t="s">
        <v>144</v>
      </c>
      <c r="R3415" t="s">
        <v>49</v>
      </c>
      <c r="S3415" t="s">
        <v>145</v>
      </c>
      <c r="T3415" t="s">
        <v>36</v>
      </c>
      <c r="U3415">
        <v>0</v>
      </c>
      <c r="V3415">
        <v>1100</v>
      </c>
      <c r="W3415">
        <v>1793</v>
      </c>
      <c r="X3415" t="str">
        <f>IF(MESACU[[#This Row],[PAIS]]="ESPAÑA",VLOOKUP(MESACU[[#This Row],[PROVINCIA]],[1]!PROVINCIASCC[#Data],2,FALSE),VLOOKUP(MESACU[[#This Row],[PAIS]],'[1]Centros de coste'!$A$2:$D$204,2,FALSE))</f>
        <v>C46 - IBERICA IV</v>
      </c>
      <c r="Y3415" t="str">
        <f>IF(MESACU[[#This Row],[PAIS]]="ESPAÑA",VLOOKUP(MESACU[[#This Row],[PROVINCIA]],[1]!PROVINCIASCC[#Data],3,FALSE),VLOOKUP(MESACU[[#This Row],[PAIS]],'[1]Centros de coste'!$A$2:$D$204,3,FALSE))</f>
        <v>IBERICA IV</v>
      </c>
      <c r="Z3415" t="str">
        <f>IF(MESACU[[#This Row],[PAIS]]="ESPAÑA",VLOOKUP(MESACU[[#This Row],[PROVINCIA]],[1]!PROVINCIASCC[#Data],4,FALSE),VLOOKUP(MESACU[[#This Row],[PAIS]],'[1]Centros de coste'!$A$2:$D$204,4,FALSE))</f>
        <v>EUROPA</v>
      </c>
      <c r="AA3415" t="str">
        <f>IFERROR(LEFT(TRIM(MESACU[[#This Row],[CodigoArticulo]]),LEN(TRIM(MESACU[[#This Row],[CodigoArticulo]]))-4),"")</f>
        <v>AN</v>
      </c>
      <c r="AB3415" t="str">
        <f>IFERROR(VLOOKUP(MESACU[[#This Row],[CODIGOG]],[1]!FAMILIAS[#Data],5,FALSE),"")</f>
        <v>BIOFERTILIZERS</v>
      </c>
    </row>
    <row r="3416" spans="1:28" x14ac:dyDescent="0.35">
      <c r="A3416" t="s">
        <v>28</v>
      </c>
      <c r="B3416">
        <v>1028</v>
      </c>
      <c r="C3416" t="s">
        <v>29</v>
      </c>
      <c r="D3416">
        <v>2025</v>
      </c>
      <c r="E3416">
        <v>10</v>
      </c>
      <c r="F3416" t="s">
        <v>216</v>
      </c>
      <c r="G3416">
        <v>878</v>
      </c>
      <c r="H3416" t="s">
        <v>217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0.56000000000000005</v>
      </c>
      <c r="P3416" t="s">
        <v>216</v>
      </c>
      <c r="Q3416" t="s">
        <v>516</v>
      </c>
      <c r="R3416" t="s">
        <v>34</v>
      </c>
      <c r="S3416" t="s">
        <v>147</v>
      </c>
      <c r="T3416" t="s">
        <v>36</v>
      </c>
      <c r="U3416">
        <v>0</v>
      </c>
      <c r="V3416">
        <v>20</v>
      </c>
      <c r="W3416">
        <v>110</v>
      </c>
      <c r="X3416" t="str">
        <f>IF(MESACU[[#This Row],[PAIS]]="ESPAÑA",VLOOKUP(MESACU[[#This Row],[PROVINCIA]],[1]!PROVINCIASCC[#Data],2,FALSE),VLOOKUP(MESACU[[#This Row],[PAIS]],'[1]Centros de coste'!$A$2:$D$204,2,FALSE))</f>
        <v>C44 - IBERICA II</v>
      </c>
      <c r="Y3416" t="str">
        <f>IF(MESACU[[#This Row],[PAIS]]="ESPAÑA",VLOOKUP(MESACU[[#This Row],[PROVINCIA]],[1]!PROVINCIASCC[#Data],3,FALSE),VLOOKUP(MESACU[[#This Row],[PAIS]],'[1]Centros de coste'!$A$2:$D$204,3,FALSE))</f>
        <v>IBERICA II</v>
      </c>
      <c r="Z3416" t="str">
        <f>IF(MESACU[[#This Row],[PAIS]]="ESPAÑA",VLOOKUP(MESACU[[#This Row],[PROVINCIA]],[1]!PROVINCIASCC[#Data],4,FALSE),VLOOKUP(MESACU[[#This Row],[PAIS]],'[1]Centros de coste'!$A$2:$D$204,4,FALSE))</f>
        <v>EUROPA</v>
      </c>
      <c r="AA3416" t="str">
        <f>IFERROR(LEFT(TRIM(MESACU[[#This Row],[CodigoArticulo]]),LEN(TRIM(MESACU[[#This Row],[CodigoArticulo]]))-4),"")</f>
        <v>G3</v>
      </c>
      <c r="AB3416" t="str">
        <f>IFERROR(VLOOKUP(MESACU[[#This Row],[CODIGOG]],[1]!FAMILIAS[#Data],5,FALSE),"")</f>
        <v>BIOSTIMULANTS</v>
      </c>
    </row>
    <row r="3417" spans="1:28" x14ac:dyDescent="0.35">
      <c r="A3417" t="s">
        <v>28</v>
      </c>
      <c r="B3417">
        <v>1028</v>
      </c>
      <c r="C3417" t="s">
        <v>29</v>
      </c>
      <c r="D3417">
        <v>2025</v>
      </c>
      <c r="E3417">
        <v>10</v>
      </c>
      <c r="F3417" t="s">
        <v>106</v>
      </c>
      <c r="G3417">
        <v>878</v>
      </c>
      <c r="H3417" t="s">
        <v>605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 t="s">
        <v>106</v>
      </c>
      <c r="Q3417" t="s">
        <v>516</v>
      </c>
      <c r="R3417" t="s">
        <v>28</v>
      </c>
      <c r="S3417" t="s">
        <v>147</v>
      </c>
      <c r="T3417" t="s">
        <v>36</v>
      </c>
      <c r="U3417">
        <v>0</v>
      </c>
      <c r="V3417">
        <v>0</v>
      </c>
      <c r="W3417">
        <v>0</v>
      </c>
      <c r="X3417" t="str">
        <f>IF(MESACU[[#This Row],[PAIS]]="ESPAÑA",VLOOKUP(MESACU[[#This Row],[PROVINCIA]],[1]!PROVINCIASCC[#Data],2,FALSE),VLOOKUP(MESACU[[#This Row],[PAIS]],'[1]Centros de coste'!$A$2:$D$204,2,FALSE))</f>
        <v>C44 - IBERICA II</v>
      </c>
      <c r="Y3417" t="str">
        <f>IF(MESACU[[#This Row],[PAIS]]="ESPAÑA",VLOOKUP(MESACU[[#This Row],[PROVINCIA]],[1]!PROVINCIASCC[#Data],3,FALSE),VLOOKUP(MESACU[[#This Row],[PAIS]],'[1]Centros de coste'!$A$2:$D$204,3,FALSE))</f>
        <v>IBERICA II</v>
      </c>
      <c r="Z3417" t="str">
        <f>IF(MESACU[[#This Row],[PAIS]]="ESPAÑA",VLOOKUP(MESACU[[#This Row],[PROVINCIA]],[1]!PROVINCIASCC[#Data],4,FALSE),VLOOKUP(MESACU[[#This Row],[PAIS]],'[1]Centros de coste'!$A$2:$D$204,4,FALSE))</f>
        <v>EUROPA</v>
      </c>
      <c r="AA3417" t="str">
        <f>IFERROR(LEFT(TRIM(MESACU[[#This Row],[CodigoArticulo]]),LEN(TRIM(MESACU[[#This Row],[CodigoArticulo]]))-4),"")</f>
        <v/>
      </c>
      <c r="AB3417" t="str">
        <f>IFERROR(VLOOKUP(MESACU[[#This Row],[CODIGOG]],[1]!FAMILIAS[#Data],5,FALSE),"")</f>
        <v/>
      </c>
    </row>
    <row r="3418" spans="1:28" x14ac:dyDescent="0.35">
      <c r="A3418" t="s">
        <v>28</v>
      </c>
      <c r="B3418">
        <v>1029</v>
      </c>
      <c r="C3418" t="s">
        <v>29</v>
      </c>
      <c r="D3418">
        <v>2025</v>
      </c>
      <c r="E3418">
        <v>10</v>
      </c>
      <c r="F3418" t="s">
        <v>122</v>
      </c>
      <c r="G3418">
        <v>883</v>
      </c>
      <c r="H3418" t="s">
        <v>123</v>
      </c>
      <c r="I3418">
        <v>146</v>
      </c>
      <c r="J3418">
        <v>0</v>
      </c>
      <c r="K3418">
        <v>55.48</v>
      </c>
      <c r="L3418">
        <v>27.74</v>
      </c>
      <c r="M3418">
        <v>0</v>
      </c>
      <c r="N3418">
        <v>0</v>
      </c>
      <c r="O3418">
        <v>4.8</v>
      </c>
      <c r="P3418" t="s">
        <v>122</v>
      </c>
      <c r="Q3418" t="s">
        <v>208</v>
      </c>
      <c r="R3418" t="s">
        <v>34</v>
      </c>
      <c r="S3418" t="s">
        <v>57</v>
      </c>
      <c r="T3418" t="s">
        <v>36</v>
      </c>
      <c r="U3418">
        <v>0</v>
      </c>
      <c r="V3418">
        <v>1000</v>
      </c>
      <c r="W3418">
        <v>2920</v>
      </c>
      <c r="X3418" t="str">
        <f>IF(MESACU[[#This Row],[PAIS]]="ESPAÑA",VLOOKUP(MESACU[[#This Row],[PROVINCIA]],[1]!PROVINCIASCC[#Data],2,FALSE),VLOOKUP(MESACU[[#This Row],[PAIS]],'[1]Centros de coste'!$A$2:$D$204,2,FALSE))</f>
        <v>C44 - IBERICA II</v>
      </c>
      <c r="Y3418" t="str">
        <f>IF(MESACU[[#This Row],[PAIS]]="ESPAÑA",VLOOKUP(MESACU[[#This Row],[PROVINCIA]],[1]!PROVINCIASCC[#Data],3,FALSE),VLOOKUP(MESACU[[#This Row],[PAIS]],'[1]Centros de coste'!$A$2:$D$204,3,FALSE))</f>
        <v>IBERICA II</v>
      </c>
      <c r="Z3418" t="str">
        <f>IF(MESACU[[#This Row],[PAIS]]="ESPAÑA",VLOOKUP(MESACU[[#This Row],[PROVINCIA]],[1]!PROVINCIASCC[#Data],4,FALSE),VLOOKUP(MESACU[[#This Row],[PAIS]],'[1]Centros de coste'!$A$2:$D$204,4,FALSE))</f>
        <v>EUROPA</v>
      </c>
      <c r="AA3418" t="str">
        <f>IFERROR(LEFT(TRIM(MESACU[[#This Row],[CodigoArticulo]]),LEN(TRIM(MESACU[[#This Row],[CodigoArticulo]]))-4),"")</f>
        <v>AGXK</v>
      </c>
      <c r="AB3418" t="str">
        <f>IFERROR(VLOOKUP(MESACU[[#This Row],[CODIGOG]],[1]!FAMILIAS[#Data],5,FALSE),"")</f>
        <v>BIOFERTILIZERS</v>
      </c>
    </row>
    <row r="3419" spans="1:28" x14ac:dyDescent="0.35">
      <c r="A3419" t="s">
        <v>28</v>
      </c>
      <c r="B3419">
        <v>1029</v>
      </c>
      <c r="C3419" t="s">
        <v>29</v>
      </c>
      <c r="D3419">
        <v>2025</v>
      </c>
      <c r="E3419">
        <v>10</v>
      </c>
      <c r="F3419" t="s">
        <v>53</v>
      </c>
      <c r="G3419">
        <v>883</v>
      </c>
      <c r="H3419" t="s">
        <v>54</v>
      </c>
      <c r="I3419">
        <v>0</v>
      </c>
      <c r="J3419">
        <v>0</v>
      </c>
      <c r="K3419">
        <v>84.736000000000004</v>
      </c>
      <c r="L3419">
        <v>42.368000000000002</v>
      </c>
      <c r="M3419">
        <v>0</v>
      </c>
      <c r="N3419">
        <v>0</v>
      </c>
      <c r="O3419">
        <v>31.04</v>
      </c>
      <c r="P3419" t="s">
        <v>53</v>
      </c>
      <c r="Q3419" t="s">
        <v>208</v>
      </c>
      <c r="R3419" t="s">
        <v>34</v>
      </c>
      <c r="S3419" t="s">
        <v>57</v>
      </c>
      <c r="T3419" t="s">
        <v>36</v>
      </c>
      <c r="U3419">
        <v>0</v>
      </c>
      <c r="V3419">
        <v>1280</v>
      </c>
      <c r="W3419">
        <v>4236.8</v>
      </c>
      <c r="X3419" t="str">
        <f>IF(MESACU[[#This Row],[PAIS]]="ESPAÑA",VLOOKUP(MESACU[[#This Row],[PROVINCIA]],[1]!PROVINCIASCC[#Data],2,FALSE),VLOOKUP(MESACU[[#This Row],[PAIS]],'[1]Centros de coste'!$A$2:$D$204,2,FALSE))</f>
        <v>C44 - IBERICA II</v>
      </c>
      <c r="Y3419" t="str">
        <f>IF(MESACU[[#This Row],[PAIS]]="ESPAÑA",VLOOKUP(MESACU[[#This Row],[PROVINCIA]],[1]!PROVINCIASCC[#Data],3,FALSE),VLOOKUP(MESACU[[#This Row],[PAIS]],'[1]Centros de coste'!$A$2:$D$204,3,FALSE))</f>
        <v>IBERICA II</v>
      </c>
      <c r="Z3419" t="str">
        <f>IF(MESACU[[#This Row],[PAIS]]="ESPAÑA",VLOOKUP(MESACU[[#This Row],[PROVINCIA]],[1]!PROVINCIASCC[#Data],4,FALSE),VLOOKUP(MESACU[[#This Row],[PAIS]],'[1]Centros de coste'!$A$2:$D$204,4,FALSE))</f>
        <v>EUROPA</v>
      </c>
      <c r="AA3419" t="str">
        <f>IFERROR(LEFT(TRIM(MESACU[[#This Row],[CodigoArticulo]]),LEN(TRIM(MESACU[[#This Row],[CodigoArticulo]]))-4),"")</f>
        <v>AGXK</v>
      </c>
      <c r="AB3419" t="str">
        <f>IFERROR(VLOOKUP(MESACU[[#This Row],[CODIGOG]],[1]!FAMILIAS[#Data],5,FALSE),"")</f>
        <v>BIOFERTILIZERS</v>
      </c>
    </row>
    <row r="3420" spans="1:28" x14ac:dyDescent="0.35">
      <c r="A3420" t="s">
        <v>28</v>
      </c>
      <c r="B3420">
        <v>1029</v>
      </c>
      <c r="C3420" t="s">
        <v>29</v>
      </c>
      <c r="D3420">
        <v>2025</v>
      </c>
      <c r="E3420">
        <v>10</v>
      </c>
      <c r="F3420" t="s">
        <v>53</v>
      </c>
      <c r="G3420">
        <v>883</v>
      </c>
      <c r="H3420" t="s">
        <v>54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0.97</v>
      </c>
      <c r="P3420" t="s">
        <v>53</v>
      </c>
      <c r="Q3420" t="s">
        <v>208</v>
      </c>
      <c r="R3420" t="s">
        <v>34</v>
      </c>
      <c r="S3420" t="s">
        <v>57</v>
      </c>
      <c r="T3420" t="s">
        <v>36</v>
      </c>
      <c r="U3420">
        <v>0</v>
      </c>
      <c r="V3420">
        <v>40</v>
      </c>
      <c r="W3420">
        <v>0</v>
      </c>
      <c r="X3420" t="str">
        <f>IF(MESACU[[#This Row],[PAIS]]="ESPAÑA",VLOOKUP(MESACU[[#This Row],[PROVINCIA]],[1]!PROVINCIASCC[#Data],2,FALSE),VLOOKUP(MESACU[[#This Row],[PAIS]],'[1]Centros de coste'!$A$2:$D$204,2,FALSE))</f>
        <v>C44 - IBERICA II</v>
      </c>
      <c r="Y3420" t="str">
        <f>IF(MESACU[[#This Row],[PAIS]]="ESPAÑA",VLOOKUP(MESACU[[#This Row],[PROVINCIA]],[1]!PROVINCIASCC[#Data],3,FALSE),VLOOKUP(MESACU[[#This Row],[PAIS]],'[1]Centros de coste'!$A$2:$D$204,3,FALSE))</f>
        <v>IBERICA II</v>
      </c>
      <c r="Z3420" t="str">
        <f>IF(MESACU[[#This Row],[PAIS]]="ESPAÑA",VLOOKUP(MESACU[[#This Row],[PROVINCIA]],[1]!PROVINCIASCC[#Data],4,FALSE),VLOOKUP(MESACU[[#This Row],[PAIS]],'[1]Centros de coste'!$A$2:$D$204,4,FALSE))</f>
        <v>EUROPA</v>
      </c>
      <c r="AA3420" t="str">
        <f>IFERROR(LEFT(TRIM(MESACU[[#This Row],[CodigoArticulo]]),LEN(TRIM(MESACU[[#This Row],[CodigoArticulo]]))-4),"")</f>
        <v>AGXK</v>
      </c>
      <c r="AB3420" t="str">
        <f>IFERROR(VLOOKUP(MESACU[[#This Row],[CODIGOG]],[1]!FAMILIAS[#Data],5,FALSE),"")</f>
        <v>BIOFERTILIZERS</v>
      </c>
    </row>
    <row r="3421" spans="1:28" x14ac:dyDescent="0.35">
      <c r="A3421" t="s">
        <v>28</v>
      </c>
      <c r="B3421">
        <v>1029</v>
      </c>
      <c r="C3421" t="s">
        <v>29</v>
      </c>
      <c r="D3421">
        <v>2025</v>
      </c>
      <c r="E3421">
        <v>10</v>
      </c>
      <c r="F3421" t="s">
        <v>58</v>
      </c>
      <c r="G3421">
        <v>883</v>
      </c>
      <c r="H3421" t="s">
        <v>59</v>
      </c>
      <c r="I3421">
        <v>0</v>
      </c>
      <c r="J3421">
        <v>0</v>
      </c>
      <c r="K3421">
        <v>40.56</v>
      </c>
      <c r="L3421">
        <v>20.28</v>
      </c>
      <c r="M3421">
        <v>0</v>
      </c>
      <c r="N3421">
        <v>0</v>
      </c>
      <c r="O3421">
        <v>16.68</v>
      </c>
      <c r="P3421" t="s">
        <v>58</v>
      </c>
      <c r="Q3421" t="s">
        <v>208</v>
      </c>
      <c r="R3421" t="s">
        <v>34</v>
      </c>
      <c r="S3421" t="s">
        <v>57</v>
      </c>
      <c r="T3421" t="s">
        <v>36</v>
      </c>
      <c r="U3421">
        <v>0</v>
      </c>
      <c r="V3421">
        <v>600</v>
      </c>
      <c r="W3421">
        <v>2028</v>
      </c>
      <c r="X3421" t="str">
        <f>IF(MESACU[[#This Row],[PAIS]]="ESPAÑA",VLOOKUP(MESACU[[#This Row],[PROVINCIA]],[1]!PROVINCIASCC[#Data],2,FALSE),VLOOKUP(MESACU[[#This Row],[PAIS]],'[1]Centros de coste'!$A$2:$D$204,2,FALSE))</f>
        <v>C44 - IBERICA II</v>
      </c>
      <c r="Y3421" t="str">
        <f>IF(MESACU[[#This Row],[PAIS]]="ESPAÑA",VLOOKUP(MESACU[[#This Row],[PROVINCIA]],[1]!PROVINCIASCC[#Data],3,FALSE),VLOOKUP(MESACU[[#This Row],[PAIS]],'[1]Centros de coste'!$A$2:$D$204,3,FALSE))</f>
        <v>IBERICA II</v>
      </c>
      <c r="Z3421" t="str">
        <f>IF(MESACU[[#This Row],[PAIS]]="ESPAÑA",VLOOKUP(MESACU[[#This Row],[PROVINCIA]],[1]!PROVINCIASCC[#Data],4,FALSE),VLOOKUP(MESACU[[#This Row],[PAIS]],'[1]Centros de coste'!$A$2:$D$204,4,FALSE))</f>
        <v>EUROPA</v>
      </c>
      <c r="AA3421" t="str">
        <f>IFERROR(LEFT(TRIM(MESACU[[#This Row],[CodigoArticulo]]),LEN(TRIM(MESACU[[#This Row],[CodigoArticulo]]))-4),"")</f>
        <v>BROTA</v>
      </c>
      <c r="AB3421" t="str">
        <f>IFERROR(VLOOKUP(MESACU[[#This Row],[CODIGOG]],[1]!FAMILIAS[#Data],5,FALSE),"")</f>
        <v>BIOCONTROL</v>
      </c>
    </row>
    <row r="3422" spans="1:28" x14ac:dyDescent="0.35">
      <c r="A3422" t="s">
        <v>28</v>
      </c>
      <c r="B3422">
        <v>1029</v>
      </c>
      <c r="C3422" t="s">
        <v>29</v>
      </c>
      <c r="D3422">
        <v>2025</v>
      </c>
      <c r="E3422">
        <v>10</v>
      </c>
      <c r="F3422" t="s">
        <v>62</v>
      </c>
      <c r="G3422">
        <v>883</v>
      </c>
      <c r="H3422" t="s">
        <v>63</v>
      </c>
      <c r="I3422">
        <v>0</v>
      </c>
      <c r="J3422">
        <v>0</v>
      </c>
      <c r="K3422">
        <v>24.38</v>
      </c>
      <c r="L3422">
        <v>12.19</v>
      </c>
      <c r="M3422">
        <v>0</v>
      </c>
      <c r="N3422">
        <v>0</v>
      </c>
      <c r="O3422">
        <v>2.78</v>
      </c>
      <c r="P3422" t="s">
        <v>62</v>
      </c>
      <c r="Q3422" t="s">
        <v>208</v>
      </c>
      <c r="R3422" t="s">
        <v>34</v>
      </c>
      <c r="S3422" t="s">
        <v>57</v>
      </c>
      <c r="T3422" t="s">
        <v>36</v>
      </c>
      <c r="U3422">
        <v>0</v>
      </c>
      <c r="V3422">
        <v>100</v>
      </c>
      <c r="W3422">
        <v>1219</v>
      </c>
      <c r="X3422" t="str">
        <f>IF(MESACU[[#This Row],[PAIS]]="ESPAÑA",VLOOKUP(MESACU[[#This Row],[PROVINCIA]],[1]!PROVINCIASCC[#Data],2,FALSE),VLOOKUP(MESACU[[#This Row],[PAIS]],'[1]Centros de coste'!$A$2:$D$204,2,FALSE))</f>
        <v>C44 - IBERICA II</v>
      </c>
      <c r="Y3422" t="str">
        <f>IF(MESACU[[#This Row],[PAIS]]="ESPAÑA",VLOOKUP(MESACU[[#This Row],[PROVINCIA]],[1]!PROVINCIASCC[#Data],3,FALSE),VLOOKUP(MESACU[[#This Row],[PAIS]],'[1]Centros de coste'!$A$2:$D$204,3,FALSE))</f>
        <v>IBERICA II</v>
      </c>
      <c r="Z3422" t="str">
        <f>IF(MESACU[[#This Row],[PAIS]]="ESPAÑA",VLOOKUP(MESACU[[#This Row],[PROVINCIA]],[1]!PROVINCIASCC[#Data],4,FALSE),VLOOKUP(MESACU[[#This Row],[PAIS]],'[1]Centros de coste'!$A$2:$D$204,4,FALSE))</f>
        <v>EUROPA</v>
      </c>
      <c r="AA3422" t="str">
        <f>IFERROR(LEFT(TRIM(MESACU[[#This Row],[CodigoArticulo]]),LEN(TRIM(MESACU[[#This Row],[CodigoArticulo]]))-4),"")</f>
        <v>TRI</v>
      </c>
      <c r="AB3422" t="str">
        <f>IFERROR(VLOOKUP(MESACU[[#This Row],[CODIGOG]],[1]!FAMILIAS[#Data],5,FALSE),"")</f>
        <v>BIOSTIMULANTS</v>
      </c>
    </row>
    <row r="3423" spans="1:28" x14ac:dyDescent="0.35">
      <c r="A3423" t="s">
        <v>28</v>
      </c>
      <c r="B3423">
        <v>1030</v>
      </c>
      <c r="C3423" t="s">
        <v>29</v>
      </c>
      <c r="D3423">
        <v>2025</v>
      </c>
      <c r="E3423">
        <v>10</v>
      </c>
      <c r="F3423" t="s">
        <v>53</v>
      </c>
      <c r="G3423">
        <v>879</v>
      </c>
      <c r="H3423" t="s">
        <v>54</v>
      </c>
      <c r="I3423">
        <v>0</v>
      </c>
      <c r="J3423">
        <v>0</v>
      </c>
      <c r="K3423">
        <v>84.736000000000004</v>
      </c>
      <c r="L3423">
        <v>42.368000000000002</v>
      </c>
      <c r="M3423">
        <v>0</v>
      </c>
      <c r="N3423">
        <v>0</v>
      </c>
      <c r="O3423">
        <v>31.04</v>
      </c>
      <c r="P3423" t="s">
        <v>53</v>
      </c>
      <c r="Q3423" t="s">
        <v>148</v>
      </c>
      <c r="R3423" t="s">
        <v>34</v>
      </c>
      <c r="S3423" t="s">
        <v>57</v>
      </c>
      <c r="T3423" t="s">
        <v>36</v>
      </c>
      <c r="U3423">
        <v>0</v>
      </c>
      <c r="V3423">
        <v>1280</v>
      </c>
      <c r="W3423">
        <v>4236.8</v>
      </c>
      <c r="X3423" t="str">
        <f>IF(MESACU[[#This Row],[PAIS]]="ESPAÑA",VLOOKUP(MESACU[[#This Row],[PROVINCIA]],[1]!PROVINCIASCC[#Data],2,FALSE),VLOOKUP(MESACU[[#This Row],[PAIS]],'[1]Centros de coste'!$A$2:$D$204,2,FALSE))</f>
        <v>C44 - IBERICA II</v>
      </c>
      <c r="Y3423" t="str">
        <f>IF(MESACU[[#This Row],[PAIS]]="ESPAÑA",VLOOKUP(MESACU[[#This Row],[PROVINCIA]],[1]!PROVINCIASCC[#Data],3,FALSE),VLOOKUP(MESACU[[#This Row],[PAIS]],'[1]Centros de coste'!$A$2:$D$204,3,FALSE))</f>
        <v>IBERICA II</v>
      </c>
      <c r="Z3423" t="str">
        <f>IF(MESACU[[#This Row],[PAIS]]="ESPAÑA",VLOOKUP(MESACU[[#This Row],[PROVINCIA]],[1]!PROVINCIASCC[#Data],4,FALSE),VLOOKUP(MESACU[[#This Row],[PAIS]],'[1]Centros de coste'!$A$2:$D$204,4,FALSE))</f>
        <v>EUROPA</v>
      </c>
      <c r="AA3423" t="str">
        <f>IFERROR(LEFT(TRIM(MESACU[[#This Row],[CodigoArticulo]]),LEN(TRIM(MESACU[[#This Row],[CodigoArticulo]]))-4),"")</f>
        <v>AGXK</v>
      </c>
      <c r="AB3423" t="str">
        <f>IFERROR(VLOOKUP(MESACU[[#This Row],[CODIGOG]],[1]!FAMILIAS[#Data],5,FALSE),"")</f>
        <v>BIOFERTILIZERS</v>
      </c>
    </row>
    <row r="3424" spans="1:28" x14ac:dyDescent="0.35">
      <c r="A3424" t="s">
        <v>28</v>
      </c>
      <c r="B3424">
        <v>1031</v>
      </c>
      <c r="C3424" t="s">
        <v>29</v>
      </c>
      <c r="D3424">
        <v>2025</v>
      </c>
      <c r="E3424">
        <v>10</v>
      </c>
      <c r="F3424" t="s">
        <v>51</v>
      </c>
      <c r="G3424">
        <v>880</v>
      </c>
      <c r="H3424" t="s">
        <v>52</v>
      </c>
      <c r="I3424">
        <v>0</v>
      </c>
      <c r="J3424">
        <v>0</v>
      </c>
      <c r="K3424">
        <v>35.86</v>
      </c>
      <c r="L3424">
        <v>0</v>
      </c>
      <c r="M3424">
        <v>0</v>
      </c>
      <c r="N3424">
        <v>0</v>
      </c>
      <c r="O3424">
        <v>6.82</v>
      </c>
      <c r="P3424" t="s">
        <v>51</v>
      </c>
      <c r="Q3424" t="s">
        <v>144</v>
      </c>
      <c r="R3424" t="s">
        <v>49</v>
      </c>
      <c r="S3424" t="s">
        <v>145</v>
      </c>
      <c r="T3424" t="s">
        <v>36</v>
      </c>
      <c r="U3424">
        <v>0</v>
      </c>
      <c r="V3424">
        <v>1100</v>
      </c>
      <c r="W3424">
        <v>1793</v>
      </c>
      <c r="X3424" t="str">
        <f>IF(MESACU[[#This Row],[PAIS]]="ESPAÑA",VLOOKUP(MESACU[[#This Row],[PROVINCIA]],[1]!PROVINCIASCC[#Data],2,FALSE),VLOOKUP(MESACU[[#This Row],[PAIS]],'[1]Centros de coste'!$A$2:$D$204,2,FALSE))</f>
        <v>C46 - IBERICA IV</v>
      </c>
      <c r="Y3424" t="str">
        <f>IF(MESACU[[#This Row],[PAIS]]="ESPAÑA",VLOOKUP(MESACU[[#This Row],[PROVINCIA]],[1]!PROVINCIASCC[#Data],3,FALSE),VLOOKUP(MESACU[[#This Row],[PAIS]],'[1]Centros de coste'!$A$2:$D$204,3,FALSE))</f>
        <v>IBERICA IV</v>
      </c>
      <c r="Z3424" t="str">
        <f>IF(MESACU[[#This Row],[PAIS]]="ESPAÑA",VLOOKUP(MESACU[[#This Row],[PROVINCIA]],[1]!PROVINCIASCC[#Data],4,FALSE),VLOOKUP(MESACU[[#This Row],[PAIS]],'[1]Centros de coste'!$A$2:$D$204,4,FALSE))</f>
        <v>EUROPA</v>
      </c>
      <c r="AA3424" t="str">
        <f>IFERROR(LEFT(TRIM(MESACU[[#This Row],[CodigoArticulo]]),LEN(TRIM(MESACU[[#This Row],[CodigoArticulo]]))-4),"")</f>
        <v>AN</v>
      </c>
      <c r="AB3424" t="str">
        <f>IFERROR(VLOOKUP(MESACU[[#This Row],[CODIGOG]],[1]!FAMILIAS[#Data],5,FALSE),"")</f>
        <v>BIOFERTILIZERS</v>
      </c>
    </row>
    <row r="3425" spans="1:28" x14ac:dyDescent="0.35">
      <c r="A3425" t="s">
        <v>28</v>
      </c>
      <c r="B3425">
        <v>1032</v>
      </c>
      <c r="C3425" t="s">
        <v>29</v>
      </c>
      <c r="D3425">
        <v>2025</v>
      </c>
      <c r="E3425">
        <v>10</v>
      </c>
      <c r="F3425" t="s">
        <v>117</v>
      </c>
      <c r="G3425">
        <v>881</v>
      </c>
      <c r="H3425" t="s">
        <v>118</v>
      </c>
      <c r="I3425">
        <v>0</v>
      </c>
      <c r="J3425">
        <v>0</v>
      </c>
      <c r="K3425">
        <v>11.04</v>
      </c>
      <c r="L3425">
        <v>0</v>
      </c>
      <c r="M3425">
        <v>0</v>
      </c>
      <c r="N3425">
        <v>0</v>
      </c>
      <c r="O3425">
        <v>2.78</v>
      </c>
      <c r="P3425" t="s">
        <v>117</v>
      </c>
      <c r="Q3425" t="s">
        <v>292</v>
      </c>
      <c r="R3425" t="s">
        <v>34</v>
      </c>
      <c r="S3425" t="s">
        <v>229</v>
      </c>
      <c r="T3425" t="s">
        <v>36</v>
      </c>
      <c r="U3425">
        <v>0</v>
      </c>
      <c r="V3425">
        <v>100</v>
      </c>
      <c r="W3425">
        <v>552</v>
      </c>
      <c r="X3425" t="str">
        <f>IF(MESACU[[#This Row],[PAIS]]="ESPAÑA",VLOOKUP(MESACU[[#This Row],[PROVINCIA]],[1]!PROVINCIASCC[#Data],2,FALSE),VLOOKUP(MESACU[[#This Row],[PAIS]],'[1]Centros de coste'!$A$2:$D$204,2,FALSE))</f>
        <v>C46 - IBERICA IV</v>
      </c>
      <c r="Y3425" t="str">
        <f>IF(MESACU[[#This Row],[PAIS]]="ESPAÑA",VLOOKUP(MESACU[[#This Row],[PROVINCIA]],[1]!PROVINCIASCC[#Data],3,FALSE),VLOOKUP(MESACU[[#This Row],[PAIS]],'[1]Centros de coste'!$A$2:$D$204,3,FALSE))</f>
        <v>IBERICA IV</v>
      </c>
      <c r="Z3425" t="str">
        <f>IF(MESACU[[#This Row],[PAIS]]="ESPAÑA",VLOOKUP(MESACU[[#This Row],[PROVINCIA]],[1]!PROVINCIASCC[#Data],4,FALSE),VLOOKUP(MESACU[[#This Row],[PAIS]],'[1]Centros de coste'!$A$2:$D$204,4,FALSE))</f>
        <v>EUROPA</v>
      </c>
      <c r="AA3425" t="str">
        <f>IFERROR(LEFT(TRIM(MESACU[[#This Row],[CodigoArticulo]]),LEN(TRIM(MESACU[[#This Row],[CodigoArticulo]]))-4),"")</f>
        <v>AVAN</v>
      </c>
      <c r="AB3425" t="str">
        <f>IFERROR(VLOOKUP(MESACU[[#This Row],[CODIGOG]],[1]!FAMILIAS[#Data],5,FALSE),"")</f>
        <v>BIOSTIMULANTS</v>
      </c>
    </row>
    <row r="3426" spans="1:28" x14ac:dyDescent="0.35">
      <c r="A3426" t="s">
        <v>28</v>
      </c>
      <c r="B3426">
        <v>1032</v>
      </c>
      <c r="C3426" t="s">
        <v>29</v>
      </c>
      <c r="D3426">
        <v>2025</v>
      </c>
      <c r="E3426">
        <v>10</v>
      </c>
      <c r="F3426" t="s">
        <v>117</v>
      </c>
      <c r="G3426">
        <v>881</v>
      </c>
      <c r="H3426" t="s">
        <v>118</v>
      </c>
      <c r="I3426">
        <v>0</v>
      </c>
      <c r="J3426">
        <v>0</v>
      </c>
      <c r="K3426">
        <v>26.495999999999999</v>
      </c>
      <c r="L3426">
        <v>0</v>
      </c>
      <c r="M3426">
        <v>0</v>
      </c>
      <c r="N3426">
        <v>0</v>
      </c>
      <c r="O3426">
        <v>6.67</v>
      </c>
      <c r="P3426" t="s">
        <v>117</v>
      </c>
      <c r="Q3426" t="s">
        <v>292</v>
      </c>
      <c r="R3426" t="s">
        <v>34</v>
      </c>
      <c r="S3426" t="s">
        <v>229</v>
      </c>
      <c r="T3426" t="s">
        <v>36</v>
      </c>
      <c r="U3426">
        <v>0</v>
      </c>
      <c r="V3426">
        <v>240</v>
      </c>
      <c r="W3426">
        <v>1324.8</v>
      </c>
      <c r="X3426" t="str">
        <f>IF(MESACU[[#This Row],[PAIS]]="ESPAÑA",VLOOKUP(MESACU[[#This Row],[PROVINCIA]],[1]!PROVINCIASCC[#Data],2,FALSE),VLOOKUP(MESACU[[#This Row],[PAIS]],'[1]Centros de coste'!$A$2:$D$204,2,FALSE))</f>
        <v>C46 - IBERICA IV</v>
      </c>
      <c r="Y3426" t="str">
        <f>IF(MESACU[[#This Row],[PAIS]]="ESPAÑA",VLOOKUP(MESACU[[#This Row],[PROVINCIA]],[1]!PROVINCIASCC[#Data],3,FALSE),VLOOKUP(MESACU[[#This Row],[PAIS]],'[1]Centros de coste'!$A$2:$D$204,3,FALSE))</f>
        <v>IBERICA IV</v>
      </c>
      <c r="Z3426" t="str">
        <f>IF(MESACU[[#This Row],[PAIS]]="ESPAÑA",VLOOKUP(MESACU[[#This Row],[PROVINCIA]],[1]!PROVINCIASCC[#Data],4,FALSE),VLOOKUP(MESACU[[#This Row],[PAIS]],'[1]Centros de coste'!$A$2:$D$204,4,FALSE))</f>
        <v>EUROPA</v>
      </c>
      <c r="AA3426" t="str">
        <f>IFERROR(LEFT(TRIM(MESACU[[#This Row],[CodigoArticulo]]),LEN(TRIM(MESACU[[#This Row],[CodigoArticulo]]))-4),"")</f>
        <v>AVAN</v>
      </c>
      <c r="AB3426" t="str">
        <f>IFERROR(VLOOKUP(MESACU[[#This Row],[CODIGOG]],[1]!FAMILIAS[#Data],5,FALSE),"")</f>
        <v>BIOSTIMULANTS</v>
      </c>
    </row>
    <row r="3427" spans="1:28" x14ac:dyDescent="0.35">
      <c r="A3427" t="s">
        <v>28</v>
      </c>
      <c r="B3427">
        <v>1032</v>
      </c>
      <c r="C3427" t="s">
        <v>29</v>
      </c>
      <c r="D3427">
        <v>2025</v>
      </c>
      <c r="E3427">
        <v>10</v>
      </c>
      <c r="F3427" t="s">
        <v>69</v>
      </c>
      <c r="G3427">
        <v>881</v>
      </c>
      <c r="H3427" t="s">
        <v>70</v>
      </c>
      <c r="I3427">
        <v>0</v>
      </c>
      <c r="J3427">
        <v>0</v>
      </c>
      <c r="K3427">
        <v>14.56</v>
      </c>
      <c r="L3427">
        <v>0</v>
      </c>
      <c r="M3427">
        <v>0</v>
      </c>
      <c r="N3427">
        <v>0</v>
      </c>
      <c r="O3427">
        <v>3.4</v>
      </c>
      <c r="P3427" t="s">
        <v>69</v>
      </c>
      <c r="Q3427" t="s">
        <v>292</v>
      </c>
      <c r="R3427" t="s">
        <v>34</v>
      </c>
      <c r="S3427" t="s">
        <v>229</v>
      </c>
      <c r="T3427" t="s">
        <v>36</v>
      </c>
      <c r="U3427">
        <v>0</v>
      </c>
      <c r="V3427">
        <v>140</v>
      </c>
      <c r="W3427">
        <v>728</v>
      </c>
      <c r="X3427" t="str">
        <f>IF(MESACU[[#This Row],[PAIS]]="ESPAÑA",VLOOKUP(MESACU[[#This Row],[PROVINCIA]],[1]!PROVINCIASCC[#Data],2,FALSE),VLOOKUP(MESACU[[#This Row],[PAIS]],'[1]Centros de coste'!$A$2:$D$204,2,FALSE))</f>
        <v>C46 - IBERICA IV</v>
      </c>
      <c r="Y3427" t="str">
        <f>IF(MESACU[[#This Row],[PAIS]]="ESPAÑA",VLOOKUP(MESACU[[#This Row],[PROVINCIA]],[1]!PROVINCIASCC[#Data],3,FALSE),VLOOKUP(MESACU[[#This Row],[PAIS]],'[1]Centros de coste'!$A$2:$D$204,3,FALSE))</f>
        <v>IBERICA IV</v>
      </c>
      <c r="Z3427" t="str">
        <f>IF(MESACU[[#This Row],[PAIS]]="ESPAÑA",VLOOKUP(MESACU[[#This Row],[PROVINCIA]],[1]!PROVINCIASCC[#Data],4,FALSE),VLOOKUP(MESACU[[#This Row],[PAIS]],'[1]Centros de coste'!$A$2:$D$204,4,FALSE))</f>
        <v>EUROPA</v>
      </c>
      <c r="AA3427" t="str">
        <f>IFERROR(LEFT(TRIM(MESACU[[#This Row],[CodigoArticulo]]),LEN(TRIM(MESACU[[#This Row],[CodigoArticulo]]))-4),"")</f>
        <v>AVAN</v>
      </c>
      <c r="AB3427" t="str">
        <f>IFERROR(VLOOKUP(MESACU[[#This Row],[CODIGOG]],[1]!FAMILIAS[#Data],5,FALSE),"")</f>
        <v>BIOSTIMULANTS</v>
      </c>
    </row>
    <row r="3428" spans="1:28" x14ac:dyDescent="0.35">
      <c r="A3428" t="s">
        <v>28</v>
      </c>
      <c r="B3428">
        <v>1032</v>
      </c>
      <c r="C3428" t="s">
        <v>29</v>
      </c>
      <c r="D3428">
        <v>2025</v>
      </c>
      <c r="E3428">
        <v>10</v>
      </c>
      <c r="F3428" t="s">
        <v>53</v>
      </c>
      <c r="G3428">
        <v>881</v>
      </c>
      <c r="H3428" t="s">
        <v>54</v>
      </c>
      <c r="I3428">
        <v>0</v>
      </c>
      <c r="J3428">
        <v>0</v>
      </c>
      <c r="K3428">
        <v>2.6480000000000001</v>
      </c>
      <c r="L3428">
        <v>0</v>
      </c>
      <c r="M3428">
        <v>0</v>
      </c>
      <c r="N3428">
        <v>0</v>
      </c>
      <c r="O3428">
        <v>0.97</v>
      </c>
      <c r="P3428" t="s">
        <v>53</v>
      </c>
      <c r="Q3428" t="s">
        <v>292</v>
      </c>
      <c r="R3428" t="s">
        <v>34</v>
      </c>
      <c r="S3428" t="s">
        <v>229</v>
      </c>
      <c r="T3428" t="s">
        <v>36</v>
      </c>
      <c r="U3428">
        <v>0</v>
      </c>
      <c r="V3428">
        <v>40</v>
      </c>
      <c r="W3428">
        <v>132.4</v>
      </c>
      <c r="X3428" t="str">
        <f>IF(MESACU[[#This Row],[PAIS]]="ESPAÑA",VLOOKUP(MESACU[[#This Row],[PROVINCIA]],[1]!PROVINCIASCC[#Data],2,FALSE),VLOOKUP(MESACU[[#This Row],[PAIS]],'[1]Centros de coste'!$A$2:$D$204,2,FALSE))</f>
        <v>C46 - IBERICA IV</v>
      </c>
      <c r="Y3428" t="str">
        <f>IF(MESACU[[#This Row],[PAIS]]="ESPAÑA",VLOOKUP(MESACU[[#This Row],[PROVINCIA]],[1]!PROVINCIASCC[#Data],3,FALSE),VLOOKUP(MESACU[[#This Row],[PAIS]],'[1]Centros de coste'!$A$2:$D$204,3,FALSE))</f>
        <v>IBERICA IV</v>
      </c>
      <c r="Z3428" t="str">
        <f>IF(MESACU[[#This Row],[PAIS]]="ESPAÑA",VLOOKUP(MESACU[[#This Row],[PROVINCIA]],[1]!PROVINCIASCC[#Data],4,FALSE),VLOOKUP(MESACU[[#This Row],[PAIS]],'[1]Centros de coste'!$A$2:$D$204,4,FALSE))</f>
        <v>EUROPA</v>
      </c>
      <c r="AA3428" t="str">
        <f>IFERROR(LEFT(TRIM(MESACU[[#This Row],[CodigoArticulo]]),LEN(TRIM(MESACU[[#This Row],[CodigoArticulo]]))-4),"")</f>
        <v>AGXK</v>
      </c>
      <c r="AB3428" t="str">
        <f>IFERROR(VLOOKUP(MESACU[[#This Row],[CODIGOG]],[1]!FAMILIAS[#Data],5,FALSE),"")</f>
        <v>BIOFERTILIZERS</v>
      </c>
    </row>
    <row r="3429" spans="1:28" x14ac:dyDescent="0.35">
      <c r="A3429" t="s">
        <v>28</v>
      </c>
      <c r="B3429">
        <v>1032</v>
      </c>
      <c r="C3429" t="s">
        <v>29</v>
      </c>
      <c r="D3429">
        <v>2025</v>
      </c>
      <c r="E3429">
        <v>10</v>
      </c>
      <c r="F3429" t="s">
        <v>252</v>
      </c>
      <c r="G3429">
        <v>881</v>
      </c>
      <c r="H3429" t="s">
        <v>253</v>
      </c>
      <c r="I3429">
        <v>0</v>
      </c>
      <c r="J3429">
        <v>0</v>
      </c>
      <c r="K3429">
        <v>4.6879999999999997</v>
      </c>
      <c r="L3429">
        <v>0</v>
      </c>
      <c r="M3429">
        <v>0</v>
      </c>
      <c r="N3429">
        <v>0</v>
      </c>
      <c r="O3429">
        <v>1.94</v>
      </c>
      <c r="P3429" t="s">
        <v>291</v>
      </c>
      <c r="Q3429" t="s">
        <v>292</v>
      </c>
      <c r="R3429" t="s">
        <v>34</v>
      </c>
      <c r="S3429" t="s">
        <v>229</v>
      </c>
      <c r="T3429" t="s">
        <v>36</v>
      </c>
      <c r="U3429">
        <v>0</v>
      </c>
      <c r="V3429">
        <v>80</v>
      </c>
      <c r="W3429">
        <v>234.4</v>
      </c>
      <c r="X3429" t="str">
        <f>IF(MESACU[[#This Row],[PAIS]]="ESPAÑA",VLOOKUP(MESACU[[#This Row],[PROVINCIA]],[1]!PROVINCIASCC[#Data],2,FALSE),VLOOKUP(MESACU[[#This Row],[PAIS]],'[1]Centros de coste'!$A$2:$D$204,2,FALSE))</f>
        <v>C46 - IBERICA IV</v>
      </c>
      <c r="Y3429" t="str">
        <f>IF(MESACU[[#This Row],[PAIS]]="ESPAÑA",VLOOKUP(MESACU[[#This Row],[PROVINCIA]],[1]!PROVINCIASCC[#Data],3,FALSE),VLOOKUP(MESACU[[#This Row],[PAIS]],'[1]Centros de coste'!$A$2:$D$204,3,FALSE))</f>
        <v>IBERICA IV</v>
      </c>
      <c r="Z3429" t="str">
        <f>IF(MESACU[[#This Row],[PAIS]]="ESPAÑA",VLOOKUP(MESACU[[#This Row],[PROVINCIA]],[1]!PROVINCIASCC[#Data],4,FALSE),VLOOKUP(MESACU[[#This Row],[PAIS]],'[1]Centros de coste'!$A$2:$D$204,4,FALSE))</f>
        <v>EUROPA</v>
      </c>
      <c r="AA3429" t="str">
        <f>IFERROR(LEFT(TRIM(MESACU[[#This Row],[CodigoArticulo]]),LEN(TRIM(MESACU[[#This Row],[CodigoArticulo]]))-4),"")</f>
        <v>P-5X</v>
      </c>
      <c r="AB3429" t="str">
        <f>IFERROR(VLOOKUP(MESACU[[#This Row],[CODIGOG]],[1]!FAMILIAS[#Data],5,FALSE),"")</f>
        <v>BIOSTIMULANTS</v>
      </c>
    </row>
    <row r="3430" spans="1:28" x14ac:dyDescent="0.35">
      <c r="A3430" t="s">
        <v>28</v>
      </c>
      <c r="B3430">
        <v>1033</v>
      </c>
      <c r="C3430" t="s">
        <v>29</v>
      </c>
      <c r="D3430">
        <v>2025</v>
      </c>
      <c r="E3430">
        <v>10</v>
      </c>
      <c r="F3430" t="s">
        <v>53</v>
      </c>
      <c r="G3430">
        <v>882</v>
      </c>
      <c r="H3430" t="s">
        <v>54</v>
      </c>
      <c r="I3430">
        <v>0</v>
      </c>
      <c r="J3430">
        <v>0</v>
      </c>
      <c r="K3430">
        <v>1.3720000000000001</v>
      </c>
      <c r="L3430">
        <v>0.68600000000000005</v>
      </c>
      <c r="M3430">
        <v>0</v>
      </c>
      <c r="N3430">
        <v>0</v>
      </c>
      <c r="O3430">
        <v>0.49</v>
      </c>
      <c r="P3430" t="s">
        <v>53</v>
      </c>
      <c r="Q3430" t="s">
        <v>148</v>
      </c>
      <c r="R3430" t="s">
        <v>34</v>
      </c>
      <c r="S3430" t="s">
        <v>57</v>
      </c>
      <c r="T3430" t="s">
        <v>36</v>
      </c>
      <c r="U3430">
        <v>0</v>
      </c>
      <c r="V3430">
        <v>20</v>
      </c>
      <c r="W3430">
        <v>68.599999999999994</v>
      </c>
      <c r="X3430" t="str">
        <f>IF(MESACU[[#This Row],[PAIS]]="ESPAÑA",VLOOKUP(MESACU[[#This Row],[PROVINCIA]],[1]!PROVINCIASCC[#Data],2,FALSE),VLOOKUP(MESACU[[#This Row],[PAIS]],'[1]Centros de coste'!$A$2:$D$204,2,FALSE))</f>
        <v>C44 - IBERICA II</v>
      </c>
      <c r="Y3430" t="str">
        <f>IF(MESACU[[#This Row],[PAIS]]="ESPAÑA",VLOOKUP(MESACU[[#This Row],[PROVINCIA]],[1]!PROVINCIASCC[#Data],3,FALSE),VLOOKUP(MESACU[[#This Row],[PAIS]],'[1]Centros de coste'!$A$2:$D$204,3,FALSE))</f>
        <v>IBERICA II</v>
      </c>
      <c r="Z3430" t="str">
        <f>IF(MESACU[[#This Row],[PAIS]]="ESPAÑA",VLOOKUP(MESACU[[#This Row],[PROVINCIA]],[1]!PROVINCIASCC[#Data],4,FALSE),VLOOKUP(MESACU[[#This Row],[PAIS]],'[1]Centros de coste'!$A$2:$D$204,4,FALSE))</f>
        <v>EUROPA</v>
      </c>
      <c r="AA3430" t="str">
        <f>IFERROR(LEFT(TRIM(MESACU[[#This Row],[CodigoArticulo]]),LEN(TRIM(MESACU[[#This Row],[CodigoArticulo]]))-4),"")</f>
        <v>AGXK</v>
      </c>
      <c r="AB3430" t="str">
        <f>IFERROR(VLOOKUP(MESACU[[#This Row],[CODIGOG]],[1]!FAMILIAS[#Data],5,FALSE),"")</f>
        <v>BIOFERTILIZERS</v>
      </c>
    </row>
    <row r="3431" spans="1:28" x14ac:dyDescent="0.35">
      <c r="A3431" t="s">
        <v>28</v>
      </c>
      <c r="B3431">
        <v>1033</v>
      </c>
      <c r="C3431" t="s">
        <v>29</v>
      </c>
      <c r="D3431">
        <v>2025</v>
      </c>
      <c r="E3431">
        <v>10</v>
      </c>
      <c r="F3431" t="s">
        <v>53</v>
      </c>
      <c r="G3431">
        <v>882</v>
      </c>
      <c r="H3431" t="s">
        <v>54</v>
      </c>
      <c r="I3431">
        <v>0</v>
      </c>
      <c r="J3431">
        <v>0</v>
      </c>
      <c r="K3431">
        <v>12.348000000000001</v>
      </c>
      <c r="L3431">
        <v>6.1740000000000004</v>
      </c>
      <c r="M3431">
        <v>0</v>
      </c>
      <c r="N3431">
        <v>0</v>
      </c>
      <c r="O3431">
        <v>4.37</v>
      </c>
      <c r="P3431" t="s">
        <v>53</v>
      </c>
      <c r="Q3431" t="s">
        <v>148</v>
      </c>
      <c r="R3431" t="s">
        <v>34</v>
      </c>
      <c r="S3431" t="s">
        <v>57</v>
      </c>
      <c r="T3431" t="s">
        <v>36</v>
      </c>
      <c r="U3431">
        <v>0</v>
      </c>
      <c r="V3431">
        <v>180</v>
      </c>
      <c r="W3431">
        <v>617.4</v>
      </c>
      <c r="X3431" t="str">
        <f>IF(MESACU[[#This Row],[PAIS]]="ESPAÑA",VLOOKUP(MESACU[[#This Row],[PROVINCIA]],[1]!PROVINCIASCC[#Data],2,FALSE),VLOOKUP(MESACU[[#This Row],[PAIS]],'[1]Centros de coste'!$A$2:$D$204,2,FALSE))</f>
        <v>C44 - IBERICA II</v>
      </c>
      <c r="Y3431" t="str">
        <f>IF(MESACU[[#This Row],[PAIS]]="ESPAÑA",VLOOKUP(MESACU[[#This Row],[PROVINCIA]],[1]!PROVINCIASCC[#Data],3,FALSE),VLOOKUP(MESACU[[#This Row],[PAIS]],'[1]Centros de coste'!$A$2:$D$204,3,FALSE))</f>
        <v>IBERICA II</v>
      </c>
      <c r="Z3431" t="str">
        <f>IF(MESACU[[#This Row],[PAIS]]="ESPAÑA",VLOOKUP(MESACU[[#This Row],[PROVINCIA]],[1]!PROVINCIASCC[#Data],4,FALSE),VLOOKUP(MESACU[[#This Row],[PAIS]],'[1]Centros de coste'!$A$2:$D$204,4,FALSE))</f>
        <v>EUROPA</v>
      </c>
      <c r="AA3431" t="str">
        <f>IFERROR(LEFT(TRIM(MESACU[[#This Row],[CodigoArticulo]]),LEN(TRIM(MESACU[[#This Row],[CodigoArticulo]]))-4),"")</f>
        <v>AGXK</v>
      </c>
      <c r="AB3431" t="str">
        <f>IFERROR(VLOOKUP(MESACU[[#This Row],[CODIGOG]],[1]!FAMILIAS[#Data],5,FALSE),"")</f>
        <v>BIOFERTILIZERS</v>
      </c>
    </row>
    <row r="3432" spans="1:28" x14ac:dyDescent="0.35">
      <c r="A3432" t="s">
        <v>28</v>
      </c>
      <c r="B3432">
        <v>1034</v>
      </c>
      <c r="C3432" t="s">
        <v>29</v>
      </c>
      <c r="D3432">
        <v>2025</v>
      </c>
      <c r="E3432">
        <v>10</v>
      </c>
      <c r="F3432" t="s">
        <v>53</v>
      </c>
      <c r="G3432">
        <v>887</v>
      </c>
      <c r="H3432" t="s">
        <v>54</v>
      </c>
      <c r="I3432">
        <v>0</v>
      </c>
      <c r="J3432">
        <v>0</v>
      </c>
      <c r="K3432">
        <v>54.283999999999999</v>
      </c>
      <c r="L3432">
        <v>27.141999999999999</v>
      </c>
      <c r="M3432">
        <v>0</v>
      </c>
      <c r="N3432">
        <v>0</v>
      </c>
      <c r="O3432">
        <v>19.89</v>
      </c>
      <c r="P3432" t="s">
        <v>55</v>
      </c>
      <c r="Q3432" t="s">
        <v>83</v>
      </c>
      <c r="R3432" t="s">
        <v>34</v>
      </c>
      <c r="S3432" t="s">
        <v>57</v>
      </c>
      <c r="T3432" t="s">
        <v>36</v>
      </c>
      <c r="U3432">
        <v>0</v>
      </c>
      <c r="V3432">
        <v>820</v>
      </c>
      <c r="W3432">
        <v>2714.2</v>
      </c>
      <c r="X3432" t="str">
        <f>IF(MESACU[[#This Row],[PAIS]]="ESPAÑA",VLOOKUP(MESACU[[#This Row],[PROVINCIA]],[1]!PROVINCIASCC[#Data],2,FALSE),VLOOKUP(MESACU[[#This Row],[PAIS]],'[1]Centros de coste'!$A$2:$D$204,2,FALSE))</f>
        <v>C44 - IBERICA II</v>
      </c>
      <c r="Y3432" t="str">
        <f>IF(MESACU[[#This Row],[PAIS]]="ESPAÑA",VLOOKUP(MESACU[[#This Row],[PROVINCIA]],[1]!PROVINCIASCC[#Data],3,FALSE),VLOOKUP(MESACU[[#This Row],[PAIS]],'[1]Centros de coste'!$A$2:$D$204,3,FALSE))</f>
        <v>IBERICA II</v>
      </c>
      <c r="Z3432" t="str">
        <f>IF(MESACU[[#This Row],[PAIS]]="ESPAÑA",VLOOKUP(MESACU[[#This Row],[PROVINCIA]],[1]!PROVINCIASCC[#Data],4,FALSE),VLOOKUP(MESACU[[#This Row],[PAIS]],'[1]Centros de coste'!$A$2:$D$204,4,FALSE))</f>
        <v>EUROPA</v>
      </c>
      <c r="AA3432" t="str">
        <f>IFERROR(LEFT(TRIM(MESACU[[#This Row],[CodigoArticulo]]),LEN(TRIM(MESACU[[#This Row],[CodigoArticulo]]))-4),"")</f>
        <v>AGXK</v>
      </c>
      <c r="AB3432" t="str">
        <f>IFERROR(VLOOKUP(MESACU[[#This Row],[CODIGOG]],[1]!FAMILIAS[#Data],5,FALSE),"")</f>
        <v>BIOFERTILIZERS</v>
      </c>
    </row>
    <row r="3433" spans="1:28" x14ac:dyDescent="0.35">
      <c r="A3433" t="s">
        <v>28</v>
      </c>
      <c r="B3433">
        <v>1034</v>
      </c>
      <c r="C3433" t="s">
        <v>29</v>
      </c>
      <c r="D3433">
        <v>2025</v>
      </c>
      <c r="E3433">
        <v>10</v>
      </c>
      <c r="F3433" t="s">
        <v>53</v>
      </c>
      <c r="G3433">
        <v>887</v>
      </c>
      <c r="H3433" t="s">
        <v>54</v>
      </c>
      <c r="I3433">
        <v>0</v>
      </c>
      <c r="J3433">
        <v>0</v>
      </c>
      <c r="K3433">
        <v>199.92400000000001</v>
      </c>
      <c r="L3433">
        <v>99.962000000000003</v>
      </c>
      <c r="M3433">
        <v>0</v>
      </c>
      <c r="N3433">
        <v>0</v>
      </c>
      <c r="O3433">
        <v>73.239999999999995</v>
      </c>
      <c r="P3433" t="s">
        <v>55</v>
      </c>
      <c r="Q3433" t="s">
        <v>83</v>
      </c>
      <c r="R3433" t="s">
        <v>34</v>
      </c>
      <c r="S3433" t="s">
        <v>57</v>
      </c>
      <c r="T3433" t="s">
        <v>36</v>
      </c>
      <c r="U3433">
        <v>0</v>
      </c>
      <c r="V3433">
        <v>3020</v>
      </c>
      <c r="W3433">
        <v>9996.2000000000007</v>
      </c>
      <c r="X3433" t="str">
        <f>IF(MESACU[[#This Row],[PAIS]]="ESPAÑA",VLOOKUP(MESACU[[#This Row],[PROVINCIA]],[1]!PROVINCIASCC[#Data],2,FALSE),VLOOKUP(MESACU[[#This Row],[PAIS]],'[1]Centros de coste'!$A$2:$D$204,2,FALSE))</f>
        <v>C44 - IBERICA II</v>
      </c>
      <c r="Y3433" t="str">
        <f>IF(MESACU[[#This Row],[PAIS]]="ESPAÑA",VLOOKUP(MESACU[[#This Row],[PROVINCIA]],[1]!PROVINCIASCC[#Data],3,FALSE),VLOOKUP(MESACU[[#This Row],[PAIS]],'[1]Centros de coste'!$A$2:$D$204,3,FALSE))</f>
        <v>IBERICA II</v>
      </c>
      <c r="Z3433" t="str">
        <f>IF(MESACU[[#This Row],[PAIS]]="ESPAÑA",VLOOKUP(MESACU[[#This Row],[PROVINCIA]],[1]!PROVINCIASCC[#Data],4,FALSE),VLOOKUP(MESACU[[#This Row],[PAIS]],'[1]Centros de coste'!$A$2:$D$204,4,FALSE))</f>
        <v>EUROPA</v>
      </c>
      <c r="AA3433" t="str">
        <f>IFERROR(LEFT(TRIM(MESACU[[#This Row],[CodigoArticulo]]),LEN(TRIM(MESACU[[#This Row],[CodigoArticulo]]))-4),"")</f>
        <v>AGXK</v>
      </c>
      <c r="AB3433" t="str">
        <f>IFERROR(VLOOKUP(MESACU[[#This Row],[CODIGOG]],[1]!FAMILIAS[#Data],5,FALSE),"")</f>
        <v>BIOFERTILIZERS</v>
      </c>
    </row>
    <row r="3434" spans="1:28" x14ac:dyDescent="0.35">
      <c r="A3434" t="s">
        <v>28</v>
      </c>
      <c r="B3434">
        <v>1034</v>
      </c>
      <c r="C3434" t="s">
        <v>29</v>
      </c>
      <c r="D3434">
        <v>2025</v>
      </c>
      <c r="E3434">
        <v>10</v>
      </c>
      <c r="F3434" t="s">
        <v>175</v>
      </c>
      <c r="G3434">
        <v>887</v>
      </c>
      <c r="H3434" t="s">
        <v>176</v>
      </c>
      <c r="I3434">
        <v>0</v>
      </c>
      <c r="J3434">
        <v>0</v>
      </c>
      <c r="K3434">
        <v>22.62</v>
      </c>
      <c r="L3434">
        <v>11.31</v>
      </c>
      <c r="M3434">
        <v>0</v>
      </c>
      <c r="N3434">
        <v>0</v>
      </c>
      <c r="O3434">
        <v>8.34</v>
      </c>
      <c r="P3434" t="s">
        <v>306</v>
      </c>
      <c r="Q3434" t="s">
        <v>83</v>
      </c>
      <c r="R3434" t="s">
        <v>34</v>
      </c>
      <c r="S3434" t="s">
        <v>57</v>
      </c>
      <c r="T3434" t="s">
        <v>36</v>
      </c>
      <c r="U3434">
        <v>0</v>
      </c>
      <c r="V3434">
        <v>300</v>
      </c>
      <c r="W3434">
        <v>1131</v>
      </c>
      <c r="X3434" t="str">
        <f>IF(MESACU[[#This Row],[PAIS]]="ESPAÑA",VLOOKUP(MESACU[[#This Row],[PROVINCIA]],[1]!PROVINCIASCC[#Data],2,FALSE),VLOOKUP(MESACU[[#This Row],[PAIS]],'[1]Centros de coste'!$A$2:$D$204,2,FALSE))</f>
        <v>C44 - IBERICA II</v>
      </c>
      <c r="Y3434" t="str">
        <f>IF(MESACU[[#This Row],[PAIS]]="ESPAÑA",VLOOKUP(MESACU[[#This Row],[PROVINCIA]],[1]!PROVINCIASCC[#Data],3,FALSE),VLOOKUP(MESACU[[#This Row],[PAIS]],'[1]Centros de coste'!$A$2:$D$204,3,FALSE))</f>
        <v>IBERICA II</v>
      </c>
      <c r="Z3434" t="str">
        <f>IF(MESACU[[#This Row],[PAIS]]="ESPAÑA",VLOOKUP(MESACU[[#This Row],[PROVINCIA]],[1]!PROVINCIASCC[#Data],4,FALSE),VLOOKUP(MESACU[[#This Row],[PAIS]],'[1]Centros de coste'!$A$2:$D$204,4,FALSE))</f>
        <v>EUROPA</v>
      </c>
      <c r="AA3434" t="str">
        <f>IFERROR(LEFT(TRIM(MESACU[[#This Row],[CodigoArticulo]]),LEN(TRIM(MESACU[[#This Row],[CodigoArticulo]]))-4),"")</f>
        <v>PT</v>
      </c>
      <c r="AB3434" t="str">
        <f>IFERROR(VLOOKUP(MESACU[[#This Row],[CODIGOG]],[1]!FAMILIAS[#Data],5,FALSE),"")</f>
        <v>BIOFERTILIZERS</v>
      </c>
    </row>
    <row r="3435" spans="1:28" x14ac:dyDescent="0.35">
      <c r="A3435" t="s">
        <v>28</v>
      </c>
      <c r="B3435">
        <v>1034</v>
      </c>
      <c r="C3435" t="s">
        <v>29</v>
      </c>
      <c r="D3435">
        <v>2025</v>
      </c>
      <c r="E3435">
        <v>10</v>
      </c>
      <c r="F3435" t="s">
        <v>66</v>
      </c>
      <c r="G3435">
        <v>887</v>
      </c>
      <c r="H3435" t="s">
        <v>67</v>
      </c>
      <c r="I3435">
        <v>0</v>
      </c>
      <c r="J3435">
        <v>0</v>
      </c>
      <c r="K3435">
        <v>50.04</v>
      </c>
      <c r="L3435">
        <v>25.02</v>
      </c>
      <c r="M3435">
        <v>0</v>
      </c>
      <c r="N3435">
        <v>0</v>
      </c>
      <c r="O3435">
        <v>8.34</v>
      </c>
      <c r="P3435" t="s">
        <v>68</v>
      </c>
      <c r="Q3435" t="s">
        <v>83</v>
      </c>
      <c r="R3435" t="s">
        <v>34</v>
      </c>
      <c r="S3435" t="s">
        <v>57</v>
      </c>
      <c r="T3435" t="s">
        <v>36</v>
      </c>
      <c r="U3435">
        <v>0</v>
      </c>
      <c r="V3435">
        <v>300</v>
      </c>
      <c r="W3435">
        <v>2502</v>
      </c>
      <c r="X3435" t="str">
        <f>IF(MESACU[[#This Row],[PAIS]]="ESPAÑA",VLOOKUP(MESACU[[#This Row],[PROVINCIA]],[1]!PROVINCIASCC[#Data],2,FALSE),VLOOKUP(MESACU[[#This Row],[PAIS]],'[1]Centros de coste'!$A$2:$D$204,2,FALSE))</f>
        <v>C44 - IBERICA II</v>
      </c>
      <c r="Y3435" t="str">
        <f>IF(MESACU[[#This Row],[PAIS]]="ESPAÑA",VLOOKUP(MESACU[[#This Row],[PROVINCIA]],[1]!PROVINCIASCC[#Data],3,FALSE),VLOOKUP(MESACU[[#This Row],[PAIS]],'[1]Centros de coste'!$A$2:$D$204,3,FALSE))</f>
        <v>IBERICA II</v>
      </c>
      <c r="Z3435" t="str">
        <f>IF(MESACU[[#This Row],[PAIS]]="ESPAÑA",VLOOKUP(MESACU[[#This Row],[PROVINCIA]],[1]!PROVINCIASCC[#Data],4,FALSE),VLOOKUP(MESACU[[#This Row],[PAIS]],'[1]Centros de coste'!$A$2:$D$204,4,FALSE))</f>
        <v>EUROPA</v>
      </c>
      <c r="AA3435" t="str">
        <f>IFERROR(LEFT(TRIM(MESACU[[#This Row],[CodigoArticulo]]),LEN(TRIM(MESACU[[#This Row],[CodigoArticulo]]))-4),"")</f>
        <v>C-MB</v>
      </c>
      <c r="AB3435" t="str">
        <f>IFERROR(VLOOKUP(MESACU[[#This Row],[CODIGOG]],[1]!FAMILIAS[#Data],5,FALSE),"")</f>
        <v>BIOFERTILIZERS</v>
      </c>
    </row>
    <row r="3436" spans="1:28" x14ac:dyDescent="0.35">
      <c r="A3436" t="s">
        <v>28</v>
      </c>
      <c r="B3436">
        <v>1035</v>
      </c>
      <c r="C3436" t="s">
        <v>29</v>
      </c>
      <c r="D3436">
        <v>2025</v>
      </c>
      <c r="E3436">
        <v>10</v>
      </c>
      <c r="F3436" t="s">
        <v>58</v>
      </c>
      <c r="G3436">
        <v>888</v>
      </c>
      <c r="H3436" t="s">
        <v>606</v>
      </c>
      <c r="I3436">
        <v>0</v>
      </c>
      <c r="J3436">
        <v>0</v>
      </c>
      <c r="K3436">
        <v>37.200000000000003</v>
      </c>
      <c r="L3436">
        <v>18.600000000000001</v>
      </c>
      <c r="M3436">
        <v>0</v>
      </c>
      <c r="N3436">
        <v>0</v>
      </c>
      <c r="O3436">
        <v>16.68</v>
      </c>
      <c r="P3436" t="s">
        <v>58</v>
      </c>
      <c r="Q3436" t="s">
        <v>181</v>
      </c>
      <c r="R3436" t="s">
        <v>34</v>
      </c>
      <c r="S3436" t="s">
        <v>57</v>
      </c>
      <c r="T3436" t="s">
        <v>36</v>
      </c>
      <c r="U3436">
        <v>0</v>
      </c>
      <c r="V3436">
        <v>600</v>
      </c>
      <c r="W3436">
        <v>1860</v>
      </c>
      <c r="X3436" t="str">
        <f>IF(MESACU[[#This Row],[PAIS]]="ESPAÑA",VLOOKUP(MESACU[[#This Row],[PROVINCIA]],[1]!PROVINCIASCC[#Data],2,FALSE),VLOOKUP(MESACU[[#This Row],[PAIS]],'[1]Centros de coste'!$A$2:$D$204,2,FALSE))</f>
        <v>C44 - IBERICA II</v>
      </c>
      <c r="Y3436" t="str">
        <f>IF(MESACU[[#This Row],[PAIS]]="ESPAÑA",VLOOKUP(MESACU[[#This Row],[PROVINCIA]],[1]!PROVINCIASCC[#Data],3,FALSE),VLOOKUP(MESACU[[#This Row],[PAIS]],'[1]Centros de coste'!$A$2:$D$204,3,FALSE))</f>
        <v>IBERICA II</v>
      </c>
      <c r="Z3436" t="str">
        <f>IF(MESACU[[#This Row],[PAIS]]="ESPAÑA",VLOOKUP(MESACU[[#This Row],[PROVINCIA]],[1]!PROVINCIASCC[#Data],4,FALSE),VLOOKUP(MESACU[[#This Row],[PAIS]],'[1]Centros de coste'!$A$2:$D$204,4,FALSE))</f>
        <v>EUROPA</v>
      </c>
      <c r="AA3436" t="str">
        <f>IFERROR(LEFT(TRIM(MESACU[[#This Row],[CodigoArticulo]]),LEN(TRIM(MESACU[[#This Row],[CodigoArticulo]]))-4),"")</f>
        <v>BROTA</v>
      </c>
      <c r="AB3436" t="str">
        <f>IFERROR(VLOOKUP(MESACU[[#This Row],[CODIGOG]],[1]!FAMILIAS[#Data],5,FALSE),"")</f>
        <v>BIOCONTROL</v>
      </c>
    </row>
    <row r="3437" spans="1:28" x14ac:dyDescent="0.35">
      <c r="A3437" t="s">
        <v>28</v>
      </c>
      <c r="B3437">
        <v>1036</v>
      </c>
      <c r="C3437" t="s">
        <v>29</v>
      </c>
      <c r="D3437">
        <v>2025</v>
      </c>
      <c r="E3437">
        <v>10</v>
      </c>
      <c r="F3437" t="s">
        <v>39</v>
      </c>
      <c r="G3437">
        <v>889</v>
      </c>
      <c r="H3437" t="s">
        <v>309</v>
      </c>
      <c r="I3437">
        <v>0</v>
      </c>
      <c r="J3437">
        <v>0</v>
      </c>
      <c r="K3437">
        <v>6.984</v>
      </c>
      <c r="L3437">
        <v>0</v>
      </c>
      <c r="M3437">
        <v>0</v>
      </c>
      <c r="N3437">
        <v>0</v>
      </c>
      <c r="O3437">
        <v>3.34</v>
      </c>
      <c r="P3437" t="s">
        <v>39</v>
      </c>
      <c r="Q3437" t="s">
        <v>155</v>
      </c>
      <c r="R3437" t="s">
        <v>34</v>
      </c>
      <c r="S3437" t="s">
        <v>156</v>
      </c>
      <c r="T3437" t="s">
        <v>36</v>
      </c>
      <c r="U3437">
        <v>0</v>
      </c>
      <c r="V3437">
        <v>120</v>
      </c>
      <c r="W3437">
        <v>349.2</v>
      </c>
      <c r="X3437" t="str">
        <f>IF(MESACU[[#This Row],[PAIS]]="ESPAÑA",VLOOKUP(MESACU[[#This Row],[PROVINCIA]],[1]!PROVINCIASCC[#Data],2,FALSE),VLOOKUP(MESACU[[#This Row],[PAIS]],'[1]Centros de coste'!$A$2:$D$204,2,FALSE))</f>
        <v>C46 - IBERICA IV</v>
      </c>
      <c r="Y3437" t="str">
        <f>IF(MESACU[[#This Row],[PAIS]]="ESPAÑA",VLOOKUP(MESACU[[#This Row],[PROVINCIA]],[1]!PROVINCIASCC[#Data],3,FALSE),VLOOKUP(MESACU[[#This Row],[PAIS]],'[1]Centros de coste'!$A$2:$D$204,3,FALSE))</f>
        <v>IBERICA IV</v>
      </c>
      <c r="Z3437" t="str">
        <f>IF(MESACU[[#This Row],[PAIS]]="ESPAÑA",VLOOKUP(MESACU[[#This Row],[PROVINCIA]],[1]!PROVINCIASCC[#Data],4,FALSE),VLOOKUP(MESACU[[#This Row],[PAIS]],'[1]Centros de coste'!$A$2:$D$204,4,FALSE))</f>
        <v>EUROPA</v>
      </c>
      <c r="AA3437" t="str">
        <f>IFERROR(LEFT(TRIM(MESACU[[#This Row],[CodigoArticulo]]),LEN(TRIM(MESACU[[#This Row],[CodigoArticulo]]))-4),"")</f>
        <v>JF</v>
      </c>
      <c r="AB3437" t="str">
        <f>IFERROR(VLOOKUP(MESACU[[#This Row],[CODIGOG]],[1]!FAMILIAS[#Data],5,FALSE),"")</f>
        <v>BIOCONTROL</v>
      </c>
    </row>
    <row r="3438" spans="1:28" x14ac:dyDescent="0.35">
      <c r="A3438" t="s">
        <v>28</v>
      </c>
      <c r="B3438">
        <v>1036</v>
      </c>
      <c r="C3438" t="s">
        <v>29</v>
      </c>
      <c r="D3438">
        <v>2025</v>
      </c>
      <c r="E3438">
        <v>10</v>
      </c>
      <c r="F3438" t="s">
        <v>43</v>
      </c>
      <c r="G3438">
        <v>889</v>
      </c>
      <c r="H3438" t="s">
        <v>44</v>
      </c>
      <c r="I3438">
        <v>0</v>
      </c>
      <c r="J3438">
        <v>0</v>
      </c>
      <c r="K3438">
        <v>15.36</v>
      </c>
      <c r="L3438">
        <v>0</v>
      </c>
      <c r="M3438">
        <v>0</v>
      </c>
      <c r="N3438">
        <v>0</v>
      </c>
      <c r="O3438">
        <v>5.56</v>
      </c>
      <c r="P3438" t="s">
        <v>45</v>
      </c>
      <c r="Q3438" t="s">
        <v>155</v>
      </c>
      <c r="R3438" t="s">
        <v>34</v>
      </c>
      <c r="S3438" t="s">
        <v>156</v>
      </c>
      <c r="T3438" t="s">
        <v>36</v>
      </c>
      <c r="U3438">
        <v>0</v>
      </c>
      <c r="V3438">
        <v>200</v>
      </c>
      <c r="W3438">
        <v>768</v>
      </c>
      <c r="X3438" t="str">
        <f>IF(MESACU[[#This Row],[PAIS]]="ESPAÑA",VLOOKUP(MESACU[[#This Row],[PROVINCIA]],[1]!PROVINCIASCC[#Data],2,FALSE),VLOOKUP(MESACU[[#This Row],[PAIS]],'[1]Centros de coste'!$A$2:$D$204,2,FALSE))</f>
        <v>C46 - IBERICA IV</v>
      </c>
      <c r="Y3438" t="str">
        <f>IF(MESACU[[#This Row],[PAIS]]="ESPAÑA",VLOOKUP(MESACU[[#This Row],[PROVINCIA]],[1]!PROVINCIASCC[#Data],3,FALSE),VLOOKUP(MESACU[[#This Row],[PAIS]],'[1]Centros de coste'!$A$2:$D$204,3,FALSE))</f>
        <v>IBERICA IV</v>
      </c>
      <c r="Z3438" t="str">
        <f>IF(MESACU[[#This Row],[PAIS]]="ESPAÑA",VLOOKUP(MESACU[[#This Row],[PROVINCIA]],[1]!PROVINCIASCC[#Data],4,FALSE),VLOOKUP(MESACU[[#This Row],[PAIS]],'[1]Centros de coste'!$A$2:$D$204,4,FALSE))</f>
        <v>EUROPA</v>
      </c>
      <c r="AA3438" t="str">
        <f>IFERROR(LEFT(TRIM(MESACU[[#This Row],[CodigoArticulo]]),LEN(TRIM(MESACU[[#This Row],[CodigoArticulo]]))-4),"")</f>
        <v>PHD</v>
      </c>
      <c r="AB3438" t="str">
        <f>IFERROR(VLOOKUP(MESACU[[#This Row],[CODIGOG]],[1]!FAMILIAS[#Data],5,FALSE),"")</f>
        <v>BIOCONTROL</v>
      </c>
    </row>
    <row r="3439" spans="1:28" x14ac:dyDescent="0.35">
      <c r="A3439" t="s">
        <v>28</v>
      </c>
      <c r="B3439">
        <v>1036</v>
      </c>
      <c r="C3439" t="s">
        <v>29</v>
      </c>
      <c r="D3439">
        <v>2025</v>
      </c>
      <c r="E3439">
        <v>10</v>
      </c>
      <c r="F3439" t="s">
        <v>117</v>
      </c>
      <c r="G3439">
        <v>889</v>
      </c>
      <c r="H3439" t="s">
        <v>118</v>
      </c>
      <c r="I3439">
        <v>0</v>
      </c>
      <c r="J3439">
        <v>0</v>
      </c>
      <c r="K3439">
        <v>6.2160000000000002</v>
      </c>
      <c r="L3439">
        <v>0</v>
      </c>
      <c r="M3439">
        <v>0</v>
      </c>
      <c r="N3439">
        <v>0</v>
      </c>
      <c r="O3439">
        <v>1.67</v>
      </c>
      <c r="P3439" t="s">
        <v>117</v>
      </c>
      <c r="Q3439" t="s">
        <v>155</v>
      </c>
      <c r="R3439" t="s">
        <v>34</v>
      </c>
      <c r="S3439" t="s">
        <v>156</v>
      </c>
      <c r="T3439" t="s">
        <v>36</v>
      </c>
      <c r="U3439">
        <v>0</v>
      </c>
      <c r="V3439">
        <v>60</v>
      </c>
      <c r="W3439">
        <v>310.8</v>
      </c>
      <c r="X3439" t="str">
        <f>IF(MESACU[[#This Row],[PAIS]]="ESPAÑA",VLOOKUP(MESACU[[#This Row],[PROVINCIA]],[1]!PROVINCIASCC[#Data],2,FALSE),VLOOKUP(MESACU[[#This Row],[PAIS]],'[1]Centros de coste'!$A$2:$D$204,2,FALSE))</f>
        <v>C46 - IBERICA IV</v>
      </c>
      <c r="Y3439" t="str">
        <f>IF(MESACU[[#This Row],[PAIS]]="ESPAÑA",VLOOKUP(MESACU[[#This Row],[PROVINCIA]],[1]!PROVINCIASCC[#Data],3,FALSE),VLOOKUP(MESACU[[#This Row],[PAIS]],'[1]Centros de coste'!$A$2:$D$204,3,FALSE))</f>
        <v>IBERICA IV</v>
      </c>
      <c r="Z3439" t="str">
        <f>IF(MESACU[[#This Row],[PAIS]]="ESPAÑA",VLOOKUP(MESACU[[#This Row],[PROVINCIA]],[1]!PROVINCIASCC[#Data],4,FALSE),VLOOKUP(MESACU[[#This Row],[PAIS]],'[1]Centros de coste'!$A$2:$D$204,4,FALSE))</f>
        <v>EUROPA</v>
      </c>
      <c r="AA3439" t="str">
        <f>IFERROR(LEFT(TRIM(MESACU[[#This Row],[CodigoArticulo]]),LEN(TRIM(MESACU[[#This Row],[CodigoArticulo]]))-4),"")</f>
        <v>AVAN</v>
      </c>
      <c r="AB3439" t="str">
        <f>IFERROR(VLOOKUP(MESACU[[#This Row],[CODIGOG]],[1]!FAMILIAS[#Data],5,FALSE),"")</f>
        <v>BIOSTIMULANTS</v>
      </c>
    </row>
    <row r="3440" spans="1:28" x14ac:dyDescent="0.35">
      <c r="A3440" t="s">
        <v>28</v>
      </c>
      <c r="B3440">
        <v>1036</v>
      </c>
      <c r="C3440" t="s">
        <v>29</v>
      </c>
      <c r="D3440">
        <v>2025</v>
      </c>
      <c r="E3440">
        <v>10</v>
      </c>
      <c r="F3440" t="s">
        <v>97</v>
      </c>
      <c r="G3440">
        <v>889</v>
      </c>
      <c r="H3440" t="s">
        <v>98</v>
      </c>
      <c r="I3440">
        <v>0</v>
      </c>
      <c r="J3440">
        <v>0</v>
      </c>
      <c r="K3440">
        <v>4.0919999999999996</v>
      </c>
      <c r="L3440">
        <v>0</v>
      </c>
      <c r="M3440">
        <v>0</v>
      </c>
      <c r="N3440">
        <v>0</v>
      </c>
      <c r="O3440">
        <v>1.67</v>
      </c>
      <c r="P3440" t="s">
        <v>157</v>
      </c>
      <c r="Q3440" t="s">
        <v>155</v>
      </c>
      <c r="R3440" t="s">
        <v>34</v>
      </c>
      <c r="S3440" t="s">
        <v>156</v>
      </c>
      <c r="T3440" t="s">
        <v>36</v>
      </c>
      <c r="U3440">
        <v>0</v>
      </c>
      <c r="V3440">
        <v>60</v>
      </c>
      <c r="W3440">
        <v>204.6</v>
      </c>
      <c r="X3440" t="str">
        <f>IF(MESACU[[#This Row],[PAIS]]="ESPAÑA",VLOOKUP(MESACU[[#This Row],[PROVINCIA]],[1]!PROVINCIASCC[#Data],2,FALSE),VLOOKUP(MESACU[[#This Row],[PAIS]],'[1]Centros de coste'!$A$2:$D$204,2,FALSE))</f>
        <v>C46 - IBERICA IV</v>
      </c>
      <c r="Y3440" t="str">
        <f>IF(MESACU[[#This Row],[PAIS]]="ESPAÑA",VLOOKUP(MESACU[[#This Row],[PROVINCIA]],[1]!PROVINCIASCC[#Data],3,FALSE),VLOOKUP(MESACU[[#This Row],[PAIS]],'[1]Centros de coste'!$A$2:$D$204,3,FALSE))</f>
        <v>IBERICA IV</v>
      </c>
      <c r="Z3440" t="str">
        <f>IF(MESACU[[#This Row],[PAIS]]="ESPAÑA",VLOOKUP(MESACU[[#This Row],[PROVINCIA]],[1]!PROVINCIASCC[#Data],4,FALSE),VLOOKUP(MESACU[[#This Row],[PAIS]],'[1]Centros de coste'!$A$2:$D$204,4,FALSE))</f>
        <v>EUROPA</v>
      </c>
      <c r="AA3440" t="str">
        <f>IFERROR(LEFT(TRIM(MESACU[[#This Row],[CodigoArticulo]]),LEN(TRIM(MESACU[[#This Row],[CodigoArticulo]]))-4),"")</f>
        <v>AGXK</v>
      </c>
      <c r="AB3440" t="str">
        <f>IFERROR(VLOOKUP(MESACU[[#This Row],[CODIGOG]],[1]!FAMILIAS[#Data],5,FALSE),"")</f>
        <v>BIOFERTILIZERS</v>
      </c>
    </row>
    <row r="3441" spans="1:28" x14ac:dyDescent="0.35">
      <c r="A3441" t="s">
        <v>28</v>
      </c>
      <c r="B3441">
        <v>1037</v>
      </c>
      <c r="C3441" t="s">
        <v>29</v>
      </c>
      <c r="D3441">
        <v>2025</v>
      </c>
      <c r="E3441">
        <v>10</v>
      </c>
      <c r="F3441" t="s">
        <v>53</v>
      </c>
      <c r="G3441">
        <v>890</v>
      </c>
      <c r="H3441" t="s">
        <v>54</v>
      </c>
      <c r="I3441">
        <v>121.73</v>
      </c>
      <c r="J3441">
        <v>0</v>
      </c>
      <c r="K3441">
        <v>119.29340000000001</v>
      </c>
      <c r="L3441">
        <v>59.646700000000003</v>
      </c>
      <c r="M3441">
        <v>0</v>
      </c>
      <c r="N3441">
        <v>0</v>
      </c>
      <c r="O3441">
        <v>46.56</v>
      </c>
      <c r="P3441" t="s">
        <v>55</v>
      </c>
      <c r="Q3441" t="s">
        <v>56</v>
      </c>
      <c r="R3441" t="s">
        <v>34</v>
      </c>
      <c r="S3441" t="s">
        <v>57</v>
      </c>
      <c r="T3441" t="s">
        <v>36</v>
      </c>
      <c r="U3441">
        <v>0</v>
      </c>
      <c r="V3441">
        <v>1920</v>
      </c>
      <c r="W3441">
        <v>6086.4</v>
      </c>
      <c r="X3441" t="str">
        <f>IF(MESACU[[#This Row],[PAIS]]="ESPAÑA",VLOOKUP(MESACU[[#This Row],[PROVINCIA]],[1]!PROVINCIASCC[#Data],2,FALSE),VLOOKUP(MESACU[[#This Row],[PAIS]],'[1]Centros de coste'!$A$2:$D$204,2,FALSE))</f>
        <v>C44 - IBERICA II</v>
      </c>
      <c r="Y3441" t="str">
        <f>IF(MESACU[[#This Row],[PAIS]]="ESPAÑA",VLOOKUP(MESACU[[#This Row],[PROVINCIA]],[1]!PROVINCIASCC[#Data],3,FALSE),VLOOKUP(MESACU[[#This Row],[PAIS]],'[1]Centros de coste'!$A$2:$D$204,3,FALSE))</f>
        <v>IBERICA II</v>
      </c>
      <c r="Z3441" t="str">
        <f>IF(MESACU[[#This Row],[PAIS]]="ESPAÑA",VLOOKUP(MESACU[[#This Row],[PROVINCIA]],[1]!PROVINCIASCC[#Data],4,FALSE),VLOOKUP(MESACU[[#This Row],[PAIS]],'[1]Centros de coste'!$A$2:$D$204,4,FALSE))</f>
        <v>EUROPA</v>
      </c>
      <c r="AA3441" t="str">
        <f>IFERROR(LEFT(TRIM(MESACU[[#This Row],[CodigoArticulo]]),LEN(TRIM(MESACU[[#This Row],[CodigoArticulo]]))-4),"")</f>
        <v>AGXK</v>
      </c>
      <c r="AB3441" t="str">
        <f>IFERROR(VLOOKUP(MESACU[[#This Row],[CODIGOG]],[1]!FAMILIAS[#Data],5,FALSE),"")</f>
        <v>BIOFERTILIZERS</v>
      </c>
    </row>
    <row r="3442" spans="1:28" x14ac:dyDescent="0.35">
      <c r="A3442" t="s">
        <v>28</v>
      </c>
      <c r="B3442">
        <v>1037</v>
      </c>
      <c r="C3442" t="s">
        <v>29</v>
      </c>
      <c r="D3442">
        <v>2025</v>
      </c>
      <c r="E3442">
        <v>10</v>
      </c>
      <c r="F3442" t="s">
        <v>232</v>
      </c>
      <c r="G3442">
        <v>890</v>
      </c>
      <c r="H3442" t="s">
        <v>233</v>
      </c>
      <c r="I3442">
        <v>11.8</v>
      </c>
      <c r="J3442">
        <v>0</v>
      </c>
      <c r="K3442">
        <v>11.56</v>
      </c>
      <c r="L3442">
        <v>5.78</v>
      </c>
      <c r="M3442">
        <v>0</v>
      </c>
      <c r="N3442">
        <v>0</v>
      </c>
      <c r="O3442">
        <v>0.78</v>
      </c>
      <c r="P3442" t="s">
        <v>232</v>
      </c>
      <c r="Q3442" t="s">
        <v>56</v>
      </c>
      <c r="R3442" t="s">
        <v>73</v>
      </c>
      <c r="S3442" t="s">
        <v>57</v>
      </c>
      <c r="T3442" t="s">
        <v>36</v>
      </c>
      <c r="U3442">
        <v>0</v>
      </c>
      <c r="V3442">
        <v>60</v>
      </c>
      <c r="W3442">
        <v>589.79999999999995</v>
      </c>
      <c r="X3442" t="str">
        <f>IF(MESACU[[#This Row],[PAIS]]="ESPAÑA",VLOOKUP(MESACU[[#This Row],[PROVINCIA]],[1]!PROVINCIASCC[#Data],2,FALSE),VLOOKUP(MESACU[[#This Row],[PAIS]],'[1]Centros de coste'!$A$2:$D$204,2,FALSE))</f>
        <v>C44 - IBERICA II</v>
      </c>
      <c r="Y3442" t="str">
        <f>IF(MESACU[[#This Row],[PAIS]]="ESPAÑA",VLOOKUP(MESACU[[#This Row],[PROVINCIA]],[1]!PROVINCIASCC[#Data],3,FALSE),VLOOKUP(MESACU[[#This Row],[PAIS]],'[1]Centros de coste'!$A$2:$D$204,3,FALSE))</f>
        <v>IBERICA II</v>
      </c>
      <c r="Z3442" t="str">
        <f>IF(MESACU[[#This Row],[PAIS]]="ESPAÑA",VLOOKUP(MESACU[[#This Row],[PROVINCIA]],[1]!PROVINCIASCC[#Data],4,FALSE),VLOOKUP(MESACU[[#This Row],[PAIS]],'[1]Centros de coste'!$A$2:$D$204,4,FALSE))</f>
        <v>EUROPA</v>
      </c>
      <c r="AA3442" t="str">
        <f>IFERROR(LEFT(TRIM(MESACU[[#This Row],[CodigoArticulo]]),LEN(TRIM(MESACU[[#This Row],[CodigoArticulo]]))-4),"")</f>
        <v>C-GLB</v>
      </c>
      <c r="AB3442" t="str">
        <f>IFERROR(VLOOKUP(MESACU[[#This Row],[CODIGOG]],[1]!FAMILIAS[#Data],5,FALSE),"")</f>
        <v>BIOSTIMULANTS</v>
      </c>
    </row>
    <row r="3443" spans="1:28" x14ac:dyDescent="0.35">
      <c r="A3443" t="s">
        <v>28</v>
      </c>
      <c r="B3443">
        <v>1037</v>
      </c>
      <c r="C3443" t="s">
        <v>29</v>
      </c>
      <c r="D3443">
        <v>2025</v>
      </c>
      <c r="E3443">
        <v>10</v>
      </c>
      <c r="F3443" t="s">
        <v>66</v>
      </c>
      <c r="G3443">
        <v>890</v>
      </c>
      <c r="H3443" t="s">
        <v>67</v>
      </c>
      <c r="I3443">
        <v>31.96</v>
      </c>
      <c r="J3443">
        <v>0</v>
      </c>
      <c r="K3443">
        <v>31.320799999999998</v>
      </c>
      <c r="L3443">
        <v>15.660399999999999</v>
      </c>
      <c r="M3443">
        <v>0</v>
      </c>
      <c r="N3443">
        <v>0</v>
      </c>
      <c r="O3443">
        <v>5.56</v>
      </c>
      <c r="P3443" t="s">
        <v>68</v>
      </c>
      <c r="Q3443" t="s">
        <v>56</v>
      </c>
      <c r="R3443" t="s">
        <v>34</v>
      </c>
      <c r="S3443" t="s">
        <v>57</v>
      </c>
      <c r="T3443" t="s">
        <v>36</v>
      </c>
      <c r="U3443">
        <v>0</v>
      </c>
      <c r="V3443">
        <v>200</v>
      </c>
      <c r="W3443">
        <v>1598</v>
      </c>
      <c r="X3443" t="str">
        <f>IF(MESACU[[#This Row],[PAIS]]="ESPAÑA",VLOOKUP(MESACU[[#This Row],[PROVINCIA]],[1]!PROVINCIASCC[#Data],2,FALSE),VLOOKUP(MESACU[[#This Row],[PAIS]],'[1]Centros de coste'!$A$2:$D$204,2,FALSE))</f>
        <v>C44 - IBERICA II</v>
      </c>
      <c r="Y3443" t="str">
        <f>IF(MESACU[[#This Row],[PAIS]]="ESPAÑA",VLOOKUP(MESACU[[#This Row],[PROVINCIA]],[1]!PROVINCIASCC[#Data],3,FALSE),VLOOKUP(MESACU[[#This Row],[PAIS]],'[1]Centros de coste'!$A$2:$D$204,3,FALSE))</f>
        <v>IBERICA II</v>
      </c>
      <c r="Z3443" t="str">
        <f>IF(MESACU[[#This Row],[PAIS]]="ESPAÑA",VLOOKUP(MESACU[[#This Row],[PROVINCIA]],[1]!PROVINCIASCC[#Data],4,FALSE),VLOOKUP(MESACU[[#This Row],[PAIS]],'[1]Centros de coste'!$A$2:$D$204,4,FALSE))</f>
        <v>EUROPA</v>
      </c>
      <c r="AA3443" t="str">
        <f>IFERROR(LEFT(TRIM(MESACU[[#This Row],[CodigoArticulo]]),LEN(TRIM(MESACU[[#This Row],[CodigoArticulo]]))-4),"")</f>
        <v>C-MB</v>
      </c>
      <c r="AB3443" t="str">
        <f>IFERROR(VLOOKUP(MESACU[[#This Row],[CODIGOG]],[1]!FAMILIAS[#Data],5,FALSE),"")</f>
        <v>BIOFERTILIZERS</v>
      </c>
    </row>
    <row r="3444" spans="1:28" x14ac:dyDescent="0.35">
      <c r="A3444" t="s">
        <v>28</v>
      </c>
      <c r="B3444">
        <v>1037</v>
      </c>
      <c r="C3444" t="s">
        <v>29</v>
      </c>
      <c r="D3444">
        <v>2025</v>
      </c>
      <c r="E3444">
        <v>10</v>
      </c>
      <c r="F3444" t="s">
        <v>43</v>
      </c>
      <c r="G3444">
        <v>890</v>
      </c>
      <c r="H3444" t="s">
        <v>44</v>
      </c>
      <c r="I3444">
        <v>7.78</v>
      </c>
      <c r="J3444">
        <v>0</v>
      </c>
      <c r="K3444">
        <v>7.6243999999999996</v>
      </c>
      <c r="L3444">
        <v>3.8121999999999998</v>
      </c>
      <c r="M3444">
        <v>0</v>
      </c>
      <c r="N3444">
        <v>0</v>
      </c>
      <c r="O3444">
        <v>2.78</v>
      </c>
      <c r="P3444" t="s">
        <v>43</v>
      </c>
      <c r="Q3444" t="s">
        <v>56</v>
      </c>
      <c r="R3444" t="s">
        <v>34</v>
      </c>
      <c r="S3444" t="s">
        <v>57</v>
      </c>
      <c r="T3444" t="s">
        <v>36</v>
      </c>
      <c r="U3444">
        <v>0</v>
      </c>
      <c r="V3444">
        <v>100</v>
      </c>
      <c r="W3444">
        <v>389</v>
      </c>
      <c r="X3444" t="str">
        <f>IF(MESACU[[#This Row],[PAIS]]="ESPAÑA",VLOOKUP(MESACU[[#This Row],[PROVINCIA]],[1]!PROVINCIASCC[#Data],2,FALSE),VLOOKUP(MESACU[[#This Row],[PAIS]],'[1]Centros de coste'!$A$2:$D$204,2,FALSE))</f>
        <v>C44 - IBERICA II</v>
      </c>
      <c r="Y3444" t="str">
        <f>IF(MESACU[[#This Row],[PAIS]]="ESPAÑA",VLOOKUP(MESACU[[#This Row],[PROVINCIA]],[1]!PROVINCIASCC[#Data],3,FALSE),VLOOKUP(MESACU[[#This Row],[PAIS]],'[1]Centros de coste'!$A$2:$D$204,3,FALSE))</f>
        <v>IBERICA II</v>
      </c>
      <c r="Z3444" t="str">
        <f>IF(MESACU[[#This Row],[PAIS]]="ESPAÑA",VLOOKUP(MESACU[[#This Row],[PROVINCIA]],[1]!PROVINCIASCC[#Data],4,FALSE),VLOOKUP(MESACU[[#This Row],[PAIS]],'[1]Centros de coste'!$A$2:$D$204,4,FALSE))</f>
        <v>EUROPA</v>
      </c>
      <c r="AA3444" t="str">
        <f>IFERROR(LEFT(TRIM(MESACU[[#This Row],[CodigoArticulo]]),LEN(TRIM(MESACU[[#This Row],[CodigoArticulo]]))-4),"")</f>
        <v>PHD</v>
      </c>
      <c r="AB3444" t="str">
        <f>IFERROR(VLOOKUP(MESACU[[#This Row],[CODIGOG]],[1]!FAMILIAS[#Data],5,FALSE),"")</f>
        <v>BIOCONTROL</v>
      </c>
    </row>
    <row r="3445" spans="1:28" x14ac:dyDescent="0.35">
      <c r="A3445" t="s">
        <v>28</v>
      </c>
      <c r="B3445">
        <v>1038</v>
      </c>
      <c r="C3445" t="s">
        <v>29</v>
      </c>
      <c r="D3445">
        <v>2025</v>
      </c>
      <c r="E3445">
        <v>10</v>
      </c>
      <c r="F3445" t="s">
        <v>79</v>
      </c>
      <c r="G3445">
        <v>892</v>
      </c>
      <c r="H3445" t="s">
        <v>80</v>
      </c>
      <c r="I3445">
        <v>0</v>
      </c>
      <c r="J3445">
        <v>0</v>
      </c>
      <c r="K3445">
        <v>29.52</v>
      </c>
      <c r="L3445">
        <v>0</v>
      </c>
      <c r="M3445">
        <v>0</v>
      </c>
      <c r="N3445">
        <v>0</v>
      </c>
      <c r="O3445">
        <v>5.2</v>
      </c>
      <c r="P3445" t="s">
        <v>81</v>
      </c>
      <c r="Q3445" t="s">
        <v>82</v>
      </c>
      <c r="R3445" t="s">
        <v>73</v>
      </c>
      <c r="S3445" t="s">
        <v>50</v>
      </c>
      <c r="T3445" t="s">
        <v>36</v>
      </c>
      <c r="U3445">
        <v>0</v>
      </c>
      <c r="V3445">
        <v>800</v>
      </c>
      <c r="W3445">
        <v>2952</v>
      </c>
      <c r="X3445" t="str">
        <f>IF(MESACU[[#This Row],[PAIS]]="ESPAÑA",VLOOKUP(MESACU[[#This Row],[PROVINCIA]],[1]!PROVINCIASCC[#Data],2,FALSE),VLOOKUP(MESACU[[#This Row],[PAIS]],'[1]Centros de coste'!$A$2:$D$204,2,FALSE))</f>
        <v>C44 - IBERICA II</v>
      </c>
      <c r="Y3445" t="str">
        <f>IF(MESACU[[#This Row],[PAIS]]="ESPAÑA",VLOOKUP(MESACU[[#This Row],[PROVINCIA]],[1]!PROVINCIASCC[#Data],3,FALSE),VLOOKUP(MESACU[[#This Row],[PAIS]],'[1]Centros de coste'!$A$2:$D$204,3,FALSE))</f>
        <v>IBERICA II</v>
      </c>
      <c r="Z3445" t="str">
        <f>IF(MESACU[[#This Row],[PAIS]]="ESPAÑA",VLOOKUP(MESACU[[#This Row],[PROVINCIA]],[1]!PROVINCIASCC[#Data],4,FALSE),VLOOKUP(MESACU[[#This Row],[PAIS]],'[1]Centros de coste'!$A$2:$D$204,4,FALSE))</f>
        <v>EUROPA</v>
      </c>
      <c r="AA3445" t="str">
        <f>IFERROR(LEFT(TRIM(MESACU[[#This Row],[CodigoArticulo]]),LEN(TRIM(MESACU[[#This Row],[CodigoArticulo]]))-4),"")</f>
        <v>SS</v>
      </c>
      <c r="AB3445" t="str">
        <f>IFERROR(VLOOKUP(MESACU[[#This Row],[CODIGOG]],[1]!FAMILIAS[#Data],5,FALSE),"")</f>
        <v>BIOFERTILIZERS</v>
      </c>
    </row>
    <row r="3446" spans="1:28" x14ac:dyDescent="0.35">
      <c r="A3446" t="s">
        <v>28</v>
      </c>
      <c r="B3446">
        <v>1039</v>
      </c>
      <c r="C3446" t="s">
        <v>29</v>
      </c>
      <c r="D3446">
        <v>2025</v>
      </c>
      <c r="E3446">
        <v>10</v>
      </c>
      <c r="F3446" t="s">
        <v>108</v>
      </c>
      <c r="G3446">
        <v>893</v>
      </c>
      <c r="H3446" t="s">
        <v>109</v>
      </c>
      <c r="I3446">
        <v>0</v>
      </c>
      <c r="J3446">
        <v>0</v>
      </c>
      <c r="K3446">
        <v>32</v>
      </c>
      <c r="L3446">
        <v>0</v>
      </c>
      <c r="M3446">
        <v>0</v>
      </c>
      <c r="N3446">
        <v>0</v>
      </c>
      <c r="O3446">
        <v>9.6</v>
      </c>
      <c r="P3446" t="s">
        <v>110</v>
      </c>
      <c r="Q3446" t="s">
        <v>48</v>
      </c>
      <c r="R3446" t="s">
        <v>34</v>
      </c>
      <c r="S3446" t="s">
        <v>50</v>
      </c>
      <c r="T3446" t="s">
        <v>36</v>
      </c>
      <c r="U3446">
        <v>0</v>
      </c>
      <c r="V3446">
        <v>2000</v>
      </c>
      <c r="W3446">
        <v>3200</v>
      </c>
      <c r="X3446" t="str">
        <f>IF(MESACU[[#This Row],[PAIS]]="ESPAÑA",VLOOKUP(MESACU[[#This Row],[PROVINCIA]],[1]!PROVINCIASCC[#Data],2,FALSE),VLOOKUP(MESACU[[#This Row],[PAIS]],'[1]Centros de coste'!$A$2:$D$204,2,FALSE))</f>
        <v>C44 - IBERICA II</v>
      </c>
      <c r="Y3446" t="str">
        <f>IF(MESACU[[#This Row],[PAIS]]="ESPAÑA",VLOOKUP(MESACU[[#This Row],[PROVINCIA]],[1]!PROVINCIASCC[#Data],3,FALSE),VLOOKUP(MESACU[[#This Row],[PAIS]],'[1]Centros de coste'!$A$2:$D$204,3,FALSE))</f>
        <v>IBERICA II</v>
      </c>
      <c r="Z3446" t="str">
        <f>IF(MESACU[[#This Row],[PAIS]]="ESPAÑA",VLOOKUP(MESACU[[#This Row],[PROVINCIA]],[1]!PROVINCIASCC[#Data],4,FALSE),VLOOKUP(MESACU[[#This Row],[PAIS]],'[1]Centros de coste'!$A$2:$D$204,4,FALSE))</f>
        <v>EUROPA</v>
      </c>
      <c r="AA3446" t="str">
        <f>IFERROR(LEFT(TRIM(MESACU[[#This Row],[CodigoArticulo]]),LEN(TRIM(MESACU[[#This Row],[CodigoArticulo]]))-4),"")</f>
        <v>S</v>
      </c>
      <c r="AB3446" t="str">
        <f>IFERROR(VLOOKUP(MESACU[[#This Row],[CODIGOG]],[1]!FAMILIAS[#Data],5,FALSE),"")</f>
        <v>BIOFERTILIZERS</v>
      </c>
    </row>
    <row r="3447" spans="1:28" x14ac:dyDescent="0.35">
      <c r="A3447" t="s">
        <v>28</v>
      </c>
      <c r="B3447">
        <v>1040</v>
      </c>
      <c r="C3447" t="s">
        <v>29</v>
      </c>
      <c r="D3447">
        <v>2025</v>
      </c>
      <c r="E3447">
        <v>10</v>
      </c>
      <c r="F3447" t="s">
        <v>122</v>
      </c>
      <c r="G3447">
        <v>886</v>
      </c>
      <c r="H3447" t="s">
        <v>123</v>
      </c>
      <c r="I3447">
        <v>78.599999999999994</v>
      </c>
      <c r="J3447">
        <v>0</v>
      </c>
      <c r="K3447">
        <v>25.414000000000001</v>
      </c>
      <c r="L3447">
        <v>0</v>
      </c>
      <c r="M3447">
        <v>0</v>
      </c>
      <c r="N3447">
        <v>0</v>
      </c>
      <c r="O3447">
        <v>4.8</v>
      </c>
      <c r="P3447" t="s">
        <v>122</v>
      </c>
      <c r="Q3447" t="s">
        <v>186</v>
      </c>
      <c r="R3447" t="s">
        <v>34</v>
      </c>
      <c r="S3447" t="s">
        <v>170</v>
      </c>
      <c r="T3447" t="s">
        <v>36</v>
      </c>
      <c r="U3447">
        <v>0</v>
      </c>
      <c r="V3447">
        <v>1000</v>
      </c>
      <c r="W3447">
        <v>2620</v>
      </c>
      <c r="X3447" t="str">
        <f>IF(MESACU[[#This Row],[PAIS]]="ESPAÑA",VLOOKUP(MESACU[[#This Row],[PROVINCIA]],[1]!PROVINCIASCC[#Data],2,FALSE),VLOOKUP(MESACU[[#This Row],[PAIS]],'[1]Centros de coste'!$A$2:$D$204,2,FALSE))</f>
        <v>C46 - IBERICA IV</v>
      </c>
      <c r="Y3447" t="str">
        <f>IF(MESACU[[#This Row],[PAIS]]="ESPAÑA",VLOOKUP(MESACU[[#This Row],[PROVINCIA]],[1]!PROVINCIASCC[#Data],3,FALSE),VLOOKUP(MESACU[[#This Row],[PAIS]],'[1]Centros de coste'!$A$2:$D$204,3,FALSE))</f>
        <v>IBERICA IV</v>
      </c>
      <c r="Z3447" t="str">
        <f>IF(MESACU[[#This Row],[PAIS]]="ESPAÑA",VLOOKUP(MESACU[[#This Row],[PROVINCIA]],[1]!PROVINCIASCC[#Data],4,FALSE),VLOOKUP(MESACU[[#This Row],[PAIS]],'[1]Centros de coste'!$A$2:$D$204,4,FALSE))</f>
        <v>EUROPA</v>
      </c>
      <c r="AA3447" t="str">
        <f>IFERROR(LEFT(TRIM(MESACU[[#This Row],[CodigoArticulo]]),LEN(TRIM(MESACU[[#This Row],[CodigoArticulo]]))-4),"")</f>
        <v>AGXK</v>
      </c>
      <c r="AB3447" t="str">
        <f>IFERROR(VLOOKUP(MESACU[[#This Row],[CODIGOG]],[1]!FAMILIAS[#Data],5,FALSE),"")</f>
        <v>BIOFERTILIZERS</v>
      </c>
    </row>
    <row r="3448" spans="1:28" x14ac:dyDescent="0.35">
      <c r="A3448" t="s">
        <v>28</v>
      </c>
      <c r="B3448">
        <v>1040</v>
      </c>
      <c r="C3448" t="s">
        <v>29</v>
      </c>
      <c r="D3448">
        <v>2025</v>
      </c>
      <c r="E3448">
        <v>10</v>
      </c>
      <c r="F3448" t="s">
        <v>53</v>
      </c>
      <c r="G3448">
        <v>886</v>
      </c>
      <c r="H3448" t="s">
        <v>54</v>
      </c>
      <c r="I3448">
        <v>57.22</v>
      </c>
      <c r="J3448">
        <v>0</v>
      </c>
      <c r="K3448">
        <v>18.4998</v>
      </c>
      <c r="L3448">
        <v>0</v>
      </c>
      <c r="M3448">
        <v>0</v>
      </c>
      <c r="N3448">
        <v>0</v>
      </c>
      <c r="O3448">
        <v>15.52</v>
      </c>
      <c r="P3448" t="s">
        <v>55</v>
      </c>
      <c r="Q3448" t="s">
        <v>186</v>
      </c>
      <c r="R3448" t="s">
        <v>34</v>
      </c>
      <c r="S3448" t="s">
        <v>170</v>
      </c>
      <c r="T3448" t="s">
        <v>36</v>
      </c>
      <c r="U3448">
        <v>0</v>
      </c>
      <c r="V3448">
        <v>640</v>
      </c>
      <c r="W3448">
        <v>1907.2</v>
      </c>
      <c r="X3448" t="str">
        <f>IF(MESACU[[#This Row],[PAIS]]="ESPAÑA",VLOOKUP(MESACU[[#This Row],[PROVINCIA]],[1]!PROVINCIASCC[#Data],2,FALSE),VLOOKUP(MESACU[[#This Row],[PAIS]],'[1]Centros de coste'!$A$2:$D$204,2,FALSE))</f>
        <v>C46 - IBERICA IV</v>
      </c>
      <c r="Y3448" t="str">
        <f>IF(MESACU[[#This Row],[PAIS]]="ESPAÑA",VLOOKUP(MESACU[[#This Row],[PROVINCIA]],[1]!PROVINCIASCC[#Data],3,FALSE),VLOOKUP(MESACU[[#This Row],[PAIS]],'[1]Centros de coste'!$A$2:$D$204,3,FALSE))</f>
        <v>IBERICA IV</v>
      </c>
      <c r="Z3448" t="str">
        <f>IF(MESACU[[#This Row],[PAIS]]="ESPAÑA",VLOOKUP(MESACU[[#This Row],[PROVINCIA]],[1]!PROVINCIASCC[#Data],4,FALSE),VLOOKUP(MESACU[[#This Row],[PAIS]],'[1]Centros de coste'!$A$2:$D$204,4,FALSE))</f>
        <v>EUROPA</v>
      </c>
      <c r="AA3448" t="str">
        <f>IFERROR(LEFT(TRIM(MESACU[[#This Row],[CodigoArticulo]]),LEN(TRIM(MESACU[[#This Row],[CodigoArticulo]]))-4),"")</f>
        <v>AGXK</v>
      </c>
      <c r="AB3448" t="str">
        <f>IFERROR(VLOOKUP(MESACU[[#This Row],[CODIGOG]],[1]!FAMILIAS[#Data],5,FALSE),"")</f>
        <v>BIOFERTILIZERS</v>
      </c>
    </row>
    <row r="3449" spans="1:28" x14ac:dyDescent="0.35">
      <c r="A3449" t="s">
        <v>28</v>
      </c>
      <c r="B3449">
        <v>1040</v>
      </c>
      <c r="C3449" t="s">
        <v>29</v>
      </c>
      <c r="D3449">
        <v>2025</v>
      </c>
      <c r="E3449">
        <v>10</v>
      </c>
      <c r="F3449" t="s">
        <v>164</v>
      </c>
      <c r="G3449">
        <v>886</v>
      </c>
      <c r="H3449" t="s">
        <v>165</v>
      </c>
      <c r="I3449">
        <v>13.54</v>
      </c>
      <c r="J3449">
        <v>0</v>
      </c>
      <c r="K3449">
        <v>4.3765999999999998</v>
      </c>
      <c r="L3449">
        <v>0</v>
      </c>
      <c r="M3449">
        <v>0</v>
      </c>
      <c r="N3449">
        <v>0</v>
      </c>
      <c r="O3449">
        <v>5.82</v>
      </c>
      <c r="P3449" t="s">
        <v>164</v>
      </c>
      <c r="Q3449" t="s">
        <v>186</v>
      </c>
      <c r="R3449" t="s">
        <v>34</v>
      </c>
      <c r="S3449" t="s">
        <v>170</v>
      </c>
      <c r="T3449" t="s">
        <v>36</v>
      </c>
      <c r="U3449">
        <v>0</v>
      </c>
      <c r="V3449">
        <v>240</v>
      </c>
      <c r="W3449">
        <v>451.2</v>
      </c>
      <c r="X3449" t="str">
        <f>IF(MESACU[[#This Row],[PAIS]]="ESPAÑA",VLOOKUP(MESACU[[#This Row],[PROVINCIA]],[1]!PROVINCIASCC[#Data],2,FALSE),VLOOKUP(MESACU[[#This Row],[PAIS]],'[1]Centros de coste'!$A$2:$D$204,2,FALSE))</f>
        <v>C46 - IBERICA IV</v>
      </c>
      <c r="Y3449" t="str">
        <f>IF(MESACU[[#This Row],[PAIS]]="ESPAÑA",VLOOKUP(MESACU[[#This Row],[PROVINCIA]],[1]!PROVINCIASCC[#Data],3,FALSE),VLOOKUP(MESACU[[#This Row],[PAIS]],'[1]Centros de coste'!$A$2:$D$204,3,FALSE))</f>
        <v>IBERICA IV</v>
      </c>
      <c r="Z3449" t="str">
        <f>IF(MESACU[[#This Row],[PAIS]]="ESPAÑA",VLOOKUP(MESACU[[#This Row],[PROVINCIA]],[1]!PROVINCIASCC[#Data],4,FALSE),VLOOKUP(MESACU[[#This Row],[PAIS]],'[1]Centros de coste'!$A$2:$D$204,4,FALSE))</f>
        <v>EUROPA</v>
      </c>
      <c r="AA3449" t="str">
        <f>IFERROR(LEFT(TRIM(MESACU[[#This Row],[CodigoArticulo]]),LEN(TRIM(MESACU[[#This Row],[CodigoArticulo]]))-4),"")</f>
        <v>S</v>
      </c>
      <c r="AB3449" t="str">
        <f>IFERROR(VLOOKUP(MESACU[[#This Row],[CODIGOG]],[1]!FAMILIAS[#Data],5,FALSE),"")</f>
        <v>BIOFERTILIZERS</v>
      </c>
    </row>
    <row r="3450" spans="1:28" x14ac:dyDescent="0.35">
      <c r="A3450" t="s">
        <v>28</v>
      </c>
      <c r="B3450">
        <v>1041</v>
      </c>
      <c r="C3450" t="s">
        <v>29</v>
      </c>
      <c r="D3450">
        <v>2025</v>
      </c>
      <c r="E3450">
        <v>10</v>
      </c>
      <c r="F3450" t="s">
        <v>92</v>
      </c>
      <c r="G3450">
        <v>885</v>
      </c>
      <c r="H3450" t="s">
        <v>93</v>
      </c>
      <c r="I3450">
        <v>43.39</v>
      </c>
      <c r="J3450">
        <v>0</v>
      </c>
      <c r="K3450">
        <v>14.030099999999999</v>
      </c>
      <c r="L3450">
        <v>0</v>
      </c>
      <c r="M3450">
        <v>0</v>
      </c>
      <c r="N3450">
        <v>0</v>
      </c>
      <c r="O3450">
        <v>15.52</v>
      </c>
      <c r="P3450" t="s">
        <v>92</v>
      </c>
      <c r="Q3450" t="s">
        <v>33</v>
      </c>
      <c r="R3450" t="s">
        <v>34</v>
      </c>
      <c r="S3450" t="s">
        <v>35</v>
      </c>
      <c r="T3450" t="s">
        <v>36</v>
      </c>
      <c r="U3450">
        <v>0</v>
      </c>
      <c r="V3450">
        <v>640</v>
      </c>
      <c r="W3450">
        <v>1446.4</v>
      </c>
      <c r="X3450" t="str">
        <f>IF(MESACU[[#This Row],[PAIS]]="ESPAÑA",VLOOKUP(MESACU[[#This Row],[PROVINCIA]],[1]!PROVINCIASCC[#Data],2,FALSE),VLOOKUP(MESACU[[#This Row],[PAIS]],'[1]Centros de coste'!$A$2:$D$204,2,FALSE))</f>
        <v>C46 - IBERICA IV</v>
      </c>
      <c r="Y3450" t="str">
        <f>IF(MESACU[[#This Row],[PAIS]]="ESPAÑA",VLOOKUP(MESACU[[#This Row],[PROVINCIA]],[1]!PROVINCIASCC[#Data],3,FALSE),VLOOKUP(MESACU[[#This Row],[PAIS]],'[1]Centros de coste'!$A$2:$D$204,3,FALSE))</f>
        <v>IBERICA IV</v>
      </c>
      <c r="Z3450" t="str">
        <f>IF(MESACU[[#This Row],[PAIS]]="ESPAÑA",VLOOKUP(MESACU[[#This Row],[PROVINCIA]],[1]!PROVINCIASCC[#Data],4,FALSE),VLOOKUP(MESACU[[#This Row],[PAIS]],'[1]Centros de coste'!$A$2:$D$204,4,FALSE))</f>
        <v>EUROPA</v>
      </c>
      <c r="AA3450" t="str">
        <f>IFERROR(LEFT(TRIM(MESACU[[#This Row],[CodigoArticulo]]),LEN(TRIM(MESACU[[#This Row],[CodigoArticulo]]))-4),"")</f>
        <v>BIO</v>
      </c>
      <c r="AB3450" t="str">
        <f>IFERROR(VLOOKUP(MESACU[[#This Row],[CODIGOG]],[1]!FAMILIAS[#Data],5,FALSE),"")</f>
        <v>BIOSTIMULANTS</v>
      </c>
    </row>
    <row r="3451" spans="1:28" x14ac:dyDescent="0.35">
      <c r="A3451" t="s">
        <v>28</v>
      </c>
      <c r="B3451">
        <v>1041</v>
      </c>
      <c r="C3451" t="s">
        <v>29</v>
      </c>
      <c r="D3451">
        <v>2025</v>
      </c>
      <c r="E3451">
        <v>10</v>
      </c>
      <c r="F3451" t="s">
        <v>117</v>
      </c>
      <c r="G3451">
        <v>885</v>
      </c>
      <c r="H3451" t="s">
        <v>118</v>
      </c>
      <c r="I3451">
        <v>20.5</v>
      </c>
      <c r="J3451">
        <v>0</v>
      </c>
      <c r="K3451">
        <v>6.6269999999999998</v>
      </c>
      <c r="L3451">
        <v>0</v>
      </c>
      <c r="M3451">
        <v>0</v>
      </c>
      <c r="N3451">
        <v>0</v>
      </c>
      <c r="O3451">
        <v>3.89</v>
      </c>
      <c r="P3451" t="s">
        <v>117</v>
      </c>
      <c r="Q3451" t="s">
        <v>33</v>
      </c>
      <c r="R3451" t="s">
        <v>34</v>
      </c>
      <c r="S3451" t="s">
        <v>35</v>
      </c>
      <c r="T3451" t="s">
        <v>36</v>
      </c>
      <c r="U3451">
        <v>0</v>
      </c>
      <c r="V3451">
        <v>140</v>
      </c>
      <c r="W3451">
        <v>683.2</v>
      </c>
      <c r="X3451" t="str">
        <f>IF(MESACU[[#This Row],[PAIS]]="ESPAÑA",VLOOKUP(MESACU[[#This Row],[PROVINCIA]],[1]!PROVINCIASCC[#Data],2,FALSE),VLOOKUP(MESACU[[#This Row],[PAIS]],'[1]Centros de coste'!$A$2:$D$204,2,FALSE))</f>
        <v>C46 - IBERICA IV</v>
      </c>
      <c r="Y3451" t="str">
        <f>IF(MESACU[[#This Row],[PAIS]]="ESPAÑA",VLOOKUP(MESACU[[#This Row],[PROVINCIA]],[1]!PROVINCIASCC[#Data],3,FALSE),VLOOKUP(MESACU[[#This Row],[PAIS]],'[1]Centros de coste'!$A$2:$D$204,3,FALSE))</f>
        <v>IBERICA IV</v>
      </c>
      <c r="Z3451" t="str">
        <f>IF(MESACU[[#This Row],[PAIS]]="ESPAÑA",VLOOKUP(MESACU[[#This Row],[PROVINCIA]],[1]!PROVINCIASCC[#Data],4,FALSE),VLOOKUP(MESACU[[#This Row],[PAIS]],'[1]Centros de coste'!$A$2:$D$204,4,FALSE))</f>
        <v>EUROPA</v>
      </c>
      <c r="AA3451" t="str">
        <f>IFERROR(LEFT(TRIM(MESACU[[#This Row],[CodigoArticulo]]),LEN(TRIM(MESACU[[#This Row],[CodigoArticulo]]))-4),"")</f>
        <v>AVAN</v>
      </c>
      <c r="AB3451" t="str">
        <f>IFERROR(VLOOKUP(MESACU[[#This Row],[CODIGOG]],[1]!FAMILIAS[#Data],5,FALSE),"")</f>
        <v>BIOSTIMULANTS</v>
      </c>
    </row>
    <row r="3452" spans="1:28" x14ac:dyDescent="0.35">
      <c r="A3452" t="s">
        <v>28</v>
      </c>
      <c r="B3452">
        <v>1041</v>
      </c>
      <c r="C3452" t="s">
        <v>29</v>
      </c>
      <c r="D3452">
        <v>2025</v>
      </c>
      <c r="E3452">
        <v>10</v>
      </c>
      <c r="F3452" t="s">
        <v>69</v>
      </c>
      <c r="G3452">
        <v>885</v>
      </c>
      <c r="H3452" t="s">
        <v>70</v>
      </c>
      <c r="I3452">
        <v>27.54</v>
      </c>
      <c r="J3452">
        <v>0</v>
      </c>
      <c r="K3452">
        <v>8.9046000000000003</v>
      </c>
      <c r="L3452">
        <v>0</v>
      </c>
      <c r="M3452">
        <v>0</v>
      </c>
      <c r="N3452">
        <v>0</v>
      </c>
      <c r="O3452">
        <v>4.8499999999999996</v>
      </c>
      <c r="P3452" t="s">
        <v>69</v>
      </c>
      <c r="Q3452" t="s">
        <v>33</v>
      </c>
      <c r="R3452" t="s">
        <v>34</v>
      </c>
      <c r="S3452" t="s">
        <v>35</v>
      </c>
      <c r="T3452" t="s">
        <v>36</v>
      </c>
      <c r="U3452">
        <v>0</v>
      </c>
      <c r="V3452">
        <v>200</v>
      </c>
      <c r="W3452">
        <v>918</v>
      </c>
      <c r="X3452" t="str">
        <f>IF(MESACU[[#This Row],[PAIS]]="ESPAÑA",VLOOKUP(MESACU[[#This Row],[PROVINCIA]],[1]!PROVINCIASCC[#Data],2,FALSE),VLOOKUP(MESACU[[#This Row],[PAIS]],'[1]Centros de coste'!$A$2:$D$204,2,FALSE))</f>
        <v>C46 - IBERICA IV</v>
      </c>
      <c r="Y3452" t="str">
        <f>IF(MESACU[[#This Row],[PAIS]]="ESPAÑA",VLOOKUP(MESACU[[#This Row],[PROVINCIA]],[1]!PROVINCIASCC[#Data],3,FALSE),VLOOKUP(MESACU[[#This Row],[PAIS]],'[1]Centros de coste'!$A$2:$D$204,3,FALSE))</f>
        <v>IBERICA IV</v>
      </c>
      <c r="Z3452" t="str">
        <f>IF(MESACU[[#This Row],[PAIS]]="ESPAÑA",VLOOKUP(MESACU[[#This Row],[PROVINCIA]],[1]!PROVINCIASCC[#Data],4,FALSE),VLOOKUP(MESACU[[#This Row],[PAIS]],'[1]Centros de coste'!$A$2:$D$204,4,FALSE))</f>
        <v>EUROPA</v>
      </c>
      <c r="AA3452" t="str">
        <f>IFERROR(LEFT(TRIM(MESACU[[#This Row],[CodigoArticulo]]),LEN(TRIM(MESACU[[#This Row],[CodigoArticulo]]))-4),"")</f>
        <v>AVAN</v>
      </c>
      <c r="AB3452" t="str">
        <f>IFERROR(VLOOKUP(MESACU[[#This Row],[CODIGOG]],[1]!FAMILIAS[#Data],5,FALSE),"")</f>
        <v>BIOSTIMULANTS</v>
      </c>
    </row>
    <row r="3453" spans="1:28" x14ac:dyDescent="0.35">
      <c r="A3453" t="s">
        <v>28</v>
      </c>
      <c r="B3453">
        <v>1041</v>
      </c>
      <c r="C3453" t="s">
        <v>29</v>
      </c>
      <c r="D3453">
        <v>2025</v>
      </c>
      <c r="E3453">
        <v>10</v>
      </c>
      <c r="F3453" t="s">
        <v>51</v>
      </c>
      <c r="G3453">
        <v>885</v>
      </c>
      <c r="H3453" t="s">
        <v>52</v>
      </c>
      <c r="I3453">
        <v>51.81</v>
      </c>
      <c r="J3453">
        <v>0</v>
      </c>
      <c r="K3453">
        <v>16.751899999999999</v>
      </c>
      <c r="L3453">
        <v>0</v>
      </c>
      <c r="M3453">
        <v>0</v>
      </c>
      <c r="N3453">
        <v>0</v>
      </c>
      <c r="O3453">
        <v>6.82</v>
      </c>
      <c r="P3453" t="s">
        <v>51</v>
      </c>
      <c r="Q3453" t="s">
        <v>33</v>
      </c>
      <c r="R3453" t="s">
        <v>49</v>
      </c>
      <c r="S3453" t="s">
        <v>35</v>
      </c>
      <c r="T3453" t="s">
        <v>36</v>
      </c>
      <c r="U3453">
        <v>0</v>
      </c>
      <c r="V3453">
        <v>1100</v>
      </c>
      <c r="W3453">
        <v>1727</v>
      </c>
      <c r="X3453" t="str">
        <f>IF(MESACU[[#This Row],[PAIS]]="ESPAÑA",VLOOKUP(MESACU[[#This Row],[PROVINCIA]],[1]!PROVINCIASCC[#Data],2,FALSE),VLOOKUP(MESACU[[#This Row],[PAIS]],'[1]Centros de coste'!$A$2:$D$204,2,FALSE))</f>
        <v>C46 - IBERICA IV</v>
      </c>
      <c r="Y3453" t="str">
        <f>IF(MESACU[[#This Row],[PAIS]]="ESPAÑA",VLOOKUP(MESACU[[#This Row],[PROVINCIA]],[1]!PROVINCIASCC[#Data],3,FALSE),VLOOKUP(MESACU[[#This Row],[PAIS]],'[1]Centros de coste'!$A$2:$D$204,3,FALSE))</f>
        <v>IBERICA IV</v>
      </c>
      <c r="Z3453" t="str">
        <f>IF(MESACU[[#This Row],[PAIS]]="ESPAÑA",VLOOKUP(MESACU[[#This Row],[PROVINCIA]],[1]!PROVINCIASCC[#Data],4,FALSE),VLOOKUP(MESACU[[#This Row],[PAIS]],'[1]Centros de coste'!$A$2:$D$204,4,FALSE))</f>
        <v>EUROPA</v>
      </c>
      <c r="AA3453" t="str">
        <f>IFERROR(LEFT(TRIM(MESACU[[#This Row],[CodigoArticulo]]),LEN(TRIM(MESACU[[#This Row],[CodigoArticulo]]))-4),"")</f>
        <v>AN</v>
      </c>
      <c r="AB3453" t="str">
        <f>IFERROR(VLOOKUP(MESACU[[#This Row],[CODIGOG]],[1]!FAMILIAS[#Data],5,FALSE),"")</f>
        <v>BIOFERTILIZERS</v>
      </c>
    </row>
    <row r="3454" spans="1:28" x14ac:dyDescent="0.35">
      <c r="A3454" t="s">
        <v>28</v>
      </c>
      <c r="B3454">
        <v>1042</v>
      </c>
      <c r="C3454" t="s">
        <v>29</v>
      </c>
      <c r="D3454">
        <v>2025</v>
      </c>
      <c r="E3454">
        <v>10</v>
      </c>
      <c r="F3454" t="s">
        <v>58</v>
      </c>
      <c r="G3454">
        <v>884</v>
      </c>
      <c r="H3454" t="s">
        <v>59</v>
      </c>
      <c r="I3454">
        <v>38.880000000000003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16.68</v>
      </c>
      <c r="P3454" t="s">
        <v>58</v>
      </c>
      <c r="Q3454" t="s">
        <v>146</v>
      </c>
      <c r="R3454" t="s">
        <v>34</v>
      </c>
      <c r="S3454" t="s">
        <v>147</v>
      </c>
      <c r="T3454" t="s">
        <v>36</v>
      </c>
      <c r="U3454">
        <v>0</v>
      </c>
      <c r="V3454">
        <v>600</v>
      </c>
      <c r="W3454">
        <v>1944</v>
      </c>
      <c r="X3454" t="str">
        <f>IF(MESACU[[#This Row],[PAIS]]="ESPAÑA",VLOOKUP(MESACU[[#This Row],[PROVINCIA]],[1]!PROVINCIASCC[#Data],2,FALSE),VLOOKUP(MESACU[[#This Row],[PAIS]],'[1]Centros de coste'!$A$2:$D$204,2,FALSE))</f>
        <v>C44 - IBERICA II</v>
      </c>
      <c r="Y3454" t="str">
        <f>IF(MESACU[[#This Row],[PAIS]]="ESPAÑA",VLOOKUP(MESACU[[#This Row],[PROVINCIA]],[1]!PROVINCIASCC[#Data],3,FALSE),VLOOKUP(MESACU[[#This Row],[PAIS]],'[1]Centros de coste'!$A$2:$D$204,3,FALSE))</f>
        <v>IBERICA II</v>
      </c>
      <c r="Z3454" t="str">
        <f>IF(MESACU[[#This Row],[PAIS]]="ESPAÑA",VLOOKUP(MESACU[[#This Row],[PROVINCIA]],[1]!PROVINCIASCC[#Data],4,FALSE),VLOOKUP(MESACU[[#This Row],[PAIS]],'[1]Centros de coste'!$A$2:$D$204,4,FALSE))</f>
        <v>EUROPA</v>
      </c>
      <c r="AA3454" t="str">
        <f>IFERROR(LEFT(TRIM(MESACU[[#This Row],[CodigoArticulo]]),LEN(TRIM(MESACU[[#This Row],[CodigoArticulo]]))-4),"")</f>
        <v>BROTA</v>
      </c>
      <c r="AB3454" t="str">
        <f>IFERROR(VLOOKUP(MESACU[[#This Row],[CODIGOG]],[1]!FAMILIAS[#Data],5,FALSE),"")</f>
        <v>BIOCONTROL</v>
      </c>
    </row>
    <row r="3455" spans="1:28" x14ac:dyDescent="0.35">
      <c r="A3455" t="s">
        <v>28</v>
      </c>
      <c r="B3455">
        <v>1042</v>
      </c>
      <c r="C3455" t="s">
        <v>29</v>
      </c>
      <c r="D3455">
        <v>2025</v>
      </c>
      <c r="E3455">
        <v>10</v>
      </c>
      <c r="F3455" t="s">
        <v>307</v>
      </c>
      <c r="G3455">
        <v>884</v>
      </c>
      <c r="H3455" t="s">
        <v>308</v>
      </c>
      <c r="I3455">
        <v>15.6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2.34</v>
      </c>
      <c r="P3455" t="s">
        <v>307</v>
      </c>
      <c r="Q3455" t="s">
        <v>146</v>
      </c>
      <c r="R3455" t="s">
        <v>49</v>
      </c>
      <c r="S3455" t="s">
        <v>147</v>
      </c>
      <c r="T3455" t="s">
        <v>36</v>
      </c>
      <c r="U3455">
        <v>0</v>
      </c>
      <c r="V3455">
        <v>300</v>
      </c>
      <c r="W3455">
        <v>780</v>
      </c>
      <c r="X3455" t="str">
        <f>IF(MESACU[[#This Row],[PAIS]]="ESPAÑA",VLOOKUP(MESACU[[#This Row],[PROVINCIA]],[1]!PROVINCIASCC[#Data],2,FALSE),VLOOKUP(MESACU[[#This Row],[PAIS]],'[1]Centros de coste'!$A$2:$D$204,2,FALSE))</f>
        <v>C44 - IBERICA II</v>
      </c>
      <c r="Y3455" t="str">
        <f>IF(MESACU[[#This Row],[PAIS]]="ESPAÑA",VLOOKUP(MESACU[[#This Row],[PROVINCIA]],[1]!PROVINCIASCC[#Data],3,FALSE),VLOOKUP(MESACU[[#This Row],[PAIS]],'[1]Centros de coste'!$A$2:$D$204,3,FALSE))</f>
        <v>IBERICA II</v>
      </c>
      <c r="Z3455" t="str">
        <f>IF(MESACU[[#This Row],[PAIS]]="ESPAÑA",VLOOKUP(MESACU[[#This Row],[PROVINCIA]],[1]!PROVINCIASCC[#Data],4,FALSE),VLOOKUP(MESACU[[#This Row],[PAIS]],'[1]Centros de coste'!$A$2:$D$204,4,FALSE))</f>
        <v>EUROPA</v>
      </c>
      <c r="AA3455" t="str">
        <f>IFERROR(LEFT(TRIM(MESACU[[#This Row],[CodigoArticulo]]),LEN(TRIM(MESACU[[#This Row],[CodigoArticulo]]))-4),"")</f>
        <v>BR-59AE</v>
      </c>
      <c r="AB3455" t="str">
        <f>IFERROR(VLOOKUP(MESACU[[#This Row],[CODIGOG]],[1]!FAMILIAS[#Data],5,FALSE),"")</f>
        <v>BIOCONTROL</v>
      </c>
    </row>
    <row r="3456" spans="1:28" x14ac:dyDescent="0.35">
      <c r="A3456" t="s">
        <v>28</v>
      </c>
      <c r="B3456">
        <v>1043</v>
      </c>
      <c r="C3456" t="s">
        <v>29</v>
      </c>
      <c r="D3456">
        <v>2025</v>
      </c>
      <c r="E3456">
        <v>10</v>
      </c>
      <c r="F3456" t="s">
        <v>46</v>
      </c>
      <c r="G3456">
        <v>894</v>
      </c>
      <c r="H3456" t="s">
        <v>47</v>
      </c>
      <c r="I3456">
        <v>0</v>
      </c>
      <c r="J3456">
        <v>0</v>
      </c>
      <c r="K3456">
        <v>34.08</v>
      </c>
      <c r="L3456">
        <v>17.04</v>
      </c>
      <c r="M3456">
        <v>0</v>
      </c>
      <c r="N3456">
        <v>0</v>
      </c>
      <c r="O3456">
        <v>4.92</v>
      </c>
      <c r="P3456" t="s">
        <v>46</v>
      </c>
      <c r="Q3456" t="s">
        <v>208</v>
      </c>
      <c r="R3456" t="s">
        <v>49</v>
      </c>
      <c r="S3456" t="s">
        <v>57</v>
      </c>
      <c r="T3456" t="s">
        <v>36</v>
      </c>
      <c r="U3456">
        <v>0</v>
      </c>
      <c r="V3456">
        <v>600</v>
      </c>
      <c r="W3456">
        <v>1704</v>
      </c>
      <c r="X3456" t="str">
        <f>IF(MESACU[[#This Row],[PAIS]]="ESPAÑA",VLOOKUP(MESACU[[#This Row],[PROVINCIA]],[1]!PROVINCIASCC[#Data],2,FALSE),VLOOKUP(MESACU[[#This Row],[PAIS]],'[1]Centros de coste'!$A$2:$D$204,2,FALSE))</f>
        <v>C44 - IBERICA II</v>
      </c>
      <c r="Y3456" t="str">
        <f>IF(MESACU[[#This Row],[PAIS]]="ESPAÑA",VLOOKUP(MESACU[[#This Row],[PROVINCIA]],[1]!PROVINCIASCC[#Data],3,FALSE),VLOOKUP(MESACU[[#This Row],[PAIS]],'[1]Centros de coste'!$A$2:$D$204,3,FALSE))</f>
        <v>IBERICA II</v>
      </c>
      <c r="Z3456" t="str">
        <f>IF(MESACU[[#This Row],[PAIS]]="ESPAÑA",VLOOKUP(MESACU[[#This Row],[PROVINCIA]],[1]!PROVINCIASCC[#Data],4,FALSE),VLOOKUP(MESACU[[#This Row],[PAIS]],'[1]Centros de coste'!$A$2:$D$204,4,FALSE))</f>
        <v>EUROPA</v>
      </c>
      <c r="AA3456" t="str">
        <f>IFERROR(LEFT(TRIM(MESACU[[#This Row],[CodigoArticulo]]),LEN(TRIM(MESACU[[#This Row],[CodigoArticulo]]))-4),"")</f>
        <v>FTK</v>
      </c>
      <c r="AB3456" t="str">
        <f>IFERROR(VLOOKUP(MESACU[[#This Row],[CODIGOG]],[1]!FAMILIAS[#Data],5,FALSE),"")</f>
        <v>BIOCONTROL</v>
      </c>
    </row>
    <row r="3457" spans="1:28" x14ac:dyDescent="0.35">
      <c r="A3457" t="s">
        <v>28</v>
      </c>
      <c r="B3457">
        <v>1043</v>
      </c>
      <c r="C3457" t="s">
        <v>29</v>
      </c>
      <c r="D3457">
        <v>2025</v>
      </c>
      <c r="E3457">
        <v>10</v>
      </c>
      <c r="F3457" t="s">
        <v>53</v>
      </c>
      <c r="G3457">
        <v>894</v>
      </c>
      <c r="H3457" t="s">
        <v>54</v>
      </c>
      <c r="I3457">
        <v>0</v>
      </c>
      <c r="J3457">
        <v>0</v>
      </c>
      <c r="K3457">
        <v>42.368000000000002</v>
      </c>
      <c r="L3457">
        <v>21.184000000000001</v>
      </c>
      <c r="M3457">
        <v>0</v>
      </c>
      <c r="N3457">
        <v>0</v>
      </c>
      <c r="O3457">
        <v>15.52</v>
      </c>
      <c r="P3457" t="s">
        <v>53</v>
      </c>
      <c r="Q3457" t="s">
        <v>208</v>
      </c>
      <c r="R3457" t="s">
        <v>34</v>
      </c>
      <c r="S3457" t="s">
        <v>57</v>
      </c>
      <c r="T3457" t="s">
        <v>36</v>
      </c>
      <c r="U3457">
        <v>0</v>
      </c>
      <c r="V3457">
        <v>640</v>
      </c>
      <c r="W3457">
        <v>2118.4</v>
      </c>
      <c r="X3457" t="str">
        <f>IF(MESACU[[#This Row],[PAIS]]="ESPAÑA",VLOOKUP(MESACU[[#This Row],[PROVINCIA]],[1]!PROVINCIASCC[#Data],2,FALSE),VLOOKUP(MESACU[[#This Row],[PAIS]],'[1]Centros de coste'!$A$2:$D$204,2,FALSE))</f>
        <v>C44 - IBERICA II</v>
      </c>
      <c r="Y3457" t="str">
        <f>IF(MESACU[[#This Row],[PAIS]]="ESPAÑA",VLOOKUP(MESACU[[#This Row],[PROVINCIA]],[1]!PROVINCIASCC[#Data],3,FALSE),VLOOKUP(MESACU[[#This Row],[PAIS]],'[1]Centros de coste'!$A$2:$D$204,3,FALSE))</f>
        <v>IBERICA II</v>
      </c>
      <c r="Z3457" t="str">
        <f>IF(MESACU[[#This Row],[PAIS]]="ESPAÑA",VLOOKUP(MESACU[[#This Row],[PROVINCIA]],[1]!PROVINCIASCC[#Data],4,FALSE),VLOOKUP(MESACU[[#This Row],[PAIS]],'[1]Centros de coste'!$A$2:$D$204,4,FALSE))</f>
        <v>EUROPA</v>
      </c>
      <c r="AA3457" t="str">
        <f>IFERROR(LEFT(TRIM(MESACU[[#This Row],[CodigoArticulo]]),LEN(TRIM(MESACU[[#This Row],[CodigoArticulo]]))-4),"")</f>
        <v>AGXK</v>
      </c>
      <c r="AB3457" t="str">
        <f>IFERROR(VLOOKUP(MESACU[[#This Row],[CODIGOG]],[1]!FAMILIAS[#Data],5,FALSE),"")</f>
        <v>BIOFERTILIZERS</v>
      </c>
    </row>
    <row r="3458" spans="1:28" x14ac:dyDescent="0.35">
      <c r="A3458" t="s">
        <v>28</v>
      </c>
      <c r="B3458">
        <v>1043</v>
      </c>
      <c r="C3458" t="s">
        <v>29</v>
      </c>
      <c r="D3458">
        <v>2025</v>
      </c>
      <c r="E3458">
        <v>10</v>
      </c>
      <c r="F3458" t="s">
        <v>66</v>
      </c>
      <c r="G3458">
        <v>894</v>
      </c>
      <c r="H3458" t="s">
        <v>67</v>
      </c>
      <c r="I3458">
        <v>0</v>
      </c>
      <c r="J3458">
        <v>0</v>
      </c>
      <c r="K3458">
        <v>16.68</v>
      </c>
      <c r="L3458">
        <v>8.34</v>
      </c>
      <c r="M3458">
        <v>0</v>
      </c>
      <c r="N3458">
        <v>0</v>
      </c>
      <c r="O3458">
        <v>2.78</v>
      </c>
      <c r="P3458" t="s">
        <v>68</v>
      </c>
      <c r="Q3458" t="s">
        <v>208</v>
      </c>
      <c r="R3458" t="s">
        <v>34</v>
      </c>
      <c r="S3458" t="s">
        <v>57</v>
      </c>
      <c r="T3458" t="s">
        <v>36</v>
      </c>
      <c r="U3458">
        <v>0</v>
      </c>
      <c r="V3458">
        <v>100</v>
      </c>
      <c r="W3458">
        <v>834</v>
      </c>
      <c r="X3458" t="str">
        <f>IF(MESACU[[#This Row],[PAIS]]="ESPAÑA",VLOOKUP(MESACU[[#This Row],[PROVINCIA]],[1]!PROVINCIASCC[#Data],2,FALSE),VLOOKUP(MESACU[[#This Row],[PAIS]],'[1]Centros de coste'!$A$2:$D$204,2,FALSE))</f>
        <v>C44 - IBERICA II</v>
      </c>
      <c r="Y3458" t="str">
        <f>IF(MESACU[[#This Row],[PAIS]]="ESPAÑA",VLOOKUP(MESACU[[#This Row],[PROVINCIA]],[1]!PROVINCIASCC[#Data],3,FALSE),VLOOKUP(MESACU[[#This Row],[PAIS]],'[1]Centros de coste'!$A$2:$D$204,3,FALSE))</f>
        <v>IBERICA II</v>
      </c>
      <c r="Z3458" t="str">
        <f>IF(MESACU[[#This Row],[PAIS]]="ESPAÑA",VLOOKUP(MESACU[[#This Row],[PROVINCIA]],[1]!PROVINCIASCC[#Data],4,FALSE),VLOOKUP(MESACU[[#This Row],[PAIS]],'[1]Centros de coste'!$A$2:$D$204,4,FALSE))</f>
        <v>EUROPA</v>
      </c>
      <c r="AA3458" t="str">
        <f>IFERROR(LEFT(TRIM(MESACU[[#This Row],[CodigoArticulo]]),LEN(TRIM(MESACU[[#This Row],[CodigoArticulo]]))-4),"")</f>
        <v>C-MB</v>
      </c>
      <c r="AB3458" t="str">
        <f>IFERROR(VLOOKUP(MESACU[[#This Row],[CODIGOG]],[1]!FAMILIAS[#Data],5,FALSE),"")</f>
        <v>BIOFERTILIZERS</v>
      </c>
    </row>
    <row r="3459" spans="1:28" x14ac:dyDescent="0.35">
      <c r="A3459" t="s">
        <v>28</v>
      </c>
      <c r="B3459">
        <v>1043</v>
      </c>
      <c r="C3459" t="s">
        <v>29</v>
      </c>
      <c r="D3459">
        <v>2025</v>
      </c>
      <c r="E3459">
        <v>10</v>
      </c>
      <c r="F3459" t="s">
        <v>106</v>
      </c>
      <c r="G3459">
        <v>894</v>
      </c>
      <c r="H3459" t="s">
        <v>607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 t="s">
        <v>106</v>
      </c>
      <c r="Q3459" t="s">
        <v>208</v>
      </c>
      <c r="R3459" t="s">
        <v>28</v>
      </c>
      <c r="S3459" t="s">
        <v>57</v>
      </c>
      <c r="T3459" t="s">
        <v>36</v>
      </c>
      <c r="U3459">
        <v>0</v>
      </c>
      <c r="V3459">
        <v>0</v>
      </c>
      <c r="W3459">
        <v>0</v>
      </c>
      <c r="X3459" t="str">
        <f>IF(MESACU[[#This Row],[PAIS]]="ESPAÑA",VLOOKUP(MESACU[[#This Row],[PROVINCIA]],[1]!PROVINCIASCC[#Data],2,FALSE),VLOOKUP(MESACU[[#This Row],[PAIS]],'[1]Centros de coste'!$A$2:$D$204,2,FALSE))</f>
        <v>C44 - IBERICA II</v>
      </c>
      <c r="Y3459" t="str">
        <f>IF(MESACU[[#This Row],[PAIS]]="ESPAÑA",VLOOKUP(MESACU[[#This Row],[PROVINCIA]],[1]!PROVINCIASCC[#Data],3,FALSE),VLOOKUP(MESACU[[#This Row],[PAIS]],'[1]Centros de coste'!$A$2:$D$204,3,FALSE))</f>
        <v>IBERICA II</v>
      </c>
      <c r="Z3459" t="str">
        <f>IF(MESACU[[#This Row],[PAIS]]="ESPAÑA",VLOOKUP(MESACU[[#This Row],[PROVINCIA]],[1]!PROVINCIASCC[#Data],4,FALSE),VLOOKUP(MESACU[[#This Row],[PAIS]],'[1]Centros de coste'!$A$2:$D$204,4,FALSE))</f>
        <v>EUROPA</v>
      </c>
      <c r="AA3459" t="str">
        <f>IFERROR(LEFT(TRIM(MESACU[[#This Row],[CodigoArticulo]]),LEN(TRIM(MESACU[[#This Row],[CodigoArticulo]]))-4),"")</f>
        <v/>
      </c>
      <c r="AB3459" t="str">
        <f>IFERROR(VLOOKUP(MESACU[[#This Row],[CODIGOG]],[1]!FAMILIAS[#Data],5,FALSE),"")</f>
        <v/>
      </c>
    </row>
    <row r="3460" spans="1:28" x14ac:dyDescent="0.35">
      <c r="A3460" t="s">
        <v>28</v>
      </c>
      <c r="B3460">
        <v>1044</v>
      </c>
      <c r="C3460" t="s">
        <v>29</v>
      </c>
      <c r="D3460">
        <v>2025</v>
      </c>
      <c r="E3460">
        <v>10</v>
      </c>
      <c r="F3460" t="s">
        <v>162</v>
      </c>
      <c r="G3460">
        <v>896</v>
      </c>
      <c r="H3460" t="s">
        <v>163</v>
      </c>
      <c r="I3460">
        <v>0</v>
      </c>
      <c r="J3460">
        <v>0</v>
      </c>
      <c r="K3460">
        <v>22.207999999999998</v>
      </c>
      <c r="L3460">
        <v>0</v>
      </c>
      <c r="M3460">
        <v>0</v>
      </c>
      <c r="N3460">
        <v>0</v>
      </c>
      <c r="O3460">
        <v>15.52</v>
      </c>
      <c r="P3460" t="s">
        <v>162</v>
      </c>
      <c r="Q3460" t="s">
        <v>244</v>
      </c>
      <c r="R3460" t="s">
        <v>34</v>
      </c>
      <c r="S3460" t="s">
        <v>245</v>
      </c>
      <c r="T3460" t="s">
        <v>36</v>
      </c>
      <c r="U3460">
        <v>0</v>
      </c>
      <c r="V3460">
        <v>640</v>
      </c>
      <c r="W3460">
        <v>2220.8000000000002</v>
      </c>
      <c r="X3460" t="str">
        <f>IF(MESACU[[#This Row],[PAIS]]="ESPAÑA",VLOOKUP(MESACU[[#This Row],[PROVINCIA]],[1]!PROVINCIASCC[#Data],2,FALSE),VLOOKUP(MESACU[[#This Row],[PAIS]],'[1]Centros de coste'!$A$2:$D$204,2,FALSE))</f>
        <v>C44 - IBERICA II</v>
      </c>
      <c r="Y3460" t="str">
        <f>IF(MESACU[[#This Row],[PAIS]]="ESPAÑA",VLOOKUP(MESACU[[#This Row],[PROVINCIA]],[1]!PROVINCIASCC[#Data],3,FALSE),VLOOKUP(MESACU[[#This Row],[PAIS]],'[1]Centros de coste'!$A$2:$D$204,3,FALSE))</f>
        <v>IBERICA II</v>
      </c>
      <c r="Z3460" t="str">
        <f>IF(MESACU[[#This Row],[PAIS]]="ESPAÑA",VLOOKUP(MESACU[[#This Row],[PROVINCIA]],[1]!PROVINCIASCC[#Data],4,FALSE),VLOOKUP(MESACU[[#This Row],[PAIS]],'[1]Centros de coste'!$A$2:$D$204,4,FALSE))</f>
        <v>EUROPA</v>
      </c>
      <c r="AA3460" t="str">
        <f>IFERROR(LEFT(TRIM(MESACU[[#This Row],[CodigoArticulo]]),LEN(TRIM(MESACU[[#This Row],[CodigoArticulo]]))-4),"")</f>
        <v>C-CU</v>
      </c>
      <c r="AB3460" t="str">
        <f>IFERROR(VLOOKUP(MESACU[[#This Row],[CODIGOG]],[1]!FAMILIAS[#Data],5,FALSE),"")</f>
        <v>BIOCONTROL</v>
      </c>
    </row>
    <row r="3461" spans="1:28" x14ac:dyDescent="0.35">
      <c r="A3461" t="s">
        <v>28</v>
      </c>
      <c r="B3461">
        <v>1045</v>
      </c>
      <c r="C3461" t="s">
        <v>29</v>
      </c>
      <c r="D3461">
        <v>2025</v>
      </c>
      <c r="E3461">
        <v>10</v>
      </c>
      <c r="F3461" t="s">
        <v>69</v>
      </c>
      <c r="G3461">
        <v>897</v>
      </c>
      <c r="H3461" t="s">
        <v>70</v>
      </c>
      <c r="I3461">
        <v>0</v>
      </c>
      <c r="J3461">
        <v>0</v>
      </c>
      <c r="K3461">
        <v>66.56</v>
      </c>
      <c r="L3461">
        <v>33.28</v>
      </c>
      <c r="M3461">
        <v>0</v>
      </c>
      <c r="N3461">
        <v>0</v>
      </c>
      <c r="O3461">
        <v>15.52</v>
      </c>
      <c r="P3461" t="s">
        <v>69</v>
      </c>
      <c r="Q3461" t="s">
        <v>208</v>
      </c>
      <c r="R3461" t="s">
        <v>34</v>
      </c>
      <c r="S3461" t="s">
        <v>57</v>
      </c>
      <c r="T3461" t="s">
        <v>36</v>
      </c>
      <c r="U3461">
        <v>0</v>
      </c>
      <c r="V3461">
        <v>640</v>
      </c>
      <c r="W3461">
        <v>3328</v>
      </c>
      <c r="X3461" t="str">
        <f>IF(MESACU[[#This Row],[PAIS]]="ESPAÑA",VLOOKUP(MESACU[[#This Row],[PROVINCIA]],[1]!PROVINCIASCC[#Data],2,FALSE),VLOOKUP(MESACU[[#This Row],[PAIS]],'[1]Centros de coste'!$A$2:$D$204,2,FALSE))</f>
        <v>C44 - IBERICA II</v>
      </c>
      <c r="Y3461" t="str">
        <f>IF(MESACU[[#This Row],[PAIS]]="ESPAÑA",VLOOKUP(MESACU[[#This Row],[PROVINCIA]],[1]!PROVINCIASCC[#Data],3,FALSE),VLOOKUP(MESACU[[#This Row],[PAIS]],'[1]Centros de coste'!$A$2:$D$204,3,FALSE))</f>
        <v>IBERICA II</v>
      </c>
      <c r="Z3461" t="str">
        <f>IF(MESACU[[#This Row],[PAIS]]="ESPAÑA",VLOOKUP(MESACU[[#This Row],[PROVINCIA]],[1]!PROVINCIASCC[#Data],4,FALSE),VLOOKUP(MESACU[[#This Row],[PAIS]],'[1]Centros de coste'!$A$2:$D$204,4,FALSE))</f>
        <v>EUROPA</v>
      </c>
      <c r="AA3461" t="str">
        <f>IFERROR(LEFT(TRIM(MESACU[[#This Row],[CodigoArticulo]]),LEN(TRIM(MESACU[[#This Row],[CodigoArticulo]]))-4),"")</f>
        <v>AVAN</v>
      </c>
      <c r="AB3461" t="str">
        <f>IFERROR(VLOOKUP(MESACU[[#This Row],[CODIGOG]],[1]!FAMILIAS[#Data],5,FALSE),"")</f>
        <v>BIOSTIMULANTS</v>
      </c>
    </row>
    <row r="3462" spans="1:28" x14ac:dyDescent="0.35">
      <c r="A3462" t="s">
        <v>28</v>
      </c>
      <c r="B3462">
        <v>1045</v>
      </c>
      <c r="C3462" t="s">
        <v>29</v>
      </c>
      <c r="D3462">
        <v>2025</v>
      </c>
      <c r="E3462">
        <v>10</v>
      </c>
      <c r="F3462" t="s">
        <v>117</v>
      </c>
      <c r="G3462">
        <v>897</v>
      </c>
      <c r="H3462" t="s">
        <v>118</v>
      </c>
      <c r="I3462">
        <v>0</v>
      </c>
      <c r="J3462">
        <v>0</v>
      </c>
      <c r="K3462">
        <v>66.239999999999995</v>
      </c>
      <c r="L3462">
        <v>33.119999999999997</v>
      </c>
      <c r="M3462">
        <v>0</v>
      </c>
      <c r="N3462">
        <v>0</v>
      </c>
      <c r="O3462">
        <v>16.68</v>
      </c>
      <c r="P3462" t="s">
        <v>117</v>
      </c>
      <c r="Q3462" t="s">
        <v>208</v>
      </c>
      <c r="R3462" t="s">
        <v>34</v>
      </c>
      <c r="S3462" t="s">
        <v>57</v>
      </c>
      <c r="T3462" t="s">
        <v>36</v>
      </c>
      <c r="U3462">
        <v>0</v>
      </c>
      <c r="V3462">
        <v>600</v>
      </c>
      <c r="W3462">
        <v>3312</v>
      </c>
      <c r="X3462" t="str">
        <f>IF(MESACU[[#This Row],[PAIS]]="ESPAÑA",VLOOKUP(MESACU[[#This Row],[PROVINCIA]],[1]!PROVINCIASCC[#Data],2,FALSE),VLOOKUP(MESACU[[#This Row],[PAIS]],'[1]Centros de coste'!$A$2:$D$204,2,FALSE))</f>
        <v>C44 - IBERICA II</v>
      </c>
      <c r="Y3462" t="str">
        <f>IF(MESACU[[#This Row],[PAIS]]="ESPAÑA",VLOOKUP(MESACU[[#This Row],[PROVINCIA]],[1]!PROVINCIASCC[#Data],3,FALSE),VLOOKUP(MESACU[[#This Row],[PAIS]],'[1]Centros de coste'!$A$2:$D$204,3,FALSE))</f>
        <v>IBERICA II</v>
      </c>
      <c r="Z3462" t="str">
        <f>IF(MESACU[[#This Row],[PAIS]]="ESPAÑA",VLOOKUP(MESACU[[#This Row],[PROVINCIA]],[1]!PROVINCIASCC[#Data],4,FALSE),VLOOKUP(MESACU[[#This Row],[PAIS]],'[1]Centros de coste'!$A$2:$D$204,4,FALSE))</f>
        <v>EUROPA</v>
      </c>
      <c r="AA3462" t="str">
        <f>IFERROR(LEFT(TRIM(MESACU[[#This Row],[CodigoArticulo]]),LEN(TRIM(MESACU[[#This Row],[CodigoArticulo]]))-4),"")</f>
        <v>AVAN</v>
      </c>
      <c r="AB3462" t="str">
        <f>IFERROR(VLOOKUP(MESACU[[#This Row],[CODIGOG]],[1]!FAMILIAS[#Data],5,FALSE),"")</f>
        <v>BIOSTIMULANTS</v>
      </c>
    </row>
    <row r="3463" spans="1:28" x14ac:dyDescent="0.35">
      <c r="A3463" t="s">
        <v>28</v>
      </c>
      <c r="B3463">
        <v>1045</v>
      </c>
      <c r="C3463" t="s">
        <v>29</v>
      </c>
      <c r="D3463">
        <v>2025</v>
      </c>
      <c r="E3463">
        <v>10</v>
      </c>
      <c r="F3463" t="s">
        <v>124</v>
      </c>
      <c r="G3463">
        <v>897</v>
      </c>
      <c r="H3463" t="s">
        <v>125</v>
      </c>
      <c r="I3463">
        <v>0</v>
      </c>
      <c r="J3463">
        <v>0</v>
      </c>
      <c r="K3463">
        <v>5.6159999999999997</v>
      </c>
      <c r="L3463">
        <v>2.8079999999999998</v>
      </c>
      <c r="M3463">
        <v>0</v>
      </c>
      <c r="N3463">
        <v>0</v>
      </c>
      <c r="O3463">
        <v>1.1100000000000001</v>
      </c>
      <c r="P3463" t="s">
        <v>124</v>
      </c>
      <c r="Q3463" t="s">
        <v>208</v>
      </c>
      <c r="R3463" t="s">
        <v>34</v>
      </c>
      <c r="S3463" t="s">
        <v>57</v>
      </c>
      <c r="T3463" t="s">
        <v>36</v>
      </c>
      <c r="U3463">
        <v>0</v>
      </c>
      <c r="V3463">
        <v>40</v>
      </c>
      <c r="W3463">
        <v>280.8</v>
      </c>
      <c r="X3463" t="str">
        <f>IF(MESACU[[#This Row],[PAIS]]="ESPAÑA",VLOOKUP(MESACU[[#This Row],[PROVINCIA]],[1]!PROVINCIASCC[#Data],2,FALSE),VLOOKUP(MESACU[[#This Row],[PAIS]],'[1]Centros de coste'!$A$2:$D$204,2,FALSE))</f>
        <v>C44 - IBERICA II</v>
      </c>
      <c r="Y3463" t="str">
        <f>IF(MESACU[[#This Row],[PAIS]]="ESPAÑA",VLOOKUP(MESACU[[#This Row],[PROVINCIA]],[1]!PROVINCIASCC[#Data],3,FALSE),VLOOKUP(MESACU[[#This Row],[PAIS]],'[1]Centros de coste'!$A$2:$D$204,3,FALSE))</f>
        <v>IBERICA II</v>
      </c>
      <c r="Z3463" t="str">
        <f>IF(MESACU[[#This Row],[PAIS]]="ESPAÑA",VLOOKUP(MESACU[[#This Row],[PROVINCIA]],[1]!PROVINCIASCC[#Data],4,FALSE),VLOOKUP(MESACU[[#This Row],[PAIS]],'[1]Centros de coste'!$A$2:$D$204,4,FALSE))</f>
        <v>EUROPA</v>
      </c>
      <c r="AA3463" t="str">
        <f>IFERROR(LEFT(TRIM(MESACU[[#This Row],[CodigoArticulo]]),LEN(TRIM(MESACU[[#This Row],[CodigoArticulo]]))-4),"")</f>
        <v>HST</v>
      </c>
      <c r="AB3463" t="str">
        <f>IFERROR(VLOOKUP(MESACU[[#This Row],[CODIGOG]],[1]!FAMILIAS[#Data],5,FALSE),"")</f>
        <v>BIOSTIMULANTS</v>
      </c>
    </row>
    <row r="3464" spans="1:28" x14ac:dyDescent="0.35">
      <c r="A3464" t="s">
        <v>28</v>
      </c>
      <c r="B3464">
        <v>1045</v>
      </c>
      <c r="C3464" t="s">
        <v>29</v>
      </c>
      <c r="D3464">
        <v>2025</v>
      </c>
      <c r="E3464">
        <v>10</v>
      </c>
      <c r="F3464" t="s">
        <v>509</v>
      </c>
      <c r="G3464">
        <v>897</v>
      </c>
      <c r="H3464" t="s">
        <v>510</v>
      </c>
      <c r="I3464">
        <v>0</v>
      </c>
      <c r="J3464">
        <v>0</v>
      </c>
      <c r="K3464">
        <v>3.9</v>
      </c>
      <c r="L3464">
        <v>1.95</v>
      </c>
      <c r="M3464">
        <v>0</v>
      </c>
      <c r="N3464">
        <v>0</v>
      </c>
      <c r="O3464">
        <v>0.64</v>
      </c>
      <c r="P3464" t="s">
        <v>511</v>
      </c>
      <c r="Q3464" t="s">
        <v>208</v>
      </c>
      <c r="R3464" t="s">
        <v>34</v>
      </c>
      <c r="S3464" t="s">
        <v>57</v>
      </c>
      <c r="T3464" t="s">
        <v>36</v>
      </c>
      <c r="U3464">
        <v>0</v>
      </c>
      <c r="V3464">
        <v>12</v>
      </c>
      <c r="W3464">
        <v>195</v>
      </c>
      <c r="X3464" t="str">
        <f>IF(MESACU[[#This Row],[PAIS]]="ESPAÑA",VLOOKUP(MESACU[[#This Row],[PROVINCIA]],[1]!PROVINCIASCC[#Data],2,FALSE),VLOOKUP(MESACU[[#This Row],[PAIS]],'[1]Centros de coste'!$A$2:$D$204,2,FALSE))</f>
        <v>C44 - IBERICA II</v>
      </c>
      <c r="Y3464" t="str">
        <f>IF(MESACU[[#This Row],[PAIS]]="ESPAÑA",VLOOKUP(MESACU[[#This Row],[PROVINCIA]],[1]!PROVINCIASCC[#Data],3,FALSE),VLOOKUP(MESACU[[#This Row],[PAIS]],'[1]Centros de coste'!$A$2:$D$204,3,FALSE))</f>
        <v>IBERICA II</v>
      </c>
      <c r="Z3464" t="str">
        <f>IF(MESACU[[#This Row],[PAIS]]="ESPAÑA",VLOOKUP(MESACU[[#This Row],[PROVINCIA]],[1]!PROVINCIASCC[#Data],4,FALSE),VLOOKUP(MESACU[[#This Row],[PAIS]],'[1]Centros de coste'!$A$2:$D$204,4,FALSE))</f>
        <v>EUROPA</v>
      </c>
      <c r="AA3464" t="str">
        <f>IFERROR(LEFT(TRIM(MESACU[[#This Row],[CodigoArticulo]]),LEN(TRIM(MESACU[[#This Row],[CodigoArticulo]]))-4),"")</f>
        <v>C-M-P</v>
      </c>
      <c r="AB3464" t="str">
        <f>IFERROR(VLOOKUP(MESACU[[#This Row],[CODIGOG]],[1]!FAMILIAS[#Data],5,FALSE),"")</f>
        <v>BIOFERTILIZERS</v>
      </c>
    </row>
    <row r="3465" spans="1:28" x14ac:dyDescent="0.35">
      <c r="A3465" t="s">
        <v>28</v>
      </c>
      <c r="B3465">
        <v>1045</v>
      </c>
      <c r="C3465" t="s">
        <v>29</v>
      </c>
      <c r="D3465">
        <v>2025</v>
      </c>
      <c r="E3465">
        <v>10</v>
      </c>
      <c r="F3465" t="s">
        <v>509</v>
      </c>
      <c r="G3465">
        <v>897</v>
      </c>
      <c r="H3465" t="s">
        <v>510</v>
      </c>
      <c r="I3465">
        <v>0</v>
      </c>
      <c r="J3465">
        <v>0</v>
      </c>
      <c r="K3465">
        <v>3.9</v>
      </c>
      <c r="L3465">
        <v>1.95</v>
      </c>
      <c r="M3465">
        <v>0</v>
      </c>
      <c r="N3465">
        <v>0</v>
      </c>
      <c r="O3465">
        <v>0.64</v>
      </c>
      <c r="P3465" t="s">
        <v>511</v>
      </c>
      <c r="Q3465" t="s">
        <v>208</v>
      </c>
      <c r="R3465" t="s">
        <v>34</v>
      </c>
      <c r="S3465" t="s">
        <v>57</v>
      </c>
      <c r="T3465" t="s">
        <v>36</v>
      </c>
      <c r="U3465">
        <v>0</v>
      </c>
      <c r="V3465">
        <v>12</v>
      </c>
      <c r="W3465">
        <v>195</v>
      </c>
      <c r="X3465" t="str">
        <f>IF(MESACU[[#This Row],[PAIS]]="ESPAÑA",VLOOKUP(MESACU[[#This Row],[PROVINCIA]],[1]!PROVINCIASCC[#Data],2,FALSE),VLOOKUP(MESACU[[#This Row],[PAIS]],'[1]Centros de coste'!$A$2:$D$204,2,FALSE))</f>
        <v>C44 - IBERICA II</v>
      </c>
      <c r="Y3465" t="str">
        <f>IF(MESACU[[#This Row],[PAIS]]="ESPAÑA",VLOOKUP(MESACU[[#This Row],[PROVINCIA]],[1]!PROVINCIASCC[#Data],3,FALSE),VLOOKUP(MESACU[[#This Row],[PAIS]],'[1]Centros de coste'!$A$2:$D$204,3,FALSE))</f>
        <v>IBERICA II</v>
      </c>
      <c r="Z3465" t="str">
        <f>IF(MESACU[[#This Row],[PAIS]]="ESPAÑA",VLOOKUP(MESACU[[#This Row],[PROVINCIA]],[1]!PROVINCIASCC[#Data],4,FALSE),VLOOKUP(MESACU[[#This Row],[PAIS]],'[1]Centros de coste'!$A$2:$D$204,4,FALSE))</f>
        <v>EUROPA</v>
      </c>
      <c r="AA3465" t="str">
        <f>IFERROR(LEFT(TRIM(MESACU[[#This Row],[CodigoArticulo]]),LEN(TRIM(MESACU[[#This Row],[CodigoArticulo]]))-4),"")</f>
        <v>C-M-P</v>
      </c>
      <c r="AB3465" t="str">
        <f>IFERROR(VLOOKUP(MESACU[[#This Row],[CODIGOG]],[1]!FAMILIAS[#Data],5,FALSE),"")</f>
        <v>BIOFERTILIZERS</v>
      </c>
    </row>
    <row r="3466" spans="1:28" x14ac:dyDescent="0.35">
      <c r="A3466" t="s">
        <v>28</v>
      </c>
      <c r="B3466">
        <v>1045</v>
      </c>
      <c r="C3466" t="s">
        <v>29</v>
      </c>
      <c r="D3466">
        <v>2025</v>
      </c>
      <c r="E3466">
        <v>10</v>
      </c>
      <c r="F3466" t="s">
        <v>62</v>
      </c>
      <c r="G3466">
        <v>897</v>
      </c>
      <c r="H3466" t="s">
        <v>63</v>
      </c>
      <c r="I3466">
        <v>0</v>
      </c>
      <c r="J3466">
        <v>0</v>
      </c>
      <c r="K3466">
        <v>24.38</v>
      </c>
      <c r="L3466">
        <v>12.19</v>
      </c>
      <c r="M3466">
        <v>0</v>
      </c>
      <c r="N3466">
        <v>0</v>
      </c>
      <c r="O3466">
        <v>2.78</v>
      </c>
      <c r="P3466" t="s">
        <v>62</v>
      </c>
      <c r="Q3466" t="s">
        <v>208</v>
      </c>
      <c r="R3466" t="s">
        <v>34</v>
      </c>
      <c r="S3466" t="s">
        <v>57</v>
      </c>
      <c r="T3466" t="s">
        <v>36</v>
      </c>
      <c r="U3466">
        <v>0</v>
      </c>
      <c r="V3466">
        <v>100</v>
      </c>
      <c r="W3466">
        <v>1219</v>
      </c>
      <c r="X3466" t="str">
        <f>IF(MESACU[[#This Row],[PAIS]]="ESPAÑA",VLOOKUP(MESACU[[#This Row],[PROVINCIA]],[1]!PROVINCIASCC[#Data],2,FALSE),VLOOKUP(MESACU[[#This Row],[PAIS]],'[1]Centros de coste'!$A$2:$D$204,2,FALSE))</f>
        <v>C44 - IBERICA II</v>
      </c>
      <c r="Y3466" t="str">
        <f>IF(MESACU[[#This Row],[PAIS]]="ESPAÑA",VLOOKUP(MESACU[[#This Row],[PROVINCIA]],[1]!PROVINCIASCC[#Data],3,FALSE),VLOOKUP(MESACU[[#This Row],[PAIS]],'[1]Centros de coste'!$A$2:$D$204,3,FALSE))</f>
        <v>IBERICA II</v>
      </c>
      <c r="Z3466" t="str">
        <f>IF(MESACU[[#This Row],[PAIS]]="ESPAÑA",VLOOKUP(MESACU[[#This Row],[PROVINCIA]],[1]!PROVINCIASCC[#Data],4,FALSE),VLOOKUP(MESACU[[#This Row],[PAIS]],'[1]Centros de coste'!$A$2:$D$204,4,FALSE))</f>
        <v>EUROPA</v>
      </c>
      <c r="AA3466" t="str">
        <f>IFERROR(LEFT(TRIM(MESACU[[#This Row],[CodigoArticulo]]),LEN(TRIM(MESACU[[#This Row],[CodigoArticulo]]))-4),"")</f>
        <v>TRI</v>
      </c>
      <c r="AB3466" t="str">
        <f>IFERROR(VLOOKUP(MESACU[[#This Row],[CODIGOG]],[1]!FAMILIAS[#Data],5,FALSE),"")</f>
        <v>BIOSTIMULANTS</v>
      </c>
    </row>
    <row r="3467" spans="1:28" x14ac:dyDescent="0.35">
      <c r="A3467" t="s">
        <v>28</v>
      </c>
      <c r="B3467">
        <v>1045</v>
      </c>
      <c r="C3467" t="s">
        <v>29</v>
      </c>
      <c r="D3467">
        <v>2025</v>
      </c>
      <c r="E3467">
        <v>10</v>
      </c>
      <c r="F3467" t="s">
        <v>106</v>
      </c>
      <c r="G3467">
        <v>897</v>
      </c>
      <c r="H3467" t="s">
        <v>607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 t="s">
        <v>106</v>
      </c>
      <c r="Q3467" t="s">
        <v>208</v>
      </c>
      <c r="R3467" t="s">
        <v>28</v>
      </c>
      <c r="S3467" t="s">
        <v>57</v>
      </c>
      <c r="T3467" t="s">
        <v>36</v>
      </c>
      <c r="U3467">
        <v>0</v>
      </c>
      <c r="V3467">
        <v>0</v>
      </c>
      <c r="W3467">
        <v>0</v>
      </c>
      <c r="X3467" t="str">
        <f>IF(MESACU[[#This Row],[PAIS]]="ESPAÑA",VLOOKUP(MESACU[[#This Row],[PROVINCIA]],[1]!PROVINCIASCC[#Data],2,FALSE),VLOOKUP(MESACU[[#This Row],[PAIS]],'[1]Centros de coste'!$A$2:$D$204,2,FALSE))</f>
        <v>C44 - IBERICA II</v>
      </c>
      <c r="Y3467" t="str">
        <f>IF(MESACU[[#This Row],[PAIS]]="ESPAÑA",VLOOKUP(MESACU[[#This Row],[PROVINCIA]],[1]!PROVINCIASCC[#Data],3,FALSE),VLOOKUP(MESACU[[#This Row],[PAIS]],'[1]Centros de coste'!$A$2:$D$204,3,FALSE))</f>
        <v>IBERICA II</v>
      </c>
      <c r="Z3467" t="str">
        <f>IF(MESACU[[#This Row],[PAIS]]="ESPAÑA",VLOOKUP(MESACU[[#This Row],[PROVINCIA]],[1]!PROVINCIASCC[#Data],4,FALSE),VLOOKUP(MESACU[[#This Row],[PAIS]],'[1]Centros de coste'!$A$2:$D$204,4,FALSE))</f>
        <v>EUROPA</v>
      </c>
      <c r="AA3467" t="str">
        <f>IFERROR(LEFT(TRIM(MESACU[[#This Row],[CodigoArticulo]]),LEN(TRIM(MESACU[[#This Row],[CodigoArticulo]]))-4),"")</f>
        <v/>
      </c>
      <c r="AB3467" t="str">
        <f>IFERROR(VLOOKUP(MESACU[[#This Row],[CODIGOG]],[1]!FAMILIAS[#Data],5,FALSE),"")</f>
        <v/>
      </c>
    </row>
    <row r="3468" spans="1:28" x14ac:dyDescent="0.35">
      <c r="A3468" t="s">
        <v>28</v>
      </c>
      <c r="B3468">
        <v>1046</v>
      </c>
      <c r="C3468" t="s">
        <v>29</v>
      </c>
      <c r="D3468">
        <v>2025</v>
      </c>
      <c r="E3468">
        <v>10</v>
      </c>
      <c r="F3468" t="s">
        <v>122</v>
      </c>
      <c r="G3468">
        <v>893</v>
      </c>
      <c r="H3468" t="s">
        <v>123</v>
      </c>
      <c r="I3468">
        <v>0</v>
      </c>
      <c r="J3468">
        <v>0</v>
      </c>
      <c r="K3468">
        <v>48.6</v>
      </c>
      <c r="L3468">
        <v>0</v>
      </c>
      <c r="M3468">
        <v>0</v>
      </c>
      <c r="N3468">
        <v>0</v>
      </c>
      <c r="O3468">
        <v>9.6</v>
      </c>
      <c r="P3468" t="s">
        <v>122</v>
      </c>
      <c r="Q3468" t="s">
        <v>48</v>
      </c>
      <c r="R3468" t="s">
        <v>34</v>
      </c>
      <c r="S3468" t="s">
        <v>50</v>
      </c>
      <c r="T3468" t="s">
        <v>36</v>
      </c>
      <c r="U3468">
        <v>0</v>
      </c>
      <c r="V3468">
        <v>2000</v>
      </c>
      <c r="W3468">
        <v>4860</v>
      </c>
      <c r="X3468" t="str">
        <f>IF(MESACU[[#This Row],[PAIS]]="ESPAÑA",VLOOKUP(MESACU[[#This Row],[PROVINCIA]],[1]!PROVINCIASCC[#Data],2,FALSE),VLOOKUP(MESACU[[#This Row],[PAIS]],'[1]Centros de coste'!$A$2:$D$204,2,FALSE))</f>
        <v>C44 - IBERICA II</v>
      </c>
      <c r="Y3468" t="str">
        <f>IF(MESACU[[#This Row],[PAIS]]="ESPAÑA",VLOOKUP(MESACU[[#This Row],[PROVINCIA]],[1]!PROVINCIASCC[#Data],3,FALSE),VLOOKUP(MESACU[[#This Row],[PAIS]],'[1]Centros de coste'!$A$2:$D$204,3,FALSE))</f>
        <v>IBERICA II</v>
      </c>
      <c r="Z3468" t="str">
        <f>IF(MESACU[[#This Row],[PAIS]]="ESPAÑA",VLOOKUP(MESACU[[#This Row],[PROVINCIA]],[1]!PROVINCIASCC[#Data],4,FALSE),VLOOKUP(MESACU[[#This Row],[PAIS]],'[1]Centros de coste'!$A$2:$D$204,4,FALSE))</f>
        <v>EUROPA</v>
      </c>
      <c r="AA3468" t="str">
        <f>IFERROR(LEFT(TRIM(MESACU[[#This Row],[CodigoArticulo]]),LEN(TRIM(MESACU[[#This Row],[CodigoArticulo]]))-4),"")</f>
        <v>AGXK</v>
      </c>
      <c r="AB3468" t="str">
        <f>IFERROR(VLOOKUP(MESACU[[#This Row],[CODIGOG]],[1]!FAMILIAS[#Data],5,FALSE),"")</f>
        <v>BIOFERTILIZERS</v>
      </c>
    </row>
    <row r="3469" spans="1:28" x14ac:dyDescent="0.35">
      <c r="A3469" t="s">
        <v>28</v>
      </c>
      <c r="B3469">
        <v>1046</v>
      </c>
      <c r="C3469" t="s">
        <v>29</v>
      </c>
      <c r="D3469">
        <v>2025</v>
      </c>
      <c r="E3469">
        <v>10</v>
      </c>
      <c r="F3469" t="s">
        <v>108</v>
      </c>
      <c r="G3469">
        <v>893</v>
      </c>
      <c r="H3469" t="s">
        <v>109</v>
      </c>
      <c r="I3469">
        <v>0</v>
      </c>
      <c r="J3469">
        <v>0</v>
      </c>
      <c r="K3469">
        <v>16</v>
      </c>
      <c r="L3469">
        <v>0</v>
      </c>
      <c r="M3469">
        <v>0</v>
      </c>
      <c r="N3469">
        <v>0</v>
      </c>
      <c r="O3469">
        <v>4.8</v>
      </c>
      <c r="P3469" t="s">
        <v>110</v>
      </c>
      <c r="Q3469" t="s">
        <v>48</v>
      </c>
      <c r="R3469" t="s">
        <v>34</v>
      </c>
      <c r="S3469" t="s">
        <v>50</v>
      </c>
      <c r="T3469" t="s">
        <v>36</v>
      </c>
      <c r="U3469">
        <v>0</v>
      </c>
      <c r="V3469">
        <v>1000</v>
      </c>
      <c r="W3469">
        <v>1600</v>
      </c>
      <c r="X3469" t="str">
        <f>IF(MESACU[[#This Row],[PAIS]]="ESPAÑA",VLOOKUP(MESACU[[#This Row],[PROVINCIA]],[1]!PROVINCIASCC[#Data],2,FALSE),VLOOKUP(MESACU[[#This Row],[PAIS]],'[1]Centros de coste'!$A$2:$D$204,2,FALSE))</f>
        <v>C44 - IBERICA II</v>
      </c>
      <c r="Y3469" t="str">
        <f>IF(MESACU[[#This Row],[PAIS]]="ESPAÑA",VLOOKUP(MESACU[[#This Row],[PROVINCIA]],[1]!PROVINCIASCC[#Data],3,FALSE),VLOOKUP(MESACU[[#This Row],[PAIS]],'[1]Centros de coste'!$A$2:$D$204,3,FALSE))</f>
        <v>IBERICA II</v>
      </c>
      <c r="Z3469" t="str">
        <f>IF(MESACU[[#This Row],[PAIS]]="ESPAÑA",VLOOKUP(MESACU[[#This Row],[PROVINCIA]],[1]!PROVINCIASCC[#Data],4,FALSE),VLOOKUP(MESACU[[#This Row],[PAIS]],'[1]Centros de coste'!$A$2:$D$204,4,FALSE))</f>
        <v>EUROPA</v>
      </c>
      <c r="AA3469" t="str">
        <f>IFERROR(LEFT(TRIM(MESACU[[#This Row],[CodigoArticulo]]),LEN(TRIM(MESACU[[#This Row],[CodigoArticulo]]))-4),"")</f>
        <v>S</v>
      </c>
      <c r="AB3469" t="str">
        <f>IFERROR(VLOOKUP(MESACU[[#This Row],[CODIGOG]],[1]!FAMILIAS[#Data],5,FALSE),"")</f>
        <v>BIOFERTILIZERS</v>
      </c>
    </row>
    <row r="3470" spans="1:28" x14ac:dyDescent="0.35">
      <c r="A3470" t="s">
        <v>28</v>
      </c>
      <c r="B3470">
        <v>1046</v>
      </c>
      <c r="C3470" t="s">
        <v>29</v>
      </c>
      <c r="D3470">
        <v>2025</v>
      </c>
      <c r="E3470">
        <v>10</v>
      </c>
      <c r="F3470" t="s">
        <v>66</v>
      </c>
      <c r="G3470">
        <v>893</v>
      </c>
      <c r="H3470" t="s">
        <v>67</v>
      </c>
      <c r="I3470">
        <v>0</v>
      </c>
      <c r="J3470">
        <v>0</v>
      </c>
      <c r="K3470">
        <v>2.78</v>
      </c>
      <c r="L3470">
        <v>0</v>
      </c>
      <c r="M3470">
        <v>0</v>
      </c>
      <c r="N3470">
        <v>0</v>
      </c>
      <c r="O3470">
        <v>1.1100000000000001</v>
      </c>
      <c r="P3470" t="s">
        <v>68</v>
      </c>
      <c r="Q3470" t="s">
        <v>48</v>
      </c>
      <c r="R3470" t="s">
        <v>34</v>
      </c>
      <c r="S3470" t="s">
        <v>50</v>
      </c>
      <c r="T3470" t="s">
        <v>36</v>
      </c>
      <c r="U3470">
        <v>0</v>
      </c>
      <c r="V3470">
        <v>40</v>
      </c>
      <c r="W3470">
        <v>278</v>
      </c>
      <c r="X3470" t="str">
        <f>IF(MESACU[[#This Row],[PAIS]]="ESPAÑA",VLOOKUP(MESACU[[#This Row],[PROVINCIA]],[1]!PROVINCIASCC[#Data],2,FALSE),VLOOKUP(MESACU[[#This Row],[PAIS]],'[1]Centros de coste'!$A$2:$D$204,2,FALSE))</f>
        <v>C44 - IBERICA II</v>
      </c>
      <c r="Y3470" t="str">
        <f>IF(MESACU[[#This Row],[PAIS]]="ESPAÑA",VLOOKUP(MESACU[[#This Row],[PROVINCIA]],[1]!PROVINCIASCC[#Data],3,FALSE),VLOOKUP(MESACU[[#This Row],[PAIS]],'[1]Centros de coste'!$A$2:$D$204,3,FALSE))</f>
        <v>IBERICA II</v>
      </c>
      <c r="Z3470" t="str">
        <f>IF(MESACU[[#This Row],[PAIS]]="ESPAÑA",VLOOKUP(MESACU[[#This Row],[PROVINCIA]],[1]!PROVINCIASCC[#Data],4,FALSE),VLOOKUP(MESACU[[#This Row],[PAIS]],'[1]Centros de coste'!$A$2:$D$204,4,FALSE))</f>
        <v>EUROPA</v>
      </c>
      <c r="AA3470" t="str">
        <f>IFERROR(LEFT(TRIM(MESACU[[#This Row],[CodigoArticulo]]),LEN(TRIM(MESACU[[#This Row],[CodigoArticulo]]))-4),"")</f>
        <v>C-MB</v>
      </c>
      <c r="AB3470" t="str">
        <f>IFERROR(VLOOKUP(MESACU[[#This Row],[CODIGOG]],[1]!FAMILIAS[#Data],5,FALSE),"")</f>
        <v>BIOFERTILIZERS</v>
      </c>
    </row>
    <row r="3471" spans="1:28" x14ac:dyDescent="0.35">
      <c r="A3471" t="s">
        <v>28</v>
      </c>
      <c r="B3471">
        <v>1047</v>
      </c>
      <c r="C3471" t="s">
        <v>29</v>
      </c>
      <c r="D3471">
        <v>2025</v>
      </c>
      <c r="E3471">
        <v>10</v>
      </c>
      <c r="F3471" t="s">
        <v>108</v>
      </c>
      <c r="G3471">
        <v>892</v>
      </c>
      <c r="H3471" t="s">
        <v>109</v>
      </c>
      <c r="I3471">
        <v>0</v>
      </c>
      <c r="J3471">
        <v>0</v>
      </c>
      <c r="K3471">
        <v>51</v>
      </c>
      <c r="L3471">
        <v>0</v>
      </c>
      <c r="M3471">
        <v>0</v>
      </c>
      <c r="N3471">
        <v>0</v>
      </c>
      <c r="O3471">
        <v>14.4</v>
      </c>
      <c r="P3471" t="s">
        <v>110</v>
      </c>
      <c r="Q3471" t="s">
        <v>82</v>
      </c>
      <c r="R3471" t="s">
        <v>34</v>
      </c>
      <c r="S3471" t="s">
        <v>50</v>
      </c>
      <c r="T3471" t="s">
        <v>36</v>
      </c>
      <c r="U3471">
        <v>0</v>
      </c>
      <c r="V3471">
        <v>3000</v>
      </c>
      <c r="W3471">
        <v>5100</v>
      </c>
      <c r="X3471" t="str">
        <f>IF(MESACU[[#This Row],[PAIS]]="ESPAÑA",VLOOKUP(MESACU[[#This Row],[PROVINCIA]],[1]!PROVINCIASCC[#Data],2,FALSE),VLOOKUP(MESACU[[#This Row],[PAIS]],'[1]Centros de coste'!$A$2:$D$204,2,FALSE))</f>
        <v>C44 - IBERICA II</v>
      </c>
      <c r="Y3471" t="str">
        <f>IF(MESACU[[#This Row],[PAIS]]="ESPAÑA",VLOOKUP(MESACU[[#This Row],[PROVINCIA]],[1]!PROVINCIASCC[#Data],3,FALSE),VLOOKUP(MESACU[[#This Row],[PAIS]],'[1]Centros de coste'!$A$2:$D$204,3,FALSE))</f>
        <v>IBERICA II</v>
      </c>
      <c r="Z3471" t="str">
        <f>IF(MESACU[[#This Row],[PAIS]]="ESPAÑA",VLOOKUP(MESACU[[#This Row],[PROVINCIA]],[1]!PROVINCIASCC[#Data],4,FALSE),VLOOKUP(MESACU[[#This Row],[PAIS]],'[1]Centros de coste'!$A$2:$D$204,4,FALSE))</f>
        <v>EUROPA</v>
      </c>
      <c r="AA3471" t="str">
        <f>IFERROR(LEFT(TRIM(MESACU[[#This Row],[CodigoArticulo]]),LEN(TRIM(MESACU[[#This Row],[CodigoArticulo]]))-4),"")</f>
        <v>S</v>
      </c>
      <c r="AB3471" t="str">
        <f>IFERROR(VLOOKUP(MESACU[[#This Row],[CODIGOG]],[1]!FAMILIAS[#Data],5,FALSE),"")</f>
        <v>BIOFERTILIZERS</v>
      </c>
    </row>
    <row r="3472" spans="1:28" x14ac:dyDescent="0.35">
      <c r="A3472" t="s">
        <v>608</v>
      </c>
      <c r="B3472">
        <v>1</v>
      </c>
      <c r="C3472" t="s">
        <v>29</v>
      </c>
      <c r="D3472">
        <v>2025</v>
      </c>
      <c r="E3472">
        <v>1</v>
      </c>
      <c r="F3472" t="s">
        <v>609</v>
      </c>
      <c r="G3472">
        <v>4</v>
      </c>
      <c r="H3472" t="s">
        <v>610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 t="s">
        <v>609</v>
      </c>
      <c r="Q3472" t="s">
        <v>611</v>
      </c>
      <c r="R3472" t="s">
        <v>34</v>
      </c>
      <c r="S3472" t="s">
        <v>612</v>
      </c>
      <c r="T3472" t="s">
        <v>613</v>
      </c>
      <c r="U3472">
        <v>0</v>
      </c>
      <c r="V3472">
        <v>3000</v>
      </c>
      <c r="W3472">
        <v>12000</v>
      </c>
      <c r="X3472" t="str">
        <f>IF(MESACU[[#This Row],[PAIS]]="ESPAÑA",VLOOKUP(MESACU[[#This Row],[PROVINCIA]],[1]!PROVINCIASCC[#Data],2,FALSE),VLOOKUP(MESACU[[#This Row],[PAIS]],'[1]Centros de coste'!$A$2:$D$204,2,FALSE))</f>
        <v>C22 - Italia</v>
      </c>
      <c r="Y3472" t="str">
        <f>IF(MESACU[[#This Row],[PAIS]]="ESPAÑA",VLOOKUP(MESACU[[#This Row],[PROVINCIA]],[1]!PROVINCIASCC[#Data],3,FALSE),VLOOKUP(MESACU[[#This Row],[PAIS]],'[1]Centros de coste'!$A$2:$D$204,3,FALSE))</f>
        <v>EUROPA I</v>
      </c>
      <c r="Z3472" t="str">
        <f>IF(MESACU[[#This Row],[PAIS]]="ESPAÑA",VLOOKUP(MESACU[[#This Row],[PROVINCIA]],[1]!PROVINCIASCC[#Data],4,FALSE),VLOOKUP(MESACU[[#This Row],[PAIS]],'[1]Centros de coste'!$A$2:$D$204,4,FALSE))</f>
        <v>EUROPA</v>
      </c>
      <c r="AA3472" t="str">
        <f>IFERROR(LEFT(TRIM(MESACU[[#This Row],[CodigoArticulo]]),LEN(TRIM(MESACU[[#This Row],[CodigoArticulo]]))-4),"")</f>
        <v>FIORI</v>
      </c>
      <c r="AB3472" t="str">
        <f>IFERROR(VLOOKUP(MESACU[[#This Row],[CODIGOG]],[1]!FAMILIAS[#Data],5,FALSE),"")</f>
        <v>BIOFERTILIZERS</v>
      </c>
    </row>
    <row r="3473" spans="1:28" x14ac:dyDescent="0.35">
      <c r="A3473" t="s">
        <v>608</v>
      </c>
      <c r="B3473">
        <v>2</v>
      </c>
      <c r="C3473" t="s">
        <v>29</v>
      </c>
      <c r="D3473">
        <v>2025</v>
      </c>
      <c r="E3473">
        <v>1</v>
      </c>
      <c r="F3473" t="s">
        <v>614</v>
      </c>
      <c r="G3473">
        <v>3</v>
      </c>
      <c r="H3473" t="s">
        <v>615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 t="s">
        <v>614</v>
      </c>
      <c r="Q3473" t="s">
        <v>616</v>
      </c>
      <c r="R3473" t="s">
        <v>73</v>
      </c>
      <c r="S3473" t="s">
        <v>28</v>
      </c>
      <c r="T3473" t="s">
        <v>617</v>
      </c>
      <c r="U3473">
        <v>0</v>
      </c>
      <c r="V3473">
        <v>14000</v>
      </c>
      <c r="W3473">
        <v>52500</v>
      </c>
      <c r="X3473" t="str">
        <f>IF(MESACU[[#This Row],[PAIS]]="ESPAÑA",VLOOKUP(MESACU[[#This Row],[PROVINCIA]],[1]!PROVINCIASCC[#Data],2,FALSE),VLOOKUP(MESACU[[#This Row],[PAIS]],'[1]Centros de coste'!$A$2:$D$204,2,FALSE))</f>
        <v>C06 - Egipto</v>
      </c>
      <c r="Y3473" t="str">
        <f>IF(MESACU[[#This Row],[PAIS]]="ESPAÑA",VLOOKUP(MESACU[[#This Row],[PROVINCIA]],[1]!PROVINCIASCC[#Data],3,FALSE),VLOOKUP(MESACU[[#This Row],[PAIS]],'[1]Centros de coste'!$A$2:$D$204,3,FALSE))</f>
        <v>AFRICA I</v>
      </c>
      <c r="Z3473" t="str">
        <f>IF(MESACU[[#This Row],[PAIS]]="ESPAÑA",VLOOKUP(MESACU[[#This Row],[PROVINCIA]],[1]!PROVINCIASCC[#Data],4,FALSE),VLOOKUP(MESACU[[#This Row],[PAIS]],'[1]Centros de coste'!$A$2:$D$204,4,FALSE))</f>
        <v>MEA</v>
      </c>
      <c r="AA3473" t="str">
        <f>IFERROR(LEFT(TRIM(MESACU[[#This Row],[CodigoArticulo]]),LEN(TRIM(MESACU[[#This Row],[CodigoArticulo]]))-4),"")</f>
        <v>SSEG</v>
      </c>
      <c r="AB3473" t="str">
        <f>IFERROR(VLOOKUP(MESACU[[#This Row],[CODIGOG]],[1]!FAMILIAS[#Data],5,FALSE),"")</f>
        <v>BIOFERTILIZERS</v>
      </c>
    </row>
    <row r="3474" spans="1:28" x14ac:dyDescent="0.35">
      <c r="A3474" t="s">
        <v>608</v>
      </c>
      <c r="B3474">
        <v>2</v>
      </c>
      <c r="C3474" t="s">
        <v>29</v>
      </c>
      <c r="D3474">
        <v>2025</v>
      </c>
      <c r="E3474">
        <v>1</v>
      </c>
      <c r="F3474" t="s">
        <v>326</v>
      </c>
      <c r="G3474">
        <v>3</v>
      </c>
      <c r="H3474" t="s">
        <v>618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 t="s">
        <v>326</v>
      </c>
      <c r="Q3474" t="s">
        <v>616</v>
      </c>
      <c r="R3474" t="s">
        <v>34</v>
      </c>
      <c r="S3474" t="s">
        <v>28</v>
      </c>
      <c r="T3474" t="s">
        <v>617</v>
      </c>
      <c r="U3474">
        <v>0</v>
      </c>
      <c r="V3474">
        <v>5544</v>
      </c>
      <c r="W3474">
        <v>69410.880000000005</v>
      </c>
      <c r="X3474" t="str">
        <f>IF(MESACU[[#This Row],[PAIS]]="ESPAÑA",VLOOKUP(MESACU[[#This Row],[PROVINCIA]],[1]!PROVINCIASCC[#Data],2,FALSE),VLOOKUP(MESACU[[#This Row],[PAIS]],'[1]Centros de coste'!$A$2:$D$204,2,FALSE))</f>
        <v>C06 - Egipto</v>
      </c>
      <c r="Y3474" t="str">
        <f>IF(MESACU[[#This Row],[PAIS]]="ESPAÑA",VLOOKUP(MESACU[[#This Row],[PROVINCIA]],[1]!PROVINCIASCC[#Data],3,FALSE),VLOOKUP(MESACU[[#This Row],[PAIS]],'[1]Centros de coste'!$A$2:$D$204,3,FALSE))</f>
        <v>AFRICA I</v>
      </c>
      <c r="Z3474" t="str">
        <f>IF(MESACU[[#This Row],[PAIS]]="ESPAÑA",VLOOKUP(MESACU[[#This Row],[PROVINCIA]],[1]!PROVINCIASCC[#Data],4,FALSE),VLOOKUP(MESACU[[#This Row],[PAIS]],'[1]Centros de coste'!$A$2:$D$204,4,FALSE))</f>
        <v>MEA</v>
      </c>
      <c r="AA3474" t="str">
        <f>IFERROR(LEFT(TRIM(MESACU[[#This Row],[CodigoArticulo]]),LEN(TRIM(MESACU[[#This Row],[CodigoArticulo]]))-4),"")</f>
        <v>SPCE2B</v>
      </c>
      <c r="AB3474" t="str">
        <f>IFERROR(VLOOKUP(MESACU[[#This Row],[CODIGOG]],[1]!FAMILIAS[#Data],5,FALSE),"")</f>
        <v>BIOSTIMULANTS</v>
      </c>
    </row>
    <row r="3475" spans="1:28" x14ac:dyDescent="0.35">
      <c r="A3475" t="s">
        <v>608</v>
      </c>
      <c r="B3475">
        <v>3</v>
      </c>
      <c r="C3475" t="s">
        <v>29</v>
      </c>
      <c r="D3475">
        <v>2025</v>
      </c>
      <c r="E3475">
        <v>2</v>
      </c>
      <c r="F3475" t="s">
        <v>619</v>
      </c>
      <c r="G3475">
        <v>92</v>
      </c>
      <c r="H3475" t="s">
        <v>620</v>
      </c>
      <c r="I3475">
        <v>1105.2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 t="s">
        <v>621</v>
      </c>
      <c r="Q3475" t="s">
        <v>622</v>
      </c>
      <c r="R3475" t="s">
        <v>34</v>
      </c>
      <c r="S3475" t="s">
        <v>623</v>
      </c>
      <c r="T3475" t="s">
        <v>624</v>
      </c>
      <c r="U3475">
        <v>0</v>
      </c>
      <c r="V3475">
        <v>3000</v>
      </c>
      <c r="W3475">
        <v>18420</v>
      </c>
      <c r="X3475" t="str">
        <f>IF(MESACU[[#This Row],[PAIS]]="ESPAÑA",VLOOKUP(MESACU[[#This Row],[PROVINCIA]],[1]!PROVINCIASCC[#Data],2,FALSE),VLOOKUP(MESACU[[#This Row],[PAIS]],'[1]Centros de coste'!$A$2:$D$204,2,FALSE))</f>
        <v>C159 - Azerbaiyan</v>
      </c>
      <c r="Y3475" t="str">
        <f>IF(MESACU[[#This Row],[PAIS]]="ESPAÑA",VLOOKUP(MESACU[[#This Row],[PROVINCIA]],[1]!PROVINCIASCC[#Data],3,FALSE),VLOOKUP(MESACU[[#This Row],[PAIS]],'[1]Centros de coste'!$A$2:$D$204,3,FALSE))</f>
        <v>EUROPA II</v>
      </c>
      <c r="Z3475" t="str">
        <f>IF(MESACU[[#This Row],[PAIS]]="ESPAÑA",VLOOKUP(MESACU[[#This Row],[PROVINCIA]],[1]!PROVINCIASCC[#Data],4,FALSE),VLOOKUP(MESACU[[#This Row],[PAIS]],'[1]Centros de coste'!$A$2:$D$204,4,FALSE))</f>
        <v>EUROPA</v>
      </c>
      <c r="AA3475" t="str">
        <f>IFERROR(LEFT(TRIM(MESACU[[#This Row],[CodigoArticulo]]),LEN(TRIM(MESACU[[#This Row],[CodigoArticulo]]))-4),"")</f>
        <v>AMGF</v>
      </c>
      <c r="AB3475" t="str">
        <f>IFERROR(VLOOKUP(MESACU[[#This Row],[CODIGOG]],[1]!FAMILIAS[#Data],5,FALSE),"")</f>
        <v>BIOSTIMULANTS</v>
      </c>
    </row>
    <row r="3476" spans="1:28" x14ac:dyDescent="0.35">
      <c r="A3476" t="s">
        <v>608</v>
      </c>
      <c r="B3476">
        <v>3</v>
      </c>
      <c r="C3476" t="s">
        <v>29</v>
      </c>
      <c r="D3476">
        <v>2025</v>
      </c>
      <c r="E3476">
        <v>2</v>
      </c>
      <c r="F3476" t="s">
        <v>625</v>
      </c>
      <c r="G3476">
        <v>92</v>
      </c>
      <c r="H3476" t="s">
        <v>626</v>
      </c>
      <c r="I3476">
        <v>181.08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 t="s">
        <v>28</v>
      </c>
      <c r="Q3476" t="s">
        <v>622</v>
      </c>
      <c r="R3476" t="s">
        <v>34</v>
      </c>
      <c r="S3476" t="s">
        <v>623</v>
      </c>
      <c r="T3476" t="s">
        <v>624</v>
      </c>
      <c r="U3476">
        <v>0</v>
      </c>
      <c r="V3476">
        <v>600</v>
      </c>
      <c r="W3476">
        <v>3018</v>
      </c>
      <c r="X3476" t="str">
        <f>IF(MESACU[[#This Row],[PAIS]]="ESPAÑA",VLOOKUP(MESACU[[#This Row],[PROVINCIA]],[1]!PROVINCIASCC[#Data],2,FALSE),VLOOKUP(MESACU[[#This Row],[PAIS]],'[1]Centros de coste'!$A$2:$D$204,2,FALSE))</f>
        <v>C159 - Azerbaiyan</v>
      </c>
      <c r="Y3476" t="str">
        <f>IF(MESACU[[#This Row],[PAIS]]="ESPAÑA",VLOOKUP(MESACU[[#This Row],[PROVINCIA]],[1]!PROVINCIASCC[#Data],3,FALSE),VLOOKUP(MESACU[[#This Row],[PAIS]],'[1]Centros de coste'!$A$2:$D$204,3,FALSE))</f>
        <v>EUROPA II</v>
      </c>
      <c r="Z3476" t="str">
        <f>IF(MESACU[[#This Row],[PAIS]]="ESPAÑA",VLOOKUP(MESACU[[#This Row],[PROVINCIA]],[1]!PROVINCIASCC[#Data],4,FALSE),VLOOKUP(MESACU[[#This Row],[PAIS]],'[1]Centros de coste'!$A$2:$D$204,4,FALSE))</f>
        <v>EUROPA</v>
      </c>
      <c r="AA3476" t="str">
        <f>IFERROR(LEFT(TRIM(MESACU[[#This Row],[CodigoArticulo]]),LEN(TRIM(MESACU[[#This Row],[CodigoArticulo]]))-4),"")</f>
        <v>CM3M</v>
      </c>
      <c r="AB3476" t="str">
        <f>IFERROR(VLOOKUP(MESACU[[#This Row],[CODIGOG]],[1]!FAMILIAS[#Data],5,FALSE),"")</f>
        <v>BIOCONTROL</v>
      </c>
    </row>
    <row r="3477" spans="1:28" x14ac:dyDescent="0.35">
      <c r="A3477" t="s">
        <v>608</v>
      </c>
      <c r="B3477">
        <v>3</v>
      </c>
      <c r="C3477" t="s">
        <v>29</v>
      </c>
      <c r="D3477">
        <v>2025</v>
      </c>
      <c r="E3477">
        <v>2</v>
      </c>
      <c r="F3477" t="s">
        <v>627</v>
      </c>
      <c r="G3477">
        <v>92</v>
      </c>
      <c r="H3477" t="s">
        <v>628</v>
      </c>
      <c r="I3477">
        <v>151.44999999999999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 t="s">
        <v>28</v>
      </c>
      <c r="Q3477" t="s">
        <v>622</v>
      </c>
      <c r="R3477" t="s">
        <v>73</v>
      </c>
      <c r="S3477" t="s">
        <v>623</v>
      </c>
      <c r="T3477" t="s">
        <v>624</v>
      </c>
      <c r="U3477">
        <v>0</v>
      </c>
      <c r="V3477">
        <v>512</v>
      </c>
      <c r="W3477">
        <v>2524.16</v>
      </c>
      <c r="X3477" t="str">
        <f>IF(MESACU[[#This Row],[PAIS]]="ESPAÑA",VLOOKUP(MESACU[[#This Row],[PROVINCIA]],[1]!PROVINCIASCC[#Data],2,FALSE),VLOOKUP(MESACU[[#This Row],[PAIS]],'[1]Centros de coste'!$A$2:$D$204,2,FALSE))</f>
        <v>C159 - Azerbaiyan</v>
      </c>
      <c r="Y3477" t="str">
        <f>IF(MESACU[[#This Row],[PAIS]]="ESPAÑA",VLOOKUP(MESACU[[#This Row],[PROVINCIA]],[1]!PROVINCIASCC[#Data],3,FALSE),VLOOKUP(MESACU[[#This Row],[PAIS]],'[1]Centros de coste'!$A$2:$D$204,3,FALSE))</f>
        <v>EUROPA II</v>
      </c>
      <c r="Z3477" t="str">
        <f>IF(MESACU[[#This Row],[PAIS]]="ESPAÑA",VLOOKUP(MESACU[[#This Row],[PROVINCIA]],[1]!PROVINCIASCC[#Data],4,FALSE),VLOOKUP(MESACU[[#This Row],[PAIS]],'[1]Centros de coste'!$A$2:$D$204,4,FALSE))</f>
        <v>EUROPA</v>
      </c>
      <c r="AA3477" t="str">
        <f>IFERROR(LEFT(TRIM(MESACU[[#This Row],[CodigoArticulo]]),LEN(TRIM(MESACU[[#This Row],[CodigoArticulo]]))-4),"")</f>
        <v>CZNMNES</v>
      </c>
      <c r="AB3477" t="str">
        <f>IFERROR(VLOOKUP(MESACU[[#This Row],[CODIGOG]],[1]!FAMILIAS[#Data],5,FALSE),"")</f>
        <v>BIOFERTILIZERS</v>
      </c>
    </row>
    <row r="3478" spans="1:28" x14ac:dyDescent="0.35">
      <c r="A3478" t="s">
        <v>608</v>
      </c>
      <c r="B3478">
        <v>3</v>
      </c>
      <c r="C3478" t="s">
        <v>29</v>
      </c>
      <c r="D3478">
        <v>2025</v>
      </c>
      <c r="E3478">
        <v>2</v>
      </c>
      <c r="F3478" t="s">
        <v>64</v>
      </c>
      <c r="G3478">
        <v>92</v>
      </c>
      <c r="H3478" t="s">
        <v>629</v>
      </c>
      <c r="I3478">
        <v>520.79999999999995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 t="s">
        <v>28</v>
      </c>
      <c r="Q3478" t="s">
        <v>622</v>
      </c>
      <c r="R3478" t="s">
        <v>34</v>
      </c>
      <c r="S3478" t="s">
        <v>623</v>
      </c>
      <c r="T3478" t="s">
        <v>624</v>
      </c>
      <c r="U3478">
        <v>0</v>
      </c>
      <c r="V3478">
        <v>2000</v>
      </c>
      <c r="W3478">
        <v>8680</v>
      </c>
      <c r="X3478" t="str">
        <f>IF(MESACU[[#This Row],[PAIS]]="ESPAÑA",VLOOKUP(MESACU[[#This Row],[PROVINCIA]],[1]!PROVINCIASCC[#Data],2,FALSE),VLOOKUP(MESACU[[#This Row],[PAIS]],'[1]Centros de coste'!$A$2:$D$204,2,FALSE))</f>
        <v>C159 - Azerbaiyan</v>
      </c>
      <c r="Y3478" t="str">
        <f>IF(MESACU[[#This Row],[PAIS]]="ESPAÑA",VLOOKUP(MESACU[[#This Row],[PROVINCIA]],[1]!PROVINCIASCC[#Data],3,FALSE),VLOOKUP(MESACU[[#This Row],[PAIS]],'[1]Centros de coste'!$A$2:$D$204,3,FALSE))</f>
        <v>EUROPA II</v>
      </c>
      <c r="Z3478" t="str">
        <f>IF(MESACU[[#This Row],[PAIS]]="ESPAÑA",VLOOKUP(MESACU[[#This Row],[PROVINCIA]],[1]!PROVINCIASCC[#Data],4,FALSE),VLOOKUP(MESACU[[#This Row],[PAIS]],'[1]Centros de coste'!$A$2:$D$204,4,FALSE))</f>
        <v>EUROPA</v>
      </c>
      <c r="AA3478" t="str">
        <f>IFERROR(LEFT(TRIM(MESACU[[#This Row],[CodigoArticulo]]),LEN(TRIM(MESACU[[#This Row],[CodigoArticulo]]))-4),"")</f>
        <v>C-L</v>
      </c>
      <c r="AB3478" t="str">
        <f>IFERROR(VLOOKUP(MESACU[[#This Row],[CODIGOG]],[1]!FAMILIAS[#Data],5,FALSE),"")</f>
        <v>BIOFERTILIZERS</v>
      </c>
    </row>
    <row r="3479" spans="1:28" x14ac:dyDescent="0.35">
      <c r="A3479" t="s">
        <v>608</v>
      </c>
      <c r="B3479">
        <v>3</v>
      </c>
      <c r="C3479" t="s">
        <v>29</v>
      </c>
      <c r="D3479">
        <v>2025</v>
      </c>
      <c r="E3479">
        <v>2</v>
      </c>
      <c r="F3479" t="s">
        <v>178</v>
      </c>
      <c r="G3479">
        <v>92</v>
      </c>
      <c r="H3479" t="s">
        <v>630</v>
      </c>
      <c r="I3479">
        <v>439.2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 t="s">
        <v>180</v>
      </c>
      <c r="Q3479" t="s">
        <v>622</v>
      </c>
      <c r="R3479" t="s">
        <v>34</v>
      </c>
      <c r="S3479" t="s">
        <v>623</v>
      </c>
      <c r="T3479" t="s">
        <v>624</v>
      </c>
      <c r="U3479">
        <v>0</v>
      </c>
      <c r="V3479">
        <v>2000</v>
      </c>
      <c r="W3479">
        <v>7320</v>
      </c>
      <c r="X3479" t="str">
        <f>IF(MESACU[[#This Row],[PAIS]]="ESPAÑA",VLOOKUP(MESACU[[#This Row],[PROVINCIA]],[1]!PROVINCIASCC[#Data],2,FALSE),VLOOKUP(MESACU[[#This Row],[PAIS]],'[1]Centros de coste'!$A$2:$D$204,2,FALSE))</f>
        <v>C159 - Azerbaiyan</v>
      </c>
      <c r="Y3479" t="str">
        <f>IF(MESACU[[#This Row],[PAIS]]="ESPAÑA",VLOOKUP(MESACU[[#This Row],[PROVINCIA]],[1]!PROVINCIASCC[#Data],3,FALSE),VLOOKUP(MESACU[[#This Row],[PAIS]],'[1]Centros de coste'!$A$2:$D$204,3,FALSE))</f>
        <v>EUROPA II</v>
      </c>
      <c r="Z3479" t="str">
        <f>IF(MESACU[[#This Row],[PAIS]]="ESPAÑA",VLOOKUP(MESACU[[#This Row],[PROVINCIA]],[1]!PROVINCIASCC[#Data],4,FALSE),VLOOKUP(MESACU[[#This Row],[PAIS]],'[1]Centros de coste'!$A$2:$D$204,4,FALSE))</f>
        <v>EUROPA</v>
      </c>
      <c r="AA3479" t="str">
        <f>IFERROR(LEFT(TRIM(MESACU[[#This Row],[CodigoArticulo]]),LEN(TRIM(MESACU[[#This Row],[CodigoArticulo]]))-4),"")</f>
        <v>C-CU</v>
      </c>
      <c r="AB3479" t="str">
        <f>IFERROR(VLOOKUP(MESACU[[#This Row],[CODIGOG]],[1]!FAMILIAS[#Data],5,FALSE),"")</f>
        <v>BIOCONTROL</v>
      </c>
    </row>
    <row r="3480" spans="1:28" x14ac:dyDescent="0.35">
      <c r="A3480" t="s">
        <v>608</v>
      </c>
      <c r="B3480">
        <v>3</v>
      </c>
      <c r="C3480" t="s">
        <v>29</v>
      </c>
      <c r="D3480">
        <v>2025</v>
      </c>
      <c r="E3480">
        <v>2</v>
      </c>
      <c r="F3480" t="s">
        <v>565</v>
      </c>
      <c r="G3480">
        <v>92</v>
      </c>
      <c r="H3480" t="s">
        <v>628</v>
      </c>
      <c r="I3480">
        <v>131.69999999999999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 t="s">
        <v>28</v>
      </c>
      <c r="Q3480" t="s">
        <v>622</v>
      </c>
      <c r="R3480" t="s">
        <v>73</v>
      </c>
      <c r="S3480" t="s">
        <v>623</v>
      </c>
      <c r="T3480" t="s">
        <v>624</v>
      </c>
      <c r="U3480">
        <v>0</v>
      </c>
      <c r="V3480">
        <v>500</v>
      </c>
      <c r="W3480">
        <v>2195</v>
      </c>
      <c r="X3480" t="str">
        <f>IF(MESACU[[#This Row],[PAIS]]="ESPAÑA",VLOOKUP(MESACU[[#This Row],[PROVINCIA]],[1]!PROVINCIASCC[#Data],2,FALSE),VLOOKUP(MESACU[[#This Row],[PAIS]],'[1]Centros de coste'!$A$2:$D$204,2,FALSE))</f>
        <v>C159 - Azerbaiyan</v>
      </c>
      <c r="Y3480" t="str">
        <f>IF(MESACU[[#This Row],[PAIS]]="ESPAÑA",VLOOKUP(MESACU[[#This Row],[PROVINCIA]],[1]!PROVINCIASCC[#Data],3,FALSE),VLOOKUP(MESACU[[#This Row],[PAIS]],'[1]Centros de coste'!$A$2:$D$204,3,FALSE))</f>
        <v>EUROPA II</v>
      </c>
      <c r="Z3480" t="str">
        <f>IF(MESACU[[#This Row],[PAIS]]="ESPAÑA",VLOOKUP(MESACU[[#This Row],[PROVINCIA]],[1]!PROVINCIASCC[#Data],4,FALSE),VLOOKUP(MESACU[[#This Row],[PAIS]],'[1]Centros de coste'!$A$2:$D$204,4,FALSE))</f>
        <v>EUROPA</v>
      </c>
      <c r="AA3480" t="str">
        <f>IFERROR(LEFT(TRIM(MESACU[[#This Row],[CodigoArticulo]]),LEN(TRIM(MESACU[[#This Row],[CodigoArticulo]]))-4),"")</f>
        <v>CZNMNES</v>
      </c>
      <c r="AB3480" t="str">
        <f>IFERROR(VLOOKUP(MESACU[[#This Row],[CODIGOG]],[1]!FAMILIAS[#Data],5,FALSE),"")</f>
        <v>BIOFERTILIZERS</v>
      </c>
    </row>
    <row r="3481" spans="1:28" x14ac:dyDescent="0.35">
      <c r="A3481" t="s">
        <v>608</v>
      </c>
      <c r="B3481">
        <v>3</v>
      </c>
      <c r="C3481" t="s">
        <v>29</v>
      </c>
      <c r="D3481">
        <v>2025</v>
      </c>
      <c r="E3481">
        <v>2</v>
      </c>
      <c r="F3481" t="s">
        <v>53</v>
      </c>
      <c r="G3481">
        <v>92</v>
      </c>
      <c r="H3481" t="s">
        <v>631</v>
      </c>
      <c r="I3481">
        <v>835.2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 t="s">
        <v>55</v>
      </c>
      <c r="Q3481" t="s">
        <v>622</v>
      </c>
      <c r="R3481" t="s">
        <v>34</v>
      </c>
      <c r="S3481" t="s">
        <v>623</v>
      </c>
      <c r="T3481" t="s">
        <v>624</v>
      </c>
      <c r="U3481">
        <v>0</v>
      </c>
      <c r="V3481">
        <v>4000</v>
      </c>
      <c r="W3481">
        <v>13920</v>
      </c>
      <c r="X3481" t="str">
        <f>IF(MESACU[[#This Row],[PAIS]]="ESPAÑA",VLOOKUP(MESACU[[#This Row],[PROVINCIA]],[1]!PROVINCIASCC[#Data],2,FALSE),VLOOKUP(MESACU[[#This Row],[PAIS]],'[1]Centros de coste'!$A$2:$D$204,2,FALSE))</f>
        <v>C159 - Azerbaiyan</v>
      </c>
      <c r="Y3481" t="str">
        <f>IF(MESACU[[#This Row],[PAIS]]="ESPAÑA",VLOOKUP(MESACU[[#This Row],[PROVINCIA]],[1]!PROVINCIASCC[#Data],3,FALSE),VLOOKUP(MESACU[[#This Row],[PAIS]],'[1]Centros de coste'!$A$2:$D$204,3,FALSE))</f>
        <v>EUROPA II</v>
      </c>
      <c r="Z3481" t="str">
        <f>IF(MESACU[[#This Row],[PAIS]]="ESPAÑA",VLOOKUP(MESACU[[#This Row],[PROVINCIA]],[1]!PROVINCIASCC[#Data],4,FALSE),VLOOKUP(MESACU[[#This Row],[PAIS]],'[1]Centros de coste'!$A$2:$D$204,4,FALSE))</f>
        <v>EUROPA</v>
      </c>
      <c r="AA3481" t="str">
        <f>IFERROR(LEFT(TRIM(MESACU[[#This Row],[CodigoArticulo]]),LEN(TRIM(MESACU[[#This Row],[CodigoArticulo]]))-4),"")</f>
        <v>AGXK</v>
      </c>
      <c r="AB3481" t="str">
        <f>IFERROR(VLOOKUP(MESACU[[#This Row],[CODIGOG]],[1]!FAMILIAS[#Data],5,FALSE),"")</f>
        <v>BIOFERTILIZERS</v>
      </c>
    </row>
    <row r="3482" spans="1:28" x14ac:dyDescent="0.35">
      <c r="A3482" t="s">
        <v>608</v>
      </c>
      <c r="B3482">
        <v>3</v>
      </c>
      <c r="C3482" t="s">
        <v>29</v>
      </c>
      <c r="D3482">
        <v>2025</v>
      </c>
      <c r="E3482">
        <v>2</v>
      </c>
      <c r="F3482" t="s">
        <v>206</v>
      </c>
      <c r="G3482">
        <v>92</v>
      </c>
      <c r="H3482" t="s">
        <v>632</v>
      </c>
      <c r="I3482">
        <v>337.2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 t="s">
        <v>28</v>
      </c>
      <c r="Q3482" t="s">
        <v>622</v>
      </c>
      <c r="R3482" t="s">
        <v>34</v>
      </c>
      <c r="S3482" t="s">
        <v>623</v>
      </c>
      <c r="T3482" t="s">
        <v>624</v>
      </c>
      <c r="U3482">
        <v>0</v>
      </c>
      <c r="V3482">
        <v>2000</v>
      </c>
      <c r="W3482">
        <v>5620</v>
      </c>
      <c r="X3482" t="str">
        <f>IF(MESACU[[#This Row],[PAIS]]="ESPAÑA",VLOOKUP(MESACU[[#This Row],[PROVINCIA]],[1]!PROVINCIASCC[#Data],2,FALSE),VLOOKUP(MESACU[[#This Row],[PAIS]],'[1]Centros de coste'!$A$2:$D$204,2,FALSE))</f>
        <v>C159 - Azerbaiyan</v>
      </c>
      <c r="Y3482" t="str">
        <f>IF(MESACU[[#This Row],[PAIS]]="ESPAÑA",VLOOKUP(MESACU[[#This Row],[PROVINCIA]],[1]!PROVINCIASCC[#Data],3,FALSE),VLOOKUP(MESACU[[#This Row],[PAIS]],'[1]Centros de coste'!$A$2:$D$204,3,FALSE))</f>
        <v>EUROPA II</v>
      </c>
      <c r="Z3482" t="str">
        <f>IF(MESACU[[#This Row],[PAIS]]="ESPAÑA",VLOOKUP(MESACU[[#This Row],[PROVINCIA]],[1]!PROVINCIASCC[#Data],4,FALSE),VLOOKUP(MESACU[[#This Row],[PAIS]],'[1]Centros de coste'!$A$2:$D$204,4,FALSE))</f>
        <v>EUROPA</v>
      </c>
      <c r="AA3482" t="str">
        <f>IFERROR(LEFT(TRIM(MESACU[[#This Row],[CodigoArticulo]]),LEN(TRIM(MESACU[[#This Row],[CodigoArticulo]]))-4),"")</f>
        <v>CBROT</v>
      </c>
      <c r="AB3482" t="str">
        <f>IFERROR(VLOOKUP(MESACU[[#This Row],[CODIGOG]],[1]!FAMILIAS[#Data],5,FALSE),"")</f>
        <v>BIOCONTROL</v>
      </c>
    </row>
    <row r="3483" spans="1:28" x14ac:dyDescent="0.35">
      <c r="A3483" t="s">
        <v>608</v>
      </c>
      <c r="B3483">
        <v>3</v>
      </c>
      <c r="C3483" t="s">
        <v>29</v>
      </c>
      <c r="D3483">
        <v>2025</v>
      </c>
      <c r="E3483">
        <v>2</v>
      </c>
      <c r="F3483" t="s">
        <v>633</v>
      </c>
      <c r="G3483">
        <v>92</v>
      </c>
      <c r="H3483" t="s">
        <v>634</v>
      </c>
      <c r="I3483">
        <v>1056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 t="s">
        <v>635</v>
      </c>
      <c r="Q3483" t="s">
        <v>622</v>
      </c>
      <c r="R3483" t="s">
        <v>73</v>
      </c>
      <c r="S3483" t="s">
        <v>623</v>
      </c>
      <c r="T3483" t="s">
        <v>624</v>
      </c>
      <c r="U3483">
        <v>0</v>
      </c>
      <c r="V3483">
        <v>4000</v>
      </c>
      <c r="W3483">
        <v>17600</v>
      </c>
      <c r="X3483" t="str">
        <f>IF(MESACU[[#This Row],[PAIS]]="ESPAÑA",VLOOKUP(MESACU[[#This Row],[PROVINCIA]],[1]!PROVINCIASCC[#Data],2,FALSE),VLOOKUP(MESACU[[#This Row],[PAIS]],'[1]Centros de coste'!$A$2:$D$204,2,FALSE))</f>
        <v>C159 - Azerbaiyan</v>
      </c>
      <c r="Y3483" t="str">
        <f>IF(MESACU[[#This Row],[PAIS]]="ESPAÑA",VLOOKUP(MESACU[[#This Row],[PROVINCIA]],[1]!PROVINCIASCC[#Data],3,FALSE),VLOOKUP(MESACU[[#This Row],[PAIS]],'[1]Centros de coste'!$A$2:$D$204,3,FALSE))</f>
        <v>EUROPA II</v>
      </c>
      <c r="Z3483" t="str">
        <f>IF(MESACU[[#This Row],[PAIS]]="ESPAÑA",VLOOKUP(MESACU[[#This Row],[PROVINCIA]],[1]!PROVINCIASCC[#Data],4,FALSE),VLOOKUP(MESACU[[#This Row],[PAIS]],'[1]Centros de coste'!$A$2:$D$204,4,FALSE))</f>
        <v>EUROPA</v>
      </c>
      <c r="AA3483" t="str">
        <f>IFERROR(LEFT(TRIM(MESACU[[#This Row],[CodigoArticulo]]),LEN(TRIM(MESACU[[#This Row],[CodigoArticulo]]))-4),"")</f>
        <v>A-50</v>
      </c>
      <c r="AB3483" t="str">
        <f>IFERROR(VLOOKUP(MESACU[[#This Row],[CODIGOG]],[1]!FAMILIAS[#Data],5,FALSE),"")</f>
        <v>BIOSTIMULANTS</v>
      </c>
    </row>
    <row r="3484" spans="1:28" x14ac:dyDescent="0.35">
      <c r="A3484" t="s">
        <v>608</v>
      </c>
      <c r="B3484">
        <v>3</v>
      </c>
      <c r="C3484" t="s">
        <v>29</v>
      </c>
      <c r="D3484">
        <v>2025</v>
      </c>
      <c r="E3484">
        <v>2</v>
      </c>
      <c r="F3484" t="s">
        <v>636</v>
      </c>
      <c r="G3484">
        <v>92</v>
      </c>
      <c r="H3484" t="s">
        <v>637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 t="s">
        <v>636</v>
      </c>
      <c r="Q3484" t="s">
        <v>622</v>
      </c>
      <c r="R3484" t="s">
        <v>638</v>
      </c>
      <c r="S3484" t="s">
        <v>623</v>
      </c>
      <c r="T3484" t="s">
        <v>624</v>
      </c>
      <c r="U3484">
        <v>0</v>
      </c>
      <c r="V3484">
        <v>1</v>
      </c>
      <c r="W3484">
        <v>1796.25</v>
      </c>
      <c r="X3484" t="str">
        <f>IF(MESACU[[#This Row],[PAIS]]="ESPAÑA",VLOOKUP(MESACU[[#This Row],[PROVINCIA]],[1]!PROVINCIASCC[#Data],2,FALSE),VLOOKUP(MESACU[[#This Row],[PAIS]],'[1]Centros de coste'!$A$2:$D$204,2,FALSE))</f>
        <v>C159 - Azerbaiyan</v>
      </c>
      <c r="Y3484" t="str">
        <f>IF(MESACU[[#This Row],[PAIS]]="ESPAÑA",VLOOKUP(MESACU[[#This Row],[PROVINCIA]],[1]!PROVINCIASCC[#Data],3,FALSE),VLOOKUP(MESACU[[#This Row],[PAIS]],'[1]Centros de coste'!$A$2:$D$204,3,FALSE))</f>
        <v>EUROPA II</v>
      </c>
      <c r="Z3484" t="str">
        <f>IF(MESACU[[#This Row],[PAIS]]="ESPAÑA",VLOOKUP(MESACU[[#This Row],[PROVINCIA]],[1]!PROVINCIASCC[#Data],4,FALSE),VLOOKUP(MESACU[[#This Row],[PAIS]],'[1]Centros de coste'!$A$2:$D$204,4,FALSE))</f>
        <v>EUROPA</v>
      </c>
      <c r="AA3484" t="str">
        <f>IFERROR(LEFT(TRIM(MESACU[[#This Row],[CodigoArticulo]]),LEN(TRIM(MESACU[[#This Row],[CodigoArticulo]]))-4),"")</f>
        <v>SERVF</v>
      </c>
      <c r="AB3484" t="str">
        <f>IFERROR(VLOOKUP(MESACU[[#This Row],[CODIGOG]],[1]!FAMILIAS[#Data],5,FALSE),"")</f>
        <v/>
      </c>
    </row>
    <row r="3485" spans="1:28" x14ac:dyDescent="0.35">
      <c r="A3485" t="s">
        <v>608</v>
      </c>
      <c r="B3485">
        <v>3</v>
      </c>
      <c r="C3485" t="s">
        <v>29</v>
      </c>
      <c r="D3485">
        <v>2025</v>
      </c>
      <c r="E3485">
        <v>2</v>
      </c>
      <c r="F3485" t="s">
        <v>639</v>
      </c>
      <c r="G3485">
        <v>92</v>
      </c>
      <c r="H3485" t="s">
        <v>640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 t="s">
        <v>639</v>
      </c>
      <c r="Q3485" t="s">
        <v>622</v>
      </c>
      <c r="R3485" t="s">
        <v>638</v>
      </c>
      <c r="S3485" t="s">
        <v>623</v>
      </c>
      <c r="T3485" t="s">
        <v>624</v>
      </c>
      <c r="U3485">
        <v>0</v>
      </c>
      <c r="V3485">
        <v>1</v>
      </c>
      <c r="W3485">
        <v>277.10000000000002</v>
      </c>
      <c r="X3485" t="str">
        <f>IF(MESACU[[#This Row],[PAIS]]="ESPAÑA",VLOOKUP(MESACU[[#This Row],[PROVINCIA]],[1]!PROVINCIASCC[#Data],2,FALSE),VLOOKUP(MESACU[[#This Row],[PAIS]],'[1]Centros de coste'!$A$2:$D$204,2,FALSE))</f>
        <v>C159 - Azerbaiyan</v>
      </c>
      <c r="Y3485" t="str">
        <f>IF(MESACU[[#This Row],[PAIS]]="ESPAÑA",VLOOKUP(MESACU[[#This Row],[PROVINCIA]],[1]!PROVINCIASCC[#Data],3,FALSE),VLOOKUP(MESACU[[#This Row],[PAIS]],'[1]Centros de coste'!$A$2:$D$204,3,FALSE))</f>
        <v>EUROPA II</v>
      </c>
      <c r="Z3485" t="str">
        <f>IF(MESACU[[#This Row],[PAIS]]="ESPAÑA",VLOOKUP(MESACU[[#This Row],[PROVINCIA]],[1]!PROVINCIASCC[#Data],4,FALSE),VLOOKUP(MESACU[[#This Row],[PAIS]],'[1]Centros de coste'!$A$2:$D$204,4,FALSE))</f>
        <v>EUROPA</v>
      </c>
      <c r="AA3485" t="str">
        <f>IFERROR(LEFT(TRIM(MESACU[[#This Row],[CodigoArticulo]]),LEN(TRIM(MESACU[[#This Row],[CodigoArticulo]]))-4),"")</f>
        <v>SERVSE</v>
      </c>
      <c r="AB3485" t="str">
        <f>IFERROR(VLOOKUP(MESACU[[#This Row],[CODIGOG]],[1]!FAMILIAS[#Data],5,FALSE),"")</f>
        <v/>
      </c>
    </row>
    <row r="3486" spans="1:28" x14ac:dyDescent="0.35">
      <c r="A3486" t="s">
        <v>608</v>
      </c>
      <c r="B3486">
        <v>4</v>
      </c>
      <c r="C3486" t="s">
        <v>29</v>
      </c>
      <c r="D3486">
        <v>2025</v>
      </c>
      <c r="E3486">
        <v>1</v>
      </c>
      <c r="F3486" t="s">
        <v>106</v>
      </c>
      <c r="G3486">
        <v>2</v>
      </c>
      <c r="H3486" t="s">
        <v>641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 t="s">
        <v>106</v>
      </c>
      <c r="Q3486" t="s">
        <v>642</v>
      </c>
      <c r="R3486" t="s">
        <v>28</v>
      </c>
      <c r="S3486" t="s">
        <v>28</v>
      </c>
      <c r="T3486" t="s">
        <v>643</v>
      </c>
      <c r="U3486">
        <v>0</v>
      </c>
      <c r="V3486">
        <v>1</v>
      </c>
      <c r="W3486">
        <v>333.91</v>
      </c>
      <c r="X3486" t="str">
        <f>IF(MESACU[[#This Row],[PAIS]]="ESPAÑA",VLOOKUP(MESACU[[#This Row],[PROVINCIA]],[1]!PROVINCIASCC[#Data],2,FALSE),VLOOKUP(MESACU[[#This Row],[PAIS]],'[1]Centros de coste'!$A$2:$D$204,2,FALSE))</f>
        <v>C04 - Costa Rica</v>
      </c>
      <c r="Y3486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3486" t="str">
        <f>IF(MESACU[[#This Row],[PAIS]]="ESPAÑA",VLOOKUP(MESACU[[#This Row],[PROVINCIA]],[1]!PROVINCIASCC[#Data],4,FALSE),VLOOKUP(MESACU[[#This Row],[PAIS]],'[1]Centros de coste'!$A$2:$D$204,4,FALSE))</f>
        <v>AMERICA</v>
      </c>
      <c r="AA3486" t="str">
        <f>IFERROR(LEFT(TRIM(MESACU[[#This Row],[CodigoArticulo]]),LEN(TRIM(MESACU[[#This Row],[CodigoArticulo]]))-4),"")</f>
        <v/>
      </c>
      <c r="AB3486" t="str">
        <f>IFERROR(VLOOKUP(MESACU[[#This Row],[CODIGOG]],[1]!FAMILIAS[#Data],5,FALSE),"")</f>
        <v/>
      </c>
    </row>
    <row r="3487" spans="1:28" x14ac:dyDescent="0.35">
      <c r="A3487" t="s">
        <v>608</v>
      </c>
      <c r="B3487">
        <v>5</v>
      </c>
      <c r="C3487" t="s">
        <v>29</v>
      </c>
      <c r="D3487">
        <v>2025</v>
      </c>
      <c r="E3487">
        <v>1</v>
      </c>
      <c r="F3487" t="s">
        <v>106</v>
      </c>
      <c r="G3487">
        <v>9</v>
      </c>
      <c r="H3487" t="s">
        <v>644</v>
      </c>
      <c r="I3487">
        <v>0</v>
      </c>
      <c r="J3487">
        <v>0</v>
      </c>
      <c r="K3487">
        <v>-64.753399999999999</v>
      </c>
      <c r="L3487">
        <v>0</v>
      </c>
      <c r="M3487">
        <v>0</v>
      </c>
      <c r="N3487">
        <v>0</v>
      </c>
      <c r="O3487">
        <v>0</v>
      </c>
      <c r="P3487" t="s">
        <v>106</v>
      </c>
      <c r="Q3487" t="s">
        <v>616</v>
      </c>
      <c r="R3487" t="s">
        <v>28</v>
      </c>
      <c r="S3487" t="s">
        <v>28</v>
      </c>
      <c r="T3487" t="s">
        <v>617</v>
      </c>
      <c r="U3487">
        <v>0</v>
      </c>
      <c r="V3487">
        <v>-1</v>
      </c>
      <c r="W3487">
        <v>-6475.34</v>
      </c>
      <c r="X3487" t="str">
        <f>IF(MESACU[[#This Row],[PAIS]]="ESPAÑA",VLOOKUP(MESACU[[#This Row],[PROVINCIA]],[1]!PROVINCIASCC[#Data],2,FALSE),VLOOKUP(MESACU[[#This Row],[PAIS]],'[1]Centros de coste'!$A$2:$D$204,2,FALSE))</f>
        <v>C06 - Egipto</v>
      </c>
      <c r="Y3487" t="str">
        <f>IF(MESACU[[#This Row],[PAIS]]="ESPAÑA",VLOOKUP(MESACU[[#This Row],[PROVINCIA]],[1]!PROVINCIASCC[#Data],3,FALSE),VLOOKUP(MESACU[[#This Row],[PAIS]],'[1]Centros de coste'!$A$2:$D$204,3,FALSE))</f>
        <v>AFRICA I</v>
      </c>
      <c r="Z3487" t="str">
        <f>IF(MESACU[[#This Row],[PAIS]]="ESPAÑA",VLOOKUP(MESACU[[#This Row],[PROVINCIA]],[1]!PROVINCIASCC[#Data],4,FALSE),VLOOKUP(MESACU[[#This Row],[PAIS]],'[1]Centros de coste'!$A$2:$D$204,4,FALSE))</f>
        <v>MEA</v>
      </c>
      <c r="AA3487" t="str">
        <f>IFERROR(LEFT(TRIM(MESACU[[#This Row],[CodigoArticulo]]),LEN(TRIM(MESACU[[#This Row],[CodigoArticulo]]))-4),"")</f>
        <v/>
      </c>
      <c r="AB3487" t="str">
        <f>IFERROR(VLOOKUP(MESACU[[#This Row],[CODIGOG]],[1]!FAMILIAS[#Data],5,FALSE),"")</f>
        <v/>
      </c>
    </row>
    <row r="3488" spans="1:28" x14ac:dyDescent="0.35">
      <c r="A3488" t="s">
        <v>608</v>
      </c>
      <c r="B3488">
        <v>6</v>
      </c>
      <c r="C3488" t="s">
        <v>29</v>
      </c>
      <c r="D3488">
        <v>2025</v>
      </c>
      <c r="E3488">
        <v>1</v>
      </c>
      <c r="F3488" t="s">
        <v>106</v>
      </c>
      <c r="G3488">
        <v>10</v>
      </c>
      <c r="H3488" t="s">
        <v>644</v>
      </c>
      <c r="I3488">
        <v>0</v>
      </c>
      <c r="J3488">
        <v>0</v>
      </c>
      <c r="K3488">
        <v>-46.247300000000003</v>
      </c>
      <c r="L3488">
        <v>0</v>
      </c>
      <c r="M3488">
        <v>0</v>
      </c>
      <c r="N3488">
        <v>0</v>
      </c>
      <c r="O3488">
        <v>0</v>
      </c>
      <c r="P3488" t="s">
        <v>106</v>
      </c>
      <c r="Q3488" t="s">
        <v>616</v>
      </c>
      <c r="R3488" t="s">
        <v>28</v>
      </c>
      <c r="S3488" t="s">
        <v>28</v>
      </c>
      <c r="T3488" t="s">
        <v>617</v>
      </c>
      <c r="U3488">
        <v>0</v>
      </c>
      <c r="V3488">
        <v>-1</v>
      </c>
      <c r="W3488">
        <v>-4624.7299999999996</v>
      </c>
      <c r="X3488" t="str">
        <f>IF(MESACU[[#This Row],[PAIS]]="ESPAÑA",VLOOKUP(MESACU[[#This Row],[PROVINCIA]],[1]!PROVINCIASCC[#Data],2,FALSE),VLOOKUP(MESACU[[#This Row],[PAIS]],'[1]Centros de coste'!$A$2:$D$204,2,FALSE))</f>
        <v>C06 - Egipto</v>
      </c>
      <c r="Y3488" t="str">
        <f>IF(MESACU[[#This Row],[PAIS]]="ESPAÑA",VLOOKUP(MESACU[[#This Row],[PROVINCIA]],[1]!PROVINCIASCC[#Data],3,FALSE),VLOOKUP(MESACU[[#This Row],[PAIS]],'[1]Centros de coste'!$A$2:$D$204,3,FALSE))</f>
        <v>AFRICA I</v>
      </c>
      <c r="Z3488" t="str">
        <f>IF(MESACU[[#This Row],[PAIS]]="ESPAÑA",VLOOKUP(MESACU[[#This Row],[PROVINCIA]],[1]!PROVINCIASCC[#Data],4,FALSE),VLOOKUP(MESACU[[#This Row],[PAIS]],'[1]Centros de coste'!$A$2:$D$204,4,FALSE))</f>
        <v>MEA</v>
      </c>
      <c r="AA3488" t="str">
        <f>IFERROR(LEFT(TRIM(MESACU[[#This Row],[CodigoArticulo]]),LEN(TRIM(MESACU[[#This Row],[CodigoArticulo]]))-4),"")</f>
        <v/>
      </c>
      <c r="AB3488" t="str">
        <f>IFERROR(VLOOKUP(MESACU[[#This Row],[CODIGOG]],[1]!FAMILIAS[#Data],5,FALSE),"")</f>
        <v/>
      </c>
    </row>
    <row r="3489" spans="1:28" x14ac:dyDescent="0.35">
      <c r="A3489" t="s">
        <v>608</v>
      </c>
      <c r="B3489">
        <v>7</v>
      </c>
      <c r="C3489" t="s">
        <v>29</v>
      </c>
      <c r="D3489">
        <v>2025</v>
      </c>
      <c r="E3489">
        <v>1</v>
      </c>
      <c r="F3489" t="s">
        <v>645</v>
      </c>
      <c r="G3489">
        <v>12</v>
      </c>
      <c r="H3489" t="s">
        <v>646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 t="s">
        <v>28</v>
      </c>
      <c r="Q3489" t="s">
        <v>647</v>
      </c>
      <c r="R3489" t="s">
        <v>34</v>
      </c>
      <c r="S3489" t="s">
        <v>28</v>
      </c>
      <c r="T3489" t="s">
        <v>648</v>
      </c>
      <c r="U3489">
        <v>0</v>
      </c>
      <c r="V3489">
        <v>2</v>
      </c>
      <c r="W3489">
        <v>0</v>
      </c>
      <c r="X3489" t="str">
        <f>IF(MESACU[[#This Row],[PAIS]]="ESPAÑA",VLOOKUP(MESACU[[#This Row],[PROVINCIA]],[1]!PROVINCIASCC[#Data],2,FALSE),VLOOKUP(MESACU[[#This Row],[PAIS]],'[1]Centros de coste'!$A$2:$D$204,2,FALSE))</f>
        <v>C123 - Serbia</v>
      </c>
      <c r="Y3489" t="str">
        <f>IF(MESACU[[#This Row],[PAIS]]="ESPAÑA",VLOOKUP(MESACU[[#This Row],[PROVINCIA]],[1]!PROVINCIASCC[#Data],3,FALSE),VLOOKUP(MESACU[[#This Row],[PAIS]],'[1]Centros de coste'!$A$2:$D$204,3,FALSE))</f>
        <v>EUROPA I</v>
      </c>
      <c r="Z3489" t="str">
        <f>IF(MESACU[[#This Row],[PAIS]]="ESPAÑA",VLOOKUP(MESACU[[#This Row],[PROVINCIA]],[1]!PROVINCIASCC[#Data],4,FALSE),VLOOKUP(MESACU[[#This Row],[PAIS]],'[1]Centros de coste'!$A$2:$D$204,4,FALSE))</f>
        <v>EUROPA</v>
      </c>
      <c r="AA3489" t="str">
        <f>IFERROR(LEFT(TRIM(MESACU[[#This Row],[CodigoArticulo]]),LEN(TRIM(MESACU[[#This Row],[CodigoArticulo]]))-4),"")</f>
        <v>RUN</v>
      </c>
      <c r="AB3489" t="str">
        <f>IFERROR(VLOOKUP(MESACU[[#This Row],[CODIGOG]],[1]!FAMILIAS[#Data],5,FALSE),"")</f>
        <v>BIOSTIMULANTS</v>
      </c>
    </row>
    <row r="3490" spans="1:28" x14ac:dyDescent="0.35">
      <c r="A3490" t="s">
        <v>608</v>
      </c>
      <c r="B3490">
        <v>7</v>
      </c>
      <c r="C3490" t="s">
        <v>29</v>
      </c>
      <c r="D3490">
        <v>2025</v>
      </c>
      <c r="E3490">
        <v>1</v>
      </c>
      <c r="F3490" t="s">
        <v>649</v>
      </c>
      <c r="G3490">
        <v>12</v>
      </c>
      <c r="H3490" t="s">
        <v>650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 t="s">
        <v>28</v>
      </c>
      <c r="Q3490" t="s">
        <v>647</v>
      </c>
      <c r="R3490" t="s">
        <v>34</v>
      </c>
      <c r="S3490" t="s">
        <v>28</v>
      </c>
      <c r="T3490" t="s">
        <v>648</v>
      </c>
      <c r="U3490">
        <v>0</v>
      </c>
      <c r="V3490">
        <v>2</v>
      </c>
      <c r="W3490">
        <v>0</v>
      </c>
      <c r="X3490" t="str">
        <f>IF(MESACU[[#This Row],[PAIS]]="ESPAÑA",VLOOKUP(MESACU[[#This Row],[PROVINCIA]],[1]!PROVINCIASCC[#Data],2,FALSE),VLOOKUP(MESACU[[#This Row],[PAIS]],'[1]Centros de coste'!$A$2:$D$204,2,FALSE))</f>
        <v>C123 - Serbia</v>
      </c>
      <c r="Y3490" t="str">
        <f>IF(MESACU[[#This Row],[PAIS]]="ESPAÑA",VLOOKUP(MESACU[[#This Row],[PROVINCIA]],[1]!PROVINCIASCC[#Data],3,FALSE),VLOOKUP(MESACU[[#This Row],[PAIS]],'[1]Centros de coste'!$A$2:$D$204,3,FALSE))</f>
        <v>EUROPA I</v>
      </c>
      <c r="Z3490" t="str">
        <f>IF(MESACU[[#This Row],[PAIS]]="ESPAÑA",VLOOKUP(MESACU[[#This Row],[PROVINCIA]],[1]!PROVINCIASCC[#Data],4,FALSE),VLOOKUP(MESACU[[#This Row],[PAIS]],'[1]Centros de coste'!$A$2:$D$204,4,FALSE))</f>
        <v>EUROPA</v>
      </c>
      <c r="AA3490" t="str">
        <f>IFERROR(LEFT(TRIM(MESACU[[#This Row],[CodigoArticulo]]),LEN(TRIM(MESACU[[#This Row],[CodigoArticulo]]))-4),"")</f>
        <v>BEY</v>
      </c>
      <c r="AB3490" t="str">
        <f>IFERROR(VLOOKUP(MESACU[[#This Row],[CODIGOG]],[1]!FAMILIAS[#Data],5,FALSE),"")</f>
        <v>BIOSTIMULANTS</v>
      </c>
    </row>
    <row r="3491" spans="1:28" x14ac:dyDescent="0.35">
      <c r="A3491" t="s">
        <v>608</v>
      </c>
      <c r="B3491">
        <v>8</v>
      </c>
      <c r="C3491" t="s">
        <v>29</v>
      </c>
      <c r="D3491">
        <v>2025</v>
      </c>
      <c r="E3491">
        <v>1</v>
      </c>
      <c r="F3491" t="s">
        <v>106</v>
      </c>
      <c r="G3491">
        <v>25</v>
      </c>
      <c r="H3491" t="s">
        <v>52</v>
      </c>
      <c r="I3491">
        <v>0</v>
      </c>
      <c r="J3491">
        <v>0</v>
      </c>
      <c r="K3491">
        <v>-18</v>
      </c>
      <c r="L3491">
        <v>0</v>
      </c>
      <c r="M3491">
        <v>0</v>
      </c>
      <c r="N3491">
        <v>0</v>
      </c>
      <c r="O3491">
        <v>0</v>
      </c>
      <c r="P3491" t="s">
        <v>106</v>
      </c>
      <c r="Q3491" t="s">
        <v>651</v>
      </c>
      <c r="R3491" t="s">
        <v>28</v>
      </c>
      <c r="S3491" t="s">
        <v>28</v>
      </c>
      <c r="T3491" t="s">
        <v>652</v>
      </c>
      <c r="U3491">
        <v>0</v>
      </c>
      <c r="V3491">
        <v>-600</v>
      </c>
      <c r="W3491">
        <v>-900</v>
      </c>
      <c r="X3491" t="str">
        <f>IF(MESACU[[#This Row],[PAIS]]="ESPAÑA",VLOOKUP(MESACU[[#This Row],[PROVINCIA]],[1]!PROVINCIASCC[#Data],2,FALSE),VLOOKUP(MESACU[[#This Row],[PAIS]],'[1]Centros de coste'!$A$2:$D$204,2,FALSE))</f>
        <v>C201 - Colorado</v>
      </c>
      <c r="Y3491" t="str">
        <f>IF(MESACU[[#This Row],[PAIS]]="ESPAÑA",VLOOKUP(MESACU[[#This Row],[PROVINCIA]],[1]!PROVINCIASCC[#Data],3,FALSE),VLOOKUP(MESACU[[#This Row],[PAIS]],'[1]Centros de coste'!$A$2:$D$204,3,FALSE))</f>
        <v>NORTE Y CENTRO AMERICA II</v>
      </c>
      <c r="Z3491" t="str">
        <f>IF(MESACU[[#This Row],[PAIS]]="ESPAÑA",VLOOKUP(MESACU[[#This Row],[PROVINCIA]],[1]!PROVINCIASCC[#Data],4,FALSE),VLOOKUP(MESACU[[#This Row],[PAIS]],'[1]Centros de coste'!$A$2:$D$204,4,FALSE))</f>
        <v>AMERICA</v>
      </c>
      <c r="AA3491" t="str">
        <f>IFERROR(LEFT(TRIM(MESACU[[#This Row],[CodigoArticulo]]),LEN(TRIM(MESACU[[#This Row],[CodigoArticulo]]))-4),"")</f>
        <v/>
      </c>
      <c r="AB3491" t="str">
        <f>IFERROR(VLOOKUP(MESACU[[#This Row],[CODIGOG]],[1]!FAMILIAS[#Data],5,FALSE),"")</f>
        <v/>
      </c>
    </row>
    <row r="3492" spans="1:28" x14ac:dyDescent="0.35">
      <c r="A3492" t="s">
        <v>608</v>
      </c>
      <c r="B3492">
        <v>8</v>
      </c>
      <c r="C3492" t="s">
        <v>29</v>
      </c>
      <c r="D3492">
        <v>2025</v>
      </c>
      <c r="E3492">
        <v>1</v>
      </c>
      <c r="F3492" t="s">
        <v>106</v>
      </c>
      <c r="G3492">
        <v>25</v>
      </c>
      <c r="H3492" t="s">
        <v>271</v>
      </c>
      <c r="I3492">
        <v>0</v>
      </c>
      <c r="J3492">
        <v>0</v>
      </c>
      <c r="K3492">
        <v>-2.7450000000000001</v>
      </c>
      <c r="L3492">
        <v>0</v>
      </c>
      <c r="M3492">
        <v>0</v>
      </c>
      <c r="N3492">
        <v>0</v>
      </c>
      <c r="O3492">
        <v>0</v>
      </c>
      <c r="P3492" t="s">
        <v>106</v>
      </c>
      <c r="Q3492" t="s">
        <v>651</v>
      </c>
      <c r="R3492" t="s">
        <v>28</v>
      </c>
      <c r="S3492" t="s">
        <v>28</v>
      </c>
      <c r="T3492" t="s">
        <v>652</v>
      </c>
      <c r="U3492">
        <v>0</v>
      </c>
      <c r="V3492">
        <v>-75</v>
      </c>
      <c r="W3492">
        <v>-137.25</v>
      </c>
      <c r="X3492" t="str">
        <f>IF(MESACU[[#This Row],[PAIS]]="ESPAÑA",VLOOKUP(MESACU[[#This Row],[PROVINCIA]],[1]!PROVINCIASCC[#Data],2,FALSE),VLOOKUP(MESACU[[#This Row],[PAIS]],'[1]Centros de coste'!$A$2:$D$204,2,FALSE))</f>
        <v>C201 - Colorado</v>
      </c>
      <c r="Y3492" t="str">
        <f>IF(MESACU[[#This Row],[PAIS]]="ESPAÑA",VLOOKUP(MESACU[[#This Row],[PROVINCIA]],[1]!PROVINCIASCC[#Data],3,FALSE),VLOOKUP(MESACU[[#This Row],[PAIS]],'[1]Centros de coste'!$A$2:$D$204,3,FALSE))</f>
        <v>NORTE Y CENTRO AMERICA II</v>
      </c>
      <c r="Z3492" t="str">
        <f>IF(MESACU[[#This Row],[PAIS]]="ESPAÑA",VLOOKUP(MESACU[[#This Row],[PROVINCIA]],[1]!PROVINCIASCC[#Data],4,FALSE),VLOOKUP(MESACU[[#This Row],[PAIS]],'[1]Centros de coste'!$A$2:$D$204,4,FALSE))</f>
        <v>AMERICA</v>
      </c>
      <c r="AA3492" t="str">
        <f>IFERROR(LEFT(TRIM(MESACU[[#This Row],[CodigoArticulo]]),LEN(TRIM(MESACU[[#This Row],[CodigoArticulo]]))-4),"")</f>
        <v/>
      </c>
      <c r="AB3492" t="str">
        <f>IFERROR(VLOOKUP(MESACU[[#This Row],[CODIGOG]],[1]!FAMILIAS[#Data],5,FALSE),"")</f>
        <v/>
      </c>
    </row>
    <row r="3493" spans="1:28" x14ac:dyDescent="0.35">
      <c r="A3493" t="s">
        <v>608</v>
      </c>
      <c r="B3493">
        <v>8</v>
      </c>
      <c r="C3493" t="s">
        <v>29</v>
      </c>
      <c r="D3493">
        <v>2025</v>
      </c>
      <c r="E3493">
        <v>1</v>
      </c>
      <c r="F3493" t="s">
        <v>106</v>
      </c>
      <c r="G3493">
        <v>25</v>
      </c>
      <c r="H3493" t="s">
        <v>282</v>
      </c>
      <c r="I3493">
        <v>0</v>
      </c>
      <c r="J3493">
        <v>0</v>
      </c>
      <c r="K3493">
        <v>-7.7439999999999998</v>
      </c>
      <c r="L3493">
        <v>0</v>
      </c>
      <c r="M3493">
        <v>0</v>
      </c>
      <c r="N3493">
        <v>0</v>
      </c>
      <c r="O3493">
        <v>0</v>
      </c>
      <c r="P3493" t="s">
        <v>106</v>
      </c>
      <c r="Q3493" t="s">
        <v>651</v>
      </c>
      <c r="R3493" t="s">
        <v>28</v>
      </c>
      <c r="S3493" t="s">
        <v>28</v>
      </c>
      <c r="T3493" t="s">
        <v>652</v>
      </c>
      <c r="U3493">
        <v>0</v>
      </c>
      <c r="V3493">
        <v>-160</v>
      </c>
      <c r="W3493">
        <v>-387.2</v>
      </c>
      <c r="X3493" t="str">
        <f>IF(MESACU[[#This Row],[PAIS]]="ESPAÑA",VLOOKUP(MESACU[[#This Row],[PROVINCIA]],[1]!PROVINCIASCC[#Data],2,FALSE),VLOOKUP(MESACU[[#This Row],[PAIS]],'[1]Centros de coste'!$A$2:$D$204,2,FALSE))</f>
        <v>C201 - Colorado</v>
      </c>
      <c r="Y3493" t="str">
        <f>IF(MESACU[[#This Row],[PAIS]]="ESPAÑA",VLOOKUP(MESACU[[#This Row],[PROVINCIA]],[1]!PROVINCIASCC[#Data],3,FALSE),VLOOKUP(MESACU[[#This Row],[PAIS]],'[1]Centros de coste'!$A$2:$D$204,3,FALSE))</f>
        <v>NORTE Y CENTRO AMERICA II</v>
      </c>
      <c r="Z3493" t="str">
        <f>IF(MESACU[[#This Row],[PAIS]]="ESPAÑA",VLOOKUP(MESACU[[#This Row],[PROVINCIA]],[1]!PROVINCIASCC[#Data],4,FALSE),VLOOKUP(MESACU[[#This Row],[PAIS]],'[1]Centros de coste'!$A$2:$D$204,4,FALSE))</f>
        <v>AMERICA</v>
      </c>
      <c r="AA3493" t="str">
        <f>IFERROR(LEFT(TRIM(MESACU[[#This Row],[CodigoArticulo]]),LEN(TRIM(MESACU[[#This Row],[CodigoArticulo]]))-4),"")</f>
        <v/>
      </c>
      <c r="AB3493" t="str">
        <f>IFERROR(VLOOKUP(MESACU[[#This Row],[CODIGOG]],[1]!FAMILIAS[#Data],5,FALSE),"")</f>
        <v/>
      </c>
    </row>
    <row r="3494" spans="1:28" x14ac:dyDescent="0.35">
      <c r="A3494" t="s">
        <v>608</v>
      </c>
      <c r="B3494">
        <v>8</v>
      </c>
      <c r="C3494" t="s">
        <v>29</v>
      </c>
      <c r="D3494">
        <v>2025</v>
      </c>
      <c r="E3494">
        <v>1</v>
      </c>
      <c r="F3494" t="s">
        <v>106</v>
      </c>
      <c r="G3494">
        <v>25</v>
      </c>
      <c r="H3494" t="s">
        <v>653</v>
      </c>
      <c r="I3494">
        <v>0</v>
      </c>
      <c r="J3494">
        <v>0</v>
      </c>
      <c r="K3494">
        <v>-9.6319999999999997</v>
      </c>
      <c r="L3494">
        <v>0</v>
      </c>
      <c r="M3494">
        <v>0</v>
      </c>
      <c r="N3494">
        <v>0</v>
      </c>
      <c r="O3494">
        <v>0</v>
      </c>
      <c r="P3494" t="s">
        <v>106</v>
      </c>
      <c r="Q3494" t="s">
        <v>651</v>
      </c>
      <c r="R3494" t="s">
        <v>28</v>
      </c>
      <c r="S3494" t="s">
        <v>28</v>
      </c>
      <c r="T3494" t="s">
        <v>652</v>
      </c>
      <c r="U3494">
        <v>0</v>
      </c>
      <c r="V3494">
        <v>-140</v>
      </c>
      <c r="W3494">
        <v>-481.6</v>
      </c>
      <c r="X3494" t="str">
        <f>IF(MESACU[[#This Row],[PAIS]]="ESPAÑA",VLOOKUP(MESACU[[#This Row],[PROVINCIA]],[1]!PROVINCIASCC[#Data],2,FALSE),VLOOKUP(MESACU[[#This Row],[PAIS]],'[1]Centros de coste'!$A$2:$D$204,2,FALSE))</f>
        <v>C201 - Colorado</v>
      </c>
      <c r="Y3494" t="str">
        <f>IF(MESACU[[#This Row],[PAIS]]="ESPAÑA",VLOOKUP(MESACU[[#This Row],[PROVINCIA]],[1]!PROVINCIASCC[#Data],3,FALSE),VLOOKUP(MESACU[[#This Row],[PAIS]],'[1]Centros de coste'!$A$2:$D$204,3,FALSE))</f>
        <v>NORTE Y CENTRO AMERICA II</v>
      </c>
      <c r="Z3494" t="str">
        <f>IF(MESACU[[#This Row],[PAIS]]="ESPAÑA",VLOOKUP(MESACU[[#This Row],[PROVINCIA]],[1]!PROVINCIASCC[#Data],4,FALSE),VLOOKUP(MESACU[[#This Row],[PAIS]],'[1]Centros de coste'!$A$2:$D$204,4,FALSE))</f>
        <v>AMERICA</v>
      </c>
      <c r="AA3494" t="str">
        <f>IFERROR(LEFT(TRIM(MESACU[[#This Row],[CodigoArticulo]]),LEN(TRIM(MESACU[[#This Row],[CodigoArticulo]]))-4),"")</f>
        <v/>
      </c>
      <c r="AB3494" t="str">
        <f>IFERROR(VLOOKUP(MESACU[[#This Row],[CODIGOG]],[1]!FAMILIAS[#Data],5,FALSE),"")</f>
        <v/>
      </c>
    </row>
    <row r="3495" spans="1:28" x14ac:dyDescent="0.35">
      <c r="A3495" t="s">
        <v>608</v>
      </c>
      <c r="B3495">
        <v>8</v>
      </c>
      <c r="C3495" t="s">
        <v>29</v>
      </c>
      <c r="D3495">
        <v>2025</v>
      </c>
      <c r="E3495">
        <v>1</v>
      </c>
      <c r="F3495" t="s">
        <v>106</v>
      </c>
      <c r="G3495">
        <v>25</v>
      </c>
      <c r="H3495" t="s">
        <v>654</v>
      </c>
      <c r="I3495">
        <v>0</v>
      </c>
      <c r="J3495">
        <v>0</v>
      </c>
      <c r="K3495">
        <v>0.95299999999999996</v>
      </c>
      <c r="L3495">
        <v>0</v>
      </c>
      <c r="M3495">
        <v>0</v>
      </c>
      <c r="N3495">
        <v>0</v>
      </c>
      <c r="O3495">
        <v>0</v>
      </c>
      <c r="P3495" t="s">
        <v>106</v>
      </c>
      <c r="Q3495" t="s">
        <v>651</v>
      </c>
      <c r="R3495" t="s">
        <v>28</v>
      </c>
      <c r="S3495" t="s">
        <v>28</v>
      </c>
      <c r="T3495" t="s">
        <v>652</v>
      </c>
      <c r="U3495">
        <v>0</v>
      </c>
      <c r="V3495">
        <v>1</v>
      </c>
      <c r="W3495">
        <v>47.65</v>
      </c>
      <c r="X3495" t="str">
        <f>IF(MESACU[[#This Row],[PAIS]]="ESPAÑA",VLOOKUP(MESACU[[#This Row],[PROVINCIA]],[1]!PROVINCIASCC[#Data],2,FALSE),VLOOKUP(MESACU[[#This Row],[PAIS]],'[1]Centros de coste'!$A$2:$D$204,2,FALSE))</f>
        <v>C201 - Colorado</v>
      </c>
      <c r="Y3495" t="str">
        <f>IF(MESACU[[#This Row],[PAIS]]="ESPAÑA",VLOOKUP(MESACU[[#This Row],[PROVINCIA]],[1]!PROVINCIASCC[#Data],3,FALSE),VLOOKUP(MESACU[[#This Row],[PAIS]],'[1]Centros de coste'!$A$2:$D$204,3,FALSE))</f>
        <v>NORTE Y CENTRO AMERICA II</v>
      </c>
      <c r="Z3495" t="str">
        <f>IF(MESACU[[#This Row],[PAIS]]="ESPAÑA",VLOOKUP(MESACU[[#This Row],[PROVINCIA]],[1]!PROVINCIASCC[#Data],4,FALSE),VLOOKUP(MESACU[[#This Row],[PAIS]],'[1]Centros de coste'!$A$2:$D$204,4,FALSE))</f>
        <v>AMERICA</v>
      </c>
      <c r="AA3495" t="str">
        <f>IFERROR(LEFT(TRIM(MESACU[[#This Row],[CodigoArticulo]]),LEN(TRIM(MESACU[[#This Row],[CodigoArticulo]]))-4),"")</f>
        <v/>
      </c>
      <c r="AB3495" t="str">
        <f>IFERROR(VLOOKUP(MESACU[[#This Row],[CODIGOG]],[1]!FAMILIAS[#Data],5,FALSE),"")</f>
        <v/>
      </c>
    </row>
    <row r="3496" spans="1:28" x14ac:dyDescent="0.35">
      <c r="A3496" t="s">
        <v>608</v>
      </c>
      <c r="B3496">
        <v>8</v>
      </c>
      <c r="C3496" t="s">
        <v>29</v>
      </c>
      <c r="D3496">
        <v>2025</v>
      </c>
      <c r="E3496">
        <v>1</v>
      </c>
      <c r="F3496" t="s">
        <v>106</v>
      </c>
      <c r="G3496">
        <v>25</v>
      </c>
      <c r="H3496" t="s">
        <v>655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 t="s">
        <v>106</v>
      </c>
      <c r="Q3496" t="s">
        <v>651</v>
      </c>
      <c r="R3496" t="s">
        <v>28</v>
      </c>
      <c r="S3496" t="s">
        <v>28</v>
      </c>
      <c r="T3496" t="s">
        <v>652</v>
      </c>
      <c r="U3496">
        <v>0</v>
      </c>
      <c r="V3496">
        <v>0</v>
      </c>
      <c r="W3496">
        <v>0</v>
      </c>
      <c r="X3496" t="str">
        <f>IF(MESACU[[#This Row],[PAIS]]="ESPAÑA",VLOOKUP(MESACU[[#This Row],[PROVINCIA]],[1]!PROVINCIASCC[#Data],2,FALSE),VLOOKUP(MESACU[[#This Row],[PAIS]],'[1]Centros de coste'!$A$2:$D$204,2,FALSE))</f>
        <v>C201 - Colorado</v>
      </c>
      <c r="Y3496" t="str">
        <f>IF(MESACU[[#This Row],[PAIS]]="ESPAÑA",VLOOKUP(MESACU[[#This Row],[PROVINCIA]],[1]!PROVINCIASCC[#Data],3,FALSE),VLOOKUP(MESACU[[#This Row],[PAIS]],'[1]Centros de coste'!$A$2:$D$204,3,FALSE))</f>
        <v>NORTE Y CENTRO AMERICA II</v>
      </c>
      <c r="Z3496" t="str">
        <f>IF(MESACU[[#This Row],[PAIS]]="ESPAÑA",VLOOKUP(MESACU[[#This Row],[PROVINCIA]],[1]!PROVINCIASCC[#Data],4,FALSE),VLOOKUP(MESACU[[#This Row],[PAIS]],'[1]Centros de coste'!$A$2:$D$204,4,FALSE))</f>
        <v>AMERICA</v>
      </c>
      <c r="AA3496" t="str">
        <f>IFERROR(LEFT(TRIM(MESACU[[#This Row],[CodigoArticulo]]),LEN(TRIM(MESACU[[#This Row],[CodigoArticulo]]))-4),"")</f>
        <v/>
      </c>
      <c r="AB3496" t="str">
        <f>IFERROR(VLOOKUP(MESACU[[#This Row],[CODIGOG]],[1]!FAMILIAS[#Data],5,FALSE),"")</f>
        <v/>
      </c>
    </row>
    <row r="3497" spans="1:28" x14ac:dyDescent="0.35">
      <c r="A3497" t="s">
        <v>608</v>
      </c>
      <c r="B3497">
        <v>9</v>
      </c>
      <c r="C3497" t="s">
        <v>29</v>
      </c>
      <c r="D3497">
        <v>2025</v>
      </c>
      <c r="E3497">
        <v>2</v>
      </c>
      <c r="F3497" t="s">
        <v>330</v>
      </c>
      <c r="G3497">
        <v>66</v>
      </c>
      <c r="H3497" t="s">
        <v>630</v>
      </c>
      <c r="I3497">
        <v>0</v>
      </c>
      <c r="J3497">
        <v>0</v>
      </c>
      <c r="K3497">
        <v>23.423999999999999</v>
      </c>
      <c r="L3497">
        <v>23.423999999999999</v>
      </c>
      <c r="M3497">
        <v>0</v>
      </c>
      <c r="N3497">
        <v>0</v>
      </c>
      <c r="O3497">
        <v>0</v>
      </c>
      <c r="P3497" t="s">
        <v>656</v>
      </c>
      <c r="Q3497" t="s">
        <v>651</v>
      </c>
      <c r="R3497" t="s">
        <v>34</v>
      </c>
      <c r="S3497" t="s">
        <v>28</v>
      </c>
      <c r="T3497" t="s">
        <v>652</v>
      </c>
      <c r="U3497">
        <v>0</v>
      </c>
      <c r="V3497">
        <v>480</v>
      </c>
      <c r="W3497">
        <v>2342.4</v>
      </c>
      <c r="X3497" t="str">
        <f>IF(MESACU[[#This Row],[PAIS]]="ESPAÑA",VLOOKUP(MESACU[[#This Row],[PROVINCIA]],[1]!PROVINCIASCC[#Data],2,FALSE),VLOOKUP(MESACU[[#This Row],[PAIS]],'[1]Centros de coste'!$A$2:$D$204,2,FALSE))</f>
        <v>C201 - Colorado</v>
      </c>
      <c r="Y3497" t="str">
        <f>IF(MESACU[[#This Row],[PAIS]]="ESPAÑA",VLOOKUP(MESACU[[#This Row],[PROVINCIA]],[1]!PROVINCIASCC[#Data],3,FALSE),VLOOKUP(MESACU[[#This Row],[PAIS]],'[1]Centros de coste'!$A$2:$D$204,3,FALSE))</f>
        <v>NORTE Y CENTRO AMERICA II</v>
      </c>
      <c r="Z3497" t="str">
        <f>IF(MESACU[[#This Row],[PAIS]]="ESPAÑA",VLOOKUP(MESACU[[#This Row],[PROVINCIA]],[1]!PROVINCIASCC[#Data],4,FALSE),VLOOKUP(MESACU[[#This Row],[PAIS]],'[1]Centros de coste'!$A$2:$D$204,4,FALSE))</f>
        <v>AMERICA</v>
      </c>
      <c r="AA3497" t="str">
        <f>IFERROR(LEFT(TRIM(MESACU[[#This Row],[CodigoArticulo]]),LEN(TRIM(MESACU[[#This Row],[CodigoArticulo]]))-4),"")</f>
        <v>C-CU</v>
      </c>
      <c r="AB3497" t="str">
        <f>IFERROR(VLOOKUP(MESACU[[#This Row],[CODIGOG]],[1]!FAMILIAS[#Data],5,FALSE),"")</f>
        <v>BIOCONTROL</v>
      </c>
    </row>
    <row r="3498" spans="1:28" x14ac:dyDescent="0.35">
      <c r="A3498" t="s">
        <v>608</v>
      </c>
      <c r="B3498">
        <v>9</v>
      </c>
      <c r="C3498" t="s">
        <v>29</v>
      </c>
      <c r="D3498">
        <v>2025</v>
      </c>
      <c r="E3498">
        <v>2</v>
      </c>
      <c r="F3498" t="s">
        <v>281</v>
      </c>
      <c r="G3498">
        <v>66</v>
      </c>
      <c r="H3498" t="s">
        <v>657</v>
      </c>
      <c r="I3498">
        <v>0</v>
      </c>
      <c r="J3498">
        <v>0</v>
      </c>
      <c r="K3498">
        <v>16.940000000000001</v>
      </c>
      <c r="L3498">
        <v>16.940000000000001</v>
      </c>
      <c r="M3498">
        <v>0</v>
      </c>
      <c r="N3498">
        <v>0</v>
      </c>
      <c r="O3498">
        <v>0</v>
      </c>
      <c r="P3498" t="s">
        <v>281</v>
      </c>
      <c r="Q3498" t="s">
        <v>651</v>
      </c>
      <c r="R3498" t="s">
        <v>49</v>
      </c>
      <c r="S3498" t="s">
        <v>28</v>
      </c>
      <c r="T3498" t="s">
        <v>652</v>
      </c>
      <c r="U3498">
        <v>0</v>
      </c>
      <c r="V3498">
        <v>700</v>
      </c>
      <c r="W3498">
        <v>1694</v>
      </c>
      <c r="X3498" t="str">
        <f>IF(MESACU[[#This Row],[PAIS]]="ESPAÑA",VLOOKUP(MESACU[[#This Row],[PROVINCIA]],[1]!PROVINCIASCC[#Data],2,FALSE),VLOOKUP(MESACU[[#This Row],[PAIS]],'[1]Centros de coste'!$A$2:$D$204,2,FALSE))</f>
        <v>C201 - Colorado</v>
      </c>
      <c r="Y3498" t="str">
        <f>IF(MESACU[[#This Row],[PAIS]]="ESPAÑA",VLOOKUP(MESACU[[#This Row],[PROVINCIA]],[1]!PROVINCIASCC[#Data],3,FALSE),VLOOKUP(MESACU[[#This Row],[PAIS]],'[1]Centros de coste'!$A$2:$D$204,3,FALSE))</f>
        <v>NORTE Y CENTRO AMERICA II</v>
      </c>
      <c r="Z3498" t="str">
        <f>IF(MESACU[[#This Row],[PAIS]]="ESPAÑA",VLOOKUP(MESACU[[#This Row],[PROVINCIA]],[1]!PROVINCIASCC[#Data],4,FALSE),VLOOKUP(MESACU[[#This Row],[PAIS]],'[1]Centros de coste'!$A$2:$D$204,4,FALSE))</f>
        <v>AMERICA</v>
      </c>
      <c r="AA3498" t="str">
        <f>IFERROR(LEFT(TRIM(MESACU[[#This Row],[CodigoArticulo]]),LEN(TRIM(MESACU[[#This Row],[CodigoArticulo]]))-4),"")</f>
        <v>BR-59</v>
      </c>
      <c r="AB3498" t="str">
        <f>IFERROR(VLOOKUP(MESACU[[#This Row],[CODIGOG]],[1]!FAMILIAS[#Data],5,FALSE),"")</f>
        <v>BIOCONTROL</v>
      </c>
    </row>
    <row r="3499" spans="1:28" x14ac:dyDescent="0.35">
      <c r="A3499" t="s">
        <v>608</v>
      </c>
      <c r="B3499">
        <v>9</v>
      </c>
      <c r="C3499" t="s">
        <v>29</v>
      </c>
      <c r="D3499">
        <v>2025</v>
      </c>
      <c r="E3499">
        <v>2</v>
      </c>
      <c r="F3499" t="s">
        <v>658</v>
      </c>
      <c r="G3499">
        <v>66</v>
      </c>
      <c r="H3499" t="s">
        <v>659</v>
      </c>
      <c r="I3499">
        <v>0</v>
      </c>
      <c r="J3499">
        <v>0</v>
      </c>
      <c r="K3499">
        <v>12.42</v>
      </c>
      <c r="L3499">
        <v>12.42</v>
      </c>
      <c r="M3499">
        <v>0</v>
      </c>
      <c r="N3499">
        <v>0</v>
      </c>
      <c r="O3499">
        <v>0</v>
      </c>
      <c r="P3499" t="s">
        <v>658</v>
      </c>
      <c r="Q3499" t="s">
        <v>651</v>
      </c>
      <c r="R3499" t="s">
        <v>34</v>
      </c>
      <c r="S3499" t="s">
        <v>28</v>
      </c>
      <c r="T3499" t="s">
        <v>652</v>
      </c>
      <c r="U3499">
        <v>0</v>
      </c>
      <c r="V3499">
        <v>360</v>
      </c>
      <c r="W3499">
        <v>1242</v>
      </c>
      <c r="X3499" t="str">
        <f>IF(MESACU[[#This Row],[PAIS]]="ESPAÑA",VLOOKUP(MESACU[[#This Row],[PROVINCIA]],[1]!PROVINCIASCC[#Data],2,FALSE),VLOOKUP(MESACU[[#This Row],[PAIS]],'[1]Centros de coste'!$A$2:$D$204,2,FALSE))</f>
        <v>C201 - Colorado</v>
      </c>
      <c r="Y3499" t="str">
        <f>IF(MESACU[[#This Row],[PAIS]]="ESPAÑA",VLOOKUP(MESACU[[#This Row],[PROVINCIA]],[1]!PROVINCIASCC[#Data],3,FALSE),VLOOKUP(MESACU[[#This Row],[PAIS]],'[1]Centros de coste'!$A$2:$D$204,3,FALSE))</f>
        <v>NORTE Y CENTRO AMERICA II</v>
      </c>
      <c r="Z3499" t="str">
        <f>IF(MESACU[[#This Row],[PAIS]]="ESPAÑA",VLOOKUP(MESACU[[#This Row],[PROVINCIA]],[1]!PROVINCIASCC[#Data],4,FALSE),VLOOKUP(MESACU[[#This Row],[PAIS]],'[1]Centros de coste'!$A$2:$D$204,4,FALSE))</f>
        <v>AMERICA</v>
      </c>
      <c r="AA3499" t="str">
        <f>IFERROR(LEFT(TRIM(MESACU[[#This Row],[CodigoArticulo]]),LEN(TRIM(MESACU[[#This Row],[CodigoArticulo]]))-4),"")</f>
        <v>FLORCR</v>
      </c>
      <c r="AB3499" t="str">
        <f>IFERROR(VLOOKUP(MESACU[[#This Row],[CODIGOG]],[1]!FAMILIAS[#Data],5,FALSE),"")</f>
        <v>BIOSTIMULANTS</v>
      </c>
    </row>
    <row r="3500" spans="1:28" x14ac:dyDescent="0.35">
      <c r="A3500" t="s">
        <v>608</v>
      </c>
      <c r="B3500">
        <v>9</v>
      </c>
      <c r="C3500" t="s">
        <v>29</v>
      </c>
      <c r="D3500">
        <v>2025</v>
      </c>
      <c r="E3500">
        <v>2</v>
      </c>
      <c r="F3500" t="s">
        <v>660</v>
      </c>
      <c r="G3500">
        <v>66</v>
      </c>
      <c r="H3500" t="s">
        <v>659</v>
      </c>
      <c r="I3500">
        <v>0</v>
      </c>
      <c r="J3500">
        <v>0</v>
      </c>
      <c r="K3500">
        <v>11</v>
      </c>
      <c r="L3500">
        <v>11</v>
      </c>
      <c r="M3500">
        <v>0</v>
      </c>
      <c r="N3500">
        <v>0</v>
      </c>
      <c r="O3500">
        <v>0</v>
      </c>
      <c r="P3500" t="s">
        <v>660</v>
      </c>
      <c r="Q3500" t="s">
        <v>651</v>
      </c>
      <c r="R3500" t="s">
        <v>34</v>
      </c>
      <c r="S3500" t="s">
        <v>28</v>
      </c>
      <c r="T3500" t="s">
        <v>652</v>
      </c>
      <c r="U3500">
        <v>0</v>
      </c>
      <c r="V3500">
        <v>500</v>
      </c>
      <c r="W3500">
        <v>1100</v>
      </c>
      <c r="X3500" t="str">
        <f>IF(MESACU[[#This Row],[PAIS]]="ESPAÑA",VLOOKUP(MESACU[[#This Row],[PROVINCIA]],[1]!PROVINCIASCC[#Data],2,FALSE),VLOOKUP(MESACU[[#This Row],[PAIS]],'[1]Centros de coste'!$A$2:$D$204,2,FALSE))</f>
        <v>C201 - Colorado</v>
      </c>
      <c r="Y3500" t="str">
        <f>IF(MESACU[[#This Row],[PAIS]]="ESPAÑA",VLOOKUP(MESACU[[#This Row],[PROVINCIA]],[1]!PROVINCIASCC[#Data],3,FALSE),VLOOKUP(MESACU[[#This Row],[PAIS]],'[1]Centros de coste'!$A$2:$D$204,3,FALSE))</f>
        <v>NORTE Y CENTRO AMERICA II</v>
      </c>
      <c r="Z3500" t="str">
        <f>IF(MESACU[[#This Row],[PAIS]]="ESPAÑA",VLOOKUP(MESACU[[#This Row],[PROVINCIA]],[1]!PROVINCIASCC[#Data],4,FALSE),VLOOKUP(MESACU[[#This Row],[PAIS]],'[1]Centros de coste'!$A$2:$D$204,4,FALSE))</f>
        <v>AMERICA</v>
      </c>
      <c r="AA3500" t="str">
        <f>IFERROR(LEFT(TRIM(MESACU[[#This Row],[CodigoArticulo]]),LEN(TRIM(MESACU[[#This Row],[CodigoArticulo]]))-4),"")</f>
        <v>FLORCR</v>
      </c>
      <c r="AB3500" t="str">
        <f>IFERROR(VLOOKUP(MESACU[[#This Row],[CODIGOG]],[1]!FAMILIAS[#Data],5,FALSE),"")</f>
        <v>BIOSTIMULANTS</v>
      </c>
    </row>
    <row r="3501" spans="1:28" x14ac:dyDescent="0.35">
      <c r="A3501" t="s">
        <v>608</v>
      </c>
      <c r="B3501">
        <v>9</v>
      </c>
      <c r="C3501" t="s">
        <v>29</v>
      </c>
      <c r="D3501">
        <v>2025</v>
      </c>
      <c r="E3501">
        <v>2</v>
      </c>
      <c r="F3501" t="s">
        <v>661</v>
      </c>
      <c r="G3501">
        <v>66</v>
      </c>
      <c r="H3501" t="s">
        <v>662</v>
      </c>
      <c r="I3501">
        <v>0</v>
      </c>
      <c r="J3501">
        <v>0</v>
      </c>
      <c r="K3501">
        <v>16.16</v>
      </c>
      <c r="L3501">
        <v>16.16</v>
      </c>
      <c r="M3501">
        <v>0</v>
      </c>
      <c r="N3501">
        <v>0</v>
      </c>
      <c r="O3501">
        <v>0</v>
      </c>
      <c r="P3501" t="s">
        <v>661</v>
      </c>
      <c r="Q3501" t="s">
        <v>651</v>
      </c>
      <c r="R3501" t="s">
        <v>73</v>
      </c>
      <c r="S3501" t="s">
        <v>28</v>
      </c>
      <c r="T3501" t="s">
        <v>652</v>
      </c>
      <c r="U3501">
        <v>0</v>
      </c>
      <c r="V3501">
        <v>400</v>
      </c>
      <c r="W3501">
        <v>1616</v>
      </c>
      <c r="X3501" t="str">
        <f>IF(MESACU[[#This Row],[PAIS]]="ESPAÑA",VLOOKUP(MESACU[[#This Row],[PROVINCIA]],[1]!PROVINCIASCC[#Data],2,FALSE),VLOOKUP(MESACU[[#This Row],[PAIS]],'[1]Centros de coste'!$A$2:$D$204,2,FALSE))</f>
        <v>C201 - Colorado</v>
      </c>
      <c r="Y3501" t="str">
        <f>IF(MESACU[[#This Row],[PAIS]]="ESPAÑA",VLOOKUP(MESACU[[#This Row],[PROVINCIA]],[1]!PROVINCIASCC[#Data],3,FALSE),VLOOKUP(MESACU[[#This Row],[PAIS]],'[1]Centros de coste'!$A$2:$D$204,3,FALSE))</f>
        <v>NORTE Y CENTRO AMERICA II</v>
      </c>
      <c r="Z3501" t="str">
        <f>IF(MESACU[[#This Row],[PAIS]]="ESPAÑA",VLOOKUP(MESACU[[#This Row],[PROVINCIA]],[1]!PROVINCIASCC[#Data],4,FALSE),VLOOKUP(MESACU[[#This Row],[PAIS]],'[1]Centros de coste'!$A$2:$D$204,4,FALSE))</f>
        <v>AMERICA</v>
      </c>
      <c r="AA3501" t="str">
        <f>IFERROR(LEFT(TRIM(MESACU[[#This Row],[CodigoArticulo]]),LEN(TRIM(MESACU[[#This Row],[CodigoArticulo]]))-4),"")</f>
        <v>SSEG</v>
      </c>
      <c r="AB3501" t="str">
        <f>IFERROR(VLOOKUP(MESACU[[#This Row],[CODIGOG]],[1]!FAMILIAS[#Data],5,FALSE),"")</f>
        <v>BIOFERTILIZERS</v>
      </c>
    </row>
    <row r="3502" spans="1:28" x14ac:dyDescent="0.35">
      <c r="A3502" t="s">
        <v>608</v>
      </c>
      <c r="B3502">
        <v>9</v>
      </c>
      <c r="C3502" t="s">
        <v>29</v>
      </c>
      <c r="D3502">
        <v>2025</v>
      </c>
      <c r="E3502">
        <v>2</v>
      </c>
      <c r="F3502" t="s">
        <v>162</v>
      </c>
      <c r="G3502">
        <v>66</v>
      </c>
      <c r="H3502" t="s">
        <v>630</v>
      </c>
      <c r="I3502">
        <v>0</v>
      </c>
      <c r="J3502">
        <v>0</v>
      </c>
      <c r="K3502">
        <v>49</v>
      </c>
      <c r="L3502">
        <v>49</v>
      </c>
      <c r="M3502">
        <v>0</v>
      </c>
      <c r="N3502">
        <v>0</v>
      </c>
      <c r="O3502">
        <v>0</v>
      </c>
      <c r="P3502" t="s">
        <v>504</v>
      </c>
      <c r="Q3502" t="s">
        <v>651</v>
      </c>
      <c r="R3502" t="s">
        <v>34</v>
      </c>
      <c r="S3502" t="s">
        <v>28</v>
      </c>
      <c r="T3502" t="s">
        <v>652</v>
      </c>
      <c r="U3502">
        <v>0</v>
      </c>
      <c r="V3502">
        <v>1400</v>
      </c>
      <c r="W3502">
        <v>4900</v>
      </c>
      <c r="X3502" t="str">
        <f>IF(MESACU[[#This Row],[PAIS]]="ESPAÑA",VLOOKUP(MESACU[[#This Row],[PROVINCIA]],[1]!PROVINCIASCC[#Data],2,FALSE),VLOOKUP(MESACU[[#This Row],[PAIS]],'[1]Centros de coste'!$A$2:$D$204,2,FALSE))</f>
        <v>C201 - Colorado</v>
      </c>
      <c r="Y3502" t="str">
        <f>IF(MESACU[[#This Row],[PAIS]]="ESPAÑA",VLOOKUP(MESACU[[#This Row],[PROVINCIA]],[1]!PROVINCIASCC[#Data],3,FALSE),VLOOKUP(MESACU[[#This Row],[PAIS]],'[1]Centros de coste'!$A$2:$D$204,3,FALSE))</f>
        <v>NORTE Y CENTRO AMERICA II</v>
      </c>
      <c r="Z3502" t="str">
        <f>IF(MESACU[[#This Row],[PAIS]]="ESPAÑA",VLOOKUP(MESACU[[#This Row],[PROVINCIA]],[1]!PROVINCIASCC[#Data],4,FALSE),VLOOKUP(MESACU[[#This Row],[PAIS]],'[1]Centros de coste'!$A$2:$D$204,4,FALSE))</f>
        <v>AMERICA</v>
      </c>
      <c r="AA3502" t="str">
        <f>IFERROR(LEFT(TRIM(MESACU[[#This Row],[CodigoArticulo]]),LEN(TRIM(MESACU[[#This Row],[CodigoArticulo]]))-4),"")</f>
        <v>C-CU</v>
      </c>
      <c r="AB3502" t="str">
        <f>IFERROR(VLOOKUP(MESACU[[#This Row],[CODIGOG]],[1]!FAMILIAS[#Data],5,FALSE),"")</f>
        <v>BIOCONTROL</v>
      </c>
    </row>
    <row r="3503" spans="1:28" x14ac:dyDescent="0.35">
      <c r="A3503" t="s">
        <v>608</v>
      </c>
      <c r="B3503">
        <v>9</v>
      </c>
      <c r="C3503" t="s">
        <v>29</v>
      </c>
      <c r="D3503">
        <v>2025</v>
      </c>
      <c r="E3503">
        <v>2</v>
      </c>
      <c r="F3503" t="s">
        <v>178</v>
      </c>
      <c r="G3503">
        <v>66</v>
      </c>
      <c r="H3503" t="s">
        <v>630</v>
      </c>
      <c r="I3503">
        <v>0</v>
      </c>
      <c r="J3503">
        <v>0</v>
      </c>
      <c r="K3503">
        <v>15.28</v>
      </c>
      <c r="L3503">
        <v>15.28</v>
      </c>
      <c r="M3503">
        <v>0</v>
      </c>
      <c r="N3503">
        <v>0</v>
      </c>
      <c r="O3503">
        <v>0</v>
      </c>
      <c r="P3503" t="s">
        <v>180</v>
      </c>
      <c r="Q3503" t="s">
        <v>651</v>
      </c>
      <c r="R3503" t="s">
        <v>34</v>
      </c>
      <c r="S3503" t="s">
        <v>28</v>
      </c>
      <c r="T3503" t="s">
        <v>652</v>
      </c>
      <c r="U3503">
        <v>0</v>
      </c>
      <c r="V3503">
        <v>400</v>
      </c>
      <c r="W3503">
        <v>1528</v>
      </c>
      <c r="X3503" t="str">
        <f>IF(MESACU[[#This Row],[PAIS]]="ESPAÑA",VLOOKUP(MESACU[[#This Row],[PROVINCIA]],[1]!PROVINCIASCC[#Data],2,FALSE),VLOOKUP(MESACU[[#This Row],[PAIS]],'[1]Centros de coste'!$A$2:$D$204,2,FALSE))</f>
        <v>C201 - Colorado</v>
      </c>
      <c r="Y3503" t="str">
        <f>IF(MESACU[[#This Row],[PAIS]]="ESPAÑA",VLOOKUP(MESACU[[#This Row],[PROVINCIA]],[1]!PROVINCIASCC[#Data],3,FALSE),VLOOKUP(MESACU[[#This Row],[PAIS]],'[1]Centros de coste'!$A$2:$D$204,3,FALSE))</f>
        <v>NORTE Y CENTRO AMERICA II</v>
      </c>
      <c r="Z3503" t="str">
        <f>IF(MESACU[[#This Row],[PAIS]]="ESPAÑA",VLOOKUP(MESACU[[#This Row],[PROVINCIA]],[1]!PROVINCIASCC[#Data],4,FALSE),VLOOKUP(MESACU[[#This Row],[PAIS]],'[1]Centros de coste'!$A$2:$D$204,4,FALSE))</f>
        <v>AMERICA</v>
      </c>
      <c r="AA3503" t="str">
        <f>IFERROR(LEFT(TRIM(MESACU[[#This Row],[CodigoArticulo]]),LEN(TRIM(MESACU[[#This Row],[CodigoArticulo]]))-4),"")</f>
        <v>C-CU</v>
      </c>
      <c r="AB3503" t="str">
        <f>IFERROR(VLOOKUP(MESACU[[#This Row],[CODIGOG]],[1]!FAMILIAS[#Data],5,FALSE),"")</f>
        <v>BIOCONTROL</v>
      </c>
    </row>
    <row r="3504" spans="1:28" x14ac:dyDescent="0.35">
      <c r="A3504" t="s">
        <v>608</v>
      </c>
      <c r="B3504">
        <v>9</v>
      </c>
      <c r="C3504" t="s">
        <v>29</v>
      </c>
      <c r="D3504">
        <v>2025</v>
      </c>
      <c r="E3504">
        <v>2</v>
      </c>
      <c r="F3504" t="s">
        <v>386</v>
      </c>
      <c r="G3504">
        <v>66</v>
      </c>
      <c r="H3504" t="s">
        <v>663</v>
      </c>
      <c r="I3504">
        <v>0</v>
      </c>
      <c r="J3504">
        <v>0</v>
      </c>
      <c r="K3504">
        <v>13.56</v>
      </c>
      <c r="L3504">
        <v>13.56</v>
      </c>
      <c r="M3504">
        <v>0</v>
      </c>
      <c r="N3504">
        <v>0</v>
      </c>
      <c r="O3504">
        <v>0</v>
      </c>
      <c r="P3504" t="s">
        <v>386</v>
      </c>
      <c r="Q3504" t="s">
        <v>651</v>
      </c>
      <c r="R3504" t="s">
        <v>34</v>
      </c>
      <c r="S3504" t="s">
        <v>28</v>
      </c>
      <c r="T3504" t="s">
        <v>652</v>
      </c>
      <c r="U3504">
        <v>0</v>
      </c>
      <c r="V3504">
        <v>240</v>
      </c>
      <c r="W3504">
        <v>1356</v>
      </c>
      <c r="X3504" t="str">
        <f>IF(MESACU[[#This Row],[PAIS]]="ESPAÑA",VLOOKUP(MESACU[[#This Row],[PROVINCIA]],[1]!PROVINCIASCC[#Data],2,FALSE),VLOOKUP(MESACU[[#This Row],[PAIS]],'[1]Centros de coste'!$A$2:$D$204,2,FALSE))</f>
        <v>C201 - Colorado</v>
      </c>
      <c r="Y3504" t="str">
        <f>IF(MESACU[[#This Row],[PAIS]]="ESPAÑA",VLOOKUP(MESACU[[#This Row],[PROVINCIA]],[1]!PROVINCIASCC[#Data],3,FALSE),VLOOKUP(MESACU[[#This Row],[PAIS]],'[1]Centros de coste'!$A$2:$D$204,3,FALSE))</f>
        <v>NORTE Y CENTRO AMERICA II</v>
      </c>
      <c r="Z3504" t="str">
        <f>IF(MESACU[[#This Row],[PAIS]]="ESPAÑA",VLOOKUP(MESACU[[#This Row],[PROVINCIA]],[1]!PROVINCIASCC[#Data],4,FALSE),VLOOKUP(MESACU[[#This Row],[PAIS]],'[1]Centros de coste'!$A$2:$D$204,4,FALSE))</f>
        <v>AMERICA</v>
      </c>
      <c r="AA3504" t="str">
        <f>IFERROR(LEFT(TRIM(MESACU[[#This Row],[CodigoArticulo]]),LEN(TRIM(MESACU[[#This Row],[CodigoArticulo]]))-4),"")</f>
        <v>G3</v>
      </c>
      <c r="AB3504" t="str">
        <f>IFERROR(VLOOKUP(MESACU[[#This Row],[CODIGOG]],[1]!FAMILIAS[#Data],5,FALSE),"")</f>
        <v>BIOSTIMULANTS</v>
      </c>
    </row>
    <row r="3505" spans="1:28" x14ac:dyDescent="0.35">
      <c r="A3505" t="s">
        <v>608</v>
      </c>
      <c r="B3505">
        <v>9</v>
      </c>
      <c r="C3505" t="s">
        <v>29</v>
      </c>
      <c r="D3505">
        <v>2025</v>
      </c>
      <c r="E3505">
        <v>2</v>
      </c>
      <c r="F3505" t="s">
        <v>664</v>
      </c>
      <c r="G3505">
        <v>66</v>
      </c>
      <c r="H3505" t="s">
        <v>631</v>
      </c>
      <c r="I3505">
        <v>0</v>
      </c>
      <c r="J3505">
        <v>0</v>
      </c>
      <c r="K3505">
        <v>36.01</v>
      </c>
      <c r="L3505">
        <v>36.01</v>
      </c>
      <c r="M3505">
        <v>0</v>
      </c>
      <c r="N3505">
        <v>0</v>
      </c>
      <c r="O3505">
        <v>0</v>
      </c>
      <c r="P3505" t="s">
        <v>664</v>
      </c>
      <c r="Q3505" t="s">
        <v>651</v>
      </c>
      <c r="R3505" t="s">
        <v>34</v>
      </c>
      <c r="S3505" t="s">
        <v>28</v>
      </c>
      <c r="T3505" t="s">
        <v>652</v>
      </c>
      <c r="U3505">
        <v>0</v>
      </c>
      <c r="V3505">
        <v>1300</v>
      </c>
      <c r="W3505">
        <v>3601</v>
      </c>
      <c r="X3505" t="str">
        <f>IF(MESACU[[#This Row],[PAIS]]="ESPAÑA",VLOOKUP(MESACU[[#This Row],[PROVINCIA]],[1]!PROVINCIASCC[#Data],2,FALSE),VLOOKUP(MESACU[[#This Row],[PAIS]],'[1]Centros de coste'!$A$2:$D$204,2,FALSE))</f>
        <v>C201 - Colorado</v>
      </c>
      <c r="Y3505" t="str">
        <f>IF(MESACU[[#This Row],[PAIS]]="ESPAÑA",VLOOKUP(MESACU[[#This Row],[PROVINCIA]],[1]!PROVINCIASCC[#Data],3,FALSE),VLOOKUP(MESACU[[#This Row],[PAIS]],'[1]Centros de coste'!$A$2:$D$204,3,FALSE))</f>
        <v>NORTE Y CENTRO AMERICA II</v>
      </c>
      <c r="Z3505" t="str">
        <f>IF(MESACU[[#This Row],[PAIS]]="ESPAÑA",VLOOKUP(MESACU[[#This Row],[PROVINCIA]],[1]!PROVINCIASCC[#Data],4,FALSE),VLOOKUP(MESACU[[#This Row],[PAIS]],'[1]Centros de coste'!$A$2:$D$204,4,FALSE))</f>
        <v>AMERICA</v>
      </c>
      <c r="AA3505" t="str">
        <f>IFERROR(LEFT(TRIM(MESACU[[#This Row],[CodigoArticulo]]),LEN(TRIM(MESACU[[#This Row],[CodigoArticulo]]))-4),"")</f>
        <v>AGXCR</v>
      </c>
      <c r="AB3505" t="str">
        <f>IFERROR(VLOOKUP(MESACU[[#This Row],[CODIGOG]],[1]!FAMILIAS[#Data],5,FALSE),"")</f>
        <v>BIOFERTILIZERS</v>
      </c>
    </row>
    <row r="3506" spans="1:28" x14ac:dyDescent="0.35">
      <c r="A3506" t="s">
        <v>608</v>
      </c>
      <c r="B3506">
        <v>9</v>
      </c>
      <c r="C3506" t="s">
        <v>29</v>
      </c>
      <c r="D3506">
        <v>2025</v>
      </c>
      <c r="E3506">
        <v>2</v>
      </c>
      <c r="F3506" t="s">
        <v>213</v>
      </c>
      <c r="G3506">
        <v>66</v>
      </c>
      <c r="H3506" t="s">
        <v>663</v>
      </c>
      <c r="I3506">
        <v>0</v>
      </c>
      <c r="J3506">
        <v>0</v>
      </c>
      <c r="K3506">
        <v>13.23</v>
      </c>
      <c r="L3506">
        <v>13.23</v>
      </c>
      <c r="M3506">
        <v>0</v>
      </c>
      <c r="N3506">
        <v>0</v>
      </c>
      <c r="O3506">
        <v>0</v>
      </c>
      <c r="P3506" t="s">
        <v>213</v>
      </c>
      <c r="Q3506" t="s">
        <v>651</v>
      </c>
      <c r="R3506" t="s">
        <v>34</v>
      </c>
      <c r="S3506" t="s">
        <v>28</v>
      </c>
      <c r="T3506" t="s">
        <v>652</v>
      </c>
      <c r="U3506">
        <v>0</v>
      </c>
      <c r="V3506">
        <v>300</v>
      </c>
      <c r="W3506">
        <v>1323</v>
      </c>
      <c r="X3506" t="str">
        <f>IF(MESACU[[#This Row],[PAIS]]="ESPAÑA",VLOOKUP(MESACU[[#This Row],[PROVINCIA]],[1]!PROVINCIASCC[#Data],2,FALSE),VLOOKUP(MESACU[[#This Row],[PAIS]],'[1]Centros de coste'!$A$2:$D$204,2,FALSE))</f>
        <v>C201 - Colorado</v>
      </c>
      <c r="Y3506" t="str">
        <f>IF(MESACU[[#This Row],[PAIS]]="ESPAÑA",VLOOKUP(MESACU[[#This Row],[PROVINCIA]],[1]!PROVINCIASCC[#Data],3,FALSE),VLOOKUP(MESACU[[#This Row],[PAIS]],'[1]Centros de coste'!$A$2:$D$204,3,FALSE))</f>
        <v>NORTE Y CENTRO AMERICA II</v>
      </c>
      <c r="Z3506" t="str">
        <f>IF(MESACU[[#This Row],[PAIS]]="ESPAÑA",VLOOKUP(MESACU[[#This Row],[PROVINCIA]],[1]!PROVINCIASCC[#Data],4,FALSE),VLOOKUP(MESACU[[#This Row],[PAIS]],'[1]Centros de coste'!$A$2:$D$204,4,FALSE))</f>
        <v>AMERICA</v>
      </c>
      <c r="AA3506" t="str">
        <f>IFERROR(LEFT(TRIM(MESACU[[#This Row],[CodigoArticulo]]),LEN(TRIM(MESACU[[#This Row],[CodigoArticulo]]))-4),"")</f>
        <v>G3</v>
      </c>
      <c r="AB3506" t="str">
        <f>IFERROR(VLOOKUP(MESACU[[#This Row],[CODIGOG]],[1]!FAMILIAS[#Data],5,FALSE),"")</f>
        <v>BIOSTIMULANTS</v>
      </c>
    </row>
    <row r="3507" spans="1:28" x14ac:dyDescent="0.35">
      <c r="A3507" t="s">
        <v>608</v>
      </c>
      <c r="B3507">
        <v>9</v>
      </c>
      <c r="C3507" t="s">
        <v>29</v>
      </c>
      <c r="D3507">
        <v>2025</v>
      </c>
      <c r="E3507">
        <v>2</v>
      </c>
      <c r="F3507" t="s">
        <v>51</v>
      </c>
      <c r="G3507">
        <v>66</v>
      </c>
      <c r="H3507" t="s">
        <v>665</v>
      </c>
      <c r="I3507">
        <v>0</v>
      </c>
      <c r="J3507">
        <v>0</v>
      </c>
      <c r="K3507">
        <v>148.5</v>
      </c>
      <c r="L3507">
        <v>148.5</v>
      </c>
      <c r="M3507">
        <v>0</v>
      </c>
      <c r="N3507">
        <v>0</v>
      </c>
      <c r="O3507">
        <v>0</v>
      </c>
      <c r="P3507" t="s">
        <v>51</v>
      </c>
      <c r="Q3507" t="s">
        <v>651</v>
      </c>
      <c r="R3507" t="s">
        <v>49</v>
      </c>
      <c r="S3507" t="s">
        <v>28</v>
      </c>
      <c r="T3507" t="s">
        <v>652</v>
      </c>
      <c r="U3507">
        <v>0</v>
      </c>
      <c r="V3507">
        <v>9000</v>
      </c>
      <c r="W3507">
        <v>14850</v>
      </c>
      <c r="X3507" t="str">
        <f>IF(MESACU[[#This Row],[PAIS]]="ESPAÑA",VLOOKUP(MESACU[[#This Row],[PROVINCIA]],[1]!PROVINCIASCC[#Data],2,FALSE),VLOOKUP(MESACU[[#This Row],[PAIS]],'[1]Centros de coste'!$A$2:$D$204,2,FALSE))</f>
        <v>C201 - Colorado</v>
      </c>
      <c r="Y3507" t="str">
        <f>IF(MESACU[[#This Row],[PAIS]]="ESPAÑA",VLOOKUP(MESACU[[#This Row],[PROVINCIA]],[1]!PROVINCIASCC[#Data],3,FALSE),VLOOKUP(MESACU[[#This Row],[PAIS]],'[1]Centros de coste'!$A$2:$D$204,3,FALSE))</f>
        <v>NORTE Y CENTRO AMERICA II</v>
      </c>
      <c r="Z3507" t="str">
        <f>IF(MESACU[[#This Row],[PAIS]]="ESPAÑA",VLOOKUP(MESACU[[#This Row],[PROVINCIA]],[1]!PROVINCIASCC[#Data],4,FALSE),VLOOKUP(MESACU[[#This Row],[PAIS]],'[1]Centros de coste'!$A$2:$D$204,4,FALSE))</f>
        <v>AMERICA</v>
      </c>
      <c r="AA3507" t="str">
        <f>IFERROR(LEFT(TRIM(MESACU[[#This Row],[CodigoArticulo]]),LEN(TRIM(MESACU[[#This Row],[CodigoArticulo]]))-4),"")</f>
        <v>AN</v>
      </c>
      <c r="AB3507" t="str">
        <f>IFERROR(VLOOKUP(MESACU[[#This Row],[CODIGOG]],[1]!FAMILIAS[#Data],5,FALSE),"")</f>
        <v>BIOFERTILIZERS</v>
      </c>
    </row>
    <row r="3508" spans="1:28" x14ac:dyDescent="0.35">
      <c r="A3508" t="s">
        <v>608</v>
      </c>
      <c r="B3508">
        <v>9</v>
      </c>
      <c r="C3508" t="s">
        <v>29</v>
      </c>
      <c r="D3508">
        <v>2025</v>
      </c>
      <c r="E3508">
        <v>2</v>
      </c>
      <c r="F3508" t="s">
        <v>614</v>
      </c>
      <c r="G3508">
        <v>66</v>
      </c>
      <c r="H3508" t="s">
        <v>662</v>
      </c>
      <c r="I3508">
        <v>0</v>
      </c>
      <c r="J3508">
        <v>0</v>
      </c>
      <c r="K3508">
        <v>6.5</v>
      </c>
      <c r="L3508">
        <v>6.5</v>
      </c>
      <c r="M3508">
        <v>0</v>
      </c>
      <c r="N3508">
        <v>0</v>
      </c>
      <c r="O3508">
        <v>0</v>
      </c>
      <c r="P3508" t="s">
        <v>614</v>
      </c>
      <c r="Q3508" t="s">
        <v>651</v>
      </c>
      <c r="R3508" t="s">
        <v>73</v>
      </c>
      <c r="S3508" t="s">
        <v>28</v>
      </c>
      <c r="T3508" t="s">
        <v>652</v>
      </c>
      <c r="U3508">
        <v>0</v>
      </c>
      <c r="V3508">
        <v>200</v>
      </c>
      <c r="W3508">
        <v>650</v>
      </c>
      <c r="X3508" t="str">
        <f>IF(MESACU[[#This Row],[PAIS]]="ESPAÑA",VLOOKUP(MESACU[[#This Row],[PROVINCIA]],[1]!PROVINCIASCC[#Data],2,FALSE),VLOOKUP(MESACU[[#This Row],[PAIS]],'[1]Centros de coste'!$A$2:$D$204,2,FALSE))</f>
        <v>C201 - Colorado</v>
      </c>
      <c r="Y3508" t="str">
        <f>IF(MESACU[[#This Row],[PAIS]]="ESPAÑA",VLOOKUP(MESACU[[#This Row],[PROVINCIA]],[1]!PROVINCIASCC[#Data],3,FALSE),VLOOKUP(MESACU[[#This Row],[PAIS]],'[1]Centros de coste'!$A$2:$D$204,3,FALSE))</f>
        <v>NORTE Y CENTRO AMERICA II</v>
      </c>
      <c r="Z3508" t="str">
        <f>IF(MESACU[[#This Row],[PAIS]]="ESPAÑA",VLOOKUP(MESACU[[#This Row],[PROVINCIA]],[1]!PROVINCIASCC[#Data],4,FALSE),VLOOKUP(MESACU[[#This Row],[PAIS]],'[1]Centros de coste'!$A$2:$D$204,4,FALSE))</f>
        <v>AMERICA</v>
      </c>
      <c r="AA3508" t="str">
        <f>IFERROR(LEFT(TRIM(MESACU[[#This Row],[CodigoArticulo]]),LEN(TRIM(MESACU[[#This Row],[CodigoArticulo]]))-4),"")</f>
        <v>SSEG</v>
      </c>
      <c r="AB3508" t="str">
        <f>IFERROR(VLOOKUP(MESACU[[#This Row],[CODIGOG]],[1]!FAMILIAS[#Data],5,FALSE),"")</f>
        <v>BIOFERTILIZERS</v>
      </c>
    </row>
    <row r="3509" spans="1:28" x14ac:dyDescent="0.35">
      <c r="A3509" t="s">
        <v>608</v>
      </c>
      <c r="B3509">
        <v>9</v>
      </c>
      <c r="C3509" t="s">
        <v>29</v>
      </c>
      <c r="D3509">
        <v>2025</v>
      </c>
      <c r="E3509">
        <v>2</v>
      </c>
      <c r="F3509" t="s">
        <v>216</v>
      </c>
      <c r="G3509">
        <v>66</v>
      </c>
      <c r="H3509" t="s">
        <v>666</v>
      </c>
      <c r="I3509">
        <v>0</v>
      </c>
      <c r="J3509">
        <v>0</v>
      </c>
      <c r="K3509">
        <v>9.36</v>
      </c>
      <c r="L3509">
        <v>9.36</v>
      </c>
      <c r="M3509">
        <v>0</v>
      </c>
      <c r="N3509">
        <v>0</v>
      </c>
      <c r="O3509">
        <v>0</v>
      </c>
      <c r="P3509" t="s">
        <v>216</v>
      </c>
      <c r="Q3509" t="s">
        <v>651</v>
      </c>
      <c r="R3509" t="s">
        <v>34</v>
      </c>
      <c r="S3509" t="s">
        <v>28</v>
      </c>
      <c r="T3509" t="s">
        <v>652</v>
      </c>
      <c r="U3509">
        <v>0</v>
      </c>
      <c r="V3509">
        <v>200</v>
      </c>
      <c r="W3509">
        <v>936</v>
      </c>
      <c r="X3509" t="str">
        <f>IF(MESACU[[#This Row],[PAIS]]="ESPAÑA",VLOOKUP(MESACU[[#This Row],[PROVINCIA]],[1]!PROVINCIASCC[#Data],2,FALSE),VLOOKUP(MESACU[[#This Row],[PAIS]],'[1]Centros de coste'!$A$2:$D$204,2,FALSE))</f>
        <v>C201 - Colorado</v>
      </c>
      <c r="Y3509" t="str">
        <f>IF(MESACU[[#This Row],[PAIS]]="ESPAÑA",VLOOKUP(MESACU[[#This Row],[PROVINCIA]],[1]!PROVINCIASCC[#Data],3,FALSE),VLOOKUP(MESACU[[#This Row],[PAIS]],'[1]Centros de coste'!$A$2:$D$204,3,FALSE))</f>
        <v>NORTE Y CENTRO AMERICA II</v>
      </c>
      <c r="Z3509" t="str">
        <f>IF(MESACU[[#This Row],[PAIS]]="ESPAÑA",VLOOKUP(MESACU[[#This Row],[PROVINCIA]],[1]!PROVINCIASCC[#Data],4,FALSE),VLOOKUP(MESACU[[#This Row],[PAIS]],'[1]Centros de coste'!$A$2:$D$204,4,FALSE))</f>
        <v>AMERICA</v>
      </c>
      <c r="AA3509" t="str">
        <f>IFERROR(LEFT(TRIM(MESACU[[#This Row],[CodigoArticulo]]),LEN(TRIM(MESACU[[#This Row],[CodigoArticulo]]))-4),"")</f>
        <v>G3</v>
      </c>
      <c r="AB3509" t="str">
        <f>IFERROR(VLOOKUP(MESACU[[#This Row],[CODIGOG]],[1]!FAMILIAS[#Data],5,FALSE),"")</f>
        <v>BIOSTIMULANTS</v>
      </c>
    </row>
    <row r="3510" spans="1:28" x14ac:dyDescent="0.35">
      <c r="A3510" t="s">
        <v>608</v>
      </c>
      <c r="B3510">
        <v>9</v>
      </c>
      <c r="C3510" t="s">
        <v>29</v>
      </c>
      <c r="D3510">
        <v>2025</v>
      </c>
      <c r="E3510">
        <v>2</v>
      </c>
      <c r="F3510" t="s">
        <v>667</v>
      </c>
      <c r="G3510">
        <v>66</v>
      </c>
      <c r="H3510" t="s">
        <v>662</v>
      </c>
      <c r="I3510">
        <v>0</v>
      </c>
      <c r="J3510">
        <v>0</v>
      </c>
      <c r="K3510">
        <v>8.375</v>
      </c>
      <c r="L3510">
        <v>8.375</v>
      </c>
      <c r="M3510">
        <v>0</v>
      </c>
      <c r="N3510">
        <v>0</v>
      </c>
      <c r="O3510">
        <v>0</v>
      </c>
      <c r="P3510" t="s">
        <v>667</v>
      </c>
      <c r="Q3510" t="s">
        <v>651</v>
      </c>
      <c r="R3510" t="s">
        <v>73</v>
      </c>
      <c r="S3510" t="s">
        <v>28</v>
      </c>
      <c r="T3510" t="s">
        <v>652</v>
      </c>
      <c r="U3510">
        <v>0</v>
      </c>
      <c r="V3510">
        <v>250</v>
      </c>
      <c r="W3510">
        <v>837.5</v>
      </c>
      <c r="X3510" t="str">
        <f>IF(MESACU[[#This Row],[PAIS]]="ESPAÑA",VLOOKUP(MESACU[[#This Row],[PROVINCIA]],[1]!PROVINCIASCC[#Data],2,FALSE),VLOOKUP(MESACU[[#This Row],[PAIS]],'[1]Centros de coste'!$A$2:$D$204,2,FALSE))</f>
        <v>C201 - Colorado</v>
      </c>
      <c r="Y3510" t="str">
        <f>IF(MESACU[[#This Row],[PAIS]]="ESPAÑA",VLOOKUP(MESACU[[#This Row],[PROVINCIA]],[1]!PROVINCIASCC[#Data],3,FALSE),VLOOKUP(MESACU[[#This Row],[PAIS]],'[1]Centros de coste'!$A$2:$D$204,3,FALSE))</f>
        <v>NORTE Y CENTRO AMERICA II</v>
      </c>
      <c r="Z3510" t="str">
        <f>IF(MESACU[[#This Row],[PAIS]]="ESPAÑA",VLOOKUP(MESACU[[#This Row],[PROVINCIA]],[1]!PROVINCIASCC[#Data],4,FALSE),VLOOKUP(MESACU[[#This Row],[PAIS]],'[1]Centros de coste'!$A$2:$D$204,4,FALSE))</f>
        <v>AMERICA</v>
      </c>
      <c r="AA3510" t="str">
        <f>IFERROR(LEFT(TRIM(MESACU[[#This Row],[CodigoArticulo]]),LEN(TRIM(MESACU[[#This Row],[CodigoArticulo]]))-4),"")</f>
        <v>SSEG</v>
      </c>
      <c r="AB3510" t="str">
        <f>IFERROR(VLOOKUP(MESACU[[#This Row],[CODIGOG]],[1]!FAMILIAS[#Data],5,FALSE),"")</f>
        <v>BIOFERTILIZERS</v>
      </c>
    </row>
    <row r="3511" spans="1:28" x14ac:dyDescent="0.35">
      <c r="A3511" t="s">
        <v>608</v>
      </c>
      <c r="B3511">
        <v>9</v>
      </c>
      <c r="C3511" t="s">
        <v>29</v>
      </c>
      <c r="D3511">
        <v>2025</v>
      </c>
      <c r="E3511">
        <v>2</v>
      </c>
      <c r="F3511" t="s">
        <v>668</v>
      </c>
      <c r="G3511">
        <v>66</v>
      </c>
      <c r="H3511" t="s">
        <v>669</v>
      </c>
      <c r="I3511">
        <v>0</v>
      </c>
      <c r="J3511">
        <v>0</v>
      </c>
      <c r="K3511">
        <v>8.1280000000000001</v>
      </c>
      <c r="L3511">
        <v>8.1280000000000001</v>
      </c>
      <c r="M3511">
        <v>0</v>
      </c>
      <c r="N3511">
        <v>0</v>
      </c>
      <c r="O3511">
        <v>0</v>
      </c>
      <c r="P3511" t="s">
        <v>668</v>
      </c>
      <c r="Q3511" t="s">
        <v>651</v>
      </c>
      <c r="R3511" t="s">
        <v>73</v>
      </c>
      <c r="S3511" t="s">
        <v>28</v>
      </c>
      <c r="T3511" t="s">
        <v>652</v>
      </c>
      <c r="U3511">
        <v>0</v>
      </c>
      <c r="V3511">
        <v>160</v>
      </c>
      <c r="W3511">
        <v>812.8</v>
      </c>
      <c r="X3511" t="str">
        <f>IF(MESACU[[#This Row],[PAIS]]="ESPAÑA",VLOOKUP(MESACU[[#This Row],[PROVINCIA]],[1]!PROVINCIASCC[#Data],2,FALSE),VLOOKUP(MESACU[[#This Row],[PAIS]],'[1]Centros de coste'!$A$2:$D$204,2,FALSE))</f>
        <v>C201 - Colorado</v>
      </c>
      <c r="Y3511" t="str">
        <f>IF(MESACU[[#This Row],[PAIS]]="ESPAÑA",VLOOKUP(MESACU[[#This Row],[PROVINCIA]],[1]!PROVINCIASCC[#Data],3,FALSE),VLOOKUP(MESACU[[#This Row],[PAIS]],'[1]Centros de coste'!$A$2:$D$204,3,FALSE))</f>
        <v>NORTE Y CENTRO AMERICA II</v>
      </c>
      <c r="Z3511" t="str">
        <f>IF(MESACU[[#This Row],[PAIS]]="ESPAÑA",VLOOKUP(MESACU[[#This Row],[PROVINCIA]],[1]!PROVINCIASCC[#Data],4,FALSE),VLOOKUP(MESACU[[#This Row],[PAIS]],'[1]Centros de coste'!$A$2:$D$204,4,FALSE))</f>
        <v>AMERICA</v>
      </c>
      <c r="AA3511" t="str">
        <f>IFERROR(LEFT(TRIM(MESACU[[#This Row],[CodigoArticulo]]),LEN(TRIM(MESACU[[#This Row],[CodigoArticulo]]))-4),"")</f>
        <v>BPLUS</v>
      </c>
      <c r="AB3511" t="str">
        <f>IFERROR(VLOOKUP(MESACU[[#This Row],[CODIGOG]],[1]!FAMILIAS[#Data],5,FALSE),"")</f>
        <v>BIOFERTILIZERS</v>
      </c>
    </row>
    <row r="3512" spans="1:28" x14ac:dyDescent="0.35">
      <c r="A3512" t="s">
        <v>608</v>
      </c>
      <c r="B3512">
        <v>9</v>
      </c>
      <c r="C3512" t="s">
        <v>29</v>
      </c>
      <c r="D3512">
        <v>2025</v>
      </c>
      <c r="E3512">
        <v>2</v>
      </c>
      <c r="F3512" t="s">
        <v>270</v>
      </c>
      <c r="G3512">
        <v>66</v>
      </c>
      <c r="H3512" t="s">
        <v>665</v>
      </c>
      <c r="I3512">
        <v>0</v>
      </c>
      <c r="J3512">
        <v>0</v>
      </c>
      <c r="K3512">
        <v>80.52</v>
      </c>
      <c r="L3512">
        <v>80.52</v>
      </c>
      <c r="M3512">
        <v>0</v>
      </c>
      <c r="N3512">
        <v>0</v>
      </c>
      <c r="O3512">
        <v>0</v>
      </c>
      <c r="P3512" t="s">
        <v>270</v>
      </c>
      <c r="Q3512" t="s">
        <v>651</v>
      </c>
      <c r="R3512" t="s">
        <v>49</v>
      </c>
      <c r="S3512" t="s">
        <v>28</v>
      </c>
      <c r="T3512" t="s">
        <v>652</v>
      </c>
      <c r="U3512">
        <v>0</v>
      </c>
      <c r="V3512">
        <v>4400</v>
      </c>
      <c r="W3512">
        <v>8052</v>
      </c>
      <c r="X3512" t="str">
        <f>IF(MESACU[[#This Row],[PAIS]]="ESPAÑA",VLOOKUP(MESACU[[#This Row],[PROVINCIA]],[1]!PROVINCIASCC[#Data],2,FALSE),VLOOKUP(MESACU[[#This Row],[PAIS]],'[1]Centros de coste'!$A$2:$D$204,2,FALSE))</f>
        <v>C201 - Colorado</v>
      </c>
      <c r="Y3512" t="str">
        <f>IF(MESACU[[#This Row],[PAIS]]="ESPAÑA",VLOOKUP(MESACU[[#This Row],[PROVINCIA]],[1]!PROVINCIASCC[#Data],3,FALSE),VLOOKUP(MESACU[[#This Row],[PAIS]],'[1]Centros de coste'!$A$2:$D$204,3,FALSE))</f>
        <v>NORTE Y CENTRO AMERICA II</v>
      </c>
      <c r="Z3512" t="str">
        <f>IF(MESACU[[#This Row],[PAIS]]="ESPAÑA",VLOOKUP(MESACU[[#This Row],[PROVINCIA]],[1]!PROVINCIASCC[#Data],4,FALSE),VLOOKUP(MESACU[[#This Row],[PAIS]],'[1]Centros de coste'!$A$2:$D$204,4,FALSE))</f>
        <v>AMERICA</v>
      </c>
      <c r="AA3512" t="str">
        <f>IFERROR(LEFT(TRIM(MESACU[[#This Row],[CodigoArticulo]]),LEN(TRIM(MESACU[[#This Row],[CodigoArticulo]]))-4),"")</f>
        <v>AN</v>
      </c>
      <c r="AB3512" t="str">
        <f>IFERROR(VLOOKUP(MESACU[[#This Row],[CODIGOG]],[1]!FAMILIAS[#Data],5,FALSE),"")</f>
        <v>BIOFERTILIZERS</v>
      </c>
    </row>
    <row r="3513" spans="1:28" x14ac:dyDescent="0.35">
      <c r="A3513" t="s">
        <v>608</v>
      </c>
      <c r="B3513">
        <v>9</v>
      </c>
      <c r="C3513" t="s">
        <v>29</v>
      </c>
      <c r="D3513">
        <v>2025</v>
      </c>
      <c r="E3513">
        <v>2</v>
      </c>
      <c r="F3513" t="s">
        <v>106</v>
      </c>
      <c r="G3513">
        <v>66</v>
      </c>
      <c r="H3513" t="s">
        <v>670</v>
      </c>
      <c r="I3513">
        <v>0</v>
      </c>
      <c r="J3513">
        <v>0</v>
      </c>
      <c r="K3513">
        <v>-11.7102</v>
      </c>
      <c r="L3513">
        <v>-11.7102</v>
      </c>
      <c r="M3513">
        <v>0</v>
      </c>
      <c r="N3513">
        <v>0</v>
      </c>
      <c r="O3513">
        <v>0</v>
      </c>
      <c r="P3513" t="s">
        <v>106</v>
      </c>
      <c r="Q3513" t="s">
        <v>651</v>
      </c>
      <c r="R3513" t="s">
        <v>28</v>
      </c>
      <c r="S3513" t="s">
        <v>28</v>
      </c>
      <c r="T3513" t="s">
        <v>652</v>
      </c>
      <c r="U3513">
        <v>0</v>
      </c>
      <c r="V3513">
        <v>-1</v>
      </c>
      <c r="W3513">
        <v>-1171.02</v>
      </c>
      <c r="X3513" t="str">
        <f>IF(MESACU[[#This Row],[PAIS]]="ESPAÑA",VLOOKUP(MESACU[[#This Row],[PROVINCIA]],[1]!PROVINCIASCC[#Data],2,FALSE),VLOOKUP(MESACU[[#This Row],[PAIS]],'[1]Centros de coste'!$A$2:$D$204,2,FALSE))</f>
        <v>C201 - Colorado</v>
      </c>
      <c r="Y3513" t="str">
        <f>IF(MESACU[[#This Row],[PAIS]]="ESPAÑA",VLOOKUP(MESACU[[#This Row],[PROVINCIA]],[1]!PROVINCIASCC[#Data],3,FALSE),VLOOKUP(MESACU[[#This Row],[PAIS]],'[1]Centros de coste'!$A$2:$D$204,3,FALSE))</f>
        <v>NORTE Y CENTRO AMERICA II</v>
      </c>
      <c r="Z3513" t="str">
        <f>IF(MESACU[[#This Row],[PAIS]]="ESPAÑA",VLOOKUP(MESACU[[#This Row],[PROVINCIA]],[1]!PROVINCIASCC[#Data],4,FALSE),VLOOKUP(MESACU[[#This Row],[PAIS]],'[1]Centros de coste'!$A$2:$D$204,4,FALSE))</f>
        <v>AMERICA</v>
      </c>
      <c r="AA3513" t="str">
        <f>IFERROR(LEFT(TRIM(MESACU[[#This Row],[CodigoArticulo]]),LEN(TRIM(MESACU[[#This Row],[CodigoArticulo]]))-4),"")</f>
        <v/>
      </c>
      <c r="AB3513" t="str">
        <f>IFERROR(VLOOKUP(MESACU[[#This Row],[CODIGOG]],[1]!FAMILIAS[#Data],5,FALSE),"")</f>
        <v/>
      </c>
    </row>
    <row r="3514" spans="1:28" x14ac:dyDescent="0.35">
      <c r="A3514" t="s">
        <v>608</v>
      </c>
      <c r="B3514">
        <v>9</v>
      </c>
      <c r="C3514" t="s">
        <v>29</v>
      </c>
      <c r="D3514">
        <v>2025</v>
      </c>
      <c r="E3514">
        <v>2</v>
      </c>
      <c r="F3514" t="s">
        <v>671</v>
      </c>
      <c r="G3514">
        <v>66</v>
      </c>
      <c r="H3514" t="s">
        <v>672</v>
      </c>
      <c r="I3514">
        <v>0</v>
      </c>
      <c r="J3514">
        <v>0</v>
      </c>
      <c r="K3514">
        <v>28.29</v>
      </c>
      <c r="L3514">
        <v>28.29</v>
      </c>
      <c r="M3514">
        <v>0</v>
      </c>
      <c r="N3514">
        <v>0</v>
      </c>
      <c r="O3514">
        <v>0</v>
      </c>
      <c r="P3514" t="s">
        <v>671</v>
      </c>
      <c r="Q3514" t="s">
        <v>651</v>
      </c>
      <c r="R3514" t="s">
        <v>638</v>
      </c>
      <c r="S3514" t="s">
        <v>28</v>
      </c>
      <c r="T3514" t="s">
        <v>652</v>
      </c>
      <c r="U3514">
        <v>0</v>
      </c>
      <c r="V3514">
        <v>1</v>
      </c>
      <c r="W3514">
        <v>2829</v>
      </c>
      <c r="X3514" t="str">
        <f>IF(MESACU[[#This Row],[PAIS]]="ESPAÑA",VLOOKUP(MESACU[[#This Row],[PROVINCIA]],[1]!PROVINCIASCC[#Data],2,FALSE),VLOOKUP(MESACU[[#This Row],[PAIS]],'[1]Centros de coste'!$A$2:$D$204,2,FALSE))</f>
        <v>C201 - Colorado</v>
      </c>
      <c r="Y3514" t="str">
        <f>IF(MESACU[[#This Row],[PAIS]]="ESPAÑA",VLOOKUP(MESACU[[#This Row],[PROVINCIA]],[1]!PROVINCIASCC[#Data],3,FALSE),VLOOKUP(MESACU[[#This Row],[PAIS]],'[1]Centros de coste'!$A$2:$D$204,3,FALSE))</f>
        <v>NORTE Y CENTRO AMERICA II</v>
      </c>
      <c r="Z3514" t="str">
        <f>IF(MESACU[[#This Row],[PAIS]]="ESPAÑA",VLOOKUP(MESACU[[#This Row],[PROVINCIA]],[1]!PROVINCIASCC[#Data],4,FALSE),VLOOKUP(MESACU[[#This Row],[PAIS]],'[1]Centros de coste'!$A$2:$D$204,4,FALSE))</f>
        <v>AMERICA</v>
      </c>
      <c r="AA3514" t="str">
        <f>IFERROR(LEFT(TRIM(MESACU[[#This Row],[CodigoArticulo]]),LEN(TRIM(MESACU[[#This Row],[CodigoArticulo]]))-4),"")</f>
        <v>SERV T</v>
      </c>
      <c r="AB3514" t="str">
        <f>IFERROR(VLOOKUP(MESACU[[#This Row],[CODIGOG]],[1]!FAMILIAS[#Data],5,FALSE),"")</f>
        <v/>
      </c>
    </row>
    <row r="3515" spans="1:28" x14ac:dyDescent="0.35">
      <c r="A3515" t="s">
        <v>608</v>
      </c>
      <c r="B3515">
        <v>9</v>
      </c>
      <c r="C3515" t="s">
        <v>29</v>
      </c>
      <c r="D3515">
        <v>2025</v>
      </c>
      <c r="E3515">
        <v>2</v>
      </c>
      <c r="F3515" t="s">
        <v>639</v>
      </c>
      <c r="G3515">
        <v>66</v>
      </c>
      <c r="H3515" t="s">
        <v>673</v>
      </c>
      <c r="I3515">
        <v>0</v>
      </c>
      <c r="J3515">
        <v>0</v>
      </c>
      <c r="K3515">
        <v>1.7605</v>
      </c>
      <c r="L3515">
        <v>1.7605</v>
      </c>
      <c r="M3515">
        <v>0</v>
      </c>
      <c r="N3515">
        <v>0</v>
      </c>
      <c r="O3515">
        <v>0</v>
      </c>
      <c r="P3515" t="s">
        <v>639</v>
      </c>
      <c r="Q3515" t="s">
        <v>651</v>
      </c>
      <c r="R3515" t="s">
        <v>638</v>
      </c>
      <c r="S3515" t="s">
        <v>28</v>
      </c>
      <c r="T3515" t="s">
        <v>652</v>
      </c>
      <c r="U3515">
        <v>0</v>
      </c>
      <c r="V3515">
        <v>1</v>
      </c>
      <c r="W3515">
        <v>176.05</v>
      </c>
      <c r="X3515" t="str">
        <f>IF(MESACU[[#This Row],[PAIS]]="ESPAÑA",VLOOKUP(MESACU[[#This Row],[PROVINCIA]],[1]!PROVINCIASCC[#Data],2,FALSE),VLOOKUP(MESACU[[#This Row],[PAIS]],'[1]Centros de coste'!$A$2:$D$204,2,FALSE))</f>
        <v>C201 - Colorado</v>
      </c>
      <c r="Y3515" t="str">
        <f>IF(MESACU[[#This Row],[PAIS]]="ESPAÑA",VLOOKUP(MESACU[[#This Row],[PROVINCIA]],[1]!PROVINCIASCC[#Data],3,FALSE),VLOOKUP(MESACU[[#This Row],[PAIS]],'[1]Centros de coste'!$A$2:$D$204,3,FALSE))</f>
        <v>NORTE Y CENTRO AMERICA II</v>
      </c>
      <c r="Z3515" t="str">
        <f>IF(MESACU[[#This Row],[PAIS]]="ESPAÑA",VLOOKUP(MESACU[[#This Row],[PROVINCIA]],[1]!PROVINCIASCC[#Data],4,FALSE),VLOOKUP(MESACU[[#This Row],[PAIS]],'[1]Centros de coste'!$A$2:$D$204,4,FALSE))</f>
        <v>AMERICA</v>
      </c>
      <c r="AA3515" t="str">
        <f>IFERROR(LEFT(TRIM(MESACU[[#This Row],[CodigoArticulo]]),LEN(TRIM(MESACU[[#This Row],[CodigoArticulo]]))-4),"")</f>
        <v>SERVSE</v>
      </c>
      <c r="AB3515" t="str">
        <f>IFERROR(VLOOKUP(MESACU[[#This Row],[CODIGOG]],[1]!FAMILIAS[#Data],5,FALSE),"")</f>
        <v/>
      </c>
    </row>
    <row r="3516" spans="1:28" x14ac:dyDescent="0.35">
      <c r="A3516" t="s">
        <v>608</v>
      </c>
      <c r="B3516">
        <v>10</v>
      </c>
      <c r="C3516" t="s">
        <v>29</v>
      </c>
      <c r="D3516">
        <v>2025</v>
      </c>
      <c r="E3516">
        <v>1</v>
      </c>
      <c r="F3516" t="s">
        <v>106</v>
      </c>
      <c r="G3516">
        <v>31</v>
      </c>
      <c r="H3516" t="s">
        <v>644</v>
      </c>
      <c r="I3516">
        <v>0</v>
      </c>
      <c r="J3516">
        <v>0</v>
      </c>
      <c r="K3516">
        <v>-40.53</v>
      </c>
      <c r="L3516">
        <v>0</v>
      </c>
      <c r="M3516">
        <v>0</v>
      </c>
      <c r="N3516">
        <v>0</v>
      </c>
      <c r="O3516">
        <v>0</v>
      </c>
      <c r="P3516" t="s">
        <v>106</v>
      </c>
      <c r="Q3516" t="s">
        <v>674</v>
      </c>
      <c r="R3516" t="s">
        <v>28</v>
      </c>
      <c r="S3516" t="s">
        <v>28</v>
      </c>
      <c r="T3516" t="s">
        <v>617</v>
      </c>
      <c r="U3516">
        <v>0</v>
      </c>
      <c r="V3516">
        <v>-1</v>
      </c>
      <c r="W3516">
        <v>-4053</v>
      </c>
      <c r="X3516" t="str">
        <f>IF(MESACU[[#This Row],[PAIS]]="ESPAÑA",VLOOKUP(MESACU[[#This Row],[PROVINCIA]],[1]!PROVINCIASCC[#Data],2,FALSE),VLOOKUP(MESACU[[#This Row],[PAIS]],'[1]Centros de coste'!$A$2:$D$204,2,FALSE))</f>
        <v>C06 - Egipto</v>
      </c>
      <c r="Y3516" t="str">
        <f>IF(MESACU[[#This Row],[PAIS]]="ESPAÑA",VLOOKUP(MESACU[[#This Row],[PROVINCIA]],[1]!PROVINCIASCC[#Data],3,FALSE),VLOOKUP(MESACU[[#This Row],[PAIS]],'[1]Centros de coste'!$A$2:$D$204,3,FALSE))</f>
        <v>AFRICA I</v>
      </c>
      <c r="Z3516" t="str">
        <f>IF(MESACU[[#This Row],[PAIS]]="ESPAÑA",VLOOKUP(MESACU[[#This Row],[PROVINCIA]],[1]!PROVINCIASCC[#Data],4,FALSE),VLOOKUP(MESACU[[#This Row],[PAIS]],'[1]Centros de coste'!$A$2:$D$204,4,FALSE))</f>
        <v>MEA</v>
      </c>
      <c r="AA3516" t="str">
        <f>IFERROR(LEFT(TRIM(MESACU[[#This Row],[CodigoArticulo]]),LEN(TRIM(MESACU[[#This Row],[CodigoArticulo]]))-4),"")</f>
        <v/>
      </c>
      <c r="AB3516" t="str">
        <f>IFERROR(VLOOKUP(MESACU[[#This Row],[CODIGOG]],[1]!FAMILIAS[#Data],5,FALSE),"")</f>
        <v/>
      </c>
    </row>
    <row r="3517" spans="1:28" x14ac:dyDescent="0.35">
      <c r="A3517" t="s">
        <v>608</v>
      </c>
      <c r="B3517">
        <v>11</v>
      </c>
      <c r="C3517" t="s">
        <v>29</v>
      </c>
      <c r="D3517">
        <v>2025</v>
      </c>
      <c r="E3517">
        <v>1</v>
      </c>
      <c r="F3517" t="s">
        <v>106</v>
      </c>
      <c r="G3517">
        <v>32</v>
      </c>
      <c r="H3517" t="s">
        <v>644</v>
      </c>
      <c r="I3517">
        <v>0</v>
      </c>
      <c r="J3517">
        <v>0</v>
      </c>
      <c r="K3517">
        <v>-60.955399999999997</v>
      </c>
      <c r="L3517">
        <v>0</v>
      </c>
      <c r="M3517">
        <v>0</v>
      </c>
      <c r="N3517">
        <v>0</v>
      </c>
      <c r="O3517">
        <v>0</v>
      </c>
      <c r="P3517" t="s">
        <v>106</v>
      </c>
      <c r="Q3517" t="s">
        <v>616</v>
      </c>
      <c r="R3517" t="s">
        <v>28</v>
      </c>
      <c r="S3517" t="s">
        <v>28</v>
      </c>
      <c r="T3517" t="s">
        <v>617</v>
      </c>
      <c r="U3517">
        <v>0</v>
      </c>
      <c r="V3517">
        <v>-1</v>
      </c>
      <c r="W3517">
        <v>-6095.54</v>
      </c>
      <c r="X3517" t="str">
        <f>IF(MESACU[[#This Row],[PAIS]]="ESPAÑA",VLOOKUP(MESACU[[#This Row],[PROVINCIA]],[1]!PROVINCIASCC[#Data],2,FALSE),VLOOKUP(MESACU[[#This Row],[PAIS]],'[1]Centros de coste'!$A$2:$D$204,2,FALSE))</f>
        <v>C06 - Egipto</v>
      </c>
      <c r="Y3517" t="str">
        <f>IF(MESACU[[#This Row],[PAIS]]="ESPAÑA",VLOOKUP(MESACU[[#This Row],[PROVINCIA]],[1]!PROVINCIASCC[#Data],3,FALSE),VLOOKUP(MESACU[[#This Row],[PAIS]],'[1]Centros de coste'!$A$2:$D$204,3,FALSE))</f>
        <v>AFRICA I</v>
      </c>
      <c r="Z3517" t="str">
        <f>IF(MESACU[[#This Row],[PAIS]]="ESPAÑA",VLOOKUP(MESACU[[#This Row],[PROVINCIA]],[1]!PROVINCIASCC[#Data],4,FALSE),VLOOKUP(MESACU[[#This Row],[PAIS]],'[1]Centros de coste'!$A$2:$D$204,4,FALSE))</f>
        <v>MEA</v>
      </c>
      <c r="AA3517" t="str">
        <f>IFERROR(LEFT(TRIM(MESACU[[#This Row],[CodigoArticulo]]),LEN(TRIM(MESACU[[#This Row],[CodigoArticulo]]))-4),"")</f>
        <v/>
      </c>
      <c r="AB3517" t="str">
        <f>IFERROR(VLOOKUP(MESACU[[#This Row],[CODIGOG]],[1]!FAMILIAS[#Data],5,FALSE),"")</f>
        <v/>
      </c>
    </row>
    <row r="3518" spans="1:28" x14ac:dyDescent="0.35">
      <c r="A3518" t="s">
        <v>608</v>
      </c>
      <c r="B3518">
        <v>12</v>
      </c>
      <c r="C3518" t="s">
        <v>29</v>
      </c>
      <c r="D3518">
        <v>2025</v>
      </c>
      <c r="E3518">
        <v>1</v>
      </c>
      <c r="F3518" t="s">
        <v>172</v>
      </c>
      <c r="G3518">
        <v>42</v>
      </c>
      <c r="H3518" t="s">
        <v>669</v>
      </c>
      <c r="I3518">
        <v>931.95</v>
      </c>
      <c r="J3518">
        <v>0</v>
      </c>
      <c r="K3518">
        <v>354.14100000000002</v>
      </c>
      <c r="L3518">
        <v>0</v>
      </c>
      <c r="M3518">
        <v>0</v>
      </c>
      <c r="N3518">
        <v>0</v>
      </c>
      <c r="O3518">
        <v>0</v>
      </c>
      <c r="P3518" t="s">
        <v>172</v>
      </c>
      <c r="Q3518" t="s">
        <v>675</v>
      </c>
      <c r="R3518" t="s">
        <v>34</v>
      </c>
      <c r="S3518" t="s">
        <v>676</v>
      </c>
      <c r="T3518" t="s">
        <v>677</v>
      </c>
      <c r="U3518">
        <v>0</v>
      </c>
      <c r="V3518">
        <v>3924</v>
      </c>
      <c r="W3518">
        <v>18639</v>
      </c>
      <c r="X3518" t="str">
        <f>IF(MESACU[[#This Row],[PAIS]]="ESPAÑA",VLOOKUP(MESACU[[#This Row],[PROVINCIA]],[1]!PROVINCIASCC[#Data],2,FALSE),VLOOKUP(MESACU[[#This Row],[PAIS]],'[1]Centros de coste'!$A$2:$D$204,2,FALSE))</f>
        <v>C20 - Republica Dominicana</v>
      </c>
      <c r="Y3518" t="str">
        <f>IF(MESACU[[#This Row],[PAIS]]="ESPAÑA",VLOOKUP(MESACU[[#This Row],[PROVINCIA]],[1]!PROVINCIASCC[#Data],3,FALSE),VLOOKUP(MESACU[[#This Row],[PAIS]],'[1]Centros de coste'!$A$2:$D$204,3,FALSE))</f>
        <v>NORTE Y CENTRO AMERICA I</v>
      </c>
      <c r="Z3518" t="str">
        <f>IF(MESACU[[#This Row],[PAIS]]="ESPAÑA",VLOOKUP(MESACU[[#This Row],[PROVINCIA]],[1]!PROVINCIASCC[#Data],4,FALSE),VLOOKUP(MESACU[[#This Row],[PAIS]],'[1]Centros de coste'!$A$2:$D$204,4,FALSE))</f>
        <v>AMERICA</v>
      </c>
      <c r="AA3518" t="str">
        <f>IFERROR(LEFT(TRIM(MESACU[[#This Row],[CodigoArticulo]]),LEN(TRIM(MESACU[[#This Row],[CodigoArticulo]]))-4),"")</f>
        <v>B</v>
      </c>
      <c r="AB3518" t="str">
        <f>IFERROR(VLOOKUP(MESACU[[#This Row],[CODIGOG]],[1]!FAMILIAS[#Data],5,FALSE),"")</f>
        <v>BIOFERTILIZERS</v>
      </c>
    </row>
    <row r="3519" spans="1:28" x14ac:dyDescent="0.35">
      <c r="A3519" t="s">
        <v>608</v>
      </c>
      <c r="B3519">
        <v>12</v>
      </c>
      <c r="C3519" t="s">
        <v>29</v>
      </c>
      <c r="D3519">
        <v>2025</v>
      </c>
      <c r="E3519">
        <v>1</v>
      </c>
      <c r="F3519" t="s">
        <v>678</v>
      </c>
      <c r="G3519">
        <v>42</v>
      </c>
      <c r="H3519" t="s">
        <v>679</v>
      </c>
      <c r="I3519">
        <v>159.71</v>
      </c>
      <c r="J3519">
        <v>0</v>
      </c>
      <c r="K3519">
        <v>60.691400000000002</v>
      </c>
      <c r="L3519">
        <v>0</v>
      </c>
      <c r="M3519">
        <v>0</v>
      </c>
      <c r="N3519">
        <v>0</v>
      </c>
      <c r="O3519">
        <v>0</v>
      </c>
      <c r="P3519" t="s">
        <v>678</v>
      </c>
      <c r="Q3519" t="s">
        <v>675</v>
      </c>
      <c r="R3519" t="s">
        <v>34</v>
      </c>
      <c r="S3519" t="s">
        <v>676</v>
      </c>
      <c r="T3519" t="s">
        <v>677</v>
      </c>
      <c r="U3519">
        <v>0</v>
      </c>
      <c r="V3519">
        <v>684</v>
      </c>
      <c r="W3519">
        <v>3194.28</v>
      </c>
      <c r="X3519" t="str">
        <f>IF(MESACU[[#This Row],[PAIS]]="ESPAÑA",VLOOKUP(MESACU[[#This Row],[PROVINCIA]],[1]!PROVINCIASCC[#Data],2,FALSE),VLOOKUP(MESACU[[#This Row],[PAIS]],'[1]Centros de coste'!$A$2:$D$204,2,FALSE))</f>
        <v>C20 - Republica Dominicana</v>
      </c>
      <c r="Y3519" t="str">
        <f>IF(MESACU[[#This Row],[PAIS]]="ESPAÑA",VLOOKUP(MESACU[[#This Row],[PROVINCIA]],[1]!PROVINCIASCC[#Data],3,FALSE),VLOOKUP(MESACU[[#This Row],[PAIS]],'[1]Centros de coste'!$A$2:$D$204,3,FALSE))</f>
        <v>NORTE Y CENTRO AMERICA I</v>
      </c>
      <c r="Z3519" t="str">
        <f>IF(MESACU[[#This Row],[PAIS]]="ESPAÑA",VLOOKUP(MESACU[[#This Row],[PROVINCIA]],[1]!PROVINCIASCC[#Data],4,FALSE),VLOOKUP(MESACU[[#This Row],[PAIS]],'[1]Centros de coste'!$A$2:$D$204,4,FALSE))</f>
        <v>AMERICA</v>
      </c>
      <c r="AA3519" t="str">
        <f>IFERROR(LEFT(TRIM(MESACU[[#This Row],[CodigoArticulo]]),LEN(TRIM(MESACU[[#This Row],[CodigoArticulo]]))-4),"")</f>
        <v>F-A</v>
      </c>
      <c r="AB3519" t="str">
        <f>IFERROR(VLOOKUP(MESACU[[#This Row],[CODIGOG]],[1]!FAMILIAS[#Data],5,FALSE),"")</f>
        <v>BIOCONTROL</v>
      </c>
    </row>
    <row r="3520" spans="1:28" x14ac:dyDescent="0.35">
      <c r="A3520" t="s">
        <v>608</v>
      </c>
      <c r="B3520">
        <v>12</v>
      </c>
      <c r="C3520" t="s">
        <v>29</v>
      </c>
      <c r="D3520">
        <v>2025</v>
      </c>
      <c r="E3520">
        <v>1</v>
      </c>
      <c r="F3520" t="s">
        <v>270</v>
      </c>
      <c r="G3520">
        <v>42</v>
      </c>
      <c r="H3520" t="s">
        <v>665</v>
      </c>
      <c r="I3520">
        <v>11.28</v>
      </c>
      <c r="J3520">
        <v>0</v>
      </c>
      <c r="K3520">
        <v>4.2864000000000004</v>
      </c>
      <c r="L3520">
        <v>0</v>
      </c>
      <c r="M3520">
        <v>0</v>
      </c>
      <c r="N3520">
        <v>0</v>
      </c>
      <c r="O3520">
        <v>0</v>
      </c>
      <c r="P3520" t="s">
        <v>270</v>
      </c>
      <c r="Q3520" t="s">
        <v>675</v>
      </c>
      <c r="R3520" t="s">
        <v>49</v>
      </c>
      <c r="S3520" t="s">
        <v>676</v>
      </c>
      <c r="T3520" t="s">
        <v>677</v>
      </c>
      <c r="U3520">
        <v>0</v>
      </c>
      <c r="V3520">
        <v>120</v>
      </c>
      <c r="W3520">
        <v>225.6</v>
      </c>
      <c r="X3520" t="str">
        <f>IF(MESACU[[#This Row],[PAIS]]="ESPAÑA",VLOOKUP(MESACU[[#This Row],[PROVINCIA]],[1]!PROVINCIASCC[#Data],2,FALSE),VLOOKUP(MESACU[[#This Row],[PAIS]],'[1]Centros de coste'!$A$2:$D$204,2,FALSE))</f>
        <v>C20 - Republica Dominicana</v>
      </c>
      <c r="Y3520" t="str">
        <f>IF(MESACU[[#This Row],[PAIS]]="ESPAÑA",VLOOKUP(MESACU[[#This Row],[PROVINCIA]],[1]!PROVINCIASCC[#Data],3,FALSE),VLOOKUP(MESACU[[#This Row],[PAIS]],'[1]Centros de coste'!$A$2:$D$204,3,FALSE))</f>
        <v>NORTE Y CENTRO AMERICA I</v>
      </c>
      <c r="Z3520" t="str">
        <f>IF(MESACU[[#This Row],[PAIS]]="ESPAÑA",VLOOKUP(MESACU[[#This Row],[PROVINCIA]],[1]!PROVINCIASCC[#Data],4,FALSE),VLOOKUP(MESACU[[#This Row],[PAIS]],'[1]Centros de coste'!$A$2:$D$204,4,FALSE))</f>
        <v>AMERICA</v>
      </c>
      <c r="AA3520" t="str">
        <f>IFERROR(LEFT(TRIM(MESACU[[#This Row],[CodigoArticulo]]),LEN(TRIM(MESACU[[#This Row],[CodigoArticulo]]))-4),"")</f>
        <v>AN</v>
      </c>
      <c r="AB3520" t="str">
        <f>IFERROR(VLOOKUP(MESACU[[#This Row],[CODIGOG]],[1]!FAMILIAS[#Data],5,FALSE),"")</f>
        <v>BIOFERTILIZERS</v>
      </c>
    </row>
    <row r="3521" spans="1:28" x14ac:dyDescent="0.35">
      <c r="A3521" t="s">
        <v>608</v>
      </c>
      <c r="B3521">
        <v>12</v>
      </c>
      <c r="C3521" t="s">
        <v>29</v>
      </c>
      <c r="D3521">
        <v>2025</v>
      </c>
      <c r="E3521">
        <v>1</v>
      </c>
      <c r="F3521" t="s">
        <v>270</v>
      </c>
      <c r="G3521">
        <v>42</v>
      </c>
      <c r="H3521" t="s">
        <v>665</v>
      </c>
      <c r="I3521">
        <v>90.24</v>
      </c>
      <c r="J3521">
        <v>0</v>
      </c>
      <c r="K3521">
        <v>34.291200000000003</v>
      </c>
      <c r="L3521">
        <v>0</v>
      </c>
      <c r="M3521">
        <v>0</v>
      </c>
      <c r="N3521">
        <v>0</v>
      </c>
      <c r="O3521">
        <v>0</v>
      </c>
      <c r="P3521" t="s">
        <v>270</v>
      </c>
      <c r="Q3521" t="s">
        <v>675</v>
      </c>
      <c r="R3521" t="s">
        <v>49</v>
      </c>
      <c r="S3521" t="s">
        <v>676</v>
      </c>
      <c r="T3521" t="s">
        <v>677</v>
      </c>
      <c r="U3521">
        <v>0</v>
      </c>
      <c r="V3521">
        <v>960</v>
      </c>
      <c r="W3521">
        <v>1804.8</v>
      </c>
      <c r="X3521" t="str">
        <f>IF(MESACU[[#This Row],[PAIS]]="ESPAÑA",VLOOKUP(MESACU[[#This Row],[PROVINCIA]],[1]!PROVINCIASCC[#Data],2,FALSE),VLOOKUP(MESACU[[#This Row],[PAIS]],'[1]Centros de coste'!$A$2:$D$204,2,FALSE))</f>
        <v>C20 - Republica Dominicana</v>
      </c>
      <c r="Y3521" t="str">
        <f>IF(MESACU[[#This Row],[PAIS]]="ESPAÑA",VLOOKUP(MESACU[[#This Row],[PROVINCIA]],[1]!PROVINCIASCC[#Data],3,FALSE),VLOOKUP(MESACU[[#This Row],[PAIS]],'[1]Centros de coste'!$A$2:$D$204,3,FALSE))</f>
        <v>NORTE Y CENTRO AMERICA I</v>
      </c>
      <c r="Z3521" t="str">
        <f>IF(MESACU[[#This Row],[PAIS]]="ESPAÑA",VLOOKUP(MESACU[[#This Row],[PROVINCIA]],[1]!PROVINCIASCC[#Data],4,FALSE),VLOOKUP(MESACU[[#This Row],[PAIS]],'[1]Centros de coste'!$A$2:$D$204,4,FALSE))</f>
        <v>AMERICA</v>
      </c>
      <c r="AA3521" t="str">
        <f>IFERROR(LEFT(TRIM(MESACU[[#This Row],[CodigoArticulo]]),LEN(TRIM(MESACU[[#This Row],[CodigoArticulo]]))-4),"")</f>
        <v>AN</v>
      </c>
      <c r="AB3521" t="str">
        <f>IFERROR(VLOOKUP(MESACU[[#This Row],[CODIGOG]],[1]!FAMILIAS[#Data],5,FALSE),"")</f>
        <v>BIOFERTILIZERS</v>
      </c>
    </row>
    <row r="3522" spans="1:28" x14ac:dyDescent="0.35">
      <c r="A3522" t="s">
        <v>608</v>
      </c>
      <c r="B3522">
        <v>12</v>
      </c>
      <c r="C3522" t="s">
        <v>29</v>
      </c>
      <c r="D3522">
        <v>2025</v>
      </c>
      <c r="E3522">
        <v>1</v>
      </c>
      <c r="F3522" t="s">
        <v>680</v>
      </c>
      <c r="G3522">
        <v>42</v>
      </c>
      <c r="H3522" t="s">
        <v>631</v>
      </c>
      <c r="I3522">
        <v>95.76</v>
      </c>
      <c r="J3522">
        <v>0</v>
      </c>
      <c r="K3522">
        <v>36.388800000000003</v>
      </c>
      <c r="L3522">
        <v>0</v>
      </c>
      <c r="M3522">
        <v>0</v>
      </c>
      <c r="N3522">
        <v>0</v>
      </c>
      <c r="O3522">
        <v>0</v>
      </c>
      <c r="P3522" t="s">
        <v>680</v>
      </c>
      <c r="Q3522" t="s">
        <v>675</v>
      </c>
      <c r="R3522" t="s">
        <v>34</v>
      </c>
      <c r="S3522" t="s">
        <v>676</v>
      </c>
      <c r="T3522" t="s">
        <v>677</v>
      </c>
      <c r="U3522">
        <v>0</v>
      </c>
      <c r="V3522">
        <v>480</v>
      </c>
      <c r="W3522">
        <v>1915.2</v>
      </c>
      <c r="X3522" t="str">
        <f>IF(MESACU[[#This Row],[PAIS]]="ESPAÑA",VLOOKUP(MESACU[[#This Row],[PROVINCIA]],[1]!PROVINCIASCC[#Data],2,FALSE),VLOOKUP(MESACU[[#This Row],[PAIS]],'[1]Centros de coste'!$A$2:$D$204,2,FALSE))</f>
        <v>C20 - Republica Dominicana</v>
      </c>
      <c r="Y3522" t="str">
        <f>IF(MESACU[[#This Row],[PAIS]]="ESPAÑA",VLOOKUP(MESACU[[#This Row],[PROVINCIA]],[1]!PROVINCIASCC[#Data],3,FALSE),VLOOKUP(MESACU[[#This Row],[PAIS]],'[1]Centros de coste'!$A$2:$D$204,3,FALSE))</f>
        <v>NORTE Y CENTRO AMERICA I</v>
      </c>
      <c r="Z3522" t="str">
        <f>IF(MESACU[[#This Row],[PAIS]]="ESPAÑA",VLOOKUP(MESACU[[#This Row],[PROVINCIA]],[1]!PROVINCIASCC[#Data],4,FALSE),VLOOKUP(MESACU[[#This Row],[PAIS]],'[1]Centros de coste'!$A$2:$D$204,4,FALSE))</f>
        <v>AMERICA</v>
      </c>
      <c r="AA3522" t="str">
        <f>IFERROR(LEFT(TRIM(MESACU[[#This Row],[CodigoArticulo]]),LEN(TRIM(MESACU[[#This Row],[CodigoArticulo]]))-4),"")</f>
        <v>AGXK</v>
      </c>
      <c r="AB3522" t="str">
        <f>IFERROR(VLOOKUP(MESACU[[#This Row],[CODIGOG]],[1]!FAMILIAS[#Data],5,FALSE),"")</f>
        <v>BIOFERTILIZERS</v>
      </c>
    </row>
    <row r="3523" spans="1:28" x14ac:dyDescent="0.35">
      <c r="A3523" t="s">
        <v>608</v>
      </c>
      <c r="B3523">
        <v>12</v>
      </c>
      <c r="C3523" t="s">
        <v>29</v>
      </c>
      <c r="D3523">
        <v>2025</v>
      </c>
      <c r="E3523">
        <v>1</v>
      </c>
      <c r="F3523" t="s">
        <v>681</v>
      </c>
      <c r="G3523">
        <v>42</v>
      </c>
      <c r="H3523" t="s">
        <v>682</v>
      </c>
      <c r="I3523">
        <v>464.45</v>
      </c>
      <c r="J3523">
        <v>0</v>
      </c>
      <c r="K3523">
        <v>176.49019999999999</v>
      </c>
      <c r="L3523">
        <v>0</v>
      </c>
      <c r="M3523">
        <v>0</v>
      </c>
      <c r="N3523">
        <v>0</v>
      </c>
      <c r="O3523">
        <v>0</v>
      </c>
      <c r="P3523" t="s">
        <v>681</v>
      </c>
      <c r="Q3523" t="s">
        <v>675</v>
      </c>
      <c r="R3523" t="s">
        <v>34</v>
      </c>
      <c r="S3523" t="s">
        <v>676</v>
      </c>
      <c r="T3523" t="s">
        <v>677</v>
      </c>
      <c r="U3523">
        <v>0</v>
      </c>
      <c r="V3523">
        <v>2832</v>
      </c>
      <c r="W3523">
        <v>9288.9599999999991</v>
      </c>
      <c r="X3523" t="str">
        <f>IF(MESACU[[#This Row],[PAIS]]="ESPAÑA",VLOOKUP(MESACU[[#This Row],[PROVINCIA]],[1]!PROVINCIASCC[#Data],2,FALSE),VLOOKUP(MESACU[[#This Row],[PAIS]],'[1]Centros de coste'!$A$2:$D$204,2,FALSE))</f>
        <v>C20 - Republica Dominicana</v>
      </c>
      <c r="Y3523" t="str">
        <f>IF(MESACU[[#This Row],[PAIS]]="ESPAÑA",VLOOKUP(MESACU[[#This Row],[PROVINCIA]],[1]!PROVINCIASCC[#Data],3,FALSE),VLOOKUP(MESACU[[#This Row],[PAIS]],'[1]Centros de coste'!$A$2:$D$204,3,FALSE))</f>
        <v>NORTE Y CENTRO AMERICA I</v>
      </c>
      <c r="Z3523" t="str">
        <f>IF(MESACU[[#This Row],[PAIS]]="ESPAÑA",VLOOKUP(MESACU[[#This Row],[PROVINCIA]],[1]!PROVINCIASCC[#Data],4,FALSE),VLOOKUP(MESACU[[#This Row],[PAIS]],'[1]Centros de coste'!$A$2:$D$204,4,FALSE))</f>
        <v>AMERICA</v>
      </c>
      <c r="AA3523" t="str">
        <f>IFERROR(LEFT(TRIM(MESACU[[#This Row],[CodigoArticulo]]),LEN(TRIM(MESACU[[#This Row],[CodigoArticulo]]))-4),"")</f>
        <v>BIO</v>
      </c>
      <c r="AB3523" t="str">
        <f>IFERROR(VLOOKUP(MESACU[[#This Row],[CODIGOG]],[1]!FAMILIAS[#Data],5,FALSE),"")</f>
        <v>BIOSTIMULANTS</v>
      </c>
    </row>
    <row r="3524" spans="1:28" x14ac:dyDescent="0.35">
      <c r="A3524" t="s">
        <v>608</v>
      </c>
      <c r="B3524">
        <v>12</v>
      </c>
      <c r="C3524" t="s">
        <v>29</v>
      </c>
      <c r="D3524">
        <v>2025</v>
      </c>
      <c r="E3524">
        <v>1</v>
      </c>
      <c r="F3524" t="s">
        <v>683</v>
      </c>
      <c r="G3524">
        <v>42</v>
      </c>
      <c r="H3524" t="s">
        <v>679</v>
      </c>
      <c r="I3524">
        <v>38.799999999999997</v>
      </c>
      <c r="J3524">
        <v>0</v>
      </c>
      <c r="K3524">
        <v>14.744</v>
      </c>
      <c r="L3524">
        <v>0</v>
      </c>
      <c r="M3524">
        <v>0</v>
      </c>
      <c r="N3524">
        <v>0</v>
      </c>
      <c r="O3524">
        <v>0</v>
      </c>
      <c r="P3524" t="s">
        <v>683</v>
      </c>
      <c r="Q3524" t="s">
        <v>675</v>
      </c>
      <c r="R3524" t="s">
        <v>34</v>
      </c>
      <c r="S3524" t="s">
        <v>676</v>
      </c>
      <c r="T3524" t="s">
        <v>677</v>
      </c>
      <c r="U3524">
        <v>0</v>
      </c>
      <c r="V3524">
        <v>200</v>
      </c>
      <c r="W3524">
        <v>776</v>
      </c>
      <c r="X3524" t="str">
        <f>IF(MESACU[[#This Row],[PAIS]]="ESPAÑA",VLOOKUP(MESACU[[#This Row],[PROVINCIA]],[1]!PROVINCIASCC[#Data],2,FALSE),VLOOKUP(MESACU[[#This Row],[PAIS]],'[1]Centros de coste'!$A$2:$D$204,2,FALSE))</f>
        <v>C20 - Republica Dominicana</v>
      </c>
      <c r="Y3524" t="str">
        <f>IF(MESACU[[#This Row],[PAIS]]="ESPAÑA",VLOOKUP(MESACU[[#This Row],[PROVINCIA]],[1]!PROVINCIASCC[#Data],3,FALSE),VLOOKUP(MESACU[[#This Row],[PAIS]],'[1]Centros de coste'!$A$2:$D$204,3,FALSE))</f>
        <v>NORTE Y CENTRO AMERICA I</v>
      </c>
      <c r="Z3524" t="str">
        <f>IF(MESACU[[#This Row],[PAIS]]="ESPAÑA",VLOOKUP(MESACU[[#This Row],[PROVINCIA]],[1]!PROVINCIASCC[#Data],4,FALSE),VLOOKUP(MESACU[[#This Row],[PAIS]],'[1]Centros de coste'!$A$2:$D$204,4,FALSE))</f>
        <v>AMERICA</v>
      </c>
      <c r="AA3524" t="str">
        <f>IFERROR(LEFT(TRIM(MESACU[[#This Row],[CodigoArticulo]]),LEN(TRIM(MESACU[[#This Row],[CodigoArticulo]]))-4),"")</f>
        <v>F-A</v>
      </c>
      <c r="AB3524" t="str">
        <f>IFERROR(VLOOKUP(MESACU[[#This Row],[CODIGOG]],[1]!FAMILIAS[#Data],5,FALSE),"")</f>
        <v>BIOCONTROL</v>
      </c>
    </row>
    <row r="3525" spans="1:28" x14ac:dyDescent="0.35">
      <c r="A3525" t="s">
        <v>608</v>
      </c>
      <c r="B3525">
        <v>12</v>
      </c>
      <c r="C3525" t="s">
        <v>29</v>
      </c>
      <c r="D3525">
        <v>2025</v>
      </c>
      <c r="E3525">
        <v>1</v>
      </c>
      <c r="F3525" t="s">
        <v>113</v>
      </c>
      <c r="G3525">
        <v>42</v>
      </c>
      <c r="H3525" t="s">
        <v>682</v>
      </c>
      <c r="I3525">
        <v>414.96</v>
      </c>
      <c r="J3525">
        <v>0</v>
      </c>
      <c r="K3525">
        <v>157.6848</v>
      </c>
      <c r="L3525">
        <v>0</v>
      </c>
      <c r="M3525">
        <v>0</v>
      </c>
      <c r="N3525">
        <v>0</v>
      </c>
      <c r="O3525">
        <v>0</v>
      </c>
      <c r="P3525" t="s">
        <v>113</v>
      </c>
      <c r="Q3525" t="s">
        <v>675</v>
      </c>
      <c r="R3525" t="s">
        <v>34</v>
      </c>
      <c r="S3525" t="s">
        <v>676</v>
      </c>
      <c r="T3525" t="s">
        <v>677</v>
      </c>
      <c r="U3525">
        <v>0</v>
      </c>
      <c r="V3525">
        <v>3360</v>
      </c>
      <c r="W3525">
        <v>8299.2000000000007</v>
      </c>
      <c r="X3525" t="str">
        <f>IF(MESACU[[#This Row],[PAIS]]="ESPAÑA",VLOOKUP(MESACU[[#This Row],[PROVINCIA]],[1]!PROVINCIASCC[#Data],2,FALSE),VLOOKUP(MESACU[[#This Row],[PAIS]],'[1]Centros de coste'!$A$2:$D$204,2,FALSE))</f>
        <v>C20 - Republica Dominicana</v>
      </c>
      <c r="Y3525" t="str">
        <f>IF(MESACU[[#This Row],[PAIS]]="ESPAÑA",VLOOKUP(MESACU[[#This Row],[PROVINCIA]],[1]!PROVINCIASCC[#Data],3,FALSE),VLOOKUP(MESACU[[#This Row],[PAIS]],'[1]Centros de coste'!$A$2:$D$204,3,FALSE))</f>
        <v>NORTE Y CENTRO AMERICA I</v>
      </c>
      <c r="Z3525" t="str">
        <f>IF(MESACU[[#This Row],[PAIS]]="ESPAÑA",VLOOKUP(MESACU[[#This Row],[PROVINCIA]],[1]!PROVINCIASCC[#Data],4,FALSE),VLOOKUP(MESACU[[#This Row],[PAIS]],'[1]Centros de coste'!$A$2:$D$204,4,FALSE))</f>
        <v>AMERICA</v>
      </c>
      <c r="AA3525" t="str">
        <f>IFERROR(LEFT(TRIM(MESACU[[#This Row],[CodigoArticulo]]),LEN(TRIM(MESACU[[#This Row],[CodigoArticulo]]))-4),"")</f>
        <v>BIO</v>
      </c>
      <c r="AB3525" t="str">
        <f>IFERROR(VLOOKUP(MESACU[[#This Row],[CODIGOG]],[1]!FAMILIAS[#Data],5,FALSE),"")</f>
        <v>BIOSTIMULANTS</v>
      </c>
    </row>
    <row r="3526" spans="1:28" x14ac:dyDescent="0.35">
      <c r="A3526" t="s">
        <v>608</v>
      </c>
      <c r="B3526">
        <v>12</v>
      </c>
      <c r="C3526" t="s">
        <v>29</v>
      </c>
      <c r="D3526">
        <v>2025</v>
      </c>
      <c r="E3526">
        <v>1</v>
      </c>
      <c r="F3526" t="s">
        <v>92</v>
      </c>
      <c r="G3526">
        <v>42</v>
      </c>
      <c r="H3526" t="s">
        <v>682</v>
      </c>
      <c r="I3526">
        <v>573.6</v>
      </c>
      <c r="J3526">
        <v>0</v>
      </c>
      <c r="K3526">
        <v>217.96799999999999</v>
      </c>
      <c r="L3526">
        <v>0</v>
      </c>
      <c r="M3526">
        <v>0</v>
      </c>
      <c r="N3526">
        <v>0</v>
      </c>
      <c r="O3526">
        <v>0</v>
      </c>
      <c r="P3526" t="s">
        <v>92</v>
      </c>
      <c r="Q3526" t="s">
        <v>675</v>
      </c>
      <c r="R3526" t="s">
        <v>34</v>
      </c>
      <c r="S3526" t="s">
        <v>676</v>
      </c>
      <c r="T3526" t="s">
        <v>677</v>
      </c>
      <c r="U3526">
        <v>0</v>
      </c>
      <c r="V3526">
        <v>4800</v>
      </c>
      <c r="W3526">
        <v>11472</v>
      </c>
      <c r="X3526" t="str">
        <f>IF(MESACU[[#This Row],[PAIS]]="ESPAÑA",VLOOKUP(MESACU[[#This Row],[PROVINCIA]],[1]!PROVINCIASCC[#Data],2,FALSE),VLOOKUP(MESACU[[#This Row],[PAIS]],'[1]Centros de coste'!$A$2:$D$204,2,FALSE))</f>
        <v>C20 - Republica Dominicana</v>
      </c>
      <c r="Y3526" t="str">
        <f>IF(MESACU[[#This Row],[PAIS]]="ESPAÑA",VLOOKUP(MESACU[[#This Row],[PROVINCIA]],[1]!PROVINCIASCC[#Data],3,FALSE),VLOOKUP(MESACU[[#This Row],[PAIS]],'[1]Centros de coste'!$A$2:$D$204,3,FALSE))</f>
        <v>NORTE Y CENTRO AMERICA I</v>
      </c>
      <c r="Z3526" t="str">
        <f>IF(MESACU[[#This Row],[PAIS]]="ESPAÑA",VLOOKUP(MESACU[[#This Row],[PROVINCIA]],[1]!PROVINCIASCC[#Data],4,FALSE),VLOOKUP(MESACU[[#This Row],[PAIS]],'[1]Centros de coste'!$A$2:$D$204,4,FALSE))</f>
        <v>AMERICA</v>
      </c>
      <c r="AA3526" t="str">
        <f>IFERROR(LEFT(TRIM(MESACU[[#This Row],[CodigoArticulo]]),LEN(TRIM(MESACU[[#This Row],[CodigoArticulo]]))-4),"")</f>
        <v>BIO</v>
      </c>
      <c r="AB3526" t="str">
        <f>IFERROR(VLOOKUP(MESACU[[#This Row],[CODIGOG]],[1]!FAMILIAS[#Data],5,FALSE),"")</f>
        <v>BIOSTIMULANTS</v>
      </c>
    </row>
    <row r="3527" spans="1:28" x14ac:dyDescent="0.35">
      <c r="A3527" t="s">
        <v>608</v>
      </c>
      <c r="B3527">
        <v>12</v>
      </c>
      <c r="C3527" t="s">
        <v>29</v>
      </c>
      <c r="D3527">
        <v>2025</v>
      </c>
      <c r="E3527">
        <v>1</v>
      </c>
      <c r="F3527" t="s">
        <v>671</v>
      </c>
      <c r="G3527">
        <v>42</v>
      </c>
      <c r="H3527" t="s">
        <v>672</v>
      </c>
      <c r="I3527">
        <v>0</v>
      </c>
      <c r="J3527">
        <v>0</v>
      </c>
      <c r="K3527">
        <v>56.540599999999998</v>
      </c>
      <c r="L3527">
        <v>0</v>
      </c>
      <c r="M3527">
        <v>0</v>
      </c>
      <c r="N3527">
        <v>0</v>
      </c>
      <c r="O3527">
        <v>0</v>
      </c>
      <c r="P3527" t="s">
        <v>671</v>
      </c>
      <c r="Q3527" t="s">
        <v>675</v>
      </c>
      <c r="R3527" t="s">
        <v>638</v>
      </c>
      <c r="S3527" t="s">
        <v>676</v>
      </c>
      <c r="T3527" t="s">
        <v>677</v>
      </c>
      <c r="U3527">
        <v>0</v>
      </c>
      <c r="V3527">
        <v>1</v>
      </c>
      <c r="W3527">
        <v>2827.03</v>
      </c>
      <c r="X3527" t="str">
        <f>IF(MESACU[[#This Row],[PAIS]]="ESPAÑA",VLOOKUP(MESACU[[#This Row],[PROVINCIA]],[1]!PROVINCIASCC[#Data],2,FALSE),VLOOKUP(MESACU[[#This Row],[PAIS]],'[1]Centros de coste'!$A$2:$D$204,2,FALSE))</f>
        <v>C20 - Republica Dominicana</v>
      </c>
      <c r="Y3527" t="str">
        <f>IF(MESACU[[#This Row],[PAIS]]="ESPAÑA",VLOOKUP(MESACU[[#This Row],[PROVINCIA]],[1]!PROVINCIASCC[#Data],3,FALSE),VLOOKUP(MESACU[[#This Row],[PAIS]],'[1]Centros de coste'!$A$2:$D$204,3,FALSE))</f>
        <v>NORTE Y CENTRO AMERICA I</v>
      </c>
      <c r="Z3527" t="str">
        <f>IF(MESACU[[#This Row],[PAIS]]="ESPAÑA",VLOOKUP(MESACU[[#This Row],[PROVINCIA]],[1]!PROVINCIASCC[#Data],4,FALSE),VLOOKUP(MESACU[[#This Row],[PAIS]],'[1]Centros de coste'!$A$2:$D$204,4,FALSE))</f>
        <v>AMERICA</v>
      </c>
      <c r="AA3527" t="str">
        <f>IFERROR(LEFT(TRIM(MESACU[[#This Row],[CodigoArticulo]]),LEN(TRIM(MESACU[[#This Row],[CodigoArticulo]]))-4),"")</f>
        <v>SERV T</v>
      </c>
      <c r="AB3527" t="str">
        <f>IFERROR(VLOOKUP(MESACU[[#This Row],[CODIGOG]],[1]!FAMILIAS[#Data],5,FALSE),"")</f>
        <v/>
      </c>
    </row>
    <row r="3528" spans="1:28" x14ac:dyDescent="0.35">
      <c r="A3528" t="s">
        <v>608</v>
      </c>
      <c r="B3528">
        <v>12</v>
      </c>
      <c r="C3528" t="s">
        <v>29</v>
      </c>
      <c r="D3528">
        <v>2025</v>
      </c>
      <c r="E3528">
        <v>1</v>
      </c>
      <c r="F3528" t="s">
        <v>639</v>
      </c>
      <c r="G3528">
        <v>42</v>
      </c>
      <c r="H3528" t="s">
        <v>673</v>
      </c>
      <c r="I3528">
        <v>0</v>
      </c>
      <c r="J3528">
        <v>0</v>
      </c>
      <c r="K3528">
        <v>4.0410000000000004</v>
      </c>
      <c r="L3528">
        <v>0</v>
      </c>
      <c r="M3528">
        <v>0</v>
      </c>
      <c r="N3528">
        <v>0</v>
      </c>
      <c r="O3528">
        <v>0</v>
      </c>
      <c r="P3528" t="s">
        <v>639</v>
      </c>
      <c r="Q3528" t="s">
        <v>675</v>
      </c>
      <c r="R3528" t="s">
        <v>638</v>
      </c>
      <c r="S3528" t="s">
        <v>676</v>
      </c>
      <c r="T3528" t="s">
        <v>677</v>
      </c>
      <c r="U3528">
        <v>0</v>
      </c>
      <c r="V3528">
        <v>1</v>
      </c>
      <c r="W3528">
        <v>202.05</v>
      </c>
      <c r="X3528" t="str">
        <f>IF(MESACU[[#This Row],[PAIS]]="ESPAÑA",VLOOKUP(MESACU[[#This Row],[PROVINCIA]],[1]!PROVINCIASCC[#Data],2,FALSE),VLOOKUP(MESACU[[#This Row],[PAIS]],'[1]Centros de coste'!$A$2:$D$204,2,FALSE))</f>
        <v>C20 - Republica Dominicana</v>
      </c>
      <c r="Y3528" t="str">
        <f>IF(MESACU[[#This Row],[PAIS]]="ESPAÑA",VLOOKUP(MESACU[[#This Row],[PROVINCIA]],[1]!PROVINCIASCC[#Data],3,FALSE),VLOOKUP(MESACU[[#This Row],[PAIS]],'[1]Centros de coste'!$A$2:$D$204,3,FALSE))</f>
        <v>NORTE Y CENTRO AMERICA I</v>
      </c>
      <c r="Z3528" t="str">
        <f>IF(MESACU[[#This Row],[PAIS]]="ESPAÑA",VLOOKUP(MESACU[[#This Row],[PROVINCIA]],[1]!PROVINCIASCC[#Data],4,FALSE),VLOOKUP(MESACU[[#This Row],[PAIS]],'[1]Centros de coste'!$A$2:$D$204,4,FALSE))</f>
        <v>AMERICA</v>
      </c>
      <c r="AA3528" t="str">
        <f>IFERROR(LEFT(TRIM(MESACU[[#This Row],[CodigoArticulo]]),LEN(TRIM(MESACU[[#This Row],[CodigoArticulo]]))-4),"")</f>
        <v>SERVSE</v>
      </c>
      <c r="AB3528" t="str">
        <f>IFERROR(VLOOKUP(MESACU[[#This Row],[CODIGOG]],[1]!FAMILIAS[#Data],5,FALSE),"")</f>
        <v/>
      </c>
    </row>
    <row r="3529" spans="1:28" x14ac:dyDescent="0.35">
      <c r="A3529" t="s">
        <v>608</v>
      </c>
      <c r="B3529">
        <v>13</v>
      </c>
      <c r="C3529" t="s">
        <v>29</v>
      </c>
      <c r="D3529">
        <v>2025</v>
      </c>
      <c r="E3529">
        <v>1</v>
      </c>
      <c r="F3529" t="s">
        <v>684</v>
      </c>
      <c r="G3529">
        <v>35</v>
      </c>
      <c r="H3529" t="s">
        <v>685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 t="s">
        <v>28</v>
      </c>
      <c r="Q3529" t="s">
        <v>622</v>
      </c>
      <c r="R3529" t="s">
        <v>34</v>
      </c>
      <c r="S3529" t="s">
        <v>623</v>
      </c>
      <c r="T3529" t="s">
        <v>624</v>
      </c>
      <c r="U3529">
        <v>0</v>
      </c>
      <c r="V3529">
        <v>3</v>
      </c>
      <c r="W3529">
        <v>0</v>
      </c>
      <c r="X3529" t="str">
        <f>IF(MESACU[[#This Row],[PAIS]]="ESPAÑA",VLOOKUP(MESACU[[#This Row],[PROVINCIA]],[1]!PROVINCIASCC[#Data],2,FALSE),VLOOKUP(MESACU[[#This Row],[PAIS]],'[1]Centros de coste'!$A$2:$D$204,2,FALSE))</f>
        <v>C159 - Azerbaiyan</v>
      </c>
      <c r="Y3529" t="str">
        <f>IF(MESACU[[#This Row],[PAIS]]="ESPAÑA",VLOOKUP(MESACU[[#This Row],[PROVINCIA]],[1]!PROVINCIASCC[#Data],3,FALSE),VLOOKUP(MESACU[[#This Row],[PAIS]],'[1]Centros de coste'!$A$2:$D$204,3,FALSE))</f>
        <v>EUROPA II</v>
      </c>
      <c r="Z3529" t="str">
        <f>IF(MESACU[[#This Row],[PAIS]]="ESPAÑA",VLOOKUP(MESACU[[#This Row],[PROVINCIA]],[1]!PROVINCIASCC[#Data],4,FALSE),VLOOKUP(MESACU[[#This Row],[PAIS]],'[1]Centros de coste'!$A$2:$D$204,4,FALSE))</f>
        <v>EUROPA</v>
      </c>
      <c r="AA3529" t="str">
        <f>IFERROR(LEFT(TRIM(MESACU[[#This Row],[CodigoArticulo]]),LEN(TRIM(MESACU[[#This Row],[CodigoArticulo]]))-4),"")</f>
        <v>AQUOMB</v>
      </c>
      <c r="AB3529" t="str">
        <f>IFERROR(VLOOKUP(MESACU[[#This Row],[CODIGOG]],[1]!FAMILIAS[#Data],5,FALSE),"")</f>
        <v>BIOCONTROL</v>
      </c>
    </row>
    <row r="3530" spans="1:28" x14ac:dyDescent="0.35">
      <c r="A3530" t="s">
        <v>608</v>
      </c>
      <c r="B3530">
        <v>13</v>
      </c>
      <c r="C3530" t="s">
        <v>29</v>
      </c>
      <c r="D3530">
        <v>2025</v>
      </c>
      <c r="E3530">
        <v>1</v>
      </c>
      <c r="F3530" t="s">
        <v>312</v>
      </c>
      <c r="G3530">
        <v>35</v>
      </c>
      <c r="H3530" t="s">
        <v>686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 t="s">
        <v>28</v>
      </c>
      <c r="Q3530" t="s">
        <v>622</v>
      </c>
      <c r="R3530" t="s">
        <v>34</v>
      </c>
      <c r="S3530" t="s">
        <v>623</v>
      </c>
      <c r="T3530" t="s">
        <v>624</v>
      </c>
      <c r="U3530">
        <v>0</v>
      </c>
      <c r="V3530">
        <v>3</v>
      </c>
      <c r="W3530">
        <v>0</v>
      </c>
      <c r="X3530" t="str">
        <f>IF(MESACU[[#This Row],[PAIS]]="ESPAÑA",VLOOKUP(MESACU[[#This Row],[PROVINCIA]],[1]!PROVINCIASCC[#Data],2,FALSE),VLOOKUP(MESACU[[#This Row],[PAIS]],'[1]Centros de coste'!$A$2:$D$204,2,FALSE))</f>
        <v>C159 - Azerbaiyan</v>
      </c>
      <c r="Y3530" t="str">
        <f>IF(MESACU[[#This Row],[PAIS]]="ESPAÑA",VLOOKUP(MESACU[[#This Row],[PROVINCIA]],[1]!PROVINCIASCC[#Data],3,FALSE),VLOOKUP(MESACU[[#This Row],[PAIS]],'[1]Centros de coste'!$A$2:$D$204,3,FALSE))</f>
        <v>EUROPA II</v>
      </c>
      <c r="Z3530" t="str">
        <f>IF(MESACU[[#This Row],[PAIS]]="ESPAÑA",VLOOKUP(MESACU[[#This Row],[PROVINCIA]],[1]!PROVINCIASCC[#Data],4,FALSE),VLOOKUP(MESACU[[#This Row],[PAIS]],'[1]Centros de coste'!$A$2:$D$204,4,FALSE))</f>
        <v>EUROPA</v>
      </c>
      <c r="AA3530" t="str">
        <f>IFERROR(LEFT(TRIM(MESACU[[#This Row],[CodigoArticulo]]),LEN(TRIM(MESACU[[#This Row],[CodigoArticulo]]))-4),"")</f>
        <v>AVAN</v>
      </c>
      <c r="AB3530" t="str">
        <f>IFERROR(VLOOKUP(MESACU[[#This Row],[CODIGOG]],[1]!FAMILIAS[#Data],5,FALSE),"")</f>
        <v>BIOSTIMULANTS</v>
      </c>
    </row>
    <row r="3531" spans="1:28" x14ac:dyDescent="0.35">
      <c r="A3531" t="s">
        <v>608</v>
      </c>
      <c r="B3531">
        <v>13</v>
      </c>
      <c r="C3531" t="s">
        <v>29</v>
      </c>
      <c r="D3531">
        <v>2025</v>
      </c>
      <c r="E3531">
        <v>1</v>
      </c>
      <c r="F3531" t="s">
        <v>687</v>
      </c>
      <c r="G3531">
        <v>35</v>
      </c>
      <c r="H3531" t="s">
        <v>688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 t="s">
        <v>28</v>
      </c>
      <c r="Q3531" t="s">
        <v>622</v>
      </c>
      <c r="R3531" t="s">
        <v>34</v>
      </c>
      <c r="S3531" t="s">
        <v>623</v>
      </c>
      <c r="T3531" t="s">
        <v>624</v>
      </c>
      <c r="U3531">
        <v>0</v>
      </c>
      <c r="V3531">
        <v>3</v>
      </c>
      <c r="W3531">
        <v>0</v>
      </c>
      <c r="X3531" t="str">
        <f>IF(MESACU[[#This Row],[PAIS]]="ESPAÑA",VLOOKUP(MESACU[[#This Row],[PROVINCIA]],[1]!PROVINCIASCC[#Data],2,FALSE),VLOOKUP(MESACU[[#This Row],[PAIS]],'[1]Centros de coste'!$A$2:$D$204,2,FALSE))</f>
        <v>C159 - Azerbaiyan</v>
      </c>
      <c r="Y3531" t="str">
        <f>IF(MESACU[[#This Row],[PAIS]]="ESPAÑA",VLOOKUP(MESACU[[#This Row],[PROVINCIA]],[1]!PROVINCIASCC[#Data],3,FALSE),VLOOKUP(MESACU[[#This Row],[PAIS]],'[1]Centros de coste'!$A$2:$D$204,3,FALSE))</f>
        <v>EUROPA II</v>
      </c>
      <c r="Z3531" t="str">
        <f>IF(MESACU[[#This Row],[PAIS]]="ESPAÑA",VLOOKUP(MESACU[[#This Row],[PROVINCIA]],[1]!PROVINCIASCC[#Data],4,FALSE),VLOOKUP(MESACU[[#This Row],[PAIS]],'[1]Centros de coste'!$A$2:$D$204,4,FALSE))</f>
        <v>EUROPA</v>
      </c>
      <c r="AA3531" t="str">
        <f>IFERROR(LEFT(TRIM(MESACU[[#This Row],[CodigoArticulo]]),LEN(TRIM(MESACU[[#This Row],[CodigoArticulo]]))-4),"")</f>
        <v>AGXKC</v>
      </c>
      <c r="AB3531" t="str">
        <f>IFERROR(VLOOKUP(MESACU[[#This Row],[CODIGOG]],[1]!FAMILIAS[#Data],5,FALSE),"")</f>
        <v>BIOSTIMULANTS</v>
      </c>
    </row>
    <row r="3532" spans="1:28" x14ac:dyDescent="0.35">
      <c r="A3532" t="s">
        <v>608</v>
      </c>
      <c r="B3532">
        <v>13</v>
      </c>
      <c r="C3532" t="s">
        <v>29</v>
      </c>
      <c r="D3532">
        <v>2025</v>
      </c>
      <c r="E3532">
        <v>1</v>
      </c>
      <c r="F3532" t="s">
        <v>288</v>
      </c>
      <c r="G3532">
        <v>35</v>
      </c>
      <c r="H3532" t="s">
        <v>629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 t="s">
        <v>28</v>
      </c>
      <c r="Q3532" t="s">
        <v>622</v>
      </c>
      <c r="R3532" t="s">
        <v>34</v>
      </c>
      <c r="S3532" t="s">
        <v>623</v>
      </c>
      <c r="T3532" t="s">
        <v>624</v>
      </c>
      <c r="U3532">
        <v>0</v>
      </c>
      <c r="V3532">
        <v>3</v>
      </c>
      <c r="W3532">
        <v>0</v>
      </c>
      <c r="X3532" t="str">
        <f>IF(MESACU[[#This Row],[PAIS]]="ESPAÑA",VLOOKUP(MESACU[[#This Row],[PROVINCIA]],[1]!PROVINCIASCC[#Data],2,FALSE),VLOOKUP(MESACU[[#This Row],[PAIS]],'[1]Centros de coste'!$A$2:$D$204,2,FALSE))</f>
        <v>C159 - Azerbaiyan</v>
      </c>
      <c r="Y3532" t="str">
        <f>IF(MESACU[[#This Row],[PAIS]]="ESPAÑA",VLOOKUP(MESACU[[#This Row],[PROVINCIA]],[1]!PROVINCIASCC[#Data],3,FALSE),VLOOKUP(MESACU[[#This Row],[PAIS]],'[1]Centros de coste'!$A$2:$D$204,3,FALSE))</f>
        <v>EUROPA II</v>
      </c>
      <c r="Z3532" t="str">
        <f>IF(MESACU[[#This Row],[PAIS]]="ESPAÑA",VLOOKUP(MESACU[[#This Row],[PROVINCIA]],[1]!PROVINCIASCC[#Data],4,FALSE),VLOOKUP(MESACU[[#This Row],[PAIS]],'[1]Centros de coste'!$A$2:$D$204,4,FALSE))</f>
        <v>EUROPA</v>
      </c>
      <c r="AA3532" t="str">
        <f>IFERROR(LEFT(TRIM(MESACU[[#This Row],[CodigoArticulo]]),LEN(TRIM(MESACU[[#This Row],[CodigoArticulo]]))-4),"")</f>
        <v>C-L</v>
      </c>
      <c r="AB3532" t="str">
        <f>IFERROR(VLOOKUP(MESACU[[#This Row],[CODIGOG]],[1]!FAMILIAS[#Data],5,FALSE),"")</f>
        <v>BIOFERTILIZERS</v>
      </c>
    </row>
    <row r="3533" spans="1:28" x14ac:dyDescent="0.35">
      <c r="A3533" t="s">
        <v>608</v>
      </c>
      <c r="B3533">
        <v>13</v>
      </c>
      <c r="C3533" t="s">
        <v>29</v>
      </c>
      <c r="D3533">
        <v>2025</v>
      </c>
      <c r="E3533">
        <v>1</v>
      </c>
      <c r="F3533" t="s">
        <v>689</v>
      </c>
      <c r="G3533">
        <v>35</v>
      </c>
      <c r="H3533" t="s">
        <v>690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 t="s">
        <v>28</v>
      </c>
      <c r="Q3533" t="s">
        <v>622</v>
      </c>
      <c r="R3533" t="s">
        <v>34</v>
      </c>
      <c r="S3533" t="s">
        <v>623</v>
      </c>
      <c r="T3533" t="s">
        <v>624</v>
      </c>
      <c r="U3533">
        <v>0</v>
      </c>
      <c r="V3533">
        <v>3</v>
      </c>
      <c r="W3533">
        <v>0</v>
      </c>
      <c r="X3533" t="str">
        <f>IF(MESACU[[#This Row],[PAIS]]="ESPAÑA",VLOOKUP(MESACU[[#This Row],[PROVINCIA]],[1]!PROVINCIASCC[#Data],2,FALSE),VLOOKUP(MESACU[[#This Row],[PAIS]],'[1]Centros de coste'!$A$2:$D$204,2,FALSE))</f>
        <v>C159 - Azerbaiyan</v>
      </c>
      <c r="Y3533" t="str">
        <f>IF(MESACU[[#This Row],[PAIS]]="ESPAÑA",VLOOKUP(MESACU[[#This Row],[PROVINCIA]],[1]!PROVINCIASCC[#Data],3,FALSE),VLOOKUP(MESACU[[#This Row],[PAIS]],'[1]Centros de coste'!$A$2:$D$204,3,FALSE))</f>
        <v>EUROPA II</v>
      </c>
      <c r="Z3533" t="str">
        <f>IF(MESACU[[#This Row],[PAIS]]="ESPAÑA",VLOOKUP(MESACU[[#This Row],[PROVINCIA]],[1]!PROVINCIASCC[#Data],4,FALSE),VLOOKUP(MESACU[[#This Row],[PAIS]],'[1]Centros de coste'!$A$2:$D$204,4,FALSE))</f>
        <v>EUROPA</v>
      </c>
      <c r="AA3533" t="str">
        <f>IFERROR(LEFT(TRIM(MESACU[[#This Row],[CodigoArticulo]]),LEN(TRIM(MESACU[[#This Row],[CodigoArticulo]]))-4),"")</f>
        <v>SPP</v>
      </c>
      <c r="AB3533" t="str">
        <f>IFERROR(VLOOKUP(MESACU[[#This Row],[CODIGOG]],[1]!FAMILIAS[#Data],5,FALSE),"")</f>
        <v>BIOSTIMULANTS</v>
      </c>
    </row>
    <row r="3534" spans="1:28" x14ac:dyDescent="0.35">
      <c r="A3534" t="s">
        <v>608</v>
      </c>
      <c r="B3534">
        <v>13</v>
      </c>
      <c r="C3534" t="s">
        <v>29</v>
      </c>
      <c r="D3534">
        <v>2025</v>
      </c>
      <c r="E3534">
        <v>1</v>
      </c>
      <c r="F3534" t="s">
        <v>625</v>
      </c>
      <c r="G3534">
        <v>35</v>
      </c>
      <c r="H3534" t="s">
        <v>626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 t="s">
        <v>625</v>
      </c>
      <c r="Q3534" t="s">
        <v>622</v>
      </c>
      <c r="R3534" t="s">
        <v>34</v>
      </c>
      <c r="S3534" t="s">
        <v>623</v>
      </c>
      <c r="T3534" t="s">
        <v>624</v>
      </c>
      <c r="U3534">
        <v>0</v>
      </c>
      <c r="V3534">
        <v>3</v>
      </c>
      <c r="W3534">
        <v>0</v>
      </c>
      <c r="X3534" t="str">
        <f>IF(MESACU[[#This Row],[PAIS]]="ESPAÑA",VLOOKUP(MESACU[[#This Row],[PROVINCIA]],[1]!PROVINCIASCC[#Data],2,FALSE),VLOOKUP(MESACU[[#This Row],[PAIS]],'[1]Centros de coste'!$A$2:$D$204,2,FALSE))</f>
        <v>C159 - Azerbaiyan</v>
      </c>
      <c r="Y3534" t="str">
        <f>IF(MESACU[[#This Row],[PAIS]]="ESPAÑA",VLOOKUP(MESACU[[#This Row],[PROVINCIA]],[1]!PROVINCIASCC[#Data],3,FALSE),VLOOKUP(MESACU[[#This Row],[PAIS]],'[1]Centros de coste'!$A$2:$D$204,3,FALSE))</f>
        <v>EUROPA II</v>
      </c>
      <c r="Z3534" t="str">
        <f>IF(MESACU[[#This Row],[PAIS]]="ESPAÑA",VLOOKUP(MESACU[[#This Row],[PROVINCIA]],[1]!PROVINCIASCC[#Data],4,FALSE),VLOOKUP(MESACU[[#This Row],[PAIS]],'[1]Centros de coste'!$A$2:$D$204,4,FALSE))</f>
        <v>EUROPA</v>
      </c>
      <c r="AA3534" t="str">
        <f>IFERROR(LEFT(TRIM(MESACU[[#This Row],[CodigoArticulo]]),LEN(TRIM(MESACU[[#This Row],[CodigoArticulo]]))-4),"")</f>
        <v>CM3M</v>
      </c>
      <c r="AB3534" t="str">
        <f>IFERROR(VLOOKUP(MESACU[[#This Row],[CODIGOG]],[1]!FAMILIAS[#Data],5,FALSE),"")</f>
        <v>BIOCONTROL</v>
      </c>
    </row>
    <row r="3535" spans="1:28" x14ac:dyDescent="0.35">
      <c r="A3535" t="s">
        <v>608</v>
      </c>
      <c r="B3535">
        <v>14</v>
      </c>
      <c r="C3535" t="s">
        <v>29</v>
      </c>
      <c r="D3535">
        <v>2025</v>
      </c>
      <c r="E3535">
        <v>1</v>
      </c>
      <c r="F3535" t="s">
        <v>627</v>
      </c>
      <c r="G3535">
        <v>51</v>
      </c>
      <c r="H3535" t="s">
        <v>691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 t="s">
        <v>627</v>
      </c>
      <c r="Q3535" t="s">
        <v>622</v>
      </c>
      <c r="R3535" t="s">
        <v>73</v>
      </c>
      <c r="S3535" t="s">
        <v>623</v>
      </c>
      <c r="T3535" t="s">
        <v>624</v>
      </c>
      <c r="U3535">
        <v>0</v>
      </c>
      <c r="V3535">
        <v>3</v>
      </c>
      <c r="W3535">
        <v>0</v>
      </c>
      <c r="X3535" t="str">
        <f>IF(MESACU[[#This Row],[PAIS]]="ESPAÑA",VLOOKUP(MESACU[[#This Row],[PROVINCIA]],[1]!PROVINCIASCC[#Data],2,FALSE),VLOOKUP(MESACU[[#This Row],[PAIS]],'[1]Centros de coste'!$A$2:$D$204,2,FALSE))</f>
        <v>C159 - Azerbaiyan</v>
      </c>
      <c r="Y3535" t="str">
        <f>IF(MESACU[[#This Row],[PAIS]]="ESPAÑA",VLOOKUP(MESACU[[#This Row],[PROVINCIA]],[1]!PROVINCIASCC[#Data],3,FALSE),VLOOKUP(MESACU[[#This Row],[PAIS]],'[1]Centros de coste'!$A$2:$D$204,3,FALSE))</f>
        <v>EUROPA II</v>
      </c>
      <c r="Z3535" t="str">
        <f>IF(MESACU[[#This Row],[PAIS]]="ESPAÑA",VLOOKUP(MESACU[[#This Row],[PROVINCIA]],[1]!PROVINCIASCC[#Data],4,FALSE),VLOOKUP(MESACU[[#This Row],[PAIS]],'[1]Centros de coste'!$A$2:$D$204,4,FALSE))</f>
        <v>EUROPA</v>
      </c>
      <c r="AA3535" t="str">
        <f>IFERROR(LEFT(TRIM(MESACU[[#This Row],[CodigoArticulo]]),LEN(TRIM(MESACU[[#This Row],[CodigoArticulo]]))-4),"")</f>
        <v>CZNMNES</v>
      </c>
      <c r="AB3535" t="str">
        <f>IFERROR(VLOOKUP(MESACU[[#This Row],[CODIGOG]],[1]!FAMILIAS[#Data],5,FALSE),"")</f>
        <v>BIOFERTILIZERS</v>
      </c>
    </row>
    <row r="3536" spans="1:28" x14ac:dyDescent="0.35">
      <c r="A3536" t="s">
        <v>608</v>
      </c>
      <c r="B3536">
        <v>14</v>
      </c>
      <c r="C3536" t="s">
        <v>29</v>
      </c>
      <c r="D3536">
        <v>2025</v>
      </c>
      <c r="E3536">
        <v>1</v>
      </c>
      <c r="F3536" t="s">
        <v>388</v>
      </c>
      <c r="G3536">
        <v>51</v>
      </c>
      <c r="H3536" t="s">
        <v>632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 t="s">
        <v>28</v>
      </c>
      <c r="Q3536" t="s">
        <v>622</v>
      </c>
      <c r="R3536" t="s">
        <v>34</v>
      </c>
      <c r="S3536" t="s">
        <v>623</v>
      </c>
      <c r="T3536" t="s">
        <v>624</v>
      </c>
      <c r="U3536">
        <v>0</v>
      </c>
      <c r="V3536">
        <v>3</v>
      </c>
      <c r="W3536">
        <v>0</v>
      </c>
      <c r="X3536" t="str">
        <f>IF(MESACU[[#This Row],[PAIS]]="ESPAÑA",VLOOKUP(MESACU[[#This Row],[PROVINCIA]],[1]!PROVINCIASCC[#Data],2,FALSE),VLOOKUP(MESACU[[#This Row],[PAIS]],'[1]Centros de coste'!$A$2:$D$204,2,FALSE))</f>
        <v>C159 - Azerbaiyan</v>
      </c>
      <c r="Y3536" t="str">
        <f>IF(MESACU[[#This Row],[PAIS]]="ESPAÑA",VLOOKUP(MESACU[[#This Row],[PROVINCIA]],[1]!PROVINCIASCC[#Data],3,FALSE),VLOOKUP(MESACU[[#This Row],[PAIS]],'[1]Centros de coste'!$A$2:$D$204,3,FALSE))</f>
        <v>EUROPA II</v>
      </c>
      <c r="Z3536" t="str">
        <f>IF(MESACU[[#This Row],[PAIS]]="ESPAÑA",VLOOKUP(MESACU[[#This Row],[PROVINCIA]],[1]!PROVINCIASCC[#Data],4,FALSE),VLOOKUP(MESACU[[#This Row],[PAIS]],'[1]Centros de coste'!$A$2:$D$204,4,FALSE))</f>
        <v>EUROPA</v>
      </c>
      <c r="AA3536" t="str">
        <f>IFERROR(LEFT(TRIM(MESACU[[#This Row],[CodigoArticulo]]),LEN(TRIM(MESACU[[#This Row],[CodigoArticulo]]))-4),"")</f>
        <v>CBROT</v>
      </c>
      <c r="AB3536" t="str">
        <f>IFERROR(VLOOKUP(MESACU[[#This Row],[CODIGOG]],[1]!FAMILIAS[#Data],5,FALSE),"")</f>
        <v>BIOCONTROL</v>
      </c>
    </row>
    <row r="3537" spans="1:28" x14ac:dyDescent="0.35">
      <c r="A3537" t="s">
        <v>608</v>
      </c>
      <c r="B3537">
        <v>15</v>
      </c>
      <c r="C3537" t="s">
        <v>29</v>
      </c>
      <c r="D3537">
        <v>2025</v>
      </c>
      <c r="E3537">
        <v>1</v>
      </c>
      <c r="F3537" t="s">
        <v>106</v>
      </c>
      <c r="G3537">
        <v>39</v>
      </c>
      <c r="H3537" t="s">
        <v>692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 t="s">
        <v>106</v>
      </c>
      <c r="Q3537" t="s">
        <v>642</v>
      </c>
      <c r="R3537" t="s">
        <v>28</v>
      </c>
      <c r="S3537" t="s">
        <v>28</v>
      </c>
      <c r="T3537" t="s">
        <v>643</v>
      </c>
      <c r="U3537">
        <v>0</v>
      </c>
      <c r="V3537">
        <v>1</v>
      </c>
      <c r="W3537">
        <v>302.74</v>
      </c>
      <c r="X3537" t="str">
        <f>IF(MESACU[[#This Row],[PAIS]]="ESPAÑA",VLOOKUP(MESACU[[#This Row],[PROVINCIA]],[1]!PROVINCIASCC[#Data],2,FALSE),VLOOKUP(MESACU[[#This Row],[PAIS]],'[1]Centros de coste'!$A$2:$D$204,2,FALSE))</f>
        <v>C04 - Costa Rica</v>
      </c>
      <c r="Y3537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3537" t="str">
        <f>IF(MESACU[[#This Row],[PAIS]]="ESPAÑA",VLOOKUP(MESACU[[#This Row],[PROVINCIA]],[1]!PROVINCIASCC[#Data],4,FALSE),VLOOKUP(MESACU[[#This Row],[PAIS]],'[1]Centros de coste'!$A$2:$D$204,4,FALSE))</f>
        <v>AMERICA</v>
      </c>
      <c r="AA3537" t="str">
        <f>IFERROR(LEFT(TRIM(MESACU[[#This Row],[CodigoArticulo]]),LEN(TRIM(MESACU[[#This Row],[CodigoArticulo]]))-4),"")</f>
        <v/>
      </c>
      <c r="AB3537" t="str">
        <f>IFERROR(VLOOKUP(MESACU[[#This Row],[CODIGOG]],[1]!FAMILIAS[#Data],5,FALSE),"")</f>
        <v/>
      </c>
    </row>
    <row r="3538" spans="1:28" x14ac:dyDescent="0.35">
      <c r="A3538" t="s">
        <v>608</v>
      </c>
      <c r="B3538">
        <v>16</v>
      </c>
      <c r="C3538" t="s">
        <v>29</v>
      </c>
      <c r="D3538">
        <v>2025</v>
      </c>
      <c r="E3538">
        <v>1</v>
      </c>
      <c r="F3538" t="s">
        <v>693</v>
      </c>
      <c r="G3538">
        <v>52</v>
      </c>
      <c r="H3538" t="s">
        <v>694</v>
      </c>
      <c r="I3538">
        <v>338.52</v>
      </c>
      <c r="J3538">
        <v>0</v>
      </c>
      <c r="K3538">
        <v>44.974800000000002</v>
      </c>
      <c r="L3538">
        <v>0</v>
      </c>
      <c r="M3538">
        <v>0</v>
      </c>
      <c r="N3538">
        <v>0</v>
      </c>
      <c r="O3538">
        <v>0</v>
      </c>
      <c r="P3538" t="s">
        <v>693</v>
      </c>
      <c r="Q3538" t="s">
        <v>695</v>
      </c>
      <c r="R3538" t="s">
        <v>73</v>
      </c>
      <c r="S3538" t="s">
        <v>696</v>
      </c>
      <c r="T3538" t="s">
        <v>697</v>
      </c>
      <c r="U3538">
        <v>0</v>
      </c>
      <c r="V3538">
        <v>600</v>
      </c>
      <c r="W3538">
        <v>4836</v>
      </c>
      <c r="X3538" t="str">
        <f>IF(MESACU[[#This Row],[PAIS]]="ESPAÑA",VLOOKUP(MESACU[[#This Row],[PROVINCIA]],[1]!PROVINCIASCC[#Data],2,FALSE),VLOOKUP(MESACU[[#This Row],[PAIS]],'[1]Centros de coste'!$A$2:$D$204,2,FALSE))</f>
        <v>C40 - Rumanía</v>
      </c>
      <c r="Y3538" t="str">
        <f>IF(MESACU[[#This Row],[PAIS]]="ESPAÑA",VLOOKUP(MESACU[[#This Row],[PROVINCIA]],[1]!PROVINCIASCC[#Data],3,FALSE),VLOOKUP(MESACU[[#This Row],[PAIS]],'[1]Centros de coste'!$A$2:$D$204,3,FALSE))</f>
        <v>EUROPA IV</v>
      </c>
      <c r="Z3538" t="str">
        <f>IF(MESACU[[#This Row],[PAIS]]="ESPAÑA",VLOOKUP(MESACU[[#This Row],[PROVINCIA]],[1]!PROVINCIASCC[#Data],4,FALSE),VLOOKUP(MESACU[[#This Row],[PAIS]],'[1]Centros de coste'!$A$2:$D$204,4,FALSE))</f>
        <v>EUROPA</v>
      </c>
      <c r="AA3538" t="str">
        <f>IFERROR(LEFT(TRIM(MESACU[[#This Row],[CodigoArticulo]]),LEN(TRIM(MESACU[[#This Row],[CodigoArticulo]]))-4),"")</f>
        <v>C-GLB</v>
      </c>
      <c r="AB3538" t="str">
        <f>IFERROR(VLOOKUP(MESACU[[#This Row],[CODIGOG]],[1]!FAMILIAS[#Data],5,FALSE),"")</f>
        <v>BIOSTIMULANTS</v>
      </c>
    </row>
    <row r="3539" spans="1:28" x14ac:dyDescent="0.35">
      <c r="A3539" t="s">
        <v>608</v>
      </c>
      <c r="B3539">
        <v>16</v>
      </c>
      <c r="C3539" t="s">
        <v>29</v>
      </c>
      <c r="D3539">
        <v>2025</v>
      </c>
      <c r="E3539">
        <v>1</v>
      </c>
      <c r="F3539" t="s">
        <v>51</v>
      </c>
      <c r="G3539">
        <v>52</v>
      </c>
      <c r="H3539" t="s">
        <v>665</v>
      </c>
      <c r="I3539">
        <v>127.82</v>
      </c>
      <c r="J3539">
        <v>0</v>
      </c>
      <c r="K3539">
        <v>16.9818</v>
      </c>
      <c r="L3539">
        <v>0</v>
      </c>
      <c r="M3539">
        <v>0</v>
      </c>
      <c r="N3539">
        <v>0</v>
      </c>
      <c r="O3539">
        <v>0</v>
      </c>
      <c r="P3539" t="s">
        <v>51</v>
      </c>
      <c r="Q3539" t="s">
        <v>695</v>
      </c>
      <c r="R3539" t="s">
        <v>49</v>
      </c>
      <c r="S3539" t="s">
        <v>696</v>
      </c>
      <c r="T3539" t="s">
        <v>697</v>
      </c>
      <c r="U3539">
        <v>0</v>
      </c>
      <c r="V3539">
        <v>1100</v>
      </c>
      <c r="W3539">
        <v>1826</v>
      </c>
      <c r="X3539" t="str">
        <f>IF(MESACU[[#This Row],[PAIS]]="ESPAÑA",VLOOKUP(MESACU[[#This Row],[PROVINCIA]],[1]!PROVINCIASCC[#Data],2,FALSE),VLOOKUP(MESACU[[#This Row],[PAIS]],'[1]Centros de coste'!$A$2:$D$204,2,FALSE))</f>
        <v>C40 - Rumanía</v>
      </c>
      <c r="Y3539" t="str">
        <f>IF(MESACU[[#This Row],[PAIS]]="ESPAÑA",VLOOKUP(MESACU[[#This Row],[PROVINCIA]],[1]!PROVINCIASCC[#Data],3,FALSE),VLOOKUP(MESACU[[#This Row],[PAIS]],'[1]Centros de coste'!$A$2:$D$204,3,FALSE))</f>
        <v>EUROPA IV</v>
      </c>
      <c r="Z3539" t="str">
        <f>IF(MESACU[[#This Row],[PAIS]]="ESPAÑA",VLOOKUP(MESACU[[#This Row],[PROVINCIA]],[1]!PROVINCIASCC[#Data],4,FALSE),VLOOKUP(MESACU[[#This Row],[PAIS]],'[1]Centros de coste'!$A$2:$D$204,4,FALSE))</f>
        <v>EUROPA</v>
      </c>
      <c r="AA3539" t="str">
        <f>IFERROR(LEFT(TRIM(MESACU[[#This Row],[CodigoArticulo]]),LEN(TRIM(MESACU[[#This Row],[CodigoArticulo]]))-4),"")</f>
        <v>AN</v>
      </c>
      <c r="AB3539" t="str">
        <f>IFERROR(VLOOKUP(MESACU[[#This Row],[CODIGOG]],[1]!FAMILIAS[#Data],5,FALSE),"")</f>
        <v>BIOFERTILIZERS</v>
      </c>
    </row>
    <row r="3540" spans="1:28" x14ac:dyDescent="0.35">
      <c r="A3540" t="s">
        <v>608</v>
      </c>
      <c r="B3540">
        <v>16</v>
      </c>
      <c r="C3540" t="s">
        <v>29</v>
      </c>
      <c r="D3540">
        <v>2025</v>
      </c>
      <c r="E3540">
        <v>1</v>
      </c>
      <c r="F3540" t="s">
        <v>92</v>
      </c>
      <c r="G3540">
        <v>52</v>
      </c>
      <c r="H3540" t="s">
        <v>682</v>
      </c>
      <c r="I3540">
        <v>124.54</v>
      </c>
      <c r="J3540">
        <v>0</v>
      </c>
      <c r="K3540">
        <v>16.546600000000002</v>
      </c>
      <c r="L3540">
        <v>0</v>
      </c>
      <c r="M3540">
        <v>0</v>
      </c>
      <c r="N3540">
        <v>0</v>
      </c>
      <c r="O3540">
        <v>0</v>
      </c>
      <c r="P3540" t="s">
        <v>92</v>
      </c>
      <c r="Q3540" t="s">
        <v>695</v>
      </c>
      <c r="R3540" t="s">
        <v>34</v>
      </c>
      <c r="S3540" t="s">
        <v>696</v>
      </c>
      <c r="T3540" t="s">
        <v>697</v>
      </c>
      <c r="U3540">
        <v>0</v>
      </c>
      <c r="V3540">
        <v>640</v>
      </c>
      <c r="W3540">
        <v>1779.2</v>
      </c>
      <c r="X3540" t="str">
        <f>IF(MESACU[[#This Row],[PAIS]]="ESPAÑA",VLOOKUP(MESACU[[#This Row],[PROVINCIA]],[1]!PROVINCIASCC[#Data],2,FALSE),VLOOKUP(MESACU[[#This Row],[PAIS]],'[1]Centros de coste'!$A$2:$D$204,2,FALSE))</f>
        <v>C40 - Rumanía</v>
      </c>
      <c r="Y3540" t="str">
        <f>IF(MESACU[[#This Row],[PAIS]]="ESPAÑA",VLOOKUP(MESACU[[#This Row],[PROVINCIA]],[1]!PROVINCIASCC[#Data],3,FALSE),VLOOKUP(MESACU[[#This Row],[PAIS]],'[1]Centros de coste'!$A$2:$D$204,3,FALSE))</f>
        <v>EUROPA IV</v>
      </c>
      <c r="Z3540" t="str">
        <f>IF(MESACU[[#This Row],[PAIS]]="ESPAÑA",VLOOKUP(MESACU[[#This Row],[PROVINCIA]],[1]!PROVINCIASCC[#Data],4,FALSE),VLOOKUP(MESACU[[#This Row],[PAIS]],'[1]Centros de coste'!$A$2:$D$204,4,FALSE))</f>
        <v>EUROPA</v>
      </c>
      <c r="AA3540" t="str">
        <f>IFERROR(LEFT(TRIM(MESACU[[#This Row],[CodigoArticulo]]),LEN(TRIM(MESACU[[#This Row],[CodigoArticulo]]))-4),"")</f>
        <v>BIO</v>
      </c>
      <c r="AB3540" t="str">
        <f>IFERROR(VLOOKUP(MESACU[[#This Row],[CODIGOG]],[1]!FAMILIAS[#Data],5,FALSE),"")</f>
        <v>BIOSTIMULANTS</v>
      </c>
    </row>
    <row r="3541" spans="1:28" x14ac:dyDescent="0.35">
      <c r="A3541" t="s">
        <v>608</v>
      </c>
      <c r="B3541">
        <v>16</v>
      </c>
      <c r="C3541" t="s">
        <v>29</v>
      </c>
      <c r="D3541">
        <v>2025</v>
      </c>
      <c r="E3541">
        <v>1</v>
      </c>
      <c r="F3541" t="s">
        <v>558</v>
      </c>
      <c r="G3541">
        <v>52</v>
      </c>
      <c r="H3541" t="s">
        <v>659</v>
      </c>
      <c r="I3541">
        <v>123.65</v>
      </c>
      <c r="J3541">
        <v>0</v>
      </c>
      <c r="K3541">
        <v>16.427499999999998</v>
      </c>
      <c r="L3541">
        <v>0</v>
      </c>
      <c r="M3541">
        <v>0</v>
      </c>
      <c r="N3541">
        <v>0</v>
      </c>
      <c r="O3541">
        <v>0</v>
      </c>
      <c r="P3541" t="s">
        <v>698</v>
      </c>
      <c r="Q3541" t="s">
        <v>695</v>
      </c>
      <c r="R3541" t="s">
        <v>34</v>
      </c>
      <c r="S3541" t="s">
        <v>696</v>
      </c>
      <c r="T3541" t="s">
        <v>697</v>
      </c>
      <c r="U3541">
        <v>0</v>
      </c>
      <c r="V3541">
        <v>640</v>
      </c>
      <c r="W3541">
        <v>1766.4</v>
      </c>
      <c r="X3541" t="str">
        <f>IF(MESACU[[#This Row],[PAIS]]="ESPAÑA",VLOOKUP(MESACU[[#This Row],[PROVINCIA]],[1]!PROVINCIASCC[#Data],2,FALSE),VLOOKUP(MESACU[[#This Row],[PAIS]],'[1]Centros de coste'!$A$2:$D$204,2,FALSE))</f>
        <v>C40 - Rumanía</v>
      </c>
      <c r="Y3541" t="str">
        <f>IF(MESACU[[#This Row],[PAIS]]="ESPAÑA",VLOOKUP(MESACU[[#This Row],[PROVINCIA]],[1]!PROVINCIASCC[#Data],3,FALSE),VLOOKUP(MESACU[[#This Row],[PAIS]],'[1]Centros de coste'!$A$2:$D$204,3,FALSE))</f>
        <v>EUROPA IV</v>
      </c>
      <c r="Z3541" t="str">
        <f>IF(MESACU[[#This Row],[PAIS]]="ESPAÑA",VLOOKUP(MESACU[[#This Row],[PROVINCIA]],[1]!PROVINCIASCC[#Data],4,FALSE),VLOOKUP(MESACU[[#This Row],[PAIS]],'[1]Centros de coste'!$A$2:$D$204,4,FALSE))</f>
        <v>EUROPA</v>
      </c>
      <c r="AA3541" t="str">
        <f>IFERROR(LEFT(TRIM(MESACU[[#This Row],[CodigoArticulo]]),LEN(TRIM(MESACU[[#This Row],[CodigoArticulo]]))-4),"")</f>
        <v>FLOR</v>
      </c>
      <c r="AB3541" t="str">
        <f>IFERROR(VLOOKUP(MESACU[[#This Row],[CODIGOG]],[1]!FAMILIAS[#Data],5,FALSE),"")</f>
        <v>BIOSTIMULANTS</v>
      </c>
    </row>
    <row r="3542" spans="1:28" x14ac:dyDescent="0.35">
      <c r="A3542" t="s">
        <v>608</v>
      </c>
      <c r="B3542">
        <v>16</v>
      </c>
      <c r="C3542" t="s">
        <v>29</v>
      </c>
      <c r="D3542">
        <v>2025</v>
      </c>
      <c r="E3542">
        <v>1</v>
      </c>
      <c r="F3542" t="s">
        <v>699</v>
      </c>
      <c r="G3542">
        <v>52</v>
      </c>
      <c r="H3542" t="s">
        <v>663</v>
      </c>
      <c r="I3542">
        <v>200.26</v>
      </c>
      <c r="J3542">
        <v>0</v>
      </c>
      <c r="K3542">
        <v>26.605399999999999</v>
      </c>
      <c r="L3542">
        <v>0</v>
      </c>
      <c r="M3542">
        <v>0</v>
      </c>
      <c r="N3542">
        <v>0</v>
      </c>
      <c r="O3542">
        <v>0</v>
      </c>
      <c r="P3542" t="s">
        <v>700</v>
      </c>
      <c r="Q3542" t="s">
        <v>695</v>
      </c>
      <c r="R3542" t="s">
        <v>34</v>
      </c>
      <c r="S3542" t="s">
        <v>696</v>
      </c>
      <c r="T3542" t="s">
        <v>697</v>
      </c>
      <c r="U3542">
        <v>0</v>
      </c>
      <c r="V3542">
        <v>640</v>
      </c>
      <c r="W3542">
        <v>2860.8</v>
      </c>
      <c r="X3542" t="str">
        <f>IF(MESACU[[#This Row],[PAIS]]="ESPAÑA",VLOOKUP(MESACU[[#This Row],[PROVINCIA]],[1]!PROVINCIASCC[#Data],2,FALSE),VLOOKUP(MESACU[[#This Row],[PAIS]],'[1]Centros de coste'!$A$2:$D$204,2,FALSE))</f>
        <v>C40 - Rumanía</v>
      </c>
      <c r="Y3542" t="str">
        <f>IF(MESACU[[#This Row],[PAIS]]="ESPAÑA",VLOOKUP(MESACU[[#This Row],[PROVINCIA]],[1]!PROVINCIASCC[#Data],3,FALSE),VLOOKUP(MESACU[[#This Row],[PAIS]],'[1]Centros de coste'!$A$2:$D$204,3,FALSE))</f>
        <v>EUROPA IV</v>
      </c>
      <c r="Z3542" t="str">
        <f>IF(MESACU[[#This Row],[PAIS]]="ESPAÑA",VLOOKUP(MESACU[[#This Row],[PROVINCIA]],[1]!PROVINCIASCC[#Data],4,FALSE),VLOOKUP(MESACU[[#This Row],[PAIS]],'[1]Centros de coste'!$A$2:$D$204,4,FALSE))</f>
        <v>EUROPA</v>
      </c>
      <c r="AA3542" t="str">
        <f>IFERROR(LEFT(TRIM(MESACU[[#This Row],[CodigoArticulo]]),LEN(TRIM(MESACU[[#This Row],[CodigoArticulo]]))-4),"")</f>
        <v>G</v>
      </c>
      <c r="AB3542" t="str">
        <f>IFERROR(VLOOKUP(MESACU[[#This Row],[CODIGOG]],[1]!FAMILIAS[#Data],5,FALSE),"")</f>
        <v>BIOSTIMULANTS</v>
      </c>
    </row>
    <row r="3543" spans="1:28" x14ac:dyDescent="0.35">
      <c r="A3543" t="s">
        <v>608</v>
      </c>
      <c r="B3543">
        <v>16</v>
      </c>
      <c r="C3543" t="s">
        <v>29</v>
      </c>
      <c r="D3543">
        <v>2025</v>
      </c>
      <c r="E3543">
        <v>1</v>
      </c>
      <c r="F3543" t="s">
        <v>701</v>
      </c>
      <c r="G3543">
        <v>52</v>
      </c>
      <c r="H3543" t="s">
        <v>702</v>
      </c>
      <c r="I3543">
        <v>475.33</v>
      </c>
      <c r="J3543">
        <v>0</v>
      </c>
      <c r="K3543">
        <v>63.150700000000001</v>
      </c>
      <c r="L3543">
        <v>0</v>
      </c>
      <c r="M3543">
        <v>0</v>
      </c>
      <c r="N3543">
        <v>0</v>
      </c>
      <c r="O3543">
        <v>0</v>
      </c>
      <c r="P3543" t="s">
        <v>701</v>
      </c>
      <c r="Q3543" t="s">
        <v>695</v>
      </c>
      <c r="R3543" t="s">
        <v>34</v>
      </c>
      <c r="S3543" t="s">
        <v>696</v>
      </c>
      <c r="T3543" t="s">
        <v>697</v>
      </c>
      <c r="U3543">
        <v>0</v>
      </c>
      <c r="V3543">
        <v>640</v>
      </c>
      <c r="W3543">
        <v>6790.4</v>
      </c>
      <c r="X3543" t="str">
        <f>IF(MESACU[[#This Row],[PAIS]]="ESPAÑA",VLOOKUP(MESACU[[#This Row],[PROVINCIA]],[1]!PROVINCIASCC[#Data],2,FALSE),VLOOKUP(MESACU[[#This Row],[PAIS]],'[1]Centros de coste'!$A$2:$D$204,2,FALSE))</f>
        <v>C40 - Rumanía</v>
      </c>
      <c r="Y3543" t="str">
        <f>IF(MESACU[[#This Row],[PAIS]]="ESPAÑA",VLOOKUP(MESACU[[#This Row],[PROVINCIA]],[1]!PROVINCIASCC[#Data],3,FALSE),VLOOKUP(MESACU[[#This Row],[PAIS]],'[1]Centros de coste'!$A$2:$D$204,3,FALSE))</f>
        <v>EUROPA IV</v>
      </c>
      <c r="Z3543" t="str">
        <f>IF(MESACU[[#This Row],[PAIS]]="ESPAÑA",VLOOKUP(MESACU[[#This Row],[PROVINCIA]],[1]!PROVINCIASCC[#Data],4,FALSE),VLOOKUP(MESACU[[#This Row],[PAIS]],'[1]Centros de coste'!$A$2:$D$204,4,FALSE))</f>
        <v>EUROPA</v>
      </c>
      <c r="AA3543" t="str">
        <f>IFERROR(LEFT(TRIM(MESACU[[#This Row],[CodigoArticulo]]),LEN(TRIM(MESACU[[#This Row],[CodigoArticulo]]))-4),"")</f>
        <v>SPCE</v>
      </c>
      <c r="AB3543" t="str">
        <f>IFERROR(VLOOKUP(MESACU[[#This Row],[CODIGOG]],[1]!FAMILIAS[#Data],5,FALSE),"")</f>
        <v>BIOSTIMULANTS</v>
      </c>
    </row>
    <row r="3544" spans="1:28" x14ac:dyDescent="0.35">
      <c r="A3544" t="s">
        <v>608</v>
      </c>
      <c r="B3544">
        <v>16</v>
      </c>
      <c r="C3544" t="s">
        <v>29</v>
      </c>
      <c r="D3544">
        <v>2025</v>
      </c>
      <c r="E3544">
        <v>1</v>
      </c>
      <c r="F3544" t="s">
        <v>242</v>
      </c>
      <c r="G3544">
        <v>52</v>
      </c>
      <c r="H3544" t="s">
        <v>703</v>
      </c>
      <c r="I3544">
        <v>210.56</v>
      </c>
      <c r="J3544">
        <v>0</v>
      </c>
      <c r="K3544">
        <v>27.974399999999999</v>
      </c>
      <c r="L3544">
        <v>0</v>
      </c>
      <c r="M3544">
        <v>0</v>
      </c>
      <c r="N3544">
        <v>0</v>
      </c>
      <c r="O3544">
        <v>0</v>
      </c>
      <c r="P3544" t="s">
        <v>242</v>
      </c>
      <c r="Q3544" t="s">
        <v>695</v>
      </c>
      <c r="R3544" t="s">
        <v>73</v>
      </c>
      <c r="S3544" t="s">
        <v>696</v>
      </c>
      <c r="T3544" t="s">
        <v>697</v>
      </c>
      <c r="U3544">
        <v>0</v>
      </c>
      <c r="V3544">
        <v>800</v>
      </c>
      <c r="W3544">
        <v>3008</v>
      </c>
      <c r="X3544" t="str">
        <f>IF(MESACU[[#This Row],[PAIS]]="ESPAÑA",VLOOKUP(MESACU[[#This Row],[PROVINCIA]],[1]!PROVINCIASCC[#Data],2,FALSE),VLOOKUP(MESACU[[#This Row],[PAIS]],'[1]Centros de coste'!$A$2:$D$204,2,FALSE))</f>
        <v>C40 - Rumanía</v>
      </c>
      <c r="Y3544" t="str">
        <f>IF(MESACU[[#This Row],[PAIS]]="ESPAÑA",VLOOKUP(MESACU[[#This Row],[PROVINCIA]],[1]!PROVINCIASCC[#Data],3,FALSE),VLOOKUP(MESACU[[#This Row],[PAIS]],'[1]Centros de coste'!$A$2:$D$204,3,FALSE))</f>
        <v>EUROPA IV</v>
      </c>
      <c r="Z3544" t="str">
        <f>IF(MESACU[[#This Row],[PAIS]]="ESPAÑA",VLOOKUP(MESACU[[#This Row],[PROVINCIA]],[1]!PROVINCIASCC[#Data],4,FALSE),VLOOKUP(MESACU[[#This Row],[PAIS]],'[1]Centros de coste'!$A$2:$D$204,4,FALSE))</f>
        <v>EUROPA</v>
      </c>
      <c r="AA3544" t="str">
        <f>IFERROR(LEFT(TRIM(MESACU[[#This Row],[CodigoArticulo]]),LEN(TRIM(MESACU[[#This Row],[CodigoArticulo]]))-4),"")</f>
        <v>CALCIO</v>
      </c>
      <c r="AB3544" t="str">
        <f>IFERROR(VLOOKUP(MESACU[[#This Row],[CODIGOG]],[1]!FAMILIAS[#Data],5,FALSE),"")</f>
        <v>BIOFERTILIZERS</v>
      </c>
    </row>
    <row r="3545" spans="1:28" x14ac:dyDescent="0.35">
      <c r="A3545" t="s">
        <v>608</v>
      </c>
      <c r="B3545">
        <v>16</v>
      </c>
      <c r="C3545" t="s">
        <v>29</v>
      </c>
      <c r="D3545">
        <v>2025</v>
      </c>
      <c r="E3545">
        <v>1</v>
      </c>
      <c r="F3545" t="s">
        <v>704</v>
      </c>
      <c r="G3545">
        <v>52</v>
      </c>
      <c r="H3545" t="s">
        <v>634</v>
      </c>
      <c r="I3545">
        <v>241.36</v>
      </c>
      <c r="J3545">
        <v>0</v>
      </c>
      <c r="K3545">
        <v>32.066400000000002</v>
      </c>
      <c r="L3545">
        <v>0</v>
      </c>
      <c r="M3545">
        <v>0</v>
      </c>
      <c r="N3545">
        <v>0</v>
      </c>
      <c r="O3545">
        <v>0</v>
      </c>
      <c r="P3545" t="s">
        <v>705</v>
      </c>
      <c r="Q3545" t="s">
        <v>695</v>
      </c>
      <c r="R3545" t="s">
        <v>73</v>
      </c>
      <c r="S3545" t="s">
        <v>696</v>
      </c>
      <c r="T3545" t="s">
        <v>697</v>
      </c>
      <c r="U3545">
        <v>0</v>
      </c>
      <c r="V3545">
        <v>800</v>
      </c>
      <c r="W3545">
        <v>3448</v>
      </c>
      <c r="X3545" t="str">
        <f>IF(MESACU[[#This Row],[PAIS]]="ESPAÑA",VLOOKUP(MESACU[[#This Row],[PROVINCIA]],[1]!PROVINCIASCC[#Data],2,FALSE),VLOOKUP(MESACU[[#This Row],[PAIS]],'[1]Centros de coste'!$A$2:$D$204,2,FALSE))</f>
        <v>C40 - Rumanía</v>
      </c>
      <c r="Y3545" t="str">
        <f>IF(MESACU[[#This Row],[PAIS]]="ESPAÑA",VLOOKUP(MESACU[[#This Row],[PROVINCIA]],[1]!PROVINCIASCC[#Data],3,FALSE),VLOOKUP(MESACU[[#This Row],[PAIS]],'[1]Centros de coste'!$A$2:$D$204,3,FALSE))</f>
        <v>EUROPA IV</v>
      </c>
      <c r="Z3545" t="str">
        <f>IF(MESACU[[#This Row],[PAIS]]="ESPAÑA",VLOOKUP(MESACU[[#This Row],[PROVINCIA]],[1]!PROVINCIASCC[#Data],4,FALSE),VLOOKUP(MESACU[[#This Row],[PAIS]],'[1]Centros de coste'!$A$2:$D$204,4,FALSE))</f>
        <v>EUROPA</v>
      </c>
      <c r="AA3545" t="str">
        <f>IFERROR(LEFT(TRIM(MESACU[[#This Row],[CodigoArticulo]]),LEN(TRIM(MESACU[[#This Row],[CodigoArticulo]]))-4),"")</f>
        <v>A-50</v>
      </c>
      <c r="AB3545" t="str">
        <f>IFERROR(VLOOKUP(MESACU[[#This Row],[CODIGOG]],[1]!FAMILIAS[#Data],5,FALSE),"")</f>
        <v>BIOSTIMULANTS</v>
      </c>
    </row>
    <row r="3546" spans="1:28" x14ac:dyDescent="0.35">
      <c r="A3546" t="s">
        <v>608</v>
      </c>
      <c r="B3546">
        <v>16</v>
      </c>
      <c r="C3546" t="s">
        <v>29</v>
      </c>
      <c r="D3546">
        <v>2025</v>
      </c>
      <c r="E3546">
        <v>1</v>
      </c>
      <c r="F3546" t="s">
        <v>706</v>
      </c>
      <c r="G3546">
        <v>52</v>
      </c>
      <c r="H3546" t="s">
        <v>707</v>
      </c>
      <c r="I3546">
        <v>337.26</v>
      </c>
      <c r="J3546">
        <v>0</v>
      </c>
      <c r="K3546">
        <v>44.807400000000001</v>
      </c>
      <c r="L3546">
        <v>0</v>
      </c>
      <c r="M3546">
        <v>0</v>
      </c>
      <c r="N3546">
        <v>0</v>
      </c>
      <c r="O3546">
        <v>0</v>
      </c>
      <c r="P3546" t="s">
        <v>706</v>
      </c>
      <c r="Q3546" t="s">
        <v>695</v>
      </c>
      <c r="R3546" t="s">
        <v>49</v>
      </c>
      <c r="S3546" t="s">
        <v>696</v>
      </c>
      <c r="T3546" t="s">
        <v>697</v>
      </c>
      <c r="U3546">
        <v>0</v>
      </c>
      <c r="V3546">
        <v>2200</v>
      </c>
      <c r="W3546">
        <v>4818</v>
      </c>
      <c r="X3546" t="str">
        <f>IF(MESACU[[#This Row],[PAIS]]="ESPAÑA",VLOOKUP(MESACU[[#This Row],[PROVINCIA]],[1]!PROVINCIASCC[#Data],2,FALSE),VLOOKUP(MESACU[[#This Row],[PAIS]],'[1]Centros de coste'!$A$2:$D$204,2,FALSE))</f>
        <v>C40 - Rumanía</v>
      </c>
      <c r="Y3546" t="str">
        <f>IF(MESACU[[#This Row],[PAIS]]="ESPAÑA",VLOOKUP(MESACU[[#This Row],[PROVINCIA]],[1]!PROVINCIASCC[#Data],3,FALSE),VLOOKUP(MESACU[[#This Row],[PAIS]],'[1]Centros de coste'!$A$2:$D$204,3,FALSE))</f>
        <v>EUROPA IV</v>
      </c>
      <c r="Z3546" t="str">
        <f>IF(MESACU[[#This Row],[PAIS]]="ESPAÑA",VLOOKUP(MESACU[[#This Row],[PROVINCIA]],[1]!PROVINCIASCC[#Data],4,FALSE),VLOOKUP(MESACU[[#This Row],[PAIS]],'[1]Centros de coste'!$A$2:$D$204,4,FALSE))</f>
        <v>EUROPA</v>
      </c>
      <c r="AA3546" t="str">
        <f>IFERROR(LEFT(TRIM(MESACU[[#This Row],[CodigoArticulo]]),LEN(TRIM(MESACU[[#This Row],[CodigoArticulo]]))-4),"")</f>
        <v>AO</v>
      </c>
      <c r="AB3546" t="str">
        <f>IFERROR(VLOOKUP(MESACU[[#This Row],[CODIGOG]],[1]!FAMILIAS[#Data],5,FALSE),"")</f>
        <v>BIOFERTILIZERS</v>
      </c>
    </row>
    <row r="3547" spans="1:28" x14ac:dyDescent="0.35">
      <c r="A3547" t="s">
        <v>608</v>
      </c>
      <c r="B3547">
        <v>16</v>
      </c>
      <c r="C3547" t="s">
        <v>29</v>
      </c>
      <c r="D3547">
        <v>2025</v>
      </c>
      <c r="E3547">
        <v>1</v>
      </c>
      <c r="F3547" t="s">
        <v>190</v>
      </c>
      <c r="G3547">
        <v>52</v>
      </c>
      <c r="H3547" t="s">
        <v>708</v>
      </c>
      <c r="I3547">
        <v>414.88</v>
      </c>
      <c r="J3547">
        <v>0</v>
      </c>
      <c r="K3547">
        <v>55.119199999999999</v>
      </c>
      <c r="L3547">
        <v>0</v>
      </c>
      <c r="M3547">
        <v>0</v>
      </c>
      <c r="N3547">
        <v>0</v>
      </c>
      <c r="O3547">
        <v>0</v>
      </c>
      <c r="P3547" t="s">
        <v>190</v>
      </c>
      <c r="Q3547" t="s">
        <v>695</v>
      </c>
      <c r="R3547" t="s">
        <v>34</v>
      </c>
      <c r="S3547" t="s">
        <v>696</v>
      </c>
      <c r="T3547" t="s">
        <v>697</v>
      </c>
      <c r="U3547">
        <v>0</v>
      </c>
      <c r="V3547">
        <v>1320</v>
      </c>
      <c r="W3547">
        <v>5926.8</v>
      </c>
      <c r="X3547" t="str">
        <f>IF(MESACU[[#This Row],[PAIS]]="ESPAÑA",VLOOKUP(MESACU[[#This Row],[PROVINCIA]],[1]!PROVINCIASCC[#Data],2,FALSE),VLOOKUP(MESACU[[#This Row],[PAIS]],'[1]Centros de coste'!$A$2:$D$204,2,FALSE))</f>
        <v>C40 - Rumanía</v>
      </c>
      <c r="Y3547" t="str">
        <f>IF(MESACU[[#This Row],[PAIS]]="ESPAÑA",VLOOKUP(MESACU[[#This Row],[PROVINCIA]],[1]!PROVINCIASCC[#Data],3,FALSE),VLOOKUP(MESACU[[#This Row],[PAIS]],'[1]Centros de coste'!$A$2:$D$204,3,FALSE))</f>
        <v>EUROPA IV</v>
      </c>
      <c r="Z3547" t="str">
        <f>IF(MESACU[[#This Row],[PAIS]]="ESPAÑA",VLOOKUP(MESACU[[#This Row],[PROVINCIA]],[1]!PROVINCIASCC[#Data],4,FALSE),VLOOKUP(MESACU[[#This Row],[PAIS]],'[1]Centros de coste'!$A$2:$D$204,4,FALSE))</f>
        <v>EUROPA</v>
      </c>
      <c r="AA3547" t="str">
        <f>IFERROR(LEFT(TRIM(MESACU[[#This Row],[CodigoArticulo]]),LEN(TRIM(MESACU[[#This Row],[CodigoArticulo]]))-4),"")</f>
        <v>PT</v>
      </c>
      <c r="AB3547" t="str">
        <f>IFERROR(VLOOKUP(MESACU[[#This Row],[CODIGOG]],[1]!FAMILIAS[#Data],5,FALSE),"")</f>
        <v>BIOFERTILIZERS</v>
      </c>
    </row>
    <row r="3548" spans="1:28" x14ac:dyDescent="0.35">
      <c r="A3548" t="s">
        <v>608</v>
      </c>
      <c r="B3548">
        <v>16</v>
      </c>
      <c r="C3548" t="s">
        <v>29</v>
      </c>
      <c r="D3548">
        <v>2025</v>
      </c>
      <c r="E3548">
        <v>1</v>
      </c>
      <c r="F3548" t="s">
        <v>709</v>
      </c>
      <c r="G3548">
        <v>52</v>
      </c>
      <c r="H3548" t="s">
        <v>659</v>
      </c>
      <c r="I3548">
        <v>193.58</v>
      </c>
      <c r="J3548">
        <v>0</v>
      </c>
      <c r="K3548">
        <v>25.7182</v>
      </c>
      <c r="L3548">
        <v>0</v>
      </c>
      <c r="M3548">
        <v>0</v>
      </c>
      <c r="N3548">
        <v>0</v>
      </c>
      <c r="O3548">
        <v>0</v>
      </c>
      <c r="P3548" t="s">
        <v>709</v>
      </c>
      <c r="Q3548" t="s">
        <v>695</v>
      </c>
      <c r="R3548" t="s">
        <v>34</v>
      </c>
      <c r="S3548" t="s">
        <v>696</v>
      </c>
      <c r="T3548" t="s">
        <v>697</v>
      </c>
      <c r="U3548">
        <v>0</v>
      </c>
      <c r="V3548">
        <v>660</v>
      </c>
      <c r="W3548">
        <v>2765.4</v>
      </c>
      <c r="X3548" t="str">
        <f>IF(MESACU[[#This Row],[PAIS]]="ESPAÑA",VLOOKUP(MESACU[[#This Row],[PROVINCIA]],[1]!PROVINCIASCC[#Data],2,FALSE),VLOOKUP(MESACU[[#This Row],[PAIS]],'[1]Centros de coste'!$A$2:$D$204,2,FALSE))</f>
        <v>C40 - Rumanía</v>
      </c>
      <c r="Y3548" t="str">
        <f>IF(MESACU[[#This Row],[PAIS]]="ESPAÑA",VLOOKUP(MESACU[[#This Row],[PROVINCIA]],[1]!PROVINCIASCC[#Data],3,FALSE),VLOOKUP(MESACU[[#This Row],[PAIS]],'[1]Centros de coste'!$A$2:$D$204,3,FALSE))</f>
        <v>EUROPA IV</v>
      </c>
      <c r="Z3548" t="str">
        <f>IF(MESACU[[#This Row],[PAIS]]="ESPAÑA",VLOOKUP(MESACU[[#This Row],[PROVINCIA]],[1]!PROVINCIASCC[#Data],4,FALSE),VLOOKUP(MESACU[[#This Row],[PAIS]],'[1]Centros de coste'!$A$2:$D$204,4,FALSE))</f>
        <v>EUROPA</v>
      </c>
      <c r="AA3548" t="str">
        <f>IFERROR(LEFT(TRIM(MESACU[[#This Row],[CodigoArticulo]]),LEN(TRIM(MESACU[[#This Row],[CodigoArticulo]]))-4),"")</f>
        <v>FLOR</v>
      </c>
      <c r="AB3548" t="str">
        <f>IFERROR(VLOOKUP(MESACU[[#This Row],[CODIGOG]],[1]!FAMILIAS[#Data],5,FALSE),"")</f>
        <v>BIOSTIMULANTS</v>
      </c>
    </row>
    <row r="3549" spans="1:28" x14ac:dyDescent="0.35">
      <c r="A3549" t="s">
        <v>608</v>
      </c>
      <c r="B3549">
        <v>16</v>
      </c>
      <c r="C3549" t="s">
        <v>29</v>
      </c>
      <c r="D3549">
        <v>2025</v>
      </c>
      <c r="E3549">
        <v>1</v>
      </c>
      <c r="F3549" t="s">
        <v>710</v>
      </c>
      <c r="G3549">
        <v>52</v>
      </c>
      <c r="H3549" t="s">
        <v>663</v>
      </c>
      <c r="I3549">
        <v>277.2</v>
      </c>
      <c r="J3549">
        <v>0</v>
      </c>
      <c r="K3549">
        <v>36.828000000000003</v>
      </c>
      <c r="L3549">
        <v>0</v>
      </c>
      <c r="M3549">
        <v>0</v>
      </c>
      <c r="N3549">
        <v>0</v>
      </c>
      <c r="O3549">
        <v>0</v>
      </c>
      <c r="P3549" t="s">
        <v>710</v>
      </c>
      <c r="Q3549" t="s">
        <v>695</v>
      </c>
      <c r="R3549" t="s">
        <v>34</v>
      </c>
      <c r="S3549" t="s">
        <v>696</v>
      </c>
      <c r="T3549" t="s">
        <v>697</v>
      </c>
      <c r="U3549">
        <v>0</v>
      </c>
      <c r="V3549">
        <v>660</v>
      </c>
      <c r="W3549">
        <v>3960</v>
      </c>
      <c r="X3549" t="str">
        <f>IF(MESACU[[#This Row],[PAIS]]="ESPAÑA",VLOOKUP(MESACU[[#This Row],[PROVINCIA]],[1]!PROVINCIASCC[#Data],2,FALSE),VLOOKUP(MESACU[[#This Row],[PAIS]],'[1]Centros de coste'!$A$2:$D$204,2,FALSE))</f>
        <v>C40 - Rumanía</v>
      </c>
      <c r="Y3549" t="str">
        <f>IF(MESACU[[#This Row],[PAIS]]="ESPAÑA",VLOOKUP(MESACU[[#This Row],[PROVINCIA]],[1]!PROVINCIASCC[#Data],3,FALSE),VLOOKUP(MESACU[[#This Row],[PAIS]],'[1]Centros de coste'!$A$2:$D$204,3,FALSE))</f>
        <v>EUROPA IV</v>
      </c>
      <c r="Z3549" t="str">
        <f>IF(MESACU[[#This Row],[PAIS]]="ESPAÑA",VLOOKUP(MESACU[[#This Row],[PROVINCIA]],[1]!PROVINCIASCC[#Data],4,FALSE),VLOOKUP(MESACU[[#This Row],[PAIS]],'[1]Centros de coste'!$A$2:$D$204,4,FALSE))</f>
        <v>EUROPA</v>
      </c>
      <c r="AA3549" t="str">
        <f>IFERROR(LEFT(TRIM(MESACU[[#This Row],[CodigoArticulo]]),LEN(TRIM(MESACU[[#This Row],[CodigoArticulo]]))-4),"")</f>
        <v>G</v>
      </c>
      <c r="AB3549" t="str">
        <f>IFERROR(VLOOKUP(MESACU[[#This Row],[CODIGOG]],[1]!FAMILIAS[#Data],5,FALSE),"")</f>
        <v>BIOSTIMULANTS</v>
      </c>
    </row>
    <row r="3550" spans="1:28" x14ac:dyDescent="0.35">
      <c r="A3550" t="s">
        <v>608</v>
      </c>
      <c r="B3550">
        <v>16</v>
      </c>
      <c r="C3550" t="s">
        <v>29</v>
      </c>
      <c r="D3550">
        <v>2025</v>
      </c>
      <c r="E3550">
        <v>1</v>
      </c>
      <c r="F3550" t="s">
        <v>711</v>
      </c>
      <c r="G3550">
        <v>52</v>
      </c>
      <c r="H3550" t="s">
        <v>712</v>
      </c>
      <c r="I3550">
        <v>228.69</v>
      </c>
      <c r="J3550">
        <v>0</v>
      </c>
      <c r="K3550">
        <v>30.383099999999999</v>
      </c>
      <c r="L3550">
        <v>0</v>
      </c>
      <c r="M3550">
        <v>0</v>
      </c>
      <c r="N3550">
        <v>0</v>
      </c>
      <c r="O3550">
        <v>0</v>
      </c>
      <c r="P3550" t="s">
        <v>711</v>
      </c>
      <c r="Q3550" t="s">
        <v>695</v>
      </c>
      <c r="R3550" t="s">
        <v>34</v>
      </c>
      <c r="S3550" t="s">
        <v>696</v>
      </c>
      <c r="T3550" t="s">
        <v>697</v>
      </c>
      <c r="U3550">
        <v>0</v>
      </c>
      <c r="V3550">
        <v>660</v>
      </c>
      <c r="W3550">
        <v>3267</v>
      </c>
      <c r="X3550" t="str">
        <f>IF(MESACU[[#This Row],[PAIS]]="ESPAÑA",VLOOKUP(MESACU[[#This Row],[PROVINCIA]],[1]!PROVINCIASCC[#Data],2,FALSE),VLOOKUP(MESACU[[#This Row],[PAIS]],'[1]Centros de coste'!$A$2:$D$204,2,FALSE))</f>
        <v>C40 - Rumanía</v>
      </c>
      <c r="Y3550" t="str">
        <f>IF(MESACU[[#This Row],[PAIS]]="ESPAÑA",VLOOKUP(MESACU[[#This Row],[PROVINCIA]],[1]!PROVINCIASCC[#Data],3,FALSE),VLOOKUP(MESACU[[#This Row],[PAIS]],'[1]Centros de coste'!$A$2:$D$204,3,FALSE))</f>
        <v>EUROPA IV</v>
      </c>
      <c r="Z3550" t="str">
        <f>IF(MESACU[[#This Row],[PAIS]]="ESPAÑA",VLOOKUP(MESACU[[#This Row],[PROVINCIA]],[1]!PROVINCIASCC[#Data],4,FALSE),VLOOKUP(MESACU[[#This Row],[PAIS]],'[1]Centros de coste'!$A$2:$D$204,4,FALSE))</f>
        <v>EUROPA</v>
      </c>
      <c r="AA3550" t="str">
        <f>IFERROR(LEFT(TRIM(MESACU[[#This Row],[CodigoArticulo]]),LEN(TRIM(MESACU[[#This Row],[CodigoArticulo]]))-4),"")</f>
        <v>PML</v>
      </c>
      <c r="AB3550" t="str">
        <f>IFERROR(VLOOKUP(MESACU[[#This Row],[CODIGOG]],[1]!FAMILIAS[#Data],5,FALSE),"")</f>
        <v>BIOFERTILIZERS</v>
      </c>
    </row>
    <row r="3551" spans="1:28" x14ac:dyDescent="0.35">
      <c r="A3551" t="s">
        <v>608</v>
      </c>
      <c r="B3551">
        <v>16</v>
      </c>
      <c r="C3551" t="s">
        <v>29</v>
      </c>
      <c r="D3551">
        <v>2025</v>
      </c>
      <c r="E3551">
        <v>1</v>
      </c>
      <c r="F3551" t="s">
        <v>713</v>
      </c>
      <c r="G3551">
        <v>52</v>
      </c>
      <c r="H3551" t="s">
        <v>702</v>
      </c>
      <c r="I3551">
        <v>1113.42</v>
      </c>
      <c r="J3551">
        <v>0</v>
      </c>
      <c r="K3551">
        <v>147.92580000000001</v>
      </c>
      <c r="L3551">
        <v>0</v>
      </c>
      <c r="M3551">
        <v>0</v>
      </c>
      <c r="N3551">
        <v>0</v>
      </c>
      <c r="O3551">
        <v>0</v>
      </c>
      <c r="P3551" t="s">
        <v>713</v>
      </c>
      <c r="Q3551" t="s">
        <v>695</v>
      </c>
      <c r="R3551" t="s">
        <v>34</v>
      </c>
      <c r="S3551" t="s">
        <v>696</v>
      </c>
      <c r="T3551" t="s">
        <v>697</v>
      </c>
      <c r="U3551">
        <v>0</v>
      </c>
      <c r="V3551">
        <v>1320</v>
      </c>
      <c r="W3551">
        <v>15906</v>
      </c>
      <c r="X3551" t="str">
        <f>IF(MESACU[[#This Row],[PAIS]]="ESPAÑA",VLOOKUP(MESACU[[#This Row],[PROVINCIA]],[1]!PROVINCIASCC[#Data],2,FALSE),VLOOKUP(MESACU[[#This Row],[PAIS]],'[1]Centros de coste'!$A$2:$D$204,2,FALSE))</f>
        <v>C40 - Rumanía</v>
      </c>
      <c r="Y3551" t="str">
        <f>IF(MESACU[[#This Row],[PAIS]]="ESPAÑA",VLOOKUP(MESACU[[#This Row],[PROVINCIA]],[1]!PROVINCIASCC[#Data],3,FALSE),VLOOKUP(MESACU[[#This Row],[PAIS]],'[1]Centros de coste'!$A$2:$D$204,3,FALSE))</f>
        <v>EUROPA IV</v>
      </c>
      <c r="Z3551" t="str">
        <f>IF(MESACU[[#This Row],[PAIS]]="ESPAÑA",VLOOKUP(MESACU[[#This Row],[PROVINCIA]],[1]!PROVINCIASCC[#Data],4,FALSE),VLOOKUP(MESACU[[#This Row],[PAIS]],'[1]Centros de coste'!$A$2:$D$204,4,FALSE))</f>
        <v>EUROPA</v>
      </c>
      <c r="AA3551" t="str">
        <f>IFERROR(LEFT(TRIM(MESACU[[#This Row],[CodigoArticulo]]),LEN(TRIM(MESACU[[#This Row],[CodigoArticulo]]))-4),"")</f>
        <v>SPCE</v>
      </c>
      <c r="AB3551" t="str">
        <f>IFERROR(VLOOKUP(MESACU[[#This Row],[CODIGOG]],[1]!FAMILIAS[#Data],5,FALSE),"")</f>
        <v>BIOSTIMULANTS</v>
      </c>
    </row>
    <row r="3552" spans="1:28" x14ac:dyDescent="0.35">
      <c r="A3552" t="s">
        <v>608</v>
      </c>
      <c r="B3552">
        <v>16</v>
      </c>
      <c r="C3552" t="s">
        <v>29</v>
      </c>
      <c r="D3552">
        <v>2025</v>
      </c>
      <c r="E3552">
        <v>1</v>
      </c>
      <c r="F3552" t="s">
        <v>714</v>
      </c>
      <c r="G3552">
        <v>52</v>
      </c>
      <c r="H3552" t="s">
        <v>703</v>
      </c>
      <c r="I3552">
        <v>282.74</v>
      </c>
      <c r="J3552">
        <v>0</v>
      </c>
      <c r="K3552">
        <v>37.564599999999999</v>
      </c>
      <c r="L3552">
        <v>0</v>
      </c>
      <c r="M3552">
        <v>0</v>
      </c>
      <c r="N3552">
        <v>0</v>
      </c>
      <c r="O3552">
        <v>0</v>
      </c>
      <c r="P3552" t="s">
        <v>714</v>
      </c>
      <c r="Q3552" t="s">
        <v>695</v>
      </c>
      <c r="R3552" t="s">
        <v>73</v>
      </c>
      <c r="S3552" t="s">
        <v>696</v>
      </c>
      <c r="T3552" t="s">
        <v>697</v>
      </c>
      <c r="U3552">
        <v>0</v>
      </c>
      <c r="V3552">
        <v>880</v>
      </c>
      <c r="W3552">
        <v>4039.2</v>
      </c>
      <c r="X3552" t="str">
        <f>IF(MESACU[[#This Row],[PAIS]]="ESPAÑA",VLOOKUP(MESACU[[#This Row],[PROVINCIA]],[1]!PROVINCIASCC[#Data],2,FALSE),VLOOKUP(MESACU[[#This Row],[PAIS]],'[1]Centros de coste'!$A$2:$D$204,2,FALSE))</f>
        <v>C40 - Rumanía</v>
      </c>
      <c r="Y3552" t="str">
        <f>IF(MESACU[[#This Row],[PAIS]]="ESPAÑA",VLOOKUP(MESACU[[#This Row],[PROVINCIA]],[1]!PROVINCIASCC[#Data],3,FALSE),VLOOKUP(MESACU[[#This Row],[PAIS]],'[1]Centros de coste'!$A$2:$D$204,3,FALSE))</f>
        <v>EUROPA IV</v>
      </c>
      <c r="Z3552" t="str">
        <f>IF(MESACU[[#This Row],[PAIS]]="ESPAÑA",VLOOKUP(MESACU[[#This Row],[PROVINCIA]],[1]!PROVINCIASCC[#Data],4,FALSE),VLOOKUP(MESACU[[#This Row],[PAIS]],'[1]Centros de coste'!$A$2:$D$204,4,FALSE))</f>
        <v>EUROPA</v>
      </c>
      <c r="AA3552" t="str">
        <f>IFERROR(LEFT(TRIM(MESACU[[#This Row],[CodigoArticulo]]),LEN(TRIM(MESACU[[#This Row],[CodigoArticulo]]))-4),"")</f>
        <v>CALCIO</v>
      </c>
      <c r="AB3552" t="str">
        <f>IFERROR(VLOOKUP(MESACU[[#This Row],[CODIGOG]],[1]!FAMILIAS[#Data],5,FALSE),"")</f>
        <v>BIOFERTILIZERS</v>
      </c>
    </row>
    <row r="3553" spans="1:28" x14ac:dyDescent="0.35">
      <c r="A3553" t="s">
        <v>608</v>
      </c>
      <c r="B3553">
        <v>16</v>
      </c>
      <c r="C3553" t="s">
        <v>29</v>
      </c>
      <c r="D3553">
        <v>2025</v>
      </c>
      <c r="E3553">
        <v>1</v>
      </c>
      <c r="F3553" t="s">
        <v>715</v>
      </c>
      <c r="G3553">
        <v>52</v>
      </c>
      <c r="H3553" t="s">
        <v>634</v>
      </c>
      <c r="I3553">
        <v>316.01</v>
      </c>
      <c r="J3553">
        <v>0</v>
      </c>
      <c r="K3553">
        <v>41.983899999999998</v>
      </c>
      <c r="L3553">
        <v>0</v>
      </c>
      <c r="M3553">
        <v>0</v>
      </c>
      <c r="N3553">
        <v>0</v>
      </c>
      <c r="O3553">
        <v>0</v>
      </c>
      <c r="P3553" t="s">
        <v>715</v>
      </c>
      <c r="Q3553" t="s">
        <v>695</v>
      </c>
      <c r="R3553" t="s">
        <v>73</v>
      </c>
      <c r="S3553" t="s">
        <v>696</v>
      </c>
      <c r="T3553" t="s">
        <v>697</v>
      </c>
      <c r="U3553">
        <v>0</v>
      </c>
      <c r="V3553">
        <v>880</v>
      </c>
      <c r="W3553">
        <v>4514.3999999999996</v>
      </c>
      <c r="X3553" t="str">
        <f>IF(MESACU[[#This Row],[PAIS]]="ESPAÑA",VLOOKUP(MESACU[[#This Row],[PROVINCIA]],[1]!PROVINCIASCC[#Data],2,FALSE),VLOOKUP(MESACU[[#This Row],[PAIS]],'[1]Centros de coste'!$A$2:$D$204,2,FALSE))</f>
        <v>C40 - Rumanía</v>
      </c>
      <c r="Y3553" t="str">
        <f>IF(MESACU[[#This Row],[PAIS]]="ESPAÑA",VLOOKUP(MESACU[[#This Row],[PROVINCIA]],[1]!PROVINCIASCC[#Data],3,FALSE),VLOOKUP(MESACU[[#This Row],[PAIS]],'[1]Centros de coste'!$A$2:$D$204,3,FALSE))</f>
        <v>EUROPA IV</v>
      </c>
      <c r="Z3553" t="str">
        <f>IF(MESACU[[#This Row],[PAIS]]="ESPAÑA",VLOOKUP(MESACU[[#This Row],[PROVINCIA]],[1]!PROVINCIASCC[#Data],4,FALSE),VLOOKUP(MESACU[[#This Row],[PAIS]],'[1]Centros de coste'!$A$2:$D$204,4,FALSE))</f>
        <v>EUROPA</v>
      </c>
      <c r="AA3553" t="str">
        <f>IFERROR(LEFT(TRIM(MESACU[[#This Row],[CodigoArticulo]]),LEN(TRIM(MESACU[[#This Row],[CodigoArticulo]]))-4),"")</f>
        <v>A-50</v>
      </c>
      <c r="AB3553" t="str">
        <f>IFERROR(VLOOKUP(MESACU[[#This Row],[CODIGOG]],[1]!FAMILIAS[#Data],5,FALSE),"")</f>
        <v>BIOSTIMULANTS</v>
      </c>
    </row>
    <row r="3554" spans="1:28" x14ac:dyDescent="0.35">
      <c r="A3554" t="s">
        <v>608</v>
      </c>
      <c r="B3554">
        <v>16</v>
      </c>
      <c r="C3554" t="s">
        <v>29</v>
      </c>
      <c r="D3554">
        <v>2025</v>
      </c>
      <c r="E3554">
        <v>1</v>
      </c>
      <c r="F3554" t="s">
        <v>716</v>
      </c>
      <c r="G3554">
        <v>52</v>
      </c>
      <c r="H3554" t="s">
        <v>615</v>
      </c>
      <c r="I3554">
        <v>281.51</v>
      </c>
      <c r="J3554">
        <v>0</v>
      </c>
      <c r="K3554">
        <v>37.4009</v>
      </c>
      <c r="L3554">
        <v>0</v>
      </c>
      <c r="M3554">
        <v>0</v>
      </c>
      <c r="N3554">
        <v>0</v>
      </c>
      <c r="O3554">
        <v>0</v>
      </c>
      <c r="P3554" t="s">
        <v>716</v>
      </c>
      <c r="Q3554" t="s">
        <v>695</v>
      </c>
      <c r="R3554" t="s">
        <v>73</v>
      </c>
      <c r="S3554" t="s">
        <v>696</v>
      </c>
      <c r="T3554" t="s">
        <v>697</v>
      </c>
      <c r="U3554">
        <v>0</v>
      </c>
      <c r="V3554">
        <v>880</v>
      </c>
      <c r="W3554">
        <v>4021.6</v>
      </c>
      <c r="X3554" t="str">
        <f>IF(MESACU[[#This Row],[PAIS]]="ESPAÑA",VLOOKUP(MESACU[[#This Row],[PROVINCIA]],[1]!PROVINCIASCC[#Data],2,FALSE),VLOOKUP(MESACU[[#This Row],[PAIS]],'[1]Centros de coste'!$A$2:$D$204,2,FALSE))</f>
        <v>C40 - Rumanía</v>
      </c>
      <c r="Y3554" t="str">
        <f>IF(MESACU[[#This Row],[PAIS]]="ESPAÑA",VLOOKUP(MESACU[[#This Row],[PROVINCIA]],[1]!PROVINCIASCC[#Data],3,FALSE),VLOOKUP(MESACU[[#This Row],[PAIS]],'[1]Centros de coste'!$A$2:$D$204,3,FALSE))</f>
        <v>EUROPA IV</v>
      </c>
      <c r="Z3554" t="str">
        <f>IF(MESACU[[#This Row],[PAIS]]="ESPAÑA",VLOOKUP(MESACU[[#This Row],[PROVINCIA]],[1]!PROVINCIASCC[#Data],4,FALSE),VLOOKUP(MESACU[[#This Row],[PAIS]],'[1]Centros de coste'!$A$2:$D$204,4,FALSE))</f>
        <v>EUROPA</v>
      </c>
      <c r="AA3554" t="str">
        <f>IFERROR(LEFT(TRIM(MESACU[[#This Row],[CodigoArticulo]]),LEN(TRIM(MESACU[[#This Row],[CodigoArticulo]]))-4),"")</f>
        <v>SS</v>
      </c>
      <c r="AB3554" t="str">
        <f>IFERROR(VLOOKUP(MESACU[[#This Row],[CODIGOG]],[1]!FAMILIAS[#Data],5,FALSE),"")</f>
        <v>BIOFERTILIZERS</v>
      </c>
    </row>
    <row r="3555" spans="1:28" x14ac:dyDescent="0.35">
      <c r="A3555" t="s">
        <v>608</v>
      </c>
      <c r="B3555">
        <v>17</v>
      </c>
      <c r="C3555" t="s">
        <v>29</v>
      </c>
      <c r="D3555">
        <v>2025</v>
      </c>
      <c r="E3555">
        <v>1</v>
      </c>
      <c r="F3555" t="s">
        <v>175</v>
      </c>
      <c r="G3555">
        <v>53</v>
      </c>
      <c r="H3555" t="s">
        <v>708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 t="s">
        <v>306</v>
      </c>
      <c r="Q3555" t="s">
        <v>717</v>
      </c>
      <c r="R3555" t="s">
        <v>34</v>
      </c>
      <c r="S3555" t="s">
        <v>28</v>
      </c>
      <c r="T3555" t="s">
        <v>718</v>
      </c>
      <c r="U3555">
        <v>0</v>
      </c>
      <c r="V3555">
        <v>3000</v>
      </c>
      <c r="W3555">
        <v>13800</v>
      </c>
      <c r="X3555" t="str">
        <f>IF(MESACU[[#This Row],[PAIS]]="ESPAÑA",VLOOKUP(MESACU[[#This Row],[PROVINCIA]],[1]!PROVINCIASCC[#Data],2,FALSE),VLOOKUP(MESACU[[#This Row],[PAIS]],'[1]Centros de coste'!$A$2:$D$204,2,FALSE))</f>
        <v>C05 - Marruecos</v>
      </c>
      <c r="Y3555" t="str">
        <f>IF(MESACU[[#This Row],[PAIS]]="ESPAÑA",VLOOKUP(MESACU[[#This Row],[PROVINCIA]],[1]!PROVINCIASCC[#Data],3,FALSE),VLOOKUP(MESACU[[#This Row],[PAIS]],'[1]Centros de coste'!$A$2:$D$204,3,FALSE))</f>
        <v>AFRICA I</v>
      </c>
      <c r="Z3555" t="str">
        <f>IF(MESACU[[#This Row],[PAIS]]="ESPAÑA",VLOOKUP(MESACU[[#This Row],[PROVINCIA]],[1]!PROVINCIASCC[#Data],4,FALSE),VLOOKUP(MESACU[[#This Row],[PAIS]],'[1]Centros de coste'!$A$2:$D$204,4,FALSE))</f>
        <v>MEA</v>
      </c>
      <c r="AA3555" t="str">
        <f>IFERROR(LEFT(TRIM(MESACU[[#This Row],[CodigoArticulo]]),LEN(TRIM(MESACU[[#This Row],[CodigoArticulo]]))-4),"")</f>
        <v>PT</v>
      </c>
      <c r="AB3555" t="str">
        <f>IFERROR(VLOOKUP(MESACU[[#This Row],[CODIGOG]],[1]!FAMILIAS[#Data],5,FALSE),"")</f>
        <v>BIOFERTILIZERS</v>
      </c>
    </row>
    <row r="3556" spans="1:28" x14ac:dyDescent="0.35">
      <c r="A3556" t="s">
        <v>608</v>
      </c>
      <c r="B3556">
        <v>17</v>
      </c>
      <c r="C3556" t="s">
        <v>29</v>
      </c>
      <c r="D3556">
        <v>2025</v>
      </c>
      <c r="E3556">
        <v>1</v>
      </c>
      <c r="F3556" t="s">
        <v>719</v>
      </c>
      <c r="G3556">
        <v>53</v>
      </c>
      <c r="H3556" t="s">
        <v>720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 t="s">
        <v>719</v>
      </c>
      <c r="Q3556" t="s">
        <v>717</v>
      </c>
      <c r="R3556" t="s">
        <v>34</v>
      </c>
      <c r="S3556" t="s">
        <v>28</v>
      </c>
      <c r="T3556" t="s">
        <v>718</v>
      </c>
      <c r="U3556">
        <v>0</v>
      </c>
      <c r="V3556">
        <v>600</v>
      </c>
      <c r="W3556">
        <v>2202</v>
      </c>
      <c r="X3556" t="str">
        <f>IF(MESACU[[#This Row],[PAIS]]="ESPAÑA",VLOOKUP(MESACU[[#This Row],[PROVINCIA]],[1]!PROVINCIASCC[#Data],2,FALSE),VLOOKUP(MESACU[[#This Row],[PAIS]],'[1]Centros de coste'!$A$2:$D$204,2,FALSE))</f>
        <v>C05 - Marruecos</v>
      </c>
      <c r="Y3556" t="str">
        <f>IF(MESACU[[#This Row],[PAIS]]="ESPAÑA",VLOOKUP(MESACU[[#This Row],[PROVINCIA]],[1]!PROVINCIASCC[#Data],3,FALSE),VLOOKUP(MESACU[[#This Row],[PAIS]],'[1]Centros de coste'!$A$2:$D$204,3,FALSE))</f>
        <v>AFRICA I</v>
      </c>
      <c r="Z3556" t="str">
        <f>IF(MESACU[[#This Row],[PAIS]]="ESPAÑA",VLOOKUP(MESACU[[#This Row],[PROVINCIA]],[1]!PROVINCIASCC[#Data],4,FALSE),VLOOKUP(MESACU[[#This Row],[PAIS]],'[1]Centros de coste'!$A$2:$D$204,4,FALSE))</f>
        <v>MEA</v>
      </c>
      <c r="AA3556" t="str">
        <f>IFERROR(LEFT(TRIM(MESACU[[#This Row],[CodigoArticulo]]),LEN(TRIM(MESACU[[#This Row],[CodigoArticulo]]))-4),"")</f>
        <v>F-MIX</v>
      </c>
      <c r="AB3556" t="str">
        <f>IFERROR(VLOOKUP(MESACU[[#This Row],[CODIGOG]],[1]!FAMILIAS[#Data],5,FALSE),"")</f>
        <v>BIOCONTROL</v>
      </c>
    </row>
    <row r="3557" spans="1:28" x14ac:dyDescent="0.35">
      <c r="A3557" t="s">
        <v>608</v>
      </c>
      <c r="B3557">
        <v>17</v>
      </c>
      <c r="C3557" t="s">
        <v>29</v>
      </c>
      <c r="D3557">
        <v>2025</v>
      </c>
      <c r="E3557">
        <v>1</v>
      </c>
      <c r="F3557" t="s">
        <v>721</v>
      </c>
      <c r="G3557">
        <v>53</v>
      </c>
      <c r="H3557" t="s">
        <v>722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 t="s">
        <v>721</v>
      </c>
      <c r="Q3557" t="s">
        <v>717</v>
      </c>
      <c r="R3557" t="s">
        <v>73</v>
      </c>
      <c r="S3557" t="s">
        <v>28</v>
      </c>
      <c r="T3557" t="s">
        <v>718</v>
      </c>
      <c r="U3557">
        <v>0</v>
      </c>
      <c r="V3557">
        <v>600</v>
      </c>
      <c r="W3557">
        <v>2322</v>
      </c>
      <c r="X3557" t="str">
        <f>IF(MESACU[[#This Row],[PAIS]]="ESPAÑA",VLOOKUP(MESACU[[#This Row],[PROVINCIA]],[1]!PROVINCIASCC[#Data],2,FALSE),VLOOKUP(MESACU[[#This Row],[PAIS]],'[1]Centros de coste'!$A$2:$D$204,2,FALSE))</f>
        <v>C05 - Marruecos</v>
      </c>
      <c r="Y3557" t="str">
        <f>IF(MESACU[[#This Row],[PAIS]]="ESPAÑA",VLOOKUP(MESACU[[#This Row],[PROVINCIA]],[1]!PROVINCIASCC[#Data],3,FALSE),VLOOKUP(MESACU[[#This Row],[PAIS]],'[1]Centros de coste'!$A$2:$D$204,3,FALSE))</f>
        <v>AFRICA I</v>
      </c>
      <c r="Z3557" t="str">
        <f>IF(MESACU[[#This Row],[PAIS]]="ESPAÑA",VLOOKUP(MESACU[[#This Row],[PROVINCIA]],[1]!PROVINCIASCC[#Data],4,FALSE),VLOOKUP(MESACU[[#This Row],[PAIS]],'[1]Centros de coste'!$A$2:$D$204,4,FALSE))</f>
        <v>MEA</v>
      </c>
      <c r="AA3557" t="str">
        <f>IFERROR(LEFT(TRIM(MESACU[[#This Row],[CodigoArticulo]]),LEN(TRIM(MESACU[[#This Row],[CodigoArticulo]]))-4),"")</f>
        <v>GRAK</v>
      </c>
      <c r="AB3557" t="str">
        <f>IFERROR(VLOOKUP(MESACU[[#This Row],[CODIGOG]],[1]!FAMILIAS[#Data],5,FALSE),"")</f>
        <v>BIOCONTROL</v>
      </c>
    </row>
    <row r="3558" spans="1:28" x14ac:dyDescent="0.35">
      <c r="A3558" t="s">
        <v>608</v>
      </c>
      <c r="B3558">
        <v>17</v>
      </c>
      <c r="C3558" t="s">
        <v>29</v>
      </c>
      <c r="D3558">
        <v>2025</v>
      </c>
      <c r="E3558">
        <v>1</v>
      </c>
      <c r="F3558" t="s">
        <v>117</v>
      </c>
      <c r="G3558">
        <v>53</v>
      </c>
      <c r="H3558" t="s">
        <v>686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 t="s">
        <v>117</v>
      </c>
      <c r="Q3558" t="s">
        <v>717</v>
      </c>
      <c r="R3558" t="s">
        <v>34</v>
      </c>
      <c r="S3558" t="s">
        <v>28</v>
      </c>
      <c r="T3558" t="s">
        <v>718</v>
      </c>
      <c r="U3558">
        <v>0</v>
      </c>
      <c r="V3558">
        <v>2000</v>
      </c>
      <c r="W3558">
        <v>9200</v>
      </c>
      <c r="X3558" t="str">
        <f>IF(MESACU[[#This Row],[PAIS]]="ESPAÑA",VLOOKUP(MESACU[[#This Row],[PROVINCIA]],[1]!PROVINCIASCC[#Data],2,FALSE),VLOOKUP(MESACU[[#This Row],[PAIS]],'[1]Centros de coste'!$A$2:$D$204,2,FALSE))</f>
        <v>C05 - Marruecos</v>
      </c>
      <c r="Y3558" t="str">
        <f>IF(MESACU[[#This Row],[PAIS]]="ESPAÑA",VLOOKUP(MESACU[[#This Row],[PROVINCIA]],[1]!PROVINCIASCC[#Data],3,FALSE),VLOOKUP(MESACU[[#This Row],[PAIS]],'[1]Centros de coste'!$A$2:$D$204,3,FALSE))</f>
        <v>AFRICA I</v>
      </c>
      <c r="Z3558" t="str">
        <f>IF(MESACU[[#This Row],[PAIS]]="ESPAÑA",VLOOKUP(MESACU[[#This Row],[PROVINCIA]],[1]!PROVINCIASCC[#Data],4,FALSE),VLOOKUP(MESACU[[#This Row],[PAIS]],'[1]Centros de coste'!$A$2:$D$204,4,FALSE))</f>
        <v>MEA</v>
      </c>
      <c r="AA3558" t="str">
        <f>IFERROR(LEFT(TRIM(MESACU[[#This Row],[CodigoArticulo]]),LEN(TRIM(MESACU[[#This Row],[CodigoArticulo]]))-4),"")</f>
        <v>AVAN</v>
      </c>
      <c r="AB3558" t="str">
        <f>IFERROR(VLOOKUP(MESACU[[#This Row],[CODIGOG]],[1]!FAMILIAS[#Data],5,FALSE),"")</f>
        <v>BIOSTIMULANTS</v>
      </c>
    </row>
    <row r="3559" spans="1:28" x14ac:dyDescent="0.35">
      <c r="A3559" t="s">
        <v>608</v>
      </c>
      <c r="B3559">
        <v>17</v>
      </c>
      <c r="C3559" t="s">
        <v>29</v>
      </c>
      <c r="D3559">
        <v>2025</v>
      </c>
      <c r="E3559">
        <v>1</v>
      </c>
      <c r="F3559" t="s">
        <v>230</v>
      </c>
      <c r="G3559">
        <v>53</v>
      </c>
      <c r="H3559" t="s">
        <v>723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 t="s">
        <v>287</v>
      </c>
      <c r="Q3559" t="s">
        <v>717</v>
      </c>
      <c r="R3559" t="s">
        <v>73</v>
      </c>
      <c r="S3559" t="s">
        <v>28</v>
      </c>
      <c r="T3559" t="s">
        <v>718</v>
      </c>
      <c r="U3559">
        <v>0</v>
      </c>
      <c r="V3559">
        <v>1500</v>
      </c>
      <c r="W3559">
        <v>5475</v>
      </c>
      <c r="X3559" t="str">
        <f>IF(MESACU[[#This Row],[PAIS]]="ESPAÑA",VLOOKUP(MESACU[[#This Row],[PROVINCIA]],[1]!PROVINCIASCC[#Data],2,FALSE),VLOOKUP(MESACU[[#This Row],[PAIS]],'[1]Centros de coste'!$A$2:$D$204,2,FALSE))</f>
        <v>C05 - Marruecos</v>
      </c>
      <c r="Y3559" t="str">
        <f>IF(MESACU[[#This Row],[PAIS]]="ESPAÑA",VLOOKUP(MESACU[[#This Row],[PROVINCIA]],[1]!PROVINCIASCC[#Data],3,FALSE),VLOOKUP(MESACU[[#This Row],[PAIS]],'[1]Centros de coste'!$A$2:$D$204,3,FALSE))</f>
        <v>AFRICA I</v>
      </c>
      <c r="Z3559" t="str">
        <f>IF(MESACU[[#This Row],[PAIS]]="ESPAÑA",VLOOKUP(MESACU[[#This Row],[PROVINCIA]],[1]!PROVINCIASCC[#Data],4,FALSE),VLOOKUP(MESACU[[#This Row],[PAIS]],'[1]Centros de coste'!$A$2:$D$204,4,FALSE))</f>
        <v>MEA</v>
      </c>
      <c r="AA3559" t="str">
        <f>IFERROR(LEFT(TRIM(MESACU[[#This Row],[CodigoArticulo]]),LEN(TRIM(MESACU[[#This Row],[CodigoArticulo]]))-4),"")</f>
        <v>SS</v>
      </c>
      <c r="AB3559" t="str">
        <f>IFERROR(VLOOKUP(MESACU[[#This Row],[CODIGOG]],[1]!FAMILIAS[#Data],5,FALSE),"")</f>
        <v>BIOFERTILIZERS</v>
      </c>
    </row>
    <row r="3560" spans="1:28" x14ac:dyDescent="0.35">
      <c r="A3560" t="s">
        <v>608</v>
      </c>
      <c r="B3560">
        <v>17</v>
      </c>
      <c r="C3560" t="s">
        <v>29</v>
      </c>
      <c r="D3560">
        <v>2025</v>
      </c>
      <c r="E3560">
        <v>1</v>
      </c>
      <c r="F3560" t="s">
        <v>69</v>
      </c>
      <c r="G3560">
        <v>53</v>
      </c>
      <c r="H3560" t="s">
        <v>686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 t="s">
        <v>69</v>
      </c>
      <c r="Q3560" t="s">
        <v>717</v>
      </c>
      <c r="R3560" t="s">
        <v>34</v>
      </c>
      <c r="S3560" t="s">
        <v>28</v>
      </c>
      <c r="T3560" t="s">
        <v>718</v>
      </c>
      <c r="U3560">
        <v>0</v>
      </c>
      <c r="V3560">
        <v>4000</v>
      </c>
      <c r="W3560">
        <v>17320</v>
      </c>
      <c r="X3560" t="str">
        <f>IF(MESACU[[#This Row],[PAIS]]="ESPAÑA",VLOOKUP(MESACU[[#This Row],[PROVINCIA]],[1]!PROVINCIASCC[#Data],2,FALSE),VLOOKUP(MESACU[[#This Row],[PAIS]],'[1]Centros de coste'!$A$2:$D$204,2,FALSE))</f>
        <v>C05 - Marruecos</v>
      </c>
      <c r="Y3560" t="str">
        <f>IF(MESACU[[#This Row],[PAIS]]="ESPAÑA",VLOOKUP(MESACU[[#This Row],[PROVINCIA]],[1]!PROVINCIASCC[#Data],3,FALSE),VLOOKUP(MESACU[[#This Row],[PAIS]],'[1]Centros de coste'!$A$2:$D$204,3,FALSE))</f>
        <v>AFRICA I</v>
      </c>
      <c r="Z3560" t="str">
        <f>IF(MESACU[[#This Row],[PAIS]]="ESPAÑA",VLOOKUP(MESACU[[#This Row],[PROVINCIA]],[1]!PROVINCIASCC[#Data],4,FALSE),VLOOKUP(MESACU[[#This Row],[PAIS]],'[1]Centros de coste'!$A$2:$D$204,4,FALSE))</f>
        <v>MEA</v>
      </c>
      <c r="AA3560" t="str">
        <f>IFERROR(LEFT(TRIM(MESACU[[#This Row],[CodigoArticulo]]),LEN(TRIM(MESACU[[#This Row],[CodigoArticulo]]))-4),"")</f>
        <v>AVAN</v>
      </c>
      <c r="AB3560" t="str">
        <f>IFERROR(VLOOKUP(MESACU[[#This Row],[CODIGOG]],[1]!FAMILIAS[#Data],5,FALSE),"")</f>
        <v>BIOSTIMULANTS</v>
      </c>
    </row>
    <row r="3561" spans="1:28" x14ac:dyDescent="0.35">
      <c r="A3561" t="s">
        <v>608</v>
      </c>
      <c r="B3561">
        <v>17</v>
      </c>
      <c r="C3561" t="s">
        <v>29</v>
      </c>
      <c r="D3561">
        <v>2025</v>
      </c>
      <c r="E3561">
        <v>1</v>
      </c>
      <c r="F3561" t="s">
        <v>53</v>
      </c>
      <c r="G3561">
        <v>53</v>
      </c>
      <c r="H3561" t="s">
        <v>631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 t="s">
        <v>55</v>
      </c>
      <c r="Q3561" t="s">
        <v>717</v>
      </c>
      <c r="R3561" t="s">
        <v>34</v>
      </c>
      <c r="S3561" t="s">
        <v>28</v>
      </c>
      <c r="T3561" t="s">
        <v>718</v>
      </c>
      <c r="U3561">
        <v>0</v>
      </c>
      <c r="V3561">
        <v>4000</v>
      </c>
      <c r="W3561">
        <v>11040</v>
      </c>
      <c r="X3561" t="str">
        <f>IF(MESACU[[#This Row],[PAIS]]="ESPAÑA",VLOOKUP(MESACU[[#This Row],[PROVINCIA]],[1]!PROVINCIASCC[#Data],2,FALSE),VLOOKUP(MESACU[[#This Row],[PAIS]],'[1]Centros de coste'!$A$2:$D$204,2,FALSE))</f>
        <v>C05 - Marruecos</v>
      </c>
      <c r="Y3561" t="str">
        <f>IF(MESACU[[#This Row],[PAIS]]="ESPAÑA",VLOOKUP(MESACU[[#This Row],[PROVINCIA]],[1]!PROVINCIASCC[#Data],3,FALSE),VLOOKUP(MESACU[[#This Row],[PAIS]],'[1]Centros de coste'!$A$2:$D$204,3,FALSE))</f>
        <v>AFRICA I</v>
      </c>
      <c r="Z3561" t="str">
        <f>IF(MESACU[[#This Row],[PAIS]]="ESPAÑA",VLOOKUP(MESACU[[#This Row],[PROVINCIA]],[1]!PROVINCIASCC[#Data],4,FALSE),VLOOKUP(MESACU[[#This Row],[PAIS]],'[1]Centros de coste'!$A$2:$D$204,4,FALSE))</f>
        <v>MEA</v>
      </c>
      <c r="AA3561" t="str">
        <f>IFERROR(LEFT(TRIM(MESACU[[#This Row],[CodigoArticulo]]),LEN(TRIM(MESACU[[#This Row],[CodigoArticulo]]))-4),"")</f>
        <v>AGXK</v>
      </c>
      <c r="AB3561" t="str">
        <f>IFERROR(VLOOKUP(MESACU[[#This Row],[CODIGOG]],[1]!FAMILIAS[#Data],5,FALSE),"")</f>
        <v>BIOFERTILIZERS</v>
      </c>
    </row>
    <row r="3562" spans="1:28" x14ac:dyDescent="0.35">
      <c r="A3562" t="s">
        <v>608</v>
      </c>
      <c r="B3562">
        <v>17</v>
      </c>
      <c r="C3562" t="s">
        <v>29</v>
      </c>
      <c r="D3562">
        <v>2025</v>
      </c>
      <c r="E3562">
        <v>1</v>
      </c>
      <c r="F3562" t="s">
        <v>79</v>
      </c>
      <c r="G3562">
        <v>53</v>
      </c>
      <c r="H3562" t="s">
        <v>723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 t="s">
        <v>81</v>
      </c>
      <c r="Q3562" t="s">
        <v>717</v>
      </c>
      <c r="R3562" t="s">
        <v>73</v>
      </c>
      <c r="S3562" t="s">
        <v>28</v>
      </c>
      <c r="T3562" t="s">
        <v>718</v>
      </c>
      <c r="U3562">
        <v>0</v>
      </c>
      <c r="V3562">
        <v>2500</v>
      </c>
      <c r="W3562">
        <v>8775</v>
      </c>
      <c r="X3562" t="str">
        <f>IF(MESACU[[#This Row],[PAIS]]="ESPAÑA",VLOOKUP(MESACU[[#This Row],[PROVINCIA]],[1]!PROVINCIASCC[#Data],2,FALSE),VLOOKUP(MESACU[[#This Row],[PAIS]],'[1]Centros de coste'!$A$2:$D$204,2,FALSE))</f>
        <v>C05 - Marruecos</v>
      </c>
      <c r="Y3562" t="str">
        <f>IF(MESACU[[#This Row],[PAIS]]="ESPAÑA",VLOOKUP(MESACU[[#This Row],[PROVINCIA]],[1]!PROVINCIASCC[#Data],3,FALSE),VLOOKUP(MESACU[[#This Row],[PAIS]],'[1]Centros de coste'!$A$2:$D$204,3,FALSE))</f>
        <v>AFRICA I</v>
      </c>
      <c r="Z3562" t="str">
        <f>IF(MESACU[[#This Row],[PAIS]]="ESPAÑA",VLOOKUP(MESACU[[#This Row],[PROVINCIA]],[1]!PROVINCIASCC[#Data],4,FALSE),VLOOKUP(MESACU[[#This Row],[PAIS]],'[1]Centros de coste'!$A$2:$D$204,4,FALSE))</f>
        <v>MEA</v>
      </c>
      <c r="AA3562" t="str">
        <f>IFERROR(LEFT(TRIM(MESACU[[#This Row],[CodigoArticulo]]),LEN(TRIM(MESACU[[#This Row],[CodigoArticulo]]))-4),"")</f>
        <v>SS</v>
      </c>
      <c r="AB3562" t="str">
        <f>IFERROR(VLOOKUP(MESACU[[#This Row],[CODIGOG]],[1]!FAMILIAS[#Data],5,FALSE),"")</f>
        <v>BIOFERTILIZERS</v>
      </c>
    </row>
    <row r="3563" spans="1:28" x14ac:dyDescent="0.35">
      <c r="A3563" t="s">
        <v>608</v>
      </c>
      <c r="B3563">
        <v>18</v>
      </c>
      <c r="C3563" t="s">
        <v>29</v>
      </c>
      <c r="D3563">
        <v>2025</v>
      </c>
      <c r="E3563">
        <v>1</v>
      </c>
      <c r="F3563" t="s">
        <v>106</v>
      </c>
      <c r="G3563">
        <v>56</v>
      </c>
      <c r="H3563" t="s">
        <v>724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 t="s">
        <v>106</v>
      </c>
      <c r="Q3563" t="s">
        <v>642</v>
      </c>
      <c r="R3563" t="s">
        <v>28</v>
      </c>
      <c r="S3563" t="s">
        <v>28</v>
      </c>
      <c r="T3563" t="s">
        <v>643</v>
      </c>
      <c r="U3563">
        <v>0</v>
      </c>
      <c r="V3563">
        <v>1</v>
      </c>
      <c r="W3563">
        <v>304.76</v>
      </c>
      <c r="X3563" t="str">
        <f>IF(MESACU[[#This Row],[PAIS]]="ESPAÑA",VLOOKUP(MESACU[[#This Row],[PROVINCIA]],[1]!PROVINCIASCC[#Data],2,FALSE),VLOOKUP(MESACU[[#This Row],[PAIS]],'[1]Centros de coste'!$A$2:$D$204,2,FALSE))</f>
        <v>C04 - Costa Rica</v>
      </c>
      <c r="Y3563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3563" t="str">
        <f>IF(MESACU[[#This Row],[PAIS]]="ESPAÑA",VLOOKUP(MESACU[[#This Row],[PROVINCIA]],[1]!PROVINCIASCC[#Data],4,FALSE),VLOOKUP(MESACU[[#This Row],[PAIS]],'[1]Centros de coste'!$A$2:$D$204,4,FALSE))</f>
        <v>AMERICA</v>
      </c>
      <c r="AA3563" t="str">
        <f>IFERROR(LEFT(TRIM(MESACU[[#This Row],[CodigoArticulo]]),LEN(TRIM(MESACU[[#This Row],[CodigoArticulo]]))-4),"")</f>
        <v/>
      </c>
      <c r="AB3563" t="str">
        <f>IFERROR(VLOOKUP(MESACU[[#This Row],[CODIGOG]],[1]!FAMILIAS[#Data],5,FALSE),"")</f>
        <v/>
      </c>
    </row>
    <row r="3564" spans="1:28" x14ac:dyDescent="0.35">
      <c r="A3564" t="s">
        <v>608</v>
      </c>
      <c r="B3564">
        <v>19</v>
      </c>
      <c r="C3564" t="s">
        <v>29</v>
      </c>
      <c r="D3564">
        <v>2025</v>
      </c>
      <c r="E3564">
        <v>2</v>
      </c>
      <c r="F3564" t="s">
        <v>683</v>
      </c>
      <c r="G3564">
        <v>61</v>
      </c>
      <c r="H3564" t="s">
        <v>679</v>
      </c>
      <c r="I3564">
        <v>399.64</v>
      </c>
      <c r="J3564">
        <v>0</v>
      </c>
      <c r="K3564">
        <v>151.86320000000001</v>
      </c>
      <c r="L3564">
        <v>0</v>
      </c>
      <c r="M3564">
        <v>0</v>
      </c>
      <c r="N3564">
        <v>0</v>
      </c>
      <c r="O3564">
        <v>0</v>
      </c>
      <c r="P3564" t="s">
        <v>683</v>
      </c>
      <c r="Q3564" t="s">
        <v>675</v>
      </c>
      <c r="R3564" t="s">
        <v>34</v>
      </c>
      <c r="S3564" t="s">
        <v>676</v>
      </c>
      <c r="T3564" t="s">
        <v>677</v>
      </c>
      <c r="U3564">
        <v>0</v>
      </c>
      <c r="V3564">
        <v>2060</v>
      </c>
      <c r="W3564">
        <v>7992.8</v>
      </c>
      <c r="X3564" t="str">
        <f>IF(MESACU[[#This Row],[PAIS]]="ESPAÑA",VLOOKUP(MESACU[[#This Row],[PROVINCIA]],[1]!PROVINCIASCC[#Data],2,FALSE),VLOOKUP(MESACU[[#This Row],[PAIS]],'[1]Centros de coste'!$A$2:$D$204,2,FALSE))</f>
        <v>C20 - Republica Dominicana</v>
      </c>
      <c r="Y3564" t="str">
        <f>IF(MESACU[[#This Row],[PAIS]]="ESPAÑA",VLOOKUP(MESACU[[#This Row],[PROVINCIA]],[1]!PROVINCIASCC[#Data],3,FALSE),VLOOKUP(MESACU[[#This Row],[PAIS]],'[1]Centros de coste'!$A$2:$D$204,3,FALSE))</f>
        <v>NORTE Y CENTRO AMERICA I</v>
      </c>
      <c r="Z3564" t="str">
        <f>IF(MESACU[[#This Row],[PAIS]]="ESPAÑA",VLOOKUP(MESACU[[#This Row],[PROVINCIA]],[1]!PROVINCIASCC[#Data],4,FALSE),VLOOKUP(MESACU[[#This Row],[PAIS]],'[1]Centros de coste'!$A$2:$D$204,4,FALSE))</f>
        <v>AMERICA</v>
      </c>
      <c r="AA3564" t="str">
        <f>IFERROR(LEFT(TRIM(MESACU[[#This Row],[CodigoArticulo]]),LEN(TRIM(MESACU[[#This Row],[CodigoArticulo]]))-4),"")</f>
        <v>F-A</v>
      </c>
      <c r="AB3564" t="str">
        <f>IFERROR(VLOOKUP(MESACU[[#This Row],[CODIGOG]],[1]!FAMILIAS[#Data],5,FALSE),"")</f>
        <v>BIOCONTROL</v>
      </c>
    </row>
    <row r="3565" spans="1:28" x14ac:dyDescent="0.35">
      <c r="A3565" t="s">
        <v>608</v>
      </c>
      <c r="B3565">
        <v>19</v>
      </c>
      <c r="C3565" t="s">
        <v>29</v>
      </c>
      <c r="D3565">
        <v>2025</v>
      </c>
      <c r="E3565">
        <v>2</v>
      </c>
      <c r="F3565" t="s">
        <v>725</v>
      </c>
      <c r="G3565">
        <v>61</v>
      </c>
      <c r="H3565" t="s">
        <v>726</v>
      </c>
      <c r="I3565">
        <v>47.6</v>
      </c>
      <c r="J3565">
        <v>0</v>
      </c>
      <c r="K3565">
        <v>18.088000000000001</v>
      </c>
      <c r="L3565">
        <v>0</v>
      </c>
      <c r="M3565">
        <v>0</v>
      </c>
      <c r="N3565">
        <v>0</v>
      </c>
      <c r="O3565">
        <v>0</v>
      </c>
      <c r="P3565" t="s">
        <v>725</v>
      </c>
      <c r="Q3565" t="s">
        <v>675</v>
      </c>
      <c r="R3565" t="s">
        <v>34</v>
      </c>
      <c r="S3565" t="s">
        <v>676</v>
      </c>
      <c r="T3565" t="s">
        <v>677</v>
      </c>
      <c r="U3565">
        <v>0</v>
      </c>
      <c r="V3565">
        <v>280</v>
      </c>
      <c r="W3565">
        <v>952</v>
      </c>
      <c r="X3565" t="str">
        <f>IF(MESACU[[#This Row],[PAIS]]="ESPAÑA",VLOOKUP(MESACU[[#This Row],[PROVINCIA]],[1]!PROVINCIASCC[#Data],2,FALSE),VLOOKUP(MESACU[[#This Row],[PAIS]],'[1]Centros de coste'!$A$2:$D$204,2,FALSE))</f>
        <v>C20 - Republica Dominicana</v>
      </c>
      <c r="Y3565" t="str">
        <f>IF(MESACU[[#This Row],[PAIS]]="ESPAÑA",VLOOKUP(MESACU[[#This Row],[PROVINCIA]],[1]!PROVINCIASCC[#Data],3,FALSE),VLOOKUP(MESACU[[#This Row],[PAIS]],'[1]Centros de coste'!$A$2:$D$204,3,FALSE))</f>
        <v>NORTE Y CENTRO AMERICA I</v>
      </c>
      <c r="Z3565" t="str">
        <f>IF(MESACU[[#This Row],[PAIS]]="ESPAÑA",VLOOKUP(MESACU[[#This Row],[PROVINCIA]],[1]!PROVINCIASCC[#Data],4,FALSE),VLOOKUP(MESACU[[#This Row],[PAIS]],'[1]Centros de coste'!$A$2:$D$204,4,FALSE))</f>
        <v>AMERICA</v>
      </c>
      <c r="AA3565" t="str">
        <f>IFERROR(LEFT(TRIM(MESACU[[#This Row],[CodigoArticulo]]),LEN(TRIM(MESACU[[#This Row],[CodigoArticulo]]))-4),"")</f>
        <v>LP</v>
      </c>
      <c r="AB3565" t="str">
        <f>IFERROR(VLOOKUP(MESACU[[#This Row],[CODIGOG]],[1]!FAMILIAS[#Data],5,FALSE),"")</f>
        <v>BIOCONTROL</v>
      </c>
    </row>
    <row r="3566" spans="1:28" x14ac:dyDescent="0.35">
      <c r="A3566" t="s">
        <v>608</v>
      </c>
      <c r="B3566">
        <v>19</v>
      </c>
      <c r="C3566" t="s">
        <v>29</v>
      </c>
      <c r="D3566">
        <v>2025</v>
      </c>
      <c r="E3566">
        <v>2</v>
      </c>
      <c r="F3566" t="s">
        <v>727</v>
      </c>
      <c r="G3566">
        <v>61</v>
      </c>
      <c r="H3566" t="s">
        <v>728</v>
      </c>
      <c r="I3566">
        <v>9.32</v>
      </c>
      <c r="J3566">
        <v>0</v>
      </c>
      <c r="K3566">
        <v>3.5415999999999999</v>
      </c>
      <c r="L3566">
        <v>0</v>
      </c>
      <c r="M3566">
        <v>0</v>
      </c>
      <c r="N3566">
        <v>0</v>
      </c>
      <c r="O3566">
        <v>0</v>
      </c>
      <c r="P3566" t="s">
        <v>727</v>
      </c>
      <c r="Q3566" t="s">
        <v>675</v>
      </c>
      <c r="R3566" t="s">
        <v>34</v>
      </c>
      <c r="S3566" t="s">
        <v>676</v>
      </c>
      <c r="T3566" t="s">
        <v>677</v>
      </c>
      <c r="U3566">
        <v>0</v>
      </c>
      <c r="V3566">
        <v>80</v>
      </c>
      <c r="W3566">
        <v>186.4</v>
      </c>
      <c r="X3566" t="str">
        <f>IF(MESACU[[#This Row],[PAIS]]="ESPAÑA",VLOOKUP(MESACU[[#This Row],[PROVINCIA]],[1]!PROVINCIASCC[#Data],2,FALSE),VLOOKUP(MESACU[[#This Row],[PAIS]],'[1]Centros de coste'!$A$2:$D$204,2,FALSE))</f>
        <v>C20 - Republica Dominicana</v>
      </c>
      <c r="Y3566" t="str">
        <f>IF(MESACU[[#This Row],[PAIS]]="ESPAÑA",VLOOKUP(MESACU[[#This Row],[PROVINCIA]],[1]!PROVINCIASCC[#Data],3,FALSE),VLOOKUP(MESACU[[#This Row],[PAIS]],'[1]Centros de coste'!$A$2:$D$204,3,FALSE))</f>
        <v>NORTE Y CENTRO AMERICA I</v>
      </c>
      <c r="Z3566" t="str">
        <f>IF(MESACU[[#This Row],[PAIS]]="ESPAÑA",VLOOKUP(MESACU[[#This Row],[PROVINCIA]],[1]!PROVINCIASCC[#Data],4,FALSE),VLOOKUP(MESACU[[#This Row],[PAIS]],'[1]Centros de coste'!$A$2:$D$204,4,FALSE))</f>
        <v>AMERICA</v>
      </c>
      <c r="AA3566" t="str">
        <f>IFERROR(LEFT(TRIM(MESACU[[#This Row],[CodigoArticulo]]),LEN(TRIM(MESACU[[#This Row],[CodigoArticulo]]))-4),"")</f>
        <v>MPH</v>
      </c>
      <c r="AB3566" t="str">
        <f>IFERROR(VLOOKUP(MESACU[[#This Row],[CODIGOG]],[1]!FAMILIAS[#Data],5,FALSE),"")</f>
        <v>BIOCONTROL</v>
      </c>
    </row>
    <row r="3567" spans="1:28" x14ac:dyDescent="0.35">
      <c r="A3567" t="s">
        <v>608</v>
      </c>
      <c r="B3567">
        <v>19</v>
      </c>
      <c r="C3567" t="s">
        <v>29</v>
      </c>
      <c r="D3567">
        <v>2025</v>
      </c>
      <c r="E3567">
        <v>2</v>
      </c>
      <c r="F3567" t="s">
        <v>175</v>
      </c>
      <c r="G3567">
        <v>61</v>
      </c>
      <c r="H3567" t="s">
        <v>708</v>
      </c>
      <c r="I3567">
        <v>134.82</v>
      </c>
      <c r="J3567">
        <v>0</v>
      </c>
      <c r="K3567">
        <v>51.2316</v>
      </c>
      <c r="L3567">
        <v>0</v>
      </c>
      <c r="M3567">
        <v>0</v>
      </c>
      <c r="N3567">
        <v>0</v>
      </c>
      <c r="O3567">
        <v>0</v>
      </c>
      <c r="P3567" t="s">
        <v>175</v>
      </c>
      <c r="Q3567" t="s">
        <v>675</v>
      </c>
      <c r="R3567" t="s">
        <v>34</v>
      </c>
      <c r="S3567" t="s">
        <v>676</v>
      </c>
      <c r="T3567" t="s">
        <v>677</v>
      </c>
      <c r="U3567">
        <v>0</v>
      </c>
      <c r="V3567">
        <v>840</v>
      </c>
      <c r="W3567">
        <v>2696.4</v>
      </c>
      <c r="X3567" t="str">
        <f>IF(MESACU[[#This Row],[PAIS]]="ESPAÑA",VLOOKUP(MESACU[[#This Row],[PROVINCIA]],[1]!PROVINCIASCC[#Data],2,FALSE),VLOOKUP(MESACU[[#This Row],[PAIS]],'[1]Centros de coste'!$A$2:$D$204,2,FALSE))</f>
        <v>C20 - Republica Dominicana</v>
      </c>
      <c r="Y3567" t="str">
        <f>IF(MESACU[[#This Row],[PAIS]]="ESPAÑA",VLOOKUP(MESACU[[#This Row],[PROVINCIA]],[1]!PROVINCIASCC[#Data],3,FALSE),VLOOKUP(MESACU[[#This Row],[PAIS]],'[1]Centros de coste'!$A$2:$D$204,3,FALSE))</f>
        <v>NORTE Y CENTRO AMERICA I</v>
      </c>
      <c r="Z3567" t="str">
        <f>IF(MESACU[[#This Row],[PAIS]]="ESPAÑA",VLOOKUP(MESACU[[#This Row],[PROVINCIA]],[1]!PROVINCIASCC[#Data],4,FALSE),VLOOKUP(MESACU[[#This Row],[PAIS]],'[1]Centros de coste'!$A$2:$D$204,4,FALSE))</f>
        <v>AMERICA</v>
      </c>
      <c r="AA3567" t="str">
        <f>IFERROR(LEFT(TRIM(MESACU[[#This Row],[CodigoArticulo]]),LEN(TRIM(MESACU[[#This Row],[CodigoArticulo]]))-4),"")</f>
        <v>PT</v>
      </c>
      <c r="AB3567" t="str">
        <f>IFERROR(VLOOKUP(MESACU[[#This Row],[CODIGOG]],[1]!FAMILIAS[#Data],5,FALSE),"")</f>
        <v>BIOFERTILIZERS</v>
      </c>
    </row>
    <row r="3568" spans="1:28" x14ac:dyDescent="0.35">
      <c r="A3568" t="s">
        <v>608</v>
      </c>
      <c r="B3568">
        <v>19</v>
      </c>
      <c r="C3568" t="s">
        <v>29</v>
      </c>
      <c r="D3568">
        <v>2025</v>
      </c>
      <c r="E3568">
        <v>2</v>
      </c>
      <c r="F3568" t="s">
        <v>729</v>
      </c>
      <c r="G3568">
        <v>61</v>
      </c>
      <c r="H3568" t="s">
        <v>730</v>
      </c>
      <c r="I3568">
        <v>15.13</v>
      </c>
      <c r="J3568">
        <v>0</v>
      </c>
      <c r="K3568">
        <v>5.7473999999999998</v>
      </c>
      <c r="L3568">
        <v>0</v>
      </c>
      <c r="M3568">
        <v>0</v>
      </c>
      <c r="N3568">
        <v>0</v>
      </c>
      <c r="O3568">
        <v>0</v>
      </c>
      <c r="P3568" t="s">
        <v>729</v>
      </c>
      <c r="Q3568" t="s">
        <v>675</v>
      </c>
      <c r="R3568" t="s">
        <v>73</v>
      </c>
      <c r="S3568" t="s">
        <v>676</v>
      </c>
      <c r="T3568" t="s">
        <v>677</v>
      </c>
      <c r="U3568">
        <v>0</v>
      </c>
      <c r="V3568">
        <v>125</v>
      </c>
      <c r="W3568">
        <v>302.5</v>
      </c>
      <c r="X3568" t="str">
        <f>IF(MESACU[[#This Row],[PAIS]]="ESPAÑA",VLOOKUP(MESACU[[#This Row],[PROVINCIA]],[1]!PROVINCIASCC[#Data],2,FALSE),VLOOKUP(MESACU[[#This Row],[PAIS]],'[1]Centros de coste'!$A$2:$D$204,2,FALSE))</f>
        <v>C20 - Republica Dominicana</v>
      </c>
      <c r="Y3568" t="str">
        <f>IF(MESACU[[#This Row],[PAIS]]="ESPAÑA",VLOOKUP(MESACU[[#This Row],[PROVINCIA]],[1]!PROVINCIASCC[#Data],3,FALSE),VLOOKUP(MESACU[[#This Row],[PAIS]],'[1]Centros de coste'!$A$2:$D$204,3,FALSE))</f>
        <v>NORTE Y CENTRO AMERICA I</v>
      </c>
      <c r="Z3568" t="str">
        <f>IF(MESACU[[#This Row],[PAIS]]="ESPAÑA",VLOOKUP(MESACU[[#This Row],[PROVINCIA]],[1]!PROVINCIASCC[#Data],4,FALSE),VLOOKUP(MESACU[[#This Row],[PAIS]],'[1]Centros de coste'!$A$2:$D$204,4,FALSE))</f>
        <v>AMERICA</v>
      </c>
      <c r="AA3568" t="str">
        <f>IFERROR(LEFT(TRIM(MESACU[[#This Row],[CodigoArticulo]]),LEN(TRIM(MESACU[[#This Row],[CodigoArticulo]]))-4),"")</f>
        <v>GRA</v>
      </c>
      <c r="AB3568" t="str">
        <f>IFERROR(VLOOKUP(MESACU[[#This Row],[CODIGOG]],[1]!FAMILIAS[#Data],5,FALSE),"")</f>
        <v>BIOCONTROL</v>
      </c>
    </row>
    <row r="3569" spans="1:28" x14ac:dyDescent="0.35">
      <c r="A3569" t="s">
        <v>608</v>
      </c>
      <c r="B3569">
        <v>19</v>
      </c>
      <c r="C3569" t="s">
        <v>29</v>
      </c>
      <c r="D3569">
        <v>2025</v>
      </c>
      <c r="E3569">
        <v>2</v>
      </c>
      <c r="F3569" t="s">
        <v>731</v>
      </c>
      <c r="G3569">
        <v>61</v>
      </c>
      <c r="H3569" t="s">
        <v>726</v>
      </c>
      <c r="I3569">
        <v>161.77000000000001</v>
      </c>
      <c r="J3569">
        <v>0</v>
      </c>
      <c r="K3569">
        <v>61.470999999999997</v>
      </c>
      <c r="L3569">
        <v>0</v>
      </c>
      <c r="M3569">
        <v>0</v>
      </c>
      <c r="N3569">
        <v>0</v>
      </c>
      <c r="O3569">
        <v>0</v>
      </c>
      <c r="P3569" t="s">
        <v>731</v>
      </c>
      <c r="Q3569" t="s">
        <v>675</v>
      </c>
      <c r="R3569" t="s">
        <v>34</v>
      </c>
      <c r="S3569" t="s">
        <v>676</v>
      </c>
      <c r="T3569" t="s">
        <v>677</v>
      </c>
      <c r="U3569">
        <v>0</v>
      </c>
      <c r="V3569">
        <v>684</v>
      </c>
      <c r="W3569">
        <v>3235.32</v>
      </c>
      <c r="X3569" t="str">
        <f>IF(MESACU[[#This Row],[PAIS]]="ESPAÑA",VLOOKUP(MESACU[[#This Row],[PROVINCIA]],[1]!PROVINCIASCC[#Data],2,FALSE),VLOOKUP(MESACU[[#This Row],[PAIS]],'[1]Centros de coste'!$A$2:$D$204,2,FALSE))</f>
        <v>C20 - Republica Dominicana</v>
      </c>
      <c r="Y3569" t="str">
        <f>IF(MESACU[[#This Row],[PAIS]]="ESPAÑA",VLOOKUP(MESACU[[#This Row],[PROVINCIA]],[1]!PROVINCIASCC[#Data],3,FALSE),VLOOKUP(MESACU[[#This Row],[PAIS]],'[1]Centros de coste'!$A$2:$D$204,3,FALSE))</f>
        <v>NORTE Y CENTRO AMERICA I</v>
      </c>
      <c r="Z3569" t="str">
        <f>IF(MESACU[[#This Row],[PAIS]]="ESPAÑA",VLOOKUP(MESACU[[#This Row],[PROVINCIA]],[1]!PROVINCIASCC[#Data],4,FALSE),VLOOKUP(MESACU[[#This Row],[PAIS]],'[1]Centros de coste'!$A$2:$D$204,4,FALSE))</f>
        <v>AMERICA</v>
      </c>
      <c r="AA3569" t="str">
        <f>IFERROR(LEFT(TRIM(MESACU[[#This Row],[CodigoArticulo]]),LEN(TRIM(MESACU[[#This Row],[CodigoArticulo]]))-4),"")</f>
        <v>LP</v>
      </c>
      <c r="AB3569" t="str">
        <f>IFERROR(VLOOKUP(MESACU[[#This Row],[CODIGOG]],[1]!FAMILIAS[#Data],5,FALSE),"")</f>
        <v>BIOCONTROL</v>
      </c>
    </row>
    <row r="3570" spans="1:28" x14ac:dyDescent="0.35">
      <c r="A3570" t="s">
        <v>608</v>
      </c>
      <c r="B3570">
        <v>19</v>
      </c>
      <c r="C3570" t="s">
        <v>29</v>
      </c>
      <c r="D3570">
        <v>2025</v>
      </c>
      <c r="E3570">
        <v>2</v>
      </c>
      <c r="F3570" t="s">
        <v>732</v>
      </c>
      <c r="G3570">
        <v>61</v>
      </c>
      <c r="H3570" t="s">
        <v>733</v>
      </c>
      <c r="I3570">
        <v>724.25</v>
      </c>
      <c r="J3570">
        <v>0</v>
      </c>
      <c r="K3570">
        <v>275.21420000000001</v>
      </c>
      <c r="L3570">
        <v>0</v>
      </c>
      <c r="M3570">
        <v>0</v>
      </c>
      <c r="N3570">
        <v>0</v>
      </c>
      <c r="O3570">
        <v>0</v>
      </c>
      <c r="P3570" t="s">
        <v>732</v>
      </c>
      <c r="Q3570" t="s">
        <v>675</v>
      </c>
      <c r="R3570" t="s">
        <v>34</v>
      </c>
      <c r="S3570" t="s">
        <v>676</v>
      </c>
      <c r="T3570" t="s">
        <v>677</v>
      </c>
      <c r="U3570">
        <v>0</v>
      </c>
      <c r="V3570">
        <v>3024</v>
      </c>
      <c r="W3570">
        <v>14484.96</v>
      </c>
      <c r="X3570" t="str">
        <f>IF(MESACU[[#This Row],[PAIS]]="ESPAÑA",VLOOKUP(MESACU[[#This Row],[PROVINCIA]],[1]!PROVINCIASCC[#Data],2,FALSE),VLOOKUP(MESACU[[#This Row],[PAIS]],'[1]Centros de coste'!$A$2:$D$204,2,FALSE))</f>
        <v>C20 - Republica Dominicana</v>
      </c>
      <c r="Y3570" t="str">
        <f>IF(MESACU[[#This Row],[PAIS]]="ESPAÑA",VLOOKUP(MESACU[[#This Row],[PROVINCIA]],[1]!PROVINCIASCC[#Data],3,FALSE),VLOOKUP(MESACU[[#This Row],[PAIS]],'[1]Centros de coste'!$A$2:$D$204,3,FALSE))</f>
        <v>NORTE Y CENTRO AMERICA I</v>
      </c>
      <c r="Z3570" t="str">
        <f>IF(MESACU[[#This Row],[PAIS]]="ESPAÑA",VLOOKUP(MESACU[[#This Row],[PROVINCIA]],[1]!PROVINCIASCC[#Data],4,FALSE),VLOOKUP(MESACU[[#This Row],[PAIS]],'[1]Centros de coste'!$A$2:$D$204,4,FALSE))</f>
        <v>AMERICA</v>
      </c>
      <c r="AA3570" t="str">
        <f>IFERROR(LEFT(TRIM(MESACU[[#This Row],[CodigoArticulo]]),LEN(TRIM(MESACU[[#This Row],[CodigoArticulo]]))-4),"")</f>
        <v>START2</v>
      </c>
      <c r="AB3570" t="str">
        <f>IFERROR(VLOOKUP(MESACU[[#This Row],[CODIGOG]],[1]!FAMILIAS[#Data],5,FALSE),"")</f>
        <v>BIOSTIMULANTS</v>
      </c>
    </row>
    <row r="3571" spans="1:28" x14ac:dyDescent="0.35">
      <c r="A3571" t="s">
        <v>608</v>
      </c>
      <c r="B3571">
        <v>19</v>
      </c>
      <c r="C3571" t="s">
        <v>29</v>
      </c>
      <c r="D3571">
        <v>2025</v>
      </c>
      <c r="E3571">
        <v>2</v>
      </c>
      <c r="F3571" t="s">
        <v>734</v>
      </c>
      <c r="G3571">
        <v>61</v>
      </c>
      <c r="H3571" t="s">
        <v>728</v>
      </c>
      <c r="I3571">
        <v>66.150000000000006</v>
      </c>
      <c r="J3571">
        <v>0</v>
      </c>
      <c r="K3571">
        <v>25.137</v>
      </c>
      <c r="L3571">
        <v>0</v>
      </c>
      <c r="M3571">
        <v>0</v>
      </c>
      <c r="N3571">
        <v>0</v>
      </c>
      <c r="O3571">
        <v>0</v>
      </c>
      <c r="P3571" t="s">
        <v>734</v>
      </c>
      <c r="Q3571" t="s">
        <v>675</v>
      </c>
      <c r="R3571" t="s">
        <v>34</v>
      </c>
      <c r="S3571" t="s">
        <v>676</v>
      </c>
      <c r="T3571" t="s">
        <v>677</v>
      </c>
      <c r="U3571">
        <v>0</v>
      </c>
      <c r="V3571">
        <v>420</v>
      </c>
      <c r="W3571">
        <v>1323</v>
      </c>
      <c r="X3571" t="str">
        <f>IF(MESACU[[#This Row],[PAIS]]="ESPAÑA",VLOOKUP(MESACU[[#This Row],[PROVINCIA]],[1]!PROVINCIASCC[#Data],2,FALSE),VLOOKUP(MESACU[[#This Row],[PAIS]],'[1]Centros de coste'!$A$2:$D$204,2,FALSE))</f>
        <v>C20 - Republica Dominicana</v>
      </c>
      <c r="Y3571" t="str">
        <f>IF(MESACU[[#This Row],[PAIS]]="ESPAÑA",VLOOKUP(MESACU[[#This Row],[PROVINCIA]],[1]!PROVINCIASCC[#Data],3,FALSE),VLOOKUP(MESACU[[#This Row],[PAIS]],'[1]Centros de coste'!$A$2:$D$204,3,FALSE))</f>
        <v>NORTE Y CENTRO AMERICA I</v>
      </c>
      <c r="Z3571" t="str">
        <f>IF(MESACU[[#This Row],[PAIS]]="ESPAÑA",VLOOKUP(MESACU[[#This Row],[PROVINCIA]],[1]!PROVINCIASCC[#Data],4,FALSE),VLOOKUP(MESACU[[#This Row],[PAIS]],'[1]Centros de coste'!$A$2:$D$204,4,FALSE))</f>
        <v>AMERICA</v>
      </c>
      <c r="AA3571" t="str">
        <f>IFERROR(LEFT(TRIM(MESACU[[#This Row],[CodigoArticulo]]),LEN(TRIM(MESACU[[#This Row],[CodigoArticulo]]))-4),"")</f>
        <v>MPH</v>
      </c>
      <c r="AB3571" t="str">
        <f>IFERROR(VLOOKUP(MESACU[[#This Row],[CODIGOG]],[1]!FAMILIAS[#Data],5,FALSE),"")</f>
        <v>BIOCONTROL</v>
      </c>
    </row>
    <row r="3572" spans="1:28" x14ac:dyDescent="0.35">
      <c r="A3572" t="s">
        <v>608</v>
      </c>
      <c r="B3572">
        <v>19</v>
      </c>
      <c r="C3572" t="s">
        <v>29</v>
      </c>
      <c r="D3572">
        <v>2025</v>
      </c>
      <c r="E3572">
        <v>2</v>
      </c>
      <c r="F3572" t="s">
        <v>678</v>
      </c>
      <c r="G3572">
        <v>61</v>
      </c>
      <c r="H3572" t="s">
        <v>679</v>
      </c>
      <c r="I3572">
        <v>445.52</v>
      </c>
      <c r="J3572">
        <v>0</v>
      </c>
      <c r="K3572">
        <v>169.29679999999999</v>
      </c>
      <c r="L3572">
        <v>0</v>
      </c>
      <c r="M3572">
        <v>0</v>
      </c>
      <c r="N3572">
        <v>0</v>
      </c>
      <c r="O3572">
        <v>0</v>
      </c>
      <c r="P3572" t="s">
        <v>678</v>
      </c>
      <c r="Q3572" t="s">
        <v>675</v>
      </c>
      <c r="R3572" t="s">
        <v>34</v>
      </c>
      <c r="S3572" t="s">
        <v>676</v>
      </c>
      <c r="T3572" t="s">
        <v>677</v>
      </c>
      <c r="U3572">
        <v>0</v>
      </c>
      <c r="V3572">
        <v>1908</v>
      </c>
      <c r="W3572">
        <v>8910.36</v>
      </c>
      <c r="X3572" t="str">
        <f>IF(MESACU[[#This Row],[PAIS]]="ESPAÑA",VLOOKUP(MESACU[[#This Row],[PROVINCIA]],[1]!PROVINCIASCC[#Data],2,FALSE),VLOOKUP(MESACU[[#This Row],[PAIS]],'[1]Centros de coste'!$A$2:$D$204,2,FALSE))</f>
        <v>C20 - Republica Dominicana</v>
      </c>
      <c r="Y3572" t="str">
        <f>IF(MESACU[[#This Row],[PAIS]]="ESPAÑA",VLOOKUP(MESACU[[#This Row],[PROVINCIA]],[1]!PROVINCIASCC[#Data],3,FALSE),VLOOKUP(MESACU[[#This Row],[PAIS]],'[1]Centros de coste'!$A$2:$D$204,3,FALSE))</f>
        <v>NORTE Y CENTRO AMERICA I</v>
      </c>
      <c r="Z3572" t="str">
        <f>IF(MESACU[[#This Row],[PAIS]]="ESPAÑA",VLOOKUP(MESACU[[#This Row],[PROVINCIA]],[1]!PROVINCIASCC[#Data],4,FALSE),VLOOKUP(MESACU[[#This Row],[PAIS]],'[1]Centros de coste'!$A$2:$D$204,4,FALSE))</f>
        <v>AMERICA</v>
      </c>
      <c r="AA3572" t="str">
        <f>IFERROR(LEFT(TRIM(MESACU[[#This Row],[CodigoArticulo]]),LEN(TRIM(MESACU[[#This Row],[CodigoArticulo]]))-4),"")</f>
        <v>F-A</v>
      </c>
      <c r="AB3572" t="str">
        <f>IFERROR(VLOOKUP(MESACU[[#This Row],[CODIGOG]],[1]!FAMILIAS[#Data],5,FALSE),"")</f>
        <v>BIOCONTROL</v>
      </c>
    </row>
    <row r="3573" spans="1:28" x14ac:dyDescent="0.35">
      <c r="A3573" t="s">
        <v>608</v>
      </c>
      <c r="B3573">
        <v>19</v>
      </c>
      <c r="C3573" t="s">
        <v>29</v>
      </c>
      <c r="D3573">
        <v>2025</v>
      </c>
      <c r="E3573">
        <v>2</v>
      </c>
      <c r="F3573" t="s">
        <v>645</v>
      </c>
      <c r="G3573">
        <v>61</v>
      </c>
      <c r="H3573" t="s">
        <v>646</v>
      </c>
      <c r="I3573">
        <v>98.28</v>
      </c>
      <c r="J3573">
        <v>0</v>
      </c>
      <c r="K3573">
        <v>37.346400000000003</v>
      </c>
      <c r="L3573">
        <v>0</v>
      </c>
      <c r="M3573">
        <v>0</v>
      </c>
      <c r="N3573">
        <v>0</v>
      </c>
      <c r="O3573">
        <v>0</v>
      </c>
      <c r="P3573" t="s">
        <v>645</v>
      </c>
      <c r="Q3573" t="s">
        <v>675</v>
      </c>
      <c r="R3573" t="s">
        <v>34</v>
      </c>
      <c r="S3573" t="s">
        <v>676</v>
      </c>
      <c r="T3573" t="s">
        <v>677</v>
      </c>
      <c r="U3573">
        <v>0</v>
      </c>
      <c r="V3573">
        <v>252</v>
      </c>
      <c r="W3573">
        <v>1965.6</v>
      </c>
      <c r="X3573" t="str">
        <f>IF(MESACU[[#This Row],[PAIS]]="ESPAÑA",VLOOKUP(MESACU[[#This Row],[PROVINCIA]],[1]!PROVINCIASCC[#Data],2,FALSE),VLOOKUP(MESACU[[#This Row],[PAIS]],'[1]Centros de coste'!$A$2:$D$204,2,FALSE))</f>
        <v>C20 - Republica Dominicana</v>
      </c>
      <c r="Y3573" t="str">
        <f>IF(MESACU[[#This Row],[PAIS]]="ESPAÑA",VLOOKUP(MESACU[[#This Row],[PROVINCIA]],[1]!PROVINCIASCC[#Data],3,FALSE),VLOOKUP(MESACU[[#This Row],[PAIS]],'[1]Centros de coste'!$A$2:$D$204,3,FALSE))</f>
        <v>NORTE Y CENTRO AMERICA I</v>
      </c>
      <c r="Z3573" t="str">
        <f>IF(MESACU[[#This Row],[PAIS]]="ESPAÑA",VLOOKUP(MESACU[[#This Row],[PROVINCIA]],[1]!PROVINCIASCC[#Data],4,FALSE),VLOOKUP(MESACU[[#This Row],[PAIS]],'[1]Centros de coste'!$A$2:$D$204,4,FALSE))</f>
        <v>AMERICA</v>
      </c>
      <c r="AA3573" t="str">
        <f>IFERROR(LEFT(TRIM(MESACU[[#This Row],[CodigoArticulo]]),LEN(TRIM(MESACU[[#This Row],[CodigoArticulo]]))-4),"")</f>
        <v>RUN</v>
      </c>
      <c r="AB3573" t="str">
        <f>IFERROR(VLOOKUP(MESACU[[#This Row],[CODIGOG]],[1]!FAMILIAS[#Data],5,FALSE),"")</f>
        <v>BIOSTIMULANTS</v>
      </c>
    </row>
    <row r="3574" spans="1:28" x14ac:dyDescent="0.35">
      <c r="A3574" t="s">
        <v>608</v>
      </c>
      <c r="B3574">
        <v>19</v>
      </c>
      <c r="C3574" t="s">
        <v>29</v>
      </c>
      <c r="D3574">
        <v>2025</v>
      </c>
      <c r="E3574">
        <v>2</v>
      </c>
      <c r="F3574" t="s">
        <v>326</v>
      </c>
      <c r="G3574">
        <v>61</v>
      </c>
      <c r="H3574" t="s">
        <v>702</v>
      </c>
      <c r="I3574">
        <v>158.51</v>
      </c>
      <c r="J3574">
        <v>0</v>
      </c>
      <c r="K3574">
        <v>60.232999999999997</v>
      </c>
      <c r="L3574">
        <v>0</v>
      </c>
      <c r="M3574">
        <v>0</v>
      </c>
      <c r="N3574">
        <v>0</v>
      </c>
      <c r="O3574">
        <v>0</v>
      </c>
      <c r="P3574" t="s">
        <v>326</v>
      </c>
      <c r="Q3574" t="s">
        <v>675</v>
      </c>
      <c r="R3574" t="s">
        <v>34</v>
      </c>
      <c r="S3574" t="s">
        <v>676</v>
      </c>
      <c r="T3574" t="s">
        <v>677</v>
      </c>
      <c r="U3574">
        <v>0</v>
      </c>
      <c r="V3574">
        <v>252</v>
      </c>
      <c r="W3574">
        <v>3170.16</v>
      </c>
      <c r="X3574" t="str">
        <f>IF(MESACU[[#This Row],[PAIS]]="ESPAÑA",VLOOKUP(MESACU[[#This Row],[PROVINCIA]],[1]!PROVINCIASCC[#Data],2,FALSE),VLOOKUP(MESACU[[#This Row],[PAIS]],'[1]Centros de coste'!$A$2:$D$204,2,FALSE))</f>
        <v>C20 - Republica Dominicana</v>
      </c>
      <c r="Y3574" t="str">
        <f>IF(MESACU[[#This Row],[PAIS]]="ESPAÑA",VLOOKUP(MESACU[[#This Row],[PROVINCIA]],[1]!PROVINCIASCC[#Data],3,FALSE),VLOOKUP(MESACU[[#This Row],[PAIS]],'[1]Centros de coste'!$A$2:$D$204,3,FALSE))</f>
        <v>NORTE Y CENTRO AMERICA I</v>
      </c>
      <c r="Z3574" t="str">
        <f>IF(MESACU[[#This Row],[PAIS]]="ESPAÑA",VLOOKUP(MESACU[[#This Row],[PROVINCIA]],[1]!PROVINCIASCC[#Data],4,FALSE),VLOOKUP(MESACU[[#This Row],[PAIS]],'[1]Centros de coste'!$A$2:$D$204,4,FALSE))</f>
        <v>AMERICA</v>
      </c>
      <c r="AA3574" t="str">
        <f>IFERROR(LEFT(TRIM(MESACU[[#This Row],[CodigoArticulo]]),LEN(TRIM(MESACU[[#This Row],[CodigoArticulo]]))-4),"")</f>
        <v>SPCE2B</v>
      </c>
      <c r="AB3574" t="str">
        <f>IFERROR(VLOOKUP(MESACU[[#This Row],[CODIGOG]],[1]!FAMILIAS[#Data],5,FALSE),"")</f>
        <v>BIOSTIMULANTS</v>
      </c>
    </row>
    <row r="3575" spans="1:28" x14ac:dyDescent="0.35">
      <c r="A3575" t="s">
        <v>608</v>
      </c>
      <c r="B3575">
        <v>19</v>
      </c>
      <c r="C3575" t="s">
        <v>29</v>
      </c>
      <c r="D3575">
        <v>2025</v>
      </c>
      <c r="E3575">
        <v>2</v>
      </c>
      <c r="F3575" t="s">
        <v>288</v>
      </c>
      <c r="G3575">
        <v>61</v>
      </c>
      <c r="H3575" t="s">
        <v>629</v>
      </c>
      <c r="I3575">
        <v>66.959999999999994</v>
      </c>
      <c r="J3575">
        <v>0</v>
      </c>
      <c r="K3575">
        <v>25.444800000000001</v>
      </c>
      <c r="L3575">
        <v>0</v>
      </c>
      <c r="M3575">
        <v>0</v>
      </c>
      <c r="N3575">
        <v>0</v>
      </c>
      <c r="O3575">
        <v>0</v>
      </c>
      <c r="P3575" t="s">
        <v>288</v>
      </c>
      <c r="Q3575" t="s">
        <v>675</v>
      </c>
      <c r="R3575" t="s">
        <v>34</v>
      </c>
      <c r="S3575" t="s">
        <v>676</v>
      </c>
      <c r="T3575" t="s">
        <v>677</v>
      </c>
      <c r="U3575">
        <v>0</v>
      </c>
      <c r="V3575">
        <v>240</v>
      </c>
      <c r="W3575">
        <v>1339.2</v>
      </c>
      <c r="X3575" t="str">
        <f>IF(MESACU[[#This Row],[PAIS]]="ESPAÑA",VLOOKUP(MESACU[[#This Row],[PROVINCIA]],[1]!PROVINCIASCC[#Data],2,FALSE),VLOOKUP(MESACU[[#This Row],[PAIS]],'[1]Centros de coste'!$A$2:$D$204,2,FALSE))</f>
        <v>C20 - Republica Dominicana</v>
      </c>
      <c r="Y3575" t="str">
        <f>IF(MESACU[[#This Row],[PAIS]]="ESPAÑA",VLOOKUP(MESACU[[#This Row],[PROVINCIA]],[1]!PROVINCIASCC[#Data],3,FALSE),VLOOKUP(MESACU[[#This Row],[PAIS]],'[1]Centros de coste'!$A$2:$D$204,3,FALSE))</f>
        <v>NORTE Y CENTRO AMERICA I</v>
      </c>
      <c r="Z3575" t="str">
        <f>IF(MESACU[[#This Row],[PAIS]]="ESPAÑA",VLOOKUP(MESACU[[#This Row],[PROVINCIA]],[1]!PROVINCIASCC[#Data],4,FALSE),VLOOKUP(MESACU[[#This Row],[PAIS]],'[1]Centros de coste'!$A$2:$D$204,4,FALSE))</f>
        <v>AMERICA</v>
      </c>
      <c r="AA3575" t="str">
        <f>IFERROR(LEFT(TRIM(MESACU[[#This Row],[CodigoArticulo]]),LEN(TRIM(MESACU[[#This Row],[CodigoArticulo]]))-4),"")</f>
        <v>C-L</v>
      </c>
      <c r="AB3575" t="str">
        <f>IFERROR(VLOOKUP(MESACU[[#This Row],[CODIGOG]],[1]!FAMILIAS[#Data],5,FALSE),"")</f>
        <v>BIOFERTILIZERS</v>
      </c>
    </row>
    <row r="3576" spans="1:28" x14ac:dyDescent="0.35">
      <c r="A3576" t="s">
        <v>608</v>
      </c>
      <c r="B3576">
        <v>19</v>
      </c>
      <c r="C3576" t="s">
        <v>29</v>
      </c>
      <c r="D3576">
        <v>2025</v>
      </c>
      <c r="E3576">
        <v>2</v>
      </c>
      <c r="F3576" t="s">
        <v>190</v>
      </c>
      <c r="G3576">
        <v>61</v>
      </c>
      <c r="H3576" t="s">
        <v>708</v>
      </c>
      <c r="I3576">
        <v>534.14</v>
      </c>
      <c r="J3576">
        <v>0</v>
      </c>
      <c r="K3576">
        <v>202.97479999999999</v>
      </c>
      <c r="L3576">
        <v>0</v>
      </c>
      <c r="M3576">
        <v>0</v>
      </c>
      <c r="N3576">
        <v>0</v>
      </c>
      <c r="O3576">
        <v>0</v>
      </c>
      <c r="P3576" t="s">
        <v>190</v>
      </c>
      <c r="Q3576" t="s">
        <v>675</v>
      </c>
      <c r="R3576" t="s">
        <v>34</v>
      </c>
      <c r="S3576" t="s">
        <v>676</v>
      </c>
      <c r="T3576" t="s">
        <v>677</v>
      </c>
      <c r="U3576">
        <v>0</v>
      </c>
      <c r="V3576">
        <v>2568</v>
      </c>
      <c r="W3576">
        <v>10682.88</v>
      </c>
      <c r="X3576" t="str">
        <f>IF(MESACU[[#This Row],[PAIS]]="ESPAÑA",VLOOKUP(MESACU[[#This Row],[PROVINCIA]],[1]!PROVINCIASCC[#Data],2,FALSE),VLOOKUP(MESACU[[#This Row],[PAIS]],'[1]Centros de coste'!$A$2:$D$204,2,FALSE))</f>
        <v>C20 - Republica Dominicana</v>
      </c>
      <c r="Y3576" t="str">
        <f>IF(MESACU[[#This Row],[PAIS]]="ESPAÑA",VLOOKUP(MESACU[[#This Row],[PROVINCIA]],[1]!PROVINCIASCC[#Data],3,FALSE),VLOOKUP(MESACU[[#This Row],[PAIS]],'[1]Centros de coste'!$A$2:$D$204,3,FALSE))</f>
        <v>NORTE Y CENTRO AMERICA I</v>
      </c>
      <c r="Z3576" t="str">
        <f>IF(MESACU[[#This Row],[PAIS]]="ESPAÑA",VLOOKUP(MESACU[[#This Row],[PROVINCIA]],[1]!PROVINCIASCC[#Data],4,FALSE),VLOOKUP(MESACU[[#This Row],[PAIS]],'[1]Centros de coste'!$A$2:$D$204,4,FALSE))</f>
        <v>AMERICA</v>
      </c>
      <c r="AA3576" t="str">
        <f>IFERROR(LEFT(TRIM(MESACU[[#This Row],[CodigoArticulo]]),LEN(TRIM(MESACU[[#This Row],[CodigoArticulo]]))-4),"")</f>
        <v>PT</v>
      </c>
      <c r="AB3576" t="str">
        <f>IFERROR(VLOOKUP(MESACU[[#This Row],[CODIGOG]],[1]!FAMILIAS[#Data],5,FALSE),"")</f>
        <v>BIOFERTILIZERS</v>
      </c>
    </row>
    <row r="3577" spans="1:28" x14ac:dyDescent="0.35">
      <c r="A3577" t="s">
        <v>608</v>
      </c>
      <c r="B3577">
        <v>19</v>
      </c>
      <c r="C3577" t="s">
        <v>29</v>
      </c>
      <c r="D3577">
        <v>2025</v>
      </c>
      <c r="E3577">
        <v>2</v>
      </c>
      <c r="F3577" t="s">
        <v>709</v>
      </c>
      <c r="G3577">
        <v>61</v>
      </c>
      <c r="H3577" t="s">
        <v>659</v>
      </c>
      <c r="I3577">
        <v>297.54000000000002</v>
      </c>
      <c r="J3577">
        <v>0</v>
      </c>
      <c r="K3577">
        <v>113.0652</v>
      </c>
      <c r="L3577">
        <v>0</v>
      </c>
      <c r="M3577">
        <v>0</v>
      </c>
      <c r="N3577">
        <v>0</v>
      </c>
      <c r="O3577">
        <v>0</v>
      </c>
      <c r="P3577" t="s">
        <v>709</v>
      </c>
      <c r="Q3577" t="s">
        <v>675</v>
      </c>
      <c r="R3577" t="s">
        <v>34</v>
      </c>
      <c r="S3577" t="s">
        <v>676</v>
      </c>
      <c r="T3577" t="s">
        <v>677</v>
      </c>
      <c r="U3577">
        <v>0</v>
      </c>
      <c r="V3577">
        <v>1740</v>
      </c>
      <c r="W3577">
        <v>5950.8</v>
      </c>
      <c r="X3577" t="str">
        <f>IF(MESACU[[#This Row],[PAIS]]="ESPAÑA",VLOOKUP(MESACU[[#This Row],[PROVINCIA]],[1]!PROVINCIASCC[#Data],2,FALSE),VLOOKUP(MESACU[[#This Row],[PAIS]],'[1]Centros de coste'!$A$2:$D$204,2,FALSE))</f>
        <v>C20 - Republica Dominicana</v>
      </c>
      <c r="Y3577" t="str">
        <f>IF(MESACU[[#This Row],[PAIS]]="ESPAÑA",VLOOKUP(MESACU[[#This Row],[PROVINCIA]],[1]!PROVINCIASCC[#Data],3,FALSE),VLOOKUP(MESACU[[#This Row],[PAIS]],'[1]Centros de coste'!$A$2:$D$204,3,FALSE))</f>
        <v>NORTE Y CENTRO AMERICA I</v>
      </c>
      <c r="Z3577" t="str">
        <f>IF(MESACU[[#This Row],[PAIS]]="ESPAÑA",VLOOKUP(MESACU[[#This Row],[PROVINCIA]],[1]!PROVINCIASCC[#Data],4,FALSE),VLOOKUP(MESACU[[#This Row],[PAIS]],'[1]Centros de coste'!$A$2:$D$204,4,FALSE))</f>
        <v>AMERICA</v>
      </c>
      <c r="AA3577" t="str">
        <f>IFERROR(LEFT(TRIM(MESACU[[#This Row],[CodigoArticulo]]),LEN(TRIM(MESACU[[#This Row],[CodigoArticulo]]))-4),"")</f>
        <v>FLOR</v>
      </c>
      <c r="AB3577" t="str">
        <f>IFERROR(VLOOKUP(MESACU[[#This Row],[CODIGOG]],[1]!FAMILIAS[#Data],5,FALSE),"")</f>
        <v>BIOSTIMULANTS</v>
      </c>
    </row>
    <row r="3578" spans="1:28" x14ac:dyDescent="0.35">
      <c r="A3578" t="s">
        <v>608</v>
      </c>
      <c r="B3578">
        <v>19</v>
      </c>
      <c r="C3578" t="s">
        <v>29</v>
      </c>
      <c r="D3578">
        <v>2025</v>
      </c>
      <c r="E3578">
        <v>2</v>
      </c>
      <c r="F3578" t="s">
        <v>386</v>
      </c>
      <c r="G3578">
        <v>61</v>
      </c>
      <c r="H3578" t="s">
        <v>663</v>
      </c>
      <c r="I3578">
        <v>26.4</v>
      </c>
      <c r="J3578">
        <v>0</v>
      </c>
      <c r="K3578">
        <v>10.032</v>
      </c>
      <c r="L3578">
        <v>0</v>
      </c>
      <c r="M3578">
        <v>0</v>
      </c>
      <c r="N3578">
        <v>0</v>
      </c>
      <c r="O3578">
        <v>0</v>
      </c>
      <c r="P3578" t="s">
        <v>386</v>
      </c>
      <c r="Q3578" t="s">
        <v>675</v>
      </c>
      <c r="R3578" t="s">
        <v>34</v>
      </c>
      <c r="S3578" t="s">
        <v>676</v>
      </c>
      <c r="T3578" t="s">
        <v>677</v>
      </c>
      <c r="U3578">
        <v>0</v>
      </c>
      <c r="V3578">
        <v>96</v>
      </c>
      <c r="W3578">
        <v>528</v>
      </c>
      <c r="X3578" t="str">
        <f>IF(MESACU[[#This Row],[PAIS]]="ESPAÑA",VLOOKUP(MESACU[[#This Row],[PROVINCIA]],[1]!PROVINCIASCC[#Data],2,FALSE),VLOOKUP(MESACU[[#This Row],[PAIS]],'[1]Centros de coste'!$A$2:$D$204,2,FALSE))</f>
        <v>C20 - Republica Dominicana</v>
      </c>
      <c r="Y3578" t="str">
        <f>IF(MESACU[[#This Row],[PAIS]]="ESPAÑA",VLOOKUP(MESACU[[#This Row],[PROVINCIA]],[1]!PROVINCIASCC[#Data],3,FALSE),VLOOKUP(MESACU[[#This Row],[PAIS]],'[1]Centros de coste'!$A$2:$D$204,3,FALSE))</f>
        <v>NORTE Y CENTRO AMERICA I</v>
      </c>
      <c r="Z3578" t="str">
        <f>IF(MESACU[[#This Row],[PAIS]]="ESPAÑA",VLOOKUP(MESACU[[#This Row],[PROVINCIA]],[1]!PROVINCIASCC[#Data],4,FALSE),VLOOKUP(MESACU[[#This Row],[PAIS]],'[1]Centros de coste'!$A$2:$D$204,4,FALSE))</f>
        <v>AMERICA</v>
      </c>
      <c r="AA3578" t="str">
        <f>IFERROR(LEFT(TRIM(MESACU[[#This Row],[CodigoArticulo]]),LEN(TRIM(MESACU[[#This Row],[CodigoArticulo]]))-4),"")</f>
        <v>G3</v>
      </c>
      <c r="AB3578" t="str">
        <f>IFERROR(VLOOKUP(MESACU[[#This Row],[CODIGOG]],[1]!FAMILIAS[#Data],5,FALSE),"")</f>
        <v>BIOSTIMULANTS</v>
      </c>
    </row>
    <row r="3579" spans="1:28" x14ac:dyDescent="0.35">
      <c r="A3579" t="s">
        <v>608</v>
      </c>
      <c r="B3579">
        <v>19</v>
      </c>
      <c r="C3579" t="s">
        <v>29</v>
      </c>
      <c r="D3579">
        <v>2025</v>
      </c>
      <c r="E3579">
        <v>2</v>
      </c>
      <c r="F3579" t="s">
        <v>735</v>
      </c>
      <c r="G3579">
        <v>61</v>
      </c>
      <c r="H3579" t="s">
        <v>736</v>
      </c>
      <c r="I3579">
        <v>10.08</v>
      </c>
      <c r="J3579">
        <v>0</v>
      </c>
      <c r="K3579">
        <v>3.8304</v>
      </c>
      <c r="L3579">
        <v>0</v>
      </c>
      <c r="M3579">
        <v>0</v>
      </c>
      <c r="N3579">
        <v>0</v>
      </c>
      <c r="O3579">
        <v>0</v>
      </c>
      <c r="P3579" t="s">
        <v>735</v>
      </c>
      <c r="Q3579" t="s">
        <v>675</v>
      </c>
      <c r="R3579" t="s">
        <v>34</v>
      </c>
      <c r="S3579" t="s">
        <v>676</v>
      </c>
      <c r="T3579" t="s">
        <v>677</v>
      </c>
      <c r="U3579">
        <v>0</v>
      </c>
      <c r="V3579">
        <v>48</v>
      </c>
      <c r="W3579">
        <v>201.6</v>
      </c>
      <c r="X3579" t="str">
        <f>IF(MESACU[[#This Row],[PAIS]]="ESPAÑA",VLOOKUP(MESACU[[#This Row],[PROVINCIA]],[1]!PROVINCIASCC[#Data],2,FALSE),VLOOKUP(MESACU[[#This Row],[PAIS]],'[1]Centros de coste'!$A$2:$D$204,2,FALSE))</f>
        <v>C20 - Republica Dominicana</v>
      </c>
      <c r="Y3579" t="str">
        <f>IF(MESACU[[#This Row],[PAIS]]="ESPAÑA",VLOOKUP(MESACU[[#This Row],[PROVINCIA]],[1]!PROVINCIASCC[#Data],3,FALSE),VLOOKUP(MESACU[[#This Row],[PAIS]],'[1]Centros de coste'!$A$2:$D$204,3,FALSE))</f>
        <v>NORTE Y CENTRO AMERICA I</v>
      </c>
      <c r="Z3579" t="str">
        <f>IF(MESACU[[#This Row],[PAIS]]="ESPAÑA",VLOOKUP(MESACU[[#This Row],[PROVINCIA]],[1]!PROVINCIASCC[#Data],4,FALSE),VLOOKUP(MESACU[[#This Row],[PAIS]],'[1]Centros de coste'!$A$2:$D$204,4,FALSE))</f>
        <v>AMERICA</v>
      </c>
      <c r="AA3579" t="str">
        <f>IFERROR(LEFT(TRIM(MESACU[[#This Row],[CodigoArticulo]]),LEN(TRIM(MESACU[[#This Row],[CodigoArticulo]]))-4),"")</f>
        <v>FU</v>
      </c>
      <c r="AB3579" t="str">
        <f>IFERROR(VLOOKUP(MESACU[[#This Row],[CODIGOG]],[1]!FAMILIAS[#Data],5,FALSE),"")</f>
        <v>BIOSTIMULANTS</v>
      </c>
    </row>
    <row r="3580" spans="1:28" x14ac:dyDescent="0.35">
      <c r="A3580" t="s">
        <v>608</v>
      </c>
      <c r="B3580">
        <v>19</v>
      </c>
      <c r="C3580" t="s">
        <v>29</v>
      </c>
      <c r="D3580">
        <v>2025</v>
      </c>
      <c r="E3580">
        <v>2</v>
      </c>
      <c r="F3580" t="s">
        <v>716</v>
      </c>
      <c r="G3580">
        <v>61</v>
      </c>
      <c r="H3580" t="s">
        <v>615</v>
      </c>
      <c r="I3580">
        <v>46.59</v>
      </c>
      <c r="J3580">
        <v>0</v>
      </c>
      <c r="K3580">
        <v>17.704999999999998</v>
      </c>
      <c r="L3580">
        <v>0</v>
      </c>
      <c r="M3580">
        <v>0</v>
      </c>
      <c r="N3580">
        <v>0</v>
      </c>
      <c r="O3580">
        <v>0</v>
      </c>
      <c r="P3580" t="s">
        <v>716</v>
      </c>
      <c r="Q3580" t="s">
        <v>675</v>
      </c>
      <c r="R3580" t="s">
        <v>73</v>
      </c>
      <c r="S3580" t="s">
        <v>676</v>
      </c>
      <c r="T3580" t="s">
        <v>677</v>
      </c>
      <c r="U3580">
        <v>0</v>
      </c>
      <c r="V3580">
        <v>224</v>
      </c>
      <c r="W3580">
        <v>931.84</v>
      </c>
      <c r="X3580" t="str">
        <f>IF(MESACU[[#This Row],[PAIS]]="ESPAÑA",VLOOKUP(MESACU[[#This Row],[PROVINCIA]],[1]!PROVINCIASCC[#Data],2,FALSE),VLOOKUP(MESACU[[#This Row],[PAIS]],'[1]Centros de coste'!$A$2:$D$204,2,FALSE))</f>
        <v>C20 - Republica Dominicana</v>
      </c>
      <c r="Y3580" t="str">
        <f>IF(MESACU[[#This Row],[PAIS]]="ESPAÑA",VLOOKUP(MESACU[[#This Row],[PROVINCIA]],[1]!PROVINCIASCC[#Data],3,FALSE),VLOOKUP(MESACU[[#This Row],[PAIS]],'[1]Centros de coste'!$A$2:$D$204,3,FALSE))</f>
        <v>NORTE Y CENTRO AMERICA I</v>
      </c>
      <c r="Z3580" t="str">
        <f>IF(MESACU[[#This Row],[PAIS]]="ESPAÑA",VLOOKUP(MESACU[[#This Row],[PROVINCIA]],[1]!PROVINCIASCC[#Data],4,FALSE),VLOOKUP(MESACU[[#This Row],[PAIS]],'[1]Centros de coste'!$A$2:$D$204,4,FALSE))</f>
        <v>AMERICA</v>
      </c>
      <c r="AA3580" t="str">
        <f>IFERROR(LEFT(TRIM(MESACU[[#This Row],[CodigoArticulo]]),LEN(TRIM(MESACU[[#This Row],[CodigoArticulo]]))-4),"")</f>
        <v>SS</v>
      </c>
      <c r="AB3580" t="str">
        <f>IFERROR(VLOOKUP(MESACU[[#This Row],[CODIGOG]],[1]!FAMILIAS[#Data],5,FALSE),"")</f>
        <v>BIOFERTILIZERS</v>
      </c>
    </row>
    <row r="3581" spans="1:28" x14ac:dyDescent="0.35">
      <c r="A3581" t="s">
        <v>608</v>
      </c>
      <c r="B3581">
        <v>19</v>
      </c>
      <c r="C3581" t="s">
        <v>29</v>
      </c>
      <c r="D3581">
        <v>2025</v>
      </c>
      <c r="E3581">
        <v>2</v>
      </c>
      <c r="F3581" t="s">
        <v>399</v>
      </c>
      <c r="G3581">
        <v>61</v>
      </c>
      <c r="H3581" t="s">
        <v>737</v>
      </c>
      <c r="I3581">
        <v>573.48</v>
      </c>
      <c r="J3581">
        <v>0</v>
      </c>
      <c r="K3581">
        <v>217.92240000000001</v>
      </c>
      <c r="L3581">
        <v>0</v>
      </c>
      <c r="M3581">
        <v>0</v>
      </c>
      <c r="N3581">
        <v>0</v>
      </c>
      <c r="O3581">
        <v>0</v>
      </c>
      <c r="P3581" t="s">
        <v>399</v>
      </c>
      <c r="Q3581" t="s">
        <v>675</v>
      </c>
      <c r="R3581" t="s">
        <v>73</v>
      </c>
      <c r="S3581" t="s">
        <v>676</v>
      </c>
      <c r="T3581" t="s">
        <v>677</v>
      </c>
      <c r="U3581">
        <v>0</v>
      </c>
      <c r="V3581">
        <v>2160</v>
      </c>
      <c r="W3581">
        <v>11469.6</v>
      </c>
      <c r="X3581" t="str">
        <f>IF(MESACU[[#This Row],[PAIS]]="ESPAÑA",VLOOKUP(MESACU[[#This Row],[PROVINCIA]],[1]!PROVINCIASCC[#Data],2,FALSE),VLOOKUP(MESACU[[#This Row],[PAIS]],'[1]Centros de coste'!$A$2:$D$204,2,FALSE))</f>
        <v>C20 - Republica Dominicana</v>
      </c>
      <c r="Y3581" t="str">
        <f>IF(MESACU[[#This Row],[PAIS]]="ESPAÑA",VLOOKUP(MESACU[[#This Row],[PROVINCIA]],[1]!PROVINCIASCC[#Data],3,FALSE),VLOOKUP(MESACU[[#This Row],[PAIS]],'[1]Centros de coste'!$A$2:$D$204,3,FALSE))</f>
        <v>NORTE Y CENTRO AMERICA I</v>
      </c>
      <c r="Z3581" t="str">
        <f>IF(MESACU[[#This Row],[PAIS]]="ESPAÑA",VLOOKUP(MESACU[[#This Row],[PROVINCIA]],[1]!PROVINCIASCC[#Data],4,FALSE),VLOOKUP(MESACU[[#This Row],[PAIS]],'[1]Centros de coste'!$A$2:$D$204,4,FALSE))</f>
        <v>AMERICA</v>
      </c>
      <c r="AA3581" t="str">
        <f>IFERROR(LEFT(TRIM(MESACU[[#This Row],[CodigoArticulo]]),LEN(TRIM(MESACU[[#This Row],[CodigoArticulo]]))-4),"")</f>
        <v>A-50(2)</v>
      </c>
      <c r="AB3581" t="str">
        <f>IFERROR(VLOOKUP(MESACU[[#This Row],[CODIGOG]],[1]!FAMILIAS[#Data],5,FALSE),"")</f>
        <v>BIOSTIMULANTS</v>
      </c>
    </row>
    <row r="3582" spans="1:28" x14ac:dyDescent="0.35">
      <c r="A3582" t="s">
        <v>608</v>
      </c>
      <c r="B3582">
        <v>19</v>
      </c>
      <c r="C3582" t="s">
        <v>29</v>
      </c>
      <c r="D3582">
        <v>2025</v>
      </c>
      <c r="E3582">
        <v>2</v>
      </c>
      <c r="F3582" t="s">
        <v>671</v>
      </c>
      <c r="G3582">
        <v>61</v>
      </c>
      <c r="H3582" t="s">
        <v>672</v>
      </c>
      <c r="I3582">
        <v>0</v>
      </c>
      <c r="J3582">
        <v>0</v>
      </c>
      <c r="K3582">
        <v>56.540599999999998</v>
      </c>
      <c r="L3582">
        <v>0</v>
      </c>
      <c r="M3582">
        <v>0</v>
      </c>
      <c r="N3582">
        <v>0</v>
      </c>
      <c r="O3582">
        <v>0</v>
      </c>
      <c r="P3582" t="s">
        <v>671</v>
      </c>
      <c r="Q3582" t="s">
        <v>675</v>
      </c>
      <c r="R3582" t="s">
        <v>638</v>
      </c>
      <c r="S3582" t="s">
        <v>676</v>
      </c>
      <c r="T3582" t="s">
        <v>677</v>
      </c>
      <c r="U3582">
        <v>0</v>
      </c>
      <c r="V3582">
        <v>1</v>
      </c>
      <c r="W3582">
        <v>2827.03</v>
      </c>
      <c r="X3582" t="str">
        <f>IF(MESACU[[#This Row],[PAIS]]="ESPAÑA",VLOOKUP(MESACU[[#This Row],[PROVINCIA]],[1]!PROVINCIASCC[#Data],2,FALSE),VLOOKUP(MESACU[[#This Row],[PAIS]],'[1]Centros de coste'!$A$2:$D$204,2,FALSE))</f>
        <v>C20 - Republica Dominicana</v>
      </c>
      <c r="Y3582" t="str">
        <f>IF(MESACU[[#This Row],[PAIS]]="ESPAÑA",VLOOKUP(MESACU[[#This Row],[PROVINCIA]],[1]!PROVINCIASCC[#Data],3,FALSE),VLOOKUP(MESACU[[#This Row],[PAIS]],'[1]Centros de coste'!$A$2:$D$204,3,FALSE))</f>
        <v>NORTE Y CENTRO AMERICA I</v>
      </c>
      <c r="Z3582" t="str">
        <f>IF(MESACU[[#This Row],[PAIS]]="ESPAÑA",VLOOKUP(MESACU[[#This Row],[PROVINCIA]],[1]!PROVINCIASCC[#Data],4,FALSE),VLOOKUP(MESACU[[#This Row],[PAIS]],'[1]Centros de coste'!$A$2:$D$204,4,FALSE))</f>
        <v>AMERICA</v>
      </c>
      <c r="AA3582" t="str">
        <f>IFERROR(LEFT(TRIM(MESACU[[#This Row],[CodigoArticulo]]),LEN(TRIM(MESACU[[#This Row],[CodigoArticulo]]))-4),"")</f>
        <v>SERV T</v>
      </c>
      <c r="AB3582" t="str">
        <f>IFERROR(VLOOKUP(MESACU[[#This Row],[CODIGOG]],[1]!FAMILIAS[#Data],5,FALSE),"")</f>
        <v/>
      </c>
    </row>
    <row r="3583" spans="1:28" x14ac:dyDescent="0.35">
      <c r="A3583" t="s">
        <v>608</v>
      </c>
      <c r="B3583">
        <v>19</v>
      </c>
      <c r="C3583" t="s">
        <v>29</v>
      </c>
      <c r="D3583">
        <v>2025</v>
      </c>
      <c r="E3583">
        <v>2</v>
      </c>
      <c r="F3583" t="s">
        <v>639</v>
      </c>
      <c r="G3583">
        <v>61</v>
      </c>
      <c r="H3583" t="s">
        <v>673</v>
      </c>
      <c r="I3583">
        <v>0</v>
      </c>
      <c r="J3583">
        <v>0</v>
      </c>
      <c r="K3583">
        <v>5.4691999999999998</v>
      </c>
      <c r="L3583">
        <v>0</v>
      </c>
      <c r="M3583">
        <v>0</v>
      </c>
      <c r="N3583">
        <v>0</v>
      </c>
      <c r="O3583">
        <v>0</v>
      </c>
      <c r="P3583" t="s">
        <v>639</v>
      </c>
      <c r="Q3583" t="s">
        <v>675</v>
      </c>
      <c r="R3583" t="s">
        <v>638</v>
      </c>
      <c r="S3583" t="s">
        <v>676</v>
      </c>
      <c r="T3583" t="s">
        <v>677</v>
      </c>
      <c r="U3583">
        <v>0</v>
      </c>
      <c r="V3583">
        <v>1</v>
      </c>
      <c r="W3583">
        <v>273.45999999999998</v>
      </c>
      <c r="X3583" t="str">
        <f>IF(MESACU[[#This Row],[PAIS]]="ESPAÑA",VLOOKUP(MESACU[[#This Row],[PROVINCIA]],[1]!PROVINCIASCC[#Data],2,FALSE),VLOOKUP(MESACU[[#This Row],[PAIS]],'[1]Centros de coste'!$A$2:$D$204,2,FALSE))</f>
        <v>C20 - Republica Dominicana</v>
      </c>
      <c r="Y3583" t="str">
        <f>IF(MESACU[[#This Row],[PAIS]]="ESPAÑA",VLOOKUP(MESACU[[#This Row],[PROVINCIA]],[1]!PROVINCIASCC[#Data],3,FALSE),VLOOKUP(MESACU[[#This Row],[PAIS]],'[1]Centros de coste'!$A$2:$D$204,3,FALSE))</f>
        <v>NORTE Y CENTRO AMERICA I</v>
      </c>
      <c r="Z3583" t="str">
        <f>IF(MESACU[[#This Row],[PAIS]]="ESPAÑA",VLOOKUP(MESACU[[#This Row],[PROVINCIA]],[1]!PROVINCIASCC[#Data],4,FALSE),VLOOKUP(MESACU[[#This Row],[PAIS]],'[1]Centros de coste'!$A$2:$D$204,4,FALSE))</f>
        <v>AMERICA</v>
      </c>
      <c r="AA3583" t="str">
        <f>IFERROR(LEFT(TRIM(MESACU[[#This Row],[CodigoArticulo]]),LEN(TRIM(MESACU[[#This Row],[CodigoArticulo]]))-4),"")</f>
        <v>SERVSE</v>
      </c>
      <c r="AB3583" t="str">
        <f>IFERROR(VLOOKUP(MESACU[[#This Row],[CODIGOG]],[1]!FAMILIAS[#Data],5,FALSE),"")</f>
        <v/>
      </c>
    </row>
    <row r="3584" spans="1:28" x14ac:dyDescent="0.35">
      <c r="A3584" t="s">
        <v>608</v>
      </c>
      <c r="B3584">
        <v>20</v>
      </c>
      <c r="C3584" t="s">
        <v>29</v>
      </c>
      <c r="D3584">
        <v>2025</v>
      </c>
      <c r="E3584">
        <v>2</v>
      </c>
      <c r="F3584" t="s">
        <v>51</v>
      </c>
      <c r="G3584">
        <v>95</v>
      </c>
      <c r="H3584" t="s">
        <v>665</v>
      </c>
      <c r="I3584">
        <v>290.39999999999998</v>
      </c>
      <c r="J3584">
        <v>0</v>
      </c>
      <c r="K3584">
        <v>284.59199999999998</v>
      </c>
      <c r="L3584">
        <v>0</v>
      </c>
      <c r="M3584">
        <v>0</v>
      </c>
      <c r="N3584">
        <v>0</v>
      </c>
      <c r="O3584">
        <v>0</v>
      </c>
      <c r="P3584" t="s">
        <v>51</v>
      </c>
      <c r="Q3584" t="s">
        <v>738</v>
      </c>
      <c r="R3584" t="s">
        <v>49</v>
      </c>
      <c r="S3584" t="s">
        <v>28</v>
      </c>
      <c r="T3584" t="s">
        <v>739</v>
      </c>
      <c r="U3584">
        <v>0</v>
      </c>
      <c r="V3584">
        <v>8800</v>
      </c>
      <c r="W3584">
        <v>14520</v>
      </c>
      <c r="X3584" t="str">
        <f>IF(MESACU[[#This Row],[PAIS]]="ESPAÑA",VLOOKUP(MESACU[[#This Row],[PROVINCIA]],[1]!PROVINCIASCC[#Data],2,FALSE),VLOOKUP(MESACU[[#This Row],[PAIS]],'[1]Centros de coste'!$A$2:$D$204,2,FALSE))</f>
        <v>C15 - Líbano</v>
      </c>
      <c r="Y3584" t="str">
        <f>IF(MESACU[[#This Row],[PAIS]]="ESPAÑA",VLOOKUP(MESACU[[#This Row],[PROVINCIA]],[1]!PROVINCIASCC[#Data],3,FALSE),VLOOKUP(MESACU[[#This Row],[PAIS]],'[1]Centros de coste'!$A$2:$D$204,3,FALSE))</f>
        <v>MIDDLE EAST</v>
      </c>
      <c r="Z3584" t="str">
        <f>IF(MESACU[[#This Row],[PAIS]]="ESPAÑA",VLOOKUP(MESACU[[#This Row],[PROVINCIA]],[1]!PROVINCIASCC[#Data],4,FALSE),VLOOKUP(MESACU[[#This Row],[PAIS]],'[1]Centros de coste'!$A$2:$D$204,4,FALSE))</f>
        <v>MEA</v>
      </c>
      <c r="AA3584" t="str">
        <f>IFERROR(LEFT(TRIM(MESACU[[#This Row],[CodigoArticulo]]),LEN(TRIM(MESACU[[#This Row],[CodigoArticulo]]))-4),"")</f>
        <v>AN</v>
      </c>
      <c r="AB3584" t="str">
        <f>IFERROR(VLOOKUP(MESACU[[#This Row],[CODIGOG]],[1]!FAMILIAS[#Data],5,FALSE),"")</f>
        <v>BIOFERTILIZERS</v>
      </c>
    </row>
    <row r="3585" spans="1:28" x14ac:dyDescent="0.35">
      <c r="A3585" t="s">
        <v>608</v>
      </c>
      <c r="B3585">
        <v>20</v>
      </c>
      <c r="C3585" t="s">
        <v>29</v>
      </c>
      <c r="D3585">
        <v>2025</v>
      </c>
      <c r="E3585">
        <v>2</v>
      </c>
      <c r="F3585" t="s">
        <v>664</v>
      </c>
      <c r="G3585">
        <v>95</v>
      </c>
      <c r="H3585" t="s">
        <v>631</v>
      </c>
      <c r="I3585">
        <v>216.32</v>
      </c>
      <c r="J3585">
        <v>0</v>
      </c>
      <c r="K3585">
        <v>211.99359999999999</v>
      </c>
      <c r="L3585">
        <v>0</v>
      </c>
      <c r="M3585">
        <v>0</v>
      </c>
      <c r="N3585">
        <v>0</v>
      </c>
      <c r="O3585">
        <v>0</v>
      </c>
      <c r="P3585" t="s">
        <v>664</v>
      </c>
      <c r="Q3585" t="s">
        <v>738</v>
      </c>
      <c r="R3585" t="s">
        <v>34</v>
      </c>
      <c r="S3585" t="s">
        <v>28</v>
      </c>
      <c r="T3585" t="s">
        <v>739</v>
      </c>
      <c r="U3585">
        <v>0</v>
      </c>
      <c r="V3585">
        <v>3200</v>
      </c>
      <c r="W3585">
        <v>10816</v>
      </c>
      <c r="X3585" t="str">
        <f>IF(MESACU[[#This Row],[PAIS]]="ESPAÑA",VLOOKUP(MESACU[[#This Row],[PROVINCIA]],[1]!PROVINCIASCC[#Data],2,FALSE),VLOOKUP(MESACU[[#This Row],[PAIS]],'[1]Centros de coste'!$A$2:$D$204,2,FALSE))</f>
        <v>C15 - Líbano</v>
      </c>
      <c r="Y3585" t="str">
        <f>IF(MESACU[[#This Row],[PAIS]]="ESPAÑA",VLOOKUP(MESACU[[#This Row],[PROVINCIA]],[1]!PROVINCIASCC[#Data],3,FALSE),VLOOKUP(MESACU[[#This Row],[PAIS]],'[1]Centros de coste'!$A$2:$D$204,3,FALSE))</f>
        <v>MIDDLE EAST</v>
      </c>
      <c r="Z3585" t="str">
        <f>IF(MESACU[[#This Row],[PAIS]]="ESPAÑA",VLOOKUP(MESACU[[#This Row],[PROVINCIA]],[1]!PROVINCIASCC[#Data],4,FALSE),VLOOKUP(MESACU[[#This Row],[PAIS]],'[1]Centros de coste'!$A$2:$D$204,4,FALSE))</f>
        <v>MEA</v>
      </c>
      <c r="AA3585" t="str">
        <f>IFERROR(LEFT(TRIM(MESACU[[#This Row],[CodigoArticulo]]),LEN(TRIM(MESACU[[#This Row],[CodigoArticulo]]))-4),"")</f>
        <v>AGXCR</v>
      </c>
      <c r="AB3585" t="str">
        <f>IFERROR(VLOOKUP(MESACU[[#This Row],[CODIGOG]],[1]!FAMILIAS[#Data],5,FALSE),"")</f>
        <v>BIOFERTILIZERS</v>
      </c>
    </row>
    <row r="3586" spans="1:28" x14ac:dyDescent="0.35">
      <c r="A3586" t="s">
        <v>608</v>
      </c>
      <c r="B3586">
        <v>20</v>
      </c>
      <c r="C3586" t="s">
        <v>29</v>
      </c>
      <c r="D3586">
        <v>2025</v>
      </c>
      <c r="E3586">
        <v>2</v>
      </c>
      <c r="F3586" t="s">
        <v>740</v>
      </c>
      <c r="G3586">
        <v>95</v>
      </c>
      <c r="H3586" t="s">
        <v>741</v>
      </c>
      <c r="I3586">
        <v>260</v>
      </c>
      <c r="J3586">
        <v>0</v>
      </c>
      <c r="K3586">
        <v>254.8</v>
      </c>
      <c r="L3586">
        <v>0</v>
      </c>
      <c r="M3586">
        <v>0</v>
      </c>
      <c r="N3586">
        <v>0</v>
      </c>
      <c r="O3586">
        <v>0</v>
      </c>
      <c r="P3586" t="s">
        <v>740</v>
      </c>
      <c r="Q3586" t="s">
        <v>738</v>
      </c>
      <c r="R3586" t="s">
        <v>73</v>
      </c>
      <c r="S3586" t="s">
        <v>28</v>
      </c>
      <c r="T3586" t="s">
        <v>739</v>
      </c>
      <c r="U3586">
        <v>0</v>
      </c>
      <c r="V3586">
        <v>5000</v>
      </c>
      <c r="W3586">
        <v>13000</v>
      </c>
      <c r="X3586" t="str">
        <f>IF(MESACU[[#This Row],[PAIS]]="ESPAÑA",VLOOKUP(MESACU[[#This Row],[PROVINCIA]],[1]!PROVINCIASCC[#Data],2,FALSE),VLOOKUP(MESACU[[#This Row],[PAIS]],'[1]Centros de coste'!$A$2:$D$204,2,FALSE))</f>
        <v>C15 - Líbano</v>
      </c>
      <c r="Y3586" t="str">
        <f>IF(MESACU[[#This Row],[PAIS]]="ESPAÑA",VLOOKUP(MESACU[[#This Row],[PROVINCIA]],[1]!PROVINCIASCC[#Data],3,FALSE),VLOOKUP(MESACU[[#This Row],[PAIS]],'[1]Centros de coste'!$A$2:$D$204,3,FALSE))</f>
        <v>MIDDLE EAST</v>
      </c>
      <c r="Z3586" t="str">
        <f>IF(MESACU[[#This Row],[PAIS]]="ESPAÑA",VLOOKUP(MESACU[[#This Row],[PROVINCIA]],[1]!PROVINCIASCC[#Data],4,FALSE),VLOOKUP(MESACU[[#This Row],[PAIS]],'[1]Centros de coste'!$A$2:$D$204,4,FALSE))</f>
        <v>MEA</v>
      </c>
      <c r="AA3586" t="str">
        <f>IFERROR(LEFT(TRIM(MESACU[[#This Row],[CodigoArticulo]]),LEN(TRIM(MESACU[[#This Row],[CodigoArticulo]]))-4),"")</f>
        <v>BC</v>
      </c>
      <c r="AB3586" t="str">
        <f>IFERROR(VLOOKUP(MESACU[[#This Row],[CODIGOG]],[1]!FAMILIAS[#Data],5,FALSE),"")</f>
        <v>BIOFERTILIZERS</v>
      </c>
    </row>
    <row r="3587" spans="1:28" x14ac:dyDescent="0.35">
      <c r="A3587" t="s">
        <v>608</v>
      </c>
      <c r="B3587">
        <v>20</v>
      </c>
      <c r="C3587" t="s">
        <v>29</v>
      </c>
      <c r="D3587">
        <v>2025</v>
      </c>
      <c r="E3587">
        <v>2</v>
      </c>
      <c r="F3587" t="s">
        <v>636</v>
      </c>
      <c r="G3587">
        <v>95</v>
      </c>
      <c r="H3587" t="s">
        <v>637</v>
      </c>
      <c r="I3587">
        <v>0</v>
      </c>
      <c r="J3587">
        <v>0</v>
      </c>
      <c r="K3587">
        <v>27.779</v>
      </c>
      <c r="L3587">
        <v>0</v>
      </c>
      <c r="M3587">
        <v>0</v>
      </c>
      <c r="N3587">
        <v>0</v>
      </c>
      <c r="O3587">
        <v>0</v>
      </c>
      <c r="P3587" t="s">
        <v>636</v>
      </c>
      <c r="Q3587" t="s">
        <v>738</v>
      </c>
      <c r="R3587" t="s">
        <v>638</v>
      </c>
      <c r="S3587" t="s">
        <v>28</v>
      </c>
      <c r="T3587" t="s">
        <v>739</v>
      </c>
      <c r="U3587">
        <v>0</v>
      </c>
      <c r="V3587">
        <v>1</v>
      </c>
      <c r="W3587">
        <v>1388.95</v>
      </c>
      <c r="X3587" t="str">
        <f>IF(MESACU[[#This Row],[PAIS]]="ESPAÑA",VLOOKUP(MESACU[[#This Row],[PROVINCIA]],[1]!PROVINCIASCC[#Data],2,FALSE),VLOOKUP(MESACU[[#This Row],[PAIS]],'[1]Centros de coste'!$A$2:$D$204,2,FALSE))</f>
        <v>C15 - Líbano</v>
      </c>
      <c r="Y3587" t="str">
        <f>IF(MESACU[[#This Row],[PAIS]]="ESPAÑA",VLOOKUP(MESACU[[#This Row],[PROVINCIA]],[1]!PROVINCIASCC[#Data],3,FALSE),VLOOKUP(MESACU[[#This Row],[PAIS]],'[1]Centros de coste'!$A$2:$D$204,3,FALSE))</f>
        <v>MIDDLE EAST</v>
      </c>
      <c r="Z3587" t="str">
        <f>IF(MESACU[[#This Row],[PAIS]]="ESPAÑA",VLOOKUP(MESACU[[#This Row],[PROVINCIA]],[1]!PROVINCIASCC[#Data],4,FALSE),VLOOKUP(MESACU[[#This Row],[PAIS]],'[1]Centros de coste'!$A$2:$D$204,4,FALSE))</f>
        <v>MEA</v>
      </c>
      <c r="AA3587" t="str">
        <f>IFERROR(LEFT(TRIM(MESACU[[#This Row],[CodigoArticulo]]),LEN(TRIM(MESACU[[#This Row],[CodigoArticulo]]))-4),"")</f>
        <v>SERVF</v>
      </c>
      <c r="AB3587" t="str">
        <f>IFERROR(VLOOKUP(MESACU[[#This Row],[CODIGOG]],[1]!FAMILIAS[#Data],5,FALSE),"")</f>
        <v/>
      </c>
    </row>
    <row r="3588" spans="1:28" x14ac:dyDescent="0.35">
      <c r="A3588" t="s">
        <v>608</v>
      </c>
      <c r="B3588">
        <v>20</v>
      </c>
      <c r="C3588" t="s">
        <v>29</v>
      </c>
      <c r="D3588">
        <v>2025</v>
      </c>
      <c r="E3588">
        <v>2</v>
      </c>
      <c r="F3588" t="s">
        <v>639</v>
      </c>
      <c r="G3588">
        <v>95</v>
      </c>
      <c r="H3588" t="s">
        <v>640</v>
      </c>
      <c r="I3588">
        <v>0</v>
      </c>
      <c r="J3588">
        <v>0</v>
      </c>
      <c r="K3588">
        <v>2.8283999999999998</v>
      </c>
      <c r="L3588">
        <v>0</v>
      </c>
      <c r="M3588">
        <v>0</v>
      </c>
      <c r="N3588">
        <v>0</v>
      </c>
      <c r="O3588">
        <v>0</v>
      </c>
      <c r="P3588" t="s">
        <v>639</v>
      </c>
      <c r="Q3588" t="s">
        <v>738</v>
      </c>
      <c r="R3588" t="s">
        <v>638</v>
      </c>
      <c r="S3588" t="s">
        <v>28</v>
      </c>
      <c r="T3588" t="s">
        <v>739</v>
      </c>
      <c r="U3588">
        <v>0</v>
      </c>
      <c r="V3588">
        <v>1</v>
      </c>
      <c r="W3588">
        <v>141.41999999999999</v>
      </c>
      <c r="X3588" t="str">
        <f>IF(MESACU[[#This Row],[PAIS]]="ESPAÑA",VLOOKUP(MESACU[[#This Row],[PROVINCIA]],[1]!PROVINCIASCC[#Data],2,FALSE),VLOOKUP(MESACU[[#This Row],[PAIS]],'[1]Centros de coste'!$A$2:$D$204,2,FALSE))</f>
        <v>C15 - Líbano</v>
      </c>
      <c r="Y3588" t="str">
        <f>IF(MESACU[[#This Row],[PAIS]]="ESPAÑA",VLOOKUP(MESACU[[#This Row],[PROVINCIA]],[1]!PROVINCIASCC[#Data],3,FALSE),VLOOKUP(MESACU[[#This Row],[PAIS]],'[1]Centros de coste'!$A$2:$D$204,3,FALSE))</f>
        <v>MIDDLE EAST</v>
      </c>
      <c r="Z3588" t="str">
        <f>IF(MESACU[[#This Row],[PAIS]]="ESPAÑA",VLOOKUP(MESACU[[#This Row],[PROVINCIA]],[1]!PROVINCIASCC[#Data],4,FALSE),VLOOKUP(MESACU[[#This Row],[PAIS]],'[1]Centros de coste'!$A$2:$D$204,4,FALSE))</f>
        <v>MEA</v>
      </c>
      <c r="AA3588" t="str">
        <f>IFERROR(LEFT(TRIM(MESACU[[#This Row],[CodigoArticulo]]),LEN(TRIM(MESACU[[#This Row],[CodigoArticulo]]))-4),"")</f>
        <v>SERVSE</v>
      </c>
      <c r="AB3588" t="str">
        <f>IFERROR(VLOOKUP(MESACU[[#This Row],[CODIGOG]],[1]!FAMILIAS[#Data],5,FALSE),"")</f>
        <v/>
      </c>
    </row>
    <row r="3589" spans="1:28" x14ac:dyDescent="0.35">
      <c r="A3589" t="s">
        <v>608</v>
      </c>
      <c r="B3589">
        <v>21</v>
      </c>
      <c r="C3589" t="s">
        <v>29</v>
      </c>
      <c r="D3589">
        <v>2025</v>
      </c>
      <c r="E3589">
        <v>2</v>
      </c>
      <c r="F3589" t="s">
        <v>742</v>
      </c>
      <c r="G3589">
        <v>63</v>
      </c>
      <c r="H3589" t="s">
        <v>665</v>
      </c>
      <c r="I3589">
        <v>3634.6</v>
      </c>
      <c r="J3589">
        <v>0</v>
      </c>
      <c r="K3589">
        <v>327.11399999999998</v>
      </c>
      <c r="L3589">
        <v>0</v>
      </c>
      <c r="M3589">
        <v>0</v>
      </c>
      <c r="N3589">
        <v>0</v>
      </c>
      <c r="O3589">
        <v>0</v>
      </c>
      <c r="P3589" t="s">
        <v>742</v>
      </c>
      <c r="Q3589" t="s">
        <v>743</v>
      </c>
      <c r="R3589" t="s">
        <v>49</v>
      </c>
      <c r="S3589" t="s">
        <v>28</v>
      </c>
      <c r="T3589" t="s">
        <v>744</v>
      </c>
      <c r="U3589">
        <v>0</v>
      </c>
      <c r="V3589">
        <v>21380</v>
      </c>
      <c r="W3589">
        <v>36346</v>
      </c>
      <c r="X3589" t="str">
        <f>IF(MESACU[[#This Row],[PAIS]]="ESPAÑA",VLOOKUP(MESACU[[#This Row],[PROVINCIA]],[1]!PROVINCIASCC[#Data],2,FALSE),VLOOKUP(MESACU[[#This Row],[PAIS]],'[1]Centros de coste'!$A$2:$D$204,2,FALSE))</f>
        <v>C01 - México</v>
      </c>
      <c r="Y3589" t="str">
        <f>IF(MESACU[[#This Row],[PAIS]]="ESPAÑA",VLOOKUP(MESACU[[#This Row],[PROVINCIA]],[1]!PROVINCIASCC[#Data],3,FALSE),VLOOKUP(MESACU[[#This Row],[PAIS]],'[1]Centros de coste'!$A$2:$D$204,3,FALSE))</f>
        <v>SUR AMERICA Y MEXICO I</v>
      </c>
      <c r="Z3589" t="str">
        <f>IF(MESACU[[#This Row],[PAIS]]="ESPAÑA",VLOOKUP(MESACU[[#This Row],[PROVINCIA]],[1]!PROVINCIASCC[#Data],4,FALSE),VLOOKUP(MESACU[[#This Row],[PAIS]],'[1]Centros de coste'!$A$2:$D$204,4,FALSE))</f>
        <v>AMERICA</v>
      </c>
      <c r="AA3589" t="str">
        <f>IFERROR(LEFT(TRIM(MESACU[[#This Row],[CodigoArticulo]]),LEN(TRIM(MESACU[[#This Row],[CodigoArticulo]]))-4),"")</f>
        <v>AO</v>
      </c>
      <c r="AB3589" t="str">
        <f>IFERROR(VLOOKUP(MESACU[[#This Row],[CODIGOG]],[1]!FAMILIAS[#Data],5,FALSE),"")</f>
        <v>BIOFERTILIZERS</v>
      </c>
    </row>
    <row r="3590" spans="1:28" x14ac:dyDescent="0.35">
      <c r="A3590" t="s">
        <v>608</v>
      </c>
      <c r="B3590">
        <v>21</v>
      </c>
      <c r="C3590" t="s">
        <v>29</v>
      </c>
      <c r="D3590">
        <v>2025</v>
      </c>
      <c r="E3590">
        <v>2</v>
      </c>
      <c r="F3590" t="s">
        <v>742</v>
      </c>
      <c r="G3590">
        <v>63</v>
      </c>
      <c r="H3590" t="s">
        <v>665</v>
      </c>
      <c r="I3590">
        <v>88.4</v>
      </c>
      <c r="J3590">
        <v>0</v>
      </c>
      <c r="K3590">
        <v>7.9560000000000004</v>
      </c>
      <c r="L3590">
        <v>0</v>
      </c>
      <c r="M3590">
        <v>0</v>
      </c>
      <c r="N3590">
        <v>0</v>
      </c>
      <c r="O3590">
        <v>0</v>
      </c>
      <c r="P3590" t="s">
        <v>742</v>
      </c>
      <c r="Q3590" t="s">
        <v>743</v>
      </c>
      <c r="R3590" t="s">
        <v>49</v>
      </c>
      <c r="S3590" t="s">
        <v>28</v>
      </c>
      <c r="T3590" t="s">
        <v>744</v>
      </c>
      <c r="U3590">
        <v>0</v>
      </c>
      <c r="V3590">
        <v>520</v>
      </c>
      <c r="W3590">
        <v>884</v>
      </c>
      <c r="X3590" t="str">
        <f>IF(MESACU[[#This Row],[PAIS]]="ESPAÑA",VLOOKUP(MESACU[[#This Row],[PROVINCIA]],[1]!PROVINCIASCC[#Data],2,FALSE),VLOOKUP(MESACU[[#This Row],[PAIS]],'[1]Centros de coste'!$A$2:$D$204,2,FALSE))</f>
        <v>C01 - México</v>
      </c>
      <c r="Y3590" t="str">
        <f>IF(MESACU[[#This Row],[PAIS]]="ESPAÑA",VLOOKUP(MESACU[[#This Row],[PROVINCIA]],[1]!PROVINCIASCC[#Data],3,FALSE),VLOOKUP(MESACU[[#This Row],[PAIS]],'[1]Centros de coste'!$A$2:$D$204,3,FALSE))</f>
        <v>SUR AMERICA Y MEXICO I</v>
      </c>
      <c r="Z3590" t="str">
        <f>IF(MESACU[[#This Row],[PAIS]]="ESPAÑA",VLOOKUP(MESACU[[#This Row],[PROVINCIA]],[1]!PROVINCIASCC[#Data],4,FALSE),VLOOKUP(MESACU[[#This Row],[PAIS]],'[1]Centros de coste'!$A$2:$D$204,4,FALSE))</f>
        <v>AMERICA</v>
      </c>
      <c r="AA3590" t="str">
        <f>IFERROR(LEFT(TRIM(MESACU[[#This Row],[CodigoArticulo]]),LEN(TRIM(MESACU[[#This Row],[CodigoArticulo]]))-4),"")</f>
        <v>AO</v>
      </c>
      <c r="AB3590" t="str">
        <f>IFERROR(VLOOKUP(MESACU[[#This Row],[CODIGOG]],[1]!FAMILIAS[#Data],5,FALSE),"")</f>
        <v>BIOFERTILIZERS</v>
      </c>
    </row>
    <row r="3591" spans="1:28" x14ac:dyDescent="0.35">
      <c r="A3591" t="s">
        <v>608</v>
      </c>
      <c r="B3591">
        <v>21</v>
      </c>
      <c r="C3591" t="s">
        <v>29</v>
      </c>
      <c r="D3591">
        <v>2025</v>
      </c>
      <c r="E3591">
        <v>2</v>
      </c>
      <c r="F3591" t="s">
        <v>742</v>
      </c>
      <c r="G3591">
        <v>63</v>
      </c>
      <c r="H3591" t="s">
        <v>665</v>
      </c>
      <c r="I3591">
        <v>17</v>
      </c>
      <c r="J3591">
        <v>0</v>
      </c>
      <c r="K3591">
        <v>1.53</v>
      </c>
      <c r="L3591">
        <v>0</v>
      </c>
      <c r="M3591">
        <v>0</v>
      </c>
      <c r="N3591">
        <v>0</v>
      </c>
      <c r="O3591">
        <v>0</v>
      </c>
      <c r="P3591" t="s">
        <v>742</v>
      </c>
      <c r="Q3591" t="s">
        <v>743</v>
      </c>
      <c r="R3591" t="s">
        <v>49</v>
      </c>
      <c r="S3591" t="s">
        <v>28</v>
      </c>
      <c r="T3591" t="s">
        <v>744</v>
      </c>
      <c r="U3591">
        <v>0</v>
      </c>
      <c r="V3591">
        <v>100</v>
      </c>
      <c r="W3591">
        <v>170</v>
      </c>
      <c r="X3591" t="str">
        <f>IF(MESACU[[#This Row],[PAIS]]="ESPAÑA",VLOOKUP(MESACU[[#This Row],[PROVINCIA]],[1]!PROVINCIASCC[#Data],2,FALSE),VLOOKUP(MESACU[[#This Row],[PAIS]],'[1]Centros de coste'!$A$2:$D$204,2,FALSE))</f>
        <v>C01 - México</v>
      </c>
      <c r="Y3591" t="str">
        <f>IF(MESACU[[#This Row],[PAIS]]="ESPAÑA",VLOOKUP(MESACU[[#This Row],[PROVINCIA]],[1]!PROVINCIASCC[#Data],3,FALSE),VLOOKUP(MESACU[[#This Row],[PAIS]],'[1]Centros de coste'!$A$2:$D$204,3,FALSE))</f>
        <v>SUR AMERICA Y MEXICO I</v>
      </c>
      <c r="Z3591" t="str">
        <f>IF(MESACU[[#This Row],[PAIS]]="ESPAÑA",VLOOKUP(MESACU[[#This Row],[PROVINCIA]],[1]!PROVINCIASCC[#Data],4,FALSE),VLOOKUP(MESACU[[#This Row],[PAIS]],'[1]Centros de coste'!$A$2:$D$204,4,FALSE))</f>
        <v>AMERICA</v>
      </c>
      <c r="AA3591" t="str">
        <f>IFERROR(LEFT(TRIM(MESACU[[#This Row],[CodigoArticulo]]),LEN(TRIM(MESACU[[#This Row],[CodigoArticulo]]))-4),"")</f>
        <v>AO</v>
      </c>
      <c r="AB3591" t="str">
        <f>IFERROR(VLOOKUP(MESACU[[#This Row],[CODIGOG]],[1]!FAMILIAS[#Data],5,FALSE),"")</f>
        <v>BIOFERTILIZERS</v>
      </c>
    </row>
    <row r="3592" spans="1:28" x14ac:dyDescent="0.35">
      <c r="A3592" t="s">
        <v>608</v>
      </c>
      <c r="B3592">
        <v>21</v>
      </c>
      <c r="C3592" t="s">
        <v>29</v>
      </c>
      <c r="D3592">
        <v>2025</v>
      </c>
      <c r="E3592">
        <v>2</v>
      </c>
      <c r="F3592" t="s">
        <v>636</v>
      </c>
      <c r="G3592">
        <v>63</v>
      </c>
      <c r="H3592" t="s">
        <v>745</v>
      </c>
      <c r="I3592">
        <v>0</v>
      </c>
      <c r="J3592">
        <v>0</v>
      </c>
      <c r="K3592">
        <v>42.089100000000002</v>
      </c>
      <c r="L3592">
        <v>0</v>
      </c>
      <c r="M3592">
        <v>0</v>
      </c>
      <c r="N3592">
        <v>0</v>
      </c>
      <c r="O3592">
        <v>0</v>
      </c>
      <c r="P3592" t="s">
        <v>636</v>
      </c>
      <c r="Q3592" t="s">
        <v>743</v>
      </c>
      <c r="R3592" t="s">
        <v>638</v>
      </c>
      <c r="S3592" t="s">
        <v>28</v>
      </c>
      <c r="T3592" t="s">
        <v>744</v>
      </c>
      <c r="U3592">
        <v>0</v>
      </c>
      <c r="V3592">
        <v>1</v>
      </c>
      <c r="W3592">
        <v>4208.91</v>
      </c>
      <c r="X3592" t="str">
        <f>IF(MESACU[[#This Row],[PAIS]]="ESPAÑA",VLOOKUP(MESACU[[#This Row],[PROVINCIA]],[1]!PROVINCIASCC[#Data],2,FALSE),VLOOKUP(MESACU[[#This Row],[PAIS]],'[1]Centros de coste'!$A$2:$D$204,2,FALSE))</f>
        <v>C01 - México</v>
      </c>
      <c r="Y3592" t="str">
        <f>IF(MESACU[[#This Row],[PAIS]]="ESPAÑA",VLOOKUP(MESACU[[#This Row],[PROVINCIA]],[1]!PROVINCIASCC[#Data],3,FALSE),VLOOKUP(MESACU[[#This Row],[PAIS]],'[1]Centros de coste'!$A$2:$D$204,3,FALSE))</f>
        <v>SUR AMERICA Y MEXICO I</v>
      </c>
      <c r="Z3592" t="str">
        <f>IF(MESACU[[#This Row],[PAIS]]="ESPAÑA",VLOOKUP(MESACU[[#This Row],[PROVINCIA]],[1]!PROVINCIASCC[#Data],4,FALSE),VLOOKUP(MESACU[[#This Row],[PAIS]],'[1]Centros de coste'!$A$2:$D$204,4,FALSE))</f>
        <v>AMERICA</v>
      </c>
      <c r="AA3592" t="str">
        <f>IFERROR(LEFT(TRIM(MESACU[[#This Row],[CodigoArticulo]]),LEN(TRIM(MESACU[[#This Row],[CodigoArticulo]]))-4),"")</f>
        <v>SERVF</v>
      </c>
      <c r="AB3592" t="str">
        <f>IFERROR(VLOOKUP(MESACU[[#This Row],[CODIGOG]],[1]!FAMILIAS[#Data],5,FALSE),"")</f>
        <v/>
      </c>
    </row>
    <row r="3593" spans="1:28" x14ac:dyDescent="0.35">
      <c r="A3593" t="s">
        <v>608</v>
      </c>
      <c r="B3593">
        <v>21</v>
      </c>
      <c r="C3593" t="s">
        <v>29</v>
      </c>
      <c r="D3593">
        <v>2025</v>
      </c>
      <c r="E3593">
        <v>2</v>
      </c>
      <c r="F3593" t="s">
        <v>639</v>
      </c>
      <c r="G3593">
        <v>63</v>
      </c>
      <c r="H3593" t="s">
        <v>640</v>
      </c>
      <c r="I3593">
        <v>0</v>
      </c>
      <c r="J3593">
        <v>0</v>
      </c>
      <c r="K3593">
        <v>2.0828000000000002</v>
      </c>
      <c r="L3593">
        <v>0</v>
      </c>
      <c r="M3593">
        <v>0</v>
      </c>
      <c r="N3593">
        <v>0</v>
      </c>
      <c r="O3593">
        <v>0</v>
      </c>
      <c r="P3593" t="s">
        <v>639</v>
      </c>
      <c r="Q3593" t="s">
        <v>743</v>
      </c>
      <c r="R3593" t="s">
        <v>638</v>
      </c>
      <c r="S3593" t="s">
        <v>28</v>
      </c>
      <c r="T3593" t="s">
        <v>744</v>
      </c>
      <c r="U3593">
        <v>0</v>
      </c>
      <c r="V3593">
        <v>1</v>
      </c>
      <c r="W3593">
        <v>208.28</v>
      </c>
      <c r="X3593" t="str">
        <f>IF(MESACU[[#This Row],[PAIS]]="ESPAÑA",VLOOKUP(MESACU[[#This Row],[PROVINCIA]],[1]!PROVINCIASCC[#Data],2,FALSE),VLOOKUP(MESACU[[#This Row],[PAIS]],'[1]Centros de coste'!$A$2:$D$204,2,FALSE))</f>
        <v>C01 - México</v>
      </c>
      <c r="Y3593" t="str">
        <f>IF(MESACU[[#This Row],[PAIS]]="ESPAÑA",VLOOKUP(MESACU[[#This Row],[PROVINCIA]],[1]!PROVINCIASCC[#Data],3,FALSE),VLOOKUP(MESACU[[#This Row],[PAIS]],'[1]Centros de coste'!$A$2:$D$204,3,FALSE))</f>
        <v>SUR AMERICA Y MEXICO I</v>
      </c>
      <c r="Z3593" t="str">
        <f>IF(MESACU[[#This Row],[PAIS]]="ESPAÑA",VLOOKUP(MESACU[[#This Row],[PROVINCIA]],[1]!PROVINCIASCC[#Data],4,FALSE),VLOOKUP(MESACU[[#This Row],[PAIS]],'[1]Centros de coste'!$A$2:$D$204,4,FALSE))</f>
        <v>AMERICA</v>
      </c>
      <c r="AA3593" t="str">
        <f>IFERROR(LEFT(TRIM(MESACU[[#This Row],[CodigoArticulo]]),LEN(TRIM(MESACU[[#This Row],[CodigoArticulo]]))-4),"")</f>
        <v>SERVSE</v>
      </c>
      <c r="AB3593" t="str">
        <f>IFERROR(VLOOKUP(MESACU[[#This Row],[CODIGOG]],[1]!FAMILIAS[#Data],5,FALSE),"")</f>
        <v/>
      </c>
    </row>
    <row r="3594" spans="1:28" x14ac:dyDescent="0.35">
      <c r="A3594" t="s">
        <v>608</v>
      </c>
      <c r="B3594">
        <v>22</v>
      </c>
      <c r="C3594" t="s">
        <v>29</v>
      </c>
      <c r="D3594">
        <v>2025</v>
      </c>
      <c r="E3594">
        <v>2</v>
      </c>
      <c r="F3594" t="s">
        <v>97</v>
      </c>
      <c r="G3594">
        <v>79</v>
      </c>
      <c r="H3594" t="s">
        <v>746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 t="s">
        <v>28</v>
      </c>
      <c r="Q3594" t="s">
        <v>616</v>
      </c>
      <c r="R3594" t="s">
        <v>34</v>
      </c>
      <c r="S3594" t="s">
        <v>28</v>
      </c>
      <c r="T3594" t="s">
        <v>617</v>
      </c>
      <c r="U3594">
        <v>0</v>
      </c>
      <c r="V3594">
        <v>16800</v>
      </c>
      <c r="W3594">
        <v>54600</v>
      </c>
      <c r="X3594" t="str">
        <f>IF(MESACU[[#This Row],[PAIS]]="ESPAÑA",VLOOKUP(MESACU[[#This Row],[PROVINCIA]],[1]!PROVINCIASCC[#Data],2,FALSE),VLOOKUP(MESACU[[#This Row],[PAIS]],'[1]Centros de coste'!$A$2:$D$204,2,FALSE))</f>
        <v>C06 - Egipto</v>
      </c>
      <c r="Y3594" t="str">
        <f>IF(MESACU[[#This Row],[PAIS]]="ESPAÑA",VLOOKUP(MESACU[[#This Row],[PROVINCIA]],[1]!PROVINCIASCC[#Data],3,FALSE),VLOOKUP(MESACU[[#This Row],[PAIS]],'[1]Centros de coste'!$A$2:$D$204,3,FALSE))</f>
        <v>AFRICA I</v>
      </c>
      <c r="Z3594" t="str">
        <f>IF(MESACU[[#This Row],[PAIS]]="ESPAÑA",VLOOKUP(MESACU[[#This Row],[PROVINCIA]],[1]!PROVINCIASCC[#Data],4,FALSE),VLOOKUP(MESACU[[#This Row],[PAIS]],'[1]Centros de coste'!$A$2:$D$204,4,FALSE))</f>
        <v>MEA</v>
      </c>
      <c r="AA3594" t="str">
        <f>IFERROR(LEFT(TRIM(MESACU[[#This Row],[CodigoArticulo]]),LEN(TRIM(MESACU[[#This Row],[CodigoArticulo]]))-4),"")</f>
        <v>AGXK</v>
      </c>
      <c r="AB3594" t="str">
        <f>IFERROR(VLOOKUP(MESACU[[#This Row],[CODIGOG]],[1]!FAMILIAS[#Data],5,FALSE),"")</f>
        <v>BIOFERTILIZERS</v>
      </c>
    </row>
    <row r="3595" spans="1:28" x14ac:dyDescent="0.35">
      <c r="A3595" t="s">
        <v>608</v>
      </c>
      <c r="B3595">
        <v>23</v>
      </c>
      <c r="C3595" t="s">
        <v>29</v>
      </c>
      <c r="D3595">
        <v>2025</v>
      </c>
      <c r="E3595">
        <v>2</v>
      </c>
      <c r="F3595" t="s">
        <v>609</v>
      </c>
      <c r="G3595">
        <v>62</v>
      </c>
      <c r="H3595" t="s">
        <v>610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 t="s">
        <v>609</v>
      </c>
      <c r="Q3595" t="s">
        <v>611</v>
      </c>
      <c r="R3595" t="s">
        <v>34</v>
      </c>
      <c r="S3595" t="s">
        <v>612</v>
      </c>
      <c r="T3595" t="s">
        <v>613</v>
      </c>
      <c r="U3595">
        <v>0</v>
      </c>
      <c r="V3595">
        <v>3000</v>
      </c>
      <c r="W3595">
        <v>12000</v>
      </c>
      <c r="X3595" t="str">
        <f>IF(MESACU[[#This Row],[PAIS]]="ESPAÑA",VLOOKUP(MESACU[[#This Row],[PROVINCIA]],[1]!PROVINCIASCC[#Data],2,FALSE),VLOOKUP(MESACU[[#This Row],[PAIS]],'[1]Centros de coste'!$A$2:$D$204,2,FALSE))</f>
        <v>C22 - Italia</v>
      </c>
      <c r="Y3595" t="str">
        <f>IF(MESACU[[#This Row],[PAIS]]="ESPAÑA",VLOOKUP(MESACU[[#This Row],[PROVINCIA]],[1]!PROVINCIASCC[#Data],3,FALSE),VLOOKUP(MESACU[[#This Row],[PAIS]],'[1]Centros de coste'!$A$2:$D$204,3,FALSE))</f>
        <v>EUROPA I</v>
      </c>
      <c r="Z3595" t="str">
        <f>IF(MESACU[[#This Row],[PAIS]]="ESPAÑA",VLOOKUP(MESACU[[#This Row],[PROVINCIA]],[1]!PROVINCIASCC[#Data],4,FALSE),VLOOKUP(MESACU[[#This Row],[PAIS]],'[1]Centros de coste'!$A$2:$D$204,4,FALSE))</f>
        <v>EUROPA</v>
      </c>
      <c r="AA3595" t="str">
        <f>IFERROR(LEFT(TRIM(MESACU[[#This Row],[CodigoArticulo]]),LEN(TRIM(MESACU[[#This Row],[CodigoArticulo]]))-4),"")</f>
        <v>FIORI</v>
      </c>
      <c r="AB3595" t="str">
        <f>IFERROR(VLOOKUP(MESACU[[#This Row],[CODIGOG]],[1]!FAMILIAS[#Data],5,FALSE),"")</f>
        <v>BIOFERTILIZERS</v>
      </c>
    </row>
    <row r="3596" spans="1:28" x14ac:dyDescent="0.35">
      <c r="A3596" t="s">
        <v>608</v>
      </c>
      <c r="B3596">
        <v>24</v>
      </c>
      <c r="C3596" t="s">
        <v>29</v>
      </c>
      <c r="D3596">
        <v>2025</v>
      </c>
      <c r="E3596">
        <v>2</v>
      </c>
      <c r="F3596" t="s">
        <v>124</v>
      </c>
      <c r="G3596">
        <v>96</v>
      </c>
      <c r="H3596" t="s">
        <v>747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 t="s">
        <v>28</v>
      </c>
      <c r="Q3596" t="s">
        <v>738</v>
      </c>
      <c r="R3596" t="s">
        <v>34</v>
      </c>
      <c r="S3596" t="s">
        <v>28</v>
      </c>
      <c r="T3596" t="s">
        <v>739</v>
      </c>
      <c r="U3596">
        <v>0</v>
      </c>
      <c r="V3596">
        <v>100</v>
      </c>
      <c r="W3596">
        <v>0</v>
      </c>
      <c r="X3596" t="str">
        <f>IF(MESACU[[#This Row],[PAIS]]="ESPAÑA",VLOOKUP(MESACU[[#This Row],[PROVINCIA]],[1]!PROVINCIASCC[#Data],2,FALSE),VLOOKUP(MESACU[[#This Row],[PAIS]],'[1]Centros de coste'!$A$2:$D$204,2,FALSE))</f>
        <v>C15 - Líbano</v>
      </c>
      <c r="Y3596" t="str">
        <f>IF(MESACU[[#This Row],[PAIS]]="ESPAÑA",VLOOKUP(MESACU[[#This Row],[PROVINCIA]],[1]!PROVINCIASCC[#Data],3,FALSE),VLOOKUP(MESACU[[#This Row],[PAIS]],'[1]Centros de coste'!$A$2:$D$204,3,FALSE))</f>
        <v>MIDDLE EAST</v>
      </c>
      <c r="Z3596" t="str">
        <f>IF(MESACU[[#This Row],[PAIS]]="ESPAÑA",VLOOKUP(MESACU[[#This Row],[PROVINCIA]],[1]!PROVINCIASCC[#Data],4,FALSE),VLOOKUP(MESACU[[#This Row],[PAIS]],'[1]Centros de coste'!$A$2:$D$204,4,FALSE))</f>
        <v>MEA</v>
      </c>
      <c r="AA3596" t="str">
        <f>IFERROR(LEFT(TRIM(MESACU[[#This Row],[CodigoArticulo]]),LEN(TRIM(MESACU[[#This Row],[CodigoArticulo]]))-4),"")</f>
        <v>HST</v>
      </c>
      <c r="AB3596" t="str">
        <f>IFERROR(VLOOKUP(MESACU[[#This Row],[CODIGOG]],[1]!FAMILIAS[#Data],5,FALSE),"")</f>
        <v>BIOSTIMULANTS</v>
      </c>
    </row>
    <row r="3597" spans="1:28" x14ac:dyDescent="0.35">
      <c r="A3597" t="s">
        <v>608</v>
      </c>
      <c r="B3597">
        <v>25</v>
      </c>
      <c r="C3597" t="s">
        <v>29</v>
      </c>
      <c r="D3597">
        <v>2025</v>
      </c>
      <c r="E3597">
        <v>2</v>
      </c>
      <c r="F3597" t="s">
        <v>106</v>
      </c>
      <c r="G3597">
        <v>67</v>
      </c>
      <c r="H3597" t="s">
        <v>748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 t="s">
        <v>106</v>
      </c>
      <c r="Q3597" t="s">
        <v>642</v>
      </c>
      <c r="R3597" t="s">
        <v>28</v>
      </c>
      <c r="S3597" t="s">
        <v>28</v>
      </c>
      <c r="T3597" t="s">
        <v>643</v>
      </c>
      <c r="U3597">
        <v>0</v>
      </c>
      <c r="V3597">
        <v>1</v>
      </c>
      <c r="W3597">
        <v>314.07</v>
      </c>
      <c r="X3597" t="str">
        <f>IF(MESACU[[#This Row],[PAIS]]="ESPAÑA",VLOOKUP(MESACU[[#This Row],[PROVINCIA]],[1]!PROVINCIASCC[#Data],2,FALSE),VLOOKUP(MESACU[[#This Row],[PAIS]],'[1]Centros de coste'!$A$2:$D$204,2,FALSE))</f>
        <v>C04 - Costa Rica</v>
      </c>
      <c r="Y3597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3597" t="str">
        <f>IF(MESACU[[#This Row],[PAIS]]="ESPAÑA",VLOOKUP(MESACU[[#This Row],[PROVINCIA]],[1]!PROVINCIASCC[#Data],4,FALSE),VLOOKUP(MESACU[[#This Row],[PAIS]],'[1]Centros de coste'!$A$2:$D$204,4,FALSE))</f>
        <v>AMERICA</v>
      </c>
      <c r="AA3597" t="str">
        <f>IFERROR(LEFT(TRIM(MESACU[[#This Row],[CodigoArticulo]]),LEN(TRIM(MESACU[[#This Row],[CodigoArticulo]]))-4),"")</f>
        <v/>
      </c>
      <c r="AB3597" t="str">
        <f>IFERROR(VLOOKUP(MESACU[[#This Row],[CODIGOG]],[1]!FAMILIAS[#Data],5,FALSE),"")</f>
        <v/>
      </c>
    </row>
    <row r="3598" spans="1:28" x14ac:dyDescent="0.35">
      <c r="A3598" t="s">
        <v>608</v>
      </c>
      <c r="B3598">
        <v>26</v>
      </c>
      <c r="C3598" t="s">
        <v>29</v>
      </c>
      <c r="D3598">
        <v>2025</v>
      </c>
      <c r="E3598">
        <v>2</v>
      </c>
      <c r="F3598" t="s">
        <v>749</v>
      </c>
      <c r="G3598">
        <v>83</v>
      </c>
      <c r="H3598" t="s">
        <v>750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 t="s">
        <v>28</v>
      </c>
      <c r="Q3598" t="s">
        <v>751</v>
      </c>
      <c r="R3598" t="s">
        <v>34</v>
      </c>
      <c r="S3598" t="s">
        <v>28</v>
      </c>
      <c r="T3598" t="s">
        <v>752</v>
      </c>
      <c r="U3598">
        <v>0</v>
      </c>
      <c r="V3598">
        <v>1584</v>
      </c>
      <c r="W3598">
        <v>8062.56</v>
      </c>
      <c r="X3598" t="str">
        <f>IF(MESACU[[#This Row],[PAIS]]="ESPAÑA",VLOOKUP(MESACU[[#This Row],[PROVINCIA]],[1]!PROVINCIASCC[#Data],2,FALSE),VLOOKUP(MESACU[[#This Row],[PAIS]],'[1]Centros de coste'!$A$2:$D$204,2,FALSE))</f>
        <v>C08 - Grecia</v>
      </c>
      <c r="Y3598" t="str">
        <f>IF(MESACU[[#This Row],[PAIS]]="ESPAÑA",VLOOKUP(MESACU[[#This Row],[PROVINCIA]],[1]!PROVINCIASCC[#Data],3,FALSE),VLOOKUP(MESACU[[#This Row],[PAIS]],'[1]Centros de coste'!$A$2:$D$204,3,FALSE))</f>
        <v>EUROPA I</v>
      </c>
      <c r="Z3598" t="str">
        <f>IF(MESACU[[#This Row],[PAIS]]="ESPAÑA",VLOOKUP(MESACU[[#This Row],[PROVINCIA]],[1]!PROVINCIASCC[#Data],4,FALSE),VLOOKUP(MESACU[[#This Row],[PAIS]],'[1]Centros de coste'!$A$2:$D$204,4,FALSE))</f>
        <v>EUROPA</v>
      </c>
      <c r="AA3598" t="str">
        <f>IFERROR(LEFT(TRIM(MESACU[[#This Row],[CodigoArticulo]]),LEN(TRIM(MESACU[[#This Row],[CodigoArticulo]]))-4),"")</f>
        <v>GRE2</v>
      </c>
      <c r="AB3598" t="str">
        <f>IFERROR(VLOOKUP(MESACU[[#This Row],[CODIGOG]],[1]!FAMILIAS[#Data],5,FALSE),"")</f>
        <v>BIOSTIMULANTS</v>
      </c>
    </row>
    <row r="3599" spans="1:28" x14ac:dyDescent="0.35">
      <c r="A3599" t="s">
        <v>608</v>
      </c>
      <c r="B3599">
        <v>26</v>
      </c>
      <c r="C3599" t="s">
        <v>29</v>
      </c>
      <c r="D3599">
        <v>2025</v>
      </c>
      <c r="E3599">
        <v>2</v>
      </c>
      <c r="F3599" t="s">
        <v>753</v>
      </c>
      <c r="G3599">
        <v>83</v>
      </c>
      <c r="H3599" t="s">
        <v>754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 t="s">
        <v>28</v>
      </c>
      <c r="Q3599" t="s">
        <v>751</v>
      </c>
      <c r="R3599" t="s">
        <v>34</v>
      </c>
      <c r="S3599" t="s">
        <v>28</v>
      </c>
      <c r="T3599" t="s">
        <v>752</v>
      </c>
      <c r="U3599">
        <v>0</v>
      </c>
      <c r="V3599">
        <v>4668</v>
      </c>
      <c r="W3599">
        <v>27074.400000000001</v>
      </c>
      <c r="X3599" t="str">
        <f>IF(MESACU[[#This Row],[PAIS]]="ESPAÑA",VLOOKUP(MESACU[[#This Row],[PROVINCIA]],[1]!PROVINCIASCC[#Data],2,FALSE),VLOOKUP(MESACU[[#This Row],[PAIS]],'[1]Centros de coste'!$A$2:$D$204,2,FALSE))</f>
        <v>C08 - Grecia</v>
      </c>
      <c r="Y3599" t="str">
        <f>IF(MESACU[[#This Row],[PAIS]]="ESPAÑA",VLOOKUP(MESACU[[#This Row],[PROVINCIA]],[1]!PROVINCIASCC[#Data],3,FALSE),VLOOKUP(MESACU[[#This Row],[PAIS]],'[1]Centros de coste'!$A$2:$D$204,3,FALSE))</f>
        <v>EUROPA I</v>
      </c>
      <c r="Z3599" t="str">
        <f>IF(MESACU[[#This Row],[PAIS]]="ESPAÑA",VLOOKUP(MESACU[[#This Row],[PROVINCIA]],[1]!PROVINCIASCC[#Data],4,FALSE),VLOOKUP(MESACU[[#This Row],[PAIS]],'[1]Centros de coste'!$A$2:$D$204,4,FALSE))</f>
        <v>EUROPA</v>
      </c>
      <c r="AA3599" t="str">
        <f>IFERROR(LEFT(TRIM(MESACU[[#This Row],[CodigoArticulo]]),LEN(TRIM(MESACU[[#This Row],[CodigoArticulo]]))-4),"")</f>
        <v>VITA</v>
      </c>
      <c r="AB3599" t="str">
        <f>IFERROR(VLOOKUP(MESACU[[#This Row],[CODIGOG]],[1]!FAMILIAS[#Data],5,FALSE),"")</f>
        <v>BIOSTIMULANTS</v>
      </c>
    </row>
    <row r="3600" spans="1:28" x14ac:dyDescent="0.35">
      <c r="A3600" t="s">
        <v>608</v>
      </c>
      <c r="B3600">
        <v>26</v>
      </c>
      <c r="C3600" t="s">
        <v>29</v>
      </c>
      <c r="D3600">
        <v>2025</v>
      </c>
      <c r="E3600">
        <v>2</v>
      </c>
      <c r="F3600" t="s">
        <v>755</v>
      </c>
      <c r="G3600">
        <v>83</v>
      </c>
      <c r="H3600" t="s">
        <v>754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 t="s">
        <v>28</v>
      </c>
      <c r="Q3600" t="s">
        <v>751</v>
      </c>
      <c r="R3600" t="s">
        <v>34</v>
      </c>
      <c r="S3600" t="s">
        <v>28</v>
      </c>
      <c r="T3600" t="s">
        <v>752</v>
      </c>
      <c r="U3600">
        <v>0</v>
      </c>
      <c r="V3600">
        <v>4000</v>
      </c>
      <c r="W3600">
        <v>18600</v>
      </c>
      <c r="X3600" t="str">
        <f>IF(MESACU[[#This Row],[PAIS]]="ESPAÑA",VLOOKUP(MESACU[[#This Row],[PROVINCIA]],[1]!PROVINCIASCC[#Data],2,FALSE),VLOOKUP(MESACU[[#This Row],[PAIS]],'[1]Centros de coste'!$A$2:$D$204,2,FALSE))</f>
        <v>C08 - Grecia</v>
      </c>
      <c r="Y3600" t="str">
        <f>IF(MESACU[[#This Row],[PAIS]]="ESPAÑA",VLOOKUP(MESACU[[#This Row],[PROVINCIA]],[1]!PROVINCIASCC[#Data],3,FALSE),VLOOKUP(MESACU[[#This Row],[PAIS]],'[1]Centros de coste'!$A$2:$D$204,3,FALSE))</f>
        <v>EUROPA I</v>
      </c>
      <c r="Z3600" t="str">
        <f>IF(MESACU[[#This Row],[PAIS]]="ESPAÑA",VLOOKUP(MESACU[[#This Row],[PROVINCIA]],[1]!PROVINCIASCC[#Data],4,FALSE),VLOOKUP(MESACU[[#This Row],[PAIS]],'[1]Centros de coste'!$A$2:$D$204,4,FALSE))</f>
        <v>EUROPA</v>
      </c>
      <c r="AA3600" t="str">
        <f>IFERROR(LEFT(TRIM(MESACU[[#This Row],[CodigoArticulo]]),LEN(TRIM(MESACU[[#This Row],[CodigoArticulo]]))-4),"")</f>
        <v>VITA</v>
      </c>
      <c r="AB3600" t="str">
        <f>IFERROR(VLOOKUP(MESACU[[#This Row],[CODIGOG]],[1]!FAMILIAS[#Data],5,FALSE),"")</f>
        <v>BIOSTIMULANTS</v>
      </c>
    </row>
    <row r="3601" spans="1:28" x14ac:dyDescent="0.35">
      <c r="A3601" t="s">
        <v>608</v>
      </c>
      <c r="B3601">
        <v>26</v>
      </c>
      <c r="C3601" t="s">
        <v>29</v>
      </c>
      <c r="D3601">
        <v>2025</v>
      </c>
      <c r="E3601">
        <v>2</v>
      </c>
      <c r="F3601" t="s">
        <v>756</v>
      </c>
      <c r="G3601">
        <v>83</v>
      </c>
      <c r="H3601" t="s">
        <v>750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 t="s">
        <v>28</v>
      </c>
      <c r="Q3601" t="s">
        <v>751</v>
      </c>
      <c r="R3601" t="s">
        <v>34</v>
      </c>
      <c r="S3601" t="s">
        <v>28</v>
      </c>
      <c r="T3601" t="s">
        <v>752</v>
      </c>
      <c r="U3601">
        <v>0</v>
      </c>
      <c r="V3601">
        <v>800</v>
      </c>
      <c r="W3601">
        <v>3264</v>
      </c>
      <c r="X3601" t="str">
        <f>IF(MESACU[[#This Row],[PAIS]]="ESPAÑA",VLOOKUP(MESACU[[#This Row],[PROVINCIA]],[1]!PROVINCIASCC[#Data],2,FALSE),VLOOKUP(MESACU[[#This Row],[PAIS]],'[1]Centros de coste'!$A$2:$D$204,2,FALSE))</f>
        <v>C08 - Grecia</v>
      </c>
      <c r="Y3601" t="str">
        <f>IF(MESACU[[#This Row],[PAIS]]="ESPAÑA",VLOOKUP(MESACU[[#This Row],[PROVINCIA]],[1]!PROVINCIASCC[#Data],3,FALSE),VLOOKUP(MESACU[[#This Row],[PAIS]],'[1]Centros de coste'!$A$2:$D$204,3,FALSE))</f>
        <v>EUROPA I</v>
      </c>
      <c r="Z3601" t="str">
        <f>IF(MESACU[[#This Row],[PAIS]]="ESPAÑA",VLOOKUP(MESACU[[#This Row],[PROVINCIA]],[1]!PROVINCIASCC[#Data],4,FALSE),VLOOKUP(MESACU[[#This Row],[PAIS]],'[1]Centros de coste'!$A$2:$D$204,4,FALSE))</f>
        <v>EUROPA</v>
      </c>
      <c r="AA3601" t="str">
        <f>IFERROR(LEFT(TRIM(MESACU[[#This Row],[CodigoArticulo]]),LEN(TRIM(MESACU[[#This Row],[CodigoArticulo]]))-4),"")</f>
        <v>GRE2</v>
      </c>
      <c r="AB3601" t="str">
        <f>IFERROR(VLOOKUP(MESACU[[#This Row],[CODIGOG]],[1]!FAMILIAS[#Data],5,FALSE),"")</f>
        <v>BIOSTIMULANTS</v>
      </c>
    </row>
    <row r="3602" spans="1:28" x14ac:dyDescent="0.35">
      <c r="A3602" t="s">
        <v>608</v>
      </c>
      <c r="B3602">
        <v>27</v>
      </c>
      <c r="C3602" t="s">
        <v>29</v>
      </c>
      <c r="D3602">
        <v>2025</v>
      </c>
      <c r="E3602">
        <v>3</v>
      </c>
      <c r="F3602" t="s">
        <v>704</v>
      </c>
      <c r="G3602">
        <v>171</v>
      </c>
      <c r="H3602" t="s">
        <v>634</v>
      </c>
      <c r="I3602">
        <v>0</v>
      </c>
      <c r="J3602">
        <v>0</v>
      </c>
      <c r="K3602">
        <v>35.76</v>
      </c>
      <c r="L3602">
        <v>0</v>
      </c>
      <c r="M3602">
        <v>0</v>
      </c>
      <c r="N3602">
        <v>0</v>
      </c>
      <c r="O3602">
        <v>0</v>
      </c>
      <c r="P3602" t="s">
        <v>704</v>
      </c>
      <c r="Q3602" t="s">
        <v>642</v>
      </c>
      <c r="R3602" t="s">
        <v>73</v>
      </c>
      <c r="S3602" t="s">
        <v>28</v>
      </c>
      <c r="T3602" t="s">
        <v>643</v>
      </c>
      <c r="U3602">
        <v>0</v>
      </c>
      <c r="V3602">
        <v>400</v>
      </c>
      <c r="W3602">
        <v>1788</v>
      </c>
      <c r="X3602" t="str">
        <f>IF(MESACU[[#This Row],[PAIS]]="ESPAÑA",VLOOKUP(MESACU[[#This Row],[PROVINCIA]],[1]!PROVINCIASCC[#Data],2,FALSE),VLOOKUP(MESACU[[#This Row],[PAIS]],'[1]Centros de coste'!$A$2:$D$204,2,FALSE))</f>
        <v>C04 - Costa Rica</v>
      </c>
      <c r="Y3602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3602" t="str">
        <f>IF(MESACU[[#This Row],[PAIS]]="ESPAÑA",VLOOKUP(MESACU[[#This Row],[PROVINCIA]],[1]!PROVINCIASCC[#Data],4,FALSE),VLOOKUP(MESACU[[#This Row],[PAIS]],'[1]Centros de coste'!$A$2:$D$204,4,FALSE))</f>
        <v>AMERICA</v>
      </c>
      <c r="AA3602" t="str">
        <f>IFERROR(LEFT(TRIM(MESACU[[#This Row],[CodigoArticulo]]),LEN(TRIM(MESACU[[#This Row],[CodigoArticulo]]))-4),"")</f>
        <v>A-50</v>
      </c>
      <c r="AB3602" t="str">
        <f>IFERROR(VLOOKUP(MESACU[[#This Row],[CODIGOG]],[1]!FAMILIAS[#Data],5,FALSE),"")</f>
        <v>BIOSTIMULANTS</v>
      </c>
    </row>
    <row r="3603" spans="1:28" x14ac:dyDescent="0.35">
      <c r="A3603" t="s">
        <v>608</v>
      </c>
      <c r="B3603">
        <v>27</v>
      </c>
      <c r="C3603" t="s">
        <v>29</v>
      </c>
      <c r="D3603">
        <v>2025</v>
      </c>
      <c r="E3603">
        <v>3</v>
      </c>
      <c r="F3603" t="s">
        <v>757</v>
      </c>
      <c r="G3603">
        <v>171</v>
      </c>
      <c r="H3603" t="s">
        <v>758</v>
      </c>
      <c r="I3603">
        <v>0</v>
      </c>
      <c r="J3603">
        <v>0</v>
      </c>
      <c r="K3603">
        <v>56.1</v>
      </c>
      <c r="L3603">
        <v>0</v>
      </c>
      <c r="M3603">
        <v>0</v>
      </c>
      <c r="N3603">
        <v>0</v>
      </c>
      <c r="O3603">
        <v>0</v>
      </c>
      <c r="P3603" t="s">
        <v>757</v>
      </c>
      <c r="Q3603" t="s">
        <v>642</v>
      </c>
      <c r="R3603" t="s">
        <v>73</v>
      </c>
      <c r="S3603" t="s">
        <v>28</v>
      </c>
      <c r="T3603" t="s">
        <v>643</v>
      </c>
      <c r="U3603">
        <v>0</v>
      </c>
      <c r="V3603">
        <v>500</v>
      </c>
      <c r="W3603">
        <v>2805</v>
      </c>
      <c r="X3603" t="str">
        <f>IF(MESACU[[#This Row],[PAIS]]="ESPAÑA",VLOOKUP(MESACU[[#This Row],[PROVINCIA]],[1]!PROVINCIASCC[#Data],2,FALSE),VLOOKUP(MESACU[[#This Row],[PAIS]],'[1]Centros de coste'!$A$2:$D$204,2,FALSE))</f>
        <v>C04 - Costa Rica</v>
      </c>
      <c r="Y3603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3603" t="str">
        <f>IF(MESACU[[#This Row],[PAIS]]="ESPAÑA",VLOOKUP(MESACU[[#This Row],[PROVINCIA]],[1]!PROVINCIASCC[#Data],4,FALSE),VLOOKUP(MESACU[[#This Row],[PAIS]],'[1]Centros de coste'!$A$2:$D$204,4,FALSE))</f>
        <v>AMERICA</v>
      </c>
      <c r="AA3603" t="str">
        <f>IFERROR(LEFT(TRIM(MESACU[[#This Row],[CodigoArticulo]]),LEN(TRIM(MESACU[[#This Row],[CodigoArticulo]]))-4),"")</f>
        <v>AGZN</v>
      </c>
      <c r="AB3603" t="str">
        <f>IFERROR(VLOOKUP(MESACU[[#This Row],[CODIGOG]],[1]!FAMILIAS[#Data],5,FALSE),"")</f>
        <v>BIOFERTILIZERS</v>
      </c>
    </row>
    <row r="3604" spans="1:28" x14ac:dyDescent="0.35">
      <c r="A3604" t="s">
        <v>608</v>
      </c>
      <c r="B3604">
        <v>27</v>
      </c>
      <c r="C3604" t="s">
        <v>29</v>
      </c>
      <c r="D3604">
        <v>2025</v>
      </c>
      <c r="E3604">
        <v>3</v>
      </c>
      <c r="F3604" t="s">
        <v>759</v>
      </c>
      <c r="G3604">
        <v>171</v>
      </c>
      <c r="H3604" t="s">
        <v>760</v>
      </c>
      <c r="I3604">
        <v>0</v>
      </c>
      <c r="J3604">
        <v>0</v>
      </c>
      <c r="K3604">
        <v>76</v>
      </c>
      <c r="L3604">
        <v>0</v>
      </c>
      <c r="M3604">
        <v>0</v>
      </c>
      <c r="N3604">
        <v>0</v>
      </c>
      <c r="O3604">
        <v>0</v>
      </c>
      <c r="P3604" t="s">
        <v>759</v>
      </c>
      <c r="Q3604" t="s">
        <v>642</v>
      </c>
      <c r="R3604" t="s">
        <v>34</v>
      </c>
      <c r="S3604" t="s">
        <v>28</v>
      </c>
      <c r="T3604" t="s">
        <v>643</v>
      </c>
      <c r="U3604">
        <v>0</v>
      </c>
      <c r="V3604">
        <v>1000</v>
      </c>
      <c r="W3604">
        <v>3800</v>
      </c>
      <c r="X3604" t="str">
        <f>IF(MESACU[[#This Row],[PAIS]]="ESPAÑA",VLOOKUP(MESACU[[#This Row],[PROVINCIA]],[1]!PROVINCIASCC[#Data],2,FALSE),VLOOKUP(MESACU[[#This Row],[PAIS]],'[1]Centros de coste'!$A$2:$D$204,2,FALSE))</f>
        <v>C04 - Costa Rica</v>
      </c>
      <c r="Y3604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3604" t="str">
        <f>IF(MESACU[[#This Row],[PAIS]]="ESPAÑA",VLOOKUP(MESACU[[#This Row],[PROVINCIA]],[1]!PROVINCIASCC[#Data],4,FALSE),VLOOKUP(MESACU[[#This Row],[PAIS]],'[1]Centros de coste'!$A$2:$D$204,4,FALSE))</f>
        <v>AMERICA</v>
      </c>
      <c r="AA3604" t="str">
        <f>IFERROR(LEFT(TRIM(MESACU[[#This Row],[CodigoArticulo]]),LEN(TRIM(MESACU[[#This Row],[CodigoArticulo]]))-4),"")</f>
        <v>B</v>
      </c>
      <c r="AB3604" t="str">
        <f>IFERROR(VLOOKUP(MESACU[[#This Row],[CODIGOG]],[1]!FAMILIAS[#Data],5,FALSE),"")</f>
        <v>BIOFERTILIZERS</v>
      </c>
    </row>
    <row r="3605" spans="1:28" x14ac:dyDescent="0.35">
      <c r="A3605" t="s">
        <v>608</v>
      </c>
      <c r="B3605">
        <v>27</v>
      </c>
      <c r="C3605" t="s">
        <v>29</v>
      </c>
      <c r="D3605">
        <v>2025</v>
      </c>
      <c r="E3605">
        <v>3</v>
      </c>
      <c r="F3605" t="s">
        <v>761</v>
      </c>
      <c r="G3605">
        <v>171</v>
      </c>
      <c r="H3605" t="s">
        <v>659</v>
      </c>
      <c r="I3605">
        <v>0</v>
      </c>
      <c r="J3605">
        <v>0</v>
      </c>
      <c r="K3605">
        <v>46.4</v>
      </c>
      <c r="L3605">
        <v>0</v>
      </c>
      <c r="M3605">
        <v>0</v>
      </c>
      <c r="N3605">
        <v>0</v>
      </c>
      <c r="O3605">
        <v>0</v>
      </c>
      <c r="P3605" t="s">
        <v>761</v>
      </c>
      <c r="Q3605" t="s">
        <v>642</v>
      </c>
      <c r="R3605" t="s">
        <v>34</v>
      </c>
      <c r="S3605" t="s">
        <v>28</v>
      </c>
      <c r="T3605" t="s">
        <v>643</v>
      </c>
      <c r="U3605">
        <v>0</v>
      </c>
      <c r="V3605">
        <v>1000</v>
      </c>
      <c r="W3605">
        <v>2320</v>
      </c>
      <c r="X3605" t="str">
        <f>IF(MESACU[[#This Row],[PAIS]]="ESPAÑA",VLOOKUP(MESACU[[#This Row],[PROVINCIA]],[1]!PROVINCIASCC[#Data],2,FALSE),VLOOKUP(MESACU[[#This Row],[PAIS]],'[1]Centros de coste'!$A$2:$D$204,2,FALSE))</f>
        <v>C04 - Costa Rica</v>
      </c>
      <c r="Y3605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3605" t="str">
        <f>IF(MESACU[[#This Row],[PAIS]]="ESPAÑA",VLOOKUP(MESACU[[#This Row],[PROVINCIA]],[1]!PROVINCIASCC[#Data],4,FALSE),VLOOKUP(MESACU[[#This Row],[PAIS]],'[1]Centros de coste'!$A$2:$D$204,4,FALSE))</f>
        <v>AMERICA</v>
      </c>
      <c r="AA3605" t="str">
        <f>IFERROR(LEFT(TRIM(MESACU[[#This Row],[CodigoArticulo]]),LEN(TRIM(MESACU[[#This Row],[CodigoArticulo]]))-4),"")</f>
        <v>FLORCR</v>
      </c>
      <c r="AB3605" t="str">
        <f>IFERROR(VLOOKUP(MESACU[[#This Row],[CODIGOG]],[1]!FAMILIAS[#Data],5,FALSE),"")</f>
        <v>BIOSTIMULANTS</v>
      </c>
    </row>
    <row r="3606" spans="1:28" x14ac:dyDescent="0.35">
      <c r="A3606" t="s">
        <v>608</v>
      </c>
      <c r="B3606">
        <v>27</v>
      </c>
      <c r="C3606" t="s">
        <v>29</v>
      </c>
      <c r="D3606">
        <v>2025</v>
      </c>
      <c r="E3606">
        <v>3</v>
      </c>
      <c r="F3606" t="s">
        <v>491</v>
      </c>
      <c r="G3606">
        <v>171</v>
      </c>
      <c r="H3606" t="s">
        <v>762</v>
      </c>
      <c r="I3606">
        <v>0</v>
      </c>
      <c r="J3606">
        <v>0</v>
      </c>
      <c r="K3606">
        <v>81</v>
      </c>
      <c r="L3606">
        <v>0</v>
      </c>
      <c r="M3606">
        <v>0</v>
      </c>
      <c r="N3606">
        <v>0</v>
      </c>
      <c r="O3606">
        <v>0</v>
      </c>
      <c r="P3606" t="s">
        <v>491</v>
      </c>
      <c r="Q3606" t="s">
        <v>642</v>
      </c>
      <c r="R3606" t="s">
        <v>34</v>
      </c>
      <c r="S3606" t="s">
        <v>28</v>
      </c>
      <c r="T3606" t="s">
        <v>643</v>
      </c>
      <c r="U3606">
        <v>0</v>
      </c>
      <c r="V3606">
        <v>1000</v>
      </c>
      <c r="W3606">
        <v>4050</v>
      </c>
      <c r="X3606" t="str">
        <f>IF(MESACU[[#This Row],[PAIS]]="ESPAÑA",VLOOKUP(MESACU[[#This Row],[PROVINCIA]],[1]!PROVINCIASCC[#Data],2,FALSE),VLOOKUP(MESACU[[#This Row],[PAIS]],'[1]Centros de coste'!$A$2:$D$204,2,FALSE))</f>
        <v>C04 - Costa Rica</v>
      </c>
      <c r="Y3606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3606" t="str">
        <f>IF(MESACU[[#This Row],[PAIS]]="ESPAÑA",VLOOKUP(MESACU[[#This Row],[PROVINCIA]],[1]!PROVINCIASCC[#Data],4,FALSE),VLOOKUP(MESACU[[#This Row],[PAIS]],'[1]Centros de coste'!$A$2:$D$204,4,FALSE))</f>
        <v>AMERICA</v>
      </c>
      <c r="AA3606" t="str">
        <f>IFERROR(LEFT(TRIM(MESACU[[#This Row],[CodigoArticulo]]),LEN(TRIM(MESACU[[#This Row],[CodigoArticulo]]))-4),"")</f>
        <v>PT</v>
      </c>
      <c r="AB3606" t="str">
        <f>IFERROR(VLOOKUP(MESACU[[#This Row],[CODIGOG]],[1]!FAMILIAS[#Data],5,FALSE),"")</f>
        <v>BIOFERTILIZERS</v>
      </c>
    </row>
    <row r="3607" spans="1:28" x14ac:dyDescent="0.35">
      <c r="A3607" t="s">
        <v>608</v>
      </c>
      <c r="B3607">
        <v>27</v>
      </c>
      <c r="C3607" t="s">
        <v>29</v>
      </c>
      <c r="D3607">
        <v>2025</v>
      </c>
      <c r="E3607">
        <v>3</v>
      </c>
      <c r="F3607" t="s">
        <v>51</v>
      </c>
      <c r="G3607">
        <v>171</v>
      </c>
      <c r="H3607" t="s">
        <v>763</v>
      </c>
      <c r="I3607">
        <v>0</v>
      </c>
      <c r="J3607">
        <v>0</v>
      </c>
      <c r="K3607">
        <v>204.6</v>
      </c>
      <c r="L3607">
        <v>0</v>
      </c>
      <c r="M3607">
        <v>0</v>
      </c>
      <c r="N3607">
        <v>0</v>
      </c>
      <c r="O3607">
        <v>0</v>
      </c>
      <c r="P3607" t="s">
        <v>51</v>
      </c>
      <c r="Q3607" t="s">
        <v>642</v>
      </c>
      <c r="R3607" t="s">
        <v>49</v>
      </c>
      <c r="S3607" t="s">
        <v>28</v>
      </c>
      <c r="T3607" t="s">
        <v>643</v>
      </c>
      <c r="U3607">
        <v>0</v>
      </c>
      <c r="V3607">
        <v>6600</v>
      </c>
      <c r="W3607">
        <v>10230</v>
      </c>
      <c r="X3607" t="str">
        <f>IF(MESACU[[#This Row],[PAIS]]="ESPAÑA",VLOOKUP(MESACU[[#This Row],[PROVINCIA]],[1]!PROVINCIASCC[#Data],2,FALSE),VLOOKUP(MESACU[[#This Row],[PAIS]],'[1]Centros de coste'!$A$2:$D$204,2,FALSE))</f>
        <v>C04 - Costa Rica</v>
      </c>
      <c r="Y3607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3607" t="str">
        <f>IF(MESACU[[#This Row],[PAIS]]="ESPAÑA",VLOOKUP(MESACU[[#This Row],[PROVINCIA]],[1]!PROVINCIASCC[#Data],4,FALSE),VLOOKUP(MESACU[[#This Row],[PAIS]],'[1]Centros de coste'!$A$2:$D$204,4,FALSE))</f>
        <v>AMERICA</v>
      </c>
      <c r="AA3607" t="str">
        <f>IFERROR(LEFT(TRIM(MESACU[[#This Row],[CodigoArticulo]]),LEN(TRIM(MESACU[[#This Row],[CodigoArticulo]]))-4),"")</f>
        <v>AN</v>
      </c>
      <c r="AB3607" t="str">
        <f>IFERROR(VLOOKUP(MESACU[[#This Row],[CODIGOG]],[1]!FAMILIAS[#Data],5,FALSE),"")</f>
        <v>BIOFERTILIZERS</v>
      </c>
    </row>
    <row r="3608" spans="1:28" x14ac:dyDescent="0.35">
      <c r="A3608" t="s">
        <v>608</v>
      </c>
      <c r="B3608">
        <v>27</v>
      </c>
      <c r="C3608" t="s">
        <v>29</v>
      </c>
      <c r="D3608">
        <v>2025</v>
      </c>
      <c r="E3608">
        <v>3</v>
      </c>
      <c r="F3608" t="s">
        <v>79</v>
      </c>
      <c r="G3608">
        <v>171</v>
      </c>
      <c r="H3608" t="s">
        <v>764</v>
      </c>
      <c r="I3608">
        <v>0</v>
      </c>
      <c r="J3608">
        <v>0</v>
      </c>
      <c r="K3608">
        <v>57.12</v>
      </c>
      <c r="L3608">
        <v>0</v>
      </c>
      <c r="M3608">
        <v>0</v>
      </c>
      <c r="N3608">
        <v>0</v>
      </c>
      <c r="O3608">
        <v>0</v>
      </c>
      <c r="P3608" t="s">
        <v>79</v>
      </c>
      <c r="Q3608" t="s">
        <v>642</v>
      </c>
      <c r="R3608" t="s">
        <v>73</v>
      </c>
      <c r="S3608" t="s">
        <v>28</v>
      </c>
      <c r="T3608" t="s">
        <v>643</v>
      </c>
      <c r="U3608">
        <v>0</v>
      </c>
      <c r="V3608">
        <v>800</v>
      </c>
      <c r="W3608">
        <v>2856</v>
      </c>
      <c r="X3608" t="str">
        <f>IF(MESACU[[#This Row],[PAIS]]="ESPAÑA",VLOOKUP(MESACU[[#This Row],[PROVINCIA]],[1]!PROVINCIASCC[#Data],2,FALSE),VLOOKUP(MESACU[[#This Row],[PAIS]],'[1]Centros de coste'!$A$2:$D$204,2,FALSE))</f>
        <v>C04 - Costa Rica</v>
      </c>
      <c r="Y3608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3608" t="str">
        <f>IF(MESACU[[#This Row],[PAIS]]="ESPAÑA",VLOOKUP(MESACU[[#This Row],[PROVINCIA]],[1]!PROVINCIASCC[#Data],4,FALSE),VLOOKUP(MESACU[[#This Row],[PAIS]],'[1]Centros de coste'!$A$2:$D$204,4,FALSE))</f>
        <v>AMERICA</v>
      </c>
      <c r="AA3608" t="str">
        <f>IFERROR(LEFT(TRIM(MESACU[[#This Row],[CodigoArticulo]]),LEN(TRIM(MESACU[[#This Row],[CodigoArticulo]]))-4),"")</f>
        <v>SS</v>
      </c>
      <c r="AB3608" t="str">
        <f>IFERROR(VLOOKUP(MESACU[[#This Row],[CODIGOG]],[1]!FAMILIAS[#Data],5,FALSE),"")</f>
        <v>BIOFERTILIZERS</v>
      </c>
    </row>
    <row r="3609" spans="1:28" x14ac:dyDescent="0.35">
      <c r="A3609" t="s">
        <v>608</v>
      </c>
      <c r="B3609">
        <v>27</v>
      </c>
      <c r="C3609" t="s">
        <v>29</v>
      </c>
      <c r="D3609">
        <v>2025</v>
      </c>
      <c r="E3609">
        <v>3</v>
      </c>
      <c r="F3609" t="s">
        <v>270</v>
      </c>
      <c r="G3609">
        <v>171</v>
      </c>
      <c r="H3609" t="s">
        <v>763</v>
      </c>
      <c r="I3609">
        <v>0</v>
      </c>
      <c r="J3609">
        <v>0</v>
      </c>
      <c r="K3609">
        <v>228.36</v>
      </c>
      <c r="L3609">
        <v>0</v>
      </c>
      <c r="M3609">
        <v>0</v>
      </c>
      <c r="N3609">
        <v>0</v>
      </c>
      <c r="O3609">
        <v>0</v>
      </c>
      <c r="P3609" t="s">
        <v>270</v>
      </c>
      <c r="Q3609" t="s">
        <v>642</v>
      </c>
      <c r="R3609" t="s">
        <v>49</v>
      </c>
      <c r="S3609" t="s">
        <v>28</v>
      </c>
      <c r="T3609" t="s">
        <v>643</v>
      </c>
      <c r="U3609">
        <v>0</v>
      </c>
      <c r="V3609">
        <v>6600</v>
      </c>
      <c r="W3609">
        <v>11418</v>
      </c>
      <c r="X3609" t="str">
        <f>IF(MESACU[[#This Row],[PAIS]]="ESPAÑA",VLOOKUP(MESACU[[#This Row],[PROVINCIA]],[1]!PROVINCIASCC[#Data],2,FALSE),VLOOKUP(MESACU[[#This Row],[PAIS]],'[1]Centros de coste'!$A$2:$D$204,2,FALSE))</f>
        <v>C04 - Costa Rica</v>
      </c>
      <c r="Y3609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3609" t="str">
        <f>IF(MESACU[[#This Row],[PAIS]]="ESPAÑA",VLOOKUP(MESACU[[#This Row],[PROVINCIA]],[1]!PROVINCIASCC[#Data],4,FALSE),VLOOKUP(MESACU[[#This Row],[PAIS]],'[1]Centros de coste'!$A$2:$D$204,4,FALSE))</f>
        <v>AMERICA</v>
      </c>
      <c r="AA3609" t="str">
        <f>IFERROR(LEFT(TRIM(MESACU[[#This Row],[CodigoArticulo]]),LEN(TRIM(MESACU[[#This Row],[CodigoArticulo]]))-4),"")</f>
        <v>AN</v>
      </c>
      <c r="AB3609" t="str">
        <f>IFERROR(VLOOKUP(MESACU[[#This Row],[CODIGOG]],[1]!FAMILIAS[#Data],5,FALSE),"")</f>
        <v>BIOFERTILIZERS</v>
      </c>
    </row>
    <row r="3610" spans="1:28" x14ac:dyDescent="0.35">
      <c r="A3610" t="s">
        <v>608</v>
      </c>
      <c r="B3610">
        <v>27</v>
      </c>
      <c r="C3610" t="s">
        <v>29</v>
      </c>
      <c r="D3610">
        <v>2025</v>
      </c>
      <c r="E3610">
        <v>3</v>
      </c>
      <c r="F3610" t="s">
        <v>230</v>
      </c>
      <c r="G3610">
        <v>171</v>
      </c>
      <c r="H3610" t="s">
        <v>764</v>
      </c>
      <c r="I3610">
        <v>0</v>
      </c>
      <c r="J3610">
        <v>0</v>
      </c>
      <c r="K3610">
        <v>73.599999999999994</v>
      </c>
      <c r="L3610">
        <v>0</v>
      </c>
      <c r="M3610">
        <v>0</v>
      </c>
      <c r="N3610">
        <v>0</v>
      </c>
      <c r="O3610">
        <v>0</v>
      </c>
      <c r="P3610" t="s">
        <v>230</v>
      </c>
      <c r="Q3610" t="s">
        <v>642</v>
      </c>
      <c r="R3610" t="s">
        <v>73</v>
      </c>
      <c r="S3610" t="s">
        <v>28</v>
      </c>
      <c r="T3610" t="s">
        <v>643</v>
      </c>
      <c r="U3610">
        <v>0</v>
      </c>
      <c r="V3610">
        <v>1000</v>
      </c>
      <c r="W3610">
        <v>3680</v>
      </c>
      <c r="X3610" t="str">
        <f>IF(MESACU[[#This Row],[PAIS]]="ESPAÑA",VLOOKUP(MESACU[[#This Row],[PROVINCIA]],[1]!PROVINCIASCC[#Data],2,FALSE),VLOOKUP(MESACU[[#This Row],[PAIS]],'[1]Centros de coste'!$A$2:$D$204,2,FALSE))</f>
        <v>C04 - Costa Rica</v>
      </c>
      <c r="Y3610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3610" t="str">
        <f>IF(MESACU[[#This Row],[PAIS]]="ESPAÑA",VLOOKUP(MESACU[[#This Row],[PROVINCIA]],[1]!PROVINCIASCC[#Data],4,FALSE),VLOOKUP(MESACU[[#This Row],[PAIS]],'[1]Centros de coste'!$A$2:$D$204,4,FALSE))</f>
        <v>AMERICA</v>
      </c>
      <c r="AA3610" t="str">
        <f>IFERROR(LEFT(TRIM(MESACU[[#This Row],[CodigoArticulo]]),LEN(TRIM(MESACU[[#This Row],[CodigoArticulo]]))-4),"")</f>
        <v>SS</v>
      </c>
      <c r="AB3610" t="str">
        <f>IFERROR(VLOOKUP(MESACU[[#This Row],[CODIGOG]],[1]!FAMILIAS[#Data],5,FALSE),"")</f>
        <v>BIOFERTILIZERS</v>
      </c>
    </row>
    <row r="3611" spans="1:28" x14ac:dyDescent="0.35">
      <c r="A3611" t="s">
        <v>608</v>
      </c>
      <c r="B3611">
        <v>27</v>
      </c>
      <c r="C3611" t="s">
        <v>29</v>
      </c>
      <c r="D3611">
        <v>2025</v>
      </c>
      <c r="E3611">
        <v>3</v>
      </c>
      <c r="F3611" t="s">
        <v>633</v>
      </c>
      <c r="G3611">
        <v>171</v>
      </c>
      <c r="H3611" t="s">
        <v>634</v>
      </c>
      <c r="I3611">
        <v>0</v>
      </c>
      <c r="J3611">
        <v>0</v>
      </c>
      <c r="K3611">
        <v>91.4</v>
      </c>
      <c r="L3611">
        <v>0</v>
      </c>
      <c r="M3611">
        <v>0</v>
      </c>
      <c r="N3611">
        <v>0</v>
      </c>
      <c r="O3611">
        <v>0</v>
      </c>
      <c r="P3611" t="s">
        <v>633</v>
      </c>
      <c r="Q3611" t="s">
        <v>642</v>
      </c>
      <c r="R3611" t="s">
        <v>73</v>
      </c>
      <c r="S3611" t="s">
        <v>28</v>
      </c>
      <c r="T3611" t="s">
        <v>643</v>
      </c>
      <c r="U3611">
        <v>0</v>
      </c>
      <c r="V3611">
        <v>1000</v>
      </c>
      <c r="W3611">
        <v>4570</v>
      </c>
      <c r="X3611" t="str">
        <f>IF(MESACU[[#This Row],[PAIS]]="ESPAÑA",VLOOKUP(MESACU[[#This Row],[PROVINCIA]],[1]!PROVINCIASCC[#Data],2,FALSE),VLOOKUP(MESACU[[#This Row],[PAIS]],'[1]Centros de coste'!$A$2:$D$204,2,FALSE))</f>
        <v>C04 - Costa Rica</v>
      </c>
      <c r="Y3611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3611" t="str">
        <f>IF(MESACU[[#This Row],[PAIS]]="ESPAÑA",VLOOKUP(MESACU[[#This Row],[PROVINCIA]],[1]!PROVINCIASCC[#Data],4,FALSE),VLOOKUP(MESACU[[#This Row],[PAIS]],'[1]Centros de coste'!$A$2:$D$204,4,FALSE))</f>
        <v>AMERICA</v>
      </c>
      <c r="AA3611" t="str">
        <f>IFERROR(LEFT(TRIM(MESACU[[#This Row],[CodigoArticulo]]),LEN(TRIM(MESACU[[#This Row],[CodigoArticulo]]))-4),"")</f>
        <v>A-50</v>
      </c>
      <c r="AB3611" t="str">
        <f>IFERROR(VLOOKUP(MESACU[[#This Row],[CODIGOG]],[1]!FAMILIAS[#Data],5,FALSE),"")</f>
        <v>BIOSTIMULANTS</v>
      </c>
    </row>
    <row r="3612" spans="1:28" x14ac:dyDescent="0.35">
      <c r="A3612" t="s">
        <v>608</v>
      </c>
      <c r="B3612">
        <v>27</v>
      </c>
      <c r="C3612" t="s">
        <v>29</v>
      </c>
      <c r="D3612">
        <v>2025</v>
      </c>
      <c r="E3612">
        <v>3</v>
      </c>
      <c r="F3612" t="s">
        <v>716</v>
      </c>
      <c r="G3612">
        <v>171</v>
      </c>
      <c r="H3612" t="s">
        <v>764</v>
      </c>
      <c r="I3612">
        <v>0</v>
      </c>
      <c r="J3612">
        <v>0</v>
      </c>
      <c r="K3612">
        <v>93.983999999999995</v>
      </c>
      <c r="L3612">
        <v>0</v>
      </c>
      <c r="M3612">
        <v>0</v>
      </c>
      <c r="N3612">
        <v>0</v>
      </c>
      <c r="O3612">
        <v>0</v>
      </c>
      <c r="P3612" t="s">
        <v>716</v>
      </c>
      <c r="Q3612" t="s">
        <v>642</v>
      </c>
      <c r="R3612" t="s">
        <v>73</v>
      </c>
      <c r="S3612" t="s">
        <v>28</v>
      </c>
      <c r="T3612" t="s">
        <v>643</v>
      </c>
      <c r="U3612">
        <v>0</v>
      </c>
      <c r="V3612">
        <v>1056</v>
      </c>
      <c r="W3612">
        <v>4699.2</v>
      </c>
      <c r="X3612" t="str">
        <f>IF(MESACU[[#This Row],[PAIS]]="ESPAÑA",VLOOKUP(MESACU[[#This Row],[PROVINCIA]],[1]!PROVINCIASCC[#Data],2,FALSE),VLOOKUP(MESACU[[#This Row],[PAIS]],'[1]Centros de coste'!$A$2:$D$204,2,FALSE))</f>
        <v>C04 - Costa Rica</v>
      </c>
      <c r="Y3612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3612" t="str">
        <f>IF(MESACU[[#This Row],[PAIS]]="ESPAÑA",VLOOKUP(MESACU[[#This Row],[PROVINCIA]],[1]!PROVINCIASCC[#Data],4,FALSE),VLOOKUP(MESACU[[#This Row],[PAIS]],'[1]Centros de coste'!$A$2:$D$204,4,FALSE))</f>
        <v>AMERICA</v>
      </c>
      <c r="AA3612" t="str">
        <f>IFERROR(LEFT(TRIM(MESACU[[#This Row],[CodigoArticulo]]),LEN(TRIM(MESACU[[#This Row],[CodigoArticulo]]))-4),"")</f>
        <v>SS</v>
      </c>
      <c r="AB3612" t="str">
        <f>IFERROR(VLOOKUP(MESACU[[#This Row],[CODIGOG]],[1]!FAMILIAS[#Data],5,FALSE),"")</f>
        <v>BIOFERTILIZERS</v>
      </c>
    </row>
    <row r="3613" spans="1:28" x14ac:dyDescent="0.35">
      <c r="A3613" t="s">
        <v>608</v>
      </c>
      <c r="B3613">
        <v>27</v>
      </c>
      <c r="C3613" t="s">
        <v>29</v>
      </c>
      <c r="D3613">
        <v>2025</v>
      </c>
      <c r="E3613">
        <v>3</v>
      </c>
      <c r="F3613" t="s">
        <v>765</v>
      </c>
      <c r="G3613">
        <v>171</v>
      </c>
      <c r="H3613" t="s">
        <v>758</v>
      </c>
      <c r="I3613">
        <v>0</v>
      </c>
      <c r="J3613">
        <v>0</v>
      </c>
      <c r="K3613">
        <v>130.0992</v>
      </c>
      <c r="L3613">
        <v>0</v>
      </c>
      <c r="M3613">
        <v>0</v>
      </c>
      <c r="N3613">
        <v>0</v>
      </c>
      <c r="O3613">
        <v>0</v>
      </c>
      <c r="P3613" t="s">
        <v>765</v>
      </c>
      <c r="Q3613" t="s">
        <v>642</v>
      </c>
      <c r="R3613" t="s">
        <v>73</v>
      </c>
      <c r="S3613" t="s">
        <v>28</v>
      </c>
      <c r="T3613" t="s">
        <v>643</v>
      </c>
      <c r="U3613">
        <v>0</v>
      </c>
      <c r="V3613">
        <v>1056</v>
      </c>
      <c r="W3613">
        <v>6504.96</v>
      </c>
      <c r="X3613" t="str">
        <f>IF(MESACU[[#This Row],[PAIS]]="ESPAÑA",VLOOKUP(MESACU[[#This Row],[PROVINCIA]],[1]!PROVINCIASCC[#Data],2,FALSE),VLOOKUP(MESACU[[#This Row],[PAIS]],'[1]Centros de coste'!$A$2:$D$204,2,FALSE))</f>
        <v>C04 - Costa Rica</v>
      </c>
      <c r="Y3613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3613" t="str">
        <f>IF(MESACU[[#This Row],[PAIS]]="ESPAÑA",VLOOKUP(MESACU[[#This Row],[PROVINCIA]],[1]!PROVINCIASCC[#Data],4,FALSE),VLOOKUP(MESACU[[#This Row],[PAIS]],'[1]Centros de coste'!$A$2:$D$204,4,FALSE))</f>
        <v>AMERICA</v>
      </c>
      <c r="AA3613" t="str">
        <f>IFERROR(LEFT(TRIM(MESACU[[#This Row],[CodigoArticulo]]),LEN(TRIM(MESACU[[#This Row],[CodigoArticulo]]))-4),"")</f>
        <v>AGZN</v>
      </c>
      <c r="AB3613" t="str">
        <f>IFERROR(VLOOKUP(MESACU[[#This Row],[CODIGOG]],[1]!FAMILIAS[#Data],5,FALSE),"")</f>
        <v>BIOFERTILIZERS</v>
      </c>
    </row>
    <row r="3614" spans="1:28" x14ac:dyDescent="0.35">
      <c r="A3614" t="s">
        <v>608</v>
      </c>
      <c r="B3614">
        <v>27</v>
      </c>
      <c r="C3614" t="s">
        <v>29</v>
      </c>
      <c r="D3614">
        <v>2025</v>
      </c>
      <c r="E3614">
        <v>3</v>
      </c>
      <c r="F3614" t="s">
        <v>671</v>
      </c>
      <c r="G3614">
        <v>171</v>
      </c>
      <c r="H3614" t="s">
        <v>672</v>
      </c>
      <c r="I3614">
        <v>0</v>
      </c>
      <c r="J3614">
        <v>0</v>
      </c>
      <c r="K3614">
        <v>79.599999999999994</v>
      </c>
      <c r="L3614">
        <v>0</v>
      </c>
      <c r="M3614">
        <v>0</v>
      </c>
      <c r="N3614">
        <v>0</v>
      </c>
      <c r="O3614">
        <v>0</v>
      </c>
      <c r="P3614" t="s">
        <v>671</v>
      </c>
      <c r="Q3614" t="s">
        <v>642</v>
      </c>
      <c r="R3614" t="s">
        <v>638</v>
      </c>
      <c r="S3614" t="s">
        <v>28</v>
      </c>
      <c r="T3614" t="s">
        <v>643</v>
      </c>
      <c r="U3614">
        <v>0</v>
      </c>
      <c r="V3614">
        <v>1</v>
      </c>
      <c r="W3614">
        <v>3980</v>
      </c>
      <c r="X3614" t="str">
        <f>IF(MESACU[[#This Row],[PAIS]]="ESPAÑA",VLOOKUP(MESACU[[#This Row],[PROVINCIA]],[1]!PROVINCIASCC[#Data],2,FALSE),VLOOKUP(MESACU[[#This Row],[PAIS]],'[1]Centros de coste'!$A$2:$D$204,2,FALSE))</f>
        <v>C04 - Costa Rica</v>
      </c>
      <c r="Y3614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3614" t="str">
        <f>IF(MESACU[[#This Row],[PAIS]]="ESPAÑA",VLOOKUP(MESACU[[#This Row],[PROVINCIA]],[1]!PROVINCIASCC[#Data],4,FALSE),VLOOKUP(MESACU[[#This Row],[PAIS]],'[1]Centros de coste'!$A$2:$D$204,4,FALSE))</f>
        <v>AMERICA</v>
      </c>
      <c r="AA3614" t="str">
        <f>IFERROR(LEFT(TRIM(MESACU[[#This Row],[CodigoArticulo]]),LEN(TRIM(MESACU[[#This Row],[CodigoArticulo]]))-4),"")</f>
        <v>SERV T</v>
      </c>
      <c r="AB3614" t="str">
        <f>IFERROR(VLOOKUP(MESACU[[#This Row],[CODIGOG]],[1]!FAMILIAS[#Data],5,FALSE),"")</f>
        <v/>
      </c>
    </row>
    <row r="3615" spans="1:28" x14ac:dyDescent="0.35">
      <c r="A3615" t="s">
        <v>608</v>
      </c>
      <c r="B3615">
        <v>27</v>
      </c>
      <c r="C3615" t="s">
        <v>29</v>
      </c>
      <c r="D3615">
        <v>2025</v>
      </c>
      <c r="E3615">
        <v>3</v>
      </c>
      <c r="F3615" t="s">
        <v>639</v>
      </c>
      <c r="G3615">
        <v>171</v>
      </c>
      <c r="H3615" t="s">
        <v>673</v>
      </c>
      <c r="I3615">
        <v>0</v>
      </c>
      <c r="J3615">
        <v>0</v>
      </c>
      <c r="K3615">
        <v>4.5519999999999996</v>
      </c>
      <c r="L3615">
        <v>0</v>
      </c>
      <c r="M3615">
        <v>0</v>
      </c>
      <c r="N3615">
        <v>0</v>
      </c>
      <c r="O3615">
        <v>0</v>
      </c>
      <c r="P3615" t="s">
        <v>639</v>
      </c>
      <c r="Q3615" t="s">
        <v>642</v>
      </c>
      <c r="R3615" t="s">
        <v>638</v>
      </c>
      <c r="S3615" t="s">
        <v>28</v>
      </c>
      <c r="T3615" t="s">
        <v>643</v>
      </c>
      <c r="U3615">
        <v>0</v>
      </c>
      <c r="V3615">
        <v>1</v>
      </c>
      <c r="W3615">
        <v>227.6</v>
      </c>
      <c r="X3615" t="str">
        <f>IF(MESACU[[#This Row],[PAIS]]="ESPAÑA",VLOOKUP(MESACU[[#This Row],[PROVINCIA]],[1]!PROVINCIASCC[#Data],2,FALSE),VLOOKUP(MESACU[[#This Row],[PAIS]],'[1]Centros de coste'!$A$2:$D$204,2,FALSE))</f>
        <v>C04 - Costa Rica</v>
      </c>
      <c r="Y3615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3615" t="str">
        <f>IF(MESACU[[#This Row],[PAIS]]="ESPAÑA",VLOOKUP(MESACU[[#This Row],[PROVINCIA]],[1]!PROVINCIASCC[#Data],4,FALSE),VLOOKUP(MESACU[[#This Row],[PAIS]],'[1]Centros de coste'!$A$2:$D$204,4,FALSE))</f>
        <v>AMERICA</v>
      </c>
      <c r="AA3615" t="str">
        <f>IFERROR(LEFT(TRIM(MESACU[[#This Row],[CodigoArticulo]]),LEN(TRIM(MESACU[[#This Row],[CodigoArticulo]]))-4),"")</f>
        <v>SERVSE</v>
      </c>
      <c r="AB3615" t="str">
        <f>IFERROR(VLOOKUP(MESACU[[#This Row],[CODIGOG]],[1]!FAMILIAS[#Data],5,FALSE),"")</f>
        <v/>
      </c>
    </row>
    <row r="3616" spans="1:28" x14ac:dyDescent="0.35">
      <c r="A3616" t="s">
        <v>608</v>
      </c>
      <c r="B3616">
        <v>28</v>
      </c>
      <c r="C3616" t="s">
        <v>29</v>
      </c>
      <c r="D3616">
        <v>2025</v>
      </c>
      <c r="E3616">
        <v>2</v>
      </c>
      <c r="F3616" t="s">
        <v>667</v>
      </c>
      <c r="G3616">
        <v>80</v>
      </c>
      <c r="H3616" t="s">
        <v>615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 t="s">
        <v>28</v>
      </c>
      <c r="Q3616" t="s">
        <v>616</v>
      </c>
      <c r="R3616" t="s">
        <v>73</v>
      </c>
      <c r="S3616" t="s">
        <v>28</v>
      </c>
      <c r="T3616" t="s">
        <v>617</v>
      </c>
      <c r="U3616">
        <v>0</v>
      </c>
      <c r="V3616">
        <v>21000</v>
      </c>
      <c r="W3616">
        <v>81060</v>
      </c>
      <c r="X3616" t="str">
        <f>IF(MESACU[[#This Row],[PAIS]]="ESPAÑA",VLOOKUP(MESACU[[#This Row],[PROVINCIA]],[1]!PROVINCIASCC[#Data],2,FALSE),VLOOKUP(MESACU[[#This Row],[PAIS]],'[1]Centros de coste'!$A$2:$D$204,2,FALSE))</f>
        <v>C06 - Egipto</v>
      </c>
      <c r="Y3616" t="str">
        <f>IF(MESACU[[#This Row],[PAIS]]="ESPAÑA",VLOOKUP(MESACU[[#This Row],[PROVINCIA]],[1]!PROVINCIASCC[#Data],3,FALSE),VLOOKUP(MESACU[[#This Row],[PAIS]],'[1]Centros de coste'!$A$2:$D$204,3,FALSE))</f>
        <v>AFRICA I</v>
      </c>
      <c r="Z3616" t="str">
        <f>IF(MESACU[[#This Row],[PAIS]]="ESPAÑA",VLOOKUP(MESACU[[#This Row],[PROVINCIA]],[1]!PROVINCIASCC[#Data],4,FALSE),VLOOKUP(MESACU[[#This Row],[PAIS]],'[1]Centros de coste'!$A$2:$D$204,4,FALSE))</f>
        <v>MEA</v>
      </c>
      <c r="AA3616" t="str">
        <f>IFERROR(LEFT(TRIM(MESACU[[#This Row],[CodigoArticulo]]),LEN(TRIM(MESACU[[#This Row],[CodigoArticulo]]))-4),"")</f>
        <v>SSEG</v>
      </c>
      <c r="AB3616" t="str">
        <f>IFERROR(VLOOKUP(MESACU[[#This Row],[CODIGOG]],[1]!FAMILIAS[#Data],5,FALSE),"")</f>
        <v>BIOFERTILIZERS</v>
      </c>
    </row>
    <row r="3617" spans="1:28" x14ac:dyDescent="0.35">
      <c r="A3617" t="s">
        <v>608</v>
      </c>
      <c r="B3617">
        <v>29</v>
      </c>
      <c r="C3617" t="s">
        <v>29</v>
      </c>
      <c r="D3617">
        <v>2025</v>
      </c>
      <c r="E3617">
        <v>2</v>
      </c>
      <c r="F3617" t="s">
        <v>614</v>
      </c>
      <c r="G3617">
        <v>81</v>
      </c>
      <c r="H3617" t="s">
        <v>615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 t="s">
        <v>614</v>
      </c>
      <c r="Q3617" t="s">
        <v>616</v>
      </c>
      <c r="R3617" t="s">
        <v>73</v>
      </c>
      <c r="S3617" t="s">
        <v>28</v>
      </c>
      <c r="T3617" t="s">
        <v>617</v>
      </c>
      <c r="U3617">
        <v>0</v>
      </c>
      <c r="V3617">
        <v>10000</v>
      </c>
      <c r="W3617">
        <v>37500</v>
      </c>
      <c r="X3617" t="str">
        <f>IF(MESACU[[#This Row],[PAIS]]="ESPAÑA",VLOOKUP(MESACU[[#This Row],[PROVINCIA]],[1]!PROVINCIASCC[#Data],2,FALSE),VLOOKUP(MESACU[[#This Row],[PAIS]],'[1]Centros de coste'!$A$2:$D$204,2,FALSE))</f>
        <v>C06 - Egipto</v>
      </c>
      <c r="Y3617" t="str">
        <f>IF(MESACU[[#This Row],[PAIS]]="ESPAÑA",VLOOKUP(MESACU[[#This Row],[PROVINCIA]],[1]!PROVINCIASCC[#Data],3,FALSE),VLOOKUP(MESACU[[#This Row],[PAIS]],'[1]Centros de coste'!$A$2:$D$204,3,FALSE))</f>
        <v>AFRICA I</v>
      </c>
      <c r="Z3617" t="str">
        <f>IF(MESACU[[#This Row],[PAIS]]="ESPAÑA",VLOOKUP(MESACU[[#This Row],[PROVINCIA]],[1]!PROVINCIASCC[#Data],4,FALSE),VLOOKUP(MESACU[[#This Row],[PAIS]],'[1]Centros de coste'!$A$2:$D$204,4,FALSE))</f>
        <v>MEA</v>
      </c>
      <c r="AA3617" t="str">
        <f>IFERROR(LEFT(TRIM(MESACU[[#This Row],[CodigoArticulo]]),LEN(TRIM(MESACU[[#This Row],[CodigoArticulo]]))-4),"")</f>
        <v>SSEG</v>
      </c>
      <c r="AB3617" t="str">
        <f>IFERROR(VLOOKUP(MESACU[[#This Row],[CODIGOG]],[1]!FAMILIAS[#Data],5,FALSE),"")</f>
        <v>BIOFERTILIZERS</v>
      </c>
    </row>
    <row r="3618" spans="1:28" x14ac:dyDescent="0.35">
      <c r="A3618" t="s">
        <v>608</v>
      </c>
      <c r="B3618">
        <v>29</v>
      </c>
      <c r="C3618" t="s">
        <v>29</v>
      </c>
      <c r="D3618">
        <v>2025</v>
      </c>
      <c r="E3618">
        <v>2</v>
      </c>
      <c r="F3618" t="s">
        <v>667</v>
      </c>
      <c r="G3618">
        <v>81</v>
      </c>
      <c r="H3618" t="s">
        <v>615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 t="s">
        <v>667</v>
      </c>
      <c r="Q3618" t="s">
        <v>616</v>
      </c>
      <c r="R3618" t="s">
        <v>73</v>
      </c>
      <c r="S3618" t="s">
        <v>28</v>
      </c>
      <c r="T3618" t="s">
        <v>617</v>
      </c>
      <c r="U3618">
        <v>0</v>
      </c>
      <c r="V3618">
        <v>11000</v>
      </c>
      <c r="W3618">
        <v>42460</v>
      </c>
      <c r="X3618" t="str">
        <f>IF(MESACU[[#This Row],[PAIS]]="ESPAÑA",VLOOKUP(MESACU[[#This Row],[PROVINCIA]],[1]!PROVINCIASCC[#Data],2,FALSE),VLOOKUP(MESACU[[#This Row],[PAIS]],'[1]Centros de coste'!$A$2:$D$204,2,FALSE))</f>
        <v>C06 - Egipto</v>
      </c>
      <c r="Y3618" t="str">
        <f>IF(MESACU[[#This Row],[PAIS]]="ESPAÑA",VLOOKUP(MESACU[[#This Row],[PROVINCIA]],[1]!PROVINCIASCC[#Data],3,FALSE),VLOOKUP(MESACU[[#This Row],[PAIS]],'[1]Centros de coste'!$A$2:$D$204,3,FALSE))</f>
        <v>AFRICA I</v>
      </c>
      <c r="Z3618" t="str">
        <f>IF(MESACU[[#This Row],[PAIS]]="ESPAÑA",VLOOKUP(MESACU[[#This Row],[PROVINCIA]],[1]!PROVINCIASCC[#Data],4,FALSE),VLOOKUP(MESACU[[#This Row],[PAIS]],'[1]Centros de coste'!$A$2:$D$204,4,FALSE))</f>
        <v>MEA</v>
      </c>
      <c r="AA3618" t="str">
        <f>IFERROR(LEFT(TRIM(MESACU[[#This Row],[CodigoArticulo]]),LEN(TRIM(MESACU[[#This Row],[CodigoArticulo]]))-4),"")</f>
        <v>SSEG</v>
      </c>
      <c r="AB3618" t="str">
        <f>IFERROR(VLOOKUP(MESACU[[#This Row],[CODIGOG]],[1]!FAMILIAS[#Data],5,FALSE),"")</f>
        <v>BIOFERTILIZERS</v>
      </c>
    </row>
    <row r="3619" spans="1:28" x14ac:dyDescent="0.35">
      <c r="A3619" t="s">
        <v>608</v>
      </c>
      <c r="B3619">
        <v>30</v>
      </c>
      <c r="C3619" t="s">
        <v>29</v>
      </c>
      <c r="D3619">
        <v>2025</v>
      </c>
      <c r="E3619">
        <v>2</v>
      </c>
      <c r="F3619" t="s">
        <v>106</v>
      </c>
      <c r="G3619">
        <v>97</v>
      </c>
      <c r="H3619" t="s">
        <v>766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 t="s">
        <v>106</v>
      </c>
      <c r="Q3619" t="s">
        <v>738</v>
      </c>
      <c r="R3619" t="s">
        <v>28</v>
      </c>
      <c r="S3619" t="s">
        <v>28</v>
      </c>
      <c r="T3619" t="s">
        <v>739</v>
      </c>
      <c r="U3619">
        <v>0</v>
      </c>
      <c r="V3619">
        <v>0</v>
      </c>
      <c r="W3619">
        <v>0</v>
      </c>
      <c r="X3619" t="str">
        <f>IF(MESACU[[#This Row],[PAIS]]="ESPAÑA",VLOOKUP(MESACU[[#This Row],[PROVINCIA]],[1]!PROVINCIASCC[#Data],2,FALSE),VLOOKUP(MESACU[[#This Row],[PAIS]],'[1]Centros de coste'!$A$2:$D$204,2,FALSE))</f>
        <v>C15 - Líbano</v>
      </c>
      <c r="Y3619" t="str">
        <f>IF(MESACU[[#This Row],[PAIS]]="ESPAÑA",VLOOKUP(MESACU[[#This Row],[PROVINCIA]],[1]!PROVINCIASCC[#Data],3,FALSE),VLOOKUP(MESACU[[#This Row],[PAIS]],'[1]Centros de coste'!$A$2:$D$204,3,FALSE))</f>
        <v>MIDDLE EAST</v>
      </c>
      <c r="Z3619" t="str">
        <f>IF(MESACU[[#This Row],[PAIS]]="ESPAÑA",VLOOKUP(MESACU[[#This Row],[PROVINCIA]],[1]!PROVINCIASCC[#Data],4,FALSE),VLOOKUP(MESACU[[#This Row],[PAIS]],'[1]Centros de coste'!$A$2:$D$204,4,FALSE))</f>
        <v>MEA</v>
      </c>
      <c r="AA3619" t="str">
        <f>IFERROR(LEFT(TRIM(MESACU[[#This Row],[CodigoArticulo]]),LEN(TRIM(MESACU[[#This Row],[CodigoArticulo]]))-4),"")</f>
        <v/>
      </c>
      <c r="AB3619" t="str">
        <f>IFERROR(VLOOKUP(MESACU[[#This Row],[CODIGOG]],[1]!FAMILIAS[#Data],5,FALSE),"")</f>
        <v/>
      </c>
    </row>
    <row r="3620" spans="1:28" x14ac:dyDescent="0.35">
      <c r="A3620" t="s">
        <v>608</v>
      </c>
      <c r="B3620">
        <v>30</v>
      </c>
      <c r="C3620" t="s">
        <v>29</v>
      </c>
      <c r="D3620">
        <v>2025</v>
      </c>
      <c r="E3620">
        <v>2</v>
      </c>
      <c r="F3620" t="s">
        <v>106</v>
      </c>
      <c r="G3620">
        <v>97</v>
      </c>
      <c r="H3620" t="s">
        <v>665</v>
      </c>
      <c r="I3620">
        <v>0</v>
      </c>
      <c r="J3620">
        <v>0</v>
      </c>
      <c r="K3620">
        <v>0.69220000000000004</v>
      </c>
      <c r="L3620">
        <v>0</v>
      </c>
      <c r="M3620">
        <v>0</v>
      </c>
      <c r="N3620">
        <v>0</v>
      </c>
      <c r="O3620">
        <v>0</v>
      </c>
      <c r="P3620" t="s">
        <v>106</v>
      </c>
      <c r="Q3620" t="s">
        <v>738</v>
      </c>
      <c r="R3620" t="s">
        <v>28</v>
      </c>
      <c r="S3620" t="s">
        <v>28</v>
      </c>
      <c r="T3620" t="s">
        <v>739</v>
      </c>
      <c r="U3620">
        <v>0</v>
      </c>
      <c r="V3620">
        <v>1</v>
      </c>
      <c r="W3620">
        <v>34.61</v>
      </c>
      <c r="X3620" t="str">
        <f>IF(MESACU[[#This Row],[PAIS]]="ESPAÑA",VLOOKUP(MESACU[[#This Row],[PROVINCIA]],[1]!PROVINCIASCC[#Data],2,FALSE),VLOOKUP(MESACU[[#This Row],[PAIS]],'[1]Centros de coste'!$A$2:$D$204,2,FALSE))</f>
        <v>C15 - Líbano</v>
      </c>
      <c r="Y3620" t="str">
        <f>IF(MESACU[[#This Row],[PAIS]]="ESPAÑA",VLOOKUP(MESACU[[#This Row],[PROVINCIA]],[1]!PROVINCIASCC[#Data],3,FALSE),VLOOKUP(MESACU[[#This Row],[PAIS]],'[1]Centros de coste'!$A$2:$D$204,3,FALSE))</f>
        <v>MIDDLE EAST</v>
      </c>
      <c r="Z3620" t="str">
        <f>IF(MESACU[[#This Row],[PAIS]]="ESPAÑA",VLOOKUP(MESACU[[#This Row],[PROVINCIA]],[1]!PROVINCIASCC[#Data],4,FALSE),VLOOKUP(MESACU[[#This Row],[PAIS]],'[1]Centros de coste'!$A$2:$D$204,4,FALSE))</f>
        <v>MEA</v>
      </c>
      <c r="AA3620" t="str">
        <f>IFERROR(LEFT(TRIM(MESACU[[#This Row],[CodigoArticulo]]),LEN(TRIM(MESACU[[#This Row],[CodigoArticulo]]))-4),"")</f>
        <v/>
      </c>
      <c r="AB3620" t="str">
        <f>IFERROR(VLOOKUP(MESACU[[#This Row],[CODIGOG]],[1]!FAMILIAS[#Data],5,FALSE),"")</f>
        <v/>
      </c>
    </row>
    <row r="3621" spans="1:28" x14ac:dyDescent="0.35">
      <c r="A3621" t="s">
        <v>608</v>
      </c>
      <c r="B3621">
        <v>30</v>
      </c>
      <c r="C3621" t="s">
        <v>29</v>
      </c>
      <c r="D3621">
        <v>2025</v>
      </c>
      <c r="E3621">
        <v>2</v>
      </c>
      <c r="F3621" t="s">
        <v>106</v>
      </c>
      <c r="G3621">
        <v>97</v>
      </c>
      <c r="H3621" t="s">
        <v>631</v>
      </c>
      <c r="I3621">
        <v>0</v>
      </c>
      <c r="J3621">
        <v>0</v>
      </c>
      <c r="K3621">
        <v>1.4084000000000001</v>
      </c>
      <c r="L3621">
        <v>0</v>
      </c>
      <c r="M3621">
        <v>0</v>
      </c>
      <c r="N3621">
        <v>0</v>
      </c>
      <c r="O3621">
        <v>0</v>
      </c>
      <c r="P3621" t="s">
        <v>106</v>
      </c>
      <c r="Q3621" t="s">
        <v>738</v>
      </c>
      <c r="R3621" t="s">
        <v>28</v>
      </c>
      <c r="S3621" t="s">
        <v>28</v>
      </c>
      <c r="T3621" t="s">
        <v>739</v>
      </c>
      <c r="U3621">
        <v>0</v>
      </c>
      <c r="V3621">
        <v>1</v>
      </c>
      <c r="W3621">
        <v>70.42</v>
      </c>
      <c r="X3621" t="str">
        <f>IF(MESACU[[#This Row],[PAIS]]="ESPAÑA",VLOOKUP(MESACU[[#This Row],[PROVINCIA]],[1]!PROVINCIASCC[#Data],2,FALSE),VLOOKUP(MESACU[[#This Row],[PAIS]],'[1]Centros de coste'!$A$2:$D$204,2,FALSE))</f>
        <v>C15 - Líbano</v>
      </c>
      <c r="Y3621" t="str">
        <f>IF(MESACU[[#This Row],[PAIS]]="ESPAÑA",VLOOKUP(MESACU[[#This Row],[PROVINCIA]],[1]!PROVINCIASCC[#Data],3,FALSE),VLOOKUP(MESACU[[#This Row],[PAIS]],'[1]Centros de coste'!$A$2:$D$204,3,FALSE))</f>
        <v>MIDDLE EAST</v>
      </c>
      <c r="Z3621" t="str">
        <f>IF(MESACU[[#This Row],[PAIS]]="ESPAÑA",VLOOKUP(MESACU[[#This Row],[PROVINCIA]],[1]!PROVINCIASCC[#Data],4,FALSE),VLOOKUP(MESACU[[#This Row],[PAIS]],'[1]Centros de coste'!$A$2:$D$204,4,FALSE))</f>
        <v>MEA</v>
      </c>
      <c r="AA3621" t="str">
        <f>IFERROR(LEFT(TRIM(MESACU[[#This Row],[CodigoArticulo]]),LEN(TRIM(MESACU[[#This Row],[CodigoArticulo]]))-4),"")</f>
        <v/>
      </c>
      <c r="AB3621" t="str">
        <f>IFERROR(VLOOKUP(MESACU[[#This Row],[CODIGOG]],[1]!FAMILIAS[#Data],5,FALSE),"")</f>
        <v/>
      </c>
    </row>
    <row r="3622" spans="1:28" x14ac:dyDescent="0.35">
      <c r="A3622" t="s">
        <v>608</v>
      </c>
      <c r="B3622">
        <v>30</v>
      </c>
      <c r="C3622" t="s">
        <v>29</v>
      </c>
      <c r="D3622">
        <v>2025</v>
      </c>
      <c r="E3622">
        <v>2</v>
      </c>
      <c r="F3622" t="s">
        <v>106</v>
      </c>
      <c r="G3622">
        <v>97</v>
      </c>
      <c r="H3622" t="s">
        <v>747</v>
      </c>
      <c r="I3622">
        <v>0</v>
      </c>
      <c r="J3622">
        <v>0</v>
      </c>
      <c r="K3622">
        <v>1.5184</v>
      </c>
      <c r="L3622">
        <v>0</v>
      </c>
      <c r="M3622">
        <v>0</v>
      </c>
      <c r="N3622">
        <v>0</v>
      </c>
      <c r="O3622">
        <v>0</v>
      </c>
      <c r="P3622" t="s">
        <v>106</v>
      </c>
      <c r="Q3622" t="s">
        <v>738</v>
      </c>
      <c r="R3622" t="s">
        <v>28</v>
      </c>
      <c r="S3622" t="s">
        <v>28</v>
      </c>
      <c r="T3622" t="s">
        <v>739</v>
      </c>
      <c r="U3622">
        <v>0</v>
      </c>
      <c r="V3622">
        <v>1</v>
      </c>
      <c r="W3622">
        <v>75.92</v>
      </c>
      <c r="X3622" t="str">
        <f>IF(MESACU[[#This Row],[PAIS]]="ESPAÑA",VLOOKUP(MESACU[[#This Row],[PROVINCIA]],[1]!PROVINCIASCC[#Data],2,FALSE),VLOOKUP(MESACU[[#This Row],[PAIS]],'[1]Centros de coste'!$A$2:$D$204,2,FALSE))</f>
        <v>C15 - Líbano</v>
      </c>
      <c r="Y3622" t="str">
        <f>IF(MESACU[[#This Row],[PAIS]]="ESPAÑA",VLOOKUP(MESACU[[#This Row],[PROVINCIA]],[1]!PROVINCIASCC[#Data],3,FALSE),VLOOKUP(MESACU[[#This Row],[PAIS]],'[1]Centros de coste'!$A$2:$D$204,3,FALSE))</f>
        <v>MIDDLE EAST</v>
      </c>
      <c r="Z3622" t="str">
        <f>IF(MESACU[[#This Row],[PAIS]]="ESPAÑA",VLOOKUP(MESACU[[#This Row],[PROVINCIA]],[1]!PROVINCIASCC[#Data],4,FALSE),VLOOKUP(MESACU[[#This Row],[PAIS]],'[1]Centros de coste'!$A$2:$D$204,4,FALSE))</f>
        <v>MEA</v>
      </c>
      <c r="AA3622" t="str">
        <f>IFERROR(LEFT(TRIM(MESACU[[#This Row],[CodigoArticulo]]),LEN(TRIM(MESACU[[#This Row],[CodigoArticulo]]))-4),"")</f>
        <v/>
      </c>
      <c r="AB3622" t="str">
        <f>IFERROR(VLOOKUP(MESACU[[#This Row],[CODIGOG]],[1]!FAMILIAS[#Data],5,FALSE),"")</f>
        <v/>
      </c>
    </row>
    <row r="3623" spans="1:28" x14ac:dyDescent="0.35">
      <c r="A3623" t="s">
        <v>608</v>
      </c>
      <c r="B3623">
        <v>30</v>
      </c>
      <c r="C3623" t="s">
        <v>29</v>
      </c>
      <c r="D3623">
        <v>2025</v>
      </c>
      <c r="E3623">
        <v>2</v>
      </c>
      <c r="F3623" t="s">
        <v>106</v>
      </c>
      <c r="G3623">
        <v>97</v>
      </c>
      <c r="H3623" t="s">
        <v>741</v>
      </c>
      <c r="I3623">
        <v>0</v>
      </c>
      <c r="J3623">
        <v>0</v>
      </c>
      <c r="K3623">
        <v>1.1698</v>
      </c>
      <c r="L3623">
        <v>0</v>
      </c>
      <c r="M3623">
        <v>0</v>
      </c>
      <c r="N3623">
        <v>0</v>
      </c>
      <c r="O3623">
        <v>0</v>
      </c>
      <c r="P3623" t="s">
        <v>106</v>
      </c>
      <c r="Q3623" t="s">
        <v>738</v>
      </c>
      <c r="R3623" t="s">
        <v>28</v>
      </c>
      <c r="S3623" t="s">
        <v>28</v>
      </c>
      <c r="T3623" t="s">
        <v>739</v>
      </c>
      <c r="U3623">
        <v>0</v>
      </c>
      <c r="V3623">
        <v>1</v>
      </c>
      <c r="W3623">
        <v>58.49</v>
      </c>
      <c r="X3623" t="str">
        <f>IF(MESACU[[#This Row],[PAIS]]="ESPAÑA",VLOOKUP(MESACU[[#This Row],[PROVINCIA]],[1]!PROVINCIASCC[#Data],2,FALSE),VLOOKUP(MESACU[[#This Row],[PAIS]],'[1]Centros de coste'!$A$2:$D$204,2,FALSE))</f>
        <v>C15 - Líbano</v>
      </c>
      <c r="Y3623" t="str">
        <f>IF(MESACU[[#This Row],[PAIS]]="ESPAÑA",VLOOKUP(MESACU[[#This Row],[PROVINCIA]],[1]!PROVINCIASCC[#Data],3,FALSE),VLOOKUP(MESACU[[#This Row],[PAIS]],'[1]Centros de coste'!$A$2:$D$204,3,FALSE))</f>
        <v>MIDDLE EAST</v>
      </c>
      <c r="Z3623" t="str">
        <f>IF(MESACU[[#This Row],[PAIS]]="ESPAÑA",VLOOKUP(MESACU[[#This Row],[PROVINCIA]],[1]!PROVINCIASCC[#Data],4,FALSE),VLOOKUP(MESACU[[#This Row],[PAIS]],'[1]Centros de coste'!$A$2:$D$204,4,FALSE))</f>
        <v>MEA</v>
      </c>
      <c r="AA3623" t="str">
        <f>IFERROR(LEFT(TRIM(MESACU[[#This Row],[CodigoArticulo]]),LEN(TRIM(MESACU[[#This Row],[CodigoArticulo]]))-4),"")</f>
        <v/>
      </c>
      <c r="AB3623" t="str">
        <f>IFERROR(VLOOKUP(MESACU[[#This Row],[CODIGOG]],[1]!FAMILIAS[#Data],5,FALSE),"")</f>
        <v/>
      </c>
    </row>
    <row r="3624" spans="1:28" x14ac:dyDescent="0.35">
      <c r="A3624" t="s">
        <v>608</v>
      </c>
      <c r="B3624">
        <v>31</v>
      </c>
      <c r="C3624" t="s">
        <v>29</v>
      </c>
      <c r="D3624">
        <v>2025</v>
      </c>
      <c r="E3624">
        <v>2</v>
      </c>
      <c r="F3624" t="s">
        <v>742</v>
      </c>
      <c r="G3624">
        <v>99</v>
      </c>
      <c r="H3624" t="s">
        <v>665</v>
      </c>
      <c r="I3624">
        <v>2805</v>
      </c>
      <c r="J3624">
        <v>0</v>
      </c>
      <c r="K3624">
        <v>252.45</v>
      </c>
      <c r="L3624">
        <v>0</v>
      </c>
      <c r="M3624">
        <v>0</v>
      </c>
      <c r="N3624">
        <v>0</v>
      </c>
      <c r="O3624">
        <v>0</v>
      </c>
      <c r="P3624" t="s">
        <v>742</v>
      </c>
      <c r="Q3624" t="s">
        <v>743</v>
      </c>
      <c r="R3624" t="s">
        <v>49</v>
      </c>
      <c r="S3624" t="s">
        <v>28</v>
      </c>
      <c r="T3624" t="s">
        <v>744</v>
      </c>
      <c r="U3624">
        <v>0</v>
      </c>
      <c r="V3624">
        <v>16500</v>
      </c>
      <c r="W3624">
        <v>28050</v>
      </c>
      <c r="X3624" t="str">
        <f>IF(MESACU[[#This Row],[PAIS]]="ESPAÑA",VLOOKUP(MESACU[[#This Row],[PROVINCIA]],[1]!PROVINCIASCC[#Data],2,FALSE),VLOOKUP(MESACU[[#This Row],[PAIS]],'[1]Centros de coste'!$A$2:$D$204,2,FALSE))</f>
        <v>C01 - México</v>
      </c>
      <c r="Y3624" t="str">
        <f>IF(MESACU[[#This Row],[PAIS]]="ESPAÑA",VLOOKUP(MESACU[[#This Row],[PROVINCIA]],[1]!PROVINCIASCC[#Data],3,FALSE),VLOOKUP(MESACU[[#This Row],[PAIS]],'[1]Centros de coste'!$A$2:$D$204,3,FALSE))</f>
        <v>SUR AMERICA Y MEXICO I</v>
      </c>
      <c r="Z3624" t="str">
        <f>IF(MESACU[[#This Row],[PAIS]]="ESPAÑA",VLOOKUP(MESACU[[#This Row],[PROVINCIA]],[1]!PROVINCIASCC[#Data],4,FALSE),VLOOKUP(MESACU[[#This Row],[PAIS]],'[1]Centros de coste'!$A$2:$D$204,4,FALSE))</f>
        <v>AMERICA</v>
      </c>
      <c r="AA3624" t="str">
        <f>IFERROR(LEFT(TRIM(MESACU[[#This Row],[CodigoArticulo]]),LEN(TRIM(MESACU[[#This Row],[CodigoArticulo]]))-4),"")</f>
        <v>AO</v>
      </c>
      <c r="AB3624" t="str">
        <f>IFERROR(VLOOKUP(MESACU[[#This Row],[CODIGOG]],[1]!FAMILIAS[#Data],5,FALSE),"")</f>
        <v>BIOFERTILIZERS</v>
      </c>
    </row>
    <row r="3625" spans="1:28" x14ac:dyDescent="0.35">
      <c r="A3625" t="s">
        <v>608</v>
      </c>
      <c r="B3625">
        <v>31</v>
      </c>
      <c r="C3625" t="s">
        <v>29</v>
      </c>
      <c r="D3625">
        <v>2025</v>
      </c>
      <c r="E3625">
        <v>2</v>
      </c>
      <c r="F3625" t="s">
        <v>767</v>
      </c>
      <c r="G3625">
        <v>99</v>
      </c>
      <c r="H3625" t="s">
        <v>768</v>
      </c>
      <c r="I3625">
        <v>1232</v>
      </c>
      <c r="J3625">
        <v>0</v>
      </c>
      <c r="K3625">
        <v>110.88</v>
      </c>
      <c r="L3625">
        <v>0</v>
      </c>
      <c r="M3625">
        <v>0</v>
      </c>
      <c r="N3625">
        <v>0</v>
      </c>
      <c r="O3625">
        <v>0</v>
      </c>
      <c r="P3625" t="s">
        <v>767</v>
      </c>
      <c r="Q3625" t="s">
        <v>743</v>
      </c>
      <c r="R3625" t="s">
        <v>49</v>
      </c>
      <c r="S3625" t="s">
        <v>28</v>
      </c>
      <c r="T3625" t="s">
        <v>744</v>
      </c>
      <c r="U3625">
        <v>0</v>
      </c>
      <c r="V3625">
        <v>5500</v>
      </c>
      <c r="W3625">
        <v>12320</v>
      </c>
      <c r="X3625" t="str">
        <f>IF(MESACU[[#This Row],[PAIS]]="ESPAÑA",VLOOKUP(MESACU[[#This Row],[PROVINCIA]],[1]!PROVINCIASCC[#Data],2,FALSE),VLOOKUP(MESACU[[#This Row],[PAIS]],'[1]Centros de coste'!$A$2:$D$204,2,FALSE))</f>
        <v>C01 - México</v>
      </c>
      <c r="Y3625" t="str">
        <f>IF(MESACU[[#This Row],[PAIS]]="ESPAÑA",VLOOKUP(MESACU[[#This Row],[PROVINCIA]],[1]!PROVINCIASCC[#Data],3,FALSE),VLOOKUP(MESACU[[#This Row],[PAIS]],'[1]Centros de coste'!$A$2:$D$204,3,FALSE))</f>
        <v>SUR AMERICA Y MEXICO I</v>
      </c>
      <c r="Z3625" t="str">
        <f>IF(MESACU[[#This Row],[PAIS]]="ESPAÑA",VLOOKUP(MESACU[[#This Row],[PROVINCIA]],[1]!PROVINCIASCC[#Data],4,FALSE),VLOOKUP(MESACU[[#This Row],[PAIS]],'[1]Centros de coste'!$A$2:$D$204,4,FALSE))</f>
        <v>AMERICA</v>
      </c>
      <c r="AA3625" t="str">
        <f>IFERROR(LEFT(TRIM(MESACU[[#This Row],[CodigoArticulo]]),LEN(TRIM(MESACU[[#This Row],[CodigoArticulo]]))-4),"")</f>
        <v>DECA</v>
      </c>
      <c r="AB3625" t="str">
        <f>IFERROR(VLOOKUP(MESACU[[#This Row],[CODIGOG]],[1]!FAMILIAS[#Data],5,FALSE),"")</f>
        <v>BIOCONTROL</v>
      </c>
    </row>
    <row r="3626" spans="1:28" x14ac:dyDescent="0.35">
      <c r="A3626" t="s">
        <v>608</v>
      </c>
      <c r="B3626">
        <v>31</v>
      </c>
      <c r="C3626" t="s">
        <v>29</v>
      </c>
      <c r="D3626">
        <v>2025</v>
      </c>
      <c r="E3626">
        <v>2</v>
      </c>
      <c r="F3626" t="s">
        <v>636</v>
      </c>
      <c r="G3626">
        <v>99</v>
      </c>
      <c r="H3626" t="s">
        <v>745</v>
      </c>
      <c r="I3626">
        <v>0</v>
      </c>
      <c r="J3626">
        <v>0</v>
      </c>
      <c r="K3626">
        <v>42.089100000000002</v>
      </c>
      <c r="L3626">
        <v>0</v>
      </c>
      <c r="M3626">
        <v>0</v>
      </c>
      <c r="N3626">
        <v>0</v>
      </c>
      <c r="O3626">
        <v>0</v>
      </c>
      <c r="P3626" t="s">
        <v>636</v>
      </c>
      <c r="Q3626" t="s">
        <v>743</v>
      </c>
      <c r="R3626" t="s">
        <v>638</v>
      </c>
      <c r="S3626" t="s">
        <v>28</v>
      </c>
      <c r="T3626" t="s">
        <v>744</v>
      </c>
      <c r="U3626">
        <v>0</v>
      </c>
      <c r="V3626">
        <v>1</v>
      </c>
      <c r="W3626">
        <v>4208.91</v>
      </c>
      <c r="X3626" t="str">
        <f>IF(MESACU[[#This Row],[PAIS]]="ESPAÑA",VLOOKUP(MESACU[[#This Row],[PROVINCIA]],[1]!PROVINCIASCC[#Data],2,FALSE),VLOOKUP(MESACU[[#This Row],[PAIS]],'[1]Centros de coste'!$A$2:$D$204,2,FALSE))</f>
        <v>C01 - México</v>
      </c>
      <c r="Y3626" t="str">
        <f>IF(MESACU[[#This Row],[PAIS]]="ESPAÑA",VLOOKUP(MESACU[[#This Row],[PROVINCIA]],[1]!PROVINCIASCC[#Data],3,FALSE),VLOOKUP(MESACU[[#This Row],[PAIS]],'[1]Centros de coste'!$A$2:$D$204,3,FALSE))</f>
        <v>SUR AMERICA Y MEXICO I</v>
      </c>
      <c r="Z3626" t="str">
        <f>IF(MESACU[[#This Row],[PAIS]]="ESPAÑA",VLOOKUP(MESACU[[#This Row],[PROVINCIA]],[1]!PROVINCIASCC[#Data],4,FALSE),VLOOKUP(MESACU[[#This Row],[PAIS]],'[1]Centros de coste'!$A$2:$D$204,4,FALSE))</f>
        <v>AMERICA</v>
      </c>
      <c r="AA3626" t="str">
        <f>IFERROR(LEFT(TRIM(MESACU[[#This Row],[CodigoArticulo]]),LEN(TRIM(MESACU[[#This Row],[CodigoArticulo]]))-4),"")</f>
        <v>SERVF</v>
      </c>
      <c r="AB3626" t="str">
        <f>IFERROR(VLOOKUP(MESACU[[#This Row],[CODIGOG]],[1]!FAMILIAS[#Data],5,FALSE),"")</f>
        <v/>
      </c>
    </row>
    <row r="3627" spans="1:28" x14ac:dyDescent="0.35">
      <c r="A3627" t="s">
        <v>608</v>
      </c>
      <c r="B3627">
        <v>31</v>
      </c>
      <c r="C3627" t="s">
        <v>29</v>
      </c>
      <c r="D3627">
        <v>2025</v>
      </c>
      <c r="E3627">
        <v>2</v>
      </c>
      <c r="F3627" t="s">
        <v>639</v>
      </c>
      <c r="G3627">
        <v>99</v>
      </c>
      <c r="H3627" t="s">
        <v>640</v>
      </c>
      <c r="I3627">
        <v>0</v>
      </c>
      <c r="J3627">
        <v>0</v>
      </c>
      <c r="K3627">
        <v>2.2298</v>
      </c>
      <c r="L3627">
        <v>0</v>
      </c>
      <c r="M3627">
        <v>0</v>
      </c>
      <c r="N3627">
        <v>0</v>
      </c>
      <c r="O3627">
        <v>0</v>
      </c>
      <c r="P3627" t="s">
        <v>639</v>
      </c>
      <c r="Q3627" t="s">
        <v>743</v>
      </c>
      <c r="R3627" t="s">
        <v>638</v>
      </c>
      <c r="S3627" t="s">
        <v>28</v>
      </c>
      <c r="T3627" t="s">
        <v>744</v>
      </c>
      <c r="U3627">
        <v>0</v>
      </c>
      <c r="V3627">
        <v>1</v>
      </c>
      <c r="W3627">
        <v>222.98</v>
      </c>
      <c r="X3627" t="str">
        <f>IF(MESACU[[#This Row],[PAIS]]="ESPAÑA",VLOOKUP(MESACU[[#This Row],[PROVINCIA]],[1]!PROVINCIASCC[#Data],2,FALSE),VLOOKUP(MESACU[[#This Row],[PAIS]],'[1]Centros de coste'!$A$2:$D$204,2,FALSE))</f>
        <v>C01 - México</v>
      </c>
      <c r="Y3627" t="str">
        <f>IF(MESACU[[#This Row],[PAIS]]="ESPAÑA",VLOOKUP(MESACU[[#This Row],[PROVINCIA]],[1]!PROVINCIASCC[#Data],3,FALSE),VLOOKUP(MESACU[[#This Row],[PAIS]],'[1]Centros de coste'!$A$2:$D$204,3,FALSE))</f>
        <v>SUR AMERICA Y MEXICO I</v>
      </c>
      <c r="Z3627" t="str">
        <f>IF(MESACU[[#This Row],[PAIS]]="ESPAÑA",VLOOKUP(MESACU[[#This Row],[PROVINCIA]],[1]!PROVINCIASCC[#Data],4,FALSE),VLOOKUP(MESACU[[#This Row],[PAIS]],'[1]Centros de coste'!$A$2:$D$204,4,FALSE))</f>
        <v>AMERICA</v>
      </c>
      <c r="AA3627" t="str">
        <f>IFERROR(LEFT(TRIM(MESACU[[#This Row],[CodigoArticulo]]),LEN(TRIM(MESACU[[#This Row],[CodigoArticulo]]))-4),"")</f>
        <v>SERVSE</v>
      </c>
      <c r="AB3627" t="str">
        <f>IFERROR(VLOOKUP(MESACU[[#This Row],[CODIGOG]],[1]!FAMILIAS[#Data],5,FALSE),"")</f>
        <v/>
      </c>
    </row>
    <row r="3628" spans="1:28" x14ac:dyDescent="0.35">
      <c r="A3628" t="s">
        <v>608</v>
      </c>
      <c r="B3628">
        <v>32</v>
      </c>
      <c r="C3628" t="s">
        <v>29</v>
      </c>
      <c r="D3628">
        <v>2025</v>
      </c>
      <c r="E3628">
        <v>3</v>
      </c>
      <c r="F3628" t="s">
        <v>94</v>
      </c>
      <c r="G3628">
        <v>131</v>
      </c>
      <c r="H3628" t="s">
        <v>737</v>
      </c>
      <c r="I3628">
        <v>105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 t="s">
        <v>28</v>
      </c>
      <c r="Q3628" t="s">
        <v>647</v>
      </c>
      <c r="R3628" t="s">
        <v>73</v>
      </c>
      <c r="S3628" t="s">
        <v>28</v>
      </c>
      <c r="T3628" t="s">
        <v>648</v>
      </c>
      <c r="U3628">
        <v>0</v>
      </c>
      <c r="V3628">
        <v>500</v>
      </c>
      <c r="W3628">
        <v>2100</v>
      </c>
      <c r="X3628" t="str">
        <f>IF(MESACU[[#This Row],[PAIS]]="ESPAÑA",VLOOKUP(MESACU[[#This Row],[PROVINCIA]],[1]!PROVINCIASCC[#Data],2,FALSE),VLOOKUP(MESACU[[#This Row],[PAIS]],'[1]Centros de coste'!$A$2:$D$204,2,FALSE))</f>
        <v>C123 - Serbia</v>
      </c>
      <c r="Y3628" t="str">
        <f>IF(MESACU[[#This Row],[PAIS]]="ESPAÑA",VLOOKUP(MESACU[[#This Row],[PROVINCIA]],[1]!PROVINCIASCC[#Data],3,FALSE),VLOOKUP(MESACU[[#This Row],[PAIS]],'[1]Centros de coste'!$A$2:$D$204,3,FALSE))</f>
        <v>EUROPA I</v>
      </c>
      <c r="Z3628" t="str">
        <f>IF(MESACU[[#This Row],[PAIS]]="ESPAÑA",VLOOKUP(MESACU[[#This Row],[PROVINCIA]],[1]!PROVINCIASCC[#Data],4,FALSE),VLOOKUP(MESACU[[#This Row],[PAIS]],'[1]Centros de coste'!$A$2:$D$204,4,FALSE))</f>
        <v>EUROPA</v>
      </c>
      <c r="AA3628" t="str">
        <f>IFERROR(LEFT(TRIM(MESACU[[#This Row],[CodigoArticulo]]),LEN(TRIM(MESACU[[#This Row],[CodigoArticulo]]))-4),"")</f>
        <v>A-50(2)</v>
      </c>
      <c r="AB3628" t="str">
        <f>IFERROR(VLOOKUP(MESACU[[#This Row],[CODIGOG]],[1]!FAMILIAS[#Data],5,FALSE),"")</f>
        <v>BIOSTIMULANTS</v>
      </c>
    </row>
    <row r="3629" spans="1:28" x14ac:dyDescent="0.35">
      <c r="A3629" t="s">
        <v>608</v>
      </c>
      <c r="B3629">
        <v>32</v>
      </c>
      <c r="C3629" t="s">
        <v>29</v>
      </c>
      <c r="D3629">
        <v>2025</v>
      </c>
      <c r="E3629">
        <v>3</v>
      </c>
      <c r="F3629" t="s">
        <v>270</v>
      </c>
      <c r="G3629">
        <v>131</v>
      </c>
      <c r="H3629" t="s">
        <v>665</v>
      </c>
      <c r="I3629">
        <v>111.65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 t="s">
        <v>270</v>
      </c>
      <c r="Q3629" t="s">
        <v>647</v>
      </c>
      <c r="R3629" t="s">
        <v>49</v>
      </c>
      <c r="S3629" t="s">
        <v>28</v>
      </c>
      <c r="T3629" t="s">
        <v>648</v>
      </c>
      <c r="U3629">
        <v>0</v>
      </c>
      <c r="V3629">
        <v>1100</v>
      </c>
      <c r="W3629">
        <v>2233</v>
      </c>
      <c r="X3629" t="str">
        <f>IF(MESACU[[#This Row],[PAIS]]="ESPAÑA",VLOOKUP(MESACU[[#This Row],[PROVINCIA]],[1]!PROVINCIASCC[#Data],2,FALSE),VLOOKUP(MESACU[[#This Row],[PAIS]],'[1]Centros de coste'!$A$2:$D$204,2,FALSE))</f>
        <v>C123 - Serbia</v>
      </c>
      <c r="Y3629" t="str">
        <f>IF(MESACU[[#This Row],[PAIS]]="ESPAÑA",VLOOKUP(MESACU[[#This Row],[PROVINCIA]],[1]!PROVINCIASCC[#Data],3,FALSE),VLOOKUP(MESACU[[#This Row],[PAIS]],'[1]Centros de coste'!$A$2:$D$204,3,FALSE))</f>
        <v>EUROPA I</v>
      </c>
      <c r="Z3629" t="str">
        <f>IF(MESACU[[#This Row],[PAIS]]="ESPAÑA",VLOOKUP(MESACU[[#This Row],[PROVINCIA]],[1]!PROVINCIASCC[#Data],4,FALSE),VLOOKUP(MESACU[[#This Row],[PAIS]],'[1]Centros de coste'!$A$2:$D$204,4,FALSE))</f>
        <v>EUROPA</v>
      </c>
      <c r="AA3629" t="str">
        <f>IFERROR(LEFT(TRIM(MESACU[[#This Row],[CodigoArticulo]]),LEN(TRIM(MESACU[[#This Row],[CodigoArticulo]]))-4),"")</f>
        <v>AN</v>
      </c>
      <c r="AB3629" t="str">
        <f>IFERROR(VLOOKUP(MESACU[[#This Row],[CODIGOG]],[1]!FAMILIAS[#Data],5,FALSE),"")</f>
        <v>BIOFERTILIZERS</v>
      </c>
    </row>
    <row r="3630" spans="1:28" x14ac:dyDescent="0.35">
      <c r="A3630" t="s">
        <v>608</v>
      </c>
      <c r="B3630">
        <v>32</v>
      </c>
      <c r="C3630" t="s">
        <v>29</v>
      </c>
      <c r="D3630">
        <v>2025</v>
      </c>
      <c r="E3630">
        <v>3</v>
      </c>
      <c r="F3630" t="s">
        <v>46</v>
      </c>
      <c r="G3630">
        <v>131</v>
      </c>
      <c r="H3630" t="s">
        <v>769</v>
      </c>
      <c r="I3630">
        <v>154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 t="s">
        <v>46</v>
      </c>
      <c r="Q3630" t="s">
        <v>647</v>
      </c>
      <c r="R3630" t="s">
        <v>49</v>
      </c>
      <c r="S3630" t="s">
        <v>28</v>
      </c>
      <c r="T3630" t="s">
        <v>648</v>
      </c>
      <c r="U3630">
        <v>0</v>
      </c>
      <c r="V3630">
        <v>1100</v>
      </c>
      <c r="W3630">
        <v>3080</v>
      </c>
      <c r="X3630" t="str">
        <f>IF(MESACU[[#This Row],[PAIS]]="ESPAÑA",VLOOKUP(MESACU[[#This Row],[PROVINCIA]],[1]!PROVINCIASCC[#Data],2,FALSE),VLOOKUP(MESACU[[#This Row],[PAIS]],'[1]Centros de coste'!$A$2:$D$204,2,FALSE))</f>
        <v>C123 - Serbia</v>
      </c>
      <c r="Y3630" t="str">
        <f>IF(MESACU[[#This Row],[PAIS]]="ESPAÑA",VLOOKUP(MESACU[[#This Row],[PROVINCIA]],[1]!PROVINCIASCC[#Data],3,FALSE),VLOOKUP(MESACU[[#This Row],[PAIS]],'[1]Centros de coste'!$A$2:$D$204,3,FALSE))</f>
        <v>EUROPA I</v>
      </c>
      <c r="Z3630" t="str">
        <f>IF(MESACU[[#This Row],[PAIS]]="ESPAÑA",VLOOKUP(MESACU[[#This Row],[PROVINCIA]],[1]!PROVINCIASCC[#Data],4,FALSE),VLOOKUP(MESACU[[#This Row],[PAIS]],'[1]Centros de coste'!$A$2:$D$204,4,FALSE))</f>
        <v>EUROPA</v>
      </c>
      <c r="AA3630" t="str">
        <f>IFERROR(LEFT(TRIM(MESACU[[#This Row],[CodigoArticulo]]),LEN(TRIM(MESACU[[#This Row],[CodigoArticulo]]))-4),"")</f>
        <v>FTK</v>
      </c>
      <c r="AB3630" t="str">
        <f>IFERROR(VLOOKUP(MESACU[[#This Row],[CODIGOG]],[1]!FAMILIAS[#Data],5,FALSE),"")</f>
        <v>BIOCONTROL</v>
      </c>
    </row>
    <row r="3631" spans="1:28" x14ac:dyDescent="0.35">
      <c r="A3631" t="s">
        <v>608</v>
      </c>
      <c r="B3631">
        <v>32</v>
      </c>
      <c r="C3631" t="s">
        <v>29</v>
      </c>
      <c r="D3631">
        <v>2025</v>
      </c>
      <c r="E3631">
        <v>3</v>
      </c>
      <c r="F3631" t="s">
        <v>689</v>
      </c>
      <c r="G3631">
        <v>131</v>
      </c>
      <c r="H3631" t="s">
        <v>690</v>
      </c>
      <c r="I3631">
        <v>512.82000000000005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 t="s">
        <v>689</v>
      </c>
      <c r="Q3631" t="s">
        <v>647</v>
      </c>
      <c r="R3631" t="s">
        <v>34</v>
      </c>
      <c r="S3631" t="s">
        <v>28</v>
      </c>
      <c r="T3631" t="s">
        <v>648</v>
      </c>
      <c r="U3631">
        <v>0</v>
      </c>
      <c r="V3631">
        <v>792</v>
      </c>
      <c r="W3631">
        <v>10256.4</v>
      </c>
      <c r="X3631" t="str">
        <f>IF(MESACU[[#This Row],[PAIS]]="ESPAÑA",VLOOKUP(MESACU[[#This Row],[PROVINCIA]],[1]!PROVINCIASCC[#Data],2,FALSE),VLOOKUP(MESACU[[#This Row],[PAIS]],'[1]Centros de coste'!$A$2:$D$204,2,FALSE))</f>
        <v>C123 - Serbia</v>
      </c>
      <c r="Y3631" t="str">
        <f>IF(MESACU[[#This Row],[PAIS]]="ESPAÑA",VLOOKUP(MESACU[[#This Row],[PROVINCIA]],[1]!PROVINCIASCC[#Data],3,FALSE),VLOOKUP(MESACU[[#This Row],[PAIS]],'[1]Centros de coste'!$A$2:$D$204,3,FALSE))</f>
        <v>EUROPA I</v>
      </c>
      <c r="Z3631" t="str">
        <f>IF(MESACU[[#This Row],[PAIS]]="ESPAÑA",VLOOKUP(MESACU[[#This Row],[PROVINCIA]],[1]!PROVINCIASCC[#Data],4,FALSE),VLOOKUP(MESACU[[#This Row],[PAIS]],'[1]Centros de coste'!$A$2:$D$204,4,FALSE))</f>
        <v>EUROPA</v>
      </c>
      <c r="AA3631" t="str">
        <f>IFERROR(LEFT(TRIM(MESACU[[#This Row],[CodigoArticulo]]),LEN(TRIM(MESACU[[#This Row],[CodigoArticulo]]))-4),"")</f>
        <v>SPP</v>
      </c>
      <c r="AB3631" t="str">
        <f>IFERROR(VLOOKUP(MESACU[[#This Row],[CODIGOG]],[1]!FAMILIAS[#Data],5,FALSE),"")</f>
        <v>BIOSTIMULANTS</v>
      </c>
    </row>
    <row r="3632" spans="1:28" x14ac:dyDescent="0.35">
      <c r="A3632" t="s">
        <v>608</v>
      </c>
      <c r="B3632">
        <v>32</v>
      </c>
      <c r="C3632" t="s">
        <v>29</v>
      </c>
      <c r="D3632">
        <v>2025</v>
      </c>
      <c r="E3632">
        <v>3</v>
      </c>
      <c r="F3632" t="s">
        <v>399</v>
      </c>
      <c r="G3632">
        <v>131</v>
      </c>
      <c r="H3632" t="s">
        <v>737</v>
      </c>
      <c r="I3632">
        <v>262.42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 t="s">
        <v>399</v>
      </c>
      <c r="Q3632" t="s">
        <v>647</v>
      </c>
      <c r="R3632" t="s">
        <v>73</v>
      </c>
      <c r="S3632" t="s">
        <v>28</v>
      </c>
      <c r="T3632" t="s">
        <v>648</v>
      </c>
      <c r="U3632">
        <v>0</v>
      </c>
      <c r="V3632">
        <v>1056</v>
      </c>
      <c r="W3632">
        <v>5248.32</v>
      </c>
      <c r="X3632" t="str">
        <f>IF(MESACU[[#This Row],[PAIS]]="ESPAÑA",VLOOKUP(MESACU[[#This Row],[PROVINCIA]],[1]!PROVINCIASCC[#Data],2,FALSE),VLOOKUP(MESACU[[#This Row],[PAIS]],'[1]Centros de coste'!$A$2:$D$204,2,FALSE))</f>
        <v>C123 - Serbia</v>
      </c>
      <c r="Y3632" t="str">
        <f>IF(MESACU[[#This Row],[PAIS]]="ESPAÑA",VLOOKUP(MESACU[[#This Row],[PROVINCIA]],[1]!PROVINCIASCC[#Data],3,FALSE),VLOOKUP(MESACU[[#This Row],[PAIS]],'[1]Centros de coste'!$A$2:$D$204,3,FALSE))</f>
        <v>EUROPA I</v>
      </c>
      <c r="Z3632" t="str">
        <f>IF(MESACU[[#This Row],[PAIS]]="ESPAÑA",VLOOKUP(MESACU[[#This Row],[PROVINCIA]],[1]!PROVINCIASCC[#Data],4,FALSE),VLOOKUP(MESACU[[#This Row],[PAIS]],'[1]Centros de coste'!$A$2:$D$204,4,FALSE))</f>
        <v>EUROPA</v>
      </c>
      <c r="AA3632" t="str">
        <f>IFERROR(LEFT(TRIM(MESACU[[#This Row],[CodigoArticulo]]),LEN(TRIM(MESACU[[#This Row],[CodigoArticulo]]))-4),"")</f>
        <v>A-50(2)</v>
      </c>
      <c r="AB3632" t="str">
        <f>IFERROR(VLOOKUP(MESACU[[#This Row],[CODIGOG]],[1]!FAMILIAS[#Data],5,FALSE),"")</f>
        <v>BIOSTIMULANTS</v>
      </c>
    </row>
    <row r="3633" spans="1:28" x14ac:dyDescent="0.35">
      <c r="A3633" t="s">
        <v>608</v>
      </c>
      <c r="B3633">
        <v>32</v>
      </c>
      <c r="C3633" t="s">
        <v>29</v>
      </c>
      <c r="D3633">
        <v>2025</v>
      </c>
      <c r="E3633">
        <v>3</v>
      </c>
      <c r="F3633" t="s">
        <v>106</v>
      </c>
      <c r="G3633">
        <v>131</v>
      </c>
      <c r="H3633" t="s">
        <v>770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 t="s">
        <v>106</v>
      </c>
      <c r="Q3633" t="s">
        <v>647</v>
      </c>
      <c r="R3633" t="s">
        <v>28</v>
      </c>
      <c r="S3633" t="s">
        <v>28</v>
      </c>
      <c r="T3633" t="s">
        <v>648</v>
      </c>
      <c r="U3633">
        <v>0</v>
      </c>
      <c r="V3633">
        <v>-1</v>
      </c>
      <c r="W3633">
        <v>-450</v>
      </c>
      <c r="X3633" t="str">
        <f>IF(MESACU[[#This Row],[PAIS]]="ESPAÑA",VLOOKUP(MESACU[[#This Row],[PROVINCIA]],[1]!PROVINCIASCC[#Data],2,FALSE),VLOOKUP(MESACU[[#This Row],[PAIS]],'[1]Centros de coste'!$A$2:$D$204,2,FALSE))</f>
        <v>C123 - Serbia</v>
      </c>
      <c r="Y3633" t="str">
        <f>IF(MESACU[[#This Row],[PAIS]]="ESPAÑA",VLOOKUP(MESACU[[#This Row],[PROVINCIA]],[1]!PROVINCIASCC[#Data],3,FALSE),VLOOKUP(MESACU[[#This Row],[PAIS]],'[1]Centros de coste'!$A$2:$D$204,3,FALSE))</f>
        <v>EUROPA I</v>
      </c>
      <c r="Z3633" t="str">
        <f>IF(MESACU[[#This Row],[PAIS]]="ESPAÑA",VLOOKUP(MESACU[[#This Row],[PROVINCIA]],[1]!PROVINCIASCC[#Data],4,FALSE),VLOOKUP(MESACU[[#This Row],[PAIS]],'[1]Centros de coste'!$A$2:$D$204,4,FALSE))</f>
        <v>EUROPA</v>
      </c>
      <c r="AA3633" t="str">
        <f>IFERROR(LEFT(TRIM(MESACU[[#This Row],[CodigoArticulo]]),LEN(TRIM(MESACU[[#This Row],[CodigoArticulo]]))-4),"")</f>
        <v/>
      </c>
      <c r="AB3633" t="str">
        <f>IFERROR(VLOOKUP(MESACU[[#This Row],[CODIGOG]],[1]!FAMILIAS[#Data],5,FALSE),"")</f>
        <v/>
      </c>
    </row>
    <row r="3634" spans="1:28" x14ac:dyDescent="0.35">
      <c r="A3634" t="s">
        <v>608</v>
      </c>
      <c r="B3634">
        <v>33</v>
      </c>
      <c r="C3634" t="s">
        <v>29</v>
      </c>
      <c r="D3634">
        <v>2025</v>
      </c>
      <c r="E3634">
        <v>2</v>
      </c>
      <c r="F3634" t="s">
        <v>749</v>
      </c>
      <c r="G3634">
        <v>98</v>
      </c>
      <c r="H3634" t="s">
        <v>750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 t="s">
        <v>28</v>
      </c>
      <c r="Q3634" t="s">
        <v>751</v>
      </c>
      <c r="R3634" t="s">
        <v>34</v>
      </c>
      <c r="S3634" t="s">
        <v>28</v>
      </c>
      <c r="T3634" t="s">
        <v>752</v>
      </c>
      <c r="U3634">
        <v>0</v>
      </c>
      <c r="V3634">
        <v>408</v>
      </c>
      <c r="W3634">
        <v>2076.7199999999998</v>
      </c>
      <c r="X3634" t="str">
        <f>IF(MESACU[[#This Row],[PAIS]]="ESPAÑA",VLOOKUP(MESACU[[#This Row],[PROVINCIA]],[1]!PROVINCIASCC[#Data],2,FALSE),VLOOKUP(MESACU[[#This Row],[PAIS]],'[1]Centros de coste'!$A$2:$D$204,2,FALSE))</f>
        <v>C08 - Grecia</v>
      </c>
      <c r="Y3634" t="str">
        <f>IF(MESACU[[#This Row],[PAIS]]="ESPAÑA",VLOOKUP(MESACU[[#This Row],[PROVINCIA]],[1]!PROVINCIASCC[#Data],3,FALSE),VLOOKUP(MESACU[[#This Row],[PAIS]],'[1]Centros de coste'!$A$2:$D$204,3,FALSE))</f>
        <v>EUROPA I</v>
      </c>
      <c r="Z3634" t="str">
        <f>IF(MESACU[[#This Row],[PAIS]]="ESPAÑA",VLOOKUP(MESACU[[#This Row],[PROVINCIA]],[1]!PROVINCIASCC[#Data],4,FALSE),VLOOKUP(MESACU[[#This Row],[PAIS]],'[1]Centros de coste'!$A$2:$D$204,4,FALSE))</f>
        <v>EUROPA</v>
      </c>
      <c r="AA3634" t="str">
        <f>IFERROR(LEFT(TRIM(MESACU[[#This Row],[CodigoArticulo]]),LEN(TRIM(MESACU[[#This Row],[CodigoArticulo]]))-4),"")</f>
        <v>GRE2</v>
      </c>
      <c r="AB3634" t="str">
        <f>IFERROR(VLOOKUP(MESACU[[#This Row],[CODIGOG]],[1]!FAMILIAS[#Data],5,FALSE),"")</f>
        <v>BIOSTIMULANTS</v>
      </c>
    </row>
    <row r="3635" spans="1:28" x14ac:dyDescent="0.35">
      <c r="A3635" t="s">
        <v>608</v>
      </c>
      <c r="B3635">
        <v>33</v>
      </c>
      <c r="C3635" t="s">
        <v>29</v>
      </c>
      <c r="D3635">
        <v>2025</v>
      </c>
      <c r="E3635">
        <v>2</v>
      </c>
      <c r="F3635" t="s">
        <v>753</v>
      </c>
      <c r="G3635">
        <v>98</v>
      </c>
      <c r="H3635" t="s">
        <v>754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 t="s">
        <v>28</v>
      </c>
      <c r="Q3635" t="s">
        <v>751</v>
      </c>
      <c r="R3635" t="s">
        <v>34</v>
      </c>
      <c r="S3635" t="s">
        <v>28</v>
      </c>
      <c r="T3635" t="s">
        <v>752</v>
      </c>
      <c r="U3635">
        <v>0</v>
      </c>
      <c r="V3635">
        <v>324</v>
      </c>
      <c r="W3635">
        <v>1879.2</v>
      </c>
      <c r="X3635" t="str">
        <f>IF(MESACU[[#This Row],[PAIS]]="ESPAÑA",VLOOKUP(MESACU[[#This Row],[PROVINCIA]],[1]!PROVINCIASCC[#Data],2,FALSE),VLOOKUP(MESACU[[#This Row],[PAIS]],'[1]Centros de coste'!$A$2:$D$204,2,FALSE))</f>
        <v>C08 - Grecia</v>
      </c>
      <c r="Y3635" t="str">
        <f>IF(MESACU[[#This Row],[PAIS]]="ESPAÑA",VLOOKUP(MESACU[[#This Row],[PROVINCIA]],[1]!PROVINCIASCC[#Data],3,FALSE),VLOOKUP(MESACU[[#This Row],[PAIS]],'[1]Centros de coste'!$A$2:$D$204,3,FALSE))</f>
        <v>EUROPA I</v>
      </c>
      <c r="Z3635" t="str">
        <f>IF(MESACU[[#This Row],[PAIS]]="ESPAÑA",VLOOKUP(MESACU[[#This Row],[PROVINCIA]],[1]!PROVINCIASCC[#Data],4,FALSE),VLOOKUP(MESACU[[#This Row],[PAIS]],'[1]Centros de coste'!$A$2:$D$204,4,FALSE))</f>
        <v>EUROPA</v>
      </c>
      <c r="AA3635" t="str">
        <f>IFERROR(LEFT(TRIM(MESACU[[#This Row],[CodigoArticulo]]),LEN(TRIM(MESACU[[#This Row],[CodigoArticulo]]))-4),"")</f>
        <v>VITA</v>
      </c>
      <c r="AB3635" t="str">
        <f>IFERROR(VLOOKUP(MESACU[[#This Row],[CODIGOG]],[1]!FAMILIAS[#Data],5,FALSE),"")</f>
        <v>BIOSTIMULANTS</v>
      </c>
    </row>
    <row r="3636" spans="1:28" x14ac:dyDescent="0.35">
      <c r="A3636" t="s">
        <v>608</v>
      </c>
      <c r="B3636">
        <v>33</v>
      </c>
      <c r="C3636" t="s">
        <v>29</v>
      </c>
      <c r="D3636">
        <v>2025</v>
      </c>
      <c r="E3636">
        <v>2</v>
      </c>
      <c r="F3636" t="s">
        <v>771</v>
      </c>
      <c r="G3636">
        <v>98</v>
      </c>
      <c r="H3636" t="s">
        <v>772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 t="s">
        <v>28</v>
      </c>
      <c r="Q3636" t="s">
        <v>751</v>
      </c>
      <c r="R3636" t="s">
        <v>34</v>
      </c>
      <c r="S3636" t="s">
        <v>28</v>
      </c>
      <c r="T3636" t="s">
        <v>752</v>
      </c>
      <c r="U3636">
        <v>0</v>
      </c>
      <c r="V3636">
        <v>2285</v>
      </c>
      <c r="W3636">
        <v>10830.9</v>
      </c>
      <c r="X3636" t="str">
        <f>IF(MESACU[[#This Row],[PAIS]]="ESPAÑA",VLOOKUP(MESACU[[#This Row],[PROVINCIA]],[1]!PROVINCIASCC[#Data],2,FALSE),VLOOKUP(MESACU[[#This Row],[PAIS]],'[1]Centros de coste'!$A$2:$D$204,2,FALSE))</f>
        <v>C08 - Grecia</v>
      </c>
      <c r="Y3636" t="str">
        <f>IF(MESACU[[#This Row],[PAIS]]="ESPAÑA",VLOOKUP(MESACU[[#This Row],[PROVINCIA]],[1]!PROVINCIASCC[#Data],3,FALSE),VLOOKUP(MESACU[[#This Row],[PAIS]],'[1]Centros de coste'!$A$2:$D$204,3,FALSE))</f>
        <v>EUROPA I</v>
      </c>
      <c r="Z3636" t="str">
        <f>IF(MESACU[[#This Row],[PAIS]]="ESPAÑA",VLOOKUP(MESACU[[#This Row],[PROVINCIA]],[1]!PROVINCIASCC[#Data],4,FALSE),VLOOKUP(MESACU[[#This Row],[PAIS]],'[1]Centros de coste'!$A$2:$D$204,4,FALSE))</f>
        <v>EUROPA</v>
      </c>
      <c r="AA3636" t="str">
        <f>IFERROR(LEFT(TRIM(MESACU[[#This Row],[CodigoArticulo]]),LEN(TRIM(MESACU[[#This Row],[CodigoArticulo]]))-4),"")</f>
        <v>GRE1</v>
      </c>
      <c r="AB3636" t="str">
        <f>IFERROR(VLOOKUP(MESACU[[#This Row],[CODIGOG]],[1]!FAMILIAS[#Data],5,FALSE),"")</f>
        <v>BIOFERTILIZERS</v>
      </c>
    </row>
    <row r="3637" spans="1:28" x14ac:dyDescent="0.35">
      <c r="A3637" t="s">
        <v>608</v>
      </c>
      <c r="B3637">
        <v>33</v>
      </c>
      <c r="C3637" t="s">
        <v>29</v>
      </c>
      <c r="D3637">
        <v>2025</v>
      </c>
      <c r="E3637">
        <v>2</v>
      </c>
      <c r="F3637" t="s">
        <v>771</v>
      </c>
      <c r="G3637">
        <v>98</v>
      </c>
      <c r="H3637" t="s">
        <v>772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 t="s">
        <v>28</v>
      </c>
      <c r="Q3637" t="s">
        <v>751</v>
      </c>
      <c r="R3637" t="s">
        <v>34</v>
      </c>
      <c r="S3637" t="s">
        <v>28</v>
      </c>
      <c r="T3637" t="s">
        <v>752</v>
      </c>
      <c r="U3637">
        <v>0</v>
      </c>
      <c r="V3637">
        <v>211</v>
      </c>
      <c r="W3637">
        <v>0</v>
      </c>
      <c r="X3637" t="str">
        <f>IF(MESACU[[#This Row],[PAIS]]="ESPAÑA",VLOOKUP(MESACU[[#This Row],[PROVINCIA]],[1]!PROVINCIASCC[#Data],2,FALSE),VLOOKUP(MESACU[[#This Row],[PAIS]],'[1]Centros de coste'!$A$2:$D$204,2,FALSE))</f>
        <v>C08 - Grecia</v>
      </c>
      <c r="Y3637" t="str">
        <f>IF(MESACU[[#This Row],[PAIS]]="ESPAÑA",VLOOKUP(MESACU[[#This Row],[PROVINCIA]],[1]!PROVINCIASCC[#Data],3,FALSE),VLOOKUP(MESACU[[#This Row],[PAIS]],'[1]Centros de coste'!$A$2:$D$204,3,FALSE))</f>
        <v>EUROPA I</v>
      </c>
      <c r="Z3637" t="str">
        <f>IF(MESACU[[#This Row],[PAIS]]="ESPAÑA",VLOOKUP(MESACU[[#This Row],[PROVINCIA]],[1]!PROVINCIASCC[#Data],4,FALSE),VLOOKUP(MESACU[[#This Row],[PAIS]],'[1]Centros de coste'!$A$2:$D$204,4,FALSE))</f>
        <v>EUROPA</v>
      </c>
      <c r="AA3637" t="str">
        <f>IFERROR(LEFT(TRIM(MESACU[[#This Row],[CodigoArticulo]]),LEN(TRIM(MESACU[[#This Row],[CodigoArticulo]]))-4),"")</f>
        <v>GRE1</v>
      </c>
      <c r="AB3637" t="str">
        <f>IFERROR(VLOOKUP(MESACU[[#This Row],[CODIGOG]],[1]!FAMILIAS[#Data],5,FALSE),"")</f>
        <v>BIOFERTILIZERS</v>
      </c>
    </row>
    <row r="3638" spans="1:28" x14ac:dyDescent="0.35">
      <c r="A3638" t="s">
        <v>608</v>
      </c>
      <c r="B3638">
        <v>33</v>
      </c>
      <c r="C3638" t="s">
        <v>29</v>
      </c>
      <c r="D3638">
        <v>2025</v>
      </c>
      <c r="E3638">
        <v>2</v>
      </c>
      <c r="F3638" t="s">
        <v>773</v>
      </c>
      <c r="G3638">
        <v>98</v>
      </c>
      <c r="H3638" t="s">
        <v>772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 t="s">
        <v>28</v>
      </c>
      <c r="Q3638" t="s">
        <v>751</v>
      </c>
      <c r="R3638" t="s">
        <v>34</v>
      </c>
      <c r="S3638" t="s">
        <v>28</v>
      </c>
      <c r="T3638" t="s">
        <v>752</v>
      </c>
      <c r="U3638">
        <v>0</v>
      </c>
      <c r="V3638">
        <v>2400</v>
      </c>
      <c r="W3638">
        <v>9624</v>
      </c>
      <c r="X3638" t="str">
        <f>IF(MESACU[[#This Row],[PAIS]]="ESPAÑA",VLOOKUP(MESACU[[#This Row],[PROVINCIA]],[1]!PROVINCIASCC[#Data],2,FALSE),VLOOKUP(MESACU[[#This Row],[PAIS]],'[1]Centros de coste'!$A$2:$D$204,2,FALSE))</f>
        <v>C08 - Grecia</v>
      </c>
      <c r="Y3638" t="str">
        <f>IF(MESACU[[#This Row],[PAIS]]="ESPAÑA",VLOOKUP(MESACU[[#This Row],[PROVINCIA]],[1]!PROVINCIASCC[#Data],3,FALSE),VLOOKUP(MESACU[[#This Row],[PAIS]],'[1]Centros de coste'!$A$2:$D$204,3,FALSE))</f>
        <v>EUROPA I</v>
      </c>
      <c r="Z3638" t="str">
        <f>IF(MESACU[[#This Row],[PAIS]]="ESPAÑA",VLOOKUP(MESACU[[#This Row],[PROVINCIA]],[1]!PROVINCIASCC[#Data],4,FALSE),VLOOKUP(MESACU[[#This Row],[PAIS]],'[1]Centros de coste'!$A$2:$D$204,4,FALSE))</f>
        <v>EUROPA</v>
      </c>
      <c r="AA3638" t="str">
        <f>IFERROR(LEFT(TRIM(MESACU[[#This Row],[CodigoArticulo]]),LEN(TRIM(MESACU[[#This Row],[CodigoArticulo]]))-4),"")</f>
        <v>GRE1</v>
      </c>
      <c r="AB3638" t="str">
        <f>IFERROR(VLOOKUP(MESACU[[#This Row],[CODIGOG]],[1]!FAMILIAS[#Data],5,FALSE),"")</f>
        <v>BIOFERTILIZERS</v>
      </c>
    </row>
    <row r="3639" spans="1:28" x14ac:dyDescent="0.35">
      <c r="A3639" t="s">
        <v>608</v>
      </c>
      <c r="B3639">
        <v>34</v>
      </c>
      <c r="C3639" t="s">
        <v>29</v>
      </c>
      <c r="D3639">
        <v>2025</v>
      </c>
      <c r="E3639">
        <v>2</v>
      </c>
      <c r="F3639" t="s">
        <v>106</v>
      </c>
      <c r="G3639">
        <v>84</v>
      </c>
      <c r="H3639" t="s">
        <v>774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 t="s">
        <v>106</v>
      </c>
      <c r="Q3639" t="s">
        <v>642</v>
      </c>
      <c r="R3639" t="s">
        <v>28</v>
      </c>
      <c r="S3639" t="s">
        <v>28</v>
      </c>
      <c r="T3639" t="s">
        <v>643</v>
      </c>
      <c r="U3639">
        <v>0</v>
      </c>
      <c r="V3639">
        <v>1</v>
      </c>
      <c r="W3639">
        <v>323.18</v>
      </c>
      <c r="X3639" t="str">
        <f>IF(MESACU[[#This Row],[PAIS]]="ESPAÑA",VLOOKUP(MESACU[[#This Row],[PROVINCIA]],[1]!PROVINCIASCC[#Data],2,FALSE),VLOOKUP(MESACU[[#This Row],[PAIS]],'[1]Centros de coste'!$A$2:$D$204,2,FALSE))</f>
        <v>C04 - Costa Rica</v>
      </c>
      <c r="Y3639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3639" t="str">
        <f>IF(MESACU[[#This Row],[PAIS]]="ESPAÑA",VLOOKUP(MESACU[[#This Row],[PROVINCIA]],[1]!PROVINCIASCC[#Data],4,FALSE),VLOOKUP(MESACU[[#This Row],[PAIS]],'[1]Centros de coste'!$A$2:$D$204,4,FALSE))</f>
        <v>AMERICA</v>
      </c>
      <c r="AA3639" t="str">
        <f>IFERROR(LEFT(TRIM(MESACU[[#This Row],[CodigoArticulo]]),LEN(TRIM(MESACU[[#This Row],[CodigoArticulo]]))-4),"")</f>
        <v/>
      </c>
      <c r="AB3639" t="str">
        <f>IFERROR(VLOOKUP(MESACU[[#This Row],[CODIGOG]],[1]!FAMILIAS[#Data],5,FALSE),"")</f>
        <v/>
      </c>
    </row>
    <row r="3640" spans="1:28" x14ac:dyDescent="0.35">
      <c r="A3640" t="s">
        <v>608</v>
      </c>
      <c r="B3640">
        <v>35</v>
      </c>
      <c r="C3640" t="s">
        <v>29</v>
      </c>
      <c r="D3640">
        <v>2025</v>
      </c>
      <c r="E3640">
        <v>3</v>
      </c>
      <c r="F3640" t="s">
        <v>113</v>
      </c>
      <c r="G3640">
        <v>141</v>
      </c>
      <c r="H3640" t="s">
        <v>682</v>
      </c>
      <c r="I3640">
        <v>498.6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 t="s">
        <v>28</v>
      </c>
      <c r="Q3640" t="s">
        <v>622</v>
      </c>
      <c r="R3640" t="s">
        <v>34</v>
      </c>
      <c r="S3640" t="s">
        <v>623</v>
      </c>
      <c r="T3640" t="s">
        <v>624</v>
      </c>
      <c r="U3640">
        <v>0</v>
      </c>
      <c r="V3640">
        <v>3000</v>
      </c>
      <c r="W3640">
        <v>8310</v>
      </c>
      <c r="X3640" t="str">
        <f>IF(MESACU[[#This Row],[PAIS]]="ESPAÑA",VLOOKUP(MESACU[[#This Row],[PROVINCIA]],[1]!PROVINCIASCC[#Data],2,FALSE),VLOOKUP(MESACU[[#This Row],[PAIS]],'[1]Centros de coste'!$A$2:$D$204,2,FALSE))</f>
        <v>C159 - Azerbaiyan</v>
      </c>
      <c r="Y3640" t="str">
        <f>IF(MESACU[[#This Row],[PAIS]]="ESPAÑA",VLOOKUP(MESACU[[#This Row],[PROVINCIA]],[1]!PROVINCIASCC[#Data],3,FALSE),VLOOKUP(MESACU[[#This Row],[PAIS]],'[1]Centros de coste'!$A$2:$D$204,3,FALSE))</f>
        <v>EUROPA II</v>
      </c>
      <c r="Z3640" t="str">
        <f>IF(MESACU[[#This Row],[PAIS]]="ESPAÑA",VLOOKUP(MESACU[[#This Row],[PROVINCIA]],[1]!PROVINCIASCC[#Data],4,FALSE),VLOOKUP(MESACU[[#This Row],[PAIS]],'[1]Centros de coste'!$A$2:$D$204,4,FALSE))</f>
        <v>EUROPA</v>
      </c>
      <c r="AA3640" t="str">
        <f>IFERROR(LEFT(TRIM(MESACU[[#This Row],[CodigoArticulo]]),LEN(TRIM(MESACU[[#This Row],[CodigoArticulo]]))-4),"")</f>
        <v>BIO</v>
      </c>
      <c r="AB3640" t="str">
        <f>IFERROR(VLOOKUP(MESACU[[#This Row],[CODIGOG]],[1]!FAMILIAS[#Data],5,FALSE),"")</f>
        <v>BIOSTIMULANTS</v>
      </c>
    </row>
    <row r="3641" spans="1:28" x14ac:dyDescent="0.35">
      <c r="A3641" t="s">
        <v>608</v>
      </c>
      <c r="B3641">
        <v>35</v>
      </c>
      <c r="C3641" t="s">
        <v>29</v>
      </c>
      <c r="D3641">
        <v>2025</v>
      </c>
      <c r="E3641">
        <v>3</v>
      </c>
      <c r="F3641" t="s">
        <v>619</v>
      </c>
      <c r="G3641">
        <v>141</v>
      </c>
      <c r="H3641" t="s">
        <v>775</v>
      </c>
      <c r="I3641">
        <v>378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 t="s">
        <v>621</v>
      </c>
      <c r="Q3641" t="s">
        <v>622</v>
      </c>
      <c r="R3641" t="s">
        <v>34</v>
      </c>
      <c r="S3641" t="s">
        <v>623</v>
      </c>
      <c r="T3641" t="s">
        <v>624</v>
      </c>
      <c r="U3641">
        <v>0</v>
      </c>
      <c r="V3641">
        <v>1008</v>
      </c>
      <c r="W3641">
        <v>6300</v>
      </c>
      <c r="X3641" t="str">
        <f>IF(MESACU[[#This Row],[PAIS]]="ESPAÑA",VLOOKUP(MESACU[[#This Row],[PROVINCIA]],[1]!PROVINCIASCC[#Data],2,FALSE),VLOOKUP(MESACU[[#This Row],[PAIS]],'[1]Centros de coste'!$A$2:$D$204,2,FALSE))</f>
        <v>C159 - Azerbaiyan</v>
      </c>
      <c r="Y3641" t="str">
        <f>IF(MESACU[[#This Row],[PAIS]]="ESPAÑA",VLOOKUP(MESACU[[#This Row],[PROVINCIA]],[1]!PROVINCIASCC[#Data],3,FALSE),VLOOKUP(MESACU[[#This Row],[PAIS]],'[1]Centros de coste'!$A$2:$D$204,3,FALSE))</f>
        <v>EUROPA II</v>
      </c>
      <c r="Z3641" t="str">
        <f>IF(MESACU[[#This Row],[PAIS]]="ESPAÑA",VLOOKUP(MESACU[[#This Row],[PROVINCIA]],[1]!PROVINCIASCC[#Data],4,FALSE),VLOOKUP(MESACU[[#This Row],[PAIS]],'[1]Centros de coste'!$A$2:$D$204,4,FALSE))</f>
        <v>EUROPA</v>
      </c>
      <c r="AA3641" t="str">
        <f>IFERROR(LEFT(TRIM(MESACU[[#This Row],[CodigoArticulo]]),LEN(TRIM(MESACU[[#This Row],[CodigoArticulo]]))-4),"")</f>
        <v>AMGF</v>
      </c>
      <c r="AB3641" t="str">
        <f>IFERROR(VLOOKUP(MESACU[[#This Row],[CODIGOG]],[1]!FAMILIAS[#Data],5,FALSE),"")</f>
        <v>BIOSTIMULANTS</v>
      </c>
    </row>
    <row r="3642" spans="1:28" x14ac:dyDescent="0.35">
      <c r="A3642" t="s">
        <v>608</v>
      </c>
      <c r="B3642">
        <v>35</v>
      </c>
      <c r="C3642" t="s">
        <v>29</v>
      </c>
      <c r="D3642">
        <v>2025</v>
      </c>
      <c r="E3642">
        <v>3</v>
      </c>
      <c r="F3642" t="s">
        <v>266</v>
      </c>
      <c r="G3642">
        <v>141</v>
      </c>
      <c r="H3642" t="s">
        <v>776</v>
      </c>
      <c r="I3642">
        <v>211.8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 t="s">
        <v>28</v>
      </c>
      <c r="Q3642" t="s">
        <v>622</v>
      </c>
      <c r="R3642" t="s">
        <v>34</v>
      </c>
      <c r="S3642" t="s">
        <v>623</v>
      </c>
      <c r="T3642" t="s">
        <v>624</v>
      </c>
      <c r="U3642">
        <v>0</v>
      </c>
      <c r="V3642">
        <v>1000</v>
      </c>
      <c r="W3642">
        <v>3530</v>
      </c>
      <c r="X3642" t="str">
        <f>IF(MESACU[[#This Row],[PAIS]]="ESPAÑA",VLOOKUP(MESACU[[#This Row],[PROVINCIA]],[1]!PROVINCIASCC[#Data],2,FALSE),VLOOKUP(MESACU[[#This Row],[PAIS]],'[1]Centros de coste'!$A$2:$D$204,2,FALSE))</f>
        <v>C159 - Azerbaiyan</v>
      </c>
      <c r="Y3642" t="str">
        <f>IF(MESACU[[#This Row],[PAIS]]="ESPAÑA",VLOOKUP(MESACU[[#This Row],[PROVINCIA]],[1]!PROVINCIASCC[#Data],3,FALSE),VLOOKUP(MESACU[[#This Row],[PAIS]],'[1]Centros de coste'!$A$2:$D$204,3,FALSE))</f>
        <v>EUROPA II</v>
      </c>
      <c r="Z3642" t="str">
        <f>IF(MESACU[[#This Row],[PAIS]]="ESPAÑA",VLOOKUP(MESACU[[#This Row],[PROVINCIA]],[1]!PROVINCIASCC[#Data],4,FALSE),VLOOKUP(MESACU[[#This Row],[PAIS]],'[1]Centros de coste'!$A$2:$D$204,4,FALSE))</f>
        <v>EUROPA</v>
      </c>
      <c r="AA3642" t="str">
        <f>IFERROR(LEFT(TRIM(MESACU[[#This Row],[CodigoArticulo]]),LEN(TRIM(MESACU[[#This Row],[CodigoArticulo]]))-4),"")</f>
        <v>AGRMG</v>
      </c>
      <c r="AB3642" t="str">
        <f>IFERROR(VLOOKUP(MESACU[[#This Row],[CODIGOG]],[1]!FAMILIAS[#Data],5,FALSE),"")</f>
        <v>BIOSTIMULANTS</v>
      </c>
    </row>
    <row r="3643" spans="1:28" x14ac:dyDescent="0.35">
      <c r="A3643" t="s">
        <v>608</v>
      </c>
      <c r="B3643">
        <v>35</v>
      </c>
      <c r="C3643" t="s">
        <v>29</v>
      </c>
      <c r="D3643">
        <v>2025</v>
      </c>
      <c r="E3643">
        <v>3</v>
      </c>
      <c r="F3643" t="s">
        <v>117</v>
      </c>
      <c r="G3643">
        <v>141</v>
      </c>
      <c r="H3643" t="s">
        <v>686</v>
      </c>
      <c r="I3643">
        <v>291.60000000000002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 t="s">
        <v>28</v>
      </c>
      <c r="Q3643" t="s">
        <v>622</v>
      </c>
      <c r="R3643" t="s">
        <v>34</v>
      </c>
      <c r="S3643" t="s">
        <v>623</v>
      </c>
      <c r="T3643" t="s">
        <v>624</v>
      </c>
      <c r="U3643">
        <v>0</v>
      </c>
      <c r="V3643">
        <v>1000</v>
      </c>
      <c r="W3643">
        <v>4860</v>
      </c>
      <c r="X3643" t="str">
        <f>IF(MESACU[[#This Row],[PAIS]]="ESPAÑA",VLOOKUP(MESACU[[#This Row],[PROVINCIA]],[1]!PROVINCIASCC[#Data],2,FALSE),VLOOKUP(MESACU[[#This Row],[PAIS]],'[1]Centros de coste'!$A$2:$D$204,2,FALSE))</f>
        <v>C159 - Azerbaiyan</v>
      </c>
      <c r="Y3643" t="str">
        <f>IF(MESACU[[#This Row],[PAIS]]="ESPAÑA",VLOOKUP(MESACU[[#This Row],[PROVINCIA]],[1]!PROVINCIASCC[#Data],3,FALSE),VLOOKUP(MESACU[[#This Row],[PAIS]],'[1]Centros de coste'!$A$2:$D$204,3,FALSE))</f>
        <v>EUROPA II</v>
      </c>
      <c r="Z3643" t="str">
        <f>IF(MESACU[[#This Row],[PAIS]]="ESPAÑA",VLOOKUP(MESACU[[#This Row],[PROVINCIA]],[1]!PROVINCIASCC[#Data],4,FALSE),VLOOKUP(MESACU[[#This Row],[PAIS]],'[1]Centros de coste'!$A$2:$D$204,4,FALSE))</f>
        <v>EUROPA</v>
      </c>
      <c r="AA3643" t="str">
        <f>IFERROR(LEFT(TRIM(MESACU[[#This Row],[CodigoArticulo]]),LEN(TRIM(MESACU[[#This Row],[CodigoArticulo]]))-4),"")</f>
        <v>AVAN</v>
      </c>
      <c r="AB3643" t="str">
        <f>IFERROR(VLOOKUP(MESACU[[#This Row],[CODIGOG]],[1]!FAMILIAS[#Data],5,FALSE),"")</f>
        <v>BIOSTIMULANTS</v>
      </c>
    </row>
    <row r="3644" spans="1:28" x14ac:dyDescent="0.35">
      <c r="A3644" t="s">
        <v>608</v>
      </c>
      <c r="B3644">
        <v>35</v>
      </c>
      <c r="C3644" t="s">
        <v>29</v>
      </c>
      <c r="D3644">
        <v>2025</v>
      </c>
      <c r="E3644">
        <v>3</v>
      </c>
      <c r="F3644" t="s">
        <v>53</v>
      </c>
      <c r="G3644">
        <v>141</v>
      </c>
      <c r="H3644" t="s">
        <v>631</v>
      </c>
      <c r="I3644">
        <v>801.79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 t="s">
        <v>55</v>
      </c>
      <c r="Q3644" t="s">
        <v>622</v>
      </c>
      <c r="R3644" t="s">
        <v>34</v>
      </c>
      <c r="S3644" t="s">
        <v>623</v>
      </c>
      <c r="T3644" t="s">
        <v>624</v>
      </c>
      <c r="U3644">
        <v>0</v>
      </c>
      <c r="V3644">
        <v>3840</v>
      </c>
      <c r="W3644">
        <v>13363.2</v>
      </c>
      <c r="X3644" t="str">
        <f>IF(MESACU[[#This Row],[PAIS]]="ESPAÑA",VLOOKUP(MESACU[[#This Row],[PROVINCIA]],[1]!PROVINCIASCC[#Data],2,FALSE),VLOOKUP(MESACU[[#This Row],[PAIS]],'[1]Centros de coste'!$A$2:$D$204,2,FALSE))</f>
        <v>C159 - Azerbaiyan</v>
      </c>
      <c r="Y3644" t="str">
        <f>IF(MESACU[[#This Row],[PAIS]]="ESPAÑA",VLOOKUP(MESACU[[#This Row],[PROVINCIA]],[1]!PROVINCIASCC[#Data],3,FALSE),VLOOKUP(MESACU[[#This Row],[PAIS]],'[1]Centros de coste'!$A$2:$D$204,3,FALSE))</f>
        <v>EUROPA II</v>
      </c>
      <c r="Z3644" t="str">
        <f>IF(MESACU[[#This Row],[PAIS]]="ESPAÑA",VLOOKUP(MESACU[[#This Row],[PROVINCIA]],[1]!PROVINCIASCC[#Data],4,FALSE),VLOOKUP(MESACU[[#This Row],[PAIS]],'[1]Centros de coste'!$A$2:$D$204,4,FALSE))</f>
        <v>EUROPA</v>
      </c>
      <c r="AA3644" t="str">
        <f>IFERROR(LEFT(TRIM(MESACU[[#This Row],[CodigoArticulo]]),LEN(TRIM(MESACU[[#This Row],[CodigoArticulo]]))-4),"")</f>
        <v>AGXK</v>
      </c>
      <c r="AB3644" t="str">
        <f>IFERROR(VLOOKUP(MESACU[[#This Row],[CODIGOG]],[1]!FAMILIAS[#Data],5,FALSE),"")</f>
        <v>BIOFERTILIZERS</v>
      </c>
    </row>
    <row r="3645" spans="1:28" x14ac:dyDescent="0.35">
      <c r="A3645" t="s">
        <v>608</v>
      </c>
      <c r="B3645">
        <v>35</v>
      </c>
      <c r="C3645" t="s">
        <v>29</v>
      </c>
      <c r="D3645">
        <v>2025</v>
      </c>
      <c r="E3645">
        <v>3</v>
      </c>
      <c r="F3645" t="s">
        <v>270</v>
      </c>
      <c r="G3645">
        <v>141</v>
      </c>
      <c r="H3645" t="s">
        <v>665</v>
      </c>
      <c r="I3645">
        <v>405.9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 t="s">
        <v>28</v>
      </c>
      <c r="Q3645" t="s">
        <v>622</v>
      </c>
      <c r="R3645" t="s">
        <v>49</v>
      </c>
      <c r="S3645" t="s">
        <v>623</v>
      </c>
      <c r="T3645" t="s">
        <v>624</v>
      </c>
      <c r="U3645">
        <v>0</v>
      </c>
      <c r="V3645">
        <v>3300</v>
      </c>
      <c r="W3645">
        <v>6765</v>
      </c>
      <c r="X3645" t="str">
        <f>IF(MESACU[[#This Row],[PAIS]]="ESPAÑA",VLOOKUP(MESACU[[#This Row],[PROVINCIA]],[1]!PROVINCIASCC[#Data],2,FALSE),VLOOKUP(MESACU[[#This Row],[PAIS]],'[1]Centros de coste'!$A$2:$D$204,2,FALSE))</f>
        <v>C159 - Azerbaiyan</v>
      </c>
      <c r="Y3645" t="str">
        <f>IF(MESACU[[#This Row],[PAIS]]="ESPAÑA",VLOOKUP(MESACU[[#This Row],[PROVINCIA]],[1]!PROVINCIASCC[#Data],3,FALSE),VLOOKUP(MESACU[[#This Row],[PAIS]],'[1]Centros de coste'!$A$2:$D$204,3,FALSE))</f>
        <v>EUROPA II</v>
      </c>
      <c r="Z3645" t="str">
        <f>IF(MESACU[[#This Row],[PAIS]]="ESPAÑA",VLOOKUP(MESACU[[#This Row],[PROVINCIA]],[1]!PROVINCIASCC[#Data],4,FALSE),VLOOKUP(MESACU[[#This Row],[PAIS]],'[1]Centros de coste'!$A$2:$D$204,4,FALSE))</f>
        <v>EUROPA</v>
      </c>
      <c r="AA3645" t="str">
        <f>IFERROR(LEFT(TRIM(MESACU[[#This Row],[CodigoArticulo]]),LEN(TRIM(MESACU[[#This Row],[CodigoArticulo]]))-4),"")</f>
        <v>AN</v>
      </c>
      <c r="AB3645" t="str">
        <f>IFERROR(VLOOKUP(MESACU[[#This Row],[CODIGOG]],[1]!FAMILIAS[#Data],5,FALSE),"")</f>
        <v>BIOFERTILIZERS</v>
      </c>
    </row>
    <row r="3646" spans="1:28" x14ac:dyDescent="0.35">
      <c r="A3646" t="s">
        <v>608</v>
      </c>
      <c r="B3646">
        <v>35</v>
      </c>
      <c r="C3646" t="s">
        <v>29</v>
      </c>
      <c r="D3646">
        <v>2025</v>
      </c>
      <c r="E3646">
        <v>3</v>
      </c>
      <c r="F3646" t="s">
        <v>46</v>
      </c>
      <c r="G3646">
        <v>141</v>
      </c>
      <c r="H3646" t="s">
        <v>769</v>
      </c>
      <c r="I3646">
        <v>369.6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 t="s">
        <v>46</v>
      </c>
      <c r="Q3646" t="s">
        <v>622</v>
      </c>
      <c r="R3646" t="s">
        <v>49</v>
      </c>
      <c r="S3646" t="s">
        <v>623</v>
      </c>
      <c r="T3646" t="s">
        <v>624</v>
      </c>
      <c r="U3646">
        <v>0</v>
      </c>
      <c r="V3646">
        <v>2200</v>
      </c>
      <c r="W3646">
        <v>6160</v>
      </c>
      <c r="X3646" t="str">
        <f>IF(MESACU[[#This Row],[PAIS]]="ESPAÑA",VLOOKUP(MESACU[[#This Row],[PROVINCIA]],[1]!PROVINCIASCC[#Data],2,FALSE),VLOOKUP(MESACU[[#This Row],[PAIS]],'[1]Centros de coste'!$A$2:$D$204,2,FALSE))</f>
        <v>C159 - Azerbaiyan</v>
      </c>
      <c r="Y3646" t="str">
        <f>IF(MESACU[[#This Row],[PAIS]]="ESPAÑA",VLOOKUP(MESACU[[#This Row],[PROVINCIA]],[1]!PROVINCIASCC[#Data],3,FALSE),VLOOKUP(MESACU[[#This Row],[PAIS]],'[1]Centros de coste'!$A$2:$D$204,3,FALSE))</f>
        <v>EUROPA II</v>
      </c>
      <c r="Z3646" t="str">
        <f>IF(MESACU[[#This Row],[PAIS]]="ESPAÑA",VLOOKUP(MESACU[[#This Row],[PROVINCIA]],[1]!PROVINCIASCC[#Data],4,FALSE),VLOOKUP(MESACU[[#This Row],[PAIS]],'[1]Centros de coste'!$A$2:$D$204,4,FALSE))</f>
        <v>EUROPA</v>
      </c>
      <c r="AA3646" t="str">
        <f>IFERROR(LEFT(TRIM(MESACU[[#This Row],[CodigoArticulo]]),LEN(TRIM(MESACU[[#This Row],[CodigoArticulo]]))-4),"")</f>
        <v>FTK</v>
      </c>
      <c r="AB3646" t="str">
        <f>IFERROR(VLOOKUP(MESACU[[#This Row],[CODIGOG]],[1]!FAMILIAS[#Data],5,FALSE),"")</f>
        <v>BIOCONTROL</v>
      </c>
    </row>
    <row r="3647" spans="1:28" x14ac:dyDescent="0.35">
      <c r="A3647" t="s">
        <v>608</v>
      </c>
      <c r="B3647">
        <v>35</v>
      </c>
      <c r="C3647" t="s">
        <v>29</v>
      </c>
      <c r="D3647">
        <v>2025</v>
      </c>
      <c r="E3647">
        <v>3</v>
      </c>
      <c r="F3647" t="s">
        <v>283</v>
      </c>
      <c r="G3647">
        <v>141</v>
      </c>
      <c r="H3647" t="s">
        <v>736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 t="s">
        <v>777</v>
      </c>
      <c r="Q3647" t="s">
        <v>622</v>
      </c>
      <c r="R3647" t="s">
        <v>34</v>
      </c>
      <c r="S3647" t="s">
        <v>623</v>
      </c>
      <c r="T3647" t="s">
        <v>624</v>
      </c>
      <c r="U3647">
        <v>0</v>
      </c>
      <c r="V3647">
        <v>1600</v>
      </c>
      <c r="W3647">
        <v>4960</v>
      </c>
      <c r="X3647" t="str">
        <f>IF(MESACU[[#This Row],[PAIS]]="ESPAÑA",VLOOKUP(MESACU[[#This Row],[PROVINCIA]],[1]!PROVINCIASCC[#Data],2,FALSE),VLOOKUP(MESACU[[#This Row],[PAIS]],'[1]Centros de coste'!$A$2:$D$204,2,FALSE))</f>
        <v>C159 - Azerbaiyan</v>
      </c>
      <c r="Y3647" t="str">
        <f>IF(MESACU[[#This Row],[PAIS]]="ESPAÑA",VLOOKUP(MESACU[[#This Row],[PROVINCIA]],[1]!PROVINCIASCC[#Data],3,FALSE),VLOOKUP(MESACU[[#This Row],[PAIS]],'[1]Centros de coste'!$A$2:$D$204,3,FALSE))</f>
        <v>EUROPA II</v>
      </c>
      <c r="Z3647" t="str">
        <f>IF(MESACU[[#This Row],[PAIS]]="ESPAÑA",VLOOKUP(MESACU[[#This Row],[PROVINCIA]],[1]!PROVINCIASCC[#Data],4,FALSE),VLOOKUP(MESACU[[#This Row],[PAIS]],'[1]Centros de coste'!$A$2:$D$204,4,FALSE))</f>
        <v>EUROPA</v>
      </c>
      <c r="AA3647" t="str">
        <f>IFERROR(LEFT(TRIM(MESACU[[#This Row],[CodigoArticulo]]),LEN(TRIM(MESACU[[#This Row],[CodigoArticulo]]))-4),"")</f>
        <v>FU</v>
      </c>
      <c r="AB3647" t="str">
        <f>IFERROR(VLOOKUP(MESACU[[#This Row],[CODIGOG]],[1]!FAMILIAS[#Data],5,FALSE),"")</f>
        <v>BIOSTIMULANTS</v>
      </c>
    </row>
    <row r="3648" spans="1:28" x14ac:dyDescent="0.35">
      <c r="A3648" t="s">
        <v>608</v>
      </c>
      <c r="B3648">
        <v>35</v>
      </c>
      <c r="C3648" t="s">
        <v>29</v>
      </c>
      <c r="D3648">
        <v>2025</v>
      </c>
      <c r="E3648">
        <v>3</v>
      </c>
      <c r="F3648" t="s">
        <v>633</v>
      </c>
      <c r="G3648">
        <v>141</v>
      </c>
      <c r="H3648" t="s">
        <v>634</v>
      </c>
      <c r="I3648">
        <v>792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 t="s">
        <v>635</v>
      </c>
      <c r="Q3648" t="s">
        <v>622</v>
      </c>
      <c r="R3648" t="s">
        <v>73</v>
      </c>
      <c r="S3648" t="s">
        <v>623</v>
      </c>
      <c r="T3648" t="s">
        <v>624</v>
      </c>
      <c r="U3648">
        <v>0</v>
      </c>
      <c r="V3648">
        <v>3000</v>
      </c>
      <c r="W3648">
        <v>13200</v>
      </c>
      <c r="X3648" t="str">
        <f>IF(MESACU[[#This Row],[PAIS]]="ESPAÑA",VLOOKUP(MESACU[[#This Row],[PROVINCIA]],[1]!PROVINCIASCC[#Data],2,FALSE),VLOOKUP(MESACU[[#This Row],[PAIS]],'[1]Centros de coste'!$A$2:$D$204,2,FALSE))</f>
        <v>C159 - Azerbaiyan</v>
      </c>
      <c r="Y3648" t="str">
        <f>IF(MESACU[[#This Row],[PAIS]]="ESPAÑA",VLOOKUP(MESACU[[#This Row],[PROVINCIA]],[1]!PROVINCIASCC[#Data],3,FALSE),VLOOKUP(MESACU[[#This Row],[PAIS]],'[1]Centros de coste'!$A$2:$D$204,3,FALSE))</f>
        <v>EUROPA II</v>
      </c>
      <c r="Z3648" t="str">
        <f>IF(MESACU[[#This Row],[PAIS]]="ESPAÑA",VLOOKUP(MESACU[[#This Row],[PROVINCIA]],[1]!PROVINCIASCC[#Data],4,FALSE),VLOOKUP(MESACU[[#This Row],[PAIS]],'[1]Centros de coste'!$A$2:$D$204,4,FALSE))</f>
        <v>EUROPA</v>
      </c>
      <c r="AA3648" t="str">
        <f>IFERROR(LEFT(TRIM(MESACU[[#This Row],[CodigoArticulo]]),LEN(TRIM(MESACU[[#This Row],[CodigoArticulo]]))-4),"")</f>
        <v>A-50</v>
      </c>
      <c r="AB3648" t="str">
        <f>IFERROR(VLOOKUP(MESACU[[#This Row],[CODIGOG]],[1]!FAMILIAS[#Data],5,FALSE),"")</f>
        <v>BIOSTIMULANTS</v>
      </c>
    </row>
    <row r="3649" spans="1:28" x14ac:dyDescent="0.35">
      <c r="A3649" t="s">
        <v>608</v>
      </c>
      <c r="B3649">
        <v>35</v>
      </c>
      <c r="C3649" t="s">
        <v>29</v>
      </c>
      <c r="D3649">
        <v>2025</v>
      </c>
      <c r="E3649">
        <v>3</v>
      </c>
      <c r="F3649" t="s">
        <v>636</v>
      </c>
      <c r="G3649">
        <v>141</v>
      </c>
      <c r="H3649" t="s">
        <v>637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 t="s">
        <v>636</v>
      </c>
      <c r="Q3649" t="s">
        <v>622</v>
      </c>
      <c r="R3649" t="s">
        <v>638</v>
      </c>
      <c r="S3649" t="s">
        <v>623</v>
      </c>
      <c r="T3649" t="s">
        <v>624</v>
      </c>
      <c r="U3649">
        <v>0</v>
      </c>
      <c r="V3649">
        <v>1</v>
      </c>
      <c r="W3649">
        <v>1576.95</v>
      </c>
      <c r="X3649" t="str">
        <f>IF(MESACU[[#This Row],[PAIS]]="ESPAÑA",VLOOKUP(MESACU[[#This Row],[PROVINCIA]],[1]!PROVINCIASCC[#Data],2,FALSE),VLOOKUP(MESACU[[#This Row],[PAIS]],'[1]Centros de coste'!$A$2:$D$204,2,FALSE))</f>
        <v>C159 - Azerbaiyan</v>
      </c>
      <c r="Y3649" t="str">
        <f>IF(MESACU[[#This Row],[PAIS]]="ESPAÑA",VLOOKUP(MESACU[[#This Row],[PROVINCIA]],[1]!PROVINCIASCC[#Data],3,FALSE),VLOOKUP(MESACU[[#This Row],[PAIS]],'[1]Centros de coste'!$A$2:$D$204,3,FALSE))</f>
        <v>EUROPA II</v>
      </c>
      <c r="Z3649" t="str">
        <f>IF(MESACU[[#This Row],[PAIS]]="ESPAÑA",VLOOKUP(MESACU[[#This Row],[PROVINCIA]],[1]!PROVINCIASCC[#Data],4,FALSE),VLOOKUP(MESACU[[#This Row],[PAIS]],'[1]Centros de coste'!$A$2:$D$204,4,FALSE))</f>
        <v>EUROPA</v>
      </c>
      <c r="AA3649" t="str">
        <f>IFERROR(LEFT(TRIM(MESACU[[#This Row],[CodigoArticulo]]),LEN(TRIM(MESACU[[#This Row],[CodigoArticulo]]))-4),"")</f>
        <v>SERVF</v>
      </c>
      <c r="AB3649" t="str">
        <f>IFERROR(VLOOKUP(MESACU[[#This Row],[CODIGOG]],[1]!FAMILIAS[#Data],5,FALSE),"")</f>
        <v/>
      </c>
    </row>
    <row r="3650" spans="1:28" x14ac:dyDescent="0.35">
      <c r="A3650" t="s">
        <v>608</v>
      </c>
      <c r="B3650">
        <v>35</v>
      </c>
      <c r="C3650" t="s">
        <v>29</v>
      </c>
      <c r="D3650">
        <v>2025</v>
      </c>
      <c r="E3650">
        <v>3</v>
      </c>
      <c r="F3650" t="s">
        <v>639</v>
      </c>
      <c r="G3650">
        <v>141</v>
      </c>
      <c r="H3650" t="s">
        <v>640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 t="s">
        <v>639</v>
      </c>
      <c r="Q3650" t="s">
        <v>622</v>
      </c>
      <c r="R3650" t="s">
        <v>638</v>
      </c>
      <c r="S3650" t="s">
        <v>623</v>
      </c>
      <c r="T3650" t="s">
        <v>624</v>
      </c>
      <c r="U3650">
        <v>0</v>
      </c>
      <c r="V3650">
        <v>1</v>
      </c>
      <c r="W3650">
        <v>236.95</v>
      </c>
      <c r="X3650" t="str">
        <f>IF(MESACU[[#This Row],[PAIS]]="ESPAÑA",VLOOKUP(MESACU[[#This Row],[PROVINCIA]],[1]!PROVINCIASCC[#Data],2,FALSE),VLOOKUP(MESACU[[#This Row],[PAIS]],'[1]Centros de coste'!$A$2:$D$204,2,FALSE))</f>
        <v>C159 - Azerbaiyan</v>
      </c>
      <c r="Y3650" t="str">
        <f>IF(MESACU[[#This Row],[PAIS]]="ESPAÑA",VLOOKUP(MESACU[[#This Row],[PROVINCIA]],[1]!PROVINCIASCC[#Data],3,FALSE),VLOOKUP(MESACU[[#This Row],[PAIS]],'[1]Centros de coste'!$A$2:$D$204,3,FALSE))</f>
        <v>EUROPA II</v>
      </c>
      <c r="Z3650" t="str">
        <f>IF(MESACU[[#This Row],[PAIS]]="ESPAÑA",VLOOKUP(MESACU[[#This Row],[PROVINCIA]],[1]!PROVINCIASCC[#Data],4,FALSE),VLOOKUP(MESACU[[#This Row],[PAIS]],'[1]Centros de coste'!$A$2:$D$204,4,FALSE))</f>
        <v>EUROPA</v>
      </c>
      <c r="AA3650" t="str">
        <f>IFERROR(LEFT(TRIM(MESACU[[#This Row],[CodigoArticulo]]),LEN(TRIM(MESACU[[#This Row],[CodigoArticulo]]))-4),"")</f>
        <v>SERVSE</v>
      </c>
      <c r="AB3650" t="str">
        <f>IFERROR(VLOOKUP(MESACU[[#This Row],[CODIGOG]],[1]!FAMILIAS[#Data],5,FALSE),"")</f>
        <v/>
      </c>
    </row>
    <row r="3651" spans="1:28" x14ac:dyDescent="0.35">
      <c r="A3651" t="s">
        <v>608</v>
      </c>
      <c r="B3651">
        <v>36</v>
      </c>
      <c r="C3651" t="s">
        <v>29</v>
      </c>
      <c r="D3651">
        <v>2025</v>
      </c>
      <c r="E3651">
        <v>3</v>
      </c>
      <c r="F3651" t="s">
        <v>53</v>
      </c>
      <c r="G3651">
        <v>142</v>
      </c>
      <c r="H3651" t="s">
        <v>631</v>
      </c>
      <c r="I3651">
        <v>33.409999999999997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 t="s">
        <v>55</v>
      </c>
      <c r="Q3651" t="s">
        <v>622</v>
      </c>
      <c r="R3651" t="s">
        <v>34</v>
      </c>
      <c r="S3651" t="s">
        <v>623</v>
      </c>
      <c r="T3651" t="s">
        <v>624</v>
      </c>
      <c r="U3651">
        <v>0</v>
      </c>
      <c r="V3651">
        <v>160</v>
      </c>
      <c r="W3651">
        <v>556.79999999999995</v>
      </c>
      <c r="X3651" t="str">
        <f>IF(MESACU[[#This Row],[PAIS]]="ESPAÑA",VLOOKUP(MESACU[[#This Row],[PROVINCIA]],[1]!PROVINCIASCC[#Data],2,FALSE),VLOOKUP(MESACU[[#This Row],[PAIS]],'[1]Centros de coste'!$A$2:$D$204,2,FALSE))</f>
        <v>C159 - Azerbaiyan</v>
      </c>
      <c r="Y3651" t="str">
        <f>IF(MESACU[[#This Row],[PAIS]]="ESPAÑA",VLOOKUP(MESACU[[#This Row],[PROVINCIA]],[1]!PROVINCIASCC[#Data],3,FALSE),VLOOKUP(MESACU[[#This Row],[PAIS]],'[1]Centros de coste'!$A$2:$D$204,3,FALSE))</f>
        <v>EUROPA II</v>
      </c>
      <c r="Z3651" t="str">
        <f>IF(MESACU[[#This Row],[PAIS]]="ESPAÑA",VLOOKUP(MESACU[[#This Row],[PROVINCIA]],[1]!PROVINCIASCC[#Data],4,FALSE),VLOOKUP(MESACU[[#This Row],[PAIS]],'[1]Centros de coste'!$A$2:$D$204,4,FALSE))</f>
        <v>EUROPA</v>
      </c>
      <c r="AA3651" t="str">
        <f>IFERROR(LEFT(TRIM(MESACU[[#This Row],[CodigoArticulo]]),LEN(TRIM(MESACU[[#This Row],[CodigoArticulo]]))-4),"")</f>
        <v>AGXK</v>
      </c>
      <c r="AB3651" t="str">
        <f>IFERROR(VLOOKUP(MESACU[[#This Row],[CODIGOG]],[1]!FAMILIAS[#Data],5,FALSE),"")</f>
        <v>BIOFERTILIZERS</v>
      </c>
    </row>
    <row r="3652" spans="1:28" x14ac:dyDescent="0.35">
      <c r="A3652" t="s">
        <v>608</v>
      </c>
      <c r="B3652">
        <v>36</v>
      </c>
      <c r="C3652" t="s">
        <v>29</v>
      </c>
      <c r="D3652">
        <v>2025</v>
      </c>
      <c r="E3652">
        <v>3</v>
      </c>
      <c r="F3652" t="s">
        <v>778</v>
      </c>
      <c r="G3652">
        <v>142</v>
      </c>
      <c r="H3652" t="s">
        <v>688</v>
      </c>
      <c r="I3652">
        <v>590.4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 t="s">
        <v>28</v>
      </c>
      <c r="Q3652" t="s">
        <v>622</v>
      </c>
      <c r="R3652" t="s">
        <v>34</v>
      </c>
      <c r="S3652" t="s">
        <v>623</v>
      </c>
      <c r="T3652" t="s">
        <v>624</v>
      </c>
      <c r="U3652">
        <v>0</v>
      </c>
      <c r="V3652">
        <v>3000</v>
      </c>
      <c r="W3652">
        <v>9840</v>
      </c>
      <c r="X3652" t="str">
        <f>IF(MESACU[[#This Row],[PAIS]]="ESPAÑA",VLOOKUP(MESACU[[#This Row],[PROVINCIA]],[1]!PROVINCIASCC[#Data],2,FALSE),VLOOKUP(MESACU[[#This Row],[PAIS]],'[1]Centros de coste'!$A$2:$D$204,2,FALSE))</f>
        <v>C159 - Azerbaiyan</v>
      </c>
      <c r="Y3652" t="str">
        <f>IF(MESACU[[#This Row],[PAIS]]="ESPAÑA",VLOOKUP(MESACU[[#This Row],[PROVINCIA]],[1]!PROVINCIASCC[#Data],3,FALSE),VLOOKUP(MESACU[[#This Row],[PAIS]],'[1]Centros de coste'!$A$2:$D$204,3,FALSE))</f>
        <v>EUROPA II</v>
      </c>
      <c r="Z3652" t="str">
        <f>IF(MESACU[[#This Row],[PAIS]]="ESPAÑA",VLOOKUP(MESACU[[#This Row],[PROVINCIA]],[1]!PROVINCIASCC[#Data],4,FALSE),VLOOKUP(MESACU[[#This Row],[PAIS]],'[1]Centros de coste'!$A$2:$D$204,4,FALSE))</f>
        <v>EUROPA</v>
      </c>
      <c r="AA3652" t="str">
        <f>IFERROR(LEFT(TRIM(MESACU[[#This Row],[CodigoArticulo]]),LEN(TRIM(MESACU[[#This Row],[CodigoArticulo]]))-4),"")</f>
        <v>AGXKC</v>
      </c>
      <c r="AB3652" t="str">
        <f>IFERROR(VLOOKUP(MESACU[[#This Row],[CODIGOG]],[1]!FAMILIAS[#Data],5,FALSE),"")</f>
        <v>BIOSTIMULANTS</v>
      </c>
    </row>
    <row r="3653" spans="1:28" x14ac:dyDescent="0.35">
      <c r="A3653" t="s">
        <v>608</v>
      </c>
      <c r="B3653">
        <v>36</v>
      </c>
      <c r="C3653" t="s">
        <v>29</v>
      </c>
      <c r="D3653">
        <v>2025</v>
      </c>
      <c r="E3653">
        <v>3</v>
      </c>
      <c r="F3653" t="s">
        <v>131</v>
      </c>
      <c r="G3653">
        <v>142</v>
      </c>
      <c r="H3653" t="s">
        <v>688</v>
      </c>
      <c r="I3653">
        <v>888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 t="s">
        <v>55</v>
      </c>
      <c r="Q3653" t="s">
        <v>622</v>
      </c>
      <c r="R3653" t="s">
        <v>34</v>
      </c>
      <c r="S3653" t="s">
        <v>623</v>
      </c>
      <c r="T3653" t="s">
        <v>624</v>
      </c>
      <c r="U3653">
        <v>0</v>
      </c>
      <c r="V3653">
        <v>5000</v>
      </c>
      <c r="W3653">
        <v>14800</v>
      </c>
      <c r="X3653" t="str">
        <f>IF(MESACU[[#This Row],[PAIS]]="ESPAÑA",VLOOKUP(MESACU[[#This Row],[PROVINCIA]],[1]!PROVINCIASCC[#Data],2,FALSE),VLOOKUP(MESACU[[#This Row],[PAIS]],'[1]Centros de coste'!$A$2:$D$204,2,FALSE))</f>
        <v>C159 - Azerbaiyan</v>
      </c>
      <c r="Y3653" t="str">
        <f>IF(MESACU[[#This Row],[PAIS]]="ESPAÑA",VLOOKUP(MESACU[[#This Row],[PROVINCIA]],[1]!PROVINCIASCC[#Data],3,FALSE),VLOOKUP(MESACU[[#This Row],[PAIS]],'[1]Centros de coste'!$A$2:$D$204,3,FALSE))</f>
        <v>EUROPA II</v>
      </c>
      <c r="Z3653" t="str">
        <f>IF(MESACU[[#This Row],[PAIS]]="ESPAÑA",VLOOKUP(MESACU[[#This Row],[PROVINCIA]],[1]!PROVINCIASCC[#Data],4,FALSE),VLOOKUP(MESACU[[#This Row],[PAIS]],'[1]Centros de coste'!$A$2:$D$204,4,FALSE))</f>
        <v>EUROPA</v>
      </c>
      <c r="AA3653" t="str">
        <f>IFERROR(LEFT(TRIM(MESACU[[#This Row],[CodigoArticulo]]),LEN(TRIM(MESACU[[#This Row],[CodigoArticulo]]))-4),"")</f>
        <v>AGXKC</v>
      </c>
      <c r="AB3653" t="str">
        <f>IFERROR(VLOOKUP(MESACU[[#This Row],[CODIGOG]],[1]!FAMILIAS[#Data],5,FALSE),"")</f>
        <v>BIOSTIMULANTS</v>
      </c>
    </row>
    <row r="3654" spans="1:28" x14ac:dyDescent="0.35">
      <c r="A3654" t="s">
        <v>608</v>
      </c>
      <c r="B3654">
        <v>36</v>
      </c>
      <c r="C3654" t="s">
        <v>29</v>
      </c>
      <c r="D3654">
        <v>2025</v>
      </c>
      <c r="E3654">
        <v>3</v>
      </c>
      <c r="F3654" t="s">
        <v>51</v>
      </c>
      <c r="G3654">
        <v>142</v>
      </c>
      <c r="H3654" t="s">
        <v>665</v>
      </c>
      <c r="I3654">
        <v>514.79999999999995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 t="s">
        <v>51</v>
      </c>
      <c r="Q3654" t="s">
        <v>622</v>
      </c>
      <c r="R3654" t="s">
        <v>49</v>
      </c>
      <c r="S3654" t="s">
        <v>623</v>
      </c>
      <c r="T3654" t="s">
        <v>624</v>
      </c>
      <c r="U3654">
        <v>0</v>
      </c>
      <c r="V3654">
        <v>4400</v>
      </c>
      <c r="W3654">
        <v>8580</v>
      </c>
      <c r="X3654" t="str">
        <f>IF(MESACU[[#This Row],[PAIS]]="ESPAÑA",VLOOKUP(MESACU[[#This Row],[PROVINCIA]],[1]!PROVINCIASCC[#Data],2,FALSE),VLOOKUP(MESACU[[#This Row],[PAIS]],'[1]Centros de coste'!$A$2:$D$204,2,FALSE))</f>
        <v>C159 - Azerbaiyan</v>
      </c>
      <c r="Y3654" t="str">
        <f>IF(MESACU[[#This Row],[PAIS]]="ESPAÑA",VLOOKUP(MESACU[[#This Row],[PROVINCIA]],[1]!PROVINCIASCC[#Data],3,FALSE),VLOOKUP(MESACU[[#This Row],[PAIS]],'[1]Centros de coste'!$A$2:$D$204,3,FALSE))</f>
        <v>EUROPA II</v>
      </c>
      <c r="Z3654" t="str">
        <f>IF(MESACU[[#This Row],[PAIS]]="ESPAÑA",VLOOKUP(MESACU[[#This Row],[PROVINCIA]],[1]!PROVINCIASCC[#Data],4,FALSE),VLOOKUP(MESACU[[#This Row],[PAIS]],'[1]Centros de coste'!$A$2:$D$204,4,FALSE))</f>
        <v>EUROPA</v>
      </c>
      <c r="AA3654" t="str">
        <f>IFERROR(LEFT(TRIM(MESACU[[#This Row],[CodigoArticulo]]),LEN(TRIM(MESACU[[#This Row],[CodigoArticulo]]))-4),"")</f>
        <v>AN</v>
      </c>
      <c r="AB3654" t="str">
        <f>IFERROR(VLOOKUP(MESACU[[#This Row],[CODIGOG]],[1]!FAMILIAS[#Data],5,FALSE),"")</f>
        <v>BIOFERTILIZERS</v>
      </c>
    </row>
    <row r="3655" spans="1:28" x14ac:dyDescent="0.35">
      <c r="A3655" t="s">
        <v>608</v>
      </c>
      <c r="B3655">
        <v>36</v>
      </c>
      <c r="C3655" t="s">
        <v>29</v>
      </c>
      <c r="D3655">
        <v>2025</v>
      </c>
      <c r="E3655">
        <v>3</v>
      </c>
      <c r="F3655" t="s">
        <v>683</v>
      </c>
      <c r="G3655">
        <v>142</v>
      </c>
      <c r="H3655" t="s">
        <v>679</v>
      </c>
      <c r="I3655">
        <v>531.6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 t="s">
        <v>28</v>
      </c>
      <c r="Q3655" t="s">
        <v>622</v>
      </c>
      <c r="R3655" t="s">
        <v>34</v>
      </c>
      <c r="S3655" t="s">
        <v>623</v>
      </c>
      <c r="T3655" t="s">
        <v>624</v>
      </c>
      <c r="U3655">
        <v>0</v>
      </c>
      <c r="V3655">
        <v>2000</v>
      </c>
      <c r="W3655">
        <v>8860</v>
      </c>
      <c r="X3655" t="str">
        <f>IF(MESACU[[#This Row],[PAIS]]="ESPAÑA",VLOOKUP(MESACU[[#This Row],[PROVINCIA]],[1]!PROVINCIASCC[#Data],2,FALSE),VLOOKUP(MESACU[[#This Row],[PAIS]],'[1]Centros de coste'!$A$2:$D$204,2,FALSE))</f>
        <v>C159 - Azerbaiyan</v>
      </c>
      <c r="Y3655" t="str">
        <f>IF(MESACU[[#This Row],[PAIS]]="ESPAÑA",VLOOKUP(MESACU[[#This Row],[PROVINCIA]],[1]!PROVINCIASCC[#Data],3,FALSE),VLOOKUP(MESACU[[#This Row],[PAIS]],'[1]Centros de coste'!$A$2:$D$204,3,FALSE))</f>
        <v>EUROPA II</v>
      </c>
      <c r="Z3655" t="str">
        <f>IF(MESACU[[#This Row],[PAIS]]="ESPAÑA",VLOOKUP(MESACU[[#This Row],[PROVINCIA]],[1]!PROVINCIASCC[#Data],4,FALSE),VLOOKUP(MESACU[[#This Row],[PAIS]],'[1]Centros de coste'!$A$2:$D$204,4,FALSE))</f>
        <v>EUROPA</v>
      </c>
      <c r="AA3655" t="str">
        <f>IFERROR(LEFT(TRIM(MESACU[[#This Row],[CodigoArticulo]]),LEN(TRIM(MESACU[[#This Row],[CodigoArticulo]]))-4),"")</f>
        <v>F-A</v>
      </c>
      <c r="AB3655" t="str">
        <f>IFERROR(VLOOKUP(MESACU[[#This Row],[CODIGOG]],[1]!FAMILIAS[#Data],5,FALSE),"")</f>
        <v>BIOCONTROL</v>
      </c>
    </row>
    <row r="3656" spans="1:28" x14ac:dyDescent="0.35">
      <c r="A3656" t="s">
        <v>608</v>
      </c>
      <c r="B3656">
        <v>36</v>
      </c>
      <c r="C3656" t="s">
        <v>29</v>
      </c>
      <c r="D3656">
        <v>2025</v>
      </c>
      <c r="E3656">
        <v>3</v>
      </c>
      <c r="F3656" t="s">
        <v>392</v>
      </c>
      <c r="G3656">
        <v>142</v>
      </c>
      <c r="H3656" t="s">
        <v>736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 t="s">
        <v>779</v>
      </c>
      <c r="Q3656" t="s">
        <v>622</v>
      </c>
      <c r="R3656" t="s">
        <v>34</v>
      </c>
      <c r="S3656" t="s">
        <v>623</v>
      </c>
      <c r="T3656" t="s">
        <v>624</v>
      </c>
      <c r="U3656">
        <v>0</v>
      </c>
      <c r="V3656">
        <v>1000</v>
      </c>
      <c r="W3656">
        <v>2780</v>
      </c>
      <c r="X3656" t="str">
        <f>IF(MESACU[[#This Row],[PAIS]]="ESPAÑA",VLOOKUP(MESACU[[#This Row],[PROVINCIA]],[1]!PROVINCIASCC[#Data],2,FALSE),VLOOKUP(MESACU[[#This Row],[PAIS]],'[1]Centros de coste'!$A$2:$D$204,2,FALSE))</f>
        <v>C159 - Azerbaiyan</v>
      </c>
      <c r="Y3656" t="str">
        <f>IF(MESACU[[#This Row],[PAIS]]="ESPAÑA",VLOOKUP(MESACU[[#This Row],[PROVINCIA]],[1]!PROVINCIASCC[#Data],3,FALSE),VLOOKUP(MESACU[[#This Row],[PAIS]],'[1]Centros de coste'!$A$2:$D$204,3,FALSE))</f>
        <v>EUROPA II</v>
      </c>
      <c r="Z3656" t="str">
        <f>IF(MESACU[[#This Row],[PAIS]]="ESPAÑA",VLOOKUP(MESACU[[#This Row],[PROVINCIA]],[1]!PROVINCIASCC[#Data],4,FALSE),VLOOKUP(MESACU[[#This Row],[PAIS]],'[1]Centros de coste'!$A$2:$D$204,4,FALSE))</f>
        <v>EUROPA</v>
      </c>
      <c r="AA3656" t="str">
        <f>IFERROR(LEFT(TRIM(MESACU[[#This Row],[CodigoArticulo]]),LEN(TRIM(MESACU[[#This Row],[CodigoArticulo]]))-4),"")</f>
        <v>FU</v>
      </c>
      <c r="AB3656" t="str">
        <f>IFERROR(VLOOKUP(MESACU[[#This Row],[CODIGOG]],[1]!FAMILIAS[#Data],5,FALSE),"")</f>
        <v>BIOSTIMULANTS</v>
      </c>
    </row>
    <row r="3657" spans="1:28" x14ac:dyDescent="0.35">
      <c r="A3657" t="s">
        <v>608</v>
      </c>
      <c r="B3657">
        <v>36</v>
      </c>
      <c r="C3657" t="s">
        <v>29</v>
      </c>
      <c r="D3657">
        <v>2025</v>
      </c>
      <c r="E3657">
        <v>3</v>
      </c>
      <c r="F3657" t="s">
        <v>645</v>
      </c>
      <c r="G3657">
        <v>142</v>
      </c>
      <c r="H3657" t="s">
        <v>646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 t="s">
        <v>645</v>
      </c>
      <c r="Q3657" t="s">
        <v>622</v>
      </c>
      <c r="R3657" t="s">
        <v>34</v>
      </c>
      <c r="S3657" t="s">
        <v>623</v>
      </c>
      <c r="T3657" t="s">
        <v>624</v>
      </c>
      <c r="U3657">
        <v>0</v>
      </c>
      <c r="V3657">
        <v>1008</v>
      </c>
      <c r="W3657">
        <v>8305.92</v>
      </c>
      <c r="X3657" t="str">
        <f>IF(MESACU[[#This Row],[PAIS]]="ESPAÑA",VLOOKUP(MESACU[[#This Row],[PROVINCIA]],[1]!PROVINCIASCC[#Data],2,FALSE),VLOOKUP(MESACU[[#This Row],[PAIS]],'[1]Centros de coste'!$A$2:$D$204,2,FALSE))</f>
        <v>C159 - Azerbaiyan</v>
      </c>
      <c r="Y3657" t="str">
        <f>IF(MESACU[[#This Row],[PAIS]]="ESPAÑA",VLOOKUP(MESACU[[#This Row],[PROVINCIA]],[1]!PROVINCIASCC[#Data],3,FALSE),VLOOKUP(MESACU[[#This Row],[PAIS]],'[1]Centros de coste'!$A$2:$D$204,3,FALSE))</f>
        <v>EUROPA II</v>
      </c>
      <c r="Z3657" t="str">
        <f>IF(MESACU[[#This Row],[PAIS]]="ESPAÑA",VLOOKUP(MESACU[[#This Row],[PROVINCIA]],[1]!PROVINCIASCC[#Data],4,FALSE),VLOOKUP(MESACU[[#This Row],[PAIS]],'[1]Centros de coste'!$A$2:$D$204,4,FALSE))</f>
        <v>EUROPA</v>
      </c>
      <c r="AA3657" t="str">
        <f>IFERROR(LEFT(TRIM(MESACU[[#This Row],[CodigoArticulo]]),LEN(TRIM(MESACU[[#This Row],[CodigoArticulo]]))-4),"")</f>
        <v>RUN</v>
      </c>
      <c r="AB3657" t="str">
        <f>IFERROR(VLOOKUP(MESACU[[#This Row],[CODIGOG]],[1]!FAMILIAS[#Data],5,FALSE),"")</f>
        <v>BIOSTIMULANTS</v>
      </c>
    </row>
    <row r="3658" spans="1:28" x14ac:dyDescent="0.35">
      <c r="A3658" t="s">
        <v>608</v>
      </c>
      <c r="B3658">
        <v>36</v>
      </c>
      <c r="C3658" t="s">
        <v>29</v>
      </c>
      <c r="D3658">
        <v>2025</v>
      </c>
      <c r="E3658">
        <v>3</v>
      </c>
      <c r="F3658" t="s">
        <v>79</v>
      </c>
      <c r="G3658">
        <v>142</v>
      </c>
      <c r="H3658" t="s">
        <v>723</v>
      </c>
      <c r="I3658">
        <v>456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 t="s">
        <v>81</v>
      </c>
      <c r="Q3658" t="s">
        <v>622</v>
      </c>
      <c r="R3658" t="s">
        <v>73</v>
      </c>
      <c r="S3658" t="s">
        <v>623</v>
      </c>
      <c r="T3658" t="s">
        <v>624</v>
      </c>
      <c r="U3658">
        <v>0</v>
      </c>
      <c r="V3658">
        <v>2000</v>
      </c>
      <c r="W3658">
        <v>7600</v>
      </c>
      <c r="X3658" t="str">
        <f>IF(MESACU[[#This Row],[PAIS]]="ESPAÑA",VLOOKUP(MESACU[[#This Row],[PROVINCIA]],[1]!PROVINCIASCC[#Data],2,FALSE),VLOOKUP(MESACU[[#This Row],[PAIS]],'[1]Centros de coste'!$A$2:$D$204,2,FALSE))</f>
        <v>C159 - Azerbaiyan</v>
      </c>
      <c r="Y3658" t="str">
        <f>IF(MESACU[[#This Row],[PAIS]]="ESPAÑA",VLOOKUP(MESACU[[#This Row],[PROVINCIA]],[1]!PROVINCIASCC[#Data],3,FALSE),VLOOKUP(MESACU[[#This Row],[PAIS]],'[1]Centros de coste'!$A$2:$D$204,3,FALSE))</f>
        <v>EUROPA II</v>
      </c>
      <c r="Z3658" t="str">
        <f>IF(MESACU[[#This Row],[PAIS]]="ESPAÑA",VLOOKUP(MESACU[[#This Row],[PROVINCIA]],[1]!PROVINCIASCC[#Data],4,FALSE),VLOOKUP(MESACU[[#This Row],[PAIS]],'[1]Centros de coste'!$A$2:$D$204,4,FALSE))</f>
        <v>EUROPA</v>
      </c>
      <c r="AA3658" t="str">
        <f>IFERROR(LEFT(TRIM(MESACU[[#This Row],[CodigoArticulo]]),LEN(TRIM(MESACU[[#This Row],[CodigoArticulo]]))-4),"")</f>
        <v>SS</v>
      </c>
      <c r="AB3658" t="str">
        <f>IFERROR(VLOOKUP(MESACU[[#This Row],[CODIGOG]],[1]!FAMILIAS[#Data],5,FALSE),"")</f>
        <v>BIOFERTILIZERS</v>
      </c>
    </row>
    <row r="3659" spans="1:28" x14ac:dyDescent="0.35">
      <c r="A3659" t="s">
        <v>608</v>
      </c>
      <c r="B3659">
        <v>36</v>
      </c>
      <c r="C3659" t="s">
        <v>29</v>
      </c>
      <c r="D3659">
        <v>2025</v>
      </c>
      <c r="E3659">
        <v>3</v>
      </c>
      <c r="F3659" t="s">
        <v>283</v>
      </c>
      <c r="G3659">
        <v>142</v>
      </c>
      <c r="H3659" t="s">
        <v>736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 t="s">
        <v>777</v>
      </c>
      <c r="Q3659" t="s">
        <v>622</v>
      </c>
      <c r="R3659" t="s">
        <v>34</v>
      </c>
      <c r="S3659" t="s">
        <v>623</v>
      </c>
      <c r="T3659" t="s">
        <v>624</v>
      </c>
      <c r="U3659">
        <v>0</v>
      </c>
      <c r="V3659">
        <v>400</v>
      </c>
      <c r="W3659">
        <v>1240</v>
      </c>
      <c r="X3659" t="str">
        <f>IF(MESACU[[#This Row],[PAIS]]="ESPAÑA",VLOOKUP(MESACU[[#This Row],[PROVINCIA]],[1]!PROVINCIASCC[#Data],2,FALSE),VLOOKUP(MESACU[[#This Row],[PAIS]],'[1]Centros de coste'!$A$2:$D$204,2,FALSE))</f>
        <v>C159 - Azerbaiyan</v>
      </c>
      <c r="Y3659" t="str">
        <f>IF(MESACU[[#This Row],[PAIS]]="ESPAÑA",VLOOKUP(MESACU[[#This Row],[PROVINCIA]],[1]!PROVINCIASCC[#Data],3,FALSE),VLOOKUP(MESACU[[#This Row],[PAIS]],'[1]Centros de coste'!$A$2:$D$204,3,FALSE))</f>
        <v>EUROPA II</v>
      </c>
      <c r="Z3659" t="str">
        <f>IF(MESACU[[#This Row],[PAIS]]="ESPAÑA",VLOOKUP(MESACU[[#This Row],[PROVINCIA]],[1]!PROVINCIASCC[#Data],4,FALSE),VLOOKUP(MESACU[[#This Row],[PAIS]],'[1]Centros de coste'!$A$2:$D$204,4,FALSE))</f>
        <v>EUROPA</v>
      </c>
      <c r="AA3659" t="str">
        <f>IFERROR(LEFT(TRIM(MESACU[[#This Row],[CodigoArticulo]]),LEN(TRIM(MESACU[[#This Row],[CodigoArticulo]]))-4),"")</f>
        <v>FU</v>
      </c>
      <c r="AB3659" t="str">
        <f>IFERROR(VLOOKUP(MESACU[[#This Row],[CODIGOG]],[1]!FAMILIAS[#Data],5,FALSE),"")</f>
        <v>BIOSTIMULANTS</v>
      </c>
    </row>
    <row r="3660" spans="1:28" x14ac:dyDescent="0.35">
      <c r="A3660" t="s">
        <v>608</v>
      </c>
      <c r="B3660">
        <v>36</v>
      </c>
      <c r="C3660" t="s">
        <v>29</v>
      </c>
      <c r="D3660">
        <v>2025</v>
      </c>
      <c r="E3660">
        <v>3</v>
      </c>
      <c r="F3660" t="s">
        <v>636</v>
      </c>
      <c r="G3660">
        <v>142</v>
      </c>
      <c r="H3660" t="s">
        <v>637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 t="s">
        <v>636</v>
      </c>
      <c r="Q3660" t="s">
        <v>622</v>
      </c>
      <c r="R3660" t="s">
        <v>638</v>
      </c>
      <c r="S3660" t="s">
        <v>623</v>
      </c>
      <c r="T3660" t="s">
        <v>624</v>
      </c>
      <c r="U3660">
        <v>0</v>
      </c>
      <c r="V3660">
        <v>1</v>
      </c>
      <c r="W3660">
        <v>1576.95</v>
      </c>
      <c r="X3660" t="str">
        <f>IF(MESACU[[#This Row],[PAIS]]="ESPAÑA",VLOOKUP(MESACU[[#This Row],[PROVINCIA]],[1]!PROVINCIASCC[#Data],2,FALSE),VLOOKUP(MESACU[[#This Row],[PAIS]],'[1]Centros de coste'!$A$2:$D$204,2,FALSE))</f>
        <v>C159 - Azerbaiyan</v>
      </c>
      <c r="Y3660" t="str">
        <f>IF(MESACU[[#This Row],[PAIS]]="ESPAÑA",VLOOKUP(MESACU[[#This Row],[PROVINCIA]],[1]!PROVINCIASCC[#Data],3,FALSE),VLOOKUP(MESACU[[#This Row],[PAIS]],'[1]Centros de coste'!$A$2:$D$204,3,FALSE))</f>
        <v>EUROPA II</v>
      </c>
      <c r="Z3660" t="str">
        <f>IF(MESACU[[#This Row],[PAIS]]="ESPAÑA",VLOOKUP(MESACU[[#This Row],[PROVINCIA]],[1]!PROVINCIASCC[#Data],4,FALSE),VLOOKUP(MESACU[[#This Row],[PAIS]],'[1]Centros de coste'!$A$2:$D$204,4,FALSE))</f>
        <v>EUROPA</v>
      </c>
      <c r="AA3660" t="str">
        <f>IFERROR(LEFT(TRIM(MESACU[[#This Row],[CodigoArticulo]]),LEN(TRIM(MESACU[[#This Row],[CodigoArticulo]]))-4),"")</f>
        <v>SERVF</v>
      </c>
      <c r="AB3660" t="str">
        <f>IFERROR(VLOOKUP(MESACU[[#This Row],[CODIGOG]],[1]!FAMILIAS[#Data],5,FALSE),"")</f>
        <v/>
      </c>
    </row>
    <row r="3661" spans="1:28" x14ac:dyDescent="0.35">
      <c r="A3661" t="s">
        <v>608</v>
      </c>
      <c r="B3661">
        <v>36</v>
      </c>
      <c r="C3661" t="s">
        <v>29</v>
      </c>
      <c r="D3661">
        <v>2025</v>
      </c>
      <c r="E3661">
        <v>3</v>
      </c>
      <c r="F3661" t="s">
        <v>639</v>
      </c>
      <c r="G3661">
        <v>142</v>
      </c>
      <c r="H3661" t="s">
        <v>640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 t="s">
        <v>639</v>
      </c>
      <c r="Q3661" t="s">
        <v>622</v>
      </c>
      <c r="R3661" t="s">
        <v>638</v>
      </c>
      <c r="S3661" t="s">
        <v>623</v>
      </c>
      <c r="T3661" t="s">
        <v>624</v>
      </c>
      <c r="U3661">
        <v>0</v>
      </c>
      <c r="V3661">
        <v>1</v>
      </c>
      <c r="W3661">
        <v>221.88</v>
      </c>
      <c r="X3661" t="str">
        <f>IF(MESACU[[#This Row],[PAIS]]="ESPAÑA",VLOOKUP(MESACU[[#This Row],[PROVINCIA]],[1]!PROVINCIASCC[#Data],2,FALSE),VLOOKUP(MESACU[[#This Row],[PAIS]],'[1]Centros de coste'!$A$2:$D$204,2,FALSE))</f>
        <v>C159 - Azerbaiyan</v>
      </c>
      <c r="Y3661" t="str">
        <f>IF(MESACU[[#This Row],[PAIS]]="ESPAÑA",VLOOKUP(MESACU[[#This Row],[PROVINCIA]],[1]!PROVINCIASCC[#Data],3,FALSE),VLOOKUP(MESACU[[#This Row],[PAIS]],'[1]Centros de coste'!$A$2:$D$204,3,FALSE))</f>
        <v>EUROPA II</v>
      </c>
      <c r="Z3661" t="str">
        <f>IF(MESACU[[#This Row],[PAIS]]="ESPAÑA",VLOOKUP(MESACU[[#This Row],[PROVINCIA]],[1]!PROVINCIASCC[#Data],4,FALSE),VLOOKUP(MESACU[[#This Row],[PAIS]],'[1]Centros de coste'!$A$2:$D$204,4,FALSE))</f>
        <v>EUROPA</v>
      </c>
      <c r="AA3661" t="str">
        <f>IFERROR(LEFT(TRIM(MESACU[[#This Row],[CodigoArticulo]]),LEN(TRIM(MESACU[[#This Row],[CodigoArticulo]]))-4),"")</f>
        <v>SERVSE</v>
      </c>
      <c r="AB3661" t="str">
        <f>IFERROR(VLOOKUP(MESACU[[#This Row],[CODIGOG]],[1]!FAMILIAS[#Data],5,FALSE),"")</f>
        <v/>
      </c>
    </row>
    <row r="3662" spans="1:28" x14ac:dyDescent="0.35">
      <c r="A3662" t="s">
        <v>608</v>
      </c>
      <c r="B3662">
        <v>37</v>
      </c>
      <c r="C3662" t="s">
        <v>29</v>
      </c>
      <c r="D3662">
        <v>2025</v>
      </c>
      <c r="E3662">
        <v>2</v>
      </c>
      <c r="F3662" t="s">
        <v>297</v>
      </c>
      <c r="G3662">
        <v>120</v>
      </c>
      <c r="H3662" t="s">
        <v>780</v>
      </c>
      <c r="I3662">
        <v>1608</v>
      </c>
      <c r="J3662">
        <v>0</v>
      </c>
      <c r="K3662">
        <v>385.92</v>
      </c>
      <c r="L3662">
        <v>0</v>
      </c>
      <c r="M3662">
        <v>0</v>
      </c>
      <c r="N3662">
        <v>0</v>
      </c>
      <c r="O3662">
        <v>0</v>
      </c>
      <c r="P3662" t="s">
        <v>297</v>
      </c>
      <c r="Q3662" t="s">
        <v>781</v>
      </c>
      <c r="R3662" t="s">
        <v>34</v>
      </c>
      <c r="S3662" t="s">
        <v>782</v>
      </c>
      <c r="T3662" t="s">
        <v>783</v>
      </c>
      <c r="U3662">
        <v>0</v>
      </c>
      <c r="V3662">
        <v>15000</v>
      </c>
      <c r="W3662">
        <v>40200</v>
      </c>
      <c r="X3662" t="str">
        <f>IF(MESACU[[#This Row],[PAIS]]="ESPAÑA",VLOOKUP(MESACU[[#This Row],[PROVINCIA]],[1]!PROVINCIASCC[#Data],2,FALSE),VLOOKUP(MESACU[[#This Row],[PAIS]],'[1]Centros de coste'!$A$2:$D$204,2,FALSE))</f>
        <v>C17 - Perú</v>
      </c>
      <c r="Y3662" t="str">
        <f>IF(MESACU[[#This Row],[PAIS]]="ESPAÑA",VLOOKUP(MESACU[[#This Row],[PROVINCIA]],[1]!PROVINCIASCC[#Data],3,FALSE),VLOOKUP(MESACU[[#This Row],[PAIS]],'[1]Centros de coste'!$A$2:$D$204,3,FALSE))</f>
        <v>SUR AMERICA Y MEXICO III</v>
      </c>
      <c r="Z3662" t="str">
        <f>IF(MESACU[[#This Row],[PAIS]]="ESPAÑA",VLOOKUP(MESACU[[#This Row],[PROVINCIA]],[1]!PROVINCIASCC[#Data],4,FALSE),VLOOKUP(MESACU[[#This Row],[PAIS]],'[1]Centros de coste'!$A$2:$D$204,4,FALSE))</f>
        <v>AMERICA</v>
      </c>
      <c r="AA3662" t="str">
        <f>IFERROR(LEFT(TRIM(MESACU[[#This Row],[CodigoArticulo]]),LEN(TRIM(MESACU[[#This Row],[CodigoArticulo]]))-4),"")</f>
        <v>CSIL</v>
      </c>
      <c r="AB3662" t="str">
        <f>IFERROR(VLOOKUP(MESACU[[#This Row],[CODIGOG]],[1]!FAMILIAS[#Data],5,FALSE),"")</f>
        <v>BIOCONTROL</v>
      </c>
    </row>
    <row r="3663" spans="1:28" x14ac:dyDescent="0.35">
      <c r="A3663" t="s">
        <v>608</v>
      </c>
      <c r="B3663">
        <v>38</v>
      </c>
      <c r="C3663" t="s">
        <v>29</v>
      </c>
      <c r="D3663">
        <v>2025</v>
      </c>
      <c r="E3663">
        <v>2</v>
      </c>
      <c r="F3663" t="s">
        <v>106</v>
      </c>
      <c r="G3663">
        <v>103</v>
      </c>
      <c r="H3663" t="s">
        <v>644</v>
      </c>
      <c r="I3663">
        <v>0</v>
      </c>
      <c r="J3663">
        <v>0</v>
      </c>
      <c r="K3663">
        <v>-27.3</v>
      </c>
      <c r="L3663">
        <v>0</v>
      </c>
      <c r="M3663">
        <v>0</v>
      </c>
      <c r="N3663">
        <v>0</v>
      </c>
      <c r="O3663">
        <v>0</v>
      </c>
      <c r="P3663" t="s">
        <v>106</v>
      </c>
      <c r="Q3663" t="s">
        <v>616</v>
      </c>
      <c r="R3663" t="s">
        <v>28</v>
      </c>
      <c r="S3663" t="s">
        <v>28</v>
      </c>
      <c r="T3663" t="s">
        <v>617</v>
      </c>
      <c r="U3663">
        <v>0</v>
      </c>
      <c r="V3663">
        <v>-1</v>
      </c>
      <c r="W3663">
        <v>-2730</v>
      </c>
      <c r="X3663" t="str">
        <f>IF(MESACU[[#This Row],[PAIS]]="ESPAÑA",VLOOKUP(MESACU[[#This Row],[PROVINCIA]],[1]!PROVINCIASCC[#Data],2,FALSE),VLOOKUP(MESACU[[#This Row],[PAIS]],'[1]Centros de coste'!$A$2:$D$204,2,FALSE))</f>
        <v>C06 - Egipto</v>
      </c>
      <c r="Y3663" t="str">
        <f>IF(MESACU[[#This Row],[PAIS]]="ESPAÑA",VLOOKUP(MESACU[[#This Row],[PROVINCIA]],[1]!PROVINCIASCC[#Data],3,FALSE),VLOOKUP(MESACU[[#This Row],[PAIS]],'[1]Centros de coste'!$A$2:$D$204,3,FALSE))</f>
        <v>AFRICA I</v>
      </c>
      <c r="Z3663" t="str">
        <f>IF(MESACU[[#This Row],[PAIS]]="ESPAÑA",VLOOKUP(MESACU[[#This Row],[PROVINCIA]],[1]!PROVINCIASCC[#Data],4,FALSE),VLOOKUP(MESACU[[#This Row],[PAIS]],'[1]Centros de coste'!$A$2:$D$204,4,FALSE))</f>
        <v>MEA</v>
      </c>
      <c r="AA3663" t="str">
        <f>IFERROR(LEFT(TRIM(MESACU[[#This Row],[CodigoArticulo]]),LEN(TRIM(MESACU[[#This Row],[CodigoArticulo]]))-4),"")</f>
        <v/>
      </c>
      <c r="AB3663" t="str">
        <f>IFERROR(VLOOKUP(MESACU[[#This Row],[CODIGOG]],[1]!FAMILIAS[#Data],5,FALSE),"")</f>
        <v/>
      </c>
    </row>
    <row r="3664" spans="1:28" x14ac:dyDescent="0.35">
      <c r="A3664" t="s">
        <v>608</v>
      </c>
      <c r="B3664">
        <v>39</v>
      </c>
      <c r="C3664" t="s">
        <v>29</v>
      </c>
      <c r="D3664">
        <v>2025</v>
      </c>
      <c r="E3664">
        <v>2</v>
      </c>
      <c r="F3664" t="s">
        <v>106</v>
      </c>
      <c r="G3664">
        <v>104</v>
      </c>
      <c r="H3664" t="s">
        <v>644</v>
      </c>
      <c r="I3664">
        <v>0</v>
      </c>
      <c r="J3664">
        <v>0</v>
      </c>
      <c r="K3664">
        <v>-40.53</v>
      </c>
      <c r="L3664">
        <v>0</v>
      </c>
      <c r="M3664">
        <v>0</v>
      </c>
      <c r="N3664">
        <v>0</v>
      </c>
      <c r="O3664">
        <v>0</v>
      </c>
      <c r="P3664" t="s">
        <v>106</v>
      </c>
      <c r="Q3664" t="s">
        <v>616</v>
      </c>
      <c r="R3664" t="s">
        <v>28</v>
      </c>
      <c r="S3664" t="s">
        <v>28</v>
      </c>
      <c r="T3664" t="s">
        <v>617</v>
      </c>
      <c r="U3664">
        <v>0</v>
      </c>
      <c r="V3664">
        <v>-1</v>
      </c>
      <c r="W3664">
        <v>-4053</v>
      </c>
      <c r="X3664" t="str">
        <f>IF(MESACU[[#This Row],[PAIS]]="ESPAÑA",VLOOKUP(MESACU[[#This Row],[PROVINCIA]],[1]!PROVINCIASCC[#Data],2,FALSE),VLOOKUP(MESACU[[#This Row],[PAIS]],'[1]Centros de coste'!$A$2:$D$204,2,FALSE))</f>
        <v>C06 - Egipto</v>
      </c>
      <c r="Y3664" t="str">
        <f>IF(MESACU[[#This Row],[PAIS]]="ESPAÑA",VLOOKUP(MESACU[[#This Row],[PROVINCIA]],[1]!PROVINCIASCC[#Data],3,FALSE),VLOOKUP(MESACU[[#This Row],[PAIS]],'[1]Centros de coste'!$A$2:$D$204,3,FALSE))</f>
        <v>AFRICA I</v>
      </c>
      <c r="Z3664" t="str">
        <f>IF(MESACU[[#This Row],[PAIS]]="ESPAÑA",VLOOKUP(MESACU[[#This Row],[PROVINCIA]],[1]!PROVINCIASCC[#Data],4,FALSE),VLOOKUP(MESACU[[#This Row],[PAIS]],'[1]Centros de coste'!$A$2:$D$204,4,FALSE))</f>
        <v>MEA</v>
      </c>
      <c r="AA3664" t="str">
        <f>IFERROR(LEFT(TRIM(MESACU[[#This Row],[CodigoArticulo]]),LEN(TRIM(MESACU[[#This Row],[CodigoArticulo]]))-4),"")</f>
        <v/>
      </c>
      <c r="AB3664" t="str">
        <f>IFERROR(VLOOKUP(MESACU[[#This Row],[CODIGOG]],[1]!FAMILIAS[#Data],5,FALSE),"")</f>
        <v/>
      </c>
    </row>
    <row r="3665" spans="1:28" x14ac:dyDescent="0.35">
      <c r="A3665" t="s">
        <v>608</v>
      </c>
      <c r="B3665">
        <v>40</v>
      </c>
      <c r="C3665" t="s">
        <v>29</v>
      </c>
      <c r="D3665">
        <v>2025</v>
      </c>
      <c r="E3665">
        <v>2</v>
      </c>
      <c r="F3665" t="s">
        <v>106</v>
      </c>
      <c r="G3665">
        <v>105</v>
      </c>
      <c r="H3665" t="s">
        <v>644</v>
      </c>
      <c r="I3665">
        <v>0</v>
      </c>
      <c r="J3665">
        <v>0</v>
      </c>
      <c r="K3665">
        <v>-39.979999999999997</v>
      </c>
      <c r="L3665">
        <v>0</v>
      </c>
      <c r="M3665">
        <v>0</v>
      </c>
      <c r="N3665">
        <v>0</v>
      </c>
      <c r="O3665">
        <v>0</v>
      </c>
      <c r="P3665" t="s">
        <v>106</v>
      </c>
      <c r="Q3665" t="s">
        <v>616</v>
      </c>
      <c r="R3665" t="s">
        <v>28</v>
      </c>
      <c r="S3665" t="s">
        <v>28</v>
      </c>
      <c r="T3665" t="s">
        <v>617</v>
      </c>
      <c r="U3665">
        <v>0</v>
      </c>
      <c r="V3665">
        <v>-1</v>
      </c>
      <c r="W3665">
        <v>-3998</v>
      </c>
      <c r="X3665" t="str">
        <f>IF(MESACU[[#This Row],[PAIS]]="ESPAÑA",VLOOKUP(MESACU[[#This Row],[PROVINCIA]],[1]!PROVINCIASCC[#Data],2,FALSE),VLOOKUP(MESACU[[#This Row],[PAIS]],'[1]Centros de coste'!$A$2:$D$204,2,FALSE))</f>
        <v>C06 - Egipto</v>
      </c>
      <c r="Y3665" t="str">
        <f>IF(MESACU[[#This Row],[PAIS]]="ESPAÑA",VLOOKUP(MESACU[[#This Row],[PROVINCIA]],[1]!PROVINCIASCC[#Data],3,FALSE),VLOOKUP(MESACU[[#This Row],[PAIS]],'[1]Centros de coste'!$A$2:$D$204,3,FALSE))</f>
        <v>AFRICA I</v>
      </c>
      <c r="Z3665" t="str">
        <f>IF(MESACU[[#This Row],[PAIS]]="ESPAÑA",VLOOKUP(MESACU[[#This Row],[PROVINCIA]],[1]!PROVINCIASCC[#Data],4,FALSE),VLOOKUP(MESACU[[#This Row],[PAIS]],'[1]Centros de coste'!$A$2:$D$204,4,FALSE))</f>
        <v>MEA</v>
      </c>
      <c r="AA3665" t="str">
        <f>IFERROR(LEFT(TRIM(MESACU[[#This Row],[CodigoArticulo]]),LEN(TRIM(MESACU[[#This Row],[CodigoArticulo]]))-4),"")</f>
        <v/>
      </c>
      <c r="AB3665" t="str">
        <f>IFERROR(VLOOKUP(MESACU[[#This Row],[CODIGOG]],[1]!FAMILIAS[#Data],5,FALSE),"")</f>
        <v/>
      </c>
    </row>
    <row r="3666" spans="1:28" x14ac:dyDescent="0.35">
      <c r="A3666" t="s">
        <v>608</v>
      </c>
      <c r="B3666">
        <v>41</v>
      </c>
      <c r="C3666" t="s">
        <v>29</v>
      </c>
      <c r="D3666">
        <v>2025</v>
      </c>
      <c r="E3666">
        <v>2</v>
      </c>
      <c r="F3666" t="s">
        <v>106</v>
      </c>
      <c r="G3666">
        <v>108</v>
      </c>
      <c r="H3666" t="s">
        <v>784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 t="s">
        <v>106</v>
      </c>
      <c r="Q3666" t="s">
        <v>642</v>
      </c>
      <c r="R3666" t="s">
        <v>28</v>
      </c>
      <c r="S3666" t="s">
        <v>28</v>
      </c>
      <c r="T3666" t="s">
        <v>643</v>
      </c>
      <c r="U3666">
        <v>0</v>
      </c>
      <c r="V3666">
        <v>1</v>
      </c>
      <c r="W3666">
        <v>197.37</v>
      </c>
      <c r="X3666" t="str">
        <f>IF(MESACU[[#This Row],[PAIS]]="ESPAÑA",VLOOKUP(MESACU[[#This Row],[PROVINCIA]],[1]!PROVINCIASCC[#Data],2,FALSE),VLOOKUP(MESACU[[#This Row],[PAIS]],'[1]Centros de coste'!$A$2:$D$204,2,FALSE))</f>
        <v>C04 - Costa Rica</v>
      </c>
      <c r="Y3666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3666" t="str">
        <f>IF(MESACU[[#This Row],[PAIS]]="ESPAÑA",VLOOKUP(MESACU[[#This Row],[PROVINCIA]],[1]!PROVINCIASCC[#Data],4,FALSE),VLOOKUP(MESACU[[#This Row],[PAIS]],'[1]Centros de coste'!$A$2:$D$204,4,FALSE))</f>
        <v>AMERICA</v>
      </c>
      <c r="AA3666" t="str">
        <f>IFERROR(LEFT(TRIM(MESACU[[#This Row],[CodigoArticulo]]),LEN(TRIM(MESACU[[#This Row],[CodigoArticulo]]))-4),"")</f>
        <v/>
      </c>
      <c r="AB3666" t="str">
        <f>IFERROR(VLOOKUP(MESACU[[#This Row],[CODIGOG]],[1]!FAMILIAS[#Data],5,FALSE),"")</f>
        <v/>
      </c>
    </row>
    <row r="3667" spans="1:28" x14ac:dyDescent="0.35">
      <c r="A3667" t="s">
        <v>608</v>
      </c>
      <c r="B3667">
        <v>41</v>
      </c>
      <c r="C3667" t="s">
        <v>29</v>
      </c>
      <c r="D3667">
        <v>2025</v>
      </c>
      <c r="E3667">
        <v>2</v>
      </c>
      <c r="F3667" t="s">
        <v>106</v>
      </c>
      <c r="G3667">
        <v>108</v>
      </c>
      <c r="H3667" t="s">
        <v>692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 t="s">
        <v>106</v>
      </c>
      <c r="Q3667" t="s">
        <v>642</v>
      </c>
      <c r="R3667" t="s">
        <v>28</v>
      </c>
      <c r="S3667" t="s">
        <v>28</v>
      </c>
      <c r="T3667" t="s">
        <v>643</v>
      </c>
      <c r="U3667">
        <v>0</v>
      </c>
      <c r="V3667">
        <v>1</v>
      </c>
      <c r="W3667">
        <v>69.349999999999994</v>
      </c>
      <c r="X3667" t="str">
        <f>IF(MESACU[[#This Row],[PAIS]]="ESPAÑA",VLOOKUP(MESACU[[#This Row],[PROVINCIA]],[1]!PROVINCIASCC[#Data],2,FALSE),VLOOKUP(MESACU[[#This Row],[PAIS]],'[1]Centros de coste'!$A$2:$D$204,2,FALSE))</f>
        <v>C04 - Costa Rica</v>
      </c>
      <c r="Y3667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3667" t="str">
        <f>IF(MESACU[[#This Row],[PAIS]]="ESPAÑA",VLOOKUP(MESACU[[#This Row],[PROVINCIA]],[1]!PROVINCIASCC[#Data],4,FALSE),VLOOKUP(MESACU[[#This Row],[PAIS]],'[1]Centros de coste'!$A$2:$D$204,4,FALSE))</f>
        <v>AMERICA</v>
      </c>
      <c r="AA3667" t="str">
        <f>IFERROR(LEFT(TRIM(MESACU[[#This Row],[CodigoArticulo]]),LEN(TRIM(MESACU[[#This Row],[CodigoArticulo]]))-4),"")</f>
        <v/>
      </c>
      <c r="AB3667" t="str">
        <f>IFERROR(VLOOKUP(MESACU[[#This Row],[CODIGOG]],[1]!FAMILIAS[#Data],5,FALSE),"")</f>
        <v/>
      </c>
    </row>
    <row r="3668" spans="1:28" x14ac:dyDescent="0.35">
      <c r="A3668" t="s">
        <v>608</v>
      </c>
      <c r="B3668">
        <v>42</v>
      </c>
      <c r="C3668" t="s">
        <v>29</v>
      </c>
      <c r="D3668">
        <v>2025</v>
      </c>
      <c r="E3668">
        <v>2</v>
      </c>
      <c r="F3668" t="s">
        <v>53</v>
      </c>
      <c r="G3668">
        <v>113</v>
      </c>
      <c r="H3668" t="s">
        <v>631</v>
      </c>
      <c r="I3668">
        <v>5483.52</v>
      </c>
      <c r="J3668">
        <v>0</v>
      </c>
      <c r="K3668">
        <v>493.51679999999999</v>
      </c>
      <c r="L3668">
        <v>0</v>
      </c>
      <c r="M3668">
        <v>0</v>
      </c>
      <c r="N3668">
        <v>0</v>
      </c>
      <c r="O3668">
        <v>0</v>
      </c>
      <c r="P3668" t="s">
        <v>55</v>
      </c>
      <c r="Q3668" t="s">
        <v>743</v>
      </c>
      <c r="R3668" t="s">
        <v>34</v>
      </c>
      <c r="S3668" t="s">
        <v>28</v>
      </c>
      <c r="T3668" t="s">
        <v>744</v>
      </c>
      <c r="U3668">
        <v>0</v>
      </c>
      <c r="V3668">
        <v>17920</v>
      </c>
      <c r="W3668">
        <v>54835.199999999997</v>
      </c>
      <c r="X3668" t="str">
        <f>IF(MESACU[[#This Row],[PAIS]]="ESPAÑA",VLOOKUP(MESACU[[#This Row],[PROVINCIA]],[1]!PROVINCIASCC[#Data],2,FALSE),VLOOKUP(MESACU[[#This Row],[PAIS]],'[1]Centros de coste'!$A$2:$D$204,2,FALSE))</f>
        <v>C01 - México</v>
      </c>
      <c r="Y3668" t="str">
        <f>IF(MESACU[[#This Row],[PAIS]]="ESPAÑA",VLOOKUP(MESACU[[#This Row],[PROVINCIA]],[1]!PROVINCIASCC[#Data],3,FALSE),VLOOKUP(MESACU[[#This Row],[PAIS]],'[1]Centros de coste'!$A$2:$D$204,3,FALSE))</f>
        <v>SUR AMERICA Y MEXICO I</v>
      </c>
      <c r="Z3668" t="str">
        <f>IF(MESACU[[#This Row],[PAIS]]="ESPAÑA",VLOOKUP(MESACU[[#This Row],[PROVINCIA]],[1]!PROVINCIASCC[#Data],4,FALSE),VLOOKUP(MESACU[[#This Row],[PAIS]],'[1]Centros de coste'!$A$2:$D$204,4,FALSE))</f>
        <v>AMERICA</v>
      </c>
      <c r="AA3668" t="str">
        <f>IFERROR(LEFT(TRIM(MESACU[[#This Row],[CodigoArticulo]]),LEN(TRIM(MESACU[[#This Row],[CodigoArticulo]]))-4),"")</f>
        <v>AGXK</v>
      </c>
      <c r="AB3668" t="str">
        <f>IFERROR(VLOOKUP(MESACU[[#This Row],[CODIGOG]],[1]!FAMILIAS[#Data],5,FALSE),"")</f>
        <v>BIOFERTILIZERS</v>
      </c>
    </row>
    <row r="3669" spans="1:28" x14ac:dyDescent="0.35">
      <c r="A3669" t="s">
        <v>608</v>
      </c>
      <c r="B3669">
        <v>42</v>
      </c>
      <c r="C3669" t="s">
        <v>29</v>
      </c>
      <c r="D3669">
        <v>2025</v>
      </c>
      <c r="E3669">
        <v>2</v>
      </c>
      <c r="F3669" t="s">
        <v>636</v>
      </c>
      <c r="G3669">
        <v>113</v>
      </c>
      <c r="H3669" t="s">
        <v>637</v>
      </c>
      <c r="I3669">
        <v>0</v>
      </c>
      <c r="J3669">
        <v>0</v>
      </c>
      <c r="K3669">
        <v>42.089100000000002</v>
      </c>
      <c r="L3669">
        <v>0</v>
      </c>
      <c r="M3669">
        <v>0</v>
      </c>
      <c r="N3669">
        <v>0</v>
      </c>
      <c r="O3669">
        <v>0</v>
      </c>
      <c r="P3669" t="s">
        <v>636</v>
      </c>
      <c r="Q3669" t="s">
        <v>743</v>
      </c>
      <c r="R3669" t="s">
        <v>638</v>
      </c>
      <c r="S3669" t="s">
        <v>28</v>
      </c>
      <c r="T3669" t="s">
        <v>744</v>
      </c>
      <c r="U3669">
        <v>0</v>
      </c>
      <c r="V3669">
        <v>1</v>
      </c>
      <c r="W3669">
        <v>4208.91</v>
      </c>
      <c r="X3669" t="str">
        <f>IF(MESACU[[#This Row],[PAIS]]="ESPAÑA",VLOOKUP(MESACU[[#This Row],[PROVINCIA]],[1]!PROVINCIASCC[#Data],2,FALSE),VLOOKUP(MESACU[[#This Row],[PAIS]],'[1]Centros de coste'!$A$2:$D$204,2,FALSE))</f>
        <v>C01 - México</v>
      </c>
      <c r="Y3669" t="str">
        <f>IF(MESACU[[#This Row],[PAIS]]="ESPAÑA",VLOOKUP(MESACU[[#This Row],[PROVINCIA]],[1]!PROVINCIASCC[#Data],3,FALSE),VLOOKUP(MESACU[[#This Row],[PAIS]],'[1]Centros de coste'!$A$2:$D$204,3,FALSE))</f>
        <v>SUR AMERICA Y MEXICO I</v>
      </c>
      <c r="Z3669" t="str">
        <f>IF(MESACU[[#This Row],[PAIS]]="ESPAÑA",VLOOKUP(MESACU[[#This Row],[PROVINCIA]],[1]!PROVINCIASCC[#Data],4,FALSE),VLOOKUP(MESACU[[#This Row],[PAIS]],'[1]Centros de coste'!$A$2:$D$204,4,FALSE))</f>
        <v>AMERICA</v>
      </c>
      <c r="AA3669" t="str">
        <f>IFERROR(LEFT(TRIM(MESACU[[#This Row],[CodigoArticulo]]),LEN(TRIM(MESACU[[#This Row],[CodigoArticulo]]))-4),"")</f>
        <v>SERVF</v>
      </c>
      <c r="AB3669" t="str">
        <f>IFERROR(VLOOKUP(MESACU[[#This Row],[CODIGOG]],[1]!FAMILIAS[#Data],5,FALSE),"")</f>
        <v/>
      </c>
    </row>
    <row r="3670" spans="1:28" x14ac:dyDescent="0.35">
      <c r="A3670" t="s">
        <v>608</v>
      </c>
      <c r="B3670">
        <v>42</v>
      </c>
      <c r="C3670" t="s">
        <v>29</v>
      </c>
      <c r="D3670">
        <v>2025</v>
      </c>
      <c r="E3670">
        <v>2</v>
      </c>
      <c r="F3670" t="s">
        <v>639</v>
      </c>
      <c r="G3670">
        <v>113</v>
      </c>
      <c r="H3670" t="s">
        <v>640</v>
      </c>
      <c r="I3670">
        <v>0</v>
      </c>
      <c r="J3670">
        <v>0</v>
      </c>
      <c r="K3670">
        <v>2.9458000000000002</v>
      </c>
      <c r="L3670">
        <v>0</v>
      </c>
      <c r="M3670">
        <v>0</v>
      </c>
      <c r="N3670">
        <v>0</v>
      </c>
      <c r="O3670">
        <v>0</v>
      </c>
      <c r="P3670" t="s">
        <v>639</v>
      </c>
      <c r="Q3670" t="s">
        <v>743</v>
      </c>
      <c r="R3670" t="s">
        <v>638</v>
      </c>
      <c r="S3670" t="s">
        <v>28</v>
      </c>
      <c r="T3670" t="s">
        <v>744</v>
      </c>
      <c r="U3670">
        <v>0</v>
      </c>
      <c r="V3670">
        <v>1</v>
      </c>
      <c r="W3670">
        <v>294.58</v>
      </c>
      <c r="X3670" t="str">
        <f>IF(MESACU[[#This Row],[PAIS]]="ESPAÑA",VLOOKUP(MESACU[[#This Row],[PROVINCIA]],[1]!PROVINCIASCC[#Data],2,FALSE),VLOOKUP(MESACU[[#This Row],[PAIS]],'[1]Centros de coste'!$A$2:$D$204,2,FALSE))</f>
        <v>C01 - México</v>
      </c>
      <c r="Y3670" t="str">
        <f>IF(MESACU[[#This Row],[PAIS]]="ESPAÑA",VLOOKUP(MESACU[[#This Row],[PROVINCIA]],[1]!PROVINCIASCC[#Data],3,FALSE),VLOOKUP(MESACU[[#This Row],[PAIS]],'[1]Centros de coste'!$A$2:$D$204,3,FALSE))</f>
        <v>SUR AMERICA Y MEXICO I</v>
      </c>
      <c r="Z3670" t="str">
        <f>IF(MESACU[[#This Row],[PAIS]]="ESPAÑA",VLOOKUP(MESACU[[#This Row],[PROVINCIA]],[1]!PROVINCIASCC[#Data],4,FALSE),VLOOKUP(MESACU[[#This Row],[PAIS]],'[1]Centros de coste'!$A$2:$D$204,4,FALSE))</f>
        <v>AMERICA</v>
      </c>
      <c r="AA3670" t="str">
        <f>IFERROR(LEFT(TRIM(MESACU[[#This Row],[CodigoArticulo]]),LEN(TRIM(MESACU[[#This Row],[CodigoArticulo]]))-4),"")</f>
        <v>SERVSE</v>
      </c>
      <c r="AB3670" t="str">
        <f>IFERROR(VLOOKUP(MESACU[[#This Row],[CODIGOG]],[1]!FAMILIAS[#Data],5,FALSE),"")</f>
        <v/>
      </c>
    </row>
    <row r="3671" spans="1:28" x14ac:dyDescent="0.35">
      <c r="A3671" t="s">
        <v>608</v>
      </c>
      <c r="B3671">
        <v>43</v>
      </c>
      <c r="C3671" t="s">
        <v>29</v>
      </c>
      <c r="D3671">
        <v>2025</v>
      </c>
      <c r="E3671">
        <v>3</v>
      </c>
      <c r="F3671" t="s">
        <v>97</v>
      </c>
      <c r="G3671">
        <v>143</v>
      </c>
      <c r="H3671" t="s">
        <v>746</v>
      </c>
      <c r="I3671">
        <v>0</v>
      </c>
      <c r="J3671">
        <v>0</v>
      </c>
      <c r="K3671">
        <v>546</v>
      </c>
      <c r="L3671">
        <v>0</v>
      </c>
      <c r="M3671">
        <v>0</v>
      </c>
      <c r="N3671">
        <v>0</v>
      </c>
      <c r="O3671">
        <v>0</v>
      </c>
      <c r="P3671" t="s">
        <v>28</v>
      </c>
      <c r="Q3671" t="s">
        <v>674</v>
      </c>
      <c r="R3671" t="s">
        <v>34</v>
      </c>
      <c r="S3671" t="s">
        <v>28</v>
      </c>
      <c r="T3671" t="s">
        <v>617</v>
      </c>
      <c r="U3671">
        <v>0</v>
      </c>
      <c r="V3671">
        <v>16800</v>
      </c>
      <c r="W3671">
        <v>54600</v>
      </c>
      <c r="X3671" t="str">
        <f>IF(MESACU[[#This Row],[PAIS]]="ESPAÑA",VLOOKUP(MESACU[[#This Row],[PROVINCIA]],[1]!PROVINCIASCC[#Data],2,FALSE),VLOOKUP(MESACU[[#This Row],[PAIS]],'[1]Centros de coste'!$A$2:$D$204,2,FALSE))</f>
        <v>C06 - Egipto</v>
      </c>
      <c r="Y3671" t="str">
        <f>IF(MESACU[[#This Row],[PAIS]]="ESPAÑA",VLOOKUP(MESACU[[#This Row],[PROVINCIA]],[1]!PROVINCIASCC[#Data],3,FALSE),VLOOKUP(MESACU[[#This Row],[PAIS]],'[1]Centros de coste'!$A$2:$D$204,3,FALSE))</f>
        <v>AFRICA I</v>
      </c>
      <c r="Z3671" t="str">
        <f>IF(MESACU[[#This Row],[PAIS]]="ESPAÑA",VLOOKUP(MESACU[[#This Row],[PROVINCIA]],[1]!PROVINCIASCC[#Data],4,FALSE),VLOOKUP(MESACU[[#This Row],[PAIS]],'[1]Centros de coste'!$A$2:$D$204,4,FALSE))</f>
        <v>MEA</v>
      </c>
      <c r="AA3671" t="str">
        <f>IFERROR(LEFT(TRIM(MESACU[[#This Row],[CodigoArticulo]]),LEN(TRIM(MESACU[[#This Row],[CodigoArticulo]]))-4),"")</f>
        <v>AGXK</v>
      </c>
      <c r="AB3671" t="str">
        <f>IFERROR(VLOOKUP(MESACU[[#This Row],[CODIGOG]],[1]!FAMILIAS[#Data],5,FALSE),"")</f>
        <v>BIOFERTILIZERS</v>
      </c>
    </row>
    <row r="3672" spans="1:28" x14ac:dyDescent="0.35">
      <c r="A3672" t="s">
        <v>608</v>
      </c>
      <c r="B3672">
        <v>44</v>
      </c>
      <c r="C3672" t="s">
        <v>29</v>
      </c>
      <c r="D3672">
        <v>2025</v>
      </c>
      <c r="E3672">
        <v>3</v>
      </c>
      <c r="F3672" t="s">
        <v>667</v>
      </c>
      <c r="G3672">
        <v>144</v>
      </c>
      <c r="H3672" t="s">
        <v>615</v>
      </c>
      <c r="I3672">
        <v>0</v>
      </c>
      <c r="J3672">
        <v>0</v>
      </c>
      <c r="K3672">
        <v>810.6</v>
      </c>
      <c r="L3672">
        <v>0</v>
      </c>
      <c r="M3672">
        <v>0</v>
      </c>
      <c r="N3672">
        <v>0</v>
      </c>
      <c r="O3672">
        <v>0</v>
      </c>
      <c r="P3672" t="s">
        <v>667</v>
      </c>
      <c r="Q3672" t="s">
        <v>674</v>
      </c>
      <c r="R3672" t="s">
        <v>73</v>
      </c>
      <c r="S3672" t="s">
        <v>28</v>
      </c>
      <c r="T3672" t="s">
        <v>617</v>
      </c>
      <c r="U3672">
        <v>0</v>
      </c>
      <c r="V3672">
        <v>21000</v>
      </c>
      <c r="W3672">
        <v>81060</v>
      </c>
      <c r="X3672" t="str">
        <f>IF(MESACU[[#This Row],[PAIS]]="ESPAÑA",VLOOKUP(MESACU[[#This Row],[PROVINCIA]],[1]!PROVINCIASCC[#Data],2,FALSE),VLOOKUP(MESACU[[#This Row],[PAIS]],'[1]Centros de coste'!$A$2:$D$204,2,FALSE))</f>
        <v>C06 - Egipto</v>
      </c>
      <c r="Y3672" t="str">
        <f>IF(MESACU[[#This Row],[PAIS]]="ESPAÑA",VLOOKUP(MESACU[[#This Row],[PROVINCIA]],[1]!PROVINCIASCC[#Data],3,FALSE),VLOOKUP(MESACU[[#This Row],[PAIS]],'[1]Centros de coste'!$A$2:$D$204,3,FALSE))</f>
        <v>AFRICA I</v>
      </c>
      <c r="Z3672" t="str">
        <f>IF(MESACU[[#This Row],[PAIS]]="ESPAÑA",VLOOKUP(MESACU[[#This Row],[PROVINCIA]],[1]!PROVINCIASCC[#Data],4,FALSE),VLOOKUP(MESACU[[#This Row],[PAIS]],'[1]Centros de coste'!$A$2:$D$204,4,FALSE))</f>
        <v>MEA</v>
      </c>
      <c r="AA3672" t="str">
        <f>IFERROR(LEFT(TRIM(MESACU[[#This Row],[CodigoArticulo]]),LEN(TRIM(MESACU[[#This Row],[CodigoArticulo]]))-4),"")</f>
        <v>SSEG</v>
      </c>
      <c r="AB3672" t="str">
        <f>IFERROR(VLOOKUP(MESACU[[#This Row],[CODIGOG]],[1]!FAMILIAS[#Data],5,FALSE),"")</f>
        <v>BIOFERTILIZERS</v>
      </c>
    </row>
    <row r="3673" spans="1:28" x14ac:dyDescent="0.35">
      <c r="A3673" t="s">
        <v>608</v>
      </c>
      <c r="B3673">
        <v>45</v>
      </c>
      <c r="C3673" t="s">
        <v>29</v>
      </c>
      <c r="D3673">
        <v>2025</v>
      </c>
      <c r="E3673">
        <v>3</v>
      </c>
      <c r="F3673" t="s">
        <v>667</v>
      </c>
      <c r="G3673">
        <v>145</v>
      </c>
      <c r="H3673" t="s">
        <v>615</v>
      </c>
      <c r="I3673">
        <v>0</v>
      </c>
      <c r="J3673">
        <v>0</v>
      </c>
      <c r="K3673">
        <v>579</v>
      </c>
      <c r="L3673">
        <v>0</v>
      </c>
      <c r="M3673">
        <v>0</v>
      </c>
      <c r="N3673">
        <v>0</v>
      </c>
      <c r="O3673">
        <v>0</v>
      </c>
      <c r="P3673" t="s">
        <v>28</v>
      </c>
      <c r="Q3673" t="s">
        <v>674</v>
      </c>
      <c r="R3673" t="s">
        <v>73</v>
      </c>
      <c r="S3673" t="s">
        <v>28</v>
      </c>
      <c r="T3673" t="s">
        <v>617</v>
      </c>
      <c r="U3673">
        <v>0</v>
      </c>
      <c r="V3673">
        <v>15000</v>
      </c>
      <c r="W3673">
        <v>57900</v>
      </c>
      <c r="X3673" t="str">
        <f>IF(MESACU[[#This Row],[PAIS]]="ESPAÑA",VLOOKUP(MESACU[[#This Row],[PROVINCIA]],[1]!PROVINCIASCC[#Data],2,FALSE),VLOOKUP(MESACU[[#This Row],[PAIS]],'[1]Centros de coste'!$A$2:$D$204,2,FALSE))</f>
        <v>C06 - Egipto</v>
      </c>
      <c r="Y3673" t="str">
        <f>IF(MESACU[[#This Row],[PAIS]]="ESPAÑA",VLOOKUP(MESACU[[#This Row],[PROVINCIA]],[1]!PROVINCIASCC[#Data],3,FALSE),VLOOKUP(MESACU[[#This Row],[PAIS]],'[1]Centros de coste'!$A$2:$D$204,3,FALSE))</f>
        <v>AFRICA I</v>
      </c>
      <c r="Z3673" t="str">
        <f>IF(MESACU[[#This Row],[PAIS]]="ESPAÑA",VLOOKUP(MESACU[[#This Row],[PROVINCIA]],[1]!PROVINCIASCC[#Data],4,FALSE),VLOOKUP(MESACU[[#This Row],[PAIS]],'[1]Centros de coste'!$A$2:$D$204,4,FALSE))</f>
        <v>MEA</v>
      </c>
      <c r="AA3673" t="str">
        <f>IFERROR(LEFT(TRIM(MESACU[[#This Row],[CodigoArticulo]]),LEN(TRIM(MESACU[[#This Row],[CodigoArticulo]]))-4),"")</f>
        <v>SSEG</v>
      </c>
      <c r="AB3673" t="str">
        <f>IFERROR(VLOOKUP(MESACU[[#This Row],[CODIGOG]],[1]!FAMILIAS[#Data],5,FALSE),"")</f>
        <v>BIOFERTILIZERS</v>
      </c>
    </row>
    <row r="3674" spans="1:28" x14ac:dyDescent="0.35">
      <c r="A3674" t="s">
        <v>608</v>
      </c>
      <c r="B3674">
        <v>45</v>
      </c>
      <c r="C3674" t="s">
        <v>29</v>
      </c>
      <c r="D3674">
        <v>2025</v>
      </c>
      <c r="E3674">
        <v>3</v>
      </c>
      <c r="F3674" t="s">
        <v>326</v>
      </c>
      <c r="G3674">
        <v>145</v>
      </c>
      <c r="H3674" t="s">
        <v>618</v>
      </c>
      <c r="I3674">
        <v>0</v>
      </c>
      <c r="J3674">
        <v>0</v>
      </c>
      <c r="K3674">
        <v>594.95039999999995</v>
      </c>
      <c r="L3674">
        <v>0</v>
      </c>
      <c r="M3674">
        <v>0</v>
      </c>
      <c r="N3674">
        <v>0</v>
      </c>
      <c r="O3674">
        <v>0</v>
      </c>
      <c r="P3674" t="s">
        <v>28</v>
      </c>
      <c r="Q3674" t="s">
        <v>674</v>
      </c>
      <c r="R3674" t="s">
        <v>34</v>
      </c>
      <c r="S3674" t="s">
        <v>28</v>
      </c>
      <c r="T3674" t="s">
        <v>617</v>
      </c>
      <c r="U3674">
        <v>0</v>
      </c>
      <c r="V3674">
        <v>4752</v>
      </c>
      <c r="W3674">
        <v>59495.040000000001</v>
      </c>
      <c r="X3674" t="str">
        <f>IF(MESACU[[#This Row],[PAIS]]="ESPAÑA",VLOOKUP(MESACU[[#This Row],[PROVINCIA]],[1]!PROVINCIASCC[#Data],2,FALSE),VLOOKUP(MESACU[[#This Row],[PAIS]],'[1]Centros de coste'!$A$2:$D$204,2,FALSE))</f>
        <v>C06 - Egipto</v>
      </c>
      <c r="Y3674" t="str">
        <f>IF(MESACU[[#This Row],[PAIS]]="ESPAÑA",VLOOKUP(MESACU[[#This Row],[PROVINCIA]],[1]!PROVINCIASCC[#Data],3,FALSE),VLOOKUP(MESACU[[#This Row],[PAIS]],'[1]Centros de coste'!$A$2:$D$204,3,FALSE))</f>
        <v>AFRICA I</v>
      </c>
      <c r="Z3674" t="str">
        <f>IF(MESACU[[#This Row],[PAIS]]="ESPAÑA",VLOOKUP(MESACU[[#This Row],[PROVINCIA]],[1]!PROVINCIASCC[#Data],4,FALSE),VLOOKUP(MESACU[[#This Row],[PAIS]],'[1]Centros de coste'!$A$2:$D$204,4,FALSE))</f>
        <v>MEA</v>
      </c>
      <c r="AA3674" t="str">
        <f>IFERROR(LEFT(TRIM(MESACU[[#This Row],[CodigoArticulo]]),LEN(TRIM(MESACU[[#This Row],[CodigoArticulo]]))-4),"")</f>
        <v>SPCE2B</v>
      </c>
      <c r="AB3674" t="str">
        <f>IFERROR(VLOOKUP(MESACU[[#This Row],[CODIGOG]],[1]!FAMILIAS[#Data],5,FALSE),"")</f>
        <v>BIOSTIMULANTS</v>
      </c>
    </row>
    <row r="3675" spans="1:28" x14ac:dyDescent="0.35">
      <c r="A3675" t="s">
        <v>608</v>
      </c>
      <c r="B3675">
        <v>46</v>
      </c>
      <c r="C3675" t="s">
        <v>29</v>
      </c>
      <c r="D3675">
        <v>2025</v>
      </c>
      <c r="E3675">
        <v>2</v>
      </c>
      <c r="F3675" t="s">
        <v>106</v>
      </c>
      <c r="G3675">
        <v>115</v>
      </c>
      <c r="H3675" t="s">
        <v>785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 t="s">
        <v>28</v>
      </c>
      <c r="Q3675" t="s">
        <v>786</v>
      </c>
      <c r="R3675" t="s">
        <v>28</v>
      </c>
      <c r="S3675" t="s">
        <v>787</v>
      </c>
      <c r="T3675" t="s">
        <v>788</v>
      </c>
      <c r="U3675">
        <v>0</v>
      </c>
      <c r="V3675">
        <v>1</v>
      </c>
      <c r="W3675">
        <v>192</v>
      </c>
      <c r="X3675" t="str">
        <f>IF(MESACU[[#This Row],[PAIS]]="ESPAÑA",VLOOKUP(MESACU[[#This Row],[PROVINCIA]],[1]!PROVINCIASCC[#Data],2,FALSE),VLOOKUP(MESACU[[#This Row],[PAIS]],'[1]Centros de coste'!$A$2:$D$204,2,FALSE))</f>
        <v>C58 - China</v>
      </c>
      <c r="Y3675" t="str">
        <f>IF(MESACU[[#This Row],[PAIS]]="ESPAÑA",VLOOKUP(MESACU[[#This Row],[PROVINCIA]],[1]!PROVINCIASCC[#Data],3,FALSE),VLOOKUP(MESACU[[#This Row],[PAIS]],'[1]Centros de coste'!$A$2:$D$204,3,FALSE))</f>
        <v>ASIA V</v>
      </c>
      <c r="Z3675" t="str">
        <f>IF(MESACU[[#This Row],[PAIS]]="ESPAÑA",VLOOKUP(MESACU[[#This Row],[PROVINCIA]],[1]!PROVINCIASCC[#Data],4,FALSE),VLOOKUP(MESACU[[#This Row],[PAIS]],'[1]Centros de coste'!$A$2:$D$204,4,FALSE))</f>
        <v>APAC</v>
      </c>
      <c r="AA3675" t="str">
        <f>IFERROR(LEFT(TRIM(MESACU[[#This Row],[CodigoArticulo]]),LEN(TRIM(MESACU[[#This Row],[CodigoArticulo]]))-4),"")</f>
        <v/>
      </c>
      <c r="AB3675" t="str">
        <f>IFERROR(VLOOKUP(MESACU[[#This Row],[CODIGOG]],[1]!FAMILIAS[#Data],5,FALSE),"")</f>
        <v/>
      </c>
    </row>
    <row r="3676" spans="1:28" x14ac:dyDescent="0.35">
      <c r="A3676" t="s">
        <v>608</v>
      </c>
      <c r="B3676">
        <v>47</v>
      </c>
      <c r="C3676" t="s">
        <v>29</v>
      </c>
      <c r="D3676">
        <v>2025</v>
      </c>
      <c r="E3676">
        <v>3</v>
      </c>
      <c r="F3676" t="s">
        <v>302</v>
      </c>
      <c r="G3676">
        <v>134</v>
      </c>
      <c r="H3676" t="s">
        <v>789</v>
      </c>
      <c r="I3676">
        <v>144.76</v>
      </c>
      <c r="J3676">
        <v>0</v>
      </c>
      <c r="K3676">
        <v>19.232399999999998</v>
      </c>
      <c r="L3676">
        <v>0</v>
      </c>
      <c r="M3676">
        <v>0</v>
      </c>
      <c r="N3676">
        <v>0</v>
      </c>
      <c r="O3676">
        <v>0</v>
      </c>
      <c r="P3676" t="s">
        <v>302</v>
      </c>
      <c r="Q3676" t="s">
        <v>695</v>
      </c>
      <c r="R3676" t="s">
        <v>49</v>
      </c>
      <c r="S3676" t="s">
        <v>696</v>
      </c>
      <c r="T3676" t="s">
        <v>697</v>
      </c>
      <c r="U3676">
        <v>0</v>
      </c>
      <c r="V3676">
        <v>1100</v>
      </c>
      <c r="W3676">
        <v>2068</v>
      </c>
      <c r="X3676" t="str">
        <f>IF(MESACU[[#This Row],[PAIS]]="ESPAÑA",VLOOKUP(MESACU[[#This Row],[PROVINCIA]],[1]!PROVINCIASCC[#Data],2,FALSE),VLOOKUP(MESACU[[#This Row],[PAIS]],'[1]Centros de coste'!$A$2:$D$204,2,FALSE))</f>
        <v>C40 - Rumanía</v>
      </c>
      <c r="Y3676" t="str">
        <f>IF(MESACU[[#This Row],[PAIS]]="ESPAÑA",VLOOKUP(MESACU[[#This Row],[PROVINCIA]],[1]!PROVINCIASCC[#Data],3,FALSE),VLOOKUP(MESACU[[#This Row],[PAIS]],'[1]Centros de coste'!$A$2:$D$204,3,FALSE))</f>
        <v>EUROPA IV</v>
      </c>
      <c r="Z3676" t="str">
        <f>IF(MESACU[[#This Row],[PAIS]]="ESPAÑA",VLOOKUP(MESACU[[#This Row],[PROVINCIA]],[1]!PROVINCIASCC[#Data],4,FALSE),VLOOKUP(MESACU[[#This Row],[PAIS]],'[1]Centros de coste'!$A$2:$D$204,4,FALSE))</f>
        <v>EUROPA</v>
      </c>
      <c r="AA3676" t="str">
        <f>IFERROR(LEFT(TRIM(MESACU[[#This Row],[CodigoArticulo]]),LEN(TRIM(MESACU[[#This Row],[CodigoArticulo]]))-4),"")</f>
        <v>WHITE</v>
      </c>
      <c r="AB3676" t="str">
        <f>IFERROR(VLOOKUP(MESACU[[#This Row],[CODIGOG]],[1]!FAMILIAS[#Data],5,FALSE),"")</f>
        <v>BIOCONTROL</v>
      </c>
    </row>
    <row r="3677" spans="1:28" x14ac:dyDescent="0.35">
      <c r="A3677" t="s">
        <v>608</v>
      </c>
      <c r="B3677">
        <v>47</v>
      </c>
      <c r="C3677" t="s">
        <v>29</v>
      </c>
      <c r="D3677">
        <v>2025</v>
      </c>
      <c r="E3677">
        <v>3</v>
      </c>
      <c r="F3677" t="s">
        <v>51</v>
      </c>
      <c r="G3677">
        <v>134</v>
      </c>
      <c r="H3677" t="s">
        <v>665</v>
      </c>
      <c r="I3677">
        <v>255.64</v>
      </c>
      <c r="J3677">
        <v>0</v>
      </c>
      <c r="K3677">
        <v>33.9636</v>
      </c>
      <c r="L3677">
        <v>0</v>
      </c>
      <c r="M3677">
        <v>0</v>
      </c>
      <c r="N3677">
        <v>0</v>
      </c>
      <c r="O3677">
        <v>0</v>
      </c>
      <c r="P3677" t="s">
        <v>51</v>
      </c>
      <c r="Q3677" t="s">
        <v>695</v>
      </c>
      <c r="R3677" t="s">
        <v>49</v>
      </c>
      <c r="S3677" t="s">
        <v>696</v>
      </c>
      <c r="T3677" t="s">
        <v>697</v>
      </c>
      <c r="U3677">
        <v>0</v>
      </c>
      <c r="V3677">
        <v>2200</v>
      </c>
      <c r="W3677">
        <v>3652</v>
      </c>
      <c r="X3677" t="str">
        <f>IF(MESACU[[#This Row],[PAIS]]="ESPAÑA",VLOOKUP(MESACU[[#This Row],[PROVINCIA]],[1]!PROVINCIASCC[#Data],2,FALSE),VLOOKUP(MESACU[[#This Row],[PAIS]],'[1]Centros de coste'!$A$2:$D$204,2,FALSE))</f>
        <v>C40 - Rumanía</v>
      </c>
      <c r="Y3677" t="str">
        <f>IF(MESACU[[#This Row],[PAIS]]="ESPAÑA",VLOOKUP(MESACU[[#This Row],[PROVINCIA]],[1]!PROVINCIASCC[#Data],3,FALSE),VLOOKUP(MESACU[[#This Row],[PAIS]],'[1]Centros de coste'!$A$2:$D$204,3,FALSE))</f>
        <v>EUROPA IV</v>
      </c>
      <c r="Z3677" t="str">
        <f>IF(MESACU[[#This Row],[PAIS]]="ESPAÑA",VLOOKUP(MESACU[[#This Row],[PROVINCIA]],[1]!PROVINCIASCC[#Data],4,FALSE),VLOOKUP(MESACU[[#This Row],[PAIS]],'[1]Centros de coste'!$A$2:$D$204,4,FALSE))</f>
        <v>EUROPA</v>
      </c>
      <c r="AA3677" t="str">
        <f>IFERROR(LEFT(TRIM(MESACU[[#This Row],[CodigoArticulo]]),LEN(TRIM(MESACU[[#This Row],[CodigoArticulo]]))-4),"")</f>
        <v>AN</v>
      </c>
      <c r="AB3677" t="str">
        <f>IFERROR(VLOOKUP(MESACU[[#This Row],[CODIGOG]],[1]!FAMILIAS[#Data],5,FALSE),"")</f>
        <v>BIOFERTILIZERS</v>
      </c>
    </row>
    <row r="3678" spans="1:28" x14ac:dyDescent="0.35">
      <c r="A3678" t="s">
        <v>608</v>
      </c>
      <c r="B3678">
        <v>47</v>
      </c>
      <c r="C3678" t="s">
        <v>29</v>
      </c>
      <c r="D3678">
        <v>2025</v>
      </c>
      <c r="E3678">
        <v>3</v>
      </c>
      <c r="F3678" t="s">
        <v>158</v>
      </c>
      <c r="G3678">
        <v>134</v>
      </c>
      <c r="H3678" t="s">
        <v>708</v>
      </c>
      <c r="I3678">
        <v>141.12</v>
      </c>
      <c r="J3678">
        <v>0</v>
      </c>
      <c r="K3678">
        <v>18.748799999999999</v>
      </c>
      <c r="L3678">
        <v>0</v>
      </c>
      <c r="M3678">
        <v>0</v>
      </c>
      <c r="N3678">
        <v>0</v>
      </c>
      <c r="O3678">
        <v>0</v>
      </c>
      <c r="P3678" t="s">
        <v>160</v>
      </c>
      <c r="Q3678" t="s">
        <v>695</v>
      </c>
      <c r="R3678" t="s">
        <v>34</v>
      </c>
      <c r="S3678" t="s">
        <v>696</v>
      </c>
      <c r="T3678" t="s">
        <v>697</v>
      </c>
      <c r="U3678">
        <v>0</v>
      </c>
      <c r="V3678">
        <v>640</v>
      </c>
      <c r="W3678">
        <v>2016</v>
      </c>
      <c r="X3678" t="str">
        <f>IF(MESACU[[#This Row],[PAIS]]="ESPAÑA",VLOOKUP(MESACU[[#This Row],[PROVINCIA]],[1]!PROVINCIASCC[#Data],2,FALSE),VLOOKUP(MESACU[[#This Row],[PAIS]],'[1]Centros de coste'!$A$2:$D$204,2,FALSE))</f>
        <v>C40 - Rumanía</v>
      </c>
      <c r="Y3678" t="str">
        <f>IF(MESACU[[#This Row],[PAIS]]="ESPAÑA",VLOOKUP(MESACU[[#This Row],[PROVINCIA]],[1]!PROVINCIASCC[#Data],3,FALSE),VLOOKUP(MESACU[[#This Row],[PAIS]],'[1]Centros de coste'!$A$2:$D$204,3,FALSE))</f>
        <v>EUROPA IV</v>
      </c>
      <c r="Z3678" t="str">
        <f>IF(MESACU[[#This Row],[PAIS]]="ESPAÑA",VLOOKUP(MESACU[[#This Row],[PROVINCIA]],[1]!PROVINCIASCC[#Data],4,FALSE),VLOOKUP(MESACU[[#This Row],[PAIS]],'[1]Centros de coste'!$A$2:$D$204,4,FALSE))</f>
        <v>EUROPA</v>
      </c>
      <c r="AA3678" t="str">
        <f>IFERROR(LEFT(TRIM(MESACU[[#This Row],[CodigoArticulo]]),LEN(TRIM(MESACU[[#This Row],[CodigoArticulo]]))-4),"")</f>
        <v>PT</v>
      </c>
      <c r="AB3678" t="str">
        <f>IFERROR(VLOOKUP(MESACU[[#This Row],[CODIGOG]],[1]!FAMILIAS[#Data],5,FALSE),"")</f>
        <v>BIOFERTILIZERS</v>
      </c>
    </row>
    <row r="3679" spans="1:28" x14ac:dyDescent="0.35">
      <c r="A3679" t="s">
        <v>608</v>
      </c>
      <c r="B3679">
        <v>47</v>
      </c>
      <c r="C3679" t="s">
        <v>29</v>
      </c>
      <c r="D3679">
        <v>2025</v>
      </c>
      <c r="E3679">
        <v>3</v>
      </c>
      <c r="F3679" t="s">
        <v>92</v>
      </c>
      <c r="G3679">
        <v>134</v>
      </c>
      <c r="H3679" t="s">
        <v>682</v>
      </c>
      <c r="I3679">
        <v>106.18</v>
      </c>
      <c r="J3679">
        <v>0</v>
      </c>
      <c r="K3679">
        <v>14.106199999999999</v>
      </c>
      <c r="L3679">
        <v>0</v>
      </c>
      <c r="M3679">
        <v>0</v>
      </c>
      <c r="N3679">
        <v>0</v>
      </c>
      <c r="O3679">
        <v>0</v>
      </c>
      <c r="P3679" t="s">
        <v>92</v>
      </c>
      <c r="Q3679" t="s">
        <v>695</v>
      </c>
      <c r="R3679" t="s">
        <v>34</v>
      </c>
      <c r="S3679" t="s">
        <v>696</v>
      </c>
      <c r="T3679" t="s">
        <v>697</v>
      </c>
      <c r="U3679">
        <v>0</v>
      </c>
      <c r="V3679">
        <v>640</v>
      </c>
      <c r="W3679">
        <v>1516.8</v>
      </c>
      <c r="X3679" t="str">
        <f>IF(MESACU[[#This Row],[PAIS]]="ESPAÑA",VLOOKUP(MESACU[[#This Row],[PROVINCIA]],[1]!PROVINCIASCC[#Data],2,FALSE),VLOOKUP(MESACU[[#This Row],[PAIS]],'[1]Centros de coste'!$A$2:$D$204,2,FALSE))</f>
        <v>C40 - Rumanía</v>
      </c>
      <c r="Y3679" t="str">
        <f>IF(MESACU[[#This Row],[PAIS]]="ESPAÑA",VLOOKUP(MESACU[[#This Row],[PROVINCIA]],[1]!PROVINCIASCC[#Data],3,FALSE),VLOOKUP(MESACU[[#This Row],[PAIS]],'[1]Centros de coste'!$A$2:$D$204,3,FALSE))</f>
        <v>EUROPA IV</v>
      </c>
      <c r="Z3679" t="str">
        <f>IF(MESACU[[#This Row],[PAIS]]="ESPAÑA",VLOOKUP(MESACU[[#This Row],[PROVINCIA]],[1]!PROVINCIASCC[#Data],4,FALSE),VLOOKUP(MESACU[[#This Row],[PAIS]],'[1]Centros de coste'!$A$2:$D$204,4,FALSE))</f>
        <v>EUROPA</v>
      </c>
      <c r="AA3679" t="str">
        <f>IFERROR(LEFT(TRIM(MESACU[[#This Row],[CodigoArticulo]]),LEN(TRIM(MESACU[[#This Row],[CodigoArticulo]]))-4),"")</f>
        <v>BIO</v>
      </c>
      <c r="AB3679" t="str">
        <f>IFERROR(VLOOKUP(MESACU[[#This Row],[CODIGOG]],[1]!FAMILIAS[#Data],5,FALSE),"")</f>
        <v>BIOSTIMULANTS</v>
      </c>
    </row>
    <row r="3680" spans="1:28" x14ac:dyDescent="0.35">
      <c r="A3680" t="s">
        <v>608</v>
      </c>
      <c r="B3680">
        <v>47</v>
      </c>
      <c r="C3680" t="s">
        <v>29</v>
      </c>
      <c r="D3680">
        <v>2025</v>
      </c>
      <c r="E3680">
        <v>3</v>
      </c>
      <c r="F3680" t="s">
        <v>558</v>
      </c>
      <c r="G3680">
        <v>134</v>
      </c>
      <c r="H3680" t="s">
        <v>659</v>
      </c>
      <c r="I3680">
        <v>123.65</v>
      </c>
      <c r="J3680">
        <v>0</v>
      </c>
      <c r="K3680">
        <v>16.427499999999998</v>
      </c>
      <c r="L3680">
        <v>0</v>
      </c>
      <c r="M3680">
        <v>0</v>
      </c>
      <c r="N3680">
        <v>0</v>
      </c>
      <c r="O3680">
        <v>0</v>
      </c>
      <c r="P3680" t="s">
        <v>698</v>
      </c>
      <c r="Q3680" t="s">
        <v>695</v>
      </c>
      <c r="R3680" t="s">
        <v>34</v>
      </c>
      <c r="S3680" t="s">
        <v>696</v>
      </c>
      <c r="T3680" t="s">
        <v>697</v>
      </c>
      <c r="U3680">
        <v>0</v>
      </c>
      <c r="V3680">
        <v>640</v>
      </c>
      <c r="W3680">
        <v>1766.4</v>
      </c>
      <c r="X3680" t="str">
        <f>IF(MESACU[[#This Row],[PAIS]]="ESPAÑA",VLOOKUP(MESACU[[#This Row],[PROVINCIA]],[1]!PROVINCIASCC[#Data],2,FALSE),VLOOKUP(MESACU[[#This Row],[PAIS]],'[1]Centros de coste'!$A$2:$D$204,2,FALSE))</f>
        <v>C40 - Rumanía</v>
      </c>
      <c r="Y3680" t="str">
        <f>IF(MESACU[[#This Row],[PAIS]]="ESPAÑA",VLOOKUP(MESACU[[#This Row],[PROVINCIA]],[1]!PROVINCIASCC[#Data],3,FALSE),VLOOKUP(MESACU[[#This Row],[PAIS]],'[1]Centros de coste'!$A$2:$D$204,3,FALSE))</f>
        <v>EUROPA IV</v>
      </c>
      <c r="Z3680" t="str">
        <f>IF(MESACU[[#This Row],[PAIS]]="ESPAÑA",VLOOKUP(MESACU[[#This Row],[PROVINCIA]],[1]!PROVINCIASCC[#Data],4,FALSE),VLOOKUP(MESACU[[#This Row],[PAIS]],'[1]Centros de coste'!$A$2:$D$204,4,FALSE))</f>
        <v>EUROPA</v>
      </c>
      <c r="AA3680" t="str">
        <f>IFERROR(LEFT(TRIM(MESACU[[#This Row],[CodigoArticulo]]),LEN(TRIM(MESACU[[#This Row],[CodigoArticulo]]))-4),"")</f>
        <v>FLOR</v>
      </c>
      <c r="AB3680" t="str">
        <f>IFERROR(VLOOKUP(MESACU[[#This Row],[CODIGOG]],[1]!FAMILIAS[#Data],5,FALSE),"")</f>
        <v>BIOSTIMULANTS</v>
      </c>
    </row>
    <row r="3681" spans="1:28" x14ac:dyDescent="0.35">
      <c r="A3681" t="s">
        <v>608</v>
      </c>
      <c r="B3681">
        <v>47</v>
      </c>
      <c r="C3681" t="s">
        <v>29</v>
      </c>
      <c r="D3681">
        <v>2025</v>
      </c>
      <c r="E3681">
        <v>3</v>
      </c>
      <c r="F3681" t="s">
        <v>469</v>
      </c>
      <c r="G3681">
        <v>134</v>
      </c>
      <c r="H3681" t="s">
        <v>790</v>
      </c>
      <c r="I3681">
        <v>162.18</v>
      </c>
      <c r="J3681">
        <v>0</v>
      </c>
      <c r="K3681">
        <v>21.546199999999999</v>
      </c>
      <c r="L3681">
        <v>0</v>
      </c>
      <c r="M3681">
        <v>0</v>
      </c>
      <c r="N3681">
        <v>0</v>
      </c>
      <c r="O3681">
        <v>0</v>
      </c>
      <c r="P3681" t="s">
        <v>469</v>
      </c>
      <c r="Q3681" t="s">
        <v>695</v>
      </c>
      <c r="R3681" t="s">
        <v>34</v>
      </c>
      <c r="S3681" t="s">
        <v>696</v>
      </c>
      <c r="T3681" t="s">
        <v>697</v>
      </c>
      <c r="U3681">
        <v>0</v>
      </c>
      <c r="V3681">
        <v>640</v>
      </c>
      <c r="W3681">
        <v>2316.8000000000002</v>
      </c>
      <c r="X3681" t="str">
        <f>IF(MESACU[[#This Row],[PAIS]]="ESPAÑA",VLOOKUP(MESACU[[#This Row],[PROVINCIA]],[1]!PROVINCIASCC[#Data],2,FALSE),VLOOKUP(MESACU[[#This Row],[PAIS]],'[1]Centros de coste'!$A$2:$D$204,2,FALSE))</f>
        <v>C40 - Rumanía</v>
      </c>
      <c r="Y3681" t="str">
        <f>IF(MESACU[[#This Row],[PAIS]]="ESPAÑA",VLOOKUP(MESACU[[#This Row],[PROVINCIA]],[1]!PROVINCIASCC[#Data],3,FALSE),VLOOKUP(MESACU[[#This Row],[PAIS]],'[1]Centros de coste'!$A$2:$D$204,3,FALSE))</f>
        <v>EUROPA IV</v>
      </c>
      <c r="Z3681" t="str">
        <f>IF(MESACU[[#This Row],[PAIS]]="ESPAÑA",VLOOKUP(MESACU[[#This Row],[PROVINCIA]],[1]!PROVINCIASCC[#Data],4,FALSE),VLOOKUP(MESACU[[#This Row],[PAIS]],'[1]Centros de coste'!$A$2:$D$204,4,FALSE))</f>
        <v>EUROPA</v>
      </c>
      <c r="AA3681" t="str">
        <f>IFERROR(LEFT(TRIM(MESACU[[#This Row],[CodigoArticulo]]),LEN(TRIM(MESACU[[#This Row],[CodigoArticulo]]))-4),"")</f>
        <v>PK50</v>
      </c>
      <c r="AB3681" t="str">
        <f>IFERROR(VLOOKUP(MESACU[[#This Row],[CODIGOG]],[1]!FAMILIAS[#Data],5,FALSE),"")</f>
        <v>BIOFERTILIZERS</v>
      </c>
    </row>
    <row r="3682" spans="1:28" x14ac:dyDescent="0.35">
      <c r="A3682" t="s">
        <v>608</v>
      </c>
      <c r="B3682">
        <v>47</v>
      </c>
      <c r="C3682" t="s">
        <v>29</v>
      </c>
      <c r="D3682">
        <v>2025</v>
      </c>
      <c r="E3682">
        <v>3</v>
      </c>
      <c r="F3682" t="s">
        <v>74</v>
      </c>
      <c r="G3682">
        <v>134</v>
      </c>
      <c r="H3682" t="s">
        <v>669</v>
      </c>
      <c r="I3682">
        <v>123.2</v>
      </c>
      <c r="J3682">
        <v>0</v>
      </c>
      <c r="K3682">
        <v>16.367999999999999</v>
      </c>
      <c r="L3682">
        <v>0</v>
      </c>
      <c r="M3682">
        <v>0</v>
      </c>
      <c r="N3682">
        <v>0</v>
      </c>
      <c r="O3682">
        <v>0</v>
      </c>
      <c r="P3682" t="s">
        <v>76</v>
      </c>
      <c r="Q3682" t="s">
        <v>695</v>
      </c>
      <c r="R3682" t="s">
        <v>34</v>
      </c>
      <c r="S3682" t="s">
        <v>696</v>
      </c>
      <c r="T3682" t="s">
        <v>697</v>
      </c>
      <c r="U3682">
        <v>0</v>
      </c>
      <c r="V3682">
        <v>640</v>
      </c>
      <c r="W3682">
        <v>1760</v>
      </c>
      <c r="X3682" t="str">
        <f>IF(MESACU[[#This Row],[PAIS]]="ESPAÑA",VLOOKUP(MESACU[[#This Row],[PROVINCIA]],[1]!PROVINCIASCC[#Data],2,FALSE),VLOOKUP(MESACU[[#This Row],[PAIS]],'[1]Centros de coste'!$A$2:$D$204,2,FALSE))</f>
        <v>C40 - Rumanía</v>
      </c>
      <c r="Y3682" t="str">
        <f>IF(MESACU[[#This Row],[PAIS]]="ESPAÑA",VLOOKUP(MESACU[[#This Row],[PROVINCIA]],[1]!PROVINCIASCC[#Data],3,FALSE),VLOOKUP(MESACU[[#This Row],[PAIS]],'[1]Centros de coste'!$A$2:$D$204,3,FALSE))</f>
        <v>EUROPA IV</v>
      </c>
      <c r="Z3682" t="str">
        <f>IF(MESACU[[#This Row],[PAIS]]="ESPAÑA",VLOOKUP(MESACU[[#This Row],[PROVINCIA]],[1]!PROVINCIASCC[#Data],4,FALSE),VLOOKUP(MESACU[[#This Row],[PAIS]],'[1]Centros de coste'!$A$2:$D$204,4,FALSE))</f>
        <v>EUROPA</v>
      </c>
      <c r="AA3682" t="str">
        <f>IFERROR(LEFT(TRIM(MESACU[[#This Row],[CodigoArticulo]]),LEN(TRIM(MESACU[[#This Row],[CodigoArticulo]]))-4),"")</f>
        <v>B</v>
      </c>
      <c r="AB3682" t="str">
        <f>IFERROR(VLOOKUP(MESACU[[#This Row],[CODIGOG]],[1]!FAMILIAS[#Data],5,FALSE),"")</f>
        <v>BIOFERTILIZERS</v>
      </c>
    </row>
    <row r="3683" spans="1:28" x14ac:dyDescent="0.35">
      <c r="A3683" t="s">
        <v>608</v>
      </c>
      <c r="B3683">
        <v>47</v>
      </c>
      <c r="C3683" t="s">
        <v>29</v>
      </c>
      <c r="D3683">
        <v>2025</v>
      </c>
      <c r="E3683">
        <v>3</v>
      </c>
      <c r="F3683" t="s">
        <v>664</v>
      </c>
      <c r="G3683">
        <v>134</v>
      </c>
      <c r="H3683" t="s">
        <v>631</v>
      </c>
      <c r="I3683">
        <v>261.63</v>
      </c>
      <c r="J3683">
        <v>0</v>
      </c>
      <c r="K3683">
        <v>34.759700000000002</v>
      </c>
      <c r="L3683">
        <v>0</v>
      </c>
      <c r="M3683">
        <v>0</v>
      </c>
      <c r="N3683">
        <v>0</v>
      </c>
      <c r="O3683">
        <v>0</v>
      </c>
      <c r="P3683" t="s">
        <v>664</v>
      </c>
      <c r="Q3683" t="s">
        <v>695</v>
      </c>
      <c r="R3683" t="s">
        <v>34</v>
      </c>
      <c r="S3683" t="s">
        <v>696</v>
      </c>
      <c r="T3683" t="s">
        <v>697</v>
      </c>
      <c r="U3683">
        <v>0</v>
      </c>
      <c r="V3683">
        <v>1280</v>
      </c>
      <c r="W3683">
        <v>3737.6</v>
      </c>
      <c r="X3683" t="str">
        <f>IF(MESACU[[#This Row],[PAIS]]="ESPAÑA",VLOOKUP(MESACU[[#This Row],[PROVINCIA]],[1]!PROVINCIASCC[#Data],2,FALSE),VLOOKUP(MESACU[[#This Row],[PAIS]],'[1]Centros de coste'!$A$2:$D$204,2,FALSE))</f>
        <v>C40 - Rumanía</v>
      </c>
      <c r="Y3683" t="str">
        <f>IF(MESACU[[#This Row],[PAIS]]="ESPAÑA",VLOOKUP(MESACU[[#This Row],[PROVINCIA]],[1]!PROVINCIASCC[#Data],3,FALSE),VLOOKUP(MESACU[[#This Row],[PAIS]],'[1]Centros de coste'!$A$2:$D$204,3,FALSE))</f>
        <v>EUROPA IV</v>
      </c>
      <c r="Z3683" t="str">
        <f>IF(MESACU[[#This Row],[PAIS]]="ESPAÑA",VLOOKUP(MESACU[[#This Row],[PROVINCIA]],[1]!PROVINCIASCC[#Data],4,FALSE),VLOOKUP(MESACU[[#This Row],[PAIS]],'[1]Centros de coste'!$A$2:$D$204,4,FALSE))</f>
        <v>EUROPA</v>
      </c>
      <c r="AA3683" t="str">
        <f>IFERROR(LEFT(TRIM(MESACU[[#This Row],[CodigoArticulo]]),LEN(TRIM(MESACU[[#This Row],[CodigoArticulo]]))-4),"")</f>
        <v>AGXCR</v>
      </c>
      <c r="AB3683" t="str">
        <f>IFERROR(VLOOKUP(MESACU[[#This Row],[CODIGOG]],[1]!FAMILIAS[#Data],5,FALSE),"")</f>
        <v>BIOFERTILIZERS</v>
      </c>
    </row>
    <row r="3684" spans="1:28" x14ac:dyDescent="0.35">
      <c r="A3684" t="s">
        <v>608</v>
      </c>
      <c r="B3684">
        <v>47</v>
      </c>
      <c r="C3684" t="s">
        <v>29</v>
      </c>
      <c r="D3684">
        <v>2025</v>
      </c>
      <c r="E3684">
        <v>3</v>
      </c>
      <c r="F3684" t="s">
        <v>704</v>
      </c>
      <c r="G3684">
        <v>134</v>
      </c>
      <c r="H3684" t="s">
        <v>634</v>
      </c>
      <c r="I3684">
        <v>241.36</v>
      </c>
      <c r="J3684">
        <v>0</v>
      </c>
      <c r="K3684">
        <v>32.066400000000002</v>
      </c>
      <c r="L3684">
        <v>0</v>
      </c>
      <c r="M3684">
        <v>0</v>
      </c>
      <c r="N3684">
        <v>0</v>
      </c>
      <c r="O3684">
        <v>0</v>
      </c>
      <c r="P3684" t="s">
        <v>705</v>
      </c>
      <c r="Q3684" t="s">
        <v>695</v>
      </c>
      <c r="R3684" t="s">
        <v>73</v>
      </c>
      <c r="S3684" t="s">
        <v>696</v>
      </c>
      <c r="T3684" t="s">
        <v>697</v>
      </c>
      <c r="U3684">
        <v>0</v>
      </c>
      <c r="V3684">
        <v>800</v>
      </c>
      <c r="W3684">
        <v>3448</v>
      </c>
      <c r="X3684" t="str">
        <f>IF(MESACU[[#This Row],[PAIS]]="ESPAÑA",VLOOKUP(MESACU[[#This Row],[PROVINCIA]],[1]!PROVINCIASCC[#Data],2,FALSE),VLOOKUP(MESACU[[#This Row],[PAIS]],'[1]Centros de coste'!$A$2:$D$204,2,FALSE))</f>
        <v>C40 - Rumanía</v>
      </c>
      <c r="Y3684" t="str">
        <f>IF(MESACU[[#This Row],[PAIS]]="ESPAÑA",VLOOKUP(MESACU[[#This Row],[PROVINCIA]],[1]!PROVINCIASCC[#Data],3,FALSE),VLOOKUP(MESACU[[#This Row],[PAIS]],'[1]Centros de coste'!$A$2:$D$204,3,FALSE))</f>
        <v>EUROPA IV</v>
      </c>
      <c r="Z3684" t="str">
        <f>IF(MESACU[[#This Row],[PAIS]]="ESPAÑA",VLOOKUP(MESACU[[#This Row],[PROVINCIA]],[1]!PROVINCIASCC[#Data],4,FALSE),VLOOKUP(MESACU[[#This Row],[PAIS]],'[1]Centros de coste'!$A$2:$D$204,4,FALSE))</f>
        <v>EUROPA</v>
      </c>
      <c r="AA3684" t="str">
        <f>IFERROR(LEFT(TRIM(MESACU[[#This Row],[CodigoArticulo]]),LEN(TRIM(MESACU[[#This Row],[CodigoArticulo]]))-4),"")</f>
        <v>A-50</v>
      </c>
      <c r="AB3684" t="str">
        <f>IFERROR(VLOOKUP(MESACU[[#This Row],[CODIGOG]],[1]!FAMILIAS[#Data],5,FALSE),"")</f>
        <v>BIOSTIMULANTS</v>
      </c>
    </row>
    <row r="3685" spans="1:28" x14ac:dyDescent="0.35">
      <c r="A3685" t="s">
        <v>608</v>
      </c>
      <c r="B3685">
        <v>47</v>
      </c>
      <c r="C3685" t="s">
        <v>29</v>
      </c>
      <c r="D3685">
        <v>2025</v>
      </c>
      <c r="E3685">
        <v>3</v>
      </c>
      <c r="F3685" t="s">
        <v>79</v>
      </c>
      <c r="G3685">
        <v>134</v>
      </c>
      <c r="H3685" t="s">
        <v>723</v>
      </c>
      <c r="I3685">
        <v>402.08</v>
      </c>
      <c r="J3685">
        <v>0</v>
      </c>
      <c r="K3685">
        <v>53.419199999999996</v>
      </c>
      <c r="L3685">
        <v>0</v>
      </c>
      <c r="M3685">
        <v>0</v>
      </c>
      <c r="N3685">
        <v>0</v>
      </c>
      <c r="O3685">
        <v>0</v>
      </c>
      <c r="P3685" t="s">
        <v>81</v>
      </c>
      <c r="Q3685" t="s">
        <v>695</v>
      </c>
      <c r="R3685" t="s">
        <v>73</v>
      </c>
      <c r="S3685" t="s">
        <v>696</v>
      </c>
      <c r="T3685" t="s">
        <v>697</v>
      </c>
      <c r="U3685">
        <v>0</v>
      </c>
      <c r="V3685">
        <v>1600</v>
      </c>
      <c r="W3685">
        <v>5744</v>
      </c>
      <c r="X3685" t="str">
        <f>IF(MESACU[[#This Row],[PAIS]]="ESPAÑA",VLOOKUP(MESACU[[#This Row],[PROVINCIA]],[1]!PROVINCIASCC[#Data],2,FALSE),VLOOKUP(MESACU[[#This Row],[PAIS]],'[1]Centros de coste'!$A$2:$D$204,2,FALSE))</f>
        <v>C40 - Rumanía</v>
      </c>
      <c r="Y3685" t="str">
        <f>IF(MESACU[[#This Row],[PAIS]]="ESPAÑA",VLOOKUP(MESACU[[#This Row],[PROVINCIA]],[1]!PROVINCIASCC[#Data],3,FALSE),VLOOKUP(MESACU[[#This Row],[PAIS]],'[1]Centros de coste'!$A$2:$D$204,3,FALSE))</f>
        <v>EUROPA IV</v>
      </c>
      <c r="Z3685" t="str">
        <f>IF(MESACU[[#This Row],[PAIS]]="ESPAÑA",VLOOKUP(MESACU[[#This Row],[PROVINCIA]],[1]!PROVINCIASCC[#Data],4,FALSE),VLOOKUP(MESACU[[#This Row],[PAIS]],'[1]Centros de coste'!$A$2:$D$204,4,FALSE))</f>
        <v>EUROPA</v>
      </c>
      <c r="AA3685" t="str">
        <f>IFERROR(LEFT(TRIM(MESACU[[#This Row],[CodigoArticulo]]),LEN(TRIM(MESACU[[#This Row],[CodigoArticulo]]))-4),"")</f>
        <v>SS</v>
      </c>
      <c r="AB3685" t="str">
        <f>IFERROR(VLOOKUP(MESACU[[#This Row],[CODIGOG]],[1]!FAMILIAS[#Data],5,FALSE),"")</f>
        <v>BIOFERTILIZERS</v>
      </c>
    </row>
    <row r="3686" spans="1:28" x14ac:dyDescent="0.35">
      <c r="A3686" t="s">
        <v>608</v>
      </c>
      <c r="B3686">
        <v>47</v>
      </c>
      <c r="C3686" t="s">
        <v>29</v>
      </c>
      <c r="D3686">
        <v>2025</v>
      </c>
      <c r="E3686">
        <v>3</v>
      </c>
      <c r="F3686" t="s">
        <v>791</v>
      </c>
      <c r="G3686">
        <v>134</v>
      </c>
      <c r="H3686" t="s">
        <v>789</v>
      </c>
      <c r="I3686">
        <v>160.16</v>
      </c>
      <c r="J3686">
        <v>0</v>
      </c>
      <c r="K3686">
        <v>21.278400000000001</v>
      </c>
      <c r="L3686">
        <v>0</v>
      </c>
      <c r="M3686">
        <v>0</v>
      </c>
      <c r="N3686">
        <v>0</v>
      </c>
      <c r="O3686">
        <v>0</v>
      </c>
      <c r="P3686" t="s">
        <v>791</v>
      </c>
      <c r="Q3686" t="s">
        <v>695</v>
      </c>
      <c r="R3686" t="s">
        <v>49</v>
      </c>
      <c r="S3686" t="s">
        <v>696</v>
      </c>
      <c r="T3686" t="s">
        <v>697</v>
      </c>
      <c r="U3686">
        <v>0</v>
      </c>
      <c r="V3686">
        <v>1100</v>
      </c>
      <c r="W3686">
        <v>2288</v>
      </c>
      <c r="X3686" t="str">
        <f>IF(MESACU[[#This Row],[PAIS]]="ESPAÑA",VLOOKUP(MESACU[[#This Row],[PROVINCIA]],[1]!PROVINCIASCC[#Data],2,FALSE),VLOOKUP(MESACU[[#This Row],[PAIS]],'[1]Centros de coste'!$A$2:$D$204,2,FALSE))</f>
        <v>C40 - Rumanía</v>
      </c>
      <c r="Y3686" t="str">
        <f>IF(MESACU[[#This Row],[PAIS]]="ESPAÑA",VLOOKUP(MESACU[[#This Row],[PROVINCIA]],[1]!PROVINCIASCC[#Data],3,FALSE),VLOOKUP(MESACU[[#This Row],[PAIS]],'[1]Centros de coste'!$A$2:$D$204,3,FALSE))</f>
        <v>EUROPA IV</v>
      </c>
      <c r="Z3686" t="str">
        <f>IF(MESACU[[#This Row],[PAIS]]="ESPAÑA",VLOOKUP(MESACU[[#This Row],[PROVINCIA]],[1]!PROVINCIASCC[#Data],4,FALSE),VLOOKUP(MESACU[[#This Row],[PAIS]],'[1]Centros de coste'!$A$2:$D$204,4,FALSE))</f>
        <v>EUROPA</v>
      </c>
      <c r="AA3686" t="str">
        <f>IFERROR(LEFT(TRIM(MESACU[[#This Row],[CodigoArticulo]]),LEN(TRIM(MESACU[[#This Row],[CodigoArticulo]]))-4),"")</f>
        <v>WHITE</v>
      </c>
      <c r="AB3686" t="str">
        <f>IFERROR(VLOOKUP(MESACU[[#This Row],[CODIGOG]],[1]!FAMILIAS[#Data],5,FALSE),"")</f>
        <v>BIOCONTROL</v>
      </c>
    </row>
    <row r="3687" spans="1:28" x14ac:dyDescent="0.35">
      <c r="A3687" t="s">
        <v>608</v>
      </c>
      <c r="B3687">
        <v>47</v>
      </c>
      <c r="C3687" t="s">
        <v>29</v>
      </c>
      <c r="D3687">
        <v>2025</v>
      </c>
      <c r="E3687">
        <v>3</v>
      </c>
      <c r="F3687" t="s">
        <v>706</v>
      </c>
      <c r="G3687">
        <v>134</v>
      </c>
      <c r="H3687" t="s">
        <v>707</v>
      </c>
      <c r="I3687">
        <v>505.89</v>
      </c>
      <c r="J3687">
        <v>0</v>
      </c>
      <c r="K3687">
        <v>67.211100000000002</v>
      </c>
      <c r="L3687">
        <v>0</v>
      </c>
      <c r="M3687">
        <v>0</v>
      </c>
      <c r="N3687">
        <v>0</v>
      </c>
      <c r="O3687">
        <v>0</v>
      </c>
      <c r="P3687" t="s">
        <v>706</v>
      </c>
      <c r="Q3687" t="s">
        <v>695</v>
      </c>
      <c r="R3687" t="s">
        <v>49</v>
      </c>
      <c r="S3687" t="s">
        <v>696</v>
      </c>
      <c r="T3687" t="s">
        <v>697</v>
      </c>
      <c r="U3687">
        <v>0</v>
      </c>
      <c r="V3687">
        <v>3300</v>
      </c>
      <c r="W3687">
        <v>7227</v>
      </c>
      <c r="X3687" t="str">
        <f>IF(MESACU[[#This Row],[PAIS]]="ESPAÑA",VLOOKUP(MESACU[[#This Row],[PROVINCIA]],[1]!PROVINCIASCC[#Data],2,FALSE),VLOOKUP(MESACU[[#This Row],[PAIS]],'[1]Centros de coste'!$A$2:$D$204,2,FALSE))</f>
        <v>C40 - Rumanía</v>
      </c>
      <c r="Y3687" t="str">
        <f>IF(MESACU[[#This Row],[PAIS]]="ESPAÑA",VLOOKUP(MESACU[[#This Row],[PROVINCIA]],[1]!PROVINCIASCC[#Data],3,FALSE),VLOOKUP(MESACU[[#This Row],[PAIS]],'[1]Centros de coste'!$A$2:$D$204,3,FALSE))</f>
        <v>EUROPA IV</v>
      </c>
      <c r="Z3687" t="str">
        <f>IF(MESACU[[#This Row],[PAIS]]="ESPAÑA",VLOOKUP(MESACU[[#This Row],[PROVINCIA]],[1]!PROVINCIASCC[#Data],4,FALSE),VLOOKUP(MESACU[[#This Row],[PAIS]],'[1]Centros de coste'!$A$2:$D$204,4,FALSE))</f>
        <v>EUROPA</v>
      </c>
      <c r="AA3687" t="str">
        <f>IFERROR(LEFT(TRIM(MESACU[[#This Row],[CodigoArticulo]]),LEN(TRIM(MESACU[[#This Row],[CodigoArticulo]]))-4),"")</f>
        <v>AO</v>
      </c>
      <c r="AB3687" t="str">
        <f>IFERROR(VLOOKUP(MESACU[[#This Row],[CODIGOG]],[1]!FAMILIAS[#Data],5,FALSE),"")</f>
        <v>BIOFERTILIZERS</v>
      </c>
    </row>
    <row r="3688" spans="1:28" x14ac:dyDescent="0.35">
      <c r="A3688" t="s">
        <v>608</v>
      </c>
      <c r="B3688">
        <v>47</v>
      </c>
      <c r="C3688" t="s">
        <v>29</v>
      </c>
      <c r="D3688">
        <v>2025</v>
      </c>
      <c r="E3688">
        <v>3</v>
      </c>
      <c r="F3688" t="s">
        <v>190</v>
      </c>
      <c r="G3688">
        <v>134</v>
      </c>
      <c r="H3688" t="s">
        <v>708</v>
      </c>
      <c r="I3688">
        <v>207.44</v>
      </c>
      <c r="J3688">
        <v>0</v>
      </c>
      <c r="K3688">
        <v>27.5596</v>
      </c>
      <c r="L3688">
        <v>0</v>
      </c>
      <c r="M3688">
        <v>0</v>
      </c>
      <c r="N3688">
        <v>0</v>
      </c>
      <c r="O3688">
        <v>0</v>
      </c>
      <c r="P3688" t="s">
        <v>190</v>
      </c>
      <c r="Q3688" t="s">
        <v>695</v>
      </c>
      <c r="R3688" t="s">
        <v>34</v>
      </c>
      <c r="S3688" t="s">
        <v>696</v>
      </c>
      <c r="T3688" t="s">
        <v>697</v>
      </c>
      <c r="U3688">
        <v>0</v>
      </c>
      <c r="V3688">
        <v>660</v>
      </c>
      <c r="W3688">
        <v>2963.4</v>
      </c>
      <c r="X3688" t="str">
        <f>IF(MESACU[[#This Row],[PAIS]]="ESPAÑA",VLOOKUP(MESACU[[#This Row],[PROVINCIA]],[1]!PROVINCIASCC[#Data],2,FALSE),VLOOKUP(MESACU[[#This Row],[PAIS]],'[1]Centros de coste'!$A$2:$D$204,2,FALSE))</f>
        <v>C40 - Rumanía</v>
      </c>
      <c r="Y3688" t="str">
        <f>IF(MESACU[[#This Row],[PAIS]]="ESPAÑA",VLOOKUP(MESACU[[#This Row],[PROVINCIA]],[1]!PROVINCIASCC[#Data],3,FALSE),VLOOKUP(MESACU[[#This Row],[PAIS]],'[1]Centros de coste'!$A$2:$D$204,3,FALSE))</f>
        <v>EUROPA IV</v>
      </c>
      <c r="Z3688" t="str">
        <f>IF(MESACU[[#This Row],[PAIS]]="ESPAÑA",VLOOKUP(MESACU[[#This Row],[PROVINCIA]],[1]!PROVINCIASCC[#Data],4,FALSE),VLOOKUP(MESACU[[#This Row],[PAIS]],'[1]Centros de coste'!$A$2:$D$204,4,FALSE))</f>
        <v>EUROPA</v>
      </c>
      <c r="AA3688" t="str">
        <f>IFERROR(LEFT(TRIM(MESACU[[#This Row],[CodigoArticulo]]),LEN(TRIM(MESACU[[#This Row],[CodigoArticulo]]))-4),"")</f>
        <v>PT</v>
      </c>
      <c r="AB3688" t="str">
        <f>IFERROR(VLOOKUP(MESACU[[#This Row],[CODIGOG]],[1]!FAMILIAS[#Data],5,FALSE),"")</f>
        <v>BIOFERTILIZERS</v>
      </c>
    </row>
    <row r="3689" spans="1:28" x14ac:dyDescent="0.35">
      <c r="A3689" t="s">
        <v>608</v>
      </c>
      <c r="B3689">
        <v>47</v>
      </c>
      <c r="C3689" t="s">
        <v>29</v>
      </c>
      <c r="D3689">
        <v>2025</v>
      </c>
      <c r="E3689">
        <v>3</v>
      </c>
      <c r="F3689" t="s">
        <v>792</v>
      </c>
      <c r="G3689">
        <v>134</v>
      </c>
      <c r="H3689" t="s">
        <v>631</v>
      </c>
      <c r="I3689">
        <v>193.12</v>
      </c>
      <c r="J3689">
        <v>0</v>
      </c>
      <c r="K3689">
        <v>25.6568</v>
      </c>
      <c r="L3689">
        <v>0</v>
      </c>
      <c r="M3689">
        <v>0</v>
      </c>
      <c r="N3689">
        <v>0</v>
      </c>
      <c r="O3689">
        <v>0</v>
      </c>
      <c r="P3689" t="s">
        <v>793</v>
      </c>
      <c r="Q3689" t="s">
        <v>695</v>
      </c>
      <c r="R3689" t="s">
        <v>34</v>
      </c>
      <c r="S3689" t="s">
        <v>696</v>
      </c>
      <c r="T3689" t="s">
        <v>697</v>
      </c>
      <c r="U3689">
        <v>0</v>
      </c>
      <c r="V3689">
        <v>660</v>
      </c>
      <c r="W3689">
        <v>2758.8</v>
      </c>
      <c r="X3689" t="str">
        <f>IF(MESACU[[#This Row],[PAIS]]="ESPAÑA",VLOOKUP(MESACU[[#This Row],[PROVINCIA]],[1]!PROVINCIASCC[#Data],2,FALSE),VLOOKUP(MESACU[[#This Row],[PAIS]],'[1]Centros de coste'!$A$2:$D$204,2,FALSE))</f>
        <v>C40 - Rumanía</v>
      </c>
      <c r="Y3689" t="str">
        <f>IF(MESACU[[#This Row],[PAIS]]="ESPAÑA",VLOOKUP(MESACU[[#This Row],[PROVINCIA]],[1]!PROVINCIASCC[#Data],3,FALSE),VLOOKUP(MESACU[[#This Row],[PAIS]],'[1]Centros de coste'!$A$2:$D$204,3,FALSE))</f>
        <v>EUROPA IV</v>
      </c>
      <c r="Z3689" t="str">
        <f>IF(MESACU[[#This Row],[PAIS]]="ESPAÑA",VLOOKUP(MESACU[[#This Row],[PROVINCIA]],[1]!PROVINCIASCC[#Data],4,FALSE),VLOOKUP(MESACU[[#This Row],[PAIS]],'[1]Centros de coste'!$A$2:$D$204,4,FALSE))</f>
        <v>EUROPA</v>
      </c>
      <c r="AA3689" t="str">
        <f>IFERROR(LEFT(TRIM(MESACU[[#This Row],[CodigoArticulo]]),LEN(TRIM(MESACU[[#This Row],[CodigoArticulo]]))-4),"")</f>
        <v>AGXCR</v>
      </c>
      <c r="AB3689" t="str">
        <f>IFERROR(VLOOKUP(MESACU[[#This Row],[CODIGOG]],[1]!FAMILIAS[#Data],5,FALSE),"")</f>
        <v>BIOFERTILIZERS</v>
      </c>
    </row>
    <row r="3690" spans="1:28" x14ac:dyDescent="0.35">
      <c r="A3690" t="s">
        <v>608</v>
      </c>
      <c r="B3690">
        <v>47</v>
      </c>
      <c r="C3690" t="s">
        <v>29</v>
      </c>
      <c r="D3690">
        <v>2025</v>
      </c>
      <c r="E3690">
        <v>3</v>
      </c>
      <c r="F3690" t="s">
        <v>681</v>
      </c>
      <c r="G3690">
        <v>134</v>
      </c>
      <c r="H3690" t="s">
        <v>682</v>
      </c>
      <c r="I3690">
        <v>157.08000000000001</v>
      </c>
      <c r="J3690">
        <v>0</v>
      </c>
      <c r="K3690">
        <v>20.869199999999999</v>
      </c>
      <c r="L3690">
        <v>0</v>
      </c>
      <c r="M3690">
        <v>0</v>
      </c>
      <c r="N3690">
        <v>0</v>
      </c>
      <c r="O3690">
        <v>0</v>
      </c>
      <c r="P3690" t="s">
        <v>681</v>
      </c>
      <c r="Q3690" t="s">
        <v>695</v>
      </c>
      <c r="R3690" t="s">
        <v>34</v>
      </c>
      <c r="S3690" t="s">
        <v>696</v>
      </c>
      <c r="T3690" t="s">
        <v>697</v>
      </c>
      <c r="U3690">
        <v>0</v>
      </c>
      <c r="V3690">
        <v>660</v>
      </c>
      <c r="W3690">
        <v>2244</v>
      </c>
      <c r="X3690" t="str">
        <f>IF(MESACU[[#This Row],[PAIS]]="ESPAÑA",VLOOKUP(MESACU[[#This Row],[PROVINCIA]],[1]!PROVINCIASCC[#Data],2,FALSE),VLOOKUP(MESACU[[#This Row],[PAIS]],'[1]Centros de coste'!$A$2:$D$204,2,FALSE))</f>
        <v>C40 - Rumanía</v>
      </c>
      <c r="Y3690" t="str">
        <f>IF(MESACU[[#This Row],[PAIS]]="ESPAÑA",VLOOKUP(MESACU[[#This Row],[PROVINCIA]],[1]!PROVINCIASCC[#Data],3,FALSE),VLOOKUP(MESACU[[#This Row],[PAIS]],'[1]Centros de coste'!$A$2:$D$204,3,FALSE))</f>
        <v>EUROPA IV</v>
      </c>
      <c r="Z3690" t="str">
        <f>IF(MESACU[[#This Row],[PAIS]]="ESPAÑA",VLOOKUP(MESACU[[#This Row],[PROVINCIA]],[1]!PROVINCIASCC[#Data],4,FALSE),VLOOKUP(MESACU[[#This Row],[PAIS]],'[1]Centros de coste'!$A$2:$D$204,4,FALSE))</f>
        <v>EUROPA</v>
      </c>
      <c r="AA3690" t="str">
        <f>IFERROR(LEFT(TRIM(MESACU[[#This Row],[CodigoArticulo]]),LEN(TRIM(MESACU[[#This Row],[CodigoArticulo]]))-4),"")</f>
        <v>BIO</v>
      </c>
      <c r="AB3690" t="str">
        <f>IFERROR(VLOOKUP(MESACU[[#This Row],[CODIGOG]],[1]!FAMILIAS[#Data],5,FALSE),"")</f>
        <v>BIOSTIMULANTS</v>
      </c>
    </row>
    <row r="3691" spans="1:28" x14ac:dyDescent="0.35">
      <c r="A3691" t="s">
        <v>608</v>
      </c>
      <c r="B3691">
        <v>47</v>
      </c>
      <c r="C3691" t="s">
        <v>29</v>
      </c>
      <c r="D3691">
        <v>2025</v>
      </c>
      <c r="E3691">
        <v>3</v>
      </c>
      <c r="F3691" t="s">
        <v>794</v>
      </c>
      <c r="G3691">
        <v>134</v>
      </c>
      <c r="H3691" t="s">
        <v>795</v>
      </c>
      <c r="I3691">
        <v>206.05</v>
      </c>
      <c r="J3691">
        <v>0</v>
      </c>
      <c r="K3691">
        <v>27.375499999999999</v>
      </c>
      <c r="L3691">
        <v>0</v>
      </c>
      <c r="M3691">
        <v>0</v>
      </c>
      <c r="N3691">
        <v>0</v>
      </c>
      <c r="O3691">
        <v>0</v>
      </c>
      <c r="P3691" t="s">
        <v>794</v>
      </c>
      <c r="Q3691" t="s">
        <v>695</v>
      </c>
      <c r="R3691" t="s">
        <v>34</v>
      </c>
      <c r="S3691" t="s">
        <v>696</v>
      </c>
      <c r="T3691" t="s">
        <v>697</v>
      </c>
      <c r="U3691">
        <v>0</v>
      </c>
      <c r="V3691">
        <v>660</v>
      </c>
      <c r="W3691">
        <v>2943.6</v>
      </c>
      <c r="X3691" t="str">
        <f>IF(MESACU[[#This Row],[PAIS]]="ESPAÑA",VLOOKUP(MESACU[[#This Row],[PROVINCIA]],[1]!PROVINCIASCC[#Data],2,FALSE),VLOOKUP(MESACU[[#This Row],[PAIS]],'[1]Centros de coste'!$A$2:$D$204,2,FALSE))</f>
        <v>C40 - Rumanía</v>
      </c>
      <c r="Y3691" t="str">
        <f>IF(MESACU[[#This Row],[PAIS]]="ESPAÑA",VLOOKUP(MESACU[[#This Row],[PROVINCIA]],[1]!PROVINCIASCC[#Data],3,FALSE),VLOOKUP(MESACU[[#This Row],[PAIS]],'[1]Centros de coste'!$A$2:$D$204,3,FALSE))</f>
        <v>EUROPA IV</v>
      </c>
      <c r="Z3691" t="str">
        <f>IF(MESACU[[#This Row],[PAIS]]="ESPAÑA",VLOOKUP(MESACU[[#This Row],[PROVINCIA]],[1]!PROVINCIASCC[#Data],4,FALSE),VLOOKUP(MESACU[[#This Row],[PAIS]],'[1]Centros de coste'!$A$2:$D$204,4,FALSE))</f>
        <v>EUROPA</v>
      </c>
      <c r="AA3691" t="str">
        <f>IFERROR(LEFT(TRIM(MESACU[[#This Row],[CodigoArticulo]]),LEN(TRIM(MESACU[[#This Row],[CodigoArticulo]]))-4),"")</f>
        <v>AGNF</v>
      </c>
      <c r="AB3691" t="str">
        <f>IFERROR(VLOOKUP(MESACU[[#This Row],[CODIGOG]],[1]!FAMILIAS[#Data],5,FALSE),"")</f>
        <v>BIOFERTILIZERS</v>
      </c>
    </row>
    <row r="3692" spans="1:28" x14ac:dyDescent="0.35">
      <c r="A3692" t="s">
        <v>608</v>
      </c>
      <c r="B3692">
        <v>47</v>
      </c>
      <c r="C3692" t="s">
        <v>29</v>
      </c>
      <c r="D3692">
        <v>2025</v>
      </c>
      <c r="E3692">
        <v>3</v>
      </c>
      <c r="F3692" t="s">
        <v>312</v>
      </c>
      <c r="G3692">
        <v>134</v>
      </c>
      <c r="H3692" t="s">
        <v>686</v>
      </c>
      <c r="I3692">
        <v>292.45</v>
      </c>
      <c r="J3692">
        <v>0</v>
      </c>
      <c r="K3692">
        <v>38.853499999999997</v>
      </c>
      <c r="L3692">
        <v>0</v>
      </c>
      <c r="M3692">
        <v>0</v>
      </c>
      <c r="N3692">
        <v>0</v>
      </c>
      <c r="O3692">
        <v>0</v>
      </c>
      <c r="P3692" t="s">
        <v>312</v>
      </c>
      <c r="Q3692" t="s">
        <v>695</v>
      </c>
      <c r="R3692" t="s">
        <v>34</v>
      </c>
      <c r="S3692" t="s">
        <v>696</v>
      </c>
      <c r="T3692" t="s">
        <v>697</v>
      </c>
      <c r="U3692">
        <v>0</v>
      </c>
      <c r="V3692">
        <v>660</v>
      </c>
      <c r="W3692">
        <v>4177.8</v>
      </c>
      <c r="X3692" t="str">
        <f>IF(MESACU[[#This Row],[PAIS]]="ESPAÑA",VLOOKUP(MESACU[[#This Row],[PROVINCIA]],[1]!PROVINCIASCC[#Data],2,FALSE),VLOOKUP(MESACU[[#This Row],[PAIS]],'[1]Centros de coste'!$A$2:$D$204,2,FALSE))</f>
        <v>C40 - Rumanía</v>
      </c>
      <c r="Y3692" t="str">
        <f>IF(MESACU[[#This Row],[PAIS]]="ESPAÑA",VLOOKUP(MESACU[[#This Row],[PROVINCIA]],[1]!PROVINCIASCC[#Data],3,FALSE),VLOOKUP(MESACU[[#This Row],[PAIS]],'[1]Centros de coste'!$A$2:$D$204,3,FALSE))</f>
        <v>EUROPA IV</v>
      </c>
      <c r="Z3692" t="str">
        <f>IF(MESACU[[#This Row],[PAIS]]="ESPAÑA",VLOOKUP(MESACU[[#This Row],[PROVINCIA]],[1]!PROVINCIASCC[#Data],4,FALSE),VLOOKUP(MESACU[[#This Row],[PAIS]],'[1]Centros de coste'!$A$2:$D$204,4,FALSE))</f>
        <v>EUROPA</v>
      </c>
      <c r="AA3692" t="str">
        <f>IFERROR(LEFT(TRIM(MESACU[[#This Row],[CodigoArticulo]]),LEN(TRIM(MESACU[[#This Row],[CodigoArticulo]]))-4),"")</f>
        <v>AVAN</v>
      </c>
      <c r="AB3692" t="str">
        <f>IFERROR(VLOOKUP(MESACU[[#This Row],[CODIGOG]],[1]!FAMILIAS[#Data],5,FALSE),"")</f>
        <v>BIOSTIMULANTS</v>
      </c>
    </row>
    <row r="3693" spans="1:28" x14ac:dyDescent="0.35">
      <c r="A3693" t="s">
        <v>608</v>
      </c>
      <c r="B3693">
        <v>47</v>
      </c>
      <c r="C3693" t="s">
        <v>29</v>
      </c>
      <c r="D3693">
        <v>2025</v>
      </c>
      <c r="E3693">
        <v>3</v>
      </c>
      <c r="F3693" t="s">
        <v>710</v>
      </c>
      <c r="G3693">
        <v>134</v>
      </c>
      <c r="H3693" t="s">
        <v>663</v>
      </c>
      <c r="I3693">
        <v>277.2</v>
      </c>
      <c r="J3693">
        <v>0</v>
      </c>
      <c r="K3693">
        <v>36.828000000000003</v>
      </c>
      <c r="L3693">
        <v>0</v>
      </c>
      <c r="M3693">
        <v>0</v>
      </c>
      <c r="N3693">
        <v>0</v>
      </c>
      <c r="O3693">
        <v>0</v>
      </c>
      <c r="P3693" t="s">
        <v>710</v>
      </c>
      <c r="Q3693" t="s">
        <v>695</v>
      </c>
      <c r="R3693" t="s">
        <v>34</v>
      </c>
      <c r="S3693" t="s">
        <v>696</v>
      </c>
      <c r="T3693" t="s">
        <v>697</v>
      </c>
      <c r="U3693">
        <v>0</v>
      </c>
      <c r="V3693">
        <v>660</v>
      </c>
      <c r="W3693">
        <v>3960</v>
      </c>
      <c r="X3693" t="str">
        <f>IF(MESACU[[#This Row],[PAIS]]="ESPAÑA",VLOOKUP(MESACU[[#This Row],[PROVINCIA]],[1]!PROVINCIASCC[#Data],2,FALSE),VLOOKUP(MESACU[[#This Row],[PAIS]],'[1]Centros de coste'!$A$2:$D$204,2,FALSE))</f>
        <v>C40 - Rumanía</v>
      </c>
      <c r="Y3693" t="str">
        <f>IF(MESACU[[#This Row],[PAIS]]="ESPAÑA",VLOOKUP(MESACU[[#This Row],[PROVINCIA]],[1]!PROVINCIASCC[#Data],3,FALSE),VLOOKUP(MESACU[[#This Row],[PAIS]],'[1]Centros de coste'!$A$2:$D$204,3,FALSE))</f>
        <v>EUROPA IV</v>
      </c>
      <c r="Z3693" t="str">
        <f>IF(MESACU[[#This Row],[PAIS]]="ESPAÑA",VLOOKUP(MESACU[[#This Row],[PROVINCIA]],[1]!PROVINCIASCC[#Data],4,FALSE),VLOOKUP(MESACU[[#This Row],[PAIS]],'[1]Centros de coste'!$A$2:$D$204,4,FALSE))</f>
        <v>EUROPA</v>
      </c>
      <c r="AA3693" t="str">
        <f>IFERROR(LEFT(TRIM(MESACU[[#This Row],[CodigoArticulo]]),LEN(TRIM(MESACU[[#This Row],[CodigoArticulo]]))-4),"")</f>
        <v>G</v>
      </c>
      <c r="AB3693" t="str">
        <f>IFERROR(VLOOKUP(MESACU[[#This Row],[CODIGOG]],[1]!FAMILIAS[#Data],5,FALSE),"")</f>
        <v>BIOSTIMULANTS</v>
      </c>
    </row>
    <row r="3694" spans="1:28" x14ac:dyDescent="0.35">
      <c r="A3694" t="s">
        <v>608</v>
      </c>
      <c r="B3694">
        <v>47</v>
      </c>
      <c r="C3694" t="s">
        <v>29</v>
      </c>
      <c r="D3694">
        <v>2025</v>
      </c>
      <c r="E3694">
        <v>3</v>
      </c>
      <c r="F3694" t="s">
        <v>796</v>
      </c>
      <c r="G3694">
        <v>134</v>
      </c>
      <c r="H3694" t="s">
        <v>790</v>
      </c>
      <c r="I3694">
        <v>221.76</v>
      </c>
      <c r="J3694">
        <v>0</v>
      </c>
      <c r="K3694">
        <v>29.462399999999999</v>
      </c>
      <c r="L3694">
        <v>0</v>
      </c>
      <c r="M3694">
        <v>0</v>
      </c>
      <c r="N3694">
        <v>0</v>
      </c>
      <c r="O3694">
        <v>0</v>
      </c>
      <c r="P3694" t="s">
        <v>796</v>
      </c>
      <c r="Q3694" t="s">
        <v>695</v>
      </c>
      <c r="R3694" t="s">
        <v>34</v>
      </c>
      <c r="S3694" t="s">
        <v>696</v>
      </c>
      <c r="T3694" t="s">
        <v>697</v>
      </c>
      <c r="U3694">
        <v>0</v>
      </c>
      <c r="V3694">
        <v>660</v>
      </c>
      <c r="W3694">
        <v>3168</v>
      </c>
      <c r="X3694" t="str">
        <f>IF(MESACU[[#This Row],[PAIS]]="ESPAÑA",VLOOKUP(MESACU[[#This Row],[PROVINCIA]],[1]!PROVINCIASCC[#Data],2,FALSE),VLOOKUP(MESACU[[#This Row],[PAIS]],'[1]Centros de coste'!$A$2:$D$204,2,FALSE))</f>
        <v>C40 - Rumanía</v>
      </c>
      <c r="Y3694" t="str">
        <f>IF(MESACU[[#This Row],[PAIS]]="ESPAÑA",VLOOKUP(MESACU[[#This Row],[PROVINCIA]],[1]!PROVINCIASCC[#Data],3,FALSE),VLOOKUP(MESACU[[#This Row],[PAIS]],'[1]Centros de coste'!$A$2:$D$204,3,FALSE))</f>
        <v>EUROPA IV</v>
      </c>
      <c r="Z3694" t="str">
        <f>IF(MESACU[[#This Row],[PAIS]]="ESPAÑA",VLOOKUP(MESACU[[#This Row],[PROVINCIA]],[1]!PROVINCIASCC[#Data],4,FALSE),VLOOKUP(MESACU[[#This Row],[PAIS]],'[1]Centros de coste'!$A$2:$D$204,4,FALSE))</f>
        <v>EUROPA</v>
      </c>
      <c r="AA3694" t="str">
        <f>IFERROR(LEFT(TRIM(MESACU[[#This Row],[CodigoArticulo]]),LEN(TRIM(MESACU[[#This Row],[CodigoArticulo]]))-4),"")</f>
        <v>PK50</v>
      </c>
      <c r="AB3694" t="str">
        <f>IFERROR(VLOOKUP(MESACU[[#This Row],[CODIGOG]],[1]!FAMILIAS[#Data],5,FALSE),"")</f>
        <v>BIOFERTILIZERS</v>
      </c>
    </row>
    <row r="3695" spans="1:28" x14ac:dyDescent="0.35">
      <c r="A3695" t="s">
        <v>608</v>
      </c>
      <c r="B3695">
        <v>48</v>
      </c>
      <c r="C3695" t="s">
        <v>29</v>
      </c>
      <c r="D3695">
        <v>2025</v>
      </c>
      <c r="E3695">
        <v>3</v>
      </c>
      <c r="F3695" t="s">
        <v>354</v>
      </c>
      <c r="G3695">
        <v>138</v>
      </c>
      <c r="H3695" t="s">
        <v>797</v>
      </c>
      <c r="I3695">
        <v>438.14</v>
      </c>
      <c r="J3695">
        <v>0</v>
      </c>
      <c r="K3695">
        <v>58.210599999999999</v>
      </c>
      <c r="L3695">
        <v>0</v>
      </c>
      <c r="M3695">
        <v>0</v>
      </c>
      <c r="N3695">
        <v>0</v>
      </c>
      <c r="O3695">
        <v>0</v>
      </c>
      <c r="P3695" t="s">
        <v>354</v>
      </c>
      <c r="Q3695" t="s">
        <v>695</v>
      </c>
      <c r="R3695" t="s">
        <v>73</v>
      </c>
      <c r="S3695" t="s">
        <v>696</v>
      </c>
      <c r="T3695" t="s">
        <v>697</v>
      </c>
      <c r="U3695">
        <v>0</v>
      </c>
      <c r="V3695">
        <v>640</v>
      </c>
      <c r="W3695">
        <v>6259.2</v>
      </c>
      <c r="X3695" t="str">
        <f>IF(MESACU[[#This Row],[PAIS]]="ESPAÑA",VLOOKUP(MESACU[[#This Row],[PROVINCIA]],[1]!PROVINCIASCC[#Data],2,FALSE),VLOOKUP(MESACU[[#This Row],[PAIS]],'[1]Centros de coste'!$A$2:$D$204,2,FALSE))</f>
        <v>C40 - Rumanía</v>
      </c>
      <c r="Y3695" t="str">
        <f>IF(MESACU[[#This Row],[PAIS]]="ESPAÑA",VLOOKUP(MESACU[[#This Row],[PROVINCIA]],[1]!PROVINCIASCC[#Data],3,FALSE),VLOOKUP(MESACU[[#This Row],[PAIS]],'[1]Centros de coste'!$A$2:$D$204,3,FALSE))</f>
        <v>EUROPA IV</v>
      </c>
      <c r="Z3695" t="str">
        <f>IF(MESACU[[#This Row],[PAIS]]="ESPAÑA",VLOOKUP(MESACU[[#This Row],[PROVINCIA]],[1]!PROVINCIASCC[#Data],4,FALSE),VLOOKUP(MESACU[[#This Row],[PAIS]],'[1]Centros de coste'!$A$2:$D$204,4,FALSE))</f>
        <v>EUROPA</v>
      </c>
      <c r="AA3695" t="str">
        <f>IFERROR(LEFT(TRIM(MESACU[[#This Row],[CodigoArticulo]]),LEN(TRIM(MESACU[[#This Row],[CodigoArticulo]]))-4),"")</f>
        <v>AGFE</v>
      </c>
      <c r="AB3695" t="str">
        <f>IFERROR(VLOOKUP(MESACU[[#This Row],[CODIGOG]],[1]!FAMILIAS[#Data],5,FALSE),"")</f>
        <v>BIOFERTILIZERS</v>
      </c>
    </row>
    <row r="3696" spans="1:28" x14ac:dyDescent="0.35">
      <c r="A3696" t="s">
        <v>608</v>
      </c>
      <c r="B3696">
        <v>48</v>
      </c>
      <c r="C3696" t="s">
        <v>29</v>
      </c>
      <c r="D3696">
        <v>2025</v>
      </c>
      <c r="E3696">
        <v>3</v>
      </c>
      <c r="F3696" t="s">
        <v>714</v>
      </c>
      <c r="G3696">
        <v>138</v>
      </c>
      <c r="H3696" t="s">
        <v>703</v>
      </c>
      <c r="I3696">
        <v>143.94</v>
      </c>
      <c r="J3696">
        <v>0</v>
      </c>
      <c r="K3696">
        <v>19.123799999999999</v>
      </c>
      <c r="L3696">
        <v>0</v>
      </c>
      <c r="M3696">
        <v>0</v>
      </c>
      <c r="N3696">
        <v>0</v>
      </c>
      <c r="O3696">
        <v>0</v>
      </c>
      <c r="P3696" t="s">
        <v>714</v>
      </c>
      <c r="Q3696" t="s">
        <v>695</v>
      </c>
      <c r="R3696" t="s">
        <v>73</v>
      </c>
      <c r="S3696" t="s">
        <v>696</v>
      </c>
      <c r="T3696" t="s">
        <v>697</v>
      </c>
      <c r="U3696">
        <v>0</v>
      </c>
      <c r="V3696">
        <v>448</v>
      </c>
      <c r="W3696">
        <v>2056.3200000000002</v>
      </c>
      <c r="X3696" t="str">
        <f>IF(MESACU[[#This Row],[PAIS]]="ESPAÑA",VLOOKUP(MESACU[[#This Row],[PROVINCIA]],[1]!PROVINCIASCC[#Data],2,FALSE),VLOOKUP(MESACU[[#This Row],[PAIS]],'[1]Centros de coste'!$A$2:$D$204,2,FALSE))</f>
        <v>C40 - Rumanía</v>
      </c>
      <c r="Y3696" t="str">
        <f>IF(MESACU[[#This Row],[PAIS]]="ESPAÑA",VLOOKUP(MESACU[[#This Row],[PROVINCIA]],[1]!PROVINCIASCC[#Data],3,FALSE),VLOOKUP(MESACU[[#This Row],[PAIS]],'[1]Centros de coste'!$A$2:$D$204,3,FALSE))</f>
        <v>EUROPA IV</v>
      </c>
      <c r="Z3696" t="str">
        <f>IF(MESACU[[#This Row],[PAIS]]="ESPAÑA",VLOOKUP(MESACU[[#This Row],[PROVINCIA]],[1]!PROVINCIASCC[#Data],4,FALSE),VLOOKUP(MESACU[[#This Row],[PAIS]],'[1]Centros de coste'!$A$2:$D$204,4,FALSE))</f>
        <v>EUROPA</v>
      </c>
      <c r="AA3696" t="str">
        <f>IFERROR(LEFT(TRIM(MESACU[[#This Row],[CodigoArticulo]]),LEN(TRIM(MESACU[[#This Row],[CodigoArticulo]]))-4),"")</f>
        <v>CALCIO</v>
      </c>
      <c r="AB3696" t="str">
        <f>IFERROR(VLOOKUP(MESACU[[#This Row],[CODIGOG]],[1]!FAMILIAS[#Data],5,FALSE),"")</f>
        <v>BIOFERTILIZERS</v>
      </c>
    </row>
    <row r="3697" spans="1:28" x14ac:dyDescent="0.35">
      <c r="A3697" t="s">
        <v>608</v>
      </c>
      <c r="B3697">
        <v>48</v>
      </c>
      <c r="C3697" t="s">
        <v>29</v>
      </c>
      <c r="D3697">
        <v>2025</v>
      </c>
      <c r="E3697">
        <v>3</v>
      </c>
      <c r="F3697" t="s">
        <v>798</v>
      </c>
      <c r="G3697">
        <v>138</v>
      </c>
      <c r="H3697" t="s">
        <v>799</v>
      </c>
      <c r="I3697">
        <v>176.87</v>
      </c>
      <c r="J3697">
        <v>0</v>
      </c>
      <c r="K3697">
        <v>23.4985</v>
      </c>
      <c r="L3697">
        <v>0</v>
      </c>
      <c r="M3697">
        <v>0</v>
      </c>
      <c r="N3697">
        <v>0</v>
      </c>
      <c r="O3697">
        <v>0</v>
      </c>
      <c r="P3697" t="s">
        <v>798</v>
      </c>
      <c r="Q3697" t="s">
        <v>695</v>
      </c>
      <c r="R3697" t="s">
        <v>73</v>
      </c>
      <c r="S3697" t="s">
        <v>696</v>
      </c>
      <c r="T3697" t="s">
        <v>697</v>
      </c>
      <c r="U3697">
        <v>0</v>
      </c>
      <c r="V3697">
        <v>448</v>
      </c>
      <c r="W3697">
        <v>2526.7199999999998</v>
      </c>
      <c r="X3697" t="str">
        <f>IF(MESACU[[#This Row],[PAIS]]="ESPAÑA",VLOOKUP(MESACU[[#This Row],[PROVINCIA]],[1]!PROVINCIASCC[#Data],2,FALSE),VLOOKUP(MESACU[[#This Row],[PAIS]],'[1]Centros de coste'!$A$2:$D$204,2,FALSE))</f>
        <v>C40 - Rumanía</v>
      </c>
      <c r="Y3697" t="str">
        <f>IF(MESACU[[#This Row],[PAIS]]="ESPAÑA",VLOOKUP(MESACU[[#This Row],[PROVINCIA]],[1]!PROVINCIASCC[#Data],3,FALSE),VLOOKUP(MESACU[[#This Row],[PAIS]],'[1]Centros de coste'!$A$2:$D$204,3,FALSE))</f>
        <v>EUROPA IV</v>
      </c>
      <c r="Z3697" t="str">
        <f>IF(MESACU[[#This Row],[PAIS]]="ESPAÑA",VLOOKUP(MESACU[[#This Row],[PROVINCIA]],[1]!PROVINCIASCC[#Data],4,FALSE),VLOOKUP(MESACU[[#This Row],[PAIS]],'[1]Centros de coste'!$A$2:$D$204,4,FALSE))</f>
        <v>EUROPA</v>
      </c>
      <c r="AA3697" t="str">
        <f>IFERROR(LEFT(TRIM(MESACU[[#This Row],[CodigoArticulo]]),LEN(TRIM(MESACU[[#This Row],[CodigoArticulo]]))-4),"")</f>
        <v>AGMG</v>
      </c>
      <c r="AB3697" t="str">
        <f>IFERROR(VLOOKUP(MESACU[[#This Row],[CODIGOG]],[1]!FAMILIAS[#Data],5,FALSE),"")</f>
        <v>BIOFERTILIZERS</v>
      </c>
    </row>
    <row r="3698" spans="1:28" x14ac:dyDescent="0.35">
      <c r="A3698" t="s">
        <v>608</v>
      </c>
      <c r="B3698">
        <v>48</v>
      </c>
      <c r="C3698" t="s">
        <v>29</v>
      </c>
      <c r="D3698">
        <v>2025</v>
      </c>
      <c r="E3698">
        <v>3</v>
      </c>
      <c r="F3698" t="s">
        <v>800</v>
      </c>
      <c r="G3698">
        <v>138</v>
      </c>
      <c r="H3698" t="s">
        <v>631</v>
      </c>
      <c r="I3698">
        <v>62.72</v>
      </c>
      <c r="J3698">
        <v>0</v>
      </c>
      <c r="K3698">
        <v>8.3328000000000007</v>
      </c>
      <c r="L3698">
        <v>0</v>
      </c>
      <c r="M3698">
        <v>0</v>
      </c>
      <c r="N3698">
        <v>0</v>
      </c>
      <c r="O3698">
        <v>0</v>
      </c>
      <c r="P3698" t="s">
        <v>800</v>
      </c>
      <c r="Q3698" t="s">
        <v>695</v>
      </c>
      <c r="R3698" t="s">
        <v>34</v>
      </c>
      <c r="S3698" t="s">
        <v>696</v>
      </c>
      <c r="T3698" t="s">
        <v>697</v>
      </c>
      <c r="U3698">
        <v>0</v>
      </c>
      <c r="V3698">
        <v>280</v>
      </c>
      <c r="W3698">
        <v>896</v>
      </c>
      <c r="X3698" t="str">
        <f>IF(MESACU[[#This Row],[PAIS]]="ESPAÑA",VLOOKUP(MESACU[[#This Row],[PROVINCIA]],[1]!PROVINCIASCC[#Data],2,FALSE),VLOOKUP(MESACU[[#This Row],[PAIS]],'[1]Centros de coste'!$A$2:$D$204,2,FALSE))</f>
        <v>C40 - Rumanía</v>
      </c>
      <c r="Y3698" t="str">
        <f>IF(MESACU[[#This Row],[PAIS]]="ESPAÑA",VLOOKUP(MESACU[[#This Row],[PROVINCIA]],[1]!PROVINCIASCC[#Data],3,FALSE),VLOOKUP(MESACU[[#This Row],[PAIS]],'[1]Centros de coste'!$A$2:$D$204,3,FALSE))</f>
        <v>EUROPA IV</v>
      </c>
      <c r="Z3698" t="str">
        <f>IF(MESACU[[#This Row],[PAIS]]="ESPAÑA",VLOOKUP(MESACU[[#This Row],[PROVINCIA]],[1]!PROVINCIASCC[#Data],4,FALSE),VLOOKUP(MESACU[[#This Row],[PAIS]],'[1]Centros de coste'!$A$2:$D$204,4,FALSE))</f>
        <v>EUROPA</v>
      </c>
      <c r="AA3698" t="str">
        <f>IFERROR(LEFT(TRIM(MESACU[[#This Row],[CodigoArticulo]]),LEN(TRIM(MESACU[[#This Row],[CodigoArticulo]]))-4),"")</f>
        <v>AGXCR</v>
      </c>
      <c r="AB3698" t="str">
        <f>IFERROR(VLOOKUP(MESACU[[#This Row],[CODIGOG]],[1]!FAMILIAS[#Data],5,FALSE),"")</f>
        <v>BIOFERTILIZERS</v>
      </c>
    </row>
    <row r="3699" spans="1:28" x14ac:dyDescent="0.35">
      <c r="A3699" t="s">
        <v>608</v>
      </c>
      <c r="B3699">
        <v>48</v>
      </c>
      <c r="C3699" t="s">
        <v>29</v>
      </c>
      <c r="D3699">
        <v>2025</v>
      </c>
      <c r="E3699">
        <v>3</v>
      </c>
      <c r="F3699" t="s">
        <v>113</v>
      </c>
      <c r="G3699">
        <v>138</v>
      </c>
      <c r="H3699" t="s">
        <v>682</v>
      </c>
      <c r="I3699">
        <v>51.16</v>
      </c>
      <c r="J3699">
        <v>0</v>
      </c>
      <c r="K3699">
        <v>6.7964000000000002</v>
      </c>
      <c r="L3699">
        <v>0</v>
      </c>
      <c r="M3699">
        <v>0</v>
      </c>
      <c r="N3699">
        <v>0</v>
      </c>
      <c r="O3699">
        <v>0</v>
      </c>
      <c r="P3699" t="s">
        <v>113</v>
      </c>
      <c r="Q3699" t="s">
        <v>695</v>
      </c>
      <c r="R3699" t="s">
        <v>34</v>
      </c>
      <c r="S3699" t="s">
        <v>696</v>
      </c>
      <c r="T3699" t="s">
        <v>697</v>
      </c>
      <c r="U3699">
        <v>0</v>
      </c>
      <c r="V3699">
        <v>280</v>
      </c>
      <c r="W3699">
        <v>730.8</v>
      </c>
      <c r="X3699" t="str">
        <f>IF(MESACU[[#This Row],[PAIS]]="ESPAÑA",VLOOKUP(MESACU[[#This Row],[PROVINCIA]],[1]!PROVINCIASCC[#Data],2,FALSE),VLOOKUP(MESACU[[#This Row],[PAIS]],'[1]Centros de coste'!$A$2:$D$204,2,FALSE))</f>
        <v>C40 - Rumanía</v>
      </c>
      <c r="Y3699" t="str">
        <f>IF(MESACU[[#This Row],[PAIS]]="ESPAÑA",VLOOKUP(MESACU[[#This Row],[PROVINCIA]],[1]!PROVINCIASCC[#Data],3,FALSE),VLOOKUP(MESACU[[#This Row],[PAIS]],'[1]Centros de coste'!$A$2:$D$204,3,FALSE))</f>
        <v>EUROPA IV</v>
      </c>
      <c r="Z3699" t="str">
        <f>IF(MESACU[[#This Row],[PAIS]]="ESPAÑA",VLOOKUP(MESACU[[#This Row],[PROVINCIA]],[1]!PROVINCIASCC[#Data],4,FALSE),VLOOKUP(MESACU[[#This Row],[PAIS]],'[1]Centros de coste'!$A$2:$D$204,4,FALSE))</f>
        <v>EUROPA</v>
      </c>
      <c r="AA3699" t="str">
        <f>IFERROR(LEFT(TRIM(MESACU[[#This Row],[CodigoArticulo]]),LEN(TRIM(MESACU[[#This Row],[CodigoArticulo]]))-4),"")</f>
        <v>BIO</v>
      </c>
      <c r="AB3699" t="str">
        <f>IFERROR(VLOOKUP(MESACU[[#This Row],[CODIGOG]],[1]!FAMILIAS[#Data],5,FALSE),"")</f>
        <v>BIOSTIMULANTS</v>
      </c>
    </row>
    <row r="3700" spans="1:28" x14ac:dyDescent="0.35">
      <c r="A3700" t="s">
        <v>608</v>
      </c>
      <c r="B3700">
        <v>48</v>
      </c>
      <c r="C3700" t="s">
        <v>29</v>
      </c>
      <c r="D3700">
        <v>2025</v>
      </c>
      <c r="E3700">
        <v>3</v>
      </c>
      <c r="F3700" t="s">
        <v>801</v>
      </c>
      <c r="G3700">
        <v>138</v>
      </c>
      <c r="H3700" t="s">
        <v>631</v>
      </c>
      <c r="I3700">
        <v>733.6</v>
      </c>
      <c r="J3700">
        <v>0</v>
      </c>
      <c r="K3700">
        <v>97.463999999999999</v>
      </c>
      <c r="L3700">
        <v>0</v>
      </c>
      <c r="M3700">
        <v>0</v>
      </c>
      <c r="N3700">
        <v>0</v>
      </c>
      <c r="O3700">
        <v>0</v>
      </c>
      <c r="P3700" t="s">
        <v>801</v>
      </c>
      <c r="Q3700" t="s">
        <v>695</v>
      </c>
      <c r="R3700" t="s">
        <v>34</v>
      </c>
      <c r="S3700" t="s">
        <v>696</v>
      </c>
      <c r="T3700" t="s">
        <v>697</v>
      </c>
      <c r="U3700">
        <v>0</v>
      </c>
      <c r="V3700">
        <v>4000</v>
      </c>
      <c r="W3700">
        <v>10480</v>
      </c>
      <c r="X3700" t="str">
        <f>IF(MESACU[[#This Row],[PAIS]]="ESPAÑA",VLOOKUP(MESACU[[#This Row],[PROVINCIA]],[1]!PROVINCIASCC[#Data],2,FALSE),VLOOKUP(MESACU[[#This Row],[PAIS]],'[1]Centros de coste'!$A$2:$D$204,2,FALSE))</f>
        <v>C40 - Rumanía</v>
      </c>
      <c r="Y3700" t="str">
        <f>IF(MESACU[[#This Row],[PAIS]]="ESPAÑA",VLOOKUP(MESACU[[#This Row],[PROVINCIA]],[1]!PROVINCIASCC[#Data],3,FALSE),VLOOKUP(MESACU[[#This Row],[PAIS]],'[1]Centros de coste'!$A$2:$D$204,3,FALSE))</f>
        <v>EUROPA IV</v>
      </c>
      <c r="Z3700" t="str">
        <f>IF(MESACU[[#This Row],[PAIS]]="ESPAÑA",VLOOKUP(MESACU[[#This Row],[PROVINCIA]],[1]!PROVINCIASCC[#Data],4,FALSE),VLOOKUP(MESACU[[#This Row],[PAIS]],'[1]Centros de coste'!$A$2:$D$204,4,FALSE))</f>
        <v>EUROPA</v>
      </c>
      <c r="AA3700" t="str">
        <f>IFERROR(LEFT(TRIM(MESACU[[#This Row],[CodigoArticulo]]),LEN(TRIM(MESACU[[#This Row],[CodigoArticulo]]))-4),"")</f>
        <v>AGXCR</v>
      </c>
      <c r="AB3700" t="str">
        <f>IFERROR(VLOOKUP(MESACU[[#This Row],[CODIGOG]],[1]!FAMILIAS[#Data],5,FALSE),"")</f>
        <v>BIOFERTILIZERS</v>
      </c>
    </row>
    <row r="3701" spans="1:28" x14ac:dyDescent="0.35">
      <c r="A3701" t="s">
        <v>608</v>
      </c>
      <c r="B3701">
        <v>48</v>
      </c>
      <c r="C3701" t="s">
        <v>29</v>
      </c>
      <c r="D3701">
        <v>2025</v>
      </c>
      <c r="E3701">
        <v>3</v>
      </c>
      <c r="F3701" t="s">
        <v>709</v>
      </c>
      <c r="G3701">
        <v>138</v>
      </c>
      <c r="H3701" t="s">
        <v>659</v>
      </c>
      <c r="I3701">
        <v>387.16</v>
      </c>
      <c r="J3701">
        <v>0</v>
      </c>
      <c r="K3701">
        <v>51.436399999999999</v>
      </c>
      <c r="L3701">
        <v>0</v>
      </c>
      <c r="M3701">
        <v>0</v>
      </c>
      <c r="N3701">
        <v>0</v>
      </c>
      <c r="O3701">
        <v>0</v>
      </c>
      <c r="P3701" t="s">
        <v>709</v>
      </c>
      <c r="Q3701" t="s">
        <v>695</v>
      </c>
      <c r="R3701" t="s">
        <v>34</v>
      </c>
      <c r="S3701" t="s">
        <v>696</v>
      </c>
      <c r="T3701" t="s">
        <v>697</v>
      </c>
      <c r="U3701">
        <v>0</v>
      </c>
      <c r="V3701">
        <v>1320</v>
      </c>
      <c r="W3701">
        <v>5530.8</v>
      </c>
      <c r="X3701" t="str">
        <f>IF(MESACU[[#This Row],[PAIS]]="ESPAÑA",VLOOKUP(MESACU[[#This Row],[PROVINCIA]],[1]!PROVINCIASCC[#Data],2,FALSE),VLOOKUP(MESACU[[#This Row],[PAIS]],'[1]Centros de coste'!$A$2:$D$204,2,FALSE))</f>
        <v>C40 - Rumanía</v>
      </c>
      <c r="Y3701" t="str">
        <f>IF(MESACU[[#This Row],[PAIS]]="ESPAÑA",VLOOKUP(MESACU[[#This Row],[PROVINCIA]],[1]!PROVINCIASCC[#Data],3,FALSE),VLOOKUP(MESACU[[#This Row],[PAIS]],'[1]Centros de coste'!$A$2:$D$204,3,FALSE))</f>
        <v>EUROPA IV</v>
      </c>
      <c r="Z3701" t="str">
        <f>IF(MESACU[[#This Row],[PAIS]]="ESPAÑA",VLOOKUP(MESACU[[#This Row],[PROVINCIA]],[1]!PROVINCIASCC[#Data],4,FALSE),VLOOKUP(MESACU[[#This Row],[PAIS]],'[1]Centros de coste'!$A$2:$D$204,4,FALSE))</f>
        <v>EUROPA</v>
      </c>
      <c r="AA3701" t="str">
        <f>IFERROR(LEFT(TRIM(MESACU[[#This Row],[CodigoArticulo]]),LEN(TRIM(MESACU[[#This Row],[CodigoArticulo]]))-4),"")</f>
        <v>FLOR</v>
      </c>
      <c r="AB3701" t="str">
        <f>IFERROR(VLOOKUP(MESACU[[#This Row],[CODIGOG]],[1]!FAMILIAS[#Data],5,FALSE),"")</f>
        <v>BIOSTIMULANTS</v>
      </c>
    </row>
    <row r="3702" spans="1:28" x14ac:dyDescent="0.35">
      <c r="A3702" t="s">
        <v>608</v>
      </c>
      <c r="B3702">
        <v>48</v>
      </c>
      <c r="C3702" t="s">
        <v>29</v>
      </c>
      <c r="D3702">
        <v>2025</v>
      </c>
      <c r="E3702">
        <v>3</v>
      </c>
      <c r="F3702" t="s">
        <v>172</v>
      </c>
      <c r="G3702">
        <v>138</v>
      </c>
      <c r="H3702" t="s">
        <v>669</v>
      </c>
      <c r="I3702">
        <v>410.26</v>
      </c>
      <c r="J3702">
        <v>0</v>
      </c>
      <c r="K3702">
        <v>54.505400000000002</v>
      </c>
      <c r="L3702">
        <v>0</v>
      </c>
      <c r="M3702">
        <v>0</v>
      </c>
      <c r="N3702">
        <v>0</v>
      </c>
      <c r="O3702">
        <v>0</v>
      </c>
      <c r="P3702" t="s">
        <v>172</v>
      </c>
      <c r="Q3702" t="s">
        <v>695</v>
      </c>
      <c r="R3702" t="s">
        <v>34</v>
      </c>
      <c r="S3702" t="s">
        <v>696</v>
      </c>
      <c r="T3702" t="s">
        <v>697</v>
      </c>
      <c r="U3702">
        <v>0</v>
      </c>
      <c r="V3702">
        <v>1320</v>
      </c>
      <c r="W3702">
        <v>5860.8</v>
      </c>
      <c r="X3702" t="str">
        <f>IF(MESACU[[#This Row],[PAIS]]="ESPAÑA",VLOOKUP(MESACU[[#This Row],[PROVINCIA]],[1]!PROVINCIASCC[#Data],2,FALSE),VLOOKUP(MESACU[[#This Row],[PAIS]],'[1]Centros de coste'!$A$2:$D$204,2,FALSE))</f>
        <v>C40 - Rumanía</v>
      </c>
      <c r="Y3702" t="str">
        <f>IF(MESACU[[#This Row],[PAIS]]="ESPAÑA",VLOOKUP(MESACU[[#This Row],[PROVINCIA]],[1]!PROVINCIASCC[#Data],3,FALSE),VLOOKUP(MESACU[[#This Row],[PAIS]],'[1]Centros de coste'!$A$2:$D$204,3,FALSE))</f>
        <v>EUROPA IV</v>
      </c>
      <c r="Z3702" t="str">
        <f>IF(MESACU[[#This Row],[PAIS]]="ESPAÑA",VLOOKUP(MESACU[[#This Row],[PROVINCIA]],[1]!PROVINCIASCC[#Data],4,FALSE),VLOOKUP(MESACU[[#This Row],[PAIS]],'[1]Centros de coste'!$A$2:$D$204,4,FALSE))</f>
        <v>EUROPA</v>
      </c>
      <c r="AA3702" t="str">
        <f>IFERROR(LEFT(TRIM(MESACU[[#This Row],[CodigoArticulo]]),LEN(TRIM(MESACU[[#This Row],[CodigoArticulo]]))-4),"")</f>
        <v>B</v>
      </c>
      <c r="AB3702" t="str">
        <f>IFERROR(VLOOKUP(MESACU[[#This Row],[CODIGOG]],[1]!FAMILIAS[#Data],5,FALSE),"")</f>
        <v>BIOFERTILIZERS</v>
      </c>
    </row>
    <row r="3703" spans="1:28" x14ac:dyDescent="0.35">
      <c r="A3703" t="s">
        <v>608</v>
      </c>
      <c r="B3703">
        <v>48</v>
      </c>
      <c r="C3703" t="s">
        <v>29</v>
      </c>
      <c r="D3703">
        <v>2025</v>
      </c>
      <c r="E3703">
        <v>3</v>
      </c>
      <c r="F3703" t="s">
        <v>802</v>
      </c>
      <c r="G3703">
        <v>138</v>
      </c>
      <c r="H3703" t="s">
        <v>803</v>
      </c>
      <c r="I3703">
        <v>205.59</v>
      </c>
      <c r="J3703">
        <v>0</v>
      </c>
      <c r="K3703">
        <v>27.3141</v>
      </c>
      <c r="L3703">
        <v>0</v>
      </c>
      <c r="M3703">
        <v>0</v>
      </c>
      <c r="N3703">
        <v>0</v>
      </c>
      <c r="O3703">
        <v>0</v>
      </c>
      <c r="P3703" t="s">
        <v>802</v>
      </c>
      <c r="Q3703" t="s">
        <v>695</v>
      </c>
      <c r="R3703" t="s">
        <v>34</v>
      </c>
      <c r="S3703" t="s">
        <v>696</v>
      </c>
      <c r="T3703" t="s">
        <v>697</v>
      </c>
      <c r="U3703">
        <v>0</v>
      </c>
      <c r="V3703">
        <v>660</v>
      </c>
      <c r="W3703">
        <v>2937</v>
      </c>
      <c r="X3703" t="str">
        <f>IF(MESACU[[#This Row],[PAIS]]="ESPAÑA",VLOOKUP(MESACU[[#This Row],[PROVINCIA]],[1]!PROVINCIASCC[#Data],2,FALSE),VLOOKUP(MESACU[[#This Row],[PAIS]],'[1]Centros de coste'!$A$2:$D$204,2,FALSE))</f>
        <v>C40 - Rumanía</v>
      </c>
      <c r="Y3703" t="str">
        <f>IF(MESACU[[#This Row],[PAIS]]="ESPAÑA",VLOOKUP(MESACU[[#This Row],[PROVINCIA]],[1]!PROVINCIASCC[#Data],3,FALSE),VLOOKUP(MESACU[[#This Row],[PAIS]],'[1]Centros de coste'!$A$2:$D$204,3,FALSE))</f>
        <v>EUROPA IV</v>
      </c>
      <c r="Z3703" t="str">
        <f>IF(MESACU[[#This Row],[PAIS]]="ESPAÑA",VLOOKUP(MESACU[[#This Row],[PROVINCIA]],[1]!PROVINCIASCC[#Data],4,FALSE),VLOOKUP(MESACU[[#This Row],[PAIS]],'[1]Centros de coste'!$A$2:$D$204,4,FALSE))</f>
        <v>EUROPA</v>
      </c>
      <c r="AA3703" t="str">
        <f>IFERROR(LEFT(TRIM(MESACU[[#This Row],[CodigoArticulo]]),LEN(TRIM(MESACU[[#This Row],[CodigoArticulo]]))-4),"")</f>
        <v>CSIL</v>
      </c>
      <c r="AB3703" t="str">
        <f>IFERROR(VLOOKUP(MESACU[[#This Row],[CODIGOG]],[1]!FAMILIAS[#Data],5,FALSE),"")</f>
        <v>BIOCONTROL</v>
      </c>
    </row>
    <row r="3704" spans="1:28" x14ac:dyDescent="0.35">
      <c r="A3704" t="s">
        <v>608</v>
      </c>
      <c r="B3704">
        <v>48</v>
      </c>
      <c r="C3704" t="s">
        <v>29</v>
      </c>
      <c r="D3704">
        <v>2025</v>
      </c>
      <c r="E3704">
        <v>3</v>
      </c>
      <c r="F3704" t="s">
        <v>715</v>
      </c>
      <c r="G3704">
        <v>138</v>
      </c>
      <c r="H3704" t="s">
        <v>634</v>
      </c>
      <c r="I3704">
        <v>316.01</v>
      </c>
      <c r="J3704">
        <v>0</v>
      </c>
      <c r="K3704">
        <v>41.983899999999998</v>
      </c>
      <c r="L3704">
        <v>0</v>
      </c>
      <c r="M3704">
        <v>0</v>
      </c>
      <c r="N3704">
        <v>0</v>
      </c>
      <c r="O3704">
        <v>0</v>
      </c>
      <c r="P3704" t="s">
        <v>715</v>
      </c>
      <c r="Q3704" t="s">
        <v>695</v>
      </c>
      <c r="R3704" t="s">
        <v>73</v>
      </c>
      <c r="S3704" t="s">
        <v>696</v>
      </c>
      <c r="T3704" t="s">
        <v>697</v>
      </c>
      <c r="U3704">
        <v>0</v>
      </c>
      <c r="V3704">
        <v>880</v>
      </c>
      <c r="W3704">
        <v>4514.3999999999996</v>
      </c>
      <c r="X3704" t="str">
        <f>IF(MESACU[[#This Row],[PAIS]]="ESPAÑA",VLOOKUP(MESACU[[#This Row],[PROVINCIA]],[1]!PROVINCIASCC[#Data],2,FALSE),VLOOKUP(MESACU[[#This Row],[PAIS]],'[1]Centros de coste'!$A$2:$D$204,2,FALSE))</f>
        <v>C40 - Rumanía</v>
      </c>
      <c r="Y3704" t="str">
        <f>IF(MESACU[[#This Row],[PAIS]]="ESPAÑA",VLOOKUP(MESACU[[#This Row],[PROVINCIA]],[1]!PROVINCIASCC[#Data],3,FALSE),VLOOKUP(MESACU[[#This Row],[PAIS]],'[1]Centros de coste'!$A$2:$D$204,3,FALSE))</f>
        <v>EUROPA IV</v>
      </c>
      <c r="Z3704" t="str">
        <f>IF(MESACU[[#This Row],[PAIS]]="ESPAÑA",VLOOKUP(MESACU[[#This Row],[PROVINCIA]],[1]!PROVINCIASCC[#Data],4,FALSE),VLOOKUP(MESACU[[#This Row],[PAIS]],'[1]Centros de coste'!$A$2:$D$204,4,FALSE))</f>
        <v>EUROPA</v>
      </c>
      <c r="AA3704" t="str">
        <f>IFERROR(LEFT(TRIM(MESACU[[#This Row],[CodigoArticulo]]),LEN(TRIM(MESACU[[#This Row],[CodigoArticulo]]))-4),"")</f>
        <v>A-50</v>
      </c>
      <c r="AB3704" t="str">
        <f>IFERROR(VLOOKUP(MESACU[[#This Row],[CODIGOG]],[1]!FAMILIAS[#Data],5,FALSE),"")</f>
        <v>BIOSTIMULANTS</v>
      </c>
    </row>
    <row r="3705" spans="1:28" x14ac:dyDescent="0.35">
      <c r="A3705" t="s">
        <v>608</v>
      </c>
      <c r="B3705">
        <v>48</v>
      </c>
      <c r="C3705" t="s">
        <v>29</v>
      </c>
      <c r="D3705">
        <v>2025</v>
      </c>
      <c r="E3705">
        <v>3</v>
      </c>
      <c r="F3705" t="s">
        <v>716</v>
      </c>
      <c r="G3705">
        <v>138</v>
      </c>
      <c r="H3705" t="s">
        <v>615</v>
      </c>
      <c r="I3705">
        <v>281.51</v>
      </c>
      <c r="J3705">
        <v>0</v>
      </c>
      <c r="K3705">
        <v>37.4009</v>
      </c>
      <c r="L3705">
        <v>0</v>
      </c>
      <c r="M3705">
        <v>0</v>
      </c>
      <c r="N3705">
        <v>0</v>
      </c>
      <c r="O3705">
        <v>0</v>
      </c>
      <c r="P3705" t="s">
        <v>716</v>
      </c>
      <c r="Q3705" t="s">
        <v>695</v>
      </c>
      <c r="R3705" t="s">
        <v>73</v>
      </c>
      <c r="S3705" t="s">
        <v>696</v>
      </c>
      <c r="T3705" t="s">
        <v>697</v>
      </c>
      <c r="U3705">
        <v>0</v>
      </c>
      <c r="V3705">
        <v>880</v>
      </c>
      <c r="W3705">
        <v>4021.6</v>
      </c>
      <c r="X3705" t="str">
        <f>IF(MESACU[[#This Row],[PAIS]]="ESPAÑA",VLOOKUP(MESACU[[#This Row],[PROVINCIA]],[1]!PROVINCIASCC[#Data],2,FALSE),VLOOKUP(MESACU[[#This Row],[PAIS]],'[1]Centros de coste'!$A$2:$D$204,2,FALSE))</f>
        <v>C40 - Rumanía</v>
      </c>
      <c r="Y3705" t="str">
        <f>IF(MESACU[[#This Row],[PAIS]]="ESPAÑA",VLOOKUP(MESACU[[#This Row],[PROVINCIA]],[1]!PROVINCIASCC[#Data],3,FALSE),VLOOKUP(MESACU[[#This Row],[PAIS]],'[1]Centros de coste'!$A$2:$D$204,3,FALSE))</f>
        <v>EUROPA IV</v>
      </c>
      <c r="Z3705" t="str">
        <f>IF(MESACU[[#This Row],[PAIS]]="ESPAÑA",VLOOKUP(MESACU[[#This Row],[PROVINCIA]],[1]!PROVINCIASCC[#Data],4,FALSE),VLOOKUP(MESACU[[#This Row],[PAIS]],'[1]Centros de coste'!$A$2:$D$204,4,FALSE))</f>
        <v>EUROPA</v>
      </c>
      <c r="AA3705" t="str">
        <f>IFERROR(LEFT(TRIM(MESACU[[#This Row],[CodigoArticulo]]),LEN(TRIM(MESACU[[#This Row],[CodigoArticulo]]))-4),"")</f>
        <v>SS</v>
      </c>
      <c r="AB3705" t="str">
        <f>IFERROR(VLOOKUP(MESACU[[#This Row],[CODIGOG]],[1]!FAMILIAS[#Data],5,FALSE),"")</f>
        <v>BIOFERTILIZERS</v>
      </c>
    </row>
    <row r="3706" spans="1:28" x14ac:dyDescent="0.35">
      <c r="A3706" t="s">
        <v>608</v>
      </c>
      <c r="B3706">
        <v>48</v>
      </c>
      <c r="C3706" t="s">
        <v>29</v>
      </c>
      <c r="D3706">
        <v>2025</v>
      </c>
      <c r="E3706">
        <v>3</v>
      </c>
      <c r="F3706" t="s">
        <v>106</v>
      </c>
      <c r="G3706">
        <v>138</v>
      </c>
      <c r="H3706" t="s">
        <v>804</v>
      </c>
      <c r="I3706">
        <v>0</v>
      </c>
      <c r="J3706">
        <v>0</v>
      </c>
      <c r="K3706">
        <v>-84.798400000000001</v>
      </c>
      <c r="L3706">
        <v>0</v>
      </c>
      <c r="M3706">
        <v>0</v>
      </c>
      <c r="N3706">
        <v>0</v>
      </c>
      <c r="O3706">
        <v>0</v>
      </c>
      <c r="P3706" t="s">
        <v>106</v>
      </c>
      <c r="Q3706" t="s">
        <v>695</v>
      </c>
      <c r="R3706" t="s">
        <v>28</v>
      </c>
      <c r="S3706" t="s">
        <v>696</v>
      </c>
      <c r="T3706" t="s">
        <v>697</v>
      </c>
      <c r="U3706">
        <v>0</v>
      </c>
      <c r="V3706">
        <v>-1</v>
      </c>
      <c r="W3706">
        <v>-8479.84</v>
      </c>
      <c r="X3706" t="str">
        <f>IF(MESACU[[#This Row],[PAIS]]="ESPAÑA",VLOOKUP(MESACU[[#This Row],[PROVINCIA]],[1]!PROVINCIASCC[#Data],2,FALSE),VLOOKUP(MESACU[[#This Row],[PAIS]],'[1]Centros de coste'!$A$2:$D$204,2,FALSE))</f>
        <v>C40 - Rumanía</v>
      </c>
      <c r="Y3706" t="str">
        <f>IF(MESACU[[#This Row],[PAIS]]="ESPAÑA",VLOOKUP(MESACU[[#This Row],[PROVINCIA]],[1]!PROVINCIASCC[#Data],3,FALSE),VLOOKUP(MESACU[[#This Row],[PAIS]],'[1]Centros de coste'!$A$2:$D$204,3,FALSE))</f>
        <v>EUROPA IV</v>
      </c>
      <c r="Z3706" t="str">
        <f>IF(MESACU[[#This Row],[PAIS]]="ESPAÑA",VLOOKUP(MESACU[[#This Row],[PROVINCIA]],[1]!PROVINCIASCC[#Data],4,FALSE),VLOOKUP(MESACU[[#This Row],[PAIS]],'[1]Centros de coste'!$A$2:$D$204,4,FALSE))</f>
        <v>EUROPA</v>
      </c>
      <c r="AA3706" t="str">
        <f>IFERROR(LEFT(TRIM(MESACU[[#This Row],[CodigoArticulo]]),LEN(TRIM(MESACU[[#This Row],[CodigoArticulo]]))-4),"")</f>
        <v/>
      </c>
      <c r="AB3706" t="str">
        <f>IFERROR(VLOOKUP(MESACU[[#This Row],[CODIGOG]],[1]!FAMILIAS[#Data],5,FALSE),"")</f>
        <v/>
      </c>
    </row>
    <row r="3707" spans="1:28" x14ac:dyDescent="0.35">
      <c r="A3707" t="s">
        <v>608</v>
      </c>
      <c r="B3707">
        <v>49</v>
      </c>
      <c r="C3707" t="s">
        <v>29</v>
      </c>
      <c r="D3707">
        <v>2025</v>
      </c>
      <c r="E3707">
        <v>3</v>
      </c>
      <c r="F3707" t="s">
        <v>106</v>
      </c>
      <c r="G3707">
        <v>132</v>
      </c>
      <c r="H3707" t="s">
        <v>785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 t="s">
        <v>28</v>
      </c>
      <c r="Q3707" t="s">
        <v>805</v>
      </c>
      <c r="R3707" t="s">
        <v>28</v>
      </c>
      <c r="S3707" t="s">
        <v>806</v>
      </c>
      <c r="T3707" t="s">
        <v>788</v>
      </c>
      <c r="U3707">
        <v>0</v>
      </c>
      <c r="V3707">
        <v>1</v>
      </c>
      <c r="W3707">
        <v>118</v>
      </c>
      <c r="X3707" t="str">
        <f>IF(MESACU[[#This Row],[PAIS]]="ESPAÑA",VLOOKUP(MESACU[[#This Row],[PROVINCIA]],[1]!PROVINCIASCC[#Data],2,FALSE),VLOOKUP(MESACU[[#This Row],[PAIS]],'[1]Centros de coste'!$A$2:$D$204,2,FALSE))</f>
        <v>C58 - China</v>
      </c>
      <c r="Y3707" t="str">
        <f>IF(MESACU[[#This Row],[PAIS]]="ESPAÑA",VLOOKUP(MESACU[[#This Row],[PROVINCIA]],[1]!PROVINCIASCC[#Data],3,FALSE),VLOOKUP(MESACU[[#This Row],[PAIS]],'[1]Centros de coste'!$A$2:$D$204,3,FALSE))</f>
        <v>ASIA V</v>
      </c>
      <c r="Z3707" t="str">
        <f>IF(MESACU[[#This Row],[PAIS]]="ESPAÑA",VLOOKUP(MESACU[[#This Row],[PROVINCIA]],[1]!PROVINCIASCC[#Data],4,FALSE),VLOOKUP(MESACU[[#This Row],[PAIS]],'[1]Centros de coste'!$A$2:$D$204,4,FALSE))</f>
        <v>APAC</v>
      </c>
      <c r="AA3707" t="str">
        <f>IFERROR(LEFT(TRIM(MESACU[[#This Row],[CodigoArticulo]]),LEN(TRIM(MESACU[[#This Row],[CodigoArticulo]]))-4),"")</f>
        <v/>
      </c>
      <c r="AB3707" t="str">
        <f>IFERROR(VLOOKUP(MESACU[[#This Row],[CODIGOG]],[1]!FAMILIAS[#Data],5,FALSE),"")</f>
        <v/>
      </c>
    </row>
    <row r="3708" spans="1:28" x14ac:dyDescent="0.35">
      <c r="A3708" t="s">
        <v>608</v>
      </c>
      <c r="B3708">
        <v>50</v>
      </c>
      <c r="C3708" t="s">
        <v>29</v>
      </c>
      <c r="D3708">
        <v>2025</v>
      </c>
      <c r="E3708">
        <v>3</v>
      </c>
      <c r="F3708" t="s">
        <v>800</v>
      </c>
      <c r="G3708">
        <v>133</v>
      </c>
      <c r="H3708" t="s">
        <v>807</v>
      </c>
      <c r="I3708">
        <v>0</v>
      </c>
      <c r="J3708">
        <v>0</v>
      </c>
      <c r="K3708">
        <v>219.6</v>
      </c>
      <c r="L3708">
        <v>0</v>
      </c>
      <c r="M3708">
        <v>0</v>
      </c>
      <c r="N3708">
        <v>0</v>
      </c>
      <c r="O3708">
        <v>0</v>
      </c>
      <c r="P3708" t="s">
        <v>800</v>
      </c>
      <c r="Q3708" t="s">
        <v>717</v>
      </c>
      <c r="R3708" t="s">
        <v>34</v>
      </c>
      <c r="S3708" t="s">
        <v>28</v>
      </c>
      <c r="T3708" t="s">
        <v>718</v>
      </c>
      <c r="U3708">
        <v>0</v>
      </c>
      <c r="V3708">
        <v>3000</v>
      </c>
      <c r="W3708">
        <v>10980</v>
      </c>
      <c r="X3708" t="str">
        <f>IF(MESACU[[#This Row],[PAIS]]="ESPAÑA",VLOOKUP(MESACU[[#This Row],[PROVINCIA]],[1]!PROVINCIASCC[#Data],2,FALSE),VLOOKUP(MESACU[[#This Row],[PAIS]],'[1]Centros de coste'!$A$2:$D$204,2,FALSE))</f>
        <v>C05 - Marruecos</v>
      </c>
      <c r="Y3708" t="str">
        <f>IF(MESACU[[#This Row],[PAIS]]="ESPAÑA",VLOOKUP(MESACU[[#This Row],[PROVINCIA]],[1]!PROVINCIASCC[#Data],3,FALSE),VLOOKUP(MESACU[[#This Row],[PAIS]],'[1]Centros de coste'!$A$2:$D$204,3,FALSE))</f>
        <v>AFRICA I</v>
      </c>
      <c r="Z3708" t="str">
        <f>IF(MESACU[[#This Row],[PAIS]]="ESPAÑA",VLOOKUP(MESACU[[#This Row],[PROVINCIA]],[1]!PROVINCIASCC[#Data],4,FALSE),VLOOKUP(MESACU[[#This Row],[PAIS]],'[1]Centros de coste'!$A$2:$D$204,4,FALSE))</f>
        <v>MEA</v>
      </c>
      <c r="AA3708" t="str">
        <f>IFERROR(LEFT(TRIM(MESACU[[#This Row],[CodigoArticulo]]),LEN(TRIM(MESACU[[#This Row],[CodigoArticulo]]))-4),"")</f>
        <v>AGXCR</v>
      </c>
      <c r="AB3708" t="str">
        <f>IFERROR(VLOOKUP(MESACU[[#This Row],[CODIGOG]],[1]!FAMILIAS[#Data],5,FALSE),"")</f>
        <v>BIOFERTILIZERS</v>
      </c>
    </row>
    <row r="3709" spans="1:28" x14ac:dyDescent="0.35">
      <c r="A3709" t="s">
        <v>608</v>
      </c>
      <c r="B3709">
        <v>50</v>
      </c>
      <c r="C3709" t="s">
        <v>29</v>
      </c>
      <c r="D3709">
        <v>2025</v>
      </c>
      <c r="E3709">
        <v>3</v>
      </c>
      <c r="F3709" t="s">
        <v>46</v>
      </c>
      <c r="G3709">
        <v>133</v>
      </c>
      <c r="H3709" t="s">
        <v>769</v>
      </c>
      <c r="I3709">
        <v>0</v>
      </c>
      <c r="J3709">
        <v>0</v>
      </c>
      <c r="K3709">
        <v>52.14</v>
      </c>
      <c r="L3709">
        <v>0</v>
      </c>
      <c r="M3709">
        <v>0</v>
      </c>
      <c r="N3709">
        <v>0</v>
      </c>
      <c r="O3709">
        <v>0</v>
      </c>
      <c r="P3709" t="s">
        <v>28</v>
      </c>
      <c r="Q3709" t="s">
        <v>717</v>
      </c>
      <c r="R3709" t="s">
        <v>49</v>
      </c>
      <c r="S3709" t="s">
        <v>28</v>
      </c>
      <c r="T3709" t="s">
        <v>718</v>
      </c>
      <c r="U3709">
        <v>0</v>
      </c>
      <c r="V3709">
        <v>1100</v>
      </c>
      <c r="W3709">
        <v>2607</v>
      </c>
      <c r="X3709" t="str">
        <f>IF(MESACU[[#This Row],[PAIS]]="ESPAÑA",VLOOKUP(MESACU[[#This Row],[PROVINCIA]],[1]!PROVINCIASCC[#Data],2,FALSE),VLOOKUP(MESACU[[#This Row],[PAIS]],'[1]Centros de coste'!$A$2:$D$204,2,FALSE))</f>
        <v>C05 - Marruecos</v>
      </c>
      <c r="Y3709" t="str">
        <f>IF(MESACU[[#This Row],[PAIS]]="ESPAÑA",VLOOKUP(MESACU[[#This Row],[PROVINCIA]],[1]!PROVINCIASCC[#Data],3,FALSE),VLOOKUP(MESACU[[#This Row],[PAIS]],'[1]Centros de coste'!$A$2:$D$204,3,FALSE))</f>
        <v>AFRICA I</v>
      </c>
      <c r="Z3709" t="str">
        <f>IF(MESACU[[#This Row],[PAIS]]="ESPAÑA",VLOOKUP(MESACU[[#This Row],[PROVINCIA]],[1]!PROVINCIASCC[#Data],4,FALSE),VLOOKUP(MESACU[[#This Row],[PAIS]],'[1]Centros de coste'!$A$2:$D$204,4,FALSE))</f>
        <v>MEA</v>
      </c>
      <c r="AA3709" t="str">
        <f>IFERROR(LEFT(TRIM(MESACU[[#This Row],[CodigoArticulo]]),LEN(TRIM(MESACU[[#This Row],[CodigoArticulo]]))-4),"")</f>
        <v>FTK</v>
      </c>
      <c r="AB3709" t="str">
        <f>IFERROR(VLOOKUP(MESACU[[#This Row],[CODIGOG]],[1]!FAMILIAS[#Data],5,FALSE),"")</f>
        <v>BIOCONTROL</v>
      </c>
    </row>
    <row r="3710" spans="1:28" x14ac:dyDescent="0.35">
      <c r="A3710" t="s">
        <v>608</v>
      </c>
      <c r="B3710">
        <v>50</v>
      </c>
      <c r="C3710" t="s">
        <v>29</v>
      </c>
      <c r="D3710">
        <v>2025</v>
      </c>
      <c r="E3710">
        <v>3</v>
      </c>
      <c r="F3710" t="s">
        <v>270</v>
      </c>
      <c r="G3710">
        <v>133</v>
      </c>
      <c r="H3710" t="s">
        <v>665</v>
      </c>
      <c r="I3710">
        <v>0</v>
      </c>
      <c r="J3710">
        <v>0</v>
      </c>
      <c r="K3710">
        <v>544.5</v>
      </c>
      <c r="L3710">
        <v>0</v>
      </c>
      <c r="M3710">
        <v>0</v>
      </c>
      <c r="N3710">
        <v>0</v>
      </c>
      <c r="O3710">
        <v>0</v>
      </c>
      <c r="P3710" t="s">
        <v>270</v>
      </c>
      <c r="Q3710" t="s">
        <v>717</v>
      </c>
      <c r="R3710" t="s">
        <v>49</v>
      </c>
      <c r="S3710" t="s">
        <v>28</v>
      </c>
      <c r="T3710" t="s">
        <v>718</v>
      </c>
      <c r="U3710">
        <v>0</v>
      </c>
      <c r="V3710">
        <v>16500</v>
      </c>
      <c r="W3710">
        <v>27225</v>
      </c>
      <c r="X3710" t="str">
        <f>IF(MESACU[[#This Row],[PAIS]]="ESPAÑA",VLOOKUP(MESACU[[#This Row],[PROVINCIA]],[1]!PROVINCIASCC[#Data],2,FALSE),VLOOKUP(MESACU[[#This Row],[PAIS]],'[1]Centros de coste'!$A$2:$D$204,2,FALSE))</f>
        <v>C05 - Marruecos</v>
      </c>
      <c r="Y3710" t="str">
        <f>IF(MESACU[[#This Row],[PAIS]]="ESPAÑA",VLOOKUP(MESACU[[#This Row],[PROVINCIA]],[1]!PROVINCIASCC[#Data],3,FALSE),VLOOKUP(MESACU[[#This Row],[PAIS]],'[1]Centros de coste'!$A$2:$D$204,3,FALSE))</f>
        <v>AFRICA I</v>
      </c>
      <c r="Z3710" t="str">
        <f>IF(MESACU[[#This Row],[PAIS]]="ESPAÑA",VLOOKUP(MESACU[[#This Row],[PROVINCIA]],[1]!PROVINCIASCC[#Data],4,FALSE),VLOOKUP(MESACU[[#This Row],[PAIS]],'[1]Centros de coste'!$A$2:$D$204,4,FALSE))</f>
        <v>MEA</v>
      </c>
      <c r="AA3710" t="str">
        <f>IFERROR(LEFT(TRIM(MESACU[[#This Row],[CodigoArticulo]]),LEN(TRIM(MESACU[[#This Row],[CodigoArticulo]]))-4),"")</f>
        <v>AN</v>
      </c>
      <c r="AB3710" t="str">
        <f>IFERROR(VLOOKUP(MESACU[[#This Row],[CODIGOG]],[1]!FAMILIAS[#Data],5,FALSE),"")</f>
        <v>BIOFERTILIZERS</v>
      </c>
    </row>
    <row r="3711" spans="1:28" x14ac:dyDescent="0.35">
      <c r="A3711" t="s">
        <v>608</v>
      </c>
      <c r="B3711">
        <v>51</v>
      </c>
      <c r="C3711" t="s">
        <v>29</v>
      </c>
      <c r="D3711">
        <v>2025</v>
      </c>
      <c r="E3711">
        <v>3</v>
      </c>
      <c r="F3711" t="s">
        <v>808</v>
      </c>
      <c r="G3711">
        <v>146</v>
      </c>
      <c r="H3711" t="s">
        <v>809</v>
      </c>
      <c r="I3711">
        <v>0</v>
      </c>
      <c r="J3711">
        <v>0</v>
      </c>
      <c r="K3711">
        <v>353.6</v>
      </c>
      <c r="L3711">
        <v>0</v>
      </c>
      <c r="M3711">
        <v>0</v>
      </c>
      <c r="N3711">
        <v>0</v>
      </c>
      <c r="O3711">
        <v>0</v>
      </c>
      <c r="P3711" t="s">
        <v>808</v>
      </c>
      <c r="Q3711" t="s">
        <v>616</v>
      </c>
      <c r="R3711" t="s">
        <v>49</v>
      </c>
      <c r="S3711" t="s">
        <v>28</v>
      </c>
      <c r="T3711" t="s">
        <v>617</v>
      </c>
      <c r="U3711">
        <v>0</v>
      </c>
      <c r="V3711">
        <v>22100</v>
      </c>
      <c r="W3711">
        <v>35360</v>
      </c>
      <c r="X3711" t="str">
        <f>IF(MESACU[[#This Row],[PAIS]]="ESPAÑA",VLOOKUP(MESACU[[#This Row],[PROVINCIA]],[1]!PROVINCIASCC[#Data],2,FALSE),VLOOKUP(MESACU[[#This Row],[PAIS]],'[1]Centros de coste'!$A$2:$D$204,2,FALSE))</f>
        <v>C06 - Egipto</v>
      </c>
      <c r="Y3711" t="str">
        <f>IF(MESACU[[#This Row],[PAIS]]="ESPAÑA",VLOOKUP(MESACU[[#This Row],[PROVINCIA]],[1]!PROVINCIASCC[#Data],3,FALSE),VLOOKUP(MESACU[[#This Row],[PAIS]],'[1]Centros de coste'!$A$2:$D$204,3,FALSE))</f>
        <v>AFRICA I</v>
      </c>
      <c r="Z3711" t="str">
        <f>IF(MESACU[[#This Row],[PAIS]]="ESPAÑA",VLOOKUP(MESACU[[#This Row],[PROVINCIA]],[1]!PROVINCIASCC[#Data],4,FALSE),VLOOKUP(MESACU[[#This Row],[PAIS]],'[1]Centros de coste'!$A$2:$D$204,4,FALSE))</f>
        <v>MEA</v>
      </c>
      <c r="AA3711" t="str">
        <f>IFERROR(LEFT(TRIM(MESACU[[#This Row],[CodigoArticulo]]),LEN(TRIM(MESACU[[#This Row],[CodigoArticulo]]))-4),"")</f>
        <v>AN</v>
      </c>
      <c r="AB3711" t="str">
        <f>IFERROR(VLOOKUP(MESACU[[#This Row],[CODIGOG]],[1]!FAMILIAS[#Data],5,FALSE),"")</f>
        <v>BIOFERTILIZERS</v>
      </c>
    </row>
    <row r="3712" spans="1:28" x14ac:dyDescent="0.35">
      <c r="A3712" t="s">
        <v>608</v>
      </c>
      <c r="B3712">
        <v>52</v>
      </c>
      <c r="C3712" t="s">
        <v>29</v>
      </c>
      <c r="D3712">
        <v>2025</v>
      </c>
      <c r="E3712">
        <v>3</v>
      </c>
      <c r="F3712" t="s">
        <v>800</v>
      </c>
      <c r="G3712">
        <v>140</v>
      </c>
      <c r="H3712" t="s">
        <v>807</v>
      </c>
      <c r="I3712">
        <v>0</v>
      </c>
      <c r="J3712">
        <v>0</v>
      </c>
      <c r="K3712">
        <v>43.92</v>
      </c>
      <c r="L3712">
        <v>0</v>
      </c>
      <c r="M3712">
        <v>0</v>
      </c>
      <c r="N3712">
        <v>0</v>
      </c>
      <c r="O3712">
        <v>0</v>
      </c>
      <c r="P3712" t="s">
        <v>28</v>
      </c>
      <c r="Q3712" t="s">
        <v>717</v>
      </c>
      <c r="R3712" t="s">
        <v>34</v>
      </c>
      <c r="S3712" t="s">
        <v>28</v>
      </c>
      <c r="T3712" t="s">
        <v>718</v>
      </c>
      <c r="U3712">
        <v>0</v>
      </c>
      <c r="V3712">
        <v>600</v>
      </c>
      <c r="W3712">
        <v>2196</v>
      </c>
      <c r="X3712" t="str">
        <f>IF(MESACU[[#This Row],[PAIS]]="ESPAÑA",VLOOKUP(MESACU[[#This Row],[PROVINCIA]],[1]!PROVINCIASCC[#Data],2,FALSE),VLOOKUP(MESACU[[#This Row],[PAIS]],'[1]Centros de coste'!$A$2:$D$204,2,FALSE))</f>
        <v>C05 - Marruecos</v>
      </c>
      <c r="Y3712" t="str">
        <f>IF(MESACU[[#This Row],[PAIS]]="ESPAÑA",VLOOKUP(MESACU[[#This Row],[PROVINCIA]],[1]!PROVINCIASCC[#Data],3,FALSE),VLOOKUP(MESACU[[#This Row],[PAIS]],'[1]Centros de coste'!$A$2:$D$204,3,FALSE))</f>
        <v>AFRICA I</v>
      </c>
      <c r="Z3712" t="str">
        <f>IF(MESACU[[#This Row],[PAIS]]="ESPAÑA",VLOOKUP(MESACU[[#This Row],[PROVINCIA]],[1]!PROVINCIASCC[#Data],4,FALSE),VLOOKUP(MESACU[[#This Row],[PAIS]],'[1]Centros de coste'!$A$2:$D$204,4,FALSE))</f>
        <v>MEA</v>
      </c>
      <c r="AA3712" t="str">
        <f>IFERROR(LEFT(TRIM(MESACU[[#This Row],[CodigoArticulo]]),LEN(TRIM(MESACU[[#This Row],[CodigoArticulo]]))-4),"")</f>
        <v>AGXCR</v>
      </c>
      <c r="AB3712" t="str">
        <f>IFERROR(VLOOKUP(MESACU[[#This Row],[CODIGOG]],[1]!FAMILIAS[#Data],5,FALSE),"")</f>
        <v>BIOFERTILIZERS</v>
      </c>
    </row>
    <row r="3713" spans="1:28" x14ac:dyDescent="0.35">
      <c r="A3713" t="s">
        <v>608</v>
      </c>
      <c r="B3713">
        <v>52</v>
      </c>
      <c r="C3713" t="s">
        <v>29</v>
      </c>
      <c r="D3713">
        <v>2025</v>
      </c>
      <c r="E3713">
        <v>3</v>
      </c>
      <c r="F3713" t="s">
        <v>664</v>
      </c>
      <c r="G3713">
        <v>140</v>
      </c>
      <c r="H3713" t="s">
        <v>807</v>
      </c>
      <c r="I3713">
        <v>0</v>
      </c>
      <c r="J3713">
        <v>0</v>
      </c>
      <c r="K3713">
        <v>26.64</v>
      </c>
      <c r="L3713">
        <v>0</v>
      </c>
      <c r="M3713">
        <v>0</v>
      </c>
      <c r="N3713">
        <v>0</v>
      </c>
      <c r="O3713">
        <v>0</v>
      </c>
      <c r="P3713" t="s">
        <v>28</v>
      </c>
      <c r="Q3713" t="s">
        <v>717</v>
      </c>
      <c r="R3713" t="s">
        <v>34</v>
      </c>
      <c r="S3713" t="s">
        <v>28</v>
      </c>
      <c r="T3713" t="s">
        <v>718</v>
      </c>
      <c r="U3713">
        <v>0</v>
      </c>
      <c r="V3713">
        <v>400</v>
      </c>
      <c r="W3713">
        <v>1332</v>
      </c>
      <c r="X3713" t="str">
        <f>IF(MESACU[[#This Row],[PAIS]]="ESPAÑA",VLOOKUP(MESACU[[#This Row],[PROVINCIA]],[1]!PROVINCIASCC[#Data],2,FALSE),VLOOKUP(MESACU[[#This Row],[PAIS]],'[1]Centros de coste'!$A$2:$D$204,2,FALSE))</f>
        <v>C05 - Marruecos</v>
      </c>
      <c r="Y3713" t="str">
        <f>IF(MESACU[[#This Row],[PAIS]]="ESPAÑA",VLOOKUP(MESACU[[#This Row],[PROVINCIA]],[1]!PROVINCIASCC[#Data],3,FALSE),VLOOKUP(MESACU[[#This Row],[PAIS]],'[1]Centros de coste'!$A$2:$D$204,3,FALSE))</f>
        <v>AFRICA I</v>
      </c>
      <c r="Z3713" t="str">
        <f>IF(MESACU[[#This Row],[PAIS]]="ESPAÑA",VLOOKUP(MESACU[[#This Row],[PROVINCIA]],[1]!PROVINCIASCC[#Data],4,FALSE),VLOOKUP(MESACU[[#This Row],[PAIS]],'[1]Centros de coste'!$A$2:$D$204,4,FALSE))</f>
        <v>MEA</v>
      </c>
      <c r="AA3713" t="str">
        <f>IFERROR(LEFT(TRIM(MESACU[[#This Row],[CodigoArticulo]]),LEN(TRIM(MESACU[[#This Row],[CodigoArticulo]]))-4),"")</f>
        <v>AGXCR</v>
      </c>
      <c r="AB3713" t="str">
        <f>IFERROR(VLOOKUP(MESACU[[#This Row],[CODIGOG]],[1]!FAMILIAS[#Data],5,FALSE),"")</f>
        <v>BIOFERTILIZERS</v>
      </c>
    </row>
    <row r="3714" spans="1:28" x14ac:dyDescent="0.35">
      <c r="A3714" t="s">
        <v>608</v>
      </c>
      <c r="B3714">
        <v>52</v>
      </c>
      <c r="C3714" t="s">
        <v>29</v>
      </c>
      <c r="D3714">
        <v>2025</v>
      </c>
      <c r="E3714">
        <v>3</v>
      </c>
      <c r="F3714" t="s">
        <v>92</v>
      </c>
      <c r="G3714">
        <v>140</v>
      </c>
      <c r="H3714" t="s">
        <v>810</v>
      </c>
      <c r="I3714">
        <v>0</v>
      </c>
      <c r="J3714">
        <v>0</v>
      </c>
      <c r="K3714">
        <v>354.32</v>
      </c>
      <c r="L3714">
        <v>0</v>
      </c>
      <c r="M3714">
        <v>0</v>
      </c>
      <c r="N3714">
        <v>0</v>
      </c>
      <c r="O3714">
        <v>0</v>
      </c>
      <c r="P3714" t="s">
        <v>92</v>
      </c>
      <c r="Q3714" t="s">
        <v>717</v>
      </c>
      <c r="R3714" t="s">
        <v>34</v>
      </c>
      <c r="S3714" t="s">
        <v>28</v>
      </c>
      <c r="T3714" t="s">
        <v>718</v>
      </c>
      <c r="U3714">
        <v>0</v>
      </c>
      <c r="V3714">
        <v>8240</v>
      </c>
      <c r="W3714">
        <v>17716</v>
      </c>
      <c r="X3714" t="str">
        <f>IF(MESACU[[#This Row],[PAIS]]="ESPAÑA",VLOOKUP(MESACU[[#This Row],[PROVINCIA]],[1]!PROVINCIASCC[#Data],2,FALSE),VLOOKUP(MESACU[[#This Row],[PAIS]],'[1]Centros de coste'!$A$2:$D$204,2,FALSE))</f>
        <v>C05 - Marruecos</v>
      </c>
      <c r="Y3714" t="str">
        <f>IF(MESACU[[#This Row],[PAIS]]="ESPAÑA",VLOOKUP(MESACU[[#This Row],[PROVINCIA]],[1]!PROVINCIASCC[#Data],3,FALSE),VLOOKUP(MESACU[[#This Row],[PAIS]],'[1]Centros de coste'!$A$2:$D$204,3,FALSE))</f>
        <v>AFRICA I</v>
      </c>
      <c r="Z3714" t="str">
        <f>IF(MESACU[[#This Row],[PAIS]]="ESPAÑA",VLOOKUP(MESACU[[#This Row],[PROVINCIA]],[1]!PROVINCIASCC[#Data],4,FALSE),VLOOKUP(MESACU[[#This Row],[PAIS]],'[1]Centros de coste'!$A$2:$D$204,4,FALSE))</f>
        <v>MEA</v>
      </c>
      <c r="AA3714" t="str">
        <f>IFERROR(LEFT(TRIM(MESACU[[#This Row],[CodigoArticulo]]),LEN(TRIM(MESACU[[#This Row],[CodigoArticulo]]))-4),"")</f>
        <v>BIO</v>
      </c>
      <c r="AB3714" t="str">
        <f>IFERROR(VLOOKUP(MESACU[[#This Row],[CODIGOG]],[1]!FAMILIAS[#Data],5,FALSE),"")</f>
        <v>BIOSTIMULANTS</v>
      </c>
    </row>
    <row r="3715" spans="1:28" x14ac:dyDescent="0.35">
      <c r="A3715" t="s">
        <v>608</v>
      </c>
      <c r="B3715">
        <v>52</v>
      </c>
      <c r="C3715" t="s">
        <v>29</v>
      </c>
      <c r="D3715">
        <v>2025</v>
      </c>
      <c r="E3715">
        <v>3</v>
      </c>
      <c r="F3715" t="s">
        <v>544</v>
      </c>
      <c r="G3715">
        <v>140</v>
      </c>
      <c r="H3715" t="s">
        <v>810</v>
      </c>
      <c r="I3715">
        <v>0</v>
      </c>
      <c r="J3715">
        <v>0</v>
      </c>
      <c r="K3715">
        <v>78</v>
      </c>
      <c r="L3715">
        <v>0</v>
      </c>
      <c r="M3715">
        <v>0</v>
      </c>
      <c r="N3715">
        <v>0</v>
      </c>
      <c r="O3715">
        <v>0</v>
      </c>
      <c r="P3715" t="s">
        <v>28</v>
      </c>
      <c r="Q3715" t="s">
        <v>717</v>
      </c>
      <c r="R3715" t="s">
        <v>34</v>
      </c>
      <c r="S3715" t="s">
        <v>28</v>
      </c>
      <c r="T3715" t="s">
        <v>718</v>
      </c>
      <c r="U3715">
        <v>0</v>
      </c>
      <c r="V3715">
        <v>2000</v>
      </c>
      <c r="W3715">
        <v>3900</v>
      </c>
      <c r="X3715" t="str">
        <f>IF(MESACU[[#This Row],[PAIS]]="ESPAÑA",VLOOKUP(MESACU[[#This Row],[PROVINCIA]],[1]!PROVINCIASCC[#Data],2,FALSE),VLOOKUP(MESACU[[#This Row],[PAIS]],'[1]Centros de coste'!$A$2:$D$204,2,FALSE))</f>
        <v>C05 - Marruecos</v>
      </c>
      <c r="Y3715" t="str">
        <f>IF(MESACU[[#This Row],[PAIS]]="ESPAÑA",VLOOKUP(MESACU[[#This Row],[PROVINCIA]],[1]!PROVINCIASCC[#Data],3,FALSE),VLOOKUP(MESACU[[#This Row],[PAIS]],'[1]Centros de coste'!$A$2:$D$204,3,FALSE))</f>
        <v>AFRICA I</v>
      </c>
      <c r="Z3715" t="str">
        <f>IF(MESACU[[#This Row],[PAIS]]="ESPAÑA",VLOOKUP(MESACU[[#This Row],[PROVINCIA]],[1]!PROVINCIASCC[#Data],4,FALSE),VLOOKUP(MESACU[[#This Row],[PAIS]],'[1]Centros de coste'!$A$2:$D$204,4,FALSE))</f>
        <v>MEA</v>
      </c>
      <c r="AA3715" t="str">
        <f>IFERROR(LEFT(TRIM(MESACU[[#This Row],[CodigoArticulo]]),LEN(TRIM(MESACU[[#This Row],[CodigoArticulo]]))-4),"")</f>
        <v>BIO</v>
      </c>
      <c r="AB3715" t="str">
        <f>IFERROR(VLOOKUP(MESACU[[#This Row],[CODIGOG]],[1]!FAMILIAS[#Data],5,FALSE),"")</f>
        <v>BIOSTIMULANTS</v>
      </c>
    </row>
    <row r="3716" spans="1:28" x14ac:dyDescent="0.35">
      <c r="A3716" t="s">
        <v>608</v>
      </c>
      <c r="B3716">
        <v>52</v>
      </c>
      <c r="C3716" t="s">
        <v>29</v>
      </c>
      <c r="D3716">
        <v>2025</v>
      </c>
      <c r="E3716">
        <v>3</v>
      </c>
      <c r="F3716" t="s">
        <v>811</v>
      </c>
      <c r="G3716">
        <v>140</v>
      </c>
      <c r="H3716" t="s">
        <v>810</v>
      </c>
      <c r="I3716">
        <v>0</v>
      </c>
      <c r="J3716">
        <v>0</v>
      </c>
      <c r="K3716">
        <v>337.6</v>
      </c>
      <c r="L3716">
        <v>0</v>
      </c>
      <c r="M3716">
        <v>0</v>
      </c>
      <c r="N3716">
        <v>0</v>
      </c>
      <c r="O3716">
        <v>0</v>
      </c>
      <c r="P3716" t="s">
        <v>28</v>
      </c>
      <c r="Q3716" t="s">
        <v>717</v>
      </c>
      <c r="R3716" t="s">
        <v>34</v>
      </c>
      <c r="S3716" t="s">
        <v>28</v>
      </c>
      <c r="T3716" t="s">
        <v>718</v>
      </c>
      <c r="U3716">
        <v>0</v>
      </c>
      <c r="V3716">
        <v>8000</v>
      </c>
      <c r="W3716">
        <v>16880</v>
      </c>
      <c r="X3716" t="str">
        <f>IF(MESACU[[#This Row],[PAIS]]="ESPAÑA",VLOOKUP(MESACU[[#This Row],[PROVINCIA]],[1]!PROVINCIASCC[#Data],2,FALSE),VLOOKUP(MESACU[[#This Row],[PAIS]],'[1]Centros de coste'!$A$2:$D$204,2,FALSE))</f>
        <v>C05 - Marruecos</v>
      </c>
      <c r="Y3716" t="str">
        <f>IF(MESACU[[#This Row],[PAIS]]="ESPAÑA",VLOOKUP(MESACU[[#This Row],[PROVINCIA]],[1]!PROVINCIASCC[#Data],3,FALSE),VLOOKUP(MESACU[[#This Row],[PAIS]],'[1]Centros de coste'!$A$2:$D$204,3,FALSE))</f>
        <v>AFRICA I</v>
      </c>
      <c r="Z3716" t="str">
        <f>IF(MESACU[[#This Row],[PAIS]]="ESPAÑA",VLOOKUP(MESACU[[#This Row],[PROVINCIA]],[1]!PROVINCIASCC[#Data],4,FALSE),VLOOKUP(MESACU[[#This Row],[PAIS]],'[1]Centros de coste'!$A$2:$D$204,4,FALSE))</f>
        <v>MEA</v>
      </c>
      <c r="AA3716" t="str">
        <f>IFERROR(LEFT(TRIM(MESACU[[#This Row],[CodigoArticulo]]),LEN(TRIM(MESACU[[#This Row],[CodigoArticulo]]))-4),"")</f>
        <v>BIO</v>
      </c>
      <c r="AB3716" t="str">
        <f>IFERROR(VLOOKUP(MESACU[[#This Row],[CODIGOG]],[1]!FAMILIAS[#Data],5,FALSE),"")</f>
        <v>BIOSTIMULANTS</v>
      </c>
    </row>
    <row r="3717" spans="1:28" x14ac:dyDescent="0.35">
      <c r="A3717" t="s">
        <v>608</v>
      </c>
      <c r="B3717">
        <v>53</v>
      </c>
      <c r="C3717" t="s">
        <v>29</v>
      </c>
      <c r="D3717">
        <v>2025</v>
      </c>
      <c r="E3717">
        <v>3</v>
      </c>
      <c r="F3717" t="s">
        <v>808</v>
      </c>
      <c r="G3717">
        <v>176</v>
      </c>
      <c r="H3717" t="s">
        <v>809</v>
      </c>
      <c r="I3717">
        <v>0</v>
      </c>
      <c r="J3717">
        <v>0</v>
      </c>
      <c r="K3717">
        <v>353.6</v>
      </c>
      <c r="L3717">
        <v>0</v>
      </c>
      <c r="M3717">
        <v>0</v>
      </c>
      <c r="N3717">
        <v>0</v>
      </c>
      <c r="O3717">
        <v>0</v>
      </c>
      <c r="P3717" t="s">
        <v>808</v>
      </c>
      <c r="Q3717" t="s">
        <v>616</v>
      </c>
      <c r="R3717" t="s">
        <v>49</v>
      </c>
      <c r="S3717" t="s">
        <v>28</v>
      </c>
      <c r="T3717" t="s">
        <v>617</v>
      </c>
      <c r="U3717">
        <v>0</v>
      </c>
      <c r="V3717">
        <v>22100</v>
      </c>
      <c r="W3717">
        <v>35360</v>
      </c>
      <c r="X3717" t="str">
        <f>IF(MESACU[[#This Row],[PAIS]]="ESPAÑA",VLOOKUP(MESACU[[#This Row],[PROVINCIA]],[1]!PROVINCIASCC[#Data],2,FALSE),VLOOKUP(MESACU[[#This Row],[PAIS]],'[1]Centros de coste'!$A$2:$D$204,2,FALSE))</f>
        <v>C06 - Egipto</v>
      </c>
      <c r="Y3717" t="str">
        <f>IF(MESACU[[#This Row],[PAIS]]="ESPAÑA",VLOOKUP(MESACU[[#This Row],[PROVINCIA]],[1]!PROVINCIASCC[#Data],3,FALSE),VLOOKUP(MESACU[[#This Row],[PAIS]],'[1]Centros de coste'!$A$2:$D$204,3,FALSE))</f>
        <v>AFRICA I</v>
      </c>
      <c r="Z3717" t="str">
        <f>IF(MESACU[[#This Row],[PAIS]]="ESPAÑA",VLOOKUP(MESACU[[#This Row],[PROVINCIA]],[1]!PROVINCIASCC[#Data],4,FALSE),VLOOKUP(MESACU[[#This Row],[PAIS]],'[1]Centros de coste'!$A$2:$D$204,4,FALSE))</f>
        <v>MEA</v>
      </c>
      <c r="AA3717" t="str">
        <f>IFERROR(LEFT(TRIM(MESACU[[#This Row],[CodigoArticulo]]),LEN(TRIM(MESACU[[#This Row],[CodigoArticulo]]))-4),"")</f>
        <v>AN</v>
      </c>
      <c r="AB3717" t="str">
        <f>IFERROR(VLOOKUP(MESACU[[#This Row],[CODIGOG]],[1]!FAMILIAS[#Data],5,FALSE),"")</f>
        <v>BIOFERTILIZERS</v>
      </c>
    </row>
    <row r="3718" spans="1:28" x14ac:dyDescent="0.35">
      <c r="A3718" t="s">
        <v>608</v>
      </c>
      <c r="B3718">
        <v>54</v>
      </c>
      <c r="C3718" t="s">
        <v>29</v>
      </c>
      <c r="D3718">
        <v>2025</v>
      </c>
      <c r="E3718">
        <v>3</v>
      </c>
      <c r="F3718" t="s">
        <v>812</v>
      </c>
      <c r="G3718">
        <v>167</v>
      </c>
      <c r="H3718" t="s">
        <v>630</v>
      </c>
      <c r="I3718">
        <v>0</v>
      </c>
      <c r="J3718">
        <v>0</v>
      </c>
      <c r="K3718">
        <v>208.29599999999999</v>
      </c>
      <c r="L3718">
        <v>0</v>
      </c>
      <c r="M3718">
        <v>0</v>
      </c>
      <c r="N3718">
        <v>0</v>
      </c>
      <c r="O3718">
        <v>0</v>
      </c>
      <c r="P3718" t="s">
        <v>812</v>
      </c>
      <c r="Q3718" t="s">
        <v>674</v>
      </c>
      <c r="R3718" t="s">
        <v>34</v>
      </c>
      <c r="S3718" t="s">
        <v>28</v>
      </c>
      <c r="T3718" t="s">
        <v>617</v>
      </c>
      <c r="U3718">
        <v>0</v>
      </c>
      <c r="V3718">
        <v>3960</v>
      </c>
      <c r="W3718">
        <v>20829.599999999999</v>
      </c>
      <c r="X3718" t="str">
        <f>IF(MESACU[[#This Row],[PAIS]]="ESPAÑA",VLOOKUP(MESACU[[#This Row],[PROVINCIA]],[1]!PROVINCIASCC[#Data],2,FALSE),VLOOKUP(MESACU[[#This Row],[PAIS]],'[1]Centros de coste'!$A$2:$D$204,2,FALSE))</f>
        <v>C06 - Egipto</v>
      </c>
      <c r="Y3718" t="str">
        <f>IF(MESACU[[#This Row],[PAIS]]="ESPAÑA",VLOOKUP(MESACU[[#This Row],[PROVINCIA]],[1]!PROVINCIASCC[#Data],3,FALSE),VLOOKUP(MESACU[[#This Row],[PAIS]],'[1]Centros de coste'!$A$2:$D$204,3,FALSE))</f>
        <v>AFRICA I</v>
      </c>
      <c r="Z3718" t="str">
        <f>IF(MESACU[[#This Row],[PAIS]]="ESPAÑA",VLOOKUP(MESACU[[#This Row],[PROVINCIA]],[1]!PROVINCIASCC[#Data],4,FALSE),VLOOKUP(MESACU[[#This Row],[PAIS]],'[1]Centros de coste'!$A$2:$D$204,4,FALSE))</f>
        <v>MEA</v>
      </c>
      <c r="AA3718" t="str">
        <f>IFERROR(LEFT(TRIM(MESACU[[#This Row],[CodigoArticulo]]),LEN(TRIM(MESACU[[#This Row],[CodigoArticulo]]))-4),"")</f>
        <v>C-CU2</v>
      </c>
      <c r="AB3718" t="str">
        <f>IFERROR(VLOOKUP(MESACU[[#This Row],[CODIGOG]],[1]!FAMILIAS[#Data],5,FALSE),"")</f>
        <v>BIOCONTROL</v>
      </c>
    </row>
    <row r="3719" spans="1:28" x14ac:dyDescent="0.35">
      <c r="A3719" t="s">
        <v>608</v>
      </c>
      <c r="B3719">
        <v>55</v>
      </c>
      <c r="C3719" t="s">
        <v>29</v>
      </c>
      <c r="D3719">
        <v>2025</v>
      </c>
      <c r="E3719">
        <v>3</v>
      </c>
      <c r="F3719" t="s">
        <v>759</v>
      </c>
      <c r="G3719">
        <v>173</v>
      </c>
      <c r="H3719" t="s">
        <v>760</v>
      </c>
      <c r="I3719">
        <v>0</v>
      </c>
      <c r="J3719">
        <v>0</v>
      </c>
      <c r="K3719">
        <v>123.2</v>
      </c>
      <c r="L3719">
        <v>0</v>
      </c>
      <c r="M3719">
        <v>0</v>
      </c>
      <c r="N3719">
        <v>0</v>
      </c>
      <c r="O3719">
        <v>0</v>
      </c>
      <c r="P3719" t="s">
        <v>759</v>
      </c>
      <c r="Q3719" t="s">
        <v>642</v>
      </c>
      <c r="R3719" t="s">
        <v>34</v>
      </c>
      <c r="S3719" t="s">
        <v>28</v>
      </c>
      <c r="T3719" t="s">
        <v>643</v>
      </c>
      <c r="U3719">
        <v>0</v>
      </c>
      <c r="V3719">
        <v>2000</v>
      </c>
      <c r="W3719">
        <v>6160</v>
      </c>
      <c r="X3719" t="str">
        <f>IF(MESACU[[#This Row],[PAIS]]="ESPAÑA",VLOOKUP(MESACU[[#This Row],[PROVINCIA]],[1]!PROVINCIASCC[#Data],2,FALSE),VLOOKUP(MESACU[[#This Row],[PAIS]],'[1]Centros de coste'!$A$2:$D$204,2,FALSE))</f>
        <v>C04 - Costa Rica</v>
      </c>
      <c r="Y3719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3719" t="str">
        <f>IF(MESACU[[#This Row],[PAIS]]="ESPAÑA",VLOOKUP(MESACU[[#This Row],[PROVINCIA]],[1]!PROVINCIASCC[#Data],4,FALSE),VLOOKUP(MESACU[[#This Row],[PAIS]],'[1]Centros de coste'!$A$2:$D$204,4,FALSE))</f>
        <v>AMERICA</v>
      </c>
      <c r="AA3719" t="str">
        <f>IFERROR(LEFT(TRIM(MESACU[[#This Row],[CodigoArticulo]]),LEN(TRIM(MESACU[[#This Row],[CodigoArticulo]]))-4),"")</f>
        <v>B</v>
      </c>
      <c r="AB3719" t="str">
        <f>IFERROR(VLOOKUP(MESACU[[#This Row],[CODIGOG]],[1]!FAMILIAS[#Data],5,FALSE),"")</f>
        <v>BIOFERTILIZERS</v>
      </c>
    </row>
    <row r="3720" spans="1:28" x14ac:dyDescent="0.35">
      <c r="A3720" t="s">
        <v>608</v>
      </c>
      <c r="B3720">
        <v>55</v>
      </c>
      <c r="C3720" t="s">
        <v>29</v>
      </c>
      <c r="D3720">
        <v>2025</v>
      </c>
      <c r="E3720">
        <v>3</v>
      </c>
      <c r="F3720" t="s">
        <v>491</v>
      </c>
      <c r="G3720">
        <v>173</v>
      </c>
      <c r="H3720" t="s">
        <v>762</v>
      </c>
      <c r="I3720">
        <v>0</v>
      </c>
      <c r="J3720">
        <v>0</v>
      </c>
      <c r="K3720">
        <v>162</v>
      </c>
      <c r="L3720">
        <v>0</v>
      </c>
      <c r="M3720">
        <v>0</v>
      </c>
      <c r="N3720">
        <v>0</v>
      </c>
      <c r="O3720">
        <v>0</v>
      </c>
      <c r="P3720" t="s">
        <v>491</v>
      </c>
      <c r="Q3720" t="s">
        <v>642</v>
      </c>
      <c r="R3720" t="s">
        <v>34</v>
      </c>
      <c r="S3720" t="s">
        <v>28</v>
      </c>
      <c r="T3720" t="s">
        <v>643</v>
      </c>
      <c r="U3720">
        <v>0</v>
      </c>
      <c r="V3720">
        <v>2000</v>
      </c>
      <c r="W3720">
        <v>8100</v>
      </c>
      <c r="X3720" t="str">
        <f>IF(MESACU[[#This Row],[PAIS]]="ESPAÑA",VLOOKUP(MESACU[[#This Row],[PROVINCIA]],[1]!PROVINCIASCC[#Data],2,FALSE),VLOOKUP(MESACU[[#This Row],[PAIS]],'[1]Centros de coste'!$A$2:$D$204,2,FALSE))</f>
        <v>C04 - Costa Rica</v>
      </c>
      <c r="Y3720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3720" t="str">
        <f>IF(MESACU[[#This Row],[PAIS]]="ESPAÑA",VLOOKUP(MESACU[[#This Row],[PROVINCIA]],[1]!PROVINCIASCC[#Data],4,FALSE),VLOOKUP(MESACU[[#This Row],[PAIS]],'[1]Centros de coste'!$A$2:$D$204,4,FALSE))</f>
        <v>AMERICA</v>
      </c>
      <c r="AA3720" t="str">
        <f>IFERROR(LEFT(TRIM(MESACU[[#This Row],[CodigoArticulo]]),LEN(TRIM(MESACU[[#This Row],[CodigoArticulo]]))-4),"")</f>
        <v>PT</v>
      </c>
      <c r="AB3720" t="str">
        <f>IFERROR(VLOOKUP(MESACU[[#This Row],[CODIGOG]],[1]!FAMILIAS[#Data],5,FALSE),"")</f>
        <v>BIOFERTILIZERS</v>
      </c>
    </row>
    <row r="3721" spans="1:28" x14ac:dyDescent="0.35">
      <c r="A3721" t="s">
        <v>608</v>
      </c>
      <c r="B3721">
        <v>55</v>
      </c>
      <c r="C3721" t="s">
        <v>29</v>
      </c>
      <c r="D3721">
        <v>2025</v>
      </c>
      <c r="E3721">
        <v>3</v>
      </c>
      <c r="F3721" t="s">
        <v>801</v>
      </c>
      <c r="G3721">
        <v>173</v>
      </c>
      <c r="H3721" t="s">
        <v>631</v>
      </c>
      <c r="I3721">
        <v>0</v>
      </c>
      <c r="J3721">
        <v>0</v>
      </c>
      <c r="K3721">
        <v>122</v>
      </c>
      <c r="L3721">
        <v>0</v>
      </c>
      <c r="M3721">
        <v>0</v>
      </c>
      <c r="N3721">
        <v>0</v>
      </c>
      <c r="O3721">
        <v>0</v>
      </c>
      <c r="P3721" t="s">
        <v>801</v>
      </c>
      <c r="Q3721" t="s">
        <v>642</v>
      </c>
      <c r="R3721" t="s">
        <v>34</v>
      </c>
      <c r="S3721" t="s">
        <v>28</v>
      </c>
      <c r="T3721" t="s">
        <v>643</v>
      </c>
      <c r="U3721">
        <v>0</v>
      </c>
      <c r="V3721">
        <v>2000</v>
      </c>
      <c r="W3721">
        <v>6100</v>
      </c>
      <c r="X3721" t="str">
        <f>IF(MESACU[[#This Row],[PAIS]]="ESPAÑA",VLOOKUP(MESACU[[#This Row],[PROVINCIA]],[1]!PROVINCIASCC[#Data],2,FALSE),VLOOKUP(MESACU[[#This Row],[PAIS]],'[1]Centros de coste'!$A$2:$D$204,2,FALSE))</f>
        <v>C04 - Costa Rica</v>
      </c>
      <c r="Y3721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3721" t="str">
        <f>IF(MESACU[[#This Row],[PAIS]]="ESPAÑA",VLOOKUP(MESACU[[#This Row],[PROVINCIA]],[1]!PROVINCIASCC[#Data],4,FALSE),VLOOKUP(MESACU[[#This Row],[PAIS]],'[1]Centros de coste'!$A$2:$D$204,4,FALSE))</f>
        <v>AMERICA</v>
      </c>
      <c r="AA3721" t="str">
        <f>IFERROR(LEFT(TRIM(MESACU[[#This Row],[CodigoArticulo]]),LEN(TRIM(MESACU[[#This Row],[CodigoArticulo]]))-4),"")</f>
        <v>AGXCR</v>
      </c>
      <c r="AB3721" t="str">
        <f>IFERROR(VLOOKUP(MESACU[[#This Row],[CODIGOG]],[1]!FAMILIAS[#Data],5,FALSE),"")</f>
        <v>BIOFERTILIZERS</v>
      </c>
    </row>
    <row r="3722" spans="1:28" x14ac:dyDescent="0.35">
      <c r="A3722" t="s">
        <v>608</v>
      </c>
      <c r="B3722">
        <v>55</v>
      </c>
      <c r="C3722" t="s">
        <v>29</v>
      </c>
      <c r="D3722">
        <v>2025</v>
      </c>
      <c r="E3722">
        <v>3</v>
      </c>
      <c r="F3722" t="s">
        <v>813</v>
      </c>
      <c r="G3722">
        <v>173</v>
      </c>
      <c r="H3722" t="s">
        <v>814</v>
      </c>
      <c r="I3722">
        <v>0</v>
      </c>
      <c r="J3722">
        <v>0</v>
      </c>
      <c r="K3722">
        <v>100.8</v>
      </c>
      <c r="L3722">
        <v>0</v>
      </c>
      <c r="M3722">
        <v>0</v>
      </c>
      <c r="N3722">
        <v>0</v>
      </c>
      <c r="O3722">
        <v>0</v>
      </c>
      <c r="P3722" t="s">
        <v>813</v>
      </c>
      <c r="Q3722" t="s">
        <v>642</v>
      </c>
      <c r="R3722" t="s">
        <v>34</v>
      </c>
      <c r="S3722" t="s">
        <v>28</v>
      </c>
      <c r="T3722" t="s">
        <v>643</v>
      </c>
      <c r="U3722">
        <v>0</v>
      </c>
      <c r="V3722">
        <v>1000</v>
      </c>
      <c r="W3722">
        <v>5040</v>
      </c>
      <c r="X3722" t="str">
        <f>IF(MESACU[[#This Row],[PAIS]]="ESPAÑA",VLOOKUP(MESACU[[#This Row],[PROVINCIA]],[1]!PROVINCIASCC[#Data],2,FALSE),VLOOKUP(MESACU[[#This Row],[PAIS]],'[1]Centros de coste'!$A$2:$D$204,2,FALSE))</f>
        <v>C04 - Costa Rica</v>
      </c>
      <c r="Y3722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3722" t="str">
        <f>IF(MESACU[[#This Row],[PAIS]]="ESPAÑA",VLOOKUP(MESACU[[#This Row],[PROVINCIA]],[1]!PROVINCIASCC[#Data],4,FALSE),VLOOKUP(MESACU[[#This Row],[PAIS]],'[1]Centros de coste'!$A$2:$D$204,4,FALSE))</f>
        <v>AMERICA</v>
      </c>
      <c r="AA3722" t="str">
        <f>IFERROR(LEFT(TRIM(MESACU[[#This Row],[CodigoArticulo]]),LEN(TRIM(MESACU[[#This Row],[CodigoArticulo]]))-4),"")</f>
        <v>G</v>
      </c>
      <c r="AB3722" t="str">
        <f>IFERROR(VLOOKUP(MESACU[[#This Row],[CODIGOG]],[1]!FAMILIAS[#Data],5,FALSE),"")</f>
        <v>BIOSTIMULANTS</v>
      </c>
    </row>
    <row r="3723" spans="1:28" x14ac:dyDescent="0.35">
      <c r="A3723" t="s">
        <v>608</v>
      </c>
      <c r="B3723">
        <v>55</v>
      </c>
      <c r="C3723" t="s">
        <v>29</v>
      </c>
      <c r="D3723">
        <v>2025</v>
      </c>
      <c r="E3723">
        <v>3</v>
      </c>
      <c r="F3723" t="s">
        <v>815</v>
      </c>
      <c r="G3723">
        <v>173</v>
      </c>
      <c r="H3723" t="s">
        <v>816</v>
      </c>
      <c r="I3723">
        <v>0</v>
      </c>
      <c r="J3723">
        <v>0</v>
      </c>
      <c r="K3723">
        <v>58.2</v>
      </c>
      <c r="L3723">
        <v>0</v>
      </c>
      <c r="M3723">
        <v>0</v>
      </c>
      <c r="N3723">
        <v>0</v>
      </c>
      <c r="O3723">
        <v>0</v>
      </c>
      <c r="P3723" t="s">
        <v>815</v>
      </c>
      <c r="Q3723" t="s">
        <v>642</v>
      </c>
      <c r="R3723" t="s">
        <v>34</v>
      </c>
      <c r="S3723" t="s">
        <v>28</v>
      </c>
      <c r="T3723" t="s">
        <v>643</v>
      </c>
      <c r="U3723">
        <v>0</v>
      </c>
      <c r="V3723">
        <v>1000</v>
      </c>
      <c r="W3723">
        <v>2910</v>
      </c>
      <c r="X3723" t="str">
        <f>IF(MESACU[[#This Row],[PAIS]]="ESPAÑA",VLOOKUP(MESACU[[#This Row],[PROVINCIA]],[1]!PROVINCIASCC[#Data],2,FALSE),VLOOKUP(MESACU[[#This Row],[PAIS]],'[1]Centros de coste'!$A$2:$D$204,2,FALSE))</f>
        <v>C04 - Costa Rica</v>
      </c>
      <c r="Y3723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3723" t="str">
        <f>IF(MESACU[[#This Row],[PAIS]]="ESPAÑA",VLOOKUP(MESACU[[#This Row],[PROVINCIA]],[1]!PROVINCIASCC[#Data],4,FALSE),VLOOKUP(MESACU[[#This Row],[PAIS]],'[1]Centros de coste'!$A$2:$D$204,4,FALSE))</f>
        <v>AMERICA</v>
      </c>
      <c r="AA3723" t="str">
        <f>IFERROR(LEFT(TRIM(MESACU[[#This Row],[CodigoArticulo]]),LEN(TRIM(MESACU[[#This Row],[CodigoArticulo]]))-4),"")</f>
        <v>CODIR</v>
      </c>
      <c r="AB3723" t="str">
        <f>IFERROR(VLOOKUP(MESACU[[#This Row],[CODIGOG]],[1]!FAMILIAS[#Data],5,FALSE),"")</f>
        <v>BIOCONTROL</v>
      </c>
    </row>
    <row r="3724" spans="1:28" x14ac:dyDescent="0.35">
      <c r="A3724" t="s">
        <v>608</v>
      </c>
      <c r="B3724">
        <v>55</v>
      </c>
      <c r="C3724" t="s">
        <v>29</v>
      </c>
      <c r="D3724">
        <v>2025</v>
      </c>
      <c r="E3724">
        <v>3</v>
      </c>
      <c r="F3724" t="s">
        <v>240</v>
      </c>
      <c r="G3724">
        <v>173</v>
      </c>
      <c r="H3724" t="s">
        <v>630</v>
      </c>
      <c r="I3724">
        <v>0</v>
      </c>
      <c r="J3724">
        <v>0</v>
      </c>
      <c r="K3724">
        <v>61</v>
      </c>
      <c r="L3724">
        <v>0</v>
      </c>
      <c r="M3724">
        <v>0</v>
      </c>
      <c r="N3724">
        <v>0</v>
      </c>
      <c r="O3724">
        <v>0</v>
      </c>
      <c r="P3724" t="s">
        <v>240</v>
      </c>
      <c r="Q3724" t="s">
        <v>642</v>
      </c>
      <c r="R3724" t="s">
        <v>34</v>
      </c>
      <c r="S3724" t="s">
        <v>28</v>
      </c>
      <c r="T3724" t="s">
        <v>643</v>
      </c>
      <c r="U3724">
        <v>0</v>
      </c>
      <c r="V3724">
        <v>1000</v>
      </c>
      <c r="W3724">
        <v>3050</v>
      </c>
      <c r="X3724" t="str">
        <f>IF(MESACU[[#This Row],[PAIS]]="ESPAÑA",VLOOKUP(MESACU[[#This Row],[PROVINCIA]],[1]!PROVINCIASCC[#Data],2,FALSE),VLOOKUP(MESACU[[#This Row],[PAIS]],'[1]Centros de coste'!$A$2:$D$204,2,FALSE))</f>
        <v>C04 - Costa Rica</v>
      </c>
      <c r="Y3724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3724" t="str">
        <f>IF(MESACU[[#This Row],[PAIS]]="ESPAÑA",VLOOKUP(MESACU[[#This Row],[PROVINCIA]],[1]!PROVINCIASCC[#Data],4,FALSE),VLOOKUP(MESACU[[#This Row],[PAIS]],'[1]Centros de coste'!$A$2:$D$204,4,FALSE))</f>
        <v>AMERICA</v>
      </c>
      <c r="AA3724" t="str">
        <f>IFERROR(LEFT(TRIM(MESACU[[#This Row],[CodigoArticulo]]),LEN(TRIM(MESACU[[#This Row],[CodigoArticulo]]))-4),"")</f>
        <v>C-CU</v>
      </c>
      <c r="AB3724" t="str">
        <f>IFERROR(VLOOKUP(MESACU[[#This Row],[CODIGOG]],[1]!FAMILIAS[#Data],5,FALSE),"")</f>
        <v>BIOCONTROL</v>
      </c>
    </row>
    <row r="3725" spans="1:28" x14ac:dyDescent="0.35">
      <c r="A3725" t="s">
        <v>608</v>
      </c>
      <c r="B3725">
        <v>55</v>
      </c>
      <c r="C3725" t="s">
        <v>29</v>
      </c>
      <c r="D3725">
        <v>2025</v>
      </c>
      <c r="E3725">
        <v>3</v>
      </c>
      <c r="F3725" t="s">
        <v>51</v>
      </c>
      <c r="G3725">
        <v>173</v>
      </c>
      <c r="H3725" t="s">
        <v>763</v>
      </c>
      <c r="I3725">
        <v>0</v>
      </c>
      <c r="J3725">
        <v>0</v>
      </c>
      <c r="K3725">
        <v>136.4</v>
      </c>
      <c r="L3725">
        <v>0</v>
      </c>
      <c r="M3725">
        <v>0</v>
      </c>
      <c r="N3725">
        <v>0</v>
      </c>
      <c r="O3725">
        <v>0</v>
      </c>
      <c r="P3725" t="s">
        <v>51</v>
      </c>
      <c r="Q3725" t="s">
        <v>642</v>
      </c>
      <c r="R3725" t="s">
        <v>49</v>
      </c>
      <c r="S3725" t="s">
        <v>28</v>
      </c>
      <c r="T3725" t="s">
        <v>643</v>
      </c>
      <c r="U3725">
        <v>0</v>
      </c>
      <c r="V3725">
        <v>4400</v>
      </c>
      <c r="W3725">
        <v>6820</v>
      </c>
      <c r="X3725" t="str">
        <f>IF(MESACU[[#This Row],[PAIS]]="ESPAÑA",VLOOKUP(MESACU[[#This Row],[PROVINCIA]],[1]!PROVINCIASCC[#Data],2,FALSE),VLOOKUP(MESACU[[#This Row],[PAIS]],'[1]Centros de coste'!$A$2:$D$204,2,FALSE))</f>
        <v>C04 - Costa Rica</v>
      </c>
      <c r="Y3725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3725" t="str">
        <f>IF(MESACU[[#This Row],[PAIS]]="ESPAÑA",VLOOKUP(MESACU[[#This Row],[PROVINCIA]],[1]!PROVINCIASCC[#Data],4,FALSE),VLOOKUP(MESACU[[#This Row],[PAIS]],'[1]Centros de coste'!$A$2:$D$204,4,FALSE))</f>
        <v>AMERICA</v>
      </c>
      <c r="AA3725" t="str">
        <f>IFERROR(LEFT(TRIM(MESACU[[#This Row],[CodigoArticulo]]),LEN(TRIM(MESACU[[#This Row],[CodigoArticulo]]))-4),"")</f>
        <v>AN</v>
      </c>
      <c r="AB3725" t="str">
        <f>IFERROR(VLOOKUP(MESACU[[#This Row],[CODIGOG]],[1]!FAMILIAS[#Data],5,FALSE),"")</f>
        <v>BIOFERTILIZERS</v>
      </c>
    </row>
    <row r="3726" spans="1:28" x14ac:dyDescent="0.35">
      <c r="A3726" t="s">
        <v>608</v>
      </c>
      <c r="B3726">
        <v>55</v>
      </c>
      <c r="C3726" t="s">
        <v>29</v>
      </c>
      <c r="D3726">
        <v>2025</v>
      </c>
      <c r="E3726">
        <v>3</v>
      </c>
      <c r="F3726" t="s">
        <v>817</v>
      </c>
      <c r="G3726">
        <v>173</v>
      </c>
      <c r="H3726" t="s">
        <v>768</v>
      </c>
      <c r="I3726">
        <v>0</v>
      </c>
      <c r="J3726">
        <v>0</v>
      </c>
      <c r="K3726">
        <v>52.58</v>
      </c>
      <c r="L3726">
        <v>0</v>
      </c>
      <c r="M3726">
        <v>0</v>
      </c>
      <c r="N3726">
        <v>0</v>
      </c>
      <c r="O3726">
        <v>0</v>
      </c>
      <c r="P3726" t="s">
        <v>817</v>
      </c>
      <c r="Q3726" t="s">
        <v>642</v>
      </c>
      <c r="R3726" t="s">
        <v>49</v>
      </c>
      <c r="S3726" t="s">
        <v>28</v>
      </c>
      <c r="T3726" t="s">
        <v>643</v>
      </c>
      <c r="U3726">
        <v>0</v>
      </c>
      <c r="V3726">
        <v>1100</v>
      </c>
      <c r="W3726">
        <v>2629</v>
      </c>
      <c r="X3726" t="str">
        <f>IF(MESACU[[#This Row],[PAIS]]="ESPAÑA",VLOOKUP(MESACU[[#This Row],[PROVINCIA]],[1]!PROVINCIASCC[#Data],2,FALSE),VLOOKUP(MESACU[[#This Row],[PAIS]],'[1]Centros de coste'!$A$2:$D$204,2,FALSE))</f>
        <v>C04 - Costa Rica</v>
      </c>
      <c r="Y3726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3726" t="str">
        <f>IF(MESACU[[#This Row],[PAIS]]="ESPAÑA",VLOOKUP(MESACU[[#This Row],[PROVINCIA]],[1]!PROVINCIASCC[#Data],4,FALSE),VLOOKUP(MESACU[[#This Row],[PAIS]],'[1]Centros de coste'!$A$2:$D$204,4,FALSE))</f>
        <v>AMERICA</v>
      </c>
      <c r="AA3726" t="str">
        <f>IFERROR(LEFT(TRIM(MESACU[[#This Row],[CodigoArticulo]]),LEN(TRIM(MESACU[[#This Row],[CodigoArticulo]]))-4),"")</f>
        <v>DECA</v>
      </c>
      <c r="AB3726" t="str">
        <f>IFERROR(VLOOKUP(MESACU[[#This Row],[CODIGOG]],[1]!FAMILIAS[#Data],5,FALSE),"")</f>
        <v>BIOCONTROL</v>
      </c>
    </row>
    <row r="3727" spans="1:28" x14ac:dyDescent="0.35">
      <c r="A3727" t="s">
        <v>608</v>
      </c>
      <c r="B3727">
        <v>55</v>
      </c>
      <c r="C3727" t="s">
        <v>29</v>
      </c>
      <c r="D3727">
        <v>2025</v>
      </c>
      <c r="E3727">
        <v>3</v>
      </c>
      <c r="F3727" t="s">
        <v>270</v>
      </c>
      <c r="G3727">
        <v>173</v>
      </c>
      <c r="H3727" t="s">
        <v>763</v>
      </c>
      <c r="I3727">
        <v>0</v>
      </c>
      <c r="J3727">
        <v>0</v>
      </c>
      <c r="K3727">
        <v>190.3</v>
      </c>
      <c r="L3727">
        <v>0</v>
      </c>
      <c r="M3727">
        <v>0</v>
      </c>
      <c r="N3727">
        <v>0</v>
      </c>
      <c r="O3727">
        <v>0</v>
      </c>
      <c r="P3727" t="s">
        <v>270</v>
      </c>
      <c r="Q3727" t="s">
        <v>642</v>
      </c>
      <c r="R3727" t="s">
        <v>49</v>
      </c>
      <c r="S3727" t="s">
        <v>28</v>
      </c>
      <c r="T3727" t="s">
        <v>643</v>
      </c>
      <c r="U3727">
        <v>0</v>
      </c>
      <c r="V3727">
        <v>5500</v>
      </c>
      <c r="W3727">
        <v>9515</v>
      </c>
      <c r="X3727" t="str">
        <f>IF(MESACU[[#This Row],[PAIS]]="ESPAÑA",VLOOKUP(MESACU[[#This Row],[PROVINCIA]],[1]!PROVINCIASCC[#Data],2,FALSE),VLOOKUP(MESACU[[#This Row],[PAIS]],'[1]Centros de coste'!$A$2:$D$204,2,FALSE))</f>
        <v>C04 - Costa Rica</v>
      </c>
      <c r="Y3727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3727" t="str">
        <f>IF(MESACU[[#This Row],[PAIS]]="ESPAÑA",VLOOKUP(MESACU[[#This Row],[PROVINCIA]],[1]!PROVINCIASCC[#Data],4,FALSE),VLOOKUP(MESACU[[#This Row],[PAIS]],'[1]Centros de coste'!$A$2:$D$204,4,FALSE))</f>
        <v>AMERICA</v>
      </c>
      <c r="AA3727" t="str">
        <f>IFERROR(LEFT(TRIM(MESACU[[#This Row],[CodigoArticulo]]),LEN(TRIM(MESACU[[#This Row],[CodigoArticulo]]))-4),"")</f>
        <v>AN</v>
      </c>
      <c r="AB3727" t="str">
        <f>IFERROR(VLOOKUP(MESACU[[#This Row],[CODIGOG]],[1]!FAMILIAS[#Data],5,FALSE),"")</f>
        <v>BIOFERTILIZERS</v>
      </c>
    </row>
    <row r="3728" spans="1:28" x14ac:dyDescent="0.35">
      <c r="A3728" t="s">
        <v>608</v>
      </c>
      <c r="B3728">
        <v>55</v>
      </c>
      <c r="C3728" t="s">
        <v>29</v>
      </c>
      <c r="D3728">
        <v>2025</v>
      </c>
      <c r="E3728">
        <v>3</v>
      </c>
      <c r="F3728" t="s">
        <v>671</v>
      </c>
      <c r="G3728">
        <v>173</v>
      </c>
      <c r="H3728" t="s">
        <v>672</v>
      </c>
      <c r="I3728">
        <v>0</v>
      </c>
      <c r="J3728">
        <v>0</v>
      </c>
      <c r="K3728">
        <v>79.599999999999994</v>
      </c>
      <c r="L3728">
        <v>0</v>
      </c>
      <c r="M3728">
        <v>0</v>
      </c>
      <c r="N3728">
        <v>0</v>
      </c>
      <c r="O3728">
        <v>0</v>
      </c>
      <c r="P3728" t="s">
        <v>671</v>
      </c>
      <c r="Q3728" t="s">
        <v>642</v>
      </c>
      <c r="R3728" t="s">
        <v>638</v>
      </c>
      <c r="S3728" t="s">
        <v>28</v>
      </c>
      <c r="T3728" t="s">
        <v>643</v>
      </c>
      <c r="U3728">
        <v>0</v>
      </c>
      <c r="V3728">
        <v>1</v>
      </c>
      <c r="W3728">
        <v>3980</v>
      </c>
      <c r="X3728" t="str">
        <f>IF(MESACU[[#This Row],[PAIS]]="ESPAÑA",VLOOKUP(MESACU[[#This Row],[PROVINCIA]],[1]!PROVINCIASCC[#Data],2,FALSE),VLOOKUP(MESACU[[#This Row],[PAIS]],'[1]Centros de coste'!$A$2:$D$204,2,FALSE))</f>
        <v>C04 - Costa Rica</v>
      </c>
      <c r="Y3728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3728" t="str">
        <f>IF(MESACU[[#This Row],[PAIS]]="ESPAÑA",VLOOKUP(MESACU[[#This Row],[PROVINCIA]],[1]!PROVINCIASCC[#Data],4,FALSE),VLOOKUP(MESACU[[#This Row],[PAIS]],'[1]Centros de coste'!$A$2:$D$204,4,FALSE))</f>
        <v>AMERICA</v>
      </c>
      <c r="AA3728" t="str">
        <f>IFERROR(LEFT(TRIM(MESACU[[#This Row],[CodigoArticulo]]),LEN(TRIM(MESACU[[#This Row],[CodigoArticulo]]))-4),"")</f>
        <v>SERV T</v>
      </c>
      <c r="AB3728" t="str">
        <f>IFERROR(VLOOKUP(MESACU[[#This Row],[CODIGOG]],[1]!FAMILIAS[#Data],5,FALSE),"")</f>
        <v/>
      </c>
    </row>
    <row r="3729" spans="1:28" x14ac:dyDescent="0.35">
      <c r="A3729" t="s">
        <v>608</v>
      </c>
      <c r="B3729">
        <v>55</v>
      </c>
      <c r="C3729" t="s">
        <v>29</v>
      </c>
      <c r="D3729">
        <v>2025</v>
      </c>
      <c r="E3729">
        <v>3</v>
      </c>
      <c r="F3729" t="s">
        <v>639</v>
      </c>
      <c r="G3729">
        <v>173</v>
      </c>
      <c r="H3729" t="s">
        <v>673</v>
      </c>
      <c r="I3729">
        <v>0</v>
      </c>
      <c r="J3729">
        <v>0</v>
      </c>
      <c r="K3729">
        <v>3.9424000000000001</v>
      </c>
      <c r="L3729">
        <v>0</v>
      </c>
      <c r="M3729">
        <v>0</v>
      </c>
      <c r="N3729">
        <v>0</v>
      </c>
      <c r="O3729">
        <v>0</v>
      </c>
      <c r="P3729" t="s">
        <v>639</v>
      </c>
      <c r="Q3729" t="s">
        <v>642</v>
      </c>
      <c r="R3729" t="s">
        <v>638</v>
      </c>
      <c r="S3729" t="s">
        <v>28</v>
      </c>
      <c r="T3729" t="s">
        <v>643</v>
      </c>
      <c r="U3729">
        <v>0</v>
      </c>
      <c r="V3729">
        <v>1</v>
      </c>
      <c r="W3729">
        <v>197.12</v>
      </c>
      <c r="X3729" t="str">
        <f>IF(MESACU[[#This Row],[PAIS]]="ESPAÑA",VLOOKUP(MESACU[[#This Row],[PROVINCIA]],[1]!PROVINCIASCC[#Data],2,FALSE),VLOOKUP(MESACU[[#This Row],[PAIS]],'[1]Centros de coste'!$A$2:$D$204,2,FALSE))</f>
        <v>C04 - Costa Rica</v>
      </c>
      <c r="Y3729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3729" t="str">
        <f>IF(MESACU[[#This Row],[PAIS]]="ESPAÑA",VLOOKUP(MESACU[[#This Row],[PROVINCIA]],[1]!PROVINCIASCC[#Data],4,FALSE),VLOOKUP(MESACU[[#This Row],[PAIS]],'[1]Centros de coste'!$A$2:$D$204,4,FALSE))</f>
        <v>AMERICA</v>
      </c>
      <c r="AA3729" t="str">
        <f>IFERROR(LEFT(TRIM(MESACU[[#This Row],[CodigoArticulo]]),LEN(TRIM(MESACU[[#This Row],[CodigoArticulo]]))-4),"")</f>
        <v>SERVSE</v>
      </c>
      <c r="AB3729" t="str">
        <f>IFERROR(VLOOKUP(MESACU[[#This Row],[CODIGOG]],[1]!FAMILIAS[#Data],5,FALSE),"")</f>
        <v/>
      </c>
    </row>
    <row r="3730" spans="1:28" x14ac:dyDescent="0.35">
      <c r="A3730" t="s">
        <v>608</v>
      </c>
      <c r="B3730">
        <v>56</v>
      </c>
      <c r="C3730" t="s">
        <v>29</v>
      </c>
      <c r="D3730">
        <v>2025</v>
      </c>
      <c r="E3730">
        <v>3</v>
      </c>
      <c r="F3730" t="s">
        <v>51</v>
      </c>
      <c r="G3730">
        <v>169</v>
      </c>
      <c r="H3730" t="s">
        <v>665</v>
      </c>
      <c r="I3730">
        <v>0</v>
      </c>
      <c r="J3730">
        <v>0</v>
      </c>
      <c r="K3730">
        <v>528</v>
      </c>
      <c r="L3730">
        <v>0</v>
      </c>
      <c r="M3730">
        <v>0</v>
      </c>
      <c r="N3730">
        <v>0</v>
      </c>
      <c r="O3730">
        <v>0</v>
      </c>
      <c r="P3730" t="s">
        <v>51</v>
      </c>
      <c r="Q3730" t="s">
        <v>818</v>
      </c>
      <c r="R3730" t="s">
        <v>49</v>
      </c>
      <c r="S3730" t="s">
        <v>28</v>
      </c>
      <c r="T3730" t="s">
        <v>819</v>
      </c>
      <c r="U3730">
        <v>0</v>
      </c>
      <c r="V3730">
        <v>16500</v>
      </c>
      <c r="W3730">
        <v>26400</v>
      </c>
      <c r="X3730" t="str">
        <f>IF(MESACU[[#This Row],[PAIS]]="ESPAÑA",VLOOKUP(MESACU[[#This Row],[PROVINCIA]],[1]!PROVINCIASCC[#Data],2,FALSE),VLOOKUP(MESACU[[#This Row],[PAIS]],'[1]Centros de coste'!$A$2:$D$204,2,FALSE))</f>
        <v>C03 - Ecuador</v>
      </c>
      <c r="Y3730" t="str">
        <f>IF(MESACU[[#This Row],[PAIS]]="ESPAÑA",VLOOKUP(MESACU[[#This Row],[PROVINCIA]],[1]!PROVINCIASCC[#Data],3,FALSE),VLOOKUP(MESACU[[#This Row],[PAIS]],'[1]Centros de coste'!$A$2:$D$204,3,FALSE))</f>
        <v>SUR AMERICA Y MEXICO III</v>
      </c>
      <c r="Z3730" t="str">
        <f>IF(MESACU[[#This Row],[PAIS]]="ESPAÑA",VLOOKUP(MESACU[[#This Row],[PROVINCIA]],[1]!PROVINCIASCC[#Data],4,FALSE),VLOOKUP(MESACU[[#This Row],[PAIS]],'[1]Centros de coste'!$A$2:$D$204,4,FALSE))</f>
        <v>AMERICA</v>
      </c>
      <c r="AA3730" t="str">
        <f>IFERROR(LEFT(TRIM(MESACU[[#This Row],[CodigoArticulo]]),LEN(TRIM(MESACU[[#This Row],[CodigoArticulo]]))-4),"")</f>
        <v>AN</v>
      </c>
      <c r="AB3730" t="str">
        <f>IFERROR(VLOOKUP(MESACU[[#This Row],[CODIGOG]],[1]!FAMILIAS[#Data],5,FALSE),"")</f>
        <v>BIOFERTILIZERS</v>
      </c>
    </row>
    <row r="3731" spans="1:28" x14ac:dyDescent="0.35">
      <c r="A3731" t="s">
        <v>608</v>
      </c>
      <c r="B3731">
        <v>56</v>
      </c>
      <c r="C3731" t="s">
        <v>29</v>
      </c>
      <c r="D3731">
        <v>2025</v>
      </c>
      <c r="E3731">
        <v>3</v>
      </c>
      <c r="F3731" t="s">
        <v>270</v>
      </c>
      <c r="G3731">
        <v>169</v>
      </c>
      <c r="H3731" t="s">
        <v>665</v>
      </c>
      <c r="I3731">
        <v>0</v>
      </c>
      <c r="J3731">
        <v>0</v>
      </c>
      <c r="K3731">
        <v>195.8</v>
      </c>
      <c r="L3731">
        <v>0</v>
      </c>
      <c r="M3731">
        <v>0</v>
      </c>
      <c r="N3731">
        <v>0</v>
      </c>
      <c r="O3731">
        <v>0</v>
      </c>
      <c r="P3731" t="s">
        <v>270</v>
      </c>
      <c r="Q3731" t="s">
        <v>818</v>
      </c>
      <c r="R3731" t="s">
        <v>49</v>
      </c>
      <c r="S3731" t="s">
        <v>28</v>
      </c>
      <c r="T3731" t="s">
        <v>819</v>
      </c>
      <c r="U3731">
        <v>0</v>
      </c>
      <c r="V3731">
        <v>5500</v>
      </c>
      <c r="W3731">
        <v>9790</v>
      </c>
      <c r="X3731" t="str">
        <f>IF(MESACU[[#This Row],[PAIS]]="ESPAÑA",VLOOKUP(MESACU[[#This Row],[PROVINCIA]],[1]!PROVINCIASCC[#Data],2,FALSE),VLOOKUP(MESACU[[#This Row],[PAIS]],'[1]Centros de coste'!$A$2:$D$204,2,FALSE))</f>
        <v>C03 - Ecuador</v>
      </c>
      <c r="Y3731" t="str">
        <f>IF(MESACU[[#This Row],[PAIS]]="ESPAÑA",VLOOKUP(MESACU[[#This Row],[PROVINCIA]],[1]!PROVINCIASCC[#Data],3,FALSE),VLOOKUP(MESACU[[#This Row],[PAIS]],'[1]Centros de coste'!$A$2:$D$204,3,FALSE))</f>
        <v>SUR AMERICA Y MEXICO III</v>
      </c>
      <c r="Z3731" t="str">
        <f>IF(MESACU[[#This Row],[PAIS]]="ESPAÑA",VLOOKUP(MESACU[[#This Row],[PROVINCIA]],[1]!PROVINCIASCC[#Data],4,FALSE),VLOOKUP(MESACU[[#This Row],[PAIS]],'[1]Centros de coste'!$A$2:$D$204,4,FALSE))</f>
        <v>AMERICA</v>
      </c>
      <c r="AA3731" t="str">
        <f>IFERROR(LEFT(TRIM(MESACU[[#This Row],[CodigoArticulo]]),LEN(TRIM(MESACU[[#This Row],[CodigoArticulo]]))-4),"")</f>
        <v>AN</v>
      </c>
      <c r="AB3731" t="str">
        <f>IFERROR(VLOOKUP(MESACU[[#This Row],[CODIGOG]],[1]!FAMILIAS[#Data],5,FALSE),"")</f>
        <v>BIOFERTILIZERS</v>
      </c>
    </row>
    <row r="3732" spans="1:28" x14ac:dyDescent="0.35">
      <c r="A3732" t="s">
        <v>608</v>
      </c>
      <c r="B3732">
        <v>57</v>
      </c>
      <c r="C3732" t="s">
        <v>29</v>
      </c>
      <c r="D3732">
        <v>2025</v>
      </c>
      <c r="E3732">
        <v>3</v>
      </c>
      <c r="F3732" t="s">
        <v>106</v>
      </c>
      <c r="G3732">
        <v>147</v>
      </c>
      <c r="H3732" t="s">
        <v>724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 t="s">
        <v>106</v>
      </c>
      <c r="Q3732" t="s">
        <v>642</v>
      </c>
      <c r="R3732" t="s">
        <v>28</v>
      </c>
      <c r="S3732" t="s">
        <v>28</v>
      </c>
      <c r="T3732" t="s">
        <v>643</v>
      </c>
      <c r="U3732">
        <v>0</v>
      </c>
      <c r="V3732">
        <v>1</v>
      </c>
      <c r="W3732">
        <v>193.05</v>
      </c>
      <c r="X3732" t="str">
        <f>IF(MESACU[[#This Row],[PAIS]]="ESPAÑA",VLOOKUP(MESACU[[#This Row],[PROVINCIA]],[1]!PROVINCIASCC[#Data],2,FALSE),VLOOKUP(MESACU[[#This Row],[PAIS]],'[1]Centros de coste'!$A$2:$D$204,2,FALSE))</f>
        <v>C04 - Costa Rica</v>
      </c>
      <c r="Y3732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3732" t="str">
        <f>IF(MESACU[[#This Row],[PAIS]]="ESPAÑA",VLOOKUP(MESACU[[#This Row],[PROVINCIA]],[1]!PROVINCIASCC[#Data],4,FALSE),VLOOKUP(MESACU[[#This Row],[PAIS]],'[1]Centros de coste'!$A$2:$D$204,4,FALSE))</f>
        <v>AMERICA</v>
      </c>
      <c r="AA3732" t="str">
        <f>IFERROR(LEFT(TRIM(MESACU[[#This Row],[CodigoArticulo]]),LEN(TRIM(MESACU[[#This Row],[CodigoArticulo]]))-4),"")</f>
        <v/>
      </c>
      <c r="AB3732" t="str">
        <f>IFERROR(VLOOKUP(MESACU[[#This Row],[CODIGOG]],[1]!FAMILIAS[#Data],5,FALSE),"")</f>
        <v/>
      </c>
    </row>
    <row r="3733" spans="1:28" x14ac:dyDescent="0.35">
      <c r="A3733" t="s">
        <v>608</v>
      </c>
      <c r="B3733">
        <v>57</v>
      </c>
      <c r="C3733" t="s">
        <v>29</v>
      </c>
      <c r="D3733">
        <v>2025</v>
      </c>
      <c r="E3733">
        <v>3</v>
      </c>
      <c r="F3733" t="s">
        <v>106</v>
      </c>
      <c r="G3733">
        <v>147</v>
      </c>
      <c r="H3733" t="s">
        <v>748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 t="s">
        <v>106</v>
      </c>
      <c r="Q3733" t="s">
        <v>642</v>
      </c>
      <c r="R3733" t="s">
        <v>28</v>
      </c>
      <c r="S3733" t="s">
        <v>28</v>
      </c>
      <c r="T3733" t="s">
        <v>643</v>
      </c>
      <c r="U3733">
        <v>0</v>
      </c>
      <c r="V3733">
        <v>1</v>
      </c>
      <c r="W3733">
        <v>201.37</v>
      </c>
      <c r="X3733" t="str">
        <f>IF(MESACU[[#This Row],[PAIS]]="ESPAÑA",VLOOKUP(MESACU[[#This Row],[PROVINCIA]],[1]!PROVINCIASCC[#Data],2,FALSE),VLOOKUP(MESACU[[#This Row],[PAIS]],'[1]Centros de coste'!$A$2:$D$204,2,FALSE))</f>
        <v>C04 - Costa Rica</v>
      </c>
      <c r="Y3733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3733" t="str">
        <f>IF(MESACU[[#This Row],[PAIS]]="ESPAÑA",VLOOKUP(MESACU[[#This Row],[PROVINCIA]],[1]!PROVINCIASCC[#Data],4,FALSE),VLOOKUP(MESACU[[#This Row],[PAIS]],'[1]Centros de coste'!$A$2:$D$204,4,FALSE))</f>
        <v>AMERICA</v>
      </c>
      <c r="AA3733" t="str">
        <f>IFERROR(LEFT(TRIM(MESACU[[#This Row],[CodigoArticulo]]),LEN(TRIM(MESACU[[#This Row],[CodigoArticulo]]))-4),"")</f>
        <v/>
      </c>
      <c r="AB3733" t="str">
        <f>IFERROR(VLOOKUP(MESACU[[#This Row],[CODIGOG]],[1]!FAMILIAS[#Data],5,FALSE),"")</f>
        <v/>
      </c>
    </row>
    <row r="3734" spans="1:28" x14ac:dyDescent="0.35">
      <c r="A3734" t="s">
        <v>608</v>
      </c>
      <c r="B3734">
        <v>58</v>
      </c>
      <c r="C3734" t="s">
        <v>29</v>
      </c>
      <c r="D3734">
        <v>2025</v>
      </c>
      <c r="E3734">
        <v>3</v>
      </c>
      <c r="F3734" t="s">
        <v>51</v>
      </c>
      <c r="G3734">
        <v>170</v>
      </c>
      <c r="H3734" t="s">
        <v>665</v>
      </c>
      <c r="I3734">
        <v>0</v>
      </c>
      <c r="J3734">
        <v>0</v>
      </c>
      <c r="K3734">
        <v>140.80000000000001</v>
      </c>
      <c r="L3734">
        <v>0</v>
      </c>
      <c r="M3734">
        <v>0</v>
      </c>
      <c r="N3734">
        <v>0</v>
      </c>
      <c r="O3734">
        <v>0</v>
      </c>
      <c r="P3734" t="s">
        <v>51</v>
      </c>
      <c r="Q3734" t="s">
        <v>818</v>
      </c>
      <c r="R3734" t="s">
        <v>49</v>
      </c>
      <c r="S3734" t="s">
        <v>28</v>
      </c>
      <c r="T3734" t="s">
        <v>819</v>
      </c>
      <c r="U3734">
        <v>0</v>
      </c>
      <c r="V3734">
        <v>4400</v>
      </c>
      <c r="W3734">
        <v>7040</v>
      </c>
      <c r="X3734" t="str">
        <f>IF(MESACU[[#This Row],[PAIS]]="ESPAÑA",VLOOKUP(MESACU[[#This Row],[PROVINCIA]],[1]!PROVINCIASCC[#Data],2,FALSE),VLOOKUP(MESACU[[#This Row],[PAIS]],'[1]Centros de coste'!$A$2:$D$204,2,FALSE))</f>
        <v>C03 - Ecuador</v>
      </c>
      <c r="Y3734" t="str">
        <f>IF(MESACU[[#This Row],[PAIS]]="ESPAÑA",VLOOKUP(MESACU[[#This Row],[PROVINCIA]],[1]!PROVINCIASCC[#Data],3,FALSE),VLOOKUP(MESACU[[#This Row],[PAIS]],'[1]Centros de coste'!$A$2:$D$204,3,FALSE))</f>
        <v>SUR AMERICA Y MEXICO III</v>
      </c>
      <c r="Z3734" t="str">
        <f>IF(MESACU[[#This Row],[PAIS]]="ESPAÑA",VLOOKUP(MESACU[[#This Row],[PROVINCIA]],[1]!PROVINCIASCC[#Data],4,FALSE),VLOOKUP(MESACU[[#This Row],[PAIS]],'[1]Centros de coste'!$A$2:$D$204,4,FALSE))</f>
        <v>AMERICA</v>
      </c>
      <c r="AA3734" t="str">
        <f>IFERROR(LEFT(TRIM(MESACU[[#This Row],[CodigoArticulo]]),LEN(TRIM(MESACU[[#This Row],[CodigoArticulo]]))-4),"")</f>
        <v>AN</v>
      </c>
      <c r="AB3734" t="str">
        <f>IFERROR(VLOOKUP(MESACU[[#This Row],[CODIGOG]],[1]!FAMILIAS[#Data],5,FALSE),"")</f>
        <v>BIOFERTILIZERS</v>
      </c>
    </row>
    <row r="3735" spans="1:28" x14ac:dyDescent="0.35">
      <c r="A3735" t="s">
        <v>608</v>
      </c>
      <c r="B3735">
        <v>58</v>
      </c>
      <c r="C3735" t="s">
        <v>29</v>
      </c>
      <c r="D3735">
        <v>2025</v>
      </c>
      <c r="E3735">
        <v>3</v>
      </c>
      <c r="F3735" t="s">
        <v>330</v>
      </c>
      <c r="G3735">
        <v>170</v>
      </c>
      <c r="H3735" t="s">
        <v>630</v>
      </c>
      <c r="I3735">
        <v>0</v>
      </c>
      <c r="J3735">
        <v>0</v>
      </c>
      <c r="K3735">
        <v>461.89440000000002</v>
      </c>
      <c r="L3735">
        <v>0</v>
      </c>
      <c r="M3735">
        <v>0</v>
      </c>
      <c r="N3735">
        <v>0</v>
      </c>
      <c r="O3735">
        <v>0</v>
      </c>
      <c r="P3735" t="s">
        <v>656</v>
      </c>
      <c r="Q3735" t="s">
        <v>818</v>
      </c>
      <c r="R3735" t="s">
        <v>34</v>
      </c>
      <c r="S3735" t="s">
        <v>28</v>
      </c>
      <c r="T3735" t="s">
        <v>819</v>
      </c>
      <c r="U3735">
        <v>0</v>
      </c>
      <c r="V3735">
        <v>4752</v>
      </c>
      <c r="W3735">
        <v>23094.720000000001</v>
      </c>
      <c r="X3735" t="str">
        <f>IF(MESACU[[#This Row],[PAIS]]="ESPAÑA",VLOOKUP(MESACU[[#This Row],[PROVINCIA]],[1]!PROVINCIASCC[#Data],2,FALSE),VLOOKUP(MESACU[[#This Row],[PAIS]],'[1]Centros de coste'!$A$2:$D$204,2,FALSE))</f>
        <v>C03 - Ecuador</v>
      </c>
      <c r="Y3735" t="str">
        <f>IF(MESACU[[#This Row],[PAIS]]="ESPAÑA",VLOOKUP(MESACU[[#This Row],[PROVINCIA]],[1]!PROVINCIASCC[#Data],3,FALSE),VLOOKUP(MESACU[[#This Row],[PAIS]],'[1]Centros de coste'!$A$2:$D$204,3,FALSE))</f>
        <v>SUR AMERICA Y MEXICO III</v>
      </c>
      <c r="Z3735" t="str">
        <f>IF(MESACU[[#This Row],[PAIS]]="ESPAÑA",VLOOKUP(MESACU[[#This Row],[PROVINCIA]],[1]!PROVINCIASCC[#Data],4,FALSE),VLOOKUP(MESACU[[#This Row],[PAIS]],'[1]Centros de coste'!$A$2:$D$204,4,FALSE))</f>
        <v>AMERICA</v>
      </c>
      <c r="AA3735" t="str">
        <f>IFERROR(LEFT(TRIM(MESACU[[#This Row],[CodigoArticulo]]),LEN(TRIM(MESACU[[#This Row],[CodigoArticulo]]))-4),"")</f>
        <v>C-CU</v>
      </c>
      <c r="AB3735" t="str">
        <f>IFERROR(VLOOKUP(MESACU[[#This Row],[CODIGOG]],[1]!FAMILIAS[#Data],5,FALSE),"")</f>
        <v>BIOCONTROL</v>
      </c>
    </row>
    <row r="3736" spans="1:28" x14ac:dyDescent="0.35">
      <c r="A3736" t="s">
        <v>608</v>
      </c>
      <c r="B3736">
        <v>59</v>
      </c>
      <c r="C3736" t="s">
        <v>29</v>
      </c>
      <c r="D3736">
        <v>2025</v>
      </c>
      <c r="E3736">
        <v>3</v>
      </c>
      <c r="F3736" t="s">
        <v>820</v>
      </c>
      <c r="G3736">
        <v>155</v>
      </c>
      <c r="H3736" t="s">
        <v>821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 t="s">
        <v>820</v>
      </c>
      <c r="Q3736" t="s">
        <v>822</v>
      </c>
      <c r="R3736" t="s">
        <v>34</v>
      </c>
      <c r="S3736" t="s">
        <v>823</v>
      </c>
      <c r="T3736" t="s">
        <v>824</v>
      </c>
      <c r="U3736">
        <v>0</v>
      </c>
      <c r="V3736">
        <v>2000</v>
      </c>
      <c r="W3736">
        <v>14080</v>
      </c>
      <c r="X3736" t="str">
        <f>IF(MESACU[[#This Row],[PAIS]]="ESPAÑA",VLOOKUP(MESACU[[#This Row],[PROVINCIA]],[1]!PROVINCIASCC[#Data],2,FALSE),VLOOKUP(MESACU[[#This Row],[PAIS]],'[1]Centros de coste'!$A$2:$D$204,2,FALSE))</f>
        <v>C23 - Turquía</v>
      </c>
      <c r="Y3736" t="str">
        <f>IF(MESACU[[#This Row],[PAIS]]="ESPAÑA",VLOOKUP(MESACU[[#This Row],[PROVINCIA]],[1]!PROVINCIASCC[#Data],3,FALSE),VLOOKUP(MESACU[[#This Row],[PAIS]],'[1]Centros de coste'!$A$2:$D$204,3,FALSE))</f>
        <v>EUROPA III</v>
      </c>
      <c r="Z3736" t="str">
        <f>IF(MESACU[[#This Row],[PAIS]]="ESPAÑA",VLOOKUP(MESACU[[#This Row],[PROVINCIA]],[1]!PROVINCIASCC[#Data],4,FALSE),VLOOKUP(MESACU[[#This Row],[PAIS]],'[1]Centros de coste'!$A$2:$D$204,4,FALSE))</f>
        <v>EUROPA</v>
      </c>
      <c r="AA3736" t="str">
        <f>IFERROR(LEFT(TRIM(MESACU[[#This Row],[CodigoArticulo]]),LEN(TRIM(MESACU[[#This Row],[CodigoArticulo]]))-4),"")</f>
        <v>RUN</v>
      </c>
      <c r="AB3736" t="str">
        <f>IFERROR(VLOOKUP(MESACU[[#This Row],[CODIGOG]],[1]!FAMILIAS[#Data],5,FALSE),"")</f>
        <v>BIOSTIMULANTS</v>
      </c>
    </row>
    <row r="3737" spans="1:28" x14ac:dyDescent="0.35">
      <c r="A3737" t="s">
        <v>608</v>
      </c>
      <c r="B3737">
        <v>59</v>
      </c>
      <c r="C3737" t="s">
        <v>29</v>
      </c>
      <c r="D3737">
        <v>2025</v>
      </c>
      <c r="E3737">
        <v>3</v>
      </c>
      <c r="F3737" t="s">
        <v>270</v>
      </c>
      <c r="G3737">
        <v>155</v>
      </c>
      <c r="H3737" t="s">
        <v>665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 t="s">
        <v>270</v>
      </c>
      <c r="Q3737" t="s">
        <v>822</v>
      </c>
      <c r="R3737" t="s">
        <v>49</v>
      </c>
      <c r="S3737" t="s">
        <v>823</v>
      </c>
      <c r="T3737" t="s">
        <v>824</v>
      </c>
      <c r="U3737">
        <v>0</v>
      </c>
      <c r="V3737">
        <v>15400</v>
      </c>
      <c r="W3737">
        <v>31570</v>
      </c>
      <c r="X3737" t="str">
        <f>IF(MESACU[[#This Row],[PAIS]]="ESPAÑA",VLOOKUP(MESACU[[#This Row],[PROVINCIA]],[1]!PROVINCIASCC[#Data],2,FALSE),VLOOKUP(MESACU[[#This Row],[PAIS]],'[1]Centros de coste'!$A$2:$D$204,2,FALSE))</f>
        <v>C23 - Turquía</v>
      </c>
      <c r="Y3737" t="str">
        <f>IF(MESACU[[#This Row],[PAIS]]="ESPAÑA",VLOOKUP(MESACU[[#This Row],[PROVINCIA]],[1]!PROVINCIASCC[#Data],3,FALSE),VLOOKUP(MESACU[[#This Row],[PAIS]],'[1]Centros de coste'!$A$2:$D$204,3,FALSE))</f>
        <v>EUROPA III</v>
      </c>
      <c r="Z3737" t="str">
        <f>IF(MESACU[[#This Row],[PAIS]]="ESPAÑA",VLOOKUP(MESACU[[#This Row],[PROVINCIA]],[1]!PROVINCIASCC[#Data],4,FALSE),VLOOKUP(MESACU[[#This Row],[PAIS]],'[1]Centros de coste'!$A$2:$D$204,4,FALSE))</f>
        <v>EUROPA</v>
      </c>
      <c r="AA3737" t="str">
        <f>IFERROR(LEFT(TRIM(MESACU[[#This Row],[CodigoArticulo]]),LEN(TRIM(MESACU[[#This Row],[CodigoArticulo]]))-4),"")</f>
        <v>AN</v>
      </c>
      <c r="AB3737" t="str">
        <f>IFERROR(VLOOKUP(MESACU[[#This Row],[CODIGOG]],[1]!FAMILIAS[#Data],5,FALSE),"")</f>
        <v>BIOFERTILIZERS</v>
      </c>
    </row>
    <row r="3738" spans="1:28" x14ac:dyDescent="0.35">
      <c r="A3738" t="s">
        <v>608</v>
      </c>
      <c r="B3738">
        <v>59</v>
      </c>
      <c r="C3738" t="s">
        <v>29</v>
      </c>
      <c r="D3738">
        <v>2025</v>
      </c>
      <c r="E3738">
        <v>3</v>
      </c>
      <c r="F3738" t="s">
        <v>46</v>
      </c>
      <c r="G3738">
        <v>155</v>
      </c>
      <c r="H3738" t="s">
        <v>825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 t="s">
        <v>46</v>
      </c>
      <c r="Q3738" t="s">
        <v>822</v>
      </c>
      <c r="R3738" t="s">
        <v>49</v>
      </c>
      <c r="S3738" t="s">
        <v>823</v>
      </c>
      <c r="T3738" t="s">
        <v>824</v>
      </c>
      <c r="U3738">
        <v>0</v>
      </c>
      <c r="V3738">
        <v>5500</v>
      </c>
      <c r="W3738">
        <v>15400</v>
      </c>
      <c r="X3738" t="str">
        <f>IF(MESACU[[#This Row],[PAIS]]="ESPAÑA",VLOOKUP(MESACU[[#This Row],[PROVINCIA]],[1]!PROVINCIASCC[#Data],2,FALSE),VLOOKUP(MESACU[[#This Row],[PAIS]],'[1]Centros de coste'!$A$2:$D$204,2,FALSE))</f>
        <v>C23 - Turquía</v>
      </c>
      <c r="Y3738" t="str">
        <f>IF(MESACU[[#This Row],[PAIS]]="ESPAÑA",VLOOKUP(MESACU[[#This Row],[PROVINCIA]],[1]!PROVINCIASCC[#Data],3,FALSE),VLOOKUP(MESACU[[#This Row],[PAIS]],'[1]Centros de coste'!$A$2:$D$204,3,FALSE))</f>
        <v>EUROPA III</v>
      </c>
      <c r="Z3738" t="str">
        <f>IF(MESACU[[#This Row],[PAIS]]="ESPAÑA",VLOOKUP(MESACU[[#This Row],[PROVINCIA]],[1]!PROVINCIASCC[#Data],4,FALSE),VLOOKUP(MESACU[[#This Row],[PAIS]],'[1]Centros de coste'!$A$2:$D$204,4,FALSE))</f>
        <v>EUROPA</v>
      </c>
      <c r="AA3738" t="str">
        <f>IFERROR(LEFT(TRIM(MESACU[[#This Row],[CodigoArticulo]]),LEN(TRIM(MESACU[[#This Row],[CodigoArticulo]]))-4),"")</f>
        <v>FTK</v>
      </c>
      <c r="AB3738" t="str">
        <f>IFERROR(VLOOKUP(MESACU[[#This Row],[CODIGOG]],[1]!FAMILIAS[#Data],5,FALSE),"")</f>
        <v>BIOCONTROL</v>
      </c>
    </row>
    <row r="3739" spans="1:28" x14ac:dyDescent="0.35">
      <c r="A3739" t="s">
        <v>608</v>
      </c>
      <c r="B3739">
        <v>59</v>
      </c>
      <c r="C3739" t="s">
        <v>29</v>
      </c>
      <c r="D3739">
        <v>2025</v>
      </c>
      <c r="E3739">
        <v>3</v>
      </c>
      <c r="F3739" t="s">
        <v>636</v>
      </c>
      <c r="G3739">
        <v>155</v>
      </c>
      <c r="H3739" t="s">
        <v>637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 t="s">
        <v>636</v>
      </c>
      <c r="Q3739" t="s">
        <v>822</v>
      </c>
      <c r="R3739" t="s">
        <v>638</v>
      </c>
      <c r="S3739" t="s">
        <v>823</v>
      </c>
      <c r="T3739" t="s">
        <v>824</v>
      </c>
      <c r="U3739">
        <v>0</v>
      </c>
      <c r="V3739">
        <v>1</v>
      </c>
      <c r="W3739">
        <v>1608.95</v>
      </c>
      <c r="X3739" t="str">
        <f>IF(MESACU[[#This Row],[PAIS]]="ESPAÑA",VLOOKUP(MESACU[[#This Row],[PROVINCIA]],[1]!PROVINCIASCC[#Data],2,FALSE),VLOOKUP(MESACU[[#This Row],[PAIS]],'[1]Centros de coste'!$A$2:$D$204,2,FALSE))</f>
        <v>C23 - Turquía</v>
      </c>
      <c r="Y3739" t="str">
        <f>IF(MESACU[[#This Row],[PAIS]]="ESPAÑA",VLOOKUP(MESACU[[#This Row],[PROVINCIA]],[1]!PROVINCIASCC[#Data],3,FALSE),VLOOKUP(MESACU[[#This Row],[PAIS]],'[1]Centros de coste'!$A$2:$D$204,3,FALSE))</f>
        <v>EUROPA III</v>
      </c>
      <c r="Z3739" t="str">
        <f>IF(MESACU[[#This Row],[PAIS]]="ESPAÑA",VLOOKUP(MESACU[[#This Row],[PROVINCIA]],[1]!PROVINCIASCC[#Data],4,FALSE),VLOOKUP(MESACU[[#This Row],[PAIS]],'[1]Centros de coste'!$A$2:$D$204,4,FALSE))</f>
        <v>EUROPA</v>
      </c>
      <c r="AA3739" t="str">
        <f>IFERROR(LEFT(TRIM(MESACU[[#This Row],[CodigoArticulo]]),LEN(TRIM(MESACU[[#This Row],[CodigoArticulo]]))-4),"")</f>
        <v>SERVF</v>
      </c>
      <c r="AB3739" t="str">
        <f>IFERROR(VLOOKUP(MESACU[[#This Row],[CODIGOG]],[1]!FAMILIAS[#Data],5,FALSE),"")</f>
        <v/>
      </c>
    </row>
    <row r="3740" spans="1:28" x14ac:dyDescent="0.35">
      <c r="A3740" t="s">
        <v>608</v>
      </c>
      <c r="B3740">
        <v>59</v>
      </c>
      <c r="C3740" t="s">
        <v>29</v>
      </c>
      <c r="D3740">
        <v>2025</v>
      </c>
      <c r="E3740">
        <v>3</v>
      </c>
      <c r="F3740" t="s">
        <v>639</v>
      </c>
      <c r="G3740">
        <v>155</v>
      </c>
      <c r="H3740" t="s">
        <v>640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 t="s">
        <v>639</v>
      </c>
      <c r="Q3740" t="s">
        <v>822</v>
      </c>
      <c r="R3740" t="s">
        <v>638</v>
      </c>
      <c r="S3740" t="s">
        <v>823</v>
      </c>
      <c r="T3740" t="s">
        <v>824</v>
      </c>
      <c r="U3740">
        <v>0</v>
      </c>
      <c r="V3740">
        <v>1</v>
      </c>
      <c r="W3740">
        <v>227.45</v>
      </c>
      <c r="X3740" t="str">
        <f>IF(MESACU[[#This Row],[PAIS]]="ESPAÑA",VLOOKUP(MESACU[[#This Row],[PROVINCIA]],[1]!PROVINCIASCC[#Data],2,FALSE),VLOOKUP(MESACU[[#This Row],[PAIS]],'[1]Centros de coste'!$A$2:$D$204,2,FALSE))</f>
        <v>C23 - Turquía</v>
      </c>
      <c r="Y3740" t="str">
        <f>IF(MESACU[[#This Row],[PAIS]]="ESPAÑA",VLOOKUP(MESACU[[#This Row],[PROVINCIA]],[1]!PROVINCIASCC[#Data],3,FALSE),VLOOKUP(MESACU[[#This Row],[PAIS]],'[1]Centros de coste'!$A$2:$D$204,3,FALSE))</f>
        <v>EUROPA III</v>
      </c>
      <c r="Z3740" t="str">
        <f>IF(MESACU[[#This Row],[PAIS]]="ESPAÑA",VLOOKUP(MESACU[[#This Row],[PROVINCIA]],[1]!PROVINCIASCC[#Data],4,FALSE),VLOOKUP(MESACU[[#This Row],[PAIS]],'[1]Centros de coste'!$A$2:$D$204,4,FALSE))</f>
        <v>EUROPA</v>
      </c>
      <c r="AA3740" t="str">
        <f>IFERROR(LEFT(TRIM(MESACU[[#This Row],[CodigoArticulo]]),LEN(TRIM(MESACU[[#This Row],[CodigoArticulo]]))-4),"")</f>
        <v>SERVSE</v>
      </c>
      <c r="AB3740" t="str">
        <f>IFERROR(VLOOKUP(MESACU[[#This Row],[CODIGOG]],[1]!FAMILIAS[#Data],5,FALSE),"")</f>
        <v/>
      </c>
    </row>
    <row r="3741" spans="1:28" x14ac:dyDescent="0.35">
      <c r="A3741" t="s">
        <v>608</v>
      </c>
      <c r="B3741">
        <v>60</v>
      </c>
      <c r="C3741" t="s">
        <v>29</v>
      </c>
      <c r="D3741">
        <v>2025</v>
      </c>
      <c r="E3741">
        <v>3</v>
      </c>
      <c r="F3741" t="s">
        <v>97</v>
      </c>
      <c r="G3741">
        <v>175</v>
      </c>
      <c r="H3741" t="s">
        <v>746</v>
      </c>
      <c r="I3741">
        <v>0</v>
      </c>
      <c r="J3741">
        <v>0</v>
      </c>
      <c r="K3741">
        <v>546</v>
      </c>
      <c r="L3741">
        <v>0</v>
      </c>
      <c r="M3741">
        <v>0</v>
      </c>
      <c r="N3741">
        <v>0</v>
      </c>
      <c r="O3741">
        <v>0</v>
      </c>
      <c r="P3741" t="s">
        <v>28</v>
      </c>
      <c r="Q3741" t="s">
        <v>674</v>
      </c>
      <c r="R3741" t="s">
        <v>34</v>
      </c>
      <c r="S3741" t="s">
        <v>28</v>
      </c>
      <c r="T3741" t="s">
        <v>617</v>
      </c>
      <c r="U3741">
        <v>0</v>
      </c>
      <c r="V3741">
        <v>16800</v>
      </c>
      <c r="W3741">
        <v>54600</v>
      </c>
      <c r="X3741" t="str">
        <f>IF(MESACU[[#This Row],[PAIS]]="ESPAÑA",VLOOKUP(MESACU[[#This Row],[PROVINCIA]],[1]!PROVINCIASCC[#Data],2,FALSE),VLOOKUP(MESACU[[#This Row],[PAIS]],'[1]Centros de coste'!$A$2:$D$204,2,FALSE))</f>
        <v>C06 - Egipto</v>
      </c>
      <c r="Y3741" t="str">
        <f>IF(MESACU[[#This Row],[PAIS]]="ESPAÑA",VLOOKUP(MESACU[[#This Row],[PROVINCIA]],[1]!PROVINCIASCC[#Data],3,FALSE),VLOOKUP(MESACU[[#This Row],[PAIS]],'[1]Centros de coste'!$A$2:$D$204,3,FALSE))</f>
        <v>AFRICA I</v>
      </c>
      <c r="Z3741" t="str">
        <f>IF(MESACU[[#This Row],[PAIS]]="ESPAÑA",VLOOKUP(MESACU[[#This Row],[PROVINCIA]],[1]!PROVINCIASCC[#Data],4,FALSE),VLOOKUP(MESACU[[#This Row],[PAIS]],'[1]Centros de coste'!$A$2:$D$204,4,FALSE))</f>
        <v>MEA</v>
      </c>
      <c r="AA3741" t="str">
        <f>IFERROR(LEFT(TRIM(MESACU[[#This Row],[CodigoArticulo]]),LEN(TRIM(MESACU[[#This Row],[CodigoArticulo]]))-4),"")</f>
        <v>AGXK</v>
      </c>
      <c r="AB3741" t="str">
        <f>IFERROR(VLOOKUP(MESACU[[#This Row],[CODIGOG]],[1]!FAMILIAS[#Data],5,FALSE),"")</f>
        <v>BIOFERTILIZERS</v>
      </c>
    </row>
    <row r="3742" spans="1:28" x14ac:dyDescent="0.35">
      <c r="A3742" t="s">
        <v>608</v>
      </c>
      <c r="B3742">
        <v>61</v>
      </c>
      <c r="C3742" t="s">
        <v>29</v>
      </c>
      <c r="D3742">
        <v>2025</v>
      </c>
      <c r="E3742">
        <v>3</v>
      </c>
      <c r="F3742" t="s">
        <v>667</v>
      </c>
      <c r="G3742">
        <v>174</v>
      </c>
      <c r="H3742" t="s">
        <v>615</v>
      </c>
      <c r="I3742">
        <v>0</v>
      </c>
      <c r="J3742">
        <v>0</v>
      </c>
      <c r="K3742">
        <v>810.6</v>
      </c>
      <c r="L3742">
        <v>0</v>
      </c>
      <c r="M3742">
        <v>0</v>
      </c>
      <c r="N3742">
        <v>0</v>
      </c>
      <c r="O3742">
        <v>0</v>
      </c>
      <c r="P3742" t="s">
        <v>28</v>
      </c>
      <c r="Q3742" t="s">
        <v>616</v>
      </c>
      <c r="R3742" t="s">
        <v>73</v>
      </c>
      <c r="S3742" t="s">
        <v>28</v>
      </c>
      <c r="T3742" t="s">
        <v>617</v>
      </c>
      <c r="U3742">
        <v>0</v>
      </c>
      <c r="V3742">
        <v>21000</v>
      </c>
      <c r="W3742">
        <v>81060</v>
      </c>
      <c r="X3742" t="str">
        <f>IF(MESACU[[#This Row],[PAIS]]="ESPAÑA",VLOOKUP(MESACU[[#This Row],[PROVINCIA]],[1]!PROVINCIASCC[#Data],2,FALSE),VLOOKUP(MESACU[[#This Row],[PAIS]],'[1]Centros de coste'!$A$2:$D$204,2,FALSE))</f>
        <v>C06 - Egipto</v>
      </c>
      <c r="Y3742" t="str">
        <f>IF(MESACU[[#This Row],[PAIS]]="ESPAÑA",VLOOKUP(MESACU[[#This Row],[PROVINCIA]],[1]!PROVINCIASCC[#Data],3,FALSE),VLOOKUP(MESACU[[#This Row],[PAIS]],'[1]Centros de coste'!$A$2:$D$204,3,FALSE))</f>
        <v>AFRICA I</v>
      </c>
      <c r="Z3742" t="str">
        <f>IF(MESACU[[#This Row],[PAIS]]="ESPAÑA",VLOOKUP(MESACU[[#This Row],[PROVINCIA]],[1]!PROVINCIASCC[#Data],4,FALSE),VLOOKUP(MESACU[[#This Row],[PAIS]],'[1]Centros de coste'!$A$2:$D$204,4,FALSE))</f>
        <v>MEA</v>
      </c>
      <c r="AA3742" t="str">
        <f>IFERROR(LEFT(TRIM(MESACU[[#This Row],[CodigoArticulo]]),LEN(TRIM(MESACU[[#This Row],[CodigoArticulo]]))-4),"")</f>
        <v>SSEG</v>
      </c>
      <c r="AB3742" t="str">
        <f>IFERROR(VLOOKUP(MESACU[[#This Row],[CODIGOG]],[1]!FAMILIAS[#Data],5,FALSE),"")</f>
        <v>BIOFERTILIZERS</v>
      </c>
    </row>
    <row r="3743" spans="1:28" x14ac:dyDescent="0.35">
      <c r="A3743" t="s">
        <v>608</v>
      </c>
      <c r="B3743">
        <v>62</v>
      </c>
      <c r="C3743" t="s">
        <v>29</v>
      </c>
      <c r="D3743">
        <v>2025</v>
      </c>
      <c r="E3743">
        <v>3</v>
      </c>
      <c r="F3743" t="s">
        <v>633</v>
      </c>
      <c r="G3743">
        <v>192</v>
      </c>
      <c r="H3743" t="s">
        <v>826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 t="s">
        <v>633</v>
      </c>
      <c r="Q3743" t="s">
        <v>822</v>
      </c>
      <c r="R3743" t="s">
        <v>73</v>
      </c>
      <c r="S3743" t="s">
        <v>823</v>
      </c>
      <c r="T3743" t="s">
        <v>824</v>
      </c>
      <c r="U3743">
        <v>0</v>
      </c>
      <c r="V3743">
        <v>35</v>
      </c>
      <c r="W3743">
        <v>0</v>
      </c>
      <c r="X3743" t="str">
        <f>IF(MESACU[[#This Row],[PAIS]]="ESPAÑA",VLOOKUP(MESACU[[#This Row],[PROVINCIA]],[1]!PROVINCIASCC[#Data],2,FALSE),VLOOKUP(MESACU[[#This Row],[PAIS]],'[1]Centros de coste'!$A$2:$D$204,2,FALSE))</f>
        <v>C23 - Turquía</v>
      </c>
      <c r="Y3743" t="str">
        <f>IF(MESACU[[#This Row],[PAIS]]="ESPAÑA",VLOOKUP(MESACU[[#This Row],[PROVINCIA]],[1]!PROVINCIASCC[#Data],3,FALSE),VLOOKUP(MESACU[[#This Row],[PAIS]],'[1]Centros de coste'!$A$2:$D$204,3,FALSE))</f>
        <v>EUROPA III</v>
      </c>
      <c r="Z3743" t="str">
        <f>IF(MESACU[[#This Row],[PAIS]]="ESPAÑA",VLOOKUP(MESACU[[#This Row],[PROVINCIA]],[1]!PROVINCIASCC[#Data],4,FALSE),VLOOKUP(MESACU[[#This Row],[PAIS]],'[1]Centros de coste'!$A$2:$D$204,4,FALSE))</f>
        <v>EUROPA</v>
      </c>
      <c r="AA3743" t="str">
        <f>IFERROR(LEFT(TRIM(MESACU[[#This Row],[CodigoArticulo]]),LEN(TRIM(MESACU[[#This Row],[CodigoArticulo]]))-4),"")</f>
        <v>A-50</v>
      </c>
      <c r="AB3743" t="str">
        <f>IFERROR(VLOOKUP(MESACU[[#This Row],[CODIGOG]],[1]!FAMILIAS[#Data],5,FALSE),"")</f>
        <v>BIOSTIMULANTS</v>
      </c>
    </row>
    <row r="3744" spans="1:28" x14ac:dyDescent="0.35">
      <c r="A3744" t="s">
        <v>608</v>
      </c>
      <c r="B3744">
        <v>62</v>
      </c>
      <c r="C3744" t="s">
        <v>29</v>
      </c>
      <c r="D3744">
        <v>2025</v>
      </c>
      <c r="E3744">
        <v>3</v>
      </c>
      <c r="F3744" t="s">
        <v>704</v>
      </c>
      <c r="G3744">
        <v>192</v>
      </c>
      <c r="H3744" t="s">
        <v>827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 t="s">
        <v>704</v>
      </c>
      <c r="Q3744" t="s">
        <v>822</v>
      </c>
      <c r="R3744" t="s">
        <v>73</v>
      </c>
      <c r="S3744" t="s">
        <v>823</v>
      </c>
      <c r="T3744" t="s">
        <v>824</v>
      </c>
      <c r="U3744">
        <v>0</v>
      </c>
      <c r="V3744">
        <v>20</v>
      </c>
      <c r="W3744">
        <v>0</v>
      </c>
      <c r="X3744" t="str">
        <f>IF(MESACU[[#This Row],[PAIS]]="ESPAÑA",VLOOKUP(MESACU[[#This Row],[PROVINCIA]],[1]!PROVINCIASCC[#Data],2,FALSE),VLOOKUP(MESACU[[#This Row],[PAIS]],'[1]Centros de coste'!$A$2:$D$204,2,FALSE))</f>
        <v>C23 - Turquía</v>
      </c>
      <c r="Y3744" t="str">
        <f>IF(MESACU[[#This Row],[PAIS]]="ESPAÑA",VLOOKUP(MESACU[[#This Row],[PROVINCIA]],[1]!PROVINCIASCC[#Data],3,FALSE),VLOOKUP(MESACU[[#This Row],[PAIS]],'[1]Centros de coste'!$A$2:$D$204,3,FALSE))</f>
        <v>EUROPA III</v>
      </c>
      <c r="Z3744" t="str">
        <f>IF(MESACU[[#This Row],[PAIS]]="ESPAÑA",VLOOKUP(MESACU[[#This Row],[PROVINCIA]],[1]!PROVINCIASCC[#Data],4,FALSE),VLOOKUP(MESACU[[#This Row],[PAIS]],'[1]Centros de coste'!$A$2:$D$204,4,FALSE))</f>
        <v>EUROPA</v>
      </c>
      <c r="AA3744" t="str">
        <f>IFERROR(LEFT(TRIM(MESACU[[#This Row],[CodigoArticulo]]),LEN(TRIM(MESACU[[#This Row],[CodigoArticulo]]))-4),"")</f>
        <v>A-50</v>
      </c>
      <c r="AB3744" t="str">
        <f>IFERROR(VLOOKUP(MESACU[[#This Row],[CODIGOG]],[1]!FAMILIAS[#Data],5,FALSE),"")</f>
        <v>BIOSTIMULANTS</v>
      </c>
    </row>
    <row r="3745" spans="1:28" x14ac:dyDescent="0.35">
      <c r="A3745" t="s">
        <v>608</v>
      </c>
      <c r="B3745">
        <v>62</v>
      </c>
      <c r="C3745" t="s">
        <v>29</v>
      </c>
      <c r="D3745">
        <v>2025</v>
      </c>
      <c r="E3745">
        <v>3</v>
      </c>
      <c r="F3745" t="s">
        <v>106</v>
      </c>
      <c r="G3745">
        <v>192</v>
      </c>
      <c r="H3745" t="s">
        <v>828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 t="s">
        <v>106</v>
      </c>
      <c r="Q3745" t="s">
        <v>822</v>
      </c>
      <c r="R3745" t="s">
        <v>28</v>
      </c>
      <c r="S3745" t="s">
        <v>823</v>
      </c>
      <c r="T3745" t="s">
        <v>824</v>
      </c>
      <c r="U3745">
        <v>0</v>
      </c>
      <c r="V3745">
        <v>0</v>
      </c>
      <c r="W3745">
        <v>0</v>
      </c>
      <c r="X3745" t="str">
        <f>IF(MESACU[[#This Row],[PAIS]]="ESPAÑA",VLOOKUP(MESACU[[#This Row],[PROVINCIA]],[1]!PROVINCIASCC[#Data],2,FALSE),VLOOKUP(MESACU[[#This Row],[PAIS]],'[1]Centros de coste'!$A$2:$D$204,2,FALSE))</f>
        <v>C23 - Turquía</v>
      </c>
      <c r="Y3745" t="str">
        <f>IF(MESACU[[#This Row],[PAIS]]="ESPAÑA",VLOOKUP(MESACU[[#This Row],[PROVINCIA]],[1]!PROVINCIASCC[#Data],3,FALSE),VLOOKUP(MESACU[[#This Row],[PAIS]],'[1]Centros de coste'!$A$2:$D$204,3,FALSE))</f>
        <v>EUROPA III</v>
      </c>
      <c r="Z3745" t="str">
        <f>IF(MESACU[[#This Row],[PAIS]]="ESPAÑA",VLOOKUP(MESACU[[#This Row],[PROVINCIA]],[1]!PROVINCIASCC[#Data],4,FALSE),VLOOKUP(MESACU[[#This Row],[PAIS]],'[1]Centros de coste'!$A$2:$D$204,4,FALSE))</f>
        <v>EUROPA</v>
      </c>
      <c r="AA3745" t="str">
        <f>IFERROR(LEFT(TRIM(MESACU[[#This Row],[CodigoArticulo]]),LEN(TRIM(MESACU[[#This Row],[CodigoArticulo]]))-4),"")</f>
        <v/>
      </c>
      <c r="AB3745" t="str">
        <f>IFERROR(VLOOKUP(MESACU[[#This Row],[CODIGOG]],[1]!FAMILIAS[#Data],5,FALSE),"")</f>
        <v/>
      </c>
    </row>
    <row r="3746" spans="1:28" x14ac:dyDescent="0.35">
      <c r="A3746" t="s">
        <v>608</v>
      </c>
      <c r="B3746">
        <v>63</v>
      </c>
      <c r="C3746" t="s">
        <v>29</v>
      </c>
      <c r="D3746">
        <v>2025</v>
      </c>
      <c r="E3746">
        <v>3</v>
      </c>
      <c r="F3746" t="s">
        <v>791</v>
      </c>
      <c r="G3746">
        <v>193</v>
      </c>
      <c r="H3746" t="s">
        <v>789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 t="s">
        <v>791</v>
      </c>
      <c r="Q3746" t="s">
        <v>822</v>
      </c>
      <c r="R3746" t="s">
        <v>49</v>
      </c>
      <c r="S3746" t="s">
        <v>823</v>
      </c>
      <c r="T3746" t="s">
        <v>824</v>
      </c>
      <c r="U3746">
        <v>0</v>
      </c>
      <c r="V3746">
        <v>22000</v>
      </c>
      <c r="W3746">
        <v>45320</v>
      </c>
      <c r="X3746" t="str">
        <f>IF(MESACU[[#This Row],[PAIS]]="ESPAÑA",VLOOKUP(MESACU[[#This Row],[PROVINCIA]],[1]!PROVINCIASCC[#Data],2,FALSE),VLOOKUP(MESACU[[#This Row],[PAIS]],'[1]Centros de coste'!$A$2:$D$204,2,FALSE))</f>
        <v>C23 - Turquía</v>
      </c>
      <c r="Y3746" t="str">
        <f>IF(MESACU[[#This Row],[PAIS]]="ESPAÑA",VLOOKUP(MESACU[[#This Row],[PROVINCIA]],[1]!PROVINCIASCC[#Data],3,FALSE),VLOOKUP(MESACU[[#This Row],[PAIS]],'[1]Centros de coste'!$A$2:$D$204,3,FALSE))</f>
        <v>EUROPA III</v>
      </c>
      <c r="Z3746" t="str">
        <f>IF(MESACU[[#This Row],[PAIS]]="ESPAÑA",VLOOKUP(MESACU[[#This Row],[PROVINCIA]],[1]!PROVINCIASCC[#Data],4,FALSE),VLOOKUP(MESACU[[#This Row],[PAIS]],'[1]Centros de coste'!$A$2:$D$204,4,FALSE))</f>
        <v>EUROPA</v>
      </c>
      <c r="AA3746" t="str">
        <f>IFERROR(LEFT(TRIM(MESACU[[#This Row],[CodigoArticulo]]),LEN(TRIM(MESACU[[#This Row],[CodigoArticulo]]))-4),"")</f>
        <v>WHITE</v>
      </c>
      <c r="AB3746" t="str">
        <f>IFERROR(VLOOKUP(MESACU[[#This Row],[CODIGOG]],[1]!FAMILIAS[#Data],5,FALSE),"")</f>
        <v>BIOCONTROL</v>
      </c>
    </row>
    <row r="3747" spans="1:28" x14ac:dyDescent="0.35">
      <c r="A3747" t="s">
        <v>608</v>
      </c>
      <c r="B3747">
        <v>63</v>
      </c>
      <c r="C3747" t="s">
        <v>29</v>
      </c>
      <c r="D3747">
        <v>2025</v>
      </c>
      <c r="E3747">
        <v>3</v>
      </c>
      <c r="F3747" t="s">
        <v>636</v>
      </c>
      <c r="G3747">
        <v>193</v>
      </c>
      <c r="H3747" t="s">
        <v>637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 t="s">
        <v>636</v>
      </c>
      <c r="Q3747" t="s">
        <v>822</v>
      </c>
      <c r="R3747" t="s">
        <v>638</v>
      </c>
      <c r="S3747" t="s">
        <v>823</v>
      </c>
      <c r="T3747" t="s">
        <v>824</v>
      </c>
      <c r="U3747">
        <v>0</v>
      </c>
      <c r="V3747">
        <v>1</v>
      </c>
      <c r="W3747">
        <v>1608.95</v>
      </c>
      <c r="X3747" t="str">
        <f>IF(MESACU[[#This Row],[PAIS]]="ESPAÑA",VLOOKUP(MESACU[[#This Row],[PROVINCIA]],[1]!PROVINCIASCC[#Data],2,FALSE),VLOOKUP(MESACU[[#This Row],[PAIS]],'[1]Centros de coste'!$A$2:$D$204,2,FALSE))</f>
        <v>C23 - Turquía</v>
      </c>
      <c r="Y3747" t="str">
        <f>IF(MESACU[[#This Row],[PAIS]]="ESPAÑA",VLOOKUP(MESACU[[#This Row],[PROVINCIA]],[1]!PROVINCIASCC[#Data],3,FALSE),VLOOKUP(MESACU[[#This Row],[PAIS]],'[1]Centros de coste'!$A$2:$D$204,3,FALSE))</f>
        <v>EUROPA III</v>
      </c>
      <c r="Z3747" t="str">
        <f>IF(MESACU[[#This Row],[PAIS]]="ESPAÑA",VLOOKUP(MESACU[[#This Row],[PROVINCIA]],[1]!PROVINCIASCC[#Data],4,FALSE),VLOOKUP(MESACU[[#This Row],[PAIS]],'[1]Centros de coste'!$A$2:$D$204,4,FALSE))</f>
        <v>EUROPA</v>
      </c>
      <c r="AA3747" t="str">
        <f>IFERROR(LEFT(TRIM(MESACU[[#This Row],[CodigoArticulo]]),LEN(TRIM(MESACU[[#This Row],[CodigoArticulo]]))-4),"")</f>
        <v>SERVF</v>
      </c>
      <c r="AB3747" t="str">
        <f>IFERROR(VLOOKUP(MESACU[[#This Row],[CODIGOG]],[1]!FAMILIAS[#Data],5,FALSE),"")</f>
        <v/>
      </c>
    </row>
    <row r="3748" spans="1:28" x14ac:dyDescent="0.35">
      <c r="A3748" t="s">
        <v>608</v>
      </c>
      <c r="B3748">
        <v>63</v>
      </c>
      <c r="C3748" t="s">
        <v>29</v>
      </c>
      <c r="D3748">
        <v>2025</v>
      </c>
      <c r="E3748">
        <v>3</v>
      </c>
      <c r="F3748" t="s">
        <v>639</v>
      </c>
      <c r="G3748">
        <v>193</v>
      </c>
      <c r="H3748" t="s">
        <v>640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 t="s">
        <v>639</v>
      </c>
      <c r="Q3748" t="s">
        <v>822</v>
      </c>
      <c r="R3748" t="s">
        <v>638</v>
      </c>
      <c r="S3748" t="s">
        <v>823</v>
      </c>
      <c r="T3748" t="s">
        <v>824</v>
      </c>
      <c r="U3748">
        <v>0</v>
      </c>
      <c r="V3748">
        <v>1</v>
      </c>
      <c r="W3748">
        <v>170.35</v>
      </c>
      <c r="X3748" t="str">
        <f>IF(MESACU[[#This Row],[PAIS]]="ESPAÑA",VLOOKUP(MESACU[[#This Row],[PROVINCIA]],[1]!PROVINCIASCC[#Data],2,FALSE),VLOOKUP(MESACU[[#This Row],[PAIS]],'[1]Centros de coste'!$A$2:$D$204,2,FALSE))</f>
        <v>C23 - Turquía</v>
      </c>
      <c r="Y3748" t="str">
        <f>IF(MESACU[[#This Row],[PAIS]]="ESPAÑA",VLOOKUP(MESACU[[#This Row],[PROVINCIA]],[1]!PROVINCIASCC[#Data],3,FALSE),VLOOKUP(MESACU[[#This Row],[PAIS]],'[1]Centros de coste'!$A$2:$D$204,3,FALSE))</f>
        <v>EUROPA III</v>
      </c>
      <c r="Z3748" t="str">
        <f>IF(MESACU[[#This Row],[PAIS]]="ESPAÑA",VLOOKUP(MESACU[[#This Row],[PROVINCIA]],[1]!PROVINCIASCC[#Data],4,FALSE),VLOOKUP(MESACU[[#This Row],[PAIS]],'[1]Centros de coste'!$A$2:$D$204,4,FALSE))</f>
        <v>EUROPA</v>
      </c>
      <c r="AA3748" t="str">
        <f>IFERROR(LEFT(TRIM(MESACU[[#This Row],[CodigoArticulo]]),LEN(TRIM(MESACU[[#This Row],[CodigoArticulo]]))-4),"")</f>
        <v>SERVSE</v>
      </c>
      <c r="AB3748" t="str">
        <f>IFERROR(VLOOKUP(MESACU[[#This Row],[CODIGOG]],[1]!FAMILIAS[#Data],5,FALSE),"")</f>
        <v/>
      </c>
    </row>
    <row r="3749" spans="1:28" x14ac:dyDescent="0.35">
      <c r="A3749" t="s">
        <v>608</v>
      </c>
      <c r="B3749">
        <v>64</v>
      </c>
      <c r="C3749" t="s">
        <v>29</v>
      </c>
      <c r="D3749">
        <v>2025</v>
      </c>
      <c r="E3749">
        <v>3</v>
      </c>
      <c r="F3749" t="s">
        <v>302</v>
      </c>
      <c r="G3749">
        <v>194</v>
      </c>
      <c r="H3749" t="s">
        <v>789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 t="s">
        <v>302</v>
      </c>
      <c r="Q3749" t="s">
        <v>822</v>
      </c>
      <c r="R3749" t="s">
        <v>49</v>
      </c>
      <c r="S3749" t="s">
        <v>823</v>
      </c>
      <c r="T3749" t="s">
        <v>824</v>
      </c>
      <c r="U3749">
        <v>0</v>
      </c>
      <c r="V3749">
        <v>5500</v>
      </c>
      <c r="W3749">
        <v>10230</v>
      </c>
      <c r="X3749" t="str">
        <f>IF(MESACU[[#This Row],[PAIS]]="ESPAÑA",VLOOKUP(MESACU[[#This Row],[PROVINCIA]],[1]!PROVINCIASCC[#Data],2,FALSE),VLOOKUP(MESACU[[#This Row],[PAIS]],'[1]Centros de coste'!$A$2:$D$204,2,FALSE))</f>
        <v>C23 - Turquía</v>
      </c>
      <c r="Y3749" t="str">
        <f>IF(MESACU[[#This Row],[PAIS]]="ESPAÑA",VLOOKUP(MESACU[[#This Row],[PROVINCIA]],[1]!PROVINCIASCC[#Data],3,FALSE),VLOOKUP(MESACU[[#This Row],[PAIS]],'[1]Centros de coste'!$A$2:$D$204,3,FALSE))</f>
        <v>EUROPA III</v>
      </c>
      <c r="Z3749" t="str">
        <f>IF(MESACU[[#This Row],[PAIS]]="ESPAÑA",VLOOKUP(MESACU[[#This Row],[PROVINCIA]],[1]!PROVINCIASCC[#Data],4,FALSE),VLOOKUP(MESACU[[#This Row],[PAIS]],'[1]Centros de coste'!$A$2:$D$204,4,FALSE))</f>
        <v>EUROPA</v>
      </c>
      <c r="AA3749" t="str">
        <f>IFERROR(LEFT(TRIM(MESACU[[#This Row],[CodigoArticulo]]),LEN(TRIM(MESACU[[#This Row],[CodigoArticulo]]))-4),"")</f>
        <v>WHITE</v>
      </c>
      <c r="AB3749" t="str">
        <f>IFERROR(VLOOKUP(MESACU[[#This Row],[CODIGOG]],[1]!FAMILIAS[#Data],5,FALSE),"")</f>
        <v>BIOCONTROL</v>
      </c>
    </row>
    <row r="3750" spans="1:28" x14ac:dyDescent="0.35">
      <c r="A3750" t="s">
        <v>608</v>
      </c>
      <c r="B3750">
        <v>64</v>
      </c>
      <c r="C3750" t="s">
        <v>29</v>
      </c>
      <c r="D3750">
        <v>2025</v>
      </c>
      <c r="E3750">
        <v>3</v>
      </c>
      <c r="F3750" t="s">
        <v>791</v>
      </c>
      <c r="G3750">
        <v>194</v>
      </c>
      <c r="H3750" t="s">
        <v>789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 t="s">
        <v>791</v>
      </c>
      <c r="Q3750" t="s">
        <v>822</v>
      </c>
      <c r="R3750" t="s">
        <v>49</v>
      </c>
      <c r="S3750" t="s">
        <v>823</v>
      </c>
      <c r="T3750" t="s">
        <v>824</v>
      </c>
      <c r="U3750">
        <v>0</v>
      </c>
      <c r="V3750">
        <v>16500</v>
      </c>
      <c r="W3750">
        <v>33990</v>
      </c>
      <c r="X3750" t="str">
        <f>IF(MESACU[[#This Row],[PAIS]]="ESPAÑA",VLOOKUP(MESACU[[#This Row],[PROVINCIA]],[1]!PROVINCIASCC[#Data],2,FALSE),VLOOKUP(MESACU[[#This Row],[PAIS]],'[1]Centros de coste'!$A$2:$D$204,2,FALSE))</f>
        <v>C23 - Turquía</v>
      </c>
      <c r="Y3750" t="str">
        <f>IF(MESACU[[#This Row],[PAIS]]="ESPAÑA",VLOOKUP(MESACU[[#This Row],[PROVINCIA]],[1]!PROVINCIASCC[#Data],3,FALSE),VLOOKUP(MESACU[[#This Row],[PAIS]],'[1]Centros de coste'!$A$2:$D$204,3,FALSE))</f>
        <v>EUROPA III</v>
      </c>
      <c r="Z3750" t="str">
        <f>IF(MESACU[[#This Row],[PAIS]]="ESPAÑA",VLOOKUP(MESACU[[#This Row],[PROVINCIA]],[1]!PROVINCIASCC[#Data],4,FALSE),VLOOKUP(MESACU[[#This Row],[PAIS]],'[1]Centros de coste'!$A$2:$D$204,4,FALSE))</f>
        <v>EUROPA</v>
      </c>
      <c r="AA3750" t="str">
        <f>IFERROR(LEFT(TRIM(MESACU[[#This Row],[CodigoArticulo]]),LEN(TRIM(MESACU[[#This Row],[CodigoArticulo]]))-4),"")</f>
        <v>WHITE</v>
      </c>
      <c r="AB3750" t="str">
        <f>IFERROR(VLOOKUP(MESACU[[#This Row],[CODIGOG]],[1]!FAMILIAS[#Data],5,FALSE),"")</f>
        <v>BIOCONTROL</v>
      </c>
    </row>
    <row r="3751" spans="1:28" x14ac:dyDescent="0.35">
      <c r="A3751" t="s">
        <v>608</v>
      </c>
      <c r="B3751">
        <v>64</v>
      </c>
      <c r="C3751" t="s">
        <v>29</v>
      </c>
      <c r="D3751">
        <v>2025</v>
      </c>
      <c r="E3751">
        <v>3</v>
      </c>
      <c r="F3751" t="s">
        <v>636</v>
      </c>
      <c r="G3751">
        <v>194</v>
      </c>
      <c r="H3751" t="s">
        <v>637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 t="s">
        <v>636</v>
      </c>
      <c r="Q3751" t="s">
        <v>822</v>
      </c>
      <c r="R3751" t="s">
        <v>638</v>
      </c>
      <c r="S3751" t="s">
        <v>823</v>
      </c>
      <c r="T3751" t="s">
        <v>824</v>
      </c>
      <c r="U3751">
        <v>0</v>
      </c>
      <c r="V3751">
        <v>1</v>
      </c>
      <c r="W3751">
        <v>1608.95</v>
      </c>
      <c r="X3751" t="str">
        <f>IF(MESACU[[#This Row],[PAIS]]="ESPAÑA",VLOOKUP(MESACU[[#This Row],[PROVINCIA]],[1]!PROVINCIASCC[#Data],2,FALSE),VLOOKUP(MESACU[[#This Row],[PAIS]],'[1]Centros de coste'!$A$2:$D$204,2,FALSE))</f>
        <v>C23 - Turquía</v>
      </c>
      <c r="Y3751" t="str">
        <f>IF(MESACU[[#This Row],[PAIS]]="ESPAÑA",VLOOKUP(MESACU[[#This Row],[PROVINCIA]],[1]!PROVINCIASCC[#Data],3,FALSE),VLOOKUP(MESACU[[#This Row],[PAIS]],'[1]Centros de coste'!$A$2:$D$204,3,FALSE))</f>
        <v>EUROPA III</v>
      </c>
      <c r="Z3751" t="str">
        <f>IF(MESACU[[#This Row],[PAIS]]="ESPAÑA",VLOOKUP(MESACU[[#This Row],[PROVINCIA]],[1]!PROVINCIASCC[#Data],4,FALSE),VLOOKUP(MESACU[[#This Row],[PAIS]],'[1]Centros de coste'!$A$2:$D$204,4,FALSE))</f>
        <v>EUROPA</v>
      </c>
      <c r="AA3751" t="str">
        <f>IFERROR(LEFT(TRIM(MESACU[[#This Row],[CodigoArticulo]]),LEN(TRIM(MESACU[[#This Row],[CodigoArticulo]]))-4),"")</f>
        <v>SERVF</v>
      </c>
      <c r="AB3751" t="str">
        <f>IFERROR(VLOOKUP(MESACU[[#This Row],[CODIGOG]],[1]!FAMILIAS[#Data],5,FALSE),"")</f>
        <v/>
      </c>
    </row>
    <row r="3752" spans="1:28" x14ac:dyDescent="0.35">
      <c r="A3752" t="s">
        <v>608</v>
      </c>
      <c r="B3752">
        <v>64</v>
      </c>
      <c r="C3752" t="s">
        <v>29</v>
      </c>
      <c r="D3752">
        <v>2025</v>
      </c>
      <c r="E3752">
        <v>3</v>
      </c>
      <c r="F3752" t="s">
        <v>639</v>
      </c>
      <c r="G3752">
        <v>194</v>
      </c>
      <c r="H3752" t="s">
        <v>640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 t="s">
        <v>639</v>
      </c>
      <c r="Q3752" t="s">
        <v>822</v>
      </c>
      <c r="R3752" t="s">
        <v>638</v>
      </c>
      <c r="S3752" t="s">
        <v>823</v>
      </c>
      <c r="T3752" t="s">
        <v>824</v>
      </c>
      <c r="U3752">
        <v>0</v>
      </c>
      <c r="V3752">
        <v>1</v>
      </c>
      <c r="W3752">
        <v>166.36</v>
      </c>
      <c r="X3752" t="str">
        <f>IF(MESACU[[#This Row],[PAIS]]="ESPAÑA",VLOOKUP(MESACU[[#This Row],[PROVINCIA]],[1]!PROVINCIASCC[#Data],2,FALSE),VLOOKUP(MESACU[[#This Row],[PAIS]],'[1]Centros de coste'!$A$2:$D$204,2,FALSE))</f>
        <v>C23 - Turquía</v>
      </c>
      <c r="Y3752" t="str">
        <f>IF(MESACU[[#This Row],[PAIS]]="ESPAÑA",VLOOKUP(MESACU[[#This Row],[PROVINCIA]],[1]!PROVINCIASCC[#Data],3,FALSE),VLOOKUP(MESACU[[#This Row],[PAIS]],'[1]Centros de coste'!$A$2:$D$204,3,FALSE))</f>
        <v>EUROPA III</v>
      </c>
      <c r="Z3752" t="str">
        <f>IF(MESACU[[#This Row],[PAIS]]="ESPAÑA",VLOOKUP(MESACU[[#This Row],[PROVINCIA]],[1]!PROVINCIASCC[#Data],4,FALSE),VLOOKUP(MESACU[[#This Row],[PAIS]],'[1]Centros de coste'!$A$2:$D$204,4,FALSE))</f>
        <v>EUROPA</v>
      </c>
      <c r="AA3752" t="str">
        <f>IFERROR(LEFT(TRIM(MESACU[[#This Row],[CodigoArticulo]]),LEN(TRIM(MESACU[[#This Row],[CodigoArticulo]]))-4),"")</f>
        <v>SERVSE</v>
      </c>
      <c r="AB3752" t="str">
        <f>IFERROR(VLOOKUP(MESACU[[#This Row],[CODIGOG]],[1]!FAMILIAS[#Data],5,FALSE),"")</f>
        <v/>
      </c>
    </row>
    <row r="3753" spans="1:28" x14ac:dyDescent="0.35">
      <c r="A3753" t="s">
        <v>608</v>
      </c>
      <c r="B3753">
        <v>65</v>
      </c>
      <c r="C3753" t="s">
        <v>29</v>
      </c>
      <c r="D3753">
        <v>2025</v>
      </c>
      <c r="E3753">
        <v>4</v>
      </c>
      <c r="F3753" t="s">
        <v>791</v>
      </c>
      <c r="G3753">
        <v>258</v>
      </c>
      <c r="H3753" t="s">
        <v>829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 t="s">
        <v>791</v>
      </c>
      <c r="Q3753" t="s">
        <v>822</v>
      </c>
      <c r="R3753" t="s">
        <v>49</v>
      </c>
      <c r="S3753" t="s">
        <v>823</v>
      </c>
      <c r="T3753" t="s">
        <v>824</v>
      </c>
      <c r="U3753">
        <v>0</v>
      </c>
      <c r="V3753">
        <v>11000</v>
      </c>
      <c r="W3753">
        <v>22660</v>
      </c>
      <c r="X3753" t="str">
        <f>IF(MESACU[[#This Row],[PAIS]]="ESPAÑA",VLOOKUP(MESACU[[#This Row],[PROVINCIA]],[1]!PROVINCIASCC[#Data],2,FALSE),VLOOKUP(MESACU[[#This Row],[PAIS]],'[1]Centros de coste'!$A$2:$D$204,2,FALSE))</f>
        <v>C23 - Turquía</v>
      </c>
      <c r="Y3753" t="str">
        <f>IF(MESACU[[#This Row],[PAIS]]="ESPAÑA",VLOOKUP(MESACU[[#This Row],[PROVINCIA]],[1]!PROVINCIASCC[#Data],3,FALSE),VLOOKUP(MESACU[[#This Row],[PAIS]],'[1]Centros de coste'!$A$2:$D$204,3,FALSE))</f>
        <v>EUROPA III</v>
      </c>
      <c r="Z3753" t="str">
        <f>IF(MESACU[[#This Row],[PAIS]]="ESPAÑA",VLOOKUP(MESACU[[#This Row],[PROVINCIA]],[1]!PROVINCIASCC[#Data],4,FALSE),VLOOKUP(MESACU[[#This Row],[PAIS]],'[1]Centros de coste'!$A$2:$D$204,4,FALSE))</f>
        <v>EUROPA</v>
      </c>
      <c r="AA3753" t="str">
        <f>IFERROR(LEFT(TRIM(MESACU[[#This Row],[CodigoArticulo]]),LEN(TRIM(MESACU[[#This Row],[CodigoArticulo]]))-4),"")</f>
        <v>WHITE</v>
      </c>
      <c r="AB3753" t="str">
        <f>IFERROR(VLOOKUP(MESACU[[#This Row],[CODIGOG]],[1]!FAMILIAS[#Data],5,FALSE),"")</f>
        <v>BIOCONTROL</v>
      </c>
    </row>
    <row r="3754" spans="1:28" x14ac:dyDescent="0.35">
      <c r="A3754" t="s">
        <v>608</v>
      </c>
      <c r="B3754">
        <v>65</v>
      </c>
      <c r="C3754" t="s">
        <v>29</v>
      </c>
      <c r="D3754">
        <v>2025</v>
      </c>
      <c r="E3754">
        <v>4</v>
      </c>
      <c r="F3754" t="s">
        <v>791</v>
      </c>
      <c r="G3754">
        <v>258</v>
      </c>
      <c r="H3754" t="s">
        <v>789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 t="s">
        <v>791</v>
      </c>
      <c r="Q3754" t="s">
        <v>822</v>
      </c>
      <c r="R3754" t="s">
        <v>49</v>
      </c>
      <c r="S3754" t="s">
        <v>823</v>
      </c>
      <c r="T3754" t="s">
        <v>824</v>
      </c>
      <c r="U3754">
        <v>0</v>
      </c>
      <c r="V3754">
        <v>11000</v>
      </c>
      <c r="W3754">
        <v>22660</v>
      </c>
      <c r="X3754" t="str">
        <f>IF(MESACU[[#This Row],[PAIS]]="ESPAÑA",VLOOKUP(MESACU[[#This Row],[PROVINCIA]],[1]!PROVINCIASCC[#Data],2,FALSE),VLOOKUP(MESACU[[#This Row],[PAIS]],'[1]Centros de coste'!$A$2:$D$204,2,FALSE))</f>
        <v>C23 - Turquía</v>
      </c>
      <c r="Y3754" t="str">
        <f>IF(MESACU[[#This Row],[PAIS]]="ESPAÑA",VLOOKUP(MESACU[[#This Row],[PROVINCIA]],[1]!PROVINCIASCC[#Data],3,FALSE),VLOOKUP(MESACU[[#This Row],[PAIS]],'[1]Centros de coste'!$A$2:$D$204,3,FALSE))</f>
        <v>EUROPA III</v>
      </c>
      <c r="Z3754" t="str">
        <f>IF(MESACU[[#This Row],[PAIS]]="ESPAÑA",VLOOKUP(MESACU[[#This Row],[PROVINCIA]],[1]!PROVINCIASCC[#Data],4,FALSE),VLOOKUP(MESACU[[#This Row],[PAIS]],'[1]Centros de coste'!$A$2:$D$204,4,FALSE))</f>
        <v>EUROPA</v>
      </c>
      <c r="AA3754" t="str">
        <f>IFERROR(LEFT(TRIM(MESACU[[#This Row],[CodigoArticulo]]),LEN(TRIM(MESACU[[#This Row],[CodigoArticulo]]))-4),"")</f>
        <v>WHITE</v>
      </c>
      <c r="AB3754" t="str">
        <f>IFERROR(VLOOKUP(MESACU[[#This Row],[CODIGOG]],[1]!FAMILIAS[#Data],5,FALSE),"")</f>
        <v>BIOCONTROL</v>
      </c>
    </row>
    <row r="3755" spans="1:28" x14ac:dyDescent="0.35">
      <c r="A3755" t="s">
        <v>608</v>
      </c>
      <c r="B3755">
        <v>65</v>
      </c>
      <c r="C3755" t="s">
        <v>29</v>
      </c>
      <c r="D3755">
        <v>2025</v>
      </c>
      <c r="E3755">
        <v>4</v>
      </c>
      <c r="F3755" t="s">
        <v>636</v>
      </c>
      <c r="G3755">
        <v>258</v>
      </c>
      <c r="H3755" t="s">
        <v>637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 t="s">
        <v>636</v>
      </c>
      <c r="Q3755" t="s">
        <v>822</v>
      </c>
      <c r="R3755" t="s">
        <v>638</v>
      </c>
      <c r="S3755" t="s">
        <v>823</v>
      </c>
      <c r="T3755" t="s">
        <v>824</v>
      </c>
      <c r="U3755">
        <v>0</v>
      </c>
      <c r="V3755">
        <v>1</v>
      </c>
      <c r="W3755">
        <v>1608.95</v>
      </c>
      <c r="X3755" t="str">
        <f>IF(MESACU[[#This Row],[PAIS]]="ESPAÑA",VLOOKUP(MESACU[[#This Row],[PROVINCIA]],[1]!PROVINCIASCC[#Data],2,FALSE),VLOOKUP(MESACU[[#This Row],[PAIS]],'[1]Centros de coste'!$A$2:$D$204,2,FALSE))</f>
        <v>C23 - Turquía</v>
      </c>
      <c r="Y3755" t="str">
        <f>IF(MESACU[[#This Row],[PAIS]]="ESPAÑA",VLOOKUP(MESACU[[#This Row],[PROVINCIA]],[1]!PROVINCIASCC[#Data],3,FALSE),VLOOKUP(MESACU[[#This Row],[PAIS]],'[1]Centros de coste'!$A$2:$D$204,3,FALSE))</f>
        <v>EUROPA III</v>
      </c>
      <c r="Z3755" t="str">
        <f>IF(MESACU[[#This Row],[PAIS]]="ESPAÑA",VLOOKUP(MESACU[[#This Row],[PROVINCIA]],[1]!PROVINCIASCC[#Data],4,FALSE),VLOOKUP(MESACU[[#This Row],[PAIS]],'[1]Centros de coste'!$A$2:$D$204,4,FALSE))</f>
        <v>EUROPA</v>
      </c>
      <c r="AA3755" t="str">
        <f>IFERROR(LEFT(TRIM(MESACU[[#This Row],[CodigoArticulo]]),LEN(TRIM(MESACU[[#This Row],[CodigoArticulo]]))-4),"")</f>
        <v>SERVF</v>
      </c>
      <c r="AB3755" t="str">
        <f>IFERROR(VLOOKUP(MESACU[[#This Row],[CODIGOG]],[1]!FAMILIAS[#Data],5,FALSE),"")</f>
        <v/>
      </c>
    </row>
    <row r="3756" spans="1:28" x14ac:dyDescent="0.35">
      <c r="A3756" t="s">
        <v>608</v>
      </c>
      <c r="B3756">
        <v>65</v>
      </c>
      <c r="C3756" t="s">
        <v>29</v>
      </c>
      <c r="D3756">
        <v>2025</v>
      </c>
      <c r="E3756">
        <v>4</v>
      </c>
      <c r="F3756" t="s">
        <v>639</v>
      </c>
      <c r="G3756">
        <v>258</v>
      </c>
      <c r="H3756" t="s">
        <v>640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 t="s">
        <v>639</v>
      </c>
      <c r="Q3756" t="s">
        <v>822</v>
      </c>
      <c r="R3756" t="s">
        <v>638</v>
      </c>
      <c r="S3756" t="s">
        <v>823</v>
      </c>
      <c r="T3756" t="s">
        <v>824</v>
      </c>
      <c r="U3756">
        <v>0</v>
      </c>
      <c r="V3756">
        <v>1</v>
      </c>
      <c r="W3756">
        <v>170.35</v>
      </c>
      <c r="X3756" t="str">
        <f>IF(MESACU[[#This Row],[PAIS]]="ESPAÑA",VLOOKUP(MESACU[[#This Row],[PROVINCIA]],[1]!PROVINCIASCC[#Data],2,FALSE),VLOOKUP(MESACU[[#This Row],[PAIS]],'[1]Centros de coste'!$A$2:$D$204,2,FALSE))</f>
        <v>C23 - Turquía</v>
      </c>
      <c r="Y3756" t="str">
        <f>IF(MESACU[[#This Row],[PAIS]]="ESPAÑA",VLOOKUP(MESACU[[#This Row],[PROVINCIA]],[1]!PROVINCIASCC[#Data],3,FALSE),VLOOKUP(MESACU[[#This Row],[PAIS]],'[1]Centros de coste'!$A$2:$D$204,3,FALSE))</f>
        <v>EUROPA III</v>
      </c>
      <c r="Z3756" t="str">
        <f>IF(MESACU[[#This Row],[PAIS]]="ESPAÑA",VLOOKUP(MESACU[[#This Row],[PROVINCIA]],[1]!PROVINCIASCC[#Data],4,FALSE),VLOOKUP(MESACU[[#This Row],[PAIS]],'[1]Centros de coste'!$A$2:$D$204,4,FALSE))</f>
        <v>EUROPA</v>
      </c>
      <c r="AA3756" t="str">
        <f>IFERROR(LEFT(TRIM(MESACU[[#This Row],[CodigoArticulo]]),LEN(TRIM(MESACU[[#This Row],[CodigoArticulo]]))-4),"")</f>
        <v>SERVSE</v>
      </c>
      <c r="AB3756" t="str">
        <f>IFERROR(VLOOKUP(MESACU[[#This Row],[CODIGOG]],[1]!FAMILIAS[#Data],5,FALSE),"")</f>
        <v/>
      </c>
    </row>
    <row r="3757" spans="1:28" x14ac:dyDescent="0.35">
      <c r="A3757" t="s">
        <v>608</v>
      </c>
      <c r="B3757">
        <v>67</v>
      </c>
      <c r="C3757" t="s">
        <v>29</v>
      </c>
      <c r="D3757">
        <v>2025</v>
      </c>
      <c r="E3757">
        <v>3</v>
      </c>
      <c r="F3757" t="s">
        <v>106</v>
      </c>
      <c r="G3757">
        <v>156</v>
      </c>
      <c r="H3757" t="s">
        <v>774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 t="s">
        <v>106</v>
      </c>
      <c r="Q3757" t="s">
        <v>642</v>
      </c>
      <c r="R3757" t="s">
        <v>28</v>
      </c>
      <c r="S3757" t="s">
        <v>28</v>
      </c>
      <c r="T3757" t="s">
        <v>643</v>
      </c>
      <c r="U3757">
        <v>0</v>
      </c>
      <c r="V3757">
        <v>1</v>
      </c>
      <c r="W3757">
        <v>204.3</v>
      </c>
      <c r="X3757" t="str">
        <f>IF(MESACU[[#This Row],[PAIS]]="ESPAÑA",VLOOKUP(MESACU[[#This Row],[PROVINCIA]],[1]!PROVINCIASCC[#Data],2,FALSE),VLOOKUP(MESACU[[#This Row],[PAIS]],'[1]Centros de coste'!$A$2:$D$204,2,FALSE))</f>
        <v>C04 - Costa Rica</v>
      </c>
      <c r="Y3757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3757" t="str">
        <f>IF(MESACU[[#This Row],[PAIS]]="ESPAÑA",VLOOKUP(MESACU[[#This Row],[PROVINCIA]],[1]!PROVINCIASCC[#Data],4,FALSE),VLOOKUP(MESACU[[#This Row],[PAIS]],'[1]Centros de coste'!$A$2:$D$204,4,FALSE))</f>
        <v>AMERICA</v>
      </c>
      <c r="AA3757" t="str">
        <f>IFERROR(LEFT(TRIM(MESACU[[#This Row],[CodigoArticulo]]),LEN(TRIM(MESACU[[#This Row],[CodigoArticulo]]))-4),"")</f>
        <v/>
      </c>
      <c r="AB3757" t="str">
        <f>IFERROR(VLOOKUP(MESACU[[#This Row],[CODIGOG]],[1]!FAMILIAS[#Data],5,FALSE),"")</f>
        <v/>
      </c>
    </row>
    <row r="3758" spans="1:28" x14ac:dyDescent="0.35">
      <c r="A3758" t="s">
        <v>608</v>
      </c>
      <c r="B3758">
        <v>68</v>
      </c>
      <c r="C3758" t="s">
        <v>29</v>
      </c>
      <c r="D3758">
        <v>2025</v>
      </c>
      <c r="E3758">
        <v>3</v>
      </c>
      <c r="F3758" t="s">
        <v>755</v>
      </c>
      <c r="G3758">
        <v>166</v>
      </c>
      <c r="H3758" t="s">
        <v>754</v>
      </c>
      <c r="I3758">
        <v>0</v>
      </c>
      <c r="J3758">
        <v>0</v>
      </c>
      <c r="K3758">
        <v>148.80000000000001</v>
      </c>
      <c r="L3758">
        <v>0</v>
      </c>
      <c r="M3758">
        <v>0</v>
      </c>
      <c r="N3758">
        <v>0</v>
      </c>
      <c r="O3758">
        <v>0</v>
      </c>
      <c r="P3758" t="s">
        <v>755</v>
      </c>
      <c r="Q3758" t="s">
        <v>751</v>
      </c>
      <c r="R3758" t="s">
        <v>34</v>
      </c>
      <c r="S3758" t="s">
        <v>28</v>
      </c>
      <c r="T3758" t="s">
        <v>752</v>
      </c>
      <c r="U3758">
        <v>0</v>
      </c>
      <c r="V3758">
        <v>1600</v>
      </c>
      <c r="W3758">
        <v>7440</v>
      </c>
      <c r="X3758" t="str">
        <f>IF(MESACU[[#This Row],[PAIS]]="ESPAÑA",VLOOKUP(MESACU[[#This Row],[PROVINCIA]],[1]!PROVINCIASCC[#Data],2,FALSE),VLOOKUP(MESACU[[#This Row],[PAIS]],'[1]Centros de coste'!$A$2:$D$204,2,FALSE))</f>
        <v>C08 - Grecia</v>
      </c>
      <c r="Y3758" t="str">
        <f>IF(MESACU[[#This Row],[PAIS]]="ESPAÑA",VLOOKUP(MESACU[[#This Row],[PROVINCIA]],[1]!PROVINCIASCC[#Data],3,FALSE),VLOOKUP(MESACU[[#This Row],[PAIS]],'[1]Centros de coste'!$A$2:$D$204,3,FALSE))</f>
        <v>EUROPA I</v>
      </c>
      <c r="Z3758" t="str">
        <f>IF(MESACU[[#This Row],[PAIS]]="ESPAÑA",VLOOKUP(MESACU[[#This Row],[PROVINCIA]],[1]!PROVINCIASCC[#Data],4,FALSE),VLOOKUP(MESACU[[#This Row],[PAIS]],'[1]Centros de coste'!$A$2:$D$204,4,FALSE))</f>
        <v>EUROPA</v>
      </c>
      <c r="AA3758" t="str">
        <f>IFERROR(LEFT(TRIM(MESACU[[#This Row],[CodigoArticulo]]),LEN(TRIM(MESACU[[#This Row],[CodigoArticulo]]))-4),"")</f>
        <v>VITA</v>
      </c>
      <c r="AB3758" t="str">
        <f>IFERROR(VLOOKUP(MESACU[[#This Row],[CODIGOG]],[1]!FAMILIAS[#Data],5,FALSE),"")</f>
        <v>BIOSTIMULANTS</v>
      </c>
    </row>
    <row r="3759" spans="1:28" x14ac:dyDescent="0.35">
      <c r="A3759" t="s">
        <v>608</v>
      </c>
      <c r="B3759">
        <v>68</v>
      </c>
      <c r="C3759" t="s">
        <v>29</v>
      </c>
      <c r="D3759">
        <v>2025</v>
      </c>
      <c r="E3759">
        <v>3</v>
      </c>
      <c r="F3759" t="s">
        <v>753</v>
      </c>
      <c r="G3759">
        <v>166</v>
      </c>
      <c r="H3759" t="s">
        <v>754</v>
      </c>
      <c r="I3759">
        <v>0</v>
      </c>
      <c r="J3759">
        <v>0</v>
      </c>
      <c r="K3759">
        <v>367.488</v>
      </c>
      <c r="L3759">
        <v>0</v>
      </c>
      <c r="M3759">
        <v>0</v>
      </c>
      <c r="N3759">
        <v>0</v>
      </c>
      <c r="O3759">
        <v>0</v>
      </c>
      <c r="P3759" t="s">
        <v>753</v>
      </c>
      <c r="Q3759" t="s">
        <v>751</v>
      </c>
      <c r="R3759" t="s">
        <v>34</v>
      </c>
      <c r="S3759" t="s">
        <v>28</v>
      </c>
      <c r="T3759" t="s">
        <v>752</v>
      </c>
      <c r="U3759">
        <v>0</v>
      </c>
      <c r="V3759">
        <v>3168</v>
      </c>
      <c r="W3759">
        <v>18374.400000000001</v>
      </c>
      <c r="X3759" t="str">
        <f>IF(MESACU[[#This Row],[PAIS]]="ESPAÑA",VLOOKUP(MESACU[[#This Row],[PROVINCIA]],[1]!PROVINCIASCC[#Data],2,FALSE),VLOOKUP(MESACU[[#This Row],[PAIS]],'[1]Centros de coste'!$A$2:$D$204,2,FALSE))</f>
        <v>C08 - Grecia</v>
      </c>
      <c r="Y3759" t="str">
        <f>IF(MESACU[[#This Row],[PAIS]]="ESPAÑA",VLOOKUP(MESACU[[#This Row],[PROVINCIA]],[1]!PROVINCIASCC[#Data],3,FALSE),VLOOKUP(MESACU[[#This Row],[PAIS]],'[1]Centros de coste'!$A$2:$D$204,3,FALSE))</f>
        <v>EUROPA I</v>
      </c>
      <c r="Z3759" t="str">
        <f>IF(MESACU[[#This Row],[PAIS]]="ESPAÑA",VLOOKUP(MESACU[[#This Row],[PROVINCIA]],[1]!PROVINCIASCC[#Data],4,FALSE),VLOOKUP(MESACU[[#This Row],[PAIS]],'[1]Centros de coste'!$A$2:$D$204,4,FALSE))</f>
        <v>EUROPA</v>
      </c>
      <c r="AA3759" t="str">
        <f>IFERROR(LEFT(TRIM(MESACU[[#This Row],[CodigoArticulo]]),LEN(TRIM(MESACU[[#This Row],[CodigoArticulo]]))-4),"")</f>
        <v>VITA</v>
      </c>
      <c r="AB3759" t="str">
        <f>IFERROR(VLOOKUP(MESACU[[#This Row],[CODIGOG]],[1]!FAMILIAS[#Data],5,FALSE),"")</f>
        <v>BIOSTIMULANTS</v>
      </c>
    </row>
    <row r="3760" spans="1:28" x14ac:dyDescent="0.35">
      <c r="A3760" t="s">
        <v>608</v>
      </c>
      <c r="B3760">
        <v>69</v>
      </c>
      <c r="C3760" t="s">
        <v>29</v>
      </c>
      <c r="D3760">
        <v>2025</v>
      </c>
      <c r="E3760">
        <v>3</v>
      </c>
      <c r="F3760" t="s">
        <v>51</v>
      </c>
      <c r="G3760">
        <v>172</v>
      </c>
      <c r="H3760" t="s">
        <v>830</v>
      </c>
      <c r="I3760">
        <v>0</v>
      </c>
      <c r="J3760">
        <v>0</v>
      </c>
      <c r="K3760">
        <v>213.4</v>
      </c>
      <c r="L3760">
        <v>0</v>
      </c>
      <c r="M3760">
        <v>0</v>
      </c>
      <c r="N3760">
        <v>0</v>
      </c>
      <c r="O3760">
        <v>0</v>
      </c>
      <c r="P3760" t="s">
        <v>28</v>
      </c>
      <c r="Q3760" t="s">
        <v>831</v>
      </c>
      <c r="R3760" t="s">
        <v>49</v>
      </c>
      <c r="S3760" t="s">
        <v>832</v>
      </c>
      <c r="T3760" t="s">
        <v>833</v>
      </c>
      <c r="U3760">
        <v>0</v>
      </c>
      <c r="V3760">
        <v>22000</v>
      </c>
      <c r="W3760">
        <v>21340</v>
      </c>
      <c r="X3760" t="str">
        <f>IF(MESACU[[#This Row],[PAIS]]="ESPAÑA",VLOOKUP(MESACU[[#This Row],[PROVINCIA]],[1]!PROVINCIASCC[#Data],2,FALSE),VLOOKUP(MESACU[[#This Row],[PAIS]],'[1]Centros de coste'!$A$2:$D$204,2,FALSE))</f>
        <v>C19 - Chile</v>
      </c>
      <c r="Y3760" t="str">
        <f>IF(MESACU[[#This Row],[PAIS]]="ESPAÑA",VLOOKUP(MESACU[[#This Row],[PROVINCIA]],[1]!PROVINCIASCC[#Data],3,FALSE),VLOOKUP(MESACU[[#This Row],[PAIS]],'[1]Centros de coste'!$A$2:$D$204,3,FALSE))</f>
        <v>SUR AMERICA Y MEXICO IV</v>
      </c>
      <c r="Z3760" t="str">
        <f>IF(MESACU[[#This Row],[PAIS]]="ESPAÑA",VLOOKUP(MESACU[[#This Row],[PROVINCIA]],[1]!PROVINCIASCC[#Data],4,FALSE),VLOOKUP(MESACU[[#This Row],[PAIS]],'[1]Centros de coste'!$A$2:$D$204,4,FALSE))</f>
        <v>AMERICA</v>
      </c>
      <c r="AA3760" t="str">
        <f>IFERROR(LEFT(TRIM(MESACU[[#This Row],[CodigoArticulo]]),LEN(TRIM(MESACU[[#This Row],[CodigoArticulo]]))-4),"")</f>
        <v>AN</v>
      </c>
      <c r="AB3760" t="str">
        <f>IFERROR(VLOOKUP(MESACU[[#This Row],[CODIGOG]],[1]!FAMILIAS[#Data],5,FALSE),"")</f>
        <v>BIOFERTILIZERS</v>
      </c>
    </row>
    <row r="3761" spans="1:28" x14ac:dyDescent="0.35">
      <c r="A3761" t="s">
        <v>608</v>
      </c>
      <c r="B3761">
        <v>70</v>
      </c>
      <c r="C3761" t="s">
        <v>29</v>
      </c>
      <c r="D3761">
        <v>2025</v>
      </c>
      <c r="E3761">
        <v>3</v>
      </c>
      <c r="F3761" t="s">
        <v>51</v>
      </c>
      <c r="G3761">
        <v>172</v>
      </c>
      <c r="H3761" t="s">
        <v>830</v>
      </c>
      <c r="I3761">
        <v>0</v>
      </c>
      <c r="J3761">
        <v>0</v>
      </c>
      <c r="K3761">
        <v>213.4</v>
      </c>
      <c r="L3761">
        <v>0</v>
      </c>
      <c r="M3761">
        <v>0</v>
      </c>
      <c r="N3761">
        <v>0</v>
      </c>
      <c r="O3761">
        <v>0</v>
      </c>
      <c r="P3761" t="s">
        <v>28</v>
      </c>
      <c r="Q3761" t="s">
        <v>831</v>
      </c>
      <c r="R3761" t="s">
        <v>49</v>
      </c>
      <c r="S3761" t="s">
        <v>832</v>
      </c>
      <c r="T3761" t="s">
        <v>833</v>
      </c>
      <c r="U3761">
        <v>0</v>
      </c>
      <c r="V3761">
        <v>22000</v>
      </c>
      <c r="W3761">
        <v>21340</v>
      </c>
      <c r="X3761" t="str">
        <f>IF(MESACU[[#This Row],[PAIS]]="ESPAÑA",VLOOKUP(MESACU[[#This Row],[PROVINCIA]],[1]!PROVINCIASCC[#Data],2,FALSE),VLOOKUP(MESACU[[#This Row],[PAIS]],'[1]Centros de coste'!$A$2:$D$204,2,FALSE))</f>
        <v>C19 - Chile</v>
      </c>
      <c r="Y3761" t="str">
        <f>IF(MESACU[[#This Row],[PAIS]]="ESPAÑA",VLOOKUP(MESACU[[#This Row],[PROVINCIA]],[1]!PROVINCIASCC[#Data],3,FALSE),VLOOKUP(MESACU[[#This Row],[PAIS]],'[1]Centros de coste'!$A$2:$D$204,3,FALSE))</f>
        <v>SUR AMERICA Y MEXICO IV</v>
      </c>
      <c r="Z3761" t="str">
        <f>IF(MESACU[[#This Row],[PAIS]]="ESPAÑA",VLOOKUP(MESACU[[#This Row],[PROVINCIA]],[1]!PROVINCIASCC[#Data],4,FALSE),VLOOKUP(MESACU[[#This Row],[PAIS]],'[1]Centros de coste'!$A$2:$D$204,4,FALSE))</f>
        <v>AMERICA</v>
      </c>
      <c r="AA3761" t="str">
        <f>IFERROR(LEFT(TRIM(MESACU[[#This Row],[CodigoArticulo]]),LEN(TRIM(MESACU[[#This Row],[CodigoArticulo]]))-4),"")</f>
        <v>AN</v>
      </c>
      <c r="AB3761" t="str">
        <f>IFERROR(VLOOKUP(MESACU[[#This Row],[CODIGOG]],[1]!FAMILIAS[#Data],5,FALSE),"")</f>
        <v>BIOFERTILIZERS</v>
      </c>
    </row>
    <row r="3762" spans="1:28" x14ac:dyDescent="0.35">
      <c r="A3762" t="s">
        <v>608</v>
      </c>
      <c r="B3762">
        <v>71</v>
      </c>
      <c r="C3762" t="s">
        <v>29</v>
      </c>
      <c r="D3762">
        <v>2025</v>
      </c>
      <c r="E3762">
        <v>3</v>
      </c>
      <c r="F3762" t="s">
        <v>51</v>
      </c>
      <c r="G3762">
        <v>172</v>
      </c>
      <c r="H3762" t="s">
        <v>830</v>
      </c>
      <c r="I3762">
        <v>0</v>
      </c>
      <c r="J3762">
        <v>0</v>
      </c>
      <c r="K3762">
        <v>213.4</v>
      </c>
      <c r="L3762">
        <v>0</v>
      </c>
      <c r="M3762">
        <v>0</v>
      </c>
      <c r="N3762">
        <v>0</v>
      </c>
      <c r="O3762">
        <v>0</v>
      </c>
      <c r="P3762" t="s">
        <v>28</v>
      </c>
      <c r="Q3762" t="s">
        <v>831</v>
      </c>
      <c r="R3762" t="s">
        <v>49</v>
      </c>
      <c r="S3762" t="s">
        <v>832</v>
      </c>
      <c r="T3762" t="s">
        <v>833</v>
      </c>
      <c r="U3762">
        <v>0</v>
      </c>
      <c r="V3762">
        <v>22000</v>
      </c>
      <c r="W3762">
        <v>21340</v>
      </c>
      <c r="X3762" t="str">
        <f>IF(MESACU[[#This Row],[PAIS]]="ESPAÑA",VLOOKUP(MESACU[[#This Row],[PROVINCIA]],[1]!PROVINCIASCC[#Data],2,FALSE),VLOOKUP(MESACU[[#This Row],[PAIS]],'[1]Centros de coste'!$A$2:$D$204,2,FALSE))</f>
        <v>C19 - Chile</v>
      </c>
      <c r="Y3762" t="str">
        <f>IF(MESACU[[#This Row],[PAIS]]="ESPAÑA",VLOOKUP(MESACU[[#This Row],[PROVINCIA]],[1]!PROVINCIASCC[#Data],3,FALSE),VLOOKUP(MESACU[[#This Row],[PAIS]],'[1]Centros de coste'!$A$2:$D$204,3,FALSE))</f>
        <v>SUR AMERICA Y MEXICO IV</v>
      </c>
      <c r="Z3762" t="str">
        <f>IF(MESACU[[#This Row],[PAIS]]="ESPAÑA",VLOOKUP(MESACU[[#This Row],[PROVINCIA]],[1]!PROVINCIASCC[#Data],4,FALSE),VLOOKUP(MESACU[[#This Row],[PAIS]],'[1]Centros de coste'!$A$2:$D$204,4,FALSE))</f>
        <v>AMERICA</v>
      </c>
      <c r="AA3762" t="str">
        <f>IFERROR(LEFT(TRIM(MESACU[[#This Row],[CodigoArticulo]]),LEN(TRIM(MESACU[[#This Row],[CodigoArticulo]]))-4),"")</f>
        <v>AN</v>
      </c>
      <c r="AB3762" t="str">
        <f>IFERROR(VLOOKUP(MESACU[[#This Row],[CODIGOG]],[1]!FAMILIAS[#Data],5,FALSE),"")</f>
        <v>BIOFERTILIZERS</v>
      </c>
    </row>
    <row r="3763" spans="1:28" x14ac:dyDescent="0.35">
      <c r="A3763" t="s">
        <v>608</v>
      </c>
      <c r="B3763">
        <v>72</v>
      </c>
      <c r="C3763" t="s">
        <v>29</v>
      </c>
      <c r="D3763">
        <v>2025</v>
      </c>
      <c r="E3763">
        <v>3</v>
      </c>
      <c r="F3763" t="s">
        <v>51</v>
      </c>
      <c r="G3763">
        <v>172</v>
      </c>
      <c r="H3763" t="s">
        <v>830</v>
      </c>
      <c r="I3763">
        <v>0</v>
      </c>
      <c r="J3763">
        <v>0</v>
      </c>
      <c r="K3763">
        <v>213.4</v>
      </c>
      <c r="L3763">
        <v>0</v>
      </c>
      <c r="M3763">
        <v>0</v>
      </c>
      <c r="N3763">
        <v>0</v>
      </c>
      <c r="O3763">
        <v>0</v>
      </c>
      <c r="P3763" t="s">
        <v>28</v>
      </c>
      <c r="Q3763" t="s">
        <v>831</v>
      </c>
      <c r="R3763" t="s">
        <v>49</v>
      </c>
      <c r="S3763" t="s">
        <v>832</v>
      </c>
      <c r="T3763" t="s">
        <v>833</v>
      </c>
      <c r="U3763">
        <v>0</v>
      </c>
      <c r="V3763">
        <v>22000</v>
      </c>
      <c r="W3763">
        <v>21340</v>
      </c>
      <c r="X3763" t="str">
        <f>IF(MESACU[[#This Row],[PAIS]]="ESPAÑA",VLOOKUP(MESACU[[#This Row],[PROVINCIA]],[1]!PROVINCIASCC[#Data],2,FALSE),VLOOKUP(MESACU[[#This Row],[PAIS]],'[1]Centros de coste'!$A$2:$D$204,2,FALSE))</f>
        <v>C19 - Chile</v>
      </c>
      <c r="Y3763" t="str">
        <f>IF(MESACU[[#This Row],[PAIS]]="ESPAÑA",VLOOKUP(MESACU[[#This Row],[PROVINCIA]],[1]!PROVINCIASCC[#Data],3,FALSE),VLOOKUP(MESACU[[#This Row],[PAIS]],'[1]Centros de coste'!$A$2:$D$204,3,FALSE))</f>
        <v>SUR AMERICA Y MEXICO IV</v>
      </c>
      <c r="Z3763" t="str">
        <f>IF(MESACU[[#This Row],[PAIS]]="ESPAÑA",VLOOKUP(MESACU[[#This Row],[PROVINCIA]],[1]!PROVINCIASCC[#Data],4,FALSE),VLOOKUP(MESACU[[#This Row],[PAIS]],'[1]Centros de coste'!$A$2:$D$204,4,FALSE))</f>
        <v>AMERICA</v>
      </c>
      <c r="AA3763" t="str">
        <f>IFERROR(LEFT(TRIM(MESACU[[#This Row],[CodigoArticulo]]),LEN(TRIM(MESACU[[#This Row],[CodigoArticulo]]))-4),"")</f>
        <v>AN</v>
      </c>
      <c r="AB3763" t="str">
        <f>IFERROR(VLOOKUP(MESACU[[#This Row],[CODIGOG]],[1]!FAMILIAS[#Data],5,FALSE),"")</f>
        <v>BIOFERTILIZERS</v>
      </c>
    </row>
    <row r="3764" spans="1:28" x14ac:dyDescent="0.35">
      <c r="A3764" t="s">
        <v>608</v>
      </c>
      <c r="B3764">
        <v>73</v>
      </c>
      <c r="C3764" t="s">
        <v>29</v>
      </c>
      <c r="D3764">
        <v>2025</v>
      </c>
      <c r="E3764">
        <v>3</v>
      </c>
      <c r="F3764" t="s">
        <v>773</v>
      </c>
      <c r="G3764">
        <v>191</v>
      </c>
      <c r="H3764" t="s">
        <v>772</v>
      </c>
      <c r="I3764">
        <v>0</v>
      </c>
      <c r="J3764">
        <v>0</v>
      </c>
      <c r="K3764">
        <v>128.32</v>
      </c>
      <c r="L3764">
        <v>0</v>
      </c>
      <c r="M3764">
        <v>0</v>
      </c>
      <c r="N3764">
        <v>0</v>
      </c>
      <c r="O3764">
        <v>0</v>
      </c>
      <c r="P3764" t="s">
        <v>773</v>
      </c>
      <c r="Q3764" t="s">
        <v>751</v>
      </c>
      <c r="R3764" t="s">
        <v>34</v>
      </c>
      <c r="S3764" t="s">
        <v>28</v>
      </c>
      <c r="T3764" t="s">
        <v>752</v>
      </c>
      <c r="U3764">
        <v>0</v>
      </c>
      <c r="V3764">
        <v>1600</v>
      </c>
      <c r="W3764">
        <v>6416</v>
      </c>
      <c r="X3764" t="str">
        <f>IF(MESACU[[#This Row],[PAIS]]="ESPAÑA",VLOOKUP(MESACU[[#This Row],[PROVINCIA]],[1]!PROVINCIASCC[#Data],2,FALSE),VLOOKUP(MESACU[[#This Row],[PAIS]],'[1]Centros de coste'!$A$2:$D$204,2,FALSE))</f>
        <v>C08 - Grecia</v>
      </c>
      <c r="Y3764" t="str">
        <f>IF(MESACU[[#This Row],[PAIS]]="ESPAÑA",VLOOKUP(MESACU[[#This Row],[PROVINCIA]],[1]!PROVINCIASCC[#Data],3,FALSE),VLOOKUP(MESACU[[#This Row],[PAIS]],'[1]Centros de coste'!$A$2:$D$204,3,FALSE))</f>
        <v>EUROPA I</v>
      </c>
      <c r="Z3764" t="str">
        <f>IF(MESACU[[#This Row],[PAIS]]="ESPAÑA",VLOOKUP(MESACU[[#This Row],[PROVINCIA]],[1]!PROVINCIASCC[#Data],4,FALSE),VLOOKUP(MESACU[[#This Row],[PAIS]],'[1]Centros de coste'!$A$2:$D$204,4,FALSE))</f>
        <v>EUROPA</v>
      </c>
      <c r="AA3764" t="str">
        <f>IFERROR(LEFT(TRIM(MESACU[[#This Row],[CodigoArticulo]]),LEN(TRIM(MESACU[[#This Row],[CodigoArticulo]]))-4),"")</f>
        <v>GRE1</v>
      </c>
      <c r="AB3764" t="str">
        <f>IFERROR(VLOOKUP(MESACU[[#This Row],[CODIGOG]],[1]!FAMILIAS[#Data],5,FALSE),"")</f>
        <v>BIOFERTILIZERS</v>
      </c>
    </row>
    <row r="3765" spans="1:28" x14ac:dyDescent="0.35">
      <c r="A3765" t="s">
        <v>608</v>
      </c>
      <c r="B3765">
        <v>73</v>
      </c>
      <c r="C3765" t="s">
        <v>29</v>
      </c>
      <c r="D3765">
        <v>2025</v>
      </c>
      <c r="E3765">
        <v>3</v>
      </c>
      <c r="F3765" t="s">
        <v>756</v>
      </c>
      <c r="G3765">
        <v>191</v>
      </c>
      <c r="H3765" t="s">
        <v>750</v>
      </c>
      <c r="I3765">
        <v>0</v>
      </c>
      <c r="J3765">
        <v>0</v>
      </c>
      <c r="K3765">
        <v>65.28</v>
      </c>
      <c r="L3765">
        <v>0</v>
      </c>
      <c r="M3765">
        <v>0</v>
      </c>
      <c r="N3765">
        <v>0</v>
      </c>
      <c r="O3765">
        <v>0</v>
      </c>
      <c r="P3765" t="s">
        <v>756</v>
      </c>
      <c r="Q3765" t="s">
        <v>751</v>
      </c>
      <c r="R3765" t="s">
        <v>34</v>
      </c>
      <c r="S3765" t="s">
        <v>28</v>
      </c>
      <c r="T3765" t="s">
        <v>752</v>
      </c>
      <c r="U3765">
        <v>0</v>
      </c>
      <c r="V3765">
        <v>800</v>
      </c>
      <c r="W3765">
        <v>3264</v>
      </c>
      <c r="X3765" t="str">
        <f>IF(MESACU[[#This Row],[PAIS]]="ESPAÑA",VLOOKUP(MESACU[[#This Row],[PROVINCIA]],[1]!PROVINCIASCC[#Data],2,FALSE),VLOOKUP(MESACU[[#This Row],[PAIS]],'[1]Centros de coste'!$A$2:$D$204,2,FALSE))</f>
        <v>C08 - Grecia</v>
      </c>
      <c r="Y3765" t="str">
        <f>IF(MESACU[[#This Row],[PAIS]]="ESPAÑA",VLOOKUP(MESACU[[#This Row],[PROVINCIA]],[1]!PROVINCIASCC[#Data],3,FALSE),VLOOKUP(MESACU[[#This Row],[PAIS]],'[1]Centros de coste'!$A$2:$D$204,3,FALSE))</f>
        <v>EUROPA I</v>
      </c>
      <c r="Z3765" t="str">
        <f>IF(MESACU[[#This Row],[PAIS]]="ESPAÑA",VLOOKUP(MESACU[[#This Row],[PROVINCIA]],[1]!PROVINCIASCC[#Data],4,FALSE),VLOOKUP(MESACU[[#This Row],[PAIS]],'[1]Centros de coste'!$A$2:$D$204,4,FALSE))</f>
        <v>EUROPA</v>
      </c>
      <c r="AA3765" t="str">
        <f>IFERROR(LEFT(TRIM(MESACU[[#This Row],[CodigoArticulo]]),LEN(TRIM(MESACU[[#This Row],[CodigoArticulo]]))-4),"")</f>
        <v>GRE2</v>
      </c>
      <c r="AB3765" t="str">
        <f>IFERROR(VLOOKUP(MESACU[[#This Row],[CODIGOG]],[1]!FAMILIAS[#Data],5,FALSE),"")</f>
        <v>BIOSTIMULANTS</v>
      </c>
    </row>
    <row r="3766" spans="1:28" x14ac:dyDescent="0.35">
      <c r="A3766" t="s">
        <v>608</v>
      </c>
      <c r="B3766">
        <v>73</v>
      </c>
      <c r="C3766" t="s">
        <v>29</v>
      </c>
      <c r="D3766">
        <v>2025</v>
      </c>
      <c r="E3766">
        <v>3</v>
      </c>
      <c r="F3766" t="s">
        <v>771</v>
      </c>
      <c r="G3766">
        <v>191</v>
      </c>
      <c r="H3766" t="s">
        <v>772</v>
      </c>
      <c r="I3766">
        <v>0</v>
      </c>
      <c r="J3766">
        <v>0</v>
      </c>
      <c r="K3766">
        <v>150.16319999999999</v>
      </c>
      <c r="L3766">
        <v>0</v>
      </c>
      <c r="M3766">
        <v>0</v>
      </c>
      <c r="N3766">
        <v>0</v>
      </c>
      <c r="O3766">
        <v>0</v>
      </c>
      <c r="P3766" t="s">
        <v>771</v>
      </c>
      <c r="Q3766" t="s">
        <v>751</v>
      </c>
      <c r="R3766" t="s">
        <v>34</v>
      </c>
      <c r="S3766" t="s">
        <v>28</v>
      </c>
      <c r="T3766" t="s">
        <v>752</v>
      </c>
      <c r="U3766">
        <v>0</v>
      </c>
      <c r="V3766">
        <v>1584</v>
      </c>
      <c r="W3766">
        <v>7508.16</v>
      </c>
      <c r="X3766" t="str">
        <f>IF(MESACU[[#This Row],[PAIS]]="ESPAÑA",VLOOKUP(MESACU[[#This Row],[PROVINCIA]],[1]!PROVINCIASCC[#Data],2,FALSE),VLOOKUP(MESACU[[#This Row],[PAIS]],'[1]Centros de coste'!$A$2:$D$204,2,FALSE))</f>
        <v>C08 - Grecia</v>
      </c>
      <c r="Y3766" t="str">
        <f>IF(MESACU[[#This Row],[PAIS]]="ESPAÑA",VLOOKUP(MESACU[[#This Row],[PROVINCIA]],[1]!PROVINCIASCC[#Data],3,FALSE),VLOOKUP(MESACU[[#This Row],[PAIS]],'[1]Centros de coste'!$A$2:$D$204,3,FALSE))</f>
        <v>EUROPA I</v>
      </c>
      <c r="Z3766" t="str">
        <f>IF(MESACU[[#This Row],[PAIS]]="ESPAÑA",VLOOKUP(MESACU[[#This Row],[PROVINCIA]],[1]!PROVINCIASCC[#Data],4,FALSE),VLOOKUP(MESACU[[#This Row],[PAIS]],'[1]Centros de coste'!$A$2:$D$204,4,FALSE))</f>
        <v>EUROPA</v>
      </c>
      <c r="AA3766" t="str">
        <f>IFERROR(LEFT(TRIM(MESACU[[#This Row],[CodigoArticulo]]),LEN(TRIM(MESACU[[#This Row],[CodigoArticulo]]))-4),"")</f>
        <v>GRE1</v>
      </c>
      <c r="AB3766" t="str">
        <f>IFERROR(VLOOKUP(MESACU[[#This Row],[CODIGOG]],[1]!FAMILIAS[#Data],5,FALSE),"")</f>
        <v>BIOFERTILIZERS</v>
      </c>
    </row>
    <row r="3767" spans="1:28" x14ac:dyDescent="0.35">
      <c r="A3767" t="s">
        <v>608</v>
      </c>
      <c r="B3767">
        <v>73</v>
      </c>
      <c r="C3767" t="s">
        <v>29</v>
      </c>
      <c r="D3767">
        <v>2025</v>
      </c>
      <c r="E3767">
        <v>3</v>
      </c>
      <c r="F3767" t="s">
        <v>749</v>
      </c>
      <c r="G3767">
        <v>191</v>
      </c>
      <c r="H3767" t="s">
        <v>750</v>
      </c>
      <c r="I3767">
        <v>0</v>
      </c>
      <c r="J3767">
        <v>0</v>
      </c>
      <c r="K3767">
        <v>161.25120000000001</v>
      </c>
      <c r="L3767">
        <v>0</v>
      </c>
      <c r="M3767">
        <v>0</v>
      </c>
      <c r="N3767">
        <v>0</v>
      </c>
      <c r="O3767">
        <v>0</v>
      </c>
      <c r="P3767" t="s">
        <v>749</v>
      </c>
      <c r="Q3767" t="s">
        <v>751</v>
      </c>
      <c r="R3767" t="s">
        <v>34</v>
      </c>
      <c r="S3767" t="s">
        <v>28</v>
      </c>
      <c r="T3767" t="s">
        <v>752</v>
      </c>
      <c r="U3767">
        <v>0</v>
      </c>
      <c r="V3767">
        <v>1584</v>
      </c>
      <c r="W3767">
        <v>8062.56</v>
      </c>
      <c r="X3767" t="str">
        <f>IF(MESACU[[#This Row],[PAIS]]="ESPAÑA",VLOOKUP(MESACU[[#This Row],[PROVINCIA]],[1]!PROVINCIASCC[#Data],2,FALSE),VLOOKUP(MESACU[[#This Row],[PAIS]],'[1]Centros de coste'!$A$2:$D$204,2,FALSE))</f>
        <v>C08 - Grecia</v>
      </c>
      <c r="Y3767" t="str">
        <f>IF(MESACU[[#This Row],[PAIS]]="ESPAÑA",VLOOKUP(MESACU[[#This Row],[PROVINCIA]],[1]!PROVINCIASCC[#Data],3,FALSE),VLOOKUP(MESACU[[#This Row],[PAIS]],'[1]Centros de coste'!$A$2:$D$204,3,FALSE))</f>
        <v>EUROPA I</v>
      </c>
      <c r="Z3767" t="str">
        <f>IF(MESACU[[#This Row],[PAIS]]="ESPAÑA",VLOOKUP(MESACU[[#This Row],[PROVINCIA]],[1]!PROVINCIASCC[#Data],4,FALSE),VLOOKUP(MESACU[[#This Row],[PAIS]],'[1]Centros de coste'!$A$2:$D$204,4,FALSE))</f>
        <v>EUROPA</v>
      </c>
      <c r="AA3767" t="str">
        <f>IFERROR(LEFT(TRIM(MESACU[[#This Row],[CodigoArticulo]]),LEN(TRIM(MESACU[[#This Row],[CodigoArticulo]]))-4),"")</f>
        <v>GRE2</v>
      </c>
      <c r="AB3767" t="str">
        <f>IFERROR(VLOOKUP(MESACU[[#This Row],[CODIGOG]],[1]!FAMILIAS[#Data],5,FALSE),"")</f>
        <v>BIOSTIMULANTS</v>
      </c>
    </row>
    <row r="3768" spans="1:28" x14ac:dyDescent="0.35">
      <c r="A3768" t="s">
        <v>608</v>
      </c>
      <c r="B3768">
        <v>74</v>
      </c>
      <c r="C3768" t="s">
        <v>29</v>
      </c>
      <c r="D3768">
        <v>2025</v>
      </c>
      <c r="E3768">
        <v>4</v>
      </c>
      <c r="F3768" t="s">
        <v>667</v>
      </c>
      <c r="G3768">
        <v>223</v>
      </c>
      <c r="H3768" t="s">
        <v>615</v>
      </c>
      <c r="I3768">
        <v>0</v>
      </c>
      <c r="J3768">
        <v>0</v>
      </c>
      <c r="K3768">
        <v>579</v>
      </c>
      <c r="L3768">
        <v>0</v>
      </c>
      <c r="M3768">
        <v>0</v>
      </c>
      <c r="N3768">
        <v>0</v>
      </c>
      <c r="O3768">
        <v>0</v>
      </c>
      <c r="P3768" t="s">
        <v>28</v>
      </c>
      <c r="Q3768" t="s">
        <v>674</v>
      </c>
      <c r="R3768" t="s">
        <v>73</v>
      </c>
      <c r="S3768" t="s">
        <v>28</v>
      </c>
      <c r="T3768" t="s">
        <v>617</v>
      </c>
      <c r="U3768">
        <v>0</v>
      </c>
      <c r="V3768">
        <v>15000</v>
      </c>
      <c r="W3768">
        <v>57900</v>
      </c>
      <c r="X3768" t="str">
        <f>IF(MESACU[[#This Row],[PAIS]]="ESPAÑA",VLOOKUP(MESACU[[#This Row],[PROVINCIA]],[1]!PROVINCIASCC[#Data],2,FALSE),VLOOKUP(MESACU[[#This Row],[PAIS]],'[1]Centros de coste'!$A$2:$D$204,2,FALSE))</f>
        <v>C06 - Egipto</v>
      </c>
      <c r="Y3768" t="str">
        <f>IF(MESACU[[#This Row],[PAIS]]="ESPAÑA",VLOOKUP(MESACU[[#This Row],[PROVINCIA]],[1]!PROVINCIASCC[#Data],3,FALSE),VLOOKUP(MESACU[[#This Row],[PAIS]],'[1]Centros de coste'!$A$2:$D$204,3,FALSE))</f>
        <v>AFRICA I</v>
      </c>
      <c r="Z3768" t="str">
        <f>IF(MESACU[[#This Row],[PAIS]]="ESPAÑA",VLOOKUP(MESACU[[#This Row],[PROVINCIA]],[1]!PROVINCIASCC[#Data],4,FALSE),VLOOKUP(MESACU[[#This Row],[PAIS]],'[1]Centros de coste'!$A$2:$D$204,4,FALSE))</f>
        <v>MEA</v>
      </c>
      <c r="AA3768" t="str">
        <f>IFERROR(LEFT(TRIM(MESACU[[#This Row],[CodigoArticulo]]),LEN(TRIM(MESACU[[#This Row],[CodigoArticulo]]))-4),"")</f>
        <v>SSEG</v>
      </c>
      <c r="AB3768" t="str">
        <f>IFERROR(VLOOKUP(MESACU[[#This Row],[CODIGOG]],[1]!FAMILIAS[#Data],5,FALSE),"")</f>
        <v>BIOFERTILIZERS</v>
      </c>
    </row>
    <row r="3769" spans="1:28" x14ac:dyDescent="0.35">
      <c r="A3769" t="s">
        <v>608</v>
      </c>
      <c r="B3769">
        <v>74</v>
      </c>
      <c r="C3769" t="s">
        <v>29</v>
      </c>
      <c r="D3769">
        <v>2025</v>
      </c>
      <c r="E3769">
        <v>4</v>
      </c>
      <c r="F3769" t="s">
        <v>326</v>
      </c>
      <c r="G3769">
        <v>223</v>
      </c>
      <c r="H3769" t="s">
        <v>618</v>
      </c>
      <c r="I3769">
        <v>0</v>
      </c>
      <c r="J3769">
        <v>0</v>
      </c>
      <c r="K3769">
        <v>594.95039999999995</v>
      </c>
      <c r="L3769">
        <v>0</v>
      </c>
      <c r="M3769">
        <v>0</v>
      </c>
      <c r="N3769">
        <v>0</v>
      </c>
      <c r="O3769">
        <v>0</v>
      </c>
      <c r="P3769" t="s">
        <v>28</v>
      </c>
      <c r="Q3769" t="s">
        <v>674</v>
      </c>
      <c r="R3769" t="s">
        <v>34</v>
      </c>
      <c r="S3769" t="s">
        <v>28</v>
      </c>
      <c r="T3769" t="s">
        <v>617</v>
      </c>
      <c r="U3769">
        <v>0</v>
      </c>
      <c r="V3769">
        <v>4752</v>
      </c>
      <c r="W3769">
        <v>59495.040000000001</v>
      </c>
      <c r="X3769" t="str">
        <f>IF(MESACU[[#This Row],[PAIS]]="ESPAÑA",VLOOKUP(MESACU[[#This Row],[PROVINCIA]],[1]!PROVINCIASCC[#Data],2,FALSE),VLOOKUP(MESACU[[#This Row],[PAIS]],'[1]Centros de coste'!$A$2:$D$204,2,FALSE))</f>
        <v>C06 - Egipto</v>
      </c>
      <c r="Y3769" t="str">
        <f>IF(MESACU[[#This Row],[PAIS]]="ESPAÑA",VLOOKUP(MESACU[[#This Row],[PROVINCIA]],[1]!PROVINCIASCC[#Data],3,FALSE),VLOOKUP(MESACU[[#This Row],[PAIS]],'[1]Centros de coste'!$A$2:$D$204,3,FALSE))</f>
        <v>AFRICA I</v>
      </c>
      <c r="Z3769" t="str">
        <f>IF(MESACU[[#This Row],[PAIS]]="ESPAÑA",VLOOKUP(MESACU[[#This Row],[PROVINCIA]],[1]!PROVINCIASCC[#Data],4,FALSE),VLOOKUP(MESACU[[#This Row],[PAIS]],'[1]Centros de coste'!$A$2:$D$204,4,FALSE))</f>
        <v>MEA</v>
      </c>
      <c r="AA3769" t="str">
        <f>IFERROR(LEFT(TRIM(MESACU[[#This Row],[CodigoArticulo]]),LEN(TRIM(MESACU[[#This Row],[CodigoArticulo]]))-4),"")</f>
        <v>SPCE2B</v>
      </c>
      <c r="AB3769" t="str">
        <f>IFERROR(VLOOKUP(MESACU[[#This Row],[CODIGOG]],[1]!FAMILIAS[#Data],5,FALSE),"")</f>
        <v>BIOSTIMULANTS</v>
      </c>
    </row>
    <row r="3770" spans="1:28" x14ac:dyDescent="0.35">
      <c r="A3770" t="s">
        <v>608</v>
      </c>
      <c r="B3770">
        <v>75</v>
      </c>
      <c r="C3770" t="s">
        <v>29</v>
      </c>
      <c r="D3770">
        <v>2025</v>
      </c>
      <c r="E3770">
        <v>3</v>
      </c>
      <c r="F3770" t="s">
        <v>51</v>
      </c>
      <c r="G3770">
        <v>195</v>
      </c>
      <c r="H3770" t="s">
        <v>830</v>
      </c>
      <c r="I3770">
        <v>0</v>
      </c>
      <c r="J3770">
        <v>0</v>
      </c>
      <c r="K3770">
        <v>213.4</v>
      </c>
      <c r="L3770">
        <v>0</v>
      </c>
      <c r="M3770">
        <v>0</v>
      </c>
      <c r="N3770">
        <v>0</v>
      </c>
      <c r="O3770">
        <v>0</v>
      </c>
      <c r="P3770" t="s">
        <v>28</v>
      </c>
      <c r="Q3770" t="s">
        <v>831</v>
      </c>
      <c r="R3770" t="s">
        <v>49</v>
      </c>
      <c r="S3770" t="s">
        <v>832</v>
      </c>
      <c r="T3770" t="s">
        <v>833</v>
      </c>
      <c r="U3770">
        <v>0</v>
      </c>
      <c r="V3770">
        <v>22000</v>
      </c>
      <c r="W3770">
        <v>21340</v>
      </c>
      <c r="X3770" t="str">
        <f>IF(MESACU[[#This Row],[PAIS]]="ESPAÑA",VLOOKUP(MESACU[[#This Row],[PROVINCIA]],[1]!PROVINCIASCC[#Data],2,FALSE),VLOOKUP(MESACU[[#This Row],[PAIS]],'[1]Centros de coste'!$A$2:$D$204,2,FALSE))</f>
        <v>C19 - Chile</v>
      </c>
      <c r="Y3770" t="str">
        <f>IF(MESACU[[#This Row],[PAIS]]="ESPAÑA",VLOOKUP(MESACU[[#This Row],[PROVINCIA]],[1]!PROVINCIASCC[#Data],3,FALSE),VLOOKUP(MESACU[[#This Row],[PAIS]],'[1]Centros de coste'!$A$2:$D$204,3,FALSE))</f>
        <v>SUR AMERICA Y MEXICO IV</v>
      </c>
      <c r="Z3770" t="str">
        <f>IF(MESACU[[#This Row],[PAIS]]="ESPAÑA",VLOOKUP(MESACU[[#This Row],[PROVINCIA]],[1]!PROVINCIASCC[#Data],4,FALSE),VLOOKUP(MESACU[[#This Row],[PAIS]],'[1]Centros de coste'!$A$2:$D$204,4,FALSE))</f>
        <v>AMERICA</v>
      </c>
      <c r="AA3770" t="str">
        <f>IFERROR(LEFT(TRIM(MESACU[[#This Row],[CodigoArticulo]]),LEN(TRIM(MESACU[[#This Row],[CodigoArticulo]]))-4),"")</f>
        <v>AN</v>
      </c>
      <c r="AB3770" t="str">
        <f>IFERROR(VLOOKUP(MESACU[[#This Row],[CODIGOG]],[1]!FAMILIAS[#Data],5,FALSE),"")</f>
        <v>BIOFERTILIZERS</v>
      </c>
    </row>
    <row r="3771" spans="1:28" x14ac:dyDescent="0.35">
      <c r="A3771" t="s">
        <v>608</v>
      </c>
      <c r="B3771">
        <v>76</v>
      </c>
      <c r="C3771" t="s">
        <v>29</v>
      </c>
      <c r="D3771">
        <v>2025</v>
      </c>
      <c r="E3771">
        <v>3</v>
      </c>
      <c r="F3771" t="s">
        <v>51</v>
      </c>
      <c r="G3771">
        <v>195</v>
      </c>
      <c r="H3771" t="s">
        <v>830</v>
      </c>
      <c r="I3771">
        <v>0</v>
      </c>
      <c r="J3771">
        <v>0</v>
      </c>
      <c r="K3771">
        <v>213.4</v>
      </c>
      <c r="L3771">
        <v>0</v>
      </c>
      <c r="M3771">
        <v>0</v>
      </c>
      <c r="N3771">
        <v>0</v>
      </c>
      <c r="O3771">
        <v>0</v>
      </c>
      <c r="P3771" t="s">
        <v>28</v>
      </c>
      <c r="Q3771" t="s">
        <v>831</v>
      </c>
      <c r="R3771" t="s">
        <v>49</v>
      </c>
      <c r="S3771" t="s">
        <v>832</v>
      </c>
      <c r="T3771" t="s">
        <v>833</v>
      </c>
      <c r="U3771">
        <v>0</v>
      </c>
      <c r="V3771">
        <v>22000</v>
      </c>
      <c r="W3771">
        <v>21340</v>
      </c>
      <c r="X3771" t="str">
        <f>IF(MESACU[[#This Row],[PAIS]]="ESPAÑA",VLOOKUP(MESACU[[#This Row],[PROVINCIA]],[1]!PROVINCIASCC[#Data],2,FALSE),VLOOKUP(MESACU[[#This Row],[PAIS]],'[1]Centros de coste'!$A$2:$D$204,2,FALSE))</f>
        <v>C19 - Chile</v>
      </c>
      <c r="Y3771" t="str">
        <f>IF(MESACU[[#This Row],[PAIS]]="ESPAÑA",VLOOKUP(MESACU[[#This Row],[PROVINCIA]],[1]!PROVINCIASCC[#Data],3,FALSE),VLOOKUP(MESACU[[#This Row],[PAIS]],'[1]Centros de coste'!$A$2:$D$204,3,FALSE))</f>
        <v>SUR AMERICA Y MEXICO IV</v>
      </c>
      <c r="Z3771" t="str">
        <f>IF(MESACU[[#This Row],[PAIS]]="ESPAÑA",VLOOKUP(MESACU[[#This Row],[PROVINCIA]],[1]!PROVINCIASCC[#Data],4,FALSE),VLOOKUP(MESACU[[#This Row],[PAIS]],'[1]Centros de coste'!$A$2:$D$204,4,FALSE))</f>
        <v>AMERICA</v>
      </c>
      <c r="AA3771" t="str">
        <f>IFERROR(LEFT(TRIM(MESACU[[#This Row],[CodigoArticulo]]),LEN(TRIM(MESACU[[#This Row],[CodigoArticulo]]))-4),"")</f>
        <v>AN</v>
      </c>
      <c r="AB3771" t="str">
        <f>IFERROR(VLOOKUP(MESACU[[#This Row],[CODIGOG]],[1]!FAMILIAS[#Data],5,FALSE),"")</f>
        <v>BIOFERTILIZERS</v>
      </c>
    </row>
    <row r="3772" spans="1:28" x14ac:dyDescent="0.35">
      <c r="A3772" t="s">
        <v>608</v>
      </c>
      <c r="B3772">
        <v>77</v>
      </c>
      <c r="C3772" t="s">
        <v>29</v>
      </c>
      <c r="D3772">
        <v>2025</v>
      </c>
      <c r="E3772">
        <v>3</v>
      </c>
      <c r="F3772" t="s">
        <v>51</v>
      </c>
      <c r="G3772">
        <v>195</v>
      </c>
      <c r="H3772" t="s">
        <v>830</v>
      </c>
      <c r="I3772">
        <v>0</v>
      </c>
      <c r="J3772">
        <v>0</v>
      </c>
      <c r="K3772">
        <v>213.4</v>
      </c>
      <c r="L3772">
        <v>0</v>
      </c>
      <c r="M3772">
        <v>0</v>
      </c>
      <c r="N3772">
        <v>0</v>
      </c>
      <c r="O3772">
        <v>0</v>
      </c>
      <c r="P3772" t="s">
        <v>28</v>
      </c>
      <c r="Q3772" t="s">
        <v>831</v>
      </c>
      <c r="R3772" t="s">
        <v>49</v>
      </c>
      <c r="S3772" t="s">
        <v>832</v>
      </c>
      <c r="T3772" t="s">
        <v>833</v>
      </c>
      <c r="U3772">
        <v>0</v>
      </c>
      <c r="V3772">
        <v>22000</v>
      </c>
      <c r="W3772">
        <v>21340</v>
      </c>
      <c r="X3772" t="str">
        <f>IF(MESACU[[#This Row],[PAIS]]="ESPAÑA",VLOOKUP(MESACU[[#This Row],[PROVINCIA]],[1]!PROVINCIASCC[#Data],2,FALSE),VLOOKUP(MESACU[[#This Row],[PAIS]],'[1]Centros de coste'!$A$2:$D$204,2,FALSE))</f>
        <v>C19 - Chile</v>
      </c>
      <c r="Y3772" t="str">
        <f>IF(MESACU[[#This Row],[PAIS]]="ESPAÑA",VLOOKUP(MESACU[[#This Row],[PROVINCIA]],[1]!PROVINCIASCC[#Data],3,FALSE),VLOOKUP(MESACU[[#This Row],[PAIS]],'[1]Centros de coste'!$A$2:$D$204,3,FALSE))</f>
        <v>SUR AMERICA Y MEXICO IV</v>
      </c>
      <c r="Z3772" t="str">
        <f>IF(MESACU[[#This Row],[PAIS]]="ESPAÑA",VLOOKUP(MESACU[[#This Row],[PROVINCIA]],[1]!PROVINCIASCC[#Data],4,FALSE),VLOOKUP(MESACU[[#This Row],[PAIS]],'[1]Centros de coste'!$A$2:$D$204,4,FALSE))</f>
        <v>AMERICA</v>
      </c>
      <c r="AA3772" t="str">
        <f>IFERROR(LEFT(TRIM(MESACU[[#This Row],[CodigoArticulo]]),LEN(TRIM(MESACU[[#This Row],[CodigoArticulo]]))-4),"")</f>
        <v>AN</v>
      </c>
      <c r="AB3772" t="str">
        <f>IFERROR(VLOOKUP(MESACU[[#This Row],[CODIGOG]],[1]!FAMILIAS[#Data],5,FALSE),"")</f>
        <v>BIOFERTILIZERS</v>
      </c>
    </row>
    <row r="3773" spans="1:28" x14ac:dyDescent="0.35">
      <c r="A3773" t="s">
        <v>608</v>
      </c>
      <c r="B3773">
        <v>78</v>
      </c>
      <c r="C3773" t="s">
        <v>29</v>
      </c>
      <c r="D3773">
        <v>2025</v>
      </c>
      <c r="E3773">
        <v>3</v>
      </c>
      <c r="F3773" t="s">
        <v>51</v>
      </c>
      <c r="G3773">
        <v>195</v>
      </c>
      <c r="H3773" t="s">
        <v>830</v>
      </c>
      <c r="I3773">
        <v>0</v>
      </c>
      <c r="J3773">
        <v>0</v>
      </c>
      <c r="K3773">
        <v>213.4</v>
      </c>
      <c r="L3773">
        <v>0</v>
      </c>
      <c r="M3773">
        <v>0</v>
      </c>
      <c r="N3773">
        <v>0</v>
      </c>
      <c r="O3773">
        <v>0</v>
      </c>
      <c r="P3773" t="s">
        <v>28</v>
      </c>
      <c r="Q3773" t="s">
        <v>831</v>
      </c>
      <c r="R3773" t="s">
        <v>49</v>
      </c>
      <c r="S3773" t="s">
        <v>832</v>
      </c>
      <c r="T3773" t="s">
        <v>833</v>
      </c>
      <c r="U3773">
        <v>0</v>
      </c>
      <c r="V3773">
        <v>22000</v>
      </c>
      <c r="W3773">
        <v>21340</v>
      </c>
      <c r="X3773" t="str">
        <f>IF(MESACU[[#This Row],[PAIS]]="ESPAÑA",VLOOKUP(MESACU[[#This Row],[PROVINCIA]],[1]!PROVINCIASCC[#Data],2,FALSE),VLOOKUP(MESACU[[#This Row],[PAIS]],'[1]Centros de coste'!$A$2:$D$204,2,FALSE))</f>
        <v>C19 - Chile</v>
      </c>
      <c r="Y3773" t="str">
        <f>IF(MESACU[[#This Row],[PAIS]]="ESPAÑA",VLOOKUP(MESACU[[#This Row],[PROVINCIA]],[1]!PROVINCIASCC[#Data],3,FALSE),VLOOKUP(MESACU[[#This Row],[PAIS]],'[1]Centros de coste'!$A$2:$D$204,3,FALSE))</f>
        <v>SUR AMERICA Y MEXICO IV</v>
      </c>
      <c r="Z3773" t="str">
        <f>IF(MESACU[[#This Row],[PAIS]]="ESPAÑA",VLOOKUP(MESACU[[#This Row],[PROVINCIA]],[1]!PROVINCIASCC[#Data],4,FALSE),VLOOKUP(MESACU[[#This Row],[PAIS]],'[1]Centros de coste'!$A$2:$D$204,4,FALSE))</f>
        <v>AMERICA</v>
      </c>
      <c r="AA3773" t="str">
        <f>IFERROR(LEFT(TRIM(MESACU[[#This Row],[CodigoArticulo]]),LEN(TRIM(MESACU[[#This Row],[CodigoArticulo]]))-4),"")</f>
        <v>AN</v>
      </c>
      <c r="AB3773" t="str">
        <f>IFERROR(VLOOKUP(MESACU[[#This Row],[CODIGOG]],[1]!FAMILIAS[#Data],5,FALSE),"")</f>
        <v>BIOFERTILIZERS</v>
      </c>
    </row>
    <row r="3774" spans="1:28" x14ac:dyDescent="0.35">
      <c r="A3774" t="s">
        <v>608</v>
      </c>
      <c r="B3774">
        <v>79</v>
      </c>
      <c r="C3774" t="s">
        <v>29</v>
      </c>
      <c r="D3774">
        <v>2025</v>
      </c>
      <c r="E3774">
        <v>3</v>
      </c>
      <c r="F3774" t="s">
        <v>51</v>
      </c>
      <c r="G3774">
        <v>195</v>
      </c>
      <c r="H3774" t="s">
        <v>830</v>
      </c>
      <c r="I3774">
        <v>0</v>
      </c>
      <c r="J3774">
        <v>0</v>
      </c>
      <c r="K3774">
        <v>213.4</v>
      </c>
      <c r="L3774">
        <v>0</v>
      </c>
      <c r="M3774">
        <v>0</v>
      </c>
      <c r="N3774">
        <v>0</v>
      </c>
      <c r="O3774">
        <v>0</v>
      </c>
      <c r="P3774" t="s">
        <v>28</v>
      </c>
      <c r="Q3774" t="s">
        <v>831</v>
      </c>
      <c r="R3774" t="s">
        <v>49</v>
      </c>
      <c r="S3774" t="s">
        <v>832</v>
      </c>
      <c r="T3774" t="s">
        <v>833</v>
      </c>
      <c r="U3774">
        <v>0</v>
      </c>
      <c r="V3774">
        <v>22000</v>
      </c>
      <c r="W3774">
        <v>21340</v>
      </c>
      <c r="X3774" t="str">
        <f>IF(MESACU[[#This Row],[PAIS]]="ESPAÑA",VLOOKUP(MESACU[[#This Row],[PROVINCIA]],[1]!PROVINCIASCC[#Data],2,FALSE),VLOOKUP(MESACU[[#This Row],[PAIS]],'[1]Centros de coste'!$A$2:$D$204,2,FALSE))</f>
        <v>C19 - Chile</v>
      </c>
      <c r="Y3774" t="str">
        <f>IF(MESACU[[#This Row],[PAIS]]="ESPAÑA",VLOOKUP(MESACU[[#This Row],[PROVINCIA]],[1]!PROVINCIASCC[#Data],3,FALSE),VLOOKUP(MESACU[[#This Row],[PAIS]],'[1]Centros de coste'!$A$2:$D$204,3,FALSE))</f>
        <v>SUR AMERICA Y MEXICO IV</v>
      </c>
      <c r="Z3774" t="str">
        <f>IF(MESACU[[#This Row],[PAIS]]="ESPAÑA",VLOOKUP(MESACU[[#This Row],[PROVINCIA]],[1]!PROVINCIASCC[#Data],4,FALSE),VLOOKUP(MESACU[[#This Row],[PAIS]],'[1]Centros de coste'!$A$2:$D$204,4,FALSE))</f>
        <v>AMERICA</v>
      </c>
      <c r="AA3774" t="str">
        <f>IFERROR(LEFT(TRIM(MESACU[[#This Row],[CodigoArticulo]]),LEN(TRIM(MESACU[[#This Row],[CodigoArticulo]]))-4),"")</f>
        <v>AN</v>
      </c>
      <c r="AB3774" t="str">
        <f>IFERROR(VLOOKUP(MESACU[[#This Row],[CODIGOG]],[1]!FAMILIAS[#Data],5,FALSE),"")</f>
        <v>BIOFERTILIZERS</v>
      </c>
    </row>
    <row r="3775" spans="1:28" x14ac:dyDescent="0.35">
      <c r="A3775" t="s">
        <v>608</v>
      </c>
      <c r="B3775">
        <v>80</v>
      </c>
      <c r="C3775" t="s">
        <v>29</v>
      </c>
      <c r="D3775">
        <v>2025</v>
      </c>
      <c r="E3775">
        <v>3</v>
      </c>
      <c r="F3775" t="s">
        <v>51</v>
      </c>
      <c r="G3775">
        <v>195</v>
      </c>
      <c r="H3775" t="s">
        <v>830</v>
      </c>
      <c r="I3775">
        <v>0</v>
      </c>
      <c r="J3775">
        <v>0</v>
      </c>
      <c r="K3775">
        <v>213.4</v>
      </c>
      <c r="L3775">
        <v>0</v>
      </c>
      <c r="M3775">
        <v>0</v>
      </c>
      <c r="N3775">
        <v>0</v>
      </c>
      <c r="O3775">
        <v>0</v>
      </c>
      <c r="P3775" t="s">
        <v>28</v>
      </c>
      <c r="Q3775" t="s">
        <v>831</v>
      </c>
      <c r="R3775" t="s">
        <v>49</v>
      </c>
      <c r="S3775" t="s">
        <v>832</v>
      </c>
      <c r="T3775" t="s">
        <v>833</v>
      </c>
      <c r="U3775">
        <v>0</v>
      </c>
      <c r="V3775">
        <v>22000</v>
      </c>
      <c r="W3775">
        <v>21340</v>
      </c>
      <c r="X3775" t="str">
        <f>IF(MESACU[[#This Row],[PAIS]]="ESPAÑA",VLOOKUP(MESACU[[#This Row],[PROVINCIA]],[1]!PROVINCIASCC[#Data],2,FALSE),VLOOKUP(MESACU[[#This Row],[PAIS]],'[1]Centros de coste'!$A$2:$D$204,2,FALSE))</f>
        <v>C19 - Chile</v>
      </c>
      <c r="Y3775" t="str">
        <f>IF(MESACU[[#This Row],[PAIS]]="ESPAÑA",VLOOKUP(MESACU[[#This Row],[PROVINCIA]],[1]!PROVINCIASCC[#Data],3,FALSE),VLOOKUP(MESACU[[#This Row],[PAIS]],'[1]Centros de coste'!$A$2:$D$204,3,FALSE))</f>
        <v>SUR AMERICA Y MEXICO IV</v>
      </c>
      <c r="Z3775" t="str">
        <f>IF(MESACU[[#This Row],[PAIS]]="ESPAÑA",VLOOKUP(MESACU[[#This Row],[PROVINCIA]],[1]!PROVINCIASCC[#Data],4,FALSE),VLOOKUP(MESACU[[#This Row],[PAIS]],'[1]Centros de coste'!$A$2:$D$204,4,FALSE))</f>
        <v>AMERICA</v>
      </c>
      <c r="AA3775" t="str">
        <f>IFERROR(LEFT(TRIM(MESACU[[#This Row],[CodigoArticulo]]),LEN(TRIM(MESACU[[#This Row],[CodigoArticulo]]))-4),"")</f>
        <v>AN</v>
      </c>
      <c r="AB3775" t="str">
        <f>IFERROR(VLOOKUP(MESACU[[#This Row],[CODIGOG]],[1]!FAMILIAS[#Data],5,FALSE),"")</f>
        <v>BIOFERTILIZERS</v>
      </c>
    </row>
    <row r="3776" spans="1:28" x14ac:dyDescent="0.35">
      <c r="A3776" t="s">
        <v>608</v>
      </c>
      <c r="B3776">
        <v>81</v>
      </c>
      <c r="C3776" t="s">
        <v>29</v>
      </c>
      <c r="D3776">
        <v>2025</v>
      </c>
      <c r="E3776">
        <v>4</v>
      </c>
      <c r="F3776" t="s">
        <v>801</v>
      </c>
      <c r="G3776">
        <v>222</v>
      </c>
      <c r="H3776" t="s">
        <v>631</v>
      </c>
      <c r="I3776">
        <v>183.4</v>
      </c>
      <c r="J3776">
        <v>0</v>
      </c>
      <c r="K3776">
        <v>24.366</v>
      </c>
      <c r="L3776">
        <v>0</v>
      </c>
      <c r="M3776">
        <v>0</v>
      </c>
      <c r="N3776">
        <v>0</v>
      </c>
      <c r="O3776">
        <v>0</v>
      </c>
      <c r="P3776" t="s">
        <v>801</v>
      </c>
      <c r="Q3776" t="s">
        <v>695</v>
      </c>
      <c r="R3776" t="s">
        <v>34</v>
      </c>
      <c r="S3776" t="s">
        <v>696</v>
      </c>
      <c r="T3776" t="s">
        <v>697</v>
      </c>
      <c r="U3776">
        <v>0</v>
      </c>
      <c r="V3776">
        <v>1000</v>
      </c>
      <c r="W3776">
        <v>2620</v>
      </c>
      <c r="X3776" t="str">
        <f>IF(MESACU[[#This Row],[PAIS]]="ESPAÑA",VLOOKUP(MESACU[[#This Row],[PROVINCIA]],[1]!PROVINCIASCC[#Data],2,FALSE),VLOOKUP(MESACU[[#This Row],[PAIS]],'[1]Centros de coste'!$A$2:$D$204,2,FALSE))</f>
        <v>C40 - Rumanía</v>
      </c>
      <c r="Y3776" t="str">
        <f>IF(MESACU[[#This Row],[PAIS]]="ESPAÑA",VLOOKUP(MESACU[[#This Row],[PROVINCIA]],[1]!PROVINCIASCC[#Data],3,FALSE),VLOOKUP(MESACU[[#This Row],[PAIS]],'[1]Centros de coste'!$A$2:$D$204,3,FALSE))</f>
        <v>EUROPA IV</v>
      </c>
      <c r="Z3776" t="str">
        <f>IF(MESACU[[#This Row],[PAIS]]="ESPAÑA",VLOOKUP(MESACU[[#This Row],[PROVINCIA]],[1]!PROVINCIASCC[#Data],4,FALSE),VLOOKUP(MESACU[[#This Row],[PAIS]],'[1]Centros de coste'!$A$2:$D$204,4,FALSE))</f>
        <v>EUROPA</v>
      </c>
      <c r="AA3776" t="str">
        <f>IFERROR(LEFT(TRIM(MESACU[[#This Row],[CodigoArticulo]]),LEN(TRIM(MESACU[[#This Row],[CodigoArticulo]]))-4),"")</f>
        <v>AGXCR</v>
      </c>
      <c r="AB3776" t="str">
        <f>IFERROR(VLOOKUP(MESACU[[#This Row],[CODIGOG]],[1]!FAMILIAS[#Data],5,FALSE),"")</f>
        <v>BIOFERTILIZERS</v>
      </c>
    </row>
    <row r="3777" spans="1:28" x14ac:dyDescent="0.35">
      <c r="A3777" t="s">
        <v>608</v>
      </c>
      <c r="B3777">
        <v>81</v>
      </c>
      <c r="C3777" t="s">
        <v>29</v>
      </c>
      <c r="D3777">
        <v>2025</v>
      </c>
      <c r="E3777">
        <v>4</v>
      </c>
      <c r="F3777" t="s">
        <v>51</v>
      </c>
      <c r="G3777">
        <v>222</v>
      </c>
      <c r="H3777" t="s">
        <v>665</v>
      </c>
      <c r="I3777">
        <v>383.46</v>
      </c>
      <c r="J3777">
        <v>0</v>
      </c>
      <c r="K3777">
        <v>50.945399999999999</v>
      </c>
      <c r="L3777">
        <v>0</v>
      </c>
      <c r="M3777">
        <v>0</v>
      </c>
      <c r="N3777">
        <v>0</v>
      </c>
      <c r="O3777">
        <v>0</v>
      </c>
      <c r="P3777" t="s">
        <v>51</v>
      </c>
      <c r="Q3777" t="s">
        <v>695</v>
      </c>
      <c r="R3777" t="s">
        <v>49</v>
      </c>
      <c r="S3777" t="s">
        <v>696</v>
      </c>
      <c r="T3777" t="s">
        <v>697</v>
      </c>
      <c r="U3777">
        <v>0</v>
      </c>
      <c r="V3777">
        <v>3300</v>
      </c>
      <c r="W3777">
        <v>5478</v>
      </c>
      <c r="X3777" t="str">
        <f>IF(MESACU[[#This Row],[PAIS]]="ESPAÑA",VLOOKUP(MESACU[[#This Row],[PROVINCIA]],[1]!PROVINCIASCC[#Data],2,FALSE),VLOOKUP(MESACU[[#This Row],[PAIS]],'[1]Centros de coste'!$A$2:$D$204,2,FALSE))</f>
        <v>C40 - Rumanía</v>
      </c>
      <c r="Y3777" t="str">
        <f>IF(MESACU[[#This Row],[PAIS]]="ESPAÑA",VLOOKUP(MESACU[[#This Row],[PROVINCIA]],[1]!PROVINCIASCC[#Data],3,FALSE),VLOOKUP(MESACU[[#This Row],[PAIS]],'[1]Centros de coste'!$A$2:$D$204,3,FALSE))</f>
        <v>EUROPA IV</v>
      </c>
      <c r="Z3777" t="str">
        <f>IF(MESACU[[#This Row],[PAIS]]="ESPAÑA",VLOOKUP(MESACU[[#This Row],[PROVINCIA]],[1]!PROVINCIASCC[#Data],4,FALSE),VLOOKUP(MESACU[[#This Row],[PAIS]],'[1]Centros de coste'!$A$2:$D$204,4,FALSE))</f>
        <v>EUROPA</v>
      </c>
      <c r="AA3777" t="str">
        <f>IFERROR(LEFT(TRIM(MESACU[[#This Row],[CodigoArticulo]]),LEN(TRIM(MESACU[[#This Row],[CodigoArticulo]]))-4),"")</f>
        <v>AN</v>
      </c>
      <c r="AB3777" t="str">
        <f>IFERROR(VLOOKUP(MESACU[[#This Row],[CODIGOG]],[1]!FAMILIAS[#Data],5,FALSE),"")</f>
        <v>BIOFERTILIZERS</v>
      </c>
    </row>
    <row r="3778" spans="1:28" x14ac:dyDescent="0.35">
      <c r="A3778" t="s">
        <v>608</v>
      </c>
      <c r="B3778">
        <v>81</v>
      </c>
      <c r="C3778" t="s">
        <v>29</v>
      </c>
      <c r="D3778">
        <v>2025</v>
      </c>
      <c r="E3778">
        <v>4</v>
      </c>
      <c r="F3778" t="s">
        <v>664</v>
      </c>
      <c r="G3778">
        <v>222</v>
      </c>
      <c r="H3778" t="s">
        <v>631</v>
      </c>
      <c r="I3778">
        <v>261.63</v>
      </c>
      <c r="J3778">
        <v>0</v>
      </c>
      <c r="K3778">
        <v>34.759700000000002</v>
      </c>
      <c r="L3778">
        <v>0</v>
      </c>
      <c r="M3778">
        <v>0</v>
      </c>
      <c r="N3778">
        <v>0</v>
      </c>
      <c r="O3778">
        <v>0</v>
      </c>
      <c r="P3778" t="s">
        <v>664</v>
      </c>
      <c r="Q3778" t="s">
        <v>695</v>
      </c>
      <c r="R3778" t="s">
        <v>34</v>
      </c>
      <c r="S3778" t="s">
        <v>696</v>
      </c>
      <c r="T3778" t="s">
        <v>697</v>
      </c>
      <c r="U3778">
        <v>0</v>
      </c>
      <c r="V3778">
        <v>1280</v>
      </c>
      <c r="W3778">
        <v>3737.6</v>
      </c>
      <c r="X3778" t="str">
        <f>IF(MESACU[[#This Row],[PAIS]]="ESPAÑA",VLOOKUP(MESACU[[#This Row],[PROVINCIA]],[1]!PROVINCIASCC[#Data],2,FALSE),VLOOKUP(MESACU[[#This Row],[PAIS]],'[1]Centros de coste'!$A$2:$D$204,2,FALSE))</f>
        <v>C40 - Rumanía</v>
      </c>
      <c r="Y3778" t="str">
        <f>IF(MESACU[[#This Row],[PAIS]]="ESPAÑA",VLOOKUP(MESACU[[#This Row],[PROVINCIA]],[1]!PROVINCIASCC[#Data],3,FALSE),VLOOKUP(MESACU[[#This Row],[PAIS]],'[1]Centros de coste'!$A$2:$D$204,3,FALSE))</f>
        <v>EUROPA IV</v>
      </c>
      <c r="Z3778" t="str">
        <f>IF(MESACU[[#This Row],[PAIS]]="ESPAÑA",VLOOKUP(MESACU[[#This Row],[PROVINCIA]],[1]!PROVINCIASCC[#Data],4,FALSE),VLOOKUP(MESACU[[#This Row],[PAIS]],'[1]Centros de coste'!$A$2:$D$204,4,FALSE))</f>
        <v>EUROPA</v>
      </c>
      <c r="AA3778" t="str">
        <f>IFERROR(LEFT(TRIM(MESACU[[#This Row],[CodigoArticulo]]),LEN(TRIM(MESACU[[#This Row],[CodigoArticulo]]))-4),"")</f>
        <v>AGXCR</v>
      </c>
      <c r="AB3778" t="str">
        <f>IFERROR(VLOOKUP(MESACU[[#This Row],[CODIGOG]],[1]!FAMILIAS[#Data],5,FALSE),"")</f>
        <v>BIOFERTILIZERS</v>
      </c>
    </row>
    <row r="3779" spans="1:28" x14ac:dyDescent="0.35">
      <c r="A3779" t="s">
        <v>608</v>
      </c>
      <c r="B3779">
        <v>81</v>
      </c>
      <c r="C3779" t="s">
        <v>29</v>
      </c>
      <c r="D3779">
        <v>2025</v>
      </c>
      <c r="E3779">
        <v>4</v>
      </c>
      <c r="F3779" t="s">
        <v>92</v>
      </c>
      <c r="G3779">
        <v>222</v>
      </c>
      <c r="H3779" t="s">
        <v>682</v>
      </c>
      <c r="I3779">
        <v>212.35</v>
      </c>
      <c r="J3779">
        <v>0</v>
      </c>
      <c r="K3779">
        <v>28.212499999999999</v>
      </c>
      <c r="L3779">
        <v>0</v>
      </c>
      <c r="M3779">
        <v>0</v>
      </c>
      <c r="N3779">
        <v>0</v>
      </c>
      <c r="O3779">
        <v>0</v>
      </c>
      <c r="P3779" t="s">
        <v>92</v>
      </c>
      <c r="Q3779" t="s">
        <v>695</v>
      </c>
      <c r="R3779" t="s">
        <v>34</v>
      </c>
      <c r="S3779" t="s">
        <v>696</v>
      </c>
      <c r="T3779" t="s">
        <v>697</v>
      </c>
      <c r="U3779">
        <v>0</v>
      </c>
      <c r="V3779">
        <v>1280</v>
      </c>
      <c r="W3779">
        <v>3033.6</v>
      </c>
      <c r="X3779" t="str">
        <f>IF(MESACU[[#This Row],[PAIS]]="ESPAÑA",VLOOKUP(MESACU[[#This Row],[PROVINCIA]],[1]!PROVINCIASCC[#Data],2,FALSE),VLOOKUP(MESACU[[#This Row],[PAIS]],'[1]Centros de coste'!$A$2:$D$204,2,FALSE))</f>
        <v>C40 - Rumanía</v>
      </c>
      <c r="Y3779" t="str">
        <f>IF(MESACU[[#This Row],[PAIS]]="ESPAÑA",VLOOKUP(MESACU[[#This Row],[PROVINCIA]],[1]!PROVINCIASCC[#Data],3,FALSE),VLOOKUP(MESACU[[#This Row],[PAIS]],'[1]Centros de coste'!$A$2:$D$204,3,FALSE))</f>
        <v>EUROPA IV</v>
      </c>
      <c r="Z3779" t="str">
        <f>IF(MESACU[[#This Row],[PAIS]]="ESPAÑA",VLOOKUP(MESACU[[#This Row],[PROVINCIA]],[1]!PROVINCIASCC[#Data],4,FALSE),VLOOKUP(MESACU[[#This Row],[PAIS]],'[1]Centros de coste'!$A$2:$D$204,4,FALSE))</f>
        <v>EUROPA</v>
      </c>
      <c r="AA3779" t="str">
        <f>IFERROR(LEFT(TRIM(MESACU[[#This Row],[CodigoArticulo]]),LEN(TRIM(MESACU[[#This Row],[CodigoArticulo]]))-4),"")</f>
        <v>BIO</v>
      </c>
      <c r="AB3779" t="str">
        <f>IFERROR(VLOOKUP(MESACU[[#This Row],[CODIGOG]],[1]!FAMILIAS[#Data],5,FALSE),"")</f>
        <v>BIOSTIMULANTS</v>
      </c>
    </row>
    <row r="3780" spans="1:28" x14ac:dyDescent="0.35">
      <c r="A3780" t="s">
        <v>608</v>
      </c>
      <c r="B3780">
        <v>81</v>
      </c>
      <c r="C3780" t="s">
        <v>29</v>
      </c>
      <c r="D3780">
        <v>2025</v>
      </c>
      <c r="E3780">
        <v>4</v>
      </c>
      <c r="F3780" t="s">
        <v>469</v>
      </c>
      <c r="G3780">
        <v>222</v>
      </c>
      <c r="H3780" t="s">
        <v>790</v>
      </c>
      <c r="I3780">
        <v>324.35000000000002</v>
      </c>
      <c r="J3780">
        <v>0</v>
      </c>
      <c r="K3780">
        <v>43.092500000000001</v>
      </c>
      <c r="L3780">
        <v>0</v>
      </c>
      <c r="M3780">
        <v>0</v>
      </c>
      <c r="N3780">
        <v>0</v>
      </c>
      <c r="O3780">
        <v>0</v>
      </c>
      <c r="P3780" t="s">
        <v>469</v>
      </c>
      <c r="Q3780" t="s">
        <v>695</v>
      </c>
      <c r="R3780" t="s">
        <v>34</v>
      </c>
      <c r="S3780" t="s">
        <v>696</v>
      </c>
      <c r="T3780" t="s">
        <v>697</v>
      </c>
      <c r="U3780">
        <v>0</v>
      </c>
      <c r="V3780">
        <v>1280</v>
      </c>
      <c r="W3780">
        <v>4633.6000000000004</v>
      </c>
      <c r="X3780" t="str">
        <f>IF(MESACU[[#This Row],[PAIS]]="ESPAÑA",VLOOKUP(MESACU[[#This Row],[PROVINCIA]],[1]!PROVINCIASCC[#Data],2,FALSE),VLOOKUP(MESACU[[#This Row],[PAIS]],'[1]Centros de coste'!$A$2:$D$204,2,FALSE))</f>
        <v>C40 - Rumanía</v>
      </c>
      <c r="Y3780" t="str">
        <f>IF(MESACU[[#This Row],[PAIS]]="ESPAÑA",VLOOKUP(MESACU[[#This Row],[PROVINCIA]],[1]!PROVINCIASCC[#Data],3,FALSE),VLOOKUP(MESACU[[#This Row],[PAIS]],'[1]Centros de coste'!$A$2:$D$204,3,FALSE))</f>
        <v>EUROPA IV</v>
      </c>
      <c r="Z3780" t="str">
        <f>IF(MESACU[[#This Row],[PAIS]]="ESPAÑA",VLOOKUP(MESACU[[#This Row],[PROVINCIA]],[1]!PROVINCIASCC[#Data],4,FALSE),VLOOKUP(MESACU[[#This Row],[PAIS]],'[1]Centros de coste'!$A$2:$D$204,4,FALSE))</f>
        <v>EUROPA</v>
      </c>
      <c r="AA3780" t="str">
        <f>IFERROR(LEFT(TRIM(MESACU[[#This Row],[CodigoArticulo]]),LEN(TRIM(MESACU[[#This Row],[CodigoArticulo]]))-4),"")</f>
        <v>PK50</v>
      </c>
      <c r="AB3780" t="str">
        <f>IFERROR(VLOOKUP(MESACU[[#This Row],[CODIGOG]],[1]!FAMILIAS[#Data],5,FALSE),"")</f>
        <v>BIOFERTILIZERS</v>
      </c>
    </row>
    <row r="3781" spans="1:28" x14ac:dyDescent="0.35">
      <c r="A3781" t="s">
        <v>608</v>
      </c>
      <c r="B3781">
        <v>81</v>
      </c>
      <c r="C3781" t="s">
        <v>29</v>
      </c>
      <c r="D3781">
        <v>2025</v>
      </c>
      <c r="E3781">
        <v>4</v>
      </c>
      <c r="F3781" t="s">
        <v>834</v>
      </c>
      <c r="G3781">
        <v>222</v>
      </c>
      <c r="H3781" t="s">
        <v>795</v>
      </c>
      <c r="I3781">
        <v>129.02000000000001</v>
      </c>
      <c r="J3781">
        <v>0</v>
      </c>
      <c r="K3781">
        <v>17.1418</v>
      </c>
      <c r="L3781">
        <v>0</v>
      </c>
      <c r="M3781">
        <v>0</v>
      </c>
      <c r="N3781">
        <v>0</v>
      </c>
      <c r="O3781">
        <v>0</v>
      </c>
      <c r="P3781" t="s">
        <v>834</v>
      </c>
      <c r="Q3781" t="s">
        <v>695</v>
      </c>
      <c r="R3781" t="s">
        <v>34</v>
      </c>
      <c r="S3781" t="s">
        <v>696</v>
      </c>
      <c r="T3781" t="s">
        <v>697</v>
      </c>
      <c r="U3781">
        <v>0</v>
      </c>
      <c r="V3781">
        <v>640</v>
      </c>
      <c r="W3781">
        <v>1843.2</v>
      </c>
      <c r="X3781" t="str">
        <f>IF(MESACU[[#This Row],[PAIS]]="ESPAÑA",VLOOKUP(MESACU[[#This Row],[PROVINCIA]],[1]!PROVINCIASCC[#Data],2,FALSE),VLOOKUP(MESACU[[#This Row],[PAIS]],'[1]Centros de coste'!$A$2:$D$204,2,FALSE))</f>
        <v>C40 - Rumanía</v>
      </c>
      <c r="Y3781" t="str">
        <f>IF(MESACU[[#This Row],[PAIS]]="ESPAÑA",VLOOKUP(MESACU[[#This Row],[PROVINCIA]],[1]!PROVINCIASCC[#Data],3,FALSE),VLOOKUP(MESACU[[#This Row],[PAIS]],'[1]Centros de coste'!$A$2:$D$204,3,FALSE))</f>
        <v>EUROPA IV</v>
      </c>
      <c r="Z3781" t="str">
        <f>IF(MESACU[[#This Row],[PAIS]]="ESPAÑA",VLOOKUP(MESACU[[#This Row],[PROVINCIA]],[1]!PROVINCIASCC[#Data],4,FALSE),VLOOKUP(MESACU[[#This Row],[PAIS]],'[1]Centros de coste'!$A$2:$D$204,4,FALSE))</f>
        <v>EUROPA</v>
      </c>
      <c r="AA3781" t="str">
        <f>IFERROR(LEFT(TRIM(MESACU[[#This Row],[CodigoArticulo]]),LEN(TRIM(MESACU[[#This Row],[CodigoArticulo]]))-4),"")</f>
        <v>AGNF</v>
      </c>
      <c r="AB3781" t="str">
        <f>IFERROR(VLOOKUP(MESACU[[#This Row],[CODIGOG]],[1]!FAMILIAS[#Data],5,FALSE),"")</f>
        <v>BIOFERTILIZERS</v>
      </c>
    </row>
    <row r="3782" spans="1:28" x14ac:dyDescent="0.35">
      <c r="A3782" t="s">
        <v>608</v>
      </c>
      <c r="B3782">
        <v>81</v>
      </c>
      <c r="C3782" t="s">
        <v>29</v>
      </c>
      <c r="D3782">
        <v>2025</v>
      </c>
      <c r="E3782">
        <v>4</v>
      </c>
      <c r="F3782" t="s">
        <v>791</v>
      </c>
      <c r="G3782">
        <v>222</v>
      </c>
      <c r="H3782" t="s">
        <v>789</v>
      </c>
      <c r="I3782">
        <v>320.32</v>
      </c>
      <c r="J3782">
        <v>0</v>
      </c>
      <c r="K3782">
        <v>42.556800000000003</v>
      </c>
      <c r="L3782">
        <v>0</v>
      </c>
      <c r="M3782">
        <v>0</v>
      </c>
      <c r="N3782">
        <v>0</v>
      </c>
      <c r="O3782">
        <v>0</v>
      </c>
      <c r="P3782" t="s">
        <v>791</v>
      </c>
      <c r="Q3782" t="s">
        <v>695</v>
      </c>
      <c r="R3782" t="s">
        <v>49</v>
      </c>
      <c r="S3782" t="s">
        <v>696</v>
      </c>
      <c r="T3782" t="s">
        <v>697</v>
      </c>
      <c r="U3782">
        <v>0</v>
      </c>
      <c r="V3782">
        <v>2200</v>
      </c>
      <c r="W3782">
        <v>4576</v>
      </c>
      <c r="X3782" t="str">
        <f>IF(MESACU[[#This Row],[PAIS]]="ESPAÑA",VLOOKUP(MESACU[[#This Row],[PROVINCIA]],[1]!PROVINCIASCC[#Data],2,FALSE),VLOOKUP(MESACU[[#This Row],[PAIS]],'[1]Centros de coste'!$A$2:$D$204,2,FALSE))</f>
        <v>C40 - Rumanía</v>
      </c>
      <c r="Y3782" t="str">
        <f>IF(MESACU[[#This Row],[PAIS]]="ESPAÑA",VLOOKUP(MESACU[[#This Row],[PROVINCIA]],[1]!PROVINCIASCC[#Data],3,FALSE),VLOOKUP(MESACU[[#This Row],[PAIS]],'[1]Centros de coste'!$A$2:$D$204,3,FALSE))</f>
        <v>EUROPA IV</v>
      </c>
      <c r="Z3782" t="str">
        <f>IF(MESACU[[#This Row],[PAIS]]="ESPAÑA",VLOOKUP(MESACU[[#This Row],[PROVINCIA]],[1]!PROVINCIASCC[#Data],4,FALSE),VLOOKUP(MESACU[[#This Row],[PAIS]],'[1]Centros de coste'!$A$2:$D$204,4,FALSE))</f>
        <v>EUROPA</v>
      </c>
      <c r="AA3782" t="str">
        <f>IFERROR(LEFT(TRIM(MESACU[[#This Row],[CodigoArticulo]]),LEN(TRIM(MESACU[[#This Row],[CodigoArticulo]]))-4),"")</f>
        <v>WHITE</v>
      </c>
      <c r="AB3782" t="str">
        <f>IFERROR(VLOOKUP(MESACU[[#This Row],[CODIGOG]],[1]!FAMILIAS[#Data],5,FALSE),"")</f>
        <v>BIOCONTROL</v>
      </c>
    </row>
    <row r="3783" spans="1:28" x14ac:dyDescent="0.35">
      <c r="A3783" t="s">
        <v>608</v>
      </c>
      <c r="B3783">
        <v>81</v>
      </c>
      <c r="C3783" t="s">
        <v>29</v>
      </c>
      <c r="D3783">
        <v>2025</v>
      </c>
      <c r="E3783">
        <v>4</v>
      </c>
      <c r="F3783" t="s">
        <v>706</v>
      </c>
      <c r="G3783">
        <v>222</v>
      </c>
      <c r="H3783" t="s">
        <v>707</v>
      </c>
      <c r="I3783">
        <v>674.52</v>
      </c>
      <c r="J3783">
        <v>0</v>
      </c>
      <c r="K3783">
        <v>89.614800000000002</v>
      </c>
      <c r="L3783">
        <v>0</v>
      </c>
      <c r="M3783">
        <v>0</v>
      </c>
      <c r="N3783">
        <v>0</v>
      </c>
      <c r="O3783">
        <v>0</v>
      </c>
      <c r="P3783" t="s">
        <v>706</v>
      </c>
      <c r="Q3783" t="s">
        <v>695</v>
      </c>
      <c r="R3783" t="s">
        <v>49</v>
      </c>
      <c r="S3783" t="s">
        <v>696</v>
      </c>
      <c r="T3783" t="s">
        <v>697</v>
      </c>
      <c r="U3783">
        <v>0</v>
      </c>
      <c r="V3783">
        <v>4400</v>
      </c>
      <c r="W3783">
        <v>9636</v>
      </c>
      <c r="X3783" t="str">
        <f>IF(MESACU[[#This Row],[PAIS]]="ESPAÑA",VLOOKUP(MESACU[[#This Row],[PROVINCIA]],[1]!PROVINCIASCC[#Data],2,FALSE),VLOOKUP(MESACU[[#This Row],[PAIS]],'[1]Centros de coste'!$A$2:$D$204,2,FALSE))</f>
        <v>C40 - Rumanía</v>
      </c>
      <c r="Y3783" t="str">
        <f>IF(MESACU[[#This Row],[PAIS]]="ESPAÑA",VLOOKUP(MESACU[[#This Row],[PROVINCIA]],[1]!PROVINCIASCC[#Data],3,FALSE),VLOOKUP(MESACU[[#This Row],[PAIS]],'[1]Centros de coste'!$A$2:$D$204,3,FALSE))</f>
        <v>EUROPA IV</v>
      </c>
      <c r="Z3783" t="str">
        <f>IF(MESACU[[#This Row],[PAIS]]="ESPAÑA",VLOOKUP(MESACU[[#This Row],[PROVINCIA]],[1]!PROVINCIASCC[#Data],4,FALSE),VLOOKUP(MESACU[[#This Row],[PAIS]],'[1]Centros de coste'!$A$2:$D$204,4,FALSE))</f>
        <v>EUROPA</v>
      </c>
      <c r="AA3783" t="str">
        <f>IFERROR(LEFT(TRIM(MESACU[[#This Row],[CodigoArticulo]]),LEN(TRIM(MESACU[[#This Row],[CodigoArticulo]]))-4),"")</f>
        <v>AO</v>
      </c>
      <c r="AB3783" t="str">
        <f>IFERROR(VLOOKUP(MESACU[[#This Row],[CODIGOG]],[1]!FAMILIAS[#Data],5,FALSE),"")</f>
        <v>BIOFERTILIZERS</v>
      </c>
    </row>
    <row r="3784" spans="1:28" x14ac:dyDescent="0.35">
      <c r="A3784" t="s">
        <v>608</v>
      </c>
      <c r="B3784">
        <v>81</v>
      </c>
      <c r="C3784" t="s">
        <v>29</v>
      </c>
      <c r="D3784">
        <v>2025</v>
      </c>
      <c r="E3784">
        <v>4</v>
      </c>
      <c r="F3784" t="s">
        <v>800</v>
      </c>
      <c r="G3784">
        <v>222</v>
      </c>
      <c r="H3784" t="s">
        <v>631</v>
      </c>
      <c r="I3784">
        <v>134.4</v>
      </c>
      <c r="J3784">
        <v>0</v>
      </c>
      <c r="K3784">
        <v>17.856000000000002</v>
      </c>
      <c r="L3784">
        <v>0</v>
      </c>
      <c r="M3784">
        <v>0</v>
      </c>
      <c r="N3784">
        <v>0</v>
      </c>
      <c r="O3784">
        <v>0</v>
      </c>
      <c r="P3784" t="s">
        <v>800</v>
      </c>
      <c r="Q3784" t="s">
        <v>695</v>
      </c>
      <c r="R3784" t="s">
        <v>34</v>
      </c>
      <c r="S3784" t="s">
        <v>696</v>
      </c>
      <c r="T3784" t="s">
        <v>697</v>
      </c>
      <c r="U3784">
        <v>0</v>
      </c>
      <c r="V3784">
        <v>600</v>
      </c>
      <c r="W3784">
        <v>1920</v>
      </c>
      <c r="X3784" t="str">
        <f>IF(MESACU[[#This Row],[PAIS]]="ESPAÑA",VLOOKUP(MESACU[[#This Row],[PROVINCIA]],[1]!PROVINCIASCC[#Data],2,FALSE),VLOOKUP(MESACU[[#This Row],[PAIS]],'[1]Centros de coste'!$A$2:$D$204,2,FALSE))</f>
        <v>C40 - Rumanía</v>
      </c>
      <c r="Y3784" t="str">
        <f>IF(MESACU[[#This Row],[PAIS]]="ESPAÑA",VLOOKUP(MESACU[[#This Row],[PROVINCIA]],[1]!PROVINCIASCC[#Data],3,FALSE),VLOOKUP(MESACU[[#This Row],[PAIS]],'[1]Centros de coste'!$A$2:$D$204,3,FALSE))</f>
        <v>EUROPA IV</v>
      </c>
      <c r="Z3784" t="str">
        <f>IF(MESACU[[#This Row],[PAIS]]="ESPAÑA",VLOOKUP(MESACU[[#This Row],[PROVINCIA]],[1]!PROVINCIASCC[#Data],4,FALSE),VLOOKUP(MESACU[[#This Row],[PAIS]],'[1]Centros de coste'!$A$2:$D$204,4,FALSE))</f>
        <v>EUROPA</v>
      </c>
      <c r="AA3784" t="str">
        <f>IFERROR(LEFT(TRIM(MESACU[[#This Row],[CodigoArticulo]]),LEN(TRIM(MESACU[[#This Row],[CodigoArticulo]]))-4),"")</f>
        <v>AGXCR</v>
      </c>
      <c r="AB3784" t="str">
        <f>IFERROR(VLOOKUP(MESACU[[#This Row],[CODIGOG]],[1]!FAMILIAS[#Data],5,FALSE),"")</f>
        <v>BIOFERTILIZERS</v>
      </c>
    </row>
    <row r="3785" spans="1:28" x14ac:dyDescent="0.35">
      <c r="A3785" t="s">
        <v>608</v>
      </c>
      <c r="B3785">
        <v>81</v>
      </c>
      <c r="C3785" t="s">
        <v>29</v>
      </c>
      <c r="D3785">
        <v>2025</v>
      </c>
      <c r="E3785">
        <v>4</v>
      </c>
      <c r="F3785" t="s">
        <v>681</v>
      </c>
      <c r="G3785">
        <v>222</v>
      </c>
      <c r="H3785" t="s">
        <v>682</v>
      </c>
      <c r="I3785">
        <v>156.62</v>
      </c>
      <c r="J3785">
        <v>0</v>
      </c>
      <c r="K3785">
        <v>20.8078</v>
      </c>
      <c r="L3785">
        <v>0</v>
      </c>
      <c r="M3785">
        <v>0</v>
      </c>
      <c r="N3785">
        <v>0</v>
      </c>
      <c r="O3785">
        <v>0</v>
      </c>
      <c r="P3785" t="s">
        <v>681</v>
      </c>
      <c r="Q3785" t="s">
        <v>695</v>
      </c>
      <c r="R3785" t="s">
        <v>34</v>
      </c>
      <c r="S3785" t="s">
        <v>696</v>
      </c>
      <c r="T3785" t="s">
        <v>697</v>
      </c>
      <c r="U3785">
        <v>0</v>
      </c>
      <c r="V3785">
        <v>660</v>
      </c>
      <c r="W3785">
        <v>2237.4</v>
      </c>
      <c r="X3785" t="str">
        <f>IF(MESACU[[#This Row],[PAIS]]="ESPAÑA",VLOOKUP(MESACU[[#This Row],[PROVINCIA]],[1]!PROVINCIASCC[#Data],2,FALSE),VLOOKUP(MESACU[[#This Row],[PAIS]],'[1]Centros de coste'!$A$2:$D$204,2,FALSE))</f>
        <v>C40 - Rumanía</v>
      </c>
      <c r="Y3785" t="str">
        <f>IF(MESACU[[#This Row],[PAIS]]="ESPAÑA",VLOOKUP(MESACU[[#This Row],[PROVINCIA]],[1]!PROVINCIASCC[#Data],3,FALSE),VLOOKUP(MESACU[[#This Row],[PAIS]],'[1]Centros de coste'!$A$2:$D$204,3,FALSE))</f>
        <v>EUROPA IV</v>
      </c>
      <c r="Z3785" t="str">
        <f>IF(MESACU[[#This Row],[PAIS]]="ESPAÑA",VLOOKUP(MESACU[[#This Row],[PROVINCIA]],[1]!PROVINCIASCC[#Data],4,FALSE),VLOOKUP(MESACU[[#This Row],[PAIS]],'[1]Centros de coste'!$A$2:$D$204,4,FALSE))</f>
        <v>EUROPA</v>
      </c>
      <c r="AA3785" t="str">
        <f>IFERROR(LEFT(TRIM(MESACU[[#This Row],[CodigoArticulo]]),LEN(TRIM(MESACU[[#This Row],[CodigoArticulo]]))-4),"")</f>
        <v>BIO</v>
      </c>
      <c r="AB3785" t="str">
        <f>IFERROR(VLOOKUP(MESACU[[#This Row],[CODIGOG]],[1]!FAMILIAS[#Data],5,FALSE),"")</f>
        <v>BIOSTIMULANTS</v>
      </c>
    </row>
    <row r="3786" spans="1:28" x14ac:dyDescent="0.35">
      <c r="A3786" t="s">
        <v>608</v>
      </c>
      <c r="B3786">
        <v>81</v>
      </c>
      <c r="C3786" t="s">
        <v>29</v>
      </c>
      <c r="D3786">
        <v>2025</v>
      </c>
      <c r="E3786">
        <v>4</v>
      </c>
      <c r="F3786" t="s">
        <v>714</v>
      </c>
      <c r="G3786">
        <v>222</v>
      </c>
      <c r="H3786" t="s">
        <v>703</v>
      </c>
      <c r="I3786">
        <v>282.74</v>
      </c>
      <c r="J3786">
        <v>0</v>
      </c>
      <c r="K3786">
        <v>37.564599999999999</v>
      </c>
      <c r="L3786">
        <v>0</v>
      </c>
      <c r="M3786">
        <v>0</v>
      </c>
      <c r="N3786">
        <v>0</v>
      </c>
      <c r="O3786">
        <v>0</v>
      </c>
      <c r="P3786" t="s">
        <v>714</v>
      </c>
      <c r="Q3786" t="s">
        <v>695</v>
      </c>
      <c r="R3786" t="s">
        <v>73</v>
      </c>
      <c r="S3786" t="s">
        <v>696</v>
      </c>
      <c r="T3786" t="s">
        <v>697</v>
      </c>
      <c r="U3786">
        <v>0</v>
      </c>
      <c r="V3786">
        <v>880</v>
      </c>
      <c r="W3786">
        <v>4039.2</v>
      </c>
      <c r="X3786" t="str">
        <f>IF(MESACU[[#This Row],[PAIS]]="ESPAÑA",VLOOKUP(MESACU[[#This Row],[PROVINCIA]],[1]!PROVINCIASCC[#Data],2,FALSE),VLOOKUP(MESACU[[#This Row],[PAIS]],'[1]Centros de coste'!$A$2:$D$204,2,FALSE))</f>
        <v>C40 - Rumanía</v>
      </c>
      <c r="Y3786" t="str">
        <f>IF(MESACU[[#This Row],[PAIS]]="ESPAÑA",VLOOKUP(MESACU[[#This Row],[PROVINCIA]],[1]!PROVINCIASCC[#Data],3,FALSE),VLOOKUP(MESACU[[#This Row],[PAIS]],'[1]Centros de coste'!$A$2:$D$204,3,FALSE))</f>
        <v>EUROPA IV</v>
      </c>
      <c r="Z3786" t="str">
        <f>IF(MESACU[[#This Row],[PAIS]]="ESPAÑA",VLOOKUP(MESACU[[#This Row],[PROVINCIA]],[1]!PROVINCIASCC[#Data],4,FALSE),VLOOKUP(MESACU[[#This Row],[PAIS]],'[1]Centros de coste'!$A$2:$D$204,4,FALSE))</f>
        <v>EUROPA</v>
      </c>
      <c r="AA3786" t="str">
        <f>IFERROR(LEFT(TRIM(MESACU[[#This Row],[CodigoArticulo]]),LEN(TRIM(MESACU[[#This Row],[CodigoArticulo]]))-4),"")</f>
        <v>CALCIO</v>
      </c>
      <c r="AB3786" t="str">
        <f>IFERROR(VLOOKUP(MESACU[[#This Row],[CODIGOG]],[1]!FAMILIAS[#Data],5,FALSE),"")</f>
        <v>BIOFERTILIZERS</v>
      </c>
    </row>
    <row r="3787" spans="1:28" x14ac:dyDescent="0.35">
      <c r="A3787" t="s">
        <v>608</v>
      </c>
      <c r="B3787">
        <v>81</v>
      </c>
      <c r="C3787" t="s">
        <v>29</v>
      </c>
      <c r="D3787">
        <v>2025</v>
      </c>
      <c r="E3787">
        <v>4</v>
      </c>
      <c r="F3787" t="s">
        <v>158</v>
      </c>
      <c r="G3787">
        <v>222</v>
      </c>
      <c r="H3787" t="s">
        <v>708</v>
      </c>
      <c r="I3787">
        <v>282.24</v>
      </c>
      <c r="J3787">
        <v>0</v>
      </c>
      <c r="K3787">
        <v>37.497599999999998</v>
      </c>
      <c r="L3787">
        <v>0</v>
      </c>
      <c r="M3787">
        <v>0</v>
      </c>
      <c r="N3787">
        <v>0</v>
      </c>
      <c r="O3787">
        <v>0</v>
      </c>
      <c r="P3787" t="s">
        <v>160</v>
      </c>
      <c r="Q3787" t="s">
        <v>695</v>
      </c>
      <c r="R3787" t="s">
        <v>34</v>
      </c>
      <c r="S3787" t="s">
        <v>696</v>
      </c>
      <c r="T3787" t="s">
        <v>697</v>
      </c>
      <c r="U3787">
        <v>0</v>
      </c>
      <c r="V3787">
        <v>1280</v>
      </c>
      <c r="W3787">
        <v>4032</v>
      </c>
      <c r="X3787" t="str">
        <f>IF(MESACU[[#This Row],[PAIS]]="ESPAÑA",VLOOKUP(MESACU[[#This Row],[PROVINCIA]],[1]!PROVINCIASCC[#Data],2,FALSE),VLOOKUP(MESACU[[#This Row],[PAIS]],'[1]Centros de coste'!$A$2:$D$204,2,FALSE))</f>
        <v>C40 - Rumanía</v>
      </c>
      <c r="Y3787" t="str">
        <f>IF(MESACU[[#This Row],[PAIS]]="ESPAÑA",VLOOKUP(MESACU[[#This Row],[PROVINCIA]],[1]!PROVINCIASCC[#Data],3,FALSE),VLOOKUP(MESACU[[#This Row],[PAIS]],'[1]Centros de coste'!$A$2:$D$204,3,FALSE))</f>
        <v>EUROPA IV</v>
      </c>
      <c r="Z3787" t="str">
        <f>IF(MESACU[[#This Row],[PAIS]]="ESPAÑA",VLOOKUP(MESACU[[#This Row],[PROVINCIA]],[1]!PROVINCIASCC[#Data],4,FALSE),VLOOKUP(MESACU[[#This Row],[PAIS]],'[1]Centros de coste'!$A$2:$D$204,4,FALSE))</f>
        <v>EUROPA</v>
      </c>
      <c r="AA3787" t="str">
        <f>IFERROR(LEFT(TRIM(MESACU[[#This Row],[CodigoArticulo]]),LEN(TRIM(MESACU[[#This Row],[CodigoArticulo]]))-4),"")</f>
        <v>PT</v>
      </c>
      <c r="AB3787" t="str">
        <f>IFERROR(VLOOKUP(MESACU[[#This Row],[CODIGOG]],[1]!FAMILIAS[#Data],5,FALSE),"")</f>
        <v>BIOFERTILIZERS</v>
      </c>
    </row>
    <row r="3788" spans="1:28" x14ac:dyDescent="0.35">
      <c r="A3788" t="s">
        <v>608</v>
      </c>
      <c r="B3788">
        <v>82</v>
      </c>
      <c r="C3788" t="s">
        <v>29</v>
      </c>
      <c r="D3788">
        <v>2025</v>
      </c>
      <c r="E3788">
        <v>4</v>
      </c>
      <c r="F3788" t="s">
        <v>97</v>
      </c>
      <c r="G3788">
        <v>225</v>
      </c>
      <c r="H3788" t="s">
        <v>746</v>
      </c>
      <c r="I3788">
        <v>0</v>
      </c>
      <c r="J3788">
        <v>0</v>
      </c>
      <c r="K3788">
        <v>546</v>
      </c>
      <c r="L3788">
        <v>0</v>
      </c>
      <c r="M3788">
        <v>0</v>
      </c>
      <c r="N3788">
        <v>0</v>
      </c>
      <c r="O3788">
        <v>0</v>
      </c>
      <c r="P3788" t="s">
        <v>28</v>
      </c>
      <c r="Q3788" t="s">
        <v>616</v>
      </c>
      <c r="R3788" t="s">
        <v>34</v>
      </c>
      <c r="S3788" t="s">
        <v>28</v>
      </c>
      <c r="T3788" t="s">
        <v>617</v>
      </c>
      <c r="U3788">
        <v>0</v>
      </c>
      <c r="V3788">
        <v>16800</v>
      </c>
      <c r="W3788">
        <v>54600</v>
      </c>
      <c r="X3788" t="str">
        <f>IF(MESACU[[#This Row],[PAIS]]="ESPAÑA",VLOOKUP(MESACU[[#This Row],[PROVINCIA]],[1]!PROVINCIASCC[#Data],2,FALSE),VLOOKUP(MESACU[[#This Row],[PAIS]],'[1]Centros de coste'!$A$2:$D$204,2,FALSE))</f>
        <v>C06 - Egipto</v>
      </c>
      <c r="Y3788" t="str">
        <f>IF(MESACU[[#This Row],[PAIS]]="ESPAÑA",VLOOKUP(MESACU[[#This Row],[PROVINCIA]],[1]!PROVINCIASCC[#Data],3,FALSE),VLOOKUP(MESACU[[#This Row],[PAIS]],'[1]Centros de coste'!$A$2:$D$204,3,FALSE))</f>
        <v>AFRICA I</v>
      </c>
      <c r="Z3788" t="str">
        <f>IF(MESACU[[#This Row],[PAIS]]="ESPAÑA",VLOOKUP(MESACU[[#This Row],[PROVINCIA]],[1]!PROVINCIASCC[#Data],4,FALSE),VLOOKUP(MESACU[[#This Row],[PAIS]],'[1]Centros de coste'!$A$2:$D$204,4,FALSE))</f>
        <v>MEA</v>
      </c>
      <c r="AA3788" t="str">
        <f>IFERROR(LEFT(TRIM(MESACU[[#This Row],[CodigoArticulo]]),LEN(TRIM(MESACU[[#This Row],[CodigoArticulo]]))-4),"")</f>
        <v>AGXK</v>
      </c>
      <c r="AB3788" t="str">
        <f>IFERROR(VLOOKUP(MESACU[[#This Row],[CODIGOG]],[1]!FAMILIAS[#Data],5,FALSE),"")</f>
        <v>BIOFERTILIZERS</v>
      </c>
    </row>
    <row r="3789" spans="1:28" x14ac:dyDescent="0.35">
      <c r="A3789" t="s">
        <v>608</v>
      </c>
      <c r="B3789">
        <v>83</v>
      </c>
      <c r="C3789" t="s">
        <v>29</v>
      </c>
      <c r="D3789">
        <v>2025</v>
      </c>
      <c r="E3789">
        <v>4</v>
      </c>
      <c r="F3789" t="s">
        <v>835</v>
      </c>
      <c r="G3789">
        <v>227</v>
      </c>
      <c r="H3789" t="s">
        <v>836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 t="s">
        <v>835</v>
      </c>
      <c r="Q3789" t="s">
        <v>616</v>
      </c>
      <c r="R3789" t="s">
        <v>837</v>
      </c>
      <c r="S3789" t="s">
        <v>28</v>
      </c>
      <c r="T3789" t="s">
        <v>617</v>
      </c>
      <c r="U3789">
        <v>0</v>
      </c>
      <c r="V3789">
        <v>24000</v>
      </c>
      <c r="W3789">
        <v>18000</v>
      </c>
      <c r="X3789" t="str">
        <f>IF(MESACU[[#This Row],[PAIS]]="ESPAÑA",VLOOKUP(MESACU[[#This Row],[PROVINCIA]],[1]!PROVINCIASCC[#Data],2,FALSE),VLOOKUP(MESACU[[#This Row],[PAIS]],'[1]Centros de coste'!$A$2:$D$204,2,FALSE))</f>
        <v>C06 - Egipto</v>
      </c>
      <c r="Y3789" t="str">
        <f>IF(MESACU[[#This Row],[PAIS]]="ESPAÑA",VLOOKUP(MESACU[[#This Row],[PROVINCIA]],[1]!PROVINCIASCC[#Data],3,FALSE),VLOOKUP(MESACU[[#This Row],[PAIS]],'[1]Centros de coste'!$A$2:$D$204,3,FALSE))</f>
        <v>AFRICA I</v>
      </c>
      <c r="Z3789" t="str">
        <f>IF(MESACU[[#This Row],[PAIS]]="ESPAÑA",VLOOKUP(MESACU[[#This Row],[PROVINCIA]],[1]!PROVINCIASCC[#Data],4,FALSE),VLOOKUP(MESACU[[#This Row],[PAIS]],'[1]Centros de coste'!$A$2:$D$204,4,FALSE))</f>
        <v>MEA</v>
      </c>
      <c r="AA3789" t="str">
        <f>IFERROR(LEFT(TRIM(MESACU[[#This Row],[CodigoArticulo]]),LEN(TRIM(MESACU[[#This Row],[CodigoArticulo]]))-4),"")</f>
        <v>B</v>
      </c>
      <c r="AB3789" t="str">
        <f>IFERROR(VLOOKUP(MESACU[[#This Row],[CODIGOG]],[1]!FAMILIAS[#Data],5,FALSE),"")</f>
        <v>BIOFERTILIZERS</v>
      </c>
    </row>
    <row r="3790" spans="1:28" x14ac:dyDescent="0.35">
      <c r="A3790" t="s">
        <v>608</v>
      </c>
      <c r="B3790">
        <v>84</v>
      </c>
      <c r="C3790" t="s">
        <v>29</v>
      </c>
      <c r="D3790">
        <v>2025</v>
      </c>
      <c r="E3790">
        <v>4</v>
      </c>
      <c r="F3790" t="s">
        <v>838</v>
      </c>
      <c r="G3790">
        <v>226</v>
      </c>
      <c r="H3790" t="s">
        <v>839</v>
      </c>
      <c r="I3790">
        <v>0</v>
      </c>
      <c r="J3790">
        <v>0</v>
      </c>
      <c r="K3790">
        <v>138.9</v>
      </c>
      <c r="L3790">
        <v>0</v>
      </c>
      <c r="M3790">
        <v>0</v>
      </c>
      <c r="N3790">
        <v>0</v>
      </c>
      <c r="O3790">
        <v>0</v>
      </c>
      <c r="P3790" t="s">
        <v>28</v>
      </c>
      <c r="Q3790" t="s">
        <v>674</v>
      </c>
      <c r="R3790" t="s">
        <v>73</v>
      </c>
      <c r="S3790" t="s">
        <v>28</v>
      </c>
      <c r="T3790" t="s">
        <v>617</v>
      </c>
      <c r="U3790">
        <v>0</v>
      </c>
      <c r="V3790">
        <v>3000</v>
      </c>
      <c r="W3790">
        <v>13890</v>
      </c>
      <c r="X3790" t="str">
        <f>IF(MESACU[[#This Row],[PAIS]]="ESPAÑA",VLOOKUP(MESACU[[#This Row],[PROVINCIA]],[1]!PROVINCIASCC[#Data],2,FALSE),VLOOKUP(MESACU[[#This Row],[PAIS]],'[1]Centros de coste'!$A$2:$D$204,2,FALSE))</f>
        <v>C06 - Egipto</v>
      </c>
      <c r="Y3790" t="str">
        <f>IF(MESACU[[#This Row],[PAIS]]="ESPAÑA",VLOOKUP(MESACU[[#This Row],[PROVINCIA]],[1]!PROVINCIASCC[#Data],3,FALSE),VLOOKUP(MESACU[[#This Row],[PAIS]],'[1]Centros de coste'!$A$2:$D$204,3,FALSE))</f>
        <v>AFRICA I</v>
      </c>
      <c r="Z3790" t="str">
        <f>IF(MESACU[[#This Row],[PAIS]]="ESPAÑA",VLOOKUP(MESACU[[#This Row],[PROVINCIA]],[1]!PROVINCIASCC[#Data],4,FALSE),VLOOKUP(MESACU[[#This Row],[PAIS]],'[1]Centros de coste'!$A$2:$D$204,4,FALSE))</f>
        <v>MEA</v>
      </c>
      <c r="AA3790" t="str">
        <f>IFERROR(LEFT(TRIM(MESACU[[#This Row],[CodigoArticulo]]),LEN(TRIM(MESACU[[#This Row],[CodigoArticulo]]))-4),"")</f>
        <v>A-50EG</v>
      </c>
      <c r="AB3790" t="str">
        <f>IFERROR(VLOOKUP(MESACU[[#This Row],[CODIGOG]],[1]!FAMILIAS[#Data],5,FALSE),"")</f>
        <v>BIOSTIMULANTS</v>
      </c>
    </row>
    <row r="3791" spans="1:28" x14ac:dyDescent="0.35">
      <c r="A3791" t="s">
        <v>608</v>
      </c>
      <c r="B3791">
        <v>84</v>
      </c>
      <c r="C3791" t="s">
        <v>29</v>
      </c>
      <c r="D3791">
        <v>2025</v>
      </c>
      <c r="E3791">
        <v>4</v>
      </c>
      <c r="F3791" t="s">
        <v>667</v>
      </c>
      <c r="G3791">
        <v>226</v>
      </c>
      <c r="H3791" t="s">
        <v>615</v>
      </c>
      <c r="I3791">
        <v>0</v>
      </c>
      <c r="J3791">
        <v>0</v>
      </c>
      <c r="K3791">
        <v>617.6</v>
      </c>
      <c r="L3791">
        <v>0</v>
      </c>
      <c r="M3791">
        <v>0</v>
      </c>
      <c r="N3791">
        <v>0</v>
      </c>
      <c r="O3791">
        <v>0</v>
      </c>
      <c r="P3791" t="s">
        <v>667</v>
      </c>
      <c r="Q3791" t="s">
        <v>674</v>
      </c>
      <c r="R3791" t="s">
        <v>73</v>
      </c>
      <c r="S3791" t="s">
        <v>28</v>
      </c>
      <c r="T3791" t="s">
        <v>617</v>
      </c>
      <c r="U3791">
        <v>0</v>
      </c>
      <c r="V3791">
        <v>16000</v>
      </c>
      <c r="W3791">
        <v>61760</v>
      </c>
      <c r="X3791" t="str">
        <f>IF(MESACU[[#This Row],[PAIS]]="ESPAÑA",VLOOKUP(MESACU[[#This Row],[PROVINCIA]],[1]!PROVINCIASCC[#Data],2,FALSE),VLOOKUP(MESACU[[#This Row],[PAIS]],'[1]Centros de coste'!$A$2:$D$204,2,FALSE))</f>
        <v>C06 - Egipto</v>
      </c>
      <c r="Y3791" t="str">
        <f>IF(MESACU[[#This Row],[PAIS]]="ESPAÑA",VLOOKUP(MESACU[[#This Row],[PROVINCIA]],[1]!PROVINCIASCC[#Data],3,FALSE),VLOOKUP(MESACU[[#This Row],[PAIS]],'[1]Centros de coste'!$A$2:$D$204,3,FALSE))</f>
        <v>AFRICA I</v>
      </c>
      <c r="Z3791" t="str">
        <f>IF(MESACU[[#This Row],[PAIS]]="ESPAÑA",VLOOKUP(MESACU[[#This Row],[PROVINCIA]],[1]!PROVINCIASCC[#Data],4,FALSE),VLOOKUP(MESACU[[#This Row],[PAIS]],'[1]Centros de coste'!$A$2:$D$204,4,FALSE))</f>
        <v>MEA</v>
      </c>
      <c r="AA3791" t="str">
        <f>IFERROR(LEFT(TRIM(MESACU[[#This Row],[CodigoArticulo]]),LEN(TRIM(MESACU[[#This Row],[CodigoArticulo]]))-4),"")</f>
        <v>SSEG</v>
      </c>
      <c r="AB3791" t="str">
        <f>IFERROR(VLOOKUP(MESACU[[#This Row],[CODIGOG]],[1]!FAMILIAS[#Data],5,FALSE),"")</f>
        <v>BIOFERTILIZERS</v>
      </c>
    </row>
    <row r="3792" spans="1:28" x14ac:dyDescent="0.35">
      <c r="A3792" t="s">
        <v>608</v>
      </c>
      <c r="B3792">
        <v>84</v>
      </c>
      <c r="C3792" t="s">
        <v>29</v>
      </c>
      <c r="D3792">
        <v>2025</v>
      </c>
      <c r="E3792">
        <v>4</v>
      </c>
      <c r="F3792" t="s">
        <v>840</v>
      </c>
      <c r="G3792">
        <v>226</v>
      </c>
      <c r="H3792" t="s">
        <v>839</v>
      </c>
      <c r="I3792">
        <v>0</v>
      </c>
      <c r="J3792">
        <v>0</v>
      </c>
      <c r="K3792">
        <v>115.3152</v>
      </c>
      <c r="L3792">
        <v>0</v>
      </c>
      <c r="M3792">
        <v>0</v>
      </c>
      <c r="N3792">
        <v>0</v>
      </c>
      <c r="O3792">
        <v>0</v>
      </c>
      <c r="P3792" t="s">
        <v>840</v>
      </c>
      <c r="Q3792" t="s">
        <v>674</v>
      </c>
      <c r="R3792" t="s">
        <v>73</v>
      </c>
      <c r="S3792" t="s">
        <v>28</v>
      </c>
      <c r="T3792" t="s">
        <v>617</v>
      </c>
      <c r="U3792">
        <v>0</v>
      </c>
      <c r="V3792">
        <v>2112</v>
      </c>
      <c r="W3792">
        <v>11531.52</v>
      </c>
      <c r="X3792" t="str">
        <f>IF(MESACU[[#This Row],[PAIS]]="ESPAÑA",VLOOKUP(MESACU[[#This Row],[PROVINCIA]],[1]!PROVINCIASCC[#Data],2,FALSE),VLOOKUP(MESACU[[#This Row],[PAIS]],'[1]Centros de coste'!$A$2:$D$204,2,FALSE))</f>
        <v>C06 - Egipto</v>
      </c>
      <c r="Y3792" t="str">
        <f>IF(MESACU[[#This Row],[PAIS]]="ESPAÑA",VLOOKUP(MESACU[[#This Row],[PROVINCIA]],[1]!PROVINCIASCC[#Data],3,FALSE),VLOOKUP(MESACU[[#This Row],[PAIS]],'[1]Centros de coste'!$A$2:$D$204,3,FALSE))</f>
        <v>AFRICA I</v>
      </c>
      <c r="Z3792" t="str">
        <f>IF(MESACU[[#This Row],[PAIS]]="ESPAÑA",VLOOKUP(MESACU[[#This Row],[PROVINCIA]],[1]!PROVINCIASCC[#Data],4,FALSE),VLOOKUP(MESACU[[#This Row],[PAIS]],'[1]Centros de coste'!$A$2:$D$204,4,FALSE))</f>
        <v>MEA</v>
      </c>
      <c r="AA3792" t="str">
        <f>IFERROR(LEFT(TRIM(MESACU[[#This Row],[CodigoArticulo]]),LEN(TRIM(MESACU[[#This Row],[CodigoArticulo]]))-4),"")</f>
        <v>A-50EG</v>
      </c>
      <c r="AB3792" t="str">
        <f>IFERROR(VLOOKUP(MESACU[[#This Row],[CODIGOG]],[1]!FAMILIAS[#Data],5,FALSE),"")</f>
        <v>BIOSTIMULANTS</v>
      </c>
    </row>
    <row r="3793" spans="1:28" x14ac:dyDescent="0.35">
      <c r="A3793" t="s">
        <v>608</v>
      </c>
      <c r="B3793">
        <v>85</v>
      </c>
      <c r="C3793" t="s">
        <v>29</v>
      </c>
      <c r="D3793">
        <v>2025</v>
      </c>
      <c r="E3793">
        <v>4</v>
      </c>
      <c r="F3793" t="s">
        <v>106</v>
      </c>
      <c r="G3793">
        <v>229</v>
      </c>
      <c r="H3793" t="s">
        <v>644</v>
      </c>
      <c r="I3793">
        <v>0</v>
      </c>
      <c r="J3793">
        <v>0</v>
      </c>
      <c r="K3793">
        <v>-30.387499999999999</v>
      </c>
      <c r="L3793">
        <v>0</v>
      </c>
      <c r="M3793">
        <v>0</v>
      </c>
      <c r="N3793">
        <v>0</v>
      </c>
      <c r="O3793">
        <v>0</v>
      </c>
      <c r="P3793" t="s">
        <v>106</v>
      </c>
      <c r="Q3793" t="s">
        <v>674</v>
      </c>
      <c r="R3793" t="s">
        <v>28</v>
      </c>
      <c r="S3793" t="s">
        <v>28</v>
      </c>
      <c r="T3793" t="s">
        <v>617</v>
      </c>
      <c r="U3793">
        <v>0</v>
      </c>
      <c r="V3793">
        <v>-1</v>
      </c>
      <c r="W3793">
        <v>-3038.75</v>
      </c>
      <c r="X3793" t="str">
        <f>IF(MESACU[[#This Row],[PAIS]]="ESPAÑA",VLOOKUP(MESACU[[#This Row],[PROVINCIA]],[1]!PROVINCIASCC[#Data],2,FALSE),VLOOKUP(MESACU[[#This Row],[PAIS]],'[1]Centros de coste'!$A$2:$D$204,2,FALSE))</f>
        <v>C06 - Egipto</v>
      </c>
      <c r="Y3793" t="str">
        <f>IF(MESACU[[#This Row],[PAIS]]="ESPAÑA",VLOOKUP(MESACU[[#This Row],[PROVINCIA]],[1]!PROVINCIASCC[#Data],3,FALSE),VLOOKUP(MESACU[[#This Row],[PAIS]],'[1]Centros de coste'!$A$2:$D$204,3,FALSE))</f>
        <v>AFRICA I</v>
      </c>
      <c r="Z3793" t="str">
        <f>IF(MESACU[[#This Row],[PAIS]]="ESPAÑA",VLOOKUP(MESACU[[#This Row],[PROVINCIA]],[1]!PROVINCIASCC[#Data],4,FALSE),VLOOKUP(MESACU[[#This Row],[PAIS]],'[1]Centros de coste'!$A$2:$D$204,4,FALSE))</f>
        <v>MEA</v>
      </c>
      <c r="AA3793" t="str">
        <f>IFERROR(LEFT(TRIM(MESACU[[#This Row],[CodigoArticulo]]),LEN(TRIM(MESACU[[#This Row],[CodigoArticulo]]))-4),"")</f>
        <v/>
      </c>
      <c r="AB3793" t="str">
        <f>IFERROR(VLOOKUP(MESACU[[#This Row],[CODIGOG]],[1]!FAMILIAS[#Data],5,FALSE),"")</f>
        <v/>
      </c>
    </row>
    <row r="3794" spans="1:28" x14ac:dyDescent="0.35">
      <c r="A3794" t="s">
        <v>608</v>
      </c>
      <c r="B3794">
        <v>87</v>
      </c>
      <c r="C3794" t="s">
        <v>29</v>
      </c>
      <c r="D3794">
        <v>2025</v>
      </c>
      <c r="E3794">
        <v>4</v>
      </c>
      <c r="F3794" t="s">
        <v>106</v>
      </c>
      <c r="G3794">
        <v>233</v>
      </c>
      <c r="H3794" t="s">
        <v>644</v>
      </c>
      <c r="I3794">
        <v>0</v>
      </c>
      <c r="J3794">
        <v>0</v>
      </c>
      <c r="K3794">
        <v>-17.68</v>
      </c>
      <c r="L3794">
        <v>0</v>
      </c>
      <c r="M3794">
        <v>0</v>
      </c>
      <c r="N3794">
        <v>0</v>
      </c>
      <c r="O3794">
        <v>0</v>
      </c>
      <c r="P3794" t="s">
        <v>106</v>
      </c>
      <c r="Q3794" t="s">
        <v>616</v>
      </c>
      <c r="R3794" t="s">
        <v>28</v>
      </c>
      <c r="S3794" t="s">
        <v>28</v>
      </c>
      <c r="T3794" t="s">
        <v>617</v>
      </c>
      <c r="U3794">
        <v>0</v>
      </c>
      <c r="V3794">
        <v>-1</v>
      </c>
      <c r="W3794">
        <v>-1768</v>
      </c>
      <c r="X3794" t="str">
        <f>IF(MESACU[[#This Row],[PAIS]]="ESPAÑA",VLOOKUP(MESACU[[#This Row],[PROVINCIA]],[1]!PROVINCIASCC[#Data],2,FALSE),VLOOKUP(MESACU[[#This Row],[PAIS]],'[1]Centros de coste'!$A$2:$D$204,2,FALSE))</f>
        <v>C06 - Egipto</v>
      </c>
      <c r="Y3794" t="str">
        <f>IF(MESACU[[#This Row],[PAIS]]="ESPAÑA",VLOOKUP(MESACU[[#This Row],[PROVINCIA]],[1]!PROVINCIASCC[#Data],3,FALSE),VLOOKUP(MESACU[[#This Row],[PAIS]],'[1]Centros de coste'!$A$2:$D$204,3,FALSE))</f>
        <v>AFRICA I</v>
      </c>
      <c r="Z3794" t="str">
        <f>IF(MESACU[[#This Row],[PAIS]]="ESPAÑA",VLOOKUP(MESACU[[#This Row],[PROVINCIA]],[1]!PROVINCIASCC[#Data],4,FALSE),VLOOKUP(MESACU[[#This Row],[PAIS]],'[1]Centros de coste'!$A$2:$D$204,4,FALSE))</f>
        <v>MEA</v>
      </c>
      <c r="AA3794" t="str">
        <f>IFERROR(LEFT(TRIM(MESACU[[#This Row],[CodigoArticulo]]),LEN(TRIM(MESACU[[#This Row],[CodigoArticulo]]))-4),"")</f>
        <v/>
      </c>
      <c r="AB3794" t="str">
        <f>IFERROR(VLOOKUP(MESACU[[#This Row],[CODIGOG]],[1]!FAMILIAS[#Data],5,FALSE),"")</f>
        <v/>
      </c>
    </row>
    <row r="3795" spans="1:28" x14ac:dyDescent="0.35">
      <c r="A3795" t="s">
        <v>608</v>
      </c>
      <c r="B3795">
        <v>88</v>
      </c>
      <c r="C3795" t="s">
        <v>29</v>
      </c>
      <c r="D3795">
        <v>2025</v>
      </c>
      <c r="E3795">
        <v>4</v>
      </c>
      <c r="F3795" t="s">
        <v>106</v>
      </c>
      <c r="G3795">
        <v>231</v>
      </c>
      <c r="H3795" t="s">
        <v>644</v>
      </c>
      <c r="I3795">
        <v>0</v>
      </c>
      <c r="J3795">
        <v>0</v>
      </c>
      <c r="K3795">
        <v>-40.53</v>
      </c>
      <c r="L3795">
        <v>0</v>
      </c>
      <c r="M3795">
        <v>0</v>
      </c>
      <c r="N3795">
        <v>0</v>
      </c>
      <c r="O3795">
        <v>0</v>
      </c>
      <c r="P3795" t="s">
        <v>106</v>
      </c>
      <c r="Q3795" t="s">
        <v>674</v>
      </c>
      <c r="R3795" t="s">
        <v>28</v>
      </c>
      <c r="S3795" t="s">
        <v>28</v>
      </c>
      <c r="T3795" t="s">
        <v>617</v>
      </c>
      <c r="U3795">
        <v>0</v>
      </c>
      <c r="V3795">
        <v>-1</v>
      </c>
      <c r="W3795">
        <v>-4053</v>
      </c>
      <c r="X3795" t="str">
        <f>IF(MESACU[[#This Row],[PAIS]]="ESPAÑA",VLOOKUP(MESACU[[#This Row],[PROVINCIA]],[1]!PROVINCIASCC[#Data],2,FALSE),VLOOKUP(MESACU[[#This Row],[PAIS]],'[1]Centros de coste'!$A$2:$D$204,2,FALSE))</f>
        <v>C06 - Egipto</v>
      </c>
      <c r="Y3795" t="str">
        <f>IF(MESACU[[#This Row],[PAIS]]="ESPAÑA",VLOOKUP(MESACU[[#This Row],[PROVINCIA]],[1]!PROVINCIASCC[#Data],3,FALSE),VLOOKUP(MESACU[[#This Row],[PAIS]],'[1]Centros de coste'!$A$2:$D$204,3,FALSE))</f>
        <v>AFRICA I</v>
      </c>
      <c r="Z3795" t="str">
        <f>IF(MESACU[[#This Row],[PAIS]]="ESPAÑA",VLOOKUP(MESACU[[#This Row],[PROVINCIA]],[1]!PROVINCIASCC[#Data],4,FALSE),VLOOKUP(MESACU[[#This Row],[PAIS]],'[1]Centros de coste'!$A$2:$D$204,4,FALSE))</f>
        <v>MEA</v>
      </c>
      <c r="AA3795" t="str">
        <f>IFERROR(LEFT(TRIM(MESACU[[#This Row],[CodigoArticulo]]),LEN(TRIM(MESACU[[#This Row],[CodigoArticulo]]))-4),"")</f>
        <v/>
      </c>
      <c r="AB3795" t="str">
        <f>IFERROR(VLOOKUP(MESACU[[#This Row],[CODIGOG]],[1]!FAMILIAS[#Data],5,FALSE),"")</f>
        <v/>
      </c>
    </row>
    <row r="3796" spans="1:28" x14ac:dyDescent="0.35">
      <c r="A3796" t="s">
        <v>608</v>
      </c>
      <c r="B3796">
        <v>89</v>
      </c>
      <c r="C3796" t="s">
        <v>29</v>
      </c>
      <c r="D3796">
        <v>2025</v>
      </c>
      <c r="E3796">
        <v>4</v>
      </c>
      <c r="F3796" t="s">
        <v>106</v>
      </c>
      <c r="G3796">
        <v>232</v>
      </c>
      <c r="H3796" t="s">
        <v>644</v>
      </c>
      <c r="I3796">
        <v>0</v>
      </c>
      <c r="J3796">
        <v>0</v>
      </c>
      <c r="K3796">
        <v>-58.697499999999998</v>
      </c>
      <c r="L3796">
        <v>0</v>
      </c>
      <c r="M3796">
        <v>0</v>
      </c>
      <c r="N3796">
        <v>0</v>
      </c>
      <c r="O3796">
        <v>0</v>
      </c>
      <c r="P3796" t="s">
        <v>106</v>
      </c>
      <c r="Q3796" t="s">
        <v>674</v>
      </c>
      <c r="R3796" t="s">
        <v>28</v>
      </c>
      <c r="S3796" t="s">
        <v>28</v>
      </c>
      <c r="T3796" t="s">
        <v>617</v>
      </c>
      <c r="U3796">
        <v>0</v>
      </c>
      <c r="V3796">
        <v>-1</v>
      </c>
      <c r="W3796">
        <v>-5869.75</v>
      </c>
      <c r="X3796" t="str">
        <f>IF(MESACU[[#This Row],[PAIS]]="ESPAÑA",VLOOKUP(MESACU[[#This Row],[PROVINCIA]],[1]!PROVINCIASCC[#Data],2,FALSE),VLOOKUP(MESACU[[#This Row],[PAIS]],'[1]Centros de coste'!$A$2:$D$204,2,FALSE))</f>
        <v>C06 - Egipto</v>
      </c>
      <c r="Y3796" t="str">
        <f>IF(MESACU[[#This Row],[PAIS]]="ESPAÑA",VLOOKUP(MESACU[[#This Row],[PROVINCIA]],[1]!PROVINCIASCC[#Data],3,FALSE),VLOOKUP(MESACU[[#This Row],[PAIS]],'[1]Centros de coste'!$A$2:$D$204,3,FALSE))</f>
        <v>AFRICA I</v>
      </c>
      <c r="Z3796" t="str">
        <f>IF(MESACU[[#This Row],[PAIS]]="ESPAÑA",VLOOKUP(MESACU[[#This Row],[PROVINCIA]],[1]!PROVINCIASCC[#Data],4,FALSE),VLOOKUP(MESACU[[#This Row],[PAIS]],'[1]Centros de coste'!$A$2:$D$204,4,FALSE))</f>
        <v>MEA</v>
      </c>
      <c r="AA3796" t="str">
        <f>IFERROR(LEFT(TRIM(MESACU[[#This Row],[CodigoArticulo]]),LEN(TRIM(MESACU[[#This Row],[CodigoArticulo]]))-4),"")</f>
        <v/>
      </c>
      <c r="AB3796" t="str">
        <f>IFERROR(VLOOKUP(MESACU[[#This Row],[CODIGOG]],[1]!FAMILIAS[#Data],5,FALSE),"")</f>
        <v/>
      </c>
    </row>
    <row r="3797" spans="1:28" x14ac:dyDescent="0.35">
      <c r="A3797" t="s">
        <v>608</v>
      </c>
      <c r="B3797">
        <v>90</v>
      </c>
      <c r="C3797" t="s">
        <v>29</v>
      </c>
      <c r="D3797">
        <v>2025</v>
      </c>
      <c r="E3797">
        <v>4</v>
      </c>
      <c r="F3797" t="s">
        <v>742</v>
      </c>
      <c r="G3797">
        <v>236</v>
      </c>
      <c r="H3797" t="s">
        <v>841</v>
      </c>
      <c r="I3797">
        <v>0</v>
      </c>
      <c r="J3797">
        <v>0</v>
      </c>
      <c r="K3797">
        <v>231</v>
      </c>
      <c r="L3797">
        <v>0</v>
      </c>
      <c r="M3797">
        <v>0</v>
      </c>
      <c r="N3797">
        <v>0</v>
      </c>
      <c r="O3797">
        <v>0</v>
      </c>
      <c r="P3797" t="s">
        <v>28</v>
      </c>
      <c r="Q3797" t="s">
        <v>831</v>
      </c>
      <c r="R3797" t="s">
        <v>49</v>
      </c>
      <c r="S3797" t="s">
        <v>832</v>
      </c>
      <c r="T3797" t="s">
        <v>833</v>
      </c>
      <c r="U3797">
        <v>0</v>
      </c>
      <c r="V3797">
        <v>22000</v>
      </c>
      <c r="W3797">
        <v>23100</v>
      </c>
      <c r="X3797" t="str">
        <f>IF(MESACU[[#This Row],[PAIS]]="ESPAÑA",VLOOKUP(MESACU[[#This Row],[PROVINCIA]],[1]!PROVINCIASCC[#Data],2,FALSE),VLOOKUP(MESACU[[#This Row],[PAIS]],'[1]Centros de coste'!$A$2:$D$204,2,FALSE))</f>
        <v>C19 - Chile</v>
      </c>
      <c r="Y3797" t="str">
        <f>IF(MESACU[[#This Row],[PAIS]]="ESPAÑA",VLOOKUP(MESACU[[#This Row],[PROVINCIA]],[1]!PROVINCIASCC[#Data],3,FALSE),VLOOKUP(MESACU[[#This Row],[PAIS]],'[1]Centros de coste'!$A$2:$D$204,3,FALSE))</f>
        <v>SUR AMERICA Y MEXICO IV</v>
      </c>
      <c r="Z3797" t="str">
        <f>IF(MESACU[[#This Row],[PAIS]]="ESPAÑA",VLOOKUP(MESACU[[#This Row],[PROVINCIA]],[1]!PROVINCIASCC[#Data],4,FALSE),VLOOKUP(MESACU[[#This Row],[PAIS]],'[1]Centros de coste'!$A$2:$D$204,4,FALSE))</f>
        <v>AMERICA</v>
      </c>
      <c r="AA3797" t="str">
        <f>IFERROR(LEFT(TRIM(MESACU[[#This Row],[CodigoArticulo]]),LEN(TRIM(MESACU[[#This Row],[CodigoArticulo]]))-4),"")</f>
        <v>AO</v>
      </c>
      <c r="AB3797" t="str">
        <f>IFERROR(VLOOKUP(MESACU[[#This Row],[CODIGOG]],[1]!FAMILIAS[#Data],5,FALSE),"")</f>
        <v>BIOFERTILIZERS</v>
      </c>
    </row>
    <row r="3798" spans="1:28" x14ac:dyDescent="0.35">
      <c r="A3798" t="s">
        <v>608</v>
      </c>
      <c r="B3798">
        <v>91</v>
      </c>
      <c r="C3798" t="s">
        <v>29</v>
      </c>
      <c r="D3798">
        <v>2025</v>
      </c>
      <c r="E3798">
        <v>4</v>
      </c>
      <c r="F3798" t="s">
        <v>742</v>
      </c>
      <c r="G3798">
        <v>240</v>
      </c>
      <c r="H3798" t="s">
        <v>665</v>
      </c>
      <c r="I3798">
        <v>1122</v>
      </c>
      <c r="J3798">
        <v>0</v>
      </c>
      <c r="K3798">
        <v>201.96</v>
      </c>
      <c r="L3798">
        <v>0</v>
      </c>
      <c r="M3798">
        <v>0</v>
      </c>
      <c r="N3798">
        <v>0</v>
      </c>
      <c r="O3798">
        <v>0</v>
      </c>
      <c r="P3798" t="s">
        <v>742</v>
      </c>
      <c r="Q3798" t="s">
        <v>743</v>
      </c>
      <c r="R3798" t="s">
        <v>49</v>
      </c>
      <c r="S3798" t="s">
        <v>28</v>
      </c>
      <c r="T3798" t="s">
        <v>744</v>
      </c>
      <c r="U3798">
        <v>0</v>
      </c>
      <c r="V3798">
        <v>6600</v>
      </c>
      <c r="W3798">
        <v>11220</v>
      </c>
      <c r="X3798" t="str">
        <f>IF(MESACU[[#This Row],[PAIS]]="ESPAÑA",VLOOKUP(MESACU[[#This Row],[PROVINCIA]],[1]!PROVINCIASCC[#Data],2,FALSE),VLOOKUP(MESACU[[#This Row],[PAIS]],'[1]Centros de coste'!$A$2:$D$204,2,FALSE))</f>
        <v>C01 - México</v>
      </c>
      <c r="Y3798" t="str">
        <f>IF(MESACU[[#This Row],[PAIS]]="ESPAÑA",VLOOKUP(MESACU[[#This Row],[PROVINCIA]],[1]!PROVINCIASCC[#Data],3,FALSE),VLOOKUP(MESACU[[#This Row],[PAIS]],'[1]Centros de coste'!$A$2:$D$204,3,FALSE))</f>
        <v>SUR AMERICA Y MEXICO I</v>
      </c>
      <c r="Z3798" t="str">
        <f>IF(MESACU[[#This Row],[PAIS]]="ESPAÑA",VLOOKUP(MESACU[[#This Row],[PROVINCIA]],[1]!PROVINCIASCC[#Data],4,FALSE),VLOOKUP(MESACU[[#This Row],[PAIS]],'[1]Centros de coste'!$A$2:$D$204,4,FALSE))</f>
        <v>AMERICA</v>
      </c>
      <c r="AA3798" t="str">
        <f>IFERROR(LEFT(TRIM(MESACU[[#This Row],[CodigoArticulo]]),LEN(TRIM(MESACU[[#This Row],[CodigoArticulo]]))-4),"")</f>
        <v>AO</v>
      </c>
      <c r="AB3798" t="str">
        <f>IFERROR(VLOOKUP(MESACU[[#This Row],[CODIGOG]],[1]!FAMILIAS[#Data],5,FALSE),"")</f>
        <v>BIOFERTILIZERS</v>
      </c>
    </row>
    <row r="3799" spans="1:28" x14ac:dyDescent="0.35">
      <c r="A3799" t="s">
        <v>608</v>
      </c>
      <c r="B3799">
        <v>91</v>
      </c>
      <c r="C3799" t="s">
        <v>29</v>
      </c>
      <c r="D3799">
        <v>2025</v>
      </c>
      <c r="E3799">
        <v>4</v>
      </c>
      <c r="F3799" t="s">
        <v>742</v>
      </c>
      <c r="G3799">
        <v>240</v>
      </c>
      <c r="H3799" t="s">
        <v>665</v>
      </c>
      <c r="I3799">
        <v>2618</v>
      </c>
      <c r="J3799">
        <v>0</v>
      </c>
      <c r="K3799">
        <v>471.24</v>
      </c>
      <c r="L3799">
        <v>0</v>
      </c>
      <c r="M3799">
        <v>0</v>
      </c>
      <c r="N3799">
        <v>0</v>
      </c>
      <c r="O3799">
        <v>0</v>
      </c>
      <c r="P3799" t="s">
        <v>742</v>
      </c>
      <c r="Q3799" t="s">
        <v>743</v>
      </c>
      <c r="R3799" t="s">
        <v>49</v>
      </c>
      <c r="S3799" t="s">
        <v>28</v>
      </c>
      <c r="T3799" t="s">
        <v>744</v>
      </c>
      <c r="U3799">
        <v>0</v>
      </c>
      <c r="V3799">
        <v>15400</v>
      </c>
      <c r="W3799">
        <v>26180</v>
      </c>
      <c r="X3799" t="str">
        <f>IF(MESACU[[#This Row],[PAIS]]="ESPAÑA",VLOOKUP(MESACU[[#This Row],[PROVINCIA]],[1]!PROVINCIASCC[#Data],2,FALSE),VLOOKUP(MESACU[[#This Row],[PAIS]],'[1]Centros de coste'!$A$2:$D$204,2,FALSE))</f>
        <v>C01 - México</v>
      </c>
      <c r="Y3799" t="str">
        <f>IF(MESACU[[#This Row],[PAIS]]="ESPAÑA",VLOOKUP(MESACU[[#This Row],[PROVINCIA]],[1]!PROVINCIASCC[#Data],3,FALSE),VLOOKUP(MESACU[[#This Row],[PAIS]],'[1]Centros de coste'!$A$2:$D$204,3,FALSE))</f>
        <v>SUR AMERICA Y MEXICO I</v>
      </c>
      <c r="Z3799" t="str">
        <f>IF(MESACU[[#This Row],[PAIS]]="ESPAÑA",VLOOKUP(MESACU[[#This Row],[PROVINCIA]],[1]!PROVINCIASCC[#Data],4,FALSE),VLOOKUP(MESACU[[#This Row],[PAIS]],'[1]Centros de coste'!$A$2:$D$204,4,FALSE))</f>
        <v>AMERICA</v>
      </c>
      <c r="AA3799" t="str">
        <f>IFERROR(LEFT(TRIM(MESACU[[#This Row],[CodigoArticulo]]),LEN(TRIM(MESACU[[#This Row],[CodigoArticulo]]))-4),"")</f>
        <v>AO</v>
      </c>
      <c r="AB3799" t="str">
        <f>IFERROR(VLOOKUP(MESACU[[#This Row],[CODIGOG]],[1]!FAMILIAS[#Data],5,FALSE),"")</f>
        <v>BIOFERTILIZERS</v>
      </c>
    </row>
    <row r="3800" spans="1:28" x14ac:dyDescent="0.35">
      <c r="A3800" t="s">
        <v>608</v>
      </c>
      <c r="B3800">
        <v>91</v>
      </c>
      <c r="C3800" t="s">
        <v>29</v>
      </c>
      <c r="D3800">
        <v>2025</v>
      </c>
      <c r="E3800">
        <v>4</v>
      </c>
      <c r="F3800" t="s">
        <v>636</v>
      </c>
      <c r="G3800">
        <v>240</v>
      </c>
      <c r="H3800" t="s">
        <v>637</v>
      </c>
      <c r="I3800">
        <v>0</v>
      </c>
      <c r="J3800">
        <v>0</v>
      </c>
      <c r="K3800">
        <v>91.641400000000004</v>
      </c>
      <c r="L3800">
        <v>0</v>
      </c>
      <c r="M3800">
        <v>0</v>
      </c>
      <c r="N3800">
        <v>0</v>
      </c>
      <c r="O3800">
        <v>0</v>
      </c>
      <c r="P3800" t="s">
        <v>636</v>
      </c>
      <c r="Q3800" t="s">
        <v>743</v>
      </c>
      <c r="R3800" t="s">
        <v>638</v>
      </c>
      <c r="S3800" t="s">
        <v>28</v>
      </c>
      <c r="T3800" t="s">
        <v>744</v>
      </c>
      <c r="U3800">
        <v>0</v>
      </c>
      <c r="V3800">
        <v>1</v>
      </c>
      <c r="W3800">
        <v>4582.07</v>
      </c>
      <c r="X3800" t="str">
        <f>IF(MESACU[[#This Row],[PAIS]]="ESPAÑA",VLOOKUP(MESACU[[#This Row],[PROVINCIA]],[1]!PROVINCIASCC[#Data],2,FALSE),VLOOKUP(MESACU[[#This Row],[PAIS]],'[1]Centros de coste'!$A$2:$D$204,2,FALSE))</f>
        <v>C01 - México</v>
      </c>
      <c r="Y3800" t="str">
        <f>IF(MESACU[[#This Row],[PAIS]]="ESPAÑA",VLOOKUP(MESACU[[#This Row],[PROVINCIA]],[1]!PROVINCIASCC[#Data],3,FALSE),VLOOKUP(MESACU[[#This Row],[PAIS]],'[1]Centros de coste'!$A$2:$D$204,3,FALSE))</f>
        <v>SUR AMERICA Y MEXICO I</v>
      </c>
      <c r="Z3800" t="str">
        <f>IF(MESACU[[#This Row],[PAIS]]="ESPAÑA",VLOOKUP(MESACU[[#This Row],[PROVINCIA]],[1]!PROVINCIASCC[#Data],4,FALSE),VLOOKUP(MESACU[[#This Row],[PAIS]],'[1]Centros de coste'!$A$2:$D$204,4,FALSE))</f>
        <v>AMERICA</v>
      </c>
      <c r="AA3800" t="str">
        <f>IFERROR(LEFT(TRIM(MESACU[[#This Row],[CodigoArticulo]]),LEN(TRIM(MESACU[[#This Row],[CodigoArticulo]]))-4),"")</f>
        <v>SERVF</v>
      </c>
      <c r="AB3800" t="str">
        <f>IFERROR(VLOOKUP(MESACU[[#This Row],[CODIGOG]],[1]!FAMILIAS[#Data],5,FALSE),"")</f>
        <v/>
      </c>
    </row>
    <row r="3801" spans="1:28" x14ac:dyDescent="0.35">
      <c r="A3801" t="s">
        <v>608</v>
      </c>
      <c r="B3801">
        <v>91</v>
      </c>
      <c r="C3801" t="s">
        <v>29</v>
      </c>
      <c r="D3801">
        <v>2025</v>
      </c>
      <c r="E3801">
        <v>4</v>
      </c>
      <c r="F3801" t="s">
        <v>639</v>
      </c>
      <c r="G3801">
        <v>240</v>
      </c>
      <c r="H3801" t="s">
        <v>640</v>
      </c>
      <c r="I3801">
        <v>0</v>
      </c>
      <c r="J3801">
        <v>0</v>
      </c>
      <c r="K3801">
        <v>4.2065999999999999</v>
      </c>
      <c r="L3801">
        <v>0</v>
      </c>
      <c r="M3801">
        <v>0</v>
      </c>
      <c r="N3801">
        <v>0</v>
      </c>
      <c r="O3801">
        <v>0</v>
      </c>
      <c r="P3801" t="s">
        <v>639</v>
      </c>
      <c r="Q3801" t="s">
        <v>743</v>
      </c>
      <c r="R3801" t="s">
        <v>638</v>
      </c>
      <c r="S3801" t="s">
        <v>28</v>
      </c>
      <c r="T3801" t="s">
        <v>744</v>
      </c>
      <c r="U3801">
        <v>0</v>
      </c>
      <c r="V3801">
        <v>1</v>
      </c>
      <c r="W3801">
        <v>210.33</v>
      </c>
      <c r="X3801" t="str">
        <f>IF(MESACU[[#This Row],[PAIS]]="ESPAÑA",VLOOKUP(MESACU[[#This Row],[PROVINCIA]],[1]!PROVINCIASCC[#Data],2,FALSE),VLOOKUP(MESACU[[#This Row],[PAIS]],'[1]Centros de coste'!$A$2:$D$204,2,FALSE))</f>
        <v>C01 - México</v>
      </c>
      <c r="Y3801" t="str">
        <f>IF(MESACU[[#This Row],[PAIS]]="ESPAÑA",VLOOKUP(MESACU[[#This Row],[PROVINCIA]],[1]!PROVINCIASCC[#Data],3,FALSE),VLOOKUP(MESACU[[#This Row],[PAIS]],'[1]Centros de coste'!$A$2:$D$204,3,FALSE))</f>
        <v>SUR AMERICA Y MEXICO I</v>
      </c>
      <c r="Z3801" t="str">
        <f>IF(MESACU[[#This Row],[PAIS]]="ESPAÑA",VLOOKUP(MESACU[[#This Row],[PROVINCIA]],[1]!PROVINCIASCC[#Data],4,FALSE),VLOOKUP(MESACU[[#This Row],[PAIS]],'[1]Centros de coste'!$A$2:$D$204,4,FALSE))</f>
        <v>AMERICA</v>
      </c>
      <c r="AA3801" t="str">
        <f>IFERROR(LEFT(TRIM(MESACU[[#This Row],[CodigoArticulo]]),LEN(TRIM(MESACU[[#This Row],[CodigoArticulo]]))-4),"")</f>
        <v>SERVSE</v>
      </c>
      <c r="AB3801" t="str">
        <f>IFERROR(VLOOKUP(MESACU[[#This Row],[CODIGOG]],[1]!FAMILIAS[#Data],5,FALSE),"")</f>
        <v/>
      </c>
    </row>
    <row r="3802" spans="1:28" x14ac:dyDescent="0.35">
      <c r="A3802" t="s">
        <v>608</v>
      </c>
      <c r="B3802">
        <v>92</v>
      </c>
      <c r="C3802" t="s">
        <v>29</v>
      </c>
      <c r="D3802">
        <v>2025</v>
      </c>
      <c r="E3802">
        <v>4</v>
      </c>
      <c r="F3802" t="s">
        <v>609</v>
      </c>
      <c r="G3802">
        <v>237</v>
      </c>
      <c r="H3802" t="s">
        <v>610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 t="s">
        <v>609</v>
      </c>
      <c r="Q3802" t="s">
        <v>611</v>
      </c>
      <c r="R3802" t="s">
        <v>34</v>
      </c>
      <c r="S3802" t="s">
        <v>612</v>
      </c>
      <c r="T3802" t="s">
        <v>613</v>
      </c>
      <c r="U3802">
        <v>0</v>
      </c>
      <c r="V3802">
        <v>3000</v>
      </c>
      <c r="W3802">
        <v>12000</v>
      </c>
      <c r="X3802" t="str">
        <f>IF(MESACU[[#This Row],[PAIS]]="ESPAÑA",VLOOKUP(MESACU[[#This Row],[PROVINCIA]],[1]!PROVINCIASCC[#Data],2,FALSE),VLOOKUP(MESACU[[#This Row],[PAIS]],'[1]Centros de coste'!$A$2:$D$204,2,FALSE))</f>
        <v>C22 - Italia</v>
      </c>
      <c r="Y3802" t="str">
        <f>IF(MESACU[[#This Row],[PAIS]]="ESPAÑA",VLOOKUP(MESACU[[#This Row],[PROVINCIA]],[1]!PROVINCIASCC[#Data],3,FALSE),VLOOKUP(MESACU[[#This Row],[PAIS]],'[1]Centros de coste'!$A$2:$D$204,3,FALSE))</f>
        <v>EUROPA I</v>
      </c>
      <c r="Z3802" t="str">
        <f>IF(MESACU[[#This Row],[PAIS]]="ESPAÑA",VLOOKUP(MESACU[[#This Row],[PROVINCIA]],[1]!PROVINCIASCC[#Data],4,FALSE),VLOOKUP(MESACU[[#This Row],[PAIS]],'[1]Centros de coste'!$A$2:$D$204,4,FALSE))</f>
        <v>EUROPA</v>
      </c>
      <c r="AA3802" t="str">
        <f>IFERROR(LEFT(TRIM(MESACU[[#This Row],[CodigoArticulo]]),LEN(TRIM(MESACU[[#This Row],[CodigoArticulo]]))-4),"")</f>
        <v>FIORI</v>
      </c>
      <c r="AB3802" t="str">
        <f>IFERROR(VLOOKUP(MESACU[[#This Row],[CODIGOG]],[1]!FAMILIAS[#Data],5,FALSE),"")</f>
        <v>BIOFERTILIZERS</v>
      </c>
    </row>
    <row r="3803" spans="1:28" x14ac:dyDescent="0.35">
      <c r="A3803" t="s">
        <v>608</v>
      </c>
      <c r="B3803">
        <v>93</v>
      </c>
      <c r="C3803" t="s">
        <v>29</v>
      </c>
      <c r="D3803">
        <v>2025</v>
      </c>
      <c r="E3803">
        <v>4</v>
      </c>
      <c r="F3803" t="s">
        <v>742</v>
      </c>
      <c r="G3803">
        <v>236</v>
      </c>
      <c r="H3803" t="s">
        <v>841</v>
      </c>
      <c r="I3803">
        <v>0</v>
      </c>
      <c r="J3803">
        <v>0</v>
      </c>
      <c r="K3803">
        <v>231</v>
      </c>
      <c r="L3803">
        <v>0</v>
      </c>
      <c r="M3803">
        <v>0</v>
      </c>
      <c r="N3803">
        <v>0</v>
      </c>
      <c r="O3803">
        <v>0</v>
      </c>
      <c r="P3803" t="s">
        <v>28</v>
      </c>
      <c r="Q3803" t="s">
        <v>831</v>
      </c>
      <c r="R3803" t="s">
        <v>49</v>
      </c>
      <c r="S3803" t="s">
        <v>832</v>
      </c>
      <c r="T3803" t="s">
        <v>833</v>
      </c>
      <c r="U3803">
        <v>0</v>
      </c>
      <c r="V3803">
        <v>22000</v>
      </c>
      <c r="W3803">
        <v>23100</v>
      </c>
      <c r="X3803" t="str">
        <f>IF(MESACU[[#This Row],[PAIS]]="ESPAÑA",VLOOKUP(MESACU[[#This Row],[PROVINCIA]],[1]!PROVINCIASCC[#Data],2,FALSE),VLOOKUP(MESACU[[#This Row],[PAIS]],'[1]Centros de coste'!$A$2:$D$204,2,FALSE))</f>
        <v>C19 - Chile</v>
      </c>
      <c r="Y3803" t="str">
        <f>IF(MESACU[[#This Row],[PAIS]]="ESPAÑA",VLOOKUP(MESACU[[#This Row],[PROVINCIA]],[1]!PROVINCIASCC[#Data],3,FALSE),VLOOKUP(MESACU[[#This Row],[PAIS]],'[1]Centros de coste'!$A$2:$D$204,3,FALSE))</f>
        <v>SUR AMERICA Y MEXICO IV</v>
      </c>
      <c r="Z3803" t="str">
        <f>IF(MESACU[[#This Row],[PAIS]]="ESPAÑA",VLOOKUP(MESACU[[#This Row],[PROVINCIA]],[1]!PROVINCIASCC[#Data],4,FALSE),VLOOKUP(MESACU[[#This Row],[PAIS]],'[1]Centros de coste'!$A$2:$D$204,4,FALSE))</f>
        <v>AMERICA</v>
      </c>
      <c r="AA3803" t="str">
        <f>IFERROR(LEFT(TRIM(MESACU[[#This Row],[CodigoArticulo]]),LEN(TRIM(MESACU[[#This Row],[CodigoArticulo]]))-4),"")</f>
        <v>AO</v>
      </c>
      <c r="AB3803" t="str">
        <f>IFERROR(VLOOKUP(MESACU[[#This Row],[CODIGOG]],[1]!FAMILIAS[#Data],5,FALSE),"")</f>
        <v>BIOFERTILIZERS</v>
      </c>
    </row>
    <row r="3804" spans="1:28" x14ac:dyDescent="0.35">
      <c r="A3804" t="s">
        <v>608</v>
      </c>
      <c r="B3804">
        <v>94</v>
      </c>
      <c r="C3804" t="s">
        <v>29</v>
      </c>
      <c r="D3804">
        <v>2025</v>
      </c>
      <c r="E3804">
        <v>4</v>
      </c>
      <c r="F3804" t="s">
        <v>742</v>
      </c>
      <c r="G3804">
        <v>236</v>
      </c>
      <c r="H3804" t="s">
        <v>841</v>
      </c>
      <c r="I3804">
        <v>0</v>
      </c>
      <c r="J3804">
        <v>0</v>
      </c>
      <c r="K3804">
        <v>231</v>
      </c>
      <c r="L3804">
        <v>0</v>
      </c>
      <c r="M3804">
        <v>0</v>
      </c>
      <c r="N3804">
        <v>0</v>
      </c>
      <c r="O3804">
        <v>0</v>
      </c>
      <c r="P3804" t="s">
        <v>28</v>
      </c>
      <c r="Q3804" t="s">
        <v>831</v>
      </c>
      <c r="R3804" t="s">
        <v>49</v>
      </c>
      <c r="S3804" t="s">
        <v>832</v>
      </c>
      <c r="T3804" t="s">
        <v>833</v>
      </c>
      <c r="U3804">
        <v>0</v>
      </c>
      <c r="V3804">
        <v>22000</v>
      </c>
      <c r="W3804">
        <v>23100</v>
      </c>
      <c r="X3804" t="str">
        <f>IF(MESACU[[#This Row],[PAIS]]="ESPAÑA",VLOOKUP(MESACU[[#This Row],[PROVINCIA]],[1]!PROVINCIASCC[#Data],2,FALSE),VLOOKUP(MESACU[[#This Row],[PAIS]],'[1]Centros de coste'!$A$2:$D$204,2,FALSE))</f>
        <v>C19 - Chile</v>
      </c>
      <c r="Y3804" t="str">
        <f>IF(MESACU[[#This Row],[PAIS]]="ESPAÑA",VLOOKUP(MESACU[[#This Row],[PROVINCIA]],[1]!PROVINCIASCC[#Data],3,FALSE),VLOOKUP(MESACU[[#This Row],[PAIS]],'[1]Centros de coste'!$A$2:$D$204,3,FALSE))</f>
        <v>SUR AMERICA Y MEXICO IV</v>
      </c>
      <c r="Z3804" t="str">
        <f>IF(MESACU[[#This Row],[PAIS]]="ESPAÑA",VLOOKUP(MESACU[[#This Row],[PROVINCIA]],[1]!PROVINCIASCC[#Data],4,FALSE),VLOOKUP(MESACU[[#This Row],[PAIS]],'[1]Centros de coste'!$A$2:$D$204,4,FALSE))</f>
        <v>AMERICA</v>
      </c>
      <c r="AA3804" t="str">
        <f>IFERROR(LEFT(TRIM(MESACU[[#This Row],[CodigoArticulo]]),LEN(TRIM(MESACU[[#This Row],[CodigoArticulo]]))-4),"")</f>
        <v>AO</v>
      </c>
      <c r="AB3804" t="str">
        <f>IFERROR(VLOOKUP(MESACU[[#This Row],[CODIGOG]],[1]!FAMILIAS[#Data],5,FALSE),"")</f>
        <v>BIOFERTILIZERS</v>
      </c>
    </row>
    <row r="3805" spans="1:28" x14ac:dyDescent="0.35">
      <c r="A3805" t="s">
        <v>608</v>
      </c>
      <c r="B3805">
        <v>95</v>
      </c>
      <c r="C3805" t="s">
        <v>29</v>
      </c>
      <c r="D3805">
        <v>2025</v>
      </c>
      <c r="E3805">
        <v>4</v>
      </c>
      <c r="F3805" t="s">
        <v>106</v>
      </c>
      <c r="G3805">
        <v>235</v>
      </c>
      <c r="H3805" t="s">
        <v>644</v>
      </c>
      <c r="I3805">
        <v>0</v>
      </c>
      <c r="J3805">
        <v>0</v>
      </c>
      <c r="K3805">
        <v>-10.4148</v>
      </c>
      <c r="L3805">
        <v>0</v>
      </c>
      <c r="M3805">
        <v>0</v>
      </c>
      <c r="N3805">
        <v>0</v>
      </c>
      <c r="O3805">
        <v>0</v>
      </c>
      <c r="P3805" t="s">
        <v>106</v>
      </c>
      <c r="Q3805" t="s">
        <v>674</v>
      </c>
      <c r="R3805" t="s">
        <v>28</v>
      </c>
      <c r="S3805" t="s">
        <v>28</v>
      </c>
      <c r="T3805" t="s">
        <v>617</v>
      </c>
      <c r="U3805">
        <v>0</v>
      </c>
      <c r="V3805">
        <v>-1</v>
      </c>
      <c r="W3805">
        <v>-1041.48</v>
      </c>
      <c r="X3805" t="str">
        <f>IF(MESACU[[#This Row],[PAIS]]="ESPAÑA",VLOOKUP(MESACU[[#This Row],[PROVINCIA]],[1]!PROVINCIASCC[#Data],2,FALSE),VLOOKUP(MESACU[[#This Row],[PAIS]],'[1]Centros de coste'!$A$2:$D$204,2,FALSE))</f>
        <v>C06 - Egipto</v>
      </c>
      <c r="Y3805" t="str">
        <f>IF(MESACU[[#This Row],[PAIS]]="ESPAÑA",VLOOKUP(MESACU[[#This Row],[PROVINCIA]],[1]!PROVINCIASCC[#Data],3,FALSE),VLOOKUP(MESACU[[#This Row],[PAIS]],'[1]Centros de coste'!$A$2:$D$204,3,FALSE))</f>
        <v>AFRICA I</v>
      </c>
      <c r="Z3805" t="str">
        <f>IF(MESACU[[#This Row],[PAIS]]="ESPAÑA",VLOOKUP(MESACU[[#This Row],[PROVINCIA]],[1]!PROVINCIASCC[#Data],4,FALSE),VLOOKUP(MESACU[[#This Row],[PAIS]],'[1]Centros de coste'!$A$2:$D$204,4,FALSE))</f>
        <v>MEA</v>
      </c>
      <c r="AA3805" t="str">
        <f>IFERROR(LEFT(TRIM(MESACU[[#This Row],[CodigoArticulo]]),LEN(TRIM(MESACU[[#This Row],[CodigoArticulo]]))-4),"")</f>
        <v/>
      </c>
      <c r="AB3805" t="str">
        <f>IFERROR(VLOOKUP(MESACU[[#This Row],[CODIGOG]],[1]!FAMILIAS[#Data],5,FALSE),"")</f>
        <v/>
      </c>
    </row>
    <row r="3806" spans="1:28" x14ac:dyDescent="0.35">
      <c r="A3806" t="s">
        <v>608</v>
      </c>
      <c r="B3806">
        <v>96</v>
      </c>
      <c r="C3806" t="s">
        <v>29</v>
      </c>
      <c r="D3806">
        <v>2025</v>
      </c>
      <c r="E3806">
        <v>4</v>
      </c>
      <c r="F3806" t="s">
        <v>106</v>
      </c>
      <c r="G3806">
        <v>239</v>
      </c>
      <c r="H3806" t="s">
        <v>692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 t="s">
        <v>106</v>
      </c>
      <c r="Q3806" t="s">
        <v>642</v>
      </c>
      <c r="R3806" t="s">
        <v>28</v>
      </c>
      <c r="S3806" t="s">
        <v>28</v>
      </c>
      <c r="T3806" t="s">
        <v>643</v>
      </c>
      <c r="U3806">
        <v>0</v>
      </c>
      <c r="V3806">
        <v>1</v>
      </c>
      <c r="W3806">
        <v>98.63</v>
      </c>
      <c r="X3806" t="str">
        <f>IF(MESACU[[#This Row],[PAIS]]="ESPAÑA",VLOOKUP(MESACU[[#This Row],[PROVINCIA]],[1]!PROVINCIASCC[#Data],2,FALSE),VLOOKUP(MESACU[[#This Row],[PAIS]],'[1]Centros de coste'!$A$2:$D$204,2,FALSE))</f>
        <v>C04 - Costa Rica</v>
      </c>
      <c r="Y3806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3806" t="str">
        <f>IF(MESACU[[#This Row],[PAIS]]="ESPAÑA",VLOOKUP(MESACU[[#This Row],[PROVINCIA]],[1]!PROVINCIASCC[#Data],4,FALSE),VLOOKUP(MESACU[[#This Row],[PAIS]],'[1]Centros de coste'!$A$2:$D$204,4,FALSE))</f>
        <v>AMERICA</v>
      </c>
      <c r="AA3806" t="str">
        <f>IFERROR(LEFT(TRIM(MESACU[[#This Row],[CodigoArticulo]]),LEN(TRIM(MESACU[[#This Row],[CodigoArticulo]]))-4),"")</f>
        <v/>
      </c>
      <c r="AB3806" t="str">
        <f>IFERROR(VLOOKUP(MESACU[[#This Row],[CODIGOG]],[1]!FAMILIAS[#Data],5,FALSE),"")</f>
        <v/>
      </c>
    </row>
    <row r="3807" spans="1:28" x14ac:dyDescent="0.35">
      <c r="A3807" t="s">
        <v>608</v>
      </c>
      <c r="B3807">
        <v>97</v>
      </c>
      <c r="C3807" t="s">
        <v>29</v>
      </c>
      <c r="D3807">
        <v>2025</v>
      </c>
      <c r="E3807">
        <v>4</v>
      </c>
      <c r="F3807" t="s">
        <v>288</v>
      </c>
      <c r="G3807">
        <v>259</v>
      </c>
      <c r="H3807" t="s">
        <v>629</v>
      </c>
      <c r="I3807">
        <v>177.81</v>
      </c>
      <c r="J3807">
        <v>0</v>
      </c>
      <c r="K3807">
        <v>23.6235</v>
      </c>
      <c r="L3807">
        <v>0</v>
      </c>
      <c r="M3807">
        <v>0</v>
      </c>
      <c r="N3807">
        <v>0</v>
      </c>
      <c r="O3807">
        <v>0</v>
      </c>
      <c r="P3807" t="s">
        <v>288</v>
      </c>
      <c r="Q3807" t="s">
        <v>695</v>
      </c>
      <c r="R3807" t="s">
        <v>34</v>
      </c>
      <c r="S3807" t="s">
        <v>696</v>
      </c>
      <c r="T3807" t="s">
        <v>697</v>
      </c>
      <c r="U3807">
        <v>0</v>
      </c>
      <c r="V3807">
        <v>432</v>
      </c>
      <c r="W3807">
        <v>2540.16</v>
      </c>
      <c r="X3807" t="str">
        <f>IF(MESACU[[#This Row],[PAIS]]="ESPAÑA",VLOOKUP(MESACU[[#This Row],[PROVINCIA]],[1]!PROVINCIASCC[#Data],2,FALSE),VLOOKUP(MESACU[[#This Row],[PAIS]],'[1]Centros de coste'!$A$2:$D$204,2,FALSE))</f>
        <v>C40 - Rumanía</v>
      </c>
      <c r="Y3807" t="str">
        <f>IF(MESACU[[#This Row],[PAIS]]="ESPAÑA",VLOOKUP(MESACU[[#This Row],[PROVINCIA]],[1]!PROVINCIASCC[#Data],3,FALSE),VLOOKUP(MESACU[[#This Row],[PAIS]],'[1]Centros de coste'!$A$2:$D$204,3,FALSE))</f>
        <v>EUROPA IV</v>
      </c>
      <c r="Z3807" t="str">
        <f>IF(MESACU[[#This Row],[PAIS]]="ESPAÑA",VLOOKUP(MESACU[[#This Row],[PROVINCIA]],[1]!PROVINCIASCC[#Data],4,FALSE),VLOOKUP(MESACU[[#This Row],[PAIS]],'[1]Centros de coste'!$A$2:$D$204,4,FALSE))</f>
        <v>EUROPA</v>
      </c>
      <c r="AA3807" t="str">
        <f>IFERROR(LEFT(TRIM(MESACU[[#This Row],[CodigoArticulo]]),LEN(TRIM(MESACU[[#This Row],[CodigoArticulo]]))-4),"")</f>
        <v>C-L</v>
      </c>
      <c r="AB3807" t="str">
        <f>IFERROR(VLOOKUP(MESACU[[#This Row],[CODIGOG]],[1]!FAMILIAS[#Data],5,FALSE),"")</f>
        <v>BIOFERTILIZERS</v>
      </c>
    </row>
    <row r="3808" spans="1:28" x14ac:dyDescent="0.35">
      <c r="A3808" t="s">
        <v>608</v>
      </c>
      <c r="B3808">
        <v>97</v>
      </c>
      <c r="C3808" t="s">
        <v>29</v>
      </c>
      <c r="D3808">
        <v>2025</v>
      </c>
      <c r="E3808">
        <v>4</v>
      </c>
      <c r="F3808" t="s">
        <v>51</v>
      </c>
      <c r="G3808">
        <v>259</v>
      </c>
      <c r="H3808" t="s">
        <v>665</v>
      </c>
      <c r="I3808">
        <v>383.46</v>
      </c>
      <c r="J3808">
        <v>0</v>
      </c>
      <c r="K3808">
        <v>50.945399999999999</v>
      </c>
      <c r="L3808">
        <v>0</v>
      </c>
      <c r="M3808">
        <v>0</v>
      </c>
      <c r="N3808">
        <v>0</v>
      </c>
      <c r="O3808">
        <v>0</v>
      </c>
      <c r="P3808" t="s">
        <v>51</v>
      </c>
      <c r="Q3808" t="s">
        <v>695</v>
      </c>
      <c r="R3808" t="s">
        <v>49</v>
      </c>
      <c r="S3808" t="s">
        <v>696</v>
      </c>
      <c r="T3808" t="s">
        <v>697</v>
      </c>
      <c r="U3808">
        <v>0</v>
      </c>
      <c r="V3808">
        <v>3300</v>
      </c>
      <c r="W3808">
        <v>5478</v>
      </c>
      <c r="X3808" t="str">
        <f>IF(MESACU[[#This Row],[PAIS]]="ESPAÑA",VLOOKUP(MESACU[[#This Row],[PROVINCIA]],[1]!PROVINCIASCC[#Data],2,FALSE),VLOOKUP(MESACU[[#This Row],[PAIS]],'[1]Centros de coste'!$A$2:$D$204,2,FALSE))</f>
        <v>C40 - Rumanía</v>
      </c>
      <c r="Y3808" t="str">
        <f>IF(MESACU[[#This Row],[PAIS]]="ESPAÑA",VLOOKUP(MESACU[[#This Row],[PROVINCIA]],[1]!PROVINCIASCC[#Data],3,FALSE),VLOOKUP(MESACU[[#This Row],[PAIS]],'[1]Centros de coste'!$A$2:$D$204,3,FALSE))</f>
        <v>EUROPA IV</v>
      </c>
      <c r="Z3808" t="str">
        <f>IF(MESACU[[#This Row],[PAIS]]="ESPAÑA",VLOOKUP(MESACU[[#This Row],[PROVINCIA]],[1]!PROVINCIASCC[#Data],4,FALSE),VLOOKUP(MESACU[[#This Row],[PAIS]],'[1]Centros de coste'!$A$2:$D$204,4,FALSE))</f>
        <v>EUROPA</v>
      </c>
      <c r="AA3808" t="str">
        <f>IFERROR(LEFT(TRIM(MESACU[[#This Row],[CodigoArticulo]]),LEN(TRIM(MESACU[[#This Row],[CodigoArticulo]]))-4),"")</f>
        <v>AN</v>
      </c>
      <c r="AB3808" t="str">
        <f>IFERROR(VLOOKUP(MESACU[[#This Row],[CODIGOG]],[1]!FAMILIAS[#Data],5,FALSE),"")</f>
        <v>BIOFERTILIZERS</v>
      </c>
    </row>
    <row r="3809" spans="1:28" x14ac:dyDescent="0.35">
      <c r="A3809" t="s">
        <v>608</v>
      </c>
      <c r="B3809">
        <v>97</v>
      </c>
      <c r="C3809" t="s">
        <v>29</v>
      </c>
      <c r="D3809">
        <v>2025</v>
      </c>
      <c r="E3809">
        <v>4</v>
      </c>
      <c r="F3809" t="s">
        <v>158</v>
      </c>
      <c r="G3809">
        <v>259</v>
      </c>
      <c r="H3809" t="s">
        <v>708</v>
      </c>
      <c r="I3809">
        <v>423.36</v>
      </c>
      <c r="J3809">
        <v>0</v>
      </c>
      <c r="K3809">
        <v>56.246400000000001</v>
      </c>
      <c r="L3809">
        <v>0</v>
      </c>
      <c r="M3809">
        <v>0</v>
      </c>
      <c r="N3809">
        <v>0</v>
      </c>
      <c r="O3809">
        <v>0</v>
      </c>
      <c r="P3809" t="s">
        <v>160</v>
      </c>
      <c r="Q3809" t="s">
        <v>695</v>
      </c>
      <c r="R3809" t="s">
        <v>34</v>
      </c>
      <c r="S3809" t="s">
        <v>696</v>
      </c>
      <c r="T3809" t="s">
        <v>697</v>
      </c>
      <c r="U3809">
        <v>0</v>
      </c>
      <c r="V3809">
        <v>1920</v>
      </c>
      <c r="W3809">
        <v>6048</v>
      </c>
      <c r="X3809" t="str">
        <f>IF(MESACU[[#This Row],[PAIS]]="ESPAÑA",VLOOKUP(MESACU[[#This Row],[PROVINCIA]],[1]!PROVINCIASCC[#Data],2,FALSE),VLOOKUP(MESACU[[#This Row],[PAIS]],'[1]Centros de coste'!$A$2:$D$204,2,FALSE))</f>
        <v>C40 - Rumanía</v>
      </c>
      <c r="Y3809" t="str">
        <f>IF(MESACU[[#This Row],[PAIS]]="ESPAÑA",VLOOKUP(MESACU[[#This Row],[PROVINCIA]],[1]!PROVINCIASCC[#Data],3,FALSE),VLOOKUP(MESACU[[#This Row],[PAIS]],'[1]Centros de coste'!$A$2:$D$204,3,FALSE))</f>
        <v>EUROPA IV</v>
      </c>
      <c r="Z3809" t="str">
        <f>IF(MESACU[[#This Row],[PAIS]]="ESPAÑA",VLOOKUP(MESACU[[#This Row],[PROVINCIA]],[1]!PROVINCIASCC[#Data],4,FALSE),VLOOKUP(MESACU[[#This Row],[PAIS]],'[1]Centros de coste'!$A$2:$D$204,4,FALSE))</f>
        <v>EUROPA</v>
      </c>
      <c r="AA3809" t="str">
        <f>IFERROR(LEFT(TRIM(MESACU[[#This Row],[CodigoArticulo]]),LEN(TRIM(MESACU[[#This Row],[CodigoArticulo]]))-4),"")</f>
        <v>PT</v>
      </c>
      <c r="AB3809" t="str">
        <f>IFERROR(VLOOKUP(MESACU[[#This Row],[CODIGOG]],[1]!FAMILIAS[#Data],5,FALSE),"")</f>
        <v>BIOFERTILIZERS</v>
      </c>
    </row>
    <row r="3810" spans="1:28" x14ac:dyDescent="0.35">
      <c r="A3810" t="s">
        <v>608</v>
      </c>
      <c r="B3810">
        <v>97</v>
      </c>
      <c r="C3810" t="s">
        <v>29</v>
      </c>
      <c r="D3810">
        <v>2025</v>
      </c>
      <c r="E3810">
        <v>4</v>
      </c>
      <c r="F3810" t="s">
        <v>699</v>
      </c>
      <c r="G3810">
        <v>259</v>
      </c>
      <c r="H3810" t="s">
        <v>663</v>
      </c>
      <c r="I3810">
        <v>200.26</v>
      </c>
      <c r="J3810">
        <v>0</v>
      </c>
      <c r="K3810">
        <v>26.605399999999999</v>
      </c>
      <c r="L3810">
        <v>0</v>
      </c>
      <c r="M3810">
        <v>0</v>
      </c>
      <c r="N3810">
        <v>0</v>
      </c>
      <c r="O3810">
        <v>0</v>
      </c>
      <c r="P3810" t="s">
        <v>700</v>
      </c>
      <c r="Q3810" t="s">
        <v>695</v>
      </c>
      <c r="R3810" t="s">
        <v>34</v>
      </c>
      <c r="S3810" t="s">
        <v>696</v>
      </c>
      <c r="T3810" t="s">
        <v>697</v>
      </c>
      <c r="U3810">
        <v>0</v>
      </c>
      <c r="V3810">
        <v>640</v>
      </c>
      <c r="W3810">
        <v>2860.8</v>
      </c>
      <c r="X3810" t="str">
        <f>IF(MESACU[[#This Row],[PAIS]]="ESPAÑA",VLOOKUP(MESACU[[#This Row],[PROVINCIA]],[1]!PROVINCIASCC[#Data],2,FALSE),VLOOKUP(MESACU[[#This Row],[PAIS]],'[1]Centros de coste'!$A$2:$D$204,2,FALSE))</f>
        <v>C40 - Rumanía</v>
      </c>
      <c r="Y3810" t="str">
        <f>IF(MESACU[[#This Row],[PAIS]]="ESPAÑA",VLOOKUP(MESACU[[#This Row],[PROVINCIA]],[1]!PROVINCIASCC[#Data],3,FALSE),VLOOKUP(MESACU[[#This Row],[PAIS]],'[1]Centros de coste'!$A$2:$D$204,3,FALSE))</f>
        <v>EUROPA IV</v>
      </c>
      <c r="Z3810" t="str">
        <f>IF(MESACU[[#This Row],[PAIS]]="ESPAÑA",VLOOKUP(MESACU[[#This Row],[PROVINCIA]],[1]!PROVINCIASCC[#Data],4,FALSE),VLOOKUP(MESACU[[#This Row],[PAIS]],'[1]Centros de coste'!$A$2:$D$204,4,FALSE))</f>
        <v>EUROPA</v>
      </c>
      <c r="AA3810" t="str">
        <f>IFERROR(LEFT(TRIM(MESACU[[#This Row],[CodigoArticulo]]),LEN(TRIM(MESACU[[#This Row],[CodigoArticulo]]))-4),"")</f>
        <v>G</v>
      </c>
      <c r="AB3810" t="str">
        <f>IFERROR(VLOOKUP(MESACU[[#This Row],[CODIGOG]],[1]!FAMILIAS[#Data],5,FALSE),"")</f>
        <v>BIOSTIMULANTS</v>
      </c>
    </row>
    <row r="3811" spans="1:28" x14ac:dyDescent="0.35">
      <c r="A3811" t="s">
        <v>608</v>
      </c>
      <c r="B3811">
        <v>97</v>
      </c>
      <c r="C3811" t="s">
        <v>29</v>
      </c>
      <c r="D3811">
        <v>2025</v>
      </c>
      <c r="E3811">
        <v>4</v>
      </c>
      <c r="F3811" t="s">
        <v>74</v>
      </c>
      <c r="G3811">
        <v>259</v>
      </c>
      <c r="H3811" t="s">
        <v>669</v>
      </c>
      <c r="I3811">
        <v>246.4</v>
      </c>
      <c r="J3811">
        <v>0</v>
      </c>
      <c r="K3811">
        <v>32.735999999999997</v>
      </c>
      <c r="L3811">
        <v>0</v>
      </c>
      <c r="M3811">
        <v>0</v>
      </c>
      <c r="N3811">
        <v>0</v>
      </c>
      <c r="O3811">
        <v>0</v>
      </c>
      <c r="P3811" t="s">
        <v>76</v>
      </c>
      <c r="Q3811" t="s">
        <v>695</v>
      </c>
      <c r="R3811" t="s">
        <v>34</v>
      </c>
      <c r="S3811" t="s">
        <v>696</v>
      </c>
      <c r="T3811" t="s">
        <v>697</v>
      </c>
      <c r="U3811">
        <v>0</v>
      </c>
      <c r="V3811">
        <v>1280</v>
      </c>
      <c r="W3811">
        <v>3520</v>
      </c>
      <c r="X3811" t="str">
        <f>IF(MESACU[[#This Row],[PAIS]]="ESPAÑA",VLOOKUP(MESACU[[#This Row],[PROVINCIA]],[1]!PROVINCIASCC[#Data],2,FALSE),VLOOKUP(MESACU[[#This Row],[PAIS]],'[1]Centros de coste'!$A$2:$D$204,2,FALSE))</f>
        <v>C40 - Rumanía</v>
      </c>
      <c r="Y3811" t="str">
        <f>IF(MESACU[[#This Row],[PAIS]]="ESPAÑA",VLOOKUP(MESACU[[#This Row],[PROVINCIA]],[1]!PROVINCIASCC[#Data],3,FALSE),VLOOKUP(MESACU[[#This Row],[PAIS]],'[1]Centros de coste'!$A$2:$D$204,3,FALSE))</f>
        <v>EUROPA IV</v>
      </c>
      <c r="Z3811" t="str">
        <f>IF(MESACU[[#This Row],[PAIS]]="ESPAÑA",VLOOKUP(MESACU[[#This Row],[PROVINCIA]],[1]!PROVINCIASCC[#Data],4,FALSE),VLOOKUP(MESACU[[#This Row],[PAIS]],'[1]Centros de coste'!$A$2:$D$204,4,FALSE))</f>
        <v>EUROPA</v>
      </c>
      <c r="AA3811" t="str">
        <f>IFERROR(LEFT(TRIM(MESACU[[#This Row],[CodigoArticulo]]),LEN(TRIM(MESACU[[#This Row],[CodigoArticulo]]))-4),"")</f>
        <v>B</v>
      </c>
      <c r="AB3811" t="str">
        <f>IFERROR(VLOOKUP(MESACU[[#This Row],[CODIGOG]],[1]!FAMILIAS[#Data],5,FALSE),"")</f>
        <v>BIOFERTILIZERS</v>
      </c>
    </row>
    <row r="3812" spans="1:28" x14ac:dyDescent="0.35">
      <c r="A3812" t="s">
        <v>608</v>
      </c>
      <c r="B3812">
        <v>97</v>
      </c>
      <c r="C3812" t="s">
        <v>29</v>
      </c>
      <c r="D3812">
        <v>2025</v>
      </c>
      <c r="E3812">
        <v>4</v>
      </c>
      <c r="F3812" t="s">
        <v>79</v>
      </c>
      <c r="G3812">
        <v>259</v>
      </c>
      <c r="H3812" t="s">
        <v>723</v>
      </c>
      <c r="I3812">
        <v>804.16</v>
      </c>
      <c r="J3812">
        <v>0</v>
      </c>
      <c r="K3812">
        <v>106.83839999999999</v>
      </c>
      <c r="L3812">
        <v>0</v>
      </c>
      <c r="M3812">
        <v>0</v>
      </c>
      <c r="N3812">
        <v>0</v>
      </c>
      <c r="O3812">
        <v>0</v>
      </c>
      <c r="P3812" t="s">
        <v>81</v>
      </c>
      <c r="Q3812" t="s">
        <v>695</v>
      </c>
      <c r="R3812" t="s">
        <v>73</v>
      </c>
      <c r="S3812" t="s">
        <v>696</v>
      </c>
      <c r="T3812" t="s">
        <v>697</v>
      </c>
      <c r="U3812">
        <v>0</v>
      </c>
      <c r="V3812">
        <v>3200</v>
      </c>
      <c r="W3812">
        <v>11488</v>
      </c>
      <c r="X3812" t="str">
        <f>IF(MESACU[[#This Row],[PAIS]]="ESPAÑA",VLOOKUP(MESACU[[#This Row],[PROVINCIA]],[1]!PROVINCIASCC[#Data],2,FALSE),VLOOKUP(MESACU[[#This Row],[PAIS]],'[1]Centros de coste'!$A$2:$D$204,2,FALSE))</f>
        <v>C40 - Rumanía</v>
      </c>
      <c r="Y3812" t="str">
        <f>IF(MESACU[[#This Row],[PAIS]]="ESPAÑA",VLOOKUP(MESACU[[#This Row],[PROVINCIA]],[1]!PROVINCIASCC[#Data],3,FALSE),VLOOKUP(MESACU[[#This Row],[PAIS]],'[1]Centros de coste'!$A$2:$D$204,3,FALSE))</f>
        <v>EUROPA IV</v>
      </c>
      <c r="Z3812" t="str">
        <f>IF(MESACU[[#This Row],[PAIS]]="ESPAÑA",VLOOKUP(MESACU[[#This Row],[PROVINCIA]],[1]!PROVINCIASCC[#Data],4,FALSE),VLOOKUP(MESACU[[#This Row],[PAIS]],'[1]Centros de coste'!$A$2:$D$204,4,FALSE))</f>
        <v>EUROPA</v>
      </c>
      <c r="AA3812" t="str">
        <f>IFERROR(LEFT(TRIM(MESACU[[#This Row],[CodigoArticulo]]),LEN(TRIM(MESACU[[#This Row],[CodigoArticulo]]))-4),"")</f>
        <v>SS</v>
      </c>
      <c r="AB3812" t="str">
        <f>IFERROR(VLOOKUP(MESACU[[#This Row],[CODIGOG]],[1]!FAMILIAS[#Data],5,FALSE),"")</f>
        <v>BIOFERTILIZERS</v>
      </c>
    </row>
    <row r="3813" spans="1:28" x14ac:dyDescent="0.35">
      <c r="A3813" t="s">
        <v>608</v>
      </c>
      <c r="B3813">
        <v>97</v>
      </c>
      <c r="C3813" t="s">
        <v>29</v>
      </c>
      <c r="D3813">
        <v>2025</v>
      </c>
      <c r="E3813">
        <v>4</v>
      </c>
      <c r="F3813" t="s">
        <v>842</v>
      </c>
      <c r="G3813">
        <v>259</v>
      </c>
      <c r="H3813" t="s">
        <v>843</v>
      </c>
      <c r="I3813">
        <v>65.77</v>
      </c>
      <c r="J3813">
        <v>0</v>
      </c>
      <c r="K3813">
        <v>8.7383000000000006</v>
      </c>
      <c r="L3813">
        <v>0</v>
      </c>
      <c r="M3813">
        <v>0</v>
      </c>
      <c r="N3813">
        <v>0</v>
      </c>
      <c r="O3813">
        <v>0</v>
      </c>
      <c r="P3813" t="s">
        <v>28</v>
      </c>
      <c r="Q3813" t="s">
        <v>695</v>
      </c>
      <c r="R3813" t="s">
        <v>34</v>
      </c>
      <c r="S3813" t="s">
        <v>696</v>
      </c>
      <c r="T3813" t="s">
        <v>697</v>
      </c>
      <c r="U3813">
        <v>0</v>
      </c>
      <c r="V3813">
        <v>216</v>
      </c>
      <c r="W3813">
        <v>939.6</v>
      </c>
      <c r="X3813" t="str">
        <f>IF(MESACU[[#This Row],[PAIS]]="ESPAÑA",VLOOKUP(MESACU[[#This Row],[PROVINCIA]],[1]!PROVINCIASCC[#Data],2,FALSE),VLOOKUP(MESACU[[#This Row],[PAIS]],'[1]Centros de coste'!$A$2:$D$204,2,FALSE))</f>
        <v>C40 - Rumanía</v>
      </c>
      <c r="Y3813" t="str">
        <f>IF(MESACU[[#This Row],[PAIS]]="ESPAÑA",VLOOKUP(MESACU[[#This Row],[PROVINCIA]],[1]!PROVINCIASCC[#Data],3,FALSE),VLOOKUP(MESACU[[#This Row],[PAIS]],'[1]Centros de coste'!$A$2:$D$204,3,FALSE))</f>
        <v>EUROPA IV</v>
      </c>
      <c r="Z3813" t="str">
        <f>IF(MESACU[[#This Row],[PAIS]]="ESPAÑA",VLOOKUP(MESACU[[#This Row],[PROVINCIA]],[1]!PROVINCIASCC[#Data],4,FALSE),VLOOKUP(MESACU[[#This Row],[PAIS]],'[1]Centros de coste'!$A$2:$D$204,4,FALSE))</f>
        <v>EUROPA</v>
      </c>
      <c r="AA3813" t="str">
        <f>IFERROR(LEFT(TRIM(MESACU[[#This Row],[CodigoArticulo]]),LEN(TRIM(MESACU[[#This Row],[CodigoArticulo]]))-4),"")</f>
        <v>AGXKAEP</v>
      </c>
      <c r="AB3813" t="str">
        <f>IFERROR(VLOOKUP(MESACU[[#This Row],[CODIGOG]],[1]!FAMILIAS[#Data],5,FALSE),"")</f>
        <v>BIOFERTILIZERS</v>
      </c>
    </row>
    <row r="3814" spans="1:28" x14ac:dyDescent="0.35">
      <c r="A3814" t="s">
        <v>608</v>
      </c>
      <c r="B3814">
        <v>97</v>
      </c>
      <c r="C3814" t="s">
        <v>29</v>
      </c>
      <c r="D3814">
        <v>2025</v>
      </c>
      <c r="E3814">
        <v>4</v>
      </c>
      <c r="F3814" t="s">
        <v>330</v>
      </c>
      <c r="G3814">
        <v>259</v>
      </c>
      <c r="H3814" t="s">
        <v>630</v>
      </c>
      <c r="I3814">
        <v>231</v>
      </c>
      <c r="J3814">
        <v>0</v>
      </c>
      <c r="K3814">
        <v>30.69</v>
      </c>
      <c r="L3814">
        <v>0</v>
      </c>
      <c r="M3814">
        <v>0</v>
      </c>
      <c r="N3814">
        <v>0</v>
      </c>
      <c r="O3814">
        <v>0</v>
      </c>
      <c r="P3814" t="s">
        <v>330</v>
      </c>
      <c r="Q3814" t="s">
        <v>695</v>
      </c>
      <c r="R3814" t="s">
        <v>34</v>
      </c>
      <c r="S3814" t="s">
        <v>696</v>
      </c>
      <c r="T3814" t="s">
        <v>697</v>
      </c>
      <c r="U3814">
        <v>0</v>
      </c>
      <c r="V3814">
        <v>660</v>
      </c>
      <c r="W3814">
        <v>3300</v>
      </c>
      <c r="X3814" t="str">
        <f>IF(MESACU[[#This Row],[PAIS]]="ESPAÑA",VLOOKUP(MESACU[[#This Row],[PROVINCIA]],[1]!PROVINCIASCC[#Data],2,FALSE),VLOOKUP(MESACU[[#This Row],[PAIS]],'[1]Centros de coste'!$A$2:$D$204,2,FALSE))</f>
        <v>C40 - Rumanía</v>
      </c>
      <c r="Y3814" t="str">
        <f>IF(MESACU[[#This Row],[PAIS]]="ESPAÑA",VLOOKUP(MESACU[[#This Row],[PROVINCIA]],[1]!PROVINCIASCC[#Data],3,FALSE),VLOOKUP(MESACU[[#This Row],[PAIS]],'[1]Centros de coste'!$A$2:$D$204,3,FALSE))</f>
        <v>EUROPA IV</v>
      </c>
      <c r="Z3814" t="str">
        <f>IF(MESACU[[#This Row],[PAIS]]="ESPAÑA",VLOOKUP(MESACU[[#This Row],[PROVINCIA]],[1]!PROVINCIASCC[#Data],4,FALSE),VLOOKUP(MESACU[[#This Row],[PAIS]],'[1]Centros de coste'!$A$2:$D$204,4,FALSE))</f>
        <v>EUROPA</v>
      </c>
      <c r="AA3814" t="str">
        <f>IFERROR(LEFT(TRIM(MESACU[[#This Row],[CodigoArticulo]]),LEN(TRIM(MESACU[[#This Row],[CodigoArticulo]]))-4),"")</f>
        <v>C-CU</v>
      </c>
      <c r="AB3814" t="str">
        <f>IFERROR(VLOOKUP(MESACU[[#This Row],[CODIGOG]],[1]!FAMILIAS[#Data],5,FALSE),"")</f>
        <v>BIOCONTROL</v>
      </c>
    </row>
    <row r="3815" spans="1:28" x14ac:dyDescent="0.35">
      <c r="A3815" t="s">
        <v>608</v>
      </c>
      <c r="B3815">
        <v>97</v>
      </c>
      <c r="C3815" t="s">
        <v>29</v>
      </c>
      <c r="D3815">
        <v>2025</v>
      </c>
      <c r="E3815">
        <v>4</v>
      </c>
      <c r="F3815" t="s">
        <v>190</v>
      </c>
      <c r="G3815">
        <v>259</v>
      </c>
      <c r="H3815" t="s">
        <v>708</v>
      </c>
      <c r="I3815">
        <v>622.30999999999995</v>
      </c>
      <c r="J3815">
        <v>0</v>
      </c>
      <c r="K3815">
        <v>82.678899999999999</v>
      </c>
      <c r="L3815">
        <v>0</v>
      </c>
      <c r="M3815">
        <v>0</v>
      </c>
      <c r="N3815">
        <v>0</v>
      </c>
      <c r="O3815">
        <v>0</v>
      </c>
      <c r="P3815" t="s">
        <v>190</v>
      </c>
      <c r="Q3815" t="s">
        <v>695</v>
      </c>
      <c r="R3815" t="s">
        <v>34</v>
      </c>
      <c r="S3815" t="s">
        <v>696</v>
      </c>
      <c r="T3815" t="s">
        <v>697</v>
      </c>
      <c r="U3815">
        <v>0</v>
      </c>
      <c r="V3815">
        <v>1980</v>
      </c>
      <c r="W3815">
        <v>8890.2000000000007</v>
      </c>
      <c r="X3815" t="str">
        <f>IF(MESACU[[#This Row],[PAIS]]="ESPAÑA",VLOOKUP(MESACU[[#This Row],[PROVINCIA]],[1]!PROVINCIASCC[#Data],2,FALSE),VLOOKUP(MESACU[[#This Row],[PAIS]],'[1]Centros de coste'!$A$2:$D$204,2,FALSE))</f>
        <v>C40 - Rumanía</v>
      </c>
      <c r="Y3815" t="str">
        <f>IF(MESACU[[#This Row],[PAIS]]="ESPAÑA",VLOOKUP(MESACU[[#This Row],[PROVINCIA]],[1]!PROVINCIASCC[#Data],3,FALSE),VLOOKUP(MESACU[[#This Row],[PAIS]],'[1]Centros de coste'!$A$2:$D$204,3,FALSE))</f>
        <v>EUROPA IV</v>
      </c>
      <c r="Z3815" t="str">
        <f>IF(MESACU[[#This Row],[PAIS]]="ESPAÑA",VLOOKUP(MESACU[[#This Row],[PROVINCIA]],[1]!PROVINCIASCC[#Data],4,FALSE),VLOOKUP(MESACU[[#This Row],[PAIS]],'[1]Centros de coste'!$A$2:$D$204,4,FALSE))</f>
        <v>EUROPA</v>
      </c>
      <c r="AA3815" t="str">
        <f>IFERROR(LEFT(TRIM(MESACU[[#This Row],[CodigoArticulo]]),LEN(TRIM(MESACU[[#This Row],[CodigoArticulo]]))-4),"")</f>
        <v>PT</v>
      </c>
      <c r="AB3815" t="str">
        <f>IFERROR(VLOOKUP(MESACU[[#This Row],[CODIGOG]],[1]!FAMILIAS[#Data],5,FALSE),"")</f>
        <v>BIOFERTILIZERS</v>
      </c>
    </row>
    <row r="3816" spans="1:28" x14ac:dyDescent="0.35">
      <c r="A3816" t="s">
        <v>608</v>
      </c>
      <c r="B3816">
        <v>97</v>
      </c>
      <c r="C3816" t="s">
        <v>29</v>
      </c>
      <c r="D3816">
        <v>2025</v>
      </c>
      <c r="E3816">
        <v>4</v>
      </c>
      <c r="F3816" t="s">
        <v>796</v>
      </c>
      <c r="G3816">
        <v>259</v>
      </c>
      <c r="H3816" t="s">
        <v>790</v>
      </c>
      <c r="I3816">
        <v>221.76</v>
      </c>
      <c r="J3816">
        <v>0</v>
      </c>
      <c r="K3816">
        <v>29.462399999999999</v>
      </c>
      <c r="L3816">
        <v>0</v>
      </c>
      <c r="M3816">
        <v>0</v>
      </c>
      <c r="N3816">
        <v>0</v>
      </c>
      <c r="O3816">
        <v>0</v>
      </c>
      <c r="P3816" t="s">
        <v>796</v>
      </c>
      <c r="Q3816" t="s">
        <v>695</v>
      </c>
      <c r="R3816" t="s">
        <v>34</v>
      </c>
      <c r="S3816" t="s">
        <v>696</v>
      </c>
      <c r="T3816" t="s">
        <v>697</v>
      </c>
      <c r="U3816">
        <v>0</v>
      </c>
      <c r="V3816">
        <v>660</v>
      </c>
      <c r="W3816">
        <v>3168</v>
      </c>
      <c r="X3816" t="str">
        <f>IF(MESACU[[#This Row],[PAIS]]="ESPAÑA",VLOOKUP(MESACU[[#This Row],[PROVINCIA]],[1]!PROVINCIASCC[#Data],2,FALSE),VLOOKUP(MESACU[[#This Row],[PAIS]],'[1]Centros de coste'!$A$2:$D$204,2,FALSE))</f>
        <v>C40 - Rumanía</v>
      </c>
      <c r="Y3816" t="str">
        <f>IF(MESACU[[#This Row],[PAIS]]="ESPAÑA",VLOOKUP(MESACU[[#This Row],[PROVINCIA]],[1]!PROVINCIASCC[#Data],3,FALSE),VLOOKUP(MESACU[[#This Row],[PAIS]],'[1]Centros de coste'!$A$2:$D$204,3,FALSE))</f>
        <v>EUROPA IV</v>
      </c>
      <c r="Z3816" t="str">
        <f>IF(MESACU[[#This Row],[PAIS]]="ESPAÑA",VLOOKUP(MESACU[[#This Row],[PROVINCIA]],[1]!PROVINCIASCC[#Data],4,FALSE),VLOOKUP(MESACU[[#This Row],[PAIS]],'[1]Centros de coste'!$A$2:$D$204,4,FALSE))</f>
        <v>EUROPA</v>
      </c>
      <c r="AA3816" t="str">
        <f>IFERROR(LEFT(TRIM(MESACU[[#This Row],[CodigoArticulo]]),LEN(TRIM(MESACU[[#This Row],[CodigoArticulo]]))-4),"")</f>
        <v>PK50</v>
      </c>
      <c r="AB3816" t="str">
        <f>IFERROR(VLOOKUP(MESACU[[#This Row],[CODIGOG]],[1]!FAMILIAS[#Data],5,FALSE),"")</f>
        <v>BIOFERTILIZERS</v>
      </c>
    </row>
    <row r="3817" spans="1:28" x14ac:dyDescent="0.35">
      <c r="A3817" t="s">
        <v>608</v>
      </c>
      <c r="B3817">
        <v>97</v>
      </c>
      <c r="C3817" t="s">
        <v>29</v>
      </c>
      <c r="D3817">
        <v>2025</v>
      </c>
      <c r="E3817">
        <v>4</v>
      </c>
      <c r="F3817" t="s">
        <v>312</v>
      </c>
      <c r="G3817">
        <v>259</v>
      </c>
      <c r="H3817" t="s">
        <v>686</v>
      </c>
      <c r="I3817">
        <v>584.89</v>
      </c>
      <c r="J3817">
        <v>0</v>
      </c>
      <c r="K3817">
        <v>77.707099999999997</v>
      </c>
      <c r="L3817">
        <v>0</v>
      </c>
      <c r="M3817">
        <v>0</v>
      </c>
      <c r="N3817">
        <v>0</v>
      </c>
      <c r="O3817">
        <v>0</v>
      </c>
      <c r="P3817" t="s">
        <v>312</v>
      </c>
      <c r="Q3817" t="s">
        <v>695</v>
      </c>
      <c r="R3817" t="s">
        <v>34</v>
      </c>
      <c r="S3817" t="s">
        <v>696</v>
      </c>
      <c r="T3817" t="s">
        <v>697</v>
      </c>
      <c r="U3817">
        <v>0</v>
      </c>
      <c r="V3817">
        <v>1320</v>
      </c>
      <c r="W3817">
        <v>8355.6</v>
      </c>
      <c r="X3817" t="str">
        <f>IF(MESACU[[#This Row],[PAIS]]="ESPAÑA",VLOOKUP(MESACU[[#This Row],[PROVINCIA]],[1]!PROVINCIASCC[#Data],2,FALSE),VLOOKUP(MESACU[[#This Row],[PAIS]],'[1]Centros de coste'!$A$2:$D$204,2,FALSE))</f>
        <v>C40 - Rumanía</v>
      </c>
      <c r="Y3817" t="str">
        <f>IF(MESACU[[#This Row],[PAIS]]="ESPAÑA",VLOOKUP(MESACU[[#This Row],[PROVINCIA]],[1]!PROVINCIASCC[#Data],3,FALSE),VLOOKUP(MESACU[[#This Row],[PAIS]],'[1]Centros de coste'!$A$2:$D$204,3,FALSE))</f>
        <v>EUROPA IV</v>
      </c>
      <c r="Z3817" t="str">
        <f>IF(MESACU[[#This Row],[PAIS]]="ESPAÑA",VLOOKUP(MESACU[[#This Row],[PROVINCIA]],[1]!PROVINCIASCC[#Data],4,FALSE),VLOOKUP(MESACU[[#This Row],[PAIS]],'[1]Centros de coste'!$A$2:$D$204,4,FALSE))</f>
        <v>EUROPA</v>
      </c>
      <c r="AA3817" t="str">
        <f>IFERROR(LEFT(TRIM(MESACU[[#This Row],[CodigoArticulo]]),LEN(TRIM(MESACU[[#This Row],[CodigoArticulo]]))-4),"")</f>
        <v>AVAN</v>
      </c>
      <c r="AB3817" t="str">
        <f>IFERROR(VLOOKUP(MESACU[[#This Row],[CODIGOG]],[1]!FAMILIAS[#Data],5,FALSE),"")</f>
        <v>BIOSTIMULANTS</v>
      </c>
    </row>
    <row r="3818" spans="1:28" x14ac:dyDescent="0.35">
      <c r="A3818" t="s">
        <v>608</v>
      </c>
      <c r="B3818">
        <v>97</v>
      </c>
      <c r="C3818" t="s">
        <v>29</v>
      </c>
      <c r="D3818">
        <v>2025</v>
      </c>
      <c r="E3818">
        <v>4</v>
      </c>
      <c r="F3818" t="s">
        <v>710</v>
      </c>
      <c r="G3818">
        <v>259</v>
      </c>
      <c r="H3818" t="s">
        <v>663</v>
      </c>
      <c r="I3818">
        <v>554.4</v>
      </c>
      <c r="J3818">
        <v>0</v>
      </c>
      <c r="K3818">
        <v>73.656000000000006</v>
      </c>
      <c r="L3818">
        <v>0</v>
      </c>
      <c r="M3818">
        <v>0</v>
      </c>
      <c r="N3818">
        <v>0</v>
      </c>
      <c r="O3818">
        <v>0</v>
      </c>
      <c r="P3818" t="s">
        <v>710</v>
      </c>
      <c r="Q3818" t="s">
        <v>695</v>
      </c>
      <c r="R3818" t="s">
        <v>34</v>
      </c>
      <c r="S3818" t="s">
        <v>696</v>
      </c>
      <c r="T3818" t="s">
        <v>697</v>
      </c>
      <c r="U3818">
        <v>0</v>
      </c>
      <c r="V3818">
        <v>1320</v>
      </c>
      <c r="W3818">
        <v>7920</v>
      </c>
      <c r="X3818" t="str">
        <f>IF(MESACU[[#This Row],[PAIS]]="ESPAÑA",VLOOKUP(MESACU[[#This Row],[PROVINCIA]],[1]!PROVINCIASCC[#Data],2,FALSE),VLOOKUP(MESACU[[#This Row],[PAIS]],'[1]Centros de coste'!$A$2:$D$204,2,FALSE))</f>
        <v>C40 - Rumanía</v>
      </c>
      <c r="Y3818" t="str">
        <f>IF(MESACU[[#This Row],[PAIS]]="ESPAÑA",VLOOKUP(MESACU[[#This Row],[PROVINCIA]],[1]!PROVINCIASCC[#Data],3,FALSE),VLOOKUP(MESACU[[#This Row],[PAIS]],'[1]Centros de coste'!$A$2:$D$204,3,FALSE))</f>
        <v>EUROPA IV</v>
      </c>
      <c r="Z3818" t="str">
        <f>IF(MESACU[[#This Row],[PAIS]]="ESPAÑA",VLOOKUP(MESACU[[#This Row],[PROVINCIA]],[1]!PROVINCIASCC[#Data],4,FALSE),VLOOKUP(MESACU[[#This Row],[PAIS]],'[1]Centros de coste'!$A$2:$D$204,4,FALSE))</f>
        <v>EUROPA</v>
      </c>
      <c r="AA3818" t="str">
        <f>IFERROR(LEFT(TRIM(MESACU[[#This Row],[CodigoArticulo]]),LEN(TRIM(MESACU[[#This Row],[CodigoArticulo]]))-4),"")</f>
        <v>G</v>
      </c>
      <c r="AB3818" t="str">
        <f>IFERROR(VLOOKUP(MESACU[[#This Row],[CODIGOG]],[1]!FAMILIAS[#Data],5,FALSE),"")</f>
        <v>BIOSTIMULANTS</v>
      </c>
    </row>
    <row r="3819" spans="1:28" x14ac:dyDescent="0.35">
      <c r="A3819" t="s">
        <v>608</v>
      </c>
      <c r="B3819">
        <v>97</v>
      </c>
      <c r="C3819" t="s">
        <v>29</v>
      </c>
      <c r="D3819">
        <v>2025</v>
      </c>
      <c r="E3819">
        <v>4</v>
      </c>
      <c r="F3819" t="s">
        <v>715</v>
      </c>
      <c r="G3819">
        <v>259</v>
      </c>
      <c r="H3819" t="s">
        <v>634</v>
      </c>
      <c r="I3819">
        <v>316.01</v>
      </c>
      <c r="J3819">
        <v>0</v>
      </c>
      <c r="K3819">
        <v>41.983899999999998</v>
      </c>
      <c r="L3819">
        <v>0</v>
      </c>
      <c r="M3819">
        <v>0</v>
      </c>
      <c r="N3819">
        <v>0</v>
      </c>
      <c r="O3819">
        <v>0</v>
      </c>
      <c r="P3819" t="s">
        <v>715</v>
      </c>
      <c r="Q3819" t="s">
        <v>695</v>
      </c>
      <c r="R3819" t="s">
        <v>73</v>
      </c>
      <c r="S3819" t="s">
        <v>696</v>
      </c>
      <c r="T3819" t="s">
        <v>697</v>
      </c>
      <c r="U3819">
        <v>0</v>
      </c>
      <c r="V3819">
        <v>880</v>
      </c>
      <c r="W3819">
        <v>4514.3999999999996</v>
      </c>
      <c r="X3819" t="str">
        <f>IF(MESACU[[#This Row],[PAIS]]="ESPAÑA",VLOOKUP(MESACU[[#This Row],[PROVINCIA]],[1]!PROVINCIASCC[#Data],2,FALSE),VLOOKUP(MESACU[[#This Row],[PAIS]],'[1]Centros de coste'!$A$2:$D$204,2,FALSE))</f>
        <v>C40 - Rumanía</v>
      </c>
      <c r="Y3819" t="str">
        <f>IF(MESACU[[#This Row],[PAIS]]="ESPAÑA",VLOOKUP(MESACU[[#This Row],[PROVINCIA]],[1]!PROVINCIASCC[#Data],3,FALSE),VLOOKUP(MESACU[[#This Row],[PAIS]],'[1]Centros de coste'!$A$2:$D$204,3,FALSE))</f>
        <v>EUROPA IV</v>
      </c>
      <c r="Z3819" t="str">
        <f>IF(MESACU[[#This Row],[PAIS]]="ESPAÑA",VLOOKUP(MESACU[[#This Row],[PROVINCIA]],[1]!PROVINCIASCC[#Data],4,FALSE),VLOOKUP(MESACU[[#This Row],[PAIS]],'[1]Centros de coste'!$A$2:$D$204,4,FALSE))</f>
        <v>EUROPA</v>
      </c>
      <c r="AA3819" t="str">
        <f>IFERROR(LEFT(TRIM(MESACU[[#This Row],[CodigoArticulo]]),LEN(TRIM(MESACU[[#This Row],[CodigoArticulo]]))-4),"")</f>
        <v>A-50</v>
      </c>
      <c r="AB3819" t="str">
        <f>IFERROR(VLOOKUP(MESACU[[#This Row],[CODIGOG]],[1]!FAMILIAS[#Data],5,FALSE),"")</f>
        <v>BIOSTIMULANTS</v>
      </c>
    </row>
    <row r="3820" spans="1:28" x14ac:dyDescent="0.35">
      <c r="A3820" t="s">
        <v>608</v>
      </c>
      <c r="B3820">
        <v>98</v>
      </c>
      <c r="C3820" t="s">
        <v>29</v>
      </c>
      <c r="D3820">
        <v>2025</v>
      </c>
      <c r="E3820">
        <v>4</v>
      </c>
      <c r="F3820" t="s">
        <v>51</v>
      </c>
      <c r="G3820">
        <v>269</v>
      </c>
      <c r="H3820" t="s">
        <v>830</v>
      </c>
      <c r="I3820">
        <v>0</v>
      </c>
      <c r="J3820">
        <v>0</v>
      </c>
      <c r="K3820">
        <v>213.4</v>
      </c>
      <c r="L3820">
        <v>0</v>
      </c>
      <c r="M3820">
        <v>0</v>
      </c>
      <c r="N3820">
        <v>0</v>
      </c>
      <c r="O3820">
        <v>0</v>
      </c>
      <c r="P3820" t="s">
        <v>28</v>
      </c>
      <c r="Q3820" t="s">
        <v>831</v>
      </c>
      <c r="R3820" t="s">
        <v>49</v>
      </c>
      <c r="S3820" t="s">
        <v>832</v>
      </c>
      <c r="T3820" t="s">
        <v>833</v>
      </c>
      <c r="U3820">
        <v>0</v>
      </c>
      <c r="V3820">
        <v>22000</v>
      </c>
      <c r="W3820">
        <v>21340</v>
      </c>
      <c r="X3820" t="str">
        <f>IF(MESACU[[#This Row],[PAIS]]="ESPAÑA",VLOOKUP(MESACU[[#This Row],[PROVINCIA]],[1]!PROVINCIASCC[#Data],2,FALSE),VLOOKUP(MESACU[[#This Row],[PAIS]],'[1]Centros de coste'!$A$2:$D$204,2,FALSE))</f>
        <v>C19 - Chile</v>
      </c>
      <c r="Y3820" t="str">
        <f>IF(MESACU[[#This Row],[PAIS]]="ESPAÑA",VLOOKUP(MESACU[[#This Row],[PROVINCIA]],[1]!PROVINCIASCC[#Data],3,FALSE),VLOOKUP(MESACU[[#This Row],[PAIS]],'[1]Centros de coste'!$A$2:$D$204,3,FALSE))</f>
        <v>SUR AMERICA Y MEXICO IV</v>
      </c>
      <c r="Z3820" t="str">
        <f>IF(MESACU[[#This Row],[PAIS]]="ESPAÑA",VLOOKUP(MESACU[[#This Row],[PROVINCIA]],[1]!PROVINCIASCC[#Data],4,FALSE),VLOOKUP(MESACU[[#This Row],[PAIS]],'[1]Centros de coste'!$A$2:$D$204,4,FALSE))</f>
        <v>AMERICA</v>
      </c>
      <c r="AA3820" t="str">
        <f>IFERROR(LEFT(TRIM(MESACU[[#This Row],[CodigoArticulo]]),LEN(TRIM(MESACU[[#This Row],[CodigoArticulo]]))-4),"")</f>
        <v>AN</v>
      </c>
      <c r="AB3820" t="str">
        <f>IFERROR(VLOOKUP(MESACU[[#This Row],[CODIGOG]],[1]!FAMILIAS[#Data],5,FALSE),"")</f>
        <v>BIOFERTILIZERS</v>
      </c>
    </row>
    <row r="3821" spans="1:28" x14ac:dyDescent="0.35">
      <c r="A3821" t="s">
        <v>608</v>
      </c>
      <c r="B3821">
        <v>99</v>
      </c>
      <c r="C3821" t="s">
        <v>29</v>
      </c>
      <c r="D3821">
        <v>2025</v>
      </c>
      <c r="E3821">
        <v>4</v>
      </c>
      <c r="F3821" t="s">
        <v>51</v>
      </c>
      <c r="G3821">
        <v>269</v>
      </c>
      <c r="H3821" t="s">
        <v>830</v>
      </c>
      <c r="I3821">
        <v>0</v>
      </c>
      <c r="J3821">
        <v>0</v>
      </c>
      <c r="K3821">
        <v>213.4</v>
      </c>
      <c r="L3821">
        <v>0</v>
      </c>
      <c r="M3821">
        <v>0</v>
      </c>
      <c r="N3821">
        <v>0</v>
      </c>
      <c r="O3821">
        <v>0</v>
      </c>
      <c r="P3821" t="s">
        <v>28</v>
      </c>
      <c r="Q3821" t="s">
        <v>831</v>
      </c>
      <c r="R3821" t="s">
        <v>49</v>
      </c>
      <c r="S3821" t="s">
        <v>832</v>
      </c>
      <c r="T3821" t="s">
        <v>833</v>
      </c>
      <c r="U3821">
        <v>0</v>
      </c>
      <c r="V3821">
        <v>22000</v>
      </c>
      <c r="W3821">
        <v>21340</v>
      </c>
      <c r="X3821" t="str">
        <f>IF(MESACU[[#This Row],[PAIS]]="ESPAÑA",VLOOKUP(MESACU[[#This Row],[PROVINCIA]],[1]!PROVINCIASCC[#Data],2,FALSE),VLOOKUP(MESACU[[#This Row],[PAIS]],'[1]Centros de coste'!$A$2:$D$204,2,FALSE))</f>
        <v>C19 - Chile</v>
      </c>
      <c r="Y3821" t="str">
        <f>IF(MESACU[[#This Row],[PAIS]]="ESPAÑA",VLOOKUP(MESACU[[#This Row],[PROVINCIA]],[1]!PROVINCIASCC[#Data],3,FALSE),VLOOKUP(MESACU[[#This Row],[PAIS]],'[1]Centros de coste'!$A$2:$D$204,3,FALSE))</f>
        <v>SUR AMERICA Y MEXICO IV</v>
      </c>
      <c r="Z3821" t="str">
        <f>IF(MESACU[[#This Row],[PAIS]]="ESPAÑA",VLOOKUP(MESACU[[#This Row],[PROVINCIA]],[1]!PROVINCIASCC[#Data],4,FALSE),VLOOKUP(MESACU[[#This Row],[PAIS]],'[1]Centros de coste'!$A$2:$D$204,4,FALSE))</f>
        <v>AMERICA</v>
      </c>
      <c r="AA3821" t="str">
        <f>IFERROR(LEFT(TRIM(MESACU[[#This Row],[CodigoArticulo]]),LEN(TRIM(MESACU[[#This Row],[CodigoArticulo]]))-4),"")</f>
        <v>AN</v>
      </c>
      <c r="AB3821" t="str">
        <f>IFERROR(VLOOKUP(MESACU[[#This Row],[CODIGOG]],[1]!FAMILIAS[#Data],5,FALSE),"")</f>
        <v>BIOFERTILIZERS</v>
      </c>
    </row>
    <row r="3822" spans="1:28" x14ac:dyDescent="0.35">
      <c r="A3822" t="s">
        <v>608</v>
      </c>
      <c r="B3822">
        <v>100</v>
      </c>
      <c r="C3822" t="s">
        <v>29</v>
      </c>
      <c r="D3822">
        <v>2025</v>
      </c>
      <c r="E3822">
        <v>4</v>
      </c>
      <c r="F3822" t="s">
        <v>51</v>
      </c>
      <c r="G3822">
        <v>269</v>
      </c>
      <c r="H3822" t="s">
        <v>830</v>
      </c>
      <c r="I3822">
        <v>0</v>
      </c>
      <c r="J3822">
        <v>0</v>
      </c>
      <c r="K3822">
        <v>213.4</v>
      </c>
      <c r="L3822">
        <v>0</v>
      </c>
      <c r="M3822">
        <v>0</v>
      </c>
      <c r="N3822">
        <v>0</v>
      </c>
      <c r="O3822">
        <v>0</v>
      </c>
      <c r="P3822" t="s">
        <v>28</v>
      </c>
      <c r="Q3822" t="s">
        <v>831</v>
      </c>
      <c r="R3822" t="s">
        <v>49</v>
      </c>
      <c r="S3822" t="s">
        <v>832</v>
      </c>
      <c r="T3822" t="s">
        <v>833</v>
      </c>
      <c r="U3822">
        <v>0</v>
      </c>
      <c r="V3822">
        <v>22000</v>
      </c>
      <c r="W3822">
        <v>21340</v>
      </c>
      <c r="X3822" t="str">
        <f>IF(MESACU[[#This Row],[PAIS]]="ESPAÑA",VLOOKUP(MESACU[[#This Row],[PROVINCIA]],[1]!PROVINCIASCC[#Data],2,FALSE),VLOOKUP(MESACU[[#This Row],[PAIS]],'[1]Centros de coste'!$A$2:$D$204,2,FALSE))</f>
        <v>C19 - Chile</v>
      </c>
      <c r="Y3822" t="str">
        <f>IF(MESACU[[#This Row],[PAIS]]="ESPAÑA",VLOOKUP(MESACU[[#This Row],[PROVINCIA]],[1]!PROVINCIASCC[#Data],3,FALSE),VLOOKUP(MESACU[[#This Row],[PAIS]],'[1]Centros de coste'!$A$2:$D$204,3,FALSE))</f>
        <v>SUR AMERICA Y MEXICO IV</v>
      </c>
      <c r="Z3822" t="str">
        <f>IF(MESACU[[#This Row],[PAIS]]="ESPAÑA",VLOOKUP(MESACU[[#This Row],[PROVINCIA]],[1]!PROVINCIASCC[#Data],4,FALSE),VLOOKUP(MESACU[[#This Row],[PAIS]],'[1]Centros de coste'!$A$2:$D$204,4,FALSE))</f>
        <v>AMERICA</v>
      </c>
      <c r="AA3822" t="str">
        <f>IFERROR(LEFT(TRIM(MESACU[[#This Row],[CodigoArticulo]]),LEN(TRIM(MESACU[[#This Row],[CodigoArticulo]]))-4),"")</f>
        <v>AN</v>
      </c>
      <c r="AB3822" t="str">
        <f>IFERROR(VLOOKUP(MESACU[[#This Row],[CODIGOG]],[1]!FAMILIAS[#Data],5,FALSE),"")</f>
        <v>BIOFERTILIZERS</v>
      </c>
    </row>
    <row r="3823" spans="1:28" x14ac:dyDescent="0.35">
      <c r="A3823" t="s">
        <v>608</v>
      </c>
      <c r="B3823">
        <v>101</v>
      </c>
      <c r="C3823" t="s">
        <v>29</v>
      </c>
      <c r="D3823">
        <v>2025</v>
      </c>
      <c r="E3823">
        <v>5</v>
      </c>
      <c r="F3823" t="s">
        <v>330</v>
      </c>
      <c r="G3823">
        <v>369</v>
      </c>
      <c r="H3823" t="s">
        <v>630</v>
      </c>
      <c r="I3823">
        <v>0</v>
      </c>
      <c r="J3823">
        <v>0</v>
      </c>
      <c r="K3823">
        <v>17.568000000000001</v>
      </c>
      <c r="L3823">
        <v>17.568000000000001</v>
      </c>
      <c r="M3823">
        <v>0</v>
      </c>
      <c r="N3823">
        <v>0</v>
      </c>
      <c r="O3823">
        <v>0</v>
      </c>
      <c r="P3823" t="s">
        <v>656</v>
      </c>
      <c r="Q3823" t="s">
        <v>651</v>
      </c>
      <c r="R3823" t="s">
        <v>34</v>
      </c>
      <c r="S3823" t="s">
        <v>28</v>
      </c>
      <c r="T3823" t="s">
        <v>652</v>
      </c>
      <c r="U3823">
        <v>0</v>
      </c>
      <c r="V3823">
        <v>360</v>
      </c>
      <c r="W3823">
        <v>1756.8</v>
      </c>
      <c r="X3823" t="str">
        <f>IF(MESACU[[#This Row],[PAIS]]="ESPAÑA",VLOOKUP(MESACU[[#This Row],[PROVINCIA]],[1]!PROVINCIASCC[#Data],2,FALSE),VLOOKUP(MESACU[[#This Row],[PAIS]],'[1]Centros de coste'!$A$2:$D$204,2,FALSE))</f>
        <v>C201 - Colorado</v>
      </c>
      <c r="Y3823" t="str">
        <f>IF(MESACU[[#This Row],[PAIS]]="ESPAÑA",VLOOKUP(MESACU[[#This Row],[PROVINCIA]],[1]!PROVINCIASCC[#Data],3,FALSE),VLOOKUP(MESACU[[#This Row],[PAIS]],'[1]Centros de coste'!$A$2:$D$204,3,FALSE))</f>
        <v>NORTE Y CENTRO AMERICA II</v>
      </c>
      <c r="Z3823" t="str">
        <f>IF(MESACU[[#This Row],[PAIS]]="ESPAÑA",VLOOKUP(MESACU[[#This Row],[PROVINCIA]],[1]!PROVINCIASCC[#Data],4,FALSE),VLOOKUP(MESACU[[#This Row],[PAIS]],'[1]Centros de coste'!$A$2:$D$204,4,FALSE))</f>
        <v>AMERICA</v>
      </c>
      <c r="AA3823" t="str">
        <f>IFERROR(LEFT(TRIM(MESACU[[#This Row],[CodigoArticulo]]),LEN(TRIM(MESACU[[#This Row],[CodigoArticulo]]))-4),"")</f>
        <v>C-CU</v>
      </c>
      <c r="AB3823" t="str">
        <f>IFERROR(VLOOKUP(MESACU[[#This Row],[CODIGOG]],[1]!FAMILIAS[#Data],5,FALSE),"")</f>
        <v>BIOCONTROL</v>
      </c>
    </row>
    <row r="3824" spans="1:28" x14ac:dyDescent="0.35">
      <c r="A3824" t="s">
        <v>608</v>
      </c>
      <c r="B3824">
        <v>101</v>
      </c>
      <c r="C3824" t="s">
        <v>29</v>
      </c>
      <c r="D3824">
        <v>2025</v>
      </c>
      <c r="E3824">
        <v>5</v>
      </c>
      <c r="F3824" t="s">
        <v>658</v>
      </c>
      <c r="G3824">
        <v>369</v>
      </c>
      <c r="H3824" t="s">
        <v>659</v>
      </c>
      <c r="I3824">
        <v>0</v>
      </c>
      <c r="J3824">
        <v>0</v>
      </c>
      <c r="K3824">
        <v>24.84</v>
      </c>
      <c r="L3824">
        <v>0</v>
      </c>
      <c r="M3824">
        <v>0</v>
      </c>
      <c r="N3824">
        <v>0</v>
      </c>
      <c r="O3824">
        <v>0</v>
      </c>
      <c r="P3824" t="s">
        <v>658</v>
      </c>
      <c r="Q3824" t="s">
        <v>651</v>
      </c>
      <c r="R3824" t="s">
        <v>34</v>
      </c>
      <c r="S3824" t="s">
        <v>28</v>
      </c>
      <c r="T3824" t="s">
        <v>652</v>
      </c>
      <c r="U3824">
        <v>0</v>
      </c>
      <c r="V3824">
        <v>360</v>
      </c>
      <c r="W3824">
        <v>1242</v>
      </c>
      <c r="X3824" t="str">
        <f>IF(MESACU[[#This Row],[PAIS]]="ESPAÑA",VLOOKUP(MESACU[[#This Row],[PROVINCIA]],[1]!PROVINCIASCC[#Data],2,FALSE),VLOOKUP(MESACU[[#This Row],[PAIS]],'[1]Centros de coste'!$A$2:$D$204,2,FALSE))</f>
        <v>C201 - Colorado</v>
      </c>
      <c r="Y3824" t="str">
        <f>IF(MESACU[[#This Row],[PAIS]]="ESPAÑA",VLOOKUP(MESACU[[#This Row],[PROVINCIA]],[1]!PROVINCIASCC[#Data],3,FALSE),VLOOKUP(MESACU[[#This Row],[PAIS]],'[1]Centros de coste'!$A$2:$D$204,3,FALSE))</f>
        <v>NORTE Y CENTRO AMERICA II</v>
      </c>
      <c r="Z3824" t="str">
        <f>IF(MESACU[[#This Row],[PAIS]]="ESPAÑA",VLOOKUP(MESACU[[#This Row],[PROVINCIA]],[1]!PROVINCIASCC[#Data],4,FALSE),VLOOKUP(MESACU[[#This Row],[PAIS]],'[1]Centros de coste'!$A$2:$D$204,4,FALSE))</f>
        <v>AMERICA</v>
      </c>
      <c r="AA3824" t="str">
        <f>IFERROR(LEFT(TRIM(MESACU[[#This Row],[CodigoArticulo]]),LEN(TRIM(MESACU[[#This Row],[CodigoArticulo]]))-4),"")</f>
        <v>FLORCR</v>
      </c>
      <c r="AB3824" t="str">
        <f>IFERROR(VLOOKUP(MESACU[[#This Row],[CODIGOG]],[1]!FAMILIAS[#Data],5,FALSE),"")</f>
        <v>BIOSTIMULANTS</v>
      </c>
    </row>
    <row r="3825" spans="1:28" x14ac:dyDescent="0.35">
      <c r="A3825" t="s">
        <v>608</v>
      </c>
      <c r="B3825">
        <v>101</v>
      </c>
      <c r="C3825" t="s">
        <v>29</v>
      </c>
      <c r="D3825">
        <v>2025</v>
      </c>
      <c r="E3825">
        <v>5</v>
      </c>
      <c r="F3825" t="s">
        <v>386</v>
      </c>
      <c r="G3825">
        <v>369</v>
      </c>
      <c r="H3825" t="s">
        <v>663</v>
      </c>
      <c r="I3825">
        <v>0</v>
      </c>
      <c r="J3825">
        <v>0</v>
      </c>
      <c r="K3825">
        <v>40.68</v>
      </c>
      <c r="L3825">
        <v>0</v>
      </c>
      <c r="M3825">
        <v>0</v>
      </c>
      <c r="N3825">
        <v>0</v>
      </c>
      <c r="O3825">
        <v>0</v>
      </c>
      <c r="P3825" t="s">
        <v>386</v>
      </c>
      <c r="Q3825" t="s">
        <v>651</v>
      </c>
      <c r="R3825" t="s">
        <v>34</v>
      </c>
      <c r="S3825" t="s">
        <v>28</v>
      </c>
      <c r="T3825" t="s">
        <v>652</v>
      </c>
      <c r="U3825">
        <v>0</v>
      </c>
      <c r="V3825">
        <v>360</v>
      </c>
      <c r="W3825">
        <v>2034</v>
      </c>
      <c r="X3825" t="str">
        <f>IF(MESACU[[#This Row],[PAIS]]="ESPAÑA",VLOOKUP(MESACU[[#This Row],[PROVINCIA]],[1]!PROVINCIASCC[#Data],2,FALSE),VLOOKUP(MESACU[[#This Row],[PAIS]],'[1]Centros de coste'!$A$2:$D$204,2,FALSE))</f>
        <v>C201 - Colorado</v>
      </c>
      <c r="Y3825" t="str">
        <f>IF(MESACU[[#This Row],[PAIS]]="ESPAÑA",VLOOKUP(MESACU[[#This Row],[PROVINCIA]],[1]!PROVINCIASCC[#Data],3,FALSE),VLOOKUP(MESACU[[#This Row],[PAIS]],'[1]Centros de coste'!$A$2:$D$204,3,FALSE))</f>
        <v>NORTE Y CENTRO AMERICA II</v>
      </c>
      <c r="Z3825" t="str">
        <f>IF(MESACU[[#This Row],[PAIS]]="ESPAÑA",VLOOKUP(MESACU[[#This Row],[PROVINCIA]],[1]!PROVINCIASCC[#Data],4,FALSE),VLOOKUP(MESACU[[#This Row],[PAIS]],'[1]Centros de coste'!$A$2:$D$204,4,FALSE))</f>
        <v>AMERICA</v>
      </c>
      <c r="AA3825" t="str">
        <f>IFERROR(LEFT(TRIM(MESACU[[#This Row],[CodigoArticulo]]),LEN(TRIM(MESACU[[#This Row],[CodigoArticulo]]))-4),"")</f>
        <v>G3</v>
      </c>
      <c r="AB3825" t="str">
        <f>IFERROR(VLOOKUP(MESACU[[#This Row],[CODIGOG]],[1]!FAMILIAS[#Data],5,FALSE),"")</f>
        <v>BIOSTIMULANTS</v>
      </c>
    </row>
    <row r="3826" spans="1:28" x14ac:dyDescent="0.35">
      <c r="A3826" t="s">
        <v>608</v>
      </c>
      <c r="B3826">
        <v>101</v>
      </c>
      <c r="C3826" t="s">
        <v>29</v>
      </c>
      <c r="D3826">
        <v>2025</v>
      </c>
      <c r="E3826">
        <v>5</v>
      </c>
      <c r="F3826" t="s">
        <v>162</v>
      </c>
      <c r="G3826">
        <v>369</v>
      </c>
      <c r="H3826" t="s">
        <v>630</v>
      </c>
      <c r="I3826">
        <v>0</v>
      </c>
      <c r="J3826">
        <v>0</v>
      </c>
      <c r="K3826">
        <v>28</v>
      </c>
      <c r="L3826">
        <v>0</v>
      </c>
      <c r="M3826">
        <v>0</v>
      </c>
      <c r="N3826">
        <v>0</v>
      </c>
      <c r="O3826">
        <v>0</v>
      </c>
      <c r="P3826" t="s">
        <v>504</v>
      </c>
      <c r="Q3826" t="s">
        <v>651</v>
      </c>
      <c r="R3826" t="s">
        <v>34</v>
      </c>
      <c r="S3826" t="s">
        <v>28</v>
      </c>
      <c r="T3826" t="s">
        <v>652</v>
      </c>
      <c r="U3826">
        <v>0</v>
      </c>
      <c r="V3826">
        <v>400</v>
      </c>
      <c r="W3826">
        <v>1400</v>
      </c>
      <c r="X3826" t="str">
        <f>IF(MESACU[[#This Row],[PAIS]]="ESPAÑA",VLOOKUP(MESACU[[#This Row],[PROVINCIA]],[1]!PROVINCIASCC[#Data],2,FALSE),VLOOKUP(MESACU[[#This Row],[PAIS]],'[1]Centros de coste'!$A$2:$D$204,2,FALSE))</f>
        <v>C201 - Colorado</v>
      </c>
      <c r="Y3826" t="str">
        <f>IF(MESACU[[#This Row],[PAIS]]="ESPAÑA",VLOOKUP(MESACU[[#This Row],[PROVINCIA]],[1]!PROVINCIASCC[#Data],3,FALSE),VLOOKUP(MESACU[[#This Row],[PAIS]],'[1]Centros de coste'!$A$2:$D$204,3,FALSE))</f>
        <v>NORTE Y CENTRO AMERICA II</v>
      </c>
      <c r="Z3826" t="str">
        <f>IF(MESACU[[#This Row],[PAIS]]="ESPAÑA",VLOOKUP(MESACU[[#This Row],[PROVINCIA]],[1]!PROVINCIASCC[#Data],4,FALSE),VLOOKUP(MESACU[[#This Row],[PAIS]],'[1]Centros de coste'!$A$2:$D$204,4,FALSE))</f>
        <v>AMERICA</v>
      </c>
      <c r="AA3826" t="str">
        <f>IFERROR(LEFT(TRIM(MESACU[[#This Row],[CodigoArticulo]]),LEN(TRIM(MESACU[[#This Row],[CodigoArticulo]]))-4),"")</f>
        <v>C-CU</v>
      </c>
      <c r="AB3826" t="str">
        <f>IFERROR(VLOOKUP(MESACU[[#This Row],[CODIGOG]],[1]!FAMILIAS[#Data],5,FALSE),"")</f>
        <v>BIOCONTROL</v>
      </c>
    </row>
    <row r="3827" spans="1:28" x14ac:dyDescent="0.35">
      <c r="A3827" t="s">
        <v>608</v>
      </c>
      <c r="B3827">
        <v>101</v>
      </c>
      <c r="C3827" t="s">
        <v>29</v>
      </c>
      <c r="D3827">
        <v>2025</v>
      </c>
      <c r="E3827">
        <v>5</v>
      </c>
      <c r="F3827" t="s">
        <v>660</v>
      </c>
      <c r="G3827">
        <v>369</v>
      </c>
      <c r="H3827" t="s">
        <v>659</v>
      </c>
      <c r="I3827">
        <v>0</v>
      </c>
      <c r="J3827">
        <v>0</v>
      </c>
      <c r="K3827">
        <v>17.600000000000001</v>
      </c>
      <c r="L3827">
        <v>0</v>
      </c>
      <c r="M3827">
        <v>0</v>
      </c>
      <c r="N3827">
        <v>0</v>
      </c>
      <c r="O3827">
        <v>0</v>
      </c>
      <c r="P3827" t="s">
        <v>660</v>
      </c>
      <c r="Q3827" t="s">
        <v>651</v>
      </c>
      <c r="R3827" t="s">
        <v>34</v>
      </c>
      <c r="S3827" t="s">
        <v>28</v>
      </c>
      <c r="T3827" t="s">
        <v>652</v>
      </c>
      <c r="U3827">
        <v>0</v>
      </c>
      <c r="V3827">
        <v>400</v>
      </c>
      <c r="W3827">
        <v>880</v>
      </c>
      <c r="X3827" t="str">
        <f>IF(MESACU[[#This Row],[PAIS]]="ESPAÑA",VLOOKUP(MESACU[[#This Row],[PROVINCIA]],[1]!PROVINCIASCC[#Data],2,FALSE),VLOOKUP(MESACU[[#This Row],[PAIS]],'[1]Centros de coste'!$A$2:$D$204,2,FALSE))</f>
        <v>C201 - Colorado</v>
      </c>
      <c r="Y3827" t="str">
        <f>IF(MESACU[[#This Row],[PAIS]]="ESPAÑA",VLOOKUP(MESACU[[#This Row],[PROVINCIA]],[1]!PROVINCIASCC[#Data],3,FALSE),VLOOKUP(MESACU[[#This Row],[PAIS]],'[1]Centros de coste'!$A$2:$D$204,3,FALSE))</f>
        <v>NORTE Y CENTRO AMERICA II</v>
      </c>
      <c r="Z3827" t="str">
        <f>IF(MESACU[[#This Row],[PAIS]]="ESPAÑA",VLOOKUP(MESACU[[#This Row],[PROVINCIA]],[1]!PROVINCIASCC[#Data],4,FALSE),VLOOKUP(MESACU[[#This Row],[PAIS]],'[1]Centros de coste'!$A$2:$D$204,4,FALSE))</f>
        <v>AMERICA</v>
      </c>
      <c r="AA3827" t="str">
        <f>IFERROR(LEFT(TRIM(MESACU[[#This Row],[CodigoArticulo]]),LEN(TRIM(MESACU[[#This Row],[CodigoArticulo]]))-4),"")</f>
        <v>FLORCR</v>
      </c>
      <c r="AB3827" t="str">
        <f>IFERROR(VLOOKUP(MESACU[[#This Row],[CODIGOG]],[1]!FAMILIAS[#Data],5,FALSE),"")</f>
        <v>BIOSTIMULANTS</v>
      </c>
    </row>
    <row r="3828" spans="1:28" x14ac:dyDescent="0.35">
      <c r="A3828" t="s">
        <v>608</v>
      </c>
      <c r="B3828">
        <v>101</v>
      </c>
      <c r="C3828" t="s">
        <v>29</v>
      </c>
      <c r="D3828">
        <v>2025</v>
      </c>
      <c r="E3828">
        <v>5</v>
      </c>
      <c r="F3828" t="s">
        <v>661</v>
      </c>
      <c r="G3828">
        <v>369</v>
      </c>
      <c r="H3828" t="s">
        <v>844</v>
      </c>
      <c r="I3828">
        <v>0</v>
      </c>
      <c r="J3828">
        <v>0</v>
      </c>
      <c r="K3828">
        <v>25.856000000000002</v>
      </c>
      <c r="L3828">
        <v>0</v>
      </c>
      <c r="M3828">
        <v>0</v>
      </c>
      <c r="N3828">
        <v>0</v>
      </c>
      <c r="O3828">
        <v>0</v>
      </c>
      <c r="P3828" t="s">
        <v>661</v>
      </c>
      <c r="Q3828" t="s">
        <v>651</v>
      </c>
      <c r="R3828" t="s">
        <v>73</v>
      </c>
      <c r="S3828" t="s">
        <v>28</v>
      </c>
      <c r="T3828" t="s">
        <v>652</v>
      </c>
      <c r="U3828">
        <v>0</v>
      </c>
      <c r="V3828">
        <v>320</v>
      </c>
      <c r="W3828">
        <v>1292.8</v>
      </c>
      <c r="X3828" t="str">
        <f>IF(MESACU[[#This Row],[PAIS]]="ESPAÑA",VLOOKUP(MESACU[[#This Row],[PROVINCIA]],[1]!PROVINCIASCC[#Data],2,FALSE),VLOOKUP(MESACU[[#This Row],[PAIS]],'[1]Centros de coste'!$A$2:$D$204,2,FALSE))</f>
        <v>C201 - Colorado</v>
      </c>
      <c r="Y3828" t="str">
        <f>IF(MESACU[[#This Row],[PAIS]]="ESPAÑA",VLOOKUP(MESACU[[#This Row],[PROVINCIA]],[1]!PROVINCIASCC[#Data],3,FALSE),VLOOKUP(MESACU[[#This Row],[PAIS]],'[1]Centros de coste'!$A$2:$D$204,3,FALSE))</f>
        <v>NORTE Y CENTRO AMERICA II</v>
      </c>
      <c r="Z3828" t="str">
        <f>IF(MESACU[[#This Row],[PAIS]]="ESPAÑA",VLOOKUP(MESACU[[#This Row],[PROVINCIA]],[1]!PROVINCIASCC[#Data],4,FALSE),VLOOKUP(MESACU[[#This Row],[PAIS]],'[1]Centros de coste'!$A$2:$D$204,4,FALSE))</f>
        <v>AMERICA</v>
      </c>
      <c r="AA3828" t="str">
        <f>IFERROR(LEFT(TRIM(MESACU[[#This Row],[CodigoArticulo]]),LEN(TRIM(MESACU[[#This Row],[CodigoArticulo]]))-4),"")</f>
        <v>SSEG</v>
      </c>
      <c r="AB3828" t="str">
        <f>IFERROR(VLOOKUP(MESACU[[#This Row],[CODIGOG]],[1]!FAMILIAS[#Data],5,FALSE),"")</f>
        <v>BIOFERTILIZERS</v>
      </c>
    </row>
    <row r="3829" spans="1:28" x14ac:dyDescent="0.35">
      <c r="A3829" t="s">
        <v>608</v>
      </c>
      <c r="B3829">
        <v>101</v>
      </c>
      <c r="C3829" t="s">
        <v>29</v>
      </c>
      <c r="D3829">
        <v>2025</v>
      </c>
      <c r="E3829">
        <v>5</v>
      </c>
      <c r="F3829" t="s">
        <v>178</v>
      </c>
      <c r="G3829">
        <v>369</v>
      </c>
      <c r="H3829" t="s">
        <v>630</v>
      </c>
      <c r="I3829">
        <v>0</v>
      </c>
      <c r="J3829">
        <v>0</v>
      </c>
      <c r="K3829">
        <v>15.28</v>
      </c>
      <c r="L3829">
        <v>0</v>
      </c>
      <c r="M3829">
        <v>0</v>
      </c>
      <c r="N3829">
        <v>0</v>
      </c>
      <c r="O3829">
        <v>0</v>
      </c>
      <c r="P3829" t="s">
        <v>180</v>
      </c>
      <c r="Q3829" t="s">
        <v>651</v>
      </c>
      <c r="R3829" t="s">
        <v>34</v>
      </c>
      <c r="S3829" t="s">
        <v>28</v>
      </c>
      <c r="T3829" t="s">
        <v>652</v>
      </c>
      <c r="U3829">
        <v>0</v>
      </c>
      <c r="V3829">
        <v>200</v>
      </c>
      <c r="W3829">
        <v>764</v>
      </c>
      <c r="X3829" t="str">
        <f>IF(MESACU[[#This Row],[PAIS]]="ESPAÑA",VLOOKUP(MESACU[[#This Row],[PROVINCIA]],[1]!PROVINCIASCC[#Data],2,FALSE),VLOOKUP(MESACU[[#This Row],[PAIS]],'[1]Centros de coste'!$A$2:$D$204,2,FALSE))</f>
        <v>C201 - Colorado</v>
      </c>
      <c r="Y3829" t="str">
        <f>IF(MESACU[[#This Row],[PAIS]]="ESPAÑA",VLOOKUP(MESACU[[#This Row],[PROVINCIA]],[1]!PROVINCIASCC[#Data],3,FALSE),VLOOKUP(MESACU[[#This Row],[PAIS]],'[1]Centros de coste'!$A$2:$D$204,3,FALSE))</f>
        <v>NORTE Y CENTRO AMERICA II</v>
      </c>
      <c r="Z3829" t="str">
        <f>IF(MESACU[[#This Row],[PAIS]]="ESPAÑA",VLOOKUP(MESACU[[#This Row],[PROVINCIA]],[1]!PROVINCIASCC[#Data],4,FALSE),VLOOKUP(MESACU[[#This Row],[PAIS]],'[1]Centros de coste'!$A$2:$D$204,4,FALSE))</f>
        <v>AMERICA</v>
      </c>
      <c r="AA3829" t="str">
        <f>IFERROR(LEFT(TRIM(MESACU[[#This Row],[CodigoArticulo]]),LEN(TRIM(MESACU[[#This Row],[CodigoArticulo]]))-4),"")</f>
        <v>C-CU</v>
      </c>
      <c r="AB3829" t="str">
        <f>IFERROR(VLOOKUP(MESACU[[#This Row],[CODIGOG]],[1]!FAMILIAS[#Data],5,FALSE),"")</f>
        <v>BIOCONTROL</v>
      </c>
    </row>
    <row r="3830" spans="1:28" x14ac:dyDescent="0.35">
      <c r="A3830" t="s">
        <v>608</v>
      </c>
      <c r="B3830">
        <v>101</v>
      </c>
      <c r="C3830" t="s">
        <v>29</v>
      </c>
      <c r="D3830">
        <v>2025</v>
      </c>
      <c r="E3830">
        <v>5</v>
      </c>
      <c r="F3830" t="s">
        <v>216</v>
      </c>
      <c r="G3830">
        <v>369</v>
      </c>
      <c r="H3830" t="s">
        <v>666</v>
      </c>
      <c r="I3830">
        <v>0</v>
      </c>
      <c r="J3830">
        <v>0</v>
      </c>
      <c r="K3830">
        <v>18.72</v>
      </c>
      <c r="L3830">
        <v>0</v>
      </c>
      <c r="M3830">
        <v>0</v>
      </c>
      <c r="N3830">
        <v>0</v>
      </c>
      <c r="O3830">
        <v>0</v>
      </c>
      <c r="P3830" t="s">
        <v>216</v>
      </c>
      <c r="Q3830" t="s">
        <v>651</v>
      </c>
      <c r="R3830" t="s">
        <v>34</v>
      </c>
      <c r="S3830" t="s">
        <v>28</v>
      </c>
      <c r="T3830" t="s">
        <v>652</v>
      </c>
      <c r="U3830">
        <v>0</v>
      </c>
      <c r="V3830">
        <v>200</v>
      </c>
      <c r="W3830">
        <v>936</v>
      </c>
      <c r="X3830" t="str">
        <f>IF(MESACU[[#This Row],[PAIS]]="ESPAÑA",VLOOKUP(MESACU[[#This Row],[PROVINCIA]],[1]!PROVINCIASCC[#Data],2,FALSE),VLOOKUP(MESACU[[#This Row],[PAIS]],'[1]Centros de coste'!$A$2:$D$204,2,FALSE))</f>
        <v>C201 - Colorado</v>
      </c>
      <c r="Y3830" t="str">
        <f>IF(MESACU[[#This Row],[PAIS]]="ESPAÑA",VLOOKUP(MESACU[[#This Row],[PROVINCIA]],[1]!PROVINCIASCC[#Data],3,FALSE),VLOOKUP(MESACU[[#This Row],[PAIS]],'[1]Centros de coste'!$A$2:$D$204,3,FALSE))</f>
        <v>NORTE Y CENTRO AMERICA II</v>
      </c>
      <c r="Z3830" t="str">
        <f>IF(MESACU[[#This Row],[PAIS]]="ESPAÑA",VLOOKUP(MESACU[[#This Row],[PROVINCIA]],[1]!PROVINCIASCC[#Data],4,FALSE),VLOOKUP(MESACU[[#This Row],[PAIS]],'[1]Centros de coste'!$A$2:$D$204,4,FALSE))</f>
        <v>AMERICA</v>
      </c>
      <c r="AA3830" t="str">
        <f>IFERROR(LEFT(TRIM(MESACU[[#This Row],[CodigoArticulo]]),LEN(TRIM(MESACU[[#This Row],[CodigoArticulo]]))-4),"")</f>
        <v>G3</v>
      </c>
      <c r="AB3830" t="str">
        <f>IFERROR(VLOOKUP(MESACU[[#This Row],[CODIGOG]],[1]!FAMILIAS[#Data],5,FALSE),"")</f>
        <v>BIOSTIMULANTS</v>
      </c>
    </row>
    <row r="3831" spans="1:28" x14ac:dyDescent="0.35">
      <c r="A3831" t="s">
        <v>608</v>
      </c>
      <c r="B3831">
        <v>101</v>
      </c>
      <c r="C3831" t="s">
        <v>29</v>
      </c>
      <c r="D3831">
        <v>2025</v>
      </c>
      <c r="E3831">
        <v>5</v>
      </c>
      <c r="F3831" t="s">
        <v>667</v>
      </c>
      <c r="G3831">
        <v>369</v>
      </c>
      <c r="H3831" t="s">
        <v>844</v>
      </c>
      <c r="I3831">
        <v>0</v>
      </c>
      <c r="J3831">
        <v>0</v>
      </c>
      <c r="K3831">
        <v>16.75</v>
      </c>
      <c r="L3831">
        <v>0</v>
      </c>
      <c r="M3831">
        <v>0</v>
      </c>
      <c r="N3831">
        <v>0</v>
      </c>
      <c r="O3831">
        <v>0</v>
      </c>
      <c r="P3831" t="s">
        <v>667</v>
      </c>
      <c r="Q3831" t="s">
        <v>651</v>
      </c>
      <c r="R3831" t="s">
        <v>73</v>
      </c>
      <c r="S3831" t="s">
        <v>28</v>
      </c>
      <c r="T3831" t="s">
        <v>652</v>
      </c>
      <c r="U3831">
        <v>0</v>
      </c>
      <c r="V3831">
        <v>250</v>
      </c>
      <c r="W3831">
        <v>837.5</v>
      </c>
      <c r="X3831" t="str">
        <f>IF(MESACU[[#This Row],[PAIS]]="ESPAÑA",VLOOKUP(MESACU[[#This Row],[PROVINCIA]],[1]!PROVINCIASCC[#Data],2,FALSE),VLOOKUP(MESACU[[#This Row],[PAIS]],'[1]Centros de coste'!$A$2:$D$204,2,FALSE))</f>
        <v>C201 - Colorado</v>
      </c>
      <c r="Y3831" t="str">
        <f>IF(MESACU[[#This Row],[PAIS]]="ESPAÑA",VLOOKUP(MESACU[[#This Row],[PROVINCIA]],[1]!PROVINCIASCC[#Data],3,FALSE),VLOOKUP(MESACU[[#This Row],[PAIS]],'[1]Centros de coste'!$A$2:$D$204,3,FALSE))</f>
        <v>NORTE Y CENTRO AMERICA II</v>
      </c>
      <c r="Z3831" t="str">
        <f>IF(MESACU[[#This Row],[PAIS]]="ESPAÑA",VLOOKUP(MESACU[[#This Row],[PROVINCIA]],[1]!PROVINCIASCC[#Data],4,FALSE),VLOOKUP(MESACU[[#This Row],[PAIS]],'[1]Centros de coste'!$A$2:$D$204,4,FALSE))</f>
        <v>AMERICA</v>
      </c>
      <c r="AA3831" t="str">
        <f>IFERROR(LEFT(TRIM(MESACU[[#This Row],[CodigoArticulo]]),LEN(TRIM(MESACU[[#This Row],[CodigoArticulo]]))-4),"")</f>
        <v>SSEG</v>
      </c>
      <c r="AB3831" t="str">
        <f>IFERROR(VLOOKUP(MESACU[[#This Row],[CODIGOG]],[1]!FAMILIAS[#Data],5,FALSE),"")</f>
        <v>BIOFERTILIZERS</v>
      </c>
    </row>
    <row r="3832" spans="1:28" x14ac:dyDescent="0.35">
      <c r="A3832" t="s">
        <v>608</v>
      </c>
      <c r="B3832">
        <v>101</v>
      </c>
      <c r="C3832" t="s">
        <v>29</v>
      </c>
      <c r="D3832">
        <v>2025</v>
      </c>
      <c r="E3832">
        <v>5</v>
      </c>
      <c r="F3832" t="s">
        <v>668</v>
      </c>
      <c r="G3832">
        <v>369</v>
      </c>
      <c r="H3832" t="s">
        <v>669</v>
      </c>
      <c r="I3832">
        <v>0</v>
      </c>
      <c r="J3832">
        <v>0</v>
      </c>
      <c r="K3832">
        <v>16.256</v>
      </c>
      <c r="L3832">
        <v>0</v>
      </c>
      <c r="M3832">
        <v>0</v>
      </c>
      <c r="N3832">
        <v>0</v>
      </c>
      <c r="O3832">
        <v>0</v>
      </c>
      <c r="P3832" t="s">
        <v>668</v>
      </c>
      <c r="Q3832" t="s">
        <v>651</v>
      </c>
      <c r="R3832" t="s">
        <v>73</v>
      </c>
      <c r="S3832" t="s">
        <v>28</v>
      </c>
      <c r="T3832" t="s">
        <v>652</v>
      </c>
      <c r="U3832">
        <v>0</v>
      </c>
      <c r="V3832">
        <v>160</v>
      </c>
      <c r="W3832">
        <v>812.8</v>
      </c>
      <c r="X3832" t="str">
        <f>IF(MESACU[[#This Row],[PAIS]]="ESPAÑA",VLOOKUP(MESACU[[#This Row],[PROVINCIA]],[1]!PROVINCIASCC[#Data],2,FALSE),VLOOKUP(MESACU[[#This Row],[PAIS]],'[1]Centros de coste'!$A$2:$D$204,2,FALSE))</f>
        <v>C201 - Colorado</v>
      </c>
      <c r="Y3832" t="str">
        <f>IF(MESACU[[#This Row],[PAIS]]="ESPAÑA",VLOOKUP(MESACU[[#This Row],[PROVINCIA]],[1]!PROVINCIASCC[#Data],3,FALSE),VLOOKUP(MESACU[[#This Row],[PAIS]],'[1]Centros de coste'!$A$2:$D$204,3,FALSE))</f>
        <v>NORTE Y CENTRO AMERICA II</v>
      </c>
      <c r="Z3832" t="str">
        <f>IF(MESACU[[#This Row],[PAIS]]="ESPAÑA",VLOOKUP(MESACU[[#This Row],[PROVINCIA]],[1]!PROVINCIASCC[#Data],4,FALSE),VLOOKUP(MESACU[[#This Row],[PAIS]],'[1]Centros de coste'!$A$2:$D$204,4,FALSE))</f>
        <v>AMERICA</v>
      </c>
      <c r="AA3832" t="str">
        <f>IFERROR(LEFT(TRIM(MESACU[[#This Row],[CodigoArticulo]]),LEN(TRIM(MESACU[[#This Row],[CodigoArticulo]]))-4),"")</f>
        <v>BPLUS</v>
      </c>
      <c r="AB3832" t="str">
        <f>IFERROR(VLOOKUP(MESACU[[#This Row],[CODIGOG]],[1]!FAMILIAS[#Data],5,FALSE),"")</f>
        <v>BIOFERTILIZERS</v>
      </c>
    </row>
    <row r="3833" spans="1:28" x14ac:dyDescent="0.35">
      <c r="A3833" t="s">
        <v>608</v>
      </c>
      <c r="B3833">
        <v>101</v>
      </c>
      <c r="C3833" t="s">
        <v>29</v>
      </c>
      <c r="D3833">
        <v>2025</v>
      </c>
      <c r="E3833">
        <v>5</v>
      </c>
      <c r="F3833" t="s">
        <v>664</v>
      </c>
      <c r="G3833">
        <v>369</v>
      </c>
      <c r="H3833" t="s">
        <v>631</v>
      </c>
      <c r="I3833">
        <v>0</v>
      </c>
      <c r="J3833">
        <v>0</v>
      </c>
      <c r="K3833">
        <v>115.232</v>
      </c>
      <c r="L3833">
        <v>0</v>
      </c>
      <c r="M3833">
        <v>0</v>
      </c>
      <c r="N3833">
        <v>0</v>
      </c>
      <c r="O3833">
        <v>0</v>
      </c>
      <c r="P3833" t="s">
        <v>664</v>
      </c>
      <c r="Q3833" t="s">
        <v>651</v>
      </c>
      <c r="R3833" t="s">
        <v>34</v>
      </c>
      <c r="S3833" t="s">
        <v>28</v>
      </c>
      <c r="T3833" t="s">
        <v>652</v>
      </c>
      <c r="U3833">
        <v>0</v>
      </c>
      <c r="V3833">
        <v>2080</v>
      </c>
      <c r="W3833">
        <v>5761.6</v>
      </c>
      <c r="X3833" t="str">
        <f>IF(MESACU[[#This Row],[PAIS]]="ESPAÑA",VLOOKUP(MESACU[[#This Row],[PROVINCIA]],[1]!PROVINCIASCC[#Data],2,FALSE),VLOOKUP(MESACU[[#This Row],[PAIS]],'[1]Centros de coste'!$A$2:$D$204,2,FALSE))</f>
        <v>C201 - Colorado</v>
      </c>
      <c r="Y3833" t="str">
        <f>IF(MESACU[[#This Row],[PAIS]]="ESPAÑA",VLOOKUP(MESACU[[#This Row],[PROVINCIA]],[1]!PROVINCIASCC[#Data],3,FALSE),VLOOKUP(MESACU[[#This Row],[PAIS]],'[1]Centros de coste'!$A$2:$D$204,3,FALSE))</f>
        <v>NORTE Y CENTRO AMERICA II</v>
      </c>
      <c r="Z3833" t="str">
        <f>IF(MESACU[[#This Row],[PAIS]]="ESPAÑA",VLOOKUP(MESACU[[#This Row],[PROVINCIA]],[1]!PROVINCIASCC[#Data],4,FALSE),VLOOKUP(MESACU[[#This Row],[PAIS]],'[1]Centros de coste'!$A$2:$D$204,4,FALSE))</f>
        <v>AMERICA</v>
      </c>
      <c r="AA3833" t="str">
        <f>IFERROR(LEFT(TRIM(MESACU[[#This Row],[CodigoArticulo]]),LEN(TRIM(MESACU[[#This Row],[CodigoArticulo]]))-4),"")</f>
        <v>AGXCR</v>
      </c>
      <c r="AB3833" t="str">
        <f>IFERROR(VLOOKUP(MESACU[[#This Row],[CODIGOG]],[1]!FAMILIAS[#Data],5,FALSE),"")</f>
        <v>BIOFERTILIZERS</v>
      </c>
    </row>
    <row r="3834" spans="1:28" x14ac:dyDescent="0.35">
      <c r="A3834" t="s">
        <v>608</v>
      </c>
      <c r="B3834">
        <v>101</v>
      </c>
      <c r="C3834" t="s">
        <v>29</v>
      </c>
      <c r="D3834">
        <v>2025</v>
      </c>
      <c r="E3834">
        <v>5</v>
      </c>
      <c r="F3834" t="s">
        <v>51</v>
      </c>
      <c r="G3834">
        <v>369</v>
      </c>
      <c r="H3834" t="s">
        <v>665</v>
      </c>
      <c r="I3834">
        <v>0</v>
      </c>
      <c r="J3834">
        <v>0</v>
      </c>
      <c r="K3834">
        <v>363</v>
      </c>
      <c r="L3834">
        <v>0</v>
      </c>
      <c r="M3834">
        <v>0</v>
      </c>
      <c r="N3834">
        <v>0</v>
      </c>
      <c r="O3834">
        <v>0</v>
      </c>
      <c r="P3834" t="s">
        <v>51</v>
      </c>
      <c r="Q3834" t="s">
        <v>651</v>
      </c>
      <c r="R3834" t="s">
        <v>49</v>
      </c>
      <c r="S3834" t="s">
        <v>28</v>
      </c>
      <c r="T3834" t="s">
        <v>652</v>
      </c>
      <c r="U3834">
        <v>0</v>
      </c>
      <c r="V3834">
        <v>11000</v>
      </c>
      <c r="W3834">
        <v>18150</v>
      </c>
      <c r="X3834" t="str">
        <f>IF(MESACU[[#This Row],[PAIS]]="ESPAÑA",VLOOKUP(MESACU[[#This Row],[PROVINCIA]],[1]!PROVINCIASCC[#Data],2,FALSE),VLOOKUP(MESACU[[#This Row],[PAIS]],'[1]Centros de coste'!$A$2:$D$204,2,FALSE))</f>
        <v>C201 - Colorado</v>
      </c>
      <c r="Y3834" t="str">
        <f>IF(MESACU[[#This Row],[PAIS]]="ESPAÑA",VLOOKUP(MESACU[[#This Row],[PROVINCIA]],[1]!PROVINCIASCC[#Data],3,FALSE),VLOOKUP(MESACU[[#This Row],[PAIS]],'[1]Centros de coste'!$A$2:$D$204,3,FALSE))</f>
        <v>NORTE Y CENTRO AMERICA II</v>
      </c>
      <c r="Z3834" t="str">
        <f>IF(MESACU[[#This Row],[PAIS]]="ESPAÑA",VLOOKUP(MESACU[[#This Row],[PROVINCIA]],[1]!PROVINCIASCC[#Data],4,FALSE),VLOOKUP(MESACU[[#This Row],[PAIS]],'[1]Centros de coste'!$A$2:$D$204,4,FALSE))</f>
        <v>AMERICA</v>
      </c>
      <c r="AA3834" t="str">
        <f>IFERROR(LEFT(TRIM(MESACU[[#This Row],[CodigoArticulo]]),LEN(TRIM(MESACU[[#This Row],[CodigoArticulo]]))-4),"")</f>
        <v>AN</v>
      </c>
      <c r="AB3834" t="str">
        <f>IFERROR(VLOOKUP(MESACU[[#This Row],[CODIGOG]],[1]!FAMILIAS[#Data],5,FALSE),"")</f>
        <v>BIOFERTILIZERS</v>
      </c>
    </row>
    <row r="3835" spans="1:28" x14ac:dyDescent="0.35">
      <c r="A3835" t="s">
        <v>608</v>
      </c>
      <c r="B3835">
        <v>101</v>
      </c>
      <c r="C3835" t="s">
        <v>29</v>
      </c>
      <c r="D3835">
        <v>2025</v>
      </c>
      <c r="E3835">
        <v>5</v>
      </c>
      <c r="F3835" t="s">
        <v>270</v>
      </c>
      <c r="G3835">
        <v>369</v>
      </c>
      <c r="H3835" t="s">
        <v>665</v>
      </c>
      <c r="I3835">
        <v>0</v>
      </c>
      <c r="J3835">
        <v>0</v>
      </c>
      <c r="K3835">
        <v>201.3</v>
      </c>
      <c r="L3835">
        <v>0</v>
      </c>
      <c r="M3835">
        <v>0</v>
      </c>
      <c r="N3835">
        <v>0</v>
      </c>
      <c r="O3835">
        <v>0</v>
      </c>
      <c r="P3835" t="s">
        <v>270</v>
      </c>
      <c r="Q3835" t="s">
        <v>651</v>
      </c>
      <c r="R3835" t="s">
        <v>49</v>
      </c>
      <c r="S3835" t="s">
        <v>28</v>
      </c>
      <c r="T3835" t="s">
        <v>652</v>
      </c>
      <c r="U3835">
        <v>0</v>
      </c>
      <c r="V3835">
        <v>5500</v>
      </c>
      <c r="W3835">
        <v>10065</v>
      </c>
      <c r="X3835" t="str">
        <f>IF(MESACU[[#This Row],[PAIS]]="ESPAÑA",VLOOKUP(MESACU[[#This Row],[PROVINCIA]],[1]!PROVINCIASCC[#Data],2,FALSE),VLOOKUP(MESACU[[#This Row],[PAIS]],'[1]Centros de coste'!$A$2:$D$204,2,FALSE))</f>
        <v>C201 - Colorado</v>
      </c>
      <c r="Y3835" t="str">
        <f>IF(MESACU[[#This Row],[PAIS]]="ESPAÑA",VLOOKUP(MESACU[[#This Row],[PROVINCIA]],[1]!PROVINCIASCC[#Data],3,FALSE),VLOOKUP(MESACU[[#This Row],[PAIS]],'[1]Centros de coste'!$A$2:$D$204,3,FALSE))</f>
        <v>NORTE Y CENTRO AMERICA II</v>
      </c>
      <c r="Z3835" t="str">
        <f>IF(MESACU[[#This Row],[PAIS]]="ESPAÑA",VLOOKUP(MESACU[[#This Row],[PROVINCIA]],[1]!PROVINCIASCC[#Data],4,FALSE),VLOOKUP(MESACU[[#This Row],[PAIS]],'[1]Centros de coste'!$A$2:$D$204,4,FALSE))</f>
        <v>AMERICA</v>
      </c>
      <c r="AA3835" t="str">
        <f>IFERROR(LEFT(TRIM(MESACU[[#This Row],[CodigoArticulo]]),LEN(TRIM(MESACU[[#This Row],[CodigoArticulo]]))-4),"")</f>
        <v>AN</v>
      </c>
      <c r="AB3835" t="str">
        <f>IFERROR(VLOOKUP(MESACU[[#This Row],[CODIGOG]],[1]!FAMILIAS[#Data],5,FALSE),"")</f>
        <v>BIOFERTILIZERS</v>
      </c>
    </row>
    <row r="3836" spans="1:28" x14ac:dyDescent="0.35">
      <c r="A3836" t="s">
        <v>608</v>
      </c>
      <c r="B3836">
        <v>101</v>
      </c>
      <c r="C3836" t="s">
        <v>29</v>
      </c>
      <c r="D3836">
        <v>2025</v>
      </c>
      <c r="E3836">
        <v>5</v>
      </c>
      <c r="F3836" t="s">
        <v>845</v>
      </c>
      <c r="G3836">
        <v>369</v>
      </c>
      <c r="H3836" t="s">
        <v>659</v>
      </c>
      <c r="I3836">
        <v>0</v>
      </c>
      <c r="J3836">
        <v>0</v>
      </c>
      <c r="K3836">
        <v>10.039999999999999</v>
      </c>
      <c r="L3836">
        <v>0</v>
      </c>
      <c r="M3836">
        <v>0</v>
      </c>
      <c r="N3836">
        <v>0</v>
      </c>
      <c r="O3836">
        <v>0</v>
      </c>
      <c r="P3836" t="s">
        <v>845</v>
      </c>
      <c r="Q3836" t="s">
        <v>651</v>
      </c>
      <c r="R3836" t="s">
        <v>34</v>
      </c>
      <c r="S3836" t="s">
        <v>28</v>
      </c>
      <c r="T3836" t="s">
        <v>652</v>
      </c>
      <c r="U3836">
        <v>0</v>
      </c>
      <c r="V3836">
        <v>200</v>
      </c>
      <c r="W3836">
        <v>502</v>
      </c>
      <c r="X3836" t="str">
        <f>IF(MESACU[[#This Row],[PAIS]]="ESPAÑA",VLOOKUP(MESACU[[#This Row],[PROVINCIA]],[1]!PROVINCIASCC[#Data],2,FALSE),VLOOKUP(MESACU[[#This Row],[PAIS]],'[1]Centros de coste'!$A$2:$D$204,2,FALSE))</f>
        <v>C201 - Colorado</v>
      </c>
      <c r="Y3836" t="str">
        <f>IF(MESACU[[#This Row],[PAIS]]="ESPAÑA",VLOOKUP(MESACU[[#This Row],[PROVINCIA]],[1]!PROVINCIASCC[#Data],3,FALSE),VLOOKUP(MESACU[[#This Row],[PAIS]],'[1]Centros de coste'!$A$2:$D$204,3,FALSE))</f>
        <v>NORTE Y CENTRO AMERICA II</v>
      </c>
      <c r="Z3836" t="str">
        <f>IF(MESACU[[#This Row],[PAIS]]="ESPAÑA",VLOOKUP(MESACU[[#This Row],[PROVINCIA]],[1]!PROVINCIASCC[#Data],4,FALSE),VLOOKUP(MESACU[[#This Row],[PAIS]],'[1]Centros de coste'!$A$2:$D$204,4,FALSE))</f>
        <v>AMERICA</v>
      </c>
      <c r="AA3836" t="str">
        <f>IFERROR(LEFT(TRIM(MESACU[[#This Row],[CodigoArticulo]]),LEN(TRIM(MESACU[[#This Row],[CodigoArticulo]]))-4),"")</f>
        <v>FLORCR</v>
      </c>
      <c r="AB3836" t="str">
        <f>IFERROR(VLOOKUP(MESACU[[#This Row],[CODIGOG]],[1]!FAMILIAS[#Data],5,FALSE),"")</f>
        <v>BIOSTIMULANTS</v>
      </c>
    </row>
    <row r="3837" spans="1:28" x14ac:dyDescent="0.35">
      <c r="A3837" t="s">
        <v>608</v>
      </c>
      <c r="B3837">
        <v>101</v>
      </c>
      <c r="C3837" t="s">
        <v>29</v>
      </c>
      <c r="D3837">
        <v>2025</v>
      </c>
      <c r="E3837">
        <v>5</v>
      </c>
      <c r="F3837" t="s">
        <v>106</v>
      </c>
      <c r="G3837">
        <v>369</v>
      </c>
      <c r="H3837" t="s">
        <v>846</v>
      </c>
      <c r="I3837">
        <v>0</v>
      </c>
      <c r="J3837">
        <v>0</v>
      </c>
      <c r="K3837">
        <v>-23.217199999999998</v>
      </c>
      <c r="L3837">
        <v>0</v>
      </c>
      <c r="M3837">
        <v>0</v>
      </c>
      <c r="N3837">
        <v>0</v>
      </c>
      <c r="O3837">
        <v>0</v>
      </c>
      <c r="P3837" t="s">
        <v>106</v>
      </c>
      <c r="Q3837" t="s">
        <v>651</v>
      </c>
      <c r="R3837" t="s">
        <v>28</v>
      </c>
      <c r="S3837" t="s">
        <v>28</v>
      </c>
      <c r="T3837" t="s">
        <v>652</v>
      </c>
      <c r="U3837">
        <v>0</v>
      </c>
      <c r="V3837">
        <v>-1</v>
      </c>
      <c r="W3837">
        <v>-1160.8599999999999</v>
      </c>
      <c r="X3837" t="str">
        <f>IF(MESACU[[#This Row],[PAIS]]="ESPAÑA",VLOOKUP(MESACU[[#This Row],[PROVINCIA]],[1]!PROVINCIASCC[#Data],2,FALSE),VLOOKUP(MESACU[[#This Row],[PAIS]],'[1]Centros de coste'!$A$2:$D$204,2,FALSE))</f>
        <v>C201 - Colorado</v>
      </c>
      <c r="Y3837" t="str">
        <f>IF(MESACU[[#This Row],[PAIS]]="ESPAÑA",VLOOKUP(MESACU[[#This Row],[PROVINCIA]],[1]!PROVINCIASCC[#Data],3,FALSE),VLOOKUP(MESACU[[#This Row],[PAIS]],'[1]Centros de coste'!$A$2:$D$204,3,FALSE))</f>
        <v>NORTE Y CENTRO AMERICA II</v>
      </c>
      <c r="Z3837" t="str">
        <f>IF(MESACU[[#This Row],[PAIS]]="ESPAÑA",VLOOKUP(MESACU[[#This Row],[PROVINCIA]],[1]!PROVINCIASCC[#Data],4,FALSE),VLOOKUP(MESACU[[#This Row],[PAIS]],'[1]Centros de coste'!$A$2:$D$204,4,FALSE))</f>
        <v>AMERICA</v>
      </c>
      <c r="AA3837" t="str">
        <f>IFERROR(LEFT(TRIM(MESACU[[#This Row],[CodigoArticulo]]),LEN(TRIM(MESACU[[#This Row],[CodigoArticulo]]))-4),"")</f>
        <v/>
      </c>
      <c r="AB3837" t="str">
        <f>IFERROR(VLOOKUP(MESACU[[#This Row],[CODIGOG]],[1]!FAMILIAS[#Data],5,FALSE),"")</f>
        <v/>
      </c>
    </row>
    <row r="3838" spans="1:28" x14ac:dyDescent="0.35">
      <c r="A3838" t="s">
        <v>608</v>
      </c>
      <c r="B3838">
        <v>101</v>
      </c>
      <c r="C3838" t="s">
        <v>29</v>
      </c>
      <c r="D3838">
        <v>2025</v>
      </c>
      <c r="E3838">
        <v>5</v>
      </c>
      <c r="F3838" t="s">
        <v>671</v>
      </c>
      <c r="G3838">
        <v>369</v>
      </c>
      <c r="H3838" t="s">
        <v>672</v>
      </c>
      <c r="I3838">
        <v>0</v>
      </c>
      <c r="J3838">
        <v>0</v>
      </c>
      <c r="K3838">
        <v>65.52</v>
      </c>
      <c r="L3838">
        <v>0</v>
      </c>
      <c r="M3838">
        <v>0</v>
      </c>
      <c r="N3838">
        <v>0</v>
      </c>
      <c r="O3838">
        <v>0</v>
      </c>
      <c r="P3838" t="s">
        <v>671</v>
      </c>
      <c r="Q3838" t="s">
        <v>651</v>
      </c>
      <c r="R3838" t="s">
        <v>638</v>
      </c>
      <c r="S3838" t="s">
        <v>28</v>
      </c>
      <c r="T3838" t="s">
        <v>652</v>
      </c>
      <c r="U3838">
        <v>0</v>
      </c>
      <c r="V3838">
        <v>1</v>
      </c>
      <c r="W3838">
        <v>3276</v>
      </c>
      <c r="X3838" t="str">
        <f>IF(MESACU[[#This Row],[PAIS]]="ESPAÑA",VLOOKUP(MESACU[[#This Row],[PROVINCIA]],[1]!PROVINCIASCC[#Data],2,FALSE),VLOOKUP(MESACU[[#This Row],[PAIS]],'[1]Centros de coste'!$A$2:$D$204,2,FALSE))</f>
        <v>C201 - Colorado</v>
      </c>
      <c r="Y3838" t="str">
        <f>IF(MESACU[[#This Row],[PAIS]]="ESPAÑA",VLOOKUP(MESACU[[#This Row],[PROVINCIA]],[1]!PROVINCIASCC[#Data],3,FALSE),VLOOKUP(MESACU[[#This Row],[PAIS]],'[1]Centros de coste'!$A$2:$D$204,3,FALSE))</f>
        <v>NORTE Y CENTRO AMERICA II</v>
      </c>
      <c r="Z3838" t="str">
        <f>IF(MESACU[[#This Row],[PAIS]]="ESPAÑA",VLOOKUP(MESACU[[#This Row],[PROVINCIA]],[1]!PROVINCIASCC[#Data],4,FALSE),VLOOKUP(MESACU[[#This Row],[PAIS]],'[1]Centros de coste'!$A$2:$D$204,4,FALSE))</f>
        <v>AMERICA</v>
      </c>
      <c r="AA3838" t="str">
        <f>IFERROR(LEFT(TRIM(MESACU[[#This Row],[CodigoArticulo]]),LEN(TRIM(MESACU[[#This Row],[CodigoArticulo]]))-4),"")</f>
        <v>SERV T</v>
      </c>
      <c r="AB3838" t="str">
        <f>IFERROR(VLOOKUP(MESACU[[#This Row],[CODIGOG]],[1]!FAMILIAS[#Data],5,FALSE),"")</f>
        <v/>
      </c>
    </row>
    <row r="3839" spans="1:28" x14ac:dyDescent="0.35">
      <c r="A3839" t="s">
        <v>608</v>
      </c>
      <c r="B3839">
        <v>101</v>
      </c>
      <c r="C3839" t="s">
        <v>29</v>
      </c>
      <c r="D3839">
        <v>2025</v>
      </c>
      <c r="E3839">
        <v>5</v>
      </c>
      <c r="F3839" t="s">
        <v>639</v>
      </c>
      <c r="G3839">
        <v>369</v>
      </c>
      <c r="H3839" t="s">
        <v>673</v>
      </c>
      <c r="I3839">
        <v>0</v>
      </c>
      <c r="J3839">
        <v>0</v>
      </c>
      <c r="K3839">
        <v>3.5246</v>
      </c>
      <c r="L3839">
        <v>0</v>
      </c>
      <c r="M3839">
        <v>0</v>
      </c>
      <c r="N3839">
        <v>0</v>
      </c>
      <c r="O3839">
        <v>0</v>
      </c>
      <c r="P3839" t="s">
        <v>639</v>
      </c>
      <c r="Q3839" t="s">
        <v>651</v>
      </c>
      <c r="R3839" t="s">
        <v>638</v>
      </c>
      <c r="S3839" t="s">
        <v>28</v>
      </c>
      <c r="T3839" t="s">
        <v>652</v>
      </c>
      <c r="U3839">
        <v>0</v>
      </c>
      <c r="V3839">
        <v>1</v>
      </c>
      <c r="W3839">
        <v>176.23</v>
      </c>
      <c r="X3839" t="str">
        <f>IF(MESACU[[#This Row],[PAIS]]="ESPAÑA",VLOOKUP(MESACU[[#This Row],[PROVINCIA]],[1]!PROVINCIASCC[#Data],2,FALSE),VLOOKUP(MESACU[[#This Row],[PAIS]],'[1]Centros de coste'!$A$2:$D$204,2,FALSE))</f>
        <v>C201 - Colorado</v>
      </c>
      <c r="Y3839" t="str">
        <f>IF(MESACU[[#This Row],[PAIS]]="ESPAÑA",VLOOKUP(MESACU[[#This Row],[PROVINCIA]],[1]!PROVINCIASCC[#Data],3,FALSE),VLOOKUP(MESACU[[#This Row],[PAIS]],'[1]Centros de coste'!$A$2:$D$204,3,FALSE))</f>
        <v>NORTE Y CENTRO AMERICA II</v>
      </c>
      <c r="Z3839" t="str">
        <f>IF(MESACU[[#This Row],[PAIS]]="ESPAÑA",VLOOKUP(MESACU[[#This Row],[PROVINCIA]],[1]!PROVINCIASCC[#Data],4,FALSE),VLOOKUP(MESACU[[#This Row],[PAIS]],'[1]Centros de coste'!$A$2:$D$204,4,FALSE))</f>
        <v>AMERICA</v>
      </c>
      <c r="AA3839" t="str">
        <f>IFERROR(LEFT(TRIM(MESACU[[#This Row],[CodigoArticulo]]),LEN(TRIM(MESACU[[#This Row],[CodigoArticulo]]))-4),"")</f>
        <v>SERVSE</v>
      </c>
      <c r="AB3839" t="str">
        <f>IFERROR(VLOOKUP(MESACU[[#This Row],[CODIGOG]],[1]!FAMILIAS[#Data],5,FALSE),"")</f>
        <v/>
      </c>
    </row>
    <row r="3840" spans="1:28" x14ac:dyDescent="0.35">
      <c r="A3840" t="s">
        <v>608</v>
      </c>
      <c r="B3840">
        <v>102</v>
      </c>
      <c r="C3840" t="s">
        <v>29</v>
      </c>
      <c r="D3840">
        <v>2025</v>
      </c>
      <c r="E3840">
        <v>4</v>
      </c>
      <c r="F3840" t="s">
        <v>106</v>
      </c>
      <c r="G3840">
        <v>263</v>
      </c>
      <c r="H3840" t="s">
        <v>644</v>
      </c>
      <c r="I3840">
        <v>0</v>
      </c>
      <c r="J3840">
        <v>0</v>
      </c>
      <c r="K3840">
        <v>-40.53</v>
      </c>
      <c r="L3840">
        <v>0</v>
      </c>
      <c r="M3840">
        <v>0</v>
      </c>
      <c r="N3840">
        <v>0</v>
      </c>
      <c r="O3840">
        <v>0</v>
      </c>
      <c r="P3840" t="s">
        <v>106</v>
      </c>
      <c r="Q3840" t="s">
        <v>616</v>
      </c>
      <c r="R3840" t="s">
        <v>28</v>
      </c>
      <c r="S3840" t="s">
        <v>28</v>
      </c>
      <c r="T3840" t="s">
        <v>617</v>
      </c>
      <c r="U3840">
        <v>0</v>
      </c>
      <c r="V3840">
        <v>-1</v>
      </c>
      <c r="W3840">
        <v>-4053</v>
      </c>
      <c r="X3840" t="str">
        <f>IF(MESACU[[#This Row],[PAIS]]="ESPAÑA",VLOOKUP(MESACU[[#This Row],[PROVINCIA]],[1]!PROVINCIASCC[#Data],2,FALSE),VLOOKUP(MESACU[[#This Row],[PAIS]],'[1]Centros de coste'!$A$2:$D$204,2,FALSE))</f>
        <v>C06 - Egipto</v>
      </c>
      <c r="Y3840" t="str">
        <f>IF(MESACU[[#This Row],[PAIS]]="ESPAÑA",VLOOKUP(MESACU[[#This Row],[PROVINCIA]],[1]!PROVINCIASCC[#Data],3,FALSE),VLOOKUP(MESACU[[#This Row],[PAIS]],'[1]Centros de coste'!$A$2:$D$204,3,FALSE))</f>
        <v>AFRICA I</v>
      </c>
      <c r="Z3840" t="str">
        <f>IF(MESACU[[#This Row],[PAIS]]="ESPAÑA",VLOOKUP(MESACU[[#This Row],[PROVINCIA]],[1]!PROVINCIASCC[#Data],4,FALSE),VLOOKUP(MESACU[[#This Row],[PAIS]],'[1]Centros de coste'!$A$2:$D$204,4,FALSE))</f>
        <v>MEA</v>
      </c>
      <c r="AA3840" t="str">
        <f>IFERROR(LEFT(TRIM(MESACU[[#This Row],[CodigoArticulo]]),LEN(TRIM(MESACU[[#This Row],[CodigoArticulo]]))-4),"")</f>
        <v/>
      </c>
      <c r="AB3840" t="str">
        <f>IFERROR(VLOOKUP(MESACU[[#This Row],[CODIGOG]],[1]!FAMILIAS[#Data],5,FALSE),"")</f>
        <v/>
      </c>
    </row>
    <row r="3841" spans="1:28" x14ac:dyDescent="0.35">
      <c r="A3841" t="s">
        <v>608</v>
      </c>
      <c r="B3841">
        <v>103</v>
      </c>
      <c r="C3841" t="s">
        <v>29</v>
      </c>
      <c r="D3841">
        <v>2025</v>
      </c>
      <c r="E3841">
        <v>4</v>
      </c>
      <c r="F3841" t="s">
        <v>106</v>
      </c>
      <c r="G3841">
        <v>266</v>
      </c>
      <c r="H3841" t="s">
        <v>644</v>
      </c>
      <c r="I3841">
        <v>0</v>
      </c>
      <c r="J3841">
        <v>0</v>
      </c>
      <c r="K3841">
        <v>-27.3</v>
      </c>
      <c r="L3841">
        <v>0</v>
      </c>
      <c r="M3841">
        <v>0</v>
      </c>
      <c r="N3841">
        <v>0</v>
      </c>
      <c r="O3841">
        <v>0</v>
      </c>
      <c r="P3841" t="s">
        <v>106</v>
      </c>
      <c r="Q3841" t="s">
        <v>674</v>
      </c>
      <c r="R3841" t="s">
        <v>28</v>
      </c>
      <c r="S3841" t="s">
        <v>28</v>
      </c>
      <c r="T3841" t="s">
        <v>617</v>
      </c>
      <c r="U3841">
        <v>0</v>
      </c>
      <c r="V3841">
        <v>-1</v>
      </c>
      <c r="W3841">
        <v>-2730</v>
      </c>
      <c r="X3841" t="str">
        <f>IF(MESACU[[#This Row],[PAIS]]="ESPAÑA",VLOOKUP(MESACU[[#This Row],[PROVINCIA]],[1]!PROVINCIASCC[#Data],2,FALSE),VLOOKUP(MESACU[[#This Row],[PAIS]],'[1]Centros de coste'!$A$2:$D$204,2,FALSE))</f>
        <v>C06 - Egipto</v>
      </c>
      <c r="Y3841" t="str">
        <f>IF(MESACU[[#This Row],[PAIS]]="ESPAÑA",VLOOKUP(MESACU[[#This Row],[PROVINCIA]],[1]!PROVINCIASCC[#Data],3,FALSE),VLOOKUP(MESACU[[#This Row],[PAIS]],'[1]Centros de coste'!$A$2:$D$204,3,FALSE))</f>
        <v>AFRICA I</v>
      </c>
      <c r="Z3841" t="str">
        <f>IF(MESACU[[#This Row],[PAIS]]="ESPAÑA",VLOOKUP(MESACU[[#This Row],[PROVINCIA]],[1]!PROVINCIASCC[#Data],4,FALSE),VLOOKUP(MESACU[[#This Row],[PAIS]],'[1]Centros de coste'!$A$2:$D$204,4,FALSE))</f>
        <v>MEA</v>
      </c>
      <c r="AA3841" t="str">
        <f>IFERROR(LEFT(TRIM(MESACU[[#This Row],[CodigoArticulo]]),LEN(TRIM(MESACU[[#This Row],[CodigoArticulo]]))-4),"")</f>
        <v/>
      </c>
      <c r="AB3841" t="str">
        <f>IFERROR(VLOOKUP(MESACU[[#This Row],[CODIGOG]],[1]!FAMILIAS[#Data],5,FALSE),"")</f>
        <v/>
      </c>
    </row>
    <row r="3842" spans="1:28" x14ac:dyDescent="0.35">
      <c r="A3842" t="s">
        <v>608</v>
      </c>
      <c r="B3842">
        <v>104</v>
      </c>
      <c r="C3842" t="s">
        <v>29</v>
      </c>
      <c r="D3842">
        <v>2025</v>
      </c>
      <c r="E3842">
        <v>4</v>
      </c>
      <c r="F3842" t="s">
        <v>106</v>
      </c>
      <c r="G3842">
        <v>264</v>
      </c>
      <c r="H3842" t="s">
        <v>644</v>
      </c>
      <c r="I3842">
        <v>0</v>
      </c>
      <c r="J3842">
        <v>0</v>
      </c>
      <c r="K3842">
        <v>-17.68</v>
      </c>
      <c r="L3842">
        <v>0</v>
      </c>
      <c r="M3842">
        <v>0</v>
      </c>
      <c r="N3842">
        <v>0</v>
      </c>
      <c r="O3842">
        <v>0</v>
      </c>
      <c r="P3842" t="s">
        <v>106</v>
      </c>
      <c r="Q3842" t="s">
        <v>616</v>
      </c>
      <c r="R3842" t="s">
        <v>28</v>
      </c>
      <c r="S3842" t="s">
        <v>28</v>
      </c>
      <c r="T3842" t="s">
        <v>617</v>
      </c>
      <c r="U3842">
        <v>0</v>
      </c>
      <c r="V3842">
        <v>-1</v>
      </c>
      <c r="W3842">
        <v>-1768</v>
      </c>
      <c r="X3842" t="str">
        <f>IF(MESACU[[#This Row],[PAIS]]="ESPAÑA",VLOOKUP(MESACU[[#This Row],[PROVINCIA]],[1]!PROVINCIASCC[#Data],2,FALSE),VLOOKUP(MESACU[[#This Row],[PAIS]],'[1]Centros de coste'!$A$2:$D$204,2,FALSE))</f>
        <v>C06 - Egipto</v>
      </c>
      <c r="Y3842" t="str">
        <f>IF(MESACU[[#This Row],[PAIS]]="ESPAÑA",VLOOKUP(MESACU[[#This Row],[PROVINCIA]],[1]!PROVINCIASCC[#Data],3,FALSE),VLOOKUP(MESACU[[#This Row],[PAIS]],'[1]Centros de coste'!$A$2:$D$204,3,FALSE))</f>
        <v>AFRICA I</v>
      </c>
      <c r="Z3842" t="str">
        <f>IF(MESACU[[#This Row],[PAIS]]="ESPAÑA",VLOOKUP(MESACU[[#This Row],[PROVINCIA]],[1]!PROVINCIASCC[#Data],4,FALSE),VLOOKUP(MESACU[[#This Row],[PAIS]],'[1]Centros de coste'!$A$2:$D$204,4,FALSE))</f>
        <v>MEA</v>
      </c>
      <c r="AA3842" t="str">
        <f>IFERROR(LEFT(TRIM(MESACU[[#This Row],[CodigoArticulo]]),LEN(TRIM(MESACU[[#This Row],[CodigoArticulo]]))-4),"")</f>
        <v/>
      </c>
      <c r="AB3842" t="str">
        <f>IFERROR(VLOOKUP(MESACU[[#This Row],[CODIGOG]],[1]!FAMILIAS[#Data],5,FALSE),"")</f>
        <v/>
      </c>
    </row>
    <row r="3843" spans="1:28" x14ac:dyDescent="0.35">
      <c r="A3843" t="s">
        <v>608</v>
      </c>
      <c r="B3843">
        <v>105</v>
      </c>
      <c r="C3843" t="s">
        <v>29</v>
      </c>
      <c r="D3843">
        <v>2025</v>
      </c>
      <c r="E3843">
        <v>4</v>
      </c>
      <c r="F3843" t="s">
        <v>106</v>
      </c>
      <c r="G3843">
        <v>267</v>
      </c>
      <c r="H3843" t="s">
        <v>644</v>
      </c>
      <c r="I3843">
        <v>0</v>
      </c>
      <c r="J3843">
        <v>0</v>
      </c>
      <c r="K3843">
        <v>-43.590800000000002</v>
      </c>
      <c r="L3843">
        <v>0</v>
      </c>
      <c r="M3843">
        <v>0</v>
      </c>
      <c r="N3843">
        <v>0</v>
      </c>
      <c r="O3843">
        <v>0</v>
      </c>
      <c r="P3843" t="s">
        <v>106</v>
      </c>
      <c r="Q3843" t="s">
        <v>674</v>
      </c>
      <c r="R3843" t="s">
        <v>28</v>
      </c>
      <c r="S3843" t="s">
        <v>28</v>
      </c>
      <c r="T3843" t="s">
        <v>617</v>
      </c>
      <c r="U3843">
        <v>0</v>
      </c>
      <c r="V3843">
        <v>-1</v>
      </c>
      <c r="W3843">
        <v>-4359.08</v>
      </c>
      <c r="X3843" t="str">
        <f>IF(MESACU[[#This Row],[PAIS]]="ESPAÑA",VLOOKUP(MESACU[[#This Row],[PROVINCIA]],[1]!PROVINCIASCC[#Data],2,FALSE),VLOOKUP(MESACU[[#This Row],[PAIS]],'[1]Centros de coste'!$A$2:$D$204,2,FALSE))</f>
        <v>C06 - Egipto</v>
      </c>
      <c r="Y3843" t="str">
        <f>IF(MESACU[[#This Row],[PAIS]]="ESPAÑA",VLOOKUP(MESACU[[#This Row],[PROVINCIA]],[1]!PROVINCIASCC[#Data],3,FALSE),VLOOKUP(MESACU[[#This Row],[PAIS]],'[1]Centros de coste'!$A$2:$D$204,3,FALSE))</f>
        <v>AFRICA I</v>
      </c>
      <c r="Z3843" t="str">
        <f>IF(MESACU[[#This Row],[PAIS]]="ESPAÑA",VLOOKUP(MESACU[[#This Row],[PROVINCIA]],[1]!PROVINCIASCC[#Data],4,FALSE),VLOOKUP(MESACU[[#This Row],[PAIS]],'[1]Centros de coste'!$A$2:$D$204,4,FALSE))</f>
        <v>MEA</v>
      </c>
      <c r="AA3843" t="str">
        <f>IFERROR(LEFT(TRIM(MESACU[[#This Row],[CodigoArticulo]]),LEN(TRIM(MESACU[[#This Row],[CodigoArticulo]]))-4),"")</f>
        <v/>
      </c>
      <c r="AB3843" t="str">
        <f>IFERROR(VLOOKUP(MESACU[[#This Row],[CODIGOG]],[1]!FAMILIAS[#Data],5,FALSE),"")</f>
        <v/>
      </c>
    </row>
    <row r="3844" spans="1:28" x14ac:dyDescent="0.35">
      <c r="A3844" t="s">
        <v>608</v>
      </c>
      <c r="B3844">
        <v>106</v>
      </c>
      <c r="C3844" t="s">
        <v>29</v>
      </c>
      <c r="D3844">
        <v>2025</v>
      </c>
      <c r="E3844">
        <v>4</v>
      </c>
      <c r="F3844" t="s">
        <v>106</v>
      </c>
      <c r="G3844">
        <v>268</v>
      </c>
      <c r="H3844" t="s">
        <v>644</v>
      </c>
      <c r="I3844">
        <v>0</v>
      </c>
      <c r="J3844">
        <v>0</v>
      </c>
      <c r="K3844">
        <v>-58.697499999999998</v>
      </c>
      <c r="L3844">
        <v>0</v>
      </c>
      <c r="M3844">
        <v>0</v>
      </c>
      <c r="N3844">
        <v>0</v>
      </c>
      <c r="O3844">
        <v>0</v>
      </c>
      <c r="P3844" t="s">
        <v>106</v>
      </c>
      <c r="Q3844" t="s">
        <v>674</v>
      </c>
      <c r="R3844" t="s">
        <v>28</v>
      </c>
      <c r="S3844" t="s">
        <v>28</v>
      </c>
      <c r="T3844" t="s">
        <v>617</v>
      </c>
      <c r="U3844">
        <v>0</v>
      </c>
      <c r="V3844">
        <v>-1</v>
      </c>
      <c r="W3844">
        <v>-5869.75</v>
      </c>
      <c r="X3844" t="str">
        <f>IF(MESACU[[#This Row],[PAIS]]="ESPAÑA",VLOOKUP(MESACU[[#This Row],[PROVINCIA]],[1]!PROVINCIASCC[#Data],2,FALSE),VLOOKUP(MESACU[[#This Row],[PAIS]],'[1]Centros de coste'!$A$2:$D$204,2,FALSE))</f>
        <v>C06 - Egipto</v>
      </c>
      <c r="Y3844" t="str">
        <f>IF(MESACU[[#This Row],[PAIS]]="ESPAÑA",VLOOKUP(MESACU[[#This Row],[PROVINCIA]],[1]!PROVINCIASCC[#Data],3,FALSE),VLOOKUP(MESACU[[#This Row],[PAIS]],'[1]Centros de coste'!$A$2:$D$204,3,FALSE))</f>
        <v>AFRICA I</v>
      </c>
      <c r="Z3844" t="str">
        <f>IF(MESACU[[#This Row],[PAIS]]="ESPAÑA",VLOOKUP(MESACU[[#This Row],[PROVINCIA]],[1]!PROVINCIASCC[#Data],4,FALSE),VLOOKUP(MESACU[[#This Row],[PAIS]],'[1]Centros de coste'!$A$2:$D$204,4,FALSE))</f>
        <v>MEA</v>
      </c>
      <c r="AA3844" t="str">
        <f>IFERROR(LEFT(TRIM(MESACU[[#This Row],[CodigoArticulo]]),LEN(TRIM(MESACU[[#This Row],[CodigoArticulo]]))-4),"")</f>
        <v/>
      </c>
      <c r="AB3844" t="str">
        <f>IFERROR(VLOOKUP(MESACU[[#This Row],[CODIGOG]],[1]!FAMILIAS[#Data],5,FALSE),"")</f>
        <v/>
      </c>
    </row>
    <row r="3845" spans="1:28" x14ac:dyDescent="0.35">
      <c r="A3845" t="s">
        <v>608</v>
      </c>
      <c r="B3845">
        <v>107</v>
      </c>
      <c r="C3845" t="s">
        <v>29</v>
      </c>
      <c r="D3845">
        <v>2025</v>
      </c>
      <c r="E3845">
        <v>4</v>
      </c>
      <c r="F3845" t="s">
        <v>106</v>
      </c>
      <c r="G3845">
        <v>265</v>
      </c>
      <c r="H3845" t="s">
        <v>644</v>
      </c>
      <c r="I3845">
        <v>0</v>
      </c>
      <c r="J3845">
        <v>0</v>
      </c>
      <c r="K3845">
        <v>-27.3</v>
      </c>
      <c r="L3845">
        <v>0</v>
      </c>
      <c r="M3845">
        <v>0</v>
      </c>
      <c r="N3845">
        <v>0</v>
      </c>
      <c r="O3845">
        <v>0</v>
      </c>
      <c r="P3845" t="s">
        <v>106</v>
      </c>
      <c r="Q3845" t="s">
        <v>616</v>
      </c>
      <c r="R3845" t="s">
        <v>28</v>
      </c>
      <c r="S3845" t="s">
        <v>28</v>
      </c>
      <c r="T3845" t="s">
        <v>617</v>
      </c>
      <c r="U3845">
        <v>0</v>
      </c>
      <c r="V3845">
        <v>-1</v>
      </c>
      <c r="W3845">
        <v>-2730</v>
      </c>
      <c r="X3845" t="str">
        <f>IF(MESACU[[#This Row],[PAIS]]="ESPAÑA",VLOOKUP(MESACU[[#This Row],[PROVINCIA]],[1]!PROVINCIASCC[#Data],2,FALSE),VLOOKUP(MESACU[[#This Row],[PAIS]],'[1]Centros de coste'!$A$2:$D$204,2,FALSE))</f>
        <v>C06 - Egipto</v>
      </c>
      <c r="Y3845" t="str">
        <f>IF(MESACU[[#This Row],[PAIS]]="ESPAÑA",VLOOKUP(MESACU[[#This Row],[PROVINCIA]],[1]!PROVINCIASCC[#Data],3,FALSE),VLOOKUP(MESACU[[#This Row],[PAIS]],'[1]Centros de coste'!$A$2:$D$204,3,FALSE))</f>
        <v>AFRICA I</v>
      </c>
      <c r="Z3845" t="str">
        <f>IF(MESACU[[#This Row],[PAIS]]="ESPAÑA",VLOOKUP(MESACU[[#This Row],[PROVINCIA]],[1]!PROVINCIASCC[#Data],4,FALSE),VLOOKUP(MESACU[[#This Row],[PAIS]],'[1]Centros de coste'!$A$2:$D$204,4,FALSE))</f>
        <v>MEA</v>
      </c>
      <c r="AA3845" t="str">
        <f>IFERROR(LEFT(TRIM(MESACU[[#This Row],[CodigoArticulo]]),LEN(TRIM(MESACU[[#This Row],[CodigoArticulo]]))-4),"")</f>
        <v/>
      </c>
      <c r="AB3845" t="str">
        <f>IFERROR(VLOOKUP(MESACU[[#This Row],[CODIGOG]],[1]!FAMILIAS[#Data],5,FALSE),"")</f>
        <v/>
      </c>
    </row>
    <row r="3846" spans="1:28" x14ac:dyDescent="0.35">
      <c r="A3846" t="s">
        <v>608</v>
      </c>
      <c r="B3846">
        <v>108</v>
      </c>
      <c r="C3846" t="s">
        <v>29</v>
      </c>
      <c r="D3846">
        <v>2025</v>
      </c>
      <c r="E3846">
        <v>4</v>
      </c>
      <c r="F3846" t="s">
        <v>198</v>
      </c>
      <c r="G3846">
        <v>287</v>
      </c>
      <c r="H3846" t="s">
        <v>847</v>
      </c>
      <c r="I3846">
        <v>203.36</v>
      </c>
      <c r="J3846">
        <v>0</v>
      </c>
      <c r="K3846">
        <v>27.0184</v>
      </c>
      <c r="L3846">
        <v>0</v>
      </c>
      <c r="M3846">
        <v>0</v>
      </c>
      <c r="N3846">
        <v>0</v>
      </c>
      <c r="O3846">
        <v>0</v>
      </c>
      <c r="P3846" t="s">
        <v>198</v>
      </c>
      <c r="Q3846" t="s">
        <v>695</v>
      </c>
      <c r="R3846" t="s">
        <v>34</v>
      </c>
      <c r="S3846" t="s">
        <v>696</v>
      </c>
      <c r="T3846" t="s">
        <v>697</v>
      </c>
      <c r="U3846">
        <v>0</v>
      </c>
      <c r="V3846">
        <v>540</v>
      </c>
      <c r="W3846">
        <v>2905.2</v>
      </c>
      <c r="X3846" t="str">
        <f>IF(MESACU[[#This Row],[PAIS]]="ESPAÑA",VLOOKUP(MESACU[[#This Row],[PROVINCIA]],[1]!PROVINCIASCC[#Data],2,FALSE),VLOOKUP(MESACU[[#This Row],[PAIS]],'[1]Centros de coste'!$A$2:$D$204,2,FALSE))</f>
        <v>C40 - Rumanía</v>
      </c>
      <c r="Y3846" t="str">
        <f>IF(MESACU[[#This Row],[PAIS]]="ESPAÑA",VLOOKUP(MESACU[[#This Row],[PROVINCIA]],[1]!PROVINCIASCC[#Data],3,FALSE),VLOOKUP(MESACU[[#This Row],[PAIS]],'[1]Centros de coste'!$A$2:$D$204,3,FALSE))</f>
        <v>EUROPA IV</v>
      </c>
      <c r="Z3846" t="str">
        <f>IF(MESACU[[#This Row],[PAIS]]="ESPAÑA",VLOOKUP(MESACU[[#This Row],[PROVINCIA]],[1]!PROVINCIASCC[#Data],4,FALSE),VLOOKUP(MESACU[[#This Row],[PAIS]],'[1]Centros de coste'!$A$2:$D$204,4,FALSE))</f>
        <v>EUROPA</v>
      </c>
      <c r="AA3846" t="str">
        <f>IFERROR(LEFT(TRIM(MESACU[[#This Row],[CodigoArticulo]]),LEN(TRIM(MESACU[[#This Row],[CodigoArticulo]]))-4),"")</f>
        <v>FROST-P</v>
      </c>
      <c r="AB3846" t="str">
        <f>IFERROR(VLOOKUP(MESACU[[#This Row],[CODIGOG]],[1]!FAMILIAS[#Data],5,FALSE),"")</f>
        <v>BIOCONTROL</v>
      </c>
    </row>
    <row r="3847" spans="1:28" x14ac:dyDescent="0.35">
      <c r="A3847" t="s">
        <v>608</v>
      </c>
      <c r="B3847">
        <v>108</v>
      </c>
      <c r="C3847" t="s">
        <v>29</v>
      </c>
      <c r="D3847">
        <v>2025</v>
      </c>
      <c r="E3847">
        <v>4</v>
      </c>
      <c r="F3847" t="s">
        <v>713</v>
      </c>
      <c r="G3847">
        <v>287</v>
      </c>
      <c r="H3847" t="s">
        <v>702</v>
      </c>
      <c r="I3847">
        <v>1943.42</v>
      </c>
      <c r="J3847">
        <v>0</v>
      </c>
      <c r="K3847">
        <v>258.19779999999997</v>
      </c>
      <c r="L3847">
        <v>0</v>
      </c>
      <c r="M3847">
        <v>0</v>
      </c>
      <c r="N3847">
        <v>0</v>
      </c>
      <c r="O3847">
        <v>0</v>
      </c>
      <c r="P3847" t="s">
        <v>713</v>
      </c>
      <c r="Q3847" t="s">
        <v>695</v>
      </c>
      <c r="R3847" t="s">
        <v>34</v>
      </c>
      <c r="S3847" t="s">
        <v>696</v>
      </c>
      <c r="T3847" t="s">
        <v>697</v>
      </c>
      <c r="U3847">
        <v>0</v>
      </c>
      <c r="V3847">
        <v>2304</v>
      </c>
      <c r="W3847">
        <v>27763.200000000001</v>
      </c>
      <c r="X3847" t="str">
        <f>IF(MESACU[[#This Row],[PAIS]]="ESPAÑA",VLOOKUP(MESACU[[#This Row],[PROVINCIA]],[1]!PROVINCIASCC[#Data],2,FALSE),VLOOKUP(MESACU[[#This Row],[PAIS]],'[1]Centros de coste'!$A$2:$D$204,2,FALSE))</f>
        <v>C40 - Rumanía</v>
      </c>
      <c r="Y3847" t="str">
        <f>IF(MESACU[[#This Row],[PAIS]]="ESPAÑA",VLOOKUP(MESACU[[#This Row],[PROVINCIA]],[1]!PROVINCIASCC[#Data],3,FALSE),VLOOKUP(MESACU[[#This Row],[PAIS]],'[1]Centros de coste'!$A$2:$D$204,3,FALSE))</f>
        <v>EUROPA IV</v>
      </c>
      <c r="Z3847" t="str">
        <f>IF(MESACU[[#This Row],[PAIS]]="ESPAÑA",VLOOKUP(MESACU[[#This Row],[PROVINCIA]],[1]!PROVINCIASCC[#Data],4,FALSE),VLOOKUP(MESACU[[#This Row],[PAIS]],'[1]Centros de coste'!$A$2:$D$204,4,FALSE))</f>
        <v>EUROPA</v>
      </c>
      <c r="AA3847" t="str">
        <f>IFERROR(LEFT(TRIM(MESACU[[#This Row],[CodigoArticulo]]),LEN(TRIM(MESACU[[#This Row],[CodigoArticulo]]))-4),"")</f>
        <v>SPCE</v>
      </c>
      <c r="AB3847" t="str">
        <f>IFERROR(VLOOKUP(MESACU[[#This Row],[CODIGOG]],[1]!FAMILIAS[#Data],5,FALSE),"")</f>
        <v>BIOSTIMULANTS</v>
      </c>
    </row>
    <row r="3848" spans="1:28" x14ac:dyDescent="0.35">
      <c r="A3848" t="s">
        <v>608</v>
      </c>
      <c r="B3848">
        <v>108</v>
      </c>
      <c r="C3848" t="s">
        <v>29</v>
      </c>
      <c r="D3848">
        <v>2025</v>
      </c>
      <c r="E3848">
        <v>4</v>
      </c>
      <c r="F3848" t="s">
        <v>711</v>
      </c>
      <c r="G3848">
        <v>287</v>
      </c>
      <c r="H3848" t="s">
        <v>712</v>
      </c>
      <c r="I3848">
        <v>74.84</v>
      </c>
      <c r="J3848">
        <v>0</v>
      </c>
      <c r="K3848">
        <v>9.9436</v>
      </c>
      <c r="L3848">
        <v>0</v>
      </c>
      <c r="M3848">
        <v>0</v>
      </c>
      <c r="N3848">
        <v>0</v>
      </c>
      <c r="O3848">
        <v>0</v>
      </c>
      <c r="P3848" t="s">
        <v>711</v>
      </c>
      <c r="Q3848" t="s">
        <v>695</v>
      </c>
      <c r="R3848" t="s">
        <v>34</v>
      </c>
      <c r="S3848" t="s">
        <v>696</v>
      </c>
      <c r="T3848" t="s">
        <v>697</v>
      </c>
      <c r="U3848">
        <v>0</v>
      </c>
      <c r="V3848">
        <v>216</v>
      </c>
      <c r="W3848">
        <v>1069.2</v>
      </c>
      <c r="X3848" t="str">
        <f>IF(MESACU[[#This Row],[PAIS]]="ESPAÑA",VLOOKUP(MESACU[[#This Row],[PROVINCIA]],[1]!PROVINCIASCC[#Data],2,FALSE),VLOOKUP(MESACU[[#This Row],[PAIS]],'[1]Centros de coste'!$A$2:$D$204,2,FALSE))</f>
        <v>C40 - Rumanía</v>
      </c>
      <c r="Y3848" t="str">
        <f>IF(MESACU[[#This Row],[PAIS]]="ESPAÑA",VLOOKUP(MESACU[[#This Row],[PROVINCIA]],[1]!PROVINCIASCC[#Data],3,FALSE),VLOOKUP(MESACU[[#This Row],[PAIS]],'[1]Centros de coste'!$A$2:$D$204,3,FALSE))</f>
        <v>EUROPA IV</v>
      </c>
      <c r="Z3848" t="str">
        <f>IF(MESACU[[#This Row],[PAIS]]="ESPAÑA",VLOOKUP(MESACU[[#This Row],[PROVINCIA]],[1]!PROVINCIASCC[#Data],4,FALSE),VLOOKUP(MESACU[[#This Row],[PAIS]],'[1]Centros de coste'!$A$2:$D$204,4,FALSE))</f>
        <v>EUROPA</v>
      </c>
      <c r="AA3848" t="str">
        <f>IFERROR(LEFT(TRIM(MESACU[[#This Row],[CodigoArticulo]]),LEN(TRIM(MESACU[[#This Row],[CodigoArticulo]]))-4),"")</f>
        <v>PML</v>
      </c>
      <c r="AB3848" t="str">
        <f>IFERROR(VLOOKUP(MESACU[[#This Row],[CODIGOG]],[1]!FAMILIAS[#Data],5,FALSE),"")</f>
        <v>BIOFERTILIZERS</v>
      </c>
    </row>
    <row r="3849" spans="1:28" x14ac:dyDescent="0.35">
      <c r="A3849" t="s">
        <v>608</v>
      </c>
      <c r="B3849">
        <v>108</v>
      </c>
      <c r="C3849" t="s">
        <v>29</v>
      </c>
      <c r="D3849">
        <v>2025</v>
      </c>
      <c r="E3849">
        <v>4</v>
      </c>
      <c r="F3849" t="s">
        <v>704</v>
      </c>
      <c r="G3849">
        <v>287</v>
      </c>
      <c r="H3849" t="s">
        <v>634</v>
      </c>
      <c r="I3849">
        <v>331.87</v>
      </c>
      <c r="J3849">
        <v>0</v>
      </c>
      <c r="K3849">
        <v>44.091299999999997</v>
      </c>
      <c r="L3849">
        <v>0</v>
      </c>
      <c r="M3849">
        <v>0</v>
      </c>
      <c r="N3849">
        <v>0</v>
      </c>
      <c r="O3849">
        <v>0</v>
      </c>
      <c r="P3849" t="s">
        <v>705</v>
      </c>
      <c r="Q3849" t="s">
        <v>695</v>
      </c>
      <c r="R3849" t="s">
        <v>73</v>
      </c>
      <c r="S3849" t="s">
        <v>696</v>
      </c>
      <c r="T3849" t="s">
        <v>697</v>
      </c>
      <c r="U3849">
        <v>0</v>
      </c>
      <c r="V3849">
        <v>1100</v>
      </c>
      <c r="W3849">
        <v>4741</v>
      </c>
      <c r="X3849" t="str">
        <f>IF(MESACU[[#This Row],[PAIS]]="ESPAÑA",VLOOKUP(MESACU[[#This Row],[PROVINCIA]],[1]!PROVINCIASCC[#Data],2,FALSE),VLOOKUP(MESACU[[#This Row],[PAIS]],'[1]Centros de coste'!$A$2:$D$204,2,FALSE))</f>
        <v>C40 - Rumanía</v>
      </c>
      <c r="Y3849" t="str">
        <f>IF(MESACU[[#This Row],[PAIS]]="ESPAÑA",VLOOKUP(MESACU[[#This Row],[PROVINCIA]],[1]!PROVINCIASCC[#Data],3,FALSE),VLOOKUP(MESACU[[#This Row],[PAIS]],'[1]Centros de coste'!$A$2:$D$204,3,FALSE))</f>
        <v>EUROPA IV</v>
      </c>
      <c r="Z3849" t="str">
        <f>IF(MESACU[[#This Row],[PAIS]]="ESPAÑA",VLOOKUP(MESACU[[#This Row],[PROVINCIA]],[1]!PROVINCIASCC[#Data],4,FALSE),VLOOKUP(MESACU[[#This Row],[PAIS]],'[1]Centros de coste'!$A$2:$D$204,4,FALSE))</f>
        <v>EUROPA</v>
      </c>
      <c r="AA3849" t="str">
        <f>IFERROR(LEFT(TRIM(MESACU[[#This Row],[CodigoArticulo]]),LEN(TRIM(MESACU[[#This Row],[CodigoArticulo]]))-4),"")</f>
        <v>A-50</v>
      </c>
      <c r="AB3849" t="str">
        <f>IFERROR(VLOOKUP(MESACU[[#This Row],[CODIGOG]],[1]!FAMILIAS[#Data],5,FALSE),"")</f>
        <v>BIOSTIMULANTS</v>
      </c>
    </row>
    <row r="3850" spans="1:28" x14ac:dyDescent="0.35">
      <c r="A3850" t="s">
        <v>608</v>
      </c>
      <c r="B3850">
        <v>108</v>
      </c>
      <c r="C3850" t="s">
        <v>29</v>
      </c>
      <c r="D3850">
        <v>2025</v>
      </c>
      <c r="E3850">
        <v>4</v>
      </c>
      <c r="F3850" t="s">
        <v>366</v>
      </c>
      <c r="G3850">
        <v>287</v>
      </c>
      <c r="H3850" t="s">
        <v>632</v>
      </c>
      <c r="I3850">
        <v>69.72</v>
      </c>
      <c r="J3850">
        <v>0</v>
      </c>
      <c r="K3850">
        <v>9.2628000000000004</v>
      </c>
      <c r="L3850">
        <v>0</v>
      </c>
      <c r="M3850">
        <v>0</v>
      </c>
      <c r="N3850">
        <v>0</v>
      </c>
      <c r="O3850">
        <v>0</v>
      </c>
      <c r="P3850" t="s">
        <v>366</v>
      </c>
      <c r="Q3850" t="s">
        <v>695</v>
      </c>
      <c r="R3850" t="s">
        <v>34</v>
      </c>
      <c r="S3850" t="s">
        <v>696</v>
      </c>
      <c r="T3850" t="s">
        <v>697</v>
      </c>
      <c r="U3850">
        <v>0</v>
      </c>
      <c r="V3850">
        <v>300</v>
      </c>
      <c r="W3850">
        <v>996</v>
      </c>
      <c r="X3850" t="str">
        <f>IF(MESACU[[#This Row],[PAIS]]="ESPAÑA",VLOOKUP(MESACU[[#This Row],[PROVINCIA]],[1]!PROVINCIASCC[#Data],2,FALSE),VLOOKUP(MESACU[[#This Row],[PAIS]],'[1]Centros de coste'!$A$2:$D$204,2,FALSE))</f>
        <v>C40 - Rumanía</v>
      </c>
      <c r="Y3850" t="str">
        <f>IF(MESACU[[#This Row],[PAIS]]="ESPAÑA",VLOOKUP(MESACU[[#This Row],[PROVINCIA]],[1]!PROVINCIASCC[#Data],3,FALSE),VLOOKUP(MESACU[[#This Row],[PAIS]],'[1]Centros de coste'!$A$2:$D$204,3,FALSE))</f>
        <v>EUROPA IV</v>
      </c>
      <c r="Z3850" t="str">
        <f>IF(MESACU[[#This Row],[PAIS]]="ESPAÑA",VLOOKUP(MESACU[[#This Row],[PROVINCIA]],[1]!PROVINCIASCC[#Data],4,FALSE),VLOOKUP(MESACU[[#This Row],[PAIS]],'[1]Centros de coste'!$A$2:$D$204,4,FALSE))</f>
        <v>EUROPA</v>
      </c>
      <c r="AA3850" t="str">
        <f>IFERROR(LEFT(TRIM(MESACU[[#This Row],[CodigoArticulo]]),LEN(TRIM(MESACU[[#This Row],[CodigoArticulo]]))-4),"")</f>
        <v>CBROT</v>
      </c>
      <c r="AB3850" t="str">
        <f>IFERROR(VLOOKUP(MESACU[[#This Row],[CODIGOG]],[1]!FAMILIAS[#Data],5,FALSE),"")</f>
        <v>BIOCONTROL</v>
      </c>
    </row>
    <row r="3851" spans="1:28" x14ac:dyDescent="0.35">
      <c r="A3851" t="s">
        <v>608</v>
      </c>
      <c r="B3851">
        <v>108</v>
      </c>
      <c r="C3851" t="s">
        <v>29</v>
      </c>
      <c r="D3851">
        <v>2025</v>
      </c>
      <c r="E3851">
        <v>4</v>
      </c>
      <c r="F3851" t="s">
        <v>701</v>
      </c>
      <c r="G3851">
        <v>287</v>
      </c>
      <c r="H3851" t="s">
        <v>702</v>
      </c>
      <c r="I3851">
        <v>950.66</v>
      </c>
      <c r="J3851">
        <v>0</v>
      </c>
      <c r="K3851">
        <v>126.3014</v>
      </c>
      <c r="L3851">
        <v>0</v>
      </c>
      <c r="M3851">
        <v>0</v>
      </c>
      <c r="N3851">
        <v>0</v>
      </c>
      <c r="O3851">
        <v>0</v>
      </c>
      <c r="P3851" t="s">
        <v>701</v>
      </c>
      <c r="Q3851" t="s">
        <v>695</v>
      </c>
      <c r="R3851" t="s">
        <v>34</v>
      </c>
      <c r="S3851" t="s">
        <v>696</v>
      </c>
      <c r="T3851" t="s">
        <v>697</v>
      </c>
      <c r="U3851">
        <v>0</v>
      </c>
      <c r="V3851">
        <v>1280</v>
      </c>
      <c r="W3851">
        <v>13580.8</v>
      </c>
      <c r="X3851" t="str">
        <f>IF(MESACU[[#This Row],[PAIS]]="ESPAÑA",VLOOKUP(MESACU[[#This Row],[PROVINCIA]],[1]!PROVINCIASCC[#Data],2,FALSE),VLOOKUP(MESACU[[#This Row],[PAIS]],'[1]Centros de coste'!$A$2:$D$204,2,FALSE))</f>
        <v>C40 - Rumanía</v>
      </c>
      <c r="Y3851" t="str">
        <f>IF(MESACU[[#This Row],[PAIS]]="ESPAÑA",VLOOKUP(MESACU[[#This Row],[PROVINCIA]],[1]!PROVINCIASCC[#Data],3,FALSE),VLOOKUP(MESACU[[#This Row],[PAIS]],'[1]Centros de coste'!$A$2:$D$204,3,FALSE))</f>
        <v>EUROPA IV</v>
      </c>
      <c r="Z3851" t="str">
        <f>IF(MESACU[[#This Row],[PAIS]]="ESPAÑA",VLOOKUP(MESACU[[#This Row],[PROVINCIA]],[1]!PROVINCIASCC[#Data],4,FALSE),VLOOKUP(MESACU[[#This Row],[PAIS]],'[1]Centros de coste'!$A$2:$D$204,4,FALSE))</f>
        <v>EUROPA</v>
      </c>
      <c r="AA3851" t="str">
        <f>IFERROR(LEFT(TRIM(MESACU[[#This Row],[CodigoArticulo]]),LEN(TRIM(MESACU[[#This Row],[CodigoArticulo]]))-4),"")</f>
        <v>SPCE</v>
      </c>
      <c r="AB3851" t="str">
        <f>IFERROR(VLOOKUP(MESACU[[#This Row],[CODIGOG]],[1]!FAMILIAS[#Data],5,FALSE),"")</f>
        <v>BIOSTIMULANTS</v>
      </c>
    </row>
    <row r="3852" spans="1:28" x14ac:dyDescent="0.35">
      <c r="A3852" t="s">
        <v>608</v>
      </c>
      <c r="B3852">
        <v>108</v>
      </c>
      <c r="C3852" t="s">
        <v>29</v>
      </c>
      <c r="D3852">
        <v>2025</v>
      </c>
      <c r="E3852">
        <v>4</v>
      </c>
      <c r="F3852" t="s">
        <v>79</v>
      </c>
      <c r="G3852">
        <v>287</v>
      </c>
      <c r="H3852" t="s">
        <v>723</v>
      </c>
      <c r="I3852">
        <v>804.16</v>
      </c>
      <c r="J3852">
        <v>0</v>
      </c>
      <c r="K3852">
        <v>106.83839999999999</v>
      </c>
      <c r="L3852">
        <v>0</v>
      </c>
      <c r="M3852">
        <v>0</v>
      </c>
      <c r="N3852">
        <v>0</v>
      </c>
      <c r="O3852">
        <v>0</v>
      </c>
      <c r="P3852" t="s">
        <v>81</v>
      </c>
      <c r="Q3852" t="s">
        <v>695</v>
      </c>
      <c r="R3852" t="s">
        <v>73</v>
      </c>
      <c r="S3852" t="s">
        <v>696</v>
      </c>
      <c r="T3852" t="s">
        <v>697</v>
      </c>
      <c r="U3852">
        <v>0</v>
      </c>
      <c r="V3852">
        <v>3200</v>
      </c>
      <c r="W3852">
        <v>11488</v>
      </c>
      <c r="X3852" t="str">
        <f>IF(MESACU[[#This Row],[PAIS]]="ESPAÑA",VLOOKUP(MESACU[[#This Row],[PROVINCIA]],[1]!PROVINCIASCC[#Data],2,FALSE),VLOOKUP(MESACU[[#This Row],[PAIS]],'[1]Centros de coste'!$A$2:$D$204,2,FALSE))</f>
        <v>C40 - Rumanía</v>
      </c>
      <c r="Y3852" t="str">
        <f>IF(MESACU[[#This Row],[PAIS]]="ESPAÑA",VLOOKUP(MESACU[[#This Row],[PROVINCIA]],[1]!PROVINCIASCC[#Data],3,FALSE),VLOOKUP(MESACU[[#This Row],[PAIS]],'[1]Centros de coste'!$A$2:$D$204,3,FALSE))</f>
        <v>EUROPA IV</v>
      </c>
      <c r="Z3852" t="str">
        <f>IF(MESACU[[#This Row],[PAIS]]="ESPAÑA",VLOOKUP(MESACU[[#This Row],[PROVINCIA]],[1]!PROVINCIASCC[#Data],4,FALSE),VLOOKUP(MESACU[[#This Row],[PAIS]],'[1]Centros de coste'!$A$2:$D$204,4,FALSE))</f>
        <v>EUROPA</v>
      </c>
      <c r="AA3852" t="str">
        <f>IFERROR(LEFT(TRIM(MESACU[[#This Row],[CodigoArticulo]]),LEN(TRIM(MESACU[[#This Row],[CodigoArticulo]]))-4),"")</f>
        <v>SS</v>
      </c>
      <c r="AB3852" t="str">
        <f>IFERROR(VLOOKUP(MESACU[[#This Row],[CODIGOG]],[1]!FAMILIAS[#Data],5,FALSE),"")</f>
        <v>BIOFERTILIZERS</v>
      </c>
    </row>
    <row r="3853" spans="1:28" x14ac:dyDescent="0.35">
      <c r="A3853" t="s">
        <v>608</v>
      </c>
      <c r="B3853">
        <v>108</v>
      </c>
      <c r="C3853" t="s">
        <v>29</v>
      </c>
      <c r="D3853">
        <v>2025</v>
      </c>
      <c r="E3853">
        <v>4</v>
      </c>
      <c r="F3853" t="s">
        <v>709</v>
      </c>
      <c r="G3853">
        <v>287</v>
      </c>
      <c r="H3853" t="s">
        <v>659</v>
      </c>
      <c r="I3853">
        <v>580.73</v>
      </c>
      <c r="J3853">
        <v>0</v>
      </c>
      <c r="K3853">
        <v>77.154700000000005</v>
      </c>
      <c r="L3853">
        <v>0</v>
      </c>
      <c r="M3853">
        <v>0</v>
      </c>
      <c r="N3853">
        <v>0</v>
      </c>
      <c r="O3853">
        <v>0</v>
      </c>
      <c r="P3853" t="s">
        <v>709</v>
      </c>
      <c r="Q3853" t="s">
        <v>695</v>
      </c>
      <c r="R3853" t="s">
        <v>34</v>
      </c>
      <c r="S3853" t="s">
        <v>696</v>
      </c>
      <c r="T3853" t="s">
        <v>697</v>
      </c>
      <c r="U3853">
        <v>0</v>
      </c>
      <c r="V3853">
        <v>1980</v>
      </c>
      <c r="W3853">
        <v>8296.2000000000007</v>
      </c>
      <c r="X3853" t="str">
        <f>IF(MESACU[[#This Row],[PAIS]]="ESPAÑA",VLOOKUP(MESACU[[#This Row],[PROVINCIA]],[1]!PROVINCIASCC[#Data],2,FALSE),VLOOKUP(MESACU[[#This Row],[PAIS]],'[1]Centros de coste'!$A$2:$D$204,2,FALSE))</f>
        <v>C40 - Rumanía</v>
      </c>
      <c r="Y3853" t="str">
        <f>IF(MESACU[[#This Row],[PAIS]]="ESPAÑA",VLOOKUP(MESACU[[#This Row],[PROVINCIA]],[1]!PROVINCIASCC[#Data],3,FALSE),VLOOKUP(MESACU[[#This Row],[PAIS]],'[1]Centros de coste'!$A$2:$D$204,3,FALSE))</f>
        <v>EUROPA IV</v>
      </c>
      <c r="Z3853" t="str">
        <f>IF(MESACU[[#This Row],[PAIS]]="ESPAÑA",VLOOKUP(MESACU[[#This Row],[PROVINCIA]],[1]!PROVINCIASCC[#Data],4,FALSE),VLOOKUP(MESACU[[#This Row],[PAIS]],'[1]Centros de coste'!$A$2:$D$204,4,FALSE))</f>
        <v>EUROPA</v>
      </c>
      <c r="AA3853" t="str">
        <f>IFERROR(LEFT(TRIM(MESACU[[#This Row],[CodigoArticulo]]),LEN(TRIM(MESACU[[#This Row],[CodigoArticulo]]))-4),"")</f>
        <v>FLOR</v>
      </c>
      <c r="AB3853" t="str">
        <f>IFERROR(VLOOKUP(MESACU[[#This Row],[CODIGOG]],[1]!FAMILIAS[#Data],5,FALSE),"")</f>
        <v>BIOSTIMULANTS</v>
      </c>
    </row>
    <row r="3854" spans="1:28" x14ac:dyDescent="0.35">
      <c r="A3854" t="s">
        <v>608</v>
      </c>
      <c r="B3854">
        <v>108</v>
      </c>
      <c r="C3854" t="s">
        <v>29</v>
      </c>
      <c r="D3854">
        <v>2025</v>
      </c>
      <c r="E3854">
        <v>4</v>
      </c>
      <c r="F3854" t="s">
        <v>172</v>
      </c>
      <c r="G3854">
        <v>287</v>
      </c>
      <c r="H3854" t="s">
        <v>669</v>
      </c>
      <c r="I3854">
        <v>820.51</v>
      </c>
      <c r="J3854">
        <v>0</v>
      </c>
      <c r="K3854">
        <v>109.01090000000001</v>
      </c>
      <c r="L3854">
        <v>0</v>
      </c>
      <c r="M3854">
        <v>0</v>
      </c>
      <c r="N3854">
        <v>0</v>
      </c>
      <c r="O3854">
        <v>0</v>
      </c>
      <c r="P3854" t="s">
        <v>172</v>
      </c>
      <c r="Q3854" t="s">
        <v>695</v>
      </c>
      <c r="R3854" t="s">
        <v>34</v>
      </c>
      <c r="S3854" t="s">
        <v>696</v>
      </c>
      <c r="T3854" t="s">
        <v>697</v>
      </c>
      <c r="U3854">
        <v>0</v>
      </c>
      <c r="V3854">
        <v>2640</v>
      </c>
      <c r="W3854">
        <v>11721.6</v>
      </c>
      <c r="X3854" t="str">
        <f>IF(MESACU[[#This Row],[PAIS]]="ESPAÑA",VLOOKUP(MESACU[[#This Row],[PROVINCIA]],[1]!PROVINCIASCC[#Data],2,FALSE),VLOOKUP(MESACU[[#This Row],[PAIS]],'[1]Centros de coste'!$A$2:$D$204,2,FALSE))</f>
        <v>C40 - Rumanía</v>
      </c>
      <c r="Y3854" t="str">
        <f>IF(MESACU[[#This Row],[PAIS]]="ESPAÑA",VLOOKUP(MESACU[[#This Row],[PROVINCIA]],[1]!PROVINCIASCC[#Data],3,FALSE),VLOOKUP(MESACU[[#This Row],[PAIS]],'[1]Centros de coste'!$A$2:$D$204,3,FALSE))</f>
        <v>EUROPA IV</v>
      </c>
      <c r="Z3854" t="str">
        <f>IF(MESACU[[#This Row],[PAIS]]="ESPAÑA",VLOOKUP(MESACU[[#This Row],[PROVINCIA]],[1]!PROVINCIASCC[#Data],4,FALSE),VLOOKUP(MESACU[[#This Row],[PAIS]],'[1]Centros de coste'!$A$2:$D$204,4,FALSE))</f>
        <v>EUROPA</v>
      </c>
      <c r="AA3854" t="str">
        <f>IFERROR(LEFT(TRIM(MESACU[[#This Row],[CodigoArticulo]]),LEN(TRIM(MESACU[[#This Row],[CodigoArticulo]]))-4),"")</f>
        <v>B</v>
      </c>
      <c r="AB3854" t="str">
        <f>IFERROR(VLOOKUP(MESACU[[#This Row],[CODIGOG]],[1]!FAMILIAS[#Data],5,FALSE),"")</f>
        <v>BIOFERTILIZERS</v>
      </c>
    </row>
    <row r="3855" spans="1:28" x14ac:dyDescent="0.35">
      <c r="A3855" t="s">
        <v>608</v>
      </c>
      <c r="B3855">
        <v>108</v>
      </c>
      <c r="C3855" t="s">
        <v>29</v>
      </c>
      <c r="D3855">
        <v>2025</v>
      </c>
      <c r="E3855">
        <v>4</v>
      </c>
      <c r="F3855" t="s">
        <v>716</v>
      </c>
      <c r="G3855">
        <v>287</v>
      </c>
      <c r="H3855" t="s">
        <v>615</v>
      </c>
      <c r="I3855">
        <v>844.54</v>
      </c>
      <c r="J3855">
        <v>0</v>
      </c>
      <c r="K3855">
        <v>112.2026</v>
      </c>
      <c r="L3855">
        <v>0</v>
      </c>
      <c r="M3855">
        <v>0</v>
      </c>
      <c r="N3855">
        <v>0</v>
      </c>
      <c r="O3855">
        <v>0</v>
      </c>
      <c r="P3855" t="s">
        <v>716</v>
      </c>
      <c r="Q3855" t="s">
        <v>695</v>
      </c>
      <c r="R3855" t="s">
        <v>73</v>
      </c>
      <c r="S3855" t="s">
        <v>696</v>
      </c>
      <c r="T3855" t="s">
        <v>697</v>
      </c>
      <c r="U3855">
        <v>0</v>
      </c>
      <c r="V3855">
        <v>2640</v>
      </c>
      <c r="W3855">
        <v>12064.8</v>
      </c>
      <c r="X3855" t="str">
        <f>IF(MESACU[[#This Row],[PAIS]]="ESPAÑA",VLOOKUP(MESACU[[#This Row],[PROVINCIA]],[1]!PROVINCIASCC[#Data],2,FALSE),VLOOKUP(MESACU[[#This Row],[PAIS]],'[1]Centros de coste'!$A$2:$D$204,2,FALSE))</f>
        <v>C40 - Rumanía</v>
      </c>
      <c r="Y3855" t="str">
        <f>IF(MESACU[[#This Row],[PAIS]]="ESPAÑA",VLOOKUP(MESACU[[#This Row],[PROVINCIA]],[1]!PROVINCIASCC[#Data],3,FALSE),VLOOKUP(MESACU[[#This Row],[PAIS]],'[1]Centros de coste'!$A$2:$D$204,3,FALSE))</f>
        <v>EUROPA IV</v>
      </c>
      <c r="Z3855" t="str">
        <f>IF(MESACU[[#This Row],[PAIS]]="ESPAÑA",VLOOKUP(MESACU[[#This Row],[PROVINCIA]],[1]!PROVINCIASCC[#Data],4,FALSE),VLOOKUP(MESACU[[#This Row],[PAIS]],'[1]Centros de coste'!$A$2:$D$204,4,FALSE))</f>
        <v>EUROPA</v>
      </c>
      <c r="AA3855" t="str">
        <f>IFERROR(LEFT(TRIM(MESACU[[#This Row],[CodigoArticulo]]),LEN(TRIM(MESACU[[#This Row],[CodigoArticulo]]))-4),"")</f>
        <v>SS</v>
      </c>
      <c r="AB3855" t="str">
        <f>IFERROR(VLOOKUP(MESACU[[#This Row],[CODIGOG]],[1]!FAMILIAS[#Data],5,FALSE),"")</f>
        <v>BIOFERTILIZERS</v>
      </c>
    </row>
    <row r="3856" spans="1:28" x14ac:dyDescent="0.35">
      <c r="A3856" t="s">
        <v>608</v>
      </c>
      <c r="B3856">
        <v>109</v>
      </c>
      <c r="C3856" t="s">
        <v>29</v>
      </c>
      <c r="D3856">
        <v>2025</v>
      </c>
      <c r="E3856">
        <v>4</v>
      </c>
      <c r="F3856" t="s">
        <v>808</v>
      </c>
      <c r="G3856">
        <v>290</v>
      </c>
      <c r="H3856" t="s">
        <v>809</v>
      </c>
      <c r="I3856">
        <v>0</v>
      </c>
      <c r="J3856">
        <v>0</v>
      </c>
      <c r="K3856">
        <v>353.6</v>
      </c>
      <c r="L3856">
        <v>0</v>
      </c>
      <c r="M3856">
        <v>0</v>
      </c>
      <c r="N3856">
        <v>0</v>
      </c>
      <c r="O3856">
        <v>0</v>
      </c>
      <c r="P3856" t="s">
        <v>808</v>
      </c>
      <c r="Q3856" t="s">
        <v>616</v>
      </c>
      <c r="R3856" t="s">
        <v>49</v>
      </c>
      <c r="S3856" t="s">
        <v>28</v>
      </c>
      <c r="T3856" t="s">
        <v>617</v>
      </c>
      <c r="U3856">
        <v>0</v>
      </c>
      <c r="V3856">
        <v>22100</v>
      </c>
      <c r="W3856">
        <v>35360</v>
      </c>
      <c r="X3856" t="str">
        <f>IF(MESACU[[#This Row],[PAIS]]="ESPAÑA",VLOOKUP(MESACU[[#This Row],[PROVINCIA]],[1]!PROVINCIASCC[#Data],2,FALSE),VLOOKUP(MESACU[[#This Row],[PAIS]],'[1]Centros de coste'!$A$2:$D$204,2,FALSE))</f>
        <v>C06 - Egipto</v>
      </c>
      <c r="Y3856" t="str">
        <f>IF(MESACU[[#This Row],[PAIS]]="ESPAÑA",VLOOKUP(MESACU[[#This Row],[PROVINCIA]],[1]!PROVINCIASCC[#Data],3,FALSE),VLOOKUP(MESACU[[#This Row],[PAIS]],'[1]Centros de coste'!$A$2:$D$204,3,FALSE))</f>
        <v>AFRICA I</v>
      </c>
      <c r="Z3856" t="str">
        <f>IF(MESACU[[#This Row],[PAIS]]="ESPAÑA",VLOOKUP(MESACU[[#This Row],[PROVINCIA]],[1]!PROVINCIASCC[#Data],4,FALSE),VLOOKUP(MESACU[[#This Row],[PAIS]],'[1]Centros de coste'!$A$2:$D$204,4,FALSE))</f>
        <v>MEA</v>
      </c>
      <c r="AA3856" t="str">
        <f>IFERROR(LEFT(TRIM(MESACU[[#This Row],[CodigoArticulo]]),LEN(TRIM(MESACU[[#This Row],[CodigoArticulo]]))-4),"")</f>
        <v>AN</v>
      </c>
      <c r="AB3856" t="str">
        <f>IFERROR(VLOOKUP(MESACU[[#This Row],[CODIGOG]],[1]!FAMILIAS[#Data],5,FALSE),"")</f>
        <v>BIOFERTILIZERS</v>
      </c>
    </row>
    <row r="3857" spans="1:28" x14ac:dyDescent="0.35">
      <c r="A3857" t="s">
        <v>608</v>
      </c>
      <c r="B3857">
        <v>110</v>
      </c>
      <c r="C3857" t="s">
        <v>29</v>
      </c>
      <c r="D3857">
        <v>2025</v>
      </c>
      <c r="E3857">
        <v>4</v>
      </c>
      <c r="F3857" t="s">
        <v>667</v>
      </c>
      <c r="G3857">
        <v>282</v>
      </c>
      <c r="H3857" t="s">
        <v>615</v>
      </c>
      <c r="I3857">
        <v>0</v>
      </c>
      <c r="J3857">
        <v>0</v>
      </c>
      <c r="K3857">
        <v>424.6</v>
      </c>
      <c r="L3857">
        <v>0</v>
      </c>
      <c r="M3857">
        <v>0</v>
      </c>
      <c r="N3857">
        <v>0</v>
      </c>
      <c r="O3857">
        <v>0</v>
      </c>
      <c r="P3857" t="s">
        <v>667</v>
      </c>
      <c r="Q3857" t="s">
        <v>674</v>
      </c>
      <c r="R3857" t="s">
        <v>73</v>
      </c>
      <c r="S3857" t="s">
        <v>28</v>
      </c>
      <c r="T3857" t="s">
        <v>617</v>
      </c>
      <c r="U3857">
        <v>0</v>
      </c>
      <c r="V3857">
        <v>11000</v>
      </c>
      <c r="W3857">
        <v>42460</v>
      </c>
      <c r="X3857" t="str">
        <f>IF(MESACU[[#This Row],[PAIS]]="ESPAÑA",VLOOKUP(MESACU[[#This Row],[PROVINCIA]],[1]!PROVINCIASCC[#Data],2,FALSE),VLOOKUP(MESACU[[#This Row],[PAIS]],'[1]Centros de coste'!$A$2:$D$204,2,FALSE))</f>
        <v>C06 - Egipto</v>
      </c>
      <c r="Y3857" t="str">
        <f>IF(MESACU[[#This Row],[PAIS]]="ESPAÑA",VLOOKUP(MESACU[[#This Row],[PROVINCIA]],[1]!PROVINCIASCC[#Data],3,FALSE),VLOOKUP(MESACU[[#This Row],[PAIS]],'[1]Centros de coste'!$A$2:$D$204,3,FALSE))</f>
        <v>AFRICA I</v>
      </c>
      <c r="Z3857" t="str">
        <f>IF(MESACU[[#This Row],[PAIS]]="ESPAÑA",VLOOKUP(MESACU[[#This Row],[PROVINCIA]],[1]!PROVINCIASCC[#Data],4,FALSE),VLOOKUP(MESACU[[#This Row],[PAIS]],'[1]Centros de coste'!$A$2:$D$204,4,FALSE))</f>
        <v>MEA</v>
      </c>
      <c r="AA3857" t="str">
        <f>IFERROR(LEFT(TRIM(MESACU[[#This Row],[CodigoArticulo]]),LEN(TRIM(MESACU[[#This Row],[CodigoArticulo]]))-4),"")</f>
        <v>SSEG</v>
      </c>
      <c r="AB3857" t="str">
        <f>IFERROR(VLOOKUP(MESACU[[#This Row],[CODIGOG]],[1]!FAMILIAS[#Data],5,FALSE),"")</f>
        <v>BIOFERTILIZERS</v>
      </c>
    </row>
    <row r="3858" spans="1:28" x14ac:dyDescent="0.35">
      <c r="A3858" t="s">
        <v>608</v>
      </c>
      <c r="B3858">
        <v>110</v>
      </c>
      <c r="C3858" t="s">
        <v>29</v>
      </c>
      <c r="D3858">
        <v>2025</v>
      </c>
      <c r="E3858">
        <v>4</v>
      </c>
      <c r="F3858" t="s">
        <v>326</v>
      </c>
      <c r="G3858">
        <v>282</v>
      </c>
      <c r="H3858" t="s">
        <v>618</v>
      </c>
      <c r="I3858">
        <v>0</v>
      </c>
      <c r="J3858">
        <v>0</v>
      </c>
      <c r="K3858">
        <v>991.58399999999995</v>
      </c>
      <c r="L3858">
        <v>0</v>
      </c>
      <c r="M3858">
        <v>0</v>
      </c>
      <c r="N3858">
        <v>0</v>
      </c>
      <c r="O3858">
        <v>0</v>
      </c>
      <c r="P3858" t="s">
        <v>326</v>
      </c>
      <c r="Q3858" t="s">
        <v>674</v>
      </c>
      <c r="R3858" t="s">
        <v>34</v>
      </c>
      <c r="S3858" t="s">
        <v>28</v>
      </c>
      <c r="T3858" t="s">
        <v>617</v>
      </c>
      <c r="U3858">
        <v>0</v>
      </c>
      <c r="V3858">
        <v>7920</v>
      </c>
      <c r="W3858">
        <v>99158.399999999994</v>
      </c>
      <c r="X3858" t="str">
        <f>IF(MESACU[[#This Row],[PAIS]]="ESPAÑA",VLOOKUP(MESACU[[#This Row],[PROVINCIA]],[1]!PROVINCIASCC[#Data],2,FALSE),VLOOKUP(MESACU[[#This Row],[PAIS]],'[1]Centros de coste'!$A$2:$D$204,2,FALSE))</f>
        <v>C06 - Egipto</v>
      </c>
      <c r="Y3858" t="str">
        <f>IF(MESACU[[#This Row],[PAIS]]="ESPAÑA",VLOOKUP(MESACU[[#This Row],[PROVINCIA]],[1]!PROVINCIASCC[#Data],3,FALSE),VLOOKUP(MESACU[[#This Row],[PAIS]],'[1]Centros de coste'!$A$2:$D$204,3,FALSE))</f>
        <v>AFRICA I</v>
      </c>
      <c r="Z3858" t="str">
        <f>IF(MESACU[[#This Row],[PAIS]]="ESPAÑA",VLOOKUP(MESACU[[#This Row],[PROVINCIA]],[1]!PROVINCIASCC[#Data],4,FALSE),VLOOKUP(MESACU[[#This Row],[PAIS]],'[1]Centros de coste'!$A$2:$D$204,4,FALSE))</f>
        <v>MEA</v>
      </c>
      <c r="AA3858" t="str">
        <f>IFERROR(LEFT(TRIM(MESACU[[#This Row],[CodigoArticulo]]),LEN(TRIM(MESACU[[#This Row],[CodigoArticulo]]))-4),"")</f>
        <v>SPCE2B</v>
      </c>
      <c r="AB3858" t="str">
        <f>IFERROR(VLOOKUP(MESACU[[#This Row],[CODIGOG]],[1]!FAMILIAS[#Data],5,FALSE),"")</f>
        <v>BIOSTIMULANTS</v>
      </c>
    </row>
    <row r="3859" spans="1:28" x14ac:dyDescent="0.35">
      <c r="A3859" t="s">
        <v>608</v>
      </c>
      <c r="B3859">
        <v>111</v>
      </c>
      <c r="C3859" t="s">
        <v>29</v>
      </c>
      <c r="D3859">
        <v>2025</v>
      </c>
      <c r="E3859">
        <v>4</v>
      </c>
      <c r="F3859" t="s">
        <v>51</v>
      </c>
      <c r="G3859">
        <v>283</v>
      </c>
      <c r="H3859" t="s">
        <v>830</v>
      </c>
      <c r="I3859">
        <v>0</v>
      </c>
      <c r="J3859">
        <v>0</v>
      </c>
      <c r="K3859">
        <v>213.4</v>
      </c>
      <c r="L3859">
        <v>0</v>
      </c>
      <c r="M3859">
        <v>0</v>
      </c>
      <c r="N3859">
        <v>0</v>
      </c>
      <c r="O3859">
        <v>0</v>
      </c>
      <c r="P3859" t="s">
        <v>28</v>
      </c>
      <c r="Q3859" t="s">
        <v>831</v>
      </c>
      <c r="R3859" t="s">
        <v>49</v>
      </c>
      <c r="S3859" t="s">
        <v>832</v>
      </c>
      <c r="T3859" t="s">
        <v>833</v>
      </c>
      <c r="U3859">
        <v>0</v>
      </c>
      <c r="V3859">
        <v>22000</v>
      </c>
      <c r="W3859">
        <v>21340</v>
      </c>
      <c r="X3859" t="str">
        <f>IF(MESACU[[#This Row],[PAIS]]="ESPAÑA",VLOOKUP(MESACU[[#This Row],[PROVINCIA]],[1]!PROVINCIASCC[#Data],2,FALSE),VLOOKUP(MESACU[[#This Row],[PAIS]],'[1]Centros de coste'!$A$2:$D$204,2,FALSE))</f>
        <v>C19 - Chile</v>
      </c>
      <c r="Y3859" t="str">
        <f>IF(MESACU[[#This Row],[PAIS]]="ESPAÑA",VLOOKUP(MESACU[[#This Row],[PROVINCIA]],[1]!PROVINCIASCC[#Data],3,FALSE),VLOOKUP(MESACU[[#This Row],[PAIS]],'[1]Centros de coste'!$A$2:$D$204,3,FALSE))</f>
        <v>SUR AMERICA Y MEXICO IV</v>
      </c>
      <c r="Z3859" t="str">
        <f>IF(MESACU[[#This Row],[PAIS]]="ESPAÑA",VLOOKUP(MESACU[[#This Row],[PROVINCIA]],[1]!PROVINCIASCC[#Data],4,FALSE),VLOOKUP(MESACU[[#This Row],[PAIS]],'[1]Centros de coste'!$A$2:$D$204,4,FALSE))</f>
        <v>AMERICA</v>
      </c>
      <c r="AA3859" t="str">
        <f>IFERROR(LEFT(TRIM(MESACU[[#This Row],[CodigoArticulo]]),LEN(TRIM(MESACU[[#This Row],[CodigoArticulo]]))-4),"")</f>
        <v>AN</v>
      </c>
      <c r="AB3859" t="str">
        <f>IFERROR(VLOOKUP(MESACU[[#This Row],[CODIGOG]],[1]!FAMILIAS[#Data],5,FALSE),"")</f>
        <v>BIOFERTILIZERS</v>
      </c>
    </row>
    <row r="3860" spans="1:28" x14ac:dyDescent="0.35">
      <c r="A3860" t="s">
        <v>608</v>
      </c>
      <c r="B3860">
        <v>112</v>
      </c>
      <c r="C3860" t="s">
        <v>29</v>
      </c>
      <c r="D3860">
        <v>2025</v>
      </c>
      <c r="E3860">
        <v>4</v>
      </c>
      <c r="F3860" t="s">
        <v>51</v>
      </c>
      <c r="G3860">
        <v>283</v>
      </c>
      <c r="H3860" t="s">
        <v>830</v>
      </c>
      <c r="I3860">
        <v>0</v>
      </c>
      <c r="J3860">
        <v>0</v>
      </c>
      <c r="K3860">
        <v>213.4</v>
      </c>
      <c r="L3860">
        <v>0</v>
      </c>
      <c r="M3860">
        <v>0</v>
      </c>
      <c r="N3860">
        <v>0</v>
      </c>
      <c r="O3860">
        <v>0</v>
      </c>
      <c r="P3860" t="s">
        <v>28</v>
      </c>
      <c r="Q3860" t="s">
        <v>831</v>
      </c>
      <c r="R3860" t="s">
        <v>49</v>
      </c>
      <c r="S3860" t="s">
        <v>832</v>
      </c>
      <c r="T3860" t="s">
        <v>833</v>
      </c>
      <c r="U3860">
        <v>0</v>
      </c>
      <c r="V3860">
        <v>22000</v>
      </c>
      <c r="W3860">
        <v>21340</v>
      </c>
      <c r="X3860" t="str">
        <f>IF(MESACU[[#This Row],[PAIS]]="ESPAÑA",VLOOKUP(MESACU[[#This Row],[PROVINCIA]],[1]!PROVINCIASCC[#Data],2,FALSE),VLOOKUP(MESACU[[#This Row],[PAIS]],'[1]Centros de coste'!$A$2:$D$204,2,FALSE))</f>
        <v>C19 - Chile</v>
      </c>
      <c r="Y3860" t="str">
        <f>IF(MESACU[[#This Row],[PAIS]]="ESPAÑA",VLOOKUP(MESACU[[#This Row],[PROVINCIA]],[1]!PROVINCIASCC[#Data],3,FALSE),VLOOKUP(MESACU[[#This Row],[PAIS]],'[1]Centros de coste'!$A$2:$D$204,3,FALSE))</f>
        <v>SUR AMERICA Y MEXICO IV</v>
      </c>
      <c r="Z3860" t="str">
        <f>IF(MESACU[[#This Row],[PAIS]]="ESPAÑA",VLOOKUP(MESACU[[#This Row],[PROVINCIA]],[1]!PROVINCIASCC[#Data],4,FALSE),VLOOKUP(MESACU[[#This Row],[PAIS]],'[1]Centros de coste'!$A$2:$D$204,4,FALSE))</f>
        <v>AMERICA</v>
      </c>
      <c r="AA3860" t="str">
        <f>IFERROR(LEFT(TRIM(MESACU[[#This Row],[CodigoArticulo]]),LEN(TRIM(MESACU[[#This Row],[CodigoArticulo]]))-4),"")</f>
        <v>AN</v>
      </c>
      <c r="AB3860" t="str">
        <f>IFERROR(VLOOKUP(MESACU[[#This Row],[CODIGOG]],[1]!FAMILIAS[#Data],5,FALSE),"")</f>
        <v>BIOFERTILIZERS</v>
      </c>
    </row>
    <row r="3861" spans="1:28" x14ac:dyDescent="0.35">
      <c r="A3861" t="s">
        <v>608</v>
      </c>
      <c r="B3861">
        <v>113</v>
      </c>
      <c r="C3861" t="s">
        <v>29</v>
      </c>
      <c r="D3861">
        <v>2025</v>
      </c>
      <c r="E3861">
        <v>4</v>
      </c>
      <c r="F3861" t="s">
        <v>51</v>
      </c>
      <c r="G3861">
        <v>283</v>
      </c>
      <c r="H3861" t="s">
        <v>830</v>
      </c>
      <c r="I3861">
        <v>0</v>
      </c>
      <c r="J3861">
        <v>0</v>
      </c>
      <c r="K3861">
        <v>213.4</v>
      </c>
      <c r="L3861">
        <v>0</v>
      </c>
      <c r="M3861">
        <v>0</v>
      </c>
      <c r="N3861">
        <v>0</v>
      </c>
      <c r="O3861">
        <v>0</v>
      </c>
      <c r="P3861" t="s">
        <v>28</v>
      </c>
      <c r="Q3861" t="s">
        <v>831</v>
      </c>
      <c r="R3861" t="s">
        <v>49</v>
      </c>
      <c r="S3861" t="s">
        <v>832</v>
      </c>
      <c r="T3861" t="s">
        <v>833</v>
      </c>
      <c r="U3861">
        <v>0</v>
      </c>
      <c r="V3861">
        <v>22000</v>
      </c>
      <c r="W3861">
        <v>21340</v>
      </c>
      <c r="X3861" t="str">
        <f>IF(MESACU[[#This Row],[PAIS]]="ESPAÑA",VLOOKUP(MESACU[[#This Row],[PROVINCIA]],[1]!PROVINCIASCC[#Data],2,FALSE),VLOOKUP(MESACU[[#This Row],[PAIS]],'[1]Centros de coste'!$A$2:$D$204,2,FALSE))</f>
        <v>C19 - Chile</v>
      </c>
      <c r="Y3861" t="str">
        <f>IF(MESACU[[#This Row],[PAIS]]="ESPAÑA",VLOOKUP(MESACU[[#This Row],[PROVINCIA]],[1]!PROVINCIASCC[#Data],3,FALSE),VLOOKUP(MESACU[[#This Row],[PAIS]],'[1]Centros de coste'!$A$2:$D$204,3,FALSE))</f>
        <v>SUR AMERICA Y MEXICO IV</v>
      </c>
      <c r="Z3861" t="str">
        <f>IF(MESACU[[#This Row],[PAIS]]="ESPAÑA",VLOOKUP(MESACU[[#This Row],[PROVINCIA]],[1]!PROVINCIASCC[#Data],4,FALSE),VLOOKUP(MESACU[[#This Row],[PAIS]],'[1]Centros de coste'!$A$2:$D$204,4,FALSE))</f>
        <v>AMERICA</v>
      </c>
      <c r="AA3861" t="str">
        <f>IFERROR(LEFT(TRIM(MESACU[[#This Row],[CodigoArticulo]]),LEN(TRIM(MESACU[[#This Row],[CodigoArticulo]]))-4),"")</f>
        <v>AN</v>
      </c>
      <c r="AB3861" t="str">
        <f>IFERROR(VLOOKUP(MESACU[[#This Row],[CODIGOG]],[1]!FAMILIAS[#Data],5,FALSE),"")</f>
        <v>BIOFERTILIZERS</v>
      </c>
    </row>
    <row r="3862" spans="1:28" x14ac:dyDescent="0.35">
      <c r="A3862" t="s">
        <v>608</v>
      </c>
      <c r="B3862">
        <v>114</v>
      </c>
      <c r="C3862" t="s">
        <v>29</v>
      </c>
      <c r="D3862">
        <v>2025</v>
      </c>
      <c r="E3862">
        <v>4</v>
      </c>
      <c r="F3862" t="s">
        <v>51</v>
      </c>
      <c r="G3862">
        <v>283</v>
      </c>
      <c r="H3862" t="s">
        <v>830</v>
      </c>
      <c r="I3862">
        <v>0</v>
      </c>
      <c r="J3862">
        <v>0</v>
      </c>
      <c r="K3862">
        <v>213.4</v>
      </c>
      <c r="L3862">
        <v>0</v>
      </c>
      <c r="M3862">
        <v>0</v>
      </c>
      <c r="N3862">
        <v>0</v>
      </c>
      <c r="O3862">
        <v>0</v>
      </c>
      <c r="P3862" t="s">
        <v>28</v>
      </c>
      <c r="Q3862" t="s">
        <v>831</v>
      </c>
      <c r="R3862" t="s">
        <v>49</v>
      </c>
      <c r="S3862" t="s">
        <v>832</v>
      </c>
      <c r="T3862" t="s">
        <v>833</v>
      </c>
      <c r="U3862">
        <v>0</v>
      </c>
      <c r="V3862">
        <v>22000</v>
      </c>
      <c r="W3862">
        <v>21340</v>
      </c>
      <c r="X3862" t="str">
        <f>IF(MESACU[[#This Row],[PAIS]]="ESPAÑA",VLOOKUP(MESACU[[#This Row],[PROVINCIA]],[1]!PROVINCIASCC[#Data],2,FALSE),VLOOKUP(MESACU[[#This Row],[PAIS]],'[1]Centros de coste'!$A$2:$D$204,2,FALSE))</f>
        <v>C19 - Chile</v>
      </c>
      <c r="Y3862" t="str">
        <f>IF(MESACU[[#This Row],[PAIS]]="ESPAÑA",VLOOKUP(MESACU[[#This Row],[PROVINCIA]],[1]!PROVINCIASCC[#Data],3,FALSE),VLOOKUP(MESACU[[#This Row],[PAIS]],'[1]Centros de coste'!$A$2:$D$204,3,FALSE))</f>
        <v>SUR AMERICA Y MEXICO IV</v>
      </c>
      <c r="Z3862" t="str">
        <f>IF(MESACU[[#This Row],[PAIS]]="ESPAÑA",VLOOKUP(MESACU[[#This Row],[PROVINCIA]],[1]!PROVINCIASCC[#Data],4,FALSE),VLOOKUP(MESACU[[#This Row],[PAIS]],'[1]Centros de coste'!$A$2:$D$204,4,FALSE))</f>
        <v>AMERICA</v>
      </c>
      <c r="AA3862" t="str">
        <f>IFERROR(LEFT(TRIM(MESACU[[#This Row],[CodigoArticulo]]),LEN(TRIM(MESACU[[#This Row],[CodigoArticulo]]))-4),"")</f>
        <v>AN</v>
      </c>
      <c r="AB3862" t="str">
        <f>IFERROR(VLOOKUP(MESACU[[#This Row],[CODIGOG]],[1]!FAMILIAS[#Data],5,FALSE),"")</f>
        <v>BIOFERTILIZERS</v>
      </c>
    </row>
    <row r="3863" spans="1:28" x14ac:dyDescent="0.35">
      <c r="A3863" t="s">
        <v>608</v>
      </c>
      <c r="B3863">
        <v>115</v>
      </c>
      <c r="C3863" t="s">
        <v>29</v>
      </c>
      <c r="D3863">
        <v>2025</v>
      </c>
      <c r="E3863">
        <v>5</v>
      </c>
      <c r="F3863" t="s">
        <v>715</v>
      </c>
      <c r="G3863">
        <v>349</v>
      </c>
      <c r="H3863" t="s">
        <v>634</v>
      </c>
      <c r="I3863">
        <v>0</v>
      </c>
      <c r="J3863">
        <v>0</v>
      </c>
      <c r="K3863">
        <v>68.64</v>
      </c>
      <c r="L3863">
        <v>0</v>
      </c>
      <c r="M3863">
        <v>0</v>
      </c>
      <c r="N3863">
        <v>0</v>
      </c>
      <c r="O3863">
        <v>0</v>
      </c>
      <c r="P3863" t="s">
        <v>715</v>
      </c>
      <c r="Q3863" t="s">
        <v>848</v>
      </c>
      <c r="R3863" t="s">
        <v>73</v>
      </c>
      <c r="S3863" t="s">
        <v>849</v>
      </c>
      <c r="T3863" t="s">
        <v>850</v>
      </c>
      <c r="U3863">
        <v>0</v>
      </c>
      <c r="V3863">
        <v>528</v>
      </c>
      <c r="W3863">
        <v>3432</v>
      </c>
      <c r="X3863" t="str">
        <f>IF(MESACU[[#This Row],[PAIS]]="ESPAÑA",VLOOKUP(MESACU[[#This Row],[PROVINCIA]],[1]!PROVINCIASCC[#Data],2,FALSE),VLOOKUP(MESACU[[#This Row],[PAIS]],'[1]Centros de coste'!$A$2:$D$204,2,FALSE))</f>
        <v>C90 - Panamá</v>
      </c>
      <c r="Y3863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3863" t="str">
        <f>IF(MESACU[[#This Row],[PAIS]]="ESPAÑA",VLOOKUP(MESACU[[#This Row],[PROVINCIA]],[1]!PROVINCIASCC[#Data],4,FALSE),VLOOKUP(MESACU[[#This Row],[PAIS]],'[1]Centros de coste'!$A$2:$D$204,4,FALSE))</f>
        <v>AMERICA</v>
      </c>
      <c r="AA3863" t="str">
        <f>IFERROR(LEFT(TRIM(MESACU[[#This Row],[CodigoArticulo]]),LEN(TRIM(MESACU[[#This Row],[CodigoArticulo]]))-4),"")</f>
        <v>A-50</v>
      </c>
      <c r="AB3863" t="str">
        <f>IFERROR(VLOOKUP(MESACU[[#This Row],[CODIGOG]],[1]!FAMILIAS[#Data],5,FALSE),"")</f>
        <v>BIOSTIMULANTS</v>
      </c>
    </row>
    <row r="3864" spans="1:28" x14ac:dyDescent="0.35">
      <c r="A3864" t="s">
        <v>608</v>
      </c>
      <c r="B3864">
        <v>115</v>
      </c>
      <c r="C3864" t="s">
        <v>29</v>
      </c>
      <c r="D3864">
        <v>2025</v>
      </c>
      <c r="E3864">
        <v>5</v>
      </c>
      <c r="F3864" t="s">
        <v>113</v>
      </c>
      <c r="G3864">
        <v>349</v>
      </c>
      <c r="H3864" t="s">
        <v>682</v>
      </c>
      <c r="I3864">
        <v>0</v>
      </c>
      <c r="J3864">
        <v>0</v>
      </c>
      <c r="K3864">
        <v>25.2</v>
      </c>
      <c r="L3864">
        <v>0</v>
      </c>
      <c r="M3864">
        <v>0</v>
      </c>
      <c r="N3864">
        <v>0</v>
      </c>
      <c r="O3864">
        <v>0</v>
      </c>
      <c r="P3864" t="s">
        <v>113</v>
      </c>
      <c r="Q3864" t="s">
        <v>848</v>
      </c>
      <c r="R3864" t="s">
        <v>34</v>
      </c>
      <c r="S3864" t="s">
        <v>849</v>
      </c>
      <c r="T3864" t="s">
        <v>850</v>
      </c>
      <c r="U3864">
        <v>0</v>
      </c>
      <c r="V3864">
        <v>400</v>
      </c>
      <c r="W3864">
        <v>1260</v>
      </c>
      <c r="X3864" t="str">
        <f>IF(MESACU[[#This Row],[PAIS]]="ESPAÑA",VLOOKUP(MESACU[[#This Row],[PROVINCIA]],[1]!PROVINCIASCC[#Data],2,FALSE),VLOOKUP(MESACU[[#This Row],[PAIS]],'[1]Centros de coste'!$A$2:$D$204,2,FALSE))</f>
        <v>C90 - Panamá</v>
      </c>
      <c r="Y3864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3864" t="str">
        <f>IF(MESACU[[#This Row],[PAIS]]="ESPAÑA",VLOOKUP(MESACU[[#This Row],[PROVINCIA]],[1]!PROVINCIASCC[#Data],4,FALSE),VLOOKUP(MESACU[[#This Row],[PAIS]],'[1]Centros de coste'!$A$2:$D$204,4,FALSE))</f>
        <v>AMERICA</v>
      </c>
      <c r="AA3864" t="str">
        <f>IFERROR(LEFT(TRIM(MESACU[[#This Row],[CodigoArticulo]]),LEN(TRIM(MESACU[[#This Row],[CodigoArticulo]]))-4),"")</f>
        <v>BIO</v>
      </c>
      <c r="AB3864" t="str">
        <f>IFERROR(VLOOKUP(MESACU[[#This Row],[CODIGOG]],[1]!FAMILIAS[#Data],5,FALSE),"")</f>
        <v>BIOSTIMULANTS</v>
      </c>
    </row>
    <row r="3865" spans="1:28" x14ac:dyDescent="0.35">
      <c r="A3865" t="s">
        <v>608</v>
      </c>
      <c r="B3865">
        <v>115</v>
      </c>
      <c r="C3865" t="s">
        <v>29</v>
      </c>
      <c r="D3865">
        <v>2025</v>
      </c>
      <c r="E3865">
        <v>5</v>
      </c>
      <c r="F3865" t="s">
        <v>800</v>
      </c>
      <c r="G3865">
        <v>349</v>
      </c>
      <c r="H3865" t="s">
        <v>631</v>
      </c>
      <c r="I3865">
        <v>0</v>
      </c>
      <c r="J3865">
        <v>0</v>
      </c>
      <c r="K3865">
        <v>37.200000000000003</v>
      </c>
      <c r="L3865">
        <v>0</v>
      </c>
      <c r="M3865">
        <v>0</v>
      </c>
      <c r="N3865">
        <v>0</v>
      </c>
      <c r="O3865">
        <v>0</v>
      </c>
      <c r="P3865" t="s">
        <v>800</v>
      </c>
      <c r="Q3865" t="s">
        <v>848</v>
      </c>
      <c r="R3865" t="s">
        <v>34</v>
      </c>
      <c r="S3865" t="s">
        <v>849</v>
      </c>
      <c r="T3865" t="s">
        <v>850</v>
      </c>
      <c r="U3865">
        <v>0</v>
      </c>
      <c r="V3865">
        <v>400</v>
      </c>
      <c r="W3865">
        <v>1860</v>
      </c>
      <c r="X3865" t="str">
        <f>IF(MESACU[[#This Row],[PAIS]]="ESPAÑA",VLOOKUP(MESACU[[#This Row],[PROVINCIA]],[1]!PROVINCIASCC[#Data],2,FALSE),VLOOKUP(MESACU[[#This Row],[PAIS]],'[1]Centros de coste'!$A$2:$D$204,2,FALSE))</f>
        <v>C90 - Panamá</v>
      </c>
      <c r="Y3865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3865" t="str">
        <f>IF(MESACU[[#This Row],[PAIS]]="ESPAÑA",VLOOKUP(MESACU[[#This Row],[PROVINCIA]],[1]!PROVINCIASCC[#Data],4,FALSE),VLOOKUP(MESACU[[#This Row],[PAIS]],'[1]Centros de coste'!$A$2:$D$204,4,FALSE))</f>
        <v>AMERICA</v>
      </c>
      <c r="AA3865" t="str">
        <f>IFERROR(LEFT(TRIM(MESACU[[#This Row],[CodigoArticulo]]),LEN(TRIM(MESACU[[#This Row],[CodigoArticulo]]))-4),"")</f>
        <v>AGXCR</v>
      </c>
      <c r="AB3865" t="str">
        <f>IFERROR(VLOOKUP(MESACU[[#This Row],[CODIGOG]],[1]!FAMILIAS[#Data],5,FALSE),"")</f>
        <v>BIOFERTILIZERS</v>
      </c>
    </row>
    <row r="3866" spans="1:28" x14ac:dyDescent="0.35">
      <c r="A3866" t="s">
        <v>608</v>
      </c>
      <c r="B3866">
        <v>115</v>
      </c>
      <c r="C3866" t="s">
        <v>29</v>
      </c>
      <c r="D3866">
        <v>2025</v>
      </c>
      <c r="E3866">
        <v>5</v>
      </c>
      <c r="F3866" t="s">
        <v>845</v>
      </c>
      <c r="G3866">
        <v>349</v>
      </c>
      <c r="H3866" t="s">
        <v>659</v>
      </c>
      <c r="I3866">
        <v>0</v>
      </c>
      <c r="J3866">
        <v>0</v>
      </c>
      <c r="K3866">
        <v>29.6</v>
      </c>
      <c r="L3866">
        <v>0</v>
      </c>
      <c r="M3866">
        <v>0</v>
      </c>
      <c r="N3866">
        <v>0</v>
      </c>
      <c r="O3866">
        <v>0</v>
      </c>
      <c r="P3866" t="s">
        <v>845</v>
      </c>
      <c r="Q3866" t="s">
        <v>848</v>
      </c>
      <c r="R3866" t="s">
        <v>34</v>
      </c>
      <c r="S3866" t="s">
        <v>849</v>
      </c>
      <c r="T3866" t="s">
        <v>850</v>
      </c>
      <c r="U3866">
        <v>0</v>
      </c>
      <c r="V3866">
        <v>400</v>
      </c>
      <c r="W3866">
        <v>1480</v>
      </c>
      <c r="X3866" t="str">
        <f>IF(MESACU[[#This Row],[PAIS]]="ESPAÑA",VLOOKUP(MESACU[[#This Row],[PROVINCIA]],[1]!PROVINCIASCC[#Data],2,FALSE),VLOOKUP(MESACU[[#This Row],[PAIS]],'[1]Centros de coste'!$A$2:$D$204,2,FALSE))</f>
        <v>C90 - Panamá</v>
      </c>
      <c r="Y3866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3866" t="str">
        <f>IF(MESACU[[#This Row],[PAIS]]="ESPAÑA",VLOOKUP(MESACU[[#This Row],[PROVINCIA]],[1]!PROVINCIASCC[#Data],4,FALSE),VLOOKUP(MESACU[[#This Row],[PAIS]],'[1]Centros de coste'!$A$2:$D$204,4,FALSE))</f>
        <v>AMERICA</v>
      </c>
      <c r="AA3866" t="str">
        <f>IFERROR(LEFT(TRIM(MESACU[[#This Row],[CodigoArticulo]]),LEN(TRIM(MESACU[[#This Row],[CodigoArticulo]]))-4),"")</f>
        <v>FLORCR</v>
      </c>
      <c r="AB3866" t="str">
        <f>IFERROR(VLOOKUP(MESACU[[#This Row],[CODIGOG]],[1]!FAMILIAS[#Data],5,FALSE),"")</f>
        <v>BIOSTIMULANTS</v>
      </c>
    </row>
    <row r="3867" spans="1:28" x14ac:dyDescent="0.35">
      <c r="A3867" t="s">
        <v>608</v>
      </c>
      <c r="B3867">
        <v>115</v>
      </c>
      <c r="C3867" t="s">
        <v>29</v>
      </c>
      <c r="D3867">
        <v>2025</v>
      </c>
      <c r="E3867">
        <v>5</v>
      </c>
      <c r="F3867" t="s">
        <v>270</v>
      </c>
      <c r="G3867">
        <v>349</v>
      </c>
      <c r="H3867" t="s">
        <v>763</v>
      </c>
      <c r="I3867">
        <v>0</v>
      </c>
      <c r="J3867">
        <v>0</v>
      </c>
      <c r="K3867">
        <v>564.96</v>
      </c>
      <c r="L3867">
        <v>0</v>
      </c>
      <c r="M3867">
        <v>0</v>
      </c>
      <c r="N3867">
        <v>0</v>
      </c>
      <c r="O3867">
        <v>0</v>
      </c>
      <c r="P3867" t="s">
        <v>270</v>
      </c>
      <c r="Q3867" t="s">
        <v>848</v>
      </c>
      <c r="R3867" t="s">
        <v>49</v>
      </c>
      <c r="S3867" t="s">
        <v>849</v>
      </c>
      <c r="T3867" t="s">
        <v>850</v>
      </c>
      <c r="U3867">
        <v>0</v>
      </c>
      <c r="V3867">
        <v>13200</v>
      </c>
      <c r="W3867">
        <v>28248</v>
      </c>
      <c r="X3867" t="str">
        <f>IF(MESACU[[#This Row],[PAIS]]="ESPAÑA",VLOOKUP(MESACU[[#This Row],[PROVINCIA]],[1]!PROVINCIASCC[#Data],2,FALSE),VLOOKUP(MESACU[[#This Row],[PAIS]],'[1]Centros de coste'!$A$2:$D$204,2,FALSE))</f>
        <v>C90 - Panamá</v>
      </c>
      <c r="Y3867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3867" t="str">
        <f>IF(MESACU[[#This Row],[PAIS]]="ESPAÑA",VLOOKUP(MESACU[[#This Row],[PROVINCIA]],[1]!PROVINCIASCC[#Data],4,FALSE),VLOOKUP(MESACU[[#This Row],[PAIS]],'[1]Centros de coste'!$A$2:$D$204,4,FALSE))</f>
        <v>AMERICA</v>
      </c>
      <c r="AA3867" t="str">
        <f>IFERROR(LEFT(TRIM(MESACU[[#This Row],[CodigoArticulo]]),LEN(TRIM(MESACU[[#This Row],[CodigoArticulo]]))-4),"")</f>
        <v>AN</v>
      </c>
      <c r="AB3867" t="str">
        <f>IFERROR(VLOOKUP(MESACU[[#This Row],[CODIGOG]],[1]!FAMILIAS[#Data],5,FALSE),"")</f>
        <v>BIOFERTILIZERS</v>
      </c>
    </row>
    <row r="3868" spans="1:28" x14ac:dyDescent="0.35">
      <c r="A3868" t="s">
        <v>608</v>
      </c>
      <c r="B3868">
        <v>115</v>
      </c>
      <c r="C3868" t="s">
        <v>29</v>
      </c>
      <c r="D3868">
        <v>2025</v>
      </c>
      <c r="E3868">
        <v>5</v>
      </c>
      <c r="F3868" t="s">
        <v>851</v>
      </c>
      <c r="G3868">
        <v>349</v>
      </c>
      <c r="H3868" t="s">
        <v>816</v>
      </c>
      <c r="I3868">
        <v>0</v>
      </c>
      <c r="J3868">
        <v>0</v>
      </c>
      <c r="K3868">
        <v>68.8</v>
      </c>
      <c r="L3868">
        <v>0</v>
      </c>
      <c r="M3868">
        <v>0</v>
      </c>
      <c r="N3868">
        <v>0</v>
      </c>
      <c r="O3868">
        <v>0</v>
      </c>
      <c r="P3868" t="s">
        <v>851</v>
      </c>
      <c r="Q3868" t="s">
        <v>848</v>
      </c>
      <c r="R3868" t="s">
        <v>34</v>
      </c>
      <c r="S3868" t="s">
        <v>849</v>
      </c>
      <c r="T3868" t="s">
        <v>850</v>
      </c>
      <c r="U3868">
        <v>0</v>
      </c>
      <c r="V3868">
        <v>800</v>
      </c>
      <c r="W3868">
        <v>3440</v>
      </c>
      <c r="X3868" t="str">
        <f>IF(MESACU[[#This Row],[PAIS]]="ESPAÑA",VLOOKUP(MESACU[[#This Row],[PROVINCIA]],[1]!PROVINCIASCC[#Data],2,FALSE),VLOOKUP(MESACU[[#This Row],[PAIS]],'[1]Centros de coste'!$A$2:$D$204,2,FALSE))</f>
        <v>C90 - Panamá</v>
      </c>
      <c r="Y3868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3868" t="str">
        <f>IF(MESACU[[#This Row],[PAIS]]="ESPAÑA",VLOOKUP(MESACU[[#This Row],[PROVINCIA]],[1]!PROVINCIASCC[#Data],4,FALSE),VLOOKUP(MESACU[[#This Row],[PAIS]],'[1]Centros de coste'!$A$2:$D$204,4,FALSE))</f>
        <v>AMERICA</v>
      </c>
      <c r="AA3868" t="str">
        <f>IFERROR(LEFT(TRIM(MESACU[[#This Row],[CodigoArticulo]]),LEN(TRIM(MESACU[[#This Row],[CodigoArticulo]]))-4),"")</f>
        <v>CODIR</v>
      </c>
      <c r="AB3868" t="str">
        <f>IFERROR(VLOOKUP(MESACU[[#This Row],[CODIGOG]],[1]!FAMILIAS[#Data],5,FALSE),"")</f>
        <v>BIOCONTROL</v>
      </c>
    </row>
    <row r="3869" spans="1:28" x14ac:dyDescent="0.35">
      <c r="A3869" t="s">
        <v>608</v>
      </c>
      <c r="B3869">
        <v>115</v>
      </c>
      <c r="C3869" t="s">
        <v>29</v>
      </c>
      <c r="D3869">
        <v>2025</v>
      </c>
      <c r="E3869">
        <v>5</v>
      </c>
      <c r="F3869" t="s">
        <v>792</v>
      </c>
      <c r="G3869">
        <v>349</v>
      </c>
      <c r="H3869" t="s">
        <v>631</v>
      </c>
      <c r="I3869">
        <v>0</v>
      </c>
      <c r="J3869">
        <v>0</v>
      </c>
      <c r="K3869">
        <v>91.396799999999999</v>
      </c>
      <c r="L3869">
        <v>0</v>
      </c>
      <c r="M3869">
        <v>0</v>
      </c>
      <c r="N3869">
        <v>0</v>
      </c>
      <c r="O3869">
        <v>0</v>
      </c>
      <c r="P3869" t="s">
        <v>792</v>
      </c>
      <c r="Q3869" t="s">
        <v>848</v>
      </c>
      <c r="R3869" t="s">
        <v>34</v>
      </c>
      <c r="S3869" t="s">
        <v>849</v>
      </c>
      <c r="T3869" t="s">
        <v>850</v>
      </c>
      <c r="U3869">
        <v>0</v>
      </c>
      <c r="V3869">
        <v>792</v>
      </c>
      <c r="W3869">
        <v>4569.84</v>
      </c>
      <c r="X3869" t="str">
        <f>IF(MESACU[[#This Row],[PAIS]]="ESPAÑA",VLOOKUP(MESACU[[#This Row],[PROVINCIA]],[1]!PROVINCIASCC[#Data],2,FALSE),VLOOKUP(MESACU[[#This Row],[PAIS]],'[1]Centros de coste'!$A$2:$D$204,2,FALSE))</f>
        <v>C90 - Panamá</v>
      </c>
      <c r="Y3869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3869" t="str">
        <f>IF(MESACU[[#This Row],[PAIS]]="ESPAÑA",VLOOKUP(MESACU[[#This Row],[PROVINCIA]],[1]!PROVINCIASCC[#Data],4,FALSE),VLOOKUP(MESACU[[#This Row],[PAIS]],'[1]Centros de coste'!$A$2:$D$204,4,FALSE))</f>
        <v>AMERICA</v>
      </c>
      <c r="AA3869" t="str">
        <f>IFERROR(LEFT(TRIM(MESACU[[#This Row],[CodigoArticulo]]),LEN(TRIM(MESACU[[#This Row],[CodigoArticulo]]))-4),"")</f>
        <v>AGXCR</v>
      </c>
      <c r="AB3869" t="str">
        <f>IFERROR(VLOOKUP(MESACU[[#This Row],[CODIGOG]],[1]!FAMILIAS[#Data],5,FALSE),"")</f>
        <v>BIOFERTILIZERS</v>
      </c>
    </row>
    <row r="3870" spans="1:28" x14ac:dyDescent="0.35">
      <c r="A3870" t="s">
        <v>608</v>
      </c>
      <c r="B3870">
        <v>115</v>
      </c>
      <c r="C3870" t="s">
        <v>29</v>
      </c>
      <c r="D3870">
        <v>2025</v>
      </c>
      <c r="E3870">
        <v>5</v>
      </c>
      <c r="F3870" t="s">
        <v>658</v>
      </c>
      <c r="G3870">
        <v>349</v>
      </c>
      <c r="H3870" t="s">
        <v>659</v>
      </c>
      <c r="I3870">
        <v>0</v>
      </c>
      <c r="J3870">
        <v>0</v>
      </c>
      <c r="K3870">
        <v>80.784000000000006</v>
      </c>
      <c r="L3870">
        <v>0</v>
      </c>
      <c r="M3870">
        <v>0</v>
      </c>
      <c r="N3870">
        <v>0</v>
      </c>
      <c r="O3870">
        <v>0</v>
      </c>
      <c r="P3870" t="s">
        <v>658</v>
      </c>
      <c r="Q3870" t="s">
        <v>848</v>
      </c>
      <c r="R3870" t="s">
        <v>34</v>
      </c>
      <c r="S3870" t="s">
        <v>849</v>
      </c>
      <c r="T3870" t="s">
        <v>850</v>
      </c>
      <c r="U3870">
        <v>0</v>
      </c>
      <c r="V3870">
        <v>792</v>
      </c>
      <c r="W3870">
        <v>4039.2</v>
      </c>
      <c r="X3870" t="str">
        <f>IF(MESACU[[#This Row],[PAIS]]="ESPAÑA",VLOOKUP(MESACU[[#This Row],[PROVINCIA]],[1]!PROVINCIASCC[#Data],2,FALSE),VLOOKUP(MESACU[[#This Row],[PAIS]],'[1]Centros de coste'!$A$2:$D$204,2,FALSE))</f>
        <v>C90 - Panamá</v>
      </c>
      <c r="Y3870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3870" t="str">
        <f>IF(MESACU[[#This Row],[PAIS]]="ESPAÑA",VLOOKUP(MESACU[[#This Row],[PROVINCIA]],[1]!PROVINCIASCC[#Data],4,FALSE),VLOOKUP(MESACU[[#This Row],[PAIS]],'[1]Centros de coste'!$A$2:$D$204,4,FALSE))</f>
        <v>AMERICA</v>
      </c>
      <c r="AA3870" t="str">
        <f>IFERROR(LEFT(TRIM(MESACU[[#This Row],[CodigoArticulo]]),LEN(TRIM(MESACU[[#This Row],[CodigoArticulo]]))-4),"")</f>
        <v>FLORCR</v>
      </c>
      <c r="AB3870" t="str">
        <f>IFERROR(VLOOKUP(MESACU[[#This Row],[CODIGOG]],[1]!FAMILIAS[#Data],5,FALSE),"")</f>
        <v>BIOSTIMULANTS</v>
      </c>
    </row>
    <row r="3871" spans="1:28" x14ac:dyDescent="0.35">
      <c r="A3871" t="s">
        <v>608</v>
      </c>
      <c r="B3871">
        <v>115</v>
      </c>
      <c r="C3871" t="s">
        <v>29</v>
      </c>
      <c r="D3871">
        <v>2025</v>
      </c>
      <c r="E3871">
        <v>5</v>
      </c>
      <c r="F3871" t="s">
        <v>852</v>
      </c>
      <c r="G3871">
        <v>349</v>
      </c>
      <c r="H3871" t="s">
        <v>816</v>
      </c>
      <c r="I3871">
        <v>0</v>
      </c>
      <c r="J3871">
        <v>0</v>
      </c>
      <c r="K3871">
        <v>199.584</v>
      </c>
      <c r="L3871">
        <v>0</v>
      </c>
      <c r="M3871">
        <v>0</v>
      </c>
      <c r="N3871">
        <v>0</v>
      </c>
      <c r="O3871">
        <v>0</v>
      </c>
      <c r="P3871" t="s">
        <v>852</v>
      </c>
      <c r="Q3871" t="s">
        <v>848</v>
      </c>
      <c r="R3871" t="s">
        <v>34</v>
      </c>
      <c r="S3871" t="s">
        <v>849</v>
      </c>
      <c r="T3871" t="s">
        <v>850</v>
      </c>
      <c r="U3871">
        <v>0</v>
      </c>
      <c r="V3871">
        <v>1584</v>
      </c>
      <c r="W3871">
        <v>9979.2000000000007</v>
      </c>
      <c r="X3871" t="str">
        <f>IF(MESACU[[#This Row],[PAIS]]="ESPAÑA",VLOOKUP(MESACU[[#This Row],[PROVINCIA]],[1]!PROVINCIASCC[#Data],2,FALSE),VLOOKUP(MESACU[[#This Row],[PAIS]],'[1]Centros de coste'!$A$2:$D$204,2,FALSE))</f>
        <v>C90 - Panamá</v>
      </c>
      <c r="Y3871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3871" t="str">
        <f>IF(MESACU[[#This Row],[PAIS]]="ESPAÑA",VLOOKUP(MESACU[[#This Row],[PROVINCIA]],[1]!PROVINCIASCC[#Data],4,FALSE),VLOOKUP(MESACU[[#This Row],[PAIS]],'[1]Centros de coste'!$A$2:$D$204,4,FALSE))</f>
        <v>AMERICA</v>
      </c>
      <c r="AA3871" t="str">
        <f>IFERROR(LEFT(TRIM(MESACU[[#This Row],[CodigoArticulo]]),LEN(TRIM(MESACU[[#This Row],[CodigoArticulo]]))-4),"")</f>
        <v>CODIR</v>
      </c>
      <c r="AB3871" t="str">
        <f>IFERROR(VLOOKUP(MESACU[[#This Row],[CODIGOG]],[1]!FAMILIAS[#Data],5,FALSE),"")</f>
        <v>BIOCONTROL</v>
      </c>
    </row>
    <row r="3872" spans="1:28" x14ac:dyDescent="0.35">
      <c r="A3872" t="s">
        <v>608</v>
      </c>
      <c r="B3872">
        <v>115</v>
      </c>
      <c r="C3872" t="s">
        <v>29</v>
      </c>
      <c r="D3872">
        <v>2025</v>
      </c>
      <c r="E3872">
        <v>5</v>
      </c>
      <c r="F3872" t="s">
        <v>716</v>
      </c>
      <c r="G3872">
        <v>349</v>
      </c>
      <c r="H3872" t="s">
        <v>764</v>
      </c>
      <c r="I3872">
        <v>0</v>
      </c>
      <c r="J3872">
        <v>0</v>
      </c>
      <c r="K3872">
        <v>115.5264</v>
      </c>
      <c r="L3872">
        <v>0</v>
      </c>
      <c r="M3872">
        <v>0</v>
      </c>
      <c r="N3872">
        <v>0</v>
      </c>
      <c r="O3872">
        <v>0</v>
      </c>
      <c r="P3872" t="s">
        <v>716</v>
      </c>
      <c r="Q3872" t="s">
        <v>848</v>
      </c>
      <c r="R3872" t="s">
        <v>73</v>
      </c>
      <c r="S3872" t="s">
        <v>849</v>
      </c>
      <c r="T3872" t="s">
        <v>850</v>
      </c>
      <c r="U3872">
        <v>0</v>
      </c>
      <c r="V3872">
        <v>1056</v>
      </c>
      <c r="W3872">
        <v>5776.32</v>
      </c>
      <c r="X3872" t="str">
        <f>IF(MESACU[[#This Row],[PAIS]]="ESPAÑA",VLOOKUP(MESACU[[#This Row],[PROVINCIA]],[1]!PROVINCIASCC[#Data],2,FALSE),VLOOKUP(MESACU[[#This Row],[PAIS]],'[1]Centros de coste'!$A$2:$D$204,2,FALSE))</f>
        <v>C90 - Panamá</v>
      </c>
      <c r="Y3872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3872" t="str">
        <f>IF(MESACU[[#This Row],[PAIS]]="ESPAÑA",VLOOKUP(MESACU[[#This Row],[PROVINCIA]],[1]!PROVINCIASCC[#Data],4,FALSE),VLOOKUP(MESACU[[#This Row],[PAIS]],'[1]Centros de coste'!$A$2:$D$204,4,FALSE))</f>
        <v>AMERICA</v>
      </c>
      <c r="AA3872" t="str">
        <f>IFERROR(LEFT(TRIM(MESACU[[#This Row],[CodigoArticulo]]),LEN(TRIM(MESACU[[#This Row],[CodigoArticulo]]))-4),"")</f>
        <v>SS</v>
      </c>
      <c r="AB3872" t="str">
        <f>IFERROR(VLOOKUP(MESACU[[#This Row],[CODIGOG]],[1]!FAMILIAS[#Data],5,FALSE),"")</f>
        <v>BIOFERTILIZERS</v>
      </c>
    </row>
    <row r="3873" spans="1:28" x14ac:dyDescent="0.35">
      <c r="A3873" t="s">
        <v>608</v>
      </c>
      <c r="B3873">
        <v>115</v>
      </c>
      <c r="C3873" t="s">
        <v>29</v>
      </c>
      <c r="D3873">
        <v>2025</v>
      </c>
      <c r="E3873">
        <v>5</v>
      </c>
      <c r="F3873" t="s">
        <v>671</v>
      </c>
      <c r="G3873">
        <v>349</v>
      </c>
      <c r="H3873" t="s">
        <v>672</v>
      </c>
      <c r="I3873">
        <v>0</v>
      </c>
      <c r="J3873">
        <v>0</v>
      </c>
      <c r="K3873">
        <v>92.858999999999995</v>
      </c>
      <c r="L3873">
        <v>0</v>
      </c>
      <c r="M3873">
        <v>0</v>
      </c>
      <c r="N3873">
        <v>0</v>
      </c>
      <c r="O3873">
        <v>0</v>
      </c>
      <c r="P3873" t="s">
        <v>671</v>
      </c>
      <c r="Q3873" t="s">
        <v>848</v>
      </c>
      <c r="R3873" t="s">
        <v>638</v>
      </c>
      <c r="S3873" t="s">
        <v>849</v>
      </c>
      <c r="T3873" t="s">
        <v>850</v>
      </c>
      <c r="U3873">
        <v>0</v>
      </c>
      <c r="V3873">
        <v>1</v>
      </c>
      <c r="W3873">
        <v>4642.95</v>
      </c>
      <c r="X3873" t="str">
        <f>IF(MESACU[[#This Row],[PAIS]]="ESPAÑA",VLOOKUP(MESACU[[#This Row],[PROVINCIA]],[1]!PROVINCIASCC[#Data],2,FALSE),VLOOKUP(MESACU[[#This Row],[PAIS]],'[1]Centros de coste'!$A$2:$D$204,2,FALSE))</f>
        <v>C90 - Panamá</v>
      </c>
      <c r="Y3873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3873" t="str">
        <f>IF(MESACU[[#This Row],[PAIS]]="ESPAÑA",VLOOKUP(MESACU[[#This Row],[PROVINCIA]],[1]!PROVINCIASCC[#Data],4,FALSE),VLOOKUP(MESACU[[#This Row],[PAIS]],'[1]Centros de coste'!$A$2:$D$204,4,FALSE))</f>
        <v>AMERICA</v>
      </c>
      <c r="AA3873" t="str">
        <f>IFERROR(LEFT(TRIM(MESACU[[#This Row],[CodigoArticulo]]),LEN(TRIM(MESACU[[#This Row],[CodigoArticulo]]))-4),"")</f>
        <v>SERV T</v>
      </c>
      <c r="AB3873" t="str">
        <f>IFERROR(VLOOKUP(MESACU[[#This Row],[CODIGOG]],[1]!FAMILIAS[#Data],5,FALSE),"")</f>
        <v/>
      </c>
    </row>
    <row r="3874" spans="1:28" x14ac:dyDescent="0.35">
      <c r="A3874" t="s">
        <v>608</v>
      </c>
      <c r="B3874">
        <v>115</v>
      </c>
      <c r="C3874" t="s">
        <v>29</v>
      </c>
      <c r="D3874">
        <v>2025</v>
      </c>
      <c r="E3874">
        <v>5</v>
      </c>
      <c r="F3874" t="s">
        <v>639</v>
      </c>
      <c r="G3874">
        <v>349</v>
      </c>
      <c r="H3874" t="s">
        <v>673</v>
      </c>
      <c r="I3874">
        <v>0</v>
      </c>
      <c r="J3874">
        <v>0</v>
      </c>
      <c r="K3874">
        <v>4.9896000000000003</v>
      </c>
      <c r="L3874">
        <v>0</v>
      </c>
      <c r="M3874">
        <v>0</v>
      </c>
      <c r="N3874">
        <v>0</v>
      </c>
      <c r="O3874">
        <v>0</v>
      </c>
      <c r="P3874" t="s">
        <v>639</v>
      </c>
      <c r="Q3874" t="s">
        <v>848</v>
      </c>
      <c r="R3874" t="s">
        <v>638</v>
      </c>
      <c r="S3874" t="s">
        <v>849</v>
      </c>
      <c r="T3874" t="s">
        <v>850</v>
      </c>
      <c r="U3874">
        <v>0</v>
      </c>
      <c r="V3874">
        <v>1</v>
      </c>
      <c r="W3874">
        <v>249.48</v>
      </c>
      <c r="X3874" t="str">
        <f>IF(MESACU[[#This Row],[PAIS]]="ESPAÑA",VLOOKUP(MESACU[[#This Row],[PROVINCIA]],[1]!PROVINCIASCC[#Data],2,FALSE),VLOOKUP(MESACU[[#This Row],[PAIS]],'[1]Centros de coste'!$A$2:$D$204,2,FALSE))</f>
        <v>C90 - Panamá</v>
      </c>
      <c r="Y3874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3874" t="str">
        <f>IF(MESACU[[#This Row],[PAIS]]="ESPAÑA",VLOOKUP(MESACU[[#This Row],[PROVINCIA]],[1]!PROVINCIASCC[#Data],4,FALSE),VLOOKUP(MESACU[[#This Row],[PAIS]],'[1]Centros de coste'!$A$2:$D$204,4,FALSE))</f>
        <v>AMERICA</v>
      </c>
      <c r="AA3874" t="str">
        <f>IFERROR(LEFT(TRIM(MESACU[[#This Row],[CodigoArticulo]]),LEN(TRIM(MESACU[[#This Row],[CodigoArticulo]]))-4),"")</f>
        <v>SERVSE</v>
      </c>
      <c r="AB3874" t="str">
        <f>IFERROR(VLOOKUP(MESACU[[#This Row],[CODIGOG]],[1]!FAMILIAS[#Data],5,FALSE),"")</f>
        <v/>
      </c>
    </row>
    <row r="3875" spans="1:28" x14ac:dyDescent="0.35">
      <c r="A3875" t="s">
        <v>608</v>
      </c>
      <c r="B3875">
        <v>116</v>
      </c>
      <c r="C3875" t="s">
        <v>29</v>
      </c>
      <c r="D3875">
        <v>2025</v>
      </c>
      <c r="E3875">
        <v>4</v>
      </c>
      <c r="F3875" t="s">
        <v>106</v>
      </c>
      <c r="G3875">
        <v>285</v>
      </c>
      <c r="H3875" t="s">
        <v>853</v>
      </c>
      <c r="I3875">
        <v>0</v>
      </c>
      <c r="J3875">
        <v>0</v>
      </c>
      <c r="K3875">
        <v>-1025.3302000000001</v>
      </c>
      <c r="L3875">
        <v>0</v>
      </c>
      <c r="M3875">
        <v>0</v>
      </c>
      <c r="N3875">
        <v>0</v>
      </c>
      <c r="O3875">
        <v>0</v>
      </c>
      <c r="P3875" t="s">
        <v>106</v>
      </c>
      <c r="Q3875" t="s">
        <v>616</v>
      </c>
      <c r="R3875" t="s">
        <v>28</v>
      </c>
      <c r="S3875" t="s">
        <v>28</v>
      </c>
      <c r="T3875" t="s">
        <v>617</v>
      </c>
      <c r="U3875">
        <v>0</v>
      </c>
      <c r="V3875">
        <v>-1</v>
      </c>
      <c r="W3875">
        <v>-102533.02</v>
      </c>
      <c r="X3875" t="str">
        <f>IF(MESACU[[#This Row],[PAIS]]="ESPAÑA",VLOOKUP(MESACU[[#This Row],[PROVINCIA]],[1]!PROVINCIASCC[#Data],2,FALSE),VLOOKUP(MESACU[[#This Row],[PAIS]],'[1]Centros de coste'!$A$2:$D$204,2,FALSE))</f>
        <v>C06 - Egipto</v>
      </c>
      <c r="Y3875" t="str">
        <f>IF(MESACU[[#This Row],[PAIS]]="ESPAÑA",VLOOKUP(MESACU[[#This Row],[PROVINCIA]],[1]!PROVINCIASCC[#Data],3,FALSE),VLOOKUP(MESACU[[#This Row],[PAIS]],'[1]Centros de coste'!$A$2:$D$204,3,FALSE))</f>
        <v>AFRICA I</v>
      </c>
      <c r="Z3875" t="str">
        <f>IF(MESACU[[#This Row],[PAIS]]="ESPAÑA",VLOOKUP(MESACU[[#This Row],[PROVINCIA]],[1]!PROVINCIASCC[#Data],4,FALSE),VLOOKUP(MESACU[[#This Row],[PAIS]],'[1]Centros de coste'!$A$2:$D$204,4,FALSE))</f>
        <v>MEA</v>
      </c>
      <c r="AA3875" t="str">
        <f>IFERROR(LEFT(TRIM(MESACU[[#This Row],[CodigoArticulo]]),LEN(TRIM(MESACU[[#This Row],[CodigoArticulo]]))-4),"")</f>
        <v/>
      </c>
      <c r="AB3875" t="str">
        <f>IFERROR(VLOOKUP(MESACU[[#This Row],[CODIGOG]],[1]!FAMILIAS[#Data],5,FALSE),"")</f>
        <v/>
      </c>
    </row>
    <row r="3876" spans="1:28" x14ac:dyDescent="0.35">
      <c r="A3876" t="s">
        <v>608</v>
      </c>
      <c r="B3876">
        <v>117</v>
      </c>
      <c r="C3876" t="s">
        <v>29</v>
      </c>
      <c r="D3876">
        <v>2025</v>
      </c>
      <c r="E3876">
        <v>4</v>
      </c>
      <c r="F3876" t="s">
        <v>106</v>
      </c>
      <c r="G3876">
        <v>286</v>
      </c>
      <c r="H3876" t="s">
        <v>853</v>
      </c>
      <c r="I3876">
        <v>0</v>
      </c>
      <c r="J3876">
        <v>0</v>
      </c>
      <c r="K3876">
        <v>-369.67689999999999</v>
      </c>
      <c r="L3876">
        <v>0</v>
      </c>
      <c r="M3876">
        <v>0</v>
      </c>
      <c r="N3876">
        <v>0</v>
      </c>
      <c r="O3876">
        <v>0</v>
      </c>
      <c r="P3876" t="s">
        <v>106</v>
      </c>
      <c r="Q3876" t="s">
        <v>674</v>
      </c>
      <c r="R3876" t="s">
        <v>28</v>
      </c>
      <c r="S3876" t="s">
        <v>28</v>
      </c>
      <c r="T3876" t="s">
        <v>617</v>
      </c>
      <c r="U3876">
        <v>0</v>
      </c>
      <c r="V3876">
        <v>-1</v>
      </c>
      <c r="W3876">
        <v>-36967.69</v>
      </c>
      <c r="X3876" t="str">
        <f>IF(MESACU[[#This Row],[PAIS]]="ESPAÑA",VLOOKUP(MESACU[[#This Row],[PROVINCIA]],[1]!PROVINCIASCC[#Data],2,FALSE),VLOOKUP(MESACU[[#This Row],[PAIS]],'[1]Centros de coste'!$A$2:$D$204,2,FALSE))</f>
        <v>C06 - Egipto</v>
      </c>
      <c r="Y3876" t="str">
        <f>IF(MESACU[[#This Row],[PAIS]]="ESPAÑA",VLOOKUP(MESACU[[#This Row],[PROVINCIA]],[1]!PROVINCIASCC[#Data],3,FALSE),VLOOKUP(MESACU[[#This Row],[PAIS]],'[1]Centros de coste'!$A$2:$D$204,3,FALSE))</f>
        <v>AFRICA I</v>
      </c>
      <c r="Z3876" t="str">
        <f>IF(MESACU[[#This Row],[PAIS]]="ESPAÑA",VLOOKUP(MESACU[[#This Row],[PROVINCIA]],[1]!PROVINCIASCC[#Data],4,FALSE),VLOOKUP(MESACU[[#This Row],[PAIS]],'[1]Centros de coste'!$A$2:$D$204,4,FALSE))</f>
        <v>MEA</v>
      </c>
      <c r="AA3876" t="str">
        <f>IFERROR(LEFT(TRIM(MESACU[[#This Row],[CodigoArticulo]]),LEN(TRIM(MESACU[[#This Row],[CodigoArticulo]]))-4),"")</f>
        <v/>
      </c>
      <c r="AB3876" t="str">
        <f>IFERROR(VLOOKUP(MESACU[[#This Row],[CODIGOG]],[1]!FAMILIAS[#Data],5,FALSE),"")</f>
        <v/>
      </c>
    </row>
    <row r="3877" spans="1:28" x14ac:dyDescent="0.35">
      <c r="A3877" t="s">
        <v>608</v>
      </c>
      <c r="B3877">
        <v>118</v>
      </c>
      <c r="C3877" t="s">
        <v>29</v>
      </c>
      <c r="D3877">
        <v>2025</v>
      </c>
      <c r="E3877">
        <v>4</v>
      </c>
      <c r="F3877" t="s">
        <v>51</v>
      </c>
      <c r="G3877">
        <v>291</v>
      </c>
      <c r="H3877" t="s">
        <v>830</v>
      </c>
      <c r="I3877">
        <v>0</v>
      </c>
      <c r="J3877">
        <v>0</v>
      </c>
      <c r="K3877">
        <v>213.4</v>
      </c>
      <c r="L3877">
        <v>0</v>
      </c>
      <c r="M3877">
        <v>0</v>
      </c>
      <c r="N3877">
        <v>0</v>
      </c>
      <c r="O3877">
        <v>0</v>
      </c>
      <c r="P3877" t="s">
        <v>28</v>
      </c>
      <c r="Q3877" t="s">
        <v>831</v>
      </c>
      <c r="R3877" t="s">
        <v>49</v>
      </c>
      <c r="S3877" t="s">
        <v>832</v>
      </c>
      <c r="T3877" t="s">
        <v>833</v>
      </c>
      <c r="U3877">
        <v>0</v>
      </c>
      <c r="V3877">
        <v>22000</v>
      </c>
      <c r="W3877">
        <v>21340</v>
      </c>
      <c r="X3877" t="str">
        <f>IF(MESACU[[#This Row],[PAIS]]="ESPAÑA",VLOOKUP(MESACU[[#This Row],[PROVINCIA]],[1]!PROVINCIASCC[#Data],2,FALSE),VLOOKUP(MESACU[[#This Row],[PAIS]],'[1]Centros de coste'!$A$2:$D$204,2,FALSE))</f>
        <v>C19 - Chile</v>
      </c>
      <c r="Y3877" t="str">
        <f>IF(MESACU[[#This Row],[PAIS]]="ESPAÑA",VLOOKUP(MESACU[[#This Row],[PROVINCIA]],[1]!PROVINCIASCC[#Data],3,FALSE),VLOOKUP(MESACU[[#This Row],[PAIS]],'[1]Centros de coste'!$A$2:$D$204,3,FALSE))</f>
        <v>SUR AMERICA Y MEXICO IV</v>
      </c>
      <c r="Z3877" t="str">
        <f>IF(MESACU[[#This Row],[PAIS]]="ESPAÑA",VLOOKUP(MESACU[[#This Row],[PROVINCIA]],[1]!PROVINCIASCC[#Data],4,FALSE),VLOOKUP(MESACU[[#This Row],[PAIS]],'[1]Centros de coste'!$A$2:$D$204,4,FALSE))</f>
        <v>AMERICA</v>
      </c>
      <c r="AA3877" t="str">
        <f>IFERROR(LEFT(TRIM(MESACU[[#This Row],[CodigoArticulo]]),LEN(TRIM(MESACU[[#This Row],[CodigoArticulo]]))-4),"")</f>
        <v>AN</v>
      </c>
      <c r="AB3877" t="str">
        <f>IFERROR(VLOOKUP(MESACU[[#This Row],[CODIGOG]],[1]!FAMILIAS[#Data],5,FALSE),"")</f>
        <v>BIOFERTILIZERS</v>
      </c>
    </row>
    <row r="3878" spans="1:28" x14ac:dyDescent="0.35">
      <c r="A3878" t="s">
        <v>608</v>
      </c>
      <c r="B3878">
        <v>119</v>
      </c>
      <c r="C3878" t="s">
        <v>29</v>
      </c>
      <c r="D3878">
        <v>2025</v>
      </c>
      <c r="E3878">
        <v>4</v>
      </c>
      <c r="F3878" t="s">
        <v>51</v>
      </c>
      <c r="G3878">
        <v>291</v>
      </c>
      <c r="H3878" t="s">
        <v>830</v>
      </c>
      <c r="I3878">
        <v>0</v>
      </c>
      <c r="J3878">
        <v>0</v>
      </c>
      <c r="K3878">
        <v>213.4</v>
      </c>
      <c r="L3878">
        <v>0</v>
      </c>
      <c r="M3878">
        <v>0</v>
      </c>
      <c r="N3878">
        <v>0</v>
      </c>
      <c r="O3878">
        <v>0</v>
      </c>
      <c r="P3878" t="s">
        <v>28</v>
      </c>
      <c r="Q3878" t="s">
        <v>831</v>
      </c>
      <c r="R3878" t="s">
        <v>49</v>
      </c>
      <c r="S3878" t="s">
        <v>832</v>
      </c>
      <c r="T3878" t="s">
        <v>833</v>
      </c>
      <c r="U3878">
        <v>0</v>
      </c>
      <c r="V3878">
        <v>22000</v>
      </c>
      <c r="W3878">
        <v>21340</v>
      </c>
      <c r="X3878" t="str">
        <f>IF(MESACU[[#This Row],[PAIS]]="ESPAÑA",VLOOKUP(MESACU[[#This Row],[PROVINCIA]],[1]!PROVINCIASCC[#Data],2,FALSE),VLOOKUP(MESACU[[#This Row],[PAIS]],'[1]Centros de coste'!$A$2:$D$204,2,FALSE))</f>
        <v>C19 - Chile</v>
      </c>
      <c r="Y3878" t="str">
        <f>IF(MESACU[[#This Row],[PAIS]]="ESPAÑA",VLOOKUP(MESACU[[#This Row],[PROVINCIA]],[1]!PROVINCIASCC[#Data],3,FALSE),VLOOKUP(MESACU[[#This Row],[PAIS]],'[1]Centros de coste'!$A$2:$D$204,3,FALSE))</f>
        <v>SUR AMERICA Y MEXICO IV</v>
      </c>
      <c r="Z3878" t="str">
        <f>IF(MESACU[[#This Row],[PAIS]]="ESPAÑA",VLOOKUP(MESACU[[#This Row],[PROVINCIA]],[1]!PROVINCIASCC[#Data],4,FALSE),VLOOKUP(MESACU[[#This Row],[PAIS]],'[1]Centros de coste'!$A$2:$D$204,4,FALSE))</f>
        <v>AMERICA</v>
      </c>
      <c r="AA3878" t="str">
        <f>IFERROR(LEFT(TRIM(MESACU[[#This Row],[CodigoArticulo]]),LEN(TRIM(MESACU[[#This Row],[CodigoArticulo]]))-4),"")</f>
        <v>AN</v>
      </c>
      <c r="AB3878" t="str">
        <f>IFERROR(VLOOKUP(MESACU[[#This Row],[CODIGOG]],[1]!FAMILIAS[#Data],5,FALSE),"")</f>
        <v>BIOFERTILIZERS</v>
      </c>
    </row>
    <row r="3879" spans="1:28" x14ac:dyDescent="0.35">
      <c r="A3879" t="s">
        <v>608</v>
      </c>
      <c r="B3879">
        <v>120</v>
      </c>
      <c r="C3879" t="s">
        <v>29</v>
      </c>
      <c r="D3879">
        <v>2025</v>
      </c>
      <c r="E3879">
        <v>4</v>
      </c>
      <c r="F3879" t="s">
        <v>51</v>
      </c>
      <c r="G3879">
        <v>291</v>
      </c>
      <c r="H3879" t="s">
        <v>830</v>
      </c>
      <c r="I3879">
        <v>0</v>
      </c>
      <c r="J3879">
        <v>0</v>
      </c>
      <c r="K3879">
        <v>213.4</v>
      </c>
      <c r="L3879">
        <v>0</v>
      </c>
      <c r="M3879">
        <v>0</v>
      </c>
      <c r="N3879">
        <v>0</v>
      </c>
      <c r="O3879">
        <v>0</v>
      </c>
      <c r="P3879" t="s">
        <v>28</v>
      </c>
      <c r="Q3879" t="s">
        <v>831</v>
      </c>
      <c r="R3879" t="s">
        <v>49</v>
      </c>
      <c r="S3879" t="s">
        <v>832</v>
      </c>
      <c r="T3879" t="s">
        <v>833</v>
      </c>
      <c r="U3879">
        <v>0</v>
      </c>
      <c r="V3879">
        <v>22000</v>
      </c>
      <c r="W3879">
        <v>21340</v>
      </c>
      <c r="X3879" t="str">
        <f>IF(MESACU[[#This Row],[PAIS]]="ESPAÑA",VLOOKUP(MESACU[[#This Row],[PROVINCIA]],[1]!PROVINCIASCC[#Data],2,FALSE),VLOOKUP(MESACU[[#This Row],[PAIS]],'[1]Centros de coste'!$A$2:$D$204,2,FALSE))</f>
        <v>C19 - Chile</v>
      </c>
      <c r="Y3879" t="str">
        <f>IF(MESACU[[#This Row],[PAIS]]="ESPAÑA",VLOOKUP(MESACU[[#This Row],[PROVINCIA]],[1]!PROVINCIASCC[#Data],3,FALSE),VLOOKUP(MESACU[[#This Row],[PAIS]],'[1]Centros de coste'!$A$2:$D$204,3,FALSE))</f>
        <v>SUR AMERICA Y MEXICO IV</v>
      </c>
      <c r="Z3879" t="str">
        <f>IF(MESACU[[#This Row],[PAIS]]="ESPAÑA",VLOOKUP(MESACU[[#This Row],[PROVINCIA]],[1]!PROVINCIASCC[#Data],4,FALSE),VLOOKUP(MESACU[[#This Row],[PAIS]],'[1]Centros de coste'!$A$2:$D$204,4,FALSE))</f>
        <v>AMERICA</v>
      </c>
      <c r="AA3879" t="str">
        <f>IFERROR(LEFT(TRIM(MESACU[[#This Row],[CodigoArticulo]]),LEN(TRIM(MESACU[[#This Row],[CodigoArticulo]]))-4),"")</f>
        <v>AN</v>
      </c>
      <c r="AB3879" t="str">
        <f>IFERROR(VLOOKUP(MESACU[[#This Row],[CODIGOG]],[1]!FAMILIAS[#Data],5,FALSE),"")</f>
        <v>BIOFERTILIZERS</v>
      </c>
    </row>
    <row r="3880" spans="1:28" x14ac:dyDescent="0.35">
      <c r="A3880" t="s">
        <v>608</v>
      </c>
      <c r="B3880">
        <v>121</v>
      </c>
      <c r="C3880" t="s">
        <v>29</v>
      </c>
      <c r="D3880">
        <v>2025</v>
      </c>
      <c r="E3880">
        <v>5</v>
      </c>
      <c r="F3880" t="s">
        <v>854</v>
      </c>
      <c r="G3880">
        <v>362</v>
      </c>
      <c r="H3880" t="s">
        <v>775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 t="s">
        <v>854</v>
      </c>
      <c r="Q3880" t="s">
        <v>822</v>
      </c>
      <c r="R3880" t="s">
        <v>34</v>
      </c>
      <c r="S3880" t="s">
        <v>823</v>
      </c>
      <c r="T3880" t="s">
        <v>824</v>
      </c>
      <c r="U3880">
        <v>0</v>
      </c>
      <c r="V3880">
        <v>2000</v>
      </c>
      <c r="W3880">
        <v>11600</v>
      </c>
      <c r="X3880" t="str">
        <f>IF(MESACU[[#This Row],[PAIS]]="ESPAÑA",VLOOKUP(MESACU[[#This Row],[PROVINCIA]],[1]!PROVINCIASCC[#Data],2,FALSE),VLOOKUP(MESACU[[#This Row],[PAIS]],'[1]Centros de coste'!$A$2:$D$204,2,FALSE))</f>
        <v>C23 - Turquía</v>
      </c>
      <c r="Y3880" t="str">
        <f>IF(MESACU[[#This Row],[PAIS]]="ESPAÑA",VLOOKUP(MESACU[[#This Row],[PROVINCIA]],[1]!PROVINCIASCC[#Data],3,FALSE),VLOOKUP(MESACU[[#This Row],[PAIS]],'[1]Centros de coste'!$A$2:$D$204,3,FALSE))</f>
        <v>EUROPA III</v>
      </c>
      <c r="Z3880" t="str">
        <f>IF(MESACU[[#This Row],[PAIS]]="ESPAÑA",VLOOKUP(MESACU[[#This Row],[PROVINCIA]],[1]!PROVINCIASCC[#Data],4,FALSE),VLOOKUP(MESACU[[#This Row],[PAIS]],'[1]Centros de coste'!$A$2:$D$204,4,FALSE))</f>
        <v>EUROPA</v>
      </c>
      <c r="AA3880" t="str">
        <f>IFERROR(LEFT(TRIM(MESACU[[#This Row],[CodigoArticulo]]),LEN(TRIM(MESACU[[#This Row],[CodigoArticulo]]))-4),"")</f>
        <v>AMGF</v>
      </c>
      <c r="AB3880" t="str">
        <f>IFERROR(VLOOKUP(MESACU[[#This Row],[CODIGOG]],[1]!FAMILIAS[#Data],5,FALSE),"")</f>
        <v>BIOSTIMULANTS</v>
      </c>
    </row>
    <row r="3881" spans="1:28" x14ac:dyDescent="0.35">
      <c r="A3881" t="s">
        <v>608</v>
      </c>
      <c r="B3881">
        <v>121</v>
      </c>
      <c r="C3881" t="s">
        <v>29</v>
      </c>
      <c r="D3881">
        <v>2025</v>
      </c>
      <c r="E3881">
        <v>5</v>
      </c>
      <c r="F3881" t="s">
        <v>240</v>
      </c>
      <c r="G3881">
        <v>362</v>
      </c>
      <c r="H3881" t="s">
        <v>630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 t="s">
        <v>855</v>
      </c>
      <c r="Q3881" t="s">
        <v>822</v>
      </c>
      <c r="R3881" t="s">
        <v>34</v>
      </c>
      <c r="S3881" t="s">
        <v>823</v>
      </c>
      <c r="T3881" t="s">
        <v>824</v>
      </c>
      <c r="U3881">
        <v>0</v>
      </c>
      <c r="V3881">
        <v>1000</v>
      </c>
      <c r="W3881">
        <v>3100</v>
      </c>
      <c r="X3881" t="str">
        <f>IF(MESACU[[#This Row],[PAIS]]="ESPAÑA",VLOOKUP(MESACU[[#This Row],[PROVINCIA]],[1]!PROVINCIASCC[#Data],2,FALSE),VLOOKUP(MESACU[[#This Row],[PAIS]],'[1]Centros de coste'!$A$2:$D$204,2,FALSE))</f>
        <v>C23 - Turquía</v>
      </c>
      <c r="Y3881" t="str">
        <f>IF(MESACU[[#This Row],[PAIS]]="ESPAÑA",VLOOKUP(MESACU[[#This Row],[PROVINCIA]],[1]!PROVINCIASCC[#Data],3,FALSE),VLOOKUP(MESACU[[#This Row],[PAIS]],'[1]Centros de coste'!$A$2:$D$204,3,FALSE))</f>
        <v>EUROPA III</v>
      </c>
      <c r="Z3881" t="str">
        <f>IF(MESACU[[#This Row],[PAIS]]="ESPAÑA",VLOOKUP(MESACU[[#This Row],[PROVINCIA]],[1]!PROVINCIASCC[#Data],4,FALSE),VLOOKUP(MESACU[[#This Row],[PAIS]],'[1]Centros de coste'!$A$2:$D$204,4,FALSE))</f>
        <v>EUROPA</v>
      </c>
      <c r="AA3881" t="str">
        <f>IFERROR(LEFT(TRIM(MESACU[[#This Row],[CodigoArticulo]]),LEN(TRIM(MESACU[[#This Row],[CodigoArticulo]]))-4),"")</f>
        <v>C-CU</v>
      </c>
      <c r="AB3881" t="str">
        <f>IFERROR(VLOOKUP(MESACU[[#This Row],[CODIGOG]],[1]!FAMILIAS[#Data],5,FALSE),"")</f>
        <v>BIOCONTROL</v>
      </c>
    </row>
    <row r="3882" spans="1:28" x14ac:dyDescent="0.35">
      <c r="A3882" t="s">
        <v>608</v>
      </c>
      <c r="B3882">
        <v>121</v>
      </c>
      <c r="C3882" t="s">
        <v>29</v>
      </c>
      <c r="D3882">
        <v>2025</v>
      </c>
      <c r="E3882">
        <v>5</v>
      </c>
      <c r="F3882" t="s">
        <v>856</v>
      </c>
      <c r="G3882">
        <v>362</v>
      </c>
      <c r="H3882" t="s">
        <v>736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 t="s">
        <v>857</v>
      </c>
      <c r="Q3882" t="s">
        <v>822</v>
      </c>
      <c r="R3882" t="s">
        <v>34</v>
      </c>
      <c r="S3882" t="s">
        <v>823</v>
      </c>
      <c r="T3882" t="s">
        <v>824</v>
      </c>
      <c r="U3882">
        <v>0</v>
      </c>
      <c r="V3882">
        <v>1000</v>
      </c>
      <c r="W3882">
        <v>2430</v>
      </c>
      <c r="X3882" t="str">
        <f>IF(MESACU[[#This Row],[PAIS]]="ESPAÑA",VLOOKUP(MESACU[[#This Row],[PROVINCIA]],[1]!PROVINCIASCC[#Data],2,FALSE),VLOOKUP(MESACU[[#This Row],[PAIS]],'[1]Centros de coste'!$A$2:$D$204,2,FALSE))</f>
        <v>C23 - Turquía</v>
      </c>
      <c r="Y3882" t="str">
        <f>IF(MESACU[[#This Row],[PAIS]]="ESPAÑA",VLOOKUP(MESACU[[#This Row],[PROVINCIA]],[1]!PROVINCIASCC[#Data],3,FALSE),VLOOKUP(MESACU[[#This Row],[PAIS]],'[1]Centros de coste'!$A$2:$D$204,3,FALSE))</f>
        <v>EUROPA III</v>
      </c>
      <c r="Z3882" t="str">
        <f>IF(MESACU[[#This Row],[PAIS]]="ESPAÑA",VLOOKUP(MESACU[[#This Row],[PROVINCIA]],[1]!PROVINCIASCC[#Data],4,FALSE),VLOOKUP(MESACU[[#This Row],[PAIS]],'[1]Centros de coste'!$A$2:$D$204,4,FALSE))</f>
        <v>EUROPA</v>
      </c>
      <c r="AA3882" t="str">
        <f>IFERROR(LEFT(TRIM(MESACU[[#This Row],[CodigoArticulo]]),LEN(TRIM(MESACU[[#This Row],[CodigoArticulo]]))-4),"")</f>
        <v>FU</v>
      </c>
      <c r="AB3882" t="str">
        <f>IFERROR(VLOOKUP(MESACU[[#This Row],[CODIGOG]],[1]!FAMILIAS[#Data],5,FALSE),"")</f>
        <v>BIOSTIMULANTS</v>
      </c>
    </row>
    <row r="3883" spans="1:28" x14ac:dyDescent="0.35">
      <c r="A3883" t="s">
        <v>608</v>
      </c>
      <c r="B3883">
        <v>121</v>
      </c>
      <c r="C3883" t="s">
        <v>29</v>
      </c>
      <c r="D3883">
        <v>2025</v>
      </c>
      <c r="E3883">
        <v>5</v>
      </c>
      <c r="F3883" t="s">
        <v>820</v>
      </c>
      <c r="G3883">
        <v>362</v>
      </c>
      <c r="H3883" t="s">
        <v>821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 t="s">
        <v>820</v>
      </c>
      <c r="Q3883" t="s">
        <v>822</v>
      </c>
      <c r="R3883" t="s">
        <v>34</v>
      </c>
      <c r="S3883" t="s">
        <v>823</v>
      </c>
      <c r="T3883" t="s">
        <v>824</v>
      </c>
      <c r="U3883">
        <v>0</v>
      </c>
      <c r="V3883">
        <v>2000</v>
      </c>
      <c r="W3883">
        <v>14080</v>
      </c>
      <c r="X3883" t="str">
        <f>IF(MESACU[[#This Row],[PAIS]]="ESPAÑA",VLOOKUP(MESACU[[#This Row],[PROVINCIA]],[1]!PROVINCIASCC[#Data],2,FALSE),VLOOKUP(MESACU[[#This Row],[PAIS]],'[1]Centros de coste'!$A$2:$D$204,2,FALSE))</f>
        <v>C23 - Turquía</v>
      </c>
      <c r="Y3883" t="str">
        <f>IF(MESACU[[#This Row],[PAIS]]="ESPAÑA",VLOOKUP(MESACU[[#This Row],[PROVINCIA]],[1]!PROVINCIASCC[#Data],3,FALSE),VLOOKUP(MESACU[[#This Row],[PAIS]],'[1]Centros de coste'!$A$2:$D$204,3,FALSE))</f>
        <v>EUROPA III</v>
      </c>
      <c r="Z3883" t="str">
        <f>IF(MESACU[[#This Row],[PAIS]]="ESPAÑA",VLOOKUP(MESACU[[#This Row],[PROVINCIA]],[1]!PROVINCIASCC[#Data],4,FALSE),VLOOKUP(MESACU[[#This Row],[PAIS]],'[1]Centros de coste'!$A$2:$D$204,4,FALSE))</f>
        <v>EUROPA</v>
      </c>
      <c r="AA3883" t="str">
        <f>IFERROR(LEFT(TRIM(MESACU[[#This Row],[CodigoArticulo]]),LEN(TRIM(MESACU[[#This Row],[CodigoArticulo]]))-4),"")</f>
        <v>RUN</v>
      </c>
      <c r="AB3883" t="str">
        <f>IFERROR(VLOOKUP(MESACU[[#This Row],[CODIGOG]],[1]!FAMILIAS[#Data],5,FALSE),"")</f>
        <v>BIOSTIMULANTS</v>
      </c>
    </row>
    <row r="3884" spans="1:28" x14ac:dyDescent="0.35">
      <c r="A3884" t="s">
        <v>608</v>
      </c>
      <c r="B3884">
        <v>121</v>
      </c>
      <c r="C3884" t="s">
        <v>29</v>
      </c>
      <c r="D3884">
        <v>2025</v>
      </c>
      <c r="E3884">
        <v>5</v>
      </c>
      <c r="F3884" t="s">
        <v>270</v>
      </c>
      <c r="G3884">
        <v>362</v>
      </c>
      <c r="H3884" t="s">
        <v>665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 t="s">
        <v>270</v>
      </c>
      <c r="Q3884" t="s">
        <v>822</v>
      </c>
      <c r="R3884" t="s">
        <v>49</v>
      </c>
      <c r="S3884" t="s">
        <v>823</v>
      </c>
      <c r="T3884" t="s">
        <v>824</v>
      </c>
      <c r="U3884">
        <v>0</v>
      </c>
      <c r="V3884">
        <v>6600</v>
      </c>
      <c r="W3884">
        <v>13530</v>
      </c>
      <c r="X3884" t="str">
        <f>IF(MESACU[[#This Row],[PAIS]]="ESPAÑA",VLOOKUP(MESACU[[#This Row],[PROVINCIA]],[1]!PROVINCIASCC[#Data],2,FALSE),VLOOKUP(MESACU[[#This Row],[PAIS]],'[1]Centros de coste'!$A$2:$D$204,2,FALSE))</f>
        <v>C23 - Turquía</v>
      </c>
      <c r="Y3884" t="str">
        <f>IF(MESACU[[#This Row],[PAIS]]="ESPAÑA",VLOOKUP(MESACU[[#This Row],[PROVINCIA]],[1]!PROVINCIASCC[#Data],3,FALSE),VLOOKUP(MESACU[[#This Row],[PAIS]],'[1]Centros de coste'!$A$2:$D$204,3,FALSE))</f>
        <v>EUROPA III</v>
      </c>
      <c r="Z3884" t="str">
        <f>IF(MESACU[[#This Row],[PAIS]]="ESPAÑA",VLOOKUP(MESACU[[#This Row],[PROVINCIA]],[1]!PROVINCIASCC[#Data],4,FALSE),VLOOKUP(MESACU[[#This Row],[PAIS]],'[1]Centros de coste'!$A$2:$D$204,4,FALSE))</f>
        <v>EUROPA</v>
      </c>
      <c r="AA3884" t="str">
        <f>IFERROR(LEFT(TRIM(MESACU[[#This Row],[CodigoArticulo]]),LEN(TRIM(MESACU[[#This Row],[CodigoArticulo]]))-4),"")</f>
        <v>AN</v>
      </c>
      <c r="AB3884" t="str">
        <f>IFERROR(VLOOKUP(MESACU[[#This Row],[CODIGOG]],[1]!FAMILIAS[#Data],5,FALSE),"")</f>
        <v>BIOFERTILIZERS</v>
      </c>
    </row>
    <row r="3885" spans="1:28" x14ac:dyDescent="0.35">
      <c r="A3885" t="s">
        <v>608</v>
      </c>
      <c r="B3885">
        <v>121</v>
      </c>
      <c r="C3885" t="s">
        <v>29</v>
      </c>
      <c r="D3885">
        <v>2025</v>
      </c>
      <c r="E3885">
        <v>5</v>
      </c>
      <c r="F3885" t="s">
        <v>636</v>
      </c>
      <c r="G3885">
        <v>362</v>
      </c>
      <c r="H3885" t="s">
        <v>637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 t="s">
        <v>636</v>
      </c>
      <c r="Q3885" t="s">
        <v>822</v>
      </c>
      <c r="R3885" t="s">
        <v>638</v>
      </c>
      <c r="S3885" t="s">
        <v>823</v>
      </c>
      <c r="T3885" t="s">
        <v>824</v>
      </c>
      <c r="U3885">
        <v>0</v>
      </c>
      <c r="V3885">
        <v>1</v>
      </c>
      <c r="W3885">
        <v>1396</v>
      </c>
      <c r="X3885" t="str">
        <f>IF(MESACU[[#This Row],[PAIS]]="ESPAÑA",VLOOKUP(MESACU[[#This Row],[PROVINCIA]],[1]!PROVINCIASCC[#Data],2,FALSE),VLOOKUP(MESACU[[#This Row],[PAIS]],'[1]Centros de coste'!$A$2:$D$204,2,FALSE))</f>
        <v>C23 - Turquía</v>
      </c>
      <c r="Y3885" t="str">
        <f>IF(MESACU[[#This Row],[PAIS]]="ESPAÑA",VLOOKUP(MESACU[[#This Row],[PROVINCIA]],[1]!PROVINCIASCC[#Data],3,FALSE),VLOOKUP(MESACU[[#This Row],[PAIS]],'[1]Centros de coste'!$A$2:$D$204,3,FALSE))</f>
        <v>EUROPA III</v>
      </c>
      <c r="Z3885" t="str">
        <f>IF(MESACU[[#This Row],[PAIS]]="ESPAÑA",VLOOKUP(MESACU[[#This Row],[PROVINCIA]],[1]!PROVINCIASCC[#Data],4,FALSE),VLOOKUP(MESACU[[#This Row],[PAIS]],'[1]Centros de coste'!$A$2:$D$204,4,FALSE))</f>
        <v>EUROPA</v>
      </c>
      <c r="AA3885" t="str">
        <f>IFERROR(LEFT(TRIM(MESACU[[#This Row],[CodigoArticulo]]),LEN(TRIM(MESACU[[#This Row],[CodigoArticulo]]))-4),"")</f>
        <v>SERVF</v>
      </c>
      <c r="AB3885" t="str">
        <f>IFERROR(VLOOKUP(MESACU[[#This Row],[CODIGOG]],[1]!FAMILIAS[#Data],5,FALSE),"")</f>
        <v/>
      </c>
    </row>
    <row r="3886" spans="1:28" x14ac:dyDescent="0.35">
      <c r="A3886" t="s">
        <v>608</v>
      </c>
      <c r="B3886">
        <v>121</v>
      </c>
      <c r="C3886" t="s">
        <v>29</v>
      </c>
      <c r="D3886">
        <v>2025</v>
      </c>
      <c r="E3886">
        <v>5</v>
      </c>
      <c r="F3886" t="s">
        <v>639</v>
      </c>
      <c r="G3886">
        <v>362</v>
      </c>
      <c r="H3886" t="s">
        <v>640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 t="s">
        <v>639</v>
      </c>
      <c r="Q3886" t="s">
        <v>822</v>
      </c>
      <c r="R3886" t="s">
        <v>638</v>
      </c>
      <c r="S3886" t="s">
        <v>823</v>
      </c>
      <c r="T3886" t="s">
        <v>824</v>
      </c>
      <c r="U3886">
        <v>0</v>
      </c>
      <c r="V3886">
        <v>1</v>
      </c>
      <c r="W3886">
        <v>167.47</v>
      </c>
      <c r="X3886" t="str">
        <f>IF(MESACU[[#This Row],[PAIS]]="ESPAÑA",VLOOKUP(MESACU[[#This Row],[PROVINCIA]],[1]!PROVINCIASCC[#Data],2,FALSE),VLOOKUP(MESACU[[#This Row],[PAIS]],'[1]Centros de coste'!$A$2:$D$204,2,FALSE))</f>
        <v>C23 - Turquía</v>
      </c>
      <c r="Y3886" t="str">
        <f>IF(MESACU[[#This Row],[PAIS]]="ESPAÑA",VLOOKUP(MESACU[[#This Row],[PROVINCIA]],[1]!PROVINCIASCC[#Data],3,FALSE),VLOOKUP(MESACU[[#This Row],[PAIS]],'[1]Centros de coste'!$A$2:$D$204,3,FALSE))</f>
        <v>EUROPA III</v>
      </c>
      <c r="Z3886" t="str">
        <f>IF(MESACU[[#This Row],[PAIS]]="ESPAÑA",VLOOKUP(MESACU[[#This Row],[PROVINCIA]],[1]!PROVINCIASCC[#Data],4,FALSE),VLOOKUP(MESACU[[#This Row],[PAIS]],'[1]Centros de coste'!$A$2:$D$204,4,FALSE))</f>
        <v>EUROPA</v>
      </c>
      <c r="AA3886" t="str">
        <f>IFERROR(LEFT(TRIM(MESACU[[#This Row],[CodigoArticulo]]),LEN(TRIM(MESACU[[#This Row],[CodigoArticulo]]))-4),"")</f>
        <v>SERVSE</v>
      </c>
      <c r="AB3886" t="str">
        <f>IFERROR(VLOOKUP(MESACU[[#This Row],[CODIGOG]],[1]!FAMILIAS[#Data],5,FALSE),"")</f>
        <v/>
      </c>
    </row>
    <row r="3887" spans="1:28" x14ac:dyDescent="0.35">
      <c r="A3887" t="s">
        <v>608</v>
      </c>
      <c r="B3887">
        <v>122</v>
      </c>
      <c r="C3887" t="s">
        <v>29</v>
      </c>
      <c r="D3887">
        <v>2025</v>
      </c>
      <c r="E3887">
        <v>5</v>
      </c>
      <c r="F3887" t="s">
        <v>667</v>
      </c>
      <c r="G3887">
        <v>356</v>
      </c>
      <c r="H3887" t="s">
        <v>615</v>
      </c>
      <c r="I3887">
        <v>0</v>
      </c>
      <c r="J3887">
        <v>0</v>
      </c>
      <c r="K3887">
        <v>810.6</v>
      </c>
      <c r="L3887">
        <v>0</v>
      </c>
      <c r="M3887">
        <v>0</v>
      </c>
      <c r="N3887">
        <v>0</v>
      </c>
      <c r="O3887">
        <v>0</v>
      </c>
      <c r="P3887" t="s">
        <v>28</v>
      </c>
      <c r="Q3887" t="s">
        <v>616</v>
      </c>
      <c r="R3887" t="s">
        <v>73</v>
      </c>
      <c r="S3887" t="s">
        <v>28</v>
      </c>
      <c r="T3887" t="s">
        <v>617</v>
      </c>
      <c r="U3887">
        <v>0</v>
      </c>
      <c r="V3887">
        <v>21000</v>
      </c>
      <c r="W3887">
        <v>81060</v>
      </c>
      <c r="X3887" t="str">
        <f>IF(MESACU[[#This Row],[PAIS]]="ESPAÑA",VLOOKUP(MESACU[[#This Row],[PROVINCIA]],[1]!PROVINCIASCC[#Data],2,FALSE),VLOOKUP(MESACU[[#This Row],[PAIS]],'[1]Centros de coste'!$A$2:$D$204,2,FALSE))</f>
        <v>C06 - Egipto</v>
      </c>
      <c r="Y3887" t="str">
        <f>IF(MESACU[[#This Row],[PAIS]]="ESPAÑA",VLOOKUP(MESACU[[#This Row],[PROVINCIA]],[1]!PROVINCIASCC[#Data],3,FALSE),VLOOKUP(MESACU[[#This Row],[PAIS]],'[1]Centros de coste'!$A$2:$D$204,3,FALSE))</f>
        <v>AFRICA I</v>
      </c>
      <c r="Z3887" t="str">
        <f>IF(MESACU[[#This Row],[PAIS]]="ESPAÑA",VLOOKUP(MESACU[[#This Row],[PROVINCIA]],[1]!PROVINCIASCC[#Data],4,FALSE),VLOOKUP(MESACU[[#This Row],[PAIS]],'[1]Centros de coste'!$A$2:$D$204,4,FALSE))</f>
        <v>MEA</v>
      </c>
      <c r="AA3887" t="str">
        <f>IFERROR(LEFT(TRIM(MESACU[[#This Row],[CodigoArticulo]]),LEN(TRIM(MESACU[[#This Row],[CodigoArticulo]]))-4),"")</f>
        <v>SSEG</v>
      </c>
      <c r="AB3887" t="str">
        <f>IFERROR(VLOOKUP(MESACU[[#This Row],[CODIGOG]],[1]!FAMILIAS[#Data],5,FALSE),"")</f>
        <v>BIOFERTILIZERS</v>
      </c>
    </row>
    <row r="3888" spans="1:28" x14ac:dyDescent="0.35">
      <c r="A3888" t="s">
        <v>608</v>
      </c>
      <c r="B3888">
        <v>123</v>
      </c>
      <c r="C3888" t="s">
        <v>29</v>
      </c>
      <c r="D3888">
        <v>2025</v>
      </c>
      <c r="E3888">
        <v>5</v>
      </c>
      <c r="F3888" t="s">
        <v>106</v>
      </c>
      <c r="G3888">
        <v>347</v>
      </c>
      <c r="H3888" t="s">
        <v>858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 t="s">
        <v>106</v>
      </c>
      <c r="Q3888" t="s">
        <v>822</v>
      </c>
      <c r="R3888" t="s">
        <v>28</v>
      </c>
      <c r="S3888" t="s">
        <v>823</v>
      </c>
      <c r="T3888" t="s">
        <v>824</v>
      </c>
      <c r="U3888">
        <v>0</v>
      </c>
      <c r="V3888">
        <v>-1</v>
      </c>
      <c r="W3888">
        <v>-6306.32</v>
      </c>
      <c r="X3888" t="str">
        <f>IF(MESACU[[#This Row],[PAIS]]="ESPAÑA",VLOOKUP(MESACU[[#This Row],[PROVINCIA]],[1]!PROVINCIASCC[#Data],2,FALSE),VLOOKUP(MESACU[[#This Row],[PAIS]],'[1]Centros de coste'!$A$2:$D$204,2,FALSE))</f>
        <v>C23 - Turquía</v>
      </c>
      <c r="Y3888" t="str">
        <f>IF(MESACU[[#This Row],[PAIS]]="ESPAÑA",VLOOKUP(MESACU[[#This Row],[PROVINCIA]],[1]!PROVINCIASCC[#Data],3,FALSE),VLOOKUP(MESACU[[#This Row],[PAIS]],'[1]Centros de coste'!$A$2:$D$204,3,FALSE))</f>
        <v>EUROPA III</v>
      </c>
      <c r="Z3888" t="str">
        <f>IF(MESACU[[#This Row],[PAIS]]="ESPAÑA",VLOOKUP(MESACU[[#This Row],[PROVINCIA]],[1]!PROVINCIASCC[#Data],4,FALSE),VLOOKUP(MESACU[[#This Row],[PAIS]],'[1]Centros de coste'!$A$2:$D$204,4,FALSE))</f>
        <v>EUROPA</v>
      </c>
      <c r="AA3888" t="str">
        <f>IFERROR(LEFT(TRIM(MESACU[[#This Row],[CodigoArticulo]]),LEN(TRIM(MESACU[[#This Row],[CodigoArticulo]]))-4),"")</f>
        <v/>
      </c>
      <c r="AB3888" t="str">
        <f>IFERROR(VLOOKUP(MESACU[[#This Row],[CODIGOG]],[1]!FAMILIAS[#Data],5,FALSE),"")</f>
        <v/>
      </c>
    </row>
    <row r="3889" spans="1:28" x14ac:dyDescent="0.35">
      <c r="A3889" t="s">
        <v>608</v>
      </c>
      <c r="B3889">
        <v>124</v>
      </c>
      <c r="C3889" t="s">
        <v>29</v>
      </c>
      <c r="D3889">
        <v>2025</v>
      </c>
      <c r="E3889">
        <v>5</v>
      </c>
      <c r="F3889" t="s">
        <v>742</v>
      </c>
      <c r="G3889">
        <v>354</v>
      </c>
      <c r="H3889" t="s">
        <v>665</v>
      </c>
      <c r="I3889">
        <v>3740</v>
      </c>
      <c r="J3889">
        <v>0</v>
      </c>
      <c r="K3889">
        <v>336.6</v>
      </c>
      <c r="L3889">
        <v>0</v>
      </c>
      <c r="M3889">
        <v>0</v>
      </c>
      <c r="N3889">
        <v>0</v>
      </c>
      <c r="O3889">
        <v>0</v>
      </c>
      <c r="P3889" t="s">
        <v>742</v>
      </c>
      <c r="Q3889" t="s">
        <v>743</v>
      </c>
      <c r="R3889" t="s">
        <v>49</v>
      </c>
      <c r="S3889" t="s">
        <v>28</v>
      </c>
      <c r="T3889" t="s">
        <v>744</v>
      </c>
      <c r="U3889">
        <v>0</v>
      </c>
      <c r="V3889">
        <v>22000</v>
      </c>
      <c r="W3889">
        <v>37400</v>
      </c>
      <c r="X3889" t="str">
        <f>IF(MESACU[[#This Row],[PAIS]]="ESPAÑA",VLOOKUP(MESACU[[#This Row],[PROVINCIA]],[1]!PROVINCIASCC[#Data],2,FALSE),VLOOKUP(MESACU[[#This Row],[PAIS]],'[1]Centros de coste'!$A$2:$D$204,2,FALSE))</f>
        <v>C01 - México</v>
      </c>
      <c r="Y3889" t="str">
        <f>IF(MESACU[[#This Row],[PAIS]]="ESPAÑA",VLOOKUP(MESACU[[#This Row],[PROVINCIA]],[1]!PROVINCIASCC[#Data],3,FALSE),VLOOKUP(MESACU[[#This Row],[PAIS]],'[1]Centros de coste'!$A$2:$D$204,3,FALSE))</f>
        <v>SUR AMERICA Y MEXICO I</v>
      </c>
      <c r="Z3889" t="str">
        <f>IF(MESACU[[#This Row],[PAIS]]="ESPAÑA",VLOOKUP(MESACU[[#This Row],[PROVINCIA]],[1]!PROVINCIASCC[#Data],4,FALSE),VLOOKUP(MESACU[[#This Row],[PAIS]],'[1]Centros de coste'!$A$2:$D$204,4,FALSE))</f>
        <v>AMERICA</v>
      </c>
      <c r="AA3889" t="str">
        <f>IFERROR(LEFT(TRIM(MESACU[[#This Row],[CodigoArticulo]]),LEN(TRIM(MESACU[[#This Row],[CodigoArticulo]]))-4),"")</f>
        <v>AO</v>
      </c>
      <c r="AB3889" t="str">
        <f>IFERROR(VLOOKUP(MESACU[[#This Row],[CODIGOG]],[1]!FAMILIAS[#Data],5,FALSE),"")</f>
        <v>BIOFERTILIZERS</v>
      </c>
    </row>
    <row r="3890" spans="1:28" x14ac:dyDescent="0.35">
      <c r="A3890" t="s">
        <v>608</v>
      </c>
      <c r="B3890">
        <v>124</v>
      </c>
      <c r="C3890" t="s">
        <v>29</v>
      </c>
      <c r="D3890">
        <v>2025</v>
      </c>
      <c r="E3890">
        <v>5</v>
      </c>
      <c r="F3890" t="s">
        <v>636</v>
      </c>
      <c r="G3890">
        <v>354</v>
      </c>
      <c r="H3890" t="s">
        <v>637</v>
      </c>
      <c r="I3890">
        <v>0</v>
      </c>
      <c r="J3890">
        <v>0</v>
      </c>
      <c r="K3890">
        <v>40.08</v>
      </c>
      <c r="L3890">
        <v>0</v>
      </c>
      <c r="M3890">
        <v>0</v>
      </c>
      <c r="N3890">
        <v>0</v>
      </c>
      <c r="O3890">
        <v>0</v>
      </c>
      <c r="P3890" t="s">
        <v>636</v>
      </c>
      <c r="Q3890" t="s">
        <v>743</v>
      </c>
      <c r="R3890" t="s">
        <v>638</v>
      </c>
      <c r="S3890" t="s">
        <v>28</v>
      </c>
      <c r="T3890" t="s">
        <v>744</v>
      </c>
      <c r="U3890">
        <v>0</v>
      </c>
      <c r="V3890">
        <v>1</v>
      </c>
      <c r="W3890">
        <v>4008</v>
      </c>
      <c r="X3890" t="str">
        <f>IF(MESACU[[#This Row],[PAIS]]="ESPAÑA",VLOOKUP(MESACU[[#This Row],[PROVINCIA]],[1]!PROVINCIASCC[#Data],2,FALSE),VLOOKUP(MESACU[[#This Row],[PAIS]],'[1]Centros de coste'!$A$2:$D$204,2,FALSE))</f>
        <v>C01 - México</v>
      </c>
      <c r="Y3890" t="str">
        <f>IF(MESACU[[#This Row],[PAIS]]="ESPAÑA",VLOOKUP(MESACU[[#This Row],[PROVINCIA]],[1]!PROVINCIASCC[#Data],3,FALSE),VLOOKUP(MESACU[[#This Row],[PAIS]],'[1]Centros de coste'!$A$2:$D$204,3,FALSE))</f>
        <v>SUR AMERICA Y MEXICO I</v>
      </c>
      <c r="Z3890" t="str">
        <f>IF(MESACU[[#This Row],[PAIS]]="ESPAÑA",VLOOKUP(MESACU[[#This Row],[PROVINCIA]],[1]!PROVINCIASCC[#Data],4,FALSE),VLOOKUP(MESACU[[#This Row],[PAIS]],'[1]Centros de coste'!$A$2:$D$204,4,FALSE))</f>
        <v>AMERICA</v>
      </c>
      <c r="AA3890" t="str">
        <f>IFERROR(LEFT(TRIM(MESACU[[#This Row],[CodigoArticulo]]),LEN(TRIM(MESACU[[#This Row],[CodigoArticulo]]))-4),"")</f>
        <v>SERVF</v>
      </c>
      <c r="AB3890" t="str">
        <f>IFERROR(VLOOKUP(MESACU[[#This Row],[CODIGOG]],[1]!FAMILIAS[#Data],5,FALSE),"")</f>
        <v/>
      </c>
    </row>
    <row r="3891" spans="1:28" x14ac:dyDescent="0.35">
      <c r="A3891" t="s">
        <v>608</v>
      </c>
      <c r="B3891">
        <v>124</v>
      </c>
      <c r="C3891" t="s">
        <v>29</v>
      </c>
      <c r="D3891">
        <v>2025</v>
      </c>
      <c r="E3891">
        <v>5</v>
      </c>
      <c r="F3891" t="s">
        <v>639</v>
      </c>
      <c r="G3891">
        <v>354</v>
      </c>
      <c r="H3891" t="s">
        <v>640</v>
      </c>
      <c r="I3891">
        <v>0</v>
      </c>
      <c r="J3891">
        <v>0</v>
      </c>
      <c r="K3891">
        <v>2.0716999999999999</v>
      </c>
      <c r="L3891">
        <v>0</v>
      </c>
      <c r="M3891">
        <v>0</v>
      </c>
      <c r="N3891">
        <v>0</v>
      </c>
      <c r="O3891">
        <v>0</v>
      </c>
      <c r="P3891" t="s">
        <v>639</v>
      </c>
      <c r="Q3891" t="s">
        <v>743</v>
      </c>
      <c r="R3891" t="s">
        <v>638</v>
      </c>
      <c r="S3891" t="s">
        <v>28</v>
      </c>
      <c r="T3891" t="s">
        <v>744</v>
      </c>
      <c r="U3891">
        <v>0</v>
      </c>
      <c r="V3891">
        <v>1</v>
      </c>
      <c r="W3891">
        <v>207.17</v>
      </c>
      <c r="X3891" t="str">
        <f>IF(MESACU[[#This Row],[PAIS]]="ESPAÑA",VLOOKUP(MESACU[[#This Row],[PROVINCIA]],[1]!PROVINCIASCC[#Data],2,FALSE),VLOOKUP(MESACU[[#This Row],[PAIS]],'[1]Centros de coste'!$A$2:$D$204,2,FALSE))</f>
        <v>C01 - México</v>
      </c>
      <c r="Y3891" t="str">
        <f>IF(MESACU[[#This Row],[PAIS]]="ESPAÑA",VLOOKUP(MESACU[[#This Row],[PROVINCIA]],[1]!PROVINCIASCC[#Data],3,FALSE),VLOOKUP(MESACU[[#This Row],[PAIS]],'[1]Centros de coste'!$A$2:$D$204,3,FALSE))</f>
        <v>SUR AMERICA Y MEXICO I</v>
      </c>
      <c r="Z3891" t="str">
        <f>IF(MESACU[[#This Row],[PAIS]]="ESPAÑA",VLOOKUP(MESACU[[#This Row],[PROVINCIA]],[1]!PROVINCIASCC[#Data],4,FALSE),VLOOKUP(MESACU[[#This Row],[PAIS]],'[1]Centros de coste'!$A$2:$D$204,4,FALSE))</f>
        <v>AMERICA</v>
      </c>
      <c r="AA3891" t="str">
        <f>IFERROR(LEFT(TRIM(MESACU[[#This Row],[CodigoArticulo]]),LEN(TRIM(MESACU[[#This Row],[CodigoArticulo]]))-4),"")</f>
        <v>SERVSE</v>
      </c>
      <c r="AB3891" t="str">
        <f>IFERROR(VLOOKUP(MESACU[[#This Row],[CODIGOG]],[1]!FAMILIAS[#Data],5,FALSE),"")</f>
        <v/>
      </c>
    </row>
    <row r="3892" spans="1:28" x14ac:dyDescent="0.35">
      <c r="A3892" t="s">
        <v>608</v>
      </c>
      <c r="B3892">
        <v>125</v>
      </c>
      <c r="C3892" t="s">
        <v>29</v>
      </c>
      <c r="D3892">
        <v>2025</v>
      </c>
      <c r="E3892">
        <v>5</v>
      </c>
      <c r="F3892" t="s">
        <v>106</v>
      </c>
      <c r="G3892">
        <v>351</v>
      </c>
      <c r="H3892" t="s">
        <v>859</v>
      </c>
      <c r="I3892">
        <v>0</v>
      </c>
      <c r="J3892">
        <v>0</v>
      </c>
      <c r="K3892">
        <v>2.2069999999999999</v>
      </c>
      <c r="L3892">
        <v>0</v>
      </c>
      <c r="M3892">
        <v>0</v>
      </c>
      <c r="N3892">
        <v>0</v>
      </c>
      <c r="O3892">
        <v>0</v>
      </c>
      <c r="P3892" t="s">
        <v>106</v>
      </c>
      <c r="Q3892" t="s">
        <v>831</v>
      </c>
      <c r="R3892" t="s">
        <v>28</v>
      </c>
      <c r="S3892" t="s">
        <v>832</v>
      </c>
      <c r="T3892" t="s">
        <v>833</v>
      </c>
      <c r="U3892">
        <v>0</v>
      </c>
      <c r="V3892">
        <v>1</v>
      </c>
      <c r="W3892">
        <v>110.35</v>
      </c>
      <c r="X3892" t="str">
        <f>IF(MESACU[[#This Row],[PAIS]]="ESPAÑA",VLOOKUP(MESACU[[#This Row],[PROVINCIA]],[1]!PROVINCIASCC[#Data],2,FALSE),VLOOKUP(MESACU[[#This Row],[PAIS]],'[1]Centros de coste'!$A$2:$D$204,2,FALSE))</f>
        <v>C19 - Chile</v>
      </c>
      <c r="Y3892" t="str">
        <f>IF(MESACU[[#This Row],[PAIS]]="ESPAÑA",VLOOKUP(MESACU[[#This Row],[PROVINCIA]],[1]!PROVINCIASCC[#Data],3,FALSE),VLOOKUP(MESACU[[#This Row],[PAIS]],'[1]Centros de coste'!$A$2:$D$204,3,FALSE))</f>
        <v>SUR AMERICA Y MEXICO IV</v>
      </c>
      <c r="Z3892" t="str">
        <f>IF(MESACU[[#This Row],[PAIS]]="ESPAÑA",VLOOKUP(MESACU[[#This Row],[PROVINCIA]],[1]!PROVINCIASCC[#Data],4,FALSE),VLOOKUP(MESACU[[#This Row],[PAIS]],'[1]Centros de coste'!$A$2:$D$204,4,FALSE))</f>
        <v>AMERICA</v>
      </c>
      <c r="AA3892" t="str">
        <f>IFERROR(LEFT(TRIM(MESACU[[#This Row],[CodigoArticulo]]),LEN(TRIM(MESACU[[#This Row],[CodigoArticulo]]))-4),"")</f>
        <v/>
      </c>
      <c r="AB3892" t="str">
        <f>IFERROR(VLOOKUP(MESACU[[#This Row],[CODIGOG]],[1]!FAMILIAS[#Data],5,FALSE),"")</f>
        <v/>
      </c>
    </row>
    <row r="3893" spans="1:28" x14ac:dyDescent="0.35">
      <c r="A3893" t="s">
        <v>608</v>
      </c>
      <c r="B3893">
        <v>125</v>
      </c>
      <c r="C3893" t="s">
        <v>29</v>
      </c>
      <c r="D3893">
        <v>2025</v>
      </c>
      <c r="E3893">
        <v>5</v>
      </c>
      <c r="F3893" t="s">
        <v>106</v>
      </c>
      <c r="G3893">
        <v>351</v>
      </c>
      <c r="H3893" t="s">
        <v>859</v>
      </c>
      <c r="I3893">
        <v>0</v>
      </c>
      <c r="J3893">
        <v>0</v>
      </c>
      <c r="K3893">
        <v>2.2069999999999999</v>
      </c>
      <c r="L3893">
        <v>0</v>
      </c>
      <c r="M3893">
        <v>0</v>
      </c>
      <c r="N3893">
        <v>0</v>
      </c>
      <c r="O3893">
        <v>0</v>
      </c>
      <c r="P3893" t="s">
        <v>106</v>
      </c>
      <c r="Q3893" t="s">
        <v>831</v>
      </c>
      <c r="R3893" t="s">
        <v>28</v>
      </c>
      <c r="S3893" t="s">
        <v>832</v>
      </c>
      <c r="T3893" t="s">
        <v>833</v>
      </c>
      <c r="U3893">
        <v>0</v>
      </c>
      <c r="V3893">
        <v>1</v>
      </c>
      <c r="W3893">
        <v>110.35</v>
      </c>
      <c r="X3893" t="str">
        <f>IF(MESACU[[#This Row],[PAIS]]="ESPAÑA",VLOOKUP(MESACU[[#This Row],[PROVINCIA]],[1]!PROVINCIASCC[#Data],2,FALSE),VLOOKUP(MESACU[[#This Row],[PAIS]],'[1]Centros de coste'!$A$2:$D$204,2,FALSE))</f>
        <v>C19 - Chile</v>
      </c>
      <c r="Y3893" t="str">
        <f>IF(MESACU[[#This Row],[PAIS]]="ESPAÑA",VLOOKUP(MESACU[[#This Row],[PROVINCIA]],[1]!PROVINCIASCC[#Data],3,FALSE),VLOOKUP(MESACU[[#This Row],[PAIS]],'[1]Centros de coste'!$A$2:$D$204,3,FALSE))</f>
        <v>SUR AMERICA Y MEXICO IV</v>
      </c>
      <c r="Z3893" t="str">
        <f>IF(MESACU[[#This Row],[PAIS]]="ESPAÑA",VLOOKUP(MESACU[[#This Row],[PROVINCIA]],[1]!PROVINCIASCC[#Data],4,FALSE),VLOOKUP(MESACU[[#This Row],[PAIS]],'[1]Centros de coste'!$A$2:$D$204,4,FALSE))</f>
        <v>AMERICA</v>
      </c>
      <c r="AA3893" t="str">
        <f>IFERROR(LEFT(TRIM(MESACU[[#This Row],[CodigoArticulo]]),LEN(TRIM(MESACU[[#This Row],[CodigoArticulo]]))-4),"")</f>
        <v/>
      </c>
      <c r="AB3893" t="str">
        <f>IFERROR(VLOOKUP(MESACU[[#This Row],[CODIGOG]],[1]!FAMILIAS[#Data],5,FALSE),"")</f>
        <v/>
      </c>
    </row>
    <row r="3894" spans="1:28" x14ac:dyDescent="0.35">
      <c r="A3894" t="s">
        <v>608</v>
      </c>
      <c r="B3894">
        <v>125</v>
      </c>
      <c r="C3894" t="s">
        <v>29</v>
      </c>
      <c r="D3894">
        <v>2025</v>
      </c>
      <c r="E3894">
        <v>5</v>
      </c>
      <c r="F3894" t="s">
        <v>106</v>
      </c>
      <c r="G3894">
        <v>351</v>
      </c>
      <c r="H3894" t="s">
        <v>859</v>
      </c>
      <c r="I3894">
        <v>0</v>
      </c>
      <c r="J3894">
        <v>0</v>
      </c>
      <c r="K3894">
        <v>4.3010000000000002</v>
      </c>
      <c r="L3894">
        <v>0</v>
      </c>
      <c r="M3894">
        <v>0</v>
      </c>
      <c r="N3894">
        <v>0</v>
      </c>
      <c r="O3894">
        <v>0</v>
      </c>
      <c r="P3894" t="s">
        <v>106</v>
      </c>
      <c r="Q3894" t="s">
        <v>831</v>
      </c>
      <c r="R3894" t="s">
        <v>28</v>
      </c>
      <c r="S3894" t="s">
        <v>832</v>
      </c>
      <c r="T3894" t="s">
        <v>833</v>
      </c>
      <c r="U3894">
        <v>0</v>
      </c>
      <c r="V3894">
        <v>1</v>
      </c>
      <c r="W3894">
        <v>215.05</v>
      </c>
      <c r="X3894" t="str">
        <f>IF(MESACU[[#This Row],[PAIS]]="ESPAÑA",VLOOKUP(MESACU[[#This Row],[PROVINCIA]],[1]!PROVINCIASCC[#Data],2,FALSE),VLOOKUP(MESACU[[#This Row],[PAIS]],'[1]Centros de coste'!$A$2:$D$204,2,FALSE))</f>
        <v>C19 - Chile</v>
      </c>
      <c r="Y3894" t="str">
        <f>IF(MESACU[[#This Row],[PAIS]]="ESPAÑA",VLOOKUP(MESACU[[#This Row],[PROVINCIA]],[1]!PROVINCIASCC[#Data],3,FALSE),VLOOKUP(MESACU[[#This Row],[PAIS]],'[1]Centros de coste'!$A$2:$D$204,3,FALSE))</f>
        <v>SUR AMERICA Y MEXICO IV</v>
      </c>
      <c r="Z3894" t="str">
        <f>IF(MESACU[[#This Row],[PAIS]]="ESPAÑA",VLOOKUP(MESACU[[#This Row],[PROVINCIA]],[1]!PROVINCIASCC[#Data],4,FALSE),VLOOKUP(MESACU[[#This Row],[PAIS]],'[1]Centros de coste'!$A$2:$D$204,4,FALSE))</f>
        <v>AMERICA</v>
      </c>
      <c r="AA3894" t="str">
        <f>IFERROR(LEFT(TRIM(MESACU[[#This Row],[CodigoArticulo]]),LEN(TRIM(MESACU[[#This Row],[CodigoArticulo]]))-4),"")</f>
        <v/>
      </c>
      <c r="AB3894" t="str">
        <f>IFERROR(VLOOKUP(MESACU[[#This Row],[CODIGOG]],[1]!FAMILIAS[#Data],5,FALSE),"")</f>
        <v/>
      </c>
    </row>
    <row r="3895" spans="1:28" x14ac:dyDescent="0.35">
      <c r="A3895" t="s">
        <v>608</v>
      </c>
      <c r="B3895">
        <v>126</v>
      </c>
      <c r="C3895" t="s">
        <v>29</v>
      </c>
      <c r="D3895">
        <v>2025</v>
      </c>
      <c r="E3895">
        <v>5</v>
      </c>
      <c r="F3895" t="s">
        <v>270</v>
      </c>
      <c r="G3895">
        <v>357</v>
      </c>
      <c r="H3895" t="s">
        <v>665</v>
      </c>
      <c r="I3895">
        <v>112.75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 t="s">
        <v>270</v>
      </c>
      <c r="Q3895" t="s">
        <v>647</v>
      </c>
      <c r="R3895" t="s">
        <v>49</v>
      </c>
      <c r="S3895" t="s">
        <v>28</v>
      </c>
      <c r="T3895" t="s">
        <v>648</v>
      </c>
      <c r="U3895">
        <v>0</v>
      </c>
      <c r="V3895">
        <v>1100</v>
      </c>
      <c r="W3895">
        <v>2255</v>
      </c>
      <c r="X3895" t="str">
        <f>IF(MESACU[[#This Row],[PAIS]]="ESPAÑA",VLOOKUP(MESACU[[#This Row],[PROVINCIA]],[1]!PROVINCIASCC[#Data],2,FALSE),VLOOKUP(MESACU[[#This Row],[PAIS]],'[1]Centros de coste'!$A$2:$D$204,2,FALSE))</f>
        <v>C123 - Serbia</v>
      </c>
      <c r="Y3895" t="str">
        <f>IF(MESACU[[#This Row],[PAIS]]="ESPAÑA",VLOOKUP(MESACU[[#This Row],[PROVINCIA]],[1]!PROVINCIASCC[#Data],3,FALSE),VLOOKUP(MESACU[[#This Row],[PAIS]],'[1]Centros de coste'!$A$2:$D$204,3,FALSE))</f>
        <v>EUROPA I</v>
      </c>
      <c r="Z3895" t="str">
        <f>IF(MESACU[[#This Row],[PAIS]]="ESPAÑA",VLOOKUP(MESACU[[#This Row],[PROVINCIA]],[1]!PROVINCIASCC[#Data],4,FALSE),VLOOKUP(MESACU[[#This Row],[PAIS]],'[1]Centros de coste'!$A$2:$D$204,4,FALSE))</f>
        <v>EUROPA</v>
      </c>
      <c r="AA3895" t="str">
        <f>IFERROR(LEFT(TRIM(MESACU[[#This Row],[CodigoArticulo]]),LEN(TRIM(MESACU[[#This Row],[CodigoArticulo]]))-4),"")</f>
        <v>AN</v>
      </c>
      <c r="AB3895" t="str">
        <f>IFERROR(VLOOKUP(MESACU[[#This Row],[CODIGOG]],[1]!FAMILIAS[#Data],5,FALSE),"")</f>
        <v>BIOFERTILIZERS</v>
      </c>
    </row>
    <row r="3896" spans="1:28" x14ac:dyDescent="0.35">
      <c r="A3896" t="s">
        <v>608</v>
      </c>
      <c r="B3896">
        <v>126</v>
      </c>
      <c r="C3896" t="s">
        <v>29</v>
      </c>
      <c r="D3896">
        <v>2025</v>
      </c>
      <c r="E3896">
        <v>5</v>
      </c>
      <c r="F3896" t="s">
        <v>46</v>
      </c>
      <c r="G3896">
        <v>357</v>
      </c>
      <c r="H3896" t="s">
        <v>769</v>
      </c>
      <c r="I3896">
        <v>154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 t="s">
        <v>46</v>
      </c>
      <c r="Q3896" t="s">
        <v>647</v>
      </c>
      <c r="R3896" t="s">
        <v>49</v>
      </c>
      <c r="S3896" t="s">
        <v>28</v>
      </c>
      <c r="T3896" t="s">
        <v>648</v>
      </c>
      <c r="U3896">
        <v>0</v>
      </c>
      <c r="V3896">
        <v>1100</v>
      </c>
      <c r="W3896">
        <v>3080</v>
      </c>
      <c r="X3896" t="str">
        <f>IF(MESACU[[#This Row],[PAIS]]="ESPAÑA",VLOOKUP(MESACU[[#This Row],[PROVINCIA]],[1]!PROVINCIASCC[#Data],2,FALSE),VLOOKUP(MESACU[[#This Row],[PAIS]],'[1]Centros de coste'!$A$2:$D$204,2,FALSE))</f>
        <v>C123 - Serbia</v>
      </c>
      <c r="Y3896" t="str">
        <f>IF(MESACU[[#This Row],[PAIS]]="ESPAÑA",VLOOKUP(MESACU[[#This Row],[PROVINCIA]],[1]!PROVINCIASCC[#Data],3,FALSE),VLOOKUP(MESACU[[#This Row],[PAIS]],'[1]Centros de coste'!$A$2:$D$204,3,FALSE))</f>
        <v>EUROPA I</v>
      </c>
      <c r="Z3896" t="str">
        <f>IF(MESACU[[#This Row],[PAIS]]="ESPAÑA",VLOOKUP(MESACU[[#This Row],[PROVINCIA]],[1]!PROVINCIASCC[#Data],4,FALSE),VLOOKUP(MESACU[[#This Row],[PAIS]],'[1]Centros de coste'!$A$2:$D$204,4,FALSE))</f>
        <v>EUROPA</v>
      </c>
      <c r="AA3896" t="str">
        <f>IFERROR(LEFT(TRIM(MESACU[[#This Row],[CodigoArticulo]]),LEN(TRIM(MESACU[[#This Row],[CodigoArticulo]]))-4),"")</f>
        <v>FTK</v>
      </c>
      <c r="AB3896" t="str">
        <f>IFERROR(VLOOKUP(MESACU[[#This Row],[CODIGOG]],[1]!FAMILIAS[#Data],5,FALSE),"")</f>
        <v>BIOCONTROL</v>
      </c>
    </row>
    <row r="3897" spans="1:28" x14ac:dyDescent="0.35">
      <c r="A3897" t="s">
        <v>608</v>
      </c>
      <c r="B3897">
        <v>126</v>
      </c>
      <c r="C3897" t="s">
        <v>29</v>
      </c>
      <c r="D3897">
        <v>2025</v>
      </c>
      <c r="E3897">
        <v>5</v>
      </c>
      <c r="F3897" t="s">
        <v>399</v>
      </c>
      <c r="G3897">
        <v>357</v>
      </c>
      <c r="H3897" t="s">
        <v>737</v>
      </c>
      <c r="I3897">
        <v>798.34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 t="s">
        <v>399</v>
      </c>
      <c r="Q3897" t="s">
        <v>647</v>
      </c>
      <c r="R3897" t="s">
        <v>73</v>
      </c>
      <c r="S3897" t="s">
        <v>28</v>
      </c>
      <c r="T3897" t="s">
        <v>648</v>
      </c>
      <c r="U3897">
        <v>0</v>
      </c>
      <c r="V3897">
        <v>3168</v>
      </c>
      <c r="W3897">
        <v>15966.72</v>
      </c>
      <c r="X3897" t="str">
        <f>IF(MESACU[[#This Row],[PAIS]]="ESPAÑA",VLOOKUP(MESACU[[#This Row],[PROVINCIA]],[1]!PROVINCIASCC[#Data],2,FALSE),VLOOKUP(MESACU[[#This Row],[PAIS]],'[1]Centros de coste'!$A$2:$D$204,2,FALSE))</f>
        <v>C123 - Serbia</v>
      </c>
      <c r="Y3897" t="str">
        <f>IF(MESACU[[#This Row],[PAIS]]="ESPAÑA",VLOOKUP(MESACU[[#This Row],[PROVINCIA]],[1]!PROVINCIASCC[#Data],3,FALSE),VLOOKUP(MESACU[[#This Row],[PAIS]],'[1]Centros de coste'!$A$2:$D$204,3,FALSE))</f>
        <v>EUROPA I</v>
      </c>
      <c r="Z3897" t="str">
        <f>IF(MESACU[[#This Row],[PAIS]]="ESPAÑA",VLOOKUP(MESACU[[#This Row],[PROVINCIA]],[1]!PROVINCIASCC[#Data],4,FALSE),VLOOKUP(MESACU[[#This Row],[PAIS]],'[1]Centros de coste'!$A$2:$D$204,4,FALSE))</f>
        <v>EUROPA</v>
      </c>
      <c r="AA3897" t="str">
        <f>IFERROR(LEFT(TRIM(MESACU[[#This Row],[CodigoArticulo]]),LEN(TRIM(MESACU[[#This Row],[CodigoArticulo]]))-4),"")</f>
        <v>A-50(2)</v>
      </c>
      <c r="AB3897" t="str">
        <f>IFERROR(VLOOKUP(MESACU[[#This Row],[CODIGOG]],[1]!FAMILIAS[#Data],5,FALSE),"")</f>
        <v>BIOSTIMULANTS</v>
      </c>
    </row>
    <row r="3898" spans="1:28" x14ac:dyDescent="0.35">
      <c r="A3898" t="s">
        <v>608</v>
      </c>
      <c r="B3898">
        <v>127</v>
      </c>
      <c r="C3898" t="s">
        <v>29</v>
      </c>
      <c r="D3898">
        <v>2025</v>
      </c>
      <c r="E3898">
        <v>5</v>
      </c>
      <c r="F3898" t="s">
        <v>51</v>
      </c>
      <c r="G3898">
        <v>358</v>
      </c>
      <c r="H3898" t="s">
        <v>830</v>
      </c>
      <c r="I3898">
        <v>0</v>
      </c>
      <c r="J3898">
        <v>0</v>
      </c>
      <c r="K3898">
        <v>213.4</v>
      </c>
      <c r="L3898">
        <v>0</v>
      </c>
      <c r="M3898">
        <v>0</v>
      </c>
      <c r="N3898">
        <v>0</v>
      </c>
      <c r="O3898">
        <v>0</v>
      </c>
      <c r="P3898" t="s">
        <v>28</v>
      </c>
      <c r="Q3898" t="s">
        <v>831</v>
      </c>
      <c r="R3898" t="s">
        <v>49</v>
      </c>
      <c r="S3898" t="s">
        <v>832</v>
      </c>
      <c r="T3898" t="s">
        <v>833</v>
      </c>
      <c r="U3898">
        <v>0</v>
      </c>
      <c r="V3898">
        <v>22000</v>
      </c>
      <c r="W3898">
        <v>21340</v>
      </c>
      <c r="X3898" t="str">
        <f>IF(MESACU[[#This Row],[PAIS]]="ESPAÑA",VLOOKUP(MESACU[[#This Row],[PROVINCIA]],[1]!PROVINCIASCC[#Data],2,FALSE),VLOOKUP(MESACU[[#This Row],[PAIS]],'[1]Centros de coste'!$A$2:$D$204,2,FALSE))</f>
        <v>C19 - Chile</v>
      </c>
      <c r="Y3898" t="str">
        <f>IF(MESACU[[#This Row],[PAIS]]="ESPAÑA",VLOOKUP(MESACU[[#This Row],[PROVINCIA]],[1]!PROVINCIASCC[#Data],3,FALSE),VLOOKUP(MESACU[[#This Row],[PAIS]],'[1]Centros de coste'!$A$2:$D$204,3,FALSE))</f>
        <v>SUR AMERICA Y MEXICO IV</v>
      </c>
      <c r="Z3898" t="str">
        <f>IF(MESACU[[#This Row],[PAIS]]="ESPAÑA",VLOOKUP(MESACU[[#This Row],[PROVINCIA]],[1]!PROVINCIASCC[#Data],4,FALSE),VLOOKUP(MESACU[[#This Row],[PAIS]],'[1]Centros de coste'!$A$2:$D$204,4,FALSE))</f>
        <v>AMERICA</v>
      </c>
      <c r="AA3898" t="str">
        <f>IFERROR(LEFT(TRIM(MESACU[[#This Row],[CodigoArticulo]]),LEN(TRIM(MESACU[[#This Row],[CodigoArticulo]]))-4),"")</f>
        <v>AN</v>
      </c>
      <c r="AB3898" t="str">
        <f>IFERROR(VLOOKUP(MESACU[[#This Row],[CODIGOG]],[1]!FAMILIAS[#Data],5,FALSE),"")</f>
        <v>BIOFERTILIZERS</v>
      </c>
    </row>
    <row r="3899" spans="1:28" x14ac:dyDescent="0.35">
      <c r="A3899" t="s">
        <v>608</v>
      </c>
      <c r="B3899">
        <v>128</v>
      </c>
      <c r="C3899" t="s">
        <v>29</v>
      </c>
      <c r="D3899">
        <v>2025</v>
      </c>
      <c r="E3899">
        <v>5</v>
      </c>
      <c r="F3899" t="s">
        <v>51</v>
      </c>
      <c r="G3899">
        <v>358</v>
      </c>
      <c r="H3899" t="s">
        <v>830</v>
      </c>
      <c r="I3899">
        <v>0</v>
      </c>
      <c r="J3899">
        <v>0</v>
      </c>
      <c r="K3899">
        <v>213.4</v>
      </c>
      <c r="L3899">
        <v>0</v>
      </c>
      <c r="M3899">
        <v>0</v>
      </c>
      <c r="N3899">
        <v>0</v>
      </c>
      <c r="O3899">
        <v>0</v>
      </c>
      <c r="P3899" t="s">
        <v>28</v>
      </c>
      <c r="Q3899" t="s">
        <v>831</v>
      </c>
      <c r="R3899" t="s">
        <v>49</v>
      </c>
      <c r="S3899" t="s">
        <v>832</v>
      </c>
      <c r="T3899" t="s">
        <v>833</v>
      </c>
      <c r="U3899">
        <v>0</v>
      </c>
      <c r="V3899">
        <v>22000</v>
      </c>
      <c r="W3899">
        <v>21340</v>
      </c>
      <c r="X3899" t="str">
        <f>IF(MESACU[[#This Row],[PAIS]]="ESPAÑA",VLOOKUP(MESACU[[#This Row],[PROVINCIA]],[1]!PROVINCIASCC[#Data],2,FALSE),VLOOKUP(MESACU[[#This Row],[PAIS]],'[1]Centros de coste'!$A$2:$D$204,2,FALSE))</f>
        <v>C19 - Chile</v>
      </c>
      <c r="Y3899" t="str">
        <f>IF(MESACU[[#This Row],[PAIS]]="ESPAÑA",VLOOKUP(MESACU[[#This Row],[PROVINCIA]],[1]!PROVINCIASCC[#Data],3,FALSE),VLOOKUP(MESACU[[#This Row],[PAIS]],'[1]Centros de coste'!$A$2:$D$204,3,FALSE))</f>
        <v>SUR AMERICA Y MEXICO IV</v>
      </c>
      <c r="Z3899" t="str">
        <f>IF(MESACU[[#This Row],[PAIS]]="ESPAÑA",VLOOKUP(MESACU[[#This Row],[PROVINCIA]],[1]!PROVINCIASCC[#Data],4,FALSE),VLOOKUP(MESACU[[#This Row],[PAIS]],'[1]Centros de coste'!$A$2:$D$204,4,FALSE))</f>
        <v>AMERICA</v>
      </c>
      <c r="AA3899" t="str">
        <f>IFERROR(LEFT(TRIM(MESACU[[#This Row],[CodigoArticulo]]),LEN(TRIM(MESACU[[#This Row],[CodigoArticulo]]))-4),"")</f>
        <v>AN</v>
      </c>
      <c r="AB3899" t="str">
        <f>IFERROR(VLOOKUP(MESACU[[#This Row],[CODIGOG]],[1]!FAMILIAS[#Data],5,FALSE),"")</f>
        <v>BIOFERTILIZERS</v>
      </c>
    </row>
    <row r="3900" spans="1:28" x14ac:dyDescent="0.35">
      <c r="A3900" t="s">
        <v>608</v>
      </c>
      <c r="B3900">
        <v>129</v>
      </c>
      <c r="C3900" t="s">
        <v>29</v>
      </c>
      <c r="D3900">
        <v>2025</v>
      </c>
      <c r="E3900">
        <v>5</v>
      </c>
      <c r="F3900" t="s">
        <v>51</v>
      </c>
      <c r="G3900">
        <v>358</v>
      </c>
      <c r="H3900" t="s">
        <v>830</v>
      </c>
      <c r="I3900">
        <v>0</v>
      </c>
      <c r="J3900">
        <v>0</v>
      </c>
      <c r="K3900">
        <v>213.4</v>
      </c>
      <c r="L3900">
        <v>0</v>
      </c>
      <c r="M3900">
        <v>0</v>
      </c>
      <c r="N3900">
        <v>0</v>
      </c>
      <c r="O3900">
        <v>0</v>
      </c>
      <c r="P3900" t="s">
        <v>28</v>
      </c>
      <c r="Q3900" t="s">
        <v>831</v>
      </c>
      <c r="R3900" t="s">
        <v>49</v>
      </c>
      <c r="S3900" t="s">
        <v>832</v>
      </c>
      <c r="T3900" t="s">
        <v>833</v>
      </c>
      <c r="U3900">
        <v>0</v>
      </c>
      <c r="V3900">
        <v>22000</v>
      </c>
      <c r="W3900">
        <v>21340</v>
      </c>
      <c r="X3900" t="str">
        <f>IF(MESACU[[#This Row],[PAIS]]="ESPAÑA",VLOOKUP(MESACU[[#This Row],[PROVINCIA]],[1]!PROVINCIASCC[#Data],2,FALSE),VLOOKUP(MESACU[[#This Row],[PAIS]],'[1]Centros de coste'!$A$2:$D$204,2,FALSE))</f>
        <v>C19 - Chile</v>
      </c>
      <c r="Y3900" t="str">
        <f>IF(MESACU[[#This Row],[PAIS]]="ESPAÑA",VLOOKUP(MESACU[[#This Row],[PROVINCIA]],[1]!PROVINCIASCC[#Data],3,FALSE),VLOOKUP(MESACU[[#This Row],[PAIS]],'[1]Centros de coste'!$A$2:$D$204,3,FALSE))</f>
        <v>SUR AMERICA Y MEXICO IV</v>
      </c>
      <c r="Z3900" t="str">
        <f>IF(MESACU[[#This Row],[PAIS]]="ESPAÑA",VLOOKUP(MESACU[[#This Row],[PROVINCIA]],[1]!PROVINCIASCC[#Data],4,FALSE),VLOOKUP(MESACU[[#This Row],[PAIS]],'[1]Centros de coste'!$A$2:$D$204,4,FALSE))</f>
        <v>AMERICA</v>
      </c>
      <c r="AA3900" t="str">
        <f>IFERROR(LEFT(TRIM(MESACU[[#This Row],[CodigoArticulo]]),LEN(TRIM(MESACU[[#This Row],[CodigoArticulo]]))-4),"")</f>
        <v>AN</v>
      </c>
      <c r="AB3900" t="str">
        <f>IFERROR(VLOOKUP(MESACU[[#This Row],[CODIGOG]],[1]!FAMILIAS[#Data],5,FALSE),"")</f>
        <v>BIOFERTILIZERS</v>
      </c>
    </row>
    <row r="3901" spans="1:28" x14ac:dyDescent="0.35">
      <c r="A3901" t="s">
        <v>608</v>
      </c>
      <c r="B3901">
        <v>130</v>
      </c>
      <c r="C3901" t="s">
        <v>29</v>
      </c>
      <c r="D3901">
        <v>2025</v>
      </c>
      <c r="E3901">
        <v>5</v>
      </c>
      <c r="F3901" t="s">
        <v>51</v>
      </c>
      <c r="G3901">
        <v>358</v>
      </c>
      <c r="H3901" t="s">
        <v>830</v>
      </c>
      <c r="I3901">
        <v>0</v>
      </c>
      <c r="J3901">
        <v>0</v>
      </c>
      <c r="K3901">
        <v>213.4</v>
      </c>
      <c r="L3901">
        <v>0</v>
      </c>
      <c r="M3901">
        <v>0</v>
      </c>
      <c r="N3901">
        <v>0</v>
      </c>
      <c r="O3901">
        <v>0</v>
      </c>
      <c r="P3901" t="s">
        <v>28</v>
      </c>
      <c r="Q3901" t="s">
        <v>831</v>
      </c>
      <c r="R3901" t="s">
        <v>49</v>
      </c>
      <c r="S3901" t="s">
        <v>832</v>
      </c>
      <c r="T3901" t="s">
        <v>833</v>
      </c>
      <c r="U3901">
        <v>0</v>
      </c>
      <c r="V3901">
        <v>22000</v>
      </c>
      <c r="W3901">
        <v>21340</v>
      </c>
      <c r="X3901" t="str">
        <f>IF(MESACU[[#This Row],[PAIS]]="ESPAÑA",VLOOKUP(MESACU[[#This Row],[PROVINCIA]],[1]!PROVINCIASCC[#Data],2,FALSE),VLOOKUP(MESACU[[#This Row],[PAIS]],'[1]Centros de coste'!$A$2:$D$204,2,FALSE))</f>
        <v>C19 - Chile</v>
      </c>
      <c r="Y3901" t="str">
        <f>IF(MESACU[[#This Row],[PAIS]]="ESPAÑA",VLOOKUP(MESACU[[#This Row],[PROVINCIA]],[1]!PROVINCIASCC[#Data],3,FALSE),VLOOKUP(MESACU[[#This Row],[PAIS]],'[1]Centros de coste'!$A$2:$D$204,3,FALSE))</f>
        <v>SUR AMERICA Y MEXICO IV</v>
      </c>
      <c r="Z3901" t="str">
        <f>IF(MESACU[[#This Row],[PAIS]]="ESPAÑA",VLOOKUP(MESACU[[#This Row],[PROVINCIA]],[1]!PROVINCIASCC[#Data],4,FALSE),VLOOKUP(MESACU[[#This Row],[PAIS]],'[1]Centros de coste'!$A$2:$D$204,4,FALSE))</f>
        <v>AMERICA</v>
      </c>
      <c r="AA3901" t="str">
        <f>IFERROR(LEFT(TRIM(MESACU[[#This Row],[CodigoArticulo]]),LEN(TRIM(MESACU[[#This Row],[CodigoArticulo]]))-4),"")</f>
        <v>AN</v>
      </c>
      <c r="AB3901" t="str">
        <f>IFERROR(VLOOKUP(MESACU[[#This Row],[CODIGOG]],[1]!FAMILIAS[#Data],5,FALSE),"")</f>
        <v>BIOFERTILIZERS</v>
      </c>
    </row>
    <row r="3902" spans="1:28" x14ac:dyDescent="0.35">
      <c r="A3902" t="s">
        <v>608</v>
      </c>
      <c r="B3902">
        <v>131</v>
      </c>
      <c r="C3902" t="s">
        <v>29</v>
      </c>
      <c r="D3902">
        <v>2025</v>
      </c>
      <c r="E3902">
        <v>5</v>
      </c>
      <c r="F3902" t="s">
        <v>51</v>
      </c>
      <c r="G3902">
        <v>358</v>
      </c>
      <c r="H3902" t="s">
        <v>830</v>
      </c>
      <c r="I3902">
        <v>0</v>
      </c>
      <c r="J3902">
        <v>0</v>
      </c>
      <c r="K3902">
        <v>213.4</v>
      </c>
      <c r="L3902">
        <v>0</v>
      </c>
      <c r="M3902">
        <v>0</v>
      </c>
      <c r="N3902">
        <v>0</v>
      </c>
      <c r="O3902">
        <v>0</v>
      </c>
      <c r="P3902" t="s">
        <v>28</v>
      </c>
      <c r="Q3902" t="s">
        <v>831</v>
      </c>
      <c r="R3902" t="s">
        <v>49</v>
      </c>
      <c r="S3902" t="s">
        <v>832</v>
      </c>
      <c r="T3902" t="s">
        <v>833</v>
      </c>
      <c r="U3902">
        <v>0</v>
      </c>
      <c r="V3902">
        <v>22000</v>
      </c>
      <c r="W3902">
        <v>21340</v>
      </c>
      <c r="X3902" t="str">
        <f>IF(MESACU[[#This Row],[PAIS]]="ESPAÑA",VLOOKUP(MESACU[[#This Row],[PROVINCIA]],[1]!PROVINCIASCC[#Data],2,FALSE),VLOOKUP(MESACU[[#This Row],[PAIS]],'[1]Centros de coste'!$A$2:$D$204,2,FALSE))</f>
        <v>C19 - Chile</v>
      </c>
      <c r="Y3902" t="str">
        <f>IF(MESACU[[#This Row],[PAIS]]="ESPAÑA",VLOOKUP(MESACU[[#This Row],[PROVINCIA]],[1]!PROVINCIASCC[#Data],3,FALSE),VLOOKUP(MESACU[[#This Row],[PAIS]],'[1]Centros de coste'!$A$2:$D$204,3,FALSE))</f>
        <v>SUR AMERICA Y MEXICO IV</v>
      </c>
      <c r="Z3902" t="str">
        <f>IF(MESACU[[#This Row],[PAIS]]="ESPAÑA",VLOOKUP(MESACU[[#This Row],[PROVINCIA]],[1]!PROVINCIASCC[#Data],4,FALSE),VLOOKUP(MESACU[[#This Row],[PAIS]],'[1]Centros de coste'!$A$2:$D$204,4,FALSE))</f>
        <v>AMERICA</v>
      </c>
      <c r="AA3902" t="str">
        <f>IFERROR(LEFT(TRIM(MESACU[[#This Row],[CodigoArticulo]]),LEN(TRIM(MESACU[[#This Row],[CodigoArticulo]]))-4),"")</f>
        <v>AN</v>
      </c>
      <c r="AB3902" t="str">
        <f>IFERROR(VLOOKUP(MESACU[[#This Row],[CODIGOG]],[1]!FAMILIAS[#Data],5,FALSE),"")</f>
        <v>BIOFERTILIZERS</v>
      </c>
    </row>
    <row r="3903" spans="1:28" x14ac:dyDescent="0.35">
      <c r="A3903" t="s">
        <v>608</v>
      </c>
      <c r="B3903">
        <v>132</v>
      </c>
      <c r="C3903" t="s">
        <v>29</v>
      </c>
      <c r="D3903">
        <v>2025</v>
      </c>
      <c r="E3903">
        <v>5</v>
      </c>
      <c r="F3903" t="s">
        <v>51</v>
      </c>
      <c r="G3903">
        <v>358</v>
      </c>
      <c r="H3903" t="s">
        <v>830</v>
      </c>
      <c r="I3903">
        <v>0</v>
      </c>
      <c r="J3903">
        <v>0</v>
      </c>
      <c r="K3903">
        <v>213.4</v>
      </c>
      <c r="L3903">
        <v>0</v>
      </c>
      <c r="M3903">
        <v>0</v>
      </c>
      <c r="N3903">
        <v>0</v>
      </c>
      <c r="O3903">
        <v>0</v>
      </c>
      <c r="P3903" t="s">
        <v>28</v>
      </c>
      <c r="Q3903" t="s">
        <v>831</v>
      </c>
      <c r="R3903" t="s">
        <v>49</v>
      </c>
      <c r="S3903" t="s">
        <v>832</v>
      </c>
      <c r="T3903" t="s">
        <v>833</v>
      </c>
      <c r="U3903">
        <v>0</v>
      </c>
      <c r="V3903">
        <v>22000</v>
      </c>
      <c r="W3903">
        <v>21340</v>
      </c>
      <c r="X3903" t="str">
        <f>IF(MESACU[[#This Row],[PAIS]]="ESPAÑA",VLOOKUP(MESACU[[#This Row],[PROVINCIA]],[1]!PROVINCIASCC[#Data],2,FALSE),VLOOKUP(MESACU[[#This Row],[PAIS]],'[1]Centros de coste'!$A$2:$D$204,2,FALSE))</f>
        <v>C19 - Chile</v>
      </c>
      <c r="Y3903" t="str">
        <f>IF(MESACU[[#This Row],[PAIS]]="ESPAÑA",VLOOKUP(MESACU[[#This Row],[PROVINCIA]],[1]!PROVINCIASCC[#Data],3,FALSE),VLOOKUP(MESACU[[#This Row],[PAIS]],'[1]Centros de coste'!$A$2:$D$204,3,FALSE))</f>
        <v>SUR AMERICA Y MEXICO IV</v>
      </c>
      <c r="Z3903" t="str">
        <f>IF(MESACU[[#This Row],[PAIS]]="ESPAÑA",VLOOKUP(MESACU[[#This Row],[PROVINCIA]],[1]!PROVINCIASCC[#Data],4,FALSE),VLOOKUP(MESACU[[#This Row],[PAIS]],'[1]Centros de coste'!$A$2:$D$204,4,FALSE))</f>
        <v>AMERICA</v>
      </c>
      <c r="AA3903" t="str">
        <f>IFERROR(LEFT(TRIM(MESACU[[#This Row],[CodigoArticulo]]),LEN(TRIM(MESACU[[#This Row],[CodigoArticulo]]))-4),"")</f>
        <v>AN</v>
      </c>
      <c r="AB3903" t="str">
        <f>IFERROR(VLOOKUP(MESACU[[#This Row],[CODIGOG]],[1]!FAMILIAS[#Data],5,FALSE),"")</f>
        <v>BIOFERTILIZERS</v>
      </c>
    </row>
    <row r="3904" spans="1:28" x14ac:dyDescent="0.35">
      <c r="A3904" t="s">
        <v>608</v>
      </c>
      <c r="B3904">
        <v>133</v>
      </c>
      <c r="C3904" t="s">
        <v>29</v>
      </c>
      <c r="D3904">
        <v>2025</v>
      </c>
      <c r="E3904">
        <v>5</v>
      </c>
      <c r="F3904" t="s">
        <v>51</v>
      </c>
      <c r="G3904">
        <v>358</v>
      </c>
      <c r="H3904" t="s">
        <v>830</v>
      </c>
      <c r="I3904">
        <v>0</v>
      </c>
      <c r="J3904">
        <v>0</v>
      </c>
      <c r="K3904">
        <v>213.4</v>
      </c>
      <c r="L3904">
        <v>0</v>
      </c>
      <c r="M3904">
        <v>0</v>
      </c>
      <c r="N3904">
        <v>0</v>
      </c>
      <c r="O3904">
        <v>0</v>
      </c>
      <c r="P3904" t="s">
        <v>28</v>
      </c>
      <c r="Q3904" t="s">
        <v>831</v>
      </c>
      <c r="R3904" t="s">
        <v>49</v>
      </c>
      <c r="S3904" t="s">
        <v>832</v>
      </c>
      <c r="T3904" t="s">
        <v>833</v>
      </c>
      <c r="U3904">
        <v>0</v>
      </c>
      <c r="V3904">
        <v>22000</v>
      </c>
      <c r="W3904">
        <v>21340</v>
      </c>
      <c r="X3904" t="str">
        <f>IF(MESACU[[#This Row],[PAIS]]="ESPAÑA",VLOOKUP(MESACU[[#This Row],[PROVINCIA]],[1]!PROVINCIASCC[#Data],2,FALSE),VLOOKUP(MESACU[[#This Row],[PAIS]],'[1]Centros de coste'!$A$2:$D$204,2,FALSE))</f>
        <v>C19 - Chile</v>
      </c>
      <c r="Y3904" t="str">
        <f>IF(MESACU[[#This Row],[PAIS]]="ESPAÑA",VLOOKUP(MESACU[[#This Row],[PROVINCIA]],[1]!PROVINCIASCC[#Data],3,FALSE),VLOOKUP(MESACU[[#This Row],[PAIS]],'[1]Centros de coste'!$A$2:$D$204,3,FALSE))</f>
        <v>SUR AMERICA Y MEXICO IV</v>
      </c>
      <c r="Z3904" t="str">
        <f>IF(MESACU[[#This Row],[PAIS]]="ESPAÑA",VLOOKUP(MESACU[[#This Row],[PROVINCIA]],[1]!PROVINCIASCC[#Data],4,FALSE),VLOOKUP(MESACU[[#This Row],[PAIS]],'[1]Centros de coste'!$A$2:$D$204,4,FALSE))</f>
        <v>AMERICA</v>
      </c>
      <c r="AA3904" t="str">
        <f>IFERROR(LEFT(TRIM(MESACU[[#This Row],[CodigoArticulo]]),LEN(TRIM(MESACU[[#This Row],[CodigoArticulo]]))-4),"")</f>
        <v>AN</v>
      </c>
      <c r="AB3904" t="str">
        <f>IFERROR(VLOOKUP(MESACU[[#This Row],[CODIGOG]],[1]!FAMILIAS[#Data],5,FALSE),"")</f>
        <v>BIOFERTILIZERS</v>
      </c>
    </row>
    <row r="3905" spans="1:28" x14ac:dyDescent="0.35">
      <c r="A3905" t="s">
        <v>608</v>
      </c>
      <c r="B3905">
        <v>134</v>
      </c>
      <c r="C3905" t="s">
        <v>29</v>
      </c>
      <c r="D3905">
        <v>2025</v>
      </c>
      <c r="E3905">
        <v>5</v>
      </c>
      <c r="F3905" t="s">
        <v>106</v>
      </c>
      <c r="G3905">
        <v>355</v>
      </c>
      <c r="H3905" t="s">
        <v>860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 t="s">
        <v>106</v>
      </c>
      <c r="Q3905" t="s">
        <v>642</v>
      </c>
      <c r="R3905" t="s">
        <v>28</v>
      </c>
      <c r="S3905" t="s">
        <v>28</v>
      </c>
      <c r="T3905" t="s">
        <v>643</v>
      </c>
      <c r="U3905">
        <v>0</v>
      </c>
      <c r="V3905">
        <v>1</v>
      </c>
      <c r="W3905">
        <v>167.18</v>
      </c>
      <c r="X3905" t="str">
        <f>IF(MESACU[[#This Row],[PAIS]]="ESPAÑA",VLOOKUP(MESACU[[#This Row],[PROVINCIA]],[1]!PROVINCIASCC[#Data],2,FALSE),VLOOKUP(MESACU[[#This Row],[PAIS]],'[1]Centros de coste'!$A$2:$D$204,2,FALSE))</f>
        <v>C04 - Costa Rica</v>
      </c>
      <c r="Y3905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3905" t="str">
        <f>IF(MESACU[[#This Row],[PAIS]]="ESPAÑA",VLOOKUP(MESACU[[#This Row],[PROVINCIA]],[1]!PROVINCIASCC[#Data],4,FALSE),VLOOKUP(MESACU[[#This Row],[PAIS]],'[1]Centros de coste'!$A$2:$D$204,4,FALSE))</f>
        <v>AMERICA</v>
      </c>
      <c r="AA3905" t="str">
        <f>IFERROR(LEFT(TRIM(MESACU[[#This Row],[CodigoArticulo]]),LEN(TRIM(MESACU[[#This Row],[CodigoArticulo]]))-4),"")</f>
        <v/>
      </c>
      <c r="AB3905" t="str">
        <f>IFERROR(VLOOKUP(MESACU[[#This Row],[CODIGOG]],[1]!FAMILIAS[#Data],5,FALSE),"")</f>
        <v/>
      </c>
    </row>
    <row r="3906" spans="1:28" x14ac:dyDescent="0.35">
      <c r="A3906" t="s">
        <v>608</v>
      </c>
      <c r="B3906">
        <v>134</v>
      </c>
      <c r="C3906" t="s">
        <v>29</v>
      </c>
      <c r="D3906">
        <v>2025</v>
      </c>
      <c r="E3906">
        <v>5</v>
      </c>
      <c r="F3906" t="s">
        <v>106</v>
      </c>
      <c r="G3906">
        <v>355</v>
      </c>
      <c r="H3906" t="s">
        <v>692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 t="s">
        <v>106</v>
      </c>
      <c r="Q3906" t="s">
        <v>642</v>
      </c>
      <c r="R3906" t="s">
        <v>28</v>
      </c>
      <c r="S3906" t="s">
        <v>28</v>
      </c>
      <c r="T3906" t="s">
        <v>643</v>
      </c>
      <c r="U3906">
        <v>0</v>
      </c>
      <c r="V3906">
        <v>1</v>
      </c>
      <c r="W3906">
        <v>6.69</v>
      </c>
      <c r="X3906" t="str">
        <f>IF(MESACU[[#This Row],[PAIS]]="ESPAÑA",VLOOKUP(MESACU[[#This Row],[PROVINCIA]],[1]!PROVINCIASCC[#Data],2,FALSE),VLOOKUP(MESACU[[#This Row],[PAIS]],'[1]Centros de coste'!$A$2:$D$204,2,FALSE))</f>
        <v>C04 - Costa Rica</v>
      </c>
      <c r="Y3906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3906" t="str">
        <f>IF(MESACU[[#This Row],[PAIS]]="ESPAÑA",VLOOKUP(MESACU[[#This Row],[PROVINCIA]],[1]!PROVINCIASCC[#Data],4,FALSE),VLOOKUP(MESACU[[#This Row],[PAIS]],'[1]Centros de coste'!$A$2:$D$204,4,FALSE))</f>
        <v>AMERICA</v>
      </c>
      <c r="AA3906" t="str">
        <f>IFERROR(LEFT(TRIM(MESACU[[#This Row],[CodigoArticulo]]),LEN(TRIM(MESACU[[#This Row],[CodigoArticulo]]))-4),"")</f>
        <v/>
      </c>
      <c r="AB3906" t="str">
        <f>IFERROR(VLOOKUP(MESACU[[#This Row],[CODIGOG]],[1]!FAMILIAS[#Data],5,FALSE),"")</f>
        <v/>
      </c>
    </row>
    <row r="3907" spans="1:28" x14ac:dyDescent="0.35">
      <c r="A3907" t="s">
        <v>608</v>
      </c>
      <c r="B3907">
        <v>135</v>
      </c>
      <c r="C3907" t="s">
        <v>29</v>
      </c>
      <c r="D3907">
        <v>2025</v>
      </c>
      <c r="E3907">
        <v>5</v>
      </c>
      <c r="F3907" t="s">
        <v>302</v>
      </c>
      <c r="G3907">
        <v>359</v>
      </c>
      <c r="H3907" t="s">
        <v>789</v>
      </c>
      <c r="I3907">
        <v>144.76</v>
      </c>
      <c r="J3907">
        <v>0</v>
      </c>
      <c r="K3907">
        <v>19.232399999999998</v>
      </c>
      <c r="L3907">
        <v>0</v>
      </c>
      <c r="M3907">
        <v>0</v>
      </c>
      <c r="N3907">
        <v>0</v>
      </c>
      <c r="O3907">
        <v>0</v>
      </c>
      <c r="P3907" t="s">
        <v>302</v>
      </c>
      <c r="Q3907" t="s">
        <v>695</v>
      </c>
      <c r="R3907" t="s">
        <v>49</v>
      </c>
      <c r="S3907" t="s">
        <v>696</v>
      </c>
      <c r="T3907" t="s">
        <v>697</v>
      </c>
      <c r="U3907">
        <v>0</v>
      </c>
      <c r="V3907">
        <v>1100</v>
      </c>
      <c r="W3907">
        <v>2068</v>
      </c>
      <c r="X3907" t="str">
        <f>IF(MESACU[[#This Row],[PAIS]]="ESPAÑA",VLOOKUP(MESACU[[#This Row],[PROVINCIA]],[1]!PROVINCIASCC[#Data],2,FALSE),VLOOKUP(MESACU[[#This Row],[PAIS]],'[1]Centros de coste'!$A$2:$D$204,2,FALSE))</f>
        <v>C40 - Rumanía</v>
      </c>
      <c r="Y3907" t="str">
        <f>IF(MESACU[[#This Row],[PAIS]]="ESPAÑA",VLOOKUP(MESACU[[#This Row],[PROVINCIA]],[1]!PROVINCIASCC[#Data],3,FALSE),VLOOKUP(MESACU[[#This Row],[PAIS]],'[1]Centros de coste'!$A$2:$D$204,3,FALSE))</f>
        <v>EUROPA IV</v>
      </c>
      <c r="Z3907" t="str">
        <f>IF(MESACU[[#This Row],[PAIS]]="ESPAÑA",VLOOKUP(MESACU[[#This Row],[PROVINCIA]],[1]!PROVINCIASCC[#Data],4,FALSE),VLOOKUP(MESACU[[#This Row],[PAIS]],'[1]Centros de coste'!$A$2:$D$204,4,FALSE))</f>
        <v>EUROPA</v>
      </c>
      <c r="AA3907" t="str">
        <f>IFERROR(LEFT(TRIM(MESACU[[#This Row],[CodigoArticulo]]),LEN(TRIM(MESACU[[#This Row],[CodigoArticulo]]))-4),"")</f>
        <v>WHITE</v>
      </c>
      <c r="AB3907" t="str">
        <f>IFERROR(VLOOKUP(MESACU[[#This Row],[CODIGOG]],[1]!FAMILIAS[#Data],5,FALSE),"")</f>
        <v>BIOCONTROL</v>
      </c>
    </row>
    <row r="3908" spans="1:28" x14ac:dyDescent="0.35">
      <c r="A3908" t="s">
        <v>608</v>
      </c>
      <c r="B3908">
        <v>135</v>
      </c>
      <c r="C3908" t="s">
        <v>29</v>
      </c>
      <c r="D3908">
        <v>2025</v>
      </c>
      <c r="E3908">
        <v>5</v>
      </c>
      <c r="F3908" t="s">
        <v>664</v>
      </c>
      <c r="G3908">
        <v>359</v>
      </c>
      <c r="H3908" t="s">
        <v>631</v>
      </c>
      <c r="I3908">
        <v>261.63</v>
      </c>
      <c r="J3908">
        <v>0</v>
      </c>
      <c r="K3908">
        <v>34.759700000000002</v>
      </c>
      <c r="L3908">
        <v>0</v>
      </c>
      <c r="M3908">
        <v>0</v>
      </c>
      <c r="N3908">
        <v>0</v>
      </c>
      <c r="O3908">
        <v>0</v>
      </c>
      <c r="P3908" t="s">
        <v>664</v>
      </c>
      <c r="Q3908" t="s">
        <v>695</v>
      </c>
      <c r="R3908" t="s">
        <v>34</v>
      </c>
      <c r="S3908" t="s">
        <v>696</v>
      </c>
      <c r="T3908" t="s">
        <v>697</v>
      </c>
      <c r="U3908">
        <v>0</v>
      </c>
      <c r="V3908">
        <v>1280</v>
      </c>
      <c r="W3908">
        <v>3737.6</v>
      </c>
      <c r="X3908" t="str">
        <f>IF(MESACU[[#This Row],[PAIS]]="ESPAÑA",VLOOKUP(MESACU[[#This Row],[PROVINCIA]],[1]!PROVINCIASCC[#Data],2,FALSE),VLOOKUP(MESACU[[#This Row],[PAIS]],'[1]Centros de coste'!$A$2:$D$204,2,FALSE))</f>
        <v>C40 - Rumanía</v>
      </c>
      <c r="Y3908" t="str">
        <f>IF(MESACU[[#This Row],[PAIS]]="ESPAÑA",VLOOKUP(MESACU[[#This Row],[PROVINCIA]],[1]!PROVINCIASCC[#Data],3,FALSE),VLOOKUP(MESACU[[#This Row],[PAIS]],'[1]Centros de coste'!$A$2:$D$204,3,FALSE))</f>
        <v>EUROPA IV</v>
      </c>
      <c r="Z3908" t="str">
        <f>IF(MESACU[[#This Row],[PAIS]]="ESPAÑA",VLOOKUP(MESACU[[#This Row],[PROVINCIA]],[1]!PROVINCIASCC[#Data],4,FALSE),VLOOKUP(MESACU[[#This Row],[PAIS]],'[1]Centros de coste'!$A$2:$D$204,4,FALSE))</f>
        <v>EUROPA</v>
      </c>
      <c r="AA3908" t="str">
        <f>IFERROR(LEFT(TRIM(MESACU[[#This Row],[CodigoArticulo]]),LEN(TRIM(MESACU[[#This Row],[CodigoArticulo]]))-4),"")</f>
        <v>AGXCR</v>
      </c>
      <c r="AB3908" t="str">
        <f>IFERROR(VLOOKUP(MESACU[[#This Row],[CODIGOG]],[1]!FAMILIAS[#Data],5,FALSE),"")</f>
        <v>BIOFERTILIZERS</v>
      </c>
    </row>
    <row r="3909" spans="1:28" x14ac:dyDescent="0.35">
      <c r="A3909" t="s">
        <v>608</v>
      </c>
      <c r="B3909">
        <v>135</v>
      </c>
      <c r="C3909" t="s">
        <v>29</v>
      </c>
      <c r="D3909">
        <v>2025</v>
      </c>
      <c r="E3909">
        <v>5</v>
      </c>
      <c r="F3909" t="s">
        <v>242</v>
      </c>
      <c r="G3909">
        <v>359</v>
      </c>
      <c r="H3909" t="s">
        <v>703</v>
      </c>
      <c r="I3909">
        <v>210.56</v>
      </c>
      <c r="J3909">
        <v>0</v>
      </c>
      <c r="K3909">
        <v>27.974399999999999</v>
      </c>
      <c r="L3909">
        <v>0</v>
      </c>
      <c r="M3909">
        <v>0</v>
      </c>
      <c r="N3909">
        <v>0</v>
      </c>
      <c r="O3909">
        <v>0</v>
      </c>
      <c r="P3909" t="s">
        <v>242</v>
      </c>
      <c r="Q3909" t="s">
        <v>695</v>
      </c>
      <c r="R3909" t="s">
        <v>73</v>
      </c>
      <c r="S3909" t="s">
        <v>696</v>
      </c>
      <c r="T3909" t="s">
        <v>697</v>
      </c>
      <c r="U3909">
        <v>0</v>
      </c>
      <c r="V3909">
        <v>800</v>
      </c>
      <c r="W3909">
        <v>3008</v>
      </c>
      <c r="X3909" t="str">
        <f>IF(MESACU[[#This Row],[PAIS]]="ESPAÑA",VLOOKUP(MESACU[[#This Row],[PROVINCIA]],[1]!PROVINCIASCC[#Data],2,FALSE),VLOOKUP(MESACU[[#This Row],[PAIS]],'[1]Centros de coste'!$A$2:$D$204,2,FALSE))</f>
        <v>C40 - Rumanía</v>
      </c>
      <c r="Y3909" t="str">
        <f>IF(MESACU[[#This Row],[PAIS]]="ESPAÑA",VLOOKUP(MESACU[[#This Row],[PROVINCIA]],[1]!PROVINCIASCC[#Data],3,FALSE),VLOOKUP(MESACU[[#This Row],[PAIS]],'[1]Centros de coste'!$A$2:$D$204,3,FALSE))</f>
        <v>EUROPA IV</v>
      </c>
      <c r="Z3909" t="str">
        <f>IF(MESACU[[#This Row],[PAIS]]="ESPAÑA",VLOOKUP(MESACU[[#This Row],[PROVINCIA]],[1]!PROVINCIASCC[#Data],4,FALSE),VLOOKUP(MESACU[[#This Row],[PAIS]],'[1]Centros de coste'!$A$2:$D$204,4,FALSE))</f>
        <v>EUROPA</v>
      </c>
      <c r="AA3909" t="str">
        <f>IFERROR(LEFT(TRIM(MESACU[[#This Row],[CodigoArticulo]]),LEN(TRIM(MESACU[[#This Row],[CodigoArticulo]]))-4),"")</f>
        <v>CALCIO</v>
      </c>
      <c r="AB3909" t="str">
        <f>IFERROR(VLOOKUP(MESACU[[#This Row],[CODIGOG]],[1]!FAMILIAS[#Data],5,FALSE),"")</f>
        <v>BIOFERTILIZERS</v>
      </c>
    </row>
    <row r="3910" spans="1:28" x14ac:dyDescent="0.35">
      <c r="A3910" t="s">
        <v>608</v>
      </c>
      <c r="B3910">
        <v>135</v>
      </c>
      <c r="C3910" t="s">
        <v>29</v>
      </c>
      <c r="D3910">
        <v>2025</v>
      </c>
      <c r="E3910">
        <v>5</v>
      </c>
      <c r="F3910" t="s">
        <v>791</v>
      </c>
      <c r="G3910">
        <v>359</v>
      </c>
      <c r="H3910" t="s">
        <v>789</v>
      </c>
      <c r="I3910">
        <v>320.32</v>
      </c>
      <c r="J3910">
        <v>0</v>
      </c>
      <c r="K3910">
        <v>42.556800000000003</v>
      </c>
      <c r="L3910">
        <v>0</v>
      </c>
      <c r="M3910">
        <v>0</v>
      </c>
      <c r="N3910">
        <v>0</v>
      </c>
      <c r="O3910">
        <v>0</v>
      </c>
      <c r="P3910" t="s">
        <v>791</v>
      </c>
      <c r="Q3910" t="s">
        <v>695</v>
      </c>
      <c r="R3910" t="s">
        <v>49</v>
      </c>
      <c r="S3910" t="s">
        <v>696</v>
      </c>
      <c r="T3910" t="s">
        <v>697</v>
      </c>
      <c r="U3910">
        <v>0</v>
      </c>
      <c r="V3910">
        <v>2200</v>
      </c>
      <c r="W3910">
        <v>4576</v>
      </c>
      <c r="X3910" t="str">
        <f>IF(MESACU[[#This Row],[PAIS]]="ESPAÑA",VLOOKUP(MESACU[[#This Row],[PROVINCIA]],[1]!PROVINCIASCC[#Data],2,FALSE),VLOOKUP(MESACU[[#This Row],[PAIS]],'[1]Centros de coste'!$A$2:$D$204,2,FALSE))</f>
        <v>C40 - Rumanía</v>
      </c>
      <c r="Y3910" t="str">
        <f>IF(MESACU[[#This Row],[PAIS]]="ESPAÑA",VLOOKUP(MESACU[[#This Row],[PROVINCIA]],[1]!PROVINCIASCC[#Data],3,FALSE),VLOOKUP(MESACU[[#This Row],[PAIS]],'[1]Centros de coste'!$A$2:$D$204,3,FALSE))</f>
        <v>EUROPA IV</v>
      </c>
      <c r="Z3910" t="str">
        <f>IF(MESACU[[#This Row],[PAIS]]="ESPAÑA",VLOOKUP(MESACU[[#This Row],[PROVINCIA]],[1]!PROVINCIASCC[#Data],4,FALSE),VLOOKUP(MESACU[[#This Row],[PAIS]],'[1]Centros de coste'!$A$2:$D$204,4,FALSE))</f>
        <v>EUROPA</v>
      </c>
      <c r="AA3910" t="str">
        <f>IFERROR(LEFT(TRIM(MESACU[[#This Row],[CodigoArticulo]]),LEN(TRIM(MESACU[[#This Row],[CodigoArticulo]]))-4),"")</f>
        <v>WHITE</v>
      </c>
      <c r="AB3910" t="str">
        <f>IFERROR(VLOOKUP(MESACU[[#This Row],[CODIGOG]],[1]!FAMILIAS[#Data],5,FALSE),"")</f>
        <v>BIOCONTROL</v>
      </c>
    </row>
    <row r="3911" spans="1:28" x14ac:dyDescent="0.35">
      <c r="A3911" t="s">
        <v>608</v>
      </c>
      <c r="B3911">
        <v>135</v>
      </c>
      <c r="C3911" t="s">
        <v>29</v>
      </c>
      <c r="D3911">
        <v>2025</v>
      </c>
      <c r="E3911">
        <v>5</v>
      </c>
      <c r="F3911" t="s">
        <v>706</v>
      </c>
      <c r="G3911">
        <v>359</v>
      </c>
      <c r="H3911" t="s">
        <v>707</v>
      </c>
      <c r="I3911">
        <v>674.52</v>
      </c>
      <c r="J3911">
        <v>0</v>
      </c>
      <c r="K3911">
        <v>89.614800000000002</v>
      </c>
      <c r="L3911">
        <v>0</v>
      </c>
      <c r="M3911">
        <v>0</v>
      </c>
      <c r="N3911">
        <v>0</v>
      </c>
      <c r="O3911">
        <v>0</v>
      </c>
      <c r="P3911" t="s">
        <v>706</v>
      </c>
      <c r="Q3911" t="s">
        <v>695</v>
      </c>
      <c r="R3911" t="s">
        <v>49</v>
      </c>
      <c r="S3911" t="s">
        <v>696</v>
      </c>
      <c r="T3911" t="s">
        <v>697</v>
      </c>
      <c r="U3911">
        <v>0</v>
      </c>
      <c r="V3911">
        <v>4400</v>
      </c>
      <c r="W3911">
        <v>9636</v>
      </c>
      <c r="X3911" t="str">
        <f>IF(MESACU[[#This Row],[PAIS]]="ESPAÑA",VLOOKUP(MESACU[[#This Row],[PROVINCIA]],[1]!PROVINCIASCC[#Data],2,FALSE),VLOOKUP(MESACU[[#This Row],[PAIS]],'[1]Centros de coste'!$A$2:$D$204,2,FALSE))</f>
        <v>C40 - Rumanía</v>
      </c>
      <c r="Y3911" t="str">
        <f>IF(MESACU[[#This Row],[PAIS]]="ESPAÑA",VLOOKUP(MESACU[[#This Row],[PROVINCIA]],[1]!PROVINCIASCC[#Data],3,FALSE),VLOOKUP(MESACU[[#This Row],[PAIS]],'[1]Centros de coste'!$A$2:$D$204,3,FALSE))</f>
        <v>EUROPA IV</v>
      </c>
      <c r="Z3911" t="str">
        <f>IF(MESACU[[#This Row],[PAIS]]="ESPAÑA",VLOOKUP(MESACU[[#This Row],[PROVINCIA]],[1]!PROVINCIASCC[#Data],4,FALSE),VLOOKUP(MESACU[[#This Row],[PAIS]],'[1]Centros de coste'!$A$2:$D$204,4,FALSE))</f>
        <v>EUROPA</v>
      </c>
      <c r="AA3911" t="str">
        <f>IFERROR(LEFT(TRIM(MESACU[[#This Row],[CodigoArticulo]]),LEN(TRIM(MESACU[[#This Row],[CodigoArticulo]]))-4),"")</f>
        <v>AO</v>
      </c>
      <c r="AB3911" t="str">
        <f>IFERROR(VLOOKUP(MESACU[[#This Row],[CODIGOG]],[1]!FAMILIAS[#Data],5,FALSE),"")</f>
        <v>BIOFERTILIZERS</v>
      </c>
    </row>
    <row r="3912" spans="1:28" x14ac:dyDescent="0.35">
      <c r="A3912" t="s">
        <v>608</v>
      </c>
      <c r="B3912">
        <v>135</v>
      </c>
      <c r="C3912" t="s">
        <v>29</v>
      </c>
      <c r="D3912">
        <v>2025</v>
      </c>
      <c r="E3912">
        <v>5</v>
      </c>
      <c r="F3912" t="s">
        <v>190</v>
      </c>
      <c r="G3912">
        <v>359</v>
      </c>
      <c r="H3912" t="s">
        <v>708</v>
      </c>
      <c r="I3912">
        <v>207.44</v>
      </c>
      <c r="J3912">
        <v>0</v>
      </c>
      <c r="K3912">
        <v>27.5596</v>
      </c>
      <c r="L3912">
        <v>0</v>
      </c>
      <c r="M3912">
        <v>0</v>
      </c>
      <c r="N3912">
        <v>0</v>
      </c>
      <c r="O3912">
        <v>0</v>
      </c>
      <c r="P3912" t="s">
        <v>190</v>
      </c>
      <c r="Q3912" t="s">
        <v>695</v>
      </c>
      <c r="R3912" t="s">
        <v>34</v>
      </c>
      <c r="S3912" t="s">
        <v>696</v>
      </c>
      <c r="T3912" t="s">
        <v>697</v>
      </c>
      <c r="U3912">
        <v>0</v>
      </c>
      <c r="V3912">
        <v>660</v>
      </c>
      <c r="W3912">
        <v>2963.4</v>
      </c>
      <c r="X3912" t="str">
        <f>IF(MESACU[[#This Row],[PAIS]]="ESPAÑA",VLOOKUP(MESACU[[#This Row],[PROVINCIA]],[1]!PROVINCIASCC[#Data],2,FALSE),VLOOKUP(MESACU[[#This Row],[PAIS]],'[1]Centros de coste'!$A$2:$D$204,2,FALSE))</f>
        <v>C40 - Rumanía</v>
      </c>
      <c r="Y3912" t="str">
        <f>IF(MESACU[[#This Row],[PAIS]]="ESPAÑA",VLOOKUP(MESACU[[#This Row],[PROVINCIA]],[1]!PROVINCIASCC[#Data],3,FALSE),VLOOKUP(MESACU[[#This Row],[PAIS]],'[1]Centros de coste'!$A$2:$D$204,3,FALSE))</f>
        <v>EUROPA IV</v>
      </c>
      <c r="Z3912" t="str">
        <f>IF(MESACU[[#This Row],[PAIS]]="ESPAÑA",VLOOKUP(MESACU[[#This Row],[PROVINCIA]],[1]!PROVINCIASCC[#Data],4,FALSE),VLOOKUP(MESACU[[#This Row],[PAIS]],'[1]Centros de coste'!$A$2:$D$204,4,FALSE))</f>
        <v>EUROPA</v>
      </c>
      <c r="AA3912" t="str">
        <f>IFERROR(LEFT(TRIM(MESACU[[#This Row],[CodigoArticulo]]),LEN(TRIM(MESACU[[#This Row],[CodigoArticulo]]))-4),"")</f>
        <v>PT</v>
      </c>
      <c r="AB3912" t="str">
        <f>IFERROR(VLOOKUP(MESACU[[#This Row],[CODIGOG]],[1]!FAMILIAS[#Data],5,FALSE),"")</f>
        <v>BIOFERTILIZERS</v>
      </c>
    </row>
    <row r="3913" spans="1:28" x14ac:dyDescent="0.35">
      <c r="A3913" t="s">
        <v>608</v>
      </c>
      <c r="B3913">
        <v>135</v>
      </c>
      <c r="C3913" t="s">
        <v>29</v>
      </c>
      <c r="D3913">
        <v>2025</v>
      </c>
      <c r="E3913">
        <v>5</v>
      </c>
      <c r="F3913" t="s">
        <v>172</v>
      </c>
      <c r="G3913">
        <v>359</v>
      </c>
      <c r="H3913" t="s">
        <v>669</v>
      </c>
      <c r="I3913">
        <v>615.38</v>
      </c>
      <c r="J3913">
        <v>0</v>
      </c>
      <c r="K3913">
        <v>81.758200000000002</v>
      </c>
      <c r="L3913">
        <v>0</v>
      </c>
      <c r="M3913">
        <v>0</v>
      </c>
      <c r="N3913">
        <v>0</v>
      </c>
      <c r="O3913">
        <v>0</v>
      </c>
      <c r="P3913" t="s">
        <v>172</v>
      </c>
      <c r="Q3913" t="s">
        <v>695</v>
      </c>
      <c r="R3913" t="s">
        <v>34</v>
      </c>
      <c r="S3913" t="s">
        <v>696</v>
      </c>
      <c r="T3913" t="s">
        <v>697</v>
      </c>
      <c r="U3913">
        <v>0</v>
      </c>
      <c r="V3913">
        <v>1980</v>
      </c>
      <c r="W3913">
        <v>8791.2000000000007</v>
      </c>
      <c r="X3913" t="str">
        <f>IF(MESACU[[#This Row],[PAIS]]="ESPAÑA",VLOOKUP(MESACU[[#This Row],[PROVINCIA]],[1]!PROVINCIASCC[#Data],2,FALSE),VLOOKUP(MESACU[[#This Row],[PAIS]],'[1]Centros de coste'!$A$2:$D$204,2,FALSE))</f>
        <v>C40 - Rumanía</v>
      </c>
      <c r="Y3913" t="str">
        <f>IF(MESACU[[#This Row],[PAIS]]="ESPAÑA",VLOOKUP(MESACU[[#This Row],[PROVINCIA]],[1]!PROVINCIASCC[#Data],3,FALSE),VLOOKUP(MESACU[[#This Row],[PAIS]],'[1]Centros de coste'!$A$2:$D$204,3,FALSE))</f>
        <v>EUROPA IV</v>
      </c>
      <c r="Z3913" t="str">
        <f>IF(MESACU[[#This Row],[PAIS]]="ESPAÑA",VLOOKUP(MESACU[[#This Row],[PROVINCIA]],[1]!PROVINCIASCC[#Data],4,FALSE),VLOOKUP(MESACU[[#This Row],[PAIS]],'[1]Centros de coste'!$A$2:$D$204,4,FALSE))</f>
        <v>EUROPA</v>
      </c>
      <c r="AA3913" t="str">
        <f>IFERROR(LEFT(TRIM(MESACU[[#This Row],[CodigoArticulo]]),LEN(TRIM(MESACU[[#This Row],[CodigoArticulo]]))-4),"")</f>
        <v>B</v>
      </c>
      <c r="AB3913" t="str">
        <f>IFERROR(VLOOKUP(MESACU[[#This Row],[CODIGOG]],[1]!FAMILIAS[#Data],5,FALSE),"")</f>
        <v>BIOFERTILIZERS</v>
      </c>
    </row>
    <row r="3914" spans="1:28" x14ac:dyDescent="0.35">
      <c r="A3914" t="s">
        <v>608</v>
      </c>
      <c r="B3914">
        <v>135</v>
      </c>
      <c r="C3914" t="s">
        <v>29</v>
      </c>
      <c r="D3914">
        <v>2025</v>
      </c>
      <c r="E3914">
        <v>5</v>
      </c>
      <c r="F3914" t="s">
        <v>792</v>
      </c>
      <c r="G3914">
        <v>359</v>
      </c>
      <c r="H3914" t="s">
        <v>631</v>
      </c>
      <c r="I3914">
        <v>772.46</v>
      </c>
      <c r="J3914">
        <v>0</v>
      </c>
      <c r="K3914">
        <v>102.62739999999999</v>
      </c>
      <c r="L3914">
        <v>0</v>
      </c>
      <c r="M3914">
        <v>0</v>
      </c>
      <c r="N3914">
        <v>0</v>
      </c>
      <c r="O3914">
        <v>0</v>
      </c>
      <c r="P3914" t="s">
        <v>793</v>
      </c>
      <c r="Q3914" t="s">
        <v>695</v>
      </c>
      <c r="R3914" t="s">
        <v>34</v>
      </c>
      <c r="S3914" t="s">
        <v>696</v>
      </c>
      <c r="T3914" t="s">
        <v>697</v>
      </c>
      <c r="U3914">
        <v>0</v>
      </c>
      <c r="V3914">
        <v>2640</v>
      </c>
      <c r="W3914">
        <v>11035.2</v>
      </c>
      <c r="X3914" t="str">
        <f>IF(MESACU[[#This Row],[PAIS]]="ESPAÑA",VLOOKUP(MESACU[[#This Row],[PROVINCIA]],[1]!PROVINCIASCC[#Data],2,FALSE),VLOOKUP(MESACU[[#This Row],[PAIS]],'[1]Centros de coste'!$A$2:$D$204,2,FALSE))</f>
        <v>C40 - Rumanía</v>
      </c>
      <c r="Y3914" t="str">
        <f>IF(MESACU[[#This Row],[PAIS]]="ESPAÑA",VLOOKUP(MESACU[[#This Row],[PROVINCIA]],[1]!PROVINCIASCC[#Data],3,FALSE),VLOOKUP(MESACU[[#This Row],[PAIS]],'[1]Centros de coste'!$A$2:$D$204,3,FALSE))</f>
        <v>EUROPA IV</v>
      </c>
      <c r="Z3914" t="str">
        <f>IF(MESACU[[#This Row],[PAIS]]="ESPAÑA",VLOOKUP(MESACU[[#This Row],[PROVINCIA]],[1]!PROVINCIASCC[#Data],4,FALSE),VLOOKUP(MESACU[[#This Row],[PAIS]],'[1]Centros de coste'!$A$2:$D$204,4,FALSE))</f>
        <v>EUROPA</v>
      </c>
      <c r="AA3914" t="str">
        <f>IFERROR(LEFT(TRIM(MESACU[[#This Row],[CodigoArticulo]]),LEN(TRIM(MESACU[[#This Row],[CodigoArticulo]]))-4),"")</f>
        <v>AGXCR</v>
      </c>
      <c r="AB3914" t="str">
        <f>IFERROR(VLOOKUP(MESACU[[#This Row],[CODIGOG]],[1]!FAMILIAS[#Data],5,FALSE),"")</f>
        <v>BIOFERTILIZERS</v>
      </c>
    </row>
    <row r="3915" spans="1:28" x14ac:dyDescent="0.35">
      <c r="A3915" t="s">
        <v>608</v>
      </c>
      <c r="B3915">
        <v>135</v>
      </c>
      <c r="C3915" t="s">
        <v>29</v>
      </c>
      <c r="D3915">
        <v>2025</v>
      </c>
      <c r="E3915">
        <v>5</v>
      </c>
      <c r="F3915" t="s">
        <v>709</v>
      </c>
      <c r="G3915">
        <v>359</v>
      </c>
      <c r="H3915" t="s">
        <v>659</v>
      </c>
      <c r="I3915">
        <v>774.31</v>
      </c>
      <c r="J3915">
        <v>0</v>
      </c>
      <c r="K3915">
        <v>102.8729</v>
      </c>
      <c r="L3915">
        <v>0</v>
      </c>
      <c r="M3915">
        <v>0</v>
      </c>
      <c r="N3915">
        <v>0</v>
      </c>
      <c r="O3915">
        <v>0</v>
      </c>
      <c r="P3915" t="s">
        <v>709</v>
      </c>
      <c r="Q3915" t="s">
        <v>695</v>
      </c>
      <c r="R3915" t="s">
        <v>34</v>
      </c>
      <c r="S3915" t="s">
        <v>696</v>
      </c>
      <c r="T3915" t="s">
        <v>697</v>
      </c>
      <c r="U3915">
        <v>0</v>
      </c>
      <c r="V3915">
        <v>2640</v>
      </c>
      <c r="W3915">
        <v>11061.6</v>
      </c>
      <c r="X3915" t="str">
        <f>IF(MESACU[[#This Row],[PAIS]]="ESPAÑA",VLOOKUP(MESACU[[#This Row],[PROVINCIA]],[1]!PROVINCIASCC[#Data],2,FALSE),VLOOKUP(MESACU[[#This Row],[PAIS]],'[1]Centros de coste'!$A$2:$D$204,2,FALSE))</f>
        <v>C40 - Rumanía</v>
      </c>
      <c r="Y3915" t="str">
        <f>IF(MESACU[[#This Row],[PAIS]]="ESPAÑA",VLOOKUP(MESACU[[#This Row],[PROVINCIA]],[1]!PROVINCIASCC[#Data],3,FALSE),VLOOKUP(MESACU[[#This Row],[PAIS]],'[1]Centros de coste'!$A$2:$D$204,3,FALSE))</f>
        <v>EUROPA IV</v>
      </c>
      <c r="Z3915" t="str">
        <f>IF(MESACU[[#This Row],[PAIS]]="ESPAÑA",VLOOKUP(MESACU[[#This Row],[PROVINCIA]],[1]!PROVINCIASCC[#Data],4,FALSE),VLOOKUP(MESACU[[#This Row],[PAIS]],'[1]Centros de coste'!$A$2:$D$204,4,FALSE))</f>
        <v>EUROPA</v>
      </c>
      <c r="AA3915" t="str">
        <f>IFERROR(LEFT(TRIM(MESACU[[#This Row],[CodigoArticulo]]),LEN(TRIM(MESACU[[#This Row],[CodigoArticulo]]))-4),"")</f>
        <v>FLOR</v>
      </c>
      <c r="AB3915" t="str">
        <f>IFERROR(VLOOKUP(MESACU[[#This Row],[CODIGOG]],[1]!FAMILIAS[#Data],5,FALSE),"")</f>
        <v>BIOSTIMULANTS</v>
      </c>
    </row>
    <row r="3916" spans="1:28" x14ac:dyDescent="0.35">
      <c r="A3916" t="s">
        <v>608</v>
      </c>
      <c r="B3916">
        <v>135</v>
      </c>
      <c r="C3916" t="s">
        <v>29</v>
      </c>
      <c r="D3916">
        <v>2025</v>
      </c>
      <c r="E3916">
        <v>5</v>
      </c>
      <c r="F3916" t="s">
        <v>716</v>
      </c>
      <c r="G3916">
        <v>359</v>
      </c>
      <c r="H3916" t="s">
        <v>615</v>
      </c>
      <c r="I3916">
        <v>281.51</v>
      </c>
      <c r="J3916">
        <v>0</v>
      </c>
      <c r="K3916">
        <v>37.4009</v>
      </c>
      <c r="L3916">
        <v>0</v>
      </c>
      <c r="M3916">
        <v>0</v>
      </c>
      <c r="N3916">
        <v>0</v>
      </c>
      <c r="O3916">
        <v>0</v>
      </c>
      <c r="P3916" t="s">
        <v>716</v>
      </c>
      <c r="Q3916" t="s">
        <v>695</v>
      </c>
      <c r="R3916" t="s">
        <v>73</v>
      </c>
      <c r="S3916" t="s">
        <v>696</v>
      </c>
      <c r="T3916" t="s">
        <v>697</v>
      </c>
      <c r="U3916">
        <v>0</v>
      </c>
      <c r="V3916">
        <v>880</v>
      </c>
      <c r="W3916">
        <v>4021.6</v>
      </c>
      <c r="X3916" t="str">
        <f>IF(MESACU[[#This Row],[PAIS]]="ESPAÑA",VLOOKUP(MESACU[[#This Row],[PROVINCIA]],[1]!PROVINCIASCC[#Data],2,FALSE),VLOOKUP(MESACU[[#This Row],[PAIS]],'[1]Centros de coste'!$A$2:$D$204,2,FALSE))</f>
        <v>C40 - Rumanía</v>
      </c>
      <c r="Y3916" t="str">
        <f>IF(MESACU[[#This Row],[PAIS]]="ESPAÑA",VLOOKUP(MESACU[[#This Row],[PROVINCIA]],[1]!PROVINCIASCC[#Data],3,FALSE),VLOOKUP(MESACU[[#This Row],[PAIS]],'[1]Centros de coste'!$A$2:$D$204,3,FALSE))</f>
        <v>EUROPA IV</v>
      </c>
      <c r="Z3916" t="str">
        <f>IF(MESACU[[#This Row],[PAIS]]="ESPAÑA",VLOOKUP(MESACU[[#This Row],[PROVINCIA]],[1]!PROVINCIASCC[#Data],4,FALSE),VLOOKUP(MESACU[[#This Row],[PAIS]],'[1]Centros de coste'!$A$2:$D$204,4,FALSE))</f>
        <v>EUROPA</v>
      </c>
      <c r="AA3916" t="str">
        <f>IFERROR(LEFT(TRIM(MESACU[[#This Row],[CodigoArticulo]]),LEN(TRIM(MESACU[[#This Row],[CodigoArticulo]]))-4),"")</f>
        <v>SS</v>
      </c>
      <c r="AB3916" t="str">
        <f>IFERROR(VLOOKUP(MESACU[[#This Row],[CODIGOG]],[1]!FAMILIAS[#Data],5,FALSE),"")</f>
        <v>BIOFERTILIZERS</v>
      </c>
    </row>
    <row r="3917" spans="1:28" x14ac:dyDescent="0.35">
      <c r="A3917" t="s">
        <v>608</v>
      </c>
      <c r="B3917">
        <v>136</v>
      </c>
      <c r="C3917" t="s">
        <v>29</v>
      </c>
      <c r="D3917">
        <v>2025</v>
      </c>
      <c r="E3917">
        <v>5</v>
      </c>
      <c r="F3917" t="s">
        <v>297</v>
      </c>
      <c r="G3917">
        <v>431</v>
      </c>
      <c r="H3917" t="s">
        <v>780</v>
      </c>
      <c r="I3917">
        <v>1822.4</v>
      </c>
      <c r="J3917">
        <v>0</v>
      </c>
      <c r="K3917">
        <v>437.37599999999998</v>
      </c>
      <c r="L3917">
        <v>0</v>
      </c>
      <c r="M3917">
        <v>0</v>
      </c>
      <c r="N3917">
        <v>0</v>
      </c>
      <c r="O3917">
        <v>0</v>
      </c>
      <c r="P3917" t="s">
        <v>297</v>
      </c>
      <c r="Q3917" t="s">
        <v>861</v>
      </c>
      <c r="R3917" t="s">
        <v>34</v>
      </c>
      <c r="S3917" t="s">
        <v>782</v>
      </c>
      <c r="T3917" t="s">
        <v>783</v>
      </c>
      <c r="U3917">
        <v>0</v>
      </c>
      <c r="V3917">
        <v>17000</v>
      </c>
      <c r="W3917">
        <v>45560</v>
      </c>
      <c r="X3917" t="str">
        <f>IF(MESACU[[#This Row],[PAIS]]="ESPAÑA",VLOOKUP(MESACU[[#This Row],[PROVINCIA]],[1]!PROVINCIASCC[#Data],2,FALSE),VLOOKUP(MESACU[[#This Row],[PAIS]],'[1]Centros de coste'!$A$2:$D$204,2,FALSE))</f>
        <v>C17 - Perú</v>
      </c>
      <c r="Y3917" t="str">
        <f>IF(MESACU[[#This Row],[PAIS]]="ESPAÑA",VLOOKUP(MESACU[[#This Row],[PROVINCIA]],[1]!PROVINCIASCC[#Data],3,FALSE),VLOOKUP(MESACU[[#This Row],[PAIS]],'[1]Centros de coste'!$A$2:$D$204,3,FALSE))</f>
        <v>SUR AMERICA Y MEXICO III</v>
      </c>
      <c r="Z3917" t="str">
        <f>IF(MESACU[[#This Row],[PAIS]]="ESPAÑA",VLOOKUP(MESACU[[#This Row],[PROVINCIA]],[1]!PROVINCIASCC[#Data],4,FALSE),VLOOKUP(MESACU[[#This Row],[PAIS]],'[1]Centros de coste'!$A$2:$D$204,4,FALSE))</f>
        <v>AMERICA</v>
      </c>
      <c r="AA3917" t="str">
        <f>IFERROR(LEFT(TRIM(MESACU[[#This Row],[CodigoArticulo]]),LEN(TRIM(MESACU[[#This Row],[CodigoArticulo]]))-4),"")</f>
        <v>CSIL</v>
      </c>
      <c r="AB3917" t="str">
        <f>IFERROR(VLOOKUP(MESACU[[#This Row],[CODIGOG]],[1]!FAMILIAS[#Data],5,FALSE),"")</f>
        <v>BIOCONTROL</v>
      </c>
    </row>
    <row r="3918" spans="1:28" x14ac:dyDescent="0.35">
      <c r="A3918" t="s">
        <v>608</v>
      </c>
      <c r="B3918">
        <v>137</v>
      </c>
      <c r="C3918" t="s">
        <v>29</v>
      </c>
      <c r="D3918">
        <v>2025</v>
      </c>
      <c r="E3918">
        <v>5</v>
      </c>
      <c r="F3918" t="s">
        <v>297</v>
      </c>
      <c r="G3918">
        <v>432</v>
      </c>
      <c r="H3918" t="s">
        <v>780</v>
      </c>
      <c r="I3918">
        <v>107.2</v>
      </c>
      <c r="J3918">
        <v>0</v>
      </c>
      <c r="K3918">
        <v>25.728000000000002</v>
      </c>
      <c r="L3918">
        <v>0</v>
      </c>
      <c r="M3918">
        <v>0</v>
      </c>
      <c r="N3918">
        <v>0</v>
      </c>
      <c r="O3918">
        <v>4.8</v>
      </c>
      <c r="P3918" t="s">
        <v>297</v>
      </c>
      <c r="Q3918" t="s">
        <v>861</v>
      </c>
      <c r="R3918" t="s">
        <v>34</v>
      </c>
      <c r="S3918" t="s">
        <v>782</v>
      </c>
      <c r="T3918" t="s">
        <v>783</v>
      </c>
      <c r="U3918">
        <v>0</v>
      </c>
      <c r="V3918">
        <v>1000</v>
      </c>
      <c r="W3918">
        <v>2680</v>
      </c>
      <c r="X3918" t="str">
        <f>IF(MESACU[[#This Row],[PAIS]]="ESPAÑA",VLOOKUP(MESACU[[#This Row],[PROVINCIA]],[1]!PROVINCIASCC[#Data],2,FALSE),VLOOKUP(MESACU[[#This Row],[PAIS]],'[1]Centros de coste'!$A$2:$D$204,2,FALSE))</f>
        <v>C17 - Perú</v>
      </c>
      <c r="Y3918" t="str">
        <f>IF(MESACU[[#This Row],[PAIS]]="ESPAÑA",VLOOKUP(MESACU[[#This Row],[PROVINCIA]],[1]!PROVINCIASCC[#Data],3,FALSE),VLOOKUP(MESACU[[#This Row],[PAIS]],'[1]Centros de coste'!$A$2:$D$204,3,FALSE))</f>
        <v>SUR AMERICA Y MEXICO III</v>
      </c>
      <c r="Z3918" t="str">
        <f>IF(MESACU[[#This Row],[PAIS]]="ESPAÑA",VLOOKUP(MESACU[[#This Row],[PROVINCIA]],[1]!PROVINCIASCC[#Data],4,FALSE),VLOOKUP(MESACU[[#This Row],[PAIS]],'[1]Centros de coste'!$A$2:$D$204,4,FALSE))</f>
        <v>AMERICA</v>
      </c>
      <c r="AA3918" t="str">
        <f>IFERROR(LEFT(TRIM(MESACU[[#This Row],[CodigoArticulo]]),LEN(TRIM(MESACU[[#This Row],[CodigoArticulo]]))-4),"")</f>
        <v>CSIL</v>
      </c>
      <c r="AB3918" t="str">
        <f>IFERROR(VLOOKUP(MESACU[[#This Row],[CODIGOG]],[1]!FAMILIAS[#Data],5,FALSE),"")</f>
        <v>BIOCONTROL</v>
      </c>
    </row>
    <row r="3919" spans="1:28" x14ac:dyDescent="0.35">
      <c r="A3919" t="s">
        <v>608</v>
      </c>
      <c r="B3919">
        <v>138</v>
      </c>
      <c r="C3919" t="s">
        <v>29</v>
      </c>
      <c r="D3919">
        <v>2025</v>
      </c>
      <c r="E3919">
        <v>5</v>
      </c>
      <c r="F3919" t="s">
        <v>106</v>
      </c>
      <c r="G3919">
        <v>363</v>
      </c>
      <c r="H3919" t="s">
        <v>862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 t="s">
        <v>28</v>
      </c>
      <c r="Q3919" t="s">
        <v>863</v>
      </c>
      <c r="R3919" t="s">
        <v>28</v>
      </c>
      <c r="S3919" t="s">
        <v>28</v>
      </c>
      <c r="T3919" t="s">
        <v>864</v>
      </c>
      <c r="U3919">
        <v>0</v>
      </c>
      <c r="V3919">
        <v>1</v>
      </c>
      <c r="W3919">
        <v>261.7</v>
      </c>
      <c r="X3919" t="str">
        <f>IF(MESACU[[#This Row],[PAIS]]="ESPAÑA",VLOOKUP(MESACU[[#This Row],[PROVINCIA]],[1]!PROVINCIASCC[#Data],2,FALSE),VLOOKUP(MESACU[[#This Row],[PAIS]],'[1]Centros de coste'!$A$2:$D$204,2,FALSE))</f>
        <v>C113 - Kuwait</v>
      </c>
      <c r="Y3919" t="str">
        <f>IF(MESACU[[#This Row],[PAIS]]="ESPAÑA",VLOOKUP(MESACU[[#This Row],[PROVINCIA]],[1]!PROVINCIASCC[#Data],3,FALSE),VLOOKUP(MESACU[[#This Row],[PAIS]],'[1]Centros de coste'!$A$2:$D$204,3,FALSE))</f>
        <v>MIDDLE EAST</v>
      </c>
      <c r="Z3919" t="str">
        <f>IF(MESACU[[#This Row],[PAIS]]="ESPAÑA",VLOOKUP(MESACU[[#This Row],[PROVINCIA]],[1]!PROVINCIASCC[#Data],4,FALSE),VLOOKUP(MESACU[[#This Row],[PAIS]],'[1]Centros de coste'!$A$2:$D$204,4,FALSE))</f>
        <v>MEA</v>
      </c>
      <c r="AA3919" t="str">
        <f>IFERROR(LEFT(TRIM(MESACU[[#This Row],[CodigoArticulo]]),LEN(TRIM(MESACU[[#This Row],[CodigoArticulo]]))-4),"")</f>
        <v/>
      </c>
      <c r="AB3919" t="str">
        <f>IFERROR(VLOOKUP(MESACU[[#This Row],[CODIGOG]],[1]!FAMILIAS[#Data],5,FALSE),"")</f>
        <v/>
      </c>
    </row>
    <row r="3920" spans="1:28" x14ac:dyDescent="0.35">
      <c r="A3920" t="s">
        <v>608</v>
      </c>
      <c r="B3920">
        <v>139</v>
      </c>
      <c r="C3920" t="s">
        <v>29</v>
      </c>
      <c r="D3920">
        <v>2025</v>
      </c>
      <c r="E3920">
        <v>5</v>
      </c>
      <c r="F3920" t="s">
        <v>281</v>
      </c>
      <c r="G3920">
        <v>368</v>
      </c>
      <c r="H3920" t="s">
        <v>282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 t="s">
        <v>281</v>
      </c>
      <c r="Q3920" t="s">
        <v>863</v>
      </c>
      <c r="R3920" t="s">
        <v>49</v>
      </c>
      <c r="S3920" t="s">
        <v>28</v>
      </c>
      <c r="T3920" t="s">
        <v>864</v>
      </c>
      <c r="U3920">
        <v>0</v>
      </c>
      <c r="V3920">
        <v>20</v>
      </c>
      <c r="W3920">
        <v>0</v>
      </c>
      <c r="X3920" t="str">
        <f>IF(MESACU[[#This Row],[PAIS]]="ESPAÑA",VLOOKUP(MESACU[[#This Row],[PROVINCIA]],[1]!PROVINCIASCC[#Data],2,FALSE),VLOOKUP(MESACU[[#This Row],[PAIS]],'[1]Centros de coste'!$A$2:$D$204,2,FALSE))</f>
        <v>C113 - Kuwait</v>
      </c>
      <c r="Y3920" t="str">
        <f>IF(MESACU[[#This Row],[PAIS]]="ESPAÑA",VLOOKUP(MESACU[[#This Row],[PROVINCIA]],[1]!PROVINCIASCC[#Data],3,FALSE),VLOOKUP(MESACU[[#This Row],[PAIS]],'[1]Centros de coste'!$A$2:$D$204,3,FALSE))</f>
        <v>MIDDLE EAST</v>
      </c>
      <c r="Z3920" t="str">
        <f>IF(MESACU[[#This Row],[PAIS]]="ESPAÑA",VLOOKUP(MESACU[[#This Row],[PROVINCIA]],[1]!PROVINCIASCC[#Data],4,FALSE),VLOOKUP(MESACU[[#This Row],[PAIS]],'[1]Centros de coste'!$A$2:$D$204,4,FALSE))</f>
        <v>MEA</v>
      </c>
      <c r="AA3920" t="str">
        <f>IFERROR(LEFT(TRIM(MESACU[[#This Row],[CodigoArticulo]]),LEN(TRIM(MESACU[[#This Row],[CodigoArticulo]]))-4),"")</f>
        <v>BR-59</v>
      </c>
      <c r="AB3920" t="str">
        <f>IFERROR(VLOOKUP(MESACU[[#This Row],[CODIGOG]],[1]!FAMILIAS[#Data],5,FALSE),"")</f>
        <v>BIOCONTROL</v>
      </c>
    </row>
    <row r="3921" spans="1:28" x14ac:dyDescent="0.35">
      <c r="A3921" t="s">
        <v>608</v>
      </c>
      <c r="B3921">
        <v>140</v>
      </c>
      <c r="C3921" t="s">
        <v>29</v>
      </c>
      <c r="D3921">
        <v>2025</v>
      </c>
      <c r="E3921">
        <v>5</v>
      </c>
      <c r="F3921" t="s">
        <v>106</v>
      </c>
      <c r="G3921">
        <v>372</v>
      </c>
      <c r="H3921" t="s">
        <v>724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 t="s">
        <v>106</v>
      </c>
      <c r="Q3921" t="s">
        <v>642</v>
      </c>
      <c r="R3921" t="s">
        <v>28</v>
      </c>
      <c r="S3921" t="s">
        <v>28</v>
      </c>
      <c r="T3921" t="s">
        <v>643</v>
      </c>
      <c r="U3921">
        <v>0</v>
      </c>
      <c r="V3921">
        <v>1</v>
      </c>
      <c r="W3921">
        <v>19.73</v>
      </c>
      <c r="X3921" t="str">
        <f>IF(MESACU[[#This Row],[PAIS]]="ESPAÑA",VLOOKUP(MESACU[[#This Row],[PROVINCIA]],[1]!PROVINCIASCC[#Data],2,FALSE),VLOOKUP(MESACU[[#This Row],[PAIS]],'[1]Centros de coste'!$A$2:$D$204,2,FALSE))</f>
        <v>C04 - Costa Rica</v>
      </c>
      <c r="Y3921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3921" t="str">
        <f>IF(MESACU[[#This Row],[PAIS]]="ESPAÑA",VLOOKUP(MESACU[[#This Row],[PROVINCIA]],[1]!PROVINCIASCC[#Data],4,FALSE),VLOOKUP(MESACU[[#This Row],[PAIS]],'[1]Centros de coste'!$A$2:$D$204,4,FALSE))</f>
        <v>AMERICA</v>
      </c>
      <c r="AA3921" t="str">
        <f>IFERROR(LEFT(TRIM(MESACU[[#This Row],[CodigoArticulo]]),LEN(TRIM(MESACU[[#This Row],[CodigoArticulo]]))-4),"")</f>
        <v/>
      </c>
      <c r="AB3921" t="str">
        <f>IFERROR(VLOOKUP(MESACU[[#This Row],[CODIGOG]],[1]!FAMILIAS[#Data],5,FALSE),"")</f>
        <v/>
      </c>
    </row>
    <row r="3922" spans="1:28" x14ac:dyDescent="0.35">
      <c r="A3922" t="s">
        <v>608</v>
      </c>
      <c r="B3922">
        <v>141</v>
      </c>
      <c r="C3922" t="s">
        <v>29</v>
      </c>
      <c r="D3922">
        <v>2025</v>
      </c>
      <c r="E3922">
        <v>5</v>
      </c>
      <c r="F3922" t="s">
        <v>297</v>
      </c>
      <c r="G3922">
        <v>433</v>
      </c>
      <c r="H3922" t="s">
        <v>780</v>
      </c>
      <c r="I3922">
        <v>1822.4</v>
      </c>
      <c r="J3922">
        <v>0</v>
      </c>
      <c r="K3922">
        <v>437.37599999999998</v>
      </c>
      <c r="L3922">
        <v>0</v>
      </c>
      <c r="M3922">
        <v>0</v>
      </c>
      <c r="N3922">
        <v>0</v>
      </c>
      <c r="O3922">
        <v>0</v>
      </c>
      <c r="P3922" t="s">
        <v>297</v>
      </c>
      <c r="Q3922" t="s">
        <v>861</v>
      </c>
      <c r="R3922" t="s">
        <v>34</v>
      </c>
      <c r="S3922" t="s">
        <v>782</v>
      </c>
      <c r="T3922" t="s">
        <v>783</v>
      </c>
      <c r="U3922">
        <v>0</v>
      </c>
      <c r="V3922">
        <v>17000</v>
      </c>
      <c r="W3922">
        <v>45560</v>
      </c>
      <c r="X3922" t="str">
        <f>IF(MESACU[[#This Row],[PAIS]]="ESPAÑA",VLOOKUP(MESACU[[#This Row],[PROVINCIA]],[1]!PROVINCIASCC[#Data],2,FALSE),VLOOKUP(MESACU[[#This Row],[PAIS]],'[1]Centros de coste'!$A$2:$D$204,2,FALSE))</f>
        <v>C17 - Perú</v>
      </c>
      <c r="Y3922" t="str">
        <f>IF(MESACU[[#This Row],[PAIS]]="ESPAÑA",VLOOKUP(MESACU[[#This Row],[PROVINCIA]],[1]!PROVINCIASCC[#Data],3,FALSE),VLOOKUP(MESACU[[#This Row],[PAIS]],'[1]Centros de coste'!$A$2:$D$204,3,FALSE))</f>
        <v>SUR AMERICA Y MEXICO III</v>
      </c>
      <c r="Z3922" t="str">
        <f>IF(MESACU[[#This Row],[PAIS]]="ESPAÑA",VLOOKUP(MESACU[[#This Row],[PROVINCIA]],[1]!PROVINCIASCC[#Data],4,FALSE),VLOOKUP(MESACU[[#This Row],[PAIS]],'[1]Centros de coste'!$A$2:$D$204,4,FALSE))</f>
        <v>AMERICA</v>
      </c>
      <c r="AA3922" t="str">
        <f>IFERROR(LEFT(TRIM(MESACU[[#This Row],[CodigoArticulo]]),LEN(TRIM(MESACU[[#This Row],[CodigoArticulo]]))-4),"")</f>
        <v>CSIL</v>
      </c>
      <c r="AB3922" t="str">
        <f>IFERROR(VLOOKUP(MESACU[[#This Row],[CODIGOG]],[1]!FAMILIAS[#Data],5,FALSE),"")</f>
        <v>BIOCONTROL</v>
      </c>
    </row>
    <row r="3923" spans="1:28" x14ac:dyDescent="0.35">
      <c r="A3923" t="s">
        <v>608</v>
      </c>
      <c r="B3923">
        <v>142</v>
      </c>
      <c r="C3923" t="s">
        <v>29</v>
      </c>
      <c r="D3923">
        <v>2025</v>
      </c>
      <c r="E3923">
        <v>5</v>
      </c>
      <c r="F3923" t="s">
        <v>297</v>
      </c>
      <c r="G3923">
        <v>433</v>
      </c>
      <c r="H3923" t="s">
        <v>780</v>
      </c>
      <c r="I3923">
        <v>1822.4</v>
      </c>
      <c r="J3923">
        <v>0</v>
      </c>
      <c r="K3923">
        <v>437.37599999999998</v>
      </c>
      <c r="L3923">
        <v>0</v>
      </c>
      <c r="M3923">
        <v>0</v>
      </c>
      <c r="N3923">
        <v>0</v>
      </c>
      <c r="O3923">
        <v>0</v>
      </c>
      <c r="P3923" t="s">
        <v>297</v>
      </c>
      <c r="Q3923" t="s">
        <v>861</v>
      </c>
      <c r="R3923" t="s">
        <v>34</v>
      </c>
      <c r="S3923" t="s">
        <v>782</v>
      </c>
      <c r="T3923" t="s">
        <v>783</v>
      </c>
      <c r="U3923">
        <v>0</v>
      </c>
      <c r="V3923">
        <v>17000</v>
      </c>
      <c r="W3923">
        <v>45560</v>
      </c>
      <c r="X3923" t="str">
        <f>IF(MESACU[[#This Row],[PAIS]]="ESPAÑA",VLOOKUP(MESACU[[#This Row],[PROVINCIA]],[1]!PROVINCIASCC[#Data],2,FALSE),VLOOKUP(MESACU[[#This Row],[PAIS]],'[1]Centros de coste'!$A$2:$D$204,2,FALSE))</f>
        <v>C17 - Perú</v>
      </c>
      <c r="Y3923" t="str">
        <f>IF(MESACU[[#This Row],[PAIS]]="ESPAÑA",VLOOKUP(MESACU[[#This Row],[PROVINCIA]],[1]!PROVINCIASCC[#Data],3,FALSE),VLOOKUP(MESACU[[#This Row],[PAIS]],'[1]Centros de coste'!$A$2:$D$204,3,FALSE))</f>
        <v>SUR AMERICA Y MEXICO III</v>
      </c>
      <c r="Z3923" t="str">
        <f>IF(MESACU[[#This Row],[PAIS]]="ESPAÑA",VLOOKUP(MESACU[[#This Row],[PROVINCIA]],[1]!PROVINCIASCC[#Data],4,FALSE),VLOOKUP(MESACU[[#This Row],[PAIS]],'[1]Centros de coste'!$A$2:$D$204,4,FALSE))</f>
        <v>AMERICA</v>
      </c>
      <c r="AA3923" t="str">
        <f>IFERROR(LEFT(TRIM(MESACU[[#This Row],[CodigoArticulo]]),LEN(TRIM(MESACU[[#This Row],[CodigoArticulo]]))-4),"")</f>
        <v>CSIL</v>
      </c>
      <c r="AB3923" t="str">
        <f>IFERROR(VLOOKUP(MESACU[[#This Row],[CODIGOG]],[1]!FAMILIAS[#Data],5,FALSE),"")</f>
        <v>BIOCONTROL</v>
      </c>
    </row>
    <row r="3924" spans="1:28" x14ac:dyDescent="0.35">
      <c r="A3924" t="s">
        <v>608</v>
      </c>
      <c r="B3924">
        <v>143</v>
      </c>
      <c r="C3924" t="s">
        <v>29</v>
      </c>
      <c r="D3924">
        <v>2025</v>
      </c>
      <c r="E3924">
        <v>5</v>
      </c>
      <c r="F3924" t="s">
        <v>755</v>
      </c>
      <c r="G3924">
        <v>374</v>
      </c>
      <c r="H3924" t="s">
        <v>754</v>
      </c>
      <c r="I3924">
        <v>0</v>
      </c>
      <c r="J3924">
        <v>0</v>
      </c>
      <c r="K3924">
        <v>372</v>
      </c>
      <c r="L3924">
        <v>0</v>
      </c>
      <c r="M3924">
        <v>0</v>
      </c>
      <c r="N3924">
        <v>0</v>
      </c>
      <c r="O3924">
        <v>0</v>
      </c>
      <c r="P3924" t="s">
        <v>755</v>
      </c>
      <c r="Q3924" t="s">
        <v>751</v>
      </c>
      <c r="R3924" t="s">
        <v>34</v>
      </c>
      <c r="S3924" t="s">
        <v>28</v>
      </c>
      <c r="T3924" t="s">
        <v>752</v>
      </c>
      <c r="U3924">
        <v>0</v>
      </c>
      <c r="V3924">
        <v>4000</v>
      </c>
      <c r="W3924">
        <v>18600</v>
      </c>
      <c r="X3924" t="str">
        <f>IF(MESACU[[#This Row],[PAIS]]="ESPAÑA",VLOOKUP(MESACU[[#This Row],[PROVINCIA]],[1]!PROVINCIASCC[#Data],2,FALSE),VLOOKUP(MESACU[[#This Row],[PAIS]],'[1]Centros de coste'!$A$2:$D$204,2,FALSE))</f>
        <v>C08 - Grecia</v>
      </c>
      <c r="Y3924" t="str">
        <f>IF(MESACU[[#This Row],[PAIS]]="ESPAÑA",VLOOKUP(MESACU[[#This Row],[PROVINCIA]],[1]!PROVINCIASCC[#Data],3,FALSE),VLOOKUP(MESACU[[#This Row],[PAIS]],'[1]Centros de coste'!$A$2:$D$204,3,FALSE))</f>
        <v>EUROPA I</v>
      </c>
      <c r="Z3924" t="str">
        <f>IF(MESACU[[#This Row],[PAIS]]="ESPAÑA",VLOOKUP(MESACU[[#This Row],[PROVINCIA]],[1]!PROVINCIASCC[#Data],4,FALSE),VLOOKUP(MESACU[[#This Row],[PAIS]],'[1]Centros de coste'!$A$2:$D$204,4,FALSE))</f>
        <v>EUROPA</v>
      </c>
      <c r="AA3924" t="str">
        <f>IFERROR(LEFT(TRIM(MESACU[[#This Row],[CodigoArticulo]]),LEN(TRIM(MESACU[[#This Row],[CodigoArticulo]]))-4),"")</f>
        <v>VITA</v>
      </c>
      <c r="AB3924" t="str">
        <f>IFERROR(VLOOKUP(MESACU[[#This Row],[CODIGOG]],[1]!FAMILIAS[#Data],5,FALSE),"")</f>
        <v>BIOSTIMULANTS</v>
      </c>
    </row>
    <row r="3925" spans="1:28" x14ac:dyDescent="0.35">
      <c r="A3925" t="s">
        <v>608</v>
      </c>
      <c r="B3925">
        <v>143</v>
      </c>
      <c r="C3925" t="s">
        <v>29</v>
      </c>
      <c r="D3925">
        <v>2025</v>
      </c>
      <c r="E3925">
        <v>5</v>
      </c>
      <c r="F3925" t="s">
        <v>753</v>
      </c>
      <c r="G3925">
        <v>374</v>
      </c>
      <c r="H3925" t="s">
        <v>754</v>
      </c>
      <c r="I3925">
        <v>0</v>
      </c>
      <c r="J3925">
        <v>0</v>
      </c>
      <c r="K3925">
        <v>229.68</v>
      </c>
      <c r="L3925">
        <v>0</v>
      </c>
      <c r="M3925">
        <v>0</v>
      </c>
      <c r="N3925">
        <v>0</v>
      </c>
      <c r="O3925">
        <v>0</v>
      </c>
      <c r="P3925" t="s">
        <v>753</v>
      </c>
      <c r="Q3925" t="s">
        <v>751</v>
      </c>
      <c r="R3925" t="s">
        <v>34</v>
      </c>
      <c r="S3925" t="s">
        <v>28</v>
      </c>
      <c r="T3925" t="s">
        <v>752</v>
      </c>
      <c r="U3925">
        <v>0</v>
      </c>
      <c r="V3925">
        <v>1980</v>
      </c>
      <c r="W3925">
        <v>11484</v>
      </c>
      <c r="X3925" t="str">
        <f>IF(MESACU[[#This Row],[PAIS]]="ESPAÑA",VLOOKUP(MESACU[[#This Row],[PROVINCIA]],[1]!PROVINCIASCC[#Data],2,FALSE),VLOOKUP(MESACU[[#This Row],[PAIS]],'[1]Centros de coste'!$A$2:$D$204,2,FALSE))</f>
        <v>C08 - Grecia</v>
      </c>
      <c r="Y3925" t="str">
        <f>IF(MESACU[[#This Row],[PAIS]]="ESPAÑA",VLOOKUP(MESACU[[#This Row],[PROVINCIA]],[1]!PROVINCIASCC[#Data],3,FALSE),VLOOKUP(MESACU[[#This Row],[PAIS]],'[1]Centros de coste'!$A$2:$D$204,3,FALSE))</f>
        <v>EUROPA I</v>
      </c>
      <c r="Z3925" t="str">
        <f>IF(MESACU[[#This Row],[PAIS]]="ESPAÑA",VLOOKUP(MESACU[[#This Row],[PROVINCIA]],[1]!PROVINCIASCC[#Data],4,FALSE),VLOOKUP(MESACU[[#This Row],[PAIS]],'[1]Centros de coste'!$A$2:$D$204,4,FALSE))</f>
        <v>EUROPA</v>
      </c>
      <c r="AA3925" t="str">
        <f>IFERROR(LEFT(TRIM(MESACU[[#This Row],[CodigoArticulo]]),LEN(TRIM(MESACU[[#This Row],[CodigoArticulo]]))-4),"")</f>
        <v>VITA</v>
      </c>
      <c r="AB3925" t="str">
        <f>IFERROR(VLOOKUP(MESACU[[#This Row],[CODIGOG]],[1]!FAMILIAS[#Data],5,FALSE),"")</f>
        <v>BIOSTIMULANTS</v>
      </c>
    </row>
    <row r="3926" spans="1:28" x14ac:dyDescent="0.35">
      <c r="A3926" t="s">
        <v>608</v>
      </c>
      <c r="B3926">
        <v>144</v>
      </c>
      <c r="C3926" t="s">
        <v>29</v>
      </c>
      <c r="D3926">
        <v>2025</v>
      </c>
      <c r="E3926">
        <v>5</v>
      </c>
      <c r="F3926" t="s">
        <v>51</v>
      </c>
      <c r="G3926">
        <v>373</v>
      </c>
      <c r="H3926" t="s">
        <v>665</v>
      </c>
      <c r="I3926">
        <v>1415.7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 t="s">
        <v>51</v>
      </c>
      <c r="Q3926" t="s">
        <v>622</v>
      </c>
      <c r="R3926" t="s">
        <v>49</v>
      </c>
      <c r="S3926" t="s">
        <v>623</v>
      </c>
      <c r="T3926" t="s">
        <v>624</v>
      </c>
      <c r="U3926">
        <v>0</v>
      </c>
      <c r="V3926">
        <v>12100</v>
      </c>
      <c r="W3926">
        <v>23595</v>
      </c>
      <c r="X3926" t="str">
        <f>IF(MESACU[[#This Row],[PAIS]]="ESPAÑA",VLOOKUP(MESACU[[#This Row],[PROVINCIA]],[1]!PROVINCIASCC[#Data],2,FALSE),VLOOKUP(MESACU[[#This Row],[PAIS]],'[1]Centros de coste'!$A$2:$D$204,2,FALSE))</f>
        <v>C159 - Azerbaiyan</v>
      </c>
      <c r="Y3926" t="str">
        <f>IF(MESACU[[#This Row],[PAIS]]="ESPAÑA",VLOOKUP(MESACU[[#This Row],[PROVINCIA]],[1]!PROVINCIASCC[#Data],3,FALSE),VLOOKUP(MESACU[[#This Row],[PAIS]],'[1]Centros de coste'!$A$2:$D$204,3,FALSE))</f>
        <v>EUROPA II</v>
      </c>
      <c r="Z3926" t="str">
        <f>IF(MESACU[[#This Row],[PAIS]]="ESPAÑA",VLOOKUP(MESACU[[#This Row],[PROVINCIA]],[1]!PROVINCIASCC[#Data],4,FALSE),VLOOKUP(MESACU[[#This Row],[PAIS]],'[1]Centros de coste'!$A$2:$D$204,4,FALSE))</f>
        <v>EUROPA</v>
      </c>
      <c r="AA3926" t="str">
        <f>IFERROR(LEFT(TRIM(MESACU[[#This Row],[CodigoArticulo]]),LEN(TRIM(MESACU[[#This Row],[CodigoArticulo]]))-4),"")</f>
        <v>AN</v>
      </c>
      <c r="AB3926" t="str">
        <f>IFERROR(VLOOKUP(MESACU[[#This Row],[CODIGOG]],[1]!FAMILIAS[#Data],5,FALSE),"")</f>
        <v>BIOFERTILIZERS</v>
      </c>
    </row>
    <row r="3927" spans="1:28" x14ac:dyDescent="0.35">
      <c r="A3927" t="s">
        <v>608</v>
      </c>
      <c r="B3927">
        <v>144</v>
      </c>
      <c r="C3927" t="s">
        <v>29</v>
      </c>
      <c r="D3927">
        <v>2025</v>
      </c>
      <c r="E3927">
        <v>5</v>
      </c>
      <c r="F3927" t="s">
        <v>46</v>
      </c>
      <c r="G3927">
        <v>373</v>
      </c>
      <c r="H3927" t="s">
        <v>769</v>
      </c>
      <c r="I3927">
        <v>369.6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 t="s">
        <v>46</v>
      </c>
      <c r="Q3927" t="s">
        <v>622</v>
      </c>
      <c r="R3927" t="s">
        <v>49</v>
      </c>
      <c r="S3927" t="s">
        <v>623</v>
      </c>
      <c r="T3927" t="s">
        <v>624</v>
      </c>
      <c r="U3927">
        <v>0</v>
      </c>
      <c r="V3927">
        <v>2200</v>
      </c>
      <c r="W3927">
        <v>6160</v>
      </c>
      <c r="X3927" t="str">
        <f>IF(MESACU[[#This Row],[PAIS]]="ESPAÑA",VLOOKUP(MESACU[[#This Row],[PROVINCIA]],[1]!PROVINCIASCC[#Data],2,FALSE),VLOOKUP(MESACU[[#This Row],[PAIS]],'[1]Centros de coste'!$A$2:$D$204,2,FALSE))</f>
        <v>C159 - Azerbaiyan</v>
      </c>
      <c r="Y3927" t="str">
        <f>IF(MESACU[[#This Row],[PAIS]]="ESPAÑA",VLOOKUP(MESACU[[#This Row],[PROVINCIA]],[1]!PROVINCIASCC[#Data],3,FALSE),VLOOKUP(MESACU[[#This Row],[PAIS]],'[1]Centros de coste'!$A$2:$D$204,3,FALSE))</f>
        <v>EUROPA II</v>
      </c>
      <c r="Z3927" t="str">
        <f>IF(MESACU[[#This Row],[PAIS]]="ESPAÑA",VLOOKUP(MESACU[[#This Row],[PROVINCIA]],[1]!PROVINCIASCC[#Data],4,FALSE),VLOOKUP(MESACU[[#This Row],[PAIS]],'[1]Centros de coste'!$A$2:$D$204,4,FALSE))</f>
        <v>EUROPA</v>
      </c>
      <c r="AA3927" t="str">
        <f>IFERROR(LEFT(TRIM(MESACU[[#This Row],[CodigoArticulo]]),LEN(TRIM(MESACU[[#This Row],[CodigoArticulo]]))-4),"")</f>
        <v>FTK</v>
      </c>
      <c r="AB3927" t="str">
        <f>IFERROR(VLOOKUP(MESACU[[#This Row],[CODIGOG]],[1]!FAMILIAS[#Data],5,FALSE),"")</f>
        <v>BIOCONTROL</v>
      </c>
    </row>
    <row r="3928" spans="1:28" x14ac:dyDescent="0.35">
      <c r="A3928" t="s">
        <v>608</v>
      </c>
      <c r="B3928">
        <v>144</v>
      </c>
      <c r="C3928" t="s">
        <v>29</v>
      </c>
      <c r="D3928">
        <v>2025</v>
      </c>
      <c r="E3928">
        <v>5</v>
      </c>
      <c r="F3928" t="s">
        <v>281</v>
      </c>
      <c r="G3928">
        <v>373</v>
      </c>
      <c r="H3928" t="s">
        <v>657</v>
      </c>
      <c r="I3928">
        <v>184.8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 t="s">
        <v>281</v>
      </c>
      <c r="Q3928" t="s">
        <v>622</v>
      </c>
      <c r="R3928" t="s">
        <v>49</v>
      </c>
      <c r="S3928" t="s">
        <v>623</v>
      </c>
      <c r="T3928" t="s">
        <v>624</v>
      </c>
      <c r="U3928">
        <v>0</v>
      </c>
      <c r="V3928">
        <v>1100</v>
      </c>
      <c r="W3928">
        <v>3080</v>
      </c>
      <c r="X3928" t="str">
        <f>IF(MESACU[[#This Row],[PAIS]]="ESPAÑA",VLOOKUP(MESACU[[#This Row],[PROVINCIA]],[1]!PROVINCIASCC[#Data],2,FALSE),VLOOKUP(MESACU[[#This Row],[PAIS]],'[1]Centros de coste'!$A$2:$D$204,2,FALSE))</f>
        <v>C159 - Azerbaiyan</v>
      </c>
      <c r="Y3928" t="str">
        <f>IF(MESACU[[#This Row],[PAIS]]="ESPAÑA",VLOOKUP(MESACU[[#This Row],[PROVINCIA]],[1]!PROVINCIASCC[#Data],3,FALSE),VLOOKUP(MESACU[[#This Row],[PAIS]],'[1]Centros de coste'!$A$2:$D$204,3,FALSE))</f>
        <v>EUROPA II</v>
      </c>
      <c r="Z3928" t="str">
        <f>IF(MESACU[[#This Row],[PAIS]]="ESPAÑA",VLOOKUP(MESACU[[#This Row],[PROVINCIA]],[1]!PROVINCIASCC[#Data],4,FALSE),VLOOKUP(MESACU[[#This Row],[PAIS]],'[1]Centros de coste'!$A$2:$D$204,4,FALSE))</f>
        <v>EUROPA</v>
      </c>
      <c r="AA3928" t="str">
        <f>IFERROR(LEFT(TRIM(MESACU[[#This Row],[CodigoArticulo]]),LEN(TRIM(MESACU[[#This Row],[CodigoArticulo]]))-4),"")</f>
        <v>BR-59</v>
      </c>
      <c r="AB3928" t="str">
        <f>IFERROR(VLOOKUP(MESACU[[#This Row],[CODIGOG]],[1]!FAMILIAS[#Data],5,FALSE),"")</f>
        <v>BIOCONTROL</v>
      </c>
    </row>
    <row r="3929" spans="1:28" x14ac:dyDescent="0.35">
      <c r="A3929" t="s">
        <v>608</v>
      </c>
      <c r="B3929">
        <v>144</v>
      </c>
      <c r="C3929" t="s">
        <v>29</v>
      </c>
      <c r="D3929">
        <v>2025</v>
      </c>
      <c r="E3929">
        <v>5</v>
      </c>
      <c r="F3929" t="s">
        <v>178</v>
      </c>
      <c r="G3929">
        <v>373</v>
      </c>
      <c r="H3929" t="s">
        <v>630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 t="s">
        <v>180</v>
      </c>
      <c r="Q3929" t="s">
        <v>622</v>
      </c>
      <c r="R3929" t="s">
        <v>34</v>
      </c>
      <c r="S3929" t="s">
        <v>623</v>
      </c>
      <c r="T3929" t="s">
        <v>624</v>
      </c>
      <c r="U3929">
        <v>0</v>
      </c>
      <c r="V3929">
        <v>4000</v>
      </c>
      <c r="W3929">
        <v>14640</v>
      </c>
      <c r="X3929" t="str">
        <f>IF(MESACU[[#This Row],[PAIS]]="ESPAÑA",VLOOKUP(MESACU[[#This Row],[PROVINCIA]],[1]!PROVINCIASCC[#Data],2,FALSE),VLOOKUP(MESACU[[#This Row],[PAIS]],'[1]Centros de coste'!$A$2:$D$204,2,FALSE))</f>
        <v>C159 - Azerbaiyan</v>
      </c>
      <c r="Y3929" t="str">
        <f>IF(MESACU[[#This Row],[PAIS]]="ESPAÑA",VLOOKUP(MESACU[[#This Row],[PROVINCIA]],[1]!PROVINCIASCC[#Data],3,FALSE),VLOOKUP(MESACU[[#This Row],[PAIS]],'[1]Centros de coste'!$A$2:$D$204,3,FALSE))</f>
        <v>EUROPA II</v>
      </c>
      <c r="Z3929" t="str">
        <f>IF(MESACU[[#This Row],[PAIS]]="ESPAÑA",VLOOKUP(MESACU[[#This Row],[PROVINCIA]],[1]!PROVINCIASCC[#Data],4,FALSE),VLOOKUP(MESACU[[#This Row],[PAIS]],'[1]Centros de coste'!$A$2:$D$204,4,FALSE))</f>
        <v>EUROPA</v>
      </c>
      <c r="AA3929" t="str">
        <f>IFERROR(LEFT(TRIM(MESACU[[#This Row],[CodigoArticulo]]),LEN(TRIM(MESACU[[#This Row],[CodigoArticulo]]))-4),"")</f>
        <v>C-CU</v>
      </c>
      <c r="AB3929" t="str">
        <f>IFERROR(VLOOKUP(MESACU[[#This Row],[CODIGOG]],[1]!FAMILIAS[#Data],5,FALSE),"")</f>
        <v>BIOCONTROL</v>
      </c>
    </row>
    <row r="3930" spans="1:28" x14ac:dyDescent="0.35">
      <c r="A3930" t="s">
        <v>608</v>
      </c>
      <c r="B3930">
        <v>144</v>
      </c>
      <c r="C3930" t="s">
        <v>29</v>
      </c>
      <c r="D3930">
        <v>2025</v>
      </c>
      <c r="E3930">
        <v>5</v>
      </c>
      <c r="F3930" t="s">
        <v>633</v>
      </c>
      <c r="G3930">
        <v>373</v>
      </c>
      <c r="H3930" t="s">
        <v>634</v>
      </c>
      <c r="I3930">
        <v>528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 t="s">
        <v>635</v>
      </c>
      <c r="Q3930" t="s">
        <v>622</v>
      </c>
      <c r="R3930" t="s">
        <v>73</v>
      </c>
      <c r="S3930" t="s">
        <v>623</v>
      </c>
      <c r="T3930" t="s">
        <v>624</v>
      </c>
      <c r="U3930">
        <v>0</v>
      </c>
      <c r="V3930">
        <v>2000</v>
      </c>
      <c r="W3930">
        <v>8800</v>
      </c>
      <c r="X3930" t="str">
        <f>IF(MESACU[[#This Row],[PAIS]]="ESPAÑA",VLOOKUP(MESACU[[#This Row],[PROVINCIA]],[1]!PROVINCIASCC[#Data],2,FALSE),VLOOKUP(MESACU[[#This Row],[PAIS]],'[1]Centros de coste'!$A$2:$D$204,2,FALSE))</f>
        <v>C159 - Azerbaiyan</v>
      </c>
      <c r="Y3930" t="str">
        <f>IF(MESACU[[#This Row],[PAIS]]="ESPAÑA",VLOOKUP(MESACU[[#This Row],[PROVINCIA]],[1]!PROVINCIASCC[#Data],3,FALSE),VLOOKUP(MESACU[[#This Row],[PAIS]],'[1]Centros de coste'!$A$2:$D$204,3,FALSE))</f>
        <v>EUROPA II</v>
      </c>
      <c r="Z3930" t="str">
        <f>IF(MESACU[[#This Row],[PAIS]]="ESPAÑA",VLOOKUP(MESACU[[#This Row],[PROVINCIA]],[1]!PROVINCIASCC[#Data],4,FALSE),VLOOKUP(MESACU[[#This Row],[PAIS]],'[1]Centros de coste'!$A$2:$D$204,4,FALSE))</f>
        <v>EUROPA</v>
      </c>
      <c r="AA3930" t="str">
        <f>IFERROR(LEFT(TRIM(MESACU[[#This Row],[CodigoArticulo]]),LEN(TRIM(MESACU[[#This Row],[CodigoArticulo]]))-4),"")</f>
        <v>A-50</v>
      </c>
      <c r="AB3930" t="str">
        <f>IFERROR(VLOOKUP(MESACU[[#This Row],[CODIGOG]],[1]!FAMILIAS[#Data],5,FALSE),"")</f>
        <v>BIOSTIMULANTS</v>
      </c>
    </row>
    <row r="3931" spans="1:28" x14ac:dyDescent="0.35">
      <c r="A3931" t="s">
        <v>608</v>
      </c>
      <c r="B3931">
        <v>144</v>
      </c>
      <c r="C3931" t="s">
        <v>29</v>
      </c>
      <c r="D3931">
        <v>2025</v>
      </c>
      <c r="E3931">
        <v>5</v>
      </c>
      <c r="F3931" t="s">
        <v>636</v>
      </c>
      <c r="G3931">
        <v>373</v>
      </c>
      <c r="H3931" t="s">
        <v>637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 t="s">
        <v>636</v>
      </c>
      <c r="Q3931" t="s">
        <v>622</v>
      </c>
      <c r="R3931" t="s">
        <v>638</v>
      </c>
      <c r="S3931" t="s">
        <v>623</v>
      </c>
      <c r="T3931" t="s">
        <v>624</v>
      </c>
      <c r="U3931">
        <v>0</v>
      </c>
      <c r="V3931">
        <v>1</v>
      </c>
      <c r="W3931">
        <v>2771.82</v>
      </c>
      <c r="X3931" t="str">
        <f>IF(MESACU[[#This Row],[PAIS]]="ESPAÑA",VLOOKUP(MESACU[[#This Row],[PROVINCIA]],[1]!PROVINCIASCC[#Data],2,FALSE),VLOOKUP(MESACU[[#This Row],[PAIS]],'[1]Centros de coste'!$A$2:$D$204,2,FALSE))</f>
        <v>C159 - Azerbaiyan</v>
      </c>
      <c r="Y3931" t="str">
        <f>IF(MESACU[[#This Row],[PAIS]]="ESPAÑA",VLOOKUP(MESACU[[#This Row],[PROVINCIA]],[1]!PROVINCIASCC[#Data],3,FALSE),VLOOKUP(MESACU[[#This Row],[PAIS]],'[1]Centros de coste'!$A$2:$D$204,3,FALSE))</f>
        <v>EUROPA II</v>
      </c>
      <c r="Z3931" t="str">
        <f>IF(MESACU[[#This Row],[PAIS]]="ESPAÑA",VLOOKUP(MESACU[[#This Row],[PROVINCIA]],[1]!PROVINCIASCC[#Data],4,FALSE),VLOOKUP(MESACU[[#This Row],[PAIS]],'[1]Centros de coste'!$A$2:$D$204,4,FALSE))</f>
        <v>EUROPA</v>
      </c>
      <c r="AA3931" t="str">
        <f>IFERROR(LEFT(TRIM(MESACU[[#This Row],[CodigoArticulo]]),LEN(TRIM(MESACU[[#This Row],[CodigoArticulo]]))-4),"")</f>
        <v>SERVF</v>
      </c>
      <c r="AB3931" t="str">
        <f>IFERROR(VLOOKUP(MESACU[[#This Row],[CODIGOG]],[1]!FAMILIAS[#Data],5,FALSE),"")</f>
        <v/>
      </c>
    </row>
    <row r="3932" spans="1:28" x14ac:dyDescent="0.35">
      <c r="A3932" t="s">
        <v>608</v>
      </c>
      <c r="B3932">
        <v>144</v>
      </c>
      <c r="C3932" t="s">
        <v>29</v>
      </c>
      <c r="D3932">
        <v>2025</v>
      </c>
      <c r="E3932">
        <v>5</v>
      </c>
      <c r="F3932" t="s">
        <v>639</v>
      </c>
      <c r="G3932">
        <v>373</v>
      </c>
      <c r="H3932" t="s">
        <v>640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 t="s">
        <v>639</v>
      </c>
      <c r="Q3932" t="s">
        <v>622</v>
      </c>
      <c r="R3932" t="s">
        <v>638</v>
      </c>
      <c r="S3932" t="s">
        <v>623</v>
      </c>
      <c r="T3932" t="s">
        <v>624</v>
      </c>
      <c r="U3932">
        <v>0</v>
      </c>
      <c r="V3932">
        <v>1</v>
      </c>
      <c r="W3932">
        <v>205.27</v>
      </c>
      <c r="X3932" t="str">
        <f>IF(MESACU[[#This Row],[PAIS]]="ESPAÑA",VLOOKUP(MESACU[[#This Row],[PROVINCIA]],[1]!PROVINCIASCC[#Data],2,FALSE),VLOOKUP(MESACU[[#This Row],[PAIS]],'[1]Centros de coste'!$A$2:$D$204,2,FALSE))</f>
        <v>C159 - Azerbaiyan</v>
      </c>
      <c r="Y3932" t="str">
        <f>IF(MESACU[[#This Row],[PAIS]]="ESPAÑA",VLOOKUP(MESACU[[#This Row],[PROVINCIA]],[1]!PROVINCIASCC[#Data],3,FALSE),VLOOKUP(MESACU[[#This Row],[PAIS]],'[1]Centros de coste'!$A$2:$D$204,3,FALSE))</f>
        <v>EUROPA II</v>
      </c>
      <c r="Z3932" t="str">
        <f>IF(MESACU[[#This Row],[PAIS]]="ESPAÑA",VLOOKUP(MESACU[[#This Row],[PROVINCIA]],[1]!PROVINCIASCC[#Data],4,FALSE),VLOOKUP(MESACU[[#This Row],[PAIS]],'[1]Centros de coste'!$A$2:$D$204,4,FALSE))</f>
        <v>EUROPA</v>
      </c>
      <c r="AA3932" t="str">
        <f>IFERROR(LEFT(TRIM(MESACU[[#This Row],[CodigoArticulo]]),LEN(TRIM(MESACU[[#This Row],[CodigoArticulo]]))-4),"")</f>
        <v>SERVSE</v>
      </c>
      <c r="AB3932" t="str">
        <f>IFERROR(VLOOKUP(MESACU[[#This Row],[CODIGOG]],[1]!FAMILIAS[#Data],5,FALSE),"")</f>
        <v/>
      </c>
    </row>
    <row r="3933" spans="1:28" x14ac:dyDescent="0.35">
      <c r="A3933" t="s">
        <v>608</v>
      </c>
      <c r="B3933">
        <v>145</v>
      </c>
      <c r="C3933" t="s">
        <v>29</v>
      </c>
      <c r="D3933">
        <v>2025</v>
      </c>
      <c r="E3933">
        <v>6</v>
      </c>
      <c r="F3933" t="s">
        <v>667</v>
      </c>
      <c r="G3933">
        <v>478</v>
      </c>
      <c r="H3933" t="s">
        <v>615</v>
      </c>
      <c r="I3933">
        <v>0</v>
      </c>
      <c r="J3933">
        <v>0</v>
      </c>
      <c r="K3933">
        <v>810.6</v>
      </c>
      <c r="L3933">
        <v>0</v>
      </c>
      <c r="M3933">
        <v>0</v>
      </c>
      <c r="N3933">
        <v>0</v>
      </c>
      <c r="O3933">
        <v>0</v>
      </c>
      <c r="P3933" t="s">
        <v>28</v>
      </c>
      <c r="Q3933" t="s">
        <v>616</v>
      </c>
      <c r="R3933" t="s">
        <v>73</v>
      </c>
      <c r="S3933" t="s">
        <v>28</v>
      </c>
      <c r="T3933" t="s">
        <v>617</v>
      </c>
      <c r="U3933">
        <v>0</v>
      </c>
      <c r="V3933">
        <v>21000</v>
      </c>
      <c r="W3933">
        <v>81060</v>
      </c>
      <c r="X3933" t="str">
        <f>IF(MESACU[[#This Row],[PAIS]]="ESPAÑA",VLOOKUP(MESACU[[#This Row],[PROVINCIA]],[1]!PROVINCIASCC[#Data],2,FALSE),VLOOKUP(MESACU[[#This Row],[PAIS]],'[1]Centros de coste'!$A$2:$D$204,2,FALSE))</f>
        <v>C06 - Egipto</v>
      </c>
      <c r="Y3933" t="str">
        <f>IF(MESACU[[#This Row],[PAIS]]="ESPAÑA",VLOOKUP(MESACU[[#This Row],[PROVINCIA]],[1]!PROVINCIASCC[#Data],3,FALSE),VLOOKUP(MESACU[[#This Row],[PAIS]],'[1]Centros de coste'!$A$2:$D$204,3,FALSE))</f>
        <v>AFRICA I</v>
      </c>
      <c r="Z3933" t="str">
        <f>IF(MESACU[[#This Row],[PAIS]]="ESPAÑA",VLOOKUP(MESACU[[#This Row],[PROVINCIA]],[1]!PROVINCIASCC[#Data],4,FALSE),VLOOKUP(MESACU[[#This Row],[PAIS]],'[1]Centros de coste'!$A$2:$D$204,4,FALSE))</f>
        <v>MEA</v>
      </c>
      <c r="AA3933" t="str">
        <f>IFERROR(LEFT(TRIM(MESACU[[#This Row],[CodigoArticulo]]),LEN(TRIM(MESACU[[#This Row],[CodigoArticulo]]))-4),"")</f>
        <v>SSEG</v>
      </c>
      <c r="AB3933" t="str">
        <f>IFERROR(VLOOKUP(MESACU[[#This Row],[CODIGOG]],[1]!FAMILIAS[#Data],5,FALSE),"")</f>
        <v>BIOFERTILIZERS</v>
      </c>
    </row>
    <row r="3934" spans="1:28" x14ac:dyDescent="0.35">
      <c r="A3934" t="s">
        <v>608</v>
      </c>
      <c r="B3934">
        <v>146</v>
      </c>
      <c r="C3934" t="s">
        <v>29</v>
      </c>
      <c r="D3934">
        <v>2025</v>
      </c>
      <c r="E3934">
        <v>5</v>
      </c>
      <c r="F3934" t="s">
        <v>106</v>
      </c>
      <c r="G3934">
        <v>376</v>
      </c>
      <c r="H3934" t="s">
        <v>748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 t="s">
        <v>106</v>
      </c>
      <c r="Q3934" t="s">
        <v>642</v>
      </c>
      <c r="R3934" t="s">
        <v>28</v>
      </c>
      <c r="S3934" t="s">
        <v>28</v>
      </c>
      <c r="T3934" t="s">
        <v>643</v>
      </c>
      <c r="U3934">
        <v>0</v>
      </c>
      <c r="V3934">
        <v>1</v>
      </c>
      <c r="W3934">
        <v>26.24</v>
      </c>
      <c r="X3934" t="str">
        <f>IF(MESACU[[#This Row],[PAIS]]="ESPAÑA",VLOOKUP(MESACU[[#This Row],[PROVINCIA]],[1]!PROVINCIASCC[#Data],2,FALSE),VLOOKUP(MESACU[[#This Row],[PAIS]],'[1]Centros de coste'!$A$2:$D$204,2,FALSE))</f>
        <v>C04 - Costa Rica</v>
      </c>
      <c r="Y3934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3934" t="str">
        <f>IF(MESACU[[#This Row],[PAIS]]="ESPAÑA",VLOOKUP(MESACU[[#This Row],[PROVINCIA]],[1]!PROVINCIASCC[#Data],4,FALSE),VLOOKUP(MESACU[[#This Row],[PAIS]],'[1]Centros de coste'!$A$2:$D$204,4,FALSE))</f>
        <v>AMERICA</v>
      </c>
      <c r="AA3934" t="str">
        <f>IFERROR(LEFT(TRIM(MESACU[[#This Row],[CodigoArticulo]]),LEN(TRIM(MESACU[[#This Row],[CodigoArticulo]]))-4),"")</f>
        <v/>
      </c>
      <c r="AB3934" t="str">
        <f>IFERROR(VLOOKUP(MESACU[[#This Row],[CODIGOG]],[1]!FAMILIAS[#Data],5,FALSE),"")</f>
        <v/>
      </c>
    </row>
    <row r="3935" spans="1:28" x14ac:dyDescent="0.35">
      <c r="A3935" t="s">
        <v>608</v>
      </c>
      <c r="B3935">
        <v>147</v>
      </c>
      <c r="C3935" t="s">
        <v>29</v>
      </c>
      <c r="D3935">
        <v>2025</v>
      </c>
      <c r="E3935">
        <v>6</v>
      </c>
      <c r="F3935" t="s">
        <v>667</v>
      </c>
      <c r="G3935">
        <v>477</v>
      </c>
      <c r="H3935" t="s">
        <v>615</v>
      </c>
      <c r="I3935">
        <v>0</v>
      </c>
      <c r="J3935">
        <v>0</v>
      </c>
      <c r="K3935">
        <v>424.6</v>
      </c>
      <c r="L3935">
        <v>0</v>
      </c>
      <c r="M3935">
        <v>0</v>
      </c>
      <c r="N3935">
        <v>0</v>
      </c>
      <c r="O3935">
        <v>0</v>
      </c>
      <c r="P3935" t="s">
        <v>667</v>
      </c>
      <c r="Q3935" t="s">
        <v>674</v>
      </c>
      <c r="R3935" t="s">
        <v>73</v>
      </c>
      <c r="S3935" t="s">
        <v>28</v>
      </c>
      <c r="T3935" t="s">
        <v>617</v>
      </c>
      <c r="U3935">
        <v>0</v>
      </c>
      <c r="V3935">
        <v>11000</v>
      </c>
      <c r="W3935">
        <v>42460</v>
      </c>
      <c r="X3935" t="str">
        <f>IF(MESACU[[#This Row],[PAIS]]="ESPAÑA",VLOOKUP(MESACU[[#This Row],[PROVINCIA]],[1]!PROVINCIASCC[#Data],2,FALSE),VLOOKUP(MESACU[[#This Row],[PAIS]],'[1]Centros de coste'!$A$2:$D$204,2,FALSE))</f>
        <v>C06 - Egipto</v>
      </c>
      <c r="Y3935" t="str">
        <f>IF(MESACU[[#This Row],[PAIS]]="ESPAÑA",VLOOKUP(MESACU[[#This Row],[PROVINCIA]],[1]!PROVINCIASCC[#Data],3,FALSE),VLOOKUP(MESACU[[#This Row],[PAIS]],'[1]Centros de coste'!$A$2:$D$204,3,FALSE))</f>
        <v>AFRICA I</v>
      </c>
      <c r="Z3935" t="str">
        <f>IF(MESACU[[#This Row],[PAIS]]="ESPAÑA",VLOOKUP(MESACU[[#This Row],[PROVINCIA]],[1]!PROVINCIASCC[#Data],4,FALSE),VLOOKUP(MESACU[[#This Row],[PAIS]],'[1]Centros de coste'!$A$2:$D$204,4,FALSE))</f>
        <v>MEA</v>
      </c>
      <c r="AA3935" t="str">
        <f>IFERROR(LEFT(TRIM(MESACU[[#This Row],[CodigoArticulo]]),LEN(TRIM(MESACU[[#This Row],[CodigoArticulo]]))-4),"")</f>
        <v>SSEG</v>
      </c>
      <c r="AB3935" t="str">
        <f>IFERROR(VLOOKUP(MESACU[[#This Row],[CODIGOG]],[1]!FAMILIAS[#Data],5,FALSE),"")</f>
        <v>BIOFERTILIZERS</v>
      </c>
    </row>
    <row r="3936" spans="1:28" x14ac:dyDescent="0.35">
      <c r="A3936" t="s">
        <v>608</v>
      </c>
      <c r="B3936">
        <v>147</v>
      </c>
      <c r="C3936" t="s">
        <v>29</v>
      </c>
      <c r="D3936">
        <v>2025</v>
      </c>
      <c r="E3936">
        <v>6</v>
      </c>
      <c r="F3936" t="s">
        <v>326</v>
      </c>
      <c r="G3936">
        <v>477</v>
      </c>
      <c r="H3936" t="s">
        <v>618</v>
      </c>
      <c r="I3936">
        <v>0</v>
      </c>
      <c r="J3936">
        <v>0</v>
      </c>
      <c r="K3936">
        <v>991.58399999999995</v>
      </c>
      <c r="L3936">
        <v>0</v>
      </c>
      <c r="M3936">
        <v>0</v>
      </c>
      <c r="N3936">
        <v>0</v>
      </c>
      <c r="O3936">
        <v>0</v>
      </c>
      <c r="P3936" t="s">
        <v>326</v>
      </c>
      <c r="Q3936" t="s">
        <v>674</v>
      </c>
      <c r="R3936" t="s">
        <v>34</v>
      </c>
      <c r="S3936" t="s">
        <v>28</v>
      </c>
      <c r="T3936" t="s">
        <v>617</v>
      </c>
      <c r="U3936">
        <v>0</v>
      </c>
      <c r="V3936">
        <v>7920</v>
      </c>
      <c r="W3936">
        <v>99158.399999999994</v>
      </c>
      <c r="X3936" t="str">
        <f>IF(MESACU[[#This Row],[PAIS]]="ESPAÑA",VLOOKUP(MESACU[[#This Row],[PROVINCIA]],[1]!PROVINCIASCC[#Data],2,FALSE),VLOOKUP(MESACU[[#This Row],[PAIS]],'[1]Centros de coste'!$A$2:$D$204,2,FALSE))</f>
        <v>C06 - Egipto</v>
      </c>
      <c r="Y3936" t="str">
        <f>IF(MESACU[[#This Row],[PAIS]]="ESPAÑA",VLOOKUP(MESACU[[#This Row],[PROVINCIA]],[1]!PROVINCIASCC[#Data],3,FALSE),VLOOKUP(MESACU[[#This Row],[PAIS]],'[1]Centros de coste'!$A$2:$D$204,3,FALSE))</f>
        <v>AFRICA I</v>
      </c>
      <c r="Z3936" t="str">
        <f>IF(MESACU[[#This Row],[PAIS]]="ESPAÑA",VLOOKUP(MESACU[[#This Row],[PROVINCIA]],[1]!PROVINCIASCC[#Data],4,FALSE),VLOOKUP(MESACU[[#This Row],[PAIS]],'[1]Centros de coste'!$A$2:$D$204,4,FALSE))</f>
        <v>MEA</v>
      </c>
      <c r="AA3936" t="str">
        <f>IFERROR(LEFT(TRIM(MESACU[[#This Row],[CodigoArticulo]]),LEN(TRIM(MESACU[[#This Row],[CodigoArticulo]]))-4),"")</f>
        <v>SPCE2B</v>
      </c>
      <c r="AB3936" t="str">
        <f>IFERROR(VLOOKUP(MESACU[[#This Row],[CODIGOG]],[1]!FAMILIAS[#Data],5,FALSE),"")</f>
        <v>BIOSTIMULANTS</v>
      </c>
    </row>
    <row r="3937" spans="1:28" x14ac:dyDescent="0.35">
      <c r="A3937" t="s">
        <v>608</v>
      </c>
      <c r="B3937">
        <v>148</v>
      </c>
      <c r="C3937" t="s">
        <v>29</v>
      </c>
      <c r="D3937">
        <v>2025</v>
      </c>
      <c r="E3937">
        <v>6</v>
      </c>
      <c r="F3937" t="s">
        <v>667</v>
      </c>
      <c r="G3937">
        <v>479</v>
      </c>
      <c r="H3937" t="s">
        <v>615</v>
      </c>
      <c r="I3937">
        <v>0</v>
      </c>
      <c r="J3937">
        <v>0</v>
      </c>
      <c r="K3937">
        <v>810.6</v>
      </c>
      <c r="L3937">
        <v>0</v>
      </c>
      <c r="M3937">
        <v>0</v>
      </c>
      <c r="N3937">
        <v>0</v>
      </c>
      <c r="O3937">
        <v>0</v>
      </c>
      <c r="P3937" t="s">
        <v>28</v>
      </c>
      <c r="Q3937" t="s">
        <v>616</v>
      </c>
      <c r="R3937" t="s">
        <v>73</v>
      </c>
      <c r="S3937" t="s">
        <v>28</v>
      </c>
      <c r="T3937" t="s">
        <v>617</v>
      </c>
      <c r="U3937">
        <v>0</v>
      </c>
      <c r="V3937">
        <v>21000</v>
      </c>
      <c r="W3937">
        <v>81060</v>
      </c>
      <c r="X3937" t="str">
        <f>IF(MESACU[[#This Row],[PAIS]]="ESPAÑA",VLOOKUP(MESACU[[#This Row],[PROVINCIA]],[1]!PROVINCIASCC[#Data],2,FALSE),VLOOKUP(MESACU[[#This Row],[PAIS]],'[1]Centros de coste'!$A$2:$D$204,2,FALSE))</f>
        <v>C06 - Egipto</v>
      </c>
      <c r="Y3937" t="str">
        <f>IF(MESACU[[#This Row],[PAIS]]="ESPAÑA",VLOOKUP(MESACU[[#This Row],[PROVINCIA]],[1]!PROVINCIASCC[#Data],3,FALSE),VLOOKUP(MESACU[[#This Row],[PAIS]],'[1]Centros de coste'!$A$2:$D$204,3,FALSE))</f>
        <v>AFRICA I</v>
      </c>
      <c r="Z3937" t="str">
        <f>IF(MESACU[[#This Row],[PAIS]]="ESPAÑA",VLOOKUP(MESACU[[#This Row],[PROVINCIA]],[1]!PROVINCIASCC[#Data],4,FALSE),VLOOKUP(MESACU[[#This Row],[PAIS]],'[1]Centros de coste'!$A$2:$D$204,4,FALSE))</f>
        <v>MEA</v>
      </c>
      <c r="AA3937" t="str">
        <f>IFERROR(LEFT(TRIM(MESACU[[#This Row],[CodigoArticulo]]),LEN(TRIM(MESACU[[#This Row],[CodigoArticulo]]))-4),"")</f>
        <v>SSEG</v>
      </c>
      <c r="AB3937" t="str">
        <f>IFERROR(VLOOKUP(MESACU[[#This Row],[CODIGOG]],[1]!FAMILIAS[#Data],5,FALSE),"")</f>
        <v>BIOFERTILIZERS</v>
      </c>
    </row>
    <row r="3938" spans="1:28" x14ac:dyDescent="0.35">
      <c r="A3938" t="s">
        <v>608</v>
      </c>
      <c r="B3938">
        <v>149</v>
      </c>
      <c r="C3938" t="s">
        <v>29</v>
      </c>
      <c r="D3938">
        <v>2025</v>
      </c>
      <c r="E3938">
        <v>5</v>
      </c>
      <c r="F3938" t="s">
        <v>84</v>
      </c>
      <c r="G3938">
        <v>381</v>
      </c>
      <c r="H3938" t="s">
        <v>865</v>
      </c>
      <c r="I3938">
        <v>0</v>
      </c>
      <c r="J3938">
        <v>0</v>
      </c>
      <c r="K3938">
        <v>59.04</v>
      </c>
      <c r="L3938">
        <v>0</v>
      </c>
      <c r="M3938">
        <v>0</v>
      </c>
      <c r="N3938">
        <v>0</v>
      </c>
      <c r="O3938">
        <v>0</v>
      </c>
      <c r="P3938" t="s">
        <v>84</v>
      </c>
      <c r="Q3938" t="s">
        <v>717</v>
      </c>
      <c r="R3938" t="s">
        <v>34</v>
      </c>
      <c r="S3938" t="s">
        <v>28</v>
      </c>
      <c r="T3938" t="s">
        <v>718</v>
      </c>
      <c r="U3938">
        <v>0</v>
      </c>
      <c r="V3938">
        <v>600</v>
      </c>
      <c r="W3938">
        <v>2952</v>
      </c>
      <c r="X3938" t="str">
        <f>IF(MESACU[[#This Row],[PAIS]]="ESPAÑA",VLOOKUP(MESACU[[#This Row],[PROVINCIA]],[1]!PROVINCIASCC[#Data],2,FALSE),VLOOKUP(MESACU[[#This Row],[PAIS]],'[1]Centros de coste'!$A$2:$D$204,2,FALSE))</f>
        <v>C05 - Marruecos</v>
      </c>
      <c r="Y3938" t="str">
        <f>IF(MESACU[[#This Row],[PAIS]]="ESPAÑA",VLOOKUP(MESACU[[#This Row],[PROVINCIA]],[1]!PROVINCIASCC[#Data],3,FALSE),VLOOKUP(MESACU[[#This Row],[PAIS]],'[1]Centros de coste'!$A$2:$D$204,3,FALSE))</f>
        <v>AFRICA I</v>
      </c>
      <c r="Z3938" t="str">
        <f>IF(MESACU[[#This Row],[PAIS]]="ESPAÑA",VLOOKUP(MESACU[[#This Row],[PROVINCIA]],[1]!PROVINCIASCC[#Data],4,FALSE),VLOOKUP(MESACU[[#This Row],[PAIS]],'[1]Centros de coste'!$A$2:$D$204,4,FALSE))</f>
        <v>MEA</v>
      </c>
      <c r="AA3938" t="str">
        <f>IFERROR(LEFT(TRIM(MESACU[[#This Row],[CodigoArticulo]]),LEN(TRIM(MESACU[[#This Row],[CodigoArticulo]]))-4),"")</f>
        <v>CCOBRE</v>
      </c>
      <c r="AB3938" t="str">
        <f>IFERROR(VLOOKUP(MESACU[[#This Row],[CODIGOG]],[1]!FAMILIAS[#Data],5,FALSE),"")</f>
        <v>BIOCONTROL</v>
      </c>
    </row>
    <row r="3939" spans="1:28" x14ac:dyDescent="0.35">
      <c r="A3939" t="s">
        <v>608</v>
      </c>
      <c r="B3939">
        <v>149</v>
      </c>
      <c r="C3939" t="s">
        <v>29</v>
      </c>
      <c r="D3939">
        <v>2025</v>
      </c>
      <c r="E3939">
        <v>5</v>
      </c>
      <c r="F3939" t="s">
        <v>866</v>
      </c>
      <c r="G3939">
        <v>381</v>
      </c>
      <c r="H3939" t="s">
        <v>867</v>
      </c>
      <c r="I3939">
        <v>0</v>
      </c>
      <c r="J3939">
        <v>0</v>
      </c>
      <c r="K3939">
        <v>26.8</v>
      </c>
      <c r="L3939">
        <v>0</v>
      </c>
      <c r="M3939">
        <v>0</v>
      </c>
      <c r="N3939">
        <v>0</v>
      </c>
      <c r="O3939">
        <v>0</v>
      </c>
      <c r="P3939" t="s">
        <v>28</v>
      </c>
      <c r="Q3939" t="s">
        <v>717</v>
      </c>
      <c r="R3939" t="s">
        <v>34</v>
      </c>
      <c r="S3939" t="s">
        <v>28</v>
      </c>
      <c r="T3939" t="s">
        <v>718</v>
      </c>
      <c r="U3939">
        <v>0</v>
      </c>
      <c r="V3939">
        <v>500</v>
      </c>
      <c r="W3939">
        <v>1340</v>
      </c>
      <c r="X3939" t="str">
        <f>IF(MESACU[[#This Row],[PAIS]]="ESPAÑA",VLOOKUP(MESACU[[#This Row],[PROVINCIA]],[1]!PROVINCIASCC[#Data],2,FALSE),VLOOKUP(MESACU[[#This Row],[PAIS]],'[1]Centros de coste'!$A$2:$D$204,2,FALSE))</f>
        <v>C05 - Marruecos</v>
      </c>
      <c r="Y3939" t="str">
        <f>IF(MESACU[[#This Row],[PAIS]]="ESPAÑA",VLOOKUP(MESACU[[#This Row],[PROVINCIA]],[1]!PROVINCIASCC[#Data],3,FALSE),VLOOKUP(MESACU[[#This Row],[PAIS]],'[1]Centros de coste'!$A$2:$D$204,3,FALSE))</f>
        <v>AFRICA I</v>
      </c>
      <c r="Z3939" t="str">
        <f>IF(MESACU[[#This Row],[PAIS]]="ESPAÑA",VLOOKUP(MESACU[[#This Row],[PROVINCIA]],[1]!PROVINCIASCC[#Data],4,FALSE),VLOOKUP(MESACU[[#This Row],[PAIS]],'[1]Centros de coste'!$A$2:$D$204,4,FALSE))</f>
        <v>MEA</v>
      </c>
      <c r="AA3939" t="str">
        <f>IFERROR(LEFT(TRIM(MESACU[[#This Row],[CodigoArticulo]]),LEN(TRIM(MESACU[[#This Row],[CodigoArticulo]]))-4),"")</f>
        <v>AGN</v>
      </c>
      <c r="AB3939" t="str">
        <f>IFERROR(VLOOKUP(MESACU[[#This Row],[CODIGOG]],[1]!FAMILIAS[#Data],5,FALSE),"")</f>
        <v>BIOFERTILIZERS</v>
      </c>
    </row>
    <row r="3940" spans="1:28" x14ac:dyDescent="0.35">
      <c r="A3940" t="s">
        <v>608</v>
      </c>
      <c r="B3940">
        <v>149</v>
      </c>
      <c r="C3940" t="s">
        <v>29</v>
      </c>
      <c r="D3940">
        <v>2025</v>
      </c>
      <c r="E3940">
        <v>5</v>
      </c>
      <c r="F3940" t="s">
        <v>94</v>
      </c>
      <c r="G3940">
        <v>381</v>
      </c>
      <c r="H3940" t="s">
        <v>737</v>
      </c>
      <c r="I3940">
        <v>0</v>
      </c>
      <c r="J3940">
        <v>0</v>
      </c>
      <c r="K3940">
        <v>169.2</v>
      </c>
      <c r="L3940">
        <v>0</v>
      </c>
      <c r="M3940">
        <v>0</v>
      </c>
      <c r="N3940">
        <v>0</v>
      </c>
      <c r="O3940">
        <v>0</v>
      </c>
      <c r="P3940" t="s">
        <v>94</v>
      </c>
      <c r="Q3940" t="s">
        <v>717</v>
      </c>
      <c r="R3940" t="s">
        <v>73</v>
      </c>
      <c r="S3940" t="s">
        <v>28</v>
      </c>
      <c r="T3940" t="s">
        <v>718</v>
      </c>
      <c r="U3940">
        <v>0</v>
      </c>
      <c r="V3940">
        <v>2000</v>
      </c>
      <c r="W3940">
        <v>8460</v>
      </c>
      <c r="X3940" t="str">
        <f>IF(MESACU[[#This Row],[PAIS]]="ESPAÑA",VLOOKUP(MESACU[[#This Row],[PROVINCIA]],[1]!PROVINCIASCC[#Data],2,FALSE),VLOOKUP(MESACU[[#This Row],[PAIS]],'[1]Centros de coste'!$A$2:$D$204,2,FALSE))</f>
        <v>C05 - Marruecos</v>
      </c>
      <c r="Y3940" t="str">
        <f>IF(MESACU[[#This Row],[PAIS]]="ESPAÑA",VLOOKUP(MESACU[[#This Row],[PROVINCIA]],[1]!PROVINCIASCC[#Data],3,FALSE),VLOOKUP(MESACU[[#This Row],[PAIS]],'[1]Centros de coste'!$A$2:$D$204,3,FALSE))</f>
        <v>AFRICA I</v>
      </c>
      <c r="Z3940" t="str">
        <f>IF(MESACU[[#This Row],[PAIS]]="ESPAÑA",VLOOKUP(MESACU[[#This Row],[PROVINCIA]],[1]!PROVINCIASCC[#Data],4,FALSE),VLOOKUP(MESACU[[#This Row],[PAIS]],'[1]Centros de coste'!$A$2:$D$204,4,FALSE))</f>
        <v>MEA</v>
      </c>
      <c r="AA3940" t="str">
        <f>IFERROR(LEFT(TRIM(MESACU[[#This Row],[CodigoArticulo]]),LEN(TRIM(MESACU[[#This Row],[CodigoArticulo]]))-4),"")</f>
        <v>A-50(2)</v>
      </c>
      <c r="AB3940" t="str">
        <f>IFERROR(VLOOKUP(MESACU[[#This Row],[CODIGOG]],[1]!FAMILIAS[#Data],5,FALSE),"")</f>
        <v>BIOSTIMULANTS</v>
      </c>
    </row>
    <row r="3941" spans="1:28" x14ac:dyDescent="0.35">
      <c r="A3941" t="s">
        <v>608</v>
      </c>
      <c r="B3941">
        <v>149</v>
      </c>
      <c r="C3941" t="s">
        <v>29</v>
      </c>
      <c r="D3941">
        <v>2025</v>
      </c>
      <c r="E3941">
        <v>5</v>
      </c>
      <c r="F3941" t="s">
        <v>266</v>
      </c>
      <c r="G3941">
        <v>381</v>
      </c>
      <c r="H3941" t="s">
        <v>776</v>
      </c>
      <c r="I3941">
        <v>0</v>
      </c>
      <c r="J3941">
        <v>0</v>
      </c>
      <c r="K3941">
        <v>71.760000000000005</v>
      </c>
      <c r="L3941">
        <v>0</v>
      </c>
      <c r="M3941">
        <v>0</v>
      </c>
      <c r="N3941">
        <v>0</v>
      </c>
      <c r="O3941">
        <v>0</v>
      </c>
      <c r="P3941" t="s">
        <v>266</v>
      </c>
      <c r="Q3941" t="s">
        <v>717</v>
      </c>
      <c r="R3941" t="s">
        <v>34</v>
      </c>
      <c r="S3941" t="s">
        <v>28</v>
      </c>
      <c r="T3941" t="s">
        <v>718</v>
      </c>
      <c r="U3941">
        <v>0</v>
      </c>
      <c r="V3941">
        <v>1200</v>
      </c>
      <c r="W3941">
        <v>3588</v>
      </c>
      <c r="X3941" t="str">
        <f>IF(MESACU[[#This Row],[PAIS]]="ESPAÑA",VLOOKUP(MESACU[[#This Row],[PROVINCIA]],[1]!PROVINCIASCC[#Data],2,FALSE),VLOOKUP(MESACU[[#This Row],[PAIS]],'[1]Centros de coste'!$A$2:$D$204,2,FALSE))</f>
        <v>C05 - Marruecos</v>
      </c>
      <c r="Y3941" t="str">
        <f>IF(MESACU[[#This Row],[PAIS]]="ESPAÑA",VLOOKUP(MESACU[[#This Row],[PROVINCIA]],[1]!PROVINCIASCC[#Data],3,FALSE),VLOOKUP(MESACU[[#This Row],[PAIS]],'[1]Centros de coste'!$A$2:$D$204,3,FALSE))</f>
        <v>AFRICA I</v>
      </c>
      <c r="Z3941" t="str">
        <f>IF(MESACU[[#This Row],[PAIS]]="ESPAÑA",VLOOKUP(MESACU[[#This Row],[PROVINCIA]],[1]!PROVINCIASCC[#Data],4,FALSE),VLOOKUP(MESACU[[#This Row],[PAIS]],'[1]Centros de coste'!$A$2:$D$204,4,FALSE))</f>
        <v>MEA</v>
      </c>
      <c r="AA3941" t="str">
        <f>IFERROR(LEFT(TRIM(MESACU[[#This Row],[CodigoArticulo]]),LEN(TRIM(MESACU[[#This Row],[CodigoArticulo]]))-4),"")</f>
        <v>AGRMG</v>
      </c>
      <c r="AB3941" t="str">
        <f>IFERROR(VLOOKUP(MESACU[[#This Row],[CODIGOG]],[1]!FAMILIAS[#Data],5,FALSE),"")</f>
        <v>BIOSTIMULANTS</v>
      </c>
    </row>
    <row r="3942" spans="1:28" x14ac:dyDescent="0.35">
      <c r="A3942" t="s">
        <v>608</v>
      </c>
      <c r="B3942">
        <v>149</v>
      </c>
      <c r="C3942" t="s">
        <v>29</v>
      </c>
      <c r="D3942">
        <v>2025</v>
      </c>
      <c r="E3942">
        <v>5</v>
      </c>
      <c r="F3942" t="s">
        <v>868</v>
      </c>
      <c r="G3942">
        <v>381</v>
      </c>
      <c r="H3942" t="s">
        <v>669</v>
      </c>
      <c r="I3942">
        <v>0</v>
      </c>
      <c r="J3942">
        <v>0</v>
      </c>
      <c r="K3942">
        <v>120</v>
      </c>
      <c r="L3942">
        <v>0</v>
      </c>
      <c r="M3942">
        <v>0</v>
      </c>
      <c r="N3942">
        <v>0</v>
      </c>
      <c r="O3942">
        <v>0</v>
      </c>
      <c r="P3942" t="s">
        <v>28</v>
      </c>
      <c r="Q3942" t="s">
        <v>717</v>
      </c>
      <c r="R3942" t="s">
        <v>34</v>
      </c>
      <c r="S3942" t="s">
        <v>28</v>
      </c>
      <c r="T3942" t="s">
        <v>718</v>
      </c>
      <c r="U3942">
        <v>0</v>
      </c>
      <c r="V3942">
        <v>2000</v>
      </c>
      <c r="W3942">
        <v>6000</v>
      </c>
      <c r="X3942" t="str">
        <f>IF(MESACU[[#This Row],[PAIS]]="ESPAÑA",VLOOKUP(MESACU[[#This Row],[PROVINCIA]],[1]!PROVINCIASCC[#Data],2,FALSE),VLOOKUP(MESACU[[#This Row],[PAIS]],'[1]Centros de coste'!$A$2:$D$204,2,FALSE))</f>
        <v>C05 - Marruecos</v>
      </c>
      <c r="Y3942" t="str">
        <f>IF(MESACU[[#This Row],[PAIS]]="ESPAÑA",VLOOKUP(MESACU[[#This Row],[PROVINCIA]],[1]!PROVINCIASCC[#Data],3,FALSE),VLOOKUP(MESACU[[#This Row],[PAIS]],'[1]Centros de coste'!$A$2:$D$204,3,FALSE))</f>
        <v>AFRICA I</v>
      </c>
      <c r="Z3942" t="str">
        <f>IF(MESACU[[#This Row],[PAIS]]="ESPAÑA",VLOOKUP(MESACU[[#This Row],[PROVINCIA]],[1]!PROVINCIASCC[#Data],4,FALSE),VLOOKUP(MESACU[[#This Row],[PAIS]],'[1]Centros de coste'!$A$2:$D$204,4,FALSE))</f>
        <v>MEA</v>
      </c>
      <c r="AA3942" t="str">
        <f>IFERROR(LEFT(TRIM(MESACU[[#This Row],[CodigoArticulo]]),LEN(TRIM(MESACU[[#This Row],[CodigoArticulo]]))-4),"")</f>
        <v>BM</v>
      </c>
      <c r="AB3942" t="str">
        <f>IFERROR(VLOOKUP(MESACU[[#This Row],[CODIGOG]],[1]!FAMILIAS[#Data],5,FALSE),"")</f>
        <v>BIOFERTILIZERS</v>
      </c>
    </row>
    <row r="3943" spans="1:28" x14ac:dyDescent="0.35">
      <c r="A3943" t="s">
        <v>608</v>
      </c>
      <c r="B3943">
        <v>149</v>
      </c>
      <c r="C3943" t="s">
        <v>29</v>
      </c>
      <c r="D3943">
        <v>2025</v>
      </c>
      <c r="E3943">
        <v>5</v>
      </c>
      <c r="F3943" t="s">
        <v>39</v>
      </c>
      <c r="G3943">
        <v>381</v>
      </c>
      <c r="H3943" t="s">
        <v>869</v>
      </c>
      <c r="I3943">
        <v>0</v>
      </c>
      <c r="J3943">
        <v>0</v>
      </c>
      <c r="K3943">
        <v>30.48</v>
      </c>
      <c r="L3943">
        <v>0</v>
      </c>
      <c r="M3943">
        <v>0</v>
      </c>
      <c r="N3943">
        <v>0</v>
      </c>
      <c r="O3943">
        <v>0</v>
      </c>
      <c r="P3943" t="s">
        <v>39</v>
      </c>
      <c r="Q3943" t="s">
        <v>717</v>
      </c>
      <c r="R3943" t="s">
        <v>34</v>
      </c>
      <c r="S3943" t="s">
        <v>28</v>
      </c>
      <c r="T3943" t="s">
        <v>718</v>
      </c>
      <c r="U3943">
        <v>0</v>
      </c>
      <c r="V3943">
        <v>600</v>
      </c>
      <c r="W3943">
        <v>1524</v>
      </c>
      <c r="X3943" t="str">
        <f>IF(MESACU[[#This Row],[PAIS]]="ESPAÑA",VLOOKUP(MESACU[[#This Row],[PROVINCIA]],[1]!PROVINCIASCC[#Data],2,FALSE),VLOOKUP(MESACU[[#This Row],[PAIS]],'[1]Centros de coste'!$A$2:$D$204,2,FALSE))</f>
        <v>C05 - Marruecos</v>
      </c>
      <c r="Y3943" t="str">
        <f>IF(MESACU[[#This Row],[PAIS]]="ESPAÑA",VLOOKUP(MESACU[[#This Row],[PROVINCIA]],[1]!PROVINCIASCC[#Data],3,FALSE),VLOOKUP(MESACU[[#This Row],[PAIS]],'[1]Centros de coste'!$A$2:$D$204,3,FALSE))</f>
        <v>AFRICA I</v>
      </c>
      <c r="Z3943" t="str">
        <f>IF(MESACU[[#This Row],[PAIS]]="ESPAÑA",VLOOKUP(MESACU[[#This Row],[PROVINCIA]],[1]!PROVINCIASCC[#Data],4,FALSE),VLOOKUP(MESACU[[#This Row],[PAIS]],'[1]Centros de coste'!$A$2:$D$204,4,FALSE))</f>
        <v>MEA</v>
      </c>
      <c r="AA3943" t="str">
        <f>IFERROR(LEFT(TRIM(MESACU[[#This Row],[CodigoArticulo]]),LEN(TRIM(MESACU[[#This Row],[CodigoArticulo]]))-4),"")</f>
        <v>JF</v>
      </c>
      <c r="AB3943" t="str">
        <f>IFERROR(VLOOKUP(MESACU[[#This Row],[CODIGOG]],[1]!FAMILIAS[#Data],5,FALSE),"")</f>
        <v>BIOCONTROL</v>
      </c>
    </row>
    <row r="3944" spans="1:28" x14ac:dyDescent="0.35">
      <c r="A3944" t="s">
        <v>608</v>
      </c>
      <c r="B3944">
        <v>149</v>
      </c>
      <c r="C3944" t="s">
        <v>29</v>
      </c>
      <c r="D3944">
        <v>2025</v>
      </c>
      <c r="E3944">
        <v>5</v>
      </c>
      <c r="F3944" t="s">
        <v>53</v>
      </c>
      <c r="G3944">
        <v>381</v>
      </c>
      <c r="H3944" t="s">
        <v>631</v>
      </c>
      <c r="I3944">
        <v>0</v>
      </c>
      <c r="J3944">
        <v>0</v>
      </c>
      <c r="K3944">
        <v>331.2</v>
      </c>
      <c r="L3944">
        <v>0</v>
      </c>
      <c r="M3944">
        <v>0</v>
      </c>
      <c r="N3944">
        <v>0</v>
      </c>
      <c r="O3944">
        <v>0</v>
      </c>
      <c r="P3944" t="s">
        <v>55</v>
      </c>
      <c r="Q3944" t="s">
        <v>717</v>
      </c>
      <c r="R3944" t="s">
        <v>34</v>
      </c>
      <c r="S3944" t="s">
        <v>28</v>
      </c>
      <c r="T3944" t="s">
        <v>718</v>
      </c>
      <c r="U3944">
        <v>0</v>
      </c>
      <c r="V3944">
        <v>6000</v>
      </c>
      <c r="W3944">
        <v>16560</v>
      </c>
      <c r="X3944" t="str">
        <f>IF(MESACU[[#This Row],[PAIS]]="ESPAÑA",VLOOKUP(MESACU[[#This Row],[PROVINCIA]],[1]!PROVINCIASCC[#Data],2,FALSE),VLOOKUP(MESACU[[#This Row],[PAIS]],'[1]Centros de coste'!$A$2:$D$204,2,FALSE))</f>
        <v>C05 - Marruecos</v>
      </c>
      <c r="Y3944" t="str">
        <f>IF(MESACU[[#This Row],[PAIS]]="ESPAÑA",VLOOKUP(MESACU[[#This Row],[PROVINCIA]],[1]!PROVINCIASCC[#Data],3,FALSE),VLOOKUP(MESACU[[#This Row],[PAIS]],'[1]Centros de coste'!$A$2:$D$204,3,FALSE))</f>
        <v>AFRICA I</v>
      </c>
      <c r="Z3944" t="str">
        <f>IF(MESACU[[#This Row],[PAIS]]="ESPAÑA",VLOOKUP(MESACU[[#This Row],[PROVINCIA]],[1]!PROVINCIASCC[#Data],4,FALSE),VLOOKUP(MESACU[[#This Row],[PAIS]],'[1]Centros de coste'!$A$2:$D$204,4,FALSE))</f>
        <v>MEA</v>
      </c>
      <c r="AA3944" t="str">
        <f>IFERROR(LEFT(TRIM(MESACU[[#This Row],[CodigoArticulo]]),LEN(TRIM(MESACU[[#This Row],[CodigoArticulo]]))-4),"")</f>
        <v>AGXK</v>
      </c>
      <c r="AB3944" t="str">
        <f>IFERROR(VLOOKUP(MESACU[[#This Row],[CODIGOG]],[1]!FAMILIAS[#Data],5,FALSE),"")</f>
        <v>BIOFERTILIZERS</v>
      </c>
    </row>
    <row r="3945" spans="1:28" x14ac:dyDescent="0.35">
      <c r="A3945" t="s">
        <v>608</v>
      </c>
      <c r="B3945">
        <v>149</v>
      </c>
      <c r="C3945" t="s">
        <v>29</v>
      </c>
      <c r="D3945">
        <v>2025</v>
      </c>
      <c r="E3945">
        <v>5</v>
      </c>
      <c r="F3945" t="s">
        <v>64</v>
      </c>
      <c r="G3945">
        <v>381</v>
      </c>
      <c r="H3945" t="s">
        <v>629</v>
      </c>
      <c r="I3945">
        <v>0</v>
      </c>
      <c r="J3945">
        <v>0</v>
      </c>
      <c r="K3945">
        <v>83.8</v>
      </c>
      <c r="L3945">
        <v>0</v>
      </c>
      <c r="M3945">
        <v>0</v>
      </c>
      <c r="N3945">
        <v>0</v>
      </c>
      <c r="O3945">
        <v>0</v>
      </c>
      <c r="P3945" t="s">
        <v>227</v>
      </c>
      <c r="Q3945" t="s">
        <v>717</v>
      </c>
      <c r="R3945" t="s">
        <v>34</v>
      </c>
      <c r="S3945" t="s">
        <v>28</v>
      </c>
      <c r="T3945" t="s">
        <v>718</v>
      </c>
      <c r="U3945">
        <v>0</v>
      </c>
      <c r="V3945">
        <v>1000</v>
      </c>
      <c r="W3945">
        <v>4190</v>
      </c>
      <c r="X3945" t="str">
        <f>IF(MESACU[[#This Row],[PAIS]]="ESPAÑA",VLOOKUP(MESACU[[#This Row],[PROVINCIA]],[1]!PROVINCIASCC[#Data],2,FALSE),VLOOKUP(MESACU[[#This Row],[PAIS]],'[1]Centros de coste'!$A$2:$D$204,2,FALSE))</f>
        <v>C05 - Marruecos</v>
      </c>
      <c r="Y3945" t="str">
        <f>IF(MESACU[[#This Row],[PAIS]]="ESPAÑA",VLOOKUP(MESACU[[#This Row],[PROVINCIA]],[1]!PROVINCIASCC[#Data],3,FALSE),VLOOKUP(MESACU[[#This Row],[PAIS]],'[1]Centros de coste'!$A$2:$D$204,3,FALSE))</f>
        <v>AFRICA I</v>
      </c>
      <c r="Z3945" t="str">
        <f>IF(MESACU[[#This Row],[PAIS]]="ESPAÑA",VLOOKUP(MESACU[[#This Row],[PROVINCIA]],[1]!PROVINCIASCC[#Data],4,FALSE),VLOOKUP(MESACU[[#This Row],[PAIS]],'[1]Centros de coste'!$A$2:$D$204,4,FALSE))</f>
        <v>MEA</v>
      </c>
      <c r="AA3945" t="str">
        <f>IFERROR(LEFT(TRIM(MESACU[[#This Row],[CodigoArticulo]]),LEN(TRIM(MESACU[[#This Row],[CodigoArticulo]]))-4),"")</f>
        <v>C-L</v>
      </c>
      <c r="AB3945" t="str">
        <f>IFERROR(VLOOKUP(MESACU[[#This Row],[CODIGOG]],[1]!FAMILIAS[#Data],5,FALSE),"")</f>
        <v>BIOFERTILIZERS</v>
      </c>
    </row>
    <row r="3946" spans="1:28" x14ac:dyDescent="0.35">
      <c r="A3946" t="s">
        <v>608</v>
      </c>
      <c r="B3946">
        <v>149</v>
      </c>
      <c r="C3946" t="s">
        <v>29</v>
      </c>
      <c r="D3946">
        <v>2025</v>
      </c>
      <c r="E3946">
        <v>5</v>
      </c>
      <c r="F3946" t="s">
        <v>791</v>
      </c>
      <c r="G3946">
        <v>381</v>
      </c>
      <c r="H3946" t="s">
        <v>789</v>
      </c>
      <c r="I3946">
        <v>0</v>
      </c>
      <c r="J3946">
        <v>0</v>
      </c>
      <c r="K3946">
        <v>77.44</v>
      </c>
      <c r="L3946">
        <v>0</v>
      </c>
      <c r="M3946">
        <v>0</v>
      </c>
      <c r="N3946">
        <v>0</v>
      </c>
      <c r="O3946">
        <v>0</v>
      </c>
      <c r="P3946" t="s">
        <v>791</v>
      </c>
      <c r="Q3946" t="s">
        <v>717</v>
      </c>
      <c r="R3946" t="s">
        <v>49</v>
      </c>
      <c r="S3946" t="s">
        <v>28</v>
      </c>
      <c r="T3946" t="s">
        <v>718</v>
      </c>
      <c r="U3946">
        <v>0</v>
      </c>
      <c r="V3946">
        <v>2200</v>
      </c>
      <c r="W3946">
        <v>3872</v>
      </c>
      <c r="X3946" t="str">
        <f>IF(MESACU[[#This Row],[PAIS]]="ESPAÑA",VLOOKUP(MESACU[[#This Row],[PROVINCIA]],[1]!PROVINCIASCC[#Data],2,FALSE),VLOOKUP(MESACU[[#This Row],[PAIS]],'[1]Centros de coste'!$A$2:$D$204,2,FALSE))</f>
        <v>C05 - Marruecos</v>
      </c>
      <c r="Y3946" t="str">
        <f>IF(MESACU[[#This Row],[PAIS]]="ESPAÑA",VLOOKUP(MESACU[[#This Row],[PROVINCIA]],[1]!PROVINCIASCC[#Data],3,FALSE),VLOOKUP(MESACU[[#This Row],[PAIS]],'[1]Centros de coste'!$A$2:$D$204,3,FALSE))</f>
        <v>AFRICA I</v>
      </c>
      <c r="Z3946" t="str">
        <f>IF(MESACU[[#This Row],[PAIS]]="ESPAÑA",VLOOKUP(MESACU[[#This Row],[PROVINCIA]],[1]!PROVINCIASCC[#Data],4,FALSE),VLOOKUP(MESACU[[#This Row],[PAIS]],'[1]Centros de coste'!$A$2:$D$204,4,FALSE))</f>
        <v>MEA</v>
      </c>
      <c r="AA3946" t="str">
        <f>IFERROR(LEFT(TRIM(MESACU[[#This Row],[CodigoArticulo]]),LEN(TRIM(MESACU[[#This Row],[CodigoArticulo]]))-4),"")</f>
        <v>WHITE</v>
      </c>
      <c r="AB3946" t="str">
        <f>IFERROR(VLOOKUP(MESACU[[#This Row],[CODIGOG]],[1]!FAMILIAS[#Data],5,FALSE),"")</f>
        <v>BIOCONTROL</v>
      </c>
    </row>
    <row r="3947" spans="1:28" x14ac:dyDescent="0.35">
      <c r="A3947" t="s">
        <v>608</v>
      </c>
      <c r="B3947">
        <v>149</v>
      </c>
      <c r="C3947" t="s">
        <v>29</v>
      </c>
      <c r="D3947">
        <v>2025</v>
      </c>
      <c r="E3947">
        <v>5</v>
      </c>
      <c r="F3947" t="s">
        <v>126</v>
      </c>
      <c r="G3947">
        <v>381</v>
      </c>
      <c r="H3947" t="s">
        <v>737</v>
      </c>
      <c r="I3947">
        <v>0</v>
      </c>
      <c r="J3947">
        <v>0</v>
      </c>
      <c r="K3947">
        <v>259.8</v>
      </c>
      <c r="L3947">
        <v>0</v>
      </c>
      <c r="M3947">
        <v>0</v>
      </c>
      <c r="N3947">
        <v>0</v>
      </c>
      <c r="O3947">
        <v>0</v>
      </c>
      <c r="P3947" t="s">
        <v>126</v>
      </c>
      <c r="Q3947" t="s">
        <v>717</v>
      </c>
      <c r="R3947" t="s">
        <v>73</v>
      </c>
      <c r="S3947" t="s">
        <v>28</v>
      </c>
      <c r="T3947" t="s">
        <v>718</v>
      </c>
      <c r="U3947">
        <v>0</v>
      </c>
      <c r="V3947">
        <v>3000</v>
      </c>
      <c r="W3947">
        <v>12990</v>
      </c>
      <c r="X3947" t="str">
        <f>IF(MESACU[[#This Row],[PAIS]]="ESPAÑA",VLOOKUP(MESACU[[#This Row],[PROVINCIA]],[1]!PROVINCIASCC[#Data],2,FALSE),VLOOKUP(MESACU[[#This Row],[PAIS]],'[1]Centros de coste'!$A$2:$D$204,2,FALSE))</f>
        <v>C05 - Marruecos</v>
      </c>
      <c r="Y3947" t="str">
        <f>IF(MESACU[[#This Row],[PAIS]]="ESPAÑA",VLOOKUP(MESACU[[#This Row],[PROVINCIA]],[1]!PROVINCIASCC[#Data],3,FALSE),VLOOKUP(MESACU[[#This Row],[PAIS]],'[1]Centros de coste'!$A$2:$D$204,3,FALSE))</f>
        <v>AFRICA I</v>
      </c>
      <c r="Z3947" t="str">
        <f>IF(MESACU[[#This Row],[PAIS]]="ESPAÑA",VLOOKUP(MESACU[[#This Row],[PROVINCIA]],[1]!PROVINCIASCC[#Data],4,FALSE),VLOOKUP(MESACU[[#This Row],[PAIS]],'[1]Centros de coste'!$A$2:$D$204,4,FALSE))</f>
        <v>MEA</v>
      </c>
      <c r="AA3947" t="str">
        <f>IFERROR(LEFT(TRIM(MESACU[[#This Row],[CodigoArticulo]]),LEN(TRIM(MESACU[[#This Row],[CodigoArticulo]]))-4),"")</f>
        <v>A-50(2)</v>
      </c>
      <c r="AB3947" t="str">
        <f>IFERROR(VLOOKUP(MESACU[[#This Row],[CODIGOG]],[1]!FAMILIAS[#Data],5,FALSE),"")</f>
        <v>BIOSTIMULANTS</v>
      </c>
    </row>
    <row r="3948" spans="1:28" x14ac:dyDescent="0.35">
      <c r="A3948" t="s">
        <v>608</v>
      </c>
      <c r="B3948">
        <v>150</v>
      </c>
      <c r="C3948" t="s">
        <v>29</v>
      </c>
      <c r="D3948">
        <v>2025</v>
      </c>
      <c r="E3948">
        <v>5</v>
      </c>
      <c r="F3948" t="s">
        <v>39</v>
      </c>
      <c r="G3948">
        <v>382</v>
      </c>
      <c r="H3948" t="s">
        <v>869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 t="s">
        <v>28</v>
      </c>
      <c r="Q3948" t="s">
        <v>717</v>
      </c>
      <c r="R3948" t="s">
        <v>34</v>
      </c>
      <c r="S3948" t="s">
        <v>28</v>
      </c>
      <c r="T3948" t="s">
        <v>718</v>
      </c>
      <c r="U3948">
        <v>0</v>
      </c>
      <c r="V3948">
        <v>100</v>
      </c>
      <c r="W3948">
        <v>0</v>
      </c>
      <c r="X3948" t="str">
        <f>IF(MESACU[[#This Row],[PAIS]]="ESPAÑA",VLOOKUP(MESACU[[#This Row],[PROVINCIA]],[1]!PROVINCIASCC[#Data],2,FALSE),VLOOKUP(MESACU[[#This Row],[PAIS]],'[1]Centros de coste'!$A$2:$D$204,2,FALSE))</f>
        <v>C05 - Marruecos</v>
      </c>
      <c r="Y3948" t="str">
        <f>IF(MESACU[[#This Row],[PAIS]]="ESPAÑA",VLOOKUP(MESACU[[#This Row],[PROVINCIA]],[1]!PROVINCIASCC[#Data],3,FALSE),VLOOKUP(MESACU[[#This Row],[PAIS]],'[1]Centros de coste'!$A$2:$D$204,3,FALSE))</f>
        <v>AFRICA I</v>
      </c>
      <c r="Z3948" t="str">
        <f>IF(MESACU[[#This Row],[PAIS]]="ESPAÑA",VLOOKUP(MESACU[[#This Row],[PROVINCIA]],[1]!PROVINCIASCC[#Data],4,FALSE),VLOOKUP(MESACU[[#This Row],[PAIS]],'[1]Centros de coste'!$A$2:$D$204,4,FALSE))</f>
        <v>MEA</v>
      </c>
      <c r="AA3948" t="str">
        <f>IFERROR(LEFT(TRIM(MESACU[[#This Row],[CodigoArticulo]]),LEN(TRIM(MESACU[[#This Row],[CodigoArticulo]]))-4),"")</f>
        <v>JF</v>
      </c>
      <c r="AB3948" t="str">
        <f>IFERROR(VLOOKUP(MESACU[[#This Row],[CODIGOG]],[1]!FAMILIAS[#Data],5,FALSE),"")</f>
        <v>BIOCONTROL</v>
      </c>
    </row>
    <row r="3949" spans="1:28" x14ac:dyDescent="0.35">
      <c r="A3949" t="s">
        <v>608</v>
      </c>
      <c r="B3949">
        <v>151</v>
      </c>
      <c r="C3949" t="s">
        <v>29</v>
      </c>
      <c r="D3949">
        <v>2025</v>
      </c>
      <c r="E3949">
        <v>5</v>
      </c>
      <c r="F3949" t="s">
        <v>704</v>
      </c>
      <c r="G3949">
        <v>383</v>
      </c>
      <c r="H3949" t="s">
        <v>634</v>
      </c>
      <c r="I3949">
        <v>0</v>
      </c>
      <c r="J3949">
        <v>0</v>
      </c>
      <c r="K3949">
        <v>89.4</v>
      </c>
      <c r="L3949">
        <v>0</v>
      </c>
      <c r="M3949">
        <v>0</v>
      </c>
      <c r="N3949">
        <v>0</v>
      </c>
      <c r="O3949">
        <v>0</v>
      </c>
      <c r="P3949" t="s">
        <v>704</v>
      </c>
      <c r="Q3949" t="s">
        <v>642</v>
      </c>
      <c r="R3949" t="s">
        <v>73</v>
      </c>
      <c r="S3949" t="s">
        <v>28</v>
      </c>
      <c r="T3949" t="s">
        <v>643</v>
      </c>
      <c r="U3949">
        <v>0</v>
      </c>
      <c r="V3949">
        <v>1000</v>
      </c>
      <c r="W3949">
        <v>4470</v>
      </c>
      <c r="X3949" t="str">
        <f>IF(MESACU[[#This Row],[PAIS]]="ESPAÑA",VLOOKUP(MESACU[[#This Row],[PROVINCIA]],[1]!PROVINCIASCC[#Data],2,FALSE),VLOOKUP(MESACU[[#This Row],[PAIS]],'[1]Centros de coste'!$A$2:$D$204,2,FALSE))</f>
        <v>C04 - Costa Rica</v>
      </c>
      <c r="Y3949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3949" t="str">
        <f>IF(MESACU[[#This Row],[PAIS]]="ESPAÑA",VLOOKUP(MESACU[[#This Row],[PROVINCIA]],[1]!PROVINCIASCC[#Data],4,FALSE),VLOOKUP(MESACU[[#This Row],[PAIS]],'[1]Centros de coste'!$A$2:$D$204,4,FALSE))</f>
        <v>AMERICA</v>
      </c>
      <c r="AA3949" t="str">
        <f>IFERROR(LEFT(TRIM(MESACU[[#This Row],[CodigoArticulo]]),LEN(TRIM(MESACU[[#This Row],[CodigoArticulo]]))-4),"")</f>
        <v>A-50</v>
      </c>
      <c r="AB3949" t="str">
        <f>IFERROR(VLOOKUP(MESACU[[#This Row],[CODIGOG]],[1]!FAMILIAS[#Data],5,FALSE),"")</f>
        <v>BIOSTIMULANTS</v>
      </c>
    </row>
    <row r="3950" spans="1:28" x14ac:dyDescent="0.35">
      <c r="A3950" t="s">
        <v>608</v>
      </c>
      <c r="B3950">
        <v>151</v>
      </c>
      <c r="C3950" t="s">
        <v>29</v>
      </c>
      <c r="D3950">
        <v>2025</v>
      </c>
      <c r="E3950">
        <v>5</v>
      </c>
      <c r="F3950" t="s">
        <v>79</v>
      </c>
      <c r="G3950">
        <v>383</v>
      </c>
      <c r="H3950" t="s">
        <v>764</v>
      </c>
      <c r="I3950">
        <v>0</v>
      </c>
      <c r="J3950">
        <v>0</v>
      </c>
      <c r="K3950">
        <v>71.400000000000006</v>
      </c>
      <c r="L3950">
        <v>0</v>
      </c>
      <c r="M3950">
        <v>0</v>
      </c>
      <c r="N3950">
        <v>0</v>
      </c>
      <c r="O3950">
        <v>0</v>
      </c>
      <c r="P3950" t="s">
        <v>79</v>
      </c>
      <c r="Q3950" t="s">
        <v>642</v>
      </c>
      <c r="R3950" t="s">
        <v>73</v>
      </c>
      <c r="S3950" t="s">
        <v>28</v>
      </c>
      <c r="T3950" t="s">
        <v>643</v>
      </c>
      <c r="U3950">
        <v>0</v>
      </c>
      <c r="V3950">
        <v>1000</v>
      </c>
      <c r="W3950">
        <v>3570</v>
      </c>
      <c r="X3950" t="str">
        <f>IF(MESACU[[#This Row],[PAIS]]="ESPAÑA",VLOOKUP(MESACU[[#This Row],[PROVINCIA]],[1]!PROVINCIASCC[#Data],2,FALSE),VLOOKUP(MESACU[[#This Row],[PAIS]],'[1]Centros de coste'!$A$2:$D$204,2,FALSE))</f>
        <v>C04 - Costa Rica</v>
      </c>
      <c r="Y3950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3950" t="str">
        <f>IF(MESACU[[#This Row],[PAIS]]="ESPAÑA",VLOOKUP(MESACU[[#This Row],[PROVINCIA]],[1]!PROVINCIASCC[#Data],4,FALSE),VLOOKUP(MESACU[[#This Row],[PAIS]],'[1]Centros de coste'!$A$2:$D$204,4,FALSE))</f>
        <v>AMERICA</v>
      </c>
      <c r="AA3950" t="str">
        <f>IFERROR(LEFT(TRIM(MESACU[[#This Row],[CodigoArticulo]]),LEN(TRIM(MESACU[[#This Row],[CodigoArticulo]]))-4),"")</f>
        <v>SS</v>
      </c>
      <c r="AB3950" t="str">
        <f>IFERROR(VLOOKUP(MESACU[[#This Row],[CODIGOG]],[1]!FAMILIAS[#Data],5,FALSE),"")</f>
        <v>BIOFERTILIZERS</v>
      </c>
    </row>
    <row r="3951" spans="1:28" x14ac:dyDescent="0.35">
      <c r="A3951" t="s">
        <v>608</v>
      </c>
      <c r="B3951">
        <v>151</v>
      </c>
      <c r="C3951" t="s">
        <v>29</v>
      </c>
      <c r="D3951">
        <v>2025</v>
      </c>
      <c r="E3951">
        <v>5</v>
      </c>
      <c r="F3951" t="s">
        <v>761</v>
      </c>
      <c r="G3951">
        <v>383</v>
      </c>
      <c r="H3951" t="s">
        <v>659</v>
      </c>
      <c r="I3951">
        <v>0</v>
      </c>
      <c r="J3951">
        <v>0</v>
      </c>
      <c r="K3951">
        <v>46.4</v>
      </c>
      <c r="L3951">
        <v>0</v>
      </c>
      <c r="M3951">
        <v>0</v>
      </c>
      <c r="N3951">
        <v>0</v>
      </c>
      <c r="O3951">
        <v>0</v>
      </c>
      <c r="P3951" t="s">
        <v>761</v>
      </c>
      <c r="Q3951" t="s">
        <v>642</v>
      </c>
      <c r="R3951" t="s">
        <v>34</v>
      </c>
      <c r="S3951" t="s">
        <v>28</v>
      </c>
      <c r="T3951" t="s">
        <v>643</v>
      </c>
      <c r="U3951">
        <v>0</v>
      </c>
      <c r="V3951">
        <v>1000</v>
      </c>
      <c r="W3951">
        <v>2320</v>
      </c>
      <c r="X3951" t="str">
        <f>IF(MESACU[[#This Row],[PAIS]]="ESPAÑA",VLOOKUP(MESACU[[#This Row],[PROVINCIA]],[1]!PROVINCIASCC[#Data],2,FALSE),VLOOKUP(MESACU[[#This Row],[PAIS]],'[1]Centros de coste'!$A$2:$D$204,2,FALSE))</f>
        <v>C04 - Costa Rica</v>
      </c>
      <c r="Y3951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3951" t="str">
        <f>IF(MESACU[[#This Row],[PAIS]]="ESPAÑA",VLOOKUP(MESACU[[#This Row],[PROVINCIA]],[1]!PROVINCIASCC[#Data],4,FALSE),VLOOKUP(MESACU[[#This Row],[PAIS]],'[1]Centros de coste'!$A$2:$D$204,4,FALSE))</f>
        <v>AMERICA</v>
      </c>
      <c r="AA3951" t="str">
        <f>IFERROR(LEFT(TRIM(MESACU[[#This Row],[CodigoArticulo]]),LEN(TRIM(MESACU[[#This Row],[CodigoArticulo]]))-4),"")</f>
        <v>FLORCR</v>
      </c>
      <c r="AB3951" t="str">
        <f>IFERROR(VLOOKUP(MESACU[[#This Row],[CODIGOG]],[1]!FAMILIAS[#Data],5,FALSE),"")</f>
        <v>BIOSTIMULANTS</v>
      </c>
    </row>
    <row r="3952" spans="1:28" x14ac:dyDescent="0.35">
      <c r="A3952" t="s">
        <v>608</v>
      </c>
      <c r="B3952">
        <v>151</v>
      </c>
      <c r="C3952" t="s">
        <v>29</v>
      </c>
      <c r="D3952">
        <v>2025</v>
      </c>
      <c r="E3952">
        <v>5</v>
      </c>
      <c r="F3952" t="s">
        <v>801</v>
      </c>
      <c r="G3952">
        <v>383</v>
      </c>
      <c r="H3952" t="s">
        <v>631</v>
      </c>
      <c r="I3952">
        <v>0</v>
      </c>
      <c r="J3952">
        <v>0</v>
      </c>
      <c r="K3952">
        <v>122</v>
      </c>
      <c r="L3952">
        <v>0</v>
      </c>
      <c r="M3952">
        <v>0</v>
      </c>
      <c r="N3952">
        <v>0</v>
      </c>
      <c r="O3952">
        <v>0</v>
      </c>
      <c r="P3952" t="s">
        <v>801</v>
      </c>
      <c r="Q3952" t="s">
        <v>642</v>
      </c>
      <c r="R3952" t="s">
        <v>34</v>
      </c>
      <c r="S3952" t="s">
        <v>28</v>
      </c>
      <c r="T3952" t="s">
        <v>643</v>
      </c>
      <c r="U3952">
        <v>0</v>
      </c>
      <c r="V3952">
        <v>2000</v>
      </c>
      <c r="W3952">
        <v>6100</v>
      </c>
      <c r="X3952" t="str">
        <f>IF(MESACU[[#This Row],[PAIS]]="ESPAÑA",VLOOKUP(MESACU[[#This Row],[PROVINCIA]],[1]!PROVINCIASCC[#Data],2,FALSE),VLOOKUP(MESACU[[#This Row],[PAIS]],'[1]Centros de coste'!$A$2:$D$204,2,FALSE))</f>
        <v>C04 - Costa Rica</v>
      </c>
      <c r="Y3952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3952" t="str">
        <f>IF(MESACU[[#This Row],[PAIS]]="ESPAÑA",VLOOKUP(MESACU[[#This Row],[PROVINCIA]],[1]!PROVINCIASCC[#Data],4,FALSE),VLOOKUP(MESACU[[#This Row],[PAIS]],'[1]Centros de coste'!$A$2:$D$204,4,FALSE))</f>
        <v>AMERICA</v>
      </c>
      <c r="AA3952" t="str">
        <f>IFERROR(LEFT(TRIM(MESACU[[#This Row],[CodigoArticulo]]),LEN(TRIM(MESACU[[#This Row],[CodigoArticulo]]))-4),"")</f>
        <v>AGXCR</v>
      </c>
      <c r="AB3952" t="str">
        <f>IFERROR(VLOOKUP(MESACU[[#This Row],[CODIGOG]],[1]!FAMILIAS[#Data],5,FALSE),"")</f>
        <v>BIOFERTILIZERS</v>
      </c>
    </row>
    <row r="3953" spans="1:28" x14ac:dyDescent="0.35">
      <c r="A3953" t="s">
        <v>608</v>
      </c>
      <c r="B3953">
        <v>151</v>
      </c>
      <c r="C3953" t="s">
        <v>29</v>
      </c>
      <c r="D3953">
        <v>2025</v>
      </c>
      <c r="E3953">
        <v>5</v>
      </c>
      <c r="F3953" t="s">
        <v>870</v>
      </c>
      <c r="G3953">
        <v>383</v>
      </c>
      <c r="H3953" t="s">
        <v>871</v>
      </c>
      <c r="I3953">
        <v>0</v>
      </c>
      <c r="J3953">
        <v>0</v>
      </c>
      <c r="K3953">
        <v>160.4</v>
      </c>
      <c r="L3953">
        <v>0</v>
      </c>
      <c r="M3953">
        <v>0</v>
      </c>
      <c r="N3953">
        <v>0</v>
      </c>
      <c r="O3953">
        <v>0</v>
      </c>
      <c r="P3953" t="s">
        <v>870</v>
      </c>
      <c r="Q3953" t="s">
        <v>642</v>
      </c>
      <c r="R3953" t="s">
        <v>34</v>
      </c>
      <c r="S3953" t="s">
        <v>28</v>
      </c>
      <c r="T3953" t="s">
        <v>643</v>
      </c>
      <c r="U3953">
        <v>0</v>
      </c>
      <c r="V3953">
        <v>2000</v>
      </c>
      <c r="W3953">
        <v>8020</v>
      </c>
      <c r="X3953" t="str">
        <f>IF(MESACU[[#This Row],[PAIS]]="ESPAÑA",VLOOKUP(MESACU[[#This Row],[PROVINCIA]],[1]!PROVINCIASCC[#Data],2,FALSE),VLOOKUP(MESACU[[#This Row],[PAIS]],'[1]Centros de coste'!$A$2:$D$204,2,FALSE))</f>
        <v>C04 - Costa Rica</v>
      </c>
      <c r="Y3953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3953" t="str">
        <f>IF(MESACU[[#This Row],[PAIS]]="ESPAÑA",VLOOKUP(MESACU[[#This Row],[PROVINCIA]],[1]!PROVINCIASCC[#Data],4,FALSE),VLOOKUP(MESACU[[#This Row],[PAIS]],'[1]Centros de coste'!$A$2:$D$204,4,FALSE))</f>
        <v>AMERICA</v>
      </c>
      <c r="AA3953" t="str">
        <f>IFERROR(LEFT(TRIM(MESACU[[#This Row],[CodigoArticulo]]),LEN(TRIM(MESACU[[#This Row],[CodigoArticulo]]))-4),"")</f>
        <v>F-A</v>
      </c>
      <c r="AB3953" t="str">
        <f>IFERROR(VLOOKUP(MESACU[[#This Row],[CODIGOG]],[1]!FAMILIAS[#Data],5,FALSE),"")</f>
        <v>BIOCONTROL</v>
      </c>
    </row>
    <row r="3954" spans="1:28" x14ac:dyDescent="0.35">
      <c r="A3954" t="s">
        <v>608</v>
      </c>
      <c r="B3954">
        <v>151</v>
      </c>
      <c r="C3954" t="s">
        <v>29</v>
      </c>
      <c r="D3954">
        <v>2025</v>
      </c>
      <c r="E3954">
        <v>5</v>
      </c>
      <c r="F3954" t="s">
        <v>815</v>
      </c>
      <c r="G3954">
        <v>383</v>
      </c>
      <c r="H3954" t="s">
        <v>816</v>
      </c>
      <c r="I3954">
        <v>0</v>
      </c>
      <c r="J3954">
        <v>0</v>
      </c>
      <c r="K3954">
        <v>58.2</v>
      </c>
      <c r="L3954">
        <v>0</v>
      </c>
      <c r="M3954">
        <v>0</v>
      </c>
      <c r="N3954">
        <v>0</v>
      </c>
      <c r="O3954">
        <v>0</v>
      </c>
      <c r="P3954" t="s">
        <v>815</v>
      </c>
      <c r="Q3954" t="s">
        <v>642</v>
      </c>
      <c r="R3954" t="s">
        <v>34</v>
      </c>
      <c r="S3954" t="s">
        <v>28</v>
      </c>
      <c r="T3954" t="s">
        <v>643</v>
      </c>
      <c r="U3954">
        <v>0</v>
      </c>
      <c r="V3954">
        <v>1000</v>
      </c>
      <c r="W3954">
        <v>2910</v>
      </c>
      <c r="X3954" t="str">
        <f>IF(MESACU[[#This Row],[PAIS]]="ESPAÑA",VLOOKUP(MESACU[[#This Row],[PROVINCIA]],[1]!PROVINCIASCC[#Data],2,FALSE),VLOOKUP(MESACU[[#This Row],[PAIS]],'[1]Centros de coste'!$A$2:$D$204,2,FALSE))</f>
        <v>C04 - Costa Rica</v>
      </c>
      <c r="Y3954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3954" t="str">
        <f>IF(MESACU[[#This Row],[PAIS]]="ESPAÑA",VLOOKUP(MESACU[[#This Row],[PROVINCIA]],[1]!PROVINCIASCC[#Data],4,FALSE),VLOOKUP(MESACU[[#This Row],[PAIS]],'[1]Centros de coste'!$A$2:$D$204,4,FALSE))</f>
        <v>AMERICA</v>
      </c>
      <c r="AA3954" t="str">
        <f>IFERROR(LEFT(TRIM(MESACU[[#This Row],[CodigoArticulo]]),LEN(TRIM(MESACU[[#This Row],[CodigoArticulo]]))-4),"")</f>
        <v>CODIR</v>
      </c>
      <c r="AB3954" t="str">
        <f>IFERROR(VLOOKUP(MESACU[[#This Row],[CODIGOG]],[1]!FAMILIAS[#Data],5,FALSE),"")</f>
        <v>BIOCONTROL</v>
      </c>
    </row>
    <row r="3955" spans="1:28" x14ac:dyDescent="0.35">
      <c r="A3955" t="s">
        <v>608</v>
      </c>
      <c r="B3955">
        <v>151</v>
      </c>
      <c r="C3955" t="s">
        <v>29</v>
      </c>
      <c r="D3955">
        <v>2025</v>
      </c>
      <c r="E3955">
        <v>5</v>
      </c>
      <c r="F3955" t="s">
        <v>872</v>
      </c>
      <c r="G3955">
        <v>383</v>
      </c>
      <c r="H3955" t="s">
        <v>873</v>
      </c>
      <c r="I3955">
        <v>0</v>
      </c>
      <c r="J3955">
        <v>0</v>
      </c>
      <c r="K3955">
        <v>119.2</v>
      </c>
      <c r="L3955">
        <v>0</v>
      </c>
      <c r="M3955">
        <v>0</v>
      </c>
      <c r="N3955">
        <v>0</v>
      </c>
      <c r="O3955">
        <v>0</v>
      </c>
      <c r="P3955" t="s">
        <v>872</v>
      </c>
      <c r="Q3955" t="s">
        <v>642</v>
      </c>
      <c r="R3955" t="s">
        <v>34</v>
      </c>
      <c r="S3955" t="s">
        <v>28</v>
      </c>
      <c r="T3955" t="s">
        <v>643</v>
      </c>
      <c r="U3955">
        <v>0</v>
      </c>
      <c r="V3955">
        <v>1000</v>
      </c>
      <c r="W3955">
        <v>5960</v>
      </c>
      <c r="X3955" t="str">
        <f>IF(MESACU[[#This Row],[PAIS]]="ESPAÑA",VLOOKUP(MESACU[[#This Row],[PROVINCIA]],[1]!PROVINCIASCC[#Data],2,FALSE),VLOOKUP(MESACU[[#This Row],[PAIS]],'[1]Centros de coste'!$A$2:$D$204,2,FALSE))</f>
        <v>C04 - Costa Rica</v>
      </c>
      <c r="Y3955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3955" t="str">
        <f>IF(MESACU[[#This Row],[PAIS]]="ESPAÑA",VLOOKUP(MESACU[[#This Row],[PROVINCIA]],[1]!PROVINCIASCC[#Data],4,FALSE),VLOOKUP(MESACU[[#This Row],[PAIS]],'[1]Centros de coste'!$A$2:$D$204,4,FALSE))</f>
        <v>AMERICA</v>
      </c>
      <c r="AA3955" t="str">
        <f>IFERROR(LEFT(TRIM(MESACU[[#This Row],[CodigoArticulo]]),LEN(TRIM(MESACU[[#This Row],[CodigoArticulo]]))-4),"")</f>
        <v>NB</v>
      </c>
      <c r="AB3955" t="str">
        <f>IFERROR(VLOOKUP(MESACU[[#This Row],[CODIGOG]],[1]!FAMILIAS[#Data],5,FALSE),"")</f>
        <v>BIOSTIMULANTS</v>
      </c>
    </row>
    <row r="3956" spans="1:28" x14ac:dyDescent="0.35">
      <c r="A3956" t="s">
        <v>608</v>
      </c>
      <c r="B3956">
        <v>151</v>
      </c>
      <c r="C3956" t="s">
        <v>29</v>
      </c>
      <c r="D3956">
        <v>2025</v>
      </c>
      <c r="E3956">
        <v>5</v>
      </c>
      <c r="F3956" t="s">
        <v>51</v>
      </c>
      <c r="G3956">
        <v>383</v>
      </c>
      <c r="H3956" t="s">
        <v>763</v>
      </c>
      <c r="I3956">
        <v>0</v>
      </c>
      <c r="J3956">
        <v>0</v>
      </c>
      <c r="K3956">
        <v>170.5</v>
      </c>
      <c r="L3956">
        <v>0</v>
      </c>
      <c r="M3956">
        <v>0</v>
      </c>
      <c r="N3956">
        <v>0</v>
      </c>
      <c r="O3956">
        <v>0</v>
      </c>
      <c r="P3956" t="s">
        <v>51</v>
      </c>
      <c r="Q3956" t="s">
        <v>642</v>
      </c>
      <c r="R3956" t="s">
        <v>49</v>
      </c>
      <c r="S3956" t="s">
        <v>28</v>
      </c>
      <c r="T3956" t="s">
        <v>643</v>
      </c>
      <c r="U3956">
        <v>0</v>
      </c>
      <c r="V3956">
        <v>5500</v>
      </c>
      <c r="W3956">
        <v>8525</v>
      </c>
      <c r="X3956" t="str">
        <f>IF(MESACU[[#This Row],[PAIS]]="ESPAÑA",VLOOKUP(MESACU[[#This Row],[PROVINCIA]],[1]!PROVINCIASCC[#Data],2,FALSE),VLOOKUP(MESACU[[#This Row],[PAIS]],'[1]Centros de coste'!$A$2:$D$204,2,FALSE))</f>
        <v>C04 - Costa Rica</v>
      </c>
      <c r="Y3956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3956" t="str">
        <f>IF(MESACU[[#This Row],[PAIS]]="ESPAÑA",VLOOKUP(MESACU[[#This Row],[PROVINCIA]],[1]!PROVINCIASCC[#Data],4,FALSE),VLOOKUP(MESACU[[#This Row],[PAIS]],'[1]Centros de coste'!$A$2:$D$204,4,FALSE))</f>
        <v>AMERICA</v>
      </c>
      <c r="AA3956" t="str">
        <f>IFERROR(LEFT(TRIM(MESACU[[#This Row],[CodigoArticulo]]),LEN(TRIM(MESACU[[#This Row],[CodigoArticulo]]))-4),"")</f>
        <v>AN</v>
      </c>
      <c r="AB3956" t="str">
        <f>IFERROR(VLOOKUP(MESACU[[#This Row],[CODIGOG]],[1]!FAMILIAS[#Data],5,FALSE),"")</f>
        <v>BIOFERTILIZERS</v>
      </c>
    </row>
    <row r="3957" spans="1:28" x14ac:dyDescent="0.35">
      <c r="A3957" t="s">
        <v>608</v>
      </c>
      <c r="B3957">
        <v>151</v>
      </c>
      <c r="C3957" t="s">
        <v>29</v>
      </c>
      <c r="D3957">
        <v>2025</v>
      </c>
      <c r="E3957">
        <v>5</v>
      </c>
      <c r="F3957" t="s">
        <v>270</v>
      </c>
      <c r="G3957">
        <v>383</v>
      </c>
      <c r="H3957" t="s">
        <v>763</v>
      </c>
      <c r="I3957">
        <v>0</v>
      </c>
      <c r="J3957">
        <v>0</v>
      </c>
      <c r="K3957">
        <v>190.3</v>
      </c>
      <c r="L3957">
        <v>0</v>
      </c>
      <c r="M3957">
        <v>0</v>
      </c>
      <c r="N3957">
        <v>0</v>
      </c>
      <c r="O3957">
        <v>0</v>
      </c>
      <c r="P3957" t="s">
        <v>270</v>
      </c>
      <c r="Q3957" t="s">
        <v>642</v>
      </c>
      <c r="R3957" t="s">
        <v>49</v>
      </c>
      <c r="S3957" t="s">
        <v>28</v>
      </c>
      <c r="T3957" t="s">
        <v>643</v>
      </c>
      <c r="U3957">
        <v>0</v>
      </c>
      <c r="V3957">
        <v>5500</v>
      </c>
      <c r="W3957">
        <v>9515</v>
      </c>
      <c r="X3957" t="str">
        <f>IF(MESACU[[#This Row],[PAIS]]="ESPAÑA",VLOOKUP(MESACU[[#This Row],[PROVINCIA]],[1]!PROVINCIASCC[#Data],2,FALSE),VLOOKUP(MESACU[[#This Row],[PAIS]],'[1]Centros de coste'!$A$2:$D$204,2,FALSE))</f>
        <v>C04 - Costa Rica</v>
      </c>
      <c r="Y3957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3957" t="str">
        <f>IF(MESACU[[#This Row],[PAIS]]="ESPAÑA",VLOOKUP(MESACU[[#This Row],[PROVINCIA]],[1]!PROVINCIASCC[#Data],4,FALSE),VLOOKUP(MESACU[[#This Row],[PAIS]],'[1]Centros de coste'!$A$2:$D$204,4,FALSE))</f>
        <v>AMERICA</v>
      </c>
      <c r="AA3957" t="str">
        <f>IFERROR(LEFT(TRIM(MESACU[[#This Row],[CodigoArticulo]]),LEN(TRIM(MESACU[[#This Row],[CodigoArticulo]]))-4),"")</f>
        <v>AN</v>
      </c>
      <c r="AB3957" t="str">
        <f>IFERROR(VLOOKUP(MESACU[[#This Row],[CODIGOG]],[1]!FAMILIAS[#Data],5,FALSE),"")</f>
        <v>BIOFERTILIZERS</v>
      </c>
    </row>
    <row r="3958" spans="1:28" x14ac:dyDescent="0.35">
      <c r="A3958" t="s">
        <v>608</v>
      </c>
      <c r="B3958">
        <v>151</v>
      </c>
      <c r="C3958" t="s">
        <v>29</v>
      </c>
      <c r="D3958">
        <v>2025</v>
      </c>
      <c r="E3958">
        <v>5</v>
      </c>
      <c r="F3958" t="s">
        <v>671</v>
      </c>
      <c r="G3958">
        <v>383</v>
      </c>
      <c r="H3958" t="s">
        <v>672</v>
      </c>
      <c r="I3958">
        <v>0</v>
      </c>
      <c r="J3958">
        <v>0</v>
      </c>
      <c r="K3958">
        <v>97.978999999999999</v>
      </c>
      <c r="L3958">
        <v>0</v>
      </c>
      <c r="M3958">
        <v>0</v>
      </c>
      <c r="N3958">
        <v>0</v>
      </c>
      <c r="O3958">
        <v>0</v>
      </c>
      <c r="P3958" t="s">
        <v>671</v>
      </c>
      <c r="Q3958" t="s">
        <v>642</v>
      </c>
      <c r="R3958" t="s">
        <v>638</v>
      </c>
      <c r="S3958" t="s">
        <v>28</v>
      </c>
      <c r="T3958" t="s">
        <v>643</v>
      </c>
      <c r="U3958">
        <v>0</v>
      </c>
      <c r="V3958">
        <v>1</v>
      </c>
      <c r="W3958">
        <v>4898.95</v>
      </c>
      <c r="X3958" t="str">
        <f>IF(MESACU[[#This Row],[PAIS]]="ESPAÑA",VLOOKUP(MESACU[[#This Row],[PROVINCIA]],[1]!PROVINCIASCC[#Data],2,FALSE),VLOOKUP(MESACU[[#This Row],[PAIS]],'[1]Centros de coste'!$A$2:$D$204,2,FALSE))</f>
        <v>C04 - Costa Rica</v>
      </c>
      <c r="Y3958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3958" t="str">
        <f>IF(MESACU[[#This Row],[PAIS]]="ESPAÑA",VLOOKUP(MESACU[[#This Row],[PROVINCIA]],[1]!PROVINCIASCC[#Data],4,FALSE),VLOOKUP(MESACU[[#This Row],[PAIS]],'[1]Centros de coste'!$A$2:$D$204,4,FALSE))</f>
        <v>AMERICA</v>
      </c>
      <c r="AA3958" t="str">
        <f>IFERROR(LEFT(TRIM(MESACU[[#This Row],[CodigoArticulo]]),LEN(TRIM(MESACU[[#This Row],[CodigoArticulo]]))-4),"")</f>
        <v>SERV T</v>
      </c>
      <c r="AB3958" t="str">
        <f>IFERROR(VLOOKUP(MESACU[[#This Row],[CODIGOG]],[1]!FAMILIAS[#Data],5,FALSE),"")</f>
        <v/>
      </c>
    </row>
    <row r="3959" spans="1:28" x14ac:dyDescent="0.35">
      <c r="A3959" t="s">
        <v>608</v>
      </c>
      <c r="B3959">
        <v>151</v>
      </c>
      <c r="C3959" t="s">
        <v>29</v>
      </c>
      <c r="D3959">
        <v>2025</v>
      </c>
      <c r="E3959">
        <v>5</v>
      </c>
      <c r="F3959" t="s">
        <v>639</v>
      </c>
      <c r="G3959">
        <v>383</v>
      </c>
      <c r="H3959" t="s">
        <v>673</v>
      </c>
      <c r="I3959">
        <v>0</v>
      </c>
      <c r="J3959">
        <v>0</v>
      </c>
      <c r="K3959">
        <v>4.0865999999999998</v>
      </c>
      <c r="L3959">
        <v>0</v>
      </c>
      <c r="M3959">
        <v>0</v>
      </c>
      <c r="N3959">
        <v>0</v>
      </c>
      <c r="O3959">
        <v>0</v>
      </c>
      <c r="P3959" t="s">
        <v>639</v>
      </c>
      <c r="Q3959" t="s">
        <v>642</v>
      </c>
      <c r="R3959" t="s">
        <v>638</v>
      </c>
      <c r="S3959" t="s">
        <v>28</v>
      </c>
      <c r="T3959" t="s">
        <v>643</v>
      </c>
      <c r="U3959">
        <v>0</v>
      </c>
      <c r="V3959">
        <v>1</v>
      </c>
      <c r="W3959">
        <v>204.33</v>
      </c>
      <c r="X3959" t="str">
        <f>IF(MESACU[[#This Row],[PAIS]]="ESPAÑA",VLOOKUP(MESACU[[#This Row],[PROVINCIA]],[1]!PROVINCIASCC[#Data],2,FALSE),VLOOKUP(MESACU[[#This Row],[PAIS]],'[1]Centros de coste'!$A$2:$D$204,2,FALSE))</f>
        <v>C04 - Costa Rica</v>
      </c>
      <c r="Y3959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3959" t="str">
        <f>IF(MESACU[[#This Row],[PAIS]]="ESPAÑA",VLOOKUP(MESACU[[#This Row],[PROVINCIA]],[1]!PROVINCIASCC[#Data],4,FALSE),VLOOKUP(MESACU[[#This Row],[PAIS]],'[1]Centros de coste'!$A$2:$D$204,4,FALSE))</f>
        <v>AMERICA</v>
      </c>
      <c r="AA3959" t="str">
        <f>IFERROR(LEFT(TRIM(MESACU[[#This Row],[CodigoArticulo]]),LEN(TRIM(MESACU[[#This Row],[CodigoArticulo]]))-4),"")</f>
        <v>SERVSE</v>
      </c>
      <c r="AB3959" t="str">
        <f>IFERROR(VLOOKUP(MESACU[[#This Row],[CODIGOG]],[1]!FAMILIAS[#Data],5,FALSE),"")</f>
        <v/>
      </c>
    </row>
    <row r="3960" spans="1:28" x14ac:dyDescent="0.35">
      <c r="A3960" t="s">
        <v>608</v>
      </c>
      <c r="B3960">
        <v>152</v>
      </c>
      <c r="C3960" t="s">
        <v>29</v>
      </c>
      <c r="D3960">
        <v>2025</v>
      </c>
      <c r="E3960">
        <v>5</v>
      </c>
      <c r="F3960" t="s">
        <v>106</v>
      </c>
      <c r="G3960">
        <v>379</v>
      </c>
      <c r="H3960" t="s">
        <v>644</v>
      </c>
      <c r="I3960">
        <v>0</v>
      </c>
      <c r="J3960">
        <v>0</v>
      </c>
      <c r="K3960">
        <v>-17.68</v>
      </c>
      <c r="L3960">
        <v>0</v>
      </c>
      <c r="M3960">
        <v>0</v>
      </c>
      <c r="N3960">
        <v>0</v>
      </c>
      <c r="O3960">
        <v>0</v>
      </c>
      <c r="P3960" t="s">
        <v>106</v>
      </c>
      <c r="Q3960" t="s">
        <v>616</v>
      </c>
      <c r="R3960" t="s">
        <v>28</v>
      </c>
      <c r="S3960" t="s">
        <v>28</v>
      </c>
      <c r="T3960" t="s">
        <v>617</v>
      </c>
      <c r="U3960">
        <v>0</v>
      </c>
      <c r="V3960">
        <v>-1</v>
      </c>
      <c r="W3960">
        <v>-1768</v>
      </c>
      <c r="X3960" t="str">
        <f>IF(MESACU[[#This Row],[PAIS]]="ESPAÑA",VLOOKUP(MESACU[[#This Row],[PROVINCIA]],[1]!PROVINCIASCC[#Data],2,FALSE),VLOOKUP(MESACU[[#This Row],[PAIS]],'[1]Centros de coste'!$A$2:$D$204,2,FALSE))</f>
        <v>C06 - Egipto</v>
      </c>
      <c r="Y3960" t="str">
        <f>IF(MESACU[[#This Row],[PAIS]]="ESPAÑA",VLOOKUP(MESACU[[#This Row],[PROVINCIA]],[1]!PROVINCIASCC[#Data],3,FALSE),VLOOKUP(MESACU[[#This Row],[PAIS]],'[1]Centros de coste'!$A$2:$D$204,3,FALSE))</f>
        <v>AFRICA I</v>
      </c>
      <c r="Z3960" t="str">
        <f>IF(MESACU[[#This Row],[PAIS]]="ESPAÑA",VLOOKUP(MESACU[[#This Row],[PROVINCIA]],[1]!PROVINCIASCC[#Data],4,FALSE),VLOOKUP(MESACU[[#This Row],[PAIS]],'[1]Centros de coste'!$A$2:$D$204,4,FALSE))</f>
        <v>MEA</v>
      </c>
      <c r="AA3960" t="str">
        <f>IFERROR(LEFT(TRIM(MESACU[[#This Row],[CodigoArticulo]]),LEN(TRIM(MESACU[[#This Row],[CodigoArticulo]]))-4),"")</f>
        <v/>
      </c>
      <c r="AB3960" t="str">
        <f>IFERROR(VLOOKUP(MESACU[[#This Row],[CODIGOG]],[1]!FAMILIAS[#Data],5,FALSE),"")</f>
        <v/>
      </c>
    </row>
    <row r="3961" spans="1:28" x14ac:dyDescent="0.35">
      <c r="A3961" t="s">
        <v>608</v>
      </c>
      <c r="B3961">
        <v>153</v>
      </c>
      <c r="C3961" t="s">
        <v>29</v>
      </c>
      <c r="D3961">
        <v>2025</v>
      </c>
      <c r="E3961">
        <v>5</v>
      </c>
      <c r="F3961" t="s">
        <v>106</v>
      </c>
      <c r="G3961">
        <v>380</v>
      </c>
      <c r="H3961" t="s">
        <v>644</v>
      </c>
      <c r="I3961">
        <v>0</v>
      </c>
      <c r="J3961">
        <v>0</v>
      </c>
      <c r="K3961">
        <v>-70.809200000000004</v>
      </c>
      <c r="L3961">
        <v>0</v>
      </c>
      <c r="M3961">
        <v>0</v>
      </c>
      <c r="N3961">
        <v>0</v>
      </c>
      <c r="O3961">
        <v>0</v>
      </c>
      <c r="P3961" t="s">
        <v>106</v>
      </c>
      <c r="Q3961" t="s">
        <v>674</v>
      </c>
      <c r="R3961" t="s">
        <v>28</v>
      </c>
      <c r="S3961" t="s">
        <v>28</v>
      </c>
      <c r="T3961" t="s">
        <v>617</v>
      </c>
      <c r="U3961">
        <v>0</v>
      </c>
      <c r="V3961">
        <v>-1</v>
      </c>
      <c r="W3961">
        <v>-7080.92</v>
      </c>
      <c r="X3961" t="str">
        <f>IF(MESACU[[#This Row],[PAIS]]="ESPAÑA",VLOOKUP(MESACU[[#This Row],[PROVINCIA]],[1]!PROVINCIASCC[#Data],2,FALSE),VLOOKUP(MESACU[[#This Row],[PAIS]],'[1]Centros de coste'!$A$2:$D$204,2,FALSE))</f>
        <v>C06 - Egipto</v>
      </c>
      <c r="Y3961" t="str">
        <f>IF(MESACU[[#This Row],[PAIS]]="ESPAÑA",VLOOKUP(MESACU[[#This Row],[PROVINCIA]],[1]!PROVINCIASCC[#Data],3,FALSE),VLOOKUP(MESACU[[#This Row],[PAIS]],'[1]Centros de coste'!$A$2:$D$204,3,FALSE))</f>
        <v>AFRICA I</v>
      </c>
      <c r="Z3961" t="str">
        <f>IF(MESACU[[#This Row],[PAIS]]="ESPAÑA",VLOOKUP(MESACU[[#This Row],[PROVINCIA]],[1]!PROVINCIASCC[#Data],4,FALSE),VLOOKUP(MESACU[[#This Row],[PAIS]],'[1]Centros de coste'!$A$2:$D$204,4,FALSE))</f>
        <v>MEA</v>
      </c>
      <c r="AA3961" t="str">
        <f>IFERROR(LEFT(TRIM(MESACU[[#This Row],[CodigoArticulo]]),LEN(TRIM(MESACU[[#This Row],[CodigoArticulo]]))-4),"")</f>
        <v/>
      </c>
      <c r="AB3961" t="str">
        <f>IFERROR(VLOOKUP(MESACU[[#This Row],[CODIGOG]],[1]!FAMILIAS[#Data],5,FALSE),"")</f>
        <v/>
      </c>
    </row>
    <row r="3962" spans="1:28" x14ac:dyDescent="0.35">
      <c r="A3962" t="s">
        <v>608</v>
      </c>
      <c r="B3962">
        <v>154</v>
      </c>
      <c r="C3962" t="s">
        <v>29</v>
      </c>
      <c r="D3962">
        <v>2025</v>
      </c>
      <c r="E3962">
        <v>5</v>
      </c>
      <c r="F3962" t="s">
        <v>106</v>
      </c>
      <c r="G3962">
        <v>384</v>
      </c>
      <c r="H3962" t="s">
        <v>644</v>
      </c>
      <c r="I3962">
        <v>0</v>
      </c>
      <c r="J3962">
        <v>0</v>
      </c>
      <c r="K3962">
        <v>-40.53</v>
      </c>
      <c r="L3962">
        <v>0</v>
      </c>
      <c r="M3962">
        <v>0</v>
      </c>
      <c r="N3962">
        <v>0</v>
      </c>
      <c r="O3962">
        <v>0</v>
      </c>
      <c r="P3962" t="s">
        <v>106</v>
      </c>
      <c r="Q3962" t="s">
        <v>616</v>
      </c>
      <c r="R3962" t="s">
        <v>28</v>
      </c>
      <c r="S3962" t="s">
        <v>28</v>
      </c>
      <c r="T3962" t="s">
        <v>617</v>
      </c>
      <c r="U3962">
        <v>0</v>
      </c>
      <c r="V3962">
        <v>-1</v>
      </c>
      <c r="W3962">
        <v>-4053</v>
      </c>
      <c r="X3962" t="str">
        <f>IF(MESACU[[#This Row],[PAIS]]="ESPAÑA",VLOOKUP(MESACU[[#This Row],[PROVINCIA]],[1]!PROVINCIASCC[#Data],2,FALSE),VLOOKUP(MESACU[[#This Row],[PAIS]],'[1]Centros de coste'!$A$2:$D$204,2,FALSE))</f>
        <v>C06 - Egipto</v>
      </c>
      <c r="Y3962" t="str">
        <f>IF(MESACU[[#This Row],[PAIS]]="ESPAÑA",VLOOKUP(MESACU[[#This Row],[PROVINCIA]],[1]!PROVINCIASCC[#Data],3,FALSE),VLOOKUP(MESACU[[#This Row],[PAIS]],'[1]Centros de coste'!$A$2:$D$204,3,FALSE))</f>
        <v>AFRICA I</v>
      </c>
      <c r="Z3962" t="str">
        <f>IF(MESACU[[#This Row],[PAIS]]="ESPAÑA",VLOOKUP(MESACU[[#This Row],[PROVINCIA]],[1]!PROVINCIASCC[#Data],4,FALSE),VLOOKUP(MESACU[[#This Row],[PAIS]],'[1]Centros de coste'!$A$2:$D$204,4,FALSE))</f>
        <v>MEA</v>
      </c>
      <c r="AA3962" t="str">
        <f>IFERROR(LEFT(TRIM(MESACU[[#This Row],[CodigoArticulo]]),LEN(TRIM(MESACU[[#This Row],[CodigoArticulo]]))-4),"")</f>
        <v/>
      </c>
      <c r="AB3962" t="str">
        <f>IFERROR(VLOOKUP(MESACU[[#This Row],[CODIGOG]],[1]!FAMILIAS[#Data],5,FALSE),"")</f>
        <v/>
      </c>
    </row>
    <row r="3963" spans="1:28" x14ac:dyDescent="0.35">
      <c r="A3963" t="s">
        <v>608</v>
      </c>
      <c r="B3963">
        <v>155</v>
      </c>
      <c r="C3963" t="s">
        <v>29</v>
      </c>
      <c r="D3963">
        <v>2025</v>
      </c>
      <c r="E3963">
        <v>5</v>
      </c>
      <c r="F3963" t="s">
        <v>51</v>
      </c>
      <c r="G3963">
        <v>428</v>
      </c>
      <c r="H3963" t="s">
        <v>830</v>
      </c>
      <c r="I3963">
        <v>0</v>
      </c>
      <c r="J3963">
        <v>0</v>
      </c>
      <c r="K3963">
        <v>213.4</v>
      </c>
      <c r="L3963">
        <v>0</v>
      </c>
      <c r="M3963">
        <v>0</v>
      </c>
      <c r="N3963">
        <v>0</v>
      </c>
      <c r="O3963">
        <v>0</v>
      </c>
      <c r="P3963" t="s">
        <v>28</v>
      </c>
      <c r="Q3963" t="s">
        <v>831</v>
      </c>
      <c r="R3963" t="s">
        <v>49</v>
      </c>
      <c r="S3963" t="s">
        <v>832</v>
      </c>
      <c r="T3963" t="s">
        <v>833</v>
      </c>
      <c r="U3963">
        <v>0</v>
      </c>
      <c r="V3963">
        <v>22000</v>
      </c>
      <c r="W3963">
        <v>21340</v>
      </c>
      <c r="X3963" t="str">
        <f>IF(MESACU[[#This Row],[PAIS]]="ESPAÑA",VLOOKUP(MESACU[[#This Row],[PROVINCIA]],[1]!PROVINCIASCC[#Data],2,FALSE),VLOOKUP(MESACU[[#This Row],[PAIS]],'[1]Centros de coste'!$A$2:$D$204,2,FALSE))</f>
        <v>C19 - Chile</v>
      </c>
      <c r="Y3963" t="str">
        <f>IF(MESACU[[#This Row],[PAIS]]="ESPAÑA",VLOOKUP(MESACU[[#This Row],[PROVINCIA]],[1]!PROVINCIASCC[#Data],3,FALSE),VLOOKUP(MESACU[[#This Row],[PAIS]],'[1]Centros de coste'!$A$2:$D$204,3,FALSE))</f>
        <v>SUR AMERICA Y MEXICO IV</v>
      </c>
      <c r="Z3963" t="str">
        <f>IF(MESACU[[#This Row],[PAIS]]="ESPAÑA",VLOOKUP(MESACU[[#This Row],[PROVINCIA]],[1]!PROVINCIASCC[#Data],4,FALSE),VLOOKUP(MESACU[[#This Row],[PAIS]],'[1]Centros de coste'!$A$2:$D$204,4,FALSE))</f>
        <v>AMERICA</v>
      </c>
      <c r="AA3963" t="str">
        <f>IFERROR(LEFT(TRIM(MESACU[[#This Row],[CodigoArticulo]]),LEN(TRIM(MESACU[[#This Row],[CodigoArticulo]]))-4),"")</f>
        <v>AN</v>
      </c>
      <c r="AB3963" t="str">
        <f>IFERROR(VLOOKUP(MESACU[[#This Row],[CODIGOG]],[1]!FAMILIAS[#Data],5,FALSE),"")</f>
        <v>BIOFERTILIZERS</v>
      </c>
    </row>
    <row r="3964" spans="1:28" x14ac:dyDescent="0.35">
      <c r="A3964" t="s">
        <v>608</v>
      </c>
      <c r="B3964">
        <v>156</v>
      </c>
      <c r="C3964" t="s">
        <v>29</v>
      </c>
      <c r="D3964">
        <v>2025</v>
      </c>
      <c r="E3964">
        <v>5</v>
      </c>
      <c r="F3964" t="s">
        <v>51</v>
      </c>
      <c r="G3964">
        <v>428</v>
      </c>
      <c r="H3964" t="s">
        <v>830</v>
      </c>
      <c r="I3964">
        <v>0</v>
      </c>
      <c r="J3964">
        <v>0</v>
      </c>
      <c r="K3964">
        <v>213.4</v>
      </c>
      <c r="L3964">
        <v>0</v>
      </c>
      <c r="M3964">
        <v>0</v>
      </c>
      <c r="N3964">
        <v>0</v>
      </c>
      <c r="O3964">
        <v>0</v>
      </c>
      <c r="P3964" t="s">
        <v>28</v>
      </c>
      <c r="Q3964" t="s">
        <v>831</v>
      </c>
      <c r="R3964" t="s">
        <v>49</v>
      </c>
      <c r="S3964" t="s">
        <v>832</v>
      </c>
      <c r="T3964" t="s">
        <v>833</v>
      </c>
      <c r="U3964">
        <v>0</v>
      </c>
      <c r="V3964">
        <v>22000</v>
      </c>
      <c r="W3964">
        <v>21340</v>
      </c>
      <c r="X3964" t="str">
        <f>IF(MESACU[[#This Row],[PAIS]]="ESPAÑA",VLOOKUP(MESACU[[#This Row],[PROVINCIA]],[1]!PROVINCIASCC[#Data],2,FALSE),VLOOKUP(MESACU[[#This Row],[PAIS]],'[1]Centros de coste'!$A$2:$D$204,2,FALSE))</f>
        <v>C19 - Chile</v>
      </c>
      <c r="Y3964" t="str">
        <f>IF(MESACU[[#This Row],[PAIS]]="ESPAÑA",VLOOKUP(MESACU[[#This Row],[PROVINCIA]],[1]!PROVINCIASCC[#Data],3,FALSE),VLOOKUP(MESACU[[#This Row],[PAIS]],'[1]Centros de coste'!$A$2:$D$204,3,FALSE))</f>
        <v>SUR AMERICA Y MEXICO IV</v>
      </c>
      <c r="Z3964" t="str">
        <f>IF(MESACU[[#This Row],[PAIS]]="ESPAÑA",VLOOKUP(MESACU[[#This Row],[PROVINCIA]],[1]!PROVINCIASCC[#Data],4,FALSE),VLOOKUP(MESACU[[#This Row],[PAIS]],'[1]Centros de coste'!$A$2:$D$204,4,FALSE))</f>
        <v>AMERICA</v>
      </c>
      <c r="AA3964" t="str">
        <f>IFERROR(LEFT(TRIM(MESACU[[#This Row],[CodigoArticulo]]),LEN(TRIM(MESACU[[#This Row],[CodigoArticulo]]))-4),"")</f>
        <v>AN</v>
      </c>
      <c r="AB3964" t="str">
        <f>IFERROR(VLOOKUP(MESACU[[#This Row],[CODIGOG]],[1]!FAMILIAS[#Data],5,FALSE),"")</f>
        <v>BIOFERTILIZERS</v>
      </c>
    </row>
    <row r="3965" spans="1:28" x14ac:dyDescent="0.35">
      <c r="A3965" t="s">
        <v>608</v>
      </c>
      <c r="B3965">
        <v>157</v>
      </c>
      <c r="C3965" t="s">
        <v>29</v>
      </c>
      <c r="D3965">
        <v>2025</v>
      </c>
      <c r="E3965">
        <v>5</v>
      </c>
      <c r="F3965" t="s">
        <v>51</v>
      </c>
      <c r="G3965">
        <v>428</v>
      </c>
      <c r="H3965" t="s">
        <v>830</v>
      </c>
      <c r="I3965">
        <v>0</v>
      </c>
      <c r="J3965">
        <v>0</v>
      </c>
      <c r="K3965">
        <v>213.4</v>
      </c>
      <c r="L3965">
        <v>0</v>
      </c>
      <c r="M3965">
        <v>0</v>
      </c>
      <c r="N3965">
        <v>0</v>
      </c>
      <c r="O3965">
        <v>0</v>
      </c>
      <c r="P3965" t="s">
        <v>28</v>
      </c>
      <c r="Q3965" t="s">
        <v>831</v>
      </c>
      <c r="R3965" t="s">
        <v>49</v>
      </c>
      <c r="S3965" t="s">
        <v>832</v>
      </c>
      <c r="T3965" t="s">
        <v>833</v>
      </c>
      <c r="U3965">
        <v>0</v>
      </c>
      <c r="V3965">
        <v>22000</v>
      </c>
      <c r="W3965">
        <v>21340</v>
      </c>
      <c r="X3965" t="str">
        <f>IF(MESACU[[#This Row],[PAIS]]="ESPAÑA",VLOOKUP(MESACU[[#This Row],[PROVINCIA]],[1]!PROVINCIASCC[#Data],2,FALSE),VLOOKUP(MESACU[[#This Row],[PAIS]],'[1]Centros de coste'!$A$2:$D$204,2,FALSE))</f>
        <v>C19 - Chile</v>
      </c>
      <c r="Y3965" t="str">
        <f>IF(MESACU[[#This Row],[PAIS]]="ESPAÑA",VLOOKUP(MESACU[[#This Row],[PROVINCIA]],[1]!PROVINCIASCC[#Data],3,FALSE),VLOOKUP(MESACU[[#This Row],[PAIS]],'[1]Centros de coste'!$A$2:$D$204,3,FALSE))</f>
        <v>SUR AMERICA Y MEXICO IV</v>
      </c>
      <c r="Z3965" t="str">
        <f>IF(MESACU[[#This Row],[PAIS]]="ESPAÑA",VLOOKUP(MESACU[[#This Row],[PROVINCIA]],[1]!PROVINCIASCC[#Data],4,FALSE),VLOOKUP(MESACU[[#This Row],[PAIS]],'[1]Centros de coste'!$A$2:$D$204,4,FALSE))</f>
        <v>AMERICA</v>
      </c>
      <c r="AA3965" t="str">
        <f>IFERROR(LEFT(TRIM(MESACU[[#This Row],[CodigoArticulo]]),LEN(TRIM(MESACU[[#This Row],[CodigoArticulo]]))-4),"")</f>
        <v>AN</v>
      </c>
      <c r="AB3965" t="str">
        <f>IFERROR(VLOOKUP(MESACU[[#This Row],[CODIGOG]],[1]!FAMILIAS[#Data],5,FALSE),"")</f>
        <v>BIOFERTILIZERS</v>
      </c>
    </row>
    <row r="3966" spans="1:28" x14ac:dyDescent="0.35">
      <c r="A3966" t="s">
        <v>608</v>
      </c>
      <c r="B3966">
        <v>158</v>
      </c>
      <c r="C3966" t="s">
        <v>29</v>
      </c>
      <c r="D3966">
        <v>2025</v>
      </c>
      <c r="E3966">
        <v>5</v>
      </c>
      <c r="F3966" t="s">
        <v>51</v>
      </c>
      <c r="G3966">
        <v>428</v>
      </c>
      <c r="H3966" t="s">
        <v>830</v>
      </c>
      <c r="I3966">
        <v>0</v>
      </c>
      <c r="J3966">
        <v>0</v>
      </c>
      <c r="K3966">
        <v>213.4</v>
      </c>
      <c r="L3966">
        <v>0</v>
      </c>
      <c r="M3966">
        <v>0</v>
      </c>
      <c r="N3966">
        <v>0</v>
      </c>
      <c r="O3966">
        <v>0</v>
      </c>
      <c r="P3966" t="s">
        <v>28</v>
      </c>
      <c r="Q3966" t="s">
        <v>831</v>
      </c>
      <c r="R3966" t="s">
        <v>49</v>
      </c>
      <c r="S3966" t="s">
        <v>832</v>
      </c>
      <c r="T3966" t="s">
        <v>833</v>
      </c>
      <c r="U3966">
        <v>0</v>
      </c>
      <c r="V3966">
        <v>22000</v>
      </c>
      <c r="W3966">
        <v>21340</v>
      </c>
      <c r="X3966" t="str">
        <f>IF(MESACU[[#This Row],[PAIS]]="ESPAÑA",VLOOKUP(MESACU[[#This Row],[PROVINCIA]],[1]!PROVINCIASCC[#Data],2,FALSE),VLOOKUP(MESACU[[#This Row],[PAIS]],'[1]Centros de coste'!$A$2:$D$204,2,FALSE))</f>
        <v>C19 - Chile</v>
      </c>
      <c r="Y3966" t="str">
        <f>IF(MESACU[[#This Row],[PAIS]]="ESPAÑA",VLOOKUP(MESACU[[#This Row],[PROVINCIA]],[1]!PROVINCIASCC[#Data],3,FALSE),VLOOKUP(MESACU[[#This Row],[PAIS]],'[1]Centros de coste'!$A$2:$D$204,3,FALSE))</f>
        <v>SUR AMERICA Y MEXICO IV</v>
      </c>
      <c r="Z3966" t="str">
        <f>IF(MESACU[[#This Row],[PAIS]]="ESPAÑA",VLOOKUP(MESACU[[#This Row],[PROVINCIA]],[1]!PROVINCIASCC[#Data],4,FALSE),VLOOKUP(MESACU[[#This Row],[PAIS]],'[1]Centros de coste'!$A$2:$D$204,4,FALSE))</f>
        <v>AMERICA</v>
      </c>
      <c r="AA3966" t="str">
        <f>IFERROR(LEFT(TRIM(MESACU[[#This Row],[CodigoArticulo]]),LEN(TRIM(MESACU[[#This Row],[CodigoArticulo]]))-4),"")</f>
        <v>AN</v>
      </c>
      <c r="AB3966" t="str">
        <f>IFERROR(VLOOKUP(MESACU[[#This Row],[CODIGOG]],[1]!FAMILIAS[#Data],5,FALSE),"")</f>
        <v>BIOFERTILIZERS</v>
      </c>
    </row>
    <row r="3967" spans="1:28" x14ac:dyDescent="0.35">
      <c r="A3967" t="s">
        <v>608</v>
      </c>
      <c r="B3967">
        <v>159</v>
      </c>
      <c r="C3967" t="s">
        <v>29</v>
      </c>
      <c r="D3967">
        <v>2025</v>
      </c>
      <c r="E3967">
        <v>5</v>
      </c>
      <c r="F3967" t="s">
        <v>51</v>
      </c>
      <c r="G3967">
        <v>428</v>
      </c>
      <c r="H3967" t="s">
        <v>830</v>
      </c>
      <c r="I3967">
        <v>0</v>
      </c>
      <c r="J3967">
        <v>0</v>
      </c>
      <c r="K3967">
        <v>213.4</v>
      </c>
      <c r="L3967">
        <v>0</v>
      </c>
      <c r="M3967">
        <v>0</v>
      </c>
      <c r="N3967">
        <v>0</v>
      </c>
      <c r="O3967">
        <v>0</v>
      </c>
      <c r="P3967" t="s">
        <v>28</v>
      </c>
      <c r="Q3967" t="s">
        <v>831</v>
      </c>
      <c r="R3967" t="s">
        <v>49</v>
      </c>
      <c r="S3967" t="s">
        <v>832</v>
      </c>
      <c r="T3967" t="s">
        <v>833</v>
      </c>
      <c r="U3967">
        <v>0</v>
      </c>
      <c r="V3967">
        <v>22000</v>
      </c>
      <c r="W3967">
        <v>21340</v>
      </c>
      <c r="X3967" t="str">
        <f>IF(MESACU[[#This Row],[PAIS]]="ESPAÑA",VLOOKUP(MESACU[[#This Row],[PROVINCIA]],[1]!PROVINCIASCC[#Data],2,FALSE),VLOOKUP(MESACU[[#This Row],[PAIS]],'[1]Centros de coste'!$A$2:$D$204,2,FALSE))</f>
        <v>C19 - Chile</v>
      </c>
      <c r="Y3967" t="str">
        <f>IF(MESACU[[#This Row],[PAIS]]="ESPAÑA",VLOOKUP(MESACU[[#This Row],[PROVINCIA]],[1]!PROVINCIASCC[#Data],3,FALSE),VLOOKUP(MESACU[[#This Row],[PAIS]],'[1]Centros de coste'!$A$2:$D$204,3,FALSE))</f>
        <v>SUR AMERICA Y MEXICO IV</v>
      </c>
      <c r="Z3967" t="str">
        <f>IF(MESACU[[#This Row],[PAIS]]="ESPAÑA",VLOOKUP(MESACU[[#This Row],[PROVINCIA]],[1]!PROVINCIASCC[#Data],4,FALSE),VLOOKUP(MESACU[[#This Row],[PAIS]],'[1]Centros de coste'!$A$2:$D$204,4,FALSE))</f>
        <v>AMERICA</v>
      </c>
      <c r="AA3967" t="str">
        <f>IFERROR(LEFT(TRIM(MESACU[[#This Row],[CodigoArticulo]]),LEN(TRIM(MESACU[[#This Row],[CodigoArticulo]]))-4),"")</f>
        <v>AN</v>
      </c>
      <c r="AB3967" t="str">
        <f>IFERROR(VLOOKUP(MESACU[[#This Row],[CODIGOG]],[1]!FAMILIAS[#Data],5,FALSE),"")</f>
        <v>BIOFERTILIZERS</v>
      </c>
    </row>
    <row r="3968" spans="1:28" x14ac:dyDescent="0.35">
      <c r="A3968" t="s">
        <v>608</v>
      </c>
      <c r="B3968">
        <v>160</v>
      </c>
      <c r="C3968" t="s">
        <v>29</v>
      </c>
      <c r="D3968">
        <v>2025</v>
      </c>
      <c r="E3968">
        <v>5</v>
      </c>
      <c r="F3968" t="s">
        <v>742</v>
      </c>
      <c r="G3968">
        <v>429</v>
      </c>
      <c r="H3968" t="s">
        <v>665</v>
      </c>
      <c r="I3968">
        <v>3740</v>
      </c>
      <c r="J3968">
        <v>0</v>
      </c>
      <c r="K3968">
        <v>336.6</v>
      </c>
      <c r="L3968">
        <v>0</v>
      </c>
      <c r="M3968">
        <v>0</v>
      </c>
      <c r="N3968">
        <v>0</v>
      </c>
      <c r="O3968">
        <v>0</v>
      </c>
      <c r="P3968" t="s">
        <v>742</v>
      </c>
      <c r="Q3968" t="s">
        <v>743</v>
      </c>
      <c r="R3968" t="s">
        <v>49</v>
      </c>
      <c r="S3968" t="s">
        <v>28</v>
      </c>
      <c r="T3968" t="s">
        <v>744</v>
      </c>
      <c r="U3968">
        <v>0</v>
      </c>
      <c r="V3968">
        <v>22000</v>
      </c>
      <c r="W3968">
        <v>37400</v>
      </c>
      <c r="X3968" t="str">
        <f>IF(MESACU[[#This Row],[PAIS]]="ESPAÑA",VLOOKUP(MESACU[[#This Row],[PROVINCIA]],[1]!PROVINCIASCC[#Data],2,FALSE),VLOOKUP(MESACU[[#This Row],[PAIS]],'[1]Centros de coste'!$A$2:$D$204,2,FALSE))</f>
        <v>C01 - México</v>
      </c>
      <c r="Y3968" t="str">
        <f>IF(MESACU[[#This Row],[PAIS]]="ESPAÑA",VLOOKUP(MESACU[[#This Row],[PROVINCIA]],[1]!PROVINCIASCC[#Data],3,FALSE),VLOOKUP(MESACU[[#This Row],[PAIS]],'[1]Centros de coste'!$A$2:$D$204,3,FALSE))</f>
        <v>SUR AMERICA Y MEXICO I</v>
      </c>
      <c r="Z3968" t="str">
        <f>IF(MESACU[[#This Row],[PAIS]]="ESPAÑA",VLOOKUP(MESACU[[#This Row],[PROVINCIA]],[1]!PROVINCIASCC[#Data],4,FALSE),VLOOKUP(MESACU[[#This Row],[PAIS]],'[1]Centros de coste'!$A$2:$D$204,4,FALSE))</f>
        <v>AMERICA</v>
      </c>
      <c r="AA3968" t="str">
        <f>IFERROR(LEFT(TRIM(MESACU[[#This Row],[CodigoArticulo]]),LEN(TRIM(MESACU[[#This Row],[CodigoArticulo]]))-4),"")</f>
        <v>AO</v>
      </c>
      <c r="AB3968" t="str">
        <f>IFERROR(VLOOKUP(MESACU[[#This Row],[CODIGOG]],[1]!FAMILIAS[#Data],5,FALSE),"")</f>
        <v>BIOFERTILIZERS</v>
      </c>
    </row>
    <row r="3969" spans="1:28" x14ac:dyDescent="0.35">
      <c r="A3969" t="s">
        <v>608</v>
      </c>
      <c r="B3969">
        <v>160</v>
      </c>
      <c r="C3969" t="s">
        <v>29</v>
      </c>
      <c r="D3969">
        <v>2025</v>
      </c>
      <c r="E3969">
        <v>5</v>
      </c>
      <c r="F3969" t="s">
        <v>636</v>
      </c>
      <c r="G3969">
        <v>429</v>
      </c>
      <c r="H3969" t="s">
        <v>637</v>
      </c>
      <c r="I3969">
        <v>0</v>
      </c>
      <c r="J3969">
        <v>0</v>
      </c>
      <c r="K3969">
        <v>40.08</v>
      </c>
      <c r="L3969">
        <v>0</v>
      </c>
      <c r="M3969">
        <v>0</v>
      </c>
      <c r="N3969">
        <v>0</v>
      </c>
      <c r="O3969">
        <v>0</v>
      </c>
      <c r="P3969" t="s">
        <v>636</v>
      </c>
      <c r="Q3969" t="s">
        <v>743</v>
      </c>
      <c r="R3969" t="s">
        <v>638</v>
      </c>
      <c r="S3969" t="s">
        <v>28</v>
      </c>
      <c r="T3969" t="s">
        <v>744</v>
      </c>
      <c r="U3969">
        <v>0</v>
      </c>
      <c r="V3969">
        <v>1</v>
      </c>
      <c r="W3969">
        <v>4008</v>
      </c>
      <c r="X3969" t="str">
        <f>IF(MESACU[[#This Row],[PAIS]]="ESPAÑA",VLOOKUP(MESACU[[#This Row],[PROVINCIA]],[1]!PROVINCIASCC[#Data],2,FALSE),VLOOKUP(MESACU[[#This Row],[PAIS]],'[1]Centros de coste'!$A$2:$D$204,2,FALSE))</f>
        <v>C01 - México</v>
      </c>
      <c r="Y3969" t="str">
        <f>IF(MESACU[[#This Row],[PAIS]]="ESPAÑA",VLOOKUP(MESACU[[#This Row],[PROVINCIA]],[1]!PROVINCIASCC[#Data],3,FALSE),VLOOKUP(MESACU[[#This Row],[PAIS]],'[1]Centros de coste'!$A$2:$D$204,3,FALSE))</f>
        <v>SUR AMERICA Y MEXICO I</v>
      </c>
      <c r="Z3969" t="str">
        <f>IF(MESACU[[#This Row],[PAIS]]="ESPAÑA",VLOOKUP(MESACU[[#This Row],[PROVINCIA]],[1]!PROVINCIASCC[#Data],4,FALSE),VLOOKUP(MESACU[[#This Row],[PAIS]],'[1]Centros de coste'!$A$2:$D$204,4,FALSE))</f>
        <v>AMERICA</v>
      </c>
      <c r="AA3969" t="str">
        <f>IFERROR(LEFT(TRIM(MESACU[[#This Row],[CodigoArticulo]]),LEN(TRIM(MESACU[[#This Row],[CodigoArticulo]]))-4),"")</f>
        <v>SERVF</v>
      </c>
      <c r="AB3969" t="str">
        <f>IFERROR(VLOOKUP(MESACU[[#This Row],[CODIGOG]],[1]!FAMILIAS[#Data],5,FALSE),"")</f>
        <v/>
      </c>
    </row>
    <row r="3970" spans="1:28" x14ac:dyDescent="0.35">
      <c r="A3970" t="s">
        <v>608</v>
      </c>
      <c r="B3970">
        <v>160</v>
      </c>
      <c r="C3970" t="s">
        <v>29</v>
      </c>
      <c r="D3970">
        <v>2025</v>
      </c>
      <c r="E3970">
        <v>5</v>
      </c>
      <c r="F3970" t="s">
        <v>639</v>
      </c>
      <c r="G3970">
        <v>429</v>
      </c>
      <c r="H3970" t="s">
        <v>640</v>
      </c>
      <c r="I3970">
        <v>0</v>
      </c>
      <c r="J3970">
        <v>0</v>
      </c>
      <c r="K3970">
        <v>2.0716999999999999</v>
      </c>
      <c r="L3970">
        <v>0</v>
      </c>
      <c r="M3970">
        <v>0</v>
      </c>
      <c r="N3970">
        <v>0</v>
      </c>
      <c r="O3970">
        <v>0</v>
      </c>
      <c r="P3970" t="s">
        <v>639</v>
      </c>
      <c r="Q3970" t="s">
        <v>743</v>
      </c>
      <c r="R3970" t="s">
        <v>638</v>
      </c>
      <c r="S3970" t="s">
        <v>28</v>
      </c>
      <c r="T3970" t="s">
        <v>744</v>
      </c>
      <c r="U3970">
        <v>0</v>
      </c>
      <c r="V3970">
        <v>1</v>
      </c>
      <c r="W3970">
        <v>207.17</v>
      </c>
      <c r="X3970" t="str">
        <f>IF(MESACU[[#This Row],[PAIS]]="ESPAÑA",VLOOKUP(MESACU[[#This Row],[PROVINCIA]],[1]!PROVINCIASCC[#Data],2,FALSE),VLOOKUP(MESACU[[#This Row],[PAIS]],'[1]Centros de coste'!$A$2:$D$204,2,FALSE))</f>
        <v>C01 - México</v>
      </c>
      <c r="Y3970" t="str">
        <f>IF(MESACU[[#This Row],[PAIS]]="ESPAÑA",VLOOKUP(MESACU[[#This Row],[PROVINCIA]],[1]!PROVINCIASCC[#Data],3,FALSE),VLOOKUP(MESACU[[#This Row],[PAIS]],'[1]Centros de coste'!$A$2:$D$204,3,FALSE))</f>
        <v>SUR AMERICA Y MEXICO I</v>
      </c>
      <c r="Z3970" t="str">
        <f>IF(MESACU[[#This Row],[PAIS]]="ESPAÑA",VLOOKUP(MESACU[[#This Row],[PROVINCIA]],[1]!PROVINCIASCC[#Data],4,FALSE),VLOOKUP(MESACU[[#This Row],[PAIS]],'[1]Centros de coste'!$A$2:$D$204,4,FALSE))</f>
        <v>AMERICA</v>
      </c>
      <c r="AA3970" t="str">
        <f>IFERROR(LEFT(TRIM(MESACU[[#This Row],[CodigoArticulo]]),LEN(TRIM(MESACU[[#This Row],[CodigoArticulo]]))-4),"")</f>
        <v>SERVSE</v>
      </c>
      <c r="AB3970" t="str">
        <f>IFERROR(VLOOKUP(MESACU[[#This Row],[CODIGOG]],[1]!FAMILIAS[#Data],5,FALSE),"")</f>
        <v/>
      </c>
    </row>
    <row r="3971" spans="1:28" x14ac:dyDescent="0.35">
      <c r="A3971" t="s">
        <v>608</v>
      </c>
      <c r="B3971">
        <v>162</v>
      </c>
      <c r="C3971" t="s">
        <v>29</v>
      </c>
      <c r="D3971">
        <v>2025</v>
      </c>
      <c r="E3971">
        <v>6</v>
      </c>
      <c r="F3971" t="s">
        <v>735</v>
      </c>
      <c r="G3971">
        <v>494</v>
      </c>
      <c r="H3971" t="s">
        <v>736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 t="s">
        <v>28</v>
      </c>
      <c r="Q3971" t="s">
        <v>622</v>
      </c>
      <c r="R3971" t="s">
        <v>34</v>
      </c>
      <c r="S3971" t="s">
        <v>623</v>
      </c>
      <c r="T3971" t="s">
        <v>624</v>
      </c>
      <c r="U3971">
        <v>0</v>
      </c>
      <c r="V3971">
        <v>504</v>
      </c>
      <c r="W3971">
        <v>2152.08</v>
      </c>
      <c r="X3971" t="str">
        <f>IF(MESACU[[#This Row],[PAIS]]="ESPAÑA",VLOOKUP(MESACU[[#This Row],[PROVINCIA]],[1]!PROVINCIASCC[#Data],2,FALSE),VLOOKUP(MESACU[[#This Row],[PAIS]],'[1]Centros de coste'!$A$2:$D$204,2,FALSE))</f>
        <v>C159 - Azerbaiyan</v>
      </c>
      <c r="Y3971" t="str">
        <f>IF(MESACU[[#This Row],[PAIS]]="ESPAÑA",VLOOKUP(MESACU[[#This Row],[PROVINCIA]],[1]!PROVINCIASCC[#Data],3,FALSE),VLOOKUP(MESACU[[#This Row],[PAIS]],'[1]Centros de coste'!$A$2:$D$204,3,FALSE))</f>
        <v>EUROPA II</v>
      </c>
      <c r="Z3971" t="str">
        <f>IF(MESACU[[#This Row],[PAIS]]="ESPAÑA",VLOOKUP(MESACU[[#This Row],[PROVINCIA]],[1]!PROVINCIASCC[#Data],4,FALSE),VLOOKUP(MESACU[[#This Row],[PAIS]],'[1]Centros de coste'!$A$2:$D$204,4,FALSE))</f>
        <v>EUROPA</v>
      </c>
      <c r="AA3971" t="str">
        <f>IFERROR(LEFT(TRIM(MESACU[[#This Row],[CodigoArticulo]]),LEN(TRIM(MESACU[[#This Row],[CodigoArticulo]]))-4),"")</f>
        <v>FU</v>
      </c>
      <c r="AB3971" t="str">
        <f>IFERROR(VLOOKUP(MESACU[[#This Row],[CODIGOG]],[1]!FAMILIAS[#Data],5,FALSE),"")</f>
        <v>BIOSTIMULANTS</v>
      </c>
    </row>
    <row r="3972" spans="1:28" x14ac:dyDescent="0.35">
      <c r="A3972" t="s">
        <v>608</v>
      </c>
      <c r="B3972">
        <v>162</v>
      </c>
      <c r="C3972" t="s">
        <v>29</v>
      </c>
      <c r="D3972">
        <v>2025</v>
      </c>
      <c r="E3972">
        <v>6</v>
      </c>
      <c r="F3972" t="s">
        <v>715</v>
      </c>
      <c r="G3972">
        <v>494</v>
      </c>
      <c r="H3972" t="s">
        <v>634</v>
      </c>
      <c r="I3972">
        <v>154.16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 t="s">
        <v>28</v>
      </c>
      <c r="Q3972" t="s">
        <v>622</v>
      </c>
      <c r="R3972" t="s">
        <v>73</v>
      </c>
      <c r="S3972" t="s">
        <v>623</v>
      </c>
      <c r="T3972" t="s">
        <v>624</v>
      </c>
      <c r="U3972">
        <v>0</v>
      </c>
      <c r="V3972">
        <v>496</v>
      </c>
      <c r="W3972">
        <v>2569.2800000000002</v>
      </c>
      <c r="X3972" t="str">
        <f>IF(MESACU[[#This Row],[PAIS]]="ESPAÑA",VLOOKUP(MESACU[[#This Row],[PROVINCIA]],[1]!PROVINCIASCC[#Data],2,FALSE),VLOOKUP(MESACU[[#This Row],[PAIS]],'[1]Centros de coste'!$A$2:$D$204,2,FALSE))</f>
        <v>C159 - Azerbaiyan</v>
      </c>
      <c r="Y3972" t="str">
        <f>IF(MESACU[[#This Row],[PAIS]]="ESPAÑA",VLOOKUP(MESACU[[#This Row],[PROVINCIA]],[1]!PROVINCIASCC[#Data],3,FALSE),VLOOKUP(MESACU[[#This Row],[PAIS]],'[1]Centros de coste'!$A$2:$D$204,3,FALSE))</f>
        <v>EUROPA II</v>
      </c>
      <c r="Z3972" t="str">
        <f>IF(MESACU[[#This Row],[PAIS]]="ESPAÑA",VLOOKUP(MESACU[[#This Row],[PROVINCIA]],[1]!PROVINCIASCC[#Data],4,FALSE),VLOOKUP(MESACU[[#This Row],[PAIS]],'[1]Centros de coste'!$A$2:$D$204,4,FALSE))</f>
        <v>EUROPA</v>
      </c>
      <c r="AA3972" t="str">
        <f>IFERROR(LEFT(TRIM(MESACU[[#This Row],[CodigoArticulo]]),LEN(TRIM(MESACU[[#This Row],[CodigoArticulo]]))-4),"")</f>
        <v>A-50</v>
      </c>
      <c r="AB3972" t="str">
        <f>IFERROR(VLOOKUP(MESACU[[#This Row],[CODIGOG]],[1]!FAMILIAS[#Data],5,FALSE),"")</f>
        <v>BIOSTIMULANTS</v>
      </c>
    </row>
    <row r="3973" spans="1:28" x14ac:dyDescent="0.35">
      <c r="A3973" t="s">
        <v>608</v>
      </c>
      <c r="B3973">
        <v>162</v>
      </c>
      <c r="C3973" t="s">
        <v>29</v>
      </c>
      <c r="D3973">
        <v>2025</v>
      </c>
      <c r="E3973">
        <v>6</v>
      </c>
      <c r="F3973" t="s">
        <v>97</v>
      </c>
      <c r="G3973">
        <v>494</v>
      </c>
      <c r="H3973" t="s">
        <v>631</v>
      </c>
      <c r="I3973">
        <v>110.1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 t="s">
        <v>28</v>
      </c>
      <c r="Q3973" t="s">
        <v>622</v>
      </c>
      <c r="R3973" t="s">
        <v>34</v>
      </c>
      <c r="S3973" t="s">
        <v>623</v>
      </c>
      <c r="T3973" t="s">
        <v>624</v>
      </c>
      <c r="U3973">
        <v>0</v>
      </c>
      <c r="V3973">
        <v>500</v>
      </c>
      <c r="W3973">
        <v>1835</v>
      </c>
      <c r="X3973" t="str">
        <f>IF(MESACU[[#This Row],[PAIS]]="ESPAÑA",VLOOKUP(MESACU[[#This Row],[PROVINCIA]],[1]!PROVINCIASCC[#Data],2,FALSE),VLOOKUP(MESACU[[#This Row],[PAIS]],'[1]Centros de coste'!$A$2:$D$204,2,FALSE))</f>
        <v>C159 - Azerbaiyan</v>
      </c>
      <c r="Y3973" t="str">
        <f>IF(MESACU[[#This Row],[PAIS]]="ESPAÑA",VLOOKUP(MESACU[[#This Row],[PROVINCIA]],[1]!PROVINCIASCC[#Data],3,FALSE),VLOOKUP(MESACU[[#This Row],[PAIS]],'[1]Centros de coste'!$A$2:$D$204,3,FALSE))</f>
        <v>EUROPA II</v>
      </c>
      <c r="Z3973" t="str">
        <f>IF(MESACU[[#This Row],[PAIS]]="ESPAÑA",VLOOKUP(MESACU[[#This Row],[PROVINCIA]],[1]!PROVINCIASCC[#Data],4,FALSE),VLOOKUP(MESACU[[#This Row],[PAIS]],'[1]Centros de coste'!$A$2:$D$204,4,FALSE))</f>
        <v>EUROPA</v>
      </c>
      <c r="AA3973" t="str">
        <f>IFERROR(LEFT(TRIM(MESACU[[#This Row],[CodigoArticulo]]),LEN(TRIM(MESACU[[#This Row],[CodigoArticulo]]))-4),"")</f>
        <v>AGXK</v>
      </c>
      <c r="AB3973" t="str">
        <f>IFERROR(VLOOKUP(MESACU[[#This Row],[CODIGOG]],[1]!FAMILIAS[#Data],5,FALSE),"")</f>
        <v>BIOFERTILIZERS</v>
      </c>
    </row>
    <row r="3974" spans="1:28" x14ac:dyDescent="0.35">
      <c r="A3974" t="s">
        <v>608</v>
      </c>
      <c r="B3974">
        <v>162</v>
      </c>
      <c r="C3974" t="s">
        <v>29</v>
      </c>
      <c r="D3974">
        <v>2025</v>
      </c>
      <c r="E3974">
        <v>6</v>
      </c>
      <c r="F3974" t="s">
        <v>79</v>
      </c>
      <c r="G3974">
        <v>494</v>
      </c>
      <c r="H3974" t="s">
        <v>723</v>
      </c>
      <c r="I3974">
        <v>456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 t="s">
        <v>81</v>
      </c>
      <c r="Q3974" t="s">
        <v>622</v>
      </c>
      <c r="R3974" t="s">
        <v>73</v>
      </c>
      <c r="S3974" t="s">
        <v>623</v>
      </c>
      <c r="T3974" t="s">
        <v>624</v>
      </c>
      <c r="U3974">
        <v>0</v>
      </c>
      <c r="V3974">
        <v>2000</v>
      </c>
      <c r="W3974">
        <v>7600</v>
      </c>
      <c r="X3974" t="str">
        <f>IF(MESACU[[#This Row],[PAIS]]="ESPAÑA",VLOOKUP(MESACU[[#This Row],[PROVINCIA]],[1]!PROVINCIASCC[#Data],2,FALSE),VLOOKUP(MESACU[[#This Row],[PAIS]],'[1]Centros de coste'!$A$2:$D$204,2,FALSE))</f>
        <v>C159 - Azerbaiyan</v>
      </c>
      <c r="Y3974" t="str">
        <f>IF(MESACU[[#This Row],[PAIS]]="ESPAÑA",VLOOKUP(MESACU[[#This Row],[PROVINCIA]],[1]!PROVINCIASCC[#Data],3,FALSE),VLOOKUP(MESACU[[#This Row],[PAIS]],'[1]Centros de coste'!$A$2:$D$204,3,FALSE))</f>
        <v>EUROPA II</v>
      </c>
      <c r="Z3974" t="str">
        <f>IF(MESACU[[#This Row],[PAIS]]="ESPAÑA",VLOOKUP(MESACU[[#This Row],[PROVINCIA]],[1]!PROVINCIASCC[#Data],4,FALSE),VLOOKUP(MESACU[[#This Row],[PAIS]],'[1]Centros de coste'!$A$2:$D$204,4,FALSE))</f>
        <v>EUROPA</v>
      </c>
      <c r="AA3974" t="str">
        <f>IFERROR(LEFT(TRIM(MESACU[[#This Row],[CodigoArticulo]]),LEN(TRIM(MESACU[[#This Row],[CodigoArticulo]]))-4),"")</f>
        <v>SS</v>
      </c>
      <c r="AB3974" t="str">
        <f>IFERROR(VLOOKUP(MESACU[[#This Row],[CODIGOG]],[1]!FAMILIAS[#Data],5,FALSE),"")</f>
        <v>BIOFERTILIZERS</v>
      </c>
    </row>
    <row r="3975" spans="1:28" x14ac:dyDescent="0.35">
      <c r="A3975" t="s">
        <v>608</v>
      </c>
      <c r="B3975">
        <v>162</v>
      </c>
      <c r="C3975" t="s">
        <v>29</v>
      </c>
      <c r="D3975">
        <v>2025</v>
      </c>
      <c r="E3975">
        <v>6</v>
      </c>
      <c r="F3975" t="s">
        <v>230</v>
      </c>
      <c r="G3975">
        <v>494</v>
      </c>
      <c r="H3975" t="s">
        <v>723</v>
      </c>
      <c r="I3975">
        <v>117.9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 t="s">
        <v>28</v>
      </c>
      <c r="Q3975" t="s">
        <v>622</v>
      </c>
      <c r="R3975" t="s">
        <v>73</v>
      </c>
      <c r="S3975" t="s">
        <v>623</v>
      </c>
      <c r="T3975" t="s">
        <v>624</v>
      </c>
      <c r="U3975">
        <v>0</v>
      </c>
      <c r="V3975">
        <v>500</v>
      </c>
      <c r="W3975">
        <v>1965</v>
      </c>
      <c r="X3975" t="str">
        <f>IF(MESACU[[#This Row],[PAIS]]="ESPAÑA",VLOOKUP(MESACU[[#This Row],[PROVINCIA]],[1]!PROVINCIASCC[#Data],2,FALSE),VLOOKUP(MESACU[[#This Row],[PAIS]],'[1]Centros de coste'!$A$2:$D$204,2,FALSE))</f>
        <v>C159 - Azerbaiyan</v>
      </c>
      <c r="Y3975" t="str">
        <f>IF(MESACU[[#This Row],[PAIS]]="ESPAÑA",VLOOKUP(MESACU[[#This Row],[PROVINCIA]],[1]!PROVINCIASCC[#Data],3,FALSE),VLOOKUP(MESACU[[#This Row],[PAIS]],'[1]Centros de coste'!$A$2:$D$204,3,FALSE))</f>
        <v>EUROPA II</v>
      </c>
      <c r="Z3975" t="str">
        <f>IF(MESACU[[#This Row],[PAIS]]="ESPAÑA",VLOOKUP(MESACU[[#This Row],[PROVINCIA]],[1]!PROVINCIASCC[#Data],4,FALSE),VLOOKUP(MESACU[[#This Row],[PAIS]],'[1]Centros de coste'!$A$2:$D$204,4,FALSE))</f>
        <v>EUROPA</v>
      </c>
      <c r="AA3975" t="str">
        <f>IFERROR(LEFT(TRIM(MESACU[[#This Row],[CodigoArticulo]]),LEN(TRIM(MESACU[[#This Row],[CodigoArticulo]]))-4),"")</f>
        <v>SS</v>
      </c>
      <c r="AB3975" t="str">
        <f>IFERROR(VLOOKUP(MESACU[[#This Row],[CODIGOG]],[1]!FAMILIAS[#Data],5,FALSE),"")</f>
        <v>BIOFERTILIZERS</v>
      </c>
    </row>
    <row r="3976" spans="1:28" x14ac:dyDescent="0.35">
      <c r="A3976" t="s">
        <v>608</v>
      </c>
      <c r="B3976">
        <v>162</v>
      </c>
      <c r="C3976" t="s">
        <v>29</v>
      </c>
      <c r="D3976">
        <v>2025</v>
      </c>
      <c r="E3976">
        <v>6</v>
      </c>
      <c r="F3976" t="s">
        <v>310</v>
      </c>
      <c r="G3976">
        <v>494</v>
      </c>
      <c r="H3976" t="s">
        <v>874</v>
      </c>
      <c r="I3976">
        <v>97.68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 t="s">
        <v>28</v>
      </c>
      <c r="Q3976" t="s">
        <v>622</v>
      </c>
      <c r="R3976" t="s">
        <v>34</v>
      </c>
      <c r="S3976" t="s">
        <v>623</v>
      </c>
      <c r="T3976" t="s">
        <v>624</v>
      </c>
      <c r="U3976">
        <v>0</v>
      </c>
      <c r="V3976">
        <v>204</v>
      </c>
      <c r="W3976">
        <v>1627.92</v>
      </c>
      <c r="X3976" t="str">
        <f>IF(MESACU[[#This Row],[PAIS]]="ESPAÑA",VLOOKUP(MESACU[[#This Row],[PROVINCIA]],[1]!PROVINCIASCC[#Data],2,FALSE),VLOOKUP(MESACU[[#This Row],[PAIS]],'[1]Centros de coste'!$A$2:$D$204,2,FALSE))</f>
        <v>C159 - Azerbaiyan</v>
      </c>
      <c r="Y3976" t="str">
        <f>IF(MESACU[[#This Row],[PAIS]]="ESPAÑA",VLOOKUP(MESACU[[#This Row],[PROVINCIA]],[1]!PROVINCIASCC[#Data],3,FALSE),VLOOKUP(MESACU[[#This Row],[PAIS]],'[1]Centros de coste'!$A$2:$D$204,3,FALSE))</f>
        <v>EUROPA II</v>
      </c>
      <c r="Z3976" t="str">
        <f>IF(MESACU[[#This Row],[PAIS]]="ESPAÑA",VLOOKUP(MESACU[[#This Row],[PROVINCIA]],[1]!PROVINCIASCC[#Data],4,FALSE),VLOOKUP(MESACU[[#This Row],[PAIS]],'[1]Centros de coste'!$A$2:$D$204,4,FALSE))</f>
        <v>EUROPA</v>
      </c>
      <c r="AA3976" t="str">
        <f>IFERROR(LEFT(TRIM(MESACU[[#This Row],[CodigoArticulo]]),LEN(TRIM(MESACU[[#This Row],[CodigoArticulo]]))-4),"")</f>
        <v>HST</v>
      </c>
      <c r="AB3976" t="str">
        <f>IFERROR(VLOOKUP(MESACU[[#This Row],[CODIGOG]],[1]!FAMILIAS[#Data],5,FALSE),"")</f>
        <v>BIOSTIMULANTS</v>
      </c>
    </row>
    <row r="3977" spans="1:28" x14ac:dyDescent="0.35">
      <c r="A3977" t="s">
        <v>608</v>
      </c>
      <c r="B3977">
        <v>162</v>
      </c>
      <c r="C3977" t="s">
        <v>29</v>
      </c>
      <c r="D3977">
        <v>2025</v>
      </c>
      <c r="E3977">
        <v>6</v>
      </c>
      <c r="F3977" t="s">
        <v>875</v>
      </c>
      <c r="G3977">
        <v>494</v>
      </c>
      <c r="H3977" t="s">
        <v>776</v>
      </c>
      <c r="I3977">
        <v>56.18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 t="s">
        <v>28</v>
      </c>
      <c r="Q3977" t="s">
        <v>622</v>
      </c>
      <c r="R3977" t="s">
        <v>34</v>
      </c>
      <c r="S3977" t="s">
        <v>623</v>
      </c>
      <c r="T3977" t="s">
        <v>624</v>
      </c>
      <c r="U3977">
        <v>0</v>
      </c>
      <c r="V3977">
        <v>204</v>
      </c>
      <c r="W3977">
        <v>936.36</v>
      </c>
      <c r="X3977" t="str">
        <f>IF(MESACU[[#This Row],[PAIS]]="ESPAÑA",VLOOKUP(MESACU[[#This Row],[PROVINCIA]],[1]!PROVINCIASCC[#Data],2,FALSE),VLOOKUP(MESACU[[#This Row],[PAIS]],'[1]Centros de coste'!$A$2:$D$204,2,FALSE))</f>
        <v>C159 - Azerbaiyan</v>
      </c>
      <c r="Y3977" t="str">
        <f>IF(MESACU[[#This Row],[PAIS]]="ESPAÑA",VLOOKUP(MESACU[[#This Row],[PROVINCIA]],[1]!PROVINCIASCC[#Data],3,FALSE),VLOOKUP(MESACU[[#This Row],[PAIS]],'[1]Centros de coste'!$A$2:$D$204,3,FALSE))</f>
        <v>EUROPA II</v>
      </c>
      <c r="Z3977" t="str">
        <f>IF(MESACU[[#This Row],[PAIS]]="ESPAÑA",VLOOKUP(MESACU[[#This Row],[PROVINCIA]],[1]!PROVINCIASCC[#Data],4,FALSE),VLOOKUP(MESACU[[#This Row],[PAIS]],'[1]Centros de coste'!$A$2:$D$204,4,FALSE))</f>
        <v>EUROPA</v>
      </c>
      <c r="AA3977" t="str">
        <f>IFERROR(LEFT(TRIM(MESACU[[#This Row],[CodigoArticulo]]),LEN(TRIM(MESACU[[#This Row],[CodigoArticulo]]))-4),"")</f>
        <v>AGRMG</v>
      </c>
      <c r="AB3977" t="str">
        <f>IFERROR(VLOOKUP(MESACU[[#This Row],[CODIGOG]],[1]!FAMILIAS[#Data],5,FALSE),"")</f>
        <v>BIOSTIMULANTS</v>
      </c>
    </row>
    <row r="3978" spans="1:28" x14ac:dyDescent="0.35">
      <c r="A3978" t="s">
        <v>608</v>
      </c>
      <c r="B3978">
        <v>162</v>
      </c>
      <c r="C3978" t="s">
        <v>29</v>
      </c>
      <c r="D3978">
        <v>2025</v>
      </c>
      <c r="E3978">
        <v>6</v>
      </c>
      <c r="F3978" t="s">
        <v>645</v>
      </c>
      <c r="G3978">
        <v>494</v>
      </c>
      <c r="H3978" t="s">
        <v>646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 t="s">
        <v>645</v>
      </c>
      <c r="Q3978" t="s">
        <v>622</v>
      </c>
      <c r="R3978" t="s">
        <v>34</v>
      </c>
      <c r="S3978" t="s">
        <v>623</v>
      </c>
      <c r="T3978" t="s">
        <v>624</v>
      </c>
      <c r="U3978">
        <v>0</v>
      </c>
      <c r="V3978">
        <v>996</v>
      </c>
      <c r="W3978">
        <v>8366.4</v>
      </c>
      <c r="X3978" t="str">
        <f>IF(MESACU[[#This Row],[PAIS]]="ESPAÑA",VLOOKUP(MESACU[[#This Row],[PROVINCIA]],[1]!PROVINCIASCC[#Data],2,FALSE),VLOOKUP(MESACU[[#This Row],[PAIS]],'[1]Centros de coste'!$A$2:$D$204,2,FALSE))</f>
        <v>C159 - Azerbaiyan</v>
      </c>
      <c r="Y3978" t="str">
        <f>IF(MESACU[[#This Row],[PAIS]]="ESPAÑA",VLOOKUP(MESACU[[#This Row],[PROVINCIA]],[1]!PROVINCIASCC[#Data],3,FALSE),VLOOKUP(MESACU[[#This Row],[PAIS]],'[1]Centros de coste'!$A$2:$D$204,3,FALSE))</f>
        <v>EUROPA II</v>
      </c>
      <c r="Z3978" t="str">
        <f>IF(MESACU[[#This Row],[PAIS]]="ESPAÑA",VLOOKUP(MESACU[[#This Row],[PROVINCIA]],[1]!PROVINCIASCC[#Data],4,FALSE),VLOOKUP(MESACU[[#This Row],[PAIS]],'[1]Centros de coste'!$A$2:$D$204,4,FALSE))</f>
        <v>EUROPA</v>
      </c>
      <c r="AA3978" t="str">
        <f>IFERROR(LEFT(TRIM(MESACU[[#This Row],[CodigoArticulo]]),LEN(TRIM(MESACU[[#This Row],[CodigoArticulo]]))-4),"")</f>
        <v>RUN</v>
      </c>
      <c r="AB3978" t="str">
        <f>IFERROR(VLOOKUP(MESACU[[#This Row],[CODIGOG]],[1]!FAMILIAS[#Data],5,FALSE),"")</f>
        <v>BIOSTIMULANTS</v>
      </c>
    </row>
    <row r="3979" spans="1:28" x14ac:dyDescent="0.35">
      <c r="A3979" t="s">
        <v>608</v>
      </c>
      <c r="B3979">
        <v>162</v>
      </c>
      <c r="C3979" t="s">
        <v>29</v>
      </c>
      <c r="D3979">
        <v>2025</v>
      </c>
      <c r="E3979">
        <v>6</v>
      </c>
      <c r="F3979" t="s">
        <v>326</v>
      </c>
      <c r="G3979">
        <v>494</v>
      </c>
      <c r="H3979" t="s">
        <v>702</v>
      </c>
      <c r="I3979">
        <v>153.24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 t="s">
        <v>28</v>
      </c>
      <c r="Q3979" t="s">
        <v>622</v>
      </c>
      <c r="R3979" t="s">
        <v>34</v>
      </c>
      <c r="S3979" t="s">
        <v>623</v>
      </c>
      <c r="T3979" t="s">
        <v>624</v>
      </c>
      <c r="U3979">
        <v>0</v>
      </c>
      <c r="V3979">
        <v>204</v>
      </c>
      <c r="W3979">
        <v>2554.08</v>
      </c>
      <c r="X3979" t="str">
        <f>IF(MESACU[[#This Row],[PAIS]]="ESPAÑA",VLOOKUP(MESACU[[#This Row],[PROVINCIA]],[1]!PROVINCIASCC[#Data],2,FALSE),VLOOKUP(MESACU[[#This Row],[PAIS]],'[1]Centros de coste'!$A$2:$D$204,2,FALSE))</f>
        <v>C159 - Azerbaiyan</v>
      </c>
      <c r="Y3979" t="str">
        <f>IF(MESACU[[#This Row],[PAIS]]="ESPAÑA",VLOOKUP(MESACU[[#This Row],[PROVINCIA]],[1]!PROVINCIASCC[#Data],3,FALSE),VLOOKUP(MESACU[[#This Row],[PAIS]],'[1]Centros de coste'!$A$2:$D$204,3,FALSE))</f>
        <v>EUROPA II</v>
      </c>
      <c r="Z3979" t="str">
        <f>IF(MESACU[[#This Row],[PAIS]]="ESPAÑA",VLOOKUP(MESACU[[#This Row],[PROVINCIA]],[1]!PROVINCIASCC[#Data],4,FALSE),VLOOKUP(MESACU[[#This Row],[PAIS]],'[1]Centros de coste'!$A$2:$D$204,4,FALSE))</f>
        <v>EUROPA</v>
      </c>
      <c r="AA3979" t="str">
        <f>IFERROR(LEFT(TRIM(MESACU[[#This Row],[CodigoArticulo]]),LEN(TRIM(MESACU[[#This Row],[CodigoArticulo]]))-4),"")</f>
        <v>SPCE2B</v>
      </c>
      <c r="AB3979" t="str">
        <f>IFERROR(VLOOKUP(MESACU[[#This Row],[CODIGOG]],[1]!FAMILIAS[#Data],5,FALSE),"")</f>
        <v>BIOSTIMULANTS</v>
      </c>
    </row>
    <row r="3980" spans="1:28" x14ac:dyDescent="0.35">
      <c r="A3980" t="s">
        <v>608</v>
      </c>
      <c r="B3980">
        <v>162</v>
      </c>
      <c r="C3980" t="s">
        <v>29</v>
      </c>
      <c r="D3980">
        <v>2025</v>
      </c>
      <c r="E3980">
        <v>6</v>
      </c>
      <c r="F3980" t="s">
        <v>716</v>
      </c>
      <c r="G3980">
        <v>494</v>
      </c>
      <c r="H3980" t="s">
        <v>615</v>
      </c>
      <c r="I3980">
        <v>59.53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 t="s">
        <v>28</v>
      </c>
      <c r="Q3980" t="s">
        <v>622</v>
      </c>
      <c r="R3980" t="s">
        <v>73</v>
      </c>
      <c r="S3980" t="s">
        <v>623</v>
      </c>
      <c r="T3980" t="s">
        <v>624</v>
      </c>
      <c r="U3980">
        <v>0</v>
      </c>
      <c r="V3980">
        <v>208</v>
      </c>
      <c r="W3980">
        <v>992.16</v>
      </c>
      <c r="X3980" t="str">
        <f>IF(MESACU[[#This Row],[PAIS]]="ESPAÑA",VLOOKUP(MESACU[[#This Row],[PROVINCIA]],[1]!PROVINCIASCC[#Data],2,FALSE),VLOOKUP(MESACU[[#This Row],[PAIS]],'[1]Centros de coste'!$A$2:$D$204,2,FALSE))</f>
        <v>C159 - Azerbaiyan</v>
      </c>
      <c r="Y3980" t="str">
        <f>IF(MESACU[[#This Row],[PAIS]]="ESPAÑA",VLOOKUP(MESACU[[#This Row],[PROVINCIA]],[1]!PROVINCIASCC[#Data],3,FALSE),VLOOKUP(MESACU[[#This Row],[PAIS]],'[1]Centros de coste'!$A$2:$D$204,3,FALSE))</f>
        <v>EUROPA II</v>
      </c>
      <c r="Z3980" t="str">
        <f>IF(MESACU[[#This Row],[PAIS]]="ESPAÑA",VLOOKUP(MESACU[[#This Row],[PROVINCIA]],[1]!PROVINCIASCC[#Data],4,FALSE),VLOOKUP(MESACU[[#This Row],[PAIS]],'[1]Centros de coste'!$A$2:$D$204,4,FALSE))</f>
        <v>EUROPA</v>
      </c>
      <c r="AA3980" t="str">
        <f>IFERROR(LEFT(TRIM(MESACU[[#This Row],[CodigoArticulo]]),LEN(TRIM(MESACU[[#This Row],[CodigoArticulo]]))-4),"")</f>
        <v>SS</v>
      </c>
      <c r="AB3980" t="str">
        <f>IFERROR(VLOOKUP(MESACU[[#This Row],[CODIGOG]],[1]!FAMILIAS[#Data],5,FALSE),"")</f>
        <v>BIOFERTILIZERS</v>
      </c>
    </row>
    <row r="3981" spans="1:28" x14ac:dyDescent="0.35">
      <c r="A3981" t="s">
        <v>608</v>
      </c>
      <c r="B3981">
        <v>162</v>
      </c>
      <c r="C3981" t="s">
        <v>29</v>
      </c>
      <c r="D3981">
        <v>2025</v>
      </c>
      <c r="E3981">
        <v>6</v>
      </c>
      <c r="F3981" t="s">
        <v>124</v>
      </c>
      <c r="G3981">
        <v>494</v>
      </c>
      <c r="H3981" t="s">
        <v>874</v>
      </c>
      <c r="I3981">
        <v>415.8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 t="s">
        <v>124</v>
      </c>
      <c r="Q3981" t="s">
        <v>622</v>
      </c>
      <c r="R3981" t="s">
        <v>34</v>
      </c>
      <c r="S3981" t="s">
        <v>623</v>
      </c>
      <c r="T3981" t="s">
        <v>624</v>
      </c>
      <c r="U3981">
        <v>0</v>
      </c>
      <c r="V3981">
        <v>1000</v>
      </c>
      <c r="W3981">
        <v>6930</v>
      </c>
      <c r="X3981" t="str">
        <f>IF(MESACU[[#This Row],[PAIS]]="ESPAÑA",VLOOKUP(MESACU[[#This Row],[PROVINCIA]],[1]!PROVINCIASCC[#Data],2,FALSE),VLOOKUP(MESACU[[#This Row],[PAIS]],'[1]Centros de coste'!$A$2:$D$204,2,FALSE))</f>
        <v>C159 - Azerbaiyan</v>
      </c>
      <c r="Y3981" t="str">
        <f>IF(MESACU[[#This Row],[PAIS]]="ESPAÑA",VLOOKUP(MESACU[[#This Row],[PROVINCIA]],[1]!PROVINCIASCC[#Data],3,FALSE),VLOOKUP(MESACU[[#This Row],[PAIS]],'[1]Centros de coste'!$A$2:$D$204,3,FALSE))</f>
        <v>EUROPA II</v>
      </c>
      <c r="Z3981" t="str">
        <f>IF(MESACU[[#This Row],[PAIS]]="ESPAÑA",VLOOKUP(MESACU[[#This Row],[PROVINCIA]],[1]!PROVINCIASCC[#Data],4,FALSE),VLOOKUP(MESACU[[#This Row],[PAIS]],'[1]Centros de coste'!$A$2:$D$204,4,FALSE))</f>
        <v>EUROPA</v>
      </c>
      <c r="AA3981" t="str">
        <f>IFERROR(LEFT(TRIM(MESACU[[#This Row],[CodigoArticulo]]),LEN(TRIM(MESACU[[#This Row],[CodigoArticulo]]))-4),"")</f>
        <v>HST</v>
      </c>
      <c r="AB3981" t="str">
        <f>IFERROR(VLOOKUP(MESACU[[#This Row],[CODIGOG]],[1]!FAMILIAS[#Data],5,FALSE),"")</f>
        <v>BIOSTIMULANTS</v>
      </c>
    </row>
    <row r="3982" spans="1:28" x14ac:dyDescent="0.35">
      <c r="A3982" t="s">
        <v>608</v>
      </c>
      <c r="B3982">
        <v>162</v>
      </c>
      <c r="C3982" t="s">
        <v>29</v>
      </c>
      <c r="D3982">
        <v>2025</v>
      </c>
      <c r="E3982">
        <v>6</v>
      </c>
      <c r="F3982" t="s">
        <v>266</v>
      </c>
      <c r="G3982">
        <v>494</v>
      </c>
      <c r="H3982" t="s">
        <v>776</v>
      </c>
      <c r="I3982">
        <v>211.8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 t="s">
        <v>266</v>
      </c>
      <c r="Q3982" t="s">
        <v>622</v>
      </c>
      <c r="R3982" t="s">
        <v>34</v>
      </c>
      <c r="S3982" t="s">
        <v>623</v>
      </c>
      <c r="T3982" t="s">
        <v>624</v>
      </c>
      <c r="U3982">
        <v>0</v>
      </c>
      <c r="V3982">
        <v>1000</v>
      </c>
      <c r="W3982">
        <v>3530</v>
      </c>
      <c r="X3982" t="str">
        <f>IF(MESACU[[#This Row],[PAIS]]="ESPAÑA",VLOOKUP(MESACU[[#This Row],[PROVINCIA]],[1]!PROVINCIASCC[#Data],2,FALSE),VLOOKUP(MESACU[[#This Row],[PAIS]],'[1]Centros de coste'!$A$2:$D$204,2,FALSE))</f>
        <v>C159 - Azerbaiyan</v>
      </c>
      <c r="Y3982" t="str">
        <f>IF(MESACU[[#This Row],[PAIS]]="ESPAÑA",VLOOKUP(MESACU[[#This Row],[PROVINCIA]],[1]!PROVINCIASCC[#Data],3,FALSE),VLOOKUP(MESACU[[#This Row],[PAIS]],'[1]Centros de coste'!$A$2:$D$204,3,FALSE))</f>
        <v>EUROPA II</v>
      </c>
      <c r="Z3982" t="str">
        <f>IF(MESACU[[#This Row],[PAIS]]="ESPAÑA",VLOOKUP(MESACU[[#This Row],[PROVINCIA]],[1]!PROVINCIASCC[#Data],4,FALSE),VLOOKUP(MESACU[[#This Row],[PAIS]],'[1]Centros de coste'!$A$2:$D$204,4,FALSE))</f>
        <v>EUROPA</v>
      </c>
      <c r="AA3982" t="str">
        <f>IFERROR(LEFT(TRIM(MESACU[[#This Row],[CodigoArticulo]]),LEN(TRIM(MESACU[[#This Row],[CodigoArticulo]]))-4),"")</f>
        <v>AGRMG</v>
      </c>
      <c r="AB3982" t="str">
        <f>IFERROR(VLOOKUP(MESACU[[#This Row],[CODIGOG]],[1]!FAMILIAS[#Data],5,FALSE),"")</f>
        <v>BIOSTIMULANTS</v>
      </c>
    </row>
    <row r="3983" spans="1:28" x14ac:dyDescent="0.35">
      <c r="A3983" t="s">
        <v>608</v>
      </c>
      <c r="B3983">
        <v>162</v>
      </c>
      <c r="C3983" t="s">
        <v>29</v>
      </c>
      <c r="D3983">
        <v>2025</v>
      </c>
      <c r="E3983">
        <v>6</v>
      </c>
      <c r="F3983" t="s">
        <v>53</v>
      </c>
      <c r="G3983">
        <v>494</v>
      </c>
      <c r="H3983" t="s">
        <v>631</v>
      </c>
      <c r="I3983">
        <v>2128.9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 t="s">
        <v>55</v>
      </c>
      <c r="Q3983" t="s">
        <v>622</v>
      </c>
      <c r="R3983" t="s">
        <v>34</v>
      </c>
      <c r="S3983" t="s">
        <v>623</v>
      </c>
      <c r="T3983" t="s">
        <v>624</v>
      </c>
      <c r="U3983">
        <v>0</v>
      </c>
      <c r="V3983">
        <v>10560</v>
      </c>
      <c r="W3983">
        <v>35481.599999999999</v>
      </c>
      <c r="X3983" t="str">
        <f>IF(MESACU[[#This Row],[PAIS]]="ESPAÑA",VLOOKUP(MESACU[[#This Row],[PROVINCIA]],[1]!PROVINCIASCC[#Data],2,FALSE),VLOOKUP(MESACU[[#This Row],[PAIS]],'[1]Centros de coste'!$A$2:$D$204,2,FALSE))</f>
        <v>C159 - Azerbaiyan</v>
      </c>
      <c r="Y3983" t="str">
        <f>IF(MESACU[[#This Row],[PAIS]]="ESPAÑA",VLOOKUP(MESACU[[#This Row],[PROVINCIA]],[1]!PROVINCIASCC[#Data],3,FALSE),VLOOKUP(MESACU[[#This Row],[PAIS]],'[1]Centros de coste'!$A$2:$D$204,3,FALSE))</f>
        <v>EUROPA II</v>
      </c>
      <c r="Z3983" t="str">
        <f>IF(MESACU[[#This Row],[PAIS]]="ESPAÑA",VLOOKUP(MESACU[[#This Row],[PROVINCIA]],[1]!PROVINCIASCC[#Data],4,FALSE),VLOOKUP(MESACU[[#This Row],[PAIS]],'[1]Centros de coste'!$A$2:$D$204,4,FALSE))</f>
        <v>EUROPA</v>
      </c>
      <c r="AA3983" t="str">
        <f>IFERROR(LEFT(TRIM(MESACU[[#This Row],[CodigoArticulo]]),LEN(TRIM(MESACU[[#This Row],[CodigoArticulo]]))-4),"")</f>
        <v>AGXK</v>
      </c>
      <c r="AB3983" t="str">
        <f>IFERROR(VLOOKUP(MESACU[[#This Row],[CODIGOG]],[1]!FAMILIAS[#Data],5,FALSE),"")</f>
        <v>BIOFERTILIZERS</v>
      </c>
    </row>
    <row r="3984" spans="1:28" x14ac:dyDescent="0.35">
      <c r="A3984" t="s">
        <v>608</v>
      </c>
      <c r="B3984">
        <v>162</v>
      </c>
      <c r="C3984" t="s">
        <v>29</v>
      </c>
      <c r="D3984">
        <v>2025</v>
      </c>
      <c r="E3984">
        <v>6</v>
      </c>
      <c r="F3984" t="s">
        <v>636</v>
      </c>
      <c r="G3984">
        <v>494</v>
      </c>
      <c r="H3984" t="s">
        <v>637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 t="s">
        <v>636</v>
      </c>
      <c r="Q3984" t="s">
        <v>622</v>
      </c>
      <c r="R3984" t="s">
        <v>638</v>
      </c>
      <c r="S3984" t="s">
        <v>623</v>
      </c>
      <c r="T3984" t="s">
        <v>624</v>
      </c>
      <c r="U3984">
        <v>0</v>
      </c>
      <c r="V3984">
        <v>1</v>
      </c>
      <c r="W3984">
        <v>2771.82</v>
      </c>
      <c r="X3984" t="str">
        <f>IF(MESACU[[#This Row],[PAIS]]="ESPAÑA",VLOOKUP(MESACU[[#This Row],[PROVINCIA]],[1]!PROVINCIASCC[#Data],2,FALSE),VLOOKUP(MESACU[[#This Row],[PAIS]],'[1]Centros de coste'!$A$2:$D$204,2,FALSE))</f>
        <v>C159 - Azerbaiyan</v>
      </c>
      <c r="Y3984" t="str">
        <f>IF(MESACU[[#This Row],[PAIS]]="ESPAÑA",VLOOKUP(MESACU[[#This Row],[PROVINCIA]],[1]!PROVINCIASCC[#Data],3,FALSE),VLOOKUP(MESACU[[#This Row],[PAIS]],'[1]Centros de coste'!$A$2:$D$204,3,FALSE))</f>
        <v>EUROPA II</v>
      </c>
      <c r="Z3984" t="str">
        <f>IF(MESACU[[#This Row],[PAIS]]="ESPAÑA",VLOOKUP(MESACU[[#This Row],[PROVINCIA]],[1]!PROVINCIASCC[#Data],4,FALSE),VLOOKUP(MESACU[[#This Row],[PAIS]],'[1]Centros de coste'!$A$2:$D$204,4,FALSE))</f>
        <v>EUROPA</v>
      </c>
      <c r="AA3984" t="str">
        <f>IFERROR(LEFT(TRIM(MESACU[[#This Row],[CodigoArticulo]]),LEN(TRIM(MESACU[[#This Row],[CodigoArticulo]]))-4),"")</f>
        <v>SERVF</v>
      </c>
      <c r="AB3984" t="str">
        <f>IFERROR(VLOOKUP(MESACU[[#This Row],[CODIGOG]],[1]!FAMILIAS[#Data],5,FALSE),"")</f>
        <v/>
      </c>
    </row>
    <row r="3985" spans="1:28" x14ac:dyDescent="0.35">
      <c r="A3985" t="s">
        <v>608</v>
      </c>
      <c r="B3985">
        <v>162</v>
      </c>
      <c r="C3985" t="s">
        <v>29</v>
      </c>
      <c r="D3985">
        <v>2025</v>
      </c>
      <c r="E3985">
        <v>6</v>
      </c>
      <c r="F3985" t="s">
        <v>639</v>
      </c>
      <c r="G3985">
        <v>494</v>
      </c>
      <c r="H3985" t="s">
        <v>640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 t="s">
        <v>639</v>
      </c>
      <c r="Q3985" t="s">
        <v>622</v>
      </c>
      <c r="R3985" t="s">
        <v>638</v>
      </c>
      <c r="S3985" t="s">
        <v>623</v>
      </c>
      <c r="T3985" t="s">
        <v>624</v>
      </c>
      <c r="U3985">
        <v>0</v>
      </c>
      <c r="V3985">
        <v>1</v>
      </c>
      <c r="W3985">
        <v>273.52</v>
      </c>
      <c r="X3985" t="str">
        <f>IF(MESACU[[#This Row],[PAIS]]="ESPAÑA",VLOOKUP(MESACU[[#This Row],[PROVINCIA]],[1]!PROVINCIASCC[#Data],2,FALSE),VLOOKUP(MESACU[[#This Row],[PAIS]],'[1]Centros de coste'!$A$2:$D$204,2,FALSE))</f>
        <v>C159 - Azerbaiyan</v>
      </c>
      <c r="Y3985" t="str">
        <f>IF(MESACU[[#This Row],[PAIS]]="ESPAÑA",VLOOKUP(MESACU[[#This Row],[PROVINCIA]],[1]!PROVINCIASCC[#Data],3,FALSE),VLOOKUP(MESACU[[#This Row],[PAIS]],'[1]Centros de coste'!$A$2:$D$204,3,FALSE))</f>
        <v>EUROPA II</v>
      </c>
      <c r="Z3985" t="str">
        <f>IF(MESACU[[#This Row],[PAIS]]="ESPAÑA",VLOOKUP(MESACU[[#This Row],[PROVINCIA]],[1]!PROVINCIASCC[#Data],4,FALSE),VLOOKUP(MESACU[[#This Row],[PAIS]],'[1]Centros de coste'!$A$2:$D$204,4,FALSE))</f>
        <v>EUROPA</v>
      </c>
      <c r="AA3985" t="str">
        <f>IFERROR(LEFT(TRIM(MESACU[[#This Row],[CodigoArticulo]]),LEN(TRIM(MESACU[[#This Row],[CodigoArticulo]]))-4),"")</f>
        <v>SERVSE</v>
      </c>
      <c r="AB3985" t="str">
        <f>IFERROR(VLOOKUP(MESACU[[#This Row],[CODIGOG]],[1]!FAMILIAS[#Data],5,FALSE),"")</f>
        <v/>
      </c>
    </row>
    <row r="3986" spans="1:28" x14ac:dyDescent="0.35">
      <c r="A3986" t="s">
        <v>608</v>
      </c>
      <c r="B3986">
        <v>163</v>
      </c>
      <c r="C3986" t="s">
        <v>29</v>
      </c>
      <c r="D3986">
        <v>2025</v>
      </c>
      <c r="E3986">
        <v>5</v>
      </c>
      <c r="F3986" t="s">
        <v>106</v>
      </c>
      <c r="G3986">
        <v>435</v>
      </c>
      <c r="H3986" t="s">
        <v>774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 t="s">
        <v>106</v>
      </c>
      <c r="Q3986" t="s">
        <v>642</v>
      </c>
      <c r="R3986" t="s">
        <v>28</v>
      </c>
      <c r="S3986" t="s">
        <v>28</v>
      </c>
      <c r="T3986" t="s">
        <v>643</v>
      </c>
      <c r="U3986">
        <v>0</v>
      </c>
      <c r="V3986">
        <v>1</v>
      </c>
      <c r="W3986">
        <v>33.21</v>
      </c>
      <c r="X3986" t="str">
        <f>IF(MESACU[[#This Row],[PAIS]]="ESPAÑA",VLOOKUP(MESACU[[#This Row],[PROVINCIA]],[1]!PROVINCIASCC[#Data],2,FALSE),VLOOKUP(MESACU[[#This Row],[PAIS]],'[1]Centros de coste'!$A$2:$D$204,2,FALSE))</f>
        <v>C04 - Costa Rica</v>
      </c>
      <c r="Y3986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3986" t="str">
        <f>IF(MESACU[[#This Row],[PAIS]]="ESPAÑA",VLOOKUP(MESACU[[#This Row],[PROVINCIA]],[1]!PROVINCIASCC[#Data],4,FALSE),VLOOKUP(MESACU[[#This Row],[PAIS]],'[1]Centros de coste'!$A$2:$D$204,4,FALSE))</f>
        <v>AMERICA</v>
      </c>
      <c r="AA3986" t="str">
        <f>IFERROR(LEFT(TRIM(MESACU[[#This Row],[CodigoArticulo]]),LEN(TRIM(MESACU[[#This Row],[CodigoArticulo]]))-4),"")</f>
        <v/>
      </c>
      <c r="AB3986" t="str">
        <f>IFERROR(VLOOKUP(MESACU[[#This Row],[CODIGOG]],[1]!FAMILIAS[#Data],5,FALSE),"")</f>
        <v/>
      </c>
    </row>
    <row r="3987" spans="1:28" x14ac:dyDescent="0.35">
      <c r="A3987" t="s">
        <v>608</v>
      </c>
      <c r="B3987">
        <v>164</v>
      </c>
      <c r="C3987" t="s">
        <v>29</v>
      </c>
      <c r="D3987">
        <v>2025</v>
      </c>
      <c r="E3987">
        <v>6</v>
      </c>
      <c r="F3987" t="s">
        <v>715</v>
      </c>
      <c r="G3987">
        <v>483</v>
      </c>
      <c r="H3987" t="s">
        <v>634</v>
      </c>
      <c r="I3987">
        <v>322.17</v>
      </c>
      <c r="J3987">
        <v>0</v>
      </c>
      <c r="K3987">
        <v>42.802300000000002</v>
      </c>
      <c r="L3987">
        <v>0</v>
      </c>
      <c r="M3987">
        <v>0</v>
      </c>
      <c r="N3987">
        <v>0</v>
      </c>
      <c r="O3987">
        <v>0</v>
      </c>
      <c r="P3987" t="s">
        <v>715</v>
      </c>
      <c r="Q3987" t="s">
        <v>695</v>
      </c>
      <c r="R3987" t="s">
        <v>73</v>
      </c>
      <c r="S3987" t="s">
        <v>696</v>
      </c>
      <c r="T3987" t="s">
        <v>697</v>
      </c>
      <c r="U3987">
        <v>0</v>
      </c>
      <c r="V3987">
        <v>880</v>
      </c>
      <c r="W3987">
        <v>4602.3999999999996</v>
      </c>
      <c r="X3987" t="str">
        <f>IF(MESACU[[#This Row],[PAIS]]="ESPAÑA",VLOOKUP(MESACU[[#This Row],[PROVINCIA]],[1]!PROVINCIASCC[#Data],2,FALSE),VLOOKUP(MESACU[[#This Row],[PAIS]],'[1]Centros de coste'!$A$2:$D$204,2,FALSE))</f>
        <v>C40 - Rumanía</v>
      </c>
      <c r="Y3987" t="str">
        <f>IF(MESACU[[#This Row],[PAIS]]="ESPAÑA",VLOOKUP(MESACU[[#This Row],[PROVINCIA]],[1]!PROVINCIASCC[#Data],3,FALSE),VLOOKUP(MESACU[[#This Row],[PAIS]],'[1]Centros de coste'!$A$2:$D$204,3,FALSE))</f>
        <v>EUROPA IV</v>
      </c>
      <c r="Z3987" t="str">
        <f>IF(MESACU[[#This Row],[PAIS]]="ESPAÑA",VLOOKUP(MESACU[[#This Row],[PROVINCIA]],[1]!PROVINCIASCC[#Data],4,FALSE),VLOOKUP(MESACU[[#This Row],[PAIS]],'[1]Centros de coste'!$A$2:$D$204,4,FALSE))</f>
        <v>EUROPA</v>
      </c>
      <c r="AA3987" t="str">
        <f>IFERROR(LEFT(TRIM(MESACU[[#This Row],[CodigoArticulo]]),LEN(TRIM(MESACU[[#This Row],[CodigoArticulo]]))-4),"")</f>
        <v>A-50</v>
      </c>
      <c r="AB3987" t="str">
        <f>IFERROR(VLOOKUP(MESACU[[#This Row],[CODIGOG]],[1]!FAMILIAS[#Data],5,FALSE),"")</f>
        <v>BIOSTIMULANTS</v>
      </c>
    </row>
    <row r="3988" spans="1:28" x14ac:dyDescent="0.35">
      <c r="A3988" t="s">
        <v>608</v>
      </c>
      <c r="B3988">
        <v>164</v>
      </c>
      <c r="C3988" t="s">
        <v>29</v>
      </c>
      <c r="D3988">
        <v>2025</v>
      </c>
      <c r="E3988">
        <v>6</v>
      </c>
      <c r="F3988" t="s">
        <v>876</v>
      </c>
      <c r="G3988">
        <v>483</v>
      </c>
      <c r="H3988" t="s">
        <v>686</v>
      </c>
      <c r="I3988">
        <v>132.44</v>
      </c>
      <c r="J3988">
        <v>0</v>
      </c>
      <c r="K3988">
        <v>17.595600000000001</v>
      </c>
      <c r="L3988">
        <v>0</v>
      </c>
      <c r="M3988">
        <v>0</v>
      </c>
      <c r="N3988">
        <v>0</v>
      </c>
      <c r="O3988">
        <v>0</v>
      </c>
      <c r="P3988" t="s">
        <v>876</v>
      </c>
      <c r="Q3988" t="s">
        <v>695</v>
      </c>
      <c r="R3988" t="s">
        <v>34</v>
      </c>
      <c r="S3988" t="s">
        <v>696</v>
      </c>
      <c r="T3988" t="s">
        <v>697</v>
      </c>
      <c r="U3988">
        <v>0</v>
      </c>
      <c r="V3988">
        <v>400</v>
      </c>
      <c r="W3988">
        <v>1892</v>
      </c>
      <c r="X3988" t="str">
        <f>IF(MESACU[[#This Row],[PAIS]]="ESPAÑA",VLOOKUP(MESACU[[#This Row],[PROVINCIA]],[1]!PROVINCIASCC[#Data],2,FALSE),VLOOKUP(MESACU[[#This Row],[PAIS]],'[1]Centros de coste'!$A$2:$D$204,2,FALSE))</f>
        <v>C40 - Rumanía</v>
      </c>
      <c r="Y3988" t="str">
        <f>IF(MESACU[[#This Row],[PAIS]]="ESPAÑA",VLOOKUP(MESACU[[#This Row],[PROVINCIA]],[1]!PROVINCIASCC[#Data],3,FALSE),VLOOKUP(MESACU[[#This Row],[PAIS]],'[1]Centros de coste'!$A$2:$D$204,3,FALSE))</f>
        <v>EUROPA IV</v>
      </c>
      <c r="Z3988" t="str">
        <f>IF(MESACU[[#This Row],[PAIS]]="ESPAÑA",VLOOKUP(MESACU[[#This Row],[PROVINCIA]],[1]!PROVINCIASCC[#Data],4,FALSE),VLOOKUP(MESACU[[#This Row],[PAIS]],'[1]Centros de coste'!$A$2:$D$204,4,FALSE))</f>
        <v>EUROPA</v>
      </c>
      <c r="AA3988" t="str">
        <f>IFERROR(LEFT(TRIM(MESACU[[#This Row],[CodigoArticulo]]),LEN(TRIM(MESACU[[#This Row],[CodigoArticulo]]))-4),"")</f>
        <v>AVAN</v>
      </c>
      <c r="AB3988" t="str">
        <f>IFERROR(VLOOKUP(MESACU[[#This Row],[CODIGOG]],[1]!FAMILIAS[#Data],5,FALSE),"")</f>
        <v>BIOSTIMULANTS</v>
      </c>
    </row>
    <row r="3989" spans="1:28" x14ac:dyDescent="0.35">
      <c r="A3989" t="s">
        <v>608</v>
      </c>
      <c r="B3989">
        <v>164</v>
      </c>
      <c r="C3989" t="s">
        <v>29</v>
      </c>
      <c r="D3989">
        <v>2025</v>
      </c>
      <c r="E3989">
        <v>6</v>
      </c>
      <c r="F3989" t="s">
        <v>759</v>
      </c>
      <c r="G3989">
        <v>483</v>
      </c>
      <c r="H3989" t="s">
        <v>669</v>
      </c>
      <c r="I3989">
        <v>164.5</v>
      </c>
      <c r="J3989">
        <v>0</v>
      </c>
      <c r="K3989">
        <v>21.855</v>
      </c>
      <c r="L3989">
        <v>0</v>
      </c>
      <c r="M3989">
        <v>0</v>
      </c>
      <c r="N3989">
        <v>0</v>
      </c>
      <c r="O3989">
        <v>0</v>
      </c>
      <c r="P3989" t="s">
        <v>877</v>
      </c>
      <c r="Q3989" t="s">
        <v>695</v>
      </c>
      <c r="R3989" t="s">
        <v>34</v>
      </c>
      <c r="S3989" t="s">
        <v>696</v>
      </c>
      <c r="T3989" t="s">
        <v>697</v>
      </c>
      <c r="U3989">
        <v>0</v>
      </c>
      <c r="V3989">
        <v>1000</v>
      </c>
      <c r="W3989">
        <v>2350</v>
      </c>
      <c r="X3989" t="str">
        <f>IF(MESACU[[#This Row],[PAIS]]="ESPAÑA",VLOOKUP(MESACU[[#This Row],[PROVINCIA]],[1]!PROVINCIASCC[#Data],2,FALSE),VLOOKUP(MESACU[[#This Row],[PAIS]],'[1]Centros de coste'!$A$2:$D$204,2,FALSE))</f>
        <v>C40 - Rumanía</v>
      </c>
      <c r="Y3989" t="str">
        <f>IF(MESACU[[#This Row],[PAIS]]="ESPAÑA",VLOOKUP(MESACU[[#This Row],[PROVINCIA]],[1]!PROVINCIASCC[#Data],3,FALSE),VLOOKUP(MESACU[[#This Row],[PAIS]],'[1]Centros de coste'!$A$2:$D$204,3,FALSE))</f>
        <v>EUROPA IV</v>
      </c>
      <c r="Z3989" t="str">
        <f>IF(MESACU[[#This Row],[PAIS]]="ESPAÑA",VLOOKUP(MESACU[[#This Row],[PROVINCIA]],[1]!PROVINCIASCC[#Data],4,FALSE),VLOOKUP(MESACU[[#This Row],[PAIS]],'[1]Centros de coste'!$A$2:$D$204,4,FALSE))</f>
        <v>EUROPA</v>
      </c>
      <c r="AA3989" t="str">
        <f>IFERROR(LEFT(TRIM(MESACU[[#This Row],[CodigoArticulo]]),LEN(TRIM(MESACU[[#This Row],[CodigoArticulo]]))-4),"")</f>
        <v>B</v>
      </c>
      <c r="AB3989" t="str">
        <f>IFERROR(VLOOKUP(MESACU[[#This Row],[CODIGOG]],[1]!FAMILIAS[#Data],5,FALSE),"")</f>
        <v>BIOFERTILIZERS</v>
      </c>
    </row>
    <row r="3990" spans="1:28" x14ac:dyDescent="0.35">
      <c r="A3990" t="s">
        <v>608</v>
      </c>
      <c r="B3990">
        <v>164</v>
      </c>
      <c r="C3990" t="s">
        <v>29</v>
      </c>
      <c r="D3990">
        <v>2025</v>
      </c>
      <c r="E3990">
        <v>6</v>
      </c>
      <c r="F3990" t="s">
        <v>240</v>
      </c>
      <c r="G3990">
        <v>483</v>
      </c>
      <c r="H3990" t="s">
        <v>630</v>
      </c>
      <c r="I3990">
        <v>244.3</v>
      </c>
      <c r="J3990">
        <v>0</v>
      </c>
      <c r="K3990">
        <v>32.457000000000001</v>
      </c>
      <c r="L3990">
        <v>0</v>
      </c>
      <c r="M3990">
        <v>0</v>
      </c>
      <c r="N3990">
        <v>0</v>
      </c>
      <c r="O3990">
        <v>0</v>
      </c>
      <c r="P3990" t="s">
        <v>240</v>
      </c>
      <c r="Q3990" t="s">
        <v>695</v>
      </c>
      <c r="R3990" t="s">
        <v>34</v>
      </c>
      <c r="S3990" t="s">
        <v>696</v>
      </c>
      <c r="T3990" t="s">
        <v>697</v>
      </c>
      <c r="U3990">
        <v>0</v>
      </c>
      <c r="V3990">
        <v>1000</v>
      </c>
      <c r="W3990">
        <v>3490</v>
      </c>
      <c r="X3990" t="str">
        <f>IF(MESACU[[#This Row],[PAIS]]="ESPAÑA",VLOOKUP(MESACU[[#This Row],[PROVINCIA]],[1]!PROVINCIASCC[#Data],2,FALSE),VLOOKUP(MESACU[[#This Row],[PAIS]],'[1]Centros de coste'!$A$2:$D$204,2,FALSE))</f>
        <v>C40 - Rumanía</v>
      </c>
      <c r="Y3990" t="str">
        <f>IF(MESACU[[#This Row],[PAIS]]="ESPAÑA",VLOOKUP(MESACU[[#This Row],[PROVINCIA]],[1]!PROVINCIASCC[#Data],3,FALSE),VLOOKUP(MESACU[[#This Row],[PAIS]],'[1]Centros de coste'!$A$2:$D$204,3,FALSE))</f>
        <v>EUROPA IV</v>
      </c>
      <c r="Z3990" t="str">
        <f>IF(MESACU[[#This Row],[PAIS]]="ESPAÑA",VLOOKUP(MESACU[[#This Row],[PROVINCIA]],[1]!PROVINCIASCC[#Data],4,FALSE),VLOOKUP(MESACU[[#This Row],[PAIS]],'[1]Centros de coste'!$A$2:$D$204,4,FALSE))</f>
        <v>EUROPA</v>
      </c>
      <c r="AA3990" t="str">
        <f>IFERROR(LEFT(TRIM(MESACU[[#This Row],[CodigoArticulo]]),LEN(TRIM(MESACU[[#This Row],[CodigoArticulo]]))-4),"")</f>
        <v>C-CU</v>
      </c>
      <c r="AB3990" t="str">
        <f>IFERROR(VLOOKUP(MESACU[[#This Row],[CODIGOG]],[1]!FAMILIAS[#Data],5,FALSE),"")</f>
        <v>BIOCONTROL</v>
      </c>
    </row>
    <row r="3991" spans="1:28" x14ac:dyDescent="0.35">
      <c r="A3991" t="s">
        <v>608</v>
      </c>
      <c r="B3991">
        <v>164</v>
      </c>
      <c r="C3991" t="s">
        <v>29</v>
      </c>
      <c r="D3991">
        <v>2025</v>
      </c>
      <c r="E3991">
        <v>6</v>
      </c>
      <c r="F3991" t="s">
        <v>878</v>
      </c>
      <c r="G3991">
        <v>483</v>
      </c>
      <c r="H3991" t="s">
        <v>702</v>
      </c>
      <c r="I3991">
        <v>1447.6</v>
      </c>
      <c r="J3991">
        <v>0</v>
      </c>
      <c r="K3991">
        <v>192.32400000000001</v>
      </c>
      <c r="L3991">
        <v>0</v>
      </c>
      <c r="M3991">
        <v>0</v>
      </c>
      <c r="N3991">
        <v>0</v>
      </c>
      <c r="O3991">
        <v>0</v>
      </c>
      <c r="P3991" t="s">
        <v>878</v>
      </c>
      <c r="Q3991" t="s">
        <v>695</v>
      </c>
      <c r="R3991" t="s">
        <v>34</v>
      </c>
      <c r="S3991" t="s">
        <v>696</v>
      </c>
      <c r="T3991" t="s">
        <v>697</v>
      </c>
      <c r="U3991">
        <v>0</v>
      </c>
      <c r="V3991">
        <v>2000</v>
      </c>
      <c r="W3991">
        <v>20680</v>
      </c>
      <c r="X3991" t="str">
        <f>IF(MESACU[[#This Row],[PAIS]]="ESPAÑA",VLOOKUP(MESACU[[#This Row],[PROVINCIA]],[1]!PROVINCIASCC[#Data],2,FALSE),VLOOKUP(MESACU[[#This Row],[PAIS]],'[1]Centros de coste'!$A$2:$D$204,2,FALSE))</f>
        <v>C40 - Rumanía</v>
      </c>
      <c r="Y3991" t="str">
        <f>IF(MESACU[[#This Row],[PAIS]]="ESPAÑA",VLOOKUP(MESACU[[#This Row],[PROVINCIA]],[1]!PROVINCIASCC[#Data],3,FALSE),VLOOKUP(MESACU[[#This Row],[PAIS]],'[1]Centros de coste'!$A$2:$D$204,3,FALSE))</f>
        <v>EUROPA IV</v>
      </c>
      <c r="Z3991" t="str">
        <f>IF(MESACU[[#This Row],[PAIS]]="ESPAÑA",VLOOKUP(MESACU[[#This Row],[PROVINCIA]],[1]!PROVINCIASCC[#Data],4,FALSE),VLOOKUP(MESACU[[#This Row],[PAIS]],'[1]Centros de coste'!$A$2:$D$204,4,FALSE))</f>
        <v>EUROPA</v>
      </c>
      <c r="AA3991" t="str">
        <f>IFERROR(LEFT(TRIM(MESACU[[#This Row],[CodigoArticulo]]),LEN(TRIM(MESACU[[#This Row],[CodigoArticulo]]))-4),"")</f>
        <v>SPCE</v>
      </c>
      <c r="AB3991" t="str">
        <f>IFERROR(VLOOKUP(MESACU[[#This Row],[CODIGOG]],[1]!FAMILIAS[#Data],5,FALSE),"")</f>
        <v>BIOSTIMULANTS</v>
      </c>
    </row>
    <row r="3992" spans="1:28" x14ac:dyDescent="0.35">
      <c r="A3992" t="s">
        <v>608</v>
      </c>
      <c r="B3992">
        <v>164</v>
      </c>
      <c r="C3992" t="s">
        <v>29</v>
      </c>
      <c r="D3992">
        <v>2025</v>
      </c>
      <c r="E3992">
        <v>6</v>
      </c>
      <c r="F3992" t="s">
        <v>558</v>
      </c>
      <c r="G3992">
        <v>483</v>
      </c>
      <c r="H3992" t="s">
        <v>659</v>
      </c>
      <c r="I3992">
        <v>123.65</v>
      </c>
      <c r="J3992">
        <v>0</v>
      </c>
      <c r="K3992">
        <v>16.427499999999998</v>
      </c>
      <c r="L3992">
        <v>0</v>
      </c>
      <c r="M3992">
        <v>0</v>
      </c>
      <c r="N3992">
        <v>0</v>
      </c>
      <c r="O3992">
        <v>0</v>
      </c>
      <c r="P3992" t="s">
        <v>698</v>
      </c>
      <c r="Q3992" t="s">
        <v>695</v>
      </c>
      <c r="R3992" t="s">
        <v>34</v>
      </c>
      <c r="S3992" t="s">
        <v>696</v>
      </c>
      <c r="T3992" t="s">
        <v>697</v>
      </c>
      <c r="U3992">
        <v>0</v>
      </c>
      <c r="V3992">
        <v>640</v>
      </c>
      <c r="W3992">
        <v>1766.4</v>
      </c>
      <c r="X3992" t="str">
        <f>IF(MESACU[[#This Row],[PAIS]]="ESPAÑA",VLOOKUP(MESACU[[#This Row],[PROVINCIA]],[1]!PROVINCIASCC[#Data],2,FALSE),VLOOKUP(MESACU[[#This Row],[PAIS]],'[1]Centros de coste'!$A$2:$D$204,2,FALSE))</f>
        <v>C40 - Rumanía</v>
      </c>
      <c r="Y3992" t="str">
        <f>IF(MESACU[[#This Row],[PAIS]]="ESPAÑA",VLOOKUP(MESACU[[#This Row],[PROVINCIA]],[1]!PROVINCIASCC[#Data],3,FALSE),VLOOKUP(MESACU[[#This Row],[PAIS]],'[1]Centros de coste'!$A$2:$D$204,3,FALSE))</f>
        <v>EUROPA IV</v>
      </c>
      <c r="Z3992" t="str">
        <f>IF(MESACU[[#This Row],[PAIS]]="ESPAÑA",VLOOKUP(MESACU[[#This Row],[PROVINCIA]],[1]!PROVINCIASCC[#Data],4,FALSE),VLOOKUP(MESACU[[#This Row],[PAIS]],'[1]Centros de coste'!$A$2:$D$204,4,FALSE))</f>
        <v>EUROPA</v>
      </c>
      <c r="AA3992" t="str">
        <f>IFERROR(LEFT(TRIM(MESACU[[#This Row],[CodigoArticulo]]),LEN(TRIM(MESACU[[#This Row],[CodigoArticulo]]))-4),"")</f>
        <v>FLOR</v>
      </c>
      <c r="AB3992" t="str">
        <f>IFERROR(VLOOKUP(MESACU[[#This Row],[CODIGOG]],[1]!FAMILIAS[#Data],5,FALSE),"")</f>
        <v>BIOSTIMULANTS</v>
      </c>
    </row>
    <row r="3993" spans="1:28" x14ac:dyDescent="0.35">
      <c r="A3993" t="s">
        <v>608</v>
      </c>
      <c r="B3993">
        <v>164</v>
      </c>
      <c r="C3993" t="s">
        <v>29</v>
      </c>
      <c r="D3993">
        <v>2025</v>
      </c>
      <c r="E3993">
        <v>6</v>
      </c>
      <c r="F3993" t="s">
        <v>469</v>
      </c>
      <c r="G3993">
        <v>483</v>
      </c>
      <c r="H3993" t="s">
        <v>790</v>
      </c>
      <c r="I3993">
        <v>173.82</v>
      </c>
      <c r="J3993">
        <v>0</v>
      </c>
      <c r="K3993">
        <v>23.093800000000002</v>
      </c>
      <c r="L3993">
        <v>0</v>
      </c>
      <c r="M3993">
        <v>0</v>
      </c>
      <c r="N3993">
        <v>0</v>
      </c>
      <c r="O3993">
        <v>0</v>
      </c>
      <c r="P3993" t="s">
        <v>469</v>
      </c>
      <c r="Q3993" t="s">
        <v>695</v>
      </c>
      <c r="R3993" t="s">
        <v>34</v>
      </c>
      <c r="S3993" t="s">
        <v>696</v>
      </c>
      <c r="T3993" t="s">
        <v>697</v>
      </c>
      <c r="U3993">
        <v>0</v>
      </c>
      <c r="V3993">
        <v>640</v>
      </c>
      <c r="W3993">
        <v>2483.1999999999998</v>
      </c>
      <c r="X3993" t="str">
        <f>IF(MESACU[[#This Row],[PAIS]]="ESPAÑA",VLOOKUP(MESACU[[#This Row],[PROVINCIA]],[1]!PROVINCIASCC[#Data],2,FALSE),VLOOKUP(MESACU[[#This Row],[PAIS]],'[1]Centros de coste'!$A$2:$D$204,2,FALSE))</f>
        <v>C40 - Rumanía</v>
      </c>
      <c r="Y3993" t="str">
        <f>IF(MESACU[[#This Row],[PAIS]]="ESPAÑA",VLOOKUP(MESACU[[#This Row],[PROVINCIA]],[1]!PROVINCIASCC[#Data],3,FALSE),VLOOKUP(MESACU[[#This Row],[PAIS]],'[1]Centros de coste'!$A$2:$D$204,3,FALSE))</f>
        <v>EUROPA IV</v>
      </c>
      <c r="Z3993" t="str">
        <f>IF(MESACU[[#This Row],[PAIS]]="ESPAÑA",VLOOKUP(MESACU[[#This Row],[PROVINCIA]],[1]!PROVINCIASCC[#Data],4,FALSE),VLOOKUP(MESACU[[#This Row],[PAIS]],'[1]Centros de coste'!$A$2:$D$204,4,FALSE))</f>
        <v>EUROPA</v>
      </c>
      <c r="AA3993" t="str">
        <f>IFERROR(LEFT(TRIM(MESACU[[#This Row],[CodigoArticulo]]),LEN(TRIM(MESACU[[#This Row],[CodigoArticulo]]))-4),"")</f>
        <v>PK50</v>
      </c>
      <c r="AB3993" t="str">
        <f>IFERROR(VLOOKUP(MESACU[[#This Row],[CODIGOG]],[1]!FAMILIAS[#Data],5,FALSE),"")</f>
        <v>BIOFERTILIZERS</v>
      </c>
    </row>
    <row r="3994" spans="1:28" x14ac:dyDescent="0.35">
      <c r="A3994" t="s">
        <v>608</v>
      </c>
      <c r="B3994">
        <v>164</v>
      </c>
      <c r="C3994" t="s">
        <v>29</v>
      </c>
      <c r="D3994">
        <v>2025</v>
      </c>
      <c r="E3994">
        <v>6</v>
      </c>
      <c r="F3994" t="s">
        <v>92</v>
      </c>
      <c r="G3994">
        <v>483</v>
      </c>
      <c r="H3994" t="s">
        <v>682</v>
      </c>
      <c r="I3994">
        <v>212.35</v>
      </c>
      <c r="J3994">
        <v>0</v>
      </c>
      <c r="K3994">
        <v>28.212499999999999</v>
      </c>
      <c r="L3994">
        <v>0</v>
      </c>
      <c r="M3994">
        <v>0</v>
      </c>
      <c r="N3994">
        <v>0</v>
      </c>
      <c r="O3994">
        <v>0</v>
      </c>
      <c r="P3994" t="s">
        <v>92</v>
      </c>
      <c r="Q3994" t="s">
        <v>695</v>
      </c>
      <c r="R3994" t="s">
        <v>34</v>
      </c>
      <c r="S3994" t="s">
        <v>696</v>
      </c>
      <c r="T3994" t="s">
        <v>697</v>
      </c>
      <c r="U3994">
        <v>0</v>
      </c>
      <c r="V3994">
        <v>1280</v>
      </c>
      <c r="W3994">
        <v>3033.6</v>
      </c>
      <c r="X3994" t="str">
        <f>IF(MESACU[[#This Row],[PAIS]]="ESPAÑA",VLOOKUP(MESACU[[#This Row],[PROVINCIA]],[1]!PROVINCIASCC[#Data],2,FALSE),VLOOKUP(MESACU[[#This Row],[PAIS]],'[1]Centros de coste'!$A$2:$D$204,2,FALSE))</f>
        <v>C40 - Rumanía</v>
      </c>
      <c r="Y3994" t="str">
        <f>IF(MESACU[[#This Row],[PAIS]]="ESPAÑA",VLOOKUP(MESACU[[#This Row],[PROVINCIA]],[1]!PROVINCIASCC[#Data],3,FALSE),VLOOKUP(MESACU[[#This Row],[PAIS]],'[1]Centros de coste'!$A$2:$D$204,3,FALSE))</f>
        <v>EUROPA IV</v>
      </c>
      <c r="Z3994" t="str">
        <f>IF(MESACU[[#This Row],[PAIS]]="ESPAÑA",VLOOKUP(MESACU[[#This Row],[PROVINCIA]],[1]!PROVINCIASCC[#Data],4,FALSE),VLOOKUP(MESACU[[#This Row],[PAIS]],'[1]Centros de coste'!$A$2:$D$204,4,FALSE))</f>
        <v>EUROPA</v>
      </c>
      <c r="AA3994" t="str">
        <f>IFERROR(LEFT(TRIM(MESACU[[#This Row],[CodigoArticulo]]),LEN(TRIM(MESACU[[#This Row],[CodigoArticulo]]))-4),"")</f>
        <v>BIO</v>
      </c>
      <c r="AB3994" t="str">
        <f>IFERROR(VLOOKUP(MESACU[[#This Row],[CODIGOG]],[1]!FAMILIAS[#Data],5,FALSE),"")</f>
        <v>BIOSTIMULANTS</v>
      </c>
    </row>
    <row r="3995" spans="1:28" x14ac:dyDescent="0.35">
      <c r="A3995" t="s">
        <v>608</v>
      </c>
      <c r="B3995">
        <v>164</v>
      </c>
      <c r="C3995" t="s">
        <v>29</v>
      </c>
      <c r="D3995">
        <v>2025</v>
      </c>
      <c r="E3995">
        <v>6</v>
      </c>
      <c r="F3995" t="s">
        <v>242</v>
      </c>
      <c r="G3995">
        <v>483</v>
      </c>
      <c r="H3995" t="s">
        <v>703</v>
      </c>
      <c r="I3995">
        <v>210.56</v>
      </c>
      <c r="J3995">
        <v>0</v>
      </c>
      <c r="K3995">
        <v>27.974399999999999</v>
      </c>
      <c r="L3995">
        <v>0</v>
      </c>
      <c r="M3995">
        <v>0</v>
      </c>
      <c r="N3995">
        <v>0</v>
      </c>
      <c r="O3995">
        <v>0</v>
      </c>
      <c r="P3995" t="s">
        <v>242</v>
      </c>
      <c r="Q3995" t="s">
        <v>695</v>
      </c>
      <c r="R3995" t="s">
        <v>73</v>
      </c>
      <c r="S3995" t="s">
        <v>696</v>
      </c>
      <c r="T3995" t="s">
        <v>697</v>
      </c>
      <c r="U3995">
        <v>0</v>
      </c>
      <c r="V3995">
        <v>800</v>
      </c>
      <c r="W3995">
        <v>3008</v>
      </c>
      <c r="X3995" t="str">
        <f>IF(MESACU[[#This Row],[PAIS]]="ESPAÑA",VLOOKUP(MESACU[[#This Row],[PROVINCIA]],[1]!PROVINCIASCC[#Data],2,FALSE),VLOOKUP(MESACU[[#This Row],[PAIS]],'[1]Centros de coste'!$A$2:$D$204,2,FALSE))</f>
        <v>C40 - Rumanía</v>
      </c>
      <c r="Y3995" t="str">
        <f>IF(MESACU[[#This Row],[PAIS]]="ESPAÑA",VLOOKUP(MESACU[[#This Row],[PROVINCIA]],[1]!PROVINCIASCC[#Data],3,FALSE),VLOOKUP(MESACU[[#This Row],[PAIS]],'[1]Centros de coste'!$A$2:$D$204,3,FALSE))</f>
        <v>EUROPA IV</v>
      </c>
      <c r="Z3995" t="str">
        <f>IF(MESACU[[#This Row],[PAIS]]="ESPAÑA",VLOOKUP(MESACU[[#This Row],[PROVINCIA]],[1]!PROVINCIASCC[#Data],4,FALSE),VLOOKUP(MESACU[[#This Row],[PAIS]],'[1]Centros de coste'!$A$2:$D$204,4,FALSE))</f>
        <v>EUROPA</v>
      </c>
      <c r="AA3995" t="str">
        <f>IFERROR(LEFT(TRIM(MESACU[[#This Row],[CodigoArticulo]]),LEN(TRIM(MESACU[[#This Row],[CodigoArticulo]]))-4),"")</f>
        <v>CALCIO</v>
      </c>
      <c r="AB3995" t="str">
        <f>IFERROR(VLOOKUP(MESACU[[#This Row],[CODIGOG]],[1]!FAMILIAS[#Data],5,FALSE),"")</f>
        <v>BIOFERTILIZERS</v>
      </c>
    </row>
    <row r="3996" spans="1:28" x14ac:dyDescent="0.35">
      <c r="A3996" t="s">
        <v>608</v>
      </c>
      <c r="B3996">
        <v>164</v>
      </c>
      <c r="C3996" t="s">
        <v>29</v>
      </c>
      <c r="D3996">
        <v>2025</v>
      </c>
      <c r="E3996">
        <v>6</v>
      </c>
      <c r="F3996" t="s">
        <v>704</v>
      </c>
      <c r="G3996">
        <v>483</v>
      </c>
      <c r="H3996" t="s">
        <v>634</v>
      </c>
      <c r="I3996">
        <v>241.36</v>
      </c>
      <c r="J3996">
        <v>0</v>
      </c>
      <c r="K3996">
        <v>32.066400000000002</v>
      </c>
      <c r="L3996">
        <v>0</v>
      </c>
      <c r="M3996">
        <v>0</v>
      </c>
      <c r="N3996">
        <v>0</v>
      </c>
      <c r="O3996">
        <v>0</v>
      </c>
      <c r="P3996" t="s">
        <v>705</v>
      </c>
      <c r="Q3996" t="s">
        <v>695</v>
      </c>
      <c r="R3996" t="s">
        <v>73</v>
      </c>
      <c r="S3996" t="s">
        <v>696</v>
      </c>
      <c r="T3996" t="s">
        <v>697</v>
      </c>
      <c r="U3996">
        <v>0</v>
      </c>
      <c r="V3996">
        <v>800</v>
      </c>
      <c r="W3996">
        <v>3448</v>
      </c>
      <c r="X3996" t="str">
        <f>IF(MESACU[[#This Row],[PAIS]]="ESPAÑA",VLOOKUP(MESACU[[#This Row],[PROVINCIA]],[1]!PROVINCIASCC[#Data],2,FALSE),VLOOKUP(MESACU[[#This Row],[PAIS]],'[1]Centros de coste'!$A$2:$D$204,2,FALSE))</f>
        <v>C40 - Rumanía</v>
      </c>
      <c r="Y3996" t="str">
        <f>IF(MESACU[[#This Row],[PAIS]]="ESPAÑA",VLOOKUP(MESACU[[#This Row],[PROVINCIA]],[1]!PROVINCIASCC[#Data],3,FALSE),VLOOKUP(MESACU[[#This Row],[PAIS]],'[1]Centros de coste'!$A$2:$D$204,3,FALSE))</f>
        <v>EUROPA IV</v>
      </c>
      <c r="Z3996" t="str">
        <f>IF(MESACU[[#This Row],[PAIS]]="ESPAÑA",VLOOKUP(MESACU[[#This Row],[PROVINCIA]],[1]!PROVINCIASCC[#Data],4,FALSE),VLOOKUP(MESACU[[#This Row],[PAIS]],'[1]Centros de coste'!$A$2:$D$204,4,FALSE))</f>
        <v>EUROPA</v>
      </c>
      <c r="AA3996" t="str">
        <f>IFERROR(LEFT(TRIM(MESACU[[#This Row],[CodigoArticulo]]),LEN(TRIM(MESACU[[#This Row],[CodigoArticulo]]))-4),"")</f>
        <v>A-50</v>
      </c>
      <c r="AB3996" t="str">
        <f>IFERROR(VLOOKUP(MESACU[[#This Row],[CODIGOG]],[1]!FAMILIAS[#Data],5,FALSE),"")</f>
        <v>BIOSTIMULANTS</v>
      </c>
    </row>
    <row r="3997" spans="1:28" x14ac:dyDescent="0.35">
      <c r="A3997" t="s">
        <v>608</v>
      </c>
      <c r="B3997">
        <v>164</v>
      </c>
      <c r="C3997" t="s">
        <v>29</v>
      </c>
      <c r="D3997">
        <v>2025</v>
      </c>
      <c r="E3997">
        <v>6</v>
      </c>
      <c r="F3997" t="s">
        <v>288</v>
      </c>
      <c r="G3997">
        <v>483</v>
      </c>
      <c r="H3997" t="s">
        <v>629</v>
      </c>
      <c r="I3997">
        <v>234.7</v>
      </c>
      <c r="J3997">
        <v>0</v>
      </c>
      <c r="K3997">
        <v>31.181000000000001</v>
      </c>
      <c r="L3997">
        <v>0</v>
      </c>
      <c r="M3997">
        <v>0</v>
      </c>
      <c r="N3997">
        <v>0</v>
      </c>
      <c r="O3997">
        <v>0</v>
      </c>
      <c r="P3997" t="s">
        <v>288</v>
      </c>
      <c r="Q3997" t="s">
        <v>695</v>
      </c>
      <c r="R3997" t="s">
        <v>34</v>
      </c>
      <c r="S3997" t="s">
        <v>696</v>
      </c>
      <c r="T3997" t="s">
        <v>697</v>
      </c>
      <c r="U3997">
        <v>0</v>
      </c>
      <c r="V3997">
        <v>660</v>
      </c>
      <c r="W3997">
        <v>3352.8</v>
      </c>
      <c r="X3997" t="str">
        <f>IF(MESACU[[#This Row],[PAIS]]="ESPAÑA",VLOOKUP(MESACU[[#This Row],[PROVINCIA]],[1]!PROVINCIASCC[#Data],2,FALSE),VLOOKUP(MESACU[[#This Row],[PAIS]],'[1]Centros de coste'!$A$2:$D$204,2,FALSE))</f>
        <v>C40 - Rumanía</v>
      </c>
      <c r="Y3997" t="str">
        <f>IF(MESACU[[#This Row],[PAIS]]="ESPAÑA",VLOOKUP(MESACU[[#This Row],[PROVINCIA]],[1]!PROVINCIASCC[#Data],3,FALSE),VLOOKUP(MESACU[[#This Row],[PAIS]],'[1]Centros de coste'!$A$2:$D$204,3,FALSE))</f>
        <v>EUROPA IV</v>
      </c>
      <c r="Z3997" t="str">
        <f>IF(MESACU[[#This Row],[PAIS]]="ESPAÑA",VLOOKUP(MESACU[[#This Row],[PROVINCIA]],[1]!PROVINCIASCC[#Data],4,FALSE),VLOOKUP(MESACU[[#This Row],[PAIS]],'[1]Centros de coste'!$A$2:$D$204,4,FALSE))</f>
        <v>EUROPA</v>
      </c>
      <c r="AA3997" t="str">
        <f>IFERROR(LEFT(TRIM(MESACU[[#This Row],[CodigoArticulo]]),LEN(TRIM(MESACU[[#This Row],[CodigoArticulo]]))-4),"")</f>
        <v>C-L</v>
      </c>
      <c r="AB3997" t="str">
        <f>IFERROR(VLOOKUP(MESACU[[#This Row],[CODIGOG]],[1]!FAMILIAS[#Data],5,FALSE),"")</f>
        <v>BIOFERTILIZERS</v>
      </c>
    </row>
    <row r="3998" spans="1:28" x14ac:dyDescent="0.35">
      <c r="A3998" t="s">
        <v>608</v>
      </c>
      <c r="B3998">
        <v>164</v>
      </c>
      <c r="C3998" t="s">
        <v>29</v>
      </c>
      <c r="D3998">
        <v>2025</v>
      </c>
      <c r="E3998">
        <v>6</v>
      </c>
      <c r="F3998" t="s">
        <v>710</v>
      </c>
      <c r="G3998">
        <v>483</v>
      </c>
      <c r="H3998" t="s">
        <v>663</v>
      </c>
      <c r="I3998">
        <v>277.2</v>
      </c>
      <c r="J3998">
        <v>0</v>
      </c>
      <c r="K3998">
        <v>36.828000000000003</v>
      </c>
      <c r="L3998">
        <v>0</v>
      </c>
      <c r="M3998">
        <v>0</v>
      </c>
      <c r="N3998">
        <v>0</v>
      </c>
      <c r="O3998">
        <v>0</v>
      </c>
      <c r="P3998" t="s">
        <v>710</v>
      </c>
      <c r="Q3998" t="s">
        <v>695</v>
      </c>
      <c r="R3998" t="s">
        <v>34</v>
      </c>
      <c r="S3998" t="s">
        <v>696</v>
      </c>
      <c r="T3998" t="s">
        <v>697</v>
      </c>
      <c r="U3998">
        <v>0</v>
      </c>
      <c r="V3998">
        <v>660</v>
      </c>
      <c r="W3998">
        <v>3960</v>
      </c>
      <c r="X3998" t="str">
        <f>IF(MESACU[[#This Row],[PAIS]]="ESPAÑA",VLOOKUP(MESACU[[#This Row],[PROVINCIA]],[1]!PROVINCIASCC[#Data],2,FALSE),VLOOKUP(MESACU[[#This Row],[PAIS]],'[1]Centros de coste'!$A$2:$D$204,2,FALSE))</f>
        <v>C40 - Rumanía</v>
      </c>
      <c r="Y3998" t="str">
        <f>IF(MESACU[[#This Row],[PAIS]]="ESPAÑA",VLOOKUP(MESACU[[#This Row],[PROVINCIA]],[1]!PROVINCIASCC[#Data],3,FALSE),VLOOKUP(MESACU[[#This Row],[PAIS]],'[1]Centros de coste'!$A$2:$D$204,3,FALSE))</f>
        <v>EUROPA IV</v>
      </c>
      <c r="Z3998" t="str">
        <f>IF(MESACU[[#This Row],[PAIS]]="ESPAÑA",VLOOKUP(MESACU[[#This Row],[PROVINCIA]],[1]!PROVINCIASCC[#Data],4,FALSE),VLOOKUP(MESACU[[#This Row],[PAIS]],'[1]Centros de coste'!$A$2:$D$204,4,FALSE))</f>
        <v>EUROPA</v>
      </c>
      <c r="AA3998" t="str">
        <f>IFERROR(LEFT(TRIM(MESACU[[#This Row],[CodigoArticulo]]),LEN(TRIM(MESACU[[#This Row],[CodigoArticulo]]))-4),"")</f>
        <v>G</v>
      </c>
      <c r="AB3998" t="str">
        <f>IFERROR(VLOOKUP(MESACU[[#This Row],[CODIGOG]],[1]!FAMILIAS[#Data],5,FALSE),"")</f>
        <v>BIOSTIMULANTS</v>
      </c>
    </row>
    <row r="3999" spans="1:28" x14ac:dyDescent="0.35">
      <c r="A3999" t="s">
        <v>608</v>
      </c>
      <c r="B3999">
        <v>164</v>
      </c>
      <c r="C3999" t="s">
        <v>29</v>
      </c>
      <c r="D3999">
        <v>2025</v>
      </c>
      <c r="E3999">
        <v>6</v>
      </c>
      <c r="F3999" t="s">
        <v>796</v>
      </c>
      <c r="G3999">
        <v>483</v>
      </c>
      <c r="H3999" t="s">
        <v>790</v>
      </c>
      <c r="I3999">
        <v>221.76</v>
      </c>
      <c r="J3999">
        <v>0</v>
      </c>
      <c r="K3999">
        <v>29.462399999999999</v>
      </c>
      <c r="L3999">
        <v>0</v>
      </c>
      <c r="M3999">
        <v>0</v>
      </c>
      <c r="N3999">
        <v>0</v>
      </c>
      <c r="O3999">
        <v>0</v>
      </c>
      <c r="P3999" t="s">
        <v>796</v>
      </c>
      <c r="Q3999" t="s">
        <v>695</v>
      </c>
      <c r="R3999" t="s">
        <v>34</v>
      </c>
      <c r="S3999" t="s">
        <v>696</v>
      </c>
      <c r="T3999" t="s">
        <v>697</v>
      </c>
      <c r="U3999">
        <v>0</v>
      </c>
      <c r="V3999">
        <v>660</v>
      </c>
      <c r="W3999">
        <v>3168</v>
      </c>
      <c r="X3999" t="str">
        <f>IF(MESACU[[#This Row],[PAIS]]="ESPAÑA",VLOOKUP(MESACU[[#This Row],[PROVINCIA]],[1]!PROVINCIASCC[#Data],2,FALSE),VLOOKUP(MESACU[[#This Row],[PAIS]],'[1]Centros de coste'!$A$2:$D$204,2,FALSE))</f>
        <v>C40 - Rumanía</v>
      </c>
      <c r="Y3999" t="str">
        <f>IF(MESACU[[#This Row],[PAIS]]="ESPAÑA",VLOOKUP(MESACU[[#This Row],[PROVINCIA]],[1]!PROVINCIASCC[#Data],3,FALSE),VLOOKUP(MESACU[[#This Row],[PAIS]],'[1]Centros de coste'!$A$2:$D$204,3,FALSE))</f>
        <v>EUROPA IV</v>
      </c>
      <c r="Z3999" t="str">
        <f>IF(MESACU[[#This Row],[PAIS]]="ESPAÑA",VLOOKUP(MESACU[[#This Row],[PROVINCIA]],[1]!PROVINCIASCC[#Data],4,FALSE),VLOOKUP(MESACU[[#This Row],[PAIS]],'[1]Centros de coste'!$A$2:$D$204,4,FALSE))</f>
        <v>EUROPA</v>
      </c>
      <c r="AA3999" t="str">
        <f>IFERROR(LEFT(TRIM(MESACU[[#This Row],[CodigoArticulo]]),LEN(TRIM(MESACU[[#This Row],[CodigoArticulo]]))-4),"")</f>
        <v>PK50</v>
      </c>
      <c r="AB3999" t="str">
        <f>IFERROR(VLOOKUP(MESACU[[#This Row],[CODIGOG]],[1]!FAMILIAS[#Data],5,FALSE),"")</f>
        <v>BIOFERTILIZERS</v>
      </c>
    </row>
    <row r="4000" spans="1:28" x14ac:dyDescent="0.35">
      <c r="A4000" t="s">
        <v>608</v>
      </c>
      <c r="B4000">
        <v>165</v>
      </c>
      <c r="C4000" t="s">
        <v>29</v>
      </c>
      <c r="D4000">
        <v>2025</v>
      </c>
      <c r="E4000">
        <v>6</v>
      </c>
      <c r="F4000" t="s">
        <v>51</v>
      </c>
      <c r="G4000">
        <v>476</v>
      </c>
      <c r="H4000" t="s">
        <v>830</v>
      </c>
      <c r="I4000">
        <v>0</v>
      </c>
      <c r="J4000">
        <v>0</v>
      </c>
      <c r="K4000">
        <v>213.4</v>
      </c>
      <c r="L4000">
        <v>0</v>
      </c>
      <c r="M4000">
        <v>0</v>
      </c>
      <c r="N4000">
        <v>0</v>
      </c>
      <c r="O4000">
        <v>0</v>
      </c>
      <c r="P4000" t="s">
        <v>28</v>
      </c>
      <c r="Q4000" t="s">
        <v>831</v>
      </c>
      <c r="R4000" t="s">
        <v>49</v>
      </c>
      <c r="S4000" t="s">
        <v>832</v>
      </c>
      <c r="T4000" t="s">
        <v>833</v>
      </c>
      <c r="U4000">
        <v>0</v>
      </c>
      <c r="V4000">
        <v>22000</v>
      </c>
      <c r="W4000">
        <v>21340</v>
      </c>
      <c r="X4000" t="str">
        <f>IF(MESACU[[#This Row],[PAIS]]="ESPAÑA",VLOOKUP(MESACU[[#This Row],[PROVINCIA]],[1]!PROVINCIASCC[#Data],2,FALSE),VLOOKUP(MESACU[[#This Row],[PAIS]],'[1]Centros de coste'!$A$2:$D$204,2,FALSE))</f>
        <v>C19 - Chile</v>
      </c>
      <c r="Y4000" t="str">
        <f>IF(MESACU[[#This Row],[PAIS]]="ESPAÑA",VLOOKUP(MESACU[[#This Row],[PROVINCIA]],[1]!PROVINCIASCC[#Data],3,FALSE),VLOOKUP(MESACU[[#This Row],[PAIS]],'[1]Centros de coste'!$A$2:$D$204,3,FALSE))</f>
        <v>SUR AMERICA Y MEXICO IV</v>
      </c>
      <c r="Z4000" t="str">
        <f>IF(MESACU[[#This Row],[PAIS]]="ESPAÑA",VLOOKUP(MESACU[[#This Row],[PROVINCIA]],[1]!PROVINCIASCC[#Data],4,FALSE),VLOOKUP(MESACU[[#This Row],[PAIS]],'[1]Centros de coste'!$A$2:$D$204,4,FALSE))</f>
        <v>AMERICA</v>
      </c>
      <c r="AA4000" t="str">
        <f>IFERROR(LEFT(TRIM(MESACU[[#This Row],[CodigoArticulo]]),LEN(TRIM(MESACU[[#This Row],[CodigoArticulo]]))-4),"")</f>
        <v>AN</v>
      </c>
      <c r="AB4000" t="str">
        <f>IFERROR(VLOOKUP(MESACU[[#This Row],[CODIGOG]],[1]!FAMILIAS[#Data],5,FALSE),"")</f>
        <v>BIOFERTILIZERS</v>
      </c>
    </row>
    <row r="4001" spans="1:28" x14ac:dyDescent="0.35">
      <c r="A4001" t="s">
        <v>608</v>
      </c>
      <c r="B4001">
        <v>166</v>
      </c>
      <c r="C4001" t="s">
        <v>29</v>
      </c>
      <c r="D4001">
        <v>2025</v>
      </c>
      <c r="E4001">
        <v>6</v>
      </c>
      <c r="F4001" t="s">
        <v>51</v>
      </c>
      <c r="G4001">
        <v>476</v>
      </c>
      <c r="H4001" t="s">
        <v>830</v>
      </c>
      <c r="I4001">
        <v>0</v>
      </c>
      <c r="J4001">
        <v>0</v>
      </c>
      <c r="K4001">
        <v>213.4</v>
      </c>
      <c r="L4001">
        <v>0</v>
      </c>
      <c r="M4001">
        <v>0</v>
      </c>
      <c r="N4001">
        <v>0</v>
      </c>
      <c r="O4001">
        <v>0</v>
      </c>
      <c r="P4001" t="s">
        <v>28</v>
      </c>
      <c r="Q4001" t="s">
        <v>831</v>
      </c>
      <c r="R4001" t="s">
        <v>49</v>
      </c>
      <c r="S4001" t="s">
        <v>832</v>
      </c>
      <c r="T4001" t="s">
        <v>833</v>
      </c>
      <c r="U4001">
        <v>0</v>
      </c>
      <c r="V4001">
        <v>22000</v>
      </c>
      <c r="W4001">
        <v>21340</v>
      </c>
      <c r="X4001" t="str">
        <f>IF(MESACU[[#This Row],[PAIS]]="ESPAÑA",VLOOKUP(MESACU[[#This Row],[PROVINCIA]],[1]!PROVINCIASCC[#Data],2,FALSE),VLOOKUP(MESACU[[#This Row],[PAIS]],'[1]Centros de coste'!$A$2:$D$204,2,FALSE))</f>
        <v>C19 - Chile</v>
      </c>
      <c r="Y4001" t="str">
        <f>IF(MESACU[[#This Row],[PAIS]]="ESPAÑA",VLOOKUP(MESACU[[#This Row],[PROVINCIA]],[1]!PROVINCIASCC[#Data],3,FALSE),VLOOKUP(MESACU[[#This Row],[PAIS]],'[1]Centros de coste'!$A$2:$D$204,3,FALSE))</f>
        <v>SUR AMERICA Y MEXICO IV</v>
      </c>
      <c r="Z4001" t="str">
        <f>IF(MESACU[[#This Row],[PAIS]]="ESPAÑA",VLOOKUP(MESACU[[#This Row],[PROVINCIA]],[1]!PROVINCIASCC[#Data],4,FALSE),VLOOKUP(MESACU[[#This Row],[PAIS]],'[1]Centros de coste'!$A$2:$D$204,4,FALSE))</f>
        <v>AMERICA</v>
      </c>
      <c r="AA4001" t="str">
        <f>IFERROR(LEFT(TRIM(MESACU[[#This Row],[CodigoArticulo]]),LEN(TRIM(MESACU[[#This Row],[CodigoArticulo]]))-4),"")</f>
        <v>AN</v>
      </c>
      <c r="AB4001" t="str">
        <f>IFERROR(VLOOKUP(MESACU[[#This Row],[CODIGOG]],[1]!FAMILIAS[#Data],5,FALSE),"")</f>
        <v>BIOFERTILIZERS</v>
      </c>
    </row>
    <row r="4002" spans="1:28" x14ac:dyDescent="0.35">
      <c r="A4002" t="s">
        <v>608</v>
      </c>
      <c r="B4002">
        <v>167</v>
      </c>
      <c r="C4002" t="s">
        <v>29</v>
      </c>
      <c r="D4002">
        <v>2025</v>
      </c>
      <c r="E4002">
        <v>6</v>
      </c>
      <c r="F4002" t="s">
        <v>51</v>
      </c>
      <c r="G4002">
        <v>476</v>
      </c>
      <c r="H4002" t="s">
        <v>830</v>
      </c>
      <c r="I4002">
        <v>0</v>
      </c>
      <c r="J4002">
        <v>0</v>
      </c>
      <c r="K4002">
        <v>213.4</v>
      </c>
      <c r="L4002">
        <v>0</v>
      </c>
      <c r="M4002">
        <v>0</v>
      </c>
      <c r="N4002">
        <v>0</v>
      </c>
      <c r="O4002">
        <v>0</v>
      </c>
      <c r="P4002" t="s">
        <v>28</v>
      </c>
      <c r="Q4002" t="s">
        <v>831</v>
      </c>
      <c r="R4002" t="s">
        <v>49</v>
      </c>
      <c r="S4002" t="s">
        <v>832</v>
      </c>
      <c r="T4002" t="s">
        <v>833</v>
      </c>
      <c r="U4002">
        <v>0</v>
      </c>
      <c r="V4002">
        <v>22000</v>
      </c>
      <c r="W4002">
        <v>21340</v>
      </c>
      <c r="X4002" t="str">
        <f>IF(MESACU[[#This Row],[PAIS]]="ESPAÑA",VLOOKUP(MESACU[[#This Row],[PROVINCIA]],[1]!PROVINCIASCC[#Data],2,FALSE),VLOOKUP(MESACU[[#This Row],[PAIS]],'[1]Centros de coste'!$A$2:$D$204,2,FALSE))</f>
        <v>C19 - Chile</v>
      </c>
      <c r="Y4002" t="str">
        <f>IF(MESACU[[#This Row],[PAIS]]="ESPAÑA",VLOOKUP(MESACU[[#This Row],[PROVINCIA]],[1]!PROVINCIASCC[#Data],3,FALSE),VLOOKUP(MESACU[[#This Row],[PAIS]],'[1]Centros de coste'!$A$2:$D$204,3,FALSE))</f>
        <v>SUR AMERICA Y MEXICO IV</v>
      </c>
      <c r="Z4002" t="str">
        <f>IF(MESACU[[#This Row],[PAIS]]="ESPAÑA",VLOOKUP(MESACU[[#This Row],[PROVINCIA]],[1]!PROVINCIASCC[#Data],4,FALSE),VLOOKUP(MESACU[[#This Row],[PAIS]],'[1]Centros de coste'!$A$2:$D$204,4,FALSE))</f>
        <v>AMERICA</v>
      </c>
      <c r="AA4002" t="str">
        <f>IFERROR(LEFT(TRIM(MESACU[[#This Row],[CodigoArticulo]]),LEN(TRIM(MESACU[[#This Row],[CodigoArticulo]]))-4),"")</f>
        <v>AN</v>
      </c>
      <c r="AB4002" t="str">
        <f>IFERROR(VLOOKUP(MESACU[[#This Row],[CODIGOG]],[1]!FAMILIAS[#Data],5,FALSE),"")</f>
        <v>BIOFERTILIZERS</v>
      </c>
    </row>
    <row r="4003" spans="1:28" x14ac:dyDescent="0.35">
      <c r="A4003" t="s">
        <v>608</v>
      </c>
      <c r="B4003">
        <v>168</v>
      </c>
      <c r="C4003" t="s">
        <v>29</v>
      </c>
      <c r="D4003">
        <v>2025</v>
      </c>
      <c r="E4003">
        <v>6</v>
      </c>
      <c r="F4003" t="s">
        <v>51</v>
      </c>
      <c r="G4003">
        <v>476</v>
      </c>
      <c r="H4003" t="s">
        <v>830</v>
      </c>
      <c r="I4003">
        <v>0</v>
      </c>
      <c r="J4003">
        <v>0</v>
      </c>
      <c r="K4003">
        <v>213.4</v>
      </c>
      <c r="L4003">
        <v>0</v>
      </c>
      <c r="M4003">
        <v>0</v>
      </c>
      <c r="N4003">
        <v>0</v>
      </c>
      <c r="O4003">
        <v>0</v>
      </c>
      <c r="P4003" t="s">
        <v>28</v>
      </c>
      <c r="Q4003" t="s">
        <v>831</v>
      </c>
      <c r="R4003" t="s">
        <v>49</v>
      </c>
      <c r="S4003" t="s">
        <v>832</v>
      </c>
      <c r="T4003" t="s">
        <v>833</v>
      </c>
      <c r="U4003">
        <v>0</v>
      </c>
      <c r="V4003">
        <v>22000</v>
      </c>
      <c r="W4003">
        <v>21340</v>
      </c>
      <c r="X4003" t="str">
        <f>IF(MESACU[[#This Row],[PAIS]]="ESPAÑA",VLOOKUP(MESACU[[#This Row],[PROVINCIA]],[1]!PROVINCIASCC[#Data],2,FALSE),VLOOKUP(MESACU[[#This Row],[PAIS]],'[1]Centros de coste'!$A$2:$D$204,2,FALSE))</f>
        <v>C19 - Chile</v>
      </c>
      <c r="Y4003" t="str">
        <f>IF(MESACU[[#This Row],[PAIS]]="ESPAÑA",VLOOKUP(MESACU[[#This Row],[PROVINCIA]],[1]!PROVINCIASCC[#Data],3,FALSE),VLOOKUP(MESACU[[#This Row],[PAIS]],'[1]Centros de coste'!$A$2:$D$204,3,FALSE))</f>
        <v>SUR AMERICA Y MEXICO IV</v>
      </c>
      <c r="Z4003" t="str">
        <f>IF(MESACU[[#This Row],[PAIS]]="ESPAÑA",VLOOKUP(MESACU[[#This Row],[PROVINCIA]],[1]!PROVINCIASCC[#Data],4,FALSE),VLOOKUP(MESACU[[#This Row],[PAIS]],'[1]Centros de coste'!$A$2:$D$204,4,FALSE))</f>
        <v>AMERICA</v>
      </c>
      <c r="AA4003" t="str">
        <f>IFERROR(LEFT(TRIM(MESACU[[#This Row],[CodigoArticulo]]),LEN(TRIM(MESACU[[#This Row],[CodigoArticulo]]))-4),"")</f>
        <v>AN</v>
      </c>
      <c r="AB4003" t="str">
        <f>IFERROR(VLOOKUP(MESACU[[#This Row],[CODIGOG]],[1]!FAMILIAS[#Data],5,FALSE),"")</f>
        <v>BIOFERTILIZERS</v>
      </c>
    </row>
    <row r="4004" spans="1:28" x14ac:dyDescent="0.35">
      <c r="A4004" t="s">
        <v>608</v>
      </c>
      <c r="B4004">
        <v>169</v>
      </c>
      <c r="C4004" t="s">
        <v>29</v>
      </c>
      <c r="D4004">
        <v>2025</v>
      </c>
      <c r="E4004">
        <v>6</v>
      </c>
      <c r="F4004" t="s">
        <v>51</v>
      </c>
      <c r="G4004">
        <v>476</v>
      </c>
      <c r="H4004" t="s">
        <v>830</v>
      </c>
      <c r="I4004">
        <v>0</v>
      </c>
      <c r="J4004">
        <v>0</v>
      </c>
      <c r="K4004">
        <v>213.4</v>
      </c>
      <c r="L4004">
        <v>0</v>
      </c>
      <c r="M4004">
        <v>0</v>
      </c>
      <c r="N4004">
        <v>0</v>
      </c>
      <c r="O4004">
        <v>0</v>
      </c>
      <c r="P4004" t="s">
        <v>28</v>
      </c>
      <c r="Q4004" t="s">
        <v>831</v>
      </c>
      <c r="R4004" t="s">
        <v>49</v>
      </c>
      <c r="S4004" t="s">
        <v>832</v>
      </c>
      <c r="T4004" t="s">
        <v>833</v>
      </c>
      <c r="U4004">
        <v>0</v>
      </c>
      <c r="V4004">
        <v>22000</v>
      </c>
      <c r="W4004">
        <v>21340</v>
      </c>
      <c r="X4004" t="str">
        <f>IF(MESACU[[#This Row],[PAIS]]="ESPAÑA",VLOOKUP(MESACU[[#This Row],[PROVINCIA]],[1]!PROVINCIASCC[#Data],2,FALSE),VLOOKUP(MESACU[[#This Row],[PAIS]],'[1]Centros de coste'!$A$2:$D$204,2,FALSE))</f>
        <v>C19 - Chile</v>
      </c>
      <c r="Y4004" t="str">
        <f>IF(MESACU[[#This Row],[PAIS]]="ESPAÑA",VLOOKUP(MESACU[[#This Row],[PROVINCIA]],[1]!PROVINCIASCC[#Data],3,FALSE),VLOOKUP(MESACU[[#This Row],[PAIS]],'[1]Centros de coste'!$A$2:$D$204,3,FALSE))</f>
        <v>SUR AMERICA Y MEXICO IV</v>
      </c>
      <c r="Z4004" t="str">
        <f>IF(MESACU[[#This Row],[PAIS]]="ESPAÑA",VLOOKUP(MESACU[[#This Row],[PROVINCIA]],[1]!PROVINCIASCC[#Data],4,FALSE),VLOOKUP(MESACU[[#This Row],[PAIS]],'[1]Centros de coste'!$A$2:$D$204,4,FALSE))</f>
        <v>AMERICA</v>
      </c>
      <c r="AA4004" t="str">
        <f>IFERROR(LEFT(TRIM(MESACU[[#This Row],[CodigoArticulo]]),LEN(TRIM(MESACU[[#This Row],[CodigoArticulo]]))-4),"")</f>
        <v>AN</v>
      </c>
      <c r="AB4004" t="str">
        <f>IFERROR(VLOOKUP(MESACU[[#This Row],[CODIGOG]],[1]!FAMILIAS[#Data],5,FALSE),"")</f>
        <v>BIOFERTILIZERS</v>
      </c>
    </row>
    <row r="4005" spans="1:28" x14ac:dyDescent="0.35">
      <c r="A4005" t="s">
        <v>608</v>
      </c>
      <c r="B4005">
        <v>170</v>
      </c>
      <c r="C4005" t="s">
        <v>29</v>
      </c>
      <c r="D4005">
        <v>2025</v>
      </c>
      <c r="E4005">
        <v>6</v>
      </c>
      <c r="F4005" t="s">
        <v>667</v>
      </c>
      <c r="G4005">
        <v>480</v>
      </c>
      <c r="H4005" t="s">
        <v>615</v>
      </c>
      <c r="I4005">
        <v>0</v>
      </c>
      <c r="J4005">
        <v>0</v>
      </c>
      <c r="K4005">
        <v>810.6</v>
      </c>
      <c r="L4005">
        <v>0</v>
      </c>
      <c r="M4005">
        <v>0</v>
      </c>
      <c r="N4005">
        <v>0</v>
      </c>
      <c r="O4005">
        <v>0</v>
      </c>
      <c r="P4005" t="s">
        <v>667</v>
      </c>
      <c r="Q4005" t="s">
        <v>674</v>
      </c>
      <c r="R4005" t="s">
        <v>73</v>
      </c>
      <c r="S4005" t="s">
        <v>28</v>
      </c>
      <c r="T4005" t="s">
        <v>617</v>
      </c>
      <c r="U4005">
        <v>0</v>
      </c>
      <c r="V4005">
        <v>21000</v>
      </c>
      <c r="W4005">
        <v>81060</v>
      </c>
      <c r="X4005" t="str">
        <f>IF(MESACU[[#This Row],[PAIS]]="ESPAÑA",VLOOKUP(MESACU[[#This Row],[PROVINCIA]],[1]!PROVINCIASCC[#Data],2,FALSE),VLOOKUP(MESACU[[#This Row],[PAIS]],'[1]Centros de coste'!$A$2:$D$204,2,FALSE))</f>
        <v>C06 - Egipto</v>
      </c>
      <c r="Y4005" t="str">
        <f>IF(MESACU[[#This Row],[PAIS]]="ESPAÑA",VLOOKUP(MESACU[[#This Row],[PROVINCIA]],[1]!PROVINCIASCC[#Data],3,FALSE),VLOOKUP(MESACU[[#This Row],[PAIS]],'[1]Centros de coste'!$A$2:$D$204,3,FALSE))</f>
        <v>AFRICA I</v>
      </c>
      <c r="Z4005" t="str">
        <f>IF(MESACU[[#This Row],[PAIS]]="ESPAÑA",VLOOKUP(MESACU[[#This Row],[PROVINCIA]],[1]!PROVINCIASCC[#Data],4,FALSE),VLOOKUP(MESACU[[#This Row],[PAIS]],'[1]Centros de coste'!$A$2:$D$204,4,FALSE))</f>
        <v>MEA</v>
      </c>
      <c r="AA4005" t="str">
        <f>IFERROR(LEFT(TRIM(MESACU[[#This Row],[CodigoArticulo]]),LEN(TRIM(MESACU[[#This Row],[CodigoArticulo]]))-4),"")</f>
        <v>SSEG</v>
      </c>
      <c r="AB4005" t="str">
        <f>IFERROR(VLOOKUP(MESACU[[#This Row],[CODIGOG]],[1]!FAMILIAS[#Data],5,FALSE),"")</f>
        <v>BIOFERTILIZERS</v>
      </c>
    </row>
    <row r="4006" spans="1:28" x14ac:dyDescent="0.35">
      <c r="A4006" t="s">
        <v>608</v>
      </c>
      <c r="B4006">
        <v>171</v>
      </c>
      <c r="C4006" t="s">
        <v>29</v>
      </c>
      <c r="D4006">
        <v>2025</v>
      </c>
      <c r="E4006">
        <v>6</v>
      </c>
      <c r="F4006" t="s">
        <v>106</v>
      </c>
      <c r="G4006">
        <v>482</v>
      </c>
      <c r="H4006" t="s">
        <v>879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 t="s">
        <v>106</v>
      </c>
      <c r="Q4006" t="s">
        <v>642</v>
      </c>
      <c r="R4006" t="s">
        <v>28</v>
      </c>
      <c r="S4006" t="s">
        <v>28</v>
      </c>
      <c r="T4006" t="s">
        <v>643</v>
      </c>
      <c r="U4006">
        <v>0</v>
      </c>
      <c r="V4006">
        <v>1</v>
      </c>
      <c r="W4006">
        <v>40.159999999999997</v>
      </c>
      <c r="X4006" t="str">
        <f>IF(MESACU[[#This Row],[PAIS]]="ESPAÑA",VLOOKUP(MESACU[[#This Row],[PROVINCIA]],[1]!PROVINCIASCC[#Data],2,FALSE),VLOOKUP(MESACU[[#This Row],[PAIS]],'[1]Centros de coste'!$A$2:$D$204,2,FALSE))</f>
        <v>C04 - Costa Rica</v>
      </c>
      <c r="Y4006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4006" t="str">
        <f>IF(MESACU[[#This Row],[PAIS]]="ESPAÑA",VLOOKUP(MESACU[[#This Row],[PROVINCIA]],[1]!PROVINCIASCC[#Data],4,FALSE),VLOOKUP(MESACU[[#This Row],[PAIS]],'[1]Centros de coste'!$A$2:$D$204,4,FALSE))</f>
        <v>AMERICA</v>
      </c>
      <c r="AA4006" t="str">
        <f>IFERROR(LEFT(TRIM(MESACU[[#This Row],[CodigoArticulo]]),LEN(TRIM(MESACU[[#This Row],[CodigoArticulo]]))-4),"")</f>
        <v/>
      </c>
      <c r="AB4006" t="str">
        <f>IFERROR(VLOOKUP(MESACU[[#This Row],[CODIGOG]],[1]!FAMILIAS[#Data],5,FALSE),"")</f>
        <v/>
      </c>
    </row>
    <row r="4007" spans="1:28" x14ac:dyDescent="0.35">
      <c r="A4007" t="s">
        <v>608</v>
      </c>
      <c r="B4007">
        <v>172</v>
      </c>
      <c r="C4007" t="s">
        <v>29</v>
      </c>
      <c r="D4007">
        <v>2025</v>
      </c>
      <c r="E4007">
        <v>6</v>
      </c>
      <c r="F4007" t="s">
        <v>51</v>
      </c>
      <c r="G4007">
        <v>503</v>
      </c>
      <c r="H4007" t="s">
        <v>665</v>
      </c>
      <c r="I4007">
        <v>0</v>
      </c>
      <c r="J4007">
        <v>0</v>
      </c>
      <c r="K4007">
        <v>105.6</v>
      </c>
      <c r="L4007">
        <v>0</v>
      </c>
      <c r="M4007">
        <v>0</v>
      </c>
      <c r="N4007">
        <v>0</v>
      </c>
      <c r="O4007">
        <v>0</v>
      </c>
      <c r="P4007" t="s">
        <v>51</v>
      </c>
      <c r="Q4007" t="s">
        <v>818</v>
      </c>
      <c r="R4007" t="s">
        <v>49</v>
      </c>
      <c r="S4007" t="s">
        <v>28</v>
      </c>
      <c r="T4007" t="s">
        <v>819</v>
      </c>
      <c r="U4007">
        <v>0</v>
      </c>
      <c r="V4007">
        <v>3300</v>
      </c>
      <c r="W4007">
        <v>5280</v>
      </c>
      <c r="X4007" t="str">
        <f>IF(MESACU[[#This Row],[PAIS]]="ESPAÑA",VLOOKUP(MESACU[[#This Row],[PROVINCIA]],[1]!PROVINCIASCC[#Data],2,FALSE),VLOOKUP(MESACU[[#This Row],[PAIS]],'[1]Centros de coste'!$A$2:$D$204,2,FALSE))</f>
        <v>C03 - Ecuador</v>
      </c>
      <c r="Y4007" t="str">
        <f>IF(MESACU[[#This Row],[PAIS]]="ESPAÑA",VLOOKUP(MESACU[[#This Row],[PROVINCIA]],[1]!PROVINCIASCC[#Data],3,FALSE),VLOOKUP(MESACU[[#This Row],[PAIS]],'[1]Centros de coste'!$A$2:$D$204,3,FALSE))</f>
        <v>SUR AMERICA Y MEXICO III</v>
      </c>
      <c r="Z4007" t="str">
        <f>IF(MESACU[[#This Row],[PAIS]]="ESPAÑA",VLOOKUP(MESACU[[#This Row],[PROVINCIA]],[1]!PROVINCIASCC[#Data],4,FALSE),VLOOKUP(MESACU[[#This Row],[PAIS]],'[1]Centros de coste'!$A$2:$D$204,4,FALSE))</f>
        <v>AMERICA</v>
      </c>
      <c r="AA4007" t="str">
        <f>IFERROR(LEFT(TRIM(MESACU[[#This Row],[CodigoArticulo]]),LEN(TRIM(MESACU[[#This Row],[CodigoArticulo]]))-4),"")</f>
        <v>AN</v>
      </c>
      <c r="AB4007" t="str">
        <f>IFERROR(VLOOKUP(MESACU[[#This Row],[CODIGOG]],[1]!FAMILIAS[#Data],5,FALSE),"")</f>
        <v>BIOFERTILIZERS</v>
      </c>
    </row>
    <row r="4008" spans="1:28" x14ac:dyDescent="0.35">
      <c r="A4008" t="s">
        <v>608</v>
      </c>
      <c r="B4008">
        <v>172</v>
      </c>
      <c r="C4008" t="s">
        <v>29</v>
      </c>
      <c r="D4008">
        <v>2025</v>
      </c>
      <c r="E4008">
        <v>6</v>
      </c>
      <c r="F4008" t="s">
        <v>270</v>
      </c>
      <c r="G4008">
        <v>503</v>
      </c>
      <c r="H4008" t="s">
        <v>665</v>
      </c>
      <c r="I4008">
        <v>0</v>
      </c>
      <c r="J4008">
        <v>0</v>
      </c>
      <c r="K4008">
        <v>156.63999999999999</v>
      </c>
      <c r="L4008">
        <v>0</v>
      </c>
      <c r="M4008">
        <v>0</v>
      </c>
      <c r="N4008">
        <v>0</v>
      </c>
      <c r="O4008">
        <v>0</v>
      </c>
      <c r="P4008" t="s">
        <v>270</v>
      </c>
      <c r="Q4008" t="s">
        <v>818</v>
      </c>
      <c r="R4008" t="s">
        <v>49</v>
      </c>
      <c r="S4008" t="s">
        <v>28</v>
      </c>
      <c r="T4008" t="s">
        <v>819</v>
      </c>
      <c r="U4008">
        <v>0</v>
      </c>
      <c r="V4008">
        <v>4400</v>
      </c>
      <c r="W4008">
        <v>7832</v>
      </c>
      <c r="X4008" t="str">
        <f>IF(MESACU[[#This Row],[PAIS]]="ESPAÑA",VLOOKUP(MESACU[[#This Row],[PROVINCIA]],[1]!PROVINCIASCC[#Data],2,FALSE),VLOOKUP(MESACU[[#This Row],[PAIS]],'[1]Centros de coste'!$A$2:$D$204,2,FALSE))</f>
        <v>C03 - Ecuador</v>
      </c>
      <c r="Y4008" t="str">
        <f>IF(MESACU[[#This Row],[PAIS]]="ESPAÑA",VLOOKUP(MESACU[[#This Row],[PROVINCIA]],[1]!PROVINCIASCC[#Data],3,FALSE),VLOOKUP(MESACU[[#This Row],[PAIS]],'[1]Centros de coste'!$A$2:$D$204,3,FALSE))</f>
        <v>SUR AMERICA Y MEXICO III</v>
      </c>
      <c r="Z4008" t="str">
        <f>IF(MESACU[[#This Row],[PAIS]]="ESPAÑA",VLOOKUP(MESACU[[#This Row],[PROVINCIA]],[1]!PROVINCIASCC[#Data],4,FALSE),VLOOKUP(MESACU[[#This Row],[PAIS]],'[1]Centros de coste'!$A$2:$D$204,4,FALSE))</f>
        <v>AMERICA</v>
      </c>
      <c r="AA4008" t="str">
        <f>IFERROR(LEFT(TRIM(MESACU[[#This Row],[CodigoArticulo]]),LEN(TRIM(MESACU[[#This Row],[CodigoArticulo]]))-4),"")</f>
        <v>AN</v>
      </c>
      <c r="AB4008" t="str">
        <f>IFERROR(VLOOKUP(MESACU[[#This Row],[CODIGOG]],[1]!FAMILIAS[#Data],5,FALSE),"")</f>
        <v>BIOFERTILIZERS</v>
      </c>
    </row>
    <row r="4009" spans="1:28" x14ac:dyDescent="0.35">
      <c r="A4009" t="s">
        <v>608</v>
      </c>
      <c r="B4009">
        <v>172</v>
      </c>
      <c r="C4009" t="s">
        <v>29</v>
      </c>
      <c r="D4009">
        <v>2025</v>
      </c>
      <c r="E4009">
        <v>6</v>
      </c>
      <c r="F4009" t="s">
        <v>330</v>
      </c>
      <c r="G4009">
        <v>503</v>
      </c>
      <c r="H4009" t="s">
        <v>630</v>
      </c>
      <c r="I4009">
        <v>0</v>
      </c>
      <c r="J4009">
        <v>0</v>
      </c>
      <c r="K4009">
        <v>230.94720000000001</v>
      </c>
      <c r="L4009">
        <v>0</v>
      </c>
      <c r="M4009">
        <v>0</v>
      </c>
      <c r="N4009">
        <v>0</v>
      </c>
      <c r="O4009">
        <v>0</v>
      </c>
      <c r="P4009" t="s">
        <v>656</v>
      </c>
      <c r="Q4009" t="s">
        <v>818</v>
      </c>
      <c r="R4009" t="s">
        <v>34</v>
      </c>
      <c r="S4009" t="s">
        <v>28</v>
      </c>
      <c r="T4009" t="s">
        <v>819</v>
      </c>
      <c r="U4009">
        <v>0</v>
      </c>
      <c r="V4009">
        <v>2376</v>
      </c>
      <c r="W4009">
        <v>11547.36</v>
      </c>
      <c r="X4009" t="str">
        <f>IF(MESACU[[#This Row],[PAIS]]="ESPAÑA",VLOOKUP(MESACU[[#This Row],[PROVINCIA]],[1]!PROVINCIASCC[#Data],2,FALSE),VLOOKUP(MESACU[[#This Row],[PAIS]],'[1]Centros de coste'!$A$2:$D$204,2,FALSE))</f>
        <v>C03 - Ecuador</v>
      </c>
      <c r="Y4009" t="str">
        <f>IF(MESACU[[#This Row],[PAIS]]="ESPAÑA",VLOOKUP(MESACU[[#This Row],[PROVINCIA]],[1]!PROVINCIASCC[#Data],3,FALSE),VLOOKUP(MESACU[[#This Row],[PAIS]],'[1]Centros de coste'!$A$2:$D$204,3,FALSE))</f>
        <v>SUR AMERICA Y MEXICO III</v>
      </c>
      <c r="Z4009" t="str">
        <f>IF(MESACU[[#This Row],[PAIS]]="ESPAÑA",VLOOKUP(MESACU[[#This Row],[PROVINCIA]],[1]!PROVINCIASCC[#Data],4,FALSE),VLOOKUP(MESACU[[#This Row],[PAIS]],'[1]Centros de coste'!$A$2:$D$204,4,FALSE))</f>
        <v>AMERICA</v>
      </c>
      <c r="AA4009" t="str">
        <f>IFERROR(LEFT(TRIM(MESACU[[#This Row],[CodigoArticulo]]),LEN(TRIM(MESACU[[#This Row],[CodigoArticulo]]))-4),"")</f>
        <v>C-CU</v>
      </c>
      <c r="AB4009" t="str">
        <f>IFERROR(VLOOKUP(MESACU[[#This Row],[CODIGOG]],[1]!FAMILIAS[#Data],5,FALSE),"")</f>
        <v>BIOCONTROL</v>
      </c>
    </row>
    <row r="4010" spans="1:28" x14ac:dyDescent="0.35">
      <c r="A4010" t="s">
        <v>608</v>
      </c>
      <c r="B4010">
        <v>173</v>
      </c>
      <c r="C4010" t="s">
        <v>29</v>
      </c>
      <c r="D4010">
        <v>2025</v>
      </c>
      <c r="E4010">
        <v>6</v>
      </c>
      <c r="F4010" t="s">
        <v>667</v>
      </c>
      <c r="G4010">
        <v>507</v>
      </c>
      <c r="H4010" t="s">
        <v>615</v>
      </c>
      <c r="I4010">
        <v>0</v>
      </c>
      <c r="J4010">
        <v>0</v>
      </c>
      <c r="K4010">
        <v>308.8</v>
      </c>
      <c r="L4010">
        <v>0</v>
      </c>
      <c r="M4010">
        <v>0</v>
      </c>
      <c r="N4010">
        <v>0</v>
      </c>
      <c r="O4010">
        <v>0</v>
      </c>
      <c r="P4010" t="s">
        <v>28</v>
      </c>
      <c r="Q4010" t="s">
        <v>616</v>
      </c>
      <c r="R4010" t="s">
        <v>73</v>
      </c>
      <c r="S4010" t="s">
        <v>28</v>
      </c>
      <c r="T4010" t="s">
        <v>617</v>
      </c>
      <c r="U4010">
        <v>0</v>
      </c>
      <c r="V4010">
        <v>8000</v>
      </c>
      <c r="W4010">
        <v>30880</v>
      </c>
      <c r="X4010" t="str">
        <f>IF(MESACU[[#This Row],[PAIS]]="ESPAÑA",VLOOKUP(MESACU[[#This Row],[PROVINCIA]],[1]!PROVINCIASCC[#Data],2,FALSE),VLOOKUP(MESACU[[#This Row],[PAIS]],'[1]Centros de coste'!$A$2:$D$204,2,FALSE))</f>
        <v>C06 - Egipto</v>
      </c>
      <c r="Y4010" t="str">
        <f>IF(MESACU[[#This Row],[PAIS]]="ESPAÑA",VLOOKUP(MESACU[[#This Row],[PROVINCIA]],[1]!PROVINCIASCC[#Data],3,FALSE),VLOOKUP(MESACU[[#This Row],[PAIS]],'[1]Centros de coste'!$A$2:$D$204,3,FALSE))</f>
        <v>AFRICA I</v>
      </c>
      <c r="Z4010" t="str">
        <f>IF(MESACU[[#This Row],[PAIS]]="ESPAÑA",VLOOKUP(MESACU[[#This Row],[PROVINCIA]],[1]!PROVINCIASCC[#Data],4,FALSE),VLOOKUP(MESACU[[#This Row],[PAIS]],'[1]Centros de coste'!$A$2:$D$204,4,FALSE))</f>
        <v>MEA</v>
      </c>
      <c r="AA4010" t="str">
        <f>IFERROR(LEFT(TRIM(MESACU[[#This Row],[CodigoArticulo]]),LEN(TRIM(MESACU[[#This Row],[CodigoArticulo]]))-4),"")</f>
        <v>SSEG</v>
      </c>
      <c r="AB4010" t="str">
        <f>IFERROR(VLOOKUP(MESACU[[#This Row],[CODIGOG]],[1]!FAMILIAS[#Data],5,FALSE),"")</f>
        <v>BIOFERTILIZERS</v>
      </c>
    </row>
    <row r="4011" spans="1:28" x14ac:dyDescent="0.35">
      <c r="A4011" t="s">
        <v>608</v>
      </c>
      <c r="B4011">
        <v>173</v>
      </c>
      <c r="C4011" t="s">
        <v>29</v>
      </c>
      <c r="D4011">
        <v>2025</v>
      </c>
      <c r="E4011">
        <v>6</v>
      </c>
      <c r="F4011" t="s">
        <v>326</v>
      </c>
      <c r="G4011">
        <v>507</v>
      </c>
      <c r="H4011" t="s">
        <v>618</v>
      </c>
      <c r="I4011">
        <v>0</v>
      </c>
      <c r="J4011">
        <v>0</v>
      </c>
      <c r="K4011">
        <v>1289.0591999999999</v>
      </c>
      <c r="L4011">
        <v>0</v>
      </c>
      <c r="M4011">
        <v>0</v>
      </c>
      <c r="N4011">
        <v>0</v>
      </c>
      <c r="O4011">
        <v>0</v>
      </c>
      <c r="P4011" t="s">
        <v>28</v>
      </c>
      <c r="Q4011" t="s">
        <v>616</v>
      </c>
      <c r="R4011" t="s">
        <v>34</v>
      </c>
      <c r="S4011" t="s">
        <v>28</v>
      </c>
      <c r="T4011" t="s">
        <v>617</v>
      </c>
      <c r="U4011">
        <v>0</v>
      </c>
      <c r="V4011">
        <v>10296</v>
      </c>
      <c r="W4011">
        <v>128905.92</v>
      </c>
      <c r="X4011" t="str">
        <f>IF(MESACU[[#This Row],[PAIS]]="ESPAÑA",VLOOKUP(MESACU[[#This Row],[PROVINCIA]],[1]!PROVINCIASCC[#Data],2,FALSE),VLOOKUP(MESACU[[#This Row],[PAIS]],'[1]Centros de coste'!$A$2:$D$204,2,FALSE))</f>
        <v>C06 - Egipto</v>
      </c>
      <c r="Y4011" t="str">
        <f>IF(MESACU[[#This Row],[PAIS]]="ESPAÑA",VLOOKUP(MESACU[[#This Row],[PROVINCIA]],[1]!PROVINCIASCC[#Data],3,FALSE),VLOOKUP(MESACU[[#This Row],[PAIS]],'[1]Centros de coste'!$A$2:$D$204,3,FALSE))</f>
        <v>AFRICA I</v>
      </c>
      <c r="Z4011" t="str">
        <f>IF(MESACU[[#This Row],[PAIS]]="ESPAÑA",VLOOKUP(MESACU[[#This Row],[PROVINCIA]],[1]!PROVINCIASCC[#Data],4,FALSE),VLOOKUP(MESACU[[#This Row],[PAIS]],'[1]Centros de coste'!$A$2:$D$204,4,FALSE))</f>
        <v>MEA</v>
      </c>
      <c r="AA4011" t="str">
        <f>IFERROR(LEFT(TRIM(MESACU[[#This Row],[CodigoArticulo]]),LEN(TRIM(MESACU[[#This Row],[CodigoArticulo]]))-4),"")</f>
        <v>SPCE2B</v>
      </c>
      <c r="AB4011" t="str">
        <f>IFERROR(VLOOKUP(MESACU[[#This Row],[CODIGOG]],[1]!FAMILIAS[#Data],5,FALSE),"")</f>
        <v>BIOSTIMULANTS</v>
      </c>
    </row>
    <row r="4012" spans="1:28" x14ac:dyDescent="0.35">
      <c r="A4012" t="s">
        <v>608</v>
      </c>
      <c r="B4012">
        <v>174</v>
      </c>
      <c r="C4012" t="s">
        <v>29</v>
      </c>
      <c r="D4012">
        <v>2025</v>
      </c>
      <c r="E4012">
        <v>6</v>
      </c>
      <c r="F4012" t="s">
        <v>808</v>
      </c>
      <c r="G4012">
        <v>508</v>
      </c>
      <c r="H4012" t="s">
        <v>809</v>
      </c>
      <c r="I4012">
        <v>0</v>
      </c>
      <c r="J4012">
        <v>0</v>
      </c>
      <c r="K4012">
        <v>353.6</v>
      </c>
      <c r="L4012">
        <v>0</v>
      </c>
      <c r="M4012">
        <v>0</v>
      </c>
      <c r="N4012">
        <v>0</v>
      </c>
      <c r="O4012">
        <v>0</v>
      </c>
      <c r="P4012" t="s">
        <v>808</v>
      </c>
      <c r="Q4012" t="s">
        <v>616</v>
      </c>
      <c r="R4012" t="s">
        <v>49</v>
      </c>
      <c r="S4012" t="s">
        <v>28</v>
      </c>
      <c r="T4012" t="s">
        <v>617</v>
      </c>
      <c r="U4012">
        <v>0</v>
      </c>
      <c r="V4012">
        <v>22100</v>
      </c>
      <c r="W4012">
        <v>35360</v>
      </c>
      <c r="X4012" t="str">
        <f>IF(MESACU[[#This Row],[PAIS]]="ESPAÑA",VLOOKUP(MESACU[[#This Row],[PROVINCIA]],[1]!PROVINCIASCC[#Data],2,FALSE),VLOOKUP(MESACU[[#This Row],[PAIS]],'[1]Centros de coste'!$A$2:$D$204,2,FALSE))</f>
        <v>C06 - Egipto</v>
      </c>
      <c r="Y4012" t="str">
        <f>IF(MESACU[[#This Row],[PAIS]]="ESPAÑA",VLOOKUP(MESACU[[#This Row],[PROVINCIA]],[1]!PROVINCIASCC[#Data],3,FALSE),VLOOKUP(MESACU[[#This Row],[PAIS]],'[1]Centros de coste'!$A$2:$D$204,3,FALSE))</f>
        <v>AFRICA I</v>
      </c>
      <c r="Z4012" t="str">
        <f>IF(MESACU[[#This Row],[PAIS]]="ESPAÑA",VLOOKUP(MESACU[[#This Row],[PROVINCIA]],[1]!PROVINCIASCC[#Data],4,FALSE),VLOOKUP(MESACU[[#This Row],[PAIS]],'[1]Centros de coste'!$A$2:$D$204,4,FALSE))</f>
        <v>MEA</v>
      </c>
      <c r="AA4012" t="str">
        <f>IFERROR(LEFT(TRIM(MESACU[[#This Row],[CodigoArticulo]]),LEN(TRIM(MESACU[[#This Row],[CodigoArticulo]]))-4),"")</f>
        <v>AN</v>
      </c>
      <c r="AB4012" t="str">
        <f>IFERROR(VLOOKUP(MESACU[[#This Row],[CODIGOG]],[1]!FAMILIAS[#Data],5,FALSE),"")</f>
        <v>BIOFERTILIZERS</v>
      </c>
    </row>
    <row r="4013" spans="1:28" x14ac:dyDescent="0.35">
      <c r="A4013" t="s">
        <v>608</v>
      </c>
      <c r="B4013">
        <v>175</v>
      </c>
      <c r="C4013" t="s">
        <v>29</v>
      </c>
      <c r="D4013">
        <v>2025</v>
      </c>
      <c r="E4013">
        <v>6</v>
      </c>
      <c r="F4013" t="s">
        <v>399</v>
      </c>
      <c r="G4013">
        <v>504</v>
      </c>
      <c r="H4013" t="s">
        <v>737</v>
      </c>
      <c r="I4013">
        <v>280.37</v>
      </c>
      <c r="J4013">
        <v>0</v>
      </c>
      <c r="K4013">
        <v>106.5398</v>
      </c>
      <c r="L4013">
        <v>0</v>
      </c>
      <c r="M4013">
        <v>0</v>
      </c>
      <c r="N4013">
        <v>0</v>
      </c>
      <c r="O4013">
        <v>0</v>
      </c>
      <c r="P4013" t="s">
        <v>399</v>
      </c>
      <c r="Q4013" t="s">
        <v>675</v>
      </c>
      <c r="R4013" t="s">
        <v>73</v>
      </c>
      <c r="S4013" t="s">
        <v>676</v>
      </c>
      <c r="T4013" t="s">
        <v>677</v>
      </c>
      <c r="U4013">
        <v>0</v>
      </c>
      <c r="V4013">
        <v>1056</v>
      </c>
      <c r="W4013">
        <v>5607.36</v>
      </c>
      <c r="X4013" t="str">
        <f>IF(MESACU[[#This Row],[PAIS]]="ESPAÑA",VLOOKUP(MESACU[[#This Row],[PROVINCIA]],[1]!PROVINCIASCC[#Data],2,FALSE),VLOOKUP(MESACU[[#This Row],[PAIS]],'[1]Centros de coste'!$A$2:$D$204,2,FALSE))</f>
        <v>C20 - Republica Dominicana</v>
      </c>
      <c r="Y4013" t="str">
        <f>IF(MESACU[[#This Row],[PAIS]]="ESPAÑA",VLOOKUP(MESACU[[#This Row],[PROVINCIA]],[1]!PROVINCIASCC[#Data],3,FALSE),VLOOKUP(MESACU[[#This Row],[PAIS]],'[1]Centros de coste'!$A$2:$D$204,3,FALSE))</f>
        <v>NORTE Y CENTRO AMERICA I</v>
      </c>
      <c r="Z4013" t="str">
        <f>IF(MESACU[[#This Row],[PAIS]]="ESPAÑA",VLOOKUP(MESACU[[#This Row],[PROVINCIA]],[1]!PROVINCIASCC[#Data],4,FALSE),VLOOKUP(MESACU[[#This Row],[PAIS]],'[1]Centros de coste'!$A$2:$D$204,4,FALSE))</f>
        <v>AMERICA</v>
      </c>
      <c r="AA4013" t="str">
        <f>IFERROR(LEFT(TRIM(MESACU[[#This Row],[CodigoArticulo]]),LEN(TRIM(MESACU[[#This Row],[CodigoArticulo]]))-4),"")</f>
        <v>A-50(2)</v>
      </c>
      <c r="AB4013" t="str">
        <f>IFERROR(VLOOKUP(MESACU[[#This Row],[CODIGOG]],[1]!FAMILIAS[#Data],5,FALSE),"")</f>
        <v>BIOSTIMULANTS</v>
      </c>
    </row>
    <row r="4014" spans="1:28" x14ac:dyDescent="0.35">
      <c r="A4014" t="s">
        <v>608</v>
      </c>
      <c r="B4014">
        <v>175</v>
      </c>
      <c r="C4014" t="s">
        <v>29</v>
      </c>
      <c r="D4014">
        <v>2025</v>
      </c>
      <c r="E4014">
        <v>6</v>
      </c>
      <c r="F4014" t="s">
        <v>270</v>
      </c>
      <c r="G4014">
        <v>504</v>
      </c>
      <c r="H4014" t="s">
        <v>665</v>
      </c>
      <c r="I4014">
        <v>310.2</v>
      </c>
      <c r="J4014">
        <v>0</v>
      </c>
      <c r="K4014">
        <v>117.876</v>
      </c>
      <c r="L4014">
        <v>0</v>
      </c>
      <c r="M4014">
        <v>0</v>
      </c>
      <c r="N4014">
        <v>0</v>
      </c>
      <c r="O4014">
        <v>0</v>
      </c>
      <c r="P4014" t="s">
        <v>270</v>
      </c>
      <c r="Q4014" t="s">
        <v>675</v>
      </c>
      <c r="R4014" t="s">
        <v>49</v>
      </c>
      <c r="S4014" t="s">
        <v>676</v>
      </c>
      <c r="T4014" t="s">
        <v>677</v>
      </c>
      <c r="U4014">
        <v>0</v>
      </c>
      <c r="V4014">
        <v>3300</v>
      </c>
      <c r="W4014">
        <v>6204</v>
      </c>
      <c r="X4014" t="str">
        <f>IF(MESACU[[#This Row],[PAIS]]="ESPAÑA",VLOOKUP(MESACU[[#This Row],[PROVINCIA]],[1]!PROVINCIASCC[#Data],2,FALSE),VLOOKUP(MESACU[[#This Row],[PAIS]],'[1]Centros de coste'!$A$2:$D$204,2,FALSE))</f>
        <v>C20 - Republica Dominicana</v>
      </c>
      <c r="Y4014" t="str">
        <f>IF(MESACU[[#This Row],[PAIS]]="ESPAÑA",VLOOKUP(MESACU[[#This Row],[PROVINCIA]],[1]!PROVINCIASCC[#Data],3,FALSE),VLOOKUP(MESACU[[#This Row],[PAIS]],'[1]Centros de coste'!$A$2:$D$204,3,FALSE))</f>
        <v>NORTE Y CENTRO AMERICA I</v>
      </c>
      <c r="Z4014" t="str">
        <f>IF(MESACU[[#This Row],[PAIS]]="ESPAÑA",VLOOKUP(MESACU[[#This Row],[PROVINCIA]],[1]!PROVINCIASCC[#Data],4,FALSE),VLOOKUP(MESACU[[#This Row],[PAIS]],'[1]Centros de coste'!$A$2:$D$204,4,FALSE))</f>
        <v>AMERICA</v>
      </c>
      <c r="AA4014" t="str">
        <f>IFERROR(LEFT(TRIM(MESACU[[#This Row],[CodigoArticulo]]),LEN(TRIM(MESACU[[#This Row],[CodigoArticulo]]))-4),"")</f>
        <v>AN</v>
      </c>
      <c r="AB4014" t="str">
        <f>IFERROR(VLOOKUP(MESACU[[#This Row],[CODIGOG]],[1]!FAMILIAS[#Data],5,FALSE),"")</f>
        <v>BIOFERTILIZERS</v>
      </c>
    </row>
    <row r="4015" spans="1:28" x14ac:dyDescent="0.35">
      <c r="A4015" t="s">
        <v>608</v>
      </c>
      <c r="B4015">
        <v>175</v>
      </c>
      <c r="C4015" t="s">
        <v>29</v>
      </c>
      <c r="D4015">
        <v>2025</v>
      </c>
      <c r="E4015">
        <v>6</v>
      </c>
      <c r="F4015" t="s">
        <v>172</v>
      </c>
      <c r="G4015">
        <v>504</v>
      </c>
      <c r="H4015" t="s">
        <v>669</v>
      </c>
      <c r="I4015">
        <v>267.89999999999998</v>
      </c>
      <c r="J4015">
        <v>0</v>
      </c>
      <c r="K4015">
        <v>101.80200000000001</v>
      </c>
      <c r="L4015">
        <v>0</v>
      </c>
      <c r="M4015">
        <v>0</v>
      </c>
      <c r="N4015">
        <v>0</v>
      </c>
      <c r="O4015">
        <v>0</v>
      </c>
      <c r="P4015" t="s">
        <v>172</v>
      </c>
      <c r="Q4015" t="s">
        <v>675</v>
      </c>
      <c r="R4015" t="s">
        <v>34</v>
      </c>
      <c r="S4015" t="s">
        <v>676</v>
      </c>
      <c r="T4015" t="s">
        <v>677</v>
      </c>
      <c r="U4015">
        <v>0</v>
      </c>
      <c r="V4015">
        <v>1128</v>
      </c>
      <c r="W4015">
        <v>5358</v>
      </c>
      <c r="X4015" t="str">
        <f>IF(MESACU[[#This Row],[PAIS]]="ESPAÑA",VLOOKUP(MESACU[[#This Row],[PROVINCIA]],[1]!PROVINCIASCC[#Data],2,FALSE),VLOOKUP(MESACU[[#This Row],[PAIS]],'[1]Centros de coste'!$A$2:$D$204,2,FALSE))</f>
        <v>C20 - Republica Dominicana</v>
      </c>
      <c r="Y4015" t="str">
        <f>IF(MESACU[[#This Row],[PAIS]]="ESPAÑA",VLOOKUP(MESACU[[#This Row],[PROVINCIA]],[1]!PROVINCIASCC[#Data],3,FALSE),VLOOKUP(MESACU[[#This Row],[PAIS]],'[1]Centros de coste'!$A$2:$D$204,3,FALSE))</f>
        <v>NORTE Y CENTRO AMERICA I</v>
      </c>
      <c r="Z4015" t="str">
        <f>IF(MESACU[[#This Row],[PAIS]]="ESPAÑA",VLOOKUP(MESACU[[#This Row],[PROVINCIA]],[1]!PROVINCIASCC[#Data],4,FALSE),VLOOKUP(MESACU[[#This Row],[PAIS]],'[1]Centros de coste'!$A$2:$D$204,4,FALSE))</f>
        <v>AMERICA</v>
      </c>
      <c r="AA4015" t="str">
        <f>IFERROR(LEFT(TRIM(MESACU[[#This Row],[CodigoArticulo]]),LEN(TRIM(MESACU[[#This Row],[CodigoArticulo]]))-4),"")</f>
        <v>B</v>
      </c>
      <c r="AB4015" t="str">
        <f>IFERROR(VLOOKUP(MESACU[[#This Row],[CODIGOG]],[1]!FAMILIAS[#Data],5,FALSE),"")</f>
        <v>BIOFERTILIZERS</v>
      </c>
    </row>
    <row r="4016" spans="1:28" x14ac:dyDescent="0.35">
      <c r="A4016" t="s">
        <v>608</v>
      </c>
      <c r="B4016">
        <v>175</v>
      </c>
      <c r="C4016" t="s">
        <v>29</v>
      </c>
      <c r="D4016">
        <v>2025</v>
      </c>
      <c r="E4016">
        <v>6</v>
      </c>
      <c r="F4016" t="s">
        <v>113</v>
      </c>
      <c r="G4016">
        <v>504</v>
      </c>
      <c r="H4016" t="s">
        <v>682</v>
      </c>
      <c r="I4016">
        <v>592.79999999999995</v>
      </c>
      <c r="J4016">
        <v>0</v>
      </c>
      <c r="K4016">
        <v>225.26400000000001</v>
      </c>
      <c r="L4016">
        <v>0</v>
      </c>
      <c r="M4016">
        <v>0</v>
      </c>
      <c r="N4016">
        <v>0</v>
      </c>
      <c r="O4016">
        <v>0</v>
      </c>
      <c r="P4016" t="s">
        <v>113</v>
      </c>
      <c r="Q4016" t="s">
        <v>675</v>
      </c>
      <c r="R4016" t="s">
        <v>34</v>
      </c>
      <c r="S4016" t="s">
        <v>676</v>
      </c>
      <c r="T4016" t="s">
        <v>677</v>
      </c>
      <c r="U4016">
        <v>0</v>
      </c>
      <c r="V4016">
        <v>4800</v>
      </c>
      <c r="W4016">
        <v>11856</v>
      </c>
      <c r="X4016" t="str">
        <f>IF(MESACU[[#This Row],[PAIS]]="ESPAÑA",VLOOKUP(MESACU[[#This Row],[PROVINCIA]],[1]!PROVINCIASCC[#Data],2,FALSE),VLOOKUP(MESACU[[#This Row],[PAIS]],'[1]Centros de coste'!$A$2:$D$204,2,FALSE))</f>
        <v>C20 - Republica Dominicana</v>
      </c>
      <c r="Y4016" t="str">
        <f>IF(MESACU[[#This Row],[PAIS]]="ESPAÑA",VLOOKUP(MESACU[[#This Row],[PROVINCIA]],[1]!PROVINCIASCC[#Data],3,FALSE),VLOOKUP(MESACU[[#This Row],[PAIS]],'[1]Centros de coste'!$A$2:$D$204,3,FALSE))</f>
        <v>NORTE Y CENTRO AMERICA I</v>
      </c>
      <c r="Z4016" t="str">
        <f>IF(MESACU[[#This Row],[PAIS]]="ESPAÑA",VLOOKUP(MESACU[[#This Row],[PROVINCIA]],[1]!PROVINCIASCC[#Data],4,FALSE),VLOOKUP(MESACU[[#This Row],[PAIS]],'[1]Centros de coste'!$A$2:$D$204,4,FALSE))</f>
        <v>AMERICA</v>
      </c>
      <c r="AA4016" t="str">
        <f>IFERROR(LEFT(TRIM(MESACU[[#This Row],[CodigoArticulo]]),LEN(TRIM(MESACU[[#This Row],[CodigoArticulo]]))-4),"")</f>
        <v>BIO</v>
      </c>
      <c r="AB4016" t="str">
        <f>IFERROR(VLOOKUP(MESACU[[#This Row],[CODIGOG]],[1]!FAMILIAS[#Data],5,FALSE),"")</f>
        <v>BIOSTIMULANTS</v>
      </c>
    </row>
    <row r="4017" spans="1:28" x14ac:dyDescent="0.35">
      <c r="A4017" t="s">
        <v>608</v>
      </c>
      <c r="B4017">
        <v>175</v>
      </c>
      <c r="C4017" t="s">
        <v>29</v>
      </c>
      <c r="D4017">
        <v>2025</v>
      </c>
      <c r="E4017">
        <v>6</v>
      </c>
      <c r="F4017" t="s">
        <v>92</v>
      </c>
      <c r="G4017">
        <v>504</v>
      </c>
      <c r="H4017" t="s">
        <v>682</v>
      </c>
      <c r="I4017">
        <v>325.04000000000002</v>
      </c>
      <c r="J4017">
        <v>0</v>
      </c>
      <c r="K4017">
        <v>123.51519999999999</v>
      </c>
      <c r="L4017">
        <v>0</v>
      </c>
      <c r="M4017">
        <v>0</v>
      </c>
      <c r="N4017">
        <v>0</v>
      </c>
      <c r="O4017">
        <v>0</v>
      </c>
      <c r="P4017" t="s">
        <v>92</v>
      </c>
      <c r="Q4017" t="s">
        <v>675</v>
      </c>
      <c r="R4017" t="s">
        <v>34</v>
      </c>
      <c r="S4017" t="s">
        <v>676</v>
      </c>
      <c r="T4017" t="s">
        <v>677</v>
      </c>
      <c r="U4017">
        <v>0</v>
      </c>
      <c r="V4017">
        <v>2720</v>
      </c>
      <c r="W4017">
        <v>6500.8</v>
      </c>
      <c r="X4017" t="str">
        <f>IF(MESACU[[#This Row],[PAIS]]="ESPAÑA",VLOOKUP(MESACU[[#This Row],[PROVINCIA]],[1]!PROVINCIASCC[#Data],2,FALSE),VLOOKUP(MESACU[[#This Row],[PAIS]],'[1]Centros de coste'!$A$2:$D$204,2,FALSE))</f>
        <v>C20 - Republica Dominicana</v>
      </c>
      <c r="Y4017" t="str">
        <f>IF(MESACU[[#This Row],[PAIS]]="ESPAÑA",VLOOKUP(MESACU[[#This Row],[PROVINCIA]],[1]!PROVINCIASCC[#Data],3,FALSE),VLOOKUP(MESACU[[#This Row],[PAIS]],'[1]Centros de coste'!$A$2:$D$204,3,FALSE))</f>
        <v>NORTE Y CENTRO AMERICA I</v>
      </c>
      <c r="Z4017" t="str">
        <f>IF(MESACU[[#This Row],[PAIS]]="ESPAÑA",VLOOKUP(MESACU[[#This Row],[PROVINCIA]],[1]!PROVINCIASCC[#Data],4,FALSE),VLOOKUP(MESACU[[#This Row],[PAIS]],'[1]Centros de coste'!$A$2:$D$204,4,FALSE))</f>
        <v>AMERICA</v>
      </c>
      <c r="AA4017" t="str">
        <f>IFERROR(LEFT(TRIM(MESACU[[#This Row],[CodigoArticulo]]),LEN(TRIM(MESACU[[#This Row],[CodigoArticulo]]))-4),"")</f>
        <v>BIO</v>
      </c>
      <c r="AB4017" t="str">
        <f>IFERROR(VLOOKUP(MESACU[[#This Row],[CODIGOG]],[1]!FAMILIAS[#Data],5,FALSE),"")</f>
        <v>BIOSTIMULANTS</v>
      </c>
    </row>
    <row r="4018" spans="1:28" x14ac:dyDescent="0.35">
      <c r="A4018" t="s">
        <v>608</v>
      </c>
      <c r="B4018">
        <v>175</v>
      </c>
      <c r="C4018" t="s">
        <v>29</v>
      </c>
      <c r="D4018">
        <v>2025</v>
      </c>
      <c r="E4018">
        <v>6</v>
      </c>
      <c r="F4018" t="s">
        <v>288</v>
      </c>
      <c r="G4018">
        <v>504</v>
      </c>
      <c r="H4018" t="s">
        <v>629</v>
      </c>
      <c r="I4018">
        <v>220.97</v>
      </c>
      <c r="J4018">
        <v>0</v>
      </c>
      <c r="K4018">
        <v>83.967799999999997</v>
      </c>
      <c r="L4018">
        <v>0</v>
      </c>
      <c r="M4018">
        <v>0</v>
      </c>
      <c r="N4018">
        <v>0</v>
      </c>
      <c r="O4018">
        <v>0</v>
      </c>
      <c r="P4018" t="s">
        <v>288</v>
      </c>
      <c r="Q4018" t="s">
        <v>675</v>
      </c>
      <c r="R4018" t="s">
        <v>34</v>
      </c>
      <c r="S4018" t="s">
        <v>676</v>
      </c>
      <c r="T4018" t="s">
        <v>677</v>
      </c>
      <c r="U4018">
        <v>0</v>
      </c>
      <c r="V4018">
        <v>792</v>
      </c>
      <c r="W4018">
        <v>4419.3599999999997</v>
      </c>
      <c r="X4018" t="str">
        <f>IF(MESACU[[#This Row],[PAIS]]="ESPAÑA",VLOOKUP(MESACU[[#This Row],[PROVINCIA]],[1]!PROVINCIASCC[#Data],2,FALSE),VLOOKUP(MESACU[[#This Row],[PAIS]],'[1]Centros de coste'!$A$2:$D$204,2,FALSE))</f>
        <v>C20 - Republica Dominicana</v>
      </c>
      <c r="Y4018" t="str">
        <f>IF(MESACU[[#This Row],[PAIS]]="ESPAÑA",VLOOKUP(MESACU[[#This Row],[PROVINCIA]],[1]!PROVINCIASCC[#Data],3,FALSE),VLOOKUP(MESACU[[#This Row],[PAIS]],'[1]Centros de coste'!$A$2:$D$204,3,FALSE))</f>
        <v>NORTE Y CENTRO AMERICA I</v>
      </c>
      <c r="Z4018" t="str">
        <f>IF(MESACU[[#This Row],[PAIS]]="ESPAÑA",VLOOKUP(MESACU[[#This Row],[PROVINCIA]],[1]!PROVINCIASCC[#Data],4,FALSE),VLOOKUP(MESACU[[#This Row],[PAIS]],'[1]Centros de coste'!$A$2:$D$204,4,FALSE))</f>
        <v>AMERICA</v>
      </c>
      <c r="AA4018" t="str">
        <f>IFERROR(LEFT(TRIM(MESACU[[#This Row],[CodigoArticulo]]),LEN(TRIM(MESACU[[#This Row],[CodigoArticulo]]))-4),"")</f>
        <v>C-L</v>
      </c>
      <c r="AB4018" t="str">
        <f>IFERROR(VLOOKUP(MESACU[[#This Row],[CODIGOG]],[1]!FAMILIAS[#Data],5,FALSE),"")</f>
        <v>BIOFERTILIZERS</v>
      </c>
    </row>
    <row r="4019" spans="1:28" x14ac:dyDescent="0.35">
      <c r="A4019" t="s">
        <v>608</v>
      </c>
      <c r="B4019">
        <v>175</v>
      </c>
      <c r="C4019" t="s">
        <v>29</v>
      </c>
      <c r="D4019">
        <v>2025</v>
      </c>
      <c r="E4019">
        <v>6</v>
      </c>
      <c r="F4019" t="s">
        <v>678</v>
      </c>
      <c r="G4019">
        <v>504</v>
      </c>
      <c r="H4019" t="s">
        <v>679</v>
      </c>
      <c r="I4019">
        <v>397.88</v>
      </c>
      <c r="J4019">
        <v>0</v>
      </c>
      <c r="K4019">
        <v>151.196</v>
      </c>
      <c r="L4019">
        <v>0</v>
      </c>
      <c r="M4019">
        <v>0</v>
      </c>
      <c r="N4019">
        <v>0</v>
      </c>
      <c r="O4019">
        <v>0</v>
      </c>
      <c r="P4019" t="s">
        <v>678</v>
      </c>
      <c r="Q4019" t="s">
        <v>675</v>
      </c>
      <c r="R4019" t="s">
        <v>34</v>
      </c>
      <c r="S4019" t="s">
        <v>676</v>
      </c>
      <c r="T4019" t="s">
        <v>677</v>
      </c>
      <c r="U4019">
        <v>0</v>
      </c>
      <c r="V4019">
        <v>1704</v>
      </c>
      <c r="W4019">
        <v>7957.68</v>
      </c>
      <c r="X4019" t="str">
        <f>IF(MESACU[[#This Row],[PAIS]]="ESPAÑA",VLOOKUP(MESACU[[#This Row],[PROVINCIA]],[1]!PROVINCIASCC[#Data],2,FALSE),VLOOKUP(MESACU[[#This Row],[PAIS]],'[1]Centros de coste'!$A$2:$D$204,2,FALSE))</f>
        <v>C20 - Republica Dominicana</v>
      </c>
      <c r="Y4019" t="str">
        <f>IF(MESACU[[#This Row],[PAIS]]="ESPAÑA",VLOOKUP(MESACU[[#This Row],[PROVINCIA]],[1]!PROVINCIASCC[#Data],3,FALSE),VLOOKUP(MESACU[[#This Row],[PAIS]],'[1]Centros de coste'!$A$2:$D$204,3,FALSE))</f>
        <v>NORTE Y CENTRO AMERICA I</v>
      </c>
      <c r="Z4019" t="str">
        <f>IF(MESACU[[#This Row],[PAIS]]="ESPAÑA",VLOOKUP(MESACU[[#This Row],[PROVINCIA]],[1]!PROVINCIASCC[#Data],4,FALSE),VLOOKUP(MESACU[[#This Row],[PAIS]],'[1]Centros de coste'!$A$2:$D$204,4,FALSE))</f>
        <v>AMERICA</v>
      </c>
      <c r="AA4019" t="str">
        <f>IFERROR(LEFT(TRIM(MESACU[[#This Row],[CodigoArticulo]]),LEN(TRIM(MESACU[[#This Row],[CodigoArticulo]]))-4),"")</f>
        <v>F-A</v>
      </c>
      <c r="AB4019" t="str">
        <f>IFERROR(VLOOKUP(MESACU[[#This Row],[CODIGOG]],[1]!FAMILIAS[#Data],5,FALSE),"")</f>
        <v>BIOCONTROL</v>
      </c>
    </row>
    <row r="4020" spans="1:28" x14ac:dyDescent="0.35">
      <c r="A4020" t="s">
        <v>608</v>
      </c>
      <c r="B4020">
        <v>175</v>
      </c>
      <c r="C4020" t="s">
        <v>29</v>
      </c>
      <c r="D4020">
        <v>2025</v>
      </c>
      <c r="E4020">
        <v>6</v>
      </c>
      <c r="F4020" t="s">
        <v>683</v>
      </c>
      <c r="G4020">
        <v>504</v>
      </c>
      <c r="H4020" t="s">
        <v>679</v>
      </c>
      <c r="I4020">
        <v>310.39999999999998</v>
      </c>
      <c r="J4020">
        <v>0</v>
      </c>
      <c r="K4020">
        <v>117.952</v>
      </c>
      <c r="L4020">
        <v>0</v>
      </c>
      <c r="M4020">
        <v>0</v>
      </c>
      <c r="N4020">
        <v>0</v>
      </c>
      <c r="O4020">
        <v>0</v>
      </c>
      <c r="P4020" t="s">
        <v>683</v>
      </c>
      <c r="Q4020" t="s">
        <v>675</v>
      </c>
      <c r="R4020" t="s">
        <v>34</v>
      </c>
      <c r="S4020" t="s">
        <v>676</v>
      </c>
      <c r="T4020" t="s">
        <v>677</v>
      </c>
      <c r="U4020">
        <v>0</v>
      </c>
      <c r="V4020">
        <v>1600</v>
      </c>
      <c r="W4020">
        <v>6208</v>
      </c>
      <c r="X4020" t="str">
        <f>IF(MESACU[[#This Row],[PAIS]]="ESPAÑA",VLOOKUP(MESACU[[#This Row],[PROVINCIA]],[1]!PROVINCIASCC[#Data],2,FALSE),VLOOKUP(MESACU[[#This Row],[PAIS]],'[1]Centros de coste'!$A$2:$D$204,2,FALSE))</f>
        <v>C20 - Republica Dominicana</v>
      </c>
      <c r="Y4020" t="str">
        <f>IF(MESACU[[#This Row],[PAIS]]="ESPAÑA",VLOOKUP(MESACU[[#This Row],[PROVINCIA]],[1]!PROVINCIASCC[#Data],3,FALSE),VLOOKUP(MESACU[[#This Row],[PAIS]],'[1]Centros de coste'!$A$2:$D$204,3,FALSE))</f>
        <v>NORTE Y CENTRO AMERICA I</v>
      </c>
      <c r="Z4020" t="str">
        <f>IF(MESACU[[#This Row],[PAIS]]="ESPAÑA",VLOOKUP(MESACU[[#This Row],[PROVINCIA]],[1]!PROVINCIASCC[#Data],4,FALSE),VLOOKUP(MESACU[[#This Row],[PAIS]],'[1]Centros de coste'!$A$2:$D$204,4,FALSE))</f>
        <v>AMERICA</v>
      </c>
      <c r="AA4020" t="str">
        <f>IFERROR(LEFT(TRIM(MESACU[[#This Row],[CodigoArticulo]]),LEN(TRIM(MESACU[[#This Row],[CodigoArticulo]]))-4),"")</f>
        <v>F-A</v>
      </c>
      <c r="AB4020" t="str">
        <f>IFERROR(VLOOKUP(MESACU[[#This Row],[CODIGOG]],[1]!FAMILIAS[#Data],5,FALSE),"")</f>
        <v>BIOCONTROL</v>
      </c>
    </row>
    <row r="4021" spans="1:28" x14ac:dyDescent="0.35">
      <c r="A4021" t="s">
        <v>608</v>
      </c>
      <c r="B4021">
        <v>175</v>
      </c>
      <c r="C4021" t="s">
        <v>29</v>
      </c>
      <c r="D4021">
        <v>2025</v>
      </c>
      <c r="E4021">
        <v>6</v>
      </c>
      <c r="F4021" t="s">
        <v>735</v>
      </c>
      <c r="G4021">
        <v>504</v>
      </c>
      <c r="H4021" t="s">
        <v>736</v>
      </c>
      <c r="I4021">
        <v>70.56</v>
      </c>
      <c r="J4021">
        <v>0</v>
      </c>
      <c r="K4021">
        <v>26.812799999999999</v>
      </c>
      <c r="L4021">
        <v>0</v>
      </c>
      <c r="M4021">
        <v>0</v>
      </c>
      <c r="N4021">
        <v>0</v>
      </c>
      <c r="O4021">
        <v>0</v>
      </c>
      <c r="P4021" t="s">
        <v>735</v>
      </c>
      <c r="Q4021" t="s">
        <v>675</v>
      </c>
      <c r="R4021" t="s">
        <v>34</v>
      </c>
      <c r="S4021" t="s">
        <v>676</v>
      </c>
      <c r="T4021" t="s">
        <v>677</v>
      </c>
      <c r="U4021">
        <v>0</v>
      </c>
      <c r="V4021">
        <v>336</v>
      </c>
      <c r="W4021">
        <v>1411.2</v>
      </c>
      <c r="X4021" t="str">
        <f>IF(MESACU[[#This Row],[PAIS]]="ESPAÑA",VLOOKUP(MESACU[[#This Row],[PROVINCIA]],[1]!PROVINCIASCC[#Data],2,FALSE),VLOOKUP(MESACU[[#This Row],[PAIS]],'[1]Centros de coste'!$A$2:$D$204,2,FALSE))</f>
        <v>C20 - Republica Dominicana</v>
      </c>
      <c r="Y4021" t="str">
        <f>IF(MESACU[[#This Row],[PAIS]]="ESPAÑA",VLOOKUP(MESACU[[#This Row],[PROVINCIA]],[1]!PROVINCIASCC[#Data],3,FALSE),VLOOKUP(MESACU[[#This Row],[PAIS]],'[1]Centros de coste'!$A$2:$D$204,3,FALSE))</f>
        <v>NORTE Y CENTRO AMERICA I</v>
      </c>
      <c r="Z4021" t="str">
        <f>IF(MESACU[[#This Row],[PAIS]]="ESPAÑA",VLOOKUP(MESACU[[#This Row],[PROVINCIA]],[1]!PROVINCIASCC[#Data],4,FALSE),VLOOKUP(MESACU[[#This Row],[PAIS]],'[1]Centros de coste'!$A$2:$D$204,4,FALSE))</f>
        <v>AMERICA</v>
      </c>
      <c r="AA4021" t="str">
        <f>IFERROR(LEFT(TRIM(MESACU[[#This Row],[CodigoArticulo]]),LEN(TRIM(MESACU[[#This Row],[CodigoArticulo]]))-4),"")</f>
        <v>FU</v>
      </c>
      <c r="AB4021" t="str">
        <f>IFERROR(VLOOKUP(MESACU[[#This Row],[CODIGOG]],[1]!FAMILIAS[#Data],5,FALSE),"")</f>
        <v>BIOSTIMULANTS</v>
      </c>
    </row>
    <row r="4022" spans="1:28" x14ac:dyDescent="0.35">
      <c r="A4022" t="s">
        <v>608</v>
      </c>
      <c r="B4022">
        <v>175</v>
      </c>
      <c r="C4022" t="s">
        <v>29</v>
      </c>
      <c r="D4022">
        <v>2025</v>
      </c>
      <c r="E4022">
        <v>6</v>
      </c>
      <c r="F4022" t="s">
        <v>175</v>
      </c>
      <c r="G4022">
        <v>504</v>
      </c>
      <c r="H4022" t="s">
        <v>708</v>
      </c>
      <c r="I4022">
        <v>128.4</v>
      </c>
      <c r="J4022">
        <v>0</v>
      </c>
      <c r="K4022">
        <v>48.792000000000002</v>
      </c>
      <c r="L4022">
        <v>0</v>
      </c>
      <c r="M4022">
        <v>0</v>
      </c>
      <c r="N4022">
        <v>0</v>
      </c>
      <c r="O4022">
        <v>0</v>
      </c>
      <c r="P4022" t="s">
        <v>175</v>
      </c>
      <c r="Q4022" t="s">
        <v>675</v>
      </c>
      <c r="R4022" t="s">
        <v>34</v>
      </c>
      <c r="S4022" t="s">
        <v>676</v>
      </c>
      <c r="T4022" t="s">
        <v>677</v>
      </c>
      <c r="U4022">
        <v>0</v>
      </c>
      <c r="V4022">
        <v>800</v>
      </c>
      <c r="W4022">
        <v>2568</v>
      </c>
      <c r="X4022" t="str">
        <f>IF(MESACU[[#This Row],[PAIS]]="ESPAÑA",VLOOKUP(MESACU[[#This Row],[PROVINCIA]],[1]!PROVINCIASCC[#Data],2,FALSE),VLOOKUP(MESACU[[#This Row],[PAIS]],'[1]Centros de coste'!$A$2:$D$204,2,FALSE))</f>
        <v>C20 - Republica Dominicana</v>
      </c>
      <c r="Y4022" t="str">
        <f>IF(MESACU[[#This Row],[PAIS]]="ESPAÑA",VLOOKUP(MESACU[[#This Row],[PROVINCIA]],[1]!PROVINCIASCC[#Data],3,FALSE),VLOOKUP(MESACU[[#This Row],[PAIS]],'[1]Centros de coste'!$A$2:$D$204,3,FALSE))</f>
        <v>NORTE Y CENTRO AMERICA I</v>
      </c>
      <c r="Z4022" t="str">
        <f>IF(MESACU[[#This Row],[PAIS]]="ESPAÑA",VLOOKUP(MESACU[[#This Row],[PROVINCIA]],[1]!PROVINCIASCC[#Data],4,FALSE),VLOOKUP(MESACU[[#This Row],[PAIS]],'[1]Centros de coste'!$A$2:$D$204,4,FALSE))</f>
        <v>AMERICA</v>
      </c>
      <c r="AA4022" t="str">
        <f>IFERROR(LEFT(TRIM(MESACU[[#This Row],[CodigoArticulo]]),LEN(TRIM(MESACU[[#This Row],[CodigoArticulo]]))-4),"")</f>
        <v>PT</v>
      </c>
      <c r="AB4022" t="str">
        <f>IFERROR(VLOOKUP(MESACU[[#This Row],[CODIGOG]],[1]!FAMILIAS[#Data],5,FALSE),"")</f>
        <v>BIOFERTILIZERS</v>
      </c>
    </row>
    <row r="4023" spans="1:28" x14ac:dyDescent="0.35">
      <c r="A4023" t="s">
        <v>608</v>
      </c>
      <c r="B4023">
        <v>175</v>
      </c>
      <c r="C4023" t="s">
        <v>29</v>
      </c>
      <c r="D4023">
        <v>2025</v>
      </c>
      <c r="E4023">
        <v>6</v>
      </c>
      <c r="F4023" t="s">
        <v>671</v>
      </c>
      <c r="G4023">
        <v>504</v>
      </c>
      <c r="H4023" t="s">
        <v>672</v>
      </c>
      <c r="I4023">
        <v>0</v>
      </c>
      <c r="J4023">
        <v>0</v>
      </c>
      <c r="K4023">
        <v>63.378999999999998</v>
      </c>
      <c r="L4023">
        <v>0</v>
      </c>
      <c r="M4023">
        <v>0</v>
      </c>
      <c r="N4023">
        <v>0</v>
      </c>
      <c r="O4023">
        <v>0</v>
      </c>
      <c r="P4023" t="s">
        <v>671</v>
      </c>
      <c r="Q4023" t="s">
        <v>675</v>
      </c>
      <c r="R4023" t="s">
        <v>638</v>
      </c>
      <c r="S4023" t="s">
        <v>676</v>
      </c>
      <c r="T4023" t="s">
        <v>677</v>
      </c>
      <c r="U4023">
        <v>0</v>
      </c>
      <c r="V4023">
        <v>1</v>
      </c>
      <c r="W4023">
        <v>3168.95</v>
      </c>
      <c r="X4023" t="str">
        <f>IF(MESACU[[#This Row],[PAIS]]="ESPAÑA",VLOOKUP(MESACU[[#This Row],[PROVINCIA]],[1]!PROVINCIASCC[#Data],2,FALSE),VLOOKUP(MESACU[[#This Row],[PAIS]],'[1]Centros de coste'!$A$2:$D$204,2,FALSE))</f>
        <v>C20 - Republica Dominicana</v>
      </c>
      <c r="Y4023" t="str">
        <f>IF(MESACU[[#This Row],[PAIS]]="ESPAÑA",VLOOKUP(MESACU[[#This Row],[PROVINCIA]],[1]!PROVINCIASCC[#Data],3,FALSE),VLOOKUP(MESACU[[#This Row],[PAIS]],'[1]Centros de coste'!$A$2:$D$204,3,FALSE))</f>
        <v>NORTE Y CENTRO AMERICA I</v>
      </c>
      <c r="Z4023" t="str">
        <f>IF(MESACU[[#This Row],[PAIS]]="ESPAÑA",VLOOKUP(MESACU[[#This Row],[PROVINCIA]],[1]!PROVINCIASCC[#Data],4,FALSE),VLOOKUP(MESACU[[#This Row],[PAIS]],'[1]Centros de coste'!$A$2:$D$204,4,FALSE))</f>
        <v>AMERICA</v>
      </c>
      <c r="AA4023" t="str">
        <f>IFERROR(LEFT(TRIM(MESACU[[#This Row],[CodigoArticulo]]),LEN(TRIM(MESACU[[#This Row],[CodigoArticulo]]))-4),"")</f>
        <v>SERV T</v>
      </c>
      <c r="AB4023" t="str">
        <f>IFERROR(VLOOKUP(MESACU[[#This Row],[CODIGOG]],[1]!FAMILIAS[#Data],5,FALSE),"")</f>
        <v/>
      </c>
    </row>
    <row r="4024" spans="1:28" x14ac:dyDescent="0.35">
      <c r="A4024" t="s">
        <v>608</v>
      </c>
      <c r="B4024">
        <v>175</v>
      </c>
      <c r="C4024" t="s">
        <v>29</v>
      </c>
      <c r="D4024">
        <v>2025</v>
      </c>
      <c r="E4024">
        <v>6</v>
      </c>
      <c r="F4024" t="s">
        <v>639</v>
      </c>
      <c r="G4024">
        <v>504</v>
      </c>
      <c r="H4024" t="s">
        <v>673</v>
      </c>
      <c r="I4024">
        <v>0</v>
      </c>
      <c r="J4024">
        <v>0</v>
      </c>
      <c r="K4024">
        <v>4.2366000000000001</v>
      </c>
      <c r="L4024">
        <v>0</v>
      </c>
      <c r="M4024">
        <v>0</v>
      </c>
      <c r="N4024">
        <v>0</v>
      </c>
      <c r="O4024">
        <v>0</v>
      </c>
      <c r="P4024" t="s">
        <v>639</v>
      </c>
      <c r="Q4024" t="s">
        <v>675</v>
      </c>
      <c r="R4024" t="s">
        <v>638</v>
      </c>
      <c r="S4024" t="s">
        <v>676</v>
      </c>
      <c r="T4024" t="s">
        <v>677</v>
      </c>
      <c r="U4024">
        <v>0</v>
      </c>
      <c r="V4024">
        <v>1</v>
      </c>
      <c r="W4024">
        <v>211.83</v>
      </c>
      <c r="X4024" t="str">
        <f>IF(MESACU[[#This Row],[PAIS]]="ESPAÑA",VLOOKUP(MESACU[[#This Row],[PROVINCIA]],[1]!PROVINCIASCC[#Data],2,FALSE),VLOOKUP(MESACU[[#This Row],[PAIS]],'[1]Centros de coste'!$A$2:$D$204,2,FALSE))</f>
        <v>C20 - Republica Dominicana</v>
      </c>
      <c r="Y4024" t="str">
        <f>IF(MESACU[[#This Row],[PAIS]]="ESPAÑA",VLOOKUP(MESACU[[#This Row],[PROVINCIA]],[1]!PROVINCIASCC[#Data],3,FALSE),VLOOKUP(MESACU[[#This Row],[PAIS]],'[1]Centros de coste'!$A$2:$D$204,3,FALSE))</f>
        <v>NORTE Y CENTRO AMERICA I</v>
      </c>
      <c r="Z4024" t="str">
        <f>IF(MESACU[[#This Row],[PAIS]]="ESPAÑA",VLOOKUP(MESACU[[#This Row],[PROVINCIA]],[1]!PROVINCIASCC[#Data],4,FALSE),VLOOKUP(MESACU[[#This Row],[PAIS]],'[1]Centros de coste'!$A$2:$D$204,4,FALSE))</f>
        <v>AMERICA</v>
      </c>
      <c r="AA4024" t="str">
        <f>IFERROR(LEFT(TRIM(MESACU[[#This Row],[CodigoArticulo]]),LEN(TRIM(MESACU[[#This Row],[CodigoArticulo]]))-4),"")</f>
        <v>SERVSE</v>
      </c>
      <c r="AB4024" t="str">
        <f>IFERROR(VLOOKUP(MESACU[[#This Row],[CODIGOG]],[1]!FAMILIAS[#Data],5,FALSE),"")</f>
        <v/>
      </c>
    </row>
    <row r="4025" spans="1:28" x14ac:dyDescent="0.35">
      <c r="A4025" t="s">
        <v>608</v>
      </c>
      <c r="B4025">
        <v>176</v>
      </c>
      <c r="C4025" t="s">
        <v>29</v>
      </c>
      <c r="D4025">
        <v>2025</v>
      </c>
      <c r="E4025">
        <v>6</v>
      </c>
      <c r="F4025" t="s">
        <v>399</v>
      </c>
      <c r="G4025">
        <v>505</v>
      </c>
      <c r="H4025" t="s">
        <v>737</v>
      </c>
      <c r="I4025">
        <v>424.8</v>
      </c>
      <c r="J4025">
        <v>0</v>
      </c>
      <c r="K4025">
        <v>161.42400000000001</v>
      </c>
      <c r="L4025">
        <v>0</v>
      </c>
      <c r="M4025">
        <v>0</v>
      </c>
      <c r="N4025">
        <v>0</v>
      </c>
      <c r="O4025">
        <v>0</v>
      </c>
      <c r="P4025" t="s">
        <v>399</v>
      </c>
      <c r="Q4025" t="s">
        <v>675</v>
      </c>
      <c r="R4025" t="s">
        <v>73</v>
      </c>
      <c r="S4025" t="s">
        <v>676</v>
      </c>
      <c r="T4025" t="s">
        <v>677</v>
      </c>
      <c r="U4025">
        <v>0</v>
      </c>
      <c r="V4025">
        <v>1600</v>
      </c>
      <c r="W4025">
        <v>8496</v>
      </c>
      <c r="X4025" t="str">
        <f>IF(MESACU[[#This Row],[PAIS]]="ESPAÑA",VLOOKUP(MESACU[[#This Row],[PROVINCIA]],[1]!PROVINCIASCC[#Data],2,FALSE),VLOOKUP(MESACU[[#This Row],[PAIS]],'[1]Centros de coste'!$A$2:$D$204,2,FALSE))</f>
        <v>C20 - Republica Dominicana</v>
      </c>
      <c r="Y4025" t="str">
        <f>IF(MESACU[[#This Row],[PAIS]]="ESPAÑA",VLOOKUP(MESACU[[#This Row],[PROVINCIA]],[1]!PROVINCIASCC[#Data],3,FALSE),VLOOKUP(MESACU[[#This Row],[PAIS]],'[1]Centros de coste'!$A$2:$D$204,3,FALSE))</f>
        <v>NORTE Y CENTRO AMERICA I</v>
      </c>
      <c r="Z4025" t="str">
        <f>IF(MESACU[[#This Row],[PAIS]]="ESPAÑA",VLOOKUP(MESACU[[#This Row],[PROVINCIA]],[1]!PROVINCIASCC[#Data],4,FALSE),VLOOKUP(MESACU[[#This Row],[PAIS]],'[1]Centros de coste'!$A$2:$D$204,4,FALSE))</f>
        <v>AMERICA</v>
      </c>
      <c r="AA4025" t="str">
        <f>IFERROR(LEFT(TRIM(MESACU[[#This Row],[CodigoArticulo]]),LEN(TRIM(MESACU[[#This Row],[CodigoArticulo]]))-4),"")</f>
        <v>A-50(2)</v>
      </c>
      <c r="AB4025" t="str">
        <f>IFERROR(VLOOKUP(MESACU[[#This Row],[CODIGOG]],[1]!FAMILIAS[#Data],5,FALSE),"")</f>
        <v>BIOSTIMULANTS</v>
      </c>
    </row>
    <row r="4026" spans="1:28" x14ac:dyDescent="0.35">
      <c r="A4026" t="s">
        <v>608</v>
      </c>
      <c r="B4026">
        <v>176</v>
      </c>
      <c r="C4026" t="s">
        <v>29</v>
      </c>
      <c r="D4026">
        <v>2025</v>
      </c>
      <c r="E4026">
        <v>6</v>
      </c>
      <c r="F4026" t="s">
        <v>680</v>
      </c>
      <c r="G4026">
        <v>505</v>
      </c>
      <c r="H4026" t="s">
        <v>631</v>
      </c>
      <c r="I4026">
        <v>148.43</v>
      </c>
      <c r="J4026">
        <v>0</v>
      </c>
      <c r="K4026">
        <v>56.4026</v>
      </c>
      <c r="L4026">
        <v>0</v>
      </c>
      <c r="M4026">
        <v>0</v>
      </c>
      <c r="N4026">
        <v>0</v>
      </c>
      <c r="O4026">
        <v>0</v>
      </c>
      <c r="P4026" t="s">
        <v>680</v>
      </c>
      <c r="Q4026" t="s">
        <v>675</v>
      </c>
      <c r="R4026" t="s">
        <v>34</v>
      </c>
      <c r="S4026" t="s">
        <v>676</v>
      </c>
      <c r="T4026" t="s">
        <v>677</v>
      </c>
      <c r="U4026">
        <v>0</v>
      </c>
      <c r="V4026">
        <v>744</v>
      </c>
      <c r="W4026">
        <v>2968.56</v>
      </c>
      <c r="X4026" t="str">
        <f>IF(MESACU[[#This Row],[PAIS]]="ESPAÑA",VLOOKUP(MESACU[[#This Row],[PROVINCIA]],[1]!PROVINCIASCC[#Data],2,FALSE),VLOOKUP(MESACU[[#This Row],[PAIS]],'[1]Centros de coste'!$A$2:$D$204,2,FALSE))</f>
        <v>C20 - Republica Dominicana</v>
      </c>
      <c r="Y4026" t="str">
        <f>IF(MESACU[[#This Row],[PAIS]]="ESPAÑA",VLOOKUP(MESACU[[#This Row],[PROVINCIA]],[1]!PROVINCIASCC[#Data],3,FALSE),VLOOKUP(MESACU[[#This Row],[PAIS]],'[1]Centros de coste'!$A$2:$D$204,3,FALSE))</f>
        <v>NORTE Y CENTRO AMERICA I</v>
      </c>
      <c r="Z4026" t="str">
        <f>IF(MESACU[[#This Row],[PAIS]]="ESPAÑA",VLOOKUP(MESACU[[#This Row],[PROVINCIA]],[1]!PROVINCIASCC[#Data],4,FALSE),VLOOKUP(MESACU[[#This Row],[PAIS]],'[1]Centros de coste'!$A$2:$D$204,4,FALSE))</f>
        <v>AMERICA</v>
      </c>
      <c r="AA4026" t="str">
        <f>IFERROR(LEFT(TRIM(MESACU[[#This Row],[CodigoArticulo]]),LEN(TRIM(MESACU[[#This Row],[CodigoArticulo]]))-4),"")</f>
        <v>AGXK</v>
      </c>
      <c r="AB4026" t="str">
        <f>IFERROR(VLOOKUP(MESACU[[#This Row],[CODIGOG]],[1]!FAMILIAS[#Data],5,FALSE),"")</f>
        <v>BIOFERTILIZERS</v>
      </c>
    </row>
    <row r="4027" spans="1:28" x14ac:dyDescent="0.35">
      <c r="A4027" t="s">
        <v>608</v>
      </c>
      <c r="B4027">
        <v>176</v>
      </c>
      <c r="C4027" t="s">
        <v>29</v>
      </c>
      <c r="D4027">
        <v>2025</v>
      </c>
      <c r="E4027">
        <v>6</v>
      </c>
      <c r="F4027" t="s">
        <v>172</v>
      </c>
      <c r="G4027">
        <v>505</v>
      </c>
      <c r="H4027" t="s">
        <v>669</v>
      </c>
      <c r="I4027">
        <v>188.1</v>
      </c>
      <c r="J4027">
        <v>0</v>
      </c>
      <c r="K4027">
        <v>71.477999999999994</v>
      </c>
      <c r="L4027">
        <v>0</v>
      </c>
      <c r="M4027">
        <v>0</v>
      </c>
      <c r="N4027">
        <v>0</v>
      </c>
      <c r="O4027">
        <v>0</v>
      </c>
      <c r="P4027" t="s">
        <v>172</v>
      </c>
      <c r="Q4027" t="s">
        <v>675</v>
      </c>
      <c r="R4027" t="s">
        <v>34</v>
      </c>
      <c r="S4027" t="s">
        <v>676</v>
      </c>
      <c r="T4027" t="s">
        <v>677</v>
      </c>
      <c r="U4027">
        <v>0</v>
      </c>
      <c r="V4027">
        <v>792</v>
      </c>
      <c r="W4027">
        <v>3762</v>
      </c>
      <c r="X4027" t="str">
        <f>IF(MESACU[[#This Row],[PAIS]]="ESPAÑA",VLOOKUP(MESACU[[#This Row],[PROVINCIA]],[1]!PROVINCIASCC[#Data],2,FALSE),VLOOKUP(MESACU[[#This Row],[PAIS]],'[1]Centros de coste'!$A$2:$D$204,2,FALSE))</f>
        <v>C20 - Republica Dominicana</v>
      </c>
      <c r="Y4027" t="str">
        <f>IF(MESACU[[#This Row],[PAIS]]="ESPAÑA",VLOOKUP(MESACU[[#This Row],[PROVINCIA]],[1]!PROVINCIASCC[#Data],3,FALSE),VLOOKUP(MESACU[[#This Row],[PAIS]],'[1]Centros de coste'!$A$2:$D$204,3,FALSE))</f>
        <v>NORTE Y CENTRO AMERICA I</v>
      </c>
      <c r="Z4027" t="str">
        <f>IF(MESACU[[#This Row],[PAIS]]="ESPAÑA",VLOOKUP(MESACU[[#This Row],[PROVINCIA]],[1]!PROVINCIASCC[#Data],4,FALSE),VLOOKUP(MESACU[[#This Row],[PAIS]],'[1]Centros de coste'!$A$2:$D$204,4,FALSE))</f>
        <v>AMERICA</v>
      </c>
      <c r="AA4027" t="str">
        <f>IFERROR(LEFT(TRIM(MESACU[[#This Row],[CodigoArticulo]]),LEN(TRIM(MESACU[[#This Row],[CodigoArticulo]]))-4),"")</f>
        <v>B</v>
      </c>
      <c r="AB4027" t="str">
        <f>IFERROR(VLOOKUP(MESACU[[#This Row],[CODIGOG]],[1]!FAMILIAS[#Data],5,FALSE),"")</f>
        <v>BIOFERTILIZERS</v>
      </c>
    </row>
    <row r="4028" spans="1:28" x14ac:dyDescent="0.35">
      <c r="A4028" t="s">
        <v>608</v>
      </c>
      <c r="B4028">
        <v>176</v>
      </c>
      <c r="C4028" t="s">
        <v>29</v>
      </c>
      <c r="D4028">
        <v>2025</v>
      </c>
      <c r="E4028">
        <v>6</v>
      </c>
      <c r="F4028" t="s">
        <v>649</v>
      </c>
      <c r="G4028">
        <v>505</v>
      </c>
      <c r="H4028" t="s">
        <v>650</v>
      </c>
      <c r="I4028">
        <v>28.44</v>
      </c>
      <c r="J4028">
        <v>0</v>
      </c>
      <c r="K4028">
        <v>10.8072</v>
      </c>
      <c r="L4028">
        <v>0</v>
      </c>
      <c r="M4028">
        <v>0</v>
      </c>
      <c r="N4028">
        <v>0</v>
      </c>
      <c r="O4028">
        <v>0</v>
      </c>
      <c r="P4028" t="s">
        <v>649</v>
      </c>
      <c r="Q4028" t="s">
        <v>675</v>
      </c>
      <c r="R4028" t="s">
        <v>34</v>
      </c>
      <c r="S4028" t="s">
        <v>676</v>
      </c>
      <c r="T4028" t="s">
        <v>677</v>
      </c>
      <c r="U4028">
        <v>0</v>
      </c>
      <c r="V4028">
        <v>120</v>
      </c>
      <c r="W4028">
        <v>568.79999999999995</v>
      </c>
      <c r="X4028" t="str">
        <f>IF(MESACU[[#This Row],[PAIS]]="ESPAÑA",VLOOKUP(MESACU[[#This Row],[PROVINCIA]],[1]!PROVINCIASCC[#Data],2,FALSE),VLOOKUP(MESACU[[#This Row],[PAIS]],'[1]Centros de coste'!$A$2:$D$204,2,FALSE))</f>
        <v>C20 - Republica Dominicana</v>
      </c>
      <c r="Y4028" t="str">
        <f>IF(MESACU[[#This Row],[PAIS]]="ESPAÑA",VLOOKUP(MESACU[[#This Row],[PROVINCIA]],[1]!PROVINCIASCC[#Data],3,FALSE),VLOOKUP(MESACU[[#This Row],[PAIS]],'[1]Centros de coste'!$A$2:$D$204,3,FALSE))</f>
        <v>NORTE Y CENTRO AMERICA I</v>
      </c>
      <c r="Z4028" t="str">
        <f>IF(MESACU[[#This Row],[PAIS]]="ESPAÑA",VLOOKUP(MESACU[[#This Row],[PROVINCIA]],[1]!PROVINCIASCC[#Data],4,FALSE),VLOOKUP(MESACU[[#This Row],[PAIS]],'[1]Centros de coste'!$A$2:$D$204,4,FALSE))</f>
        <v>AMERICA</v>
      </c>
      <c r="AA4028" t="str">
        <f>IFERROR(LEFT(TRIM(MESACU[[#This Row],[CodigoArticulo]]),LEN(TRIM(MESACU[[#This Row],[CodigoArticulo]]))-4),"")</f>
        <v>BEY</v>
      </c>
      <c r="AB4028" t="str">
        <f>IFERROR(VLOOKUP(MESACU[[#This Row],[CODIGOG]],[1]!FAMILIAS[#Data],5,FALSE),"")</f>
        <v>BIOSTIMULANTS</v>
      </c>
    </row>
    <row r="4029" spans="1:28" x14ac:dyDescent="0.35">
      <c r="A4029" t="s">
        <v>608</v>
      </c>
      <c r="B4029">
        <v>176</v>
      </c>
      <c r="C4029" t="s">
        <v>29</v>
      </c>
      <c r="D4029">
        <v>2025</v>
      </c>
      <c r="E4029">
        <v>6</v>
      </c>
      <c r="F4029" t="s">
        <v>681</v>
      </c>
      <c r="G4029">
        <v>505</v>
      </c>
      <c r="H4029" t="s">
        <v>682</v>
      </c>
      <c r="I4029">
        <v>138.6</v>
      </c>
      <c r="J4029">
        <v>0</v>
      </c>
      <c r="K4029">
        <v>52.667999999999999</v>
      </c>
      <c r="L4029">
        <v>0</v>
      </c>
      <c r="M4029">
        <v>0</v>
      </c>
      <c r="N4029">
        <v>0</v>
      </c>
      <c r="O4029">
        <v>0</v>
      </c>
      <c r="P4029" t="s">
        <v>681</v>
      </c>
      <c r="Q4029" t="s">
        <v>675</v>
      </c>
      <c r="R4029" t="s">
        <v>34</v>
      </c>
      <c r="S4029" t="s">
        <v>676</v>
      </c>
      <c r="T4029" t="s">
        <v>677</v>
      </c>
      <c r="U4029">
        <v>0</v>
      </c>
      <c r="V4029">
        <v>792</v>
      </c>
      <c r="W4029">
        <v>2772</v>
      </c>
      <c r="X4029" t="str">
        <f>IF(MESACU[[#This Row],[PAIS]]="ESPAÑA",VLOOKUP(MESACU[[#This Row],[PROVINCIA]],[1]!PROVINCIASCC[#Data],2,FALSE),VLOOKUP(MESACU[[#This Row],[PAIS]],'[1]Centros de coste'!$A$2:$D$204,2,FALSE))</f>
        <v>C20 - Republica Dominicana</v>
      </c>
      <c r="Y4029" t="str">
        <f>IF(MESACU[[#This Row],[PAIS]]="ESPAÑA",VLOOKUP(MESACU[[#This Row],[PROVINCIA]],[1]!PROVINCIASCC[#Data],3,FALSE),VLOOKUP(MESACU[[#This Row],[PAIS]],'[1]Centros de coste'!$A$2:$D$204,3,FALSE))</f>
        <v>NORTE Y CENTRO AMERICA I</v>
      </c>
      <c r="Z4029" t="str">
        <f>IF(MESACU[[#This Row],[PAIS]]="ESPAÑA",VLOOKUP(MESACU[[#This Row],[PROVINCIA]],[1]!PROVINCIASCC[#Data],4,FALSE),VLOOKUP(MESACU[[#This Row],[PAIS]],'[1]Centros de coste'!$A$2:$D$204,4,FALSE))</f>
        <v>AMERICA</v>
      </c>
      <c r="AA4029" t="str">
        <f>IFERROR(LEFT(TRIM(MESACU[[#This Row],[CodigoArticulo]]),LEN(TRIM(MESACU[[#This Row],[CodigoArticulo]]))-4),"")</f>
        <v>BIO</v>
      </c>
      <c r="AB4029" t="str">
        <f>IFERROR(VLOOKUP(MESACU[[#This Row],[CODIGOG]],[1]!FAMILIAS[#Data],5,FALSE),"")</f>
        <v>BIOSTIMULANTS</v>
      </c>
    </row>
    <row r="4030" spans="1:28" x14ac:dyDescent="0.35">
      <c r="A4030" t="s">
        <v>608</v>
      </c>
      <c r="B4030">
        <v>176</v>
      </c>
      <c r="C4030" t="s">
        <v>29</v>
      </c>
      <c r="D4030">
        <v>2025</v>
      </c>
      <c r="E4030">
        <v>6</v>
      </c>
      <c r="F4030" t="s">
        <v>113</v>
      </c>
      <c r="G4030">
        <v>505</v>
      </c>
      <c r="H4030" t="s">
        <v>682</v>
      </c>
      <c r="I4030">
        <v>61.75</v>
      </c>
      <c r="J4030">
        <v>0</v>
      </c>
      <c r="K4030">
        <v>23.465</v>
      </c>
      <c r="L4030">
        <v>0</v>
      </c>
      <c r="M4030">
        <v>0</v>
      </c>
      <c r="N4030">
        <v>0</v>
      </c>
      <c r="O4030">
        <v>0</v>
      </c>
      <c r="P4030" t="s">
        <v>113</v>
      </c>
      <c r="Q4030" t="s">
        <v>675</v>
      </c>
      <c r="R4030" t="s">
        <v>34</v>
      </c>
      <c r="S4030" t="s">
        <v>676</v>
      </c>
      <c r="T4030" t="s">
        <v>677</v>
      </c>
      <c r="U4030">
        <v>0</v>
      </c>
      <c r="V4030">
        <v>500</v>
      </c>
      <c r="W4030">
        <v>1235</v>
      </c>
      <c r="X4030" t="str">
        <f>IF(MESACU[[#This Row],[PAIS]]="ESPAÑA",VLOOKUP(MESACU[[#This Row],[PROVINCIA]],[1]!PROVINCIASCC[#Data],2,FALSE),VLOOKUP(MESACU[[#This Row],[PAIS]],'[1]Centros de coste'!$A$2:$D$204,2,FALSE))</f>
        <v>C20 - Republica Dominicana</v>
      </c>
      <c r="Y4030" t="str">
        <f>IF(MESACU[[#This Row],[PAIS]]="ESPAÑA",VLOOKUP(MESACU[[#This Row],[PROVINCIA]],[1]!PROVINCIASCC[#Data],3,FALSE),VLOOKUP(MESACU[[#This Row],[PAIS]],'[1]Centros de coste'!$A$2:$D$204,3,FALSE))</f>
        <v>NORTE Y CENTRO AMERICA I</v>
      </c>
      <c r="Z4030" t="str">
        <f>IF(MESACU[[#This Row],[PAIS]]="ESPAÑA",VLOOKUP(MESACU[[#This Row],[PROVINCIA]],[1]!PROVINCIASCC[#Data],4,FALSE),VLOOKUP(MESACU[[#This Row],[PAIS]],'[1]Centros de coste'!$A$2:$D$204,4,FALSE))</f>
        <v>AMERICA</v>
      </c>
      <c r="AA4030" t="str">
        <f>IFERROR(LEFT(TRIM(MESACU[[#This Row],[CodigoArticulo]]),LEN(TRIM(MESACU[[#This Row],[CodigoArticulo]]))-4),"")</f>
        <v>BIO</v>
      </c>
      <c r="AB4030" t="str">
        <f>IFERROR(VLOOKUP(MESACU[[#This Row],[CODIGOG]],[1]!FAMILIAS[#Data],5,FALSE),"")</f>
        <v>BIOSTIMULANTS</v>
      </c>
    </row>
    <row r="4031" spans="1:28" x14ac:dyDescent="0.35">
      <c r="A4031" t="s">
        <v>608</v>
      </c>
      <c r="B4031">
        <v>176</v>
      </c>
      <c r="C4031" t="s">
        <v>29</v>
      </c>
      <c r="D4031">
        <v>2025</v>
      </c>
      <c r="E4031">
        <v>6</v>
      </c>
      <c r="F4031" t="s">
        <v>678</v>
      </c>
      <c r="G4031">
        <v>505</v>
      </c>
      <c r="H4031" t="s">
        <v>679</v>
      </c>
      <c r="I4031">
        <v>588.41999999999996</v>
      </c>
      <c r="J4031">
        <v>0</v>
      </c>
      <c r="K4031">
        <v>223.59960000000001</v>
      </c>
      <c r="L4031">
        <v>0</v>
      </c>
      <c r="M4031">
        <v>0</v>
      </c>
      <c r="N4031">
        <v>0</v>
      </c>
      <c r="O4031">
        <v>0</v>
      </c>
      <c r="P4031" t="s">
        <v>678</v>
      </c>
      <c r="Q4031" t="s">
        <v>675</v>
      </c>
      <c r="R4031" t="s">
        <v>34</v>
      </c>
      <c r="S4031" t="s">
        <v>676</v>
      </c>
      <c r="T4031" t="s">
        <v>677</v>
      </c>
      <c r="U4031">
        <v>0</v>
      </c>
      <c r="V4031">
        <v>2520</v>
      </c>
      <c r="W4031">
        <v>11768.4</v>
      </c>
      <c r="X4031" t="str">
        <f>IF(MESACU[[#This Row],[PAIS]]="ESPAÑA",VLOOKUP(MESACU[[#This Row],[PROVINCIA]],[1]!PROVINCIASCC[#Data],2,FALSE),VLOOKUP(MESACU[[#This Row],[PAIS]],'[1]Centros de coste'!$A$2:$D$204,2,FALSE))</f>
        <v>C20 - Republica Dominicana</v>
      </c>
      <c r="Y4031" t="str">
        <f>IF(MESACU[[#This Row],[PAIS]]="ESPAÑA",VLOOKUP(MESACU[[#This Row],[PROVINCIA]],[1]!PROVINCIASCC[#Data],3,FALSE),VLOOKUP(MESACU[[#This Row],[PAIS]],'[1]Centros de coste'!$A$2:$D$204,3,FALSE))</f>
        <v>NORTE Y CENTRO AMERICA I</v>
      </c>
      <c r="Z4031" t="str">
        <f>IF(MESACU[[#This Row],[PAIS]]="ESPAÑA",VLOOKUP(MESACU[[#This Row],[PROVINCIA]],[1]!PROVINCIASCC[#Data],4,FALSE),VLOOKUP(MESACU[[#This Row],[PAIS]],'[1]Centros de coste'!$A$2:$D$204,4,FALSE))</f>
        <v>AMERICA</v>
      </c>
      <c r="AA4031" t="str">
        <f>IFERROR(LEFT(TRIM(MESACU[[#This Row],[CodigoArticulo]]),LEN(TRIM(MESACU[[#This Row],[CodigoArticulo]]))-4),"")</f>
        <v>F-A</v>
      </c>
      <c r="AB4031" t="str">
        <f>IFERROR(VLOOKUP(MESACU[[#This Row],[CODIGOG]],[1]!FAMILIAS[#Data],5,FALSE),"")</f>
        <v>BIOCONTROL</v>
      </c>
    </row>
    <row r="4032" spans="1:28" x14ac:dyDescent="0.35">
      <c r="A4032" t="s">
        <v>608</v>
      </c>
      <c r="B4032">
        <v>176</v>
      </c>
      <c r="C4032" t="s">
        <v>29</v>
      </c>
      <c r="D4032">
        <v>2025</v>
      </c>
      <c r="E4032">
        <v>6</v>
      </c>
      <c r="F4032" t="s">
        <v>683</v>
      </c>
      <c r="G4032">
        <v>505</v>
      </c>
      <c r="H4032" t="s">
        <v>679</v>
      </c>
      <c r="I4032">
        <v>27.16</v>
      </c>
      <c r="J4032">
        <v>0</v>
      </c>
      <c r="K4032">
        <v>10.3208</v>
      </c>
      <c r="L4032">
        <v>0</v>
      </c>
      <c r="M4032">
        <v>0</v>
      </c>
      <c r="N4032">
        <v>0</v>
      </c>
      <c r="O4032">
        <v>0</v>
      </c>
      <c r="P4032" t="s">
        <v>683</v>
      </c>
      <c r="Q4032" t="s">
        <v>675</v>
      </c>
      <c r="R4032" t="s">
        <v>34</v>
      </c>
      <c r="S4032" t="s">
        <v>676</v>
      </c>
      <c r="T4032" t="s">
        <v>677</v>
      </c>
      <c r="U4032">
        <v>0</v>
      </c>
      <c r="V4032">
        <v>140</v>
      </c>
      <c r="W4032">
        <v>543.20000000000005</v>
      </c>
      <c r="X4032" t="str">
        <f>IF(MESACU[[#This Row],[PAIS]]="ESPAÑA",VLOOKUP(MESACU[[#This Row],[PROVINCIA]],[1]!PROVINCIASCC[#Data],2,FALSE),VLOOKUP(MESACU[[#This Row],[PAIS]],'[1]Centros de coste'!$A$2:$D$204,2,FALSE))</f>
        <v>C20 - Republica Dominicana</v>
      </c>
      <c r="Y4032" t="str">
        <f>IF(MESACU[[#This Row],[PAIS]]="ESPAÑA",VLOOKUP(MESACU[[#This Row],[PROVINCIA]],[1]!PROVINCIASCC[#Data],3,FALSE),VLOOKUP(MESACU[[#This Row],[PAIS]],'[1]Centros de coste'!$A$2:$D$204,3,FALSE))</f>
        <v>NORTE Y CENTRO AMERICA I</v>
      </c>
      <c r="Z4032" t="str">
        <f>IF(MESACU[[#This Row],[PAIS]]="ESPAÑA",VLOOKUP(MESACU[[#This Row],[PROVINCIA]],[1]!PROVINCIASCC[#Data],4,FALSE),VLOOKUP(MESACU[[#This Row],[PAIS]],'[1]Centros de coste'!$A$2:$D$204,4,FALSE))</f>
        <v>AMERICA</v>
      </c>
      <c r="AA4032" t="str">
        <f>IFERROR(LEFT(TRIM(MESACU[[#This Row],[CodigoArticulo]]),LEN(TRIM(MESACU[[#This Row],[CodigoArticulo]]))-4),"")</f>
        <v>F-A</v>
      </c>
      <c r="AB4032" t="str">
        <f>IFERROR(VLOOKUP(MESACU[[#This Row],[CODIGOG]],[1]!FAMILIAS[#Data],5,FALSE),"")</f>
        <v>BIOCONTROL</v>
      </c>
    </row>
    <row r="4033" spans="1:28" x14ac:dyDescent="0.35">
      <c r="A4033" t="s">
        <v>608</v>
      </c>
      <c r="B4033">
        <v>176</v>
      </c>
      <c r="C4033" t="s">
        <v>29</v>
      </c>
      <c r="D4033">
        <v>2025</v>
      </c>
      <c r="E4033">
        <v>6</v>
      </c>
      <c r="F4033" t="s">
        <v>709</v>
      </c>
      <c r="G4033">
        <v>505</v>
      </c>
      <c r="H4033" t="s">
        <v>659</v>
      </c>
      <c r="I4033">
        <v>311.89999999999998</v>
      </c>
      <c r="J4033">
        <v>0</v>
      </c>
      <c r="K4033">
        <v>118.5236</v>
      </c>
      <c r="L4033">
        <v>0</v>
      </c>
      <c r="M4033">
        <v>0</v>
      </c>
      <c r="N4033">
        <v>0</v>
      </c>
      <c r="O4033">
        <v>0</v>
      </c>
      <c r="P4033" t="s">
        <v>709</v>
      </c>
      <c r="Q4033" t="s">
        <v>675</v>
      </c>
      <c r="R4033" t="s">
        <v>34</v>
      </c>
      <c r="S4033" t="s">
        <v>676</v>
      </c>
      <c r="T4033" t="s">
        <v>677</v>
      </c>
      <c r="U4033">
        <v>0</v>
      </c>
      <c r="V4033">
        <v>1824</v>
      </c>
      <c r="W4033">
        <v>6238.08</v>
      </c>
      <c r="X4033" t="str">
        <f>IF(MESACU[[#This Row],[PAIS]]="ESPAÑA",VLOOKUP(MESACU[[#This Row],[PROVINCIA]],[1]!PROVINCIASCC[#Data],2,FALSE),VLOOKUP(MESACU[[#This Row],[PAIS]],'[1]Centros de coste'!$A$2:$D$204,2,FALSE))</f>
        <v>C20 - Republica Dominicana</v>
      </c>
      <c r="Y4033" t="str">
        <f>IF(MESACU[[#This Row],[PAIS]]="ESPAÑA",VLOOKUP(MESACU[[#This Row],[PROVINCIA]],[1]!PROVINCIASCC[#Data],3,FALSE),VLOOKUP(MESACU[[#This Row],[PAIS]],'[1]Centros de coste'!$A$2:$D$204,3,FALSE))</f>
        <v>NORTE Y CENTRO AMERICA I</v>
      </c>
      <c r="Z4033" t="str">
        <f>IF(MESACU[[#This Row],[PAIS]]="ESPAÑA",VLOOKUP(MESACU[[#This Row],[PROVINCIA]],[1]!PROVINCIASCC[#Data],4,FALSE),VLOOKUP(MESACU[[#This Row],[PAIS]],'[1]Centros de coste'!$A$2:$D$204,4,FALSE))</f>
        <v>AMERICA</v>
      </c>
      <c r="AA4033" t="str">
        <f>IFERROR(LEFT(TRIM(MESACU[[#This Row],[CodigoArticulo]]),LEN(TRIM(MESACU[[#This Row],[CodigoArticulo]]))-4),"")</f>
        <v>FLOR</v>
      </c>
      <c r="AB4033" t="str">
        <f>IFERROR(VLOOKUP(MESACU[[#This Row],[CODIGOG]],[1]!FAMILIAS[#Data],5,FALSE),"")</f>
        <v>BIOSTIMULANTS</v>
      </c>
    </row>
    <row r="4034" spans="1:28" x14ac:dyDescent="0.35">
      <c r="A4034" t="s">
        <v>608</v>
      </c>
      <c r="B4034">
        <v>176</v>
      </c>
      <c r="C4034" t="s">
        <v>29</v>
      </c>
      <c r="D4034">
        <v>2025</v>
      </c>
      <c r="E4034">
        <v>6</v>
      </c>
      <c r="F4034" t="s">
        <v>735</v>
      </c>
      <c r="G4034">
        <v>505</v>
      </c>
      <c r="H4034" t="s">
        <v>736</v>
      </c>
      <c r="I4034">
        <v>5.04</v>
      </c>
      <c r="J4034">
        <v>0</v>
      </c>
      <c r="K4034">
        <v>1.9152</v>
      </c>
      <c r="L4034">
        <v>0</v>
      </c>
      <c r="M4034">
        <v>0</v>
      </c>
      <c r="N4034">
        <v>0</v>
      </c>
      <c r="O4034">
        <v>0</v>
      </c>
      <c r="P4034" t="s">
        <v>735</v>
      </c>
      <c r="Q4034" t="s">
        <v>675</v>
      </c>
      <c r="R4034" t="s">
        <v>34</v>
      </c>
      <c r="S4034" t="s">
        <v>676</v>
      </c>
      <c r="T4034" t="s">
        <v>677</v>
      </c>
      <c r="U4034">
        <v>0</v>
      </c>
      <c r="V4034">
        <v>24</v>
      </c>
      <c r="W4034">
        <v>100.8</v>
      </c>
      <c r="X4034" t="str">
        <f>IF(MESACU[[#This Row],[PAIS]]="ESPAÑA",VLOOKUP(MESACU[[#This Row],[PROVINCIA]],[1]!PROVINCIASCC[#Data],2,FALSE),VLOOKUP(MESACU[[#This Row],[PAIS]],'[1]Centros de coste'!$A$2:$D$204,2,FALSE))</f>
        <v>C20 - Republica Dominicana</v>
      </c>
      <c r="Y4034" t="str">
        <f>IF(MESACU[[#This Row],[PAIS]]="ESPAÑA",VLOOKUP(MESACU[[#This Row],[PROVINCIA]],[1]!PROVINCIASCC[#Data],3,FALSE),VLOOKUP(MESACU[[#This Row],[PAIS]],'[1]Centros de coste'!$A$2:$D$204,3,FALSE))</f>
        <v>NORTE Y CENTRO AMERICA I</v>
      </c>
      <c r="Z4034" t="str">
        <f>IF(MESACU[[#This Row],[PAIS]]="ESPAÑA",VLOOKUP(MESACU[[#This Row],[PROVINCIA]],[1]!PROVINCIASCC[#Data],4,FALSE),VLOOKUP(MESACU[[#This Row],[PAIS]],'[1]Centros de coste'!$A$2:$D$204,4,FALSE))</f>
        <v>AMERICA</v>
      </c>
      <c r="AA4034" t="str">
        <f>IFERROR(LEFT(TRIM(MESACU[[#This Row],[CodigoArticulo]]),LEN(TRIM(MESACU[[#This Row],[CodigoArticulo]]))-4),"")</f>
        <v>FU</v>
      </c>
      <c r="AB4034" t="str">
        <f>IFERROR(VLOOKUP(MESACU[[#This Row],[CODIGOG]],[1]!FAMILIAS[#Data],5,FALSE),"")</f>
        <v>BIOSTIMULANTS</v>
      </c>
    </row>
    <row r="4035" spans="1:28" x14ac:dyDescent="0.35">
      <c r="A4035" t="s">
        <v>608</v>
      </c>
      <c r="B4035">
        <v>176</v>
      </c>
      <c r="C4035" t="s">
        <v>29</v>
      </c>
      <c r="D4035">
        <v>2025</v>
      </c>
      <c r="E4035">
        <v>6</v>
      </c>
      <c r="F4035" t="s">
        <v>386</v>
      </c>
      <c r="G4035">
        <v>505</v>
      </c>
      <c r="H4035" t="s">
        <v>663</v>
      </c>
      <c r="I4035">
        <v>125.4</v>
      </c>
      <c r="J4035">
        <v>0</v>
      </c>
      <c r="K4035">
        <v>47.652000000000001</v>
      </c>
      <c r="L4035">
        <v>0</v>
      </c>
      <c r="M4035">
        <v>0</v>
      </c>
      <c r="N4035">
        <v>0</v>
      </c>
      <c r="O4035">
        <v>0</v>
      </c>
      <c r="P4035" t="s">
        <v>386</v>
      </c>
      <c r="Q4035" t="s">
        <v>675</v>
      </c>
      <c r="R4035" t="s">
        <v>34</v>
      </c>
      <c r="S4035" t="s">
        <v>676</v>
      </c>
      <c r="T4035" t="s">
        <v>677</v>
      </c>
      <c r="U4035">
        <v>0</v>
      </c>
      <c r="V4035">
        <v>456</v>
      </c>
      <c r="W4035">
        <v>2508</v>
      </c>
      <c r="X4035" t="str">
        <f>IF(MESACU[[#This Row],[PAIS]]="ESPAÑA",VLOOKUP(MESACU[[#This Row],[PROVINCIA]],[1]!PROVINCIASCC[#Data],2,FALSE),VLOOKUP(MESACU[[#This Row],[PAIS]],'[1]Centros de coste'!$A$2:$D$204,2,FALSE))</f>
        <v>C20 - Republica Dominicana</v>
      </c>
      <c r="Y4035" t="str">
        <f>IF(MESACU[[#This Row],[PAIS]]="ESPAÑA",VLOOKUP(MESACU[[#This Row],[PROVINCIA]],[1]!PROVINCIASCC[#Data],3,FALSE),VLOOKUP(MESACU[[#This Row],[PAIS]],'[1]Centros de coste'!$A$2:$D$204,3,FALSE))</f>
        <v>NORTE Y CENTRO AMERICA I</v>
      </c>
      <c r="Z4035" t="str">
        <f>IF(MESACU[[#This Row],[PAIS]]="ESPAÑA",VLOOKUP(MESACU[[#This Row],[PROVINCIA]],[1]!PROVINCIASCC[#Data],4,FALSE),VLOOKUP(MESACU[[#This Row],[PAIS]],'[1]Centros de coste'!$A$2:$D$204,4,FALSE))</f>
        <v>AMERICA</v>
      </c>
      <c r="AA4035" t="str">
        <f>IFERROR(LEFT(TRIM(MESACU[[#This Row],[CodigoArticulo]]),LEN(TRIM(MESACU[[#This Row],[CodigoArticulo]]))-4),"")</f>
        <v>G3</v>
      </c>
      <c r="AB4035" t="str">
        <f>IFERROR(VLOOKUP(MESACU[[#This Row],[CODIGOG]],[1]!FAMILIAS[#Data],5,FALSE),"")</f>
        <v>BIOSTIMULANTS</v>
      </c>
    </row>
    <row r="4036" spans="1:28" x14ac:dyDescent="0.35">
      <c r="A4036" t="s">
        <v>608</v>
      </c>
      <c r="B4036">
        <v>176</v>
      </c>
      <c r="C4036" t="s">
        <v>29</v>
      </c>
      <c r="D4036">
        <v>2025</v>
      </c>
      <c r="E4036">
        <v>6</v>
      </c>
      <c r="F4036" t="s">
        <v>734</v>
      </c>
      <c r="G4036">
        <v>505</v>
      </c>
      <c r="H4036" t="s">
        <v>728</v>
      </c>
      <c r="I4036">
        <v>34.020000000000003</v>
      </c>
      <c r="J4036">
        <v>0</v>
      </c>
      <c r="K4036">
        <v>12.9276</v>
      </c>
      <c r="L4036">
        <v>0</v>
      </c>
      <c r="M4036">
        <v>0</v>
      </c>
      <c r="N4036">
        <v>0</v>
      </c>
      <c r="O4036">
        <v>0</v>
      </c>
      <c r="P4036" t="s">
        <v>734</v>
      </c>
      <c r="Q4036" t="s">
        <v>675</v>
      </c>
      <c r="R4036" t="s">
        <v>34</v>
      </c>
      <c r="S4036" t="s">
        <v>676</v>
      </c>
      <c r="T4036" t="s">
        <v>677</v>
      </c>
      <c r="U4036">
        <v>0</v>
      </c>
      <c r="V4036">
        <v>216</v>
      </c>
      <c r="W4036">
        <v>680.4</v>
      </c>
      <c r="X4036" t="str">
        <f>IF(MESACU[[#This Row],[PAIS]]="ESPAÑA",VLOOKUP(MESACU[[#This Row],[PROVINCIA]],[1]!PROVINCIASCC[#Data],2,FALSE),VLOOKUP(MESACU[[#This Row],[PAIS]],'[1]Centros de coste'!$A$2:$D$204,2,FALSE))</f>
        <v>C20 - Republica Dominicana</v>
      </c>
      <c r="Y4036" t="str">
        <f>IF(MESACU[[#This Row],[PAIS]]="ESPAÑA",VLOOKUP(MESACU[[#This Row],[PROVINCIA]],[1]!PROVINCIASCC[#Data],3,FALSE),VLOOKUP(MESACU[[#This Row],[PAIS]],'[1]Centros de coste'!$A$2:$D$204,3,FALSE))</f>
        <v>NORTE Y CENTRO AMERICA I</v>
      </c>
      <c r="Z4036" t="str">
        <f>IF(MESACU[[#This Row],[PAIS]]="ESPAÑA",VLOOKUP(MESACU[[#This Row],[PROVINCIA]],[1]!PROVINCIASCC[#Data],4,FALSE),VLOOKUP(MESACU[[#This Row],[PAIS]],'[1]Centros de coste'!$A$2:$D$204,4,FALSE))</f>
        <v>AMERICA</v>
      </c>
      <c r="AA4036" t="str">
        <f>IFERROR(LEFT(TRIM(MESACU[[#This Row],[CodigoArticulo]]),LEN(TRIM(MESACU[[#This Row],[CodigoArticulo]]))-4),"")</f>
        <v>MPH</v>
      </c>
      <c r="AB4036" t="str">
        <f>IFERROR(VLOOKUP(MESACU[[#This Row],[CODIGOG]],[1]!FAMILIAS[#Data],5,FALSE),"")</f>
        <v>BIOCONTROL</v>
      </c>
    </row>
    <row r="4037" spans="1:28" x14ac:dyDescent="0.35">
      <c r="A4037" t="s">
        <v>608</v>
      </c>
      <c r="B4037">
        <v>176</v>
      </c>
      <c r="C4037" t="s">
        <v>29</v>
      </c>
      <c r="D4037">
        <v>2025</v>
      </c>
      <c r="E4037">
        <v>6</v>
      </c>
      <c r="F4037" t="s">
        <v>727</v>
      </c>
      <c r="G4037">
        <v>505</v>
      </c>
      <c r="H4037" t="s">
        <v>728</v>
      </c>
      <c r="I4037">
        <v>13.98</v>
      </c>
      <c r="J4037">
        <v>0</v>
      </c>
      <c r="K4037">
        <v>5.3124000000000002</v>
      </c>
      <c r="L4037">
        <v>0</v>
      </c>
      <c r="M4037">
        <v>0</v>
      </c>
      <c r="N4037">
        <v>0</v>
      </c>
      <c r="O4037">
        <v>0</v>
      </c>
      <c r="P4037" t="s">
        <v>727</v>
      </c>
      <c r="Q4037" t="s">
        <v>675</v>
      </c>
      <c r="R4037" t="s">
        <v>34</v>
      </c>
      <c r="S4037" t="s">
        <v>676</v>
      </c>
      <c r="T4037" t="s">
        <v>677</v>
      </c>
      <c r="U4037">
        <v>0</v>
      </c>
      <c r="V4037">
        <v>120</v>
      </c>
      <c r="W4037">
        <v>279.60000000000002</v>
      </c>
      <c r="X4037" t="str">
        <f>IF(MESACU[[#This Row],[PAIS]]="ESPAÑA",VLOOKUP(MESACU[[#This Row],[PROVINCIA]],[1]!PROVINCIASCC[#Data],2,FALSE),VLOOKUP(MESACU[[#This Row],[PAIS]],'[1]Centros de coste'!$A$2:$D$204,2,FALSE))</f>
        <v>C20 - Republica Dominicana</v>
      </c>
      <c r="Y4037" t="str">
        <f>IF(MESACU[[#This Row],[PAIS]]="ESPAÑA",VLOOKUP(MESACU[[#This Row],[PROVINCIA]],[1]!PROVINCIASCC[#Data],3,FALSE),VLOOKUP(MESACU[[#This Row],[PAIS]],'[1]Centros de coste'!$A$2:$D$204,3,FALSE))</f>
        <v>NORTE Y CENTRO AMERICA I</v>
      </c>
      <c r="Z4037" t="str">
        <f>IF(MESACU[[#This Row],[PAIS]]="ESPAÑA",VLOOKUP(MESACU[[#This Row],[PROVINCIA]],[1]!PROVINCIASCC[#Data],4,FALSE),VLOOKUP(MESACU[[#This Row],[PAIS]],'[1]Centros de coste'!$A$2:$D$204,4,FALSE))</f>
        <v>AMERICA</v>
      </c>
      <c r="AA4037" t="str">
        <f>IFERROR(LEFT(TRIM(MESACU[[#This Row],[CodigoArticulo]]),LEN(TRIM(MESACU[[#This Row],[CodigoArticulo]]))-4),"")</f>
        <v>MPH</v>
      </c>
      <c r="AB4037" t="str">
        <f>IFERROR(VLOOKUP(MESACU[[#This Row],[CODIGOG]],[1]!FAMILIAS[#Data],5,FALSE),"")</f>
        <v>BIOCONTROL</v>
      </c>
    </row>
    <row r="4038" spans="1:28" x14ac:dyDescent="0.35">
      <c r="A4038" t="s">
        <v>608</v>
      </c>
      <c r="B4038">
        <v>176</v>
      </c>
      <c r="C4038" t="s">
        <v>29</v>
      </c>
      <c r="D4038">
        <v>2025</v>
      </c>
      <c r="E4038">
        <v>6</v>
      </c>
      <c r="F4038" t="s">
        <v>190</v>
      </c>
      <c r="G4038">
        <v>505</v>
      </c>
      <c r="H4038" t="s">
        <v>708</v>
      </c>
      <c r="I4038">
        <v>648.96</v>
      </c>
      <c r="J4038">
        <v>0</v>
      </c>
      <c r="K4038">
        <v>246.60480000000001</v>
      </c>
      <c r="L4038">
        <v>0</v>
      </c>
      <c r="M4038">
        <v>0</v>
      </c>
      <c r="N4038">
        <v>0</v>
      </c>
      <c r="O4038">
        <v>0</v>
      </c>
      <c r="P4038" t="s">
        <v>190</v>
      </c>
      <c r="Q4038" t="s">
        <v>675</v>
      </c>
      <c r="R4038" t="s">
        <v>34</v>
      </c>
      <c r="S4038" t="s">
        <v>676</v>
      </c>
      <c r="T4038" t="s">
        <v>677</v>
      </c>
      <c r="U4038">
        <v>0</v>
      </c>
      <c r="V4038">
        <v>3120</v>
      </c>
      <c r="W4038">
        <v>12979.2</v>
      </c>
      <c r="X4038" t="str">
        <f>IF(MESACU[[#This Row],[PAIS]]="ESPAÑA",VLOOKUP(MESACU[[#This Row],[PROVINCIA]],[1]!PROVINCIASCC[#Data],2,FALSE),VLOOKUP(MESACU[[#This Row],[PAIS]],'[1]Centros de coste'!$A$2:$D$204,2,FALSE))</f>
        <v>C20 - Republica Dominicana</v>
      </c>
      <c r="Y4038" t="str">
        <f>IF(MESACU[[#This Row],[PAIS]]="ESPAÑA",VLOOKUP(MESACU[[#This Row],[PROVINCIA]],[1]!PROVINCIASCC[#Data],3,FALSE),VLOOKUP(MESACU[[#This Row],[PAIS]],'[1]Centros de coste'!$A$2:$D$204,3,FALSE))</f>
        <v>NORTE Y CENTRO AMERICA I</v>
      </c>
      <c r="Z4038" t="str">
        <f>IF(MESACU[[#This Row],[PAIS]]="ESPAÑA",VLOOKUP(MESACU[[#This Row],[PROVINCIA]],[1]!PROVINCIASCC[#Data],4,FALSE),VLOOKUP(MESACU[[#This Row],[PAIS]],'[1]Centros de coste'!$A$2:$D$204,4,FALSE))</f>
        <v>AMERICA</v>
      </c>
      <c r="AA4038" t="str">
        <f>IFERROR(LEFT(TRIM(MESACU[[#This Row],[CodigoArticulo]]),LEN(TRIM(MESACU[[#This Row],[CodigoArticulo]]))-4),"")</f>
        <v>PT</v>
      </c>
      <c r="AB4038" t="str">
        <f>IFERROR(VLOOKUP(MESACU[[#This Row],[CODIGOG]],[1]!FAMILIAS[#Data],5,FALSE),"")</f>
        <v>BIOFERTILIZERS</v>
      </c>
    </row>
    <row r="4039" spans="1:28" x14ac:dyDescent="0.35">
      <c r="A4039" t="s">
        <v>608</v>
      </c>
      <c r="B4039">
        <v>176</v>
      </c>
      <c r="C4039" t="s">
        <v>29</v>
      </c>
      <c r="D4039">
        <v>2025</v>
      </c>
      <c r="E4039">
        <v>6</v>
      </c>
      <c r="F4039" t="s">
        <v>175</v>
      </c>
      <c r="G4039">
        <v>505</v>
      </c>
      <c r="H4039" t="s">
        <v>708</v>
      </c>
      <c r="I4039">
        <v>38.520000000000003</v>
      </c>
      <c r="J4039">
        <v>0</v>
      </c>
      <c r="K4039">
        <v>14.637600000000001</v>
      </c>
      <c r="L4039">
        <v>0</v>
      </c>
      <c r="M4039">
        <v>0</v>
      </c>
      <c r="N4039">
        <v>0</v>
      </c>
      <c r="O4039">
        <v>0</v>
      </c>
      <c r="P4039" t="s">
        <v>175</v>
      </c>
      <c r="Q4039" t="s">
        <v>675</v>
      </c>
      <c r="R4039" t="s">
        <v>34</v>
      </c>
      <c r="S4039" t="s">
        <v>676</v>
      </c>
      <c r="T4039" t="s">
        <v>677</v>
      </c>
      <c r="U4039">
        <v>0</v>
      </c>
      <c r="V4039">
        <v>240</v>
      </c>
      <c r="W4039">
        <v>770.4</v>
      </c>
      <c r="X4039" t="str">
        <f>IF(MESACU[[#This Row],[PAIS]]="ESPAÑA",VLOOKUP(MESACU[[#This Row],[PROVINCIA]],[1]!PROVINCIASCC[#Data],2,FALSE),VLOOKUP(MESACU[[#This Row],[PAIS]],'[1]Centros de coste'!$A$2:$D$204,2,FALSE))</f>
        <v>C20 - Republica Dominicana</v>
      </c>
      <c r="Y4039" t="str">
        <f>IF(MESACU[[#This Row],[PAIS]]="ESPAÑA",VLOOKUP(MESACU[[#This Row],[PROVINCIA]],[1]!PROVINCIASCC[#Data],3,FALSE),VLOOKUP(MESACU[[#This Row],[PAIS]],'[1]Centros de coste'!$A$2:$D$204,3,FALSE))</f>
        <v>NORTE Y CENTRO AMERICA I</v>
      </c>
      <c r="Z4039" t="str">
        <f>IF(MESACU[[#This Row],[PAIS]]="ESPAÑA",VLOOKUP(MESACU[[#This Row],[PROVINCIA]],[1]!PROVINCIASCC[#Data],4,FALSE),VLOOKUP(MESACU[[#This Row],[PAIS]],'[1]Centros de coste'!$A$2:$D$204,4,FALSE))</f>
        <v>AMERICA</v>
      </c>
      <c r="AA4039" t="str">
        <f>IFERROR(LEFT(TRIM(MESACU[[#This Row],[CodigoArticulo]]),LEN(TRIM(MESACU[[#This Row],[CodigoArticulo]]))-4),"")</f>
        <v>PT</v>
      </c>
      <c r="AB4039" t="str">
        <f>IFERROR(VLOOKUP(MESACU[[#This Row],[CODIGOG]],[1]!FAMILIAS[#Data],5,FALSE),"")</f>
        <v>BIOFERTILIZERS</v>
      </c>
    </row>
    <row r="4040" spans="1:28" x14ac:dyDescent="0.35">
      <c r="A4040" t="s">
        <v>608</v>
      </c>
      <c r="B4040">
        <v>176</v>
      </c>
      <c r="C4040" t="s">
        <v>29</v>
      </c>
      <c r="D4040">
        <v>2025</v>
      </c>
      <c r="E4040">
        <v>6</v>
      </c>
      <c r="F4040" t="s">
        <v>645</v>
      </c>
      <c r="G4040">
        <v>505</v>
      </c>
      <c r="H4040" t="s">
        <v>646</v>
      </c>
      <c r="I4040">
        <v>42.93</v>
      </c>
      <c r="J4040">
        <v>0</v>
      </c>
      <c r="K4040">
        <v>16.313400000000001</v>
      </c>
      <c r="L4040">
        <v>0</v>
      </c>
      <c r="M4040">
        <v>0</v>
      </c>
      <c r="N4040">
        <v>0</v>
      </c>
      <c r="O4040">
        <v>0</v>
      </c>
      <c r="P4040" t="s">
        <v>645</v>
      </c>
      <c r="Q4040" t="s">
        <v>675</v>
      </c>
      <c r="R4040" t="s">
        <v>34</v>
      </c>
      <c r="S4040" t="s">
        <v>676</v>
      </c>
      <c r="T4040" t="s">
        <v>677</v>
      </c>
      <c r="U4040">
        <v>0</v>
      </c>
      <c r="V4040">
        <v>108</v>
      </c>
      <c r="W4040">
        <v>858.6</v>
      </c>
      <c r="X4040" t="str">
        <f>IF(MESACU[[#This Row],[PAIS]]="ESPAÑA",VLOOKUP(MESACU[[#This Row],[PROVINCIA]],[1]!PROVINCIASCC[#Data],2,FALSE),VLOOKUP(MESACU[[#This Row],[PAIS]],'[1]Centros de coste'!$A$2:$D$204,2,FALSE))</f>
        <v>C20 - Republica Dominicana</v>
      </c>
      <c r="Y4040" t="str">
        <f>IF(MESACU[[#This Row],[PAIS]]="ESPAÑA",VLOOKUP(MESACU[[#This Row],[PROVINCIA]],[1]!PROVINCIASCC[#Data],3,FALSE),VLOOKUP(MESACU[[#This Row],[PAIS]],'[1]Centros de coste'!$A$2:$D$204,3,FALSE))</f>
        <v>NORTE Y CENTRO AMERICA I</v>
      </c>
      <c r="Z4040" t="str">
        <f>IF(MESACU[[#This Row],[PAIS]]="ESPAÑA",VLOOKUP(MESACU[[#This Row],[PROVINCIA]],[1]!PROVINCIASCC[#Data],4,FALSE),VLOOKUP(MESACU[[#This Row],[PAIS]],'[1]Centros de coste'!$A$2:$D$204,4,FALSE))</f>
        <v>AMERICA</v>
      </c>
      <c r="AA4040" t="str">
        <f>IFERROR(LEFT(TRIM(MESACU[[#This Row],[CodigoArticulo]]),LEN(TRIM(MESACU[[#This Row],[CodigoArticulo]]))-4),"")</f>
        <v>RUN</v>
      </c>
      <c r="AB4040" t="str">
        <f>IFERROR(VLOOKUP(MESACU[[#This Row],[CODIGOG]],[1]!FAMILIAS[#Data],5,FALSE),"")</f>
        <v>BIOSTIMULANTS</v>
      </c>
    </row>
    <row r="4041" spans="1:28" x14ac:dyDescent="0.35">
      <c r="A4041" t="s">
        <v>608</v>
      </c>
      <c r="B4041">
        <v>176</v>
      </c>
      <c r="C4041" t="s">
        <v>29</v>
      </c>
      <c r="D4041">
        <v>2025</v>
      </c>
      <c r="E4041">
        <v>6</v>
      </c>
      <c r="F4041" t="s">
        <v>326</v>
      </c>
      <c r="G4041">
        <v>505</v>
      </c>
      <c r="H4041" t="s">
        <v>702</v>
      </c>
      <c r="I4041">
        <v>22.64</v>
      </c>
      <c r="J4041">
        <v>0</v>
      </c>
      <c r="K4041">
        <v>8.6047999999999991</v>
      </c>
      <c r="L4041">
        <v>0</v>
      </c>
      <c r="M4041">
        <v>0</v>
      </c>
      <c r="N4041">
        <v>0</v>
      </c>
      <c r="O4041">
        <v>0</v>
      </c>
      <c r="P4041" t="s">
        <v>326</v>
      </c>
      <c r="Q4041" t="s">
        <v>675</v>
      </c>
      <c r="R4041" t="s">
        <v>34</v>
      </c>
      <c r="S4041" t="s">
        <v>676</v>
      </c>
      <c r="T4041" t="s">
        <v>677</v>
      </c>
      <c r="U4041">
        <v>0</v>
      </c>
      <c r="V4041">
        <v>36</v>
      </c>
      <c r="W4041">
        <v>452.88</v>
      </c>
      <c r="X4041" t="str">
        <f>IF(MESACU[[#This Row],[PAIS]]="ESPAÑA",VLOOKUP(MESACU[[#This Row],[PROVINCIA]],[1]!PROVINCIASCC[#Data],2,FALSE),VLOOKUP(MESACU[[#This Row],[PAIS]],'[1]Centros de coste'!$A$2:$D$204,2,FALSE))</f>
        <v>C20 - Republica Dominicana</v>
      </c>
      <c r="Y4041" t="str">
        <f>IF(MESACU[[#This Row],[PAIS]]="ESPAÑA",VLOOKUP(MESACU[[#This Row],[PROVINCIA]],[1]!PROVINCIASCC[#Data],3,FALSE),VLOOKUP(MESACU[[#This Row],[PAIS]],'[1]Centros de coste'!$A$2:$D$204,3,FALSE))</f>
        <v>NORTE Y CENTRO AMERICA I</v>
      </c>
      <c r="Z4041" t="str">
        <f>IF(MESACU[[#This Row],[PAIS]]="ESPAÑA",VLOOKUP(MESACU[[#This Row],[PROVINCIA]],[1]!PROVINCIASCC[#Data],4,FALSE),VLOOKUP(MESACU[[#This Row],[PAIS]],'[1]Centros de coste'!$A$2:$D$204,4,FALSE))</f>
        <v>AMERICA</v>
      </c>
      <c r="AA4041" t="str">
        <f>IFERROR(LEFT(TRIM(MESACU[[#This Row],[CodigoArticulo]]),LEN(TRIM(MESACU[[#This Row],[CodigoArticulo]]))-4),"")</f>
        <v>SPCE2B</v>
      </c>
      <c r="AB4041" t="str">
        <f>IFERROR(VLOOKUP(MESACU[[#This Row],[CODIGOG]],[1]!FAMILIAS[#Data],5,FALSE),"")</f>
        <v>BIOSTIMULANTS</v>
      </c>
    </row>
    <row r="4042" spans="1:28" x14ac:dyDescent="0.35">
      <c r="A4042" t="s">
        <v>608</v>
      </c>
      <c r="B4042">
        <v>176</v>
      </c>
      <c r="C4042" t="s">
        <v>29</v>
      </c>
      <c r="D4042">
        <v>2025</v>
      </c>
      <c r="E4042">
        <v>6</v>
      </c>
      <c r="F4042" t="s">
        <v>716</v>
      </c>
      <c r="G4042">
        <v>505</v>
      </c>
      <c r="H4042" t="s">
        <v>615</v>
      </c>
      <c r="I4042">
        <v>19.97</v>
      </c>
      <c r="J4042">
        <v>0</v>
      </c>
      <c r="K4042">
        <v>7.5877999999999997</v>
      </c>
      <c r="L4042">
        <v>0</v>
      </c>
      <c r="M4042">
        <v>0</v>
      </c>
      <c r="N4042">
        <v>0</v>
      </c>
      <c r="O4042">
        <v>0</v>
      </c>
      <c r="P4042" t="s">
        <v>716</v>
      </c>
      <c r="Q4042" t="s">
        <v>675</v>
      </c>
      <c r="R4042" t="s">
        <v>73</v>
      </c>
      <c r="S4042" t="s">
        <v>676</v>
      </c>
      <c r="T4042" t="s">
        <v>677</v>
      </c>
      <c r="U4042">
        <v>0</v>
      </c>
      <c r="V4042">
        <v>96</v>
      </c>
      <c r="W4042">
        <v>399.36</v>
      </c>
      <c r="X4042" t="str">
        <f>IF(MESACU[[#This Row],[PAIS]]="ESPAÑA",VLOOKUP(MESACU[[#This Row],[PROVINCIA]],[1]!PROVINCIASCC[#Data],2,FALSE),VLOOKUP(MESACU[[#This Row],[PAIS]],'[1]Centros de coste'!$A$2:$D$204,2,FALSE))</f>
        <v>C20 - Republica Dominicana</v>
      </c>
      <c r="Y4042" t="str">
        <f>IF(MESACU[[#This Row],[PAIS]]="ESPAÑA",VLOOKUP(MESACU[[#This Row],[PROVINCIA]],[1]!PROVINCIASCC[#Data],3,FALSE),VLOOKUP(MESACU[[#This Row],[PAIS]],'[1]Centros de coste'!$A$2:$D$204,3,FALSE))</f>
        <v>NORTE Y CENTRO AMERICA I</v>
      </c>
      <c r="Z4042" t="str">
        <f>IF(MESACU[[#This Row],[PAIS]]="ESPAÑA",VLOOKUP(MESACU[[#This Row],[PROVINCIA]],[1]!PROVINCIASCC[#Data],4,FALSE),VLOOKUP(MESACU[[#This Row],[PAIS]],'[1]Centros de coste'!$A$2:$D$204,4,FALSE))</f>
        <v>AMERICA</v>
      </c>
      <c r="AA4042" t="str">
        <f>IFERROR(LEFT(TRIM(MESACU[[#This Row],[CodigoArticulo]]),LEN(TRIM(MESACU[[#This Row],[CodigoArticulo]]))-4),"")</f>
        <v>SS</v>
      </c>
      <c r="AB4042" t="str">
        <f>IFERROR(VLOOKUP(MESACU[[#This Row],[CODIGOG]],[1]!FAMILIAS[#Data],5,FALSE),"")</f>
        <v>BIOFERTILIZERS</v>
      </c>
    </row>
    <row r="4043" spans="1:28" x14ac:dyDescent="0.35">
      <c r="A4043" t="s">
        <v>608</v>
      </c>
      <c r="B4043">
        <v>176</v>
      </c>
      <c r="C4043" t="s">
        <v>29</v>
      </c>
      <c r="D4043">
        <v>2025</v>
      </c>
      <c r="E4043">
        <v>6</v>
      </c>
      <c r="F4043" t="s">
        <v>716</v>
      </c>
      <c r="G4043">
        <v>505</v>
      </c>
      <c r="H4043" t="s">
        <v>615</v>
      </c>
      <c r="I4043">
        <v>19.97</v>
      </c>
      <c r="J4043">
        <v>0</v>
      </c>
      <c r="K4043">
        <v>7.5877999999999997</v>
      </c>
      <c r="L4043">
        <v>0</v>
      </c>
      <c r="M4043">
        <v>0</v>
      </c>
      <c r="N4043">
        <v>0</v>
      </c>
      <c r="O4043">
        <v>0</v>
      </c>
      <c r="P4043" t="s">
        <v>716</v>
      </c>
      <c r="Q4043" t="s">
        <v>675</v>
      </c>
      <c r="R4043" t="s">
        <v>73</v>
      </c>
      <c r="S4043" t="s">
        <v>676</v>
      </c>
      <c r="T4043" t="s">
        <v>677</v>
      </c>
      <c r="U4043">
        <v>0</v>
      </c>
      <c r="V4043">
        <v>96</v>
      </c>
      <c r="W4043">
        <v>399.36</v>
      </c>
      <c r="X4043" t="str">
        <f>IF(MESACU[[#This Row],[PAIS]]="ESPAÑA",VLOOKUP(MESACU[[#This Row],[PROVINCIA]],[1]!PROVINCIASCC[#Data],2,FALSE),VLOOKUP(MESACU[[#This Row],[PAIS]],'[1]Centros de coste'!$A$2:$D$204,2,FALSE))</f>
        <v>C20 - Republica Dominicana</v>
      </c>
      <c r="Y4043" t="str">
        <f>IF(MESACU[[#This Row],[PAIS]]="ESPAÑA",VLOOKUP(MESACU[[#This Row],[PROVINCIA]],[1]!PROVINCIASCC[#Data],3,FALSE),VLOOKUP(MESACU[[#This Row],[PAIS]],'[1]Centros de coste'!$A$2:$D$204,3,FALSE))</f>
        <v>NORTE Y CENTRO AMERICA I</v>
      </c>
      <c r="Z4043" t="str">
        <f>IF(MESACU[[#This Row],[PAIS]]="ESPAÑA",VLOOKUP(MESACU[[#This Row],[PROVINCIA]],[1]!PROVINCIASCC[#Data],4,FALSE),VLOOKUP(MESACU[[#This Row],[PAIS]],'[1]Centros de coste'!$A$2:$D$204,4,FALSE))</f>
        <v>AMERICA</v>
      </c>
      <c r="AA4043" t="str">
        <f>IFERROR(LEFT(TRIM(MESACU[[#This Row],[CodigoArticulo]]),LEN(TRIM(MESACU[[#This Row],[CodigoArticulo]]))-4),"")</f>
        <v>SS</v>
      </c>
      <c r="AB4043" t="str">
        <f>IFERROR(VLOOKUP(MESACU[[#This Row],[CODIGOG]],[1]!FAMILIAS[#Data],5,FALSE),"")</f>
        <v>BIOFERTILIZERS</v>
      </c>
    </row>
    <row r="4044" spans="1:28" x14ac:dyDescent="0.35">
      <c r="A4044" t="s">
        <v>608</v>
      </c>
      <c r="B4044">
        <v>176</v>
      </c>
      <c r="C4044" t="s">
        <v>29</v>
      </c>
      <c r="D4044">
        <v>2025</v>
      </c>
      <c r="E4044">
        <v>6</v>
      </c>
      <c r="F4044" t="s">
        <v>732</v>
      </c>
      <c r="G4044">
        <v>505</v>
      </c>
      <c r="H4044" t="s">
        <v>733</v>
      </c>
      <c r="I4044">
        <v>796.1</v>
      </c>
      <c r="J4044">
        <v>0</v>
      </c>
      <c r="K4044">
        <v>302.5172</v>
      </c>
      <c r="L4044">
        <v>0</v>
      </c>
      <c r="M4044">
        <v>0</v>
      </c>
      <c r="N4044">
        <v>0</v>
      </c>
      <c r="O4044">
        <v>0</v>
      </c>
      <c r="P4044" t="s">
        <v>732</v>
      </c>
      <c r="Q4044" t="s">
        <v>675</v>
      </c>
      <c r="R4044" t="s">
        <v>34</v>
      </c>
      <c r="S4044" t="s">
        <v>676</v>
      </c>
      <c r="T4044" t="s">
        <v>677</v>
      </c>
      <c r="U4044">
        <v>0</v>
      </c>
      <c r="V4044">
        <v>3324</v>
      </c>
      <c r="W4044">
        <v>15921.96</v>
      </c>
      <c r="X4044" t="str">
        <f>IF(MESACU[[#This Row],[PAIS]]="ESPAÑA",VLOOKUP(MESACU[[#This Row],[PROVINCIA]],[1]!PROVINCIASCC[#Data],2,FALSE),VLOOKUP(MESACU[[#This Row],[PAIS]],'[1]Centros de coste'!$A$2:$D$204,2,FALSE))</f>
        <v>C20 - Republica Dominicana</v>
      </c>
      <c r="Y4044" t="str">
        <f>IF(MESACU[[#This Row],[PAIS]]="ESPAÑA",VLOOKUP(MESACU[[#This Row],[PROVINCIA]],[1]!PROVINCIASCC[#Data],3,FALSE),VLOOKUP(MESACU[[#This Row],[PAIS]],'[1]Centros de coste'!$A$2:$D$204,3,FALSE))</f>
        <v>NORTE Y CENTRO AMERICA I</v>
      </c>
      <c r="Z4044" t="str">
        <f>IF(MESACU[[#This Row],[PAIS]]="ESPAÑA",VLOOKUP(MESACU[[#This Row],[PROVINCIA]],[1]!PROVINCIASCC[#Data],4,FALSE),VLOOKUP(MESACU[[#This Row],[PAIS]],'[1]Centros de coste'!$A$2:$D$204,4,FALSE))</f>
        <v>AMERICA</v>
      </c>
      <c r="AA4044" t="str">
        <f>IFERROR(LEFT(TRIM(MESACU[[#This Row],[CodigoArticulo]]),LEN(TRIM(MESACU[[#This Row],[CodigoArticulo]]))-4),"")</f>
        <v>START2</v>
      </c>
      <c r="AB4044" t="str">
        <f>IFERROR(VLOOKUP(MESACU[[#This Row],[CODIGOG]],[1]!FAMILIAS[#Data],5,FALSE),"")</f>
        <v>BIOSTIMULANTS</v>
      </c>
    </row>
    <row r="4045" spans="1:28" x14ac:dyDescent="0.35">
      <c r="A4045" t="s">
        <v>608</v>
      </c>
      <c r="B4045">
        <v>176</v>
      </c>
      <c r="C4045" t="s">
        <v>29</v>
      </c>
      <c r="D4045">
        <v>2025</v>
      </c>
      <c r="E4045">
        <v>6</v>
      </c>
      <c r="F4045" t="s">
        <v>671</v>
      </c>
      <c r="G4045">
        <v>505</v>
      </c>
      <c r="H4045" t="s">
        <v>672</v>
      </c>
      <c r="I4045">
        <v>0</v>
      </c>
      <c r="J4045">
        <v>0</v>
      </c>
      <c r="K4045">
        <v>63.378999999999998</v>
      </c>
      <c r="L4045">
        <v>0</v>
      </c>
      <c r="M4045">
        <v>0</v>
      </c>
      <c r="N4045">
        <v>0</v>
      </c>
      <c r="O4045">
        <v>0</v>
      </c>
      <c r="P4045" t="s">
        <v>671</v>
      </c>
      <c r="Q4045" t="s">
        <v>675</v>
      </c>
      <c r="R4045" t="s">
        <v>638</v>
      </c>
      <c r="S4045" t="s">
        <v>676</v>
      </c>
      <c r="T4045" t="s">
        <v>677</v>
      </c>
      <c r="U4045">
        <v>0</v>
      </c>
      <c r="V4045">
        <v>1</v>
      </c>
      <c r="W4045">
        <v>3168.95</v>
      </c>
      <c r="X4045" t="str">
        <f>IF(MESACU[[#This Row],[PAIS]]="ESPAÑA",VLOOKUP(MESACU[[#This Row],[PROVINCIA]],[1]!PROVINCIASCC[#Data],2,FALSE),VLOOKUP(MESACU[[#This Row],[PAIS]],'[1]Centros de coste'!$A$2:$D$204,2,FALSE))</f>
        <v>C20 - Republica Dominicana</v>
      </c>
      <c r="Y4045" t="str">
        <f>IF(MESACU[[#This Row],[PAIS]]="ESPAÑA",VLOOKUP(MESACU[[#This Row],[PROVINCIA]],[1]!PROVINCIASCC[#Data],3,FALSE),VLOOKUP(MESACU[[#This Row],[PAIS]],'[1]Centros de coste'!$A$2:$D$204,3,FALSE))</f>
        <v>NORTE Y CENTRO AMERICA I</v>
      </c>
      <c r="Z4045" t="str">
        <f>IF(MESACU[[#This Row],[PAIS]]="ESPAÑA",VLOOKUP(MESACU[[#This Row],[PROVINCIA]],[1]!PROVINCIASCC[#Data],4,FALSE),VLOOKUP(MESACU[[#This Row],[PAIS]],'[1]Centros de coste'!$A$2:$D$204,4,FALSE))</f>
        <v>AMERICA</v>
      </c>
      <c r="AA4045" t="str">
        <f>IFERROR(LEFT(TRIM(MESACU[[#This Row],[CodigoArticulo]]),LEN(TRIM(MESACU[[#This Row],[CodigoArticulo]]))-4),"")</f>
        <v>SERV T</v>
      </c>
      <c r="AB4045" t="str">
        <f>IFERROR(VLOOKUP(MESACU[[#This Row],[CODIGOG]],[1]!FAMILIAS[#Data],5,FALSE),"")</f>
        <v/>
      </c>
    </row>
    <row r="4046" spans="1:28" x14ac:dyDescent="0.35">
      <c r="A4046" t="s">
        <v>608</v>
      </c>
      <c r="B4046">
        <v>176</v>
      </c>
      <c r="C4046" t="s">
        <v>29</v>
      </c>
      <c r="D4046">
        <v>2025</v>
      </c>
      <c r="E4046">
        <v>6</v>
      </c>
      <c r="F4046" t="s">
        <v>639</v>
      </c>
      <c r="G4046">
        <v>505</v>
      </c>
      <c r="H4046" t="s">
        <v>673</v>
      </c>
      <c r="I4046">
        <v>0</v>
      </c>
      <c r="J4046">
        <v>0</v>
      </c>
      <c r="K4046">
        <v>5.3133999999999997</v>
      </c>
      <c r="L4046">
        <v>0</v>
      </c>
      <c r="M4046">
        <v>0</v>
      </c>
      <c r="N4046">
        <v>0</v>
      </c>
      <c r="O4046">
        <v>0</v>
      </c>
      <c r="P4046" t="s">
        <v>639</v>
      </c>
      <c r="Q4046" t="s">
        <v>675</v>
      </c>
      <c r="R4046" t="s">
        <v>638</v>
      </c>
      <c r="S4046" t="s">
        <v>676</v>
      </c>
      <c r="T4046" t="s">
        <v>677</v>
      </c>
      <c r="U4046">
        <v>0</v>
      </c>
      <c r="V4046">
        <v>1</v>
      </c>
      <c r="W4046">
        <v>265.67</v>
      </c>
      <c r="X4046" t="str">
        <f>IF(MESACU[[#This Row],[PAIS]]="ESPAÑA",VLOOKUP(MESACU[[#This Row],[PROVINCIA]],[1]!PROVINCIASCC[#Data],2,FALSE),VLOOKUP(MESACU[[#This Row],[PAIS]],'[1]Centros de coste'!$A$2:$D$204,2,FALSE))</f>
        <v>C20 - Republica Dominicana</v>
      </c>
      <c r="Y4046" t="str">
        <f>IF(MESACU[[#This Row],[PAIS]]="ESPAÑA",VLOOKUP(MESACU[[#This Row],[PROVINCIA]],[1]!PROVINCIASCC[#Data],3,FALSE),VLOOKUP(MESACU[[#This Row],[PAIS]],'[1]Centros de coste'!$A$2:$D$204,3,FALSE))</f>
        <v>NORTE Y CENTRO AMERICA I</v>
      </c>
      <c r="Z4046" t="str">
        <f>IF(MESACU[[#This Row],[PAIS]]="ESPAÑA",VLOOKUP(MESACU[[#This Row],[PROVINCIA]],[1]!PROVINCIASCC[#Data],4,FALSE),VLOOKUP(MESACU[[#This Row],[PAIS]],'[1]Centros de coste'!$A$2:$D$204,4,FALSE))</f>
        <v>AMERICA</v>
      </c>
      <c r="AA4046" t="str">
        <f>IFERROR(LEFT(TRIM(MESACU[[#This Row],[CodigoArticulo]]),LEN(TRIM(MESACU[[#This Row],[CodigoArticulo]]))-4),"")</f>
        <v>SERVSE</v>
      </c>
      <c r="AB4046" t="str">
        <f>IFERROR(VLOOKUP(MESACU[[#This Row],[CODIGOG]],[1]!FAMILIAS[#Data],5,FALSE),"")</f>
        <v/>
      </c>
    </row>
    <row r="4047" spans="1:28" x14ac:dyDescent="0.35">
      <c r="A4047" t="s">
        <v>608</v>
      </c>
      <c r="B4047">
        <v>177</v>
      </c>
      <c r="C4047" t="s">
        <v>29</v>
      </c>
      <c r="D4047">
        <v>2025</v>
      </c>
      <c r="E4047">
        <v>6</v>
      </c>
      <c r="F4047" t="s">
        <v>97</v>
      </c>
      <c r="G4047">
        <v>537</v>
      </c>
      <c r="H4047" t="s">
        <v>746</v>
      </c>
      <c r="I4047">
        <v>0</v>
      </c>
      <c r="J4047">
        <v>0</v>
      </c>
      <c r="K4047">
        <v>546</v>
      </c>
      <c r="L4047">
        <v>0</v>
      </c>
      <c r="M4047">
        <v>0</v>
      </c>
      <c r="N4047">
        <v>0</v>
      </c>
      <c r="O4047">
        <v>0</v>
      </c>
      <c r="P4047" t="s">
        <v>28</v>
      </c>
      <c r="Q4047" t="s">
        <v>674</v>
      </c>
      <c r="R4047" t="s">
        <v>34</v>
      </c>
      <c r="S4047" t="s">
        <v>28</v>
      </c>
      <c r="T4047" t="s">
        <v>617</v>
      </c>
      <c r="U4047">
        <v>0</v>
      </c>
      <c r="V4047">
        <v>16800</v>
      </c>
      <c r="W4047">
        <v>54600</v>
      </c>
      <c r="X4047" t="str">
        <f>IF(MESACU[[#This Row],[PAIS]]="ESPAÑA",VLOOKUP(MESACU[[#This Row],[PROVINCIA]],[1]!PROVINCIASCC[#Data],2,FALSE),VLOOKUP(MESACU[[#This Row],[PAIS]],'[1]Centros de coste'!$A$2:$D$204,2,FALSE))</f>
        <v>C06 - Egipto</v>
      </c>
      <c r="Y4047" t="str">
        <f>IF(MESACU[[#This Row],[PAIS]]="ESPAÑA",VLOOKUP(MESACU[[#This Row],[PROVINCIA]],[1]!PROVINCIASCC[#Data],3,FALSE),VLOOKUP(MESACU[[#This Row],[PAIS]],'[1]Centros de coste'!$A$2:$D$204,3,FALSE))</f>
        <v>AFRICA I</v>
      </c>
      <c r="Z4047" t="str">
        <f>IF(MESACU[[#This Row],[PAIS]]="ESPAÑA",VLOOKUP(MESACU[[#This Row],[PROVINCIA]],[1]!PROVINCIASCC[#Data],4,FALSE),VLOOKUP(MESACU[[#This Row],[PAIS]],'[1]Centros de coste'!$A$2:$D$204,4,FALSE))</f>
        <v>MEA</v>
      </c>
      <c r="AA4047" t="str">
        <f>IFERROR(LEFT(TRIM(MESACU[[#This Row],[CodigoArticulo]]),LEN(TRIM(MESACU[[#This Row],[CodigoArticulo]]))-4),"")</f>
        <v>AGXK</v>
      </c>
      <c r="AB4047" t="str">
        <f>IFERROR(VLOOKUP(MESACU[[#This Row],[CODIGOG]],[1]!FAMILIAS[#Data],5,FALSE),"")</f>
        <v>BIOFERTILIZERS</v>
      </c>
    </row>
    <row r="4048" spans="1:28" x14ac:dyDescent="0.35">
      <c r="A4048" t="s">
        <v>608</v>
      </c>
      <c r="B4048">
        <v>178</v>
      </c>
      <c r="C4048" t="s">
        <v>29</v>
      </c>
      <c r="D4048">
        <v>2025</v>
      </c>
      <c r="E4048">
        <v>6</v>
      </c>
      <c r="F4048" t="s">
        <v>808</v>
      </c>
      <c r="G4048">
        <v>538</v>
      </c>
      <c r="H4048" t="s">
        <v>809</v>
      </c>
      <c r="I4048">
        <v>0</v>
      </c>
      <c r="J4048">
        <v>0</v>
      </c>
      <c r="K4048">
        <v>353.6</v>
      </c>
      <c r="L4048">
        <v>0</v>
      </c>
      <c r="M4048">
        <v>0</v>
      </c>
      <c r="N4048">
        <v>0</v>
      </c>
      <c r="O4048">
        <v>0</v>
      </c>
      <c r="P4048" t="s">
        <v>808</v>
      </c>
      <c r="Q4048" t="s">
        <v>616</v>
      </c>
      <c r="R4048" t="s">
        <v>49</v>
      </c>
      <c r="S4048" t="s">
        <v>28</v>
      </c>
      <c r="T4048" t="s">
        <v>617</v>
      </c>
      <c r="U4048">
        <v>0</v>
      </c>
      <c r="V4048">
        <v>22100</v>
      </c>
      <c r="W4048">
        <v>35360</v>
      </c>
      <c r="X4048" t="str">
        <f>IF(MESACU[[#This Row],[PAIS]]="ESPAÑA",VLOOKUP(MESACU[[#This Row],[PROVINCIA]],[1]!PROVINCIASCC[#Data],2,FALSE),VLOOKUP(MESACU[[#This Row],[PAIS]],'[1]Centros de coste'!$A$2:$D$204,2,FALSE))</f>
        <v>C06 - Egipto</v>
      </c>
      <c r="Y4048" t="str">
        <f>IF(MESACU[[#This Row],[PAIS]]="ESPAÑA",VLOOKUP(MESACU[[#This Row],[PROVINCIA]],[1]!PROVINCIASCC[#Data],3,FALSE),VLOOKUP(MESACU[[#This Row],[PAIS]],'[1]Centros de coste'!$A$2:$D$204,3,FALSE))</f>
        <v>AFRICA I</v>
      </c>
      <c r="Z4048" t="str">
        <f>IF(MESACU[[#This Row],[PAIS]]="ESPAÑA",VLOOKUP(MESACU[[#This Row],[PROVINCIA]],[1]!PROVINCIASCC[#Data],4,FALSE),VLOOKUP(MESACU[[#This Row],[PAIS]],'[1]Centros de coste'!$A$2:$D$204,4,FALSE))</f>
        <v>MEA</v>
      </c>
      <c r="AA4048" t="str">
        <f>IFERROR(LEFT(TRIM(MESACU[[#This Row],[CodigoArticulo]]),LEN(TRIM(MESACU[[#This Row],[CodigoArticulo]]))-4),"")</f>
        <v>AN</v>
      </c>
      <c r="AB4048" t="str">
        <f>IFERROR(VLOOKUP(MESACU[[#This Row],[CODIGOG]],[1]!FAMILIAS[#Data],5,FALSE),"")</f>
        <v>BIOFERTILIZERS</v>
      </c>
    </row>
    <row r="4049" spans="1:28" x14ac:dyDescent="0.35">
      <c r="A4049" t="s">
        <v>608</v>
      </c>
      <c r="B4049">
        <v>179</v>
      </c>
      <c r="C4049" t="s">
        <v>29</v>
      </c>
      <c r="D4049">
        <v>2025</v>
      </c>
      <c r="E4049">
        <v>6</v>
      </c>
      <c r="F4049" t="s">
        <v>106</v>
      </c>
      <c r="G4049">
        <v>506</v>
      </c>
      <c r="H4049" t="s">
        <v>859</v>
      </c>
      <c r="I4049">
        <v>0</v>
      </c>
      <c r="J4049">
        <v>0</v>
      </c>
      <c r="K4049">
        <v>2.3538000000000001</v>
      </c>
      <c r="L4049">
        <v>0</v>
      </c>
      <c r="M4049">
        <v>0</v>
      </c>
      <c r="N4049">
        <v>0</v>
      </c>
      <c r="O4049">
        <v>0</v>
      </c>
      <c r="P4049" t="s">
        <v>106</v>
      </c>
      <c r="Q4049" t="s">
        <v>831</v>
      </c>
      <c r="R4049" t="s">
        <v>28</v>
      </c>
      <c r="S4049" t="s">
        <v>832</v>
      </c>
      <c r="T4049" t="s">
        <v>833</v>
      </c>
      <c r="U4049">
        <v>0</v>
      </c>
      <c r="V4049">
        <v>1</v>
      </c>
      <c r="W4049">
        <v>117.69</v>
      </c>
      <c r="X4049" t="str">
        <f>IF(MESACU[[#This Row],[PAIS]]="ESPAÑA",VLOOKUP(MESACU[[#This Row],[PROVINCIA]],[1]!PROVINCIASCC[#Data],2,FALSE),VLOOKUP(MESACU[[#This Row],[PAIS]],'[1]Centros de coste'!$A$2:$D$204,2,FALSE))</f>
        <v>C19 - Chile</v>
      </c>
      <c r="Y4049" t="str">
        <f>IF(MESACU[[#This Row],[PAIS]]="ESPAÑA",VLOOKUP(MESACU[[#This Row],[PROVINCIA]],[1]!PROVINCIASCC[#Data],3,FALSE),VLOOKUP(MESACU[[#This Row],[PAIS]],'[1]Centros de coste'!$A$2:$D$204,3,FALSE))</f>
        <v>SUR AMERICA Y MEXICO IV</v>
      </c>
      <c r="Z4049" t="str">
        <f>IF(MESACU[[#This Row],[PAIS]]="ESPAÑA",VLOOKUP(MESACU[[#This Row],[PROVINCIA]],[1]!PROVINCIASCC[#Data],4,FALSE),VLOOKUP(MESACU[[#This Row],[PAIS]],'[1]Centros de coste'!$A$2:$D$204,4,FALSE))</f>
        <v>AMERICA</v>
      </c>
      <c r="AA4049" t="str">
        <f>IFERROR(LEFT(TRIM(MESACU[[#This Row],[CodigoArticulo]]),LEN(TRIM(MESACU[[#This Row],[CodigoArticulo]]))-4),"")</f>
        <v/>
      </c>
      <c r="AB4049" t="str">
        <f>IFERROR(VLOOKUP(MESACU[[#This Row],[CODIGOG]],[1]!FAMILIAS[#Data],5,FALSE),"")</f>
        <v/>
      </c>
    </row>
    <row r="4050" spans="1:28" x14ac:dyDescent="0.35">
      <c r="A4050" t="s">
        <v>608</v>
      </c>
      <c r="B4050">
        <v>180</v>
      </c>
      <c r="C4050" t="s">
        <v>29</v>
      </c>
      <c r="D4050">
        <v>2025</v>
      </c>
      <c r="E4050">
        <v>6</v>
      </c>
      <c r="F4050" t="s">
        <v>796</v>
      </c>
      <c r="G4050">
        <v>533</v>
      </c>
      <c r="H4050" t="s">
        <v>790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 t="s">
        <v>796</v>
      </c>
      <c r="Q4050" t="s">
        <v>880</v>
      </c>
      <c r="R4050" t="s">
        <v>34</v>
      </c>
      <c r="S4050" t="s">
        <v>881</v>
      </c>
      <c r="T4050" t="s">
        <v>882</v>
      </c>
      <c r="U4050">
        <v>0</v>
      </c>
      <c r="V4050">
        <v>396</v>
      </c>
      <c r="W4050">
        <v>1679.04</v>
      </c>
      <c r="X4050" t="str">
        <f>IF(MESACU[[#This Row],[PAIS]]="ESPAÑA",VLOOKUP(MESACU[[#This Row],[PROVINCIA]],[1]!PROVINCIASCC[#Data],2,FALSE),VLOOKUP(MESACU[[#This Row],[PAIS]],'[1]Centros de coste'!$A$2:$D$204,2,FALSE))</f>
        <v>C16 - Argelia</v>
      </c>
      <c r="Y4050" t="str">
        <f>IF(MESACU[[#This Row],[PAIS]]="ESPAÑA",VLOOKUP(MESACU[[#This Row],[PROVINCIA]],[1]!PROVINCIASCC[#Data],3,FALSE),VLOOKUP(MESACU[[#This Row],[PAIS]],'[1]Centros de coste'!$A$2:$D$204,3,FALSE))</f>
        <v>AFRICA I</v>
      </c>
      <c r="Z4050" t="str">
        <f>IF(MESACU[[#This Row],[PAIS]]="ESPAÑA",VLOOKUP(MESACU[[#This Row],[PROVINCIA]],[1]!PROVINCIASCC[#Data],4,FALSE),VLOOKUP(MESACU[[#This Row],[PAIS]],'[1]Centros de coste'!$A$2:$D$204,4,FALSE))</f>
        <v>MEA</v>
      </c>
      <c r="AA4050" t="str">
        <f>IFERROR(LEFT(TRIM(MESACU[[#This Row],[CodigoArticulo]]),LEN(TRIM(MESACU[[#This Row],[CodigoArticulo]]))-4),"")</f>
        <v>PK50</v>
      </c>
      <c r="AB4050" t="str">
        <f>IFERROR(VLOOKUP(MESACU[[#This Row],[CODIGOG]],[1]!FAMILIAS[#Data],5,FALSE),"")</f>
        <v>BIOFERTILIZERS</v>
      </c>
    </row>
    <row r="4051" spans="1:28" x14ac:dyDescent="0.35">
      <c r="A4051" t="s">
        <v>608</v>
      </c>
      <c r="B4051">
        <v>180</v>
      </c>
      <c r="C4051" t="s">
        <v>29</v>
      </c>
      <c r="D4051">
        <v>2025</v>
      </c>
      <c r="E4051">
        <v>6</v>
      </c>
      <c r="F4051" t="s">
        <v>330</v>
      </c>
      <c r="G4051">
        <v>533</v>
      </c>
      <c r="H4051" t="s">
        <v>630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 t="s">
        <v>656</v>
      </c>
      <c r="Q4051" t="s">
        <v>880</v>
      </c>
      <c r="R4051" t="s">
        <v>34</v>
      </c>
      <c r="S4051" t="s">
        <v>881</v>
      </c>
      <c r="T4051" t="s">
        <v>882</v>
      </c>
      <c r="U4051">
        <v>0</v>
      </c>
      <c r="V4051">
        <v>396</v>
      </c>
      <c r="W4051">
        <v>1841.4</v>
      </c>
      <c r="X4051" t="str">
        <f>IF(MESACU[[#This Row],[PAIS]]="ESPAÑA",VLOOKUP(MESACU[[#This Row],[PROVINCIA]],[1]!PROVINCIASCC[#Data],2,FALSE),VLOOKUP(MESACU[[#This Row],[PAIS]],'[1]Centros de coste'!$A$2:$D$204,2,FALSE))</f>
        <v>C16 - Argelia</v>
      </c>
      <c r="Y4051" t="str">
        <f>IF(MESACU[[#This Row],[PAIS]]="ESPAÑA",VLOOKUP(MESACU[[#This Row],[PROVINCIA]],[1]!PROVINCIASCC[#Data],3,FALSE),VLOOKUP(MESACU[[#This Row],[PAIS]],'[1]Centros de coste'!$A$2:$D$204,3,FALSE))</f>
        <v>AFRICA I</v>
      </c>
      <c r="Z4051" t="str">
        <f>IF(MESACU[[#This Row],[PAIS]]="ESPAÑA",VLOOKUP(MESACU[[#This Row],[PROVINCIA]],[1]!PROVINCIASCC[#Data],4,FALSE),VLOOKUP(MESACU[[#This Row],[PAIS]],'[1]Centros de coste'!$A$2:$D$204,4,FALSE))</f>
        <v>MEA</v>
      </c>
      <c r="AA4051" t="str">
        <f>IFERROR(LEFT(TRIM(MESACU[[#This Row],[CodigoArticulo]]),LEN(TRIM(MESACU[[#This Row],[CodigoArticulo]]))-4),"")</f>
        <v>C-CU</v>
      </c>
      <c r="AB4051" t="str">
        <f>IFERROR(VLOOKUP(MESACU[[#This Row],[CODIGOG]],[1]!FAMILIAS[#Data],5,FALSE),"")</f>
        <v>BIOCONTROL</v>
      </c>
    </row>
    <row r="4052" spans="1:28" x14ac:dyDescent="0.35">
      <c r="A4052" t="s">
        <v>608</v>
      </c>
      <c r="B4052">
        <v>180</v>
      </c>
      <c r="C4052" t="s">
        <v>29</v>
      </c>
      <c r="D4052">
        <v>2025</v>
      </c>
      <c r="E4052">
        <v>6</v>
      </c>
      <c r="F4052" t="s">
        <v>92</v>
      </c>
      <c r="G4052">
        <v>533</v>
      </c>
      <c r="H4052" t="s">
        <v>810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 t="s">
        <v>28</v>
      </c>
      <c r="Q4052" t="s">
        <v>880</v>
      </c>
      <c r="R4052" t="s">
        <v>34</v>
      </c>
      <c r="S4052" t="s">
        <v>881</v>
      </c>
      <c r="T4052" t="s">
        <v>882</v>
      </c>
      <c r="U4052">
        <v>0</v>
      </c>
      <c r="V4052">
        <v>9600</v>
      </c>
      <c r="W4052">
        <v>20736</v>
      </c>
      <c r="X4052" t="str">
        <f>IF(MESACU[[#This Row],[PAIS]]="ESPAÑA",VLOOKUP(MESACU[[#This Row],[PROVINCIA]],[1]!PROVINCIASCC[#Data],2,FALSE),VLOOKUP(MESACU[[#This Row],[PAIS]],'[1]Centros de coste'!$A$2:$D$204,2,FALSE))</f>
        <v>C16 - Argelia</v>
      </c>
      <c r="Y4052" t="str">
        <f>IF(MESACU[[#This Row],[PAIS]]="ESPAÑA",VLOOKUP(MESACU[[#This Row],[PROVINCIA]],[1]!PROVINCIASCC[#Data],3,FALSE),VLOOKUP(MESACU[[#This Row],[PAIS]],'[1]Centros de coste'!$A$2:$D$204,3,FALSE))</f>
        <v>AFRICA I</v>
      </c>
      <c r="Z4052" t="str">
        <f>IF(MESACU[[#This Row],[PAIS]]="ESPAÑA",VLOOKUP(MESACU[[#This Row],[PROVINCIA]],[1]!PROVINCIASCC[#Data],4,FALSE),VLOOKUP(MESACU[[#This Row],[PAIS]],'[1]Centros de coste'!$A$2:$D$204,4,FALSE))</f>
        <v>MEA</v>
      </c>
      <c r="AA4052" t="str">
        <f>IFERROR(LEFT(TRIM(MESACU[[#This Row],[CodigoArticulo]]),LEN(TRIM(MESACU[[#This Row],[CodigoArticulo]]))-4),"")</f>
        <v>BIO</v>
      </c>
      <c r="AB4052" t="str">
        <f>IFERROR(VLOOKUP(MESACU[[#This Row],[CODIGOG]],[1]!FAMILIAS[#Data],5,FALSE),"")</f>
        <v>BIOSTIMULANTS</v>
      </c>
    </row>
    <row r="4053" spans="1:28" x14ac:dyDescent="0.35">
      <c r="A4053" t="s">
        <v>608</v>
      </c>
      <c r="B4053">
        <v>180</v>
      </c>
      <c r="C4053" t="s">
        <v>29</v>
      </c>
      <c r="D4053">
        <v>2025</v>
      </c>
      <c r="E4053">
        <v>6</v>
      </c>
      <c r="F4053" t="s">
        <v>270</v>
      </c>
      <c r="G4053">
        <v>533</v>
      </c>
      <c r="H4053" t="s">
        <v>665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 t="s">
        <v>270</v>
      </c>
      <c r="Q4053" t="s">
        <v>880</v>
      </c>
      <c r="R4053" t="s">
        <v>49</v>
      </c>
      <c r="S4053" t="s">
        <v>881</v>
      </c>
      <c r="T4053" t="s">
        <v>882</v>
      </c>
      <c r="U4053">
        <v>0</v>
      </c>
      <c r="V4053">
        <v>1100</v>
      </c>
      <c r="W4053">
        <v>1903</v>
      </c>
      <c r="X4053" t="str">
        <f>IF(MESACU[[#This Row],[PAIS]]="ESPAÑA",VLOOKUP(MESACU[[#This Row],[PROVINCIA]],[1]!PROVINCIASCC[#Data],2,FALSE),VLOOKUP(MESACU[[#This Row],[PAIS]],'[1]Centros de coste'!$A$2:$D$204,2,FALSE))</f>
        <v>C16 - Argelia</v>
      </c>
      <c r="Y4053" t="str">
        <f>IF(MESACU[[#This Row],[PAIS]]="ESPAÑA",VLOOKUP(MESACU[[#This Row],[PROVINCIA]],[1]!PROVINCIASCC[#Data],3,FALSE),VLOOKUP(MESACU[[#This Row],[PAIS]],'[1]Centros de coste'!$A$2:$D$204,3,FALSE))</f>
        <v>AFRICA I</v>
      </c>
      <c r="Z4053" t="str">
        <f>IF(MESACU[[#This Row],[PAIS]]="ESPAÑA",VLOOKUP(MESACU[[#This Row],[PROVINCIA]],[1]!PROVINCIASCC[#Data],4,FALSE),VLOOKUP(MESACU[[#This Row],[PAIS]],'[1]Centros de coste'!$A$2:$D$204,4,FALSE))</f>
        <v>MEA</v>
      </c>
      <c r="AA4053" t="str">
        <f>IFERROR(LEFT(TRIM(MESACU[[#This Row],[CodigoArticulo]]),LEN(TRIM(MESACU[[#This Row],[CodigoArticulo]]))-4),"")</f>
        <v>AN</v>
      </c>
      <c r="AB4053" t="str">
        <f>IFERROR(VLOOKUP(MESACU[[#This Row],[CODIGOG]],[1]!FAMILIAS[#Data],5,FALSE),"")</f>
        <v>BIOFERTILIZERS</v>
      </c>
    </row>
    <row r="4054" spans="1:28" x14ac:dyDescent="0.35">
      <c r="A4054" t="s">
        <v>608</v>
      </c>
      <c r="B4054">
        <v>180</v>
      </c>
      <c r="C4054" t="s">
        <v>29</v>
      </c>
      <c r="D4054">
        <v>2025</v>
      </c>
      <c r="E4054">
        <v>6</v>
      </c>
      <c r="F4054" t="s">
        <v>719</v>
      </c>
      <c r="G4054">
        <v>533</v>
      </c>
      <c r="H4054" t="s">
        <v>720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 t="s">
        <v>719</v>
      </c>
      <c r="Q4054" t="s">
        <v>880</v>
      </c>
      <c r="R4054" t="s">
        <v>34</v>
      </c>
      <c r="S4054" t="s">
        <v>881</v>
      </c>
      <c r="T4054" t="s">
        <v>882</v>
      </c>
      <c r="U4054">
        <v>0</v>
      </c>
      <c r="V4054">
        <v>800</v>
      </c>
      <c r="W4054">
        <v>2944</v>
      </c>
      <c r="X4054" t="str">
        <f>IF(MESACU[[#This Row],[PAIS]]="ESPAÑA",VLOOKUP(MESACU[[#This Row],[PROVINCIA]],[1]!PROVINCIASCC[#Data],2,FALSE),VLOOKUP(MESACU[[#This Row],[PAIS]],'[1]Centros de coste'!$A$2:$D$204,2,FALSE))</f>
        <v>C16 - Argelia</v>
      </c>
      <c r="Y4054" t="str">
        <f>IF(MESACU[[#This Row],[PAIS]]="ESPAÑA",VLOOKUP(MESACU[[#This Row],[PROVINCIA]],[1]!PROVINCIASCC[#Data],3,FALSE),VLOOKUP(MESACU[[#This Row],[PAIS]],'[1]Centros de coste'!$A$2:$D$204,3,FALSE))</f>
        <v>AFRICA I</v>
      </c>
      <c r="Z4054" t="str">
        <f>IF(MESACU[[#This Row],[PAIS]]="ESPAÑA",VLOOKUP(MESACU[[#This Row],[PROVINCIA]],[1]!PROVINCIASCC[#Data],4,FALSE),VLOOKUP(MESACU[[#This Row],[PAIS]],'[1]Centros de coste'!$A$2:$D$204,4,FALSE))</f>
        <v>MEA</v>
      </c>
      <c r="AA4054" t="str">
        <f>IFERROR(LEFT(TRIM(MESACU[[#This Row],[CodigoArticulo]]),LEN(TRIM(MESACU[[#This Row],[CodigoArticulo]]))-4),"")</f>
        <v>F-MIX</v>
      </c>
      <c r="AB4054" t="str">
        <f>IFERROR(VLOOKUP(MESACU[[#This Row],[CODIGOG]],[1]!FAMILIAS[#Data],5,FALSE),"")</f>
        <v>BIOCONTROL</v>
      </c>
    </row>
    <row r="4055" spans="1:28" x14ac:dyDescent="0.35">
      <c r="A4055" t="s">
        <v>608</v>
      </c>
      <c r="B4055">
        <v>180</v>
      </c>
      <c r="C4055" t="s">
        <v>29</v>
      </c>
      <c r="D4055">
        <v>2025</v>
      </c>
      <c r="E4055">
        <v>6</v>
      </c>
      <c r="F4055" t="s">
        <v>375</v>
      </c>
      <c r="G4055">
        <v>533</v>
      </c>
      <c r="H4055" t="s">
        <v>883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 t="s">
        <v>375</v>
      </c>
      <c r="Q4055" t="s">
        <v>880</v>
      </c>
      <c r="R4055" t="s">
        <v>73</v>
      </c>
      <c r="S4055" t="s">
        <v>881</v>
      </c>
      <c r="T4055" t="s">
        <v>882</v>
      </c>
      <c r="U4055">
        <v>0</v>
      </c>
      <c r="V4055">
        <v>1000</v>
      </c>
      <c r="W4055">
        <v>3840</v>
      </c>
      <c r="X4055" t="str">
        <f>IF(MESACU[[#This Row],[PAIS]]="ESPAÑA",VLOOKUP(MESACU[[#This Row],[PROVINCIA]],[1]!PROVINCIASCC[#Data],2,FALSE),VLOOKUP(MESACU[[#This Row],[PAIS]],'[1]Centros de coste'!$A$2:$D$204,2,FALSE))</f>
        <v>C16 - Argelia</v>
      </c>
      <c r="Y4055" t="str">
        <f>IF(MESACU[[#This Row],[PAIS]]="ESPAÑA",VLOOKUP(MESACU[[#This Row],[PROVINCIA]],[1]!PROVINCIASCC[#Data],3,FALSE),VLOOKUP(MESACU[[#This Row],[PAIS]],'[1]Centros de coste'!$A$2:$D$204,3,FALSE))</f>
        <v>AFRICA I</v>
      </c>
      <c r="Z4055" t="str">
        <f>IF(MESACU[[#This Row],[PAIS]]="ESPAÑA",VLOOKUP(MESACU[[#This Row],[PROVINCIA]],[1]!PROVINCIASCC[#Data],4,FALSE),VLOOKUP(MESACU[[#This Row],[PAIS]],'[1]Centros de coste'!$A$2:$D$204,4,FALSE))</f>
        <v>MEA</v>
      </c>
      <c r="AA4055" t="str">
        <f>IFERROR(LEFT(TRIM(MESACU[[#This Row],[CodigoArticulo]]),LEN(TRIM(MESACU[[#This Row],[CodigoArticulo]]))-4),"")</f>
        <v>BPLUS2</v>
      </c>
      <c r="AB4055" t="str">
        <f>IFERROR(VLOOKUP(MESACU[[#This Row],[CODIGOG]],[1]!FAMILIAS[#Data],5,FALSE),"")</f>
        <v>BIOFERTILIZERS</v>
      </c>
    </row>
    <row r="4056" spans="1:28" x14ac:dyDescent="0.35">
      <c r="A4056" t="s">
        <v>608</v>
      </c>
      <c r="B4056">
        <v>180</v>
      </c>
      <c r="C4056" t="s">
        <v>29</v>
      </c>
      <c r="D4056">
        <v>2025</v>
      </c>
      <c r="E4056">
        <v>6</v>
      </c>
      <c r="F4056" t="s">
        <v>884</v>
      </c>
      <c r="G4056">
        <v>533</v>
      </c>
      <c r="H4056" t="s">
        <v>883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 t="s">
        <v>884</v>
      </c>
      <c r="Q4056" t="s">
        <v>880</v>
      </c>
      <c r="R4056" t="s">
        <v>73</v>
      </c>
      <c r="S4056" t="s">
        <v>881</v>
      </c>
      <c r="T4056" t="s">
        <v>882</v>
      </c>
      <c r="U4056">
        <v>0</v>
      </c>
      <c r="V4056">
        <v>2112</v>
      </c>
      <c r="W4056">
        <v>9884.16</v>
      </c>
      <c r="X4056" t="str">
        <f>IF(MESACU[[#This Row],[PAIS]]="ESPAÑA",VLOOKUP(MESACU[[#This Row],[PROVINCIA]],[1]!PROVINCIASCC[#Data],2,FALSE),VLOOKUP(MESACU[[#This Row],[PAIS]],'[1]Centros de coste'!$A$2:$D$204,2,FALSE))</f>
        <v>C16 - Argelia</v>
      </c>
      <c r="Y4056" t="str">
        <f>IF(MESACU[[#This Row],[PAIS]]="ESPAÑA",VLOOKUP(MESACU[[#This Row],[PROVINCIA]],[1]!PROVINCIASCC[#Data],3,FALSE),VLOOKUP(MESACU[[#This Row],[PAIS]],'[1]Centros de coste'!$A$2:$D$204,3,FALSE))</f>
        <v>AFRICA I</v>
      </c>
      <c r="Z4056" t="str">
        <f>IF(MESACU[[#This Row],[PAIS]]="ESPAÑA",VLOOKUP(MESACU[[#This Row],[PROVINCIA]],[1]!PROVINCIASCC[#Data],4,FALSE),VLOOKUP(MESACU[[#This Row],[PAIS]],'[1]Centros de coste'!$A$2:$D$204,4,FALSE))</f>
        <v>MEA</v>
      </c>
      <c r="AA4056" t="str">
        <f>IFERROR(LEFT(TRIM(MESACU[[#This Row],[CodigoArticulo]]),LEN(TRIM(MESACU[[#This Row],[CodigoArticulo]]))-4),"")</f>
        <v>BPLUS2</v>
      </c>
      <c r="AB4056" t="str">
        <f>IFERROR(VLOOKUP(MESACU[[#This Row],[CODIGOG]],[1]!FAMILIAS[#Data],5,FALSE),"")</f>
        <v>BIOFERTILIZERS</v>
      </c>
    </row>
    <row r="4057" spans="1:28" x14ac:dyDescent="0.35">
      <c r="A4057" t="s">
        <v>608</v>
      </c>
      <c r="B4057">
        <v>180</v>
      </c>
      <c r="C4057" t="s">
        <v>29</v>
      </c>
      <c r="D4057">
        <v>2025</v>
      </c>
      <c r="E4057">
        <v>6</v>
      </c>
      <c r="F4057" t="s">
        <v>627</v>
      </c>
      <c r="G4057">
        <v>533</v>
      </c>
      <c r="H4057" t="s">
        <v>691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 t="s">
        <v>627</v>
      </c>
      <c r="Q4057" t="s">
        <v>880</v>
      </c>
      <c r="R4057" t="s">
        <v>73</v>
      </c>
      <c r="S4057" t="s">
        <v>881</v>
      </c>
      <c r="T4057" t="s">
        <v>882</v>
      </c>
      <c r="U4057">
        <v>0</v>
      </c>
      <c r="V4057">
        <v>2112</v>
      </c>
      <c r="W4057">
        <v>9250.56</v>
      </c>
      <c r="X4057" t="str">
        <f>IF(MESACU[[#This Row],[PAIS]]="ESPAÑA",VLOOKUP(MESACU[[#This Row],[PROVINCIA]],[1]!PROVINCIASCC[#Data],2,FALSE),VLOOKUP(MESACU[[#This Row],[PAIS]],'[1]Centros de coste'!$A$2:$D$204,2,FALSE))</f>
        <v>C16 - Argelia</v>
      </c>
      <c r="Y4057" t="str">
        <f>IF(MESACU[[#This Row],[PAIS]]="ESPAÑA",VLOOKUP(MESACU[[#This Row],[PROVINCIA]],[1]!PROVINCIASCC[#Data],3,FALSE),VLOOKUP(MESACU[[#This Row],[PAIS]],'[1]Centros de coste'!$A$2:$D$204,3,FALSE))</f>
        <v>AFRICA I</v>
      </c>
      <c r="Z4057" t="str">
        <f>IF(MESACU[[#This Row],[PAIS]]="ESPAÑA",VLOOKUP(MESACU[[#This Row],[PROVINCIA]],[1]!PROVINCIASCC[#Data],4,FALSE),VLOOKUP(MESACU[[#This Row],[PAIS]],'[1]Centros de coste'!$A$2:$D$204,4,FALSE))</f>
        <v>MEA</v>
      </c>
      <c r="AA4057" t="str">
        <f>IFERROR(LEFT(TRIM(MESACU[[#This Row],[CodigoArticulo]]),LEN(TRIM(MESACU[[#This Row],[CodigoArticulo]]))-4),"")</f>
        <v>CZNMNES</v>
      </c>
      <c r="AB4057" t="str">
        <f>IFERROR(VLOOKUP(MESACU[[#This Row],[CODIGOG]],[1]!FAMILIAS[#Data],5,FALSE),"")</f>
        <v>BIOFERTILIZERS</v>
      </c>
    </row>
    <row r="4058" spans="1:28" x14ac:dyDescent="0.35">
      <c r="A4058" t="s">
        <v>608</v>
      </c>
      <c r="B4058">
        <v>180</v>
      </c>
      <c r="C4058" t="s">
        <v>29</v>
      </c>
      <c r="D4058">
        <v>2025</v>
      </c>
      <c r="E4058">
        <v>6</v>
      </c>
      <c r="F4058" t="s">
        <v>715</v>
      </c>
      <c r="G4058">
        <v>533</v>
      </c>
      <c r="H4058" t="s">
        <v>634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 t="s">
        <v>885</v>
      </c>
      <c r="Q4058" t="s">
        <v>880</v>
      </c>
      <c r="R4058" t="s">
        <v>73</v>
      </c>
      <c r="S4058" t="s">
        <v>881</v>
      </c>
      <c r="T4058" t="s">
        <v>882</v>
      </c>
      <c r="U4058">
        <v>0</v>
      </c>
      <c r="V4058">
        <v>1056</v>
      </c>
      <c r="W4058">
        <v>5860.8</v>
      </c>
      <c r="X4058" t="str">
        <f>IF(MESACU[[#This Row],[PAIS]]="ESPAÑA",VLOOKUP(MESACU[[#This Row],[PROVINCIA]],[1]!PROVINCIASCC[#Data],2,FALSE),VLOOKUP(MESACU[[#This Row],[PAIS]],'[1]Centros de coste'!$A$2:$D$204,2,FALSE))</f>
        <v>C16 - Argelia</v>
      </c>
      <c r="Y4058" t="str">
        <f>IF(MESACU[[#This Row],[PAIS]]="ESPAÑA",VLOOKUP(MESACU[[#This Row],[PROVINCIA]],[1]!PROVINCIASCC[#Data],3,FALSE),VLOOKUP(MESACU[[#This Row],[PAIS]],'[1]Centros de coste'!$A$2:$D$204,3,FALSE))</f>
        <v>AFRICA I</v>
      </c>
      <c r="Z4058" t="str">
        <f>IF(MESACU[[#This Row],[PAIS]]="ESPAÑA",VLOOKUP(MESACU[[#This Row],[PROVINCIA]],[1]!PROVINCIASCC[#Data],4,FALSE),VLOOKUP(MESACU[[#This Row],[PAIS]],'[1]Centros de coste'!$A$2:$D$204,4,FALSE))</f>
        <v>MEA</v>
      </c>
      <c r="AA4058" t="str">
        <f>IFERROR(LEFT(TRIM(MESACU[[#This Row],[CodigoArticulo]]),LEN(TRIM(MESACU[[#This Row],[CodigoArticulo]]))-4),"")</f>
        <v>A-50</v>
      </c>
      <c r="AB4058" t="str">
        <f>IFERROR(VLOOKUP(MESACU[[#This Row],[CODIGOG]],[1]!FAMILIAS[#Data],5,FALSE),"")</f>
        <v>BIOSTIMULANTS</v>
      </c>
    </row>
    <row r="4059" spans="1:28" x14ac:dyDescent="0.35">
      <c r="A4059" t="s">
        <v>608</v>
      </c>
      <c r="B4059">
        <v>180</v>
      </c>
      <c r="C4059" t="s">
        <v>29</v>
      </c>
      <c r="D4059">
        <v>2025</v>
      </c>
      <c r="E4059">
        <v>6</v>
      </c>
      <c r="F4059" t="s">
        <v>716</v>
      </c>
      <c r="G4059">
        <v>533</v>
      </c>
      <c r="H4059" t="s">
        <v>615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 t="s">
        <v>716</v>
      </c>
      <c r="Q4059" t="s">
        <v>880</v>
      </c>
      <c r="R4059" t="s">
        <v>73</v>
      </c>
      <c r="S4059" t="s">
        <v>881</v>
      </c>
      <c r="T4059" t="s">
        <v>882</v>
      </c>
      <c r="U4059">
        <v>0</v>
      </c>
      <c r="V4059">
        <v>2112</v>
      </c>
      <c r="W4059">
        <v>10032</v>
      </c>
      <c r="X4059" t="str">
        <f>IF(MESACU[[#This Row],[PAIS]]="ESPAÑA",VLOOKUP(MESACU[[#This Row],[PROVINCIA]],[1]!PROVINCIASCC[#Data],2,FALSE),VLOOKUP(MESACU[[#This Row],[PAIS]],'[1]Centros de coste'!$A$2:$D$204,2,FALSE))</f>
        <v>C16 - Argelia</v>
      </c>
      <c r="Y4059" t="str">
        <f>IF(MESACU[[#This Row],[PAIS]]="ESPAÑA",VLOOKUP(MESACU[[#This Row],[PROVINCIA]],[1]!PROVINCIASCC[#Data],3,FALSE),VLOOKUP(MESACU[[#This Row],[PAIS]],'[1]Centros de coste'!$A$2:$D$204,3,FALSE))</f>
        <v>AFRICA I</v>
      </c>
      <c r="Z4059" t="str">
        <f>IF(MESACU[[#This Row],[PAIS]]="ESPAÑA",VLOOKUP(MESACU[[#This Row],[PROVINCIA]],[1]!PROVINCIASCC[#Data],4,FALSE),VLOOKUP(MESACU[[#This Row],[PAIS]],'[1]Centros de coste'!$A$2:$D$204,4,FALSE))</f>
        <v>MEA</v>
      </c>
      <c r="AA4059" t="str">
        <f>IFERROR(LEFT(TRIM(MESACU[[#This Row],[CodigoArticulo]]),LEN(TRIM(MESACU[[#This Row],[CodigoArticulo]]))-4),"")</f>
        <v>SS</v>
      </c>
      <c r="AB4059" t="str">
        <f>IFERROR(VLOOKUP(MESACU[[#This Row],[CODIGOG]],[1]!FAMILIAS[#Data],5,FALSE),"")</f>
        <v>BIOFERTILIZERS</v>
      </c>
    </row>
    <row r="4060" spans="1:28" x14ac:dyDescent="0.35">
      <c r="A4060" t="s">
        <v>608</v>
      </c>
      <c r="B4060">
        <v>180</v>
      </c>
      <c r="C4060" t="s">
        <v>29</v>
      </c>
      <c r="D4060">
        <v>2025</v>
      </c>
      <c r="E4060">
        <v>6</v>
      </c>
      <c r="F4060" t="s">
        <v>636</v>
      </c>
      <c r="G4060">
        <v>533</v>
      </c>
      <c r="H4060" t="s">
        <v>637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 t="s">
        <v>28</v>
      </c>
      <c r="Q4060" t="s">
        <v>880</v>
      </c>
      <c r="R4060" t="s">
        <v>638</v>
      </c>
      <c r="S4060" t="s">
        <v>881</v>
      </c>
      <c r="T4060" t="s">
        <v>882</v>
      </c>
      <c r="U4060">
        <v>0</v>
      </c>
      <c r="V4060">
        <v>1</v>
      </c>
      <c r="W4060">
        <v>1802.1</v>
      </c>
      <c r="X4060" t="str">
        <f>IF(MESACU[[#This Row],[PAIS]]="ESPAÑA",VLOOKUP(MESACU[[#This Row],[PROVINCIA]],[1]!PROVINCIASCC[#Data],2,FALSE),VLOOKUP(MESACU[[#This Row],[PAIS]],'[1]Centros de coste'!$A$2:$D$204,2,FALSE))</f>
        <v>C16 - Argelia</v>
      </c>
      <c r="Y4060" t="str">
        <f>IF(MESACU[[#This Row],[PAIS]]="ESPAÑA",VLOOKUP(MESACU[[#This Row],[PROVINCIA]],[1]!PROVINCIASCC[#Data],3,FALSE),VLOOKUP(MESACU[[#This Row],[PAIS]],'[1]Centros de coste'!$A$2:$D$204,3,FALSE))</f>
        <v>AFRICA I</v>
      </c>
      <c r="Z4060" t="str">
        <f>IF(MESACU[[#This Row],[PAIS]]="ESPAÑA",VLOOKUP(MESACU[[#This Row],[PROVINCIA]],[1]!PROVINCIASCC[#Data],4,FALSE),VLOOKUP(MESACU[[#This Row],[PAIS]],'[1]Centros de coste'!$A$2:$D$204,4,FALSE))</f>
        <v>MEA</v>
      </c>
      <c r="AA4060" t="str">
        <f>IFERROR(LEFT(TRIM(MESACU[[#This Row],[CodigoArticulo]]),LEN(TRIM(MESACU[[#This Row],[CodigoArticulo]]))-4),"")</f>
        <v>SERVF</v>
      </c>
      <c r="AB4060" t="str">
        <f>IFERROR(VLOOKUP(MESACU[[#This Row],[CODIGOG]],[1]!FAMILIAS[#Data],5,FALSE),"")</f>
        <v/>
      </c>
    </row>
    <row r="4061" spans="1:28" x14ac:dyDescent="0.35">
      <c r="A4061" t="s">
        <v>608</v>
      </c>
      <c r="B4061">
        <v>181</v>
      </c>
      <c r="C4061" t="s">
        <v>29</v>
      </c>
      <c r="D4061">
        <v>2025</v>
      </c>
      <c r="E4061">
        <v>6</v>
      </c>
      <c r="F4061" t="s">
        <v>240</v>
      </c>
      <c r="G4061">
        <v>569</v>
      </c>
      <c r="H4061" t="s">
        <v>630</v>
      </c>
      <c r="I4061">
        <v>0</v>
      </c>
      <c r="J4061">
        <v>0</v>
      </c>
      <c r="K4061">
        <v>61</v>
      </c>
      <c r="L4061">
        <v>0</v>
      </c>
      <c r="M4061">
        <v>0</v>
      </c>
      <c r="N4061">
        <v>0</v>
      </c>
      <c r="O4061">
        <v>0</v>
      </c>
      <c r="P4061" t="s">
        <v>240</v>
      </c>
      <c r="Q4061" t="s">
        <v>642</v>
      </c>
      <c r="R4061" t="s">
        <v>34</v>
      </c>
      <c r="S4061" t="s">
        <v>28</v>
      </c>
      <c r="T4061" t="s">
        <v>643</v>
      </c>
      <c r="U4061">
        <v>0</v>
      </c>
      <c r="V4061">
        <v>1000</v>
      </c>
      <c r="W4061">
        <v>3050</v>
      </c>
      <c r="X4061" t="str">
        <f>IF(MESACU[[#This Row],[PAIS]]="ESPAÑA",VLOOKUP(MESACU[[#This Row],[PROVINCIA]],[1]!PROVINCIASCC[#Data],2,FALSE),VLOOKUP(MESACU[[#This Row],[PAIS]],'[1]Centros de coste'!$A$2:$D$204,2,FALSE))</f>
        <v>C04 - Costa Rica</v>
      </c>
      <c r="Y4061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4061" t="str">
        <f>IF(MESACU[[#This Row],[PAIS]]="ESPAÑA",VLOOKUP(MESACU[[#This Row],[PROVINCIA]],[1]!PROVINCIASCC[#Data],4,FALSE),VLOOKUP(MESACU[[#This Row],[PAIS]],'[1]Centros de coste'!$A$2:$D$204,4,FALSE))</f>
        <v>AMERICA</v>
      </c>
      <c r="AA4061" t="str">
        <f>IFERROR(LEFT(TRIM(MESACU[[#This Row],[CodigoArticulo]]),LEN(TRIM(MESACU[[#This Row],[CodigoArticulo]]))-4),"")</f>
        <v>C-CU</v>
      </c>
      <c r="AB4061" t="str">
        <f>IFERROR(VLOOKUP(MESACU[[#This Row],[CODIGOG]],[1]!FAMILIAS[#Data],5,FALSE),"")</f>
        <v>BIOCONTROL</v>
      </c>
    </row>
    <row r="4062" spans="1:28" x14ac:dyDescent="0.35">
      <c r="A4062" t="s">
        <v>608</v>
      </c>
      <c r="B4062">
        <v>181</v>
      </c>
      <c r="C4062" t="s">
        <v>29</v>
      </c>
      <c r="D4062">
        <v>2025</v>
      </c>
      <c r="E4062">
        <v>6</v>
      </c>
      <c r="F4062" t="s">
        <v>815</v>
      </c>
      <c r="G4062">
        <v>569</v>
      </c>
      <c r="H4062" t="s">
        <v>816</v>
      </c>
      <c r="I4062">
        <v>0</v>
      </c>
      <c r="J4062">
        <v>0</v>
      </c>
      <c r="K4062">
        <v>58.2</v>
      </c>
      <c r="L4062">
        <v>0</v>
      </c>
      <c r="M4062">
        <v>0</v>
      </c>
      <c r="N4062">
        <v>0</v>
      </c>
      <c r="O4062">
        <v>0</v>
      </c>
      <c r="P4062" t="s">
        <v>815</v>
      </c>
      <c r="Q4062" t="s">
        <v>642</v>
      </c>
      <c r="R4062" t="s">
        <v>34</v>
      </c>
      <c r="S4062" t="s">
        <v>28</v>
      </c>
      <c r="T4062" t="s">
        <v>643</v>
      </c>
      <c r="U4062">
        <v>0</v>
      </c>
      <c r="V4062">
        <v>1000</v>
      </c>
      <c r="W4062">
        <v>2910</v>
      </c>
      <c r="X4062" t="str">
        <f>IF(MESACU[[#This Row],[PAIS]]="ESPAÑA",VLOOKUP(MESACU[[#This Row],[PROVINCIA]],[1]!PROVINCIASCC[#Data],2,FALSE),VLOOKUP(MESACU[[#This Row],[PAIS]],'[1]Centros de coste'!$A$2:$D$204,2,FALSE))</f>
        <v>C04 - Costa Rica</v>
      </c>
      <c r="Y4062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4062" t="str">
        <f>IF(MESACU[[#This Row],[PAIS]]="ESPAÑA",VLOOKUP(MESACU[[#This Row],[PROVINCIA]],[1]!PROVINCIASCC[#Data],4,FALSE),VLOOKUP(MESACU[[#This Row],[PAIS]],'[1]Centros de coste'!$A$2:$D$204,4,FALSE))</f>
        <v>AMERICA</v>
      </c>
      <c r="AA4062" t="str">
        <f>IFERROR(LEFT(TRIM(MESACU[[#This Row],[CodigoArticulo]]),LEN(TRIM(MESACU[[#This Row],[CodigoArticulo]]))-4),"")</f>
        <v>CODIR</v>
      </c>
      <c r="AB4062" t="str">
        <f>IFERROR(VLOOKUP(MESACU[[#This Row],[CODIGOG]],[1]!FAMILIAS[#Data],5,FALSE),"")</f>
        <v>BIOCONTROL</v>
      </c>
    </row>
    <row r="4063" spans="1:28" x14ac:dyDescent="0.35">
      <c r="A4063" t="s">
        <v>608</v>
      </c>
      <c r="B4063">
        <v>181</v>
      </c>
      <c r="C4063" t="s">
        <v>29</v>
      </c>
      <c r="D4063">
        <v>2025</v>
      </c>
      <c r="E4063">
        <v>6</v>
      </c>
      <c r="F4063" t="s">
        <v>801</v>
      </c>
      <c r="G4063">
        <v>569</v>
      </c>
      <c r="H4063" t="s">
        <v>631</v>
      </c>
      <c r="I4063">
        <v>0</v>
      </c>
      <c r="J4063">
        <v>0</v>
      </c>
      <c r="K4063">
        <v>122</v>
      </c>
      <c r="L4063">
        <v>0</v>
      </c>
      <c r="M4063">
        <v>0</v>
      </c>
      <c r="N4063">
        <v>0</v>
      </c>
      <c r="O4063">
        <v>0</v>
      </c>
      <c r="P4063" t="s">
        <v>801</v>
      </c>
      <c r="Q4063" t="s">
        <v>642</v>
      </c>
      <c r="R4063" t="s">
        <v>34</v>
      </c>
      <c r="S4063" t="s">
        <v>28</v>
      </c>
      <c r="T4063" t="s">
        <v>643</v>
      </c>
      <c r="U4063">
        <v>0</v>
      </c>
      <c r="V4063">
        <v>2000</v>
      </c>
      <c r="W4063">
        <v>6100</v>
      </c>
      <c r="X4063" t="str">
        <f>IF(MESACU[[#This Row],[PAIS]]="ESPAÑA",VLOOKUP(MESACU[[#This Row],[PROVINCIA]],[1]!PROVINCIASCC[#Data],2,FALSE),VLOOKUP(MESACU[[#This Row],[PAIS]],'[1]Centros de coste'!$A$2:$D$204,2,FALSE))</f>
        <v>C04 - Costa Rica</v>
      </c>
      <c r="Y4063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4063" t="str">
        <f>IF(MESACU[[#This Row],[PAIS]]="ESPAÑA",VLOOKUP(MESACU[[#This Row],[PROVINCIA]],[1]!PROVINCIASCC[#Data],4,FALSE),VLOOKUP(MESACU[[#This Row],[PAIS]],'[1]Centros de coste'!$A$2:$D$204,4,FALSE))</f>
        <v>AMERICA</v>
      </c>
      <c r="AA4063" t="str">
        <f>IFERROR(LEFT(TRIM(MESACU[[#This Row],[CodigoArticulo]]),LEN(TRIM(MESACU[[#This Row],[CodigoArticulo]]))-4),"")</f>
        <v>AGXCR</v>
      </c>
      <c r="AB4063" t="str">
        <f>IFERROR(VLOOKUP(MESACU[[#This Row],[CODIGOG]],[1]!FAMILIAS[#Data],5,FALSE),"")</f>
        <v>BIOFERTILIZERS</v>
      </c>
    </row>
    <row r="4064" spans="1:28" x14ac:dyDescent="0.35">
      <c r="A4064" t="s">
        <v>608</v>
      </c>
      <c r="B4064">
        <v>181</v>
      </c>
      <c r="C4064" t="s">
        <v>29</v>
      </c>
      <c r="D4064">
        <v>2025</v>
      </c>
      <c r="E4064">
        <v>6</v>
      </c>
      <c r="F4064" t="s">
        <v>491</v>
      </c>
      <c r="G4064">
        <v>569</v>
      </c>
      <c r="H4064" t="s">
        <v>762</v>
      </c>
      <c r="I4064">
        <v>0</v>
      </c>
      <c r="J4064">
        <v>0</v>
      </c>
      <c r="K4064">
        <v>162</v>
      </c>
      <c r="L4064">
        <v>0</v>
      </c>
      <c r="M4064">
        <v>0</v>
      </c>
      <c r="N4064">
        <v>0</v>
      </c>
      <c r="O4064">
        <v>0</v>
      </c>
      <c r="P4064" t="s">
        <v>491</v>
      </c>
      <c r="Q4064" t="s">
        <v>642</v>
      </c>
      <c r="R4064" t="s">
        <v>34</v>
      </c>
      <c r="S4064" t="s">
        <v>28</v>
      </c>
      <c r="T4064" t="s">
        <v>643</v>
      </c>
      <c r="U4064">
        <v>0</v>
      </c>
      <c r="V4064">
        <v>2000</v>
      </c>
      <c r="W4064">
        <v>8100</v>
      </c>
      <c r="X4064" t="str">
        <f>IF(MESACU[[#This Row],[PAIS]]="ESPAÑA",VLOOKUP(MESACU[[#This Row],[PROVINCIA]],[1]!PROVINCIASCC[#Data],2,FALSE),VLOOKUP(MESACU[[#This Row],[PAIS]],'[1]Centros de coste'!$A$2:$D$204,2,FALSE))</f>
        <v>C04 - Costa Rica</v>
      </c>
      <c r="Y4064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4064" t="str">
        <f>IF(MESACU[[#This Row],[PAIS]]="ESPAÑA",VLOOKUP(MESACU[[#This Row],[PROVINCIA]],[1]!PROVINCIASCC[#Data],4,FALSE),VLOOKUP(MESACU[[#This Row],[PAIS]],'[1]Centros de coste'!$A$2:$D$204,4,FALSE))</f>
        <v>AMERICA</v>
      </c>
      <c r="AA4064" t="str">
        <f>IFERROR(LEFT(TRIM(MESACU[[#This Row],[CodigoArticulo]]),LEN(TRIM(MESACU[[#This Row],[CodigoArticulo]]))-4),"")</f>
        <v>PT</v>
      </c>
      <c r="AB4064" t="str">
        <f>IFERROR(VLOOKUP(MESACU[[#This Row],[CODIGOG]],[1]!FAMILIAS[#Data],5,FALSE),"")</f>
        <v>BIOFERTILIZERS</v>
      </c>
    </row>
    <row r="4065" spans="1:28" x14ac:dyDescent="0.35">
      <c r="A4065" t="s">
        <v>608</v>
      </c>
      <c r="B4065">
        <v>181</v>
      </c>
      <c r="C4065" t="s">
        <v>29</v>
      </c>
      <c r="D4065">
        <v>2025</v>
      </c>
      <c r="E4065">
        <v>6</v>
      </c>
      <c r="F4065" t="s">
        <v>759</v>
      </c>
      <c r="G4065">
        <v>569</v>
      </c>
      <c r="H4065" t="s">
        <v>760</v>
      </c>
      <c r="I4065">
        <v>0</v>
      </c>
      <c r="J4065">
        <v>0</v>
      </c>
      <c r="K4065">
        <v>76</v>
      </c>
      <c r="L4065">
        <v>0</v>
      </c>
      <c r="M4065">
        <v>0</v>
      </c>
      <c r="N4065">
        <v>0</v>
      </c>
      <c r="O4065">
        <v>0</v>
      </c>
      <c r="P4065" t="s">
        <v>759</v>
      </c>
      <c r="Q4065" t="s">
        <v>642</v>
      </c>
      <c r="R4065" t="s">
        <v>34</v>
      </c>
      <c r="S4065" t="s">
        <v>28</v>
      </c>
      <c r="T4065" t="s">
        <v>643</v>
      </c>
      <c r="U4065">
        <v>0</v>
      </c>
      <c r="V4065">
        <v>1000</v>
      </c>
      <c r="W4065">
        <v>3800</v>
      </c>
      <c r="X4065" t="str">
        <f>IF(MESACU[[#This Row],[PAIS]]="ESPAÑA",VLOOKUP(MESACU[[#This Row],[PROVINCIA]],[1]!PROVINCIASCC[#Data],2,FALSE),VLOOKUP(MESACU[[#This Row],[PAIS]],'[1]Centros de coste'!$A$2:$D$204,2,FALSE))</f>
        <v>C04 - Costa Rica</v>
      </c>
      <c r="Y4065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4065" t="str">
        <f>IF(MESACU[[#This Row],[PAIS]]="ESPAÑA",VLOOKUP(MESACU[[#This Row],[PROVINCIA]],[1]!PROVINCIASCC[#Data],4,FALSE),VLOOKUP(MESACU[[#This Row],[PAIS]],'[1]Centros de coste'!$A$2:$D$204,4,FALSE))</f>
        <v>AMERICA</v>
      </c>
      <c r="AA4065" t="str">
        <f>IFERROR(LEFT(TRIM(MESACU[[#This Row],[CodigoArticulo]]),LEN(TRIM(MESACU[[#This Row],[CodigoArticulo]]))-4),"")</f>
        <v>B</v>
      </c>
      <c r="AB4065" t="str">
        <f>IFERROR(VLOOKUP(MESACU[[#This Row],[CODIGOG]],[1]!FAMILIAS[#Data],5,FALSE),"")</f>
        <v>BIOFERTILIZERS</v>
      </c>
    </row>
    <row r="4066" spans="1:28" x14ac:dyDescent="0.35">
      <c r="A4066" t="s">
        <v>608</v>
      </c>
      <c r="B4066">
        <v>181</v>
      </c>
      <c r="C4066" t="s">
        <v>29</v>
      </c>
      <c r="D4066">
        <v>2025</v>
      </c>
      <c r="E4066">
        <v>6</v>
      </c>
      <c r="F4066" t="s">
        <v>813</v>
      </c>
      <c r="G4066">
        <v>569</v>
      </c>
      <c r="H4066" t="s">
        <v>814</v>
      </c>
      <c r="I4066">
        <v>0</v>
      </c>
      <c r="J4066">
        <v>0</v>
      </c>
      <c r="K4066">
        <v>100.8</v>
      </c>
      <c r="L4066">
        <v>0</v>
      </c>
      <c r="M4066">
        <v>0</v>
      </c>
      <c r="N4066">
        <v>0</v>
      </c>
      <c r="O4066">
        <v>0</v>
      </c>
      <c r="P4066" t="s">
        <v>813</v>
      </c>
      <c r="Q4066" t="s">
        <v>642</v>
      </c>
      <c r="R4066" t="s">
        <v>34</v>
      </c>
      <c r="S4066" t="s">
        <v>28</v>
      </c>
      <c r="T4066" t="s">
        <v>643</v>
      </c>
      <c r="U4066">
        <v>0</v>
      </c>
      <c r="V4066">
        <v>1000</v>
      </c>
      <c r="W4066">
        <v>5040</v>
      </c>
      <c r="X4066" t="str">
        <f>IF(MESACU[[#This Row],[PAIS]]="ESPAÑA",VLOOKUP(MESACU[[#This Row],[PROVINCIA]],[1]!PROVINCIASCC[#Data],2,FALSE),VLOOKUP(MESACU[[#This Row],[PAIS]],'[1]Centros de coste'!$A$2:$D$204,2,FALSE))</f>
        <v>C04 - Costa Rica</v>
      </c>
      <c r="Y4066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4066" t="str">
        <f>IF(MESACU[[#This Row],[PAIS]]="ESPAÑA",VLOOKUP(MESACU[[#This Row],[PROVINCIA]],[1]!PROVINCIASCC[#Data],4,FALSE),VLOOKUP(MESACU[[#This Row],[PAIS]],'[1]Centros de coste'!$A$2:$D$204,4,FALSE))</f>
        <v>AMERICA</v>
      </c>
      <c r="AA4066" t="str">
        <f>IFERROR(LEFT(TRIM(MESACU[[#This Row],[CodigoArticulo]]),LEN(TRIM(MESACU[[#This Row],[CodigoArticulo]]))-4),"")</f>
        <v>G</v>
      </c>
      <c r="AB4066" t="str">
        <f>IFERROR(VLOOKUP(MESACU[[#This Row],[CODIGOG]],[1]!FAMILIAS[#Data],5,FALSE),"")</f>
        <v>BIOSTIMULANTS</v>
      </c>
    </row>
    <row r="4067" spans="1:28" x14ac:dyDescent="0.35">
      <c r="A4067" t="s">
        <v>608</v>
      </c>
      <c r="B4067">
        <v>181</v>
      </c>
      <c r="C4067" t="s">
        <v>29</v>
      </c>
      <c r="D4067">
        <v>2025</v>
      </c>
      <c r="E4067">
        <v>6</v>
      </c>
      <c r="F4067" t="s">
        <v>51</v>
      </c>
      <c r="G4067">
        <v>569</v>
      </c>
      <c r="H4067" t="s">
        <v>763</v>
      </c>
      <c r="I4067">
        <v>0</v>
      </c>
      <c r="J4067">
        <v>0</v>
      </c>
      <c r="K4067">
        <v>136.4</v>
      </c>
      <c r="L4067">
        <v>0</v>
      </c>
      <c r="M4067">
        <v>0</v>
      </c>
      <c r="N4067">
        <v>0</v>
      </c>
      <c r="O4067">
        <v>0</v>
      </c>
      <c r="P4067" t="s">
        <v>51</v>
      </c>
      <c r="Q4067" t="s">
        <v>642</v>
      </c>
      <c r="R4067" t="s">
        <v>49</v>
      </c>
      <c r="S4067" t="s">
        <v>28</v>
      </c>
      <c r="T4067" t="s">
        <v>643</v>
      </c>
      <c r="U4067">
        <v>0</v>
      </c>
      <c r="V4067">
        <v>4400</v>
      </c>
      <c r="W4067">
        <v>6820</v>
      </c>
      <c r="X4067" t="str">
        <f>IF(MESACU[[#This Row],[PAIS]]="ESPAÑA",VLOOKUP(MESACU[[#This Row],[PROVINCIA]],[1]!PROVINCIASCC[#Data],2,FALSE),VLOOKUP(MESACU[[#This Row],[PAIS]],'[1]Centros de coste'!$A$2:$D$204,2,FALSE))</f>
        <v>C04 - Costa Rica</v>
      </c>
      <c r="Y4067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4067" t="str">
        <f>IF(MESACU[[#This Row],[PAIS]]="ESPAÑA",VLOOKUP(MESACU[[#This Row],[PROVINCIA]],[1]!PROVINCIASCC[#Data],4,FALSE),VLOOKUP(MESACU[[#This Row],[PAIS]],'[1]Centros de coste'!$A$2:$D$204,4,FALSE))</f>
        <v>AMERICA</v>
      </c>
      <c r="AA4067" t="str">
        <f>IFERROR(LEFT(TRIM(MESACU[[#This Row],[CodigoArticulo]]),LEN(TRIM(MESACU[[#This Row],[CodigoArticulo]]))-4),"")</f>
        <v>AN</v>
      </c>
      <c r="AB4067" t="str">
        <f>IFERROR(VLOOKUP(MESACU[[#This Row],[CODIGOG]],[1]!FAMILIAS[#Data],5,FALSE),"")</f>
        <v>BIOFERTILIZERS</v>
      </c>
    </row>
    <row r="4068" spans="1:28" x14ac:dyDescent="0.35">
      <c r="A4068" t="s">
        <v>608</v>
      </c>
      <c r="B4068">
        <v>181</v>
      </c>
      <c r="C4068" t="s">
        <v>29</v>
      </c>
      <c r="D4068">
        <v>2025</v>
      </c>
      <c r="E4068">
        <v>6</v>
      </c>
      <c r="F4068" t="s">
        <v>817</v>
      </c>
      <c r="G4068">
        <v>569</v>
      </c>
      <c r="H4068" t="s">
        <v>768</v>
      </c>
      <c r="I4068">
        <v>0</v>
      </c>
      <c r="J4068">
        <v>0</v>
      </c>
      <c r="K4068">
        <v>105.16</v>
      </c>
      <c r="L4068">
        <v>0</v>
      </c>
      <c r="M4068">
        <v>0</v>
      </c>
      <c r="N4068">
        <v>0</v>
      </c>
      <c r="O4068">
        <v>0</v>
      </c>
      <c r="P4068" t="s">
        <v>817</v>
      </c>
      <c r="Q4068" t="s">
        <v>642</v>
      </c>
      <c r="R4068" t="s">
        <v>49</v>
      </c>
      <c r="S4068" t="s">
        <v>28</v>
      </c>
      <c r="T4068" t="s">
        <v>643</v>
      </c>
      <c r="U4068">
        <v>0</v>
      </c>
      <c r="V4068">
        <v>2200</v>
      </c>
      <c r="W4068">
        <v>5258</v>
      </c>
      <c r="X4068" t="str">
        <f>IF(MESACU[[#This Row],[PAIS]]="ESPAÑA",VLOOKUP(MESACU[[#This Row],[PROVINCIA]],[1]!PROVINCIASCC[#Data],2,FALSE),VLOOKUP(MESACU[[#This Row],[PAIS]],'[1]Centros de coste'!$A$2:$D$204,2,FALSE))</f>
        <v>C04 - Costa Rica</v>
      </c>
      <c r="Y4068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4068" t="str">
        <f>IF(MESACU[[#This Row],[PAIS]]="ESPAÑA",VLOOKUP(MESACU[[#This Row],[PROVINCIA]],[1]!PROVINCIASCC[#Data],4,FALSE),VLOOKUP(MESACU[[#This Row],[PAIS]],'[1]Centros de coste'!$A$2:$D$204,4,FALSE))</f>
        <v>AMERICA</v>
      </c>
      <c r="AA4068" t="str">
        <f>IFERROR(LEFT(TRIM(MESACU[[#This Row],[CodigoArticulo]]),LEN(TRIM(MESACU[[#This Row],[CodigoArticulo]]))-4),"")</f>
        <v>DECA</v>
      </c>
      <c r="AB4068" t="str">
        <f>IFERROR(VLOOKUP(MESACU[[#This Row],[CODIGOG]],[1]!FAMILIAS[#Data],5,FALSE),"")</f>
        <v>BIOCONTROL</v>
      </c>
    </row>
    <row r="4069" spans="1:28" x14ac:dyDescent="0.35">
      <c r="A4069" t="s">
        <v>608</v>
      </c>
      <c r="B4069">
        <v>181</v>
      </c>
      <c r="C4069" t="s">
        <v>29</v>
      </c>
      <c r="D4069">
        <v>2025</v>
      </c>
      <c r="E4069">
        <v>6</v>
      </c>
      <c r="F4069" t="s">
        <v>270</v>
      </c>
      <c r="G4069">
        <v>569</v>
      </c>
      <c r="H4069" t="s">
        <v>763</v>
      </c>
      <c r="I4069">
        <v>0</v>
      </c>
      <c r="J4069">
        <v>0</v>
      </c>
      <c r="K4069">
        <v>152.24</v>
      </c>
      <c r="L4069">
        <v>0</v>
      </c>
      <c r="M4069">
        <v>0</v>
      </c>
      <c r="N4069">
        <v>0</v>
      </c>
      <c r="O4069">
        <v>0</v>
      </c>
      <c r="P4069" t="s">
        <v>270</v>
      </c>
      <c r="Q4069" t="s">
        <v>642</v>
      </c>
      <c r="R4069" t="s">
        <v>49</v>
      </c>
      <c r="S4069" t="s">
        <v>28</v>
      </c>
      <c r="T4069" t="s">
        <v>643</v>
      </c>
      <c r="U4069">
        <v>0</v>
      </c>
      <c r="V4069">
        <v>4400</v>
      </c>
      <c r="W4069">
        <v>7612</v>
      </c>
      <c r="X4069" t="str">
        <f>IF(MESACU[[#This Row],[PAIS]]="ESPAÑA",VLOOKUP(MESACU[[#This Row],[PROVINCIA]],[1]!PROVINCIASCC[#Data],2,FALSE),VLOOKUP(MESACU[[#This Row],[PAIS]],'[1]Centros de coste'!$A$2:$D$204,2,FALSE))</f>
        <v>C04 - Costa Rica</v>
      </c>
      <c r="Y4069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4069" t="str">
        <f>IF(MESACU[[#This Row],[PAIS]]="ESPAÑA",VLOOKUP(MESACU[[#This Row],[PROVINCIA]],[1]!PROVINCIASCC[#Data],4,FALSE),VLOOKUP(MESACU[[#This Row],[PAIS]],'[1]Centros de coste'!$A$2:$D$204,4,FALSE))</f>
        <v>AMERICA</v>
      </c>
      <c r="AA4069" t="str">
        <f>IFERROR(LEFT(TRIM(MESACU[[#This Row],[CodigoArticulo]]),LEN(TRIM(MESACU[[#This Row],[CodigoArticulo]]))-4),"")</f>
        <v>AN</v>
      </c>
      <c r="AB4069" t="str">
        <f>IFERROR(VLOOKUP(MESACU[[#This Row],[CODIGOG]],[1]!FAMILIAS[#Data],5,FALSE),"")</f>
        <v>BIOFERTILIZERS</v>
      </c>
    </row>
    <row r="4070" spans="1:28" x14ac:dyDescent="0.35">
      <c r="A4070" t="s">
        <v>608</v>
      </c>
      <c r="B4070">
        <v>181</v>
      </c>
      <c r="C4070" t="s">
        <v>29</v>
      </c>
      <c r="D4070">
        <v>2025</v>
      </c>
      <c r="E4070">
        <v>6</v>
      </c>
      <c r="F4070" t="s">
        <v>713</v>
      </c>
      <c r="G4070">
        <v>569</v>
      </c>
      <c r="H4070" t="s">
        <v>702</v>
      </c>
      <c r="I4070">
        <v>0</v>
      </c>
      <c r="J4070">
        <v>0</v>
      </c>
      <c r="K4070">
        <v>194.04</v>
      </c>
      <c r="L4070">
        <v>0</v>
      </c>
      <c r="M4070">
        <v>0</v>
      </c>
      <c r="N4070">
        <v>0</v>
      </c>
      <c r="O4070">
        <v>0</v>
      </c>
      <c r="P4070" t="s">
        <v>713</v>
      </c>
      <c r="Q4070" t="s">
        <v>642</v>
      </c>
      <c r="R4070" t="s">
        <v>34</v>
      </c>
      <c r="S4070" t="s">
        <v>28</v>
      </c>
      <c r="T4070" t="s">
        <v>643</v>
      </c>
      <c r="U4070">
        <v>0</v>
      </c>
      <c r="V4070">
        <v>792</v>
      </c>
      <c r="W4070">
        <v>9702</v>
      </c>
      <c r="X4070" t="str">
        <f>IF(MESACU[[#This Row],[PAIS]]="ESPAÑA",VLOOKUP(MESACU[[#This Row],[PROVINCIA]],[1]!PROVINCIASCC[#Data],2,FALSE),VLOOKUP(MESACU[[#This Row],[PAIS]],'[1]Centros de coste'!$A$2:$D$204,2,FALSE))</f>
        <v>C04 - Costa Rica</v>
      </c>
      <c r="Y4070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4070" t="str">
        <f>IF(MESACU[[#This Row],[PAIS]]="ESPAÑA",VLOOKUP(MESACU[[#This Row],[PROVINCIA]],[1]!PROVINCIASCC[#Data],4,FALSE),VLOOKUP(MESACU[[#This Row],[PAIS]],'[1]Centros de coste'!$A$2:$D$204,4,FALSE))</f>
        <v>AMERICA</v>
      </c>
      <c r="AA4070" t="str">
        <f>IFERROR(LEFT(TRIM(MESACU[[#This Row],[CodigoArticulo]]),LEN(TRIM(MESACU[[#This Row],[CodigoArticulo]]))-4),"")</f>
        <v>SPCE</v>
      </c>
      <c r="AB4070" t="str">
        <f>IFERROR(VLOOKUP(MESACU[[#This Row],[CODIGOG]],[1]!FAMILIAS[#Data],5,FALSE),"")</f>
        <v>BIOSTIMULANTS</v>
      </c>
    </row>
    <row r="4071" spans="1:28" x14ac:dyDescent="0.35">
      <c r="A4071" t="s">
        <v>608</v>
      </c>
      <c r="B4071">
        <v>181</v>
      </c>
      <c r="C4071" t="s">
        <v>29</v>
      </c>
      <c r="D4071">
        <v>2025</v>
      </c>
      <c r="E4071">
        <v>6</v>
      </c>
      <c r="F4071" t="s">
        <v>798</v>
      </c>
      <c r="G4071">
        <v>569</v>
      </c>
      <c r="H4071" t="s">
        <v>799</v>
      </c>
      <c r="I4071">
        <v>0</v>
      </c>
      <c r="J4071">
        <v>0</v>
      </c>
      <c r="K4071">
        <v>124.3968</v>
      </c>
      <c r="L4071">
        <v>0</v>
      </c>
      <c r="M4071">
        <v>0</v>
      </c>
      <c r="N4071">
        <v>0</v>
      </c>
      <c r="O4071">
        <v>0</v>
      </c>
      <c r="P4071" t="s">
        <v>798</v>
      </c>
      <c r="Q4071" t="s">
        <v>642</v>
      </c>
      <c r="R4071" t="s">
        <v>73</v>
      </c>
      <c r="S4071" t="s">
        <v>28</v>
      </c>
      <c r="T4071" t="s">
        <v>643</v>
      </c>
      <c r="U4071">
        <v>0</v>
      </c>
      <c r="V4071">
        <v>1056</v>
      </c>
      <c r="W4071">
        <v>6219.84</v>
      </c>
      <c r="X4071" t="str">
        <f>IF(MESACU[[#This Row],[PAIS]]="ESPAÑA",VLOOKUP(MESACU[[#This Row],[PROVINCIA]],[1]!PROVINCIASCC[#Data],2,FALSE),VLOOKUP(MESACU[[#This Row],[PAIS]],'[1]Centros de coste'!$A$2:$D$204,2,FALSE))</f>
        <v>C04 - Costa Rica</v>
      </c>
      <c r="Y4071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4071" t="str">
        <f>IF(MESACU[[#This Row],[PAIS]]="ESPAÑA",VLOOKUP(MESACU[[#This Row],[PROVINCIA]],[1]!PROVINCIASCC[#Data],4,FALSE),VLOOKUP(MESACU[[#This Row],[PAIS]],'[1]Centros de coste'!$A$2:$D$204,4,FALSE))</f>
        <v>AMERICA</v>
      </c>
      <c r="AA4071" t="str">
        <f>IFERROR(LEFT(TRIM(MESACU[[#This Row],[CodigoArticulo]]),LEN(TRIM(MESACU[[#This Row],[CodigoArticulo]]))-4),"")</f>
        <v>AGMG</v>
      </c>
      <c r="AB4071" t="str">
        <f>IFERROR(VLOOKUP(MESACU[[#This Row],[CODIGOG]],[1]!FAMILIAS[#Data],5,FALSE),"")</f>
        <v>BIOFERTILIZERS</v>
      </c>
    </row>
    <row r="4072" spans="1:28" x14ac:dyDescent="0.35">
      <c r="A4072" t="s">
        <v>608</v>
      </c>
      <c r="B4072">
        <v>181</v>
      </c>
      <c r="C4072" t="s">
        <v>29</v>
      </c>
      <c r="D4072">
        <v>2025</v>
      </c>
      <c r="E4072">
        <v>6</v>
      </c>
      <c r="F4072" t="s">
        <v>671</v>
      </c>
      <c r="G4072">
        <v>569</v>
      </c>
      <c r="H4072" t="s">
        <v>672</v>
      </c>
      <c r="I4072">
        <v>0</v>
      </c>
      <c r="J4072">
        <v>0</v>
      </c>
      <c r="K4072">
        <v>84.7</v>
      </c>
      <c r="L4072">
        <v>0</v>
      </c>
      <c r="M4072">
        <v>0</v>
      </c>
      <c r="N4072">
        <v>0</v>
      </c>
      <c r="O4072">
        <v>0</v>
      </c>
      <c r="P4072" t="s">
        <v>671</v>
      </c>
      <c r="Q4072" t="s">
        <v>642</v>
      </c>
      <c r="R4072" t="s">
        <v>638</v>
      </c>
      <c r="S4072" t="s">
        <v>28</v>
      </c>
      <c r="T4072" t="s">
        <v>643</v>
      </c>
      <c r="U4072">
        <v>0</v>
      </c>
      <c r="V4072">
        <v>1</v>
      </c>
      <c r="W4072">
        <v>4235</v>
      </c>
      <c r="X4072" t="str">
        <f>IF(MESACU[[#This Row],[PAIS]]="ESPAÑA",VLOOKUP(MESACU[[#This Row],[PROVINCIA]],[1]!PROVINCIASCC[#Data],2,FALSE),VLOOKUP(MESACU[[#This Row],[PAIS]],'[1]Centros de coste'!$A$2:$D$204,2,FALSE))</f>
        <v>C04 - Costa Rica</v>
      </c>
      <c r="Y4072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4072" t="str">
        <f>IF(MESACU[[#This Row],[PAIS]]="ESPAÑA",VLOOKUP(MESACU[[#This Row],[PROVINCIA]],[1]!PROVINCIASCC[#Data],4,FALSE),VLOOKUP(MESACU[[#This Row],[PAIS]],'[1]Centros de coste'!$A$2:$D$204,4,FALSE))</f>
        <v>AMERICA</v>
      </c>
      <c r="AA4072" t="str">
        <f>IFERROR(LEFT(TRIM(MESACU[[#This Row],[CodigoArticulo]]),LEN(TRIM(MESACU[[#This Row],[CodigoArticulo]]))-4),"")</f>
        <v>SERV T</v>
      </c>
      <c r="AB4072" t="str">
        <f>IFERROR(VLOOKUP(MESACU[[#This Row],[CODIGOG]],[1]!FAMILIAS[#Data],5,FALSE),"")</f>
        <v/>
      </c>
    </row>
    <row r="4073" spans="1:28" x14ac:dyDescent="0.35">
      <c r="A4073" t="s">
        <v>608</v>
      </c>
      <c r="B4073">
        <v>181</v>
      </c>
      <c r="C4073" t="s">
        <v>29</v>
      </c>
      <c r="D4073">
        <v>2025</v>
      </c>
      <c r="E4073">
        <v>6</v>
      </c>
      <c r="F4073" t="s">
        <v>639</v>
      </c>
      <c r="G4073">
        <v>569</v>
      </c>
      <c r="H4073" t="s">
        <v>673</v>
      </c>
      <c r="I4073">
        <v>0</v>
      </c>
      <c r="J4073">
        <v>0</v>
      </c>
      <c r="K4073">
        <v>4.9981999999999998</v>
      </c>
      <c r="L4073">
        <v>0</v>
      </c>
      <c r="M4073">
        <v>0</v>
      </c>
      <c r="N4073">
        <v>0</v>
      </c>
      <c r="O4073">
        <v>0</v>
      </c>
      <c r="P4073" t="s">
        <v>639</v>
      </c>
      <c r="Q4073" t="s">
        <v>642</v>
      </c>
      <c r="R4073" t="s">
        <v>638</v>
      </c>
      <c r="S4073" t="s">
        <v>28</v>
      </c>
      <c r="T4073" t="s">
        <v>643</v>
      </c>
      <c r="U4073">
        <v>0</v>
      </c>
      <c r="V4073">
        <v>1</v>
      </c>
      <c r="W4073">
        <v>249.91</v>
      </c>
      <c r="X4073" t="str">
        <f>IF(MESACU[[#This Row],[PAIS]]="ESPAÑA",VLOOKUP(MESACU[[#This Row],[PROVINCIA]],[1]!PROVINCIASCC[#Data],2,FALSE),VLOOKUP(MESACU[[#This Row],[PAIS]],'[1]Centros de coste'!$A$2:$D$204,2,FALSE))</f>
        <v>C04 - Costa Rica</v>
      </c>
      <c r="Y4073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4073" t="str">
        <f>IF(MESACU[[#This Row],[PAIS]]="ESPAÑA",VLOOKUP(MESACU[[#This Row],[PROVINCIA]],[1]!PROVINCIASCC[#Data],4,FALSE),VLOOKUP(MESACU[[#This Row],[PAIS]],'[1]Centros de coste'!$A$2:$D$204,4,FALSE))</f>
        <v>AMERICA</v>
      </c>
      <c r="AA4073" t="str">
        <f>IFERROR(LEFT(TRIM(MESACU[[#This Row],[CodigoArticulo]]),LEN(TRIM(MESACU[[#This Row],[CodigoArticulo]]))-4),"")</f>
        <v>SERVSE</v>
      </c>
      <c r="AB4073" t="str">
        <f>IFERROR(VLOOKUP(MESACU[[#This Row],[CODIGOG]],[1]!FAMILIAS[#Data],5,FALSE),"")</f>
        <v/>
      </c>
    </row>
    <row r="4074" spans="1:28" x14ac:dyDescent="0.35">
      <c r="A4074" t="s">
        <v>608</v>
      </c>
      <c r="B4074">
        <v>182</v>
      </c>
      <c r="C4074" t="s">
        <v>29</v>
      </c>
      <c r="D4074">
        <v>2025</v>
      </c>
      <c r="E4074">
        <v>6</v>
      </c>
      <c r="F4074" t="s">
        <v>106</v>
      </c>
      <c r="G4074">
        <v>511</v>
      </c>
      <c r="H4074" t="s">
        <v>886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 t="s">
        <v>106</v>
      </c>
      <c r="Q4074" t="s">
        <v>642</v>
      </c>
      <c r="R4074" t="s">
        <v>28</v>
      </c>
      <c r="S4074" t="s">
        <v>28</v>
      </c>
      <c r="T4074" t="s">
        <v>643</v>
      </c>
      <c r="U4074">
        <v>0</v>
      </c>
      <c r="V4074">
        <v>1</v>
      </c>
      <c r="W4074">
        <v>46.23</v>
      </c>
      <c r="X4074" t="str">
        <f>IF(MESACU[[#This Row],[PAIS]]="ESPAÑA",VLOOKUP(MESACU[[#This Row],[PROVINCIA]],[1]!PROVINCIASCC[#Data],2,FALSE),VLOOKUP(MESACU[[#This Row],[PAIS]],'[1]Centros de coste'!$A$2:$D$204,2,FALSE))</f>
        <v>C04 - Costa Rica</v>
      </c>
      <c r="Y4074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4074" t="str">
        <f>IF(MESACU[[#This Row],[PAIS]]="ESPAÑA",VLOOKUP(MESACU[[#This Row],[PROVINCIA]],[1]!PROVINCIASCC[#Data],4,FALSE),VLOOKUP(MESACU[[#This Row],[PAIS]],'[1]Centros de coste'!$A$2:$D$204,4,FALSE))</f>
        <v>AMERICA</v>
      </c>
      <c r="AA4074" t="str">
        <f>IFERROR(LEFT(TRIM(MESACU[[#This Row],[CodigoArticulo]]),LEN(TRIM(MESACU[[#This Row],[CodigoArticulo]]))-4),"")</f>
        <v/>
      </c>
      <c r="AB4074" t="str">
        <f>IFERROR(VLOOKUP(MESACU[[#This Row],[CODIGOG]],[1]!FAMILIAS[#Data],5,FALSE),"")</f>
        <v/>
      </c>
    </row>
    <row r="4075" spans="1:28" x14ac:dyDescent="0.35">
      <c r="A4075" t="s">
        <v>608</v>
      </c>
      <c r="B4075">
        <v>183</v>
      </c>
      <c r="C4075" t="s">
        <v>29</v>
      </c>
      <c r="D4075">
        <v>2025</v>
      </c>
      <c r="E4075">
        <v>6</v>
      </c>
      <c r="F4075" t="s">
        <v>106</v>
      </c>
      <c r="G4075">
        <v>523</v>
      </c>
      <c r="H4075" t="s">
        <v>887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 t="s">
        <v>106</v>
      </c>
      <c r="Q4075" t="s">
        <v>642</v>
      </c>
      <c r="R4075" t="s">
        <v>28</v>
      </c>
      <c r="S4075" t="s">
        <v>28</v>
      </c>
      <c r="T4075" t="s">
        <v>643</v>
      </c>
      <c r="U4075">
        <v>0</v>
      </c>
      <c r="V4075">
        <v>1</v>
      </c>
      <c r="W4075">
        <v>51.43</v>
      </c>
      <c r="X4075" t="str">
        <f>IF(MESACU[[#This Row],[PAIS]]="ESPAÑA",VLOOKUP(MESACU[[#This Row],[PROVINCIA]],[1]!PROVINCIASCC[#Data],2,FALSE),VLOOKUP(MESACU[[#This Row],[PAIS]],'[1]Centros de coste'!$A$2:$D$204,2,FALSE))</f>
        <v>C04 - Costa Rica</v>
      </c>
      <c r="Y4075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4075" t="str">
        <f>IF(MESACU[[#This Row],[PAIS]]="ESPAÑA",VLOOKUP(MESACU[[#This Row],[PROVINCIA]],[1]!PROVINCIASCC[#Data],4,FALSE),VLOOKUP(MESACU[[#This Row],[PAIS]],'[1]Centros de coste'!$A$2:$D$204,4,FALSE))</f>
        <v>AMERICA</v>
      </c>
      <c r="AA4075" t="str">
        <f>IFERROR(LEFT(TRIM(MESACU[[#This Row],[CodigoArticulo]]),LEN(TRIM(MESACU[[#This Row],[CodigoArticulo]]))-4),"")</f>
        <v/>
      </c>
      <c r="AB4075" t="str">
        <f>IFERROR(VLOOKUP(MESACU[[#This Row],[CODIGOG]],[1]!FAMILIAS[#Data],5,FALSE),"")</f>
        <v/>
      </c>
    </row>
    <row r="4076" spans="1:28" x14ac:dyDescent="0.35">
      <c r="A4076" t="s">
        <v>608</v>
      </c>
      <c r="B4076">
        <v>184</v>
      </c>
      <c r="C4076" t="s">
        <v>29</v>
      </c>
      <c r="D4076">
        <v>2025</v>
      </c>
      <c r="E4076">
        <v>6</v>
      </c>
      <c r="F4076" t="s">
        <v>51</v>
      </c>
      <c r="G4076">
        <v>570</v>
      </c>
      <c r="H4076" t="s">
        <v>830</v>
      </c>
      <c r="I4076">
        <v>0</v>
      </c>
      <c r="J4076">
        <v>0</v>
      </c>
      <c r="K4076">
        <v>202.4</v>
      </c>
      <c r="L4076">
        <v>0</v>
      </c>
      <c r="M4076">
        <v>0</v>
      </c>
      <c r="N4076">
        <v>0</v>
      </c>
      <c r="O4076">
        <v>0</v>
      </c>
      <c r="P4076" t="s">
        <v>28</v>
      </c>
      <c r="Q4076" t="s">
        <v>831</v>
      </c>
      <c r="R4076" t="s">
        <v>49</v>
      </c>
      <c r="S4076" t="s">
        <v>832</v>
      </c>
      <c r="T4076" t="s">
        <v>833</v>
      </c>
      <c r="U4076">
        <v>0</v>
      </c>
      <c r="V4076">
        <v>22000</v>
      </c>
      <c r="W4076">
        <v>20240</v>
      </c>
      <c r="X4076" t="str">
        <f>IF(MESACU[[#This Row],[PAIS]]="ESPAÑA",VLOOKUP(MESACU[[#This Row],[PROVINCIA]],[1]!PROVINCIASCC[#Data],2,FALSE),VLOOKUP(MESACU[[#This Row],[PAIS]],'[1]Centros de coste'!$A$2:$D$204,2,FALSE))</f>
        <v>C19 - Chile</v>
      </c>
      <c r="Y4076" t="str">
        <f>IF(MESACU[[#This Row],[PAIS]]="ESPAÑA",VLOOKUP(MESACU[[#This Row],[PROVINCIA]],[1]!PROVINCIASCC[#Data],3,FALSE),VLOOKUP(MESACU[[#This Row],[PAIS]],'[1]Centros de coste'!$A$2:$D$204,3,FALSE))</f>
        <v>SUR AMERICA Y MEXICO IV</v>
      </c>
      <c r="Z4076" t="str">
        <f>IF(MESACU[[#This Row],[PAIS]]="ESPAÑA",VLOOKUP(MESACU[[#This Row],[PROVINCIA]],[1]!PROVINCIASCC[#Data],4,FALSE),VLOOKUP(MESACU[[#This Row],[PAIS]],'[1]Centros de coste'!$A$2:$D$204,4,FALSE))</f>
        <v>AMERICA</v>
      </c>
      <c r="AA4076" t="str">
        <f>IFERROR(LEFT(TRIM(MESACU[[#This Row],[CodigoArticulo]]),LEN(TRIM(MESACU[[#This Row],[CodigoArticulo]]))-4),"")</f>
        <v>AN</v>
      </c>
      <c r="AB4076" t="str">
        <f>IFERROR(VLOOKUP(MESACU[[#This Row],[CODIGOG]],[1]!FAMILIAS[#Data],5,FALSE),"")</f>
        <v>BIOFERTILIZERS</v>
      </c>
    </row>
    <row r="4077" spans="1:28" x14ac:dyDescent="0.35">
      <c r="A4077" t="s">
        <v>608</v>
      </c>
      <c r="B4077">
        <v>185</v>
      </c>
      <c r="C4077" t="s">
        <v>29</v>
      </c>
      <c r="D4077">
        <v>2025</v>
      </c>
      <c r="E4077">
        <v>6</v>
      </c>
      <c r="F4077" t="s">
        <v>51</v>
      </c>
      <c r="G4077">
        <v>570</v>
      </c>
      <c r="H4077" t="s">
        <v>830</v>
      </c>
      <c r="I4077">
        <v>0</v>
      </c>
      <c r="J4077">
        <v>0</v>
      </c>
      <c r="K4077">
        <v>202.4</v>
      </c>
      <c r="L4077">
        <v>0</v>
      </c>
      <c r="M4077">
        <v>0</v>
      </c>
      <c r="N4077">
        <v>0</v>
      </c>
      <c r="O4077">
        <v>0</v>
      </c>
      <c r="P4077" t="s">
        <v>28</v>
      </c>
      <c r="Q4077" t="s">
        <v>831</v>
      </c>
      <c r="R4077" t="s">
        <v>49</v>
      </c>
      <c r="S4077" t="s">
        <v>832</v>
      </c>
      <c r="T4077" t="s">
        <v>833</v>
      </c>
      <c r="U4077">
        <v>0</v>
      </c>
      <c r="V4077">
        <v>22000</v>
      </c>
      <c r="W4077">
        <v>20240</v>
      </c>
      <c r="X4077" t="str">
        <f>IF(MESACU[[#This Row],[PAIS]]="ESPAÑA",VLOOKUP(MESACU[[#This Row],[PROVINCIA]],[1]!PROVINCIASCC[#Data],2,FALSE),VLOOKUP(MESACU[[#This Row],[PAIS]],'[1]Centros de coste'!$A$2:$D$204,2,FALSE))</f>
        <v>C19 - Chile</v>
      </c>
      <c r="Y4077" t="str">
        <f>IF(MESACU[[#This Row],[PAIS]]="ESPAÑA",VLOOKUP(MESACU[[#This Row],[PROVINCIA]],[1]!PROVINCIASCC[#Data],3,FALSE),VLOOKUP(MESACU[[#This Row],[PAIS]],'[1]Centros de coste'!$A$2:$D$204,3,FALSE))</f>
        <v>SUR AMERICA Y MEXICO IV</v>
      </c>
      <c r="Z4077" t="str">
        <f>IF(MESACU[[#This Row],[PAIS]]="ESPAÑA",VLOOKUP(MESACU[[#This Row],[PROVINCIA]],[1]!PROVINCIASCC[#Data],4,FALSE),VLOOKUP(MESACU[[#This Row],[PAIS]],'[1]Centros de coste'!$A$2:$D$204,4,FALSE))</f>
        <v>AMERICA</v>
      </c>
      <c r="AA4077" t="str">
        <f>IFERROR(LEFT(TRIM(MESACU[[#This Row],[CodigoArticulo]]),LEN(TRIM(MESACU[[#This Row],[CodigoArticulo]]))-4),"")</f>
        <v>AN</v>
      </c>
      <c r="AB4077" t="str">
        <f>IFERROR(VLOOKUP(MESACU[[#This Row],[CODIGOG]],[1]!FAMILIAS[#Data],5,FALSE),"")</f>
        <v>BIOFERTILIZERS</v>
      </c>
    </row>
    <row r="4078" spans="1:28" x14ac:dyDescent="0.35">
      <c r="A4078" t="s">
        <v>608</v>
      </c>
      <c r="B4078">
        <v>186</v>
      </c>
      <c r="C4078" t="s">
        <v>29</v>
      </c>
      <c r="D4078">
        <v>2025</v>
      </c>
      <c r="E4078">
        <v>6</v>
      </c>
      <c r="F4078" t="s">
        <v>51</v>
      </c>
      <c r="G4078">
        <v>570</v>
      </c>
      <c r="H4078" t="s">
        <v>830</v>
      </c>
      <c r="I4078">
        <v>0</v>
      </c>
      <c r="J4078">
        <v>0</v>
      </c>
      <c r="K4078">
        <v>202.4</v>
      </c>
      <c r="L4078">
        <v>0</v>
      </c>
      <c r="M4078">
        <v>0</v>
      </c>
      <c r="N4078">
        <v>0</v>
      </c>
      <c r="O4078">
        <v>0</v>
      </c>
      <c r="P4078" t="s">
        <v>28</v>
      </c>
      <c r="Q4078" t="s">
        <v>831</v>
      </c>
      <c r="R4078" t="s">
        <v>49</v>
      </c>
      <c r="S4078" t="s">
        <v>832</v>
      </c>
      <c r="T4078" t="s">
        <v>833</v>
      </c>
      <c r="U4078">
        <v>0</v>
      </c>
      <c r="V4078">
        <v>22000</v>
      </c>
      <c r="W4078">
        <v>20240</v>
      </c>
      <c r="X4078" t="str">
        <f>IF(MESACU[[#This Row],[PAIS]]="ESPAÑA",VLOOKUP(MESACU[[#This Row],[PROVINCIA]],[1]!PROVINCIASCC[#Data],2,FALSE),VLOOKUP(MESACU[[#This Row],[PAIS]],'[1]Centros de coste'!$A$2:$D$204,2,FALSE))</f>
        <v>C19 - Chile</v>
      </c>
      <c r="Y4078" t="str">
        <f>IF(MESACU[[#This Row],[PAIS]]="ESPAÑA",VLOOKUP(MESACU[[#This Row],[PROVINCIA]],[1]!PROVINCIASCC[#Data],3,FALSE),VLOOKUP(MESACU[[#This Row],[PAIS]],'[1]Centros de coste'!$A$2:$D$204,3,FALSE))</f>
        <v>SUR AMERICA Y MEXICO IV</v>
      </c>
      <c r="Z4078" t="str">
        <f>IF(MESACU[[#This Row],[PAIS]]="ESPAÑA",VLOOKUP(MESACU[[#This Row],[PROVINCIA]],[1]!PROVINCIASCC[#Data],4,FALSE),VLOOKUP(MESACU[[#This Row],[PAIS]],'[1]Centros de coste'!$A$2:$D$204,4,FALSE))</f>
        <v>AMERICA</v>
      </c>
      <c r="AA4078" t="str">
        <f>IFERROR(LEFT(TRIM(MESACU[[#This Row],[CodigoArticulo]]),LEN(TRIM(MESACU[[#This Row],[CodigoArticulo]]))-4),"")</f>
        <v>AN</v>
      </c>
      <c r="AB4078" t="str">
        <f>IFERROR(VLOOKUP(MESACU[[#This Row],[CODIGOG]],[1]!FAMILIAS[#Data],5,FALSE),"")</f>
        <v>BIOFERTILIZERS</v>
      </c>
    </row>
    <row r="4079" spans="1:28" x14ac:dyDescent="0.35">
      <c r="A4079" t="s">
        <v>608</v>
      </c>
      <c r="B4079">
        <v>187</v>
      </c>
      <c r="C4079" t="s">
        <v>29</v>
      </c>
      <c r="D4079">
        <v>2025</v>
      </c>
      <c r="E4079">
        <v>6</v>
      </c>
      <c r="F4079" t="s">
        <v>106</v>
      </c>
      <c r="G4079">
        <v>524</v>
      </c>
      <c r="H4079" t="s">
        <v>888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 t="s">
        <v>106</v>
      </c>
      <c r="Q4079" t="s">
        <v>822</v>
      </c>
      <c r="R4079" t="s">
        <v>28</v>
      </c>
      <c r="S4079" t="s">
        <v>823</v>
      </c>
      <c r="T4079" t="s">
        <v>824</v>
      </c>
      <c r="U4079">
        <v>0</v>
      </c>
      <c r="V4079">
        <v>1</v>
      </c>
      <c r="W4079">
        <v>313.26</v>
      </c>
      <c r="X4079" t="str">
        <f>IF(MESACU[[#This Row],[PAIS]]="ESPAÑA",VLOOKUP(MESACU[[#This Row],[PROVINCIA]],[1]!PROVINCIASCC[#Data],2,FALSE),VLOOKUP(MESACU[[#This Row],[PAIS]],'[1]Centros de coste'!$A$2:$D$204,2,FALSE))</f>
        <v>C23 - Turquía</v>
      </c>
      <c r="Y4079" t="str">
        <f>IF(MESACU[[#This Row],[PAIS]]="ESPAÑA",VLOOKUP(MESACU[[#This Row],[PROVINCIA]],[1]!PROVINCIASCC[#Data],3,FALSE),VLOOKUP(MESACU[[#This Row],[PAIS]],'[1]Centros de coste'!$A$2:$D$204,3,FALSE))</f>
        <v>EUROPA III</v>
      </c>
      <c r="Z4079" t="str">
        <f>IF(MESACU[[#This Row],[PAIS]]="ESPAÑA",VLOOKUP(MESACU[[#This Row],[PROVINCIA]],[1]!PROVINCIASCC[#Data],4,FALSE),VLOOKUP(MESACU[[#This Row],[PAIS]],'[1]Centros de coste'!$A$2:$D$204,4,FALSE))</f>
        <v>EUROPA</v>
      </c>
      <c r="AA4079" t="str">
        <f>IFERROR(LEFT(TRIM(MESACU[[#This Row],[CodigoArticulo]]),LEN(TRIM(MESACU[[#This Row],[CodigoArticulo]]))-4),"")</f>
        <v/>
      </c>
      <c r="AB4079" t="str">
        <f>IFERROR(VLOOKUP(MESACU[[#This Row],[CODIGOG]],[1]!FAMILIAS[#Data],5,FALSE),"")</f>
        <v/>
      </c>
    </row>
    <row r="4080" spans="1:28" x14ac:dyDescent="0.35">
      <c r="A4080" t="s">
        <v>608</v>
      </c>
      <c r="B4080">
        <v>188</v>
      </c>
      <c r="C4080" t="s">
        <v>29</v>
      </c>
      <c r="D4080">
        <v>2025</v>
      </c>
      <c r="E4080">
        <v>6</v>
      </c>
      <c r="F4080" t="s">
        <v>312</v>
      </c>
      <c r="G4080">
        <v>536</v>
      </c>
      <c r="H4080" t="s">
        <v>686</v>
      </c>
      <c r="I4080">
        <v>0</v>
      </c>
      <c r="J4080">
        <v>0</v>
      </c>
      <c r="K4080">
        <v>57.96</v>
      </c>
      <c r="L4080">
        <v>0</v>
      </c>
      <c r="M4080">
        <v>0</v>
      </c>
      <c r="N4080">
        <v>0</v>
      </c>
      <c r="O4080">
        <v>0</v>
      </c>
      <c r="P4080" t="s">
        <v>28</v>
      </c>
      <c r="Q4080" t="s">
        <v>717</v>
      </c>
      <c r="R4080" t="s">
        <v>34</v>
      </c>
      <c r="S4080" t="s">
        <v>28</v>
      </c>
      <c r="T4080" t="s">
        <v>718</v>
      </c>
      <c r="U4080">
        <v>0</v>
      </c>
      <c r="V4080">
        <v>504</v>
      </c>
      <c r="W4080">
        <v>2898</v>
      </c>
      <c r="X4080" t="str">
        <f>IF(MESACU[[#This Row],[PAIS]]="ESPAÑA",VLOOKUP(MESACU[[#This Row],[PROVINCIA]],[1]!PROVINCIASCC[#Data],2,FALSE),VLOOKUP(MESACU[[#This Row],[PAIS]],'[1]Centros de coste'!$A$2:$D$204,2,FALSE))</f>
        <v>C05 - Marruecos</v>
      </c>
      <c r="Y4080" t="str">
        <f>IF(MESACU[[#This Row],[PAIS]]="ESPAÑA",VLOOKUP(MESACU[[#This Row],[PROVINCIA]],[1]!PROVINCIASCC[#Data],3,FALSE),VLOOKUP(MESACU[[#This Row],[PAIS]],'[1]Centros de coste'!$A$2:$D$204,3,FALSE))</f>
        <v>AFRICA I</v>
      </c>
      <c r="Z4080" t="str">
        <f>IF(MESACU[[#This Row],[PAIS]]="ESPAÑA",VLOOKUP(MESACU[[#This Row],[PROVINCIA]],[1]!PROVINCIASCC[#Data],4,FALSE),VLOOKUP(MESACU[[#This Row],[PAIS]],'[1]Centros de coste'!$A$2:$D$204,4,FALSE))</f>
        <v>MEA</v>
      </c>
      <c r="AA4080" t="str">
        <f>IFERROR(LEFT(TRIM(MESACU[[#This Row],[CodigoArticulo]]),LEN(TRIM(MESACU[[#This Row],[CodigoArticulo]]))-4),"")</f>
        <v>AVAN</v>
      </c>
      <c r="AB4080" t="str">
        <f>IFERROR(VLOOKUP(MESACU[[#This Row],[CODIGOG]],[1]!FAMILIAS[#Data],5,FALSE),"")</f>
        <v>BIOSTIMULANTS</v>
      </c>
    </row>
    <row r="4081" spans="1:28" x14ac:dyDescent="0.35">
      <c r="A4081" t="s">
        <v>608</v>
      </c>
      <c r="B4081">
        <v>188</v>
      </c>
      <c r="C4081" t="s">
        <v>29</v>
      </c>
      <c r="D4081">
        <v>2025</v>
      </c>
      <c r="E4081">
        <v>6</v>
      </c>
      <c r="F4081" t="s">
        <v>113</v>
      </c>
      <c r="G4081">
        <v>536</v>
      </c>
      <c r="H4081" t="s">
        <v>810</v>
      </c>
      <c r="I4081">
        <v>0</v>
      </c>
      <c r="J4081">
        <v>0</v>
      </c>
      <c r="K4081">
        <v>94.8</v>
      </c>
      <c r="L4081">
        <v>0</v>
      </c>
      <c r="M4081">
        <v>0</v>
      </c>
      <c r="N4081">
        <v>0</v>
      </c>
      <c r="O4081">
        <v>0</v>
      </c>
      <c r="P4081" t="s">
        <v>28</v>
      </c>
      <c r="Q4081" t="s">
        <v>717</v>
      </c>
      <c r="R4081" t="s">
        <v>34</v>
      </c>
      <c r="S4081" t="s">
        <v>28</v>
      </c>
      <c r="T4081" t="s">
        <v>718</v>
      </c>
      <c r="U4081">
        <v>0</v>
      </c>
      <c r="V4081">
        <v>2000</v>
      </c>
      <c r="W4081">
        <v>4740</v>
      </c>
      <c r="X4081" t="str">
        <f>IF(MESACU[[#This Row],[PAIS]]="ESPAÑA",VLOOKUP(MESACU[[#This Row],[PROVINCIA]],[1]!PROVINCIASCC[#Data],2,FALSE),VLOOKUP(MESACU[[#This Row],[PAIS]],'[1]Centros de coste'!$A$2:$D$204,2,FALSE))</f>
        <v>C05 - Marruecos</v>
      </c>
      <c r="Y4081" t="str">
        <f>IF(MESACU[[#This Row],[PAIS]]="ESPAÑA",VLOOKUP(MESACU[[#This Row],[PROVINCIA]],[1]!PROVINCIASCC[#Data],3,FALSE),VLOOKUP(MESACU[[#This Row],[PAIS]],'[1]Centros de coste'!$A$2:$D$204,3,FALSE))</f>
        <v>AFRICA I</v>
      </c>
      <c r="Z4081" t="str">
        <f>IF(MESACU[[#This Row],[PAIS]]="ESPAÑA",VLOOKUP(MESACU[[#This Row],[PROVINCIA]],[1]!PROVINCIASCC[#Data],4,FALSE),VLOOKUP(MESACU[[#This Row],[PAIS]],'[1]Centros de coste'!$A$2:$D$204,4,FALSE))</f>
        <v>MEA</v>
      </c>
      <c r="AA4081" t="str">
        <f>IFERROR(LEFT(TRIM(MESACU[[#This Row],[CodigoArticulo]]),LEN(TRIM(MESACU[[#This Row],[CodigoArticulo]]))-4),"")</f>
        <v>BIO</v>
      </c>
      <c r="AB4081" t="str">
        <f>IFERROR(VLOOKUP(MESACU[[#This Row],[CODIGOG]],[1]!FAMILIAS[#Data],5,FALSE),"")</f>
        <v>BIOSTIMULANTS</v>
      </c>
    </row>
    <row r="4082" spans="1:28" x14ac:dyDescent="0.35">
      <c r="A4082" t="s">
        <v>608</v>
      </c>
      <c r="B4082">
        <v>188</v>
      </c>
      <c r="C4082" t="s">
        <v>29</v>
      </c>
      <c r="D4082">
        <v>2025</v>
      </c>
      <c r="E4082">
        <v>6</v>
      </c>
      <c r="F4082" t="s">
        <v>326</v>
      </c>
      <c r="G4082">
        <v>536</v>
      </c>
      <c r="H4082" t="s">
        <v>702</v>
      </c>
      <c r="I4082">
        <v>0</v>
      </c>
      <c r="J4082">
        <v>0</v>
      </c>
      <c r="K4082">
        <v>236.67840000000001</v>
      </c>
      <c r="L4082">
        <v>0</v>
      </c>
      <c r="M4082">
        <v>0</v>
      </c>
      <c r="N4082">
        <v>0</v>
      </c>
      <c r="O4082">
        <v>0</v>
      </c>
      <c r="P4082" t="s">
        <v>326</v>
      </c>
      <c r="Q4082" t="s">
        <v>717</v>
      </c>
      <c r="R4082" t="s">
        <v>34</v>
      </c>
      <c r="S4082" t="s">
        <v>28</v>
      </c>
      <c r="T4082" t="s">
        <v>718</v>
      </c>
      <c r="U4082">
        <v>0</v>
      </c>
      <c r="V4082">
        <v>1008</v>
      </c>
      <c r="W4082">
        <v>11833.92</v>
      </c>
      <c r="X4082" t="str">
        <f>IF(MESACU[[#This Row],[PAIS]]="ESPAÑA",VLOOKUP(MESACU[[#This Row],[PROVINCIA]],[1]!PROVINCIASCC[#Data],2,FALSE),VLOOKUP(MESACU[[#This Row],[PAIS]],'[1]Centros de coste'!$A$2:$D$204,2,FALSE))</f>
        <v>C05 - Marruecos</v>
      </c>
      <c r="Y4082" t="str">
        <f>IF(MESACU[[#This Row],[PAIS]]="ESPAÑA",VLOOKUP(MESACU[[#This Row],[PROVINCIA]],[1]!PROVINCIASCC[#Data],3,FALSE),VLOOKUP(MESACU[[#This Row],[PAIS]],'[1]Centros de coste'!$A$2:$D$204,3,FALSE))</f>
        <v>AFRICA I</v>
      </c>
      <c r="Z4082" t="str">
        <f>IF(MESACU[[#This Row],[PAIS]]="ESPAÑA",VLOOKUP(MESACU[[#This Row],[PROVINCIA]],[1]!PROVINCIASCC[#Data],4,FALSE),VLOOKUP(MESACU[[#This Row],[PAIS]],'[1]Centros de coste'!$A$2:$D$204,4,FALSE))</f>
        <v>MEA</v>
      </c>
      <c r="AA4082" t="str">
        <f>IFERROR(LEFT(TRIM(MESACU[[#This Row],[CodigoArticulo]]),LEN(TRIM(MESACU[[#This Row],[CodigoArticulo]]))-4),"")</f>
        <v>SPCE2B</v>
      </c>
      <c r="AB4082" t="str">
        <f>IFERROR(VLOOKUP(MESACU[[#This Row],[CODIGOG]],[1]!FAMILIAS[#Data],5,FALSE),"")</f>
        <v>BIOSTIMULANTS</v>
      </c>
    </row>
    <row r="4083" spans="1:28" x14ac:dyDescent="0.35">
      <c r="A4083" t="s">
        <v>608</v>
      </c>
      <c r="B4083">
        <v>188</v>
      </c>
      <c r="C4083" t="s">
        <v>29</v>
      </c>
      <c r="D4083">
        <v>2025</v>
      </c>
      <c r="E4083">
        <v>6</v>
      </c>
      <c r="F4083" t="s">
        <v>454</v>
      </c>
      <c r="G4083">
        <v>536</v>
      </c>
      <c r="H4083" t="s">
        <v>702</v>
      </c>
      <c r="I4083">
        <v>0</v>
      </c>
      <c r="J4083">
        <v>0</v>
      </c>
      <c r="K4083">
        <v>1042</v>
      </c>
      <c r="L4083">
        <v>0</v>
      </c>
      <c r="M4083">
        <v>0</v>
      </c>
      <c r="N4083">
        <v>0</v>
      </c>
      <c r="O4083">
        <v>0</v>
      </c>
      <c r="P4083" t="s">
        <v>454</v>
      </c>
      <c r="Q4083" t="s">
        <v>717</v>
      </c>
      <c r="R4083" t="s">
        <v>34</v>
      </c>
      <c r="S4083" t="s">
        <v>28</v>
      </c>
      <c r="T4083" t="s">
        <v>718</v>
      </c>
      <c r="U4083">
        <v>0</v>
      </c>
      <c r="V4083">
        <v>5000</v>
      </c>
      <c r="W4083">
        <v>52100</v>
      </c>
      <c r="X4083" t="str">
        <f>IF(MESACU[[#This Row],[PAIS]]="ESPAÑA",VLOOKUP(MESACU[[#This Row],[PROVINCIA]],[1]!PROVINCIASCC[#Data],2,FALSE),VLOOKUP(MESACU[[#This Row],[PAIS]],'[1]Centros de coste'!$A$2:$D$204,2,FALSE))</f>
        <v>C05 - Marruecos</v>
      </c>
      <c r="Y4083" t="str">
        <f>IF(MESACU[[#This Row],[PAIS]]="ESPAÑA",VLOOKUP(MESACU[[#This Row],[PROVINCIA]],[1]!PROVINCIASCC[#Data],3,FALSE),VLOOKUP(MESACU[[#This Row],[PAIS]],'[1]Centros de coste'!$A$2:$D$204,3,FALSE))</f>
        <v>AFRICA I</v>
      </c>
      <c r="Z4083" t="str">
        <f>IF(MESACU[[#This Row],[PAIS]]="ESPAÑA",VLOOKUP(MESACU[[#This Row],[PROVINCIA]],[1]!PROVINCIASCC[#Data],4,FALSE),VLOOKUP(MESACU[[#This Row],[PAIS]],'[1]Centros de coste'!$A$2:$D$204,4,FALSE))</f>
        <v>MEA</v>
      </c>
      <c r="AA4083" t="str">
        <f>IFERROR(LEFT(TRIM(MESACU[[#This Row],[CodigoArticulo]]),LEN(TRIM(MESACU[[#This Row],[CodigoArticulo]]))-4),"")</f>
        <v>SPCE2B</v>
      </c>
      <c r="AB4083" t="str">
        <f>IFERROR(VLOOKUP(MESACU[[#This Row],[CODIGOG]],[1]!FAMILIAS[#Data],5,FALSE),"")</f>
        <v>BIOSTIMULANTS</v>
      </c>
    </row>
    <row r="4084" spans="1:28" x14ac:dyDescent="0.35">
      <c r="A4084" t="s">
        <v>608</v>
      </c>
      <c r="B4084">
        <v>188</v>
      </c>
      <c r="C4084" t="s">
        <v>29</v>
      </c>
      <c r="D4084">
        <v>2025</v>
      </c>
      <c r="E4084">
        <v>6</v>
      </c>
      <c r="F4084" t="s">
        <v>97</v>
      </c>
      <c r="G4084">
        <v>536</v>
      </c>
      <c r="H4084" t="s">
        <v>631</v>
      </c>
      <c r="I4084">
        <v>0</v>
      </c>
      <c r="J4084">
        <v>0</v>
      </c>
      <c r="K4084">
        <v>59.8</v>
      </c>
      <c r="L4084">
        <v>0</v>
      </c>
      <c r="M4084">
        <v>0</v>
      </c>
      <c r="N4084">
        <v>0</v>
      </c>
      <c r="O4084">
        <v>0</v>
      </c>
      <c r="P4084" t="s">
        <v>28</v>
      </c>
      <c r="Q4084" t="s">
        <v>717</v>
      </c>
      <c r="R4084" t="s">
        <v>34</v>
      </c>
      <c r="S4084" t="s">
        <v>28</v>
      </c>
      <c r="T4084" t="s">
        <v>718</v>
      </c>
      <c r="U4084">
        <v>0</v>
      </c>
      <c r="V4084">
        <v>1000</v>
      </c>
      <c r="W4084">
        <v>2990</v>
      </c>
      <c r="X4084" t="str">
        <f>IF(MESACU[[#This Row],[PAIS]]="ESPAÑA",VLOOKUP(MESACU[[#This Row],[PROVINCIA]],[1]!PROVINCIASCC[#Data],2,FALSE),VLOOKUP(MESACU[[#This Row],[PAIS]],'[1]Centros de coste'!$A$2:$D$204,2,FALSE))</f>
        <v>C05 - Marruecos</v>
      </c>
      <c r="Y4084" t="str">
        <f>IF(MESACU[[#This Row],[PAIS]]="ESPAÑA",VLOOKUP(MESACU[[#This Row],[PROVINCIA]],[1]!PROVINCIASCC[#Data],3,FALSE),VLOOKUP(MESACU[[#This Row],[PAIS]],'[1]Centros de coste'!$A$2:$D$204,3,FALSE))</f>
        <v>AFRICA I</v>
      </c>
      <c r="Z4084" t="str">
        <f>IF(MESACU[[#This Row],[PAIS]]="ESPAÑA",VLOOKUP(MESACU[[#This Row],[PROVINCIA]],[1]!PROVINCIASCC[#Data],4,FALSE),VLOOKUP(MESACU[[#This Row],[PAIS]],'[1]Centros de coste'!$A$2:$D$204,4,FALSE))</f>
        <v>MEA</v>
      </c>
      <c r="AA4084" t="str">
        <f>IFERROR(LEFT(TRIM(MESACU[[#This Row],[CodigoArticulo]]),LEN(TRIM(MESACU[[#This Row],[CodigoArticulo]]))-4),"")</f>
        <v>AGXK</v>
      </c>
      <c r="AB4084" t="str">
        <f>IFERROR(VLOOKUP(MESACU[[#This Row],[CODIGOG]],[1]!FAMILIAS[#Data],5,FALSE),"")</f>
        <v>BIOFERTILIZERS</v>
      </c>
    </row>
    <row r="4085" spans="1:28" x14ac:dyDescent="0.35">
      <c r="A4085" t="s">
        <v>608</v>
      </c>
      <c r="B4085">
        <v>188</v>
      </c>
      <c r="C4085" t="s">
        <v>29</v>
      </c>
      <c r="D4085">
        <v>2025</v>
      </c>
      <c r="E4085">
        <v>6</v>
      </c>
      <c r="F4085" t="s">
        <v>51</v>
      </c>
      <c r="G4085">
        <v>536</v>
      </c>
      <c r="H4085" t="s">
        <v>665</v>
      </c>
      <c r="I4085">
        <v>0</v>
      </c>
      <c r="J4085">
        <v>0</v>
      </c>
      <c r="K4085">
        <v>165</v>
      </c>
      <c r="L4085">
        <v>0</v>
      </c>
      <c r="M4085">
        <v>0</v>
      </c>
      <c r="N4085">
        <v>0</v>
      </c>
      <c r="O4085">
        <v>0</v>
      </c>
      <c r="P4085" t="s">
        <v>51</v>
      </c>
      <c r="Q4085" t="s">
        <v>717</v>
      </c>
      <c r="R4085" t="s">
        <v>49</v>
      </c>
      <c r="S4085" t="s">
        <v>28</v>
      </c>
      <c r="T4085" t="s">
        <v>718</v>
      </c>
      <c r="U4085">
        <v>0</v>
      </c>
      <c r="V4085">
        <v>5500</v>
      </c>
      <c r="W4085">
        <v>8250</v>
      </c>
      <c r="X4085" t="str">
        <f>IF(MESACU[[#This Row],[PAIS]]="ESPAÑA",VLOOKUP(MESACU[[#This Row],[PROVINCIA]],[1]!PROVINCIASCC[#Data],2,FALSE),VLOOKUP(MESACU[[#This Row],[PAIS]],'[1]Centros de coste'!$A$2:$D$204,2,FALSE))</f>
        <v>C05 - Marruecos</v>
      </c>
      <c r="Y4085" t="str">
        <f>IF(MESACU[[#This Row],[PAIS]]="ESPAÑA",VLOOKUP(MESACU[[#This Row],[PROVINCIA]],[1]!PROVINCIASCC[#Data],3,FALSE),VLOOKUP(MESACU[[#This Row],[PAIS]],'[1]Centros de coste'!$A$2:$D$204,3,FALSE))</f>
        <v>AFRICA I</v>
      </c>
      <c r="Z4085" t="str">
        <f>IF(MESACU[[#This Row],[PAIS]]="ESPAÑA",VLOOKUP(MESACU[[#This Row],[PROVINCIA]],[1]!PROVINCIASCC[#Data],4,FALSE),VLOOKUP(MESACU[[#This Row],[PAIS]],'[1]Centros de coste'!$A$2:$D$204,4,FALSE))</f>
        <v>MEA</v>
      </c>
      <c r="AA4085" t="str">
        <f>IFERROR(LEFT(TRIM(MESACU[[#This Row],[CodigoArticulo]]),LEN(TRIM(MESACU[[#This Row],[CodigoArticulo]]))-4),"")</f>
        <v>AN</v>
      </c>
      <c r="AB4085" t="str">
        <f>IFERROR(VLOOKUP(MESACU[[#This Row],[CODIGOG]],[1]!FAMILIAS[#Data],5,FALSE),"")</f>
        <v>BIOFERTILIZERS</v>
      </c>
    </row>
    <row r="4086" spans="1:28" x14ac:dyDescent="0.35">
      <c r="A4086" t="s">
        <v>608</v>
      </c>
      <c r="B4086">
        <v>188</v>
      </c>
      <c r="C4086" t="s">
        <v>29</v>
      </c>
      <c r="D4086">
        <v>2025</v>
      </c>
      <c r="E4086">
        <v>6</v>
      </c>
      <c r="F4086" t="s">
        <v>117</v>
      </c>
      <c r="G4086">
        <v>536</v>
      </c>
      <c r="H4086" t="s">
        <v>686</v>
      </c>
      <c r="I4086">
        <v>0</v>
      </c>
      <c r="J4086">
        <v>0</v>
      </c>
      <c r="K4086">
        <v>368</v>
      </c>
      <c r="L4086">
        <v>0</v>
      </c>
      <c r="M4086">
        <v>0</v>
      </c>
      <c r="N4086">
        <v>0</v>
      </c>
      <c r="O4086">
        <v>0</v>
      </c>
      <c r="P4086" t="s">
        <v>117</v>
      </c>
      <c r="Q4086" t="s">
        <v>717</v>
      </c>
      <c r="R4086" t="s">
        <v>34</v>
      </c>
      <c r="S4086" t="s">
        <v>28</v>
      </c>
      <c r="T4086" t="s">
        <v>718</v>
      </c>
      <c r="U4086">
        <v>0</v>
      </c>
      <c r="V4086">
        <v>4000</v>
      </c>
      <c r="W4086">
        <v>18400</v>
      </c>
      <c r="X4086" t="str">
        <f>IF(MESACU[[#This Row],[PAIS]]="ESPAÑA",VLOOKUP(MESACU[[#This Row],[PROVINCIA]],[1]!PROVINCIASCC[#Data],2,FALSE),VLOOKUP(MESACU[[#This Row],[PAIS]],'[1]Centros de coste'!$A$2:$D$204,2,FALSE))</f>
        <v>C05 - Marruecos</v>
      </c>
      <c r="Y4086" t="str">
        <f>IF(MESACU[[#This Row],[PAIS]]="ESPAÑA",VLOOKUP(MESACU[[#This Row],[PROVINCIA]],[1]!PROVINCIASCC[#Data],3,FALSE),VLOOKUP(MESACU[[#This Row],[PAIS]],'[1]Centros de coste'!$A$2:$D$204,3,FALSE))</f>
        <v>AFRICA I</v>
      </c>
      <c r="Z4086" t="str">
        <f>IF(MESACU[[#This Row],[PAIS]]="ESPAÑA",VLOOKUP(MESACU[[#This Row],[PROVINCIA]],[1]!PROVINCIASCC[#Data],4,FALSE),VLOOKUP(MESACU[[#This Row],[PAIS]],'[1]Centros de coste'!$A$2:$D$204,4,FALSE))</f>
        <v>MEA</v>
      </c>
      <c r="AA4086" t="str">
        <f>IFERROR(LEFT(TRIM(MESACU[[#This Row],[CodigoArticulo]]),LEN(TRIM(MESACU[[#This Row],[CodigoArticulo]]))-4),"")</f>
        <v>AVAN</v>
      </c>
      <c r="AB4086" t="str">
        <f>IFERROR(VLOOKUP(MESACU[[#This Row],[CODIGOG]],[1]!FAMILIAS[#Data],5,FALSE),"")</f>
        <v>BIOSTIMULANTS</v>
      </c>
    </row>
    <row r="4087" spans="1:28" x14ac:dyDescent="0.35">
      <c r="A4087" t="s">
        <v>608</v>
      </c>
      <c r="B4087">
        <v>189</v>
      </c>
      <c r="C4087" t="s">
        <v>29</v>
      </c>
      <c r="D4087">
        <v>2025</v>
      </c>
      <c r="E4087">
        <v>6</v>
      </c>
      <c r="F4087" t="s">
        <v>106</v>
      </c>
      <c r="G4087">
        <v>539</v>
      </c>
      <c r="H4087" t="s">
        <v>644</v>
      </c>
      <c r="I4087">
        <v>0</v>
      </c>
      <c r="J4087">
        <v>0</v>
      </c>
      <c r="K4087">
        <v>-40.53</v>
      </c>
      <c r="L4087">
        <v>0</v>
      </c>
      <c r="M4087">
        <v>0</v>
      </c>
      <c r="N4087">
        <v>0</v>
      </c>
      <c r="O4087">
        <v>0</v>
      </c>
      <c r="P4087" t="s">
        <v>106</v>
      </c>
      <c r="Q4087" t="s">
        <v>616</v>
      </c>
      <c r="R4087" t="s">
        <v>28</v>
      </c>
      <c r="S4087" t="s">
        <v>28</v>
      </c>
      <c r="T4087" t="s">
        <v>617</v>
      </c>
      <c r="U4087">
        <v>0</v>
      </c>
      <c r="V4087">
        <v>-1</v>
      </c>
      <c r="W4087">
        <v>-4053</v>
      </c>
      <c r="X4087" t="str">
        <f>IF(MESACU[[#This Row],[PAIS]]="ESPAÑA",VLOOKUP(MESACU[[#This Row],[PROVINCIA]],[1]!PROVINCIASCC[#Data],2,FALSE),VLOOKUP(MESACU[[#This Row],[PAIS]],'[1]Centros de coste'!$A$2:$D$204,2,FALSE))</f>
        <v>C06 - Egipto</v>
      </c>
      <c r="Y4087" t="str">
        <f>IF(MESACU[[#This Row],[PAIS]]="ESPAÑA",VLOOKUP(MESACU[[#This Row],[PROVINCIA]],[1]!PROVINCIASCC[#Data],3,FALSE),VLOOKUP(MESACU[[#This Row],[PAIS]],'[1]Centros de coste'!$A$2:$D$204,3,FALSE))</f>
        <v>AFRICA I</v>
      </c>
      <c r="Z4087" t="str">
        <f>IF(MESACU[[#This Row],[PAIS]]="ESPAÑA",VLOOKUP(MESACU[[#This Row],[PROVINCIA]],[1]!PROVINCIASCC[#Data],4,FALSE),VLOOKUP(MESACU[[#This Row],[PAIS]],'[1]Centros de coste'!$A$2:$D$204,4,FALSE))</f>
        <v>MEA</v>
      </c>
      <c r="AA4087" t="str">
        <f>IFERROR(LEFT(TRIM(MESACU[[#This Row],[CodigoArticulo]]),LEN(TRIM(MESACU[[#This Row],[CodigoArticulo]]))-4),"")</f>
        <v/>
      </c>
      <c r="AB4087" t="str">
        <f>IFERROR(VLOOKUP(MESACU[[#This Row],[CODIGOG]],[1]!FAMILIAS[#Data],5,FALSE),"")</f>
        <v/>
      </c>
    </row>
    <row r="4088" spans="1:28" x14ac:dyDescent="0.35">
      <c r="A4088" t="s">
        <v>608</v>
      </c>
      <c r="B4088">
        <v>190</v>
      </c>
      <c r="C4088" t="s">
        <v>29</v>
      </c>
      <c r="D4088">
        <v>2025</v>
      </c>
      <c r="E4088">
        <v>7</v>
      </c>
      <c r="F4088" t="s">
        <v>667</v>
      </c>
      <c r="G4088">
        <v>588</v>
      </c>
      <c r="H4088" t="s">
        <v>615</v>
      </c>
      <c r="I4088">
        <v>0</v>
      </c>
      <c r="J4088">
        <v>0</v>
      </c>
      <c r="K4088">
        <v>810.6</v>
      </c>
      <c r="L4088">
        <v>0</v>
      </c>
      <c r="M4088">
        <v>0</v>
      </c>
      <c r="N4088">
        <v>0</v>
      </c>
      <c r="O4088">
        <v>0</v>
      </c>
      <c r="P4088" t="s">
        <v>28</v>
      </c>
      <c r="Q4088" t="s">
        <v>616</v>
      </c>
      <c r="R4088" t="s">
        <v>73</v>
      </c>
      <c r="S4088" t="s">
        <v>28</v>
      </c>
      <c r="T4088" t="s">
        <v>617</v>
      </c>
      <c r="U4088">
        <v>0</v>
      </c>
      <c r="V4088">
        <v>21000</v>
      </c>
      <c r="W4088">
        <v>81060</v>
      </c>
      <c r="X4088" t="str">
        <f>IF(MESACU[[#This Row],[PAIS]]="ESPAÑA",VLOOKUP(MESACU[[#This Row],[PROVINCIA]],[1]!PROVINCIASCC[#Data],2,FALSE),VLOOKUP(MESACU[[#This Row],[PAIS]],'[1]Centros de coste'!$A$2:$D$204,2,FALSE))</f>
        <v>C06 - Egipto</v>
      </c>
      <c r="Y4088" t="str">
        <f>IF(MESACU[[#This Row],[PAIS]]="ESPAÑA",VLOOKUP(MESACU[[#This Row],[PROVINCIA]],[1]!PROVINCIASCC[#Data],3,FALSE),VLOOKUP(MESACU[[#This Row],[PAIS]],'[1]Centros de coste'!$A$2:$D$204,3,FALSE))</f>
        <v>AFRICA I</v>
      </c>
      <c r="Z4088" t="str">
        <f>IF(MESACU[[#This Row],[PAIS]]="ESPAÑA",VLOOKUP(MESACU[[#This Row],[PROVINCIA]],[1]!PROVINCIASCC[#Data],4,FALSE),VLOOKUP(MESACU[[#This Row],[PAIS]],'[1]Centros de coste'!$A$2:$D$204,4,FALSE))</f>
        <v>MEA</v>
      </c>
      <c r="AA4088" t="str">
        <f>IFERROR(LEFT(TRIM(MESACU[[#This Row],[CodigoArticulo]]),LEN(TRIM(MESACU[[#This Row],[CodigoArticulo]]))-4),"")</f>
        <v>SSEG</v>
      </c>
      <c r="AB4088" t="str">
        <f>IFERROR(VLOOKUP(MESACU[[#This Row],[CODIGOG]],[1]!FAMILIAS[#Data],5,FALSE),"")</f>
        <v>BIOFERTILIZERS</v>
      </c>
    </row>
    <row r="4089" spans="1:28" x14ac:dyDescent="0.35">
      <c r="A4089" t="s">
        <v>608</v>
      </c>
      <c r="B4089">
        <v>191</v>
      </c>
      <c r="C4089" t="s">
        <v>29</v>
      </c>
      <c r="D4089">
        <v>2025</v>
      </c>
      <c r="E4089">
        <v>6</v>
      </c>
      <c r="F4089" t="s">
        <v>714</v>
      </c>
      <c r="G4089">
        <v>545</v>
      </c>
      <c r="H4089" t="s">
        <v>703</v>
      </c>
      <c r="I4089">
        <v>282.74</v>
      </c>
      <c r="J4089">
        <v>0</v>
      </c>
      <c r="K4089">
        <v>37.564599999999999</v>
      </c>
      <c r="L4089">
        <v>0</v>
      </c>
      <c r="M4089">
        <v>0</v>
      </c>
      <c r="N4089">
        <v>0</v>
      </c>
      <c r="O4089">
        <v>0</v>
      </c>
      <c r="P4089" t="s">
        <v>714</v>
      </c>
      <c r="Q4089" t="s">
        <v>695</v>
      </c>
      <c r="R4089" t="s">
        <v>73</v>
      </c>
      <c r="S4089" t="s">
        <v>696</v>
      </c>
      <c r="T4089" t="s">
        <v>697</v>
      </c>
      <c r="U4089">
        <v>0</v>
      </c>
      <c r="V4089">
        <v>880</v>
      </c>
      <c r="W4089">
        <v>4039.2</v>
      </c>
      <c r="X4089" t="str">
        <f>IF(MESACU[[#This Row],[PAIS]]="ESPAÑA",VLOOKUP(MESACU[[#This Row],[PROVINCIA]],[1]!PROVINCIASCC[#Data],2,FALSE),VLOOKUP(MESACU[[#This Row],[PAIS]],'[1]Centros de coste'!$A$2:$D$204,2,FALSE))</f>
        <v>C40 - Rumanía</v>
      </c>
      <c r="Y4089" t="str">
        <f>IF(MESACU[[#This Row],[PAIS]]="ESPAÑA",VLOOKUP(MESACU[[#This Row],[PROVINCIA]],[1]!PROVINCIASCC[#Data],3,FALSE),VLOOKUP(MESACU[[#This Row],[PAIS]],'[1]Centros de coste'!$A$2:$D$204,3,FALSE))</f>
        <v>EUROPA IV</v>
      </c>
      <c r="Z4089" t="str">
        <f>IF(MESACU[[#This Row],[PAIS]]="ESPAÑA",VLOOKUP(MESACU[[#This Row],[PROVINCIA]],[1]!PROVINCIASCC[#Data],4,FALSE),VLOOKUP(MESACU[[#This Row],[PAIS]],'[1]Centros de coste'!$A$2:$D$204,4,FALSE))</f>
        <v>EUROPA</v>
      </c>
      <c r="AA4089" t="str">
        <f>IFERROR(LEFT(TRIM(MESACU[[#This Row],[CodigoArticulo]]),LEN(TRIM(MESACU[[#This Row],[CodigoArticulo]]))-4),"")</f>
        <v>CALCIO</v>
      </c>
      <c r="AB4089" t="str">
        <f>IFERROR(VLOOKUP(MESACU[[#This Row],[CODIGOG]],[1]!FAMILIAS[#Data],5,FALSE),"")</f>
        <v>BIOFERTILIZERS</v>
      </c>
    </row>
    <row r="4090" spans="1:28" x14ac:dyDescent="0.35">
      <c r="A4090" t="s">
        <v>608</v>
      </c>
      <c r="B4090">
        <v>191</v>
      </c>
      <c r="C4090" t="s">
        <v>29</v>
      </c>
      <c r="D4090">
        <v>2025</v>
      </c>
      <c r="E4090">
        <v>6</v>
      </c>
      <c r="F4090" t="s">
        <v>798</v>
      </c>
      <c r="G4090">
        <v>545</v>
      </c>
      <c r="H4090" t="s">
        <v>799</v>
      </c>
      <c r="I4090">
        <v>138.97</v>
      </c>
      <c r="J4090">
        <v>0</v>
      </c>
      <c r="K4090">
        <v>18.463100000000001</v>
      </c>
      <c r="L4090">
        <v>0</v>
      </c>
      <c r="M4090">
        <v>0</v>
      </c>
      <c r="N4090">
        <v>0</v>
      </c>
      <c r="O4090">
        <v>0</v>
      </c>
      <c r="P4090" t="s">
        <v>798</v>
      </c>
      <c r="Q4090" t="s">
        <v>695</v>
      </c>
      <c r="R4090" t="s">
        <v>73</v>
      </c>
      <c r="S4090" t="s">
        <v>696</v>
      </c>
      <c r="T4090" t="s">
        <v>697</v>
      </c>
      <c r="U4090">
        <v>0</v>
      </c>
      <c r="V4090">
        <v>352</v>
      </c>
      <c r="W4090">
        <v>1985.28</v>
      </c>
      <c r="X4090" t="str">
        <f>IF(MESACU[[#This Row],[PAIS]]="ESPAÑA",VLOOKUP(MESACU[[#This Row],[PROVINCIA]],[1]!PROVINCIASCC[#Data],2,FALSE),VLOOKUP(MESACU[[#This Row],[PAIS]],'[1]Centros de coste'!$A$2:$D$204,2,FALSE))</f>
        <v>C40 - Rumanía</v>
      </c>
      <c r="Y4090" t="str">
        <f>IF(MESACU[[#This Row],[PAIS]]="ESPAÑA",VLOOKUP(MESACU[[#This Row],[PROVINCIA]],[1]!PROVINCIASCC[#Data],3,FALSE),VLOOKUP(MESACU[[#This Row],[PAIS]],'[1]Centros de coste'!$A$2:$D$204,3,FALSE))</f>
        <v>EUROPA IV</v>
      </c>
      <c r="Z4090" t="str">
        <f>IF(MESACU[[#This Row],[PAIS]]="ESPAÑA",VLOOKUP(MESACU[[#This Row],[PROVINCIA]],[1]!PROVINCIASCC[#Data],4,FALSE),VLOOKUP(MESACU[[#This Row],[PAIS]],'[1]Centros de coste'!$A$2:$D$204,4,FALSE))</f>
        <v>EUROPA</v>
      </c>
      <c r="AA4090" t="str">
        <f>IFERROR(LEFT(TRIM(MESACU[[#This Row],[CodigoArticulo]]),LEN(TRIM(MESACU[[#This Row],[CodigoArticulo]]))-4),"")</f>
        <v>AGMG</v>
      </c>
      <c r="AB4090" t="str">
        <f>IFERROR(VLOOKUP(MESACU[[#This Row],[CODIGOG]],[1]!FAMILIAS[#Data],5,FALSE),"")</f>
        <v>BIOFERTILIZERS</v>
      </c>
    </row>
    <row r="4091" spans="1:28" x14ac:dyDescent="0.35">
      <c r="A4091" t="s">
        <v>608</v>
      </c>
      <c r="B4091">
        <v>191</v>
      </c>
      <c r="C4091" t="s">
        <v>29</v>
      </c>
      <c r="D4091">
        <v>2025</v>
      </c>
      <c r="E4091">
        <v>6</v>
      </c>
      <c r="F4091" t="s">
        <v>330</v>
      </c>
      <c r="G4091">
        <v>545</v>
      </c>
      <c r="H4091" t="s">
        <v>630</v>
      </c>
      <c r="I4091">
        <v>79.8</v>
      </c>
      <c r="J4091">
        <v>0</v>
      </c>
      <c r="K4091">
        <v>10.602</v>
      </c>
      <c r="L4091">
        <v>0</v>
      </c>
      <c r="M4091">
        <v>0</v>
      </c>
      <c r="N4091">
        <v>0</v>
      </c>
      <c r="O4091">
        <v>0</v>
      </c>
      <c r="P4091" t="s">
        <v>330</v>
      </c>
      <c r="Q4091" t="s">
        <v>695</v>
      </c>
      <c r="R4091" t="s">
        <v>34</v>
      </c>
      <c r="S4091" t="s">
        <v>696</v>
      </c>
      <c r="T4091" t="s">
        <v>697</v>
      </c>
      <c r="U4091">
        <v>0</v>
      </c>
      <c r="V4091">
        <v>228</v>
      </c>
      <c r="W4091">
        <v>1140</v>
      </c>
      <c r="X4091" t="str">
        <f>IF(MESACU[[#This Row],[PAIS]]="ESPAÑA",VLOOKUP(MESACU[[#This Row],[PROVINCIA]],[1]!PROVINCIASCC[#Data],2,FALSE),VLOOKUP(MESACU[[#This Row],[PAIS]],'[1]Centros de coste'!$A$2:$D$204,2,FALSE))</f>
        <v>C40 - Rumanía</v>
      </c>
      <c r="Y4091" t="str">
        <f>IF(MESACU[[#This Row],[PAIS]]="ESPAÑA",VLOOKUP(MESACU[[#This Row],[PROVINCIA]],[1]!PROVINCIASCC[#Data],3,FALSE),VLOOKUP(MESACU[[#This Row],[PAIS]],'[1]Centros de coste'!$A$2:$D$204,3,FALSE))</f>
        <v>EUROPA IV</v>
      </c>
      <c r="Z4091" t="str">
        <f>IF(MESACU[[#This Row],[PAIS]]="ESPAÑA",VLOOKUP(MESACU[[#This Row],[PROVINCIA]],[1]!PROVINCIASCC[#Data],4,FALSE),VLOOKUP(MESACU[[#This Row],[PAIS]],'[1]Centros de coste'!$A$2:$D$204,4,FALSE))</f>
        <v>EUROPA</v>
      </c>
      <c r="AA4091" t="str">
        <f>IFERROR(LEFT(TRIM(MESACU[[#This Row],[CodigoArticulo]]),LEN(TRIM(MESACU[[#This Row],[CodigoArticulo]]))-4),"")</f>
        <v>C-CU</v>
      </c>
      <c r="AB4091" t="str">
        <f>IFERROR(VLOOKUP(MESACU[[#This Row],[CODIGOG]],[1]!FAMILIAS[#Data],5,FALSE),"")</f>
        <v>BIOCONTROL</v>
      </c>
    </row>
    <row r="4092" spans="1:28" x14ac:dyDescent="0.35">
      <c r="A4092" t="s">
        <v>608</v>
      </c>
      <c r="B4092">
        <v>191</v>
      </c>
      <c r="C4092" t="s">
        <v>29</v>
      </c>
      <c r="D4092">
        <v>2025</v>
      </c>
      <c r="E4092">
        <v>6</v>
      </c>
      <c r="F4092" t="s">
        <v>800</v>
      </c>
      <c r="G4092">
        <v>545</v>
      </c>
      <c r="H4092" t="s">
        <v>631</v>
      </c>
      <c r="I4092">
        <v>67.2</v>
      </c>
      <c r="J4092">
        <v>0</v>
      </c>
      <c r="K4092">
        <v>8.9280000000000008</v>
      </c>
      <c r="L4092">
        <v>0</v>
      </c>
      <c r="M4092">
        <v>0</v>
      </c>
      <c r="N4092">
        <v>0</v>
      </c>
      <c r="O4092">
        <v>0</v>
      </c>
      <c r="P4092" t="s">
        <v>800</v>
      </c>
      <c r="Q4092" t="s">
        <v>695</v>
      </c>
      <c r="R4092" t="s">
        <v>34</v>
      </c>
      <c r="S4092" t="s">
        <v>696</v>
      </c>
      <c r="T4092" t="s">
        <v>697</v>
      </c>
      <c r="U4092">
        <v>0</v>
      </c>
      <c r="V4092">
        <v>300</v>
      </c>
      <c r="W4092">
        <v>960</v>
      </c>
      <c r="X4092" t="str">
        <f>IF(MESACU[[#This Row],[PAIS]]="ESPAÑA",VLOOKUP(MESACU[[#This Row],[PROVINCIA]],[1]!PROVINCIASCC[#Data],2,FALSE),VLOOKUP(MESACU[[#This Row],[PAIS]],'[1]Centros de coste'!$A$2:$D$204,2,FALSE))</f>
        <v>C40 - Rumanía</v>
      </c>
      <c r="Y4092" t="str">
        <f>IF(MESACU[[#This Row],[PAIS]]="ESPAÑA",VLOOKUP(MESACU[[#This Row],[PROVINCIA]],[1]!PROVINCIASCC[#Data],3,FALSE),VLOOKUP(MESACU[[#This Row],[PAIS]],'[1]Centros de coste'!$A$2:$D$204,3,FALSE))</f>
        <v>EUROPA IV</v>
      </c>
      <c r="Z4092" t="str">
        <f>IF(MESACU[[#This Row],[PAIS]]="ESPAÑA",VLOOKUP(MESACU[[#This Row],[PROVINCIA]],[1]!PROVINCIASCC[#Data],4,FALSE),VLOOKUP(MESACU[[#This Row],[PAIS]],'[1]Centros de coste'!$A$2:$D$204,4,FALSE))</f>
        <v>EUROPA</v>
      </c>
      <c r="AA4092" t="str">
        <f>IFERROR(LEFT(TRIM(MESACU[[#This Row],[CodigoArticulo]]),LEN(TRIM(MESACU[[#This Row],[CodigoArticulo]]))-4),"")</f>
        <v>AGXCR</v>
      </c>
      <c r="AB4092" t="str">
        <f>IFERROR(VLOOKUP(MESACU[[#This Row],[CODIGOG]],[1]!FAMILIAS[#Data],5,FALSE),"")</f>
        <v>BIOFERTILIZERS</v>
      </c>
    </row>
    <row r="4093" spans="1:28" x14ac:dyDescent="0.35">
      <c r="A4093" t="s">
        <v>608</v>
      </c>
      <c r="B4093">
        <v>191</v>
      </c>
      <c r="C4093" t="s">
        <v>29</v>
      </c>
      <c r="D4093">
        <v>2025</v>
      </c>
      <c r="E4093">
        <v>6</v>
      </c>
      <c r="F4093" t="s">
        <v>113</v>
      </c>
      <c r="G4093">
        <v>545</v>
      </c>
      <c r="H4093" t="s">
        <v>682</v>
      </c>
      <c r="I4093">
        <v>54.81</v>
      </c>
      <c r="J4093">
        <v>0</v>
      </c>
      <c r="K4093">
        <v>7.2819000000000003</v>
      </c>
      <c r="L4093">
        <v>0</v>
      </c>
      <c r="M4093">
        <v>0</v>
      </c>
      <c r="N4093">
        <v>0</v>
      </c>
      <c r="O4093">
        <v>0</v>
      </c>
      <c r="P4093" t="s">
        <v>113</v>
      </c>
      <c r="Q4093" t="s">
        <v>695</v>
      </c>
      <c r="R4093" t="s">
        <v>34</v>
      </c>
      <c r="S4093" t="s">
        <v>696</v>
      </c>
      <c r="T4093" t="s">
        <v>697</v>
      </c>
      <c r="U4093">
        <v>0</v>
      </c>
      <c r="V4093">
        <v>300</v>
      </c>
      <c r="W4093">
        <v>783</v>
      </c>
      <c r="X4093" t="str">
        <f>IF(MESACU[[#This Row],[PAIS]]="ESPAÑA",VLOOKUP(MESACU[[#This Row],[PROVINCIA]],[1]!PROVINCIASCC[#Data],2,FALSE),VLOOKUP(MESACU[[#This Row],[PAIS]],'[1]Centros de coste'!$A$2:$D$204,2,FALSE))</f>
        <v>C40 - Rumanía</v>
      </c>
      <c r="Y4093" t="str">
        <f>IF(MESACU[[#This Row],[PAIS]]="ESPAÑA",VLOOKUP(MESACU[[#This Row],[PROVINCIA]],[1]!PROVINCIASCC[#Data],3,FALSE),VLOOKUP(MESACU[[#This Row],[PAIS]],'[1]Centros de coste'!$A$2:$D$204,3,FALSE))</f>
        <v>EUROPA IV</v>
      </c>
      <c r="Z4093" t="str">
        <f>IF(MESACU[[#This Row],[PAIS]]="ESPAÑA",VLOOKUP(MESACU[[#This Row],[PROVINCIA]],[1]!PROVINCIASCC[#Data],4,FALSE),VLOOKUP(MESACU[[#This Row],[PAIS]],'[1]Centros de coste'!$A$2:$D$204,4,FALSE))</f>
        <v>EUROPA</v>
      </c>
      <c r="AA4093" t="str">
        <f>IFERROR(LEFT(TRIM(MESACU[[#This Row],[CodigoArticulo]]),LEN(TRIM(MESACU[[#This Row],[CodigoArticulo]]))-4),"")</f>
        <v>BIO</v>
      </c>
      <c r="AB4093" t="str">
        <f>IFERROR(VLOOKUP(MESACU[[#This Row],[CODIGOG]],[1]!FAMILIAS[#Data],5,FALSE),"")</f>
        <v>BIOSTIMULANTS</v>
      </c>
    </row>
    <row r="4094" spans="1:28" x14ac:dyDescent="0.35">
      <c r="A4094" t="s">
        <v>608</v>
      </c>
      <c r="B4094">
        <v>191</v>
      </c>
      <c r="C4094" t="s">
        <v>29</v>
      </c>
      <c r="D4094">
        <v>2025</v>
      </c>
      <c r="E4094">
        <v>6</v>
      </c>
      <c r="F4094" t="s">
        <v>312</v>
      </c>
      <c r="G4094">
        <v>545</v>
      </c>
      <c r="H4094" t="s">
        <v>686</v>
      </c>
      <c r="I4094">
        <v>319.02999999999997</v>
      </c>
      <c r="J4094">
        <v>0</v>
      </c>
      <c r="K4094">
        <v>42.3857</v>
      </c>
      <c r="L4094">
        <v>0</v>
      </c>
      <c r="M4094">
        <v>0</v>
      </c>
      <c r="N4094">
        <v>0</v>
      </c>
      <c r="O4094">
        <v>0</v>
      </c>
      <c r="P4094" t="s">
        <v>312</v>
      </c>
      <c r="Q4094" t="s">
        <v>695</v>
      </c>
      <c r="R4094" t="s">
        <v>34</v>
      </c>
      <c r="S4094" t="s">
        <v>696</v>
      </c>
      <c r="T4094" t="s">
        <v>697</v>
      </c>
      <c r="U4094">
        <v>0</v>
      </c>
      <c r="V4094">
        <v>720</v>
      </c>
      <c r="W4094">
        <v>4557.6000000000004</v>
      </c>
      <c r="X4094" t="str">
        <f>IF(MESACU[[#This Row],[PAIS]]="ESPAÑA",VLOOKUP(MESACU[[#This Row],[PROVINCIA]],[1]!PROVINCIASCC[#Data],2,FALSE),VLOOKUP(MESACU[[#This Row],[PAIS]],'[1]Centros de coste'!$A$2:$D$204,2,FALSE))</f>
        <v>C40 - Rumanía</v>
      </c>
      <c r="Y4094" t="str">
        <f>IF(MESACU[[#This Row],[PAIS]]="ESPAÑA",VLOOKUP(MESACU[[#This Row],[PROVINCIA]],[1]!PROVINCIASCC[#Data],3,FALSE),VLOOKUP(MESACU[[#This Row],[PAIS]],'[1]Centros de coste'!$A$2:$D$204,3,FALSE))</f>
        <v>EUROPA IV</v>
      </c>
      <c r="Z4094" t="str">
        <f>IF(MESACU[[#This Row],[PAIS]]="ESPAÑA",VLOOKUP(MESACU[[#This Row],[PROVINCIA]],[1]!PROVINCIASCC[#Data],4,FALSE),VLOOKUP(MESACU[[#This Row],[PAIS]],'[1]Centros de coste'!$A$2:$D$204,4,FALSE))</f>
        <v>EUROPA</v>
      </c>
      <c r="AA4094" t="str">
        <f>IFERROR(LEFT(TRIM(MESACU[[#This Row],[CodigoArticulo]]),LEN(TRIM(MESACU[[#This Row],[CodigoArticulo]]))-4),"")</f>
        <v>AVAN</v>
      </c>
      <c r="AB4094" t="str">
        <f>IFERROR(VLOOKUP(MESACU[[#This Row],[CODIGOG]],[1]!FAMILIAS[#Data],5,FALSE),"")</f>
        <v>BIOSTIMULANTS</v>
      </c>
    </row>
    <row r="4095" spans="1:28" x14ac:dyDescent="0.35">
      <c r="A4095" t="s">
        <v>608</v>
      </c>
      <c r="B4095">
        <v>191</v>
      </c>
      <c r="C4095" t="s">
        <v>29</v>
      </c>
      <c r="D4095">
        <v>2025</v>
      </c>
      <c r="E4095">
        <v>6</v>
      </c>
      <c r="F4095" t="s">
        <v>332</v>
      </c>
      <c r="G4095">
        <v>545</v>
      </c>
      <c r="H4095" t="s">
        <v>889</v>
      </c>
      <c r="I4095">
        <v>214.2</v>
      </c>
      <c r="J4095">
        <v>0</v>
      </c>
      <c r="K4095">
        <v>28.457999999999998</v>
      </c>
      <c r="L4095">
        <v>0</v>
      </c>
      <c r="M4095">
        <v>0</v>
      </c>
      <c r="N4095">
        <v>0</v>
      </c>
      <c r="O4095">
        <v>0</v>
      </c>
      <c r="P4095" t="s">
        <v>332</v>
      </c>
      <c r="Q4095" t="s">
        <v>695</v>
      </c>
      <c r="R4095" t="s">
        <v>34</v>
      </c>
      <c r="S4095" t="s">
        <v>696</v>
      </c>
      <c r="T4095" t="s">
        <v>697</v>
      </c>
      <c r="U4095">
        <v>0</v>
      </c>
      <c r="V4095">
        <v>720</v>
      </c>
      <c r="W4095">
        <v>3060</v>
      </c>
      <c r="X4095" t="str">
        <f>IF(MESACU[[#This Row],[PAIS]]="ESPAÑA",VLOOKUP(MESACU[[#This Row],[PROVINCIA]],[1]!PROVINCIASCC[#Data],2,FALSE),VLOOKUP(MESACU[[#This Row],[PAIS]],'[1]Centros de coste'!$A$2:$D$204,2,FALSE))</f>
        <v>C40 - Rumanía</v>
      </c>
      <c r="Y4095" t="str">
        <f>IF(MESACU[[#This Row],[PAIS]]="ESPAÑA",VLOOKUP(MESACU[[#This Row],[PROVINCIA]],[1]!PROVINCIASCC[#Data],3,FALSE),VLOOKUP(MESACU[[#This Row],[PAIS]],'[1]Centros de coste'!$A$2:$D$204,3,FALSE))</f>
        <v>EUROPA IV</v>
      </c>
      <c r="Z4095" t="str">
        <f>IF(MESACU[[#This Row],[PAIS]]="ESPAÑA",VLOOKUP(MESACU[[#This Row],[PROVINCIA]],[1]!PROVINCIASCC[#Data],4,FALSE),VLOOKUP(MESACU[[#This Row],[PAIS]],'[1]Centros de coste'!$A$2:$D$204,4,FALSE))</f>
        <v>EUROPA</v>
      </c>
      <c r="AA4095" t="str">
        <f>IFERROR(LEFT(TRIM(MESACU[[#This Row],[CodigoArticulo]]),LEN(TRIM(MESACU[[#This Row],[CodigoArticulo]]))-4),"")</f>
        <v>PHD</v>
      </c>
      <c r="AB4095" t="str">
        <f>IFERROR(VLOOKUP(MESACU[[#This Row],[CODIGOG]],[1]!FAMILIAS[#Data],5,FALSE),"")</f>
        <v>BIOCONTROL</v>
      </c>
    </row>
    <row r="4096" spans="1:28" x14ac:dyDescent="0.35">
      <c r="A4096" t="s">
        <v>608</v>
      </c>
      <c r="B4096">
        <v>191</v>
      </c>
      <c r="C4096" t="s">
        <v>29</v>
      </c>
      <c r="D4096">
        <v>2025</v>
      </c>
      <c r="E4096">
        <v>6</v>
      </c>
      <c r="F4096" t="s">
        <v>801</v>
      </c>
      <c r="G4096">
        <v>545</v>
      </c>
      <c r="H4096" t="s">
        <v>631</v>
      </c>
      <c r="I4096">
        <v>366.8</v>
      </c>
      <c r="J4096">
        <v>0</v>
      </c>
      <c r="K4096">
        <v>48.731999999999999</v>
      </c>
      <c r="L4096">
        <v>0</v>
      </c>
      <c r="M4096">
        <v>0</v>
      </c>
      <c r="N4096">
        <v>0</v>
      </c>
      <c r="O4096">
        <v>0</v>
      </c>
      <c r="P4096" t="s">
        <v>801</v>
      </c>
      <c r="Q4096" t="s">
        <v>695</v>
      </c>
      <c r="R4096" t="s">
        <v>34</v>
      </c>
      <c r="S4096" t="s">
        <v>696</v>
      </c>
      <c r="T4096" t="s">
        <v>697</v>
      </c>
      <c r="U4096">
        <v>0</v>
      </c>
      <c r="V4096">
        <v>2000</v>
      </c>
      <c r="W4096">
        <v>5240</v>
      </c>
      <c r="X4096" t="str">
        <f>IF(MESACU[[#This Row],[PAIS]]="ESPAÑA",VLOOKUP(MESACU[[#This Row],[PROVINCIA]],[1]!PROVINCIASCC[#Data],2,FALSE),VLOOKUP(MESACU[[#This Row],[PAIS]],'[1]Centros de coste'!$A$2:$D$204,2,FALSE))</f>
        <v>C40 - Rumanía</v>
      </c>
      <c r="Y4096" t="str">
        <f>IF(MESACU[[#This Row],[PAIS]]="ESPAÑA",VLOOKUP(MESACU[[#This Row],[PROVINCIA]],[1]!PROVINCIASCC[#Data],3,FALSE),VLOOKUP(MESACU[[#This Row],[PAIS]],'[1]Centros de coste'!$A$2:$D$204,3,FALSE))</f>
        <v>EUROPA IV</v>
      </c>
      <c r="Z4096" t="str">
        <f>IF(MESACU[[#This Row],[PAIS]]="ESPAÑA",VLOOKUP(MESACU[[#This Row],[PROVINCIA]],[1]!PROVINCIASCC[#Data],4,FALSE),VLOOKUP(MESACU[[#This Row],[PAIS]],'[1]Centros de coste'!$A$2:$D$204,4,FALSE))</f>
        <v>EUROPA</v>
      </c>
      <c r="AA4096" t="str">
        <f>IFERROR(LEFT(TRIM(MESACU[[#This Row],[CodigoArticulo]]),LEN(TRIM(MESACU[[#This Row],[CodigoArticulo]]))-4),"")</f>
        <v>AGXCR</v>
      </c>
      <c r="AB4096" t="str">
        <f>IFERROR(VLOOKUP(MESACU[[#This Row],[CODIGOG]],[1]!FAMILIAS[#Data],5,FALSE),"")</f>
        <v>BIOFERTILIZERS</v>
      </c>
    </row>
    <row r="4097" spans="1:28" x14ac:dyDescent="0.35">
      <c r="A4097" t="s">
        <v>608</v>
      </c>
      <c r="B4097">
        <v>191</v>
      </c>
      <c r="C4097" t="s">
        <v>29</v>
      </c>
      <c r="D4097">
        <v>2025</v>
      </c>
      <c r="E4097">
        <v>6</v>
      </c>
      <c r="F4097" t="s">
        <v>51</v>
      </c>
      <c r="G4097">
        <v>545</v>
      </c>
      <c r="H4097" t="s">
        <v>665</v>
      </c>
      <c r="I4097">
        <v>127.82</v>
      </c>
      <c r="J4097">
        <v>0</v>
      </c>
      <c r="K4097">
        <v>16.9818</v>
      </c>
      <c r="L4097">
        <v>0</v>
      </c>
      <c r="M4097">
        <v>0</v>
      </c>
      <c r="N4097">
        <v>0</v>
      </c>
      <c r="O4097">
        <v>0</v>
      </c>
      <c r="P4097" t="s">
        <v>51</v>
      </c>
      <c r="Q4097" t="s">
        <v>695</v>
      </c>
      <c r="R4097" t="s">
        <v>49</v>
      </c>
      <c r="S4097" t="s">
        <v>696</v>
      </c>
      <c r="T4097" t="s">
        <v>697</v>
      </c>
      <c r="U4097">
        <v>0</v>
      </c>
      <c r="V4097">
        <v>1100</v>
      </c>
      <c r="W4097">
        <v>1826</v>
      </c>
      <c r="X4097" t="str">
        <f>IF(MESACU[[#This Row],[PAIS]]="ESPAÑA",VLOOKUP(MESACU[[#This Row],[PROVINCIA]],[1]!PROVINCIASCC[#Data],2,FALSE),VLOOKUP(MESACU[[#This Row],[PAIS]],'[1]Centros de coste'!$A$2:$D$204,2,FALSE))</f>
        <v>C40 - Rumanía</v>
      </c>
      <c r="Y4097" t="str">
        <f>IF(MESACU[[#This Row],[PAIS]]="ESPAÑA",VLOOKUP(MESACU[[#This Row],[PROVINCIA]],[1]!PROVINCIASCC[#Data],3,FALSE),VLOOKUP(MESACU[[#This Row],[PAIS]],'[1]Centros de coste'!$A$2:$D$204,3,FALSE))</f>
        <v>EUROPA IV</v>
      </c>
      <c r="Z4097" t="str">
        <f>IF(MESACU[[#This Row],[PAIS]]="ESPAÑA",VLOOKUP(MESACU[[#This Row],[PROVINCIA]],[1]!PROVINCIASCC[#Data],4,FALSE),VLOOKUP(MESACU[[#This Row],[PAIS]],'[1]Centros de coste'!$A$2:$D$204,4,FALSE))</f>
        <v>EUROPA</v>
      </c>
      <c r="AA4097" t="str">
        <f>IFERROR(LEFT(TRIM(MESACU[[#This Row],[CodigoArticulo]]),LEN(TRIM(MESACU[[#This Row],[CodigoArticulo]]))-4),"")</f>
        <v>AN</v>
      </c>
      <c r="AB4097" t="str">
        <f>IFERROR(VLOOKUP(MESACU[[#This Row],[CODIGOG]],[1]!FAMILIAS[#Data],5,FALSE),"")</f>
        <v>BIOFERTILIZERS</v>
      </c>
    </row>
    <row r="4098" spans="1:28" x14ac:dyDescent="0.35">
      <c r="A4098" t="s">
        <v>608</v>
      </c>
      <c r="B4098">
        <v>191</v>
      </c>
      <c r="C4098" t="s">
        <v>29</v>
      </c>
      <c r="D4098">
        <v>2025</v>
      </c>
      <c r="E4098">
        <v>6</v>
      </c>
      <c r="F4098" t="s">
        <v>664</v>
      </c>
      <c r="G4098">
        <v>545</v>
      </c>
      <c r="H4098" t="s">
        <v>631</v>
      </c>
      <c r="I4098">
        <v>130.82</v>
      </c>
      <c r="J4098">
        <v>0</v>
      </c>
      <c r="K4098">
        <v>17.379799999999999</v>
      </c>
      <c r="L4098">
        <v>0</v>
      </c>
      <c r="M4098">
        <v>0</v>
      </c>
      <c r="N4098">
        <v>0</v>
      </c>
      <c r="O4098">
        <v>0</v>
      </c>
      <c r="P4098" t="s">
        <v>664</v>
      </c>
      <c r="Q4098" t="s">
        <v>695</v>
      </c>
      <c r="R4098" t="s">
        <v>34</v>
      </c>
      <c r="S4098" t="s">
        <v>696</v>
      </c>
      <c r="T4098" t="s">
        <v>697</v>
      </c>
      <c r="U4098">
        <v>0</v>
      </c>
      <c r="V4098">
        <v>640</v>
      </c>
      <c r="W4098">
        <v>1868.8</v>
      </c>
      <c r="X4098" t="str">
        <f>IF(MESACU[[#This Row],[PAIS]]="ESPAÑA",VLOOKUP(MESACU[[#This Row],[PROVINCIA]],[1]!PROVINCIASCC[#Data],2,FALSE),VLOOKUP(MESACU[[#This Row],[PAIS]],'[1]Centros de coste'!$A$2:$D$204,2,FALSE))</f>
        <v>C40 - Rumanía</v>
      </c>
      <c r="Y4098" t="str">
        <f>IF(MESACU[[#This Row],[PAIS]]="ESPAÑA",VLOOKUP(MESACU[[#This Row],[PROVINCIA]],[1]!PROVINCIASCC[#Data],3,FALSE),VLOOKUP(MESACU[[#This Row],[PAIS]],'[1]Centros de coste'!$A$2:$D$204,3,FALSE))</f>
        <v>EUROPA IV</v>
      </c>
      <c r="Z4098" t="str">
        <f>IF(MESACU[[#This Row],[PAIS]]="ESPAÑA",VLOOKUP(MESACU[[#This Row],[PROVINCIA]],[1]!PROVINCIASCC[#Data],4,FALSE),VLOOKUP(MESACU[[#This Row],[PAIS]],'[1]Centros de coste'!$A$2:$D$204,4,FALSE))</f>
        <v>EUROPA</v>
      </c>
      <c r="AA4098" t="str">
        <f>IFERROR(LEFT(TRIM(MESACU[[#This Row],[CodigoArticulo]]),LEN(TRIM(MESACU[[#This Row],[CodigoArticulo]]))-4),"")</f>
        <v>AGXCR</v>
      </c>
      <c r="AB4098" t="str">
        <f>IFERROR(VLOOKUP(MESACU[[#This Row],[CODIGOG]],[1]!FAMILIAS[#Data],5,FALSE),"")</f>
        <v>BIOFERTILIZERS</v>
      </c>
    </row>
    <row r="4099" spans="1:28" x14ac:dyDescent="0.35">
      <c r="A4099" t="s">
        <v>608</v>
      </c>
      <c r="B4099">
        <v>191</v>
      </c>
      <c r="C4099" t="s">
        <v>29</v>
      </c>
      <c r="D4099">
        <v>2025</v>
      </c>
      <c r="E4099">
        <v>6</v>
      </c>
      <c r="F4099" t="s">
        <v>699</v>
      </c>
      <c r="G4099">
        <v>545</v>
      </c>
      <c r="H4099" t="s">
        <v>663</v>
      </c>
      <c r="I4099">
        <v>200.26</v>
      </c>
      <c r="J4099">
        <v>0</v>
      </c>
      <c r="K4099">
        <v>26.605399999999999</v>
      </c>
      <c r="L4099">
        <v>0</v>
      </c>
      <c r="M4099">
        <v>0</v>
      </c>
      <c r="N4099">
        <v>0</v>
      </c>
      <c r="O4099">
        <v>0</v>
      </c>
      <c r="P4099" t="s">
        <v>700</v>
      </c>
      <c r="Q4099" t="s">
        <v>695</v>
      </c>
      <c r="R4099" t="s">
        <v>34</v>
      </c>
      <c r="S4099" t="s">
        <v>696</v>
      </c>
      <c r="T4099" t="s">
        <v>697</v>
      </c>
      <c r="U4099">
        <v>0</v>
      </c>
      <c r="V4099">
        <v>640</v>
      </c>
      <c r="W4099">
        <v>2860.8</v>
      </c>
      <c r="X4099" t="str">
        <f>IF(MESACU[[#This Row],[PAIS]]="ESPAÑA",VLOOKUP(MESACU[[#This Row],[PROVINCIA]],[1]!PROVINCIASCC[#Data],2,FALSE),VLOOKUP(MESACU[[#This Row],[PAIS]],'[1]Centros de coste'!$A$2:$D$204,2,FALSE))</f>
        <v>C40 - Rumanía</v>
      </c>
      <c r="Y4099" t="str">
        <f>IF(MESACU[[#This Row],[PAIS]]="ESPAÑA",VLOOKUP(MESACU[[#This Row],[PROVINCIA]],[1]!PROVINCIASCC[#Data],3,FALSE),VLOOKUP(MESACU[[#This Row],[PAIS]],'[1]Centros de coste'!$A$2:$D$204,3,FALSE))</f>
        <v>EUROPA IV</v>
      </c>
      <c r="Z4099" t="str">
        <f>IF(MESACU[[#This Row],[PAIS]]="ESPAÑA",VLOOKUP(MESACU[[#This Row],[PROVINCIA]],[1]!PROVINCIASCC[#Data],4,FALSE),VLOOKUP(MESACU[[#This Row],[PAIS]],'[1]Centros de coste'!$A$2:$D$204,4,FALSE))</f>
        <v>EUROPA</v>
      </c>
      <c r="AA4099" t="str">
        <f>IFERROR(LEFT(TRIM(MESACU[[#This Row],[CodigoArticulo]]),LEN(TRIM(MESACU[[#This Row],[CodigoArticulo]]))-4),"")</f>
        <v>G</v>
      </c>
      <c r="AB4099" t="str">
        <f>IFERROR(VLOOKUP(MESACU[[#This Row],[CODIGOG]],[1]!FAMILIAS[#Data],5,FALSE),"")</f>
        <v>BIOSTIMULANTS</v>
      </c>
    </row>
    <row r="4100" spans="1:28" x14ac:dyDescent="0.35">
      <c r="A4100" t="s">
        <v>608</v>
      </c>
      <c r="B4100">
        <v>191</v>
      </c>
      <c r="C4100" t="s">
        <v>29</v>
      </c>
      <c r="D4100">
        <v>2025</v>
      </c>
      <c r="E4100">
        <v>6</v>
      </c>
      <c r="F4100" t="s">
        <v>190</v>
      </c>
      <c r="G4100">
        <v>545</v>
      </c>
      <c r="H4100" t="s">
        <v>708</v>
      </c>
      <c r="I4100">
        <v>207.44</v>
      </c>
      <c r="J4100">
        <v>0</v>
      </c>
      <c r="K4100">
        <v>27.5596</v>
      </c>
      <c r="L4100">
        <v>0</v>
      </c>
      <c r="M4100">
        <v>0</v>
      </c>
      <c r="N4100">
        <v>0</v>
      </c>
      <c r="O4100">
        <v>0</v>
      </c>
      <c r="P4100" t="s">
        <v>190</v>
      </c>
      <c r="Q4100" t="s">
        <v>695</v>
      </c>
      <c r="R4100" t="s">
        <v>34</v>
      </c>
      <c r="S4100" t="s">
        <v>696</v>
      </c>
      <c r="T4100" t="s">
        <v>697</v>
      </c>
      <c r="U4100">
        <v>0</v>
      </c>
      <c r="V4100">
        <v>660</v>
      </c>
      <c r="W4100">
        <v>2963.4</v>
      </c>
      <c r="X4100" t="str">
        <f>IF(MESACU[[#This Row],[PAIS]]="ESPAÑA",VLOOKUP(MESACU[[#This Row],[PROVINCIA]],[1]!PROVINCIASCC[#Data],2,FALSE),VLOOKUP(MESACU[[#This Row],[PAIS]],'[1]Centros de coste'!$A$2:$D$204,2,FALSE))</f>
        <v>C40 - Rumanía</v>
      </c>
      <c r="Y4100" t="str">
        <f>IF(MESACU[[#This Row],[PAIS]]="ESPAÑA",VLOOKUP(MESACU[[#This Row],[PROVINCIA]],[1]!PROVINCIASCC[#Data],3,FALSE),VLOOKUP(MESACU[[#This Row],[PAIS]],'[1]Centros de coste'!$A$2:$D$204,3,FALSE))</f>
        <v>EUROPA IV</v>
      </c>
      <c r="Z4100" t="str">
        <f>IF(MESACU[[#This Row],[PAIS]]="ESPAÑA",VLOOKUP(MESACU[[#This Row],[PROVINCIA]],[1]!PROVINCIASCC[#Data],4,FALSE),VLOOKUP(MESACU[[#This Row],[PAIS]],'[1]Centros de coste'!$A$2:$D$204,4,FALSE))</f>
        <v>EUROPA</v>
      </c>
      <c r="AA4100" t="str">
        <f>IFERROR(LEFT(TRIM(MESACU[[#This Row],[CodigoArticulo]]),LEN(TRIM(MESACU[[#This Row],[CodigoArticulo]]))-4),"")</f>
        <v>PT</v>
      </c>
      <c r="AB4100" t="str">
        <f>IFERROR(VLOOKUP(MESACU[[#This Row],[CODIGOG]],[1]!FAMILIAS[#Data],5,FALSE),"")</f>
        <v>BIOFERTILIZERS</v>
      </c>
    </row>
    <row r="4101" spans="1:28" x14ac:dyDescent="0.35">
      <c r="A4101" t="s">
        <v>608</v>
      </c>
      <c r="B4101">
        <v>191</v>
      </c>
      <c r="C4101" t="s">
        <v>29</v>
      </c>
      <c r="D4101">
        <v>2025</v>
      </c>
      <c r="E4101">
        <v>6</v>
      </c>
      <c r="F4101" t="s">
        <v>74</v>
      </c>
      <c r="G4101">
        <v>545</v>
      </c>
      <c r="H4101" t="s">
        <v>669</v>
      </c>
      <c r="I4101">
        <v>123.2</v>
      </c>
      <c r="J4101">
        <v>0</v>
      </c>
      <c r="K4101">
        <v>16.367999999999999</v>
      </c>
      <c r="L4101">
        <v>0</v>
      </c>
      <c r="M4101">
        <v>0</v>
      </c>
      <c r="N4101">
        <v>0</v>
      </c>
      <c r="O4101">
        <v>0</v>
      </c>
      <c r="P4101" t="s">
        <v>76</v>
      </c>
      <c r="Q4101" t="s">
        <v>695</v>
      </c>
      <c r="R4101" t="s">
        <v>34</v>
      </c>
      <c r="S4101" t="s">
        <v>696</v>
      </c>
      <c r="T4101" t="s">
        <v>697</v>
      </c>
      <c r="U4101">
        <v>0</v>
      </c>
      <c r="V4101">
        <v>640</v>
      </c>
      <c r="W4101">
        <v>1760</v>
      </c>
      <c r="X4101" t="str">
        <f>IF(MESACU[[#This Row],[PAIS]]="ESPAÑA",VLOOKUP(MESACU[[#This Row],[PROVINCIA]],[1]!PROVINCIASCC[#Data],2,FALSE),VLOOKUP(MESACU[[#This Row],[PAIS]],'[1]Centros de coste'!$A$2:$D$204,2,FALSE))</f>
        <v>C40 - Rumanía</v>
      </c>
      <c r="Y4101" t="str">
        <f>IF(MESACU[[#This Row],[PAIS]]="ESPAÑA",VLOOKUP(MESACU[[#This Row],[PROVINCIA]],[1]!PROVINCIASCC[#Data],3,FALSE),VLOOKUP(MESACU[[#This Row],[PAIS]],'[1]Centros de coste'!$A$2:$D$204,3,FALSE))</f>
        <v>EUROPA IV</v>
      </c>
      <c r="Z4101" t="str">
        <f>IF(MESACU[[#This Row],[PAIS]]="ESPAÑA",VLOOKUP(MESACU[[#This Row],[PROVINCIA]],[1]!PROVINCIASCC[#Data],4,FALSE),VLOOKUP(MESACU[[#This Row],[PAIS]],'[1]Centros de coste'!$A$2:$D$204,4,FALSE))</f>
        <v>EUROPA</v>
      </c>
      <c r="AA4101" t="str">
        <f>IFERROR(LEFT(TRIM(MESACU[[#This Row],[CodigoArticulo]]),LEN(TRIM(MESACU[[#This Row],[CodigoArticulo]]))-4),"")</f>
        <v>B</v>
      </c>
      <c r="AB4101" t="str">
        <f>IFERROR(VLOOKUP(MESACU[[#This Row],[CODIGOG]],[1]!FAMILIAS[#Data],5,FALSE),"")</f>
        <v>BIOFERTILIZERS</v>
      </c>
    </row>
    <row r="4102" spans="1:28" x14ac:dyDescent="0.35">
      <c r="A4102" t="s">
        <v>608</v>
      </c>
      <c r="B4102">
        <v>192</v>
      </c>
      <c r="C4102" t="s">
        <v>29</v>
      </c>
      <c r="D4102">
        <v>2025</v>
      </c>
      <c r="E4102">
        <v>9</v>
      </c>
      <c r="F4102" t="s">
        <v>97</v>
      </c>
      <c r="G4102">
        <v>786</v>
      </c>
      <c r="H4102" t="s">
        <v>746</v>
      </c>
      <c r="I4102">
        <v>0</v>
      </c>
      <c r="J4102">
        <v>0</v>
      </c>
      <c r="K4102">
        <v>442</v>
      </c>
      <c r="L4102">
        <v>0</v>
      </c>
      <c r="M4102">
        <v>0</v>
      </c>
      <c r="N4102">
        <v>0</v>
      </c>
      <c r="O4102">
        <v>0</v>
      </c>
      <c r="P4102" t="s">
        <v>28</v>
      </c>
      <c r="Q4102" t="s">
        <v>674</v>
      </c>
      <c r="R4102" t="s">
        <v>34</v>
      </c>
      <c r="S4102" t="s">
        <v>28</v>
      </c>
      <c r="T4102" t="s">
        <v>617</v>
      </c>
      <c r="U4102">
        <v>0</v>
      </c>
      <c r="V4102">
        <v>13600</v>
      </c>
      <c r="W4102">
        <v>44200</v>
      </c>
      <c r="X4102" t="str">
        <f>IF(MESACU[[#This Row],[PAIS]]="ESPAÑA",VLOOKUP(MESACU[[#This Row],[PROVINCIA]],[1]!PROVINCIASCC[#Data],2,FALSE),VLOOKUP(MESACU[[#This Row],[PAIS]],'[1]Centros de coste'!$A$2:$D$204,2,FALSE))</f>
        <v>C06 - Egipto</v>
      </c>
      <c r="Y4102" t="str">
        <f>IF(MESACU[[#This Row],[PAIS]]="ESPAÑA",VLOOKUP(MESACU[[#This Row],[PROVINCIA]],[1]!PROVINCIASCC[#Data],3,FALSE),VLOOKUP(MESACU[[#This Row],[PAIS]],'[1]Centros de coste'!$A$2:$D$204,3,FALSE))</f>
        <v>AFRICA I</v>
      </c>
      <c r="Z4102" t="str">
        <f>IF(MESACU[[#This Row],[PAIS]]="ESPAÑA",VLOOKUP(MESACU[[#This Row],[PROVINCIA]],[1]!PROVINCIASCC[#Data],4,FALSE),VLOOKUP(MESACU[[#This Row],[PAIS]],'[1]Centros de coste'!$A$2:$D$204,4,FALSE))</f>
        <v>MEA</v>
      </c>
      <c r="AA4102" t="str">
        <f>IFERROR(LEFT(TRIM(MESACU[[#This Row],[CodigoArticulo]]),LEN(TRIM(MESACU[[#This Row],[CodigoArticulo]]))-4),"")</f>
        <v>AGXK</v>
      </c>
      <c r="AB4102" t="str">
        <f>IFERROR(VLOOKUP(MESACU[[#This Row],[CODIGOG]],[1]!FAMILIAS[#Data],5,FALSE),"")</f>
        <v>BIOFERTILIZERS</v>
      </c>
    </row>
    <row r="4103" spans="1:28" x14ac:dyDescent="0.35">
      <c r="A4103" t="s">
        <v>608</v>
      </c>
      <c r="B4103">
        <v>192</v>
      </c>
      <c r="C4103" t="s">
        <v>29</v>
      </c>
      <c r="D4103">
        <v>2025</v>
      </c>
      <c r="E4103">
        <v>9</v>
      </c>
      <c r="F4103" t="s">
        <v>117</v>
      </c>
      <c r="G4103">
        <v>786</v>
      </c>
      <c r="H4103" t="s">
        <v>890</v>
      </c>
      <c r="I4103">
        <v>0</v>
      </c>
      <c r="J4103">
        <v>0</v>
      </c>
      <c r="K4103">
        <v>78.56</v>
      </c>
      <c r="L4103">
        <v>0</v>
      </c>
      <c r="M4103">
        <v>0</v>
      </c>
      <c r="N4103">
        <v>0</v>
      </c>
      <c r="O4103">
        <v>0</v>
      </c>
      <c r="P4103" t="s">
        <v>28</v>
      </c>
      <c r="Q4103" t="s">
        <v>674</v>
      </c>
      <c r="R4103" t="s">
        <v>34</v>
      </c>
      <c r="S4103" t="s">
        <v>28</v>
      </c>
      <c r="T4103" t="s">
        <v>617</v>
      </c>
      <c r="U4103">
        <v>0</v>
      </c>
      <c r="V4103">
        <v>1600</v>
      </c>
      <c r="W4103">
        <v>7856</v>
      </c>
      <c r="X4103" t="str">
        <f>IF(MESACU[[#This Row],[PAIS]]="ESPAÑA",VLOOKUP(MESACU[[#This Row],[PROVINCIA]],[1]!PROVINCIASCC[#Data],2,FALSE),VLOOKUP(MESACU[[#This Row],[PAIS]],'[1]Centros de coste'!$A$2:$D$204,2,FALSE))</f>
        <v>C06 - Egipto</v>
      </c>
      <c r="Y4103" t="str">
        <f>IF(MESACU[[#This Row],[PAIS]]="ESPAÑA",VLOOKUP(MESACU[[#This Row],[PROVINCIA]],[1]!PROVINCIASCC[#Data],3,FALSE),VLOOKUP(MESACU[[#This Row],[PAIS]],'[1]Centros de coste'!$A$2:$D$204,3,FALSE))</f>
        <v>AFRICA I</v>
      </c>
      <c r="Z4103" t="str">
        <f>IF(MESACU[[#This Row],[PAIS]]="ESPAÑA",VLOOKUP(MESACU[[#This Row],[PROVINCIA]],[1]!PROVINCIASCC[#Data],4,FALSE),VLOOKUP(MESACU[[#This Row],[PAIS]],'[1]Centros de coste'!$A$2:$D$204,4,FALSE))</f>
        <v>MEA</v>
      </c>
      <c r="AA4103" t="str">
        <f>IFERROR(LEFT(TRIM(MESACU[[#This Row],[CodigoArticulo]]),LEN(TRIM(MESACU[[#This Row],[CodigoArticulo]]))-4),"")</f>
        <v>AVAN</v>
      </c>
      <c r="AB4103" t="str">
        <f>IFERROR(VLOOKUP(MESACU[[#This Row],[CODIGOG]],[1]!FAMILIAS[#Data],5,FALSE),"")</f>
        <v>BIOSTIMULANTS</v>
      </c>
    </row>
    <row r="4104" spans="1:28" x14ac:dyDescent="0.35">
      <c r="A4104" t="s">
        <v>608</v>
      </c>
      <c r="B4104">
        <v>192</v>
      </c>
      <c r="C4104" t="s">
        <v>29</v>
      </c>
      <c r="D4104">
        <v>2025</v>
      </c>
      <c r="E4104">
        <v>9</v>
      </c>
      <c r="F4104" t="s">
        <v>312</v>
      </c>
      <c r="G4104">
        <v>786</v>
      </c>
      <c r="H4104" t="s">
        <v>890</v>
      </c>
      <c r="I4104">
        <v>0</v>
      </c>
      <c r="J4104">
        <v>0</v>
      </c>
      <c r="K4104">
        <v>92.505600000000001</v>
      </c>
      <c r="L4104">
        <v>0</v>
      </c>
      <c r="M4104">
        <v>0</v>
      </c>
      <c r="N4104">
        <v>0</v>
      </c>
      <c r="O4104">
        <v>0</v>
      </c>
      <c r="P4104" t="s">
        <v>28</v>
      </c>
      <c r="Q4104" t="s">
        <v>674</v>
      </c>
      <c r="R4104" t="s">
        <v>34</v>
      </c>
      <c r="S4104" t="s">
        <v>28</v>
      </c>
      <c r="T4104" t="s">
        <v>617</v>
      </c>
      <c r="U4104">
        <v>0</v>
      </c>
      <c r="V4104">
        <v>1584</v>
      </c>
      <c r="W4104">
        <v>9250.56</v>
      </c>
      <c r="X4104" t="str">
        <f>IF(MESACU[[#This Row],[PAIS]]="ESPAÑA",VLOOKUP(MESACU[[#This Row],[PROVINCIA]],[1]!PROVINCIASCC[#Data],2,FALSE),VLOOKUP(MESACU[[#This Row],[PAIS]],'[1]Centros de coste'!$A$2:$D$204,2,FALSE))</f>
        <v>C06 - Egipto</v>
      </c>
      <c r="Y4104" t="str">
        <f>IF(MESACU[[#This Row],[PAIS]]="ESPAÑA",VLOOKUP(MESACU[[#This Row],[PROVINCIA]],[1]!PROVINCIASCC[#Data],3,FALSE),VLOOKUP(MESACU[[#This Row],[PAIS]],'[1]Centros de coste'!$A$2:$D$204,3,FALSE))</f>
        <v>AFRICA I</v>
      </c>
      <c r="Z4104" t="str">
        <f>IF(MESACU[[#This Row],[PAIS]]="ESPAÑA",VLOOKUP(MESACU[[#This Row],[PROVINCIA]],[1]!PROVINCIASCC[#Data],4,FALSE),VLOOKUP(MESACU[[#This Row],[PAIS]],'[1]Centros de coste'!$A$2:$D$204,4,FALSE))</f>
        <v>MEA</v>
      </c>
      <c r="AA4104" t="str">
        <f>IFERROR(LEFT(TRIM(MESACU[[#This Row],[CodigoArticulo]]),LEN(TRIM(MESACU[[#This Row],[CodigoArticulo]]))-4),"")</f>
        <v>AVAN</v>
      </c>
      <c r="AB4104" t="str">
        <f>IFERROR(VLOOKUP(MESACU[[#This Row],[CODIGOG]],[1]!FAMILIAS[#Data],5,FALSE),"")</f>
        <v>BIOSTIMULANTS</v>
      </c>
    </row>
    <row r="4105" spans="1:28" x14ac:dyDescent="0.35">
      <c r="A4105" t="s">
        <v>608</v>
      </c>
      <c r="B4105">
        <v>193</v>
      </c>
      <c r="C4105" t="s">
        <v>29</v>
      </c>
      <c r="D4105">
        <v>2025</v>
      </c>
      <c r="E4105">
        <v>7</v>
      </c>
      <c r="F4105" t="s">
        <v>51</v>
      </c>
      <c r="G4105">
        <v>578</v>
      </c>
      <c r="H4105" t="s">
        <v>830</v>
      </c>
      <c r="I4105">
        <v>0</v>
      </c>
      <c r="J4105">
        <v>0</v>
      </c>
      <c r="K4105">
        <v>202.4</v>
      </c>
      <c r="L4105">
        <v>0</v>
      </c>
      <c r="M4105">
        <v>0</v>
      </c>
      <c r="N4105">
        <v>0</v>
      </c>
      <c r="O4105">
        <v>0</v>
      </c>
      <c r="P4105" t="s">
        <v>28</v>
      </c>
      <c r="Q4105" t="s">
        <v>831</v>
      </c>
      <c r="R4105" t="s">
        <v>49</v>
      </c>
      <c r="S4105" t="s">
        <v>832</v>
      </c>
      <c r="T4105" t="s">
        <v>833</v>
      </c>
      <c r="U4105">
        <v>0</v>
      </c>
      <c r="V4105">
        <v>22000</v>
      </c>
      <c r="W4105">
        <v>20240</v>
      </c>
      <c r="X4105" t="str">
        <f>IF(MESACU[[#This Row],[PAIS]]="ESPAÑA",VLOOKUP(MESACU[[#This Row],[PROVINCIA]],[1]!PROVINCIASCC[#Data],2,FALSE),VLOOKUP(MESACU[[#This Row],[PAIS]],'[1]Centros de coste'!$A$2:$D$204,2,FALSE))</f>
        <v>C19 - Chile</v>
      </c>
      <c r="Y4105" t="str">
        <f>IF(MESACU[[#This Row],[PAIS]]="ESPAÑA",VLOOKUP(MESACU[[#This Row],[PROVINCIA]],[1]!PROVINCIASCC[#Data],3,FALSE),VLOOKUP(MESACU[[#This Row],[PAIS]],'[1]Centros de coste'!$A$2:$D$204,3,FALSE))</f>
        <v>SUR AMERICA Y MEXICO IV</v>
      </c>
      <c r="Z4105" t="str">
        <f>IF(MESACU[[#This Row],[PAIS]]="ESPAÑA",VLOOKUP(MESACU[[#This Row],[PROVINCIA]],[1]!PROVINCIASCC[#Data],4,FALSE),VLOOKUP(MESACU[[#This Row],[PAIS]],'[1]Centros de coste'!$A$2:$D$204,4,FALSE))</f>
        <v>AMERICA</v>
      </c>
      <c r="AA4105" t="str">
        <f>IFERROR(LEFT(TRIM(MESACU[[#This Row],[CodigoArticulo]]),LEN(TRIM(MESACU[[#This Row],[CodigoArticulo]]))-4),"")</f>
        <v>AN</v>
      </c>
      <c r="AB4105" t="str">
        <f>IFERROR(VLOOKUP(MESACU[[#This Row],[CODIGOG]],[1]!FAMILIAS[#Data],5,FALSE),"")</f>
        <v>BIOFERTILIZERS</v>
      </c>
    </row>
    <row r="4106" spans="1:28" x14ac:dyDescent="0.35">
      <c r="A4106" t="s">
        <v>608</v>
      </c>
      <c r="B4106">
        <v>194</v>
      </c>
      <c r="C4106" t="s">
        <v>29</v>
      </c>
      <c r="D4106">
        <v>2025</v>
      </c>
      <c r="E4106">
        <v>7</v>
      </c>
      <c r="F4106" t="s">
        <v>51</v>
      </c>
      <c r="G4106">
        <v>578</v>
      </c>
      <c r="H4106" t="s">
        <v>830</v>
      </c>
      <c r="I4106">
        <v>0</v>
      </c>
      <c r="J4106">
        <v>0</v>
      </c>
      <c r="K4106">
        <v>202.4</v>
      </c>
      <c r="L4106">
        <v>0</v>
      </c>
      <c r="M4106">
        <v>0</v>
      </c>
      <c r="N4106">
        <v>0</v>
      </c>
      <c r="O4106">
        <v>0</v>
      </c>
      <c r="P4106" t="s">
        <v>28</v>
      </c>
      <c r="Q4106" t="s">
        <v>831</v>
      </c>
      <c r="R4106" t="s">
        <v>49</v>
      </c>
      <c r="S4106" t="s">
        <v>832</v>
      </c>
      <c r="T4106" t="s">
        <v>833</v>
      </c>
      <c r="U4106">
        <v>0</v>
      </c>
      <c r="V4106">
        <v>22000</v>
      </c>
      <c r="W4106">
        <v>20240</v>
      </c>
      <c r="X4106" t="str">
        <f>IF(MESACU[[#This Row],[PAIS]]="ESPAÑA",VLOOKUP(MESACU[[#This Row],[PROVINCIA]],[1]!PROVINCIASCC[#Data],2,FALSE),VLOOKUP(MESACU[[#This Row],[PAIS]],'[1]Centros de coste'!$A$2:$D$204,2,FALSE))</f>
        <v>C19 - Chile</v>
      </c>
      <c r="Y4106" t="str">
        <f>IF(MESACU[[#This Row],[PAIS]]="ESPAÑA",VLOOKUP(MESACU[[#This Row],[PROVINCIA]],[1]!PROVINCIASCC[#Data],3,FALSE),VLOOKUP(MESACU[[#This Row],[PAIS]],'[1]Centros de coste'!$A$2:$D$204,3,FALSE))</f>
        <v>SUR AMERICA Y MEXICO IV</v>
      </c>
      <c r="Z4106" t="str">
        <f>IF(MESACU[[#This Row],[PAIS]]="ESPAÑA",VLOOKUP(MESACU[[#This Row],[PROVINCIA]],[1]!PROVINCIASCC[#Data],4,FALSE),VLOOKUP(MESACU[[#This Row],[PAIS]],'[1]Centros de coste'!$A$2:$D$204,4,FALSE))</f>
        <v>AMERICA</v>
      </c>
      <c r="AA4106" t="str">
        <f>IFERROR(LEFT(TRIM(MESACU[[#This Row],[CodigoArticulo]]),LEN(TRIM(MESACU[[#This Row],[CodigoArticulo]]))-4),"")</f>
        <v>AN</v>
      </c>
      <c r="AB4106" t="str">
        <f>IFERROR(VLOOKUP(MESACU[[#This Row],[CODIGOG]],[1]!FAMILIAS[#Data],5,FALSE),"")</f>
        <v>BIOFERTILIZERS</v>
      </c>
    </row>
    <row r="4107" spans="1:28" x14ac:dyDescent="0.35">
      <c r="A4107" t="s">
        <v>608</v>
      </c>
      <c r="B4107">
        <v>195</v>
      </c>
      <c r="C4107" t="s">
        <v>29</v>
      </c>
      <c r="D4107">
        <v>2025</v>
      </c>
      <c r="E4107">
        <v>7</v>
      </c>
      <c r="F4107" t="s">
        <v>51</v>
      </c>
      <c r="G4107">
        <v>578</v>
      </c>
      <c r="H4107" t="s">
        <v>830</v>
      </c>
      <c r="I4107">
        <v>0</v>
      </c>
      <c r="J4107">
        <v>0</v>
      </c>
      <c r="K4107">
        <v>202.4</v>
      </c>
      <c r="L4107">
        <v>0</v>
      </c>
      <c r="M4107">
        <v>0</v>
      </c>
      <c r="N4107">
        <v>0</v>
      </c>
      <c r="O4107">
        <v>0</v>
      </c>
      <c r="P4107" t="s">
        <v>28</v>
      </c>
      <c r="Q4107" t="s">
        <v>831</v>
      </c>
      <c r="R4107" t="s">
        <v>49</v>
      </c>
      <c r="S4107" t="s">
        <v>832</v>
      </c>
      <c r="T4107" t="s">
        <v>833</v>
      </c>
      <c r="U4107">
        <v>0</v>
      </c>
      <c r="V4107">
        <v>22000</v>
      </c>
      <c r="W4107">
        <v>20240</v>
      </c>
      <c r="X4107" t="str">
        <f>IF(MESACU[[#This Row],[PAIS]]="ESPAÑA",VLOOKUP(MESACU[[#This Row],[PROVINCIA]],[1]!PROVINCIASCC[#Data],2,FALSE),VLOOKUP(MESACU[[#This Row],[PAIS]],'[1]Centros de coste'!$A$2:$D$204,2,FALSE))</f>
        <v>C19 - Chile</v>
      </c>
      <c r="Y4107" t="str">
        <f>IF(MESACU[[#This Row],[PAIS]]="ESPAÑA",VLOOKUP(MESACU[[#This Row],[PROVINCIA]],[1]!PROVINCIASCC[#Data],3,FALSE),VLOOKUP(MESACU[[#This Row],[PAIS]],'[1]Centros de coste'!$A$2:$D$204,3,FALSE))</f>
        <v>SUR AMERICA Y MEXICO IV</v>
      </c>
      <c r="Z4107" t="str">
        <f>IF(MESACU[[#This Row],[PAIS]]="ESPAÑA",VLOOKUP(MESACU[[#This Row],[PROVINCIA]],[1]!PROVINCIASCC[#Data],4,FALSE),VLOOKUP(MESACU[[#This Row],[PAIS]],'[1]Centros de coste'!$A$2:$D$204,4,FALSE))</f>
        <v>AMERICA</v>
      </c>
      <c r="AA4107" t="str">
        <f>IFERROR(LEFT(TRIM(MESACU[[#This Row],[CodigoArticulo]]),LEN(TRIM(MESACU[[#This Row],[CodigoArticulo]]))-4),"")</f>
        <v>AN</v>
      </c>
      <c r="AB4107" t="str">
        <f>IFERROR(VLOOKUP(MESACU[[#This Row],[CODIGOG]],[1]!FAMILIAS[#Data],5,FALSE),"")</f>
        <v>BIOFERTILIZERS</v>
      </c>
    </row>
    <row r="4108" spans="1:28" x14ac:dyDescent="0.35">
      <c r="A4108" t="s">
        <v>608</v>
      </c>
      <c r="B4108">
        <v>196</v>
      </c>
      <c r="C4108" t="s">
        <v>29</v>
      </c>
      <c r="D4108">
        <v>2025</v>
      </c>
      <c r="E4108">
        <v>7</v>
      </c>
      <c r="F4108" t="s">
        <v>51</v>
      </c>
      <c r="G4108">
        <v>578</v>
      </c>
      <c r="H4108" t="s">
        <v>830</v>
      </c>
      <c r="I4108">
        <v>0</v>
      </c>
      <c r="J4108">
        <v>0</v>
      </c>
      <c r="K4108">
        <v>202.4</v>
      </c>
      <c r="L4108">
        <v>0</v>
      </c>
      <c r="M4108">
        <v>0</v>
      </c>
      <c r="N4108">
        <v>0</v>
      </c>
      <c r="O4108">
        <v>0</v>
      </c>
      <c r="P4108" t="s">
        <v>28</v>
      </c>
      <c r="Q4108" t="s">
        <v>831</v>
      </c>
      <c r="R4108" t="s">
        <v>49</v>
      </c>
      <c r="S4108" t="s">
        <v>832</v>
      </c>
      <c r="T4108" t="s">
        <v>833</v>
      </c>
      <c r="U4108">
        <v>0</v>
      </c>
      <c r="V4108">
        <v>22000</v>
      </c>
      <c r="W4108">
        <v>20240</v>
      </c>
      <c r="X4108" t="str">
        <f>IF(MESACU[[#This Row],[PAIS]]="ESPAÑA",VLOOKUP(MESACU[[#This Row],[PROVINCIA]],[1]!PROVINCIASCC[#Data],2,FALSE),VLOOKUP(MESACU[[#This Row],[PAIS]],'[1]Centros de coste'!$A$2:$D$204,2,FALSE))</f>
        <v>C19 - Chile</v>
      </c>
      <c r="Y4108" t="str">
        <f>IF(MESACU[[#This Row],[PAIS]]="ESPAÑA",VLOOKUP(MESACU[[#This Row],[PROVINCIA]],[1]!PROVINCIASCC[#Data],3,FALSE),VLOOKUP(MESACU[[#This Row],[PAIS]],'[1]Centros de coste'!$A$2:$D$204,3,FALSE))</f>
        <v>SUR AMERICA Y MEXICO IV</v>
      </c>
      <c r="Z4108" t="str">
        <f>IF(MESACU[[#This Row],[PAIS]]="ESPAÑA",VLOOKUP(MESACU[[#This Row],[PROVINCIA]],[1]!PROVINCIASCC[#Data],4,FALSE),VLOOKUP(MESACU[[#This Row],[PAIS]],'[1]Centros de coste'!$A$2:$D$204,4,FALSE))</f>
        <v>AMERICA</v>
      </c>
      <c r="AA4108" t="str">
        <f>IFERROR(LEFT(TRIM(MESACU[[#This Row],[CodigoArticulo]]),LEN(TRIM(MESACU[[#This Row],[CodigoArticulo]]))-4),"")</f>
        <v>AN</v>
      </c>
      <c r="AB4108" t="str">
        <f>IFERROR(VLOOKUP(MESACU[[#This Row],[CODIGOG]],[1]!FAMILIAS[#Data],5,FALSE),"")</f>
        <v>BIOFERTILIZERS</v>
      </c>
    </row>
    <row r="4109" spans="1:28" x14ac:dyDescent="0.35">
      <c r="A4109" t="s">
        <v>608</v>
      </c>
      <c r="B4109">
        <v>197</v>
      </c>
      <c r="C4109" t="s">
        <v>29</v>
      </c>
      <c r="D4109">
        <v>2025</v>
      </c>
      <c r="E4109">
        <v>7</v>
      </c>
      <c r="F4109" t="s">
        <v>51</v>
      </c>
      <c r="G4109">
        <v>578</v>
      </c>
      <c r="H4109" t="s">
        <v>830</v>
      </c>
      <c r="I4109">
        <v>0</v>
      </c>
      <c r="J4109">
        <v>0</v>
      </c>
      <c r="K4109">
        <v>202.4</v>
      </c>
      <c r="L4109">
        <v>0</v>
      </c>
      <c r="M4109">
        <v>0</v>
      </c>
      <c r="N4109">
        <v>0</v>
      </c>
      <c r="O4109">
        <v>0</v>
      </c>
      <c r="P4109" t="s">
        <v>28</v>
      </c>
      <c r="Q4109" t="s">
        <v>831</v>
      </c>
      <c r="R4109" t="s">
        <v>49</v>
      </c>
      <c r="S4109" t="s">
        <v>832</v>
      </c>
      <c r="T4109" t="s">
        <v>833</v>
      </c>
      <c r="U4109">
        <v>0</v>
      </c>
      <c r="V4109">
        <v>22000</v>
      </c>
      <c r="W4109">
        <v>20240</v>
      </c>
      <c r="X4109" t="str">
        <f>IF(MESACU[[#This Row],[PAIS]]="ESPAÑA",VLOOKUP(MESACU[[#This Row],[PROVINCIA]],[1]!PROVINCIASCC[#Data],2,FALSE),VLOOKUP(MESACU[[#This Row],[PAIS]],'[1]Centros de coste'!$A$2:$D$204,2,FALSE))</f>
        <v>C19 - Chile</v>
      </c>
      <c r="Y4109" t="str">
        <f>IF(MESACU[[#This Row],[PAIS]]="ESPAÑA",VLOOKUP(MESACU[[#This Row],[PROVINCIA]],[1]!PROVINCIASCC[#Data],3,FALSE),VLOOKUP(MESACU[[#This Row],[PAIS]],'[1]Centros de coste'!$A$2:$D$204,3,FALSE))</f>
        <v>SUR AMERICA Y MEXICO IV</v>
      </c>
      <c r="Z4109" t="str">
        <f>IF(MESACU[[#This Row],[PAIS]]="ESPAÑA",VLOOKUP(MESACU[[#This Row],[PROVINCIA]],[1]!PROVINCIASCC[#Data],4,FALSE),VLOOKUP(MESACU[[#This Row],[PAIS]],'[1]Centros de coste'!$A$2:$D$204,4,FALSE))</f>
        <v>AMERICA</v>
      </c>
      <c r="AA4109" t="str">
        <f>IFERROR(LEFT(TRIM(MESACU[[#This Row],[CodigoArticulo]]),LEN(TRIM(MESACU[[#This Row],[CodigoArticulo]]))-4),"")</f>
        <v>AN</v>
      </c>
      <c r="AB4109" t="str">
        <f>IFERROR(VLOOKUP(MESACU[[#This Row],[CODIGOG]],[1]!FAMILIAS[#Data],5,FALSE),"")</f>
        <v>BIOFERTILIZERS</v>
      </c>
    </row>
    <row r="4110" spans="1:28" x14ac:dyDescent="0.35">
      <c r="A4110" t="s">
        <v>608</v>
      </c>
      <c r="B4110">
        <v>198</v>
      </c>
      <c r="C4110" t="s">
        <v>29</v>
      </c>
      <c r="D4110">
        <v>2025</v>
      </c>
      <c r="E4110">
        <v>7</v>
      </c>
      <c r="F4110" t="s">
        <v>51</v>
      </c>
      <c r="G4110">
        <v>578</v>
      </c>
      <c r="H4110" t="s">
        <v>830</v>
      </c>
      <c r="I4110">
        <v>0</v>
      </c>
      <c r="J4110">
        <v>0</v>
      </c>
      <c r="K4110">
        <v>202.4</v>
      </c>
      <c r="L4110">
        <v>0</v>
      </c>
      <c r="M4110">
        <v>0</v>
      </c>
      <c r="N4110">
        <v>0</v>
      </c>
      <c r="O4110">
        <v>0</v>
      </c>
      <c r="P4110" t="s">
        <v>28</v>
      </c>
      <c r="Q4110" t="s">
        <v>831</v>
      </c>
      <c r="R4110" t="s">
        <v>49</v>
      </c>
      <c r="S4110" t="s">
        <v>832</v>
      </c>
      <c r="T4110" t="s">
        <v>833</v>
      </c>
      <c r="U4110">
        <v>0</v>
      </c>
      <c r="V4110">
        <v>22000</v>
      </c>
      <c r="W4110">
        <v>20240</v>
      </c>
      <c r="X4110" t="str">
        <f>IF(MESACU[[#This Row],[PAIS]]="ESPAÑA",VLOOKUP(MESACU[[#This Row],[PROVINCIA]],[1]!PROVINCIASCC[#Data],2,FALSE),VLOOKUP(MESACU[[#This Row],[PAIS]],'[1]Centros de coste'!$A$2:$D$204,2,FALSE))</f>
        <v>C19 - Chile</v>
      </c>
      <c r="Y4110" t="str">
        <f>IF(MESACU[[#This Row],[PAIS]]="ESPAÑA",VLOOKUP(MESACU[[#This Row],[PROVINCIA]],[1]!PROVINCIASCC[#Data],3,FALSE),VLOOKUP(MESACU[[#This Row],[PAIS]],'[1]Centros de coste'!$A$2:$D$204,3,FALSE))</f>
        <v>SUR AMERICA Y MEXICO IV</v>
      </c>
      <c r="Z4110" t="str">
        <f>IF(MESACU[[#This Row],[PAIS]]="ESPAÑA",VLOOKUP(MESACU[[#This Row],[PROVINCIA]],[1]!PROVINCIASCC[#Data],4,FALSE),VLOOKUP(MESACU[[#This Row],[PAIS]],'[1]Centros de coste'!$A$2:$D$204,4,FALSE))</f>
        <v>AMERICA</v>
      </c>
      <c r="AA4110" t="str">
        <f>IFERROR(LEFT(TRIM(MESACU[[#This Row],[CodigoArticulo]]),LEN(TRIM(MESACU[[#This Row],[CodigoArticulo]]))-4),"")</f>
        <v>AN</v>
      </c>
      <c r="AB4110" t="str">
        <f>IFERROR(VLOOKUP(MESACU[[#This Row],[CODIGOG]],[1]!FAMILIAS[#Data],5,FALSE),"")</f>
        <v>BIOFERTILIZERS</v>
      </c>
    </row>
    <row r="4111" spans="1:28" x14ac:dyDescent="0.35">
      <c r="A4111" t="s">
        <v>608</v>
      </c>
      <c r="B4111">
        <v>199</v>
      </c>
      <c r="C4111" t="s">
        <v>29</v>
      </c>
      <c r="D4111">
        <v>2025</v>
      </c>
      <c r="E4111">
        <v>7</v>
      </c>
      <c r="F4111" t="s">
        <v>106</v>
      </c>
      <c r="G4111">
        <v>575</v>
      </c>
      <c r="H4111" t="s">
        <v>644</v>
      </c>
      <c r="I4111">
        <v>0</v>
      </c>
      <c r="J4111">
        <v>0</v>
      </c>
      <c r="K4111">
        <v>-70.809200000000004</v>
      </c>
      <c r="L4111">
        <v>0</v>
      </c>
      <c r="M4111">
        <v>0</v>
      </c>
      <c r="N4111">
        <v>0</v>
      </c>
      <c r="O4111">
        <v>0</v>
      </c>
      <c r="P4111" t="s">
        <v>106</v>
      </c>
      <c r="Q4111" t="s">
        <v>674</v>
      </c>
      <c r="R4111" t="s">
        <v>28</v>
      </c>
      <c r="S4111" t="s">
        <v>28</v>
      </c>
      <c r="T4111" t="s">
        <v>617</v>
      </c>
      <c r="U4111">
        <v>0</v>
      </c>
      <c r="V4111">
        <v>-1</v>
      </c>
      <c r="W4111">
        <v>-7080.92</v>
      </c>
      <c r="X4111" t="str">
        <f>IF(MESACU[[#This Row],[PAIS]]="ESPAÑA",VLOOKUP(MESACU[[#This Row],[PROVINCIA]],[1]!PROVINCIASCC[#Data],2,FALSE),VLOOKUP(MESACU[[#This Row],[PAIS]],'[1]Centros de coste'!$A$2:$D$204,2,FALSE))</f>
        <v>C06 - Egipto</v>
      </c>
      <c r="Y4111" t="str">
        <f>IF(MESACU[[#This Row],[PAIS]]="ESPAÑA",VLOOKUP(MESACU[[#This Row],[PROVINCIA]],[1]!PROVINCIASCC[#Data],3,FALSE),VLOOKUP(MESACU[[#This Row],[PAIS]],'[1]Centros de coste'!$A$2:$D$204,3,FALSE))</f>
        <v>AFRICA I</v>
      </c>
      <c r="Z4111" t="str">
        <f>IF(MESACU[[#This Row],[PAIS]]="ESPAÑA",VLOOKUP(MESACU[[#This Row],[PROVINCIA]],[1]!PROVINCIASCC[#Data],4,FALSE),VLOOKUP(MESACU[[#This Row],[PAIS]],'[1]Centros de coste'!$A$2:$D$204,4,FALSE))</f>
        <v>MEA</v>
      </c>
      <c r="AA4111" t="str">
        <f>IFERROR(LEFT(TRIM(MESACU[[#This Row],[CodigoArticulo]]),LEN(TRIM(MESACU[[#This Row],[CodigoArticulo]]))-4),"")</f>
        <v/>
      </c>
      <c r="AB4111" t="str">
        <f>IFERROR(VLOOKUP(MESACU[[#This Row],[CODIGOG]],[1]!FAMILIAS[#Data],5,FALSE),"")</f>
        <v/>
      </c>
    </row>
    <row r="4112" spans="1:28" x14ac:dyDescent="0.35">
      <c r="A4112" t="s">
        <v>608</v>
      </c>
      <c r="B4112">
        <v>200</v>
      </c>
      <c r="C4112" t="s">
        <v>29</v>
      </c>
      <c r="D4112">
        <v>2025</v>
      </c>
      <c r="E4112">
        <v>7</v>
      </c>
      <c r="F4112" t="s">
        <v>106</v>
      </c>
      <c r="G4112">
        <v>577</v>
      </c>
      <c r="H4112" t="s">
        <v>644</v>
      </c>
      <c r="I4112">
        <v>0</v>
      </c>
      <c r="J4112">
        <v>0</v>
      </c>
      <c r="K4112">
        <v>-40.53</v>
      </c>
      <c r="L4112">
        <v>0</v>
      </c>
      <c r="M4112">
        <v>0</v>
      </c>
      <c r="N4112">
        <v>0</v>
      </c>
      <c r="O4112">
        <v>0</v>
      </c>
      <c r="P4112" t="s">
        <v>106</v>
      </c>
      <c r="Q4112" t="s">
        <v>616</v>
      </c>
      <c r="R4112" t="s">
        <v>28</v>
      </c>
      <c r="S4112" t="s">
        <v>28</v>
      </c>
      <c r="T4112" t="s">
        <v>617</v>
      </c>
      <c r="U4112">
        <v>0</v>
      </c>
      <c r="V4112">
        <v>-1</v>
      </c>
      <c r="W4112">
        <v>-4053</v>
      </c>
      <c r="X4112" t="str">
        <f>IF(MESACU[[#This Row],[PAIS]]="ESPAÑA",VLOOKUP(MESACU[[#This Row],[PROVINCIA]],[1]!PROVINCIASCC[#Data],2,FALSE),VLOOKUP(MESACU[[#This Row],[PAIS]],'[1]Centros de coste'!$A$2:$D$204,2,FALSE))</f>
        <v>C06 - Egipto</v>
      </c>
      <c r="Y4112" t="str">
        <f>IF(MESACU[[#This Row],[PAIS]]="ESPAÑA",VLOOKUP(MESACU[[#This Row],[PROVINCIA]],[1]!PROVINCIASCC[#Data],3,FALSE),VLOOKUP(MESACU[[#This Row],[PAIS]],'[1]Centros de coste'!$A$2:$D$204,3,FALSE))</f>
        <v>AFRICA I</v>
      </c>
      <c r="Z4112" t="str">
        <f>IF(MESACU[[#This Row],[PAIS]]="ESPAÑA",VLOOKUP(MESACU[[#This Row],[PROVINCIA]],[1]!PROVINCIASCC[#Data],4,FALSE),VLOOKUP(MESACU[[#This Row],[PAIS]],'[1]Centros de coste'!$A$2:$D$204,4,FALSE))</f>
        <v>MEA</v>
      </c>
      <c r="AA4112" t="str">
        <f>IFERROR(LEFT(TRIM(MESACU[[#This Row],[CodigoArticulo]]),LEN(TRIM(MESACU[[#This Row],[CodigoArticulo]]))-4),"")</f>
        <v/>
      </c>
      <c r="AB4112" t="str">
        <f>IFERROR(VLOOKUP(MESACU[[#This Row],[CODIGOG]],[1]!FAMILIAS[#Data],5,FALSE),"")</f>
        <v/>
      </c>
    </row>
    <row r="4113" spans="1:28" x14ac:dyDescent="0.35">
      <c r="A4113" t="s">
        <v>608</v>
      </c>
      <c r="B4113">
        <v>201</v>
      </c>
      <c r="C4113" t="s">
        <v>29</v>
      </c>
      <c r="D4113">
        <v>2025</v>
      </c>
      <c r="E4113">
        <v>7</v>
      </c>
      <c r="F4113" t="s">
        <v>106</v>
      </c>
      <c r="G4113">
        <v>576</v>
      </c>
      <c r="H4113" t="s">
        <v>644</v>
      </c>
      <c r="I4113">
        <v>0</v>
      </c>
      <c r="J4113">
        <v>0</v>
      </c>
      <c r="K4113">
        <v>-40.53</v>
      </c>
      <c r="L4113">
        <v>0</v>
      </c>
      <c r="M4113">
        <v>0</v>
      </c>
      <c r="N4113">
        <v>0</v>
      </c>
      <c r="O4113">
        <v>0</v>
      </c>
      <c r="P4113" t="s">
        <v>106</v>
      </c>
      <c r="Q4113" t="s">
        <v>674</v>
      </c>
      <c r="R4113" t="s">
        <v>28</v>
      </c>
      <c r="S4113" t="s">
        <v>28</v>
      </c>
      <c r="T4113" t="s">
        <v>617</v>
      </c>
      <c r="U4113">
        <v>0</v>
      </c>
      <c r="V4113">
        <v>-1</v>
      </c>
      <c r="W4113">
        <v>-4053</v>
      </c>
      <c r="X4113" t="str">
        <f>IF(MESACU[[#This Row],[PAIS]]="ESPAÑA",VLOOKUP(MESACU[[#This Row],[PROVINCIA]],[1]!PROVINCIASCC[#Data],2,FALSE),VLOOKUP(MESACU[[#This Row],[PAIS]],'[1]Centros de coste'!$A$2:$D$204,2,FALSE))</f>
        <v>C06 - Egipto</v>
      </c>
      <c r="Y4113" t="str">
        <f>IF(MESACU[[#This Row],[PAIS]]="ESPAÑA",VLOOKUP(MESACU[[#This Row],[PROVINCIA]],[1]!PROVINCIASCC[#Data],3,FALSE),VLOOKUP(MESACU[[#This Row],[PAIS]],'[1]Centros de coste'!$A$2:$D$204,3,FALSE))</f>
        <v>AFRICA I</v>
      </c>
      <c r="Z4113" t="str">
        <f>IF(MESACU[[#This Row],[PAIS]]="ESPAÑA",VLOOKUP(MESACU[[#This Row],[PROVINCIA]],[1]!PROVINCIASCC[#Data],4,FALSE),VLOOKUP(MESACU[[#This Row],[PAIS]],'[1]Centros de coste'!$A$2:$D$204,4,FALSE))</f>
        <v>MEA</v>
      </c>
      <c r="AA4113" t="str">
        <f>IFERROR(LEFT(TRIM(MESACU[[#This Row],[CodigoArticulo]]),LEN(TRIM(MESACU[[#This Row],[CodigoArticulo]]))-4),"")</f>
        <v/>
      </c>
      <c r="AB4113" t="str">
        <f>IFERROR(VLOOKUP(MESACU[[#This Row],[CODIGOG]],[1]!FAMILIAS[#Data],5,FALSE),"")</f>
        <v/>
      </c>
    </row>
    <row r="4114" spans="1:28" x14ac:dyDescent="0.35">
      <c r="A4114" t="s">
        <v>608</v>
      </c>
      <c r="B4114">
        <v>202</v>
      </c>
      <c r="C4114" t="s">
        <v>29</v>
      </c>
      <c r="D4114">
        <v>2025</v>
      </c>
      <c r="E4114">
        <v>7</v>
      </c>
      <c r="F4114" t="s">
        <v>106</v>
      </c>
      <c r="G4114">
        <v>579</v>
      </c>
      <c r="H4114" t="s">
        <v>692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 t="s">
        <v>106</v>
      </c>
      <c r="Q4114" t="s">
        <v>642</v>
      </c>
      <c r="R4114" t="s">
        <v>28</v>
      </c>
      <c r="S4114" t="s">
        <v>28</v>
      </c>
      <c r="T4114" t="s">
        <v>643</v>
      </c>
      <c r="U4114">
        <v>0</v>
      </c>
      <c r="V4114">
        <v>1</v>
      </c>
      <c r="W4114">
        <v>57.49</v>
      </c>
      <c r="X4114" t="str">
        <f>IF(MESACU[[#This Row],[PAIS]]="ESPAÑA",VLOOKUP(MESACU[[#This Row],[PROVINCIA]],[1]!PROVINCIASCC[#Data],2,FALSE),VLOOKUP(MESACU[[#This Row],[PAIS]],'[1]Centros de coste'!$A$2:$D$204,2,FALSE))</f>
        <v>C04 - Costa Rica</v>
      </c>
      <c r="Y4114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4114" t="str">
        <f>IF(MESACU[[#This Row],[PAIS]]="ESPAÑA",VLOOKUP(MESACU[[#This Row],[PROVINCIA]],[1]!PROVINCIASCC[#Data],4,FALSE),VLOOKUP(MESACU[[#This Row],[PAIS]],'[1]Centros de coste'!$A$2:$D$204,4,FALSE))</f>
        <v>AMERICA</v>
      </c>
      <c r="AA4114" t="str">
        <f>IFERROR(LEFT(TRIM(MESACU[[#This Row],[CodigoArticulo]]),LEN(TRIM(MESACU[[#This Row],[CodigoArticulo]]))-4),"")</f>
        <v/>
      </c>
      <c r="AB4114" t="str">
        <f>IFERROR(VLOOKUP(MESACU[[#This Row],[CODIGOG]],[1]!FAMILIAS[#Data],5,FALSE),"")</f>
        <v/>
      </c>
    </row>
    <row r="4115" spans="1:28" x14ac:dyDescent="0.35">
      <c r="A4115" t="s">
        <v>608</v>
      </c>
      <c r="B4115">
        <v>203</v>
      </c>
      <c r="C4115" t="s">
        <v>29</v>
      </c>
      <c r="D4115">
        <v>2025</v>
      </c>
      <c r="E4115">
        <v>7</v>
      </c>
      <c r="F4115" t="s">
        <v>667</v>
      </c>
      <c r="G4115">
        <v>594</v>
      </c>
      <c r="H4115" t="s">
        <v>615</v>
      </c>
      <c r="I4115">
        <v>0</v>
      </c>
      <c r="J4115">
        <v>0</v>
      </c>
      <c r="K4115">
        <v>810.6</v>
      </c>
      <c r="L4115">
        <v>0</v>
      </c>
      <c r="M4115">
        <v>0</v>
      </c>
      <c r="N4115">
        <v>0</v>
      </c>
      <c r="O4115">
        <v>0</v>
      </c>
      <c r="P4115" t="s">
        <v>667</v>
      </c>
      <c r="Q4115" t="s">
        <v>674</v>
      </c>
      <c r="R4115" t="s">
        <v>73</v>
      </c>
      <c r="S4115" t="s">
        <v>28</v>
      </c>
      <c r="T4115" t="s">
        <v>617</v>
      </c>
      <c r="U4115">
        <v>0</v>
      </c>
      <c r="V4115">
        <v>21000</v>
      </c>
      <c r="W4115">
        <v>81060</v>
      </c>
      <c r="X4115" t="str">
        <f>IF(MESACU[[#This Row],[PAIS]]="ESPAÑA",VLOOKUP(MESACU[[#This Row],[PROVINCIA]],[1]!PROVINCIASCC[#Data],2,FALSE),VLOOKUP(MESACU[[#This Row],[PAIS]],'[1]Centros de coste'!$A$2:$D$204,2,FALSE))</f>
        <v>C06 - Egipto</v>
      </c>
      <c r="Y4115" t="str">
        <f>IF(MESACU[[#This Row],[PAIS]]="ESPAÑA",VLOOKUP(MESACU[[#This Row],[PROVINCIA]],[1]!PROVINCIASCC[#Data],3,FALSE),VLOOKUP(MESACU[[#This Row],[PAIS]],'[1]Centros de coste'!$A$2:$D$204,3,FALSE))</f>
        <v>AFRICA I</v>
      </c>
      <c r="Z4115" t="str">
        <f>IF(MESACU[[#This Row],[PAIS]]="ESPAÑA",VLOOKUP(MESACU[[#This Row],[PROVINCIA]],[1]!PROVINCIASCC[#Data],4,FALSE),VLOOKUP(MESACU[[#This Row],[PAIS]],'[1]Centros de coste'!$A$2:$D$204,4,FALSE))</f>
        <v>MEA</v>
      </c>
      <c r="AA4115" t="str">
        <f>IFERROR(LEFT(TRIM(MESACU[[#This Row],[CodigoArticulo]]),LEN(TRIM(MESACU[[#This Row],[CodigoArticulo]]))-4),"")</f>
        <v>SSEG</v>
      </c>
      <c r="AB4115" t="str">
        <f>IFERROR(VLOOKUP(MESACU[[#This Row],[CODIGOG]],[1]!FAMILIAS[#Data],5,FALSE),"")</f>
        <v>BIOFERTILIZERS</v>
      </c>
    </row>
    <row r="4116" spans="1:28" x14ac:dyDescent="0.35">
      <c r="A4116" t="s">
        <v>608</v>
      </c>
      <c r="B4116">
        <v>204</v>
      </c>
      <c r="C4116" t="s">
        <v>29</v>
      </c>
      <c r="D4116">
        <v>2025</v>
      </c>
      <c r="E4116">
        <v>7</v>
      </c>
      <c r="F4116" t="s">
        <v>742</v>
      </c>
      <c r="G4116">
        <v>605</v>
      </c>
      <c r="H4116" t="s">
        <v>665</v>
      </c>
      <c r="I4116">
        <v>115.6</v>
      </c>
      <c r="J4116">
        <v>0</v>
      </c>
      <c r="K4116">
        <v>10.404</v>
      </c>
      <c r="L4116">
        <v>0</v>
      </c>
      <c r="M4116">
        <v>0</v>
      </c>
      <c r="N4116">
        <v>0</v>
      </c>
      <c r="O4116">
        <v>0</v>
      </c>
      <c r="P4116" t="s">
        <v>742</v>
      </c>
      <c r="Q4116" t="s">
        <v>743</v>
      </c>
      <c r="R4116" t="s">
        <v>49</v>
      </c>
      <c r="S4116" t="s">
        <v>28</v>
      </c>
      <c r="T4116" t="s">
        <v>744</v>
      </c>
      <c r="U4116">
        <v>0</v>
      </c>
      <c r="V4116">
        <v>680</v>
      </c>
      <c r="W4116">
        <v>1156</v>
      </c>
      <c r="X4116" t="str">
        <f>IF(MESACU[[#This Row],[PAIS]]="ESPAÑA",VLOOKUP(MESACU[[#This Row],[PROVINCIA]],[1]!PROVINCIASCC[#Data],2,FALSE),VLOOKUP(MESACU[[#This Row],[PAIS]],'[1]Centros de coste'!$A$2:$D$204,2,FALSE))</f>
        <v>C01 - México</v>
      </c>
      <c r="Y4116" t="str">
        <f>IF(MESACU[[#This Row],[PAIS]]="ESPAÑA",VLOOKUP(MESACU[[#This Row],[PROVINCIA]],[1]!PROVINCIASCC[#Data],3,FALSE),VLOOKUP(MESACU[[#This Row],[PAIS]],'[1]Centros de coste'!$A$2:$D$204,3,FALSE))</f>
        <v>SUR AMERICA Y MEXICO I</v>
      </c>
      <c r="Z4116" t="str">
        <f>IF(MESACU[[#This Row],[PAIS]]="ESPAÑA",VLOOKUP(MESACU[[#This Row],[PROVINCIA]],[1]!PROVINCIASCC[#Data],4,FALSE),VLOOKUP(MESACU[[#This Row],[PAIS]],'[1]Centros de coste'!$A$2:$D$204,4,FALSE))</f>
        <v>AMERICA</v>
      </c>
      <c r="AA4116" t="str">
        <f>IFERROR(LEFT(TRIM(MESACU[[#This Row],[CodigoArticulo]]),LEN(TRIM(MESACU[[#This Row],[CodigoArticulo]]))-4),"")</f>
        <v>AO</v>
      </c>
      <c r="AB4116" t="str">
        <f>IFERROR(VLOOKUP(MESACU[[#This Row],[CODIGOG]],[1]!FAMILIAS[#Data],5,FALSE),"")</f>
        <v>BIOFERTILIZERS</v>
      </c>
    </row>
    <row r="4117" spans="1:28" x14ac:dyDescent="0.35">
      <c r="A4117" t="s">
        <v>608</v>
      </c>
      <c r="B4117">
        <v>204</v>
      </c>
      <c r="C4117" t="s">
        <v>29</v>
      </c>
      <c r="D4117">
        <v>2025</v>
      </c>
      <c r="E4117">
        <v>7</v>
      </c>
      <c r="F4117" t="s">
        <v>742</v>
      </c>
      <c r="G4117">
        <v>605</v>
      </c>
      <c r="H4117" t="s">
        <v>665</v>
      </c>
      <c r="I4117">
        <v>3624.4</v>
      </c>
      <c r="J4117">
        <v>0</v>
      </c>
      <c r="K4117">
        <v>326.19600000000003</v>
      </c>
      <c r="L4117">
        <v>0</v>
      </c>
      <c r="M4117">
        <v>0</v>
      </c>
      <c r="N4117">
        <v>0</v>
      </c>
      <c r="O4117">
        <v>0</v>
      </c>
      <c r="P4117" t="s">
        <v>742</v>
      </c>
      <c r="Q4117" t="s">
        <v>743</v>
      </c>
      <c r="R4117" t="s">
        <v>49</v>
      </c>
      <c r="S4117" t="s">
        <v>28</v>
      </c>
      <c r="T4117" t="s">
        <v>744</v>
      </c>
      <c r="U4117">
        <v>0</v>
      </c>
      <c r="V4117">
        <v>21320</v>
      </c>
      <c r="W4117">
        <v>36244</v>
      </c>
      <c r="X4117" t="str">
        <f>IF(MESACU[[#This Row],[PAIS]]="ESPAÑA",VLOOKUP(MESACU[[#This Row],[PROVINCIA]],[1]!PROVINCIASCC[#Data],2,FALSE),VLOOKUP(MESACU[[#This Row],[PAIS]],'[1]Centros de coste'!$A$2:$D$204,2,FALSE))</f>
        <v>C01 - México</v>
      </c>
      <c r="Y4117" t="str">
        <f>IF(MESACU[[#This Row],[PAIS]]="ESPAÑA",VLOOKUP(MESACU[[#This Row],[PROVINCIA]],[1]!PROVINCIASCC[#Data],3,FALSE),VLOOKUP(MESACU[[#This Row],[PAIS]],'[1]Centros de coste'!$A$2:$D$204,3,FALSE))</f>
        <v>SUR AMERICA Y MEXICO I</v>
      </c>
      <c r="Z4117" t="str">
        <f>IF(MESACU[[#This Row],[PAIS]]="ESPAÑA",VLOOKUP(MESACU[[#This Row],[PROVINCIA]],[1]!PROVINCIASCC[#Data],4,FALSE),VLOOKUP(MESACU[[#This Row],[PAIS]],'[1]Centros de coste'!$A$2:$D$204,4,FALSE))</f>
        <v>AMERICA</v>
      </c>
      <c r="AA4117" t="str">
        <f>IFERROR(LEFT(TRIM(MESACU[[#This Row],[CodigoArticulo]]),LEN(TRIM(MESACU[[#This Row],[CodigoArticulo]]))-4),"")</f>
        <v>AO</v>
      </c>
      <c r="AB4117" t="str">
        <f>IFERROR(VLOOKUP(MESACU[[#This Row],[CODIGOG]],[1]!FAMILIAS[#Data],5,FALSE),"")</f>
        <v>BIOFERTILIZERS</v>
      </c>
    </row>
    <row r="4118" spans="1:28" x14ac:dyDescent="0.35">
      <c r="A4118" t="s">
        <v>608</v>
      </c>
      <c r="B4118">
        <v>204</v>
      </c>
      <c r="C4118" t="s">
        <v>29</v>
      </c>
      <c r="D4118">
        <v>2025</v>
      </c>
      <c r="E4118">
        <v>7</v>
      </c>
      <c r="F4118" t="s">
        <v>636</v>
      </c>
      <c r="G4118">
        <v>605</v>
      </c>
      <c r="H4118" t="s">
        <v>637</v>
      </c>
      <c r="I4118">
        <v>0</v>
      </c>
      <c r="J4118">
        <v>0</v>
      </c>
      <c r="K4118">
        <v>32.877800000000001</v>
      </c>
      <c r="L4118">
        <v>0</v>
      </c>
      <c r="M4118">
        <v>0</v>
      </c>
      <c r="N4118">
        <v>0</v>
      </c>
      <c r="O4118">
        <v>0</v>
      </c>
      <c r="P4118" t="s">
        <v>636</v>
      </c>
      <c r="Q4118" t="s">
        <v>743</v>
      </c>
      <c r="R4118" t="s">
        <v>638</v>
      </c>
      <c r="S4118" t="s">
        <v>28</v>
      </c>
      <c r="T4118" t="s">
        <v>744</v>
      </c>
      <c r="U4118">
        <v>0</v>
      </c>
      <c r="V4118">
        <v>1</v>
      </c>
      <c r="W4118">
        <v>3287.78</v>
      </c>
      <c r="X4118" t="str">
        <f>IF(MESACU[[#This Row],[PAIS]]="ESPAÑA",VLOOKUP(MESACU[[#This Row],[PROVINCIA]],[1]!PROVINCIASCC[#Data],2,FALSE),VLOOKUP(MESACU[[#This Row],[PAIS]],'[1]Centros de coste'!$A$2:$D$204,2,FALSE))</f>
        <v>C01 - México</v>
      </c>
      <c r="Y4118" t="str">
        <f>IF(MESACU[[#This Row],[PAIS]]="ESPAÑA",VLOOKUP(MESACU[[#This Row],[PROVINCIA]],[1]!PROVINCIASCC[#Data],3,FALSE),VLOOKUP(MESACU[[#This Row],[PAIS]],'[1]Centros de coste'!$A$2:$D$204,3,FALSE))</f>
        <v>SUR AMERICA Y MEXICO I</v>
      </c>
      <c r="Z4118" t="str">
        <f>IF(MESACU[[#This Row],[PAIS]]="ESPAÑA",VLOOKUP(MESACU[[#This Row],[PROVINCIA]],[1]!PROVINCIASCC[#Data],4,FALSE),VLOOKUP(MESACU[[#This Row],[PAIS]],'[1]Centros de coste'!$A$2:$D$204,4,FALSE))</f>
        <v>AMERICA</v>
      </c>
      <c r="AA4118" t="str">
        <f>IFERROR(LEFT(TRIM(MESACU[[#This Row],[CodigoArticulo]]),LEN(TRIM(MESACU[[#This Row],[CodigoArticulo]]))-4),"")</f>
        <v>SERVF</v>
      </c>
      <c r="AB4118" t="str">
        <f>IFERROR(VLOOKUP(MESACU[[#This Row],[CODIGOG]],[1]!FAMILIAS[#Data],5,FALSE),"")</f>
        <v/>
      </c>
    </row>
    <row r="4119" spans="1:28" x14ac:dyDescent="0.35">
      <c r="A4119" t="s">
        <v>608</v>
      </c>
      <c r="B4119">
        <v>204</v>
      </c>
      <c r="C4119" t="s">
        <v>29</v>
      </c>
      <c r="D4119">
        <v>2025</v>
      </c>
      <c r="E4119">
        <v>7</v>
      </c>
      <c r="F4119" t="s">
        <v>639</v>
      </c>
      <c r="G4119">
        <v>605</v>
      </c>
      <c r="H4119" t="s">
        <v>640</v>
      </c>
      <c r="I4119">
        <v>0</v>
      </c>
      <c r="J4119">
        <v>0</v>
      </c>
      <c r="K4119">
        <v>2.0320999999999998</v>
      </c>
      <c r="L4119">
        <v>0</v>
      </c>
      <c r="M4119">
        <v>0</v>
      </c>
      <c r="N4119">
        <v>0</v>
      </c>
      <c r="O4119">
        <v>0</v>
      </c>
      <c r="P4119" t="s">
        <v>639</v>
      </c>
      <c r="Q4119" t="s">
        <v>743</v>
      </c>
      <c r="R4119" t="s">
        <v>638</v>
      </c>
      <c r="S4119" t="s">
        <v>28</v>
      </c>
      <c r="T4119" t="s">
        <v>744</v>
      </c>
      <c r="U4119">
        <v>0</v>
      </c>
      <c r="V4119">
        <v>1</v>
      </c>
      <c r="W4119">
        <v>203.21</v>
      </c>
      <c r="X4119" t="str">
        <f>IF(MESACU[[#This Row],[PAIS]]="ESPAÑA",VLOOKUP(MESACU[[#This Row],[PROVINCIA]],[1]!PROVINCIASCC[#Data],2,FALSE),VLOOKUP(MESACU[[#This Row],[PAIS]],'[1]Centros de coste'!$A$2:$D$204,2,FALSE))</f>
        <v>C01 - México</v>
      </c>
      <c r="Y4119" t="str">
        <f>IF(MESACU[[#This Row],[PAIS]]="ESPAÑA",VLOOKUP(MESACU[[#This Row],[PROVINCIA]],[1]!PROVINCIASCC[#Data],3,FALSE),VLOOKUP(MESACU[[#This Row],[PAIS]],'[1]Centros de coste'!$A$2:$D$204,3,FALSE))</f>
        <v>SUR AMERICA Y MEXICO I</v>
      </c>
      <c r="Z4119" t="str">
        <f>IF(MESACU[[#This Row],[PAIS]]="ESPAÑA",VLOOKUP(MESACU[[#This Row],[PROVINCIA]],[1]!PROVINCIASCC[#Data],4,FALSE),VLOOKUP(MESACU[[#This Row],[PAIS]],'[1]Centros de coste'!$A$2:$D$204,4,FALSE))</f>
        <v>AMERICA</v>
      </c>
      <c r="AA4119" t="str">
        <f>IFERROR(LEFT(TRIM(MESACU[[#This Row],[CodigoArticulo]]),LEN(TRIM(MESACU[[#This Row],[CodigoArticulo]]))-4),"")</f>
        <v>SERVSE</v>
      </c>
      <c r="AB4119" t="str">
        <f>IFERROR(VLOOKUP(MESACU[[#This Row],[CODIGOG]],[1]!FAMILIAS[#Data],5,FALSE),"")</f>
        <v/>
      </c>
    </row>
    <row r="4120" spans="1:28" x14ac:dyDescent="0.35">
      <c r="A4120" t="s">
        <v>608</v>
      </c>
      <c r="B4120">
        <v>205</v>
      </c>
      <c r="C4120" t="s">
        <v>29</v>
      </c>
      <c r="D4120">
        <v>2025</v>
      </c>
      <c r="E4120">
        <v>7</v>
      </c>
      <c r="F4120" t="s">
        <v>106</v>
      </c>
      <c r="G4120">
        <v>586</v>
      </c>
      <c r="H4120" t="s">
        <v>644</v>
      </c>
      <c r="I4120">
        <v>0</v>
      </c>
      <c r="J4120">
        <v>0</v>
      </c>
      <c r="K4120">
        <v>-79.893000000000001</v>
      </c>
      <c r="L4120">
        <v>0</v>
      </c>
      <c r="M4120">
        <v>0</v>
      </c>
      <c r="N4120">
        <v>0</v>
      </c>
      <c r="O4120">
        <v>0</v>
      </c>
      <c r="P4120" t="s">
        <v>106</v>
      </c>
      <c r="Q4120" t="s">
        <v>616</v>
      </c>
      <c r="R4120" t="s">
        <v>28</v>
      </c>
      <c r="S4120" t="s">
        <v>28</v>
      </c>
      <c r="T4120" t="s">
        <v>617</v>
      </c>
      <c r="U4120">
        <v>0</v>
      </c>
      <c r="V4120">
        <v>-1</v>
      </c>
      <c r="W4120">
        <v>-7989.3</v>
      </c>
      <c r="X4120" t="str">
        <f>IF(MESACU[[#This Row],[PAIS]]="ESPAÑA",VLOOKUP(MESACU[[#This Row],[PROVINCIA]],[1]!PROVINCIASCC[#Data],2,FALSE),VLOOKUP(MESACU[[#This Row],[PAIS]],'[1]Centros de coste'!$A$2:$D$204,2,FALSE))</f>
        <v>C06 - Egipto</v>
      </c>
      <c r="Y4120" t="str">
        <f>IF(MESACU[[#This Row],[PAIS]]="ESPAÑA",VLOOKUP(MESACU[[#This Row],[PROVINCIA]],[1]!PROVINCIASCC[#Data],3,FALSE),VLOOKUP(MESACU[[#This Row],[PAIS]],'[1]Centros de coste'!$A$2:$D$204,3,FALSE))</f>
        <v>AFRICA I</v>
      </c>
      <c r="Z4120" t="str">
        <f>IF(MESACU[[#This Row],[PAIS]]="ESPAÑA",VLOOKUP(MESACU[[#This Row],[PROVINCIA]],[1]!PROVINCIASCC[#Data],4,FALSE),VLOOKUP(MESACU[[#This Row],[PAIS]],'[1]Centros de coste'!$A$2:$D$204,4,FALSE))</f>
        <v>MEA</v>
      </c>
      <c r="AA4120" t="str">
        <f>IFERROR(LEFT(TRIM(MESACU[[#This Row],[CodigoArticulo]]),LEN(TRIM(MESACU[[#This Row],[CodigoArticulo]]))-4),"")</f>
        <v/>
      </c>
      <c r="AB4120" t="str">
        <f>IFERROR(VLOOKUP(MESACU[[#This Row],[CODIGOG]],[1]!FAMILIAS[#Data],5,FALSE),"")</f>
        <v/>
      </c>
    </row>
    <row r="4121" spans="1:28" x14ac:dyDescent="0.35">
      <c r="A4121" t="s">
        <v>608</v>
      </c>
      <c r="B4121">
        <v>206</v>
      </c>
      <c r="C4121" t="s">
        <v>29</v>
      </c>
      <c r="D4121">
        <v>2025</v>
      </c>
      <c r="E4121">
        <v>7</v>
      </c>
      <c r="F4121" t="s">
        <v>106</v>
      </c>
      <c r="G4121">
        <v>587</v>
      </c>
      <c r="H4121" t="s">
        <v>644</v>
      </c>
      <c r="I4121">
        <v>0</v>
      </c>
      <c r="J4121">
        <v>0</v>
      </c>
      <c r="K4121">
        <v>-17.68</v>
      </c>
      <c r="L4121">
        <v>0</v>
      </c>
      <c r="M4121">
        <v>0</v>
      </c>
      <c r="N4121">
        <v>0</v>
      </c>
      <c r="O4121">
        <v>0</v>
      </c>
      <c r="P4121" t="s">
        <v>106</v>
      </c>
      <c r="Q4121" t="s">
        <v>616</v>
      </c>
      <c r="R4121" t="s">
        <v>28</v>
      </c>
      <c r="S4121" t="s">
        <v>28</v>
      </c>
      <c r="T4121" t="s">
        <v>617</v>
      </c>
      <c r="U4121">
        <v>0</v>
      </c>
      <c r="V4121">
        <v>-1</v>
      </c>
      <c r="W4121">
        <v>-1768</v>
      </c>
      <c r="X4121" t="str">
        <f>IF(MESACU[[#This Row],[PAIS]]="ESPAÑA",VLOOKUP(MESACU[[#This Row],[PROVINCIA]],[1]!PROVINCIASCC[#Data],2,FALSE),VLOOKUP(MESACU[[#This Row],[PAIS]],'[1]Centros de coste'!$A$2:$D$204,2,FALSE))</f>
        <v>C06 - Egipto</v>
      </c>
      <c r="Y4121" t="str">
        <f>IF(MESACU[[#This Row],[PAIS]]="ESPAÑA",VLOOKUP(MESACU[[#This Row],[PROVINCIA]],[1]!PROVINCIASCC[#Data],3,FALSE),VLOOKUP(MESACU[[#This Row],[PAIS]],'[1]Centros de coste'!$A$2:$D$204,3,FALSE))</f>
        <v>AFRICA I</v>
      </c>
      <c r="Z4121" t="str">
        <f>IF(MESACU[[#This Row],[PAIS]]="ESPAÑA",VLOOKUP(MESACU[[#This Row],[PROVINCIA]],[1]!PROVINCIASCC[#Data],4,FALSE),VLOOKUP(MESACU[[#This Row],[PAIS]],'[1]Centros de coste'!$A$2:$D$204,4,FALSE))</f>
        <v>MEA</v>
      </c>
      <c r="AA4121" t="str">
        <f>IFERROR(LEFT(TRIM(MESACU[[#This Row],[CodigoArticulo]]),LEN(TRIM(MESACU[[#This Row],[CodigoArticulo]]))-4),"")</f>
        <v/>
      </c>
      <c r="AB4121" t="str">
        <f>IFERROR(VLOOKUP(MESACU[[#This Row],[CODIGOG]],[1]!FAMILIAS[#Data],5,FALSE),"")</f>
        <v/>
      </c>
    </row>
    <row r="4122" spans="1:28" x14ac:dyDescent="0.35">
      <c r="A4122" t="s">
        <v>608</v>
      </c>
      <c r="B4122">
        <v>207</v>
      </c>
      <c r="C4122" t="s">
        <v>29</v>
      </c>
      <c r="D4122">
        <v>2025</v>
      </c>
      <c r="E4122">
        <v>7</v>
      </c>
      <c r="F4122" t="s">
        <v>106</v>
      </c>
      <c r="G4122">
        <v>590</v>
      </c>
      <c r="H4122" t="s">
        <v>331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 t="s">
        <v>106</v>
      </c>
      <c r="Q4122" t="s">
        <v>647</v>
      </c>
      <c r="R4122" t="s">
        <v>28</v>
      </c>
      <c r="S4122" t="s">
        <v>28</v>
      </c>
      <c r="T4122" t="s">
        <v>648</v>
      </c>
      <c r="U4122">
        <v>0</v>
      </c>
      <c r="V4122">
        <v>2</v>
      </c>
      <c r="W4122">
        <v>0</v>
      </c>
      <c r="X4122" t="str">
        <f>IF(MESACU[[#This Row],[PAIS]]="ESPAÑA",VLOOKUP(MESACU[[#This Row],[PROVINCIA]],[1]!PROVINCIASCC[#Data],2,FALSE),VLOOKUP(MESACU[[#This Row],[PAIS]],'[1]Centros de coste'!$A$2:$D$204,2,FALSE))</f>
        <v>C123 - Serbia</v>
      </c>
      <c r="Y4122" t="str">
        <f>IF(MESACU[[#This Row],[PAIS]]="ESPAÑA",VLOOKUP(MESACU[[#This Row],[PROVINCIA]],[1]!PROVINCIASCC[#Data],3,FALSE),VLOOKUP(MESACU[[#This Row],[PAIS]],'[1]Centros de coste'!$A$2:$D$204,3,FALSE))</f>
        <v>EUROPA I</v>
      </c>
      <c r="Z4122" t="str">
        <f>IF(MESACU[[#This Row],[PAIS]]="ESPAÑA",VLOOKUP(MESACU[[#This Row],[PROVINCIA]],[1]!PROVINCIASCC[#Data],4,FALSE),VLOOKUP(MESACU[[#This Row],[PAIS]],'[1]Centros de coste'!$A$2:$D$204,4,FALSE))</f>
        <v>EUROPA</v>
      </c>
      <c r="AA4122" t="str">
        <f>IFERROR(LEFT(TRIM(MESACU[[#This Row],[CodigoArticulo]]),LEN(TRIM(MESACU[[#This Row],[CodigoArticulo]]))-4),"")</f>
        <v/>
      </c>
      <c r="AB4122" t="str">
        <f>IFERROR(VLOOKUP(MESACU[[#This Row],[CODIGOG]],[1]!FAMILIAS[#Data],5,FALSE),"")</f>
        <v/>
      </c>
    </row>
    <row r="4123" spans="1:28" x14ac:dyDescent="0.35">
      <c r="A4123" t="s">
        <v>608</v>
      </c>
      <c r="B4123">
        <v>207</v>
      </c>
      <c r="C4123" t="s">
        <v>29</v>
      </c>
      <c r="D4123">
        <v>2025</v>
      </c>
      <c r="E4123">
        <v>7</v>
      </c>
      <c r="F4123" t="s">
        <v>106</v>
      </c>
      <c r="G4123">
        <v>590</v>
      </c>
      <c r="H4123" t="s">
        <v>313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 t="s">
        <v>106</v>
      </c>
      <c r="Q4123" t="s">
        <v>647</v>
      </c>
      <c r="R4123" t="s">
        <v>28</v>
      </c>
      <c r="S4123" t="s">
        <v>28</v>
      </c>
      <c r="T4123" t="s">
        <v>648</v>
      </c>
      <c r="U4123">
        <v>0</v>
      </c>
      <c r="V4123">
        <v>2</v>
      </c>
      <c r="W4123">
        <v>0</v>
      </c>
      <c r="X4123" t="str">
        <f>IF(MESACU[[#This Row],[PAIS]]="ESPAÑA",VLOOKUP(MESACU[[#This Row],[PROVINCIA]],[1]!PROVINCIASCC[#Data],2,FALSE),VLOOKUP(MESACU[[#This Row],[PAIS]],'[1]Centros de coste'!$A$2:$D$204,2,FALSE))</f>
        <v>C123 - Serbia</v>
      </c>
      <c r="Y4123" t="str">
        <f>IF(MESACU[[#This Row],[PAIS]]="ESPAÑA",VLOOKUP(MESACU[[#This Row],[PROVINCIA]],[1]!PROVINCIASCC[#Data],3,FALSE),VLOOKUP(MESACU[[#This Row],[PAIS]],'[1]Centros de coste'!$A$2:$D$204,3,FALSE))</f>
        <v>EUROPA I</v>
      </c>
      <c r="Z4123" t="str">
        <f>IF(MESACU[[#This Row],[PAIS]]="ESPAÑA",VLOOKUP(MESACU[[#This Row],[PROVINCIA]],[1]!PROVINCIASCC[#Data],4,FALSE),VLOOKUP(MESACU[[#This Row],[PAIS]],'[1]Centros de coste'!$A$2:$D$204,4,FALSE))</f>
        <v>EUROPA</v>
      </c>
      <c r="AA4123" t="str">
        <f>IFERROR(LEFT(TRIM(MESACU[[#This Row],[CodigoArticulo]]),LEN(TRIM(MESACU[[#This Row],[CodigoArticulo]]))-4),"")</f>
        <v/>
      </c>
      <c r="AB4123" t="str">
        <f>IFERROR(VLOOKUP(MESACU[[#This Row],[CODIGOG]],[1]!FAMILIAS[#Data],5,FALSE),"")</f>
        <v/>
      </c>
    </row>
    <row r="4124" spans="1:28" x14ac:dyDescent="0.35">
      <c r="A4124" t="s">
        <v>608</v>
      </c>
      <c r="B4124">
        <v>207</v>
      </c>
      <c r="C4124" t="s">
        <v>29</v>
      </c>
      <c r="D4124">
        <v>2025</v>
      </c>
      <c r="E4124">
        <v>7</v>
      </c>
      <c r="F4124" t="s">
        <v>106</v>
      </c>
      <c r="G4124">
        <v>590</v>
      </c>
      <c r="H4124" t="s">
        <v>891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 t="s">
        <v>106</v>
      </c>
      <c r="Q4124" t="s">
        <v>647</v>
      </c>
      <c r="R4124" t="s">
        <v>28</v>
      </c>
      <c r="S4124" t="s">
        <v>28</v>
      </c>
      <c r="T4124" t="s">
        <v>648</v>
      </c>
      <c r="U4124">
        <v>0</v>
      </c>
      <c r="V4124">
        <v>0</v>
      </c>
      <c r="W4124">
        <v>0</v>
      </c>
      <c r="X4124" t="str">
        <f>IF(MESACU[[#This Row],[PAIS]]="ESPAÑA",VLOOKUP(MESACU[[#This Row],[PROVINCIA]],[1]!PROVINCIASCC[#Data],2,FALSE),VLOOKUP(MESACU[[#This Row],[PAIS]],'[1]Centros de coste'!$A$2:$D$204,2,FALSE))</f>
        <v>C123 - Serbia</v>
      </c>
      <c r="Y4124" t="str">
        <f>IF(MESACU[[#This Row],[PAIS]]="ESPAÑA",VLOOKUP(MESACU[[#This Row],[PROVINCIA]],[1]!PROVINCIASCC[#Data],3,FALSE),VLOOKUP(MESACU[[#This Row],[PAIS]],'[1]Centros de coste'!$A$2:$D$204,3,FALSE))</f>
        <v>EUROPA I</v>
      </c>
      <c r="Z4124" t="str">
        <f>IF(MESACU[[#This Row],[PAIS]]="ESPAÑA",VLOOKUP(MESACU[[#This Row],[PROVINCIA]],[1]!PROVINCIASCC[#Data],4,FALSE),VLOOKUP(MESACU[[#This Row],[PAIS]],'[1]Centros de coste'!$A$2:$D$204,4,FALSE))</f>
        <v>EUROPA</v>
      </c>
      <c r="AA4124" t="str">
        <f>IFERROR(LEFT(TRIM(MESACU[[#This Row],[CodigoArticulo]]),LEN(TRIM(MESACU[[#This Row],[CodigoArticulo]]))-4),"")</f>
        <v/>
      </c>
      <c r="AB4124" t="str">
        <f>IFERROR(VLOOKUP(MESACU[[#This Row],[CODIGOG]],[1]!FAMILIAS[#Data],5,FALSE),"")</f>
        <v/>
      </c>
    </row>
    <row r="4125" spans="1:28" x14ac:dyDescent="0.35">
      <c r="A4125" t="s">
        <v>608</v>
      </c>
      <c r="B4125">
        <v>208</v>
      </c>
      <c r="C4125" t="s">
        <v>29</v>
      </c>
      <c r="D4125">
        <v>2025</v>
      </c>
      <c r="E4125">
        <v>7</v>
      </c>
      <c r="F4125" t="s">
        <v>892</v>
      </c>
      <c r="G4125">
        <v>606</v>
      </c>
      <c r="H4125" t="s">
        <v>893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 t="s">
        <v>892</v>
      </c>
      <c r="Q4125" t="s">
        <v>743</v>
      </c>
      <c r="R4125" t="s">
        <v>552</v>
      </c>
      <c r="S4125" t="s">
        <v>28</v>
      </c>
      <c r="T4125" t="s">
        <v>894</v>
      </c>
      <c r="U4125">
        <v>0</v>
      </c>
      <c r="V4125">
        <v>120</v>
      </c>
      <c r="W4125">
        <v>0</v>
      </c>
      <c r="X4125" t="str">
        <f>IF(MESACU[[#This Row],[PAIS]]="ESPAÑA",VLOOKUP(MESACU[[#This Row],[PROVINCIA]],[1]!PROVINCIASCC[#Data],2,FALSE),VLOOKUP(MESACU[[#This Row],[PAIS]],'[1]Centros de coste'!$A$2:$D$204,2,FALSE))</f>
        <v>C158 - Países Bajos</v>
      </c>
      <c r="Y4125" t="str">
        <f>IF(MESACU[[#This Row],[PAIS]]="ESPAÑA",VLOOKUP(MESACU[[#This Row],[PROVINCIA]],[1]!PROVINCIASCC[#Data],3,FALSE),VLOOKUP(MESACU[[#This Row],[PAIS]],'[1]Centros de coste'!$A$2:$D$204,3,FALSE))</f>
        <v>EUROPA IV</v>
      </c>
      <c r="Z4125" t="str">
        <f>IF(MESACU[[#This Row],[PAIS]]="ESPAÑA",VLOOKUP(MESACU[[#This Row],[PROVINCIA]],[1]!PROVINCIASCC[#Data],4,FALSE),VLOOKUP(MESACU[[#This Row],[PAIS]],'[1]Centros de coste'!$A$2:$D$204,4,FALSE))</f>
        <v>EUROPA</v>
      </c>
      <c r="AA4125" t="str">
        <f>IFERROR(LEFT(TRIM(MESACU[[#This Row],[CodigoArticulo]]),LEN(TRIM(MESACU[[#This Row],[CodigoArticulo]]))-4),"")</f>
        <v/>
      </c>
      <c r="AB4125" t="str">
        <f>IFERROR(VLOOKUP(MESACU[[#This Row],[CODIGOG]],[1]!FAMILIAS[#Data],5,FALSE),"")</f>
        <v/>
      </c>
    </row>
    <row r="4126" spans="1:28" x14ac:dyDescent="0.35">
      <c r="A4126" t="s">
        <v>608</v>
      </c>
      <c r="B4126">
        <v>208</v>
      </c>
      <c r="C4126" t="s">
        <v>29</v>
      </c>
      <c r="D4126">
        <v>2025</v>
      </c>
      <c r="E4126">
        <v>7</v>
      </c>
      <c r="F4126" t="s">
        <v>895</v>
      </c>
      <c r="G4126">
        <v>606</v>
      </c>
      <c r="H4126" t="s">
        <v>896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 t="s">
        <v>895</v>
      </c>
      <c r="Q4126" t="s">
        <v>743</v>
      </c>
      <c r="R4126" t="s">
        <v>552</v>
      </c>
      <c r="S4126" t="s">
        <v>28</v>
      </c>
      <c r="T4126" t="s">
        <v>894</v>
      </c>
      <c r="U4126">
        <v>0</v>
      </c>
      <c r="V4126">
        <v>120</v>
      </c>
      <c r="W4126">
        <v>0</v>
      </c>
      <c r="X4126" t="str">
        <f>IF(MESACU[[#This Row],[PAIS]]="ESPAÑA",VLOOKUP(MESACU[[#This Row],[PROVINCIA]],[1]!PROVINCIASCC[#Data],2,FALSE),VLOOKUP(MESACU[[#This Row],[PAIS]],'[1]Centros de coste'!$A$2:$D$204,2,FALSE))</f>
        <v>C158 - Países Bajos</v>
      </c>
      <c r="Y4126" t="str">
        <f>IF(MESACU[[#This Row],[PAIS]]="ESPAÑA",VLOOKUP(MESACU[[#This Row],[PROVINCIA]],[1]!PROVINCIASCC[#Data],3,FALSE),VLOOKUP(MESACU[[#This Row],[PAIS]],'[1]Centros de coste'!$A$2:$D$204,3,FALSE))</f>
        <v>EUROPA IV</v>
      </c>
      <c r="Z4126" t="str">
        <f>IF(MESACU[[#This Row],[PAIS]]="ESPAÑA",VLOOKUP(MESACU[[#This Row],[PROVINCIA]],[1]!PROVINCIASCC[#Data],4,FALSE),VLOOKUP(MESACU[[#This Row],[PAIS]],'[1]Centros de coste'!$A$2:$D$204,4,FALSE))</f>
        <v>EUROPA</v>
      </c>
      <c r="AA4126" t="str">
        <f>IFERROR(LEFT(TRIM(MESACU[[#This Row],[CodigoArticulo]]),LEN(TRIM(MESACU[[#This Row],[CodigoArticulo]]))-4),"")</f>
        <v>ETN22</v>
      </c>
      <c r="AB4126" t="str">
        <f>IFERROR(VLOOKUP(MESACU[[#This Row],[CODIGOG]],[1]!FAMILIAS[#Data],5,FALSE),"")</f>
        <v/>
      </c>
    </row>
    <row r="4127" spans="1:28" x14ac:dyDescent="0.35">
      <c r="A4127" t="s">
        <v>608</v>
      </c>
      <c r="B4127">
        <v>208</v>
      </c>
      <c r="C4127" t="s">
        <v>29</v>
      </c>
      <c r="D4127">
        <v>2025</v>
      </c>
      <c r="E4127">
        <v>7</v>
      </c>
      <c r="F4127" t="s">
        <v>550</v>
      </c>
      <c r="G4127">
        <v>606</v>
      </c>
      <c r="H4127" t="s">
        <v>551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 t="s">
        <v>550</v>
      </c>
      <c r="Q4127" t="s">
        <v>743</v>
      </c>
      <c r="R4127" t="s">
        <v>552</v>
      </c>
      <c r="S4127" t="s">
        <v>28</v>
      </c>
      <c r="T4127" t="s">
        <v>894</v>
      </c>
      <c r="U4127">
        <v>0</v>
      </c>
      <c r="V4127">
        <v>20</v>
      </c>
      <c r="W4127">
        <v>0</v>
      </c>
      <c r="X4127" t="str">
        <f>IF(MESACU[[#This Row],[PAIS]]="ESPAÑA",VLOOKUP(MESACU[[#This Row],[PROVINCIA]],[1]!PROVINCIASCC[#Data],2,FALSE),VLOOKUP(MESACU[[#This Row],[PAIS]],'[1]Centros de coste'!$A$2:$D$204,2,FALSE))</f>
        <v>C158 - Países Bajos</v>
      </c>
      <c r="Y4127" t="str">
        <f>IF(MESACU[[#This Row],[PAIS]]="ESPAÑA",VLOOKUP(MESACU[[#This Row],[PROVINCIA]],[1]!PROVINCIASCC[#Data],3,FALSE),VLOOKUP(MESACU[[#This Row],[PAIS]],'[1]Centros de coste'!$A$2:$D$204,3,FALSE))</f>
        <v>EUROPA IV</v>
      </c>
      <c r="Z4127" t="str">
        <f>IF(MESACU[[#This Row],[PAIS]]="ESPAÑA",VLOOKUP(MESACU[[#This Row],[PROVINCIA]],[1]!PROVINCIASCC[#Data],4,FALSE),VLOOKUP(MESACU[[#This Row],[PAIS]],'[1]Centros de coste'!$A$2:$D$204,4,FALSE))</f>
        <v>EUROPA</v>
      </c>
      <c r="AA4127" t="str">
        <f>IFERROR(LEFT(TRIM(MESACU[[#This Row],[CodigoArticulo]]),LEN(TRIM(MESACU[[#This Row],[CodigoArticulo]]))-4),"")</f>
        <v/>
      </c>
      <c r="AB4127" t="str">
        <f>IFERROR(VLOOKUP(MESACU[[#This Row],[CODIGOG]],[1]!FAMILIAS[#Data],5,FALSE),"")</f>
        <v/>
      </c>
    </row>
    <row r="4128" spans="1:28" x14ac:dyDescent="0.35">
      <c r="A4128" t="s">
        <v>608</v>
      </c>
      <c r="B4128">
        <v>208</v>
      </c>
      <c r="C4128" t="s">
        <v>29</v>
      </c>
      <c r="D4128">
        <v>2025</v>
      </c>
      <c r="E4128">
        <v>7</v>
      </c>
      <c r="F4128" t="s">
        <v>897</v>
      </c>
      <c r="G4128">
        <v>606</v>
      </c>
      <c r="H4128" t="s">
        <v>898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 t="s">
        <v>897</v>
      </c>
      <c r="Q4128" t="s">
        <v>743</v>
      </c>
      <c r="R4128" t="s">
        <v>552</v>
      </c>
      <c r="S4128" t="s">
        <v>28</v>
      </c>
      <c r="T4128" t="s">
        <v>894</v>
      </c>
      <c r="U4128">
        <v>0</v>
      </c>
      <c r="V4128">
        <v>20</v>
      </c>
      <c r="W4128">
        <v>0</v>
      </c>
      <c r="X4128" t="str">
        <f>IF(MESACU[[#This Row],[PAIS]]="ESPAÑA",VLOOKUP(MESACU[[#This Row],[PROVINCIA]],[1]!PROVINCIASCC[#Data],2,FALSE),VLOOKUP(MESACU[[#This Row],[PAIS]],'[1]Centros de coste'!$A$2:$D$204,2,FALSE))</f>
        <v>C158 - Países Bajos</v>
      </c>
      <c r="Y4128" t="str">
        <f>IF(MESACU[[#This Row],[PAIS]]="ESPAÑA",VLOOKUP(MESACU[[#This Row],[PROVINCIA]],[1]!PROVINCIASCC[#Data],3,FALSE),VLOOKUP(MESACU[[#This Row],[PAIS]],'[1]Centros de coste'!$A$2:$D$204,3,FALSE))</f>
        <v>EUROPA IV</v>
      </c>
      <c r="Z4128" t="str">
        <f>IF(MESACU[[#This Row],[PAIS]]="ESPAÑA",VLOOKUP(MESACU[[#This Row],[PROVINCIA]],[1]!PROVINCIASCC[#Data],4,FALSE),VLOOKUP(MESACU[[#This Row],[PAIS]],'[1]Centros de coste'!$A$2:$D$204,4,FALSE))</f>
        <v>EUROPA</v>
      </c>
      <c r="AA4128" t="str">
        <f>IFERROR(LEFT(TRIM(MESACU[[#This Row],[CodigoArticulo]]),LEN(TRIM(MESACU[[#This Row],[CodigoArticulo]]))-4),"")</f>
        <v>EP</v>
      </c>
      <c r="AB4128" t="str">
        <f>IFERROR(VLOOKUP(MESACU[[#This Row],[CODIGOG]],[1]!FAMILIAS[#Data],5,FALSE),"")</f>
        <v/>
      </c>
    </row>
    <row r="4129" spans="1:28" x14ac:dyDescent="0.35">
      <c r="A4129" t="s">
        <v>608</v>
      </c>
      <c r="B4129">
        <v>210</v>
      </c>
      <c r="C4129" t="s">
        <v>29</v>
      </c>
      <c r="D4129">
        <v>2025</v>
      </c>
      <c r="E4129">
        <v>7</v>
      </c>
      <c r="F4129" t="s">
        <v>899</v>
      </c>
      <c r="G4129">
        <v>604</v>
      </c>
      <c r="H4129" t="s">
        <v>900</v>
      </c>
      <c r="I4129">
        <v>0</v>
      </c>
      <c r="J4129">
        <v>0</v>
      </c>
      <c r="K4129">
        <v>308</v>
      </c>
      <c r="L4129">
        <v>0</v>
      </c>
      <c r="M4129">
        <v>0</v>
      </c>
      <c r="N4129">
        <v>0</v>
      </c>
      <c r="O4129">
        <v>0</v>
      </c>
      <c r="P4129" t="s">
        <v>28</v>
      </c>
      <c r="Q4129" t="s">
        <v>831</v>
      </c>
      <c r="R4129" t="s">
        <v>49</v>
      </c>
      <c r="S4129" t="s">
        <v>832</v>
      </c>
      <c r="T4129" t="s">
        <v>833</v>
      </c>
      <c r="U4129">
        <v>0</v>
      </c>
      <c r="V4129">
        <v>22000</v>
      </c>
      <c r="W4129">
        <v>30800</v>
      </c>
      <c r="X4129" t="str">
        <f>IF(MESACU[[#This Row],[PAIS]]="ESPAÑA",VLOOKUP(MESACU[[#This Row],[PROVINCIA]],[1]!PROVINCIASCC[#Data],2,FALSE),VLOOKUP(MESACU[[#This Row],[PAIS]],'[1]Centros de coste'!$A$2:$D$204,2,FALSE))</f>
        <v>C19 - Chile</v>
      </c>
      <c r="Y4129" t="str">
        <f>IF(MESACU[[#This Row],[PAIS]]="ESPAÑA",VLOOKUP(MESACU[[#This Row],[PROVINCIA]],[1]!PROVINCIASCC[#Data],3,FALSE),VLOOKUP(MESACU[[#This Row],[PAIS]],'[1]Centros de coste'!$A$2:$D$204,3,FALSE))</f>
        <v>SUR AMERICA Y MEXICO IV</v>
      </c>
      <c r="Z4129" t="str">
        <f>IF(MESACU[[#This Row],[PAIS]]="ESPAÑA",VLOOKUP(MESACU[[#This Row],[PROVINCIA]],[1]!PROVINCIASCC[#Data],4,FALSE),VLOOKUP(MESACU[[#This Row],[PAIS]],'[1]Centros de coste'!$A$2:$D$204,4,FALSE))</f>
        <v>AMERICA</v>
      </c>
      <c r="AA4129" t="str">
        <f>IFERROR(LEFT(TRIM(MESACU[[#This Row],[CodigoArticulo]]),LEN(TRIM(MESACU[[#This Row],[CodigoArticulo]]))-4),"")</f>
        <v>W33</v>
      </c>
      <c r="AB4129" t="str">
        <f>IFERROR(VLOOKUP(MESACU[[#This Row],[CODIGOG]],[1]!FAMILIAS[#Data],5,FALSE),"")</f>
        <v>BIOSTIMULANTS</v>
      </c>
    </row>
    <row r="4130" spans="1:28" x14ac:dyDescent="0.35">
      <c r="A4130" t="s">
        <v>608</v>
      </c>
      <c r="B4130">
        <v>211</v>
      </c>
      <c r="C4130" t="s">
        <v>29</v>
      </c>
      <c r="D4130">
        <v>2025</v>
      </c>
      <c r="E4130">
        <v>7</v>
      </c>
      <c r="F4130" t="s">
        <v>899</v>
      </c>
      <c r="G4130">
        <v>604</v>
      </c>
      <c r="H4130" t="s">
        <v>900</v>
      </c>
      <c r="I4130">
        <v>0</v>
      </c>
      <c r="J4130">
        <v>0</v>
      </c>
      <c r="K4130">
        <v>308</v>
      </c>
      <c r="L4130">
        <v>0</v>
      </c>
      <c r="M4130">
        <v>0</v>
      </c>
      <c r="N4130">
        <v>0</v>
      </c>
      <c r="O4130">
        <v>0</v>
      </c>
      <c r="P4130" t="s">
        <v>28</v>
      </c>
      <c r="Q4130" t="s">
        <v>831</v>
      </c>
      <c r="R4130" t="s">
        <v>49</v>
      </c>
      <c r="S4130" t="s">
        <v>832</v>
      </c>
      <c r="T4130" t="s">
        <v>833</v>
      </c>
      <c r="U4130">
        <v>0</v>
      </c>
      <c r="V4130">
        <v>22000</v>
      </c>
      <c r="W4130">
        <v>30800</v>
      </c>
      <c r="X4130" t="str">
        <f>IF(MESACU[[#This Row],[PAIS]]="ESPAÑA",VLOOKUP(MESACU[[#This Row],[PROVINCIA]],[1]!PROVINCIASCC[#Data],2,FALSE),VLOOKUP(MESACU[[#This Row],[PAIS]],'[1]Centros de coste'!$A$2:$D$204,2,FALSE))</f>
        <v>C19 - Chile</v>
      </c>
      <c r="Y4130" t="str">
        <f>IF(MESACU[[#This Row],[PAIS]]="ESPAÑA",VLOOKUP(MESACU[[#This Row],[PROVINCIA]],[1]!PROVINCIASCC[#Data],3,FALSE),VLOOKUP(MESACU[[#This Row],[PAIS]],'[1]Centros de coste'!$A$2:$D$204,3,FALSE))</f>
        <v>SUR AMERICA Y MEXICO IV</v>
      </c>
      <c r="Z4130" t="str">
        <f>IF(MESACU[[#This Row],[PAIS]]="ESPAÑA",VLOOKUP(MESACU[[#This Row],[PROVINCIA]],[1]!PROVINCIASCC[#Data],4,FALSE),VLOOKUP(MESACU[[#This Row],[PAIS]],'[1]Centros de coste'!$A$2:$D$204,4,FALSE))</f>
        <v>AMERICA</v>
      </c>
      <c r="AA4130" t="str">
        <f>IFERROR(LEFT(TRIM(MESACU[[#This Row],[CodigoArticulo]]),LEN(TRIM(MESACU[[#This Row],[CodigoArticulo]]))-4),"")</f>
        <v>W33</v>
      </c>
      <c r="AB4130" t="str">
        <f>IFERROR(VLOOKUP(MESACU[[#This Row],[CODIGOG]],[1]!FAMILIAS[#Data],5,FALSE),"")</f>
        <v>BIOSTIMULANTS</v>
      </c>
    </row>
    <row r="4131" spans="1:28" x14ac:dyDescent="0.35">
      <c r="A4131" t="s">
        <v>608</v>
      </c>
      <c r="B4131">
        <v>212</v>
      </c>
      <c r="C4131" t="s">
        <v>29</v>
      </c>
      <c r="D4131">
        <v>2025</v>
      </c>
      <c r="E4131">
        <v>7</v>
      </c>
      <c r="F4131" t="s">
        <v>899</v>
      </c>
      <c r="G4131">
        <v>604</v>
      </c>
      <c r="H4131" t="s">
        <v>900</v>
      </c>
      <c r="I4131">
        <v>0</v>
      </c>
      <c r="J4131">
        <v>0</v>
      </c>
      <c r="K4131">
        <v>308</v>
      </c>
      <c r="L4131">
        <v>0</v>
      </c>
      <c r="M4131">
        <v>0</v>
      </c>
      <c r="N4131">
        <v>0</v>
      </c>
      <c r="O4131">
        <v>0</v>
      </c>
      <c r="P4131" t="s">
        <v>28</v>
      </c>
      <c r="Q4131" t="s">
        <v>831</v>
      </c>
      <c r="R4131" t="s">
        <v>49</v>
      </c>
      <c r="S4131" t="s">
        <v>832</v>
      </c>
      <c r="T4131" t="s">
        <v>833</v>
      </c>
      <c r="U4131">
        <v>0</v>
      </c>
      <c r="V4131">
        <v>22000</v>
      </c>
      <c r="W4131">
        <v>30800</v>
      </c>
      <c r="X4131" t="str">
        <f>IF(MESACU[[#This Row],[PAIS]]="ESPAÑA",VLOOKUP(MESACU[[#This Row],[PROVINCIA]],[1]!PROVINCIASCC[#Data],2,FALSE),VLOOKUP(MESACU[[#This Row],[PAIS]],'[1]Centros de coste'!$A$2:$D$204,2,FALSE))</f>
        <v>C19 - Chile</v>
      </c>
      <c r="Y4131" t="str">
        <f>IF(MESACU[[#This Row],[PAIS]]="ESPAÑA",VLOOKUP(MESACU[[#This Row],[PROVINCIA]],[1]!PROVINCIASCC[#Data],3,FALSE),VLOOKUP(MESACU[[#This Row],[PAIS]],'[1]Centros de coste'!$A$2:$D$204,3,FALSE))</f>
        <v>SUR AMERICA Y MEXICO IV</v>
      </c>
      <c r="Z4131" t="str">
        <f>IF(MESACU[[#This Row],[PAIS]]="ESPAÑA",VLOOKUP(MESACU[[#This Row],[PROVINCIA]],[1]!PROVINCIASCC[#Data],4,FALSE),VLOOKUP(MESACU[[#This Row],[PAIS]],'[1]Centros de coste'!$A$2:$D$204,4,FALSE))</f>
        <v>AMERICA</v>
      </c>
      <c r="AA4131" t="str">
        <f>IFERROR(LEFT(TRIM(MESACU[[#This Row],[CodigoArticulo]]),LEN(TRIM(MESACU[[#This Row],[CodigoArticulo]]))-4),"")</f>
        <v>W33</v>
      </c>
      <c r="AB4131" t="str">
        <f>IFERROR(VLOOKUP(MESACU[[#This Row],[CODIGOG]],[1]!FAMILIAS[#Data],5,FALSE),"")</f>
        <v>BIOSTIMULANTS</v>
      </c>
    </row>
    <row r="4132" spans="1:28" x14ac:dyDescent="0.35">
      <c r="A4132" t="s">
        <v>608</v>
      </c>
      <c r="B4132">
        <v>213</v>
      </c>
      <c r="C4132" t="s">
        <v>29</v>
      </c>
      <c r="D4132">
        <v>2025</v>
      </c>
      <c r="E4132">
        <v>7</v>
      </c>
      <c r="F4132" t="s">
        <v>899</v>
      </c>
      <c r="G4132">
        <v>604</v>
      </c>
      <c r="H4132" t="s">
        <v>900</v>
      </c>
      <c r="I4132">
        <v>0</v>
      </c>
      <c r="J4132">
        <v>0</v>
      </c>
      <c r="K4132">
        <v>308</v>
      </c>
      <c r="L4132">
        <v>0</v>
      </c>
      <c r="M4132">
        <v>0</v>
      </c>
      <c r="N4132">
        <v>0</v>
      </c>
      <c r="O4132">
        <v>0</v>
      </c>
      <c r="P4132" t="s">
        <v>28</v>
      </c>
      <c r="Q4132" t="s">
        <v>831</v>
      </c>
      <c r="R4132" t="s">
        <v>49</v>
      </c>
      <c r="S4132" t="s">
        <v>832</v>
      </c>
      <c r="T4132" t="s">
        <v>833</v>
      </c>
      <c r="U4132">
        <v>0</v>
      </c>
      <c r="V4132">
        <v>22000</v>
      </c>
      <c r="W4132">
        <v>30800</v>
      </c>
      <c r="X4132" t="str">
        <f>IF(MESACU[[#This Row],[PAIS]]="ESPAÑA",VLOOKUP(MESACU[[#This Row],[PROVINCIA]],[1]!PROVINCIASCC[#Data],2,FALSE),VLOOKUP(MESACU[[#This Row],[PAIS]],'[1]Centros de coste'!$A$2:$D$204,2,FALSE))</f>
        <v>C19 - Chile</v>
      </c>
      <c r="Y4132" t="str">
        <f>IF(MESACU[[#This Row],[PAIS]]="ESPAÑA",VLOOKUP(MESACU[[#This Row],[PROVINCIA]],[1]!PROVINCIASCC[#Data],3,FALSE),VLOOKUP(MESACU[[#This Row],[PAIS]],'[1]Centros de coste'!$A$2:$D$204,3,FALSE))</f>
        <v>SUR AMERICA Y MEXICO IV</v>
      </c>
      <c r="Z4132" t="str">
        <f>IF(MESACU[[#This Row],[PAIS]]="ESPAÑA",VLOOKUP(MESACU[[#This Row],[PROVINCIA]],[1]!PROVINCIASCC[#Data],4,FALSE),VLOOKUP(MESACU[[#This Row],[PAIS]],'[1]Centros de coste'!$A$2:$D$204,4,FALSE))</f>
        <v>AMERICA</v>
      </c>
      <c r="AA4132" t="str">
        <f>IFERROR(LEFT(TRIM(MESACU[[#This Row],[CodigoArticulo]]),LEN(TRIM(MESACU[[#This Row],[CodigoArticulo]]))-4),"")</f>
        <v>W33</v>
      </c>
      <c r="AB4132" t="str">
        <f>IFERROR(VLOOKUP(MESACU[[#This Row],[CODIGOG]],[1]!FAMILIAS[#Data],5,FALSE),"")</f>
        <v>BIOSTIMULANTS</v>
      </c>
    </row>
    <row r="4133" spans="1:28" x14ac:dyDescent="0.35">
      <c r="A4133" t="s">
        <v>608</v>
      </c>
      <c r="B4133">
        <v>214</v>
      </c>
      <c r="C4133" t="s">
        <v>29</v>
      </c>
      <c r="D4133">
        <v>2025</v>
      </c>
      <c r="E4133">
        <v>7</v>
      </c>
      <c r="F4133" t="s">
        <v>106</v>
      </c>
      <c r="G4133">
        <v>607</v>
      </c>
      <c r="H4133" t="s">
        <v>724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 t="s">
        <v>106</v>
      </c>
      <c r="Q4133" t="s">
        <v>642</v>
      </c>
      <c r="R4133" t="s">
        <v>28</v>
      </c>
      <c r="S4133" t="s">
        <v>28</v>
      </c>
      <c r="T4133" t="s">
        <v>643</v>
      </c>
      <c r="U4133">
        <v>0</v>
      </c>
      <c r="V4133">
        <v>1</v>
      </c>
      <c r="W4133">
        <v>65.28</v>
      </c>
      <c r="X4133" t="str">
        <f>IF(MESACU[[#This Row],[PAIS]]="ESPAÑA",VLOOKUP(MESACU[[#This Row],[PROVINCIA]],[1]!PROVINCIASCC[#Data],2,FALSE),VLOOKUP(MESACU[[#This Row],[PAIS]],'[1]Centros de coste'!$A$2:$D$204,2,FALSE))</f>
        <v>C04 - Costa Rica</v>
      </c>
      <c r="Y4133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4133" t="str">
        <f>IF(MESACU[[#This Row],[PAIS]]="ESPAÑA",VLOOKUP(MESACU[[#This Row],[PROVINCIA]],[1]!PROVINCIASCC[#Data],4,FALSE),VLOOKUP(MESACU[[#This Row],[PAIS]],'[1]Centros de coste'!$A$2:$D$204,4,FALSE))</f>
        <v>AMERICA</v>
      </c>
      <c r="AA4133" t="str">
        <f>IFERROR(LEFT(TRIM(MESACU[[#This Row],[CodigoArticulo]]),LEN(TRIM(MESACU[[#This Row],[CodigoArticulo]]))-4),"")</f>
        <v/>
      </c>
      <c r="AB4133" t="str">
        <f>IFERROR(VLOOKUP(MESACU[[#This Row],[CODIGOG]],[1]!FAMILIAS[#Data],5,FALSE),"")</f>
        <v/>
      </c>
    </row>
    <row r="4134" spans="1:28" x14ac:dyDescent="0.35">
      <c r="A4134" t="s">
        <v>608</v>
      </c>
      <c r="B4134">
        <v>215</v>
      </c>
      <c r="C4134" t="s">
        <v>29</v>
      </c>
      <c r="D4134">
        <v>2025</v>
      </c>
      <c r="E4134">
        <v>7</v>
      </c>
      <c r="F4134" t="s">
        <v>710</v>
      </c>
      <c r="G4134">
        <v>609</v>
      </c>
      <c r="H4134" t="s">
        <v>663</v>
      </c>
      <c r="I4134">
        <v>141.12</v>
      </c>
      <c r="J4134">
        <v>0</v>
      </c>
      <c r="K4134">
        <v>18.748799999999999</v>
      </c>
      <c r="L4134">
        <v>0</v>
      </c>
      <c r="M4134">
        <v>0</v>
      </c>
      <c r="N4134">
        <v>0</v>
      </c>
      <c r="O4134">
        <v>0</v>
      </c>
      <c r="P4134" t="s">
        <v>710</v>
      </c>
      <c r="Q4134" t="s">
        <v>695</v>
      </c>
      <c r="R4134" t="s">
        <v>34</v>
      </c>
      <c r="S4134" t="s">
        <v>696</v>
      </c>
      <c r="T4134" t="s">
        <v>697</v>
      </c>
      <c r="U4134">
        <v>0</v>
      </c>
      <c r="V4134">
        <v>336</v>
      </c>
      <c r="W4134">
        <v>2016</v>
      </c>
      <c r="X4134" t="str">
        <f>IF(MESACU[[#This Row],[PAIS]]="ESPAÑA",VLOOKUP(MESACU[[#This Row],[PROVINCIA]],[1]!PROVINCIASCC[#Data],2,FALSE),VLOOKUP(MESACU[[#This Row],[PAIS]],'[1]Centros de coste'!$A$2:$D$204,2,FALSE))</f>
        <v>C40 - Rumanía</v>
      </c>
      <c r="Y4134" t="str">
        <f>IF(MESACU[[#This Row],[PAIS]]="ESPAÑA",VLOOKUP(MESACU[[#This Row],[PROVINCIA]],[1]!PROVINCIASCC[#Data],3,FALSE),VLOOKUP(MESACU[[#This Row],[PAIS]],'[1]Centros de coste'!$A$2:$D$204,3,FALSE))</f>
        <v>EUROPA IV</v>
      </c>
      <c r="Z4134" t="str">
        <f>IF(MESACU[[#This Row],[PAIS]]="ESPAÑA",VLOOKUP(MESACU[[#This Row],[PROVINCIA]],[1]!PROVINCIASCC[#Data],4,FALSE),VLOOKUP(MESACU[[#This Row],[PAIS]],'[1]Centros de coste'!$A$2:$D$204,4,FALSE))</f>
        <v>EUROPA</v>
      </c>
      <c r="AA4134" t="str">
        <f>IFERROR(LEFT(TRIM(MESACU[[#This Row],[CodigoArticulo]]),LEN(TRIM(MESACU[[#This Row],[CodigoArticulo]]))-4),"")</f>
        <v>G</v>
      </c>
      <c r="AB4134" t="str">
        <f>IFERROR(VLOOKUP(MESACU[[#This Row],[CODIGOG]],[1]!FAMILIAS[#Data],5,FALSE),"")</f>
        <v>BIOSTIMULANTS</v>
      </c>
    </row>
    <row r="4135" spans="1:28" x14ac:dyDescent="0.35">
      <c r="A4135" t="s">
        <v>608</v>
      </c>
      <c r="B4135">
        <v>215</v>
      </c>
      <c r="C4135" t="s">
        <v>29</v>
      </c>
      <c r="D4135">
        <v>2025</v>
      </c>
      <c r="E4135">
        <v>7</v>
      </c>
      <c r="F4135" t="s">
        <v>794</v>
      </c>
      <c r="G4135">
        <v>609</v>
      </c>
      <c r="H4135" t="s">
        <v>795</v>
      </c>
      <c r="I4135">
        <v>101.15</v>
      </c>
      <c r="J4135">
        <v>0</v>
      </c>
      <c r="K4135">
        <v>13.4389</v>
      </c>
      <c r="L4135">
        <v>0</v>
      </c>
      <c r="M4135">
        <v>0</v>
      </c>
      <c r="N4135">
        <v>0</v>
      </c>
      <c r="O4135">
        <v>0</v>
      </c>
      <c r="P4135" t="s">
        <v>794</v>
      </c>
      <c r="Q4135" t="s">
        <v>695</v>
      </c>
      <c r="R4135" t="s">
        <v>34</v>
      </c>
      <c r="S4135" t="s">
        <v>696</v>
      </c>
      <c r="T4135" t="s">
        <v>697</v>
      </c>
      <c r="U4135">
        <v>0</v>
      </c>
      <c r="V4135">
        <v>324</v>
      </c>
      <c r="W4135">
        <v>1445.04</v>
      </c>
      <c r="X4135" t="str">
        <f>IF(MESACU[[#This Row],[PAIS]]="ESPAÑA",VLOOKUP(MESACU[[#This Row],[PROVINCIA]],[1]!PROVINCIASCC[#Data],2,FALSE),VLOOKUP(MESACU[[#This Row],[PAIS]],'[1]Centros de coste'!$A$2:$D$204,2,FALSE))</f>
        <v>C40 - Rumanía</v>
      </c>
      <c r="Y4135" t="str">
        <f>IF(MESACU[[#This Row],[PAIS]]="ESPAÑA",VLOOKUP(MESACU[[#This Row],[PROVINCIA]],[1]!PROVINCIASCC[#Data],3,FALSE),VLOOKUP(MESACU[[#This Row],[PAIS]],'[1]Centros de coste'!$A$2:$D$204,3,FALSE))</f>
        <v>EUROPA IV</v>
      </c>
      <c r="Z4135" t="str">
        <f>IF(MESACU[[#This Row],[PAIS]]="ESPAÑA",VLOOKUP(MESACU[[#This Row],[PROVINCIA]],[1]!PROVINCIASCC[#Data],4,FALSE),VLOOKUP(MESACU[[#This Row],[PAIS]],'[1]Centros de coste'!$A$2:$D$204,4,FALSE))</f>
        <v>EUROPA</v>
      </c>
      <c r="AA4135" t="str">
        <f>IFERROR(LEFT(TRIM(MESACU[[#This Row],[CodigoArticulo]]),LEN(TRIM(MESACU[[#This Row],[CodigoArticulo]]))-4),"")</f>
        <v>AGNF</v>
      </c>
      <c r="AB4135" t="str">
        <f>IFERROR(VLOOKUP(MESACU[[#This Row],[CODIGOG]],[1]!FAMILIAS[#Data],5,FALSE),"")</f>
        <v>BIOFERTILIZERS</v>
      </c>
    </row>
    <row r="4136" spans="1:28" x14ac:dyDescent="0.35">
      <c r="A4136" t="s">
        <v>608</v>
      </c>
      <c r="B4136">
        <v>215</v>
      </c>
      <c r="C4136" t="s">
        <v>29</v>
      </c>
      <c r="D4136">
        <v>2025</v>
      </c>
      <c r="E4136">
        <v>7</v>
      </c>
      <c r="F4136" t="s">
        <v>175</v>
      </c>
      <c r="G4136">
        <v>609</v>
      </c>
      <c r="H4136" t="s">
        <v>708</v>
      </c>
      <c r="I4136">
        <v>73.5</v>
      </c>
      <c r="J4136">
        <v>0</v>
      </c>
      <c r="K4136">
        <v>9.7650000000000006</v>
      </c>
      <c r="L4136">
        <v>0</v>
      </c>
      <c r="M4136">
        <v>0</v>
      </c>
      <c r="N4136">
        <v>0</v>
      </c>
      <c r="O4136">
        <v>0</v>
      </c>
      <c r="P4136" t="s">
        <v>175</v>
      </c>
      <c r="Q4136" t="s">
        <v>695</v>
      </c>
      <c r="R4136" t="s">
        <v>34</v>
      </c>
      <c r="S4136" t="s">
        <v>696</v>
      </c>
      <c r="T4136" t="s">
        <v>697</v>
      </c>
      <c r="U4136">
        <v>0</v>
      </c>
      <c r="V4136">
        <v>300</v>
      </c>
      <c r="W4136">
        <v>1050</v>
      </c>
      <c r="X4136" t="str">
        <f>IF(MESACU[[#This Row],[PAIS]]="ESPAÑA",VLOOKUP(MESACU[[#This Row],[PROVINCIA]],[1]!PROVINCIASCC[#Data],2,FALSE),VLOOKUP(MESACU[[#This Row],[PAIS]],'[1]Centros de coste'!$A$2:$D$204,2,FALSE))</f>
        <v>C40 - Rumanía</v>
      </c>
      <c r="Y4136" t="str">
        <f>IF(MESACU[[#This Row],[PAIS]]="ESPAÑA",VLOOKUP(MESACU[[#This Row],[PROVINCIA]],[1]!PROVINCIASCC[#Data],3,FALSE),VLOOKUP(MESACU[[#This Row],[PAIS]],'[1]Centros de coste'!$A$2:$D$204,3,FALSE))</f>
        <v>EUROPA IV</v>
      </c>
      <c r="Z4136" t="str">
        <f>IF(MESACU[[#This Row],[PAIS]]="ESPAÑA",VLOOKUP(MESACU[[#This Row],[PROVINCIA]],[1]!PROVINCIASCC[#Data],4,FALSE),VLOOKUP(MESACU[[#This Row],[PAIS]],'[1]Centros de coste'!$A$2:$D$204,4,FALSE))</f>
        <v>EUROPA</v>
      </c>
      <c r="AA4136" t="str">
        <f>IFERROR(LEFT(TRIM(MESACU[[#This Row],[CodigoArticulo]]),LEN(TRIM(MESACU[[#This Row],[CodigoArticulo]]))-4),"")</f>
        <v>PT</v>
      </c>
      <c r="AB4136" t="str">
        <f>IFERROR(VLOOKUP(MESACU[[#This Row],[CODIGOG]],[1]!FAMILIAS[#Data],5,FALSE),"")</f>
        <v>BIOFERTILIZERS</v>
      </c>
    </row>
    <row r="4137" spans="1:28" x14ac:dyDescent="0.35">
      <c r="A4137" t="s">
        <v>608</v>
      </c>
      <c r="B4137">
        <v>215</v>
      </c>
      <c r="C4137" t="s">
        <v>29</v>
      </c>
      <c r="D4137">
        <v>2025</v>
      </c>
      <c r="E4137">
        <v>7</v>
      </c>
      <c r="F4137" t="s">
        <v>801</v>
      </c>
      <c r="G4137">
        <v>609</v>
      </c>
      <c r="H4137" t="s">
        <v>631</v>
      </c>
      <c r="I4137">
        <v>366.8</v>
      </c>
      <c r="J4137">
        <v>0</v>
      </c>
      <c r="K4137">
        <v>48.731999999999999</v>
      </c>
      <c r="L4137">
        <v>0</v>
      </c>
      <c r="M4137">
        <v>0</v>
      </c>
      <c r="N4137">
        <v>0</v>
      </c>
      <c r="O4137">
        <v>0</v>
      </c>
      <c r="P4137" t="s">
        <v>801</v>
      </c>
      <c r="Q4137" t="s">
        <v>695</v>
      </c>
      <c r="R4137" t="s">
        <v>34</v>
      </c>
      <c r="S4137" t="s">
        <v>696</v>
      </c>
      <c r="T4137" t="s">
        <v>697</v>
      </c>
      <c r="U4137">
        <v>0</v>
      </c>
      <c r="V4137">
        <v>2000</v>
      </c>
      <c r="W4137">
        <v>5240</v>
      </c>
      <c r="X4137" t="str">
        <f>IF(MESACU[[#This Row],[PAIS]]="ESPAÑA",VLOOKUP(MESACU[[#This Row],[PROVINCIA]],[1]!PROVINCIASCC[#Data],2,FALSE),VLOOKUP(MESACU[[#This Row],[PAIS]],'[1]Centros de coste'!$A$2:$D$204,2,FALSE))</f>
        <v>C40 - Rumanía</v>
      </c>
      <c r="Y4137" t="str">
        <f>IF(MESACU[[#This Row],[PAIS]]="ESPAÑA",VLOOKUP(MESACU[[#This Row],[PROVINCIA]],[1]!PROVINCIASCC[#Data],3,FALSE),VLOOKUP(MESACU[[#This Row],[PAIS]],'[1]Centros de coste'!$A$2:$D$204,3,FALSE))</f>
        <v>EUROPA IV</v>
      </c>
      <c r="Z4137" t="str">
        <f>IF(MESACU[[#This Row],[PAIS]]="ESPAÑA",VLOOKUP(MESACU[[#This Row],[PROVINCIA]],[1]!PROVINCIASCC[#Data],4,FALSE),VLOOKUP(MESACU[[#This Row],[PAIS]],'[1]Centros de coste'!$A$2:$D$204,4,FALSE))</f>
        <v>EUROPA</v>
      </c>
      <c r="AA4137" t="str">
        <f>IFERROR(LEFT(TRIM(MESACU[[#This Row],[CodigoArticulo]]),LEN(TRIM(MESACU[[#This Row],[CodigoArticulo]]))-4),"")</f>
        <v>AGXCR</v>
      </c>
      <c r="AB4137" t="str">
        <f>IFERROR(VLOOKUP(MESACU[[#This Row],[CODIGOG]],[1]!FAMILIAS[#Data],5,FALSE),"")</f>
        <v>BIOFERTILIZERS</v>
      </c>
    </row>
    <row r="4138" spans="1:28" x14ac:dyDescent="0.35">
      <c r="A4138" t="s">
        <v>608</v>
      </c>
      <c r="B4138">
        <v>215</v>
      </c>
      <c r="C4138" t="s">
        <v>29</v>
      </c>
      <c r="D4138">
        <v>2025</v>
      </c>
      <c r="E4138">
        <v>7</v>
      </c>
      <c r="F4138" t="s">
        <v>664</v>
      </c>
      <c r="G4138">
        <v>609</v>
      </c>
      <c r="H4138" t="s">
        <v>631</v>
      </c>
      <c r="I4138">
        <v>130.82</v>
      </c>
      <c r="J4138">
        <v>0</v>
      </c>
      <c r="K4138">
        <v>17.379799999999999</v>
      </c>
      <c r="L4138">
        <v>0</v>
      </c>
      <c r="M4138">
        <v>0</v>
      </c>
      <c r="N4138">
        <v>0</v>
      </c>
      <c r="O4138">
        <v>0</v>
      </c>
      <c r="P4138" t="s">
        <v>664</v>
      </c>
      <c r="Q4138" t="s">
        <v>695</v>
      </c>
      <c r="R4138" t="s">
        <v>34</v>
      </c>
      <c r="S4138" t="s">
        <v>696</v>
      </c>
      <c r="T4138" t="s">
        <v>697</v>
      </c>
      <c r="U4138">
        <v>0</v>
      </c>
      <c r="V4138">
        <v>640</v>
      </c>
      <c r="W4138">
        <v>1868.8</v>
      </c>
      <c r="X4138" t="str">
        <f>IF(MESACU[[#This Row],[PAIS]]="ESPAÑA",VLOOKUP(MESACU[[#This Row],[PROVINCIA]],[1]!PROVINCIASCC[#Data],2,FALSE),VLOOKUP(MESACU[[#This Row],[PAIS]],'[1]Centros de coste'!$A$2:$D$204,2,FALSE))</f>
        <v>C40 - Rumanía</v>
      </c>
      <c r="Y4138" t="str">
        <f>IF(MESACU[[#This Row],[PAIS]]="ESPAÑA",VLOOKUP(MESACU[[#This Row],[PROVINCIA]],[1]!PROVINCIASCC[#Data],3,FALSE),VLOOKUP(MESACU[[#This Row],[PAIS]],'[1]Centros de coste'!$A$2:$D$204,3,FALSE))</f>
        <v>EUROPA IV</v>
      </c>
      <c r="Z4138" t="str">
        <f>IF(MESACU[[#This Row],[PAIS]]="ESPAÑA",VLOOKUP(MESACU[[#This Row],[PROVINCIA]],[1]!PROVINCIASCC[#Data],4,FALSE),VLOOKUP(MESACU[[#This Row],[PAIS]],'[1]Centros de coste'!$A$2:$D$204,4,FALSE))</f>
        <v>EUROPA</v>
      </c>
      <c r="AA4138" t="str">
        <f>IFERROR(LEFT(TRIM(MESACU[[#This Row],[CodigoArticulo]]),LEN(TRIM(MESACU[[#This Row],[CodigoArticulo]]))-4),"")</f>
        <v>AGXCR</v>
      </c>
      <c r="AB4138" t="str">
        <f>IFERROR(VLOOKUP(MESACU[[#This Row],[CODIGOG]],[1]!FAMILIAS[#Data],5,FALSE),"")</f>
        <v>BIOFERTILIZERS</v>
      </c>
    </row>
    <row r="4139" spans="1:28" x14ac:dyDescent="0.35">
      <c r="A4139" t="s">
        <v>608</v>
      </c>
      <c r="B4139">
        <v>215</v>
      </c>
      <c r="C4139" t="s">
        <v>29</v>
      </c>
      <c r="D4139">
        <v>2025</v>
      </c>
      <c r="E4139">
        <v>7</v>
      </c>
      <c r="F4139" t="s">
        <v>92</v>
      </c>
      <c r="G4139">
        <v>609</v>
      </c>
      <c r="H4139" t="s">
        <v>682</v>
      </c>
      <c r="I4139">
        <v>108.42</v>
      </c>
      <c r="J4139">
        <v>0</v>
      </c>
      <c r="K4139">
        <v>14.4038</v>
      </c>
      <c r="L4139">
        <v>0</v>
      </c>
      <c r="M4139">
        <v>0</v>
      </c>
      <c r="N4139">
        <v>0</v>
      </c>
      <c r="O4139">
        <v>0</v>
      </c>
      <c r="P4139" t="s">
        <v>92</v>
      </c>
      <c r="Q4139" t="s">
        <v>695</v>
      </c>
      <c r="R4139" t="s">
        <v>34</v>
      </c>
      <c r="S4139" t="s">
        <v>696</v>
      </c>
      <c r="T4139" t="s">
        <v>697</v>
      </c>
      <c r="U4139">
        <v>0</v>
      </c>
      <c r="V4139">
        <v>640</v>
      </c>
      <c r="W4139">
        <v>1548.8</v>
      </c>
      <c r="X4139" t="str">
        <f>IF(MESACU[[#This Row],[PAIS]]="ESPAÑA",VLOOKUP(MESACU[[#This Row],[PROVINCIA]],[1]!PROVINCIASCC[#Data],2,FALSE),VLOOKUP(MESACU[[#This Row],[PAIS]],'[1]Centros de coste'!$A$2:$D$204,2,FALSE))</f>
        <v>C40 - Rumanía</v>
      </c>
      <c r="Y4139" t="str">
        <f>IF(MESACU[[#This Row],[PAIS]]="ESPAÑA",VLOOKUP(MESACU[[#This Row],[PROVINCIA]],[1]!PROVINCIASCC[#Data],3,FALSE),VLOOKUP(MESACU[[#This Row],[PAIS]],'[1]Centros de coste'!$A$2:$D$204,3,FALSE))</f>
        <v>EUROPA IV</v>
      </c>
      <c r="Z4139" t="str">
        <f>IF(MESACU[[#This Row],[PAIS]]="ESPAÑA",VLOOKUP(MESACU[[#This Row],[PROVINCIA]],[1]!PROVINCIASCC[#Data],4,FALSE),VLOOKUP(MESACU[[#This Row],[PAIS]],'[1]Centros de coste'!$A$2:$D$204,4,FALSE))</f>
        <v>EUROPA</v>
      </c>
      <c r="AA4139" t="str">
        <f>IFERROR(LEFT(TRIM(MESACU[[#This Row],[CodigoArticulo]]),LEN(TRIM(MESACU[[#This Row],[CodigoArticulo]]))-4),"")</f>
        <v>BIO</v>
      </c>
      <c r="AB4139" t="str">
        <f>IFERROR(VLOOKUP(MESACU[[#This Row],[CODIGOG]],[1]!FAMILIAS[#Data],5,FALSE),"")</f>
        <v>BIOSTIMULANTS</v>
      </c>
    </row>
    <row r="4140" spans="1:28" x14ac:dyDescent="0.35">
      <c r="A4140" t="s">
        <v>608</v>
      </c>
      <c r="B4140">
        <v>215</v>
      </c>
      <c r="C4140" t="s">
        <v>29</v>
      </c>
      <c r="D4140">
        <v>2025</v>
      </c>
      <c r="E4140">
        <v>7</v>
      </c>
      <c r="F4140" t="s">
        <v>172</v>
      </c>
      <c r="G4140">
        <v>609</v>
      </c>
      <c r="H4140" t="s">
        <v>669</v>
      </c>
      <c r="I4140">
        <v>205.13</v>
      </c>
      <c r="J4140">
        <v>0</v>
      </c>
      <c r="K4140">
        <v>27.252700000000001</v>
      </c>
      <c r="L4140">
        <v>0</v>
      </c>
      <c r="M4140">
        <v>0</v>
      </c>
      <c r="N4140">
        <v>0</v>
      </c>
      <c r="O4140">
        <v>0</v>
      </c>
      <c r="P4140" t="s">
        <v>172</v>
      </c>
      <c r="Q4140" t="s">
        <v>695</v>
      </c>
      <c r="R4140" t="s">
        <v>34</v>
      </c>
      <c r="S4140" t="s">
        <v>696</v>
      </c>
      <c r="T4140" t="s">
        <v>697</v>
      </c>
      <c r="U4140">
        <v>0</v>
      </c>
      <c r="V4140">
        <v>660</v>
      </c>
      <c r="W4140">
        <v>2930.4</v>
      </c>
      <c r="X4140" t="str">
        <f>IF(MESACU[[#This Row],[PAIS]]="ESPAÑA",VLOOKUP(MESACU[[#This Row],[PROVINCIA]],[1]!PROVINCIASCC[#Data],2,FALSE),VLOOKUP(MESACU[[#This Row],[PAIS]],'[1]Centros de coste'!$A$2:$D$204,2,FALSE))</f>
        <v>C40 - Rumanía</v>
      </c>
      <c r="Y4140" t="str">
        <f>IF(MESACU[[#This Row],[PAIS]]="ESPAÑA",VLOOKUP(MESACU[[#This Row],[PROVINCIA]],[1]!PROVINCIASCC[#Data],3,FALSE),VLOOKUP(MESACU[[#This Row],[PAIS]],'[1]Centros de coste'!$A$2:$D$204,3,FALSE))</f>
        <v>EUROPA IV</v>
      </c>
      <c r="Z4140" t="str">
        <f>IF(MESACU[[#This Row],[PAIS]]="ESPAÑA",VLOOKUP(MESACU[[#This Row],[PROVINCIA]],[1]!PROVINCIASCC[#Data],4,FALSE),VLOOKUP(MESACU[[#This Row],[PAIS]],'[1]Centros de coste'!$A$2:$D$204,4,FALSE))</f>
        <v>EUROPA</v>
      </c>
      <c r="AA4140" t="str">
        <f>IFERROR(LEFT(TRIM(MESACU[[#This Row],[CodigoArticulo]]),LEN(TRIM(MESACU[[#This Row],[CodigoArticulo]]))-4),"")</f>
        <v>B</v>
      </c>
      <c r="AB4140" t="str">
        <f>IFERROR(VLOOKUP(MESACU[[#This Row],[CODIGOG]],[1]!FAMILIAS[#Data],5,FALSE),"")</f>
        <v>BIOFERTILIZERS</v>
      </c>
    </row>
    <row r="4141" spans="1:28" x14ac:dyDescent="0.35">
      <c r="A4141" t="s">
        <v>608</v>
      </c>
      <c r="B4141">
        <v>215</v>
      </c>
      <c r="C4141" t="s">
        <v>29</v>
      </c>
      <c r="D4141">
        <v>2025</v>
      </c>
      <c r="E4141">
        <v>7</v>
      </c>
      <c r="F4141" t="s">
        <v>796</v>
      </c>
      <c r="G4141">
        <v>609</v>
      </c>
      <c r="H4141" t="s">
        <v>790</v>
      </c>
      <c r="I4141">
        <v>221.76</v>
      </c>
      <c r="J4141">
        <v>0</v>
      </c>
      <c r="K4141">
        <v>29.462399999999999</v>
      </c>
      <c r="L4141">
        <v>0</v>
      </c>
      <c r="M4141">
        <v>0</v>
      </c>
      <c r="N4141">
        <v>0</v>
      </c>
      <c r="O4141">
        <v>0</v>
      </c>
      <c r="P4141" t="s">
        <v>796</v>
      </c>
      <c r="Q4141" t="s">
        <v>695</v>
      </c>
      <c r="R4141" t="s">
        <v>34</v>
      </c>
      <c r="S4141" t="s">
        <v>696</v>
      </c>
      <c r="T4141" t="s">
        <v>697</v>
      </c>
      <c r="U4141">
        <v>0</v>
      </c>
      <c r="V4141">
        <v>660</v>
      </c>
      <c r="W4141">
        <v>3168</v>
      </c>
      <c r="X4141" t="str">
        <f>IF(MESACU[[#This Row],[PAIS]]="ESPAÑA",VLOOKUP(MESACU[[#This Row],[PROVINCIA]],[1]!PROVINCIASCC[#Data],2,FALSE),VLOOKUP(MESACU[[#This Row],[PAIS]],'[1]Centros de coste'!$A$2:$D$204,2,FALSE))</f>
        <v>C40 - Rumanía</v>
      </c>
      <c r="Y4141" t="str">
        <f>IF(MESACU[[#This Row],[PAIS]]="ESPAÑA",VLOOKUP(MESACU[[#This Row],[PROVINCIA]],[1]!PROVINCIASCC[#Data],3,FALSE),VLOOKUP(MESACU[[#This Row],[PAIS]],'[1]Centros de coste'!$A$2:$D$204,3,FALSE))</f>
        <v>EUROPA IV</v>
      </c>
      <c r="Z4141" t="str">
        <f>IF(MESACU[[#This Row],[PAIS]]="ESPAÑA",VLOOKUP(MESACU[[#This Row],[PROVINCIA]],[1]!PROVINCIASCC[#Data],4,FALSE),VLOOKUP(MESACU[[#This Row],[PAIS]],'[1]Centros de coste'!$A$2:$D$204,4,FALSE))</f>
        <v>EUROPA</v>
      </c>
      <c r="AA4141" t="str">
        <f>IFERROR(LEFT(TRIM(MESACU[[#This Row],[CodigoArticulo]]),LEN(TRIM(MESACU[[#This Row],[CodigoArticulo]]))-4),"")</f>
        <v>PK50</v>
      </c>
      <c r="AB4141" t="str">
        <f>IFERROR(VLOOKUP(MESACU[[#This Row],[CODIGOG]],[1]!FAMILIAS[#Data],5,FALSE),"")</f>
        <v>BIOFERTILIZERS</v>
      </c>
    </row>
    <row r="4142" spans="1:28" x14ac:dyDescent="0.35">
      <c r="A4142" t="s">
        <v>608</v>
      </c>
      <c r="B4142">
        <v>215</v>
      </c>
      <c r="C4142" t="s">
        <v>29</v>
      </c>
      <c r="D4142">
        <v>2025</v>
      </c>
      <c r="E4142">
        <v>7</v>
      </c>
      <c r="F4142" t="s">
        <v>716</v>
      </c>
      <c r="G4142">
        <v>609</v>
      </c>
      <c r="H4142" t="s">
        <v>615</v>
      </c>
      <c r="I4142">
        <v>281.51</v>
      </c>
      <c r="J4142">
        <v>0</v>
      </c>
      <c r="K4142">
        <v>37.4009</v>
      </c>
      <c r="L4142">
        <v>0</v>
      </c>
      <c r="M4142">
        <v>0</v>
      </c>
      <c r="N4142">
        <v>0</v>
      </c>
      <c r="O4142">
        <v>0</v>
      </c>
      <c r="P4142" t="s">
        <v>716</v>
      </c>
      <c r="Q4142" t="s">
        <v>695</v>
      </c>
      <c r="R4142" t="s">
        <v>73</v>
      </c>
      <c r="S4142" t="s">
        <v>696</v>
      </c>
      <c r="T4142" t="s">
        <v>697</v>
      </c>
      <c r="U4142">
        <v>0</v>
      </c>
      <c r="V4142">
        <v>880</v>
      </c>
      <c r="W4142">
        <v>4021.6</v>
      </c>
      <c r="X4142" t="str">
        <f>IF(MESACU[[#This Row],[PAIS]]="ESPAÑA",VLOOKUP(MESACU[[#This Row],[PROVINCIA]],[1]!PROVINCIASCC[#Data],2,FALSE),VLOOKUP(MESACU[[#This Row],[PAIS]],'[1]Centros de coste'!$A$2:$D$204,2,FALSE))</f>
        <v>C40 - Rumanía</v>
      </c>
      <c r="Y4142" t="str">
        <f>IF(MESACU[[#This Row],[PAIS]]="ESPAÑA",VLOOKUP(MESACU[[#This Row],[PROVINCIA]],[1]!PROVINCIASCC[#Data],3,FALSE),VLOOKUP(MESACU[[#This Row],[PAIS]],'[1]Centros de coste'!$A$2:$D$204,3,FALSE))</f>
        <v>EUROPA IV</v>
      </c>
      <c r="Z4142" t="str">
        <f>IF(MESACU[[#This Row],[PAIS]]="ESPAÑA",VLOOKUP(MESACU[[#This Row],[PROVINCIA]],[1]!PROVINCIASCC[#Data],4,FALSE),VLOOKUP(MESACU[[#This Row],[PAIS]],'[1]Centros de coste'!$A$2:$D$204,4,FALSE))</f>
        <v>EUROPA</v>
      </c>
      <c r="AA4142" t="str">
        <f>IFERROR(LEFT(TRIM(MESACU[[#This Row],[CodigoArticulo]]),LEN(TRIM(MESACU[[#This Row],[CodigoArticulo]]))-4),"")</f>
        <v>SS</v>
      </c>
      <c r="AB4142" t="str">
        <f>IFERROR(VLOOKUP(MESACU[[#This Row],[CODIGOG]],[1]!FAMILIAS[#Data],5,FALSE),"")</f>
        <v>BIOFERTILIZERS</v>
      </c>
    </row>
    <row r="4143" spans="1:28" x14ac:dyDescent="0.35">
      <c r="A4143" t="s">
        <v>608</v>
      </c>
      <c r="B4143">
        <v>216</v>
      </c>
      <c r="C4143" t="s">
        <v>29</v>
      </c>
      <c r="D4143">
        <v>2025</v>
      </c>
      <c r="E4143">
        <v>7</v>
      </c>
      <c r="F4143" t="s">
        <v>801</v>
      </c>
      <c r="G4143">
        <v>679</v>
      </c>
      <c r="H4143" t="s">
        <v>631</v>
      </c>
      <c r="I4143">
        <v>366.8</v>
      </c>
      <c r="J4143">
        <v>0</v>
      </c>
      <c r="K4143">
        <v>48.731999999999999</v>
      </c>
      <c r="L4143">
        <v>0</v>
      </c>
      <c r="M4143">
        <v>0</v>
      </c>
      <c r="N4143">
        <v>0</v>
      </c>
      <c r="O4143">
        <v>0</v>
      </c>
      <c r="P4143" t="s">
        <v>801</v>
      </c>
      <c r="Q4143" t="s">
        <v>695</v>
      </c>
      <c r="R4143" t="s">
        <v>34</v>
      </c>
      <c r="S4143" t="s">
        <v>696</v>
      </c>
      <c r="T4143" t="s">
        <v>697</v>
      </c>
      <c r="U4143">
        <v>0</v>
      </c>
      <c r="V4143">
        <v>2000</v>
      </c>
      <c r="W4143">
        <v>5240</v>
      </c>
      <c r="X4143" t="str">
        <f>IF(MESACU[[#This Row],[PAIS]]="ESPAÑA",VLOOKUP(MESACU[[#This Row],[PROVINCIA]],[1]!PROVINCIASCC[#Data],2,FALSE),VLOOKUP(MESACU[[#This Row],[PAIS]],'[1]Centros de coste'!$A$2:$D$204,2,FALSE))</f>
        <v>C40 - Rumanía</v>
      </c>
      <c r="Y4143" t="str">
        <f>IF(MESACU[[#This Row],[PAIS]]="ESPAÑA",VLOOKUP(MESACU[[#This Row],[PROVINCIA]],[1]!PROVINCIASCC[#Data],3,FALSE),VLOOKUP(MESACU[[#This Row],[PAIS]],'[1]Centros de coste'!$A$2:$D$204,3,FALSE))</f>
        <v>EUROPA IV</v>
      </c>
      <c r="Z4143" t="str">
        <f>IF(MESACU[[#This Row],[PAIS]]="ESPAÑA",VLOOKUP(MESACU[[#This Row],[PROVINCIA]],[1]!PROVINCIASCC[#Data],4,FALSE),VLOOKUP(MESACU[[#This Row],[PAIS]],'[1]Centros de coste'!$A$2:$D$204,4,FALSE))</f>
        <v>EUROPA</v>
      </c>
      <c r="AA4143" t="str">
        <f>IFERROR(LEFT(TRIM(MESACU[[#This Row],[CodigoArticulo]]),LEN(TRIM(MESACU[[#This Row],[CodigoArticulo]]))-4),"")</f>
        <v>AGXCR</v>
      </c>
      <c r="AB4143" t="str">
        <f>IFERROR(VLOOKUP(MESACU[[#This Row],[CODIGOG]],[1]!FAMILIAS[#Data],5,FALSE),"")</f>
        <v>BIOFERTILIZERS</v>
      </c>
    </row>
    <row r="4144" spans="1:28" x14ac:dyDescent="0.35">
      <c r="A4144" t="s">
        <v>608</v>
      </c>
      <c r="B4144">
        <v>216</v>
      </c>
      <c r="C4144" t="s">
        <v>29</v>
      </c>
      <c r="D4144">
        <v>2025</v>
      </c>
      <c r="E4144">
        <v>7</v>
      </c>
      <c r="F4144" t="s">
        <v>190</v>
      </c>
      <c r="G4144">
        <v>679</v>
      </c>
      <c r="H4144" t="s">
        <v>708</v>
      </c>
      <c r="I4144">
        <v>207.44</v>
      </c>
      <c r="J4144">
        <v>0</v>
      </c>
      <c r="K4144">
        <v>27.5596</v>
      </c>
      <c r="L4144">
        <v>0</v>
      </c>
      <c r="M4144">
        <v>0</v>
      </c>
      <c r="N4144">
        <v>0</v>
      </c>
      <c r="O4144">
        <v>0</v>
      </c>
      <c r="P4144" t="s">
        <v>190</v>
      </c>
      <c r="Q4144" t="s">
        <v>695</v>
      </c>
      <c r="R4144" t="s">
        <v>34</v>
      </c>
      <c r="S4144" t="s">
        <v>696</v>
      </c>
      <c r="T4144" t="s">
        <v>697</v>
      </c>
      <c r="U4144">
        <v>0</v>
      </c>
      <c r="V4144">
        <v>660</v>
      </c>
      <c r="W4144">
        <v>2963.4</v>
      </c>
      <c r="X4144" t="str">
        <f>IF(MESACU[[#This Row],[PAIS]]="ESPAÑA",VLOOKUP(MESACU[[#This Row],[PROVINCIA]],[1]!PROVINCIASCC[#Data],2,FALSE),VLOOKUP(MESACU[[#This Row],[PAIS]],'[1]Centros de coste'!$A$2:$D$204,2,FALSE))</f>
        <v>C40 - Rumanía</v>
      </c>
      <c r="Y4144" t="str">
        <f>IF(MESACU[[#This Row],[PAIS]]="ESPAÑA",VLOOKUP(MESACU[[#This Row],[PROVINCIA]],[1]!PROVINCIASCC[#Data],3,FALSE),VLOOKUP(MESACU[[#This Row],[PAIS]],'[1]Centros de coste'!$A$2:$D$204,3,FALSE))</f>
        <v>EUROPA IV</v>
      </c>
      <c r="Z4144" t="str">
        <f>IF(MESACU[[#This Row],[PAIS]]="ESPAÑA",VLOOKUP(MESACU[[#This Row],[PROVINCIA]],[1]!PROVINCIASCC[#Data],4,FALSE),VLOOKUP(MESACU[[#This Row],[PAIS]],'[1]Centros de coste'!$A$2:$D$204,4,FALSE))</f>
        <v>EUROPA</v>
      </c>
      <c r="AA4144" t="str">
        <f>IFERROR(LEFT(TRIM(MESACU[[#This Row],[CodigoArticulo]]),LEN(TRIM(MESACU[[#This Row],[CodigoArticulo]]))-4),"")</f>
        <v>PT</v>
      </c>
      <c r="AB4144" t="str">
        <f>IFERROR(VLOOKUP(MESACU[[#This Row],[CODIGOG]],[1]!FAMILIAS[#Data],5,FALSE),"")</f>
        <v>BIOFERTILIZERS</v>
      </c>
    </row>
    <row r="4145" spans="1:28" x14ac:dyDescent="0.35">
      <c r="A4145" t="s">
        <v>608</v>
      </c>
      <c r="B4145">
        <v>216</v>
      </c>
      <c r="C4145" t="s">
        <v>29</v>
      </c>
      <c r="D4145">
        <v>2025</v>
      </c>
      <c r="E4145">
        <v>7</v>
      </c>
      <c r="F4145" t="s">
        <v>713</v>
      </c>
      <c r="G4145">
        <v>679</v>
      </c>
      <c r="H4145" t="s">
        <v>702</v>
      </c>
      <c r="I4145">
        <v>556.71</v>
      </c>
      <c r="J4145">
        <v>0</v>
      </c>
      <c r="K4145">
        <v>73.962900000000005</v>
      </c>
      <c r="L4145">
        <v>0</v>
      </c>
      <c r="M4145">
        <v>0</v>
      </c>
      <c r="N4145">
        <v>0</v>
      </c>
      <c r="O4145">
        <v>0</v>
      </c>
      <c r="P4145" t="s">
        <v>713</v>
      </c>
      <c r="Q4145" t="s">
        <v>695</v>
      </c>
      <c r="R4145" t="s">
        <v>34</v>
      </c>
      <c r="S4145" t="s">
        <v>696</v>
      </c>
      <c r="T4145" t="s">
        <v>697</v>
      </c>
      <c r="U4145">
        <v>0</v>
      </c>
      <c r="V4145">
        <v>660</v>
      </c>
      <c r="W4145">
        <v>7953</v>
      </c>
      <c r="X4145" t="str">
        <f>IF(MESACU[[#This Row],[PAIS]]="ESPAÑA",VLOOKUP(MESACU[[#This Row],[PROVINCIA]],[1]!PROVINCIASCC[#Data],2,FALSE),VLOOKUP(MESACU[[#This Row],[PAIS]],'[1]Centros de coste'!$A$2:$D$204,2,FALSE))</f>
        <v>C40 - Rumanía</v>
      </c>
      <c r="Y4145" t="str">
        <f>IF(MESACU[[#This Row],[PAIS]]="ESPAÑA",VLOOKUP(MESACU[[#This Row],[PROVINCIA]],[1]!PROVINCIASCC[#Data],3,FALSE),VLOOKUP(MESACU[[#This Row],[PAIS]],'[1]Centros de coste'!$A$2:$D$204,3,FALSE))</f>
        <v>EUROPA IV</v>
      </c>
      <c r="Z4145" t="str">
        <f>IF(MESACU[[#This Row],[PAIS]]="ESPAÑA",VLOOKUP(MESACU[[#This Row],[PROVINCIA]],[1]!PROVINCIASCC[#Data],4,FALSE),VLOOKUP(MESACU[[#This Row],[PAIS]],'[1]Centros de coste'!$A$2:$D$204,4,FALSE))</f>
        <v>EUROPA</v>
      </c>
      <c r="AA4145" t="str">
        <f>IFERROR(LEFT(TRIM(MESACU[[#This Row],[CodigoArticulo]]),LEN(TRIM(MESACU[[#This Row],[CodigoArticulo]]))-4),"")</f>
        <v>SPCE</v>
      </c>
      <c r="AB4145" t="str">
        <f>IFERROR(VLOOKUP(MESACU[[#This Row],[CODIGOG]],[1]!FAMILIAS[#Data],5,FALSE),"")</f>
        <v>BIOSTIMULANTS</v>
      </c>
    </row>
    <row r="4146" spans="1:28" x14ac:dyDescent="0.35">
      <c r="A4146" t="s">
        <v>608</v>
      </c>
      <c r="B4146">
        <v>216</v>
      </c>
      <c r="C4146" t="s">
        <v>29</v>
      </c>
      <c r="D4146">
        <v>2025</v>
      </c>
      <c r="E4146">
        <v>7</v>
      </c>
      <c r="F4146" t="s">
        <v>792</v>
      </c>
      <c r="G4146">
        <v>679</v>
      </c>
      <c r="H4146" t="s">
        <v>901</v>
      </c>
      <c r="I4146">
        <v>386.23</v>
      </c>
      <c r="J4146">
        <v>0</v>
      </c>
      <c r="K4146">
        <v>51.313699999999997</v>
      </c>
      <c r="L4146">
        <v>0</v>
      </c>
      <c r="M4146">
        <v>0</v>
      </c>
      <c r="N4146">
        <v>0</v>
      </c>
      <c r="O4146">
        <v>0</v>
      </c>
      <c r="P4146" t="s">
        <v>793</v>
      </c>
      <c r="Q4146" t="s">
        <v>695</v>
      </c>
      <c r="R4146" t="s">
        <v>34</v>
      </c>
      <c r="S4146" t="s">
        <v>696</v>
      </c>
      <c r="T4146" t="s">
        <v>697</v>
      </c>
      <c r="U4146">
        <v>0</v>
      </c>
      <c r="V4146">
        <v>1320</v>
      </c>
      <c r="W4146">
        <v>5517.6</v>
      </c>
      <c r="X4146" t="str">
        <f>IF(MESACU[[#This Row],[PAIS]]="ESPAÑA",VLOOKUP(MESACU[[#This Row],[PROVINCIA]],[1]!PROVINCIASCC[#Data],2,FALSE),VLOOKUP(MESACU[[#This Row],[PAIS]],'[1]Centros de coste'!$A$2:$D$204,2,FALSE))</f>
        <v>C40 - Rumanía</v>
      </c>
      <c r="Y4146" t="str">
        <f>IF(MESACU[[#This Row],[PAIS]]="ESPAÑA",VLOOKUP(MESACU[[#This Row],[PROVINCIA]],[1]!PROVINCIASCC[#Data],3,FALSE),VLOOKUP(MESACU[[#This Row],[PAIS]],'[1]Centros de coste'!$A$2:$D$204,3,FALSE))</f>
        <v>EUROPA IV</v>
      </c>
      <c r="Z4146" t="str">
        <f>IF(MESACU[[#This Row],[PAIS]]="ESPAÑA",VLOOKUP(MESACU[[#This Row],[PROVINCIA]],[1]!PROVINCIASCC[#Data],4,FALSE),VLOOKUP(MESACU[[#This Row],[PAIS]],'[1]Centros de coste'!$A$2:$D$204,4,FALSE))</f>
        <v>EUROPA</v>
      </c>
      <c r="AA4146" t="str">
        <f>IFERROR(LEFT(TRIM(MESACU[[#This Row],[CodigoArticulo]]),LEN(TRIM(MESACU[[#This Row],[CodigoArticulo]]))-4),"")</f>
        <v>AGXCR</v>
      </c>
      <c r="AB4146" t="str">
        <f>IFERROR(VLOOKUP(MESACU[[#This Row],[CODIGOG]],[1]!FAMILIAS[#Data],5,FALSE),"")</f>
        <v>BIOFERTILIZERS</v>
      </c>
    </row>
    <row r="4147" spans="1:28" x14ac:dyDescent="0.35">
      <c r="A4147" t="s">
        <v>608</v>
      </c>
      <c r="B4147">
        <v>217</v>
      </c>
      <c r="C4147" t="s">
        <v>29</v>
      </c>
      <c r="D4147">
        <v>2025</v>
      </c>
      <c r="E4147">
        <v>7</v>
      </c>
      <c r="F4147" t="s">
        <v>899</v>
      </c>
      <c r="G4147">
        <v>625</v>
      </c>
      <c r="H4147" t="s">
        <v>900</v>
      </c>
      <c r="I4147">
        <v>0</v>
      </c>
      <c r="J4147">
        <v>0</v>
      </c>
      <c r="K4147">
        <v>308</v>
      </c>
      <c r="L4147">
        <v>0</v>
      </c>
      <c r="M4147">
        <v>0</v>
      </c>
      <c r="N4147">
        <v>0</v>
      </c>
      <c r="O4147">
        <v>0</v>
      </c>
      <c r="P4147" t="s">
        <v>28</v>
      </c>
      <c r="Q4147" t="s">
        <v>831</v>
      </c>
      <c r="R4147" t="s">
        <v>49</v>
      </c>
      <c r="S4147" t="s">
        <v>832</v>
      </c>
      <c r="T4147" t="s">
        <v>833</v>
      </c>
      <c r="U4147">
        <v>0</v>
      </c>
      <c r="V4147">
        <v>22000</v>
      </c>
      <c r="W4147">
        <v>30800</v>
      </c>
      <c r="X4147" t="str">
        <f>IF(MESACU[[#This Row],[PAIS]]="ESPAÑA",VLOOKUP(MESACU[[#This Row],[PROVINCIA]],[1]!PROVINCIASCC[#Data],2,FALSE),VLOOKUP(MESACU[[#This Row],[PAIS]],'[1]Centros de coste'!$A$2:$D$204,2,FALSE))</f>
        <v>C19 - Chile</v>
      </c>
      <c r="Y4147" t="str">
        <f>IF(MESACU[[#This Row],[PAIS]]="ESPAÑA",VLOOKUP(MESACU[[#This Row],[PROVINCIA]],[1]!PROVINCIASCC[#Data],3,FALSE),VLOOKUP(MESACU[[#This Row],[PAIS]],'[1]Centros de coste'!$A$2:$D$204,3,FALSE))</f>
        <v>SUR AMERICA Y MEXICO IV</v>
      </c>
      <c r="Z4147" t="str">
        <f>IF(MESACU[[#This Row],[PAIS]]="ESPAÑA",VLOOKUP(MESACU[[#This Row],[PROVINCIA]],[1]!PROVINCIASCC[#Data],4,FALSE),VLOOKUP(MESACU[[#This Row],[PAIS]],'[1]Centros de coste'!$A$2:$D$204,4,FALSE))</f>
        <v>AMERICA</v>
      </c>
      <c r="AA4147" t="str">
        <f>IFERROR(LEFT(TRIM(MESACU[[#This Row],[CodigoArticulo]]),LEN(TRIM(MESACU[[#This Row],[CodigoArticulo]]))-4),"")</f>
        <v>W33</v>
      </c>
      <c r="AB4147" t="str">
        <f>IFERROR(VLOOKUP(MESACU[[#This Row],[CODIGOG]],[1]!FAMILIAS[#Data],5,FALSE),"")</f>
        <v>BIOSTIMULANTS</v>
      </c>
    </row>
    <row r="4148" spans="1:28" x14ac:dyDescent="0.35">
      <c r="A4148" t="s">
        <v>608</v>
      </c>
      <c r="B4148">
        <v>218</v>
      </c>
      <c r="C4148" t="s">
        <v>29</v>
      </c>
      <c r="D4148">
        <v>2025</v>
      </c>
      <c r="E4148">
        <v>7</v>
      </c>
      <c r="F4148" t="s">
        <v>899</v>
      </c>
      <c r="G4148">
        <v>625</v>
      </c>
      <c r="H4148" t="s">
        <v>900</v>
      </c>
      <c r="I4148">
        <v>0</v>
      </c>
      <c r="J4148">
        <v>0</v>
      </c>
      <c r="K4148">
        <v>308</v>
      </c>
      <c r="L4148">
        <v>0</v>
      </c>
      <c r="M4148">
        <v>0</v>
      </c>
      <c r="N4148">
        <v>0</v>
      </c>
      <c r="O4148">
        <v>0</v>
      </c>
      <c r="P4148" t="s">
        <v>28</v>
      </c>
      <c r="Q4148" t="s">
        <v>831</v>
      </c>
      <c r="R4148" t="s">
        <v>49</v>
      </c>
      <c r="S4148" t="s">
        <v>832</v>
      </c>
      <c r="T4148" t="s">
        <v>833</v>
      </c>
      <c r="U4148">
        <v>0</v>
      </c>
      <c r="V4148">
        <v>22000</v>
      </c>
      <c r="W4148">
        <v>30800</v>
      </c>
      <c r="X4148" t="str">
        <f>IF(MESACU[[#This Row],[PAIS]]="ESPAÑA",VLOOKUP(MESACU[[#This Row],[PROVINCIA]],[1]!PROVINCIASCC[#Data],2,FALSE),VLOOKUP(MESACU[[#This Row],[PAIS]],'[1]Centros de coste'!$A$2:$D$204,2,FALSE))</f>
        <v>C19 - Chile</v>
      </c>
      <c r="Y4148" t="str">
        <f>IF(MESACU[[#This Row],[PAIS]]="ESPAÑA",VLOOKUP(MESACU[[#This Row],[PROVINCIA]],[1]!PROVINCIASCC[#Data],3,FALSE),VLOOKUP(MESACU[[#This Row],[PAIS]],'[1]Centros de coste'!$A$2:$D$204,3,FALSE))</f>
        <v>SUR AMERICA Y MEXICO IV</v>
      </c>
      <c r="Z4148" t="str">
        <f>IF(MESACU[[#This Row],[PAIS]]="ESPAÑA",VLOOKUP(MESACU[[#This Row],[PROVINCIA]],[1]!PROVINCIASCC[#Data],4,FALSE),VLOOKUP(MESACU[[#This Row],[PAIS]],'[1]Centros de coste'!$A$2:$D$204,4,FALSE))</f>
        <v>AMERICA</v>
      </c>
      <c r="AA4148" t="str">
        <f>IFERROR(LEFT(TRIM(MESACU[[#This Row],[CodigoArticulo]]),LEN(TRIM(MESACU[[#This Row],[CodigoArticulo]]))-4),"")</f>
        <v>W33</v>
      </c>
      <c r="AB4148" t="str">
        <f>IFERROR(VLOOKUP(MESACU[[#This Row],[CODIGOG]],[1]!FAMILIAS[#Data],5,FALSE),"")</f>
        <v>BIOSTIMULANTS</v>
      </c>
    </row>
    <row r="4149" spans="1:28" x14ac:dyDescent="0.35">
      <c r="A4149" t="s">
        <v>608</v>
      </c>
      <c r="B4149">
        <v>219</v>
      </c>
      <c r="C4149" t="s">
        <v>29</v>
      </c>
      <c r="D4149">
        <v>2025</v>
      </c>
      <c r="E4149">
        <v>7</v>
      </c>
      <c r="F4149" t="s">
        <v>899</v>
      </c>
      <c r="G4149">
        <v>625</v>
      </c>
      <c r="H4149" t="s">
        <v>900</v>
      </c>
      <c r="I4149">
        <v>0</v>
      </c>
      <c r="J4149">
        <v>0</v>
      </c>
      <c r="K4149">
        <v>308</v>
      </c>
      <c r="L4149">
        <v>0</v>
      </c>
      <c r="M4149">
        <v>0</v>
      </c>
      <c r="N4149">
        <v>0</v>
      </c>
      <c r="O4149">
        <v>0</v>
      </c>
      <c r="P4149" t="s">
        <v>28</v>
      </c>
      <c r="Q4149" t="s">
        <v>831</v>
      </c>
      <c r="R4149" t="s">
        <v>49</v>
      </c>
      <c r="S4149" t="s">
        <v>832</v>
      </c>
      <c r="T4149" t="s">
        <v>833</v>
      </c>
      <c r="U4149">
        <v>0</v>
      </c>
      <c r="V4149">
        <v>22000</v>
      </c>
      <c r="W4149">
        <v>30800</v>
      </c>
      <c r="X4149" t="str">
        <f>IF(MESACU[[#This Row],[PAIS]]="ESPAÑA",VLOOKUP(MESACU[[#This Row],[PROVINCIA]],[1]!PROVINCIASCC[#Data],2,FALSE),VLOOKUP(MESACU[[#This Row],[PAIS]],'[1]Centros de coste'!$A$2:$D$204,2,FALSE))</f>
        <v>C19 - Chile</v>
      </c>
      <c r="Y4149" t="str">
        <f>IF(MESACU[[#This Row],[PAIS]]="ESPAÑA",VLOOKUP(MESACU[[#This Row],[PROVINCIA]],[1]!PROVINCIASCC[#Data],3,FALSE),VLOOKUP(MESACU[[#This Row],[PAIS]],'[1]Centros de coste'!$A$2:$D$204,3,FALSE))</f>
        <v>SUR AMERICA Y MEXICO IV</v>
      </c>
      <c r="Z4149" t="str">
        <f>IF(MESACU[[#This Row],[PAIS]]="ESPAÑA",VLOOKUP(MESACU[[#This Row],[PROVINCIA]],[1]!PROVINCIASCC[#Data],4,FALSE),VLOOKUP(MESACU[[#This Row],[PAIS]],'[1]Centros de coste'!$A$2:$D$204,4,FALSE))</f>
        <v>AMERICA</v>
      </c>
      <c r="AA4149" t="str">
        <f>IFERROR(LEFT(TRIM(MESACU[[#This Row],[CodigoArticulo]]),LEN(TRIM(MESACU[[#This Row],[CodigoArticulo]]))-4),"")</f>
        <v>W33</v>
      </c>
      <c r="AB4149" t="str">
        <f>IFERROR(VLOOKUP(MESACU[[#This Row],[CODIGOG]],[1]!FAMILIAS[#Data],5,FALSE),"")</f>
        <v>BIOSTIMULANTS</v>
      </c>
    </row>
    <row r="4150" spans="1:28" x14ac:dyDescent="0.35">
      <c r="A4150" t="s">
        <v>608</v>
      </c>
      <c r="B4150">
        <v>220</v>
      </c>
      <c r="C4150" t="s">
        <v>29</v>
      </c>
      <c r="D4150">
        <v>2025</v>
      </c>
      <c r="E4150">
        <v>7</v>
      </c>
      <c r="F4150" t="s">
        <v>899</v>
      </c>
      <c r="G4150">
        <v>625</v>
      </c>
      <c r="H4150" t="s">
        <v>900</v>
      </c>
      <c r="I4150">
        <v>0</v>
      </c>
      <c r="J4150">
        <v>0</v>
      </c>
      <c r="K4150">
        <v>308</v>
      </c>
      <c r="L4150">
        <v>0</v>
      </c>
      <c r="M4150">
        <v>0</v>
      </c>
      <c r="N4150">
        <v>0</v>
      </c>
      <c r="O4150">
        <v>0</v>
      </c>
      <c r="P4150" t="s">
        <v>28</v>
      </c>
      <c r="Q4150" t="s">
        <v>831</v>
      </c>
      <c r="R4150" t="s">
        <v>49</v>
      </c>
      <c r="S4150" t="s">
        <v>832</v>
      </c>
      <c r="T4150" t="s">
        <v>833</v>
      </c>
      <c r="U4150">
        <v>0</v>
      </c>
      <c r="V4150">
        <v>22000</v>
      </c>
      <c r="W4150">
        <v>30800</v>
      </c>
      <c r="X4150" t="str">
        <f>IF(MESACU[[#This Row],[PAIS]]="ESPAÑA",VLOOKUP(MESACU[[#This Row],[PROVINCIA]],[1]!PROVINCIASCC[#Data],2,FALSE),VLOOKUP(MESACU[[#This Row],[PAIS]],'[1]Centros de coste'!$A$2:$D$204,2,FALSE))</f>
        <v>C19 - Chile</v>
      </c>
      <c r="Y4150" t="str">
        <f>IF(MESACU[[#This Row],[PAIS]]="ESPAÑA",VLOOKUP(MESACU[[#This Row],[PROVINCIA]],[1]!PROVINCIASCC[#Data],3,FALSE),VLOOKUP(MESACU[[#This Row],[PAIS]],'[1]Centros de coste'!$A$2:$D$204,3,FALSE))</f>
        <v>SUR AMERICA Y MEXICO IV</v>
      </c>
      <c r="Z4150" t="str">
        <f>IF(MESACU[[#This Row],[PAIS]]="ESPAÑA",VLOOKUP(MESACU[[#This Row],[PROVINCIA]],[1]!PROVINCIASCC[#Data],4,FALSE),VLOOKUP(MESACU[[#This Row],[PAIS]],'[1]Centros de coste'!$A$2:$D$204,4,FALSE))</f>
        <v>AMERICA</v>
      </c>
      <c r="AA4150" t="str">
        <f>IFERROR(LEFT(TRIM(MESACU[[#This Row],[CodigoArticulo]]),LEN(TRIM(MESACU[[#This Row],[CodigoArticulo]]))-4),"")</f>
        <v>W33</v>
      </c>
      <c r="AB4150" t="str">
        <f>IFERROR(VLOOKUP(MESACU[[#This Row],[CODIGOG]],[1]!FAMILIAS[#Data],5,FALSE),"")</f>
        <v>BIOSTIMULANTS</v>
      </c>
    </row>
    <row r="4151" spans="1:28" x14ac:dyDescent="0.35">
      <c r="A4151" t="s">
        <v>608</v>
      </c>
      <c r="B4151">
        <v>221</v>
      </c>
      <c r="C4151" t="s">
        <v>29</v>
      </c>
      <c r="D4151">
        <v>2025</v>
      </c>
      <c r="E4151">
        <v>7</v>
      </c>
      <c r="F4151" t="s">
        <v>106</v>
      </c>
      <c r="G4151">
        <v>611</v>
      </c>
      <c r="H4151" t="s">
        <v>644</v>
      </c>
      <c r="I4151">
        <v>0</v>
      </c>
      <c r="J4151">
        <v>0</v>
      </c>
      <c r="K4151">
        <v>-27.3</v>
      </c>
      <c r="L4151">
        <v>0</v>
      </c>
      <c r="M4151">
        <v>0</v>
      </c>
      <c r="N4151">
        <v>0</v>
      </c>
      <c r="O4151">
        <v>0</v>
      </c>
      <c r="P4151" t="s">
        <v>106</v>
      </c>
      <c r="Q4151" t="s">
        <v>674</v>
      </c>
      <c r="R4151" t="s">
        <v>28</v>
      </c>
      <c r="S4151" t="s">
        <v>28</v>
      </c>
      <c r="T4151" t="s">
        <v>617</v>
      </c>
      <c r="U4151">
        <v>0</v>
      </c>
      <c r="V4151">
        <v>-1</v>
      </c>
      <c r="W4151">
        <v>-2730</v>
      </c>
      <c r="X4151" t="str">
        <f>IF(MESACU[[#This Row],[PAIS]]="ESPAÑA",VLOOKUP(MESACU[[#This Row],[PROVINCIA]],[1]!PROVINCIASCC[#Data],2,FALSE),VLOOKUP(MESACU[[#This Row],[PAIS]],'[1]Centros de coste'!$A$2:$D$204,2,FALSE))</f>
        <v>C06 - Egipto</v>
      </c>
      <c r="Y4151" t="str">
        <f>IF(MESACU[[#This Row],[PAIS]]="ESPAÑA",VLOOKUP(MESACU[[#This Row],[PROVINCIA]],[1]!PROVINCIASCC[#Data],3,FALSE),VLOOKUP(MESACU[[#This Row],[PAIS]],'[1]Centros de coste'!$A$2:$D$204,3,FALSE))</f>
        <v>AFRICA I</v>
      </c>
      <c r="Z4151" t="str">
        <f>IF(MESACU[[#This Row],[PAIS]]="ESPAÑA",VLOOKUP(MESACU[[#This Row],[PROVINCIA]],[1]!PROVINCIASCC[#Data],4,FALSE),VLOOKUP(MESACU[[#This Row],[PAIS]],'[1]Centros de coste'!$A$2:$D$204,4,FALSE))</f>
        <v>MEA</v>
      </c>
      <c r="AA4151" t="str">
        <f>IFERROR(LEFT(TRIM(MESACU[[#This Row],[CodigoArticulo]]),LEN(TRIM(MESACU[[#This Row],[CodigoArticulo]]))-4),"")</f>
        <v/>
      </c>
      <c r="AB4151" t="str">
        <f>IFERROR(VLOOKUP(MESACU[[#This Row],[CODIGOG]],[1]!FAMILIAS[#Data],5,FALSE),"")</f>
        <v/>
      </c>
    </row>
    <row r="4152" spans="1:28" x14ac:dyDescent="0.35">
      <c r="A4152" t="s">
        <v>608</v>
      </c>
      <c r="B4152">
        <v>222</v>
      </c>
      <c r="C4152" t="s">
        <v>29</v>
      </c>
      <c r="D4152">
        <v>2025</v>
      </c>
      <c r="E4152">
        <v>7</v>
      </c>
      <c r="F4152" t="s">
        <v>106</v>
      </c>
      <c r="G4152">
        <v>612</v>
      </c>
      <c r="H4152" t="s">
        <v>644</v>
      </c>
      <c r="I4152">
        <v>0</v>
      </c>
      <c r="J4152">
        <v>0</v>
      </c>
      <c r="K4152">
        <v>-17.68</v>
      </c>
      <c r="L4152">
        <v>0</v>
      </c>
      <c r="M4152">
        <v>0</v>
      </c>
      <c r="N4152">
        <v>0</v>
      </c>
      <c r="O4152">
        <v>0</v>
      </c>
      <c r="P4152" t="s">
        <v>106</v>
      </c>
      <c r="Q4152" t="s">
        <v>616</v>
      </c>
      <c r="R4152" t="s">
        <v>28</v>
      </c>
      <c r="S4152" t="s">
        <v>28</v>
      </c>
      <c r="T4152" t="s">
        <v>617</v>
      </c>
      <c r="U4152">
        <v>0</v>
      </c>
      <c r="V4152">
        <v>-1</v>
      </c>
      <c r="W4152">
        <v>-1768</v>
      </c>
      <c r="X4152" t="str">
        <f>IF(MESACU[[#This Row],[PAIS]]="ESPAÑA",VLOOKUP(MESACU[[#This Row],[PROVINCIA]],[1]!PROVINCIASCC[#Data],2,FALSE),VLOOKUP(MESACU[[#This Row],[PAIS]],'[1]Centros de coste'!$A$2:$D$204,2,FALSE))</f>
        <v>C06 - Egipto</v>
      </c>
      <c r="Y4152" t="str">
        <f>IF(MESACU[[#This Row],[PAIS]]="ESPAÑA",VLOOKUP(MESACU[[#This Row],[PROVINCIA]],[1]!PROVINCIASCC[#Data],3,FALSE),VLOOKUP(MESACU[[#This Row],[PAIS]],'[1]Centros de coste'!$A$2:$D$204,3,FALSE))</f>
        <v>AFRICA I</v>
      </c>
      <c r="Z4152" t="str">
        <f>IF(MESACU[[#This Row],[PAIS]]="ESPAÑA",VLOOKUP(MESACU[[#This Row],[PROVINCIA]],[1]!PROVINCIASCC[#Data],4,FALSE),VLOOKUP(MESACU[[#This Row],[PAIS]],'[1]Centros de coste'!$A$2:$D$204,4,FALSE))</f>
        <v>MEA</v>
      </c>
      <c r="AA4152" t="str">
        <f>IFERROR(LEFT(TRIM(MESACU[[#This Row],[CodigoArticulo]]),LEN(TRIM(MESACU[[#This Row],[CodigoArticulo]]))-4),"")</f>
        <v/>
      </c>
      <c r="AB4152" t="str">
        <f>IFERROR(VLOOKUP(MESACU[[#This Row],[CODIGOG]],[1]!FAMILIAS[#Data],5,FALSE),"")</f>
        <v/>
      </c>
    </row>
    <row r="4153" spans="1:28" x14ac:dyDescent="0.35">
      <c r="A4153" t="s">
        <v>608</v>
      </c>
      <c r="B4153">
        <v>223</v>
      </c>
      <c r="C4153" t="s">
        <v>29</v>
      </c>
      <c r="D4153">
        <v>2025</v>
      </c>
      <c r="E4153">
        <v>7</v>
      </c>
      <c r="F4153" t="s">
        <v>106</v>
      </c>
      <c r="G4153">
        <v>627</v>
      </c>
      <c r="H4153" t="s">
        <v>748</v>
      </c>
      <c r="I4153">
        <v>0</v>
      </c>
      <c r="J4153">
        <v>0</v>
      </c>
      <c r="K4153">
        <v>1.4956</v>
      </c>
      <c r="L4153">
        <v>0</v>
      </c>
      <c r="M4153">
        <v>0</v>
      </c>
      <c r="N4153">
        <v>0</v>
      </c>
      <c r="O4153">
        <v>0</v>
      </c>
      <c r="P4153" t="s">
        <v>106</v>
      </c>
      <c r="Q4153" t="s">
        <v>642</v>
      </c>
      <c r="R4153" t="s">
        <v>28</v>
      </c>
      <c r="S4153" t="s">
        <v>28</v>
      </c>
      <c r="T4153" t="s">
        <v>643</v>
      </c>
      <c r="U4153">
        <v>0</v>
      </c>
      <c r="V4153">
        <v>1</v>
      </c>
      <c r="W4153">
        <v>74.78</v>
      </c>
      <c r="X4153" t="str">
        <f>IF(MESACU[[#This Row],[PAIS]]="ESPAÑA",VLOOKUP(MESACU[[#This Row],[PROVINCIA]],[1]!PROVINCIASCC[#Data],2,FALSE),VLOOKUP(MESACU[[#This Row],[PAIS]],'[1]Centros de coste'!$A$2:$D$204,2,FALSE))</f>
        <v>C04 - Costa Rica</v>
      </c>
      <c r="Y4153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4153" t="str">
        <f>IF(MESACU[[#This Row],[PAIS]]="ESPAÑA",VLOOKUP(MESACU[[#This Row],[PROVINCIA]],[1]!PROVINCIASCC[#Data],4,FALSE),VLOOKUP(MESACU[[#This Row],[PAIS]],'[1]Centros de coste'!$A$2:$D$204,4,FALSE))</f>
        <v>AMERICA</v>
      </c>
      <c r="AA4153" t="str">
        <f>IFERROR(LEFT(TRIM(MESACU[[#This Row],[CodigoArticulo]]),LEN(TRIM(MESACU[[#This Row],[CodigoArticulo]]))-4),"")</f>
        <v/>
      </c>
      <c r="AB4153" t="str">
        <f>IFERROR(VLOOKUP(MESACU[[#This Row],[CODIGOG]],[1]!FAMILIAS[#Data],5,FALSE),"")</f>
        <v/>
      </c>
    </row>
    <row r="4154" spans="1:28" x14ac:dyDescent="0.35">
      <c r="A4154" t="s">
        <v>608</v>
      </c>
      <c r="B4154">
        <v>224</v>
      </c>
      <c r="C4154" t="s">
        <v>29</v>
      </c>
      <c r="D4154">
        <v>2025</v>
      </c>
      <c r="E4154">
        <v>7</v>
      </c>
      <c r="F4154" t="s">
        <v>899</v>
      </c>
      <c r="G4154">
        <v>645</v>
      </c>
      <c r="H4154" t="s">
        <v>900</v>
      </c>
      <c r="I4154">
        <v>0</v>
      </c>
      <c r="J4154">
        <v>0</v>
      </c>
      <c r="K4154">
        <v>308</v>
      </c>
      <c r="L4154">
        <v>0</v>
      </c>
      <c r="M4154">
        <v>0</v>
      </c>
      <c r="N4154">
        <v>0</v>
      </c>
      <c r="O4154">
        <v>0</v>
      </c>
      <c r="P4154" t="s">
        <v>28</v>
      </c>
      <c r="Q4154" t="s">
        <v>831</v>
      </c>
      <c r="R4154" t="s">
        <v>49</v>
      </c>
      <c r="S4154" t="s">
        <v>832</v>
      </c>
      <c r="T4154" t="s">
        <v>833</v>
      </c>
      <c r="U4154">
        <v>0</v>
      </c>
      <c r="V4154">
        <v>22000</v>
      </c>
      <c r="W4154">
        <v>30800</v>
      </c>
      <c r="X4154" t="str">
        <f>IF(MESACU[[#This Row],[PAIS]]="ESPAÑA",VLOOKUP(MESACU[[#This Row],[PROVINCIA]],[1]!PROVINCIASCC[#Data],2,FALSE),VLOOKUP(MESACU[[#This Row],[PAIS]],'[1]Centros de coste'!$A$2:$D$204,2,FALSE))</f>
        <v>C19 - Chile</v>
      </c>
      <c r="Y4154" t="str">
        <f>IF(MESACU[[#This Row],[PAIS]]="ESPAÑA",VLOOKUP(MESACU[[#This Row],[PROVINCIA]],[1]!PROVINCIASCC[#Data],3,FALSE),VLOOKUP(MESACU[[#This Row],[PAIS]],'[1]Centros de coste'!$A$2:$D$204,3,FALSE))</f>
        <v>SUR AMERICA Y MEXICO IV</v>
      </c>
      <c r="Z4154" t="str">
        <f>IF(MESACU[[#This Row],[PAIS]]="ESPAÑA",VLOOKUP(MESACU[[#This Row],[PROVINCIA]],[1]!PROVINCIASCC[#Data],4,FALSE),VLOOKUP(MESACU[[#This Row],[PAIS]],'[1]Centros de coste'!$A$2:$D$204,4,FALSE))</f>
        <v>AMERICA</v>
      </c>
      <c r="AA4154" t="str">
        <f>IFERROR(LEFT(TRIM(MESACU[[#This Row],[CodigoArticulo]]),LEN(TRIM(MESACU[[#This Row],[CodigoArticulo]]))-4),"")</f>
        <v>W33</v>
      </c>
      <c r="AB4154" t="str">
        <f>IFERROR(VLOOKUP(MESACU[[#This Row],[CODIGOG]],[1]!FAMILIAS[#Data],5,FALSE),"")</f>
        <v>BIOSTIMULANTS</v>
      </c>
    </row>
    <row r="4155" spans="1:28" x14ac:dyDescent="0.35">
      <c r="A4155" t="s">
        <v>608</v>
      </c>
      <c r="B4155">
        <v>225</v>
      </c>
      <c r="C4155" t="s">
        <v>29</v>
      </c>
      <c r="D4155">
        <v>2025</v>
      </c>
      <c r="E4155">
        <v>7</v>
      </c>
      <c r="F4155" t="s">
        <v>899</v>
      </c>
      <c r="G4155">
        <v>645</v>
      </c>
      <c r="H4155" t="s">
        <v>900</v>
      </c>
      <c r="I4155">
        <v>0</v>
      </c>
      <c r="J4155">
        <v>0</v>
      </c>
      <c r="K4155">
        <v>308</v>
      </c>
      <c r="L4155">
        <v>0</v>
      </c>
      <c r="M4155">
        <v>0</v>
      </c>
      <c r="N4155">
        <v>0</v>
      </c>
      <c r="O4155">
        <v>0</v>
      </c>
      <c r="P4155" t="s">
        <v>28</v>
      </c>
      <c r="Q4155" t="s">
        <v>831</v>
      </c>
      <c r="R4155" t="s">
        <v>49</v>
      </c>
      <c r="S4155" t="s">
        <v>832</v>
      </c>
      <c r="T4155" t="s">
        <v>833</v>
      </c>
      <c r="U4155">
        <v>0</v>
      </c>
      <c r="V4155">
        <v>22000</v>
      </c>
      <c r="W4155">
        <v>30800</v>
      </c>
      <c r="X4155" t="str">
        <f>IF(MESACU[[#This Row],[PAIS]]="ESPAÑA",VLOOKUP(MESACU[[#This Row],[PROVINCIA]],[1]!PROVINCIASCC[#Data],2,FALSE),VLOOKUP(MESACU[[#This Row],[PAIS]],'[1]Centros de coste'!$A$2:$D$204,2,FALSE))</f>
        <v>C19 - Chile</v>
      </c>
      <c r="Y4155" t="str">
        <f>IF(MESACU[[#This Row],[PAIS]]="ESPAÑA",VLOOKUP(MESACU[[#This Row],[PROVINCIA]],[1]!PROVINCIASCC[#Data],3,FALSE),VLOOKUP(MESACU[[#This Row],[PAIS]],'[1]Centros de coste'!$A$2:$D$204,3,FALSE))</f>
        <v>SUR AMERICA Y MEXICO IV</v>
      </c>
      <c r="Z4155" t="str">
        <f>IF(MESACU[[#This Row],[PAIS]]="ESPAÑA",VLOOKUP(MESACU[[#This Row],[PROVINCIA]],[1]!PROVINCIASCC[#Data],4,FALSE),VLOOKUP(MESACU[[#This Row],[PAIS]],'[1]Centros de coste'!$A$2:$D$204,4,FALSE))</f>
        <v>AMERICA</v>
      </c>
      <c r="AA4155" t="str">
        <f>IFERROR(LEFT(TRIM(MESACU[[#This Row],[CodigoArticulo]]),LEN(TRIM(MESACU[[#This Row],[CodigoArticulo]]))-4),"")</f>
        <v>W33</v>
      </c>
      <c r="AB4155" t="str">
        <f>IFERROR(VLOOKUP(MESACU[[#This Row],[CODIGOG]],[1]!FAMILIAS[#Data],5,FALSE),"")</f>
        <v>BIOSTIMULANTS</v>
      </c>
    </row>
    <row r="4156" spans="1:28" x14ac:dyDescent="0.35">
      <c r="A4156" t="s">
        <v>608</v>
      </c>
      <c r="B4156">
        <v>226</v>
      </c>
      <c r="C4156" t="s">
        <v>29</v>
      </c>
      <c r="D4156">
        <v>2025</v>
      </c>
      <c r="E4156">
        <v>7</v>
      </c>
      <c r="F4156" t="s">
        <v>899</v>
      </c>
      <c r="G4156">
        <v>645</v>
      </c>
      <c r="H4156" t="s">
        <v>900</v>
      </c>
      <c r="I4156">
        <v>0</v>
      </c>
      <c r="J4156">
        <v>0</v>
      </c>
      <c r="K4156">
        <v>308</v>
      </c>
      <c r="L4156">
        <v>0</v>
      </c>
      <c r="M4156">
        <v>0</v>
      </c>
      <c r="N4156">
        <v>0</v>
      </c>
      <c r="O4156">
        <v>0</v>
      </c>
      <c r="P4156" t="s">
        <v>28</v>
      </c>
      <c r="Q4156" t="s">
        <v>831</v>
      </c>
      <c r="R4156" t="s">
        <v>49</v>
      </c>
      <c r="S4156" t="s">
        <v>832</v>
      </c>
      <c r="T4156" t="s">
        <v>833</v>
      </c>
      <c r="U4156">
        <v>0</v>
      </c>
      <c r="V4156">
        <v>22000</v>
      </c>
      <c r="W4156">
        <v>30800</v>
      </c>
      <c r="X4156" t="str">
        <f>IF(MESACU[[#This Row],[PAIS]]="ESPAÑA",VLOOKUP(MESACU[[#This Row],[PROVINCIA]],[1]!PROVINCIASCC[#Data],2,FALSE),VLOOKUP(MESACU[[#This Row],[PAIS]],'[1]Centros de coste'!$A$2:$D$204,2,FALSE))</f>
        <v>C19 - Chile</v>
      </c>
      <c r="Y4156" t="str">
        <f>IF(MESACU[[#This Row],[PAIS]]="ESPAÑA",VLOOKUP(MESACU[[#This Row],[PROVINCIA]],[1]!PROVINCIASCC[#Data],3,FALSE),VLOOKUP(MESACU[[#This Row],[PAIS]],'[1]Centros de coste'!$A$2:$D$204,3,FALSE))</f>
        <v>SUR AMERICA Y MEXICO IV</v>
      </c>
      <c r="Z4156" t="str">
        <f>IF(MESACU[[#This Row],[PAIS]]="ESPAÑA",VLOOKUP(MESACU[[#This Row],[PROVINCIA]],[1]!PROVINCIASCC[#Data],4,FALSE),VLOOKUP(MESACU[[#This Row],[PAIS]],'[1]Centros de coste'!$A$2:$D$204,4,FALSE))</f>
        <v>AMERICA</v>
      </c>
      <c r="AA4156" t="str">
        <f>IFERROR(LEFT(TRIM(MESACU[[#This Row],[CodigoArticulo]]),LEN(TRIM(MESACU[[#This Row],[CodigoArticulo]]))-4),"")</f>
        <v>W33</v>
      </c>
      <c r="AB4156" t="str">
        <f>IFERROR(VLOOKUP(MESACU[[#This Row],[CODIGOG]],[1]!FAMILIAS[#Data],5,FALSE),"")</f>
        <v>BIOSTIMULANTS</v>
      </c>
    </row>
    <row r="4157" spans="1:28" x14ac:dyDescent="0.35">
      <c r="A4157" t="s">
        <v>608</v>
      </c>
      <c r="B4157">
        <v>227</v>
      </c>
      <c r="C4157" t="s">
        <v>29</v>
      </c>
      <c r="D4157">
        <v>2025</v>
      </c>
      <c r="E4157">
        <v>7</v>
      </c>
      <c r="F4157" t="s">
        <v>899</v>
      </c>
      <c r="G4157">
        <v>645</v>
      </c>
      <c r="H4157" t="s">
        <v>900</v>
      </c>
      <c r="I4157">
        <v>0</v>
      </c>
      <c r="J4157">
        <v>0</v>
      </c>
      <c r="K4157">
        <v>308</v>
      </c>
      <c r="L4157">
        <v>0</v>
      </c>
      <c r="M4157">
        <v>0</v>
      </c>
      <c r="N4157">
        <v>0</v>
      </c>
      <c r="O4157">
        <v>0</v>
      </c>
      <c r="P4157" t="s">
        <v>28</v>
      </c>
      <c r="Q4157" t="s">
        <v>831</v>
      </c>
      <c r="R4157" t="s">
        <v>49</v>
      </c>
      <c r="S4157" t="s">
        <v>832</v>
      </c>
      <c r="T4157" t="s">
        <v>833</v>
      </c>
      <c r="U4157">
        <v>0</v>
      </c>
      <c r="V4157">
        <v>22000</v>
      </c>
      <c r="W4157">
        <v>30800</v>
      </c>
      <c r="X4157" t="str">
        <f>IF(MESACU[[#This Row],[PAIS]]="ESPAÑA",VLOOKUP(MESACU[[#This Row],[PROVINCIA]],[1]!PROVINCIASCC[#Data],2,FALSE),VLOOKUP(MESACU[[#This Row],[PAIS]],'[1]Centros de coste'!$A$2:$D$204,2,FALSE))</f>
        <v>C19 - Chile</v>
      </c>
      <c r="Y4157" t="str">
        <f>IF(MESACU[[#This Row],[PAIS]]="ESPAÑA",VLOOKUP(MESACU[[#This Row],[PROVINCIA]],[1]!PROVINCIASCC[#Data],3,FALSE),VLOOKUP(MESACU[[#This Row],[PAIS]],'[1]Centros de coste'!$A$2:$D$204,3,FALSE))</f>
        <v>SUR AMERICA Y MEXICO IV</v>
      </c>
      <c r="Z4157" t="str">
        <f>IF(MESACU[[#This Row],[PAIS]]="ESPAÑA",VLOOKUP(MESACU[[#This Row],[PROVINCIA]],[1]!PROVINCIASCC[#Data],4,FALSE),VLOOKUP(MESACU[[#This Row],[PAIS]],'[1]Centros de coste'!$A$2:$D$204,4,FALSE))</f>
        <v>AMERICA</v>
      </c>
      <c r="AA4157" t="str">
        <f>IFERROR(LEFT(TRIM(MESACU[[#This Row],[CodigoArticulo]]),LEN(TRIM(MESACU[[#This Row],[CodigoArticulo]]))-4),"")</f>
        <v>W33</v>
      </c>
      <c r="AB4157" t="str">
        <f>IFERROR(VLOOKUP(MESACU[[#This Row],[CODIGOG]],[1]!FAMILIAS[#Data],5,FALSE),"")</f>
        <v>BIOSTIMULANTS</v>
      </c>
    </row>
    <row r="4158" spans="1:28" x14ac:dyDescent="0.35">
      <c r="A4158" t="s">
        <v>608</v>
      </c>
      <c r="B4158">
        <v>228</v>
      </c>
      <c r="C4158" t="s">
        <v>29</v>
      </c>
      <c r="D4158">
        <v>2025</v>
      </c>
      <c r="E4158">
        <v>7</v>
      </c>
      <c r="F4158" t="s">
        <v>609</v>
      </c>
      <c r="G4158">
        <v>651</v>
      </c>
      <c r="H4158" t="s">
        <v>610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 t="s">
        <v>609</v>
      </c>
      <c r="Q4158" t="s">
        <v>611</v>
      </c>
      <c r="R4158" t="s">
        <v>34</v>
      </c>
      <c r="S4158" t="s">
        <v>612</v>
      </c>
      <c r="T4158" t="s">
        <v>613</v>
      </c>
      <c r="U4158">
        <v>0</v>
      </c>
      <c r="V4158">
        <v>3000</v>
      </c>
      <c r="W4158">
        <v>12000</v>
      </c>
      <c r="X4158" t="str">
        <f>IF(MESACU[[#This Row],[PAIS]]="ESPAÑA",VLOOKUP(MESACU[[#This Row],[PROVINCIA]],[1]!PROVINCIASCC[#Data],2,FALSE),VLOOKUP(MESACU[[#This Row],[PAIS]],'[1]Centros de coste'!$A$2:$D$204,2,FALSE))</f>
        <v>C22 - Italia</v>
      </c>
      <c r="Y4158" t="str">
        <f>IF(MESACU[[#This Row],[PAIS]]="ESPAÑA",VLOOKUP(MESACU[[#This Row],[PROVINCIA]],[1]!PROVINCIASCC[#Data],3,FALSE),VLOOKUP(MESACU[[#This Row],[PAIS]],'[1]Centros de coste'!$A$2:$D$204,3,FALSE))</f>
        <v>EUROPA I</v>
      </c>
      <c r="Z4158" t="str">
        <f>IF(MESACU[[#This Row],[PAIS]]="ESPAÑA",VLOOKUP(MESACU[[#This Row],[PROVINCIA]],[1]!PROVINCIASCC[#Data],4,FALSE),VLOOKUP(MESACU[[#This Row],[PAIS]],'[1]Centros de coste'!$A$2:$D$204,4,FALSE))</f>
        <v>EUROPA</v>
      </c>
      <c r="AA4158" t="str">
        <f>IFERROR(LEFT(TRIM(MESACU[[#This Row],[CodigoArticulo]]),LEN(TRIM(MESACU[[#This Row],[CodigoArticulo]]))-4),"")</f>
        <v>FIORI</v>
      </c>
      <c r="AB4158" t="str">
        <f>IFERROR(VLOOKUP(MESACU[[#This Row],[CODIGOG]],[1]!FAMILIAS[#Data],5,FALSE),"")</f>
        <v>BIOFERTILIZERS</v>
      </c>
    </row>
    <row r="4159" spans="1:28" x14ac:dyDescent="0.35">
      <c r="A4159" t="s">
        <v>608</v>
      </c>
      <c r="B4159">
        <v>229</v>
      </c>
      <c r="C4159" t="s">
        <v>29</v>
      </c>
      <c r="D4159">
        <v>2025</v>
      </c>
      <c r="E4159">
        <v>7</v>
      </c>
      <c r="F4159" t="s">
        <v>106</v>
      </c>
      <c r="G4159">
        <v>649</v>
      </c>
      <c r="H4159" t="s">
        <v>774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 t="s">
        <v>106</v>
      </c>
      <c r="Q4159" t="s">
        <v>642</v>
      </c>
      <c r="R4159" t="s">
        <v>28</v>
      </c>
      <c r="S4159" t="s">
        <v>28</v>
      </c>
      <c r="T4159" t="s">
        <v>643</v>
      </c>
      <c r="U4159">
        <v>0</v>
      </c>
      <c r="V4159">
        <v>1</v>
      </c>
      <c r="W4159">
        <v>80.77</v>
      </c>
      <c r="X4159" t="str">
        <f>IF(MESACU[[#This Row],[PAIS]]="ESPAÑA",VLOOKUP(MESACU[[#This Row],[PROVINCIA]],[1]!PROVINCIASCC[#Data],2,FALSE),VLOOKUP(MESACU[[#This Row],[PAIS]],'[1]Centros de coste'!$A$2:$D$204,2,FALSE))</f>
        <v>C04 - Costa Rica</v>
      </c>
      <c r="Y4159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4159" t="str">
        <f>IF(MESACU[[#This Row],[PAIS]]="ESPAÑA",VLOOKUP(MESACU[[#This Row],[PROVINCIA]],[1]!PROVINCIASCC[#Data],4,FALSE),VLOOKUP(MESACU[[#This Row],[PAIS]],'[1]Centros de coste'!$A$2:$D$204,4,FALSE))</f>
        <v>AMERICA</v>
      </c>
      <c r="AA4159" t="str">
        <f>IFERROR(LEFT(TRIM(MESACU[[#This Row],[CodigoArticulo]]),LEN(TRIM(MESACU[[#This Row],[CodigoArticulo]]))-4),"")</f>
        <v/>
      </c>
      <c r="AB4159" t="str">
        <f>IFERROR(VLOOKUP(MESACU[[#This Row],[CODIGOG]],[1]!FAMILIAS[#Data],5,FALSE),"")</f>
        <v/>
      </c>
    </row>
    <row r="4160" spans="1:28" x14ac:dyDescent="0.35">
      <c r="A4160" t="s">
        <v>608</v>
      </c>
      <c r="B4160">
        <v>230</v>
      </c>
      <c r="C4160" t="s">
        <v>29</v>
      </c>
      <c r="D4160">
        <v>2025</v>
      </c>
      <c r="E4160">
        <v>7</v>
      </c>
      <c r="F4160" t="s">
        <v>899</v>
      </c>
      <c r="G4160">
        <v>671</v>
      </c>
      <c r="H4160" t="s">
        <v>900</v>
      </c>
      <c r="I4160">
        <v>0</v>
      </c>
      <c r="J4160">
        <v>0</v>
      </c>
      <c r="K4160">
        <v>308</v>
      </c>
      <c r="L4160">
        <v>0</v>
      </c>
      <c r="M4160">
        <v>0</v>
      </c>
      <c r="N4160">
        <v>0</v>
      </c>
      <c r="O4160">
        <v>0</v>
      </c>
      <c r="P4160" t="s">
        <v>28</v>
      </c>
      <c r="Q4160" t="s">
        <v>831</v>
      </c>
      <c r="R4160" t="s">
        <v>49</v>
      </c>
      <c r="S4160" t="s">
        <v>832</v>
      </c>
      <c r="T4160" t="s">
        <v>833</v>
      </c>
      <c r="U4160">
        <v>0</v>
      </c>
      <c r="V4160">
        <v>22000</v>
      </c>
      <c r="W4160">
        <v>30800</v>
      </c>
      <c r="X4160" t="str">
        <f>IF(MESACU[[#This Row],[PAIS]]="ESPAÑA",VLOOKUP(MESACU[[#This Row],[PROVINCIA]],[1]!PROVINCIASCC[#Data],2,FALSE),VLOOKUP(MESACU[[#This Row],[PAIS]],'[1]Centros de coste'!$A$2:$D$204,2,FALSE))</f>
        <v>C19 - Chile</v>
      </c>
      <c r="Y4160" t="str">
        <f>IF(MESACU[[#This Row],[PAIS]]="ESPAÑA",VLOOKUP(MESACU[[#This Row],[PROVINCIA]],[1]!PROVINCIASCC[#Data],3,FALSE),VLOOKUP(MESACU[[#This Row],[PAIS]],'[1]Centros de coste'!$A$2:$D$204,3,FALSE))</f>
        <v>SUR AMERICA Y MEXICO IV</v>
      </c>
      <c r="Z4160" t="str">
        <f>IF(MESACU[[#This Row],[PAIS]]="ESPAÑA",VLOOKUP(MESACU[[#This Row],[PROVINCIA]],[1]!PROVINCIASCC[#Data],4,FALSE),VLOOKUP(MESACU[[#This Row],[PAIS]],'[1]Centros de coste'!$A$2:$D$204,4,FALSE))</f>
        <v>AMERICA</v>
      </c>
      <c r="AA4160" t="str">
        <f>IFERROR(LEFT(TRIM(MESACU[[#This Row],[CodigoArticulo]]),LEN(TRIM(MESACU[[#This Row],[CodigoArticulo]]))-4),"")</f>
        <v>W33</v>
      </c>
      <c r="AB4160" t="str">
        <f>IFERROR(VLOOKUP(MESACU[[#This Row],[CODIGOG]],[1]!FAMILIAS[#Data],5,FALSE),"")</f>
        <v>BIOSTIMULANTS</v>
      </c>
    </row>
    <row r="4161" spans="1:28" x14ac:dyDescent="0.35">
      <c r="A4161" t="s">
        <v>608</v>
      </c>
      <c r="B4161">
        <v>231</v>
      </c>
      <c r="C4161" t="s">
        <v>29</v>
      </c>
      <c r="D4161">
        <v>2025</v>
      </c>
      <c r="E4161">
        <v>7</v>
      </c>
      <c r="F4161" t="s">
        <v>899</v>
      </c>
      <c r="G4161">
        <v>671</v>
      </c>
      <c r="H4161" t="s">
        <v>900</v>
      </c>
      <c r="I4161">
        <v>0</v>
      </c>
      <c r="J4161">
        <v>0</v>
      </c>
      <c r="K4161">
        <v>308</v>
      </c>
      <c r="L4161">
        <v>0</v>
      </c>
      <c r="M4161">
        <v>0</v>
      </c>
      <c r="N4161">
        <v>0</v>
      </c>
      <c r="O4161">
        <v>0</v>
      </c>
      <c r="P4161" t="s">
        <v>28</v>
      </c>
      <c r="Q4161" t="s">
        <v>831</v>
      </c>
      <c r="R4161" t="s">
        <v>49</v>
      </c>
      <c r="S4161" t="s">
        <v>832</v>
      </c>
      <c r="T4161" t="s">
        <v>833</v>
      </c>
      <c r="U4161">
        <v>0</v>
      </c>
      <c r="V4161">
        <v>22000</v>
      </c>
      <c r="W4161">
        <v>30800</v>
      </c>
      <c r="X4161" t="str">
        <f>IF(MESACU[[#This Row],[PAIS]]="ESPAÑA",VLOOKUP(MESACU[[#This Row],[PROVINCIA]],[1]!PROVINCIASCC[#Data],2,FALSE),VLOOKUP(MESACU[[#This Row],[PAIS]],'[1]Centros de coste'!$A$2:$D$204,2,FALSE))</f>
        <v>C19 - Chile</v>
      </c>
      <c r="Y4161" t="str">
        <f>IF(MESACU[[#This Row],[PAIS]]="ESPAÑA",VLOOKUP(MESACU[[#This Row],[PROVINCIA]],[1]!PROVINCIASCC[#Data],3,FALSE),VLOOKUP(MESACU[[#This Row],[PAIS]],'[1]Centros de coste'!$A$2:$D$204,3,FALSE))</f>
        <v>SUR AMERICA Y MEXICO IV</v>
      </c>
      <c r="Z4161" t="str">
        <f>IF(MESACU[[#This Row],[PAIS]]="ESPAÑA",VLOOKUP(MESACU[[#This Row],[PROVINCIA]],[1]!PROVINCIASCC[#Data],4,FALSE),VLOOKUP(MESACU[[#This Row],[PAIS]],'[1]Centros de coste'!$A$2:$D$204,4,FALSE))</f>
        <v>AMERICA</v>
      </c>
      <c r="AA4161" t="str">
        <f>IFERROR(LEFT(TRIM(MESACU[[#This Row],[CodigoArticulo]]),LEN(TRIM(MESACU[[#This Row],[CodigoArticulo]]))-4),"")</f>
        <v>W33</v>
      </c>
      <c r="AB4161" t="str">
        <f>IFERROR(VLOOKUP(MESACU[[#This Row],[CODIGOG]],[1]!FAMILIAS[#Data],5,FALSE),"")</f>
        <v>BIOSTIMULANTS</v>
      </c>
    </row>
    <row r="4162" spans="1:28" x14ac:dyDescent="0.35">
      <c r="A4162" t="s">
        <v>608</v>
      </c>
      <c r="B4162">
        <v>232</v>
      </c>
      <c r="C4162" t="s">
        <v>29</v>
      </c>
      <c r="D4162">
        <v>2025</v>
      </c>
      <c r="E4162">
        <v>7</v>
      </c>
      <c r="F4162" t="s">
        <v>899</v>
      </c>
      <c r="G4162">
        <v>671</v>
      </c>
      <c r="H4162" t="s">
        <v>900</v>
      </c>
      <c r="I4162">
        <v>0</v>
      </c>
      <c r="J4162">
        <v>0</v>
      </c>
      <c r="K4162">
        <v>308</v>
      </c>
      <c r="L4162">
        <v>0</v>
      </c>
      <c r="M4162">
        <v>0</v>
      </c>
      <c r="N4162">
        <v>0</v>
      </c>
      <c r="O4162">
        <v>0</v>
      </c>
      <c r="P4162" t="s">
        <v>28</v>
      </c>
      <c r="Q4162" t="s">
        <v>831</v>
      </c>
      <c r="R4162" t="s">
        <v>49</v>
      </c>
      <c r="S4162" t="s">
        <v>832</v>
      </c>
      <c r="T4162" t="s">
        <v>833</v>
      </c>
      <c r="U4162">
        <v>0</v>
      </c>
      <c r="V4162">
        <v>22000</v>
      </c>
      <c r="W4162">
        <v>30800</v>
      </c>
      <c r="X4162" t="str">
        <f>IF(MESACU[[#This Row],[PAIS]]="ESPAÑA",VLOOKUP(MESACU[[#This Row],[PROVINCIA]],[1]!PROVINCIASCC[#Data],2,FALSE),VLOOKUP(MESACU[[#This Row],[PAIS]],'[1]Centros de coste'!$A$2:$D$204,2,FALSE))</f>
        <v>C19 - Chile</v>
      </c>
      <c r="Y4162" t="str">
        <f>IF(MESACU[[#This Row],[PAIS]]="ESPAÑA",VLOOKUP(MESACU[[#This Row],[PROVINCIA]],[1]!PROVINCIASCC[#Data],3,FALSE),VLOOKUP(MESACU[[#This Row],[PAIS]],'[1]Centros de coste'!$A$2:$D$204,3,FALSE))</f>
        <v>SUR AMERICA Y MEXICO IV</v>
      </c>
      <c r="Z4162" t="str">
        <f>IF(MESACU[[#This Row],[PAIS]]="ESPAÑA",VLOOKUP(MESACU[[#This Row],[PROVINCIA]],[1]!PROVINCIASCC[#Data],4,FALSE),VLOOKUP(MESACU[[#This Row],[PAIS]],'[1]Centros de coste'!$A$2:$D$204,4,FALSE))</f>
        <v>AMERICA</v>
      </c>
      <c r="AA4162" t="str">
        <f>IFERROR(LEFT(TRIM(MESACU[[#This Row],[CodigoArticulo]]),LEN(TRIM(MESACU[[#This Row],[CodigoArticulo]]))-4),"")</f>
        <v>W33</v>
      </c>
      <c r="AB4162" t="str">
        <f>IFERROR(VLOOKUP(MESACU[[#This Row],[CODIGOG]],[1]!FAMILIAS[#Data],5,FALSE),"")</f>
        <v>BIOSTIMULANTS</v>
      </c>
    </row>
    <row r="4163" spans="1:28" x14ac:dyDescent="0.35">
      <c r="A4163" t="s">
        <v>608</v>
      </c>
      <c r="B4163">
        <v>233</v>
      </c>
      <c r="C4163" t="s">
        <v>29</v>
      </c>
      <c r="D4163">
        <v>2025</v>
      </c>
      <c r="E4163">
        <v>7</v>
      </c>
      <c r="F4163" t="s">
        <v>899</v>
      </c>
      <c r="G4163">
        <v>671</v>
      </c>
      <c r="H4163" t="s">
        <v>900</v>
      </c>
      <c r="I4163">
        <v>0</v>
      </c>
      <c r="J4163">
        <v>0</v>
      </c>
      <c r="K4163">
        <v>308</v>
      </c>
      <c r="L4163">
        <v>0</v>
      </c>
      <c r="M4163">
        <v>0</v>
      </c>
      <c r="N4163">
        <v>0</v>
      </c>
      <c r="O4163">
        <v>0</v>
      </c>
      <c r="P4163" t="s">
        <v>28</v>
      </c>
      <c r="Q4163" t="s">
        <v>831</v>
      </c>
      <c r="R4163" t="s">
        <v>49</v>
      </c>
      <c r="S4163" t="s">
        <v>832</v>
      </c>
      <c r="T4163" t="s">
        <v>833</v>
      </c>
      <c r="U4163">
        <v>0</v>
      </c>
      <c r="V4163">
        <v>22000</v>
      </c>
      <c r="W4163">
        <v>30800</v>
      </c>
      <c r="X4163" t="str">
        <f>IF(MESACU[[#This Row],[PAIS]]="ESPAÑA",VLOOKUP(MESACU[[#This Row],[PROVINCIA]],[1]!PROVINCIASCC[#Data],2,FALSE),VLOOKUP(MESACU[[#This Row],[PAIS]],'[1]Centros de coste'!$A$2:$D$204,2,FALSE))</f>
        <v>C19 - Chile</v>
      </c>
      <c r="Y4163" t="str">
        <f>IF(MESACU[[#This Row],[PAIS]]="ESPAÑA",VLOOKUP(MESACU[[#This Row],[PROVINCIA]],[1]!PROVINCIASCC[#Data],3,FALSE),VLOOKUP(MESACU[[#This Row],[PAIS]],'[1]Centros de coste'!$A$2:$D$204,3,FALSE))</f>
        <v>SUR AMERICA Y MEXICO IV</v>
      </c>
      <c r="Z4163" t="str">
        <f>IF(MESACU[[#This Row],[PAIS]]="ESPAÑA",VLOOKUP(MESACU[[#This Row],[PROVINCIA]],[1]!PROVINCIASCC[#Data],4,FALSE),VLOOKUP(MESACU[[#This Row],[PAIS]],'[1]Centros de coste'!$A$2:$D$204,4,FALSE))</f>
        <v>AMERICA</v>
      </c>
      <c r="AA4163" t="str">
        <f>IFERROR(LEFT(TRIM(MESACU[[#This Row],[CodigoArticulo]]),LEN(TRIM(MESACU[[#This Row],[CodigoArticulo]]))-4),"")</f>
        <v>W33</v>
      </c>
      <c r="AB4163" t="str">
        <f>IFERROR(VLOOKUP(MESACU[[#This Row],[CODIGOG]],[1]!FAMILIAS[#Data],5,FALSE),"")</f>
        <v>BIOSTIMULANTS</v>
      </c>
    </row>
    <row r="4164" spans="1:28" x14ac:dyDescent="0.35">
      <c r="A4164" t="s">
        <v>608</v>
      </c>
      <c r="B4164">
        <v>234</v>
      </c>
      <c r="C4164" t="s">
        <v>29</v>
      </c>
      <c r="D4164">
        <v>2025</v>
      </c>
      <c r="E4164">
        <v>8</v>
      </c>
      <c r="F4164" t="s">
        <v>106</v>
      </c>
      <c r="G4164">
        <v>682</v>
      </c>
      <c r="H4164" t="s">
        <v>879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 t="s">
        <v>106</v>
      </c>
      <c r="Q4164" t="s">
        <v>642</v>
      </c>
      <c r="R4164" t="s">
        <v>28</v>
      </c>
      <c r="S4164" t="s">
        <v>28</v>
      </c>
      <c r="T4164" t="s">
        <v>643</v>
      </c>
      <c r="U4164">
        <v>0</v>
      </c>
      <c r="V4164">
        <v>1</v>
      </c>
      <c r="W4164">
        <v>86.79</v>
      </c>
      <c r="X4164" t="str">
        <f>IF(MESACU[[#This Row],[PAIS]]="ESPAÑA",VLOOKUP(MESACU[[#This Row],[PROVINCIA]],[1]!PROVINCIASCC[#Data],2,FALSE),VLOOKUP(MESACU[[#This Row],[PAIS]],'[1]Centros de coste'!$A$2:$D$204,2,FALSE))</f>
        <v>C04 - Costa Rica</v>
      </c>
      <c r="Y4164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4164" t="str">
        <f>IF(MESACU[[#This Row],[PAIS]]="ESPAÑA",VLOOKUP(MESACU[[#This Row],[PROVINCIA]],[1]!PROVINCIASCC[#Data],4,FALSE),VLOOKUP(MESACU[[#This Row],[PAIS]],'[1]Centros de coste'!$A$2:$D$204,4,FALSE))</f>
        <v>AMERICA</v>
      </c>
      <c r="AA4164" t="str">
        <f>IFERROR(LEFT(TRIM(MESACU[[#This Row],[CodigoArticulo]]),LEN(TRIM(MESACU[[#This Row],[CodigoArticulo]]))-4),"")</f>
        <v/>
      </c>
      <c r="AB4164" t="str">
        <f>IFERROR(VLOOKUP(MESACU[[#This Row],[CODIGOG]],[1]!FAMILIAS[#Data],5,FALSE),"")</f>
        <v/>
      </c>
    </row>
    <row r="4165" spans="1:28" x14ac:dyDescent="0.35">
      <c r="A4165" t="s">
        <v>608</v>
      </c>
      <c r="B4165">
        <v>235</v>
      </c>
      <c r="C4165" t="s">
        <v>29</v>
      </c>
      <c r="D4165">
        <v>2025</v>
      </c>
      <c r="E4165">
        <v>8</v>
      </c>
      <c r="F4165" t="s">
        <v>326</v>
      </c>
      <c r="G4165">
        <v>687</v>
      </c>
      <c r="H4165" t="s">
        <v>902</v>
      </c>
      <c r="I4165">
        <v>2082.96</v>
      </c>
      <c r="J4165">
        <v>0</v>
      </c>
      <c r="K4165">
        <v>374.93279999999999</v>
      </c>
      <c r="L4165">
        <v>0</v>
      </c>
      <c r="M4165">
        <v>0</v>
      </c>
      <c r="N4165">
        <v>0</v>
      </c>
      <c r="O4165">
        <v>0</v>
      </c>
      <c r="P4165" t="s">
        <v>326</v>
      </c>
      <c r="Q4165" t="s">
        <v>743</v>
      </c>
      <c r="R4165" t="s">
        <v>34</v>
      </c>
      <c r="S4165" t="s">
        <v>28</v>
      </c>
      <c r="T4165" t="s">
        <v>903</v>
      </c>
      <c r="U4165">
        <v>0</v>
      </c>
      <c r="V4165">
        <v>1584</v>
      </c>
      <c r="W4165">
        <v>20829.599999999999</v>
      </c>
      <c r="X4165" t="str">
        <f>IF(MESACU[[#This Row],[PAIS]]="ESPAÑA",VLOOKUP(MESACU[[#This Row],[PROVINCIA]],[1]!PROVINCIASCC[#Data],2,FALSE),VLOOKUP(MESACU[[#This Row],[PAIS]],'[1]Centros de coste'!$A$2:$D$204,2,FALSE))</f>
        <v>C80 - USA</v>
      </c>
      <c r="Y4165" t="str">
        <f>IF(MESACU[[#This Row],[PAIS]]="ESPAÑA",VLOOKUP(MESACU[[#This Row],[PROVINCIA]],[1]!PROVINCIASCC[#Data],3,FALSE),VLOOKUP(MESACU[[#This Row],[PAIS]],'[1]Centros de coste'!$A$2:$D$204,3,FALSE))</f>
        <v>NORTE Y CENTRO AMERICA II</v>
      </c>
      <c r="Z4165" t="str">
        <f>IF(MESACU[[#This Row],[PAIS]]="ESPAÑA",VLOOKUP(MESACU[[#This Row],[PROVINCIA]],[1]!PROVINCIASCC[#Data],4,FALSE),VLOOKUP(MESACU[[#This Row],[PAIS]],'[1]Centros de coste'!$A$2:$D$204,4,FALSE))</f>
        <v>AMERICA</v>
      </c>
      <c r="AA4165" t="str">
        <f>IFERROR(LEFT(TRIM(MESACU[[#This Row],[CodigoArticulo]]),LEN(TRIM(MESACU[[#This Row],[CodigoArticulo]]))-4),"")</f>
        <v>SPCE2B</v>
      </c>
      <c r="AB4165" t="str">
        <f>IFERROR(VLOOKUP(MESACU[[#This Row],[CODIGOG]],[1]!FAMILIAS[#Data],5,FALSE),"")</f>
        <v>BIOSTIMULANTS</v>
      </c>
    </row>
    <row r="4166" spans="1:28" x14ac:dyDescent="0.35">
      <c r="A4166" t="s">
        <v>608</v>
      </c>
      <c r="B4166">
        <v>235</v>
      </c>
      <c r="C4166" t="s">
        <v>29</v>
      </c>
      <c r="D4166">
        <v>2025</v>
      </c>
      <c r="E4166">
        <v>8</v>
      </c>
      <c r="F4166" t="s">
        <v>636</v>
      </c>
      <c r="G4166">
        <v>687</v>
      </c>
      <c r="H4166" t="s">
        <v>637</v>
      </c>
      <c r="I4166">
        <v>0</v>
      </c>
      <c r="J4166">
        <v>0</v>
      </c>
      <c r="K4166">
        <v>21.529199999999999</v>
      </c>
      <c r="L4166">
        <v>0</v>
      </c>
      <c r="M4166">
        <v>0</v>
      </c>
      <c r="N4166">
        <v>0</v>
      </c>
      <c r="O4166">
        <v>0</v>
      </c>
      <c r="P4166" t="s">
        <v>636</v>
      </c>
      <c r="Q4166" t="s">
        <v>743</v>
      </c>
      <c r="R4166" t="s">
        <v>638</v>
      </c>
      <c r="S4166" t="s">
        <v>28</v>
      </c>
      <c r="T4166" t="s">
        <v>903</v>
      </c>
      <c r="U4166">
        <v>0</v>
      </c>
      <c r="V4166">
        <v>1</v>
      </c>
      <c r="W4166">
        <v>1076.46</v>
      </c>
      <c r="X4166" t="str">
        <f>IF(MESACU[[#This Row],[PAIS]]="ESPAÑA",VLOOKUP(MESACU[[#This Row],[PROVINCIA]],[1]!PROVINCIASCC[#Data],2,FALSE),VLOOKUP(MESACU[[#This Row],[PAIS]],'[1]Centros de coste'!$A$2:$D$204,2,FALSE))</f>
        <v>C80 - USA</v>
      </c>
      <c r="Y4166" t="str">
        <f>IF(MESACU[[#This Row],[PAIS]]="ESPAÑA",VLOOKUP(MESACU[[#This Row],[PROVINCIA]],[1]!PROVINCIASCC[#Data],3,FALSE),VLOOKUP(MESACU[[#This Row],[PAIS]],'[1]Centros de coste'!$A$2:$D$204,3,FALSE))</f>
        <v>NORTE Y CENTRO AMERICA II</v>
      </c>
      <c r="Z4166" t="str">
        <f>IF(MESACU[[#This Row],[PAIS]]="ESPAÑA",VLOOKUP(MESACU[[#This Row],[PROVINCIA]],[1]!PROVINCIASCC[#Data],4,FALSE),VLOOKUP(MESACU[[#This Row],[PAIS]],'[1]Centros de coste'!$A$2:$D$204,4,FALSE))</f>
        <v>AMERICA</v>
      </c>
      <c r="AA4166" t="str">
        <f>IFERROR(LEFT(TRIM(MESACU[[#This Row],[CodigoArticulo]]),LEN(TRIM(MESACU[[#This Row],[CodigoArticulo]]))-4),"")</f>
        <v>SERVF</v>
      </c>
      <c r="AB4166" t="str">
        <f>IFERROR(VLOOKUP(MESACU[[#This Row],[CODIGOG]],[1]!FAMILIAS[#Data],5,FALSE),"")</f>
        <v/>
      </c>
    </row>
    <row r="4167" spans="1:28" x14ac:dyDescent="0.35">
      <c r="A4167" t="s">
        <v>608</v>
      </c>
      <c r="B4167">
        <v>235</v>
      </c>
      <c r="C4167" t="s">
        <v>29</v>
      </c>
      <c r="D4167">
        <v>2025</v>
      </c>
      <c r="E4167">
        <v>8</v>
      </c>
      <c r="F4167" t="s">
        <v>639</v>
      </c>
      <c r="G4167">
        <v>687</v>
      </c>
      <c r="H4167" t="s">
        <v>640</v>
      </c>
      <c r="I4167">
        <v>0</v>
      </c>
      <c r="J4167">
        <v>0</v>
      </c>
      <c r="K4167">
        <v>0.86240000000000006</v>
      </c>
      <c r="L4167">
        <v>0</v>
      </c>
      <c r="M4167">
        <v>0</v>
      </c>
      <c r="N4167">
        <v>0</v>
      </c>
      <c r="O4167">
        <v>0</v>
      </c>
      <c r="P4167" t="s">
        <v>639</v>
      </c>
      <c r="Q4167" t="s">
        <v>743</v>
      </c>
      <c r="R4167" t="s">
        <v>638</v>
      </c>
      <c r="S4167" t="s">
        <v>28</v>
      </c>
      <c r="T4167" t="s">
        <v>903</v>
      </c>
      <c r="U4167">
        <v>0</v>
      </c>
      <c r="V4167">
        <v>1</v>
      </c>
      <c r="W4167">
        <v>43.12</v>
      </c>
      <c r="X4167" t="str">
        <f>IF(MESACU[[#This Row],[PAIS]]="ESPAÑA",VLOOKUP(MESACU[[#This Row],[PROVINCIA]],[1]!PROVINCIASCC[#Data],2,FALSE),VLOOKUP(MESACU[[#This Row],[PAIS]],'[1]Centros de coste'!$A$2:$D$204,2,FALSE))</f>
        <v>C80 - USA</v>
      </c>
      <c r="Y4167" t="str">
        <f>IF(MESACU[[#This Row],[PAIS]]="ESPAÑA",VLOOKUP(MESACU[[#This Row],[PROVINCIA]],[1]!PROVINCIASCC[#Data],3,FALSE),VLOOKUP(MESACU[[#This Row],[PAIS]],'[1]Centros de coste'!$A$2:$D$204,3,FALSE))</f>
        <v>NORTE Y CENTRO AMERICA II</v>
      </c>
      <c r="Z4167" t="str">
        <f>IF(MESACU[[#This Row],[PAIS]]="ESPAÑA",VLOOKUP(MESACU[[#This Row],[PROVINCIA]],[1]!PROVINCIASCC[#Data],4,FALSE),VLOOKUP(MESACU[[#This Row],[PAIS]],'[1]Centros de coste'!$A$2:$D$204,4,FALSE))</f>
        <v>AMERICA</v>
      </c>
      <c r="AA4167" t="str">
        <f>IFERROR(LEFT(TRIM(MESACU[[#This Row],[CodigoArticulo]]),LEN(TRIM(MESACU[[#This Row],[CodigoArticulo]]))-4),"")</f>
        <v>SERVSE</v>
      </c>
      <c r="AB4167" t="str">
        <f>IFERROR(VLOOKUP(MESACU[[#This Row],[CODIGOG]],[1]!FAMILIAS[#Data],5,FALSE),"")</f>
        <v/>
      </c>
    </row>
    <row r="4168" spans="1:28" x14ac:dyDescent="0.35">
      <c r="A4168" t="s">
        <v>608</v>
      </c>
      <c r="B4168">
        <v>236</v>
      </c>
      <c r="C4168" t="s">
        <v>29</v>
      </c>
      <c r="D4168">
        <v>2025</v>
      </c>
      <c r="E4168">
        <v>8</v>
      </c>
      <c r="F4168" t="s">
        <v>97</v>
      </c>
      <c r="G4168">
        <v>719</v>
      </c>
      <c r="H4168" t="s">
        <v>746</v>
      </c>
      <c r="I4168">
        <v>0</v>
      </c>
      <c r="J4168">
        <v>0</v>
      </c>
      <c r="K4168">
        <v>546</v>
      </c>
      <c r="L4168">
        <v>0</v>
      </c>
      <c r="M4168">
        <v>0</v>
      </c>
      <c r="N4168">
        <v>0</v>
      </c>
      <c r="O4168">
        <v>0</v>
      </c>
      <c r="P4168" t="s">
        <v>28</v>
      </c>
      <c r="Q4168" t="s">
        <v>616</v>
      </c>
      <c r="R4168" t="s">
        <v>34</v>
      </c>
      <c r="S4168" t="s">
        <v>28</v>
      </c>
      <c r="T4168" t="s">
        <v>617</v>
      </c>
      <c r="U4168">
        <v>0</v>
      </c>
      <c r="V4168">
        <v>16800</v>
      </c>
      <c r="W4168">
        <v>54600</v>
      </c>
      <c r="X4168" t="str">
        <f>IF(MESACU[[#This Row],[PAIS]]="ESPAÑA",VLOOKUP(MESACU[[#This Row],[PROVINCIA]],[1]!PROVINCIASCC[#Data],2,FALSE),VLOOKUP(MESACU[[#This Row],[PAIS]],'[1]Centros de coste'!$A$2:$D$204,2,FALSE))</f>
        <v>C06 - Egipto</v>
      </c>
      <c r="Y4168" t="str">
        <f>IF(MESACU[[#This Row],[PAIS]]="ESPAÑA",VLOOKUP(MESACU[[#This Row],[PROVINCIA]],[1]!PROVINCIASCC[#Data],3,FALSE),VLOOKUP(MESACU[[#This Row],[PAIS]],'[1]Centros de coste'!$A$2:$D$204,3,FALSE))</f>
        <v>AFRICA I</v>
      </c>
      <c r="Z4168" t="str">
        <f>IF(MESACU[[#This Row],[PAIS]]="ESPAÑA",VLOOKUP(MESACU[[#This Row],[PROVINCIA]],[1]!PROVINCIASCC[#Data],4,FALSE),VLOOKUP(MESACU[[#This Row],[PAIS]],'[1]Centros de coste'!$A$2:$D$204,4,FALSE))</f>
        <v>MEA</v>
      </c>
      <c r="AA4168" t="str">
        <f>IFERROR(LEFT(TRIM(MESACU[[#This Row],[CodigoArticulo]]),LEN(TRIM(MESACU[[#This Row],[CodigoArticulo]]))-4),"")</f>
        <v>AGXK</v>
      </c>
      <c r="AB4168" t="str">
        <f>IFERROR(VLOOKUP(MESACU[[#This Row],[CODIGOG]],[1]!FAMILIAS[#Data],5,FALSE),"")</f>
        <v>BIOFERTILIZERS</v>
      </c>
    </row>
    <row r="4169" spans="1:28" x14ac:dyDescent="0.35">
      <c r="A4169" t="s">
        <v>608</v>
      </c>
      <c r="B4169">
        <v>237</v>
      </c>
      <c r="C4169" t="s">
        <v>29</v>
      </c>
      <c r="D4169">
        <v>2025</v>
      </c>
      <c r="E4169">
        <v>8</v>
      </c>
      <c r="F4169" t="s">
        <v>106</v>
      </c>
      <c r="G4169">
        <v>689</v>
      </c>
      <c r="H4169" t="s">
        <v>644</v>
      </c>
      <c r="I4169">
        <v>0</v>
      </c>
      <c r="J4169">
        <v>0</v>
      </c>
      <c r="K4169">
        <v>-40.53</v>
      </c>
      <c r="L4169">
        <v>0</v>
      </c>
      <c r="M4169">
        <v>0</v>
      </c>
      <c r="N4169">
        <v>0</v>
      </c>
      <c r="O4169">
        <v>0</v>
      </c>
      <c r="P4169" t="s">
        <v>106</v>
      </c>
      <c r="Q4169" t="s">
        <v>616</v>
      </c>
      <c r="R4169" t="s">
        <v>28</v>
      </c>
      <c r="S4169" t="s">
        <v>28</v>
      </c>
      <c r="T4169" t="s">
        <v>617</v>
      </c>
      <c r="U4169">
        <v>0</v>
      </c>
      <c r="V4169">
        <v>-1</v>
      </c>
      <c r="W4169">
        <v>-4053</v>
      </c>
      <c r="X4169" t="str">
        <f>IF(MESACU[[#This Row],[PAIS]]="ESPAÑA",VLOOKUP(MESACU[[#This Row],[PROVINCIA]],[1]!PROVINCIASCC[#Data],2,FALSE),VLOOKUP(MESACU[[#This Row],[PAIS]],'[1]Centros de coste'!$A$2:$D$204,2,FALSE))</f>
        <v>C06 - Egipto</v>
      </c>
      <c r="Y4169" t="str">
        <f>IF(MESACU[[#This Row],[PAIS]]="ESPAÑA",VLOOKUP(MESACU[[#This Row],[PROVINCIA]],[1]!PROVINCIASCC[#Data],3,FALSE),VLOOKUP(MESACU[[#This Row],[PAIS]],'[1]Centros de coste'!$A$2:$D$204,3,FALSE))</f>
        <v>AFRICA I</v>
      </c>
      <c r="Z4169" t="str">
        <f>IF(MESACU[[#This Row],[PAIS]]="ESPAÑA",VLOOKUP(MESACU[[#This Row],[PROVINCIA]],[1]!PROVINCIASCC[#Data],4,FALSE),VLOOKUP(MESACU[[#This Row],[PAIS]],'[1]Centros de coste'!$A$2:$D$204,4,FALSE))</f>
        <v>MEA</v>
      </c>
      <c r="AA4169" t="str">
        <f>IFERROR(LEFT(TRIM(MESACU[[#This Row],[CodigoArticulo]]),LEN(TRIM(MESACU[[#This Row],[CodigoArticulo]]))-4),"")</f>
        <v/>
      </c>
      <c r="AB4169" t="str">
        <f>IFERROR(VLOOKUP(MESACU[[#This Row],[CODIGOG]],[1]!FAMILIAS[#Data],5,FALSE),"")</f>
        <v/>
      </c>
    </row>
    <row r="4170" spans="1:28" x14ac:dyDescent="0.35">
      <c r="A4170" t="s">
        <v>608</v>
      </c>
      <c r="B4170">
        <v>238</v>
      </c>
      <c r="C4170" t="s">
        <v>29</v>
      </c>
      <c r="D4170">
        <v>2025</v>
      </c>
      <c r="E4170">
        <v>8</v>
      </c>
      <c r="F4170" t="s">
        <v>106</v>
      </c>
      <c r="G4170">
        <v>690</v>
      </c>
      <c r="H4170" t="s">
        <v>644</v>
      </c>
      <c r="I4170">
        <v>0</v>
      </c>
      <c r="J4170">
        <v>0</v>
      </c>
      <c r="K4170">
        <v>-40.53</v>
      </c>
      <c r="L4170">
        <v>0</v>
      </c>
      <c r="M4170">
        <v>0</v>
      </c>
      <c r="N4170">
        <v>0</v>
      </c>
      <c r="O4170">
        <v>0</v>
      </c>
      <c r="P4170" t="s">
        <v>106</v>
      </c>
      <c r="Q4170" t="s">
        <v>674</v>
      </c>
      <c r="R4170" t="s">
        <v>28</v>
      </c>
      <c r="S4170" t="s">
        <v>28</v>
      </c>
      <c r="T4170" t="s">
        <v>617</v>
      </c>
      <c r="U4170">
        <v>0</v>
      </c>
      <c r="V4170">
        <v>-1</v>
      </c>
      <c r="W4170">
        <v>-4053</v>
      </c>
      <c r="X4170" t="str">
        <f>IF(MESACU[[#This Row],[PAIS]]="ESPAÑA",VLOOKUP(MESACU[[#This Row],[PROVINCIA]],[1]!PROVINCIASCC[#Data],2,FALSE),VLOOKUP(MESACU[[#This Row],[PAIS]],'[1]Centros de coste'!$A$2:$D$204,2,FALSE))</f>
        <v>C06 - Egipto</v>
      </c>
      <c r="Y4170" t="str">
        <f>IF(MESACU[[#This Row],[PAIS]]="ESPAÑA",VLOOKUP(MESACU[[#This Row],[PROVINCIA]],[1]!PROVINCIASCC[#Data],3,FALSE),VLOOKUP(MESACU[[#This Row],[PAIS]],'[1]Centros de coste'!$A$2:$D$204,3,FALSE))</f>
        <v>AFRICA I</v>
      </c>
      <c r="Z4170" t="str">
        <f>IF(MESACU[[#This Row],[PAIS]]="ESPAÑA",VLOOKUP(MESACU[[#This Row],[PROVINCIA]],[1]!PROVINCIASCC[#Data],4,FALSE),VLOOKUP(MESACU[[#This Row],[PAIS]],'[1]Centros de coste'!$A$2:$D$204,4,FALSE))</f>
        <v>MEA</v>
      </c>
      <c r="AA4170" t="str">
        <f>IFERROR(LEFT(TRIM(MESACU[[#This Row],[CodigoArticulo]]),LEN(TRIM(MESACU[[#This Row],[CodigoArticulo]]))-4),"")</f>
        <v/>
      </c>
      <c r="AB4170" t="str">
        <f>IFERROR(VLOOKUP(MESACU[[#This Row],[CODIGOG]],[1]!FAMILIAS[#Data],5,FALSE),"")</f>
        <v/>
      </c>
    </row>
    <row r="4171" spans="1:28" x14ac:dyDescent="0.35">
      <c r="A4171" t="s">
        <v>608</v>
      </c>
      <c r="B4171">
        <v>239</v>
      </c>
      <c r="C4171" t="s">
        <v>29</v>
      </c>
      <c r="D4171">
        <v>2025</v>
      </c>
      <c r="E4171">
        <v>8</v>
      </c>
      <c r="F4171" t="s">
        <v>714</v>
      </c>
      <c r="G4171">
        <v>698</v>
      </c>
      <c r="H4171" t="s">
        <v>703</v>
      </c>
      <c r="I4171">
        <v>282.74</v>
      </c>
      <c r="J4171">
        <v>0</v>
      </c>
      <c r="K4171">
        <v>37.564599999999999</v>
      </c>
      <c r="L4171">
        <v>0</v>
      </c>
      <c r="M4171">
        <v>0</v>
      </c>
      <c r="N4171">
        <v>0</v>
      </c>
      <c r="O4171">
        <v>0</v>
      </c>
      <c r="P4171" t="s">
        <v>714</v>
      </c>
      <c r="Q4171" t="s">
        <v>695</v>
      </c>
      <c r="R4171" t="s">
        <v>73</v>
      </c>
      <c r="S4171" t="s">
        <v>696</v>
      </c>
      <c r="T4171" t="s">
        <v>697</v>
      </c>
      <c r="U4171">
        <v>0</v>
      </c>
      <c r="V4171">
        <v>880</v>
      </c>
      <c r="W4171">
        <v>4039.2</v>
      </c>
      <c r="X4171" t="str">
        <f>IF(MESACU[[#This Row],[PAIS]]="ESPAÑA",VLOOKUP(MESACU[[#This Row],[PROVINCIA]],[1]!PROVINCIASCC[#Data],2,FALSE),VLOOKUP(MESACU[[#This Row],[PAIS]],'[1]Centros de coste'!$A$2:$D$204,2,FALSE))</f>
        <v>C40 - Rumanía</v>
      </c>
      <c r="Y4171" t="str">
        <f>IF(MESACU[[#This Row],[PAIS]]="ESPAÑA",VLOOKUP(MESACU[[#This Row],[PROVINCIA]],[1]!PROVINCIASCC[#Data],3,FALSE),VLOOKUP(MESACU[[#This Row],[PAIS]],'[1]Centros de coste'!$A$2:$D$204,3,FALSE))</f>
        <v>EUROPA IV</v>
      </c>
      <c r="Z4171" t="str">
        <f>IF(MESACU[[#This Row],[PAIS]]="ESPAÑA",VLOOKUP(MESACU[[#This Row],[PROVINCIA]],[1]!PROVINCIASCC[#Data],4,FALSE),VLOOKUP(MESACU[[#This Row],[PAIS]],'[1]Centros de coste'!$A$2:$D$204,4,FALSE))</f>
        <v>EUROPA</v>
      </c>
      <c r="AA4171" t="str">
        <f>IFERROR(LEFT(TRIM(MESACU[[#This Row],[CodigoArticulo]]),LEN(TRIM(MESACU[[#This Row],[CodigoArticulo]]))-4),"")</f>
        <v>CALCIO</v>
      </c>
      <c r="AB4171" t="str">
        <f>IFERROR(VLOOKUP(MESACU[[#This Row],[CODIGOG]],[1]!FAMILIAS[#Data],5,FALSE),"")</f>
        <v>BIOFERTILIZERS</v>
      </c>
    </row>
    <row r="4172" spans="1:28" x14ac:dyDescent="0.35">
      <c r="A4172" t="s">
        <v>608</v>
      </c>
      <c r="B4172">
        <v>239</v>
      </c>
      <c r="C4172" t="s">
        <v>29</v>
      </c>
      <c r="D4172">
        <v>2025</v>
      </c>
      <c r="E4172">
        <v>8</v>
      </c>
      <c r="F4172" t="s">
        <v>74</v>
      </c>
      <c r="G4172">
        <v>698</v>
      </c>
      <c r="H4172" t="s">
        <v>669</v>
      </c>
      <c r="I4172">
        <v>61.6</v>
      </c>
      <c r="J4172">
        <v>0</v>
      </c>
      <c r="K4172">
        <v>8.1839999999999993</v>
      </c>
      <c r="L4172">
        <v>0</v>
      </c>
      <c r="M4172">
        <v>0</v>
      </c>
      <c r="N4172">
        <v>0</v>
      </c>
      <c r="O4172">
        <v>0</v>
      </c>
      <c r="P4172" t="s">
        <v>76</v>
      </c>
      <c r="Q4172" t="s">
        <v>695</v>
      </c>
      <c r="R4172" t="s">
        <v>34</v>
      </c>
      <c r="S4172" t="s">
        <v>696</v>
      </c>
      <c r="T4172" t="s">
        <v>697</v>
      </c>
      <c r="U4172">
        <v>0</v>
      </c>
      <c r="V4172">
        <v>320</v>
      </c>
      <c r="W4172">
        <v>880</v>
      </c>
      <c r="X4172" t="str">
        <f>IF(MESACU[[#This Row],[PAIS]]="ESPAÑA",VLOOKUP(MESACU[[#This Row],[PROVINCIA]],[1]!PROVINCIASCC[#Data],2,FALSE),VLOOKUP(MESACU[[#This Row],[PAIS]],'[1]Centros de coste'!$A$2:$D$204,2,FALSE))</f>
        <v>C40 - Rumanía</v>
      </c>
      <c r="Y4172" t="str">
        <f>IF(MESACU[[#This Row],[PAIS]]="ESPAÑA",VLOOKUP(MESACU[[#This Row],[PROVINCIA]],[1]!PROVINCIASCC[#Data],3,FALSE),VLOOKUP(MESACU[[#This Row],[PAIS]],'[1]Centros de coste'!$A$2:$D$204,3,FALSE))</f>
        <v>EUROPA IV</v>
      </c>
      <c r="Z4172" t="str">
        <f>IF(MESACU[[#This Row],[PAIS]]="ESPAÑA",VLOOKUP(MESACU[[#This Row],[PROVINCIA]],[1]!PROVINCIASCC[#Data],4,FALSE),VLOOKUP(MESACU[[#This Row],[PAIS]],'[1]Centros de coste'!$A$2:$D$204,4,FALSE))</f>
        <v>EUROPA</v>
      </c>
      <c r="AA4172" t="str">
        <f>IFERROR(LEFT(TRIM(MESACU[[#This Row],[CodigoArticulo]]),LEN(TRIM(MESACU[[#This Row],[CodigoArticulo]]))-4),"")</f>
        <v>B</v>
      </c>
      <c r="AB4172" t="str">
        <f>IFERROR(VLOOKUP(MESACU[[#This Row],[CODIGOG]],[1]!FAMILIAS[#Data],5,FALSE),"")</f>
        <v>BIOFERTILIZERS</v>
      </c>
    </row>
    <row r="4173" spans="1:28" x14ac:dyDescent="0.35">
      <c r="A4173" t="s">
        <v>608</v>
      </c>
      <c r="B4173">
        <v>239</v>
      </c>
      <c r="C4173" t="s">
        <v>29</v>
      </c>
      <c r="D4173">
        <v>2025</v>
      </c>
      <c r="E4173">
        <v>8</v>
      </c>
      <c r="F4173" t="s">
        <v>162</v>
      </c>
      <c r="G4173">
        <v>698</v>
      </c>
      <c r="H4173" t="s">
        <v>630</v>
      </c>
      <c r="I4173">
        <v>85.79</v>
      </c>
      <c r="J4173">
        <v>0</v>
      </c>
      <c r="K4173">
        <v>11.398099999999999</v>
      </c>
      <c r="L4173">
        <v>0</v>
      </c>
      <c r="M4173">
        <v>0</v>
      </c>
      <c r="N4173">
        <v>0</v>
      </c>
      <c r="O4173">
        <v>0</v>
      </c>
      <c r="P4173" t="s">
        <v>504</v>
      </c>
      <c r="Q4173" t="s">
        <v>695</v>
      </c>
      <c r="R4173" t="s">
        <v>34</v>
      </c>
      <c r="S4173" t="s">
        <v>696</v>
      </c>
      <c r="T4173" t="s">
        <v>697</v>
      </c>
      <c r="U4173">
        <v>0</v>
      </c>
      <c r="V4173">
        <v>320</v>
      </c>
      <c r="W4173">
        <v>1225.5999999999999</v>
      </c>
      <c r="X4173" t="str">
        <f>IF(MESACU[[#This Row],[PAIS]]="ESPAÑA",VLOOKUP(MESACU[[#This Row],[PROVINCIA]],[1]!PROVINCIASCC[#Data],2,FALSE),VLOOKUP(MESACU[[#This Row],[PAIS]],'[1]Centros de coste'!$A$2:$D$204,2,FALSE))</f>
        <v>C40 - Rumanía</v>
      </c>
      <c r="Y4173" t="str">
        <f>IF(MESACU[[#This Row],[PAIS]]="ESPAÑA",VLOOKUP(MESACU[[#This Row],[PROVINCIA]],[1]!PROVINCIASCC[#Data],3,FALSE),VLOOKUP(MESACU[[#This Row],[PAIS]],'[1]Centros de coste'!$A$2:$D$204,3,FALSE))</f>
        <v>EUROPA IV</v>
      </c>
      <c r="Z4173" t="str">
        <f>IF(MESACU[[#This Row],[PAIS]]="ESPAÑA",VLOOKUP(MESACU[[#This Row],[PROVINCIA]],[1]!PROVINCIASCC[#Data],4,FALSE),VLOOKUP(MESACU[[#This Row],[PAIS]],'[1]Centros de coste'!$A$2:$D$204,4,FALSE))</f>
        <v>EUROPA</v>
      </c>
      <c r="AA4173" t="str">
        <f>IFERROR(LEFT(TRIM(MESACU[[#This Row],[CodigoArticulo]]),LEN(TRIM(MESACU[[#This Row],[CodigoArticulo]]))-4),"")</f>
        <v>C-CU</v>
      </c>
      <c r="AB4173" t="str">
        <f>IFERROR(VLOOKUP(MESACU[[#This Row],[CODIGOG]],[1]!FAMILIAS[#Data],5,FALSE),"")</f>
        <v>BIOCONTROL</v>
      </c>
    </row>
    <row r="4174" spans="1:28" x14ac:dyDescent="0.35">
      <c r="A4174" t="s">
        <v>608</v>
      </c>
      <c r="B4174">
        <v>239</v>
      </c>
      <c r="C4174" t="s">
        <v>29</v>
      </c>
      <c r="D4174">
        <v>2025</v>
      </c>
      <c r="E4174">
        <v>8</v>
      </c>
      <c r="F4174" t="s">
        <v>242</v>
      </c>
      <c r="G4174">
        <v>698</v>
      </c>
      <c r="H4174" t="s">
        <v>703</v>
      </c>
      <c r="I4174">
        <v>289.52</v>
      </c>
      <c r="J4174">
        <v>0</v>
      </c>
      <c r="K4174">
        <v>38.464799999999997</v>
      </c>
      <c r="L4174">
        <v>0</v>
      </c>
      <c r="M4174">
        <v>0</v>
      </c>
      <c r="N4174">
        <v>0</v>
      </c>
      <c r="O4174">
        <v>0</v>
      </c>
      <c r="P4174" t="s">
        <v>242</v>
      </c>
      <c r="Q4174" t="s">
        <v>695</v>
      </c>
      <c r="R4174" t="s">
        <v>73</v>
      </c>
      <c r="S4174" t="s">
        <v>696</v>
      </c>
      <c r="T4174" t="s">
        <v>697</v>
      </c>
      <c r="U4174">
        <v>0</v>
      </c>
      <c r="V4174">
        <v>1100</v>
      </c>
      <c r="W4174">
        <v>4136</v>
      </c>
      <c r="X4174" t="str">
        <f>IF(MESACU[[#This Row],[PAIS]]="ESPAÑA",VLOOKUP(MESACU[[#This Row],[PROVINCIA]],[1]!PROVINCIASCC[#Data],2,FALSE),VLOOKUP(MESACU[[#This Row],[PAIS]],'[1]Centros de coste'!$A$2:$D$204,2,FALSE))</f>
        <v>C40 - Rumanía</v>
      </c>
      <c r="Y4174" t="str">
        <f>IF(MESACU[[#This Row],[PAIS]]="ESPAÑA",VLOOKUP(MESACU[[#This Row],[PROVINCIA]],[1]!PROVINCIASCC[#Data],3,FALSE),VLOOKUP(MESACU[[#This Row],[PAIS]],'[1]Centros de coste'!$A$2:$D$204,3,FALSE))</f>
        <v>EUROPA IV</v>
      </c>
      <c r="Z4174" t="str">
        <f>IF(MESACU[[#This Row],[PAIS]]="ESPAÑA",VLOOKUP(MESACU[[#This Row],[PROVINCIA]],[1]!PROVINCIASCC[#Data],4,FALSE),VLOOKUP(MESACU[[#This Row],[PAIS]],'[1]Centros de coste'!$A$2:$D$204,4,FALSE))</f>
        <v>EUROPA</v>
      </c>
      <c r="AA4174" t="str">
        <f>IFERROR(LEFT(TRIM(MESACU[[#This Row],[CodigoArticulo]]),LEN(TRIM(MESACU[[#This Row],[CodigoArticulo]]))-4),"")</f>
        <v>CALCIO</v>
      </c>
      <c r="AB4174" t="str">
        <f>IFERROR(VLOOKUP(MESACU[[#This Row],[CODIGOG]],[1]!FAMILIAS[#Data],5,FALSE),"")</f>
        <v>BIOFERTILIZERS</v>
      </c>
    </row>
    <row r="4175" spans="1:28" x14ac:dyDescent="0.35">
      <c r="A4175" t="s">
        <v>608</v>
      </c>
      <c r="B4175">
        <v>239</v>
      </c>
      <c r="C4175" t="s">
        <v>29</v>
      </c>
      <c r="D4175">
        <v>2025</v>
      </c>
      <c r="E4175">
        <v>8</v>
      </c>
      <c r="F4175" t="s">
        <v>800</v>
      </c>
      <c r="G4175">
        <v>698</v>
      </c>
      <c r="H4175" t="s">
        <v>631</v>
      </c>
      <c r="I4175">
        <v>35.840000000000003</v>
      </c>
      <c r="J4175">
        <v>0</v>
      </c>
      <c r="K4175">
        <v>4.7615999999999996</v>
      </c>
      <c r="L4175">
        <v>0</v>
      </c>
      <c r="M4175">
        <v>0</v>
      </c>
      <c r="N4175">
        <v>0</v>
      </c>
      <c r="O4175">
        <v>0</v>
      </c>
      <c r="P4175" t="s">
        <v>800</v>
      </c>
      <c r="Q4175" t="s">
        <v>695</v>
      </c>
      <c r="R4175" t="s">
        <v>34</v>
      </c>
      <c r="S4175" t="s">
        <v>696</v>
      </c>
      <c r="T4175" t="s">
        <v>697</v>
      </c>
      <c r="U4175">
        <v>0</v>
      </c>
      <c r="V4175">
        <v>160</v>
      </c>
      <c r="W4175">
        <v>512</v>
      </c>
      <c r="X4175" t="str">
        <f>IF(MESACU[[#This Row],[PAIS]]="ESPAÑA",VLOOKUP(MESACU[[#This Row],[PROVINCIA]],[1]!PROVINCIASCC[#Data],2,FALSE),VLOOKUP(MESACU[[#This Row],[PAIS]],'[1]Centros de coste'!$A$2:$D$204,2,FALSE))</f>
        <v>C40 - Rumanía</v>
      </c>
      <c r="Y4175" t="str">
        <f>IF(MESACU[[#This Row],[PAIS]]="ESPAÑA",VLOOKUP(MESACU[[#This Row],[PROVINCIA]],[1]!PROVINCIASCC[#Data],3,FALSE),VLOOKUP(MESACU[[#This Row],[PAIS]],'[1]Centros de coste'!$A$2:$D$204,3,FALSE))</f>
        <v>EUROPA IV</v>
      </c>
      <c r="Z4175" t="str">
        <f>IF(MESACU[[#This Row],[PAIS]]="ESPAÑA",VLOOKUP(MESACU[[#This Row],[PROVINCIA]],[1]!PROVINCIASCC[#Data],4,FALSE),VLOOKUP(MESACU[[#This Row],[PAIS]],'[1]Centros de coste'!$A$2:$D$204,4,FALSE))</f>
        <v>EUROPA</v>
      </c>
      <c r="AA4175" t="str">
        <f>IFERROR(LEFT(TRIM(MESACU[[#This Row],[CodigoArticulo]]),LEN(TRIM(MESACU[[#This Row],[CodigoArticulo]]))-4),"")</f>
        <v>AGXCR</v>
      </c>
      <c r="AB4175" t="str">
        <f>IFERROR(VLOOKUP(MESACU[[#This Row],[CODIGOG]],[1]!FAMILIAS[#Data],5,FALSE),"")</f>
        <v>BIOFERTILIZERS</v>
      </c>
    </row>
    <row r="4176" spans="1:28" x14ac:dyDescent="0.35">
      <c r="A4176" t="s">
        <v>608</v>
      </c>
      <c r="B4176">
        <v>239</v>
      </c>
      <c r="C4176" t="s">
        <v>29</v>
      </c>
      <c r="D4176">
        <v>2025</v>
      </c>
      <c r="E4176">
        <v>8</v>
      </c>
      <c r="F4176" t="s">
        <v>113</v>
      </c>
      <c r="G4176">
        <v>698</v>
      </c>
      <c r="H4176" t="s">
        <v>682</v>
      </c>
      <c r="I4176">
        <v>29.23</v>
      </c>
      <c r="J4176">
        <v>0</v>
      </c>
      <c r="K4176">
        <v>3.8837000000000002</v>
      </c>
      <c r="L4176">
        <v>0</v>
      </c>
      <c r="M4176">
        <v>0</v>
      </c>
      <c r="N4176">
        <v>0</v>
      </c>
      <c r="O4176">
        <v>0</v>
      </c>
      <c r="P4176" t="s">
        <v>113</v>
      </c>
      <c r="Q4176" t="s">
        <v>695</v>
      </c>
      <c r="R4176" t="s">
        <v>34</v>
      </c>
      <c r="S4176" t="s">
        <v>696</v>
      </c>
      <c r="T4176" t="s">
        <v>697</v>
      </c>
      <c r="U4176">
        <v>0</v>
      </c>
      <c r="V4176">
        <v>160</v>
      </c>
      <c r="W4176">
        <v>417.6</v>
      </c>
      <c r="X4176" t="str">
        <f>IF(MESACU[[#This Row],[PAIS]]="ESPAÑA",VLOOKUP(MESACU[[#This Row],[PROVINCIA]],[1]!PROVINCIASCC[#Data],2,FALSE),VLOOKUP(MESACU[[#This Row],[PAIS]],'[1]Centros de coste'!$A$2:$D$204,2,FALSE))</f>
        <v>C40 - Rumanía</v>
      </c>
      <c r="Y4176" t="str">
        <f>IF(MESACU[[#This Row],[PAIS]]="ESPAÑA",VLOOKUP(MESACU[[#This Row],[PROVINCIA]],[1]!PROVINCIASCC[#Data],3,FALSE),VLOOKUP(MESACU[[#This Row],[PAIS]],'[1]Centros de coste'!$A$2:$D$204,3,FALSE))</f>
        <v>EUROPA IV</v>
      </c>
      <c r="Z4176" t="str">
        <f>IF(MESACU[[#This Row],[PAIS]]="ESPAÑA",VLOOKUP(MESACU[[#This Row],[PROVINCIA]],[1]!PROVINCIASCC[#Data],4,FALSE),VLOOKUP(MESACU[[#This Row],[PAIS]],'[1]Centros de coste'!$A$2:$D$204,4,FALSE))</f>
        <v>EUROPA</v>
      </c>
      <c r="AA4176" t="str">
        <f>IFERROR(LEFT(TRIM(MESACU[[#This Row],[CodigoArticulo]]),LEN(TRIM(MESACU[[#This Row],[CodigoArticulo]]))-4),"")</f>
        <v>BIO</v>
      </c>
      <c r="AB4176" t="str">
        <f>IFERROR(VLOOKUP(MESACU[[#This Row],[CODIGOG]],[1]!FAMILIAS[#Data],5,FALSE),"")</f>
        <v>BIOSTIMULANTS</v>
      </c>
    </row>
    <row r="4177" spans="1:28" x14ac:dyDescent="0.35">
      <c r="A4177" t="s">
        <v>608</v>
      </c>
      <c r="B4177">
        <v>239</v>
      </c>
      <c r="C4177" t="s">
        <v>29</v>
      </c>
      <c r="D4177">
        <v>2025</v>
      </c>
      <c r="E4177">
        <v>8</v>
      </c>
      <c r="F4177" t="s">
        <v>664</v>
      </c>
      <c r="G4177">
        <v>698</v>
      </c>
      <c r="H4177" t="s">
        <v>631</v>
      </c>
      <c r="I4177">
        <v>261.63</v>
      </c>
      <c r="J4177">
        <v>0</v>
      </c>
      <c r="K4177">
        <v>34.759700000000002</v>
      </c>
      <c r="L4177">
        <v>0</v>
      </c>
      <c r="M4177">
        <v>0</v>
      </c>
      <c r="N4177">
        <v>0</v>
      </c>
      <c r="O4177">
        <v>0</v>
      </c>
      <c r="P4177" t="s">
        <v>664</v>
      </c>
      <c r="Q4177" t="s">
        <v>695</v>
      </c>
      <c r="R4177" t="s">
        <v>34</v>
      </c>
      <c r="S4177" t="s">
        <v>696</v>
      </c>
      <c r="T4177" t="s">
        <v>697</v>
      </c>
      <c r="U4177">
        <v>0</v>
      </c>
      <c r="V4177">
        <v>1280</v>
      </c>
      <c r="W4177">
        <v>3737.6</v>
      </c>
      <c r="X4177" t="str">
        <f>IF(MESACU[[#This Row],[PAIS]]="ESPAÑA",VLOOKUP(MESACU[[#This Row],[PROVINCIA]],[1]!PROVINCIASCC[#Data],2,FALSE),VLOOKUP(MESACU[[#This Row],[PAIS]],'[1]Centros de coste'!$A$2:$D$204,2,FALSE))</f>
        <v>C40 - Rumanía</v>
      </c>
      <c r="Y4177" t="str">
        <f>IF(MESACU[[#This Row],[PAIS]]="ESPAÑA",VLOOKUP(MESACU[[#This Row],[PROVINCIA]],[1]!PROVINCIASCC[#Data],3,FALSE),VLOOKUP(MESACU[[#This Row],[PAIS]],'[1]Centros de coste'!$A$2:$D$204,3,FALSE))</f>
        <v>EUROPA IV</v>
      </c>
      <c r="Z4177" t="str">
        <f>IF(MESACU[[#This Row],[PAIS]]="ESPAÑA",VLOOKUP(MESACU[[#This Row],[PROVINCIA]],[1]!PROVINCIASCC[#Data],4,FALSE),VLOOKUP(MESACU[[#This Row],[PAIS]],'[1]Centros de coste'!$A$2:$D$204,4,FALSE))</f>
        <v>EUROPA</v>
      </c>
      <c r="AA4177" t="str">
        <f>IFERROR(LEFT(TRIM(MESACU[[#This Row],[CodigoArticulo]]),LEN(TRIM(MESACU[[#This Row],[CodigoArticulo]]))-4),"")</f>
        <v>AGXCR</v>
      </c>
      <c r="AB4177" t="str">
        <f>IFERROR(VLOOKUP(MESACU[[#This Row],[CODIGOG]],[1]!FAMILIAS[#Data],5,FALSE),"")</f>
        <v>BIOFERTILIZERS</v>
      </c>
    </row>
    <row r="4178" spans="1:28" x14ac:dyDescent="0.35">
      <c r="A4178" t="s">
        <v>608</v>
      </c>
      <c r="B4178">
        <v>239</v>
      </c>
      <c r="C4178" t="s">
        <v>29</v>
      </c>
      <c r="D4178">
        <v>2025</v>
      </c>
      <c r="E4178">
        <v>8</v>
      </c>
      <c r="F4178" t="s">
        <v>469</v>
      </c>
      <c r="G4178">
        <v>698</v>
      </c>
      <c r="H4178" t="s">
        <v>790</v>
      </c>
      <c r="I4178">
        <v>173.82</v>
      </c>
      <c r="J4178">
        <v>0</v>
      </c>
      <c r="K4178">
        <v>23.093800000000002</v>
      </c>
      <c r="L4178">
        <v>0</v>
      </c>
      <c r="M4178">
        <v>0</v>
      </c>
      <c r="N4178">
        <v>0</v>
      </c>
      <c r="O4178">
        <v>0</v>
      </c>
      <c r="P4178" t="s">
        <v>469</v>
      </c>
      <c r="Q4178" t="s">
        <v>695</v>
      </c>
      <c r="R4178" t="s">
        <v>34</v>
      </c>
      <c r="S4178" t="s">
        <v>696</v>
      </c>
      <c r="T4178" t="s">
        <v>697</v>
      </c>
      <c r="U4178">
        <v>0</v>
      </c>
      <c r="V4178">
        <v>640</v>
      </c>
      <c r="W4178">
        <v>2483.1999999999998</v>
      </c>
      <c r="X4178" t="str">
        <f>IF(MESACU[[#This Row],[PAIS]]="ESPAÑA",VLOOKUP(MESACU[[#This Row],[PROVINCIA]],[1]!PROVINCIASCC[#Data],2,FALSE),VLOOKUP(MESACU[[#This Row],[PAIS]],'[1]Centros de coste'!$A$2:$D$204,2,FALSE))</f>
        <v>C40 - Rumanía</v>
      </c>
      <c r="Y4178" t="str">
        <f>IF(MESACU[[#This Row],[PAIS]]="ESPAÑA",VLOOKUP(MESACU[[#This Row],[PROVINCIA]],[1]!PROVINCIASCC[#Data],3,FALSE),VLOOKUP(MESACU[[#This Row],[PAIS]],'[1]Centros de coste'!$A$2:$D$204,3,FALSE))</f>
        <v>EUROPA IV</v>
      </c>
      <c r="Z4178" t="str">
        <f>IF(MESACU[[#This Row],[PAIS]]="ESPAÑA",VLOOKUP(MESACU[[#This Row],[PROVINCIA]],[1]!PROVINCIASCC[#Data],4,FALSE),VLOOKUP(MESACU[[#This Row],[PAIS]],'[1]Centros de coste'!$A$2:$D$204,4,FALSE))</f>
        <v>EUROPA</v>
      </c>
      <c r="AA4178" t="str">
        <f>IFERROR(LEFT(TRIM(MESACU[[#This Row],[CodigoArticulo]]),LEN(TRIM(MESACU[[#This Row],[CodigoArticulo]]))-4),"")</f>
        <v>PK50</v>
      </c>
      <c r="AB4178" t="str">
        <f>IFERROR(VLOOKUP(MESACU[[#This Row],[CODIGOG]],[1]!FAMILIAS[#Data],5,FALSE),"")</f>
        <v>BIOFERTILIZERS</v>
      </c>
    </row>
    <row r="4179" spans="1:28" x14ac:dyDescent="0.35">
      <c r="A4179" t="s">
        <v>608</v>
      </c>
      <c r="B4179">
        <v>239</v>
      </c>
      <c r="C4179" t="s">
        <v>29</v>
      </c>
      <c r="D4179">
        <v>2025</v>
      </c>
      <c r="E4179">
        <v>8</v>
      </c>
      <c r="F4179" t="s">
        <v>791</v>
      </c>
      <c r="G4179">
        <v>698</v>
      </c>
      <c r="H4179" t="s">
        <v>789</v>
      </c>
      <c r="I4179">
        <v>320.32</v>
      </c>
      <c r="J4179">
        <v>0</v>
      </c>
      <c r="K4179">
        <v>42.556800000000003</v>
      </c>
      <c r="L4179">
        <v>0</v>
      </c>
      <c r="M4179">
        <v>0</v>
      </c>
      <c r="N4179">
        <v>0</v>
      </c>
      <c r="O4179">
        <v>0</v>
      </c>
      <c r="P4179" t="s">
        <v>791</v>
      </c>
      <c r="Q4179" t="s">
        <v>695</v>
      </c>
      <c r="R4179" t="s">
        <v>49</v>
      </c>
      <c r="S4179" t="s">
        <v>696</v>
      </c>
      <c r="T4179" t="s">
        <v>697</v>
      </c>
      <c r="U4179">
        <v>0</v>
      </c>
      <c r="V4179">
        <v>2200</v>
      </c>
      <c r="W4179">
        <v>4576</v>
      </c>
      <c r="X4179" t="str">
        <f>IF(MESACU[[#This Row],[PAIS]]="ESPAÑA",VLOOKUP(MESACU[[#This Row],[PROVINCIA]],[1]!PROVINCIASCC[#Data],2,FALSE),VLOOKUP(MESACU[[#This Row],[PAIS]],'[1]Centros de coste'!$A$2:$D$204,2,FALSE))</f>
        <v>C40 - Rumanía</v>
      </c>
      <c r="Y4179" t="str">
        <f>IF(MESACU[[#This Row],[PAIS]]="ESPAÑA",VLOOKUP(MESACU[[#This Row],[PROVINCIA]],[1]!PROVINCIASCC[#Data],3,FALSE),VLOOKUP(MESACU[[#This Row],[PAIS]],'[1]Centros de coste'!$A$2:$D$204,3,FALSE))</f>
        <v>EUROPA IV</v>
      </c>
      <c r="Z4179" t="str">
        <f>IF(MESACU[[#This Row],[PAIS]]="ESPAÑA",VLOOKUP(MESACU[[#This Row],[PROVINCIA]],[1]!PROVINCIASCC[#Data],4,FALSE),VLOOKUP(MESACU[[#This Row],[PAIS]],'[1]Centros de coste'!$A$2:$D$204,4,FALSE))</f>
        <v>EUROPA</v>
      </c>
      <c r="AA4179" t="str">
        <f>IFERROR(LEFT(TRIM(MESACU[[#This Row],[CodigoArticulo]]),LEN(TRIM(MESACU[[#This Row],[CodigoArticulo]]))-4),"")</f>
        <v>WHITE</v>
      </c>
      <c r="AB4179" t="str">
        <f>IFERROR(VLOOKUP(MESACU[[#This Row],[CODIGOG]],[1]!FAMILIAS[#Data],5,FALSE),"")</f>
        <v>BIOCONTROL</v>
      </c>
    </row>
    <row r="4180" spans="1:28" x14ac:dyDescent="0.35">
      <c r="A4180" t="s">
        <v>608</v>
      </c>
      <c r="B4180">
        <v>239</v>
      </c>
      <c r="C4180" t="s">
        <v>29</v>
      </c>
      <c r="D4180">
        <v>2025</v>
      </c>
      <c r="E4180">
        <v>8</v>
      </c>
      <c r="F4180" t="s">
        <v>817</v>
      </c>
      <c r="G4180">
        <v>698</v>
      </c>
      <c r="H4180" t="s">
        <v>904</v>
      </c>
      <c r="I4180">
        <v>177.1</v>
      </c>
      <c r="J4180">
        <v>0</v>
      </c>
      <c r="K4180">
        <v>23.529</v>
      </c>
      <c r="L4180">
        <v>0</v>
      </c>
      <c r="M4180">
        <v>0</v>
      </c>
      <c r="N4180">
        <v>0</v>
      </c>
      <c r="O4180">
        <v>0</v>
      </c>
      <c r="P4180" t="s">
        <v>817</v>
      </c>
      <c r="Q4180" t="s">
        <v>695</v>
      </c>
      <c r="R4180" t="s">
        <v>49</v>
      </c>
      <c r="S4180" t="s">
        <v>696</v>
      </c>
      <c r="T4180" t="s">
        <v>697</v>
      </c>
      <c r="U4180">
        <v>0</v>
      </c>
      <c r="V4180">
        <v>1100</v>
      </c>
      <c r="W4180">
        <v>2530</v>
      </c>
      <c r="X4180" t="str">
        <f>IF(MESACU[[#This Row],[PAIS]]="ESPAÑA",VLOOKUP(MESACU[[#This Row],[PROVINCIA]],[1]!PROVINCIASCC[#Data],2,FALSE),VLOOKUP(MESACU[[#This Row],[PAIS]],'[1]Centros de coste'!$A$2:$D$204,2,FALSE))</f>
        <v>C40 - Rumanía</v>
      </c>
      <c r="Y4180" t="str">
        <f>IF(MESACU[[#This Row],[PAIS]]="ESPAÑA",VLOOKUP(MESACU[[#This Row],[PROVINCIA]],[1]!PROVINCIASCC[#Data],3,FALSE),VLOOKUP(MESACU[[#This Row],[PAIS]],'[1]Centros de coste'!$A$2:$D$204,3,FALSE))</f>
        <v>EUROPA IV</v>
      </c>
      <c r="Z4180" t="str">
        <f>IF(MESACU[[#This Row],[PAIS]]="ESPAÑA",VLOOKUP(MESACU[[#This Row],[PROVINCIA]],[1]!PROVINCIASCC[#Data],4,FALSE),VLOOKUP(MESACU[[#This Row],[PAIS]],'[1]Centros de coste'!$A$2:$D$204,4,FALSE))</f>
        <v>EUROPA</v>
      </c>
      <c r="AA4180" t="str">
        <f>IFERROR(LEFT(TRIM(MESACU[[#This Row],[CodigoArticulo]]),LEN(TRIM(MESACU[[#This Row],[CodigoArticulo]]))-4),"")</f>
        <v>DECA</v>
      </c>
      <c r="AB4180" t="str">
        <f>IFERROR(VLOOKUP(MESACU[[#This Row],[CODIGOG]],[1]!FAMILIAS[#Data],5,FALSE),"")</f>
        <v>BIOCONTROL</v>
      </c>
    </row>
    <row r="4181" spans="1:28" x14ac:dyDescent="0.35">
      <c r="A4181" t="s">
        <v>608</v>
      </c>
      <c r="B4181">
        <v>239</v>
      </c>
      <c r="C4181" t="s">
        <v>29</v>
      </c>
      <c r="D4181">
        <v>2025</v>
      </c>
      <c r="E4181">
        <v>8</v>
      </c>
      <c r="F4181" t="s">
        <v>332</v>
      </c>
      <c r="G4181">
        <v>698</v>
      </c>
      <c r="H4181" t="s">
        <v>889</v>
      </c>
      <c r="I4181">
        <v>196.35</v>
      </c>
      <c r="J4181">
        <v>0</v>
      </c>
      <c r="K4181">
        <v>26.086500000000001</v>
      </c>
      <c r="L4181">
        <v>0</v>
      </c>
      <c r="M4181">
        <v>0</v>
      </c>
      <c r="N4181">
        <v>0</v>
      </c>
      <c r="O4181">
        <v>0</v>
      </c>
      <c r="P4181" t="s">
        <v>332</v>
      </c>
      <c r="Q4181" t="s">
        <v>695</v>
      </c>
      <c r="R4181" t="s">
        <v>34</v>
      </c>
      <c r="S4181" t="s">
        <v>696</v>
      </c>
      <c r="T4181" t="s">
        <v>697</v>
      </c>
      <c r="U4181">
        <v>0</v>
      </c>
      <c r="V4181">
        <v>660</v>
      </c>
      <c r="W4181">
        <v>2805</v>
      </c>
      <c r="X4181" t="str">
        <f>IF(MESACU[[#This Row],[PAIS]]="ESPAÑA",VLOOKUP(MESACU[[#This Row],[PROVINCIA]],[1]!PROVINCIASCC[#Data],2,FALSE),VLOOKUP(MESACU[[#This Row],[PAIS]],'[1]Centros de coste'!$A$2:$D$204,2,FALSE))</f>
        <v>C40 - Rumanía</v>
      </c>
      <c r="Y4181" t="str">
        <f>IF(MESACU[[#This Row],[PAIS]]="ESPAÑA",VLOOKUP(MESACU[[#This Row],[PROVINCIA]],[1]!PROVINCIASCC[#Data],3,FALSE),VLOOKUP(MESACU[[#This Row],[PAIS]],'[1]Centros de coste'!$A$2:$D$204,3,FALSE))</f>
        <v>EUROPA IV</v>
      </c>
      <c r="Z4181" t="str">
        <f>IF(MESACU[[#This Row],[PAIS]]="ESPAÑA",VLOOKUP(MESACU[[#This Row],[PROVINCIA]],[1]!PROVINCIASCC[#Data],4,FALSE),VLOOKUP(MESACU[[#This Row],[PAIS]],'[1]Centros de coste'!$A$2:$D$204,4,FALSE))</f>
        <v>EUROPA</v>
      </c>
      <c r="AA4181" t="str">
        <f>IFERROR(LEFT(TRIM(MESACU[[#This Row],[CodigoArticulo]]),LEN(TRIM(MESACU[[#This Row],[CodigoArticulo]]))-4),"")</f>
        <v>PHD</v>
      </c>
      <c r="AB4181" t="str">
        <f>IFERROR(VLOOKUP(MESACU[[#This Row],[CODIGOG]],[1]!FAMILIAS[#Data],5,FALSE),"")</f>
        <v>BIOCONTROL</v>
      </c>
    </row>
    <row r="4182" spans="1:28" x14ac:dyDescent="0.35">
      <c r="A4182" t="s">
        <v>608</v>
      </c>
      <c r="B4182">
        <v>239</v>
      </c>
      <c r="C4182" t="s">
        <v>29</v>
      </c>
      <c r="D4182">
        <v>2025</v>
      </c>
      <c r="E4182">
        <v>8</v>
      </c>
      <c r="F4182" t="s">
        <v>796</v>
      </c>
      <c r="G4182">
        <v>698</v>
      </c>
      <c r="H4182" t="s">
        <v>790</v>
      </c>
      <c r="I4182">
        <v>231.92</v>
      </c>
      <c r="J4182">
        <v>0</v>
      </c>
      <c r="K4182">
        <v>30.812799999999999</v>
      </c>
      <c r="L4182">
        <v>0</v>
      </c>
      <c r="M4182">
        <v>0</v>
      </c>
      <c r="N4182">
        <v>0</v>
      </c>
      <c r="O4182">
        <v>0</v>
      </c>
      <c r="P4182" t="s">
        <v>796</v>
      </c>
      <c r="Q4182" t="s">
        <v>695</v>
      </c>
      <c r="R4182" t="s">
        <v>34</v>
      </c>
      <c r="S4182" t="s">
        <v>696</v>
      </c>
      <c r="T4182" t="s">
        <v>697</v>
      </c>
      <c r="U4182">
        <v>0</v>
      </c>
      <c r="V4182">
        <v>660</v>
      </c>
      <c r="W4182">
        <v>3313.2</v>
      </c>
      <c r="X4182" t="str">
        <f>IF(MESACU[[#This Row],[PAIS]]="ESPAÑA",VLOOKUP(MESACU[[#This Row],[PROVINCIA]],[1]!PROVINCIASCC[#Data],2,FALSE),VLOOKUP(MESACU[[#This Row],[PAIS]],'[1]Centros de coste'!$A$2:$D$204,2,FALSE))</f>
        <v>C40 - Rumanía</v>
      </c>
      <c r="Y4182" t="str">
        <f>IF(MESACU[[#This Row],[PAIS]]="ESPAÑA",VLOOKUP(MESACU[[#This Row],[PROVINCIA]],[1]!PROVINCIASCC[#Data],3,FALSE),VLOOKUP(MESACU[[#This Row],[PAIS]],'[1]Centros de coste'!$A$2:$D$204,3,FALSE))</f>
        <v>EUROPA IV</v>
      </c>
      <c r="Z4182" t="str">
        <f>IF(MESACU[[#This Row],[PAIS]]="ESPAÑA",VLOOKUP(MESACU[[#This Row],[PROVINCIA]],[1]!PROVINCIASCC[#Data],4,FALSE),VLOOKUP(MESACU[[#This Row],[PAIS]],'[1]Centros de coste'!$A$2:$D$204,4,FALSE))</f>
        <v>EUROPA</v>
      </c>
      <c r="AA4182" t="str">
        <f>IFERROR(LEFT(TRIM(MESACU[[#This Row],[CodigoArticulo]]),LEN(TRIM(MESACU[[#This Row],[CodigoArticulo]]))-4),"")</f>
        <v>PK50</v>
      </c>
      <c r="AB4182" t="str">
        <f>IFERROR(VLOOKUP(MESACU[[#This Row],[CODIGOG]],[1]!FAMILIAS[#Data],5,FALSE),"")</f>
        <v>BIOFERTILIZERS</v>
      </c>
    </row>
    <row r="4183" spans="1:28" x14ac:dyDescent="0.35">
      <c r="A4183" t="s">
        <v>608</v>
      </c>
      <c r="B4183">
        <v>239</v>
      </c>
      <c r="C4183" t="s">
        <v>29</v>
      </c>
      <c r="D4183">
        <v>2025</v>
      </c>
      <c r="E4183">
        <v>8</v>
      </c>
      <c r="F4183" t="s">
        <v>713</v>
      </c>
      <c r="G4183">
        <v>698</v>
      </c>
      <c r="H4183" t="s">
        <v>702</v>
      </c>
      <c r="I4183">
        <v>556.71</v>
      </c>
      <c r="J4183">
        <v>0</v>
      </c>
      <c r="K4183">
        <v>73.962900000000005</v>
      </c>
      <c r="L4183">
        <v>0</v>
      </c>
      <c r="M4183">
        <v>0</v>
      </c>
      <c r="N4183">
        <v>0</v>
      </c>
      <c r="O4183">
        <v>0</v>
      </c>
      <c r="P4183" t="s">
        <v>713</v>
      </c>
      <c r="Q4183" t="s">
        <v>695</v>
      </c>
      <c r="R4183" t="s">
        <v>34</v>
      </c>
      <c r="S4183" t="s">
        <v>696</v>
      </c>
      <c r="T4183" t="s">
        <v>697</v>
      </c>
      <c r="U4183">
        <v>0</v>
      </c>
      <c r="V4183">
        <v>660</v>
      </c>
      <c r="W4183">
        <v>7953</v>
      </c>
      <c r="X4183" t="str">
        <f>IF(MESACU[[#This Row],[PAIS]]="ESPAÑA",VLOOKUP(MESACU[[#This Row],[PROVINCIA]],[1]!PROVINCIASCC[#Data],2,FALSE),VLOOKUP(MESACU[[#This Row],[PAIS]],'[1]Centros de coste'!$A$2:$D$204,2,FALSE))</f>
        <v>C40 - Rumanía</v>
      </c>
      <c r="Y4183" t="str">
        <f>IF(MESACU[[#This Row],[PAIS]]="ESPAÑA",VLOOKUP(MESACU[[#This Row],[PROVINCIA]],[1]!PROVINCIASCC[#Data],3,FALSE),VLOOKUP(MESACU[[#This Row],[PAIS]],'[1]Centros de coste'!$A$2:$D$204,3,FALSE))</f>
        <v>EUROPA IV</v>
      </c>
      <c r="Z4183" t="str">
        <f>IF(MESACU[[#This Row],[PAIS]]="ESPAÑA",VLOOKUP(MESACU[[#This Row],[PROVINCIA]],[1]!PROVINCIASCC[#Data],4,FALSE),VLOOKUP(MESACU[[#This Row],[PAIS]],'[1]Centros de coste'!$A$2:$D$204,4,FALSE))</f>
        <v>EUROPA</v>
      </c>
      <c r="AA4183" t="str">
        <f>IFERROR(LEFT(TRIM(MESACU[[#This Row],[CodigoArticulo]]),LEN(TRIM(MESACU[[#This Row],[CodigoArticulo]]))-4),"")</f>
        <v>SPCE</v>
      </c>
      <c r="AB4183" t="str">
        <f>IFERROR(VLOOKUP(MESACU[[#This Row],[CODIGOG]],[1]!FAMILIAS[#Data],5,FALSE),"")</f>
        <v>BIOSTIMULANTS</v>
      </c>
    </row>
    <row r="4184" spans="1:28" x14ac:dyDescent="0.35">
      <c r="A4184" t="s">
        <v>608</v>
      </c>
      <c r="B4184">
        <v>240</v>
      </c>
      <c r="C4184" t="s">
        <v>29</v>
      </c>
      <c r="D4184">
        <v>2025</v>
      </c>
      <c r="E4184">
        <v>8</v>
      </c>
      <c r="F4184" t="s">
        <v>664</v>
      </c>
      <c r="G4184">
        <v>697</v>
      </c>
      <c r="H4184" t="s">
        <v>631</v>
      </c>
      <c r="I4184">
        <v>0</v>
      </c>
      <c r="J4184">
        <v>0</v>
      </c>
      <c r="K4184">
        <v>22.16</v>
      </c>
      <c r="L4184">
        <v>0</v>
      </c>
      <c r="M4184">
        <v>0</v>
      </c>
      <c r="N4184">
        <v>0</v>
      </c>
      <c r="O4184">
        <v>0</v>
      </c>
      <c r="P4184" t="s">
        <v>664</v>
      </c>
      <c r="Q4184" t="s">
        <v>651</v>
      </c>
      <c r="R4184" t="s">
        <v>34</v>
      </c>
      <c r="S4184" t="s">
        <v>28</v>
      </c>
      <c r="T4184" t="s">
        <v>652</v>
      </c>
      <c r="U4184">
        <v>0</v>
      </c>
      <c r="V4184">
        <v>400</v>
      </c>
      <c r="W4184">
        <v>1108</v>
      </c>
      <c r="X4184" t="str">
        <f>IF(MESACU[[#This Row],[PAIS]]="ESPAÑA",VLOOKUP(MESACU[[#This Row],[PROVINCIA]],[1]!PROVINCIASCC[#Data],2,FALSE),VLOOKUP(MESACU[[#This Row],[PAIS]],'[1]Centros de coste'!$A$2:$D$204,2,FALSE))</f>
        <v>C201 - Colorado</v>
      </c>
      <c r="Y4184" t="str">
        <f>IF(MESACU[[#This Row],[PAIS]]="ESPAÑA",VLOOKUP(MESACU[[#This Row],[PROVINCIA]],[1]!PROVINCIASCC[#Data],3,FALSE),VLOOKUP(MESACU[[#This Row],[PAIS]],'[1]Centros de coste'!$A$2:$D$204,3,FALSE))</f>
        <v>NORTE Y CENTRO AMERICA II</v>
      </c>
      <c r="Z4184" t="str">
        <f>IF(MESACU[[#This Row],[PAIS]]="ESPAÑA",VLOOKUP(MESACU[[#This Row],[PROVINCIA]],[1]!PROVINCIASCC[#Data],4,FALSE),VLOOKUP(MESACU[[#This Row],[PAIS]],'[1]Centros de coste'!$A$2:$D$204,4,FALSE))</f>
        <v>AMERICA</v>
      </c>
      <c r="AA4184" t="str">
        <f>IFERROR(LEFT(TRIM(MESACU[[#This Row],[CodigoArticulo]]),LEN(TRIM(MESACU[[#This Row],[CodigoArticulo]]))-4),"")</f>
        <v>AGXCR</v>
      </c>
      <c r="AB4184" t="str">
        <f>IFERROR(VLOOKUP(MESACU[[#This Row],[CODIGOG]],[1]!FAMILIAS[#Data],5,FALSE),"")</f>
        <v>BIOFERTILIZERS</v>
      </c>
    </row>
    <row r="4185" spans="1:28" x14ac:dyDescent="0.35">
      <c r="A4185" t="s">
        <v>608</v>
      </c>
      <c r="B4185">
        <v>240</v>
      </c>
      <c r="C4185" t="s">
        <v>29</v>
      </c>
      <c r="D4185">
        <v>2025</v>
      </c>
      <c r="E4185">
        <v>8</v>
      </c>
      <c r="F4185" t="s">
        <v>614</v>
      </c>
      <c r="G4185">
        <v>697</v>
      </c>
      <c r="H4185" t="s">
        <v>662</v>
      </c>
      <c r="I4185">
        <v>0</v>
      </c>
      <c r="J4185">
        <v>0</v>
      </c>
      <c r="K4185">
        <v>39.119999999999997</v>
      </c>
      <c r="L4185">
        <v>0</v>
      </c>
      <c r="M4185">
        <v>0</v>
      </c>
      <c r="N4185">
        <v>0</v>
      </c>
      <c r="O4185">
        <v>0</v>
      </c>
      <c r="P4185" t="s">
        <v>614</v>
      </c>
      <c r="Q4185" t="s">
        <v>651</v>
      </c>
      <c r="R4185" t="s">
        <v>73</v>
      </c>
      <c r="S4185" t="s">
        <v>28</v>
      </c>
      <c r="T4185" t="s">
        <v>652</v>
      </c>
      <c r="U4185">
        <v>0</v>
      </c>
      <c r="V4185">
        <v>600</v>
      </c>
      <c r="W4185">
        <v>1956</v>
      </c>
      <c r="X4185" t="str">
        <f>IF(MESACU[[#This Row],[PAIS]]="ESPAÑA",VLOOKUP(MESACU[[#This Row],[PROVINCIA]],[1]!PROVINCIASCC[#Data],2,FALSE),VLOOKUP(MESACU[[#This Row],[PAIS]],'[1]Centros de coste'!$A$2:$D$204,2,FALSE))</f>
        <v>C201 - Colorado</v>
      </c>
      <c r="Y4185" t="str">
        <f>IF(MESACU[[#This Row],[PAIS]]="ESPAÑA",VLOOKUP(MESACU[[#This Row],[PROVINCIA]],[1]!PROVINCIASCC[#Data],3,FALSE),VLOOKUP(MESACU[[#This Row],[PAIS]],'[1]Centros de coste'!$A$2:$D$204,3,FALSE))</f>
        <v>NORTE Y CENTRO AMERICA II</v>
      </c>
      <c r="Z4185" t="str">
        <f>IF(MESACU[[#This Row],[PAIS]]="ESPAÑA",VLOOKUP(MESACU[[#This Row],[PROVINCIA]],[1]!PROVINCIASCC[#Data],4,FALSE),VLOOKUP(MESACU[[#This Row],[PAIS]],'[1]Centros de coste'!$A$2:$D$204,4,FALSE))</f>
        <v>AMERICA</v>
      </c>
      <c r="AA4185" t="str">
        <f>IFERROR(LEFT(TRIM(MESACU[[#This Row],[CodigoArticulo]]),LEN(TRIM(MESACU[[#This Row],[CodigoArticulo]]))-4),"")</f>
        <v>SSEG</v>
      </c>
      <c r="AB4185" t="str">
        <f>IFERROR(VLOOKUP(MESACU[[#This Row],[CODIGOG]],[1]!FAMILIAS[#Data],5,FALSE),"")</f>
        <v>BIOFERTILIZERS</v>
      </c>
    </row>
    <row r="4186" spans="1:28" x14ac:dyDescent="0.35">
      <c r="A4186" t="s">
        <v>608</v>
      </c>
      <c r="B4186">
        <v>240</v>
      </c>
      <c r="C4186" t="s">
        <v>29</v>
      </c>
      <c r="D4186">
        <v>2025</v>
      </c>
      <c r="E4186">
        <v>8</v>
      </c>
      <c r="F4186" t="s">
        <v>281</v>
      </c>
      <c r="G4186">
        <v>697</v>
      </c>
      <c r="H4186" t="s">
        <v>657</v>
      </c>
      <c r="I4186">
        <v>0</v>
      </c>
      <c r="J4186">
        <v>0</v>
      </c>
      <c r="K4186">
        <v>14.52</v>
      </c>
      <c r="L4186">
        <v>0</v>
      </c>
      <c r="M4186">
        <v>0</v>
      </c>
      <c r="N4186">
        <v>0</v>
      </c>
      <c r="O4186">
        <v>0</v>
      </c>
      <c r="P4186" t="s">
        <v>281</v>
      </c>
      <c r="Q4186" t="s">
        <v>651</v>
      </c>
      <c r="R4186" t="s">
        <v>49</v>
      </c>
      <c r="S4186" t="s">
        <v>28</v>
      </c>
      <c r="T4186" t="s">
        <v>652</v>
      </c>
      <c r="U4186">
        <v>0</v>
      </c>
      <c r="V4186">
        <v>300</v>
      </c>
      <c r="W4186">
        <v>726</v>
      </c>
      <c r="X4186" t="str">
        <f>IF(MESACU[[#This Row],[PAIS]]="ESPAÑA",VLOOKUP(MESACU[[#This Row],[PROVINCIA]],[1]!PROVINCIASCC[#Data],2,FALSE),VLOOKUP(MESACU[[#This Row],[PAIS]],'[1]Centros de coste'!$A$2:$D$204,2,FALSE))</f>
        <v>C201 - Colorado</v>
      </c>
      <c r="Y4186" t="str">
        <f>IF(MESACU[[#This Row],[PAIS]]="ESPAÑA",VLOOKUP(MESACU[[#This Row],[PROVINCIA]],[1]!PROVINCIASCC[#Data],3,FALSE),VLOOKUP(MESACU[[#This Row],[PAIS]],'[1]Centros de coste'!$A$2:$D$204,3,FALSE))</f>
        <v>NORTE Y CENTRO AMERICA II</v>
      </c>
      <c r="Z4186" t="str">
        <f>IF(MESACU[[#This Row],[PAIS]]="ESPAÑA",VLOOKUP(MESACU[[#This Row],[PROVINCIA]],[1]!PROVINCIASCC[#Data],4,FALSE),VLOOKUP(MESACU[[#This Row],[PAIS]],'[1]Centros de coste'!$A$2:$D$204,4,FALSE))</f>
        <v>AMERICA</v>
      </c>
      <c r="AA4186" t="str">
        <f>IFERROR(LEFT(TRIM(MESACU[[#This Row],[CodigoArticulo]]),LEN(TRIM(MESACU[[#This Row],[CodigoArticulo]]))-4),"")</f>
        <v>BR-59</v>
      </c>
      <c r="AB4186" t="str">
        <f>IFERROR(VLOOKUP(MESACU[[#This Row],[CODIGOG]],[1]!FAMILIAS[#Data],5,FALSE),"")</f>
        <v>BIOCONTROL</v>
      </c>
    </row>
    <row r="4187" spans="1:28" x14ac:dyDescent="0.35">
      <c r="A4187" t="s">
        <v>608</v>
      </c>
      <c r="B4187">
        <v>240</v>
      </c>
      <c r="C4187" t="s">
        <v>29</v>
      </c>
      <c r="D4187">
        <v>2025</v>
      </c>
      <c r="E4187">
        <v>8</v>
      </c>
      <c r="F4187" t="s">
        <v>270</v>
      </c>
      <c r="G4187">
        <v>697</v>
      </c>
      <c r="H4187" t="s">
        <v>665</v>
      </c>
      <c r="I4187">
        <v>0</v>
      </c>
      <c r="J4187">
        <v>0</v>
      </c>
      <c r="K4187">
        <v>569.79999999999995</v>
      </c>
      <c r="L4187">
        <v>0</v>
      </c>
      <c r="M4187">
        <v>0</v>
      </c>
      <c r="N4187">
        <v>0</v>
      </c>
      <c r="O4187">
        <v>0</v>
      </c>
      <c r="P4187" t="s">
        <v>270</v>
      </c>
      <c r="Q4187" t="s">
        <v>651</v>
      </c>
      <c r="R4187" t="s">
        <v>49</v>
      </c>
      <c r="S4187" t="s">
        <v>28</v>
      </c>
      <c r="T4187" t="s">
        <v>652</v>
      </c>
      <c r="U4187">
        <v>0</v>
      </c>
      <c r="V4187">
        <v>15400</v>
      </c>
      <c r="W4187">
        <v>28490</v>
      </c>
      <c r="X4187" t="str">
        <f>IF(MESACU[[#This Row],[PAIS]]="ESPAÑA",VLOOKUP(MESACU[[#This Row],[PROVINCIA]],[1]!PROVINCIASCC[#Data],2,FALSE),VLOOKUP(MESACU[[#This Row],[PAIS]],'[1]Centros de coste'!$A$2:$D$204,2,FALSE))</f>
        <v>C201 - Colorado</v>
      </c>
      <c r="Y4187" t="str">
        <f>IF(MESACU[[#This Row],[PAIS]]="ESPAÑA",VLOOKUP(MESACU[[#This Row],[PROVINCIA]],[1]!PROVINCIASCC[#Data],3,FALSE),VLOOKUP(MESACU[[#This Row],[PAIS]],'[1]Centros de coste'!$A$2:$D$204,3,FALSE))</f>
        <v>NORTE Y CENTRO AMERICA II</v>
      </c>
      <c r="Z4187" t="str">
        <f>IF(MESACU[[#This Row],[PAIS]]="ESPAÑA",VLOOKUP(MESACU[[#This Row],[PROVINCIA]],[1]!PROVINCIASCC[#Data],4,FALSE),VLOOKUP(MESACU[[#This Row],[PAIS]],'[1]Centros de coste'!$A$2:$D$204,4,FALSE))</f>
        <v>AMERICA</v>
      </c>
      <c r="AA4187" t="str">
        <f>IFERROR(LEFT(TRIM(MESACU[[#This Row],[CodigoArticulo]]),LEN(TRIM(MESACU[[#This Row],[CodigoArticulo]]))-4),"")</f>
        <v>AN</v>
      </c>
      <c r="AB4187" t="str">
        <f>IFERROR(VLOOKUP(MESACU[[#This Row],[CODIGOG]],[1]!FAMILIAS[#Data],5,FALSE),"")</f>
        <v>BIOFERTILIZERS</v>
      </c>
    </row>
    <row r="4188" spans="1:28" x14ac:dyDescent="0.35">
      <c r="A4188" t="s">
        <v>608</v>
      </c>
      <c r="B4188">
        <v>240</v>
      </c>
      <c r="C4188" t="s">
        <v>29</v>
      </c>
      <c r="D4188">
        <v>2025</v>
      </c>
      <c r="E4188">
        <v>8</v>
      </c>
      <c r="F4188" t="s">
        <v>64</v>
      </c>
      <c r="G4188">
        <v>697</v>
      </c>
      <c r="H4188" t="s">
        <v>629</v>
      </c>
      <c r="I4188">
        <v>0</v>
      </c>
      <c r="J4188">
        <v>0</v>
      </c>
      <c r="K4188">
        <v>21.36</v>
      </c>
      <c r="L4188">
        <v>0</v>
      </c>
      <c r="M4188">
        <v>0</v>
      </c>
      <c r="N4188">
        <v>0</v>
      </c>
      <c r="O4188">
        <v>0</v>
      </c>
      <c r="P4188" t="s">
        <v>227</v>
      </c>
      <c r="Q4188" t="s">
        <v>651</v>
      </c>
      <c r="R4188" t="s">
        <v>34</v>
      </c>
      <c r="S4188" t="s">
        <v>28</v>
      </c>
      <c r="T4188" t="s">
        <v>652</v>
      </c>
      <c r="U4188">
        <v>0</v>
      </c>
      <c r="V4188">
        <v>240</v>
      </c>
      <c r="W4188">
        <v>1068</v>
      </c>
      <c r="X4188" t="str">
        <f>IF(MESACU[[#This Row],[PAIS]]="ESPAÑA",VLOOKUP(MESACU[[#This Row],[PROVINCIA]],[1]!PROVINCIASCC[#Data],2,FALSE),VLOOKUP(MESACU[[#This Row],[PAIS]],'[1]Centros de coste'!$A$2:$D$204,2,FALSE))</f>
        <v>C201 - Colorado</v>
      </c>
      <c r="Y4188" t="str">
        <f>IF(MESACU[[#This Row],[PAIS]]="ESPAÑA",VLOOKUP(MESACU[[#This Row],[PROVINCIA]],[1]!PROVINCIASCC[#Data],3,FALSE),VLOOKUP(MESACU[[#This Row],[PAIS]],'[1]Centros de coste'!$A$2:$D$204,3,FALSE))</f>
        <v>NORTE Y CENTRO AMERICA II</v>
      </c>
      <c r="Z4188" t="str">
        <f>IF(MESACU[[#This Row],[PAIS]]="ESPAÑA",VLOOKUP(MESACU[[#This Row],[PROVINCIA]],[1]!PROVINCIASCC[#Data],4,FALSE),VLOOKUP(MESACU[[#This Row],[PAIS]],'[1]Centros de coste'!$A$2:$D$204,4,FALSE))</f>
        <v>AMERICA</v>
      </c>
      <c r="AA4188" t="str">
        <f>IFERROR(LEFT(TRIM(MESACU[[#This Row],[CodigoArticulo]]),LEN(TRIM(MESACU[[#This Row],[CodigoArticulo]]))-4),"")</f>
        <v>C-L</v>
      </c>
      <c r="AB4188" t="str">
        <f>IFERROR(VLOOKUP(MESACU[[#This Row],[CODIGOG]],[1]!FAMILIAS[#Data],5,FALSE),"")</f>
        <v>BIOFERTILIZERS</v>
      </c>
    </row>
    <row r="4189" spans="1:28" x14ac:dyDescent="0.35">
      <c r="A4189" t="s">
        <v>608</v>
      </c>
      <c r="B4189">
        <v>240</v>
      </c>
      <c r="C4189" t="s">
        <v>29</v>
      </c>
      <c r="D4189">
        <v>2025</v>
      </c>
      <c r="E4189">
        <v>8</v>
      </c>
      <c r="F4189" t="s">
        <v>683</v>
      </c>
      <c r="G4189">
        <v>697</v>
      </c>
      <c r="H4189" t="s">
        <v>679</v>
      </c>
      <c r="I4189">
        <v>0</v>
      </c>
      <c r="J4189">
        <v>0</v>
      </c>
      <c r="K4189">
        <v>19.968</v>
      </c>
      <c r="L4189">
        <v>0</v>
      </c>
      <c r="M4189">
        <v>0</v>
      </c>
      <c r="N4189">
        <v>0</v>
      </c>
      <c r="O4189">
        <v>0</v>
      </c>
      <c r="P4189" t="s">
        <v>905</v>
      </c>
      <c r="Q4189" t="s">
        <v>651</v>
      </c>
      <c r="R4189" t="s">
        <v>34</v>
      </c>
      <c r="S4189" t="s">
        <v>28</v>
      </c>
      <c r="T4189" t="s">
        <v>652</v>
      </c>
      <c r="U4189">
        <v>0</v>
      </c>
      <c r="V4189">
        <v>240</v>
      </c>
      <c r="W4189">
        <v>998.4</v>
      </c>
      <c r="X4189" t="str">
        <f>IF(MESACU[[#This Row],[PAIS]]="ESPAÑA",VLOOKUP(MESACU[[#This Row],[PROVINCIA]],[1]!PROVINCIASCC[#Data],2,FALSE),VLOOKUP(MESACU[[#This Row],[PAIS]],'[1]Centros de coste'!$A$2:$D$204,2,FALSE))</f>
        <v>C201 - Colorado</v>
      </c>
      <c r="Y4189" t="str">
        <f>IF(MESACU[[#This Row],[PAIS]]="ESPAÑA",VLOOKUP(MESACU[[#This Row],[PROVINCIA]],[1]!PROVINCIASCC[#Data],3,FALSE),VLOOKUP(MESACU[[#This Row],[PAIS]],'[1]Centros de coste'!$A$2:$D$204,3,FALSE))</f>
        <v>NORTE Y CENTRO AMERICA II</v>
      </c>
      <c r="Z4189" t="str">
        <f>IF(MESACU[[#This Row],[PAIS]]="ESPAÑA",VLOOKUP(MESACU[[#This Row],[PROVINCIA]],[1]!PROVINCIASCC[#Data],4,FALSE),VLOOKUP(MESACU[[#This Row],[PAIS]],'[1]Centros de coste'!$A$2:$D$204,4,FALSE))</f>
        <v>AMERICA</v>
      </c>
      <c r="AA4189" t="str">
        <f>IFERROR(LEFT(TRIM(MESACU[[#This Row],[CodigoArticulo]]),LEN(TRIM(MESACU[[#This Row],[CodigoArticulo]]))-4),"")</f>
        <v>F-A</v>
      </c>
      <c r="AB4189" t="str">
        <f>IFERROR(VLOOKUP(MESACU[[#This Row],[CODIGOG]],[1]!FAMILIAS[#Data],5,FALSE),"")</f>
        <v>BIOCONTROL</v>
      </c>
    </row>
    <row r="4190" spans="1:28" x14ac:dyDescent="0.35">
      <c r="A4190" t="s">
        <v>608</v>
      </c>
      <c r="B4190">
        <v>240</v>
      </c>
      <c r="C4190" t="s">
        <v>29</v>
      </c>
      <c r="D4190">
        <v>2025</v>
      </c>
      <c r="E4190">
        <v>8</v>
      </c>
      <c r="F4190" t="s">
        <v>845</v>
      </c>
      <c r="G4190">
        <v>697</v>
      </c>
      <c r="H4190" t="s">
        <v>659</v>
      </c>
      <c r="I4190">
        <v>0</v>
      </c>
      <c r="J4190">
        <v>0</v>
      </c>
      <c r="K4190">
        <v>10.039999999999999</v>
      </c>
      <c r="L4190">
        <v>0</v>
      </c>
      <c r="M4190">
        <v>0</v>
      </c>
      <c r="N4190">
        <v>0</v>
      </c>
      <c r="O4190">
        <v>0</v>
      </c>
      <c r="P4190" t="s">
        <v>845</v>
      </c>
      <c r="Q4190" t="s">
        <v>651</v>
      </c>
      <c r="R4190" t="s">
        <v>34</v>
      </c>
      <c r="S4190" t="s">
        <v>28</v>
      </c>
      <c r="T4190" t="s">
        <v>652</v>
      </c>
      <c r="U4190">
        <v>0</v>
      </c>
      <c r="V4190">
        <v>200</v>
      </c>
      <c r="W4190">
        <v>502</v>
      </c>
      <c r="X4190" t="str">
        <f>IF(MESACU[[#This Row],[PAIS]]="ESPAÑA",VLOOKUP(MESACU[[#This Row],[PROVINCIA]],[1]!PROVINCIASCC[#Data],2,FALSE),VLOOKUP(MESACU[[#This Row],[PAIS]],'[1]Centros de coste'!$A$2:$D$204,2,FALSE))</f>
        <v>C201 - Colorado</v>
      </c>
      <c r="Y4190" t="str">
        <f>IF(MESACU[[#This Row],[PAIS]]="ESPAÑA",VLOOKUP(MESACU[[#This Row],[PROVINCIA]],[1]!PROVINCIASCC[#Data],3,FALSE),VLOOKUP(MESACU[[#This Row],[PAIS]],'[1]Centros de coste'!$A$2:$D$204,3,FALSE))</f>
        <v>NORTE Y CENTRO AMERICA II</v>
      </c>
      <c r="Z4190" t="str">
        <f>IF(MESACU[[#This Row],[PAIS]]="ESPAÑA",VLOOKUP(MESACU[[#This Row],[PROVINCIA]],[1]!PROVINCIASCC[#Data],4,FALSE),VLOOKUP(MESACU[[#This Row],[PAIS]],'[1]Centros de coste'!$A$2:$D$204,4,FALSE))</f>
        <v>AMERICA</v>
      </c>
      <c r="AA4190" t="str">
        <f>IFERROR(LEFT(TRIM(MESACU[[#This Row],[CodigoArticulo]]),LEN(TRIM(MESACU[[#This Row],[CodigoArticulo]]))-4),"")</f>
        <v>FLORCR</v>
      </c>
      <c r="AB4190" t="str">
        <f>IFERROR(VLOOKUP(MESACU[[#This Row],[CODIGOG]],[1]!FAMILIAS[#Data],5,FALSE),"")</f>
        <v>BIOSTIMULANTS</v>
      </c>
    </row>
    <row r="4191" spans="1:28" x14ac:dyDescent="0.35">
      <c r="A4191" t="s">
        <v>608</v>
      </c>
      <c r="B4191">
        <v>240</v>
      </c>
      <c r="C4191" t="s">
        <v>29</v>
      </c>
      <c r="D4191">
        <v>2025</v>
      </c>
      <c r="E4191">
        <v>8</v>
      </c>
      <c r="F4191" t="s">
        <v>800</v>
      </c>
      <c r="G4191">
        <v>697</v>
      </c>
      <c r="H4191" t="s">
        <v>631</v>
      </c>
      <c r="I4191">
        <v>0</v>
      </c>
      <c r="J4191">
        <v>0</v>
      </c>
      <c r="K4191">
        <v>60.8</v>
      </c>
      <c r="L4191">
        <v>0</v>
      </c>
      <c r="M4191">
        <v>0</v>
      </c>
      <c r="N4191">
        <v>0</v>
      </c>
      <c r="O4191">
        <v>0</v>
      </c>
      <c r="P4191" t="s">
        <v>800</v>
      </c>
      <c r="Q4191" t="s">
        <v>651</v>
      </c>
      <c r="R4191" t="s">
        <v>34</v>
      </c>
      <c r="S4191" t="s">
        <v>28</v>
      </c>
      <c r="T4191" t="s">
        <v>652</v>
      </c>
      <c r="U4191">
        <v>0</v>
      </c>
      <c r="V4191">
        <v>1000</v>
      </c>
      <c r="W4191">
        <v>3040</v>
      </c>
      <c r="X4191" t="str">
        <f>IF(MESACU[[#This Row],[PAIS]]="ESPAÑA",VLOOKUP(MESACU[[#This Row],[PROVINCIA]],[1]!PROVINCIASCC[#Data],2,FALSE),VLOOKUP(MESACU[[#This Row],[PAIS]],'[1]Centros de coste'!$A$2:$D$204,2,FALSE))</f>
        <v>C201 - Colorado</v>
      </c>
      <c r="Y4191" t="str">
        <f>IF(MESACU[[#This Row],[PAIS]]="ESPAÑA",VLOOKUP(MESACU[[#This Row],[PROVINCIA]],[1]!PROVINCIASCC[#Data],3,FALSE),VLOOKUP(MESACU[[#This Row],[PAIS]],'[1]Centros de coste'!$A$2:$D$204,3,FALSE))</f>
        <v>NORTE Y CENTRO AMERICA II</v>
      </c>
      <c r="Z4191" t="str">
        <f>IF(MESACU[[#This Row],[PAIS]]="ESPAÑA",VLOOKUP(MESACU[[#This Row],[PROVINCIA]],[1]!PROVINCIASCC[#Data],4,FALSE),VLOOKUP(MESACU[[#This Row],[PAIS]],'[1]Centros de coste'!$A$2:$D$204,4,FALSE))</f>
        <v>AMERICA</v>
      </c>
      <c r="AA4191" t="str">
        <f>IFERROR(LEFT(TRIM(MESACU[[#This Row],[CodigoArticulo]]),LEN(TRIM(MESACU[[#This Row],[CodigoArticulo]]))-4),"")</f>
        <v>AGXCR</v>
      </c>
      <c r="AB4191" t="str">
        <f>IFERROR(VLOOKUP(MESACU[[#This Row],[CODIGOG]],[1]!FAMILIAS[#Data],5,FALSE),"")</f>
        <v>BIOFERTILIZERS</v>
      </c>
    </row>
    <row r="4192" spans="1:28" x14ac:dyDescent="0.35">
      <c r="A4192" t="s">
        <v>608</v>
      </c>
      <c r="B4192">
        <v>240</v>
      </c>
      <c r="C4192" t="s">
        <v>29</v>
      </c>
      <c r="D4192">
        <v>2025</v>
      </c>
      <c r="E4192">
        <v>8</v>
      </c>
      <c r="F4192" t="s">
        <v>792</v>
      </c>
      <c r="G4192">
        <v>697</v>
      </c>
      <c r="H4192" t="s">
        <v>901</v>
      </c>
      <c r="I4192">
        <v>0</v>
      </c>
      <c r="J4192">
        <v>0</v>
      </c>
      <c r="K4192">
        <v>47.16</v>
      </c>
      <c r="L4192">
        <v>0</v>
      </c>
      <c r="M4192">
        <v>0</v>
      </c>
      <c r="N4192">
        <v>0</v>
      </c>
      <c r="O4192">
        <v>0</v>
      </c>
      <c r="P4192" t="s">
        <v>792</v>
      </c>
      <c r="Q4192" t="s">
        <v>651</v>
      </c>
      <c r="R4192" t="s">
        <v>34</v>
      </c>
      <c r="S4192" t="s">
        <v>28</v>
      </c>
      <c r="T4192" t="s">
        <v>652</v>
      </c>
      <c r="U4192">
        <v>0</v>
      </c>
      <c r="V4192">
        <v>600</v>
      </c>
      <c r="W4192">
        <v>2358</v>
      </c>
      <c r="X4192" t="str">
        <f>IF(MESACU[[#This Row],[PAIS]]="ESPAÑA",VLOOKUP(MESACU[[#This Row],[PROVINCIA]],[1]!PROVINCIASCC[#Data],2,FALSE),VLOOKUP(MESACU[[#This Row],[PAIS]],'[1]Centros de coste'!$A$2:$D$204,2,FALSE))</f>
        <v>C201 - Colorado</v>
      </c>
      <c r="Y4192" t="str">
        <f>IF(MESACU[[#This Row],[PAIS]]="ESPAÑA",VLOOKUP(MESACU[[#This Row],[PROVINCIA]],[1]!PROVINCIASCC[#Data],3,FALSE),VLOOKUP(MESACU[[#This Row],[PAIS]],'[1]Centros de coste'!$A$2:$D$204,3,FALSE))</f>
        <v>NORTE Y CENTRO AMERICA II</v>
      </c>
      <c r="Z4192" t="str">
        <f>IF(MESACU[[#This Row],[PAIS]]="ESPAÑA",VLOOKUP(MESACU[[#This Row],[PROVINCIA]],[1]!PROVINCIASCC[#Data],4,FALSE),VLOOKUP(MESACU[[#This Row],[PAIS]],'[1]Centros de coste'!$A$2:$D$204,4,FALSE))</f>
        <v>AMERICA</v>
      </c>
      <c r="AA4192" t="str">
        <f>IFERROR(LEFT(TRIM(MESACU[[#This Row],[CodigoArticulo]]),LEN(TRIM(MESACU[[#This Row],[CodigoArticulo]]))-4),"")</f>
        <v>AGXCR</v>
      </c>
      <c r="AB4192" t="str">
        <f>IFERROR(VLOOKUP(MESACU[[#This Row],[CODIGOG]],[1]!FAMILIAS[#Data],5,FALSE),"")</f>
        <v>BIOFERTILIZERS</v>
      </c>
    </row>
    <row r="4193" spans="1:28" x14ac:dyDescent="0.35">
      <c r="A4193" t="s">
        <v>608</v>
      </c>
      <c r="B4193">
        <v>240</v>
      </c>
      <c r="C4193" t="s">
        <v>29</v>
      </c>
      <c r="D4193">
        <v>2025</v>
      </c>
      <c r="E4193">
        <v>8</v>
      </c>
      <c r="F4193" t="s">
        <v>658</v>
      </c>
      <c r="G4193">
        <v>697</v>
      </c>
      <c r="H4193" t="s">
        <v>659</v>
      </c>
      <c r="I4193">
        <v>0</v>
      </c>
      <c r="J4193">
        <v>0</v>
      </c>
      <c r="K4193">
        <v>33.119999999999997</v>
      </c>
      <c r="L4193">
        <v>0</v>
      </c>
      <c r="M4193">
        <v>0</v>
      </c>
      <c r="N4193">
        <v>0</v>
      </c>
      <c r="O4193">
        <v>0</v>
      </c>
      <c r="P4193" t="s">
        <v>658</v>
      </c>
      <c r="Q4193" t="s">
        <v>651</v>
      </c>
      <c r="R4193" t="s">
        <v>34</v>
      </c>
      <c r="S4193" t="s">
        <v>28</v>
      </c>
      <c r="T4193" t="s">
        <v>652</v>
      </c>
      <c r="U4193">
        <v>0</v>
      </c>
      <c r="V4193">
        <v>480</v>
      </c>
      <c r="W4193">
        <v>1656</v>
      </c>
      <c r="X4193" t="str">
        <f>IF(MESACU[[#This Row],[PAIS]]="ESPAÑA",VLOOKUP(MESACU[[#This Row],[PROVINCIA]],[1]!PROVINCIASCC[#Data],2,FALSE),VLOOKUP(MESACU[[#This Row],[PAIS]],'[1]Centros de coste'!$A$2:$D$204,2,FALSE))</f>
        <v>C201 - Colorado</v>
      </c>
      <c r="Y4193" t="str">
        <f>IF(MESACU[[#This Row],[PAIS]]="ESPAÑA",VLOOKUP(MESACU[[#This Row],[PROVINCIA]],[1]!PROVINCIASCC[#Data],3,FALSE),VLOOKUP(MESACU[[#This Row],[PAIS]],'[1]Centros de coste'!$A$2:$D$204,3,FALSE))</f>
        <v>NORTE Y CENTRO AMERICA II</v>
      </c>
      <c r="Z4193" t="str">
        <f>IF(MESACU[[#This Row],[PAIS]]="ESPAÑA",VLOOKUP(MESACU[[#This Row],[PROVINCIA]],[1]!PROVINCIASCC[#Data],4,FALSE),VLOOKUP(MESACU[[#This Row],[PAIS]],'[1]Centros de coste'!$A$2:$D$204,4,FALSE))</f>
        <v>AMERICA</v>
      </c>
      <c r="AA4193" t="str">
        <f>IFERROR(LEFT(TRIM(MESACU[[#This Row],[CodigoArticulo]]),LEN(TRIM(MESACU[[#This Row],[CodigoArticulo]]))-4),"")</f>
        <v>FLORCR</v>
      </c>
      <c r="AB4193" t="str">
        <f>IFERROR(VLOOKUP(MESACU[[#This Row],[CODIGOG]],[1]!FAMILIAS[#Data],5,FALSE),"")</f>
        <v>BIOSTIMULANTS</v>
      </c>
    </row>
    <row r="4194" spans="1:28" x14ac:dyDescent="0.35">
      <c r="A4194" t="s">
        <v>608</v>
      </c>
      <c r="B4194">
        <v>240</v>
      </c>
      <c r="C4194" t="s">
        <v>29</v>
      </c>
      <c r="D4194">
        <v>2025</v>
      </c>
      <c r="E4194">
        <v>8</v>
      </c>
      <c r="F4194" t="s">
        <v>288</v>
      </c>
      <c r="G4194">
        <v>697</v>
      </c>
      <c r="H4194" t="s">
        <v>629</v>
      </c>
      <c r="I4194">
        <v>0</v>
      </c>
      <c r="J4194">
        <v>0</v>
      </c>
      <c r="K4194">
        <v>38.735999999999997</v>
      </c>
      <c r="L4194">
        <v>0</v>
      </c>
      <c r="M4194">
        <v>0</v>
      </c>
      <c r="N4194">
        <v>0</v>
      </c>
      <c r="O4194">
        <v>0</v>
      </c>
      <c r="P4194" t="s">
        <v>290</v>
      </c>
      <c r="Q4194" t="s">
        <v>651</v>
      </c>
      <c r="R4194" t="s">
        <v>34</v>
      </c>
      <c r="S4194" t="s">
        <v>28</v>
      </c>
      <c r="T4194" t="s">
        <v>652</v>
      </c>
      <c r="U4194">
        <v>0</v>
      </c>
      <c r="V4194">
        <v>360</v>
      </c>
      <c r="W4194">
        <v>1936.8</v>
      </c>
      <c r="X4194" t="str">
        <f>IF(MESACU[[#This Row],[PAIS]]="ESPAÑA",VLOOKUP(MESACU[[#This Row],[PROVINCIA]],[1]!PROVINCIASCC[#Data],2,FALSE),VLOOKUP(MESACU[[#This Row],[PAIS]],'[1]Centros de coste'!$A$2:$D$204,2,FALSE))</f>
        <v>C201 - Colorado</v>
      </c>
      <c r="Y4194" t="str">
        <f>IF(MESACU[[#This Row],[PAIS]]="ESPAÑA",VLOOKUP(MESACU[[#This Row],[PROVINCIA]],[1]!PROVINCIASCC[#Data],3,FALSE),VLOOKUP(MESACU[[#This Row],[PAIS]],'[1]Centros de coste'!$A$2:$D$204,3,FALSE))</f>
        <v>NORTE Y CENTRO AMERICA II</v>
      </c>
      <c r="Z4194" t="str">
        <f>IF(MESACU[[#This Row],[PAIS]]="ESPAÑA",VLOOKUP(MESACU[[#This Row],[PROVINCIA]],[1]!PROVINCIASCC[#Data],4,FALSE),VLOOKUP(MESACU[[#This Row],[PAIS]],'[1]Centros de coste'!$A$2:$D$204,4,FALSE))</f>
        <v>AMERICA</v>
      </c>
      <c r="AA4194" t="str">
        <f>IFERROR(LEFT(TRIM(MESACU[[#This Row],[CodigoArticulo]]),LEN(TRIM(MESACU[[#This Row],[CodigoArticulo]]))-4),"")</f>
        <v>C-L</v>
      </c>
      <c r="AB4194" t="str">
        <f>IFERROR(VLOOKUP(MESACU[[#This Row],[CODIGOG]],[1]!FAMILIAS[#Data],5,FALSE),"")</f>
        <v>BIOFERTILIZERS</v>
      </c>
    </row>
    <row r="4195" spans="1:28" x14ac:dyDescent="0.35">
      <c r="A4195" t="s">
        <v>608</v>
      </c>
      <c r="B4195">
        <v>240</v>
      </c>
      <c r="C4195" t="s">
        <v>29</v>
      </c>
      <c r="D4195">
        <v>2025</v>
      </c>
      <c r="E4195">
        <v>8</v>
      </c>
      <c r="F4195" t="s">
        <v>678</v>
      </c>
      <c r="G4195">
        <v>697</v>
      </c>
      <c r="H4195" t="s">
        <v>679</v>
      </c>
      <c r="I4195">
        <v>0</v>
      </c>
      <c r="J4195">
        <v>0</v>
      </c>
      <c r="K4195">
        <v>23.952000000000002</v>
      </c>
      <c r="L4195">
        <v>0</v>
      </c>
      <c r="M4195">
        <v>0</v>
      </c>
      <c r="N4195">
        <v>0</v>
      </c>
      <c r="O4195">
        <v>0</v>
      </c>
      <c r="P4195" t="s">
        <v>906</v>
      </c>
      <c r="Q4195" t="s">
        <v>651</v>
      </c>
      <c r="R4195" t="s">
        <v>34</v>
      </c>
      <c r="S4195" t="s">
        <v>28</v>
      </c>
      <c r="T4195" t="s">
        <v>652</v>
      </c>
      <c r="U4195">
        <v>0</v>
      </c>
      <c r="V4195">
        <v>240</v>
      </c>
      <c r="W4195">
        <v>1197.5999999999999</v>
      </c>
      <c r="X4195" t="str">
        <f>IF(MESACU[[#This Row],[PAIS]]="ESPAÑA",VLOOKUP(MESACU[[#This Row],[PROVINCIA]],[1]!PROVINCIASCC[#Data],2,FALSE),VLOOKUP(MESACU[[#This Row],[PAIS]],'[1]Centros de coste'!$A$2:$D$204,2,FALSE))</f>
        <v>C201 - Colorado</v>
      </c>
      <c r="Y4195" t="str">
        <f>IF(MESACU[[#This Row],[PAIS]]="ESPAÑA",VLOOKUP(MESACU[[#This Row],[PROVINCIA]],[1]!PROVINCIASCC[#Data],3,FALSE),VLOOKUP(MESACU[[#This Row],[PAIS]],'[1]Centros de coste'!$A$2:$D$204,3,FALSE))</f>
        <v>NORTE Y CENTRO AMERICA II</v>
      </c>
      <c r="Z4195" t="str">
        <f>IF(MESACU[[#This Row],[PAIS]]="ESPAÑA",VLOOKUP(MESACU[[#This Row],[PROVINCIA]],[1]!PROVINCIASCC[#Data],4,FALSE),VLOOKUP(MESACU[[#This Row],[PAIS]],'[1]Centros de coste'!$A$2:$D$204,4,FALSE))</f>
        <v>AMERICA</v>
      </c>
      <c r="AA4195" t="str">
        <f>IFERROR(LEFT(TRIM(MESACU[[#This Row],[CodigoArticulo]]),LEN(TRIM(MESACU[[#This Row],[CodigoArticulo]]))-4),"")</f>
        <v>F-A</v>
      </c>
      <c r="AB4195" t="str">
        <f>IFERROR(VLOOKUP(MESACU[[#This Row],[CODIGOG]],[1]!FAMILIAS[#Data],5,FALSE),"")</f>
        <v>BIOCONTROL</v>
      </c>
    </row>
    <row r="4196" spans="1:28" x14ac:dyDescent="0.35">
      <c r="A4196" t="s">
        <v>608</v>
      </c>
      <c r="B4196">
        <v>240</v>
      </c>
      <c r="C4196" t="s">
        <v>29</v>
      </c>
      <c r="D4196">
        <v>2025</v>
      </c>
      <c r="E4196">
        <v>8</v>
      </c>
      <c r="F4196" t="s">
        <v>326</v>
      </c>
      <c r="G4196">
        <v>697</v>
      </c>
      <c r="H4196" t="s">
        <v>702</v>
      </c>
      <c r="I4196">
        <v>0</v>
      </c>
      <c r="J4196">
        <v>0</v>
      </c>
      <c r="K4196">
        <v>29.664000000000001</v>
      </c>
      <c r="L4196">
        <v>0</v>
      </c>
      <c r="M4196">
        <v>0</v>
      </c>
      <c r="N4196">
        <v>0</v>
      </c>
      <c r="O4196">
        <v>0</v>
      </c>
      <c r="P4196" t="s">
        <v>28</v>
      </c>
      <c r="Q4196" t="s">
        <v>651</v>
      </c>
      <c r="R4196" t="s">
        <v>34</v>
      </c>
      <c r="S4196" t="s">
        <v>28</v>
      </c>
      <c r="T4196" t="s">
        <v>652</v>
      </c>
      <c r="U4196">
        <v>0</v>
      </c>
      <c r="V4196">
        <v>120</v>
      </c>
      <c r="W4196">
        <v>1483.2</v>
      </c>
      <c r="X4196" t="str">
        <f>IF(MESACU[[#This Row],[PAIS]]="ESPAÑA",VLOOKUP(MESACU[[#This Row],[PROVINCIA]],[1]!PROVINCIASCC[#Data],2,FALSE),VLOOKUP(MESACU[[#This Row],[PAIS]],'[1]Centros de coste'!$A$2:$D$204,2,FALSE))</f>
        <v>C201 - Colorado</v>
      </c>
      <c r="Y4196" t="str">
        <f>IF(MESACU[[#This Row],[PAIS]]="ESPAÑA",VLOOKUP(MESACU[[#This Row],[PROVINCIA]],[1]!PROVINCIASCC[#Data],3,FALSE),VLOOKUP(MESACU[[#This Row],[PAIS]],'[1]Centros de coste'!$A$2:$D$204,3,FALSE))</f>
        <v>NORTE Y CENTRO AMERICA II</v>
      </c>
      <c r="Z4196" t="str">
        <f>IF(MESACU[[#This Row],[PAIS]]="ESPAÑA",VLOOKUP(MESACU[[#This Row],[PROVINCIA]],[1]!PROVINCIASCC[#Data],4,FALSE),VLOOKUP(MESACU[[#This Row],[PAIS]],'[1]Centros de coste'!$A$2:$D$204,4,FALSE))</f>
        <v>AMERICA</v>
      </c>
      <c r="AA4196" t="str">
        <f>IFERROR(LEFT(TRIM(MESACU[[#This Row],[CodigoArticulo]]),LEN(TRIM(MESACU[[#This Row],[CodigoArticulo]]))-4),"")</f>
        <v>SPCE2B</v>
      </c>
      <c r="AB4196" t="str">
        <f>IFERROR(VLOOKUP(MESACU[[#This Row],[CODIGOG]],[1]!FAMILIAS[#Data],5,FALSE),"")</f>
        <v>BIOSTIMULANTS</v>
      </c>
    </row>
    <row r="4197" spans="1:28" x14ac:dyDescent="0.35">
      <c r="A4197" t="s">
        <v>608</v>
      </c>
      <c r="B4197">
        <v>240</v>
      </c>
      <c r="C4197" t="s">
        <v>29</v>
      </c>
      <c r="D4197">
        <v>2025</v>
      </c>
      <c r="E4197">
        <v>8</v>
      </c>
      <c r="F4197" t="s">
        <v>668</v>
      </c>
      <c r="G4197">
        <v>697</v>
      </c>
      <c r="H4197" t="s">
        <v>669</v>
      </c>
      <c r="I4197">
        <v>0</v>
      </c>
      <c r="J4197">
        <v>0</v>
      </c>
      <c r="K4197">
        <v>31.98</v>
      </c>
      <c r="L4197">
        <v>0</v>
      </c>
      <c r="M4197">
        <v>0</v>
      </c>
      <c r="N4197">
        <v>0</v>
      </c>
      <c r="O4197">
        <v>0</v>
      </c>
      <c r="P4197" t="s">
        <v>668</v>
      </c>
      <c r="Q4197" t="s">
        <v>651</v>
      </c>
      <c r="R4197" t="s">
        <v>73</v>
      </c>
      <c r="S4197" t="s">
        <v>28</v>
      </c>
      <c r="T4197" t="s">
        <v>652</v>
      </c>
      <c r="U4197">
        <v>0</v>
      </c>
      <c r="V4197">
        <v>300</v>
      </c>
      <c r="W4197">
        <v>1599</v>
      </c>
      <c r="X4197" t="str">
        <f>IF(MESACU[[#This Row],[PAIS]]="ESPAÑA",VLOOKUP(MESACU[[#This Row],[PROVINCIA]],[1]!PROVINCIASCC[#Data],2,FALSE),VLOOKUP(MESACU[[#This Row],[PAIS]],'[1]Centros de coste'!$A$2:$D$204,2,FALSE))</f>
        <v>C201 - Colorado</v>
      </c>
      <c r="Y4197" t="str">
        <f>IF(MESACU[[#This Row],[PAIS]]="ESPAÑA",VLOOKUP(MESACU[[#This Row],[PROVINCIA]],[1]!PROVINCIASCC[#Data],3,FALSE),VLOOKUP(MESACU[[#This Row],[PAIS]],'[1]Centros de coste'!$A$2:$D$204,3,FALSE))</f>
        <v>NORTE Y CENTRO AMERICA II</v>
      </c>
      <c r="Z4197" t="str">
        <f>IF(MESACU[[#This Row],[PAIS]]="ESPAÑA",VLOOKUP(MESACU[[#This Row],[PROVINCIA]],[1]!PROVINCIASCC[#Data],4,FALSE),VLOOKUP(MESACU[[#This Row],[PAIS]],'[1]Centros de coste'!$A$2:$D$204,4,FALSE))</f>
        <v>AMERICA</v>
      </c>
      <c r="AA4197" t="str">
        <f>IFERROR(LEFT(TRIM(MESACU[[#This Row],[CodigoArticulo]]),LEN(TRIM(MESACU[[#This Row],[CodigoArticulo]]))-4),"")</f>
        <v>BPLUS</v>
      </c>
      <c r="AB4197" t="str">
        <f>IFERROR(VLOOKUP(MESACU[[#This Row],[CODIGOG]],[1]!FAMILIAS[#Data],5,FALSE),"")</f>
        <v>BIOFERTILIZERS</v>
      </c>
    </row>
    <row r="4198" spans="1:28" x14ac:dyDescent="0.35">
      <c r="A4198" t="s">
        <v>608</v>
      </c>
      <c r="B4198">
        <v>240</v>
      </c>
      <c r="C4198" t="s">
        <v>29</v>
      </c>
      <c r="D4198">
        <v>2025</v>
      </c>
      <c r="E4198">
        <v>8</v>
      </c>
      <c r="F4198" t="s">
        <v>106</v>
      </c>
      <c r="G4198">
        <v>697</v>
      </c>
      <c r="H4198" t="s">
        <v>907</v>
      </c>
      <c r="I4198">
        <v>0</v>
      </c>
      <c r="J4198">
        <v>0</v>
      </c>
      <c r="K4198">
        <v>-24.0594</v>
      </c>
      <c r="L4198">
        <v>0</v>
      </c>
      <c r="M4198">
        <v>0</v>
      </c>
      <c r="N4198">
        <v>0</v>
      </c>
      <c r="O4198">
        <v>0</v>
      </c>
      <c r="P4198" t="s">
        <v>106</v>
      </c>
      <c r="Q4198" t="s">
        <v>651</v>
      </c>
      <c r="R4198" t="s">
        <v>28</v>
      </c>
      <c r="S4198" t="s">
        <v>28</v>
      </c>
      <c r="T4198" t="s">
        <v>652</v>
      </c>
      <c r="U4198">
        <v>0</v>
      </c>
      <c r="V4198">
        <v>-1</v>
      </c>
      <c r="W4198">
        <v>-1202.97</v>
      </c>
      <c r="X4198" t="str">
        <f>IF(MESACU[[#This Row],[PAIS]]="ESPAÑA",VLOOKUP(MESACU[[#This Row],[PROVINCIA]],[1]!PROVINCIASCC[#Data],2,FALSE),VLOOKUP(MESACU[[#This Row],[PAIS]],'[1]Centros de coste'!$A$2:$D$204,2,FALSE))</f>
        <v>C201 - Colorado</v>
      </c>
      <c r="Y4198" t="str">
        <f>IF(MESACU[[#This Row],[PAIS]]="ESPAÑA",VLOOKUP(MESACU[[#This Row],[PROVINCIA]],[1]!PROVINCIASCC[#Data],3,FALSE),VLOOKUP(MESACU[[#This Row],[PAIS]],'[1]Centros de coste'!$A$2:$D$204,3,FALSE))</f>
        <v>NORTE Y CENTRO AMERICA II</v>
      </c>
      <c r="Z4198" t="str">
        <f>IF(MESACU[[#This Row],[PAIS]]="ESPAÑA",VLOOKUP(MESACU[[#This Row],[PROVINCIA]],[1]!PROVINCIASCC[#Data],4,FALSE),VLOOKUP(MESACU[[#This Row],[PAIS]],'[1]Centros de coste'!$A$2:$D$204,4,FALSE))</f>
        <v>AMERICA</v>
      </c>
      <c r="AA4198" t="str">
        <f>IFERROR(LEFT(TRIM(MESACU[[#This Row],[CodigoArticulo]]),LEN(TRIM(MESACU[[#This Row],[CodigoArticulo]]))-4),"")</f>
        <v/>
      </c>
      <c r="AB4198" t="str">
        <f>IFERROR(VLOOKUP(MESACU[[#This Row],[CODIGOG]],[1]!FAMILIAS[#Data],5,FALSE),"")</f>
        <v/>
      </c>
    </row>
    <row r="4199" spans="1:28" x14ac:dyDescent="0.35">
      <c r="A4199" t="s">
        <v>608</v>
      </c>
      <c r="B4199">
        <v>240</v>
      </c>
      <c r="C4199" t="s">
        <v>29</v>
      </c>
      <c r="D4199">
        <v>2025</v>
      </c>
      <c r="E4199">
        <v>8</v>
      </c>
      <c r="F4199" t="s">
        <v>671</v>
      </c>
      <c r="G4199">
        <v>697</v>
      </c>
      <c r="H4199" t="s">
        <v>672</v>
      </c>
      <c r="I4199">
        <v>0</v>
      </c>
      <c r="J4199">
        <v>0</v>
      </c>
      <c r="K4199">
        <v>62.098999999999997</v>
      </c>
      <c r="L4199">
        <v>0</v>
      </c>
      <c r="M4199">
        <v>0</v>
      </c>
      <c r="N4199">
        <v>0</v>
      </c>
      <c r="O4199">
        <v>0</v>
      </c>
      <c r="P4199" t="s">
        <v>671</v>
      </c>
      <c r="Q4199" t="s">
        <v>651</v>
      </c>
      <c r="R4199" t="s">
        <v>638</v>
      </c>
      <c r="S4199" t="s">
        <v>28</v>
      </c>
      <c r="T4199" t="s">
        <v>652</v>
      </c>
      <c r="U4199">
        <v>0</v>
      </c>
      <c r="V4199">
        <v>1</v>
      </c>
      <c r="W4199">
        <v>3104.95</v>
      </c>
      <c r="X4199" t="str">
        <f>IF(MESACU[[#This Row],[PAIS]]="ESPAÑA",VLOOKUP(MESACU[[#This Row],[PROVINCIA]],[1]!PROVINCIASCC[#Data],2,FALSE),VLOOKUP(MESACU[[#This Row],[PAIS]],'[1]Centros de coste'!$A$2:$D$204,2,FALSE))</f>
        <v>C201 - Colorado</v>
      </c>
      <c r="Y4199" t="str">
        <f>IF(MESACU[[#This Row],[PAIS]]="ESPAÑA",VLOOKUP(MESACU[[#This Row],[PROVINCIA]],[1]!PROVINCIASCC[#Data],3,FALSE),VLOOKUP(MESACU[[#This Row],[PAIS]],'[1]Centros de coste'!$A$2:$D$204,3,FALSE))</f>
        <v>NORTE Y CENTRO AMERICA II</v>
      </c>
      <c r="Z4199" t="str">
        <f>IF(MESACU[[#This Row],[PAIS]]="ESPAÑA",VLOOKUP(MESACU[[#This Row],[PROVINCIA]],[1]!PROVINCIASCC[#Data],4,FALSE),VLOOKUP(MESACU[[#This Row],[PAIS]],'[1]Centros de coste'!$A$2:$D$204,4,FALSE))</f>
        <v>AMERICA</v>
      </c>
      <c r="AA4199" t="str">
        <f>IFERROR(LEFT(TRIM(MESACU[[#This Row],[CodigoArticulo]]),LEN(TRIM(MESACU[[#This Row],[CodigoArticulo]]))-4),"")</f>
        <v>SERV T</v>
      </c>
      <c r="AB4199" t="str">
        <f>IFERROR(VLOOKUP(MESACU[[#This Row],[CODIGOG]],[1]!FAMILIAS[#Data],5,FALSE),"")</f>
        <v/>
      </c>
    </row>
    <row r="4200" spans="1:28" x14ac:dyDescent="0.35">
      <c r="A4200" t="s">
        <v>608</v>
      </c>
      <c r="B4200">
        <v>240</v>
      </c>
      <c r="C4200" t="s">
        <v>29</v>
      </c>
      <c r="D4200">
        <v>2025</v>
      </c>
      <c r="E4200">
        <v>8</v>
      </c>
      <c r="F4200" t="s">
        <v>639</v>
      </c>
      <c r="G4200">
        <v>697</v>
      </c>
      <c r="H4200" t="s">
        <v>673</v>
      </c>
      <c r="I4200">
        <v>0</v>
      </c>
      <c r="J4200">
        <v>0</v>
      </c>
      <c r="K4200">
        <v>3.6316000000000002</v>
      </c>
      <c r="L4200">
        <v>0</v>
      </c>
      <c r="M4200">
        <v>0</v>
      </c>
      <c r="N4200">
        <v>0</v>
      </c>
      <c r="O4200">
        <v>0</v>
      </c>
      <c r="P4200" t="s">
        <v>639</v>
      </c>
      <c r="Q4200" t="s">
        <v>651</v>
      </c>
      <c r="R4200" t="s">
        <v>638</v>
      </c>
      <c r="S4200" t="s">
        <v>28</v>
      </c>
      <c r="T4200" t="s">
        <v>652</v>
      </c>
      <c r="U4200">
        <v>0</v>
      </c>
      <c r="V4200">
        <v>1</v>
      </c>
      <c r="W4200">
        <v>181.58</v>
      </c>
      <c r="X4200" t="str">
        <f>IF(MESACU[[#This Row],[PAIS]]="ESPAÑA",VLOOKUP(MESACU[[#This Row],[PROVINCIA]],[1]!PROVINCIASCC[#Data],2,FALSE),VLOOKUP(MESACU[[#This Row],[PAIS]],'[1]Centros de coste'!$A$2:$D$204,2,FALSE))</f>
        <v>C201 - Colorado</v>
      </c>
      <c r="Y4200" t="str">
        <f>IF(MESACU[[#This Row],[PAIS]]="ESPAÑA",VLOOKUP(MESACU[[#This Row],[PROVINCIA]],[1]!PROVINCIASCC[#Data],3,FALSE),VLOOKUP(MESACU[[#This Row],[PAIS]],'[1]Centros de coste'!$A$2:$D$204,3,FALSE))</f>
        <v>NORTE Y CENTRO AMERICA II</v>
      </c>
      <c r="Z4200" t="str">
        <f>IF(MESACU[[#This Row],[PAIS]]="ESPAÑA",VLOOKUP(MESACU[[#This Row],[PROVINCIA]],[1]!PROVINCIASCC[#Data],4,FALSE),VLOOKUP(MESACU[[#This Row],[PAIS]],'[1]Centros de coste'!$A$2:$D$204,4,FALSE))</f>
        <v>AMERICA</v>
      </c>
      <c r="AA4200" t="str">
        <f>IFERROR(LEFT(TRIM(MESACU[[#This Row],[CodigoArticulo]]),LEN(TRIM(MESACU[[#This Row],[CodigoArticulo]]))-4),"")</f>
        <v>SERVSE</v>
      </c>
      <c r="AB4200" t="str">
        <f>IFERROR(VLOOKUP(MESACU[[#This Row],[CODIGOG]],[1]!FAMILIAS[#Data],5,FALSE),"")</f>
        <v/>
      </c>
    </row>
    <row r="4201" spans="1:28" x14ac:dyDescent="0.35">
      <c r="A4201" t="s">
        <v>608</v>
      </c>
      <c r="B4201">
        <v>241</v>
      </c>
      <c r="C4201" t="s">
        <v>29</v>
      </c>
      <c r="D4201">
        <v>2025</v>
      </c>
      <c r="E4201">
        <v>8</v>
      </c>
      <c r="F4201" t="s">
        <v>106</v>
      </c>
      <c r="G4201">
        <v>699</v>
      </c>
      <c r="H4201" t="s">
        <v>886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 t="s">
        <v>106</v>
      </c>
      <c r="Q4201" t="s">
        <v>642</v>
      </c>
      <c r="R4201" t="s">
        <v>28</v>
      </c>
      <c r="S4201" t="s">
        <v>28</v>
      </c>
      <c r="T4201" t="s">
        <v>643</v>
      </c>
      <c r="U4201">
        <v>0</v>
      </c>
      <c r="V4201">
        <v>1</v>
      </c>
      <c r="W4201">
        <v>93.66</v>
      </c>
      <c r="X4201" t="str">
        <f>IF(MESACU[[#This Row],[PAIS]]="ESPAÑA",VLOOKUP(MESACU[[#This Row],[PROVINCIA]],[1]!PROVINCIASCC[#Data],2,FALSE),VLOOKUP(MESACU[[#This Row],[PAIS]],'[1]Centros de coste'!$A$2:$D$204,2,FALSE))</f>
        <v>C04 - Costa Rica</v>
      </c>
      <c r="Y4201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4201" t="str">
        <f>IF(MESACU[[#This Row],[PAIS]]="ESPAÑA",VLOOKUP(MESACU[[#This Row],[PROVINCIA]],[1]!PROVINCIASCC[#Data],4,FALSE),VLOOKUP(MESACU[[#This Row],[PAIS]],'[1]Centros de coste'!$A$2:$D$204,4,FALSE))</f>
        <v>AMERICA</v>
      </c>
      <c r="AA4201" t="str">
        <f>IFERROR(LEFT(TRIM(MESACU[[#This Row],[CodigoArticulo]]),LEN(TRIM(MESACU[[#This Row],[CodigoArticulo]]))-4),"")</f>
        <v/>
      </c>
      <c r="AB4201" t="str">
        <f>IFERROR(VLOOKUP(MESACU[[#This Row],[CODIGOG]],[1]!FAMILIAS[#Data],5,FALSE),"")</f>
        <v/>
      </c>
    </row>
    <row r="4202" spans="1:28" x14ac:dyDescent="0.35">
      <c r="A4202" t="s">
        <v>608</v>
      </c>
      <c r="B4202">
        <v>242</v>
      </c>
      <c r="C4202" t="s">
        <v>29</v>
      </c>
      <c r="D4202">
        <v>2025</v>
      </c>
      <c r="E4202">
        <v>9</v>
      </c>
      <c r="F4202" t="s">
        <v>908</v>
      </c>
      <c r="G4202">
        <v>758</v>
      </c>
      <c r="H4202" t="s">
        <v>909</v>
      </c>
      <c r="I4202">
        <v>0</v>
      </c>
      <c r="J4202">
        <v>0</v>
      </c>
      <c r="K4202">
        <v>6.16</v>
      </c>
      <c r="L4202">
        <v>0</v>
      </c>
      <c r="M4202">
        <v>0</v>
      </c>
      <c r="N4202">
        <v>0</v>
      </c>
      <c r="O4202">
        <v>0</v>
      </c>
      <c r="P4202" t="s">
        <v>28</v>
      </c>
      <c r="Q4202" t="s">
        <v>910</v>
      </c>
      <c r="R4202" t="s">
        <v>34</v>
      </c>
      <c r="S4202" t="s">
        <v>28</v>
      </c>
      <c r="T4202" t="s">
        <v>833</v>
      </c>
      <c r="U4202">
        <v>0</v>
      </c>
      <c r="V4202">
        <v>200</v>
      </c>
      <c r="W4202">
        <v>308</v>
      </c>
      <c r="X4202" t="str">
        <f>IF(MESACU[[#This Row],[PAIS]]="ESPAÑA",VLOOKUP(MESACU[[#This Row],[PROVINCIA]],[1]!PROVINCIASCC[#Data],2,FALSE),VLOOKUP(MESACU[[#This Row],[PAIS]],'[1]Centros de coste'!$A$2:$D$204,2,FALSE))</f>
        <v>C19 - Chile</v>
      </c>
      <c r="Y4202" t="str">
        <f>IF(MESACU[[#This Row],[PAIS]]="ESPAÑA",VLOOKUP(MESACU[[#This Row],[PROVINCIA]],[1]!PROVINCIASCC[#Data],3,FALSE),VLOOKUP(MESACU[[#This Row],[PAIS]],'[1]Centros de coste'!$A$2:$D$204,3,FALSE))</f>
        <v>SUR AMERICA Y MEXICO IV</v>
      </c>
      <c r="Z4202" t="str">
        <f>IF(MESACU[[#This Row],[PAIS]]="ESPAÑA",VLOOKUP(MESACU[[#This Row],[PROVINCIA]],[1]!PROVINCIASCC[#Data],4,FALSE),VLOOKUP(MESACU[[#This Row],[PAIS]],'[1]Centros de coste'!$A$2:$D$204,4,FALSE))</f>
        <v>AMERICA</v>
      </c>
      <c r="AA4202" t="str">
        <f>IFERROR(LEFT(TRIM(MESACU[[#This Row],[CodigoArticulo]]),LEN(TRIM(MESACU[[#This Row],[CodigoArticulo]]))-4),"")</f>
        <v>BAYCAL</v>
      </c>
      <c r="AB4202" t="str">
        <f>IFERROR(VLOOKUP(MESACU[[#This Row],[CODIGOG]],[1]!FAMILIAS[#Data],5,FALSE),"")</f>
        <v>BIOFERTILIZERS</v>
      </c>
    </row>
    <row r="4203" spans="1:28" x14ac:dyDescent="0.35">
      <c r="A4203" t="s">
        <v>608</v>
      </c>
      <c r="B4203">
        <v>242</v>
      </c>
      <c r="C4203" t="s">
        <v>29</v>
      </c>
      <c r="D4203">
        <v>2025</v>
      </c>
      <c r="E4203">
        <v>9</v>
      </c>
      <c r="F4203" t="s">
        <v>106</v>
      </c>
      <c r="G4203">
        <v>758</v>
      </c>
      <c r="H4203" t="s">
        <v>911</v>
      </c>
      <c r="I4203">
        <v>0</v>
      </c>
      <c r="J4203">
        <v>0</v>
      </c>
      <c r="K4203">
        <v>31.9</v>
      </c>
      <c r="L4203">
        <v>0</v>
      </c>
      <c r="M4203">
        <v>0</v>
      </c>
      <c r="N4203">
        <v>0</v>
      </c>
      <c r="O4203">
        <v>0</v>
      </c>
      <c r="P4203" t="s">
        <v>28</v>
      </c>
      <c r="Q4203" t="s">
        <v>910</v>
      </c>
      <c r="R4203" t="s">
        <v>28</v>
      </c>
      <c r="S4203" t="s">
        <v>28</v>
      </c>
      <c r="T4203" t="s">
        <v>833</v>
      </c>
      <c r="U4203">
        <v>0</v>
      </c>
      <c r="V4203">
        <v>1</v>
      </c>
      <c r="W4203">
        <v>1595</v>
      </c>
      <c r="X4203" t="str">
        <f>IF(MESACU[[#This Row],[PAIS]]="ESPAÑA",VLOOKUP(MESACU[[#This Row],[PROVINCIA]],[1]!PROVINCIASCC[#Data],2,FALSE),VLOOKUP(MESACU[[#This Row],[PAIS]],'[1]Centros de coste'!$A$2:$D$204,2,FALSE))</f>
        <v>C19 - Chile</v>
      </c>
      <c r="Y4203" t="str">
        <f>IF(MESACU[[#This Row],[PAIS]]="ESPAÑA",VLOOKUP(MESACU[[#This Row],[PROVINCIA]],[1]!PROVINCIASCC[#Data],3,FALSE),VLOOKUP(MESACU[[#This Row],[PAIS]],'[1]Centros de coste'!$A$2:$D$204,3,FALSE))</f>
        <v>SUR AMERICA Y MEXICO IV</v>
      </c>
      <c r="Z4203" t="str">
        <f>IF(MESACU[[#This Row],[PAIS]]="ESPAÑA",VLOOKUP(MESACU[[#This Row],[PROVINCIA]],[1]!PROVINCIASCC[#Data],4,FALSE),VLOOKUP(MESACU[[#This Row],[PAIS]],'[1]Centros de coste'!$A$2:$D$204,4,FALSE))</f>
        <v>AMERICA</v>
      </c>
      <c r="AA4203" t="str">
        <f>IFERROR(LEFT(TRIM(MESACU[[#This Row],[CodigoArticulo]]),LEN(TRIM(MESACU[[#This Row],[CodigoArticulo]]))-4),"")</f>
        <v/>
      </c>
      <c r="AB4203" t="str">
        <f>IFERROR(VLOOKUP(MESACU[[#This Row],[CODIGOG]],[1]!FAMILIAS[#Data],5,FALSE),"")</f>
        <v/>
      </c>
    </row>
    <row r="4204" spans="1:28" x14ac:dyDescent="0.35">
      <c r="A4204" t="s">
        <v>608</v>
      </c>
      <c r="B4204">
        <v>243</v>
      </c>
      <c r="C4204" t="s">
        <v>29</v>
      </c>
      <c r="D4204">
        <v>2025</v>
      </c>
      <c r="E4204">
        <v>8</v>
      </c>
      <c r="F4204" t="s">
        <v>106</v>
      </c>
      <c r="G4204">
        <v>708</v>
      </c>
      <c r="H4204" t="s">
        <v>692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 t="s">
        <v>106</v>
      </c>
      <c r="Q4204" t="s">
        <v>642</v>
      </c>
      <c r="R4204" t="s">
        <v>28</v>
      </c>
      <c r="S4204" t="s">
        <v>28</v>
      </c>
      <c r="T4204" t="s">
        <v>643</v>
      </c>
      <c r="U4204">
        <v>0</v>
      </c>
      <c r="V4204">
        <v>1</v>
      </c>
      <c r="W4204">
        <v>92.34</v>
      </c>
      <c r="X4204" t="str">
        <f>IF(MESACU[[#This Row],[PAIS]]="ESPAÑA",VLOOKUP(MESACU[[#This Row],[PROVINCIA]],[1]!PROVINCIASCC[#Data],2,FALSE),VLOOKUP(MESACU[[#This Row],[PAIS]],'[1]Centros de coste'!$A$2:$D$204,2,FALSE))</f>
        <v>C04 - Costa Rica</v>
      </c>
      <c r="Y4204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4204" t="str">
        <f>IF(MESACU[[#This Row],[PAIS]]="ESPAÑA",VLOOKUP(MESACU[[#This Row],[PROVINCIA]],[1]!PROVINCIASCC[#Data],4,FALSE),VLOOKUP(MESACU[[#This Row],[PAIS]],'[1]Centros de coste'!$A$2:$D$204,4,FALSE))</f>
        <v>AMERICA</v>
      </c>
      <c r="AA4204" t="str">
        <f>IFERROR(LEFT(TRIM(MESACU[[#This Row],[CodigoArticulo]]),LEN(TRIM(MESACU[[#This Row],[CodigoArticulo]]))-4),"")</f>
        <v/>
      </c>
      <c r="AB4204" t="str">
        <f>IFERROR(VLOOKUP(MESACU[[#This Row],[CODIGOG]],[1]!FAMILIAS[#Data],5,FALSE),"")</f>
        <v/>
      </c>
    </row>
    <row r="4205" spans="1:28" x14ac:dyDescent="0.35">
      <c r="A4205" t="s">
        <v>608</v>
      </c>
      <c r="B4205">
        <v>244</v>
      </c>
      <c r="C4205" t="s">
        <v>29</v>
      </c>
      <c r="D4205">
        <v>2025</v>
      </c>
      <c r="E4205">
        <v>9</v>
      </c>
      <c r="F4205" t="s">
        <v>270</v>
      </c>
      <c r="G4205">
        <v>750</v>
      </c>
      <c r="H4205" t="s">
        <v>271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 t="s">
        <v>28</v>
      </c>
      <c r="Q4205" t="s">
        <v>912</v>
      </c>
      <c r="R4205" t="s">
        <v>49</v>
      </c>
      <c r="S4205" t="s">
        <v>28</v>
      </c>
      <c r="T4205" t="s">
        <v>864</v>
      </c>
      <c r="U4205">
        <v>0</v>
      </c>
      <c r="V4205">
        <v>420</v>
      </c>
      <c r="W4205">
        <v>861</v>
      </c>
      <c r="X4205" t="str">
        <f>IF(MESACU[[#This Row],[PAIS]]="ESPAÑA",VLOOKUP(MESACU[[#This Row],[PROVINCIA]],[1]!PROVINCIASCC[#Data],2,FALSE),VLOOKUP(MESACU[[#This Row],[PAIS]],'[1]Centros de coste'!$A$2:$D$204,2,FALSE))</f>
        <v>C113 - Kuwait</v>
      </c>
      <c r="Y4205" t="str">
        <f>IF(MESACU[[#This Row],[PAIS]]="ESPAÑA",VLOOKUP(MESACU[[#This Row],[PROVINCIA]],[1]!PROVINCIASCC[#Data],3,FALSE),VLOOKUP(MESACU[[#This Row],[PAIS]],'[1]Centros de coste'!$A$2:$D$204,3,FALSE))</f>
        <v>MIDDLE EAST</v>
      </c>
      <c r="Z4205" t="str">
        <f>IF(MESACU[[#This Row],[PAIS]]="ESPAÑA",VLOOKUP(MESACU[[#This Row],[PROVINCIA]],[1]!PROVINCIASCC[#Data],4,FALSE),VLOOKUP(MESACU[[#This Row],[PAIS]],'[1]Centros de coste'!$A$2:$D$204,4,FALSE))</f>
        <v>MEA</v>
      </c>
      <c r="AA4205" t="str">
        <f>IFERROR(LEFT(TRIM(MESACU[[#This Row],[CodigoArticulo]]),LEN(TRIM(MESACU[[#This Row],[CodigoArticulo]]))-4),"")</f>
        <v>AN</v>
      </c>
      <c r="AB4205" t="str">
        <f>IFERROR(VLOOKUP(MESACU[[#This Row],[CODIGOG]],[1]!FAMILIAS[#Data],5,FALSE),"")</f>
        <v>BIOFERTILIZERS</v>
      </c>
    </row>
    <row r="4206" spans="1:28" x14ac:dyDescent="0.35">
      <c r="A4206" t="s">
        <v>608</v>
      </c>
      <c r="B4206">
        <v>244</v>
      </c>
      <c r="C4206" t="s">
        <v>29</v>
      </c>
      <c r="D4206">
        <v>2025</v>
      </c>
      <c r="E4206">
        <v>9</v>
      </c>
      <c r="F4206" t="s">
        <v>716</v>
      </c>
      <c r="G4206">
        <v>750</v>
      </c>
      <c r="H4206" t="s">
        <v>913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 t="s">
        <v>28</v>
      </c>
      <c r="Q4206" t="s">
        <v>912</v>
      </c>
      <c r="R4206" t="s">
        <v>73</v>
      </c>
      <c r="S4206" t="s">
        <v>28</v>
      </c>
      <c r="T4206" t="s">
        <v>864</v>
      </c>
      <c r="U4206">
        <v>0</v>
      </c>
      <c r="V4206">
        <v>400</v>
      </c>
      <c r="W4206">
        <v>1948</v>
      </c>
      <c r="X4206" t="str">
        <f>IF(MESACU[[#This Row],[PAIS]]="ESPAÑA",VLOOKUP(MESACU[[#This Row],[PROVINCIA]],[1]!PROVINCIASCC[#Data],2,FALSE),VLOOKUP(MESACU[[#This Row],[PAIS]],'[1]Centros de coste'!$A$2:$D$204,2,FALSE))</f>
        <v>C113 - Kuwait</v>
      </c>
      <c r="Y4206" t="str">
        <f>IF(MESACU[[#This Row],[PAIS]]="ESPAÑA",VLOOKUP(MESACU[[#This Row],[PROVINCIA]],[1]!PROVINCIASCC[#Data],3,FALSE),VLOOKUP(MESACU[[#This Row],[PAIS]],'[1]Centros de coste'!$A$2:$D$204,3,FALSE))</f>
        <v>MIDDLE EAST</v>
      </c>
      <c r="Z4206" t="str">
        <f>IF(MESACU[[#This Row],[PAIS]]="ESPAÑA",VLOOKUP(MESACU[[#This Row],[PROVINCIA]],[1]!PROVINCIASCC[#Data],4,FALSE),VLOOKUP(MESACU[[#This Row],[PAIS]],'[1]Centros de coste'!$A$2:$D$204,4,FALSE))</f>
        <v>MEA</v>
      </c>
      <c r="AA4206" t="str">
        <f>IFERROR(LEFT(TRIM(MESACU[[#This Row],[CodigoArticulo]]),LEN(TRIM(MESACU[[#This Row],[CodigoArticulo]]))-4),"")</f>
        <v>SS</v>
      </c>
      <c r="AB4206" t="str">
        <f>IFERROR(VLOOKUP(MESACU[[#This Row],[CODIGOG]],[1]!FAMILIAS[#Data],5,FALSE),"")</f>
        <v>BIOFERTILIZERS</v>
      </c>
    </row>
    <row r="4207" spans="1:28" x14ac:dyDescent="0.35">
      <c r="A4207" t="s">
        <v>608</v>
      </c>
      <c r="B4207">
        <v>244</v>
      </c>
      <c r="C4207" t="s">
        <v>29</v>
      </c>
      <c r="D4207">
        <v>2025</v>
      </c>
      <c r="E4207">
        <v>9</v>
      </c>
      <c r="F4207" t="s">
        <v>386</v>
      </c>
      <c r="G4207">
        <v>750</v>
      </c>
      <c r="H4207" t="s">
        <v>387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 t="s">
        <v>28</v>
      </c>
      <c r="Q4207" t="s">
        <v>912</v>
      </c>
      <c r="R4207" t="s">
        <v>34</v>
      </c>
      <c r="S4207" t="s">
        <v>28</v>
      </c>
      <c r="T4207" t="s">
        <v>864</v>
      </c>
      <c r="U4207">
        <v>0</v>
      </c>
      <c r="V4207">
        <v>108</v>
      </c>
      <c r="W4207">
        <v>721.44</v>
      </c>
      <c r="X4207" t="str">
        <f>IF(MESACU[[#This Row],[PAIS]]="ESPAÑA",VLOOKUP(MESACU[[#This Row],[PROVINCIA]],[1]!PROVINCIASCC[#Data],2,FALSE),VLOOKUP(MESACU[[#This Row],[PAIS]],'[1]Centros de coste'!$A$2:$D$204,2,FALSE))</f>
        <v>C113 - Kuwait</v>
      </c>
      <c r="Y4207" t="str">
        <f>IF(MESACU[[#This Row],[PAIS]]="ESPAÑA",VLOOKUP(MESACU[[#This Row],[PROVINCIA]],[1]!PROVINCIASCC[#Data],3,FALSE),VLOOKUP(MESACU[[#This Row],[PAIS]],'[1]Centros de coste'!$A$2:$D$204,3,FALSE))</f>
        <v>MIDDLE EAST</v>
      </c>
      <c r="Z4207" t="str">
        <f>IF(MESACU[[#This Row],[PAIS]]="ESPAÑA",VLOOKUP(MESACU[[#This Row],[PROVINCIA]],[1]!PROVINCIASCC[#Data],4,FALSE),VLOOKUP(MESACU[[#This Row],[PAIS]],'[1]Centros de coste'!$A$2:$D$204,4,FALSE))</f>
        <v>MEA</v>
      </c>
      <c r="AA4207" t="str">
        <f>IFERROR(LEFT(TRIM(MESACU[[#This Row],[CodigoArticulo]]),LEN(TRIM(MESACU[[#This Row],[CodigoArticulo]]))-4),"")</f>
        <v>G3</v>
      </c>
      <c r="AB4207" t="str">
        <f>IFERROR(VLOOKUP(MESACU[[#This Row],[CODIGOG]],[1]!FAMILIAS[#Data],5,FALSE),"")</f>
        <v>BIOSTIMULANTS</v>
      </c>
    </row>
    <row r="4208" spans="1:28" x14ac:dyDescent="0.35">
      <c r="A4208" t="s">
        <v>608</v>
      </c>
      <c r="B4208">
        <v>244</v>
      </c>
      <c r="C4208" t="s">
        <v>29</v>
      </c>
      <c r="D4208">
        <v>2025</v>
      </c>
      <c r="E4208">
        <v>9</v>
      </c>
      <c r="F4208" t="s">
        <v>106</v>
      </c>
      <c r="G4208">
        <v>750</v>
      </c>
      <c r="H4208" t="s">
        <v>911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 t="s">
        <v>28</v>
      </c>
      <c r="Q4208" t="s">
        <v>912</v>
      </c>
      <c r="R4208" t="s">
        <v>28</v>
      </c>
      <c r="S4208" t="s">
        <v>28</v>
      </c>
      <c r="T4208" t="s">
        <v>864</v>
      </c>
      <c r="U4208">
        <v>0</v>
      </c>
      <c r="V4208">
        <v>1</v>
      </c>
      <c r="W4208">
        <v>1953</v>
      </c>
      <c r="X4208" t="str">
        <f>IF(MESACU[[#This Row],[PAIS]]="ESPAÑA",VLOOKUP(MESACU[[#This Row],[PROVINCIA]],[1]!PROVINCIASCC[#Data],2,FALSE),VLOOKUP(MESACU[[#This Row],[PAIS]],'[1]Centros de coste'!$A$2:$D$204,2,FALSE))</f>
        <v>C113 - Kuwait</v>
      </c>
      <c r="Y4208" t="str">
        <f>IF(MESACU[[#This Row],[PAIS]]="ESPAÑA",VLOOKUP(MESACU[[#This Row],[PROVINCIA]],[1]!PROVINCIASCC[#Data],3,FALSE),VLOOKUP(MESACU[[#This Row],[PAIS]],'[1]Centros de coste'!$A$2:$D$204,3,FALSE))</f>
        <v>MIDDLE EAST</v>
      </c>
      <c r="Z4208" t="str">
        <f>IF(MESACU[[#This Row],[PAIS]]="ESPAÑA",VLOOKUP(MESACU[[#This Row],[PROVINCIA]],[1]!PROVINCIASCC[#Data],4,FALSE),VLOOKUP(MESACU[[#This Row],[PAIS]],'[1]Centros de coste'!$A$2:$D$204,4,FALSE))</f>
        <v>MEA</v>
      </c>
      <c r="AA4208" t="str">
        <f>IFERROR(LEFT(TRIM(MESACU[[#This Row],[CodigoArticulo]]),LEN(TRIM(MESACU[[#This Row],[CodigoArticulo]]))-4),"")</f>
        <v/>
      </c>
      <c r="AB4208" t="str">
        <f>IFERROR(VLOOKUP(MESACU[[#This Row],[CODIGOG]],[1]!FAMILIAS[#Data],5,FALSE),"")</f>
        <v/>
      </c>
    </row>
    <row r="4209" spans="1:28" x14ac:dyDescent="0.35">
      <c r="A4209" t="s">
        <v>608</v>
      </c>
      <c r="B4209">
        <v>245</v>
      </c>
      <c r="C4209" t="s">
        <v>29</v>
      </c>
      <c r="D4209">
        <v>2025</v>
      </c>
      <c r="E4209">
        <v>8</v>
      </c>
      <c r="F4209" t="s">
        <v>721</v>
      </c>
      <c r="G4209">
        <v>720</v>
      </c>
      <c r="H4209" t="s">
        <v>722</v>
      </c>
      <c r="I4209">
        <v>0</v>
      </c>
      <c r="J4209">
        <v>0</v>
      </c>
      <c r="K4209">
        <v>108.36</v>
      </c>
      <c r="L4209">
        <v>0</v>
      </c>
      <c r="M4209">
        <v>0</v>
      </c>
      <c r="N4209">
        <v>0</v>
      </c>
      <c r="O4209">
        <v>0</v>
      </c>
      <c r="P4209" t="s">
        <v>721</v>
      </c>
      <c r="Q4209" t="s">
        <v>717</v>
      </c>
      <c r="R4209" t="s">
        <v>73</v>
      </c>
      <c r="S4209" t="s">
        <v>28</v>
      </c>
      <c r="T4209" t="s">
        <v>718</v>
      </c>
      <c r="U4209">
        <v>0</v>
      </c>
      <c r="V4209">
        <v>1400</v>
      </c>
      <c r="W4209">
        <v>5418</v>
      </c>
      <c r="X4209" t="str">
        <f>IF(MESACU[[#This Row],[PAIS]]="ESPAÑA",VLOOKUP(MESACU[[#This Row],[PROVINCIA]],[1]!PROVINCIASCC[#Data],2,FALSE),VLOOKUP(MESACU[[#This Row],[PAIS]],'[1]Centros de coste'!$A$2:$D$204,2,FALSE))</f>
        <v>C05 - Marruecos</v>
      </c>
      <c r="Y4209" t="str">
        <f>IF(MESACU[[#This Row],[PAIS]]="ESPAÑA",VLOOKUP(MESACU[[#This Row],[PROVINCIA]],[1]!PROVINCIASCC[#Data],3,FALSE),VLOOKUP(MESACU[[#This Row],[PAIS]],'[1]Centros de coste'!$A$2:$D$204,3,FALSE))</f>
        <v>AFRICA I</v>
      </c>
      <c r="Z4209" t="str">
        <f>IF(MESACU[[#This Row],[PAIS]]="ESPAÑA",VLOOKUP(MESACU[[#This Row],[PROVINCIA]],[1]!PROVINCIASCC[#Data],4,FALSE),VLOOKUP(MESACU[[#This Row],[PAIS]],'[1]Centros de coste'!$A$2:$D$204,4,FALSE))</f>
        <v>MEA</v>
      </c>
      <c r="AA4209" t="str">
        <f>IFERROR(LEFT(TRIM(MESACU[[#This Row],[CodigoArticulo]]),LEN(TRIM(MESACU[[#This Row],[CodigoArticulo]]))-4),"")</f>
        <v>GRAK</v>
      </c>
      <c r="AB4209" t="str">
        <f>IFERROR(VLOOKUP(MESACU[[#This Row],[CODIGOG]],[1]!FAMILIAS[#Data],5,FALSE),"")</f>
        <v>BIOCONTROL</v>
      </c>
    </row>
    <row r="4210" spans="1:28" x14ac:dyDescent="0.35">
      <c r="A4210" t="s">
        <v>608</v>
      </c>
      <c r="B4210">
        <v>245</v>
      </c>
      <c r="C4210" t="s">
        <v>29</v>
      </c>
      <c r="D4210">
        <v>2025</v>
      </c>
      <c r="E4210">
        <v>8</v>
      </c>
      <c r="F4210" t="s">
        <v>92</v>
      </c>
      <c r="G4210">
        <v>720</v>
      </c>
      <c r="H4210" t="s">
        <v>810</v>
      </c>
      <c r="I4210">
        <v>0</v>
      </c>
      <c r="J4210">
        <v>0</v>
      </c>
      <c r="K4210">
        <v>556.41600000000005</v>
      </c>
      <c r="L4210">
        <v>0</v>
      </c>
      <c r="M4210">
        <v>0</v>
      </c>
      <c r="N4210">
        <v>0</v>
      </c>
      <c r="O4210">
        <v>0</v>
      </c>
      <c r="P4210" t="s">
        <v>92</v>
      </c>
      <c r="Q4210" t="s">
        <v>717</v>
      </c>
      <c r="R4210" t="s">
        <v>34</v>
      </c>
      <c r="S4210" t="s">
        <v>28</v>
      </c>
      <c r="T4210" t="s">
        <v>718</v>
      </c>
      <c r="U4210">
        <v>0</v>
      </c>
      <c r="V4210">
        <v>12880</v>
      </c>
      <c r="W4210">
        <v>27820.799999999999</v>
      </c>
      <c r="X4210" t="str">
        <f>IF(MESACU[[#This Row],[PAIS]]="ESPAÑA",VLOOKUP(MESACU[[#This Row],[PROVINCIA]],[1]!PROVINCIASCC[#Data],2,FALSE),VLOOKUP(MESACU[[#This Row],[PAIS]],'[1]Centros de coste'!$A$2:$D$204,2,FALSE))</f>
        <v>C05 - Marruecos</v>
      </c>
      <c r="Y4210" t="str">
        <f>IF(MESACU[[#This Row],[PAIS]]="ESPAÑA",VLOOKUP(MESACU[[#This Row],[PROVINCIA]],[1]!PROVINCIASCC[#Data],3,FALSE),VLOOKUP(MESACU[[#This Row],[PAIS]],'[1]Centros de coste'!$A$2:$D$204,3,FALSE))</f>
        <v>AFRICA I</v>
      </c>
      <c r="Z4210" t="str">
        <f>IF(MESACU[[#This Row],[PAIS]]="ESPAÑA",VLOOKUP(MESACU[[#This Row],[PROVINCIA]],[1]!PROVINCIASCC[#Data],4,FALSE),VLOOKUP(MESACU[[#This Row],[PAIS]],'[1]Centros de coste'!$A$2:$D$204,4,FALSE))</f>
        <v>MEA</v>
      </c>
      <c r="AA4210" t="str">
        <f>IFERROR(LEFT(TRIM(MESACU[[#This Row],[CodigoArticulo]]),LEN(TRIM(MESACU[[#This Row],[CodigoArticulo]]))-4),"")</f>
        <v>BIO</v>
      </c>
      <c r="AB4210" t="str">
        <f>IFERROR(VLOOKUP(MESACU[[#This Row],[CODIGOG]],[1]!FAMILIAS[#Data],5,FALSE),"")</f>
        <v>BIOSTIMULANTS</v>
      </c>
    </row>
    <row r="4211" spans="1:28" x14ac:dyDescent="0.35">
      <c r="A4211" t="s">
        <v>608</v>
      </c>
      <c r="B4211">
        <v>245</v>
      </c>
      <c r="C4211" t="s">
        <v>29</v>
      </c>
      <c r="D4211">
        <v>2025</v>
      </c>
      <c r="E4211">
        <v>8</v>
      </c>
      <c r="F4211" t="s">
        <v>30</v>
      </c>
      <c r="G4211">
        <v>720</v>
      </c>
      <c r="H4211" t="s">
        <v>631</v>
      </c>
      <c r="I4211">
        <v>0</v>
      </c>
      <c r="J4211">
        <v>0</v>
      </c>
      <c r="K4211">
        <v>186.88</v>
      </c>
      <c r="L4211">
        <v>0</v>
      </c>
      <c r="M4211">
        <v>0</v>
      </c>
      <c r="N4211">
        <v>0</v>
      </c>
      <c r="O4211">
        <v>0</v>
      </c>
      <c r="P4211" t="s">
        <v>32</v>
      </c>
      <c r="Q4211" t="s">
        <v>717</v>
      </c>
      <c r="R4211" t="s">
        <v>34</v>
      </c>
      <c r="S4211" t="s">
        <v>28</v>
      </c>
      <c r="T4211" t="s">
        <v>718</v>
      </c>
      <c r="U4211">
        <v>0</v>
      </c>
      <c r="V4211">
        <v>3200</v>
      </c>
      <c r="W4211">
        <v>9344</v>
      </c>
      <c r="X4211" t="str">
        <f>IF(MESACU[[#This Row],[PAIS]]="ESPAÑA",VLOOKUP(MESACU[[#This Row],[PROVINCIA]],[1]!PROVINCIASCC[#Data],2,FALSE),VLOOKUP(MESACU[[#This Row],[PAIS]],'[1]Centros de coste'!$A$2:$D$204,2,FALSE))</f>
        <v>C05 - Marruecos</v>
      </c>
      <c r="Y4211" t="str">
        <f>IF(MESACU[[#This Row],[PAIS]]="ESPAÑA",VLOOKUP(MESACU[[#This Row],[PROVINCIA]],[1]!PROVINCIASCC[#Data],3,FALSE),VLOOKUP(MESACU[[#This Row],[PAIS]],'[1]Centros de coste'!$A$2:$D$204,3,FALSE))</f>
        <v>AFRICA I</v>
      </c>
      <c r="Z4211" t="str">
        <f>IF(MESACU[[#This Row],[PAIS]]="ESPAÑA",VLOOKUP(MESACU[[#This Row],[PROVINCIA]],[1]!PROVINCIASCC[#Data],4,FALSE),VLOOKUP(MESACU[[#This Row],[PAIS]],'[1]Centros de coste'!$A$2:$D$204,4,FALSE))</f>
        <v>MEA</v>
      </c>
      <c r="AA4211" t="str">
        <f>IFERROR(LEFT(TRIM(MESACU[[#This Row],[CodigoArticulo]]),LEN(TRIM(MESACU[[#This Row],[CodigoArticulo]]))-4),"")</f>
        <v>AGXK</v>
      </c>
      <c r="AB4211" t="str">
        <f>IFERROR(VLOOKUP(MESACU[[#This Row],[CODIGOG]],[1]!FAMILIAS[#Data],5,FALSE),"")</f>
        <v>BIOFERTILIZERS</v>
      </c>
    </row>
    <row r="4212" spans="1:28" x14ac:dyDescent="0.35">
      <c r="A4212" t="s">
        <v>608</v>
      </c>
      <c r="B4212">
        <v>245</v>
      </c>
      <c r="C4212" t="s">
        <v>29</v>
      </c>
      <c r="D4212">
        <v>2025</v>
      </c>
      <c r="E4212">
        <v>8</v>
      </c>
      <c r="F4212" t="s">
        <v>46</v>
      </c>
      <c r="G4212">
        <v>720</v>
      </c>
      <c r="H4212" t="s">
        <v>769</v>
      </c>
      <c r="I4212">
        <v>0</v>
      </c>
      <c r="J4212">
        <v>0</v>
      </c>
      <c r="K4212">
        <v>107.8</v>
      </c>
      <c r="L4212">
        <v>0</v>
      </c>
      <c r="M4212">
        <v>0</v>
      </c>
      <c r="N4212">
        <v>0</v>
      </c>
      <c r="O4212">
        <v>0</v>
      </c>
      <c r="P4212" t="s">
        <v>46</v>
      </c>
      <c r="Q4212" t="s">
        <v>717</v>
      </c>
      <c r="R4212" t="s">
        <v>49</v>
      </c>
      <c r="S4212" t="s">
        <v>28</v>
      </c>
      <c r="T4212" t="s">
        <v>718</v>
      </c>
      <c r="U4212">
        <v>0</v>
      </c>
      <c r="V4212">
        <v>2200</v>
      </c>
      <c r="W4212">
        <v>5390</v>
      </c>
      <c r="X4212" t="str">
        <f>IF(MESACU[[#This Row],[PAIS]]="ESPAÑA",VLOOKUP(MESACU[[#This Row],[PROVINCIA]],[1]!PROVINCIASCC[#Data],2,FALSE),VLOOKUP(MESACU[[#This Row],[PAIS]],'[1]Centros de coste'!$A$2:$D$204,2,FALSE))</f>
        <v>C05 - Marruecos</v>
      </c>
      <c r="Y4212" t="str">
        <f>IF(MESACU[[#This Row],[PAIS]]="ESPAÑA",VLOOKUP(MESACU[[#This Row],[PROVINCIA]],[1]!PROVINCIASCC[#Data],3,FALSE),VLOOKUP(MESACU[[#This Row],[PAIS]],'[1]Centros de coste'!$A$2:$D$204,3,FALSE))</f>
        <v>AFRICA I</v>
      </c>
      <c r="Z4212" t="str">
        <f>IF(MESACU[[#This Row],[PAIS]]="ESPAÑA",VLOOKUP(MESACU[[#This Row],[PROVINCIA]],[1]!PROVINCIASCC[#Data],4,FALSE),VLOOKUP(MESACU[[#This Row],[PAIS]],'[1]Centros de coste'!$A$2:$D$204,4,FALSE))</f>
        <v>MEA</v>
      </c>
      <c r="AA4212" t="str">
        <f>IFERROR(LEFT(TRIM(MESACU[[#This Row],[CodigoArticulo]]),LEN(TRIM(MESACU[[#This Row],[CodigoArticulo]]))-4),"")</f>
        <v>FTK</v>
      </c>
      <c r="AB4212" t="str">
        <f>IFERROR(VLOOKUP(MESACU[[#This Row],[CODIGOG]],[1]!FAMILIAS[#Data],5,FALSE),"")</f>
        <v>BIOCONTROL</v>
      </c>
    </row>
    <row r="4213" spans="1:28" x14ac:dyDescent="0.35">
      <c r="A4213" t="s">
        <v>608</v>
      </c>
      <c r="B4213">
        <v>246</v>
      </c>
      <c r="C4213" t="s">
        <v>29</v>
      </c>
      <c r="D4213">
        <v>2025</v>
      </c>
      <c r="E4213">
        <v>9</v>
      </c>
      <c r="F4213" t="s">
        <v>51</v>
      </c>
      <c r="G4213">
        <v>752</v>
      </c>
      <c r="H4213" t="s">
        <v>665</v>
      </c>
      <c r="I4213">
        <v>0</v>
      </c>
      <c r="J4213">
        <v>0</v>
      </c>
      <c r="K4213">
        <v>246.4</v>
      </c>
      <c r="L4213">
        <v>0</v>
      </c>
      <c r="M4213">
        <v>0</v>
      </c>
      <c r="N4213">
        <v>0</v>
      </c>
      <c r="O4213">
        <v>0</v>
      </c>
      <c r="P4213" t="s">
        <v>51</v>
      </c>
      <c r="Q4213" t="s">
        <v>818</v>
      </c>
      <c r="R4213" t="s">
        <v>49</v>
      </c>
      <c r="S4213" t="s">
        <v>28</v>
      </c>
      <c r="T4213" t="s">
        <v>819</v>
      </c>
      <c r="U4213">
        <v>0</v>
      </c>
      <c r="V4213">
        <v>7700</v>
      </c>
      <c r="W4213">
        <v>12320</v>
      </c>
      <c r="X4213" t="str">
        <f>IF(MESACU[[#This Row],[PAIS]]="ESPAÑA",VLOOKUP(MESACU[[#This Row],[PROVINCIA]],[1]!PROVINCIASCC[#Data],2,FALSE),VLOOKUP(MESACU[[#This Row],[PAIS]],'[1]Centros de coste'!$A$2:$D$204,2,FALSE))</f>
        <v>C03 - Ecuador</v>
      </c>
      <c r="Y4213" t="str">
        <f>IF(MESACU[[#This Row],[PAIS]]="ESPAÑA",VLOOKUP(MESACU[[#This Row],[PROVINCIA]],[1]!PROVINCIASCC[#Data],3,FALSE),VLOOKUP(MESACU[[#This Row],[PAIS]],'[1]Centros de coste'!$A$2:$D$204,3,FALSE))</f>
        <v>SUR AMERICA Y MEXICO III</v>
      </c>
      <c r="Z4213" t="str">
        <f>IF(MESACU[[#This Row],[PAIS]]="ESPAÑA",VLOOKUP(MESACU[[#This Row],[PROVINCIA]],[1]!PROVINCIASCC[#Data],4,FALSE),VLOOKUP(MESACU[[#This Row],[PAIS]],'[1]Centros de coste'!$A$2:$D$204,4,FALSE))</f>
        <v>AMERICA</v>
      </c>
      <c r="AA4213" t="str">
        <f>IFERROR(LEFT(TRIM(MESACU[[#This Row],[CodigoArticulo]]),LEN(TRIM(MESACU[[#This Row],[CodigoArticulo]]))-4),"")</f>
        <v>AN</v>
      </c>
      <c r="AB4213" t="str">
        <f>IFERROR(VLOOKUP(MESACU[[#This Row],[CODIGOG]],[1]!FAMILIAS[#Data],5,FALSE),"")</f>
        <v>BIOFERTILIZERS</v>
      </c>
    </row>
    <row r="4214" spans="1:28" x14ac:dyDescent="0.35">
      <c r="A4214" t="s">
        <v>608</v>
      </c>
      <c r="B4214">
        <v>246</v>
      </c>
      <c r="C4214" t="s">
        <v>29</v>
      </c>
      <c r="D4214">
        <v>2025</v>
      </c>
      <c r="E4214">
        <v>9</v>
      </c>
      <c r="F4214" t="s">
        <v>330</v>
      </c>
      <c r="G4214">
        <v>752</v>
      </c>
      <c r="H4214" t="s">
        <v>630</v>
      </c>
      <c r="I4214">
        <v>0</v>
      </c>
      <c r="J4214">
        <v>0</v>
      </c>
      <c r="K4214">
        <v>230.94720000000001</v>
      </c>
      <c r="L4214">
        <v>0</v>
      </c>
      <c r="M4214">
        <v>0</v>
      </c>
      <c r="N4214">
        <v>0</v>
      </c>
      <c r="O4214">
        <v>0</v>
      </c>
      <c r="P4214" t="s">
        <v>656</v>
      </c>
      <c r="Q4214" t="s">
        <v>818</v>
      </c>
      <c r="R4214" t="s">
        <v>34</v>
      </c>
      <c r="S4214" t="s">
        <v>28</v>
      </c>
      <c r="T4214" t="s">
        <v>819</v>
      </c>
      <c r="U4214">
        <v>0</v>
      </c>
      <c r="V4214">
        <v>2376</v>
      </c>
      <c r="W4214">
        <v>11547.36</v>
      </c>
      <c r="X4214" t="str">
        <f>IF(MESACU[[#This Row],[PAIS]]="ESPAÑA",VLOOKUP(MESACU[[#This Row],[PROVINCIA]],[1]!PROVINCIASCC[#Data],2,FALSE),VLOOKUP(MESACU[[#This Row],[PAIS]],'[1]Centros de coste'!$A$2:$D$204,2,FALSE))</f>
        <v>C03 - Ecuador</v>
      </c>
      <c r="Y4214" t="str">
        <f>IF(MESACU[[#This Row],[PAIS]]="ESPAÑA",VLOOKUP(MESACU[[#This Row],[PROVINCIA]],[1]!PROVINCIASCC[#Data],3,FALSE),VLOOKUP(MESACU[[#This Row],[PAIS]],'[1]Centros de coste'!$A$2:$D$204,3,FALSE))</f>
        <v>SUR AMERICA Y MEXICO III</v>
      </c>
      <c r="Z4214" t="str">
        <f>IF(MESACU[[#This Row],[PAIS]]="ESPAÑA",VLOOKUP(MESACU[[#This Row],[PROVINCIA]],[1]!PROVINCIASCC[#Data],4,FALSE),VLOOKUP(MESACU[[#This Row],[PAIS]],'[1]Centros de coste'!$A$2:$D$204,4,FALSE))</f>
        <v>AMERICA</v>
      </c>
      <c r="AA4214" t="str">
        <f>IFERROR(LEFT(TRIM(MESACU[[#This Row],[CodigoArticulo]]),LEN(TRIM(MESACU[[#This Row],[CodigoArticulo]]))-4),"")</f>
        <v>C-CU</v>
      </c>
      <c r="AB4214" t="str">
        <f>IFERROR(VLOOKUP(MESACU[[#This Row],[CODIGOG]],[1]!FAMILIAS[#Data],5,FALSE),"")</f>
        <v>BIOCONTROL</v>
      </c>
    </row>
    <row r="4215" spans="1:28" x14ac:dyDescent="0.35">
      <c r="A4215" t="s">
        <v>608</v>
      </c>
      <c r="B4215">
        <v>247</v>
      </c>
      <c r="C4215" t="s">
        <v>29</v>
      </c>
      <c r="D4215">
        <v>2025</v>
      </c>
      <c r="E4215">
        <v>8</v>
      </c>
      <c r="F4215" t="s">
        <v>667</v>
      </c>
      <c r="G4215">
        <v>732</v>
      </c>
      <c r="H4215" t="s">
        <v>615</v>
      </c>
      <c r="I4215">
        <v>0</v>
      </c>
      <c r="J4215">
        <v>0</v>
      </c>
      <c r="K4215">
        <v>347.4</v>
      </c>
      <c r="L4215">
        <v>0</v>
      </c>
      <c r="M4215">
        <v>0</v>
      </c>
      <c r="N4215">
        <v>0</v>
      </c>
      <c r="O4215">
        <v>0</v>
      </c>
      <c r="P4215" t="s">
        <v>28</v>
      </c>
      <c r="Q4215" t="s">
        <v>616</v>
      </c>
      <c r="R4215" t="s">
        <v>73</v>
      </c>
      <c r="S4215" t="s">
        <v>28</v>
      </c>
      <c r="T4215" t="s">
        <v>617</v>
      </c>
      <c r="U4215">
        <v>0</v>
      </c>
      <c r="V4215">
        <v>9000</v>
      </c>
      <c r="W4215">
        <v>34740</v>
      </c>
      <c r="X4215" t="str">
        <f>IF(MESACU[[#This Row],[PAIS]]="ESPAÑA",VLOOKUP(MESACU[[#This Row],[PROVINCIA]],[1]!PROVINCIASCC[#Data],2,FALSE),VLOOKUP(MESACU[[#This Row],[PAIS]],'[1]Centros de coste'!$A$2:$D$204,2,FALSE))</f>
        <v>C06 - Egipto</v>
      </c>
      <c r="Y4215" t="str">
        <f>IF(MESACU[[#This Row],[PAIS]]="ESPAÑA",VLOOKUP(MESACU[[#This Row],[PROVINCIA]],[1]!PROVINCIASCC[#Data],3,FALSE),VLOOKUP(MESACU[[#This Row],[PAIS]],'[1]Centros de coste'!$A$2:$D$204,3,FALSE))</f>
        <v>AFRICA I</v>
      </c>
      <c r="Z4215" t="str">
        <f>IF(MESACU[[#This Row],[PAIS]]="ESPAÑA",VLOOKUP(MESACU[[#This Row],[PROVINCIA]],[1]!PROVINCIASCC[#Data],4,FALSE),VLOOKUP(MESACU[[#This Row],[PAIS]],'[1]Centros de coste'!$A$2:$D$204,4,FALSE))</f>
        <v>MEA</v>
      </c>
      <c r="AA4215" t="str">
        <f>IFERROR(LEFT(TRIM(MESACU[[#This Row],[CodigoArticulo]]),LEN(TRIM(MESACU[[#This Row],[CodigoArticulo]]))-4),"")</f>
        <v>SSEG</v>
      </c>
      <c r="AB4215" t="str">
        <f>IFERROR(VLOOKUP(MESACU[[#This Row],[CODIGOG]],[1]!FAMILIAS[#Data],5,FALSE),"")</f>
        <v>BIOFERTILIZERS</v>
      </c>
    </row>
    <row r="4216" spans="1:28" x14ac:dyDescent="0.35">
      <c r="A4216" t="s">
        <v>608</v>
      </c>
      <c r="B4216">
        <v>247</v>
      </c>
      <c r="C4216" t="s">
        <v>29</v>
      </c>
      <c r="D4216">
        <v>2025</v>
      </c>
      <c r="E4216">
        <v>8</v>
      </c>
      <c r="F4216" t="s">
        <v>326</v>
      </c>
      <c r="G4216">
        <v>732</v>
      </c>
      <c r="H4216" t="s">
        <v>618</v>
      </c>
      <c r="I4216">
        <v>0</v>
      </c>
      <c r="J4216">
        <v>0</v>
      </c>
      <c r="K4216">
        <v>1189.9007999999999</v>
      </c>
      <c r="L4216">
        <v>0</v>
      </c>
      <c r="M4216">
        <v>0</v>
      </c>
      <c r="N4216">
        <v>0</v>
      </c>
      <c r="O4216">
        <v>0</v>
      </c>
      <c r="P4216" t="s">
        <v>28</v>
      </c>
      <c r="Q4216" t="s">
        <v>616</v>
      </c>
      <c r="R4216" t="s">
        <v>34</v>
      </c>
      <c r="S4216" t="s">
        <v>28</v>
      </c>
      <c r="T4216" t="s">
        <v>617</v>
      </c>
      <c r="U4216">
        <v>0</v>
      </c>
      <c r="V4216">
        <v>9504</v>
      </c>
      <c r="W4216">
        <v>118990.08</v>
      </c>
      <c r="X4216" t="str">
        <f>IF(MESACU[[#This Row],[PAIS]]="ESPAÑA",VLOOKUP(MESACU[[#This Row],[PROVINCIA]],[1]!PROVINCIASCC[#Data],2,FALSE),VLOOKUP(MESACU[[#This Row],[PAIS]],'[1]Centros de coste'!$A$2:$D$204,2,FALSE))</f>
        <v>C06 - Egipto</v>
      </c>
      <c r="Y4216" t="str">
        <f>IF(MESACU[[#This Row],[PAIS]]="ESPAÑA",VLOOKUP(MESACU[[#This Row],[PROVINCIA]],[1]!PROVINCIASCC[#Data],3,FALSE),VLOOKUP(MESACU[[#This Row],[PAIS]],'[1]Centros de coste'!$A$2:$D$204,3,FALSE))</f>
        <v>AFRICA I</v>
      </c>
      <c r="Z4216" t="str">
        <f>IF(MESACU[[#This Row],[PAIS]]="ESPAÑA",VLOOKUP(MESACU[[#This Row],[PROVINCIA]],[1]!PROVINCIASCC[#Data],4,FALSE),VLOOKUP(MESACU[[#This Row],[PAIS]],'[1]Centros de coste'!$A$2:$D$204,4,FALSE))</f>
        <v>MEA</v>
      </c>
      <c r="AA4216" t="str">
        <f>IFERROR(LEFT(TRIM(MESACU[[#This Row],[CodigoArticulo]]),LEN(TRIM(MESACU[[#This Row],[CodigoArticulo]]))-4),"")</f>
        <v>SPCE2B</v>
      </c>
      <c r="AB4216" t="str">
        <f>IFERROR(VLOOKUP(MESACU[[#This Row],[CODIGOG]],[1]!FAMILIAS[#Data],5,FALSE),"")</f>
        <v>BIOSTIMULANTS</v>
      </c>
    </row>
    <row r="4217" spans="1:28" x14ac:dyDescent="0.35">
      <c r="A4217" t="s">
        <v>608</v>
      </c>
      <c r="B4217">
        <v>248</v>
      </c>
      <c r="C4217" t="s">
        <v>29</v>
      </c>
      <c r="D4217">
        <v>2025</v>
      </c>
      <c r="E4217">
        <v>9</v>
      </c>
      <c r="F4217" t="s">
        <v>667</v>
      </c>
      <c r="G4217">
        <v>817</v>
      </c>
      <c r="H4217" t="s">
        <v>615</v>
      </c>
      <c r="I4217">
        <v>0</v>
      </c>
      <c r="J4217">
        <v>0</v>
      </c>
      <c r="K4217">
        <v>617.6</v>
      </c>
      <c r="L4217">
        <v>0</v>
      </c>
      <c r="M4217">
        <v>0</v>
      </c>
      <c r="N4217">
        <v>0</v>
      </c>
      <c r="O4217">
        <v>0</v>
      </c>
      <c r="P4217" t="s">
        <v>667</v>
      </c>
      <c r="Q4217" t="s">
        <v>616</v>
      </c>
      <c r="R4217" t="s">
        <v>73</v>
      </c>
      <c r="S4217" t="s">
        <v>28</v>
      </c>
      <c r="T4217" t="s">
        <v>617</v>
      </c>
      <c r="U4217">
        <v>0</v>
      </c>
      <c r="V4217">
        <v>16000</v>
      </c>
      <c r="W4217">
        <v>61760</v>
      </c>
      <c r="X4217" t="str">
        <f>IF(MESACU[[#This Row],[PAIS]]="ESPAÑA",VLOOKUP(MESACU[[#This Row],[PROVINCIA]],[1]!PROVINCIASCC[#Data],2,FALSE),VLOOKUP(MESACU[[#This Row],[PAIS]],'[1]Centros de coste'!$A$2:$D$204,2,FALSE))</f>
        <v>C06 - Egipto</v>
      </c>
      <c r="Y4217" t="str">
        <f>IF(MESACU[[#This Row],[PAIS]]="ESPAÑA",VLOOKUP(MESACU[[#This Row],[PROVINCIA]],[1]!PROVINCIASCC[#Data],3,FALSE),VLOOKUP(MESACU[[#This Row],[PAIS]],'[1]Centros de coste'!$A$2:$D$204,3,FALSE))</f>
        <v>AFRICA I</v>
      </c>
      <c r="Z4217" t="str">
        <f>IF(MESACU[[#This Row],[PAIS]]="ESPAÑA",VLOOKUP(MESACU[[#This Row],[PROVINCIA]],[1]!PROVINCIASCC[#Data],4,FALSE),VLOOKUP(MESACU[[#This Row],[PAIS]],'[1]Centros de coste'!$A$2:$D$204,4,FALSE))</f>
        <v>MEA</v>
      </c>
      <c r="AA4217" t="str">
        <f>IFERROR(LEFT(TRIM(MESACU[[#This Row],[CodigoArticulo]]),LEN(TRIM(MESACU[[#This Row],[CodigoArticulo]]))-4),"")</f>
        <v>SSEG</v>
      </c>
      <c r="AB4217" t="str">
        <f>IFERROR(VLOOKUP(MESACU[[#This Row],[CODIGOG]],[1]!FAMILIAS[#Data],5,FALSE),"")</f>
        <v>BIOFERTILIZERS</v>
      </c>
    </row>
    <row r="4218" spans="1:28" x14ac:dyDescent="0.35">
      <c r="A4218" t="s">
        <v>608</v>
      </c>
      <c r="B4218">
        <v>248</v>
      </c>
      <c r="C4218" t="s">
        <v>29</v>
      </c>
      <c r="D4218">
        <v>2025</v>
      </c>
      <c r="E4218">
        <v>9</v>
      </c>
      <c r="F4218" t="s">
        <v>812</v>
      </c>
      <c r="G4218">
        <v>817</v>
      </c>
      <c r="H4218" t="s">
        <v>630</v>
      </c>
      <c r="I4218">
        <v>0</v>
      </c>
      <c r="J4218">
        <v>0</v>
      </c>
      <c r="K4218">
        <v>208.29599999999999</v>
      </c>
      <c r="L4218">
        <v>0</v>
      </c>
      <c r="M4218">
        <v>0</v>
      </c>
      <c r="N4218">
        <v>0</v>
      </c>
      <c r="O4218">
        <v>0</v>
      </c>
      <c r="P4218" t="s">
        <v>812</v>
      </c>
      <c r="Q4218" t="s">
        <v>616</v>
      </c>
      <c r="R4218" t="s">
        <v>34</v>
      </c>
      <c r="S4218" t="s">
        <v>28</v>
      </c>
      <c r="T4218" t="s">
        <v>617</v>
      </c>
      <c r="U4218">
        <v>0</v>
      </c>
      <c r="V4218">
        <v>3960</v>
      </c>
      <c r="W4218">
        <v>20829.599999999999</v>
      </c>
      <c r="X4218" t="str">
        <f>IF(MESACU[[#This Row],[PAIS]]="ESPAÑA",VLOOKUP(MESACU[[#This Row],[PROVINCIA]],[1]!PROVINCIASCC[#Data],2,FALSE),VLOOKUP(MESACU[[#This Row],[PAIS]],'[1]Centros de coste'!$A$2:$D$204,2,FALSE))</f>
        <v>C06 - Egipto</v>
      </c>
      <c r="Y4218" t="str">
        <f>IF(MESACU[[#This Row],[PAIS]]="ESPAÑA",VLOOKUP(MESACU[[#This Row],[PROVINCIA]],[1]!PROVINCIASCC[#Data],3,FALSE),VLOOKUP(MESACU[[#This Row],[PAIS]],'[1]Centros de coste'!$A$2:$D$204,3,FALSE))</f>
        <v>AFRICA I</v>
      </c>
      <c r="Z4218" t="str">
        <f>IF(MESACU[[#This Row],[PAIS]]="ESPAÑA",VLOOKUP(MESACU[[#This Row],[PROVINCIA]],[1]!PROVINCIASCC[#Data],4,FALSE),VLOOKUP(MESACU[[#This Row],[PAIS]],'[1]Centros de coste'!$A$2:$D$204,4,FALSE))</f>
        <v>MEA</v>
      </c>
      <c r="AA4218" t="str">
        <f>IFERROR(LEFT(TRIM(MESACU[[#This Row],[CodigoArticulo]]),LEN(TRIM(MESACU[[#This Row],[CodigoArticulo]]))-4),"")</f>
        <v>C-CU2</v>
      </c>
      <c r="AB4218" t="str">
        <f>IFERROR(VLOOKUP(MESACU[[#This Row],[CODIGOG]],[1]!FAMILIAS[#Data],5,FALSE),"")</f>
        <v>BIOCONTROL</v>
      </c>
    </row>
    <row r="4219" spans="1:28" x14ac:dyDescent="0.35">
      <c r="A4219" t="s">
        <v>608</v>
      </c>
      <c r="B4219">
        <v>249</v>
      </c>
      <c r="C4219" t="s">
        <v>29</v>
      </c>
      <c r="D4219">
        <v>2025</v>
      </c>
      <c r="E4219">
        <v>9</v>
      </c>
      <c r="F4219" t="s">
        <v>914</v>
      </c>
      <c r="G4219">
        <v>770</v>
      </c>
      <c r="H4219" t="s">
        <v>915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 t="s">
        <v>28</v>
      </c>
      <c r="Q4219" t="s">
        <v>822</v>
      </c>
      <c r="R4219" t="s">
        <v>34</v>
      </c>
      <c r="S4219" t="s">
        <v>823</v>
      </c>
      <c r="T4219" t="s">
        <v>824</v>
      </c>
      <c r="U4219">
        <v>0</v>
      </c>
      <c r="V4219">
        <v>1000</v>
      </c>
      <c r="W4219">
        <v>10650</v>
      </c>
      <c r="X4219" t="str">
        <f>IF(MESACU[[#This Row],[PAIS]]="ESPAÑA",VLOOKUP(MESACU[[#This Row],[PROVINCIA]],[1]!PROVINCIASCC[#Data],2,FALSE),VLOOKUP(MESACU[[#This Row],[PAIS]],'[1]Centros de coste'!$A$2:$D$204,2,FALSE))</f>
        <v>C23 - Turquía</v>
      </c>
      <c r="Y4219" t="str">
        <f>IF(MESACU[[#This Row],[PAIS]]="ESPAÑA",VLOOKUP(MESACU[[#This Row],[PROVINCIA]],[1]!PROVINCIASCC[#Data],3,FALSE),VLOOKUP(MESACU[[#This Row],[PAIS]],'[1]Centros de coste'!$A$2:$D$204,3,FALSE))</f>
        <v>EUROPA III</v>
      </c>
      <c r="Z4219" t="str">
        <f>IF(MESACU[[#This Row],[PAIS]]="ESPAÑA",VLOOKUP(MESACU[[#This Row],[PROVINCIA]],[1]!PROVINCIASCC[#Data],4,FALSE),VLOOKUP(MESACU[[#This Row],[PAIS]],'[1]Centros de coste'!$A$2:$D$204,4,FALSE))</f>
        <v>EUROPA</v>
      </c>
      <c r="AA4219" t="str">
        <f>IFERROR(LEFT(TRIM(MESACU[[#This Row],[CodigoArticulo]]),LEN(TRIM(MESACU[[#This Row],[CodigoArticulo]]))-4),"")</f>
        <v>SPCE2B</v>
      </c>
      <c r="AB4219" t="str">
        <f>IFERROR(VLOOKUP(MESACU[[#This Row],[CODIGOG]],[1]!FAMILIAS[#Data],5,FALSE),"")</f>
        <v>BIOSTIMULANTS</v>
      </c>
    </row>
    <row r="4220" spans="1:28" x14ac:dyDescent="0.35">
      <c r="A4220" t="s">
        <v>608</v>
      </c>
      <c r="B4220">
        <v>249</v>
      </c>
      <c r="C4220" t="s">
        <v>29</v>
      </c>
      <c r="D4220">
        <v>2025</v>
      </c>
      <c r="E4220">
        <v>9</v>
      </c>
      <c r="F4220" t="s">
        <v>820</v>
      </c>
      <c r="G4220">
        <v>770</v>
      </c>
      <c r="H4220" t="s">
        <v>821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 t="s">
        <v>820</v>
      </c>
      <c r="Q4220" t="s">
        <v>822</v>
      </c>
      <c r="R4220" t="s">
        <v>34</v>
      </c>
      <c r="S4220" t="s">
        <v>823</v>
      </c>
      <c r="T4220" t="s">
        <v>824</v>
      </c>
      <c r="U4220">
        <v>0</v>
      </c>
      <c r="V4220">
        <v>1000</v>
      </c>
      <c r="W4220">
        <v>7040</v>
      </c>
      <c r="X4220" t="str">
        <f>IF(MESACU[[#This Row],[PAIS]]="ESPAÑA",VLOOKUP(MESACU[[#This Row],[PROVINCIA]],[1]!PROVINCIASCC[#Data],2,FALSE),VLOOKUP(MESACU[[#This Row],[PAIS]],'[1]Centros de coste'!$A$2:$D$204,2,FALSE))</f>
        <v>C23 - Turquía</v>
      </c>
      <c r="Y4220" t="str">
        <f>IF(MESACU[[#This Row],[PAIS]]="ESPAÑA",VLOOKUP(MESACU[[#This Row],[PROVINCIA]],[1]!PROVINCIASCC[#Data],3,FALSE),VLOOKUP(MESACU[[#This Row],[PAIS]],'[1]Centros de coste'!$A$2:$D$204,3,FALSE))</f>
        <v>EUROPA III</v>
      </c>
      <c r="Z4220" t="str">
        <f>IF(MESACU[[#This Row],[PAIS]]="ESPAÑA",VLOOKUP(MESACU[[#This Row],[PROVINCIA]],[1]!PROVINCIASCC[#Data],4,FALSE),VLOOKUP(MESACU[[#This Row],[PAIS]],'[1]Centros de coste'!$A$2:$D$204,4,FALSE))</f>
        <v>EUROPA</v>
      </c>
      <c r="AA4220" t="str">
        <f>IFERROR(LEFT(TRIM(MESACU[[#This Row],[CodigoArticulo]]),LEN(TRIM(MESACU[[#This Row],[CodigoArticulo]]))-4),"")</f>
        <v>RUN</v>
      </c>
      <c r="AB4220" t="str">
        <f>IFERROR(VLOOKUP(MESACU[[#This Row],[CODIGOG]],[1]!FAMILIAS[#Data],5,FALSE),"")</f>
        <v>BIOSTIMULANTS</v>
      </c>
    </row>
    <row r="4221" spans="1:28" x14ac:dyDescent="0.35">
      <c r="A4221" t="s">
        <v>608</v>
      </c>
      <c r="B4221">
        <v>249</v>
      </c>
      <c r="C4221" t="s">
        <v>29</v>
      </c>
      <c r="D4221">
        <v>2025</v>
      </c>
      <c r="E4221">
        <v>9</v>
      </c>
      <c r="F4221" t="s">
        <v>916</v>
      </c>
      <c r="G4221">
        <v>770</v>
      </c>
      <c r="H4221" t="s">
        <v>737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 t="s">
        <v>916</v>
      </c>
      <c r="Q4221" t="s">
        <v>822</v>
      </c>
      <c r="R4221" t="s">
        <v>73</v>
      </c>
      <c r="S4221" t="s">
        <v>823</v>
      </c>
      <c r="T4221" t="s">
        <v>824</v>
      </c>
      <c r="U4221">
        <v>0</v>
      </c>
      <c r="V4221">
        <v>2000</v>
      </c>
      <c r="W4221">
        <v>8040</v>
      </c>
      <c r="X4221" t="str">
        <f>IF(MESACU[[#This Row],[PAIS]]="ESPAÑA",VLOOKUP(MESACU[[#This Row],[PROVINCIA]],[1]!PROVINCIASCC[#Data],2,FALSE),VLOOKUP(MESACU[[#This Row],[PAIS]],'[1]Centros de coste'!$A$2:$D$204,2,FALSE))</f>
        <v>C23 - Turquía</v>
      </c>
      <c r="Y4221" t="str">
        <f>IF(MESACU[[#This Row],[PAIS]]="ESPAÑA",VLOOKUP(MESACU[[#This Row],[PROVINCIA]],[1]!PROVINCIASCC[#Data],3,FALSE),VLOOKUP(MESACU[[#This Row],[PAIS]],'[1]Centros de coste'!$A$2:$D$204,3,FALSE))</f>
        <v>EUROPA III</v>
      </c>
      <c r="Z4221" t="str">
        <f>IF(MESACU[[#This Row],[PAIS]]="ESPAÑA",VLOOKUP(MESACU[[#This Row],[PROVINCIA]],[1]!PROVINCIASCC[#Data],4,FALSE),VLOOKUP(MESACU[[#This Row],[PAIS]],'[1]Centros de coste'!$A$2:$D$204,4,FALSE))</f>
        <v>EUROPA</v>
      </c>
      <c r="AA4221" t="str">
        <f>IFERROR(LEFT(TRIM(MESACU[[#This Row],[CodigoArticulo]]),LEN(TRIM(MESACU[[#This Row],[CodigoArticulo]]))-4),"")</f>
        <v>A-</v>
      </c>
      <c r="AB4221" t="str">
        <f>IFERROR(VLOOKUP(MESACU[[#This Row],[CODIGOG]],[1]!FAMILIAS[#Data],5,FALSE),"")</f>
        <v>BIOSTIMULANTS</v>
      </c>
    </row>
    <row r="4222" spans="1:28" x14ac:dyDescent="0.35">
      <c r="A4222" t="s">
        <v>608</v>
      </c>
      <c r="B4222">
        <v>249</v>
      </c>
      <c r="C4222" t="s">
        <v>29</v>
      </c>
      <c r="D4222">
        <v>2025</v>
      </c>
      <c r="E4222">
        <v>9</v>
      </c>
      <c r="F4222" t="s">
        <v>270</v>
      </c>
      <c r="G4222">
        <v>770</v>
      </c>
      <c r="H4222" t="s">
        <v>665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 t="s">
        <v>270</v>
      </c>
      <c r="Q4222" t="s">
        <v>822</v>
      </c>
      <c r="R4222" t="s">
        <v>49</v>
      </c>
      <c r="S4222" t="s">
        <v>823</v>
      </c>
      <c r="T4222" t="s">
        <v>824</v>
      </c>
      <c r="U4222">
        <v>0</v>
      </c>
      <c r="V4222">
        <v>7700</v>
      </c>
      <c r="W4222">
        <v>15785</v>
      </c>
      <c r="X4222" t="str">
        <f>IF(MESACU[[#This Row],[PAIS]]="ESPAÑA",VLOOKUP(MESACU[[#This Row],[PROVINCIA]],[1]!PROVINCIASCC[#Data],2,FALSE),VLOOKUP(MESACU[[#This Row],[PAIS]],'[1]Centros de coste'!$A$2:$D$204,2,FALSE))</f>
        <v>C23 - Turquía</v>
      </c>
      <c r="Y4222" t="str">
        <f>IF(MESACU[[#This Row],[PAIS]]="ESPAÑA",VLOOKUP(MESACU[[#This Row],[PROVINCIA]],[1]!PROVINCIASCC[#Data],3,FALSE),VLOOKUP(MESACU[[#This Row],[PAIS]],'[1]Centros de coste'!$A$2:$D$204,3,FALSE))</f>
        <v>EUROPA III</v>
      </c>
      <c r="Z4222" t="str">
        <f>IF(MESACU[[#This Row],[PAIS]]="ESPAÑA",VLOOKUP(MESACU[[#This Row],[PROVINCIA]],[1]!PROVINCIASCC[#Data],4,FALSE),VLOOKUP(MESACU[[#This Row],[PAIS]],'[1]Centros de coste'!$A$2:$D$204,4,FALSE))</f>
        <v>EUROPA</v>
      </c>
      <c r="AA4222" t="str">
        <f>IFERROR(LEFT(TRIM(MESACU[[#This Row],[CodigoArticulo]]),LEN(TRIM(MESACU[[#This Row],[CodigoArticulo]]))-4),"")</f>
        <v>AN</v>
      </c>
      <c r="AB4222" t="str">
        <f>IFERROR(VLOOKUP(MESACU[[#This Row],[CODIGOG]],[1]!FAMILIAS[#Data],5,FALSE),"")</f>
        <v>BIOFERTILIZERS</v>
      </c>
    </row>
    <row r="4223" spans="1:28" x14ac:dyDescent="0.35">
      <c r="A4223" t="s">
        <v>608</v>
      </c>
      <c r="B4223">
        <v>249</v>
      </c>
      <c r="C4223" t="s">
        <v>29</v>
      </c>
      <c r="D4223">
        <v>2025</v>
      </c>
      <c r="E4223">
        <v>9</v>
      </c>
      <c r="F4223" t="s">
        <v>636</v>
      </c>
      <c r="G4223">
        <v>770</v>
      </c>
      <c r="H4223" t="s">
        <v>637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 t="s">
        <v>636</v>
      </c>
      <c r="Q4223" t="s">
        <v>822</v>
      </c>
      <c r="R4223" t="s">
        <v>638</v>
      </c>
      <c r="S4223" t="s">
        <v>823</v>
      </c>
      <c r="T4223" t="s">
        <v>824</v>
      </c>
      <c r="U4223">
        <v>0</v>
      </c>
      <c r="V4223">
        <v>1</v>
      </c>
      <c r="W4223">
        <v>1529.95</v>
      </c>
      <c r="X4223" t="str">
        <f>IF(MESACU[[#This Row],[PAIS]]="ESPAÑA",VLOOKUP(MESACU[[#This Row],[PROVINCIA]],[1]!PROVINCIASCC[#Data],2,FALSE),VLOOKUP(MESACU[[#This Row],[PAIS]],'[1]Centros de coste'!$A$2:$D$204,2,FALSE))</f>
        <v>C23 - Turquía</v>
      </c>
      <c r="Y4223" t="str">
        <f>IF(MESACU[[#This Row],[PAIS]]="ESPAÑA",VLOOKUP(MESACU[[#This Row],[PROVINCIA]],[1]!PROVINCIASCC[#Data],3,FALSE),VLOOKUP(MESACU[[#This Row],[PAIS]],'[1]Centros de coste'!$A$2:$D$204,3,FALSE))</f>
        <v>EUROPA III</v>
      </c>
      <c r="Z4223" t="str">
        <f>IF(MESACU[[#This Row],[PAIS]]="ESPAÑA",VLOOKUP(MESACU[[#This Row],[PROVINCIA]],[1]!PROVINCIASCC[#Data],4,FALSE),VLOOKUP(MESACU[[#This Row],[PAIS]],'[1]Centros de coste'!$A$2:$D$204,4,FALSE))</f>
        <v>EUROPA</v>
      </c>
      <c r="AA4223" t="str">
        <f>IFERROR(LEFT(TRIM(MESACU[[#This Row],[CodigoArticulo]]),LEN(TRIM(MESACU[[#This Row],[CodigoArticulo]]))-4),"")</f>
        <v>SERVF</v>
      </c>
      <c r="AB4223" t="str">
        <f>IFERROR(VLOOKUP(MESACU[[#This Row],[CODIGOG]],[1]!FAMILIAS[#Data],5,FALSE),"")</f>
        <v/>
      </c>
    </row>
    <row r="4224" spans="1:28" x14ac:dyDescent="0.35">
      <c r="A4224" t="s">
        <v>608</v>
      </c>
      <c r="B4224">
        <v>249</v>
      </c>
      <c r="C4224" t="s">
        <v>29</v>
      </c>
      <c r="D4224">
        <v>2025</v>
      </c>
      <c r="E4224">
        <v>9</v>
      </c>
      <c r="F4224" t="s">
        <v>639</v>
      </c>
      <c r="G4224">
        <v>770</v>
      </c>
      <c r="H4224" t="s">
        <v>640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 t="s">
        <v>639</v>
      </c>
      <c r="Q4224" t="s">
        <v>822</v>
      </c>
      <c r="R4224" t="s">
        <v>638</v>
      </c>
      <c r="S4224" t="s">
        <v>823</v>
      </c>
      <c r="T4224" t="s">
        <v>824</v>
      </c>
      <c r="U4224">
        <v>0</v>
      </c>
      <c r="V4224">
        <v>1</v>
      </c>
      <c r="W4224">
        <v>156.25</v>
      </c>
      <c r="X4224" t="str">
        <f>IF(MESACU[[#This Row],[PAIS]]="ESPAÑA",VLOOKUP(MESACU[[#This Row],[PROVINCIA]],[1]!PROVINCIASCC[#Data],2,FALSE),VLOOKUP(MESACU[[#This Row],[PAIS]],'[1]Centros de coste'!$A$2:$D$204,2,FALSE))</f>
        <v>C23 - Turquía</v>
      </c>
      <c r="Y4224" t="str">
        <f>IF(MESACU[[#This Row],[PAIS]]="ESPAÑA",VLOOKUP(MESACU[[#This Row],[PROVINCIA]],[1]!PROVINCIASCC[#Data],3,FALSE),VLOOKUP(MESACU[[#This Row],[PAIS]],'[1]Centros de coste'!$A$2:$D$204,3,FALSE))</f>
        <v>EUROPA III</v>
      </c>
      <c r="Z4224" t="str">
        <f>IF(MESACU[[#This Row],[PAIS]]="ESPAÑA",VLOOKUP(MESACU[[#This Row],[PROVINCIA]],[1]!PROVINCIASCC[#Data],4,FALSE),VLOOKUP(MESACU[[#This Row],[PAIS]],'[1]Centros de coste'!$A$2:$D$204,4,FALSE))</f>
        <v>EUROPA</v>
      </c>
      <c r="AA4224" t="str">
        <f>IFERROR(LEFT(TRIM(MESACU[[#This Row],[CodigoArticulo]]),LEN(TRIM(MESACU[[#This Row],[CodigoArticulo]]))-4),"")</f>
        <v>SERVSE</v>
      </c>
      <c r="AB4224" t="str">
        <f>IFERROR(VLOOKUP(MESACU[[#This Row],[CODIGOG]],[1]!FAMILIAS[#Data],5,FALSE),"")</f>
        <v/>
      </c>
    </row>
    <row r="4225" spans="1:28" x14ac:dyDescent="0.35">
      <c r="A4225" t="s">
        <v>608</v>
      </c>
      <c r="B4225">
        <v>250</v>
      </c>
      <c r="C4225" t="s">
        <v>29</v>
      </c>
      <c r="D4225">
        <v>2025</v>
      </c>
      <c r="E4225">
        <v>9</v>
      </c>
      <c r="F4225" t="s">
        <v>106</v>
      </c>
      <c r="G4225">
        <v>768</v>
      </c>
      <c r="H4225" t="s">
        <v>917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 t="s">
        <v>106</v>
      </c>
      <c r="Q4225" t="s">
        <v>786</v>
      </c>
      <c r="R4225" t="s">
        <v>28</v>
      </c>
      <c r="S4225" t="s">
        <v>787</v>
      </c>
      <c r="T4225" t="s">
        <v>788</v>
      </c>
      <c r="U4225">
        <v>0</v>
      </c>
      <c r="V4225">
        <v>1</v>
      </c>
      <c r="W4225">
        <v>212.11</v>
      </c>
      <c r="X4225" t="str">
        <f>IF(MESACU[[#This Row],[PAIS]]="ESPAÑA",VLOOKUP(MESACU[[#This Row],[PROVINCIA]],[1]!PROVINCIASCC[#Data],2,FALSE),VLOOKUP(MESACU[[#This Row],[PAIS]],'[1]Centros de coste'!$A$2:$D$204,2,FALSE))</f>
        <v>C58 - China</v>
      </c>
      <c r="Y4225" t="str">
        <f>IF(MESACU[[#This Row],[PAIS]]="ESPAÑA",VLOOKUP(MESACU[[#This Row],[PROVINCIA]],[1]!PROVINCIASCC[#Data],3,FALSE),VLOOKUP(MESACU[[#This Row],[PAIS]],'[1]Centros de coste'!$A$2:$D$204,3,FALSE))</f>
        <v>ASIA V</v>
      </c>
      <c r="Z4225" t="str">
        <f>IF(MESACU[[#This Row],[PAIS]]="ESPAÑA",VLOOKUP(MESACU[[#This Row],[PROVINCIA]],[1]!PROVINCIASCC[#Data],4,FALSE),VLOOKUP(MESACU[[#This Row],[PAIS]],'[1]Centros de coste'!$A$2:$D$204,4,FALSE))</f>
        <v>APAC</v>
      </c>
      <c r="AA4225" t="str">
        <f>IFERROR(LEFT(TRIM(MESACU[[#This Row],[CodigoArticulo]]),LEN(TRIM(MESACU[[#This Row],[CodigoArticulo]]))-4),"")</f>
        <v/>
      </c>
      <c r="AB4225" t="str">
        <f>IFERROR(VLOOKUP(MESACU[[#This Row],[CODIGOG]],[1]!FAMILIAS[#Data],5,FALSE),"")</f>
        <v/>
      </c>
    </row>
    <row r="4226" spans="1:28" x14ac:dyDescent="0.35">
      <c r="A4226" t="s">
        <v>608</v>
      </c>
      <c r="B4226">
        <v>251</v>
      </c>
      <c r="C4226" t="s">
        <v>29</v>
      </c>
      <c r="D4226">
        <v>2025</v>
      </c>
      <c r="E4226">
        <v>9</v>
      </c>
      <c r="F4226" t="s">
        <v>918</v>
      </c>
      <c r="G4226">
        <v>773</v>
      </c>
      <c r="H4226" t="s">
        <v>702</v>
      </c>
      <c r="I4226">
        <v>0</v>
      </c>
      <c r="J4226">
        <v>0</v>
      </c>
      <c r="K4226">
        <v>89.68</v>
      </c>
      <c r="L4226">
        <v>0</v>
      </c>
      <c r="M4226">
        <v>0</v>
      </c>
      <c r="N4226">
        <v>0</v>
      </c>
      <c r="O4226">
        <v>0</v>
      </c>
      <c r="P4226" t="s">
        <v>918</v>
      </c>
      <c r="Q4226" t="s">
        <v>642</v>
      </c>
      <c r="R4226" t="s">
        <v>34</v>
      </c>
      <c r="S4226" t="s">
        <v>28</v>
      </c>
      <c r="T4226" t="s">
        <v>643</v>
      </c>
      <c r="U4226">
        <v>0</v>
      </c>
      <c r="V4226">
        <v>400</v>
      </c>
      <c r="W4226">
        <v>4484</v>
      </c>
      <c r="X4226" t="str">
        <f>IF(MESACU[[#This Row],[PAIS]]="ESPAÑA",VLOOKUP(MESACU[[#This Row],[PROVINCIA]],[1]!PROVINCIASCC[#Data],2,FALSE),VLOOKUP(MESACU[[#This Row],[PAIS]],'[1]Centros de coste'!$A$2:$D$204,2,FALSE))</f>
        <v>C04 - Costa Rica</v>
      </c>
      <c r="Y4226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4226" t="str">
        <f>IF(MESACU[[#This Row],[PAIS]]="ESPAÑA",VLOOKUP(MESACU[[#This Row],[PROVINCIA]],[1]!PROVINCIASCC[#Data],4,FALSE),VLOOKUP(MESACU[[#This Row],[PAIS]],'[1]Centros de coste'!$A$2:$D$204,4,FALSE))</f>
        <v>AMERICA</v>
      </c>
      <c r="AA4226" t="str">
        <f>IFERROR(LEFT(TRIM(MESACU[[#This Row],[CodigoArticulo]]),LEN(TRIM(MESACU[[#This Row],[CodigoArticulo]]))-4),"")</f>
        <v>SPCE</v>
      </c>
      <c r="AB4226" t="str">
        <f>IFERROR(VLOOKUP(MESACU[[#This Row],[CODIGOG]],[1]!FAMILIAS[#Data],5,FALSE),"")</f>
        <v>BIOSTIMULANTS</v>
      </c>
    </row>
    <row r="4227" spans="1:28" x14ac:dyDescent="0.35">
      <c r="A4227" t="s">
        <v>608</v>
      </c>
      <c r="B4227">
        <v>251</v>
      </c>
      <c r="C4227" t="s">
        <v>29</v>
      </c>
      <c r="D4227">
        <v>2025</v>
      </c>
      <c r="E4227">
        <v>9</v>
      </c>
      <c r="F4227" t="s">
        <v>919</v>
      </c>
      <c r="G4227">
        <v>773</v>
      </c>
      <c r="H4227" t="s">
        <v>799</v>
      </c>
      <c r="I4227">
        <v>0</v>
      </c>
      <c r="J4227">
        <v>0</v>
      </c>
      <c r="K4227">
        <v>52.3</v>
      </c>
      <c r="L4227">
        <v>0</v>
      </c>
      <c r="M4227">
        <v>0</v>
      </c>
      <c r="N4227">
        <v>0</v>
      </c>
      <c r="O4227">
        <v>0</v>
      </c>
      <c r="P4227" t="s">
        <v>919</v>
      </c>
      <c r="Q4227" t="s">
        <v>642</v>
      </c>
      <c r="R4227" t="s">
        <v>73</v>
      </c>
      <c r="S4227" t="s">
        <v>28</v>
      </c>
      <c r="T4227" t="s">
        <v>643</v>
      </c>
      <c r="U4227">
        <v>0</v>
      </c>
      <c r="V4227">
        <v>500</v>
      </c>
      <c r="W4227">
        <v>2615</v>
      </c>
      <c r="X4227" t="str">
        <f>IF(MESACU[[#This Row],[PAIS]]="ESPAÑA",VLOOKUP(MESACU[[#This Row],[PROVINCIA]],[1]!PROVINCIASCC[#Data],2,FALSE),VLOOKUP(MESACU[[#This Row],[PAIS]],'[1]Centros de coste'!$A$2:$D$204,2,FALSE))</f>
        <v>C04 - Costa Rica</v>
      </c>
      <c r="Y4227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4227" t="str">
        <f>IF(MESACU[[#This Row],[PAIS]]="ESPAÑA",VLOOKUP(MESACU[[#This Row],[PROVINCIA]],[1]!PROVINCIASCC[#Data],4,FALSE),VLOOKUP(MESACU[[#This Row],[PAIS]],'[1]Centros de coste'!$A$2:$D$204,4,FALSE))</f>
        <v>AMERICA</v>
      </c>
      <c r="AA4227" t="str">
        <f>IFERROR(LEFT(TRIM(MESACU[[#This Row],[CodigoArticulo]]),LEN(TRIM(MESACU[[#This Row],[CodigoArticulo]]))-4),"")</f>
        <v>AGMG</v>
      </c>
      <c r="AB4227" t="str">
        <f>IFERROR(VLOOKUP(MESACU[[#This Row],[CODIGOG]],[1]!FAMILIAS[#Data],5,FALSE),"")</f>
        <v>BIOFERTILIZERS</v>
      </c>
    </row>
    <row r="4228" spans="1:28" x14ac:dyDescent="0.35">
      <c r="A4228" t="s">
        <v>608</v>
      </c>
      <c r="B4228">
        <v>251</v>
      </c>
      <c r="C4228" t="s">
        <v>29</v>
      </c>
      <c r="D4228">
        <v>2025</v>
      </c>
      <c r="E4228">
        <v>9</v>
      </c>
      <c r="F4228" t="s">
        <v>761</v>
      </c>
      <c r="G4228">
        <v>773</v>
      </c>
      <c r="H4228" t="s">
        <v>659</v>
      </c>
      <c r="I4228">
        <v>0</v>
      </c>
      <c r="J4228">
        <v>0</v>
      </c>
      <c r="K4228">
        <v>139.19999999999999</v>
      </c>
      <c r="L4228">
        <v>0</v>
      </c>
      <c r="M4228">
        <v>0</v>
      </c>
      <c r="N4228">
        <v>0</v>
      </c>
      <c r="O4228">
        <v>0</v>
      </c>
      <c r="P4228" t="s">
        <v>761</v>
      </c>
      <c r="Q4228" t="s">
        <v>642</v>
      </c>
      <c r="R4228" t="s">
        <v>34</v>
      </c>
      <c r="S4228" t="s">
        <v>28</v>
      </c>
      <c r="T4228" t="s">
        <v>643</v>
      </c>
      <c r="U4228">
        <v>0</v>
      </c>
      <c r="V4228">
        <v>3000</v>
      </c>
      <c r="W4228">
        <v>6960</v>
      </c>
      <c r="X4228" t="str">
        <f>IF(MESACU[[#This Row],[PAIS]]="ESPAÑA",VLOOKUP(MESACU[[#This Row],[PROVINCIA]],[1]!PROVINCIASCC[#Data],2,FALSE),VLOOKUP(MESACU[[#This Row],[PAIS]],'[1]Centros de coste'!$A$2:$D$204,2,FALSE))</f>
        <v>C04 - Costa Rica</v>
      </c>
      <c r="Y4228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4228" t="str">
        <f>IF(MESACU[[#This Row],[PAIS]]="ESPAÑA",VLOOKUP(MESACU[[#This Row],[PROVINCIA]],[1]!PROVINCIASCC[#Data],4,FALSE),VLOOKUP(MESACU[[#This Row],[PAIS]],'[1]Centros de coste'!$A$2:$D$204,4,FALSE))</f>
        <v>AMERICA</v>
      </c>
      <c r="AA4228" t="str">
        <f>IFERROR(LEFT(TRIM(MESACU[[#This Row],[CodigoArticulo]]),LEN(TRIM(MESACU[[#This Row],[CodigoArticulo]]))-4),"")</f>
        <v>FLORCR</v>
      </c>
      <c r="AB4228" t="str">
        <f>IFERROR(VLOOKUP(MESACU[[#This Row],[CODIGOG]],[1]!FAMILIAS[#Data],5,FALSE),"")</f>
        <v>BIOSTIMULANTS</v>
      </c>
    </row>
    <row r="4229" spans="1:28" x14ac:dyDescent="0.35">
      <c r="A4229" t="s">
        <v>608</v>
      </c>
      <c r="B4229">
        <v>251</v>
      </c>
      <c r="C4229" t="s">
        <v>29</v>
      </c>
      <c r="D4229">
        <v>2025</v>
      </c>
      <c r="E4229">
        <v>9</v>
      </c>
      <c r="F4229" t="s">
        <v>759</v>
      </c>
      <c r="G4229">
        <v>773</v>
      </c>
      <c r="H4229" t="s">
        <v>760</v>
      </c>
      <c r="I4229">
        <v>0</v>
      </c>
      <c r="J4229">
        <v>0</v>
      </c>
      <c r="K4229">
        <v>152</v>
      </c>
      <c r="L4229">
        <v>0</v>
      </c>
      <c r="M4229">
        <v>0</v>
      </c>
      <c r="N4229">
        <v>0</v>
      </c>
      <c r="O4229">
        <v>0</v>
      </c>
      <c r="P4229" t="s">
        <v>759</v>
      </c>
      <c r="Q4229" t="s">
        <v>642</v>
      </c>
      <c r="R4229" t="s">
        <v>34</v>
      </c>
      <c r="S4229" t="s">
        <v>28</v>
      </c>
      <c r="T4229" t="s">
        <v>643</v>
      </c>
      <c r="U4229">
        <v>0</v>
      </c>
      <c r="V4229">
        <v>2000</v>
      </c>
      <c r="W4229">
        <v>7600</v>
      </c>
      <c r="X4229" t="str">
        <f>IF(MESACU[[#This Row],[PAIS]]="ESPAÑA",VLOOKUP(MESACU[[#This Row],[PROVINCIA]],[1]!PROVINCIASCC[#Data],2,FALSE),VLOOKUP(MESACU[[#This Row],[PAIS]],'[1]Centros de coste'!$A$2:$D$204,2,FALSE))</f>
        <v>C04 - Costa Rica</v>
      </c>
      <c r="Y4229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4229" t="str">
        <f>IF(MESACU[[#This Row],[PAIS]]="ESPAÑA",VLOOKUP(MESACU[[#This Row],[PROVINCIA]],[1]!PROVINCIASCC[#Data],4,FALSE),VLOOKUP(MESACU[[#This Row],[PAIS]],'[1]Centros de coste'!$A$2:$D$204,4,FALSE))</f>
        <v>AMERICA</v>
      </c>
      <c r="AA4229" t="str">
        <f>IFERROR(LEFT(TRIM(MESACU[[#This Row],[CodigoArticulo]]),LEN(TRIM(MESACU[[#This Row],[CodigoArticulo]]))-4),"")</f>
        <v>B</v>
      </c>
      <c r="AB4229" t="str">
        <f>IFERROR(VLOOKUP(MESACU[[#This Row],[CODIGOG]],[1]!FAMILIAS[#Data],5,FALSE),"")</f>
        <v>BIOFERTILIZERS</v>
      </c>
    </row>
    <row r="4230" spans="1:28" x14ac:dyDescent="0.35">
      <c r="A4230" t="s">
        <v>608</v>
      </c>
      <c r="B4230">
        <v>251</v>
      </c>
      <c r="C4230" t="s">
        <v>29</v>
      </c>
      <c r="D4230">
        <v>2025</v>
      </c>
      <c r="E4230">
        <v>9</v>
      </c>
      <c r="F4230" t="s">
        <v>870</v>
      </c>
      <c r="G4230">
        <v>773</v>
      </c>
      <c r="H4230" t="s">
        <v>871</v>
      </c>
      <c r="I4230">
        <v>0</v>
      </c>
      <c r="J4230">
        <v>0</v>
      </c>
      <c r="K4230">
        <v>160.4</v>
      </c>
      <c r="L4230">
        <v>0</v>
      </c>
      <c r="M4230">
        <v>0</v>
      </c>
      <c r="N4230">
        <v>0</v>
      </c>
      <c r="O4230">
        <v>0</v>
      </c>
      <c r="P4230" t="s">
        <v>870</v>
      </c>
      <c r="Q4230" t="s">
        <v>642</v>
      </c>
      <c r="R4230" t="s">
        <v>34</v>
      </c>
      <c r="S4230" t="s">
        <v>28</v>
      </c>
      <c r="T4230" t="s">
        <v>643</v>
      </c>
      <c r="U4230">
        <v>0</v>
      </c>
      <c r="V4230">
        <v>2000</v>
      </c>
      <c r="W4230">
        <v>8020</v>
      </c>
      <c r="X4230" t="str">
        <f>IF(MESACU[[#This Row],[PAIS]]="ESPAÑA",VLOOKUP(MESACU[[#This Row],[PROVINCIA]],[1]!PROVINCIASCC[#Data],2,FALSE),VLOOKUP(MESACU[[#This Row],[PAIS]],'[1]Centros de coste'!$A$2:$D$204,2,FALSE))</f>
        <v>C04 - Costa Rica</v>
      </c>
      <c r="Y4230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4230" t="str">
        <f>IF(MESACU[[#This Row],[PAIS]]="ESPAÑA",VLOOKUP(MESACU[[#This Row],[PROVINCIA]],[1]!PROVINCIASCC[#Data],4,FALSE),VLOOKUP(MESACU[[#This Row],[PAIS]],'[1]Centros de coste'!$A$2:$D$204,4,FALSE))</f>
        <v>AMERICA</v>
      </c>
      <c r="AA4230" t="str">
        <f>IFERROR(LEFT(TRIM(MESACU[[#This Row],[CodigoArticulo]]),LEN(TRIM(MESACU[[#This Row],[CodigoArticulo]]))-4),"")</f>
        <v>F-A</v>
      </c>
      <c r="AB4230" t="str">
        <f>IFERROR(VLOOKUP(MESACU[[#This Row],[CODIGOG]],[1]!FAMILIAS[#Data],5,FALSE),"")</f>
        <v>BIOCONTROL</v>
      </c>
    </row>
    <row r="4231" spans="1:28" x14ac:dyDescent="0.35">
      <c r="A4231" t="s">
        <v>608</v>
      </c>
      <c r="B4231">
        <v>251</v>
      </c>
      <c r="C4231" t="s">
        <v>29</v>
      </c>
      <c r="D4231">
        <v>2025</v>
      </c>
      <c r="E4231">
        <v>9</v>
      </c>
      <c r="F4231" t="s">
        <v>872</v>
      </c>
      <c r="G4231">
        <v>773</v>
      </c>
      <c r="H4231" t="s">
        <v>873</v>
      </c>
      <c r="I4231">
        <v>0</v>
      </c>
      <c r="J4231">
        <v>0</v>
      </c>
      <c r="K4231">
        <v>119.2</v>
      </c>
      <c r="L4231">
        <v>0</v>
      </c>
      <c r="M4231">
        <v>0</v>
      </c>
      <c r="N4231">
        <v>0</v>
      </c>
      <c r="O4231">
        <v>0</v>
      </c>
      <c r="P4231" t="s">
        <v>872</v>
      </c>
      <c r="Q4231" t="s">
        <v>642</v>
      </c>
      <c r="R4231" t="s">
        <v>34</v>
      </c>
      <c r="S4231" t="s">
        <v>28</v>
      </c>
      <c r="T4231" t="s">
        <v>643</v>
      </c>
      <c r="U4231">
        <v>0</v>
      </c>
      <c r="V4231">
        <v>1000</v>
      </c>
      <c r="W4231">
        <v>5960</v>
      </c>
      <c r="X4231" t="str">
        <f>IF(MESACU[[#This Row],[PAIS]]="ESPAÑA",VLOOKUP(MESACU[[#This Row],[PROVINCIA]],[1]!PROVINCIASCC[#Data],2,FALSE),VLOOKUP(MESACU[[#This Row],[PAIS]],'[1]Centros de coste'!$A$2:$D$204,2,FALSE))</f>
        <v>C04 - Costa Rica</v>
      </c>
      <c r="Y4231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4231" t="str">
        <f>IF(MESACU[[#This Row],[PAIS]]="ESPAÑA",VLOOKUP(MESACU[[#This Row],[PROVINCIA]],[1]!PROVINCIASCC[#Data],4,FALSE),VLOOKUP(MESACU[[#This Row],[PAIS]],'[1]Centros de coste'!$A$2:$D$204,4,FALSE))</f>
        <v>AMERICA</v>
      </c>
      <c r="AA4231" t="str">
        <f>IFERROR(LEFT(TRIM(MESACU[[#This Row],[CodigoArticulo]]),LEN(TRIM(MESACU[[#This Row],[CodigoArticulo]]))-4),"")</f>
        <v>NB</v>
      </c>
      <c r="AB4231" t="str">
        <f>IFERROR(VLOOKUP(MESACU[[#This Row],[CODIGOG]],[1]!FAMILIAS[#Data],5,FALSE),"")</f>
        <v>BIOSTIMULANTS</v>
      </c>
    </row>
    <row r="4232" spans="1:28" x14ac:dyDescent="0.35">
      <c r="A4232" t="s">
        <v>608</v>
      </c>
      <c r="B4232">
        <v>251</v>
      </c>
      <c r="C4232" t="s">
        <v>29</v>
      </c>
      <c r="D4232">
        <v>2025</v>
      </c>
      <c r="E4232">
        <v>9</v>
      </c>
      <c r="F4232" t="s">
        <v>51</v>
      </c>
      <c r="G4232">
        <v>773</v>
      </c>
      <c r="H4232" t="s">
        <v>763</v>
      </c>
      <c r="I4232">
        <v>0</v>
      </c>
      <c r="J4232">
        <v>0</v>
      </c>
      <c r="K4232">
        <v>341</v>
      </c>
      <c r="L4232">
        <v>0</v>
      </c>
      <c r="M4232">
        <v>0</v>
      </c>
      <c r="N4232">
        <v>0</v>
      </c>
      <c r="O4232">
        <v>0</v>
      </c>
      <c r="P4232" t="s">
        <v>51</v>
      </c>
      <c r="Q4232" t="s">
        <v>642</v>
      </c>
      <c r="R4232" t="s">
        <v>49</v>
      </c>
      <c r="S4232" t="s">
        <v>28</v>
      </c>
      <c r="T4232" t="s">
        <v>643</v>
      </c>
      <c r="U4232">
        <v>0</v>
      </c>
      <c r="V4232">
        <v>11000</v>
      </c>
      <c r="W4232">
        <v>17050</v>
      </c>
      <c r="X4232" t="str">
        <f>IF(MESACU[[#This Row],[PAIS]]="ESPAÑA",VLOOKUP(MESACU[[#This Row],[PROVINCIA]],[1]!PROVINCIASCC[#Data],2,FALSE),VLOOKUP(MESACU[[#This Row],[PAIS]],'[1]Centros de coste'!$A$2:$D$204,2,FALSE))</f>
        <v>C04 - Costa Rica</v>
      </c>
      <c r="Y4232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4232" t="str">
        <f>IF(MESACU[[#This Row],[PAIS]]="ESPAÑA",VLOOKUP(MESACU[[#This Row],[PROVINCIA]],[1]!PROVINCIASCC[#Data],4,FALSE),VLOOKUP(MESACU[[#This Row],[PAIS]],'[1]Centros de coste'!$A$2:$D$204,4,FALSE))</f>
        <v>AMERICA</v>
      </c>
      <c r="AA4232" t="str">
        <f>IFERROR(LEFT(TRIM(MESACU[[#This Row],[CodigoArticulo]]),LEN(TRIM(MESACU[[#This Row],[CodigoArticulo]]))-4),"")</f>
        <v>AN</v>
      </c>
      <c r="AB4232" t="str">
        <f>IFERROR(VLOOKUP(MESACU[[#This Row],[CODIGOG]],[1]!FAMILIAS[#Data],5,FALSE),"")</f>
        <v>BIOFERTILIZERS</v>
      </c>
    </row>
    <row r="4233" spans="1:28" x14ac:dyDescent="0.35">
      <c r="A4233" t="s">
        <v>608</v>
      </c>
      <c r="B4233">
        <v>251</v>
      </c>
      <c r="C4233" t="s">
        <v>29</v>
      </c>
      <c r="D4233">
        <v>2025</v>
      </c>
      <c r="E4233">
        <v>9</v>
      </c>
      <c r="F4233" t="s">
        <v>817</v>
      </c>
      <c r="G4233">
        <v>773</v>
      </c>
      <c r="H4233" t="s">
        <v>768</v>
      </c>
      <c r="I4233">
        <v>0</v>
      </c>
      <c r="J4233">
        <v>0</v>
      </c>
      <c r="K4233">
        <v>52.58</v>
      </c>
      <c r="L4233">
        <v>0</v>
      </c>
      <c r="M4233">
        <v>0</v>
      </c>
      <c r="N4233">
        <v>0</v>
      </c>
      <c r="O4233">
        <v>0</v>
      </c>
      <c r="P4233" t="s">
        <v>817</v>
      </c>
      <c r="Q4233" t="s">
        <v>642</v>
      </c>
      <c r="R4233" t="s">
        <v>49</v>
      </c>
      <c r="S4233" t="s">
        <v>28</v>
      </c>
      <c r="T4233" t="s">
        <v>643</v>
      </c>
      <c r="U4233">
        <v>0</v>
      </c>
      <c r="V4233">
        <v>1100</v>
      </c>
      <c r="W4233">
        <v>2629</v>
      </c>
      <c r="X4233" t="str">
        <f>IF(MESACU[[#This Row],[PAIS]]="ESPAÑA",VLOOKUP(MESACU[[#This Row],[PROVINCIA]],[1]!PROVINCIASCC[#Data],2,FALSE),VLOOKUP(MESACU[[#This Row],[PAIS]],'[1]Centros de coste'!$A$2:$D$204,2,FALSE))</f>
        <v>C04 - Costa Rica</v>
      </c>
      <c r="Y4233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4233" t="str">
        <f>IF(MESACU[[#This Row],[PAIS]]="ESPAÑA",VLOOKUP(MESACU[[#This Row],[PROVINCIA]],[1]!PROVINCIASCC[#Data],4,FALSE),VLOOKUP(MESACU[[#This Row],[PAIS]],'[1]Centros de coste'!$A$2:$D$204,4,FALSE))</f>
        <v>AMERICA</v>
      </c>
      <c r="AA4233" t="str">
        <f>IFERROR(LEFT(TRIM(MESACU[[#This Row],[CodigoArticulo]]),LEN(TRIM(MESACU[[#This Row],[CodigoArticulo]]))-4),"")</f>
        <v>DECA</v>
      </c>
      <c r="AB4233" t="str">
        <f>IFERROR(VLOOKUP(MESACU[[#This Row],[CODIGOG]],[1]!FAMILIAS[#Data],5,FALSE),"")</f>
        <v>BIOCONTROL</v>
      </c>
    </row>
    <row r="4234" spans="1:28" x14ac:dyDescent="0.35">
      <c r="A4234" t="s">
        <v>608</v>
      </c>
      <c r="B4234">
        <v>251</v>
      </c>
      <c r="C4234" t="s">
        <v>29</v>
      </c>
      <c r="D4234">
        <v>2025</v>
      </c>
      <c r="E4234">
        <v>9</v>
      </c>
      <c r="F4234" t="s">
        <v>671</v>
      </c>
      <c r="G4234">
        <v>773</v>
      </c>
      <c r="H4234" t="s">
        <v>672</v>
      </c>
      <c r="I4234">
        <v>0</v>
      </c>
      <c r="J4234">
        <v>0</v>
      </c>
      <c r="K4234">
        <v>74.358999999999995</v>
      </c>
      <c r="L4234">
        <v>0</v>
      </c>
      <c r="M4234">
        <v>0</v>
      </c>
      <c r="N4234">
        <v>0</v>
      </c>
      <c r="O4234">
        <v>0</v>
      </c>
      <c r="P4234" t="s">
        <v>671</v>
      </c>
      <c r="Q4234" t="s">
        <v>642</v>
      </c>
      <c r="R4234" t="s">
        <v>638</v>
      </c>
      <c r="S4234" t="s">
        <v>28</v>
      </c>
      <c r="T4234" t="s">
        <v>643</v>
      </c>
      <c r="U4234">
        <v>0</v>
      </c>
      <c r="V4234">
        <v>1</v>
      </c>
      <c r="W4234">
        <v>3717.95</v>
      </c>
      <c r="X4234" t="str">
        <f>IF(MESACU[[#This Row],[PAIS]]="ESPAÑA",VLOOKUP(MESACU[[#This Row],[PROVINCIA]],[1]!PROVINCIASCC[#Data],2,FALSE),VLOOKUP(MESACU[[#This Row],[PAIS]],'[1]Centros de coste'!$A$2:$D$204,2,FALSE))</f>
        <v>C04 - Costa Rica</v>
      </c>
      <c r="Y4234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4234" t="str">
        <f>IF(MESACU[[#This Row],[PAIS]]="ESPAÑA",VLOOKUP(MESACU[[#This Row],[PROVINCIA]],[1]!PROVINCIASCC[#Data],4,FALSE),VLOOKUP(MESACU[[#This Row],[PAIS]],'[1]Centros de coste'!$A$2:$D$204,4,FALSE))</f>
        <v>AMERICA</v>
      </c>
      <c r="AA4234" t="str">
        <f>IFERROR(LEFT(TRIM(MESACU[[#This Row],[CodigoArticulo]]),LEN(TRIM(MESACU[[#This Row],[CodigoArticulo]]))-4),"")</f>
        <v>SERV T</v>
      </c>
      <c r="AB4234" t="str">
        <f>IFERROR(VLOOKUP(MESACU[[#This Row],[CODIGOG]],[1]!FAMILIAS[#Data],5,FALSE),"")</f>
        <v/>
      </c>
    </row>
    <row r="4235" spans="1:28" x14ac:dyDescent="0.35">
      <c r="A4235" t="s">
        <v>608</v>
      </c>
      <c r="B4235">
        <v>251</v>
      </c>
      <c r="C4235" t="s">
        <v>29</v>
      </c>
      <c r="D4235">
        <v>2025</v>
      </c>
      <c r="E4235">
        <v>9</v>
      </c>
      <c r="F4235" t="s">
        <v>639</v>
      </c>
      <c r="G4235">
        <v>773</v>
      </c>
      <c r="H4235" t="s">
        <v>673</v>
      </c>
      <c r="I4235">
        <v>0</v>
      </c>
      <c r="J4235">
        <v>0</v>
      </c>
      <c r="K4235">
        <v>4.2859999999999996</v>
      </c>
      <c r="L4235">
        <v>0</v>
      </c>
      <c r="M4235">
        <v>0</v>
      </c>
      <c r="N4235">
        <v>0</v>
      </c>
      <c r="O4235">
        <v>0</v>
      </c>
      <c r="P4235" t="s">
        <v>639</v>
      </c>
      <c r="Q4235" t="s">
        <v>642</v>
      </c>
      <c r="R4235" t="s">
        <v>638</v>
      </c>
      <c r="S4235" t="s">
        <v>28</v>
      </c>
      <c r="T4235" t="s">
        <v>643</v>
      </c>
      <c r="U4235">
        <v>0</v>
      </c>
      <c r="V4235">
        <v>1</v>
      </c>
      <c r="W4235">
        <v>214.3</v>
      </c>
      <c r="X4235" t="str">
        <f>IF(MESACU[[#This Row],[PAIS]]="ESPAÑA",VLOOKUP(MESACU[[#This Row],[PROVINCIA]],[1]!PROVINCIASCC[#Data],2,FALSE),VLOOKUP(MESACU[[#This Row],[PAIS]],'[1]Centros de coste'!$A$2:$D$204,2,FALSE))</f>
        <v>C04 - Costa Rica</v>
      </c>
      <c r="Y4235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4235" t="str">
        <f>IF(MESACU[[#This Row],[PAIS]]="ESPAÑA",VLOOKUP(MESACU[[#This Row],[PROVINCIA]],[1]!PROVINCIASCC[#Data],4,FALSE),VLOOKUP(MESACU[[#This Row],[PAIS]],'[1]Centros de coste'!$A$2:$D$204,4,FALSE))</f>
        <v>AMERICA</v>
      </c>
      <c r="AA4235" t="str">
        <f>IFERROR(LEFT(TRIM(MESACU[[#This Row],[CodigoArticulo]]),LEN(TRIM(MESACU[[#This Row],[CodigoArticulo]]))-4),"")</f>
        <v>SERVSE</v>
      </c>
      <c r="AB4235" t="str">
        <f>IFERROR(VLOOKUP(MESACU[[#This Row],[CODIGOG]],[1]!FAMILIAS[#Data],5,FALSE),"")</f>
        <v/>
      </c>
    </row>
    <row r="4236" spans="1:28" x14ac:dyDescent="0.35">
      <c r="A4236" t="s">
        <v>608</v>
      </c>
      <c r="B4236">
        <v>252</v>
      </c>
      <c r="C4236" t="s">
        <v>29</v>
      </c>
      <c r="D4236">
        <v>2025</v>
      </c>
      <c r="E4236">
        <v>9</v>
      </c>
      <c r="F4236" t="s">
        <v>742</v>
      </c>
      <c r="G4236">
        <v>783</v>
      </c>
      <c r="H4236" t="s">
        <v>665</v>
      </c>
      <c r="I4236">
        <v>1870</v>
      </c>
      <c r="J4236">
        <v>0</v>
      </c>
      <c r="K4236">
        <v>336.6</v>
      </c>
      <c r="L4236">
        <v>0</v>
      </c>
      <c r="M4236">
        <v>0</v>
      </c>
      <c r="N4236">
        <v>0</v>
      </c>
      <c r="O4236">
        <v>0</v>
      </c>
      <c r="P4236" t="s">
        <v>742</v>
      </c>
      <c r="Q4236" t="s">
        <v>743</v>
      </c>
      <c r="R4236" t="s">
        <v>49</v>
      </c>
      <c r="S4236" t="s">
        <v>28</v>
      </c>
      <c r="T4236" t="s">
        <v>903</v>
      </c>
      <c r="U4236">
        <v>0</v>
      </c>
      <c r="V4236">
        <v>11000</v>
      </c>
      <c r="W4236">
        <v>18700</v>
      </c>
      <c r="X4236" t="str">
        <f>IF(MESACU[[#This Row],[PAIS]]="ESPAÑA",VLOOKUP(MESACU[[#This Row],[PROVINCIA]],[1]!PROVINCIASCC[#Data],2,FALSE),VLOOKUP(MESACU[[#This Row],[PAIS]],'[1]Centros de coste'!$A$2:$D$204,2,FALSE))</f>
        <v>C80 - USA</v>
      </c>
      <c r="Y4236" t="str">
        <f>IF(MESACU[[#This Row],[PAIS]]="ESPAÑA",VLOOKUP(MESACU[[#This Row],[PROVINCIA]],[1]!PROVINCIASCC[#Data],3,FALSE),VLOOKUP(MESACU[[#This Row],[PAIS]],'[1]Centros de coste'!$A$2:$D$204,3,FALSE))</f>
        <v>NORTE Y CENTRO AMERICA II</v>
      </c>
      <c r="Z4236" t="str">
        <f>IF(MESACU[[#This Row],[PAIS]]="ESPAÑA",VLOOKUP(MESACU[[#This Row],[PROVINCIA]],[1]!PROVINCIASCC[#Data],4,FALSE),VLOOKUP(MESACU[[#This Row],[PAIS]],'[1]Centros de coste'!$A$2:$D$204,4,FALSE))</f>
        <v>AMERICA</v>
      </c>
      <c r="AA4236" t="str">
        <f>IFERROR(LEFT(TRIM(MESACU[[#This Row],[CodigoArticulo]]),LEN(TRIM(MESACU[[#This Row],[CodigoArticulo]]))-4),"")</f>
        <v>AO</v>
      </c>
      <c r="AB4236" t="str">
        <f>IFERROR(VLOOKUP(MESACU[[#This Row],[CODIGOG]],[1]!FAMILIAS[#Data],5,FALSE),"")</f>
        <v>BIOFERTILIZERS</v>
      </c>
    </row>
    <row r="4237" spans="1:28" x14ac:dyDescent="0.35">
      <c r="A4237" t="s">
        <v>608</v>
      </c>
      <c r="B4237">
        <v>252</v>
      </c>
      <c r="C4237" t="s">
        <v>29</v>
      </c>
      <c r="D4237">
        <v>2025</v>
      </c>
      <c r="E4237">
        <v>9</v>
      </c>
      <c r="F4237" t="s">
        <v>53</v>
      </c>
      <c r="G4237">
        <v>783</v>
      </c>
      <c r="H4237" t="s">
        <v>631</v>
      </c>
      <c r="I4237">
        <v>2937.6</v>
      </c>
      <c r="J4237">
        <v>0</v>
      </c>
      <c r="K4237">
        <v>528.76800000000003</v>
      </c>
      <c r="L4237">
        <v>0</v>
      </c>
      <c r="M4237">
        <v>0</v>
      </c>
      <c r="N4237">
        <v>0</v>
      </c>
      <c r="O4237">
        <v>0</v>
      </c>
      <c r="P4237" t="s">
        <v>55</v>
      </c>
      <c r="Q4237" t="s">
        <v>743</v>
      </c>
      <c r="R4237" t="s">
        <v>34</v>
      </c>
      <c r="S4237" t="s">
        <v>28</v>
      </c>
      <c r="T4237" t="s">
        <v>903</v>
      </c>
      <c r="U4237">
        <v>0</v>
      </c>
      <c r="V4237">
        <v>9600</v>
      </c>
      <c r="W4237">
        <v>29376</v>
      </c>
      <c r="X4237" t="str">
        <f>IF(MESACU[[#This Row],[PAIS]]="ESPAÑA",VLOOKUP(MESACU[[#This Row],[PROVINCIA]],[1]!PROVINCIASCC[#Data],2,FALSE),VLOOKUP(MESACU[[#This Row],[PAIS]],'[1]Centros de coste'!$A$2:$D$204,2,FALSE))</f>
        <v>C80 - USA</v>
      </c>
      <c r="Y4237" t="str">
        <f>IF(MESACU[[#This Row],[PAIS]]="ESPAÑA",VLOOKUP(MESACU[[#This Row],[PROVINCIA]],[1]!PROVINCIASCC[#Data],3,FALSE),VLOOKUP(MESACU[[#This Row],[PAIS]],'[1]Centros de coste'!$A$2:$D$204,3,FALSE))</f>
        <v>NORTE Y CENTRO AMERICA II</v>
      </c>
      <c r="Z4237" t="str">
        <f>IF(MESACU[[#This Row],[PAIS]]="ESPAÑA",VLOOKUP(MESACU[[#This Row],[PROVINCIA]],[1]!PROVINCIASCC[#Data],4,FALSE),VLOOKUP(MESACU[[#This Row],[PAIS]],'[1]Centros de coste'!$A$2:$D$204,4,FALSE))</f>
        <v>AMERICA</v>
      </c>
      <c r="AA4237" t="str">
        <f>IFERROR(LEFT(TRIM(MESACU[[#This Row],[CodigoArticulo]]),LEN(TRIM(MESACU[[#This Row],[CodigoArticulo]]))-4),"")</f>
        <v>AGXK</v>
      </c>
      <c r="AB4237" t="str">
        <f>IFERROR(VLOOKUP(MESACU[[#This Row],[CODIGOG]],[1]!FAMILIAS[#Data],5,FALSE),"")</f>
        <v>BIOFERTILIZERS</v>
      </c>
    </row>
    <row r="4238" spans="1:28" x14ac:dyDescent="0.35">
      <c r="A4238" t="s">
        <v>608</v>
      </c>
      <c r="B4238">
        <v>252</v>
      </c>
      <c r="C4238" t="s">
        <v>29</v>
      </c>
      <c r="D4238">
        <v>2025</v>
      </c>
      <c r="E4238">
        <v>9</v>
      </c>
      <c r="F4238" t="s">
        <v>636</v>
      </c>
      <c r="G4238">
        <v>783</v>
      </c>
      <c r="H4238" t="s">
        <v>637</v>
      </c>
      <c r="I4238">
        <v>0</v>
      </c>
      <c r="J4238">
        <v>0</v>
      </c>
      <c r="K4238">
        <v>81.849000000000004</v>
      </c>
      <c r="L4238">
        <v>0</v>
      </c>
      <c r="M4238">
        <v>0</v>
      </c>
      <c r="N4238">
        <v>0</v>
      </c>
      <c r="O4238">
        <v>0</v>
      </c>
      <c r="P4238" t="s">
        <v>636</v>
      </c>
      <c r="Q4238" t="s">
        <v>743</v>
      </c>
      <c r="R4238" t="s">
        <v>638</v>
      </c>
      <c r="S4238" t="s">
        <v>28</v>
      </c>
      <c r="T4238" t="s">
        <v>903</v>
      </c>
      <c r="U4238">
        <v>0</v>
      </c>
      <c r="V4238">
        <v>1</v>
      </c>
      <c r="W4238">
        <v>4092.45</v>
      </c>
      <c r="X4238" t="str">
        <f>IF(MESACU[[#This Row],[PAIS]]="ESPAÑA",VLOOKUP(MESACU[[#This Row],[PROVINCIA]],[1]!PROVINCIASCC[#Data],2,FALSE),VLOOKUP(MESACU[[#This Row],[PAIS]],'[1]Centros de coste'!$A$2:$D$204,2,FALSE))</f>
        <v>C80 - USA</v>
      </c>
      <c r="Y4238" t="str">
        <f>IF(MESACU[[#This Row],[PAIS]]="ESPAÑA",VLOOKUP(MESACU[[#This Row],[PROVINCIA]],[1]!PROVINCIASCC[#Data],3,FALSE),VLOOKUP(MESACU[[#This Row],[PAIS]],'[1]Centros de coste'!$A$2:$D$204,3,FALSE))</f>
        <v>NORTE Y CENTRO AMERICA II</v>
      </c>
      <c r="Z4238" t="str">
        <f>IF(MESACU[[#This Row],[PAIS]]="ESPAÑA",VLOOKUP(MESACU[[#This Row],[PROVINCIA]],[1]!PROVINCIASCC[#Data],4,FALSE),VLOOKUP(MESACU[[#This Row],[PAIS]],'[1]Centros de coste'!$A$2:$D$204,4,FALSE))</f>
        <v>AMERICA</v>
      </c>
      <c r="AA4238" t="str">
        <f>IFERROR(LEFT(TRIM(MESACU[[#This Row],[CodigoArticulo]]),LEN(TRIM(MESACU[[#This Row],[CodigoArticulo]]))-4),"")</f>
        <v>SERVF</v>
      </c>
      <c r="AB4238" t="str">
        <f>IFERROR(VLOOKUP(MESACU[[#This Row],[CODIGOG]],[1]!FAMILIAS[#Data],5,FALSE),"")</f>
        <v/>
      </c>
    </row>
    <row r="4239" spans="1:28" x14ac:dyDescent="0.35">
      <c r="A4239" t="s">
        <v>608</v>
      </c>
      <c r="B4239">
        <v>252</v>
      </c>
      <c r="C4239" t="s">
        <v>29</v>
      </c>
      <c r="D4239">
        <v>2025</v>
      </c>
      <c r="E4239">
        <v>9</v>
      </c>
      <c r="F4239" t="s">
        <v>639</v>
      </c>
      <c r="G4239">
        <v>783</v>
      </c>
      <c r="H4239" t="s">
        <v>640</v>
      </c>
      <c r="I4239">
        <v>0</v>
      </c>
      <c r="J4239">
        <v>0</v>
      </c>
      <c r="K4239">
        <v>5.2096</v>
      </c>
      <c r="L4239">
        <v>0</v>
      </c>
      <c r="M4239">
        <v>0</v>
      </c>
      <c r="N4239">
        <v>0</v>
      </c>
      <c r="O4239">
        <v>0</v>
      </c>
      <c r="P4239" t="s">
        <v>639</v>
      </c>
      <c r="Q4239" t="s">
        <v>743</v>
      </c>
      <c r="R4239" t="s">
        <v>638</v>
      </c>
      <c r="S4239" t="s">
        <v>28</v>
      </c>
      <c r="T4239" t="s">
        <v>903</v>
      </c>
      <c r="U4239">
        <v>0</v>
      </c>
      <c r="V4239">
        <v>1</v>
      </c>
      <c r="W4239">
        <v>260.48</v>
      </c>
      <c r="X4239" t="str">
        <f>IF(MESACU[[#This Row],[PAIS]]="ESPAÑA",VLOOKUP(MESACU[[#This Row],[PROVINCIA]],[1]!PROVINCIASCC[#Data],2,FALSE),VLOOKUP(MESACU[[#This Row],[PAIS]],'[1]Centros de coste'!$A$2:$D$204,2,FALSE))</f>
        <v>C80 - USA</v>
      </c>
      <c r="Y4239" t="str">
        <f>IF(MESACU[[#This Row],[PAIS]]="ESPAÑA",VLOOKUP(MESACU[[#This Row],[PROVINCIA]],[1]!PROVINCIASCC[#Data],3,FALSE),VLOOKUP(MESACU[[#This Row],[PAIS]],'[1]Centros de coste'!$A$2:$D$204,3,FALSE))</f>
        <v>NORTE Y CENTRO AMERICA II</v>
      </c>
      <c r="Z4239" t="str">
        <f>IF(MESACU[[#This Row],[PAIS]]="ESPAÑA",VLOOKUP(MESACU[[#This Row],[PROVINCIA]],[1]!PROVINCIASCC[#Data],4,FALSE),VLOOKUP(MESACU[[#This Row],[PAIS]],'[1]Centros de coste'!$A$2:$D$204,4,FALSE))</f>
        <v>AMERICA</v>
      </c>
      <c r="AA4239" t="str">
        <f>IFERROR(LEFT(TRIM(MESACU[[#This Row],[CodigoArticulo]]),LEN(TRIM(MESACU[[#This Row],[CodigoArticulo]]))-4),"")</f>
        <v>SERVSE</v>
      </c>
      <c r="AB4239" t="str">
        <f>IFERROR(VLOOKUP(MESACU[[#This Row],[CODIGOG]],[1]!FAMILIAS[#Data],5,FALSE),"")</f>
        <v/>
      </c>
    </row>
    <row r="4240" spans="1:28" x14ac:dyDescent="0.35">
      <c r="A4240" t="s">
        <v>608</v>
      </c>
      <c r="B4240">
        <v>253</v>
      </c>
      <c r="C4240" t="s">
        <v>29</v>
      </c>
      <c r="D4240">
        <v>2025</v>
      </c>
      <c r="E4240">
        <v>9</v>
      </c>
      <c r="F4240" t="s">
        <v>386</v>
      </c>
      <c r="G4240">
        <v>784</v>
      </c>
      <c r="H4240" t="s">
        <v>920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 t="s">
        <v>386</v>
      </c>
      <c r="Q4240" t="s">
        <v>743</v>
      </c>
      <c r="R4240" t="s">
        <v>34</v>
      </c>
      <c r="S4240" t="s">
        <v>28</v>
      </c>
      <c r="T4240" t="s">
        <v>903</v>
      </c>
      <c r="U4240">
        <v>0</v>
      </c>
      <c r="V4240">
        <v>36</v>
      </c>
      <c r="W4240">
        <v>0</v>
      </c>
      <c r="X4240" t="str">
        <f>IF(MESACU[[#This Row],[PAIS]]="ESPAÑA",VLOOKUP(MESACU[[#This Row],[PROVINCIA]],[1]!PROVINCIASCC[#Data],2,FALSE),VLOOKUP(MESACU[[#This Row],[PAIS]],'[1]Centros de coste'!$A$2:$D$204,2,FALSE))</f>
        <v>C80 - USA</v>
      </c>
      <c r="Y4240" t="str">
        <f>IF(MESACU[[#This Row],[PAIS]]="ESPAÑA",VLOOKUP(MESACU[[#This Row],[PROVINCIA]],[1]!PROVINCIASCC[#Data],3,FALSE),VLOOKUP(MESACU[[#This Row],[PAIS]],'[1]Centros de coste'!$A$2:$D$204,3,FALSE))</f>
        <v>NORTE Y CENTRO AMERICA II</v>
      </c>
      <c r="Z4240" t="str">
        <f>IF(MESACU[[#This Row],[PAIS]]="ESPAÑA",VLOOKUP(MESACU[[#This Row],[PROVINCIA]],[1]!PROVINCIASCC[#Data],4,FALSE),VLOOKUP(MESACU[[#This Row],[PAIS]],'[1]Centros de coste'!$A$2:$D$204,4,FALSE))</f>
        <v>AMERICA</v>
      </c>
      <c r="AA4240" t="str">
        <f>IFERROR(LEFT(TRIM(MESACU[[#This Row],[CodigoArticulo]]),LEN(TRIM(MESACU[[#This Row],[CodigoArticulo]]))-4),"")</f>
        <v>G3</v>
      </c>
      <c r="AB4240" t="str">
        <f>IFERROR(VLOOKUP(MESACU[[#This Row],[CODIGOG]],[1]!FAMILIAS[#Data],5,FALSE),"")</f>
        <v>BIOSTIMULANTS</v>
      </c>
    </row>
    <row r="4241" spans="1:28" x14ac:dyDescent="0.35">
      <c r="A4241" t="s">
        <v>608</v>
      </c>
      <c r="B4241">
        <v>254</v>
      </c>
      <c r="C4241" t="s">
        <v>29</v>
      </c>
      <c r="D4241">
        <v>2025</v>
      </c>
      <c r="E4241">
        <v>9</v>
      </c>
      <c r="F4241" t="s">
        <v>106</v>
      </c>
      <c r="G4241">
        <v>787</v>
      </c>
      <c r="H4241" t="s">
        <v>644</v>
      </c>
      <c r="I4241">
        <v>0</v>
      </c>
      <c r="J4241">
        <v>0</v>
      </c>
      <c r="K4241">
        <v>-27.9175</v>
      </c>
      <c r="L4241">
        <v>0</v>
      </c>
      <c r="M4241">
        <v>0</v>
      </c>
      <c r="N4241">
        <v>0</v>
      </c>
      <c r="O4241">
        <v>0</v>
      </c>
      <c r="P4241" t="s">
        <v>106</v>
      </c>
      <c r="Q4241" t="s">
        <v>616</v>
      </c>
      <c r="R4241" t="s">
        <v>28</v>
      </c>
      <c r="S4241" t="s">
        <v>28</v>
      </c>
      <c r="T4241" t="s">
        <v>617</v>
      </c>
      <c r="U4241">
        <v>0</v>
      </c>
      <c r="V4241">
        <v>-1</v>
      </c>
      <c r="W4241">
        <v>-2791.75</v>
      </c>
      <c r="X4241" t="str">
        <f>IF(MESACU[[#This Row],[PAIS]]="ESPAÑA",VLOOKUP(MESACU[[#This Row],[PROVINCIA]],[1]!PROVINCIASCC[#Data],2,FALSE),VLOOKUP(MESACU[[#This Row],[PAIS]],'[1]Centros de coste'!$A$2:$D$204,2,FALSE))</f>
        <v>C06 - Egipto</v>
      </c>
      <c r="Y4241" t="str">
        <f>IF(MESACU[[#This Row],[PAIS]]="ESPAÑA",VLOOKUP(MESACU[[#This Row],[PROVINCIA]],[1]!PROVINCIASCC[#Data],3,FALSE),VLOOKUP(MESACU[[#This Row],[PAIS]],'[1]Centros de coste'!$A$2:$D$204,3,FALSE))</f>
        <v>AFRICA I</v>
      </c>
      <c r="Z4241" t="str">
        <f>IF(MESACU[[#This Row],[PAIS]]="ESPAÑA",VLOOKUP(MESACU[[#This Row],[PROVINCIA]],[1]!PROVINCIASCC[#Data],4,FALSE),VLOOKUP(MESACU[[#This Row],[PAIS]],'[1]Centros de coste'!$A$2:$D$204,4,FALSE))</f>
        <v>MEA</v>
      </c>
      <c r="AA4241" t="str">
        <f>IFERROR(LEFT(TRIM(MESACU[[#This Row],[CodigoArticulo]]),LEN(TRIM(MESACU[[#This Row],[CodigoArticulo]]))-4),"")</f>
        <v/>
      </c>
      <c r="AB4241" t="str">
        <f>IFERROR(VLOOKUP(MESACU[[#This Row],[CODIGOG]],[1]!FAMILIAS[#Data],5,FALSE),"")</f>
        <v/>
      </c>
    </row>
    <row r="4242" spans="1:28" x14ac:dyDescent="0.35">
      <c r="A4242" t="s">
        <v>608</v>
      </c>
      <c r="B4242">
        <v>255</v>
      </c>
      <c r="C4242" t="s">
        <v>29</v>
      </c>
      <c r="D4242">
        <v>2025</v>
      </c>
      <c r="E4242">
        <v>9</v>
      </c>
      <c r="F4242" t="s">
        <v>106</v>
      </c>
      <c r="G4242">
        <v>793</v>
      </c>
      <c r="H4242" t="s">
        <v>644</v>
      </c>
      <c r="I4242">
        <v>0</v>
      </c>
      <c r="J4242">
        <v>0</v>
      </c>
      <c r="K4242">
        <v>-76.865099999999998</v>
      </c>
      <c r="L4242">
        <v>0</v>
      </c>
      <c r="M4242">
        <v>0</v>
      </c>
      <c r="N4242">
        <v>0</v>
      </c>
      <c r="O4242">
        <v>0</v>
      </c>
      <c r="P4242" t="s">
        <v>106</v>
      </c>
      <c r="Q4242" t="s">
        <v>616</v>
      </c>
      <c r="R4242" t="s">
        <v>28</v>
      </c>
      <c r="S4242" t="s">
        <v>28</v>
      </c>
      <c r="T4242" t="s">
        <v>617</v>
      </c>
      <c r="U4242">
        <v>0</v>
      </c>
      <c r="V4242">
        <v>-1</v>
      </c>
      <c r="W4242">
        <v>-7686.51</v>
      </c>
      <c r="X4242" t="str">
        <f>IF(MESACU[[#This Row],[PAIS]]="ESPAÑA",VLOOKUP(MESACU[[#This Row],[PROVINCIA]],[1]!PROVINCIASCC[#Data],2,FALSE),VLOOKUP(MESACU[[#This Row],[PAIS]],'[1]Centros de coste'!$A$2:$D$204,2,FALSE))</f>
        <v>C06 - Egipto</v>
      </c>
      <c r="Y4242" t="str">
        <f>IF(MESACU[[#This Row],[PAIS]]="ESPAÑA",VLOOKUP(MESACU[[#This Row],[PROVINCIA]],[1]!PROVINCIASCC[#Data],3,FALSE),VLOOKUP(MESACU[[#This Row],[PAIS]],'[1]Centros de coste'!$A$2:$D$204,3,FALSE))</f>
        <v>AFRICA I</v>
      </c>
      <c r="Z4242" t="str">
        <f>IF(MESACU[[#This Row],[PAIS]]="ESPAÑA",VLOOKUP(MESACU[[#This Row],[PROVINCIA]],[1]!PROVINCIASCC[#Data],4,FALSE),VLOOKUP(MESACU[[#This Row],[PAIS]],'[1]Centros de coste'!$A$2:$D$204,4,FALSE))</f>
        <v>MEA</v>
      </c>
      <c r="AA4242" t="str">
        <f>IFERROR(LEFT(TRIM(MESACU[[#This Row],[CodigoArticulo]]),LEN(TRIM(MESACU[[#This Row],[CodigoArticulo]]))-4),"")</f>
        <v/>
      </c>
      <c r="AB4242" t="str">
        <f>IFERROR(VLOOKUP(MESACU[[#This Row],[CODIGOG]],[1]!FAMILIAS[#Data],5,FALSE),"")</f>
        <v/>
      </c>
    </row>
    <row r="4243" spans="1:28" x14ac:dyDescent="0.35">
      <c r="A4243" t="s">
        <v>608</v>
      </c>
      <c r="B4243">
        <v>256</v>
      </c>
      <c r="C4243" t="s">
        <v>29</v>
      </c>
      <c r="D4243">
        <v>2025</v>
      </c>
      <c r="E4243">
        <v>9</v>
      </c>
      <c r="F4243" t="s">
        <v>92</v>
      </c>
      <c r="G4243">
        <v>810</v>
      </c>
      <c r="H4243" t="s">
        <v>682</v>
      </c>
      <c r="I4243">
        <v>1595.52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 t="s">
        <v>92</v>
      </c>
      <c r="Q4243" t="s">
        <v>622</v>
      </c>
      <c r="R4243" t="s">
        <v>34</v>
      </c>
      <c r="S4243" t="s">
        <v>623</v>
      </c>
      <c r="T4243" t="s">
        <v>624</v>
      </c>
      <c r="U4243">
        <v>0</v>
      </c>
      <c r="V4243">
        <v>9600</v>
      </c>
      <c r="W4243">
        <v>26592</v>
      </c>
      <c r="X4243" t="str">
        <f>IF(MESACU[[#This Row],[PAIS]]="ESPAÑA",VLOOKUP(MESACU[[#This Row],[PROVINCIA]],[1]!PROVINCIASCC[#Data],2,FALSE),VLOOKUP(MESACU[[#This Row],[PAIS]],'[1]Centros de coste'!$A$2:$D$204,2,FALSE))</f>
        <v>C159 - Azerbaiyan</v>
      </c>
      <c r="Y4243" t="str">
        <f>IF(MESACU[[#This Row],[PAIS]]="ESPAÑA",VLOOKUP(MESACU[[#This Row],[PROVINCIA]],[1]!PROVINCIASCC[#Data],3,FALSE),VLOOKUP(MESACU[[#This Row],[PAIS]],'[1]Centros de coste'!$A$2:$D$204,3,FALSE))</f>
        <v>EUROPA II</v>
      </c>
      <c r="Z4243" t="str">
        <f>IF(MESACU[[#This Row],[PAIS]]="ESPAÑA",VLOOKUP(MESACU[[#This Row],[PROVINCIA]],[1]!PROVINCIASCC[#Data],4,FALSE),VLOOKUP(MESACU[[#This Row],[PAIS]],'[1]Centros de coste'!$A$2:$D$204,4,FALSE))</f>
        <v>EUROPA</v>
      </c>
      <c r="AA4243" t="str">
        <f>IFERROR(LEFT(TRIM(MESACU[[#This Row],[CodigoArticulo]]),LEN(TRIM(MESACU[[#This Row],[CodigoArticulo]]))-4),"")</f>
        <v>BIO</v>
      </c>
      <c r="AB4243" t="str">
        <f>IFERROR(VLOOKUP(MESACU[[#This Row],[CODIGOG]],[1]!FAMILIAS[#Data],5,FALSE),"")</f>
        <v>BIOSTIMULANTS</v>
      </c>
    </row>
    <row r="4244" spans="1:28" x14ac:dyDescent="0.35">
      <c r="A4244" t="s">
        <v>608</v>
      </c>
      <c r="B4244">
        <v>256</v>
      </c>
      <c r="C4244" t="s">
        <v>29</v>
      </c>
      <c r="D4244">
        <v>2025</v>
      </c>
      <c r="E4244">
        <v>9</v>
      </c>
      <c r="F4244" t="s">
        <v>53</v>
      </c>
      <c r="G4244">
        <v>810</v>
      </c>
      <c r="H4244" t="s">
        <v>631</v>
      </c>
      <c r="I4244">
        <v>1354.75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 t="s">
        <v>55</v>
      </c>
      <c r="Q4244" t="s">
        <v>622</v>
      </c>
      <c r="R4244" t="s">
        <v>34</v>
      </c>
      <c r="S4244" t="s">
        <v>623</v>
      </c>
      <c r="T4244" t="s">
        <v>624</v>
      </c>
      <c r="U4244">
        <v>0</v>
      </c>
      <c r="V4244">
        <v>6720</v>
      </c>
      <c r="W4244">
        <v>22579.200000000001</v>
      </c>
      <c r="X4244" t="str">
        <f>IF(MESACU[[#This Row],[PAIS]]="ESPAÑA",VLOOKUP(MESACU[[#This Row],[PROVINCIA]],[1]!PROVINCIASCC[#Data],2,FALSE),VLOOKUP(MESACU[[#This Row],[PAIS]],'[1]Centros de coste'!$A$2:$D$204,2,FALSE))</f>
        <v>C159 - Azerbaiyan</v>
      </c>
      <c r="Y4244" t="str">
        <f>IF(MESACU[[#This Row],[PAIS]]="ESPAÑA",VLOOKUP(MESACU[[#This Row],[PROVINCIA]],[1]!PROVINCIASCC[#Data],3,FALSE),VLOOKUP(MESACU[[#This Row],[PAIS]],'[1]Centros de coste'!$A$2:$D$204,3,FALSE))</f>
        <v>EUROPA II</v>
      </c>
      <c r="Z4244" t="str">
        <f>IF(MESACU[[#This Row],[PAIS]]="ESPAÑA",VLOOKUP(MESACU[[#This Row],[PROVINCIA]],[1]!PROVINCIASCC[#Data],4,FALSE),VLOOKUP(MESACU[[#This Row],[PAIS]],'[1]Centros de coste'!$A$2:$D$204,4,FALSE))</f>
        <v>EUROPA</v>
      </c>
      <c r="AA4244" t="str">
        <f>IFERROR(LEFT(TRIM(MESACU[[#This Row],[CodigoArticulo]]),LEN(TRIM(MESACU[[#This Row],[CodigoArticulo]]))-4),"")</f>
        <v>AGXK</v>
      </c>
      <c r="AB4244" t="str">
        <f>IFERROR(VLOOKUP(MESACU[[#This Row],[CODIGOG]],[1]!FAMILIAS[#Data],5,FALSE),"")</f>
        <v>BIOFERTILIZERS</v>
      </c>
    </row>
    <row r="4245" spans="1:28" x14ac:dyDescent="0.35">
      <c r="A4245" t="s">
        <v>608</v>
      </c>
      <c r="B4245">
        <v>256</v>
      </c>
      <c r="C4245" t="s">
        <v>29</v>
      </c>
      <c r="D4245">
        <v>2025</v>
      </c>
      <c r="E4245">
        <v>9</v>
      </c>
      <c r="F4245" t="s">
        <v>633</v>
      </c>
      <c r="G4245">
        <v>810</v>
      </c>
      <c r="H4245" t="s">
        <v>634</v>
      </c>
      <c r="I4245">
        <v>571.20000000000005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 t="s">
        <v>635</v>
      </c>
      <c r="Q4245" t="s">
        <v>622</v>
      </c>
      <c r="R4245" t="s">
        <v>73</v>
      </c>
      <c r="S4245" t="s">
        <v>623</v>
      </c>
      <c r="T4245" t="s">
        <v>624</v>
      </c>
      <c r="U4245">
        <v>0</v>
      </c>
      <c r="V4245">
        <v>2000</v>
      </c>
      <c r="W4245">
        <v>9520</v>
      </c>
      <c r="X4245" t="str">
        <f>IF(MESACU[[#This Row],[PAIS]]="ESPAÑA",VLOOKUP(MESACU[[#This Row],[PROVINCIA]],[1]!PROVINCIASCC[#Data],2,FALSE),VLOOKUP(MESACU[[#This Row],[PAIS]],'[1]Centros de coste'!$A$2:$D$204,2,FALSE))</f>
        <v>C159 - Azerbaiyan</v>
      </c>
      <c r="Y4245" t="str">
        <f>IF(MESACU[[#This Row],[PAIS]]="ESPAÑA",VLOOKUP(MESACU[[#This Row],[PROVINCIA]],[1]!PROVINCIASCC[#Data],3,FALSE),VLOOKUP(MESACU[[#This Row],[PAIS]],'[1]Centros de coste'!$A$2:$D$204,3,FALSE))</f>
        <v>EUROPA II</v>
      </c>
      <c r="Z4245" t="str">
        <f>IF(MESACU[[#This Row],[PAIS]]="ESPAÑA",VLOOKUP(MESACU[[#This Row],[PROVINCIA]],[1]!PROVINCIASCC[#Data],4,FALSE),VLOOKUP(MESACU[[#This Row],[PAIS]],'[1]Centros de coste'!$A$2:$D$204,4,FALSE))</f>
        <v>EUROPA</v>
      </c>
      <c r="AA4245" t="str">
        <f>IFERROR(LEFT(TRIM(MESACU[[#This Row],[CodigoArticulo]]),LEN(TRIM(MESACU[[#This Row],[CodigoArticulo]]))-4),"")</f>
        <v>A-50</v>
      </c>
      <c r="AB4245" t="str">
        <f>IFERROR(VLOOKUP(MESACU[[#This Row],[CODIGOG]],[1]!FAMILIAS[#Data],5,FALSE),"")</f>
        <v>BIOSTIMULANTS</v>
      </c>
    </row>
    <row r="4246" spans="1:28" x14ac:dyDescent="0.35">
      <c r="A4246" t="s">
        <v>608</v>
      </c>
      <c r="B4246">
        <v>256</v>
      </c>
      <c r="C4246" t="s">
        <v>29</v>
      </c>
      <c r="D4246">
        <v>2025</v>
      </c>
      <c r="E4246">
        <v>9</v>
      </c>
      <c r="F4246" t="s">
        <v>693</v>
      </c>
      <c r="G4246">
        <v>810</v>
      </c>
      <c r="H4246" t="s">
        <v>694</v>
      </c>
      <c r="I4246">
        <v>1101.5999999999999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 t="s">
        <v>28</v>
      </c>
      <c r="Q4246" t="s">
        <v>622</v>
      </c>
      <c r="R4246" t="s">
        <v>73</v>
      </c>
      <c r="S4246" t="s">
        <v>623</v>
      </c>
      <c r="T4246" t="s">
        <v>624</v>
      </c>
      <c r="U4246">
        <v>0</v>
      </c>
      <c r="V4246">
        <v>2000</v>
      </c>
      <c r="W4246">
        <v>18360</v>
      </c>
      <c r="X4246" t="str">
        <f>IF(MESACU[[#This Row],[PAIS]]="ESPAÑA",VLOOKUP(MESACU[[#This Row],[PROVINCIA]],[1]!PROVINCIASCC[#Data],2,FALSE),VLOOKUP(MESACU[[#This Row],[PAIS]],'[1]Centros de coste'!$A$2:$D$204,2,FALSE))</f>
        <v>C159 - Azerbaiyan</v>
      </c>
      <c r="Y4246" t="str">
        <f>IF(MESACU[[#This Row],[PAIS]]="ESPAÑA",VLOOKUP(MESACU[[#This Row],[PROVINCIA]],[1]!PROVINCIASCC[#Data],3,FALSE),VLOOKUP(MESACU[[#This Row],[PAIS]],'[1]Centros de coste'!$A$2:$D$204,3,FALSE))</f>
        <v>EUROPA II</v>
      </c>
      <c r="Z4246" t="str">
        <f>IF(MESACU[[#This Row],[PAIS]]="ESPAÑA",VLOOKUP(MESACU[[#This Row],[PROVINCIA]],[1]!PROVINCIASCC[#Data],4,FALSE),VLOOKUP(MESACU[[#This Row],[PAIS]],'[1]Centros de coste'!$A$2:$D$204,4,FALSE))</f>
        <v>EUROPA</v>
      </c>
      <c r="AA4246" t="str">
        <f>IFERROR(LEFT(TRIM(MESACU[[#This Row],[CodigoArticulo]]),LEN(TRIM(MESACU[[#This Row],[CodigoArticulo]]))-4),"")</f>
        <v>C-GLB</v>
      </c>
      <c r="AB4246" t="str">
        <f>IFERROR(VLOOKUP(MESACU[[#This Row],[CODIGOG]],[1]!FAMILIAS[#Data],5,FALSE),"")</f>
        <v>BIOSTIMULANTS</v>
      </c>
    </row>
    <row r="4247" spans="1:28" x14ac:dyDescent="0.35">
      <c r="A4247" t="s">
        <v>608</v>
      </c>
      <c r="B4247">
        <v>256</v>
      </c>
      <c r="C4247" t="s">
        <v>29</v>
      </c>
      <c r="D4247">
        <v>2025</v>
      </c>
      <c r="E4247">
        <v>9</v>
      </c>
      <c r="F4247" t="s">
        <v>106</v>
      </c>
      <c r="G4247">
        <v>810</v>
      </c>
      <c r="H4247" t="s">
        <v>921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 t="s">
        <v>106</v>
      </c>
      <c r="Q4247" t="s">
        <v>622</v>
      </c>
      <c r="R4247" t="s">
        <v>28</v>
      </c>
      <c r="S4247" t="s">
        <v>623</v>
      </c>
      <c r="T4247" t="s">
        <v>624</v>
      </c>
      <c r="U4247">
        <v>0</v>
      </c>
      <c r="V4247">
        <v>-1</v>
      </c>
      <c r="W4247">
        <v>-1702.71</v>
      </c>
      <c r="X4247" t="str">
        <f>IF(MESACU[[#This Row],[PAIS]]="ESPAÑA",VLOOKUP(MESACU[[#This Row],[PROVINCIA]],[1]!PROVINCIASCC[#Data],2,FALSE),VLOOKUP(MESACU[[#This Row],[PAIS]],'[1]Centros de coste'!$A$2:$D$204,2,FALSE))</f>
        <v>C159 - Azerbaiyan</v>
      </c>
      <c r="Y4247" t="str">
        <f>IF(MESACU[[#This Row],[PAIS]]="ESPAÑA",VLOOKUP(MESACU[[#This Row],[PROVINCIA]],[1]!PROVINCIASCC[#Data],3,FALSE),VLOOKUP(MESACU[[#This Row],[PAIS]],'[1]Centros de coste'!$A$2:$D$204,3,FALSE))</f>
        <v>EUROPA II</v>
      </c>
      <c r="Z4247" t="str">
        <f>IF(MESACU[[#This Row],[PAIS]]="ESPAÑA",VLOOKUP(MESACU[[#This Row],[PROVINCIA]],[1]!PROVINCIASCC[#Data],4,FALSE),VLOOKUP(MESACU[[#This Row],[PAIS]],'[1]Centros de coste'!$A$2:$D$204,4,FALSE))</f>
        <v>EUROPA</v>
      </c>
      <c r="AA4247" t="str">
        <f>IFERROR(LEFT(TRIM(MESACU[[#This Row],[CodigoArticulo]]),LEN(TRIM(MESACU[[#This Row],[CodigoArticulo]]))-4),"")</f>
        <v/>
      </c>
      <c r="AB4247" t="str">
        <f>IFERROR(VLOOKUP(MESACU[[#This Row],[CODIGOG]],[1]!FAMILIAS[#Data],5,FALSE),"")</f>
        <v/>
      </c>
    </row>
    <row r="4248" spans="1:28" x14ac:dyDescent="0.35">
      <c r="A4248" t="s">
        <v>608</v>
      </c>
      <c r="B4248">
        <v>256</v>
      </c>
      <c r="C4248" t="s">
        <v>29</v>
      </c>
      <c r="D4248">
        <v>2025</v>
      </c>
      <c r="E4248">
        <v>9</v>
      </c>
      <c r="F4248" t="s">
        <v>636</v>
      </c>
      <c r="G4248">
        <v>810</v>
      </c>
      <c r="H4248" t="s">
        <v>637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 t="s">
        <v>636</v>
      </c>
      <c r="Q4248" t="s">
        <v>622</v>
      </c>
      <c r="R4248" t="s">
        <v>638</v>
      </c>
      <c r="S4248" t="s">
        <v>623</v>
      </c>
      <c r="T4248" t="s">
        <v>624</v>
      </c>
      <c r="U4248">
        <v>0</v>
      </c>
      <c r="V4248">
        <v>1</v>
      </c>
      <c r="W4248">
        <v>2463.5100000000002</v>
      </c>
      <c r="X4248" t="str">
        <f>IF(MESACU[[#This Row],[PAIS]]="ESPAÑA",VLOOKUP(MESACU[[#This Row],[PROVINCIA]],[1]!PROVINCIASCC[#Data],2,FALSE),VLOOKUP(MESACU[[#This Row],[PAIS]],'[1]Centros de coste'!$A$2:$D$204,2,FALSE))</f>
        <v>C159 - Azerbaiyan</v>
      </c>
      <c r="Y4248" t="str">
        <f>IF(MESACU[[#This Row],[PAIS]]="ESPAÑA",VLOOKUP(MESACU[[#This Row],[PROVINCIA]],[1]!PROVINCIASCC[#Data],3,FALSE),VLOOKUP(MESACU[[#This Row],[PAIS]],'[1]Centros de coste'!$A$2:$D$204,3,FALSE))</f>
        <v>EUROPA II</v>
      </c>
      <c r="Z4248" t="str">
        <f>IF(MESACU[[#This Row],[PAIS]]="ESPAÑA",VLOOKUP(MESACU[[#This Row],[PROVINCIA]],[1]!PROVINCIASCC[#Data],4,FALSE),VLOOKUP(MESACU[[#This Row],[PAIS]],'[1]Centros de coste'!$A$2:$D$204,4,FALSE))</f>
        <v>EUROPA</v>
      </c>
      <c r="AA4248" t="str">
        <f>IFERROR(LEFT(TRIM(MESACU[[#This Row],[CodigoArticulo]]),LEN(TRIM(MESACU[[#This Row],[CodigoArticulo]]))-4),"")</f>
        <v>SERVF</v>
      </c>
      <c r="AB4248" t="str">
        <f>IFERROR(VLOOKUP(MESACU[[#This Row],[CODIGOG]],[1]!FAMILIAS[#Data],5,FALSE),"")</f>
        <v/>
      </c>
    </row>
    <row r="4249" spans="1:28" x14ac:dyDescent="0.35">
      <c r="A4249" t="s">
        <v>608</v>
      </c>
      <c r="B4249">
        <v>256</v>
      </c>
      <c r="C4249" t="s">
        <v>29</v>
      </c>
      <c r="D4249">
        <v>2025</v>
      </c>
      <c r="E4249">
        <v>9</v>
      </c>
      <c r="F4249" t="s">
        <v>639</v>
      </c>
      <c r="G4249">
        <v>810</v>
      </c>
      <c r="H4249" t="s">
        <v>640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 t="s">
        <v>639</v>
      </c>
      <c r="Q4249" t="s">
        <v>622</v>
      </c>
      <c r="R4249" t="s">
        <v>638</v>
      </c>
      <c r="S4249" t="s">
        <v>623</v>
      </c>
      <c r="T4249" t="s">
        <v>624</v>
      </c>
      <c r="U4249">
        <v>0</v>
      </c>
      <c r="V4249">
        <v>1</v>
      </c>
      <c r="W4249">
        <v>265.68</v>
      </c>
      <c r="X4249" t="str">
        <f>IF(MESACU[[#This Row],[PAIS]]="ESPAÑA",VLOOKUP(MESACU[[#This Row],[PROVINCIA]],[1]!PROVINCIASCC[#Data],2,FALSE),VLOOKUP(MESACU[[#This Row],[PAIS]],'[1]Centros de coste'!$A$2:$D$204,2,FALSE))</f>
        <v>C159 - Azerbaiyan</v>
      </c>
      <c r="Y4249" t="str">
        <f>IF(MESACU[[#This Row],[PAIS]]="ESPAÑA",VLOOKUP(MESACU[[#This Row],[PROVINCIA]],[1]!PROVINCIASCC[#Data],3,FALSE),VLOOKUP(MESACU[[#This Row],[PAIS]],'[1]Centros de coste'!$A$2:$D$204,3,FALSE))</f>
        <v>EUROPA II</v>
      </c>
      <c r="Z4249" t="str">
        <f>IF(MESACU[[#This Row],[PAIS]]="ESPAÑA",VLOOKUP(MESACU[[#This Row],[PROVINCIA]],[1]!PROVINCIASCC[#Data],4,FALSE),VLOOKUP(MESACU[[#This Row],[PAIS]],'[1]Centros de coste'!$A$2:$D$204,4,FALSE))</f>
        <v>EUROPA</v>
      </c>
      <c r="AA4249" t="str">
        <f>IFERROR(LEFT(TRIM(MESACU[[#This Row],[CodigoArticulo]]),LEN(TRIM(MESACU[[#This Row],[CodigoArticulo]]))-4),"")</f>
        <v>SERVSE</v>
      </c>
      <c r="AB4249" t="str">
        <f>IFERROR(VLOOKUP(MESACU[[#This Row],[CODIGOG]],[1]!FAMILIAS[#Data],5,FALSE),"")</f>
        <v/>
      </c>
    </row>
    <row r="4250" spans="1:28" x14ac:dyDescent="0.35">
      <c r="A4250" t="s">
        <v>608</v>
      </c>
      <c r="B4250">
        <v>257</v>
      </c>
      <c r="C4250" t="s">
        <v>29</v>
      </c>
      <c r="D4250">
        <v>2025</v>
      </c>
      <c r="E4250">
        <v>9</v>
      </c>
      <c r="F4250" t="s">
        <v>693</v>
      </c>
      <c r="G4250">
        <v>811</v>
      </c>
      <c r="H4250" t="s">
        <v>694</v>
      </c>
      <c r="I4250">
        <v>550.79999999999995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 t="s">
        <v>28</v>
      </c>
      <c r="Q4250" t="s">
        <v>622</v>
      </c>
      <c r="R4250" t="s">
        <v>73</v>
      </c>
      <c r="S4250" t="s">
        <v>623</v>
      </c>
      <c r="T4250" t="s">
        <v>624</v>
      </c>
      <c r="U4250">
        <v>0</v>
      </c>
      <c r="V4250">
        <v>1000</v>
      </c>
      <c r="W4250">
        <v>9180</v>
      </c>
      <c r="X4250" t="str">
        <f>IF(MESACU[[#This Row],[PAIS]]="ESPAÑA",VLOOKUP(MESACU[[#This Row],[PROVINCIA]],[1]!PROVINCIASCC[#Data],2,FALSE),VLOOKUP(MESACU[[#This Row],[PAIS]],'[1]Centros de coste'!$A$2:$D$204,2,FALSE))</f>
        <v>C159 - Azerbaiyan</v>
      </c>
      <c r="Y4250" t="str">
        <f>IF(MESACU[[#This Row],[PAIS]]="ESPAÑA",VLOOKUP(MESACU[[#This Row],[PROVINCIA]],[1]!PROVINCIASCC[#Data],3,FALSE),VLOOKUP(MESACU[[#This Row],[PAIS]],'[1]Centros de coste'!$A$2:$D$204,3,FALSE))</f>
        <v>EUROPA II</v>
      </c>
      <c r="Z4250" t="str">
        <f>IF(MESACU[[#This Row],[PAIS]]="ESPAÑA",VLOOKUP(MESACU[[#This Row],[PROVINCIA]],[1]!PROVINCIASCC[#Data],4,FALSE),VLOOKUP(MESACU[[#This Row],[PAIS]],'[1]Centros de coste'!$A$2:$D$204,4,FALSE))</f>
        <v>EUROPA</v>
      </c>
      <c r="AA4250" t="str">
        <f>IFERROR(LEFT(TRIM(MESACU[[#This Row],[CodigoArticulo]]),LEN(TRIM(MESACU[[#This Row],[CodigoArticulo]]))-4),"")</f>
        <v>C-GLB</v>
      </c>
      <c r="AB4250" t="str">
        <f>IFERROR(VLOOKUP(MESACU[[#This Row],[CODIGOG]],[1]!FAMILIAS[#Data],5,FALSE),"")</f>
        <v>BIOSTIMULANTS</v>
      </c>
    </row>
    <row r="4251" spans="1:28" x14ac:dyDescent="0.35">
      <c r="A4251" t="s">
        <v>608</v>
      </c>
      <c r="B4251">
        <v>257</v>
      </c>
      <c r="C4251" t="s">
        <v>29</v>
      </c>
      <c r="D4251">
        <v>2025</v>
      </c>
      <c r="E4251">
        <v>9</v>
      </c>
      <c r="F4251" t="s">
        <v>211</v>
      </c>
      <c r="G4251">
        <v>811</v>
      </c>
      <c r="H4251" t="s">
        <v>650</v>
      </c>
      <c r="I4251">
        <v>1033.92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 t="s">
        <v>458</v>
      </c>
      <c r="Q4251" t="s">
        <v>622</v>
      </c>
      <c r="R4251" t="s">
        <v>34</v>
      </c>
      <c r="S4251" t="s">
        <v>623</v>
      </c>
      <c r="T4251" t="s">
        <v>624</v>
      </c>
      <c r="U4251">
        <v>0</v>
      </c>
      <c r="V4251">
        <v>4800</v>
      </c>
      <c r="W4251">
        <v>17232</v>
      </c>
      <c r="X4251" t="str">
        <f>IF(MESACU[[#This Row],[PAIS]]="ESPAÑA",VLOOKUP(MESACU[[#This Row],[PROVINCIA]],[1]!PROVINCIASCC[#Data],2,FALSE),VLOOKUP(MESACU[[#This Row],[PAIS]],'[1]Centros de coste'!$A$2:$D$204,2,FALSE))</f>
        <v>C159 - Azerbaiyan</v>
      </c>
      <c r="Y4251" t="str">
        <f>IF(MESACU[[#This Row],[PAIS]]="ESPAÑA",VLOOKUP(MESACU[[#This Row],[PROVINCIA]],[1]!PROVINCIASCC[#Data],3,FALSE),VLOOKUP(MESACU[[#This Row],[PAIS]],'[1]Centros de coste'!$A$2:$D$204,3,FALSE))</f>
        <v>EUROPA II</v>
      </c>
      <c r="Z4251" t="str">
        <f>IF(MESACU[[#This Row],[PAIS]]="ESPAÑA",VLOOKUP(MESACU[[#This Row],[PROVINCIA]],[1]!PROVINCIASCC[#Data],4,FALSE),VLOOKUP(MESACU[[#This Row],[PAIS]],'[1]Centros de coste'!$A$2:$D$204,4,FALSE))</f>
        <v>EUROPA</v>
      </c>
      <c r="AA4251" t="str">
        <f>IFERROR(LEFT(TRIM(MESACU[[#This Row],[CodigoArticulo]]),LEN(TRIM(MESACU[[#This Row],[CodigoArticulo]]))-4),"")</f>
        <v>BEY</v>
      </c>
      <c r="AB4251" t="str">
        <f>IFERROR(VLOOKUP(MESACU[[#This Row],[CODIGOG]],[1]!FAMILIAS[#Data],5,FALSE),"")</f>
        <v>BIOSTIMULANTS</v>
      </c>
    </row>
    <row r="4252" spans="1:28" x14ac:dyDescent="0.35">
      <c r="A4252" t="s">
        <v>608</v>
      </c>
      <c r="B4252">
        <v>257</v>
      </c>
      <c r="C4252" t="s">
        <v>29</v>
      </c>
      <c r="D4252">
        <v>2025</v>
      </c>
      <c r="E4252">
        <v>9</v>
      </c>
      <c r="F4252" t="s">
        <v>392</v>
      </c>
      <c r="G4252">
        <v>811</v>
      </c>
      <c r="H4252" t="s">
        <v>736</v>
      </c>
      <c r="I4252">
        <v>513.22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 t="s">
        <v>779</v>
      </c>
      <c r="Q4252" t="s">
        <v>622</v>
      </c>
      <c r="R4252" t="s">
        <v>34</v>
      </c>
      <c r="S4252" t="s">
        <v>623</v>
      </c>
      <c r="T4252" t="s">
        <v>624</v>
      </c>
      <c r="U4252">
        <v>0</v>
      </c>
      <c r="V4252">
        <v>2880</v>
      </c>
      <c r="W4252">
        <v>8553.6</v>
      </c>
      <c r="X4252" t="str">
        <f>IF(MESACU[[#This Row],[PAIS]]="ESPAÑA",VLOOKUP(MESACU[[#This Row],[PROVINCIA]],[1]!PROVINCIASCC[#Data],2,FALSE),VLOOKUP(MESACU[[#This Row],[PAIS]],'[1]Centros de coste'!$A$2:$D$204,2,FALSE))</f>
        <v>C159 - Azerbaiyan</v>
      </c>
      <c r="Y4252" t="str">
        <f>IF(MESACU[[#This Row],[PAIS]]="ESPAÑA",VLOOKUP(MESACU[[#This Row],[PROVINCIA]],[1]!PROVINCIASCC[#Data],3,FALSE),VLOOKUP(MESACU[[#This Row],[PAIS]],'[1]Centros de coste'!$A$2:$D$204,3,FALSE))</f>
        <v>EUROPA II</v>
      </c>
      <c r="Z4252" t="str">
        <f>IF(MESACU[[#This Row],[PAIS]]="ESPAÑA",VLOOKUP(MESACU[[#This Row],[PROVINCIA]],[1]!PROVINCIASCC[#Data],4,FALSE),VLOOKUP(MESACU[[#This Row],[PAIS]],'[1]Centros de coste'!$A$2:$D$204,4,FALSE))</f>
        <v>EUROPA</v>
      </c>
      <c r="AA4252" t="str">
        <f>IFERROR(LEFT(TRIM(MESACU[[#This Row],[CodigoArticulo]]),LEN(TRIM(MESACU[[#This Row],[CodigoArticulo]]))-4),"")</f>
        <v>FU</v>
      </c>
      <c r="AB4252" t="str">
        <f>IFERROR(VLOOKUP(MESACU[[#This Row],[CODIGOG]],[1]!FAMILIAS[#Data],5,FALSE),"")</f>
        <v>BIOSTIMULANTS</v>
      </c>
    </row>
    <row r="4253" spans="1:28" x14ac:dyDescent="0.35">
      <c r="A4253" t="s">
        <v>608</v>
      </c>
      <c r="B4253">
        <v>257</v>
      </c>
      <c r="C4253" t="s">
        <v>29</v>
      </c>
      <c r="D4253">
        <v>2025</v>
      </c>
      <c r="E4253">
        <v>9</v>
      </c>
      <c r="F4253" t="s">
        <v>51</v>
      </c>
      <c r="G4253">
        <v>811</v>
      </c>
      <c r="H4253" t="s">
        <v>665</v>
      </c>
      <c r="I4253">
        <v>514.79999999999995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 t="s">
        <v>51</v>
      </c>
      <c r="Q4253" t="s">
        <v>622</v>
      </c>
      <c r="R4253" t="s">
        <v>49</v>
      </c>
      <c r="S4253" t="s">
        <v>623</v>
      </c>
      <c r="T4253" t="s">
        <v>624</v>
      </c>
      <c r="U4253">
        <v>0</v>
      </c>
      <c r="V4253">
        <v>4400</v>
      </c>
      <c r="W4253">
        <v>8580</v>
      </c>
      <c r="X4253" t="str">
        <f>IF(MESACU[[#This Row],[PAIS]]="ESPAÑA",VLOOKUP(MESACU[[#This Row],[PROVINCIA]],[1]!PROVINCIASCC[#Data],2,FALSE),VLOOKUP(MESACU[[#This Row],[PAIS]],'[1]Centros de coste'!$A$2:$D$204,2,FALSE))</f>
        <v>C159 - Azerbaiyan</v>
      </c>
      <c r="Y4253" t="str">
        <f>IF(MESACU[[#This Row],[PAIS]]="ESPAÑA",VLOOKUP(MESACU[[#This Row],[PROVINCIA]],[1]!PROVINCIASCC[#Data],3,FALSE),VLOOKUP(MESACU[[#This Row],[PAIS]],'[1]Centros de coste'!$A$2:$D$204,3,FALSE))</f>
        <v>EUROPA II</v>
      </c>
      <c r="Z4253" t="str">
        <f>IF(MESACU[[#This Row],[PAIS]]="ESPAÑA",VLOOKUP(MESACU[[#This Row],[PROVINCIA]],[1]!PROVINCIASCC[#Data],4,FALSE),VLOOKUP(MESACU[[#This Row],[PAIS]],'[1]Centros de coste'!$A$2:$D$204,4,FALSE))</f>
        <v>EUROPA</v>
      </c>
      <c r="AA4253" t="str">
        <f>IFERROR(LEFT(TRIM(MESACU[[#This Row],[CodigoArticulo]]),LEN(TRIM(MESACU[[#This Row],[CodigoArticulo]]))-4),"")</f>
        <v>AN</v>
      </c>
      <c r="AB4253" t="str">
        <f>IFERROR(VLOOKUP(MESACU[[#This Row],[CODIGOG]],[1]!FAMILIAS[#Data],5,FALSE),"")</f>
        <v>BIOFERTILIZERS</v>
      </c>
    </row>
    <row r="4254" spans="1:28" x14ac:dyDescent="0.35">
      <c r="A4254" t="s">
        <v>608</v>
      </c>
      <c r="B4254">
        <v>257</v>
      </c>
      <c r="C4254" t="s">
        <v>29</v>
      </c>
      <c r="D4254">
        <v>2025</v>
      </c>
      <c r="E4254">
        <v>9</v>
      </c>
      <c r="F4254" t="s">
        <v>46</v>
      </c>
      <c r="G4254">
        <v>811</v>
      </c>
      <c r="H4254" t="s">
        <v>769</v>
      </c>
      <c r="I4254">
        <v>554.4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 t="s">
        <v>46</v>
      </c>
      <c r="Q4254" t="s">
        <v>622</v>
      </c>
      <c r="R4254" t="s">
        <v>49</v>
      </c>
      <c r="S4254" t="s">
        <v>623</v>
      </c>
      <c r="T4254" t="s">
        <v>624</v>
      </c>
      <c r="U4254">
        <v>0</v>
      </c>
      <c r="V4254">
        <v>3300</v>
      </c>
      <c r="W4254">
        <v>9240</v>
      </c>
      <c r="X4254" t="str">
        <f>IF(MESACU[[#This Row],[PAIS]]="ESPAÑA",VLOOKUP(MESACU[[#This Row],[PROVINCIA]],[1]!PROVINCIASCC[#Data],2,FALSE),VLOOKUP(MESACU[[#This Row],[PAIS]],'[1]Centros de coste'!$A$2:$D$204,2,FALSE))</f>
        <v>C159 - Azerbaiyan</v>
      </c>
      <c r="Y4254" t="str">
        <f>IF(MESACU[[#This Row],[PAIS]]="ESPAÑA",VLOOKUP(MESACU[[#This Row],[PROVINCIA]],[1]!PROVINCIASCC[#Data],3,FALSE),VLOOKUP(MESACU[[#This Row],[PAIS]],'[1]Centros de coste'!$A$2:$D$204,3,FALSE))</f>
        <v>EUROPA II</v>
      </c>
      <c r="Z4254" t="str">
        <f>IF(MESACU[[#This Row],[PAIS]]="ESPAÑA",VLOOKUP(MESACU[[#This Row],[PROVINCIA]],[1]!PROVINCIASCC[#Data],4,FALSE),VLOOKUP(MESACU[[#This Row],[PAIS]],'[1]Centros de coste'!$A$2:$D$204,4,FALSE))</f>
        <v>EUROPA</v>
      </c>
      <c r="AA4254" t="str">
        <f>IFERROR(LEFT(TRIM(MESACU[[#This Row],[CodigoArticulo]]),LEN(TRIM(MESACU[[#This Row],[CodigoArticulo]]))-4),"")</f>
        <v>FTK</v>
      </c>
      <c r="AB4254" t="str">
        <f>IFERROR(VLOOKUP(MESACU[[#This Row],[CODIGOG]],[1]!FAMILIAS[#Data],5,FALSE),"")</f>
        <v>BIOCONTROL</v>
      </c>
    </row>
    <row r="4255" spans="1:28" x14ac:dyDescent="0.35">
      <c r="A4255" t="s">
        <v>608</v>
      </c>
      <c r="B4255">
        <v>257</v>
      </c>
      <c r="C4255" t="s">
        <v>29</v>
      </c>
      <c r="D4255">
        <v>2025</v>
      </c>
      <c r="E4255">
        <v>9</v>
      </c>
      <c r="F4255" t="s">
        <v>270</v>
      </c>
      <c r="G4255">
        <v>811</v>
      </c>
      <c r="H4255" t="s">
        <v>665</v>
      </c>
      <c r="I4255">
        <v>270.60000000000002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 t="s">
        <v>270</v>
      </c>
      <c r="Q4255" t="s">
        <v>622</v>
      </c>
      <c r="R4255" t="s">
        <v>49</v>
      </c>
      <c r="S4255" t="s">
        <v>623</v>
      </c>
      <c r="T4255" t="s">
        <v>624</v>
      </c>
      <c r="U4255">
        <v>0</v>
      </c>
      <c r="V4255">
        <v>2200</v>
      </c>
      <c r="W4255">
        <v>4510</v>
      </c>
      <c r="X4255" t="str">
        <f>IF(MESACU[[#This Row],[PAIS]]="ESPAÑA",VLOOKUP(MESACU[[#This Row],[PROVINCIA]],[1]!PROVINCIASCC[#Data],2,FALSE),VLOOKUP(MESACU[[#This Row],[PAIS]],'[1]Centros de coste'!$A$2:$D$204,2,FALSE))</f>
        <v>C159 - Azerbaiyan</v>
      </c>
      <c r="Y4255" t="str">
        <f>IF(MESACU[[#This Row],[PAIS]]="ESPAÑA",VLOOKUP(MESACU[[#This Row],[PROVINCIA]],[1]!PROVINCIASCC[#Data],3,FALSE),VLOOKUP(MESACU[[#This Row],[PAIS]],'[1]Centros de coste'!$A$2:$D$204,3,FALSE))</f>
        <v>EUROPA II</v>
      </c>
      <c r="Z4255" t="str">
        <f>IF(MESACU[[#This Row],[PAIS]]="ESPAÑA",VLOOKUP(MESACU[[#This Row],[PROVINCIA]],[1]!PROVINCIASCC[#Data],4,FALSE),VLOOKUP(MESACU[[#This Row],[PAIS]],'[1]Centros de coste'!$A$2:$D$204,4,FALSE))</f>
        <v>EUROPA</v>
      </c>
      <c r="AA4255" t="str">
        <f>IFERROR(LEFT(TRIM(MESACU[[#This Row],[CodigoArticulo]]),LEN(TRIM(MESACU[[#This Row],[CodigoArticulo]]))-4),"")</f>
        <v>AN</v>
      </c>
      <c r="AB4255" t="str">
        <f>IFERROR(VLOOKUP(MESACU[[#This Row],[CODIGOG]],[1]!FAMILIAS[#Data],5,FALSE),"")</f>
        <v>BIOFERTILIZERS</v>
      </c>
    </row>
    <row r="4256" spans="1:28" x14ac:dyDescent="0.35">
      <c r="A4256" t="s">
        <v>608</v>
      </c>
      <c r="B4256">
        <v>257</v>
      </c>
      <c r="C4256" t="s">
        <v>29</v>
      </c>
      <c r="D4256">
        <v>2025</v>
      </c>
      <c r="E4256">
        <v>9</v>
      </c>
      <c r="F4256" t="s">
        <v>53</v>
      </c>
      <c r="G4256">
        <v>811</v>
      </c>
      <c r="H4256" t="s">
        <v>631</v>
      </c>
      <c r="I4256">
        <v>580.61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 t="s">
        <v>55</v>
      </c>
      <c r="Q4256" t="s">
        <v>622</v>
      </c>
      <c r="R4256" t="s">
        <v>34</v>
      </c>
      <c r="S4256" t="s">
        <v>623</v>
      </c>
      <c r="T4256" t="s">
        <v>624</v>
      </c>
      <c r="U4256">
        <v>0</v>
      </c>
      <c r="V4256">
        <v>2880</v>
      </c>
      <c r="W4256">
        <v>9676.7999999999993</v>
      </c>
      <c r="X4256" t="str">
        <f>IF(MESACU[[#This Row],[PAIS]]="ESPAÑA",VLOOKUP(MESACU[[#This Row],[PROVINCIA]],[1]!PROVINCIASCC[#Data],2,FALSE),VLOOKUP(MESACU[[#This Row],[PAIS]],'[1]Centros de coste'!$A$2:$D$204,2,FALSE))</f>
        <v>C159 - Azerbaiyan</v>
      </c>
      <c r="Y4256" t="str">
        <f>IF(MESACU[[#This Row],[PAIS]]="ESPAÑA",VLOOKUP(MESACU[[#This Row],[PROVINCIA]],[1]!PROVINCIASCC[#Data],3,FALSE),VLOOKUP(MESACU[[#This Row],[PAIS]],'[1]Centros de coste'!$A$2:$D$204,3,FALSE))</f>
        <v>EUROPA II</v>
      </c>
      <c r="Z4256" t="str">
        <f>IF(MESACU[[#This Row],[PAIS]]="ESPAÑA",VLOOKUP(MESACU[[#This Row],[PROVINCIA]],[1]!PROVINCIASCC[#Data],4,FALSE),VLOOKUP(MESACU[[#This Row],[PAIS]],'[1]Centros de coste'!$A$2:$D$204,4,FALSE))</f>
        <v>EUROPA</v>
      </c>
      <c r="AA4256" t="str">
        <f>IFERROR(LEFT(TRIM(MESACU[[#This Row],[CodigoArticulo]]),LEN(TRIM(MESACU[[#This Row],[CodigoArticulo]]))-4),"")</f>
        <v>AGXK</v>
      </c>
      <c r="AB4256" t="str">
        <f>IFERROR(VLOOKUP(MESACU[[#This Row],[CODIGOG]],[1]!FAMILIAS[#Data],5,FALSE),"")</f>
        <v>BIOFERTILIZERS</v>
      </c>
    </row>
    <row r="4257" spans="1:28" x14ac:dyDescent="0.35">
      <c r="A4257" t="s">
        <v>608</v>
      </c>
      <c r="B4257">
        <v>257</v>
      </c>
      <c r="C4257" t="s">
        <v>29</v>
      </c>
      <c r="D4257">
        <v>2025</v>
      </c>
      <c r="E4257">
        <v>9</v>
      </c>
      <c r="F4257" t="s">
        <v>636</v>
      </c>
      <c r="G4257">
        <v>811</v>
      </c>
      <c r="H4257" t="s">
        <v>637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 t="s">
        <v>636</v>
      </c>
      <c r="Q4257" t="s">
        <v>622</v>
      </c>
      <c r="R4257" t="s">
        <v>638</v>
      </c>
      <c r="S4257" t="s">
        <v>623</v>
      </c>
      <c r="T4257" t="s">
        <v>624</v>
      </c>
      <c r="U4257">
        <v>0</v>
      </c>
      <c r="V4257">
        <v>1</v>
      </c>
      <c r="W4257">
        <v>2463.5100000000002</v>
      </c>
      <c r="X4257" t="str">
        <f>IF(MESACU[[#This Row],[PAIS]]="ESPAÑA",VLOOKUP(MESACU[[#This Row],[PROVINCIA]],[1]!PROVINCIASCC[#Data],2,FALSE),VLOOKUP(MESACU[[#This Row],[PAIS]],'[1]Centros de coste'!$A$2:$D$204,2,FALSE))</f>
        <v>C159 - Azerbaiyan</v>
      </c>
      <c r="Y4257" t="str">
        <f>IF(MESACU[[#This Row],[PAIS]]="ESPAÑA",VLOOKUP(MESACU[[#This Row],[PROVINCIA]],[1]!PROVINCIASCC[#Data],3,FALSE),VLOOKUP(MESACU[[#This Row],[PAIS]],'[1]Centros de coste'!$A$2:$D$204,3,FALSE))</f>
        <v>EUROPA II</v>
      </c>
      <c r="Z4257" t="str">
        <f>IF(MESACU[[#This Row],[PAIS]]="ESPAÑA",VLOOKUP(MESACU[[#This Row],[PROVINCIA]],[1]!PROVINCIASCC[#Data],4,FALSE),VLOOKUP(MESACU[[#This Row],[PAIS]],'[1]Centros de coste'!$A$2:$D$204,4,FALSE))</f>
        <v>EUROPA</v>
      </c>
      <c r="AA4257" t="str">
        <f>IFERROR(LEFT(TRIM(MESACU[[#This Row],[CodigoArticulo]]),LEN(TRIM(MESACU[[#This Row],[CodigoArticulo]]))-4),"")</f>
        <v>SERVF</v>
      </c>
      <c r="AB4257" t="str">
        <f>IFERROR(VLOOKUP(MESACU[[#This Row],[CODIGOG]],[1]!FAMILIAS[#Data],5,FALSE),"")</f>
        <v/>
      </c>
    </row>
    <row r="4258" spans="1:28" x14ac:dyDescent="0.35">
      <c r="A4258" t="s">
        <v>608</v>
      </c>
      <c r="B4258">
        <v>257</v>
      </c>
      <c r="C4258" t="s">
        <v>29</v>
      </c>
      <c r="D4258">
        <v>2025</v>
      </c>
      <c r="E4258">
        <v>9</v>
      </c>
      <c r="F4258" t="s">
        <v>639</v>
      </c>
      <c r="G4258">
        <v>811</v>
      </c>
      <c r="H4258" t="s">
        <v>640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 t="s">
        <v>639</v>
      </c>
      <c r="Q4258" t="s">
        <v>622</v>
      </c>
      <c r="R4258" t="s">
        <v>638</v>
      </c>
      <c r="S4258" t="s">
        <v>623</v>
      </c>
      <c r="T4258" t="s">
        <v>624</v>
      </c>
      <c r="U4258">
        <v>0</v>
      </c>
      <c r="V4258">
        <v>1</v>
      </c>
      <c r="W4258">
        <v>237.47</v>
      </c>
      <c r="X4258" t="str">
        <f>IF(MESACU[[#This Row],[PAIS]]="ESPAÑA",VLOOKUP(MESACU[[#This Row],[PROVINCIA]],[1]!PROVINCIASCC[#Data],2,FALSE),VLOOKUP(MESACU[[#This Row],[PAIS]],'[1]Centros de coste'!$A$2:$D$204,2,FALSE))</f>
        <v>C159 - Azerbaiyan</v>
      </c>
      <c r="Y4258" t="str">
        <f>IF(MESACU[[#This Row],[PAIS]]="ESPAÑA",VLOOKUP(MESACU[[#This Row],[PROVINCIA]],[1]!PROVINCIASCC[#Data],3,FALSE),VLOOKUP(MESACU[[#This Row],[PAIS]],'[1]Centros de coste'!$A$2:$D$204,3,FALSE))</f>
        <v>EUROPA II</v>
      </c>
      <c r="Z4258" t="str">
        <f>IF(MESACU[[#This Row],[PAIS]]="ESPAÑA",VLOOKUP(MESACU[[#This Row],[PROVINCIA]],[1]!PROVINCIASCC[#Data],4,FALSE),VLOOKUP(MESACU[[#This Row],[PAIS]],'[1]Centros de coste'!$A$2:$D$204,4,FALSE))</f>
        <v>EUROPA</v>
      </c>
      <c r="AA4258" t="str">
        <f>IFERROR(LEFT(TRIM(MESACU[[#This Row],[CodigoArticulo]]),LEN(TRIM(MESACU[[#This Row],[CodigoArticulo]]))-4),"")</f>
        <v>SERVSE</v>
      </c>
      <c r="AB4258" t="str">
        <f>IFERROR(VLOOKUP(MESACU[[#This Row],[CODIGOG]],[1]!FAMILIAS[#Data],5,FALSE),"")</f>
        <v/>
      </c>
    </row>
    <row r="4259" spans="1:28" x14ac:dyDescent="0.35">
      <c r="A4259" t="s">
        <v>608</v>
      </c>
      <c r="B4259">
        <v>258</v>
      </c>
      <c r="C4259" t="s">
        <v>29</v>
      </c>
      <c r="D4259">
        <v>2025</v>
      </c>
      <c r="E4259">
        <v>9</v>
      </c>
      <c r="F4259" t="s">
        <v>178</v>
      </c>
      <c r="G4259">
        <v>816</v>
      </c>
      <c r="H4259" t="s">
        <v>630</v>
      </c>
      <c r="I4259">
        <v>0</v>
      </c>
      <c r="J4259">
        <v>0</v>
      </c>
      <c r="K4259">
        <v>61.92</v>
      </c>
      <c r="L4259">
        <v>0</v>
      </c>
      <c r="M4259">
        <v>0</v>
      </c>
      <c r="N4259">
        <v>0</v>
      </c>
      <c r="O4259">
        <v>0</v>
      </c>
      <c r="P4259" t="s">
        <v>180</v>
      </c>
      <c r="Q4259" t="s">
        <v>651</v>
      </c>
      <c r="R4259" t="s">
        <v>34</v>
      </c>
      <c r="S4259" t="s">
        <v>28</v>
      </c>
      <c r="T4259" t="s">
        <v>652</v>
      </c>
      <c r="U4259">
        <v>0</v>
      </c>
      <c r="V4259">
        <v>800</v>
      </c>
      <c r="W4259">
        <v>3096</v>
      </c>
      <c r="X4259" t="str">
        <f>IF(MESACU[[#This Row],[PAIS]]="ESPAÑA",VLOOKUP(MESACU[[#This Row],[PROVINCIA]],[1]!PROVINCIASCC[#Data],2,FALSE),VLOOKUP(MESACU[[#This Row],[PAIS]],'[1]Centros de coste'!$A$2:$D$204,2,FALSE))</f>
        <v>C201 - Colorado</v>
      </c>
      <c r="Y4259" t="str">
        <f>IF(MESACU[[#This Row],[PAIS]]="ESPAÑA",VLOOKUP(MESACU[[#This Row],[PROVINCIA]],[1]!PROVINCIASCC[#Data],3,FALSE),VLOOKUP(MESACU[[#This Row],[PAIS]],'[1]Centros de coste'!$A$2:$D$204,3,FALSE))</f>
        <v>NORTE Y CENTRO AMERICA II</v>
      </c>
      <c r="Z4259" t="str">
        <f>IF(MESACU[[#This Row],[PAIS]]="ESPAÑA",VLOOKUP(MESACU[[#This Row],[PROVINCIA]],[1]!PROVINCIASCC[#Data],4,FALSE),VLOOKUP(MESACU[[#This Row],[PAIS]],'[1]Centros de coste'!$A$2:$D$204,4,FALSE))</f>
        <v>AMERICA</v>
      </c>
      <c r="AA4259" t="str">
        <f>IFERROR(LEFT(TRIM(MESACU[[#This Row],[CodigoArticulo]]),LEN(TRIM(MESACU[[#This Row],[CodigoArticulo]]))-4),"")</f>
        <v>C-CU</v>
      </c>
      <c r="AB4259" t="str">
        <f>IFERROR(VLOOKUP(MESACU[[#This Row],[CODIGOG]],[1]!FAMILIAS[#Data],5,FALSE),"")</f>
        <v>BIOCONTROL</v>
      </c>
    </row>
    <row r="4260" spans="1:28" x14ac:dyDescent="0.35">
      <c r="A4260" t="s">
        <v>608</v>
      </c>
      <c r="B4260">
        <v>258</v>
      </c>
      <c r="C4260" t="s">
        <v>29</v>
      </c>
      <c r="D4260">
        <v>2025</v>
      </c>
      <c r="E4260">
        <v>9</v>
      </c>
      <c r="F4260" t="s">
        <v>330</v>
      </c>
      <c r="G4260">
        <v>816</v>
      </c>
      <c r="H4260" t="s">
        <v>630</v>
      </c>
      <c r="I4260">
        <v>0</v>
      </c>
      <c r="J4260">
        <v>0</v>
      </c>
      <c r="K4260">
        <v>155.8656</v>
      </c>
      <c r="L4260">
        <v>0</v>
      </c>
      <c r="M4260">
        <v>0</v>
      </c>
      <c r="N4260">
        <v>0</v>
      </c>
      <c r="O4260">
        <v>0</v>
      </c>
      <c r="P4260" t="s">
        <v>656</v>
      </c>
      <c r="Q4260" t="s">
        <v>651</v>
      </c>
      <c r="R4260" t="s">
        <v>34</v>
      </c>
      <c r="S4260" t="s">
        <v>28</v>
      </c>
      <c r="T4260" t="s">
        <v>652</v>
      </c>
      <c r="U4260">
        <v>0</v>
      </c>
      <c r="V4260">
        <v>1584</v>
      </c>
      <c r="W4260">
        <v>7793.28</v>
      </c>
      <c r="X4260" t="str">
        <f>IF(MESACU[[#This Row],[PAIS]]="ESPAÑA",VLOOKUP(MESACU[[#This Row],[PROVINCIA]],[1]!PROVINCIASCC[#Data],2,FALSE),VLOOKUP(MESACU[[#This Row],[PAIS]],'[1]Centros de coste'!$A$2:$D$204,2,FALSE))</f>
        <v>C201 - Colorado</v>
      </c>
      <c r="Y4260" t="str">
        <f>IF(MESACU[[#This Row],[PAIS]]="ESPAÑA",VLOOKUP(MESACU[[#This Row],[PROVINCIA]],[1]!PROVINCIASCC[#Data],3,FALSE),VLOOKUP(MESACU[[#This Row],[PAIS]],'[1]Centros de coste'!$A$2:$D$204,3,FALSE))</f>
        <v>NORTE Y CENTRO AMERICA II</v>
      </c>
      <c r="Z4260" t="str">
        <f>IF(MESACU[[#This Row],[PAIS]]="ESPAÑA",VLOOKUP(MESACU[[#This Row],[PROVINCIA]],[1]!PROVINCIASCC[#Data],4,FALSE),VLOOKUP(MESACU[[#This Row],[PAIS]],'[1]Centros de coste'!$A$2:$D$204,4,FALSE))</f>
        <v>AMERICA</v>
      </c>
      <c r="AA4260" t="str">
        <f>IFERROR(LEFT(TRIM(MESACU[[#This Row],[CodigoArticulo]]),LEN(TRIM(MESACU[[#This Row],[CodigoArticulo]]))-4),"")</f>
        <v>C-CU</v>
      </c>
      <c r="AB4260" t="str">
        <f>IFERROR(VLOOKUP(MESACU[[#This Row],[CODIGOG]],[1]!FAMILIAS[#Data],5,FALSE),"")</f>
        <v>BIOCONTROL</v>
      </c>
    </row>
    <row r="4261" spans="1:28" x14ac:dyDescent="0.35">
      <c r="A4261" t="s">
        <v>608</v>
      </c>
      <c r="B4261">
        <v>258</v>
      </c>
      <c r="C4261" t="s">
        <v>29</v>
      </c>
      <c r="D4261">
        <v>2025</v>
      </c>
      <c r="E4261">
        <v>9</v>
      </c>
      <c r="F4261" t="s">
        <v>106</v>
      </c>
      <c r="G4261">
        <v>816</v>
      </c>
      <c r="H4261" t="s">
        <v>922</v>
      </c>
      <c r="I4261">
        <v>0</v>
      </c>
      <c r="J4261">
        <v>0</v>
      </c>
      <c r="K4261">
        <v>-5.4446000000000003</v>
      </c>
      <c r="L4261">
        <v>0</v>
      </c>
      <c r="M4261">
        <v>0</v>
      </c>
      <c r="N4261">
        <v>0</v>
      </c>
      <c r="O4261">
        <v>0</v>
      </c>
      <c r="P4261" t="s">
        <v>106</v>
      </c>
      <c r="Q4261" t="s">
        <v>651</v>
      </c>
      <c r="R4261" t="s">
        <v>28</v>
      </c>
      <c r="S4261" t="s">
        <v>28</v>
      </c>
      <c r="T4261" t="s">
        <v>652</v>
      </c>
      <c r="U4261">
        <v>0</v>
      </c>
      <c r="V4261">
        <v>-1</v>
      </c>
      <c r="W4261">
        <v>-272.23</v>
      </c>
      <c r="X4261" t="str">
        <f>IF(MESACU[[#This Row],[PAIS]]="ESPAÑA",VLOOKUP(MESACU[[#This Row],[PROVINCIA]],[1]!PROVINCIASCC[#Data],2,FALSE),VLOOKUP(MESACU[[#This Row],[PAIS]],'[1]Centros de coste'!$A$2:$D$204,2,FALSE))</f>
        <v>C201 - Colorado</v>
      </c>
      <c r="Y4261" t="str">
        <f>IF(MESACU[[#This Row],[PAIS]]="ESPAÑA",VLOOKUP(MESACU[[#This Row],[PROVINCIA]],[1]!PROVINCIASCC[#Data],3,FALSE),VLOOKUP(MESACU[[#This Row],[PAIS]],'[1]Centros de coste'!$A$2:$D$204,3,FALSE))</f>
        <v>NORTE Y CENTRO AMERICA II</v>
      </c>
      <c r="Z4261" t="str">
        <f>IF(MESACU[[#This Row],[PAIS]]="ESPAÑA",VLOOKUP(MESACU[[#This Row],[PROVINCIA]],[1]!PROVINCIASCC[#Data],4,FALSE),VLOOKUP(MESACU[[#This Row],[PAIS]],'[1]Centros de coste'!$A$2:$D$204,4,FALSE))</f>
        <v>AMERICA</v>
      </c>
      <c r="AA4261" t="str">
        <f>IFERROR(LEFT(TRIM(MESACU[[#This Row],[CodigoArticulo]]),LEN(TRIM(MESACU[[#This Row],[CodigoArticulo]]))-4),"")</f>
        <v/>
      </c>
      <c r="AB4261" t="str">
        <f>IFERROR(VLOOKUP(MESACU[[#This Row],[CODIGOG]],[1]!FAMILIAS[#Data],5,FALSE),"")</f>
        <v/>
      </c>
    </row>
    <row r="4262" spans="1:28" x14ac:dyDescent="0.35">
      <c r="A4262" t="s">
        <v>608</v>
      </c>
      <c r="B4262">
        <v>259</v>
      </c>
      <c r="C4262" t="s">
        <v>29</v>
      </c>
      <c r="D4262">
        <v>2025</v>
      </c>
      <c r="E4262">
        <v>10</v>
      </c>
      <c r="F4262" t="s">
        <v>106</v>
      </c>
      <c r="G4262">
        <v>835</v>
      </c>
      <c r="H4262" t="s">
        <v>923</v>
      </c>
      <c r="I4262">
        <v>0</v>
      </c>
      <c r="J4262">
        <v>0</v>
      </c>
      <c r="K4262">
        <v>-0.94320000000000004</v>
      </c>
      <c r="L4262">
        <v>0</v>
      </c>
      <c r="M4262">
        <v>0</v>
      </c>
      <c r="N4262">
        <v>0</v>
      </c>
      <c r="O4262">
        <v>0</v>
      </c>
      <c r="P4262" t="s">
        <v>106</v>
      </c>
      <c r="Q4262" t="s">
        <v>651</v>
      </c>
      <c r="R4262" t="s">
        <v>28</v>
      </c>
      <c r="S4262" t="s">
        <v>28</v>
      </c>
      <c r="T4262" t="s">
        <v>652</v>
      </c>
      <c r="U4262">
        <v>0</v>
      </c>
      <c r="V4262">
        <v>-12</v>
      </c>
      <c r="W4262">
        <v>-47.16</v>
      </c>
      <c r="X4262" t="str">
        <f>IF(MESACU[[#This Row],[PAIS]]="ESPAÑA",VLOOKUP(MESACU[[#This Row],[PROVINCIA]],[1]!PROVINCIASCC[#Data],2,FALSE),VLOOKUP(MESACU[[#This Row],[PAIS]],'[1]Centros de coste'!$A$2:$D$204,2,FALSE))</f>
        <v>C201 - Colorado</v>
      </c>
      <c r="Y4262" t="str">
        <f>IF(MESACU[[#This Row],[PAIS]]="ESPAÑA",VLOOKUP(MESACU[[#This Row],[PROVINCIA]],[1]!PROVINCIASCC[#Data],3,FALSE),VLOOKUP(MESACU[[#This Row],[PAIS]],'[1]Centros de coste'!$A$2:$D$204,3,FALSE))</f>
        <v>NORTE Y CENTRO AMERICA II</v>
      </c>
      <c r="Z4262" t="str">
        <f>IF(MESACU[[#This Row],[PAIS]]="ESPAÑA",VLOOKUP(MESACU[[#This Row],[PROVINCIA]],[1]!PROVINCIASCC[#Data],4,FALSE),VLOOKUP(MESACU[[#This Row],[PAIS]],'[1]Centros de coste'!$A$2:$D$204,4,FALSE))</f>
        <v>AMERICA</v>
      </c>
      <c r="AA4262" t="str">
        <f>IFERROR(LEFT(TRIM(MESACU[[#This Row],[CodigoArticulo]]),LEN(TRIM(MESACU[[#This Row],[CodigoArticulo]]))-4),"")</f>
        <v/>
      </c>
      <c r="AB4262" t="str">
        <f>IFERROR(VLOOKUP(MESACU[[#This Row],[CODIGOG]],[1]!FAMILIAS[#Data],5,FALSE),"")</f>
        <v/>
      </c>
    </row>
    <row r="4263" spans="1:28" x14ac:dyDescent="0.35">
      <c r="A4263" t="s">
        <v>608</v>
      </c>
      <c r="B4263">
        <v>259</v>
      </c>
      <c r="C4263" t="s">
        <v>29</v>
      </c>
      <c r="D4263">
        <v>2025</v>
      </c>
      <c r="E4263">
        <v>10</v>
      </c>
      <c r="F4263" t="s">
        <v>106</v>
      </c>
      <c r="G4263">
        <v>835</v>
      </c>
      <c r="H4263" t="s">
        <v>52</v>
      </c>
      <c r="I4263">
        <v>0</v>
      </c>
      <c r="J4263">
        <v>0</v>
      </c>
      <c r="K4263">
        <v>-52.14</v>
      </c>
      <c r="L4263">
        <v>0</v>
      </c>
      <c r="M4263">
        <v>0</v>
      </c>
      <c r="N4263">
        <v>0</v>
      </c>
      <c r="O4263">
        <v>0</v>
      </c>
      <c r="P4263" t="s">
        <v>106</v>
      </c>
      <c r="Q4263" t="s">
        <v>651</v>
      </c>
      <c r="R4263" t="s">
        <v>28</v>
      </c>
      <c r="S4263" t="s">
        <v>28</v>
      </c>
      <c r="T4263" t="s">
        <v>652</v>
      </c>
      <c r="U4263">
        <v>0</v>
      </c>
      <c r="V4263">
        <v>-1580</v>
      </c>
      <c r="W4263">
        <v>-2607</v>
      </c>
      <c r="X4263" t="str">
        <f>IF(MESACU[[#This Row],[PAIS]]="ESPAÑA",VLOOKUP(MESACU[[#This Row],[PROVINCIA]],[1]!PROVINCIASCC[#Data],2,FALSE),VLOOKUP(MESACU[[#This Row],[PAIS]],'[1]Centros de coste'!$A$2:$D$204,2,FALSE))</f>
        <v>C201 - Colorado</v>
      </c>
      <c r="Y4263" t="str">
        <f>IF(MESACU[[#This Row],[PAIS]]="ESPAÑA",VLOOKUP(MESACU[[#This Row],[PROVINCIA]],[1]!PROVINCIASCC[#Data],3,FALSE),VLOOKUP(MESACU[[#This Row],[PAIS]],'[1]Centros de coste'!$A$2:$D$204,3,FALSE))</f>
        <v>NORTE Y CENTRO AMERICA II</v>
      </c>
      <c r="Z4263" t="str">
        <f>IF(MESACU[[#This Row],[PAIS]]="ESPAÑA",VLOOKUP(MESACU[[#This Row],[PROVINCIA]],[1]!PROVINCIASCC[#Data],4,FALSE),VLOOKUP(MESACU[[#This Row],[PAIS]],'[1]Centros de coste'!$A$2:$D$204,4,FALSE))</f>
        <v>AMERICA</v>
      </c>
      <c r="AA4263" t="str">
        <f>IFERROR(LEFT(TRIM(MESACU[[#This Row],[CodigoArticulo]]),LEN(TRIM(MESACU[[#This Row],[CodigoArticulo]]))-4),"")</f>
        <v/>
      </c>
      <c r="AB4263" t="str">
        <f>IFERROR(VLOOKUP(MESACU[[#This Row],[CODIGOG]],[1]!FAMILIAS[#Data],5,FALSE),"")</f>
        <v/>
      </c>
    </row>
    <row r="4264" spans="1:28" x14ac:dyDescent="0.35">
      <c r="A4264" t="s">
        <v>608</v>
      </c>
      <c r="B4264">
        <v>259</v>
      </c>
      <c r="C4264" t="s">
        <v>29</v>
      </c>
      <c r="D4264">
        <v>2025</v>
      </c>
      <c r="E4264">
        <v>10</v>
      </c>
      <c r="F4264" t="s">
        <v>106</v>
      </c>
      <c r="G4264">
        <v>835</v>
      </c>
      <c r="H4264" t="s">
        <v>924</v>
      </c>
      <c r="I4264">
        <v>0</v>
      </c>
      <c r="J4264">
        <v>0</v>
      </c>
      <c r="K4264">
        <v>1.327</v>
      </c>
      <c r="L4264">
        <v>0</v>
      </c>
      <c r="M4264">
        <v>0</v>
      </c>
      <c r="N4264">
        <v>0</v>
      </c>
      <c r="O4264">
        <v>0</v>
      </c>
      <c r="P4264" t="s">
        <v>106</v>
      </c>
      <c r="Q4264" t="s">
        <v>651</v>
      </c>
      <c r="R4264" t="s">
        <v>28</v>
      </c>
      <c r="S4264" t="s">
        <v>28</v>
      </c>
      <c r="T4264" t="s">
        <v>652</v>
      </c>
      <c r="U4264">
        <v>0</v>
      </c>
      <c r="V4264">
        <v>1</v>
      </c>
      <c r="W4264">
        <v>66.349999999999994</v>
      </c>
      <c r="X4264" t="str">
        <f>IF(MESACU[[#This Row],[PAIS]]="ESPAÑA",VLOOKUP(MESACU[[#This Row],[PROVINCIA]],[1]!PROVINCIASCC[#Data],2,FALSE),VLOOKUP(MESACU[[#This Row],[PAIS]],'[1]Centros de coste'!$A$2:$D$204,2,FALSE))</f>
        <v>C201 - Colorado</v>
      </c>
      <c r="Y4264" t="str">
        <f>IF(MESACU[[#This Row],[PAIS]]="ESPAÑA",VLOOKUP(MESACU[[#This Row],[PROVINCIA]],[1]!PROVINCIASCC[#Data],3,FALSE),VLOOKUP(MESACU[[#This Row],[PAIS]],'[1]Centros de coste'!$A$2:$D$204,3,FALSE))</f>
        <v>NORTE Y CENTRO AMERICA II</v>
      </c>
      <c r="Z4264" t="str">
        <f>IF(MESACU[[#This Row],[PAIS]]="ESPAÑA",VLOOKUP(MESACU[[#This Row],[PROVINCIA]],[1]!PROVINCIASCC[#Data],4,FALSE),VLOOKUP(MESACU[[#This Row],[PAIS]],'[1]Centros de coste'!$A$2:$D$204,4,FALSE))</f>
        <v>AMERICA</v>
      </c>
      <c r="AA4264" t="str">
        <f>IFERROR(LEFT(TRIM(MESACU[[#This Row],[CodigoArticulo]]),LEN(TRIM(MESACU[[#This Row],[CodigoArticulo]]))-4),"")</f>
        <v/>
      </c>
      <c r="AB4264" t="str">
        <f>IFERROR(VLOOKUP(MESACU[[#This Row],[CODIGOG]],[1]!FAMILIAS[#Data],5,FALSE),"")</f>
        <v/>
      </c>
    </row>
    <row r="4265" spans="1:28" x14ac:dyDescent="0.35">
      <c r="A4265" t="s">
        <v>608</v>
      </c>
      <c r="B4265">
        <v>259</v>
      </c>
      <c r="C4265" t="s">
        <v>29</v>
      </c>
      <c r="D4265">
        <v>2025</v>
      </c>
      <c r="E4265">
        <v>10</v>
      </c>
      <c r="F4265" t="s">
        <v>106</v>
      </c>
      <c r="G4265">
        <v>835</v>
      </c>
      <c r="H4265" t="s">
        <v>925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 t="s">
        <v>106</v>
      </c>
      <c r="Q4265" t="s">
        <v>651</v>
      </c>
      <c r="R4265" t="s">
        <v>28</v>
      </c>
      <c r="S4265" t="s">
        <v>28</v>
      </c>
      <c r="T4265" t="s">
        <v>652</v>
      </c>
      <c r="U4265">
        <v>0</v>
      </c>
      <c r="V4265">
        <v>0</v>
      </c>
      <c r="W4265">
        <v>0</v>
      </c>
      <c r="X4265" t="str">
        <f>IF(MESACU[[#This Row],[PAIS]]="ESPAÑA",VLOOKUP(MESACU[[#This Row],[PROVINCIA]],[1]!PROVINCIASCC[#Data],2,FALSE),VLOOKUP(MESACU[[#This Row],[PAIS]],'[1]Centros de coste'!$A$2:$D$204,2,FALSE))</f>
        <v>C201 - Colorado</v>
      </c>
      <c r="Y4265" t="str">
        <f>IF(MESACU[[#This Row],[PAIS]]="ESPAÑA",VLOOKUP(MESACU[[#This Row],[PROVINCIA]],[1]!PROVINCIASCC[#Data],3,FALSE),VLOOKUP(MESACU[[#This Row],[PAIS]],'[1]Centros de coste'!$A$2:$D$204,3,FALSE))</f>
        <v>NORTE Y CENTRO AMERICA II</v>
      </c>
      <c r="Z4265" t="str">
        <f>IF(MESACU[[#This Row],[PAIS]]="ESPAÑA",VLOOKUP(MESACU[[#This Row],[PROVINCIA]],[1]!PROVINCIASCC[#Data],4,FALSE),VLOOKUP(MESACU[[#This Row],[PAIS]],'[1]Centros de coste'!$A$2:$D$204,4,FALSE))</f>
        <v>AMERICA</v>
      </c>
      <c r="AA4265" t="str">
        <f>IFERROR(LEFT(TRIM(MESACU[[#This Row],[CodigoArticulo]]),LEN(TRIM(MESACU[[#This Row],[CodigoArticulo]]))-4),"")</f>
        <v/>
      </c>
      <c r="AB4265" t="str">
        <f>IFERROR(VLOOKUP(MESACU[[#This Row],[CODIGOG]],[1]!FAMILIAS[#Data],5,FALSE),"")</f>
        <v/>
      </c>
    </row>
    <row r="4266" spans="1:28" x14ac:dyDescent="0.35">
      <c r="A4266" t="s">
        <v>608</v>
      </c>
      <c r="B4266">
        <v>259</v>
      </c>
      <c r="C4266" t="s">
        <v>29</v>
      </c>
      <c r="D4266">
        <v>2025</v>
      </c>
      <c r="E4266">
        <v>10</v>
      </c>
      <c r="F4266" t="s">
        <v>106</v>
      </c>
      <c r="G4266">
        <v>835</v>
      </c>
      <c r="H4266" t="s">
        <v>926</v>
      </c>
      <c r="I4266">
        <v>0</v>
      </c>
      <c r="J4266">
        <v>0</v>
      </c>
      <c r="K4266">
        <v>-14.1396</v>
      </c>
      <c r="L4266">
        <v>0</v>
      </c>
      <c r="M4266">
        <v>0</v>
      </c>
      <c r="N4266">
        <v>0</v>
      </c>
      <c r="O4266">
        <v>0</v>
      </c>
      <c r="P4266" t="s">
        <v>106</v>
      </c>
      <c r="Q4266" t="s">
        <v>651</v>
      </c>
      <c r="R4266" t="s">
        <v>28</v>
      </c>
      <c r="S4266" t="s">
        <v>28</v>
      </c>
      <c r="T4266" t="s">
        <v>652</v>
      </c>
      <c r="U4266">
        <v>0</v>
      </c>
      <c r="V4266">
        <v>-1</v>
      </c>
      <c r="W4266">
        <v>-706.98</v>
      </c>
      <c r="X4266" t="str">
        <f>IF(MESACU[[#This Row],[PAIS]]="ESPAÑA",VLOOKUP(MESACU[[#This Row],[PROVINCIA]],[1]!PROVINCIASCC[#Data],2,FALSE),VLOOKUP(MESACU[[#This Row],[PAIS]],'[1]Centros de coste'!$A$2:$D$204,2,FALSE))</f>
        <v>C201 - Colorado</v>
      </c>
      <c r="Y4266" t="str">
        <f>IF(MESACU[[#This Row],[PAIS]]="ESPAÑA",VLOOKUP(MESACU[[#This Row],[PROVINCIA]],[1]!PROVINCIASCC[#Data],3,FALSE),VLOOKUP(MESACU[[#This Row],[PAIS]],'[1]Centros de coste'!$A$2:$D$204,3,FALSE))</f>
        <v>NORTE Y CENTRO AMERICA II</v>
      </c>
      <c r="Z4266" t="str">
        <f>IF(MESACU[[#This Row],[PAIS]]="ESPAÑA",VLOOKUP(MESACU[[#This Row],[PROVINCIA]],[1]!PROVINCIASCC[#Data],4,FALSE),VLOOKUP(MESACU[[#This Row],[PAIS]],'[1]Centros de coste'!$A$2:$D$204,4,FALSE))</f>
        <v>AMERICA</v>
      </c>
      <c r="AA4266" t="str">
        <f>IFERROR(LEFT(TRIM(MESACU[[#This Row],[CodigoArticulo]]),LEN(TRIM(MESACU[[#This Row],[CodigoArticulo]]))-4),"")</f>
        <v/>
      </c>
      <c r="AB4266" t="str">
        <f>IFERROR(VLOOKUP(MESACU[[#This Row],[CODIGOG]],[1]!FAMILIAS[#Data],5,FALSE),"")</f>
        <v/>
      </c>
    </row>
    <row r="4267" spans="1:28" x14ac:dyDescent="0.35">
      <c r="A4267" t="s">
        <v>608</v>
      </c>
      <c r="B4267">
        <v>260</v>
      </c>
      <c r="C4267" t="s">
        <v>29</v>
      </c>
      <c r="D4267">
        <v>2025</v>
      </c>
      <c r="E4267">
        <v>10</v>
      </c>
      <c r="F4267" t="s">
        <v>106</v>
      </c>
      <c r="G4267">
        <v>842</v>
      </c>
      <c r="H4267" t="s">
        <v>927</v>
      </c>
      <c r="I4267">
        <v>0</v>
      </c>
      <c r="J4267">
        <v>0</v>
      </c>
      <c r="K4267">
        <v>7.7430000000000003</v>
      </c>
      <c r="L4267">
        <v>0</v>
      </c>
      <c r="M4267">
        <v>0</v>
      </c>
      <c r="N4267">
        <v>0</v>
      </c>
      <c r="O4267">
        <v>0</v>
      </c>
      <c r="P4267" t="s">
        <v>28</v>
      </c>
      <c r="Q4267" t="s">
        <v>880</v>
      </c>
      <c r="R4267" t="s">
        <v>28</v>
      </c>
      <c r="S4267" t="s">
        <v>881</v>
      </c>
      <c r="T4267" t="s">
        <v>882</v>
      </c>
      <c r="U4267">
        <v>0</v>
      </c>
      <c r="V4267">
        <v>1</v>
      </c>
      <c r="W4267">
        <v>387.15</v>
      </c>
      <c r="X4267" t="str">
        <f>IF(MESACU[[#This Row],[PAIS]]="ESPAÑA",VLOOKUP(MESACU[[#This Row],[PROVINCIA]],[1]!PROVINCIASCC[#Data],2,FALSE),VLOOKUP(MESACU[[#This Row],[PAIS]],'[1]Centros de coste'!$A$2:$D$204,2,FALSE))</f>
        <v>C16 - Argelia</v>
      </c>
      <c r="Y4267" t="str">
        <f>IF(MESACU[[#This Row],[PAIS]]="ESPAÑA",VLOOKUP(MESACU[[#This Row],[PROVINCIA]],[1]!PROVINCIASCC[#Data],3,FALSE),VLOOKUP(MESACU[[#This Row],[PAIS]],'[1]Centros de coste'!$A$2:$D$204,3,FALSE))</f>
        <v>AFRICA I</v>
      </c>
      <c r="Z4267" t="str">
        <f>IF(MESACU[[#This Row],[PAIS]]="ESPAÑA",VLOOKUP(MESACU[[#This Row],[PROVINCIA]],[1]!PROVINCIASCC[#Data],4,FALSE),VLOOKUP(MESACU[[#This Row],[PAIS]],'[1]Centros de coste'!$A$2:$D$204,4,FALSE))</f>
        <v>MEA</v>
      </c>
      <c r="AA4267" t="str">
        <f>IFERROR(LEFT(TRIM(MESACU[[#This Row],[CodigoArticulo]]),LEN(TRIM(MESACU[[#This Row],[CodigoArticulo]]))-4),"")</f>
        <v/>
      </c>
      <c r="AB4267" t="str">
        <f>IFERROR(VLOOKUP(MESACU[[#This Row],[CODIGOG]],[1]!FAMILIAS[#Data],5,FALSE),"")</f>
        <v/>
      </c>
    </row>
    <row r="4268" spans="1:28" x14ac:dyDescent="0.35">
      <c r="A4268" t="s">
        <v>608</v>
      </c>
      <c r="B4268">
        <v>260</v>
      </c>
      <c r="C4268" t="s">
        <v>29</v>
      </c>
      <c r="D4268">
        <v>2025</v>
      </c>
      <c r="E4268">
        <v>10</v>
      </c>
      <c r="F4268" t="s">
        <v>106</v>
      </c>
      <c r="G4268">
        <v>842</v>
      </c>
      <c r="H4268" t="s">
        <v>928</v>
      </c>
      <c r="I4268">
        <v>0</v>
      </c>
      <c r="J4268">
        <v>0</v>
      </c>
      <c r="K4268">
        <v>1.6994</v>
      </c>
      <c r="L4268">
        <v>0</v>
      </c>
      <c r="M4268">
        <v>0</v>
      </c>
      <c r="N4268">
        <v>0</v>
      </c>
      <c r="O4268">
        <v>0</v>
      </c>
      <c r="P4268" t="s">
        <v>28</v>
      </c>
      <c r="Q4268" t="s">
        <v>880</v>
      </c>
      <c r="R4268" t="s">
        <v>28</v>
      </c>
      <c r="S4268" t="s">
        <v>881</v>
      </c>
      <c r="T4268" t="s">
        <v>882</v>
      </c>
      <c r="U4268">
        <v>0</v>
      </c>
      <c r="V4268">
        <v>1</v>
      </c>
      <c r="W4268">
        <v>84.97</v>
      </c>
      <c r="X4268" t="str">
        <f>IF(MESACU[[#This Row],[PAIS]]="ESPAÑA",VLOOKUP(MESACU[[#This Row],[PROVINCIA]],[1]!PROVINCIASCC[#Data],2,FALSE),VLOOKUP(MESACU[[#This Row],[PAIS]],'[1]Centros de coste'!$A$2:$D$204,2,FALSE))</f>
        <v>C16 - Argelia</v>
      </c>
      <c r="Y4268" t="str">
        <f>IF(MESACU[[#This Row],[PAIS]]="ESPAÑA",VLOOKUP(MESACU[[#This Row],[PROVINCIA]],[1]!PROVINCIASCC[#Data],3,FALSE),VLOOKUP(MESACU[[#This Row],[PAIS]],'[1]Centros de coste'!$A$2:$D$204,3,FALSE))</f>
        <v>AFRICA I</v>
      </c>
      <c r="Z4268" t="str">
        <f>IF(MESACU[[#This Row],[PAIS]]="ESPAÑA",VLOOKUP(MESACU[[#This Row],[PROVINCIA]],[1]!PROVINCIASCC[#Data],4,FALSE),VLOOKUP(MESACU[[#This Row],[PAIS]],'[1]Centros de coste'!$A$2:$D$204,4,FALSE))</f>
        <v>MEA</v>
      </c>
      <c r="AA4268" t="str">
        <f>IFERROR(LEFT(TRIM(MESACU[[#This Row],[CodigoArticulo]]),LEN(TRIM(MESACU[[#This Row],[CodigoArticulo]]))-4),"")</f>
        <v/>
      </c>
      <c r="AB4268" t="str">
        <f>IFERROR(VLOOKUP(MESACU[[#This Row],[CODIGOG]],[1]!FAMILIAS[#Data],5,FALSE),"")</f>
        <v/>
      </c>
    </row>
    <row r="4269" spans="1:28" x14ac:dyDescent="0.35">
      <c r="A4269" t="s">
        <v>608</v>
      </c>
      <c r="B4269">
        <v>260</v>
      </c>
      <c r="C4269" t="s">
        <v>29</v>
      </c>
      <c r="D4269">
        <v>2025</v>
      </c>
      <c r="E4269">
        <v>10</v>
      </c>
      <c r="F4269" t="s">
        <v>106</v>
      </c>
      <c r="G4269">
        <v>842</v>
      </c>
      <c r="H4269" t="s">
        <v>929</v>
      </c>
      <c r="I4269">
        <v>0</v>
      </c>
      <c r="J4269">
        <v>0</v>
      </c>
      <c r="K4269">
        <v>1.1299999999999999</v>
      </c>
      <c r="L4269">
        <v>0</v>
      </c>
      <c r="M4269">
        <v>0</v>
      </c>
      <c r="N4269">
        <v>0</v>
      </c>
      <c r="O4269">
        <v>0</v>
      </c>
      <c r="P4269" t="s">
        <v>28</v>
      </c>
      <c r="Q4269" t="s">
        <v>880</v>
      </c>
      <c r="R4269" t="s">
        <v>28</v>
      </c>
      <c r="S4269" t="s">
        <v>881</v>
      </c>
      <c r="T4269" t="s">
        <v>882</v>
      </c>
      <c r="U4269">
        <v>0</v>
      </c>
      <c r="V4269">
        <v>1</v>
      </c>
      <c r="W4269">
        <v>56.5</v>
      </c>
      <c r="X4269" t="str">
        <f>IF(MESACU[[#This Row],[PAIS]]="ESPAÑA",VLOOKUP(MESACU[[#This Row],[PROVINCIA]],[1]!PROVINCIASCC[#Data],2,FALSE),VLOOKUP(MESACU[[#This Row],[PAIS]],'[1]Centros de coste'!$A$2:$D$204,2,FALSE))</f>
        <v>C16 - Argelia</v>
      </c>
      <c r="Y4269" t="str">
        <f>IF(MESACU[[#This Row],[PAIS]]="ESPAÑA",VLOOKUP(MESACU[[#This Row],[PROVINCIA]],[1]!PROVINCIASCC[#Data],3,FALSE),VLOOKUP(MESACU[[#This Row],[PAIS]],'[1]Centros de coste'!$A$2:$D$204,3,FALSE))</f>
        <v>AFRICA I</v>
      </c>
      <c r="Z4269" t="str">
        <f>IF(MESACU[[#This Row],[PAIS]]="ESPAÑA",VLOOKUP(MESACU[[#This Row],[PROVINCIA]],[1]!PROVINCIASCC[#Data],4,FALSE),VLOOKUP(MESACU[[#This Row],[PAIS]],'[1]Centros de coste'!$A$2:$D$204,4,FALSE))</f>
        <v>MEA</v>
      </c>
      <c r="AA4269" t="str">
        <f>IFERROR(LEFT(TRIM(MESACU[[#This Row],[CodigoArticulo]]),LEN(TRIM(MESACU[[#This Row],[CodigoArticulo]]))-4),"")</f>
        <v/>
      </c>
      <c r="AB4269" t="str">
        <f>IFERROR(VLOOKUP(MESACU[[#This Row],[CODIGOG]],[1]!FAMILIAS[#Data],5,FALSE),"")</f>
        <v/>
      </c>
    </row>
    <row r="4270" spans="1:28" x14ac:dyDescent="0.35">
      <c r="A4270" t="s">
        <v>608</v>
      </c>
      <c r="B4270">
        <v>260</v>
      </c>
      <c r="C4270" t="s">
        <v>29</v>
      </c>
      <c r="D4270">
        <v>2025</v>
      </c>
      <c r="E4270">
        <v>10</v>
      </c>
      <c r="F4270" t="s">
        <v>106</v>
      </c>
      <c r="G4270">
        <v>842</v>
      </c>
      <c r="H4270" t="s">
        <v>930</v>
      </c>
      <c r="I4270">
        <v>0</v>
      </c>
      <c r="J4270">
        <v>0</v>
      </c>
      <c r="K4270">
        <v>1.2767999999999999</v>
      </c>
      <c r="L4270">
        <v>0</v>
      </c>
      <c r="M4270">
        <v>0</v>
      </c>
      <c r="N4270">
        <v>0</v>
      </c>
      <c r="O4270">
        <v>0</v>
      </c>
      <c r="P4270" t="s">
        <v>28</v>
      </c>
      <c r="Q4270" t="s">
        <v>880</v>
      </c>
      <c r="R4270" t="s">
        <v>28</v>
      </c>
      <c r="S4270" t="s">
        <v>881</v>
      </c>
      <c r="T4270" t="s">
        <v>882</v>
      </c>
      <c r="U4270">
        <v>0</v>
      </c>
      <c r="V4270">
        <v>1</v>
      </c>
      <c r="W4270">
        <v>63.84</v>
      </c>
      <c r="X4270" t="str">
        <f>IF(MESACU[[#This Row],[PAIS]]="ESPAÑA",VLOOKUP(MESACU[[#This Row],[PROVINCIA]],[1]!PROVINCIASCC[#Data],2,FALSE),VLOOKUP(MESACU[[#This Row],[PAIS]],'[1]Centros de coste'!$A$2:$D$204,2,FALSE))</f>
        <v>C16 - Argelia</v>
      </c>
      <c r="Y4270" t="str">
        <f>IF(MESACU[[#This Row],[PAIS]]="ESPAÑA",VLOOKUP(MESACU[[#This Row],[PROVINCIA]],[1]!PROVINCIASCC[#Data],3,FALSE),VLOOKUP(MESACU[[#This Row],[PAIS]],'[1]Centros de coste'!$A$2:$D$204,3,FALSE))</f>
        <v>AFRICA I</v>
      </c>
      <c r="Z4270" t="str">
        <f>IF(MESACU[[#This Row],[PAIS]]="ESPAÑA",VLOOKUP(MESACU[[#This Row],[PROVINCIA]],[1]!PROVINCIASCC[#Data],4,FALSE),VLOOKUP(MESACU[[#This Row],[PAIS]],'[1]Centros de coste'!$A$2:$D$204,4,FALSE))</f>
        <v>MEA</v>
      </c>
      <c r="AA4270" t="str">
        <f>IFERROR(LEFT(TRIM(MESACU[[#This Row],[CodigoArticulo]]),LEN(TRIM(MESACU[[#This Row],[CodigoArticulo]]))-4),"")</f>
        <v/>
      </c>
      <c r="AB4270" t="str">
        <f>IFERROR(VLOOKUP(MESACU[[#This Row],[CODIGOG]],[1]!FAMILIAS[#Data],5,FALSE),"")</f>
        <v/>
      </c>
    </row>
    <row r="4271" spans="1:28" x14ac:dyDescent="0.35">
      <c r="A4271" t="s">
        <v>608</v>
      </c>
      <c r="B4271">
        <v>260</v>
      </c>
      <c r="C4271" t="s">
        <v>29</v>
      </c>
      <c r="D4271">
        <v>2025</v>
      </c>
      <c r="E4271">
        <v>10</v>
      </c>
      <c r="F4271" t="s">
        <v>106</v>
      </c>
      <c r="G4271">
        <v>842</v>
      </c>
      <c r="H4271" t="s">
        <v>931</v>
      </c>
      <c r="I4271">
        <v>0</v>
      </c>
      <c r="J4271">
        <v>0</v>
      </c>
      <c r="K4271">
        <v>0.79959999999999998</v>
      </c>
      <c r="L4271">
        <v>0</v>
      </c>
      <c r="M4271">
        <v>0</v>
      </c>
      <c r="N4271">
        <v>0</v>
      </c>
      <c r="O4271">
        <v>0</v>
      </c>
      <c r="P4271" t="s">
        <v>28</v>
      </c>
      <c r="Q4271" t="s">
        <v>880</v>
      </c>
      <c r="R4271" t="s">
        <v>28</v>
      </c>
      <c r="S4271" t="s">
        <v>881</v>
      </c>
      <c r="T4271" t="s">
        <v>882</v>
      </c>
      <c r="U4271">
        <v>0</v>
      </c>
      <c r="V4271">
        <v>1</v>
      </c>
      <c r="W4271">
        <v>39.979999999999997</v>
      </c>
      <c r="X4271" t="str">
        <f>IF(MESACU[[#This Row],[PAIS]]="ESPAÑA",VLOOKUP(MESACU[[#This Row],[PROVINCIA]],[1]!PROVINCIASCC[#Data],2,FALSE),VLOOKUP(MESACU[[#This Row],[PAIS]],'[1]Centros de coste'!$A$2:$D$204,2,FALSE))</f>
        <v>C16 - Argelia</v>
      </c>
      <c r="Y4271" t="str">
        <f>IF(MESACU[[#This Row],[PAIS]]="ESPAÑA",VLOOKUP(MESACU[[#This Row],[PROVINCIA]],[1]!PROVINCIASCC[#Data],3,FALSE),VLOOKUP(MESACU[[#This Row],[PAIS]],'[1]Centros de coste'!$A$2:$D$204,3,FALSE))</f>
        <v>AFRICA I</v>
      </c>
      <c r="Z4271" t="str">
        <f>IF(MESACU[[#This Row],[PAIS]]="ESPAÑA",VLOOKUP(MESACU[[#This Row],[PROVINCIA]],[1]!PROVINCIASCC[#Data],4,FALSE),VLOOKUP(MESACU[[#This Row],[PAIS]],'[1]Centros de coste'!$A$2:$D$204,4,FALSE))</f>
        <v>MEA</v>
      </c>
      <c r="AA4271" t="str">
        <f>IFERROR(LEFT(TRIM(MESACU[[#This Row],[CodigoArticulo]]),LEN(TRIM(MESACU[[#This Row],[CodigoArticulo]]))-4),"")</f>
        <v/>
      </c>
      <c r="AB4271" t="str">
        <f>IFERROR(VLOOKUP(MESACU[[#This Row],[CODIGOG]],[1]!FAMILIAS[#Data],5,FALSE),"")</f>
        <v/>
      </c>
    </row>
    <row r="4272" spans="1:28" x14ac:dyDescent="0.35">
      <c r="A4272" t="s">
        <v>608</v>
      </c>
      <c r="B4272">
        <v>260</v>
      </c>
      <c r="C4272" t="s">
        <v>29</v>
      </c>
      <c r="D4272">
        <v>2025</v>
      </c>
      <c r="E4272">
        <v>10</v>
      </c>
      <c r="F4272" t="s">
        <v>106</v>
      </c>
      <c r="G4272">
        <v>842</v>
      </c>
      <c r="H4272" t="s">
        <v>932</v>
      </c>
      <c r="I4272">
        <v>0</v>
      </c>
      <c r="J4272">
        <v>0</v>
      </c>
      <c r="K4272">
        <v>0.79959999999999998</v>
      </c>
      <c r="L4272">
        <v>0</v>
      </c>
      <c r="M4272">
        <v>0</v>
      </c>
      <c r="N4272">
        <v>0</v>
      </c>
      <c r="O4272">
        <v>0</v>
      </c>
      <c r="P4272" t="s">
        <v>28</v>
      </c>
      <c r="Q4272" t="s">
        <v>880</v>
      </c>
      <c r="R4272" t="s">
        <v>28</v>
      </c>
      <c r="S4272" t="s">
        <v>881</v>
      </c>
      <c r="T4272" t="s">
        <v>882</v>
      </c>
      <c r="U4272">
        <v>0</v>
      </c>
      <c r="V4272">
        <v>1</v>
      </c>
      <c r="W4272">
        <v>39.979999999999997</v>
      </c>
      <c r="X4272" t="str">
        <f>IF(MESACU[[#This Row],[PAIS]]="ESPAÑA",VLOOKUP(MESACU[[#This Row],[PROVINCIA]],[1]!PROVINCIASCC[#Data],2,FALSE),VLOOKUP(MESACU[[#This Row],[PAIS]],'[1]Centros de coste'!$A$2:$D$204,2,FALSE))</f>
        <v>C16 - Argelia</v>
      </c>
      <c r="Y4272" t="str">
        <f>IF(MESACU[[#This Row],[PAIS]]="ESPAÑA",VLOOKUP(MESACU[[#This Row],[PROVINCIA]],[1]!PROVINCIASCC[#Data],3,FALSE),VLOOKUP(MESACU[[#This Row],[PAIS]],'[1]Centros de coste'!$A$2:$D$204,3,FALSE))</f>
        <v>AFRICA I</v>
      </c>
      <c r="Z4272" t="str">
        <f>IF(MESACU[[#This Row],[PAIS]]="ESPAÑA",VLOOKUP(MESACU[[#This Row],[PROVINCIA]],[1]!PROVINCIASCC[#Data],4,FALSE),VLOOKUP(MESACU[[#This Row],[PAIS]],'[1]Centros de coste'!$A$2:$D$204,4,FALSE))</f>
        <v>MEA</v>
      </c>
      <c r="AA4272" t="str">
        <f>IFERROR(LEFT(TRIM(MESACU[[#This Row],[CodigoArticulo]]),LEN(TRIM(MESACU[[#This Row],[CodigoArticulo]]))-4),"")</f>
        <v/>
      </c>
      <c r="AB4272" t="str">
        <f>IFERROR(VLOOKUP(MESACU[[#This Row],[CODIGOG]],[1]!FAMILIAS[#Data],5,FALSE),"")</f>
        <v/>
      </c>
    </row>
    <row r="4273" spans="1:28" x14ac:dyDescent="0.35">
      <c r="A4273" t="s">
        <v>608</v>
      </c>
      <c r="B4273">
        <v>260</v>
      </c>
      <c r="C4273" t="s">
        <v>29</v>
      </c>
      <c r="D4273">
        <v>2025</v>
      </c>
      <c r="E4273">
        <v>10</v>
      </c>
      <c r="F4273" t="s">
        <v>106</v>
      </c>
      <c r="G4273">
        <v>842</v>
      </c>
      <c r="H4273" t="s">
        <v>931</v>
      </c>
      <c r="I4273">
        <v>0</v>
      </c>
      <c r="J4273">
        <v>0</v>
      </c>
      <c r="K4273">
        <v>0.79959999999999998</v>
      </c>
      <c r="L4273">
        <v>0</v>
      </c>
      <c r="M4273">
        <v>0</v>
      </c>
      <c r="N4273">
        <v>0</v>
      </c>
      <c r="O4273">
        <v>0</v>
      </c>
      <c r="P4273" t="s">
        <v>28</v>
      </c>
      <c r="Q4273" t="s">
        <v>880</v>
      </c>
      <c r="R4273" t="s">
        <v>28</v>
      </c>
      <c r="S4273" t="s">
        <v>881</v>
      </c>
      <c r="T4273" t="s">
        <v>882</v>
      </c>
      <c r="U4273">
        <v>0</v>
      </c>
      <c r="V4273">
        <v>1</v>
      </c>
      <c r="W4273">
        <v>39.979999999999997</v>
      </c>
      <c r="X4273" t="str">
        <f>IF(MESACU[[#This Row],[PAIS]]="ESPAÑA",VLOOKUP(MESACU[[#This Row],[PROVINCIA]],[1]!PROVINCIASCC[#Data],2,FALSE),VLOOKUP(MESACU[[#This Row],[PAIS]],'[1]Centros de coste'!$A$2:$D$204,2,FALSE))</f>
        <v>C16 - Argelia</v>
      </c>
      <c r="Y4273" t="str">
        <f>IF(MESACU[[#This Row],[PAIS]]="ESPAÑA",VLOOKUP(MESACU[[#This Row],[PROVINCIA]],[1]!PROVINCIASCC[#Data],3,FALSE),VLOOKUP(MESACU[[#This Row],[PAIS]],'[1]Centros de coste'!$A$2:$D$204,3,FALSE))</f>
        <v>AFRICA I</v>
      </c>
      <c r="Z4273" t="str">
        <f>IF(MESACU[[#This Row],[PAIS]]="ESPAÑA",VLOOKUP(MESACU[[#This Row],[PROVINCIA]],[1]!PROVINCIASCC[#Data],4,FALSE),VLOOKUP(MESACU[[#This Row],[PAIS]],'[1]Centros de coste'!$A$2:$D$204,4,FALSE))</f>
        <v>MEA</v>
      </c>
      <c r="AA4273" t="str">
        <f>IFERROR(LEFT(TRIM(MESACU[[#This Row],[CodigoArticulo]]),LEN(TRIM(MESACU[[#This Row],[CodigoArticulo]]))-4),"")</f>
        <v/>
      </c>
      <c r="AB4273" t="str">
        <f>IFERROR(VLOOKUP(MESACU[[#This Row],[CODIGOG]],[1]!FAMILIAS[#Data],5,FALSE),"")</f>
        <v/>
      </c>
    </row>
    <row r="4274" spans="1:28" x14ac:dyDescent="0.35">
      <c r="A4274" t="s">
        <v>608</v>
      </c>
      <c r="B4274">
        <v>260</v>
      </c>
      <c r="C4274" t="s">
        <v>29</v>
      </c>
      <c r="D4274">
        <v>2025</v>
      </c>
      <c r="E4274">
        <v>10</v>
      </c>
      <c r="F4274" t="s">
        <v>106</v>
      </c>
      <c r="G4274">
        <v>842</v>
      </c>
      <c r="H4274" t="s">
        <v>933</v>
      </c>
      <c r="I4274">
        <v>0</v>
      </c>
      <c r="J4274">
        <v>0</v>
      </c>
      <c r="K4274">
        <v>5.2796000000000003</v>
      </c>
      <c r="L4274">
        <v>0</v>
      </c>
      <c r="M4274">
        <v>0</v>
      </c>
      <c r="N4274">
        <v>0</v>
      </c>
      <c r="O4274">
        <v>0</v>
      </c>
      <c r="P4274" t="s">
        <v>28</v>
      </c>
      <c r="Q4274" t="s">
        <v>880</v>
      </c>
      <c r="R4274" t="s">
        <v>28</v>
      </c>
      <c r="S4274" t="s">
        <v>881</v>
      </c>
      <c r="T4274" t="s">
        <v>882</v>
      </c>
      <c r="U4274">
        <v>0</v>
      </c>
      <c r="V4274">
        <v>1</v>
      </c>
      <c r="W4274">
        <v>263.98</v>
      </c>
      <c r="X4274" t="str">
        <f>IF(MESACU[[#This Row],[PAIS]]="ESPAÑA",VLOOKUP(MESACU[[#This Row],[PROVINCIA]],[1]!PROVINCIASCC[#Data],2,FALSE),VLOOKUP(MESACU[[#This Row],[PAIS]],'[1]Centros de coste'!$A$2:$D$204,2,FALSE))</f>
        <v>C16 - Argelia</v>
      </c>
      <c r="Y4274" t="str">
        <f>IF(MESACU[[#This Row],[PAIS]]="ESPAÑA",VLOOKUP(MESACU[[#This Row],[PROVINCIA]],[1]!PROVINCIASCC[#Data],3,FALSE),VLOOKUP(MESACU[[#This Row],[PAIS]],'[1]Centros de coste'!$A$2:$D$204,3,FALSE))</f>
        <v>AFRICA I</v>
      </c>
      <c r="Z4274" t="str">
        <f>IF(MESACU[[#This Row],[PAIS]]="ESPAÑA",VLOOKUP(MESACU[[#This Row],[PROVINCIA]],[1]!PROVINCIASCC[#Data],4,FALSE),VLOOKUP(MESACU[[#This Row],[PAIS]],'[1]Centros de coste'!$A$2:$D$204,4,FALSE))</f>
        <v>MEA</v>
      </c>
      <c r="AA4274" t="str">
        <f>IFERROR(LEFT(TRIM(MESACU[[#This Row],[CodigoArticulo]]),LEN(TRIM(MESACU[[#This Row],[CodigoArticulo]]))-4),"")</f>
        <v/>
      </c>
      <c r="AB4274" t="str">
        <f>IFERROR(VLOOKUP(MESACU[[#This Row],[CODIGOG]],[1]!FAMILIAS[#Data],5,FALSE),"")</f>
        <v/>
      </c>
    </row>
    <row r="4275" spans="1:28" x14ac:dyDescent="0.35">
      <c r="A4275" t="s">
        <v>608</v>
      </c>
      <c r="B4275">
        <v>260</v>
      </c>
      <c r="C4275" t="s">
        <v>29</v>
      </c>
      <c r="D4275">
        <v>2025</v>
      </c>
      <c r="E4275">
        <v>10</v>
      </c>
      <c r="F4275" t="s">
        <v>106</v>
      </c>
      <c r="G4275">
        <v>842</v>
      </c>
      <c r="H4275" t="s">
        <v>934</v>
      </c>
      <c r="I4275">
        <v>0</v>
      </c>
      <c r="J4275">
        <v>0</v>
      </c>
      <c r="K4275">
        <v>2.2244000000000002</v>
      </c>
      <c r="L4275">
        <v>0</v>
      </c>
      <c r="M4275">
        <v>0</v>
      </c>
      <c r="N4275">
        <v>0</v>
      </c>
      <c r="O4275">
        <v>0</v>
      </c>
      <c r="P4275" t="s">
        <v>28</v>
      </c>
      <c r="Q4275" t="s">
        <v>880</v>
      </c>
      <c r="R4275" t="s">
        <v>28</v>
      </c>
      <c r="S4275" t="s">
        <v>881</v>
      </c>
      <c r="T4275" t="s">
        <v>882</v>
      </c>
      <c r="U4275">
        <v>0</v>
      </c>
      <c r="V4275">
        <v>1</v>
      </c>
      <c r="W4275">
        <v>111.22</v>
      </c>
      <c r="X4275" t="str">
        <f>IF(MESACU[[#This Row],[PAIS]]="ESPAÑA",VLOOKUP(MESACU[[#This Row],[PROVINCIA]],[1]!PROVINCIASCC[#Data],2,FALSE),VLOOKUP(MESACU[[#This Row],[PAIS]],'[1]Centros de coste'!$A$2:$D$204,2,FALSE))</f>
        <v>C16 - Argelia</v>
      </c>
      <c r="Y4275" t="str">
        <f>IF(MESACU[[#This Row],[PAIS]]="ESPAÑA",VLOOKUP(MESACU[[#This Row],[PROVINCIA]],[1]!PROVINCIASCC[#Data],3,FALSE),VLOOKUP(MESACU[[#This Row],[PAIS]],'[1]Centros de coste'!$A$2:$D$204,3,FALSE))</f>
        <v>AFRICA I</v>
      </c>
      <c r="Z4275" t="str">
        <f>IF(MESACU[[#This Row],[PAIS]]="ESPAÑA",VLOOKUP(MESACU[[#This Row],[PROVINCIA]],[1]!PROVINCIASCC[#Data],4,FALSE),VLOOKUP(MESACU[[#This Row],[PAIS]],'[1]Centros de coste'!$A$2:$D$204,4,FALSE))</f>
        <v>MEA</v>
      </c>
      <c r="AA4275" t="str">
        <f>IFERROR(LEFT(TRIM(MESACU[[#This Row],[CodigoArticulo]]),LEN(TRIM(MESACU[[#This Row],[CodigoArticulo]]))-4),"")</f>
        <v/>
      </c>
      <c r="AB4275" t="str">
        <f>IFERROR(VLOOKUP(MESACU[[#This Row],[CODIGOG]],[1]!FAMILIAS[#Data],5,FALSE),"")</f>
        <v/>
      </c>
    </row>
    <row r="4276" spans="1:28" x14ac:dyDescent="0.35">
      <c r="A4276" t="s">
        <v>608</v>
      </c>
      <c r="B4276">
        <v>260</v>
      </c>
      <c r="C4276" t="s">
        <v>29</v>
      </c>
      <c r="D4276">
        <v>2025</v>
      </c>
      <c r="E4276">
        <v>10</v>
      </c>
      <c r="F4276" t="s">
        <v>106</v>
      </c>
      <c r="G4276">
        <v>842</v>
      </c>
      <c r="H4276" t="s">
        <v>933</v>
      </c>
      <c r="I4276">
        <v>0</v>
      </c>
      <c r="J4276">
        <v>0</v>
      </c>
      <c r="K4276">
        <v>5.2796000000000003</v>
      </c>
      <c r="L4276">
        <v>0</v>
      </c>
      <c r="M4276">
        <v>0</v>
      </c>
      <c r="N4276">
        <v>0</v>
      </c>
      <c r="O4276">
        <v>0</v>
      </c>
      <c r="P4276" t="s">
        <v>28</v>
      </c>
      <c r="Q4276" t="s">
        <v>880</v>
      </c>
      <c r="R4276" t="s">
        <v>28</v>
      </c>
      <c r="S4276" t="s">
        <v>881</v>
      </c>
      <c r="T4276" t="s">
        <v>882</v>
      </c>
      <c r="U4276">
        <v>0</v>
      </c>
      <c r="V4276">
        <v>1</v>
      </c>
      <c r="W4276">
        <v>263.98</v>
      </c>
      <c r="X4276" t="str">
        <f>IF(MESACU[[#This Row],[PAIS]]="ESPAÑA",VLOOKUP(MESACU[[#This Row],[PROVINCIA]],[1]!PROVINCIASCC[#Data],2,FALSE),VLOOKUP(MESACU[[#This Row],[PAIS]],'[1]Centros de coste'!$A$2:$D$204,2,FALSE))</f>
        <v>C16 - Argelia</v>
      </c>
      <c r="Y4276" t="str">
        <f>IF(MESACU[[#This Row],[PAIS]]="ESPAÑA",VLOOKUP(MESACU[[#This Row],[PROVINCIA]],[1]!PROVINCIASCC[#Data],3,FALSE),VLOOKUP(MESACU[[#This Row],[PAIS]],'[1]Centros de coste'!$A$2:$D$204,3,FALSE))</f>
        <v>AFRICA I</v>
      </c>
      <c r="Z4276" t="str">
        <f>IF(MESACU[[#This Row],[PAIS]]="ESPAÑA",VLOOKUP(MESACU[[#This Row],[PROVINCIA]],[1]!PROVINCIASCC[#Data],4,FALSE),VLOOKUP(MESACU[[#This Row],[PAIS]],'[1]Centros de coste'!$A$2:$D$204,4,FALSE))</f>
        <v>MEA</v>
      </c>
      <c r="AA4276" t="str">
        <f>IFERROR(LEFT(TRIM(MESACU[[#This Row],[CodigoArticulo]]),LEN(TRIM(MESACU[[#This Row],[CodigoArticulo]]))-4),"")</f>
        <v/>
      </c>
      <c r="AB4276" t="str">
        <f>IFERROR(VLOOKUP(MESACU[[#This Row],[CODIGOG]],[1]!FAMILIAS[#Data],5,FALSE),"")</f>
        <v/>
      </c>
    </row>
    <row r="4277" spans="1:28" x14ac:dyDescent="0.35">
      <c r="A4277" t="s">
        <v>608</v>
      </c>
      <c r="B4277">
        <v>260</v>
      </c>
      <c r="C4277" t="s">
        <v>29</v>
      </c>
      <c r="D4277">
        <v>2025</v>
      </c>
      <c r="E4277">
        <v>10</v>
      </c>
      <c r="F4277" t="s">
        <v>106</v>
      </c>
      <c r="G4277">
        <v>842</v>
      </c>
      <c r="H4277" t="s">
        <v>935</v>
      </c>
      <c r="I4277">
        <v>0</v>
      </c>
      <c r="J4277">
        <v>0</v>
      </c>
      <c r="K4277">
        <v>5.1863999999999999</v>
      </c>
      <c r="L4277">
        <v>0</v>
      </c>
      <c r="M4277">
        <v>0</v>
      </c>
      <c r="N4277">
        <v>0</v>
      </c>
      <c r="O4277">
        <v>0</v>
      </c>
      <c r="P4277" t="s">
        <v>28</v>
      </c>
      <c r="Q4277" t="s">
        <v>880</v>
      </c>
      <c r="R4277" t="s">
        <v>28</v>
      </c>
      <c r="S4277" t="s">
        <v>881</v>
      </c>
      <c r="T4277" t="s">
        <v>882</v>
      </c>
      <c r="U4277">
        <v>0</v>
      </c>
      <c r="V4277">
        <v>1</v>
      </c>
      <c r="W4277">
        <v>259.32</v>
      </c>
      <c r="X4277" t="str">
        <f>IF(MESACU[[#This Row],[PAIS]]="ESPAÑA",VLOOKUP(MESACU[[#This Row],[PROVINCIA]],[1]!PROVINCIASCC[#Data],2,FALSE),VLOOKUP(MESACU[[#This Row],[PAIS]],'[1]Centros de coste'!$A$2:$D$204,2,FALSE))</f>
        <v>C16 - Argelia</v>
      </c>
      <c r="Y4277" t="str">
        <f>IF(MESACU[[#This Row],[PAIS]]="ESPAÑA",VLOOKUP(MESACU[[#This Row],[PROVINCIA]],[1]!PROVINCIASCC[#Data],3,FALSE),VLOOKUP(MESACU[[#This Row],[PAIS]],'[1]Centros de coste'!$A$2:$D$204,3,FALSE))</f>
        <v>AFRICA I</v>
      </c>
      <c r="Z4277" t="str">
        <f>IF(MESACU[[#This Row],[PAIS]]="ESPAÑA",VLOOKUP(MESACU[[#This Row],[PROVINCIA]],[1]!PROVINCIASCC[#Data],4,FALSE),VLOOKUP(MESACU[[#This Row],[PAIS]],'[1]Centros de coste'!$A$2:$D$204,4,FALSE))</f>
        <v>MEA</v>
      </c>
      <c r="AA4277" t="str">
        <f>IFERROR(LEFT(TRIM(MESACU[[#This Row],[CodigoArticulo]]),LEN(TRIM(MESACU[[#This Row],[CodigoArticulo]]))-4),"")</f>
        <v/>
      </c>
      <c r="AB4277" t="str">
        <f>IFERROR(VLOOKUP(MESACU[[#This Row],[CODIGOG]],[1]!FAMILIAS[#Data],5,FALSE),"")</f>
        <v/>
      </c>
    </row>
    <row r="4278" spans="1:28" x14ac:dyDescent="0.35">
      <c r="A4278" t="s">
        <v>608</v>
      </c>
      <c r="B4278">
        <v>260</v>
      </c>
      <c r="C4278" t="s">
        <v>29</v>
      </c>
      <c r="D4278">
        <v>2025</v>
      </c>
      <c r="E4278">
        <v>10</v>
      </c>
      <c r="F4278" t="s">
        <v>106</v>
      </c>
      <c r="G4278">
        <v>842</v>
      </c>
      <c r="H4278" t="s">
        <v>936</v>
      </c>
      <c r="I4278">
        <v>0</v>
      </c>
      <c r="J4278">
        <v>0</v>
      </c>
      <c r="K4278">
        <v>5.1863999999999999</v>
      </c>
      <c r="L4278">
        <v>0</v>
      </c>
      <c r="M4278">
        <v>0</v>
      </c>
      <c r="N4278">
        <v>0</v>
      </c>
      <c r="O4278">
        <v>0</v>
      </c>
      <c r="P4278" t="s">
        <v>28</v>
      </c>
      <c r="Q4278" t="s">
        <v>880</v>
      </c>
      <c r="R4278" t="s">
        <v>28</v>
      </c>
      <c r="S4278" t="s">
        <v>881</v>
      </c>
      <c r="T4278" t="s">
        <v>882</v>
      </c>
      <c r="U4278">
        <v>0</v>
      </c>
      <c r="V4278">
        <v>1</v>
      </c>
      <c r="W4278">
        <v>259.32</v>
      </c>
      <c r="X4278" t="str">
        <f>IF(MESACU[[#This Row],[PAIS]]="ESPAÑA",VLOOKUP(MESACU[[#This Row],[PROVINCIA]],[1]!PROVINCIASCC[#Data],2,FALSE),VLOOKUP(MESACU[[#This Row],[PAIS]],'[1]Centros de coste'!$A$2:$D$204,2,FALSE))</f>
        <v>C16 - Argelia</v>
      </c>
      <c r="Y4278" t="str">
        <f>IF(MESACU[[#This Row],[PAIS]]="ESPAÑA",VLOOKUP(MESACU[[#This Row],[PROVINCIA]],[1]!PROVINCIASCC[#Data],3,FALSE),VLOOKUP(MESACU[[#This Row],[PAIS]],'[1]Centros de coste'!$A$2:$D$204,3,FALSE))</f>
        <v>AFRICA I</v>
      </c>
      <c r="Z4278" t="str">
        <f>IF(MESACU[[#This Row],[PAIS]]="ESPAÑA",VLOOKUP(MESACU[[#This Row],[PROVINCIA]],[1]!PROVINCIASCC[#Data],4,FALSE),VLOOKUP(MESACU[[#This Row],[PAIS]],'[1]Centros de coste'!$A$2:$D$204,4,FALSE))</f>
        <v>MEA</v>
      </c>
      <c r="AA4278" t="str">
        <f>IFERROR(LEFT(TRIM(MESACU[[#This Row],[CodigoArticulo]]),LEN(TRIM(MESACU[[#This Row],[CodigoArticulo]]))-4),"")</f>
        <v/>
      </c>
      <c r="AB4278" t="str">
        <f>IFERROR(VLOOKUP(MESACU[[#This Row],[CODIGOG]],[1]!FAMILIAS[#Data],5,FALSE),"")</f>
        <v/>
      </c>
    </row>
    <row r="4279" spans="1:28" x14ac:dyDescent="0.35">
      <c r="A4279" t="s">
        <v>608</v>
      </c>
      <c r="B4279">
        <v>261</v>
      </c>
      <c r="C4279" t="s">
        <v>29</v>
      </c>
      <c r="D4279">
        <v>2025</v>
      </c>
      <c r="E4279">
        <v>10</v>
      </c>
      <c r="F4279" t="s">
        <v>732</v>
      </c>
      <c r="G4279">
        <v>848</v>
      </c>
      <c r="H4279" t="s">
        <v>733</v>
      </c>
      <c r="I4279">
        <v>540.30999999999995</v>
      </c>
      <c r="J4279">
        <v>0</v>
      </c>
      <c r="K4279">
        <v>205.3186</v>
      </c>
      <c r="L4279">
        <v>0</v>
      </c>
      <c r="M4279">
        <v>0</v>
      </c>
      <c r="N4279">
        <v>0</v>
      </c>
      <c r="O4279">
        <v>0</v>
      </c>
      <c r="P4279" t="s">
        <v>732</v>
      </c>
      <c r="Q4279" t="s">
        <v>675</v>
      </c>
      <c r="R4279" t="s">
        <v>34</v>
      </c>
      <c r="S4279" t="s">
        <v>676</v>
      </c>
      <c r="T4279" t="s">
        <v>677</v>
      </c>
      <c r="U4279">
        <v>0</v>
      </c>
      <c r="V4279">
        <v>2256</v>
      </c>
      <c r="W4279">
        <v>10806.24</v>
      </c>
      <c r="X4279" t="str">
        <f>IF(MESACU[[#This Row],[PAIS]]="ESPAÑA",VLOOKUP(MESACU[[#This Row],[PROVINCIA]],[1]!PROVINCIASCC[#Data],2,FALSE),VLOOKUP(MESACU[[#This Row],[PAIS]],'[1]Centros de coste'!$A$2:$D$204,2,FALSE))</f>
        <v>C20 - Republica Dominicana</v>
      </c>
      <c r="Y4279" t="str">
        <f>IF(MESACU[[#This Row],[PAIS]]="ESPAÑA",VLOOKUP(MESACU[[#This Row],[PROVINCIA]],[1]!PROVINCIASCC[#Data],3,FALSE),VLOOKUP(MESACU[[#This Row],[PAIS]],'[1]Centros de coste'!$A$2:$D$204,3,FALSE))</f>
        <v>NORTE Y CENTRO AMERICA I</v>
      </c>
      <c r="Z4279" t="str">
        <f>IF(MESACU[[#This Row],[PAIS]]="ESPAÑA",VLOOKUP(MESACU[[#This Row],[PROVINCIA]],[1]!PROVINCIASCC[#Data],4,FALSE),VLOOKUP(MESACU[[#This Row],[PAIS]],'[1]Centros de coste'!$A$2:$D$204,4,FALSE))</f>
        <v>AMERICA</v>
      </c>
      <c r="AA4279" t="str">
        <f>IFERROR(LEFT(TRIM(MESACU[[#This Row],[CodigoArticulo]]),LEN(TRIM(MESACU[[#This Row],[CodigoArticulo]]))-4),"")</f>
        <v>START2</v>
      </c>
      <c r="AB4279" t="str">
        <f>IFERROR(VLOOKUP(MESACU[[#This Row],[CODIGOG]],[1]!FAMILIAS[#Data],5,FALSE),"")</f>
        <v>BIOSTIMULANTS</v>
      </c>
    </row>
    <row r="4280" spans="1:28" x14ac:dyDescent="0.35">
      <c r="A4280" t="s">
        <v>608</v>
      </c>
      <c r="B4280">
        <v>261</v>
      </c>
      <c r="C4280" t="s">
        <v>29</v>
      </c>
      <c r="D4280">
        <v>2025</v>
      </c>
      <c r="E4280">
        <v>10</v>
      </c>
      <c r="F4280" t="s">
        <v>678</v>
      </c>
      <c r="G4280">
        <v>848</v>
      </c>
      <c r="H4280" t="s">
        <v>679</v>
      </c>
      <c r="I4280">
        <v>117.68</v>
      </c>
      <c r="J4280">
        <v>0</v>
      </c>
      <c r="K4280">
        <v>44.72</v>
      </c>
      <c r="L4280">
        <v>0</v>
      </c>
      <c r="M4280">
        <v>0</v>
      </c>
      <c r="N4280">
        <v>0</v>
      </c>
      <c r="O4280">
        <v>0</v>
      </c>
      <c r="P4280" t="s">
        <v>678</v>
      </c>
      <c r="Q4280" t="s">
        <v>675</v>
      </c>
      <c r="R4280" t="s">
        <v>34</v>
      </c>
      <c r="S4280" t="s">
        <v>676</v>
      </c>
      <c r="T4280" t="s">
        <v>677</v>
      </c>
      <c r="U4280">
        <v>0</v>
      </c>
      <c r="V4280">
        <v>504</v>
      </c>
      <c r="W4280">
        <v>2353.6799999999998</v>
      </c>
      <c r="X4280" t="str">
        <f>IF(MESACU[[#This Row],[PAIS]]="ESPAÑA",VLOOKUP(MESACU[[#This Row],[PROVINCIA]],[1]!PROVINCIASCC[#Data],2,FALSE),VLOOKUP(MESACU[[#This Row],[PAIS]],'[1]Centros de coste'!$A$2:$D$204,2,FALSE))</f>
        <v>C20 - Republica Dominicana</v>
      </c>
      <c r="Y4280" t="str">
        <f>IF(MESACU[[#This Row],[PAIS]]="ESPAÑA",VLOOKUP(MESACU[[#This Row],[PROVINCIA]],[1]!PROVINCIASCC[#Data],3,FALSE),VLOOKUP(MESACU[[#This Row],[PAIS]],'[1]Centros de coste'!$A$2:$D$204,3,FALSE))</f>
        <v>NORTE Y CENTRO AMERICA I</v>
      </c>
      <c r="Z4280" t="str">
        <f>IF(MESACU[[#This Row],[PAIS]]="ESPAÑA",VLOOKUP(MESACU[[#This Row],[PROVINCIA]],[1]!PROVINCIASCC[#Data],4,FALSE),VLOOKUP(MESACU[[#This Row],[PAIS]],'[1]Centros de coste'!$A$2:$D$204,4,FALSE))</f>
        <v>AMERICA</v>
      </c>
      <c r="AA4280" t="str">
        <f>IFERROR(LEFT(TRIM(MESACU[[#This Row],[CodigoArticulo]]),LEN(TRIM(MESACU[[#This Row],[CodigoArticulo]]))-4),"")</f>
        <v>F-A</v>
      </c>
      <c r="AB4280" t="str">
        <f>IFERROR(VLOOKUP(MESACU[[#This Row],[CODIGOG]],[1]!FAMILIAS[#Data],5,FALSE),"")</f>
        <v>BIOCONTROL</v>
      </c>
    </row>
    <row r="4281" spans="1:28" x14ac:dyDescent="0.35">
      <c r="A4281" t="s">
        <v>608</v>
      </c>
      <c r="B4281">
        <v>261</v>
      </c>
      <c r="C4281" t="s">
        <v>29</v>
      </c>
      <c r="D4281">
        <v>2025</v>
      </c>
      <c r="E4281">
        <v>10</v>
      </c>
      <c r="F4281" t="s">
        <v>716</v>
      </c>
      <c r="G4281">
        <v>848</v>
      </c>
      <c r="H4281" t="s">
        <v>615</v>
      </c>
      <c r="I4281">
        <v>115.86</v>
      </c>
      <c r="J4281">
        <v>0</v>
      </c>
      <c r="K4281">
        <v>44.025199999999998</v>
      </c>
      <c r="L4281">
        <v>0</v>
      </c>
      <c r="M4281">
        <v>0</v>
      </c>
      <c r="N4281">
        <v>0</v>
      </c>
      <c r="O4281">
        <v>0</v>
      </c>
      <c r="P4281" t="s">
        <v>716</v>
      </c>
      <c r="Q4281" t="s">
        <v>675</v>
      </c>
      <c r="R4281" t="s">
        <v>73</v>
      </c>
      <c r="S4281" t="s">
        <v>676</v>
      </c>
      <c r="T4281" t="s">
        <v>677</v>
      </c>
      <c r="U4281">
        <v>0</v>
      </c>
      <c r="V4281">
        <v>557</v>
      </c>
      <c r="W4281">
        <v>2317.12</v>
      </c>
      <c r="X4281" t="str">
        <f>IF(MESACU[[#This Row],[PAIS]]="ESPAÑA",VLOOKUP(MESACU[[#This Row],[PROVINCIA]],[1]!PROVINCIASCC[#Data],2,FALSE),VLOOKUP(MESACU[[#This Row],[PAIS]],'[1]Centros de coste'!$A$2:$D$204,2,FALSE))</f>
        <v>C20 - Republica Dominicana</v>
      </c>
      <c r="Y4281" t="str">
        <f>IF(MESACU[[#This Row],[PAIS]]="ESPAÑA",VLOOKUP(MESACU[[#This Row],[PROVINCIA]],[1]!PROVINCIASCC[#Data],3,FALSE),VLOOKUP(MESACU[[#This Row],[PAIS]],'[1]Centros de coste'!$A$2:$D$204,3,FALSE))</f>
        <v>NORTE Y CENTRO AMERICA I</v>
      </c>
      <c r="Z4281" t="str">
        <f>IF(MESACU[[#This Row],[PAIS]]="ESPAÑA",VLOOKUP(MESACU[[#This Row],[PROVINCIA]],[1]!PROVINCIASCC[#Data],4,FALSE),VLOOKUP(MESACU[[#This Row],[PAIS]],'[1]Centros de coste'!$A$2:$D$204,4,FALSE))</f>
        <v>AMERICA</v>
      </c>
      <c r="AA4281" t="str">
        <f>IFERROR(LEFT(TRIM(MESACU[[#This Row],[CodigoArticulo]]),LEN(TRIM(MESACU[[#This Row],[CodigoArticulo]]))-4),"")</f>
        <v>SS</v>
      </c>
      <c r="AB4281" t="str">
        <f>IFERROR(VLOOKUP(MESACU[[#This Row],[CODIGOG]],[1]!FAMILIAS[#Data],5,FALSE),"")</f>
        <v>BIOFERTILIZERS</v>
      </c>
    </row>
    <row r="4282" spans="1:28" x14ac:dyDescent="0.35">
      <c r="A4282" t="s">
        <v>608</v>
      </c>
      <c r="B4282">
        <v>261</v>
      </c>
      <c r="C4282" t="s">
        <v>29</v>
      </c>
      <c r="D4282">
        <v>2025</v>
      </c>
      <c r="E4282">
        <v>10</v>
      </c>
      <c r="F4282" t="s">
        <v>716</v>
      </c>
      <c r="G4282">
        <v>848</v>
      </c>
      <c r="H4282" t="s">
        <v>615</v>
      </c>
      <c r="I4282">
        <v>17.260000000000002</v>
      </c>
      <c r="J4282">
        <v>0</v>
      </c>
      <c r="K4282">
        <v>6.5603999999999996</v>
      </c>
      <c r="L4282">
        <v>0</v>
      </c>
      <c r="M4282">
        <v>0</v>
      </c>
      <c r="N4282">
        <v>0</v>
      </c>
      <c r="O4282">
        <v>0</v>
      </c>
      <c r="P4282" t="s">
        <v>716</v>
      </c>
      <c r="Q4282" t="s">
        <v>675</v>
      </c>
      <c r="R4282" t="s">
        <v>73</v>
      </c>
      <c r="S4282" t="s">
        <v>676</v>
      </c>
      <c r="T4282" t="s">
        <v>677</v>
      </c>
      <c r="U4282">
        <v>0</v>
      </c>
      <c r="V4282">
        <v>83</v>
      </c>
      <c r="W4282">
        <v>345.28</v>
      </c>
      <c r="X4282" t="str">
        <f>IF(MESACU[[#This Row],[PAIS]]="ESPAÑA",VLOOKUP(MESACU[[#This Row],[PROVINCIA]],[1]!PROVINCIASCC[#Data],2,FALSE),VLOOKUP(MESACU[[#This Row],[PAIS]],'[1]Centros de coste'!$A$2:$D$204,2,FALSE))</f>
        <v>C20 - Republica Dominicana</v>
      </c>
      <c r="Y4282" t="str">
        <f>IF(MESACU[[#This Row],[PAIS]]="ESPAÑA",VLOOKUP(MESACU[[#This Row],[PROVINCIA]],[1]!PROVINCIASCC[#Data],3,FALSE),VLOOKUP(MESACU[[#This Row],[PAIS]],'[1]Centros de coste'!$A$2:$D$204,3,FALSE))</f>
        <v>NORTE Y CENTRO AMERICA I</v>
      </c>
      <c r="Z4282" t="str">
        <f>IF(MESACU[[#This Row],[PAIS]]="ESPAÑA",VLOOKUP(MESACU[[#This Row],[PROVINCIA]],[1]!PROVINCIASCC[#Data],4,FALSE),VLOOKUP(MESACU[[#This Row],[PAIS]],'[1]Centros de coste'!$A$2:$D$204,4,FALSE))</f>
        <v>AMERICA</v>
      </c>
      <c r="AA4282" t="str">
        <f>IFERROR(LEFT(TRIM(MESACU[[#This Row],[CodigoArticulo]]),LEN(TRIM(MESACU[[#This Row],[CodigoArticulo]]))-4),"")</f>
        <v>SS</v>
      </c>
      <c r="AB4282" t="str">
        <f>IFERROR(VLOOKUP(MESACU[[#This Row],[CODIGOG]],[1]!FAMILIAS[#Data],5,FALSE),"")</f>
        <v>BIOFERTILIZERS</v>
      </c>
    </row>
    <row r="4283" spans="1:28" x14ac:dyDescent="0.35">
      <c r="A4283" t="s">
        <v>608</v>
      </c>
      <c r="B4283">
        <v>261</v>
      </c>
      <c r="C4283" t="s">
        <v>29</v>
      </c>
      <c r="D4283">
        <v>2025</v>
      </c>
      <c r="E4283">
        <v>10</v>
      </c>
      <c r="F4283" t="s">
        <v>681</v>
      </c>
      <c r="G4283">
        <v>848</v>
      </c>
      <c r="H4283" t="s">
        <v>682</v>
      </c>
      <c r="I4283">
        <v>214.2</v>
      </c>
      <c r="J4283">
        <v>0</v>
      </c>
      <c r="K4283">
        <v>81.396000000000001</v>
      </c>
      <c r="L4283">
        <v>0</v>
      </c>
      <c r="M4283">
        <v>0</v>
      </c>
      <c r="N4283">
        <v>0</v>
      </c>
      <c r="O4283">
        <v>0</v>
      </c>
      <c r="P4283" t="s">
        <v>681</v>
      </c>
      <c r="Q4283" t="s">
        <v>675</v>
      </c>
      <c r="R4283" t="s">
        <v>34</v>
      </c>
      <c r="S4283" t="s">
        <v>676</v>
      </c>
      <c r="T4283" t="s">
        <v>677</v>
      </c>
      <c r="U4283">
        <v>0</v>
      </c>
      <c r="V4283">
        <v>1224</v>
      </c>
      <c r="W4283">
        <v>4284</v>
      </c>
      <c r="X4283" t="str">
        <f>IF(MESACU[[#This Row],[PAIS]]="ESPAÑA",VLOOKUP(MESACU[[#This Row],[PROVINCIA]],[1]!PROVINCIASCC[#Data],2,FALSE),VLOOKUP(MESACU[[#This Row],[PAIS]],'[1]Centros de coste'!$A$2:$D$204,2,FALSE))</f>
        <v>C20 - Republica Dominicana</v>
      </c>
      <c r="Y4283" t="str">
        <f>IF(MESACU[[#This Row],[PAIS]]="ESPAÑA",VLOOKUP(MESACU[[#This Row],[PROVINCIA]],[1]!PROVINCIASCC[#Data],3,FALSE),VLOOKUP(MESACU[[#This Row],[PAIS]],'[1]Centros de coste'!$A$2:$D$204,3,FALSE))</f>
        <v>NORTE Y CENTRO AMERICA I</v>
      </c>
      <c r="Z4283" t="str">
        <f>IF(MESACU[[#This Row],[PAIS]]="ESPAÑA",VLOOKUP(MESACU[[#This Row],[PROVINCIA]],[1]!PROVINCIASCC[#Data],4,FALSE),VLOOKUP(MESACU[[#This Row],[PAIS]],'[1]Centros de coste'!$A$2:$D$204,4,FALSE))</f>
        <v>AMERICA</v>
      </c>
      <c r="AA4283" t="str">
        <f>IFERROR(LEFT(TRIM(MESACU[[#This Row],[CodigoArticulo]]),LEN(TRIM(MESACU[[#This Row],[CodigoArticulo]]))-4),"")</f>
        <v>BIO</v>
      </c>
      <c r="AB4283" t="str">
        <f>IFERROR(VLOOKUP(MESACU[[#This Row],[CODIGOG]],[1]!FAMILIAS[#Data],5,FALSE),"")</f>
        <v>BIOSTIMULANTS</v>
      </c>
    </row>
    <row r="4284" spans="1:28" x14ac:dyDescent="0.35">
      <c r="A4284" t="s">
        <v>608</v>
      </c>
      <c r="B4284">
        <v>261</v>
      </c>
      <c r="C4284" t="s">
        <v>29</v>
      </c>
      <c r="D4284">
        <v>2025</v>
      </c>
      <c r="E4284">
        <v>10</v>
      </c>
      <c r="F4284" t="s">
        <v>399</v>
      </c>
      <c r="G4284">
        <v>848</v>
      </c>
      <c r="H4284" t="s">
        <v>737</v>
      </c>
      <c r="I4284">
        <v>66.38</v>
      </c>
      <c r="J4284">
        <v>0</v>
      </c>
      <c r="K4284">
        <v>25.2224</v>
      </c>
      <c r="L4284">
        <v>0</v>
      </c>
      <c r="M4284">
        <v>0</v>
      </c>
      <c r="N4284">
        <v>0</v>
      </c>
      <c r="O4284">
        <v>0</v>
      </c>
      <c r="P4284" t="s">
        <v>399</v>
      </c>
      <c r="Q4284" t="s">
        <v>675</v>
      </c>
      <c r="R4284" t="s">
        <v>73</v>
      </c>
      <c r="S4284" t="s">
        <v>676</v>
      </c>
      <c r="T4284" t="s">
        <v>677</v>
      </c>
      <c r="U4284">
        <v>0</v>
      </c>
      <c r="V4284">
        <v>250</v>
      </c>
      <c r="W4284">
        <v>1327.5</v>
      </c>
      <c r="X4284" t="str">
        <f>IF(MESACU[[#This Row],[PAIS]]="ESPAÑA",VLOOKUP(MESACU[[#This Row],[PROVINCIA]],[1]!PROVINCIASCC[#Data],2,FALSE),VLOOKUP(MESACU[[#This Row],[PAIS]],'[1]Centros de coste'!$A$2:$D$204,2,FALSE))</f>
        <v>C20 - Republica Dominicana</v>
      </c>
      <c r="Y4284" t="str">
        <f>IF(MESACU[[#This Row],[PAIS]]="ESPAÑA",VLOOKUP(MESACU[[#This Row],[PROVINCIA]],[1]!PROVINCIASCC[#Data],3,FALSE),VLOOKUP(MESACU[[#This Row],[PAIS]],'[1]Centros de coste'!$A$2:$D$204,3,FALSE))</f>
        <v>NORTE Y CENTRO AMERICA I</v>
      </c>
      <c r="Z4284" t="str">
        <f>IF(MESACU[[#This Row],[PAIS]]="ESPAÑA",VLOOKUP(MESACU[[#This Row],[PROVINCIA]],[1]!PROVINCIASCC[#Data],4,FALSE),VLOOKUP(MESACU[[#This Row],[PAIS]],'[1]Centros de coste'!$A$2:$D$204,4,FALSE))</f>
        <v>AMERICA</v>
      </c>
      <c r="AA4284" t="str">
        <f>IFERROR(LEFT(TRIM(MESACU[[#This Row],[CodigoArticulo]]),LEN(TRIM(MESACU[[#This Row],[CodigoArticulo]]))-4),"")</f>
        <v>A-50(2)</v>
      </c>
      <c r="AB4284" t="str">
        <f>IFERROR(VLOOKUP(MESACU[[#This Row],[CODIGOG]],[1]!FAMILIAS[#Data],5,FALSE),"")</f>
        <v>BIOSTIMULANTS</v>
      </c>
    </row>
    <row r="4285" spans="1:28" x14ac:dyDescent="0.35">
      <c r="A4285" t="s">
        <v>608</v>
      </c>
      <c r="B4285">
        <v>261</v>
      </c>
      <c r="C4285" t="s">
        <v>29</v>
      </c>
      <c r="D4285">
        <v>2025</v>
      </c>
      <c r="E4285">
        <v>10</v>
      </c>
      <c r="F4285" t="s">
        <v>399</v>
      </c>
      <c r="G4285">
        <v>848</v>
      </c>
      <c r="H4285" t="s">
        <v>737</v>
      </c>
      <c r="I4285">
        <v>358.43</v>
      </c>
      <c r="J4285">
        <v>0</v>
      </c>
      <c r="K4285">
        <v>136.20140000000001</v>
      </c>
      <c r="L4285">
        <v>0</v>
      </c>
      <c r="M4285">
        <v>0</v>
      </c>
      <c r="N4285">
        <v>0</v>
      </c>
      <c r="O4285">
        <v>0</v>
      </c>
      <c r="P4285" t="s">
        <v>399</v>
      </c>
      <c r="Q4285" t="s">
        <v>675</v>
      </c>
      <c r="R4285" t="s">
        <v>73</v>
      </c>
      <c r="S4285" t="s">
        <v>676</v>
      </c>
      <c r="T4285" t="s">
        <v>677</v>
      </c>
      <c r="U4285">
        <v>0</v>
      </c>
      <c r="V4285">
        <v>1350</v>
      </c>
      <c r="W4285">
        <v>7168.5</v>
      </c>
      <c r="X4285" t="str">
        <f>IF(MESACU[[#This Row],[PAIS]]="ESPAÑA",VLOOKUP(MESACU[[#This Row],[PROVINCIA]],[1]!PROVINCIASCC[#Data],2,FALSE),VLOOKUP(MESACU[[#This Row],[PAIS]],'[1]Centros de coste'!$A$2:$D$204,2,FALSE))</f>
        <v>C20 - Republica Dominicana</v>
      </c>
      <c r="Y4285" t="str">
        <f>IF(MESACU[[#This Row],[PAIS]]="ESPAÑA",VLOOKUP(MESACU[[#This Row],[PROVINCIA]],[1]!PROVINCIASCC[#Data],3,FALSE),VLOOKUP(MESACU[[#This Row],[PAIS]],'[1]Centros de coste'!$A$2:$D$204,3,FALSE))</f>
        <v>NORTE Y CENTRO AMERICA I</v>
      </c>
      <c r="Z4285" t="str">
        <f>IF(MESACU[[#This Row],[PAIS]]="ESPAÑA",VLOOKUP(MESACU[[#This Row],[PROVINCIA]],[1]!PROVINCIASCC[#Data],4,FALSE),VLOOKUP(MESACU[[#This Row],[PAIS]],'[1]Centros de coste'!$A$2:$D$204,4,FALSE))</f>
        <v>AMERICA</v>
      </c>
      <c r="AA4285" t="str">
        <f>IFERROR(LEFT(TRIM(MESACU[[#This Row],[CodigoArticulo]]),LEN(TRIM(MESACU[[#This Row],[CodigoArticulo]]))-4),"")</f>
        <v>A-50(2)</v>
      </c>
      <c r="AB4285" t="str">
        <f>IFERROR(VLOOKUP(MESACU[[#This Row],[CODIGOG]],[1]!FAMILIAS[#Data],5,FALSE),"")</f>
        <v>BIOSTIMULANTS</v>
      </c>
    </row>
    <row r="4286" spans="1:28" x14ac:dyDescent="0.35">
      <c r="A4286" t="s">
        <v>608</v>
      </c>
      <c r="B4286">
        <v>261</v>
      </c>
      <c r="C4286" t="s">
        <v>29</v>
      </c>
      <c r="D4286">
        <v>2025</v>
      </c>
      <c r="E4286">
        <v>10</v>
      </c>
      <c r="F4286" t="s">
        <v>734</v>
      </c>
      <c r="G4286">
        <v>848</v>
      </c>
      <c r="H4286" t="s">
        <v>728</v>
      </c>
      <c r="I4286">
        <v>60.48</v>
      </c>
      <c r="J4286">
        <v>0</v>
      </c>
      <c r="K4286">
        <v>22.982399999999998</v>
      </c>
      <c r="L4286">
        <v>0</v>
      </c>
      <c r="M4286">
        <v>0</v>
      </c>
      <c r="N4286">
        <v>0</v>
      </c>
      <c r="O4286">
        <v>0</v>
      </c>
      <c r="P4286" t="s">
        <v>734</v>
      </c>
      <c r="Q4286" t="s">
        <v>675</v>
      </c>
      <c r="R4286" t="s">
        <v>34</v>
      </c>
      <c r="S4286" t="s">
        <v>676</v>
      </c>
      <c r="T4286" t="s">
        <v>677</v>
      </c>
      <c r="U4286">
        <v>0</v>
      </c>
      <c r="V4286">
        <v>384</v>
      </c>
      <c r="W4286">
        <v>1209.5999999999999</v>
      </c>
      <c r="X4286" t="str">
        <f>IF(MESACU[[#This Row],[PAIS]]="ESPAÑA",VLOOKUP(MESACU[[#This Row],[PROVINCIA]],[1]!PROVINCIASCC[#Data],2,FALSE),VLOOKUP(MESACU[[#This Row],[PAIS]],'[1]Centros de coste'!$A$2:$D$204,2,FALSE))</f>
        <v>C20 - Republica Dominicana</v>
      </c>
      <c r="Y4286" t="str">
        <f>IF(MESACU[[#This Row],[PAIS]]="ESPAÑA",VLOOKUP(MESACU[[#This Row],[PROVINCIA]],[1]!PROVINCIASCC[#Data],3,FALSE),VLOOKUP(MESACU[[#This Row],[PAIS]],'[1]Centros de coste'!$A$2:$D$204,3,FALSE))</f>
        <v>NORTE Y CENTRO AMERICA I</v>
      </c>
      <c r="Z4286" t="str">
        <f>IF(MESACU[[#This Row],[PAIS]]="ESPAÑA",VLOOKUP(MESACU[[#This Row],[PROVINCIA]],[1]!PROVINCIASCC[#Data],4,FALSE),VLOOKUP(MESACU[[#This Row],[PAIS]],'[1]Centros de coste'!$A$2:$D$204,4,FALSE))</f>
        <v>AMERICA</v>
      </c>
      <c r="AA4286" t="str">
        <f>IFERROR(LEFT(TRIM(MESACU[[#This Row],[CodigoArticulo]]),LEN(TRIM(MESACU[[#This Row],[CodigoArticulo]]))-4),"")</f>
        <v>MPH</v>
      </c>
      <c r="AB4286" t="str">
        <f>IFERROR(VLOOKUP(MESACU[[#This Row],[CODIGOG]],[1]!FAMILIAS[#Data],5,FALSE),"")</f>
        <v>BIOCONTROL</v>
      </c>
    </row>
    <row r="4287" spans="1:28" x14ac:dyDescent="0.35">
      <c r="A4287" t="s">
        <v>608</v>
      </c>
      <c r="B4287">
        <v>261</v>
      </c>
      <c r="C4287" t="s">
        <v>29</v>
      </c>
      <c r="D4287">
        <v>2025</v>
      </c>
      <c r="E4287">
        <v>10</v>
      </c>
      <c r="F4287" t="s">
        <v>326</v>
      </c>
      <c r="G4287">
        <v>848</v>
      </c>
      <c r="H4287" t="s">
        <v>702</v>
      </c>
      <c r="I4287">
        <v>226.44</v>
      </c>
      <c r="J4287">
        <v>0</v>
      </c>
      <c r="K4287">
        <v>86.047200000000004</v>
      </c>
      <c r="L4287">
        <v>0</v>
      </c>
      <c r="M4287">
        <v>0</v>
      </c>
      <c r="N4287">
        <v>0</v>
      </c>
      <c r="O4287">
        <v>0</v>
      </c>
      <c r="P4287" t="s">
        <v>326</v>
      </c>
      <c r="Q4287" t="s">
        <v>675</v>
      </c>
      <c r="R4287" t="s">
        <v>34</v>
      </c>
      <c r="S4287" t="s">
        <v>676</v>
      </c>
      <c r="T4287" t="s">
        <v>677</v>
      </c>
      <c r="U4287">
        <v>0</v>
      </c>
      <c r="V4287">
        <v>360</v>
      </c>
      <c r="W4287">
        <v>4528.8</v>
      </c>
      <c r="X4287" t="str">
        <f>IF(MESACU[[#This Row],[PAIS]]="ESPAÑA",VLOOKUP(MESACU[[#This Row],[PROVINCIA]],[1]!PROVINCIASCC[#Data],2,FALSE),VLOOKUP(MESACU[[#This Row],[PAIS]],'[1]Centros de coste'!$A$2:$D$204,2,FALSE))</f>
        <v>C20 - Republica Dominicana</v>
      </c>
      <c r="Y4287" t="str">
        <f>IF(MESACU[[#This Row],[PAIS]]="ESPAÑA",VLOOKUP(MESACU[[#This Row],[PROVINCIA]],[1]!PROVINCIASCC[#Data],3,FALSE),VLOOKUP(MESACU[[#This Row],[PAIS]],'[1]Centros de coste'!$A$2:$D$204,3,FALSE))</f>
        <v>NORTE Y CENTRO AMERICA I</v>
      </c>
      <c r="Z4287" t="str">
        <f>IF(MESACU[[#This Row],[PAIS]]="ESPAÑA",VLOOKUP(MESACU[[#This Row],[PROVINCIA]],[1]!PROVINCIASCC[#Data],4,FALSE),VLOOKUP(MESACU[[#This Row],[PAIS]],'[1]Centros de coste'!$A$2:$D$204,4,FALSE))</f>
        <v>AMERICA</v>
      </c>
      <c r="AA4287" t="str">
        <f>IFERROR(LEFT(TRIM(MESACU[[#This Row],[CodigoArticulo]]),LEN(TRIM(MESACU[[#This Row],[CodigoArticulo]]))-4),"")</f>
        <v>SPCE2B</v>
      </c>
      <c r="AB4287" t="str">
        <f>IFERROR(VLOOKUP(MESACU[[#This Row],[CODIGOG]],[1]!FAMILIAS[#Data],5,FALSE),"")</f>
        <v>BIOSTIMULANTS</v>
      </c>
    </row>
    <row r="4288" spans="1:28" x14ac:dyDescent="0.35">
      <c r="A4288" t="s">
        <v>608</v>
      </c>
      <c r="B4288">
        <v>261</v>
      </c>
      <c r="C4288" t="s">
        <v>29</v>
      </c>
      <c r="D4288">
        <v>2025</v>
      </c>
      <c r="E4288">
        <v>10</v>
      </c>
      <c r="F4288" t="s">
        <v>92</v>
      </c>
      <c r="G4288">
        <v>848</v>
      </c>
      <c r="H4288" t="s">
        <v>682</v>
      </c>
      <c r="I4288">
        <v>630.96</v>
      </c>
      <c r="J4288">
        <v>0</v>
      </c>
      <c r="K4288">
        <v>239.76480000000001</v>
      </c>
      <c r="L4288">
        <v>0</v>
      </c>
      <c r="M4288">
        <v>0</v>
      </c>
      <c r="N4288">
        <v>0</v>
      </c>
      <c r="O4288">
        <v>0</v>
      </c>
      <c r="P4288" t="s">
        <v>92</v>
      </c>
      <c r="Q4288" t="s">
        <v>675</v>
      </c>
      <c r="R4288" t="s">
        <v>34</v>
      </c>
      <c r="S4288" t="s">
        <v>676</v>
      </c>
      <c r="T4288" t="s">
        <v>677</v>
      </c>
      <c r="U4288">
        <v>0</v>
      </c>
      <c r="V4288">
        <v>5280</v>
      </c>
      <c r="W4288">
        <v>12619.2</v>
      </c>
      <c r="X4288" t="str">
        <f>IF(MESACU[[#This Row],[PAIS]]="ESPAÑA",VLOOKUP(MESACU[[#This Row],[PROVINCIA]],[1]!PROVINCIASCC[#Data],2,FALSE),VLOOKUP(MESACU[[#This Row],[PAIS]],'[1]Centros de coste'!$A$2:$D$204,2,FALSE))</f>
        <v>C20 - Republica Dominicana</v>
      </c>
      <c r="Y4288" t="str">
        <f>IF(MESACU[[#This Row],[PAIS]]="ESPAÑA",VLOOKUP(MESACU[[#This Row],[PROVINCIA]],[1]!PROVINCIASCC[#Data],3,FALSE),VLOOKUP(MESACU[[#This Row],[PAIS]],'[1]Centros de coste'!$A$2:$D$204,3,FALSE))</f>
        <v>NORTE Y CENTRO AMERICA I</v>
      </c>
      <c r="Z4288" t="str">
        <f>IF(MESACU[[#This Row],[PAIS]]="ESPAÑA",VLOOKUP(MESACU[[#This Row],[PROVINCIA]],[1]!PROVINCIASCC[#Data],4,FALSE),VLOOKUP(MESACU[[#This Row],[PAIS]],'[1]Centros de coste'!$A$2:$D$204,4,FALSE))</f>
        <v>AMERICA</v>
      </c>
      <c r="AA4288" t="str">
        <f>IFERROR(LEFT(TRIM(MESACU[[#This Row],[CodigoArticulo]]),LEN(TRIM(MESACU[[#This Row],[CodigoArticulo]]))-4),"")</f>
        <v>BIO</v>
      </c>
      <c r="AB4288" t="str">
        <f>IFERROR(VLOOKUP(MESACU[[#This Row],[CODIGOG]],[1]!FAMILIAS[#Data],5,FALSE),"")</f>
        <v>BIOSTIMULANTS</v>
      </c>
    </row>
    <row r="4289" spans="1:28" x14ac:dyDescent="0.35">
      <c r="A4289" t="s">
        <v>608</v>
      </c>
      <c r="B4289">
        <v>261</v>
      </c>
      <c r="C4289" t="s">
        <v>29</v>
      </c>
      <c r="D4289">
        <v>2025</v>
      </c>
      <c r="E4289">
        <v>10</v>
      </c>
      <c r="F4289" t="s">
        <v>735</v>
      </c>
      <c r="G4289">
        <v>848</v>
      </c>
      <c r="H4289" t="s">
        <v>736</v>
      </c>
      <c r="I4289">
        <v>57.96</v>
      </c>
      <c r="J4289">
        <v>0</v>
      </c>
      <c r="K4289">
        <v>22.024799999999999</v>
      </c>
      <c r="L4289">
        <v>0</v>
      </c>
      <c r="M4289">
        <v>0</v>
      </c>
      <c r="N4289">
        <v>0</v>
      </c>
      <c r="O4289">
        <v>0</v>
      </c>
      <c r="P4289" t="s">
        <v>735</v>
      </c>
      <c r="Q4289" t="s">
        <v>675</v>
      </c>
      <c r="R4289" t="s">
        <v>34</v>
      </c>
      <c r="S4289" t="s">
        <v>676</v>
      </c>
      <c r="T4289" t="s">
        <v>677</v>
      </c>
      <c r="U4289">
        <v>0</v>
      </c>
      <c r="V4289">
        <v>276</v>
      </c>
      <c r="W4289">
        <v>1159.2</v>
      </c>
      <c r="X4289" t="str">
        <f>IF(MESACU[[#This Row],[PAIS]]="ESPAÑA",VLOOKUP(MESACU[[#This Row],[PROVINCIA]],[1]!PROVINCIASCC[#Data],2,FALSE),VLOOKUP(MESACU[[#This Row],[PAIS]],'[1]Centros de coste'!$A$2:$D$204,2,FALSE))</f>
        <v>C20 - Republica Dominicana</v>
      </c>
      <c r="Y4289" t="str">
        <f>IF(MESACU[[#This Row],[PAIS]]="ESPAÑA",VLOOKUP(MESACU[[#This Row],[PROVINCIA]],[1]!PROVINCIASCC[#Data],3,FALSE),VLOOKUP(MESACU[[#This Row],[PAIS]],'[1]Centros de coste'!$A$2:$D$204,3,FALSE))</f>
        <v>NORTE Y CENTRO AMERICA I</v>
      </c>
      <c r="Z4289" t="str">
        <f>IF(MESACU[[#This Row],[PAIS]]="ESPAÑA",VLOOKUP(MESACU[[#This Row],[PROVINCIA]],[1]!PROVINCIASCC[#Data],4,FALSE),VLOOKUP(MESACU[[#This Row],[PAIS]],'[1]Centros de coste'!$A$2:$D$204,4,FALSE))</f>
        <v>AMERICA</v>
      </c>
      <c r="AA4289" t="str">
        <f>IFERROR(LEFT(TRIM(MESACU[[#This Row],[CodigoArticulo]]),LEN(TRIM(MESACU[[#This Row],[CodigoArticulo]]))-4),"")</f>
        <v>FU</v>
      </c>
      <c r="AB4289" t="str">
        <f>IFERROR(VLOOKUP(MESACU[[#This Row],[CODIGOG]],[1]!FAMILIAS[#Data],5,FALSE),"")</f>
        <v>BIOSTIMULANTS</v>
      </c>
    </row>
    <row r="4290" spans="1:28" x14ac:dyDescent="0.35">
      <c r="A4290" t="s">
        <v>608</v>
      </c>
      <c r="B4290">
        <v>261</v>
      </c>
      <c r="C4290" t="s">
        <v>29</v>
      </c>
      <c r="D4290">
        <v>2025</v>
      </c>
      <c r="E4290">
        <v>10</v>
      </c>
      <c r="F4290" t="s">
        <v>709</v>
      </c>
      <c r="G4290">
        <v>848</v>
      </c>
      <c r="H4290" t="s">
        <v>659</v>
      </c>
      <c r="I4290">
        <v>41.04</v>
      </c>
      <c r="J4290">
        <v>0</v>
      </c>
      <c r="K4290">
        <v>15.5952</v>
      </c>
      <c r="L4290">
        <v>0</v>
      </c>
      <c r="M4290">
        <v>0</v>
      </c>
      <c r="N4290">
        <v>0</v>
      </c>
      <c r="O4290">
        <v>0</v>
      </c>
      <c r="P4290" t="s">
        <v>709</v>
      </c>
      <c r="Q4290" t="s">
        <v>675</v>
      </c>
      <c r="R4290" t="s">
        <v>34</v>
      </c>
      <c r="S4290" t="s">
        <v>676</v>
      </c>
      <c r="T4290" t="s">
        <v>677</v>
      </c>
      <c r="U4290">
        <v>0</v>
      </c>
      <c r="V4290">
        <v>240</v>
      </c>
      <c r="W4290">
        <v>820.8</v>
      </c>
      <c r="X4290" t="str">
        <f>IF(MESACU[[#This Row],[PAIS]]="ESPAÑA",VLOOKUP(MESACU[[#This Row],[PROVINCIA]],[1]!PROVINCIASCC[#Data],2,FALSE),VLOOKUP(MESACU[[#This Row],[PAIS]],'[1]Centros de coste'!$A$2:$D$204,2,FALSE))</f>
        <v>C20 - Republica Dominicana</v>
      </c>
      <c r="Y4290" t="str">
        <f>IF(MESACU[[#This Row],[PAIS]]="ESPAÑA",VLOOKUP(MESACU[[#This Row],[PROVINCIA]],[1]!PROVINCIASCC[#Data],3,FALSE),VLOOKUP(MESACU[[#This Row],[PAIS]],'[1]Centros de coste'!$A$2:$D$204,3,FALSE))</f>
        <v>NORTE Y CENTRO AMERICA I</v>
      </c>
      <c r="Z4290" t="str">
        <f>IF(MESACU[[#This Row],[PAIS]]="ESPAÑA",VLOOKUP(MESACU[[#This Row],[PROVINCIA]],[1]!PROVINCIASCC[#Data],4,FALSE),VLOOKUP(MESACU[[#This Row],[PAIS]],'[1]Centros de coste'!$A$2:$D$204,4,FALSE))</f>
        <v>AMERICA</v>
      </c>
      <c r="AA4290" t="str">
        <f>IFERROR(LEFT(TRIM(MESACU[[#This Row],[CodigoArticulo]]),LEN(TRIM(MESACU[[#This Row],[CodigoArticulo]]))-4),"")</f>
        <v>FLOR</v>
      </c>
      <c r="AB4290" t="str">
        <f>IFERROR(VLOOKUP(MESACU[[#This Row],[CODIGOG]],[1]!FAMILIAS[#Data],5,FALSE),"")</f>
        <v>BIOSTIMULANTS</v>
      </c>
    </row>
    <row r="4291" spans="1:28" x14ac:dyDescent="0.35">
      <c r="A4291" t="s">
        <v>608</v>
      </c>
      <c r="B4291">
        <v>261</v>
      </c>
      <c r="C4291" t="s">
        <v>29</v>
      </c>
      <c r="D4291">
        <v>2025</v>
      </c>
      <c r="E4291">
        <v>10</v>
      </c>
      <c r="F4291" t="s">
        <v>328</v>
      </c>
      <c r="G4291">
        <v>848</v>
      </c>
      <c r="H4291" t="s">
        <v>869</v>
      </c>
      <c r="I4291">
        <v>15.12</v>
      </c>
      <c r="J4291">
        <v>0</v>
      </c>
      <c r="K4291">
        <v>5.7455999999999996</v>
      </c>
      <c r="L4291">
        <v>0</v>
      </c>
      <c r="M4291">
        <v>0</v>
      </c>
      <c r="N4291">
        <v>0</v>
      </c>
      <c r="O4291">
        <v>0</v>
      </c>
      <c r="P4291" t="s">
        <v>328</v>
      </c>
      <c r="Q4291" t="s">
        <v>675</v>
      </c>
      <c r="R4291" t="s">
        <v>34</v>
      </c>
      <c r="S4291" t="s">
        <v>676</v>
      </c>
      <c r="T4291" t="s">
        <v>677</v>
      </c>
      <c r="U4291">
        <v>0</v>
      </c>
      <c r="V4291">
        <v>84</v>
      </c>
      <c r="W4291">
        <v>302.39999999999998</v>
      </c>
      <c r="X4291" t="str">
        <f>IF(MESACU[[#This Row],[PAIS]]="ESPAÑA",VLOOKUP(MESACU[[#This Row],[PROVINCIA]],[1]!PROVINCIASCC[#Data],2,FALSE),VLOOKUP(MESACU[[#This Row],[PAIS]],'[1]Centros de coste'!$A$2:$D$204,2,FALSE))</f>
        <v>C20 - Republica Dominicana</v>
      </c>
      <c r="Y4291" t="str">
        <f>IF(MESACU[[#This Row],[PAIS]]="ESPAÑA",VLOOKUP(MESACU[[#This Row],[PROVINCIA]],[1]!PROVINCIASCC[#Data],3,FALSE),VLOOKUP(MESACU[[#This Row],[PAIS]],'[1]Centros de coste'!$A$2:$D$204,3,FALSE))</f>
        <v>NORTE Y CENTRO AMERICA I</v>
      </c>
      <c r="Z4291" t="str">
        <f>IF(MESACU[[#This Row],[PAIS]]="ESPAÑA",VLOOKUP(MESACU[[#This Row],[PROVINCIA]],[1]!PROVINCIASCC[#Data],4,FALSE),VLOOKUP(MESACU[[#This Row],[PAIS]],'[1]Centros de coste'!$A$2:$D$204,4,FALSE))</f>
        <v>AMERICA</v>
      </c>
      <c r="AA4291" t="str">
        <f>IFERROR(LEFT(TRIM(MESACU[[#This Row],[CodigoArticulo]]),LEN(TRIM(MESACU[[#This Row],[CodigoArticulo]]))-4),"")</f>
        <v>JF</v>
      </c>
      <c r="AB4291" t="str">
        <f>IFERROR(VLOOKUP(MESACU[[#This Row],[CODIGOG]],[1]!FAMILIAS[#Data],5,FALSE),"")</f>
        <v>BIOCONTROL</v>
      </c>
    </row>
    <row r="4292" spans="1:28" x14ac:dyDescent="0.35">
      <c r="A4292" t="s">
        <v>608</v>
      </c>
      <c r="B4292">
        <v>261</v>
      </c>
      <c r="C4292" t="s">
        <v>29</v>
      </c>
      <c r="D4292">
        <v>2025</v>
      </c>
      <c r="E4292">
        <v>10</v>
      </c>
      <c r="F4292" t="s">
        <v>172</v>
      </c>
      <c r="G4292">
        <v>848</v>
      </c>
      <c r="H4292" t="s">
        <v>669</v>
      </c>
      <c r="I4292">
        <v>393.3</v>
      </c>
      <c r="J4292">
        <v>0</v>
      </c>
      <c r="K4292">
        <v>149.45400000000001</v>
      </c>
      <c r="L4292">
        <v>0</v>
      </c>
      <c r="M4292">
        <v>0</v>
      </c>
      <c r="N4292">
        <v>0</v>
      </c>
      <c r="O4292">
        <v>0</v>
      </c>
      <c r="P4292" t="s">
        <v>172</v>
      </c>
      <c r="Q4292" t="s">
        <v>675</v>
      </c>
      <c r="R4292" t="s">
        <v>34</v>
      </c>
      <c r="S4292" t="s">
        <v>676</v>
      </c>
      <c r="T4292" t="s">
        <v>677</v>
      </c>
      <c r="U4292">
        <v>0</v>
      </c>
      <c r="V4292">
        <v>1656</v>
      </c>
      <c r="W4292">
        <v>7866</v>
      </c>
      <c r="X4292" t="str">
        <f>IF(MESACU[[#This Row],[PAIS]]="ESPAÑA",VLOOKUP(MESACU[[#This Row],[PROVINCIA]],[1]!PROVINCIASCC[#Data],2,FALSE),VLOOKUP(MESACU[[#This Row],[PAIS]],'[1]Centros de coste'!$A$2:$D$204,2,FALSE))</f>
        <v>C20 - Republica Dominicana</v>
      </c>
      <c r="Y4292" t="str">
        <f>IF(MESACU[[#This Row],[PAIS]]="ESPAÑA",VLOOKUP(MESACU[[#This Row],[PROVINCIA]],[1]!PROVINCIASCC[#Data],3,FALSE),VLOOKUP(MESACU[[#This Row],[PAIS]],'[1]Centros de coste'!$A$2:$D$204,3,FALSE))</f>
        <v>NORTE Y CENTRO AMERICA I</v>
      </c>
      <c r="Z4292" t="str">
        <f>IF(MESACU[[#This Row],[PAIS]]="ESPAÑA",VLOOKUP(MESACU[[#This Row],[PROVINCIA]],[1]!PROVINCIASCC[#Data],4,FALSE),VLOOKUP(MESACU[[#This Row],[PAIS]],'[1]Centros de coste'!$A$2:$D$204,4,FALSE))</f>
        <v>AMERICA</v>
      </c>
      <c r="AA4292" t="str">
        <f>IFERROR(LEFT(TRIM(MESACU[[#This Row],[CodigoArticulo]]),LEN(TRIM(MESACU[[#This Row],[CodigoArticulo]]))-4),"")</f>
        <v>B</v>
      </c>
      <c r="AB4292" t="str">
        <f>IFERROR(VLOOKUP(MESACU[[#This Row],[CODIGOG]],[1]!FAMILIAS[#Data],5,FALSE),"")</f>
        <v>BIOFERTILIZERS</v>
      </c>
    </row>
    <row r="4293" spans="1:28" x14ac:dyDescent="0.35">
      <c r="A4293" t="s">
        <v>608</v>
      </c>
      <c r="B4293">
        <v>261</v>
      </c>
      <c r="C4293" t="s">
        <v>29</v>
      </c>
      <c r="D4293">
        <v>2025</v>
      </c>
      <c r="E4293">
        <v>10</v>
      </c>
      <c r="F4293" t="s">
        <v>645</v>
      </c>
      <c r="G4293">
        <v>848</v>
      </c>
      <c r="H4293" t="s">
        <v>646</v>
      </c>
      <c r="I4293">
        <v>29.16</v>
      </c>
      <c r="J4293">
        <v>0</v>
      </c>
      <c r="K4293">
        <v>11.0808</v>
      </c>
      <c r="L4293">
        <v>0</v>
      </c>
      <c r="M4293">
        <v>0</v>
      </c>
      <c r="N4293">
        <v>0</v>
      </c>
      <c r="O4293">
        <v>0</v>
      </c>
      <c r="P4293" t="s">
        <v>645</v>
      </c>
      <c r="Q4293" t="s">
        <v>675</v>
      </c>
      <c r="R4293" t="s">
        <v>34</v>
      </c>
      <c r="S4293" t="s">
        <v>676</v>
      </c>
      <c r="T4293" t="s">
        <v>677</v>
      </c>
      <c r="U4293">
        <v>0</v>
      </c>
      <c r="V4293">
        <v>72</v>
      </c>
      <c r="W4293">
        <v>583.20000000000005</v>
      </c>
      <c r="X4293" t="str">
        <f>IF(MESACU[[#This Row],[PAIS]]="ESPAÑA",VLOOKUP(MESACU[[#This Row],[PROVINCIA]],[1]!PROVINCIASCC[#Data],2,FALSE),VLOOKUP(MESACU[[#This Row],[PAIS]],'[1]Centros de coste'!$A$2:$D$204,2,FALSE))</f>
        <v>C20 - Republica Dominicana</v>
      </c>
      <c r="Y4293" t="str">
        <f>IF(MESACU[[#This Row],[PAIS]]="ESPAÑA",VLOOKUP(MESACU[[#This Row],[PROVINCIA]],[1]!PROVINCIASCC[#Data],3,FALSE),VLOOKUP(MESACU[[#This Row],[PAIS]],'[1]Centros de coste'!$A$2:$D$204,3,FALSE))</f>
        <v>NORTE Y CENTRO AMERICA I</v>
      </c>
      <c r="Z4293" t="str">
        <f>IF(MESACU[[#This Row],[PAIS]]="ESPAÑA",VLOOKUP(MESACU[[#This Row],[PROVINCIA]],[1]!PROVINCIASCC[#Data],4,FALSE),VLOOKUP(MESACU[[#This Row],[PAIS]],'[1]Centros de coste'!$A$2:$D$204,4,FALSE))</f>
        <v>AMERICA</v>
      </c>
      <c r="AA4293" t="str">
        <f>IFERROR(LEFT(TRIM(MESACU[[#This Row],[CodigoArticulo]]),LEN(TRIM(MESACU[[#This Row],[CodigoArticulo]]))-4),"")</f>
        <v>RUN</v>
      </c>
      <c r="AB4293" t="str">
        <f>IFERROR(VLOOKUP(MESACU[[#This Row],[CODIGOG]],[1]!FAMILIAS[#Data],5,FALSE),"")</f>
        <v>BIOSTIMULANTS</v>
      </c>
    </row>
    <row r="4294" spans="1:28" x14ac:dyDescent="0.35">
      <c r="A4294" t="s">
        <v>608</v>
      </c>
      <c r="B4294">
        <v>261</v>
      </c>
      <c r="C4294" t="s">
        <v>29</v>
      </c>
      <c r="D4294">
        <v>2025</v>
      </c>
      <c r="E4294">
        <v>10</v>
      </c>
      <c r="F4294" t="s">
        <v>680</v>
      </c>
      <c r="G4294">
        <v>848</v>
      </c>
      <c r="H4294" t="s">
        <v>631</v>
      </c>
      <c r="I4294">
        <v>316.01</v>
      </c>
      <c r="J4294">
        <v>0</v>
      </c>
      <c r="K4294">
        <v>120.083</v>
      </c>
      <c r="L4294">
        <v>0</v>
      </c>
      <c r="M4294">
        <v>0</v>
      </c>
      <c r="N4294">
        <v>0</v>
      </c>
      <c r="O4294">
        <v>0</v>
      </c>
      <c r="P4294" t="s">
        <v>680</v>
      </c>
      <c r="Q4294" t="s">
        <v>675</v>
      </c>
      <c r="R4294" t="s">
        <v>34</v>
      </c>
      <c r="S4294" t="s">
        <v>676</v>
      </c>
      <c r="T4294" t="s">
        <v>677</v>
      </c>
      <c r="U4294">
        <v>0</v>
      </c>
      <c r="V4294">
        <v>1584</v>
      </c>
      <c r="W4294">
        <v>6320.16</v>
      </c>
      <c r="X4294" t="str">
        <f>IF(MESACU[[#This Row],[PAIS]]="ESPAÑA",VLOOKUP(MESACU[[#This Row],[PROVINCIA]],[1]!PROVINCIASCC[#Data],2,FALSE),VLOOKUP(MESACU[[#This Row],[PAIS]],'[1]Centros de coste'!$A$2:$D$204,2,FALSE))</f>
        <v>C20 - Republica Dominicana</v>
      </c>
      <c r="Y4294" t="str">
        <f>IF(MESACU[[#This Row],[PAIS]]="ESPAÑA",VLOOKUP(MESACU[[#This Row],[PROVINCIA]],[1]!PROVINCIASCC[#Data],3,FALSE),VLOOKUP(MESACU[[#This Row],[PAIS]],'[1]Centros de coste'!$A$2:$D$204,3,FALSE))</f>
        <v>NORTE Y CENTRO AMERICA I</v>
      </c>
      <c r="Z4294" t="str">
        <f>IF(MESACU[[#This Row],[PAIS]]="ESPAÑA",VLOOKUP(MESACU[[#This Row],[PROVINCIA]],[1]!PROVINCIASCC[#Data],4,FALSE),VLOOKUP(MESACU[[#This Row],[PAIS]],'[1]Centros de coste'!$A$2:$D$204,4,FALSE))</f>
        <v>AMERICA</v>
      </c>
      <c r="AA4294" t="str">
        <f>IFERROR(LEFT(TRIM(MESACU[[#This Row],[CodigoArticulo]]),LEN(TRIM(MESACU[[#This Row],[CodigoArticulo]]))-4),"")</f>
        <v>AGXK</v>
      </c>
      <c r="AB4294" t="str">
        <f>IFERROR(VLOOKUP(MESACU[[#This Row],[CODIGOG]],[1]!FAMILIAS[#Data],5,FALSE),"")</f>
        <v>BIOFERTILIZERS</v>
      </c>
    </row>
    <row r="4295" spans="1:28" x14ac:dyDescent="0.35">
      <c r="A4295" t="s">
        <v>608</v>
      </c>
      <c r="B4295">
        <v>261</v>
      </c>
      <c r="C4295" t="s">
        <v>29</v>
      </c>
      <c r="D4295">
        <v>2025</v>
      </c>
      <c r="E4295">
        <v>10</v>
      </c>
      <c r="F4295" t="s">
        <v>281</v>
      </c>
      <c r="G4295">
        <v>848</v>
      </c>
      <c r="H4295" t="s">
        <v>657</v>
      </c>
      <c r="I4295">
        <v>58.08</v>
      </c>
      <c r="J4295">
        <v>0</v>
      </c>
      <c r="K4295">
        <v>22.070399999999999</v>
      </c>
      <c r="L4295">
        <v>0</v>
      </c>
      <c r="M4295">
        <v>0</v>
      </c>
      <c r="N4295">
        <v>0</v>
      </c>
      <c r="O4295">
        <v>0</v>
      </c>
      <c r="P4295" t="s">
        <v>281</v>
      </c>
      <c r="Q4295" t="s">
        <v>675</v>
      </c>
      <c r="R4295" t="s">
        <v>49</v>
      </c>
      <c r="S4295" t="s">
        <v>676</v>
      </c>
      <c r="T4295" t="s">
        <v>677</v>
      </c>
      <c r="U4295">
        <v>0</v>
      </c>
      <c r="V4295">
        <v>480</v>
      </c>
      <c r="W4295">
        <v>1161.5999999999999</v>
      </c>
      <c r="X4295" t="str">
        <f>IF(MESACU[[#This Row],[PAIS]]="ESPAÑA",VLOOKUP(MESACU[[#This Row],[PROVINCIA]],[1]!PROVINCIASCC[#Data],2,FALSE),VLOOKUP(MESACU[[#This Row],[PAIS]],'[1]Centros de coste'!$A$2:$D$204,2,FALSE))</f>
        <v>C20 - Republica Dominicana</v>
      </c>
      <c r="Y4295" t="str">
        <f>IF(MESACU[[#This Row],[PAIS]]="ESPAÑA",VLOOKUP(MESACU[[#This Row],[PROVINCIA]],[1]!PROVINCIASCC[#Data],3,FALSE),VLOOKUP(MESACU[[#This Row],[PAIS]],'[1]Centros de coste'!$A$2:$D$204,3,FALSE))</f>
        <v>NORTE Y CENTRO AMERICA I</v>
      </c>
      <c r="Z4295" t="str">
        <f>IF(MESACU[[#This Row],[PAIS]]="ESPAÑA",VLOOKUP(MESACU[[#This Row],[PROVINCIA]],[1]!PROVINCIASCC[#Data],4,FALSE),VLOOKUP(MESACU[[#This Row],[PAIS]],'[1]Centros de coste'!$A$2:$D$204,4,FALSE))</f>
        <v>AMERICA</v>
      </c>
      <c r="AA4295" t="str">
        <f>IFERROR(LEFT(TRIM(MESACU[[#This Row],[CodigoArticulo]]),LEN(TRIM(MESACU[[#This Row],[CodigoArticulo]]))-4),"")</f>
        <v>BR-59</v>
      </c>
      <c r="AB4295" t="str">
        <f>IFERROR(VLOOKUP(MESACU[[#This Row],[CODIGOG]],[1]!FAMILIAS[#Data],5,FALSE),"")</f>
        <v>BIOCONTROL</v>
      </c>
    </row>
    <row r="4296" spans="1:28" x14ac:dyDescent="0.35">
      <c r="A4296" t="s">
        <v>608</v>
      </c>
      <c r="B4296">
        <v>261</v>
      </c>
      <c r="C4296" t="s">
        <v>29</v>
      </c>
      <c r="D4296">
        <v>2025</v>
      </c>
      <c r="E4296">
        <v>10</v>
      </c>
      <c r="F4296" t="s">
        <v>190</v>
      </c>
      <c r="G4296">
        <v>848</v>
      </c>
      <c r="H4296" t="s">
        <v>708</v>
      </c>
      <c r="I4296">
        <v>329.47</v>
      </c>
      <c r="J4296">
        <v>0</v>
      </c>
      <c r="K4296">
        <v>125.1994</v>
      </c>
      <c r="L4296">
        <v>0</v>
      </c>
      <c r="M4296">
        <v>0</v>
      </c>
      <c r="N4296">
        <v>0</v>
      </c>
      <c r="O4296">
        <v>0</v>
      </c>
      <c r="P4296" t="s">
        <v>190</v>
      </c>
      <c r="Q4296" t="s">
        <v>675</v>
      </c>
      <c r="R4296" t="s">
        <v>34</v>
      </c>
      <c r="S4296" t="s">
        <v>676</v>
      </c>
      <c r="T4296" t="s">
        <v>677</v>
      </c>
      <c r="U4296">
        <v>0</v>
      </c>
      <c r="V4296">
        <v>1584</v>
      </c>
      <c r="W4296">
        <v>6589.44</v>
      </c>
      <c r="X4296" t="str">
        <f>IF(MESACU[[#This Row],[PAIS]]="ESPAÑA",VLOOKUP(MESACU[[#This Row],[PROVINCIA]],[1]!PROVINCIASCC[#Data],2,FALSE),VLOOKUP(MESACU[[#This Row],[PAIS]],'[1]Centros de coste'!$A$2:$D$204,2,FALSE))</f>
        <v>C20 - Republica Dominicana</v>
      </c>
      <c r="Y4296" t="str">
        <f>IF(MESACU[[#This Row],[PAIS]]="ESPAÑA",VLOOKUP(MESACU[[#This Row],[PROVINCIA]],[1]!PROVINCIASCC[#Data],3,FALSE),VLOOKUP(MESACU[[#This Row],[PAIS]],'[1]Centros de coste'!$A$2:$D$204,3,FALSE))</f>
        <v>NORTE Y CENTRO AMERICA I</v>
      </c>
      <c r="Z4296" t="str">
        <f>IF(MESACU[[#This Row],[PAIS]]="ESPAÑA",VLOOKUP(MESACU[[#This Row],[PROVINCIA]],[1]!PROVINCIASCC[#Data],4,FALSE),VLOOKUP(MESACU[[#This Row],[PAIS]],'[1]Centros de coste'!$A$2:$D$204,4,FALSE))</f>
        <v>AMERICA</v>
      </c>
      <c r="AA4296" t="str">
        <f>IFERROR(LEFT(TRIM(MESACU[[#This Row],[CodigoArticulo]]),LEN(TRIM(MESACU[[#This Row],[CodigoArticulo]]))-4),"")</f>
        <v>PT</v>
      </c>
      <c r="AB4296" t="str">
        <f>IFERROR(VLOOKUP(MESACU[[#This Row],[CODIGOG]],[1]!FAMILIAS[#Data],5,FALSE),"")</f>
        <v>BIOFERTILIZERS</v>
      </c>
    </row>
    <row r="4297" spans="1:28" x14ac:dyDescent="0.35">
      <c r="A4297" t="s">
        <v>608</v>
      </c>
      <c r="B4297">
        <v>261</v>
      </c>
      <c r="C4297" t="s">
        <v>29</v>
      </c>
      <c r="D4297">
        <v>2025</v>
      </c>
      <c r="E4297">
        <v>10</v>
      </c>
      <c r="F4297" t="s">
        <v>671</v>
      </c>
      <c r="G4297">
        <v>848</v>
      </c>
      <c r="H4297" t="s">
        <v>672</v>
      </c>
      <c r="I4297">
        <v>0</v>
      </c>
      <c r="J4297">
        <v>0</v>
      </c>
      <c r="K4297">
        <v>71.165999999999997</v>
      </c>
      <c r="L4297">
        <v>0</v>
      </c>
      <c r="M4297">
        <v>0</v>
      </c>
      <c r="N4297">
        <v>0</v>
      </c>
      <c r="O4297">
        <v>0</v>
      </c>
      <c r="P4297" t="s">
        <v>671</v>
      </c>
      <c r="Q4297" t="s">
        <v>675</v>
      </c>
      <c r="R4297" t="s">
        <v>638</v>
      </c>
      <c r="S4297" t="s">
        <v>676</v>
      </c>
      <c r="T4297" t="s">
        <v>677</v>
      </c>
      <c r="U4297">
        <v>0</v>
      </c>
      <c r="V4297">
        <v>1</v>
      </c>
      <c r="W4297">
        <v>3558.3</v>
      </c>
      <c r="X4297" t="str">
        <f>IF(MESACU[[#This Row],[PAIS]]="ESPAÑA",VLOOKUP(MESACU[[#This Row],[PROVINCIA]],[1]!PROVINCIASCC[#Data],2,FALSE),VLOOKUP(MESACU[[#This Row],[PAIS]],'[1]Centros de coste'!$A$2:$D$204,2,FALSE))</f>
        <v>C20 - Republica Dominicana</v>
      </c>
      <c r="Y4297" t="str">
        <f>IF(MESACU[[#This Row],[PAIS]]="ESPAÑA",VLOOKUP(MESACU[[#This Row],[PROVINCIA]],[1]!PROVINCIASCC[#Data],3,FALSE),VLOOKUP(MESACU[[#This Row],[PAIS]],'[1]Centros de coste'!$A$2:$D$204,3,FALSE))</f>
        <v>NORTE Y CENTRO AMERICA I</v>
      </c>
      <c r="Z4297" t="str">
        <f>IF(MESACU[[#This Row],[PAIS]]="ESPAÑA",VLOOKUP(MESACU[[#This Row],[PROVINCIA]],[1]!PROVINCIASCC[#Data],4,FALSE),VLOOKUP(MESACU[[#This Row],[PAIS]],'[1]Centros de coste'!$A$2:$D$204,4,FALSE))</f>
        <v>AMERICA</v>
      </c>
      <c r="AA4297" t="str">
        <f>IFERROR(LEFT(TRIM(MESACU[[#This Row],[CodigoArticulo]]),LEN(TRIM(MESACU[[#This Row],[CodigoArticulo]]))-4),"")</f>
        <v>SERV T</v>
      </c>
      <c r="AB4297" t="str">
        <f>IFERROR(VLOOKUP(MESACU[[#This Row],[CODIGOG]],[1]!FAMILIAS[#Data],5,FALSE),"")</f>
        <v/>
      </c>
    </row>
    <row r="4298" spans="1:28" x14ac:dyDescent="0.35">
      <c r="A4298" t="s">
        <v>608</v>
      </c>
      <c r="B4298">
        <v>261</v>
      </c>
      <c r="C4298" t="s">
        <v>29</v>
      </c>
      <c r="D4298">
        <v>2025</v>
      </c>
      <c r="E4298">
        <v>10</v>
      </c>
      <c r="F4298" t="s">
        <v>639</v>
      </c>
      <c r="G4298">
        <v>848</v>
      </c>
      <c r="H4298" t="s">
        <v>673</v>
      </c>
      <c r="I4298">
        <v>0</v>
      </c>
      <c r="J4298">
        <v>0</v>
      </c>
      <c r="K4298">
        <v>5.2077999999999998</v>
      </c>
      <c r="L4298">
        <v>0</v>
      </c>
      <c r="M4298">
        <v>0</v>
      </c>
      <c r="N4298">
        <v>0</v>
      </c>
      <c r="O4298">
        <v>0</v>
      </c>
      <c r="P4298" t="s">
        <v>639</v>
      </c>
      <c r="Q4298" t="s">
        <v>675</v>
      </c>
      <c r="R4298" t="s">
        <v>638</v>
      </c>
      <c r="S4298" t="s">
        <v>676</v>
      </c>
      <c r="T4298" t="s">
        <v>677</v>
      </c>
      <c r="U4298">
        <v>0</v>
      </c>
      <c r="V4298">
        <v>1</v>
      </c>
      <c r="W4298">
        <v>260.39</v>
      </c>
      <c r="X4298" t="str">
        <f>IF(MESACU[[#This Row],[PAIS]]="ESPAÑA",VLOOKUP(MESACU[[#This Row],[PROVINCIA]],[1]!PROVINCIASCC[#Data],2,FALSE),VLOOKUP(MESACU[[#This Row],[PAIS]],'[1]Centros de coste'!$A$2:$D$204,2,FALSE))</f>
        <v>C20 - Republica Dominicana</v>
      </c>
      <c r="Y4298" t="str">
        <f>IF(MESACU[[#This Row],[PAIS]]="ESPAÑA",VLOOKUP(MESACU[[#This Row],[PROVINCIA]],[1]!PROVINCIASCC[#Data],3,FALSE),VLOOKUP(MESACU[[#This Row],[PAIS]],'[1]Centros de coste'!$A$2:$D$204,3,FALSE))</f>
        <v>NORTE Y CENTRO AMERICA I</v>
      </c>
      <c r="Z4298" t="str">
        <f>IF(MESACU[[#This Row],[PAIS]]="ESPAÑA",VLOOKUP(MESACU[[#This Row],[PROVINCIA]],[1]!PROVINCIASCC[#Data],4,FALSE),VLOOKUP(MESACU[[#This Row],[PAIS]],'[1]Centros de coste'!$A$2:$D$204,4,FALSE))</f>
        <v>AMERICA</v>
      </c>
      <c r="AA4298" t="str">
        <f>IFERROR(LEFT(TRIM(MESACU[[#This Row],[CodigoArticulo]]),LEN(TRIM(MESACU[[#This Row],[CodigoArticulo]]))-4),"")</f>
        <v>SERVSE</v>
      </c>
      <c r="AB4298" t="str">
        <f>IFERROR(VLOOKUP(MESACU[[#This Row],[CODIGOG]],[1]!FAMILIAS[#Data],5,FALSE),"")</f>
        <v/>
      </c>
    </row>
    <row r="4299" spans="1:28" x14ac:dyDescent="0.35">
      <c r="A4299" t="s">
        <v>608</v>
      </c>
      <c r="B4299">
        <v>262</v>
      </c>
      <c r="C4299" t="s">
        <v>29</v>
      </c>
      <c r="D4299">
        <v>2025</v>
      </c>
      <c r="E4299">
        <v>10</v>
      </c>
      <c r="F4299" t="s">
        <v>106</v>
      </c>
      <c r="G4299">
        <v>849</v>
      </c>
      <c r="H4299" t="s">
        <v>644</v>
      </c>
      <c r="I4299">
        <v>0</v>
      </c>
      <c r="J4299">
        <v>0</v>
      </c>
      <c r="K4299">
        <v>-30.653300000000002</v>
      </c>
      <c r="L4299">
        <v>0</v>
      </c>
      <c r="M4299">
        <v>0</v>
      </c>
      <c r="N4299">
        <v>0</v>
      </c>
      <c r="O4299">
        <v>0</v>
      </c>
      <c r="P4299" t="s">
        <v>106</v>
      </c>
      <c r="Q4299" t="s">
        <v>674</v>
      </c>
      <c r="R4299" t="s">
        <v>28</v>
      </c>
      <c r="S4299" t="s">
        <v>28</v>
      </c>
      <c r="T4299" t="s">
        <v>617</v>
      </c>
      <c r="U4299">
        <v>0</v>
      </c>
      <c r="V4299">
        <v>-1</v>
      </c>
      <c r="W4299">
        <v>-3065.33</v>
      </c>
      <c r="X4299" t="str">
        <f>IF(MESACU[[#This Row],[PAIS]]="ESPAÑA",VLOOKUP(MESACU[[#This Row],[PROVINCIA]],[1]!PROVINCIASCC[#Data],2,FALSE),VLOOKUP(MESACU[[#This Row],[PAIS]],'[1]Centros de coste'!$A$2:$D$204,2,FALSE))</f>
        <v>C06 - Egipto</v>
      </c>
      <c r="Y4299" t="str">
        <f>IF(MESACU[[#This Row],[PAIS]]="ESPAÑA",VLOOKUP(MESACU[[#This Row],[PROVINCIA]],[1]!PROVINCIASCC[#Data],3,FALSE),VLOOKUP(MESACU[[#This Row],[PAIS]],'[1]Centros de coste'!$A$2:$D$204,3,FALSE))</f>
        <v>AFRICA I</v>
      </c>
      <c r="Z4299" t="str">
        <f>IF(MESACU[[#This Row],[PAIS]]="ESPAÑA",VLOOKUP(MESACU[[#This Row],[PROVINCIA]],[1]!PROVINCIASCC[#Data],4,FALSE),VLOOKUP(MESACU[[#This Row],[PAIS]],'[1]Centros de coste'!$A$2:$D$204,4,FALSE))</f>
        <v>MEA</v>
      </c>
      <c r="AA4299" t="str">
        <f>IFERROR(LEFT(TRIM(MESACU[[#This Row],[CodigoArticulo]]),LEN(TRIM(MESACU[[#This Row],[CodigoArticulo]]))-4),"")</f>
        <v/>
      </c>
      <c r="AB4299" t="str">
        <f>IFERROR(VLOOKUP(MESACU[[#This Row],[CODIGOG]],[1]!FAMILIAS[#Data],5,FALSE),"")</f>
        <v/>
      </c>
    </row>
    <row r="4300" spans="1:28" x14ac:dyDescent="0.35">
      <c r="A4300" t="s">
        <v>608</v>
      </c>
      <c r="B4300">
        <v>263</v>
      </c>
      <c r="C4300" t="s">
        <v>29</v>
      </c>
      <c r="D4300">
        <v>2025</v>
      </c>
      <c r="E4300">
        <v>10</v>
      </c>
      <c r="F4300" t="s">
        <v>270</v>
      </c>
      <c r="G4300">
        <v>863</v>
      </c>
      <c r="H4300" t="s">
        <v>937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 t="s">
        <v>270</v>
      </c>
      <c r="Q4300" t="s">
        <v>611</v>
      </c>
      <c r="R4300" t="s">
        <v>49</v>
      </c>
      <c r="S4300" t="s">
        <v>612</v>
      </c>
      <c r="T4300" t="s">
        <v>613</v>
      </c>
      <c r="U4300">
        <v>0</v>
      </c>
      <c r="V4300">
        <v>200</v>
      </c>
      <c r="W4300">
        <v>380</v>
      </c>
      <c r="X4300" t="str">
        <f>IF(MESACU[[#This Row],[PAIS]]="ESPAÑA",VLOOKUP(MESACU[[#This Row],[PROVINCIA]],[1]!PROVINCIASCC[#Data],2,FALSE),VLOOKUP(MESACU[[#This Row],[PAIS]],'[1]Centros de coste'!$A$2:$D$204,2,FALSE))</f>
        <v>C22 - Italia</v>
      </c>
      <c r="Y4300" t="str">
        <f>IF(MESACU[[#This Row],[PAIS]]="ESPAÑA",VLOOKUP(MESACU[[#This Row],[PROVINCIA]],[1]!PROVINCIASCC[#Data],3,FALSE),VLOOKUP(MESACU[[#This Row],[PAIS]],'[1]Centros de coste'!$A$2:$D$204,3,FALSE))</f>
        <v>EUROPA I</v>
      </c>
      <c r="Z4300" t="str">
        <f>IF(MESACU[[#This Row],[PAIS]]="ESPAÑA",VLOOKUP(MESACU[[#This Row],[PROVINCIA]],[1]!PROVINCIASCC[#Data],4,FALSE),VLOOKUP(MESACU[[#This Row],[PAIS]],'[1]Centros de coste'!$A$2:$D$204,4,FALSE))</f>
        <v>EUROPA</v>
      </c>
      <c r="AA4300" t="str">
        <f>IFERROR(LEFT(TRIM(MESACU[[#This Row],[CodigoArticulo]]),LEN(TRIM(MESACU[[#This Row],[CodigoArticulo]]))-4),"")</f>
        <v>AN</v>
      </c>
      <c r="AB4300" t="str">
        <f>IFERROR(VLOOKUP(MESACU[[#This Row],[CODIGOG]],[1]!FAMILIAS[#Data],5,FALSE),"")</f>
        <v>BIOFERTILIZERS</v>
      </c>
    </row>
    <row r="4301" spans="1:28" x14ac:dyDescent="0.35">
      <c r="A4301" t="s">
        <v>608</v>
      </c>
      <c r="B4301">
        <v>263</v>
      </c>
      <c r="C4301" t="s">
        <v>29</v>
      </c>
      <c r="D4301">
        <v>2025</v>
      </c>
      <c r="E4301">
        <v>10</v>
      </c>
      <c r="F4301" t="s">
        <v>609</v>
      </c>
      <c r="G4301">
        <v>863</v>
      </c>
      <c r="H4301" t="s">
        <v>610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 t="s">
        <v>609</v>
      </c>
      <c r="Q4301" t="s">
        <v>611</v>
      </c>
      <c r="R4301" t="s">
        <v>34</v>
      </c>
      <c r="S4301" t="s">
        <v>612</v>
      </c>
      <c r="T4301" t="s">
        <v>613</v>
      </c>
      <c r="U4301">
        <v>0</v>
      </c>
      <c r="V4301">
        <v>3000</v>
      </c>
      <c r="W4301">
        <v>12000</v>
      </c>
      <c r="X4301" t="str">
        <f>IF(MESACU[[#This Row],[PAIS]]="ESPAÑA",VLOOKUP(MESACU[[#This Row],[PROVINCIA]],[1]!PROVINCIASCC[#Data],2,FALSE),VLOOKUP(MESACU[[#This Row],[PAIS]],'[1]Centros de coste'!$A$2:$D$204,2,FALSE))</f>
        <v>C22 - Italia</v>
      </c>
      <c r="Y4301" t="str">
        <f>IF(MESACU[[#This Row],[PAIS]]="ESPAÑA",VLOOKUP(MESACU[[#This Row],[PROVINCIA]],[1]!PROVINCIASCC[#Data],3,FALSE),VLOOKUP(MESACU[[#This Row],[PAIS]],'[1]Centros de coste'!$A$2:$D$204,3,FALSE))</f>
        <v>EUROPA I</v>
      </c>
      <c r="Z4301" t="str">
        <f>IF(MESACU[[#This Row],[PAIS]]="ESPAÑA",VLOOKUP(MESACU[[#This Row],[PROVINCIA]],[1]!PROVINCIASCC[#Data],4,FALSE),VLOOKUP(MESACU[[#This Row],[PAIS]],'[1]Centros de coste'!$A$2:$D$204,4,FALSE))</f>
        <v>EUROPA</v>
      </c>
      <c r="AA4301" t="str">
        <f>IFERROR(LEFT(TRIM(MESACU[[#This Row],[CodigoArticulo]]),LEN(TRIM(MESACU[[#This Row],[CodigoArticulo]]))-4),"")</f>
        <v>FIORI</v>
      </c>
      <c r="AB4301" t="str">
        <f>IFERROR(VLOOKUP(MESACU[[#This Row],[CODIGOG]],[1]!FAMILIAS[#Data],5,FALSE),"")</f>
        <v>BIOFERTILIZERS</v>
      </c>
    </row>
    <row r="4302" spans="1:28" x14ac:dyDescent="0.35">
      <c r="A4302" t="s">
        <v>608</v>
      </c>
      <c r="B4302">
        <v>264</v>
      </c>
      <c r="C4302" t="s">
        <v>29</v>
      </c>
      <c r="D4302">
        <v>2025</v>
      </c>
      <c r="E4302">
        <v>10</v>
      </c>
      <c r="F4302" t="s">
        <v>725</v>
      </c>
      <c r="G4302">
        <v>868</v>
      </c>
      <c r="H4302" t="s">
        <v>726</v>
      </c>
      <c r="I4302">
        <v>132.12</v>
      </c>
      <c r="J4302">
        <v>0</v>
      </c>
      <c r="K4302">
        <v>50.205599999999997</v>
      </c>
      <c r="L4302">
        <v>0</v>
      </c>
      <c r="M4302">
        <v>0</v>
      </c>
      <c r="N4302">
        <v>0</v>
      </c>
      <c r="O4302">
        <v>0</v>
      </c>
      <c r="P4302" t="s">
        <v>725</v>
      </c>
      <c r="Q4302" t="s">
        <v>675</v>
      </c>
      <c r="R4302" t="s">
        <v>34</v>
      </c>
      <c r="S4302" t="s">
        <v>676</v>
      </c>
      <c r="T4302" t="s">
        <v>677</v>
      </c>
      <c r="U4302">
        <v>0</v>
      </c>
      <c r="V4302">
        <v>720</v>
      </c>
      <c r="W4302">
        <v>2642.4</v>
      </c>
      <c r="X4302" t="str">
        <f>IF(MESACU[[#This Row],[PAIS]]="ESPAÑA",VLOOKUP(MESACU[[#This Row],[PROVINCIA]],[1]!PROVINCIASCC[#Data],2,FALSE),VLOOKUP(MESACU[[#This Row],[PAIS]],'[1]Centros de coste'!$A$2:$D$204,2,FALSE))</f>
        <v>C20 - Republica Dominicana</v>
      </c>
      <c r="Y4302" t="str">
        <f>IF(MESACU[[#This Row],[PAIS]]="ESPAÑA",VLOOKUP(MESACU[[#This Row],[PROVINCIA]],[1]!PROVINCIASCC[#Data],3,FALSE),VLOOKUP(MESACU[[#This Row],[PAIS]],'[1]Centros de coste'!$A$2:$D$204,3,FALSE))</f>
        <v>NORTE Y CENTRO AMERICA I</v>
      </c>
      <c r="Z4302" t="str">
        <f>IF(MESACU[[#This Row],[PAIS]]="ESPAÑA",VLOOKUP(MESACU[[#This Row],[PROVINCIA]],[1]!PROVINCIASCC[#Data],4,FALSE),VLOOKUP(MESACU[[#This Row],[PAIS]],'[1]Centros de coste'!$A$2:$D$204,4,FALSE))</f>
        <v>AMERICA</v>
      </c>
      <c r="AA4302" t="str">
        <f>IFERROR(LEFT(TRIM(MESACU[[#This Row],[CodigoArticulo]]),LEN(TRIM(MESACU[[#This Row],[CodigoArticulo]]))-4),"")</f>
        <v>LP</v>
      </c>
      <c r="AB4302" t="str">
        <f>IFERROR(VLOOKUP(MESACU[[#This Row],[CODIGOG]],[1]!FAMILIAS[#Data],5,FALSE),"")</f>
        <v>BIOCONTROL</v>
      </c>
    </row>
    <row r="4303" spans="1:28" x14ac:dyDescent="0.35">
      <c r="A4303" t="s">
        <v>608</v>
      </c>
      <c r="B4303">
        <v>264</v>
      </c>
      <c r="C4303" t="s">
        <v>29</v>
      </c>
      <c r="D4303">
        <v>2025</v>
      </c>
      <c r="E4303">
        <v>10</v>
      </c>
      <c r="F4303" t="s">
        <v>190</v>
      </c>
      <c r="G4303">
        <v>868</v>
      </c>
      <c r="H4303" t="s">
        <v>708</v>
      </c>
      <c r="I4303">
        <v>72.38</v>
      </c>
      <c r="J4303">
        <v>0</v>
      </c>
      <c r="K4303">
        <v>27.506</v>
      </c>
      <c r="L4303">
        <v>0</v>
      </c>
      <c r="M4303">
        <v>0</v>
      </c>
      <c r="N4303">
        <v>0</v>
      </c>
      <c r="O4303">
        <v>0</v>
      </c>
      <c r="P4303" t="s">
        <v>190</v>
      </c>
      <c r="Q4303" t="s">
        <v>675</v>
      </c>
      <c r="R4303" t="s">
        <v>34</v>
      </c>
      <c r="S4303" t="s">
        <v>676</v>
      </c>
      <c r="T4303" t="s">
        <v>677</v>
      </c>
      <c r="U4303">
        <v>0</v>
      </c>
      <c r="V4303">
        <v>348</v>
      </c>
      <c r="W4303">
        <v>1447.68</v>
      </c>
      <c r="X4303" t="str">
        <f>IF(MESACU[[#This Row],[PAIS]]="ESPAÑA",VLOOKUP(MESACU[[#This Row],[PROVINCIA]],[1]!PROVINCIASCC[#Data],2,FALSE),VLOOKUP(MESACU[[#This Row],[PAIS]],'[1]Centros de coste'!$A$2:$D$204,2,FALSE))</f>
        <v>C20 - Republica Dominicana</v>
      </c>
      <c r="Y4303" t="str">
        <f>IF(MESACU[[#This Row],[PAIS]]="ESPAÑA",VLOOKUP(MESACU[[#This Row],[PROVINCIA]],[1]!PROVINCIASCC[#Data],3,FALSE),VLOOKUP(MESACU[[#This Row],[PAIS]],'[1]Centros de coste'!$A$2:$D$204,3,FALSE))</f>
        <v>NORTE Y CENTRO AMERICA I</v>
      </c>
      <c r="Z4303" t="str">
        <f>IF(MESACU[[#This Row],[PAIS]]="ESPAÑA",VLOOKUP(MESACU[[#This Row],[PROVINCIA]],[1]!PROVINCIASCC[#Data],4,FALSE),VLOOKUP(MESACU[[#This Row],[PAIS]],'[1]Centros de coste'!$A$2:$D$204,4,FALSE))</f>
        <v>AMERICA</v>
      </c>
      <c r="AA4303" t="str">
        <f>IFERROR(LEFT(TRIM(MESACU[[#This Row],[CodigoArticulo]]),LEN(TRIM(MESACU[[#This Row],[CodigoArticulo]]))-4),"")</f>
        <v>PT</v>
      </c>
      <c r="AB4303" t="str">
        <f>IFERROR(VLOOKUP(MESACU[[#This Row],[CODIGOG]],[1]!FAMILIAS[#Data],5,FALSE),"")</f>
        <v>BIOFERTILIZERS</v>
      </c>
    </row>
    <row r="4304" spans="1:28" x14ac:dyDescent="0.35">
      <c r="A4304" t="s">
        <v>608</v>
      </c>
      <c r="B4304">
        <v>264</v>
      </c>
      <c r="C4304" t="s">
        <v>29</v>
      </c>
      <c r="D4304">
        <v>2025</v>
      </c>
      <c r="E4304">
        <v>10</v>
      </c>
      <c r="F4304" t="s">
        <v>175</v>
      </c>
      <c r="G4304">
        <v>868</v>
      </c>
      <c r="H4304" t="s">
        <v>708</v>
      </c>
      <c r="I4304">
        <v>166.92</v>
      </c>
      <c r="J4304">
        <v>0</v>
      </c>
      <c r="K4304">
        <v>63.429600000000001</v>
      </c>
      <c r="L4304">
        <v>0</v>
      </c>
      <c r="M4304">
        <v>0</v>
      </c>
      <c r="N4304">
        <v>0</v>
      </c>
      <c r="O4304">
        <v>0</v>
      </c>
      <c r="P4304" t="s">
        <v>175</v>
      </c>
      <c r="Q4304" t="s">
        <v>675</v>
      </c>
      <c r="R4304" t="s">
        <v>34</v>
      </c>
      <c r="S4304" t="s">
        <v>676</v>
      </c>
      <c r="T4304" t="s">
        <v>677</v>
      </c>
      <c r="U4304">
        <v>0</v>
      </c>
      <c r="V4304">
        <v>1040</v>
      </c>
      <c r="W4304">
        <v>3338.4</v>
      </c>
      <c r="X4304" t="str">
        <f>IF(MESACU[[#This Row],[PAIS]]="ESPAÑA",VLOOKUP(MESACU[[#This Row],[PROVINCIA]],[1]!PROVINCIASCC[#Data],2,FALSE),VLOOKUP(MESACU[[#This Row],[PAIS]],'[1]Centros de coste'!$A$2:$D$204,2,FALSE))</f>
        <v>C20 - Republica Dominicana</v>
      </c>
      <c r="Y4304" t="str">
        <f>IF(MESACU[[#This Row],[PAIS]]="ESPAÑA",VLOOKUP(MESACU[[#This Row],[PROVINCIA]],[1]!PROVINCIASCC[#Data],3,FALSE),VLOOKUP(MESACU[[#This Row],[PAIS]],'[1]Centros de coste'!$A$2:$D$204,3,FALSE))</f>
        <v>NORTE Y CENTRO AMERICA I</v>
      </c>
      <c r="Z4304" t="str">
        <f>IF(MESACU[[#This Row],[PAIS]]="ESPAÑA",VLOOKUP(MESACU[[#This Row],[PROVINCIA]],[1]!PROVINCIASCC[#Data],4,FALSE),VLOOKUP(MESACU[[#This Row],[PAIS]],'[1]Centros de coste'!$A$2:$D$204,4,FALSE))</f>
        <v>AMERICA</v>
      </c>
      <c r="AA4304" t="str">
        <f>IFERROR(LEFT(TRIM(MESACU[[#This Row],[CodigoArticulo]]),LEN(TRIM(MESACU[[#This Row],[CodigoArticulo]]))-4),"")</f>
        <v>PT</v>
      </c>
      <c r="AB4304" t="str">
        <f>IFERROR(VLOOKUP(MESACU[[#This Row],[CODIGOG]],[1]!FAMILIAS[#Data],5,FALSE),"")</f>
        <v>BIOFERTILIZERS</v>
      </c>
    </row>
    <row r="4305" spans="1:28" x14ac:dyDescent="0.35">
      <c r="A4305" t="s">
        <v>608</v>
      </c>
      <c r="B4305">
        <v>264</v>
      </c>
      <c r="C4305" t="s">
        <v>29</v>
      </c>
      <c r="D4305">
        <v>2025</v>
      </c>
      <c r="E4305">
        <v>10</v>
      </c>
      <c r="F4305" t="s">
        <v>731</v>
      </c>
      <c r="G4305">
        <v>868</v>
      </c>
      <c r="H4305" t="s">
        <v>726</v>
      </c>
      <c r="I4305">
        <v>790.56</v>
      </c>
      <c r="J4305">
        <v>0</v>
      </c>
      <c r="K4305">
        <v>300.4128</v>
      </c>
      <c r="L4305">
        <v>0</v>
      </c>
      <c r="M4305">
        <v>0</v>
      </c>
      <c r="N4305">
        <v>0</v>
      </c>
      <c r="O4305">
        <v>0</v>
      </c>
      <c r="P4305" t="s">
        <v>731</v>
      </c>
      <c r="Q4305" t="s">
        <v>675</v>
      </c>
      <c r="R4305" t="s">
        <v>34</v>
      </c>
      <c r="S4305" t="s">
        <v>676</v>
      </c>
      <c r="T4305" t="s">
        <v>677</v>
      </c>
      <c r="U4305">
        <v>0</v>
      </c>
      <c r="V4305">
        <v>3240</v>
      </c>
      <c r="W4305">
        <v>15811.2</v>
      </c>
      <c r="X4305" t="str">
        <f>IF(MESACU[[#This Row],[PAIS]]="ESPAÑA",VLOOKUP(MESACU[[#This Row],[PROVINCIA]],[1]!PROVINCIASCC[#Data],2,FALSE),VLOOKUP(MESACU[[#This Row],[PAIS]],'[1]Centros de coste'!$A$2:$D$204,2,FALSE))</f>
        <v>C20 - Republica Dominicana</v>
      </c>
      <c r="Y4305" t="str">
        <f>IF(MESACU[[#This Row],[PAIS]]="ESPAÑA",VLOOKUP(MESACU[[#This Row],[PROVINCIA]],[1]!PROVINCIASCC[#Data],3,FALSE),VLOOKUP(MESACU[[#This Row],[PAIS]],'[1]Centros de coste'!$A$2:$D$204,3,FALSE))</f>
        <v>NORTE Y CENTRO AMERICA I</v>
      </c>
      <c r="Z4305" t="str">
        <f>IF(MESACU[[#This Row],[PAIS]]="ESPAÑA",VLOOKUP(MESACU[[#This Row],[PROVINCIA]],[1]!PROVINCIASCC[#Data],4,FALSE),VLOOKUP(MESACU[[#This Row],[PAIS]],'[1]Centros de coste'!$A$2:$D$204,4,FALSE))</f>
        <v>AMERICA</v>
      </c>
      <c r="AA4305" t="str">
        <f>IFERROR(LEFT(TRIM(MESACU[[#This Row],[CodigoArticulo]]),LEN(TRIM(MESACU[[#This Row],[CodigoArticulo]]))-4),"")</f>
        <v>LP</v>
      </c>
      <c r="AB4305" t="str">
        <f>IFERROR(VLOOKUP(MESACU[[#This Row],[CODIGOG]],[1]!FAMILIAS[#Data],5,FALSE),"")</f>
        <v>BIOCONTROL</v>
      </c>
    </row>
    <row r="4306" spans="1:28" x14ac:dyDescent="0.35">
      <c r="A4306" t="s">
        <v>608</v>
      </c>
      <c r="B4306">
        <v>264</v>
      </c>
      <c r="C4306" t="s">
        <v>29</v>
      </c>
      <c r="D4306">
        <v>2025</v>
      </c>
      <c r="E4306">
        <v>10</v>
      </c>
      <c r="F4306" t="s">
        <v>727</v>
      </c>
      <c r="G4306">
        <v>868</v>
      </c>
      <c r="H4306" t="s">
        <v>728</v>
      </c>
      <c r="I4306">
        <v>9.6</v>
      </c>
      <c r="J4306">
        <v>0</v>
      </c>
      <c r="K4306">
        <v>3.6480000000000001</v>
      </c>
      <c r="L4306">
        <v>0</v>
      </c>
      <c r="M4306">
        <v>0</v>
      </c>
      <c r="N4306">
        <v>0</v>
      </c>
      <c r="O4306">
        <v>0</v>
      </c>
      <c r="P4306" t="s">
        <v>727</v>
      </c>
      <c r="Q4306" t="s">
        <v>675</v>
      </c>
      <c r="R4306" t="s">
        <v>34</v>
      </c>
      <c r="S4306" t="s">
        <v>676</v>
      </c>
      <c r="T4306" t="s">
        <v>677</v>
      </c>
      <c r="U4306">
        <v>0</v>
      </c>
      <c r="V4306">
        <v>80</v>
      </c>
      <c r="W4306">
        <v>192</v>
      </c>
      <c r="X4306" t="str">
        <f>IF(MESACU[[#This Row],[PAIS]]="ESPAÑA",VLOOKUP(MESACU[[#This Row],[PROVINCIA]],[1]!PROVINCIASCC[#Data],2,FALSE),VLOOKUP(MESACU[[#This Row],[PAIS]],'[1]Centros de coste'!$A$2:$D$204,2,FALSE))</f>
        <v>C20 - Republica Dominicana</v>
      </c>
      <c r="Y4306" t="str">
        <f>IF(MESACU[[#This Row],[PAIS]]="ESPAÑA",VLOOKUP(MESACU[[#This Row],[PROVINCIA]],[1]!PROVINCIASCC[#Data],3,FALSE),VLOOKUP(MESACU[[#This Row],[PAIS]],'[1]Centros de coste'!$A$2:$D$204,3,FALSE))</f>
        <v>NORTE Y CENTRO AMERICA I</v>
      </c>
      <c r="Z4306" t="str">
        <f>IF(MESACU[[#This Row],[PAIS]]="ESPAÑA",VLOOKUP(MESACU[[#This Row],[PROVINCIA]],[1]!PROVINCIASCC[#Data],4,FALSE),VLOOKUP(MESACU[[#This Row],[PAIS]],'[1]Centros de coste'!$A$2:$D$204,4,FALSE))</f>
        <v>AMERICA</v>
      </c>
      <c r="AA4306" t="str">
        <f>IFERROR(LEFT(TRIM(MESACU[[#This Row],[CodigoArticulo]]),LEN(TRIM(MESACU[[#This Row],[CodigoArticulo]]))-4),"")</f>
        <v>MPH</v>
      </c>
      <c r="AB4306" t="str">
        <f>IFERROR(VLOOKUP(MESACU[[#This Row],[CODIGOG]],[1]!FAMILIAS[#Data],5,FALSE),"")</f>
        <v>BIOCONTROL</v>
      </c>
    </row>
    <row r="4307" spans="1:28" x14ac:dyDescent="0.35">
      <c r="A4307" t="s">
        <v>608</v>
      </c>
      <c r="B4307">
        <v>264</v>
      </c>
      <c r="C4307" t="s">
        <v>29</v>
      </c>
      <c r="D4307">
        <v>2025</v>
      </c>
      <c r="E4307">
        <v>10</v>
      </c>
      <c r="F4307" t="s">
        <v>270</v>
      </c>
      <c r="G4307">
        <v>868</v>
      </c>
      <c r="H4307" t="s">
        <v>665</v>
      </c>
      <c r="I4307">
        <v>310.2</v>
      </c>
      <c r="J4307">
        <v>0</v>
      </c>
      <c r="K4307">
        <v>117.876</v>
      </c>
      <c r="L4307">
        <v>0</v>
      </c>
      <c r="M4307">
        <v>0</v>
      </c>
      <c r="N4307">
        <v>0</v>
      </c>
      <c r="O4307">
        <v>0</v>
      </c>
      <c r="P4307" t="s">
        <v>270</v>
      </c>
      <c r="Q4307" t="s">
        <v>675</v>
      </c>
      <c r="R4307" t="s">
        <v>49</v>
      </c>
      <c r="S4307" t="s">
        <v>676</v>
      </c>
      <c r="T4307" t="s">
        <v>677</v>
      </c>
      <c r="U4307">
        <v>0</v>
      </c>
      <c r="V4307">
        <v>3300</v>
      </c>
      <c r="W4307">
        <v>6204</v>
      </c>
      <c r="X4307" t="str">
        <f>IF(MESACU[[#This Row],[PAIS]]="ESPAÑA",VLOOKUP(MESACU[[#This Row],[PROVINCIA]],[1]!PROVINCIASCC[#Data],2,FALSE),VLOOKUP(MESACU[[#This Row],[PAIS]],'[1]Centros de coste'!$A$2:$D$204,2,FALSE))</f>
        <v>C20 - Republica Dominicana</v>
      </c>
      <c r="Y4307" t="str">
        <f>IF(MESACU[[#This Row],[PAIS]]="ESPAÑA",VLOOKUP(MESACU[[#This Row],[PROVINCIA]],[1]!PROVINCIASCC[#Data],3,FALSE),VLOOKUP(MESACU[[#This Row],[PAIS]],'[1]Centros de coste'!$A$2:$D$204,3,FALSE))</f>
        <v>NORTE Y CENTRO AMERICA I</v>
      </c>
      <c r="Z4307" t="str">
        <f>IF(MESACU[[#This Row],[PAIS]]="ESPAÑA",VLOOKUP(MESACU[[#This Row],[PROVINCIA]],[1]!PROVINCIASCC[#Data],4,FALSE),VLOOKUP(MESACU[[#This Row],[PAIS]],'[1]Centros de coste'!$A$2:$D$204,4,FALSE))</f>
        <v>AMERICA</v>
      </c>
      <c r="AA4307" t="str">
        <f>IFERROR(LEFT(TRIM(MESACU[[#This Row],[CodigoArticulo]]),LEN(TRIM(MESACU[[#This Row],[CodigoArticulo]]))-4),"")</f>
        <v>AN</v>
      </c>
      <c r="AB4307" t="str">
        <f>IFERROR(VLOOKUP(MESACU[[#This Row],[CODIGOG]],[1]!FAMILIAS[#Data],5,FALSE),"")</f>
        <v>BIOFERTILIZERS</v>
      </c>
    </row>
    <row r="4308" spans="1:28" x14ac:dyDescent="0.35">
      <c r="A4308" t="s">
        <v>608</v>
      </c>
      <c r="B4308">
        <v>264</v>
      </c>
      <c r="C4308" t="s">
        <v>29</v>
      </c>
      <c r="D4308">
        <v>2025</v>
      </c>
      <c r="E4308">
        <v>10</v>
      </c>
      <c r="F4308" t="s">
        <v>671</v>
      </c>
      <c r="G4308">
        <v>868</v>
      </c>
      <c r="H4308" t="s">
        <v>672</v>
      </c>
      <c r="I4308">
        <v>0</v>
      </c>
      <c r="J4308">
        <v>0</v>
      </c>
      <c r="K4308">
        <v>48.576000000000001</v>
      </c>
      <c r="L4308">
        <v>0</v>
      </c>
      <c r="M4308">
        <v>0</v>
      </c>
      <c r="N4308">
        <v>0</v>
      </c>
      <c r="O4308">
        <v>0</v>
      </c>
      <c r="P4308" t="s">
        <v>671</v>
      </c>
      <c r="Q4308" t="s">
        <v>675</v>
      </c>
      <c r="R4308" t="s">
        <v>638</v>
      </c>
      <c r="S4308" t="s">
        <v>676</v>
      </c>
      <c r="T4308" t="s">
        <v>677</v>
      </c>
      <c r="U4308">
        <v>0</v>
      </c>
      <c r="V4308">
        <v>1</v>
      </c>
      <c r="W4308">
        <v>2428.8000000000002</v>
      </c>
      <c r="X4308" t="str">
        <f>IF(MESACU[[#This Row],[PAIS]]="ESPAÑA",VLOOKUP(MESACU[[#This Row],[PROVINCIA]],[1]!PROVINCIASCC[#Data],2,FALSE),VLOOKUP(MESACU[[#This Row],[PAIS]],'[1]Centros de coste'!$A$2:$D$204,2,FALSE))</f>
        <v>C20 - Republica Dominicana</v>
      </c>
      <c r="Y4308" t="str">
        <f>IF(MESACU[[#This Row],[PAIS]]="ESPAÑA",VLOOKUP(MESACU[[#This Row],[PROVINCIA]],[1]!PROVINCIASCC[#Data],3,FALSE),VLOOKUP(MESACU[[#This Row],[PAIS]],'[1]Centros de coste'!$A$2:$D$204,3,FALSE))</f>
        <v>NORTE Y CENTRO AMERICA I</v>
      </c>
      <c r="Z4308" t="str">
        <f>IF(MESACU[[#This Row],[PAIS]]="ESPAÑA",VLOOKUP(MESACU[[#This Row],[PROVINCIA]],[1]!PROVINCIASCC[#Data],4,FALSE),VLOOKUP(MESACU[[#This Row],[PAIS]],'[1]Centros de coste'!$A$2:$D$204,4,FALSE))</f>
        <v>AMERICA</v>
      </c>
      <c r="AA4308" t="str">
        <f>IFERROR(LEFT(TRIM(MESACU[[#This Row],[CodigoArticulo]]),LEN(TRIM(MESACU[[#This Row],[CodigoArticulo]]))-4),"")</f>
        <v>SERV T</v>
      </c>
      <c r="AB4308" t="str">
        <f>IFERROR(VLOOKUP(MESACU[[#This Row],[CODIGOG]],[1]!FAMILIAS[#Data],5,FALSE),"")</f>
        <v/>
      </c>
    </row>
    <row r="4309" spans="1:28" x14ac:dyDescent="0.35">
      <c r="A4309" t="s">
        <v>608</v>
      </c>
      <c r="B4309">
        <v>264</v>
      </c>
      <c r="C4309" t="s">
        <v>29</v>
      </c>
      <c r="D4309">
        <v>2025</v>
      </c>
      <c r="E4309">
        <v>10</v>
      </c>
      <c r="F4309" t="s">
        <v>639</v>
      </c>
      <c r="G4309">
        <v>868</v>
      </c>
      <c r="H4309" t="s">
        <v>673</v>
      </c>
      <c r="I4309">
        <v>0</v>
      </c>
      <c r="J4309">
        <v>0</v>
      </c>
      <c r="K4309">
        <v>2.2202000000000002</v>
      </c>
      <c r="L4309">
        <v>0</v>
      </c>
      <c r="M4309">
        <v>0</v>
      </c>
      <c r="N4309">
        <v>0</v>
      </c>
      <c r="O4309">
        <v>0</v>
      </c>
      <c r="P4309" t="s">
        <v>639</v>
      </c>
      <c r="Q4309" t="s">
        <v>675</v>
      </c>
      <c r="R4309" t="s">
        <v>638</v>
      </c>
      <c r="S4309" t="s">
        <v>676</v>
      </c>
      <c r="T4309" t="s">
        <v>677</v>
      </c>
      <c r="U4309">
        <v>0</v>
      </c>
      <c r="V4309">
        <v>1</v>
      </c>
      <c r="W4309">
        <v>111.01</v>
      </c>
      <c r="X4309" t="str">
        <f>IF(MESACU[[#This Row],[PAIS]]="ESPAÑA",VLOOKUP(MESACU[[#This Row],[PROVINCIA]],[1]!PROVINCIASCC[#Data],2,FALSE),VLOOKUP(MESACU[[#This Row],[PAIS]],'[1]Centros de coste'!$A$2:$D$204,2,FALSE))</f>
        <v>C20 - Republica Dominicana</v>
      </c>
      <c r="Y4309" t="str">
        <f>IF(MESACU[[#This Row],[PAIS]]="ESPAÑA",VLOOKUP(MESACU[[#This Row],[PROVINCIA]],[1]!PROVINCIASCC[#Data],3,FALSE),VLOOKUP(MESACU[[#This Row],[PAIS]],'[1]Centros de coste'!$A$2:$D$204,3,FALSE))</f>
        <v>NORTE Y CENTRO AMERICA I</v>
      </c>
      <c r="Z4309" t="str">
        <f>IF(MESACU[[#This Row],[PAIS]]="ESPAÑA",VLOOKUP(MESACU[[#This Row],[PROVINCIA]],[1]!PROVINCIASCC[#Data],4,FALSE),VLOOKUP(MESACU[[#This Row],[PAIS]],'[1]Centros de coste'!$A$2:$D$204,4,FALSE))</f>
        <v>AMERICA</v>
      </c>
      <c r="AA4309" t="str">
        <f>IFERROR(LEFT(TRIM(MESACU[[#This Row],[CodigoArticulo]]),LEN(TRIM(MESACU[[#This Row],[CodigoArticulo]]))-4),"")</f>
        <v>SERVSE</v>
      </c>
      <c r="AB4309" t="str">
        <f>IFERROR(VLOOKUP(MESACU[[#This Row],[CODIGOG]],[1]!FAMILIAS[#Data],5,FALSE),"")</f>
        <v/>
      </c>
    </row>
    <row r="4310" spans="1:28" x14ac:dyDescent="0.35">
      <c r="A4310" t="s">
        <v>608</v>
      </c>
      <c r="B4310">
        <v>265</v>
      </c>
      <c r="C4310" t="s">
        <v>29</v>
      </c>
      <c r="D4310">
        <v>2025</v>
      </c>
      <c r="E4310">
        <v>10</v>
      </c>
      <c r="F4310" t="s">
        <v>106</v>
      </c>
      <c r="G4310">
        <v>864</v>
      </c>
      <c r="H4310" t="s">
        <v>938</v>
      </c>
      <c r="I4310">
        <v>0</v>
      </c>
      <c r="J4310">
        <v>0</v>
      </c>
      <c r="K4310">
        <v>-37.404400000000003</v>
      </c>
      <c r="L4310">
        <v>0</v>
      </c>
      <c r="M4310">
        <v>0</v>
      </c>
      <c r="N4310">
        <v>0</v>
      </c>
      <c r="O4310">
        <v>0</v>
      </c>
      <c r="P4310" t="s">
        <v>106</v>
      </c>
      <c r="Q4310" t="s">
        <v>880</v>
      </c>
      <c r="R4310" t="s">
        <v>28</v>
      </c>
      <c r="S4310" t="s">
        <v>881</v>
      </c>
      <c r="T4310" t="s">
        <v>882</v>
      </c>
      <c r="U4310">
        <v>0</v>
      </c>
      <c r="V4310">
        <v>-1</v>
      </c>
      <c r="W4310">
        <v>-1870.22</v>
      </c>
      <c r="X4310" t="str">
        <f>IF(MESACU[[#This Row],[PAIS]]="ESPAÑA",VLOOKUP(MESACU[[#This Row],[PROVINCIA]],[1]!PROVINCIASCC[#Data],2,FALSE),VLOOKUP(MESACU[[#This Row],[PAIS]],'[1]Centros de coste'!$A$2:$D$204,2,FALSE))</f>
        <v>C16 - Argelia</v>
      </c>
      <c r="Y4310" t="str">
        <f>IF(MESACU[[#This Row],[PAIS]]="ESPAÑA",VLOOKUP(MESACU[[#This Row],[PROVINCIA]],[1]!PROVINCIASCC[#Data],3,FALSE),VLOOKUP(MESACU[[#This Row],[PAIS]],'[1]Centros de coste'!$A$2:$D$204,3,FALSE))</f>
        <v>AFRICA I</v>
      </c>
      <c r="Z4310" t="str">
        <f>IF(MESACU[[#This Row],[PAIS]]="ESPAÑA",VLOOKUP(MESACU[[#This Row],[PROVINCIA]],[1]!PROVINCIASCC[#Data],4,FALSE),VLOOKUP(MESACU[[#This Row],[PAIS]],'[1]Centros de coste'!$A$2:$D$204,4,FALSE))</f>
        <v>MEA</v>
      </c>
      <c r="AA4310" t="str">
        <f>IFERROR(LEFT(TRIM(MESACU[[#This Row],[CodigoArticulo]]),LEN(TRIM(MESACU[[#This Row],[CodigoArticulo]]))-4),"")</f>
        <v/>
      </c>
      <c r="AB4310" t="str">
        <f>IFERROR(VLOOKUP(MESACU[[#This Row],[CODIGOG]],[1]!FAMILIAS[#Data],5,FALSE),"")</f>
        <v/>
      </c>
    </row>
    <row r="4311" spans="1:28" x14ac:dyDescent="0.35">
      <c r="A4311" t="s">
        <v>608</v>
      </c>
      <c r="B4311">
        <v>266</v>
      </c>
      <c r="C4311" t="s">
        <v>29</v>
      </c>
      <c r="D4311">
        <v>2025</v>
      </c>
      <c r="E4311">
        <v>10</v>
      </c>
      <c r="F4311" t="s">
        <v>106</v>
      </c>
      <c r="G4311">
        <v>865</v>
      </c>
      <c r="H4311" t="s">
        <v>927</v>
      </c>
      <c r="I4311">
        <v>0</v>
      </c>
      <c r="J4311">
        <v>0</v>
      </c>
      <c r="K4311">
        <v>7.7430000000000003</v>
      </c>
      <c r="L4311">
        <v>0</v>
      </c>
      <c r="M4311">
        <v>0</v>
      </c>
      <c r="N4311">
        <v>0</v>
      </c>
      <c r="O4311">
        <v>0</v>
      </c>
      <c r="P4311" t="s">
        <v>28</v>
      </c>
      <c r="Q4311" t="s">
        <v>880</v>
      </c>
      <c r="R4311" t="s">
        <v>28</v>
      </c>
      <c r="S4311" t="s">
        <v>881</v>
      </c>
      <c r="T4311" t="s">
        <v>882</v>
      </c>
      <c r="U4311">
        <v>0</v>
      </c>
      <c r="V4311">
        <v>1</v>
      </c>
      <c r="W4311">
        <v>387.15</v>
      </c>
      <c r="X4311" t="str">
        <f>IF(MESACU[[#This Row],[PAIS]]="ESPAÑA",VLOOKUP(MESACU[[#This Row],[PROVINCIA]],[1]!PROVINCIASCC[#Data],2,FALSE),VLOOKUP(MESACU[[#This Row],[PAIS]],'[1]Centros de coste'!$A$2:$D$204,2,FALSE))</f>
        <v>C16 - Argelia</v>
      </c>
      <c r="Y4311" t="str">
        <f>IF(MESACU[[#This Row],[PAIS]]="ESPAÑA",VLOOKUP(MESACU[[#This Row],[PROVINCIA]],[1]!PROVINCIASCC[#Data],3,FALSE),VLOOKUP(MESACU[[#This Row],[PAIS]],'[1]Centros de coste'!$A$2:$D$204,3,FALSE))</f>
        <v>AFRICA I</v>
      </c>
      <c r="Z4311" t="str">
        <f>IF(MESACU[[#This Row],[PAIS]]="ESPAÑA",VLOOKUP(MESACU[[#This Row],[PROVINCIA]],[1]!PROVINCIASCC[#Data],4,FALSE),VLOOKUP(MESACU[[#This Row],[PAIS]],'[1]Centros de coste'!$A$2:$D$204,4,FALSE))</f>
        <v>MEA</v>
      </c>
      <c r="AA4311" t="str">
        <f>IFERROR(LEFT(TRIM(MESACU[[#This Row],[CodigoArticulo]]),LEN(TRIM(MESACU[[#This Row],[CodigoArticulo]]))-4),"")</f>
        <v/>
      </c>
      <c r="AB4311" t="str">
        <f>IFERROR(VLOOKUP(MESACU[[#This Row],[CODIGOG]],[1]!FAMILIAS[#Data],5,FALSE),"")</f>
        <v/>
      </c>
    </row>
    <row r="4312" spans="1:28" x14ac:dyDescent="0.35">
      <c r="A4312" t="s">
        <v>608</v>
      </c>
      <c r="B4312">
        <v>266</v>
      </c>
      <c r="C4312" t="s">
        <v>29</v>
      </c>
      <c r="D4312">
        <v>2025</v>
      </c>
      <c r="E4312">
        <v>10</v>
      </c>
      <c r="F4312" t="s">
        <v>106</v>
      </c>
      <c r="G4312">
        <v>865</v>
      </c>
      <c r="H4312" t="s">
        <v>939</v>
      </c>
      <c r="I4312">
        <v>0</v>
      </c>
      <c r="J4312">
        <v>0</v>
      </c>
      <c r="K4312">
        <v>0.27</v>
      </c>
      <c r="L4312">
        <v>0</v>
      </c>
      <c r="M4312">
        <v>0</v>
      </c>
      <c r="N4312">
        <v>0</v>
      </c>
      <c r="O4312">
        <v>0</v>
      </c>
      <c r="P4312" t="s">
        <v>28</v>
      </c>
      <c r="Q4312" t="s">
        <v>880</v>
      </c>
      <c r="R4312" t="s">
        <v>28</v>
      </c>
      <c r="S4312" t="s">
        <v>881</v>
      </c>
      <c r="T4312" t="s">
        <v>882</v>
      </c>
      <c r="U4312">
        <v>0</v>
      </c>
      <c r="V4312">
        <v>1</v>
      </c>
      <c r="W4312">
        <v>13.5</v>
      </c>
      <c r="X4312" t="str">
        <f>IF(MESACU[[#This Row],[PAIS]]="ESPAÑA",VLOOKUP(MESACU[[#This Row],[PROVINCIA]],[1]!PROVINCIASCC[#Data],2,FALSE),VLOOKUP(MESACU[[#This Row],[PAIS]],'[1]Centros de coste'!$A$2:$D$204,2,FALSE))</f>
        <v>C16 - Argelia</v>
      </c>
      <c r="Y4312" t="str">
        <f>IF(MESACU[[#This Row],[PAIS]]="ESPAÑA",VLOOKUP(MESACU[[#This Row],[PROVINCIA]],[1]!PROVINCIASCC[#Data],3,FALSE),VLOOKUP(MESACU[[#This Row],[PAIS]],'[1]Centros de coste'!$A$2:$D$204,3,FALSE))</f>
        <v>AFRICA I</v>
      </c>
      <c r="Z4312" t="str">
        <f>IF(MESACU[[#This Row],[PAIS]]="ESPAÑA",VLOOKUP(MESACU[[#This Row],[PROVINCIA]],[1]!PROVINCIASCC[#Data],4,FALSE),VLOOKUP(MESACU[[#This Row],[PAIS]],'[1]Centros de coste'!$A$2:$D$204,4,FALSE))</f>
        <v>MEA</v>
      </c>
      <c r="AA4312" t="str">
        <f>IFERROR(LEFT(TRIM(MESACU[[#This Row],[CodigoArticulo]]),LEN(TRIM(MESACU[[#This Row],[CodigoArticulo]]))-4),"")</f>
        <v/>
      </c>
      <c r="AB4312" t="str">
        <f>IFERROR(VLOOKUP(MESACU[[#This Row],[CODIGOG]],[1]!FAMILIAS[#Data],5,FALSE),"")</f>
        <v/>
      </c>
    </row>
    <row r="4313" spans="1:28" x14ac:dyDescent="0.35">
      <c r="A4313" t="s">
        <v>608</v>
      </c>
      <c r="B4313">
        <v>266</v>
      </c>
      <c r="C4313" t="s">
        <v>29</v>
      </c>
      <c r="D4313">
        <v>2025</v>
      </c>
      <c r="E4313">
        <v>10</v>
      </c>
      <c r="F4313" t="s">
        <v>106</v>
      </c>
      <c r="G4313">
        <v>865</v>
      </c>
      <c r="H4313" t="s">
        <v>940</v>
      </c>
      <c r="I4313">
        <v>0</v>
      </c>
      <c r="J4313">
        <v>0</v>
      </c>
      <c r="K4313">
        <v>0.27</v>
      </c>
      <c r="L4313">
        <v>0</v>
      </c>
      <c r="M4313">
        <v>0</v>
      </c>
      <c r="N4313">
        <v>0</v>
      </c>
      <c r="O4313">
        <v>0</v>
      </c>
      <c r="P4313" t="s">
        <v>106</v>
      </c>
      <c r="Q4313" t="s">
        <v>880</v>
      </c>
      <c r="R4313" t="s">
        <v>28</v>
      </c>
      <c r="S4313" t="s">
        <v>881</v>
      </c>
      <c r="T4313" t="s">
        <v>882</v>
      </c>
      <c r="U4313">
        <v>0</v>
      </c>
      <c r="V4313">
        <v>1</v>
      </c>
      <c r="W4313">
        <v>13.5</v>
      </c>
      <c r="X4313" t="str">
        <f>IF(MESACU[[#This Row],[PAIS]]="ESPAÑA",VLOOKUP(MESACU[[#This Row],[PROVINCIA]],[1]!PROVINCIASCC[#Data],2,FALSE),VLOOKUP(MESACU[[#This Row],[PAIS]],'[1]Centros de coste'!$A$2:$D$204,2,FALSE))</f>
        <v>C16 - Argelia</v>
      </c>
      <c r="Y4313" t="str">
        <f>IF(MESACU[[#This Row],[PAIS]]="ESPAÑA",VLOOKUP(MESACU[[#This Row],[PROVINCIA]],[1]!PROVINCIASCC[#Data],3,FALSE),VLOOKUP(MESACU[[#This Row],[PAIS]],'[1]Centros de coste'!$A$2:$D$204,3,FALSE))</f>
        <v>AFRICA I</v>
      </c>
      <c r="Z4313" t="str">
        <f>IF(MESACU[[#This Row],[PAIS]]="ESPAÑA",VLOOKUP(MESACU[[#This Row],[PROVINCIA]],[1]!PROVINCIASCC[#Data],4,FALSE),VLOOKUP(MESACU[[#This Row],[PAIS]],'[1]Centros de coste'!$A$2:$D$204,4,FALSE))</f>
        <v>MEA</v>
      </c>
      <c r="AA4313" t="str">
        <f>IFERROR(LEFT(TRIM(MESACU[[#This Row],[CodigoArticulo]]),LEN(TRIM(MESACU[[#This Row],[CodigoArticulo]]))-4),"")</f>
        <v/>
      </c>
      <c r="AB4313" t="str">
        <f>IFERROR(VLOOKUP(MESACU[[#This Row],[CODIGOG]],[1]!FAMILIAS[#Data],5,FALSE),"")</f>
        <v/>
      </c>
    </row>
    <row r="4314" spans="1:28" x14ac:dyDescent="0.35">
      <c r="A4314" t="s">
        <v>608</v>
      </c>
      <c r="B4314">
        <v>266</v>
      </c>
      <c r="C4314" t="s">
        <v>29</v>
      </c>
      <c r="D4314">
        <v>2025</v>
      </c>
      <c r="E4314">
        <v>10</v>
      </c>
      <c r="F4314" t="s">
        <v>106</v>
      </c>
      <c r="G4314">
        <v>865</v>
      </c>
      <c r="H4314" t="s">
        <v>931</v>
      </c>
      <c r="I4314">
        <v>0</v>
      </c>
      <c r="J4314">
        <v>0</v>
      </c>
      <c r="K4314">
        <v>0.79959999999999998</v>
      </c>
      <c r="L4314">
        <v>0</v>
      </c>
      <c r="M4314">
        <v>0</v>
      </c>
      <c r="N4314">
        <v>0</v>
      </c>
      <c r="O4314">
        <v>0</v>
      </c>
      <c r="P4314" t="s">
        <v>28</v>
      </c>
      <c r="Q4314" t="s">
        <v>880</v>
      </c>
      <c r="R4314" t="s">
        <v>28</v>
      </c>
      <c r="S4314" t="s">
        <v>881</v>
      </c>
      <c r="T4314" t="s">
        <v>882</v>
      </c>
      <c r="U4314">
        <v>0</v>
      </c>
      <c r="V4314">
        <v>1</v>
      </c>
      <c r="W4314">
        <v>39.979999999999997</v>
      </c>
      <c r="X4314" t="str">
        <f>IF(MESACU[[#This Row],[PAIS]]="ESPAÑA",VLOOKUP(MESACU[[#This Row],[PROVINCIA]],[1]!PROVINCIASCC[#Data],2,FALSE),VLOOKUP(MESACU[[#This Row],[PAIS]],'[1]Centros de coste'!$A$2:$D$204,2,FALSE))</f>
        <v>C16 - Argelia</v>
      </c>
      <c r="Y4314" t="str">
        <f>IF(MESACU[[#This Row],[PAIS]]="ESPAÑA",VLOOKUP(MESACU[[#This Row],[PROVINCIA]],[1]!PROVINCIASCC[#Data],3,FALSE),VLOOKUP(MESACU[[#This Row],[PAIS]],'[1]Centros de coste'!$A$2:$D$204,3,FALSE))</f>
        <v>AFRICA I</v>
      </c>
      <c r="Z4314" t="str">
        <f>IF(MESACU[[#This Row],[PAIS]]="ESPAÑA",VLOOKUP(MESACU[[#This Row],[PROVINCIA]],[1]!PROVINCIASCC[#Data],4,FALSE),VLOOKUP(MESACU[[#This Row],[PAIS]],'[1]Centros de coste'!$A$2:$D$204,4,FALSE))</f>
        <v>MEA</v>
      </c>
      <c r="AA4314" t="str">
        <f>IFERROR(LEFT(TRIM(MESACU[[#This Row],[CodigoArticulo]]),LEN(TRIM(MESACU[[#This Row],[CodigoArticulo]]))-4),"")</f>
        <v/>
      </c>
      <c r="AB4314" t="str">
        <f>IFERROR(VLOOKUP(MESACU[[#This Row],[CODIGOG]],[1]!FAMILIAS[#Data],5,FALSE),"")</f>
        <v/>
      </c>
    </row>
    <row r="4315" spans="1:28" x14ac:dyDescent="0.35">
      <c r="A4315" t="s">
        <v>608</v>
      </c>
      <c r="B4315">
        <v>266</v>
      </c>
      <c r="C4315" t="s">
        <v>29</v>
      </c>
      <c r="D4315">
        <v>2025</v>
      </c>
      <c r="E4315">
        <v>10</v>
      </c>
      <c r="F4315" t="s">
        <v>106</v>
      </c>
      <c r="G4315">
        <v>865</v>
      </c>
      <c r="H4315" t="s">
        <v>929</v>
      </c>
      <c r="I4315">
        <v>0</v>
      </c>
      <c r="J4315">
        <v>0</v>
      </c>
      <c r="K4315">
        <v>1.1299999999999999</v>
      </c>
      <c r="L4315">
        <v>0</v>
      </c>
      <c r="M4315">
        <v>0</v>
      </c>
      <c r="N4315">
        <v>0</v>
      </c>
      <c r="O4315">
        <v>0</v>
      </c>
      <c r="P4315" t="s">
        <v>28</v>
      </c>
      <c r="Q4315" t="s">
        <v>880</v>
      </c>
      <c r="R4315" t="s">
        <v>28</v>
      </c>
      <c r="S4315" t="s">
        <v>881</v>
      </c>
      <c r="T4315" t="s">
        <v>882</v>
      </c>
      <c r="U4315">
        <v>0</v>
      </c>
      <c r="V4315">
        <v>1</v>
      </c>
      <c r="W4315">
        <v>56.5</v>
      </c>
      <c r="X4315" t="str">
        <f>IF(MESACU[[#This Row],[PAIS]]="ESPAÑA",VLOOKUP(MESACU[[#This Row],[PROVINCIA]],[1]!PROVINCIASCC[#Data],2,FALSE),VLOOKUP(MESACU[[#This Row],[PAIS]],'[1]Centros de coste'!$A$2:$D$204,2,FALSE))</f>
        <v>C16 - Argelia</v>
      </c>
      <c r="Y4315" t="str">
        <f>IF(MESACU[[#This Row],[PAIS]]="ESPAÑA",VLOOKUP(MESACU[[#This Row],[PROVINCIA]],[1]!PROVINCIASCC[#Data],3,FALSE),VLOOKUP(MESACU[[#This Row],[PAIS]],'[1]Centros de coste'!$A$2:$D$204,3,FALSE))</f>
        <v>AFRICA I</v>
      </c>
      <c r="Z4315" t="str">
        <f>IF(MESACU[[#This Row],[PAIS]]="ESPAÑA",VLOOKUP(MESACU[[#This Row],[PROVINCIA]],[1]!PROVINCIASCC[#Data],4,FALSE),VLOOKUP(MESACU[[#This Row],[PAIS]],'[1]Centros de coste'!$A$2:$D$204,4,FALSE))</f>
        <v>MEA</v>
      </c>
      <c r="AA4315" t="str">
        <f>IFERROR(LEFT(TRIM(MESACU[[#This Row],[CodigoArticulo]]),LEN(TRIM(MESACU[[#This Row],[CodigoArticulo]]))-4),"")</f>
        <v/>
      </c>
      <c r="AB4315" t="str">
        <f>IFERROR(VLOOKUP(MESACU[[#This Row],[CODIGOG]],[1]!FAMILIAS[#Data],5,FALSE),"")</f>
        <v/>
      </c>
    </row>
    <row r="4316" spans="1:28" x14ac:dyDescent="0.35">
      <c r="A4316" t="s">
        <v>608</v>
      </c>
      <c r="B4316">
        <v>266</v>
      </c>
      <c r="C4316" t="s">
        <v>29</v>
      </c>
      <c r="D4316">
        <v>2025</v>
      </c>
      <c r="E4316">
        <v>10</v>
      </c>
      <c r="F4316" t="s">
        <v>106</v>
      </c>
      <c r="G4316">
        <v>865</v>
      </c>
      <c r="H4316" t="s">
        <v>934</v>
      </c>
      <c r="I4316">
        <v>0</v>
      </c>
      <c r="J4316">
        <v>0</v>
      </c>
      <c r="K4316">
        <v>2.2244000000000002</v>
      </c>
      <c r="L4316">
        <v>0</v>
      </c>
      <c r="M4316">
        <v>0</v>
      </c>
      <c r="N4316">
        <v>0</v>
      </c>
      <c r="O4316">
        <v>0</v>
      </c>
      <c r="P4316" t="s">
        <v>28</v>
      </c>
      <c r="Q4316" t="s">
        <v>880</v>
      </c>
      <c r="R4316" t="s">
        <v>28</v>
      </c>
      <c r="S4316" t="s">
        <v>881</v>
      </c>
      <c r="T4316" t="s">
        <v>882</v>
      </c>
      <c r="U4316">
        <v>0</v>
      </c>
      <c r="V4316">
        <v>1</v>
      </c>
      <c r="W4316">
        <v>111.22</v>
      </c>
      <c r="X4316" t="str">
        <f>IF(MESACU[[#This Row],[PAIS]]="ESPAÑA",VLOOKUP(MESACU[[#This Row],[PROVINCIA]],[1]!PROVINCIASCC[#Data],2,FALSE),VLOOKUP(MESACU[[#This Row],[PAIS]],'[1]Centros de coste'!$A$2:$D$204,2,FALSE))</f>
        <v>C16 - Argelia</v>
      </c>
      <c r="Y4316" t="str">
        <f>IF(MESACU[[#This Row],[PAIS]]="ESPAÑA",VLOOKUP(MESACU[[#This Row],[PROVINCIA]],[1]!PROVINCIASCC[#Data],3,FALSE),VLOOKUP(MESACU[[#This Row],[PAIS]],'[1]Centros de coste'!$A$2:$D$204,3,FALSE))</f>
        <v>AFRICA I</v>
      </c>
      <c r="Z4316" t="str">
        <f>IF(MESACU[[#This Row],[PAIS]]="ESPAÑA",VLOOKUP(MESACU[[#This Row],[PROVINCIA]],[1]!PROVINCIASCC[#Data],4,FALSE),VLOOKUP(MESACU[[#This Row],[PAIS]],'[1]Centros de coste'!$A$2:$D$204,4,FALSE))</f>
        <v>MEA</v>
      </c>
      <c r="AA4316" t="str">
        <f>IFERROR(LEFT(TRIM(MESACU[[#This Row],[CodigoArticulo]]),LEN(TRIM(MESACU[[#This Row],[CodigoArticulo]]))-4),"")</f>
        <v/>
      </c>
      <c r="AB4316" t="str">
        <f>IFERROR(VLOOKUP(MESACU[[#This Row],[CODIGOG]],[1]!FAMILIAS[#Data],5,FALSE),"")</f>
        <v/>
      </c>
    </row>
    <row r="4317" spans="1:28" x14ac:dyDescent="0.35">
      <c r="A4317" t="s">
        <v>608</v>
      </c>
      <c r="B4317">
        <v>266</v>
      </c>
      <c r="C4317" t="s">
        <v>29</v>
      </c>
      <c r="D4317">
        <v>2025</v>
      </c>
      <c r="E4317">
        <v>10</v>
      </c>
      <c r="F4317" t="s">
        <v>106</v>
      </c>
      <c r="G4317">
        <v>865</v>
      </c>
      <c r="H4317" t="s">
        <v>941</v>
      </c>
      <c r="I4317">
        <v>0</v>
      </c>
      <c r="J4317">
        <v>0</v>
      </c>
      <c r="K4317">
        <v>1.6994</v>
      </c>
      <c r="L4317">
        <v>0</v>
      </c>
      <c r="M4317">
        <v>0</v>
      </c>
      <c r="N4317">
        <v>0</v>
      </c>
      <c r="O4317">
        <v>0</v>
      </c>
      <c r="P4317" t="s">
        <v>28</v>
      </c>
      <c r="Q4317" t="s">
        <v>880</v>
      </c>
      <c r="R4317" t="s">
        <v>28</v>
      </c>
      <c r="S4317" t="s">
        <v>881</v>
      </c>
      <c r="T4317" t="s">
        <v>882</v>
      </c>
      <c r="U4317">
        <v>0</v>
      </c>
      <c r="V4317">
        <v>1</v>
      </c>
      <c r="W4317">
        <v>84.97</v>
      </c>
      <c r="X4317" t="str">
        <f>IF(MESACU[[#This Row],[PAIS]]="ESPAÑA",VLOOKUP(MESACU[[#This Row],[PROVINCIA]],[1]!PROVINCIASCC[#Data],2,FALSE),VLOOKUP(MESACU[[#This Row],[PAIS]],'[1]Centros de coste'!$A$2:$D$204,2,FALSE))</f>
        <v>C16 - Argelia</v>
      </c>
      <c r="Y4317" t="str">
        <f>IF(MESACU[[#This Row],[PAIS]]="ESPAÑA",VLOOKUP(MESACU[[#This Row],[PROVINCIA]],[1]!PROVINCIASCC[#Data],3,FALSE),VLOOKUP(MESACU[[#This Row],[PAIS]],'[1]Centros de coste'!$A$2:$D$204,3,FALSE))</f>
        <v>AFRICA I</v>
      </c>
      <c r="Z4317" t="str">
        <f>IF(MESACU[[#This Row],[PAIS]]="ESPAÑA",VLOOKUP(MESACU[[#This Row],[PROVINCIA]],[1]!PROVINCIASCC[#Data],4,FALSE),VLOOKUP(MESACU[[#This Row],[PAIS]],'[1]Centros de coste'!$A$2:$D$204,4,FALSE))</f>
        <v>MEA</v>
      </c>
      <c r="AA4317" t="str">
        <f>IFERROR(LEFT(TRIM(MESACU[[#This Row],[CodigoArticulo]]),LEN(TRIM(MESACU[[#This Row],[CodigoArticulo]]))-4),"")</f>
        <v/>
      </c>
      <c r="AB4317" t="str">
        <f>IFERROR(VLOOKUP(MESACU[[#This Row],[CODIGOG]],[1]!FAMILIAS[#Data],5,FALSE),"")</f>
        <v/>
      </c>
    </row>
    <row r="4318" spans="1:28" x14ac:dyDescent="0.35">
      <c r="A4318" t="s">
        <v>608</v>
      </c>
      <c r="B4318">
        <v>266</v>
      </c>
      <c r="C4318" t="s">
        <v>29</v>
      </c>
      <c r="D4318">
        <v>2025</v>
      </c>
      <c r="E4318">
        <v>10</v>
      </c>
      <c r="F4318" t="s">
        <v>106</v>
      </c>
      <c r="G4318">
        <v>865</v>
      </c>
      <c r="H4318" t="s">
        <v>933</v>
      </c>
      <c r="I4318">
        <v>0</v>
      </c>
      <c r="J4318">
        <v>0</v>
      </c>
      <c r="K4318">
        <v>5.2796000000000003</v>
      </c>
      <c r="L4318">
        <v>0</v>
      </c>
      <c r="M4318">
        <v>0</v>
      </c>
      <c r="N4318">
        <v>0</v>
      </c>
      <c r="O4318">
        <v>0</v>
      </c>
      <c r="P4318" t="s">
        <v>28</v>
      </c>
      <c r="Q4318" t="s">
        <v>880</v>
      </c>
      <c r="R4318" t="s">
        <v>28</v>
      </c>
      <c r="S4318" t="s">
        <v>881</v>
      </c>
      <c r="T4318" t="s">
        <v>882</v>
      </c>
      <c r="U4318">
        <v>0</v>
      </c>
      <c r="V4318">
        <v>1</v>
      </c>
      <c r="W4318">
        <v>263.98</v>
      </c>
      <c r="X4318" t="str">
        <f>IF(MESACU[[#This Row],[PAIS]]="ESPAÑA",VLOOKUP(MESACU[[#This Row],[PROVINCIA]],[1]!PROVINCIASCC[#Data],2,FALSE),VLOOKUP(MESACU[[#This Row],[PAIS]],'[1]Centros de coste'!$A$2:$D$204,2,FALSE))</f>
        <v>C16 - Argelia</v>
      </c>
      <c r="Y4318" t="str">
        <f>IF(MESACU[[#This Row],[PAIS]]="ESPAÑA",VLOOKUP(MESACU[[#This Row],[PROVINCIA]],[1]!PROVINCIASCC[#Data],3,FALSE),VLOOKUP(MESACU[[#This Row],[PAIS]],'[1]Centros de coste'!$A$2:$D$204,3,FALSE))</f>
        <v>AFRICA I</v>
      </c>
      <c r="Z4318" t="str">
        <f>IF(MESACU[[#This Row],[PAIS]]="ESPAÑA",VLOOKUP(MESACU[[#This Row],[PROVINCIA]],[1]!PROVINCIASCC[#Data],4,FALSE),VLOOKUP(MESACU[[#This Row],[PAIS]],'[1]Centros de coste'!$A$2:$D$204,4,FALSE))</f>
        <v>MEA</v>
      </c>
      <c r="AA4318" t="str">
        <f>IFERROR(LEFT(TRIM(MESACU[[#This Row],[CodigoArticulo]]),LEN(TRIM(MESACU[[#This Row],[CodigoArticulo]]))-4),"")</f>
        <v/>
      </c>
      <c r="AB4318" t="str">
        <f>IFERROR(VLOOKUP(MESACU[[#This Row],[CODIGOG]],[1]!FAMILIAS[#Data],5,FALSE),"")</f>
        <v/>
      </c>
    </row>
    <row r="4319" spans="1:28" x14ac:dyDescent="0.35">
      <c r="A4319" t="s">
        <v>608</v>
      </c>
      <c r="B4319">
        <v>266</v>
      </c>
      <c r="C4319" t="s">
        <v>29</v>
      </c>
      <c r="D4319">
        <v>2025</v>
      </c>
      <c r="E4319">
        <v>10</v>
      </c>
      <c r="F4319" t="s">
        <v>106</v>
      </c>
      <c r="G4319">
        <v>865</v>
      </c>
      <c r="H4319" t="s">
        <v>929</v>
      </c>
      <c r="I4319">
        <v>0</v>
      </c>
      <c r="J4319">
        <v>0</v>
      </c>
      <c r="K4319">
        <v>1.1299999999999999</v>
      </c>
      <c r="L4319">
        <v>0</v>
      </c>
      <c r="M4319">
        <v>0</v>
      </c>
      <c r="N4319">
        <v>0</v>
      </c>
      <c r="O4319">
        <v>0</v>
      </c>
      <c r="P4319" t="s">
        <v>28</v>
      </c>
      <c r="Q4319" t="s">
        <v>880</v>
      </c>
      <c r="R4319" t="s">
        <v>28</v>
      </c>
      <c r="S4319" t="s">
        <v>881</v>
      </c>
      <c r="T4319" t="s">
        <v>882</v>
      </c>
      <c r="U4319">
        <v>0</v>
      </c>
      <c r="V4319">
        <v>1</v>
      </c>
      <c r="W4319">
        <v>56.5</v>
      </c>
      <c r="X4319" t="str">
        <f>IF(MESACU[[#This Row],[PAIS]]="ESPAÑA",VLOOKUP(MESACU[[#This Row],[PROVINCIA]],[1]!PROVINCIASCC[#Data],2,FALSE),VLOOKUP(MESACU[[#This Row],[PAIS]],'[1]Centros de coste'!$A$2:$D$204,2,FALSE))</f>
        <v>C16 - Argelia</v>
      </c>
      <c r="Y4319" t="str">
        <f>IF(MESACU[[#This Row],[PAIS]]="ESPAÑA",VLOOKUP(MESACU[[#This Row],[PROVINCIA]],[1]!PROVINCIASCC[#Data],3,FALSE),VLOOKUP(MESACU[[#This Row],[PAIS]],'[1]Centros de coste'!$A$2:$D$204,3,FALSE))</f>
        <v>AFRICA I</v>
      </c>
      <c r="Z4319" t="str">
        <f>IF(MESACU[[#This Row],[PAIS]]="ESPAÑA",VLOOKUP(MESACU[[#This Row],[PROVINCIA]],[1]!PROVINCIASCC[#Data],4,FALSE),VLOOKUP(MESACU[[#This Row],[PAIS]],'[1]Centros de coste'!$A$2:$D$204,4,FALSE))</f>
        <v>MEA</v>
      </c>
      <c r="AA4319" t="str">
        <f>IFERROR(LEFT(TRIM(MESACU[[#This Row],[CodigoArticulo]]),LEN(TRIM(MESACU[[#This Row],[CodigoArticulo]]))-4),"")</f>
        <v/>
      </c>
      <c r="AB4319" t="str">
        <f>IFERROR(VLOOKUP(MESACU[[#This Row],[CODIGOG]],[1]!FAMILIAS[#Data],5,FALSE),"")</f>
        <v/>
      </c>
    </row>
    <row r="4320" spans="1:28" x14ac:dyDescent="0.35">
      <c r="A4320" t="s">
        <v>608</v>
      </c>
      <c r="B4320">
        <v>266</v>
      </c>
      <c r="C4320" t="s">
        <v>29</v>
      </c>
      <c r="D4320">
        <v>2025</v>
      </c>
      <c r="E4320">
        <v>10</v>
      </c>
      <c r="F4320" t="s">
        <v>106</v>
      </c>
      <c r="G4320">
        <v>865</v>
      </c>
      <c r="H4320" t="s">
        <v>930</v>
      </c>
      <c r="I4320">
        <v>0</v>
      </c>
      <c r="J4320">
        <v>0</v>
      </c>
      <c r="K4320">
        <v>1.2767999999999999</v>
      </c>
      <c r="L4320">
        <v>0</v>
      </c>
      <c r="M4320">
        <v>0</v>
      </c>
      <c r="N4320">
        <v>0</v>
      </c>
      <c r="O4320">
        <v>0</v>
      </c>
      <c r="P4320" t="s">
        <v>28</v>
      </c>
      <c r="Q4320" t="s">
        <v>880</v>
      </c>
      <c r="R4320" t="s">
        <v>28</v>
      </c>
      <c r="S4320" t="s">
        <v>881</v>
      </c>
      <c r="T4320" t="s">
        <v>882</v>
      </c>
      <c r="U4320">
        <v>0</v>
      </c>
      <c r="V4320">
        <v>1</v>
      </c>
      <c r="W4320">
        <v>63.84</v>
      </c>
      <c r="X4320" t="str">
        <f>IF(MESACU[[#This Row],[PAIS]]="ESPAÑA",VLOOKUP(MESACU[[#This Row],[PROVINCIA]],[1]!PROVINCIASCC[#Data],2,FALSE),VLOOKUP(MESACU[[#This Row],[PAIS]],'[1]Centros de coste'!$A$2:$D$204,2,FALSE))</f>
        <v>C16 - Argelia</v>
      </c>
      <c r="Y4320" t="str">
        <f>IF(MESACU[[#This Row],[PAIS]]="ESPAÑA",VLOOKUP(MESACU[[#This Row],[PROVINCIA]],[1]!PROVINCIASCC[#Data],3,FALSE),VLOOKUP(MESACU[[#This Row],[PAIS]],'[1]Centros de coste'!$A$2:$D$204,3,FALSE))</f>
        <v>AFRICA I</v>
      </c>
      <c r="Z4320" t="str">
        <f>IF(MESACU[[#This Row],[PAIS]]="ESPAÑA",VLOOKUP(MESACU[[#This Row],[PROVINCIA]],[1]!PROVINCIASCC[#Data],4,FALSE),VLOOKUP(MESACU[[#This Row],[PAIS]],'[1]Centros de coste'!$A$2:$D$204,4,FALSE))</f>
        <v>MEA</v>
      </c>
      <c r="AA4320" t="str">
        <f>IFERROR(LEFT(TRIM(MESACU[[#This Row],[CodigoArticulo]]),LEN(TRIM(MESACU[[#This Row],[CodigoArticulo]]))-4),"")</f>
        <v/>
      </c>
      <c r="AB4320" t="str">
        <f>IFERROR(VLOOKUP(MESACU[[#This Row],[CODIGOG]],[1]!FAMILIAS[#Data],5,FALSE),"")</f>
        <v/>
      </c>
    </row>
    <row r="4321" spans="1:28" x14ac:dyDescent="0.35">
      <c r="A4321" t="s">
        <v>608</v>
      </c>
      <c r="B4321">
        <v>266</v>
      </c>
      <c r="C4321" t="s">
        <v>29</v>
      </c>
      <c r="D4321">
        <v>2025</v>
      </c>
      <c r="E4321">
        <v>10</v>
      </c>
      <c r="F4321" t="s">
        <v>106</v>
      </c>
      <c r="G4321">
        <v>865</v>
      </c>
      <c r="H4321" t="s">
        <v>931</v>
      </c>
      <c r="I4321">
        <v>0</v>
      </c>
      <c r="J4321">
        <v>0</v>
      </c>
      <c r="K4321">
        <v>0.79959999999999998</v>
      </c>
      <c r="L4321">
        <v>0</v>
      </c>
      <c r="M4321">
        <v>0</v>
      </c>
      <c r="N4321">
        <v>0</v>
      </c>
      <c r="O4321">
        <v>0</v>
      </c>
      <c r="P4321" t="s">
        <v>28</v>
      </c>
      <c r="Q4321" t="s">
        <v>880</v>
      </c>
      <c r="R4321" t="s">
        <v>28</v>
      </c>
      <c r="S4321" t="s">
        <v>881</v>
      </c>
      <c r="T4321" t="s">
        <v>882</v>
      </c>
      <c r="U4321">
        <v>0</v>
      </c>
      <c r="V4321">
        <v>1</v>
      </c>
      <c r="W4321">
        <v>39.979999999999997</v>
      </c>
      <c r="X4321" t="str">
        <f>IF(MESACU[[#This Row],[PAIS]]="ESPAÑA",VLOOKUP(MESACU[[#This Row],[PROVINCIA]],[1]!PROVINCIASCC[#Data],2,FALSE),VLOOKUP(MESACU[[#This Row],[PAIS]],'[1]Centros de coste'!$A$2:$D$204,2,FALSE))</f>
        <v>C16 - Argelia</v>
      </c>
      <c r="Y4321" t="str">
        <f>IF(MESACU[[#This Row],[PAIS]]="ESPAÑA",VLOOKUP(MESACU[[#This Row],[PROVINCIA]],[1]!PROVINCIASCC[#Data],3,FALSE),VLOOKUP(MESACU[[#This Row],[PAIS]],'[1]Centros de coste'!$A$2:$D$204,3,FALSE))</f>
        <v>AFRICA I</v>
      </c>
      <c r="Z4321" t="str">
        <f>IF(MESACU[[#This Row],[PAIS]]="ESPAÑA",VLOOKUP(MESACU[[#This Row],[PROVINCIA]],[1]!PROVINCIASCC[#Data],4,FALSE),VLOOKUP(MESACU[[#This Row],[PAIS]],'[1]Centros de coste'!$A$2:$D$204,4,FALSE))</f>
        <v>MEA</v>
      </c>
      <c r="AA4321" t="str">
        <f>IFERROR(LEFT(TRIM(MESACU[[#This Row],[CodigoArticulo]]),LEN(TRIM(MESACU[[#This Row],[CodigoArticulo]]))-4),"")</f>
        <v/>
      </c>
      <c r="AB4321" t="str">
        <f>IFERROR(VLOOKUP(MESACU[[#This Row],[CODIGOG]],[1]!FAMILIAS[#Data],5,FALSE),"")</f>
        <v/>
      </c>
    </row>
    <row r="4322" spans="1:28" x14ac:dyDescent="0.35">
      <c r="A4322" t="s">
        <v>608</v>
      </c>
      <c r="B4322">
        <v>266</v>
      </c>
      <c r="C4322" t="s">
        <v>29</v>
      </c>
      <c r="D4322">
        <v>2025</v>
      </c>
      <c r="E4322">
        <v>10</v>
      </c>
      <c r="F4322" t="s">
        <v>106</v>
      </c>
      <c r="G4322">
        <v>865</v>
      </c>
      <c r="H4322" t="s">
        <v>934</v>
      </c>
      <c r="I4322">
        <v>0</v>
      </c>
      <c r="J4322">
        <v>0</v>
      </c>
      <c r="K4322">
        <v>2.2244000000000002</v>
      </c>
      <c r="L4322">
        <v>0</v>
      </c>
      <c r="M4322">
        <v>0</v>
      </c>
      <c r="N4322">
        <v>0</v>
      </c>
      <c r="O4322">
        <v>0</v>
      </c>
      <c r="P4322" t="s">
        <v>106</v>
      </c>
      <c r="Q4322" t="s">
        <v>880</v>
      </c>
      <c r="R4322" t="s">
        <v>28</v>
      </c>
      <c r="S4322" t="s">
        <v>881</v>
      </c>
      <c r="T4322" t="s">
        <v>882</v>
      </c>
      <c r="U4322">
        <v>0</v>
      </c>
      <c r="V4322">
        <v>1</v>
      </c>
      <c r="W4322">
        <v>111.22</v>
      </c>
      <c r="X4322" t="str">
        <f>IF(MESACU[[#This Row],[PAIS]]="ESPAÑA",VLOOKUP(MESACU[[#This Row],[PROVINCIA]],[1]!PROVINCIASCC[#Data],2,FALSE),VLOOKUP(MESACU[[#This Row],[PAIS]],'[1]Centros de coste'!$A$2:$D$204,2,FALSE))</f>
        <v>C16 - Argelia</v>
      </c>
      <c r="Y4322" t="str">
        <f>IF(MESACU[[#This Row],[PAIS]]="ESPAÑA",VLOOKUP(MESACU[[#This Row],[PROVINCIA]],[1]!PROVINCIASCC[#Data],3,FALSE),VLOOKUP(MESACU[[#This Row],[PAIS]],'[1]Centros de coste'!$A$2:$D$204,3,FALSE))</f>
        <v>AFRICA I</v>
      </c>
      <c r="Z4322" t="str">
        <f>IF(MESACU[[#This Row],[PAIS]]="ESPAÑA",VLOOKUP(MESACU[[#This Row],[PROVINCIA]],[1]!PROVINCIASCC[#Data],4,FALSE),VLOOKUP(MESACU[[#This Row],[PAIS]],'[1]Centros de coste'!$A$2:$D$204,4,FALSE))</f>
        <v>MEA</v>
      </c>
      <c r="AA4322" t="str">
        <f>IFERROR(LEFT(TRIM(MESACU[[#This Row],[CodigoArticulo]]),LEN(TRIM(MESACU[[#This Row],[CodigoArticulo]]))-4),"")</f>
        <v/>
      </c>
      <c r="AB4322" t="str">
        <f>IFERROR(VLOOKUP(MESACU[[#This Row],[CODIGOG]],[1]!FAMILIAS[#Data],5,FALSE),"")</f>
        <v/>
      </c>
    </row>
    <row r="4323" spans="1:28" x14ac:dyDescent="0.35">
      <c r="A4323" t="s">
        <v>608</v>
      </c>
      <c r="B4323">
        <v>266</v>
      </c>
      <c r="C4323" t="s">
        <v>29</v>
      </c>
      <c r="D4323">
        <v>2025</v>
      </c>
      <c r="E4323">
        <v>10</v>
      </c>
      <c r="F4323" t="s">
        <v>106</v>
      </c>
      <c r="G4323">
        <v>865</v>
      </c>
      <c r="H4323" t="s">
        <v>932</v>
      </c>
      <c r="I4323">
        <v>0</v>
      </c>
      <c r="J4323">
        <v>0</v>
      </c>
      <c r="K4323">
        <v>0.79959999999999998</v>
      </c>
      <c r="L4323">
        <v>0</v>
      </c>
      <c r="M4323">
        <v>0</v>
      </c>
      <c r="N4323">
        <v>0</v>
      </c>
      <c r="O4323">
        <v>0</v>
      </c>
      <c r="P4323" t="s">
        <v>106</v>
      </c>
      <c r="Q4323" t="s">
        <v>880</v>
      </c>
      <c r="R4323" t="s">
        <v>28</v>
      </c>
      <c r="S4323" t="s">
        <v>881</v>
      </c>
      <c r="T4323" t="s">
        <v>882</v>
      </c>
      <c r="U4323">
        <v>0</v>
      </c>
      <c r="V4323">
        <v>1</v>
      </c>
      <c r="W4323">
        <v>39.979999999999997</v>
      </c>
      <c r="X4323" t="str">
        <f>IF(MESACU[[#This Row],[PAIS]]="ESPAÑA",VLOOKUP(MESACU[[#This Row],[PROVINCIA]],[1]!PROVINCIASCC[#Data],2,FALSE),VLOOKUP(MESACU[[#This Row],[PAIS]],'[1]Centros de coste'!$A$2:$D$204,2,FALSE))</f>
        <v>C16 - Argelia</v>
      </c>
      <c r="Y4323" t="str">
        <f>IF(MESACU[[#This Row],[PAIS]]="ESPAÑA",VLOOKUP(MESACU[[#This Row],[PROVINCIA]],[1]!PROVINCIASCC[#Data],3,FALSE),VLOOKUP(MESACU[[#This Row],[PAIS]],'[1]Centros de coste'!$A$2:$D$204,3,FALSE))</f>
        <v>AFRICA I</v>
      </c>
      <c r="Z4323" t="str">
        <f>IF(MESACU[[#This Row],[PAIS]]="ESPAÑA",VLOOKUP(MESACU[[#This Row],[PROVINCIA]],[1]!PROVINCIASCC[#Data],4,FALSE),VLOOKUP(MESACU[[#This Row],[PAIS]],'[1]Centros de coste'!$A$2:$D$204,4,FALSE))</f>
        <v>MEA</v>
      </c>
      <c r="AA4323" t="str">
        <f>IFERROR(LEFT(TRIM(MESACU[[#This Row],[CodigoArticulo]]),LEN(TRIM(MESACU[[#This Row],[CodigoArticulo]]))-4),"")</f>
        <v/>
      </c>
      <c r="AB4323" t="str">
        <f>IFERROR(VLOOKUP(MESACU[[#This Row],[CODIGOG]],[1]!FAMILIAS[#Data],5,FALSE),"")</f>
        <v/>
      </c>
    </row>
    <row r="4324" spans="1:28" x14ac:dyDescent="0.35">
      <c r="A4324" t="s">
        <v>608</v>
      </c>
      <c r="B4324">
        <v>266</v>
      </c>
      <c r="C4324" t="s">
        <v>29</v>
      </c>
      <c r="D4324">
        <v>2025</v>
      </c>
      <c r="E4324">
        <v>10</v>
      </c>
      <c r="F4324" t="s">
        <v>106</v>
      </c>
      <c r="G4324">
        <v>865</v>
      </c>
      <c r="H4324" t="s">
        <v>935</v>
      </c>
      <c r="I4324">
        <v>0</v>
      </c>
      <c r="J4324">
        <v>0</v>
      </c>
      <c r="K4324">
        <v>5.1863999999999999</v>
      </c>
      <c r="L4324">
        <v>0</v>
      </c>
      <c r="M4324">
        <v>0</v>
      </c>
      <c r="N4324">
        <v>0</v>
      </c>
      <c r="O4324">
        <v>0</v>
      </c>
      <c r="P4324" t="s">
        <v>28</v>
      </c>
      <c r="Q4324" t="s">
        <v>880</v>
      </c>
      <c r="R4324" t="s">
        <v>28</v>
      </c>
      <c r="S4324" t="s">
        <v>881</v>
      </c>
      <c r="T4324" t="s">
        <v>882</v>
      </c>
      <c r="U4324">
        <v>0</v>
      </c>
      <c r="V4324">
        <v>1</v>
      </c>
      <c r="W4324">
        <v>259.32</v>
      </c>
      <c r="X4324" t="str">
        <f>IF(MESACU[[#This Row],[PAIS]]="ESPAÑA",VLOOKUP(MESACU[[#This Row],[PROVINCIA]],[1]!PROVINCIASCC[#Data],2,FALSE),VLOOKUP(MESACU[[#This Row],[PAIS]],'[1]Centros de coste'!$A$2:$D$204,2,FALSE))</f>
        <v>C16 - Argelia</v>
      </c>
      <c r="Y4324" t="str">
        <f>IF(MESACU[[#This Row],[PAIS]]="ESPAÑA",VLOOKUP(MESACU[[#This Row],[PROVINCIA]],[1]!PROVINCIASCC[#Data],3,FALSE),VLOOKUP(MESACU[[#This Row],[PAIS]],'[1]Centros de coste'!$A$2:$D$204,3,FALSE))</f>
        <v>AFRICA I</v>
      </c>
      <c r="Z4324" t="str">
        <f>IF(MESACU[[#This Row],[PAIS]]="ESPAÑA",VLOOKUP(MESACU[[#This Row],[PROVINCIA]],[1]!PROVINCIASCC[#Data],4,FALSE),VLOOKUP(MESACU[[#This Row],[PAIS]],'[1]Centros de coste'!$A$2:$D$204,4,FALSE))</f>
        <v>MEA</v>
      </c>
      <c r="AA4324" t="str">
        <f>IFERROR(LEFT(TRIM(MESACU[[#This Row],[CodigoArticulo]]),LEN(TRIM(MESACU[[#This Row],[CodigoArticulo]]))-4),"")</f>
        <v/>
      </c>
      <c r="AB4324" t="str">
        <f>IFERROR(VLOOKUP(MESACU[[#This Row],[CODIGOG]],[1]!FAMILIAS[#Data],5,FALSE),"")</f>
        <v/>
      </c>
    </row>
    <row r="4325" spans="1:28" x14ac:dyDescent="0.35">
      <c r="A4325" t="s">
        <v>608</v>
      </c>
      <c r="B4325">
        <v>266</v>
      </c>
      <c r="C4325" t="s">
        <v>29</v>
      </c>
      <c r="D4325">
        <v>2025</v>
      </c>
      <c r="E4325">
        <v>10</v>
      </c>
      <c r="F4325" t="s">
        <v>106</v>
      </c>
      <c r="G4325">
        <v>865</v>
      </c>
      <c r="H4325" t="s">
        <v>936</v>
      </c>
      <c r="I4325">
        <v>0</v>
      </c>
      <c r="J4325">
        <v>0</v>
      </c>
      <c r="K4325">
        <v>5.1863999999999999</v>
      </c>
      <c r="L4325">
        <v>0</v>
      </c>
      <c r="M4325">
        <v>0</v>
      </c>
      <c r="N4325">
        <v>0</v>
      </c>
      <c r="O4325">
        <v>0</v>
      </c>
      <c r="P4325" t="s">
        <v>28</v>
      </c>
      <c r="Q4325" t="s">
        <v>880</v>
      </c>
      <c r="R4325" t="s">
        <v>28</v>
      </c>
      <c r="S4325" t="s">
        <v>881</v>
      </c>
      <c r="T4325" t="s">
        <v>882</v>
      </c>
      <c r="U4325">
        <v>0</v>
      </c>
      <c r="V4325">
        <v>1</v>
      </c>
      <c r="W4325">
        <v>259.32</v>
      </c>
      <c r="X4325" t="str">
        <f>IF(MESACU[[#This Row],[PAIS]]="ESPAÑA",VLOOKUP(MESACU[[#This Row],[PROVINCIA]],[1]!PROVINCIASCC[#Data],2,FALSE),VLOOKUP(MESACU[[#This Row],[PAIS]],'[1]Centros de coste'!$A$2:$D$204,2,FALSE))</f>
        <v>C16 - Argelia</v>
      </c>
      <c r="Y4325" t="str">
        <f>IF(MESACU[[#This Row],[PAIS]]="ESPAÑA",VLOOKUP(MESACU[[#This Row],[PROVINCIA]],[1]!PROVINCIASCC[#Data],3,FALSE),VLOOKUP(MESACU[[#This Row],[PAIS]],'[1]Centros de coste'!$A$2:$D$204,3,FALSE))</f>
        <v>AFRICA I</v>
      </c>
      <c r="Z4325" t="str">
        <f>IF(MESACU[[#This Row],[PAIS]]="ESPAÑA",VLOOKUP(MESACU[[#This Row],[PROVINCIA]],[1]!PROVINCIASCC[#Data],4,FALSE),VLOOKUP(MESACU[[#This Row],[PAIS]],'[1]Centros de coste'!$A$2:$D$204,4,FALSE))</f>
        <v>MEA</v>
      </c>
      <c r="AA4325" t="str">
        <f>IFERROR(LEFT(TRIM(MESACU[[#This Row],[CodigoArticulo]]),LEN(TRIM(MESACU[[#This Row],[CodigoArticulo]]))-4),"")</f>
        <v/>
      </c>
      <c r="AB4325" t="str">
        <f>IFERROR(VLOOKUP(MESACU[[#This Row],[CODIGOG]],[1]!FAMILIAS[#Data],5,FALSE),"")</f>
        <v/>
      </c>
    </row>
    <row r="4326" spans="1:28" x14ac:dyDescent="0.35">
      <c r="A4326" t="s">
        <v>608</v>
      </c>
      <c r="B4326">
        <v>267</v>
      </c>
      <c r="C4326" t="s">
        <v>29</v>
      </c>
      <c r="D4326">
        <v>2025</v>
      </c>
      <c r="E4326">
        <v>10</v>
      </c>
      <c r="F4326" t="s">
        <v>106</v>
      </c>
      <c r="G4326">
        <v>866</v>
      </c>
      <c r="H4326" t="s">
        <v>52</v>
      </c>
      <c r="I4326">
        <v>0</v>
      </c>
      <c r="J4326">
        <v>0</v>
      </c>
      <c r="K4326">
        <v>-25.74</v>
      </c>
      <c r="L4326">
        <v>0</v>
      </c>
      <c r="M4326">
        <v>0</v>
      </c>
      <c r="N4326">
        <v>0</v>
      </c>
      <c r="O4326">
        <v>0</v>
      </c>
      <c r="P4326" t="s">
        <v>106</v>
      </c>
      <c r="Q4326" t="s">
        <v>651</v>
      </c>
      <c r="R4326" t="s">
        <v>28</v>
      </c>
      <c r="S4326" t="s">
        <v>28</v>
      </c>
      <c r="T4326" t="s">
        <v>652</v>
      </c>
      <c r="U4326">
        <v>0</v>
      </c>
      <c r="V4326">
        <v>-780</v>
      </c>
      <c r="W4326">
        <v>-1287</v>
      </c>
      <c r="X4326" t="str">
        <f>IF(MESACU[[#This Row],[PAIS]]="ESPAÑA",VLOOKUP(MESACU[[#This Row],[PROVINCIA]],[1]!PROVINCIASCC[#Data],2,FALSE),VLOOKUP(MESACU[[#This Row],[PAIS]],'[1]Centros de coste'!$A$2:$D$204,2,FALSE))</f>
        <v>C201 - Colorado</v>
      </c>
      <c r="Y4326" t="str">
        <f>IF(MESACU[[#This Row],[PAIS]]="ESPAÑA",VLOOKUP(MESACU[[#This Row],[PROVINCIA]],[1]!PROVINCIASCC[#Data],3,FALSE),VLOOKUP(MESACU[[#This Row],[PAIS]],'[1]Centros de coste'!$A$2:$D$204,3,FALSE))</f>
        <v>NORTE Y CENTRO AMERICA II</v>
      </c>
      <c r="Z4326" t="str">
        <f>IF(MESACU[[#This Row],[PAIS]]="ESPAÑA",VLOOKUP(MESACU[[#This Row],[PROVINCIA]],[1]!PROVINCIASCC[#Data],4,FALSE),VLOOKUP(MESACU[[#This Row],[PAIS]],'[1]Centros de coste'!$A$2:$D$204,4,FALSE))</f>
        <v>AMERICA</v>
      </c>
      <c r="AA4326" t="str">
        <f>IFERROR(LEFT(TRIM(MESACU[[#This Row],[CodigoArticulo]]),LEN(TRIM(MESACU[[#This Row],[CodigoArticulo]]))-4),"")</f>
        <v/>
      </c>
      <c r="AB4326" t="str">
        <f>IFERROR(VLOOKUP(MESACU[[#This Row],[CODIGOG]],[1]!FAMILIAS[#Data],5,FALSE),"")</f>
        <v/>
      </c>
    </row>
    <row r="4327" spans="1:28" x14ac:dyDescent="0.35">
      <c r="A4327" t="s">
        <v>608</v>
      </c>
      <c r="B4327">
        <v>267</v>
      </c>
      <c r="C4327" t="s">
        <v>29</v>
      </c>
      <c r="D4327">
        <v>2025</v>
      </c>
      <c r="E4327">
        <v>10</v>
      </c>
      <c r="F4327" t="s">
        <v>106</v>
      </c>
      <c r="G4327">
        <v>866</v>
      </c>
      <c r="H4327" t="s">
        <v>942</v>
      </c>
      <c r="I4327">
        <v>0</v>
      </c>
      <c r="J4327">
        <v>0</v>
      </c>
      <c r="K4327">
        <v>0.64339999999999997</v>
      </c>
      <c r="L4327">
        <v>0</v>
      </c>
      <c r="M4327">
        <v>0</v>
      </c>
      <c r="N4327">
        <v>0</v>
      </c>
      <c r="O4327">
        <v>0</v>
      </c>
      <c r="P4327" t="s">
        <v>106</v>
      </c>
      <c r="Q4327" t="s">
        <v>651</v>
      </c>
      <c r="R4327" t="s">
        <v>28</v>
      </c>
      <c r="S4327" t="s">
        <v>28</v>
      </c>
      <c r="T4327" t="s">
        <v>652</v>
      </c>
      <c r="U4327">
        <v>0</v>
      </c>
      <c r="V4327">
        <v>1</v>
      </c>
      <c r="W4327">
        <v>32.17</v>
      </c>
      <c r="X4327" t="str">
        <f>IF(MESACU[[#This Row],[PAIS]]="ESPAÑA",VLOOKUP(MESACU[[#This Row],[PROVINCIA]],[1]!PROVINCIASCC[#Data],2,FALSE),VLOOKUP(MESACU[[#This Row],[PAIS]],'[1]Centros de coste'!$A$2:$D$204,2,FALSE))</f>
        <v>C201 - Colorado</v>
      </c>
      <c r="Y4327" t="str">
        <f>IF(MESACU[[#This Row],[PAIS]]="ESPAÑA",VLOOKUP(MESACU[[#This Row],[PROVINCIA]],[1]!PROVINCIASCC[#Data],3,FALSE),VLOOKUP(MESACU[[#This Row],[PAIS]],'[1]Centros de coste'!$A$2:$D$204,3,FALSE))</f>
        <v>NORTE Y CENTRO AMERICA II</v>
      </c>
      <c r="Z4327" t="str">
        <f>IF(MESACU[[#This Row],[PAIS]]="ESPAÑA",VLOOKUP(MESACU[[#This Row],[PROVINCIA]],[1]!PROVINCIASCC[#Data],4,FALSE),VLOOKUP(MESACU[[#This Row],[PAIS]],'[1]Centros de coste'!$A$2:$D$204,4,FALSE))</f>
        <v>AMERICA</v>
      </c>
      <c r="AA4327" t="str">
        <f>IFERROR(LEFT(TRIM(MESACU[[#This Row],[CodigoArticulo]]),LEN(TRIM(MESACU[[#This Row],[CodigoArticulo]]))-4),"")</f>
        <v/>
      </c>
      <c r="AB4327" t="str">
        <f>IFERROR(VLOOKUP(MESACU[[#This Row],[CODIGOG]],[1]!FAMILIAS[#Data],5,FALSE),"")</f>
        <v/>
      </c>
    </row>
    <row r="4328" spans="1:28" x14ac:dyDescent="0.35">
      <c r="A4328" t="s">
        <v>608</v>
      </c>
      <c r="B4328">
        <v>267</v>
      </c>
      <c r="C4328" t="s">
        <v>29</v>
      </c>
      <c r="D4328">
        <v>2025</v>
      </c>
      <c r="E4328">
        <v>10</v>
      </c>
      <c r="F4328" t="s">
        <v>106</v>
      </c>
      <c r="G4328">
        <v>866</v>
      </c>
      <c r="H4328" t="s">
        <v>925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 t="s">
        <v>106</v>
      </c>
      <c r="Q4328" t="s">
        <v>651</v>
      </c>
      <c r="R4328" t="s">
        <v>28</v>
      </c>
      <c r="S4328" t="s">
        <v>28</v>
      </c>
      <c r="T4328" t="s">
        <v>652</v>
      </c>
      <c r="U4328">
        <v>0</v>
      </c>
      <c r="V4328">
        <v>0</v>
      </c>
      <c r="W4328">
        <v>0</v>
      </c>
      <c r="X4328" t="str">
        <f>IF(MESACU[[#This Row],[PAIS]]="ESPAÑA",VLOOKUP(MESACU[[#This Row],[PROVINCIA]],[1]!PROVINCIASCC[#Data],2,FALSE),VLOOKUP(MESACU[[#This Row],[PAIS]],'[1]Centros de coste'!$A$2:$D$204,2,FALSE))</f>
        <v>C201 - Colorado</v>
      </c>
      <c r="Y4328" t="str">
        <f>IF(MESACU[[#This Row],[PAIS]]="ESPAÑA",VLOOKUP(MESACU[[#This Row],[PROVINCIA]],[1]!PROVINCIASCC[#Data],3,FALSE),VLOOKUP(MESACU[[#This Row],[PAIS]],'[1]Centros de coste'!$A$2:$D$204,3,FALSE))</f>
        <v>NORTE Y CENTRO AMERICA II</v>
      </c>
      <c r="Z4328" t="str">
        <f>IF(MESACU[[#This Row],[PAIS]]="ESPAÑA",VLOOKUP(MESACU[[#This Row],[PROVINCIA]],[1]!PROVINCIASCC[#Data],4,FALSE),VLOOKUP(MESACU[[#This Row],[PAIS]],'[1]Centros de coste'!$A$2:$D$204,4,FALSE))</f>
        <v>AMERICA</v>
      </c>
      <c r="AA4328" t="str">
        <f>IFERROR(LEFT(TRIM(MESACU[[#This Row],[CodigoArticulo]]),LEN(TRIM(MESACU[[#This Row],[CodigoArticulo]]))-4),"")</f>
        <v/>
      </c>
      <c r="AB4328" t="str">
        <f>IFERROR(VLOOKUP(MESACU[[#This Row],[CODIGOG]],[1]!FAMILIAS[#Data],5,FALSE),"")</f>
        <v/>
      </c>
    </row>
    <row r="4329" spans="1:28" x14ac:dyDescent="0.35">
      <c r="A4329" t="s">
        <v>608</v>
      </c>
      <c r="B4329">
        <v>268</v>
      </c>
      <c r="C4329" t="s">
        <v>29</v>
      </c>
      <c r="D4329">
        <v>2025</v>
      </c>
      <c r="E4329">
        <v>10</v>
      </c>
      <c r="F4329" t="s">
        <v>667</v>
      </c>
      <c r="G4329">
        <v>895</v>
      </c>
      <c r="H4329" t="s">
        <v>615</v>
      </c>
      <c r="I4329">
        <v>0</v>
      </c>
      <c r="J4329">
        <v>0</v>
      </c>
      <c r="K4329">
        <v>540.4</v>
      </c>
      <c r="L4329">
        <v>0</v>
      </c>
      <c r="M4329">
        <v>0</v>
      </c>
      <c r="N4329">
        <v>0</v>
      </c>
      <c r="O4329">
        <v>0</v>
      </c>
      <c r="P4329" t="s">
        <v>667</v>
      </c>
      <c r="Q4329" t="s">
        <v>616</v>
      </c>
      <c r="R4329" t="s">
        <v>73</v>
      </c>
      <c r="S4329" t="s">
        <v>28</v>
      </c>
      <c r="T4329" t="s">
        <v>617</v>
      </c>
      <c r="U4329">
        <v>0</v>
      </c>
      <c r="V4329">
        <v>14000</v>
      </c>
      <c r="W4329">
        <v>54040</v>
      </c>
      <c r="X4329" t="str">
        <f>IF(MESACU[[#This Row],[PAIS]]="ESPAÑA",VLOOKUP(MESACU[[#This Row],[PROVINCIA]],[1]!PROVINCIASCC[#Data],2,FALSE),VLOOKUP(MESACU[[#This Row],[PAIS]],'[1]Centros de coste'!$A$2:$D$204,2,FALSE))</f>
        <v>C06 - Egipto</v>
      </c>
      <c r="Y4329" t="str">
        <f>IF(MESACU[[#This Row],[PAIS]]="ESPAÑA",VLOOKUP(MESACU[[#This Row],[PROVINCIA]],[1]!PROVINCIASCC[#Data],3,FALSE),VLOOKUP(MESACU[[#This Row],[PAIS]],'[1]Centros de coste'!$A$2:$D$204,3,FALSE))</f>
        <v>AFRICA I</v>
      </c>
      <c r="Z4329" t="str">
        <f>IF(MESACU[[#This Row],[PAIS]]="ESPAÑA",VLOOKUP(MESACU[[#This Row],[PROVINCIA]],[1]!PROVINCIASCC[#Data],4,FALSE),VLOOKUP(MESACU[[#This Row],[PAIS]],'[1]Centros de coste'!$A$2:$D$204,4,FALSE))</f>
        <v>MEA</v>
      </c>
      <c r="AA4329" t="str">
        <f>IFERROR(LEFT(TRIM(MESACU[[#This Row],[CodigoArticulo]]),LEN(TRIM(MESACU[[#This Row],[CodigoArticulo]]))-4),"")</f>
        <v>SSEG</v>
      </c>
      <c r="AB4329" t="str">
        <f>IFERROR(VLOOKUP(MESACU[[#This Row],[CODIGOG]],[1]!FAMILIAS[#Data],5,FALSE),"")</f>
        <v>BIOFERTILIZERS</v>
      </c>
    </row>
    <row r="4330" spans="1:28" x14ac:dyDescent="0.35">
      <c r="A4330" t="s">
        <v>608</v>
      </c>
      <c r="B4330">
        <v>268</v>
      </c>
      <c r="C4330" t="s">
        <v>29</v>
      </c>
      <c r="D4330">
        <v>2025</v>
      </c>
      <c r="E4330">
        <v>10</v>
      </c>
      <c r="F4330" t="s">
        <v>667</v>
      </c>
      <c r="G4330">
        <v>895</v>
      </c>
      <c r="H4330" t="s">
        <v>615</v>
      </c>
      <c r="I4330">
        <v>0</v>
      </c>
      <c r="J4330">
        <v>0</v>
      </c>
      <c r="K4330">
        <v>193</v>
      </c>
      <c r="L4330">
        <v>0</v>
      </c>
      <c r="M4330">
        <v>0</v>
      </c>
      <c r="N4330">
        <v>0</v>
      </c>
      <c r="O4330">
        <v>0</v>
      </c>
      <c r="P4330" t="s">
        <v>667</v>
      </c>
      <c r="Q4330" t="s">
        <v>616</v>
      </c>
      <c r="R4330" t="s">
        <v>73</v>
      </c>
      <c r="S4330" t="s">
        <v>28</v>
      </c>
      <c r="T4330" t="s">
        <v>617</v>
      </c>
      <c r="U4330">
        <v>0</v>
      </c>
      <c r="V4330">
        <v>5000</v>
      </c>
      <c r="W4330">
        <v>19300</v>
      </c>
      <c r="X4330" t="str">
        <f>IF(MESACU[[#This Row],[PAIS]]="ESPAÑA",VLOOKUP(MESACU[[#This Row],[PROVINCIA]],[1]!PROVINCIASCC[#Data],2,FALSE),VLOOKUP(MESACU[[#This Row],[PAIS]],'[1]Centros de coste'!$A$2:$D$204,2,FALSE))</f>
        <v>C06 - Egipto</v>
      </c>
      <c r="Y4330" t="str">
        <f>IF(MESACU[[#This Row],[PAIS]]="ESPAÑA",VLOOKUP(MESACU[[#This Row],[PROVINCIA]],[1]!PROVINCIASCC[#Data],3,FALSE),VLOOKUP(MESACU[[#This Row],[PAIS]],'[1]Centros de coste'!$A$2:$D$204,3,FALSE))</f>
        <v>AFRICA I</v>
      </c>
      <c r="Z4330" t="str">
        <f>IF(MESACU[[#This Row],[PAIS]]="ESPAÑA",VLOOKUP(MESACU[[#This Row],[PROVINCIA]],[1]!PROVINCIASCC[#Data],4,FALSE),VLOOKUP(MESACU[[#This Row],[PAIS]],'[1]Centros de coste'!$A$2:$D$204,4,FALSE))</f>
        <v>MEA</v>
      </c>
      <c r="AA4330" t="str">
        <f>IFERROR(LEFT(TRIM(MESACU[[#This Row],[CodigoArticulo]]),LEN(TRIM(MESACU[[#This Row],[CodigoArticulo]]))-4),"")</f>
        <v>SSEG</v>
      </c>
      <c r="AB4330" t="str">
        <f>IFERROR(VLOOKUP(MESACU[[#This Row],[CODIGOG]],[1]!FAMILIAS[#Data],5,FALSE),"")</f>
        <v>BIOFERTILIZERS</v>
      </c>
    </row>
    <row r="4331" spans="1:28" x14ac:dyDescent="0.35">
      <c r="A4331" t="s">
        <v>608</v>
      </c>
      <c r="B4331">
        <v>268</v>
      </c>
      <c r="C4331" t="s">
        <v>29</v>
      </c>
      <c r="D4331">
        <v>2025</v>
      </c>
      <c r="E4331">
        <v>10</v>
      </c>
      <c r="F4331" t="s">
        <v>568</v>
      </c>
      <c r="G4331">
        <v>895</v>
      </c>
      <c r="H4331" t="s">
        <v>943</v>
      </c>
      <c r="I4331">
        <v>0</v>
      </c>
      <c r="J4331">
        <v>0</v>
      </c>
      <c r="K4331">
        <v>145.72800000000001</v>
      </c>
      <c r="L4331">
        <v>0</v>
      </c>
      <c r="M4331">
        <v>0</v>
      </c>
      <c r="N4331">
        <v>0</v>
      </c>
      <c r="O4331">
        <v>0</v>
      </c>
      <c r="P4331" t="s">
        <v>28</v>
      </c>
      <c r="Q4331" t="s">
        <v>616</v>
      </c>
      <c r="R4331" t="s">
        <v>73</v>
      </c>
      <c r="S4331" t="s">
        <v>28</v>
      </c>
      <c r="T4331" t="s">
        <v>617</v>
      </c>
      <c r="U4331">
        <v>0</v>
      </c>
      <c r="V4331">
        <v>2112</v>
      </c>
      <c r="W4331">
        <v>14572.8</v>
      </c>
      <c r="X4331" t="str">
        <f>IF(MESACU[[#This Row],[PAIS]]="ESPAÑA",VLOOKUP(MESACU[[#This Row],[PROVINCIA]],[1]!PROVINCIASCC[#Data],2,FALSE),VLOOKUP(MESACU[[#This Row],[PAIS]],'[1]Centros de coste'!$A$2:$D$204,2,FALSE))</f>
        <v>C06 - Egipto</v>
      </c>
      <c r="Y4331" t="str">
        <f>IF(MESACU[[#This Row],[PAIS]]="ESPAÑA",VLOOKUP(MESACU[[#This Row],[PROVINCIA]],[1]!PROVINCIASCC[#Data],3,FALSE),VLOOKUP(MESACU[[#This Row],[PAIS]],'[1]Centros de coste'!$A$2:$D$204,3,FALSE))</f>
        <v>AFRICA I</v>
      </c>
      <c r="Z4331" t="str">
        <f>IF(MESACU[[#This Row],[PAIS]]="ESPAÑA",VLOOKUP(MESACU[[#This Row],[PROVINCIA]],[1]!PROVINCIASCC[#Data],4,FALSE),VLOOKUP(MESACU[[#This Row],[PAIS]],'[1]Centros de coste'!$A$2:$D$204,4,FALSE))</f>
        <v>MEA</v>
      </c>
      <c r="AA4331" t="str">
        <f>IFERROR(LEFT(TRIM(MESACU[[#This Row],[CodigoArticulo]]),LEN(TRIM(MESACU[[#This Row],[CodigoArticulo]]))-4),"")</f>
        <v>AGZNP</v>
      </c>
      <c r="AB4331" t="str">
        <f>IFERROR(VLOOKUP(MESACU[[#This Row],[CODIGOG]],[1]!FAMILIAS[#Data],5,FALSE),"")</f>
        <v>BIOFERTILIZERS</v>
      </c>
    </row>
    <row r="4332" spans="1:28" x14ac:dyDescent="0.35">
      <c r="A4332" t="s">
        <v>608</v>
      </c>
      <c r="B4332">
        <v>269</v>
      </c>
      <c r="C4332" t="s">
        <v>29</v>
      </c>
      <c r="D4332">
        <v>2025</v>
      </c>
      <c r="E4332">
        <v>10</v>
      </c>
      <c r="F4332" t="s">
        <v>792</v>
      </c>
      <c r="G4332">
        <v>873</v>
      </c>
      <c r="H4332" t="s">
        <v>901</v>
      </c>
      <c r="I4332">
        <v>0</v>
      </c>
      <c r="J4332">
        <v>0</v>
      </c>
      <c r="K4332">
        <v>47.16</v>
      </c>
      <c r="L4332">
        <v>0</v>
      </c>
      <c r="M4332">
        <v>0</v>
      </c>
      <c r="N4332">
        <v>0</v>
      </c>
      <c r="O4332">
        <v>0</v>
      </c>
      <c r="P4332" t="s">
        <v>792</v>
      </c>
      <c r="Q4332" t="s">
        <v>651</v>
      </c>
      <c r="R4332" t="s">
        <v>34</v>
      </c>
      <c r="S4332" t="s">
        <v>28</v>
      </c>
      <c r="T4332" t="s">
        <v>652</v>
      </c>
      <c r="U4332">
        <v>0</v>
      </c>
      <c r="V4332">
        <v>600</v>
      </c>
      <c r="W4332">
        <v>2358</v>
      </c>
      <c r="X4332" t="str">
        <f>IF(MESACU[[#This Row],[PAIS]]="ESPAÑA",VLOOKUP(MESACU[[#This Row],[PROVINCIA]],[1]!PROVINCIASCC[#Data],2,FALSE),VLOOKUP(MESACU[[#This Row],[PAIS]],'[1]Centros de coste'!$A$2:$D$204,2,FALSE))</f>
        <v>C201 - Colorado</v>
      </c>
      <c r="Y4332" t="str">
        <f>IF(MESACU[[#This Row],[PAIS]]="ESPAÑA",VLOOKUP(MESACU[[#This Row],[PROVINCIA]],[1]!PROVINCIASCC[#Data],3,FALSE),VLOOKUP(MESACU[[#This Row],[PAIS]],'[1]Centros de coste'!$A$2:$D$204,3,FALSE))</f>
        <v>NORTE Y CENTRO AMERICA II</v>
      </c>
      <c r="Z4332" t="str">
        <f>IF(MESACU[[#This Row],[PAIS]]="ESPAÑA",VLOOKUP(MESACU[[#This Row],[PROVINCIA]],[1]!PROVINCIASCC[#Data],4,FALSE),VLOOKUP(MESACU[[#This Row],[PAIS]],'[1]Centros de coste'!$A$2:$D$204,4,FALSE))</f>
        <v>AMERICA</v>
      </c>
      <c r="AA4332" t="str">
        <f>IFERROR(LEFT(TRIM(MESACU[[#This Row],[CodigoArticulo]]),LEN(TRIM(MESACU[[#This Row],[CodigoArticulo]]))-4),"")</f>
        <v>AGXCR</v>
      </c>
      <c r="AB4332" t="str">
        <f>IFERROR(VLOOKUP(MESACU[[#This Row],[CODIGOG]],[1]!FAMILIAS[#Data],5,FALSE),"")</f>
        <v>BIOFERTILIZERS</v>
      </c>
    </row>
    <row r="4333" spans="1:28" x14ac:dyDescent="0.35">
      <c r="A4333" t="s">
        <v>608</v>
      </c>
      <c r="B4333">
        <v>269</v>
      </c>
      <c r="C4333" t="s">
        <v>29</v>
      </c>
      <c r="D4333">
        <v>2025</v>
      </c>
      <c r="E4333">
        <v>10</v>
      </c>
      <c r="F4333" t="s">
        <v>664</v>
      </c>
      <c r="G4333">
        <v>873</v>
      </c>
      <c r="H4333" t="s">
        <v>631</v>
      </c>
      <c r="I4333">
        <v>0</v>
      </c>
      <c r="J4333">
        <v>0</v>
      </c>
      <c r="K4333">
        <v>44.32</v>
      </c>
      <c r="L4333">
        <v>0</v>
      </c>
      <c r="M4333">
        <v>0</v>
      </c>
      <c r="N4333">
        <v>0</v>
      </c>
      <c r="O4333">
        <v>0</v>
      </c>
      <c r="P4333" t="s">
        <v>664</v>
      </c>
      <c r="Q4333" t="s">
        <v>651</v>
      </c>
      <c r="R4333" t="s">
        <v>34</v>
      </c>
      <c r="S4333" t="s">
        <v>28</v>
      </c>
      <c r="T4333" t="s">
        <v>652</v>
      </c>
      <c r="U4333">
        <v>0</v>
      </c>
      <c r="V4333">
        <v>800</v>
      </c>
      <c r="W4333">
        <v>2216</v>
      </c>
      <c r="X4333" t="str">
        <f>IF(MESACU[[#This Row],[PAIS]]="ESPAÑA",VLOOKUP(MESACU[[#This Row],[PROVINCIA]],[1]!PROVINCIASCC[#Data],2,FALSE),VLOOKUP(MESACU[[#This Row],[PAIS]],'[1]Centros de coste'!$A$2:$D$204,2,FALSE))</f>
        <v>C201 - Colorado</v>
      </c>
      <c r="Y4333" t="str">
        <f>IF(MESACU[[#This Row],[PAIS]]="ESPAÑA",VLOOKUP(MESACU[[#This Row],[PROVINCIA]],[1]!PROVINCIASCC[#Data],3,FALSE),VLOOKUP(MESACU[[#This Row],[PAIS]],'[1]Centros de coste'!$A$2:$D$204,3,FALSE))</f>
        <v>NORTE Y CENTRO AMERICA II</v>
      </c>
      <c r="Z4333" t="str">
        <f>IF(MESACU[[#This Row],[PAIS]]="ESPAÑA",VLOOKUP(MESACU[[#This Row],[PROVINCIA]],[1]!PROVINCIASCC[#Data],4,FALSE),VLOOKUP(MESACU[[#This Row],[PAIS]],'[1]Centros de coste'!$A$2:$D$204,4,FALSE))</f>
        <v>AMERICA</v>
      </c>
      <c r="AA4333" t="str">
        <f>IFERROR(LEFT(TRIM(MESACU[[#This Row],[CodigoArticulo]]),LEN(TRIM(MESACU[[#This Row],[CodigoArticulo]]))-4),"")</f>
        <v>AGXCR</v>
      </c>
      <c r="AB4333" t="str">
        <f>IFERROR(VLOOKUP(MESACU[[#This Row],[CODIGOG]],[1]!FAMILIAS[#Data],5,FALSE),"")</f>
        <v>BIOFERTILIZERS</v>
      </c>
    </row>
    <row r="4334" spans="1:28" x14ac:dyDescent="0.35">
      <c r="A4334" t="s">
        <v>608</v>
      </c>
      <c r="B4334">
        <v>269</v>
      </c>
      <c r="C4334" t="s">
        <v>29</v>
      </c>
      <c r="D4334">
        <v>2025</v>
      </c>
      <c r="E4334">
        <v>10</v>
      </c>
      <c r="F4334" t="s">
        <v>658</v>
      </c>
      <c r="G4334">
        <v>873</v>
      </c>
      <c r="H4334" t="s">
        <v>659</v>
      </c>
      <c r="I4334">
        <v>0</v>
      </c>
      <c r="J4334">
        <v>0</v>
      </c>
      <c r="K4334">
        <v>33.119999999999997</v>
      </c>
      <c r="L4334">
        <v>0</v>
      </c>
      <c r="M4334">
        <v>0</v>
      </c>
      <c r="N4334">
        <v>0</v>
      </c>
      <c r="O4334">
        <v>0</v>
      </c>
      <c r="P4334" t="s">
        <v>658</v>
      </c>
      <c r="Q4334" t="s">
        <v>651</v>
      </c>
      <c r="R4334" t="s">
        <v>34</v>
      </c>
      <c r="S4334" t="s">
        <v>28</v>
      </c>
      <c r="T4334" t="s">
        <v>652</v>
      </c>
      <c r="U4334">
        <v>0</v>
      </c>
      <c r="V4334">
        <v>480</v>
      </c>
      <c r="W4334">
        <v>1656</v>
      </c>
      <c r="X4334" t="str">
        <f>IF(MESACU[[#This Row],[PAIS]]="ESPAÑA",VLOOKUP(MESACU[[#This Row],[PROVINCIA]],[1]!PROVINCIASCC[#Data],2,FALSE),VLOOKUP(MESACU[[#This Row],[PAIS]],'[1]Centros de coste'!$A$2:$D$204,2,FALSE))</f>
        <v>C201 - Colorado</v>
      </c>
      <c r="Y4334" t="str">
        <f>IF(MESACU[[#This Row],[PAIS]]="ESPAÑA",VLOOKUP(MESACU[[#This Row],[PROVINCIA]],[1]!PROVINCIASCC[#Data],3,FALSE),VLOOKUP(MESACU[[#This Row],[PAIS]],'[1]Centros de coste'!$A$2:$D$204,3,FALSE))</f>
        <v>NORTE Y CENTRO AMERICA II</v>
      </c>
      <c r="Z4334" t="str">
        <f>IF(MESACU[[#This Row],[PAIS]]="ESPAÑA",VLOOKUP(MESACU[[#This Row],[PROVINCIA]],[1]!PROVINCIASCC[#Data],4,FALSE),VLOOKUP(MESACU[[#This Row],[PAIS]],'[1]Centros de coste'!$A$2:$D$204,4,FALSE))</f>
        <v>AMERICA</v>
      </c>
      <c r="AA4334" t="str">
        <f>IFERROR(LEFT(TRIM(MESACU[[#This Row],[CodigoArticulo]]),LEN(TRIM(MESACU[[#This Row],[CodigoArticulo]]))-4),"")</f>
        <v>FLORCR</v>
      </c>
      <c r="AB4334" t="str">
        <f>IFERROR(VLOOKUP(MESACU[[#This Row],[CODIGOG]],[1]!FAMILIAS[#Data],5,FALSE),"")</f>
        <v>BIOSTIMULANTS</v>
      </c>
    </row>
    <row r="4335" spans="1:28" x14ac:dyDescent="0.35">
      <c r="A4335" t="s">
        <v>608</v>
      </c>
      <c r="B4335">
        <v>269</v>
      </c>
      <c r="C4335" t="s">
        <v>29</v>
      </c>
      <c r="D4335">
        <v>2025</v>
      </c>
      <c r="E4335">
        <v>10</v>
      </c>
      <c r="F4335" t="s">
        <v>288</v>
      </c>
      <c r="G4335">
        <v>873</v>
      </c>
      <c r="H4335" t="s">
        <v>629</v>
      </c>
      <c r="I4335">
        <v>0</v>
      </c>
      <c r="J4335">
        <v>0</v>
      </c>
      <c r="K4335">
        <v>38.735999999999997</v>
      </c>
      <c r="L4335">
        <v>0</v>
      </c>
      <c r="M4335">
        <v>0</v>
      </c>
      <c r="N4335">
        <v>0</v>
      </c>
      <c r="O4335">
        <v>0</v>
      </c>
      <c r="P4335" t="s">
        <v>290</v>
      </c>
      <c r="Q4335" t="s">
        <v>651</v>
      </c>
      <c r="R4335" t="s">
        <v>34</v>
      </c>
      <c r="S4335" t="s">
        <v>28</v>
      </c>
      <c r="T4335" t="s">
        <v>652</v>
      </c>
      <c r="U4335">
        <v>0</v>
      </c>
      <c r="V4335">
        <v>360</v>
      </c>
      <c r="W4335">
        <v>1936.8</v>
      </c>
      <c r="X4335" t="str">
        <f>IF(MESACU[[#This Row],[PAIS]]="ESPAÑA",VLOOKUP(MESACU[[#This Row],[PROVINCIA]],[1]!PROVINCIASCC[#Data],2,FALSE),VLOOKUP(MESACU[[#This Row],[PAIS]],'[1]Centros de coste'!$A$2:$D$204,2,FALSE))</f>
        <v>C201 - Colorado</v>
      </c>
      <c r="Y4335" t="str">
        <f>IF(MESACU[[#This Row],[PAIS]]="ESPAÑA",VLOOKUP(MESACU[[#This Row],[PROVINCIA]],[1]!PROVINCIASCC[#Data],3,FALSE),VLOOKUP(MESACU[[#This Row],[PAIS]],'[1]Centros de coste'!$A$2:$D$204,3,FALSE))</f>
        <v>NORTE Y CENTRO AMERICA II</v>
      </c>
      <c r="Z4335" t="str">
        <f>IF(MESACU[[#This Row],[PAIS]]="ESPAÑA",VLOOKUP(MESACU[[#This Row],[PROVINCIA]],[1]!PROVINCIASCC[#Data],4,FALSE),VLOOKUP(MESACU[[#This Row],[PAIS]],'[1]Centros de coste'!$A$2:$D$204,4,FALSE))</f>
        <v>AMERICA</v>
      </c>
      <c r="AA4335" t="str">
        <f>IFERROR(LEFT(TRIM(MESACU[[#This Row],[CodigoArticulo]]),LEN(TRIM(MESACU[[#This Row],[CodigoArticulo]]))-4),"")</f>
        <v>C-L</v>
      </c>
      <c r="AB4335" t="str">
        <f>IFERROR(VLOOKUP(MESACU[[#This Row],[CODIGOG]],[1]!FAMILIAS[#Data],5,FALSE),"")</f>
        <v>BIOFERTILIZERS</v>
      </c>
    </row>
    <row r="4336" spans="1:28" x14ac:dyDescent="0.35">
      <c r="A4336" t="s">
        <v>608</v>
      </c>
      <c r="B4336">
        <v>269</v>
      </c>
      <c r="C4336" t="s">
        <v>29</v>
      </c>
      <c r="D4336">
        <v>2025</v>
      </c>
      <c r="E4336">
        <v>10</v>
      </c>
      <c r="F4336" t="s">
        <v>845</v>
      </c>
      <c r="G4336">
        <v>873</v>
      </c>
      <c r="H4336" t="s">
        <v>659</v>
      </c>
      <c r="I4336">
        <v>0</v>
      </c>
      <c r="J4336">
        <v>0</v>
      </c>
      <c r="K4336">
        <v>20.32</v>
      </c>
      <c r="L4336">
        <v>0</v>
      </c>
      <c r="M4336">
        <v>0</v>
      </c>
      <c r="N4336">
        <v>0</v>
      </c>
      <c r="O4336">
        <v>0</v>
      </c>
      <c r="P4336" t="s">
        <v>845</v>
      </c>
      <c r="Q4336" t="s">
        <v>651</v>
      </c>
      <c r="R4336" t="s">
        <v>34</v>
      </c>
      <c r="S4336" t="s">
        <v>28</v>
      </c>
      <c r="T4336" t="s">
        <v>652</v>
      </c>
      <c r="U4336">
        <v>0</v>
      </c>
      <c r="V4336">
        <v>400</v>
      </c>
      <c r="W4336">
        <v>1016</v>
      </c>
      <c r="X4336" t="str">
        <f>IF(MESACU[[#This Row],[PAIS]]="ESPAÑA",VLOOKUP(MESACU[[#This Row],[PROVINCIA]],[1]!PROVINCIASCC[#Data],2,FALSE),VLOOKUP(MESACU[[#This Row],[PAIS]],'[1]Centros de coste'!$A$2:$D$204,2,FALSE))</f>
        <v>C201 - Colorado</v>
      </c>
      <c r="Y4336" t="str">
        <f>IF(MESACU[[#This Row],[PAIS]]="ESPAÑA",VLOOKUP(MESACU[[#This Row],[PROVINCIA]],[1]!PROVINCIASCC[#Data],3,FALSE),VLOOKUP(MESACU[[#This Row],[PAIS]],'[1]Centros de coste'!$A$2:$D$204,3,FALSE))</f>
        <v>NORTE Y CENTRO AMERICA II</v>
      </c>
      <c r="Z4336" t="str">
        <f>IF(MESACU[[#This Row],[PAIS]]="ESPAÑA",VLOOKUP(MESACU[[#This Row],[PROVINCIA]],[1]!PROVINCIASCC[#Data],4,FALSE),VLOOKUP(MESACU[[#This Row],[PAIS]],'[1]Centros de coste'!$A$2:$D$204,4,FALSE))</f>
        <v>AMERICA</v>
      </c>
      <c r="AA4336" t="str">
        <f>IFERROR(LEFT(TRIM(MESACU[[#This Row],[CodigoArticulo]]),LEN(TRIM(MESACU[[#This Row],[CodigoArticulo]]))-4),"")</f>
        <v>FLORCR</v>
      </c>
      <c r="AB4336" t="str">
        <f>IFERROR(VLOOKUP(MESACU[[#This Row],[CODIGOG]],[1]!FAMILIAS[#Data],5,FALSE),"")</f>
        <v>BIOSTIMULANTS</v>
      </c>
    </row>
    <row r="4337" spans="1:28" x14ac:dyDescent="0.35">
      <c r="A4337" t="s">
        <v>608</v>
      </c>
      <c r="B4337">
        <v>269</v>
      </c>
      <c r="C4337" t="s">
        <v>29</v>
      </c>
      <c r="D4337">
        <v>2025</v>
      </c>
      <c r="E4337">
        <v>10</v>
      </c>
      <c r="F4337" t="s">
        <v>678</v>
      </c>
      <c r="G4337">
        <v>873</v>
      </c>
      <c r="H4337" t="s">
        <v>679</v>
      </c>
      <c r="I4337">
        <v>0</v>
      </c>
      <c r="J4337">
        <v>0</v>
      </c>
      <c r="K4337">
        <v>23.952000000000002</v>
      </c>
      <c r="L4337">
        <v>0</v>
      </c>
      <c r="M4337">
        <v>0</v>
      </c>
      <c r="N4337">
        <v>0</v>
      </c>
      <c r="O4337">
        <v>0</v>
      </c>
      <c r="P4337" t="s">
        <v>906</v>
      </c>
      <c r="Q4337" t="s">
        <v>651</v>
      </c>
      <c r="R4337" t="s">
        <v>34</v>
      </c>
      <c r="S4337" t="s">
        <v>28</v>
      </c>
      <c r="T4337" t="s">
        <v>652</v>
      </c>
      <c r="U4337">
        <v>0</v>
      </c>
      <c r="V4337">
        <v>240</v>
      </c>
      <c r="W4337">
        <v>1197.5999999999999</v>
      </c>
      <c r="X4337" t="str">
        <f>IF(MESACU[[#This Row],[PAIS]]="ESPAÑA",VLOOKUP(MESACU[[#This Row],[PROVINCIA]],[1]!PROVINCIASCC[#Data],2,FALSE),VLOOKUP(MESACU[[#This Row],[PAIS]],'[1]Centros de coste'!$A$2:$D$204,2,FALSE))</f>
        <v>C201 - Colorado</v>
      </c>
      <c r="Y4337" t="str">
        <f>IF(MESACU[[#This Row],[PAIS]]="ESPAÑA",VLOOKUP(MESACU[[#This Row],[PROVINCIA]],[1]!PROVINCIASCC[#Data],3,FALSE),VLOOKUP(MESACU[[#This Row],[PAIS]],'[1]Centros de coste'!$A$2:$D$204,3,FALSE))</f>
        <v>NORTE Y CENTRO AMERICA II</v>
      </c>
      <c r="Z4337" t="str">
        <f>IF(MESACU[[#This Row],[PAIS]]="ESPAÑA",VLOOKUP(MESACU[[#This Row],[PROVINCIA]],[1]!PROVINCIASCC[#Data],4,FALSE),VLOOKUP(MESACU[[#This Row],[PAIS]],'[1]Centros de coste'!$A$2:$D$204,4,FALSE))</f>
        <v>AMERICA</v>
      </c>
      <c r="AA4337" t="str">
        <f>IFERROR(LEFT(TRIM(MESACU[[#This Row],[CodigoArticulo]]),LEN(TRIM(MESACU[[#This Row],[CodigoArticulo]]))-4),"")</f>
        <v>F-A</v>
      </c>
      <c r="AB4337" t="str">
        <f>IFERROR(VLOOKUP(MESACU[[#This Row],[CODIGOG]],[1]!FAMILIAS[#Data],5,FALSE),"")</f>
        <v>BIOCONTROL</v>
      </c>
    </row>
    <row r="4338" spans="1:28" x14ac:dyDescent="0.35">
      <c r="A4338" t="s">
        <v>608</v>
      </c>
      <c r="B4338">
        <v>269</v>
      </c>
      <c r="C4338" t="s">
        <v>29</v>
      </c>
      <c r="D4338">
        <v>2025</v>
      </c>
      <c r="E4338">
        <v>10</v>
      </c>
      <c r="F4338" t="s">
        <v>386</v>
      </c>
      <c r="G4338">
        <v>873</v>
      </c>
      <c r="H4338" t="s">
        <v>663</v>
      </c>
      <c r="I4338">
        <v>0</v>
      </c>
      <c r="J4338">
        <v>0</v>
      </c>
      <c r="K4338">
        <v>27.12</v>
      </c>
      <c r="L4338">
        <v>0</v>
      </c>
      <c r="M4338">
        <v>0</v>
      </c>
      <c r="N4338">
        <v>0</v>
      </c>
      <c r="O4338">
        <v>0</v>
      </c>
      <c r="P4338" t="s">
        <v>386</v>
      </c>
      <c r="Q4338" t="s">
        <v>651</v>
      </c>
      <c r="R4338" t="s">
        <v>34</v>
      </c>
      <c r="S4338" t="s">
        <v>28</v>
      </c>
      <c r="T4338" t="s">
        <v>652</v>
      </c>
      <c r="U4338">
        <v>0</v>
      </c>
      <c r="V4338">
        <v>240</v>
      </c>
      <c r="W4338">
        <v>1356</v>
      </c>
      <c r="X4338" t="str">
        <f>IF(MESACU[[#This Row],[PAIS]]="ESPAÑA",VLOOKUP(MESACU[[#This Row],[PROVINCIA]],[1]!PROVINCIASCC[#Data],2,FALSE),VLOOKUP(MESACU[[#This Row],[PAIS]],'[1]Centros de coste'!$A$2:$D$204,2,FALSE))</f>
        <v>C201 - Colorado</v>
      </c>
      <c r="Y4338" t="str">
        <f>IF(MESACU[[#This Row],[PAIS]]="ESPAÑA",VLOOKUP(MESACU[[#This Row],[PROVINCIA]],[1]!PROVINCIASCC[#Data],3,FALSE),VLOOKUP(MESACU[[#This Row],[PAIS]],'[1]Centros de coste'!$A$2:$D$204,3,FALSE))</f>
        <v>NORTE Y CENTRO AMERICA II</v>
      </c>
      <c r="Z4338" t="str">
        <f>IF(MESACU[[#This Row],[PAIS]]="ESPAÑA",VLOOKUP(MESACU[[#This Row],[PROVINCIA]],[1]!PROVINCIASCC[#Data],4,FALSE),VLOOKUP(MESACU[[#This Row],[PAIS]],'[1]Centros de coste'!$A$2:$D$204,4,FALSE))</f>
        <v>AMERICA</v>
      </c>
      <c r="AA4338" t="str">
        <f>IFERROR(LEFT(TRIM(MESACU[[#This Row],[CodigoArticulo]]),LEN(TRIM(MESACU[[#This Row],[CodigoArticulo]]))-4),"")</f>
        <v>G3</v>
      </c>
      <c r="AB4338" t="str">
        <f>IFERROR(VLOOKUP(MESACU[[#This Row],[CODIGOG]],[1]!FAMILIAS[#Data],5,FALSE),"")</f>
        <v>BIOSTIMULANTS</v>
      </c>
    </row>
    <row r="4339" spans="1:28" x14ac:dyDescent="0.35">
      <c r="A4339" t="s">
        <v>608</v>
      </c>
      <c r="B4339">
        <v>269</v>
      </c>
      <c r="C4339" t="s">
        <v>29</v>
      </c>
      <c r="D4339">
        <v>2025</v>
      </c>
      <c r="E4339">
        <v>10</v>
      </c>
      <c r="F4339" t="s">
        <v>668</v>
      </c>
      <c r="G4339">
        <v>873</v>
      </c>
      <c r="H4339" t="s">
        <v>669</v>
      </c>
      <c r="I4339">
        <v>0</v>
      </c>
      <c r="J4339">
        <v>0</v>
      </c>
      <c r="K4339">
        <v>34.112000000000002</v>
      </c>
      <c r="L4339">
        <v>0</v>
      </c>
      <c r="M4339">
        <v>0</v>
      </c>
      <c r="N4339">
        <v>0</v>
      </c>
      <c r="O4339">
        <v>0</v>
      </c>
      <c r="P4339" t="s">
        <v>668</v>
      </c>
      <c r="Q4339" t="s">
        <v>651</v>
      </c>
      <c r="R4339" t="s">
        <v>73</v>
      </c>
      <c r="S4339" t="s">
        <v>28</v>
      </c>
      <c r="T4339" t="s">
        <v>652</v>
      </c>
      <c r="U4339">
        <v>0</v>
      </c>
      <c r="V4339">
        <v>320</v>
      </c>
      <c r="W4339">
        <v>1705.6</v>
      </c>
      <c r="X4339" t="str">
        <f>IF(MESACU[[#This Row],[PAIS]]="ESPAÑA",VLOOKUP(MESACU[[#This Row],[PROVINCIA]],[1]!PROVINCIASCC[#Data],2,FALSE),VLOOKUP(MESACU[[#This Row],[PAIS]],'[1]Centros de coste'!$A$2:$D$204,2,FALSE))</f>
        <v>C201 - Colorado</v>
      </c>
      <c r="Y4339" t="str">
        <f>IF(MESACU[[#This Row],[PAIS]]="ESPAÑA",VLOOKUP(MESACU[[#This Row],[PROVINCIA]],[1]!PROVINCIASCC[#Data],3,FALSE),VLOOKUP(MESACU[[#This Row],[PAIS]],'[1]Centros de coste'!$A$2:$D$204,3,FALSE))</f>
        <v>NORTE Y CENTRO AMERICA II</v>
      </c>
      <c r="Z4339" t="str">
        <f>IF(MESACU[[#This Row],[PAIS]]="ESPAÑA",VLOOKUP(MESACU[[#This Row],[PROVINCIA]],[1]!PROVINCIASCC[#Data],4,FALSE),VLOOKUP(MESACU[[#This Row],[PAIS]],'[1]Centros de coste'!$A$2:$D$204,4,FALSE))</f>
        <v>AMERICA</v>
      </c>
      <c r="AA4339" t="str">
        <f>IFERROR(LEFT(TRIM(MESACU[[#This Row],[CodigoArticulo]]),LEN(TRIM(MESACU[[#This Row],[CodigoArticulo]]))-4),"")</f>
        <v>BPLUS</v>
      </c>
      <c r="AB4339" t="str">
        <f>IFERROR(VLOOKUP(MESACU[[#This Row],[CODIGOG]],[1]!FAMILIAS[#Data],5,FALSE),"")</f>
        <v>BIOFERTILIZERS</v>
      </c>
    </row>
    <row r="4340" spans="1:28" x14ac:dyDescent="0.35">
      <c r="A4340" t="s">
        <v>608</v>
      </c>
      <c r="B4340">
        <v>269</v>
      </c>
      <c r="C4340" t="s">
        <v>29</v>
      </c>
      <c r="D4340">
        <v>2025</v>
      </c>
      <c r="E4340">
        <v>10</v>
      </c>
      <c r="F4340" t="s">
        <v>281</v>
      </c>
      <c r="G4340">
        <v>873</v>
      </c>
      <c r="H4340" t="s">
        <v>657</v>
      </c>
      <c r="I4340">
        <v>0</v>
      </c>
      <c r="J4340">
        <v>0</v>
      </c>
      <c r="K4340">
        <v>14.64</v>
      </c>
      <c r="L4340">
        <v>0</v>
      </c>
      <c r="M4340">
        <v>0</v>
      </c>
      <c r="N4340">
        <v>0</v>
      </c>
      <c r="O4340">
        <v>0</v>
      </c>
      <c r="P4340" t="s">
        <v>281</v>
      </c>
      <c r="Q4340" t="s">
        <v>651</v>
      </c>
      <c r="R4340" t="s">
        <v>49</v>
      </c>
      <c r="S4340" t="s">
        <v>28</v>
      </c>
      <c r="T4340" t="s">
        <v>652</v>
      </c>
      <c r="U4340">
        <v>0</v>
      </c>
      <c r="V4340">
        <v>300</v>
      </c>
      <c r="W4340">
        <v>732</v>
      </c>
      <c r="X4340" t="str">
        <f>IF(MESACU[[#This Row],[PAIS]]="ESPAÑA",VLOOKUP(MESACU[[#This Row],[PROVINCIA]],[1]!PROVINCIASCC[#Data],2,FALSE),VLOOKUP(MESACU[[#This Row],[PAIS]],'[1]Centros de coste'!$A$2:$D$204,2,FALSE))</f>
        <v>C201 - Colorado</v>
      </c>
      <c r="Y4340" t="str">
        <f>IF(MESACU[[#This Row],[PAIS]]="ESPAÑA",VLOOKUP(MESACU[[#This Row],[PROVINCIA]],[1]!PROVINCIASCC[#Data],3,FALSE),VLOOKUP(MESACU[[#This Row],[PAIS]],'[1]Centros de coste'!$A$2:$D$204,3,FALSE))</f>
        <v>NORTE Y CENTRO AMERICA II</v>
      </c>
      <c r="Z4340" t="str">
        <f>IF(MESACU[[#This Row],[PAIS]]="ESPAÑA",VLOOKUP(MESACU[[#This Row],[PROVINCIA]],[1]!PROVINCIASCC[#Data],4,FALSE),VLOOKUP(MESACU[[#This Row],[PAIS]],'[1]Centros de coste'!$A$2:$D$204,4,FALSE))</f>
        <v>AMERICA</v>
      </c>
      <c r="AA4340" t="str">
        <f>IFERROR(LEFT(TRIM(MESACU[[#This Row],[CodigoArticulo]]),LEN(TRIM(MESACU[[#This Row],[CodigoArticulo]]))-4),"")</f>
        <v>BR-59</v>
      </c>
      <c r="AB4340" t="str">
        <f>IFERROR(VLOOKUP(MESACU[[#This Row],[CODIGOG]],[1]!FAMILIAS[#Data],5,FALSE),"")</f>
        <v>BIOCONTROL</v>
      </c>
    </row>
    <row r="4341" spans="1:28" x14ac:dyDescent="0.35">
      <c r="A4341" t="s">
        <v>608</v>
      </c>
      <c r="B4341">
        <v>269</v>
      </c>
      <c r="C4341" t="s">
        <v>29</v>
      </c>
      <c r="D4341">
        <v>2025</v>
      </c>
      <c r="E4341">
        <v>10</v>
      </c>
      <c r="F4341" t="s">
        <v>661</v>
      </c>
      <c r="G4341">
        <v>873</v>
      </c>
      <c r="H4341" t="s">
        <v>662</v>
      </c>
      <c r="I4341">
        <v>0</v>
      </c>
      <c r="J4341">
        <v>0</v>
      </c>
      <c r="K4341">
        <v>19.391999999999999</v>
      </c>
      <c r="L4341">
        <v>0</v>
      </c>
      <c r="M4341">
        <v>0</v>
      </c>
      <c r="N4341">
        <v>0</v>
      </c>
      <c r="O4341">
        <v>0</v>
      </c>
      <c r="P4341" t="s">
        <v>661</v>
      </c>
      <c r="Q4341" t="s">
        <v>651</v>
      </c>
      <c r="R4341" t="s">
        <v>73</v>
      </c>
      <c r="S4341" t="s">
        <v>28</v>
      </c>
      <c r="T4341" t="s">
        <v>652</v>
      </c>
      <c r="U4341">
        <v>0</v>
      </c>
      <c r="V4341">
        <v>240</v>
      </c>
      <c r="W4341">
        <v>969.6</v>
      </c>
      <c r="X4341" t="str">
        <f>IF(MESACU[[#This Row],[PAIS]]="ESPAÑA",VLOOKUP(MESACU[[#This Row],[PROVINCIA]],[1]!PROVINCIASCC[#Data],2,FALSE),VLOOKUP(MESACU[[#This Row],[PAIS]],'[1]Centros de coste'!$A$2:$D$204,2,FALSE))</f>
        <v>C201 - Colorado</v>
      </c>
      <c r="Y4341" t="str">
        <f>IF(MESACU[[#This Row],[PAIS]]="ESPAÑA",VLOOKUP(MESACU[[#This Row],[PROVINCIA]],[1]!PROVINCIASCC[#Data],3,FALSE),VLOOKUP(MESACU[[#This Row],[PAIS]],'[1]Centros de coste'!$A$2:$D$204,3,FALSE))</f>
        <v>NORTE Y CENTRO AMERICA II</v>
      </c>
      <c r="Z4341" t="str">
        <f>IF(MESACU[[#This Row],[PAIS]]="ESPAÑA",VLOOKUP(MESACU[[#This Row],[PROVINCIA]],[1]!PROVINCIASCC[#Data],4,FALSE),VLOOKUP(MESACU[[#This Row],[PAIS]],'[1]Centros de coste'!$A$2:$D$204,4,FALSE))</f>
        <v>AMERICA</v>
      </c>
      <c r="AA4341" t="str">
        <f>IFERROR(LEFT(TRIM(MESACU[[#This Row],[CodigoArticulo]]),LEN(TRIM(MESACU[[#This Row],[CodigoArticulo]]))-4),"")</f>
        <v>SSEG</v>
      </c>
      <c r="AB4341" t="str">
        <f>IFERROR(VLOOKUP(MESACU[[#This Row],[CODIGOG]],[1]!FAMILIAS[#Data],5,FALSE),"")</f>
        <v>BIOFERTILIZERS</v>
      </c>
    </row>
    <row r="4342" spans="1:28" x14ac:dyDescent="0.35">
      <c r="A4342" t="s">
        <v>608</v>
      </c>
      <c r="B4342">
        <v>269</v>
      </c>
      <c r="C4342" t="s">
        <v>29</v>
      </c>
      <c r="D4342">
        <v>2025</v>
      </c>
      <c r="E4342">
        <v>10</v>
      </c>
      <c r="F4342" t="s">
        <v>64</v>
      </c>
      <c r="G4342">
        <v>873</v>
      </c>
      <c r="H4342" t="s">
        <v>629</v>
      </c>
      <c r="I4342">
        <v>0</v>
      </c>
      <c r="J4342">
        <v>0</v>
      </c>
      <c r="K4342">
        <v>21.36</v>
      </c>
      <c r="L4342">
        <v>0</v>
      </c>
      <c r="M4342">
        <v>0</v>
      </c>
      <c r="N4342">
        <v>0</v>
      </c>
      <c r="O4342">
        <v>0</v>
      </c>
      <c r="P4342" t="s">
        <v>227</v>
      </c>
      <c r="Q4342" t="s">
        <v>651</v>
      </c>
      <c r="R4342" t="s">
        <v>34</v>
      </c>
      <c r="S4342" t="s">
        <v>28</v>
      </c>
      <c r="T4342" t="s">
        <v>652</v>
      </c>
      <c r="U4342">
        <v>0</v>
      </c>
      <c r="V4342">
        <v>240</v>
      </c>
      <c r="W4342">
        <v>1068</v>
      </c>
      <c r="X4342" t="str">
        <f>IF(MESACU[[#This Row],[PAIS]]="ESPAÑA",VLOOKUP(MESACU[[#This Row],[PROVINCIA]],[1]!PROVINCIASCC[#Data],2,FALSE),VLOOKUP(MESACU[[#This Row],[PAIS]],'[1]Centros de coste'!$A$2:$D$204,2,FALSE))</f>
        <v>C201 - Colorado</v>
      </c>
      <c r="Y4342" t="str">
        <f>IF(MESACU[[#This Row],[PAIS]]="ESPAÑA",VLOOKUP(MESACU[[#This Row],[PROVINCIA]],[1]!PROVINCIASCC[#Data],3,FALSE),VLOOKUP(MESACU[[#This Row],[PAIS]],'[1]Centros de coste'!$A$2:$D$204,3,FALSE))</f>
        <v>NORTE Y CENTRO AMERICA II</v>
      </c>
      <c r="Z4342" t="str">
        <f>IF(MESACU[[#This Row],[PAIS]]="ESPAÑA",VLOOKUP(MESACU[[#This Row],[PROVINCIA]],[1]!PROVINCIASCC[#Data],4,FALSE),VLOOKUP(MESACU[[#This Row],[PAIS]],'[1]Centros de coste'!$A$2:$D$204,4,FALSE))</f>
        <v>AMERICA</v>
      </c>
      <c r="AA4342" t="str">
        <f>IFERROR(LEFT(TRIM(MESACU[[#This Row],[CodigoArticulo]]),LEN(TRIM(MESACU[[#This Row],[CodigoArticulo]]))-4),"")</f>
        <v>C-L</v>
      </c>
      <c r="AB4342" t="str">
        <f>IFERROR(VLOOKUP(MESACU[[#This Row],[CODIGOG]],[1]!FAMILIAS[#Data],5,FALSE),"")</f>
        <v>BIOFERTILIZERS</v>
      </c>
    </row>
    <row r="4343" spans="1:28" x14ac:dyDescent="0.35">
      <c r="A4343" t="s">
        <v>608</v>
      </c>
      <c r="B4343">
        <v>269</v>
      </c>
      <c r="C4343" t="s">
        <v>29</v>
      </c>
      <c r="D4343">
        <v>2025</v>
      </c>
      <c r="E4343">
        <v>10</v>
      </c>
      <c r="F4343" t="s">
        <v>216</v>
      </c>
      <c r="G4343">
        <v>873</v>
      </c>
      <c r="H4343" t="s">
        <v>666</v>
      </c>
      <c r="I4343">
        <v>0</v>
      </c>
      <c r="J4343">
        <v>0</v>
      </c>
      <c r="K4343">
        <v>22.463999999999999</v>
      </c>
      <c r="L4343">
        <v>0</v>
      </c>
      <c r="M4343">
        <v>0</v>
      </c>
      <c r="N4343">
        <v>0</v>
      </c>
      <c r="O4343">
        <v>0</v>
      </c>
      <c r="P4343" t="s">
        <v>216</v>
      </c>
      <c r="Q4343" t="s">
        <v>651</v>
      </c>
      <c r="R4343" t="s">
        <v>34</v>
      </c>
      <c r="S4343" t="s">
        <v>28</v>
      </c>
      <c r="T4343" t="s">
        <v>652</v>
      </c>
      <c r="U4343">
        <v>0</v>
      </c>
      <c r="V4343">
        <v>240</v>
      </c>
      <c r="W4343">
        <v>1123.2</v>
      </c>
      <c r="X4343" t="str">
        <f>IF(MESACU[[#This Row],[PAIS]]="ESPAÑA",VLOOKUP(MESACU[[#This Row],[PROVINCIA]],[1]!PROVINCIASCC[#Data],2,FALSE),VLOOKUP(MESACU[[#This Row],[PAIS]],'[1]Centros de coste'!$A$2:$D$204,2,FALSE))</f>
        <v>C201 - Colorado</v>
      </c>
      <c r="Y4343" t="str">
        <f>IF(MESACU[[#This Row],[PAIS]]="ESPAÑA",VLOOKUP(MESACU[[#This Row],[PROVINCIA]],[1]!PROVINCIASCC[#Data],3,FALSE),VLOOKUP(MESACU[[#This Row],[PAIS]],'[1]Centros de coste'!$A$2:$D$204,3,FALSE))</f>
        <v>NORTE Y CENTRO AMERICA II</v>
      </c>
      <c r="Z4343" t="str">
        <f>IF(MESACU[[#This Row],[PAIS]]="ESPAÑA",VLOOKUP(MESACU[[#This Row],[PROVINCIA]],[1]!PROVINCIASCC[#Data],4,FALSE),VLOOKUP(MESACU[[#This Row],[PAIS]],'[1]Centros de coste'!$A$2:$D$204,4,FALSE))</f>
        <v>AMERICA</v>
      </c>
      <c r="AA4343" t="str">
        <f>IFERROR(LEFT(TRIM(MESACU[[#This Row],[CodigoArticulo]]),LEN(TRIM(MESACU[[#This Row],[CodigoArticulo]]))-4),"")</f>
        <v>G3</v>
      </c>
      <c r="AB4343" t="str">
        <f>IFERROR(VLOOKUP(MESACU[[#This Row],[CODIGOG]],[1]!FAMILIAS[#Data],5,FALSE),"")</f>
        <v>BIOSTIMULANTS</v>
      </c>
    </row>
    <row r="4344" spans="1:28" x14ac:dyDescent="0.35">
      <c r="A4344" t="s">
        <v>608</v>
      </c>
      <c r="B4344">
        <v>269</v>
      </c>
      <c r="C4344" t="s">
        <v>29</v>
      </c>
      <c r="D4344">
        <v>2025</v>
      </c>
      <c r="E4344">
        <v>10</v>
      </c>
      <c r="F4344" t="s">
        <v>660</v>
      </c>
      <c r="G4344">
        <v>873</v>
      </c>
      <c r="H4344" t="s">
        <v>659</v>
      </c>
      <c r="I4344">
        <v>0</v>
      </c>
      <c r="J4344">
        <v>0</v>
      </c>
      <c r="K4344">
        <v>9.0399999999999991</v>
      </c>
      <c r="L4344">
        <v>0</v>
      </c>
      <c r="M4344">
        <v>0</v>
      </c>
      <c r="N4344">
        <v>0</v>
      </c>
      <c r="O4344">
        <v>0</v>
      </c>
      <c r="P4344" t="s">
        <v>660</v>
      </c>
      <c r="Q4344" t="s">
        <v>651</v>
      </c>
      <c r="R4344" t="s">
        <v>34</v>
      </c>
      <c r="S4344" t="s">
        <v>28</v>
      </c>
      <c r="T4344" t="s">
        <v>652</v>
      </c>
      <c r="U4344">
        <v>0</v>
      </c>
      <c r="V4344">
        <v>200</v>
      </c>
      <c r="W4344">
        <v>452</v>
      </c>
      <c r="X4344" t="str">
        <f>IF(MESACU[[#This Row],[PAIS]]="ESPAÑA",VLOOKUP(MESACU[[#This Row],[PROVINCIA]],[1]!PROVINCIASCC[#Data],2,FALSE),VLOOKUP(MESACU[[#This Row],[PAIS]],'[1]Centros de coste'!$A$2:$D$204,2,FALSE))</f>
        <v>C201 - Colorado</v>
      </c>
      <c r="Y4344" t="str">
        <f>IF(MESACU[[#This Row],[PAIS]]="ESPAÑA",VLOOKUP(MESACU[[#This Row],[PROVINCIA]],[1]!PROVINCIASCC[#Data],3,FALSE),VLOOKUP(MESACU[[#This Row],[PAIS]],'[1]Centros de coste'!$A$2:$D$204,3,FALSE))</f>
        <v>NORTE Y CENTRO AMERICA II</v>
      </c>
      <c r="Z4344" t="str">
        <f>IF(MESACU[[#This Row],[PAIS]]="ESPAÑA",VLOOKUP(MESACU[[#This Row],[PROVINCIA]],[1]!PROVINCIASCC[#Data],4,FALSE),VLOOKUP(MESACU[[#This Row],[PAIS]],'[1]Centros de coste'!$A$2:$D$204,4,FALSE))</f>
        <v>AMERICA</v>
      </c>
      <c r="AA4344" t="str">
        <f>IFERROR(LEFT(TRIM(MESACU[[#This Row],[CodigoArticulo]]),LEN(TRIM(MESACU[[#This Row],[CodigoArticulo]]))-4),"")</f>
        <v>FLORCR</v>
      </c>
      <c r="AB4344" t="str">
        <f>IFERROR(VLOOKUP(MESACU[[#This Row],[CODIGOG]],[1]!FAMILIAS[#Data],5,FALSE),"")</f>
        <v>BIOSTIMULANTS</v>
      </c>
    </row>
    <row r="4345" spans="1:28" x14ac:dyDescent="0.35">
      <c r="A4345" t="s">
        <v>608</v>
      </c>
      <c r="B4345">
        <v>269</v>
      </c>
      <c r="C4345" t="s">
        <v>29</v>
      </c>
      <c r="D4345">
        <v>2025</v>
      </c>
      <c r="E4345">
        <v>10</v>
      </c>
      <c r="F4345" t="s">
        <v>800</v>
      </c>
      <c r="G4345">
        <v>873</v>
      </c>
      <c r="H4345" t="s">
        <v>631</v>
      </c>
      <c r="I4345">
        <v>0</v>
      </c>
      <c r="J4345">
        <v>0</v>
      </c>
      <c r="K4345">
        <v>60.8</v>
      </c>
      <c r="L4345">
        <v>0</v>
      </c>
      <c r="M4345">
        <v>0</v>
      </c>
      <c r="N4345">
        <v>0</v>
      </c>
      <c r="O4345">
        <v>0</v>
      </c>
      <c r="P4345" t="s">
        <v>800</v>
      </c>
      <c r="Q4345" t="s">
        <v>651</v>
      </c>
      <c r="R4345" t="s">
        <v>34</v>
      </c>
      <c r="S4345" t="s">
        <v>28</v>
      </c>
      <c r="T4345" t="s">
        <v>652</v>
      </c>
      <c r="U4345">
        <v>0</v>
      </c>
      <c r="V4345">
        <v>1000</v>
      </c>
      <c r="W4345">
        <v>3040</v>
      </c>
      <c r="X4345" t="str">
        <f>IF(MESACU[[#This Row],[PAIS]]="ESPAÑA",VLOOKUP(MESACU[[#This Row],[PROVINCIA]],[1]!PROVINCIASCC[#Data],2,FALSE),VLOOKUP(MESACU[[#This Row],[PAIS]],'[1]Centros de coste'!$A$2:$D$204,2,FALSE))</f>
        <v>C201 - Colorado</v>
      </c>
      <c r="Y4345" t="str">
        <f>IF(MESACU[[#This Row],[PAIS]]="ESPAÑA",VLOOKUP(MESACU[[#This Row],[PROVINCIA]],[1]!PROVINCIASCC[#Data],3,FALSE),VLOOKUP(MESACU[[#This Row],[PAIS]],'[1]Centros de coste'!$A$2:$D$204,3,FALSE))</f>
        <v>NORTE Y CENTRO AMERICA II</v>
      </c>
      <c r="Z4345" t="str">
        <f>IF(MESACU[[#This Row],[PAIS]]="ESPAÑA",VLOOKUP(MESACU[[#This Row],[PROVINCIA]],[1]!PROVINCIASCC[#Data],4,FALSE),VLOOKUP(MESACU[[#This Row],[PAIS]],'[1]Centros de coste'!$A$2:$D$204,4,FALSE))</f>
        <v>AMERICA</v>
      </c>
      <c r="AA4345" t="str">
        <f>IFERROR(LEFT(TRIM(MESACU[[#This Row],[CodigoArticulo]]),LEN(TRIM(MESACU[[#This Row],[CodigoArticulo]]))-4),"")</f>
        <v>AGXCR</v>
      </c>
      <c r="AB4345" t="str">
        <f>IFERROR(VLOOKUP(MESACU[[#This Row],[CODIGOG]],[1]!FAMILIAS[#Data],5,FALSE),"")</f>
        <v>BIOFERTILIZERS</v>
      </c>
    </row>
    <row r="4346" spans="1:28" x14ac:dyDescent="0.35">
      <c r="A4346" t="s">
        <v>608</v>
      </c>
      <c r="B4346">
        <v>269</v>
      </c>
      <c r="C4346" t="s">
        <v>29</v>
      </c>
      <c r="D4346">
        <v>2025</v>
      </c>
      <c r="E4346">
        <v>10</v>
      </c>
      <c r="F4346" t="s">
        <v>683</v>
      </c>
      <c r="G4346">
        <v>873</v>
      </c>
      <c r="H4346" t="s">
        <v>679</v>
      </c>
      <c r="I4346">
        <v>0</v>
      </c>
      <c r="J4346">
        <v>0</v>
      </c>
      <c r="K4346">
        <v>16.64</v>
      </c>
      <c r="L4346">
        <v>0</v>
      </c>
      <c r="M4346">
        <v>0</v>
      </c>
      <c r="N4346">
        <v>0</v>
      </c>
      <c r="O4346">
        <v>0</v>
      </c>
      <c r="P4346" t="s">
        <v>905</v>
      </c>
      <c r="Q4346" t="s">
        <v>651</v>
      </c>
      <c r="R4346" t="s">
        <v>34</v>
      </c>
      <c r="S4346" t="s">
        <v>28</v>
      </c>
      <c r="T4346" t="s">
        <v>652</v>
      </c>
      <c r="U4346">
        <v>0</v>
      </c>
      <c r="V4346">
        <v>200</v>
      </c>
      <c r="W4346">
        <v>832</v>
      </c>
      <c r="X4346" t="str">
        <f>IF(MESACU[[#This Row],[PAIS]]="ESPAÑA",VLOOKUP(MESACU[[#This Row],[PROVINCIA]],[1]!PROVINCIASCC[#Data],2,FALSE),VLOOKUP(MESACU[[#This Row],[PAIS]],'[1]Centros de coste'!$A$2:$D$204,2,FALSE))</f>
        <v>C201 - Colorado</v>
      </c>
      <c r="Y4346" t="str">
        <f>IF(MESACU[[#This Row],[PAIS]]="ESPAÑA",VLOOKUP(MESACU[[#This Row],[PROVINCIA]],[1]!PROVINCIASCC[#Data],3,FALSE),VLOOKUP(MESACU[[#This Row],[PAIS]],'[1]Centros de coste'!$A$2:$D$204,3,FALSE))</f>
        <v>NORTE Y CENTRO AMERICA II</v>
      </c>
      <c r="Z4346" t="str">
        <f>IF(MESACU[[#This Row],[PAIS]]="ESPAÑA",VLOOKUP(MESACU[[#This Row],[PROVINCIA]],[1]!PROVINCIASCC[#Data],4,FALSE),VLOOKUP(MESACU[[#This Row],[PAIS]],'[1]Centros de coste'!$A$2:$D$204,4,FALSE))</f>
        <v>AMERICA</v>
      </c>
      <c r="AA4346" t="str">
        <f>IFERROR(LEFT(TRIM(MESACU[[#This Row],[CodigoArticulo]]),LEN(TRIM(MESACU[[#This Row],[CodigoArticulo]]))-4),"")</f>
        <v>F-A</v>
      </c>
      <c r="AB4346" t="str">
        <f>IFERROR(VLOOKUP(MESACU[[#This Row],[CODIGOG]],[1]!FAMILIAS[#Data],5,FALSE),"")</f>
        <v>BIOCONTROL</v>
      </c>
    </row>
    <row r="4347" spans="1:28" x14ac:dyDescent="0.35">
      <c r="A4347" t="s">
        <v>608</v>
      </c>
      <c r="B4347">
        <v>269</v>
      </c>
      <c r="C4347" t="s">
        <v>29</v>
      </c>
      <c r="D4347">
        <v>2025</v>
      </c>
      <c r="E4347">
        <v>10</v>
      </c>
      <c r="F4347" t="s">
        <v>270</v>
      </c>
      <c r="G4347">
        <v>873</v>
      </c>
      <c r="H4347" t="s">
        <v>665</v>
      </c>
      <c r="I4347">
        <v>0</v>
      </c>
      <c r="J4347">
        <v>0</v>
      </c>
      <c r="K4347">
        <v>563.64</v>
      </c>
      <c r="L4347">
        <v>0</v>
      </c>
      <c r="M4347">
        <v>0</v>
      </c>
      <c r="N4347">
        <v>0</v>
      </c>
      <c r="O4347">
        <v>0</v>
      </c>
      <c r="P4347" t="s">
        <v>270</v>
      </c>
      <c r="Q4347" t="s">
        <v>651</v>
      </c>
      <c r="R4347" t="s">
        <v>49</v>
      </c>
      <c r="S4347" t="s">
        <v>28</v>
      </c>
      <c r="T4347" t="s">
        <v>652</v>
      </c>
      <c r="U4347">
        <v>0</v>
      </c>
      <c r="V4347">
        <v>15400</v>
      </c>
      <c r="W4347">
        <v>28182</v>
      </c>
      <c r="X4347" t="str">
        <f>IF(MESACU[[#This Row],[PAIS]]="ESPAÑA",VLOOKUP(MESACU[[#This Row],[PROVINCIA]],[1]!PROVINCIASCC[#Data],2,FALSE),VLOOKUP(MESACU[[#This Row],[PAIS]],'[1]Centros de coste'!$A$2:$D$204,2,FALSE))</f>
        <v>C201 - Colorado</v>
      </c>
      <c r="Y4347" t="str">
        <f>IF(MESACU[[#This Row],[PAIS]]="ESPAÑA",VLOOKUP(MESACU[[#This Row],[PROVINCIA]],[1]!PROVINCIASCC[#Data],3,FALSE),VLOOKUP(MESACU[[#This Row],[PAIS]],'[1]Centros de coste'!$A$2:$D$204,3,FALSE))</f>
        <v>NORTE Y CENTRO AMERICA II</v>
      </c>
      <c r="Z4347" t="str">
        <f>IF(MESACU[[#This Row],[PAIS]]="ESPAÑA",VLOOKUP(MESACU[[#This Row],[PROVINCIA]],[1]!PROVINCIASCC[#Data],4,FALSE),VLOOKUP(MESACU[[#This Row],[PAIS]],'[1]Centros de coste'!$A$2:$D$204,4,FALSE))</f>
        <v>AMERICA</v>
      </c>
      <c r="AA4347" t="str">
        <f>IFERROR(LEFT(TRIM(MESACU[[#This Row],[CodigoArticulo]]),LEN(TRIM(MESACU[[#This Row],[CodigoArticulo]]))-4),"")</f>
        <v>AN</v>
      </c>
      <c r="AB4347" t="str">
        <f>IFERROR(VLOOKUP(MESACU[[#This Row],[CODIGOG]],[1]!FAMILIAS[#Data],5,FALSE),"")</f>
        <v>BIOFERTILIZERS</v>
      </c>
    </row>
    <row r="4348" spans="1:28" x14ac:dyDescent="0.35">
      <c r="A4348" t="s">
        <v>608</v>
      </c>
      <c r="B4348">
        <v>269</v>
      </c>
      <c r="C4348" t="s">
        <v>29</v>
      </c>
      <c r="D4348">
        <v>2025</v>
      </c>
      <c r="E4348">
        <v>10</v>
      </c>
      <c r="F4348" t="s">
        <v>106</v>
      </c>
      <c r="G4348">
        <v>873</v>
      </c>
      <c r="H4348" t="s">
        <v>944</v>
      </c>
      <c r="I4348">
        <v>0</v>
      </c>
      <c r="J4348">
        <v>0</v>
      </c>
      <c r="K4348">
        <v>-24.920400000000001</v>
      </c>
      <c r="L4348">
        <v>0</v>
      </c>
      <c r="M4348">
        <v>0</v>
      </c>
      <c r="N4348">
        <v>0</v>
      </c>
      <c r="O4348">
        <v>0</v>
      </c>
      <c r="P4348" t="s">
        <v>106</v>
      </c>
      <c r="Q4348" t="s">
        <v>651</v>
      </c>
      <c r="R4348" t="s">
        <v>28</v>
      </c>
      <c r="S4348" t="s">
        <v>28</v>
      </c>
      <c r="T4348" t="s">
        <v>652</v>
      </c>
      <c r="U4348">
        <v>0</v>
      </c>
      <c r="V4348">
        <v>-1</v>
      </c>
      <c r="W4348">
        <v>-1246.02</v>
      </c>
      <c r="X4348" t="str">
        <f>IF(MESACU[[#This Row],[PAIS]]="ESPAÑA",VLOOKUP(MESACU[[#This Row],[PROVINCIA]],[1]!PROVINCIASCC[#Data],2,FALSE),VLOOKUP(MESACU[[#This Row],[PAIS]],'[1]Centros de coste'!$A$2:$D$204,2,FALSE))</f>
        <v>C201 - Colorado</v>
      </c>
      <c r="Y4348" t="str">
        <f>IF(MESACU[[#This Row],[PAIS]]="ESPAÑA",VLOOKUP(MESACU[[#This Row],[PROVINCIA]],[1]!PROVINCIASCC[#Data],3,FALSE),VLOOKUP(MESACU[[#This Row],[PAIS]],'[1]Centros de coste'!$A$2:$D$204,3,FALSE))</f>
        <v>NORTE Y CENTRO AMERICA II</v>
      </c>
      <c r="Z4348" t="str">
        <f>IF(MESACU[[#This Row],[PAIS]]="ESPAÑA",VLOOKUP(MESACU[[#This Row],[PROVINCIA]],[1]!PROVINCIASCC[#Data],4,FALSE),VLOOKUP(MESACU[[#This Row],[PAIS]],'[1]Centros de coste'!$A$2:$D$204,4,FALSE))</f>
        <v>AMERICA</v>
      </c>
      <c r="AA4348" t="str">
        <f>IFERROR(LEFT(TRIM(MESACU[[#This Row],[CodigoArticulo]]),LEN(TRIM(MESACU[[#This Row],[CodigoArticulo]]))-4),"")</f>
        <v/>
      </c>
      <c r="AB4348" t="str">
        <f>IFERROR(VLOOKUP(MESACU[[#This Row],[CODIGOG]],[1]!FAMILIAS[#Data],5,FALSE),"")</f>
        <v/>
      </c>
    </row>
    <row r="4349" spans="1:28" x14ac:dyDescent="0.35">
      <c r="A4349" t="s">
        <v>608</v>
      </c>
      <c r="B4349">
        <v>269</v>
      </c>
      <c r="C4349" t="s">
        <v>29</v>
      </c>
      <c r="D4349">
        <v>2025</v>
      </c>
      <c r="E4349">
        <v>10</v>
      </c>
      <c r="F4349" t="s">
        <v>671</v>
      </c>
      <c r="G4349">
        <v>873</v>
      </c>
      <c r="H4349" t="s">
        <v>672</v>
      </c>
      <c r="I4349">
        <v>0</v>
      </c>
      <c r="J4349">
        <v>0</v>
      </c>
      <c r="K4349">
        <v>64.712800000000001</v>
      </c>
      <c r="L4349">
        <v>0</v>
      </c>
      <c r="M4349">
        <v>0</v>
      </c>
      <c r="N4349">
        <v>0</v>
      </c>
      <c r="O4349">
        <v>0</v>
      </c>
      <c r="P4349" t="s">
        <v>671</v>
      </c>
      <c r="Q4349" t="s">
        <v>651</v>
      </c>
      <c r="R4349" t="s">
        <v>638</v>
      </c>
      <c r="S4349" t="s">
        <v>28</v>
      </c>
      <c r="T4349" t="s">
        <v>652</v>
      </c>
      <c r="U4349">
        <v>0</v>
      </c>
      <c r="V4349">
        <v>1</v>
      </c>
      <c r="W4349">
        <v>3235.64</v>
      </c>
      <c r="X4349" t="str">
        <f>IF(MESACU[[#This Row],[PAIS]]="ESPAÑA",VLOOKUP(MESACU[[#This Row],[PROVINCIA]],[1]!PROVINCIASCC[#Data],2,FALSE),VLOOKUP(MESACU[[#This Row],[PAIS]],'[1]Centros de coste'!$A$2:$D$204,2,FALSE))</f>
        <v>C201 - Colorado</v>
      </c>
      <c r="Y4349" t="str">
        <f>IF(MESACU[[#This Row],[PAIS]]="ESPAÑA",VLOOKUP(MESACU[[#This Row],[PROVINCIA]],[1]!PROVINCIASCC[#Data],3,FALSE),VLOOKUP(MESACU[[#This Row],[PAIS]],'[1]Centros de coste'!$A$2:$D$204,3,FALSE))</f>
        <v>NORTE Y CENTRO AMERICA II</v>
      </c>
      <c r="Z4349" t="str">
        <f>IF(MESACU[[#This Row],[PAIS]]="ESPAÑA",VLOOKUP(MESACU[[#This Row],[PROVINCIA]],[1]!PROVINCIASCC[#Data],4,FALSE),VLOOKUP(MESACU[[#This Row],[PAIS]],'[1]Centros de coste'!$A$2:$D$204,4,FALSE))</f>
        <v>AMERICA</v>
      </c>
      <c r="AA4349" t="str">
        <f>IFERROR(LEFT(TRIM(MESACU[[#This Row],[CodigoArticulo]]),LEN(TRIM(MESACU[[#This Row],[CodigoArticulo]]))-4),"")</f>
        <v>SERV T</v>
      </c>
      <c r="AB4349" t="str">
        <f>IFERROR(VLOOKUP(MESACU[[#This Row],[CODIGOG]],[1]!FAMILIAS[#Data],5,FALSE),"")</f>
        <v/>
      </c>
    </row>
    <row r="4350" spans="1:28" x14ac:dyDescent="0.35">
      <c r="A4350" t="s">
        <v>608</v>
      </c>
      <c r="B4350">
        <v>269</v>
      </c>
      <c r="C4350" t="s">
        <v>29</v>
      </c>
      <c r="D4350">
        <v>2025</v>
      </c>
      <c r="E4350">
        <v>10</v>
      </c>
      <c r="F4350" t="s">
        <v>639</v>
      </c>
      <c r="G4350">
        <v>873</v>
      </c>
      <c r="H4350" t="s">
        <v>673</v>
      </c>
      <c r="I4350">
        <v>0</v>
      </c>
      <c r="J4350">
        <v>0</v>
      </c>
      <c r="K4350">
        <v>3.7627999999999999</v>
      </c>
      <c r="L4350">
        <v>0</v>
      </c>
      <c r="M4350">
        <v>0</v>
      </c>
      <c r="N4350">
        <v>0</v>
      </c>
      <c r="O4350">
        <v>0</v>
      </c>
      <c r="P4350" t="s">
        <v>639</v>
      </c>
      <c r="Q4350" t="s">
        <v>651</v>
      </c>
      <c r="R4350" t="s">
        <v>638</v>
      </c>
      <c r="S4350" t="s">
        <v>28</v>
      </c>
      <c r="T4350" t="s">
        <v>652</v>
      </c>
      <c r="U4350">
        <v>0</v>
      </c>
      <c r="V4350">
        <v>1</v>
      </c>
      <c r="W4350">
        <v>188.14</v>
      </c>
      <c r="X4350" t="str">
        <f>IF(MESACU[[#This Row],[PAIS]]="ESPAÑA",VLOOKUP(MESACU[[#This Row],[PROVINCIA]],[1]!PROVINCIASCC[#Data],2,FALSE),VLOOKUP(MESACU[[#This Row],[PAIS]],'[1]Centros de coste'!$A$2:$D$204,2,FALSE))</f>
        <v>C201 - Colorado</v>
      </c>
      <c r="Y4350" t="str">
        <f>IF(MESACU[[#This Row],[PAIS]]="ESPAÑA",VLOOKUP(MESACU[[#This Row],[PROVINCIA]],[1]!PROVINCIASCC[#Data],3,FALSE),VLOOKUP(MESACU[[#This Row],[PAIS]],'[1]Centros de coste'!$A$2:$D$204,3,FALSE))</f>
        <v>NORTE Y CENTRO AMERICA II</v>
      </c>
      <c r="Z4350" t="str">
        <f>IF(MESACU[[#This Row],[PAIS]]="ESPAÑA",VLOOKUP(MESACU[[#This Row],[PROVINCIA]],[1]!PROVINCIASCC[#Data],4,FALSE),VLOOKUP(MESACU[[#This Row],[PAIS]],'[1]Centros de coste'!$A$2:$D$204,4,FALSE))</f>
        <v>AMERICA</v>
      </c>
      <c r="AA4350" t="str">
        <f>IFERROR(LEFT(TRIM(MESACU[[#This Row],[CodigoArticulo]]),LEN(TRIM(MESACU[[#This Row],[CodigoArticulo]]))-4),"")</f>
        <v>SERVSE</v>
      </c>
      <c r="AB4350" t="str">
        <f>IFERROR(VLOOKUP(MESACU[[#This Row],[CODIGOG]],[1]!FAMILIAS[#Data],5,FALSE),"")</f>
        <v/>
      </c>
    </row>
    <row r="4351" spans="1:28" x14ac:dyDescent="0.35">
      <c r="A4351" t="s">
        <v>608</v>
      </c>
      <c r="B4351">
        <v>270</v>
      </c>
      <c r="C4351" t="s">
        <v>29</v>
      </c>
      <c r="D4351">
        <v>2025</v>
      </c>
      <c r="E4351">
        <v>10</v>
      </c>
      <c r="F4351" t="s">
        <v>945</v>
      </c>
      <c r="G4351">
        <v>898</v>
      </c>
      <c r="H4351" t="s">
        <v>799</v>
      </c>
      <c r="I4351">
        <v>0</v>
      </c>
      <c r="J4351">
        <v>0</v>
      </c>
      <c r="K4351">
        <v>40.64</v>
      </c>
      <c r="L4351">
        <v>0</v>
      </c>
      <c r="M4351">
        <v>0</v>
      </c>
      <c r="N4351">
        <v>0</v>
      </c>
      <c r="O4351">
        <v>0</v>
      </c>
      <c r="P4351" t="s">
        <v>945</v>
      </c>
      <c r="Q4351" t="s">
        <v>642</v>
      </c>
      <c r="R4351" t="s">
        <v>73</v>
      </c>
      <c r="S4351" t="s">
        <v>28</v>
      </c>
      <c r="T4351" t="s">
        <v>643</v>
      </c>
      <c r="U4351">
        <v>0</v>
      </c>
      <c r="V4351">
        <v>400</v>
      </c>
      <c r="W4351">
        <v>2032</v>
      </c>
      <c r="X4351" t="str">
        <f>IF(MESACU[[#This Row],[PAIS]]="ESPAÑA",VLOOKUP(MESACU[[#This Row],[PROVINCIA]],[1]!PROVINCIASCC[#Data],2,FALSE),VLOOKUP(MESACU[[#This Row],[PAIS]],'[1]Centros de coste'!$A$2:$D$204,2,FALSE))</f>
        <v>C04 - Costa Rica</v>
      </c>
      <c r="Y4351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4351" t="str">
        <f>IF(MESACU[[#This Row],[PAIS]]="ESPAÑA",VLOOKUP(MESACU[[#This Row],[PROVINCIA]],[1]!PROVINCIASCC[#Data],4,FALSE),VLOOKUP(MESACU[[#This Row],[PAIS]],'[1]Centros de coste'!$A$2:$D$204,4,FALSE))</f>
        <v>AMERICA</v>
      </c>
      <c r="AA4351" t="str">
        <f>IFERROR(LEFT(TRIM(MESACU[[#This Row],[CodigoArticulo]]),LEN(TRIM(MESACU[[#This Row],[CodigoArticulo]]))-4),"")</f>
        <v>AGMG</v>
      </c>
      <c r="AB4351" t="str">
        <f>IFERROR(VLOOKUP(MESACU[[#This Row],[CODIGOG]],[1]!FAMILIAS[#Data],5,FALSE),"")</f>
        <v>BIOFERTILIZERS</v>
      </c>
    </row>
    <row r="4352" spans="1:28" x14ac:dyDescent="0.35">
      <c r="A4352" t="s">
        <v>608</v>
      </c>
      <c r="B4352">
        <v>270</v>
      </c>
      <c r="C4352" t="s">
        <v>29</v>
      </c>
      <c r="D4352">
        <v>2025</v>
      </c>
      <c r="E4352">
        <v>10</v>
      </c>
      <c r="F4352" t="s">
        <v>757</v>
      </c>
      <c r="G4352">
        <v>898</v>
      </c>
      <c r="H4352" t="s">
        <v>758</v>
      </c>
      <c r="I4352">
        <v>0</v>
      </c>
      <c r="J4352">
        <v>0</v>
      </c>
      <c r="K4352">
        <v>56.1</v>
      </c>
      <c r="L4352">
        <v>0</v>
      </c>
      <c r="M4352">
        <v>0</v>
      </c>
      <c r="N4352">
        <v>0</v>
      </c>
      <c r="O4352">
        <v>0</v>
      </c>
      <c r="P4352" t="s">
        <v>757</v>
      </c>
      <c r="Q4352" t="s">
        <v>642</v>
      </c>
      <c r="R4352" t="s">
        <v>73</v>
      </c>
      <c r="S4352" t="s">
        <v>28</v>
      </c>
      <c r="T4352" t="s">
        <v>643</v>
      </c>
      <c r="U4352">
        <v>0</v>
      </c>
      <c r="V4352">
        <v>500</v>
      </c>
      <c r="W4352">
        <v>2805</v>
      </c>
      <c r="X4352" t="str">
        <f>IF(MESACU[[#This Row],[PAIS]]="ESPAÑA",VLOOKUP(MESACU[[#This Row],[PROVINCIA]],[1]!PROVINCIASCC[#Data],2,FALSE),VLOOKUP(MESACU[[#This Row],[PAIS]],'[1]Centros de coste'!$A$2:$D$204,2,FALSE))</f>
        <v>C04 - Costa Rica</v>
      </c>
      <c r="Y4352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4352" t="str">
        <f>IF(MESACU[[#This Row],[PAIS]]="ESPAÑA",VLOOKUP(MESACU[[#This Row],[PROVINCIA]],[1]!PROVINCIASCC[#Data],4,FALSE),VLOOKUP(MESACU[[#This Row],[PAIS]],'[1]Centros de coste'!$A$2:$D$204,4,FALSE))</f>
        <v>AMERICA</v>
      </c>
      <c r="AA4352" t="str">
        <f>IFERROR(LEFT(TRIM(MESACU[[#This Row],[CodigoArticulo]]),LEN(TRIM(MESACU[[#This Row],[CodigoArticulo]]))-4),"")</f>
        <v>AGZN</v>
      </c>
      <c r="AB4352" t="str">
        <f>IFERROR(VLOOKUP(MESACU[[#This Row],[CODIGOG]],[1]!FAMILIAS[#Data],5,FALSE),"")</f>
        <v>BIOFERTILIZERS</v>
      </c>
    </row>
    <row r="4353" spans="1:28" x14ac:dyDescent="0.35">
      <c r="A4353" t="s">
        <v>608</v>
      </c>
      <c r="B4353">
        <v>270</v>
      </c>
      <c r="C4353" t="s">
        <v>29</v>
      </c>
      <c r="D4353">
        <v>2025</v>
      </c>
      <c r="E4353">
        <v>10</v>
      </c>
      <c r="F4353" t="s">
        <v>801</v>
      </c>
      <c r="G4353">
        <v>898</v>
      </c>
      <c r="H4353" t="s">
        <v>631</v>
      </c>
      <c r="I4353">
        <v>610</v>
      </c>
      <c r="J4353">
        <v>0</v>
      </c>
      <c r="K4353">
        <v>109.8</v>
      </c>
      <c r="L4353">
        <v>0</v>
      </c>
      <c r="M4353">
        <v>0</v>
      </c>
      <c r="N4353">
        <v>0</v>
      </c>
      <c r="O4353">
        <v>0</v>
      </c>
      <c r="P4353" t="s">
        <v>801</v>
      </c>
      <c r="Q4353" t="s">
        <v>642</v>
      </c>
      <c r="R4353" t="s">
        <v>34</v>
      </c>
      <c r="S4353" t="s">
        <v>28</v>
      </c>
      <c r="T4353" t="s">
        <v>643</v>
      </c>
      <c r="U4353">
        <v>0</v>
      </c>
      <c r="V4353">
        <v>2000</v>
      </c>
      <c r="W4353">
        <v>6100</v>
      </c>
      <c r="X4353" t="str">
        <f>IF(MESACU[[#This Row],[PAIS]]="ESPAÑA",VLOOKUP(MESACU[[#This Row],[PROVINCIA]],[1]!PROVINCIASCC[#Data],2,FALSE),VLOOKUP(MESACU[[#This Row],[PAIS]],'[1]Centros de coste'!$A$2:$D$204,2,FALSE))</f>
        <v>C04 - Costa Rica</v>
      </c>
      <c r="Y4353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4353" t="str">
        <f>IF(MESACU[[#This Row],[PAIS]]="ESPAÑA",VLOOKUP(MESACU[[#This Row],[PROVINCIA]],[1]!PROVINCIASCC[#Data],4,FALSE),VLOOKUP(MESACU[[#This Row],[PAIS]],'[1]Centros de coste'!$A$2:$D$204,4,FALSE))</f>
        <v>AMERICA</v>
      </c>
      <c r="AA4353" t="str">
        <f>IFERROR(LEFT(TRIM(MESACU[[#This Row],[CodigoArticulo]]),LEN(TRIM(MESACU[[#This Row],[CodigoArticulo]]))-4),"")</f>
        <v>AGXCR</v>
      </c>
      <c r="AB4353" t="str">
        <f>IFERROR(VLOOKUP(MESACU[[#This Row],[CODIGOG]],[1]!FAMILIAS[#Data],5,FALSE),"")</f>
        <v>BIOFERTILIZERS</v>
      </c>
    </row>
    <row r="4354" spans="1:28" x14ac:dyDescent="0.35">
      <c r="A4354" t="s">
        <v>608</v>
      </c>
      <c r="B4354">
        <v>270</v>
      </c>
      <c r="C4354" t="s">
        <v>29</v>
      </c>
      <c r="D4354">
        <v>2025</v>
      </c>
      <c r="E4354">
        <v>10</v>
      </c>
      <c r="F4354" t="s">
        <v>761</v>
      </c>
      <c r="G4354">
        <v>898</v>
      </c>
      <c r="H4354" t="s">
        <v>659</v>
      </c>
      <c r="I4354">
        <v>0</v>
      </c>
      <c r="J4354">
        <v>0</v>
      </c>
      <c r="K4354">
        <v>46.4</v>
      </c>
      <c r="L4354">
        <v>0</v>
      </c>
      <c r="M4354">
        <v>0</v>
      </c>
      <c r="N4354">
        <v>0</v>
      </c>
      <c r="O4354">
        <v>0</v>
      </c>
      <c r="P4354" t="s">
        <v>761</v>
      </c>
      <c r="Q4354" t="s">
        <v>642</v>
      </c>
      <c r="R4354" t="s">
        <v>34</v>
      </c>
      <c r="S4354" t="s">
        <v>28</v>
      </c>
      <c r="T4354" t="s">
        <v>643</v>
      </c>
      <c r="U4354">
        <v>0</v>
      </c>
      <c r="V4354">
        <v>1000</v>
      </c>
      <c r="W4354">
        <v>2320</v>
      </c>
      <c r="X4354" t="str">
        <f>IF(MESACU[[#This Row],[PAIS]]="ESPAÑA",VLOOKUP(MESACU[[#This Row],[PROVINCIA]],[1]!PROVINCIASCC[#Data],2,FALSE),VLOOKUP(MESACU[[#This Row],[PAIS]],'[1]Centros de coste'!$A$2:$D$204,2,FALSE))</f>
        <v>C04 - Costa Rica</v>
      </c>
      <c r="Y4354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4354" t="str">
        <f>IF(MESACU[[#This Row],[PAIS]]="ESPAÑA",VLOOKUP(MESACU[[#This Row],[PROVINCIA]],[1]!PROVINCIASCC[#Data],4,FALSE),VLOOKUP(MESACU[[#This Row],[PAIS]],'[1]Centros de coste'!$A$2:$D$204,4,FALSE))</f>
        <v>AMERICA</v>
      </c>
      <c r="AA4354" t="str">
        <f>IFERROR(LEFT(TRIM(MESACU[[#This Row],[CodigoArticulo]]),LEN(TRIM(MESACU[[#This Row],[CodigoArticulo]]))-4),"")</f>
        <v>FLORCR</v>
      </c>
      <c r="AB4354" t="str">
        <f>IFERROR(VLOOKUP(MESACU[[#This Row],[CODIGOG]],[1]!FAMILIAS[#Data],5,FALSE),"")</f>
        <v>BIOSTIMULANTS</v>
      </c>
    </row>
    <row r="4355" spans="1:28" x14ac:dyDescent="0.35">
      <c r="A4355" t="s">
        <v>608</v>
      </c>
      <c r="B4355">
        <v>270</v>
      </c>
      <c r="C4355" t="s">
        <v>29</v>
      </c>
      <c r="D4355">
        <v>2025</v>
      </c>
      <c r="E4355">
        <v>10</v>
      </c>
      <c r="F4355" t="s">
        <v>491</v>
      </c>
      <c r="G4355">
        <v>898</v>
      </c>
      <c r="H4355" t="s">
        <v>762</v>
      </c>
      <c r="I4355">
        <v>744</v>
      </c>
      <c r="J4355">
        <v>0</v>
      </c>
      <c r="K4355">
        <v>133.91999999999999</v>
      </c>
      <c r="L4355">
        <v>0</v>
      </c>
      <c r="M4355">
        <v>0</v>
      </c>
      <c r="N4355">
        <v>0</v>
      </c>
      <c r="O4355">
        <v>0</v>
      </c>
      <c r="P4355" t="s">
        <v>491</v>
      </c>
      <c r="Q4355" t="s">
        <v>642</v>
      </c>
      <c r="R4355" t="s">
        <v>34</v>
      </c>
      <c r="S4355" t="s">
        <v>28</v>
      </c>
      <c r="T4355" t="s">
        <v>643</v>
      </c>
      <c r="U4355">
        <v>0</v>
      </c>
      <c r="V4355">
        <v>2000</v>
      </c>
      <c r="W4355">
        <v>7440</v>
      </c>
      <c r="X4355" t="str">
        <f>IF(MESACU[[#This Row],[PAIS]]="ESPAÑA",VLOOKUP(MESACU[[#This Row],[PROVINCIA]],[1]!PROVINCIASCC[#Data],2,FALSE),VLOOKUP(MESACU[[#This Row],[PAIS]],'[1]Centros de coste'!$A$2:$D$204,2,FALSE))</f>
        <v>C04 - Costa Rica</v>
      </c>
      <c r="Y4355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4355" t="str">
        <f>IF(MESACU[[#This Row],[PAIS]]="ESPAÑA",VLOOKUP(MESACU[[#This Row],[PROVINCIA]],[1]!PROVINCIASCC[#Data],4,FALSE),VLOOKUP(MESACU[[#This Row],[PAIS]],'[1]Centros de coste'!$A$2:$D$204,4,FALSE))</f>
        <v>AMERICA</v>
      </c>
      <c r="AA4355" t="str">
        <f>IFERROR(LEFT(TRIM(MESACU[[#This Row],[CodigoArticulo]]),LEN(TRIM(MESACU[[#This Row],[CodigoArticulo]]))-4),"")</f>
        <v>PT</v>
      </c>
      <c r="AB4355" t="str">
        <f>IFERROR(VLOOKUP(MESACU[[#This Row],[CODIGOG]],[1]!FAMILIAS[#Data],5,FALSE),"")</f>
        <v>BIOFERTILIZERS</v>
      </c>
    </row>
    <row r="4356" spans="1:28" x14ac:dyDescent="0.35">
      <c r="A4356" t="s">
        <v>608</v>
      </c>
      <c r="B4356">
        <v>270</v>
      </c>
      <c r="C4356" t="s">
        <v>29</v>
      </c>
      <c r="D4356">
        <v>2025</v>
      </c>
      <c r="E4356">
        <v>10</v>
      </c>
      <c r="F4356" t="s">
        <v>759</v>
      </c>
      <c r="G4356">
        <v>898</v>
      </c>
      <c r="H4356" t="s">
        <v>760</v>
      </c>
      <c r="I4356">
        <v>0</v>
      </c>
      <c r="J4356">
        <v>0</v>
      </c>
      <c r="K4356">
        <v>132</v>
      </c>
      <c r="L4356">
        <v>0</v>
      </c>
      <c r="M4356">
        <v>0</v>
      </c>
      <c r="N4356">
        <v>0</v>
      </c>
      <c r="O4356">
        <v>0</v>
      </c>
      <c r="P4356" t="s">
        <v>759</v>
      </c>
      <c r="Q4356" t="s">
        <v>642</v>
      </c>
      <c r="R4356" t="s">
        <v>34</v>
      </c>
      <c r="S4356" t="s">
        <v>28</v>
      </c>
      <c r="T4356" t="s">
        <v>643</v>
      </c>
      <c r="U4356">
        <v>0</v>
      </c>
      <c r="V4356">
        <v>2000</v>
      </c>
      <c r="W4356">
        <v>6600</v>
      </c>
      <c r="X4356" t="str">
        <f>IF(MESACU[[#This Row],[PAIS]]="ESPAÑA",VLOOKUP(MESACU[[#This Row],[PROVINCIA]],[1]!PROVINCIASCC[#Data],2,FALSE),VLOOKUP(MESACU[[#This Row],[PAIS]],'[1]Centros de coste'!$A$2:$D$204,2,FALSE))</f>
        <v>C04 - Costa Rica</v>
      </c>
      <c r="Y4356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4356" t="str">
        <f>IF(MESACU[[#This Row],[PAIS]]="ESPAÑA",VLOOKUP(MESACU[[#This Row],[PROVINCIA]],[1]!PROVINCIASCC[#Data],4,FALSE),VLOOKUP(MESACU[[#This Row],[PAIS]],'[1]Centros de coste'!$A$2:$D$204,4,FALSE))</f>
        <v>AMERICA</v>
      </c>
      <c r="AA4356" t="str">
        <f>IFERROR(LEFT(TRIM(MESACU[[#This Row],[CodigoArticulo]]),LEN(TRIM(MESACU[[#This Row],[CodigoArticulo]]))-4),"")</f>
        <v>B</v>
      </c>
      <c r="AB4356" t="str">
        <f>IFERROR(VLOOKUP(MESACU[[#This Row],[CODIGOG]],[1]!FAMILIAS[#Data],5,FALSE),"")</f>
        <v>BIOFERTILIZERS</v>
      </c>
    </row>
    <row r="4357" spans="1:28" x14ac:dyDescent="0.35">
      <c r="A4357" t="s">
        <v>608</v>
      </c>
      <c r="B4357">
        <v>270</v>
      </c>
      <c r="C4357" t="s">
        <v>29</v>
      </c>
      <c r="D4357">
        <v>2025</v>
      </c>
      <c r="E4357">
        <v>10</v>
      </c>
      <c r="F4357" t="s">
        <v>813</v>
      </c>
      <c r="G4357">
        <v>898</v>
      </c>
      <c r="H4357" t="s">
        <v>814</v>
      </c>
      <c r="I4357">
        <v>0</v>
      </c>
      <c r="J4357">
        <v>0</v>
      </c>
      <c r="K4357">
        <v>86.8</v>
      </c>
      <c r="L4357">
        <v>0</v>
      </c>
      <c r="M4357">
        <v>0</v>
      </c>
      <c r="N4357">
        <v>0</v>
      </c>
      <c r="O4357">
        <v>0</v>
      </c>
      <c r="P4357" t="s">
        <v>813</v>
      </c>
      <c r="Q4357" t="s">
        <v>642</v>
      </c>
      <c r="R4357" t="s">
        <v>34</v>
      </c>
      <c r="S4357" t="s">
        <v>28</v>
      </c>
      <c r="T4357" t="s">
        <v>643</v>
      </c>
      <c r="U4357">
        <v>0</v>
      </c>
      <c r="V4357">
        <v>1000</v>
      </c>
      <c r="W4357">
        <v>4340</v>
      </c>
      <c r="X4357" t="str">
        <f>IF(MESACU[[#This Row],[PAIS]]="ESPAÑA",VLOOKUP(MESACU[[#This Row],[PROVINCIA]],[1]!PROVINCIASCC[#Data],2,FALSE),VLOOKUP(MESACU[[#This Row],[PAIS]],'[1]Centros de coste'!$A$2:$D$204,2,FALSE))</f>
        <v>C04 - Costa Rica</v>
      </c>
      <c r="Y4357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4357" t="str">
        <f>IF(MESACU[[#This Row],[PAIS]]="ESPAÑA",VLOOKUP(MESACU[[#This Row],[PROVINCIA]],[1]!PROVINCIASCC[#Data],4,FALSE),VLOOKUP(MESACU[[#This Row],[PAIS]],'[1]Centros de coste'!$A$2:$D$204,4,FALSE))</f>
        <v>AMERICA</v>
      </c>
      <c r="AA4357" t="str">
        <f>IFERROR(LEFT(TRIM(MESACU[[#This Row],[CodigoArticulo]]),LEN(TRIM(MESACU[[#This Row],[CodigoArticulo]]))-4),"")</f>
        <v>G</v>
      </c>
      <c r="AB4357" t="str">
        <f>IFERROR(VLOOKUP(MESACU[[#This Row],[CODIGOG]],[1]!FAMILIAS[#Data],5,FALSE),"")</f>
        <v>BIOSTIMULANTS</v>
      </c>
    </row>
    <row r="4358" spans="1:28" x14ac:dyDescent="0.35">
      <c r="A4358" t="s">
        <v>608</v>
      </c>
      <c r="B4358">
        <v>270</v>
      </c>
      <c r="C4358" t="s">
        <v>29</v>
      </c>
      <c r="D4358">
        <v>2025</v>
      </c>
      <c r="E4358">
        <v>10</v>
      </c>
      <c r="F4358" t="s">
        <v>872</v>
      </c>
      <c r="G4358">
        <v>898</v>
      </c>
      <c r="H4358" t="s">
        <v>873</v>
      </c>
      <c r="I4358">
        <v>0</v>
      </c>
      <c r="J4358">
        <v>0</v>
      </c>
      <c r="K4358">
        <v>119.2</v>
      </c>
      <c r="L4358">
        <v>0</v>
      </c>
      <c r="M4358">
        <v>0</v>
      </c>
      <c r="N4358">
        <v>0</v>
      </c>
      <c r="O4358">
        <v>0</v>
      </c>
      <c r="P4358" t="s">
        <v>872</v>
      </c>
      <c r="Q4358" t="s">
        <v>642</v>
      </c>
      <c r="R4358" t="s">
        <v>34</v>
      </c>
      <c r="S4358" t="s">
        <v>28</v>
      </c>
      <c r="T4358" t="s">
        <v>643</v>
      </c>
      <c r="U4358">
        <v>0</v>
      </c>
      <c r="V4358">
        <v>1000</v>
      </c>
      <c r="W4358">
        <v>5960</v>
      </c>
      <c r="X4358" t="str">
        <f>IF(MESACU[[#This Row],[PAIS]]="ESPAÑA",VLOOKUP(MESACU[[#This Row],[PROVINCIA]],[1]!PROVINCIASCC[#Data],2,FALSE),VLOOKUP(MESACU[[#This Row],[PAIS]],'[1]Centros de coste'!$A$2:$D$204,2,FALSE))</f>
        <v>C04 - Costa Rica</v>
      </c>
      <c r="Y4358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4358" t="str">
        <f>IF(MESACU[[#This Row],[PAIS]]="ESPAÑA",VLOOKUP(MESACU[[#This Row],[PROVINCIA]],[1]!PROVINCIASCC[#Data],4,FALSE),VLOOKUP(MESACU[[#This Row],[PAIS]],'[1]Centros de coste'!$A$2:$D$204,4,FALSE))</f>
        <v>AMERICA</v>
      </c>
      <c r="AA4358" t="str">
        <f>IFERROR(LEFT(TRIM(MESACU[[#This Row],[CodigoArticulo]]),LEN(TRIM(MESACU[[#This Row],[CodigoArticulo]]))-4),"")</f>
        <v>NB</v>
      </c>
      <c r="AB4358" t="str">
        <f>IFERROR(VLOOKUP(MESACU[[#This Row],[CODIGOG]],[1]!FAMILIAS[#Data],5,FALSE),"")</f>
        <v>BIOSTIMULANTS</v>
      </c>
    </row>
    <row r="4359" spans="1:28" x14ac:dyDescent="0.35">
      <c r="A4359" t="s">
        <v>608</v>
      </c>
      <c r="B4359">
        <v>270</v>
      </c>
      <c r="C4359" t="s">
        <v>29</v>
      </c>
      <c r="D4359">
        <v>2025</v>
      </c>
      <c r="E4359">
        <v>10</v>
      </c>
      <c r="F4359" t="s">
        <v>51</v>
      </c>
      <c r="G4359">
        <v>898</v>
      </c>
      <c r="H4359" t="s">
        <v>763</v>
      </c>
      <c r="I4359">
        <v>0</v>
      </c>
      <c r="J4359">
        <v>0</v>
      </c>
      <c r="K4359">
        <v>136.4</v>
      </c>
      <c r="L4359">
        <v>0</v>
      </c>
      <c r="M4359">
        <v>0</v>
      </c>
      <c r="N4359">
        <v>0</v>
      </c>
      <c r="O4359">
        <v>0</v>
      </c>
      <c r="P4359" t="s">
        <v>51</v>
      </c>
      <c r="Q4359" t="s">
        <v>642</v>
      </c>
      <c r="R4359" t="s">
        <v>49</v>
      </c>
      <c r="S4359" t="s">
        <v>28</v>
      </c>
      <c r="T4359" t="s">
        <v>643</v>
      </c>
      <c r="U4359">
        <v>0</v>
      </c>
      <c r="V4359">
        <v>4400</v>
      </c>
      <c r="W4359">
        <v>6820</v>
      </c>
      <c r="X4359" t="str">
        <f>IF(MESACU[[#This Row],[PAIS]]="ESPAÑA",VLOOKUP(MESACU[[#This Row],[PROVINCIA]],[1]!PROVINCIASCC[#Data],2,FALSE),VLOOKUP(MESACU[[#This Row],[PAIS]],'[1]Centros de coste'!$A$2:$D$204,2,FALSE))</f>
        <v>C04 - Costa Rica</v>
      </c>
      <c r="Y4359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4359" t="str">
        <f>IF(MESACU[[#This Row],[PAIS]]="ESPAÑA",VLOOKUP(MESACU[[#This Row],[PROVINCIA]],[1]!PROVINCIASCC[#Data],4,FALSE),VLOOKUP(MESACU[[#This Row],[PAIS]],'[1]Centros de coste'!$A$2:$D$204,4,FALSE))</f>
        <v>AMERICA</v>
      </c>
      <c r="AA4359" t="str">
        <f>IFERROR(LEFT(TRIM(MESACU[[#This Row],[CodigoArticulo]]),LEN(TRIM(MESACU[[#This Row],[CodigoArticulo]]))-4),"")</f>
        <v>AN</v>
      </c>
      <c r="AB4359" t="str">
        <f>IFERROR(VLOOKUP(MESACU[[#This Row],[CODIGOG]],[1]!FAMILIAS[#Data],5,FALSE),"")</f>
        <v>BIOFERTILIZERS</v>
      </c>
    </row>
    <row r="4360" spans="1:28" x14ac:dyDescent="0.35">
      <c r="A4360" t="s">
        <v>608</v>
      </c>
      <c r="B4360">
        <v>270</v>
      </c>
      <c r="C4360" t="s">
        <v>29</v>
      </c>
      <c r="D4360">
        <v>2025</v>
      </c>
      <c r="E4360">
        <v>10</v>
      </c>
      <c r="F4360" t="s">
        <v>817</v>
      </c>
      <c r="G4360">
        <v>898</v>
      </c>
      <c r="H4360" t="s">
        <v>768</v>
      </c>
      <c r="I4360">
        <v>0</v>
      </c>
      <c r="J4360">
        <v>0</v>
      </c>
      <c r="K4360">
        <v>52.58</v>
      </c>
      <c r="L4360">
        <v>0</v>
      </c>
      <c r="M4360">
        <v>0</v>
      </c>
      <c r="N4360">
        <v>0</v>
      </c>
      <c r="O4360">
        <v>0</v>
      </c>
      <c r="P4360" t="s">
        <v>817</v>
      </c>
      <c r="Q4360" t="s">
        <v>642</v>
      </c>
      <c r="R4360" t="s">
        <v>49</v>
      </c>
      <c r="S4360" t="s">
        <v>28</v>
      </c>
      <c r="T4360" t="s">
        <v>643</v>
      </c>
      <c r="U4360">
        <v>0</v>
      </c>
      <c r="V4360">
        <v>1100</v>
      </c>
      <c r="W4360">
        <v>2629</v>
      </c>
      <c r="X4360" t="str">
        <f>IF(MESACU[[#This Row],[PAIS]]="ESPAÑA",VLOOKUP(MESACU[[#This Row],[PROVINCIA]],[1]!PROVINCIASCC[#Data],2,FALSE),VLOOKUP(MESACU[[#This Row],[PAIS]],'[1]Centros de coste'!$A$2:$D$204,2,FALSE))</f>
        <v>C04 - Costa Rica</v>
      </c>
      <c r="Y4360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4360" t="str">
        <f>IF(MESACU[[#This Row],[PAIS]]="ESPAÑA",VLOOKUP(MESACU[[#This Row],[PROVINCIA]],[1]!PROVINCIASCC[#Data],4,FALSE),VLOOKUP(MESACU[[#This Row],[PAIS]],'[1]Centros de coste'!$A$2:$D$204,4,FALSE))</f>
        <v>AMERICA</v>
      </c>
      <c r="AA4360" t="str">
        <f>IFERROR(LEFT(TRIM(MESACU[[#This Row],[CodigoArticulo]]),LEN(TRIM(MESACU[[#This Row],[CodigoArticulo]]))-4),"")</f>
        <v>DECA</v>
      </c>
      <c r="AB4360" t="str">
        <f>IFERROR(VLOOKUP(MESACU[[#This Row],[CODIGOG]],[1]!FAMILIAS[#Data],5,FALSE),"")</f>
        <v>BIOCONTROL</v>
      </c>
    </row>
    <row r="4361" spans="1:28" x14ac:dyDescent="0.35">
      <c r="A4361" t="s">
        <v>608</v>
      </c>
      <c r="B4361">
        <v>270</v>
      </c>
      <c r="C4361" t="s">
        <v>29</v>
      </c>
      <c r="D4361">
        <v>2025</v>
      </c>
      <c r="E4361">
        <v>10</v>
      </c>
      <c r="F4361" t="s">
        <v>270</v>
      </c>
      <c r="G4361">
        <v>898</v>
      </c>
      <c r="H4361" t="s">
        <v>763</v>
      </c>
      <c r="I4361">
        <v>0</v>
      </c>
      <c r="J4361">
        <v>0</v>
      </c>
      <c r="K4361">
        <v>190.3</v>
      </c>
      <c r="L4361">
        <v>0</v>
      </c>
      <c r="M4361">
        <v>0</v>
      </c>
      <c r="N4361">
        <v>0</v>
      </c>
      <c r="O4361">
        <v>0</v>
      </c>
      <c r="P4361" t="s">
        <v>270</v>
      </c>
      <c r="Q4361" t="s">
        <v>642</v>
      </c>
      <c r="R4361" t="s">
        <v>49</v>
      </c>
      <c r="S4361" t="s">
        <v>28</v>
      </c>
      <c r="T4361" t="s">
        <v>643</v>
      </c>
      <c r="U4361">
        <v>0</v>
      </c>
      <c r="V4361">
        <v>5500</v>
      </c>
      <c r="W4361">
        <v>9515</v>
      </c>
      <c r="X4361" t="str">
        <f>IF(MESACU[[#This Row],[PAIS]]="ESPAÑA",VLOOKUP(MESACU[[#This Row],[PROVINCIA]],[1]!PROVINCIASCC[#Data],2,FALSE),VLOOKUP(MESACU[[#This Row],[PAIS]],'[1]Centros de coste'!$A$2:$D$204,2,FALSE))</f>
        <v>C04 - Costa Rica</v>
      </c>
      <c r="Y4361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4361" t="str">
        <f>IF(MESACU[[#This Row],[PAIS]]="ESPAÑA",VLOOKUP(MESACU[[#This Row],[PROVINCIA]],[1]!PROVINCIASCC[#Data],4,FALSE),VLOOKUP(MESACU[[#This Row],[PAIS]],'[1]Centros de coste'!$A$2:$D$204,4,FALSE))</f>
        <v>AMERICA</v>
      </c>
      <c r="AA4361" t="str">
        <f>IFERROR(LEFT(TRIM(MESACU[[#This Row],[CodigoArticulo]]),LEN(TRIM(MESACU[[#This Row],[CodigoArticulo]]))-4),"")</f>
        <v>AN</v>
      </c>
      <c r="AB4361" t="str">
        <f>IFERROR(VLOOKUP(MESACU[[#This Row],[CODIGOG]],[1]!FAMILIAS[#Data],5,FALSE),"")</f>
        <v>BIOFERTILIZERS</v>
      </c>
    </row>
    <row r="4362" spans="1:28" x14ac:dyDescent="0.35">
      <c r="A4362" t="s">
        <v>608</v>
      </c>
      <c r="B4362">
        <v>270</v>
      </c>
      <c r="C4362" t="s">
        <v>29</v>
      </c>
      <c r="D4362">
        <v>2025</v>
      </c>
      <c r="E4362">
        <v>10</v>
      </c>
      <c r="F4362" t="s">
        <v>671</v>
      </c>
      <c r="G4362">
        <v>898</v>
      </c>
      <c r="H4362" t="s">
        <v>672</v>
      </c>
      <c r="I4362">
        <v>0</v>
      </c>
      <c r="J4362">
        <v>0</v>
      </c>
      <c r="K4362">
        <v>76.024000000000001</v>
      </c>
      <c r="L4362">
        <v>0</v>
      </c>
      <c r="M4362">
        <v>0</v>
      </c>
      <c r="N4362">
        <v>0</v>
      </c>
      <c r="O4362">
        <v>0</v>
      </c>
      <c r="P4362" t="s">
        <v>671</v>
      </c>
      <c r="Q4362" t="s">
        <v>642</v>
      </c>
      <c r="R4362" t="s">
        <v>638</v>
      </c>
      <c r="S4362" t="s">
        <v>28</v>
      </c>
      <c r="T4362" t="s">
        <v>643</v>
      </c>
      <c r="U4362">
        <v>0</v>
      </c>
      <c r="V4362">
        <v>1</v>
      </c>
      <c r="W4362">
        <v>3801.2</v>
      </c>
      <c r="X4362" t="str">
        <f>IF(MESACU[[#This Row],[PAIS]]="ESPAÑA",VLOOKUP(MESACU[[#This Row],[PROVINCIA]],[1]!PROVINCIASCC[#Data],2,FALSE),VLOOKUP(MESACU[[#This Row],[PAIS]],'[1]Centros de coste'!$A$2:$D$204,2,FALSE))</f>
        <v>C04 - Costa Rica</v>
      </c>
      <c r="Y4362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4362" t="str">
        <f>IF(MESACU[[#This Row],[PAIS]]="ESPAÑA",VLOOKUP(MESACU[[#This Row],[PROVINCIA]],[1]!PROVINCIASCC[#Data],4,FALSE),VLOOKUP(MESACU[[#This Row],[PAIS]],'[1]Centros de coste'!$A$2:$D$204,4,FALSE))</f>
        <v>AMERICA</v>
      </c>
      <c r="AA4362" t="str">
        <f>IFERROR(LEFT(TRIM(MESACU[[#This Row],[CodigoArticulo]]),LEN(TRIM(MESACU[[#This Row],[CodigoArticulo]]))-4),"")</f>
        <v>SERV T</v>
      </c>
      <c r="AB4362" t="str">
        <f>IFERROR(VLOOKUP(MESACU[[#This Row],[CODIGOG]],[1]!FAMILIAS[#Data],5,FALSE),"")</f>
        <v/>
      </c>
    </row>
    <row r="4363" spans="1:28" x14ac:dyDescent="0.35">
      <c r="A4363" t="s">
        <v>608</v>
      </c>
      <c r="B4363">
        <v>270</v>
      </c>
      <c r="C4363" t="s">
        <v>29</v>
      </c>
      <c r="D4363">
        <v>2025</v>
      </c>
      <c r="E4363">
        <v>10</v>
      </c>
      <c r="F4363" t="s">
        <v>639</v>
      </c>
      <c r="G4363">
        <v>898</v>
      </c>
      <c r="H4363" t="s">
        <v>673</v>
      </c>
      <c r="I4363">
        <v>0</v>
      </c>
      <c r="J4363">
        <v>0</v>
      </c>
      <c r="K4363">
        <v>4.2839999999999998</v>
      </c>
      <c r="L4363">
        <v>0</v>
      </c>
      <c r="M4363">
        <v>0</v>
      </c>
      <c r="N4363">
        <v>0</v>
      </c>
      <c r="O4363">
        <v>0</v>
      </c>
      <c r="P4363" t="s">
        <v>639</v>
      </c>
      <c r="Q4363" t="s">
        <v>642</v>
      </c>
      <c r="R4363" t="s">
        <v>638</v>
      </c>
      <c r="S4363" t="s">
        <v>28</v>
      </c>
      <c r="T4363" t="s">
        <v>643</v>
      </c>
      <c r="U4363">
        <v>0</v>
      </c>
      <c r="V4363">
        <v>1</v>
      </c>
      <c r="W4363">
        <v>214.2</v>
      </c>
      <c r="X4363" t="str">
        <f>IF(MESACU[[#This Row],[PAIS]]="ESPAÑA",VLOOKUP(MESACU[[#This Row],[PROVINCIA]],[1]!PROVINCIASCC[#Data],2,FALSE),VLOOKUP(MESACU[[#This Row],[PAIS]],'[1]Centros de coste'!$A$2:$D$204,2,FALSE))</f>
        <v>C04 - Costa Rica</v>
      </c>
      <c r="Y4363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4363" t="str">
        <f>IF(MESACU[[#This Row],[PAIS]]="ESPAÑA",VLOOKUP(MESACU[[#This Row],[PROVINCIA]],[1]!PROVINCIASCC[#Data],4,FALSE),VLOOKUP(MESACU[[#This Row],[PAIS]],'[1]Centros de coste'!$A$2:$D$204,4,FALSE))</f>
        <v>AMERICA</v>
      </c>
      <c r="AA4363" t="str">
        <f>IFERROR(LEFT(TRIM(MESACU[[#This Row],[CodigoArticulo]]),LEN(TRIM(MESACU[[#This Row],[CodigoArticulo]]))-4),"")</f>
        <v>SERVSE</v>
      </c>
      <c r="AB4363" t="str">
        <f>IFERROR(VLOOKUP(MESACU[[#This Row],[CODIGOG]],[1]!FAMILIAS[#Data],5,FALSE),"")</f>
        <v/>
      </c>
    </row>
    <row r="4364" spans="1:28" x14ac:dyDescent="0.35">
      <c r="A4364" t="s">
        <v>608</v>
      </c>
      <c r="B4364">
        <v>271</v>
      </c>
      <c r="C4364" t="s">
        <v>29</v>
      </c>
      <c r="D4364">
        <v>2025</v>
      </c>
      <c r="E4364">
        <v>10</v>
      </c>
      <c r="F4364" t="s">
        <v>945</v>
      </c>
      <c r="G4364">
        <v>899</v>
      </c>
      <c r="H4364" t="s">
        <v>799</v>
      </c>
      <c r="I4364">
        <v>0</v>
      </c>
      <c r="J4364">
        <v>0</v>
      </c>
      <c r="K4364">
        <v>40.64</v>
      </c>
      <c r="L4364">
        <v>0</v>
      </c>
      <c r="M4364">
        <v>0</v>
      </c>
      <c r="N4364">
        <v>0</v>
      </c>
      <c r="O4364">
        <v>0</v>
      </c>
      <c r="P4364" t="s">
        <v>945</v>
      </c>
      <c r="Q4364" t="s">
        <v>642</v>
      </c>
      <c r="R4364" t="s">
        <v>73</v>
      </c>
      <c r="S4364" t="s">
        <v>28</v>
      </c>
      <c r="T4364" t="s">
        <v>643</v>
      </c>
      <c r="U4364">
        <v>0</v>
      </c>
      <c r="V4364">
        <v>400</v>
      </c>
      <c r="W4364">
        <v>2032</v>
      </c>
      <c r="X4364" t="str">
        <f>IF(MESACU[[#This Row],[PAIS]]="ESPAÑA",VLOOKUP(MESACU[[#This Row],[PROVINCIA]],[1]!PROVINCIASCC[#Data],2,FALSE),VLOOKUP(MESACU[[#This Row],[PAIS]],'[1]Centros de coste'!$A$2:$D$204,2,FALSE))</f>
        <v>C04 - Costa Rica</v>
      </c>
      <c r="Y4364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4364" t="str">
        <f>IF(MESACU[[#This Row],[PAIS]]="ESPAÑA",VLOOKUP(MESACU[[#This Row],[PROVINCIA]],[1]!PROVINCIASCC[#Data],4,FALSE),VLOOKUP(MESACU[[#This Row],[PAIS]],'[1]Centros de coste'!$A$2:$D$204,4,FALSE))</f>
        <v>AMERICA</v>
      </c>
      <c r="AA4364" t="str">
        <f>IFERROR(LEFT(TRIM(MESACU[[#This Row],[CodigoArticulo]]),LEN(TRIM(MESACU[[#This Row],[CodigoArticulo]]))-4),"")</f>
        <v>AGMG</v>
      </c>
      <c r="AB4364" t="str">
        <f>IFERROR(VLOOKUP(MESACU[[#This Row],[CODIGOG]],[1]!FAMILIAS[#Data],5,FALSE),"")</f>
        <v>BIOFERTILIZERS</v>
      </c>
    </row>
    <row r="4365" spans="1:28" x14ac:dyDescent="0.35">
      <c r="A4365" t="s">
        <v>608</v>
      </c>
      <c r="B4365">
        <v>271</v>
      </c>
      <c r="C4365" t="s">
        <v>29</v>
      </c>
      <c r="D4365">
        <v>2025</v>
      </c>
      <c r="E4365">
        <v>10</v>
      </c>
      <c r="F4365" t="s">
        <v>757</v>
      </c>
      <c r="G4365">
        <v>899</v>
      </c>
      <c r="H4365" t="s">
        <v>758</v>
      </c>
      <c r="I4365">
        <v>0</v>
      </c>
      <c r="J4365">
        <v>0</v>
      </c>
      <c r="K4365">
        <v>56.1</v>
      </c>
      <c r="L4365">
        <v>0</v>
      </c>
      <c r="M4365">
        <v>0</v>
      </c>
      <c r="N4365">
        <v>0</v>
      </c>
      <c r="O4365">
        <v>0</v>
      </c>
      <c r="P4365" t="s">
        <v>757</v>
      </c>
      <c r="Q4365" t="s">
        <v>642</v>
      </c>
      <c r="R4365" t="s">
        <v>73</v>
      </c>
      <c r="S4365" t="s">
        <v>28</v>
      </c>
      <c r="T4365" t="s">
        <v>643</v>
      </c>
      <c r="U4365">
        <v>0</v>
      </c>
      <c r="V4365">
        <v>500</v>
      </c>
      <c r="W4365">
        <v>2805</v>
      </c>
      <c r="X4365" t="str">
        <f>IF(MESACU[[#This Row],[PAIS]]="ESPAÑA",VLOOKUP(MESACU[[#This Row],[PROVINCIA]],[1]!PROVINCIASCC[#Data],2,FALSE),VLOOKUP(MESACU[[#This Row],[PAIS]],'[1]Centros de coste'!$A$2:$D$204,2,FALSE))</f>
        <v>C04 - Costa Rica</v>
      </c>
      <c r="Y4365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4365" t="str">
        <f>IF(MESACU[[#This Row],[PAIS]]="ESPAÑA",VLOOKUP(MESACU[[#This Row],[PROVINCIA]],[1]!PROVINCIASCC[#Data],4,FALSE),VLOOKUP(MESACU[[#This Row],[PAIS]],'[1]Centros de coste'!$A$2:$D$204,4,FALSE))</f>
        <v>AMERICA</v>
      </c>
      <c r="AA4365" t="str">
        <f>IFERROR(LEFT(TRIM(MESACU[[#This Row],[CodigoArticulo]]),LEN(TRIM(MESACU[[#This Row],[CodigoArticulo]]))-4),"")</f>
        <v>AGZN</v>
      </c>
      <c r="AB4365" t="str">
        <f>IFERROR(VLOOKUP(MESACU[[#This Row],[CODIGOG]],[1]!FAMILIAS[#Data],5,FALSE),"")</f>
        <v>BIOFERTILIZERS</v>
      </c>
    </row>
    <row r="4366" spans="1:28" x14ac:dyDescent="0.35">
      <c r="A4366" t="s">
        <v>608</v>
      </c>
      <c r="B4366">
        <v>271</v>
      </c>
      <c r="C4366" t="s">
        <v>29</v>
      </c>
      <c r="D4366">
        <v>2025</v>
      </c>
      <c r="E4366">
        <v>10</v>
      </c>
      <c r="F4366" t="s">
        <v>801</v>
      </c>
      <c r="G4366">
        <v>899</v>
      </c>
      <c r="H4366" t="s">
        <v>631</v>
      </c>
      <c r="I4366">
        <v>610</v>
      </c>
      <c r="J4366">
        <v>0</v>
      </c>
      <c r="K4366">
        <v>109.8</v>
      </c>
      <c r="L4366">
        <v>0</v>
      </c>
      <c r="M4366">
        <v>0</v>
      </c>
      <c r="N4366">
        <v>0</v>
      </c>
      <c r="O4366">
        <v>0</v>
      </c>
      <c r="P4366" t="s">
        <v>801</v>
      </c>
      <c r="Q4366" t="s">
        <v>642</v>
      </c>
      <c r="R4366" t="s">
        <v>34</v>
      </c>
      <c r="S4366" t="s">
        <v>28</v>
      </c>
      <c r="T4366" t="s">
        <v>643</v>
      </c>
      <c r="U4366">
        <v>0</v>
      </c>
      <c r="V4366">
        <v>2000</v>
      </c>
      <c r="W4366">
        <v>6100</v>
      </c>
      <c r="X4366" t="str">
        <f>IF(MESACU[[#This Row],[PAIS]]="ESPAÑA",VLOOKUP(MESACU[[#This Row],[PROVINCIA]],[1]!PROVINCIASCC[#Data],2,FALSE),VLOOKUP(MESACU[[#This Row],[PAIS]],'[1]Centros de coste'!$A$2:$D$204,2,FALSE))</f>
        <v>C04 - Costa Rica</v>
      </c>
      <c r="Y4366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4366" t="str">
        <f>IF(MESACU[[#This Row],[PAIS]]="ESPAÑA",VLOOKUP(MESACU[[#This Row],[PROVINCIA]],[1]!PROVINCIASCC[#Data],4,FALSE),VLOOKUP(MESACU[[#This Row],[PAIS]],'[1]Centros de coste'!$A$2:$D$204,4,FALSE))</f>
        <v>AMERICA</v>
      </c>
      <c r="AA4366" t="str">
        <f>IFERROR(LEFT(TRIM(MESACU[[#This Row],[CodigoArticulo]]),LEN(TRIM(MESACU[[#This Row],[CodigoArticulo]]))-4),"")</f>
        <v>AGXCR</v>
      </c>
      <c r="AB4366" t="str">
        <f>IFERROR(VLOOKUP(MESACU[[#This Row],[CODIGOG]],[1]!FAMILIAS[#Data],5,FALSE),"")</f>
        <v>BIOFERTILIZERS</v>
      </c>
    </row>
    <row r="4367" spans="1:28" x14ac:dyDescent="0.35">
      <c r="A4367" t="s">
        <v>608</v>
      </c>
      <c r="B4367">
        <v>271</v>
      </c>
      <c r="C4367" t="s">
        <v>29</v>
      </c>
      <c r="D4367">
        <v>2025</v>
      </c>
      <c r="E4367">
        <v>10</v>
      </c>
      <c r="F4367" t="s">
        <v>761</v>
      </c>
      <c r="G4367">
        <v>899</v>
      </c>
      <c r="H4367" t="s">
        <v>659</v>
      </c>
      <c r="I4367">
        <v>0</v>
      </c>
      <c r="J4367">
        <v>0</v>
      </c>
      <c r="K4367">
        <v>92.8</v>
      </c>
      <c r="L4367">
        <v>0</v>
      </c>
      <c r="M4367">
        <v>0</v>
      </c>
      <c r="N4367">
        <v>0</v>
      </c>
      <c r="O4367">
        <v>0</v>
      </c>
      <c r="P4367" t="s">
        <v>761</v>
      </c>
      <c r="Q4367" t="s">
        <v>642</v>
      </c>
      <c r="R4367" t="s">
        <v>34</v>
      </c>
      <c r="S4367" t="s">
        <v>28</v>
      </c>
      <c r="T4367" t="s">
        <v>643</v>
      </c>
      <c r="U4367">
        <v>0</v>
      </c>
      <c r="V4367">
        <v>2000</v>
      </c>
      <c r="W4367">
        <v>4640</v>
      </c>
      <c r="X4367" t="str">
        <f>IF(MESACU[[#This Row],[PAIS]]="ESPAÑA",VLOOKUP(MESACU[[#This Row],[PROVINCIA]],[1]!PROVINCIASCC[#Data],2,FALSE),VLOOKUP(MESACU[[#This Row],[PAIS]],'[1]Centros de coste'!$A$2:$D$204,2,FALSE))</f>
        <v>C04 - Costa Rica</v>
      </c>
      <c r="Y4367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4367" t="str">
        <f>IF(MESACU[[#This Row],[PAIS]]="ESPAÑA",VLOOKUP(MESACU[[#This Row],[PROVINCIA]],[1]!PROVINCIASCC[#Data],4,FALSE),VLOOKUP(MESACU[[#This Row],[PAIS]],'[1]Centros de coste'!$A$2:$D$204,4,FALSE))</f>
        <v>AMERICA</v>
      </c>
      <c r="AA4367" t="str">
        <f>IFERROR(LEFT(TRIM(MESACU[[#This Row],[CodigoArticulo]]),LEN(TRIM(MESACU[[#This Row],[CodigoArticulo]]))-4),"")</f>
        <v>FLORCR</v>
      </c>
      <c r="AB4367" t="str">
        <f>IFERROR(VLOOKUP(MESACU[[#This Row],[CODIGOG]],[1]!FAMILIAS[#Data],5,FALSE),"")</f>
        <v>BIOSTIMULANTS</v>
      </c>
    </row>
    <row r="4368" spans="1:28" x14ac:dyDescent="0.35">
      <c r="A4368" t="s">
        <v>608</v>
      </c>
      <c r="B4368">
        <v>271</v>
      </c>
      <c r="C4368" t="s">
        <v>29</v>
      </c>
      <c r="D4368">
        <v>2025</v>
      </c>
      <c r="E4368">
        <v>10</v>
      </c>
      <c r="F4368" t="s">
        <v>491</v>
      </c>
      <c r="G4368">
        <v>899</v>
      </c>
      <c r="H4368" t="s">
        <v>762</v>
      </c>
      <c r="I4368">
        <v>744</v>
      </c>
      <c r="J4368">
        <v>0</v>
      </c>
      <c r="K4368">
        <v>133.91999999999999</v>
      </c>
      <c r="L4368">
        <v>0</v>
      </c>
      <c r="M4368">
        <v>0</v>
      </c>
      <c r="N4368">
        <v>0</v>
      </c>
      <c r="O4368">
        <v>0</v>
      </c>
      <c r="P4368" t="s">
        <v>491</v>
      </c>
      <c r="Q4368" t="s">
        <v>642</v>
      </c>
      <c r="R4368" t="s">
        <v>34</v>
      </c>
      <c r="S4368" t="s">
        <v>28</v>
      </c>
      <c r="T4368" t="s">
        <v>643</v>
      </c>
      <c r="U4368">
        <v>0</v>
      </c>
      <c r="V4368">
        <v>2000</v>
      </c>
      <c r="W4368">
        <v>7440</v>
      </c>
      <c r="X4368" t="str">
        <f>IF(MESACU[[#This Row],[PAIS]]="ESPAÑA",VLOOKUP(MESACU[[#This Row],[PROVINCIA]],[1]!PROVINCIASCC[#Data],2,FALSE),VLOOKUP(MESACU[[#This Row],[PAIS]],'[1]Centros de coste'!$A$2:$D$204,2,FALSE))</f>
        <v>C04 - Costa Rica</v>
      </c>
      <c r="Y4368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4368" t="str">
        <f>IF(MESACU[[#This Row],[PAIS]]="ESPAÑA",VLOOKUP(MESACU[[#This Row],[PROVINCIA]],[1]!PROVINCIASCC[#Data],4,FALSE),VLOOKUP(MESACU[[#This Row],[PAIS]],'[1]Centros de coste'!$A$2:$D$204,4,FALSE))</f>
        <v>AMERICA</v>
      </c>
      <c r="AA4368" t="str">
        <f>IFERROR(LEFT(TRIM(MESACU[[#This Row],[CodigoArticulo]]),LEN(TRIM(MESACU[[#This Row],[CodigoArticulo]]))-4),"")</f>
        <v>PT</v>
      </c>
      <c r="AB4368" t="str">
        <f>IFERROR(VLOOKUP(MESACU[[#This Row],[CODIGOG]],[1]!FAMILIAS[#Data],5,FALSE),"")</f>
        <v>BIOFERTILIZERS</v>
      </c>
    </row>
    <row r="4369" spans="1:28" x14ac:dyDescent="0.35">
      <c r="A4369" t="s">
        <v>608</v>
      </c>
      <c r="B4369">
        <v>271</v>
      </c>
      <c r="C4369" t="s">
        <v>29</v>
      </c>
      <c r="D4369">
        <v>2025</v>
      </c>
      <c r="E4369">
        <v>10</v>
      </c>
      <c r="F4369" t="s">
        <v>759</v>
      </c>
      <c r="G4369">
        <v>899</v>
      </c>
      <c r="H4369" t="s">
        <v>760</v>
      </c>
      <c r="I4369">
        <v>0</v>
      </c>
      <c r="J4369">
        <v>0</v>
      </c>
      <c r="K4369">
        <v>132</v>
      </c>
      <c r="L4369">
        <v>0</v>
      </c>
      <c r="M4369">
        <v>0</v>
      </c>
      <c r="N4369">
        <v>0</v>
      </c>
      <c r="O4369">
        <v>0</v>
      </c>
      <c r="P4369" t="s">
        <v>759</v>
      </c>
      <c r="Q4369" t="s">
        <v>642</v>
      </c>
      <c r="R4369" t="s">
        <v>34</v>
      </c>
      <c r="S4369" t="s">
        <v>28</v>
      </c>
      <c r="T4369" t="s">
        <v>643</v>
      </c>
      <c r="U4369">
        <v>0</v>
      </c>
      <c r="V4369">
        <v>2000</v>
      </c>
      <c r="W4369">
        <v>6600</v>
      </c>
      <c r="X4369" t="str">
        <f>IF(MESACU[[#This Row],[PAIS]]="ESPAÑA",VLOOKUP(MESACU[[#This Row],[PROVINCIA]],[1]!PROVINCIASCC[#Data],2,FALSE),VLOOKUP(MESACU[[#This Row],[PAIS]],'[1]Centros de coste'!$A$2:$D$204,2,FALSE))</f>
        <v>C04 - Costa Rica</v>
      </c>
      <c r="Y4369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4369" t="str">
        <f>IF(MESACU[[#This Row],[PAIS]]="ESPAÑA",VLOOKUP(MESACU[[#This Row],[PROVINCIA]],[1]!PROVINCIASCC[#Data],4,FALSE),VLOOKUP(MESACU[[#This Row],[PAIS]],'[1]Centros de coste'!$A$2:$D$204,4,FALSE))</f>
        <v>AMERICA</v>
      </c>
      <c r="AA4369" t="str">
        <f>IFERROR(LEFT(TRIM(MESACU[[#This Row],[CodigoArticulo]]),LEN(TRIM(MESACU[[#This Row],[CodigoArticulo]]))-4),"")</f>
        <v>B</v>
      </c>
      <c r="AB4369" t="str">
        <f>IFERROR(VLOOKUP(MESACU[[#This Row],[CODIGOG]],[1]!FAMILIAS[#Data],5,FALSE),"")</f>
        <v>BIOFERTILIZERS</v>
      </c>
    </row>
    <row r="4370" spans="1:28" x14ac:dyDescent="0.35">
      <c r="A4370" t="s">
        <v>608</v>
      </c>
      <c r="B4370">
        <v>271</v>
      </c>
      <c r="C4370" t="s">
        <v>29</v>
      </c>
      <c r="D4370">
        <v>2025</v>
      </c>
      <c r="E4370">
        <v>10</v>
      </c>
      <c r="F4370" t="s">
        <v>51</v>
      </c>
      <c r="G4370">
        <v>899</v>
      </c>
      <c r="H4370" t="s">
        <v>763</v>
      </c>
      <c r="I4370">
        <v>0</v>
      </c>
      <c r="J4370">
        <v>0</v>
      </c>
      <c r="K4370">
        <v>341</v>
      </c>
      <c r="L4370">
        <v>0</v>
      </c>
      <c r="M4370">
        <v>0</v>
      </c>
      <c r="N4370">
        <v>0</v>
      </c>
      <c r="O4370">
        <v>0</v>
      </c>
      <c r="P4370" t="s">
        <v>51</v>
      </c>
      <c r="Q4370" t="s">
        <v>642</v>
      </c>
      <c r="R4370" t="s">
        <v>49</v>
      </c>
      <c r="S4370" t="s">
        <v>28</v>
      </c>
      <c r="T4370" t="s">
        <v>643</v>
      </c>
      <c r="U4370">
        <v>0</v>
      </c>
      <c r="V4370">
        <v>11000</v>
      </c>
      <c r="W4370">
        <v>17050</v>
      </c>
      <c r="X4370" t="str">
        <f>IF(MESACU[[#This Row],[PAIS]]="ESPAÑA",VLOOKUP(MESACU[[#This Row],[PROVINCIA]],[1]!PROVINCIASCC[#Data],2,FALSE),VLOOKUP(MESACU[[#This Row],[PAIS]],'[1]Centros de coste'!$A$2:$D$204,2,FALSE))</f>
        <v>C04 - Costa Rica</v>
      </c>
      <c r="Y4370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4370" t="str">
        <f>IF(MESACU[[#This Row],[PAIS]]="ESPAÑA",VLOOKUP(MESACU[[#This Row],[PROVINCIA]],[1]!PROVINCIASCC[#Data],4,FALSE),VLOOKUP(MESACU[[#This Row],[PAIS]],'[1]Centros de coste'!$A$2:$D$204,4,FALSE))</f>
        <v>AMERICA</v>
      </c>
      <c r="AA4370" t="str">
        <f>IFERROR(LEFT(TRIM(MESACU[[#This Row],[CodigoArticulo]]),LEN(TRIM(MESACU[[#This Row],[CodigoArticulo]]))-4),"")</f>
        <v>AN</v>
      </c>
      <c r="AB4370" t="str">
        <f>IFERROR(VLOOKUP(MESACU[[#This Row],[CODIGOG]],[1]!FAMILIAS[#Data],5,FALSE),"")</f>
        <v>BIOFERTILIZERS</v>
      </c>
    </row>
    <row r="4371" spans="1:28" x14ac:dyDescent="0.35">
      <c r="A4371" t="s">
        <v>608</v>
      </c>
      <c r="B4371">
        <v>271</v>
      </c>
      <c r="C4371" t="s">
        <v>29</v>
      </c>
      <c r="D4371">
        <v>2025</v>
      </c>
      <c r="E4371">
        <v>10</v>
      </c>
      <c r="F4371" t="s">
        <v>79</v>
      </c>
      <c r="G4371">
        <v>899</v>
      </c>
      <c r="H4371" t="s">
        <v>764</v>
      </c>
      <c r="I4371">
        <v>0</v>
      </c>
      <c r="J4371">
        <v>0</v>
      </c>
      <c r="K4371">
        <v>57.12</v>
      </c>
      <c r="L4371">
        <v>0</v>
      </c>
      <c r="M4371">
        <v>0</v>
      </c>
      <c r="N4371">
        <v>0</v>
      </c>
      <c r="O4371">
        <v>0</v>
      </c>
      <c r="P4371" t="s">
        <v>79</v>
      </c>
      <c r="Q4371" t="s">
        <v>642</v>
      </c>
      <c r="R4371" t="s">
        <v>73</v>
      </c>
      <c r="S4371" t="s">
        <v>28</v>
      </c>
      <c r="T4371" t="s">
        <v>643</v>
      </c>
      <c r="U4371">
        <v>0</v>
      </c>
      <c r="V4371">
        <v>800</v>
      </c>
      <c r="W4371">
        <v>2856</v>
      </c>
      <c r="X4371" t="str">
        <f>IF(MESACU[[#This Row],[PAIS]]="ESPAÑA",VLOOKUP(MESACU[[#This Row],[PROVINCIA]],[1]!PROVINCIASCC[#Data],2,FALSE),VLOOKUP(MESACU[[#This Row],[PAIS]],'[1]Centros de coste'!$A$2:$D$204,2,FALSE))</f>
        <v>C04 - Costa Rica</v>
      </c>
      <c r="Y4371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4371" t="str">
        <f>IF(MESACU[[#This Row],[PAIS]]="ESPAÑA",VLOOKUP(MESACU[[#This Row],[PROVINCIA]],[1]!PROVINCIASCC[#Data],4,FALSE),VLOOKUP(MESACU[[#This Row],[PAIS]],'[1]Centros de coste'!$A$2:$D$204,4,FALSE))</f>
        <v>AMERICA</v>
      </c>
      <c r="AA4371" t="str">
        <f>IFERROR(LEFT(TRIM(MESACU[[#This Row],[CodigoArticulo]]),LEN(TRIM(MESACU[[#This Row],[CodigoArticulo]]))-4),"")</f>
        <v>SS</v>
      </c>
      <c r="AB4371" t="str">
        <f>IFERROR(VLOOKUP(MESACU[[#This Row],[CODIGOG]],[1]!FAMILIAS[#Data],5,FALSE),"")</f>
        <v>BIOFERTILIZERS</v>
      </c>
    </row>
    <row r="4372" spans="1:28" x14ac:dyDescent="0.35">
      <c r="A4372" t="s">
        <v>608</v>
      </c>
      <c r="B4372">
        <v>271</v>
      </c>
      <c r="C4372" t="s">
        <v>29</v>
      </c>
      <c r="D4372">
        <v>2025</v>
      </c>
      <c r="E4372">
        <v>10</v>
      </c>
      <c r="F4372" t="s">
        <v>671</v>
      </c>
      <c r="G4372">
        <v>899</v>
      </c>
      <c r="H4372" t="s">
        <v>672</v>
      </c>
      <c r="I4372">
        <v>0</v>
      </c>
      <c r="J4372">
        <v>0</v>
      </c>
      <c r="K4372">
        <v>76.024000000000001</v>
      </c>
      <c r="L4372">
        <v>0</v>
      </c>
      <c r="M4372">
        <v>0</v>
      </c>
      <c r="N4372">
        <v>0</v>
      </c>
      <c r="O4372">
        <v>0</v>
      </c>
      <c r="P4372" t="s">
        <v>671</v>
      </c>
      <c r="Q4372" t="s">
        <v>642</v>
      </c>
      <c r="R4372" t="s">
        <v>638</v>
      </c>
      <c r="S4372" t="s">
        <v>28</v>
      </c>
      <c r="T4372" t="s">
        <v>643</v>
      </c>
      <c r="U4372">
        <v>0</v>
      </c>
      <c r="V4372">
        <v>1</v>
      </c>
      <c r="W4372">
        <v>3801.2</v>
      </c>
      <c r="X4372" t="str">
        <f>IF(MESACU[[#This Row],[PAIS]]="ESPAÑA",VLOOKUP(MESACU[[#This Row],[PROVINCIA]],[1]!PROVINCIASCC[#Data],2,FALSE),VLOOKUP(MESACU[[#This Row],[PAIS]],'[1]Centros de coste'!$A$2:$D$204,2,FALSE))</f>
        <v>C04 - Costa Rica</v>
      </c>
      <c r="Y4372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4372" t="str">
        <f>IF(MESACU[[#This Row],[PAIS]]="ESPAÑA",VLOOKUP(MESACU[[#This Row],[PROVINCIA]],[1]!PROVINCIASCC[#Data],4,FALSE),VLOOKUP(MESACU[[#This Row],[PAIS]],'[1]Centros de coste'!$A$2:$D$204,4,FALSE))</f>
        <v>AMERICA</v>
      </c>
      <c r="AA4372" t="str">
        <f>IFERROR(LEFT(TRIM(MESACU[[#This Row],[CodigoArticulo]]),LEN(TRIM(MESACU[[#This Row],[CodigoArticulo]]))-4),"")</f>
        <v>SERV T</v>
      </c>
      <c r="AB4372" t="str">
        <f>IFERROR(VLOOKUP(MESACU[[#This Row],[CODIGOG]],[1]!FAMILIAS[#Data],5,FALSE),"")</f>
        <v/>
      </c>
    </row>
    <row r="4373" spans="1:28" x14ac:dyDescent="0.35">
      <c r="A4373" t="s">
        <v>608</v>
      </c>
      <c r="B4373">
        <v>271</v>
      </c>
      <c r="C4373" t="s">
        <v>29</v>
      </c>
      <c r="D4373">
        <v>2025</v>
      </c>
      <c r="E4373">
        <v>10</v>
      </c>
      <c r="F4373" t="s">
        <v>639</v>
      </c>
      <c r="G4373">
        <v>899</v>
      </c>
      <c r="H4373" t="s">
        <v>673</v>
      </c>
      <c r="I4373">
        <v>0</v>
      </c>
      <c r="J4373">
        <v>0</v>
      </c>
      <c r="K4373">
        <v>3.7730000000000001</v>
      </c>
      <c r="L4373">
        <v>0</v>
      </c>
      <c r="M4373">
        <v>0</v>
      </c>
      <c r="N4373">
        <v>0</v>
      </c>
      <c r="O4373">
        <v>0</v>
      </c>
      <c r="P4373" t="s">
        <v>639</v>
      </c>
      <c r="Q4373" t="s">
        <v>642</v>
      </c>
      <c r="R4373" t="s">
        <v>638</v>
      </c>
      <c r="S4373" t="s">
        <v>28</v>
      </c>
      <c r="T4373" t="s">
        <v>643</v>
      </c>
      <c r="U4373">
        <v>0</v>
      </c>
      <c r="V4373">
        <v>1</v>
      </c>
      <c r="W4373">
        <v>188.65</v>
      </c>
      <c r="X4373" t="str">
        <f>IF(MESACU[[#This Row],[PAIS]]="ESPAÑA",VLOOKUP(MESACU[[#This Row],[PROVINCIA]],[1]!PROVINCIASCC[#Data],2,FALSE),VLOOKUP(MESACU[[#This Row],[PAIS]],'[1]Centros de coste'!$A$2:$D$204,2,FALSE))</f>
        <v>C04 - Costa Rica</v>
      </c>
      <c r="Y4373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4373" t="str">
        <f>IF(MESACU[[#This Row],[PAIS]]="ESPAÑA",VLOOKUP(MESACU[[#This Row],[PROVINCIA]],[1]!PROVINCIASCC[#Data],4,FALSE),VLOOKUP(MESACU[[#This Row],[PAIS]],'[1]Centros de coste'!$A$2:$D$204,4,FALSE))</f>
        <v>AMERICA</v>
      </c>
      <c r="AA4373" t="str">
        <f>IFERROR(LEFT(TRIM(MESACU[[#This Row],[CodigoArticulo]]),LEN(TRIM(MESACU[[#This Row],[CodigoArticulo]]))-4),"")</f>
        <v>SERVSE</v>
      </c>
      <c r="AB4373" t="str">
        <f>IFERROR(VLOOKUP(MESACU[[#This Row],[CODIGOG]],[1]!FAMILIAS[#Data],5,FALSE),"")</f>
        <v/>
      </c>
    </row>
    <row r="4374" spans="1:28" x14ac:dyDescent="0.35">
      <c r="A4374" t="s">
        <v>28</v>
      </c>
      <c r="B4374">
        <v>1</v>
      </c>
      <c r="C4374" t="s">
        <v>29</v>
      </c>
      <c r="D4374">
        <v>2026</v>
      </c>
      <c r="E4374">
        <v>1</v>
      </c>
      <c r="F4374" t="s">
        <v>108</v>
      </c>
      <c r="G4374">
        <v>53</v>
      </c>
      <c r="H4374" t="s">
        <v>109</v>
      </c>
      <c r="I4374">
        <v>0</v>
      </c>
      <c r="J4374">
        <v>0</v>
      </c>
      <c r="K4374">
        <v>48</v>
      </c>
      <c r="L4374">
        <v>0</v>
      </c>
      <c r="M4374">
        <v>0</v>
      </c>
      <c r="N4374">
        <v>0</v>
      </c>
      <c r="O4374">
        <v>14.4</v>
      </c>
      <c r="P4374" t="s">
        <v>110</v>
      </c>
      <c r="Q4374" t="s">
        <v>48</v>
      </c>
      <c r="R4374" t="s">
        <v>34</v>
      </c>
      <c r="S4374" t="s">
        <v>50</v>
      </c>
      <c r="T4374" t="s">
        <v>36</v>
      </c>
      <c r="U4374">
        <v>0</v>
      </c>
      <c r="V4374">
        <v>3000</v>
      </c>
      <c r="W4374">
        <v>4800</v>
      </c>
      <c r="X4374" t="str">
        <f>IF(MESACU[[#This Row],[PAIS]]="ESPAÑA",VLOOKUP(MESACU[[#This Row],[PROVINCIA]],[1]!PROVINCIASCC[#Data],2,FALSE),VLOOKUP(MESACU[[#This Row],[PAIS]],'[1]Centros de coste'!$A$2:$D$204,2,FALSE))</f>
        <v>C44 - IBERICA II</v>
      </c>
      <c r="Y4374" t="str">
        <f>IF(MESACU[[#This Row],[PAIS]]="ESPAÑA",VLOOKUP(MESACU[[#This Row],[PROVINCIA]],[1]!PROVINCIASCC[#Data],3,FALSE),VLOOKUP(MESACU[[#This Row],[PAIS]],'[1]Centros de coste'!$A$2:$D$204,3,FALSE))</f>
        <v>IBERICA II</v>
      </c>
      <c r="Z4374" t="str">
        <f>IF(MESACU[[#This Row],[PAIS]]="ESPAÑA",VLOOKUP(MESACU[[#This Row],[PROVINCIA]],[1]!PROVINCIASCC[#Data],4,FALSE),VLOOKUP(MESACU[[#This Row],[PAIS]],'[1]Centros de coste'!$A$2:$D$204,4,FALSE))</f>
        <v>EUROPA</v>
      </c>
      <c r="AA4374" t="str">
        <f>IFERROR(LEFT(TRIM(MESACU[[#This Row],[CodigoArticulo]]),LEN(TRIM(MESACU[[#This Row],[CodigoArticulo]]))-4),"")</f>
        <v>S</v>
      </c>
      <c r="AB4374" t="str">
        <f>IFERROR(VLOOKUP(MESACU[[#This Row],[CODIGOG]],[1]!FAMILIAS[#Data],5,FALSE),"")</f>
        <v>BIOFERTILIZERS</v>
      </c>
    </row>
    <row r="4375" spans="1:28" x14ac:dyDescent="0.35">
      <c r="A4375" t="s">
        <v>28</v>
      </c>
      <c r="B4375">
        <v>2</v>
      </c>
      <c r="C4375" t="s">
        <v>29</v>
      </c>
      <c r="D4375">
        <v>2026</v>
      </c>
      <c r="E4375">
        <v>1</v>
      </c>
      <c r="F4375" t="s">
        <v>178</v>
      </c>
      <c r="G4375">
        <v>33</v>
      </c>
      <c r="H4375" t="s">
        <v>179</v>
      </c>
      <c r="I4375">
        <v>0</v>
      </c>
      <c r="J4375">
        <v>0</v>
      </c>
      <c r="K4375">
        <v>46.32</v>
      </c>
      <c r="L4375">
        <v>23.16</v>
      </c>
      <c r="M4375">
        <v>0</v>
      </c>
      <c r="N4375">
        <v>0</v>
      </c>
      <c r="O4375">
        <v>16.68</v>
      </c>
      <c r="P4375" t="s">
        <v>180</v>
      </c>
      <c r="Q4375" t="s">
        <v>181</v>
      </c>
      <c r="R4375" t="s">
        <v>34</v>
      </c>
      <c r="S4375" t="s">
        <v>57</v>
      </c>
      <c r="T4375" t="s">
        <v>36</v>
      </c>
      <c r="U4375">
        <v>0</v>
      </c>
      <c r="V4375">
        <v>600</v>
      </c>
      <c r="W4375">
        <v>2316</v>
      </c>
      <c r="X4375" t="str">
        <f>IF(MESACU[[#This Row],[PAIS]]="ESPAÑA",VLOOKUP(MESACU[[#This Row],[PROVINCIA]],[1]!PROVINCIASCC[#Data],2,FALSE),VLOOKUP(MESACU[[#This Row],[PAIS]],'[1]Centros de coste'!$A$2:$D$204,2,FALSE))</f>
        <v>C44 - IBERICA II</v>
      </c>
      <c r="Y4375" t="str">
        <f>IF(MESACU[[#This Row],[PAIS]]="ESPAÑA",VLOOKUP(MESACU[[#This Row],[PROVINCIA]],[1]!PROVINCIASCC[#Data],3,FALSE),VLOOKUP(MESACU[[#This Row],[PAIS]],'[1]Centros de coste'!$A$2:$D$204,3,FALSE))</f>
        <v>IBERICA II</v>
      </c>
      <c r="Z4375" t="str">
        <f>IF(MESACU[[#This Row],[PAIS]]="ESPAÑA",VLOOKUP(MESACU[[#This Row],[PROVINCIA]],[1]!PROVINCIASCC[#Data],4,FALSE),VLOOKUP(MESACU[[#This Row],[PAIS]],'[1]Centros de coste'!$A$2:$D$204,4,FALSE))</f>
        <v>EUROPA</v>
      </c>
      <c r="AA4375" t="str">
        <f>IFERROR(LEFT(TRIM(MESACU[[#This Row],[CodigoArticulo]]),LEN(TRIM(MESACU[[#This Row],[CodigoArticulo]]))-4),"")</f>
        <v>C-CU</v>
      </c>
      <c r="AB4375" t="str">
        <f>IFERROR(VLOOKUP(MESACU[[#This Row],[CODIGOG]],[1]!FAMILIAS[#Data],5,FALSE),"")</f>
        <v>BIOCONTROL</v>
      </c>
    </row>
    <row r="4376" spans="1:28" x14ac:dyDescent="0.35">
      <c r="A4376" t="s">
        <v>28</v>
      </c>
      <c r="B4376">
        <v>3</v>
      </c>
      <c r="C4376" t="s">
        <v>29</v>
      </c>
      <c r="D4376">
        <v>2026</v>
      </c>
      <c r="E4376">
        <v>1</v>
      </c>
      <c r="F4376" t="s">
        <v>53</v>
      </c>
      <c r="G4376">
        <v>31</v>
      </c>
      <c r="H4376" t="s">
        <v>54</v>
      </c>
      <c r="I4376">
        <v>0</v>
      </c>
      <c r="J4376">
        <v>0</v>
      </c>
      <c r="K4376">
        <v>84.736000000000004</v>
      </c>
      <c r="L4376">
        <v>42.368000000000002</v>
      </c>
      <c r="M4376">
        <v>0</v>
      </c>
      <c r="N4376">
        <v>0</v>
      </c>
      <c r="O4376">
        <v>31.04</v>
      </c>
      <c r="P4376" t="s">
        <v>53</v>
      </c>
      <c r="Q4376" t="s">
        <v>148</v>
      </c>
      <c r="R4376" t="s">
        <v>34</v>
      </c>
      <c r="S4376" t="s">
        <v>57</v>
      </c>
      <c r="T4376" t="s">
        <v>36</v>
      </c>
      <c r="U4376">
        <v>0</v>
      </c>
      <c r="V4376">
        <v>1280</v>
      </c>
      <c r="W4376">
        <v>4236.8</v>
      </c>
      <c r="X4376" t="str">
        <f>IF(MESACU[[#This Row],[PAIS]]="ESPAÑA",VLOOKUP(MESACU[[#This Row],[PROVINCIA]],[1]!PROVINCIASCC[#Data],2,FALSE),VLOOKUP(MESACU[[#This Row],[PAIS]],'[1]Centros de coste'!$A$2:$D$204,2,FALSE))</f>
        <v>C44 - IBERICA II</v>
      </c>
      <c r="Y4376" t="str">
        <f>IF(MESACU[[#This Row],[PAIS]]="ESPAÑA",VLOOKUP(MESACU[[#This Row],[PROVINCIA]],[1]!PROVINCIASCC[#Data],3,FALSE),VLOOKUP(MESACU[[#This Row],[PAIS]],'[1]Centros de coste'!$A$2:$D$204,3,FALSE))</f>
        <v>IBERICA II</v>
      </c>
      <c r="Z4376" t="str">
        <f>IF(MESACU[[#This Row],[PAIS]]="ESPAÑA",VLOOKUP(MESACU[[#This Row],[PROVINCIA]],[1]!PROVINCIASCC[#Data],4,FALSE),VLOOKUP(MESACU[[#This Row],[PAIS]],'[1]Centros de coste'!$A$2:$D$204,4,FALSE))</f>
        <v>EUROPA</v>
      </c>
      <c r="AA4376" t="str">
        <f>IFERROR(LEFT(TRIM(MESACU[[#This Row],[CodigoArticulo]]),LEN(TRIM(MESACU[[#This Row],[CodigoArticulo]]))-4),"")</f>
        <v>AGXK</v>
      </c>
      <c r="AB4376" t="str">
        <f>IFERROR(VLOOKUP(MESACU[[#This Row],[CODIGOG]],[1]!FAMILIAS[#Data],5,FALSE),"")</f>
        <v>BIOFERTILIZERS</v>
      </c>
    </row>
    <row r="4377" spans="1:28" x14ac:dyDescent="0.35">
      <c r="A4377" t="s">
        <v>28</v>
      </c>
      <c r="B4377">
        <v>4</v>
      </c>
      <c r="C4377" t="s">
        <v>29</v>
      </c>
      <c r="D4377">
        <v>2026</v>
      </c>
      <c r="E4377">
        <v>1</v>
      </c>
      <c r="F4377" t="s">
        <v>117</v>
      </c>
      <c r="G4377">
        <v>27</v>
      </c>
      <c r="H4377" t="s">
        <v>118</v>
      </c>
      <c r="I4377">
        <v>0</v>
      </c>
      <c r="J4377">
        <v>0</v>
      </c>
      <c r="K4377">
        <v>66.239999999999995</v>
      </c>
      <c r="L4377">
        <v>33.119999999999997</v>
      </c>
      <c r="M4377">
        <v>0</v>
      </c>
      <c r="N4377">
        <v>0</v>
      </c>
      <c r="O4377">
        <v>16.68</v>
      </c>
      <c r="P4377" t="s">
        <v>117</v>
      </c>
      <c r="Q4377" t="s">
        <v>208</v>
      </c>
      <c r="R4377" t="s">
        <v>34</v>
      </c>
      <c r="S4377" t="s">
        <v>57</v>
      </c>
      <c r="T4377" t="s">
        <v>36</v>
      </c>
      <c r="U4377">
        <v>0</v>
      </c>
      <c r="V4377">
        <v>600</v>
      </c>
      <c r="W4377">
        <v>3312</v>
      </c>
      <c r="X4377" t="str">
        <f>IF(MESACU[[#This Row],[PAIS]]="ESPAÑA",VLOOKUP(MESACU[[#This Row],[PROVINCIA]],[1]!PROVINCIASCC[#Data],2,FALSE),VLOOKUP(MESACU[[#This Row],[PAIS]],'[1]Centros de coste'!$A$2:$D$204,2,FALSE))</f>
        <v>C44 - IBERICA II</v>
      </c>
      <c r="Y4377" t="str">
        <f>IF(MESACU[[#This Row],[PAIS]]="ESPAÑA",VLOOKUP(MESACU[[#This Row],[PROVINCIA]],[1]!PROVINCIASCC[#Data],3,FALSE),VLOOKUP(MESACU[[#This Row],[PAIS]],'[1]Centros de coste'!$A$2:$D$204,3,FALSE))</f>
        <v>IBERICA II</v>
      </c>
      <c r="Z4377" t="str">
        <f>IF(MESACU[[#This Row],[PAIS]]="ESPAÑA",VLOOKUP(MESACU[[#This Row],[PROVINCIA]],[1]!PROVINCIASCC[#Data],4,FALSE),VLOOKUP(MESACU[[#This Row],[PAIS]],'[1]Centros de coste'!$A$2:$D$204,4,FALSE))</f>
        <v>EUROPA</v>
      </c>
      <c r="AA4377" t="str">
        <f>IFERROR(LEFT(TRIM(MESACU[[#This Row],[CodigoArticulo]]),LEN(TRIM(MESACU[[#This Row],[CodigoArticulo]]))-4),"")</f>
        <v>AVAN</v>
      </c>
      <c r="AB4377" t="str">
        <f>IFERROR(VLOOKUP(MESACU[[#This Row],[CODIGOG]],[1]!FAMILIAS[#Data],5,FALSE),"")</f>
        <v>BIOSTIMULANTS</v>
      </c>
    </row>
    <row r="4378" spans="1:28" x14ac:dyDescent="0.35">
      <c r="A4378" t="s">
        <v>28</v>
      </c>
      <c r="B4378">
        <v>4</v>
      </c>
      <c r="C4378" t="s">
        <v>29</v>
      </c>
      <c r="D4378">
        <v>2026</v>
      </c>
      <c r="E4378">
        <v>1</v>
      </c>
      <c r="F4378" t="s">
        <v>175</v>
      </c>
      <c r="G4378">
        <v>27</v>
      </c>
      <c r="H4378" t="s">
        <v>176</v>
      </c>
      <c r="I4378">
        <v>0</v>
      </c>
      <c r="J4378">
        <v>0</v>
      </c>
      <c r="K4378">
        <v>7.54</v>
      </c>
      <c r="L4378">
        <v>3.77</v>
      </c>
      <c r="M4378">
        <v>0</v>
      </c>
      <c r="N4378">
        <v>0</v>
      </c>
      <c r="O4378">
        <v>2.78</v>
      </c>
      <c r="P4378" t="s">
        <v>306</v>
      </c>
      <c r="Q4378" t="s">
        <v>208</v>
      </c>
      <c r="R4378" t="s">
        <v>34</v>
      </c>
      <c r="S4378" t="s">
        <v>57</v>
      </c>
      <c r="T4378" t="s">
        <v>36</v>
      </c>
      <c r="U4378">
        <v>0</v>
      </c>
      <c r="V4378">
        <v>100</v>
      </c>
      <c r="W4378">
        <v>377</v>
      </c>
      <c r="X4378" t="str">
        <f>IF(MESACU[[#This Row],[PAIS]]="ESPAÑA",VLOOKUP(MESACU[[#This Row],[PROVINCIA]],[1]!PROVINCIASCC[#Data],2,FALSE),VLOOKUP(MESACU[[#This Row],[PAIS]],'[1]Centros de coste'!$A$2:$D$204,2,FALSE))</f>
        <v>C44 - IBERICA II</v>
      </c>
      <c r="Y4378" t="str">
        <f>IF(MESACU[[#This Row],[PAIS]]="ESPAÑA",VLOOKUP(MESACU[[#This Row],[PROVINCIA]],[1]!PROVINCIASCC[#Data],3,FALSE),VLOOKUP(MESACU[[#This Row],[PAIS]],'[1]Centros de coste'!$A$2:$D$204,3,FALSE))</f>
        <v>IBERICA II</v>
      </c>
      <c r="Z4378" t="str">
        <f>IF(MESACU[[#This Row],[PAIS]]="ESPAÑA",VLOOKUP(MESACU[[#This Row],[PROVINCIA]],[1]!PROVINCIASCC[#Data],4,FALSE),VLOOKUP(MESACU[[#This Row],[PAIS]],'[1]Centros de coste'!$A$2:$D$204,4,FALSE))</f>
        <v>EUROPA</v>
      </c>
      <c r="AA4378" t="str">
        <f>IFERROR(LEFT(TRIM(MESACU[[#This Row],[CodigoArticulo]]),LEN(TRIM(MESACU[[#This Row],[CodigoArticulo]]))-4),"")</f>
        <v>PT</v>
      </c>
      <c r="AB4378" t="str">
        <f>IFERROR(VLOOKUP(MESACU[[#This Row],[CODIGOG]],[1]!FAMILIAS[#Data],5,FALSE),"")</f>
        <v>BIOFERTILIZERS</v>
      </c>
    </row>
    <row r="4379" spans="1:28" x14ac:dyDescent="0.35">
      <c r="A4379" t="s">
        <v>28</v>
      </c>
      <c r="B4379">
        <v>4</v>
      </c>
      <c r="C4379" t="s">
        <v>29</v>
      </c>
      <c r="D4379">
        <v>2026</v>
      </c>
      <c r="E4379">
        <v>1</v>
      </c>
      <c r="F4379" t="s">
        <v>126</v>
      </c>
      <c r="G4379">
        <v>27</v>
      </c>
      <c r="H4379" t="s">
        <v>127</v>
      </c>
      <c r="I4379">
        <v>0</v>
      </c>
      <c r="J4379">
        <v>0</v>
      </c>
      <c r="K4379">
        <v>10.4</v>
      </c>
      <c r="L4379">
        <v>5.2</v>
      </c>
      <c r="M4379">
        <v>0</v>
      </c>
      <c r="N4379">
        <v>0</v>
      </c>
      <c r="O4379">
        <v>0.78</v>
      </c>
      <c r="P4379" t="s">
        <v>126</v>
      </c>
      <c r="Q4379" t="s">
        <v>208</v>
      </c>
      <c r="R4379" t="s">
        <v>73</v>
      </c>
      <c r="S4379" t="s">
        <v>57</v>
      </c>
      <c r="T4379" t="s">
        <v>36</v>
      </c>
      <c r="U4379">
        <v>0</v>
      </c>
      <c r="V4379">
        <v>100</v>
      </c>
      <c r="W4379">
        <v>520</v>
      </c>
      <c r="X4379" t="str">
        <f>IF(MESACU[[#This Row],[PAIS]]="ESPAÑA",VLOOKUP(MESACU[[#This Row],[PROVINCIA]],[1]!PROVINCIASCC[#Data],2,FALSE),VLOOKUP(MESACU[[#This Row],[PAIS]],'[1]Centros de coste'!$A$2:$D$204,2,FALSE))</f>
        <v>C44 - IBERICA II</v>
      </c>
      <c r="Y4379" t="str">
        <f>IF(MESACU[[#This Row],[PAIS]]="ESPAÑA",VLOOKUP(MESACU[[#This Row],[PROVINCIA]],[1]!PROVINCIASCC[#Data],3,FALSE),VLOOKUP(MESACU[[#This Row],[PAIS]],'[1]Centros de coste'!$A$2:$D$204,3,FALSE))</f>
        <v>IBERICA II</v>
      </c>
      <c r="Z4379" t="str">
        <f>IF(MESACU[[#This Row],[PAIS]]="ESPAÑA",VLOOKUP(MESACU[[#This Row],[PROVINCIA]],[1]!PROVINCIASCC[#Data],4,FALSE),VLOOKUP(MESACU[[#This Row],[PAIS]],'[1]Centros de coste'!$A$2:$D$204,4,FALSE))</f>
        <v>EUROPA</v>
      </c>
      <c r="AA4379" t="str">
        <f>IFERROR(LEFT(TRIM(MESACU[[#This Row],[CodigoArticulo]]),LEN(TRIM(MESACU[[#This Row],[CodigoArticulo]]))-4),"")</f>
        <v>A-50(2)</v>
      </c>
      <c r="AB4379" t="str">
        <f>IFERROR(VLOOKUP(MESACU[[#This Row],[CODIGOG]],[1]!FAMILIAS[#Data],5,FALSE),"")</f>
        <v>BIOSTIMULANTS</v>
      </c>
    </row>
    <row r="4380" spans="1:28" x14ac:dyDescent="0.35">
      <c r="A4380" t="s">
        <v>28</v>
      </c>
      <c r="B4380">
        <v>5</v>
      </c>
      <c r="C4380" t="s">
        <v>29</v>
      </c>
      <c r="D4380">
        <v>2026</v>
      </c>
      <c r="E4380">
        <v>1</v>
      </c>
      <c r="F4380" t="s">
        <v>108</v>
      </c>
      <c r="G4380">
        <v>19</v>
      </c>
      <c r="H4380" t="s">
        <v>109</v>
      </c>
      <c r="I4380">
        <v>0</v>
      </c>
      <c r="J4380">
        <v>0</v>
      </c>
      <c r="K4380">
        <v>29.34</v>
      </c>
      <c r="L4380">
        <v>0</v>
      </c>
      <c r="M4380">
        <v>0</v>
      </c>
      <c r="N4380">
        <v>0</v>
      </c>
      <c r="O4380">
        <v>4.8</v>
      </c>
      <c r="P4380" t="s">
        <v>108</v>
      </c>
      <c r="Q4380" t="s">
        <v>137</v>
      </c>
      <c r="R4380" t="s">
        <v>34</v>
      </c>
      <c r="S4380" t="s">
        <v>138</v>
      </c>
      <c r="T4380" t="s">
        <v>36</v>
      </c>
      <c r="U4380">
        <v>0</v>
      </c>
      <c r="V4380">
        <v>900</v>
      </c>
      <c r="W4380">
        <v>1467</v>
      </c>
      <c r="X4380" t="str">
        <f>IF(MESACU[[#This Row],[PAIS]]="ESPAÑA",VLOOKUP(MESACU[[#This Row],[PROVINCIA]],[1]!PROVINCIASCC[#Data],2,FALSE),VLOOKUP(MESACU[[#This Row],[PAIS]],'[1]Centros de coste'!$A$2:$D$204,2,FALSE))</f>
        <v>C45 - IBERICA III</v>
      </c>
      <c r="Y4380" t="str">
        <f>IF(MESACU[[#This Row],[PAIS]]="ESPAÑA",VLOOKUP(MESACU[[#This Row],[PROVINCIA]],[1]!PROVINCIASCC[#Data],3,FALSE),VLOOKUP(MESACU[[#This Row],[PAIS]],'[1]Centros de coste'!$A$2:$D$204,3,FALSE))</f>
        <v>IBERICA III</v>
      </c>
      <c r="Z4380" t="str">
        <f>IF(MESACU[[#This Row],[PAIS]]="ESPAÑA",VLOOKUP(MESACU[[#This Row],[PROVINCIA]],[1]!PROVINCIASCC[#Data],4,FALSE),VLOOKUP(MESACU[[#This Row],[PAIS]],'[1]Centros de coste'!$A$2:$D$204,4,FALSE))</f>
        <v>EUROPA</v>
      </c>
      <c r="AA4380" t="str">
        <f>IFERROR(LEFT(TRIM(MESACU[[#This Row],[CodigoArticulo]]),LEN(TRIM(MESACU[[#This Row],[CodigoArticulo]]))-4),"")</f>
        <v>S</v>
      </c>
      <c r="AB4380" t="str">
        <f>IFERROR(VLOOKUP(MESACU[[#This Row],[CODIGOG]],[1]!FAMILIAS[#Data],5,FALSE),"")</f>
        <v>BIOFERTILIZERS</v>
      </c>
    </row>
    <row r="4381" spans="1:28" x14ac:dyDescent="0.35">
      <c r="A4381" t="s">
        <v>28</v>
      </c>
      <c r="B4381">
        <v>5</v>
      </c>
      <c r="C4381" t="s">
        <v>29</v>
      </c>
      <c r="D4381">
        <v>2026</v>
      </c>
      <c r="E4381">
        <v>1</v>
      </c>
      <c r="F4381" t="s">
        <v>108</v>
      </c>
      <c r="G4381">
        <v>19</v>
      </c>
      <c r="H4381" t="s">
        <v>109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 t="s">
        <v>108</v>
      </c>
      <c r="Q4381" t="s">
        <v>137</v>
      </c>
      <c r="R4381" t="s">
        <v>34</v>
      </c>
      <c r="S4381" t="s">
        <v>138</v>
      </c>
      <c r="T4381" t="s">
        <v>36</v>
      </c>
      <c r="U4381">
        <v>0</v>
      </c>
      <c r="V4381">
        <v>100</v>
      </c>
      <c r="W4381">
        <v>0</v>
      </c>
      <c r="X4381" t="str">
        <f>IF(MESACU[[#This Row],[PAIS]]="ESPAÑA",VLOOKUP(MESACU[[#This Row],[PROVINCIA]],[1]!PROVINCIASCC[#Data],2,FALSE),VLOOKUP(MESACU[[#This Row],[PAIS]],'[1]Centros de coste'!$A$2:$D$204,2,FALSE))</f>
        <v>C45 - IBERICA III</v>
      </c>
      <c r="Y4381" t="str">
        <f>IF(MESACU[[#This Row],[PAIS]]="ESPAÑA",VLOOKUP(MESACU[[#This Row],[PROVINCIA]],[1]!PROVINCIASCC[#Data],3,FALSE),VLOOKUP(MESACU[[#This Row],[PAIS]],'[1]Centros de coste'!$A$2:$D$204,3,FALSE))</f>
        <v>IBERICA III</v>
      </c>
      <c r="Z4381" t="str">
        <f>IF(MESACU[[#This Row],[PAIS]]="ESPAÑA",VLOOKUP(MESACU[[#This Row],[PROVINCIA]],[1]!PROVINCIASCC[#Data],4,FALSE),VLOOKUP(MESACU[[#This Row],[PAIS]],'[1]Centros de coste'!$A$2:$D$204,4,FALSE))</f>
        <v>EUROPA</v>
      </c>
      <c r="AA4381" t="str">
        <f>IFERROR(LEFT(TRIM(MESACU[[#This Row],[CodigoArticulo]]),LEN(TRIM(MESACU[[#This Row],[CodigoArticulo]]))-4),"")</f>
        <v>S</v>
      </c>
      <c r="AB4381" t="str">
        <f>IFERROR(VLOOKUP(MESACU[[#This Row],[CODIGOG]],[1]!FAMILIAS[#Data],5,FALSE),"")</f>
        <v>BIOFERTILIZERS</v>
      </c>
    </row>
    <row r="4382" spans="1:28" x14ac:dyDescent="0.35">
      <c r="A4382" t="s">
        <v>28</v>
      </c>
      <c r="B4382">
        <v>6</v>
      </c>
      <c r="C4382" t="s">
        <v>29</v>
      </c>
      <c r="D4382">
        <v>2026</v>
      </c>
      <c r="E4382">
        <v>1</v>
      </c>
      <c r="F4382" t="s">
        <v>242</v>
      </c>
      <c r="G4382">
        <v>1</v>
      </c>
      <c r="H4382" t="s">
        <v>243</v>
      </c>
      <c r="I4382">
        <v>0</v>
      </c>
      <c r="J4382">
        <v>0</v>
      </c>
      <c r="K4382">
        <v>2.1360000000000001</v>
      </c>
      <c r="L4382">
        <v>0</v>
      </c>
      <c r="M4382">
        <v>6.4080000000000004</v>
      </c>
      <c r="N4382">
        <v>0</v>
      </c>
      <c r="O4382">
        <v>0.39</v>
      </c>
      <c r="P4382" t="s">
        <v>242</v>
      </c>
      <c r="Q4382" t="s">
        <v>33</v>
      </c>
      <c r="R4382" t="s">
        <v>73</v>
      </c>
      <c r="S4382" t="s">
        <v>35</v>
      </c>
      <c r="T4382" t="s">
        <v>36</v>
      </c>
      <c r="U4382">
        <v>0</v>
      </c>
      <c r="V4382">
        <v>60</v>
      </c>
      <c r="W4382">
        <v>213.6</v>
      </c>
      <c r="X4382" t="str">
        <f>IF(MESACU[[#This Row],[PAIS]]="ESPAÑA",VLOOKUP(MESACU[[#This Row],[PROVINCIA]],[1]!PROVINCIASCC[#Data],2,FALSE),VLOOKUP(MESACU[[#This Row],[PAIS]],'[1]Centros de coste'!$A$2:$D$204,2,FALSE))</f>
        <v>C46 - IBERICA IV</v>
      </c>
      <c r="Y4382" t="str">
        <f>IF(MESACU[[#This Row],[PAIS]]="ESPAÑA",VLOOKUP(MESACU[[#This Row],[PROVINCIA]],[1]!PROVINCIASCC[#Data],3,FALSE),VLOOKUP(MESACU[[#This Row],[PAIS]],'[1]Centros de coste'!$A$2:$D$204,3,FALSE))</f>
        <v>IBERICA IV</v>
      </c>
      <c r="Z4382" t="str">
        <f>IF(MESACU[[#This Row],[PAIS]]="ESPAÑA",VLOOKUP(MESACU[[#This Row],[PROVINCIA]],[1]!PROVINCIASCC[#Data],4,FALSE),VLOOKUP(MESACU[[#This Row],[PAIS]],'[1]Centros de coste'!$A$2:$D$204,4,FALSE))</f>
        <v>EUROPA</v>
      </c>
      <c r="AA4382" t="str">
        <f>IFERROR(LEFT(TRIM(MESACU[[#This Row],[CodigoArticulo]]),LEN(TRIM(MESACU[[#This Row],[CodigoArticulo]]))-4),"")</f>
        <v>CALCIO</v>
      </c>
      <c r="AB4382" t="str">
        <f>IFERROR(VLOOKUP(MESACU[[#This Row],[CODIGOG]],[1]!FAMILIAS[#Data],5,FALSE),"")</f>
        <v>BIOFERTILIZERS</v>
      </c>
    </row>
    <row r="4383" spans="1:28" x14ac:dyDescent="0.35">
      <c r="A4383" t="s">
        <v>28</v>
      </c>
      <c r="B4383">
        <v>6</v>
      </c>
      <c r="C4383" t="s">
        <v>29</v>
      </c>
      <c r="D4383">
        <v>2026</v>
      </c>
      <c r="E4383">
        <v>1</v>
      </c>
      <c r="F4383" t="s">
        <v>330</v>
      </c>
      <c r="G4383">
        <v>1</v>
      </c>
      <c r="H4383" t="s">
        <v>331</v>
      </c>
      <c r="I4383">
        <v>0</v>
      </c>
      <c r="J4383">
        <v>0</v>
      </c>
      <c r="K4383">
        <v>0.57840000000000003</v>
      </c>
      <c r="L4383">
        <v>0</v>
      </c>
      <c r="M4383">
        <v>1.7352000000000001</v>
      </c>
      <c r="N4383">
        <v>0</v>
      </c>
      <c r="O4383">
        <v>0.64</v>
      </c>
      <c r="P4383" t="s">
        <v>330</v>
      </c>
      <c r="Q4383" t="s">
        <v>33</v>
      </c>
      <c r="R4383" t="s">
        <v>34</v>
      </c>
      <c r="S4383" t="s">
        <v>35</v>
      </c>
      <c r="T4383" t="s">
        <v>36</v>
      </c>
      <c r="U4383">
        <v>0</v>
      </c>
      <c r="V4383">
        <v>12</v>
      </c>
      <c r="W4383">
        <v>57.84</v>
      </c>
      <c r="X4383" t="str">
        <f>IF(MESACU[[#This Row],[PAIS]]="ESPAÑA",VLOOKUP(MESACU[[#This Row],[PROVINCIA]],[1]!PROVINCIASCC[#Data],2,FALSE),VLOOKUP(MESACU[[#This Row],[PAIS]],'[1]Centros de coste'!$A$2:$D$204,2,FALSE))</f>
        <v>C46 - IBERICA IV</v>
      </c>
      <c r="Y4383" t="str">
        <f>IF(MESACU[[#This Row],[PAIS]]="ESPAÑA",VLOOKUP(MESACU[[#This Row],[PROVINCIA]],[1]!PROVINCIASCC[#Data],3,FALSE),VLOOKUP(MESACU[[#This Row],[PAIS]],'[1]Centros de coste'!$A$2:$D$204,3,FALSE))</f>
        <v>IBERICA IV</v>
      </c>
      <c r="Z4383" t="str">
        <f>IF(MESACU[[#This Row],[PAIS]]="ESPAÑA",VLOOKUP(MESACU[[#This Row],[PROVINCIA]],[1]!PROVINCIASCC[#Data],4,FALSE),VLOOKUP(MESACU[[#This Row],[PAIS]],'[1]Centros de coste'!$A$2:$D$204,4,FALSE))</f>
        <v>EUROPA</v>
      </c>
      <c r="AA4383" t="str">
        <f>IFERROR(LEFT(TRIM(MESACU[[#This Row],[CodigoArticulo]]),LEN(TRIM(MESACU[[#This Row],[CodigoArticulo]]))-4),"")</f>
        <v>C-CU</v>
      </c>
      <c r="AB4383" t="str">
        <f>IFERROR(VLOOKUP(MESACU[[#This Row],[CODIGOG]],[1]!FAMILIAS[#Data],5,FALSE),"")</f>
        <v>BIOCONTROL</v>
      </c>
    </row>
    <row r="4384" spans="1:28" x14ac:dyDescent="0.35">
      <c r="A4384" t="s">
        <v>28</v>
      </c>
      <c r="B4384">
        <v>6</v>
      </c>
      <c r="C4384" t="s">
        <v>29</v>
      </c>
      <c r="D4384">
        <v>2026</v>
      </c>
      <c r="E4384">
        <v>1</v>
      </c>
      <c r="F4384" t="s">
        <v>178</v>
      </c>
      <c r="G4384">
        <v>1</v>
      </c>
      <c r="H4384" t="s">
        <v>189</v>
      </c>
      <c r="I4384">
        <v>0</v>
      </c>
      <c r="J4384">
        <v>0</v>
      </c>
      <c r="K4384">
        <v>7.44</v>
      </c>
      <c r="L4384">
        <v>0</v>
      </c>
      <c r="M4384">
        <v>22.32</v>
      </c>
      <c r="N4384">
        <v>0</v>
      </c>
      <c r="O4384">
        <v>5.56</v>
      </c>
      <c r="P4384" t="s">
        <v>178</v>
      </c>
      <c r="Q4384" t="s">
        <v>33</v>
      </c>
      <c r="R4384" t="s">
        <v>34</v>
      </c>
      <c r="S4384" t="s">
        <v>35</v>
      </c>
      <c r="T4384" t="s">
        <v>36</v>
      </c>
      <c r="U4384">
        <v>0</v>
      </c>
      <c r="V4384">
        <v>200</v>
      </c>
      <c r="W4384">
        <v>744</v>
      </c>
      <c r="X4384" t="str">
        <f>IF(MESACU[[#This Row],[PAIS]]="ESPAÑA",VLOOKUP(MESACU[[#This Row],[PROVINCIA]],[1]!PROVINCIASCC[#Data],2,FALSE),VLOOKUP(MESACU[[#This Row],[PAIS]],'[1]Centros de coste'!$A$2:$D$204,2,FALSE))</f>
        <v>C46 - IBERICA IV</v>
      </c>
      <c r="Y4384" t="str">
        <f>IF(MESACU[[#This Row],[PAIS]]="ESPAÑA",VLOOKUP(MESACU[[#This Row],[PROVINCIA]],[1]!PROVINCIASCC[#Data],3,FALSE),VLOOKUP(MESACU[[#This Row],[PAIS]],'[1]Centros de coste'!$A$2:$D$204,3,FALSE))</f>
        <v>IBERICA IV</v>
      </c>
      <c r="Z4384" t="str">
        <f>IF(MESACU[[#This Row],[PAIS]]="ESPAÑA",VLOOKUP(MESACU[[#This Row],[PROVINCIA]],[1]!PROVINCIASCC[#Data],4,FALSE),VLOOKUP(MESACU[[#This Row],[PAIS]],'[1]Centros de coste'!$A$2:$D$204,4,FALSE))</f>
        <v>EUROPA</v>
      </c>
      <c r="AA4384" t="str">
        <f>IFERROR(LEFT(TRIM(MESACU[[#This Row],[CodigoArticulo]]),LEN(TRIM(MESACU[[#This Row],[CodigoArticulo]]))-4),"")</f>
        <v>C-CU</v>
      </c>
      <c r="AB4384" t="str">
        <f>IFERROR(VLOOKUP(MESACU[[#This Row],[CODIGOG]],[1]!FAMILIAS[#Data],5,FALSE),"")</f>
        <v>BIOCONTROL</v>
      </c>
    </row>
    <row r="4385" spans="1:28" x14ac:dyDescent="0.35">
      <c r="A4385" t="s">
        <v>28</v>
      </c>
      <c r="B4385">
        <v>6</v>
      </c>
      <c r="C4385" t="s">
        <v>29</v>
      </c>
      <c r="D4385">
        <v>2026</v>
      </c>
      <c r="E4385">
        <v>1</v>
      </c>
      <c r="F4385" t="s">
        <v>39</v>
      </c>
      <c r="G4385">
        <v>1</v>
      </c>
      <c r="H4385" t="s">
        <v>40</v>
      </c>
      <c r="I4385">
        <v>0</v>
      </c>
      <c r="J4385">
        <v>0</v>
      </c>
      <c r="K4385">
        <v>1.0960000000000001</v>
      </c>
      <c r="L4385">
        <v>0</v>
      </c>
      <c r="M4385">
        <v>3.2879999999999998</v>
      </c>
      <c r="N4385">
        <v>0</v>
      </c>
      <c r="O4385">
        <v>1.1100000000000001</v>
      </c>
      <c r="P4385" t="s">
        <v>39</v>
      </c>
      <c r="Q4385" t="s">
        <v>33</v>
      </c>
      <c r="R4385" t="s">
        <v>34</v>
      </c>
      <c r="S4385" t="s">
        <v>35</v>
      </c>
      <c r="T4385" t="s">
        <v>36</v>
      </c>
      <c r="U4385">
        <v>0</v>
      </c>
      <c r="V4385">
        <v>40</v>
      </c>
      <c r="W4385">
        <v>109.6</v>
      </c>
      <c r="X4385" t="str">
        <f>IF(MESACU[[#This Row],[PAIS]]="ESPAÑA",VLOOKUP(MESACU[[#This Row],[PROVINCIA]],[1]!PROVINCIASCC[#Data],2,FALSE),VLOOKUP(MESACU[[#This Row],[PAIS]],'[1]Centros de coste'!$A$2:$D$204,2,FALSE))</f>
        <v>C46 - IBERICA IV</v>
      </c>
      <c r="Y4385" t="str">
        <f>IF(MESACU[[#This Row],[PAIS]]="ESPAÑA",VLOOKUP(MESACU[[#This Row],[PROVINCIA]],[1]!PROVINCIASCC[#Data],3,FALSE),VLOOKUP(MESACU[[#This Row],[PAIS]],'[1]Centros de coste'!$A$2:$D$204,3,FALSE))</f>
        <v>IBERICA IV</v>
      </c>
      <c r="Z4385" t="str">
        <f>IF(MESACU[[#This Row],[PAIS]]="ESPAÑA",VLOOKUP(MESACU[[#This Row],[PROVINCIA]],[1]!PROVINCIASCC[#Data],4,FALSE),VLOOKUP(MESACU[[#This Row],[PAIS]],'[1]Centros de coste'!$A$2:$D$204,4,FALSE))</f>
        <v>EUROPA</v>
      </c>
      <c r="AA4385" t="str">
        <f>IFERROR(LEFT(TRIM(MESACU[[#This Row],[CodigoArticulo]]),LEN(TRIM(MESACU[[#This Row],[CodigoArticulo]]))-4),"")</f>
        <v>JF</v>
      </c>
      <c r="AB4385" t="str">
        <f>IFERROR(VLOOKUP(MESACU[[#This Row],[CODIGOG]],[1]!FAMILIAS[#Data],5,FALSE),"")</f>
        <v>BIOCONTROL</v>
      </c>
    </row>
    <row r="4386" spans="1:28" x14ac:dyDescent="0.35">
      <c r="A4386" t="s">
        <v>28</v>
      </c>
      <c r="B4386">
        <v>6</v>
      </c>
      <c r="C4386" t="s">
        <v>29</v>
      </c>
      <c r="D4386">
        <v>2026</v>
      </c>
      <c r="E4386">
        <v>1</v>
      </c>
      <c r="F4386" t="s">
        <v>41</v>
      </c>
      <c r="G4386">
        <v>1</v>
      </c>
      <c r="H4386" t="s">
        <v>42</v>
      </c>
      <c r="I4386">
        <v>0</v>
      </c>
      <c r="J4386">
        <v>0</v>
      </c>
      <c r="K4386">
        <v>30.8736</v>
      </c>
      <c r="L4386">
        <v>0</v>
      </c>
      <c r="M4386">
        <v>92.620800000000003</v>
      </c>
      <c r="N4386">
        <v>0</v>
      </c>
      <c r="O4386">
        <v>28.13</v>
      </c>
      <c r="P4386" t="s">
        <v>41</v>
      </c>
      <c r="Q4386" t="s">
        <v>33</v>
      </c>
      <c r="R4386" t="s">
        <v>34</v>
      </c>
      <c r="S4386" t="s">
        <v>35</v>
      </c>
      <c r="T4386" t="s">
        <v>36</v>
      </c>
      <c r="U4386">
        <v>0</v>
      </c>
      <c r="V4386">
        <v>1152</v>
      </c>
      <c r="W4386">
        <v>3087.36</v>
      </c>
      <c r="X4386" t="str">
        <f>IF(MESACU[[#This Row],[PAIS]]="ESPAÑA",VLOOKUP(MESACU[[#This Row],[PROVINCIA]],[1]!PROVINCIASCC[#Data],2,FALSE),VLOOKUP(MESACU[[#This Row],[PAIS]],'[1]Centros de coste'!$A$2:$D$204,2,FALSE))</f>
        <v>C46 - IBERICA IV</v>
      </c>
      <c r="Y4386" t="str">
        <f>IF(MESACU[[#This Row],[PAIS]]="ESPAÑA",VLOOKUP(MESACU[[#This Row],[PROVINCIA]],[1]!PROVINCIASCC[#Data],3,FALSE),VLOOKUP(MESACU[[#This Row],[PAIS]],'[1]Centros de coste'!$A$2:$D$204,3,FALSE))</f>
        <v>IBERICA IV</v>
      </c>
      <c r="Z4386" t="str">
        <f>IF(MESACU[[#This Row],[PAIS]]="ESPAÑA",VLOOKUP(MESACU[[#This Row],[PROVINCIA]],[1]!PROVINCIASCC[#Data],4,FALSE),VLOOKUP(MESACU[[#This Row],[PAIS]],'[1]Centros de coste'!$A$2:$D$204,4,FALSE))</f>
        <v>EUROPA</v>
      </c>
      <c r="AA4386" t="str">
        <f>IFERROR(LEFT(TRIM(MESACU[[#This Row],[CodigoArticulo]]),LEN(TRIM(MESACU[[#This Row],[CodigoArticulo]]))-4),"")</f>
        <v>JF</v>
      </c>
      <c r="AB4386" t="str">
        <f>IFERROR(VLOOKUP(MESACU[[#This Row],[CODIGOG]],[1]!FAMILIAS[#Data],5,FALSE),"")</f>
        <v>BIOCONTROL</v>
      </c>
    </row>
    <row r="4387" spans="1:28" x14ac:dyDescent="0.35">
      <c r="A4387" t="s">
        <v>28</v>
      </c>
      <c r="B4387">
        <v>6</v>
      </c>
      <c r="C4387" t="s">
        <v>29</v>
      </c>
      <c r="D4387">
        <v>2026</v>
      </c>
      <c r="E4387">
        <v>1</v>
      </c>
      <c r="F4387" t="s">
        <v>41</v>
      </c>
      <c r="G4387">
        <v>1</v>
      </c>
      <c r="H4387" t="s">
        <v>42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3.4</v>
      </c>
      <c r="P4387" t="s">
        <v>41</v>
      </c>
      <c r="Q4387" t="s">
        <v>33</v>
      </c>
      <c r="R4387" t="s">
        <v>34</v>
      </c>
      <c r="S4387" t="s">
        <v>35</v>
      </c>
      <c r="T4387" t="s">
        <v>36</v>
      </c>
      <c r="U4387">
        <v>0</v>
      </c>
      <c r="V4387">
        <v>128</v>
      </c>
      <c r="W4387">
        <v>0</v>
      </c>
      <c r="X4387" t="str">
        <f>IF(MESACU[[#This Row],[PAIS]]="ESPAÑA",VLOOKUP(MESACU[[#This Row],[PROVINCIA]],[1]!PROVINCIASCC[#Data],2,FALSE),VLOOKUP(MESACU[[#This Row],[PAIS]],'[1]Centros de coste'!$A$2:$D$204,2,FALSE))</f>
        <v>C46 - IBERICA IV</v>
      </c>
      <c r="Y4387" t="str">
        <f>IF(MESACU[[#This Row],[PAIS]]="ESPAÑA",VLOOKUP(MESACU[[#This Row],[PROVINCIA]],[1]!PROVINCIASCC[#Data],3,FALSE),VLOOKUP(MESACU[[#This Row],[PAIS]],'[1]Centros de coste'!$A$2:$D$204,3,FALSE))</f>
        <v>IBERICA IV</v>
      </c>
      <c r="Z4387" t="str">
        <f>IF(MESACU[[#This Row],[PAIS]]="ESPAÑA",VLOOKUP(MESACU[[#This Row],[PROVINCIA]],[1]!PROVINCIASCC[#Data],4,FALSE),VLOOKUP(MESACU[[#This Row],[PAIS]],'[1]Centros de coste'!$A$2:$D$204,4,FALSE))</f>
        <v>EUROPA</v>
      </c>
      <c r="AA4387" t="str">
        <f>IFERROR(LEFT(TRIM(MESACU[[#This Row],[CodigoArticulo]]),LEN(TRIM(MESACU[[#This Row],[CodigoArticulo]]))-4),"")</f>
        <v>JF</v>
      </c>
      <c r="AB4387" t="str">
        <f>IFERROR(VLOOKUP(MESACU[[#This Row],[CODIGOG]],[1]!FAMILIAS[#Data],5,FALSE),"")</f>
        <v>BIOCONTROL</v>
      </c>
    </row>
    <row r="4388" spans="1:28" x14ac:dyDescent="0.35">
      <c r="A4388" t="s">
        <v>28</v>
      </c>
      <c r="B4388">
        <v>6</v>
      </c>
      <c r="C4388" t="s">
        <v>29</v>
      </c>
      <c r="D4388">
        <v>2026</v>
      </c>
      <c r="E4388">
        <v>1</v>
      </c>
      <c r="F4388" t="s">
        <v>79</v>
      </c>
      <c r="G4388">
        <v>1</v>
      </c>
      <c r="H4388" t="s">
        <v>80</v>
      </c>
      <c r="I4388">
        <v>0</v>
      </c>
      <c r="J4388">
        <v>0</v>
      </c>
      <c r="K4388">
        <v>2.976</v>
      </c>
      <c r="L4388">
        <v>0</v>
      </c>
      <c r="M4388">
        <v>8.9280000000000008</v>
      </c>
      <c r="N4388">
        <v>0</v>
      </c>
      <c r="O4388">
        <v>0.52</v>
      </c>
      <c r="P4388" t="s">
        <v>81</v>
      </c>
      <c r="Q4388" t="s">
        <v>33</v>
      </c>
      <c r="R4388" t="s">
        <v>73</v>
      </c>
      <c r="S4388" t="s">
        <v>35</v>
      </c>
      <c r="T4388" t="s">
        <v>36</v>
      </c>
      <c r="U4388">
        <v>0</v>
      </c>
      <c r="V4388">
        <v>80</v>
      </c>
      <c r="W4388">
        <v>297.60000000000002</v>
      </c>
      <c r="X4388" t="str">
        <f>IF(MESACU[[#This Row],[PAIS]]="ESPAÑA",VLOOKUP(MESACU[[#This Row],[PROVINCIA]],[1]!PROVINCIASCC[#Data],2,FALSE),VLOOKUP(MESACU[[#This Row],[PAIS]],'[1]Centros de coste'!$A$2:$D$204,2,FALSE))</f>
        <v>C46 - IBERICA IV</v>
      </c>
      <c r="Y4388" t="str">
        <f>IF(MESACU[[#This Row],[PAIS]]="ESPAÑA",VLOOKUP(MESACU[[#This Row],[PROVINCIA]],[1]!PROVINCIASCC[#Data],3,FALSE),VLOOKUP(MESACU[[#This Row],[PAIS]],'[1]Centros de coste'!$A$2:$D$204,3,FALSE))</f>
        <v>IBERICA IV</v>
      </c>
      <c r="Z4388" t="str">
        <f>IF(MESACU[[#This Row],[PAIS]]="ESPAÑA",VLOOKUP(MESACU[[#This Row],[PROVINCIA]],[1]!PROVINCIASCC[#Data],4,FALSE),VLOOKUP(MESACU[[#This Row],[PAIS]],'[1]Centros de coste'!$A$2:$D$204,4,FALSE))</f>
        <v>EUROPA</v>
      </c>
      <c r="AA4388" t="str">
        <f>IFERROR(LEFT(TRIM(MESACU[[#This Row],[CodigoArticulo]]),LEN(TRIM(MESACU[[#This Row],[CodigoArticulo]]))-4),"")</f>
        <v>SS</v>
      </c>
      <c r="AB4388" t="str">
        <f>IFERROR(VLOOKUP(MESACU[[#This Row],[CODIGOG]],[1]!FAMILIAS[#Data],5,FALSE),"")</f>
        <v>BIOFERTILIZERS</v>
      </c>
    </row>
    <row r="4389" spans="1:28" x14ac:dyDescent="0.35">
      <c r="A4389" t="s">
        <v>28</v>
      </c>
      <c r="B4389">
        <v>7</v>
      </c>
      <c r="C4389" t="s">
        <v>29</v>
      </c>
      <c r="D4389">
        <v>2026</v>
      </c>
      <c r="E4389">
        <v>1</v>
      </c>
      <c r="F4389" t="s">
        <v>53</v>
      </c>
      <c r="G4389">
        <v>51</v>
      </c>
      <c r="H4389" t="s">
        <v>54</v>
      </c>
      <c r="I4389">
        <v>0</v>
      </c>
      <c r="J4389">
        <v>0</v>
      </c>
      <c r="K4389">
        <v>81.152000000000001</v>
      </c>
      <c r="L4389">
        <v>40.576000000000001</v>
      </c>
      <c r="M4389">
        <v>81.152000000000001</v>
      </c>
      <c r="N4389">
        <v>0</v>
      </c>
      <c r="O4389">
        <v>31.04</v>
      </c>
      <c r="P4389" t="s">
        <v>55</v>
      </c>
      <c r="Q4389" t="s">
        <v>56</v>
      </c>
      <c r="R4389" t="s">
        <v>34</v>
      </c>
      <c r="S4389" t="s">
        <v>57</v>
      </c>
      <c r="T4389" t="s">
        <v>36</v>
      </c>
      <c r="U4389">
        <v>0</v>
      </c>
      <c r="V4389">
        <v>1280</v>
      </c>
      <c r="W4389">
        <v>4057.6</v>
      </c>
      <c r="X4389" t="str">
        <f>IF(MESACU[[#This Row],[PAIS]]="ESPAÑA",VLOOKUP(MESACU[[#This Row],[PROVINCIA]],[1]!PROVINCIASCC[#Data],2,FALSE),VLOOKUP(MESACU[[#This Row],[PAIS]],'[1]Centros de coste'!$A$2:$D$204,2,FALSE))</f>
        <v>C44 - IBERICA II</v>
      </c>
      <c r="Y4389" t="str">
        <f>IF(MESACU[[#This Row],[PAIS]]="ESPAÑA",VLOOKUP(MESACU[[#This Row],[PROVINCIA]],[1]!PROVINCIASCC[#Data],3,FALSE),VLOOKUP(MESACU[[#This Row],[PAIS]],'[1]Centros de coste'!$A$2:$D$204,3,FALSE))</f>
        <v>IBERICA II</v>
      </c>
      <c r="Z4389" t="str">
        <f>IF(MESACU[[#This Row],[PAIS]]="ESPAÑA",VLOOKUP(MESACU[[#This Row],[PROVINCIA]],[1]!PROVINCIASCC[#Data],4,FALSE),VLOOKUP(MESACU[[#This Row],[PAIS]],'[1]Centros de coste'!$A$2:$D$204,4,FALSE))</f>
        <v>EUROPA</v>
      </c>
      <c r="AA4389" t="str">
        <f>IFERROR(LEFT(TRIM(MESACU[[#This Row],[CodigoArticulo]]),LEN(TRIM(MESACU[[#This Row],[CodigoArticulo]]))-4),"")</f>
        <v>AGXK</v>
      </c>
      <c r="AB4389" t="str">
        <f>IFERROR(VLOOKUP(MESACU[[#This Row],[CODIGOG]],[1]!FAMILIAS[#Data],5,FALSE),"")</f>
        <v>BIOFERTILIZERS</v>
      </c>
    </row>
    <row r="4390" spans="1:28" x14ac:dyDescent="0.35">
      <c r="A4390" t="s">
        <v>28</v>
      </c>
      <c r="B4390">
        <v>7</v>
      </c>
      <c r="C4390" t="s">
        <v>29</v>
      </c>
      <c r="D4390">
        <v>2026</v>
      </c>
      <c r="E4390">
        <v>1</v>
      </c>
      <c r="F4390" t="s">
        <v>115</v>
      </c>
      <c r="G4390">
        <v>51</v>
      </c>
      <c r="H4390" t="s">
        <v>116</v>
      </c>
      <c r="I4390">
        <v>0</v>
      </c>
      <c r="J4390">
        <v>0</v>
      </c>
      <c r="K4390">
        <v>27.52</v>
      </c>
      <c r="L4390">
        <v>13.76</v>
      </c>
      <c r="M4390">
        <v>27.52</v>
      </c>
      <c r="N4390">
        <v>0</v>
      </c>
      <c r="O4390">
        <v>15.52</v>
      </c>
      <c r="P4390" t="s">
        <v>115</v>
      </c>
      <c r="Q4390" t="s">
        <v>56</v>
      </c>
      <c r="R4390" t="s">
        <v>34</v>
      </c>
      <c r="S4390" t="s">
        <v>57</v>
      </c>
      <c r="T4390" t="s">
        <v>36</v>
      </c>
      <c r="U4390">
        <v>0</v>
      </c>
      <c r="V4390">
        <v>640</v>
      </c>
      <c r="W4390">
        <v>1376</v>
      </c>
      <c r="X4390" t="str">
        <f>IF(MESACU[[#This Row],[PAIS]]="ESPAÑA",VLOOKUP(MESACU[[#This Row],[PROVINCIA]],[1]!PROVINCIASCC[#Data],2,FALSE),VLOOKUP(MESACU[[#This Row],[PAIS]],'[1]Centros de coste'!$A$2:$D$204,2,FALSE))</f>
        <v>C44 - IBERICA II</v>
      </c>
      <c r="Y4390" t="str">
        <f>IF(MESACU[[#This Row],[PAIS]]="ESPAÑA",VLOOKUP(MESACU[[#This Row],[PROVINCIA]],[1]!PROVINCIASCC[#Data],3,FALSE),VLOOKUP(MESACU[[#This Row],[PAIS]],'[1]Centros de coste'!$A$2:$D$204,3,FALSE))</f>
        <v>IBERICA II</v>
      </c>
      <c r="Z4390" t="str">
        <f>IF(MESACU[[#This Row],[PAIS]]="ESPAÑA",VLOOKUP(MESACU[[#This Row],[PROVINCIA]],[1]!PROVINCIASCC[#Data],4,FALSE),VLOOKUP(MESACU[[#This Row],[PAIS]],'[1]Centros de coste'!$A$2:$D$204,4,FALSE))</f>
        <v>EUROPA</v>
      </c>
      <c r="AA4390" t="str">
        <f>IFERROR(LEFT(TRIM(MESACU[[#This Row],[CodigoArticulo]]),LEN(TRIM(MESACU[[#This Row],[CodigoArticulo]]))-4),"")</f>
        <v>CPLUS</v>
      </c>
      <c r="AB4390" t="str">
        <f>IFERROR(VLOOKUP(MESACU[[#This Row],[CODIGOG]],[1]!FAMILIAS[#Data],5,FALSE),"")</f>
        <v>BIOFERTILIZERS</v>
      </c>
    </row>
    <row r="4391" spans="1:28" x14ac:dyDescent="0.35">
      <c r="A4391" t="s">
        <v>28</v>
      </c>
      <c r="B4391">
        <v>7</v>
      </c>
      <c r="C4391" t="s">
        <v>29</v>
      </c>
      <c r="D4391">
        <v>2026</v>
      </c>
      <c r="E4391">
        <v>1</v>
      </c>
      <c r="F4391" t="s">
        <v>62</v>
      </c>
      <c r="G4391">
        <v>51</v>
      </c>
      <c r="H4391" t="s">
        <v>63</v>
      </c>
      <c r="I4391">
        <v>0</v>
      </c>
      <c r="J4391">
        <v>0</v>
      </c>
      <c r="K4391">
        <v>46.72</v>
      </c>
      <c r="L4391">
        <v>23.36</v>
      </c>
      <c r="M4391">
        <v>46.72</v>
      </c>
      <c r="N4391">
        <v>0</v>
      </c>
      <c r="O4391">
        <v>5.56</v>
      </c>
      <c r="P4391" t="s">
        <v>62</v>
      </c>
      <c r="Q4391" t="s">
        <v>56</v>
      </c>
      <c r="R4391" t="s">
        <v>34</v>
      </c>
      <c r="S4391" t="s">
        <v>57</v>
      </c>
      <c r="T4391" t="s">
        <v>36</v>
      </c>
      <c r="U4391">
        <v>0</v>
      </c>
      <c r="V4391">
        <v>200</v>
      </c>
      <c r="W4391">
        <v>2336</v>
      </c>
      <c r="X4391" t="str">
        <f>IF(MESACU[[#This Row],[PAIS]]="ESPAÑA",VLOOKUP(MESACU[[#This Row],[PROVINCIA]],[1]!PROVINCIASCC[#Data],2,FALSE),VLOOKUP(MESACU[[#This Row],[PAIS]],'[1]Centros de coste'!$A$2:$D$204,2,FALSE))</f>
        <v>C44 - IBERICA II</v>
      </c>
      <c r="Y4391" t="str">
        <f>IF(MESACU[[#This Row],[PAIS]]="ESPAÑA",VLOOKUP(MESACU[[#This Row],[PROVINCIA]],[1]!PROVINCIASCC[#Data],3,FALSE),VLOOKUP(MESACU[[#This Row],[PAIS]],'[1]Centros de coste'!$A$2:$D$204,3,FALSE))</f>
        <v>IBERICA II</v>
      </c>
      <c r="Z4391" t="str">
        <f>IF(MESACU[[#This Row],[PAIS]]="ESPAÑA",VLOOKUP(MESACU[[#This Row],[PROVINCIA]],[1]!PROVINCIASCC[#Data],4,FALSE),VLOOKUP(MESACU[[#This Row],[PAIS]],'[1]Centros de coste'!$A$2:$D$204,4,FALSE))</f>
        <v>EUROPA</v>
      </c>
      <c r="AA4391" t="str">
        <f>IFERROR(LEFT(TRIM(MESACU[[#This Row],[CodigoArticulo]]),LEN(TRIM(MESACU[[#This Row],[CodigoArticulo]]))-4),"")</f>
        <v>TRI</v>
      </c>
      <c r="AB4391" t="str">
        <f>IFERROR(VLOOKUP(MESACU[[#This Row],[CODIGOG]],[1]!FAMILIAS[#Data],5,FALSE),"")</f>
        <v>BIOSTIMULANTS</v>
      </c>
    </row>
    <row r="4392" spans="1:28" x14ac:dyDescent="0.35">
      <c r="A4392" t="s">
        <v>28</v>
      </c>
      <c r="B4392">
        <v>7</v>
      </c>
      <c r="C4392" t="s">
        <v>29</v>
      </c>
      <c r="D4392">
        <v>2026</v>
      </c>
      <c r="E4392">
        <v>1</v>
      </c>
      <c r="F4392" t="s">
        <v>58</v>
      </c>
      <c r="G4392">
        <v>51</v>
      </c>
      <c r="H4392" t="s">
        <v>59</v>
      </c>
      <c r="I4392">
        <v>0</v>
      </c>
      <c r="J4392">
        <v>0</v>
      </c>
      <c r="K4392">
        <v>12.96</v>
      </c>
      <c r="L4392">
        <v>6.48</v>
      </c>
      <c r="M4392">
        <v>12.96</v>
      </c>
      <c r="N4392">
        <v>0</v>
      </c>
      <c r="O4392">
        <v>5.56</v>
      </c>
      <c r="P4392" t="s">
        <v>58</v>
      </c>
      <c r="Q4392" t="s">
        <v>56</v>
      </c>
      <c r="R4392" t="s">
        <v>34</v>
      </c>
      <c r="S4392" t="s">
        <v>57</v>
      </c>
      <c r="T4392" t="s">
        <v>36</v>
      </c>
      <c r="U4392">
        <v>0</v>
      </c>
      <c r="V4392">
        <v>200</v>
      </c>
      <c r="W4392">
        <v>648</v>
      </c>
      <c r="X4392" t="str">
        <f>IF(MESACU[[#This Row],[PAIS]]="ESPAÑA",VLOOKUP(MESACU[[#This Row],[PROVINCIA]],[1]!PROVINCIASCC[#Data],2,FALSE),VLOOKUP(MESACU[[#This Row],[PAIS]],'[1]Centros de coste'!$A$2:$D$204,2,FALSE))</f>
        <v>C44 - IBERICA II</v>
      </c>
      <c r="Y4392" t="str">
        <f>IF(MESACU[[#This Row],[PAIS]]="ESPAÑA",VLOOKUP(MESACU[[#This Row],[PROVINCIA]],[1]!PROVINCIASCC[#Data],3,FALSE),VLOOKUP(MESACU[[#This Row],[PAIS]],'[1]Centros de coste'!$A$2:$D$204,3,FALSE))</f>
        <v>IBERICA II</v>
      </c>
      <c r="Z4392" t="str">
        <f>IF(MESACU[[#This Row],[PAIS]]="ESPAÑA",VLOOKUP(MESACU[[#This Row],[PROVINCIA]],[1]!PROVINCIASCC[#Data],4,FALSE),VLOOKUP(MESACU[[#This Row],[PAIS]],'[1]Centros de coste'!$A$2:$D$204,4,FALSE))</f>
        <v>EUROPA</v>
      </c>
      <c r="AA4392" t="str">
        <f>IFERROR(LEFT(TRIM(MESACU[[#This Row],[CodigoArticulo]]),LEN(TRIM(MESACU[[#This Row],[CodigoArticulo]]))-4),"")</f>
        <v>BROTA</v>
      </c>
      <c r="AB4392" t="str">
        <f>IFERROR(VLOOKUP(MESACU[[#This Row],[CODIGOG]],[1]!FAMILIAS[#Data],5,FALSE),"")</f>
        <v>BIOCONTROL</v>
      </c>
    </row>
    <row r="4393" spans="1:28" x14ac:dyDescent="0.35">
      <c r="A4393" t="s">
        <v>28</v>
      </c>
      <c r="B4393">
        <v>7</v>
      </c>
      <c r="C4393" t="s">
        <v>29</v>
      </c>
      <c r="D4393">
        <v>2026</v>
      </c>
      <c r="E4393">
        <v>1</v>
      </c>
      <c r="F4393" t="s">
        <v>64</v>
      </c>
      <c r="G4393">
        <v>51</v>
      </c>
      <c r="H4393" t="s">
        <v>65</v>
      </c>
      <c r="I4393">
        <v>0</v>
      </c>
      <c r="J4393">
        <v>0</v>
      </c>
      <c r="K4393">
        <v>19.28</v>
      </c>
      <c r="L4393">
        <v>9.64</v>
      </c>
      <c r="M4393">
        <v>19.28</v>
      </c>
      <c r="N4393">
        <v>0</v>
      </c>
      <c r="O4393">
        <v>5.56</v>
      </c>
      <c r="P4393" t="s">
        <v>64</v>
      </c>
      <c r="Q4393" t="s">
        <v>56</v>
      </c>
      <c r="R4393" t="s">
        <v>34</v>
      </c>
      <c r="S4393" t="s">
        <v>57</v>
      </c>
      <c r="T4393" t="s">
        <v>36</v>
      </c>
      <c r="U4393">
        <v>0</v>
      </c>
      <c r="V4393">
        <v>200</v>
      </c>
      <c r="W4393">
        <v>964</v>
      </c>
      <c r="X4393" t="str">
        <f>IF(MESACU[[#This Row],[PAIS]]="ESPAÑA",VLOOKUP(MESACU[[#This Row],[PROVINCIA]],[1]!PROVINCIASCC[#Data],2,FALSE),VLOOKUP(MESACU[[#This Row],[PAIS]],'[1]Centros de coste'!$A$2:$D$204,2,FALSE))</f>
        <v>C44 - IBERICA II</v>
      </c>
      <c r="Y4393" t="str">
        <f>IF(MESACU[[#This Row],[PAIS]]="ESPAÑA",VLOOKUP(MESACU[[#This Row],[PROVINCIA]],[1]!PROVINCIASCC[#Data],3,FALSE),VLOOKUP(MESACU[[#This Row],[PAIS]],'[1]Centros de coste'!$A$2:$D$204,3,FALSE))</f>
        <v>IBERICA II</v>
      </c>
      <c r="Z4393" t="str">
        <f>IF(MESACU[[#This Row],[PAIS]]="ESPAÑA",VLOOKUP(MESACU[[#This Row],[PROVINCIA]],[1]!PROVINCIASCC[#Data],4,FALSE),VLOOKUP(MESACU[[#This Row],[PAIS]],'[1]Centros de coste'!$A$2:$D$204,4,FALSE))</f>
        <v>EUROPA</v>
      </c>
      <c r="AA4393" t="str">
        <f>IFERROR(LEFT(TRIM(MESACU[[#This Row],[CodigoArticulo]]),LEN(TRIM(MESACU[[#This Row],[CodigoArticulo]]))-4),"")</f>
        <v>C-L</v>
      </c>
      <c r="AB4393" t="str">
        <f>IFERROR(VLOOKUP(MESACU[[#This Row],[CODIGOG]],[1]!FAMILIAS[#Data],5,FALSE),"")</f>
        <v>BIOFERTILIZERS</v>
      </c>
    </row>
    <row r="4394" spans="1:28" x14ac:dyDescent="0.35">
      <c r="A4394" t="s">
        <v>28</v>
      </c>
      <c r="B4394">
        <v>7</v>
      </c>
      <c r="C4394" t="s">
        <v>29</v>
      </c>
      <c r="D4394">
        <v>2026</v>
      </c>
      <c r="E4394">
        <v>1</v>
      </c>
      <c r="F4394" t="s">
        <v>178</v>
      </c>
      <c r="G4394">
        <v>51</v>
      </c>
      <c r="H4394" t="s">
        <v>189</v>
      </c>
      <c r="I4394">
        <v>0</v>
      </c>
      <c r="J4394">
        <v>0</v>
      </c>
      <c r="K4394">
        <v>16.16</v>
      </c>
      <c r="L4394">
        <v>8.08</v>
      </c>
      <c r="M4394">
        <v>16.16</v>
      </c>
      <c r="N4394">
        <v>0</v>
      </c>
      <c r="O4394">
        <v>5.56</v>
      </c>
      <c r="P4394" t="s">
        <v>178</v>
      </c>
      <c r="Q4394" t="s">
        <v>56</v>
      </c>
      <c r="R4394" t="s">
        <v>34</v>
      </c>
      <c r="S4394" t="s">
        <v>57</v>
      </c>
      <c r="T4394" t="s">
        <v>36</v>
      </c>
      <c r="U4394">
        <v>0</v>
      </c>
      <c r="V4394">
        <v>200</v>
      </c>
      <c r="W4394">
        <v>808</v>
      </c>
      <c r="X4394" t="str">
        <f>IF(MESACU[[#This Row],[PAIS]]="ESPAÑA",VLOOKUP(MESACU[[#This Row],[PROVINCIA]],[1]!PROVINCIASCC[#Data],2,FALSE),VLOOKUP(MESACU[[#This Row],[PAIS]],'[1]Centros de coste'!$A$2:$D$204,2,FALSE))</f>
        <v>C44 - IBERICA II</v>
      </c>
      <c r="Y4394" t="str">
        <f>IF(MESACU[[#This Row],[PAIS]]="ESPAÑA",VLOOKUP(MESACU[[#This Row],[PROVINCIA]],[1]!PROVINCIASCC[#Data],3,FALSE),VLOOKUP(MESACU[[#This Row],[PAIS]],'[1]Centros de coste'!$A$2:$D$204,3,FALSE))</f>
        <v>IBERICA II</v>
      </c>
      <c r="Z4394" t="str">
        <f>IF(MESACU[[#This Row],[PAIS]]="ESPAÑA",VLOOKUP(MESACU[[#This Row],[PROVINCIA]],[1]!PROVINCIASCC[#Data],4,FALSE),VLOOKUP(MESACU[[#This Row],[PAIS]],'[1]Centros de coste'!$A$2:$D$204,4,FALSE))</f>
        <v>EUROPA</v>
      </c>
      <c r="AA4394" t="str">
        <f>IFERROR(LEFT(TRIM(MESACU[[#This Row],[CodigoArticulo]]),LEN(TRIM(MESACU[[#This Row],[CodigoArticulo]]))-4),"")</f>
        <v>C-CU</v>
      </c>
      <c r="AB4394" t="str">
        <f>IFERROR(VLOOKUP(MESACU[[#This Row],[CODIGOG]],[1]!FAMILIAS[#Data],5,FALSE),"")</f>
        <v>BIOCONTROL</v>
      </c>
    </row>
    <row r="4395" spans="1:28" x14ac:dyDescent="0.35">
      <c r="A4395" t="s">
        <v>28</v>
      </c>
      <c r="B4395">
        <v>8</v>
      </c>
      <c r="C4395" t="s">
        <v>29</v>
      </c>
      <c r="D4395">
        <v>2026</v>
      </c>
      <c r="E4395">
        <v>1</v>
      </c>
      <c r="F4395" t="s">
        <v>97</v>
      </c>
      <c r="G4395">
        <v>3</v>
      </c>
      <c r="H4395" t="s">
        <v>98</v>
      </c>
      <c r="I4395">
        <v>0</v>
      </c>
      <c r="J4395">
        <v>0</v>
      </c>
      <c r="K4395">
        <v>6.74</v>
      </c>
      <c r="L4395">
        <v>0</v>
      </c>
      <c r="M4395">
        <v>0</v>
      </c>
      <c r="N4395">
        <v>0</v>
      </c>
      <c r="O4395">
        <v>0.56000000000000005</v>
      </c>
      <c r="P4395" t="s">
        <v>157</v>
      </c>
      <c r="Q4395" t="s">
        <v>350</v>
      </c>
      <c r="R4395" t="s">
        <v>34</v>
      </c>
      <c r="S4395" t="s">
        <v>351</v>
      </c>
      <c r="T4395" t="s">
        <v>36</v>
      </c>
      <c r="U4395">
        <v>0</v>
      </c>
      <c r="V4395">
        <v>20</v>
      </c>
      <c r="W4395">
        <v>67.400000000000006</v>
      </c>
      <c r="X4395" t="str">
        <f>IF(MESACU[[#This Row],[PAIS]]="ESPAÑA",VLOOKUP(MESACU[[#This Row],[PROVINCIA]],[1]!PROVINCIASCC[#Data],2,FALSE),VLOOKUP(MESACU[[#This Row],[PAIS]],'[1]Centros de coste'!$A$2:$D$204,2,FALSE))</f>
        <v>C43 - IBERICA I</v>
      </c>
      <c r="Y4395" t="str">
        <f>IF(MESACU[[#This Row],[PAIS]]="ESPAÑA",VLOOKUP(MESACU[[#This Row],[PROVINCIA]],[1]!PROVINCIASCC[#Data],3,FALSE),VLOOKUP(MESACU[[#This Row],[PAIS]],'[1]Centros de coste'!$A$2:$D$204,3,FALSE))</f>
        <v>IBERICA I</v>
      </c>
      <c r="Z4395" t="str">
        <f>IF(MESACU[[#This Row],[PAIS]]="ESPAÑA",VLOOKUP(MESACU[[#This Row],[PROVINCIA]],[1]!PROVINCIASCC[#Data],4,FALSE),VLOOKUP(MESACU[[#This Row],[PAIS]],'[1]Centros de coste'!$A$2:$D$204,4,FALSE))</f>
        <v>EUROPA</v>
      </c>
      <c r="AA4395" t="str">
        <f>IFERROR(LEFT(TRIM(MESACU[[#This Row],[CodigoArticulo]]),LEN(TRIM(MESACU[[#This Row],[CodigoArticulo]]))-4),"")</f>
        <v>AGXK</v>
      </c>
      <c r="AB4395" t="str">
        <f>IFERROR(VLOOKUP(MESACU[[#This Row],[CODIGOG]],[1]!FAMILIAS[#Data],5,FALSE),"")</f>
        <v>BIOFERTILIZERS</v>
      </c>
    </row>
    <row r="4396" spans="1:28" x14ac:dyDescent="0.35">
      <c r="A4396" t="s">
        <v>28</v>
      </c>
      <c r="B4396">
        <v>8</v>
      </c>
      <c r="C4396" t="s">
        <v>29</v>
      </c>
      <c r="D4396">
        <v>2026</v>
      </c>
      <c r="E4396">
        <v>1</v>
      </c>
      <c r="F4396" t="s">
        <v>106</v>
      </c>
      <c r="G4396">
        <v>3</v>
      </c>
      <c r="H4396" t="s">
        <v>946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 t="s">
        <v>106</v>
      </c>
      <c r="Q4396" t="s">
        <v>350</v>
      </c>
      <c r="R4396" t="s">
        <v>28</v>
      </c>
      <c r="S4396" t="s">
        <v>351</v>
      </c>
      <c r="T4396" t="s">
        <v>36</v>
      </c>
      <c r="U4396">
        <v>0</v>
      </c>
      <c r="V4396">
        <v>0</v>
      </c>
      <c r="W4396">
        <v>0</v>
      </c>
      <c r="X4396" t="str">
        <f>IF(MESACU[[#This Row],[PAIS]]="ESPAÑA",VLOOKUP(MESACU[[#This Row],[PROVINCIA]],[1]!PROVINCIASCC[#Data],2,FALSE),VLOOKUP(MESACU[[#This Row],[PAIS]],'[1]Centros de coste'!$A$2:$D$204,2,FALSE))</f>
        <v>C43 - IBERICA I</v>
      </c>
      <c r="Y4396" t="str">
        <f>IF(MESACU[[#This Row],[PAIS]]="ESPAÑA",VLOOKUP(MESACU[[#This Row],[PROVINCIA]],[1]!PROVINCIASCC[#Data],3,FALSE),VLOOKUP(MESACU[[#This Row],[PAIS]],'[1]Centros de coste'!$A$2:$D$204,3,FALSE))</f>
        <v>IBERICA I</v>
      </c>
      <c r="Z4396" t="str">
        <f>IF(MESACU[[#This Row],[PAIS]]="ESPAÑA",VLOOKUP(MESACU[[#This Row],[PROVINCIA]],[1]!PROVINCIASCC[#Data],4,FALSE),VLOOKUP(MESACU[[#This Row],[PAIS]],'[1]Centros de coste'!$A$2:$D$204,4,FALSE))</f>
        <v>EUROPA</v>
      </c>
      <c r="AA4396" t="str">
        <f>IFERROR(LEFT(TRIM(MESACU[[#This Row],[CodigoArticulo]]),LEN(TRIM(MESACU[[#This Row],[CodigoArticulo]]))-4),"")</f>
        <v/>
      </c>
      <c r="AB4396" t="str">
        <f>IFERROR(VLOOKUP(MESACU[[#This Row],[CODIGOG]],[1]!FAMILIAS[#Data],5,FALSE),"")</f>
        <v/>
      </c>
    </row>
    <row r="4397" spans="1:28" x14ac:dyDescent="0.35">
      <c r="A4397" t="s">
        <v>28</v>
      </c>
      <c r="B4397">
        <v>9</v>
      </c>
      <c r="C4397" t="s">
        <v>29</v>
      </c>
      <c r="D4397">
        <v>2026</v>
      </c>
      <c r="E4397">
        <v>1</v>
      </c>
      <c r="F4397" t="s">
        <v>53</v>
      </c>
      <c r="G4397">
        <v>28</v>
      </c>
      <c r="H4397" t="s">
        <v>54</v>
      </c>
      <c r="I4397">
        <v>0</v>
      </c>
      <c r="J4397">
        <v>0</v>
      </c>
      <c r="K4397">
        <v>84.736000000000004</v>
      </c>
      <c r="L4397">
        <v>42.368000000000002</v>
      </c>
      <c r="M4397">
        <v>0</v>
      </c>
      <c r="N4397">
        <v>0</v>
      </c>
      <c r="O4397">
        <v>31.04</v>
      </c>
      <c r="P4397" t="s">
        <v>53</v>
      </c>
      <c r="Q4397" t="s">
        <v>208</v>
      </c>
      <c r="R4397" t="s">
        <v>34</v>
      </c>
      <c r="S4397" t="s">
        <v>57</v>
      </c>
      <c r="T4397" t="s">
        <v>36</v>
      </c>
      <c r="U4397">
        <v>0</v>
      </c>
      <c r="V4397">
        <v>1280</v>
      </c>
      <c r="W4397">
        <v>4236.8</v>
      </c>
      <c r="X4397" t="str">
        <f>IF(MESACU[[#This Row],[PAIS]]="ESPAÑA",VLOOKUP(MESACU[[#This Row],[PROVINCIA]],[1]!PROVINCIASCC[#Data],2,FALSE),VLOOKUP(MESACU[[#This Row],[PAIS]],'[1]Centros de coste'!$A$2:$D$204,2,FALSE))</f>
        <v>C44 - IBERICA II</v>
      </c>
      <c r="Y4397" t="str">
        <f>IF(MESACU[[#This Row],[PAIS]]="ESPAÑA",VLOOKUP(MESACU[[#This Row],[PROVINCIA]],[1]!PROVINCIASCC[#Data],3,FALSE),VLOOKUP(MESACU[[#This Row],[PAIS]],'[1]Centros de coste'!$A$2:$D$204,3,FALSE))</f>
        <v>IBERICA II</v>
      </c>
      <c r="Z4397" t="str">
        <f>IF(MESACU[[#This Row],[PAIS]]="ESPAÑA",VLOOKUP(MESACU[[#This Row],[PROVINCIA]],[1]!PROVINCIASCC[#Data],4,FALSE),VLOOKUP(MESACU[[#This Row],[PAIS]],'[1]Centros de coste'!$A$2:$D$204,4,FALSE))</f>
        <v>EUROPA</v>
      </c>
      <c r="AA4397" t="str">
        <f>IFERROR(LEFT(TRIM(MESACU[[#This Row],[CodigoArticulo]]),LEN(TRIM(MESACU[[#This Row],[CodigoArticulo]]))-4),"")</f>
        <v>AGXK</v>
      </c>
      <c r="AB4397" t="str">
        <f>IFERROR(VLOOKUP(MESACU[[#This Row],[CODIGOG]],[1]!FAMILIAS[#Data],5,FALSE),"")</f>
        <v>BIOFERTILIZERS</v>
      </c>
    </row>
    <row r="4398" spans="1:28" x14ac:dyDescent="0.35">
      <c r="A4398" t="s">
        <v>28</v>
      </c>
      <c r="B4398">
        <v>9</v>
      </c>
      <c r="C4398" t="s">
        <v>29</v>
      </c>
      <c r="D4398">
        <v>2026</v>
      </c>
      <c r="E4398">
        <v>1</v>
      </c>
      <c r="F4398" t="s">
        <v>60</v>
      </c>
      <c r="G4398">
        <v>28</v>
      </c>
      <c r="H4398" t="s">
        <v>61</v>
      </c>
      <c r="I4398">
        <v>0</v>
      </c>
      <c r="J4398">
        <v>0</v>
      </c>
      <c r="K4398">
        <v>22.435199999999998</v>
      </c>
      <c r="L4398">
        <v>11.217599999999999</v>
      </c>
      <c r="M4398">
        <v>0</v>
      </c>
      <c r="N4398">
        <v>0</v>
      </c>
      <c r="O4398">
        <v>3.82</v>
      </c>
      <c r="P4398" t="s">
        <v>60</v>
      </c>
      <c r="Q4398" t="s">
        <v>208</v>
      </c>
      <c r="R4398" t="s">
        <v>34</v>
      </c>
      <c r="S4398" t="s">
        <v>57</v>
      </c>
      <c r="T4398" t="s">
        <v>36</v>
      </c>
      <c r="U4398">
        <v>0</v>
      </c>
      <c r="V4398">
        <v>72</v>
      </c>
      <c r="W4398">
        <v>1121.76</v>
      </c>
      <c r="X4398" t="str">
        <f>IF(MESACU[[#This Row],[PAIS]]="ESPAÑA",VLOOKUP(MESACU[[#This Row],[PROVINCIA]],[1]!PROVINCIASCC[#Data],2,FALSE),VLOOKUP(MESACU[[#This Row],[PAIS]],'[1]Centros de coste'!$A$2:$D$204,2,FALSE))</f>
        <v>C44 - IBERICA II</v>
      </c>
      <c r="Y4398" t="str">
        <f>IF(MESACU[[#This Row],[PAIS]]="ESPAÑA",VLOOKUP(MESACU[[#This Row],[PROVINCIA]],[1]!PROVINCIASCC[#Data],3,FALSE),VLOOKUP(MESACU[[#This Row],[PAIS]],'[1]Centros de coste'!$A$2:$D$204,3,FALSE))</f>
        <v>IBERICA II</v>
      </c>
      <c r="Z4398" t="str">
        <f>IF(MESACU[[#This Row],[PAIS]]="ESPAÑA",VLOOKUP(MESACU[[#This Row],[PROVINCIA]],[1]!PROVINCIASCC[#Data],4,FALSE),VLOOKUP(MESACU[[#This Row],[PAIS]],'[1]Centros de coste'!$A$2:$D$204,4,FALSE))</f>
        <v>EUROPA</v>
      </c>
      <c r="AA4398" t="str">
        <f>IFERROR(LEFT(TRIM(MESACU[[#This Row],[CodigoArticulo]]),LEN(TRIM(MESACU[[#This Row],[CodigoArticulo]]))-4),"")</f>
        <v>TRI</v>
      </c>
      <c r="AB4398" t="str">
        <f>IFERROR(VLOOKUP(MESACU[[#This Row],[CODIGOG]],[1]!FAMILIAS[#Data],5,FALSE),"")</f>
        <v>BIOSTIMULANTS</v>
      </c>
    </row>
    <row r="4399" spans="1:28" x14ac:dyDescent="0.35">
      <c r="A4399" t="s">
        <v>28</v>
      </c>
      <c r="B4399">
        <v>9</v>
      </c>
      <c r="C4399" t="s">
        <v>29</v>
      </c>
      <c r="D4399">
        <v>2026</v>
      </c>
      <c r="E4399">
        <v>1</v>
      </c>
      <c r="F4399" t="s">
        <v>62</v>
      </c>
      <c r="G4399">
        <v>28</v>
      </c>
      <c r="H4399" t="s">
        <v>63</v>
      </c>
      <c r="I4399">
        <v>0</v>
      </c>
      <c r="J4399">
        <v>0</v>
      </c>
      <c r="K4399">
        <v>24.38</v>
      </c>
      <c r="L4399">
        <v>12.19</v>
      </c>
      <c r="M4399">
        <v>0</v>
      </c>
      <c r="N4399">
        <v>0</v>
      </c>
      <c r="O4399">
        <v>2.78</v>
      </c>
      <c r="P4399" t="s">
        <v>62</v>
      </c>
      <c r="Q4399" t="s">
        <v>208</v>
      </c>
      <c r="R4399" t="s">
        <v>34</v>
      </c>
      <c r="S4399" t="s">
        <v>57</v>
      </c>
      <c r="T4399" t="s">
        <v>36</v>
      </c>
      <c r="U4399">
        <v>0</v>
      </c>
      <c r="V4399">
        <v>100</v>
      </c>
      <c r="W4399">
        <v>1219</v>
      </c>
      <c r="X4399" t="str">
        <f>IF(MESACU[[#This Row],[PAIS]]="ESPAÑA",VLOOKUP(MESACU[[#This Row],[PROVINCIA]],[1]!PROVINCIASCC[#Data],2,FALSE),VLOOKUP(MESACU[[#This Row],[PAIS]],'[1]Centros de coste'!$A$2:$D$204,2,FALSE))</f>
        <v>C44 - IBERICA II</v>
      </c>
      <c r="Y4399" t="str">
        <f>IF(MESACU[[#This Row],[PAIS]]="ESPAÑA",VLOOKUP(MESACU[[#This Row],[PROVINCIA]],[1]!PROVINCIASCC[#Data],3,FALSE),VLOOKUP(MESACU[[#This Row],[PAIS]],'[1]Centros de coste'!$A$2:$D$204,3,FALSE))</f>
        <v>IBERICA II</v>
      </c>
      <c r="Z4399" t="str">
        <f>IF(MESACU[[#This Row],[PAIS]]="ESPAÑA",VLOOKUP(MESACU[[#This Row],[PROVINCIA]],[1]!PROVINCIASCC[#Data],4,FALSE),VLOOKUP(MESACU[[#This Row],[PAIS]],'[1]Centros de coste'!$A$2:$D$204,4,FALSE))</f>
        <v>EUROPA</v>
      </c>
      <c r="AA4399" t="str">
        <f>IFERROR(LEFT(TRIM(MESACU[[#This Row],[CodigoArticulo]]),LEN(TRIM(MESACU[[#This Row],[CodigoArticulo]]))-4),"")</f>
        <v>TRI</v>
      </c>
      <c r="AB4399" t="str">
        <f>IFERROR(VLOOKUP(MESACU[[#This Row],[CODIGOG]],[1]!FAMILIAS[#Data],5,FALSE),"")</f>
        <v>BIOSTIMULANTS</v>
      </c>
    </row>
    <row r="4400" spans="1:28" x14ac:dyDescent="0.35">
      <c r="A4400" t="s">
        <v>28</v>
      </c>
      <c r="B4400">
        <v>9</v>
      </c>
      <c r="C4400" t="s">
        <v>29</v>
      </c>
      <c r="D4400">
        <v>2026</v>
      </c>
      <c r="E4400">
        <v>1</v>
      </c>
      <c r="F4400" t="s">
        <v>46</v>
      </c>
      <c r="G4400">
        <v>28</v>
      </c>
      <c r="H4400" t="s">
        <v>47</v>
      </c>
      <c r="I4400">
        <v>0</v>
      </c>
      <c r="J4400">
        <v>0</v>
      </c>
      <c r="K4400">
        <v>17.04</v>
      </c>
      <c r="L4400">
        <v>8.52</v>
      </c>
      <c r="M4400">
        <v>0</v>
      </c>
      <c r="N4400">
        <v>0</v>
      </c>
      <c r="O4400">
        <v>2.46</v>
      </c>
      <c r="P4400" t="s">
        <v>46</v>
      </c>
      <c r="Q4400" t="s">
        <v>208</v>
      </c>
      <c r="R4400" t="s">
        <v>49</v>
      </c>
      <c r="S4400" t="s">
        <v>57</v>
      </c>
      <c r="T4400" t="s">
        <v>36</v>
      </c>
      <c r="U4400">
        <v>0</v>
      </c>
      <c r="V4400">
        <v>300</v>
      </c>
      <c r="W4400">
        <v>852</v>
      </c>
      <c r="X4400" t="str">
        <f>IF(MESACU[[#This Row],[PAIS]]="ESPAÑA",VLOOKUP(MESACU[[#This Row],[PROVINCIA]],[1]!PROVINCIASCC[#Data],2,FALSE),VLOOKUP(MESACU[[#This Row],[PAIS]],'[1]Centros de coste'!$A$2:$D$204,2,FALSE))</f>
        <v>C44 - IBERICA II</v>
      </c>
      <c r="Y4400" t="str">
        <f>IF(MESACU[[#This Row],[PAIS]]="ESPAÑA",VLOOKUP(MESACU[[#This Row],[PROVINCIA]],[1]!PROVINCIASCC[#Data],3,FALSE),VLOOKUP(MESACU[[#This Row],[PAIS]],'[1]Centros de coste'!$A$2:$D$204,3,FALSE))</f>
        <v>IBERICA II</v>
      </c>
      <c r="Z4400" t="str">
        <f>IF(MESACU[[#This Row],[PAIS]]="ESPAÑA",VLOOKUP(MESACU[[#This Row],[PROVINCIA]],[1]!PROVINCIASCC[#Data],4,FALSE),VLOOKUP(MESACU[[#This Row],[PAIS]],'[1]Centros de coste'!$A$2:$D$204,4,FALSE))</f>
        <v>EUROPA</v>
      </c>
      <c r="AA4400" t="str">
        <f>IFERROR(LEFT(TRIM(MESACU[[#This Row],[CodigoArticulo]]),LEN(TRIM(MESACU[[#This Row],[CodigoArticulo]]))-4),"")</f>
        <v>FTK</v>
      </c>
      <c r="AB4400" t="str">
        <f>IFERROR(VLOOKUP(MESACU[[#This Row],[CODIGOG]],[1]!FAMILIAS[#Data],5,FALSE),"")</f>
        <v>BIOCONTROL</v>
      </c>
    </row>
    <row r="4401" spans="1:28" x14ac:dyDescent="0.35">
      <c r="A4401" t="s">
        <v>28</v>
      </c>
      <c r="B4401">
        <v>10</v>
      </c>
      <c r="C4401" t="s">
        <v>29</v>
      </c>
      <c r="D4401">
        <v>2026</v>
      </c>
      <c r="E4401">
        <v>1</v>
      </c>
      <c r="F4401" t="s">
        <v>122</v>
      </c>
      <c r="G4401">
        <v>20</v>
      </c>
      <c r="H4401" t="s">
        <v>123</v>
      </c>
      <c r="I4401">
        <v>0</v>
      </c>
      <c r="J4401">
        <v>0</v>
      </c>
      <c r="K4401">
        <v>99.2</v>
      </c>
      <c r="L4401">
        <v>0</v>
      </c>
      <c r="M4401">
        <v>0</v>
      </c>
      <c r="N4401">
        <v>0</v>
      </c>
      <c r="O4401">
        <v>9.6</v>
      </c>
      <c r="P4401" t="s">
        <v>122</v>
      </c>
      <c r="Q4401" t="s">
        <v>137</v>
      </c>
      <c r="R4401" t="s">
        <v>34</v>
      </c>
      <c r="S4401" t="s">
        <v>138</v>
      </c>
      <c r="T4401" t="s">
        <v>36</v>
      </c>
      <c r="U4401">
        <v>0</v>
      </c>
      <c r="V4401">
        <v>2000</v>
      </c>
      <c r="W4401">
        <v>4960</v>
      </c>
      <c r="X4401" t="str">
        <f>IF(MESACU[[#This Row],[PAIS]]="ESPAÑA",VLOOKUP(MESACU[[#This Row],[PROVINCIA]],[1]!PROVINCIASCC[#Data],2,FALSE),VLOOKUP(MESACU[[#This Row],[PAIS]],'[1]Centros de coste'!$A$2:$D$204,2,FALSE))</f>
        <v>C45 - IBERICA III</v>
      </c>
      <c r="Y4401" t="str">
        <f>IF(MESACU[[#This Row],[PAIS]]="ESPAÑA",VLOOKUP(MESACU[[#This Row],[PROVINCIA]],[1]!PROVINCIASCC[#Data],3,FALSE),VLOOKUP(MESACU[[#This Row],[PAIS]],'[1]Centros de coste'!$A$2:$D$204,3,FALSE))</f>
        <v>IBERICA III</v>
      </c>
      <c r="Z4401" t="str">
        <f>IF(MESACU[[#This Row],[PAIS]]="ESPAÑA",VLOOKUP(MESACU[[#This Row],[PROVINCIA]],[1]!PROVINCIASCC[#Data],4,FALSE),VLOOKUP(MESACU[[#This Row],[PAIS]],'[1]Centros de coste'!$A$2:$D$204,4,FALSE))</f>
        <v>EUROPA</v>
      </c>
      <c r="AA4401" t="str">
        <f>IFERROR(LEFT(TRIM(MESACU[[#This Row],[CodigoArticulo]]),LEN(TRIM(MESACU[[#This Row],[CodigoArticulo]]))-4),"")</f>
        <v>AGXK</v>
      </c>
      <c r="AB4401" t="str">
        <f>IFERROR(VLOOKUP(MESACU[[#This Row],[CODIGOG]],[1]!FAMILIAS[#Data],5,FALSE),"")</f>
        <v>BIOFERTILIZERS</v>
      </c>
    </row>
    <row r="4402" spans="1:28" x14ac:dyDescent="0.35">
      <c r="A4402" t="s">
        <v>28</v>
      </c>
      <c r="B4402">
        <v>10</v>
      </c>
      <c r="C4402" t="s">
        <v>29</v>
      </c>
      <c r="D4402">
        <v>2026</v>
      </c>
      <c r="E4402">
        <v>1</v>
      </c>
      <c r="F4402" t="s">
        <v>122</v>
      </c>
      <c r="G4402">
        <v>20</v>
      </c>
      <c r="H4402" t="s">
        <v>123</v>
      </c>
      <c r="I4402">
        <v>0</v>
      </c>
      <c r="J4402">
        <v>0</v>
      </c>
      <c r="K4402">
        <v>49.6</v>
      </c>
      <c r="L4402">
        <v>0</v>
      </c>
      <c r="M4402">
        <v>0</v>
      </c>
      <c r="N4402">
        <v>0</v>
      </c>
      <c r="O4402">
        <v>4.8</v>
      </c>
      <c r="P4402" t="s">
        <v>122</v>
      </c>
      <c r="Q4402" t="s">
        <v>137</v>
      </c>
      <c r="R4402" t="s">
        <v>34</v>
      </c>
      <c r="S4402" t="s">
        <v>138</v>
      </c>
      <c r="T4402" t="s">
        <v>36</v>
      </c>
      <c r="U4402">
        <v>0</v>
      </c>
      <c r="V4402">
        <v>1000</v>
      </c>
      <c r="W4402">
        <v>2480</v>
      </c>
      <c r="X4402" t="str">
        <f>IF(MESACU[[#This Row],[PAIS]]="ESPAÑA",VLOOKUP(MESACU[[#This Row],[PROVINCIA]],[1]!PROVINCIASCC[#Data],2,FALSE),VLOOKUP(MESACU[[#This Row],[PAIS]],'[1]Centros de coste'!$A$2:$D$204,2,FALSE))</f>
        <v>C45 - IBERICA III</v>
      </c>
      <c r="Y4402" t="str">
        <f>IF(MESACU[[#This Row],[PAIS]]="ESPAÑA",VLOOKUP(MESACU[[#This Row],[PROVINCIA]],[1]!PROVINCIASCC[#Data],3,FALSE),VLOOKUP(MESACU[[#This Row],[PAIS]],'[1]Centros de coste'!$A$2:$D$204,3,FALSE))</f>
        <v>IBERICA III</v>
      </c>
      <c r="Z4402" t="str">
        <f>IF(MESACU[[#This Row],[PAIS]]="ESPAÑA",VLOOKUP(MESACU[[#This Row],[PROVINCIA]],[1]!PROVINCIASCC[#Data],4,FALSE),VLOOKUP(MESACU[[#This Row],[PAIS]],'[1]Centros de coste'!$A$2:$D$204,4,FALSE))</f>
        <v>EUROPA</v>
      </c>
      <c r="AA4402" t="str">
        <f>IFERROR(LEFT(TRIM(MESACU[[#This Row],[CodigoArticulo]]),LEN(TRIM(MESACU[[#This Row],[CodigoArticulo]]))-4),"")</f>
        <v>AGXK</v>
      </c>
      <c r="AB4402" t="str">
        <f>IFERROR(VLOOKUP(MESACU[[#This Row],[CODIGOG]],[1]!FAMILIAS[#Data],5,FALSE),"")</f>
        <v>BIOFERTILIZERS</v>
      </c>
    </row>
    <row r="4403" spans="1:28" x14ac:dyDescent="0.35">
      <c r="A4403" t="s">
        <v>28</v>
      </c>
      <c r="B4403">
        <v>11</v>
      </c>
      <c r="C4403" t="s">
        <v>29</v>
      </c>
      <c r="D4403">
        <v>2026</v>
      </c>
      <c r="E4403">
        <v>1</v>
      </c>
      <c r="F4403" t="s">
        <v>947</v>
      </c>
      <c r="G4403">
        <v>29</v>
      </c>
      <c r="H4403" t="s">
        <v>948</v>
      </c>
      <c r="I4403">
        <v>0</v>
      </c>
      <c r="J4403">
        <v>0</v>
      </c>
      <c r="K4403">
        <v>75.52</v>
      </c>
      <c r="L4403">
        <v>37.76</v>
      </c>
      <c r="M4403">
        <v>0</v>
      </c>
      <c r="N4403">
        <v>0</v>
      </c>
      <c r="O4403">
        <v>22.24</v>
      </c>
      <c r="P4403" t="s">
        <v>28</v>
      </c>
      <c r="Q4403" t="s">
        <v>208</v>
      </c>
      <c r="R4403" t="s">
        <v>34</v>
      </c>
      <c r="S4403" t="s">
        <v>57</v>
      </c>
      <c r="T4403" t="s">
        <v>36</v>
      </c>
      <c r="U4403">
        <v>0</v>
      </c>
      <c r="V4403">
        <v>800</v>
      </c>
      <c r="W4403">
        <v>3776</v>
      </c>
      <c r="X4403" t="str">
        <f>IF(MESACU[[#This Row],[PAIS]]="ESPAÑA",VLOOKUP(MESACU[[#This Row],[PROVINCIA]],[1]!PROVINCIASCC[#Data],2,FALSE),VLOOKUP(MESACU[[#This Row],[PAIS]],'[1]Centros de coste'!$A$2:$D$204,2,FALSE))</f>
        <v>C44 - IBERICA II</v>
      </c>
      <c r="Y4403" t="str">
        <f>IF(MESACU[[#This Row],[PAIS]]="ESPAÑA",VLOOKUP(MESACU[[#This Row],[PROVINCIA]],[1]!PROVINCIASCC[#Data],3,FALSE),VLOOKUP(MESACU[[#This Row],[PAIS]],'[1]Centros de coste'!$A$2:$D$204,3,FALSE))</f>
        <v>IBERICA II</v>
      </c>
      <c r="Z4403" t="str">
        <f>IF(MESACU[[#This Row],[PAIS]]="ESPAÑA",VLOOKUP(MESACU[[#This Row],[PROVINCIA]],[1]!PROVINCIASCC[#Data],4,FALSE),VLOOKUP(MESACU[[#This Row],[PAIS]],'[1]Centros de coste'!$A$2:$D$204,4,FALSE))</f>
        <v>EUROPA</v>
      </c>
      <c r="AA4403" t="str">
        <f>IFERROR(LEFT(TRIM(MESACU[[#This Row],[CodigoArticulo]]),LEN(TRIM(MESACU[[#This Row],[CodigoArticulo]]))-4),"")</f>
        <v>C-CUAE</v>
      </c>
      <c r="AB4403" t="str">
        <f>IFERROR(VLOOKUP(MESACU[[#This Row],[CODIGOG]],[1]!FAMILIAS[#Data],5,FALSE),"")</f>
        <v>BIOCONTROL</v>
      </c>
    </row>
    <row r="4404" spans="1:28" x14ac:dyDescent="0.35">
      <c r="A4404" t="s">
        <v>28</v>
      </c>
      <c r="B4404">
        <v>11</v>
      </c>
      <c r="C4404" t="s">
        <v>29</v>
      </c>
      <c r="D4404">
        <v>2026</v>
      </c>
      <c r="E4404">
        <v>1</v>
      </c>
      <c r="F4404" t="s">
        <v>142</v>
      </c>
      <c r="G4404">
        <v>29</v>
      </c>
      <c r="H4404" t="s">
        <v>143</v>
      </c>
      <c r="I4404">
        <v>0</v>
      </c>
      <c r="J4404">
        <v>0</v>
      </c>
      <c r="K4404">
        <v>2.88</v>
      </c>
      <c r="L4404">
        <v>1.44</v>
      </c>
      <c r="M4404">
        <v>0</v>
      </c>
      <c r="N4404">
        <v>0</v>
      </c>
      <c r="O4404">
        <v>1.1100000000000001</v>
      </c>
      <c r="P4404" t="s">
        <v>142</v>
      </c>
      <c r="Q4404" t="s">
        <v>208</v>
      </c>
      <c r="R4404" t="s">
        <v>34</v>
      </c>
      <c r="S4404" t="s">
        <v>57</v>
      </c>
      <c r="T4404" t="s">
        <v>36</v>
      </c>
      <c r="U4404">
        <v>0</v>
      </c>
      <c r="V4404">
        <v>40</v>
      </c>
      <c r="W4404">
        <v>144</v>
      </c>
      <c r="X4404" t="str">
        <f>IF(MESACU[[#This Row],[PAIS]]="ESPAÑA",VLOOKUP(MESACU[[#This Row],[PROVINCIA]],[1]!PROVINCIASCC[#Data],2,FALSE),VLOOKUP(MESACU[[#This Row],[PAIS]],'[1]Centros de coste'!$A$2:$D$204,2,FALSE))</f>
        <v>C44 - IBERICA II</v>
      </c>
      <c r="Y4404" t="str">
        <f>IF(MESACU[[#This Row],[PAIS]]="ESPAÑA",VLOOKUP(MESACU[[#This Row],[PROVINCIA]],[1]!PROVINCIASCC[#Data],3,FALSE),VLOOKUP(MESACU[[#This Row],[PAIS]],'[1]Centros de coste'!$A$2:$D$204,3,FALSE))</f>
        <v>IBERICA II</v>
      </c>
      <c r="Z4404" t="str">
        <f>IF(MESACU[[#This Row],[PAIS]]="ESPAÑA",VLOOKUP(MESACU[[#This Row],[PROVINCIA]],[1]!PROVINCIASCC[#Data],4,FALSE),VLOOKUP(MESACU[[#This Row],[PAIS]],'[1]Centros de coste'!$A$2:$D$204,4,FALSE))</f>
        <v>EUROPA</v>
      </c>
      <c r="AA4404" t="str">
        <f>IFERROR(LEFT(TRIM(MESACU[[#This Row],[CodigoArticulo]]),LEN(TRIM(MESACU[[#This Row],[CodigoArticulo]]))-4),"")</f>
        <v>B</v>
      </c>
      <c r="AB4404" t="str">
        <f>IFERROR(VLOOKUP(MESACU[[#This Row],[CODIGOG]],[1]!FAMILIAS[#Data],5,FALSE),"")</f>
        <v>BIOFERTILIZERS</v>
      </c>
    </row>
    <row r="4405" spans="1:28" x14ac:dyDescent="0.35">
      <c r="A4405" t="s">
        <v>28</v>
      </c>
      <c r="B4405">
        <v>12</v>
      </c>
      <c r="C4405" t="s">
        <v>29</v>
      </c>
      <c r="D4405">
        <v>2026</v>
      </c>
      <c r="E4405">
        <v>1</v>
      </c>
      <c r="F4405" t="s">
        <v>58</v>
      </c>
      <c r="G4405">
        <v>23</v>
      </c>
      <c r="H4405" t="s">
        <v>59</v>
      </c>
      <c r="I4405">
        <v>0</v>
      </c>
      <c r="J4405">
        <v>0</v>
      </c>
      <c r="K4405">
        <v>9.1999999999999993</v>
      </c>
      <c r="L4405">
        <v>4.5999999999999996</v>
      </c>
      <c r="M4405">
        <v>0</v>
      </c>
      <c r="N4405">
        <v>0</v>
      </c>
      <c r="O4405">
        <v>2.78</v>
      </c>
      <c r="P4405" t="s">
        <v>58</v>
      </c>
      <c r="Q4405" t="s">
        <v>83</v>
      </c>
      <c r="R4405" t="s">
        <v>34</v>
      </c>
      <c r="S4405" t="s">
        <v>57</v>
      </c>
      <c r="T4405" t="s">
        <v>36</v>
      </c>
      <c r="U4405">
        <v>0</v>
      </c>
      <c r="V4405">
        <v>100</v>
      </c>
      <c r="W4405">
        <v>460</v>
      </c>
      <c r="X4405" t="str">
        <f>IF(MESACU[[#This Row],[PAIS]]="ESPAÑA",VLOOKUP(MESACU[[#This Row],[PROVINCIA]],[1]!PROVINCIASCC[#Data],2,FALSE),VLOOKUP(MESACU[[#This Row],[PAIS]],'[1]Centros de coste'!$A$2:$D$204,2,FALSE))</f>
        <v>C44 - IBERICA II</v>
      </c>
      <c r="Y4405" t="str">
        <f>IF(MESACU[[#This Row],[PAIS]]="ESPAÑA",VLOOKUP(MESACU[[#This Row],[PROVINCIA]],[1]!PROVINCIASCC[#Data],3,FALSE),VLOOKUP(MESACU[[#This Row],[PAIS]],'[1]Centros de coste'!$A$2:$D$204,3,FALSE))</f>
        <v>IBERICA II</v>
      </c>
      <c r="Z4405" t="str">
        <f>IF(MESACU[[#This Row],[PAIS]]="ESPAÑA",VLOOKUP(MESACU[[#This Row],[PROVINCIA]],[1]!PROVINCIASCC[#Data],4,FALSE),VLOOKUP(MESACU[[#This Row],[PAIS]],'[1]Centros de coste'!$A$2:$D$204,4,FALSE))</f>
        <v>EUROPA</v>
      </c>
      <c r="AA4405" t="str">
        <f>IFERROR(LEFT(TRIM(MESACU[[#This Row],[CodigoArticulo]]),LEN(TRIM(MESACU[[#This Row],[CodigoArticulo]]))-4),"")</f>
        <v>BROTA</v>
      </c>
      <c r="AB4405" t="str">
        <f>IFERROR(VLOOKUP(MESACU[[#This Row],[CODIGOG]],[1]!FAMILIAS[#Data],5,FALSE),"")</f>
        <v>BIOCONTROL</v>
      </c>
    </row>
    <row r="4406" spans="1:28" x14ac:dyDescent="0.35">
      <c r="A4406" t="s">
        <v>28</v>
      </c>
      <c r="B4406">
        <v>12</v>
      </c>
      <c r="C4406" t="s">
        <v>29</v>
      </c>
      <c r="D4406">
        <v>2026</v>
      </c>
      <c r="E4406">
        <v>1</v>
      </c>
      <c r="F4406" t="s">
        <v>58</v>
      </c>
      <c r="G4406">
        <v>23</v>
      </c>
      <c r="H4406" t="s">
        <v>59</v>
      </c>
      <c r="I4406">
        <v>0</v>
      </c>
      <c r="J4406">
        <v>0</v>
      </c>
      <c r="K4406">
        <v>18.399999999999999</v>
      </c>
      <c r="L4406">
        <v>9.1999999999999993</v>
      </c>
      <c r="M4406">
        <v>0</v>
      </c>
      <c r="N4406">
        <v>0</v>
      </c>
      <c r="O4406">
        <v>5.56</v>
      </c>
      <c r="P4406" t="s">
        <v>58</v>
      </c>
      <c r="Q4406" t="s">
        <v>83</v>
      </c>
      <c r="R4406" t="s">
        <v>34</v>
      </c>
      <c r="S4406" t="s">
        <v>57</v>
      </c>
      <c r="T4406" t="s">
        <v>36</v>
      </c>
      <c r="U4406">
        <v>0</v>
      </c>
      <c r="V4406">
        <v>200</v>
      </c>
      <c r="W4406">
        <v>920</v>
      </c>
      <c r="X4406" t="str">
        <f>IF(MESACU[[#This Row],[PAIS]]="ESPAÑA",VLOOKUP(MESACU[[#This Row],[PROVINCIA]],[1]!PROVINCIASCC[#Data],2,FALSE),VLOOKUP(MESACU[[#This Row],[PAIS]],'[1]Centros de coste'!$A$2:$D$204,2,FALSE))</f>
        <v>C44 - IBERICA II</v>
      </c>
      <c r="Y4406" t="str">
        <f>IF(MESACU[[#This Row],[PAIS]]="ESPAÑA",VLOOKUP(MESACU[[#This Row],[PROVINCIA]],[1]!PROVINCIASCC[#Data],3,FALSE),VLOOKUP(MESACU[[#This Row],[PAIS]],'[1]Centros de coste'!$A$2:$D$204,3,FALSE))</f>
        <v>IBERICA II</v>
      </c>
      <c r="Z4406" t="str">
        <f>IF(MESACU[[#This Row],[PAIS]]="ESPAÑA",VLOOKUP(MESACU[[#This Row],[PROVINCIA]],[1]!PROVINCIASCC[#Data],4,FALSE),VLOOKUP(MESACU[[#This Row],[PAIS]],'[1]Centros de coste'!$A$2:$D$204,4,FALSE))</f>
        <v>EUROPA</v>
      </c>
      <c r="AA4406" t="str">
        <f>IFERROR(LEFT(TRIM(MESACU[[#This Row],[CodigoArticulo]]),LEN(TRIM(MESACU[[#This Row],[CodigoArticulo]]))-4),"")</f>
        <v>BROTA</v>
      </c>
      <c r="AB4406" t="str">
        <f>IFERROR(VLOOKUP(MESACU[[#This Row],[CODIGOG]],[1]!FAMILIAS[#Data],5,FALSE),"")</f>
        <v>BIOCONTROL</v>
      </c>
    </row>
    <row r="4407" spans="1:28" x14ac:dyDescent="0.35">
      <c r="A4407" t="s">
        <v>28</v>
      </c>
      <c r="B4407">
        <v>12</v>
      </c>
      <c r="C4407" t="s">
        <v>29</v>
      </c>
      <c r="D4407">
        <v>2026</v>
      </c>
      <c r="E4407">
        <v>1</v>
      </c>
      <c r="F4407" t="s">
        <v>947</v>
      </c>
      <c r="G4407">
        <v>23</v>
      </c>
      <c r="H4407" t="s">
        <v>948</v>
      </c>
      <c r="I4407">
        <v>0</v>
      </c>
      <c r="J4407">
        <v>0</v>
      </c>
      <c r="K4407">
        <v>28.32</v>
      </c>
      <c r="L4407">
        <v>14.16</v>
      </c>
      <c r="M4407">
        <v>0</v>
      </c>
      <c r="N4407">
        <v>0</v>
      </c>
      <c r="O4407">
        <v>8.34</v>
      </c>
      <c r="P4407" t="s">
        <v>28</v>
      </c>
      <c r="Q4407" t="s">
        <v>83</v>
      </c>
      <c r="R4407" t="s">
        <v>34</v>
      </c>
      <c r="S4407" t="s">
        <v>57</v>
      </c>
      <c r="T4407" t="s">
        <v>36</v>
      </c>
      <c r="U4407">
        <v>0</v>
      </c>
      <c r="V4407">
        <v>300</v>
      </c>
      <c r="W4407">
        <v>1416</v>
      </c>
      <c r="X4407" t="str">
        <f>IF(MESACU[[#This Row],[PAIS]]="ESPAÑA",VLOOKUP(MESACU[[#This Row],[PROVINCIA]],[1]!PROVINCIASCC[#Data],2,FALSE),VLOOKUP(MESACU[[#This Row],[PAIS]],'[1]Centros de coste'!$A$2:$D$204,2,FALSE))</f>
        <v>C44 - IBERICA II</v>
      </c>
      <c r="Y4407" t="str">
        <f>IF(MESACU[[#This Row],[PAIS]]="ESPAÑA",VLOOKUP(MESACU[[#This Row],[PROVINCIA]],[1]!PROVINCIASCC[#Data],3,FALSE),VLOOKUP(MESACU[[#This Row],[PAIS]],'[1]Centros de coste'!$A$2:$D$204,3,FALSE))</f>
        <v>IBERICA II</v>
      </c>
      <c r="Z4407" t="str">
        <f>IF(MESACU[[#This Row],[PAIS]]="ESPAÑA",VLOOKUP(MESACU[[#This Row],[PROVINCIA]],[1]!PROVINCIASCC[#Data],4,FALSE),VLOOKUP(MESACU[[#This Row],[PAIS]],'[1]Centros de coste'!$A$2:$D$204,4,FALSE))</f>
        <v>EUROPA</v>
      </c>
      <c r="AA4407" t="str">
        <f>IFERROR(LEFT(TRIM(MESACU[[#This Row],[CodigoArticulo]]),LEN(TRIM(MESACU[[#This Row],[CodigoArticulo]]))-4),"")</f>
        <v>C-CUAE</v>
      </c>
      <c r="AB4407" t="str">
        <f>IFERROR(VLOOKUP(MESACU[[#This Row],[CODIGOG]],[1]!FAMILIAS[#Data],5,FALSE),"")</f>
        <v>BIOCONTROL</v>
      </c>
    </row>
    <row r="4408" spans="1:28" x14ac:dyDescent="0.35">
      <c r="A4408" t="s">
        <v>28</v>
      </c>
      <c r="B4408">
        <v>12</v>
      </c>
      <c r="C4408" t="s">
        <v>29</v>
      </c>
      <c r="D4408">
        <v>2026</v>
      </c>
      <c r="E4408">
        <v>1</v>
      </c>
      <c r="F4408" t="s">
        <v>60</v>
      </c>
      <c r="G4408">
        <v>23</v>
      </c>
      <c r="H4408" t="s">
        <v>61</v>
      </c>
      <c r="I4408">
        <v>0</v>
      </c>
      <c r="J4408">
        <v>0</v>
      </c>
      <c r="K4408">
        <v>62.64</v>
      </c>
      <c r="L4408">
        <v>31.32</v>
      </c>
      <c r="M4408">
        <v>0</v>
      </c>
      <c r="N4408">
        <v>0</v>
      </c>
      <c r="O4408">
        <v>5.72</v>
      </c>
      <c r="P4408" t="s">
        <v>60</v>
      </c>
      <c r="Q4408" t="s">
        <v>83</v>
      </c>
      <c r="R4408" t="s">
        <v>34</v>
      </c>
      <c r="S4408" t="s">
        <v>57</v>
      </c>
      <c r="T4408" t="s">
        <v>36</v>
      </c>
      <c r="U4408">
        <v>0</v>
      </c>
      <c r="V4408">
        <v>108</v>
      </c>
      <c r="W4408">
        <v>3132</v>
      </c>
      <c r="X4408" t="str">
        <f>IF(MESACU[[#This Row],[PAIS]]="ESPAÑA",VLOOKUP(MESACU[[#This Row],[PROVINCIA]],[1]!PROVINCIASCC[#Data],2,FALSE),VLOOKUP(MESACU[[#This Row],[PAIS]],'[1]Centros de coste'!$A$2:$D$204,2,FALSE))</f>
        <v>C44 - IBERICA II</v>
      </c>
      <c r="Y4408" t="str">
        <f>IF(MESACU[[#This Row],[PAIS]]="ESPAÑA",VLOOKUP(MESACU[[#This Row],[PROVINCIA]],[1]!PROVINCIASCC[#Data],3,FALSE),VLOOKUP(MESACU[[#This Row],[PAIS]],'[1]Centros de coste'!$A$2:$D$204,3,FALSE))</f>
        <v>IBERICA II</v>
      </c>
      <c r="Z4408" t="str">
        <f>IF(MESACU[[#This Row],[PAIS]]="ESPAÑA",VLOOKUP(MESACU[[#This Row],[PROVINCIA]],[1]!PROVINCIASCC[#Data],4,FALSE),VLOOKUP(MESACU[[#This Row],[PAIS]],'[1]Centros de coste'!$A$2:$D$204,4,FALSE))</f>
        <v>EUROPA</v>
      </c>
      <c r="AA4408" t="str">
        <f>IFERROR(LEFT(TRIM(MESACU[[#This Row],[CodigoArticulo]]),LEN(TRIM(MESACU[[#This Row],[CodigoArticulo]]))-4),"")</f>
        <v>TRI</v>
      </c>
      <c r="AB4408" t="str">
        <f>IFERROR(VLOOKUP(MESACU[[#This Row],[CODIGOG]],[1]!FAMILIAS[#Data],5,FALSE),"")</f>
        <v>BIOSTIMULANTS</v>
      </c>
    </row>
    <row r="4409" spans="1:28" x14ac:dyDescent="0.35">
      <c r="A4409" t="s">
        <v>28</v>
      </c>
      <c r="B4409">
        <v>12</v>
      </c>
      <c r="C4409" t="s">
        <v>29</v>
      </c>
      <c r="D4409">
        <v>2026</v>
      </c>
      <c r="E4409">
        <v>1</v>
      </c>
      <c r="F4409" t="s">
        <v>124</v>
      </c>
      <c r="G4409">
        <v>23</v>
      </c>
      <c r="H4409" t="s">
        <v>125</v>
      </c>
      <c r="I4409">
        <v>0</v>
      </c>
      <c r="J4409">
        <v>0</v>
      </c>
      <c r="K4409">
        <v>28.08</v>
      </c>
      <c r="L4409">
        <v>14.04</v>
      </c>
      <c r="M4409">
        <v>0</v>
      </c>
      <c r="N4409">
        <v>0</v>
      </c>
      <c r="O4409">
        <v>5.56</v>
      </c>
      <c r="P4409" t="s">
        <v>124</v>
      </c>
      <c r="Q4409" t="s">
        <v>83</v>
      </c>
      <c r="R4409" t="s">
        <v>34</v>
      </c>
      <c r="S4409" t="s">
        <v>57</v>
      </c>
      <c r="T4409" t="s">
        <v>36</v>
      </c>
      <c r="U4409">
        <v>0</v>
      </c>
      <c r="V4409">
        <v>200</v>
      </c>
      <c r="W4409">
        <v>1404</v>
      </c>
      <c r="X4409" t="str">
        <f>IF(MESACU[[#This Row],[PAIS]]="ESPAÑA",VLOOKUP(MESACU[[#This Row],[PROVINCIA]],[1]!PROVINCIASCC[#Data],2,FALSE),VLOOKUP(MESACU[[#This Row],[PAIS]],'[1]Centros de coste'!$A$2:$D$204,2,FALSE))</f>
        <v>C44 - IBERICA II</v>
      </c>
      <c r="Y4409" t="str">
        <f>IF(MESACU[[#This Row],[PAIS]]="ESPAÑA",VLOOKUP(MESACU[[#This Row],[PROVINCIA]],[1]!PROVINCIASCC[#Data],3,FALSE),VLOOKUP(MESACU[[#This Row],[PAIS]],'[1]Centros de coste'!$A$2:$D$204,3,FALSE))</f>
        <v>IBERICA II</v>
      </c>
      <c r="Z4409" t="str">
        <f>IF(MESACU[[#This Row],[PAIS]]="ESPAÑA",VLOOKUP(MESACU[[#This Row],[PROVINCIA]],[1]!PROVINCIASCC[#Data],4,FALSE),VLOOKUP(MESACU[[#This Row],[PAIS]],'[1]Centros de coste'!$A$2:$D$204,4,FALSE))</f>
        <v>EUROPA</v>
      </c>
      <c r="AA4409" t="str">
        <f>IFERROR(LEFT(TRIM(MESACU[[#This Row],[CodigoArticulo]]),LEN(TRIM(MESACU[[#This Row],[CodigoArticulo]]))-4),"")</f>
        <v>HST</v>
      </c>
      <c r="AB4409" t="str">
        <f>IFERROR(VLOOKUP(MESACU[[#This Row],[CODIGOG]],[1]!FAMILIAS[#Data],5,FALSE),"")</f>
        <v>BIOSTIMULANTS</v>
      </c>
    </row>
    <row r="4410" spans="1:28" x14ac:dyDescent="0.35">
      <c r="A4410" t="s">
        <v>28</v>
      </c>
      <c r="B4410">
        <v>13</v>
      </c>
      <c r="C4410" t="s">
        <v>29</v>
      </c>
      <c r="D4410">
        <v>2026</v>
      </c>
      <c r="E4410">
        <v>1</v>
      </c>
      <c r="F4410" t="s">
        <v>51</v>
      </c>
      <c r="G4410">
        <v>53</v>
      </c>
      <c r="H4410" t="s">
        <v>52</v>
      </c>
      <c r="I4410">
        <v>0</v>
      </c>
      <c r="J4410">
        <v>0</v>
      </c>
      <c r="K4410">
        <v>32.56</v>
      </c>
      <c r="L4410">
        <v>0</v>
      </c>
      <c r="M4410">
        <v>0</v>
      </c>
      <c r="N4410">
        <v>0</v>
      </c>
      <c r="O4410">
        <v>13.64</v>
      </c>
      <c r="P4410" t="s">
        <v>51</v>
      </c>
      <c r="Q4410" t="s">
        <v>48</v>
      </c>
      <c r="R4410" t="s">
        <v>49</v>
      </c>
      <c r="S4410" t="s">
        <v>50</v>
      </c>
      <c r="T4410" t="s">
        <v>36</v>
      </c>
      <c r="U4410">
        <v>0</v>
      </c>
      <c r="V4410">
        <v>2200</v>
      </c>
      <c r="W4410">
        <v>3256</v>
      </c>
      <c r="X4410" t="str">
        <f>IF(MESACU[[#This Row],[PAIS]]="ESPAÑA",VLOOKUP(MESACU[[#This Row],[PROVINCIA]],[1]!PROVINCIASCC[#Data],2,FALSE),VLOOKUP(MESACU[[#This Row],[PAIS]],'[1]Centros de coste'!$A$2:$D$204,2,FALSE))</f>
        <v>C44 - IBERICA II</v>
      </c>
      <c r="Y4410" t="str">
        <f>IF(MESACU[[#This Row],[PAIS]]="ESPAÑA",VLOOKUP(MESACU[[#This Row],[PROVINCIA]],[1]!PROVINCIASCC[#Data],3,FALSE),VLOOKUP(MESACU[[#This Row],[PAIS]],'[1]Centros de coste'!$A$2:$D$204,3,FALSE))</f>
        <v>IBERICA II</v>
      </c>
      <c r="Z4410" t="str">
        <f>IF(MESACU[[#This Row],[PAIS]]="ESPAÑA",VLOOKUP(MESACU[[#This Row],[PROVINCIA]],[1]!PROVINCIASCC[#Data],4,FALSE),VLOOKUP(MESACU[[#This Row],[PAIS]],'[1]Centros de coste'!$A$2:$D$204,4,FALSE))</f>
        <v>EUROPA</v>
      </c>
      <c r="AA4410" t="str">
        <f>IFERROR(LEFT(TRIM(MESACU[[#This Row],[CodigoArticulo]]),LEN(TRIM(MESACU[[#This Row],[CodigoArticulo]]))-4),"")</f>
        <v>AN</v>
      </c>
      <c r="AB4410" t="str">
        <f>IFERROR(VLOOKUP(MESACU[[#This Row],[CODIGOG]],[1]!FAMILIAS[#Data],5,FALSE),"")</f>
        <v>BIOFERTILIZERS</v>
      </c>
    </row>
    <row r="4411" spans="1:28" x14ac:dyDescent="0.35">
      <c r="A4411" t="s">
        <v>28</v>
      </c>
      <c r="B4411">
        <v>13</v>
      </c>
      <c r="C4411" t="s">
        <v>29</v>
      </c>
      <c r="D4411">
        <v>2026</v>
      </c>
      <c r="E4411">
        <v>1</v>
      </c>
      <c r="F4411" t="s">
        <v>108</v>
      </c>
      <c r="G4411">
        <v>53</v>
      </c>
      <c r="H4411" t="s">
        <v>109</v>
      </c>
      <c r="I4411">
        <v>0</v>
      </c>
      <c r="J4411">
        <v>0</v>
      </c>
      <c r="K4411">
        <v>32</v>
      </c>
      <c r="L4411">
        <v>0</v>
      </c>
      <c r="M4411">
        <v>0</v>
      </c>
      <c r="N4411">
        <v>0</v>
      </c>
      <c r="O4411">
        <v>9.6</v>
      </c>
      <c r="P4411" t="s">
        <v>110</v>
      </c>
      <c r="Q4411" t="s">
        <v>48</v>
      </c>
      <c r="R4411" t="s">
        <v>34</v>
      </c>
      <c r="S4411" t="s">
        <v>50</v>
      </c>
      <c r="T4411" t="s">
        <v>36</v>
      </c>
      <c r="U4411">
        <v>0</v>
      </c>
      <c r="V4411">
        <v>2000</v>
      </c>
      <c r="W4411">
        <v>3200</v>
      </c>
      <c r="X4411" t="str">
        <f>IF(MESACU[[#This Row],[PAIS]]="ESPAÑA",VLOOKUP(MESACU[[#This Row],[PROVINCIA]],[1]!PROVINCIASCC[#Data],2,FALSE),VLOOKUP(MESACU[[#This Row],[PAIS]],'[1]Centros de coste'!$A$2:$D$204,2,FALSE))</f>
        <v>C44 - IBERICA II</v>
      </c>
      <c r="Y4411" t="str">
        <f>IF(MESACU[[#This Row],[PAIS]]="ESPAÑA",VLOOKUP(MESACU[[#This Row],[PROVINCIA]],[1]!PROVINCIASCC[#Data],3,FALSE),VLOOKUP(MESACU[[#This Row],[PAIS]],'[1]Centros de coste'!$A$2:$D$204,3,FALSE))</f>
        <v>IBERICA II</v>
      </c>
      <c r="Z4411" t="str">
        <f>IF(MESACU[[#This Row],[PAIS]]="ESPAÑA",VLOOKUP(MESACU[[#This Row],[PROVINCIA]],[1]!PROVINCIASCC[#Data],4,FALSE),VLOOKUP(MESACU[[#This Row],[PAIS]],'[1]Centros de coste'!$A$2:$D$204,4,FALSE))</f>
        <v>EUROPA</v>
      </c>
      <c r="AA4411" t="str">
        <f>IFERROR(LEFT(TRIM(MESACU[[#This Row],[CodigoArticulo]]),LEN(TRIM(MESACU[[#This Row],[CodigoArticulo]]))-4),"")</f>
        <v>S</v>
      </c>
      <c r="AB4411" t="str">
        <f>IFERROR(VLOOKUP(MESACU[[#This Row],[CODIGOG]],[1]!FAMILIAS[#Data],5,FALSE),"")</f>
        <v>BIOFERTILIZERS</v>
      </c>
    </row>
    <row r="4412" spans="1:28" x14ac:dyDescent="0.35">
      <c r="A4412" t="s">
        <v>28</v>
      </c>
      <c r="B4412">
        <v>14</v>
      </c>
      <c r="C4412" t="s">
        <v>29</v>
      </c>
      <c r="D4412">
        <v>2026</v>
      </c>
      <c r="E4412">
        <v>1</v>
      </c>
      <c r="F4412" t="s">
        <v>58</v>
      </c>
      <c r="G4412">
        <v>25</v>
      </c>
      <c r="H4412" t="s">
        <v>59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16.68</v>
      </c>
      <c r="P4412" t="s">
        <v>58</v>
      </c>
      <c r="Q4412" t="s">
        <v>146</v>
      </c>
      <c r="R4412" t="s">
        <v>34</v>
      </c>
      <c r="S4412" t="s">
        <v>147</v>
      </c>
      <c r="T4412" t="s">
        <v>36</v>
      </c>
      <c r="U4412">
        <v>0</v>
      </c>
      <c r="V4412">
        <v>600</v>
      </c>
      <c r="W4412">
        <v>1944</v>
      </c>
      <c r="X4412" t="str">
        <f>IF(MESACU[[#This Row],[PAIS]]="ESPAÑA",VLOOKUP(MESACU[[#This Row],[PROVINCIA]],[1]!PROVINCIASCC[#Data],2,FALSE),VLOOKUP(MESACU[[#This Row],[PAIS]],'[1]Centros de coste'!$A$2:$D$204,2,FALSE))</f>
        <v>C44 - IBERICA II</v>
      </c>
      <c r="Y4412" t="str">
        <f>IF(MESACU[[#This Row],[PAIS]]="ESPAÑA",VLOOKUP(MESACU[[#This Row],[PROVINCIA]],[1]!PROVINCIASCC[#Data],3,FALSE),VLOOKUP(MESACU[[#This Row],[PAIS]],'[1]Centros de coste'!$A$2:$D$204,3,FALSE))</f>
        <v>IBERICA II</v>
      </c>
      <c r="Z4412" t="str">
        <f>IF(MESACU[[#This Row],[PAIS]]="ESPAÑA",VLOOKUP(MESACU[[#This Row],[PROVINCIA]],[1]!PROVINCIASCC[#Data],4,FALSE),VLOOKUP(MESACU[[#This Row],[PAIS]],'[1]Centros de coste'!$A$2:$D$204,4,FALSE))</f>
        <v>EUROPA</v>
      </c>
      <c r="AA4412" t="str">
        <f>IFERROR(LEFT(TRIM(MESACU[[#This Row],[CodigoArticulo]]),LEN(TRIM(MESACU[[#This Row],[CodigoArticulo]]))-4),"")</f>
        <v>BROTA</v>
      </c>
      <c r="AB4412" t="str">
        <f>IFERROR(VLOOKUP(MESACU[[#This Row],[CODIGOG]],[1]!FAMILIAS[#Data],5,FALSE),"")</f>
        <v>BIOCONTROL</v>
      </c>
    </row>
    <row r="4413" spans="1:28" x14ac:dyDescent="0.35">
      <c r="A4413" t="s">
        <v>28</v>
      </c>
      <c r="B4413">
        <v>15</v>
      </c>
      <c r="C4413" t="s">
        <v>29</v>
      </c>
      <c r="D4413">
        <v>2026</v>
      </c>
      <c r="E4413">
        <v>1</v>
      </c>
      <c r="F4413" t="s">
        <v>164</v>
      </c>
      <c r="G4413">
        <v>21</v>
      </c>
      <c r="H4413" t="s">
        <v>165</v>
      </c>
      <c r="I4413">
        <v>0</v>
      </c>
      <c r="J4413">
        <v>0</v>
      </c>
      <c r="K4413">
        <v>20.851199999999999</v>
      </c>
      <c r="L4413">
        <v>0</v>
      </c>
      <c r="M4413">
        <v>0</v>
      </c>
      <c r="N4413">
        <v>0</v>
      </c>
      <c r="O4413">
        <v>14.07</v>
      </c>
      <c r="P4413" t="s">
        <v>164</v>
      </c>
      <c r="Q4413" t="s">
        <v>137</v>
      </c>
      <c r="R4413" t="s">
        <v>34</v>
      </c>
      <c r="S4413" t="s">
        <v>138</v>
      </c>
      <c r="T4413" t="s">
        <v>36</v>
      </c>
      <c r="U4413">
        <v>0</v>
      </c>
      <c r="V4413">
        <v>576</v>
      </c>
      <c r="W4413">
        <v>1042.56</v>
      </c>
      <c r="X4413" t="str">
        <f>IF(MESACU[[#This Row],[PAIS]]="ESPAÑA",VLOOKUP(MESACU[[#This Row],[PROVINCIA]],[1]!PROVINCIASCC[#Data],2,FALSE),VLOOKUP(MESACU[[#This Row],[PAIS]],'[1]Centros de coste'!$A$2:$D$204,2,FALSE))</f>
        <v>C45 - IBERICA III</v>
      </c>
      <c r="Y4413" t="str">
        <f>IF(MESACU[[#This Row],[PAIS]]="ESPAÑA",VLOOKUP(MESACU[[#This Row],[PROVINCIA]],[1]!PROVINCIASCC[#Data],3,FALSE),VLOOKUP(MESACU[[#This Row],[PAIS]],'[1]Centros de coste'!$A$2:$D$204,3,FALSE))</f>
        <v>IBERICA III</v>
      </c>
      <c r="Z4413" t="str">
        <f>IF(MESACU[[#This Row],[PAIS]]="ESPAÑA",VLOOKUP(MESACU[[#This Row],[PROVINCIA]],[1]!PROVINCIASCC[#Data],4,FALSE),VLOOKUP(MESACU[[#This Row],[PAIS]],'[1]Centros de coste'!$A$2:$D$204,4,FALSE))</f>
        <v>EUROPA</v>
      </c>
      <c r="AA4413" t="str">
        <f>IFERROR(LEFT(TRIM(MESACU[[#This Row],[CodigoArticulo]]),LEN(TRIM(MESACU[[#This Row],[CodigoArticulo]]))-4),"")</f>
        <v>S</v>
      </c>
      <c r="AB4413" t="str">
        <f>IFERROR(VLOOKUP(MESACU[[#This Row],[CODIGOG]],[1]!FAMILIAS[#Data],5,FALSE),"")</f>
        <v>BIOFERTILIZERS</v>
      </c>
    </row>
    <row r="4414" spans="1:28" x14ac:dyDescent="0.35">
      <c r="A4414" t="s">
        <v>28</v>
      </c>
      <c r="B4414">
        <v>15</v>
      </c>
      <c r="C4414" t="s">
        <v>29</v>
      </c>
      <c r="D4414">
        <v>2026</v>
      </c>
      <c r="E4414">
        <v>1</v>
      </c>
      <c r="F4414" t="s">
        <v>164</v>
      </c>
      <c r="G4414">
        <v>21</v>
      </c>
      <c r="H4414" t="s">
        <v>165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1.94</v>
      </c>
      <c r="P4414" t="s">
        <v>164</v>
      </c>
      <c r="Q4414" t="s">
        <v>137</v>
      </c>
      <c r="R4414" t="s">
        <v>34</v>
      </c>
      <c r="S4414" t="s">
        <v>138</v>
      </c>
      <c r="T4414" t="s">
        <v>36</v>
      </c>
      <c r="U4414">
        <v>0</v>
      </c>
      <c r="V4414">
        <v>64</v>
      </c>
      <c r="W4414">
        <v>0</v>
      </c>
      <c r="X4414" t="str">
        <f>IF(MESACU[[#This Row],[PAIS]]="ESPAÑA",VLOOKUP(MESACU[[#This Row],[PROVINCIA]],[1]!PROVINCIASCC[#Data],2,FALSE),VLOOKUP(MESACU[[#This Row],[PAIS]],'[1]Centros de coste'!$A$2:$D$204,2,FALSE))</f>
        <v>C45 - IBERICA III</v>
      </c>
      <c r="Y4414" t="str">
        <f>IF(MESACU[[#This Row],[PAIS]]="ESPAÑA",VLOOKUP(MESACU[[#This Row],[PROVINCIA]],[1]!PROVINCIASCC[#Data],3,FALSE),VLOOKUP(MESACU[[#This Row],[PAIS]],'[1]Centros de coste'!$A$2:$D$204,3,FALSE))</f>
        <v>IBERICA III</v>
      </c>
      <c r="Z4414" t="str">
        <f>IF(MESACU[[#This Row],[PAIS]]="ESPAÑA",VLOOKUP(MESACU[[#This Row],[PROVINCIA]],[1]!PROVINCIASCC[#Data],4,FALSE),VLOOKUP(MESACU[[#This Row],[PAIS]],'[1]Centros de coste'!$A$2:$D$204,4,FALSE))</f>
        <v>EUROPA</v>
      </c>
      <c r="AA4414" t="str">
        <f>IFERROR(LEFT(TRIM(MESACU[[#This Row],[CodigoArticulo]]),LEN(TRIM(MESACU[[#This Row],[CodigoArticulo]]))-4),"")</f>
        <v>S</v>
      </c>
      <c r="AB4414" t="str">
        <f>IFERROR(VLOOKUP(MESACU[[#This Row],[CODIGOG]],[1]!FAMILIAS[#Data],5,FALSE),"")</f>
        <v>BIOFERTILIZERS</v>
      </c>
    </row>
    <row r="4415" spans="1:28" x14ac:dyDescent="0.35">
      <c r="A4415" t="s">
        <v>28</v>
      </c>
      <c r="B4415">
        <v>16</v>
      </c>
      <c r="C4415" t="s">
        <v>29</v>
      </c>
      <c r="D4415">
        <v>2026</v>
      </c>
      <c r="E4415">
        <v>1</v>
      </c>
      <c r="F4415" t="s">
        <v>167</v>
      </c>
      <c r="G4415">
        <v>8</v>
      </c>
      <c r="H4415" t="s">
        <v>168</v>
      </c>
      <c r="I4415">
        <v>0</v>
      </c>
      <c r="J4415">
        <v>0</v>
      </c>
      <c r="K4415">
        <v>37.840000000000003</v>
      </c>
      <c r="L4415">
        <v>0</v>
      </c>
      <c r="M4415">
        <v>0</v>
      </c>
      <c r="N4415">
        <v>0</v>
      </c>
      <c r="O4415">
        <v>18.04</v>
      </c>
      <c r="P4415" t="s">
        <v>167</v>
      </c>
      <c r="Q4415" t="s">
        <v>169</v>
      </c>
      <c r="R4415" t="s">
        <v>49</v>
      </c>
      <c r="S4415" t="s">
        <v>170</v>
      </c>
      <c r="T4415" t="s">
        <v>36</v>
      </c>
      <c r="U4415">
        <v>0</v>
      </c>
      <c r="V4415">
        <v>2200</v>
      </c>
      <c r="W4415">
        <v>3784</v>
      </c>
      <c r="X4415" t="str">
        <f>IF(MESACU[[#This Row],[PAIS]]="ESPAÑA",VLOOKUP(MESACU[[#This Row],[PROVINCIA]],[1]!PROVINCIASCC[#Data],2,FALSE),VLOOKUP(MESACU[[#This Row],[PAIS]],'[1]Centros de coste'!$A$2:$D$204,2,FALSE))</f>
        <v>C46 - IBERICA IV</v>
      </c>
      <c r="Y4415" t="str">
        <f>IF(MESACU[[#This Row],[PAIS]]="ESPAÑA",VLOOKUP(MESACU[[#This Row],[PROVINCIA]],[1]!PROVINCIASCC[#Data],3,FALSE),VLOOKUP(MESACU[[#This Row],[PAIS]],'[1]Centros de coste'!$A$2:$D$204,3,FALSE))</f>
        <v>IBERICA IV</v>
      </c>
      <c r="Z4415" t="str">
        <f>IF(MESACU[[#This Row],[PAIS]]="ESPAÑA",VLOOKUP(MESACU[[#This Row],[PROVINCIA]],[1]!PROVINCIASCC[#Data],4,FALSE),VLOOKUP(MESACU[[#This Row],[PAIS]],'[1]Centros de coste'!$A$2:$D$204,4,FALSE))</f>
        <v>EUROPA</v>
      </c>
      <c r="AA4415" t="str">
        <f>IFERROR(LEFT(TRIM(MESACU[[#This Row],[CodigoArticulo]]),LEN(TRIM(MESACU[[#This Row],[CodigoArticulo]]))-4),"")</f>
        <v>ANAE</v>
      </c>
      <c r="AB4415" t="str">
        <f>IFERROR(VLOOKUP(MESACU[[#This Row],[CODIGOG]],[1]!FAMILIAS[#Data],5,FALSE),"")</f>
        <v>BIOFERTILIZERS</v>
      </c>
    </row>
    <row r="4416" spans="1:28" x14ac:dyDescent="0.35">
      <c r="A4416" t="s">
        <v>28</v>
      </c>
      <c r="B4416">
        <v>16</v>
      </c>
      <c r="C4416" t="s">
        <v>29</v>
      </c>
      <c r="D4416">
        <v>2026</v>
      </c>
      <c r="E4416">
        <v>1</v>
      </c>
      <c r="F4416" t="s">
        <v>202</v>
      </c>
      <c r="G4416">
        <v>8</v>
      </c>
      <c r="H4416" t="s">
        <v>203</v>
      </c>
      <c r="I4416">
        <v>0</v>
      </c>
      <c r="J4416">
        <v>0</v>
      </c>
      <c r="K4416">
        <v>33.880000000000003</v>
      </c>
      <c r="L4416">
        <v>0</v>
      </c>
      <c r="M4416">
        <v>0</v>
      </c>
      <c r="N4416">
        <v>0</v>
      </c>
      <c r="O4416">
        <v>13.64</v>
      </c>
      <c r="P4416" t="s">
        <v>202</v>
      </c>
      <c r="Q4416" t="s">
        <v>169</v>
      </c>
      <c r="R4416" t="s">
        <v>49</v>
      </c>
      <c r="S4416" t="s">
        <v>170</v>
      </c>
      <c r="T4416" t="s">
        <v>36</v>
      </c>
      <c r="U4416">
        <v>0</v>
      </c>
      <c r="V4416">
        <v>2200</v>
      </c>
      <c r="W4416">
        <v>3388</v>
      </c>
      <c r="X4416" t="str">
        <f>IF(MESACU[[#This Row],[PAIS]]="ESPAÑA",VLOOKUP(MESACU[[#This Row],[PROVINCIA]],[1]!PROVINCIASCC[#Data],2,FALSE),VLOOKUP(MESACU[[#This Row],[PAIS]],'[1]Centros de coste'!$A$2:$D$204,2,FALSE))</f>
        <v>C46 - IBERICA IV</v>
      </c>
      <c r="Y4416" t="str">
        <f>IF(MESACU[[#This Row],[PAIS]]="ESPAÑA",VLOOKUP(MESACU[[#This Row],[PROVINCIA]],[1]!PROVINCIASCC[#Data],3,FALSE),VLOOKUP(MESACU[[#This Row],[PAIS]],'[1]Centros de coste'!$A$2:$D$204,3,FALSE))</f>
        <v>IBERICA IV</v>
      </c>
      <c r="Z4416" t="str">
        <f>IF(MESACU[[#This Row],[PAIS]]="ESPAÑA",VLOOKUP(MESACU[[#This Row],[PROVINCIA]],[1]!PROVINCIASCC[#Data],4,FALSE),VLOOKUP(MESACU[[#This Row],[PAIS]],'[1]Centros de coste'!$A$2:$D$204,4,FALSE))</f>
        <v>EUROPA</v>
      </c>
      <c r="AA4416" t="str">
        <f>IFERROR(LEFT(TRIM(MESACU[[#This Row],[CodigoArticulo]]),LEN(TRIM(MESACU[[#This Row],[CodigoArticulo]]))-4),"")</f>
        <v>ANAE</v>
      </c>
      <c r="AB4416" t="str">
        <f>IFERROR(VLOOKUP(MESACU[[#This Row],[CODIGOG]],[1]!FAMILIAS[#Data],5,FALSE),"")</f>
        <v>BIOFERTILIZERS</v>
      </c>
    </row>
    <row r="4417" spans="1:28" x14ac:dyDescent="0.35">
      <c r="A4417" t="s">
        <v>28</v>
      </c>
      <c r="B4417">
        <v>16</v>
      </c>
      <c r="C4417" t="s">
        <v>29</v>
      </c>
      <c r="D4417">
        <v>2026</v>
      </c>
      <c r="E4417">
        <v>1</v>
      </c>
      <c r="F4417" t="s">
        <v>190</v>
      </c>
      <c r="G4417">
        <v>8</v>
      </c>
      <c r="H4417" t="s">
        <v>191</v>
      </c>
      <c r="I4417">
        <v>0</v>
      </c>
      <c r="J4417">
        <v>0</v>
      </c>
      <c r="K4417">
        <v>3.1248</v>
      </c>
      <c r="L4417">
        <v>0</v>
      </c>
      <c r="M4417">
        <v>0</v>
      </c>
      <c r="N4417">
        <v>0</v>
      </c>
      <c r="O4417">
        <v>3.82</v>
      </c>
      <c r="P4417" t="s">
        <v>190</v>
      </c>
      <c r="Q4417" t="s">
        <v>169</v>
      </c>
      <c r="R4417" t="s">
        <v>34</v>
      </c>
      <c r="S4417" t="s">
        <v>170</v>
      </c>
      <c r="T4417" t="s">
        <v>36</v>
      </c>
      <c r="U4417">
        <v>0</v>
      </c>
      <c r="V4417">
        <v>72</v>
      </c>
      <c r="W4417">
        <v>312.48</v>
      </c>
      <c r="X4417" t="str">
        <f>IF(MESACU[[#This Row],[PAIS]]="ESPAÑA",VLOOKUP(MESACU[[#This Row],[PROVINCIA]],[1]!PROVINCIASCC[#Data],2,FALSE),VLOOKUP(MESACU[[#This Row],[PAIS]],'[1]Centros de coste'!$A$2:$D$204,2,FALSE))</f>
        <v>C46 - IBERICA IV</v>
      </c>
      <c r="Y4417" t="str">
        <f>IF(MESACU[[#This Row],[PAIS]]="ESPAÑA",VLOOKUP(MESACU[[#This Row],[PROVINCIA]],[1]!PROVINCIASCC[#Data],3,FALSE),VLOOKUP(MESACU[[#This Row],[PAIS]],'[1]Centros de coste'!$A$2:$D$204,3,FALSE))</f>
        <v>IBERICA IV</v>
      </c>
      <c r="Z4417" t="str">
        <f>IF(MESACU[[#This Row],[PAIS]]="ESPAÑA",VLOOKUP(MESACU[[#This Row],[PROVINCIA]],[1]!PROVINCIASCC[#Data],4,FALSE),VLOOKUP(MESACU[[#This Row],[PAIS]],'[1]Centros de coste'!$A$2:$D$204,4,FALSE))</f>
        <v>EUROPA</v>
      </c>
      <c r="AA4417" t="str">
        <f>IFERROR(LEFT(TRIM(MESACU[[#This Row],[CodigoArticulo]]),LEN(TRIM(MESACU[[#This Row],[CodigoArticulo]]))-4),"")</f>
        <v>PT</v>
      </c>
      <c r="AB4417" t="str">
        <f>IFERROR(VLOOKUP(MESACU[[#This Row],[CODIGOG]],[1]!FAMILIAS[#Data],5,FALSE),"")</f>
        <v>BIOFERTILIZERS</v>
      </c>
    </row>
    <row r="4418" spans="1:28" x14ac:dyDescent="0.35">
      <c r="A4418" t="s">
        <v>28</v>
      </c>
      <c r="B4418">
        <v>16</v>
      </c>
      <c r="C4418" t="s">
        <v>29</v>
      </c>
      <c r="D4418">
        <v>2026</v>
      </c>
      <c r="E4418">
        <v>1</v>
      </c>
      <c r="F4418" t="s">
        <v>190</v>
      </c>
      <c r="G4418">
        <v>8</v>
      </c>
      <c r="H4418" t="s">
        <v>191</v>
      </c>
      <c r="I4418">
        <v>0</v>
      </c>
      <c r="J4418">
        <v>0</v>
      </c>
      <c r="K4418">
        <v>2.0832000000000002</v>
      </c>
      <c r="L4418">
        <v>0</v>
      </c>
      <c r="M4418">
        <v>0</v>
      </c>
      <c r="N4418">
        <v>0</v>
      </c>
      <c r="O4418">
        <v>2.54</v>
      </c>
      <c r="P4418" t="s">
        <v>190</v>
      </c>
      <c r="Q4418" t="s">
        <v>169</v>
      </c>
      <c r="R4418" t="s">
        <v>34</v>
      </c>
      <c r="S4418" t="s">
        <v>170</v>
      </c>
      <c r="T4418" t="s">
        <v>36</v>
      </c>
      <c r="U4418">
        <v>0</v>
      </c>
      <c r="V4418">
        <v>48</v>
      </c>
      <c r="W4418">
        <v>208.32</v>
      </c>
      <c r="X4418" t="str">
        <f>IF(MESACU[[#This Row],[PAIS]]="ESPAÑA",VLOOKUP(MESACU[[#This Row],[PROVINCIA]],[1]!PROVINCIASCC[#Data],2,FALSE),VLOOKUP(MESACU[[#This Row],[PAIS]],'[1]Centros de coste'!$A$2:$D$204,2,FALSE))</f>
        <v>C46 - IBERICA IV</v>
      </c>
      <c r="Y4418" t="str">
        <f>IF(MESACU[[#This Row],[PAIS]]="ESPAÑA",VLOOKUP(MESACU[[#This Row],[PROVINCIA]],[1]!PROVINCIASCC[#Data],3,FALSE),VLOOKUP(MESACU[[#This Row],[PAIS]],'[1]Centros de coste'!$A$2:$D$204,3,FALSE))</f>
        <v>IBERICA IV</v>
      </c>
      <c r="Z4418" t="str">
        <f>IF(MESACU[[#This Row],[PAIS]]="ESPAÑA",VLOOKUP(MESACU[[#This Row],[PROVINCIA]],[1]!PROVINCIASCC[#Data],4,FALSE),VLOOKUP(MESACU[[#This Row],[PAIS]],'[1]Centros de coste'!$A$2:$D$204,4,FALSE))</f>
        <v>EUROPA</v>
      </c>
      <c r="AA4418" t="str">
        <f>IFERROR(LEFT(TRIM(MESACU[[#This Row],[CodigoArticulo]]),LEN(TRIM(MESACU[[#This Row],[CodigoArticulo]]))-4),"")</f>
        <v>PT</v>
      </c>
      <c r="AB4418" t="str">
        <f>IFERROR(VLOOKUP(MESACU[[#This Row],[CODIGOG]],[1]!FAMILIAS[#Data],5,FALSE),"")</f>
        <v>BIOFERTILIZERS</v>
      </c>
    </row>
    <row r="4419" spans="1:28" x14ac:dyDescent="0.35">
      <c r="A4419" t="s">
        <v>28</v>
      </c>
      <c r="B4419">
        <v>16</v>
      </c>
      <c r="C4419" t="s">
        <v>29</v>
      </c>
      <c r="D4419">
        <v>2026</v>
      </c>
      <c r="E4419">
        <v>1</v>
      </c>
      <c r="F4419" t="s">
        <v>230</v>
      </c>
      <c r="G4419">
        <v>8</v>
      </c>
      <c r="H4419" t="s">
        <v>231</v>
      </c>
      <c r="I4419">
        <v>0</v>
      </c>
      <c r="J4419">
        <v>0</v>
      </c>
      <c r="K4419">
        <v>14.6625</v>
      </c>
      <c r="L4419">
        <v>0</v>
      </c>
      <c r="M4419">
        <v>0</v>
      </c>
      <c r="N4419">
        <v>0</v>
      </c>
      <c r="O4419">
        <v>2.93</v>
      </c>
      <c r="P4419" t="s">
        <v>287</v>
      </c>
      <c r="Q4419" t="s">
        <v>169</v>
      </c>
      <c r="R4419" t="s">
        <v>73</v>
      </c>
      <c r="S4419" t="s">
        <v>170</v>
      </c>
      <c r="T4419" t="s">
        <v>36</v>
      </c>
      <c r="U4419">
        <v>0</v>
      </c>
      <c r="V4419">
        <v>375</v>
      </c>
      <c r="W4419">
        <v>1466.25</v>
      </c>
      <c r="X4419" t="str">
        <f>IF(MESACU[[#This Row],[PAIS]]="ESPAÑA",VLOOKUP(MESACU[[#This Row],[PROVINCIA]],[1]!PROVINCIASCC[#Data],2,FALSE),VLOOKUP(MESACU[[#This Row],[PAIS]],'[1]Centros de coste'!$A$2:$D$204,2,FALSE))</f>
        <v>C46 - IBERICA IV</v>
      </c>
      <c r="Y4419" t="str">
        <f>IF(MESACU[[#This Row],[PAIS]]="ESPAÑA",VLOOKUP(MESACU[[#This Row],[PROVINCIA]],[1]!PROVINCIASCC[#Data],3,FALSE),VLOOKUP(MESACU[[#This Row],[PAIS]],'[1]Centros de coste'!$A$2:$D$204,3,FALSE))</f>
        <v>IBERICA IV</v>
      </c>
      <c r="Z4419" t="str">
        <f>IF(MESACU[[#This Row],[PAIS]]="ESPAÑA",VLOOKUP(MESACU[[#This Row],[PROVINCIA]],[1]!PROVINCIASCC[#Data],4,FALSE),VLOOKUP(MESACU[[#This Row],[PAIS]],'[1]Centros de coste'!$A$2:$D$204,4,FALSE))</f>
        <v>EUROPA</v>
      </c>
      <c r="AA4419" t="str">
        <f>IFERROR(LEFT(TRIM(MESACU[[#This Row],[CodigoArticulo]]),LEN(TRIM(MESACU[[#This Row],[CodigoArticulo]]))-4),"")</f>
        <v>SS</v>
      </c>
      <c r="AB4419" t="str">
        <f>IFERROR(VLOOKUP(MESACU[[#This Row],[CODIGOG]],[1]!FAMILIAS[#Data],5,FALSE),"")</f>
        <v>BIOFERTILIZERS</v>
      </c>
    </row>
    <row r="4420" spans="1:28" x14ac:dyDescent="0.35">
      <c r="A4420" t="s">
        <v>28</v>
      </c>
      <c r="B4420">
        <v>16</v>
      </c>
      <c r="C4420" t="s">
        <v>29</v>
      </c>
      <c r="D4420">
        <v>2026</v>
      </c>
      <c r="E4420">
        <v>1</v>
      </c>
      <c r="F4420" t="s">
        <v>126</v>
      </c>
      <c r="G4420">
        <v>8</v>
      </c>
      <c r="H4420" t="s">
        <v>127</v>
      </c>
      <c r="I4420">
        <v>0</v>
      </c>
      <c r="J4420">
        <v>0</v>
      </c>
      <c r="K4420">
        <v>11.9</v>
      </c>
      <c r="L4420">
        <v>0</v>
      </c>
      <c r="M4420">
        <v>0</v>
      </c>
      <c r="N4420">
        <v>0</v>
      </c>
      <c r="O4420">
        <v>1.95</v>
      </c>
      <c r="P4420" t="s">
        <v>126</v>
      </c>
      <c r="Q4420" t="s">
        <v>169</v>
      </c>
      <c r="R4420" t="s">
        <v>73</v>
      </c>
      <c r="S4420" t="s">
        <v>170</v>
      </c>
      <c r="T4420" t="s">
        <v>36</v>
      </c>
      <c r="U4420">
        <v>0</v>
      </c>
      <c r="V4420">
        <v>250</v>
      </c>
      <c r="W4420">
        <v>1190</v>
      </c>
      <c r="X4420" t="str">
        <f>IF(MESACU[[#This Row],[PAIS]]="ESPAÑA",VLOOKUP(MESACU[[#This Row],[PROVINCIA]],[1]!PROVINCIASCC[#Data],2,FALSE),VLOOKUP(MESACU[[#This Row],[PAIS]],'[1]Centros de coste'!$A$2:$D$204,2,FALSE))</f>
        <v>C46 - IBERICA IV</v>
      </c>
      <c r="Y4420" t="str">
        <f>IF(MESACU[[#This Row],[PAIS]]="ESPAÑA",VLOOKUP(MESACU[[#This Row],[PROVINCIA]],[1]!PROVINCIASCC[#Data],3,FALSE),VLOOKUP(MESACU[[#This Row],[PAIS]],'[1]Centros de coste'!$A$2:$D$204,3,FALSE))</f>
        <v>IBERICA IV</v>
      </c>
      <c r="Z4420" t="str">
        <f>IF(MESACU[[#This Row],[PAIS]]="ESPAÑA",VLOOKUP(MESACU[[#This Row],[PROVINCIA]],[1]!PROVINCIASCC[#Data],4,FALSE),VLOOKUP(MESACU[[#This Row],[PAIS]],'[1]Centros de coste'!$A$2:$D$204,4,FALSE))</f>
        <v>EUROPA</v>
      </c>
      <c r="AA4420" t="str">
        <f>IFERROR(LEFT(TRIM(MESACU[[#This Row],[CodigoArticulo]]),LEN(TRIM(MESACU[[#This Row],[CodigoArticulo]]))-4),"")</f>
        <v>A-50(2)</v>
      </c>
      <c r="AB4420" t="str">
        <f>IFERROR(VLOOKUP(MESACU[[#This Row],[CODIGOG]],[1]!FAMILIAS[#Data],5,FALSE),"")</f>
        <v>BIOSTIMULANTS</v>
      </c>
    </row>
    <row r="4421" spans="1:28" x14ac:dyDescent="0.35">
      <c r="A4421" t="s">
        <v>28</v>
      </c>
      <c r="B4421">
        <v>16</v>
      </c>
      <c r="C4421" t="s">
        <v>29</v>
      </c>
      <c r="D4421">
        <v>2026</v>
      </c>
      <c r="E4421">
        <v>1</v>
      </c>
      <c r="F4421" t="s">
        <v>94</v>
      </c>
      <c r="G4421">
        <v>8</v>
      </c>
      <c r="H4421" t="s">
        <v>95</v>
      </c>
      <c r="I4421">
        <v>0</v>
      </c>
      <c r="J4421">
        <v>0</v>
      </c>
      <c r="K4421">
        <v>1.86</v>
      </c>
      <c r="L4421">
        <v>0</v>
      </c>
      <c r="M4421">
        <v>0</v>
      </c>
      <c r="N4421">
        <v>0</v>
      </c>
      <c r="O4421">
        <v>0.26</v>
      </c>
      <c r="P4421" t="s">
        <v>94</v>
      </c>
      <c r="Q4421" t="s">
        <v>169</v>
      </c>
      <c r="R4421" t="s">
        <v>73</v>
      </c>
      <c r="S4421" t="s">
        <v>170</v>
      </c>
      <c r="T4421" t="s">
        <v>36</v>
      </c>
      <c r="U4421">
        <v>0</v>
      </c>
      <c r="V4421">
        <v>40</v>
      </c>
      <c r="W4421">
        <v>186</v>
      </c>
      <c r="X4421" t="str">
        <f>IF(MESACU[[#This Row],[PAIS]]="ESPAÑA",VLOOKUP(MESACU[[#This Row],[PROVINCIA]],[1]!PROVINCIASCC[#Data],2,FALSE),VLOOKUP(MESACU[[#This Row],[PAIS]],'[1]Centros de coste'!$A$2:$D$204,2,FALSE))</f>
        <v>C46 - IBERICA IV</v>
      </c>
      <c r="Y4421" t="str">
        <f>IF(MESACU[[#This Row],[PAIS]]="ESPAÑA",VLOOKUP(MESACU[[#This Row],[PROVINCIA]],[1]!PROVINCIASCC[#Data],3,FALSE),VLOOKUP(MESACU[[#This Row],[PAIS]],'[1]Centros de coste'!$A$2:$D$204,3,FALSE))</f>
        <v>IBERICA IV</v>
      </c>
      <c r="Z4421" t="str">
        <f>IF(MESACU[[#This Row],[PAIS]]="ESPAÑA",VLOOKUP(MESACU[[#This Row],[PROVINCIA]],[1]!PROVINCIASCC[#Data],4,FALSE),VLOOKUP(MESACU[[#This Row],[PAIS]],'[1]Centros de coste'!$A$2:$D$204,4,FALSE))</f>
        <v>EUROPA</v>
      </c>
      <c r="AA4421" t="str">
        <f>IFERROR(LEFT(TRIM(MESACU[[#This Row],[CodigoArticulo]]),LEN(TRIM(MESACU[[#This Row],[CodigoArticulo]]))-4),"")</f>
        <v>A-50(2)</v>
      </c>
      <c r="AB4421" t="str">
        <f>IFERROR(VLOOKUP(MESACU[[#This Row],[CODIGOG]],[1]!FAMILIAS[#Data],5,FALSE),"")</f>
        <v>BIOSTIMULANTS</v>
      </c>
    </row>
    <row r="4422" spans="1:28" x14ac:dyDescent="0.35">
      <c r="A4422" t="s">
        <v>28</v>
      </c>
      <c r="B4422">
        <v>16</v>
      </c>
      <c r="C4422" t="s">
        <v>29</v>
      </c>
      <c r="D4422">
        <v>2026</v>
      </c>
      <c r="E4422">
        <v>1</v>
      </c>
      <c r="F4422" t="s">
        <v>94</v>
      </c>
      <c r="G4422">
        <v>8</v>
      </c>
      <c r="H4422" t="s">
        <v>95</v>
      </c>
      <c r="I4422">
        <v>0</v>
      </c>
      <c r="J4422">
        <v>0</v>
      </c>
      <c r="K4422">
        <v>2.79</v>
      </c>
      <c r="L4422">
        <v>0</v>
      </c>
      <c r="M4422">
        <v>0</v>
      </c>
      <c r="N4422">
        <v>0</v>
      </c>
      <c r="O4422">
        <v>0.39</v>
      </c>
      <c r="P4422" t="s">
        <v>94</v>
      </c>
      <c r="Q4422" t="s">
        <v>169</v>
      </c>
      <c r="R4422" t="s">
        <v>73</v>
      </c>
      <c r="S4422" t="s">
        <v>170</v>
      </c>
      <c r="T4422" t="s">
        <v>36</v>
      </c>
      <c r="U4422">
        <v>0</v>
      </c>
      <c r="V4422">
        <v>60</v>
      </c>
      <c r="W4422">
        <v>279</v>
      </c>
      <c r="X4422" t="str">
        <f>IF(MESACU[[#This Row],[PAIS]]="ESPAÑA",VLOOKUP(MESACU[[#This Row],[PROVINCIA]],[1]!PROVINCIASCC[#Data],2,FALSE),VLOOKUP(MESACU[[#This Row],[PAIS]],'[1]Centros de coste'!$A$2:$D$204,2,FALSE))</f>
        <v>C46 - IBERICA IV</v>
      </c>
      <c r="Y4422" t="str">
        <f>IF(MESACU[[#This Row],[PAIS]]="ESPAÑA",VLOOKUP(MESACU[[#This Row],[PROVINCIA]],[1]!PROVINCIASCC[#Data],3,FALSE),VLOOKUP(MESACU[[#This Row],[PAIS]],'[1]Centros de coste'!$A$2:$D$204,3,FALSE))</f>
        <v>IBERICA IV</v>
      </c>
      <c r="Z4422" t="str">
        <f>IF(MESACU[[#This Row],[PAIS]]="ESPAÑA",VLOOKUP(MESACU[[#This Row],[PROVINCIA]],[1]!PROVINCIASCC[#Data],4,FALSE),VLOOKUP(MESACU[[#This Row],[PAIS]],'[1]Centros de coste'!$A$2:$D$204,4,FALSE))</f>
        <v>EUROPA</v>
      </c>
      <c r="AA4422" t="str">
        <f>IFERROR(LEFT(TRIM(MESACU[[#This Row],[CodigoArticulo]]),LEN(TRIM(MESACU[[#This Row],[CodigoArticulo]]))-4),"")</f>
        <v>A-50(2)</v>
      </c>
      <c r="AB4422" t="str">
        <f>IFERROR(VLOOKUP(MESACU[[#This Row],[CODIGOG]],[1]!FAMILIAS[#Data],5,FALSE),"")</f>
        <v>BIOSTIMULANTS</v>
      </c>
    </row>
    <row r="4423" spans="1:28" x14ac:dyDescent="0.35">
      <c r="A4423" t="s">
        <v>28</v>
      </c>
      <c r="B4423">
        <v>16</v>
      </c>
      <c r="C4423" t="s">
        <v>29</v>
      </c>
      <c r="D4423">
        <v>2026</v>
      </c>
      <c r="E4423">
        <v>1</v>
      </c>
      <c r="F4423" t="s">
        <v>304</v>
      </c>
      <c r="G4423">
        <v>8</v>
      </c>
      <c r="H4423" t="s">
        <v>305</v>
      </c>
      <c r="I4423">
        <v>0</v>
      </c>
      <c r="J4423">
        <v>0</v>
      </c>
      <c r="K4423">
        <v>4.5750000000000002</v>
      </c>
      <c r="L4423">
        <v>0</v>
      </c>
      <c r="M4423">
        <v>0</v>
      </c>
      <c r="N4423">
        <v>0</v>
      </c>
      <c r="O4423">
        <v>0.98</v>
      </c>
      <c r="P4423" t="s">
        <v>304</v>
      </c>
      <c r="Q4423" t="s">
        <v>169</v>
      </c>
      <c r="R4423" t="s">
        <v>73</v>
      </c>
      <c r="S4423" t="s">
        <v>170</v>
      </c>
      <c r="T4423" t="s">
        <v>36</v>
      </c>
      <c r="U4423">
        <v>0</v>
      </c>
      <c r="V4423">
        <v>125</v>
      </c>
      <c r="W4423">
        <v>457.5</v>
      </c>
      <c r="X4423" t="str">
        <f>IF(MESACU[[#This Row],[PAIS]]="ESPAÑA",VLOOKUP(MESACU[[#This Row],[PROVINCIA]],[1]!PROVINCIASCC[#Data],2,FALSE),VLOOKUP(MESACU[[#This Row],[PAIS]],'[1]Centros de coste'!$A$2:$D$204,2,FALSE))</f>
        <v>C46 - IBERICA IV</v>
      </c>
      <c r="Y4423" t="str">
        <f>IF(MESACU[[#This Row],[PAIS]]="ESPAÑA",VLOOKUP(MESACU[[#This Row],[PROVINCIA]],[1]!PROVINCIASCC[#Data],3,FALSE),VLOOKUP(MESACU[[#This Row],[PAIS]],'[1]Centros de coste'!$A$2:$D$204,3,FALSE))</f>
        <v>IBERICA IV</v>
      </c>
      <c r="Z4423" t="str">
        <f>IF(MESACU[[#This Row],[PAIS]]="ESPAÑA",VLOOKUP(MESACU[[#This Row],[PROVINCIA]],[1]!PROVINCIASCC[#Data],4,FALSE),VLOOKUP(MESACU[[#This Row],[PAIS]],'[1]Centros de coste'!$A$2:$D$204,4,FALSE))</f>
        <v>EUROPA</v>
      </c>
      <c r="AA4423" t="str">
        <f>IFERROR(LEFT(TRIM(MESACU[[#This Row],[CodigoArticulo]]),LEN(TRIM(MESACU[[#This Row],[CodigoArticulo]]))-4),"")</f>
        <v>CALCIO</v>
      </c>
      <c r="AB4423" t="str">
        <f>IFERROR(VLOOKUP(MESACU[[#This Row],[CODIGOG]],[1]!FAMILIAS[#Data],5,FALSE),"")</f>
        <v>BIOFERTILIZERS</v>
      </c>
    </row>
    <row r="4424" spans="1:28" x14ac:dyDescent="0.35">
      <c r="A4424" t="s">
        <v>28</v>
      </c>
      <c r="B4424">
        <v>16</v>
      </c>
      <c r="C4424" t="s">
        <v>29</v>
      </c>
      <c r="D4424">
        <v>2026</v>
      </c>
      <c r="E4424">
        <v>1</v>
      </c>
      <c r="F4424" t="s">
        <v>64</v>
      </c>
      <c r="G4424">
        <v>8</v>
      </c>
      <c r="H4424" t="s">
        <v>65</v>
      </c>
      <c r="I4424">
        <v>0</v>
      </c>
      <c r="J4424">
        <v>0</v>
      </c>
      <c r="K4424">
        <v>13.32</v>
      </c>
      <c r="L4424">
        <v>0</v>
      </c>
      <c r="M4424">
        <v>0</v>
      </c>
      <c r="N4424">
        <v>0</v>
      </c>
      <c r="O4424">
        <v>8.34</v>
      </c>
      <c r="P4424" t="s">
        <v>227</v>
      </c>
      <c r="Q4424" t="s">
        <v>169</v>
      </c>
      <c r="R4424" t="s">
        <v>34</v>
      </c>
      <c r="S4424" t="s">
        <v>170</v>
      </c>
      <c r="T4424" t="s">
        <v>36</v>
      </c>
      <c r="U4424">
        <v>0</v>
      </c>
      <c r="V4424">
        <v>300</v>
      </c>
      <c r="W4424">
        <v>1332</v>
      </c>
      <c r="X4424" t="str">
        <f>IF(MESACU[[#This Row],[PAIS]]="ESPAÑA",VLOOKUP(MESACU[[#This Row],[PROVINCIA]],[1]!PROVINCIASCC[#Data],2,FALSE),VLOOKUP(MESACU[[#This Row],[PAIS]],'[1]Centros de coste'!$A$2:$D$204,2,FALSE))</f>
        <v>C46 - IBERICA IV</v>
      </c>
      <c r="Y4424" t="str">
        <f>IF(MESACU[[#This Row],[PAIS]]="ESPAÑA",VLOOKUP(MESACU[[#This Row],[PROVINCIA]],[1]!PROVINCIASCC[#Data],3,FALSE),VLOOKUP(MESACU[[#This Row],[PAIS]],'[1]Centros de coste'!$A$2:$D$204,3,FALSE))</f>
        <v>IBERICA IV</v>
      </c>
      <c r="Z4424" t="str">
        <f>IF(MESACU[[#This Row],[PAIS]]="ESPAÑA",VLOOKUP(MESACU[[#This Row],[PROVINCIA]],[1]!PROVINCIASCC[#Data],4,FALSE),VLOOKUP(MESACU[[#This Row],[PAIS]],'[1]Centros de coste'!$A$2:$D$204,4,FALSE))</f>
        <v>EUROPA</v>
      </c>
      <c r="AA4424" t="str">
        <f>IFERROR(LEFT(TRIM(MESACU[[#This Row],[CodigoArticulo]]),LEN(TRIM(MESACU[[#This Row],[CodigoArticulo]]))-4),"")</f>
        <v>C-L</v>
      </c>
      <c r="AB4424" t="str">
        <f>IFERROR(VLOOKUP(MESACU[[#This Row],[CODIGOG]],[1]!FAMILIAS[#Data],5,FALSE),"")</f>
        <v>BIOFERTILIZERS</v>
      </c>
    </row>
    <row r="4425" spans="1:28" x14ac:dyDescent="0.35">
      <c r="A4425" t="s">
        <v>28</v>
      </c>
      <c r="B4425">
        <v>16</v>
      </c>
      <c r="C4425" t="s">
        <v>29</v>
      </c>
      <c r="D4425">
        <v>2026</v>
      </c>
      <c r="E4425">
        <v>1</v>
      </c>
      <c r="F4425" t="s">
        <v>288</v>
      </c>
      <c r="G4425">
        <v>8</v>
      </c>
      <c r="H4425" t="s">
        <v>289</v>
      </c>
      <c r="I4425">
        <v>0</v>
      </c>
      <c r="J4425">
        <v>0</v>
      </c>
      <c r="K4425">
        <v>6.8040000000000003</v>
      </c>
      <c r="L4425">
        <v>0</v>
      </c>
      <c r="M4425">
        <v>0</v>
      </c>
      <c r="N4425">
        <v>0</v>
      </c>
      <c r="O4425">
        <v>6.36</v>
      </c>
      <c r="P4425" t="s">
        <v>290</v>
      </c>
      <c r="Q4425" t="s">
        <v>169</v>
      </c>
      <c r="R4425" t="s">
        <v>34</v>
      </c>
      <c r="S4425" t="s">
        <v>170</v>
      </c>
      <c r="T4425" t="s">
        <v>36</v>
      </c>
      <c r="U4425">
        <v>0</v>
      </c>
      <c r="V4425">
        <v>120</v>
      </c>
      <c r="W4425">
        <v>680.4</v>
      </c>
      <c r="X4425" t="str">
        <f>IF(MESACU[[#This Row],[PAIS]]="ESPAÑA",VLOOKUP(MESACU[[#This Row],[PROVINCIA]],[1]!PROVINCIASCC[#Data],2,FALSE),VLOOKUP(MESACU[[#This Row],[PAIS]],'[1]Centros de coste'!$A$2:$D$204,2,FALSE))</f>
        <v>C46 - IBERICA IV</v>
      </c>
      <c r="Y4425" t="str">
        <f>IF(MESACU[[#This Row],[PAIS]]="ESPAÑA",VLOOKUP(MESACU[[#This Row],[PROVINCIA]],[1]!PROVINCIASCC[#Data],3,FALSE),VLOOKUP(MESACU[[#This Row],[PAIS]],'[1]Centros de coste'!$A$2:$D$204,3,FALSE))</f>
        <v>IBERICA IV</v>
      </c>
      <c r="Z4425" t="str">
        <f>IF(MESACU[[#This Row],[PAIS]]="ESPAÑA",VLOOKUP(MESACU[[#This Row],[PROVINCIA]],[1]!PROVINCIASCC[#Data],4,FALSE),VLOOKUP(MESACU[[#This Row],[PAIS]],'[1]Centros de coste'!$A$2:$D$204,4,FALSE))</f>
        <v>EUROPA</v>
      </c>
      <c r="AA4425" t="str">
        <f>IFERROR(LEFT(TRIM(MESACU[[#This Row],[CodigoArticulo]]),LEN(TRIM(MESACU[[#This Row],[CodigoArticulo]]))-4),"")</f>
        <v>C-L</v>
      </c>
      <c r="AB4425" t="str">
        <f>IFERROR(VLOOKUP(MESACU[[#This Row],[CODIGOG]],[1]!FAMILIAS[#Data],5,FALSE),"")</f>
        <v>BIOFERTILIZERS</v>
      </c>
    </row>
    <row r="4426" spans="1:28" x14ac:dyDescent="0.35">
      <c r="A4426" t="s">
        <v>28</v>
      </c>
      <c r="B4426">
        <v>17</v>
      </c>
      <c r="C4426" t="s">
        <v>29</v>
      </c>
      <c r="D4426">
        <v>2026</v>
      </c>
      <c r="E4426">
        <v>1</v>
      </c>
      <c r="F4426" t="s">
        <v>122</v>
      </c>
      <c r="G4426">
        <v>9</v>
      </c>
      <c r="H4426" t="s">
        <v>123</v>
      </c>
      <c r="I4426">
        <v>0</v>
      </c>
      <c r="J4426">
        <v>0</v>
      </c>
      <c r="K4426">
        <v>26.2</v>
      </c>
      <c r="L4426">
        <v>0</v>
      </c>
      <c r="M4426">
        <v>78.599999999999994</v>
      </c>
      <c r="N4426">
        <v>0</v>
      </c>
      <c r="O4426">
        <v>4.8</v>
      </c>
      <c r="P4426" t="s">
        <v>122</v>
      </c>
      <c r="Q4426" t="s">
        <v>33</v>
      </c>
      <c r="R4426" t="s">
        <v>34</v>
      </c>
      <c r="S4426" t="s">
        <v>35</v>
      </c>
      <c r="T4426" t="s">
        <v>36</v>
      </c>
      <c r="U4426">
        <v>0</v>
      </c>
      <c r="V4426">
        <v>1000</v>
      </c>
      <c r="W4426">
        <v>2620</v>
      </c>
      <c r="X4426" t="str">
        <f>IF(MESACU[[#This Row],[PAIS]]="ESPAÑA",VLOOKUP(MESACU[[#This Row],[PROVINCIA]],[1]!PROVINCIASCC[#Data],2,FALSE),VLOOKUP(MESACU[[#This Row],[PAIS]],'[1]Centros de coste'!$A$2:$D$204,2,FALSE))</f>
        <v>C46 - IBERICA IV</v>
      </c>
      <c r="Y4426" t="str">
        <f>IF(MESACU[[#This Row],[PAIS]]="ESPAÑA",VLOOKUP(MESACU[[#This Row],[PROVINCIA]],[1]!PROVINCIASCC[#Data],3,FALSE),VLOOKUP(MESACU[[#This Row],[PAIS]],'[1]Centros de coste'!$A$2:$D$204,3,FALSE))</f>
        <v>IBERICA IV</v>
      </c>
      <c r="Z4426" t="str">
        <f>IF(MESACU[[#This Row],[PAIS]]="ESPAÑA",VLOOKUP(MESACU[[#This Row],[PROVINCIA]],[1]!PROVINCIASCC[#Data],4,FALSE),VLOOKUP(MESACU[[#This Row],[PAIS]],'[1]Centros de coste'!$A$2:$D$204,4,FALSE))</f>
        <v>EUROPA</v>
      </c>
      <c r="AA4426" t="str">
        <f>IFERROR(LEFT(TRIM(MESACU[[#This Row],[CodigoArticulo]]),LEN(TRIM(MESACU[[#This Row],[CodigoArticulo]]))-4),"")</f>
        <v>AGXK</v>
      </c>
      <c r="AB4426" t="str">
        <f>IFERROR(VLOOKUP(MESACU[[#This Row],[CODIGOG]],[1]!FAMILIAS[#Data],5,FALSE),"")</f>
        <v>BIOFERTILIZERS</v>
      </c>
    </row>
    <row r="4427" spans="1:28" x14ac:dyDescent="0.35">
      <c r="A4427" t="s">
        <v>28</v>
      </c>
      <c r="B4427">
        <v>17</v>
      </c>
      <c r="C4427" t="s">
        <v>29</v>
      </c>
      <c r="D4427">
        <v>2026</v>
      </c>
      <c r="E4427">
        <v>1</v>
      </c>
      <c r="F4427" t="s">
        <v>178</v>
      </c>
      <c r="G4427">
        <v>9</v>
      </c>
      <c r="H4427" t="s">
        <v>189</v>
      </c>
      <c r="I4427">
        <v>0</v>
      </c>
      <c r="J4427">
        <v>0</v>
      </c>
      <c r="K4427">
        <v>7.44</v>
      </c>
      <c r="L4427">
        <v>0</v>
      </c>
      <c r="M4427">
        <v>22.32</v>
      </c>
      <c r="N4427">
        <v>0</v>
      </c>
      <c r="O4427">
        <v>5.56</v>
      </c>
      <c r="P4427" t="s">
        <v>178</v>
      </c>
      <c r="Q4427" t="s">
        <v>33</v>
      </c>
      <c r="R4427" t="s">
        <v>34</v>
      </c>
      <c r="S4427" t="s">
        <v>35</v>
      </c>
      <c r="T4427" t="s">
        <v>36</v>
      </c>
      <c r="U4427">
        <v>0</v>
      </c>
      <c r="V4427">
        <v>200</v>
      </c>
      <c r="W4427">
        <v>744</v>
      </c>
      <c r="X4427" t="str">
        <f>IF(MESACU[[#This Row],[PAIS]]="ESPAÑA",VLOOKUP(MESACU[[#This Row],[PROVINCIA]],[1]!PROVINCIASCC[#Data],2,FALSE),VLOOKUP(MESACU[[#This Row],[PAIS]],'[1]Centros de coste'!$A$2:$D$204,2,FALSE))</f>
        <v>C46 - IBERICA IV</v>
      </c>
      <c r="Y4427" t="str">
        <f>IF(MESACU[[#This Row],[PAIS]]="ESPAÑA",VLOOKUP(MESACU[[#This Row],[PROVINCIA]],[1]!PROVINCIASCC[#Data],3,FALSE),VLOOKUP(MESACU[[#This Row],[PAIS]],'[1]Centros de coste'!$A$2:$D$204,3,FALSE))</f>
        <v>IBERICA IV</v>
      </c>
      <c r="Z4427" t="str">
        <f>IF(MESACU[[#This Row],[PAIS]]="ESPAÑA",VLOOKUP(MESACU[[#This Row],[PROVINCIA]],[1]!PROVINCIASCC[#Data],4,FALSE),VLOOKUP(MESACU[[#This Row],[PAIS]],'[1]Centros de coste'!$A$2:$D$204,4,FALSE))</f>
        <v>EUROPA</v>
      </c>
      <c r="AA4427" t="str">
        <f>IFERROR(LEFT(TRIM(MESACU[[#This Row],[CodigoArticulo]]),LEN(TRIM(MESACU[[#This Row],[CodigoArticulo]]))-4),"")</f>
        <v>C-CU</v>
      </c>
      <c r="AB4427" t="str">
        <f>IFERROR(VLOOKUP(MESACU[[#This Row],[CODIGOG]],[1]!FAMILIAS[#Data],5,FALSE),"")</f>
        <v>BIOCONTROL</v>
      </c>
    </row>
    <row r="4428" spans="1:28" x14ac:dyDescent="0.35">
      <c r="A4428" t="s">
        <v>28</v>
      </c>
      <c r="B4428">
        <v>17</v>
      </c>
      <c r="C4428" t="s">
        <v>29</v>
      </c>
      <c r="D4428">
        <v>2026</v>
      </c>
      <c r="E4428">
        <v>1</v>
      </c>
      <c r="F4428" t="s">
        <v>69</v>
      </c>
      <c r="G4428">
        <v>9</v>
      </c>
      <c r="H4428" t="s">
        <v>70</v>
      </c>
      <c r="I4428">
        <v>0</v>
      </c>
      <c r="J4428">
        <v>0</v>
      </c>
      <c r="K4428">
        <v>4.59</v>
      </c>
      <c r="L4428">
        <v>0</v>
      </c>
      <c r="M4428">
        <v>13.77</v>
      </c>
      <c r="N4428">
        <v>0</v>
      </c>
      <c r="O4428">
        <v>2.4300000000000002</v>
      </c>
      <c r="P4428" t="s">
        <v>69</v>
      </c>
      <c r="Q4428" t="s">
        <v>33</v>
      </c>
      <c r="R4428" t="s">
        <v>34</v>
      </c>
      <c r="S4428" t="s">
        <v>35</v>
      </c>
      <c r="T4428" t="s">
        <v>36</v>
      </c>
      <c r="U4428">
        <v>0</v>
      </c>
      <c r="V4428">
        <v>100</v>
      </c>
      <c r="W4428">
        <v>459</v>
      </c>
      <c r="X4428" t="str">
        <f>IF(MESACU[[#This Row],[PAIS]]="ESPAÑA",VLOOKUP(MESACU[[#This Row],[PROVINCIA]],[1]!PROVINCIASCC[#Data],2,FALSE),VLOOKUP(MESACU[[#This Row],[PAIS]],'[1]Centros de coste'!$A$2:$D$204,2,FALSE))</f>
        <v>C46 - IBERICA IV</v>
      </c>
      <c r="Y4428" t="str">
        <f>IF(MESACU[[#This Row],[PAIS]]="ESPAÑA",VLOOKUP(MESACU[[#This Row],[PROVINCIA]],[1]!PROVINCIASCC[#Data],3,FALSE),VLOOKUP(MESACU[[#This Row],[PAIS]],'[1]Centros de coste'!$A$2:$D$204,3,FALSE))</f>
        <v>IBERICA IV</v>
      </c>
      <c r="Z4428" t="str">
        <f>IF(MESACU[[#This Row],[PAIS]]="ESPAÑA",VLOOKUP(MESACU[[#This Row],[PROVINCIA]],[1]!PROVINCIASCC[#Data],4,FALSE),VLOOKUP(MESACU[[#This Row],[PAIS]],'[1]Centros de coste'!$A$2:$D$204,4,FALSE))</f>
        <v>EUROPA</v>
      </c>
      <c r="AA4428" t="str">
        <f>IFERROR(LEFT(TRIM(MESACU[[#This Row],[CodigoArticulo]]),LEN(TRIM(MESACU[[#This Row],[CodigoArticulo]]))-4),"")</f>
        <v>AVAN</v>
      </c>
      <c r="AB4428" t="str">
        <f>IFERROR(VLOOKUP(MESACU[[#This Row],[CODIGOG]],[1]!FAMILIAS[#Data],5,FALSE),"")</f>
        <v>BIOSTIMULANTS</v>
      </c>
    </row>
    <row r="4429" spans="1:28" x14ac:dyDescent="0.35">
      <c r="A4429" t="s">
        <v>28</v>
      </c>
      <c r="B4429">
        <v>17</v>
      </c>
      <c r="C4429" t="s">
        <v>29</v>
      </c>
      <c r="D4429">
        <v>2026</v>
      </c>
      <c r="E4429">
        <v>1</v>
      </c>
      <c r="F4429" t="s">
        <v>164</v>
      </c>
      <c r="G4429">
        <v>9</v>
      </c>
      <c r="H4429" t="s">
        <v>165</v>
      </c>
      <c r="I4429">
        <v>0</v>
      </c>
      <c r="J4429">
        <v>0</v>
      </c>
      <c r="K4429">
        <v>10.828799999999999</v>
      </c>
      <c r="L4429">
        <v>0</v>
      </c>
      <c r="M4429">
        <v>32.486400000000003</v>
      </c>
      <c r="N4429">
        <v>0</v>
      </c>
      <c r="O4429">
        <v>14.07</v>
      </c>
      <c r="P4429" t="s">
        <v>164</v>
      </c>
      <c r="Q4429" t="s">
        <v>33</v>
      </c>
      <c r="R4429" t="s">
        <v>34</v>
      </c>
      <c r="S4429" t="s">
        <v>35</v>
      </c>
      <c r="T4429" t="s">
        <v>36</v>
      </c>
      <c r="U4429">
        <v>0</v>
      </c>
      <c r="V4429">
        <v>576</v>
      </c>
      <c r="W4429">
        <v>1082.8800000000001</v>
      </c>
      <c r="X4429" t="str">
        <f>IF(MESACU[[#This Row],[PAIS]]="ESPAÑA",VLOOKUP(MESACU[[#This Row],[PROVINCIA]],[1]!PROVINCIASCC[#Data],2,FALSE),VLOOKUP(MESACU[[#This Row],[PAIS]],'[1]Centros de coste'!$A$2:$D$204,2,FALSE))</f>
        <v>C46 - IBERICA IV</v>
      </c>
      <c r="Y4429" t="str">
        <f>IF(MESACU[[#This Row],[PAIS]]="ESPAÑA",VLOOKUP(MESACU[[#This Row],[PROVINCIA]],[1]!PROVINCIASCC[#Data],3,FALSE),VLOOKUP(MESACU[[#This Row],[PAIS]],'[1]Centros de coste'!$A$2:$D$204,3,FALSE))</f>
        <v>IBERICA IV</v>
      </c>
      <c r="Z4429" t="str">
        <f>IF(MESACU[[#This Row],[PAIS]]="ESPAÑA",VLOOKUP(MESACU[[#This Row],[PROVINCIA]],[1]!PROVINCIASCC[#Data],4,FALSE),VLOOKUP(MESACU[[#This Row],[PAIS]],'[1]Centros de coste'!$A$2:$D$204,4,FALSE))</f>
        <v>EUROPA</v>
      </c>
      <c r="AA4429" t="str">
        <f>IFERROR(LEFT(TRIM(MESACU[[#This Row],[CodigoArticulo]]),LEN(TRIM(MESACU[[#This Row],[CodigoArticulo]]))-4),"")</f>
        <v>S</v>
      </c>
      <c r="AB4429" t="str">
        <f>IFERROR(VLOOKUP(MESACU[[#This Row],[CODIGOG]],[1]!FAMILIAS[#Data],5,FALSE),"")</f>
        <v>BIOFERTILIZERS</v>
      </c>
    </row>
    <row r="4430" spans="1:28" x14ac:dyDescent="0.35">
      <c r="A4430" t="s">
        <v>28</v>
      </c>
      <c r="B4430">
        <v>17</v>
      </c>
      <c r="C4430" t="s">
        <v>29</v>
      </c>
      <c r="D4430">
        <v>2026</v>
      </c>
      <c r="E4430">
        <v>1</v>
      </c>
      <c r="F4430" t="s">
        <v>164</v>
      </c>
      <c r="G4430">
        <v>9</v>
      </c>
      <c r="H4430" t="s">
        <v>165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1.94</v>
      </c>
      <c r="P4430" t="s">
        <v>164</v>
      </c>
      <c r="Q4430" t="s">
        <v>33</v>
      </c>
      <c r="R4430" t="s">
        <v>34</v>
      </c>
      <c r="S4430" t="s">
        <v>35</v>
      </c>
      <c r="T4430" t="s">
        <v>36</v>
      </c>
      <c r="U4430">
        <v>0</v>
      </c>
      <c r="V4430">
        <v>64</v>
      </c>
      <c r="W4430">
        <v>0</v>
      </c>
      <c r="X4430" t="str">
        <f>IF(MESACU[[#This Row],[PAIS]]="ESPAÑA",VLOOKUP(MESACU[[#This Row],[PROVINCIA]],[1]!PROVINCIASCC[#Data],2,FALSE),VLOOKUP(MESACU[[#This Row],[PAIS]],'[1]Centros de coste'!$A$2:$D$204,2,FALSE))</f>
        <v>C46 - IBERICA IV</v>
      </c>
      <c r="Y4430" t="str">
        <f>IF(MESACU[[#This Row],[PAIS]]="ESPAÑA",VLOOKUP(MESACU[[#This Row],[PROVINCIA]],[1]!PROVINCIASCC[#Data],3,FALSE),VLOOKUP(MESACU[[#This Row],[PAIS]],'[1]Centros de coste'!$A$2:$D$204,3,FALSE))</f>
        <v>IBERICA IV</v>
      </c>
      <c r="Z4430" t="str">
        <f>IF(MESACU[[#This Row],[PAIS]]="ESPAÑA",VLOOKUP(MESACU[[#This Row],[PROVINCIA]],[1]!PROVINCIASCC[#Data],4,FALSE),VLOOKUP(MESACU[[#This Row],[PAIS]],'[1]Centros de coste'!$A$2:$D$204,4,FALSE))</f>
        <v>EUROPA</v>
      </c>
      <c r="AA4430" t="str">
        <f>IFERROR(LEFT(TRIM(MESACU[[#This Row],[CodigoArticulo]]),LEN(TRIM(MESACU[[#This Row],[CodigoArticulo]]))-4),"")</f>
        <v>S</v>
      </c>
      <c r="AB4430" t="str">
        <f>IFERROR(VLOOKUP(MESACU[[#This Row],[CODIGOG]],[1]!FAMILIAS[#Data],5,FALSE),"")</f>
        <v>BIOFERTILIZERS</v>
      </c>
    </row>
    <row r="4431" spans="1:28" x14ac:dyDescent="0.35">
      <c r="A4431" t="s">
        <v>28</v>
      </c>
      <c r="B4431">
        <v>18</v>
      </c>
      <c r="C4431" t="s">
        <v>29</v>
      </c>
      <c r="D4431">
        <v>2026</v>
      </c>
      <c r="E4431">
        <v>1</v>
      </c>
      <c r="F4431" t="s">
        <v>178</v>
      </c>
      <c r="G4431">
        <v>26</v>
      </c>
      <c r="H4431" t="s">
        <v>189</v>
      </c>
      <c r="I4431">
        <v>0</v>
      </c>
      <c r="J4431">
        <v>0</v>
      </c>
      <c r="K4431">
        <v>30.312000000000001</v>
      </c>
      <c r="L4431">
        <v>0</v>
      </c>
      <c r="M4431">
        <v>0</v>
      </c>
      <c r="N4431">
        <v>0</v>
      </c>
      <c r="O4431">
        <v>10.01</v>
      </c>
      <c r="P4431" t="s">
        <v>178</v>
      </c>
      <c r="Q4431" t="s">
        <v>292</v>
      </c>
      <c r="R4431" t="s">
        <v>34</v>
      </c>
      <c r="S4431" t="s">
        <v>229</v>
      </c>
      <c r="T4431" t="s">
        <v>36</v>
      </c>
      <c r="U4431">
        <v>0</v>
      </c>
      <c r="V4431">
        <v>360</v>
      </c>
      <c r="W4431">
        <v>1515.6</v>
      </c>
      <c r="X4431" t="str">
        <f>IF(MESACU[[#This Row],[PAIS]]="ESPAÑA",VLOOKUP(MESACU[[#This Row],[PROVINCIA]],[1]!PROVINCIASCC[#Data],2,FALSE),VLOOKUP(MESACU[[#This Row],[PAIS]],'[1]Centros de coste'!$A$2:$D$204,2,FALSE))</f>
        <v>C46 - IBERICA IV</v>
      </c>
      <c r="Y4431" t="str">
        <f>IF(MESACU[[#This Row],[PAIS]]="ESPAÑA",VLOOKUP(MESACU[[#This Row],[PROVINCIA]],[1]!PROVINCIASCC[#Data],3,FALSE),VLOOKUP(MESACU[[#This Row],[PAIS]],'[1]Centros de coste'!$A$2:$D$204,3,FALSE))</f>
        <v>IBERICA IV</v>
      </c>
      <c r="Z4431" t="str">
        <f>IF(MESACU[[#This Row],[PAIS]]="ESPAÑA",VLOOKUP(MESACU[[#This Row],[PROVINCIA]],[1]!PROVINCIASCC[#Data],4,FALSE),VLOOKUP(MESACU[[#This Row],[PAIS]],'[1]Centros de coste'!$A$2:$D$204,4,FALSE))</f>
        <v>EUROPA</v>
      </c>
      <c r="AA4431" t="str">
        <f>IFERROR(LEFT(TRIM(MESACU[[#This Row],[CodigoArticulo]]),LEN(TRIM(MESACU[[#This Row],[CodigoArticulo]]))-4),"")</f>
        <v>C-CU</v>
      </c>
      <c r="AB4431" t="str">
        <f>IFERROR(VLOOKUP(MESACU[[#This Row],[CODIGOG]],[1]!FAMILIAS[#Data],5,FALSE),"")</f>
        <v>BIOCONTROL</v>
      </c>
    </row>
    <row r="4432" spans="1:28" x14ac:dyDescent="0.35">
      <c r="A4432" t="s">
        <v>28</v>
      </c>
      <c r="B4432">
        <v>18</v>
      </c>
      <c r="C4432" t="s">
        <v>29</v>
      </c>
      <c r="D4432">
        <v>2026</v>
      </c>
      <c r="E4432">
        <v>1</v>
      </c>
      <c r="F4432" t="s">
        <v>53</v>
      </c>
      <c r="G4432">
        <v>26</v>
      </c>
      <c r="H4432" t="s">
        <v>54</v>
      </c>
      <c r="I4432">
        <v>0</v>
      </c>
      <c r="J4432">
        <v>0</v>
      </c>
      <c r="K4432">
        <v>6.62</v>
      </c>
      <c r="L4432">
        <v>0</v>
      </c>
      <c r="M4432">
        <v>0</v>
      </c>
      <c r="N4432">
        <v>0</v>
      </c>
      <c r="O4432">
        <v>2.4300000000000002</v>
      </c>
      <c r="P4432" t="s">
        <v>53</v>
      </c>
      <c r="Q4432" t="s">
        <v>292</v>
      </c>
      <c r="R4432" t="s">
        <v>34</v>
      </c>
      <c r="S4432" t="s">
        <v>229</v>
      </c>
      <c r="T4432" t="s">
        <v>36</v>
      </c>
      <c r="U4432">
        <v>0</v>
      </c>
      <c r="V4432">
        <v>100</v>
      </c>
      <c r="W4432">
        <v>331</v>
      </c>
      <c r="X4432" t="str">
        <f>IF(MESACU[[#This Row],[PAIS]]="ESPAÑA",VLOOKUP(MESACU[[#This Row],[PROVINCIA]],[1]!PROVINCIASCC[#Data],2,FALSE),VLOOKUP(MESACU[[#This Row],[PAIS]],'[1]Centros de coste'!$A$2:$D$204,2,FALSE))</f>
        <v>C46 - IBERICA IV</v>
      </c>
      <c r="Y4432" t="str">
        <f>IF(MESACU[[#This Row],[PAIS]]="ESPAÑA",VLOOKUP(MESACU[[#This Row],[PROVINCIA]],[1]!PROVINCIASCC[#Data],3,FALSE),VLOOKUP(MESACU[[#This Row],[PAIS]],'[1]Centros de coste'!$A$2:$D$204,3,FALSE))</f>
        <v>IBERICA IV</v>
      </c>
      <c r="Z4432" t="str">
        <f>IF(MESACU[[#This Row],[PAIS]]="ESPAÑA",VLOOKUP(MESACU[[#This Row],[PROVINCIA]],[1]!PROVINCIASCC[#Data],4,FALSE),VLOOKUP(MESACU[[#This Row],[PAIS]],'[1]Centros de coste'!$A$2:$D$204,4,FALSE))</f>
        <v>EUROPA</v>
      </c>
      <c r="AA4432" t="str">
        <f>IFERROR(LEFT(TRIM(MESACU[[#This Row],[CodigoArticulo]]),LEN(TRIM(MESACU[[#This Row],[CodigoArticulo]]))-4),"")</f>
        <v>AGXK</v>
      </c>
      <c r="AB4432" t="str">
        <f>IFERROR(VLOOKUP(MESACU[[#This Row],[CODIGOG]],[1]!FAMILIAS[#Data],5,FALSE),"")</f>
        <v>BIOFERTILIZERS</v>
      </c>
    </row>
    <row r="4433" spans="1:28" x14ac:dyDescent="0.35">
      <c r="A4433" t="s">
        <v>28</v>
      </c>
      <c r="B4433">
        <v>18</v>
      </c>
      <c r="C4433" t="s">
        <v>29</v>
      </c>
      <c r="D4433">
        <v>2026</v>
      </c>
      <c r="E4433">
        <v>1</v>
      </c>
      <c r="F4433" t="s">
        <v>252</v>
      </c>
      <c r="G4433">
        <v>26</v>
      </c>
      <c r="H4433" t="s">
        <v>253</v>
      </c>
      <c r="I4433">
        <v>0</v>
      </c>
      <c r="J4433">
        <v>0</v>
      </c>
      <c r="K4433">
        <v>5.86</v>
      </c>
      <c r="L4433">
        <v>0</v>
      </c>
      <c r="M4433">
        <v>0</v>
      </c>
      <c r="N4433">
        <v>0</v>
      </c>
      <c r="O4433">
        <v>2.4300000000000002</v>
      </c>
      <c r="P4433" t="s">
        <v>291</v>
      </c>
      <c r="Q4433" t="s">
        <v>292</v>
      </c>
      <c r="R4433" t="s">
        <v>34</v>
      </c>
      <c r="S4433" t="s">
        <v>229</v>
      </c>
      <c r="T4433" t="s">
        <v>36</v>
      </c>
      <c r="U4433">
        <v>0</v>
      </c>
      <c r="V4433">
        <v>100</v>
      </c>
      <c r="W4433">
        <v>293</v>
      </c>
      <c r="X4433" t="str">
        <f>IF(MESACU[[#This Row],[PAIS]]="ESPAÑA",VLOOKUP(MESACU[[#This Row],[PROVINCIA]],[1]!PROVINCIASCC[#Data],2,FALSE),VLOOKUP(MESACU[[#This Row],[PAIS]],'[1]Centros de coste'!$A$2:$D$204,2,FALSE))</f>
        <v>C46 - IBERICA IV</v>
      </c>
      <c r="Y4433" t="str">
        <f>IF(MESACU[[#This Row],[PAIS]]="ESPAÑA",VLOOKUP(MESACU[[#This Row],[PROVINCIA]],[1]!PROVINCIASCC[#Data],3,FALSE),VLOOKUP(MESACU[[#This Row],[PAIS]],'[1]Centros de coste'!$A$2:$D$204,3,FALSE))</f>
        <v>IBERICA IV</v>
      </c>
      <c r="Z4433" t="str">
        <f>IF(MESACU[[#This Row],[PAIS]]="ESPAÑA",VLOOKUP(MESACU[[#This Row],[PROVINCIA]],[1]!PROVINCIASCC[#Data],4,FALSE),VLOOKUP(MESACU[[#This Row],[PAIS]],'[1]Centros de coste'!$A$2:$D$204,4,FALSE))</f>
        <v>EUROPA</v>
      </c>
      <c r="AA4433" t="str">
        <f>IFERROR(LEFT(TRIM(MESACU[[#This Row],[CodigoArticulo]]),LEN(TRIM(MESACU[[#This Row],[CodigoArticulo]]))-4),"")</f>
        <v>P-5X</v>
      </c>
      <c r="AB4433" t="str">
        <f>IFERROR(VLOOKUP(MESACU[[#This Row],[CODIGOG]],[1]!FAMILIAS[#Data],5,FALSE),"")</f>
        <v>BIOSTIMULANTS</v>
      </c>
    </row>
    <row r="4434" spans="1:28" x14ac:dyDescent="0.35">
      <c r="A4434" t="s">
        <v>28</v>
      </c>
      <c r="B4434">
        <v>18</v>
      </c>
      <c r="C4434" t="s">
        <v>29</v>
      </c>
      <c r="D4434">
        <v>2026</v>
      </c>
      <c r="E4434">
        <v>1</v>
      </c>
      <c r="F4434" t="s">
        <v>69</v>
      </c>
      <c r="G4434">
        <v>26</v>
      </c>
      <c r="H4434" t="s">
        <v>70</v>
      </c>
      <c r="I4434">
        <v>0</v>
      </c>
      <c r="J4434">
        <v>0</v>
      </c>
      <c r="K4434">
        <v>4.16</v>
      </c>
      <c r="L4434">
        <v>0</v>
      </c>
      <c r="M4434">
        <v>0</v>
      </c>
      <c r="N4434">
        <v>0</v>
      </c>
      <c r="O4434">
        <v>0.97</v>
      </c>
      <c r="P4434" t="s">
        <v>69</v>
      </c>
      <c r="Q4434" t="s">
        <v>292</v>
      </c>
      <c r="R4434" t="s">
        <v>34</v>
      </c>
      <c r="S4434" t="s">
        <v>229</v>
      </c>
      <c r="T4434" t="s">
        <v>36</v>
      </c>
      <c r="U4434">
        <v>0</v>
      </c>
      <c r="V4434">
        <v>40</v>
      </c>
      <c r="W4434">
        <v>208</v>
      </c>
      <c r="X4434" t="str">
        <f>IF(MESACU[[#This Row],[PAIS]]="ESPAÑA",VLOOKUP(MESACU[[#This Row],[PROVINCIA]],[1]!PROVINCIASCC[#Data],2,FALSE),VLOOKUP(MESACU[[#This Row],[PAIS]],'[1]Centros de coste'!$A$2:$D$204,2,FALSE))</f>
        <v>C46 - IBERICA IV</v>
      </c>
      <c r="Y4434" t="str">
        <f>IF(MESACU[[#This Row],[PAIS]]="ESPAÑA",VLOOKUP(MESACU[[#This Row],[PROVINCIA]],[1]!PROVINCIASCC[#Data],3,FALSE),VLOOKUP(MESACU[[#This Row],[PAIS]],'[1]Centros de coste'!$A$2:$D$204,3,FALSE))</f>
        <v>IBERICA IV</v>
      </c>
      <c r="Z4434" t="str">
        <f>IF(MESACU[[#This Row],[PAIS]]="ESPAÑA",VLOOKUP(MESACU[[#This Row],[PROVINCIA]],[1]!PROVINCIASCC[#Data],4,FALSE),VLOOKUP(MESACU[[#This Row],[PAIS]],'[1]Centros de coste'!$A$2:$D$204,4,FALSE))</f>
        <v>EUROPA</v>
      </c>
      <c r="AA4434" t="str">
        <f>IFERROR(LEFT(TRIM(MESACU[[#This Row],[CodigoArticulo]]),LEN(TRIM(MESACU[[#This Row],[CodigoArticulo]]))-4),"")</f>
        <v>AVAN</v>
      </c>
      <c r="AB4434" t="str">
        <f>IFERROR(VLOOKUP(MESACU[[#This Row],[CODIGOG]],[1]!FAMILIAS[#Data],5,FALSE),"")</f>
        <v>BIOSTIMULANTS</v>
      </c>
    </row>
    <row r="4435" spans="1:28" x14ac:dyDescent="0.35">
      <c r="A4435" t="s">
        <v>28</v>
      </c>
      <c r="B4435">
        <v>19</v>
      </c>
      <c r="C4435" t="s">
        <v>29</v>
      </c>
      <c r="D4435">
        <v>2026</v>
      </c>
      <c r="E4435">
        <v>1</v>
      </c>
      <c r="F4435" t="s">
        <v>53</v>
      </c>
      <c r="G4435">
        <v>22</v>
      </c>
      <c r="H4435" t="s">
        <v>54</v>
      </c>
      <c r="I4435">
        <v>0</v>
      </c>
      <c r="J4435">
        <v>0</v>
      </c>
      <c r="K4435">
        <v>36.095999999999997</v>
      </c>
      <c r="L4435">
        <v>0</v>
      </c>
      <c r="M4435">
        <v>0</v>
      </c>
      <c r="N4435">
        <v>0</v>
      </c>
      <c r="O4435">
        <v>15.52</v>
      </c>
      <c r="P4435" t="s">
        <v>53</v>
      </c>
      <c r="Q4435" t="s">
        <v>137</v>
      </c>
      <c r="R4435" t="s">
        <v>34</v>
      </c>
      <c r="S4435" t="s">
        <v>138</v>
      </c>
      <c r="T4435" t="s">
        <v>36</v>
      </c>
      <c r="U4435">
        <v>0</v>
      </c>
      <c r="V4435">
        <v>640</v>
      </c>
      <c r="W4435">
        <v>1804.8</v>
      </c>
      <c r="X4435" t="str">
        <f>IF(MESACU[[#This Row],[PAIS]]="ESPAÑA",VLOOKUP(MESACU[[#This Row],[PROVINCIA]],[1]!PROVINCIASCC[#Data],2,FALSE),VLOOKUP(MESACU[[#This Row],[PAIS]],'[1]Centros de coste'!$A$2:$D$204,2,FALSE))</f>
        <v>C45 - IBERICA III</v>
      </c>
      <c r="Y4435" t="str">
        <f>IF(MESACU[[#This Row],[PAIS]]="ESPAÑA",VLOOKUP(MESACU[[#This Row],[PROVINCIA]],[1]!PROVINCIASCC[#Data],3,FALSE),VLOOKUP(MESACU[[#This Row],[PAIS]],'[1]Centros de coste'!$A$2:$D$204,3,FALSE))</f>
        <v>IBERICA III</v>
      </c>
      <c r="Z4435" t="str">
        <f>IF(MESACU[[#This Row],[PAIS]]="ESPAÑA",VLOOKUP(MESACU[[#This Row],[PROVINCIA]],[1]!PROVINCIASCC[#Data],4,FALSE),VLOOKUP(MESACU[[#This Row],[PAIS]],'[1]Centros de coste'!$A$2:$D$204,4,FALSE))</f>
        <v>EUROPA</v>
      </c>
      <c r="AA4435" t="str">
        <f>IFERROR(LEFT(TRIM(MESACU[[#This Row],[CodigoArticulo]]),LEN(TRIM(MESACU[[#This Row],[CodigoArticulo]]))-4),"")</f>
        <v>AGXK</v>
      </c>
      <c r="AB4435" t="str">
        <f>IFERROR(VLOOKUP(MESACU[[#This Row],[CODIGOG]],[1]!FAMILIAS[#Data],5,FALSE),"")</f>
        <v>BIOFERTILIZERS</v>
      </c>
    </row>
    <row r="4436" spans="1:28" x14ac:dyDescent="0.35">
      <c r="A4436" t="s">
        <v>28</v>
      </c>
      <c r="B4436">
        <v>20</v>
      </c>
      <c r="C4436" t="s">
        <v>29</v>
      </c>
      <c r="D4436">
        <v>2026</v>
      </c>
      <c r="E4436">
        <v>1</v>
      </c>
      <c r="F4436" t="s">
        <v>187</v>
      </c>
      <c r="G4436">
        <v>10</v>
      </c>
      <c r="H4436" t="s">
        <v>188</v>
      </c>
      <c r="I4436">
        <v>0</v>
      </c>
      <c r="J4436">
        <v>0</v>
      </c>
      <c r="K4436">
        <v>38.6</v>
      </c>
      <c r="L4436">
        <v>0</v>
      </c>
      <c r="M4436">
        <v>115.8</v>
      </c>
      <c r="N4436">
        <v>0</v>
      </c>
      <c r="O4436">
        <v>9.6</v>
      </c>
      <c r="P4436" t="s">
        <v>187</v>
      </c>
      <c r="Q4436" t="s">
        <v>33</v>
      </c>
      <c r="R4436" t="s">
        <v>34</v>
      </c>
      <c r="S4436" t="s">
        <v>35</v>
      </c>
      <c r="T4436" t="s">
        <v>36</v>
      </c>
      <c r="U4436">
        <v>0</v>
      </c>
      <c r="V4436">
        <v>2000</v>
      </c>
      <c r="W4436">
        <v>3860</v>
      </c>
      <c r="X4436" t="str">
        <f>IF(MESACU[[#This Row],[PAIS]]="ESPAÑA",VLOOKUP(MESACU[[#This Row],[PROVINCIA]],[1]!PROVINCIASCC[#Data],2,FALSE),VLOOKUP(MESACU[[#This Row],[PAIS]],'[1]Centros de coste'!$A$2:$D$204,2,FALSE))</f>
        <v>C46 - IBERICA IV</v>
      </c>
      <c r="Y4436" t="str">
        <f>IF(MESACU[[#This Row],[PAIS]]="ESPAÑA",VLOOKUP(MESACU[[#This Row],[PROVINCIA]],[1]!PROVINCIASCC[#Data],3,FALSE),VLOOKUP(MESACU[[#This Row],[PAIS]],'[1]Centros de coste'!$A$2:$D$204,3,FALSE))</f>
        <v>IBERICA IV</v>
      </c>
      <c r="Z4436" t="str">
        <f>IF(MESACU[[#This Row],[PAIS]]="ESPAÑA",VLOOKUP(MESACU[[#This Row],[PROVINCIA]],[1]!PROVINCIASCC[#Data],4,FALSE),VLOOKUP(MESACU[[#This Row],[PAIS]],'[1]Centros de coste'!$A$2:$D$204,4,FALSE))</f>
        <v>EUROPA</v>
      </c>
      <c r="AA4436" t="str">
        <f>IFERROR(LEFT(TRIM(MESACU[[#This Row],[CodigoArticulo]]),LEN(TRIM(MESACU[[#This Row],[CodigoArticulo]]))-4),"")</f>
        <v>CPLUS</v>
      </c>
      <c r="AB4436" t="str">
        <f>IFERROR(VLOOKUP(MESACU[[#This Row],[CODIGOG]],[1]!FAMILIAS[#Data],5,FALSE),"")</f>
        <v>BIOFERTILIZERS</v>
      </c>
    </row>
    <row r="4437" spans="1:28" x14ac:dyDescent="0.35">
      <c r="A4437" t="s">
        <v>28</v>
      </c>
      <c r="B4437">
        <v>21</v>
      </c>
      <c r="C4437" t="s">
        <v>29</v>
      </c>
      <c r="D4437">
        <v>2026</v>
      </c>
      <c r="E4437">
        <v>1</v>
      </c>
      <c r="F4437" t="s">
        <v>92</v>
      </c>
      <c r="G4437">
        <v>51</v>
      </c>
      <c r="H4437" t="s">
        <v>93</v>
      </c>
      <c r="I4437">
        <v>0</v>
      </c>
      <c r="J4437">
        <v>0</v>
      </c>
      <c r="K4437">
        <v>27.776</v>
      </c>
      <c r="L4437">
        <v>13.888</v>
      </c>
      <c r="M4437">
        <v>27.776</v>
      </c>
      <c r="N4437">
        <v>0</v>
      </c>
      <c r="O4437">
        <v>15.52</v>
      </c>
      <c r="P4437" t="s">
        <v>92</v>
      </c>
      <c r="Q4437" t="s">
        <v>56</v>
      </c>
      <c r="R4437" t="s">
        <v>34</v>
      </c>
      <c r="S4437" t="s">
        <v>57</v>
      </c>
      <c r="T4437" t="s">
        <v>36</v>
      </c>
      <c r="U4437">
        <v>0</v>
      </c>
      <c r="V4437">
        <v>640</v>
      </c>
      <c r="W4437">
        <v>1388.8</v>
      </c>
      <c r="X4437" t="str">
        <f>IF(MESACU[[#This Row],[PAIS]]="ESPAÑA",VLOOKUP(MESACU[[#This Row],[PROVINCIA]],[1]!PROVINCIASCC[#Data],2,FALSE),VLOOKUP(MESACU[[#This Row],[PAIS]],'[1]Centros de coste'!$A$2:$D$204,2,FALSE))</f>
        <v>C44 - IBERICA II</v>
      </c>
      <c r="Y4437" t="str">
        <f>IF(MESACU[[#This Row],[PAIS]]="ESPAÑA",VLOOKUP(MESACU[[#This Row],[PROVINCIA]],[1]!PROVINCIASCC[#Data],3,FALSE),VLOOKUP(MESACU[[#This Row],[PAIS]],'[1]Centros de coste'!$A$2:$D$204,3,FALSE))</f>
        <v>IBERICA II</v>
      </c>
      <c r="Z4437" t="str">
        <f>IF(MESACU[[#This Row],[PAIS]]="ESPAÑA",VLOOKUP(MESACU[[#This Row],[PROVINCIA]],[1]!PROVINCIASCC[#Data],4,FALSE),VLOOKUP(MESACU[[#This Row],[PAIS]],'[1]Centros de coste'!$A$2:$D$204,4,FALSE))</f>
        <v>EUROPA</v>
      </c>
      <c r="AA4437" t="str">
        <f>IFERROR(LEFT(TRIM(MESACU[[#This Row],[CodigoArticulo]]),LEN(TRIM(MESACU[[#This Row],[CodigoArticulo]]))-4),"")</f>
        <v>BIO</v>
      </c>
      <c r="AB4437" t="str">
        <f>IFERROR(VLOOKUP(MESACU[[#This Row],[CODIGOG]],[1]!FAMILIAS[#Data],5,FALSE),"")</f>
        <v>BIOSTIMULANTS</v>
      </c>
    </row>
    <row r="4438" spans="1:28" x14ac:dyDescent="0.35">
      <c r="A4438" t="s">
        <v>28</v>
      </c>
      <c r="B4438">
        <v>21</v>
      </c>
      <c r="C4438" t="s">
        <v>29</v>
      </c>
      <c r="D4438">
        <v>2026</v>
      </c>
      <c r="E4438">
        <v>1</v>
      </c>
      <c r="F4438" t="s">
        <v>175</v>
      </c>
      <c r="G4438">
        <v>51</v>
      </c>
      <c r="H4438" t="s">
        <v>176</v>
      </c>
      <c r="I4438">
        <v>0</v>
      </c>
      <c r="J4438">
        <v>0</v>
      </c>
      <c r="K4438">
        <v>14.44</v>
      </c>
      <c r="L4438">
        <v>7.22</v>
      </c>
      <c r="M4438">
        <v>14.44</v>
      </c>
      <c r="N4438">
        <v>0</v>
      </c>
      <c r="O4438">
        <v>5.56</v>
      </c>
      <c r="P4438" t="s">
        <v>175</v>
      </c>
      <c r="Q4438" t="s">
        <v>56</v>
      </c>
      <c r="R4438" t="s">
        <v>34</v>
      </c>
      <c r="S4438" t="s">
        <v>57</v>
      </c>
      <c r="T4438" t="s">
        <v>36</v>
      </c>
      <c r="U4438">
        <v>0</v>
      </c>
      <c r="V4438">
        <v>200</v>
      </c>
      <c r="W4438">
        <v>722</v>
      </c>
      <c r="X4438" t="str">
        <f>IF(MESACU[[#This Row],[PAIS]]="ESPAÑA",VLOOKUP(MESACU[[#This Row],[PROVINCIA]],[1]!PROVINCIASCC[#Data],2,FALSE),VLOOKUP(MESACU[[#This Row],[PAIS]],'[1]Centros de coste'!$A$2:$D$204,2,FALSE))</f>
        <v>C44 - IBERICA II</v>
      </c>
      <c r="Y4438" t="str">
        <f>IF(MESACU[[#This Row],[PAIS]]="ESPAÑA",VLOOKUP(MESACU[[#This Row],[PROVINCIA]],[1]!PROVINCIASCC[#Data],3,FALSE),VLOOKUP(MESACU[[#This Row],[PAIS]],'[1]Centros de coste'!$A$2:$D$204,3,FALSE))</f>
        <v>IBERICA II</v>
      </c>
      <c r="Z4438" t="str">
        <f>IF(MESACU[[#This Row],[PAIS]]="ESPAÑA",VLOOKUP(MESACU[[#This Row],[PROVINCIA]],[1]!PROVINCIASCC[#Data],4,FALSE),VLOOKUP(MESACU[[#This Row],[PAIS]],'[1]Centros de coste'!$A$2:$D$204,4,FALSE))</f>
        <v>EUROPA</v>
      </c>
      <c r="AA4438" t="str">
        <f>IFERROR(LEFT(TRIM(MESACU[[#This Row],[CodigoArticulo]]),LEN(TRIM(MESACU[[#This Row],[CodigoArticulo]]))-4),"")</f>
        <v>PT</v>
      </c>
      <c r="AB4438" t="str">
        <f>IFERROR(VLOOKUP(MESACU[[#This Row],[CODIGOG]],[1]!FAMILIAS[#Data],5,FALSE),"")</f>
        <v>BIOFERTILIZERS</v>
      </c>
    </row>
    <row r="4439" spans="1:28" x14ac:dyDescent="0.35">
      <c r="A4439" t="s">
        <v>28</v>
      </c>
      <c r="B4439">
        <v>21</v>
      </c>
      <c r="C4439" t="s">
        <v>29</v>
      </c>
      <c r="D4439">
        <v>2026</v>
      </c>
      <c r="E4439">
        <v>1</v>
      </c>
      <c r="F4439" t="s">
        <v>58</v>
      </c>
      <c r="G4439">
        <v>51</v>
      </c>
      <c r="H4439" t="s">
        <v>59</v>
      </c>
      <c r="I4439">
        <v>0</v>
      </c>
      <c r="J4439">
        <v>0</v>
      </c>
      <c r="K4439">
        <v>12.96</v>
      </c>
      <c r="L4439">
        <v>6.48</v>
      </c>
      <c r="M4439">
        <v>12.96</v>
      </c>
      <c r="N4439">
        <v>0</v>
      </c>
      <c r="O4439">
        <v>5.56</v>
      </c>
      <c r="P4439" t="s">
        <v>58</v>
      </c>
      <c r="Q4439" t="s">
        <v>56</v>
      </c>
      <c r="R4439" t="s">
        <v>34</v>
      </c>
      <c r="S4439" t="s">
        <v>57</v>
      </c>
      <c r="T4439" t="s">
        <v>36</v>
      </c>
      <c r="U4439">
        <v>0</v>
      </c>
      <c r="V4439">
        <v>200</v>
      </c>
      <c r="W4439">
        <v>648</v>
      </c>
      <c r="X4439" t="str">
        <f>IF(MESACU[[#This Row],[PAIS]]="ESPAÑA",VLOOKUP(MESACU[[#This Row],[PROVINCIA]],[1]!PROVINCIASCC[#Data],2,FALSE),VLOOKUP(MESACU[[#This Row],[PAIS]],'[1]Centros de coste'!$A$2:$D$204,2,FALSE))</f>
        <v>C44 - IBERICA II</v>
      </c>
      <c r="Y4439" t="str">
        <f>IF(MESACU[[#This Row],[PAIS]]="ESPAÑA",VLOOKUP(MESACU[[#This Row],[PROVINCIA]],[1]!PROVINCIASCC[#Data],3,FALSE),VLOOKUP(MESACU[[#This Row],[PAIS]],'[1]Centros de coste'!$A$2:$D$204,3,FALSE))</f>
        <v>IBERICA II</v>
      </c>
      <c r="Z4439" t="str">
        <f>IF(MESACU[[#This Row],[PAIS]]="ESPAÑA",VLOOKUP(MESACU[[#This Row],[PROVINCIA]],[1]!PROVINCIASCC[#Data],4,FALSE),VLOOKUP(MESACU[[#This Row],[PAIS]],'[1]Centros de coste'!$A$2:$D$204,4,FALSE))</f>
        <v>EUROPA</v>
      </c>
      <c r="AA4439" t="str">
        <f>IFERROR(LEFT(TRIM(MESACU[[#This Row],[CodigoArticulo]]),LEN(TRIM(MESACU[[#This Row],[CodigoArticulo]]))-4),"")</f>
        <v>BROTA</v>
      </c>
      <c r="AB4439" t="str">
        <f>IFERROR(VLOOKUP(MESACU[[#This Row],[CODIGOG]],[1]!FAMILIAS[#Data],5,FALSE),"")</f>
        <v>BIOCONTROL</v>
      </c>
    </row>
    <row r="4440" spans="1:28" x14ac:dyDescent="0.35">
      <c r="A4440" t="s">
        <v>28</v>
      </c>
      <c r="B4440">
        <v>21</v>
      </c>
      <c r="C4440" t="s">
        <v>29</v>
      </c>
      <c r="D4440">
        <v>2026</v>
      </c>
      <c r="E4440">
        <v>1</v>
      </c>
      <c r="F4440" t="s">
        <v>66</v>
      </c>
      <c r="G4440">
        <v>51</v>
      </c>
      <c r="H4440" t="s">
        <v>67</v>
      </c>
      <c r="I4440">
        <v>0</v>
      </c>
      <c r="J4440">
        <v>0</v>
      </c>
      <c r="K4440">
        <v>96.6</v>
      </c>
      <c r="L4440">
        <v>48.3</v>
      </c>
      <c r="M4440">
        <v>96.6</v>
      </c>
      <c r="N4440">
        <v>0</v>
      </c>
      <c r="O4440">
        <v>16.68</v>
      </c>
      <c r="P4440" t="s">
        <v>68</v>
      </c>
      <c r="Q4440" t="s">
        <v>56</v>
      </c>
      <c r="R4440" t="s">
        <v>34</v>
      </c>
      <c r="S4440" t="s">
        <v>57</v>
      </c>
      <c r="T4440" t="s">
        <v>36</v>
      </c>
      <c r="U4440">
        <v>0</v>
      </c>
      <c r="V4440">
        <v>600</v>
      </c>
      <c r="W4440">
        <v>4830</v>
      </c>
      <c r="X4440" t="str">
        <f>IF(MESACU[[#This Row],[PAIS]]="ESPAÑA",VLOOKUP(MESACU[[#This Row],[PROVINCIA]],[1]!PROVINCIASCC[#Data],2,FALSE),VLOOKUP(MESACU[[#This Row],[PAIS]],'[1]Centros de coste'!$A$2:$D$204,2,FALSE))</f>
        <v>C44 - IBERICA II</v>
      </c>
      <c r="Y4440" t="str">
        <f>IF(MESACU[[#This Row],[PAIS]]="ESPAÑA",VLOOKUP(MESACU[[#This Row],[PROVINCIA]],[1]!PROVINCIASCC[#Data],3,FALSE),VLOOKUP(MESACU[[#This Row],[PAIS]],'[1]Centros de coste'!$A$2:$D$204,3,FALSE))</f>
        <v>IBERICA II</v>
      </c>
      <c r="Z4440" t="str">
        <f>IF(MESACU[[#This Row],[PAIS]]="ESPAÑA",VLOOKUP(MESACU[[#This Row],[PROVINCIA]],[1]!PROVINCIASCC[#Data],4,FALSE),VLOOKUP(MESACU[[#This Row],[PAIS]],'[1]Centros de coste'!$A$2:$D$204,4,FALSE))</f>
        <v>EUROPA</v>
      </c>
      <c r="AA4440" t="str">
        <f>IFERROR(LEFT(TRIM(MESACU[[#This Row],[CodigoArticulo]]),LEN(TRIM(MESACU[[#This Row],[CodigoArticulo]]))-4),"")</f>
        <v>C-MB</v>
      </c>
      <c r="AB4440" t="str">
        <f>IFERROR(VLOOKUP(MESACU[[#This Row],[CODIGOG]],[1]!FAMILIAS[#Data],5,FALSE),"")</f>
        <v>BIOFERTILIZERS</v>
      </c>
    </row>
    <row r="4441" spans="1:28" x14ac:dyDescent="0.35">
      <c r="A4441" t="s">
        <v>28</v>
      </c>
      <c r="B4441">
        <v>21</v>
      </c>
      <c r="C4441" t="s">
        <v>29</v>
      </c>
      <c r="D4441">
        <v>2026</v>
      </c>
      <c r="E4441">
        <v>1</v>
      </c>
      <c r="F4441" t="s">
        <v>358</v>
      </c>
      <c r="G4441">
        <v>51</v>
      </c>
      <c r="H4441" t="s">
        <v>359</v>
      </c>
      <c r="I4441">
        <v>0</v>
      </c>
      <c r="J4441">
        <v>0</v>
      </c>
      <c r="K4441">
        <v>6.5519999999999996</v>
      </c>
      <c r="L4441">
        <v>3.2759999999999998</v>
      </c>
      <c r="M4441">
        <v>6.5519999999999996</v>
      </c>
      <c r="N4441">
        <v>0</v>
      </c>
      <c r="O4441">
        <v>1.91</v>
      </c>
      <c r="P4441" t="s">
        <v>358</v>
      </c>
      <c r="Q4441" t="s">
        <v>56</v>
      </c>
      <c r="R4441" t="s">
        <v>34</v>
      </c>
      <c r="S4441" t="s">
        <v>57</v>
      </c>
      <c r="T4441" t="s">
        <v>36</v>
      </c>
      <c r="U4441">
        <v>0</v>
      </c>
      <c r="V4441">
        <v>36</v>
      </c>
      <c r="W4441">
        <v>327.60000000000002</v>
      </c>
      <c r="X4441" t="str">
        <f>IF(MESACU[[#This Row],[PAIS]]="ESPAÑA",VLOOKUP(MESACU[[#This Row],[PROVINCIA]],[1]!PROVINCIASCC[#Data],2,FALSE),VLOOKUP(MESACU[[#This Row],[PAIS]],'[1]Centros de coste'!$A$2:$D$204,2,FALSE))</f>
        <v>C44 - IBERICA II</v>
      </c>
      <c r="Y4441" t="str">
        <f>IF(MESACU[[#This Row],[PAIS]]="ESPAÑA",VLOOKUP(MESACU[[#This Row],[PROVINCIA]],[1]!PROVINCIASCC[#Data],3,FALSE),VLOOKUP(MESACU[[#This Row],[PAIS]],'[1]Centros de coste'!$A$2:$D$204,3,FALSE))</f>
        <v>IBERICA II</v>
      </c>
      <c r="Z4441" t="str">
        <f>IF(MESACU[[#This Row],[PAIS]]="ESPAÑA",VLOOKUP(MESACU[[#This Row],[PROVINCIA]],[1]!PROVINCIASCC[#Data],4,FALSE),VLOOKUP(MESACU[[#This Row],[PAIS]],'[1]Centros de coste'!$A$2:$D$204,4,FALSE))</f>
        <v>EUROPA</v>
      </c>
      <c r="AA4441" t="str">
        <f>IFERROR(LEFT(TRIM(MESACU[[#This Row],[CodigoArticulo]]),LEN(TRIM(MESACU[[#This Row],[CodigoArticulo]]))-4),"")</f>
        <v>C-MB</v>
      </c>
      <c r="AB4441" t="str">
        <f>IFERROR(VLOOKUP(MESACU[[#This Row],[CODIGOG]],[1]!FAMILIAS[#Data],5,FALSE),"")</f>
        <v>BIOFERTILIZERS</v>
      </c>
    </row>
    <row r="4442" spans="1:28" x14ac:dyDescent="0.35">
      <c r="A4442" t="s">
        <v>28</v>
      </c>
      <c r="B4442">
        <v>21</v>
      </c>
      <c r="C4442" t="s">
        <v>29</v>
      </c>
      <c r="D4442">
        <v>2026</v>
      </c>
      <c r="E4442">
        <v>1</v>
      </c>
      <c r="F4442" t="s">
        <v>509</v>
      </c>
      <c r="G4442">
        <v>51</v>
      </c>
      <c r="H4442" t="s">
        <v>510</v>
      </c>
      <c r="I4442">
        <v>0</v>
      </c>
      <c r="J4442">
        <v>0</v>
      </c>
      <c r="K4442">
        <v>11.772</v>
      </c>
      <c r="L4442">
        <v>5.8860000000000001</v>
      </c>
      <c r="M4442">
        <v>11.772</v>
      </c>
      <c r="N4442">
        <v>0</v>
      </c>
      <c r="O4442">
        <v>1.91</v>
      </c>
      <c r="P4442" t="s">
        <v>509</v>
      </c>
      <c r="Q4442" t="s">
        <v>56</v>
      </c>
      <c r="R4442" t="s">
        <v>34</v>
      </c>
      <c r="S4442" t="s">
        <v>57</v>
      </c>
      <c r="T4442" t="s">
        <v>36</v>
      </c>
      <c r="U4442">
        <v>0</v>
      </c>
      <c r="V4442">
        <v>36</v>
      </c>
      <c r="W4442">
        <v>588.6</v>
      </c>
      <c r="X4442" t="str">
        <f>IF(MESACU[[#This Row],[PAIS]]="ESPAÑA",VLOOKUP(MESACU[[#This Row],[PROVINCIA]],[1]!PROVINCIASCC[#Data],2,FALSE),VLOOKUP(MESACU[[#This Row],[PAIS]],'[1]Centros de coste'!$A$2:$D$204,2,FALSE))</f>
        <v>C44 - IBERICA II</v>
      </c>
      <c r="Y4442" t="str">
        <f>IF(MESACU[[#This Row],[PAIS]]="ESPAÑA",VLOOKUP(MESACU[[#This Row],[PROVINCIA]],[1]!PROVINCIASCC[#Data],3,FALSE),VLOOKUP(MESACU[[#This Row],[PAIS]],'[1]Centros de coste'!$A$2:$D$204,3,FALSE))</f>
        <v>IBERICA II</v>
      </c>
      <c r="Z4442" t="str">
        <f>IF(MESACU[[#This Row],[PAIS]]="ESPAÑA",VLOOKUP(MESACU[[#This Row],[PROVINCIA]],[1]!PROVINCIASCC[#Data],4,FALSE),VLOOKUP(MESACU[[#This Row],[PAIS]],'[1]Centros de coste'!$A$2:$D$204,4,FALSE))</f>
        <v>EUROPA</v>
      </c>
      <c r="AA4442" t="str">
        <f>IFERROR(LEFT(TRIM(MESACU[[#This Row],[CodigoArticulo]]),LEN(TRIM(MESACU[[#This Row],[CodigoArticulo]]))-4),"")</f>
        <v>C-M-P</v>
      </c>
      <c r="AB4442" t="str">
        <f>IFERROR(VLOOKUP(MESACU[[#This Row],[CODIGOG]],[1]!FAMILIAS[#Data],5,FALSE),"")</f>
        <v>BIOFERTILIZERS</v>
      </c>
    </row>
    <row r="4443" spans="1:28" x14ac:dyDescent="0.35">
      <c r="A4443" t="s">
        <v>28</v>
      </c>
      <c r="B4443">
        <v>21</v>
      </c>
      <c r="C4443" t="s">
        <v>29</v>
      </c>
      <c r="D4443">
        <v>2026</v>
      </c>
      <c r="E4443">
        <v>1</v>
      </c>
      <c r="F4443" t="s">
        <v>43</v>
      </c>
      <c r="G4443">
        <v>51</v>
      </c>
      <c r="H4443" t="s">
        <v>44</v>
      </c>
      <c r="I4443">
        <v>0</v>
      </c>
      <c r="J4443">
        <v>0</v>
      </c>
      <c r="K4443">
        <v>7.78</v>
      </c>
      <c r="L4443">
        <v>3.89</v>
      </c>
      <c r="M4443">
        <v>7.78</v>
      </c>
      <c r="N4443">
        <v>0</v>
      </c>
      <c r="O4443">
        <v>2.78</v>
      </c>
      <c r="P4443" t="s">
        <v>43</v>
      </c>
      <c r="Q4443" t="s">
        <v>56</v>
      </c>
      <c r="R4443" t="s">
        <v>34</v>
      </c>
      <c r="S4443" t="s">
        <v>57</v>
      </c>
      <c r="T4443" t="s">
        <v>36</v>
      </c>
      <c r="U4443">
        <v>0</v>
      </c>
      <c r="V4443">
        <v>100</v>
      </c>
      <c r="W4443">
        <v>389</v>
      </c>
      <c r="X4443" t="str">
        <f>IF(MESACU[[#This Row],[PAIS]]="ESPAÑA",VLOOKUP(MESACU[[#This Row],[PROVINCIA]],[1]!PROVINCIASCC[#Data],2,FALSE),VLOOKUP(MESACU[[#This Row],[PAIS]],'[1]Centros de coste'!$A$2:$D$204,2,FALSE))</f>
        <v>C44 - IBERICA II</v>
      </c>
      <c r="Y4443" t="str">
        <f>IF(MESACU[[#This Row],[PAIS]]="ESPAÑA",VLOOKUP(MESACU[[#This Row],[PROVINCIA]],[1]!PROVINCIASCC[#Data],3,FALSE),VLOOKUP(MESACU[[#This Row],[PAIS]],'[1]Centros de coste'!$A$2:$D$204,3,FALSE))</f>
        <v>IBERICA II</v>
      </c>
      <c r="Z4443" t="str">
        <f>IF(MESACU[[#This Row],[PAIS]]="ESPAÑA",VLOOKUP(MESACU[[#This Row],[PROVINCIA]],[1]!PROVINCIASCC[#Data],4,FALSE),VLOOKUP(MESACU[[#This Row],[PAIS]],'[1]Centros de coste'!$A$2:$D$204,4,FALSE))</f>
        <v>EUROPA</v>
      </c>
      <c r="AA4443" t="str">
        <f>IFERROR(LEFT(TRIM(MESACU[[#This Row],[CodigoArticulo]]),LEN(TRIM(MESACU[[#This Row],[CodigoArticulo]]))-4),"")</f>
        <v>PHD</v>
      </c>
      <c r="AB4443" t="str">
        <f>IFERROR(VLOOKUP(MESACU[[#This Row],[CODIGOG]],[1]!FAMILIAS[#Data],5,FALSE),"")</f>
        <v>BIOCONTROL</v>
      </c>
    </row>
    <row r="4444" spans="1:28" x14ac:dyDescent="0.35">
      <c r="A4444" t="s">
        <v>28</v>
      </c>
      <c r="B4444">
        <v>21</v>
      </c>
      <c r="C4444" t="s">
        <v>29</v>
      </c>
      <c r="D4444">
        <v>2026</v>
      </c>
      <c r="E4444">
        <v>1</v>
      </c>
      <c r="F4444" t="s">
        <v>332</v>
      </c>
      <c r="G4444">
        <v>51</v>
      </c>
      <c r="H4444" t="s">
        <v>333</v>
      </c>
      <c r="I4444">
        <v>0</v>
      </c>
      <c r="J4444">
        <v>0</v>
      </c>
      <c r="K4444">
        <v>6.54</v>
      </c>
      <c r="L4444">
        <v>3.27</v>
      </c>
      <c r="M4444">
        <v>6.54</v>
      </c>
      <c r="N4444">
        <v>0</v>
      </c>
      <c r="O4444">
        <v>3.18</v>
      </c>
      <c r="P4444" t="s">
        <v>332</v>
      </c>
      <c r="Q4444" t="s">
        <v>56</v>
      </c>
      <c r="R4444" t="s">
        <v>34</v>
      </c>
      <c r="S4444" t="s">
        <v>57</v>
      </c>
      <c r="T4444" t="s">
        <v>36</v>
      </c>
      <c r="U4444">
        <v>0</v>
      </c>
      <c r="V4444">
        <v>60</v>
      </c>
      <c r="W4444">
        <v>327</v>
      </c>
      <c r="X4444" t="str">
        <f>IF(MESACU[[#This Row],[PAIS]]="ESPAÑA",VLOOKUP(MESACU[[#This Row],[PROVINCIA]],[1]!PROVINCIASCC[#Data],2,FALSE),VLOOKUP(MESACU[[#This Row],[PAIS]],'[1]Centros de coste'!$A$2:$D$204,2,FALSE))</f>
        <v>C44 - IBERICA II</v>
      </c>
      <c r="Y4444" t="str">
        <f>IF(MESACU[[#This Row],[PAIS]]="ESPAÑA",VLOOKUP(MESACU[[#This Row],[PROVINCIA]],[1]!PROVINCIASCC[#Data],3,FALSE),VLOOKUP(MESACU[[#This Row],[PAIS]],'[1]Centros de coste'!$A$2:$D$204,3,FALSE))</f>
        <v>IBERICA II</v>
      </c>
      <c r="Z4444" t="str">
        <f>IF(MESACU[[#This Row],[PAIS]]="ESPAÑA",VLOOKUP(MESACU[[#This Row],[PROVINCIA]],[1]!PROVINCIASCC[#Data],4,FALSE),VLOOKUP(MESACU[[#This Row],[PAIS]],'[1]Centros de coste'!$A$2:$D$204,4,FALSE))</f>
        <v>EUROPA</v>
      </c>
      <c r="AA4444" t="str">
        <f>IFERROR(LEFT(TRIM(MESACU[[#This Row],[CodigoArticulo]]),LEN(TRIM(MESACU[[#This Row],[CodigoArticulo]]))-4),"")</f>
        <v>PHD</v>
      </c>
      <c r="AB4444" t="str">
        <f>IFERROR(VLOOKUP(MESACU[[#This Row],[CODIGOG]],[1]!FAMILIAS[#Data],5,FALSE),"")</f>
        <v>BIOCONTROL</v>
      </c>
    </row>
    <row r="4445" spans="1:28" x14ac:dyDescent="0.35">
      <c r="A4445" t="s">
        <v>28</v>
      </c>
      <c r="B4445">
        <v>21</v>
      </c>
      <c r="C4445" t="s">
        <v>29</v>
      </c>
      <c r="D4445">
        <v>2026</v>
      </c>
      <c r="E4445">
        <v>1</v>
      </c>
      <c r="F4445" t="s">
        <v>866</v>
      </c>
      <c r="G4445">
        <v>51</v>
      </c>
      <c r="H4445" t="s">
        <v>949</v>
      </c>
      <c r="I4445">
        <v>0</v>
      </c>
      <c r="J4445">
        <v>0</v>
      </c>
      <c r="K4445">
        <v>2.464</v>
      </c>
      <c r="L4445">
        <v>1.232</v>
      </c>
      <c r="M4445">
        <v>2.464</v>
      </c>
      <c r="N4445">
        <v>0</v>
      </c>
      <c r="O4445">
        <v>1.1100000000000001</v>
      </c>
      <c r="P4445" t="s">
        <v>866</v>
      </c>
      <c r="Q4445" t="s">
        <v>56</v>
      </c>
      <c r="R4445" t="s">
        <v>34</v>
      </c>
      <c r="S4445" t="s">
        <v>57</v>
      </c>
      <c r="T4445" t="s">
        <v>36</v>
      </c>
      <c r="U4445">
        <v>0</v>
      </c>
      <c r="V4445">
        <v>40</v>
      </c>
      <c r="W4445">
        <v>123.2</v>
      </c>
      <c r="X4445" t="str">
        <f>IF(MESACU[[#This Row],[PAIS]]="ESPAÑA",VLOOKUP(MESACU[[#This Row],[PROVINCIA]],[1]!PROVINCIASCC[#Data],2,FALSE),VLOOKUP(MESACU[[#This Row],[PAIS]],'[1]Centros de coste'!$A$2:$D$204,2,FALSE))</f>
        <v>C44 - IBERICA II</v>
      </c>
      <c r="Y4445" t="str">
        <f>IF(MESACU[[#This Row],[PAIS]]="ESPAÑA",VLOOKUP(MESACU[[#This Row],[PROVINCIA]],[1]!PROVINCIASCC[#Data],3,FALSE),VLOOKUP(MESACU[[#This Row],[PAIS]],'[1]Centros de coste'!$A$2:$D$204,3,FALSE))</f>
        <v>IBERICA II</v>
      </c>
      <c r="Z4445" t="str">
        <f>IF(MESACU[[#This Row],[PAIS]]="ESPAÑA",VLOOKUP(MESACU[[#This Row],[PROVINCIA]],[1]!PROVINCIASCC[#Data],4,FALSE),VLOOKUP(MESACU[[#This Row],[PAIS]],'[1]Centros de coste'!$A$2:$D$204,4,FALSE))</f>
        <v>EUROPA</v>
      </c>
      <c r="AA4445" t="str">
        <f>IFERROR(LEFT(TRIM(MESACU[[#This Row],[CodigoArticulo]]),LEN(TRIM(MESACU[[#This Row],[CodigoArticulo]]))-4),"")</f>
        <v>AGN</v>
      </c>
      <c r="AB4445" t="str">
        <f>IFERROR(VLOOKUP(MESACU[[#This Row],[CODIGOG]],[1]!FAMILIAS[#Data],5,FALSE),"")</f>
        <v>BIOFERTILIZERS</v>
      </c>
    </row>
    <row r="4446" spans="1:28" x14ac:dyDescent="0.35">
      <c r="A4446" t="s">
        <v>28</v>
      </c>
      <c r="B4446">
        <v>22</v>
      </c>
      <c r="C4446" t="s">
        <v>29</v>
      </c>
      <c r="D4446">
        <v>2026</v>
      </c>
      <c r="E4446">
        <v>1</v>
      </c>
      <c r="F4446" t="s">
        <v>811</v>
      </c>
      <c r="G4446">
        <v>53</v>
      </c>
      <c r="H4446" t="s">
        <v>950</v>
      </c>
      <c r="I4446">
        <v>0</v>
      </c>
      <c r="J4446">
        <v>0</v>
      </c>
      <c r="K4446">
        <v>8.1999999999999993</v>
      </c>
      <c r="L4446">
        <v>0</v>
      </c>
      <c r="M4446">
        <v>0</v>
      </c>
      <c r="N4446">
        <v>0</v>
      </c>
      <c r="O4446">
        <v>7.76</v>
      </c>
      <c r="P4446" t="s">
        <v>811</v>
      </c>
      <c r="Q4446" t="s">
        <v>48</v>
      </c>
      <c r="R4446" t="s">
        <v>34</v>
      </c>
      <c r="S4446" t="s">
        <v>50</v>
      </c>
      <c r="T4446" t="s">
        <v>36</v>
      </c>
      <c r="U4446">
        <v>0</v>
      </c>
      <c r="V4446">
        <v>400</v>
      </c>
      <c r="W4446">
        <v>820</v>
      </c>
      <c r="X4446" t="str">
        <f>IF(MESACU[[#This Row],[PAIS]]="ESPAÑA",VLOOKUP(MESACU[[#This Row],[PROVINCIA]],[1]!PROVINCIASCC[#Data],2,FALSE),VLOOKUP(MESACU[[#This Row],[PAIS]],'[1]Centros de coste'!$A$2:$D$204,2,FALSE))</f>
        <v>C44 - IBERICA II</v>
      </c>
      <c r="Y4446" t="str">
        <f>IF(MESACU[[#This Row],[PAIS]]="ESPAÑA",VLOOKUP(MESACU[[#This Row],[PROVINCIA]],[1]!PROVINCIASCC[#Data],3,FALSE),VLOOKUP(MESACU[[#This Row],[PAIS]],'[1]Centros de coste'!$A$2:$D$204,3,FALSE))</f>
        <v>IBERICA II</v>
      </c>
      <c r="Z4446" t="str">
        <f>IF(MESACU[[#This Row],[PAIS]]="ESPAÑA",VLOOKUP(MESACU[[#This Row],[PROVINCIA]],[1]!PROVINCIASCC[#Data],4,FALSE),VLOOKUP(MESACU[[#This Row],[PAIS]],'[1]Centros de coste'!$A$2:$D$204,4,FALSE))</f>
        <v>EUROPA</v>
      </c>
      <c r="AA4446" t="str">
        <f>IFERROR(LEFT(TRIM(MESACU[[#This Row],[CodigoArticulo]]),LEN(TRIM(MESACU[[#This Row],[CodigoArticulo]]))-4),"")</f>
        <v>BIO</v>
      </c>
      <c r="AB4446" t="str">
        <f>IFERROR(VLOOKUP(MESACU[[#This Row],[CODIGOG]],[1]!FAMILIAS[#Data],5,FALSE),"")</f>
        <v>BIOSTIMULANTS</v>
      </c>
    </row>
    <row r="4447" spans="1:28" x14ac:dyDescent="0.35">
      <c r="A4447" t="s">
        <v>28</v>
      </c>
      <c r="B4447">
        <v>22</v>
      </c>
      <c r="C4447" t="s">
        <v>29</v>
      </c>
      <c r="D4447">
        <v>2026</v>
      </c>
      <c r="E4447">
        <v>1</v>
      </c>
      <c r="F4447" t="s">
        <v>119</v>
      </c>
      <c r="G4447">
        <v>53</v>
      </c>
      <c r="H4447" t="s">
        <v>120</v>
      </c>
      <c r="I4447">
        <v>0</v>
      </c>
      <c r="J4447">
        <v>0</v>
      </c>
      <c r="K4447">
        <v>6.8</v>
      </c>
      <c r="L4447">
        <v>0</v>
      </c>
      <c r="M4447">
        <v>0</v>
      </c>
      <c r="N4447">
        <v>0</v>
      </c>
      <c r="O4447">
        <v>7.76</v>
      </c>
      <c r="P4447" t="s">
        <v>119</v>
      </c>
      <c r="Q4447" t="s">
        <v>48</v>
      </c>
      <c r="R4447" t="s">
        <v>34</v>
      </c>
      <c r="S4447" t="s">
        <v>50</v>
      </c>
      <c r="T4447" t="s">
        <v>36</v>
      </c>
      <c r="U4447">
        <v>0</v>
      </c>
      <c r="V4447">
        <v>400</v>
      </c>
      <c r="W4447">
        <v>680</v>
      </c>
      <c r="X4447" t="str">
        <f>IF(MESACU[[#This Row],[PAIS]]="ESPAÑA",VLOOKUP(MESACU[[#This Row],[PROVINCIA]],[1]!PROVINCIASCC[#Data],2,FALSE),VLOOKUP(MESACU[[#This Row],[PAIS]],'[1]Centros de coste'!$A$2:$D$204,2,FALSE))</f>
        <v>C44 - IBERICA II</v>
      </c>
      <c r="Y4447" t="str">
        <f>IF(MESACU[[#This Row],[PAIS]]="ESPAÑA",VLOOKUP(MESACU[[#This Row],[PROVINCIA]],[1]!PROVINCIASCC[#Data],3,FALSE),VLOOKUP(MESACU[[#This Row],[PAIS]],'[1]Centros de coste'!$A$2:$D$204,3,FALSE))</f>
        <v>IBERICA II</v>
      </c>
      <c r="Z4447" t="str">
        <f>IF(MESACU[[#This Row],[PAIS]]="ESPAÑA",VLOOKUP(MESACU[[#This Row],[PROVINCIA]],[1]!PROVINCIASCC[#Data],4,FALSE),VLOOKUP(MESACU[[#This Row],[PAIS]],'[1]Centros de coste'!$A$2:$D$204,4,FALSE))</f>
        <v>EUROPA</v>
      </c>
      <c r="AA4447" t="str">
        <f>IFERROR(LEFT(TRIM(MESACU[[#This Row],[CodigoArticulo]]),LEN(TRIM(MESACU[[#This Row],[CodigoArticulo]]))-4),"")</f>
        <v>S</v>
      </c>
      <c r="AB4447" t="str">
        <f>IFERROR(VLOOKUP(MESACU[[#This Row],[CODIGOG]],[1]!FAMILIAS[#Data],5,FALSE),"")</f>
        <v>BIOFERTILIZERS</v>
      </c>
    </row>
    <row r="4448" spans="1:28" x14ac:dyDescent="0.35">
      <c r="A4448" t="s">
        <v>28</v>
      </c>
      <c r="B4448">
        <v>23</v>
      </c>
      <c r="C4448" t="s">
        <v>29</v>
      </c>
      <c r="D4448">
        <v>2026</v>
      </c>
      <c r="E4448">
        <v>1</v>
      </c>
      <c r="F4448" t="s">
        <v>53</v>
      </c>
      <c r="G4448">
        <v>30</v>
      </c>
      <c r="H4448" t="s">
        <v>54</v>
      </c>
      <c r="I4448">
        <v>0</v>
      </c>
      <c r="J4448">
        <v>0</v>
      </c>
      <c r="K4448">
        <v>84.736000000000004</v>
      </c>
      <c r="L4448">
        <v>42.368000000000002</v>
      </c>
      <c r="M4448">
        <v>0</v>
      </c>
      <c r="N4448">
        <v>0</v>
      </c>
      <c r="O4448">
        <v>31.04</v>
      </c>
      <c r="P4448" t="s">
        <v>53</v>
      </c>
      <c r="Q4448" t="s">
        <v>208</v>
      </c>
      <c r="R4448" t="s">
        <v>34</v>
      </c>
      <c r="S4448" t="s">
        <v>57</v>
      </c>
      <c r="T4448" t="s">
        <v>36</v>
      </c>
      <c r="U4448">
        <v>0</v>
      </c>
      <c r="V4448">
        <v>1280</v>
      </c>
      <c r="W4448">
        <v>4236.8</v>
      </c>
      <c r="X4448" t="str">
        <f>IF(MESACU[[#This Row],[PAIS]]="ESPAÑA",VLOOKUP(MESACU[[#This Row],[PROVINCIA]],[1]!PROVINCIASCC[#Data],2,FALSE),VLOOKUP(MESACU[[#This Row],[PAIS]],'[1]Centros de coste'!$A$2:$D$204,2,FALSE))</f>
        <v>C44 - IBERICA II</v>
      </c>
      <c r="Y4448" t="str">
        <f>IF(MESACU[[#This Row],[PAIS]]="ESPAÑA",VLOOKUP(MESACU[[#This Row],[PROVINCIA]],[1]!PROVINCIASCC[#Data],3,FALSE),VLOOKUP(MESACU[[#This Row],[PAIS]],'[1]Centros de coste'!$A$2:$D$204,3,FALSE))</f>
        <v>IBERICA II</v>
      </c>
      <c r="Z4448" t="str">
        <f>IF(MESACU[[#This Row],[PAIS]]="ESPAÑA",VLOOKUP(MESACU[[#This Row],[PROVINCIA]],[1]!PROVINCIASCC[#Data],4,FALSE),VLOOKUP(MESACU[[#This Row],[PAIS]],'[1]Centros de coste'!$A$2:$D$204,4,FALSE))</f>
        <v>EUROPA</v>
      </c>
      <c r="AA4448" t="str">
        <f>IFERROR(LEFT(TRIM(MESACU[[#This Row],[CodigoArticulo]]),LEN(TRIM(MESACU[[#This Row],[CodigoArticulo]]))-4),"")</f>
        <v>AGXK</v>
      </c>
      <c r="AB4448" t="str">
        <f>IFERROR(VLOOKUP(MESACU[[#This Row],[CODIGOG]],[1]!FAMILIAS[#Data],5,FALSE),"")</f>
        <v>BIOFERTILIZERS</v>
      </c>
    </row>
    <row r="4449" spans="1:28" x14ac:dyDescent="0.35">
      <c r="A4449" t="s">
        <v>28</v>
      </c>
      <c r="B4449">
        <v>23</v>
      </c>
      <c r="C4449" t="s">
        <v>29</v>
      </c>
      <c r="D4449">
        <v>2026</v>
      </c>
      <c r="E4449">
        <v>1</v>
      </c>
      <c r="F4449" t="s">
        <v>126</v>
      </c>
      <c r="G4449">
        <v>30</v>
      </c>
      <c r="H4449" t="s">
        <v>127</v>
      </c>
      <c r="I4449">
        <v>0</v>
      </c>
      <c r="J4449">
        <v>0</v>
      </c>
      <c r="K4449">
        <v>10.4</v>
      </c>
      <c r="L4449">
        <v>5.2</v>
      </c>
      <c r="M4449">
        <v>0</v>
      </c>
      <c r="N4449">
        <v>0</v>
      </c>
      <c r="O4449">
        <v>0.78</v>
      </c>
      <c r="P4449" t="s">
        <v>126</v>
      </c>
      <c r="Q4449" t="s">
        <v>208</v>
      </c>
      <c r="R4449" t="s">
        <v>73</v>
      </c>
      <c r="S4449" t="s">
        <v>57</v>
      </c>
      <c r="T4449" t="s">
        <v>36</v>
      </c>
      <c r="U4449">
        <v>0</v>
      </c>
      <c r="V4449">
        <v>100</v>
      </c>
      <c r="W4449">
        <v>520</v>
      </c>
      <c r="X4449" t="str">
        <f>IF(MESACU[[#This Row],[PAIS]]="ESPAÑA",VLOOKUP(MESACU[[#This Row],[PROVINCIA]],[1]!PROVINCIASCC[#Data],2,FALSE),VLOOKUP(MESACU[[#This Row],[PAIS]],'[1]Centros de coste'!$A$2:$D$204,2,FALSE))</f>
        <v>C44 - IBERICA II</v>
      </c>
      <c r="Y4449" t="str">
        <f>IF(MESACU[[#This Row],[PAIS]]="ESPAÑA",VLOOKUP(MESACU[[#This Row],[PROVINCIA]],[1]!PROVINCIASCC[#Data],3,FALSE),VLOOKUP(MESACU[[#This Row],[PAIS]],'[1]Centros de coste'!$A$2:$D$204,3,FALSE))</f>
        <v>IBERICA II</v>
      </c>
      <c r="Z4449" t="str">
        <f>IF(MESACU[[#This Row],[PAIS]]="ESPAÑA",VLOOKUP(MESACU[[#This Row],[PROVINCIA]],[1]!PROVINCIASCC[#Data],4,FALSE),VLOOKUP(MESACU[[#This Row],[PAIS]],'[1]Centros de coste'!$A$2:$D$204,4,FALSE))</f>
        <v>EUROPA</v>
      </c>
      <c r="AA4449" t="str">
        <f>IFERROR(LEFT(TRIM(MESACU[[#This Row],[CodigoArticulo]]),LEN(TRIM(MESACU[[#This Row],[CodigoArticulo]]))-4),"")</f>
        <v>A-50(2)</v>
      </c>
      <c r="AB4449" t="str">
        <f>IFERROR(VLOOKUP(MESACU[[#This Row],[CODIGOG]],[1]!FAMILIAS[#Data],5,FALSE),"")</f>
        <v>BIOSTIMULANTS</v>
      </c>
    </row>
    <row r="4450" spans="1:28" x14ac:dyDescent="0.35">
      <c r="A4450" t="s">
        <v>28</v>
      </c>
      <c r="B4450">
        <v>23</v>
      </c>
      <c r="C4450" t="s">
        <v>29</v>
      </c>
      <c r="D4450">
        <v>2026</v>
      </c>
      <c r="E4450">
        <v>1</v>
      </c>
      <c r="F4450" t="s">
        <v>58</v>
      </c>
      <c r="G4450">
        <v>30</v>
      </c>
      <c r="H4450" t="s">
        <v>59</v>
      </c>
      <c r="I4450">
        <v>0</v>
      </c>
      <c r="J4450">
        <v>0</v>
      </c>
      <c r="K4450">
        <v>6.76</v>
      </c>
      <c r="L4450">
        <v>3.38</v>
      </c>
      <c r="M4450">
        <v>0</v>
      </c>
      <c r="N4450">
        <v>0</v>
      </c>
      <c r="O4450">
        <v>2.78</v>
      </c>
      <c r="P4450" t="s">
        <v>58</v>
      </c>
      <c r="Q4450" t="s">
        <v>208</v>
      </c>
      <c r="R4450" t="s">
        <v>34</v>
      </c>
      <c r="S4450" t="s">
        <v>57</v>
      </c>
      <c r="T4450" t="s">
        <v>36</v>
      </c>
      <c r="U4450">
        <v>0</v>
      </c>
      <c r="V4450">
        <v>100</v>
      </c>
      <c r="W4450">
        <v>338</v>
      </c>
      <c r="X4450" t="str">
        <f>IF(MESACU[[#This Row],[PAIS]]="ESPAÑA",VLOOKUP(MESACU[[#This Row],[PROVINCIA]],[1]!PROVINCIASCC[#Data],2,FALSE),VLOOKUP(MESACU[[#This Row],[PAIS]],'[1]Centros de coste'!$A$2:$D$204,2,FALSE))</f>
        <v>C44 - IBERICA II</v>
      </c>
      <c r="Y4450" t="str">
        <f>IF(MESACU[[#This Row],[PAIS]]="ESPAÑA",VLOOKUP(MESACU[[#This Row],[PROVINCIA]],[1]!PROVINCIASCC[#Data],3,FALSE),VLOOKUP(MESACU[[#This Row],[PAIS]],'[1]Centros de coste'!$A$2:$D$204,3,FALSE))</f>
        <v>IBERICA II</v>
      </c>
      <c r="Z4450" t="str">
        <f>IF(MESACU[[#This Row],[PAIS]]="ESPAÑA",VLOOKUP(MESACU[[#This Row],[PROVINCIA]],[1]!PROVINCIASCC[#Data],4,FALSE),VLOOKUP(MESACU[[#This Row],[PAIS]],'[1]Centros de coste'!$A$2:$D$204,4,FALSE))</f>
        <v>EUROPA</v>
      </c>
      <c r="AA4450" t="str">
        <f>IFERROR(LEFT(TRIM(MESACU[[#This Row],[CodigoArticulo]]),LEN(TRIM(MESACU[[#This Row],[CodigoArticulo]]))-4),"")</f>
        <v>BROTA</v>
      </c>
      <c r="AB4450" t="str">
        <f>IFERROR(VLOOKUP(MESACU[[#This Row],[CODIGOG]],[1]!FAMILIAS[#Data],5,FALSE),"")</f>
        <v>BIOCONTROL</v>
      </c>
    </row>
    <row r="4451" spans="1:28" x14ac:dyDescent="0.35">
      <c r="A4451" t="s">
        <v>28</v>
      </c>
      <c r="B4451">
        <v>23</v>
      </c>
      <c r="C4451" t="s">
        <v>29</v>
      </c>
      <c r="D4451">
        <v>2026</v>
      </c>
      <c r="E4451">
        <v>1</v>
      </c>
      <c r="F4451" t="s">
        <v>58</v>
      </c>
      <c r="G4451">
        <v>30</v>
      </c>
      <c r="H4451" t="s">
        <v>59</v>
      </c>
      <c r="I4451">
        <v>0</v>
      </c>
      <c r="J4451">
        <v>0</v>
      </c>
      <c r="K4451">
        <v>13.52</v>
      </c>
      <c r="L4451">
        <v>6.76</v>
      </c>
      <c r="M4451">
        <v>0</v>
      </c>
      <c r="N4451">
        <v>0</v>
      </c>
      <c r="O4451">
        <v>5.56</v>
      </c>
      <c r="P4451" t="s">
        <v>58</v>
      </c>
      <c r="Q4451" t="s">
        <v>208</v>
      </c>
      <c r="R4451" t="s">
        <v>34</v>
      </c>
      <c r="S4451" t="s">
        <v>57</v>
      </c>
      <c r="T4451" t="s">
        <v>36</v>
      </c>
      <c r="U4451">
        <v>0</v>
      </c>
      <c r="V4451">
        <v>200</v>
      </c>
      <c r="W4451">
        <v>676</v>
      </c>
      <c r="X4451" t="str">
        <f>IF(MESACU[[#This Row],[PAIS]]="ESPAÑA",VLOOKUP(MESACU[[#This Row],[PROVINCIA]],[1]!PROVINCIASCC[#Data],2,FALSE),VLOOKUP(MESACU[[#This Row],[PAIS]],'[1]Centros de coste'!$A$2:$D$204,2,FALSE))</f>
        <v>C44 - IBERICA II</v>
      </c>
      <c r="Y4451" t="str">
        <f>IF(MESACU[[#This Row],[PAIS]]="ESPAÑA",VLOOKUP(MESACU[[#This Row],[PROVINCIA]],[1]!PROVINCIASCC[#Data],3,FALSE),VLOOKUP(MESACU[[#This Row],[PAIS]],'[1]Centros de coste'!$A$2:$D$204,3,FALSE))</f>
        <v>IBERICA II</v>
      </c>
      <c r="Z4451" t="str">
        <f>IF(MESACU[[#This Row],[PAIS]]="ESPAÑA",VLOOKUP(MESACU[[#This Row],[PROVINCIA]],[1]!PROVINCIASCC[#Data],4,FALSE),VLOOKUP(MESACU[[#This Row],[PAIS]],'[1]Centros de coste'!$A$2:$D$204,4,FALSE))</f>
        <v>EUROPA</v>
      </c>
      <c r="AA4451" t="str">
        <f>IFERROR(LEFT(TRIM(MESACU[[#This Row],[CodigoArticulo]]),LEN(TRIM(MESACU[[#This Row],[CodigoArticulo]]))-4),"")</f>
        <v>BROTA</v>
      </c>
      <c r="AB4451" t="str">
        <f>IFERROR(VLOOKUP(MESACU[[#This Row],[CODIGOG]],[1]!FAMILIAS[#Data],5,FALSE),"")</f>
        <v>BIOCONTROL</v>
      </c>
    </row>
    <row r="4452" spans="1:28" x14ac:dyDescent="0.35">
      <c r="A4452" t="s">
        <v>28</v>
      </c>
      <c r="B4452">
        <v>23</v>
      </c>
      <c r="C4452" t="s">
        <v>29</v>
      </c>
      <c r="D4452">
        <v>2026</v>
      </c>
      <c r="E4452">
        <v>1</v>
      </c>
      <c r="F4452" t="s">
        <v>46</v>
      </c>
      <c r="G4452">
        <v>30</v>
      </c>
      <c r="H4452" t="s">
        <v>47</v>
      </c>
      <c r="I4452">
        <v>0</v>
      </c>
      <c r="J4452">
        <v>0</v>
      </c>
      <c r="K4452">
        <v>14.768000000000001</v>
      </c>
      <c r="L4452">
        <v>7.3840000000000003</v>
      </c>
      <c r="M4452">
        <v>0</v>
      </c>
      <c r="N4452">
        <v>0</v>
      </c>
      <c r="O4452">
        <v>2.13</v>
      </c>
      <c r="P4452" t="s">
        <v>46</v>
      </c>
      <c r="Q4452" t="s">
        <v>208</v>
      </c>
      <c r="R4452" t="s">
        <v>49</v>
      </c>
      <c r="S4452" t="s">
        <v>57</v>
      </c>
      <c r="T4452" t="s">
        <v>36</v>
      </c>
      <c r="U4452">
        <v>0</v>
      </c>
      <c r="V4452">
        <v>260</v>
      </c>
      <c r="W4452">
        <v>738.4</v>
      </c>
      <c r="X4452" t="str">
        <f>IF(MESACU[[#This Row],[PAIS]]="ESPAÑA",VLOOKUP(MESACU[[#This Row],[PROVINCIA]],[1]!PROVINCIASCC[#Data],2,FALSE),VLOOKUP(MESACU[[#This Row],[PAIS]],'[1]Centros de coste'!$A$2:$D$204,2,FALSE))</f>
        <v>C44 - IBERICA II</v>
      </c>
      <c r="Y4452" t="str">
        <f>IF(MESACU[[#This Row],[PAIS]]="ESPAÑA",VLOOKUP(MESACU[[#This Row],[PROVINCIA]],[1]!PROVINCIASCC[#Data],3,FALSE),VLOOKUP(MESACU[[#This Row],[PAIS]],'[1]Centros de coste'!$A$2:$D$204,3,FALSE))</f>
        <v>IBERICA II</v>
      </c>
      <c r="Z4452" t="str">
        <f>IF(MESACU[[#This Row],[PAIS]]="ESPAÑA",VLOOKUP(MESACU[[#This Row],[PROVINCIA]],[1]!PROVINCIASCC[#Data],4,FALSE),VLOOKUP(MESACU[[#This Row],[PAIS]],'[1]Centros de coste'!$A$2:$D$204,4,FALSE))</f>
        <v>EUROPA</v>
      </c>
      <c r="AA4452" t="str">
        <f>IFERROR(LEFT(TRIM(MESACU[[#This Row],[CodigoArticulo]]),LEN(TRIM(MESACU[[#This Row],[CodigoArticulo]]))-4),"")</f>
        <v>FTK</v>
      </c>
      <c r="AB4452" t="str">
        <f>IFERROR(VLOOKUP(MESACU[[#This Row],[CODIGOG]],[1]!FAMILIAS[#Data],5,FALSE),"")</f>
        <v>BIOCONTROL</v>
      </c>
    </row>
    <row r="4453" spans="1:28" x14ac:dyDescent="0.35">
      <c r="A4453" t="s">
        <v>28</v>
      </c>
      <c r="B4453">
        <v>23</v>
      </c>
      <c r="C4453" t="s">
        <v>29</v>
      </c>
      <c r="D4453">
        <v>2026</v>
      </c>
      <c r="E4453">
        <v>1</v>
      </c>
      <c r="F4453" t="s">
        <v>46</v>
      </c>
      <c r="G4453">
        <v>30</v>
      </c>
      <c r="H4453" t="s">
        <v>47</v>
      </c>
      <c r="I4453">
        <v>0</v>
      </c>
      <c r="J4453">
        <v>0</v>
      </c>
      <c r="K4453">
        <v>2.2719999999999998</v>
      </c>
      <c r="L4453">
        <v>1.1359999999999999</v>
      </c>
      <c r="M4453">
        <v>0</v>
      </c>
      <c r="N4453">
        <v>0</v>
      </c>
      <c r="O4453">
        <v>0.33</v>
      </c>
      <c r="P4453" t="s">
        <v>46</v>
      </c>
      <c r="Q4453" t="s">
        <v>208</v>
      </c>
      <c r="R4453" t="s">
        <v>49</v>
      </c>
      <c r="S4453" t="s">
        <v>57</v>
      </c>
      <c r="T4453" t="s">
        <v>36</v>
      </c>
      <c r="U4453">
        <v>0</v>
      </c>
      <c r="V4453">
        <v>40</v>
      </c>
      <c r="W4453">
        <v>113.6</v>
      </c>
      <c r="X4453" t="str">
        <f>IF(MESACU[[#This Row],[PAIS]]="ESPAÑA",VLOOKUP(MESACU[[#This Row],[PROVINCIA]],[1]!PROVINCIASCC[#Data],2,FALSE),VLOOKUP(MESACU[[#This Row],[PAIS]],'[1]Centros de coste'!$A$2:$D$204,2,FALSE))</f>
        <v>C44 - IBERICA II</v>
      </c>
      <c r="Y4453" t="str">
        <f>IF(MESACU[[#This Row],[PAIS]]="ESPAÑA",VLOOKUP(MESACU[[#This Row],[PROVINCIA]],[1]!PROVINCIASCC[#Data],3,FALSE),VLOOKUP(MESACU[[#This Row],[PAIS]],'[1]Centros de coste'!$A$2:$D$204,3,FALSE))</f>
        <v>IBERICA II</v>
      </c>
      <c r="Z4453" t="str">
        <f>IF(MESACU[[#This Row],[PAIS]]="ESPAÑA",VLOOKUP(MESACU[[#This Row],[PROVINCIA]],[1]!PROVINCIASCC[#Data],4,FALSE),VLOOKUP(MESACU[[#This Row],[PAIS]],'[1]Centros de coste'!$A$2:$D$204,4,FALSE))</f>
        <v>EUROPA</v>
      </c>
      <c r="AA4453" t="str">
        <f>IFERROR(LEFT(TRIM(MESACU[[#This Row],[CodigoArticulo]]),LEN(TRIM(MESACU[[#This Row],[CodigoArticulo]]))-4),"")</f>
        <v>FTK</v>
      </c>
      <c r="AB4453" t="str">
        <f>IFERROR(VLOOKUP(MESACU[[#This Row],[CODIGOG]],[1]!FAMILIAS[#Data],5,FALSE),"")</f>
        <v>BIOCONTROL</v>
      </c>
    </row>
    <row r="4454" spans="1:28" x14ac:dyDescent="0.35">
      <c r="A4454" t="s">
        <v>28</v>
      </c>
      <c r="B4454">
        <v>24</v>
      </c>
      <c r="C4454" t="s">
        <v>29</v>
      </c>
      <c r="D4454">
        <v>2026</v>
      </c>
      <c r="E4454">
        <v>1</v>
      </c>
      <c r="F4454" t="s">
        <v>164</v>
      </c>
      <c r="G4454">
        <v>34</v>
      </c>
      <c r="H4454" t="s">
        <v>165</v>
      </c>
      <c r="I4454">
        <v>0</v>
      </c>
      <c r="J4454">
        <v>0</v>
      </c>
      <c r="K4454">
        <v>126.72</v>
      </c>
      <c r="L4454">
        <v>0</v>
      </c>
      <c r="M4454">
        <v>25.344000000000001</v>
      </c>
      <c r="N4454">
        <v>0</v>
      </c>
      <c r="O4454">
        <v>15.52</v>
      </c>
      <c r="P4454" t="s">
        <v>164</v>
      </c>
      <c r="Q4454" t="s">
        <v>200</v>
      </c>
      <c r="R4454" t="s">
        <v>34</v>
      </c>
      <c r="S4454" t="s">
        <v>91</v>
      </c>
      <c r="T4454" t="s">
        <v>36</v>
      </c>
      <c r="U4454">
        <v>0</v>
      </c>
      <c r="V4454">
        <v>640</v>
      </c>
      <c r="W4454">
        <v>1267.2</v>
      </c>
      <c r="X4454" t="str">
        <f>IF(MESACU[[#This Row],[PAIS]]="ESPAÑA",VLOOKUP(MESACU[[#This Row],[PROVINCIA]],[1]!PROVINCIASCC[#Data],2,FALSE),VLOOKUP(MESACU[[#This Row],[PAIS]],'[1]Centros de coste'!$A$2:$D$204,2,FALSE))</f>
        <v>C44 - IBERICA II</v>
      </c>
      <c r="Y4454" t="str">
        <f>IF(MESACU[[#This Row],[PAIS]]="ESPAÑA",VLOOKUP(MESACU[[#This Row],[PROVINCIA]],[1]!PROVINCIASCC[#Data],3,FALSE),VLOOKUP(MESACU[[#This Row],[PAIS]],'[1]Centros de coste'!$A$2:$D$204,3,FALSE))</f>
        <v>IBERICA II</v>
      </c>
      <c r="Z4454" t="str">
        <f>IF(MESACU[[#This Row],[PAIS]]="ESPAÑA",VLOOKUP(MESACU[[#This Row],[PROVINCIA]],[1]!PROVINCIASCC[#Data],4,FALSE),VLOOKUP(MESACU[[#This Row],[PAIS]],'[1]Centros de coste'!$A$2:$D$204,4,FALSE))</f>
        <v>EUROPA</v>
      </c>
      <c r="AA4454" t="str">
        <f>IFERROR(LEFT(TRIM(MESACU[[#This Row],[CodigoArticulo]]),LEN(TRIM(MESACU[[#This Row],[CodigoArticulo]]))-4),"")</f>
        <v>S</v>
      </c>
      <c r="AB4454" t="str">
        <f>IFERROR(VLOOKUP(MESACU[[#This Row],[CODIGOG]],[1]!FAMILIAS[#Data],5,FALSE),"")</f>
        <v>BIOFERTILIZERS</v>
      </c>
    </row>
    <row r="4455" spans="1:28" x14ac:dyDescent="0.35">
      <c r="A4455" t="s">
        <v>28</v>
      </c>
      <c r="B4455">
        <v>24</v>
      </c>
      <c r="C4455" t="s">
        <v>29</v>
      </c>
      <c r="D4455">
        <v>2026</v>
      </c>
      <c r="E4455">
        <v>1</v>
      </c>
      <c r="F4455" t="s">
        <v>51</v>
      </c>
      <c r="G4455">
        <v>34</v>
      </c>
      <c r="H4455" t="s">
        <v>52</v>
      </c>
      <c r="I4455">
        <v>0</v>
      </c>
      <c r="J4455">
        <v>0</v>
      </c>
      <c r="K4455">
        <v>6.64</v>
      </c>
      <c r="L4455">
        <v>0</v>
      </c>
      <c r="M4455">
        <v>1.3280000000000001</v>
      </c>
      <c r="N4455">
        <v>0</v>
      </c>
      <c r="O4455">
        <v>0.25</v>
      </c>
      <c r="P4455" t="s">
        <v>51</v>
      </c>
      <c r="Q4455" t="s">
        <v>200</v>
      </c>
      <c r="R4455" t="s">
        <v>49</v>
      </c>
      <c r="S4455" t="s">
        <v>91</v>
      </c>
      <c r="T4455" t="s">
        <v>36</v>
      </c>
      <c r="U4455">
        <v>0</v>
      </c>
      <c r="V4455">
        <v>40</v>
      </c>
      <c r="W4455">
        <v>66.400000000000006</v>
      </c>
      <c r="X4455" t="str">
        <f>IF(MESACU[[#This Row],[PAIS]]="ESPAÑA",VLOOKUP(MESACU[[#This Row],[PROVINCIA]],[1]!PROVINCIASCC[#Data],2,FALSE),VLOOKUP(MESACU[[#This Row],[PAIS]],'[1]Centros de coste'!$A$2:$D$204,2,FALSE))</f>
        <v>C44 - IBERICA II</v>
      </c>
      <c r="Y4455" t="str">
        <f>IF(MESACU[[#This Row],[PAIS]]="ESPAÑA",VLOOKUP(MESACU[[#This Row],[PROVINCIA]],[1]!PROVINCIASCC[#Data],3,FALSE),VLOOKUP(MESACU[[#This Row],[PAIS]],'[1]Centros de coste'!$A$2:$D$204,3,FALSE))</f>
        <v>IBERICA II</v>
      </c>
      <c r="Z4455" t="str">
        <f>IF(MESACU[[#This Row],[PAIS]]="ESPAÑA",VLOOKUP(MESACU[[#This Row],[PROVINCIA]],[1]!PROVINCIASCC[#Data],4,FALSE),VLOOKUP(MESACU[[#This Row],[PAIS]],'[1]Centros de coste'!$A$2:$D$204,4,FALSE))</f>
        <v>EUROPA</v>
      </c>
      <c r="AA4455" t="str">
        <f>IFERROR(LEFT(TRIM(MESACU[[#This Row],[CodigoArticulo]]),LEN(TRIM(MESACU[[#This Row],[CodigoArticulo]]))-4),"")</f>
        <v>AN</v>
      </c>
      <c r="AB4455" t="str">
        <f>IFERROR(VLOOKUP(MESACU[[#This Row],[CODIGOG]],[1]!FAMILIAS[#Data],5,FALSE),"")</f>
        <v>BIOFERTILIZERS</v>
      </c>
    </row>
    <row r="4456" spans="1:28" x14ac:dyDescent="0.35">
      <c r="A4456" t="s">
        <v>28</v>
      </c>
      <c r="B4456">
        <v>24</v>
      </c>
      <c r="C4456" t="s">
        <v>29</v>
      </c>
      <c r="D4456">
        <v>2026</v>
      </c>
      <c r="E4456">
        <v>1</v>
      </c>
      <c r="F4456" t="s">
        <v>51</v>
      </c>
      <c r="G4456">
        <v>34</v>
      </c>
      <c r="H4456" t="s">
        <v>52</v>
      </c>
      <c r="I4456">
        <v>0</v>
      </c>
      <c r="J4456">
        <v>0</v>
      </c>
      <c r="K4456">
        <v>159.36000000000001</v>
      </c>
      <c r="L4456">
        <v>0</v>
      </c>
      <c r="M4456">
        <v>31.872</v>
      </c>
      <c r="N4456">
        <v>0</v>
      </c>
      <c r="O4456">
        <v>5.95</v>
      </c>
      <c r="P4456" t="s">
        <v>51</v>
      </c>
      <c r="Q4456" t="s">
        <v>200</v>
      </c>
      <c r="R4456" t="s">
        <v>49</v>
      </c>
      <c r="S4456" t="s">
        <v>91</v>
      </c>
      <c r="T4456" t="s">
        <v>36</v>
      </c>
      <c r="U4456">
        <v>0</v>
      </c>
      <c r="V4456">
        <v>960</v>
      </c>
      <c r="W4456">
        <v>1593.6</v>
      </c>
      <c r="X4456" t="str">
        <f>IF(MESACU[[#This Row],[PAIS]]="ESPAÑA",VLOOKUP(MESACU[[#This Row],[PROVINCIA]],[1]!PROVINCIASCC[#Data],2,FALSE),VLOOKUP(MESACU[[#This Row],[PAIS]],'[1]Centros de coste'!$A$2:$D$204,2,FALSE))</f>
        <v>C44 - IBERICA II</v>
      </c>
      <c r="Y4456" t="str">
        <f>IF(MESACU[[#This Row],[PAIS]]="ESPAÑA",VLOOKUP(MESACU[[#This Row],[PROVINCIA]],[1]!PROVINCIASCC[#Data],3,FALSE),VLOOKUP(MESACU[[#This Row],[PAIS]],'[1]Centros de coste'!$A$2:$D$204,3,FALSE))</f>
        <v>IBERICA II</v>
      </c>
      <c r="Z4456" t="str">
        <f>IF(MESACU[[#This Row],[PAIS]]="ESPAÑA",VLOOKUP(MESACU[[#This Row],[PROVINCIA]],[1]!PROVINCIASCC[#Data],4,FALSE),VLOOKUP(MESACU[[#This Row],[PAIS]],'[1]Centros de coste'!$A$2:$D$204,4,FALSE))</f>
        <v>EUROPA</v>
      </c>
      <c r="AA4456" t="str">
        <f>IFERROR(LEFT(TRIM(MESACU[[#This Row],[CodigoArticulo]]),LEN(TRIM(MESACU[[#This Row],[CodigoArticulo]]))-4),"")</f>
        <v>AN</v>
      </c>
      <c r="AB4456" t="str">
        <f>IFERROR(VLOOKUP(MESACU[[#This Row],[CODIGOG]],[1]!FAMILIAS[#Data],5,FALSE),"")</f>
        <v>BIOFERTILIZERS</v>
      </c>
    </row>
    <row r="4457" spans="1:28" x14ac:dyDescent="0.35">
      <c r="A4457" t="s">
        <v>28</v>
      </c>
      <c r="B4457">
        <v>24</v>
      </c>
      <c r="C4457" t="s">
        <v>29</v>
      </c>
      <c r="D4457">
        <v>2026</v>
      </c>
      <c r="E4457">
        <v>1</v>
      </c>
      <c r="F4457" t="s">
        <v>92</v>
      </c>
      <c r="G4457">
        <v>34</v>
      </c>
      <c r="H4457" t="s">
        <v>93</v>
      </c>
      <c r="I4457">
        <v>0</v>
      </c>
      <c r="J4457">
        <v>0</v>
      </c>
      <c r="K4457">
        <v>75.2</v>
      </c>
      <c r="L4457">
        <v>0</v>
      </c>
      <c r="M4457">
        <v>15.04</v>
      </c>
      <c r="N4457">
        <v>0</v>
      </c>
      <c r="O4457">
        <v>7.76</v>
      </c>
      <c r="P4457" t="s">
        <v>92</v>
      </c>
      <c r="Q4457" t="s">
        <v>200</v>
      </c>
      <c r="R4457" t="s">
        <v>34</v>
      </c>
      <c r="S4457" t="s">
        <v>91</v>
      </c>
      <c r="T4457" t="s">
        <v>36</v>
      </c>
      <c r="U4457">
        <v>0</v>
      </c>
      <c r="V4457">
        <v>320</v>
      </c>
      <c r="W4457">
        <v>752</v>
      </c>
      <c r="X4457" t="str">
        <f>IF(MESACU[[#This Row],[PAIS]]="ESPAÑA",VLOOKUP(MESACU[[#This Row],[PROVINCIA]],[1]!PROVINCIASCC[#Data],2,FALSE),VLOOKUP(MESACU[[#This Row],[PAIS]],'[1]Centros de coste'!$A$2:$D$204,2,FALSE))</f>
        <v>C44 - IBERICA II</v>
      </c>
      <c r="Y4457" t="str">
        <f>IF(MESACU[[#This Row],[PAIS]]="ESPAÑA",VLOOKUP(MESACU[[#This Row],[PROVINCIA]],[1]!PROVINCIASCC[#Data],3,FALSE),VLOOKUP(MESACU[[#This Row],[PAIS]],'[1]Centros de coste'!$A$2:$D$204,3,FALSE))</f>
        <v>IBERICA II</v>
      </c>
      <c r="Z4457" t="str">
        <f>IF(MESACU[[#This Row],[PAIS]]="ESPAÑA",VLOOKUP(MESACU[[#This Row],[PROVINCIA]],[1]!PROVINCIASCC[#Data],4,FALSE),VLOOKUP(MESACU[[#This Row],[PAIS]],'[1]Centros de coste'!$A$2:$D$204,4,FALSE))</f>
        <v>EUROPA</v>
      </c>
      <c r="AA4457" t="str">
        <f>IFERROR(LEFT(TRIM(MESACU[[#This Row],[CodigoArticulo]]),LEN(TRIM(MESACU[[#This Row],[CodigoArticulo]]))-4),"")</f>
        <v>BIO</v>
      </c>
      <c r="AB4457" t="str">
        <f>IFERROR(VLOOKUP(MESACU[[#This Row],[CODIGOG]],[1]!FAMILIAS[#Data],5,FALSE),"")</f>
        <v>BIOSTIMULANTS</v>
      </c>
    </row>
    <row r="4458" spans="1:28" x14ac:dyDescent="0.35">
      <c r="A4458" t="s">
        <v>28</v>
      </c>
      <c r="B4458">
        <v>24</v>
      </c>
      <c r="C4458" t="s">
        <v>29</v>
      </c>
      <c r="D4458">
        <v>2026</v>
      </c>
      <c r="E4458">
        <v>1</v>
      </c>
      <c r="F4458" t="s">
        <v>88</v>
      </c>
      <c r="G4458">
        <v>34</v>
      </c>
      <c r="H4458" t="s">
        <v>89</v>
      </c>
      <c r="I4458">
        <v>0</v>
      </c>
      <c r="J4458">
        <v>0</v>
      </c>
      <c r="K4458">
        <v>184.32</v>
      </c>
      <c r="L4458">
        <v>0</v>
      </c>
      <c r="M4458">
        <v>36.863999999999997</v>
      </c>
      <c r="N4458">
        <v>0</v>
      </c>
      <c r="O4458">
        <v>15.52</v>
      </c>
      <c r="P4458" t="s">
        <v>88</v>
      </c>
      <c r="Q4458" t="s">
        <v>200</v>
      </c>
      <c r="R4458" t="s">
        <v>34</v>
      </c>
      <c r="S4458" t="s">
        <v>91</v>
      </c>
      <c r="T4458" t="s">
        <v>36</v>
      </c>
      <c r="U4458">
        <v>0</v>
      </c>
      <c r="V4458">
        <v>640</v>
      </c>
      <c r="W4458">
        <v>1843.2</v>
      </c>
      <c r="X4458" t="str">
        <f>IF(MESACU[[#This Row],[PAIS]]="ESPAÑA",VLOOKUP(MESACU[[#This Row],[PROVINCIA]],[1]!PROVINCIASCC[#Data],2,FALSE),VLOOKUP(MESACU[[#This Row],[PAIS]],'[1]Centros de coste'!$A$2:$D$204,2,FALSE))</f>
        <v>C44 - IBERICA II</v>
      </c>
      <c r="Y4458" t="str">
        <f>IF(MESACU[[#This Row],[PAIS]]="ESPAÑA",VLOOKUP(MESACU[[#This Row],[PROVINCIA]],[1]!PROVINCIASCC[#Data],3,FALSE),VLOOKUP(MESACU[[#This Row],[PAIS]],'[1]Centros de coste'!$A$2:$D$204,3,FALSE))</f>
        <v>IBERICA II</v>
      </c>
      <c r="Z4458" t="str">
        <f>IF(MESACU[[#This Row],[PAIS]]="ESPAÑA",VLOOKUP(MESACU[[#This Row],[PROVINCIA]],[1]!PROVINCIASCC[#Data],4,FALSE),VLOOKUP(MESACU[[#This Row],[PAIS]],'[1]Centros de coste'!$A$2:$D$204,4,FALSE))</f>
        <v>EUROPA</v>
      </c>
      <c r="AA4458" t="str">
        <f>IFERROR(LEFT(TRIM(MESACU[[#This Row],[CodigoArticulo]]),LEN(TRIM(MESACU[[#This Row],[CodigoArticulo]]))-4),"")</f>
        <v>BROTA</v>
      </c>
      <c r="AB4458" t="str">
        <f>IFERROR(VLOOKUP(MESACU[[#This Row],[CODIGOG]],[1]!FAMILIAS[#Data],5,FALSE),"")</f>
        <v>BIOCONTROL</v>
      </c>
    </row>
    <row r="4459" spans="1:28" x14ac:dyDescent="0.35">
      <c r="A4459" t="s">
        <v>28</v>
      </c>
      <c r="B4459">
        <v>24</v>
      </c>
      <c r="C4459" t="s">
        <v>29</v>
      </c>
      <c r="D4459">
        <v>2026</v>
      </c>
      <c r="E4459">
        <v>1</v>
      </c>
      <c r="F4459" t="s">
        <v>260</v>
      </c>
      <c r="G4459">
        <v>34</v>
      </c>
      <c r="H4459" t="s">
        <v>261</v>
      </c>
      <c r="I4459">
        <v>0</v>
      </c>
      <c r="J4459">
        <v>0</v>
      </c>
      <c r="K4459">
        <v>74.5</v>
      </c>
      <c r="L4459">
        <v>0</v>
      </c>
      <c r="M4459">
        <v>14.9</v>
      </c>
      <c r="N4459">
        <v>0</v>
      </c>
      <c r="O4459">
        <v>2.78</v>
      </c>
      <c r="P4459" t="s">
        <v>28</v>
      </c>
      <c r="Q4459" t="s">
        <v>200</v>
      </c>
      <c r="R4459" t="s">
        <v>34</v>
      </c>
      <c r="S4459" t="s">
        <v>91</v>
      </c>
      <c r="T4459" t="s">
        <v>36</v>
      </c>
      <c r="U4459">
        <v>0</v>
      </c>
      <c r="V4459">
        <v>100</v>
      </c>
      <c r="W4459">
        <v>745</v>
      </c>
      <c r="X4459" t="str">
        <f>IF(MESACU[[#This Row],[PAIS]]="ESPAÑA",VLOOKUP(MESACU[[#This Row],[PROVINCIA]],[1]!PROVINCIASCC[#Data],2,FALSE),VLOOKUP(MESACU[[#This Row],[PAIS]],'[1]Centros de coste'!$A$2:$D$204,2,FALSE))</f>
        <v>C44 - IBERICA II</v>
      </c>
      <c r="Y4459" t="str">
        <f>IF(MESACU[[#This Row],[PAIS]]="ESPAÑA",VLOOKUP(MESACU[[#This Row],[PROVINCIA]],[1]!PROVINCIASCC[#Data],3,FALSE),VLOOKUP(MESACU[[#This Row],[PAIS]],'[1]Centros de coste'!$A$2:$D$204,3,FALSE))</f>
        <v>IBERICA II</v>
      </c>
      <c r="Z4459" t="str">
        <f>IF(MESACU[[#This Row],[PAIS]]="ESPAÑA",VLOOKUP(MESACU[[#This Row],[PROVINCIA]],[1]!PROVINCIASCC[#Data],4,FALSE),VLOOKUP(MESACU[[#This Row],[PAIS]],'[1]Centros de coste'!$A$2:$D$204,4,FALSE))</f>
        <v>EUROPA</v>
      </c>
      <c r="AA4459" t="str">
        <f>IFERROR(LEFT(TRIM(MESACU[[#This Row],[CodigoArticulo]]),LEN(TRIM(MESACU[[#This Row],[CodigoArticulo]]))-4),"")</f>
        <v>RUN</v>
      </c>
      <c r="AB4459" t="str">
        <f>IFERROR(VLOOKUP(MESACU[[#This Row],[CODIGOG]],[1]!FAMILIAS[#Data],5,FALSE),"")</f>
        <v>BIOSTIMULANTS</v>
      </c>
    </row>
    <row r="4460" spans="1:28" x14ac:dyDescent="0.35">
      <c r="A4460" t="s">
        <v>28</v>
      </c>
      <c r="B4460">
        <v>24</v>
      </c>
      <c r="C4460" t="s">
        <v>29</v>
      </c>
      <c r="D4460">
        <v>2026</v>
      </c>
      <c r="E4460">
        <v>1</v>
      </c>
      <c r="F4460" t="s">
        <v>335</v>
      </c>
      <c r="G4460">
        <v>34</v>
      </c>
      <c r="H4460" t="s">
        <v>336</v>
      </c>
      <c r="I4460">
        <v>0</v>
      </c>
      <c r="J4460">
        <v>0</v>
      </c>
      <c r="K4460">
        <v>142.80000000000001</v>
      </c>
      <c r="L4460">
        <v>0</v>
      </c>
      <c r="M4460">
        <v>28.56</v>
      </c>
      <c r="N4460">
        <v>0</v>
      </c>
      <c r="O4460">
        <v>4.8499999999999996</v>
      </c>
      <c r="P4460" t="s">
        <v>28</v>
      </c>
      <c r="Q4460" t="s">
        <v>200</v>
      </c>
      <c r="R4460" t="s">
        <v>34</v>
      </c>
      <c r="S4460" t="s">
        <v>91</v>
      </c>
      <c r="T4460" t="s">
        <v>36</v>
      </c>
      <c r="U4460">
        <v>0</v>
      </c>
      <c r="V4460">
        <v>200</v>
      </c>
      <c r="W4460">
        <v>1428</v>
      </c>
      <c r="X4460" t="str">
        <f>IF(MESACU[[#This Row],[PAIS]]="ESPAÑA",VLOOKUP(MESACU[[#This Row],[PROVINCIA]],[1]!PROVINCIASCC[#Data],2,FALSE),VLOOKUP(MESACU[[#This Row],[PAIS]],'[1]Centros de coste'!$A$2:$D$204,2,FALSE))</f>
        <v>C44 - IBERICA II</v>
      </c>
      <c r="Y4460" t="str">
        <f>IF(MESACU[[#This Row],[PAIS]]="ESPAÑA",VLOOKUP(MESACU[[#This Row],[PROVINCIA]],[1]!PROVINCIASCC[#Data],3,FALSE),VLOOKUP(MESACU[[#This Row],[PAIS]],'[1]Centros de coste'!$A$2:$D$204,3,FALSE))</f>
        <v>IBERICA II</v>
      </c>
      <c r="Z4460" t="str">
        <f>IF(MESACU[[#This Row],[PAIS]]="ESPAÑA",VLOOKUP(MESACU[[#This Row],[PROVINCIA]],[1]!PROVINCIASCC[#Data],4,FALSE),VLOOKUP(MESACU[[#This Row],[PAIS]],'[1]Centros de coste'!$A$2:$D$204,4,FALSE))</f>
        <v>EUROPA</v>
      </c>
      <c r="AA4460" t="str">
        <f>IFERROR(LEFT(TRIM(MESACU[[#This Row],[CodigoArticulo]]),LEN(TRIM(MESACU[[#This Row],[CodigoArticulo]]))-4),"")</f>
        <v>RUN</v>
      </c>
      <c r="AB4460" t="str">
        <f>IFERROR(VLOOKUP(MESACU[[#This Row],[CODIGOG]],[1]!FAMILIAS[#Data],5,FALSE),"")</f>
        <v>BIOSTIMULANTS</v>
      </c>
    </row>
    <row r="4461" spans="1:28" x14ac:dyDescent="0.35">
      <c r="A4461" t="s">
        <v>28</v>
      </c>
      <c r="B4461">
        <v>25</v>
      </c>
      <c r="C4461" t="s">
        <v>29</v>
      </c>
      <c r="D4461">
        <v>2026</v>
      </c>
      <c r="E4461">
        <v>1</v>
      </c>
      <c r="F4461" t="s">
        <v>158</v>
      </c>
      <c r="G4461">
        <v>53</v>
      </c>
      <c r="H4461" t="s">
        <v>159</v>
      </c>
      <c r="I4461">
        <v>0</v>
      </c>
      <c r="J4461">
        <v>0</v>
      </c>
      <c r="K4461">
        <v>18.559999999999999</v>
      </c>
      <c r="L4461">
        <v>0</v>
      </c>
      <c r="M4461">
        <v>0</v>
      </c>
      <c r="N4461">
        <v>0</v>
      </c>
      <c r="O4461">
        <v>15.52</v>
      </c>
      <c r="P4461" t="s">
        <v>160</v>
      </c>
      <c r="Q4461" t="s">
        <v>48</v>
      </c>
      <c r="R4461" t="s">
        <v>34</v>
      </c>
      <c r="S4461" t="s">
        <v>50</v>
      </c>
      <c r="T4461" t="s">
        <v>36</v>
      </c>
      <c r="U4461">
        <v>0</v>
      </c>
      <c r="V4461">
        <v>640</v>
      </c>
      <c r="W4461">
        <v>1856</v>
      </c>
      <c r="X4461" t="str">
        <f>IF(MESACU[[#This Row],[PAIS]]="ESPAÑA",VLOOKUP(MESACU[[#This Row],[PROVINCIA]],[1]!PROVINCIASCC[#Data],2,FALSE),VLOOKUP(MESACU[[#This Row],[PAIS]],'[1]Centros de coste'!$A$2:$D$204,2,FALSE))</f>
        <v>C44 - IBERICA II</v>
      </c>
      <c r="Y4461" t="str">
        <f>IF(MESACU[[#This Row],[PAIS]]="ESPAÑA",VLOOKUP(MESACU[[#This Row],[PROVINCIA]],[1]!PROVINCIASCC[#Data],3,FALSE),VLOOKUP(MESACU[[#This Row],[PAIS]],'[1]Centros de coste'!$A$2:$D$204,3,FALSE))</f>
        <v>IBERICA II</v>
      </c>
      <c r="Z4461" t="str">
        <f>IF(MESACU[[#This Row],[PAIS]]="ESPAÑA",VLOOKUP(MESACU[[#This Row],[PROVINCIA]],[1]!PROVINCIASCC[#Data],4,FALSE),VLOOKUP(MESACU[[#This Row],[PAIS]],'[1]Centros de coste'!$A$2:$D$204,4,FALSE))</f>
        <v>EUROPA</v>
      </c>
      <c r="AA4461" t="str">
        <f>IFERROR(LEFT(TRIM(MESACU[[#This Row],[CodigoArticulo]]),LEN(TRIM(MESACU[[#This Row],[CodigoArticulo]]))-4),"")</f>
        <v>PT</v>
      </c>
      <c r="AB4461" t="str">
        <f>IFERROR(VLOOKUP(MESACU[[#This Row],[CODIGOG]],[1]!FAMILIAS[#Data],5,FALSE),"")</f>
        <v>BIOFERTILIZERS</v>
      </c>
    </row>
    <row r="4462" spans="1:28" x14ac:dyDescent="0.35">
      <c r="A4462" t="s">
        <v>28</v>
      </c>
      <c r="B4462">
        <v>25</v>
      </c>
      <c r="C4462" t="s">
        <v>29</v>
      </c>
      <c r="D4462">
        <v>2026</v>
      </c>
      <c r="E4462">
        <v>1</v>
      </c>
      <c r="F4462" t="s">
        <v>164</v>
      </c>
      <c r="G4462">
        <v>53</v>
      </c>
      <c r="H4462" t="s">
        <v>165</v>
      </c>
      <c r="I4462">
        <v>0</v>
      </c>
      <c r="J4462">
        <v>0</v>
      </c>
      <c r="K4462">
        <v>11.327999999999999</v>
      </c>
      <c r="L4462">
        <v>0</v>
      </c>
      <c r="M4462">
        <v>0</v>
      </c>
      <c r="N4462">
        <v>0</v>
      </c>
      <c r="O4462">
        <v>15.52</v>
      </c>
      <c r="P4462" t="s">
        <v>164</v>
      </c>
      <c r="Q4462" t="s">
        <v>48</v>
      </c>
      <c r="R4462" t="s">
        <v>34</v>
      </c>
      <c r="S4462" t="s">
        <v>50</v>
      </c>
      <c r="T4462" t="s">
        <v>36</v>
      </c>
      <c r="U4462">
        <v>0</v>
      </c>
      <c r="V4462">
        <v>640</v>
      </c>
      <c r="W4462">
        <v>1132.8</v>
      </c>
      <c r="X4462" t="str">
        <f>IF(MESACU[[#This Row],[PAIS]]="ESPAÑA",VLOOKUP(MESACU[[#This Row],[PROVINCIA]],[1]!PROVINCIASCC[#Data],2,FALSE),VLOOKUP(MESACU[[#This Row],[PAIS]],'[1]Centros de coste'!$A$2:$D$204,2,FALSE))</f>
        <v>C44 - IBERICA II</v>
      </c>
      <c r="Y4462" t="str">
        <f>IF(MESACU[[#This Row],[PAIS]]="ESPAÑA",VLOOKUP(MESACU[[#This Row],[PROVINCIA]],[1]!PROVINCIASCC[#Data],3,FALSE),VLOOKUP(MESACU[[#This Row],[PAIS]],'[1]Centros de coste'!$A$2:$D$204,3,FALSE))</f>
        <v>IBERICA II</v>
      </c>
      <c r="Z4462" t="str">
        <f>IF(MESACU[[#This Row],[PAIS]]="ESPAÑA",VLOOKUP(MESACU[[#This Row],[PROVINCIA]],[1]!PROVINCIASCC[#Data],4,FALSE),VLOOKUP(MESACU[[#This Row],[PAIS]],'[1]Centros de coste'!$A$2:$D$204,4,FALSE))</f>
        <v>EUROPA</v>
      </c>
      <c r="AA4462" t="str">
        <f>IFERROR(LEFT(TRIM(MESACU[[#This Row],[CodigoArticulo]]),LEN(TRIM(MESACU[[#This Row],[CodigoArticulo]]))-4),"")</f>
        <v>S</v>
      </c>
      <c r="AB4462" t="str">
        <f>IFERROR(VLOOKUP(MESACU[[#This Row],[CODIGOG]],[1]!FAMILIAS[#Data],5,FALSE),"")</f>
        <v>BIOFERTILIZERS</v>
      </c>
    </row>
    <row r="4463" spans="1:28" x14ac:dyDescent="0.35">
      <c r="A4463" t="s">
        <v>28</v>
      </c>
      <c r="B4463">
        <v>26</v>
      </c>
      <c r="C4463" t="s">
        <v>29</v>
      </c>
      <c r="D4463">
        <v>2026</v>
      </c>
      <c r="E4463">
        <v>1</v>
      </c>
      <c r="F4463" t="s">
        <v>108</v>
      </c>
      <c r="G4463">
        <v>52</v>
      </c>
      <c r="H4463" t="s">
        <v>109</v>
      </c>
      <c r="I4463">
        <v>0</v>
      </c>
      <c r="J4463">
        <v>0</v>
      </c>
      <c r="K4463">
        <v>34</v>
      </c>
      <c r="L4463">
        <v>0</v>
      </c>
      <c r="M4463">
        <v>0</v>
      </c>
      <c r="N4463">
        <v>0</v>
      </c>
      <c r="O4463">
        <v>9.6</v>
      </c>
      <c r="P4463" t="s">
        <v>110</v>
      </c>
      <c r="Q4463" t="s">
        <v>82</v>
      </c>
      <c r="R4463" t="s">
        <v>34</v>
      </c>
      <c r="S4463" t="s">
        <v>50</v>
      </c>
      <c r="T4463" t="s">
        <v>36</v>
      </c>
      <c r="U4463">
        <v>0</v>
      </c>
      <c r="V4463">
        <v>2000</v>
      </c>
      <c r="W4463">
        <v>3400</v>
      </c>
      <c r="X4463" t="str">
        <f>IF(MESACU[[#This Row],[PAIS]]="ESPAÑA",VLOOKUP(MESACU[[#This Row],[PROVINCIA]],[1]!PROVINCIASCC[#Data],2,FALSE),VLOOKUP(MESACU[[#This Row],[PAIS]],'[1]Centros de coste'!$A$2:$D$204,2,FALSE))</f>
        <v>C44 - IBERICA II</v>
      </c>
      <c r="Y4463" t="str">
        <f>IF(MESACU[[#This Row],[PAIS]]="ESPAÑA",VLOOKUP(MESACU[[#This Row],[PROVINCIA]],[1]!PROVINCIASCC[#Data],3,FALSE),VLOOKUP(MESACU[[#This Row],[PAIS]],'[1]Centros de coste'!$A$2:$D$204,3,FALSE))</f>
        <v>IBERICA II</v>
      </c>
      <c r="Z4463" t="str">
        <f>IF(MESACU[[#This Row],[PAIS]]="ESPAÑA",VLOOKUP(MESACU[[#This Row],[PROVINCIA]],[1]!PROVINCIASCC[#Data],4,FALSE),VLOOKUP(MESACU[[#This Row],[PAIS]],'[1]Centros de coste'!$A$2:$D$204,4,FALSE))</f>
        <v>EUROPA</v>
      </c>
      <c r="AA4463" t="str">
        <f>IFERROR(LEFT(TRIM(MESACU[[#This Row],[CodigoArticulo]]),LEN(TRIM(MESACU[[#This Row],[CodigoArticulo]]))-4),"")</f>
        <v>S</v>
      </c>
      <c r="AB4463" t="str">
        <f>IFERROR(VLOOKUP(MESACU[[#This Row],[CODIGOG]],[1]!FAMILIAS[#Data],5,FALSE),"")</f>
        <v>BIOFERTILIZERS</v>
      </c>
    </row>
    <row r="4464" spans="1:28" x14ac:dyDescent="0.35">
      <c r="A4464" t="s">
        <v>28</v>
      </c>
      <c r="B4464">
        <v>26</v>
      </c>
      <c r="C4464" t="s">
        <v>29</v>
      </c>
      <c r="D4464">
        <v>2026</v>
      </c>
      <c r="E4464">
        <v>1</v>
      </c>
      <c r="F4464" t="s">
        <v>164</v>
      </c>
      <c r="G4464">
        <v>52</v>
      </c>
      <c r="H4464" t="s">
        <v>165</v>
      </c>
      <c r="I4464">
        <v>0</v>
      </c>
      <c r="J4464">
        <v>0</v>
      </c>
      <c r="K4464">
        <v>12.032</v>
      </c>
      <c r="L4464">
        <v>0</v>
      </c>
      <c r="M4464">
        <v>0</v>
      </c>
      <c r="N4464">
        <v>0</v>
      </c>
      <c r="O4464">
        <v>15.52</v>
      </c>
      <c r="P4464" t="s">
        <v>166</v>
      </c>
      <c r="Q4464" t="s">
        <v>82</v>
      </c>
      <c r="R4464" t="s">
        <v>34</v>
      </c>
      <c r="S4464" t="s">
        <v>50</v>
      </c>
      <c r="T4464" t="s">
        <v>36</v>
      </c>
      <c r="U4464">
        <v>0</v>
      </c>
      <c r="V4464">
        <v>640</v>
      </c>
      <c r="W4464">
        <v>1203.2</v>
      </c>
      <c r="X4464" t="str">
        <f>IF(MESACU[[#This Row],[PAIS]]="ESPAÑA",VLOOKUP(MESACU[[#This Row],[PROVINCIA]],[1]!PROVINCIASCC[#Data],2,FALSE),VLOOKUP(MESACU[[#This Row],[PAIS]],'[1]Centros de coste'!$A$2:$D$204,2,FALSE))</f>
        <v>C44 - IBERICA II</v>
      </c>
      <c r="Y4464" t="str">
        <f>IF(MESACU[[#This Row],[PAIS]]="ESPAÑA",VLOOKUP(MESACU[[#This Row],[PROVINCIA]],[1]!PROVINCIASCC[#Data],3,FALSE),VLOOKUP(MESACU[[#This Row],[PAIS]],'[1]Centros de coste'!$A$2:$D$204,3,FALSE))</f>
        <v>IBERICA II</v>
      </c>
      <c r="Z4464" t="str">
        <f>IF(MESACU[[#This Row],[PAIS]]="ESPAÑA",VLOOKUP(MESACU[[#This Row],[PROVINCIA]],[1]!PROVINCIASCC[#Data],4,FALSE),VLOOKUP(MESACU[[#This Row],[PAIS]],'[1]Centros de coste'!$A$2:$D$204,4,FALSE))</f>
        <v>EUROPA</v>
      </c>
      <c r="AA4464" t="str">
        <f>IFERROR(LEFT(TRIM(MESACU[[#This Row],[CodigoArticulo]]),LEN(TRIM(MESACU[[#This Row],[CodigoArticulo]]))-4),"")</f>
        <v>S</v>
      </c>
      <c r="AB4464" t="str">
        <f>IFERROR(VLOOKUP(MESACU[[#This Row],[CODIGOG]],[1]!FAMILIAS[#Data],5,FALSE),"")</f>
        <v>BIOFERTILIZERS</v>
      </c>
    </row>
    <row r="4465" spans="1:28" x14ac:dyDescent="0.35">
      <c r="A4465" t="s">
        <v>28</v>
      </c>
      <c r="B4465">
        <v>26</v>
      </c>
      <c r="C4465" t="s">
        <v>29</v>
      </c>
      <c r="D4465">
        <v>2026</v>
      </c>
      <c r="E4465">
        <v>1</v>
      </c>
      <c r="F4465" t="s">
        <v>158</v>
      </c>
      <c r="G4465">
        <v>52</v>
      </c>
      <c r="H4465" t="s">
        <v>159</v>
      </c>
      <c r="I4465">
        <v>0</v>
      </c>
      <c r="J4465">
        <v>0</v>
      </c>
      <c r="K4465">
        <v>19.52</v>
      </c>
      <c r="L4465">
        <v>0</v>
      </c>
      <c r="M4465">
        <v>0</v>
      </c>
      <c r="N4465">
        <v>0</v>
      </c>
      <c r="O4465">
        <v>15.52</v>
      </c>
      <c r="P4465" t="s">
        <v>158</v>
      </c>
      <c r="Q4465" t="s">
        <v>82</v>
      </c>
      <c r="R4465" t="s">
        <v>34</v>
      </c>
      <c r="S4465" t="s">
        <v>50</v>
      </c>
      <c r="T4465" t="s">
        <v>36</v>
      </c>
      <c r="U4465">
        <v>0</v>
      </c>
      <c r="V4465">
        <v>640</v>
      </c>
      <c r="W4465">
        <v>1952</v>
      </c>
      <c r="X4465" t="str">
        <f>IF(MESACU[[#This Row],[PAIS]]="ESPAÑA",VLOOKUP(MESACU[[#This Row],[PROVINCIA]],[1]!PROVINCIASCC[#Data],2,FALSE),VLOOKUP(MESACU[[#This Row],[PAIS]],'[1]Centros de coste'!$A$2:$D$204,2,FALSE))</f>
        <v>C44 - IBERICA II</v>
      </c>
      <c r="Y4465" t="str">
        <f>IF(MESACU[[#This Row],[PAIS]]="ESPAÑA",VLOOKUP(MESACU[[#This Row],[PROVINCIA]],[1]!PROVINCIASCC[#Data],3,FALSE),VLOOKUP(MESACU[[#This Row],[PAIS]],'[1]Centros de coste'!$A$2:$D$204,3,FALSE))</f>
        <v>IBERICA II</v>
      </c>
      <c r="Z4465" t="str">
        <f>IF(MESACU[[#This Row],[PAIS]]="ESPAÑA",VLOOKUP(MESACU[[#This Row],[PROVINCIA]],[1]!PROVINCIASCC[#Data],4,FALSE),VLOOKUP(MESACU[[#This Row],[PAIS]],'[1]Centros de coste'!$A$2:$D$204,4,FALSE))</f>
        <v>EUROPA</v>
      </c>
      <c r="AA4465" t="str">
        <f>IFERROR(LEFT(TRIM(MESACU[[#This Row],[CodigoArticulo]]),LEN(TRIM(MESACU[[#This Row],[CodigoArticulo]]))-4),"")</f>
        <v>PT</v>
      </c>
      <c r="AB4465" t="str">
        <f>IFERROR(VLOOKUP(MESACU[[#This Row],[CODIGOG]],[1]!FAMILIAS[#Data],5,FALSE),"")</f>
        <v>BIOFERTILIZERS</v>
      </c>
    </row>
    <row r="4466" spans="1:28" x14ac:dyDescent="0.35">
      <c r="A4466" t="s">
        <v>28</v>
      </c>
      <c r="B4466">
        <v>26</v>
      </c>
      <c r="C4466" t="s">
        <v>29</v>
      </c>
      <c r="D4466">
        <v>2026</v>
      </c>
      <c r="E4466">
        <v>1</v>
      </c>
      <c r="F4466" t="s">
        <v>62</v>
      </c>
      <c r="G4466">
        <v>52</v>
      </c>
      <c r="H4466" t="s">
        <v>63</v>
      </c>
      <c r="I4466">
        <v>0</v>
      </c>
      <c r="J4466">
        <v>0</v>
      </c>
      <c r="K4466">
        <v>10.16</v>
      </c>
      <c r="L4466">
        <v>0</v>
      </c>
      <c r="M4466">
        <v>0</v>
      </c>
      <c r="N4466">
        <v>0</v>
      </c>
      <c r="O4466">
        <v>2.78</v>
      </c>
      <c r="P4466" t="s">
        <v>62</v>
      </c>
      <c r="Q4466" t="s">
        <v>82</v>
      </c>
      <c r="R4466" t="s">
        <v>34</v>
      </c>
      <c r="S4466" t="s">
        <v>50</v>
      </c>
      <c r="T4466" t="s">
        <v>36</v>
      </c>
      <c r="U4466">
        <v>0</v>
      </c>
      <c r="V4466">
        <v>100</v>
      </c>
      <c r="W4466">
        <v>1016</v>
      </c>
      <c r="X4466" t="str">
        <f>IF(MESACU[[#This Row],[PAIS]]="ESPAÑA",VLOOKUP(MESACU[[#This Row],[PROVINCIA]],[1]!PROVINCIASCC[#Data],2,FALSE),VLOOKUP(MESACU[[#This Row],[PAIS]],'[1]Centros de coste'!$A$2:$D$204,2,FALSE))</f>
        <v>C44 - IBERICA II</v>
      </c>
      <c r="Y4466" t="str">
        <f>IF(MESACU[[#This Row],[PAIS]]="ESPAÑA",VLOOKUP(MESACU[[#This Row],[PROVINCIA]],[1]!PROVINCIASCC[#Data],3,FALSE),VLOOKUP(MESACU[[#This Row],[PAIS]],'[1]Centros de coste'!$A$2:$D$204,3,FALSE))</f>
        <v>IBERICA II</v>
      </c>
      <c r="Z4466" t="str">
        <f>IF(MESACU[[#This Row],[PAIS]]="ESPAÑA",VLOOKUP(MESACU[[#This Row],[PROVINCIA]],[1]!PROVINCIASCC[#Data],4,FALSE),VLOOKUP(MESACU[[#This Row],[PAIS]],'[1]Centros de coste'!$A$2:$D$204,4,FALSE))</f>
        <v>EUROPA</v>
      </c>
      <c r="AA4466" t="str">
        <f>IFERROR(LEFT(TRIM(MESACU[[#This Row],[CodigoArticulo]]),LEN(TRIM(MESACU[[#This Row],[CodigoArticulo]]))-4),"")</f>
        <v>TRI</v>
      </c>
      <c r="AB4466" t="str">
        <f>IFERROR(VLOOKUP(MESACU[[#This Row],[CODIGOG]],[1]!FAMILIAS[#Data],5,FALSE),"")</f>
        <v>BIOSTIMULANTS</v>
      </c>
    </row>
    <row r="4467" spans="1:28" x14ac:dyDescent="0.35">
      <c r="A4467" t="s">
        <v>28</v>
      </c>
      <c r="B4467">
        <v>26</v>
      </c>
      <c r="C4467" t="s">
        <v>29</v>
      </c>
      <c r="D4467">
        <v>2026</v>
      </c>
      <c r="E4467">
        <v>1</v>
      </c>
      <c r="F4467" t="s">
        <v>74</v>
      </c>
      <c r="G4467">
        <v>52</v>
      </c>
      <c r="H4467" t="s">
        <v>75</v>
      </c>
      <c r="I4467">
        <v>0</v>
      </c>
      <c r="J4467">
        <v>0</v>
      </c>
      <c r="K4467">
        <v>2.89</v>
      </c>
      <c r="L4467">
        <v>0</v>
      </c>
      <c r="M4467">
        <v>0</v>
      </c>
      <c r="N4467">
        <v>0</v>
      </c>
      <c r="O4467">
        <v>2.4300000000000002</v>
      </c>
      <c r="P4467" t="s">
        <v>74</v>
      </c>
      <c r="Q4467" t="s">
        <v>82</v>
      </c>
      <c r="R4467" t="s">
        <v>34</v>
      </c>
      <c r="S4467" t="s">
        <v>50</v>
      </c>
      <c r="T4467" t="s">
        <v>36</v>
      </c>
      <c r="U4467">
        <v>0</v>
      </c>
      <c r="V4467">
        <v>100</v>
      </c>
      <c r="W4467">
        <v>289</v>
      </c>
      <c r="X4467" t="str">
        <f>IF(MESACU[[#This Row],[PAIS]]="ESPAÑA",VLOOKUP(MESACU[[#This Row],[PROVINCIA]],[1]!PROVINCIASCC[#Data],2,FALSE),VLOOKUP(MESACU[[#This Row],[PAIS]],'[1]Centros de coste'!$A$2:$D$204,2,FALSE))</f>
        <v>C44 - IBERICA II</v>
      </c>
      <c r="Y4467" t="str">
        <f>IF(MESACU[[#This Row],[PAIS]]="ESPAÑA",VLOOKUP(MESACU[[#This Row],[PROVINCIA]],[1]!PROVINCIASCC[#Data],3,FALSE),VLOOKUP(MESACU[[#This Row],[PAIS]],'[1]Centros de coste'!$A$2:$D$204,3,FALSE))</f>
        <v>IBERICA II</v>
      </c>
      <c r="Z4467" t="str">
        <f>IF(MESACU[[#This Row],[PAIS]]="ESPAÑA",VLOOKUP(MESACU[[#This Row],[PROVINCIA]],[1]!PROVINCIASCC[#Data],4,FALSE),VLOOKUP(MESACU[[#This Row],[PAIS]],'[1]Centros de coste'!$A$2:$D$204,4,FALSE))</f>
        <v>EUROPA</v>
      </c>
      <c r="AA4467" t="str">
        <f>IFERROR(LEFT(TRIM(MESACU[[#This Row],[CodigoArticulo]]),LEN(TRIM(MESACU[[#This Row],[CodigoArticulo]]))-4),"")</f>
        <v>B</v>
      </c>
      <c r="AB4467" t="str">
        <f>IFERROR(VLOOKUP(MESACU[[#This Row],[CODIGOG]],[1]!FAMILIAS[#Data],5,FALSE),"")</f>
        <v>BIOFERTILIZERS</v>
      </c>
    </row>
    <row r="4468" spans="1:28" x14ac:dyDescent="0.35">
      <c r="A4468" t="s">
        <v>28</v>
      </c>
      <c r="B4468">
        <v>26</v>
      </c>
      <c r="C4468" t="s">
        <v>29</v>
      </c>
      <c r="D4468">
        <v>2026</v>
      </c>
      <c r="E4468">
        <v>1</v>
      </c>
      <c r="F4468" t="s">
        <v>162</v>
      </c>
      <c r="G4468">
        <v>52</v>
      </c>
      <c r="H4468" t="s">
        <v>163</v>
      </c>
      <c r="I4468">
        <v>0</v>
      </c>
      <c r="J4468">
        <v>0</v>
      </c>
      <c r="K4468">
        <v>3.4</v>
      </c>
      <c r="L4468">
        <v>0</v>
      </c>
      <c r="M4468">
        <v>0</v>
      </c>
      <c r="N4468">
        <v>0</v>
      </c>
      <c r="O4468">
        <v>2.4300000000000002</v>
      </c>
      <c r="P4468" t="s">
        <v>504</v>
      </c>
      <c r="Q4468" t="s">
        <v>82</v>
      </c>
      <c r="R4468" t="s">
        <v>34</v>
      </c>
      <c r="S4468" t="s">
        <v>50</v>
      </c>
      <c r="T4468" t="s">
        <v>36</v>
      </c>
      <c r="U4468">
        <v>0</v>
      </c>
      <c r="V4468">
        <v>100</v>
      </c>
      <c r="W4468">
        <v>340</v>
      </c>
      <c r="X4468" t="str">
        <f>IF(MESACU[[#This Row],[PAIS]]="ESPAÑA",VLOOKUP(MESACU[[#This Row],[PROVINCIA]],[1]!PROVINCIASCC[#Data],2,FALSE),VLOOKUP(MESACU[[#This Row],[PAIS]],'[1]Centros de coste'!$A$2:$D$204,2,FALSE))</f>
        <v>C44 - IBERICA II</v>
      </c>
      <c r="Y4468" t="str">
        <f>IF(MESACU[[#This Row],[PAIS]]="ESPAÑA",VLOOKUP(MESACU[[#This Row],[PROVINCIA]],[1]!PROVINCIASCC[#Data],3,FALSE),VLOOKUP(MESACU[[#This Row],[PAIS]],'[1]Centros de coste'!$A$2:$D$204,3,FALSE))</f>
        <v>IBERICA II</v>
      </c>
      <c r="Z4468" t="str">
        <f>IF(MESACU[[#This Row],[PAIS]]="ESPAÑA",VLOOKUP(MESACU[[#This Row],[PROVINCIA]],[1]!PROVINCIASCC[#Data],4,FALSE),VLOOKUP(MESACU[[#This Row],[PAIS]],'[1]Centros de coste'!$A$2:$D$204,4,FALSE))</f>
        <v>EUROPA</v>
      </c>
      <c r="AA4468" t="str">
        <f>IFERROR(LEFT(TRIM(MESACU[[#This Row],[CodigoArticulo]]),LEN(TRIM(MESACU[[#This Row],[CodigoArticulo]]))-4),"")</f>
        <v>C-CU</v>
      </c>
      <c r="AB4468" t="str">
        <f>IFERROR(VLOOKUP(MESACU[[#This Row],[CODIGOG]],[1]!FAMILIAS[#Data],5,FALSE),"")</f>
        <v>BIOCONTROL</v>
      </c>
    </row>
    <row r="4469" spans="1:28" x14ac:dyDescent="0.35">
      <c r="A4469" t="s">
        <v>28</v>
      </c>
      <c r="B4469">
        <v>27</v>
      </c>
      <c r="C4469" t="s">
        <v>29</v>
      </c>
      <c r="D4469">
        <v>2026</v>
      </c>
      <c r="E4469">
        <v>1</v>
      </c>
      <c r="F4469" t="s">
        <v>53</v>
      </c>
      <c r="G4469">
        <v>32</v>
      </c>
      <c r="H4469" t="s">
        <v>54</v>
      </c>
      <c r="I4469">
        <v>0</v>
      </c>
      <c r="J4469">
        <v>0</v>
      </c>
      <c r="K4469">
        <v>42.368000000000002</v>
      </c>
      <c r="L4469">
        <v>21.184000000000001</v>
      </c>
      <c r="M4469">
        <v>0</v>
      </c>
      <c r="N4469">
        <v>0</v>
      </c>
      <c r="O4469">
        <v>15.52</v>
      </c>
      <c r="P4469" t="s">
        <v>53</v>
      </c>
      <c r="Q4469" t="s">
        <v>148</v>
      </c>
      <c r="R4469" t="s">
        <v>34</v>
      </c>
      <c r="S4469" t="s">
        <v>57</v>
      </c>
      <c r="T4469" t="s">
        <v>36</v>
      </c>
      <c r="U4469">
        <v>0</v>
      </c>
      <c r="V4469">
        <v>640</v>
      </c>
      <c r="W4469">
        <v>2118.4</v>
      </c>
      <c r="X4469" t="str">
        <f>IF(MESACU[[#This Row],[PAIS]]="ESPAÑA",VLOOKUP(MESACU[[#This Row],[PROVINCIA]],[1]!PROVINCIASCC[#Data],2,FALSE),VLOOKUP(MESACU[[#This Row],[PAIS]],'[1]Centros de coste'!$A$2:$D$204,2,FALSE))</f>
        <v>C44 - IBERICA II</v>
      </c>
      <c r="Y4469" t="str">
        <f>IF(MESACU[[#This Row],[PAIS]]="ESPAÑA",VLOOKUP(MESACU[[#This Row],[PROVINCIA]],[1]!PROVINCIASCC[#Data],3,FALSE),VLOOKUP(MESACU[[#This Row],[PAIS]],'[1]Centros de coste'!$A$2:$D$204,3,FALSE))</f>
        <v>IBERICA II</v>
      </c>
      <c r="Z4469" t="str">
        <f>IF(MESACU[[#This Row],[PAIS]]="ESPAÑA",VLOOKUP(MESACU[[#This Row],[PROVINCIA]],[1]!PROVINCIASCC[#Data],4,FALSE),VLOOKUP(MESACU[[#This Row],[PAIS]],'[1]Centros de coste'!$A$2:$D$204,4,FALSE))</f>
        <v>EUROPA</v>
      </c>
      <c r="AA4469" t="str">
        <f>IFERROR(LEFT(TRIM(MESACU[[#This Row],[CodigoArticulo]]),LEN(TRIM(MESACU[[#This Row],[CodigoArticulo]]))-4),"")</f>
        <v>AGXK</v>
      </c>
      <c r="AB4469" t="str">
        <f>IFERROR(VLOOKUP(MESACU[[#This Row],[CODIGOG]],[1]!FAMILIAS[#Data],5,FALSE),"")</f>
        <v>BIOFERTILIZERS</v>
      </c>
    </row>
    <row r="4470" spans="1:28" x14ac:dyDescent="0.35">
      <c r="A4470" t="s">
        <v>28</v>
      </c>
      <c r="B4470">
        <v>28</v>
      </c>
      <c r="C4470" t="s">
        <v>29</v>
      </c>
      <c r="D4470">
        <v>2026</v>
      </c>
      <c r="E4470">
        <v>1</v>
      </c>
      <c r="F4470" t="s">
        <v>167</v>
      </c>
      <c r="G4470">
        <v>15</v>
      </c>
      <c r="H4470" t="s">
        <v>168</v>
      </c>
      <c r="I4470">
        <v>0</v>
      </c>
      <c r="J4470">
        <v>0</v>
      </c>
      <c r="K4470">
        <v>75.680000000000007</v>
      </c>
      <c r="L4470">
        <v>0</v>
      </c>
      <c r="M4470">
        <v>0</v>
      </c>
      <c r="N4470">
        <v>0</v>
      </c>
      <c r="O4470">
        <v>36.08</v>
      </c>
      <c r="P4470" t="s">
        <v>167</v>
      </c>
      <c r="Q4470" t="s">
        <v>169</v>
      </c>
      <c r="R4470" t="s">
        <v>49</v>
      </c>
      <c r="S4470" t="s">
        <v>170</v>
      </c>
      <c r="T4470" t="s">
        <v>36</v>
      </c>
      <c r="U4470">
        <v>0</v>
      </c>
      <c r="V4470">
        <v>4400</v>
      </c>
      <c r="W4470">
        <v>7568</v>
      </c>
      <c r="X4470" t="str">
        <f>IF(MESACU[[#This Row],[PAIS]]="ESPAÑA",VLOOKUP(MESACU[[#This Row],[PROVINCIA]],[1]!PROVINCIASCC[#Data],2,FALSE),VLOOKUP(MESACU[[#This Row],[PAIS]],'[1]Centros de coste'!$A$2:$D$204,2,FALSE))</f>
        <v>C46 - IBERICA IV</v>
      </c>
      <c r="Y4470" t="str">
        <f>IF(MESACU[[#This Row],[PAIS]]="ESPAÑA",VLOOKUP(MESACU[[#This Row],[PROVINCIA]],[1]!PROVINCIASCC[#Data],3,FALSE),VLOOKUP(MESACU[[#This Row],[PAIS]],'[1]Centros de coste'!$A$2:$D$204,3,FALSE))</f>
        <v>IBERICA IV</v>
      </c>
      <c r="Z4470" t="str">
        <f>IF(MESACU[[#This Row],[PAIS]]="ESPAÑA",VLOOKUP(MESACU[[#This Row],[PROVINCIA]],[1]!PROVINCIASCC[#Data],4,FALSE),VLOOKUP(MESACU[[#This Row],[PAIS]],'[1]Centros de coste'!$A$2:$D$204,4,FALSE))</f>
        <v>EUROPA</v>
      </c>
      <c r="AA4470" t="str">
        <f>IFERROR(LEFT(TRIM(MESACU[[#This Row],[CodigoArticulo]]),LEN(TRIM(MESACU[[#This Row],[CodigoArticulo]]))-4),"")</f>
        <v>ANAE</v>
      </c>
      <c r="AB4470" t="str">
        <f>IFERROR(VLOOKUP(MESACU[[#This Row],[CODIGOG]],[1]!FAMILIAS[#Data],5,FALSE),"")</f>
        <v>BIOFERTILIZERS</v>
      </c>
    </row>
    <row r="4471" spans="1:28" x14ac:dyDescent="0.35">
      <c r="A4471" t="s">
        <v>28</v>
      </c>
      <c r="B4471">
        <v>29</v>
      </c>
      <c r="C4471" t="s">
        <v>29</v>
      </c>
      <c r="D4471">
        <v>2026</v>
      </c>
      <c r="E4471">
        <v>1</v>
      </c>
      <c r="F4471" t="s">
        <v>122</v>
      </c>
      <c r="G4471">
        <v>16</v>
      </c>
      <c r="H4471" t="s">
        <v>123</v>
      </c>
      <c r="I4471">
        <v>0</v>
      </c>
      <c r="J4471">
        <v>0</v>
      </c>
      <c r="K4471">
        <v>26.2</v>
      </c>
      <c r="L4471">
        <v>0</v>
      </c>
      <c r="M4471">
        <v>78.599999999999994</v>
      </c>
      <c r="N4471">
        <v>0</v>
      </c>
      <c r="O4471">
        <v>4.8</v>
      </c>
      <c r="P4471" t="s">
        <v>122</v>
      </c>
      <c r="Q4471" t="s">
        <v>186</v>
      </c>
      <c r="R4471" t="s">
        <v>34</v>
      </c>
      <c r="S4471" t="s">
        <v>170</v>
      </c>
      <c r="T4471" t="s">
        <v>36</v>
      </c>
      <c r="U4471">
        <v>0</v>
      </c>
      <c r="V4471">
        <v>1000</v>
      </c>
      <c r="W4471">
        <v>2620</v>
      </c>
      <c r="X4471" t="str">
        <f>IF(MESACU[[#This Row],[PAIS]]="ESPAÑA",VLOOKUP(MESACU[[#This Row],[PROVINCIA]],[1]!PROVINCIASCC[#Data],2,FALSE),VLOOKUP(MESACU[[#This Row],[PAIS]],'[1]Centros de coste'!$A$2:$D$204,2,FALSE))</f>
        <v>C46 - IBERICA IV</v>
      </c>
      <c r="Y4471" t="str">
        <f>IF(MESACU[[#This Row],[PAIS]]="ESPAÑA",VLOOKUP(MESACU[[#This Row],[PROVINCIA]],[1]!PROVINCIASCC[#Data],3,FALSE),VLOOKUP(MESACU[[#This Row],[PAIS]],'[1]Centros de coste'!$A$2:$D$204,3,FALSE))</f>
        <v>IBERICA IV</v>
      </c>
      <c r="Z4471" t="str">
        <f>IF(MESACU[[#This Row],[PAIS]]="ESPAÑA",VLOOKUP(MESACU[[#This Row],[PROVINCIA]],[1]!PROVINCIASCC[#Data],4,FALSE),VLOOKUP(MESACU[[#This Row],[PAIS]],'[1]Centros de coste'!$A$2:$D$204,4,FALSE))</f>
        <v>EUROPA</v>
      </c>
      <c r="AA4471" t="str">
        <f>IFERROR(LEFT(TRIM(MESACU[[#This Row],[CodigoArticulo]]),LEN(TRIM(MESACU[[#This Row],[CodigoArticulo]]))-4),"")</f>
        <v>AGXK</v>
      </c>
      <c r="AB4471" t="str">
        <f>IFERROR(VLOOKUP(MESACU[[#This Row],[CODIGOG]],[1]!FAMILIAS[#Data],5,FALSE),"")</f>
        <v>BIOFERTILIZERS</v>
      </c>
    </row>
    <row r="4472" spans="1:28" x14ac:dyDescent="0.35">
      <c r="A4472" t="s">
        <v>28</v>
      </c>
      <c r="B4472">
        <v>29</v>
      </c>
      <c r="C4472" t="s">
        <v>29</v>
      </c>
      <c r="D4472">
        <v>2026</v>
      </c>
      <c r="E4472">
        <v>1</v>
      </c>
      <c r="F4472" t="s">
        <v>149</v>
      </c>
      <c r="G4472">
        <v>16</v>
      </c>
      <c r="H4472" t="s">
        <v>150</v>
      </c>
      <c r="I4472">
        <v>0</v>
      </c>
      <c r="J4472">
        <v>0</v>
      </c>
      <c r="K4472">
        <v>4.41</v>
      </c>
      <c r="L4472">
        <v>0</v>
      </c>
      <c r="M4472">
        <v>13.23</v>
      </c>
      <c r="N4472">
        <v>0</v>
      </c>
      <c r="O4472">
        <v>0.59</v>
      </c>
      <c r="P4472" t="s">
        <v>149</v>
      </c>
      <c r="Q4472" t="s">
        <v>186</v>
      </c>
      <c r="R4472" t="s">
        <v>73</v>
      </c>
      <c r="S4472" t="s">
        <v>170</v>
      </c>
      <c r="T4472" t="s">
        <v>36</v>
      </c>
      <c r="U4472">
        <v>0</v>
      </c>
      <c r="V4472">
        <v>75</v>
      </c>
      <c r="W4472">
        <v>441</v>
      </c>
      <c r="X4472" t="str">
        <f>IF(MESACU[[#This Row],[PAIS]]="ESPAÑA",VLOOKUP(MESACU[[#This Row],[PROVINCIA]],[1]!PROVINCIASCC[#Data],2,FALSE),VLOOKUP(MESACU[[#This Row],[PAIS]],'[1]Centros de coste'!$A$2:$D$204,2,FALSE))</f>
        <v>C46 - IBERICA IV</v>
      </c>
      <c r="Y4472" t="str">
        <f>IF(MESACU[[#This Row],[PAIS]]="ESPAÑA",VLOOKUP(MESACU[[#This Row],[PROVINCIA]],[1]!PROVINCIASCC[#Data],3,FALSE),VLOOKUP(MESACU[[#This Row],[PAIS]],'[1]Centros de coste'!$A$2:$D$204,3,FALSE))</f>
        <v>IBERICA IV</v>
      </c>
      <c r="Z4472" t="str">
        <f>IF(MESACU[[#This Row],[PAIS]]="ESPAÑA",VLOOKUP(MESACU[[#This Row],[PROVINCIA]],[1]!PROVINCIASCC[#Data],4,FALSE),VLOOKUP(MESACU[[#This Row],[PAIS]],'[1]Centros de coste'!$A$2:$D$204,4,FALSE))</f>
        <v>EUROPA</v>
      </c>
      <c r="AA4472" t="str">
        <f>IFERROR(LEFT(TRIM(MESACU[[#This Row],[CodigoArticulo]]),LEN(TRIM(MESACU[[#This Row],[CodigoArticulo]]))-4),"")</f>
        <v>AGZNP</v>
      </c>
      <c r="AB4472" t="str">
        <f>IFERROR(VLOOKUP(MESACU[[#This Row],[CODIGOG]],[1]!FAMILIAS[#Data],5,FALSE),"")</f>
        <v>BIOFERTILIZERS</v>
      </c>
    </row>
    <row r="4473" spans="1:28" x14ac:dyDescent="0.35">
      <c r="A4473" t="s">
        <v>28</v>
      </c>
      <c r="B4473">
        <v>29</v>
      </c>
      <c r="C4473" t="s">
        <v>29</v>
      </c>
      <c r="D4473">
        <v>2026</v>
      </c>
      <c r="E4473">
        <v>1</v>
      </c>
      <c r="F4473" t="s">
        <v>330</v>
      </c>
      <c r="G4473">
        <v>16</v>
      </c>
      <c r="H4473" t="s">
        <v>331</v>
      </c>
      <c r="I4473">
        <v>0</v>
      </c>
      <c r="J4473">
        <v>0</v>
      </c>
      <c r="K4473">
        <v>1.1568000000000001</v>
      </c>
      <c r="L4473">
        <v>0</v>
      </c>
      <c r="M4473">
        <v>3.4704000000000002</v>
      </c>
      <c r="N4473">
        <v>0</v>
      </c>
      <c r="O4473">
        <v>1.27</v>
      </c>
      <c r="P4473" t="s">
        <v>330</v>
      </c>
      <c r="Q4473" t="s">
        <v>186</v>
      </c>
      <c r="R4473" t="s">
        <v>34</v>
      </c>
      <c r="S4473" t="s">
        <v>170</v>
      </c>
      <c r="T4473" t="s">
        <v>36</v>
      </c>
      <c r="U4473">
        <v>0</v>
      </c>
      <c r="V4473">
        <v>24</v>
      </c>
      <c r="W4473">
        <v>115.68</v>
      </c>
      <c r="X4473" t="str">
        <f>IF(MESACU[[#This Row],[PAIS]]="ESPAÑA",VLOOKUP(MESACU[[#This Row],[PROVINCIA]],[1]!PROVINCIASCC[#Data],2,FALSE),VLOOKUP(MESACU[[#This Row],[PAIS]],'[1]Centros de coste'!$A$2:$D$204,2,FALSE))</f>
        <v>C46 - IBERICA IV</v>
      </c>
      <c r="Y4473" t="str">
        <f>IF(MESACU[[#This Row],[PAIS]]="ESPAÑA",VLOOKUP(MESACU[[#This Row],[PROVINCIA]],[1]!PROVINCIASCC[#Data],3,FALSE),VLOOKUP(MESACU[[#This Row],[PAIS]],'[1]Centros de coste'!$A$2:$D$204,3,FALSE))</f>
        <v>IBERICA IV</v>
      </c>
      <c r="Z4473" t="str">
        <f>IF(MESACU[[#This Row],[PAIS]]="ESPAÑA",VLOOKUP(MESACU[[#This Row],[PROVINCIA]],[1]!PROVINCIASCC[#Data],4,FALSE),VLOOKUP(MESACU[[#This Row],[PAIS]],'[1]Centros de coste'!$A$2:$D$204,4,FALSE))</f>
        <v>EUROPA</v>
      </c>
      <c r="AA4473" t="str">
        <f>IFERROR(LEFT(TRIM(MESACU[[#This Row],[CodigoArticulo]]),LEN(TRIM(MESACU[[#This Row],[CodigoArticulo]]))-4),"")</f>
        <v>C-CU</v>
      </c>
      <c r="AB4473" t="str">
        <f>IFERROR(VLOOKUP(MESACU[[#This Row],[CODIGOG]],[1]!FAMILIAS[#Data],5,FALSE),"")</f>
        <v>BIOCONTROL</v>
      </c>
    </row>
    <row r="4474" spans="1:28" x14ac:dyDescent="0.35">
      <c r="A4474" t="s">
        <v>28</v>
      </c>
      <c r="B4474">
        <v>29</v>
      </c>
      <c r="C4474" t="s">
        <v>29</v>
      </c>
      <c r="D4474">
        <v>2026</v>
      </c>
      <c r="E4474">
        <v>1</v>
      </c>
      <c r="F4474" t="s">
        <v>64</v>
      </c>
      <c r="G4474">
        <v>16</v>
      </c>
      <c r="H4474" t="s">
        <v>65</v>
      </c>
      <c r="I4474">
        <v>0</v>
      </c>
      <c r="J4474">
        <v>0</v>
      </c>
      <c r="K4474">
        <v>8.8800000000000008</v>
      </c>
      <c r="L4474">
        <v>0</v>
      </c>
      <c r="M4474">
        <v>26.64</v>
      </c>
      <c r="N4474">
        <v>0</v>
      </c>
      <c r="O4474">
        <v>5.56</v>
      </c>
      <c r="P4474" t="s">
        <v>64</v>
      </c>
      <c r="Q4474" t="s">
        <v>186</v>
      </c>
      <c r="R4474" t="s">
        <v>34</v>
      </c>
      <c r="S4474" t="s">
        <v>170</v>
      </c>
      <c r="T4474" t="s">
        <v>36</v>
      </c>
      <c r="U4474">
        <v>0</v>
      </c>
      <c r="V4474">
        <v>200</v>
      </c>
      <c r="W4474">
        <v>888</v>
      </c>
      <c r="X4474" t="str">
        <f>IF(MESACU[[#This Row],[PAIS]]="ESPAÑA",VLOOKUP(MESACU[[#This Row],[PROVINCIA]],[1]!PROVINCIASCC[#Data],2,FALSE),VLOOKUP(MESACU[[#This Row],[PAIS]],'[1]Centros de coste'!$A$2:$D$204,2,FALSE))</f>
        <v>C46 - IBERICA IV</v>
      </c>
      <c r="Y4474" t="str">
        <f>IF(MESACU[[#This Row],[PAIS]]="ESPAÑA",VLOOKUP(MESACU[[#This Row],[PROVINCIA]],[1]!PROVINCIASCC[#Data],3,FALSE),VLOOKUP(MESACU[[#This Row],[PAIS]],'[1]Centros de coste'!$A$2:$D$204,3,FALSE))</f>
        <v>IBERICA IV</v>
      </c>
      <c r="Z4474" t="str">
        <f>IF(MESACU[[#This Row],[PAIS]]="ESPAÑA",VLOOKUP(MESACU[[#This Row],[PROVINCIA]],[1]!PROVINCIASCC[#Data],4,FALSE),VLOOKUP(MESACU[[#This Row],[PAIS]],'[1]Centros de coste'!$A$2:$D$204,4,FALSE))</f>
        <v>EUROPA</v>
      </c>
      <c r="AA4474" t="str">
        <f>IFERROR(LEFT(TRIM(MESACU[[#This Row],[CodigoArticulo]]),LEN(TRIM(MESACU[[#This Row],[CodigoArticulo]]))-4),"")</f>
        <v>C-L</v>
      </c>
      <c r="AB4474" t="str">
        <f>IFERROR(VLOOKUP(MESACU[[#This Row],[CODIGOG]],[1]!FAMILIAS[#Data],5,FALSE),"")</f>
        <v>BIOFERTILIZERS</v>
      </c>
    </row>
    <row r="4475" spans="1:28" x14ac:dyDescent="0.35">
      <c r="A4475" t="s">
        <v>28</v>
      </c>
      <c r="B4475">
        <v>29</v>
      </c>
      <c r="C4475" t="s">
        <v>29</v>
      </c>
      <c r="D4475">
        <v>2026</v>
      </c>
      <c r="E4475">
        <v>1</v>
      </c>
      <c r="F4475" t="s">
        <v>172</v>
      </c>
      <c r="G4475">
        <v>16</v>
      </c>
      <c r="H4475" t="s">
        <v>173</v>
      </c>
      <c r="I4475">
        <v>0</v>
      </c>
      <c r="J4475">
        <v>0</v>
      </c>
      <c r="K4475">
        <v>1.6956</v>
      </c>
      <c r="L4475">
        <v>0</v>
      </c>
      <c r="M4475">
        <v>5.0868000000000002</v>
      </c>
      <c r="N4475">
        <v>0</v>
      </c>
      <c r="O4475">
        <v>1.91</v>
      </c>
      <c r="P4475" t="s">
        <v>172</v>
      </c>
      <c r="Q4475" t="s">
        <v>186</v>
      </c>
      <c r="R4475" t="s">
        <v>34</v>
      </c>
      <c r="S4475" t="s">
        <v>170</v>
      </c>
      <c r="T4475" t="s">
        <v>36</v>
      </c>
      <c r="U4475">
        <v>0</v>
      </c>
      <c r="V4475">
        <v>36</v>
      </c>
      <c r="W4475">
        <v>169.56</v>
      </c>
      <c r="X4475" t="str">
        <f>IF(MESACU[[#This Row],[PAIS]]="ESPAÑA",VLOOKUP(MESACU[[#This Row],[PROVINCIA]],[1]!PROVINCIASCC[#Data],2,FALSE),VLOOKUP(MESACU[[#This Row],[PAIS]],'[1]Centros de coste'!$A$2:$D$204,2,FALSE))</f>
        <v>C46 - IBERICA IV</v>
      </c>
      <c r="Y4475" t="str">
        <f>IF(MESACU[[#This Row],[PAIS]]="ESPAÑA",VLOOKUP(MESACU[[#This Row],[PROVINCIA]],[1]!PROVINCIASCC[#Data],3,FALSE),VLOOKUP(MESACU[[#This Row],[PAIS]],'[1]Centros de coste'!$A$2:$D$204,3,FALSE))</f>
        <v>IBERICA IV</v>
      </c>
      <c r="Z4475" t="str">
        <f>IF(MESACU[[#This Row],[PAIS]]="ESPAÑA",VLOOKUP(MESACU[[#This Row],[PROVINCIA]],[1]!PROVINCIASCC[#Data],4,FALSE),VLOOKUP(MESACU[[#This Row],[PAIS]],'[1]Centros de coste'!$A$2:$D$204,4,FALSE))</f>
        <v>EUROPA</v>
      </c>
      <c r="AA4475" t="str">
        <f>IFERROR(LEFT(TRIM(MESACU[[#This Row],[CodigoArticulo]]),LEN(TRIM(MESACU[[#This Row],[CodigoArticulo]]))-4),"")</f>
        <v>B</v>
      </c>
      <c r="AB4475" t="str">
        <f>IFERROR(VLOOKUP(MESACU[[#This Row],[CODIGOG]],[1]!FAMILIAS[#Data],5,FALSE),"")</f>
        <v>BIOFERTILIZERS</v>
      </c>
    </row>
    <row r="4476" spans="1:28" x14ac:dyDescent="0.35">
      <c r="A4476" t="s">
        <v>28</v>
      </c>
      <c r="B4476">
        <v>29</v>
      </c>
      <c r="C4476" t="s">
        <v>29</v>
      </c>
      <c r="D4476">
        <v>2026</v>
      </c>
      <c r="E4476">
        <v>1</v>
      </c>
      <c r="F4476" t="s">
        <v>53</v>
      </c>
      <c r="G4476">
        <v>16</v>
      </c>
      <c r="H4476" t="s">
        <v>54</v>
      </c>
      <c r="I4476">
        <v>0</v>
      </c>
      <c r="J4476">
        <v>0</v>
      </c>
      <c r="K4476">
        <v>8.94</v>
      </c>
      <c r="L4476">
        <v>0</v>
      </c>
      <c r="M4476">
        <v>26.82</v>
      </c>
      <c r="N4476">
        <v>0</v>
      </c>
      <c r="O4476">
        <v>7.28</v>
      </c>
      <c r="P4476" t="s">
        <v>55</v>
      </c>
      <c r="Q4476" t="s">
        <v>186</v>
      </c>
      <c r="R4476" t="s">
        <v>34</v>
      </c>
      <c r="S4476" t="s">
        <v>170</v>
      </c>
      <c r="T4476" t="s">
        <v>36</v>
      </c>
      <c r="U4476">
        <v>0</v>
      </c>
      <c r="V4476">
        <v>300</v>
      </c>
      <c r="W4476">
        <v>894</v>
      </c>
      <c r="X4476" t="str">
        <f>IF(MESACU[[#This Row],[PAIS]]="ESPAÑA",VLOOKUP(MESACU[[#This Row],[PROVINCIA]],[1]!PROVINCIASCC[#Data],2,FALSE),VLOOKUP(MESACU[[#This Row],[PAIS]],'[1]Centros de coste'!$A$2:$D$204,2,FALSE))</f>
        <v>C46 - IBERICA IV</v>
      </c>
      <c r="Y4476" t="str">
        <f>IF(MESACU[[#This Row],[PAIS]]="ESPAÑA",VLOOKUP(MESACU[[#This Row],[PROVINCIA]],[1]!PROVINCIASCC[#Data],3,FALSE),VLOOKUP(MESACU[[#This Row],[PAIS]],'[1]Centros de coste'!$A$2:$D$204,3,FALSE))</f>
        <v>IBERICA IV</v>
      </c>
      <c r="Z4476" t="str">
        <f>IF(MESACU[[#This Row],[PAIS]]="ESPAÑA",VLOOKUP(MESACU[[#This Row],[PROVINCIA]],[1]!PROVINCIASCC[#Data],4,FALSE),VLOOKUP(MESACU[[#This Row],[PAIS]],'[1]Centros de coste'!$A$2:$D$204,4,FALSE))</f>
        <v>EUROPA</v>
      </c>
      <c r="AA4476" t="str">
        <f>IFERROR(LEFT(TRIM(MESACU[[#This Row],[CodigoArticulo]]),LEN(TRIM(MESACU[[#This Row],[CodigoArticulo]]))-4),"")</f>
        <v>AGXK</v>
      </c>
      <c r="AB4476" t="str">
        <f>IFERROR(VLOOKUP(MESACU[[#This Row],[CODIGOG]],[1]!FAMILIAS[#Data],5,FALSE),"")</f>
        <v>BIOFERTILIZERS</v>
      </c>
    </row>
    <row r="4477" spans="1:28" x14ac:dyDescent="0.35">
      <c r="A4477" t="s">
        <v>28</v>
      </c>
      <c r="B4477">
        <v>30</v>
      </c>
      <c r="C4477" t="s">
        <v>29</v>
      </c>
      <c r="D4477">
        <v>2026</v>
      </c>
      <c r="E4477">
        <v>1</v>
      </c>
      <c r="F4477" t="s">
        <v>53</v>
      </c>
      <c r="G4477">
        <v>14</v>
      </c>
      <c r="H4477" t="s">
        <v>54</v>
      </c>
      <c r="I4477">
        <v>0</v>
      </c>
      <c r="J4477">
        <v>0</v>
      </c>
      <c r="K4477">
        <v>44.16</v>
      </c>
      <c r="L4477">
        <v>22.08</v>
      </c>
      <c r="M4477">
        <v>44.16</v>
      </c>
      <c r="N4477">
        <v>0</v>
      </c>
      <c r="O4477">
        <v>15.52</v>
      </c>
      <c r="P4477" t="s">
        <v>55</v>
      </c>
      <c r="Q4477" t="s">
        <v>96</v>
      </c>
      <c r="R4477" t="s">
        <v>34</v>
      </c>
      <c r="S4477" t="s">
        <v>57</v>
      </c>
      <c r="T4477" t="s">
        <v>36</v>
      </c>
      <c r="U4477">
        <v>0</v>
      </c>
      <c r="V4477">
        <v>640</v>
      </c>
      <c r="W4477">
        <v>2208</v>
      </c>
      <c r="X4477" t="str">
        <f>IF(MESACU[[#This Row],[PAIS]]="ESPAÑA",VLOOKUP(MESACU[[#This Row],[PROVINCIA]],[1]!PROVINCIASCC[#Data],2,FALSE),VLOOKUP(MESACU[[#This Row],[PAIS]],'[1]Centros de coste'!$A$2:$D$204,2,FALSE))</f>
        <v>C44 - IBERICA II</v>
      </c>
      <c r="Y4477" t="str">
        <f>IF(MESACU[[#This Row],[PAIS]]="ESPAÑA",VLOOKUP(MESACU[[#This Row],[PROVINCIA]],[1]!PROVINCIASCC[#Data],3,FALSE),VLOOKUP(MESACU[[#This Row],[PAIS]],'[1]Centros de coste'!$A$2:$D$204,3,FALSE))</f>
        <v>IBERICA II</v>
      </c>
      <c r="Z4477" t="str">
        <f>IF(MESACU[[#This Row],[PAIS]]="ESPAÑA",VLOOKUP(MESACU[[#This Row],[PROVINCIA]],[1]!PROVINCIASCC[#Data],4,FALSE),VLOOKUP(MESACU[[#This Row],[PAIS]],'[1]Centros de coste'!$A$2:$D$204,4,FALSE))</f>
        <v>EUROPA</v>
      </c>
      <c r="AA4477" t="str">
        <f>IFERROR(LEFT(TRIM(MESACU[[#This Row],[CodigoArticulo]]),LEN(TRIM(MESACU[[#This Row],[CodigoArticulo]]))-4),"")</f>
        <v>AGXK</v>
      </c>
      <c r="AB4477" t="str">
        <f>IFERROR(VLOOKUP(MESACU[[#This Row],[CODIGOG]],[1]!FAMILIAS[#Data],5,FALSE),"")</f>
        <v>BIOFERTILIZERS</v>
      </c>
    </row>
    <row r="4478" spans="1:28" x14ac:dyDescent="0.35">
      <c r="A4478" t="s">
        <v>28</v>
      </c>
      <c r="B4478">
        <v>30</v>
      </c>
      <c r="C4478" t="s">
        <v>29</v>
      </c>
      <c r="D4478">
        <v>2026</v>
      </c>
      <c r="E4478">
        <v>1</v>
      </c>
      <c r="F4478" t="s">
        <v>58</v>
      </c>
      <c r="G4478">
        <v>14</v>
      </c>
      <c r="H4478" t="s">
        <v>59</v>
      </c>
      <c r="I4478">
        <v>0</v>
      </c>
      <c r="J4478">
        <v>0</v>
      </c>
      <c r="K4478">
        <v>2.8239999999999998</v>
      </c>
      <c r="L4478">
        <v>1.4119999999999999</v>
      </c>
      <c r="M4478">
        <v>2.8239999999999998</v>
      </c>
      <c r="N4478">
        <v>0</v>
      </c>
      <c r="O4478">
        <v>1.1100000000000001</v>
      </c>
      <c r="P4478" t="s">
        <v>58</v>
      </c>
      <c r="Q4478" t="s">
        <v>96</v>
      </c>
      <c r="R4478" t="s">
        <v>34</v>
      </c>
      <c r="S4478" t="s">
        <v>57</v>
      </c>
      <c r="T4478" t="s">
        <v>36</v>
      </c>
      <c r="U4478">
        <v>0</v>
      </c>
      <c r="V4478">
        <v>40</v>
      </c>
      <c r="W4478">
        <v>141.19999999999999</v>
      </c>
      <c r="X4478" t="str">
        <f>IF(MESACU[[#This Row],[PAIS]]="ESPAÑA",VLOOKUP(MESACU[[#This Row],[PROVINCIA]],[1]!PROVINCIASCC[#Data],2,FALSE),VLOOKUP(MESACU[[#This Row],[PAIS]],'[1]Centros de coste'!$A$2:$D$204,2,FALSE))</f>
        <v>C44 - IBERICA II</v>
      </c>
      <c r="Y4478" t="str">
        <f>IF(MESACU[[#This Row],[PAIS]]="ESPAÑA",VLOOKUP(MESACU[[#This Row],[PROVINCIA]],[1]!PROVINCIASCC[#Data],3,FALSE),VLOOKUP(MESACU[[#This Row],[PAIS]],'[1]Centros de coste'!$A$2:$D$204,3,FALSE))</f>
        <v>IBERICA II</v>
      </c>
      <c r="Z4478" t="str">
        <f>IF(MESACU[[#This Row],[PAIS]]="ESPAÑA",VLOOKUP(MESACU[[#This Row],[PROVINCIA]],[1]!PROVINCIASCC[#Data],4,FALSE),VLOOKUP(MESACU[[#This Row],[PAIS]],'[1]Centros de coste'!$A$2:$D$204,4,FALSE))</f>
        <v>EUROPA</v>
      </c>
      <c r="AA4478" t="str">
        <f>IFERROR(LEFT(TRIM(MESACU[[#This Row],[CodigoArticulo]]),LEN(TRIM(MESACU[[#This Row],[CodigoArticulo]]))-4),"")</f>
        <v>BROTA</v>
      </c>
      <c r="AB4478" t="str">
        <f>IFERROR(VLOOKUP(MESACU[[#This Row],[CODIGOG]],[1]!FAMILIAS[#Data],5,FALSE),"")</f>
        <v>BIOCONTROL</v>
      </c>
    </row>
    <row r="4479" spans="1:28" x14ac:dyDescent="0.35">
      <c r="A4479" t="s">
        <v>28</v>
      </c>
      <c r="B4479">
        <v>30</v>
      </c>
      <c r="C4479" t="s">
        <v>29</v>
      </c>
      <c r="D4479">
        <v>2026</v>
      </c>
      <c r="E4479">
        <v>1</v>
      </c>
      <c r="F4479" t="s">
        <v>62</v>
      </c>
      <c r="G4479">
        <v>14</v>
      </c>
      <c r="H4479" t="s">
        <v>63</v>
      </c>
      <c r="I4479">
        <v>0</v>
      </c>
      <c r="J4479">
        <v>0</v>
      </c>
      <c r="K4479">
        <v>12.103999999999999</v>
      </c>
      <c r="L4479">
        <v>6.0519999999999996</v>
      </c>
      <c r="M4479">
        <v>12.103999999999999</v>
      </c>
      <c r="N4479">
        <v>0</v>
      </c>
      <c r="O4479">
        <v>1.1100000000000001</v>
      </c>
      <c r="P4479" t="s">
        <v>62</v>
      </c>
      <c r="Q4479" t="s">
        <v>96</v>
      </c>
      <c r="R4479" t="s">
        <v>34</v>
      </c>
      <c r="S4479" t="s">
        <v>57</v>
      </c>
      <c r="T4479" t="s">
        <v>36</v>
      </c>
      <c r="U4479">
        <v>0</v>
      </c>
      <c r="V4479">
        <v>40</v>
      </c>
      <c r="W4479">
        <v>605.20000000000005</v>
      </c>
      <c r="X4479" t="str">
        <f>IF(MESACU[[#This Row],[PAIS]]="ESPAÑA",VLOOKUP(MESACU[[#This Row],[PROVINCIA]],[1]!PROVINCIASCC[#Data],2,FALSE),VLOOKUP(MESACU[[#This Row],[PAIS]],'[1]Centros de coste'!$A$2:$D$204,2,FALSE))</f>
        <v>C44 - IBERICA II</v>
      </c>
      <c r="Y4479" t="str">
        <f>IF(MESACU[[#This Row],[PAIS]]="ESPAÑA",VLOOKUP(MESACU[[#This Row],[PROVINCIA]],[1]!PROVINCIASCC[#Data],3,FALSE),VLOOKUP(MESACU[[#This Row],[PAIS]],'[1]Centros de coste'!$A$2:$D$204,3,FALSE))</f>
        <v>IBERICA II</v>
      </c>
      <c r="Z4479" t="str">
        <f>IF(MESACU[[#This Row],[PAIS]]="ESPAÑA",VLOOKUP(MESACU[[#This Row],[PROVINCIA]],[1]!PROVINCIASCC[#Data],4,FALSE),VLOOKUP(MESACU[[#This Row],[PAIS]],'[1]Centros de coste'!$A$2:$D$204,4,FALSE))</f>
        <v>EUROPA</v>
      </c>
      <c r="AA4479" t="str">
        <f>IFERROR(LEFT(TRIM(MESACU[[#This Row],[CodigoArticulo]]),LEN(TRIM(MESACU[[#This Row],[CodigoArticulo]]))-4),"")</f>
        <v>TRI</v>
      </c>
      <c r="AB4479" t="str">
        <f>IFERROR(VLOOKUP(MESACU[[#This Row],[CODIGOG]],[1]!FAMILIAS[#Data],5,FALSE),"")</f>
        <v>BIOSTIMULANTS</v>
      </c>
    </row>
    <row r="4480" spans="1:28" x14ac:dyDescent="0.35">
      <c r="A4480" t="s">
        <v>28</v>
      </c>
      <c r="B4480">
        <v>31</v>
      </c>
      <c r="C4480" t="s">
        <v>29</v>
      </c>
      <c r="D4480">
        <v>2026</v>
      </c>
      <c r="E4480">
        <v>1</v>
      </c>
      <c r="F4480" t="s">
        <v>175</v>
      </c>
      <c r="G4480">
        <v>24</v>
      </c>
      <c r="H4480" t="s">
        <v>176</v>
      </c>
      <c r="I4480">
        <v>0</v>
      </c>
      <c r="J4480">
        <v>0</v>
      </c>
      <c r="K4480">
        <v>21.111999999999998</v>
      </c>
      <c r="L4480">
        <v>10.555999999999999</v>
      </c>
      <c r="M4480">
        <v>0</v>
      </c>
      <c r="N4480">
        <v>0</v>
      </c>
      <c r="O4480">
        <v>7.78</v>
      </c>
      <c r="P4480" t="s">
        <v>306</v>
      </c>
      <c r="Q4480" t="s">
        <v>83</v>
      </c>
      <c r="R4480" t="s">
        <v>34</v>
      </c>
      <c r="S4480" t="s">
        <v>57</v>
      </c>
      <c r="T4480" t="s">
        <v>36</v>
      </c>
      <c r="U4480">
        <v>0</v>
      </c>
      <c r="V4480">
        <v>280</v>
      </c>
      <c r="W4480">
        <v>1055.5999999999999</v>
      </c>
      <c r="X4480" t="str">
        <f>IF(MESACU[[#This Row],[PAIS]]="ESPAÑA",VLOOKUP(MESACU[[#This Row],[PROVINCIA]],[1]!PROVINCIASCC[#Data],2,FALSE),VLOOKUP(MESACU[[#This Row],[PAIS]],'[1]Centros de coste'!$A$2:$D$204,2,FALSE))</f>
        <v>C44 - IBERICA II</v>
      </c>
      <c r="Y4480" t="str">
        <f>IF(MESACU[[#This Row],[PAIS]]="ESPAÑA",VLOOKUP(MESACU[[#This Row],[PROVINCIA]],[1]!PROVINCIASCC[#Data],3,FALSE),VLOOKUP(MESACU[[#This Row],[PAIS]],'[1]Centros de coste'!$A$2:$D$204,3,FALSE))</f>
        <v>IBERICA II</v>
      </c>
      <c r="Z4480" t="str">
        <f>IF(MESACU[[#This Row],[PAIS]]="ESPAÑA",VLOOKUP(MESACU[[#This Row],[PROVINCIA]],[1]!PROVINCIASCC[#Data],4,FALSE),VLOOKUP(MESACU[[#This Row],[PAIS]],'[1]Centros de coste'!$A$2:$D$204,4,FALSE))</f>
        <v>EUROPA</v>
      </c>
      <c r="AA4480" t="str">
        <f>IFERROR(LEFT(TRIM(MESACU[[#This Row],[CodigoArticulo]]),LEN(TRIM(MESACU[[#This Row],[CodigoArticulo]]))-4),"")</f>
        <v>PT</v>
      </c>
      <c r="AB4480" t="str">
        <f>IFERROR(VLOOKUP(MESACU[[#This Row],[CODIGOG]],[1]!FAMILIAS[#Data],5,FALSE),"")</f>
        <v>BIOFERTILIZERS</v>
      </c>
    </row>
    <row r="4481" spans="1:28" x14ac:dyDescent="0.35">
      <c r="A4481" t="s">
        <v>28</v>
      </c>
      <c r="B4481">
        <v>31</v>
      </c>
      <c r="C4481" t="s">
        <v>29</v>
      </c>
      <c r="D4481">
        <v>2026</v>
      </c>
      <c r="E4481">
        <v>1</v>
      </c>
      <c r="F4481" t="s">
        <v>175</v>
      </c>
      <c r="G4481">
        <v>24</v>
      </c>
      <c r="H4481" t="s">
        <v>176</v>
      </c>
      <c r="I4481">
        <v>0</v>
      </c>
      <c r="J4481">
        <v>0</v>
      </c>
      <c r="K4481">
        <v>1.508</v>
      </c>
      <c r="L4481">
        <v>0.754</v>
      </c>
      <c r="M4481">
        <v>0</v>
      </c>
      <c r="N4481">
        <v>0</v>
      </c>
      <c r="O4481">
        <v>0.56000000000000005</v>
      </c>
      <c r="P4481" t="s">
        <v>306</v>
      </c>
      <c r="Q4481" t="s">
        <v>83</v>
      </c>
      <c r="R4481" t="s">
        <v>34</v>
      </c>
      <c r="S4481" t="s">
        <v>57</v>
      </c>
      <c r="T4481" t="s">
        <v>36</v>
      </c>
      <c r="U4481">
        <v>0</v>
      </c>
      <c r="V4481">
        <v>20</v>
      </c>
      <c r="W4481">
        <v>75.400000000000006</v>
      </c>
      <c r="X4481" t="str">
        <f>IF(MESACU[[#This Row],[PAIS]]="ESPAÑA",VLOOKUP(MESACU[[#This Row],[PROVINCIA]],[1]!PROVINCIASCC[#Data],2,FALSE),VLOOKUP(MESACU[[#This Row],[PAIS]],'[1]Centros de coste'!$A$2:$D$204,2,FALSE))</f>
        <v>C44 - IBERICA II</v>
      </c>
      <c r="Y4481" t="str">
        <f>IF(MESACU[[#This Row],[PAIS]]="ESPAÑA",VLOOKUP(MESACU[[#This Row],[PROVINCIA]],[1]!PROVINCIASCC[#Data],3,FALSE),VLOOKUP(MESACU[[#This Row],[PAIS]],'[1]Centros de coste'!$A$2:$D$204,3,FALSE))</f>
        <v>IBERICA II</v>
      </c>
      <c r="Z4481" t="str">
        <f>IF(MESACU[[#This Row],[PAIS]]="ESPAÑA",VLOOKUP(MESACU[[#This Row],[PROVINCIA]],[1]!PROVINCIASCC[#Data],4,FALSE),VLOOKUP(MESACU[[#This Row],[PAIS]],'[1]Centros de coste'!$A$2:$D$204,4,FALSE))</f>
        <v>EUROPA</v>
      </c>
      <c r="AA4481" t="str">
        <f>IFERROR(LEFT(TRIM(MESACU[[#This Row],[CodigoArticulo]]),LEN(TRIM(MESACU[[#This Row],[CodigoArticulo]]))-4),"")</f>
        <v>PT</v>
      </c>
      <c r="AB4481" t="str">
        <f>IFERROR(VLOOKUP(MESACU[[#This Row],[CODIGOG]],[1]!FAMILIAS[#Data],5,FALSE),"")</f>
        <v>BIOFERTILIZERS</v>
      </c>
    </row>
    <row r="4482" spans="1:28" x14ac:dyDescent="0.35">
      <c r="A4482" t="s">
        <v>28</v>
      </c>
      <c r="B4482">
        <v>31</v>
      </c>
      <c r="C4482" t="s">
        <v>29</v>
      </c>
      <c r="D4482">
        <v>2026</v>
      </c>
      <c r="E4482">
        <v>1</v>
      </c>
      <c r="F4482" t="s">
        <v>115</v>
      </c>
      <c r="G4482">
        <v>24</v>
      </c>
      <c r="H4482" t="s">
        <v>116</v>
      </c>
      <c r="I4482">
        <v>0</v>
      </c>
      <c r="J4482">
        <v>0</v>
      </c>
      <c r="K4482">
        <v>27.52</v>
      </c>
      <c r="L4482">
        <v>13.76</v>
      </c>
      <c r="M4482">
        <v>0</v>
      </c>
      <c r="N4482">
        <v>0</v>
      </c>
      <c r="O4482">
        <v>15.52</v>
      </c>
      <c r="P4482" t="s">
        <v>115</v>
      </c>
      <c r="Q4482" t="s">
        <v>83</v>
      </c>
      <c r="R4482" t="s">
        <v>34</v>
      </c>
      <c r="S4482" t="s">
        <v>57</v>
      </c>
      <c r="T4482" t="s">
        <v>36</v>
      </c>
      <c r="U4482">
        <v>0</v>
      </c>
      <c r="V4482">
        <v>640</v>
      </c>
      <c r="W4482">
        <v>1376</v>
      </c>
      <c r="X4482" t="str">
        <f>IF(MESACU[[#This Row],[PAIS]]="ESPAÑA",VLOOKUP(MESACU[[#This Row],[PROVINCIA]],[1]!PROVINCIASCC[#Data],2,FALSE),VLOOKUP(MESACU[[#This Row],[PAIS]],'[1]Centros de coste'!$A$2:$D$204,2,FALSE))</f>
        <v>C44 - IBERICA II</v>
      </c>
      <c r="Y4482" t="str">
        <f>IF(MESACU[[#This Row],[PAIS]]="ESPAÑA",VLOOKUP(MESACU[[#This Row],[PROVINCIA]],[1]!PROVINCIASCC[#Data],3,FALSE),VLOOKUP(MESACU[[#This Row],[PAIS]],'[1]Centros de coste'!$A$2:$D$204,3,FALSE))</f>
        <v>IBERICA II</v>
      </c>
      <c r="Z4482" t="str">
        <f>IF(MESACU[[#This Row],[PAIS]]="ESPAÑA",VLOOKUP(MESACU[[#This Row],[PROVINCIA]],[1]!PROVINCIASCC[#Data],4,FALSE),VLOOKUP(MESACU[[#This Row],[PAIS]],'[1]Centros de coste'!$A$2:$D$204,4,FALSE))</f>
        <v>EUROPA</v>
      </c>
      <c r="AA4482" t="str">
        <f>IFERROR(LEFT(TRIM(MESACU[[#This Row],[CodigoArticulo]]),LEN(TRIM(MESACU[[#This Row],[CodigoArticulo]]))-4),"")</f>
        <v>CPLUS</v>
      </c>
      <c r="AB4482" t="str">
        <f>IFERROR(VLOOKUP(MESACU[[#This Row],[CODIGOG]],[1]!FAMILIAS[#Data],5,FALSE),"")</f>
        <v>BIOFERTILIZERS</v>
      </c>
    </row>
    <row r="4483" spans="1:28" x14ac:dyDescent="0.35">
      <c r="A4483" t="s">
        <v>28</v>
      </c>
      <c r="B4483">
        <v>32</v>
      </c>
      <c r="C4483" t="s">
        <v>29</v>
      </c>
      <c r="D4483">
        <v>2026</v>
      </c>
      <c r="E4483">
        <v>1</v>
      </c>
      <c r="F4483" t="s">
        <v>115</v>
      </c>
      <c r="G4483">
        <v>51</v>
      </c>
      <c r="H4483" t="s">
        <v>116</v>
      </c>
      <c r="I4483">
        <v>0</v>
      </c>
      <c r="J4483">
        <v>0</v>
      </c>
      <c r="K4483">
        <v>27.52</v>
      </c>
      <c r="L4483">
        <v>13.76</v>
      </c>
      <c r="M4483">
        <v>27.52</v>
      </c>
      <c r="N4483">
        <v>0</v>
      </c>
      <c r="O4483">
        <v>15.52</v>
      </c>
      <c r="P4483" t="s">
        <v>115</v>
      </c>
      <c r="Q4483" t="s">
        <v>56</v>
      </c>
      <c r="R4483" t="s">
        <v>34</v>
      </c>
      <c r="S4483" t="s">
        <v>57</v>
      </c>
      <c r="T4483" t="s">
        <v>36</v>
      </c>
      <c r="U4483">
        <v>0</v>
      </c>
      <c r="V4483">
        <v>640</v>
      </c>
      <c r="W4483">
        <v>1376</v>
      </c>
      <c r="X4483" t="str">
        <f>IF(MESACU[[#This Row],[PAIS]]="ESPAÑA",VLOOKUP(MESACU[[#This Row],[PROVINCIA]],[1]!PROVINCIASCC[#Data],2,FALSE),VLOOKUP(MESACU[[#This Row],[PAIS]],'[1]Centros de coste'!$A$2:$D$204,2,FALSE))</f>
        <v>C44 - IBERICA II</v>
      </c>
      <c r="Y4483" t="str">
        <f>IF(MESACU[[#This Row],[PAIS]]="ESPAÑA",VLOOKUP(MESACU[[#This Row],[PROVINCIA]],[1]!PROVINCIASCC[#Data],3,FALSE),VLOOKUP(MESACU[[#This Row],[PAIS]],'[1]Centros de coste'!$A$2:$D$204,3,FALSE))</f>
        <v>IBERICA II</v>
      </c>
      <c r="Z4483" t="str">
        <f>IF(MESACU[[#This Row],[PAIS]]="ESPAÑA",VLOOKUP(MESACU[[#This Row],[PROVINCIA]],[1]!PROVINCIASCC[#Data],4,FALSE),VLOOKUP(MESACU[[#This Row],[PAIS]],'[1]Centros de coste'!$A$2:$D$204,4,FALSE))</f>
        <v>EUROPA</v>
      </c>
      <c r="AA4483" t="str">
        <f>IFERROR(LEFT(TRIM(MESACU[[#This Row],[CodigoArticulo]]),LEN(TRIM(MESACU[[#This Row],[CodigoArticulo]]))-4),"")</f>
        <v>CPLUS</v>
      </c>
      <c r="AB4483" t="str">
        <f>IFERROR(VLOOKUP(MESACU[[#This Row],[CODIGOG]],[1]!FAMILIAS[#Data],5,FALSE),"")</f>
        <v>BIOFERTILIZERS</v>
      </c>
    </row>
    <row r="4484" spans="1:28" x14ac:dyDescent="0.35">
      <c r="A4484" t="s">
        <v>28</v>
      </c>
      <c r="B4484">
        <v>32</v>
      </c>
      <c r="C4484" t="s">
        <v>29</v>
      </c>
      <c r="D4484">
        <v>2026</v>
      </c>
      <c r="E4484">
        <v>1</v>
      </c>
      <c r="F4484" t="s">
        <v>53</v>
      </c>
      <c r="G4484">
        <v>51</v>
      </c>
      <c r="H4484" t="s">
        <v>54</v>
      </c>
      <c r="I4484">
        <v>0</v>
      </c>
      <c r="J4484">
        <v>0</v>
      </c>
      <c r="K4484">
        <v>40.576000000000001</v>
      </c>
      <c r="L4484">
        <v>20.288</v>
      </c>
      <c r="M4484">
        <v>40.576000000000001</v>
      </c>
      <c r="N4484">
        <v>0</v>
      </c>
      <c r="O4484">
        <v>15.52</v>
      </c>
      <c r="P4484" t="s">
        <v>55</v>
      </c>
      <c r="Q4484" t="s">
        <v>56</v>
      </c>
      <c r="R4484" t="s">
        <v>34</v>
      </c>
      <c r="S4484" t="s">
        <v>57</v>
      </c>
      <c r="T4484" t="s">
        <v>36</v>
      </c>
      <c r="U4484">
        <v>0</v>
      </c>
      <c r="V4484">
        <v>640</v>
      </c>
      <c r="W4484">
        <v>2028.8</v>
      </c>
      <c r="X4484" t="str">
        <f>IF(MESACU[[#This Row],[PAIS]]="ESPAÑA",VLOOKUP(MESACU[[#This Row],[PROVINCIA]],[1]!PROVINCIASCC[#Data],2,FALSE),VLOOKUP(MESACU[[#This Row],[PAIS]],'[1]Centros de coste'!$A$2:$D$204,2,FALSE))</f>
        <v>C44 - IBERICA II</v>
      </c>
      <c r="Y4484" t="str">
        <f>IF(MESACU[[#This Row],[PAIS]]="ESPAÑA",VLOOKUP(MESACU[[#This Row],[PROVINCIA]],[1]!PROVINCIASCC[#Data],3,FALSE),VLOOKUP(MESACU[[#This Row],[PAIS]],'[1]Centros de coste'!$A$2:$D$204,3,FALSE))</f>
        <v>IBERICA II</v>
      </c>
      <c r="Z4484" t="str">
        <f>IF(MESACU[[#This Row],[PAIS]]="ESPAÑA",VLOOKUP(MESACU[[#This Row],[PROVINCIA]],[1]!PROVINCIASCC[#Data],4,FALSE),VLOOKUP(MESACU[[#This Row],[PAIS]],'[1]Centros de coste'!$A$2:$D$204,4,FALSE))</f>
        <v>EUROPA</v>
      </c>
      <c r="AA4484" t="str">
        <f>IFERROR(LEFT(TRIM(MESACU[[#This Row],[CodigoArticulo]]),LEN(TRIM(MESACU[[#This Row],[CodigoArticulo]]))-4),"")</f>
        <v>AGXK</v>
      </c>
      <c r="AB4484" t="str">
        <f>IFERROR(VLOOKUP(MESACU[[#This Row],[CODIGOG]],[1]!FAMILIAS[#Data],5,FALSE),"")</f>
        <v>BIOFERTILIZERS</v>
      </c>
    </row>
    <row r="4485" spans="1:28" x14ac:dyDescent="0.35">
      <c r="A4485" t="s">
        <v>28</v>
      </c>
      <c r="B4485">
        <v>32</v>
      </c>
      <c r="C4485" t="s">
        <v>29</v>
      </c>
      <c r="D4485">
        <v>2026</v>
      </c>
      <c r="E4485">
        <v>1</v>
      </c>
      <c r="F4485" t="s">
        <v>99</v>
      </c>
      <c r="G4485">
        <v>51</v>
      </c>
      <c r="H4485" t="s">
        <v>100</v>
      </c>
      <c r="I4485">
        <v>0</v>
      </c>
      <c r="J4485">
        <v>0</v>
      </c>
      <c r="K4485">
        <v>2.528</v>
      </c>
      <c r="L4485">
        <v>1.264</v>
      </c>
      <c r="M4485">
        <v>2.528</v>
      </c>
      <c r="N4485">
        <v>0</v>
      </c>
      <c r="O4485">
        <v>1.1100000000000001</v>
      </c>
      <c r="P4485" t="s">
        <v>320</v>
      </c>
      <c r="Q4485" t="s">
        <v>56</v>
      </c>
      <c r="R4485" t="s">
        <v>34</v>
      </c>
      <c r="S4485" t="s">
        <v>57</v>
      </c>
      <c r="T4485" t="s">
        <v>36</v>
      </c>
      <c r="U4485">
        <v>0</v>
      </c>
      <c r="V4485">
        <v>40</v>
      </c>
      <c r="W4485">
        <v>126.4</v>
      </c>
      <c r="X4485" t="str">
        <f>IF(MESACU[[#This Row],[PAIS]]="ESPAÑA",VLOOKUP(MESACU[[#This Row],[PROVINCIA]],[1]!PROVINCIASCC[#Data],2,FALSE),VLOOKUP(MESACU[[#This Row],[PAIS]],'[1]Centros de coste'!$A$2:$D$204,2,FALSE))</f>
        <v>C44 - IBERICA II</v>
      </c>
      <c r="Y4485" t="str">
        <f>IF(MESACU[[#This Row],[PAIS]]="ESPAÑA",VLOOKUP(MESACU[[#This Row],[PROVINCIA]],[1]!PROVINCIASCC[#Data],3,FALSE),VLOOKUP(MESACU[[#This Row],[PAIS]],'[1]Centros de coste'!$A$2:$D$204,3,FALSE))</f>
        <v>IBERICA II</v>
      </c>
      <c r="Z4485" t="str">
        <f>IF(MESACU[[#This Row],[PAIS]]="ESPAÑA",VLOOKUP(MESACU[[#This Row],[PROVINCIA]],[1]!PROVINCIASCC[#Data],4,FALSE),VLOOKUP(MESACU[[#This Row],[PAIS]],'[1]Centros de coste'!$A$2:$D$204,4,FALSE))</f>
        <v>EUROPA</v>
      </c>
      <c r="AA4485" t="str">
        <f>IFERROR(LEFT(TRIM(MESACU[[#This Row],[CodigoArticulo]]),LEN(TRIM(MESACU[[#This Row],[CodigoArticulo]]))-4),"")</f>
        <v>P-5X</v>
      </c>
      <c r="AB4485" t="str">
        <f>IFERROR(VLOOKUP(MESACU[[#This Row],[CODIGOG]],[1]!FAMILIAS[#Data],5,FALSE),"")</f>
        <v>BIOSTIMULANTS</v>
      </c>
    </row>
    <row r="4486" spans="1:28" x14ac:dyDescent="0.35">
      <c r="A4486" t="s">
        <v>28</v>
      </c>
      <c r="B4486">
        <v>32</v>
      </c>
      <c r="C4486" t="s">
        <v>29</v>
      </c>
      <c r="D4486">
        <v>2026</v>
      </c>
      <c r="E4486">
        <v>1</v>
      </c>
      <c r="F4486" t="s">
        <v>43</v>
      </c>
      <c r="G4486">
        <v>51</v>
      </c>
      <c r="H4486" t="s">
        <v>44</v>
      </c>
      <c r="I4486">
        <v>0</v>
      </c>
      <c r="J4486">
        <v>0</v>
      </c>
      <c r="K4486">
        <v>3.1120000000000001</v>
      </c>
      <c r="L4486">
        <v>1.556</v>
      </c>
      <c r="M4486">
        <v>3.1120000000000001</v>
      </c>
      <c r="N4486">
        <v>0</v>
      </c>
      <c r="O4486">
        <v>1.1100000000000001</v>
      </c>
      <c r="P4486" t="s">
        <v>43</v>
      </c>
      <c r="Q4486" t="s">
        <v>56</v>
      </c>
      <c r="R4486" t="s">
        <v>34</v>
      </c>
      <c r="S4486" t="s">
        <v>57</v>
      </c>
      <c r="T4486" t="s">
        <v>36</v>
      </c>
      <c r="U4486">
        <v>0</v>
      </c>
      <c r="V4486">
        <v>40</v>
      </c>
      <c r="W4486">
        <v>155.6</v>
      </c>
      <c r="X4486" t="str">
        <f>IF(MESACU[[#This Row],[PAIS]]="ESPAÑA",VLOOKUP(MESACU[[#This Row],[PROVINCIA]],[1]!PROVINCIASCC[#Data],2,FALSE),VLOOKUP(MESACU[[#This Row],[PAIS]],'[1]Centros de coste'!$A$2:$D$204,2,FALSE))</f>
        <v>C44 - IBERICA II</v>
      </c>
      <c r="Y4486" t="str">
        <f>IF(MESACU[[#This Row],[PAIS]]="ESPAÑA",VLOOKUP(MESACU[[#This Row],[PROVINCIA]],[1]!PROVINCIASCC[#Data],3,FALSE),VLOOKUP(MESACU[[#This Row],[PAIS]],'[1]Centros de coste'!$A$2:$D$204,3,FALSE))</f>
        <v>IBERICA II</v>
      </c>
      <c r="Z4486" t="str">
        <f>IF(MESACU[[#This Row],[PAIS]]="ESPAÑA",VLOOKUP(MESACU[[#This Row],[PROVINCIA]],[1]!PROVINCIASCC[#Data],4,FALSE),VLOOKUP(MESACU[[#This Row],[PAIS]],'[1]Centros de coste'!$A$2:$D$204,4,FALSE))</f>
        <v>EUROPA</v>
      </c>
      <c r="AA4486" t="str">
        <f>IFERROR(LEFT(TRIM(MESACU[[#This Row],[CodigoArticulo]]),LEN(TRIM(MESACU[[#This Row],[CodigoArticulo]]))-4),"")</f>
        <v>PHD</v>
      </c>
      <c r="AB4486" t="str">
        <f>IFERROR(VLOOKUP(MESACU[[#This Row],[CODIGOG]],[1]!FAMILIAS[#Data],5,FALSE),"")</f>
        <v>BIOCONTROL</v>
      </c>
    </row>
    <row r="4487" spans="1:28" x14ac:dyDescent="0.35">
      <c r="A4487" t="s">
        <v>28</v>
      </c>
      <c r="B4487">
        <v>32</v>
      </c>
      <c r="C4487" t="s">
        <v>29</v>
      </c>
      <c r="D4487">
        <v>2026</v>
      </c>
      <c r="E4487">
        <v>1</v>
      </c>
      <c r="F4487" t="s">
        <v>124</v>
      </c>
      <c r="G4487">
        <v>51</v>
      </c>
      <c r="H4487" t="s">
        <v>125</v>
      </c>
      <c r="I4487">
        <v>0</v>
      </c>
      <c r="J4487">
        <v>0</v>
      </c>
      <c r="K4487">
        <v>5.3840000000000003</v>
      </c>
      <c r="L4487">
        <v>2.6920000000000002</v>
      </c>
      <c r="M4487">
        <v>5.3840000000000003</v>
      </c>
      <c r="N4487">
        <v>0</v>
      </c>
      <c r="O4487">
        <v>1.1100000000000001</v>
      </c>
      <c r="P4487" t="s">
        <v>124</v>
      </c>
      <c r="Q4487" t="s">
        <v>56</v>
      </c>
      <c r="R4487" t="s">
        <v>34</v>
      </c>
      <c r="S4487" t="s">
        <v>57</v>
      </c>
      <c r="T4487" t="s">
        <v>36</v>
      </c>
      <c r="U4487">
        <v>0</v>
      </c>
      <c r="V4487">
        <v>40</v>
      </c>
      <c r="W4487">
        <v>269.2</v>
      </c>
      <c r="X4487" t="str">
        <f>IF(MESACU[[#This Row],[PAIS]]="ESPAÑA",VLOOKUP(MESACU[[#This Row],[PROVINCIA]],[1]!PROVINCIASCC[#Data],2,FALSE),VLOOKUP(MESACU[[#This Row],[PAIS]],'[1]Centros de coste'!$A$2:$D$204,2,FALSE))</f>
        <v>C44 - IBERICA II</v>
      </c>
      <c r="Y4487" t="str">
        <f>IF(MESACU[[#This Row],[PAIS]]="ESPAÑA",VLOOKUP(MESACU[[#This Row],[PROVINCIA]],[1]!PROVINCIASCC[#Data],3,FALSE),VLOOKUP(MESACU[[#This Row],[PAIS]],'[1]Centros de coste'!$A$2:$D$204,3,FALSE))</f>
        <v>IBERICA II</v>
      </c>
      <c r="Z4487" t="str">
        <f>IF(MESACU[[#This Row],[PAIS]]="ESPAÑA",VLOOKUP(MESACU[[#This Row],[PROVINCIA]],[1]!PROVINCIASCC[#Data],4,FALSE),VLOOKUP(MESACU[[#This Row],[PAIS]],'[1]Centros de coste'!$A$2:$D$204,4,FALSE))</f>
        <v>EUROPA</v>
      </c>
      <c r="AA4487" t="str">
        <f>IFERROR(LEFT(TRIM(MESACU[[#This Row],[CodigoArticulo]]),LEN(TRIM(MESACU[[#This Row],[CodigoArticulo]]))-4),"")</f>
        <v>HST</v>
      </c>
      <c r="AB4487" t="str">
        <f>IFERROR(VLOOKUP(MESACU[[#This Row],[CODIGOG]],[1]!FAMILIAS[#Data],5,FALSE),"")</f>
        <v>BIOSTIMULANTS</v>
      </c>
    </row>
    <row r="4488" spans="1:28" x14ac:dyDescent="0.35">
      <c r="A4488" t="s">
        <v>28</v>
      </c>
      <c r="B4488">
        <v>32</v>
      </c>
      <c r="C4488" t="s">
        <v>29</v>
      </c>
      <c r="D4488">
        <v>2026</v>
      </c>
      <c r="E4488">
        <v>1</v>
      </c>
      <c r="F4488" t="s">
        <v>58</v>
      </c>
      <c r="G4488">
        <v>51</v>
      </c>
      <c r="H4488" t="s">
        <v>59</v>
      </c>
      <c r="I4488">
        <v>0</v>
      </c>
      <c r="J4488">
        <v>0</v>
      </c>
      <c r="K4488">
        <v>2.5920000000000001</v>
      </c>
      <c r="L4488">
        <v>1.296</v>
      </c>
      <c r="M4488">
        <v>2.5920000000000001</v>
      </c>
      <c r="N4488">
        <v>0</v>
      </c>
      <c r="O4488">
        <v>1.1100000000000001</v>
      </c>
      <c r="P4488" t="s">
        <v>58</v>
      </c>
      <c r="Q4488" t="s">
        <v>56</v>
      </c>
      <c r="R4488" t="s">
        <v>34</v>
      </c>
      <c r="S4488" t="s">
        <v>57</v>
      </c>
      <c r="T4488" t="s">
        <v>36</v>
      </c>
      <c r="U4488">
        <v>0</v>
      </c>
      <c r="V4488">
        <v>40</v>
      </c>
      <c r="W4488">
        <v>129.6</v>
      </c>
      <c r="X4488" t="str">
        <f>IF(MESACU[[#This Row],[PAIS]]="ESPAÑA",VLOOKUP(MESACU[[#This Row],[PROVINCIA]],[1]!PROVINCIASCC[#Data],2,FALSE),VLOOKUP(MESACU[[#This Row],[PAIS]],'[1]Centros de coste'!$A$2:$D$204,2,FALSE))</f>
        <v>C44 - IBERICA II</v>
      </c>
      <c r="Y4488" t="str">
        <f>IF(MESACU[[#This Row],[PAIS]]="ESPAÑA",VLOOKUP(MESACU[[#This Row],[PROVINCIA]],[1]!PROVINCIASCC[#Data],3,FALSE),VLOOKUP(MESACU[[#This Row],[PAIS]],'[1]Centros de coste'!$A$2:$D$204,3,FALSE))</f>
        <v>IBERICA II</v>
      </c>
      <c r="Z4488" t="str">
        <f>IF(MESACU[[#This Row],[PAIS]]="ESPAÑA",VLOOKUP(MESACU[[#This Row],[PROVINCIA]],[1]!PROVINCIASCC[#Data],4,FALSE),VLOOKUP(MESACU[[#This Row],[PAIS]],'[1]Centros de coste'!$A$2:$D$204,4,FALSE))</f>
        <v>EUROPA</v>
      </c>
      <c r="AA4488" t="str">
        <f>IFERROR(LEFT(TRIM(MESACU[[#This Row],[CodigoArticulo]]),LEN(TRIM(MESACU[[#This Row],[CodigoArticulo]]))-4),"")</f>
        <v>BROTA</v>
      </c>
      <c r="AB4488" t="str">
        <f>IFERROR(VLOOKUP(MESACU[[#This Row],[CODIGOG]],[1]!FAMILIAS[#Data],5,FALSE),"")</f>
        <v>BIOCONTROL</v>
      </c>
    </row>
    <row r="4489" spans="1:28" x14ac:dyDescent="0.35">
      <c r="A4489" t="s">
        <v>28</v>
      </c>
      <c r="B4489">
        <v>33</v>
      </c>
      <c r="C4489" t="s">
        <v>29</v>
      </c>
      <c r="D4489">
        <v>2026</v>
      </c>
      <c r="E4489">
        <v>1</v>
      </c>
      <c r="F4489" t="s">
        <v>88</v>
      </c>
      <c r="G4489">
        <v>39</v>
      </c>
      <c r="H4489" t="s">
        <v>89</v>
      </c>
      <c r="I4489">
        <v>0</v>
      </c>
      <c r="J4489">
        <v>0</v>
      </c>
      <c r="K4489">
        <v>109.44</v>
      </c>
      <c r="L4489">
        <v>0</v>
      </c>
      <c r="M4489">
        <v>0</v>
      </c>
      <c r="N4489">
        <v>0</v>
      </c>
      <c r="O4489">
        <v>9.2200000000000006</v>
      </c>
      <c r="P4489" t="s">
        <v>88</v>
      </c>
      <c r="Q4489" t="s">
        <v>588</v>
      </c>
      <c r="R4489" t="s">
        <v>34</v>
      </c>
      <c r="S4489" t="s">
        <v>251</v>
      </c>
      <c r="T4489" t="s">
        <v>36</v>
      </c>
      <c r="U4489">
        <v>0</v>
      </c>
      <c r="V4489">
        <v>380</v>
      </c>
      <c r="W4489">
        <v>1094.4000000000001</v>
      </c>
      <c r="X4489" t="str">
        <f>IF(MESACU[[#This Row],[PAIS]]="ESPAÑA",VLOOKUP(MESACU[[#This Row],[PROVINCIA]],[1]!PROVINCIASCC[#Data],2,FALSE),VLOOKUP(MESACU[[#This Row],[PAIS]],'[1]Centros de coste'!$A$2:$D$204,2,FALSE))</f>
        <v>C45 - IBERICA III</v>
      </c>
      <c r="Y4489" t="str">
        <f>IF(MESACU[[#This Row],[PAIS]]="ESPAÑA",VLOOKUP(MESACU[[#This Row],[PROVINCIA]],[1]!PROVINCIASCC[#Data],3,FALSE),VLOOKUP(MESACU[[#This Row],[PAIS]],'[1]Centros de coste'!$A$2:$D$204,3,FALSE))</f>
        <v>IBERICA III</v>
      </c>
      <c r="Z4489" t="str">
        <f>IF(MESACU[[#This Row],[PAIS]]="ESPAÑA",VLOOKUP(MESACU[[#This Row],[PROVINCIA]],[1]!PROVINCIASCC[#Data],4,FALSE),VLOOKUP(MESACU[[#This Row],[PAIS]],'[1]Centros de coste'!$A$2:$D$204,4,FALSE))</f>
        <v>EUROPA</v>
      </c>
      <c r="AA4489" t="str">
        <f>IFERROR(LEFT(TRIM(MESACU[[#This Row],[CodigoArticulo]]),LEN(TRIM(MESACU[[#This Row],[CodigoArticulo]]))-4),"")</f>
        <v>BROTA</v>
      </c>
      <c r="AB4489" t="str">
        <f>IFERROR(VLOOKUP(MESACU[[#This Row],[CODIGOG]],[1]!FAMILIAS[#Data],5,FALSE),"")</f>
        <v>BIOCONTROL</v>
      </c>
    </row>
    <row r="4490" spans="1:28" x14ac:dyDescent="0.35">
      <c r="A4490" t="s">
        <v>28</v>
      </c>
      <c r="B4490">
        <v>33</v>
      </c>
      <c r="C4490" t="s">
        <v>29</v>
      </c>
      <c r="D4490">
        <v>2026</v>
      </c>
      <c r="E4490">
        <v>1</v>
      </c>
      <c r="F4490" t="s">
        <v>88</v>
      </c>
      <c r="G4490">
        <v>39</v>
      </c>
      <c r="H4490" t="s">
        <v>89</v>
      </c>
      <c r="I4490">
        <v>0</v>
      </c>
      <c r="J4490">
        <v>0</v>
      </c>
      <c r="K4490">
        <v>34.56</v>
      </c>
      <c r="L4490">
        <v>0</v>
      </c>
      <c r="M4490">
        <v>0</v>
      </c>
      <c r="N4490">
        <v>0</v>
      </c>
      <c r="O4490">
        <v>2.91</v>
      </c>
      <c r="P4490" t="s">
        <v>88</v>
      </c>
      <c r="Q4490" t="s">
        <v>588</v>
      </c>
      <c r="R4490" t="s">
        <v>34</v>
      </c>
      <c r="S4490" t="s">
        <v>251</v>
      </c>
      <c r="T4490" t="s">
        <v>36</v>
      </c>
      <c r="U4490">
        <v>0</v>
      </c>
      <c r="V4490">
        <v>120</v>
      </c>
      <c r="W4490">
        <v>345.6</v>
      </c>
      <c r="X4490" t="str">
        <f>IF(MESACU[[#This Row],[PAIS]]="ESPAÑA",VLOOKUP(MESACU[[#This Row],[PROVINCIA]],[1]!PROVINCIASCC[#Data],2,FALSE),VLOOKUP(MESACU[[#This Row],[PAIS]],'[1]Centros de coste'!$A$2:$D$204,2,FALSE))</f>
        <v>C45 - IBERICA III</v>
      </c>
      <c r="Y4490" t="str">
        <f>IF(MESACU[[#This Row],[PAIS]]="ESPAÑA",VLOOKUP(MESACU[[#This Row],[PROVINCIA]],[1]!PROVINCIASCC[#Data],3,FALSE),VLOOKUP(MESACU[[#This Row],[PAIS]],'[1]Centros de coste'!$A$2:$D$204,3,FALSE))</f>
        <v>IBERICA III</v>
      </c>
      <c r="Z4490" t="str">
        <f>IF(MESACU[[#This Row],[PAIS]]="ESPAÑA",VLOOKUP(MESACU[[#This Row],[PROVINCIA]],[1]!PROVINCIASCC[#Data],4,FALSE),VLOOKUP(MESACU[[#This Row],[PAIS]],'[1]Centros de coste'!$A$2:$D$204,4,FALSE))</f>
        <v>EUROPA</v>
      </c>
      <c r="AA4490" t="str">
        <f>IFERROR(LEFT(TRIM(MESACU[[#This Row],[CodigoArticulo]]),LEN(TRIM(MESACU[[#This Row],[CodigoArticulo]]))-4),"")</f>
        <v>BROTA</v>
      </c>
      <c r="AB4490" t="str">
        <f>IFERROR(VLOOKUP(MESACU[[#This Row],[CODIGOG]],[1]!FAMILIAS[#Data],5,FALSE),"")</f>
        <v>BIOCONTROL</v>
      </c>
    </row>
    <row r="4491" spans="1:28" x14ac:dyDescent="0.35">
      <c r="A4491" t="s">
        <v>28</v>
      </c>
      <c r="B4491">
        <v>33</v>
      </c>
      <c r="C4491" t="s">
        <v>29</v>
      </c>
      <c r="D4491">
        <v>2026</v>
      </c>
      <c r="E4491">
        <v>1</v>
      </c>
      <c r="F4491" t="s">
        <v>92</v>
      </c>
      <c r="G4491">
        <v>39</v>
      </c>
      <c r="H4491" t="s">
        <v>93</v>
      </c>
      <c r="I4491">
        <v>0</v>
      </c>
      <c r="J4491">
        <v>0</v>
      </c>
      <c r="K4491">
        <v>75.2</v>
      </c>
      <c r="L4491">
        <v>0</v>
      </c>
      <c r="M4491">
        <v>0</v>
      </c>
      <c r="N4491">
        <v>0</v>
      </c>
      <c r="O4491">
        <v>7.76</v>
      </c>
      <c r="P4491" t="s">
        <v>92</v>
      </c>
      <c r="Q4491" t="s">
        <v>588</v>
      </c>
      <c r="R4491" t="s">
        <v>34</v>
      </c>
      <c r="S4491" t="s">
        <v>251</v>
      </c>
      <c r="T4491" t="s">
        <v>36</v>
      </c>
      <c r="U4491">
        <v>0</v>
      </c>
      <c r="V4491">
        <v>320</v>
      </c>
      <c r="W4491">
        <v>752</v>
      </c>
      <c r="X4491" t="str">
        <f>IF(MESACU[[#This Row],[PAIS]]="ESPAÑA",VLOOKUP(MESACU[[#This Row],[PROVINCIA]],[1]!PROVINCIASCC[#Data],2,FALSE),VLOOKUP(MESACU[[#This Row],[PAIS]],'[1]Centros de coste'!$A$2:$D$204,2,FALSE))</f>
        <v>C45 - IBERICA III</v>
      </c>
      <c r="Y4491" t="str">
        <f>IF(MESACU[[#This Row],[PAIS]]="ESPAÑA",VLOOKUP(MESACU[[#This Row],[PROVINCIA]],[1]!PROVINCIASCC[#Data],3,FALSE),VLOOKUP(MESACU[[#This Row],[PAIS]],'[1]Centros de coste'!$A$2:$D$204,3,FALSE))</f>
        <v>IBERICA III</v>
      </c>
      <c r="Z4491" t="str">
        <f>IF(MESACU[[#This Row],[PAIS]]="ESPAÑA",VLOOKUP(MESACU[[#This Row],[PROVINCIA]],[1]!PROVINCIASCC[#Data],4,FALSE),VLOOKUP(MESACU[[#This Row],[PAIS]],'[1]Centros de coste'!$A$2:$D$204,4,FALSE))</f>
        <v>EUROPA</v>
      </c>
      <c r="AA4491" t="str">
        <f>IFERROR(LEFT(TRIM(MESACU[[#This Row],[CodigoArticulo]]),LEN(TRIM(MESACU[[#This Row],[CodigoArticulo]]))-4),"")</f>
        <v>BIO</v>
      </c>
      <c r="AB4491" t="str">
        <f>IFERROR(VLOOKUP(MESACU[[#This Row],[CODIGOG]],[1]!FAMILIAS[#Data],5,FALSE),"")</f>
        <v>BIOSTIMULANTS</v>
      </c>
    </row>
    <row r="4492" spans="1:28" x14ac:dyDescent="0.35">
      <c r="A4492" t="s">
        <v>28</v>
      </c>
      <c r="B4492">
        <v>33</v>
      </c>
      <c r="C4492" t="s">
        <v>29</v>
      </c>
      <c r="D4492">
        <v>2026</v>
      </c>
      <c r="E4492">
        <v>1</v>
      </c>
      <c r="F4492" t="s">
        <v>92</v>
      </c>
      <c r="G4492">
        <v>39</v>
      </c>
      <c r="H4492" t="s">
        <v>93</v>
      </c>
      <c r="I4492">
        <v>0</v>
      </c>
      <c r="J4492">
        <v>0</v>
      </c>
      <c r="K4492">
        <v>42.3</v>
      </c>
      <c r="L4492">
        <v>0</v>
      </c>
      <c r="M4492">
        <v>0</v>
      </c>
      <c r="N4492">
        <v>0</v>
      </c>
      <c r="O4492">
        <v>4.37</v>
      </c>
      <c r="P4492" t="s">
        <v>92</v>
      </c>
      <c r="Q4492" t="s">
        <v>588</v>
      </c>
      <c r="R4492" t="s">
        <v>34</v>
      </c>
      <c r="S4492" t="s">
        <v>251</v>
      </c>
      <c r="T4492" t="s">
        <v>36</v>
      </c>
      <c r="U4492">
        <v>0</v>
      </c>
      <c r="V4492">
        <v>180</v>
      </c>
      <c r="W4492">
        <v>423</v>
      </c>
      <c r="X4492" t="str">
        <f>IF(MESACU[[#This Row],[PAIS]]="ESPAÑA",VLOOKUP(MESACU[[#This Row],[PROVINCIA]],[1]!PROVINCIASCC[#Data],2,FALSE),VLOOKUP(MESACU[[#This Row],[PAIS]],'[1]Centros de coste'!$A$2:$D$204,2,FALSE))</f>
        <v>C45 - IBERICA III</v>
      </c>
      <c r="Y4492" t="str">
        <f>IF(MESACU[[#This Row],[PAIS]]="ESPAÑA",VLOOKUP(MESACU[[#This Row],[PROVINCIA]],[1]!PROVINCIASCC[#Data],3,FALSE),VLOOKUP(MESACU[[#This Row],[PAIS]],'[1]Centros de coste'!$A$2:$D$204,3,FALSE))</f>
        <v>IBERICA III</v>
      </c>
      <c r="Z4492" t="str">
        <f>IF(MESACU[[#This Row],[PAIS]]="ESPAÑA",VLOOKUP(MESACU[[#This Row],[PROVINCIA]],[1]!PROVINCIASCC[#Data],4,FALSE),VLOOKUP(MESACU[[#This Row],[PAIS]],'[1]Centros de coste'!$A$2:$D$204,4,FALSE))</f>
        <v>EUROPA</v>
      </c>
      <c r="AA4492" t="str">
        <f>IFERROR(LEFT(TRIM(MESACU[[#This Row],[CodigoArticulo]]),LEN(TRIM(MESACU[[#This Row],[CodigoArticulo]]))-4),"")</f>
        <v>BIO</v>
      </c>
      <c r="AB4492" t="str">
        <f>IFERROR(VLOOKUP(MESACU[[#This Row],[CODIGOG]],[1]!FAMILIAS[#Data],5,FALSE),"")</f>
        <v>BIOSTIMULANTS</v>
      </c>
    </row>
    <row r="4493" spans="1:28" x14ac:dyDescent="0.35">
      <c r="A4493" t="s">
        <v>28</v>
      </c>
      <c r="B4493">
        <v>33</v>
      </c>
      <c r="C4493" t="s">
        <v>29</v>
      </c>
      <c r="D4493">
        <v>2026</v>
      </c>
      <c r="E4493">
        <v>1</v>
      </c>
      <c r="F4493" t="s">
        <v>158</v>
      </c>
      <c r="G4493">
        <v>39</v>
      </c>
      <c r="H4493" t="s">
        <v>159</v>
      </c>
      <c r="I4493">
        <v>0</v>
      </c>
      <c r="J4493">
        <v>0</v>
      </c>
      <c r="K4493">
        <v>52.32</v>
      </c>
      <c r="L4493">
        <v>0</v>
      </c>
      <c r="M4493">
        <v>0</v>
      </c>
      <c r="N4493">
        <v>0</v>
      </c>
      <c r="O4493">
        <v>3.88</v>
      </c>
      <c r="P4493" t="s">
        <v>28</v>
      </c>
      <c r="Q4493" t="s">
        <v>588</v>
      </c>
      <c r="R4493" t="s">
        <v>34</v>
      </c>
      <c r="S4493" t="s">
        <v>251</v>
      </c>
      <c r="T4493" t="s">
        <v>36</v>
      </c>
      <c r="U4493">
        <v>0</v>
      </c>
      <c r="V4493">
        <v>160</v>
      </c>
      <c r="W4493">
        <v>523.20000000000005</v>
      </c>
      <c r="X4493" t="str">
        <f>IF(MESACU[[#This Row],[PAIS]]="ESPAÑA",VLOOKUP(MESACU[[#This Row],[PROVINCIA]],[1]!PROVINCIASCC[#Data],2,FALSE),VLOOKUP(MESACU[[#This Row],[PAIS]],'[1]Centros de coste'!$A$2:$D$204,2,FALSE))</f>
        <v>C45 - IBERICA III</v>
      </c>
      <c r="Y4493" t="str">
        <f>IF(MESACU[[#This Row],[PAIS]]="ESPAÑA",VLOOKUP(MESACU[[#This Row],[PROVINCIA]],[1]!PROVINCIASCC[#Data],3,FALSE),VLOOKUP(MESACU[[#This Row],[PAIS]],'[1]Centros de coste'!$A$2:$D$204,3,FALSE))</f>
        <v>IBERICA III</v>
      </c>
      <c r="Z4493" t="str">
        <f>IF(MESACU[[#This Row],[PAIS]]="ESPAÑA",VLOOKUP(MESACU[[#This Row],[PROVINCIA]],[1]!PROVINCIASCC[#Data],4,FALSE),VLOOKUP(MESACU[[#This Row],[PAIS]],'[1]Centros de coste'!$A$2:$D$204,4,FALSE))</f>
        <v>EUROPA</v>
      </c>
      <c r="AA4493" t="str">
        <f>IFERROR(LEFT(TRIM(MESACU[[#This Row],[CodigoArticulo]]),LEN(TRIM(MESACU[[#This Row],[CodigoArticulo]]))-4),"")</f>
        <v>PT</v>
      </c>
      <c r="AB4493" t="str">
        <f>IFERROR(VLOOKUP(MESACU[[#This Row],[CODIGOG]],[1]!FAMILIAS[#Data],5,FALSE),"")</f>
        <v>BIOFERTILIZERS</v>
      </c>
    </row>
    <row r="4494" spans="1:28" x14ac:dyDescent="0.35">
      <c r="A4494" t="s">
        <v>28</v>
      </c>
      <c r="B4494">
        <v>34</v>
      </c>
      <c r="C4494" t="s">
        <v>29</v>
      </c>
      <c r="D4494">
        <v>2026</v>
      </c>
      <c r="E4494">
        <v>1</v>
      </c>
      <c r="F4494" t="s">
        <v>133</v>
      </c>
      <c r="G4494">
        <v>38</v>
      </c>
      <c r="H4494" t="s">
        <v>134</v>
      </c>
      <c r="I4494">
        <v>0</v>
      </c>
      <c r="J4494">
        <v>0</v>
      </c>
      <c r="K4494">
        <v>18.04</v>
      </c>
      <c r="L4494">
        <v>0</v>
      </c>
      <c r="M4494">
        <v>0</v>
      </c>
      <c r="N4494">
        <v>0</v>
      </c>
      <c r="O4494">
        <v>1.56</v>
      </c>
      <c r="P4494" t="s">
        <v>133</v>
      </c>
      <c r="Q4494" t="s">
        <v>155</v>
      </c>
      <c r="R4494" t="s">
        <v>73</v>
      </c>
      <c r="S4494" t="s">
        <v>156</v>
      </c>
      <c r="T4494" t="s">
        <v>36</v>
      </c>
      <c r="U4494">
        <v>0</v>
      </c>
      <c r="V4494">
        <v>200</v>
      </c>
      <c r="W4494">
        <v>902</v>
      </c>
      <c r="X4494" t="str">
        <f>IF(MESACU[[#This Row],[PAIS]]="ESPAÑA",VLOOKUP(MESACU[[#This Row],[PROVINCIA]],[1]!PROVINCIASCC[#Data],2,FALSE),VLOOKUP(MESACU[[#This Row],[PAIS]],'[1]Centros de coste'!$A$2:$D$204,2,FALSE))</f>
        <v>C46 - IBERICA IV</v>
      </c>
      <c r="Y4494" t="str">
        <f>IF(MESACU[[#This Row],[PAIS]]="ESPAÑA",VLOOKUP(MESACU[[#This Row],[PROVINCIA]],[1]!PROVINCIASCC[#Data],3,FALSE),VLOOKUP(MESACU[[#This Row],[PAIS]],'[1]Centros de coste'!$A$2:$D$204,3,FALSE))</f>
        <v>IBERICA IV</v>
      </c>
      <c r="Z4494" t="str">
        <f>IF(MESACU[[#This Row],[PAIS]]="ESPAÑA",VLOOKUP(MESACU[[#This Row],[PROVINCIA]],[1]!PROVINCIASCC[#Data],4,FALSE),VLOOKUP(MESACU[[#This Row],[PAIS]],'[1]Centros de coste'!$A$2:$D$204,4,FALSE))</f>
        <v>EUROPA</v>
      </c>
      <c r="AA4494" t="str">
        <f>IFERROR(LEFT(TRIM(MESACU[[#This Row],[CodigoArticulo]]),LEN(TRIM(MESACU[[#This Row],[CodigoArticulo]]))-4),"")</f>
        <v>SSAE</v>
      </c>
      <c r="AB4494" t="str">
        <f>IFERROR(VLOOKUP(MESACU[[#This Row],[CODIGOG]],[1]!FAMILIAS[#Data],5,FALSE),"")</f>
        <v>BIOFERTILIZERS</v>
      </c>
    </row>
    <row r="4495" spans="1:28" x14ac:dyDescent="0.35">
      <c r="A4495" t="s">
        <v>28</v>
      </c>
      <c r="B4495">
        <v>34</v>
      </c>
      <c r="C4495" t="s">
        <v>29</v>
      </c>
      <c r="D4495">
        <v>2026</v>
      </c>
      <c r="E4495">
        <v>1</v>
      </c>
      <c r="F4495" t="s">
        <v>46</v>
      </c>
      <c r="G4495">
        <v>38</v>
      </c>
      <c r="H4495" t="s">
        <v>47</v>
      </c>
      <c r="I4495">
        <v>0</v>
      </c>
      <c r="J4495">
        <v>0</v>
      </c>
      <c r="K4495">
        <v>3.1320000000000001</v>
      </c>
      <c r="L4495">
        <v>0</v>
      </c>
      <c r="M4495">
        <v>0</v>
      </c>
      <c r="N4495">
        <v>0</v>
      </c>
      <c r="O4495">
        <v>0.49</v>
      </c>
      <c r="P4495" t="s">
        <v>46</v>
      </c>
      <c r="Q4495" t="s">
        <v>155</v>
      </c>
      <c r="R4495" t="s">
        <v>49</v>
      </c>
      <c r="S4495" t="s">
        <v>156</v>
      </c>
      <c r="T4495" t="s">
        <v>36</v>
      </c>
      <c r="U4495">
        <v>0</v>
      </c>
      <c r="V4495">
        <v>60</v>
      </c>
      <c r="W4495">
        <v>156.6</v>
      </c>
      <c r="X4495" t="str">
        <f>IF(MESACU[[#This Row],[PAIS]]="ESPAÑA",VLOOKUP(MESACU[[#This Row],[PROVINCIA]],[1]!PROVINCIASCC[#Data],2,FALSE),VLOOKUP(MESACU[[#This Row],[PAIS]],'[1]Centros de coste'!$A$2:$D$204,2,FALSE))</f>
        <v>C46 - IBERICA IV</v>
      </c>
      <c r="Y4495" t="str">
        <f>IF(MESACU[[#This Row],[PAIS]]="ESPAÑA",VLOOKUP(MESACU[[#This Row],[PROVINCIA]],[1]!PROVINCIASCC[#Data],3,FALSE),VLOOKUP(MESACU[[#This Row],[PAIS]],'[1]Centros de coste'!$A$2:$D$204,3,FALSE))</f>
        <v>IBERICA IV</v>
      </c>
      <c r="Z4495" t="str">
        <f>IF(MESACU[[#This Row],[PAIS]]="ESPAÑA",VLOOKUP(MESACU[[#This Row],[PROVINCIA]],[1]!PROVINCIASCC[#Data],4,FALSE),VLOOKUP(MESACU[[#This Row],[PAIS]],'[1]Centros de coste'!$A$2:$D$204,4,FALSE))</f>
        <v>EUROPA</v>
      </c>
      <c r="AA4495" t="str">
        <f>IFERROR(LEFT(TRIM(MESACU[[#This Row],[CodigoArticulo]]),LEN(TRIM(MESACU[[#This Row],[CodigoArticulo]]))-4),"")</f>
        <v>FTK</v>
      </c>
      <c r="AB4495" t="str">
        <f>IFERROR(VLOOKUP(MESACU[[#This Row],[CODIGOG]],[1]!FAMILIAS[#Data],5,FALSE),"")</f>
        <v>BIOCONTROL</v>
      </c>
    </row>
    <row r="4496" spans="1:28" x14ac:dyDescent="0.35">
      <c r="A4496" t="s">
        <v>28</v>
      </c>
      <c r="B4496">
        <v>34</v>
      </c>
      <c r="C4496" t="s">
        <v>29</v>
      </c>
      <c r="D4496">
        <v>2026</v>
      </c>
      <c r="E4496">
        <v>1</v>
      </c>
      <c r="F4496" t="s">
        <v>92</v>
      </c>
      <c r="G4496">
        <v>38</v>
      </c>
      <c r="H4496" t="s">
        <v>93</v>
      </c>
      <c r="I4496">
        <v>0</v>
      </c>
      <c r="J4496">
        <v>0</v>
      </c>
      <c r="K4496">
        <v>29.952000000000002</v>
      </c>
      <c r="L4496">
        <v>0</v>
      </c>
      <c r="M4496">
        <v>0</v>
      </c>
      <c r="N4496">
        <v>0</v>
      </c>
      <c r="O4496">
        <v>15.52</v>
      </c>
      <c r="P4496" t="s">
        <v>92</v>
      </c>
      <c r="Q4496" t="s">
        <v>155</v>
      </c>
      <c r="R4496" t="s">
        <v>34</v>
      </c>
      <c r="S4496" t="s">
        <v>156</v>
      </c>
      <c r="T4496" t="s">
        <v>36</v>
      </c>
      <c r="U4496">
        <v>0</v>
      </c>
      <c r="V4496">
        <v>640</v>
      </c>
      <c r="W4496">
        <v>1497.6</v>
      </c>
      <c r="X4496" t="str">
        <f>IF(MESACU[[#This Row],[PAIS]]="ESPAÑA",VLOOKUP(MESACU[[#This Row],[PROVINCIA]],[1]!PROVINCIASCC[#Data],2,FALSE),VLOOKUP(MESACU[[#This Row],[PAIS]],'[1]Centros de coste'!$A$2:$D$204,2,FALSE))</f>
        <v>C46 - IBERICA IV</v>
      </c>
      <c r="Y4496" t="str">
        <f>IF(MESACU[[#This Row],[PAIS]]="ESPAÑA",VLOOKUP(MESACU[[#This Row],[PROVINCIA]],[1]!PROVINCIASCC[#Data],3,FALSE),VLOOKUP(MESACU[[#This Row],[PAIS]],'[1]Centros de coste'!$A$2:$D$204,3,FALSE))</f>
        <v>IBERICA IV</v>
      </c>
      <c r="Z4496" t="str">
        <f>IF(MESACU[[#This Row],[PAIS]]="ESPAÑA",VLOOKUP(MESACU[[#This Row],[PROVINCIA]],[1]!PROVINCIASCC[#Data],4,FALSE),VLOOKUP(MESACU[[#This Row],[PAIS]],'[1]Centros de coste'!$A$2:$D$204,4,FALSE))</f>
        <v>EUROPA</v>
      </c>
      <c r="AA4496" t="str">
        <f>IFERROR(LEFT(TRIM(MESACU[[#This Row],[CodigoArticulo]]),LEN(TRIM(MESACU[[#This Row],[CodigoArticulo]]))-4),"")</f>
        <v>BIO</v>
      </c>
      <c r="AB4496" t="str">
        <f>IFERROR(VLOOKUP(MESACU[[#This Row],[CODIGOG]],[1]!FAMILIAS[#Data],5,FALSE),"")</f>
        <v>BIOSTIMULANTS</v>
      </c>
    </row>
    <row r="4497" spans="1:28" x14ac:dyDescent="0.35">
      <c r="A4497" t="s">
        <v>28</v>
      </c>
      <c r="B4497">
        <v>35</v>
      </c>
      <c r="C4497" t="s">
        <v>29</v>
      </c>
      <c r="D4497">
        <v>2026</v>
      </c>
      <c r="E4497">
        <v>1</v>
      </c>
      <c r="F4497" t="s">
        <v>115</v>
      </c>
      <c r="G4497">
        <v>51</v>
      </c>
      <c r="H4497" t="s">
        <v>116</v>
      </c>
      <c r="I4497">
        <v>0</v>
      </c>
      <c r="J4497">
        <v>0</v>
      </c>
      <c r="K4497">
        <v>7.74</v>
      </c>
      <c r="L4497">
        <v>3.87</v>
      </c>
      <c r="M4497">
        <v>7.74</v>
      </c>
      <c r="N4497">
        <v>0</v>
      </c>
      <c r="O4497">
        <v>4.37</v>
      </c>
      <c r="P4497" t="s">
        <v>115</v>
      </c>
      <c r="Q4497" t="s">
        <v>56</v>
      </c>
      <c r="R4497" t="s">
        <v>34</v>
      </c>
      <c r="S4497" t="s">
        <v>57</v>
      </c>
      <c r="T4497" t="s">
        <v>36</v>
      </c>
      <c r="U4497">
        <v>0</v>
      </c>
      <c r="V4497">
        <v>180</v>
      </c>
      <c r="W4497">
        <v>387</v>
      </c>
      <c r="X4497" t="str">
        <f>IF(MESACU[[#This Row],[PAIS]]="ESPAÑA",VLOOKUP(MESACU[[#This Row],[PROVINCIA]],[1]!PROVINCIASCC[#Data],2,FALSE),VLOOKUP(MESACU[[#This Row],[PAIS]],'[1]Centros de coste'!$A$2:$D$204,2,FALSE))</f>
        <v>C44 - IBERICA II</v>
      </c>
      <c r="Y4497" t="str">
        <f>IF(MESACU[[#This Row],[PAIS]]="ESPAÑA",VLOOKUP(MESACU[[#This Row],[PROVINCIA]],[1]!PROVINCIASCC[#Data],3,FALSE),VLOOKUP(MESACU[[#This Row],[PAIS]],'[1]Centros de coste'!$A$2:$D$204,3,FALSE))</f>
        <v>IBERICA II</v>
      </c>
      <c r="Z4497" t="str">
        <f>IF(MESACU[[#This Row],[PAIS]]="ESPAÑA",VLOOKUP(MESACU[[#This Row],[PROVINCIA]],[1]!PROVINCIASCC[#Data],4,FALSE),VLOOKUP(MESACU[[#This Row],[PAIS]],'[1]Centros de coste'!$A$2:$D$204,4,FALSE))</f>
        <v>EUROPA</v>
      </c>
      <c r="AA4497" t="str">
        <f>IFERROR(LEFT(TRIM(MESACU[[#This Row],[CodigoArticulo]]),LEN(TRIM(MESACU[[#This Row],[CodigoArticulo]]))-4),"")</f>
        <v>CPLUS</v>
      </c>
      <c r="AB4497" t="str">
        <f>IFERROR(VLOOKUP(MESACU[[#This Row],[CODIGOG]],[1]!FAMILIAS[#Data],5,FALSE),"")</f>
        <v>BIOFERTILIZERS</v>
      </c>
    </row>
    <row r="4498" spans="1:28" x14ac:dyDescent="0.35">
      <c r="A4498" t="s">
        <v>28</v>
      </c>
      <c r="B4498">
        <v>35</v>
      </c>
      <c r="C4498" t="s">
        <v>29</v>
      </c>
      <c r="D4498">
        <v>2026</v>
      </c>
      <c r="E4498">
        <v>1</v>
      </c>
      <c r="F4498" t="s">
        <v>115</v>
      </c>
      <c r="G4498">
        <v>51</v>
      </c>
      <c r="H4498" t="s">
        <v>116</v>
      </c>
      <c r="I4498">
        <v>0</v>
      </c>
      <c r="J4498">
        <v>0</v>
      </c>
      <c r="K4498">
        <v>19.78</v>
      </c>
      <c r="L4498">
        <v>9.89</v>
      </c>
      <c r="M4498">
        <v>19.78</v>
      </c>
      <c r="N4498">
        <v>0</v>
      </c>
      <c r="O4498">
        <v>11.16</v>
      </c>
      <c r="P4498" t="s">
        <v>115</v>
      </c>
      <c r="Q4498" t="s">
        <v>56</v>
      </c>
      <c r="R4498" t="s">
        <v>34</v>
      </c>
      <c r="S4498" t="s">
        <v>57</v>
      </c>
      <c r="T4498" t="s">
        <v>36</v>
      </c>
      <c r="U4498">
        <v>0</v>
      </c>
      <c r="V4498">
        <v>460</v>
      </c>
      <c r="W4498">
        <v>989</v>
      </c>
      <c r="X4498" t="str">
        <f>IF(MESACU[[#This Row],[PAIS]]="ESPAÑA",VLOOKUP(MESACU[[#This Row],[PROVINCIA]],[1]!PROVINCIASCC[#Data],2,FALSE),VLOOKUP(MESACU[[#This Row],[PAIS]],'[1]Centros de coste'!$A$2:$D$204,2,FALSE))</f>
        <v>C44 - IBERICA II</v>
      </c>
      <c r="Y4498" t="str">
        <f>IF(MESACU[[#This Row],[PAIS]]="ESPAÑA",VLOOKUP(MESACU[[#This Row],[PROVINCIA]],[1]!PROVINCIASCC[#Data],3,FALSE),VLOOKUP(MESACU[[#This Row],[PAIS]],'[1]Centros de coste'!$A$2:$D$204,3,FALSE))</f>
        <v>IBERICA II</v>
      </c>
      <c r="Z4498" t="str">
        <f>IF(MESACU[[#This Row],[PAIS]]="ESPAÑA",VLOOKUP(MESACU[[#This Row],[PROVINCIA]],[1]!PROVINCIASCC[#Data],4,FALSE),VLOOKUP(MESACU[[#This Row],[PAIS]],'[1]Centros de coste'!$A$2:$D$204,4,FALSE))</f>
        <v>EUROPA</v>
      </c>
      <c r="AA4498" t="str">
        <f>IFERROR(LEFT(TRIM(MESACU[[#This Row],[CodigoArticulo]]),LEN(TRIM(MESACU[[#This Row],[CodigoArticulo]]))-4),"")</f>
        <v>CPLUS</v>
      </c>
      <c r="AB4498" t="str">
        <f>IFERROR(VLOOKUP(MESACU[[#This Row],[CODIGOG]],[1]!FAMILIAS[#Data],5,FALSE),"")</f>
        <v>BIOFERTILIZERS</v>
      </c>
    </row>
    <row r="4499" spans="1:28" x14ac:dyDescent="0.35">
      <c r="A4499" t="s">
        <v>28</v>
      </c>
      <c r="B4499">
        <v>35</v>
      </c>
      <c r="C4499" t="s">
        <v>29</v>
      </c>
      <c r="D4499">
        <v>2026</v>
      </c>
      <c r="E4499">
        <v>1</v>
      </c>
      <c r="F4499" t="s">
        <v>53</v>
      </c>
      <c r="G4499">
        <v>51</v>
      </c>
      <c r="H4499" t="s">
        <v>54</v>
      </c>
      <c r="I4499">
        <v>0</v>
      </c>
      <c r="J4499">
        <v>0</v>
      </c>
      <c r="K4499">
        <v>40.576000000000001</v>
      </c>
      <c r="L4499">
        <v>20.288</v>
      </c>
      <c r="M4499">
        <v>40.576000000000001</v>
      </c>
      <c r="N4499">
        <v>0</v>
      </c>
      <c r="O4499">
        <v>15.52</v>
      </c>
      <c r="P4499" t="s">
        <v>55</v>
      </c>
      <c r="Q4499" t="s">
        <v>56</v>
      </c>
      <c r="R4499" t="s">
        <v>34</v>
      </c>
      <c r="S4499" t="s">
        <v>57</v>
      </c>
      <c r="T4499" t="s">
        <v>36</v>
      </c>
      <c r="U4499">
        <v>0</v>
      </c>
      <c r="V4499">
        <v>640</v>
      </c>
      <c r="W4499">
        <v>2028.8</v>
      </c>
      <c r="X4499" t="str">
        <f>IF(MESACU[[#This Row],[PAIS]]="ESPAÑA",VLOOKUP(MESACU[[#This Row],[PROVINCIA]],[1]!PROVINCIASCC[#Data],2,FALSE),VLOOKUP(MESACU[[#This Row],[PAIS]],'[1]Centros de coste'!$A$2:$D$204,2,FALSE))</f>
        <v>C44 - IBERICA II</v>
      </c>
      <c r="Y4499" t="str">
        <f>IF(MESACU[[#This Row],[PAIS]]="ESPAÑA",VLOOKUP(MESACU[[#This Row],[PROVINCIA]],[1]!PROVINCIASCC[#Data],3,FALSE),VLOOKUP(MESACU[[#This Row],[PAIS]],'[1]Centros de coste'!$A$2:$D$204,3,FALSE))</f>
        <v>IBERICA II</v>
      </c>
      <c r="Z4499" t="str">
        <f>IF(MESACU[[#This Row],[PAIS]]="ESPAÑA",VLOOKUP(MESACU[[#This Row],[PROVINCIA]],[1]!PROVINCIASCC[#Data],4,FALSE),VLOOKUP(MESACU[[#This Row],[PAIS]],'[1]Centros de coste'!$A$2:$D$204,4,FALSE))</f>
        <v>EUROPA</v>
      </c>
      <c r="AA4499" t="str">
        <f>IFERROR(LEFT(TRIM(MESACU[[#This Row],[CodigoArticulo]]),LEN(TRIM(MESACU[[#This Row],[CodigoArticulo]]))-4),"")</f>
        <v>AGXK</v>
      </c>
      <c r="AB4499" t="str">
        <f>IFERROR(VLOOKUP(MESACU[[#This Row],[CODIGOG]],[1]!FAMILIAS[#Data],5,FALSE),"")</f>
        <v>BIOFERTILIZERS</v>
      </c>
    </row>
    <row r="4500" spans="1:28" x14ac:dyDescent="0.35">
      <c r="A4500" t="s">
        <v>28</v>
      </c>
      <c r="B4500">
        <v>35</v>
      </c>
      <c r="C4500" t="s">
        <v>29</v>
      </c>
      <c r="D4500">
        <v>2026</v>
      </c>
      <c r="E4500">
        <v>1</v>
      </c>
      <c r="F4500" t="s">
        <v>99</v>
      </c>
      <c r="G4500">
        <v>51</v>
      </c>
      <c r="H4500" t="s">
        <v>100</v>
      </c>
      <c r="I4500">
        <v>0</v>
      </c>
      <c r="J4500">
        <v>0</v>
      </c>
      <c r="K4500">
        <v>12.64</v>
      </c>
      <c r="L4500">
        <v>6.32</v>
      </c>
      <c r="M4500">
        <v>12.64</v>
      </c>
      <c r="N4500">
        <v>0</v>
      </c>
      <c r="O4500">
        <v>5.56</v>
      </c>
      <c r="P4500" t="s">
        <v>320</v>
      </c>
      <c r="Q4500" t="s">
        <v>56</v>
      </c>
      <c r="R4500" t="s">
        <v>34</v>
      </c>
      <c r="S4500" t="s">
        <v>57</v>
      </c>
      <c r="T4500" t="s">
        <v>36</v>
      </c>
      <c r="U4500">
        <v>0</v>
      </c>
      <c r="V4500">
        <v>200</v>
      </c>
      <c r="W4500">
        <v>632</v>
      </c>
      <c r="X4500" t="str">
        <f>IF(MESACU[[#This Row],[PAIS]]="ESPAÑA",VLOOKUP(MESACU[[#This Row],[PROVINCIA]],[1]!PROVINCIASCC[#Data],2,FALSE),VLOOKUP(MESACU[[#This Row],[PAIS]],'[1]Centros de coste'!$A$2:$D$204,2,FALSE))</f>
        <v>C44 - IBERICA II</v>
      </c>
      <c r="Y4500" t="str">
        <f>IF(MESACU[[#This Row],[PAIS]]="ESPAÑA",VLOOKUP(MESACU[[#This Row],[PROVINCIA]],[1]!PROVINCIASCC[#Data],3,FALSE),VLOOKUP(MESACU[[#This Row],[PAIS]],'[1]Centros de coste'!$A$2:$D$204,3,FALSE))</f>
        <v>IBERICA II</v>
      </c>
      <c r="Z4500" t="str">
        <f>IF(MESACU[[#This Row],[PAIS]]="ESPAÑA",VLOOKUP(MESACU[[#This Row],[PROVINCIA]],[1]!PROVINCIASCC[#Data],4,FALSE),VLOOKUP(MESACU[[#This Row],[PAIS]],'[1]Centros de coste'!$A$2:$D$204,4,FALSE))</f>
        <v>EUROPA</v>
      </c>
      <c r="AA4500" t="str">
        <f>IFERROR(LEFT(TRIM(MESACU[[#This Row],[CodigoArticulo]]),LEN(TRIM(MESACU[[#This Row],[CodigoArticulo]]))-4),"")</f>
        <v>P-5X</v>
      </c>
      <c r="AB4500" t="str">
        <f>IFERROR(VLOOKUP(MESACU[[#This Row],[CODIGOG]],[1]!FAMILIAS[#Data],5,FALSE),"")</f>
        <v>BIOSTIMULANTS</v>
      </c>
    </row>
    <row r="4501" spans="1:28" x14ac:dyDescent="0.35">
      <c r="A4501" t="s">
        <v>28</v>
      </c>
      <c r="B4501">
        <v>35</v>
      </c>
      <c r="C4501" t="s">
        <v>29</v>
      </c>
      <c r="D4501">
        <v>2026</v>
      </c>
      <c r="E4501">
        <v>1</v>
      </c>
      <c r="F4501" t="s">
        <v>124</v>
      </c>
      <c r="G4501">
        <v>51</v>
      </c>
      <c r="H4501" t="s">
        <v>125</v>
      </c>
      <c r="I4501">
        <v>0</v>
      </c>
      <c r="J4501">
        <v>0</v>
      </c>
      <c r="K4501">
        <v>13.46</v>
      </c>
      <c r="L4501">
        <v>6.73</v>
      </c>
      <c r="M4501">
        <v>13.46</v>
      </c>
      <c r="N4501">
        <v>0</v>
      </c>
      <c r="O4501">
        <v>2.78</v>
      </c>
      <c r="P4501" t="s">
        <v>124</v>
      </c>
      <c r="Q4501" t="s">
        <v>56</v>
      </c>
      <c r="R4501" t="s">
        <v>34</v>
      </c>
      <c r="S4501" t="s">
        <v>57</v>
      </c>
      <c r="T4501" t="s">
        <v>36</v>
      </c>
      <c r="U4501">
        <v>0</v>
      </c>
      <c r="V4501">
        <v>100</v>
      </c>
      <c r="W4501">
        <v>673</v>
      </c>
      <c r="X4501" t="str">
        <f>IF(MESACU[[#This Row],[PAIS]]="ESPAÑA",VLOOKUP(MESACU[[#This Row],[PROVINCIA]],[1]!PROVINCIASCC[#Data],2,FALSE),VLOOKUP(MESACU[[#This Row],[PAIS]],'[1]Centros de coste'!$A$2:$D$204,2,FALSE))</f>
        <v>C44 - IBERICA II</v>
      </c>
      <c r="Y4501" t="str">
        <f>IF(MESACU[[#This Row],[PAIS]]="ESPAÑA",VLOOKUP(MESACU[[#This Row],[PROVINCIA]],[1]!PROVINCIASCC[#Data],3,FALSE),VLOOKUP(MESACU[[#This Row],[PAIS]],'[1]Centros de coste'!$A$2:$D$204,3,FALSE))</f>
        <v>IBERICA II</v>
      </c>
      <c r="Z4501" t="str">
        <f>IF(MESACU[[#This Row],[PAIS]]="ESPAÑA",VLOOKUP(MESACU[[#This Row],[PROVINCIA]],[1]!PROVINCIASCC[#Data],4,FALSE),VLOOKUP(MESACU[[#This Row],[PAIS]],'[1]Centros de coste'!$A$2:$D$204,4,FALSE))</f>
        <v>EUROPA</v>
      </c>
      <c r="AA4501" t="str">
        <f>IFERROR(LEFT(TRIM(MESACU[[#This Row],[CodigoArticulo]]),LEN(TRIM(MESACU[[#This Row],[CodigoArticulo]]))-4),"")</f>
        <v>HST</v>
      </c>
      <c r="AB4501" t="str">
        <f>IFERROR(VLOOKUP(MESACU[[#This Row],[CODIGOG]],[1]!FAMILIAS[#Data],5,FALSE),"")</f>
        <v>BIOSTIMULANTS</v>
      </c>
    </row>
    <row r="4502" spans="1:28" x14ac:dyDescent="0.35">
      <c r="A4502" t="s">
        <v>28</v>
      </c>
      <c r="B4502">
        <v>35</v>
      </c>
      <c r="C4502" t="s">
        <v>29</v>
      </c>
      <c r="D4502">
        <v>2026</v>
      </c>
      <c r="E4502">
        <v>1</v>
      </c>
      <c r="F4502" t="s">
        <v>310</v>
      </c>
      <c r="G4502">
        <v>51</v>
      </c>
      <c r="H4502" t="s">
        <v>311</v>
      </c>
      <c r="I4502">
        <v>0</v>
      </c>
      <c r="J4502">
        <v>0</v>
      </c>
      <c r="K4502">
        <v>9.7560000000000002</v>
      </c>
      <c r="L4502">
        <v>4.8780000000000001</v>
      </c>
      <c r="M4502">
        <v>9.7560000000000002</v>
      </c>
      <c r="N4502">
        <v>0</v>
      </c>
      <c r="O4502">
        <v>3.18</v>
      </c>
      <c r="P4502" t="s">
        <v>310</v>
      </c>
      <c r="Q4502" t="s">
        <v>56</v>
      </c>
      <c r="R4502" t="s">
        <v>34</v>
      </c>
      <c r="S4502" t="s">
        <v>57</v>
      </c>
      <c r="T4502" t="s">
        <v>36</v>
      </c>
      <c r="U4502">
        <v>0</v>
      </c>
      <c r="V4502">
        <v>60</v>
      </c>
      <c r="W4502">
        <v>487.8</v>
      </c>
      <c r="X4502" t="str">
        <f>IF(MESACU[[#This Row],[PAIS]]="ESPAÑA",VLOOKUP(MESACU[[#This Row],[PROVINCIA]],[1]!PROVINCIASCC[#Data],2,FALSE),VLOOKUP(MESACU[[#This Row],[PAIS]],'[1]Centros de coste'!$A$2:$D$204,2,FALSE))</f>
        <v>C44 - IBERICA II</v>
      </c>
      <c r="Y4502" t="str">
        <f>IF(MESACU[[#This Row],[PAIS]]="ESPAÑA",VLOOKUP(MESACU[[#This Row],[PROVINCIA]],[1]!PROVINCIASCC[#Data],3,FALSE),VLOOKUP(MESACU[[#This Row],[PAIS]],'[1]Centros de coste'!$A$2:$D$204,3,FALSE))</f>
        <v>IBERICA II</v>
      </c>
      <c r="Z4502" t="str">
        <f>IF(MESACU[[#This Row],[PAIS]]="ESPAÑA",VLOOKUP(MESACU[[#This Row],[PROVINCIA]],[1]!PROVINCIASCC[#Data],4,FALSE),VLOOKUP(MESACU[[#This Row],[PAIS]],'[1]Centros de coste'!$A$2:$D$204,4,FALSE))</f>
        <v>EUROPA</v>
      </c>
      <c r="AA4502" t="str">
        <f>IFERROR(LEFT(TRIM(MESACU[[#This Row],[CodigoArticulo]]),LEN(TRIM(MESACU[[#This Row],[CodigoArticulo]]))-4),"")</f>
        <v>HST</v>
      </c>
      <c r="AB4502" t="str">
        <f>IFERROR(VLOOKUP(MESACU[[#This Row],[CODIGOG]],[1]!FAMILIAS[#Data],5,FALSE),"")</f>
        <v>BIOSTIMULANTS</v>
      </c>
    </row>
    <row r="4503" spans="1:28" x14ac:dyDescent="0.35">
      <c r="A4503" t="s">
        <v>28</v>
      </c>
      <c r="B4503">
        <v>35</v>
      </c>
      <c r="C4503" t="s">
        <v>29</v>
      </c>
      <c r="D4503">
        <v>2026</v>
      </c>
      <c r="E4503">
        <v>1</v>
      </c>
      <c r="F4503" t="s">
        <v>69</v>
      </c>
      <c r="G4503">
        <v>51</v>
      </c>
      <c r="H4503" t="s">
        <v>70</v>
      </c>
      <c r="I4503">
        <v>0</v>
      </c>
      <c r="J4503">
        <v>0</v>
      </c>
      <c r="K4503">
        <v>63.744</v>
      </c>
      <c r="L4503">
        <v>31.872</v>
      </c>
      <c r="M4503">
        <v>63.744</v>
      </c>
      <c r="N4503">
        <v>0</v>
      </c>
      <c r="O4503">
        <v>15.52</v>
      </c>
      <c r="P4503" t="s">
        <v>69</v>
      </c>
      <c r="Q4503" t="s">
        <v>56</v>
      </c>
      <c r="R4503" t="s">
        <v>34</v>
      </c>
      <c r="S4503" t="s">
        <v>57</v>
      </c>
      <c r="T4503" t="s">
        <v>36</v>
      </c>
      <c r="U4503">
        <v>0</v>
      </c>
      <c r="V4503">
        <v>640</v>
      </c>
      <c r="W4503">
        <v>3187.2</v>
      </c>
      <c r="X4503" t="str">
        <f>IF(MESACU[[#This Row],[PAIS]]="ESPAÑA",VLOOKUP(MESACU[[#This Row],[PROVINCIA]],[1]!PROVINCIASCC[#Data],2,FALSE),VLOOKUP(MESACU[[#This Row],[PAIS]],'[1]Centros de coste'!$A$2:$D$204,2,FALSE))</f>
        <v>C44 - IBERICA II</v>
      </c>
      <c r="Y4503" t="str">
        <f>IF(MESACU[[#This Row],[PAIS]]="ESPAÑA",VLOOKUP(MESACU[[#This Row],[PROVINCIA]],[1]!PROVINCIASCC[#Data],3,FALSE),VLOOKUP(MESACU[[#This Row],[PAIS]],'[1]Centros de coste'!$A$2:$D$204,3,FALSE))</f>
        <v>IBERICA II</v>
      </c>
      <c r="Z4503" t="str">
        <f>IF(MESACU[[#This Row],[PAIS]]="ESPAÑA",VLOOKUP(MESACU[[#This Row],[PROVINCIA]],[1]!PROVINCIASCC[#Data],4,FALSE),VLOOKUP(MESACU[[#This Row],[PAIS]],'[1]Centros de coste'!$A$2:$D$204,4,FALSE))</f>
        <v>EUROPA</v>
      </c>
      <c r="AA4503" t="str">
        <f>IFERROR(LEFT(TRIM(MESACU[[#This Row],[CodigoArticulo]]),LEN(TRIM(MESACU[[#This Row],[CodigoArticulo]]))-4),"")</f>
        <v>AVAN</v>
      </c>
      <c r="AB4503" t="str">
        <f>IFERROR(VLOOKUP(MESACU[[#This Row],[CODIGOG]],[1]!FAMILIAS[#Data],5,FALSE),"")</f>
        <v>BIOSTIMULANTS</v>
      </c>
    </row>
    <row r="4504" spans="1:28" x14ac:dyDescent="0.35">
      <c r="A4504" t="s">
        <v>28</v>
      </c>
      <c r="B4504">
        <v>35</v>
      </c>
      <c r="C4504" t="s">
        <v>29</v>
      </c>
      <c r="D4504">
        <v>2026</v>
      </c>
      <c r="E4504">
        <v>1</v>
      </c>
      <c r="F4504" t="s">
        <v>117</v>
      </c>
      <c r="G4504">
        <v>51</v>
      </c>
      <c r="H4504" t="s">
        <v>118</v>
      </c>
      <c r="I4504">
        <v>0</v>
      </c>
      <c r="J4504">
        <v>0</v>
      </c>
      <c r="K4504">
        <v>21.16</v>
      </c>
      <c r="L4504">
        <v>10.58</v>
      </c>
      <c r="M4504">
        <v>21.16</v>
      </c>
      <c r="N4504">
        <v>0</v>
      </c>
      <c r="O4504">
        <v>5.56</v>
      </c>
      <c r="P4504" t="s">
        <v>117</v>
      </c>
      <c r="Q4504" t="s">
        <v>56</v>
      </c>
      <c r="R4504" t="s">
        <v>34</v>
      </c>
      <c r="S4504" t="s">
        <v>57</v>
      </c>
      <c r="T4504" t="s">
        <v>36</v>
      </c>
      <c r="U4504">
        <v>0</v>
      </c>
      <c r="V4504">
        <v>200</v>
      </c>
      <c r="W4504">
        <v>1058</v>
      </c>
      <c r="X4504" t="str">
        <f>IF(MESACU[[#This Row],[PAIS]]="ESPAÑA",VLOOKUP(MESACU[[#This Row],[PROVINCIA]],[1]!PROVINCIASCC[#Data],2,FALSE),VLOOKUP(MESACU[[#This Row],[PAIS]],'[1]Centros de coste'!$A$2:$D$204,2,FALSE))</f>
        <v>C44 - IBERICA II</v>
      </c>
      <c r="Y4504" t="str">
        <f>IF(MESACU[[#This Row],[PAIS]]="ESPAÑA",VLOOKUP(MESACU[[#This Row],[PROVINCIA]],[1]!PROVINCIASCC[#Data],3,FALSE),VLOOKUP(MESACU[[#This Row],[PAIS]],'[1]Centros de coste'!$A$2:$D$204,3,FALSE))</f>
        <v>IBERICA II</v>
      </c>
      <c r="Z4504" t="str">
        <f>IF(MESACU[[#This Row],[PAIS]]="ESPAÑA",VLOOKUP(MESACU[[#This Row],[PROVINCIA]],[1]!PROVINCIASCC[#Data],4,FALSE),VLOOKUP(MESACU[[#This Row],[PAIS]],'[1]Centros de coste'!$A$2:$D$204,4,FALSE))</f>
        <v>EUROPA</v>
      </c>
      <c r="AA4504" t="str">
        <f>IFERROR(LEFT(TRIM(MESACU[[#This Row],[CodigoArticulo]]),LEN(TRIM(MESACU[[#This Row],[CodigoArticulo]]))-4),"")</f>
        <v>AVAN</v>
      </c>
      <c r="AB4504" t="str">
        <f>IFERROR(VLOOKUP(MESACU[[#This Row],[CODIGOG]],[1]!FAMILIAS[#Data],5,FALSE),"")</f>
        <v>BIOSTIMULANTS</v>
      </c>
    </row>
    <row r="4505" spans="1:28" x14ac:dyDescent="0.35">
      <c r="A4505" t="s">
        <v>28</v>
      </c>
      <c r="B4505">
        <v>35</v>
      </c>
      <c r="C4505" t="s">
        <v>29</v>
      </c>
      <c r="D4505">
        <v>2026</v>
      </c>
      <c r="E4505">
        <v>1</v>
      </c>
      <c r="F4505" t="s">
        <v>232</v>
      </c>
      <c r="G4505">
        <v>51</v>
      </c>
      <c r="H4505" t="s">
        <v>233</v>
      </c>
      <c r="I4505">
        <v>0</v>
      </c>
      <c r="J4505">
        <v>0</v>
      </c>
      <c r="K4505">
        <v>35.387999999999998</v>
      </c>
      <c r="L4505">
        <v>17.693999999999999</v>
      </c>
      <c r="M4505">
        <v>35.387999999999998</v>
      </c>
      <c r="N4505">
        <v>0</v>
      </c>
      <c r="O4505">
        <v>2.34</v>
      </c>
      <c r="P4505" t="s">
        <v>232</v>
      </c>
      <c r="Q4505" t="s">
        <v>56</v>
      </c>
      <c r="R4505" t="s">
        <v>73</v>
      </c>
      <c r="S4505" t="s">
        <v>57</v>
      </c>
      <c r="T4505" t="s">
        <v>36</v>
      </c>
      <c r="U4505">
        <v>0</v>
      </c>
      <c r="V4505">
        <v>180</v>
      </c>
      <c r="W4505">
        <v>1769.4</v>
      </c>
      <c r="X4505" t="str">
        <f>IF(MESACU[[#This Row],[PAIS]]="ESPAÑA",VLOOKUP(MESACU[[#This Row],[PROVINCIA]],[1]!PROVINCIASCC[#Data],2,FALSE),VLOOKUP(MESACU[[#This Row],[PAIS]],'[1]Centros de coste'!$A$2:$D$204,2,FALSE))</f>
        <v>C44 - IBERICA II</v>
      </c>
      <c r="Y4505" t="str">
        <f>IF(MESACU[[#This Row],[PAIS]]="ESPAÑA",VLOOKUP(MESACU[[#This Row],[PROVINCIA]],[1]!PROVINCIASCC[#Data],3,FALSE),VLOOKUP(MESACU[[#This Row],[PAIS]],'[1]Centros de coste'!$A$2:$D$204,3,FALSE))</f>
        <v>IBERICA II</v>
      </c>
      <c r="Z4505" t="str">
        <f>IF(MESACU[[#This Row],[PAIS]]="ESPAÑA",VLOOKUP(MESACU[[#This Row],[PROVINCIA]],[1]!PROVINCIASCC[#Data],4,FALSE),VLOOKUP(MESACU[[#This Row],[PAIS]],'[1]Centros de coste'!$A$2:$D$204,4,FALSE))</f>
        <v>EUROPA</v>
      </c>
      <c r="AA4505" t="str">
        <f>IFERROR(LEFT(TRIM(MESACU[[#This Row],[CodigoArticulo]]),LEN(TRIM(MESACU[[#This Row],[CodigoArticulo]]))-4),"")</f>
        <v>C-GLB</v>
      </c>
      <c r="AB4505" t="str">
        <f>IFERROR(VLOOKUP(MESACU[[#This Row],[CODIGOG]],[1]!FAMILIAS[#Data],5,FALSE),"")</f>
        <v>BIOSTIMULANTS</v>
      </c>
    </row>
    <row r="4506" spans="1:28" x14ac:dyDescent="0.35">
      <c r="A4506" t="s">
        <v>28</v>
      </c>
      <c r="B4506">
        <v>36</v>
      </c>
      <c r="C4506" t="s">
        <v>29</v>
      </c>
      <c r="D4506">
        <v>2026</v>
      </c>
      <c r="E4506">
        <v>1</v>
      </c>
      <c r="F4506" t="s">
        <v>53</v>
      </c>
      <c r="G4506">
        <v>51</v>
      </c>
      <c r="H4506" t="s">
        <v>54</v>
      </c>
      <c r="I4506">
        <v>0</v>
      </c>
      <c r="J4506">
        <v>0</v>
      </c>
      <c r="K4506">
        <v>81.152000000000001</v>
      </c>
      <c r="L4506">
        <v>40.576000000000001</v>
      </c>
      <c r="M4506">
        <v>81.152000000000001</v>
      </c>
      <c r="N4506">
        <v>0</v>
      </c>
      <c r="O4506">
        <v>31.04</v>
      </c>
      <c r="P4506" t="s">
        <v>55</v>
      </c>
      <c r="Q4506" t="s">
        <v>56</v>
      </c>
      <c r="R4506" t="s">
        <v>34</v>
      </c>
      <c r="S4506" t="s">
        <v>57</v>
      </c>
      <c r="T4506" t="s">
        <v>36</v>
      </c>
      <c r="U4506">
        <v>0</v>
      </c>
      <c r="V4506">
        <v>1280</v>
      </c>
      <c r="W4506">
        <v>4057.6</v>
      </c>
      <c r="X4506" t="str">
        <f>IF(MESACU[[#This Row],[PAIS]]="ESPAÑA",VLOOKUP(MESACU[[#This Row],[PROVINCIA]],[1]!PROVINCIASCC[#Data],2,FALSE),VLOOKUP(MESACU[[#This Row],[PAIS]],'[1]Centros de coste'!$A$2:$D$204,2,FALSE))</f>
        <v>C44 - IBERICA II</v>
      </c>
      <c r="Y4506" t="str">
        <f>IF(MESACU[[#This Row],[PAIS]]="ESPAÑA",VLOOKUP(MESACU[[#This Row],[PROVINCIA]],[1]!PROVINCIASCC[#Data],3,FALSE),VLOOKUP(MESACU[[#This Row],[PAIS]],'[1]Centros de coste'!$A$2:$D$204,3,FALSE))</f>
        <v>IBERICA II</v>
      </c>
      <c r="Z4506" t="str">
        <f>IF(MESACU[[#This Row],[PAIS]]="ESPAÑA",VLOOKUP(MESACU[[#This Row],[PROVINCIA]],[1]!PROVINCIASCC[#Data],4,FALSE),VLOOKUP(MESACU[[#This Row],[PAIS]],'[1]Centros de coste'!$A$2:$D$204,4,FALSE))</f>
        <v>EUROPA</v>
      </c>
      <c r="AA4506" t="str">
        <f>IFERROR(LEFT(TRIM(MESACU[[#This Row],[CodigoArticulo]]),LEN(TRIM(MESACU[[#This Row],[CodigoArticulo]]))-4),"")</f>
        <v>AGXK</v>
      </c>
      <c r="AB4506" t="str">
        <f>IFERROR(VLOOKUP(MESACU[[#This Row],[CODIGOG]],[1]!FAMILIAS[#Data],5,FALSE),"")</f>
        <v>BIOFERTILIZERS</v>
      </c>
    </row>
    <row r="4507" spans="1:28" x14ac:dyDescent="0.35">
      <c r="A4507" t="s">
        <v>28</v>
      </c>
      <c r="B4507">
        <v>36</v>
      </c>
      <c r="C4507" t="s">
        <v>29</v>
      </c>
      <c r="D4507">
        <v>2026</v>
      </c>
      <c r="E4507">
        <v>1</v>
      </c>
      <c r="F4507" t="s">
        <v>115</v>
      </c>
      <c r="G4507">
        <v>51</v>
      </c>
      <c r="H4507" t="s">
        <v>116</v>
      </c>
      <c r="I4507">
        <v>0</v>
      </c>
      <c r="J4507">
        <v>0</v>
      </c>
      <c r="K4507">
        <v>27.52</v>
      </c>
      <c r="L4507">
        <v>13.76</v>
      </c>
      <c r="M4507">
        <v>27.52</v>
      </c>
      <c r="N4507">
        <v>0</v>
      </c>
      <c r="O4507">
        <v>15.52</v>
      </c>
      <c r="P4507" t="s">
        <v>115</v>
      </c>
      <c r="Q4507" t="s">
        <v>56</v>
      </c>
      <c r="R4507" t="s">
        <v>34</v>
      </c>
      <c r="S4507" t="s">
        <v>57</v>
      </c>
      <c r="T4507" t="s">
        <v>36</v>
      </c>
      <c r="U4507">
        <v>0</v>
      </c>
      <c r="V4507">
        <v>640</v>
      </c>
      <c r="W4507">
        <v>1376</v>
      </c>
      <c r="X4507" t="str">
        <f>IF(MESACU[[#This Row],[PAIS]]="ESPAÑA",VLOOKUP(MESACU[[#This Row],[PROVINCIA]],[1]!PROVINCIASCC[#Data],2,FALSE),VLOOKUP(MESACU[[#This Row],[PAIS]],'[1]Centros de coste'!$A$2:$D$204,2,FALSE))</f>
        <v>C44 - IBERICA II</v>
      </c>
      <c r="Y4507" t="str">
        <f>IF(MESACU[[#This Row],[PAIS]]="ESPAÑA",VLOOKUP(MESACU[[#This Row],[PROVINCIA]],[1]!PROVINCIASCC[#Data],3,FALSE),VLOOKUP(MESACU[[#This Row],[PAIS]],'[1]Centros de coste'!$A$2:$D$204,3,FALSE))</f>
        <v>IBERICA II</v>
      </c>
      <c r="Z4507" t="str">
        <f>IF(MESACU[[#This Row],[PAIS]]="ESPAÑA",VLOOKUP(MESACU[[#This Row],[PROVINCIA]],[1]!PROVINCIASCC[#Data],4,FALSE),VLOOKUP(MESACU[[#This Row],[PAIS]],'[1]Centros de coste'!$A$2:$D$204,4,FALSE))</f>
        <v>EUROPA</v>
      </c>
      <c r="AA4507" t="str">
        <f>IFERROR(LEFT(TRIM(MESACU[[#This Row],[CodigoArticulo]]),LEN(TRIM(MESACU[[#This Row],[CodigoArticulo]]))-4),"")</f>
        <v>CPLUS</v>
      </c>
      <c r="AB4507" t="str">
        <f>IFERROR(VLOOKUP(MESACU[[#This Row],[CODIGOG]],[1]!FAMILIAS[#Data],5,FALSE),"")</f>
        <v>BIOFERTILIZERS</v>
      </c>
    </row>
    <row r="4508" spans="1:28" x14ac:dyDescent="0.35">
      <c r="A4508" t="s">
        <v>28</v>
      </c>
      <c r="B4508">
        <v>37</v>
      </c>
      <c r="C4508" t="s">
        <v>29</v>
      </c>
      <c r="D4508">
        <v>2026</v>
      </c>
      <c r="E4508">
        <v>1</v>
      </c>
      <c r="F4508" t="s">
        <v>53</v>
      </c>
      <c r="G4508">
        <v>41</v>
      </c>
      <c r="H4508" t="s">
        <v>54</v>
      </c>
      <c r="I4508">
        <v>0</v>
      </c>
      <c r="J4508">
        <v>0</v>
      </c>
      <c r="K4508">
        <v>88.32</v>
      </c>
      <c r="L4508">
        <v>44.16</v>
      </c>
      <c r="M4508">
        <v>0</v>
      </c>
      <c r="N4508">
        <v>0</v>
      </c>
      <c r="O4508">
        <v>31.04</v>
      </c>
      <c r="P4508" t="s">
        <v>55</v>
      </c>
      <c r="Q4508" t="s">
        <v>128</v>
      </c>
      <c r="R4508" t="s">
        <v>34</v>
      </c>
      <c r="S4508" t="s">
        <v>57</v>
      </c>
      <c r="T4508" t="s">
        <v>36</v>
      </c>
      <c r="U4508">
        <v>0</v>
      </c>
      <c r="V4508">
        <v>1280</v>
      </c>
      <c r="W4508">
        <v>4416</v>
      </c>
      <c r="X4508" t="str">
        <f>IF(MESACU[[#This Row],[PAIS]]="ESPAÑA",VLOOKUP(MESACU[[#This Row],[PROVINCIA]],[1]!PROVINCIASCC[#Data],2,FALSE),VLOOKUP(MESACU[[#This Row],[PAIS]],'[1]Centros de coste'!$A$2:$D$204,2,FALSE))</f>
        <v>C44 - IBERICA II</v>
      </c>
      <c r="Y4508" t="str">
        <f>IF(MESACU[[#This Row],[PAIS]]="ESPAÑA",VLOOKUP(MESACU[[#This Row],[PROVINCIA]],[1]!PROVINCIASCC[#Data],3,FALSE),VLOOKUP(MESACU[[#This Row],[PAIS]],'[1]Centros de coste'!$A$2:$D$204,3,FALSE))</f>
        <v>IBERICA II</v>
      </c>
      <c r="Z4508" t="str">
        <f>IF(MESACU[[#This Row],[PAIS]]="ESPAÑA",VLOOKUP(MESACU[[#This Row],[PROVINCIA]],[1]!PROVINCIASCC[#Data],4,FALSE),VLOOKUP(MESACU[[#This Row],[PAIS]],'[1]Centros de coste'!$A$2:$D$204,4,FALSE))</f>
        <v>EUROPA</v>
      </c>
      <c r="AA4508" t="str">
        <f>IFERROR(LEFT(TRIM(MESACU[[#This Row],[CodigoArticulo]]),LEN(TRIM(MESACU[[#This Row],[CodigoArticulo]]))-4),"")</f>
        <v>AGXK</v>
      </c>
      <c r="AB4508" t="str">
        <f>IFERROR(VLOOKUP(MESACU[[#This Row],[CODIGOG]],[1]!FAMILIAS[#Data],5,FALSE),"")</f>
        <v>BIOFERTILIZERS</v>
      </c>
    </row>
    <row r="4509" spans="1:28" x14ac:dyDescent="0.35">
      <c r="A4509" t="s">
        <v>28</v>
      </c>
      <c r="B4509">
        <v>38</v>
      </c>
      <c r="C4509" t="s">
        <v>29</v>
      </c>
      <c r="D4509">
        <v>2026</v>
      </c>
      <c r="E4509">
        <v>1</v>
      </c>
      <c r="F4509" t="s">
        <v>392</v>
      </c>
      <c r="G4509">
        <v>52</v>
      </c>
      <c r="H4509" t="s">
        <v>393</v>
      </c>
      <c r="I4509">
        <v>0</v>
      </c>
      <c r="J4509">
        <v>0</v>
      </c>
      <c r="K4509">
        <v>2.58</v>
      </c>
      <c r="L4509">
        <v>0</v>
      </c>
      <c r="M4509">
        <v>0</v>
      </c>
      <c r="N4509">
        <v>0</v>
      </c>
      <c r="O4509">
        <v>2.4300000000000002</v>
      </c>
      <c r="P4509" t="s">
        <v>392</v>
      </c>
      <c r="Q4509" t="s">
        <v>82</v>
      </c>
      <c r="R4509" t="s">
        <v>34</v>
      </c>
      <c r="S4509" t="s">
        <v>50</v>
      </c>
      <c r="T4509" t="s">
        <v>36</v>
      </c>
      <c r="U4509">
        <v>0</v>
      </c>
      <c r="V4509">
        <v>100</v>
      </c>
      <c r="W4509">
        <v>258</v>
      </c>
      <c r="X4509" t="str">
        <f>IF(MESACU[[#This Row],[PAIS]]="ESPAÑA",VLOOKUP(MESACU[[#This Row],[PROVINCIA]],[1]!PROVINCIASCC[#Data],2,FALSE),VLOOKUP(MESACU[[#This Row],[PAIS]],'[1]Centros de coste'!$A$2:$D$204,2,FALSE))</f>
        <v>C44 - IBERICA II</v>
      </c>
      <c r="Y4509" t="str">
        <f>IF(MESACU[[#This Row],[PAIS]]="ESPAÑA",VLOOKUP(MESACU[[#This Row],[PROVINCIA]],[1]!PROVINCIASCC[#Data],3,FALSE),VLOOKUP(MESACU[[#This Row],[PAIS]],'[1]Centros de coste'!$A$2:$D$204,3,FALSE))</f>
        <v>IBERICA II</v>
      </c>
      <c r="Z4509" t="str">
        <f>IF(MESACU[[#This Row],[PAIS]]="ESPAÑA",VLOOKUP(MESACU[[#This Row],[PROVINCIA]],[1]!PROVINCIASCC[#Data],4,FALSE),VLOOKUP(MESACU[[#This Row],[PAIS]],'[1]Centros de coste'!$A$2:$D$204,4,FALSE))</f>
        <v>EUROPA</v>
      </c>
      <c r="AA4509" t="str">
        <f>IFERROR(LEFT(TRIM(MESACU[[#This Row],[CodigoArticulo]]),LEN(TRIM(MESACU[[#This Row],[CodigoArticulo]]))-4),"")</f>
        <v>FU</v>
      </c>
      <c r="AB4509" t="str">
        <f>IFERROR(VLOOKUP(MESACU[[#This Row],[CODIGOG]],[1]!FAMILIAS[#Data],5,FALSE),"")</f>
        <v>BIOSTIMULANTS</v>
      </c>
    </row>
    <row r="4510" spans="1:28" x14ac:dyDescent="0.35">
      <c r="A4510" t="s">
        <v>28</v>
      </c>
      <c r="B4510">
        <v>38</v>
      </c>
      <c r="C4510" t="s">
        <v>29</v>
      </c>
      <c r="D4510">
        <v>2026</v>
      </c>
      <c r="E4510">
        <v>1</v>
      </c>
      <c r="F4510" t="s">
        <v>62</v>
      </c>
      <c r="G4510">
        <v>52</v>
      </c>
      <c r="H4510" t="s">
        <v>63</v>
      </c>
      <c r="I4510">
        <v>0</v>
      </c>
      <c r="J4510">
        <v>0</v>
      </c>
      <c r="K4510">
        <v>14.224</v>
      </c>
      <c r="L4510">
        <v>0</v>
      </c>
      <c r="M4510">
        <v>0</v>
      </c>
      <c r="N4510">
        <v>0</v>
      </c>
      <c r="O4510">
        <v>3.89</v>
      </c>
      <c r="P4510" t="s">
        <v>62</v>
      </c>
      <c r="Q4510" t="s">
        <v>82</v>
      </c>
      <c r="R4510" t="s">
        <v>34</v>
      </c>
      <c r="S4510" t="s">
        <v>50</v>
      </c>
      <c r="T4510" t="s">
        <v>36</v>
      </c>
      <c r="U4510">
        <v>0</v>
      </c>
      <c r="V4510">
        <v>140</v>
      </c>
      <c r="W4510">
        <v>1422.4</v>
      </c>
      <c r="X4510" t="str">
        <f>IF(MESACU[[#This Row],[PAIS]]="ESPAÑA",VLOOKUP(MESACU[[#This Row],[PROVINCIA]],[1]!PROVINCIASCC[#Data],2,FALSE),VLOOKUP(MESACU[[#This Row],[PAIS]],'[1]Centros de coste'!$A$2:$D$204,2,FALSE))</f>
        <v>C44 - IBERICA II</v>
      </c>
      <c r="Y4510" t="str">
        <f>IF(MESACU[[#This Row],[PAIS]]="ESPAÑA",VLOOKUP(MESACU[[#This Row],[PROVINCIA]],[1]!PROVINCIASCC[#Data],3,FALSE),VLOOKUP(MESACU[[#This Row],[PAIS]],'[1]Centros de coste'!$A$2:$D$204,3,FALSE))</f>
        <v>IBERICA II</v>
      </c>
      <c r="Z4510" t="str">
        <f>IF(MESACU[[#This Row],[PAIS]]="ESPAÑA",VLOOKUP(MESACU[[#This Row],[PROVINCIA]],[1]!PROVINCIASCC[#Data],4,FALSE),VLOOKUP(MESACU[[#This Row],[PAIS]],'[1]Centros de coste'!$A$2:$D$204,4,FALSE))</f>
        <v>EUROPA</v>
      </c>
      <c r="AA4510" t="str">
        <f>IFERROR(LEFT(TRIM(MESACU[[#This Row],[CodigoArticulo]]),LEN(TRIM(MESACU[[#This Row],[CodigoArticulo]]))-4),"")</f>
        <v>TRI</v>
      </c>
      <c r="AB4510" t="str">
        <f>IFERROR(VLOOKUP(MESACU[[#This Row],[CODIGOG]],[1]!FAMILIAS[#Data],5,FALSE),"")</f>
        <v>BIOSTIMULANTS</v>
      </c>
    </row>
    <row r="4511" spans="1:28" x14ac:dyDescent="0.35">
      <c r="A4511" t="s">
        <v>28</v>
      </c>
      <c r="B4511">
        <v>38</v>
      </c>
      <c r="C4511" t="s">
        <v>29</v>
      </c>
      <c r="D4511">
        <v>2026</v>
      </c>
      <c r="E4511">
        <v>1</v>
      </c>
      <c r="F4511" t="s">
        <v>79</v>
      </c>
      <c r="G4511">
        <v>52</v>
      </c>
      <c r="H4511" t="s">
        <v>80</v>
      </c>
      <c r="I4511">
        <v>0</v>
      </c>
      <c r="J4511">
        <v>0</v>
      </c>
      <c r="K4511">
        <v>29.52</v>
      </c>
      <c r="L4511">
        <v>0</v>
      </c>
      <c r="M4511">
        <v>0</v>
      </c>
      <c r="N4511">
        <v>0</v>
      </c>
      <c r="O4511">
        <v>5.2</v>
      </c>
      <c r="P4511" t="s">
        <v>81</v>
      </c>
      <c r="Q4511" t="s">
        <v>82</v>
      </c>
      <c r="R4511" t="s">
        <v>73</v>
      </c>
      <c r="S4511" t="s">
        <v>50</v>
      </c>
      <c r="T4511" t="s">
        <v>36</v>
      </c>
      <c r="U4511">
        <v>0</v>
      </c>
      <c r="V4511">
        <v>800</v>
      </c>
      <c r="W4511">
        <v>2952</v>
      </c>
      <c r="X4511" t="str">
        <f>IF(MESACU[[#This Row],[PAIS]]="ESPAÑA",VLOOKUP(MESACU[[#This Row],[PROVINCIA]],[1]!PROVINCIASCC[#Data],2,FALSE),VLOOKUP(MESACU[[#This Row],[PAIS]],'[1]Centros de coste'!$A$2:$D$204,2,FALSE))</f>
        <v>C44 - IBERICA II</v>
      </c>
      <c r="Y4511" t="str">
        <f>IF(MESACU[[#This Row],[PAIS]]="ESPAÑA",VLOOKUP(MESACU[[#This Row],[PROVINCIA]],[1]!PROVINCIASCC[#Data],3,FALSE),VLOOKUP(MESACU[[#This Row],[PAIS]],'[1]Centros de coste'!$A$2:$D$204,3,FALSE))</f>
        <v>IBERICA II</v>
      </c>
      <c r="Z4511" t="str">
        <f>IF(MESACU[[#This Row],[PAIS]]="ESPAÑA",VLOOKUP(MESACU[[#This Row],[PROVINCIA]],[1]!PROVINCIASCC[#Data],4,FALSE),VLOOKUP(MESACU[[#This Row],[PAIS]],'[1]Centros de coste'!$A$2:$D$204,4,FALSE))</f>
        <v>EUROPA</v>
      </c>
      <c r="AA4511" t="str">
        <f>IFERROR(LEFT(TRIM(MESACU[[#This Row],[CodigoArticulo]]),LEN(TRIM(MESACU[[#This Row],[CodigoArticulo]]))-4),"")</f>
        <v>SS</v>
      </c>
      <c r="AB4511" t="str">
        <f>IFERROR(VLOOKUP(MESACU[[#This Row],[CODIGOG]],[1]!FAMILIAS[#Data],5,FALSE),"")</f>
        <v>BIOFERTILIZERS</v>
      </c>
    </row>
    <row r="4512" spans="1:28" x14ac:dyDescent="0.35">
      <c r="A4512" t="s">
        <v>28</v>
      </c>
      <c r="B4512">
        <v>39</v>
      </c>
      <c r="C4512" t="s">
        <v>29</v>
      </c>
      <c r="D4512">
        <v>2026</v>
      </c>
      <c r="E4512">
        <v>1</v>
      </c>
      <c r="F4512" t="s">
        <v>951</v>
      </c>
      <c r="G4512">
        <v>37</v>
      </c>
      <c r="H4512" t="s">
        <v>952</v>
      </c>
      <c r="I4512">
        <v>0</v>
      </c>
      <c r="J4512">
        <v>0</v>
      </c>
      <c r="K4512">
        <v>54.2</v>
      </c>
      <c r="L4512">
        <v>0</v>
      </c>
      <c r="M4512">
        <v>0</v>
      </c>
      <c r="N4512">
        <v>0</v>
      </c>
      <c r="O4512">
        <v>0</v>
      </c>
      <c r="P4512" t="s">
        <v>28</v>
      </c>
      <c r="Q4512" t="s">
        <v>102</v>
      </c>
      <c r="R4512" t="s">
        <v>28</v>
      </c>
      <c r="S4512" t="s">
        <v>50</v>
      </c>
      <c r="T4512" t="s">
        <v>36</v>
      </c>
      <c r="U4512">
        <v>0</v>
      </c>
      <c r="V4512">
        <v>1</v>
      </c>
      <c r="W4512">
        <v>5420</v>
      </c>
      <c r="X4512" t="str">
        <f>IF(MESACU[[#This Row],[PAIS]]="ESPAÑA",VLOOKUP(MESACU[[#This Row],[PROVINCIA]],[1]!PROVINCIASCC[#Data],2,FALSE),VLOOKUP(MESACU[[#This Row],[PAIS]],'[1]Centros de coste'!$A$2:$D$204,2,FALSE))</f>
        <v>C44 - IBERICA II</v>
      </c>
      <c r="Y4512" t="str">
        <f>IF(MESACU[[#This Row],[PAIS]]="ESPAÑA",VLOOKUP(MESACU[[#This Row],[PROVINCIA]],[1]!PROVINCIASCC[#Data],3,FALSE),VLOOKUP(MESACU[[#This Row],[PAIS]],'[1]Centros de coste'!$A$2:$D$204,3,FALSE))</f>
        <v>IBERICA II</v>
      </c>
      <c r="Z4512" t="str">
        <f>IF(MESACU[[#This Row],[PAIS]]="ESPAÑA",VLOOKUP(MESACU[[#This Row],[PROVINCIA]],[1]!PROVINCIASCC[#Data],4,FALSE),VLOOKUP(MESACU[[#This Row],[PAIS]],'[1]Centros de coste'!$A$2:$D$204,4,FALSE))</f>
        <v>EUROPA</v>
      </c>
      <c r="AA4512" t="str">
        <f>IFERROR(LEFT(TRIM(MESACU[[#This Row],[CodigoArticulo]]),LEN(TRIM(MESACU[[#This Row],[CodigoArticulo]]))-4),"")</f>
        <v/>
      </c>
      <c r="AB4512" t="str">
        <f>IFERROR(VLOOKUP(MESACU[[#This Row],[CODIGOG]],[1]!FAMILIAS[#Data],5,FALSE),"")</f>
        <v/>
      </c>
    </row>
    <row r="4513" spans="1:28" x14ac:dyDescent="0.35">
      <c r="A4513" t="s">
        <v>28</v>
      </c>
      <c r="B4513">
        <v>40</v>
      </c>
      <c r="C4513" t="s">
        <v>29</v>
      </c>
      <c r="D4513">
        <v>2026</v>
      </c>
      <c r="E4513">
        <v>1</v>
      </c>
      <c r="F4513" t="s">
        <v>129</v>
      </c>
      <c r="G4513">
        <v>40</v>
      </c>
      <c r="H4513" t="s">
        <v>130</v>
      </c>
      <c r="I4513">
        <v>0</v>
      </c>
      <c r="J4513">
        <v>0</v>
      </c>
      <c r="K4513">
        <v>8.5280000000000005</v>
      </c>
      <c r="L4513">
        <v>0</v>
      </c>
      <c r="M4513">
        <v>25.584</v>
      </c>
      <c r="N4513">
        <v>0</v>
      </c>
      <c r="O4513">
        <v>1.94</v>
      </c>
      <c r="P4513" t="s">
        <v>129</v>
      </c>
      <c r="Q4513" t="s">
        <v>215</v>
      </c>
      <c r="R4513" t="s">
        <v>34</v>
      </c>
      <c r="S4513" t="s">
        <v>147</v>
      </c>
      <c r="T4513" t="s">
        <v>36</v>
      </c>
      <c r="U4513">
        <v>0</v>
      </c>
      <c r="V4513">
        <v>80</v>
      </c>
      <c r="W4513">
        <v>852.8</v>
      </c>
      <c r="X4513" t="str">
        <f>IF(MESACU[[#This Row],[PAIS]]="ESPAÑA",VLOOKUP(MESACU[[#This Row],[PROVINCIA]],[1]!PROVINCIASCC[#Data],2,FALSE),VLOOKUP(MESACU[[#This Row],[PAIS]],'[1]Centros de coste'!$A$2:$D$204,2,FALSE))</f>
        <v>C44 - IBERICA II</v>
      </c>
      <c r="Y4513" t="str">
        <f>IF(MESACU[[#This Row],[PAIS]]="ESPAÑA",VLOOKUP(MESACU[[#This Row],[PROVINCIA]],[1]!PROVINCIASCC[#Data],3,FALSE),VLOOKUP(MESACU[[#This Row],[PAIS]],'[1]Centros de coste'!$A$2:$D$204,3,FALSE))</f>
        <v>IBERICA II</v>
      </c>
      <c r="Z4513" t="str">
        <f>IF(MESACU[[#This Row],[PAIS]]="ESPAÑA",VLOOKUP(MESACU[[#This Row],[PROVINCIA]],[1]!PROVINCIASCC[#Data],4,FALSE),VLOOKUP(MESACU[[#This Row],[PAIS]],'[1]Centros de coste'!$A$2:$D$204,4,FALSE))</f>
        <v>EUROPA</v>
      </c>
      <c r="AA4513" t="str">
        <f>IFERROR(LEFT(TRIM(MESACU[[#This Row],[CodigoArticulo]]),LEN(TRIM(MESACU[[#This Row],[CodigoArticulo]]))-4),"")</f>
        <v>SPCE2B</v>
      </c>
      <c r="AB4513" t="str">
        <f>IFERROR(VLOOKUP(MESACU[[#This Row],[CODIGOG]],[1]!FAMILIAS[#Data],5,FALSE),"")</f>
        <v>BIOSTIMULANTS</v>
      </c>
    </row>
    <row r="4514" spans="1:28" x14ac:dyDescent="0.35">
      <c r="A4514" t="s">
        <v>28</v>
      </c>
      <c r="B4514">
        <v>40</v>
      </c>
      <c r="C4514" t="s">
        <v>29</v>
      </c>
      <c r="D4514">
        <v>2026</v>
      </c>
      <c r="E4514">
        <v>1</v>
      </c>
      <c r="F4514" t="s">
        <v>218</v>
      </c>
      <c r="G4514">
        <v>40</v>
      </c>
      <c r="H4514" t="s">
        <v>219</v>
      </c>
      <c r="I4514">
        <v>0</v>
      </c>
      <c r="J4514">
        <v>0</v>
      </c>
      <c r="K4514">
        <v>11.8</v>
      </c>
      <c r="L4514">
        <v>0</v>
      </c>
      <c r="M4514">
        <v>35.4</v>
      </c>
      <c r="N4514">
        <v>0</v>
      </c>
      <c r="O4514">
        <v>4.8499999999999996</v>
      </c>
      <c r="P4514" t="s">
        <v>218</v>
      </c>
      <c r="Q4514" t="s">
        <v>215</v>
      </c>
      <c r="R4514" t="s">
        <v>34</v>
      </c>
      <c r="S4514" t="s">
        <v>147</v>
      </c>
      <c r="T4514" t="s">
        <v>36</v>
      </c>
      <c r="U4514">
        <v>0</v>
      </c>
      <c r="V4514">
        <v>200</v>
      </c>
      <c r="W4514">
        <v>1180</v>
      </c>
      <c r="X4514" t="str">
        <f>IF(MESACU[[#This Row],[PAIS]]="ESPAÑA",VLOOKUP(MESACU[[#This Row],[PROVINCIA]],[1]!PROVINCIASCC[#Data],2,FALSE),VLOOKUP(MESACU[[#This Row],[PAIS]],'[1]Centros de coste'!$A$2:$D$204,2,FALSE))</f>
        <v>C44 - IBERICA II</v>
      </c>
      <c r="Y4514" t="str">
        <f>IF(MESACU[[#This Row],[PAIS]]="ESPAÑA",VLOOKUP(MESACU[[#This Row],[PROVINCIA]],[1]!PROVINCIASCC[#Data],3,FALSE),VLOOKUP(MESACU[[#This Row],[PAIS]],'[1]Centros de coste'!$A$2:$D$204,3,FALSE))</f>
        <v>IBERICA II</v>
      </c>
      <c r="Z4514" t="str">
        <f>IF(MESACU[[#This Row],[PAIS]]="ESPAÑA",VLOOKUP(MESACU[[#This Row],[PROVINCIA]],[1]!PROVINCIASCC[#Data],4,FALSE),VLOOKUP(MESACU[[#This Row],[PAIS]],'[1]Centros de coste'!$A$2:$D$204,4,FALSE))</f>
        <v>EUROPA</v>
      </c>
      <c r="AA4514" t="str">
        <f>IFERROR(LEFT(TRIM(MESACU[[#This Row],[CodigoArticulo]]),LEN(TRIM(MESACU[[#This Row],[CodigoArticulo]]))-4),"")</f>
        <v>HST</v>
      </c>
      <c r="AB4514" t="str">
        <f>IFERROR(VLOOKUP(MESACU[[#This Row],[CODIGOG]],[1]!FAMILIAS[#Data],5,FALSE),"")</f>
        <v>BIOSTIMULANTS</v>
      </c>
    </row>
    <row r="4515" spans="1:28" x14ac:dyDescent="0.35">
      <c r="A4515" t="s">
        <v>28</v>
      </c>
      <c r="B4515">
        <v>40</v>
      </c>
      <c r="C4515" t="s">
        <v>29</v>
      </c>
      <c r="D4515">
        <v>2026</v>
      </c>
      <c r="E4515">
        <v>1</v>
      </c>
      <c r="F4515" t="s">
        <v>92</v>
      </c>
      <c r="G4515">
        <v>40</v>
      </c>
      <c r="H4515" t="s">
        <v>93</v>
      </c>
      <c r="I4515">
        <v>0</v>
      </c>
      <c r="J4515">
        <v>0</v>
      </c>
      <c r="K4515">
        <v>4.5199999999999996</v>
      </c>
      <c r="L4515">
        <v>0</v>
      </c>
      <c r="M4515">
        <v>13.56</v>
      </c>
      <c r="N4515">
        <v>0</v>
      </c>
      <c r="O4515">
        <v>4.8499999999999996</v>
      </c>
      <c r="P4515" t="s">
        <v>92</v>
      </c>
      <c r="Q4515" t="s">
        <v>215</v>
      </c>
      <c r="R4515" t="s">
        <v>34</v>
      </c>
      <c r="S4515" t="s">
        <v>147</v>
      </c>
      <c r="T4515" t="s">
        <v>36</v>
      </c>
      <c r="U4515">
        <v>0</v>
      </c>
      <c r="V4515">
        <v>200</v>
      </c>
      <c r="W4515">
        <v>452</v>
      </c>
      <c r="X4515" t="str">
        <f>IF(MESACU[[#This Row],[PAIS]]="ESPAÑA",VLOOKUP(MESACU[[#This Row],[PROVINCIA]],[1]!PROVINCIASCC[#Data],2,FALSE),VLOOKUP(MESACU[[#This Row],[PAIS]],'[1]Centros de coste'!$A$2:$D$204,2,FALSE))</f>
        <v>C44 - IBERICA II</v>
      </c>
      <c r="Y4515" t="str">
        <f>IF(MESACU[[#This Row],[PAIS]]="ESPAÑA",VLOOKUP(MESACU[[#This Row],[PROVINCIA]],[1]!PROVINCIASCC[#Data],3,FALSE),VLOOKUP(MESACU[[#This Row],[PAIS]],'[1]Centros de coste'!$A$2:$D$204,3,FALSE))</f>
        <v>IBERICA II</v>
      </c>
      <c r="Z4515" t="str">
        <f>IF(MESACU[[#This Row],[PAIS]]="ESPAÑA",VLOOKUP(MESACU[[#This Row],[PROVINCIA]],[1]!PROVINCIASCC[#Data],4,FALSE),VLOOKUP(MESACU[[#This Row],[PAIS]],'[1]Centros de coste'!$A$2:$D$204,4,FALSE))</f>
        <v>EUROPA</v>
      </c>
      <c r="AA4515" t="str">
        <f>IFERROR(LEFT(TRIM(MESACU[[#This Row],[CodigoArticulo]]),LEN(TRIM(MESACU[[#This Row],[CodigoArticulo]]))-4),"")</f>
        <v>BIO</v>
      </c>
      <c r="AB4515" t="str">
        <f>IFERROR(VLOOKUP(MESACU[[#This Row],[CODIGOG]],[1]!FAMILIAS[#Data],5,FALSE),"")</f>
        <v>BIOSTIMULANTS</v>
      </c>
    </row>
    <row r="4516" spans="1:28" x14ac:dyDescent="0.35">
      <c r="A4516" t="s">
        <v>28</v>
      </c>
      <c r="B4516">
        <v>40</v>
      </c>
      <c r="C4516" t="s">
        <v>29</v>
      </c>
      <c r="D4516">
        <v>2026</v>
      </c>
      <c r="E4516">
        <v>1</v>
      </c>
      <c r="F4516" t="s">
        <v>206</v>
      </c>
      <c r="G4516">
        <v>40</v>
      </c>
      <c r="H4516" t="s">
        <v>207</v>
      </c>
      <c r="I4516">
        <v>0</v>
      </c>
      <c r="J4516">
        <v>0</v>
      </c>
      <c r="K4516">
        <v>2.92</v>
      </c>
      <c r="L4516">
        <v>0</v>
      </c>
      <c r="M4516">
        <v>8.76</v>
      </c>
      <c r="N4516">
        <v>0</v>
      </c>
      <c r="O4516">
        <v>2.4300000000000002</v>
      </c>
      <c r="P4516" t="s">
        <v>206</v>
      </c>
      <c r="Q4516" t="s">
        <v>215</v>
      </c>
      <c r="R4516" t="s">
        <v>34</v>
      </c>
      <c r="S4516" t="s">
        <v>147</v>
      </c>
      <c r="T4516" t="s">
        <v>36</v>
      </c>
      <c r="U4516">
        <v>0</v>
      </c>
      <c r="V4516">
        <v>100</v>
      </c>
      <c r="W4516">
        <v>292</v>
      </c>
      <c r="X4516" t="str">
        <f>IF(MESACU[[#This Row],[PAIS]]="ESPAÑA",VLOOKUP(MESACU[[#This Row],[PROVINCIA]],[1]!PROVINCIASCC[#Data],2,FALSE),VLOOKUP(MESACU[[#This Row],[PAIS]],'[1]Centros de coste'!$A$2:$D$204,2,FALSE))</f>
        <v>C44 - IBERICA II</v>
      </c>
      <c r="Y4516" t="str">
        <f>IF(MESACU[[#This Row],[PAIS]]="ESPAÑA",VLOOKUP(MESACU[[#This Row],[PROVINCIA]],[1]!PROVINCIASCC[#Data],3,FALSE),VLOOKUP(MESACU[[#This Row],[PAIS]],'[1]Centros de coste'!$A$2:$D$204,3,FALSE))</f>
        <v>IBERICA II</v>
      </c>
      <c r="Z4516" t="str">
        <f>IF(MESACU[[#This Row],[PAIS]]="ESPAÑA",VLOOKUP(MESACU[[#This Row],[PROVINCIA]],[1]!PROVINCIASCC[#Data],4,FALSE),VLOOKUP(MESACU[[#This Row],[PAIS]],'[1]Centros de coste'!$A$2:$D$204,4,FALSE))</f>
        <v>EUROPA</v>
      </c>
      <c r="AA4516" t="str">
        <f>IFERROR(LEFT(TRIM(MESACU[[#This Row],[CodigoArticulo]]),LEN(TRIM(MESACU[[#This Row],[CodigoArticulo]]))-4),"")</f>
        <v>CBROT</v>
      </c>
      <c r="AB4516" t="str">
        <f>IFERROR(VLOOKUP(MESACU[[#This Row],[CODIGOG]],[1]!FAMILIAS[#Data],5,FALSE),"")</f>
        <v>BIOCONTROL</v>
      </c>
    </row>
    <row r="4517" spans="1:28" x14ac:dyDescent="0.35">
      <c r="A4517" t="s">
        <v>28</v>
      </c>
      <c r="B4517">
        <v>40</v>
      </c>
      <c r="C4517" t="s">
        <v>29</v>
      </c>
      <c r="D4517">
        <v>2026</v>
      </c>
      <c r="E4517">
        <v>1</v>
      </c>
      <c r="F4517" t="s">
        <v>111</v>
      </c>
      <c r="G4517">
        <v>40</v>
      </c>
      <c r="H4517" t="s">
        <v>112</v>
      </c>
      <c r="I4517">
        <v>0</v>
      </c>
      <c r="J4517">
        <v>0</v>
      </c>
      <c r="K4517">
        <v>0.84599999999999997</v>
      </c>
      <c r="L4517">
        <v>0</v>
      </c>
      <c r="M4517">
        <v>2.5379999999999998</v>
      </c>
      <c r="N4517">
        <v>0</v>
      </c>
      <c r="O4517">
        <v>0.49</v>
      </c>
      <c r="P4517" t="s">
        <v>111</v>
      </c>
      <c r="Q4517" t="s">
        <v>215</v>
      </c>
      <c r="R4517" t="s">
        <v>34</v>
      </c>
      <c r="S4517" t="s">
        <v>147</v>
      </c>
      <c r="T4517" t="s">
        <v>36</v>
      </c>
      <c r="U4517">
        <v>0</v>
      </c>
      <c r="V4517">
        <v>20</v>
      </c>
      <c r="W4517">
        <v>84.6</v>
      </c>
      <c r="X4517" t="str">
        <f>IF(MESACU[[#This Row],[PAIS]]="ESPAÑA",VLOOKUP(MESACU[[#This Row],[PROVINCIA]],[1]!PROVINCIASCC[#Data],2,FALSE),VLOOKUP(MESACU[[#This Row],[PAIS]],'[1]Centros de coste'!$A$2:$D$204,2,FALSE))</f>
        <v>C44 - IBERICA II</v>
      </c>
      <c r="Y4517" t="str">
        <f>IF(MESACU[[#This Row],[PAIS]]="ESPAÑA",VLOOKUP(MESACU[[#This Row],[PROVINCIA]],[1]!PROVINCIASCC[#Data],3,FALSE),VLOOKUP(MESACU[[#This Row],[PAIS]],'[1]Centros de coste'!$A$2:$D$204,3,FALSE))</f>
        <v>IBERICA II</v>
      </c>
      <c r="Z4517" t="str">
        <f>IF(MESACU[[#This Row],[PAIS]]="ESPAÑA",VLOOKUP(MESACU[[#This Row],[PROVINCIA]],[1]!PROVINCIASCC[#Data],4,FALSE),VLOOKUP(MESACU[[#This Row],[PAIS]],'[1]Centros de coste'!$A$2:$D$204,4,FALSE))</f>
        <v>EUROPA</v>
      </c>
      <c r="AA4517" t="str">
        <f>IFERROR(LEFT(TRIM(MESACU[[#This Row],[CodigoArticulo]]),LEN(TRIM(MESACU[[#This Row],[CodigoArticulo]]))-4),"")</f>
        <v>C-L</v>
      </c>
      <c r="AB4517" t="str">
        <f>IFERROR(VLOOKUP(MESACU[[#This Row],[CODIGOG]],[1]!FAMILIAS[#Data],5,FALSE),"")</f>
        <v>BIOFERTILIZERS</v>
      </c>
    </row>
    <row r="4518" spans="1:28" x14ac:dyDescent="0.35">
      <c r="A4518" t="s">
        <v>28</v>
      </c>
      <c r="B4518">
        <v>40</v>
      </c>
      <c r="C4518" t="s">
        <v>29</v>
      </c>
      <c r="D4518">
        <v>2026</v>
      </c>
      <c r="E4518">
        <v>1</v>
      </c>
      <c r="F4518" t="s">
        <v>213</v>
      </c>
      <c r="G4518">
        <v>40</v>
      </c>
      <c r="H4518" t="s">
        <v>214</v>
      </c>
      <c r="I4518">
        <v>0</v>
      </c>
      <c r="J4518">
        <v>0</v>
      </c>
      <c r="K4518">
        <v>5.01</v>
      </c>
      <c r="L4518">
        <v>0</v>
      </c>
      <c r="M4518">
        <v>15.03</v>
      </c>
      <c r="N4518">
        <v>0</v>
      </c>
      <c r="O4518">
        <v>2.4300000000000002</v>
      </c>
      <c r="P4518" t="s">
        <v>213</v>
      </c>
      <c r="Q4518" t="s">
        <v>215</v>
      </c>
      <c r="R4518" t="s">
        <v>34</v>
      </c>
      <c r="S4518" t="s">
        <v>147</v>
      </c>
      <c r="T4518" t="s">
        <v>36</v>
      </c>
      <c r="U4518">
        <v>0</v>
      </c>
      <c r="V4518">
        <v>100</v>
      </c>
      <c r="W4518">
        <v>501</v>
      </c>
      <c r="X4518" t="str">
        <f>IF(MESACU[[#This Row],[PAIS]]="ESPAÑA",VLOOKUP(MESACU[[#This Row],[PROVINCIA]],[1]!PROVINCIASCC[#Data],2,FALSE),VLOOKUP(MESACU[[#This Row],[PAIS]],'[1]Centros de coste'!$A$2:$D$204,2,FALSE))</f>
        <v>C44 - IBERICA II</v>
      </c>
      <c r="Y4518" t="str">
        <f>IF(MESACU[[#This Row],[PAIS]]="ESPAÑA",VLOOKUP(MESACU[[#This Row],[PROVINCIA]],[1]!PROVINCIASCC[#Data],3,FALSE),VLOOKUP(MESACU[[#This Row],[PAIS]],'[1]Centros de coste'!$A$2:$D$204,3,FALSE))</f>
        <v>IBERICA II</v>
      </c>
      <c r="Z4518" t="str">
        <f>IF(MESACU[[#This Row],[PAIS]]="ESPAÑA",VLOOKUP(MESACU[[#This Row],[PROVINCIA]],[1]!PROVINCIASCC[#Data],4,FALSE),VLOOKUP(MESACU[[#This Row],[PAIS]],'[1]Centros de coste'!$A$2:$D$204,4,FALSE))</f>
        <v>EUROPA</v>
      </c>
      <c r="AA4518" t="str">
        <f>IFERROR(LEFT(TRIM(MESACU[[#This Row],[CodigoArticulo]]),LEN(TRIM(MESACU[[#This Row],[CodigoArticulo]]))-4),"")</f>
        <v>G3</v>
      </c>
      <c r="AB4518" t="str">
        <f>IFERROR(VLOOKUP(MESACU[[#This Row],[CODIGOG]],[1]!FAMILIAS[#Data],5,FALSE),"")</f>
        <v>BIOSTIMULANTS</v>
      </c>
    </row>
    <row r="4519" spans="1:28" x14ac:dyDescent="0.35">
      <c r="A4519" t="s">
        <v>28</v>
      </c>
      <c r="B4519">
        <v>40</v>
      </c>
      <c r="C4519" t="s">
        <v>29</v>
      </c>
      <c r="D4519">
        <v>2026</v>
      </c>
      <c r="E4519">
        <v>1</v>
      </c>
      <c r="F4519" t="s">
        <v>386</v>
      </c>
      <c r="G4519">
        <v>40</v>
      </c>
      <c r="H4519" t="s">
        <v>387</v>
      </c>
      <c r="I4519">
        <v>0</v>
      </c>
      <c r="J4519">
        <v>0</v>
      </c>
      <c r="K4519">
        <v>0.77159999999999995</v>
      </c>
      <c r="L4519">
        <v>0</v>
      </c>
      <c r="M4519">
        <v>2.3148</v>
      </c>
      <c r="N4519">
        <v>0</v>
      </c>
      <c r="O4519">
        <v>0.64</v>
      </c>
      <c r="P4519" t="s">
        <v>386</v>
      </c>
      <c r="Q4519" t="s">
        <v>215</v>
      </c>
      <c r="R4519" t="s">
        <v>34</v>
      </c>
      <c r="S4519" t="s">
        <v>147</v>
      </c>
      <c r="T4519" t="s">
        <v>36</v>
      </c>
      <c r="U4519">
        <v>0</v>
      </c>
      <c r="V4519">
        <v>12</v>
      </c>
      <c r="W4519">
        <v>77.16</v>
      </c>
      <c r="X4519" t="str">
        <f>IF(MESACU[[#This Row],[PAIS]]="ESPAÑA",VLOOKUP(MESACU[[#This Row],[PROVINCIA]],[1]!PROVINCIASCC[#Data],2,FALSE),VLOOKUP(MESACU[[#This Row],[PAIS]],'[1]Centros de coste'!$A$2:$D$204,2,FALSE))</f>
        <v>C44 - IBERICA II</v>
      </c>
      <c r="Y4519" t="str">
        <f>IF(MESACU[[#This Row],[PAIS]]="ESPAÑA",VLOOKUP(MESACU[[#This Row],[PROVINCIA]],[1]!PROVINCIASCC[#Data],3,FALSE),VLOOKUP(MESACU[[#This Row],[PAIS]],'[1]Centros de coste'!$A$2:$D$204,3,FALSE))</f>
        <v>IBERICA II</v>
      </c>
      <c r="Z4519" t="str">
        <f>IF(MESACU[[#This Row],[PAIS]]="ESPAÑA",VLOOKUP(MESACU[[#This Row],[PROVINCIA]],[1]!PROVINCIASCC[#Data],4,FALSE),VLOOKUP(MESACU[[#This Row],[PAIS]],'[1]Centros de coste'!$A$2:$D$204,4,FALSE))</f>
        <v>EUROPA</v>
      </c>
      <c r="AA4519" t="str">
        <f>IFERROR(LEFT(TRIM(MESACU[[#This Row],[CodigoArticulo]]),LEN(TRIM(MESACU[[#This Row],[CodigoArticulo]]))-4),"")</f>
        <v>G3</v>
      </c>
      <c r="AB4519" t="str">
        <f>IFERROR(VLOOKUP(MESACU[[#This Row],[CODIGOG]],[1]!FAMILIAS[#Data],5,FALSE),"")</f>
        <v>BIOSTIMULANTS</v>
      </c>
    </row>
    <row r="4520" spans="1:28" x14ac:dyDescent="0.35">
      <c r="A4520" t="s">
        <v>28</v>
      </c>
      <c r="B4520">
        <v>41</v>
      </c>
      <c r="C4520" t="s">
        <v>29</v>
      </c>
      <c r="D4520">
        <v>2026</v>
      </c>
      <c r="E4520">
        <v>1</v>
      </c>
      <c r="F4520" t="s">
        <v>53</v>
      </c>
      <c r="G4520">
        <v>44</v>
      </c>
      <c r="H4520" t="s">
        <v>54</v>
      </c>
      <c r="I4520">
        <v>0</v>
      </c>
      <c r="J4520">
        <v>0</v>
      </c>
      <c r="K4520">
        <v>84.736000000000004</v>
      </c>
      <c r="L4520">
        <v>42.368000000000002</v>
      </c>
      <c r="M4520">
        <v>0</v>
      </c>
      <c r="N4520">
        <v>0</v>
      </c>
      <c r="O4520">
        <v>31.04</v>
      </c>
      <c r="P4520" t="s">
        <v>55</v>
      </c>
      <c r="Q4520" t="s">
        <v>83</v>
      </c>
      <c r="R4520" t="s">
        <v>34</v>
      </c>
      <c r="S4520" t="s">
        <v>57</v>
      </c>
      <c r="T4520" t="s">
        <v>36</v>
      </c>
      <c r="U4520">
        <v>0</v>
      </c>
      <c r="V4520">
        <v>1280</v>
      </c>
      <c r="W4520">
        <v>4236.8</v>
      </c>
      <c r="X4520" t="str">
        <f>IF(MESACU[[#This Row],[PAIS]]="ESPAÑA",VLOOKUP(MESACU[[#This Row],[PROVINCIA]],[1]!PROVINCIASCC[#Data],2,FALSE),VLOOKUP(MESACU[[#This Row],[PAIS]],'[1]Centros de coste'!$A$2:$D$204,2,FALSE))</f>
        <v>C44 - IBERICA II</v>
      </c>
      <c r="Y4520" t="str">
        <f>IF(MESACU[[#This Row],[PAIS]]="ESPAÑA",VLOOKUP(MESACU[[#This Row],[PROVINCIA]],[1]!PROVINCIASCC[#Data],3,FALSE),VLOOKUP(MESACU[[#This Row],[PAIS]],'[1]Centros de coste'!$A$2:$D$204,3,FALSE))</f>
        <v>IBERICA II</v>
      </c>
      <c r="Z4520" t="str">
        <f>IF(MESACU[[#This Row],[PAIS]]="ESPAÑA",VLOOKUP(MESACU[[#This Row],[PROVINCIA]],[1]!PROVINCIASCC[#Data],4,FALSE),VLOOKUP(MESACU[[#This Row],[PAIS]],'[1]Centros de coste'!$A$2:$D$204,4,FALSE))</f>
        <v>EUROPA</v>
      </c>
      <c r="AA4520" t="str">
        <f>IFERROR(LEFT(TRIM(MESACU[[#This Row],[CodigoArticulo]]),LEN(TRIM(MESACU[[#This Row],[CodigoArticulo]]))-4),"")</f>
        <v>AGXK</v>
      </c>
      <c r="AB4520" t="str">
        <f>IFERROR(VLOOKUP(MESACU[[#This Row],[CODIGOG]],[1]!FAMILIAS[#Data],5,FALSE),"")</f>
        <v>BIOFERTILIZERS</v>
      </c>
    </row>
    <row r="4521" spans="1:28" x14ac:dyDescent="0.35">
      <c r="A4521" t="s">
        <v>28</v>
      </c>
      <c r="B4521">
        <v>41</v>
      </c>
      <c r="C4521" t="s">
        <v>29</v>
      </c>
      <c r="D4521">
        <v>2026</v>
      </c>
      <c r="E4521">
        <v>1</v>
      </c>
      <c r="F4521" t="s">
        <v>947</v>
      </c>
      <c r="G4521">
        <v>44</v>
      </c>
      <c r="H4521" t="s">
        <v>948</v>
      </c>
      <c r="I4521">
        <v>0</v>
      </c>
      <c r="J4521">
        <v>0</v>
      </c>
      <c r="K4521">
        <v>18.88</v>
      </c>
      <c r="L4521">
        <v>9.44</v>
      </c>
      <c r="M4521">
        <v>0</v>
      </c>
      <c r="N4521">
        <v>0</v>
      </c>
      <c r="O4521">
        <v>5.56</v>
      </c>
      <c r="P4521" t="s">
        <v>947</v>
      </c>
      <c r="Q4521" t="s">
        <v>83</v>
      </c>
      <c r="R4521" t="s">
        <v>34</v>
      </c>
      <c r="S4521" t="s">
        <v>57</v>
      </c>
      <c r="T4521" t="s">
        <v>36</v>
      </c>
      <c r="U4521">
        <v>0</v>
      </c>
      <c r="V4521">
        <v>200</v>
      </c>
      <c r="W4521">
        <v>944</v>
      </c>
      <c r="X4521" t="str">
        <f>IF(MESACU[[#This Row],[PAIS]]="ESPAÑA",VLOOKUP(MESACU[[#This Row],[PROVINCIA]],[1]!PROVINCIASCC[#Data],2,FALSE),VLOOKUP(MESACU[[#This Row],[PAIS]],'[1]Centros de coste'!$A$2:$D$204,2,FALSE))</f>
        <v>C44 - IBERICA II</v>
      </c>
      <c r="Y4521" t="str">
        <f>IF(MESACU[[#This Row],[PAIS]]="ESPAÑA",VLOOKUP(MESACU[[#This Row],[PROVINCIA]],[1]!PROVINCIASCC[#Data],3,FALSE),VLOOKUP(MESACU[[#This Row],[PAIS]],'[1]Centros de coste'!$A$2:$D$204,3,FALSE))</f>
        <v>IBERICA II</v>
      </c>
      <c r="Z4521" t="str">
        <f>IF(MESACU[[#This Row],[PAIS]]="ESPAÑA",VLOOKUP(MESACU[[#This Row],[PROVINCIA]],[1]!PROVINCIASCC[#Data],4,FALSE),VLOOKUP(MESACU[[#This Row],[PAIS]],'[1]Centros de coste'!$A$2:$D$204,4,FALSE))</f>
        <v>EUROPA</v>
      </c>
      <c r="AA4521" t="str">
        <f>IFERROR(LEFT(TRIM(MESACU[[#This Row],[CodigoArticulo]]),LEN(TRIM(MESACU[[#This Row],[CodigoArticulo]]))-4),"")</f>
        <v>C-CUAE</v>
      </c>
      <c r="AB4521" t="str">
        <f>IFERROR(VLOOKUP(MESACU[[#This Row],[CODIGOG]],[1]!FAMILIAS[#Data],5,FALSE),"")</f>
        <v>BIOCONTROL</v>
      </c>
    </row>
    <row r="4522" spans="1:28" x14ac:dyDescent="0.35">
      <c r="A4522" t="s">
        <v>28</v>
      </c>
      <c r="B4522">
        <v>41</v>
      </c>
      <c r="C4522" t="s">
        <v>29</v>
      </c>
      <c r="D4522">
        <v>2026</v>
      </c>
      <c r="E4522">
        <v>1</v>
      </c>
      <c r="F4522" t="s">
        <v>175</v>
      </c>
      <c r="G4522">
        <v>44</v>
      </c>
      <c r="H4522" t="s">
        <v>176</v>
      </c>
      <c r="I4522">
        <v>0</v>
      </c>
      <c r="J4522">
        <v>0</v>
      </c>
      <c r="K4522">
        <v>15.08</v>
      </c>
      <c r="L4522">
        <v>7.54</v>
      </c>
      <c r="M4522">
        <v>0</v>
      </c>
      <c r="N4522">
        <v>0</v>
      </c>
      <c r="O4522">
        <v>5.56</v>
      </c>
      <c r="P4522" t="s">
        <v>306</v>
      </c>
      <c r="Q4522" t="s">
        <v>83</v>
      </c>
      <c r="R4522" t="s">
        <v>34</v>
      </c>
      <c r="S4522" t="s">
        <v>57</v>
      </c>
      <c r="T4522" t="s">
        <v>36</v>
      </c>
      <c r="U4522">
        <v>0</v>
      </c>
      <c r="V4522">
        <v>200</v>
      </c>
      <c r="W4522">
        <v>754</v>
      </c>
      <c r="X4522" t="str">
        <f>IF(MESACU[[#This Row],[PAIS]]="ESPAÑA",VLOOKUP(MESACU[[#This Row],[PROVINCIA]],[1]!PROVINCIASCC[#Data],2,FALSE),VLOOKUP(MESACU[[#This Row],[PAIS]],'[1]Centros de coste'!$A$2:$D$204,2,FALSE))</f>
        <v>C44 - IBERICA II</v>
      </c>
      <c r="Y4522" t="str">
        <f>IF(MESACU[[#This Row],[PAIS]]="ESPAÑA",VLOOKUP(MESACU[[#This Row],[PROVINCIA]],[1]!PROVINCIASCC[#Data],3,FALSE),VLOOKUP(MESACU[[#This Row],[PAIS]],'[1]Centros de coste'!$A$2:$D$204,3,FALSE))</f>
        <v>IBERICA II</v>
      </c>
      <c r="Z4522" t="str">
        <f>IF(MESACU[[#This Row],[PAIS]]="ESPAÑA",VLOOKUP(MESACU[[#This Row],[PROVINCIA]],[1]!PROVINCIASCC[#Data],4,FALSE),VLOOKUP(MESACU[[#This Row],[PAIS]],'[1]Centros de coste'!$A$2:$D$204,4,FALSE))</f>
        <v>EUROPA</v>
      </c>
      <c r="AA4522" t="str">
        <f>IFERROR(LEFT(TRIM(MESACU[[#This Row],[CodigoArticulo]]),LEN(TRIM(MESACU[[#This Row],[CodigoArticulo]]))-4),"")</f>
        <v>PT</v>
      </c>
      <c r="AB4522" t="str">
        <f>IFERROR(VLOOKUP(MESACU[[#This Row],[CODIGOG]],[1]!FAMILIAS[#Data],5,FALSE),"")</f>
        <v>BIOFERTILIZERS</v>
      </c>
    </row>
    <row r="4523" spans="1:28" x14ac:dyDescent="0.35">
      <c r="A4523" t="s">
        <v>28</v>
      </c>
      <c r="B4523">
        <v>42</v>
      </c>
      <c r="C4523" t="s">
        <v>29</v>
      </c>
      <c r="D4523">
        <v>2026</v>
      </c>
      <c r="E4523">
        <v>1</v>
      </c>
      <c r="F4523" t="s">
        <v>30</v>
      </c>
      <c r="G4523">
        <v>46</v>
      </c>
      <c r="H4523" t="s">
        <v>31</v>
      </c>
      <c r="I4523">
        <v>0</v>
      </c>
      <c r="J4523">
        <v>0</v>
      </c>
      <c r="K4523">
        <v>23.12</v>
      </c>
      <c r="L4523">
        <v>0</v>
      </c>
      <c r="M4523">
        <v>69.36</v>
      </c>
      <c r="N4523">
        <v>0</v>
      </c>
      <c r="O4523">
        <v>15.52</v>
      </c>
      <c r="P4523" t="s">
        <v>32</v>
      </c>
      <c r="Q4523" t="s">
        <v>33</v>
      </c>
      <c r="R4523" t="s">
        <v>34</v>
      </c>
      <c r="S4523" t="s">
        <v>35</v>
      </c>
      <c r="T4523" t="s">
        <v>36</v>
      </c>
      <c r="U4523">
        <v>0</v>
      </c>
      <c r="V4523">
        <v>800</v>
      </c>
      <c r="W4523">
        <v>2312</v>
      </c>
      <c r="X4523" t="str">
        <f>IF(MESACU[[#This Row],[PAIS]]="ESPAÑA",VLOOKUP(MESACU[[#This Row],[PROVINCIA]],[1]!PROVINCIASCC[#Data],2,FALSE),VLOOKUP(MESACU[[#This Row],[PAIS]],'[1]Centros de coste'!$A$2:$D$204,2,FALSE))</f>
        <v>C46 - IBERICA IV</v>
      </c>
      <c r="Y4523" t="str">
        <f>IF(MESACU[[#This Row],[PAIS]]="ESPAÑA",VLOOKUP(MESACU[[#This Row],[PROVINCIA]],[1]!PROVINCIASCC[#Data],3,FALSE),VLOOKUP(MESACU[[#This Row],[PAIS]],'[1]Centros de coste'!$A$2:$D$204,3,FALSE))</f>
        <v>IBERICA IV</v>
      </c>
      <c r="Z4523" t="str">
        <f>IF(MESACU[[#This Row],[PAIS]]="ESPAÑA",VLOOKUP(MESACU[[#This Row],[PROVINCIA]],[1]!PROVINCIASCC[#Data],4,FALSE),VLOOKUP(MESACU[[#This Row],[PAIS]],'[1]Centros de coste'!$A$2:$D$204,4,FALSE))</f>
        <v>EUROPA</v>
      </c>
      <c r="AA4523" t="str">
        <f>IFERROR(LEFT(TRIM(MESACU[[#This Row],[CodigoArticulo]]),LEN(TRIM(MESACU[[#This Row],[CodigoArticulo]]))-4),"")</f>
        <v>AGXK</v>
      </c>
      <c r="AB4523" t="str">
        <f>IFERROR(VLOOKUP(MESACU[[#This Row],[CODIGOG]],[1]!FAMILIAS[#Data],5,FALSE),"")</f>
        <v>BIOFERTILIZERS</v>
      </c>
    </row>
    <row r="4524" spans="1:28" x14ac:dyDescent="0.35">
      <c r="A4524" t="s">
        <v>28</v>
      </c>
      <c r="B4524">
        <v>42</v>
      </c>
      <c r="C4524" t="s">
        <v>29</v>
      </c>
      <c r="D4524">
        <v>2026</v>
      </c>
      <c r="E4524">
        <v>1</v>
      </c>
      <c r="F4524" t="s">
        <v>172</v>
      </c>
      <c r="G4524">
        <v>46</v>
      </c>
      <c r="H4524" t="s">
        <v>173</v>
      </c>
      <c r="I4524">
        <v>0</v>
      </c>
      <c r="J4524">
        <v>0</v>
      </c>
      <c r="K4524">
        <v>0.56520000000000004</v>
      </c>
      <c r="L4524">
        <v>0</v>
      </c>
      <c r="M4524">
        <v>1.6956</v>
      </c>
      <c r="N4524">
        <v>0</v>
      </c>
      <c r="O4524">
        <v>0.64</v>
      </c>
      <c r="P4524" t="s">
        <v>172</v>
      </c>
      <c r="Q4524" t="s">
        <v>33</v>
      </c>
      <c r="R4524" t="s">
        <v>34</v>
      </c>
      <c r="S4524" t="s">
        <v>35</v>
      </c>
      <c r="T4524" t="s">
        <v>36</v>
      </c>
      <c r="U4524">
        <v>0</v>
      </c>
      <c r="V4524">
        <v>12</v>
      </c>
      <c r="W4524">
        <v>56.52</v>
      </c>
      <c r="X4524" t="str">
        <f>IF(MESACU[[#This Row],[PAIS]]="ESPAÑA",VLOOKUP(MESACU[[#This Row],[PROVINCIA]],[1]!PROVINCIASCC[#Data],2,FALSE),VLOOKUP(MESACU[[#This Row],[PAIS]],'[1]Centros de coste'!$A$2:$D$204,2,FALSE))</f>
        <v>C46 - IBERICA IV</v>
      </c>
      <c r="Y4524" t="str">
        <f>IF(MESACU[[#This Row],[PAIS]]="ESPAÑA",VLOOKUP(MESACU[[#This Row],[PROVINCIA]],[1]!PROVINCIASCC[#Data],3,FALSE),VLOOKUP(MESACU[[#This Row],[PAIS]],'[1]Centros de coste'!$A$2:$D$204,3,FALSE))</f>
        <v>IBERICA IV</v>
      </c>
      <c r="Z4524" t="str">
        <f>IF(MESACU[[#This Row],[PAIS]]="ESPAÑA",VLOOKUP(MESACU[[#This Row],[PROVINCIA]],[1]!PROVINCIASCC[#Data],4,FALSE),VLOOKUP(MESACU[[#This Row],[PAIS]],'[1]Centros de coste'!$A$2:$D$204,4,FALSE))</f>
        <v>EUROPA</v>
      </c>
      <c r="AA4524" t="str">
        <f>IFERROR(LEFT(TRIM(MESACU[[#This Row],[CodigoArticulo]]),LEN(TRIM(MESACU[[#This Row],[CodigoArticulo]]))-4),"")</f>
        <v>B</v>
      </c>
      <c r="AB4524" t="str">
        <f>IFERROR(VLOOKUP(MESACU[[#This Row],[CODIGOG]],[1]!FAMILIAS[#Data],5,FALSE),"")</f>
        <v>BIOFERTILIZERS</v>
      </c>
    </row>
    <row r="4525" spans="1:28" x14ac:dyDescent="0.35">
      <c r="A4525" t="s">
        <v>28</v>
      </c>
      <c r="B4525">
        <v>42</v>
      </c>
      <c r="C4525" t="s">
        <v>29</v>
      </c>
      <c r="D4525">
        <v>2026</v>
      </c>
      <c r="E4525">
        <v>1</v>
      </c>
      <c r="F4525" t="s">
        <v>142</v>
      </c>
      <c r="G4525">
        <v>46</v>
      </c>
      <c r="H4525" t="s">
        <v>143</v>
      </c>
      <c r="I4525">
        <v>0</v>
      </c>
      <c r="J4525">
        <v>0</v>
      </c>
      <c r="K4525">
        <v>1.272</v>
      </c>
      <c r="L4525">
        <v>0</v>
      </c>
      <c r="M4525">
        <v>3.8159999999999998</v>
      </c>
      <c r="N4525">
        <v>0</v>
      </c>
      <c r="O4525">
        <v>1.1100000000000001</v>
      </c>
      <c r="P4525" t="s">
        <v>142</v>
      </c>
      <c r="Q4525" t="s">
        <v>33</v>
      </c>
      <c r="R4525" t="s">
        <v>34</v>
      </c>
      <c r="S4525" t="s">
        <v>35</v>
      </c>
      <c r="T4525" t="s">
        <v>36</v>
      </c>
      <c r="U4525">
        <v>0</v>
      </c>
      <c r="V4525">
        <v>40</v>
      </c>
      <c r="W4525">
        <v>127.2</v>
      </c>
      <c r="X4525" t="str">
        <f>IF(MESACU[[#This Row],[PAIS]]="ESPAÑA",VLOOKUP(MESACU[[#This Row],[PROVINCIA]],[1]!PROVINCIASCC[#Data],2,FALSE),VLOOKUP(MESACU[[#This Row],[PAIS]],'[1]Centros de coste'!$A$2:$D$204,2,FALSE))</f>
        <v>C46 - IBERICA IV</v>
      </c>
      <c r="Y4525" t="str">
        <f>IF(MESACU[[#This Row],[PAIS]]="ESPAÑA",VLOOKUP(MESACU[[#This Row],[PROVINCIA]],[1]!PROVINCIASCC[#Data],3,FALSE),VLOOKUP(MESACU[[#This Row],[PAIS]],'[1]Centros de coste'!$A$2:$D$204,3,FALSE))</f>
        <v>IBERICA IV</v>
      </c>
      <c r="Z4525" t="str">
        <f>IF(MESACU[[#This Row],[PAIS]]="ESPAÑA",VLOOKUP(MESACU[[#This Row],[PROVINCIA]],[1]!PROVINCIASCC[#Data],4,FALSE),VLOOKUP(MESACU[[#This Row],[PAIS]],'[1]Centros de coste'!$A$2:$D$204,4,FALSE))</f>
        <v>EUROPA</v>
      </c>
      <c r="AA4525" t="str">
        <f>IFERROR(LEFT(TRIM(MESACU[[#This Row],[CodigoArticulo]]),LEN(TRIM(MESACU[[#This Row],[CodigoArticulo]]))-4),"")</f>
        <v>B</v>
      </c>
      <c r="AB4525" t="str">
        <f>IFERROR(VLOOKUP(MESACU[[#This Row],[CODIGOG]],[1]!FAMILIAS[#Data],5,FALSE),"")</f>
        <v>BIOFERTILIZERS</v>
      </c>
    </row>
    <row r="4526" spans="1:28" x14ac:dyDescent="0.35">
      <c r="A4526" t="s">
        <v>28</v>
      </c>
      <c r="B4526">
        <v>42</v>
      </c>
      <c r="C4526" t="s">
        <v>29</v>
      </c>
      <c r="D4526">
        <v>2026</v>
      </c>
      <c r="E4526">
        <v>1</v>
      </c>
      <c r="F4526" t="s">
        <v>74</v>
      </c>
      <c r="G4526">
        <v>46</v>
      </c>
      <c r="H4526" t="s">
        <v>75</v>
      </c>
      <c r="I4526">
        <v>0</v>
      </c>
      <c r="J4526">
        <v>0</v>
      </c>
      <c r="K4526">
        <v>2.3359999999999999</v>
      </c>
      <c r="L4526">
        <v>0</v>
      </c>
      <c r="M4526">
        <v>7.008</v>
      </c>
      <c r="N4526">
        <v>0</v>
      </c>
      <c r="O4526">
        <v>1.94</v>
      </c>
      <c r="P4526" t="s">
        <v>74</v>
      </c>
      <c r="Q4526" t="s">
        <v>33</v>
      </c>
      <c r="R4526" t="s">
        <v>34</v>
      </c>
      <c r="S4526" t="s">
        <v>35</v>
      </c>
      <c r="T4526" t="s">
        <v>36</v>
      </c>
      <c r="U4526">
        <v>0</v>
      </c>
      <c r="V4526">
        <v>80</v>
      </c>
      <c r="W4526">
        <v>233.6</v>
      </c>
      <c r="X4526" t="str">
        <f>IF(MESACU[[#This Row],[PAIS]]="ESPAÑA",VLOOKUP(MESACU[[#This Row],[PROVINCIA]],[1]!PROVINCIASCC[#Data],2,FALSE),VLOOKUP(MESACU[[#This Row],[PAIS]],'[1]Centros de coste'!$A$2:$D$204,2,FALSE))</f>
        <v>C46 - IBERICA IV</v>
      </c>
      <c r="Y4526" t="str">
        <f>IF(MESACU[[#This Row],[PAIS]]="ESPAÑA",VLOOKUP(MESACU[[#This Row],[PROVINCIA]],[1]!PROVINCIASCC[#Data],3,FALSE),VLOOKUP(MESACU[[#This Row],[PAIS]],'[1]Centros de coste'!$A$2:$D$204,3,FALSE))</f>
        <v>IBERICA IV</v>
      </c>
      <c r="Z4526" t="str">
        <f>IF(MESACU[[#This Row],[PAIS]]="ESPAÑA",VLOOKUP(MESACU[[#This Row],[PROVINCIA]],[1]!PROVINCIASCC[#Data],4,FALSE),VLOOKUP(MESACU[[#This Row],[PAIS]],'[1]Centros de coste'!$A$2:$D$204,4,FALSE))</f>
        <v>EUROPA</v>
      </c>
      <c r="AA4526" t="str">
        <f>IFERROR(LEFT(TRIM(MESACU[[#This Row],[CodigoArticulo]]),LEN(TRIM(MESACU[[#This Row],[CodigoArticulo]]))-4),"")</f>
        <v>B</v>
      </c>
      <c r="AB4526" t="str">
        <f>IFERROR(VLOOKUP(MESACU[[#This Row],[CODIGOG]],[1]!FAMILIAS[#Data],5,FALSE),"")</f>
        <v>BIOFERTILIZERS</v>
      </c>
    </row>
    <row r="4527" spans="1:28" x14ac:dyDescent="0.35">
      <c r="A4527" t="s">
        <v>28</v>
      </c>
      <c r="B4527">
        <v>42</v>
      </c>
      <c r="C4527" t="s">
        <v>29</v>
      </c>
      <c r="D4527">
        <v>2026</v>
      </c>
      <c r="E4527">
        <v>1</v>
      </c>
      <c r="F4527" t="s">
        <v>242</v>
      </c>
      <c r="G4527">
        <v>46</v>
      </c>
      <c r="H4527" t="s">
        <v>243</v>
      </c>
      <c r="I4527">
        <v>0</v>
      </c>
      <c r="J4527">
        <v>0</v>
      </c>
      <c r="K4527">
        <v>2.1360000000000001</v>
      </c>
      <c r="L4527">
        <v>0</v>
      </c>
      <c r="M4527">
        <v>6.4080000000000004</v>
      </c>
      <c r="N4527">
        <v>0</v>
      </c>
      <c r="O4527">
        <v>0.39</v>
      </c>
      <c r="P4527" t="s">
        <v>242</v>
      </c>
      <c r="Q4527" t="s">
        <v>33</v>
      </c>
      <c r="R4527" t="s">
        <v>73</v>
      </c>
      <c r="S4527" t="s">
        <v>35</v>
      </c>
      <c r="T4527" t="s">
        <v>36</v>
      </c>
      <c r="U4527">
        <v>0</v>
      </c>
      <c r="V4527">
        <v>60</v>
      </c>
      <c r="W4527">
        <v>213.6</v>
      </c>
      <c r="X4527" t="str">
        <f>IF(MESACU[[#This Row],[PAIS]]="ESPAÑA",VLOOKUP(MESACU[[#This Row],[PROVINCIA]],[1]!PROVINCIASCC[#Data],2,FALSE),VLOOKUP(MESACU[[#This Row],[PAIS]],'[1]Centros de coste'!$A$2:$D$204,2,FALSE))</f>
        <v>C46 - IBERICA IV</v>
      </c>
      <c r="Y4527" t="str">
        <f>IF(MESACU[[#This Row],[PAIS]]="ESPAÑA",VLOOKUP(MESACU[[#This Row],[PROVINCIA]],[1]!PROVINCIASCC[#Data],3,FALSE),VLOOKUP(MESACU[[#This Row],[PAIS]],'[1]Centros de coste'!$A$2:$D$204,3,FALSE))</f>
        <v>IBERICA IV</v>
      </c>
      <c r="Z4527" t="str">
        <f>IF(MESACU[[#This Row],[PAIS]]="ESPAÑA",VLOOKUP(MESACU[[#This Row],[PROVINCIA]],[1]!PROVINCIASCC[#Data],4,FALSE),VLOOKUP(MESACU[[#This Row],[PAIS]],'[1]Centros de coste'!$A$2:$D$204,4,FALSE))</f>
        <v>EUROPA</v>
      </c>
      <c r="AA4527" t="str">
        <f>IFERROR(LEFT(TRIM(MESACU[[#This Row],[CodigoArticulo]]),LEN(TRIM(MESACU[[#This Row],[CodigoArticulo]]))-4),"")</f>
        <v>CALCIO</v>
      </c>
      <c r="AB4527" t="str">
        <f>IFERROR(VLOOKUP(MESACU[[#This Row],[CODIGOG]],[1]!FAMILIAS[#Data],5,FALSE),"")</f>
        <v>BIOFERTILIZERS</v>
      </c>
    </row>
    <row r="4528" spans="1:28" x14ac:dyDescent="0.35">
      <c r="A4528" t="s">
        <v>28</v>
      </c>
      <c r="B4528">
        <v>42</v>
      </c>
      <c r="C4528" t="s">
        <v>29</v>
      </c>
      <c r="D4528">
        <v>2026</v>
      </c>
      <c r="E4528">
        <v>1</v>
      </c>
      <c r="F4528" t="s">
        <v>115</v>
      </c>
      <c r="G4528">
        <v>46</v>
      </c>
      <c r="H4528" t="s">
        <v>116</v>
      </c>
      <c r="I4528">
        <v>0</v>
      </c>
      <c r="J4528">
        <v>0</v>
      </c>
      <c r="K4528">
        <v>2.2400000000000002</v>
      </c>
      <c r="L4528">
        <v>0</v>
      </c>
      <c r="M4528">
        <v>6.72</v>
      </c>
      <c r="N4528">
        <v>0</v>
      </c>
      <c r="O4528">
        <v>2.4300000000000002</v>
      </c>
      <c r="P4528" t="s">
        <v>115</v>
      </c>
      <c r="Q4528" t="s">
        <v>33</v>
      </c>
      <c r="R4528" t="s">
        <v>34</v>
      </c>
      <c r="S4528" t="s">
        <v>35</v>
      </c>
      <c r="T4528" t="s">
        <v>36</v>
      </c>
      <c r="U4528">
        <v>0</v>
      </c>
      <c r="V4528">
        <v>100</v>
      </c>
      <c r="W4528">
        <v>224</v>
      </c>
      <c r="X4528" t="str">
        <f>IF(MESACU[[#This Row],[PAIS]]="ESPAÑA",VLOOKUP(MESACU[[#This Row],[PROVINCIA]],[1]!PROVINCIASCC[#Data],2,FALSE),VLOOKUP(MESACU[[#This Row],[PAIS]],'[1]Centros de coste'!$A$2:$D$204,2,FALSE))</f>
        <v>C46 - IBERICA IV</v>
      </c>
      <c r="Y4528" t="str">
        <f>IF(MESACU[[#This Row],[PAIS]]="ESPAÑA",VLOOKUP(MESACU[[#This Row],[PROVINCIA]],[1]!PROVINCIASCC[#Data],3,FALSE),VLOOKUP(MESACU[[#This Row],[PAIS]],'[1]Centros de coste'!$A$2:$D$204,3,FALSE))</f>
        <v>IBERICA IV</v>
      </c>
      <c r="Z4528" t="str">
        <f>IF(MESACU[[#This Row],[PAIS]]="ESPAÑA",VLOOKUP(MESACU[[#This Row],[PROVINCIA]],[1]!PROVINCIASCC[#Data],4,FALSE),VLOOKUP(MESACU[[#This Row],[PAIS]],'[1]Centros de coste'!$A$2:$D$204,4,FALSE))</f>
        <v>EUROPA</v>
      </c>
      <c r="AA4528" t="str">
        <f>IFERROR(LEFT(TRIM(MESACU[[#This Row],[CodigoArticulo]]),LEN(TRIM(MESACU[[#This Row],[CodigoArticulo]]))-4),"")</f>
        <v>CPLUS</v>
      </c>
      <c r="AB4528" t="str">
        <f>IFERROR(VLOOKUP(MESACU[[#This Row],[CODIGOG]],[1]!FAMILIAS[#Data],5,FALSE),"")</f>
        <v>BIOFERTILIZERS</v>
      </c>
    </row>
    <row r="4529" spans="1:28" x14ac:dyDescent="0.35">
      <c r="A4529" t="s">
        <v>28</v>
      </c>
      <c r="B4529">
        <v>42</v>
      </c>
      <c r="C4529" t="s">
        <v>29</v>
      </c>
      <c r="D4529">
        <v>2026</v>
      </c>
      <c r="E4529">
        <v>1</v>
      </c>
      <c r="F4529" t="s">
        <v>66</v>
      </c>
      <c r="G4529">
        <v>46</v>
      </c>
      <c r="H4529" t="s">
        <v>67</v>
      </c>
      <c r="I4529">
        <v>0</v>
      </c>
      <c r="J4529">
        <v>0</v>
      </c>
      <c r="K4529">
        <v>3.008</v>
      </c>
      <c r="L4529">
        <v>0</v>
      </c>
      <c r="M4529">
        <v>9.0239999999999991</v>
      </c>
      <c r="N4529">
        <v>0</v>
      </c>
      <c r="O4529">
        <v>1.1100000000000001</v>
      </c>
      <c r="P4529" t="s">
        <v>66</v>
      </c>
      <c r="Q4529" t="s">
        <v>33</v>
      </c>
      <c r="R4529" t="s">
        <v>34</v>
      </c>
      <c r="S4529" t="s">
        <v>35</v>
      </c>
      <c r="T4529" t="s">
        <v>36</v>
      </c>
      <c r="U4529">
        <v>0</v>
      </c>
      <c r="V4529">
        <v>40</v>
      </c>
      <c r="W4529">
        <v>300.8</v>
      </c>
      <c r="X4529" t="str">
        <f>IF(MESACU[[#This Row],[PAIS]]="ESPAÑA",VLOOKUP(MESACU[[#This Row],[PROVINCIA]],[1]!PROVINCIASCC[#Data],2,FALSE),VLOOKUP(MESACU[[#This Row],[PAIS]],'[1]Centros de coste'!$A$2:$D$204,2,FALSE))</f>
        <v>C46 - IBERICA IV</v>
      </c>
      <c r="Y4529" t="str">
        <f>IF(MESACU[[#This Row],[PAIS]]="ESPAÑA",VLOOKUP(MESACU[[#This Row],[PROVINCIA]],[1]!PROVINCIASCC[#Data],3,FALSE),VLOOKUP(MESACU[[#This Row],[PAIS]],'[1]Centros de coste'!$A$2:$D$204,3,FALSE))</f>
        <v>IBERICA IV</v>
      </c>
      <c r="Z4529" t="str">
        <f>IF(MESACU[[#This Row],[PAIS]]="ESPAÑA",VLOOKUP(MESACU[[#This Row],[PROVINCIA]],[1]!PROVINCIASCC[#Data],4,FALSE),VLOOKUP(MESACU[[#This Row],[PAIS]],'[1]Centros de coste'!$A$2:$D$204,4,FALSE))</f>
        <v>EUROPA</v>
      </c>
      <c r="AA4529" t="str">
        <f>IFERROR(LEFT(TRIM(MESACU[[#This Row],[CodigoArticulo]]),LEN(TRIM(MESACU[[#This Row],[CodigoArticulo]]))-4),"")</f>
        <v>C-MB</v>
      </c>
      <c r="AB4529" t="str">
        <f>IFERROR(VLOOKUP(MESACU[[#This Row],[CODIGOG]],[1]!FAMILIAS[#Data],5,FALSE),"")</f>
        <v>BIOFERTILIZERS</v>
      </c>
    </row>
    <row r="4530" spans="1:28" x14ac:dyDescent="0.35">
      <c r="A4530" t="s">
        <v>28</v>
      </c>
      <c r="B4530">
        <v>42</v>
      </c>
      <c r="C4530" t="s">
        <v>29</v>
      </c>
      <c r="D4530">
        <v>2026</v>
      </c>
      <c r="E4530">
        <v>1</v>
      </c>
      <c r="F4530" t="s">
        <v>876</v>
      </c>
      <c r="G4530">
        <v>46</v>
      </c>
      <c r="H4530" t="s">
        <v>953</v>
      </c>
      <c r="I4530">
        <v>0</v>
      </c>
      <c r="J4530">
        <v>0</v>
      </c>
      <c r="K4530">
        <v>8.98</v>
      </c>
      <c r="L4530">
        <v>0</v>
      </c>
      <c r="M4530">
        <v>26.94</v>
      </c>
      <c r="N4530">
        <v>0</v>
      </c>
      <c r="O4530">
        <v>3.88</v>
      </c>
      <c r="P4530" t="s">
        <v>876</v>
      </c>
      <c r="Q4530" t="s">
        <v>33</v>
      </c>
      <c r="R4530" t="s">
        <v>34</v>
      </c>
      <c r="S4530" t="s">
        <v>35</v>
      </c>
      <c r="T4530" t="s">
        <v>36</v>
      </c>
      <c r="U4530">
        <v>0</v>
      </c>
      <c r="V4530">
        <v>200</v>
      </c>
      <c r="W4530">
        <v>898</v>
      </c>
      <c r="X4530" t="str">
        <f>IF(MESACU[[#This Row],[PAIS]]="ESPAÑA",VLOOKUP(MESACU[[#This Row],[PROVINCIA]],[1]!PROVINCIASCC[#Data],2,FALSE),VLOOKUP(MESACU[[#This Row],[PAIS]],'[1]Centros de coste'!$A$2:$D$204,2,FALSE))</f>
        <v>C46 - IBERICA IV</v>
      </c>
      <c r="Y4530" t="str">
        <f>IF(MESACU[[#This Row],[PAIS]]="ESPAÑA",VLOOKUP(MESACU[[#This Row],[PROVINCIA]],[1]!PROVINCIASCC[#Data],3,FALSE),VLOOKUP(MESACU[[#This Row],[PAIS]],'[1]Centros de coste'!$A$2:$D$204,3,FALSE))</f>
        <v>IBERICA IV</v>
      </c>
      <c r="Z4530" t="str">
        <f>IF(MESACU[[#This Row],[PAIS]]="ESPAÑA",VLOOKUP(MESACU[[#This Row],[PROVINCIA]],[1]!PROVINCIASCC[#Data],4,FALSE),VLOOKUP(MESACU[[#This Row],[PAIS]],'[1]Centros de coste'!$A$2:$D$204,4,FALSE))</f>
        <v>EUROPA</v>
      </c>
      <c r="AA4530" t="str">
        <f>IFERROR(LEFT(TRIM(MESACU[[#This Row],[CodigoArticulo]]),LEN(TRIM(MESACU[[#This Row],[CodigoArticulo]]))-4),"")</f>
        <v>AVAN</v>
      </c>
      <c r="AB4530" t="str">
        <f>IFERROR(VLOOKUP(MESACU[[#This Row],[CODIGOG]],[1]!FAMILIAS[#Data],5,FALSE),"")</f>
        <v>BIOSTIMULANTS</v>
      </c>
    </row>
    <row r="4531" spans="1:28" x14ac:dyDescent="0.35">
      <c r="A4531" t="s">
        <v>28</v>
      </c>
      <c r="B4531">
        <v>42</v>
      </c>
      <c r="C4531" t="s">
        <v>29</v>
      </c>
      <c r="D4531">
        <v>2026</v>
      </c>
      <c r="E4531">
        <v>1</v>
      </c>
      <c r="F4531" t="s">
        <v>386</v>
      </c>
      <c r="G4531">
        <v>46</v>
      </c>
      <c r="H4531" t="s">
        <v>387</v>
      </c>
      <c r="I4531">
        <v>0</v>
      </c>
      <c r="J4531">
        <v>0</v>
      </c>
      <c r="K4531">
        <v>0.77159999999999995</v>
      </c>
      <c r="L4531">
        <v>0</v>
      </c>
      <c r="M4531">
        <v>2.3148</v>
      </c>
      <c r="N4531">
        <v>0</v>
      </c>
      <c r="O4531">
        <v>0.64</v>
      </c>
      <c r="P4531" t="s">
        <v>386</v>
      </c>
      <c r="Q4531" t="s">
        <v>33</v>
      </c>
      <c r="R4531" t="s">
        <v>34</v>
      </c>
      <c r="S4531" t="s">
        <v>35</v>
      </c>
      <c r="T4531" t="s">
        <v>36</v>
      </c>
      <c r="U4531">
        <v>0</v>
      </c>
      <c r="V4531">
        <v>12</v>
      </c>
      <c r="W4531">
        <v>77.16</v>
      </c>
      <c r="X4531" t="str">
        <f>IF(MESACU[[#This Row],[PAIS]]="ESPAÑA",VLOOKUP(MESACU[[#This Row],[PROVINCIA]],[1]!PROVINCIASCC[#Data],2,FALSE),VLOOKUP(MESACU[[#This Row],[PAIS]],'[1]Centros de coste'!$A$2:$D$204,2,FALSE))</f>
        <v>C46 - IBERICA IV</v>
      </c>
      <c r="Y4531" t="str">
        <f>IF(MESACU[[#This Row],[PAIS]]="ESPAÑA",VLOOKUP(MESACU[[#This Row],[PROVINCIA]],[1]!PROVINCIASCC[#Data],3,FALSE),VLOOKUP(MESACU[[#This Row],[PAIS]],'[1]Centros de coste'!$A$2:$D$204,3,FALSE))</f>
        <v>IBERICA IV</v>
      </c>
      <c r="Z4531" t="str">
        <f>IF(MESACU[[#This Row],[PAIS]]="ESPAÑA",VLOOKUP(MESACU[[#This Row],[PROVINCIA]],[1]!PROVINCIASCC[#Data],4,FALSE),VLOOKUP(MESACU[[#This Row],[PAIS]],'[1]Centros de coste'!$A$2:$D$204,4,FALSE))</f>
        <v>EUROPA</v>
      </c>
      <c r="AA4531" t="str">
        <f>IFERROR(LEFT(TRIM(MESACU[[#This Row],[CodigoArticulo]]),LEN(TRIM(MESACU[[#This Row],[CodigoArticulo]]))-4),"")</f>
        <v>G3</v>
      </c>
      <c r="AB4531" t="str">
        <f>IFERROR(VLOOKUP(MESACU[[#This Row],[CODIGOG]],[1]!FAMILIAS[#Data],5,FALSE),"")</f>
        <v>BIOSTIMULANTS</v>
      </c>
    </row>
    <row r="4532" spans="1:28" x14ac:dyDescent="0.35">
      <c r="A4532" t="s">
        <v>28</v>
      </c>
      <c r="B4532">
        <v>42</v>
      </c>
      <c r="C4532" t="s">
        <v>29</v>
      </c>
      <c r="D4532">
        <v>2026</v>
      </c>
      <c r="E4532">
        <v>1</v>
      </c>
      <c r="F4532" t="s">
        <v>216</v>
      </c>
      <c r="G4532">
        <v>46</v>
      </c>
      <c r="H4532" t="s">
        <v>217</v>
      </c>
      <c r="I4532">
        <v>0</v>
      </c>
      <c r="J4532">
        <v>0</v>
      </c>
      <c r="K4532">
        <v>1.06</v>
      </c>
      <c r="L4532">
        <v>0</v>
      </c>
      <c r="M4532">
        <v>3.18</v>
      </c>
      <c r="N4532">
        <v>0</v>
      </c>
      <c r="O4532">
        <v>0.56000000000000005</v>
      </c>
      <c r="P4532" t="s">
        <v>216</v>
      </c>
      <c r="Q4532" t="s">
        <v>33</v>
      </c>
      <c r="R4532" t="s">
        <v>34</v>
      </c>
      <c r="S4532" t="s">
        <v>35</v>
      </c>
      <c r="T4532" t="s">
        <v>36</v>
      </c>
      <c r="U4532">
        <v>0</v>
      </c>
      <c r="V4532">
        <v>20</v>
      </c>
      <c r="W4532">
        <v>106</v>
      </c>
      <c r="X4532" t="str">
        <f>IF(MESACU[[#This Row],[PAIS]]="ESPAÑA",VLOOKUP(MESACU[[#This Row],[PROVINCIA]],[1]!PROVINCIASCC[#Data],2,FALSE),VLOOKUP(MESACU[[#This Row],[PAIS]],'[1]Centros de coste'!$A$2:$D$204,2,FALSE))</f>
        <v>C46 - IBERICA IV</v>
      </c>
      <c r="Y4532" t="str">
        <f>IF(MESACU[[#This Row],[PAIS]]="ESPAÑA",VLOOKUP(MESACU[[#This Row],[PROVINCIA]],[1]!PROVINCIASCC[#Data],3,FALSE),VLOOKUP(MESACU[[#This Row],[PAIS]],'[1]Centros de coste'!$A$2:$D$204,3,FALSE))</f>
        <v>IBERICA IV</v>
      </c>
      <c r="Z4532" t="str">
        <f>IF(MESACU[[#This Row],[PAIS]]="ESPAÑA",VLOOKUP(MESACU[[#This Row],[PROVINCIA]],[1]!PROVINCIASCC[#Data],4,FALSE),VLOOKUP(MESACU[[#This Row],[PAIS]],'[1]Centros de coste'!$A$2:$D$204,4,FALSE))</f>
        <v>EUROPA</v>
      </c>
      <c r="AA4532" t="str">
        <f>IFERROR(LEFT(TRIM(MESACU[[#This Row],[CodigoArticulo]]),LEN(TRIM(MESACU[[#This Row],[CodigoArticulo]]))-4),"")</f>
        <v>G3</v>
      </c>
      <c r="AB4532" t="str">
        <f>IFERROR(VLOOKUP(MESACU[[#This Row],[CODIGOG]],[1]!FAMILIAS[#Data],5,FALSE),"")</f>
        <v>BIOSTIMULANTS</v>
      </c>
    </row>
    <row r="4533" spans="1:28" x14ac:dyDescent="0.35">
      <c r="A4533" t="s">
        <v>28</v>
      </c>
      <c r="B4533">
        <v>42</v>
      </c>
      <c r="C4533" t="s">
        <v>29</v>
      </c>
      <c r="D4533">
        <v>2026</v>
      </c>
      <c r="E4533">
        <v>1</v>
      </c>
      <c r="F4533" t="s">
        <v>332</v>
      </c>
      <c r="G4533">
        <v>46</v>
      </c>
      <c r="H4533" t="s">
        <v>333</v>
      </c>
      <c r="I4533">
        <v>0</v>
      </c>
      <c r="J4533">
        <v>0</v>
      </c>
      <c r="K4533">
        <v>0.60240000000000005</v>
      </c>
      <c r="L4533">
        <v>0</v>
      </c>
      <c r="M4533">
        <v>1.8071999999999999</v>
      </c>
      <c r="N4533">
        <v>0</v>
      </c>
      <c r="O4533">
        <v>0.64</v>
      </c>
      <c r="P4533" t="s">
        <v>334</v>
      </c>
      <c r="Q4533" t="s">
        <v>33</v>
      </c>
      <c r="R4533" t="s">
        <v>34</v>
      </c>
      <c r="S4533" t="s">
        <v>35</v>
      </c>
      <c r="T4533" t="s">
        <v>36</v>
      </c>
      <c r="U4533">
        <v>0</v>
      </c>
      <c r="V4533">
        <v>12</v>
      </c>
      <c r="W4533">
        <v>60.24</v>
      </c>
      <c r="X4533" t="str">
        <f>IF(MESACU[[#This Row],[PAIS]]="ESPAÑA",VLOOKUP(MESACU[[#This Row],[PROVINCIA]],[1]!PROVINCIASCC[#Data],2,FALSE),VLOOKUP(MESACU[[#This Row],[PAIS]],'[1]Centros de coste'!$A$2:$D$204,2,FALSE))</f>
        <v>C46 - IBERICA IV</v>
      </c>
      <c r="Y4533" t="str">
        <f>IF(MESACU[[#This Row],[PAIS]]="ESPAÑA",VLOOKUP(MESACU[[#This Row],[PROVINCIA]],[1]!PROVINCIASCC[#Data],3,FALSE),VLOOKUP(MESACU[[#This Row],[PAIS]],'[1]Centros de coste'!$A$2:$D$204,3,FALSE))</f>
        <v>IBERICA IV</v>
      </c>
      <c r="Z4533" t="str">
        <f>IF(MESACU[[#This Row],[PAIS]]="ESPAÑA",VLOOKUP(MESACU[[#This Row],[PROVINCIA]],[1]!PROVINCIASCC[#Data],4,FALSE),VLOOKUP(MESACU[[#This Row],[PAIS]],'[1]Centros de coste'!$A$2:$D$204,4,FALSE))</f>
        <v>EUROPA</v>
      </c>
      <c r="AA4533" t="str">
        <f>IFERROR(LEFT(TRIM(MESACU[[#This Row],[CodigoArticulo]]),LEN(TRIM(MESACU[[#This Row],[CodigoArticulo]]))-4),"")</f>
        <v>PHD</v>
      </c>
      <c r="AB4533" t="str">
        <f>IFERROR(VLOOKUP(MESACU[[#This Row],[CODIGOG]],[1]!FAMILIAS[#Data],5,FALSE),"")</f>
        <v>BIOCONTROL</v>
      </c>
    </row>
    <row r="4534" spans="1:28" x14ac:dyDescent="0.35">
      <c r="A4534" t="s">
        <v>28</v>
      </c>
      <c r="B4534">
        <v>42</v>
      </c>
      <c r="C4534" t="s">
        <v>29</v>
      </c>
      <c r="D4534">
        <v>2026</v>
      </c>
      <c r="E4534">
        <v>1</v>
      </c>
      <c r="F4534" t="s">
        <v>184</v>
      </c>
      <c r="G4534">
        <v>46</v>
      </c>
      <c r="H4534" t="s">
        <v>185</v>
      </c>
      <c r="I4534">
        <v>0</v>
      </c>
      <c r="J4534">
        <v>0</v>
      </c>
      <c r="K4534">
        <v>1.5640000000000001</v>
      </c>
      <c r="L4534">
        <v>0</v>
      </c>
      <c r="M4534">
        <v>4.6920000000000002</v>
      </c>
      <c r="N4534">
        <v>0</v>
      </c>
      <c r="O4534">
        <v>1.1100000000000001</v>
      </c>
      <c r="P4534" t="s">
        <v>184</v>
      </c>
      <c r="Q4534" t="s">
        <v>33</v>
      </c>
      <c r="R4534" t="s">
        <v>34</v>
      </c>
      <c r="S4534" t="s">
        <v>35</v>
      </c>
      <c r="T4534" t="s">
        <v>36</v>
      </c>
      <c r="U4534">
        <v>0</v>
      </c>
      <c r="V4534">
        <v>40</v>
      </c>
      <c r="W4534">
        <v>156.4</v>
      </c>
      <c r="X4534" t="str">
        <f>IF(MESACU[[#This Row],[PAIS]]="ESPAÑA",VLOOKUP(MESACU[[#This Row],[PROVINCIA]],[1]!PROVINCIASCC[#Data],2,FALSE),VLOOKUP(MESACU[[#This Row],[PAIS]],'[1]Centros de coste'!$A$2:$D$204,2,FALSE))</f>
        <v>C46 - IBERICA IV</v>
      </c>
      <c r="Y4534" t="str">
        <f>IF(MESACU[[#This Row],[PAIS]]="ESPAÑA",VLOOKUP(MESACU[[#This Row],[PROVINCIA]],[1]!PROVINCIASCC[#Data],3,FALSE),VLOOKUP(MESACU[[#This Row],[PAIS]],'[1]Centros de coste'!$A$2:$D$204,3,FALSE))</f>
        <v>IBERICA IV</v>
      </c>
      <c r="Z4534" t="str">
        <f>IF(MESACU[[#This Row],[PAIS]]="ESPAÑA",VLOOKUP(MESACU[[#This Row],[PROVINCIA]],[1]!PROVINCIASCC[#Data],4,FALSE),VLOOKUP(MESACU[[#This Row],[PAIS]],'[1]Centros de coste'!$A$2:$D$204,4,FALSE))</f>
        <v>EUROPA</v>
      </c>
      <c r="AA4534" t="str">
        <f>IFERROR(LEFT(TRIM(MESACU[[#This Row],[CodigoArticulo]]),LEN(TRIM(MESACU[[#This Row],[CodigoArticulo]]))-4),"")</f>
        <v>CM3M</v>
      </c>
      <c r="AB4534" t="str">
        <f>IFERROR(VLOOKUP(MESACU[[#This Row],[CODIGOG]],[1]!FAMILIAS[#Data],5,FALSE),"")</f>
        <v>BIOCONTROL</v>
      </c>
    </row>
    <row r="4535" spans="1:28" x14ac:dyDescent="0.35">
      <c r="A4535" t="s">
        <v>28</v>
      </c>
      <c r="B4535">
        <v>42</v>
      </c>
      <c r="C4535" t="s">
        <v>29</v>
      </c>
      <c r="D4535">
        <v>2026</v>
      </c>
      <c r="E4535">
        <v>1</v>
      </c>
      <c r="F4535" t="s">
        <v>62</v>
      </c>
      <c r="G4535">
        <v>46</v>
      </c>
      <c r="H4535" t="s">
        <v>63</v>
      </c>
      <c r="I4535">
        <v>0</v>
      </c>
      <c r="J4535">
        <v>0</v>
      </c>
      <c r="K4535">
        <v>10.77</v>
      </c>
      <c r="L4535">
        <v>0</v>
      </c>
      <c r="M4535">
        <v>32.31</v>
      </c>
      <c r="N4535">
        <v>0</v>
      </c>
      <c r="O4535">
        <v>2.78</v>
      </c>
      <c r="P4535" t="s">
        <v>62</v>
      </c>
      <c r="Q4535" t="s">
        <v>33</v>
      </c>
      <c r="R4535" t="s">
        <v>34</v>
      </c>
      <c r="S4535" t="s">
        <v>35</v>
      </c>
      <c r="T4535" t="s">
        <v>36</v>
      </c>
      <c r="U4535">
        <v>0</v>
      </c>
      <c r="V4535">
        <v>100</v>
      </c>
      <c r="W4535">
        <v>1077</v>
      </c>
      <c r="X4535" t="str">
        <f>IF(MESACU[[#This Row],[PAIS]]="ESPAÑA",VLOOKUP(MESACU[[#This Row],[PROVINCIA]],[1]!PROVINCIASCC[#Data],2,FALSE),VLOOKUP(MESACU[[#This Row],[PAIS]],'[1]Centros de coste'!$A$2:$D$204,2,FALSE))</f>
        <v>C46 - IBERICA IV</v>
      </c>
      <c r="Y4535" t="str">
        <f>IF(MESACU[[#This Row],[PAIS]]="ESPAÑA",VLOOKUP(MESACU[[#This Row],[PROVINCIA]],[1]!PROVINCIASCC[#Data],3,FALSE),VLOOKUP(MESACU[[#This Row],[PAIS]],'[1]Centros de coste'!$A$2:$D$204,3,FALSE))</f>
        <v>IBERICA IV</v>
      </c>
      <c r="Z4535" t="str">
        <f>IF(MESACU[[#This Row],[PAIS]]="ESPAÑA",VLOOKUP(MESACU[[#This Row],[PROVINCIA]],[1]!PROVINCIASCC[#Data],4,FALSE),VLOOKUP(MESACU[[#This Row],[PAIS]],'[1]Centros de coste'!$A$2:$D$204,4,FALSE))</f>
        <v>EUROPA</v>
      </c>
      <c r="AA4535" t="str">
        <f>IFERROR(LEFT(TRIM(MESACU[[#This Row],[CodigoArticulo]]),LEN(TRIM(MESACU[[#This Row],[CodigoArticulo]]))-4),"")</f>
        <v>TRI</v>
      </c>
      <c r="AB4535" t="str">
        <f>IFERROR(VLOOKUP(MESACU[[#This Row],[CODIGOG]],[1]!FAMILIAS[#Data],5,FALSE),"")</f>
        <v>BIOSTIMULANTS</v>
      </c>
    </row>
    <row r="4536" spans="1:28" x14ac:dyDescent="0.35">
      <c r="A4536" t="s">
        <v>28</v>
      </c>
      <c r="B4536">
        <v>43</v>
      </c>
      <c r="C4536" t="s">
        <v>29</v>
      </c>
      <c r="D4536">
        <v>2026</v>
      </c>
      <c r="E4536">
        <v>1</v>
      </c>
      <c r="F4536" t="s">
        <v>64</v>
      </c>
      <c r="G4536">
        <v>51</v>
      </c>
      <c r="H4536" t="s">
        <v>65</v>
      </c>
      <c r="I4536">
        <v>0</v>
      </c>
      <c r="J4536">
        <v>0</v>
      </c>
      <c r="K4536">
        <v>57.84</v>
      </c>
      <c r="L4536">
        <v>28.92</v>
      </c>
      <c r="M4536">
        <v>57.84</v>
      </c>
      <c r="N4536">
        <v>0</v>
      </c>
      <c r="O4536">
        <v>16.68</v>
      </c>
      <c r="P4536" t="s">
        <v>64</v>
      </c>
      <c r="Q4536" t="s">
        <v>56</v>
      </c>
      <c r="R4536" t="s">
        <v>34</v>
      </c>
      <c r="S4536" t="s">
        <v>57</v>
      </c>
      <c r="T4536" t="s">
        <v>36</v>
      </c>
      <c r="U4536">
        <v>0</v>
      </c>
      <c r="V4536">
        <v>600</v>
      </c>
      <c r="W4536">
        <v>2892</v>
      </c>
      <c r="X4536" t="str">
        <f>IF(MESACU[[#This Row],[PAIS]]="ESPAÑA",VLOOKUP(MESACU[[#This Row],[PROVINCIA]],[1]!PROVINCIASCC[#Data],2,FALSE),VLOOKUP(MESACU[[#This Row],[PAIS]],'[1]Centros de coste'!$A$2:$D$204,2,FALSE))</f>
        <v>C44 - IBERICA II</v>
      </c>
      <c r="Y4536" t="str">
        <f>IF(MESACU[[#This Row],[PAIS]]="ESPAÑA",VLOOKUP(MESACU[[#This Row],[PROVINCIA]],[1]!PROVINCIASCC[#Data],3,FALSE),VLOOKUP(MESACU[[#This Row],[PAIS]],'[1]Centros de coste'!$A$2:$D$204,3,FALSE))</f>
        <v>IBERICA II</v>
      </c>
      <c r="Z4536" t="str">
        <f>IF(MESACU[[#This Row],[PAIS]]="ESPAÑA",VLOOKUP(MESACU[[#This Row],[PROVINCIA]],[1]!PROVINCIASCC[#Data],4,FALSE),VLOOKUP(MESACU[[#This Row],[PAIS]],'[1]Centros de coste'!$A$2:$D$204,4,FALSE))</f>
        <v>EUROPA</v>
      </c>
      <c r="AA4536" t="str">
        <f>IFERROR(LEFT(TRIM(MESACU[[#This Row],[CodigoArticulo]]),LEN(TRIM(MESACU[[#This Row],[CodigoArticulo]]))-4),"")</f>
        <v>C-L</v>
      </c>
      <c r="AB4536" t="str">
        <f>IFERROR(VLOOKUP(MESACU[[#This Row],[CODIGOG]],[1]!FAMILIAS[#Data],5,FALSE),"")</f>
        <v>BIOFERTILIZERS</v>
      </c>
    </row>
    <row r="4537" spans="1:28" x14ac:dyDescent="0.35">
      <c r="A4537" t="s">
        <v>28</v>
      </c>
      <c r="B4537">
        <v>43</v>
      </c>
      <c r="C4537" t="s">
        <v>29</v>
      </c>
      <c r="D4537">
        <v>2026</v>
      </c>
      <c r="E4537">
        <v>1</v>
      </c>
      <c r="F4537" t="s">
        <v>294</v>
      </c>
      <c r="G4537">
        <v>51</v>
      </c>
      <c r="H4537" t="s">
        <v>295</v>
      </c>
      <c r="I4537">
        <v>0</v>
      </c>
      <c r="J4537">
        <v>0</v>
      </c>
      <c r="K4537">
        <v>26.32</v>
      </c>
      <c r="L4537">
        <v>13.16</v>
      </c>
      <c r="M4537">
        <v>26.32</v>
      </c>
      <c r="N4537">
        <v>0</v>
      </c>
      <c r="O4537">
        <v>2.78</v>
      </c>
      <c r="P4537" t="s">
        <v>294</v>
      </c>
      <c r="Q4537" t="s">
        <v>56</v>
      </c>
      <c r="R4537" t="s">
        <v>34</v>
      </c>
      <c r="S4537" t="s">
        <v>57</v>
      </c>
      <c r="T4537" t="s">
        <v>36</v>
      </c>
      <c r="U4537">
        <v>0</v>
      </c>
      <c r="V4537">
        <v>100</v>
      </c>
      <c r="W4537">
        <v>1316</v>
      </c>
      <c r="X4537" t="str">
        <f>IF(MESACU[[#This Row],[PAIS]]="ESPAÑA",VLOOKUP(MESACU[[#This Row],[PROVINCIA]],[1]!PROVINCIASCC[#Data],2,FALSE),VLOOKUP(MESACU[[#This Row],[PAIS]],'[1]Centros de coste'!$A$2:$D$204,2,FALSE))</f>
        <v>C44 - IBERICA II</v>
      </c>
      <c r="Y4537" t="str">
        <f>IF(MESACU[[#This Row],[PAIS]]="ESPAÑA",VLOOKUP(MESACU[[#This Row],[PROVINCIA]],[1]!PROVINCIASCC[#Data],3,FALSE),VLOOKUP(MESACU[[#This Row],[PAIS]],'[1]Centros de coste'!$A$2:$D$204,3,FALSE))</f>
        <v>IBERICA II</v>
      </c>
      <c r="Z4537" t="str">
        <f>IF(MESACU[[#This Row],[PAIS]]="ESPAÑA",VLOOKUP(MESACU[[#This Row],[PROVINCIA]],[1]!PROVINCIASCC[#Data],4,FALSE),VLOOKUP(MESACU[[#This Row],[PAIS]],'[1]Centros de coste'!$A$2:$D$204,4,FALSE))</f>
        <v>EUROPA</v>
      </c>
      <c r="AA4537" t="str">
        <f>IFERROR(LEFT(TRIM(MESACU[[#This Row],[CodigoArticulo]]),LEN(TRIM(MESACU[[#This Row],[CodigoArticulo]]))-4),"")</f>
        <v>AQUOM</v>
      </c>
      <c r="AB4537" t="str">
        <f>IFERROR(VLOOKUP(MESACU[[#This Row],[CODIGOG]],[1]!FAMILIAS[#Data],5,FALSE),"")</f>
        <v>BIOCONTROL</v>
      </c>
    </row>
    <row r="4538" spans="1:28" x14ac:dyDescent="0.35">
      <c r="A4538" t="s">
        <v>28</v>
      </c>
      <c r="B4538">
        <v>43</v>
      </c>
      <c r="C4538" t="s">
        <v>29</v>
      </c>
      <c r="D4538">
        <v>2026</v>
      </c>
      <c r="E4538">
        <v>1</v>
      </c>
      <c r="F4538" t="s">
        <v>164</v>
      </c>
      <c r="G4538">
        <v>51</v>
      </c>
      <c r="H4538" t="s">
        <v>165</v>
      </c>
      <c r="I4538">
        <v>0</v>
      </c>
      <c r="J4538">
        <v>0</v>
      </c>
      <c r="K4538">
        <v>26.111999999999998</v>
      </c>
      <c r="L4538">
        <v>13.055999999999999</v>
      </c>
      <c r="M4538">
        <v>26.111999999999998</v>
      </c>
      <c r="N4538">
        <v>0</v>
      </c>
      <c r="O4538">
        <v>15.52</v>
      </c>
      <c r="P4538" t="s">
        <v>164</v>
      </c>
      <c r="Q4538" t="s">
        <v>56</v>
      </c>
      <c r="R4538" t="s">
        <v>34</v>
      </c>
      <c r="S4538" t="s">
        <v>57</v>
      </c>
      <c r="T4538" t="s">
        <v>36</v>
      </c>
      <c r="U4538">
        <v>0</v>
      </c>
      <c r="V4538">
        <v>640</v>
      </c>
      <c r="W4538">
        <v>1305.5999999999999</v>
      </c>
      <c r="X4538" t="str">
        <f>IF(MESACU[[#This Row],[PAIS]]="ESPAÑA",VLOOKUP(MESACU[[#This Row],[PROVINCIA]],[1]!PROVINCIASCC[#Data],2,FALSE),VLOOKUP(MESACU[[#This Row],[PAIS]],'[1]Centros de coste'!$A$2:$D$204,2,FALSE))</f>
        <v>C44 - IBERICA II</v>
      </c>
      <c r="Y4538" t="str">
        <f>IF(MESACU[[#This Row],[PAIS]]="ESPAÑA",VLOOKUP(MESACU[[#This Row],[PROVINCIA]],[1]!PROVINCIASCC[#Data],3,FALSE),VLOOKUP(MESACU[[#This Row],[PAIS]],'[1]Centros de coste'!$A$2:$D$204,3,FALSE))</f>
        <v>IBERICA II</v>
      </c>
      <c r="Z4538" t="str">
        <f>IF(MESACU[[#This Row],[PAIS]]="ESPAÑA",VLOOKUP(MESACU[[#This Row],[PROVINCIA]],[1]!PROVINCIASCC[#Data],4,FALSE),VLOOKUP(MESACU[[#This Row],[PAIS]],'[1]Centros de coste'!$A$2:$D$204,4,FALSE))</f>
        <v>EUROPA</v>
      </c>
      <c r="AA4538" t="str">
        <f>IFERROR(LEFT(TRIM(MESACU[[#This Row],[CodigoArticulo]]),LEN(TRIM(MESACU[[#This Row],[CodigoArticulo]]))-4),"")</f>
        <v>S</v>
      </c>
      <c r="AB4538" t="str">
        <f>IFERROR(VLOOKUP(MESACU[[#This Row],[CODIGOG]],[1]!FAMILIAS[#Data],5,FALSE),"")</f>
        <v>BIOFERTILIZERS</v>
      </c>
    </row>
    <row r="4539" spans="1:28" x14ac:dyDescent="0.35">
      <c r="A4539" t="s">
        <v>28</v>
      </c>
      <c r="B4539">
        <v>44</v>
      </c>
      <c r="C4539" t="s">
        <v>29</v>
      </c>
      <c r="D4539">
        <v>2026</v>
      </c>
      <c r="E4539">
        <v>1</v>
      </c>
      <c r="F4539" t="s">
        <v>209</v>
      </c>
      <c r="G4539">
        <v>48</v>
      </c>
      <c r="H4539" t="s">
        <v>210</v>
      </c>
      <c r="I4539">
        <v>0</v>
      </c>
      <c r="J4539">
        <v>0</v>
      </c>
      <c r="K4539">
        <v>17.12</v>
      </c>
      <c r="L4539">
        <v>8.56</v>
      </c>
      <c r="M4539">
        <v>0</v>
      </c>
      <c r="N4539">
        <v>0</v>
      </c>
      <c r="O4539">
        <v>5.56</v>
      </c>
      <c r="P4539" t="s">
        <v>28</v>
      </c>
      <c r="Q4539" t="s">
        <v>208</v>
      </c>
      <c r="R4539" t="s">
        <v>34</v>
      </c>
      <c r="S4539" t="s">
        <v>57</v>
      </c>
      <c r="T4539" t="s">
        <v>36</v>
      </c>
      <c r="U4539">
        <v>0</v>
      </c>
      <c r="V4539">
        <v>200</v>
      </c>
      <c r="W4539">
        <v>856</v>
      </c>
      <c r="X4539" t="str">
        <f>IF(MESACU[[#This Row],[PAIS]]="ESPAÑA",VLOOKUP(MESACU[[#This Row],[PROVINCIA]],[1]!PROVINCIASCC[#Data],2,FALSE),VLOOKUP(MESACU[[#This Row],[PAIS]],'[1]Centros de coste'!$A$2:$D$204,2,FALSE))</f>
        <v>C44 - IBERICA II</v>
      </c>
      <c r="Y4539" t="str">
        <f>IF(MESACU[[#This Row],[PAIS]]="ESPAÑA",VLOOKUP(MESACU[[#This Row],[PROVINCIA]],[1]!PROVINCIASCC[#Data],3,FALSE),VLOOKUP(MESACU[[#This Row],[PAIS]],'[1]Centros de coste'!$A$2:$D$204,3,FALSE))</f>
        <v>IBERICA II</v>
      </c>
      <c r="Z4539" t="str">
        <f>IF(MESACU[[#This Row],[PAIS]]="ESPAÑA",VLOOKUP(MESACU[[#This Row],[PROVINCIA]],[1]!PROVINCIASCC[#Data],4,FALSE),VLOOKUP(MESACU[[#This Row],[PAIS]],'[1]Centros de coste'!$A$2:$D$204,4,FALSE))</f>
        <v>EUROPA</v>
      </c>
      <c r="AA4539" t="str">
        <f>IFERROR(LEFT(TRIM(MESACU[[#This Row],[CodigoArticulo]]),LEN(TRIM(MESACU[[#This Row],[CodigoArticulo]]))-4),"")</f>
        <v>BEY</v>
      </c>
      <c r="AB4539" t="str">
        <f>IFERROR(VLOOKUP(MESACU[[#This Row],[CODIGOG]],[1]!FAMILIAS[#Data],5,FALSE),"")</f>
        <v>BIOSTIMULANTS</v>
      </c>
    </row>
    <row r="4540" spans="1:28" x14ac:dyDescent="0.35">
      <c r="A4540" t="s">
        <v>28</v>
      </c>
      <c r="B4540">
        <v>44</v>
      </c>
      <c r="C4540" t="s">
        <v>29</v>
      </c>
      <c r="D4540">
        <v>2026</v>
      </c>
      <c r="E4540">
        <v>1</v>
      </c>
      <c r="F4540" t="s">
        <v>211</v>
      </c>
      <c r="G4540">
        <v>48</v>
      </c>
      <c r="H4540" t="s">
        <v>457</v>
      </c>
      <c r="I4540">
        <v>0</v>
      </c>
      <c r="J4540">
        <v>0</v>
      </c>
      <c r="K4540">
        <v>15.8</v>
      </c>
      <c r="L4540">
        <v>7.9</v>
      </c>
      <c r="M4540">
        <v>0</v>
      </c>
      <c r="N4540">
        <v>0</v>
      </c>
      <c r="O4540">
        <v>4.8499999999999996</v>
      </c>
      <c r="P4540" t="s">
        <v>28</v>
      </c>
      <c r="Q4540" t="s">
        <v>208</v>
      </c>
      <c r="R4540" t="s">
        <v>34</v>
      </c>
      <c r="S4540" t="s">
        <v>57</v>
      </c>
      <c r="T4540" t="s">
        <v>36</v>
      </c>
      <c r="U4540">
        <v>0</v>
      </c>
      <c r="V4540">
        <v>200</v>
      </c>
      <c r="W4540">
        <v>790</v>
      </c>
      <c r="X4540" t="str">
        <f>IF(MESACU[[#This Row],[PAIS]]="ESPAÑA",VLOOKUP(MESACU[[#This Row],[PROVINCIA]],[1]!PROVINCIASCC[#Data],2,FALSE),VLOOKUP(MESACU[[#This Row],[PAIS]],'[1]Centros de coste'!$A$2:$D$204,2,FALSE))</f>
        <v>C44 - IBERICA II</v>
      </c>
      <c r="Y4540" t="str">
        <f>IF(MESACU[[#This Row],[PAIS]]="ESPAÑA",VLOOKUP(MESACU[[#This Row],[PROVINCIA]],[1]!PROVINCIASCC[#Data],3,FALSE),VLOOKUP(MESACU[[#This Row],[PAIS]],'[1]Centros de coste'!$A$2:$D$204,3,FALSE))</f>
        <v>IBERICA II</v>
      </c>
      <c r="Z4540" t="str">
        <f>IF(MESACU[[#This Row],[PAIS]]="ESPAÑA",VLOOKUP(MESACU[[#This Row],[PROVINCIA]],[1]!PROVINCIASCC[#Data],4,FALSE),VLOOKUP(MESACU[[#This Row],[PAIS]],'[1]Centros de coste'!$A$2:$D$204,4,FALSE))</f>
        <v>EUROPA</v>
      </c>
      <c r="AA4540" t="str">
        <f>IFERROR(LEFT(TRIM(MESACU[[#This Row],[CodigoArticulo]]),LEN(TRIM(MESACU[[#This Row],[CodigoArticulo]]))-4),"")</f>
        <v>BEY</v>
      </c>
      <c r="AB4540" t="str">
        <f>IFERROR(VLOOKUP(MESACU[[#This Row],[CODIGOG]],[1]!FAMILIAS[#Data],5,FALSE),"")</f>
        <v>BIOSTIMULANTS</v>
      </c>
    </row>
    <row r="4541" spans="1:28" x14ac:dyDescent="0.35">
      <c r="A4541" t="s">
        <v>28</v>
      </c>
      <c r="B4541">
        <v>44</v>
      </c>
      <c r="C4541" t="s">
        <v>29</v>
      </c>
      <c r="D4541">
        <v>2026</v>
      </c>
      <c r="E4541">
        <v>1</v>
      </c>
      <c r="F4541" t="s">
        <v>53</v>
      </c>
      <c r="G4541">
        <v>48</v>
      </c>
      <c r="H4541" t="s">
        <v>54</v>
      </c>
      <c r="I4541">
        <v>0</v>
      </c>
      <c r="J4541">
        <v>0</v>
      </c>
      <c r="K4541">
        <v>42.368000000000002</v>
      </c>
      <c r="L4541">
        <v>21.184000000000001</v>
      </c>
      <c r="M4541">
        <v>0</v>
      </c>
      <c r="N4541">
        <v>0</v>
      </c>
      <c r="O4541">
        <v>15.52</v>
      </c>
      <c r="P4541" t="s">
        <v>53</v>
      </c>
      <c r="Q4541" t="s">
        <v>208</v>
      </c>
      <c r="R4541" t="s">
        <v>34</v>
      </c>
      <c r="S4541" t="s">
        <v>57</v>
      </c>
      <c r="T4541" t="s">
        <v>36</v>
      </c>
      <c r="U4541">
        <v>0</v>
      </c>
      <c r="V4541">
        <v>640</v>
      </c>
      <c r="W4541">
        <v>2118.4</v>
      </c>
      <c r="X4541" t="str">
        <f>IF(MESACU[[#This Row],[PAIS]]="ESPAÑA",VLOOKUP(MESACU[[#This Row],[PROVINCIA]],[1]!PROVINCIASCC[#Data],2,FALSE),VLOOKUP(MESACU[[#This Row],[PAIS]],'[1]Centros de coste'!$A$2:$D$204,2,FALSE))</f>
        <v>C44 - IBERICA II</v>
      </c>
      <c r="Y4541" t="str">
        <f>IF(MESACU[[#This Row],[PAIS]]="ESPAÑA",VLOOKUP(MESACU[[#This Row],[PROVINCIA]],[1]!PROVINCIASCC[#Data],3,FALSE),VLOOKUP(MESACU[[#This Row],[PAIS]],'[1]Centros de coste'!$A$2:$D$204,3,FALSE))</f>
        <v>IBERICA II</v>
      </c>
      <c r="Z4541" t="str">
        <f>IF(MESACU[[#This Row],[PAIS]]="ESPAÑA",VLOOKUP(MESACU[[#This Row],[PROVINCIA]],[1]!PROVINCIASCC[#Data],4,FALSE),VLOOKUP(MESACU[[#This Row],[PAIS]],'[1]Centros de coste'!$A$2:$D$204,4,FALSE))</f>
        <v>EUROPA</v>
      </c>
      <c r="AA4541" t="str">
        <f>IFERROR(LEFT(TRIM(MESACU[[#This Row],[CodigoArticulo]]),LEN(TRIM(MESACU[[#This Row],[CodigoArticulo]]))-4),"")</f>
        <v>AGXK</v>
      </c>
      <c r="AB4541" t="str">
        <f>IFERROR(VLOOKUP(MESACU[[#This Row],[CODIGOG]],[1]!FAMILIAS[#Data],5,FALSE),"")</f>
        <v>BIOFERTILIZERS</v>
      </c>
    </row>
    <row r="4542" spans="1:28" x14ac:dyDescent="0.35">
      <c r="A4542" t="s">
        <v>28</v>
      </c>
      <c r="B4542">
        <v>45</v>
      </c>
      <c r="C4542" t="s">
        <v>29</v>
      </c>
      <c r="D4542">
        <v>2026</v>
      </c>
      <c r="E4542">
        <v>1</v>
      </c>
      <c r="F4542" t="s">
        <v>79</v>
      </c>
      <c r="G4542">
        <v>49</v>
      </c>
      <c r="H4542" t="s">
        <v>80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0.13</v>
      </c>
      <c r="P4542" t="s">
        <v>79</v>
      </c>
      <c r="Q4542" t="s">
        <v>516</v>
      </c>
      <c r="R4542" t="s">
        <v>73</v>
      </c>
      <c r="S4542" t="s">
        <v>147</v>
      </c>
      <c r="T4542" t="s">
        <v>36</v>
      </c>
      <c r="U4542">
        <v>0</v>
      </c>
      <c r="V4542">
        <v>20</v>
      </c>
      <c r="W4542">
        <v>77.2</v>
      </c>
      <c r="X4542" t="str">
        <f>IF(MESACU[[#This Row],[PAIS]]="ESPAÑA",VLOOKUP(MESACU[[#This Row],[PROVINCIA]],[1]!PROVINCIASCC[#Data],2,FALSE),VLOOKUP(MESACU[[#This Row],[PAIS]],'[1]Centros de coste'!$A$2:$D$204,2,FALSE))</f>
        <v>C44 - IBERICA II</v>
      </c>
      <c r="Y4542" t="str">
        <f>IF(MESACU[[#This Row],[PAIS]]="ESPAÑA",VLOOKUP(MESACU[[#This Row],[PROVINCIA]],[1]!PROVINCIASCC[#Data],3,FALSE),VLOOKUP(MESACU[[#This Row],[PAIS]],'[1]Centros de coste'!$A$2:$D$204,3,FALSE))</f>
        <v>IBERICA II</v>
      </c>
      <c r="Z4542" t="str">
        <f>IF(MESACU[[#This Row],[PAIS]]="ESPAÑA",VLOOKUP(MESACU[[#This Row],[PROVINCIA]],[1]!PROVINCIASCC[#Data],4,FALSE),VLOOKUP(MESACU[[#This Row],[PAIS]],'[1]Centros de coste'!$A$2:$D$204,4,FALSE))</f>
        <v>EUROPA</v>
      </c>
      <c r="AA4542" t="str">
        <f>IFERROR(LEFT(TRIM(MESACU[[#This Row],[CodigoArticulo]]),LEN(TRIM(MESACU[[#This Row],[CodigoArticulo]]))-4),"")</f>
        <v>SS</v>
      </c>
      <c r="AB4542" t="str">
        <f>IFERROR(VLOOKUP(MESACU[[#This Row],[CODIGOG]],[1]!FAMILIAS[#Data],5,FALSE),"")</f>
        <v>BIOFERTILIZERS</v>
      </c>
    </row>
    <row r="4543" spans="1:28" x14ac:dyDescent="0.35">
      <c r="A4543" t="s">
        <v>28</v>
      </c>
      <c r="B4543">
        <v>45</v>
      </c>
      <c r="C4543" t="s">
        <v>29</v>
      </c>
      <c r="D4543">
        <v>2026</v>
      </c>
      <c r="E4543">
        <v>1</v>
      </c>
      <c r="F4543" t="s">
        <v>954</v>
      </c>
      <c r="G4543">
        <v>49</v>
      </c>
      <c r="H4543" t="s">
        <v>955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 t="s">
        <v>28</v>
      </c>
      <c r="Q4543" t="s">
        <v>516</v>
      </c>
      <c r="R4543" t="s">
        <v>28</v>
      </c>
      <c r="S4543" t="s">
        <v>147</v>
      </c>
      <c r="T4543" t="s">
        <v>36</v>
      </c>
      <c r="U4543">
        <v>0</v>
      </c>
      <c r="V4543">
        <v>0</v>
      </c>
      <c r="W4543">
        <v>0</v>
      </c>
      <c r="X4543" t="str">
        <f>IF(MESACU[[#This Row],[PAIS]]="ESPAÑA",VLOOKUP(MESACU[[#This Row],[PROVINCIA]],[1]!PROVINCIASCC[#Data],2,FALSE),VLOOKUP(MESACU[[#This Row],[PAIS]],'[1]Centros de coste'!$A$2:$D$204,2,FALSE))</f>
        <v>C44 - IBERICA II</v>
      </c>
      <c r="Y4543" t="str">
        <f>IF(MESACU[[#This Row],[PAIS]]="ESPAÑA",VLOOKUP(MESACU[[#This Row],[PROVINCIA]],[1]!PROVINCIASCC[#Data],3,FALSE),VLOOKUP(MESACU[[#This Row],[PAIS]],'[1]Centros de coste'!$A$2:$D$204,3,FALSE))</f>
        <v>IBERICA II</v>
      </c>
      <c r="Z4543" t="str">
        <f>IF(MESACU[[#This Row],[PAIS]]="ESPAÑA",VLOOKUP(MESACU[[#This Row],[PROVINCIA]],[1]!PROVINCIASCC[#Data],4,FALSE),VLOOKUP(MESACU[[#This Row],[PAIS]],'[1]Centros de coste'!$A$2:$D$204,4,FALSE))</f>
        <v>EUROPA</v>
      </c>
      <c r="AA4543" t="str">
        <f>IFERROR(LEFT(TRIM(MESACU[[#This Row],[CodigoArticulo]]),LEN(TRIM(MESACU[[#This Row],[CodigoArticulo]]))-4),"")</f>
        <v/>
      </c>
      <c r="AB4543" t="str">
        <f>IFERROR(VLOOKUP(MESACU[[#This Row],[CODIGOG]],[1]!FAMILIAS[#Data],5,FALSE),"")</f>
        <v/>
      </c>
    </row>
    <row r="4544" spans="1:28" x14ac:dyDescent="0.35">
      <c r="A4544" t="s">
        <v>28</v>
      </c>
      <c r="B4544">
        <v>46</v>
      </c>
      <c r="C4544" t="s">
        <v>29</v>
      </c>
      <c r="D4544">
        <v>2026</v>
      </c>
      <c r="E4544">
        <v>1</v>
      </c>
      <c r="F4544" t="s">
        <v>92</v>
      </c>
      <c r="G4544">
        <v>51</v>
      </c>
      <c r="H4544" t="s">
        <v>93</v>
      </c>
      <c r="I4544">
        <v>0</v>
      </c>
      <c r="J4544">
        <v>0</v>
      </c>
      <c r="K4544">
        <v>27.776</v>
      </c>
      <c r="L4544">
        <v>13.888</v>
      </c>
      <c r="M4544">
        <v>27.776</v>
      </c>
      <c r="N4544">
        <v>0</v>
      </c>
      <c r="O4544">
        <v>15.52</v>
      </c>
      <c r="P4544" t="s">
        <v>92</v>
      </c>
      <c r="Q4544" t="s">
        <v>56</v>
      </c>
      <c r="R4544" t="s">
        <v>34</v>
      </c>
      <c r="S4544" t="s">
        <v>57</v>
      </c>
      <c r="T4544" t="s">
        <v>36</v>
      </c>
      <c r="U4544">
        <v>0</v>
      </c>
      <c r="V4544">
        <v>640</v>
      </c>
      <c r="W4544">
        <v>1388.8</v>
      </c>
      <c r="X4544" t="str">
        <f>IF(MESACU[[#This Row],[PAIS]]="ESPAÑA",VLOOKUP(MESACU[[#This Row],[PROVINCIA]],[1]!PROVINCIASCC[#Data],2,FALSE),VLOOKUP(MESACU[[#This Row],[PAIS]],'[1]Centros de coste'!$A$2:$D$204,2,FALSE))</f>
        <v>C44 - IBERICA II</v>
      </c>
      <c r="Y4544" t="str">
        <f>IF(MESACU[[#This Row],[PAIS]]="ESPAÑA",VLOOKUP(MESACU[[#This Row],[PROVINCIA]],[1]!PROVINCIASCC[#Data],3,FALSE),VLOOKUP(MESACU[[#This Row],[PAIS]],'[1]Centros de coste'!$A$2:$D$204,3,FALSE))</f>
        <v>IBERICA II</v>
      </c>
      <c r="Z4544" t="str">
        <f>IF(MESACU[[#This Row],[PAIS]]="ESPAÑA",VLOOKUP(MESACU[[#This Row],[PROVINCIA]],[1]!PROVINCIASCC[#Data],4,FALSE),VLOOKUP(MESACU[[#This Row],[PAIS]],'[1]Centros de coste'!$A$2:$D$204,4,FALSE))</f>
        <v>EUROPA</v>
      </c>
      <c r="AA4544" t="str">
        <f>IFERROR(LEFT(TRIM(MESACU[[#This Row],[CodigoArticulo]]),LEN(TRIM(MESACU[[#This Row],[CodigoArticulo]]))-4),"")</f>
        <v>BIO</v>
      </c>
      <c r="AB4544" t="str">
        <f>IFERROR(VLOOKUP(MESACU[[#This Row],[CODIGOG]],[1]!FAMILIAS[#Data],5,FALSE),"")</f>
        <v>BIOSTIMULANTS</v>
      </c>
    </row>
    <row r="4545" spans="1:28" x14ac:dyDescent="0.35">
      <c r="A4545" t="s">
        <v>28</v>
      </c>
      <c r="B4545">
        <v>46</v>
      </c>
      <c r="C4545" t="s">
        <v>29</v>
      </c>
      <c r="D4545">
        <v>2026</v>
      </c>
      <c r="E4545">
        <v>1</v>
      </c>
      <c r="F4545" t="s">
        <v>58</v>
      </c>
      <c r="G4545">
        <v>51</v>
      </c>
      <c r="H4545" t="s">
        <v>59</v>
      </c>
      <c r="I4545">
        <v>0</v>
      </c>
      <c r="J4545">
        <v>0</v>
      </c>
      <c r="K4545">
        <v>12.96</v>
      </c>
      <c r="L4545">
        <v>6.48</v>
      </c>
      <c r="M4545">
        <v>12.96</v>
      </c>
      <c r="N4545">
        <v>0</v>
      </c>
      <c r="O4545">
        <v>5.56</v>
      </c>
      <c r="P4545" t="s">
        <v>58</v>
      </c>
      <c r="Q4545" t="s">
        <v>56</v>
      </c>
      <c r="R4545" t="s">
        <v>34</v>
      </c>
      <c r="S4545" t="s">
        <v>57</v>
      </c>
      <c r="T4545" t="s">
        <v>36</v>
      </c>
      <c r="U4545">
        <v>0</v>
      </c>
      <c r="V4545">
        <v>200</v>
      </c>
      <c r="W4545">
        <v>648</v>
      </c>
      <c r="X4545" t="str">
        <f>IF(MESACU[[#This Row],[PAIS]]="ESPAÑA",VLOOKUP(MESACU[[#This Row],[PROVINCIA]],[1]!PROVINCIASCC[#Data],2,FALSE),VLOOKUP(MESACU[[#This Row],[PAIS]],'[1]Centros de coste'!$A$2:$D$204,2,FALSE))</f>
        <v>C44 - IBERICA II</v>
      </c>
      <c r="Y4545" t="str">
        <f>IF(MESACU[[#This Row],[PAIS]]="ESPAÑA",VLOOKUP(MESACU[[#This Row],[PROVINCIA]],[1]!PROVINCIASCC[#Data],3,FALSE),VLOOKUP(MESACU[[#This Row],[PAIS]],'[1]Centros de coste'!$A$2:$D$204,3,FALSE))</f>
        <v>IBERICA II</v>
      </c>
      <c r="Z4545" t="str">
        <f>IF(MESACU[[#This Row],[PAIS]]="ESPAÑA",VLOOKUP(MESACU[[#This Row],[PROVINCIA]],[1]!PROVINCIASCC[#Data],4,FALSE),VLOOKUP(MESACU[[#This Row],[PAIS]],'[1]Centros de coste'!$A$2:$D$204,4,FALSE))</f>
        <v>EUROPA</v>
      </c>
      <c r="AA4545" t="str">
        <f>IFERROR(LEFT(TRIM(MESACU[[#This Row],[CodigoArticulo]]),LEN(TRIM(MESACU[[#This Row],[CodigoArticulo]]))-4),"")</f>
        <v>BROTA</v>
      </c>
      <c r="AB4545" t="str">
        <f>IFERROR(VLOOKUP(MESACU[[#This Row],[CODIGOG]],[1]!FAMILIAS[#Data],5,FALSE),"")</f>
        <v>BIOCONTROL</v>
      </c>
    </row>
    <row r="4546" spans="1:28" x14ac:dyDescent="0.35">
      <c r="A4546" t="s">
        <v>28</v>
      </c>
      <c r="B4546">
        <v>46</v>
      </c>
      <c r="C4546" t="s">
        <v>29</v>
      </c>
      <c r="D4546">
        <v>2026</v>
      </c>
      <c r="E4546">
        <v>1</v>
      </c>
      <c r="F4546" t="s">
        <v>866</v>
      </c>
      <c r="G4546">
        <v>51</v>
      </c>
      <c r="H4546" t="s">
        <v>949</v>
      </c>
      <c r="I4546">
        <v>0</v>
      </c>
      <c r="J4546">
        <v>0</v>
      </c>
      <c r="K4546">
        <v>2.464</v>
      </c>
      <c r="L4546">
        <v>1.232</v>
      </c>
      <c r="M4546">
        <v>2.464</v>
      </c>
      <c r="N4546">
        <v>0</v>
      </c>
      <c r="O4546">
        <v>1.1100000000000001</v>
      </c>
      <c r="P4546" t="s">
        <v>866</v>
      </c>
      <c r="Q4546" t="s">
        <v>56</v>
      </c>
      <c r="R4546" t="s">
        <v>34</v>
      </c>
      <c r="S4546" t="s">
        <v>57</v>
      </c>
      <c r="T4546" t="s">
        <v>36</v>
      </c>
      <c r="U4546">
        <v>0</v>
      </c>
      <c r="V4546">
        <v>40</v>
      </c>
      <c r="W4546">
        <v>123.2</v>
      </c>
      <c r="X4546" t="str">
        <f>IF(MESACU[[#This Row],[PAIS]]="ESPAÑA",VLOOKUP(MESACU[[#This Row],[PROVINCIA]],[1]!PROVINCIASCC[#Data],2,FALSE),VLOOKUP(MESACU[[#This Row],[PAIS]],'[1]Centros de coste'!$A$2:$D$204,2,FALSE))</f>
        <v>C44 - IBERICA II</v>
      </c>
      <c r="Y4546" t="str">
        <f>IF(MESACU[[#This Row],[PAIS]]="ESPAÑA",VLOOKUP(MESACU[[#This Row],[PROVINCIA]],[1]!PROVINCIASCC[#Data],3,FALSE),VLOOKUP(MESACU[[#This Row],[PAIS]],'[1]Centros de coste'!$A$2:$D$204,3,FALSE))</f>
        <v>IBERICA II</v>
      </c>
      <c r="Z4546" t="str">
        <f>IF(MESACU[[#This Row],[PAIS]]="ESPAÑA",VLOOKUP(MESACU[[#This Row],[PROVINCIA]],[1]!PROVINCIASCC[#Data],4,FALSE),VLOOKUP(MESACU[[#This Row],[PAIS]],'[1]Centros de coste'!$A$2:$D$204,4,FALSE))</f>
        <v>EUROPA</v>
      </c>
      <c r="AA4546" t="str">
        <f>IFERROR(LEFT(TRIM(MESACU[[#This Row],[CodigoArticulo]]),LEN(TRIM(MESACU[[#This Row],[CodigoArticulo]]))-4),"")</f>
        <v>AGN</v>
      </c>
      <c r="AB4546" t="str">
        <f>IFERROR(VLOOKUP(MESACU[[#This Row],[CODIGOG]],[1]!FAMILIAS[#Data],5,FALSE),"")</f>
        <v>BIOFERTILIZERS</v>
      </c>
    </row>
    <row r="4547" spans="1:28" x14ac:dyDescent="0.35">
      <c r="A4547" t="s">
        <v>28</v>
      </c>
      <c r="B4547">
        <v>47</v>
      </c>
      <c r="C4547" t="s">
        <v>29</v>
      </c>
      <c r="D4547">
        <v>2026</v>
      </c>
      <c r="E4547">
        <v>1</v>
      </c>
      <c r="F4547" t="s">
        <v>190</v>
      </c>
      <c r="G4547">
        <v>50</v>
      </c>
      <c r="H4547" t="s">
        <v>191</v>
      </c>
      <c r="I4547">
        <v>0</v>
      </c>
      <c r="J4547">
        <v>0</v>
      </c>
      <c r="K4547">
        <v>5.52</v>
      </c>
      <c r="L4547">
        <v>0</v>
      </c>
      <c r="M4547">
        <v>0</v>
      </c>
      <c r="N4547">
        <v>0</v>
      </c>
      <c r="O4547">
        <v>0.64</v>
      </c>
      <c r="P4547" t="s">
        <v>190</v>
      </c>
      <c r="Q4547" t="s">
        <v>407</v>
      </c>
      <c r="R4547" t="s">
        <v>34</v>
      </c>
      <c r="S4547" t="s">
        <v>343</v>
      </c>
      <c r="T4547" t="s">
        <v>36</v>
      </c>
      <c r="U4547">
        <v>0</v>
      </c>
      <c r="V4547">
        <v>12</v>
      </c>
      <c r="W4547">
        <v>55.2</v>
      </c>
      <c r="X4547" t="str">
        <f>IF(MESACU[[#This Row],[PAIS]]="ESPAÑA",VLOOKUP(MESACU[[#This Row],[PROVINCIA]],[1]!PROVINCIASCC[#Data],2,FALSE),VLOOKUP(MESACU[[#This Row],[PAIS]],'[1]Centros de coste'!$A$2:$D$204,2,FALSE))</f>
        <v>C45 - IBERICA III</v>
      </c>
      <c r="Y4547" t="str">
        <f>IF(MESACU[[#This Row],[PAIS]]="ESPAÑA",VLOOKUP(MESACU[[#This Row],[PROVINCIA]],[1]!PROVINCIASCC[#Data],3,FALSE),VLOOKUP(MESACU[[#This Row],[PAIS]],'[1]Centros de coste'!$A$2:$D$204,3,FALSE))</f>
        <v>IBERICA III</v>
      </c>
      <c r="Z4547" t="str">
        <f>IF(MESACU[[#This Row],[PAIS]]="ESPAÑA",VLOOKUP(MESACU[[#This Row],[PROVINCIA]],[1]!PROVINCIASCC[#Data],4,FALSE),VLOOKUP(MESACU[[#This Row],[PAIS]],'[1]Centros de coste'!$A$2:$D$204,4,FALSE))</f>
        <v>EUROPA</v>
      </c>
      <c r="AA4547" t="str">
        <f>IFERROR(LEFT(TRIM(MESACU[[#This Row],[CodigoArticulo]]),LEN(TRIM(MESACU[[#This Row],[CodigoArticulo]]))-4),"")</f>
        <v>PT</v>
      </c>
      <c r="AB4547" t="str">
        <f>IFERROR(VLOOKUP(MESACU[[#This Row],[CODIGOG]],[1]!FAMILIAS[#Data],5,FALSE),"")</f>
        <v>BIOFERTILIZERS</v>
      </c>
    </row>
    <row r="4548" spans="1:28" x14ac:dyDescent="0.35">
      <c r="A4548" t="s">
        <v>28</v>
      </c>
      <c r="B4548">
        <v>47</v>
      </c>
      <c r="C4548" t="s">
        <v>29</v>
      </c>
      <c r="D4548">
        <v>2026</v>
      </c>
      <c r="E4548">
        <v>1</v>
      </c>
      <c r="F4548" t="s">
        <v>126</v>
      </c>
      <c r="G4548">
        <v>50</v>
      </c>
      <c r="H4548" t="s">
        <v>127</v>
      </c>
      <c r="I4548">
        <v>0</v>
      </c>
      <c r="J4548">
        <v>0</v>
      </c>
      <c r="K4548">
        <v>24.25</v>
      </c>
      <c r="L4548">
        <v>0</v>
      </c>
      <c r="M4548">
        <v>0</v>
      </c>
      <c r="N4548">
        <v>0</v>
      </c>
      <c r="O4548">
        <v>0.39</v>
      </c>
      <c r="P4548" t="s">
        <v>126</v>
      </c>
      <c r="Q4548" t="s">
        <v>407</v>
      </c>
      <c r="R4548" t="s">
        <v>73</v>
      </c>
      <c r="S4548" t="s">
        <v>343</v>
      </c>
      <c r="T4548" t="s">
        <v>36</v>
      </c>
      <c r="U4548">
        <v>0</v>
      </c>
      <c r="V4548">
        <v>50</v>
      </c>
      <c r="W4548">
        <v>242.5</v>
      </c>
      <c r="X4548" t="str">
        <f>IF(MESACU[[#This Row],[PAIS]]="ESPAÑA",VLOOKUP(MESACU[[#This Row],[PROVINCIA]],[1]!PROVINCIASCC[#Data],2,FALSE),VLOOKUP(MESACU[[#This Row],[PAIS]],'[1]Centros de coste'!$A$2:$D$204,2,FALSE))</f>
        <v>C45 - IBERICA III</v>
      </c>
      <c r="Y4548" t="str">
        <f>IF(MESACU[[#This Row],[PAIS]]="ESPAÑA",VLOOKUP(MESACU[[#This Row],[PROVINCIA]],[1]!PROVINCIASCC[#Data],3,FALSE),VLOOKUP(MESACU[[#This Row],[PAIS]],'[1]Centros de coste'!$A$2:$D$204,3,FALSE))</f>
        <v>IBERICA III</v>
      </c>
      <c r="Z4548" t="str">
        <f>IF(MESACU[[#This Row],[PAIS]]="ESPAÑA",VLOOKUP(MESACU[[#This Row],[PROVINCIA]],[1]!PROVINCIASCC[#Data],4,FALSE),VLOOKUP(MESACU[[#This Row],[PAIS]],'[1]Centros de coste'!$A$2:$D$204,4,FALSE))</f>
        <v>EUROPA</v>
      </c>
      <c r="AA4548" t="str">
        <f>IFERROR(LEFT(TRIM(MESACU[[#This Row],[CodigoArticulo]]),LEN(TRIM(MESACU[[#This Row],[CodigoArticulo]]))-4),"")</f>
        <v>A-50(2)</v>
      </c>
      <c r="AB4548" t="str">
        <f>IFERROR(VLOOKUP(MESACU[[#This Row],[CODIGOG]],[1]!FAMILIAS[#Data],5,FALSE),"")</f>
        <v>BIOSTIMULANTS</v>
      </c>
    </row>
    <row r="4549" spans="1:28" x14ac:dyDescent="0.35">
      <c r="A4549" t="s">
        <v>28</v>
      </c>
      <c r="B4549">
        <v>47</v>
      </c>
      <c r="C4549" t="s">
        <v>29</v>
      </c>
      <c r="D4549">
        <v>2026</v>
      </c>
      <c r="E4549">
        <v>1</v>
      </c>
      <c r="F4549" t="s">
        <v>51</v>
      </c>
      <c r="G4549">
        <v>50</v>
      </c>
      <c r="H4549" t="s">
        <v>52</v>
      </c>
      <c r="I4549">
        <v>0</v>
      </c>
      <c r="J4549">
        <v>0</v>
      </c>
      <c r="K4549">
        <v>13.28</v>
      </c>
      <c r="L4549">
        <v>0</v>
      </c>
      <c r="M4549">
        <v>0</v>
      </c>
      <c r="N4549">
        <v>0</v>
      </c>
      <c r="O4549">
        <v>0.5</v>
      </c>
      <c r="P4549" t="s">
        <v>51</v>
      </c>
      <c r="Q4549" t="s">
        <v>407</v>
      </c>
      <c r="R4549" t="s">
        <v>49</v>
      </c>
      <c r="S4549" t="s">
        <v>343</v>
      </c>
      <c r="T4549" t="s">
        <v>36</v>
      </c>
      <c r="U4549">
        <v>0</v>
      </c>
      <c r="V4549">
        <v>80</v>
      </c>
      <c r="W4549">
        <v>132.80000000000001</v>
      </c>
      <c r="X4549" t="str">
        <f>IF(MESACU[[#This Row],[PAIS]]="ESPAÑA",VLOOKUP(MESACU[[#This Row],[PROVINCIA]],[1]!PROVINCIASCC[#Data],2,FALSE),VLOOKUP(MESACU[[#This Row],[PAIS]],'[1]Centros de coste'!$A$2:$D$204,2,FALSE))</f>
        <v>C45 - IBERICA III</v>
      </c>
      <c r="Y4549" t="str">
        <f>IF(MESACU[[#This Row],[PAIS]]="ESPAÑA",VLOOKUP(MESACU[[#This Row],[PROVINCIA]],[1]!PROVINCIASCC[#Data],3,FALSE),VLOOKUP(MESACU[[#This Row],[PAIS]],'[1]Centros de coste'!$A$2:$D$204,3,FALSE))</f>
        <v>IBERICA III</v>
      </c>
      <c r="Z4549" t="str">
        <f>IF(MESACU[[#This Row],[PAIS]]="ESPAÑA",VLOOKUP(MESACU[[#This Row],[PROVINCIA]],[1]!PROVINCIASCC[#Data],4,FALSE),VLOOKUP(MESACU[[#This Row],[PAIS]],'[1]Centros de coste'!$A$2:$D$204,4,FALSE))</f>
        <v>EUROPA</v>
      </c>
      <c r="AA4549" t="str">
        <f>IFERROR(LEFT(TRIM(MESACU[[#This Row],[CodigoArticulo]]),LEN(TRIM(MESACU[[#This Row],[CodigoArticulo]]))-4),"")</f>
        <v>AN</v>
      </c>
      <c r="AB4549" t="str">
        <f>IFERROR(VLOOKUP(MESACU[[#This Row],[CODIGOG]],[1]!FAMILIAS[#Data],5,FALSE),"")</f>
        <v>BIOFERTILIZERS</v>
      </c>
    </row>
    <row r="4550" spans="1:28" x14ac:dyDescent="0.35">
      <c r="A4550" t="s">
        <v>28</v>
      </c>
      <c r="B4550">
        <v>47</v>
      </c>
      <c r="C4550" t="s">
        <v>29</v>
      </c>
      <c r="D4550">
        <v>2026</v>
      </c>
      <c r="E4550">
        <v>1</v>
      </c>
      <c r="F4550" t="s">
        <v>51</v>
      </c>
      <c r="G4550">
        <v>50</v>
      </c>
      <c r="H4550" t="s">
        <v>52</v>
      </c>
      <c r="I4550">
        <v>0</v>
      </c>
      <c r="J4550">
        <v>0</v>
      </c>
      <c r="K4550">
        <v>3.32</v>
      </c>
      <c r="L4550">
        <v>0</v>
      </c>
      <c r="M4550">
        <v>0</v>
      </c>
      <c r="N4550">
        <v>0</v>
      </c>
      <c r="O4550">
        <v>0.12</v>
      </c>
      <c r="P4550" t="s">
        <v>51</v>
      </c>
      <c r="Q4550" t="s">
        <v>407</v>
      </c>
      <c r="R4550" t="s">
        <v>49</v>
      </c>
      <c r="S4550" t="s">
        <v>343</v>
      </c>
      <c r="T4550" t="s">
        <v>36</v>
      </c>
      <c r="U4550">
        <v>0</v>
      </c>
      <c r="V4550">
        <v>20</v>
      </c>
      <c r="W4550">
        <v>33.200000000000003</v>
      </c>
      <c r="X4550" t="str">
        <f>IF(MESACU[[#This Row],[PAIS]]="ESPAÑA",VLOOKUP(MESACU[[#This Row],[PROVINCIA]],[1]!PROVINCIASCC[#Data],2,FALSE),VLOOKUP(MESACU[[#This Row],[PAIS]],'[1]Centros de coste'!$A$2:$D$204,2,FALSE))</f>
        <v>C45 - IBERICA III</v>
      </c>
      <c r="Y4550" t="str">
        <f>IF(MESACU[[#This Row],[PAIS]]="ESPAÑA",VLOOKUP(MESACU[[#This Row],[PROVINCIA]],[1]!PROVINCIASCC[#Data],3,FALSE),VLOOKUP(MESACU[[#This Row],[PAIS]],'[1]Centros de coste'!$A$2:$D$204,3,FALSE))</f>
        <v>IBERICA III</v>
      </c>
      <c r="Z4550" t="str">
        <f>IF(MESACU[[#This Row],[PAIS]]="ESPAÑA",VLOOKUP(MESACU[[#This Row],[PROVINCIA]],[1]!PROVINCIASCC[#Data],4,FALSE),VLOOKUP(MESACU[[#This Row],[PAIS]],'[1]Centros de coste'!$A$2:$D$204,4,FALSE))</f>
        <v>EUROPA</v>
      </c>
      <c r="AA4550" t="str">
        <f>IFERROR(LEFT(TRIM(MESACU[[#This Row],[CodigoArticulo]]),LEN(TRIM(MESACU[[#This Row],[CodigoArticulo]]))-4),"")</f>
        <v>AN</v>
      </c>
      <c r="AB4550" t="str">
        <f>IFERROR(VLOOKUP(MESACU[[#This Row],[CODIGOG]],[1]!FAMILIAS[#Data],5,FALSE),"")</f>
        <v>BIOFERTILIZERS</v>
      </c>
    </row>
    <row r="4551" spans="1:28" x14ac:dyDescent="0.35">
      <c r="A4551" t="s">
        <v>28</v>
      </c>
      <c r="B4551">
        <v>47</v>
      </c>
      <c r="C4551" t="s">
        <v>29</v>
      </c>
      <c r="D4551">
        <v>2026</v>
      </c>
      <c r="E4551">
        <v>1</v>
      </c>
      <c r="F4551" t="s">
        <v>162</v>
      </c>
      <c r="G4551">
        <v>50</v>
      </c>
      <c r="H4551" t="s">
        <v>163</v>
      </c>
      <c r="I4551">
        <v>0</v>
      </c>
      <c r="J4551">
        <v>0</v>
      </c>
      <c r="K4551">
        <v>116.16</v>
      </c>
      <c r="L4551">
        <v>0</v>
      </c>
      <c r="M4551">
        <v>0</v>
      </c>
      <c r="N4551">
        <v>0</v>
      </c>
      <c r="O4551">
        <v>7.76</v>
      </c>
      <c r="P4551" t="s">
        <v>162</v>
      </c>
      <c r="Q4551" t="s">
        <v>407</v>
      </c>
      <c r="R4551" t="s">
        <v>34</v>
      </c>
      <c r="S4551" t="s">
        <v>343</v>
      </c>
      <c r="T4551" t="s">
        <v>36</v>
      </c>
      <c r="U4551">
        <v>0</v>
      </c>
      <c r="V4551">
        <v>320</v>
      </c>
      <c r="W4551">
        <v>1161.5999999999999</v>
      </c>
      <c r="X4551" t="str">
        <f>IF(MESACU[[#This Row],[PAIS]]="ESPAÑA",VLOOKUP(MESACU[[#This Row],[PROVINCIA]],[1]!PROVINCIASCC[#Data],2,FALSE),VLOOKUP(MESACU[[#This Row],[PAIS]],'[1]Centros de coste'!$A$2:$D$204,2,FALSE))</f>
        <v>C45 - IBERICA III</v>
      </c>
      <c r="Y4551" t="str">
        <f>IF(MESACU[[#This Row],[PAIS]]="ESPAÑA",VLOOKUP(MESACU[[#This Row],[PROVINCIA]],[1]!PROVINCIASCC[#Data],3,FALSE),VLOOKUP(MESACU[[#This Row],[PAIS]],'[1]Centros de coste'!$A$2:$D$204,3,FALSE))</f>
        <v>IBERICA III</v>
      </c>
      <c r="Z4551" t="str">
        <f>IF(MESACU[[#This Row],[PAIS]]="ESPAÑA",VLOOKUP(MESACU[[#This Row],[PROVINCIA]],[1]!PROVINCIASCC[#Data],4,FALSE),VLOOKUP(MESACU[[#This Row],[PAIS]],'[1]Centros de coste'!$A$2:$D$204,4,FALSE))</f>
        <v>EUROPA</v>
      </c>
      <c r="AA4551" t="str">
        <f>IFERROR(LEFT(TRIM(MESACU[[#This Row],[CodigoArticulo]]),LEN(TRIM(MESACU[[#This Row],[CodigoArticulo]]))-4),"")</f>
        <v>C-CU</v>
      </c>
      <c r="AB4551" t="str">
        <f>IFERROR(VLOOKUP(MESACU[[#This Row],[CODIGOG]],[1]!FAMILIAS[#Data],5,FALSE),"")</f>
        <v>BIOCONTROL</v>
      </c>
    </row>
    <row r="4552" spans="1:28" x14ac:dyDescent="0.35">
      <c r="A4552" t="s">
        <v>28</v>
      </c>
      <c r="B4552">
        <v>47</v>
      </c>
      <c r="C4552" t="s">
        <v>29</v>
      </c>
      <c r="D4552">
        <v>2026</v>
      </c>
      <c r="E4552">
        <v>1</v>
      </c>
      <c r="F4552" t="s">
        <v>164</v>
      </c>
      <c r="G4552">
        <v>50</v>
      </c>
      <c r="H4552" t="s">
        <v>165</v>
      </c>
      <c r="I4552">
        <v>0</v>
      </c>
      <c r="J4552">
        <v>0</v>
      </c>
      <c r="K4552">
        <v>63.36</v>
      </c>
      <c r="L4552">
        <v>0</v>
      </c>
      <c r="M4552">
        <v>0</v>
      </c>
      <c r="N4552">
        <v>0</v>
      </c>
      <c r="O4552">
        <v>7.76</v>
      </c>
      <c r="P4552" t="s">
        <v>164</v>
      </c>
      <c r="Q4552" t="s">
        <v>407</v>
      </c>
      <c r="R4552" t="s">
        <v>34</v>
      </c>
      <c r="S4552" t="s">
        <v>343</v>
      </c>
      <c r="T4552" t="s">
        <v>36</v>
      </c>
      <c r="U4552">
        <v>0</v>
      </c>
      <c r="V4552">
        <v>320</v>
      </c>
      <c r="W4552">
        <v>633.6</v>
      </c>
      <c r="X4552" t="str">
        <f>IF(MESACU[[#This Row],[PAIS]]="ESPAÑA",VLOOKUP(MESACU[[#This Row],[PROVINCIA]],[1]!PROVINCIASCC[#Data],2,FALSE),VLOOKUP(MESACU[[#This Row],[PAIS]],'[1]Centros de coste'!$A$2:$D$204,2,FALSE))</f>
        <v>C45 - IBERICA III</v>
      </c>
      <c r="Y4552" t="str">
        <f>IF(MESACU[[#This Row],[PAIS]]="ESPAÑA",VLOOKUP(MESACU[[#This Row],[PROVINCIA]],[1]!PROVINCIASCC[#Data],3,FALSE),VLOOKUP(MESACU[[#This Row],[PAIS]],'[1]Centros de coste'!$A$2:$D$204,3,FALSE))</f>
        <v>IBERICA III</v>
      </c>
      <c r="Z4552" t="str">
        <f>IF(MESACU[[#This Row],[PAIS]]="ESPAÑA",VLOOKUP(MESACU[[#This Row],[PROVINCIA]],[1]!PROVINCIASCC[#Data],4,FALSE),VLOOKUP(MESACU[[#This Row],[PAIS]],'[1]Centros de coste'!$A$2:$D$204,4,FALSE))</f>
        <v>EUROPA</v>
      </c>
      <c r="AA4552" t="str">
        <f>IFERROR(LEFT(TRIM(MESACU[[#This Row],[CodigoArticulo]]),LEN(TRIM(MESACU[[#This Row],[CodigoArticulo]]))-4),"")</f>
        <v>S</v>
      </c>
      <c r="AB4552" t="str">
        <f>IFERROR(VLOOKUP(MESACU[[#This Row],[CODIGOG]],[1]!FAMILIAS[#Data],5,FALSE),"")</f>
        <v>BIOFERTILIZERS</v>
      </c>
    </row>
    <row r="4553" spans="1:28" x14ac:dyDescent="0.35">
      <c r="A4553" t="s">
        <v>28</v>
      </c>
      <c r="B4553">
        <v>48</v>
      </c>
      <c r="C4553" t="s">
        <v>29</v>
      </c>
      <c r="D4553">
        <v>2026</v>
      </c>
      <c r="E4553">
        <v>1</v>
      </c>
      <c r="F4553" t="s">
        <v>51</v>
      </c>
      <c r="G4553">
        <v>53</v>
      </c>
      <c r="H4553" t="s">
        <v>52</v>
      </c>
      <c r="I4553">
        <v>0</v>
      </c>
      <c r="J4553">
        <v>0</v>
      </c>
      <c r="K4553">
        <v>48.84</v>
      </c>
      <c r="L4553">
        <v>0</v>
      </c>
      <c r="M4553">
        <v>0</v>
      </c>
      <c r="N4553">
        <v>0</v>
      </c>
      <c r="O4553">
        <v>20.46</v>
      </c>
      <c r="P4553" t="s">
        <v>51</v>
      </c>
      <c r="Q4553" t="s">
        <v>48</v>
      </c>
      <c r="R4553" t="s">
        <v>49</v>
      </c>
      <c r="S4553" t="s">
        <v>50</v>
      </c>
      <c r="T4553" t="s">
        <v>36</v>
      </c>
      <c r="U4553">
        <v>0</v>
      </c>
      <c r="V4553">
        <v>3300</v>
      </c>
      <c r="W4553">
        <v>4884</v>
      </c>
      <c r="X4553" t="str">
        <f>IF(MESACU[[#This Row],[PAIS]]="ESPAÑA",VLOOKUP(MESACU[[#This Row],[PROVINCIA]],[1]!PROVINCIASCC[#Data],2,FALSE),VLOOKUP(MESACU[[#This Row],[PAIS]],'[1]Centros de coste'!$A$2:$D$204,2,FALSE))</f>
        <v>C44 - IBERICA II</v>
      </c>
      <c r="Y4553" t="str">
        <f>IF(MESACU[[#This Row],[PAIS]]="ESPAÑA",VLOOKUP(MESACU[[#This Row],[PROVINCIA]],[1]!PROVINCIASCC[#Data],3,FALSE),VLOOKUP(MESACU[[#This Row],[PAIS]],'[1]Centros de coste'!$A$2:$D$204,3,FALSE))</f>
        <v>IBERICA II</v>
      </c>
      <c r="Z4553" t="str">
        <f>IF(MESACU[[#This Row],[PAIS]]="ESPAÑA",VLOOKUP(MESACU[[#This Row],[PROVINCIA]],[1]!PROVINCIASCC[#Data],4,FALSE),VLOOKUP(MESACU[[#This Row],[PAIS]],'[1]Centros de coste'!$A$2:$D$204,4,FALSE))</f>
        <v>EUROPA</v>
      </c>
      <c r="AA4553" t="str">
        <f>IFERROR(LEFT(TRIM(MESACU[[#This Row],[CodigoArticulo]]),LEN(TRIM(MESACU[[#This Row],[CodigoArticulo]]))-4),"")</f>
        <v>AN</v>
      </c>
      <c r="AB4553" t="str">
        <f>IFERROR(VLOOKUP(MESACU[[#This Row],[CODIGOG]],[1]!FAMILIAS[#Data],5,FALSE),"")</f>
        <v>BIOFERTILIZERS</v>
      </c>
    </row>
    <row r="4554" spans="1:28" x14ac:dyDescent="0.35">
      <c r="A4554" t="s">
        <v>28</v>
      </c>
      <c r="B4554">
        <v>49</v>
      </c>
      <c r="C4554" t="s">
        <v>29</v>
      </c>
      <c r="D4554">
        <v>2026</v>
      </c>
      <c r="E4554">
        <v>2</v>
      </c>
      <c r="F4554" t="s">
        <v>158</v>
      </c>
      <c r="G4554">
        <v>119</v>
      </c>
      <c r="H4554" t="s">
        <v>159</v>
      </c>
      <c r="I4554">
        <v>222.72</v>
      </c>
      <c r="J4554">
        <v>0</v>
      </c>
      <c r="K4554">
        <v>72.012799999999999</v>
      </c>
      <c r="L4554">
        <v>0</v>
      </c>
      <c r="M4554">
        <v>0</v>
      </c>
      <c r="N4554">
        <v>0</v>
      </c>
      <c r="O4554">
        <v>62.08</v>
      </c>
      <c r="P4554" t="s">
        <v>160</v>
      </c>
      <c r="Q4554" t="s">
        <v>48</v>
      </c>
      <c r="R4554" t="s">
        <v>34</v>
      </c>
      <c r="S4554" t="s">
        <v>50</v>
      </c>
      <c r="T4554" t="s">
        <v>36</v>
      </c>
      <c r="U4554">
        <v>0</v>
      </c>
      <c r="V4554">
        <v>2560</v>
      </c>
      <c r="W4554">
        <v>7424</v>
      </c>
      <c r="X4554" t="str">
        <f>IF(MESACU[[#This Row],[PAIS]]="ESPAÑA",VLOOKUP(MESACU[[#This Row],[PROVINCIA]],[1]!PROVINCIASCC[#Data],2,FALSE),VLOOKUP(MESACU[[#This Row],[PAIS]],'[1]Centros de coste'!$A$2:$D$204,2,FALSE))</f>
        <v>C44 - IBERICA II</v>
      </c>
      <c r="Y4554" t="str">
        <f>IF(MESACU[[#This Row],[PAIS]]="ESPAÑA",VLOOKUP(MESACU[[#This Row],[PROVINCIA]],[1]!PROVINCIASCC[#Data],3,FALSE),VLOOKUP(MESACU[[#This Row],[PAIS]],'[1]Centros de coste'!$A$2:$D$204,3,FALSE))</f>
        <v>IBERICA II</v>
      </c>
      <c r="Z4554" t="str">
        <f>IF(MESACU[[#This Row],[PAIS]]="ESPAÑA",VLOOKUP(MESACU[[#This Row],[PROVINCIA]],[1]!PROVINCIASCC[#Data],4,FALSE),VLOOKUP(MESACU[[#This Row],[PAIS]],'[1]Centros de coste'!$A$2:$D$204,4,FALSE))</f>
        <v>EUROPA</v>
      </c>
      <c r="AA4554" t="str">
        <f>IFERROR(LEFT(TRIM(MESACU[[#This Row],[CodigoArticulo]]),LEN(TRIM(MESACU[[#This Row],[CodigoArticulo]]))-4),"")</f>
        <v>PT</v>
      </c>
      <c r="AB4554" t="str">
        <f>IFERROR(VLOOKUP(MESACU[[#This Row],[CODIGOG]],[1]!FAMILIAS[#Data],5,FALSE),"")</f>
        <v>BIOFERTILIZERS</v>
      </c>
    </row>
    <row r="4555" spans="1:28" x14ac:dyDescent="0.35">
      <c r="A4555" t="s">
        <v>28</v>
      </c>
      <c r="B4555">
        <v>49</v>
      </c>
      <c r="C4555" t="s">
        <v>29</v>
      </c>
      <c r="D4555">
        <v>2026</v>
      </c>
      <c r="E4555">
        <v>2</v>
      </c>
      <c r="F4555" t="s">
        <v>51</v>
      </c>
      <c r="G4555">
        <v>119</v>
      </c>
      <c r="H4555" t="s">
        <v>52</v>
      </c>
      <c r="I4555">
        <v>0</v>
      </c>
      <c r="J4555">
        <v>0</v>
      </c>
      <c r="K4555">
        <v>33</v>
      </c>
      <c r="L4555">
        <v>0</v>
      </c>
      <c r="M4555">
        <v>0</v>
      </c>
      <c r="N4555">
        <v>0</v>
      </c>
      <c r="O4555">
        <v>13.64</v>
      </c>
      <c r="P4555" t="s">
        <v>51</v>
      </c>
      <c r="Q4555" t="s">
        <v>48</v>
      </c>
      <c r="R4555" t="s">
        <v>49</v>
      </c>
      <c r="S4555" t="s">
        <v>50</v>
      </c>
      <c r="T4555" t="s">
        <v>36</v>
      </c>
      <c r="U4555">
        <v>0</v>
      </c>
      <c r="V4555">
        <v>2200</v>
      </c>
      <c r="W4555">
        <v>3300</v>
      </c>
      <c r="X4555" t="str">
        <f>IF(MESACU[[#This Row],[PAIS]]="ESPAÑA",VLOOKUP(MESACU[[#This Row],[PROVINCIA]],[1]!PROVINCIASCC[#Data],2,FALSE),VLOOKUP(MESACU[[#This Row],[PAIS]],'[1]Centros de coste'!$A$2:$D$204,2,FALSE))</f>
        <v>C44 - IBERICA II</v>
      </c>
      <c r="Y4555" t="str">
        <f>IF(MESACU[[#This Row],[PAIS]]="ESPAÑA",VLOOKUP(MESACU[[#This Row],[PROVINCIA]],[1]!PROVINCIASCC[#Data],3,FALSE),VLOOKUP(MESACU[[#This Row],[PAIS]],'[1]Centros de coste'!$A$2:$D$204,3,FALSE))</f>
        <v>IBERICA II</v>
      </c>
      <c r="Z4555" t="str">
        <f>IF(MESACU[[#This Row],[PAIS]]="ESPAÑA",VLOOKUP(MESACU[[#This Row],[PROVINCIA]],[1]!PROVINCIASCC[#Data],4,FALSE),VLOOKUP(MESACU[[#This Row],[PAIS]],'[1]Centros de coste'!$A$2:$D$204,4,FALSE))</f>
        <v>EUROPA</v>
      </c>
      <c r="AA4555" t="str">
        <f>IFERROR(LEFT(TRIM(MESACU[[#This Row],[CodigoArticulo]]),LEN(TRIM(MESACU[[#This Row],[CodigoArticulo]]))-4),"")</f>
        <v>AN</v>
      </c>
      <c r="AB4555" t="str">
        <f>IFERROR(VLOOKUP(MESACU[[#This Row],[CODIGOG]],[1]!FAMILIAS[#Data],5,FALSE),"")</f>
        <v>BIOFERTILIZERS</v>
      </c>
    </row>
    <row r="4556" spans="1:28" x14ac:dyDescent="0.35">
      <c r="A4556" t="s">
        <v>28</v>
      </c>
      <c r="B4556">
        <v>49</v>
      </c>
      <c r="C4556" t="s">
        <v>29</v>
      </c>
      <c r="D4556">
        <v>2026</v>
      </c>
      <c r="E4556">
        <v>2</v>
      </c>
      <c r="F4556" t="s">
        <v>74</v>
      </c>
      <c r="G4556">
        <v>119</v>
      </c>
      <c r="H4556" t="s">
        <v>75</v>
      </c>
      <c r="I4556">
        <v>51.46</v>
      </c>
      <c r="J4556">
        <v>0</v>
      </c>
      <c r="K4556">
        <v>16.6374</v>
      </c>
      <c r="L4556">
        <v>0</v>
      </c>
      <c r="M4556">
        <v>0</v>
      </c>
      <c r="N4556">
        <v>0</v>
      </c>
      <c r="O4556">
        <v>15.52</v>
      </c>
      <c r="P4556" t="s">
        <v>76</v>
      </c>
      <c r="Q4556" t="s">
        <v>48</v>
      </c>
      <c r="R4556" t="s">
        <v>34</v>
      </c>
      <c r="S4556" t="s">
        <v>50</v>
      </c>
      <c r="T4556" t="s">
        <v>36</v>
      </c>
      <c r="U4556">
        <v>0</v>
      </c>
      <c r="V4556">
        <v>640</v>
      </c>
      <c r="W4556">
        <v>1715.2</v>
      </c>
      <c r="X4556" t="str">
        <f>IF(MESACU[[#This Row],[PAIS]]="ESPAÑA",VLOOKUP(MESACU[[#This Row],[PROVINCIA]],[1]!PROVINCIASCC[#Data],2,FALSE),VLOOKUP(MESACU[[#This Row],[PAIS]],'[1]Centros de coste'!$A$2:$D$204,2,FALSE))</f>
        <v>C44 - IBERICA II</v>
      </c>
      <c r="Y4556" t="str">
        <f>IF(MESACU[[#This Row],[PAIS]]="ESPAÑA",VLOOKUP(MESACU[[#This Row],[PROVINCIA]],[1]!PROVINCIASCC[#Data],3,FALSE),VLOOKUP(MESACU[[#This Row],[PAIS]],'[1]Centros de coste'!$A$2:$D$204,3,FALSE))</f>
        <v>IBERICA II</v>
      </c>
      <c r="Z4556" t="str">
        <f>IF(MESACU[[#This Row],[PAIS]]="ESPAÑA",VLOOKUP(MESACU[[#This Row],[PROVINCIA]],[1]!PROVINCIASCC[#Data],4,FALSE),VLOOKUP(MESACU[[#This Row],[PAIS]],'[1]Centros de coste'!$A$2:$D$204,4,FALSE))</f>
        <v>EUROPA</v>
      </c>
      <c r="AA4556" t="str">
        <f>IFERROR(LEFT(TRIM(MESACU[[#This Row],[CodigoArticulo]]),LEN(TRIM(MESACU[[#This Row],[CodigoArticulo]]))-4),"")</f>
        <v>B</v>
      </c>
      <c r="AB4556" t="str">
        <f>IFERROR(VLOOKUP(MESACU[[#This Row],[CODIGOG]],[1]!FAMILIAS[#Data],5,FALSE),"")</f>
        <v>BIOFERTILIZERS</v>
      </c>
    </row>
    <row r="4557" spans="1:28" x14ac:dyDescent="0.35">
      <c r="A4557" t="s">
        <v>28</v>
      </c>
      <c r="B4557">
        <v>49</v>
      </c>
      <c r="C4557" t="s">
        <v>29</v>
      </c>
      <c r="D4557">
        <v>2026</v>
      </c>
      <c r="E4557">
        <v>2</v>
      </c>
      <c r="F4557" t="s">
        <v>108</v>
      </c>
      <c r="G4557">
        <v>119</v>
      </c>
      <c r="H4557" t="s">
        <v>109</v>
      </c>
      <c r="I4557">
        <v>289.8</v>
      </c>
      <c r="J4557">
        <v>0</v>
      </c>
      <c r="K4557">
        <v>93.701999999999998</v>
      </c>
      <c r="L4557">
        <v>0</v>
      </c>
      <c r="M4557">
        <v>0</v>
      </c>
      <c r="N4557">
        <v>0</v>
      </c>
      <c r="O4557">
        <v>28.8</v>
      </c>
      <c r="P4557" t="s">
        <v>110</v>
      </c>
      <c r="Q4557" t="s">
        <v>48</v>
      </c>
      <c r="R4557" t="s">
        <v>34</v>
      </c>
      <c r="S4557" t="s">
        <v>50</v>
      </c>
      <c r="T4557" t="s">
        <v>36</v>
      </c>
      <c r="U4557">
        <v>0</v>
      </c>
      <c r="V4557">
        <v>6000</v>
      </c>
      <c r="W4557">
        <v>9660</v>
      </c>
      <c r="X4557" t="str">
        <f>IF(MESACU[[#This Row],[PAIS]]="ESPAÑA",VLOOKUP(MESACU[[#This Row],[PROVINCIA]],[1]!PROVINCIASCC[#Data],2,FALSE),VLOOKUP(MESACU[[#This Row],[PAIS]],'[1]Centros de coste'!$A$2:$D$204,2,FALSE))</f>
        <v>C44 - IBERICA II</v>
      </c>
      <c r="Y4557" t="str">
        <f>IF(MESACU[[#This Row],[PAIS]]="ESPAÑA",VLOOKUP(MESACU[[#This Row],[PROVINCIA]],[1]!PROVINCIASCC[#Data],3,FALSE),VLOOKUP(MESACU[[#This Row],[PAIS]],'[1]Centros de coste'!$A$2:$D$204,3,FALSE))</f>
        <v>IBERICA II</v>
      </c>
      <c r="Z4557" t="str">
        <f>IF(MESACU[[#This Row],[PAIS]]="ESPAÑA",VLOOKUP(MESACU[[#This Row],[PROVINCIA]],[1]!PROVINCIASCC[#Data],4,FALSE),VLOOKUP(MESACU[[#This Row],[PAIS]],'[1]Centros de coste'!$A$2:$D$204,4,FALSE))</f>
        <v>EUROPA</v>
      </c>
      <c r="AA4557" t="str">
        <f>IFERROR(LEFT(TRIM(MESACU[[#This Row],[CodigoArticulo]]),LEN(TRIM(MESACU[[#This Row],[CodigoArticulo]]))-4),"")</f>
        <v>S</v>
      </c>
      <c r="AB4557" t="str">
        <f>IFERROR(VLOOKUP(MESACU[[#This Row],[CODIGOG]],[1]!FAMILIAS[#Data],5,FALSE),"")</f>
        <v>BIOFERTILIZERS</v>
      </c>
    </row>
    <row r="4558" spans="1:28" x14ac:dyDescent="0.35">
      <c r="A4558" t="s">
        <v>28</v>
      </c>
      <c r="B4558">
        <v>49</v>
      </c>
      <c r="C4558" t="s">
        <v>29</v>
      </c>
      <c r="D4558">
        <v>2026</v>
      </c>
      <c r="E4558">
        <v>2</v>
      </c>
      <c r="F4558" t="s">
        <v>108</v>
      </c>
      <c r="G4558">
        <v>119</v>
      </c>
      <c r="H4558" t="s">
        <v>109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4.8</v>
      </c>
      <c r="P4558" t="s">
        <v>110</v>
      </c>
      <c r="Q4558" t="s">
        <v>48</v>
      </c>
      <c r="R4558" t="s">
        <v>34</v>
      </c>
      <c r="S4558" t="s">
        <v>50</v>
      </c>
      <c r="T4558" t="s">
        <v>36</v>
      </c>
      <c r="U4558">
        <v>0</v>
      </c>
      <c r="V4558">
        <v>1000</v>
      </c>
      <c r="W4558">
        <v>0</v>
      </c>
      <c r="X4558" t="str">
        <f>IF(MESACU[[#This Row],[PAIS]]="ESPAÑA",VLOOKUP(MESACU[[#This Row],[PROVINCIA]],[1]!PROVINCIASCC[#Data],2,FALSE),VLOOKUP(MESACU[[#This Row],[PAIS]],'[1]Centros de coste'!$A$2:$D$204,2,FALSE))</f>
        <v>C44 - IBERICA II</v>
      </c>
      <c r="Y4558" t="str">
        <f>IF(MESACU[[#This Row],[PAIS]]="ESPAÑA",VLOOKUP(MESACU[[#This Row],[PROVINCIA]],[1]!PROVINCIASCC[#Data],3,FALSE),VLOOKUP(MESACU[[#This Row],[PAIS]],'[1]Centros de coste'!$A$2:$D$204,3,FALSE))</f>
        <v>IBERICA II</v>
      </c>
      <c r="Z4558" t="str">
        <f>IF(MESACU[[#This Row],[PAIS]]="ESPAÑA",VLOOKUP(MESACU[[#This Row],[PROVINCIA]],[1]!PROVINCIASCC[#Data],4,FALSE),VLOOKUP(MESACU[[#This Row],[PAIS]],'[1]Centros de coste'!$A$2:$D$204,4,FALSE))</f>
        <v>EUROPA</v>
      </c>
      <c r="AA4558" t="str">
        <f>IFERROR(LEFT(TRIM(MESACU[[#This Row],[CodigoArticulo]]),LEN(TRIM(MESACU[[#This Row],[CodigoArticulo]]))-4),"")</f>
        <v>S</v>
      </c>
      <c r="AB4558" t="str">
        <f>IFERROR(VLOOKUP(MESACU[[#This Row],[CODIGOG]],[1]!FAMILIAS[#Data],5,FALSE),"")</f>
        <v>BIOFERTILIZERS</v>
      </c>
    </row>
    <row r="4559" spans="1:28" x14ac:dyDescent="0.35">
      <c r="A4559" t="s">
        <v>28</v>
      </c>
      <c r="B4559">
        <v>49</v>
      </c>
      <c r="C4559" t="s">
        <v>29</v>
      </c>
      <c r="D4559">
        <v>2026</v>
      </c>
      <c r="E4559">
        <v>2</v>
      </c>
      <c r="F4559" t="s">
        <v>164</v>
      </c>
      <c r="G4559">
        <v>119</v>
      </c>
      <c r="H4559" t="s">
        <v>165</v>
      </c>
      <c r="I4559">
        <v>35.71</v>
      </c>
      <c r="J4559">
        <v>0</v>
      </c>
      <c r="K4559">
        <v>11.546900000000001</v>
      </c>
      <c r="L4559">
        <v>0</v>
      </c>
      <c r="M4559">
        <v>0</v>
      </c>
      <c r="N4559">
        <v>0</v>
      </c>
      <c r="O4559">
        <v>15.52</v>
      </c>
      <c r="P4559" t="s">
        <v>164</v>
      </c>
      <c r="Q4559" t="s">
        <v>48</v>
      </c>
      <c r="R4559" t="s">
        <v>34</v>
      </c>
      <c r="S4559" t="s">
        <v>50</v>
      </c>
      <c r="T4559" t="s">
        <v>36</v>
      </c>
      <c r="U4559">
        <v>0</v>
      </c>
      <c r="V4559">
        <v>640</v>
      </c>
      <c r="W4559">
        <v>1190.4000000000001</v>
      </c>
      <c r="X4559" t="str">
        <f>IF(MESACU[[#This Row],[PAIS]]="ESPAÑA",VLOOKUP(MESACU[[#This Row],[PROVINCIA]],[1]!PROVINCIASCC[#Data],2,FALSE),VLOOKUP(MESACU[[#This Row],[PAIS]],'[1]Centros de coste'!$A$2:$D$204,2,FALSE))</f>
        <v>C44 - IBERICA II</v>
      </c>
      <c r="Y4559" t="str">
        <f>IF(MESACU[[#This Row],[PAIS]]="ESPAÑA",VLOOKUP(MESACU[[#This Row],[PROVINCIA]],[1]!PROVINCIASCC[#Data],3,FALSE),VLOOKUP(MESACU[[#This Row],[PAIS]],'[1]Centros de coste'!$A$2:$D$204,3,FALSE))</f>
        <v>IBERICA II</v>
      </c>
      <c r="Z4559" t="str">
        <f>IF(MESACU[[#This Row],[PAIS]]="ESPAÑA",VLOOKUP(MESACU[[#This Row],[PROVINCIA]],[1]!PROVINCIASCC[#Data],4,FALSE),VLOOKUP(MESACU[[#This Row],[PAIS]],'[1]Centros de coste'!$A$2:$D$204,4,FALSE))</f>
        <v>EUROPA</v>
      </c>
      <c r="AA4559" t="str">
        <f>IFERROR(LEFT(TRIM(MESACU[[#This Row],[CodigoArticulo]]),LEN(TRIM(MESACU[[#This Row],[CodigoArticulo]]))-4),"")</f>
        <v>S</v>
      </c>
      <c r="AB4559" t="str">
        <f>IFERROR(VLOOKUP(MESACU[[#This Row],[CODIGOG]],[1]!FAMILIAS[#Data],5,FALSE),"")</f>
        <v>BIOFERTILIZERS</v>
      </c>
    </row>
    <row r="4560" spans="1:28" x14ac:dyDescent="0.35">
      <c r="A4560" t="s">
        <v>28</v>
      </c>
      <c r="B4560">
        <v>49</v>
      </c>
      <c r="C4560" t="s">
        <v>29</v>
      </c>
      <c r="D4560">
        <v>2026</v>
      </c>
      <c r="E4560">
        <v>2</v>
      </c>
      <c r="F4560" t="s">
        <v>79</v>
      </c>
      <c r="G4560">
        <v>119</v>
      </c>
      <c r="H4560" t="s">
        <v>80</v>
      </c>
      <c r="I4560">
        <v>81.12</v>
      </c>
      <c r="J4560">
        <v>0</v>
      </c>
      <c r="K4560">
        <v>26.2288</v>
      </c>
      <c r="L4560">
        <v>0</v>
      </c>
      <c r="M4560">
        <v>0</v>
      </c>
      <c r="N4560">
        <v>0</v>
      </c>
      <c r="O4560">
        <v>5.2</v>
      </c>
      <c r="P4560" t="s">
        <v>79</v>
      </c>
      <c r="Q4560" t="s">
        <v>48</v>
      </c>
      <c r="R4560" t="s">
        <v>73</v>
      </c>
      <c r="S4560" t="s">
        <v>50</v>
      </c>
      <c r="T4560" t="s">
        <v>36</v>
      </c>
      <c r="U4560">
        <v>0</v>
      </c>
      <c r="V4560">
        <v>800</v>
      </c>
      <c r="W4560">
        <v>2704</v>
      </c>
      <c r="X4560" t="str">
        <f>IF(MESACU[[#This Row],[PAIS]]="ESPAÑA",VLOOKUP(MESACU[[#This Row],[PROVINCIA]],[1]!PROVINCIASCC[#Data],2,FALSE),VLOOKUP(MESACU[[#This Row],[PAIS]],'[1]Centros de coste'!$A$2:$D$204,2,FALSE))</f>
        <v>C44 - IBERICA II</v>
      </c>
      <c r="Y4560" t="str">
        <f>IF(MESACU[[#This Row],[PAIS]]="ESPAÑA",VLOOKUP(MESACU[[#This Row],[PROVINCIA]],[1]!PROVINCIASCC[#Data],3,FALSE),VLOOKUP(MESACU[[#This Row],[PAIS]],'[1]Centros de coste'!$A$2:$D$204,3,FALSE))</f>
        <v>IBERICA II</v>
      </c>
      <c r="Z4560" t="str">
        <f>IF(MESACU[[#This Row],[PAIS]]="ESPAÑA",VLOOKUP(MESACU[[#This Row],[PROVINCIA]],[1]!PROVINCIASCC[#Data],4,FALSE),VLOOKUP(MESACU[[#This Row],[PAIS]],'[1]Centros de coste'!$A$2:$D$204,4,FALSE))</f>
        <v>EUROPA</v>
      </c>
      <c r="AA4560" t="str">
        <f>IFERROR(LEFT(TRIM(MESACU[[#This Row],[CodigoArticulo]]),LEN(TRIM(MESACU[[#This Row],[CodigoArticulo]]))-4),"")</f>
        <v>SS</v>
      </c>
      <c r="AB4560" t="str">
        <f>IFERROR(VLOOKUP(MESACU[[#This Row],[CODIGOG]],[1]!FAMILIAS[#Data],5,FALSE),"")</f>
        <v>BIOFERTILIZERS</v>
      </c>
    </row>
    <row r="4561" spans="1:28" x14ac:dyDescent="0.35">
      <c r="A4561" t="s">
        <v>28</v>
      </c>
      <c r="B4561">
        <v>50</v>
      </c>
      <c r="C4561" t="s">
        <v>29</v>
      </c>
      <c r="D4561">
        <v>2026</v>
      </c>
      <c r="E4561">
        <v>2</v>
      </c>
      <c r="F4561" t="s">
        <v>62</v>
      </c>
      <c r="G4561">
        <v>56</v>
      </c>
      <c r="H4561" t="s">
        <v>63</v>
      </c>
      <c r="I4561">
        <v>0</v>
      </c>
      <c r="J4561">
        <v>0</v>
      </c>
      <c r="K4561">
        <v>21</v>
      </c>
      <c r="L4561">
        <v>10.5</v>
      </c>
      <c r="M4561">
        <v>0</v>
      </c>
      <c r="N4561">
        <v>0</v>
      </c>
      <c r="O4561">
        <v>2.46</v>
      </c>
      <c r="P4561" t="s">
        <v>62</v>
      </c>
      <c r="Q4561" t="s">
        <v>208</v>
      </c>
      <c r="R4561" t="s">
        <v>34</v>
      </c>
      <c r="S4561" t="s">
        <v>57</v>
      </c>
      <c r="T4561" t="s">
        <v>36</v>
      </c>
      <c r="U4561">
        <v>0</v>
      </c>
      <c r="V4561">
        <v>100</v>
      </c>
      <c r="W4561">
        <v>1050</v>
      </c>
      <c r="X4561" t="str">
        <f>IF(MESACU[[#This Row],[PAIS]]="ESPAÑA",VLOOKUP(MESACU[[#This Row],[PROVINCIA]],[1]!PROVINCIASCC[#Data],2,FALSE),VLOOKUP(MESACU[[#This Row],[PAIS]],'[1]Centros de coste'!$A$2:$D$204,2,FALSE))</f>
        <v>C44 - IBERICA II</v>
      </c>
      <c r="Y4561" t="str">
        <f>IF(MESACU[[#This Row],[PAIS]]="ESPAÑA",VLOOKUP(MESACU[[#This Row],[PROVINCIA]],[1]!PROVINCIASCC[#Data],3,FALSE),VLOOKUP(MESACU[[#This Row],[PAIS]],'[1]Centros de coste'!$A$2:$D$204,3,FALSE))</f>
        <v>IBERICA II</v>
      </c>
      <c r="Z4561" t="str">
        <f>IF(MESACU[[#This Row],[PAIS]]="ESPAÑA",VLOOKUP(MESACU[[#This Row],[PROVINCIA]],[1]!PROVINCIASCC[#Data],4,FALSE),VLOOKUP(MESACU[[#This Row],[PAIS]],'[1]Centros de coste'!$A$2:$D$204,4,FALSE))</f>
        <v>EUROPA</v>
      </c>
      <c r="AA4561" t="str">
        <f>IFERROR(LEFT(TRIM(MESACU[[#This Row],[CodigoArticulo]]),LEN(TRIM(MESACU[[#This Row],[CodigoArticulo]]))-4),"")</f>
        <v>TRI</v>
      </c>
      <c r="AB4561" t="str">
        <f>IFERROR(VLOOKUP(MESACU[[#This Row],[CODIGOG]],[1]!FAMILIAS[#Data],5,FALSE),"")</f>
        <v>BIOSTIMULANTS</v>
      </c>
    </row>
    <row r="4562" spans="1:28" x14ac:dyDescent="0.35">
      <c r="A4562" t="s">
        <v>28</v>
      </c>
      <c r="B4562">
        <v>50</v>
      </c>
      <c r="C4562" t="s">
        <v>29</v>
      </c>
      <c r="D4562">
        <v>2026</v>
      </c>
      <c r="E4562">
        <v>2</v>
      </c>
      <c r="F4562" t="s">
        <v>46</v>
      </c>
      <c r="G4562">
        <v>56</v>
      </c>
      <c r="H4562" t="s">
        <v>47</v>
      </c>
      <c r="I4562">
        <v>0</v>
      </c>
      <c r="J4562">
        <v>0</v>
      </c>
      <c r="K4562">
        <v>23.04</v>
      </c>
      <c r="L4562">
        <v>11.52</v>
      </c>
      <c r="M4562">
        <v>0</v>
      </c>
      <c r="N4562">
        <v>0</v>
      </c>
      <c r="O4562">
        <v>3.28</v>
      </c>
      <c r="P4562" t="s">
        <v>46</v>
      </c>
      <c r="Q4562" t="s">
        <v>208</v>
      </c>
      <c r="R4562" t="s">
        <v>49</v>
      </c>
      <c r="S4562" t="s">
        <v>57</v>
      </c>
      <c r="T4562" t="s">
        <v>36</v>
      </c>
      <c r="U4562">
        <v>0</v>
      </c>
      <c r="V4562">
        <v>400</v>
      </c>
      <c r="W4562">
        <v>1152</v>
      </c>
      <c r="X4562" t="str">
        <f>IF(MESACU[[#This Row],[PAIS]]="ESPAÑA",VLOOKUP(MESACU[[#This Row],[PROVINCIA]],[1]!PROVINCIASCC[#Data],2,FALSE),VLOOKUP(MESACU[[#This Row],[PAIS]],'[1]Centros de coste'!$A$2:$D$204,2,FALSE))</f>
        <v>C44 - IBERICA II</v>
      </c>
      <c r="Y4562" t="str">
        <f>IF(MESACU[[#This Row],[PAIS]]="ESPAÑA",VLOOKUP(MESACU[[#This Row],[PROVINCIA]],[1]!PROVINCIASCC[#Data],3,FALSE),VLOOKUP(MESACU[[#This Row],[PAIS]],'[1]Centros de coste'!$A$2:$D$204,3,FALSE))</f>
        <v>IBERICA II</v>
      </c>
      <c r="Z4562" t="str">
        <f>IF(MESACU[[#This Row],[PAIS]]="ESPAÑA",VLOOKUP(MESACU[[#This Row],[PROVINCIA]],[1]!PROVINCIASCC[#Data],4,FALSE),VLOOKUP(MESACU[[#This Row],[PAIS]],'[1]Centros de coste'!$A$2:$D$204,4,FALSE))</f>
        <v>EUROPA</v>
      </c>
      <c r="AA4562" t="str">
        <f>IFERROR(LEFT(TRIM(MESACU[[#This Row],[CodigoArticulo]]),LEN(TRIM(MESACU[[#This Row],[CodigoArticulo]]))-4),"")</f>
        <v>FTK</v>
      </c>
      <c r="AB4562" t="str">
        <f>IFERROR(VLOOKUP(MESACU[[#This Row],[CODIGOG]],[1]!FAMILIAS[#Data],5,FALSE),"")</f>
        <v>BIOCONTROL</v>
      </c>
    </row>
    <row r="4563" spans="1:28" x14ac:dyDescent="0.35">
      <c r="A4563" t="s">
        <v>28</v>
      </c>
      <c r="B4563">
        <v>50</v>
      </c>
      <c r="C4563" t="s">
        <v>29</v>
      </c>
      <c r="D4563">
        <v>2026</v>
      </c>
      <c r="E4563">
        <v>2</v>
      </c>
      <c r="F4563" t="s">
        <v>947</v>
      </c>
      <c r="G4563">
        <v>56</v>
      </c>
      <c r="H4563" t="s">
        <v>948</v>
      </c>
      <c r="I4563">
        <v>0</v>
      </c>
      <c r="J4563">
        <v>0</v>
      </c>
      <c r="K4563">
        <v>56.64</v>
      </c>
      <c r="L4563">
        <v>28.32</v>
      </c>
      <c r="M4563">
        <v>0</v>
      </c>
      <c r="N4563">
        <v>0</v>
      </c>
      <c r="O4563">
        <v>14.76</v>
      </c>
      <c r="P4563" t="s">
        <v>947</v>
      </c>
      <c r="Q4563" t="s">
        <v>208</v>
      </c>
      <c r="R4563" t="s">
        <v>34</v>
      </c>
      <c r="S4563" t="s">
        <v>57</v>
      </c>
      <c r="T4563" t="s">
        <v>36</v>
      </c>
      <c r="U4563">
        <v>0</v>
      </c>
      <c r="V4563">
        <v>600</v>
      </c>
      <c r="W4563">
        <v>2832</v>
      </c>
      <c r="X4563" t="str">
        <f>IF(MESACU[[#This Row],[PAIS]]="ESPAÑA",VLOOKUP(MESACU[[#This Row],[PROVINCIA]],[1]!PROVINCIASCC[#Data],2,FALSE),VLOOKUP(MESACU[[#This Row],[PAIS]],'[1]Centros de coste'!$A$2:$D$204,2,FALSE))</f>
        <v>C44 - IBERICA II</v>
      </c>
      <c r="Y4563" t="str">
        <f>IF(MESACU[[#This Row],[PAIS]]="ESPAÑA",VLOOKUP(MESACU[[#This Row],[PROVINCIA]],[1]!PROVINCIASCC[#Data],3,FALSE),VLOOKUP(MESACU[[#This Row],[PAIS]],'[1]Centros de coste'!$A$2:$D$204,3,FALSE))</f>
        <v>IBERICA II</v>
      </c>
      <c r="Z4563" t="str">
        <f>IF(MESACU[[#This Row],[PAIS]]="ESPAÑA",VLOOKUP(MESACU[[#This Row],[PROVINCIA]],[1]!PROVINCIASCC[#Data],4,FALSE),VLOOKUP(MESACU[[#This Row],[PAIS]],'[1]Centros de coste'!$A$2:$D$204,4,FALSE))</f>
        <v>EUROPA</v>
      </c>
      <c r="AA4563" t="str">
        <f>IFERROR(LEFT(TRIM(MESACU[[#This Row],[CodigoArticulo]]),LEN(TRIM(MESACU[[#This Row],[CodigoArticulo]]))-4),"")</f>
        <v>C-CUAE</v>
      </c>
      <c r="AB4563" t="str">
        <f>IFERROR(VLOOKUP(MESACU[[#This Row],[CODIGOG]],[1]!FAMILIAS[#Data],5,FALSE),"")</f>
        <v>BIOCONTROL</v>
      </c>
    </row>
    <row r="4564" spans="1:28" x14ac:dyDescent="0.35">
      <c r="A4564" t="s">
        <v>28</v>
      </c>
      <c r="B4564">
        <v>50</v>
      </c>
      <c r="C4564" t="s">
        <v>29</v>
      </c>
      <c r="D4564">
        <v>2026</v>
      </c>
      <c r="E4564">
        <v>2</v>
      </c>
      <c r="F4564" t="s">
        <v>66</v>
      </c>
      <c r="G4564">
        <v>56</v>
      </c>
      <c r="H4564" t="s">
        <v>67</v>
      </c>
      <c r="I4564">
        <v>0</v>
      </c>
      <c r="J4564">
        <v>0</v>
      </c>
      <c r="K4564">
        <v>26.911999999999999</v>
      </c>
      <c r="L4564">
        <v>13.456</v>
      </c>
      <c r="M4564">
        <v>0</v>
      </c>
      <c r="N4564">
        <v>0</v>
      </c>
      <c r="O4564">
        <v>3.94</v>
      </c>
      <c r="P4564" t="s">
        <v>68</v>
      </c>
      <c r="Q4564" t="s">
        <v>208</v>
      </c>
      <c r="R4564" t="s">
        <v>34</v>
      </c>
      <c r="S4564" t="s">
        <v>57</v>
      </c>
      <c r="T4564" t="s">
        <v>36</v>
      </c>
      <c r="U4564">
        <v>0</v>
      </c>
      <c r="V4564">
        <v>160</v>
      </c>
      <c r="W4564">
        <v>1345.6</v>
      </c>
      <c r="X4564" t="str">
        <f>IF(MESACU[[#This Row],[PAIS]]="ESPAÑA",VLOOKUP(MESACU[[#This Row],[PROVINCIA]],[1]!PROVINCIASCC[#Data],2,FALSE),VLOOKUP(MESACU[[#This Row],[PAIS]],'[1]Centros de coste'!$A$2:$D$204,2,FALSE))</f>
        <v>C44 - IBERICA II</v>
      </c>
      <c r="Y4564" t="str">
        <f>IF(MESACU[[#This Row],[PAIS]]="ESPAÑA",VLOOKUP(MESACU[[#This Row],[PROVINCIA]],[1]!PROVINCIASCC[#Data],3,FALSE),VLOOKUP(MESACU[[#This Row],[PAIS]],'[1]Centros de coste'!$A$2:$D$204,3,FALSE))</f>
        <v>IBERICA II</v>
      </c>
      <c r="Z4564" t="str">
        <f>IF(MESACU[[#This Row],[PAIS]]="ESPAÑA",VLOOKUP(MESACU[[#This Row],[PROVINCIA]],[1]!PROVINCIASCC[#Data],4,FALSE),VLOOKUP(MESACU[[#This Row],[PAIS]],'[1]Centros de coste'!$A$2:$D$204,4,FALSE))</f>
        <v>EUROPA</v>
      </c>
      <c r="AA4564" t="str">
        <f>IFERROR(LEFT(TRIM(MESACU[[#This Row],[CodigoArticulo]]),LEN(TRIM(MESACU[[#This Row],[CodigoArticulo]]))-4),"")</f>
        <v>C-MB</v>
      </c>
      <c r="AB4564" t="str">
        <f>IFERROR(VLOOKUP(MESACU[[#This Row],[CODIGOG]],[1]!FAMILIAS[#Data],5,FALSE),"")</f>
        <v>BIOFERTILIZERS</v>
      </c>
    </row>
    <row r="4565" spans="1:28" x14ac:dyDescent="0.35">
      <c r="A4565" t="s">
        <v>28</v>
      </c>
      <c r="B4565">
        <v>50</v>
      </c>
      <c r="C4565" t="s">
        <v>29</v>
      </c>
      <c r="D4565">
        <v>2026</v>
      </c>
      <c r="E4565">
        <v>2</v>
      </c>
      <c r="F4565" t="s">
        <v>58</v>
      </c>
      <c r="G4565">
        <v>56</v>
      </c>
      <c r="H4565" t="s">
        <v>59</v>
      </c>
      <c r="I4565">
        <v>0</v>
      </c>
      <c r="J4565">
        <v>0</v>
      </c>
      <c r="K4565">
        <v>41.28</v>
      </c>
      <c r="L4565">
        <v>20.64</v>
      </c>
      <c r="M4565">
        <v>0</v>
      </c>
      <c r="N4565">
        <v>0</v>
      </c>
      <c r="O4565">
        <v>14.76</v>
      </c>
      <c r="P4565" t="s">
        <v>58</v>
      </c>
      <c r="Q4565" t="s">
        <v>208</v>
      </c>
      <c r="R4565" t="s">
        <v>34</v>
      </c>
      <c r="S4565" t="s">
        <v>57</v>
      </c>
      <c r="T4565" t="s">
        <v>36</v>
      </c>
      <c r="U4565">
        <v>0</v>
      </c>
      <c r="V4565">
        <v>600</v>
      </c>
      <c r="W4565">
        <v>2064</v>
      </c>
      <c r="X4565" t="str">
        <f>IF(MESACU[[#This Row],[PAIS]]="ESPAÑA",VLOOKUP(MESACU[[#This Row],[PROVINCIA]],[1]!PROVINCIASCC[#Data],2,FALSE),VLOOKUP(MESACU[[#This Row],[PAIS]],'[1]Centros de coste'!$A$2:$D$204,2,FALSE))</f>
        <v>C44 - IBERICA II</v>
      </c>
      <c r="Y4565" t="str">
        <f>IF(MESACU[[#This Row],[PAIS]]="ESPAÑA",VLOOKUP(MESACU[[#This Row],[PROVINCIA]],[1]!PROVINCIASCC[#Data],3,FALSE),VLOOKUP(MESACU[[#This Row],[PAIS]],'[1]Centros de coste'!$A$2:$D$204,3,FALSE))</f>
        <v>IBERICA II</v>
      </c>
      <c r="Z4565" t="str">
        <f>IF(MESACU[[#This Row],[PAIS]]="ESPAÑA",VLOOKUP(MESACU[[#This Row],[PROVINCIA]],[1]!PROVINCIASCC[#Data],4,FALSE),VLOOKUP(MESACU[[#This Row],[PAIS]],'[1]Centros de coste'!$A$2:$D$204,4,FALSE))</f>
        <v>EUROPA</v>
      </c>
      <c r="AA4565" t="str">
        <f>IFERROR(LEFT(TRIM(MESACU[[#This Row],[CodigoArticulo]]),LEN(TRIM(MESACU[[#This Row],[CodigoArticulo]]))-4),"")</f>
        <v>BROTA</v>
      </c>
      <c r="AB4565" t="str">
        <f>IFERROR(VLOOKUP(MESACU[[#This Row],[CODIGOG]],[1]!FAMILIAS[#Data],5,FALSE),"")</f>
        <v>BIOCONTROL</v>
      </c>
    </row>
    <row r="4566" spans="1:28" x14ac:dyDescent="0.35">
      <c r="A4566" t="s">
        <v>28</v>
      </c>
      <c r="B4566">
        <v>51</v>
      </c>
      <c r="C4566" t="s">
        <v>29</v>
      </c>
      <c r="D4566">
        <v>2026</v>
      </c>
      <c r="E4566">
        <v>2</v>
      </c>
      <c r="F4566" t="s">
        <v>108</v>
      </c>
      <c r="G4566">
        <v>119</v>
      </c>
      <c r="H4566" t="s">
        <v>109</v>
      </c>
      <c r="I4566">
        <v>0</v>
      </c>
      <c r="J4566">
        <v>0</v>
      </c>
      <c r="K4566">
        <v>16.100000000000001</v>
      </c>
      <c r="L4566">
        <v>0</v>
      </c>
      <c r="M4566">
        <v>0</v>
      </c>
      <c r="N4566">
        <v>0</v>
      </c>
      <c r="O4566">
        <v>4.8</v>
      </c>
      <c r="P4566" t="s">
        <v>110</v>
      </c>
      <c r="Q4566" t="s">
        <v>48</v>
      </c>
      <c r="R4566" t="s">
        <v>34</v>
      </c>
      <c r="S4566" t="s">
        <v>50</v>
      </c>
      <c r="T4566" t="s">
        <v>36</v>
      </c>
      <c r="U4566">
        <v>0</v>
      </c>
      <c r="V4566">
        <v>1000</v>
      </c>
      <c r="W4566">
        <v>1610</v>
      </c>
      <c r="X4566" t="str">
        <f>IF(MESACU[[#This Row],[PAIS]]="ESPAÑA",VLOOKUP(MESACU[[#This Row],[PROVINCIA]],[1]!PROVINCIASCC[#Data],2,FALSE),VLOOKUP(MESACU[[#This Row],[PAIS]],'[1]Centros de coste'!$A$2:$D$204,2,FALSE))</f>
        <v>C44 - IBERICA II</v>
      </c>
      <c r="Y4566" t="str">
        <f>IF(MESACU[[#This Row],[PAIS]]="ESPAÑA",VLOOKUP(MESACU[[#This Row],[PROVINCIA]],[1]!PROVINCIASCC[#Data],3,FALSE),VLOOKUP(MESACU[[#This Row],[PAIS]],'[1]Centros de coste'!$A$2:$D$204,3,FALSE))</f>
        <v>IBERICA II</v>
      </c>
      <c r="Z4566" t="str">
        <f>IF(MESACU[[#This Row],[PAIS]]="ESPAÑA",VLOOKUP(MESACU[[#This Row],[PROVINCIA]],[1]!PROVINCIASCC[#Data],4,FALSE),VLOOKUP(MESACU[[#This Row],[PAIS]],'[1]Centros de coste'!$A$2:$D$204,4,FALSE))</f>
        <v>EUROPA</v>
      </c>
      <c r="AA4566" t="str">
        <f>IFERROR(LEFT(TRIM(MESACU[[#This Row],[CodigoArticulo]]),LEN(TRIM(MESACU[[#This Row],[CodigoArticulo]]))-4),"")</f>
        <v>S</v>
      </c>
      <c r="AB4566" t="str">
        <f>IFERROR(VLOOKUP(MESACU[[#This Row],[CODIGOG]],[1]!FAMILIAS[#Data],5,FALSE),"")</f>
        <v>BIOFERTILIZERS</v>
      </c>
    </row>
    <row r="4567" spans="1:28" x14ac:dyDescent="0.35">
      <c r="A4567" t="s">
        <v>28</v>
      </c>
      <c r="B4567">
        <v>52</v>
      </c>
      <c r="C4567" t="s">
        <v>29</v>
      </c>
      <c r="D4567">
        <v>2026</v>
      </c>
      <c r="E4567">
        <v>2</v>
      </c>
      <c r="F4567" t="s">
        <v>240</v>
      </c>
      <c r="G4567">
        <v>120</v>
      </c>
      <c r="H4567" t="s">
        <v>241</v>
      </c>
      <c r="I4567">
        <v>0</v>
      </c>
      <c r="J4567">
        <v>0</v>
      </c>
      <c r="K4567">
        <v>30.6</v>
      </c>
      <c r="L4567">
        <v>0</v>
      </c>
      <c r="M4567">
        <v>0</v>
      </c>
      <c r="N4567">
        <v>0</v>
      </c>
      <c r="O4567">
        <v>4.8</v>
      </c>
      <c r="P4567" t="s">
        <v>240</v>
      </c>
      <c r="Q4567" t="s">
        <v>102</v>
      </c>
      <c r="R4567" t="s">
        <v>34</v>
      </c>
      <c r="S4567" t="s">
        <v>50</v>
      </c>
      <c r="T4567" t="s">
        <v>36</v>
      </c>
      <c r="U4567">
        <v>0</v>
      </c>
      <c r="V4567">
        <v>1000</v>
      </c>
      <c r="W4567">
        <v>3060</v>
      </c>
      <c r="X4567" t="str">
        <f>IF(MESACU[[#This Row],[PAIS]]="ESPAÑA",VLOOKUP(MESACU[[#This Row],[PROVINCIA]],[1]!PROVINCIASCC[#Data],2,FALSE),VLOOKUP(MESACU[[#This Row],[PAIS]],'[1]Centros de coste'!$A$2:$D$204,2,FALSE))</f>
        <v>C44 - IBERICA II</v>
      </c>
      <c r="Y4567" t="str">
        <f>IF(MESACU[[#This Row],[PAIS]]="ESPAÑA",VLOOKUP(MESACU[[#This Row],[PROVINCIA]],[1]!PROVINCIASCC[#Data],3,FALSE),VLOOKUP(MESACU[[#This Row],[PAIS]],'[1]Centros de coste'!$A$2:$D$204,3,FALSE))</f>
        <v>IBERICA II</v>
      </c>
      <c r="Z4567" t="str">
        <f>IF(MESACU[[#This Row],[PAIS]]="ESPAÑA",VLOOKUP(MESACU[[#This Row],[PROVINCIA]],[1]!PROVINCIASCC[#Data],4,FALSE),VLOOKUP(MESACU[[#This Row],[PAIS]],'[1]Centros de coste'!$A$2:$D$204,4,FALSE))</f>
        <v>EUROPA</v>
      </c>
      <c r="AA4567" t="str">
        <f>IFERROR(LEFT(TRIM(MESACU[[#This Row],[CodigoArticulo]]),LEN(TRIM(MESACU[[#This Row],[CodigoArticulo]]))-4),"")</f>
        <v>C-CU</v>
      </c>
      <c r="AB4567" t="str">
        <f>IFERROR(VLOOKUP(MESACU[[#This Row],[CODIGOG]],[1]!FAMILIAS[#Data],5,FALSE),"")</f>
        <v>BIOCONTROL</v>
      </c>
    </row>
    <row r="4568" spans="1:28" x14ac:dyDescent="0.35">
      <c r="A4568" t="s">
        <v>28</v>
      </c>
      <c r="B4568">
        <v>53</v>
      </c>
      <c r="C4568" t="s">
        <v>29</v>
      </c>
      <c r="D4568">
        <v>2026</v>
      </c>
      <c r="E4568">
        <v>2</v>
      </c>
      <c r="F4568" t="s">
        <v>108</v>
      </c>
      <c r="G4568">
        <v>119</v>
      </c>
      <c r="H4568" t="s">
        <v>109</v>
      </c>
      <c r="I4568">
        <v>0</v>
      </c>
      <c r="J4568">
        <v>0</v>
      </c>
      <c r="K4568">
        <v>32.200000000000003</v>
      </c>
      <c r="L4568">
        <v>0</v>
      </c>
      <c r="M4568">
        <v>0</v>
      </c>
      <c r="N4568">
        <v>0</v>
      </c>
      <c r="O4568">
        <v>9.6</v>
      </c>
      <c r="P4568" t="s">
        <v>110</v>
      </c>
      <c r="Q4568" t="s">
        <v>48</v>
      </c>
      <c r="R4568" t="s">
        <v>34</v>
      </c>
      <c r="S4568" t="s">
        <v>50</v>
      </c>
      <c r="T4568" t="s">
        <v>36</v>
      </c>
      <c r="U4568">
        <v>0</v>
      </c>
      <c r="V4568">
        <v>2000</v>
      </c>
      <c r="W4568">
        <v>3220</v>
      </c>
      <c r="X4568" t="str">
        <f>IF(MESACU[[#This Row],[PAIS]]="ESPAÑA",VLOOKUP(MESACU[[#This Row],[PROVINCIA]],[1]!PROVINCIASCC[#Data],2,FALSE),VLOOKUP(MESACU[[#This Row],[PAIS]],'[1]Centros de coste'!$A$2:$D$204,2,FALSE))</f>
        <v>C44 - IBERICA II</v>
      </c>
      <c r="Y4568" t="str">
        <f>IF(MESACU[[#This Row],[PAIS]]="ESPAÑA",VLOOKUP(MESACU[[#This Row],[PROVINCIA]],[1]!PROVINCIASCC[#Data],3,FALSE),VLOOKUP(MESACU[[#This Row],[PAIS]],'[1]Centros de coste'!$A$2:$D$204,3,FALSE))</f>
        <v>IBERICA II</v>
      </c>
      <c r="Z4568" t="str">
        <f>IF(MESACU[[#This Row],[PAIS]]="ESPAÑA",VLOOKUP(MESACU[[#This Row],[PROVINCIA]],[1]!PROVINCIASCC[#Data],4,FALSE),VLOOKUP(MESACU[[#This Row],[PAIS]],'[1]Centros de coste'!$A$2:$D$204,4,FALSE))</f>
        <v>EUROPA</v>
      </c>
      <c r="AA4568" t="str">
        <f>IFERROR(LEFT(TRIM(MESACU[[#This Row],[CodigoArticulo]]),LEN(TRIM(MESACU[[#This Row],[CodigoArticulo]]))-4),"")</f>
        <v>S</v>
      </c>
      <c r="AB4568" t="str">
        <f>IFERROR(VLOOKUP(MESACU[[#This Row],[CODIGOG]],[1]!FAMILIAS[#Data],5,FALSE),"")</f>
        <v>BIOFERTILIZERS</v>
      </c>
    </row>
    <row r="4569" spans="1:28" x14ac:dyDescent="0.35">
      <c r="A4569" t="s">
        <v>28</v>
      </c>
      <c r="B4569">
        <v>54</v>
      </c>
      <c r="C4569" t="s">
        <v>29</v>
      </c>
      <c r="D4569">
        <v>2026</v>
      </c>
      <c r="E4569">
        <v>2</v>
      </c>
      <c r="F4569" t="s">
        <v>53</v>
      </c>
      <c r="G4569">
        <v>55</v>
      </c>
      <c r="H4569" t="s">
        <v>54</v>
      </c>
      <c r="I4569">
        <v>0</v>
      </c>
      <c r="J4569">
        <v>0</v>
      </c>
      <c r="K4569">
        <v>19.071999999999999</v>
      </c>
      <c r="L4569">
        <v>0</v>
      </c>
      <c r="M4569">
        <v>57.216000000000001</v>
      </c>
      <c r="N4569">
        <v>0</v>
      </c>
      <c r="O4569">
        <v>15.97</v>
      </c>
      <c r="P4569" t="s">
        <v>53</v>
      </c>
      <c r="Q4569" t="s">
        <v>33</v>
      </c>
      <c r="R4569" t="s">
        <v>34</v>
      </c>
      <c r="S4569" t="s">
        <v>35</v>
      </c>
      <c r="T4569" t="s">
        <v>36</v>
      </c>
      <c r="U4569">
        <v>0</v>
      </c>
      <c r="V4569">
        <v>640</v>
      </c>
      <c r="W4569">
        <v>1907.2</v>
      </c>
      <c r="X4569" t="str">
        <f>IF(MESACU[[#This Row],[PAIS]]="ESPAÑA",VLOOKUP(MESACU[[#This Row],[PROVINCIA]],[1]!PROVINCIASCC[#Data],2,FALSE),VLOOKUP(MESACU[[#This Row],[PAIS]],'[1]Centros de coste'!$A$2:$D$204,2,FALSE))</f>
        <v>C46 - IBERICA IV</v>
      </c>
      <c r="Y4569" t="str">
        <f>IF(MESACU[[#This Row],[PAIS]]="ESPAÑA",VLOOKUP(MESACU[[#This Row],[PROVINCIA]],[1]!PROVINCIASCC[#Data],3,FALSE),VLOOKUP(MESACU[[#This Row],[PAIS]],'[1]Centros de coste'!$A$2:$D$204,3,FALSE))</f>
        <v>IBERICA IV</v>
      </c>
      <c r="Z4569" t="str">
        <f>IF(MESACU[[#This Row],[PAIS]]="ESPAÑA",VLOOKUP(MESACU[[#This Row],[PROVINCIA]],[1]!PROVINCIASCC[#Data],4,FALSE),VLOOKUP(MESACU[[#This Row],[PAIS]],'[1]Centros de coste'!$A$2:$D$204,4,FALSE))</f>
        <v>EUROPA</v>
      </c>
      <c r="AA4569" t="str">
        <f>IFERROR(LEFT(TRIM(MESACU[[#This Row],[CodigoArticulo]]),LEN(TRIM(MESACU[[#This Row],[CodigoArticulo]]))-4),"")</f>
        <v>AGXK</v>
      </c>
      <c r="AB4569" t="str">
        <f>IFERROR(VLOOKUP(MESACU[[#This Row],[CODIGOG]],[1]!FAMILIAS[#Data],5,FALSE),"")</f>
        <v>BIOFERTILIZERS</v>
      </c>
    </row>
    <row r="4570" spans="1:28" x14ac:dyDescent="0.35">
      <c r="A4570" t="s">
        <v>28</v>
      </c>
      <c r="B4570">
        <v>54</v>
      </c>
      <c r="C4570" t="s">
        <v>29</v>
      </c>
      <c r="D4570">
        <v>2026</v>
      </c>
      <c r="E4570">
        <v>2</v>
      </c>
      <c r="F4570" t="s">
        <v>30</v>
      </c>
      <c r="G4570">
        <v>55</v>
      </c>
      <c r="H4570" t="s">
        <v>31</v>
      </c>
      <c r="I4570">
        <v>0</v>
      </c>
      <c r="J4570">
        <v>0</v>
      </c>
      <c r="K4570">
        <v>23.12</v>
      </c>
      <c r="L4570">
        <v>0</v>
      </c>
      <c r="M4570">
        <v>69.36</v>
      </c>
      <c r="N4570">
        <v>0</v>
      </c>
      <c r="O4570">
        <v>13.44</v>
      </c>
      <c r="P4570" t="s">
        <v>32</v>
      </c>
      <c r="Q4570" t="s">
        <v>33</v>
      </c>
      <c r="R4570" t="s">
        <v>34</v>
      </c>
      <c r="S4570" t="s">
        <v>35</v>
      </c>
      <c r="T4570" t="s">
        <v>36</v>
      </c>
      <c r="U4570">
        <v>0</v>
      </c>
      <c r="V4570">
        <v>800</v>
      </c>
      <c r="W4570">
        <v>2312</v>
      </c>
      <c r="X4570" t="str">
        <f>IF(MESACU[[#This Row],[PAIS]]="ESPAÑA",VLOOKUP(MESACU[[#This Row],[PROVINCIA]],[1]!PROVINCIASCC[#Data],2,FALSE),VLOOKUP(MESACU[[#This Row],[PAIS]],'[1]Centros de coste'!$A$2:$D$204,2,FALSE))</f>
        <v>C46 - IBERICA IV</v>
      </c>
      <c r="Y4570" t="str">
        <f>IF(MESACU[[#This Row],[PAIS]]="ESPAÑA",VLOOKUP(MESACU[[#This Row],[PROVINCIA]],[1]!PROVINCIASCC[#Data],3,FALSE),VLOOKUP(MESACU[[#This Row],[PAIS]],'[1]Centros de coste'!$A$2:$D$204,3,FALSE))</f>
        <v>IBERICA IV</v>
      </c>
      <c r="Z4570" t="str">
        <f>IF(MESACU[[#This Row],[PAIS]]="ESPAÑA",VLOOKUP(MESACU[[#This Row],[PROVINCIA]],[1]!PROVINCIASCC[#Data],4,FALSE),VLOOKUP(MESACU[[#This Row],[PAIS]],'[1]Centros de coste'!$A$2:$D$204,4,FALSE))</f>
        <v>EUROPA</v>
      </c>
      <c r="AA4570" t="str">
        <f>IFERROR(LEFT(TRIM(MESACU[[#This Row],[CodigoArticulo]]),LEN(TRIM(MESACU[[#This Row],[CodigoArticulo]]))-4),"")</f>
        <v>AGXK</v>
      </c>
      <c r="AB4570" t="str">
        <f>IFERROR(VLOOKUP(MESACU[[#This Row],[CODIGOG]],[1]!FAMILIAS[#Data],5,FALSE),"")</f>
        <v>BIOFERTILIZERS</v>
      </c>
    </row>
    <row r="4571" spans="1:28" x14ac:dyDescent="0.35">
      <c r="A4571" t="s">
        <v>28</v>
      </c>
      <c r="B4571">
        <v>55</v>
      </c>
      <c r="C4571" t="s">
        <v>29</v>
      </c>
      <c r="D4571">
        <v>2026</v>
      </c>
      <c r="E4571">
        <v>2</v>
      </c>
      <c r="F4571" t="s">
        <v>117</v>
      </c>
      <c r="G4571">
        <v>59</v>
      </c>
      <c r="H4571" t="s">
        <v>118</v>
      </c>
      <c r="I4571">
        <v>0</v>
      </c>
      <c r="J4571">
        <v>0</v>
      </c>
      <c r="K4571">
        <v>64.680000000000007</v>
      </c>
      <c r="L4571">
        <v>32.340000000000003</v>
      </c>
      <c r="M4571">
        <v>0</v>
      </c>
      <c r="N4571">
        <v>0</v>
      </c>
      <c r="O4571">
        <v>14.76</v>
      </c>
      <c r="P4571" t="s">
        <v>117</v>
      </c>
      <c r="Q4571" t="s">
        <v>208</v>
      </c>
      <c r="R4571" t="s">
        <v>34</v>
      </c>
      <c r="S4571" t="s">
        <v>57</v>
      </c>
      <c r="T4571" t="s">
        <v>36</v>
      </c>
      <c r="U4571">
        <v>0</v>
      </c>
      <c r="V4571">
        <v>600</v>
      </c>
      <c r="W4571">
        <v>3234</v>
      </c>
      <c r="X4571" t="str">
        <f>IF(MESACU[[#This Row],[PAIS]]="ESPAÑA",VLOOKUP(MESACU[[#This Row],[PROVINCIA]],[1]!PROVINCIASCC[#Data],2,FALSE),VLOOKUP(MESACU[[#This Row],[PAIS]],'[1]Centros de coste'!$A$2:$D$204,2,FALSE))</f>
        <v>C44 - IBERICA II</v>
      </c>
      <c r="Y4571" t="str">
        <f>IF(MESACU[[#This Row],[PAIS]]="ESPAÑA",VLOOKUP(MESACU[[#This Row],[PROVINCIA]],[1]!PROVINCIASCC[#Data],3,FALSE),VLOOKUP(MESACU[[#This Row],[PAIS]],'[1]Centros de coste'!$A$2:$D$204,3,FALSE))</f>
        <v>IBERICA II</v>
      </c>
      <c r="Z4571" t="str">
        <f>IF(MESACU[[#This Row],[PAIS]]="ESPAÑA",VLOOKUP(MESACU[[#This Row],[PROVINCIA]],[1]!PROVINCIASCC[#Data],4,FALSE),VLOOKUP(MESACU[[#This Row],[PAIS]],'[1]Centros de coste'!$A$2:$D$204,4,FALSE))</f>
        <v>EUROPA</v>
      </c>
      <c r="AA4571" t="str">
        <f>IFERROR(LEFT(TRIM(MESACU[[#This Row],[CodigoArticulo]]),LEN(TRIM(MESACU[[#This Row],[CodigoArticulo]]))-4),"")</f>
        <v>AVAN</v>
      </c>
      <c r="AB4571" t="str">
        <f>IFERROR(VLOOKUP(MESACU[[#This Row],[CODIGOG]],[1]!FAMILIAS[#Data],5,FALSE),"")</f>
        <v>BIOSTIMULANTS</v>
      </c>
    </row>
    <row r="4572" spans="1:28" x14ac:dyDescent="0.35">
      <c r="A4572" t="s">
        <v>28</v>
      </c>
      <c r="B4572">
        <v>56</v>
      </c>
      <c r="C4572" t="s">
        <v>29</v>
      </c>
      <c r="D4572">
        <v>2026</v>
      </c>
      <c r="E4572">
        <v>2</v>
      </c>
      <c r="F4572" t="s">
        <v>66</v>
      </c>
      <c r="G4572">
        <v>58</v>
      </c>
      <c r="H4572" t="s">
        <v>67</v>
      </c>
      <c r="I4572">
        <v>0</v>
      </c>
      <c r="J4572">
        <v>0</v>
      </c>
      <c r="K4572">
        <v>4.4939999999999998</v>
      </c>
      <c r="L4572">
        <v>0</v>
      </c>
      <c r="M4572">
        <v>13.481999999999999</v>
      </c>
      <c r="N4572">
        <v>0</v>
      </c>
      <c r="O4572">
        <v>1.48</v>
      </c>
      <c r="P4572" t="s">
        <v>66</v>
      </c>
      <c r="Q4572" t="s">
        <v>215</v>
      </c>
      <c r="R4572" t="s">
        <v>34</v>
      </c>
      <c r="S4572" t="s">
        <v>147</v>
      </c>
      <c r="T4572" t="s">
        <v>36</v>
      </c>
      <c r="U4572">
        <v>0</v>
      </c>
      <c r="V4572">
        <v>60</v>
      </c>
      <c r="W4572">
        <v>449.4</v>
      </c>
      <c r="X4572" t="str">
        <f>IF(MESACU[[#This Row],[PAIS]]="ESPAÑA",VLOOKUP(MESACU[[#This Row],[PROVINCIA]],[1]!PROVINCIASCC[#Data],2,FALSE),VLOOKUP(MESACU[[#This Row],[PAIS]],'[1]Centros de coste'!$A$2:$D$204,2,FALSE))</f>
        <v>C44 - IBERICA II</v>
      </c>
      <c r="Y4572" t="str">
        <f>IF(MESACU[[#This Row],[PAIS]]="ESPAÑA",VLOOKUP(MESACU[[#This Row],[PROVINCIA]],[1]!PROVINCIASCC[#Data],3,FALSE),VLOOKUP(MESACU[[#This Row],[PAIS]],'[1]Centros de coste'!$A$2:$D$204,3,FALSE))</f>
        <v>IBERICA II</v>
      </c>
      <c r="Z4572" t="str">
        <f>IF(MESACU[[#This Row],[PAIS]]="ESPAÑA",VLOOKUP(MESACU[[#This Row],[PROVINCIA]],[1]!PROVINCIASCC[#Data],4,FALSE),VLOOKUP(MESACU[[#This Row],[PAIS]],'[1]Centros de coste'!$A$2:$D$204,4,FALSE))</f>
        <v>EUROPA</v>
      </c>
      <c r="AA4572" t="str">
        <f>IFERROR(LEFT(TRIM(MESACU[[#This Row],[CodigoArticulo]]),LEN(TRIM(MESACU[[#This Row],[CodigoArticulo]]))-4),"")</f>
        <v>C-MB</v>
      </c>
      <c r="AB4572" t="str">
        <f>IFERROR(VLOOKUP(MESACU[[#This Row],[CODIGOG]],[1]!FAMILIAS[#Data],5,FALSE),"")</f>
        <v>BIOFERTILIZERS</v>
      </c>
    </row>
    <row r="4573" spans="1:28" x14ac:dyDescent="0.35">
      <c r="A4573" t="s">
        <v>28</v>
      </c>
      <c r="B4573">
        <v>56</v>
      </c>
      <c r="C4573" t="s">
        <v>29</v>
      </c>
      <c r="D4573">
        <v>2026</v>
      </c>
      <c r="E4573">
        <v>2</v>
      </c>
      <c r="F4573" t="s">
        <v>364</v>
      </c>
      <c r="G4573">
        <v>58</v>
      </c>
      <c r="H4573" t="s">
        <v>365</v>
      </c>
      <c r="I4573">
        <v>0</v>
      </c>
      <c r="J4573">
        <v>0</v>
      </c>
      <c r="K4573">
        <v>9.8324999999999996</v>
      </c>
      <c r="L4573">
        <v>0</v>
      </c>
      <c r="M4573">
        <v>29.497499999999999</v>
      </c>
      <c r="N4573">
        <v>0</v>
      </c>
      <c r="O4573">
        <v>1.76</v>
      </c>
      <c r="P4573" t="s">
        <v>364</v>
      </c>
      <c r="Q4573" t="s">
        <v>215</v>
      </c>
      <c r="R4573" t="s">
        <v>73</v>
      </c>
      <c r="S4573" t="s">
        <v>147</v>
      </c>
      <c r="T4573" t="s">
        <v>36</v>
      </c>
      <c r="U4573">
        <v>0</v>
      </c>
      <c r="V4573">
        <v>225</v>
      </c>
      <c r="W4573">
        <v>983.25</v>
      </c>
      <c r="X4573" t="str">
        <f>IF(MESACU[[#This Row],[PAIS]]="ESPAÑA",VLOOKUP(MESACU[[#This Row],[PROVINCIA]],[1]!PROVINCIASCC[#Data],2,FALSE),VLOOKUP(MESACU[[#This Row],[PAIS]],'[1]Centros de coste'!$A$2:$D$204,2,FALSE))</f>
        <v>C44 - IBERICA II</v>
      </c>
      <c r="Y4573" t="str">
        <f>IF(MESACU[[#This Row],[PAIS]]="ESPAÑA",VLOOKUP(MESACU[[#This Row],[PROVINCIA]],[1]!PROVINCIASCC[#Data],3,FALSE),VLOOKUP(MESACU[[#This Row],[PAIS]],'[1]Centros de coste'!$A$2:$D$204,3,FALSE))</f>
        <v>IBERICA II</v>
      </c>
      <c r="Z4573" t="str">
        <f>IF(MESACU[[#This Row],[PAIS]]="ESPAÑA",VLOOKUP(MESACU[[#This Row],[PROVINCIA]],[1]!PROVINCIASCC[#Data],4,FALSE),VLOOKUP(MESACU[[#This Row],[PAIS]],'[1]Centros de coste'!$A$2:$D$204,4,FALSE))</f>
        <v>EUROPA</v>
      </c>
      <c r="AA4573" t="str">
        <f>IFERROR(LEFT(TRIM(MESACU[[#This Row],[CodigoArticulo]]),LEN(TRIM(MESACU[[#This Row],[CodigoArticulo]]))-4),"")</f>
        <v>AGMNP</v>
      </c>
      <c r="AB4573" t="str">
        <f>IFERROR(VLOOKUP(MESACU[[#This Row],[CODIGOG]],[1]!FAMILIAS[#Data],5,FALSE),"")</f>
        <v>BIOFERTILIZERS</v>
      </c>
    </row>
    <row r="4574" spans="1:28" x14ac:dyDescent="0.35">
      <c r="A4574" t="s">
        <v>28</v>
      </c>
      <c r="B4574">
        <v>56</v>
      </c>
      <c r="C4574" t="s">
        <v>29</v>
      </c>
      <c r="D4574">
        <v>2026</v>
      </c>
      <c r="E4574">
        <v>2</v>
      </c>
      <c r="F4574" t="s">
        <v>388</v>
      </c>
      <c r="G4574">
        <v>58</v>
      </c>
      <c r="H4574" t="s">
        <v>389</v>
      </c>
      <c r="I4574">
        <v>0</v>
      </c>
      <c r="J4574">
        <v>0</v>
      </c>
      <c r="K4574">
        <v>1.0247999999999999</v>
      </c>
      <c r="L4574">
        <v>0</v>
      </c>
      <c r="M4574">
        <v>3.0743999999999998</v>
      </c>
      <c r="N4574">
        <v>0</v>
      </c>
      <c r="O4574">
        <v>1.3</v>
      </c>
      <c r="P4574" t="s">
        <v>388</v>
      </c>
      <c r="Q4574" t="s">
        <v>215</v>
      </c>
      <c r="R4574" t="s">
        <v>34</v>
      </c>
      <c r="S4574" t="s">
        <v>147</v>
      </c>
      <c r="T4574" t="s">
        <v>36</v>
      </c>
      <c r="U4574">
        <v>0</v>
      </c>
      <c r="V4574">
        <v>24</v>
      </c>
      <c r="W4574">
        <v>102.48</v>
      </c>
      <c r="X4574" t="str">
        <f>IF(MESACU[[#This Row],[PAIS]]="ESPAÑA",VLOOKUP(MESACU[[#This Row],[PROVINCIA]],[1]!PROVINCIASCC[#Data],2,FALSE),VLOOKUP(MESACU[[#This Row],[PAIS]],'[1]Centros de coste'!$A$2:$D$204,2,FALSE))</f>
        <v>C44 - IBERICA II</v>
      </c>
      <c r="Y4574" t="str">
        <f>IF(MESACU[[#This Row],[PAIS]]="ESPAÑA",VLOOKUP(MESACU[[#This Row],[PROVINCIA]],[1]!PROVINCIASCC[#Data],3,FALSE),VLOOKUP(MESACU[[#This Row],[PAIS]],'[1]Centros de coste'!$A$2:$D$204,3,FALSE))</f>
        <v>IBERICA II</v>
      </c>
      <c r="Z4574" t="str">
        <f>IF(MESACU[[#This Row],[PAIS]]="ESPAÑA",VLOOKUP(MESACU[[#This Row],[PROVINCIA]],[1]!PROVINCIASCC[#Data],4,FALSE),VLOOKUP(MESACU[[#This Row],[PAIS]],'[1]Centros de coste'!$A$2:$D$204,4,FALSE))</f>
        <v>EUROPA</v>
      </c>
      <c r="AA4574" t="str">
        <f>IFERROR(LEFT(TRIM(MESACU[[#This Row],[CodigoArticulo]]),LEN(TRIM(MESACU[[#This Row],[CodigoArticulo]]))-4),"")</f>
        <v>CBROT</v>
      </c>
      <c r="AB4574" t="str">
        <f>IFERROR(VLOOKUP(MESACU[[#This Row],[CODIGOG]],[1]!FAMILIAS[#Data],5,FALSE),"")</f>
        <v>BIOCONTROL</v>
      </c>
    </row>
    <row r="4575" spans="1:28" x14ac:dyDescent="0.35">
      <c r="A4575" t="s">
        <v>28</v>
      </c>
      <c r="B4575">
        <v>56</v>
      </c>
      <c r="C4575" t="s">
        <v>29</v>
      </c>
      <c r="D4575">
        <v>2026</v>
      </c>
      <c r="E4575">
        <v>2</v>
      </c>
      <c r="F4575" t="s">
        <v>366</v>
      </c>
      <c r="G4575">
        <v>58</v>
      </c>
      <c r="H4575" t="s">
        <v>367</v>
      </c>
      <c r="I4575">
        <v>0</v>
      </c>
      <c r="J4575">
        <v>0</v>
      </c>
      <c r="K4575">
        <v>6.44</v>
      </c>
      <c r="L4575">
        <v>0</v>
      </c>
      <c r="M4575">
        <v>19.32</v>
      </c>
      <c r="N4575">
        <v>0</v>
      </c>
      <c r="O4575">
        <v>4.92</v>
      </c>
      <c r="P4575" t="s">
        <v>366</v>
      </c>
      <c r="Q4575" t="s">
        <v>215</v>
      </c>
      <c r="R4575" t="s">
        <v>34</v>
      </c>
      <c r="S4575" t="s">
        <v>147</v>
      </c>
      <c r="T4575" t="s">
        <v>36</v>
      </c>
      <c r="U4575">
        <v>0</v>
      </c>
      <c r="V4575">
        <v>200</v>
      </c>
      <c r="W4575">
        <v>644</v>
      </c>
      <c r="X4575" t="str">
        <f>IF(MESACU[[#This Row],[PAIS]]="ESPAÑA",VLOOKUP(MESACU[[#This Row],[PROVINCIA]],[1]!PROVINCIASCC[#Data],2,FALSE),VLOOKUP(MESACU[[#This Row],[PAIS]],'[1]Centros de coste'!$A$2:$D$204,2,FALSE))</f>
        <v>C44 - IBERICA II</v>
      </c>
      <c r="Y4575" t="str">
        <f>IF(MESACU[[#This Row],[PAIS]]="ESPAÑA",VLOOKUP(MESACU[[#This Row],[PROVINCIA]],[1]!PROVINCIASCC[#Data],3,FALSE),VLOOKUP(MESACU[[#This Row],[PAIS]],'[1]Centros de coste'!$A$2:$D$204,3,FALSE))</f>
        <v>IBERICA II</v>
      </c>
      <c r="Z4575" t="str">
        <f>IF(MESACU[[#This Row],[PAIS]]="ESPAÑA",VLOOKUP(MESACU[[#This Row],[PROVINCIA]],[1]!PROVINCIASCC[#Data],4,FALSE),VLOOKUP(MESACU[[#This Row],[PAIS]],'[1]Centros de coste'!$A$2:$D$204,4,FALSE))</f>
        <v>EUROPA</v>
      </c>
      <c r="AA4575" t="str">
        <f>IFERROR(LEFT(TRIM(MESACU[[#This Row],[CodigoArticulo]]),LEN(TRIM(MESACU[[#This Row],[CodigoArticulo]]))-4),"")</f>
        <v>CBROT</v>
      </c>
      <c r="AB4575" t="str">
        <f>IFERROR(VLOOKUP(MESACU[[#This Row],[CODIGOG]],[1]!FAMILIAS[#Data],5,FALSE),"")</f>
        <v>BIOCONTROL</v>
      </c>
    </row>
    <row r="4576" spans="1:28" x14ac:dyDescent="0.35">
      <c r="A4576" t="s">
        <v>28</v>
      </c>
      <c r="B4576">
        <v>56</v>
      </c>
      <c r="C4576" t="s">
        <v>29</v>
      </c>
      <c r="D4576">
        <v>2026</v>
      </c>
      <c r="E4576">
        <v>2</v>
      </c>
      <c r="F4576" t="s">
        <v>172</v>
      </c>
      <c r="G4576">
        <v>58</v>
      </c>
      <c r="H4576" t="s">
        <v>173</v>
      </c>
      <c r="I4576">
        <v>0</v>
      </c>
      <c r="J4576">
        <v>0</v>
      </c>
      <c r="K4576">
        <v>1.1184000000000001</v>
      </c>
      <c r="L4576">
        <v>0</v>
      </c>
      <c r="M4576">
        <v>3.3552</v>
      </c>
      <c r="N4576">
        <v>0</v>
      </c>
      <c r="O4576">
        <v>1.3</v>
      </c>
      <c r="P4576" t="s">
        <v>172</v>
      </c>
      <c r="Q4576" t="s">
        <v>215</v>
      </c>
      <c r="R4576" t="s">
        <v>34</v>
      </c>
      <c r="S4576" t="s">
        <v>147</v>
      </c>
      <c r="T4576" t="s">
        <v>36</v>
      </c>
      <c r="U4576">
        <v>0</v>
      </c>
      <c r="V4576">
        <v>24</v>
      </c>
      <c r="W4576">
        <v>111.84</v>
      </c>
      <c r="X4576" t="str">
        <f>IF(MESACU[[#This Row],[PAIS]]="ESPAÑA",VLOOKUP(MESACU[[#This Row],[PROVINCIA]],[1]!PROVINCIASCC[#Data],2,FALSE),VLOOKUP(MESACU[[#This Row],[PAIS]],'[1]Centros de coste'!$A$2:$D$204,2,FALSE))</f>
        <v>C44 - IBERICA II</v>
      </c>
      <c r="Y4576" t="str">
        <f>IF(MESACU[[#This Row],[PAIS]]="ESPAÑA",VLOOKUP(MESACU[[#This Row],[PROVINCIA]],[1]!PROVINCIASCC[#Data],3,FALSE),VLOOKUP(MESACU[[#This Row],[PAIS]],'[1]Centros de coste'!$A$2:$D$204,3,FALSE))</f>
        <v>IBERICA II</v>
      </c>
      <c r="Z4576" t="str">
        <f>IF(MESACU[[#This Row],[PAIS]]="ESPAÑA",VLOOKUP(MESACU[[#This Row],[PROVINCIA]],[1]!PROVINCIASCC[#Data],4,FALSE),VLOOKUP(MESACU[[#This Row],[PAIS]],'[1]Centros de coste'!$A$2:$D$204,4,FALSE))</f>
        <v>EUROPA</v>
      </c>
      <c r="AA4576" t="str">
        <f>IFERROR(LEFT(TRIM(MESACU[[#This Row],[CodigoArticulo]]),LEN(TRIM(MESACU[[#This Row],[CodigoArticulo]]))-4),"")</f>
        <v>B</v>
      </c>
      <c r="AB4576" t="str">
        <f>IFERROR(VLOOKUP(MESACU[[#This Row],[CODIGOG]],[1]!FAMILIAS[#Data],5,FALSE),"")</f>
        <v>BIOFERTILIZERS</v>
      </c>
    </row>
    <row r="4577" spans="1:28" x14ac:dyDescent="0.35">
      <c r="A4577" t="s">
        <v>28</v>
      </c>
      <c r="B4577">
        <v>56</v>
      </c>
      <c r="C4577" t="s">
        <v>29</v>
      </c>
      <c r="D4577">
        <v>2026</v>
      </c>
      <c r="E4577">
        <v>2</v>
      </c>
      <c r="F4577" t="s">
        <v>288</v>
      </c>
      <c r="G4577">
        <v>58</v>
      </c>
      <c r="H4577" t="s">
        <v>289</v>
      </c>
      <c r="I4577">
        <v>0</v>
      </c>
      <c r="J4577">
        <v>0</v>
      </c>
      <c r="K4577">
        <v>0.6552</v>
      </c>
      <c r="L4577">
        <v>0</v>
      </c>
      <c r="M4577">
        <v>1.9656</v>
      </c>
      <c r="N4577">
        <v>0</v>
      </c>
      <c r="O4577">
        <v>0.65</v>
      </c>
      <c r="P4577" t="s">
        <v>290</v>
      </c>
      <c r="Q4577" t="s">
        <v>215</v>
      </c>
      <c r="R4577" t="s">
        <v>34</v>
      </c>
      <c r="S4577" t="s">
        <v>147</v>
      </c>
      <c r="T4577" t="s">
        <v>36</v>
      </c>
      <c r="U4577">
        <v>0</v>
      </c>
      <c r="V4577">
        <v>12</v>
      </c>
      <c r="W4577">
        <v>65.52</v>
      </c>
      <c r="X4577" t="str">
        <f>IF(MESACU[[#This Row],[PAIS]]="ESPAÑA",VLOOKUP(MESACU[[#This Row],[PROVINCIA]],[1]!PROVINCIASCC[#Data],2,FALSE),VLOOKUP(MESACU[[#This Row],[PAIS]],'[1]Centros de coste'!$A$2:$D$204,2,FALSE))</f>
        <v>C44 - IBERICA II</v>
      </c>
      <c r="Y4577" t="str">
        <f>IF(MESACU[[#This Row],[PAIS]]="ESPAÑA",VLOOKUP(MESACU[[#This Row],[PROVINCIA]],[1]!PROVINCIASCC[#Data],3,FALSE),VLOOKUP(MESACU[[#This Row],[PAIS]],'[1]Centros de coste'!$A$2:$D$204,3,FALSE))</f>
        <v>IBERICA II</v>
      </c>
      <c r="Z4577" t="str">
        <f>IF(MESACU[[#This Row],[PAIS]]="ESPAÑA",VLOOKUP(MESACU[[#This Row],[PROVINCIA]],[1]!PROVINCIASCC[#Data],4,FALSE),VLOOKUP(MESACU[[#This Row],[PAIS]],'[1]Centros de coste'!$A$2:$D$204,4,FALSE))</f>
        <v>EUROPA</v>
      </c>
      <c r="AA4577" t="str">
        <f>IFERROR(LEFT(TRIM(MESACU[[#This Row],[CodigoArticulo]]),LEN(TRIM(MESACU[[#This Row],[CodigoArticulo]]))-4),"")</f>
        <v>C-L</v>
      </c>
      <c r="AB4577" t="str">
        <f>IFERROR(VLOOKUP(MESACU[[#This Row],[CODIGOG]],[1]!FAMILIAS[#Data],5,FALSE),"")</f>
        <v>BIOFERTILIZERS</v>
      </c>
    </row>
    <row r="4578" spans="1:28" x14ac:dyDescent="0.35">
      <c r="A4578" t="s">
        <v>28</v>
      </c>
      <c r="B4578">
        <v>56</v>
      </c>
      <c r="C4578" t="s">
        <v>29</v>
      </c>
      <c r="D4578">
        <v>2026</v>
      </c>
      <c r="E4578">
        <v>2</v>
      </c>
      <c r="F4578" t="s">
        <v>64</v>
      </c>
      <c r="G4578">
        <v>58</v>
      </c>
      <c r="H4578" t="s">
        <v>65</v>
      </c>
      <c r="I4578">
        <v>0</v>
      </c>
      <c r="J4578">
        <v>0</v>
      </c>
      <c r="K4578">
        <v>2.58</v>
      </c>
      <c r="L4578">
        <v>0</v>
      </c>
      <c r="M4578">
        <v>7.74</v>
      </c>
      <c r="N4578">
        <v>0</v>
      </c>
      <c r="O4578">
        <v>1.48</v>
      </c>
      <c r="P4578" t="s">
        <v>64</v>
      </c>
      <c r="Q4578" t="s">
        <v>215</v>
      </c>
      <c r="R4578" t="s">
        <v>34</v>
      </c>
      <c r="S4578" t="s">
        <v>147</v>
      </c>
      <c r="T4578" t="s">
        <v>36</v>
      </c>
      <c r="U4578">
        <v>0</v>
      </c>
      <c r="V4578">
        <v>60</v>
      </c>
      <c r="W4578">
        <v>258</v>
      </c>
      <c r="X4578" t="str">
        <f>IF(MESACU[[#This Row],[PAIS]]="ESPAÑA",VLOOKUP(MESACU[[#This Row],[PROVINCIA]],[1]!PROVINCIASCC[#Data],2,FALSE),VLOOKUP(MESACU[[#This Row],[PAIS]],'[1]Centros de coste'!$A$2:$D$204,2,FALSE))</f>
        <v>C44 - IBERICA II</v>
      </c>
      <c r="Y4578" t="str">
        <f>IF(MESACU[[#This Row],[PAIS]]="ESPAÑA",VLOOKUP(MESACU[[#This Row],[PROVINCIA]],[1]!PROVINCIASCC[#Data],3,FALSE),VLOOKUP(MESACU[[#This Row],[PAIS]],'[1]Centros de coste'!$A$2:$D$204,3,FALSE))</f>
        <v>IBERICA II</v>
      </c>
      <c r="Z4578" t="str">
        <f>IF(MESACU[[#This Row],[PAIS]]="ESPAÑA",VLOOKUP(MESACU[[#This Row],[PROVINCIA]],[1]!PROVINCIASCC[#Data],4,FALSE),VLOOKUP(MESACU[[#This Row],[PAIS]],'[1]Centros de coste'!$A$2:$D$204,4,FALSE))</f>
        <v>EUROPA</v>
      </c>
      <c r="AA4578" t="str">
        <f>IFERROR(LEFT(TRIM(MESACU[[#This Row],[CodigoArticulo]]),LEN(TRIM(MESACU[[#This Row],[CodigoArticulo]]))-4),"")</f>
        <v>C-L</v>
      </c>
      <c r="AB4578" t="str">
        <f>IFERROR(VLOOKUP(MESACU[[#This Row],[CODIGOG]],[1]!FAMILIAS[#Data],5,FALSE),"")</f>
        <v>BIOFERTILIZERS</v>
      </c>
    </row>
    <row r="4579" spans="1:28" x14ac:dyDescent="0.35">
      <c r="A4579" t="s">
        <v>28</v>
      </c>
      <c r="B4579">
        <v>56</v>
      </c>
      <c r="C4579" t="s">
        <v>29</v>
      </c>
      <c r="D4579">
        <v>2026</v>
      </c>
      <c r="E4579">
        <v>2</v>
      </c>
      <c r="F4579" t="s">
        <v>735</v>
      </c>
      <c r="G4579">
        <v>58</v>
      </c>
      <c r="H4579" t="s">
        <v>956</v>
      </c>
      <c r="I4579">
        <v>0</v>
      </c>
      <c r="J4579">
        <v>0</v>
      </c>
      <c r="K4579">
        <v>0.99839999999999995</v>
      </c>
      <c r="L4579">
        <v>0</v>
      </c>
      <c r="M4579">
        <v>2.9952000000000001</v>
      </c>
      <c r="N4579">
        <v>0</v>
      </c>
      <c r="O4579">
        <v>1.3</v>
      </c>
      <c r="P4579" t="s">
        <v>735</v>
      </c>
      <c r="Q4579" t="s">
        <v>215</v>
      </c>
      <c r="R4579" t="s">
        <v>34</v>
      </c>
      <c r="S4579" t="s">
        <v>147</v>
      </c>
      <c r="T4579" t="s">
        <v>36</v>
      </c>
      <c r="U4579">
        <v>0</v>
      </c>
      <c r="V4579">
        <v>24</v>
      </c>
      <c r="W4579">
        <v>99.84</v>
      </c>
      <c r="X4579" t="str">
        <f>IF(MESACU[[#This Row],[PAIS]]="ESPAÑA",VLOOKUP(MESACU[[#This Row],[PROVINCIA]],[1]!PROVINCIASCC[#Data],2,FALSE),VLOOKUP(MESACU[[#This Row],[PAIS]],'[1]Centros de coste'!$A$2:$D$204,2,FALSE))</f>
        <v>C44 - IBERICA II</v>
      </c>
      <c r="Y4579" t="str">
        <f>IF(MESACU[[#This Row],[PAIS]]="ESPAÑA",VLOOKUP(MESACU[[#This Row],[PROVINCIA]],[1]!PROVINCIASCC[#Data],3,FALSE),VLOOKUP(MESACU[[#This Row],[PAIS]],'[1]Centros de coste'!$A$2:$D$204,3,FALSE))</f>
        <v>IBERICA II</v>
      </c>
      <c r="Z4579" t="str">
        <f>IF(MESACU[[#This Row],[PAIS]]="ESPAÑA",VLOOKUP(MESACU[[#This Row],[PROVINCIA]],[1]!PROVINCIASCC[#Data],4,FALSE),VLOOKUP(MESACU[[#This Row],[PAIS]],'[1]Centros de coste'!$A$2:$D$204,4,FALSE))</f>
        <v>EUROPA</v>
      </c>
      <c r="AA4579" t="str">
        <f>IFERROR(LEFT(TRIM(MESACU[[#This Row],[CodigoArticulo]]),LEN(TRIM(MESACU[[#This Row],[CodigoArticulo]]))-4),"")</f>
        <v>FU</v>
      </c>
      <c r="AB4579" t="str">
        <f>IFERROR(VLOOKUP(MESACU[[#This Row],[CODIGOG]],[1]!FAMILIAS[#Data],5,FALSE),"")</f>
        <v>BIOSTIMULANTS</v>
      </c>
    </row>
    <row r="4580" spans="1:28" x14ac:dyDescent="0.35">
      <c r="A4580" t="s">
        <v>28</v>
      </c>
      <c r="B4580">
        <v>57</v>
      </c>
      <c r="C4580" t="s">
        <v>29</v>
      </c>
      <c r="D4580">
        <v>2026</v>
      </c>
      <c r="E4580">
        <v>2</v>
      </c>
      <c r="F4580" t="s">
        <v>88</v>
      </c>
      <c r="G4580">
        <v>65</v>
      </c>
      <c r="H4580" t="s">
        <v>89</v>
      </c>
      <c r="I4580">
        <v>0</v>
      </c>
      <c r="J4580">
        <v>0</v>
      </c>
      <c r="K4580">
        <v>24</v>
      </c>
      <c r="L4580">
        <v>0</v>
      </c>
      <c r="M4580">
        <v>0</v>
      </c>
      <c r="N4580">
        <v>0</v>
      </c>
      <c r="O4580">
        <v>7.98</v>
      </c>
      <c r="P4580" t="s">
        <v>28</v>
      </c>
      <c r="Q4580" t="s">
        <v>322</v>
      </c>
      <c r="R4580" t="s">
        <v>34</v>
      </c>
      <c r="S4580" t="s">
        <v>229</v>
      </c>
      <c r="T4580" t="s">
        <v>36</v>
      </c>
      <c r="U4580">
        <v>0</v>
      </c>
      <c r="V4580">
        <v>320</v>
      </c>
      <c r="W4580">
        <v>1200</v>
      </c>
      <c r="X4580" t="str">
        <f>IF(MESACU[[#This Row],[PAIS]]="ESPAÑA",VLOOKUP(MESACU[[#This Row],[PROVINCIA]],[1]!PROVINCIASCC[#Data],2,FALSE),VLOOKUP(MESACU[[#This Row],[PAIS]],'[1]Centros de coste'!$A$2:$D$204,2,FALSE))</f>
        <v>C46 - IBERICA IV</v>
      </c>
      <c r="Y4580" t="str">
        <f>IF(MESACU[[#This Row],[PAIS]]="ESPAÑA",VLOOKUP(MESACU[[#This Row],[PROVINCIA]],[1]!PROVINCIASCC[#Data],3,FALSE),VLOOKUP(MESACU[[#This Row],[PAIS]],'[1]Centros de coste'!$A$2:$D$204,3,FALSE))</f>
        <v>IBERICA IV</v>
      </c>
      <c r="Z4580" t="str">
        <f>IF(MESACU[[#This Row],[PAIS]]="ESPAÑA",VLOOKUP(MESACU[[#This Row],[PROVINCIA]],[1]!PROVINCIASCC[#Data],4,FALSE),VLOOKUP(MESACU[[#This Row],[PAIS]],'[1]Centros de coste'!$A$2:$D$204,4,FALSE))</f>
        <v>EUROPA</v>
      </c>
      <c r="AA4580" t="str">
        <f>IFERROR(LEFT(TRIM(MESACU[[#This Row],[CodigoArticulo]]),LEN(TRIM(MESACU[[#This Row],[CodigoArticulo]]))-4),"")</f>
        <v>BROTA</v>
      </c>
      <c r="AB4580" t="str">
        <f>IFERROR(VLOOKUP(MESACU[[#This Row],[CODIGOG]],[1]!FAMILIAS[#Data],5,FALSE),"")</f>
        <v>BIOCONTROL</v>
      </c>
    </row>
    <row r="4581" spans="1:28" x14ac:dyDescent="0.35">
      <c r="A4581" t="s">
        <v>28</v>
      </c>
      <c r="B4581">
        <v>57</v>
      </c>
      <c r="C4581" t="s">
        <v>29</v>
      </c>
      <c r="D4581">
        <v>2026</v>
      </c>
      <c r="E4581">
        <v>2</v>
      </c>
      <c r="F4581" t="s">
        <v>58</v>
      </c>
      <c r="G4581">
        <v>65</v>
      </c>
      <c r="H4581" t="s">
        <v>59</v>
      </c>
      <c r="I4581">
        <v>0</v>
      </c>
      <c r="J4581">
        <v>0</v>
      </c>
      <c r="K4581">
        <v>24.78</v>
      </c>
      <c r="L4581">
        <v>0</v>
      </c>
      <c r="M4581">
        <v>0</v>
      </c>
      <c r="N4581">
        <v>0</v>
      </c>
      <c r="O4581">
        <v>7.38</v>
      </c>
      <c r="P4581" t="s">
        <v>28</v>
      </c>
      <c r="Q4581" t="s">
        <v>322</v>
      </c>
      <c r="R4581" t="s">
        <v>34</v>
      </c>
      <c r="S4581" t="s">
        <v>229</v>
      </c>
      <c r="T4581" t="s">
        <v>36</v>
      </c>
      <c r="U4581">
        <v>0</v>
      </c>
      <c r="V4581">
        <v>300</v>
      </c>
      <c r="W4581">
        <v>1239</v>
      </c>
      <c r="X4581" t="str">
        <f>IF(MESACU[[#This Row],[PAIS]]="ESPAÑA",VLOOKUP(MESACU[[#This Row],[PROVINCIA]],[1]!PROVINCIASCC[#Data],2,FALSE),VLOOKUP(MESACU[[#This Row],[PAIS]],'[1]Centros de coste'!$A$2:$D$204,2,FALSE))</f>
        <v>C46 - IBERICA IV</v>
      </c>
      <c r="Y4581" t="str">
        <f>IF(MESACU[[#This Row],[PAIS]]="ESPAÑA",VLOOKUP(MESACU[[#This Row],[PROVINCIA]],[1]!PROVINCIASCC[#Data],3,FALSE),VLOOKUP(MESACU[[#This Row],[PAIS]],'[1]Centros de coste'!$A$2:$D$204,3,FALSE))</f>
        <v>IBERICA IV</v>
      </c>
      <c r="Z4581" t="str">
        <f>IF(MESACU[[#This Row],[PAIS]]="ESPAÑA",VLOOKUP(MESACU[[#This Row],[PROVINCIA]],[1]!PROVINCIASCC[#Data],4,FALSE),VLOOKUP(MESACU[[#This Row],[PAIS]],'[1]Centros de coste'!$A$2:$D$204,4,FALSE))</f>
        <v>EUROPA</v>
      </c>
      <c r="AA4581" t="str">
        <f>IFERROR(LEFT(TRIM(MESACU[[#This Row],[CodigoArticulo]]),LEN(TRIM(MESACU[[#This Row],[CodigoArticulo]]))-4),"")</f>
        <v>BROTA</v>
      </c>
      <c r="AB4581" t="str">
        <f>IFERROR(VLOOKUP(MESACU[[#This Row],[CODIGOG]],[1]!FAMILIAS[#Data],5,FALSE),"")</f>
        <v>BIOCONTROL</v>
      </c>
    </row>
    <row r="4582" spans="1:28" x14ac:dyDescent="0.35">
      <c r="A4582" t="s">
        <v>28</v>
      </c>
      <c r="B4582">
        <v>58</v>
      </c>
      <c r="C4582" t="s">
        <v>29</v>
      </c>
      <c r="D4582">
        <v>2026</v>
      </c>
      <c r="E4582">
        <v>2</v>
      </c>
      <c r="F4582" t="s">
        <v>122</v>
      </c>
      <c r="G4582">
        <v>60</v>
      </c>
      <c r="H4582" t="s">
        <v>123</v>
      </c>
      <c r="I4582">
        <v>0</v>
      </c>
      <c r="J4582">
        <v>0</v>
      </c>
      <c r="K4582">
        <v>26.2</v>
      </c>
      <c r="L4582">
        <v>0</v>
      </c>
      <c r="M4582">
        <v>78.599999999999994</v>
      </c>
      <c r="N4582">
        <v>0</v>
      </c>
      <c r="O4582">
        <v>4.8</v>
      </c>
      <c r="P4582" t="s">
        <v>122</v>
      </c>
      <c r="Q4582" t="s">
        <v>186</v>
      </c>
      <c r="R4582" t="s">
        <v>34</v>
      </c>
      <c r="S4582" t="s">
        <v>170</v>
      </c>
      <c r="T4582" t="s">
        <v>36</v>
      </c>
      <c r="U4582">
        <v>0</v>
      </c>
      <c r="V4582">
        <v>1000</v>
      </c>
      <c r="W4582">
        <v>2620</v>
      </c>
      <c r="X4582" t="str">
        <f>IF(MESACU[[#This Row],[PAIS]]="ESPAÑA",VLOOKUP(MESACU[[#This Row],[PROVINCIA]],[1]!PROVINCIASCC[#Data],2,FALSE),VLOOKUP(MESACU[[#This Row],[PAIS]],'[1]Centros de coste'!$A$2:$D$204,2,FALSE))</f>
        <v>C46 - IBERICA IV</v>
      </c>
      <c r="Y4582" t="str">
        <f>IF(MESACU[[#This Row],[PAIS]]="ESPAÑA",VLOOKUP(MESACU[[#This Row],[PROVINCIA]],[1]!PROVINCIASCC[#Data],3,FALSE),VLOOKUP(MESACU[[#This Row],[PAIS]],'[1]Centros de coste'!$A$2:$D$204,3,FALSE))</f>
        <v>IBERICA IV</v>
      </c>
      <c r="Z4582" t="str">
        <f>IF(MESACU[[#This Row],[PAIS]]="ESPAÑA",VLOOKUP(MESACU[[#This Row],[PROVINCIA]],[1]!PROVINCIASCC[#Data],4,FALSE),VLOOKUP(MESACU[[#This Row],[PAIS]],'[1]Centros de coste'!$A$2:$D$204,4,FALSE))</f>
        <v>EUROPA</v>
      </c>
      <c r="AA4582" t="str">
        <f>IFERROR(LEFT(TRIM(MESACU[[#This Row],[CodigoArticulo]]),LEN(TRIM(MESACU[[#This Row],[CodigoArticulo]]))-4),"")</f>
        <v>AGXK</v>
      </c>
      <c r="AB4582" t="str">
        <f>IFERROR(VLOOKUP(MESACU[[#This Row],[CODIGOG]],[1]!FAMILIAS[#Data],5,FALSE),"")</f>
        <v>BIOFERTILIZERS</v>
      </c>
    </row>
    <row r="4583" spans="1:28" x14ac:dyDescent="0.35">
      <c r="A4583" t="s">
        <v>28</v>
      </c>
      <c r="B4583">
        <v>58</v>
      </c>
      <c r="C4583" t="s">
        <v>29</v>
      </c>
      <c r="D4583">
        <v>2026</v>
      </c>
      <c r="E4583">
        <v>2</v>
      </c>
      <c r="F4583" t="s">
        <v>576</v>
      </c>
      <c r="G4583">
        <v>60</v>
      </c>
      <c r="H4583" t="s">
        <v>577</v>
      </c>
      <c r="I4583">
        <v>0</v>
      </c>
      <c r="J4583">
        <v>0</v>
      </c>
      <c r="K4583">
        <v>2.052</v>
      </c>
      <c r="L4583">
        <v>0</v>
      </c>
      <c r="M4583">
        <v>6.1559999999999997</v>
      </c>
      <c r="N4583">
        <v>0</v>
      </c>
      <c r="O4583">
        <v>1.48</v>
      </c>
      <c r="P4583" t="s">
        <v>576</v>
      </c>
      <c r="Q4583" t="s">
        <v>186</v>
      </c>
      <c r="R4583" t="s">
        <v>34</v>
      </c>
      <c r="S4583" t="s">
        <v>170</v>
      </c>
      <c r="T4583" t="s">
        <v>36</v>
      </c>
      <c r="U4583">
        <v>0</v>
      </c>
      <c r="V4583">
        <v>60</v>
      </c>
      <c r="W4583">
        <v>205.2</v>
      </c>
      <c r="X4583" t="str">
        <f>IF(MESACU[[#This Row],[PAIS]]="ESPAÑA",VLOOKUP(MESACU[[#This Row],[PROVINCIA]],[1]!PROVINCIASCC[#Data],2,FALSE),VLOOKUP(MESACU[[#This Row],[PAIS]],'[1]Centros de coste'!$A$2:$D$204,2,FALSE))</f>
        <v>C46 - IBERICA IV</v>
      </c>
      <c r="Y4583" t="str">
        <f>IF(MESACU[[#This Row],[PAIS]]="ESPAÑA",VLOOKUP(MESACU[[#This Row],[PROVINCIA]],[1]!PROVINCIASCC[#Data],3,FALSE),VLOOKUP(MESACU[[#This Row],[PAIS]],'[1]Centros de coste'!$A$2:$D$204,3,FALSE))</f>
        <v>IBERICA IV</v>
      </c>
      <c r="Z4583" t="str">
        <f>IF(MESACU[[#This Row],[PAIS]]="ESPAÑA",VLOOKUP(MESACU[[#This Row],[PROVINCIA]],[1]!PROVINCIASCC[#Data],4,FALSE),VLOOKUP(MESACU[[#This Row],[PAIS]],'[1]Centros de coste'!$A$2:$D$204,4,FALSE))</f>
        <v>EUROPA</v>
      </c>
      <c r="AA4583" t="str">
        <f>IFERROR(LEFT(TRIM(MESACU[[#This Row],[CodigoArticulo]]),LEN(TRIM(MESACU[[#This Row],[CodigoArticulo]]))-4),"")</f>
        <v>CSIL</v>
      </c>
      <c r="AB4583" t="str">
        <f>IFERROR(VLOOKUP(MESACU[[#This Row],[CODIGOG]],[1]!FAMILIAS[#Data],5,FALSE),"")</f>
        <v>BIOCONTROL</v>
      </c>
    </row>
    <row r="4584" spans="1:28" x14ac:dyDescent="0.35">
      <c r="A4584" t="s">
        <v>28</v>
      </c>
      <c r="B4584">
        <v>59</v>
      </c>
      <c r="C4584" t="s">
        <v>29</v>
      </c>
      <c r="D4584">
        <v>2026</v>
      </c>
      <c r="E4584">
        <v>2</v>
      </c>
      <c r="F4584" t="s">
        <v>260</v>
      </c>
      <c r="G4584">
        <v>120</v>
      </c>
      <c r="H4584" t="s">
        <v>261</v>
      </c>
      <c r="I4584">
        <v>0</v>
      </c>
      <c r="J4584">
        <v>0</v>
      </c>
      <c r="K4584">
        <v>39.323999999999998</v>
      </c>
      <c r="L4584">
        <v>0</v>
      </c>
      <c r="M4584">
        <v>0</v>
      </c>
      <c r="N4584">
        <v>0</v>
      </c>
      <c r="O4584">
        <v>14.27</v>
      </c>
      <c r="P4584" t="s">
        <v>260</v>
      </c>
      <c r="Q4584" t="s">
        <v>102</v>
      </c>
      <c r="R4584" t="s">
        <v>34</v>
      </c>
      <c r="S4584" t="s">
        <v>103</v>
      </c>
      <c r="T4584" t="s">
        <v>36</v>
      </c>
      <c r="U4584">
        <v>0</v>
      </c>
      <c r="V4584">
        <v>580</v>
      </c>
      <c r="W4584">
        <v>3932.4</v>
      </c>
      <c r="X4584" t="str">
        <f>IF(MESACU[[#This Row],[PAIS]]="ESPAÑA",VLOOKUP(MESACU[[#This Row],[PROVINCIA]],[1]!PROVINCIASCC[#Data],2,FALSE),VLOOKUP(MESACU[[#This Row],[PAIS]],'[1]Centros de coste'!$A$2:$D$204,2,FALSE))</f>
        <v>C46 - IBERICA IV</v>
      </c>
      <c r="Y4584" t="str">
        <f>IF(MESACU[[#This Row],[PAIS]]="ESPAÑA",VLOOKUP(MESACU[[#This Row],[PROVINCIA]],[1]!PROVINCIASCC[#Data],3,FALSE),VLOOKUP(MESACU[[#This Row],[PAIS]],'[1]Centros de coste'!$A$2:$D$204,3,FALSE))</f>
        <v>IBERICA IV</v>
      </c>
      <c r="Z4584" t="str">
        <f>IF(MESACU[[#This Row],[PAIS]]="ESPAÑA",VLOOKUP(MESACU[[#This Row],[PROVINCIA]],[1]!PROVINCIASCC[#Data],4,FALSE),VLOOKUP(MESACU[[#This Row],[PAIS]],'[1]Centros de coste'!$A$2:$D$204,4,FALSE))</f>
        <v>EUROPA</v>
      </c>
      <c r="AA4584" t="str">
        <f>IFERROR(LEFT(TRIM(MESACU[[#This Row],[CodigoArticulo]]),LEN(TRIM(MESACU[[#This Row],[CodigoArticulo]]))-4),"")</f>
        <v>RUN</v>
      </c>
      <c r="AB4584" t="str">
        <f>IFERROR(VLOOKUP(MESACU[[#This Row],[CODIGOG]],[1]!FAMILIAS[#Data],5,FALSE),"")</f>
        <v>BIOSTIMULANTS</v>
      </c>
    </row>
    <row r="4585" spans="1:28" x14ac:dyDescent="0.35">
      <c r="A4585" t="s">
        <v>28</v>
      </c>
      <c r="B4585">
        <v>59</v>
      </c>
      <c r="C4585" t="s">
        <v>29</v>
      </c>
      <c r="D4585">
        <v>2026</v>
      </c>
      <c r="E4585">
        <v>2</v>
      </c>
      <c r="F4585" t="s">
        <v>260</v>
      </c>
      <c r="G4585">
        <v>120</v>
      </c>
      <c r="H4585" t="s">
        <v>261</v>
      </c>
      <c r="I4585">
        <v>0</v>
      </c>
      <c r="J4585">
        <v>0</v>
      </c>
      <c r="K4585">
        <v>14.916</v>
      </c>
      <c r="L4585">
        <v>0</v>
      </c>
      <c r="M4585">
        <v>0</v>
      </c>
      <c r="N4585">
        <v>0</v>
      </c>
      <c r="O4585">
        <v>5.41</v>
      </c>
      <c r="P4585" t="s">
        <v>260</v>
      </c>
      <c r="Q4585" t="s">
        <v>102</v>
      </c>
      <c r="R4585" t="s">
        <v>34</v>
      </c>
      <c r="S4585" t="s">
        <v>103</v>
      </c>
      <c r="T4585" t="s">
        <v>36</v>
      </c>
      <c r="U4585">
        <v>0</v>
      </c>
      <c r="V4585">
        <v>220</v>
      </c>
      <c r="W4585">
        <v>1491.6</v>
      </c>
      <c r="X4585" t="str">
        <f>IF(MESACU[[#This Row],[PAIS]]="ESPAÑA",VLOOKUP(MESACU[[#This Row],[PROVINCIA]],[1]!PROVINCIASCC[#Data],2,FALSE),VLOOKUP(MESACU[[#This Row],[PAIS]],'[1]Centros de coste'!$A$2:$D$204,2,FALSE))</f>
        <v>C46 - IBERICA IV</v>
      </c>
      <c r="Y4585" t="str">
        <f>IF(MESACU[[#This Row],[PAIS]]="ESPAÑA",VLOOKUP(MESACU[[#This Row],[PROVINCIA]],[1]!PROVINCIASCC[#Data],3,FALSE),VLOOKUP(MESACU[[#This Row],[PAIS]],'[1]Centros de coste'!$A$2:$D$204,3,FALSE))</f>
        <v>IBERICA IV</v>
      </c>
      <c r="Z4585" t="str">
        <f>IF(MESACU[[#This Row],[PAIS]]="ESPAÑA",VLOOKUP(MESACU[[#This Row],[PROVINCIA]],[1]!PROVINCIASCC[#Data],4,FALSE),VLOOKUP(MESACU[[#This Row],[PAIS]],'[1]Centros de coste'!$A$2:$D$204,4,FALSE))</f>
        <v>EUROPA</v>
      </c>
      <c r="AA4585" t="str">
        <f>IFERROR(LEFT(TRIM(MESACU[[#This Row],[CodigoArticulo]]),LEN(TRIM(MESACU[[#This Row],[CodigoArticulo]]))-4),"")</f>
        <v>RUN</v>
      </c>
      <c r="AB4585" t="str">
        <f>IFERROR(VLOOKUP(MESACU[[#This Row],[CODIGOG]],[1]!FAMILIAS[#Data],5,FALSE),"")</f>
        <v>BIOSTIMULANTS</v>
      </c>
    </row>
    <row r="4586" spans="1:28" x14ac:dyDescent="0.35">
      <c r="A4586" t="s">
        <v>28</v>
      </c>
      <c r="B4586">
        <v>59</v>
      </c>
      <c r="C4586" t="s">
        <v>29</v>
      </c>
      <c r="D4586">
        <v>2026</v>
      </c>
      <c r="E4586">
        <v>2</v>
      </c>
      <c r="F4586" t="s">
        <v>64</v>
      </c>
      <c r="G4586">
        <v>120</v>
      </c>
      <c r="H4586" t="s">
        <v>65</v>
      </c>
      <c r="I4586">
        <v>0</v>
      </c>
      <c r="J4586">
        <v>0</v>
      </c>
      <c r="K4586">
        <v>12.24</v>
      </c>
      <c r="L4586">
        <v>0</v>
      </c>
      <c r="M4586">
        <v>0</v>
      </c>
      <c r="N4586">
        <v>0</v>
      </c>
      <c r="O4586">
        <v>7.38</v>
      </c>
      <c r="P4586" t="s">
        <v>64</v>
      </c>
      <c r="Q4586" t="s">
        <v>102</v>
      </c>
      <c r="R4586" t="s">
        <v>34</v>
      </c>
      <c r="S4586" t="s">
        <v>103</v>
      </c>
      <c r="T4586" t="s">
        <v>36</v>
      </c>
      <c r="U4586">
        <v>0</v>
      </c>
      <c r="V4586">
        <v>300</v>
      </c>
      <c r="W4586">
        <v>1224</v>
      </c>
      <c r="X4586" t="str">
        <f>IF(MESACU[[#This Row],[PAIS]]="ESPAÑA",VLOOKUP(MESACU[[#This Row],[PROVINCIA]],[1]!PROVINCIASCC[#Data],2,FALSE),VLOOKUP(MESACU[[#This Row],[PAIS]],'[1]Centros de coste'!$A$2:$D$204,2,FALSE))</f>
        <v>C46 - IBERICA IV</v>
      </c>
      <c r="Y4586" t="str">
        <f>IF(MESACU[[#This Row],[PAIS]]="ESPAÑA",VLOOKUP(MESACU[[#This Row],[PROVINCIA]],[1]!PROVINCIASCC[#Data],3,FALSE),VLOOKUP(MESACU[[#This Row],[PAIS]],'[1]Centros de coste'!$A$2:$D$204,3,FALSE))</f>
        <v>IBERICA IV</v>
      </c>
      <c r="Z4586" t="str">
        <f>IF(MESACU[[#This Row],[PAIS]]="ESPAÑA",VLOOKUP(MESACU[[#This Row],[PROVINCIA]],[1]!PROVINCIASCC[#Data],4,FALSE),VLOOKUP(MESACU[[#This Row],[PAIS]],'[1]Centros de coste'!$A$2:$D$204,4,FALSE))</f>
        <v>EUROPA</v>
      </c>
      <c r="AA4586" t="str">
        <f>IFERROR(LEFT(TRIM(MESACU[[#This Row],[CodigoArticulo]]),LEN(TRIM(MESACU[[#This Row],[CodigoArticulo]]))-4),"")</f>
        <v>C-L</v>
      </c>
      <c r="AB4586" t="str">
        <f>IFERROR(VLOOKUP(MESACU[[#This Row],[CODIGOG]],[1]!FAMILIAS[#Data],5,FALSE),"")</f>
        <v>BIOFERTILIZERS</v>
      </c>
    </row>
    <row r="4587" spans="1:28" x14ac:dyDescent="0.35">
      <c r="A4587" t="s">
        <v>28</v>
      </c>
      <c r="B4587">
        <v>59</v>
      </c>
      <c r="C4587" t="s">
        <v>29</v>
      </c>
      <c r="D4587">
        <v>2026</v>
      </c>
      <c r="E4587">
        <v>2</v>
      </c>
      <c r="F4587" t="s">
        <v>223</v>
      </c>
      <c r="G4587">
        <v>120</v>
      </c>
      <c r="H4587" t="s">
        <v>224</v>
      </c>
      <c r="I4587">
        <v>0</v>
      </c>
      <c r="J4587">
        <v>0</v>
      </c>
      <c r="K4587">
        <v>4.78</v>
      </c>
      <c r="L4587">
        <v>0</v>
      </c>
      <c r="M4587">
        <v>0</v>
      </c>
      <c r="N4587">
        <v>0</v>
      </c>
      <c r="O4587">
        <v>0.78</v>
      </c>
      <c r="P4587" t="s">
        <v>223</v>
      </c>
      <c r="Q4587" t="s">
        <v>102</v>
      </c>
      <c r="R4587" t="s">
        <v>73</v>
      </c>
      <c r="S4587" t="s">
        <v>103</v>
      </c>
      <c r="T4587" t="s">
        <v>36</v>
      </c>
      <c r="U4587">
        <v>0</v>
      </c>
      <c r="V4587">
        <v>100</v>
      </c>
      <c r="W4587">
        <v>478</v>
      </c>
      <c r="X4587" t="str">
        <f>IF(MESACU[[#This Row],[PAIS]]="ESPAÑA",VLOOKUP(MESACU[[#This Row],[PROVINCIA]],[1]!PROVINCIASCC[#Data],2,FALSE),VLOOKUP(MESACU[[#This Row],[PAIS]],'[1]Centros de coste'!$A$2:$D$204,2,FALSE))</f>
        <v>C46 - IBERICA IV</v>
      </c>
      <c r="Y4587" t="str">
        <f>IF(MESACU[[#This Row],[PAIS]]="ESPAÑA",VLOOKUP(MESACU[[#This Row],[PROVINCIA]],[1]!PROVINCIASCC[#Data],3,FALSE),VLOOKUP(MESACU[[#This Row],[PAIS]],'[1]Centros de coste'!$A$2:$D$204,3,FALSE))</f>
        <v>IBERICA IV</v>
      </c>
      <c r="Z4587" t="str">
        <f>IF(MESACU[[#This Row],[PAIS]]="ESPAÑA",VLOOKUP(MESACU[[#This Row],[PROVINCIA]],[1]!PROVINCIASCC[#Data],4,FALSE),VLOOKUP(MESACU[[#This Row],[PAIS]],'[1]Centros de coste'!$A$2:$D$204,4,FALSE))</f>
        <v>EUROPA</v>
      </c>
      <c r="AA4587" t="str">
        <f>IFERROR(LEFT(TRIM(MESACU[[#This Row],[CodigoArticulo]]),LEN(TRIM(MESACU[[#This Row],[CodigoArticulo]]))-4),"")</f>
        <v>AGZ-M</v>
      </c>
      <c r="AB4587" t="str">
        <f>IFERROR(VLOOKUP(MESACU[[#This Row],[CODIGOG]],[1]!FAMILIAS[#Data],5,FALSE),"")</f>
        <v>BIOFERTILIZERS</v>
      </c>
    </row>
    <row r="4588" spans="1:28" x14ac:dyDescent="0.35">
      <c r="A4588" t="s">
        <v>28</v>
      </c>
      <c r="B4588">
        <v>60</v>
      </c>
      <c r="C4588" t="s">
        <v>29</v>
      </c>
      <c r="D4588">
        <v>2026</v>
      </c>
      <c r="E4588">
        <v>2</v>
      </c>
      <c r="F4588" t="s">
        <v>53</v>
      </c>
      <c r="G4588">
        <v>120</v>
      </c>
      <c r="H4588" t="s">
        <v>54</v>
      </c>
      <c r="I4588">
        <v>0</v>
      </c>
      <c r="J4588">
        <v>0</v>
      </c>
      <c r="K4588">
        <v>17.664000000000001</v>
      </c>
      <c r="L4588">
        <v>0</v>
      </c>
      <c r="M4588">
        <v>0</v>
      </c>
      <c r="N4588">
        <v>0</v>
      </c>
      <c r="O4588">
        <v>15.97</v>
      </c>
      <c r="P4588" t="s">
        <v>53</v>
      </c>
      <c r="Q4588" t="s">
        <v>102</v>
      </c>
      <c r="R4588" t="s">
        <v>34</v>
      </c>
      <c r="S4588" t="s">
        <v>50</v>
      </c>
      <c r="T4588" t="s">
        <v>36</v>
      </c>
      <c r="U4588">
        <v>0</v>
      </c>
      <c r="V4588">
        <v>640</v>
      </c>
      <c r="W4588">
        <v>1766.4</v>
      </c>
      <c r="X4588" t="str">
        <f>IF(MESACU[[#This Row],[PAIS]]="ESPAÑA",VLOOKUP(MESACU[[#This Row],[PROVINCIA]],[1]!PROVINCIASCC[#Data],2,FALSE),VLOOKUP(MESACU[[#This Row],[PAIS]],'[1]Centros de coste'!$A$2:$D$204,2,FALSE))</f>
        <v>C44 - IBERICA II</v>
      </c>
      <c r="Y4588" t="str">
        <f>IF(MESACU[[#This Row],[PAIS]]="ESPAÑA",VLOOKUP(MESACU[[#This Row],[PROVINCIA]],[1]!PROVINCIASCC[#Data],3,FALSE),VLOOKUP(MESACU[[#This Row],[PAIS]],'[1]Centros de coste'!$A$2:$D$204,3,FALSE))</f>
        <v>IBERICA II</v>
      </c>
      <c r="Z4588" t="str">
        <f>IF(MESACU[[#This Row],[PAIS]]="ESPAÑA",VLOOKUP(MESACU[[#This Row],[PROVINCIA]],[1]!PROVINCIASCC[#Data],4,FALSE),VLOOKUP(MESACU[[#This Row],[PAIS]],'[1]Centros de coste'!$A$2:$D$204,4,FALSE))</f>
        <v>EUROPA</v>
      </c>
      <c r="AA4588" t="str">
        <f>IFERROR(LEFT(TRIM(MESACU[[#This Row],[CodigoArticulo]]),LEN(TRIM(MESACU[[#This Row],[CodigoArticulo]]))-4),"")</f>
        <v>AGXK</v>
      </c>
      <c r="AB4588" t="str">
        <f>IFERROR(VLOOKUP(MESACU[[#This Row],[CODIGOG]],[1]!FAMILIAS[#Data],5,FALSE),"")</f>
        <v>BIOFERTILIZERS</v>
      </c>
    </row>
    <row r="4589" spans="1:28" x14ac:dyDescent="0.35">
      <c r="A4589" t="s">
        <v>28</v>
      </c>
      <c r="B4589">
        <v>60</v>
      </c>
      <c r="C4589" t="s">
        <v>29</v>
      </c>
      <c r="D4589">
        <v>2026</v>
      </c>
      <c r="E4589">
        <v>2</v>
      </c>
      <c r="F4589" t="s">
        <v>74</v>
      </c>
      <c r="G4589">
        <v>120</v>
      </c>
      <c r="H4589" t="s">
        <v>75</v>
      </c>
      <c r="I4589">
        <v>0</v>
      </c>
      <c r="J4589">
        <v>0</v>
      </c>
      <c r="K4589">
        <v>17.152000000000001</v>
      </c>
      <c r="L4589">
        <v>0</v>
      </c>
      <c r="M4589">
        <v>0</v>
      </c>
      <c r="N4589">
        <v>0</v>
      </c>
      <c r="O4589">
        <v>15.97</v>
      </c>
      <c r="P4589" t="s">
        <v>74</v>
      </c>
      <c r="Q4589" t="s">
        <v>102</v>
      </c>
      <c r="R4589" t="s">
        <v>34</v>
      </c>
      <c r="S4589" t="s">
        <v>50</v>
      </c>
      <c r="T4589" t="s">
        <v>36</v>
      </c>
      <c r="U4589">
        <v>0</v>
      </c>
      <c r="V4589">
        <v>640</v>
      </c>
      <c r="W4589">
        <v>1715.2</v>
      </c>
      <c r="X4589" t="str">
        <f>IF(MESACU[[#This Row],[PAIS]]="ESPAÑA",VLOOKUP(MESACU[[#This Row],[PROVINCIA]],[1]!PROVINCIASCC[#Data],2,FALSE),VLOOKUP(MESACU[[#This Row],[PAIS]],'[1]Centros de coste'!$A$2:$D$204,2,FALSE))</f>
        <v>C44 - IBERICA II</v>
      </c>
      <c r="Y4589" t="str">
        <f>IF(MESACU[[#This Row],[PAIS]]="ESPAÑA",VLOOKUP(MESACU[[#This Row],[PROVINCIA]],[1]!PROVINCIASCC[#Data],3,FALSE),VLOOKUP(MESACU[[#This Row],[PAIS]],'[1]Centros de coste'!$A$2:$D$204,3,FALSE))</f>
        <v>IBERICA II</v>
      </c>
      <c r="Z4589" t="str">
        <f>IF(MESACU[[#This Row],[PAIS]]="ESPAÑA",VLOOKUP(MESACU[[#This Row],[PROVINCIA]],[1]!PROVINCIASCC[#Data],4,FALSE),VLOOKUP(MESACU[[#This Row],[PAIS]],'[1]Centros de coste'!$A$2:$D$204,4,FALSE))</f>
        <v>EUROPA</v>
      </c>
      <c r="AA4589" t="str">
        <f>IFERROR(LEFT(TRIM(MESACU[[#This Row],[CodigoArticulo]]),LEN(TRIM(MESACU[[#This Row],[CodigoArticulo]]))-4),"")</f>
        <v>B</v>
      </c>
      <c r="AB4589" t="str">
        <f>IFERROR(VLOOKUP(MESACU[[#This Row],[CODIGOG]],[1]!FAMILIAS[#Data],5,FALSE),"")</f>
        <v>BIOFERTILIZERS</v>
      </c>
    </row>
    <row r="4590" spans="1:28" x14ac:dyDescent="0.35">
      <c r="A4590" t="s">
        <v>28</v>
      </c>
      <c r="B4590">
        <v>60</v>
      </c>
      <c r="C4590" t="s">
        <v>29</v>
      </c>
      <c r="D4590">
        <v>2026</v>
      </c>
      <c r="E4590">
        <v>2</v>
      </c>
      <c r="F4590" t="s">
        <v>260</v>
      </c>
      <c r="G4590">
        <v>120</v>
      </c>
      <c r="H4590" t="s">
        <v>261</v>
      </c>
      <c r="I4590">
        <v>0</v>
      </c>
      <c r="J4590">
        <v>0</v>
      </c>
      <c r="K4590">
        <v>5.4240000000000004</v>
      </c>
      <c r="L4590">
        <v>0</v>
      </c>
      <c r="M4590">
        <v>0</v>
      </c>
      <c r="N4590">
        <v>0</v>
      </c>
      <c r="O4590">
        <v>1.97</v>
      </c>
      <c r="P4590" t="s">
        <v>260</v>
      </c>
      <c r="Q4590" t="s">
        <v>102</v>
      </c>
      <c r="R4590" t="s">
        <v>34</v>
      </c>
      <c r="S4590" t="s">
        <v>50</v>
      </c>
      <c r="T4590" t="s">
        <v>36</v>
      </c>
      <c r="U4590">
        <v>0</v>
      </c>
      <c r="V4590">
        <v>80</v>
      </c>
      <c r="W4590">
        <v>542.4</v>
      </c>
      <c r="X4590" t="str">
        <f>IF(MESACU[[#This Row],[PAIS]]="ESPAÑA",VLOOKUP(MESACU[[#This Row],[PROVINCIA]],[1]!PROVINCIASCC[#Data],2,FALSE),VLOOKUP(MESACU[[#This Row],[PAIS]],'[1]Centros de coste'!$A$2:$D$204,2,FALSE))</f>
        <v>C44 - IBERICA II</v>
      </c>
      <c r="Y4590" t="str">
        <f>IF(MESACU[[#This Row],[PAIS]]="ESPAÑA",VLOOKUP(MESACU[[#This Row],[PROVINCIA]],[1]!PROVINCIASCC[#Data],3,FALSE),VLOOKUP(MESACU[[#This Row],[PAIS]],'[1]Centros de coste'!$A$2:$D$204,3,FALSE))</f>
        <v>IBERICA II</v>
      </c>
      <c r="Z4590" t="str">
        <f>IF(MESACU[[#This Row],[PAIS]]="ESPAÑA",VLOOKUP(MESACU[[#This Row],[PROVINCIA]],[1]!PROVINCIASCC[#Data],4,FALSE),VLOOKUP(MESACU[[#This Row],[PAIS]],'[1]Centros de coste'!$A$2:$D$204,4,FALSE))</f>
        <v>EUROPA</v>
      </c>
      <c r="AA4590" t="str">
        <f>IFERROR(LEFT(TRIM(MESACU[[#This Row],[CodigoArticulo]]),LEN(TRIM(MESACU[[#This Row],[CodigoArticulo]]))-4),"")</f>
        <v>RUN</v>
      </c>
      <c r="AB4590" t="str">
        <f>IFERROR(VLOOKUP(MESACU[[#This Row],[CODIGOG]],[1]!FAMILIAS[#Data],5,FALSE),"")</f>
        <v>BIOSTIMULANTS</v>
      </c>
    </row>
    <row r="4591" spans="1:28" x14ac:dyDescent="0.35">
      <c r="A4591" t="s">
        <v>28</v>
      </c>
      <c r="B4591">
        <v>60</v>
      </c>
      <c r="C4591" t="s">
        <v>29</v>
      </c>
      <c r="D4591">
        <v>2026</v>
      </c>
      <c r="E4591">
        <v>2</v>
      </c>
      <c r="F4591" t="s">
        <v>164</v>
      </c>
      <c r="G4591">
        <v>120</v>
      </c>
      <c r="H4591" t="s">
        <v>165</v>
      </c>
      <c r="I4591">
        <v>0</v>
      </c>
      <c r="J4591">
        <v>0</v>
      </c>
      <c r="K4591">
        <v>35.712000000000003</v>
      </c>
      <c r="L4591">
        <v>0</v>
      </c>
      <c r="M4591">
        <v>0</v>
      </c>
      <c r="N4591">
        <v>0</v>
      </c>
      <c r="O4591">
        <v>47.9</v>
      </c>
      <c r="P4591" t="s">
        <v>164</v>
      </c>
      <c r="Q4591" t="s">
        <v>102</v>
      </c>
      <c r="R4591" t="s">
        <v>34</v>
      </c>
      <c r="S4591" t="s">
        <v>50</v>
      </c>
      <c r="T4591" t="s">
        <v>36</v>
      </c>
      <c r="U4591">
        <v>0</v>
      </c>
      <c r="V4591">
        <v>1920</v>
      </c>
      <c r="W4591">
        <v>3571.2</v>
      </c>
      <c r="X4591" t="str">
        <f>IF(MESACU[[#This Row],[PAIS]]="ESPAÑA",VLOOKUP(MESACU[[#This Row],[PROVINCIA]],[1]!PROVINCIASCC[#Data],2,FALSE),VLOOKUP(MESACU[[#This Row],[PAIS]],'[1]Centros de coste'!$A$2:$D$204,2,FALSE))</f>
        <v>C44 - IBERICA II</v>
      </c>
      <c r="Y4591" t="str">
        <f>IF(MESACU[[#This Row],[PAIS]]="ESPAÑA",VLOOKUP(MESACU[[#This Row],[PROVINCIA]],[1]!PROVINCIASCC[#Data],3,FALSE),VLOOKUP(MESACU[[#This Row],[PAIS]],'[1]Centros de coste'!$A$2:$D$204,3,FALSE))</f>
        <v>IBERICA II</v>
      </c>
      <c r="Z4591" t="str">
        <f>IF(MESACU[[#This Row],[PAIS]]="ESPAÑA",VLOOKUP(MESACU[[#This Row],[PROVINCIA]],[1]!PROVINCIASCC[#Data],4,FALSE),VLOOKUP(MESACU[[#This Row],[PAIS]],'[1]Centros de coste'!$A$2:$D$204,4,FALSE))</f>
        <v>EUROPA</v>
      </c>
      <c r="AA4591" t="str">
        <f>IFERROR(LEFT(TRIM(MESACU[[#This Row],[CodigoArticulo]]),LEN(TRIM(MESACU[[#This Row],[CodigoArticulo]]))-4),"")</f>
        <v>S</v>
      </c>
      <c r="AB4591" t="str">
        <f>IFERROR(VLOOKUP(MESACU[[#This Row],[CODIGOG]],[1]!FAMILIAS[#Data],5,FALSE),"")</f>
        <v>BIOFERTILIZERS</v>
      </c>
    </row>
    <row r="4592" spans="1:28" x14ac:dyDescent="0.35">
      <c r="A4592" t="s">
        <v>28</v>
      </c>
      <c r="B4592">
        <v>61</v>
      </c>
      <c r="C4592" t="s">
        <v>29</v>
      </c>
      <c r="D4592">
        <v>2026</v>
      </c>
      <c r="E4592">
        <v>2</v>
      </c>
      <c r="F4592" t="s">
        <v>53</v>
      </c>
      <c r="G4592">
        <v>66</v>
      </c>
      <c r="H4592" t="s">
        <v>54</v>
      </c>
      <c r="I4592">
        <v>0</v>
      </c>
      <c r="J4592">
        <v>0</v>
      </c>
      <c r="K4592">
        <v>50.816000000000003</v>
      </c>
      <c r="L4592">
        <v>0</v>
      </c>
      <c r="M4592">
        <v>0</v>
      </c>
      <c r="N4592">
        <v>0</v>
      </c>
      <c r="O4592">
        <v>15.97</v>
      </c>
      <c r="P4592" t="s">
        <v>55</v>
      </c>
      <c r="Q4592" t="s">
        <v>322</v>
      </c>
      <c r="R4592" t="s">
        <v>34</v>
      </c>
      <c r="S4592" t="s">
        <v>229</v>
      </c>
      <c r="T4592" t="s">
        <v>36</v>
      </c>
      <c r="U4592">
        <v>0</v>
      </c>
      <c r="V4592">
        <v>640</v>
      </c>
      <c r="W4592">
        <v>2540.8000000000002</v>
      </c>
      <c r="X4592" t="str">
        <f>IF(MESACU[[#This Row],[PAIS]]="ESPAÑA",VLOOKUP(MESACU[[#This Row],[PROVINCIA]],[1]!PROVINCIASCC[#Data],2,FALSE),VLOOKUP(MESACU[[#This Row],[PAIS]],'[1]Centros de coste'!$A$2:$D$204,2,FALSE))</f>
        <v>C46 - IBERICA IV</v>
      </c>
      <c r="Y4592" t="str">
        <f>IF(MESACU[[#This Row],[PAIS]]="ESPAÑA",VLOOKUP(MESACU[[#This Row],[PROVINCIA]],[1]!PROVINCIASCC[#Data],3,FALSE),VLOOKUP(MESACU[[#This Row],[PAIS]],'[1]Centros de coste'!$A$2:$D$204,3,FALSE))</f>
        <v>IBERICA IV</v>
      </c>
      <c r="Z4592" t="str">
        <f>IF(MESACU[[#This Row],[PAIS]]="ESPAÑA",VLOOKUP(MESACU[[#This Row],[PROVINCIA]],[1]!PROVINCIASCC[#Data],4,FALSE),VLOOKUP(MESACU[[#This Row],[PAIS]],'[1]Centros de coste'!$A$2:$D$204,4,FALSE))</f>
        <v>EUROPA</v>
      </c>
      <c r="AA4592" t="str">
        <f>IFERROR(LEFT(TRIM(MESACU[[#This Row],[CodigoArticulo]]),LEN(TRIM(MESACU[[#This Row],[CodigoArticulo]]))-4),"")</f>
        <v>AGXK</v>
      </c>
      <c r="AB4592" t="str">
        <f>IFERROR(VLOOKUP(MESACU[[#This Row],[CODIGOG]],[1]!FAMILIAS[#Data],5,FALSE),"")</f>
        <v>BIOFERTILIZERS</v>
      </c>
    </row>
    <row r="4593" spans="1:28" x14ac:dyDescent="0.35">
      <c r="A4593" t="s">
        <v>28</v>
      </c>
      <c r="B4593">
        <v>62</v>
      </c>
      <c r="C4593" t="s">
        <v>29</v>
      </c>
      <c r="D4593">
        <v>2026</v>
      </c>
      <c r="E4593">
        <v>2</v>
      </c>
      <c r="F4593" t="s">
        <v>164</v>
      </c>
      <c r="G4593">
        <v>117</v>
      </c>
      <c r="H4593" t="s">
        <v>165</v>
      </c>
      <c r="I4593">
        <v>0</v>
      </c>
      <c r="J4593">
        <v>0</v>
      </c>
      <c r="K4593">
        <v>12.608000000000001</v>
      </c>
      <c r="L4593">
        <v>0</v>
      </c>
      <c r="M4593">
        <v>0</v>
      </c>
      <c r="N4593">
        <v>0</v>
      </c>
      <c r="O4593">
        <v>15.97</v>
      </c>
      <c r="P4593" t="s">
        <v>166</v>
      </c>
      <c r="Q4593" t="s">
        <v>82</v>
      </c>
      <c r="R4593" t="s">
        <v>34</v>
      </c>
      <c r="S4593" t="s">
        <v>50</v>
      </c>
      <c r="T4593" t="s">
        <v>36</v>
      </c>
      <c r="U4593">
        <v>0</v>
      </c>
      <c r="V4593">
        <v>640</v>
      </c>
      <c r="W4593">
        <v>1260.8</v>
      </c>
      <c r="X4593" t="str">
        <f>IF(MESACU[[#This Row],[PAIS]]="ESPAÑA",VLOOKUP(MESACU[[#This Row],[PROVINCIA]],[1]!PROVINCIASCC[#Data],2,FALSE),VLOOKUP(MESACU[[#This Row],[PAIS]],'[1]Centros de coste'!$A$2:$D$204,2,FALSE))</f>
        <v>C44 - IBERICA II</v>
      </c>
      <c r="Y4593" t="str">
        <f>IF(MESACU[[#This Row],[PAIS]]="ESPAÑA",VLOOKUP(MESACU[[#This Row],[PROVINCIA]],[1]!PROVINCIASCC[#Data],3,FALSE),VLOOKUP(MESACU[[#This Row],[PAIS]],'[1]Centros de coste'!$A$2:$D$204,3,FALSE))</f>
        <v>IBERICA II</v>
      </c>
      <c r="Z4593" t="str">
        <f>IF(MESACU[[#This Row],[PAIS]]="ESPAÑA",VLOOKUP(MESACU[[#This Row],[PROVINCIA]],[1]!PROVINCIASCC[#Data],4,FALSE),VLOOKUP(MESACU[[#This Row],[PAIS]],'[1]Centros de coste'!$A$2:$D$204,4,FALSE))</f>
        <v>EUROPA</v>
      </c>
      <c r="AA4593" t="str">
        <f>IFERROR(LEFT(TRIM(MESACU[[#This Row],[CodigoArticulo]]),LEN(TRIM(MESACU[[#This Row],[CodigoArticulo]]))-4),"")</f>
        <v>S</v>
      </c>
      <c r="AB4593" t="str">
        <f>IFERROR(VLOOKUP(MESACU[[#This Row],[CODIGOG]],[1]!FAMILIAS[#Data],5,FALSE),"")</f>
        <v>BIOFERTILIZERS</v>
      </c>
    </row>
    <row r="4594" spans="1:28" x14ac:dyDescent="0.35">
      <c r="A4594" t="s">
        <v>28</v>
      </c>
      <c r="B4594">
        <v>62</v>
      </c>
      <c r="C4594" t="s">
        <v>29</v>
      </c>
      <c r="D4594">
        <v>2026</v>
      </c>
      <c r="E4594">
        <v>2</v>
      </c>
      <c r="F4594" t="s">
        <v>164</v>
      </c>
      <c r="G4594">
        <v>117</v>
      </c>
      <c r="H4594" t="s">
        <v>165</v>
      </c>
      <c r="I4594">
        <v>0</v>
      </c>
      <c r="J4594">
        <v>0</v>
      </c>
      <c r="K4594">
        <v>12.608000000000001</v>
      </c>
      <c r="L4594">
        <v>0</v>
      </c>
      <c r="M4594">
        <v>0</v>
      </c>
      <c r="N4594">
        <v>0</v>
      </c>
      <c r="O4594">
        <v>15.97</v>
      </c>
      <c r="P4594" t="s">
        <v>166</v>
      </c>
      <c r="Q4594" t="s">
        <v>82</v>
      </c>
      <c r="R4594" t="s">
        <v>34</v>
      </c>
      <c r="S4594" t="s">
        <v>50</v>
      </c>
      <c r="T4594" t="s">
        <v>36</v>
      </c>
      <c r="U4594">
        <v>0</v>
      </c>
      <c r="V4594">
        <v>640</v>
      </c>
      <c r="W4594">
        <v>1260.8</v>
      </c>
      <c r="X4594" t="str">
        <f>IF(MESACU[[#This Row],[PAIS]]="ESPAÑA",VLOOKUP(MESACU[[#This Row],[PROVINCIA]],[1]!PROVINCIASCC[#Data],2,FALSE),VLOOKUP(MESACU[[#This Row],[PAIS]],'[1]Centros de coste'!$A$2:$D$204,2,FALSE))</f>
        <v>C44 - IBERICA II</v>
      </c>
      <c r="Y4594" t="str">
        <f>IF(MESACU[[#This Row],[PAIS]]="ESPAÑA",VLOOKUP(MESACU[[#This Row],[PROVINCIA]],[1]!PROVINCIASCC[#Data],3,FALSE),VLOOKUP(MESACU[[#This Row],[PAIS]],'[1]Centros de coste'!$A$2:$D$204,3,FALSE))</f>
        <v>IBERICA II</v>
      </c>
      <c r="Z4594" t="str">
        <f>IF(MESACU[[#This Row],[PAIS]]="ESPAÑA",VLOOKUP(MESACU[[#This Row],[PROVINCIA]],[1]!PROVINCIASCC[#Data],4,FALSE),VLOOKUP(MESACU[[#This Row],[PAIS]],'[1]Centros de coste'!$A$2:$D$204,4,FALSE))</f>
        <v>EUROPA</v>
      </c>
      <c r="AA4594" t="str">
        <f>IFERROR(LEFT(TRIM(MESACU[[#This Row],[CodigoArticulo]]),LEN(TRIM(MESACU[[#This Row],[CodigoArticulo]]))-4),"")</f>
        <v>S</v>
      </c>
      <c r="AB4594" t="str">
        <f>IFERROR(VLOOKUP(MESACU[[#This Row],[CODIGOG]],[1]!FAMILIAS[#Data],5,FALSE),"")</f>
        <v>BIOFERTILIZERS</v>
      </c>
    </row>
    <row r="4595" spans="1:28" x14ac:dyDescent="0.35">
      <c r="A4595" t="s">
        <v>28</v>
      </c>
      <c r="B4595">
        <v>62</v>
      </c>
      <c r="C4595" t="s">
        <v>29</v>
      </c>
      <c r="D4595">
        <v>2026</v>
      </c>
      <c r="E4595">
        <v>2</v>
      </c>
      <c r="F4595" t="s">
        <v>119</v>
      </c>
      <c r="G4595">
        <v>117</v>
      </c>
      <c r="H4595" t="s">
        <v>120</v>
      </c>
      <c r="I4595">
        <v>0</v>
      </c>
      <c r="J4595">
        <v>0</v>
      </c>
      <c r="K4595">
        <v>15.12</v>
      </c>
      <c r="L4595">
        <v>0</v>
      </c>
      <c r="M4595">
        <v>0</v>
      </c>
      <c r="N4595">
        <v>0</v>
      </c>
      <c r="O4595">
        <v>13.44</v>
      </c>
      <c r="P4595" t="s">
        <v>121</v>
      </c>
      <c r="Q4595" t="s">
        <v>82</v>
      </c>
      <c r="R4595" t="s">
        <v>34</v>
      </c>
      <c r="S4595" t="s">
        <v>50</v>
      </c>
      <c r="T4595" t="s">
        <v>36</v>
      </c>
      <c r="U4595">
        <v>0</v>
      </c>
      <c r="V4595">
        <v>800</v>
      </c>
      <c r="W4595">
        <v>1512</v>
      </c>
      <c r="X4595" t="str">
        <f>IF(MESACU[[#This Row],[PAIS]]="ESPAÑA",VLOOKUP(MESACU[[#This Row],[PROVINCIA]],[1]!PROVINCIASCC[#Data],2,FALSE),VLOOKUP(MESACU[[#This Row],[PAIS]],'[1]Centros de coste'!$A$2:$D$204,2,FALSE))</f>
        <v>C44 - IBERICA II</v>
      </c>
      <c r="Y4595" t="str">
        <f>IF(MESACU[[#This Row],[PAIS]]="ESPAÑA",VLOOKUP(MESACU[[#This Row],[PROVINCIA]],[1]!PROVINCIASCC[#Data],3,FALSE),VLOOKUP(MESACU[[#This Row],[PAIS]],'[1]Centros de coste'!$A$2:$D$204,3,FALSE))</f>
        <v>IBERICA II</v>
      </c>
      <c r="Z4595" t="str">
        <f>IF(MESACU[[#This Row],[PAIS]]="ESPAÑA",VLOOKUP(MESACU[[#This Row],[PROVINCIA]],[1]!PROVINCIASCC[#Data],4,FALSE),VLOOKUP(MESACU[[#This Row],[PAIS]],'[1]Centros de coste'!$A$2:$D$204,4,FALSE))</f>
        <v>EUROPA</v>
      </c>
      <c r="AA4595" t="str">
        <f>IFERROR(LEFT(TRIM(MESACU[[#This Row],[CodigoArticulo]]),LEN(TRIM(MESACU[[#This Row],[CodigoArticulo]]))-4),"")</f>
        <v>S</v>
      </c>
      <c r="AB4595" t="str">
        <f>IFERROR(VLOOKUP(MESACU[[#This Row],[CODIGOG]],[1]!FAMILIAS[#Data],5,FALSE),"")</f>
        <v>BIOFERTILIZERS</v>
      </c>
    </row>
    <row r="4596" spans="1:28" x14ac:dyDescent="0.35">
      <c r="A4596" t="s">
        <v>28</v>
      </c>
      <c r="B4596">
        <v>62</v>
      </c>
      <c r="C4596" t="s">
        <v>29</v>
      </c>
      <c r="D4596">
        <v>2026</v>
      </c>
      <c r="E4596">
        <v>2</v>
      </c>
      <c r="F4596" t="s">
        <v>108</v>
      </c>
      <c r="G4596">
        <v>117</v>
      </c>
      <c r="H4596" t="s">
        <v>109</v>
      </c>
      <c r="I4596">
        <v>0</v>
      </c>
      <c r="J4596">
        <v>0</v>
      </c>
      <c r="K4596">
        <v>34.200000000000003</v>
      </c>
      <c r="L4596">
        <v>0</v>
      </c>
      <c r="M4596">
        <v>0</v>
      </c>
      <c r="N4596">
        <v>0</v>
      </c>
      <c r="O4596">
        <v>9.6</v>
      </c>
      <c r="P4596" t="s">
        <v>110</v>
      </c>
      <c r="Q4596" t="s">
        <v>82</v>
      </c>
      <c r="R4596" t="s">
        <v>34</v>
      </c>
      <c r="S4596" t="s">
        <v>50</v>
      </c>
      <c r="T4596" t="s">
        <v>36</v>
      </c>
      <c r="U4596">
        <v>0</v>
      </c>
      <c r="V4596">
        <v>2000</v>
      </c>
      <c r="W4596">
        <v>3420</v>
      </c>
      <c r="X4596" t="str">
        <f>IF(MESACU[[#This Row],[PAIS]]="ESPAÑA",VLOOKUP(MESACU[[#This Row],[PROVINCIA]],[1]!PROVINCIASCC[#Data],2,FALSE),VLOOKUP(MESACU[[#This Row],[PAIS]],'[1]Centros de coste'!$A$2:$D$204,2,FALSE))</f>
        <v>C44 - IBERICA II</v>
      </c>
      <c r="Y4596" t="str">
        <f>IF(MESACU[[#This Row],[PAIS]]="ESPAÑA",VLOOKUP(MESACU[[#This Row],[PROVINCIA]],[1]!PROVINCIASCC[#Data],3,FALSE),VLOOKUP(MESACU[[#This Row],[PAIS]],'[1]Centros de coste'!$A$2:$D$204,3,FALSE))</f>
        <v>IBERICA II</v>
      </c>
      <c r="Z4596" t="str">
        <f>IF(MESACU[[#This Row],[PAIS]]="ESPAÑA",VLOOKUP(MESACU[[#This Row],[PROVINCIA]],[1]!PROVINCIASCC[#Data],4,FALSE),VLOOKUP(MESACU[[#This Row],[PAIS]],'[1]Centros de coste'!$A$2:$D$204,4,FALSE))</f>
        <v>EUROPA</v>
      </c>
      <c r="AA4596" t="str">
        <f>IFERROR(LEFT(TRIM(MESACU[[#This Row],[CodigoArticulo]]),LEN(TRIM(MESACU[[#This Row],[CodigoArticulo]]))-4),"")</f>
        <v>S</v>
      </c>
      <c r="AB4596" t="str">
        <f>IFERROR(VLOOKUP(MESACU[[#This Row],[CODIGOG]],[1]!FAMILIAS[#Data],5,FALSE),"")</f>
        <v>BIOFERTILIZERS</v>
      </c>
    </row>
    <row r="4597" spans="1:28" x14ac:dyDescent="0.35">
      <c r="A4597" t="s">
        <v>28</v>
      </c>
      <c r="B4597">
        <v>62</v>
      </c>
      <c r="C4597" t="s">
        <v>29</v>
      </c>
      <c r="D4597">
        <v>2026</v>
      </c>
      <c r="E4597">
        <v>2</v>
      </c>
      <c r="F4597" t="s">
        <v>392</v>
      </c>
      <c r="G4597">
        <v>117</v>
      </c>
      <c r="H4597" t="s">
        <v>393</v>
      </c>
      <c r="I4597">
        <v>0</v>
      </c>
      <c r="J4597">
        <v>0</v>
      </c>
      <c r="K4597">
        <v>8.5440000000000005</v>
      </c>
      <c r="L4597">
        <v>0</v>
      </c>
      <c r="M4597">
        <v>0</v>
      </c>
      <c r="N4597">
        <v>0</v>
      </c>
      <c r="O4597">
        <v>7.98</v>
      </c>
      <c r="P4597" t="s">
        <v>392</v>
      </c>
      <c r="Q4597" t="s">
        <v>82</v>
      </c>
      <c r="R4597" t="s">
        <v>34</v>
      </c>
      <c r="S4597" t="s">
        <v>50</v>
      </c>
      <c r="T4597" t="s">
        <v>36</v>
      </c>
      <c r="U4597">
        <v>0</v>
      </c>
      <c r="V4597">
        <v>320</v>
      </c>
      <c r="W4597">
        <v>854.4</v>
      </c>
      <c r="X4597" t="str">
        <f>IF(MESACU[[#This Row],[PAIS]]="ESPAÑA",VLOOKUP(MESACU[[#This Row],[PROVINCIA]],[1]!PROVINCIASCC[#Data],2,FALSE),VLOOKUP(MESACU[[#This Row],[PAIS]],'[1]Centros de coste'!$A$2:$D$204,2,FALSE))</f>
        <v>C44 - IBERICA II</v>
      </c>
      <c r="Y4597" t="str">
        <f>IF(MESACU[[#This Row],[PAIS]]="ESPAÑA",VLOOKUP(MESACU[[#This Row],[PROVINCIA]],[1]!PROVINCIASCC[#Data],3,FALSE),VLOOKUP(MESACU[[#This Row],[PAIS]],'[1]Centros de coste'!$A$2:$D$204,3,FALSE))</f>
        <v>IBERICA II</v>
      </c>
      <c r="Z4597" t="str">
        <f>IF(MESACU[[#This Row],[PAIS]]="ESPAÑA",VLOOKUP(MESACU[[#This Row],[PROVINCIA]],[1]!PROVINCIASCC[#Data],4,FALSE),VLOOKUP(MESACU[[#This Row],[PAIS]],'[1]Centros de coste'!$A$2:$D$204,4,FALSE))</f>
        <v>EUROPA</v>
      </c>
      <c r="AA4597" t="str">
        <f>IFERROR(LEFT(TRIM(MESACU[[#This Row],[CodigoArticulo]]),LEN(TRIM(MESACU[[#This Row],[CodigoArticulo]]))-4),"")</f>
        <v>FU</v>
      </c>
      <c r="AB4597" t="str">
        <f>IFERROR(VLOOKUP(MESACU[[#This Row],[CODIGOG]],[1]!FAMILIAS[#Data],5,FALSE),"")</f>
        <v>BIOSTIMULANTS</v>
      </c>
    </row>
    <row r="4598" spans="1:28" x14ac:dyDescent="0.35">
      <c r="A4598" t="s">
        <v>28</v>
      </c>
      <c r="B4598">
        <v>62</v>
      </c>
      <c r="C4598" t="s">
        <v>29</v>
      </c>
      <c r="D4598">
        <v>2026</v>
      </c>
      <c r="E4598">
        <v>2</v>
      </c>
      <c r="F4598" t="s">
        <v>283</v>
      </c>
      <c r="G4598">
        <v>117</v>
      </c>
      <c r="H4598" t="s">
        <v>284</v>
      </c>
      <c r="I4598">
        <v>0</v>
      </c>
      <c r="J4598">
        <v>0</v>
      </c>
      <c r="K4598">
        <v>0.58799999999999997</v>
      </c>
      <c r="L4598">
        <v>0</v>
      </c>
      <c r="M4598">
        <v>0</v>
      </c>
      <c r="N4598">
        <v>0</v>
      </c>
      <c r="O4598">
        <v>0.49</v>
      </c>
      <c r="P4598" t="s">
        <v>283</v>
      </c>
      <c r="Q4598" t="s">
        <v>82</v>
      </c>
      <c r="R4598" t="s">
        <v>34</v>
      </c>
      <c r="S4598" t="s">
        <v>50</v>
      </c>
      <c r="T4598" t="s">
        <v>36</v>
      </c>
      <c r="U4598">
        <v>0</v>
      </c>
      <c r="V4598">
        <v>20</v>
      </c>
      <c r="W4598">
        <v>58.8</v>
      </c>
      <c r="X4598" t="str">
        <f>IF(MESACU[[#This Row],[PAIS]]="ESPAÑA",VLOOKUP(MESACU[[#This Row],[PROVINCIA]],[1]!PROVINCIASCC[#Data],2,FALSE),VLOOKUP(MESACU[[#This Row],[PAIS]],'[1]Centros de coste'!$A$2:$D$204,2,FALSE))</f>
        <v>C44 - IBERICA II</v>
      </c>
      <c r="Y4598" t="str">
        <f>IF(MESACU[[#This Row],[PAIS]]="ESPAÑA",VLOOKUP(MESACU[[#This Row],[PROVINCIA]],[1]!PROVINCIASCC[#Data],3,FALSE),VLOOKUP(MESACU[[#This Row],[PAIS]],'[1]Centros de coste'!$A$2:$D$204,3,FALSE))</f>
        <v>IBERICA II</v>
      </c>
      <c r="Z4598" t="str">
        <f>IF(MESACU[[#This Row],[PAIS]]="ESPAÑA",VLOOKUP(MESACU[[#This Row],[PROVINCIA]],[1]!PROVINCIASCC[#Data],4,FALSE),VLOOKUP(MESACU[[#This Row],[PAIS]],'[1]Centros de coste'!$A$2:$D$204,4,FALSE))</f>
        <v>EUROPA</v>
      </c>
      <c r="AA4598" t="str">
        <f>IFERROR(LEFT(TRIM(MESACU[[#This Row],[CodigoArticulo]]),LEN(TRIM(MESACU[[#This Row],[CodigoArticulo]]))-4),"")</f>
        <v>FU</v>
      </c>
      <c r="AB4598" t="str">
        <f>IFERROR(VLOOKUP(MESACU[[#This Row],[CODIGOG]],[1]!FAMILIAS[#Data],5,FALSE),"")</f>
        <v>BIOSTIMULANTS</v>
      </c>
    </row>
    <row r="4599" spans="1:28" x14ac:dyDescent="0.35">
      <c r="A4599" t="s">
        <v>28</v>
      </c>
      <c r="B4599">
        <v>62</v>
      </c>
      <c r="C4599" t="s">
        <v>29</v>
      </c>
      <c r="D4599">
        <v>2026</v>
      </c>
      <c r="E4599">
        <v>2</v>
      </c>
      <c r="F4599" t="s">
        <v>129</v>
      </c>
      <c r="G4599">
        <v>117</v>
      </c>
      <c r="H4599" t="s">
        <v>130</v>
      </c>
      <c r="I4599">
        <v>0</v>
      </c>
      <c r="J4599">
        <v>0</v>
      </c>
      <c r="K4599">
        <v>32.351999999999997</v>
      </c>
      <c r="L4599">
        <v>0</v>
      </c>
      <c r="M4599">
        <v>0</v>
      </c>
      <c r="N4599">
        <v>0</v>
      </c>
      <c r="O4599">
        <v>7.98</v>
      </c>
      <c r="P4599" t="s">
        <v>129</v>
      </c>
      <c r="Q4599" t="s">
        <v>82</v>
      </c>
      <c r="R4599" t="s">
        <v>34</v>
      </c>
      <c r="S4599" t="s">
        <v>50</v>
      </c>
      <c r="T4599" t="s">
        <v>36</v>
      </c>
      <c r="U4599">
        <v>0</v>
      </c>
      <c r="V4599">
        <v>320</v>
      </c>
      <c r="W4599">
        <v>3235.2</v>
      </c>
      <c r="X4599" t="str">
        <f>IF(MESACU[[#This Row],[PAIS]]="ESPAÑA",VLOOKUP(MESACU[[#This Row],[PROVINCIA]],[1]!PROVINCIASCC[#Data],2,FALSE),VLOOKUP(MESACU[[#This Row],[PAIS]],'[1]Centros de coste'!$A$2:$D$204,2,FALSE))</f>
        <v>C44 - IBERICA II</v>
      </c>
      <c r="Y4599" t="str">
        <f>IF(MESACU[[#This Row],[PAIS]]="ESPAÑA",VLOOKUP(MESACU[[#This Row],[PROVINCIA]],[1]!PROVINCIASCC[#Data],3,FALSE),VLOOKUP(MESACU[[#This Row],[PAIS]],'[1]Centros de coste'!$A$2:$D$204,3,FALSE))</f>
        <v>IBERICA II</v>
      </c>
      <c r="Z4599" t="str">
        <f>IF(MESACU[[#This Row],[PAIS]]="ESPAÑA",VLOOKUP(MESACU[[#This Row],[PROVINCIA]],[1]!PROVINCIASCC[#Data],4,FALSE),VLOOKUP(MESACU[[#This Row],[PAIS]],'[1]Centros de coste'!$A$2:$D$204,4,FALSE))</f>
        <v>EUROPA</v>
      </c>
      <c r="AA4599" t="str">
        <f>IFERROR(LEFT(TRIM(MESACU[[#This Row],[CodigoArticulo]]),LEN(TRIM(MESACU[[#This Row],[CodigoArticulo]]))-4),"")</f>
        <v>SPCE2B</v>
      </c>
      <c r="AB4599" t="str">
        <f>IFERROR(VLOOKUP(MESACU[[#This Row],[CODIGOG]],[1]!FAMILIAS[#Data],5,FALSE),"")</f>
        <v>BIOSTIMULANTS</v>
      </c>
    </row>
    <row r="4600" spans="1:28" x14ac:dyDescent="0.35">
      <c r="A4600" t="s">
        <v>28</v>
      </c>
      <c r="B4600">
        <v>62</v>
      </c>
      <c r="C4600" t="s">
        <v>29</v>
      </c>
      <c r="D4600">
        <v>2026</v>
      </c>
      <c r="E4600">
        <v>2</v>
      </c>
      <c r="F4600" t="s">
        <v>590</v>
      </c>
      <c r="G4600">
        <v>117</v>
      </c>
      <c r="H4600" t="s">
        <v>591</v>
      </c>
      <c r="I4600">
        <v>0</v>
      </c>
      <c r="J4600">
        <v>0</v>
      </c>
      <c r="K4600">
        <v>2.66</v>
      </c>
      <c r="L4600">
        <v>0</v>
      </c>
      <c r="M4600">
        <v>0</v>
      </c>
      <c r="N4600">
        <v>0</v>
      </c>
      <c r="O4600">
        <v>0.65</v>
      </c>
      <c r="P4600" t="s">
        <v>590</v>
      </c>
      <c r="Q4600" t="s">
        <v>82</v>
      </c>
      <c r="R4600" t="s">
        <v>73</v>
      </c>
      <c r="S4600" t="s">
        <v>50</v>
      </c>
      <c r="T4600" t="s">
        <v>36</v>
      </c>
      <c r="U4600">
        <v>0</v>
      </c>
      <c r="V4600">
        <v>100</v>
      </c>
      <c r="W4600">
        <v>266</v>
      </c>
      <c r="X4600" t="str">
        <f>IF(MESACU[[#This Row],[PAIS]]="ESPAÑA",VLOOKUP(MESACU[[#This Row],[PROVINCIA]],[1]!PROVINCIASCC[#Data],2,FALSE),VLOOKUP(MESACU[[#This Row],[PAIS]],'[1]Centros de coste'!$A$2:$D$204,2,FALSE))</f>
        <v>C44 - IBERICA II</v>
      </c>
      <c r="Y4600" t="str">
        <f>IF(MESACU[[#This Row],[PAIS]]="ESPAÑA",VLOOKUP(MESACU[[#This Row],[PROVINCIA]],[1]!PROVINCIASCC[#Data],3,FALSE),VLOOKUP(MESACU[[#This Row],[PAIS]],'[1]Centros de coste'!$A$2:$D$204,3,FALSE))</f>
        <v>IBERICA II</v>
      </c>
      <c r="Z4600" t="str">
        <f>IF(MESACU[[#This Row],[PAIS]]="ESPAÑA",VLOOKUP(MESACU[[#This Row],[PROVINCIA]],[1]!PROVINCIASCC[#Data],4,FALSE),VLOOKUP(MESACU[[#This Row],[PAIS]],'[1]Centros de coste'!$A$2:$D$204,4,FALSE))</f>
        <v>EUROPA</v>
      </c>
      <c r="AA4600" t="str">
        <f>IFERROR(LEFT(TRIM(MESACU[[#This Row],[CodigoArticulo]]),LEN(TRIM(MESACU[[#This Row],[CodigoArticulo]]))-4),"")</f>
        <v>BC</v>
      </c>
      <c r="AB4600" t="str">
        <f>IFERROR(VLOOKUP(MESACU[[#This Row],[CODIGOG]],[1]!FAMILIAS[#Data],5,FALSE),"")</f>
        <v>BIOFERTILIZERS</v>
      </c>
    </row>
    <row r="4601" spans="1:28" x14ac:dyDescent="0.35">
      <c r="A4601" t="s">
        <v>28</v>
      </c>
      <c r="B4601">
        <v>63</v>
      </c>
      <c r="C4601" t="s">
        <v>29</v>
      </c>
      <c r="D4601">
        <v>2026</v>
      </c>
      <c r="E4601">
        <v>2</v>
      </c>
      <c r="F4601" t="s">
        <v>62</v>
      </c>
      <c r="G4601">
        <v>117</v>
      </c>
      <c r="H4601" t="s">
        <v>63</v>
      </c>
      <c r="I4601">
        <v>0</v>
      </c>
      <c r="J4601">
        <v>0</v>
      </c>
      <c r="K4601">
        <v>26.25</v>
      </c>
      <c r="L4601">
        <v>0</v>
      </c>
      <c r="M4601">
        <v>0</v>
      </c>
      <c r="N4601">
        <v>0</v>
      </c>
      <c r="O4601">
        <v>7.38</v>
      </c>
      <c r="P4601" t="s">
        <v>62</v>
      </c>
      <c r="Q4601" t="s">
        <v>82</v>
      </c>
      <c r="R4601" t="s">
        <v>34</v>
      </c>
      <c r="S4601" t="s">
        <v>50</v>
      </c>
      <c r="T4601" t="s">
        <v>36</v>
      </c>
      <c r="U4601">
        <v>0</v>
      </c>
      <c r="V4601">
        <v>300</v>
      </c>
      <c r="W4601">
        <v>2625</v>
      </c>
      <c r="X4601" t="str">
        <f>IF(MESACU[[#This Row],[PAIS]]="ESPAÑA",VLOOKUP(MESACU[[#This Row],[PROVINCIA]],[1]!PROVINCIASCC[#Data],2,FALSE),VLOOKUP(MESACU[[#This Row],[PAIS]],'[1]Centros de coste'!$A$2:$D$204,2,FALSE))</f>
        <v>C44 - IBERICA II</v>
      </c>
      <c r="Y4601" t="str">
        <f>IF(MESACU[[#This Row],[PAIS]]="ESPAÑA",VLOOKUP(MESACU[[#This Row],[PROVINCIA]],[1]!PROVINCIASCC[#Data],3,FALSE),VLOOKUP(MESACU[[#This Row],[PAIS]],'[1]Centros de coste'!$A$2:$D$204,3,FALSE))</f>
        <v>IBERICA II</v>
      </c>
      <c r="Z4601" t="str">
        <f>IF(MESACU[[#This Row],[PAIS]]="ESPAÑA",VLOOKUP(MESACU[[#This Row],[PROVINCIA]],[1]!PROVINCIASCC[#Data],4,FALSE),VLOOKUP(MESACU[[#This Row],[PAIS]],'[1]Centros de coste'!$A$2:$D$204,4,FALSE))</f>
        <v>EUROPA</v>
      </c>
      <c r="AA4601" t="str">
        <f>IFERROR(LEFT(TRIM(MESACU[[#This Row],[CodigoArticulo]]),LEN(TRIM(MESACU[[#This Row],[CodigoArticulo]]))-4),"")</f>
        <v>TRI</v>
      </c>
      <c r="AB4601" t="str">
        <f>IFERROR(VLOOKUP(MESACU[[#This Row],[CODIGOG]],[1]!FAMILIAS[#Data],5,FALSE),"")</f>
        <v>BIOSTIMULANTS</v>
      </c>
    </row>
    <row r="4602" spans="1:28" x14ac:dyDescent="0.35">
      <c r="A4602" t="s">
        <v>28</v>
      </c>
      <c r="B4602">
        <v>63</v>
      </c>
      <c r="C4602" t="s">
        <v>29</v>
      </c>
      <c r="D4602">
        <v>2026</v>
      </c>
      <c r="E4602">
        <v>2</v>
      </c>
      <c r="F4602" t="s">
        <v>164</v>
      </c>
      <c r="G4602">
        <v>117</v>
      </c>
      <c r="H4602" t="s">
        <v>165</v>
      </c>
      <c r="I4602">
        <v>0</v>
      </c>
      <c r="J4602">
        <v>0</v>
      </c>
      <c r="K4602">
        <v>12.608000000000001</v>
      </c>
      <c r="L4602">
        <v>0</v>
      </c>
      <c r="M4602">
        <v>0</v>
      </c>
      <c r="N4602">
        <v>0</v>
      </c>
      <c r="O4602">
        <v>15.97</v>
      </c>
      <c r="P4602" t="s">
        <v>166</v>
      </c>
      <c r="Q4602" t="s">
        <v>82</v>
      </c>
      <c r="R4602" t="s">
        <v>34</v>
      </c>
      <c r="S4602" t="s">
        <v>50</v>
      </c>
      <c r="T4602" t="s">
        <v>36</v>
      </c>
      <c r="U4602">
        <v>0</v>
      </c>
      <c r="V4602">
        <v>640</v>
      </c>
      <c r="W4602">
        <v>1260.8</v>
      </c>
      <c r="X4602" t="str">
        <f>IF(MESACU[[#This Row],[PAIS]]="ESPAÑA",VLOOKUP(MESACU[[#This Row],[PROVINCIA]],[1]!PROVINCIASCC[#Data],2,FALSE),VLOOKUP(MESACU[[#This Row],[PAIS]],'[1]Centros de coste'!$A$2:$D$204,2,FALSE))</f>
        <v>C44 - IBERICA II</v>
      </c>
      <c r="Y4602" t="str">
        <f>IF(MESACU[[#This Row],[PAIS]]="ESPAÑA",VLOOKUP(MESACU[[#This Row],[PROVINCIA]],[1]!PROVINCIASCC[#Data],3,FALSE),VLOOKUP(MESACU[[#This Row],[PAIS]],'[1]Centros de coste'!$A$2:$D$204,3,FALSE))</f>
        <v>IBERICA II</v>
      </c>
      <c r="Z4602" t="str">
        <f>IF(MESACU[[#This Row],[PAIS]]="ESPAÑA",VLOOKUP(MESACU[[#This Row],[PROVINCIA]],[1]!PROVINCIASCC[#Data],4,FALSE),VLOOKUP(MESACU[[#This Row],[PAIS]],'[1]Centros de coste'!$A$2:$D$204,4,FALSE))</f>
        <v>EUROPA</v>
      </c>
      <c r="AA4602" t="str">
        <f>IFERROR(LEFT(TRIM(MESACU[[#This Row],[CodigoArticulo]]),LEN(TRIM(MESACU[[#This Row],[CodigoArticulo]]))-4),"")</f>
        <v>S</v>
      </c>
      <c r="AB4602" t="str">
        <f>IFERROR(VLOOKUP(MESACU[[#This Row],[CODIGOG]],[1]!FAMILIAS[#Data],5,FALSE),"")</f>
        <v>BIOFERTILIZERS</v>
      </c>
    </row>
    <row r="4603" spans="1:28" x14ac:dyDescent="0.35">
      <c r="A4603" t="s">
        <v>28</v>
      </c>
      <c r="B4603">
        <v>64</v>
      </c>
      <c r="C4603" t="s">
        <v>29</v>
      </c>
      <c r="D4603">
        <v>2026</v>
      </c>
      <c r="E4603">
        <v>4</v>
      </c>
      <c r="F4603" t="s">
        <v>60</v>
      </c>
      <c r="G4603">
        <v>338</v>
      </c>
      <c r="H4603" t="s">
        <v>61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 t="s">
        <v>60</v>
      </c>
      <c r="Q4603" t="s">
        <v>957</v>
      </c>
      <c r="R4603" t="s">
        <v>34</v>
      </c>
      <c r="S4603" t="s">
        <v>235</v>
      </c>
      <c r="T4603" t="s">
        <v>36</v>
      </c>
      <c r="U4603">
        <v>0</v>
      </c>
      <c r="V4603">
        <v>2</v>
      </c>
      <c r="W4603">
        <v>0</v>
      </c>
      <c r="X4603" t="str">
        <f>IF(MESACU[[#This Row],[PAIS]]="ESPAÑA",VLOOKUP(MESACU[[#This Row],[PROVINCIA]],[1]!PROVINCIASCC[#Data],2,FALSE),VLOOKUP(MESACU[[#This Row],[PAIS]],'[1]Centros de coste'!$A$2:$D$204,2,FALSE))</f>
        <v>C43 - IBERICA I</v>
      </c>
      <c r="Y4603" t="str">
        <f>IF(MESACU[[#This Row],[PAIS]]="ESPAÑA",VLOOKUP(MESACU[[#This Row],[PROVINCIA]],[1]!PROVINCIASCC[#Data],3,FALSE),VLOOKUP(MESACU[[#This Row],[PAIS]],'[1]Centros de coste'!$A$2:$D$204,3,FALSE))</f>
        <v>IBERICA I</v>
      </c>
      <c r="Z4603" t="str">
        <f>IF(MESACU[[#This Row],[PAIS]]="ESPAÑA",VLOOKUP(MESACU[[#This Row],[PROVINCIA]],[1]!PROVINCIASCC[#Data],4,FALSE),VLOOKUP(MESACU[[#This Row],[PAIS]],'[1]Centros de coste'!$A$2:$D$204,4,FALSE))</f>
        <v>EUROPA</v>
      </c>
      <c r="AA4603" t="str">
        <f>IFERROR(LEFT(TRIM(MESACU[[#This Row],[CodigoArticulo]]),LEN(TRIM(MESACU[[#This Row],[CodigoArticulo]]))-4),"")</f>
        <v>TRI</v>
      </c>
      <c r="AB4603" t="str">
        <f>IFERROR(VLOOKUP(MESACU[[#This Row],[CODIGOG]],[1]!FAMILIAS[#Data],5,FALSE),"")</f>
        <v>BIOSTIMULANTS</v>
      </c>
    </row>
    <row r="4604" spans="1:28" x14ac:dyDescent="0.35">
      <c r="A4604" t="s">
        <v>28</v>
      </c>
      <c r="B4604">
        <v>65</v>
      </c>
      <c r="C4604" t="s">
        <v>29</v>
      </c>
      <c r="D4604">
        <v>2026</v>
      </c>
      <c r="E4604">
        <v>2</v>
      </c>
      <c r="F4604" t="s">
        <v>64</v>
      </c>
      <c r="G4604">
        <v>119</v>
      </c>
      <c r="H4604" t="s">
        <v>65</v>
      </c>
      <c r="I4604">
        <v>4.78</v>
      </c>
      <c r="J4604">
        <v>0</v>
      </c>
      <c r="K4604">
        <v>1.5442</v>
      </c>
      <c r="L4604">
        <v>0</v>
      </c>
      <c r="M4604">
        <v>0</v>
      </c>
      <c r="N4604">
        <v>0</v>
      </c>
      <c r="O4604">
        <v>0.98</v>
      </c>
      <c r="P4604" t="s">
        <v>64</v>
      </c>
      <c r="Q4604" t="s">
        <v>48</v>
      </c>
      <c r="R4604" t="s">
        <v>34</v>
      </c>
      <c r="S4604" t="s">
        <v>50</v>
      </c>
      <c r="T4604" t="s">
        <v>36</v>
      </c>
      <c r="U4604">
        <v>0</v>
      </c>
      <c r="V4604">
        <v>40</v>
      </c>
      <c r="W4604">
        <v>159.19999999999999</v>
      </c>
      <c r="X4604" t="str">
        <f>IF(MESACU[[#This Row],[PAIS]]="ESPAÑA",VLOOKUP(MESACU[[#This Row],[PROVINCIA]],[1]!PROVINCIASCC[#Data],2,FALSE),VLOOKUP(MESACU[[#This Row],[PAIS]],'[1]Centros de coste'!$A$2:$D$204,2,FALSE))</f>
        <v>C44 - IBERICA II</v>
      </c>
      <c r="Y4604" t="str">
        <f>IF(MESACU[[#This Row],[PAIS]]="ESPAÑA",VLOOKUP(MESACU[[#This Row],[PROVINCIA]],[1]!PROVINCIASCC[#Data],3,FALSE),VLOOKUP(MESACU[[#This Row],[PAIS]],'[1]Centros de coste'!$A$2:$D$204,3,FALSE))</f>
        <v>IBERICA II</v>
      </c>
      <c r="Z4604" t="str">
        <f>IF(MESACU[[#This Row],[PAIS]]="ESPAÑA",VLOOKUP(MESACU[[#This Row],[PROVINCIA]],[1]!PROVINCIASCC[#Data],4,FALSE),VLOOKUP(MESACU[[#This Row],[PAIS]],'[1]Centros de coste'!$A$2:$D$204,4,FALSE))</f>
        <v>EUROPA</v>
      </c>
      <c r="AA4604" t="str">
        <f>IFERROR(LEFT(TRIM(MESACU[[#This Row],[CodigoArticulo]]),LEN(TRIM(MESACU[[#This Row],[CodigoArticulo]]))-4),"")</f>
        <v>C-L</v>
      </c>
      <c r="AB4604" t="str">
        <f>IFERROR(VLOOKUP(MESACU[[#This Row],[CODIGOG]],[1]!FAMILIAS[#Data],5,FALSE),"")</f>
        <v>BIOFERTILIZERS</v>
      </c>
    </row>
    <row r="4605" spans="1:28" x14ac:dyDescent="0.35">
      <c r="A4605" t="s">
        <v>28</v>
      </c>
      <c r="B4605">
        <v>65</v>
      </c>
      <c r="C4605" t="s">
        <v>29</v>
      </c>
      <c r="D4605">
        <v>2026</v>
      </c>
      <c r="E4605">
        <v>2</v>
      </c>
      <c r="F4605" t="s">
        <v>218</v>
      </c>
      <c r="G4605">
        <v>119</v>
      </c>
      <c r="H4605" t="s">
        <v>219</v>
      </c>
      <c r="I4605">
        <v>25.87</v>
      </c>
      <c r="J4605">
        <v>0</v>
      </c>
      <c r="K4605">
        <v>8.3652999999999995</v>
      </c>
      <c r="L4605">
        <v>0</v>
      </c>
      <c r="M4605">
        <v>0</v>
      </c>
      <c r="N4605">
        <v>0</v>
      </c>
      <c r="O4605">
        <v>3.99</v>
      </c>
      <c r="P4605" t="s">
        <v>218</v>
      </c>
      <c r="Q4605" t="s">
        <v>48</v>
      </c>
      <c r="R4605" t="s">
        <v>34</v>
      </c>
      <c r="S4605" t="s">
        <v>50</v>
      </c>
      <c r="T4605" t="s">
        <v>36</v>
      </c>
      <c r="U4605">
        <v>0</v>
      </c>
      <c r="V4605">
        <v>160</v>
      </c>
      <c r="W4605">
        <v>862.4</v>
      </c>
      <c r="X4605" t="str">
        <f>IF(MESACU[[#This Row],[PAIS]]="ESPAÑA",VLOOKUP(MESACU[[#This Row],[PROVINCIA]],[1]!PROVINCIASCC[#Data],2,FALSE),VLOOKUP(MESACU[[#This Row],[PAIS]],'[1]Centros de coste'!$A$2:$D$204,2,FALSE))</f>
        <v>C44 - IBERICA II</v>
      </c>
      <c r="Y4605" t="str">
        <f>IF(MESACU[[#This Row],[PAIS]]="ESPAÑA",VLOOKUP(MESACU[[#This Row],[PROVINCIA]],[1]!PROVINCIASCC[#Data],3,FALSE),VLOOKUP(MESACU[[#This Row],[PAIS]],'[1]Centros de coste'!$A$2:$D$204,3,FALSE))</f>
        <v>IBERICA II</v>
      </c>
      <c r="Z4605" t="str">
        <f>IF(MESACU[[#This Row],[PAIS]]="ESPAÑA",VLOOKUP(MESACU[[#This Row],[PROVINCIA]],[1]!PROVINCIASCC[#Data],4,FALSE),VLOOKUP(MESACU[[#This Row],[PAIS]],'[1]Centros de coste'!$A$2:$D$204,4,FALSE))</f>
        <v>EUROPA</v>
      </c>
      <c r="AA4605" t="str">
        <f>IFERROR(LEFT(TRIM(MESACU[[#This Row],[CodigoArticulo]]),LEN(TRIM(MESACU[[#This Row],[CodigoArticulo]]))-4),"")</f>
        <v>HST</v>
      </c>
      <c r="AB4605" t="str">
        <f>IFERROR(VLOOKUP(MESACU[[#This Row],[CODIGOG]],[1]!FAMILIAS[#Data],5,FALSE),"")</f>
        <v>BIOSTIMULANTS</v>
      </c>
    </row>
    <row r="4606" spans="1:28" x14ac:dyDescent="0.35">
      <c r="A4606" t="s">
        <v>28</v>
      </c>
      <c r="B4606">
        <v>65</v>
      </c>
      <c r="C4606" t="s">
        <v>29</v>
      </c>
      <c r="D4606">
        <v>2026</v>
      </c>
      <c r="E4606">
        <v>2</v>
      </c>
      <c r="F4606" t="s">
        <v>51</v>
      </c>
      <c r="G4606">
        <v>119</v>
      </c>
      <c r="H4606" t="s">
        <v>52</v>
      </c>
      <c r="I4606">
        <v>0</v>
      </c>
      <c r="J4606">
        <v>0</v>
      </c>
      <c r="K4606">
        <v>33</v>
      </c>
      <c r="L4606">
        <v>0</v>
      </c>
      <c r="M4606">
        <v>0</v>
      </c>
      <c r="N4606">
        <v>0</v>
      </c>
      <c r="O4606">
        <v>15.4</v>
      </c>
      <c r="P4606" t="s">
        <v>51</v>
      </c>
      <c r="Q4606" t="s">
        <v>48</v>
      </c>
      <c r="R4606" t="s">
        <v>49</v>
      </c>
      <c r="S4606" t="s">
        <v>50</v>
      </c>
      <c r="T4606" t="s">
        <v>36</v>
      </c>
      <c r="U4606">
        <v>0</v>
      </c>
      <c r="V4606">
        <v>2200</v>
      </c>
      <c r="W4606">
        <v>3300</v>
      </c>
      <c r="X4606" t="str">
        <f>IF(MESACU[[#This Row],[PAIS]]="ESPAÑA",VLOOKUP(MESACU[[#This Row],[PROVINCIA]],[1]!PROVINCIASCC[#Data],2,FALSE),VLOOKUP(MESACU[[#This Row],[PAIS]],'[1]Centros de coste'!$A$2:$D$204,2,FALSE))</f>
        <v>C44 - IBERICA II</v>
      </c>
      <c r="Y4606" t="str">
        <f>IF(MESACU[[#This Row],[PAIS]]="ESPAÑA",VLOOKUP(MESACU[[#This Row],[PROVINCIA]],[1]!PROVINCIASCC[#Data],3,FALSE),VLOOKUP(MESACU[[#This Row],[PAIS]],'[1]Centros de coste'!$A$2:$D$204,3,FALSE))</f>
        <v>IBERICA II</v>
      </c>
      <c r="Z4606" t="str">
        <f>IF(MESACU[[#This Row],[PAIS]]="ESPAÑA",VLOOKUP(MESACU[[#This Row],[PROVINCIA]],[1]!PROVINCIASCC[#Data],4,FALSE),VLOOKUP(MESACU[[#This Row],[PAIS]],'[1]Centros de coste'!$A$2:$D$204,4,FALSE))</f>
        <v>EUROPA</v>
      </c>
      <c r="AA4606" t="str">
        <f>IFERROR(LEFT(TRIM(MESACU[[#This Row],[CodigoArticulo]]),LEN(TRIM(MESACU[[#This Row],[CodigoArticulo]]))-4),"")</f>
        <v>AN</v>
      </c>
      <c r="AB4606" t="str">
        <f>IFERROR(VLOOKUP(MESACU[[#This Row],[CODIGOG]],[1]!FAMILIAS[#Data],5,FALSE),"")</f>
        <v>BIOFERTILIZERS</v>
      </c>
    </row>
    <row r="4607" spans="1:28" x14ac:dyDescent="0.35">
      <c r="A4607" t="s">
        <v>28</v>
      </c>
      <c r="B4607">
        <v>65</v>
      </c>
      <c r="C4607" t="s">
        <v>29</v>
      </c>
      <c r="D4607">
        <v>2026</v>
      </c>
      <c r="E4607">
        <v>2</v>
      </c>
      <c r="F4607" t="s">
        <v>74</v>
      </c>
      <c r="G4607">
        <v>119</v>
      </c>
      <c r="H4607" t="s">
        <v>75</v>
      </c>
      <c r="I4607">
        <v>154.37</v>
      </c>
      <c r="J4607">
        <v>0</v>
      </c>
      <c r="K4607">
        <v>49.912300000000002</v>
      </c>
      <c r="L4607">
        <v>0</v>
      </c>
      <c r="M4607">
        <v>0</v>
      </c>
      <c r="N4607">
        <v>0</v>
      </c>
      <c r="O4607">
        <v>47.9</v>
      </c>
      <c r="P4607" t="s">
        <v>76</v>
      </c>
      <c r="Q4607" t="s">
        <v>48</v>
      </c>
      <c r="R4607" t="s">
        <v>34</v>
      </c>
      <c r="S4607" t="s">
        <v>50</v>
      </c>
      <c r="T4607" t="s">
        <v>36</v>
      </c>
      <c r="U4607">
        <v>0</v>
      </c>
      <c r="V4607">
        <v>1920</v>
      </c>
      <c r="W4607">
        <v>5145.6000000000004</v>
      </c>
      <c r="X4607" t="str">
        <f>IF(MESACU[[#This Row],[PAIS]]="ESPAÑA",VLOOKUP(MESACU[[#This Row],[PROVINCIA]],[1]!PROVINCIASCC[#Data],2,FALSE),VLOOKUP(MESACU[[#This Row],[PAIS]],'[1]Centros de coste'!$A$2:$D$204,2,FALSE))</f>
        <v>C44 - IBERICA II</v>
      </c>
      <c r="Y4607" t="str">
        <f>IF(MESACU[[#This Row],[PAIS]]="ESPAÑA",VLOOKUP(MESACU[[#This Row],[PROVINCIA]],[1]!PROVINCIASCC[#Data],3,FALSE),VLOOKUP(MESACU[[#This Row],[PAIS]],'[1]Centros de coste'!$A$2:$D$204,3,FALSE))</f>
        <v>IBERICA II</v>
      </c>
      <c r="Z4607" t="str">
        <f>IF(MESACU[[#This Row],[PAIS]]="ESPAÑA",VLOOKUP(MESACU[[#This Row],[PROVINCIA]],[1]!PROVINCIASCC[#Data],4,FALSE),VLOOKUP(MESACU[[#This Row],[PAIS]],'[1]Centros de coste'!$A$2:$D$204,4,FALSE))</f>
        <v>EUROPA</v>
      </c>
      <c r="AA4607" t="str">
        <f>IFERROR(LEFT(TRIM(MESACU[[#This Row],[CodigoArticulo]]),LEN(TRIM(MESACU[[#This Row],[CodigoArticulo]]))-4),"")</f>
        <v>B</v>
      </c>
      <c r="AB4607" t="str">
        <f>IFERROR(VLOOKUP(MESACU[[#This Row],[CODIGOG]],[1]!FAMILIAS[#Data],5,FALSE),"")</f>
        <v>BIOFERTILIZERS</v>
      </c>
    </row>
    <row r="4608" spans="1:28" x14ac:dyDescent="0.35">
      <c r="A4608" t="s">
        <v>28</v>
      </c>
      <c r="B4608">
        <v>65</v>
      </c>
      <c r="C4608" t="s">
        <v>29</v>
      </c>
      <c r="D4608">
        <v>2026</v>
      </c>
      <c r="E4608">
        <v>2</v>
      </c>
      <c r="F4608" t="s">
        <v>158</v>
      </c>
      <c r="G4608">
        <v>119</v>
      </c>
      <c r="H4608" t="s">
        <v>159</v>
      </c>
      <c r="I4608">
        <v>111.36</v>
      </c>
      <c r="J4608">
        <v>0</v>
      </c>
      <c r="K4608">
        <v>36.006399999999999</v>
      </c>
      <c r="L4608">
        <v>0</v>
      </c>
      <c r="M4608">
        <v>0</v>
      </c>
      <c r="N4608">
        <v>0</v>
      </c>
      <c r="O4608">
        <v>31.94</v>
      </c>
      <c r="P4608" t="s">
        <v>160</v>
      </c>
      <c r="Q4608" t="s">
        <v>48</v>
      </c>
      <c r="R4608" t="s">
        <v>34</v>
      </c>
      <c r="S4608" t="s">
        <v>50</v>
      </c>
      <c r="T4608" t="s">
        <v>36</v>
      </c>
      <c r="U4608">
        <v>0</v>
      </c>
      <c r="V4608">
        <v>1280</v>
      </c>
      <c r="W4608">
        <v>3712</v>
      </c>
      <c r="X4608" t="str">
        <f>IF(MESACU[[#This Row],[PAIS]]="ESPAÑA",VLOOKUP(MESACU[[#This Row],[PROVINCIA]],[1]!PROVINCIASCC[#Data],2,FALSE),VLOOKUP(MESACU[[#This Row],[PAIS]],'[1]Centros de coste'!$A$2:$D$204,2,FALSE))</f>
        <v>C44 - IBERICA II</v>
      </c>
      <c r="Y4608" t="str">
        <f>IF(MESACU[[#This Row],[PAIS]]="ESPAÑA",VLOOKUP(MESACU[[#This Row],[PROVINCIA]],[1]!PROVINCIASCC[#Data],3,FALSE),VLOOKUP(MESACU[[#This Row],[PAIS]],'[1]Centros de coste'!$A$2:$D$204,3,FALSE))</f>
        <v>IBERICA II</v>
      </c>
      <c r="Z4608" t="str">
        <f>IF(MESACU[[#This Row],[PAIS]]="ESPAÑA",VLOOKUP(MESACU[[#This Row],[PROVINCIA]],[1]!PROVINCIASCC[#Data],4,FALSE),VLOOKUP(MESACU[[#This Row],[PAIS]],'[1]Centros de coste'!$A$2:$D$204,4,FALSE))</f>
        <v>EUROPA</v>
      </c>
      <c r="AA4608" t="str">
        <f>IFERROR(LEFT(TRIM(MESACU[[#This Row],[CodigoArticulo]]),LEN(TRIM(MESACU[[#This Row],[CodigoArticulo]]))-4),"")</f>
        <v>PT</v>
      </c>
      <c r="AB4608" t="str">
        <f>IFERROR(VLOOKUP(MESACU[[#This Row],[CODIGOG]],[1]!FAMILIAS[#Data],5,FALSE),"")</f>
        <v>BIOFERTILIZERS</v>
      </c>
    </row>
    <row r="4609" spans="1:28" x14ac:dyDescent="0.35">
      <c r="A4609" t="s">
        <v>28</v>
      </c>
      <c r="B4609">
        <v>65</v>
      </c>
      <c r="C4609" t="s">
        <v>29</v>
      </c>
      <c r="D4609">
        <v>2026</v>
      </c>
      <c r="E4609">
        <v>2</v>
      </c>
      <c r="F4609" t="s">
        <v>213</v>
      </c>
      <c r="G4609">
        <v>119</v>
      </c>
      <c r="H4609" t="s">
        <v>214</v>
      </c>
      <c r="I4609">
        <v>87.74</v>
      </c>
      <c r="J4609">
        <v>0</v>
      </c>
      <c r="K4609">
        <v>28.3706</v>
      </c>
      <c r="L4609">
        <v>0</v>
      </c>
      <c r="M4609">
        <v>0</v>
      </c>
      <c r="N4609">
        <v>0</v>
      </c>
      <c r="O4609">
        <v>15.97</v>
      </c>
      <c r="P4609" t="s">
        <v>213</v>
      </c>
      <c r="Q4609" t="s">
        <v>48</v>
      </c>
      <c r="R4609" t="s">
        <v>34</v>
      </c>
      <c r="S4609" t="s">
        <v>50</v>
      </c>
      <c r="T4609" t="s">
        <v>36</v>
      </c>
      <c r="U4609">
        <v>0</v>
      </c>
      <c r="V4609">
        <v>640</v>
      </c>
      <c r="W4609">
        <v>2924.8</v>
      </c>
      <c r="X4609" t="str">
        <f>IF(MESACU[[#This Row],[PAIS]]="ESPAÑA",VLOOKUP(MESACU[[#This Row],[PROVINCIA]],[1]!PROVINCIASCC[#Data],2,FALSE),VLOOKUP(MESACU[[#This Row],[PAIS]],'[1]Centros de coste'!$A$2:$D$204,2,FALSE))</f>
        <v>C44 - IBERICA II</v>
      </c>
      <c r="Y4609" t="str">
        <f>IF(MESACU[[#This Row],[PAIS]]="ESPAÑA",VLOOKUP(MESACU[[#This Row],[PROVINCIA]],[1]!PROVINCIASCC[#Data],3,FALSE),VLOOKUP(MESACU[[#This Row],[PAIS]],'[1]Centros de coste'!$A$2:$D$204,3,FALSE))</f>
        <v>IBERICA II</v>
      </c>
      <c r="Z4609" t="str">
        <f>IF(MESACU[[#This Row],[PAIS]]="ESPAÑA",VLOOKUP(MESACU[[#This Row],[PROVINCIA]],[1]!PROVINCIASCC[#Data],4,FALSE),VLOOKUP(MESACU[[#This Row],[PAIS]],'[1]Centros de coste'!$A$2:$D$204,4,FALSE))</f>
        <v>EUROPA</v>
      </c>
      <c r="AA4609" t="str">
        <f>IFERROR(LEFT(TRIM(MESACU[[#This Row],[CodigoArticulo]]),LEN(TRIM(MESACU[[#This Row],[CodigoArticulo]]))-4),"")</f>
        <v>G3</v>
      </c>
      <c r="AB4609" t="str">
        <f>IFERROR(VLOOKUP(MESACU[[#This Row],[CODIGOG]],[1]!FAMILIAS[#Data],5,FALSE),"")</f>
        <v>BIOSTIMULANTS</v>
      </c>
    </row>
    <row r="4610" spans="1:28" x14ac:dyDescent="0.35">
      <c r="A4610" t="s">
        <v>28</v>
      </c>
      <c r="B4610">
        <v>65</v>
      </c>
      <c r="C4610" t="s">
        <v>29</v>
      </c>
      <c r="D4610">
        <v>2026</v>
      </c>
      <c r="E4610">
        <v>2</v>
      </c>
      <c r="F4610" t="s">
        <v>77</v>
      </c>
      <c r="G4610">
        <v>119</v>
      </c>
      <c r="H4610" t="s">
        <v>78</v>
      </c>
      <c r="I4610">
        <v>129.41</v>
      </c>
      <c r="J4610">
        <v>0</v>
      </c>
      <c r="K4610">
        <v>41.841900000000003</v>
      </c>
      <c r="L4610">
        <v>0</v>
      </c>
      <c r="M4610">
        <v>0</v>
      </c>
      <c r="N4610">
        <v>0</v>
      </c>
      <c r="O4610">
        <v>15.97</v>
      </c>
      <c r="P4610" t="s">
        <v>77</v>
      </c>
      <c r="Q4610" t="s">
        <v>48</v>
      </c>
      <c r="R4610" t="s">
        <v>34</v>
      </c>
      <c r="S4610" t="s">
        <v>50</v>
      </c>
      <c r="T4610" t="s">
        <v>36</v>
      </c>
      <c r="U4610">
        <v>0</v>
      </c>
      <c r="V4610">
        <v>640</v>
      </c>
      <c r="W4610">
        <v>4313.6000000000004</v>
      </c>
      <c r="X4610" t="str">
        <f>IF(MESACU[[#This Row],[PAIS]]="ESPAÑA",VLOOKUP(MESACU[[#This Row],[PROVINCIA]],[1]!PROVINCIASCC[#Data],2,FALSE),VLOOKUP(MESACU[[#This Row],[PAIS]],'[1]Centros de coste'!$A$2:$D$204,2,FALSE))</f>
        <v>C44 - IBERICA II</v>
      </c>
      <c r="Y4610" t="str">
        <f>IF(MESACU[[#This Row],[PAIS]]="ESPAÑA",VLOOKUP(MESACU[[#This Row],[PROVINCIA]],[1]!PROVINCIASCC[#Data],3,FALSE),VLOOKUP(MESACU[[#This Row],[PAIS]],'[1]Centros de coste'!$A$2:$D$204,3,FALSE))</f>
        <v>IBERICA II</v>
      </c>
      <c r="Z4610" t="str">
        <f>IF(MESACU[[#This Row],[PAIS]]="ESPAÑA",VLOOKUP(MESACU[[#This Row],[PROVINCIA]],[1]!PROVINCIASCC[#Data],4,FALSE),VLOOKUP(MESACU[[#This Row],[PAIS]],'[1]Centros de coste'!$A$2:$D$204,4,FALSE))</f>
        <v>EUROPA</v>
      </c>
      <c r="AA4610" t="str">
        <f>IFERROR(LEFT(TRIM(MESACU[[#This Row],[CodigoArticulo]]),LEN(TRIM(MESACU[[#This Row],[CodigoArticulo]]))-4),"")</f>
        <v>C-MB</v>
      </c>
      <c r="AB4610" t="str">
        <f>IFERROR(VLOOKUP(MESACU[[#This Row],[CODIGOG]],[1]!FAMILIAS[#Data],5,FALSE),"")</f>
        <v>BIOFERTILIZERS</v>
      </c>
    </row>
    <row r="4611" spans="1:28" x14ac:dyDescent="0.35">
      <c r="A4611" t="s">
        <v>28</v>
      </c>
      <c r="B4611">
        <v>65</v>
      </c>
      <c r="C4611" t="s">
        <v>29</v>
      </c>
      <c r="D4611">
        <v>2026</v>
      </c>
      <c r="E4611">
        <v>2</v>
      </c>
      <c r="F4611" t="s">
        <v>218</v>
      </c>
      <c r="G4611">
        <v>119</v>
      </c>
      <c r="H4611" t="s">
        <v>219</v>
      </c>
      <c r="I4611">
        <v>77.62</v>
      </c>
      <c r="J4611">
        <v>0</v>
      </c>
      <c r="K4611">
        <v>25.095800000000001</v>
      </c>
      <c r="L4611">
        <v>0</v>
      </c>
      <c r="M4611">
        <v>0</v>
      </c>
      <c r="N4611">
        <v>0</v>
      </c>
      <c r="O4611">
        <v>11.98</v>
      </c>
      <c r="P4611" t="s">
        <v>218</v>
      </c>
      <c r="Q4611" t="s">
        <v>48</v>
      </c>
      <c r="R4611" t="s">
        <v>34</v>
      </c>
      <c r="S4611" t="s">
        <v>50</v>
      </c>
      <c r="T4611" t="s">
        <v>36</v>
      </c>
      <c r="U4611">
        <v>0</v>
      </c>
      <c r="V4611">
        <v>480</v>
      </c>
      <c r="W4611">
        <v>2587.1999999999998</v>
      </c>
      <c r="X4611" t="str">
        <f>IF(MESACU[[#This Row],[PAIS]]="ESPAÑA",VLOOKUP(MESACU[[#This Row],[PROVINCIA]],[1]!PROVINCIASCC[#Data],2,FALSE),VLOOKUP(MESACU[[#This Row],[PAIS]],'[1]Centros de coste'!$A$2:$D$204,2,FALSE))</f>
        <v>C44 - IBERICA II</v>
      </c>
      <c r="Y4611" t="str">
        <f>IF(MESACU[[#This Row],[PAIS]]="ESPAÑA",VLOOKUP(MESACU[[#This Row],[PROVINCIA]],[1]!PROVINCIASCC[#Data],3,FALSE),VLOOKUP(MESACU[[#This Row],[PAIS]],'[1]Centros de coste'!$A$2:$D$204,3,FALSE))</f>
        <v>IBERICA II</v>
      </c>
      <c r="Z4611" t="str">
        <f>IF(MESACU[[#This Row],[PAIS]]="ESPAÑA",VLOOKUP(MESACU[[#This Row],[PROVINCIA]],[1]!PROVINCIASCC[#Data],4,FALSE),VLOOKUP(MESACU[[#This Row],[PAIS]],'[1]Centros de coste'!$A$2:$D$204,4,FALSE))</f>
        <v>EUROPA</v>
      </c>
      <c r="AA4611" t="str">
        <f>IFERROR(LEFT(TRIM(MESACU[[#This Row],[CodigoArticulo]]),LEN(TRIM(MESACU[[#This Row],[CodigoArticulo]]))-4),"")</f>
        <v>HST</v>
      </c>
      <c r="AB4611" t="str">
        <f>IFERROR(VLOOKUP(MESACU[[#This Row],[CODIGOG]],[1]!FAMILIAS[#Data],5,FALSE),"")</f>
        <v>BIOSTIMULANTS</v>
      </c>
    </row>
    <row r="4612" spans="1:28" x14ac:dyDescent="0.35">
      <c r="A4612" t="s">
        <v>28</v>
      </c>
      <c r="B4612">
        <v>65</v>
      </c>
      <c r="C4612" t="s">
        <v>29</v>
      </c>
      <c r="D4612">
        <v>2026</v>
      </c>
      <c r="E4612">
        <v>2</v>
      </c>
      <c r="F4612" t="s">
        <v>164</v>
      </c>
      <c r="G4612">
        <v>119</v>
      </c>
      <c r="H4612" t="s">
        <v>165</v>
      </c>
      <c r="I4612">
        <v>71.42</v>
      </c>
      <c r="J4612">
        <v>0</v>
      </c>
      <c r="K4612">
        <v>23.093800000000002</v>
      </c>
      <c r="L4612">
        <v>0</v>
      </c>
      <c r="M4612">
        <v>0</v>
      </c>
      <c r="N4612">
        <v>0</v>
      </c>
      <c r="O4612">
        <v>31.94</v>
      </c>
      <c r="P4612" t="s">
        <v>164</v>
      </c>
      <c r="Q4612" t="s">
        <v>48</v>
      </c>
      <c r="R4612" t="s">
        <v>34</v>
      </c>
      <c r="S4612" t="s">
        <v>50</v>
      </c>
      <c r="T4612" t="s">
        <v>36</v>
      </c>
      <c r="U4612">
        <v>0</v>
      </c>
      <c r="V4612">
        <v>1280</v>
      </c>
      <c r="W4612">
        <v>2380.8000000000002</v>
      </c>
      <c r="X4612" t="str">
        <f>IF(MESACU[[#This Row],[PAIS]]="ESPAÑA",VLOOKUP(MESACU[[#This Row],[PROVINCIA]],[1]!PROVINCIASCC[#Data],2,FALSE),VLOOKUP(MESACU[[#This Row],[PAIS]],'[1]Centros de coste'!$A$2:$D$204,2,FALSE))</f>
        <v>C44 - IBERICA II</v>
      </c>
      <c r="Y4612" t="str">
        <f>IF(MESACU[[#This Row],[PAIS]]="ESPAÑA",VLOOKUP(MESACU[[#This Row],[PROVINCIA]],[1]!PROVINCIASCC[#Data],3,FALSE),VLOOKUP(MESACU[[#This Row],[PAIS]],'[1]Centros de coste'!$A$2:$D$204,3,FALSE))</f>
        <v>IBERICA II</v>
      </c>
      <c r="Z4612" t="str">
        <f>IF(MESACU[[#This Row],[PAIS]]="ESPAÑA",VLOOKUP(MESACU[[#This Row],[PROVINCIA]],[1]!PROVINCIASCC[#Data],4,FALSE),VLOOKUP(MESACU[[#This Row],[PAIS]],'[1]Centros de coste'!$A$2:$D$204,4,FALSE))</f>
        <v>EUROPA</v>
      </c>
      <c r="AA4612" t="str">
        <f>IFERROR(LEFT(TRIM(MESACU[[#This Row],[CodigoArticulo]]),LEN(TRIM(MESACU[[#This Row],[CodigoArticulo]]))-4),"")</f>
        <v>S</v>
      </c>
      <c r="AB4612" t="str">
        <f>IFERROR(VLOOKUP(MESACU[[#This Row],[CODIGOG]],[1]!FAMILIAS[#Data],5,FALSE),"")</f>
        <v>BIOFERTILIZERS</v>
      </c>
    </row>
    <row r="4613" spans="1:28" x14ac:dyDescent="0.35">
      <c r="A4613" t="s">
        <v>28</v>
      </c>
      <c r="B4613">
        <v>65</v>
      </c>
      <c r="C4613" t="s">
        <v>29</v>
      </c>
      <c r="D4613">
        <v>2026</v>
      </c>
      <c r="E4613">
        <v>2</v>
      </c>
      <c r="F4613" t="s">
        <v>79</v>
      </c>
      <c r="G4613">
        <v>119</v>
      </c>
      <c r="H4613" t="s">
        <v>80</v>
      </c>
      <c r="I4613">
        <v>81.12</v>
      </c>
      <c r="J4613">
        <v>0</v>
      </c>
      <c r="K4613">
        <v>26.2288</v>
      </c>
      <c r="L4613">
        <v>0</v>
      </c>
      <c r="M4613">
        <v>0</v>
      </c>
      <c r="N4613">
        <v>0</v>
      </c>
      <c r="O4613">
        <v>5.16</v>
      </c>
      <c r="P4613" t="s">
        <v>79</v>
      </c>
      <c r="Q4613" t="s">
        <v>48</v>
      </c>
      <c r="R4613" t="s">
        <v>73</v>
      </c>
      <c r="S4613" t="s">
        <v>50</v>
      </c>
      <c r="T4613" t="s">
        <v>36</v>
      </c>
      <c r="U4613">
        <v>0</v>
      </c>
      <c r="V4613">
        <v>800</v>
      </c>
      <c r="W4613">
        <v>2704</v>
      </c>
      <c r="X4613" t="str">
        <f>IF(MESACU[[#This Row],[PAIS]]="ESPAÑA",VLOOKUP(MESACU[[#This Row],[PROVINCIA]],[1]!PROVINCIASCC[#Data],2,FALSE),VLOOKUP(MESACU[[#This Row],[PAIS]],'[1]Centros de coste'!$A$2:$D$204,2,FALSE))</f>
        <v>C44 - IBERICA II</v>
      </c>
      <c r="Y4613" t="str">
        <f>IF(MESACU[[#This Row],[PAIS]]="ESPAÑA",VLOOKUP(MESACU[[#This Row],[PROVINCIA]],[1]!PROVINCIASCC[#Data],3,FALSE),VLOOKUP(MESACU[[#This Row],[PAIS]],'[1]Centros de coste'!$A$2:$D$204,3,FALSE))</f>
        <v>IBERICA II</v>
      </c>
      <c r="Z4613" t="str">
        <f>IF(MESACU[[#This Row],[PAIS]]="ESPAÑA",VLOOKUP(MESACU[[#This Row],[PROVINCIA]],[1]!PROVINCIASCC[#Data],4,FALSE),VLOOKUP(MESACU[[#This Row],[PAIS]],'[1]Centros de coste'!$A$2:$D$204,4,FALSE))</f>
        <v>EUROPA</v>
      </c>
      <c r="AA4613" t="str">
        <f>IFERROR(LEFT(TRIM(MESACU[[#This Row],[CodigoArticulo]]),LEN(TRIM(MESACU[[#This Row],[CodigoArticulo]]))-4),"")</f>
        <v>SS</v>
      </c>
      <c r="AB4613" t="str">
        <f>IFERROR(VLOOKUP(MESACU[[#This Row],[CODIGOG]],[1]!FAMILIAS[#Data],5,FALSE),"")</f>
        <v>BIOFERTILIZERS</v>
      </c>
    </row>
    <row r="4614" spans="1:28" x14ac:dyDescent="0.35">
      <c r="A4614" t="s">
        <v>28</v>
      </c>
      <c r="B4614">
        <v>65</v>
      </c>
      <c r="C4614" t="s">
        <v>29</v>
      </c>
      <c r="D4614">
        <v>2026</v>
      </c>
      <c r="E4614">
        <v>2</v>
      </c>
      <c r="F4614" t="s">
        <v>126</v>
      </c>
      <c r="G4614">
        <v>119</v>
      </c>
      <c r="H4614" t="s">
        <v>127</v>
      </c>
      <c r="I4614">
        <v>52.08</v>
      </c>
      <c r="J4614">
        <v>0</v>
      </c>
      <c r="K4614">
        <v>16.839200000000002</v>
      </c>
      <c r="L4614">
        <v>0</v>
      </c>
      <c r="M4614">
        <v>0</v>
      </c>
      <c r="N4614">
        <v>0</v>
      </c>
      <c r="O4614">
        <v>3.12</v>
      </c>
      <c r="P4614" t="s">
        <v>126</v>
      </c>
      <c r="Q4614" t="s">
        <v>48</v>
      </c>
      <c r="R4614" t="s">
        <v>73</v>
      </c>
      <c r="S4614" t="s">
        <v>50</v>
      </c>
      <c r="T4614" t="s">
        <v>36</v>
      </c>
      <c r="U4614">
        <v>0</v>
      </c>
      <c r="V4614">
        <v>400</v>
      </c>
      <c r="W4614">
        <v>1736</v>
      </c>
      <c r="X4614" t="str">
        <f>IF(MESACU[[#This Row],[PAIS]]="ESPAÑA",VLOOKUP(MESACU[[#This Row],[PROVINCIA]],[1]!PROVINCIASCC[#Data],2,FALSE),VLOOKUP(MESACU[[#This Row],[PAIS]],'[1]Centros de coste'!$A$2:$D$204,2,FALSE))</f>
        <v>C44 - IBERICA II</v>
      </c>
      <c r="Y4614" t="str">
        <f>IF(MESACU[[#This Row],[PAIS]]="ESPAÑA",VLOOKUP(MESACU[[#This Row],[PROVINCIA]],[1]!PROVINCIASCC[#Data],3,FALSE),VLOOKUP(MESACU[[#This Row],[PAIS]],'[1]Centros de coste'!$A$2:$D$204,3,FALSE))</f>
        <v>IBERICA II</v>
      </c>
      <c r="Z4614" t="str">
        <f>IF(MESACU[[#This Row],[PAIS]]="ESPAÑA",VLOOKUP(MESACU[[#This Row],[PROVINCIA]],[1]!PROVINCIASCC[#Data],4,FALSE),VLOOKUP(MESACU[[#This Row],[PAIS]],'[1]Centros de coste'!$A$2:$D$204,4,FALSE))</f>
        <v>EUROPA</v>
      </c>
      <c r="AA4614" t="str">
        <f>IFERROR(LEFT(TRIM(MESACU[[#This Row],[CodigoArticulo]]),LEN(TRIM(MESACU[[#This Row],[CodigoArticulo]]))-4),"")</f>
        <v>A-50(2)</v>
      </c>
      <c r="AB4614" t="str">
        <f>IFERROR(VLOOKUP(MESACU[[#This Row],[CODIGOG]],[1]!FAMILIAS[#Data],5,FALSE),"")</f>
        <v>BIOSTIMULANTS</v>
      </c>
    </row>
    <row r="4615" spans="1:28" x14ac:dyDescent="0.35">
      <c r="A4615" t="s">
        <v>28</v>
      </c>
      <c r="B4615">
        <v>65</v>
      </c>
      <c r="C4615" t="s">
        <v>29</v>
      </c>
      <c r="D4615">
        <v>2026</v>
      </c>
      <c r="E4615">
        <v>2</v>
      </c>
      <c r="F4615" t="s">
        <v>131</v>
      </c>
      <c r="G4615">
        <v>119</v>
      </c>
      <c r="H4615" t="s">
        <v>132</v>
      </c>
      <c r="I4615">
        <v>57.02</v>
      </c>
      <c r="J4615">
        <v>0</v>
      </c>
      <c r="K4615">
        <v>18.437799999999999</v>
      </c>
      <c r="L4615">
        <v>0</v>
      </c>
      <c r="M4615">
        <v>0</v>
      </c>
      <c r="N4615">
        <v>0</v>
      </c>
      <c r="O4615">
        <v>15.97</v>
      </c>
      <c r="P4615" t="s">
        <v>131</v>
      </c>
      <c r="Q4615" t="s">
        <v>48</v>
      </c>
      <c r="R4615" t="s">
        <v>34</v>
      </c>
      <c r="S4615" t="s">
        <v>50</v>
      </c>
      <c r="T4615" t="s">
        <v>36</v>
      </c>
      <c r="U4615">
        <v>0</v>
      </c>
      <c r="V4615">
        <v>640</v>
      </c>
      <c r="W4615">
        <v>1900.8</v>
      </c>
      <c r="X4615" t="str">
        <f>IF(MESACU[[#This Row],[PAIS]]="ESPAÑA",VLOOKUP(MESACU[[#This Row],[PROVINCIA]],[1]!PROVINCIASCC[#Data],2,FALSE),VLOOKUP(MESACU[[#This Row],[PAIS]],'[1]Centros de coste'!$A$2:$D$204,2,FALSE))</f>
        <v>C44 - IBERICA II</v>
      </c>
      <c r="Y4615" t="str">
        <f>IF(MESACU[[#This Row],[PAIS]]="ESPAÑA",VLOOKUP(MESACU[[#This Row],[PROVINCIA]],[1]!PROVINCIASCC[#Data],3,FALSE),VLOOKUP(MESACU[[#This Row],[PAIS]],'[1]Centros de coste'!$A$2:$D$204,3,FALSE))</f>
        <v>IBERICA II</v>
      </c>
      <c r="Z4615" t="str">
        <f>IF(MESACU[[#This Row],[PAIS]]="ESPAÑA",VLOOKUP(MESACU[[#This Row],[PROVINCIA]],[1]!PROVINCIASCC[#Data],4,FALSE),VLOOKUP(MESACU[[#This Row],[PAIS]],'[1]Centros de coste'!$A$2:$D$204,4,FALSE))</f>
        <v>EUROPA</v>
      </c>
      <c r="AA4615" t="str">
        <f>IFERROR(LEFT(TRIM(MESACU[[#This Row],[CodigoArticulo]]),LEN(TRIM(MESACU[[#This Row],[CodigoArticulo]]))-4),"")</f>
        <v>AGXKC</v>
      </c>
      <c r="AB4615" t="str">
        <f>IFERROR(VLOOKUP(MESACU[[#This Row],[CODIGOG]],[1]!FAMILIAS[#Data],5,FALSE),"")</f>
        <v>BIOSTIMULANTS</v>
      </c>
    </row>
    <row r="4616" spans="1:28" x14ac:dyDescent="0.35">
      <c r="A4616" t="s">
        <v>28</v>
      </c>
      <c r="B4616">
        <v>65</v>
      </c>
      <c r="C4616" t="s">
        <v>29</v>
      </c>
      <c r="D4616">
        <v>2026</v>
      </c>
      <c r="E4616">
        <v>2</v>
      </c>
      <c r="F4616" t="s">
        <v>53</v>
      </c>
      <c r="G4616">
        <v>119</v>
      </c>
      <c r="H4616" t="s">
        <v>54</v>
      </c>
      <c r="I4616">
        <v>52.99</v>
      </c>
      <c r="J4616">
        <v>0</v>
      </c>
      <c r="K4616">
        <v>17.1341</v>
      </c>
      <c r="L4616">
        <v>0</v>
      </c>
      <c r="M4616">
        <v>0</v>
      </c>
      <c r="N4616">
        <v>0</v>
      </c>
      <c r="O4616">
        <v>15.97</v>
      </c>
      <c r="P4616" t="s">
        <v>53</v>
      </c>
      <c r="Q4616" t="s">
        <v>48</v>
      </c>
      <c r="R4616" t="s">
        <v>34</v>
      </c>
      <c r="S4616" t="s">
        <v>50</v>
      </c>
      <c r="T4616" t="s">
        <v>36</v>
      </c>
      <c r="U4616">
        <v>0</v>
      </c>
      <c r="V4616">
        <v>640</v>
      </c>
      <c r="W4616">
        <v>1766.4</v>
      </c>
      <c r="X4616" t="str">
        <f>IF(MESACU[[#This Row],[PAIS]]="ESPAÑA",VLOOKUP(MESACU[[#This Row],[PROVINCIA]],[1]!PROVINCIASCC[#Data],2,FALSE),VLOOKUP(MESACU[[#This Row],[PAIS]],'[1]Centros de coste'!$A$2:$D$204,2,FALSE))</f>
        <v>C44 - IBERICA II</v>
      </c>
      <c r="Y4616" t="str">
        <f>IF(MESACU[[#This Row],[PAIS]]="ESPAÑA",VLOOKUP(MESACU[[#This Row],[PROVINCIA]],[1]!PROVINCIASCC[#Data],3,FALSE),VLOOKUP(MESACU[[#This Row],[PAIS]],'[1]Centros de coste'!$A$2:$D$204,3,FALSE))</f>
        <v>IBERICA II</v>
      </c>
      <c r="Z4616" t="str">
        <f>IF(MESACU[[#This Row],[PAIS]]="ESPAÑA",VLOOKUP(MESACU[[#This Row],[PROVINCIA]],[1]!PROVINCIASCC[#Data],4,FALSE),VLOOKUP(MESACU[[#This Row],[PAIS]],'[1]Centros de coste'!$A$2:$D$204,4,FALSE))</f>
        <v>EUROPA</v>
      </c>
      <c r="AA4616" t="str">
        <f>IFERROR(LEFT(TRIM(MESACU[[#This Row],[CodigoArticulo]]),LEN(TRIM(MESACU[[#This Row],[CodigoArticulo]]))-4),"")</f>
        <v>AGXK</v>
      </c>
      <c r="AB4616" t="str">
        <f>IFERROR(VLOOKUP(MESACU[[#This Row],[CODIGOG]],[1]!FAMILIAS[#Data],5,FALSE),"")</f>
        <v>BIOFERTILIZERS</v>
      </c>
    </row>
    <row r="4617" spans="1:28" x14ac:dyDescent="0.35">
      <c r="A4617" t="s">
        <v>28</v>
      </c>
      <c r="B4617">
        <v>65</v>
      </c>
      <c r="C4617" t="s">
        <v>29</v>
      </c>
      <c r="D4617">
        <v>2026</v>
      </c>
      <c r="E4617">
        <v>2</v>
      </c>
      <c r="F4617" t="s">
        <v>66</v>
      </c>
      <c r="G4617">
        <v>119</v>
      </c>
      <c r="H4617" t="s">
        <v>67</v>
      </c>
      <c r="I4617">
        <v>21</v>
      </c>
      <c r="J4617">
        <v>0</v>
      </c>
      <c r="K4617">
        <v>6.79</v>
      </c>
      <c r="L4617">
        <v>0</v>
      </c>
      <c r="M4617">
        <v>0</v>
      </c>
      <c r="N4617">
        <v>0</v>
      </c>
      <c r="O4617">
        <v>2.46</v>
      </c>
      <c r="P4617" t="s">
        <v>68</v>
      </c>
      <c r="Q4617" t="s">
        <v>48</v>
      </c>
      <c r="R4617" t="s">
        <v>34</v>
      </c>
      <c r="S4617" t="s">
        <v>50</v>
      </c>
      <c r="T4617" t="s">
        <v>36</v>
      </c>
      <c r="U4617">
        <v>0</v>
      </c>
      <c r="V4617">
        <v>100</v>
      </c>
      <c r="W4617">
        <v>700</v>
      </c>
      <c r="X4617" t="str">
        <f>IF(MESACU[[#This Row],[PAIS]]="ESPAÑA",VLOOKUP(MESACU[[#This Row],[PROVINCIA]],[1]!PROVINCIASCC[#Data],2,FALSE),VLOOKUP(MESACU[[#This Row],[PAIS]],'[1]Centros de coste'!$A$2:$D$204,2,FALSE))</f>
        <v>C44 - IBERICA II</v>
      </c>
      <c r="Y4617" t="str">
        <f>IF(MESACU[[#This Row],[PAIS]]="ESPAÑA",VLOOKUP(MESACU[[#This Row],[PROVINCIA]],[1]!PROVINCIASCC[#Data],3,FALSE),VLOOKUP(MESACU[[#This Row],[PAIS]],'[1]Centros de coste'!$A$2:$D$204,3,FALSE))</f>
        <v>IBERICA II</v>
      </c>
      <c r="Z4617" t="str">
        <f>IF(MESACU[[#This Row],[PAIS]]="ESPAÑA",VLOOKUP(MESACU[[#This Row],[PROVINCIA]],[1]!PROVINCIASCC[#Data],4,FALSE),VLOOKUP(MESACU[[#This Row],[PAIS]],'[1]Centros de coste'!$A$2:$D$204,4,FALSE))</f>
        <v>EUROPA</v>
      </c>
      <c r="AA4617" t="str">
        <f>IFERROR(LEFT(TRIM(MESACU[[#This Row],[CodigoArticulo]]),LEN(TRIM(MESACU[[#This Row],[CodigoArticulo]]))-4),"")</f>
        <v>C-MB</v>
      </c>
      <c r="AB4617" t="str">
        <f>IFERROR(VLOOKUP(MESACU[[#This Row],[CODIGOG]],[1]!FAMILIAS[#Data],5,FALSE),"")</f>
        <v>BIOFERTILIZERS</v>
      </c>
    </row>
    <row r="4618" spans="1:28" x14ac:dyDescent="0.35">
      <c r="A4618" t="s">
        <v>28</v>
      </c>
      <c r="B4618">
        <v>65</v>
      </c>
      <c r="C4618" t="s">
        <v>29</v>
      </c>
      <c r="D4618">
        <v>2026</v>
      </c>
      <c r="E4618">
        <v>2</v>
      </c>
      <c r="F4618" t="s">
        <v>64</v>
      </c>
      <c r="G4618">
        <v>119</v>
      </c>
      <c r="H4618" t="s">
        <v>65</v>
      </c>
      <c r="I4618">
        <v>7.16</v>
      </c>
      <c r="J4618">
        <v>0</v>
      </c>
      <c r="K4618">
        <v>2.3163999999999998</v>
      </c>
      <c r="L4618">
        <v>0</v>
      </c>
      <c r="M4618">
        <v>0</v>
      </c>
      <c r="N4618">
        <v>0</v>
      </c>
      <c r="O4618">
        <v>1.48</v>
      </c>
      <c r="P4618" t="s">
        <v>64</v>
      </c>
      <c r="Q4618" t="s">
        <v>48</v>
      </c>
      <c r="R4618" t="s">
        <v>34</v>
      </c>
      <c r="S4618" t="s">
        <v>50</v>
      </c>
      <c r="T4618" t="s">
        <v>36</v>
      </c>
      <c r="U4618">
        <v>0</v>
      </c>
      <c r="V4618">
        <v>60</v>
      </c>
      <c r="W4618">
        <v>238.8</v>
      </c>
      <c r="X4618" t="str">
        <f>IF(MESACU[[#This Row],[PAIS]]="ESPAÑA",VLOOKUP(MESACU[[#This Row],[PROVINCIA]],[1]!PROVINCIASCC[#Data],2,FALSE),VLOOKUP(MESACU[[#This Row],[PAIS]],'[1]Centros de coste'!$A$2:$D$204,2,FALSE))</f>
        <v>C44 - IBERICA II</v>
      </c>
      <c r="Y4618" t="str">
        <f>IF(MESACU[[#This Row],[PAIS]]="ESPAÑA",VLOOKUP(MESACU[[#This Row],[PROVINCIA]],[1]!PROVINCIASCC[#Data],3,FALSE),VLOOKUP(MESACU[[#This Row],[PAIS]],'[1]Centros de coste'!$A$2:$D$204,3,FALSE))</f>
        <v>IBERICA II</v>
      </c>
      <c r="Z4618" t="str">
        <f>IF(MESACU[[#This Row],[PAIS]]="ESPAÑA",VLOOKUP(MESACU[[#This Row],[PROVINCIA]],[1]!PROVINCIASCC[#Data],4,FALSE),VLOOKUP(MESACU[[#This Row],[PAIS]],'[1]Centros de coste'!$A$2:$D$204,4,FALSE))</f>
        <v>EUROPA</v>
      </c>
      <c r="AA4618" t="str">
        <f>IFERROR(LEFT(TRIM(MESACU[[#This Row],[CodigoArticulo]]),LEN(TRIM(MESACU[[#This Row],[CodigoArticulo]]))-4),"")</f>
        <v>C-L</v>
      </c>
      <c r="AB4618" t="str">
        <f>IFERROR(VLOOKUP(MESACU[[#This Row],[CODIGOG]],[1]!FAMILIAS[#Data],5,FALSE),"")</f>
        <v>BIOFERTILIZERS</v>
      </c>
    </row>
    <row r="4619" spans="1:28" x14ac:dyDescent="0.35">
      <c r="A4619" t="s">
        <v>28</v>
      </c>
      <c r="B4619">
        <v>65</v>
      </c>
      <c r="C4619" t="s">
        <v>29</v>
      </c>
      <c r="D4619">
        <v>2026</v>
      </c>
      <c r="E4619">
        <v>2</v>
      </c>
      <c r="F4619" t="s">
        <v>92</v>
      </c>
      <c r="G4619">
        <v>119</v>
      </c>
      <c r="H4619" t="s">
        <v>93</v>
      </c>
      <c r="I4619">
        <v>41.28</v>
      </c>
      <c r="J4619">
        <v>0</v>
      </c>
      <c r="K4619">
        <v>13.347200000000001</v>
      </c>
      <c r="L4619">
        <v>0</v>
      </c>
      <c r="M4619">
        <v>0</v>
      </c>
      <c r="N4619">
        <v>0</v>
      </c>
      <c r="O4619">
        <v>15.97</v>
      </c>
      <c r="P4619" t="s">
        <v>92</v>
      </c>
      <c r="Q4619" t="s">
        <v>48</v>
      </c>
      <c r="R4619" t="s">
        <v>34</v>
      </c>
      <c r="S4619" t="s">
        <v>50</v>
      </c>
      <c r="T4619" t="s">
        <v>36</v>
      </c>
      <c r="U4619">
        <v>0</v>
      </c>
      <c r="V4619">
        <v>640</v>
      </c>
      <c r="W4619">
        <v>1376</v>
      </c>
      <c r="X4619" t="str">
        <f>IF(MESACU[[#This Row],[PAIS]]="ESPAÑA",VLOOKUP(MESACU[[#This Row],[PROVINCIA]],[1]!PROVINCIASCC[#Data],2,FALSE),VLOOKUP(MESACU[[#This Row],[PAIS]],'[1]Centros de coste'!$A$2:$D$204,2,FALSE))</f>
        <v>C44 - IBERICA II</v>
      </c>
      <c r="Y4619" t="str">
        <f>IF(MESACU[[#This Row],[PAIS]]="ESPAÑA",VLOOKUP(MESACU[[#This Row],[PROVINCIA]],[1]!PROVINCIASCC[#Data],3,FALSE),VLOOKUP(MESACU[[#This Row],[PAIS]],'[1]Centros de coste'!$A$2:$D$204,3,FALSE))</f>
        <v>IBERICA II</v>
      </c>
      <c r="Z4619" t="str">
        <f>IF(MESACU[[#This Row],[PAIS]]="ESPAÑA",VLOOKUP(MESACU[[#This Row],[PROVINCIA]],[1]!PROVINCIASCC[#Data],4,FALSE),VLOOKUP(MESACU[[#This Row],[PAIS]],'[1]Centros de coste'!$A$2:$D$204,4,FALSE))</f>
        <v>EUROPA</v>
      </c>
      <c r="AA4619" t="str">
        <f>IFERROR(LEFT(TRIM(MESACU[[#This Row],[CodigoArticulo]]),LEN(TRIM(MESACU[[#This Row],[CodigoArticulo]]))-4),"")</f>
        <v>BIO</v>
      </c>
      <c r="AB4619" t="str">
        <f>IFERROR(VLOOKUP(MESACU[[#This Row],[CODIGOG]],[1]!FAMILIAS[#Data],5,FALSE),"")</f>
        <v>BIOSTIMULANTS</v>
      </c>
    </row>
    <row r="4620" spans="1:28" x14ac:dyDescent="0.35">
      <c r="A4620" t="s">
        <v>28</v>
      </c>
      <c r="B4620">
        <v>65</v>
      </c>
      <c r="C4620" t="s">
        <v>29</v>
      </c>
      <c r="D4620">
        <v>2026</v>
      </c>
      <c r="E4620">
        <v>2</v>
      </c>
      <c r="F4620" t="s">
        <v>454</v>
      </c>
      <c r="G4620">
        <v>119</v>
      </c>
      <c r="H4620" t="s">
        <v>455</v>
      </c>
      <c r="I4620">
        <v>12.5</v>
      </c>
      <c r="J4620">
        <v>0</v>
      </c>
      <c r="K4620">
        <v>4.0430000000000001</v>
      </c>
      <c r="L4620">
        <v>0</v>
      </c>
      <c r="M4620">
        <v>0</v>
      </c>
      <c r="N4620">
        <v>0</v>
      </c>
      <c r="O4620">
        <v>0.98</v>
      </c>
      <c r="P4620" t="s">
        <v>454</v>
      </c>
      <c r="Q4620" t="s">
        <v>48</v>
      </c>
      <c r="R4620" t="s">
        <v>34</v>
      </c>
      <c r="S4620" t="s">
        <v>50</v>
      </c>
      <c r="T4620" t="s">
        <v>36</v>
      </c>
      <c r="U4620">
        <v>0</v>
      </c>
      <c r="V4620">
        <v>40</v>
      </c>
      <c r="W4620">
        <v>416.8</v>
      </c>
      <c r="X4620" t="str">
        <f>IF(MESACU[[#This Row],[PAIS]]="ESPAÑA",VLOOKUP(MESACU[[#This Row],[PROVINCIA]],[1]!PROVINCIASCC[#Data],2,FALSE),VLOOKUP(MESACU[[#This Row],[PAIS]],'[1]Centros de coste'!$A$2:$D$204,2,FALSE))</f>
        <v>C44 - IBERICA II</v>
      </c>
      <c r="Y4620" t="str">
        <f>IF(MESACU[[#This Row],[PAIS]]="ESPAÑA",VLOOKUP(MESACU[[#This Row],[PROVINCIA]],[1]!PROVINCIASCC[#Data],3,FALSE),VLOOKUP(MESACU[[#This Row],[PAIS]],'[1]Centros de coste'!$A$2:$D$204,3,FALSE))</f>
        <v>IBERICA II</v>
      </c>
      <c r="Z4620" t="str">
        <f>IF(MESACU[[#This Row],[PAIS]]="ESPAÑA",VLOOKUP(MESACU[[#This Row],[PROVINCIA]],[1]!PROVINCIASCC[#Data],4,FALSE),VLOOKUP(MESACU[[#This Row],[PAIS]],'[1]Centros de coste'!$A$2:$D$204,4,FALSE))</f>
        <v>EUROPA</v>
      </c>
      <c r="AA4620" t="str">
        <f>IFERROR(LEFT(TRIM(MESACU[[#This Row],[CodigoArticulo]]),LEN(TRIM(MESACU[[#This Row],[CodigoArticulo]]))-4),"")</f>
        <v>SPCE2B</v>
      </c>
      <c r="AB4620" t="str">
        <f>IFERROR(VLOOKUP(MESACU[[#This Row],[CODIGOG]],[1]!FAMILIAS[#Data],5,FALSE),"")</f>
        <v>BIOSTIMULANTS</v>
      </c>
    </row>
    <row r="4621" spans="1:28" x14ac:dyDescent="0.35">
      <c r="A4621" t="s">
        <v>28</v>
      </c>
      <c r="B4621">
        <v>65</v>
      </c>
      <c r="C4621" t="s">
        <v>29</v>
      </c>
      <c r="D4621">
        <v>2026</v>
      </c>
      <c r="E4621">
        <v>2</v>
      </c>
      <c r="F4621" t="s">
        <v>326</v>
      </c>
      <c r="G4621">
        <v>119</v>
      </c>
      <c r="H4621" t="s">
        <v>327</v>
      </c>
      <c r="I4621">
        <v>4.26</v>
      </c>
      <c r="J4621">
        <v>0</v>
      </c>
      <c r="K4621">
        <v>1.377</v>
      </c>
      <c r="L4621">
        <v>0</v>
      </c>
      <c r="M4621">
        <v>0</v>
      </c>
      <c r="N4621">
        <v>0</v>
      </c>
      <c r="O4621">
        <v>0.65</v>
      </c>
      <c r="P4621" t="s">
        <v>326</v>
      </c>
      <c r="Q4621" t="s">
        <v>48</v>
      </c>
      <c r="R4621" t="s">
        <v>34</v>
      </c>
      <c r="S4621" t="s">
        <v>50</v>
      </c>
      <c r="T4621" t="s">
        <v>36</v>
      </c>
      <c r="U4621">
        <v>0</v>
      </c>
      <c r="V4621">
        <v>12</v>
      </c>
      <c r="W4621">
        <v>141.96</v>
      </c>
      <c r="X4621" t="str">
        <f>IF(MESACU[[#This Row],[PAIS]]="ESPAÑA",VLOOKUP(MESACU[[#This Row],[PROVINCIA]],[1]!PROVINCIASCC[#Data],2,FALSE),VLOOKUP(MESACU[[#This Row],[PAIS]],'[1]Centros de coste'!$A$2:$D$204,2,FALSE))</f>
        <v>C44 - IBERICA II</v>
      </c>
      <c r="Y4621" t="str">
        <f>IF(MESACU[[#This Row],[PAIS]]="ESPAÑA",VLOOKUP(MESACU[[#This Row],[PROVINCIA]],[1]!PROVINCIASCC[#Data],3,FALSE),VLOOKUP(MESACU[[#This Row],[PAIS]],'[1]Centros de coste'!$A$2:$D$204,3,FALSE))</f>
        <v>IBERICA II</v>
      </c>
      <c r="Z4621" t="str">
        <f>IF(MESACU[[#This Row],[PAIS]]="ESPAÑA",VLOOKUP(MESACU[[#This Row],[PROVINCIA]],[1]!PROVINCIASCC[#Data],4,FALSE),VLOOKUP(MESACU[[#This Row],[PAIS]],'[1]Centros de coste'!$A$2:$D$204,4,FALSE))</f>
        <v>EUROPA</v>
      </c>
      <c r="AA4621" t="str">
        <f>IFERROR(LEFT(TRIM(MESACU[[#This Row],[CodigoArticulo]]),LEN(TRIM(MESACU[[#This Row],[CodigoArticulo]]))-4),"")</f>
        <v>SPCE2B</v>
      </c>
      <c r="AB4621" t="str">
        <f>IFERROR(VLOOKUP(MESACU[[#This Row],[CODIGOG]],[1]!FAMILIAS[#Data],5,FALSE),"")</f>
        <v>BIOSTIMULANTS</v>
      </c>
    </row>
    <row r="4622" spans="1:28" x14ac:dyDescent="0.35">
      <c r="A4622" t="s">
        <v>28</v>
      </c>
      <c r="B4622">
        <v>66</v>
      </c>
      <c r="C4622" t="s">
        <v>29</v>
      </c>
      <c r="D4622">
        <v>2026</v>
      </c>
      <c r="E4622">
        <v>2</v>
      </c>
      <c r="F4622" t="s">
        <v>539</v>
      </c>
      <c r="G4622">
        <v>119</v>
      </c>
      <c r="H4622" t="s">
        <v>540</v>
      </c>
      <c r="I4622">
        <v>0</v>
      </c>
      <c r="J4622">
        <v>0</v>
      </c>
      <c r="K4622">
        <v>21.1</v>
      </c>
      <c r="L4622">
        <v>0</v>
      </c>
      <c r="M4622">
        <v>0</v>
      </c>
      <c r="N4622">
        <v>0</v>
      </c>
      <c r="O4622">
        <v>4.8</v>
      </c>
      <c r="P4622" t="s">
        <v>539</v>
      </c>
      <c r="Q4622" t="s">
        <v>48</v>
      </c>
      <c r="R4622" t="s">
        <v>34</v>
      </c>
      <c r="S4622" t="s">
        <v>50</v>
      </c>
      <c r="T4622" t="s">
        <v>36</v>
      </c>
      <c r="U4622">
        <v>0</v>
      </c>
      <c r="V4622">
        <v>1000</v>
      </c>
      <c r="W4622">
        <v>2110</v>
      </c>
      <c r="X4622" t="str">
        <f>IF(MESACU[[#This Row],[PAIS]]="ESPAÑA",VLOOKUP(MESACU[[#This Row],[PROVINCIA]],[1]!PROVINCIASCC[#Data],2,FALSE),VLOOKUP(MESACU[[#This Row],[PAIS]],'[1]Centros de coste'!$A$2:$D$204,2,FALSE))</f>
        <v>C44 - IBERICA II</v>
      </c>
      <c r="Y4622" t="str">
        <f>IF(MESACU[[#This Row],[PAIS]]="ESPAÑA",VLOOKUP(MESACU[[#This Row],[PROVINCIA]],[1]!PROVINCIASCC[#Data],3,FALSE),VLOOKUP(MESACU[[#This Row],[PAIS]],'[1]Centros de coste'!$A$2:$D$204,3,FALSE))</f>
        <v>IBERICA II</v>
      </c>
      <c r="Z4622" t="str">
        <f>IF(MESACU[[#This Row],[PAIS]]="ESPAÑA",VLOOKUP(MESACU[[#This Row],[PROVINCIA]],[1]!PROVINCIASCC[#Data],4,FALSE),VLOOKUP(MESACU[[#This Row],[PAIS]],'[1]Centros de coste'!$A$2:$D$204,4,FALSE))</f>
        <v>EUROPA</v>
      </c>
      <c r="AA4622" t="str">
        <f>IFERROR(LEFT(TRIM(MESACU[[#This Row],[CodigoArticulo]]),LEN(TRIM(MESACU[[#This Row],[CodigoArticulo]]))-4),"")</f>
        <v>P-5X</v>
      </c>
      <c r="AB4622" t="str">
        <f>IFERROR(VLOOKUP(MESACU[[#This Row],[CODIGOG]],[1]!FAMILIAS[#Data],5,FALSE),"")</f>
        <v>BIOSTIMULANTS</v>
      </c>
    </row>
    <row r="4623" spans="1:28" x14ac:dyDescent="0.35">
      <c r="A4623" t="s">
        <v>28</v>
      </c>
      <c r="B4623">
        <v>67</v>
      </c>
      <c r="C4623" t="s">
        <v>29</v>
      </c>
      <c r="D4623">
        <v>2026</v>
      </c>
      <c r="E4623">
        <v>2</v>
      </c>
      <c r="F4623" t="s">
        <v>158</v>
      </c>
      <c r="G4623">
        <v>114</v>
      </c>
      <c r="H4623" t="s">
        <v>159</v>
      </c>
      <c r="I4623">
        <v>0</v>
      </c>
      <c r="J4623">
        <v>0</v>
      </c>
      <c r="K4623">
        <v>19.84</v>
      </c>
      <c r="L4623">
        <v>0</v>
      </c>
      <c r="M4623">
        <v>0</v>
      </c>
      <c r="N4623">
        <v>0</v>
      </c>
      <c r="O4623">
        <v>15.97</v>
      </c>
      <c r="P4623" t="s">
        <v>160</v>
      </c>
      <c r="Q4623" t="s">
        <v>244</v>
      </c>
      <c r="R4623" t="s">
        <v>34</v>
      </c>
      <c r="S4623" t="s">
        <v>245</v>
      </c>
      <c r="T4623" t="s">
        <v>36</v>
      </c>
      <c r="U4623">
        <v>0</v>
      </c>
      <c r="V4623">
        <v>640</v>
      </c>
      <c r="W4623">
        <v>1984</v>
      </c>
      <c r="X4623" t="str">
        <f>IF(MESACU[[#This Row],[PAIS]]="ESPAÑA",VLOOKUP(MESACU[[#This Row],[PROVINCIA]],[1]!PROVINCIASCC[#Data],2,FALSE),VLOOKUP(MESACU[[#This Row],[PAIS]],'[1]Centros de coste'!$A$2:$D$204,2,FALSE))</f>
        <v>C44 - IBERICA II</v>
      </c>
      <c r="Y4623" t="str">
        <f>IF(MESACU[[#This Row],[PAIS]]="ESPAÑA",VLOOKUP(MESACU[[#This Row],[PROVINCIA]],[1]!PROVINCIASCC[#Data],3,FALSE),VLOOKUP(MESACU[[#This Row],[PAIS]],'[1]Centros de coste'!$A$2:$D$204,3,FALSE))</f>
        <v>IBERICA II</v>
      </c>
      <c r="Z4623" t="str">
        <f>IF(MESACU[[#This Row],[PAIS]]="ESPAÑA",VLOOKUP(MESACU[[#This Row],[PROVINCIA]],[1]!PROVINCIASCC[#Data],4,FALSE),VLOOKUP(MESACU[[#This Row],[PAIS]],'[1]Centros de coste'!$A$2:$D$204,4,FALSE))</f>
        <v>EUROPA</v>
      </c>
      <c r="AA4623" t="str">
        <f>IFERROR(LEFT(TRIM(MESACU[[#This Row],[CodigoArticulo]]),LEN(TRIM(MESACU[[#This Row],[CodigoArticulo]]))-4),"")</f>
        <v>PT</v>
      </c>
      <c r="AB4623" t="str">
        <f>IFERROR(VLOOKUP(MESACU[[#This Row],[CODIGOG]],[1]!FAMILIAS[#Data],5,FALSE),"")</f>
        <v>BIOFERTILIZERS</v>
      </c>
    </row>
    <row r="4624" spans="1:28" x14ac:dyDescent="0.35">
      <c r="A4624" t="s">
        <v>28</v>
      </c>
      <c r="B4624">
        <v>67</v>
      </c>
      <c r="C4624" t="s">
        <v>29</v>
      </c>
      <c r="D4624">
        <v>2026</v>
      </c>
      <c r="E4624">
        <v>2</v>
      </c>
      <c r="F4624" t="s">
        <v>58</v>
      </c>
      <c r="G4624">
        <v>114</v>
      </c>
      <c r="H4624" t="s">
        <v>59</v>
      </c>
      <c r="I4624">
        <v>0</v>
      </c>
      <c r="J4624">
        <v>0</v>
      </c>
      <c r="K4624">
        <v>3.07</v>
      </c>
      <c r="L4624">
        <v>0</v>
      </c>
      <c r="M4624">
        <v>0</v>
      </c>
      <c r="N4624">
        <v>0</v>
      </c>
      <c r="O4624">
        <v>2.46</v>
      </c>
      <c r="P4624" t="s">
        <v>58</v>
      </c>
      <c r="Q4624" t="s">
        <v>244</v>
      </c>
      <c r="R4624" t="s">
        <v>34</v>
      </c>
      <c r="S4624" t="s">
        <v>245</v>
      </c>
      <c r="T4624" t="s">
        <v>36</v>
      </c>
      <c r="U4624">
        <v>0</v>
      </c>
      <c r="V4624">
        <v>100</v>
      </c>
      <c r="W4624">
        <v>307</v>
      </c>
      <c r="X4624" t="str">
        <f>IF(MESACU[[#This Row],[PAIS]]="ESPAÑA",VLOOKUP(MESACU[[#This Row],[PROVINCIA]],[1]!PROVINCIASCC[#Data],2,FALSE),VLOOKUP(MESACU[[#This Row],[PAIS]],'[1]Centros de coste'!$A$2:$D$204,2,FALSE))</f>
        <v>C44 - IBERICA II</v>
      </c>
      <c r="Y4624" t="str">
        <f>IF(MESACU[[#This Row],[PAIS]]="ESPAÑA",VLOOKUP(MESACU[[#This Row],[PROVINCIA]],[1]!PROVINCIASCC[#Data],3,FALSE),VLOOKUP(MESACU[[#This Row],[PAIS]],'[1]Centros de coste'!$A$2:$D$204,3,FALSE))</f>
        <v>IBERICA II</v>
      </c>
      <c r="Z4624" t="str">
        <f>IF(MESACU[[#This Row],[PAIS]]="ESPAÑA",VLOOKUP(MESACU[[#This Row],[PROVINCIA]],[1]!PROVINCIASCC[#Data],4,FALSE),VLOOKUP(MESACU[[#This Row],[PAIS]],'[1]Centros de coste'!$A$2:$D$204,4,FALSE))</f>
        <v>EUROPA</v>
      </c>
      <c r="AA4624" t="str">
        <f>IFERROR(LEFT(TRIM(MESACU[[#This Row],[CodigoArticulo]]),LEN(TRIM(MESACU[[#This Row],[CodigoArticulo]]))-4),"")</f>
        <v>BROTA</v>
      </c>
      <c r="AB4624" t="str">
        <f>IFERROR(VLOOKUP(MESACU[[#This Row],[CODIGOG]],[1]!FAMILIAS[#Data],5,FALSE),"")</f>
        <v>BIOCONTROL</v>
      </c>
    </row>
    <row r="4625" spans="1:28" x14ac:dyDescent="0.35">
      <c r="A4625" t="s">
        <v>28</v>
      </c>
      <c r="B4625">
        <v>68</v>
      </c>
      <c r="C4625" t="s">
        <v>29</v>
      </c>
      <c r="D4625">
        <v>2026</v>
      </c>
      <c r="E4625">
        <v>2</v>
      </c>
      <c r="F4625" t="s">
        <v>51</v>
      </c>
      <c r="G4625">
        <v>119</v>
      </c>
      <c r="H4625" t="s">
        <v>52</v>
      </c>
      <c r="I4625">
        <v>0</v>
      </c>
      <c r="J4625">
        <v>0</v>
      </c>
      <c r="K4625">
        <v>49.5</v>
      </c>
      <c r="L4625">
        <v>0</v>
      </c>
      <c r="M4625">
        <v>0</v>
      </c>
      <c r="N4625">
        <v>0</v>
      </c>
      <c r="O4625">
        <v>23.1</v>
      </c>
      <c r="P4625" t="s">
        <v>51</v>
      </c>
      <c r="Q4625" t="s">
        <v>48</v>
      </c>
      <c r="R4625" t="s">
        <v>49</v>
      </c>
      <c r="S4625" t="s">
        <v>50</v>
      </c>
      <c r="T4625" t="s">
        <v>36</v>
      </c>
      <c r="U4625">
        <v>0</v>
      </c>
      <c r="V4625">
        <v>3300</v>
      </c>
      <c r="W4625">
        <v>4950</v>
      </c>
      <c r="X4625" t="str">
        <f>IF(MESACU[[#This Row],[PAIS]]="ESPAÑA",VLOOKUP(MESACU[[#This Row],[PROVINCIA]],[1]!PROVINCIASCC[#Data],2,FALSE),VLOOKUP(MESACU[[#This Row],[PAIS]],'[1]Centros de coste'!$A$2:$D$204,2,FALSE))</f>
        <v>C44 - IBERICA II</v>
      </c>
      <c r="Y4625" t="str">
        <f>IF(MESACU[[#This Row],[PAIS]]="ESPAÑA",VLOOKUP(MESACU[[#This Row],[PROVINCIA]],[1]!PROVINCIASCC[#Data],3,FALSE),VLOOKUP(MESACU[[#This Row],[PAIS]],'[1]Centros de coste'!$A$2:$D$204,3,FALSE))</f>
        <v>IBERICA II</v>
      </c>
      <c r="Z4625" t="str">
        <f>IF(MESACU[[#This Row],[PAIS]]="ESPAÑA",VLOOKUP(MESACU[[#This Row],[PROVINCIA]],[1]!PROVINCIASCC[#Data],4,FALSE),VLOOKUP(MESACU[[#This Row],[PAIS]],'[1]Centros de coste'!$A$2:$D$204,4,FALSE))</f>
        <v>EUROPA</v>
      </c>
      <c r="AA4625" t="str">
        <f>IFERROR(LEFT(TRIM(MESACU[[#This Row],[CodigoArticulo]]),LEN(TRIM(MESACU[[#This Row],[CodigoArticulo]]))-4),"")</f>
        <v>AN</v>
      </c>
      <c r="AB4625" t="str">
        <f>IFERROR(VLOOKUP(MESACU[[#This Row],[CODIGOG]],[1]!FAMILIAS[#Data],5,FALSE),"")</f>
        <v>BIOFERTILIZERS</v>
      </c>
    </row>
    <row r="4626" spans="1:28" x14ac:dyDescent="0.35">
      <c r="A4626" t="s">
        <v>28</v>
      </c>
      <c r="B4626">
        <v>69</v>
      </c>
      <c r="C4626" t="s">
        <v>29</v>
      </c>
      <c r="D4626">
        <v>2026</v>
      </c>
      <c r="E4626">
        <v>2</v>
      </c>
      <c r="F4626" t="s">
        <v>202</v>
      </c>
      <c r="G4626">
        <v>71</v>
      </c>
      <c r="H4626" t="s">
        <v>203</v>
      </c>
      <c r="I4626">
        <v>0</v>
      </c>
      <c r="J4626">
        <v>0</v>
      </c>
      <c r="K4626">
        <v>4.9279999999999999</v>
      </c>
      <c r="L4626">
        <v>0</v>
      </c>
      <c r="M4626">
        <v>0</v>
      </c>
      <c r="N4626">
        <v>0</v>
      </c>
      <c r="O4626">
        <v>2.2400000000000002</v>
      </c>
      <c r="P4626" t="s">
        <v>202</v>
      </c>
      <c r="Q4626" t="s">
        <v>169</v>
      </c>
      <c r="R4626" t="s">
        <v>49</v>
      </c>
      <c r="S4626" t="s">
        <v>170</v>
      </c>
      <c r="T4626" t="s">
        <v>36</v>
      </c>
      <c r="U4626">
        <v>0</v>
      </c>
      <c r="V4626">
        <v>320</v>
      </c>
      <c r="W4626">
        <v>492.8</v>
      </c>
      <c r="X4626" t="str">
        <f>IF(MESACU[[#This Row],[PAIS]]="ESPAÑA",VLOOKUP(MESACU[[#This Row],[PROVINCIA]],[1]!PROVINCIASCC[#Data],2,FALSE),VLOOKUP(MESACU[[#This Row],[PAIS]],'[1]Centros de coste'!$A$2:$D$204,2,FALSE))</f>
        <v>C46 - IBERICA IV</v>
      </c>
      <c r="Y4626" t="str">
        <f>IF(MESACU[[#This Row],[PAIS]]="ESPAÑA",VLOOKUP(MESACU[[#This Row],[PROVINCIA]],[1]!PROVINCIASCC[#Data],3,FALSE),VLOOKUP(MESACU[[#This Row],[PAIS]],'[1]Centros de coste'!$A$2:$D$204,3,FALSE))</f>
        <v>IBERICA IV</v>
      </c>
      <c r="Z4626" t="str">
        <f>IF(MESACU[[#This Row],[PAIS]]="ESPAÑA",VLOOKUP(MESACU[[#This Row],[PROVINCIA]],[1]!PROVINCIASCC[#Data],4,FALSE),VLOOKUP(MESACU[[#This Row],[PAIS]],'[1]Centros de coste'!$A$2:$D$204,4,FALSE))</f>
        <v>EUROPA</v>
      </c>
      <c r="AA4626" t="str">
        <f>IFERROR(LEFT(TRIM(MESACU[[#This Row],[CodigoArticulo]]),LEN(TRIM(MESACU[[#This Row],[CodigoArticulo]]))-4),"")</f>
        <v>ANAE</v>
      </c>
      <c r="AB4626" t="str">
        <f>IFERROR(VLOOKUP(MESACU[[#This Row],[CODIGOG]],[1]!FAMILIAS[#Data],5,FALSE),"")</f>
        <v>BIOFERTILIZERS</v>
      </c>
    </row>
    <row r="4627" spans="1:28" x14ac:dyDescent="0.35">
      <c r="A4627" t="s">
        <v>28</v>
      </c>
      <c r="B4627">
        <v>69</v>
      </c>
      <c r="C4627" t="s">
        <v>29</v>
      </c>
      <c r="D4627">
        <v>2026</v>
      </c>
      <c r="E4627">
        <v>2</v>
      </c>
      <c r="F4627" t="s">
        <v>202</v>
      </c>
      <c r="G4627">
        <v>71</v>
      </c>
      <c r="H4627" t="s">
        <v>203</v>
      </c>
      <c r="I4627">
        <v>0</v>
      </c>
      <c r="J4627">
        <v>0</v>
      </c>
      <c r="K4627">
        <v>12.167999999999999</v>
      </c>
      <c r="L4627">
        <v>0</v>
      </c>
      <c r="M4627">
        <v>0</v>
      </c>
      <c r="N4627">
        <v>0</v>
      </c>
      <c r="O4627">
        <v>5.46</v>
      </c>
      <c r="P4627" t="s">
        <v>202</v>
      </c>
      <c r="Q4627" t="s">
        <v>169</v>
      </c>
      <c r="R4627" t="s">
        <v>49</v>
      </c>
      <c r="S4627" t="s">
        <v>170</v>
      </c>
      <c r="T4627" t="s">
        <v>36</v>
      </c>
      <c r="U4627">
        <v>0</v>
      </c>
      <c r="V4627">
        <v>780</v>
      </c>
      <c r="W4627">
        <v>1216.8</v>
      </c>
      <c r="X4627" t="str">
        <f>IF(MESACU[[#This Row],[PAIS]]="ESPAÑA",VLOOKUP(MESACU[[#This Row],[PROVINCIA]],[1]!PROVINCIASCC[#Data],2,FALSE),VLOOKUP(MESACU[[#This Row],[PAIS]],'[1]Centros de coste'!$A$2:$D$204,2,FALSE))</f>
        <v>C46 - IBERICA IV</v>
      </c>
      <c r="Y4627" t="str">
        <f>IF(MESACU[[#This Row],[PAIS]]="ESPAÑA",VLOOKUP(MESACU[[#This Row],[PROVINCIA]],[1]!PROVINCIASCC[#Data],3,FALSE),VLOOKUP(MESACU[[#This Row],[PAIS]],'[1]Centros de coste'!$A$2:$D$204,3,FALSE))</f>
        <v>IBERICA IV</v>
      </c>
      <c r="Z4627" t="str">
        <f>IF(MESACU[[#This Row],[PAIS]]="ESPAÑA",VLOOKUP(MESACU[[#This Row],[PROVINCIA]],[1]!PROVINCIASCC[#Data],4,FALSE),VLOOKUP(MESACU[[#This Row],[PAIS]],'[1]Centros de coste'!$A$2:$D$204,4,FALSE))</f>
        <v>EUROPA</v>
      </c>
      <c r="AA4627" t="str">
        <f>IFERROR(LEFT(TRIM(MESACU[[#This Row],[CodigoArticulo]]),LEN(TRIM(MESACU[[#This Row],[CodigoArticulo]]))-4),"")</f>
        <v>ANAE</v>
      </c>
      <c r="AB4627" t="str">
        <f>IFERROR(VLOOKUP(MESACU[[#This Row],[CODIGOG]],[1]!FAMILIAS[#Data],5,FALSE),"")</f>
        <v>BIOFERTILIZERS</v>
      </c>
    </row>
    <row r="4628" spans="1:28" x14ac:dyDescent="0.35">
      <c r="A4628" t="s">
        <v>28</v>
      </c>
      <c r="B4628">
        <v>69</v>
      </c>
      <c r="C4628" t="s">
        <v>29</v>
      </c>
      <c r="D4628">
        <v>2026</v>
      </c>
      <c r="E4628">
        <v>2</v>
      </c>
      <c r="F4628" t="s">
        <v>53</v>
      </c>
      <c r="G4628">
        <v>71</v>
      </c>
      <c r="H4628" t="s">
        <v>54</v>
      </c>
      <c r="I4628">
        <v>0</v>
      </c>
      <c r="J4628">
        <v>0</v>
      </c>
      <c r="K4628">
        <v>38.143999999999998</v>
      </c>
      <c r="L4628">
        <v>0</v>
      </c>
      <c r="M4628">
        <v>0</v>
      </c>
      <c r="N4628">
        <v>0</v>
      </c>
      <c r="O4628">
        <v>31.94</v>
      </c>
      <c r="P4628" t="s">
        <v>55</v>
      </c>
      <c r="Q4628" t="s">
        <v>169</v>
      </c>
      <c r="R4628" t="s">
        <v>34</v>
      </c>
      <c r="S4628" t="s">
        <v>170</v>
      </c>
      <c r="T4628" t="s">
        <v>36</v>
      </c>
      <c r="U4628">
        <v>0</v>
      </c>
      <c r="V4628">
        <v>1280</v>
      </c>
      <c r="W4628">
        <v>3814.4</v>
      </c>
      <c r="X4628" t="str">
        <f>IF(MESACU[[#This Row],[PAIS]]="ESPAÑA",VLOOKUP(MESACU[[#This Row],[PROVINCIA]],[1]!PROVINCIASCC[#Data],2,FALSE),VLOOKUP(MESACU[[#This Row],[PAIS]],'[1]Centros de coste'!$A$2:$D$204,2,FALSE))</f>
        <v>C46 - IBERICA IV</v>
      </c>
      <c r="Y4628" t="str">
        <f>IF(MESACU[[#This Row],[PAIS]]="ESPAÑA",VLOOKUP(MESACU[[#This Row],[PROVINCIA]],[1]!PROVINCIASCC[#Data],3,FALSE),VLOOKUP(MESACU[[#This Row],[PAIS]],'[1]Centros de coste'!$A$2:$D$204,3,FALSE))</f>
        <v>IBERICA IV</v>
      </c>
      <c r="Z4628" t="str">
        <f>IF(MESACU[[#This Row],[PAIS]]="ESPAÑA",VLOOKUP(MESACU[[#This Row],[PROVINCIA]],[1]!PROVINCIASCC[#Data],4,FALSE),VLOOKUP(MESACU[[#This Row],[PAIS]],'[1]Centros de coste'!$A$2:$D$204,4,FALSE))</f>
        <v>EUROPA</v>
      </c>
      <c r="AA4628" t="str">
        <f>IFERROR(LEFT(TRIM(MESACU[[#This Row],[CodigoArticulo]]),LEN(TRIM(MESACU[[#This Row],[CodigoArticulo]]))-4),"")</f>
        <v>AGXK</v>
      </c>
      <c r="AB4628" t="str">
        <f>IFERROR(VLOOKUP(MESACU[[#This Row],[CODIGOG]],[1]!FAMILIAS[#Data],5,FALSE),"")</f>
        <v>BIOFERTILIZERS</v>
      </c>
    </row>
    <row r="4629" spans="1:28" x14ac:dyDescent="0.35">
      <c r="A4629" t="s">
        <v>28</v>
      </c>
      <c r="B4629">
        <v>69</v>
      </c>
      <c r="C4629" t="s">
        <v>29</v>
      </c>
      <c r="D4629">
        <v>2026</v>
      </c>
      <c r="E4629">
        <v>2</v>
      </c>
      <c r="F4629" t="s">
        <v>92</v>
      </c>
      <c r="G4629">
        <v>71</v>
      </c>
      <c r="H4629" t="s">
        <v>93</v>
      </c>
      <c r="I4629">
        <v>0</v>
      </c>
      <c r="J4629">
        <v>0</v>
      </c>
      <c r="K4629">
        <v>12.416</v>
      </c>
      <c r="L4629">
        <v>0</v>
      </c>
      <c r="M4629">
        <v>0</v>
      </c>
      <c r="N4629">
        <v>0</v>
      </c>
      <c r="O4629">
        <v>15.97</v>
      </c>
      <c r="P4629" t="s">
        <v>92</v>
      </c>
      <c r="Q4629" t="s">
        <v>169</v>
      </c>
      <c r="R4629" t="s">
        <v>34</v>
      </c>
      <c r="S4629" t="s">
        <v>170</v>
      </c>
      <c r="T4629" t="s">
        <v>36</v>
      </c>
      <c r="U4629">
        <v>0</v>
      </c>
      <c r="V4629">
        <v>640</v>
      </c>
      <c r="W4629">
        <v>1241.5999999999999</v>
      </c>
      <c r="X4629" t="str">
        <f>IF(MESACU[[#This Row],[PAIS]]="ESPAÑA",VLOOKUP(MESACU[[#This Row],[PROVINCIA]],[1]!PROVINCIASCC[#Data],2,FALSE),VLOOKUP(MESACU[[#This Row],[PAIS]],'[1]Centros de coste'!$A$2:$D$204,2,FALSE))</f>
        <v>C46 - IBERICA IV</v>
      </c>
      <c r="Y4629" t="str">
        <f>IF(MESACU[[#This Row],[PAIS]]="ESPAÑA",VLOOKUP(MESACU[[#This Row],[PROVINCIA]],[1]!PROVINCIASCC[#Data],3,FALSE),VLOOKUP(MESACU[[#This Row],[PAIS]],'[1]Centros de coste'!$A$2:$D$204,3,FALSE))</f>
        <v>IBERICA IV</v>
      </c>
      <c r="Z4629" t="str">
        <f>IF(MESACU[[#This Row],[PAIS]]="ESPAÑA",VLOOKUP(MESACU[[#This Row],[PROVINCIA]],[1]!PROVINCIASCC[#Data],4,FALSE),VLOOKUP(MESACU[[#This Row],[PAIS]],'[1]Centros de coste'!$A$2:$D$204,4,FALSE))</f>
        <v>EUROPA</v>
      </c>
      <c r="AA4629" t="str">
        <f>IFERROR(LEFT(TRIM(MESACU[[#This Row],[CodigoArticulo]]),LEN(TRIM(MESACU[[#This Row],[CodigoArticulo]]))-4),"")</f>
        <v>BIO</v>
      </c>
      <c r="AB4629" t="str">
        <f>IFERROR(VLOOKUP(MESACU[[#This Row],[CODIGOG]],[1]!FAMILIAS[#Data],5,FALSE),"")</f>
        <v>BIOSTIMULANTS</v>
      </c>
    </row>
    <row r="4630" spans="1:28" x14ac:dyDescent="0.35">
      <c r="A4630" t="s">
        <v>28</v>
      </c>
      <c r="B4630">
        <v>69</v>
      </c>
      <c r="C4630" t="s">
        <v>29</v>
      </c>
      <c r="D4630">
        <v>2026</v>
      </c>
      <c r="E4630">
        <v>2</v>
      </c>
      <c r="F4630" t="s">
        <v>304</v>
      </c>
      <c r="G4630">
        <v>71</v>
      </c>
      <c r="H4630" t="s">
        <v>305</v>
      </c>
      <c r="I4630">
        <v>0</v>
      </c>
      <c r="J4630">
        <v>0</v>
      </c>
      <c r="K4630">
        <v>18.350000000000001</v>
      </c>
      <c r="L4630">
        <v>0</v>
      </c>
      <c r="M4630">
        <v>0</v>
      </c>
      <c r="N4630">
        <v>0</v>
      </c>
      <c r="O4630">
        <v>3.9</v>
      </c>
      <c r="P4630" t="s">
        <v>304</v>
      </c>
      <c r="Q4630" t="s">
        <v>169</v>
      </c>
      <c r="R4630" t="s">
        <v>73</v>
      </c>
      <c r="S4630" t="s">
        <v>170</v>
      </c>
      <c r="T4630" t="s">
        <v>36</v>
      </c>
      <c r="U4630">
        <v>0</v>
      </c>
      <c r="V4630">
        <v>500</v>
      </c>
      <c r="W4630">
        <v>1835</v>
      </c>
      <c r="X4630" t="str">
        <f>IF(MESACU[[#This Row],[PAIS]]="ESPAÑA",VLOOKUP(MESACU[[#This Row],[PROVINCIA]],[1]!PROVINCIASCC[#Data],2,FALSE),VLOOKUP(MESACU[[#This Row],[PAIS]],'[1]Centros de coste'!$A$2:$D$204,2,FALSE))</f>
        <v>C46 - IBERICA IV</v>
      </c>
      <c r="Y4630" t="str">
        <f>IF(MESACU[[#This Row],[PAIS]]="ESPAÑA",VLOOKUP(MESACU[[#This Row],[PROVINCIA]],[1]!PROVINCIASCC[#Data],3,FALSE),VLOOKUP(MESACU[[#This Row],[PAIS]],'[1]Centros de coste'!$A$2:$D$204,3,FALSE))</f>
        <v>IBERICA IV</v>
      </c>
      <c r="Z4630" t="str">
        <f>IF(MESACU[[#This Row],[PAIS]]="ESPAÑA",VLOOKUP(MESACU[[#This Row],[PROVINCIA]],[1]!PROVINCIASCC[#Data],4,FALSE),VLOOKUP(MESACU[[#This Row],[PAIS]],'[1]Centros de coste'!$A$2:$D$204,4,FALSE))</f>
        <v>EUROPA</v>
      </c>
      <c r="AA4630" t="str">
        <f>IFERROR(LEFT(TRIM(MESACU[[#This Row],[CodigoArticulo]]),LEN(TRIM(MESACU[[#This Row],[CodigoArticulo]]))-4),"")</f>
        <v>CALCIO</v>
      </c>
      <c r="AB4630" t="str">
        <f>IFERROR(VLOOKUP(MESACU[[#This Row],[CODIGOG]],[1]!FAMILIAS[#Data],5,FALSE),"")</f>
        <v>BIOFERTILIZERS</v>
      </c>
    </row>
    <row r="4631" spans="1:28" x14ac:dyDescent="0.35">
      <c r="A4631" t="s">
        <v>28</v>
      </c>
      <c r="B4631">
        <v>70</v>
      </c>
      <c r="C4631" t="s">
        <v>29</v>
      </c>
      <c r="D4631">
        <v>2026</v>
      </c>
      <c r="E4631">
        <v>2</v>
      </c>
      <c r="F4631" t="s">
        <v>53</v>
      </c>
      <c r="G4631">
        <v>116</v>
      </c>
      <c r="H4631" t="s">
        <v>54</v>
      </c>
      <c r="I4631">
        <v>0</v>
      </c>
      <c r="J4631">
        <v>0</v>
      </c>
      <c r="K4631">
        <v>40.576000000000001</v>
      </c>
      <c r="L4631">
        <v>20.288</v>
      </c>
      <c r="M4631">
        <v>40.576000000000001</v>
      </c>
      <c r="N4631">
        <v>0</v>
      </c>
      <c r="O4631">
        <v>15.97</v>
      </c>
      <c r="P4631" t="s">
        <v>55</v>
      </c>
      <c r="Q4631" t="s">
        <v>56</v>
      </c>
      <c r="R4631" t="s">
        <v>34</v>
      </c>
      <c r="S4631" t="s">
        <v>57</v>
      </c>
      <c r="T4631" t="s">
        <v>36</v>
      </c>
      <c r="U4631">
        <v>0</v>
      </c>
      <c r="V4631">
        <v>640</v>
      </c>
      <c r="W4631">
        <v>2028.8</v>
      </c>
      <c r="X4631" t="str">
        <f>IF(MESACU[[#This Row],[PAIS]]="ESPAÑA",VLOOKUP(MESACU[[#This Row],[PROVINCIA]],[1]!PROVINCIASCC[#Data],2,FALSE),VLOOKUP(MESACU[[#This Row],[PAIS]],'[1]Centros de coste'!$A$2:$D$204,2,FALSE))</f>
        <v>C44 - IBERICA II</v>
      </c>
      <c r="Y4631" t="str">
        <f>IF(MESACU[[#This Row],[PAIS]]="ESPAÑA",VLOOKUP(MESACU[[#This Row],[PROVINCIA]],[1]!PROVINCIASCC[#Data],3,FALSE),VLOOKUP(MESACU[[#This Row],[PAIS]],'[1]Centros de coste'!$A$2:$D$204,3,FALSE))</f>
        <v>IBERICA II</v>
      </c>
      <c r="Z4631" t="str">
        <f>IF(MESACU[[#This Row],[PAIS]]="ESPAÑA",VLOOKUP(MESACU[[#This Row],[PROVINCIA]],[1]!PROVINCIASCC[#Data],4,FALSE),VLOOKUP(MESACU[[#This Row],[PAIS]],'[1]Centros de coste'!$A$2:$D$204,4,FALSE))</f>
        <v>EUROPA</v>
      </c>
      <c r="AA4631" t="str">
        <f>IFERROR(LEFT(TRIM(MESACU[[#This Row],[CodigoArticulo]]),LEN(TRIM(MESACU[[#This Row],[CodigoArticulo]]))-4),"")</f>
        <v>AGXK</v>
      </c>
      <c r="AB4631" t="str">
        <f>IFERROR(VLOOKUP(MESACU[[#This Row],[CODIGOG]],[1]!FAMILIAS[#Data],5,FALSE),"")</f>
        <v>BIOFERTILIZERS</v>
      </c>
    </row>
    <row r="4632" spans="1:28" x14ac:dyDescent="0.35">
      <c r="A4632" t="s">
        <v>28</v>
      </c>
      <c r="B4632">
        <v>70</v>
      </c>
      <c r="C4632" t="s">
        <v>29</v>
      </c>
      <c r="D4632">
        <v>2026</v>
      </c>
      <c r="E4632">
        <v>2</v>
      </c>
      <c r="F4632" t="s">
        <v>53</v>
      </c>
      <c r="G4632">
        <v>116</v>
      </c>
      <c r="H4632" t="s">
        <v>54</v>
      </c>
      <c r="I4632">
        <v>0</v>
      </c>
      <c r="J4632">
        <v>0</v>
      </c>
      <c r="K4632">
        <v>40.576000000000001</v>
      </c>
      <c r="L4632">
        <v>20.288</v>
      </c>
      <c r="M4632">
        <v>40.576000000000001</v>
      </c>
      <c r="N4632">
        <v>0</v>
      </c>
      <c r="O4632">
        <v>15.97</v>
      </c>
      <c r="P4632" t="s">
        <v>55</v>
      </c>
      <c r="Q4632" t="s">
        <v>56</v>
      </c>
      <c r="R4632" t="s">
        <v>34</v>
      </c>
      <c r="S4632" t="s">
        <v>57</v>
      </c>
      <c r="T4632" t="s">
        <v>36</v>
      </c>
      <c r="U4632">
        <v>0</v>
      </c>
      <c r="V4632">
        <v>640</v>
      </c>
      <c r="W4632">
        <v>2028.8</v>
      </c>
      <c r="X4632" t="str">
        <f>IF(MESACU[[#This Row],[PAIS]]="ESPAÑA",VLOOKUP(MESACU[[#This Row],[PROVINCIA]],[1]!PROVINCIASCC[#Data],2,FALSE),VLOOKUP(MESACU[[#This Row],[PAIS]],'[1]Centros de coste'!$A$2:$D$204,2,FALSE))</f>
        <v>C44 - IBERICA II</v>
      </c>
      <c r="Y4632" t="str">
        <f>IF(MESACU[[#This Row],[PAIS]]="ESPAÑA",VLOOKUP(MESACU[[#This Row],[PROVINCIA]],[1]!PROVINCIASCC[#Data],3,FALSE),VLOOKUP(MESACU[[#This Row],[PAIS]],'[1]Centros de coste'!$A$2:$D$204,3,FALSE))</f>
        <v>IBERICA II</v>
      </c>
      <c r="Z4632" t="str">
        <f>IF(MESACU[[#This Row],[PAIS]]="ESPAÑA",VLOOKUP(MESACU[[#This Row],[PROVINCIA]],[1]!PROVINCIASCC[#Data],4,FALSE),VLOOKUP(MESACU[[#This Row],[PAIS]],'[1]Centros de coste'!$A$2:$D$204,4,FALSE))</f>
        <v>EUROPA</v>
      </c>
      <c r="AA4632" t="str">
        <f>IFERROR(LEFT(TRIM(MESACU[[#This Row],[CodigoArticulo]]),LEN(TRIM(MESACU[[#This Row],[CodigoArticulo]]))-4),"")</f>
        <v>AGXK</v>
      </c>
      <c r="AB4632" t="str">
        <f>IFERROR(VLOOKUP(MESACU[[#This Row],[CODIGOG]],[1]!FAMILIAS[#Data],5,FALSE),"")</f>
        <v>BIOFERTILIZERS</v>
      </c>
    </row>
    <row r="4633" spans="1:28" x14ac:dyDescent="0.35">
      <c r="A4633" t="s">
        <v>28</v>
      </c>
      <c r="B4633">
        <v>70</v>
      </c>
      <c r="C4633" t="s">
        <v>29</v>
      </c>
      <c r="D4633">
        <v>2026</v>
      </c>
      <c r="E4633">
        <v>2</v>
      </c>
      <c r="F4633" t="s">
        <v>947</v>
      </c>
      <c r="G4633">
        <v>116</v>
      </c>
      <c r="H4633" t="s">
        <v>948</v>
      </c>
      <c r="I4633">
        <v>0</v>
      </c>
      <c r="J4633">
        <v>0</v>
      </c>
      <c r="K4633">
        <v>56.64</v>
      </c>
      <c r="L4633">
        <v>28.32</v>
      </c>
      <c r="M4633">
        <v>56.64</v>
      </c>
      <c r="N4633">
        <v>0</v>
      </c>
      <c r="O4633">
        <v>14.76</v>
      </c>
      <c r="P4633" t="s">
        <v>28</v>
      </c>
      <c r="Q4633" t="s">
        <v>56</v>
      </c>
      <c r="R4633" t="s">
        <v>34</v>
      </c>
      <c r="S4633" t="s">
        <v>57</v>
      </c>
      <c r="T4633" t="s">
        <v>36</v>
      </c>
      <c r="U4633">
        <v>0</v>
      </c>
      <c r="V4633">
        <v>600</v>
      </c>
      <c r="W4633">
        <v>2832</v>
      </c>
      <c r="X4633" t="str">
        <f>IF(MESACU[[#This Row],[PAIS]]="ESPAÑA",VLOOKUP(MESACU[[#This Row],[PROVINCIA]],[1]!PROVINCIASCC[#Data],2,FALSE),VLOOKUP(MESACU[[#This Row],[PAIS]],'[1]Centros de coste'!$A$2:$D$204,2,FALSE))</f>
        <v>C44 - IBERICA II</v>
      </c>
      <c r="Y4633" t="str">
        <f>IF(MESACU[[#This Row],[PAIS]]="ESPAÑA",VLOOKUP(MESACU[[#This Row],[PROVINCIA]],[1]!PROVINCIASCC[#Data],3,FALSE),VLOOKUP(MESACU[[#This Row],[PAIS]],'[1]Centros de coste'!$A$2:$D$204,3,FALSE))</f>
        <v>IBERICA II</v>
      </c>
      <c r="Z4633" t="str">
        <f>IF(MESACU[[#This Row],[PAIS]]="ESPAÑA",VLOOKUP(MESACU[[#This Row],[PROVINCIA]],[1]!PROVINCIASCC[#Data],4,FALSE),VLOOKUP(MESACU[[#This Row],[PAIS]],'[1]Centros de coste'!$A$2:$D$204,4,FALSE))</f>
        <v>EUROPA</v>
      </c>
      <c r="AA4633" t="str">
        <f>IFERROR(LEFT(TRIM(MESACU[[#This Row],[CodigoArticulo]]),LEN(TRIM(MESACU[[#This Row],[CodigoArticulo]]))-4),"")</f>
        <v>C-CUAE</v>
      </c>
      <c r="AB4633" t="str">
        <f>IFERROR(VLOOKUP(MESACU[[#This Row],[CODIGOG]],[1]!FAMILIAS[#Data],5,FALSE),"")</f>
        <v>BIOCONTROL</v>
      </c>
    </row>
    <row r="4634" spans="1:28" x14ac:dyDescent="0.35">
      <c r="A4634" t="s">
        <v>28</v>
      </c>
      <c r="B4634">
        <v>71</v>
      </c>
      <c r="C4634" t="s">
        <v>29</v>
      </c>
      <c r="D4634">
        <v>2026</v>
      </c>
      <c r="E4634">
        <v>2</v>
      </c>
      <c r="F4634" t="s">
        <v>53</v>
      </c>
      <c r="G4634">
        <v>78</v>
      </c>
      <c r="H4634" t="s">
        <v>54</v>
      </c>
      <c r="I4634">
        <v>0</v>
      </c>
      <c r="J4634">
        <v>0</v>
      </c>
      <c r="K4634">
        <v>44.16</v>
      </c>
      <c r="L4634">
        <v>22.08</v>
      </c>
      <c r="M4634">
        <v>44.16</v>
      </c>
      <c r="N4634">
        <v>0</v>
      </c>
      <c r="O4634">
        <v>15.97</v>
      </c>
      <c r="P4634" t="s">
        <v>55</v>
      </c>
      <c r="Q4634" t="s">
        <v>96</v>
      </c>
      <c r="R4634" t="s">
        <v>34</v>
      </c>
      <c r="S4634" t="s">
        <v>57</v>
      </c>
      <c r="T4634" t="s">
        <v>36</v>
      </c>
      <c r="U4634">
        <v>0</v>
      </c>
      <c r="V4634">
        <v>640</v>
      </c>
      <c r="W4634">
        <v>2208</v>
      </c>
      <c r="X4634" t="str">
        <f>IF(MESACU[[#This Row],[PAIS]]="ESPAÑA",VLOOKUP(MESACU[[#This Row],[PROVINCIA]],[1]!PROVINCIASCC[#Data],2,FALSE),VLOOKUP(MESACU[[#This Row],[PAIS]],'[1]Centros de coste'!$A$2:$D$204,2,FALSE))</f>
        <v>C44 - IBERICA II</v>
      </c>
      <c r="Y4634" t="str">
        <f>IF(MESACU[[#This Row],[PAIS]]="ESPAÑA",VLOOKUP(MESACU[[#This Row],[PROVINCIA]],[1]!PROVINCIASCC[#Data],3,FALSE),VLOOKUP(MESACU[[#This Row],[PAIS]],'[1]Centros de coste'!$A$2:$D$204,3,FALSE))</f>
        <v>IBERICA II</v>
      </c>
      <c r="Z4634" t="str">
        <f>IF(MESACU[[#This Row],[PAIS]]="ESPAÑA",VLOOKUP(MESACU[[#This Row],[PROVINCIA]],[1]!PROVINCIASCC[#Data],4,FALSE),VLOOKUP(MESACU[[#This Row],[PAIS]],'[1]Centros de coste'!$A$2:$D$204,4,FALSE))</f>
        <v>EUROPA</v>
      </c>
      <c r="AA4634" t="str">
        <f>IFERROR(LEFT(TRIM(MESACU[[#This Row],[CodigoArticulo]]),LEN(TRIM(MESACU[[#This Row],[CodigoArticulo]]))-4),"")</f>
        <v>AGXK</v>
      </c>
      <c r="AB4634" t="str">
        <f>IFERROR(VLOOKUP(MESACU[[#This Row],[CODIGOG]],[1]!FAMILIAS[#Data],5,FALSE),"")</f>
        <v>BIOFERTILIZERS</v>
      </c>
    </row>
    <row r="4635" spans="1:28" x14ac:dyDescent="0.35">
      <c r="A4635" t="s">
        <v>28</v>
      </c>
      <c r="B4635">
        <v>72</v>
      </c>
      <c r="C4635" t="s">
        <v>29</v>
      </c>
      <c r="D4635">
        <v>2026</v>
      </c>
      <c r="E4635">
        <v>2</v>
      </c>
      <c r="F4635" t="s">
        <v>129</v>
      </c>
      <c r="G4635">
        <v>117</v>
      </c>
      <c r="H4635" t="s">
        <v>130</v>
      </c>
      <c r="I4635">
        <v>0</v>
      </c>
      <c r="J4635">
        <v>0</v>
      </c>
      <c r="K4635">
        <v>64.703999999999994</v>
      </c>
      <c r="L4635">
        <v>0</v>
      </c>
      <c r="M4635">
        <v>0</v>
      </c>
      <c r="N4635">
        <v>0</v>
      </c>
      <c r="O4635">
        <v>15.97</v>
      </c>
      <c r="P4635" t="s">
        <v>129</v>
      </c>
      <c r="Q4635" t="s">
        <v>82</v>
      </c>
      <c r="R4635" t="s">
        <v>34</v>
      </c>
      <c r="S4635" t="s">
        <v>50</v>
      </c>
      <c r="T4635" t="s">
        <v>36</v>
      </c>
      <c r="U4635">
        <v>0</v>
      </c>
      <c r="V4635">
        <v>640</v>
      </c>
      <c r="W4635">
        <v>6470.4</v>
      </c>
      <c r="X4635" t="str">
        <f>IF(MESACU[[#This Row],[PAIS]]="ESPAÑA",VLOOKUP(MESACU[[#This Row],[PROVINCIA]],[1]!PROVINCIASCC[#Data],2,FALSE),VLOOKUP(MESACU[[#This Row],[PAIS]],'[1]Centros de coste'!$A$2:$D$204,2,FALSE))</f>
        <v>C44 - IBERICA II</v>
      </c>
      <c r="Y4635" t="str">
        <f>IF(MESACU[[#This Row],[PAIS]]="ESPAÑA",VLOOKUP(MESACU[[#This Row],[PROVINCIA]],[1]!PROVINCIASCC[#Data],3,FALSE),VLOOKUP(MESACU[[#This Row],[PAIS]],'[1]Centros de coste'!$A$2:$D$204,3,FALSE))</f>
        <v>IBERICA II</v>
      </c>
      <c r="Z4635" t="str">
        <f>IF(MESACU[[#This Row],[PAIS]]="ESPAÑA",VLOOKUP(MESACU[[#This Row],[PROVINCIA]],[1]!PROVINCIASCC[#Data],4,FALSE),VLOOKUP(MESACU[[#This Row],[PAIS]],'[1]Centros de coste'!$A$2:$D$204,4,FALSE))</f>
        <v>EUROPA</v>
      </c>
      <c r="AA4635" t="str">
        <f>IFERROR(LEFT(TRIM(MESACU[[#This Row],[CodigoArticulo]]),LEN(TRIM(MESACU[[#This Row],[CodigoArticulo]]))-4),"")</f>
        <v>SPCE2B</v>
      </c>
      <c r="AB4635" t="str">
        <f>IFERROR(VLOOKUP(MESACU[[#This Row],[CODIGOG]],[1]!FAMILIAS[#Data],5,FALSE),"")</f>
        <v>BIOSTIMULANTS</v>
      </c>
    </row>
    <row r="4636" spans="1:28" x14ac:dyDescent="0.35">
      <c r="A4636" t="s">
        <v>28</v>
      </c>
      <c r="B4636">
        <v>72</v>
      </c>
      <c r="C4636" t="s">
        <v>29</v>
      </c>
      <c r="D4636">
        <v>2026</v>
      </c>
      <c r="E4636">
        <v>2</v>
      </c>
      <c r="F4636" t="s">
        <v>74</v>
      </c>
      <c r="G4636">
        <v>117</v>
      </c>
      <c r="H4636" t="s">
        <v>75</v>
      </c>
      <c r="I4636">
        <v>0</v>
      </c>
      <c r="J4636">
        <v>0</v>
      </c>
      <c r="K4636">
        <v>4.4960000000000004</v>
      </c>
      <c r="L4636">
        <v>0</v>
      </c>
      <c r="M4636">
        <v>0</v>
      </c>
      <c r="N4636">
        <v>0</v>
      </c>
      <c r="O4636">
        <v>3.99</v>
      </c>
      <c r="P4636" t="s">
        <v>74</v>
      </c>
      <c r="Q4636" t="s">
        <v>82</v>
      </c>
      <c r="R4636" t="s">
        <v>34</v>
      </c>
      <c r="S4636" t="s">
        <v>50</v>
      </c>
      <c r="T4636" t="s">
        <v>36</v>
      </c>
      <c r="U4636">
        <v>0</v>
      </c>
      <c r="V4636">
        <v>160</v>
      </c>
      <c r="W4636">
        <v>449.6</v>
      </c>
      <c r="X4636" t="str">
        <f>IF(MESACU[[#This Row],[PAIS]]="ESPAÑA",VLOOKUP(MESACU[[#This Row],[PROVINCIA]],[1]!PROVINCIASCC[#Data],2,FALSE),VLOOKUP(MESACU[[#This Row],[PAIS]],'[1]Centros de coste'!$A$2:$D$204,2,FALSE))</f>
        <v>C44 - IBERICA II</v>
      </c>
      <c r="Y4636" t="str">
        <f>IF(MESACU[[#This Row],[PAIS]]="ESPAÑA",VLOOKUP(MESACU[[#This Row],[PROVINCIA]],[1]!PROVINCIASCC[#Data],3,FALSE),VLOOKUP(MESACU[[#This Row],[PAIS]],'[1]Centros de coste'!$A$2:$D$204,3,FALSE))</f>
        <v>IBERICA II</v>
      </c>
      <c r="Z4636" t="str">
        <f>IF(MESACU[[#This Row],[PAIS]]="ESPAÑA",VLOOKUP(MESACU[[#This Row],[PROVINCIA]],[1]!PROVINCIASCC[#Data],4,FALSE),VLOOKUP(MESACU[[#This Row],[PAIS]],'[1]Centros de coste'!$A$2:$D$204,4,FALSE))</f>
        <v>EUROPA</v>
      </c>
      <c r="AA4636" t="str">
        <f>IFERROR(LEFT(TRIM(MESACU[[#This Row],[CodigoArticulo]]),LEN(TRIM(MESACU[[#This Row],[CodigoArticulo]]))-4),"")</f>
        <v>B</v>
      </c>
      <c r="AB4636" t="str">
        <f>IFERROR(VLOOKUP(MESACU[[#This Row],[CODIGOG]],[1]!FAMILIAS[#Data],5,FALSE),"")</f>
        <v>BIOFERTILIZERS</v>
      </c>
    </row>
    <row r="4637" spans="1:28" x14ac:dyDescent="0.35">
      <c r="A4637" t="s">
        <v>28</v>
      </c>
      <c r="B4637">
        <v>72</v>
      </c>
      <c r="C4637" t="s">
        <v>29</v>
      </c>
      <c r="D4637">
        <v>2026</v>
      </c>
      <c r="E4637">
        <v>2</v>
      </c>
      <c r="F4637" t="s">
        <v>74</v>
      </c>
      <c r="G4637">
        <v>117</v>
      </c>
      <c r="H4637" t="s">
        <v>75</v>
      </c>
      <c r="I4637">
        <v>0</v>
      </c>
      <c r="J4637">
        <v>0</v>
      </c>
      <c r="K4637">
        <v>1.1240000000000001</v>
      </c>
      <c r="L4637">
        <v>0</v>
      </c>
      <c r="M4637">
        <v>0</v>
      </c>
      <c r="N4637">
        <v>0</v>
      </c>
      <c r="O4637">
        <v>1</v>
      </c>
      <c r="P4637" t="s">
        <v>74</v>
      </c>
      <c r="Q4637" t="s">
        <v>82</v>
      </c>
      <c r="R4637" t="s">
        <v>34</v>
      </c>
      <c r="S4637" t="s">
        <v>50</v>
      </c>
      <c r="T4637" t="s">
        <v>36</v>
      </c>
      <c r="U4637">
        <v>0</v>
      </c>
      <c r="V4637">
        <v>40</v>
      </c>
      <c r="W4637">
        <v>112.4</v>
      </c>
      <c r="X4637" t="str">
        <f>IF(MESACU[[#This Row],[PAIS]]="ESPAÑA",VLOOKUP(MESACU[[#This Row],[PROVINCIA]],[1]!PROVINCIASCC[#Data],2,FALSE),VLOOKUP(MESACU[[#This Row],[PAIS]],'[1]Centros de coste'!$A$2:$D$204,2,FALSE))</f>
        <v>C44 - IBERICA II</v>
      </c>
      <c r="Y4637" t="str">
        <f>IF(MESACU[[#This Row],[PAIS]]="ESPAÑA",VLOOKUP(MESACU[[#This Row],[PROVINCIA]],[1]!PROVINCIASCC[#Data],3,FALSE),VLOOKUP(MESACU[[#This Row],[PAIS]],'[1]Centros de coste'!$A$2:$D$204,3,FALSE))</f>
        <v>IBERICA II</v>
      </c>
      <c r="Z4637" t="str">
        <f>IF(MESACU[[#This Row],[PAIS]]="ESPAÑA",VLOOKUP(MESACU[[#This Row],[PROVINCIA]],[1]!PROVINCIASCC[#Data],4,FALSE),VLOOKUP(MESACU[[#This Row],[PAIS]],'[1]Centros de coste'!$A$2:$D$204,4,FALSE))</f>
        <v>EUROPA</v>
      </c>
      <c r="AA4637" t="str">
        <f>IFERROR(LEFT(TRIM(MESACU[[#This Row],[CodigoArticulo]]),LEN(TRIM(MESACU[[#This Row],[CodigoArticulo]]))-4),"")</f>
        <v>B</v>
      </c>
      <c r="AB4637" t="str">
        <f>IFERROR(VLOOKUP(MESACU[[#This Row],[CODIGOG]],[1]!FAMILIAS[#Data],5,FALSE),"")</f>
        <v>BIOFERTILIZERS</v>
      </c>
    </row>
    <row r="4638" spans="1:28" x14ac:dyDescent="0.35">
      <c r="A4638" t="s">
        <v>28</v>
      </c>
      <c r="B4638">
        <v>73</v>
      </c>
      <c r="C4638" t="s">
        <v>29</v>
      </c>
      <c r="D4638">
        <v>2026</v>
      </c>
      <c r="E4638">
        <v>2</v>
      </c>
      <c r="F4638" t="s">
        <v>111</v>
      </c>
      <c r="G4638">
        <v>120</v>
      </c>
      <c r="H4638" t="s">
        <v>112</v>
      </c>
      <c r="I4638">
        <v>0</v>
      </c>
      <c r="J4638">
        <v>0</v>
      </c>
      <c r="K4638">
        <v>7.66</v>
      </c>
      <c r="L4638">
        <v>0</v>
      </c>
      <c r="M4638">
        <v>0</v>
      </c>
      <c r="N4638">
        <v>0</v>
      </c>
      <c r="O4638">
        <v>4.99</v>
      </c>
      <c r="P4638" t="s">
        <v>161</v>
      </c>
      <c r="Q4638" t="s">
        <v>102</v>
      </c>
      <c r="R4638" t="s">
        <v>34</v>
      </c>
      <c r="S4638" t="s">
        <v>103</v>
      </c>
      <c r="T4638" t="s">
        <v>36</v>
      </c>
      <c r="U4638">
        <v>0</v>
      </c>
      <c r="V4638">
        <v>200</v>
      </c>
      <c r="W4638">
        <v>766</v>
      </c>
      <c r="X4638" t="str">
        <f>IF(MESACU[[#This Row],[PAIS]]="ESPAÑA",VLOOKUP(MESACU[[#This Row],[PROVINCIA]],[1]!PROVINCIASCC[#Data],2,FALSE),VLOOKUP(MESACU[[#This Row],[PAIS]],'[1]Centros de coste'!$A$2:$D$204,2,FALSE))</f>
        <v>C46 - IBERICA IV</v>
      </c>
      <c r="Y4638" t="str">
        <f>IF(MESACU[[#This Row],[PAIS]]="ESPAÑA",VLOOKUP(MESACU[[#This Row],[PROVINCIA]],[1]!PROVINCIASCC[#Data],3,FALSE),VLOOKUP(MESACU[[#This Row],[PAIS]],'[1]Centros de coste'!$A$2:$D$204,3,FALSE))</f>
        <v>IBERICA IV</v>
      </c>
      <c r="Z4638" t="str">
        <f>IF(MESACU[[#This Row],[PAIS]]="ESPAÑA",VLOOKUP(MESACU[[#This Row],[PROVINCIA]],[1]!PROVINCIASCC[#Data],4,FALSE),VLOOKUP(MESACU[[#This Row],[PAIS]],'[1]Centros de coste'!$A$2:$D$204,4,FALSE))</f>
        <v>EUROPA</v>
      </c>
      <c r="AA4638" t="str">
        <f>IFERROR(LEFT(TRIM(MESACU[[#This Row],[CodigoArticulo]]),LEN(TRIM(MESACU[[#This Row],[CodigoArticulo]]))-4),"")</f>
        <v>C-L</v>
      </c>
      <c r="AB4638" t="str">
        <f>IFERROR(VLOOKUP(MESACU[[#This Row],[CODIGOG]],[1]!FAMILIAS[#Data],5,FALSE),"")</f>
        <v>BIOFERTILIZERS</v>
      </c>
    </row>
    <row r="4639" spans="1:28" x14ac:dyDescent="0.35">
      <c r="A4639" t="s">
        <v>28</v>
      </c>
      <c r="B4639">
        <v>73</v>
      </c>
      <c r="C4639" t="s">
        <v>29</v>
      </c>
      <c r="D4639">
        <v>2026</v>
      </c>
      <c r="E4639">
        <v>2</v>
      </c>
      <c r="F4639" t="s">
        <v>77</v>
      </c>
      <c r="G4639">
        <v>120</v>
      </c>
      <c r="H4639" t="s">
        <v>78</v>
      </c>
      <c r="I4639">
        <v>0</v>
      </c>
      <c r="J4639">
        <v>0</v>
      </c>
      <c r="K4639">
        <v>13.48</v>
      </c>
      <c r="L4639">
        <v>0</v>
      </c>
      <c r="M4639">
        <v>0</v>
      </c>
      <c r="N4639">
        <v>0</v>
      </c>
      <c r="O4639">
        <v>4.99</v>
      </c>
      <c r="P4639" t="s">
        <v>77</v>
      </c>
      <c r="Q4639" t="s">
        <v>102</v>
      </c>
      <c r="R4639" t="s">
        <v>34</v>
      </c>
      <c r="S4639" t="s">
        <v>103</v>
      </c>
      <c r="T4639" t="s">
        <v>36</v>
      </c>
      <c r="U4639">
        <v>0</v>
      </c>
      <c r="V4639">
        <v>200</v>
      </c>
      <c r="W4639">
        <v>1348</v>
      </c>
      <c r="X4639" t="str">
        <f>IF(MESACU[[#This Row],[PAIS]]="ESPAÑA",VLOOKUP(MESACU[[#This Row],[PROVINCIA]],[1]!PROVINCIASCC[#Data],2,FALSE),VLOOKUP(MESACU[[#This Row],[PAIS]],'[1]Centros de coste'!$A$2:$D$204,2,FALSE))</f>
        <v>C46 - IBERICA IV</v>
      </c>
      <c r="Y4639" t="str">
        <f>IF(MESACU[[#This Row],[PAIS]]="ESPAÑA",VLOOKUP(MESACU[[#This Row],[PROVINCIA]],[1]!PROVINCIASCC[#Data],3,FALSE),VLOOKUP(MESACU[[#This Row],[PAIS]],'[1]Centros de coste'!$A$2:$D$204,3,FALSE))</f>
        <v>IBERICA IV</v>
      </c>
      <c r="Z4639" t="str">
        <f>IF(MESACU[[#This Row],[PAIS]]="ESPAÑA",VLOOKUP(MESACU[[#This Row],[PROVINCIA]],[1]!PROVINCIASCC[#Data],4,FALSE),VLOOKUP(MESACU[[#This Row],[PAIS]],'[1]Centros de coste'!$A$2:$D$204,4,FALSE))</f>
        <v>EUROPA</v>
      </c>
      <c r="AA4639" t="str">
        <f>IFERROR(LEFT(TRIM(MESACU[[#This Row],[CodigoArticulo]]),LEN(TRIM(MESACU[[#This Row],[CodigoArticulo]]))-4),"")</f>
        <v>C-MB</v>
      </c>
      <c r="AB4639" t="str">
        <f>IFERROR(VLOOKUP(MESACU[[#This Row],[CODIGOG]],[1]!FAMILIAS[#Data],5,FALSE),"")</f>
        <v>BIOFERTILIZERS</v>
      </c>
    </row>
    <row r="4640" spans="1:28" x14ac:dyDescent="0.35">
      <c r="A4640" t="s">
        <v>28</v>
      </c>
      <c r="B4640">
        <v>73</v>
      </c>
      <c r="C4640" t="s">
        <v>29</v>
      </c>
      <c r="D4640">
        <v>2026</v>
      </c>
      <c r="E4640">
        <v>2</v>
      </c>
      <c r="F4640" t="s">
        <v>104</v>
      </c>
      <c r="G4640">
        <v>120</v>
      </c>
      <c r="H4640" t="s">
        <v>105</v>
      </c>
      <c r="I4640">
        <v>0</v>
      </c>
      <c r="J4640">
        <v>0</v>
      </c>
      <c r="K4640">
        <v>6.22</v>
      </c>
      <c r="L4640">
        <v>0</v>
      </c>
      <c r="M4640">
        <v>0</v>
      </c>
      <c r="N4640">
        <v>0</v>
      </c>
      <c r="O4640">
        <v>4.99</v>
      </c>
      <c r="P4640" t="s">
        <v>104</v>
      </c>
      <c r="Q4640" t="s">
        <v>102</v>
      </c>
      <c r="R4640" t="s">
        <v>34</v>
      </c>
      <c r="S4640" t="s">
        <v>103</v>
      </c>
      <c r="T4640" t="s">
        <v>36</v>
      </c>
      <c r="U4640">
        <v>0</v>
      </c>
      <c r="V4640">
        <v>200</v>
      </c>
      <c r="W4640">
        <v>622</v>
      </c>
      <c r="X4640" t="str">
        <f>IF(MESACU[[#This Row],[PAIS]]="ESPAÑA",VLOOKUP(MESACU[[#This Row],[PROVINCIA]],[1]!PROVINCIASCC[#Data],2,FALSE),VLOOKUP(MESACU[[#This Row],[PAIS]],'[1]Centros de coste'!$A$2:$D$204,2,FALSE))</f>
        <v>C46 - IBERICA IV</v>
      </c>
      <c r="Y4640" t="str">
        <f>IF(MESACU[[#This Row],[PAIS]]="ESPAÑA",VLOOKUP(MESACU[[#This Row],[PROVINCIA]],[1]!PROVINCIASCC[#Data],3,FALSE),VLOOKUP(MESACU[[#This Row],[PAIS]],'[1]Centros de coste'!$A$2:$D$204,3,FALSE))</f>
        <v>IBERICA IV</v>
      </c>
      <c r="Z4640" t="str">
        <f>IF(MESACU[[#This Row],[PAIS]]="ESPAÑA",VLOOKUP(MESACU[[#This Row],[PROVINCIA]],[1]!PROVINCIASCC[#Data],4,FALSE),VLOOKUP(MESACU[[#This Row],[PAIS]],'[1]Centros de coste'!$A$2:$D$204,4,FALSE))</f>
        <v>EUROPA</v>
      </c>
      <c r="AA4640" t="str">
        <f>IFERROR(LEFT(TRIM(MESACU[[#This Row],[CodigoArticulo]]),LEN(TRIM(MESACU[[#This Row],[CodigoArticulo]]))-4),"")</f>
        <v>PHD</v>
      </c>
      <c r="AB4640" t="str">
        <f>IFERROR(VLOOKUP(MESACU[[#This Row],[CODIGOG]],[1]!FAMILIAS[#Data],5,FALSE),"")</f>
        <v>BIOCONTROL</v>
      </c>
    </row>
    <row r="4641" spans="1:28" x14ac:dyDescent="0.35">
      <c r="A4641" t="s">
        <v>28</v>
      </c>
      <c r="B4641">
        <v>73</v>
      </c>
      <c r="C4641" t="s">
        <v>29</v>
      </c>
      <c r="D4641">
        <v>2026</v>
      </c>
      <c r="E4641">
        <v>2</v>
      </c>
      <c r="F4641" t="s">
        <v>947</v>
      </c>
      <c r="G4641">
        <v>120</v>
      </c>
      <c r="H4641" t="s">
        <v>948</v>
      </c>
      <c r="I4641">
        <v>0</v>
      </c>
      <c r="J4641">
        <v>0</v>
      </c>
      <c r="K4641">
        <v>1.5720000000000001</v>
      </c>
      <c r="L4641">
        <v>0</v>
      </c>
      <c r="M4641">
        <v>0</v>
      </c>
      <c r="N4641">
        <v>0</v>
      </c>
      <c r="O4641">
        <v>0.98</v>
      </c>
      <c r="P4641" t="s">
        <v>28</v>
      </c>
      <c r="Q4641" t="s">
        <v>102</v>
      </c>
      <c r="R4641" t="s">
        <v>34</v>
      </c>
      <c r="S4641" t="s">
        <v>103</v>
      </c>
      <c r="T4641" t="s">
        <v>36</v>
      </c>
      <c r="U4641">
        <v>0</v>
      </c>
      <c r="V4641">
        <v>40</v>
      </c>
      <c r="W4641">
        <v>157.19999999999999</v>
      </c>
      <c r="X4641" t="str">
        <f>IF(MESACU[[#This Row],[PAIS]]="ESPAÑA",VLOOKUP(MESACU[[#This Row],[PROVINCIA]],[1]!PROVINCIASCC[#Data],2,FALSE),VLOOKUP(MESACU[[#This Row],[PAIS]],'[1]Centros de coste'!$A$2:$D$204,2,FALSE))</f>
        <v>C46 - IBERICA IV</v>
      </c>
      <c r="Y4641" t="str">
        <f>IF(MESACU[[#This Row],[PAIS]]="ESPAÑA",VLOOKUP(MESACU[[#This Row],[PROVINCIA]],[1]!PROVINCIASCC[#Data],3,FALSE),VLOOKUP(MESACU[[#This Row],[PAIS]],'[1]Centros de coste'!$A$2:$D$204,3,FALSE))</f>
        <v>IBERICA IV</v>
      </c>
      <c r="Z4641" t="str">
        <f>IF(MESACU[[#This Row],[PAIS]]="ESPAÑA",VLOOKUP(MESACU[[#This Row],[PROVINCIA]],[1]!PROVINCIASCC[#Data],4,FALSE),VLOOKUP(MESACU[[#This Row],[PAIS]],'[1]Centros de coste'!$A$2:$D$204,4,FALSE))</f>
        <v>EUROPA</v>
      </c>
      <c r="AA4641" t="str">
        <f>IFERROR(LEFT(TRIM(MESACU[[#This Row],[CodigoArticulo]]),LEN(TRIM(MESACU[[#This Row],[CodigoArticulo]]))-4),"")</f>
        <v>C-CUAE</v>
      </c>
      <c r="AB4641" t="str">
        <f>IFERROR(VLOOKUP(MESACU[[#This Row],[CODIGOG]],[1]!FAMILIAS[#Data],5,FALSE),"")</f>
        <v>BIOCONTROL</v>
      </c>
    </row>
    <row r="4642" spans="1:28" x14ac:dyDescent="0.35">
      <c r="A4642" t="s">
        <v>28</v>
      </c>
      <c r="B4642">
        <v>73</v>
      </c>
      <c r="C4642" t="s">
        <v>29</v>
      </c>
      <c r="D4642">
        <v>2026</v>
      </c>
      <c r="E4642">
        <v>2</v>
      </c>
      <c r="F4642" t="s">
        <v>954</v>
      </c>
      <c r="G4642">
        <v>120</v>
      </c>
      <c r="H4642" t="s">
        <v>958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 t="s">
        <v>28</v>
      </c>
      <c r="Q4642" t="s">
        <v>102</v>
      </c>
      <c r="R4642" t="s">
        <v>28</v>
      </c>
      <c r="S4642" t="s">
        <v>103</v>
      </c>
      <c r="T4642" t="s">
        <v>36</v>
      </c>
      <c r="U4642">
        <v>0</v>
      </c>
      <c r="V4642">
        <v>0</v>
      </c>
      <c r="W4642">
        <v>0</v>
      </c>
      <c r="X4642" t="str">
        <f>IF(MESACU[[#This Row],[PAIS]]="ESPAÑA",VLOOKUP(MESACU[[#This Row],[PROVINCIA]],[1]!PROVINCIASCC[#Data],2,FALSE),VLOOKUP(MESACU[[#This Row],[PAIS]],'[1]Centros de coste'!$A$2:$D$204,2,FALSE))</f>
        <v>C46 - IBERICA IV</v>
      </c>
      <c r="Y4642" t="str">
        <f>IF(MESACU[[#This Row],[PAIS]]="ESPAÑA",VLOOKUP(MESACU[[#This Row],[PROVINCIA]],[1]!PROVINCIASCC[#Data],3,FALSE),VLOOKUP(MESACU[[#This Row],[PAIS]],'[1]Centros de coste'!$A$2:$D$204,3,FALSE))</f>
        <v>IBERICA IV</v>
      </c>
      <c r="Z4642" t="str">
        <f>IF(MESACU[[#This Row],[PAIS]]="ESPAÑA",VLOOKUP(MESACU[[#This Row],[PROVINCIA]],[1]!PROVINCIASCC[#Data],4,FALSE),VLOOKUP(MESACU[[#This Row],[PAIS]],'[1]Centros de coste'!$A$2:$D$204,4,FALSE))</f>
        <v>EUROPA</v>
      </c>
      <c r="AA4642" t="str">
        <f>IFERROR(LEFT(TRIM(MESACU[[#This Row],[CodigoArticulo]]),LEN(TRIM(MESACU[[#This Row],[CodigoArticulo]]))-4),"")</f>
        <v/>
      </c>
      <c r="AB4642" t="str">
        <f>IFERROR(VLOOKUP(MESACU[[#This Row],[CODIGOG]],[1]!FAMILIAS[#Data],5,FALSE),"")</f>
        <v/>
      </c>
    </row>
    <row r="4643" spans="1:28" x14ac:dyDescent="0.35">
      <c r="A4643" t="s">
        <v>28</v>
      </c>
      <c r="B4643">
        <v>74</v>
      </c>
      <c r="C4643" t="s">
        <v>29</v>
      </c>
      <c r="D4643">
        <v>2026</v>
      </c>
      <c r="E4643">
        <v>2</v>
      </c>
      <c r="F4643" t="s">
        <v>53</v>
      </c>
      <c r="G4643">
        <v>80</v>
      </c>
      <c r="H4643" t="s">
        <v>54</v>
      </c>
      <c r="I4643">
        <v>0</v>
      </c>
      <c r="J4643">
        <v>0</v>
      </c>
      <c r="K4643">
        <v>0</v>
      </c>
      <c r="L4643">
        <v>0</v>
      </c>
      <c r="M4643">
        <v>40.576000000000001</v>
      </c>
      <c r="N4643">
        <v>0</v>
      </c>
      <c r="O4643">
        <v>15.97</v>
      </c>
      <c r="P4643" t="s">
        <v>53</v>
      </c>
      <c r="Q4643" t="s">
        <v>146</v>
      </c>
      <c r="R4643" t="s">
        <v>34</v>
      </c>
      <c r="S4643" t="s">
        <v>147</v>
      </c>
      <c r="T4643" t="s">
        <v>36</v>
      </c>
      <c r="U4643">
        <v>0</v>
      </c>
      <c r="V4643">
        <v>640</v>
      </c>
      <c r="W4643">
        <v>2028.8</v>
      </c>
      <c r="X4643" t="str">
        <f>IF(MESACU[[#This Row],[PAIS]]="ESPAÑA",VLOOKUP(MESACU[[#This Row],[PROVINCIA]],[1]!PROVINCIASCC[#Data],2,FALSE),VLOOKUP(MESACU[[#This Row],[PAIS]],'[1]Centros de coste'!$A$2:$D$204,2,FALSE))</f>
        <v>C44 - IBERICA II</v>
      </c>
      <c r="Y4643" t="str">
        <f>IF(MESACU[[#This Row],[PAIS]]="ESPAÑA",VLOOKUP(MESACU[[#This Row],[PROVINCIA]],[1]!PROVINCIASCC[#Data],3,FALSE),VLOOKUP(MESACU[[#This Row],[PAIS]],'[1]Centros de coste'!$A$2:$D$204,3,FALSE))</f>
        <v>IBERICA II</v>
      </c>
      <c r="Z4643" t="str">
        <f>IF(MESACU[[#This Row],[PAIS]]="ESPAÑA",VLOOKUP(MESACU[[#This Row],[PROVINCIA]],[1]!PROVINCIASCC[#Data],4,FALSE),VLOOKUP(MESACU[[#This Row],[PAIS]],'[1]Centros de coste'!$A$2:$D$204,4,FALSE))</f>
        <v>EUROPA</v>
      </c>
      <c r="AA4643" t="str">
        <f>IFERROR(LEFT(TRIM(MESACU[[#This Row],[CodigoArticulo]]),LEN(TRIM(MESACU[[#This Row],[CodigoArticulo]]))-4),"")</f>
        <v>AGXK</v>
      </c>
      <c r="AB4643" t="str">
        <f>IFERROR(VLOOKUP(MESACU[[#This Row],[CODIGOG]],[1]!FAMILIAS[#Data],5,FALSE),"")</f>
        <v>BIOFERTILIZERS</v>
      </c>
    </row>
    <row r="4644" spans="1:28" x14ac:dyDescent="0.35">
      <c r="A4644" t="s">
        <v>28</v>
      </c>
      <c r="B4644">
        <v>75</v>
      </c>
      <c r="C4644" t="s">
        <v>29</v>
      </c>
      <c r="D4644">
        <v>2026</v>
      </c>
      <c r="E4644">
        <v>2</v>
      </c>
      <c r="F4644" t="s">
        <v>92</v>
      </c>
      <c r="G4644">
        <v>84</v>
      </c>
      <c r="H4644" t="s">
        <v>93</v>
      </c>
      <c r="I4644">
        <v>0</v>
      </c>
      <c r="J4644">
        <v>0</v>
      </c>
      <c r="K4644">
        <v>30.335999999999999</v>
      </c>
      <c r="L4644">
        <v>0</v>
      </c>
      <c r="M4644">
        <v>0</v>
      </c>
      <c r="N4644">
        <v>0</v>
      </c>
      <c r="O4644">
        <v>15.97</v>
      </c>
      <c r="P4644" t="s">
        <v>92</v>
      </c>
      <c r="Q4644" t="s">
        <v>144</v>
      </c>
      <c r="R4644" t="s">
        <v>34</v>
      </c>
      <c r="S4644" t="s">
        <v>145</v>
      </c>
      <c r="T4644" t="s">
        <v>36</v>
      </c>
      <c r="U4644">
        <v>0</v>
      </c>
      <c r="V4644">
        <v>640</v>
      </c>
      <c r="W4644">
        <v>1516.8</v>
      </c>
      <c r="X4644" t="str">
        <f>IF(MESACU[[#This Row],[PAIS]]="ESPAÑA",VLOOKUP(MESACU[[#This Row],[PROVINCIA]],[1]!PROVINCIASCC[#Data],2,FALSE),VLOOKUP(MESACU[[#This Row],[PAIS]],'[1]Centros de coste'!$A$2:$D$204,2,FALSE))</f>
        <v>C46 - IBERICA IV</v>
      </c>
      <c r="Y4644" t="str">
        <f>IF(MESACU[[#This Row],[PAIS]]="ESPAÑA",VLOOKUP(MESACU[[#This Row],[PROVINCIA]],[1]!PROVINCIASCC[#Data],3,FALSE),VLOOKUP(MESACU[[#This Row],[PAIS]],'[1]Centros de coste'!$A$2:$D$204,3,FALSE))</f>
        <v>IBERICA IV</v>
      </c>
      <c r="Z4644" t="str">
        <f>IF(MESACU[[#This Row],[PAIS]]="ESPAÑA",VLOOKUP(MESACU[[#This Row],[PROVINCIA]],[1]!PROVINCIASCC[#Data],4,FALSE),VLOOKUP(MESACU[[#This Row],[PAIS]],'[1]Centros de coste'!$A$2:$D$204,4,FALSE))</f>
        <v>EUROPA</v>
      </c>
      <c r="AA4644" t="str">
        <f>IFERROR(LEFT(TRIM(MESACU[[#This Row],[CodigoArticulo]]),LEN(TRIM(MESACU[[#This Row],[CodigoArticulo]]))-4),"")</f>
        <v>BIO</v>
      </c>
      <c r="AB4644" t="str">
        <f>IFERROR(VLOOKUP(MESACU[[#This Row],[CODIGOG]],[1]!FAMILIAS[#Data],5,FALSE),"")</f>
        <v>BIOSTIMULANTS</v>
      </c>
    </row>
    <row r="4645" spans="1:28" x14ac:dyDescent="0.35">
      <c r="A4645" t="s">
        <v>28</v>
      </c>
      <c r="B4645">
        <v>76</v>
      </c>
      <c r="C4645" t="s">
        <v>29</v>
      </c>
      <c r="D4645">
        <v>2026</v>
      </c>
      <c r="E4645">
        <v>2</v>
      </c>
      <c r="F4645" t="s">
        <v>115</v>
      </c>
      <c r="G4645">
        <v>116</v>
      </c>
      <c r="H4645" t="s">
        <v>116</v>
      </c>
      <c r="I4645">
        <v>0</v>
      </c>
      <c r="J4645">
        <v>0</v>
      </c>
      <c r="K4645">
        <v>55.04</v>
      </c>
      <c r="L4645">
        <v>27.52</v>
      </c>
      <c r="M4645">
        <v>55.04</v>
      </c>
      <c r="N4645">
        <v>0</v>
      </c>
      <c r="O4645">
        <v>31.94</v>
      </c>
      <c r="P4645" t="s">
        <v>115</v>
      </c>
      <c r="Q4645" t="s">
        <v>56</v>
      </c>
      <c r="R4645" t="s">
        <v>34</v>
      </c>
      <c r="S4645" t="s">
        <v>57</v>
      </c>
      <c r="T4645" t="s">
        <v>36</v>
      </c>
      <c r="U4645">
        <v>0</v>
      </c>
      <c r="V4645">
        <v>1280</v>
      </c>
      <c r="W4645">
        <v>2752</v>
      </c>
      <c r="X4645" t="str">
        <f>IF(MESACU[[#This Row],[PAIS]]="ESPAÑA",VLOOKUP(MESACU[[#This Row],[PROVINCIA]],[1]!PROVINCIASCC[#Data],2,FALSE),VLOOKUP(MESACU[[#This Row],[PAIS]],'[1]Centros de coste'!$A$2:$D$204,2,FALSE))</f>
        <v>C44 - IBERICA II</v>
      </c>
      <c r="Y4645" t="str">
        <f>IF(MESACU[[#This Row],[PAIS]]="ESPAÑA",VLOOKUP(MESACU[[#This Row],[PROVINCIA]],[1]!PROVINCIASCC[#Data],3,FALSE),VLOOKUP(MESACU[[#This Row],[PAIS]],'[1]Centros de coste'!$A$2:$D$204,3,FALSE))</f>
        <v>IBERICA II</v>
      </c>
      <c r="Z4645" t="str">
        <f>IF(MESACU[[#This Row],[PAIS]]="ESPAÑA",VLOOKUP(MESACU[[#This Row],[PROVINCIA]],[1]!PROVINCIASCC[#Data],4,FALSE),VLOOKUP(MESACU[[#This Row],[PAIS]],'[1]Centros de coste'!$A$2:$D$204,4,FALSE))</f>
        <v>EUROPA</v>
      </c>
      <c r="AA4645" t="str">
        <f>IFERROR(LEFT(TRIM(MESACU[[#This Row],[CodigoArticulo]]),LEN(TRIM(MESACU[[#This Row],[CodigoArticulo]]))-4),"")</f>
        <v>CPLUS</v>
      </c>
      <c r="AB4645" t="str">
        <f>IFERROR(VLOOKUP(MESACU[[#This Row],[CODIGOG]],[1]!FAMILIAS[#Data],5,FALSE),"")</f>
        <v>BIOFERTILIZERS</v>
      </c>
    </row>
    <row r="4646" spans="1:28" x14ac:dyDescent="0.35">
      <c r="A4646" t="s">
        <v>28</v>
      </c>
      <c r="B4646">
        <v>76</v>
      </c>
      <c r="C4646" t="s">
        <v>29</v>
      </c>
      <c r="D4646">
        <v>2026</v>
      </c>
      <c r="E4646">
        <v>2</v>
      </c>
      <c r="F4646" t="s">
        <v>53</v>
      </c>
      <c r="G4646">
        <v>116</v>
      </c>
      <c r="H4646" t="s">
        <v>54</v>
      </c>
      <c r="I4646">
        <v>0</v>
      </c>
      <c r="J4646">
        <v>0</v>
      </c>
      <c r="K4646">
        <v>81.152000000000001</v>
      </c>
      <c r="L4646">
        <v>40.576000000000001</v>
      </c>
      <c r="M4646">
        <v>81.152000000000001</v>
      </c>
      <c r="N4646">
        <v>0</v>
      </c>
      <c r="O4646">
        <v>31.94</v>
      </c>
      <c r="P4646" t="s">
        <v>55</v>
      </c>
      <c r="Q4646" t="s">
        <v>56</v>
      </c>
      <c r="R4646" t="s">
        <v>34</v>
      </c>
      <c r="S4646" t="s">
        <v>57</v>
      </c>
      <c r="T4646" t="s">
        <v>36</v>
      </c>
      <c r="U4646">
        <v>0</v>
      </c>
      <c r="V4646">
        <v>1280</v>
      </c>
      <c r="W4646">
        <v>4057.6</v>
      </c>
      <c r="X4646" t="str">
        <f>IF(MESACU[[#This Row],[PAIS]]="ESPAÑA",VLOOKUP(MESACU[[#This Row],[PROVINCIA]],[1]!PROVINCIASCC[#Data],2,FALSE),VLOOKUP(MESACU[[#This Row],[PAIS]],'[1]Centros de coste'!$A$2:$D$204,2,FALSE))</f>
        <v>C44 - IBERICA II</v>
      </c>
      <c r="Y4646" t="str">
        <f>IF(MESACU[[#This Row],[PAIS]]="ESPAÑA",VLOOKUP(MESACU[[#This Row],[PROVINCIA]],[1]!PROVINCIASCC[#Data],3,FALSE),VLOOKUP(MESACU[[#This Row],[PAIS]],'[1]Centros de coste'!$A$2:$D$204,3,FALSE))</f>
        <v>IBERICA II</v>
      </c>
      <c r="Z4646" t="str">
        <f>IF(MESACU[[#This Row],[PAIS]]="ESPAÑA",VLOOKUP(MESACU[[#This Row],[PROVINCIA]],[1]!PROVINCIASCC[#Data],4,FALSE),VLOOKUP(MESACU[[#This Row],[PAIS]],'[1]Centros de coste'!$A$2:$D$204,4,FALSE))</f>
        <v>EUROPA</v>
      </c>
      <c r="AA4646" t="str">
        <f>IFERROR(LEFT(TRIM(MESACU[[#This Row],[CodigoArticulo]]),LEN(TRIM(MESACU[[#This Row],[CodigoArticulo]]))-4),"")</f>
        <v>AGXK</v>
      </c>
      <c r="AB4646" t="str">
        <f>IFERROR(VLOOKUP(MESACU[[#This Row],[CODIGOG]],[1]!FAMILIAS[#Data],5,FALSE),"")</f>
        <v>BIOFERTILIZERS</v>
      </c>
    </row>
    <row r="4647" spans="1:28" x14ac:dyDescent="0.35">
      <c r="A4647" t="s">
        <v>28</v>
      </c>
      <c r="B4647">
        <v>77</v>
      </c>
      <c r="C4647" t="s">
        <v>29</v>
      </c>
      <c r="D4647">
        <v>2026</v>
      </c>
      <c r="E4647">
        <v>2</v>
      </c>
      <c r="F4647" t="s">
        <v>108</v>
      </c>
      <c r="G4647">
        <v>119</v>
      </c>
      <c r="H4647" t="s">
        <v>109</v>
      </c>
      <c r="I4647">
        <v>627.9</v>
      </c>
      <c r="J4647">
        <v>0</v>
      </c>
      <c r="K4647">
        <v>203.02099999999999</v>
      </c>
      <c r="L4647">
        <v>0</v>
      </c>
      <c r="M4647">
        <v>0</v>
      </c>
      <c r="N4647">
        <v>0</v>
      </c>
      <c r="O4647">
        <v>62.4</v>
      </c>
      <c r="P4647" t="s">
        <v>110</v>
      </c>
      <c r="Q4647" t="s">
        <v>48</v>
      </c>
      <c r="R4647" t="s">
        <v>34</v>
      </c>
      <c r="S4647" t="s">
        <v>50</v>
      </c>
      <c r="T4647" t="s">
        <v>36</v>
      </c>
      <c r="U4647">
        <v>0</v>
      </c>
      <c r="V4647">
        <v>13000</v>
      </c>
      <c r="W4647">
        <v>20930</v>
      </c>
      <c r="X4647" t="str">
        <f>IF(MESACU[[#This Row],[PAIS]]="ESPAÑA",VLOOKUP(MESACU[[#This Row],[PROVINCIA]],[1]!PROVINCIASCC[#Data],2,FALSE),VLOOKUP(MESACU[[#This Row],[PAIS]],'[1]Centros de coste'!$A$2:$D$204,2,FALSE))</f>
        <v>C44 - IBERICA II</v>
      </c>
      <c r="Y4647" t="str">
        <f>IF(MESACU[[#This Row],[PAIS]]="ESPAÑA",VLOOKUP(MESACU[[#This Row],[PROVINCIA]],[1]!PROVINCIASCC[#Data],3,FALSE),VLOOKUP(MESACU[[#This Row],[PAIS]],'[1]Centros de coste'!$A$2:$D$204,3,FALSE))</f>
        <v>IBERICA II</v>
      </c>
      <c r="Z4647" t="str">
        <f>IF(MESACU[[#This Row],[PAIS]]="ESPAÑA",VLOOKUP(MESACU[[#This Row],[PROVINCIA]],[1]!PROVINCIASCC[#Data],4,FALSE),VLOOKUP(MESACU[[#This Row],[PAIS]],'[1]Centros de coste'!$A$2:$D$204,4,FALSE))</f>
        <v>EUROPA</v>
      </c>
      <c r="AA4647" t="str">
        <f>IFERROR(LEFT(TRIM(MESACU[[#This Row],[CodigoArticulo]]),LEN(TRIM(MESACU[[#This Row],[CodigoArticulo]]))-4),"")</f>
        <v>S</v>
      </c>
      <c r="AB4647" t="str">
        <f>IFERROR(VLOOKUP(MESACU[[#This Row],[CODIGOG]],[1]!FAMILIAS[#Data],5,FALSE),"")</f>
        <v>BIOFERTILIZERS</v>
      </c>
    </row>
    <row r="4648" spans="1:28" x14ac:dyDescent="0.35">
      <c r="A4648" t="s">
        <v>28</v>
      </c>
      <c r="B4648">
        <v>77</v>
      </c>
      <c r="C4648" t="s">
        <v>29</v>
      </c>
      <c r="D4648">
        <v>2026</v>
      </c>
      <c r="E4648">
        <v>2</v>
      </c>
      <c r="F4648" t="s">
        <v>108</v>
      </c>
      <c r="G4648">
        <v>119</v>
      </c>
      <c r="H4648" t="s">
        <v>109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4.8</v>
      </c>
      <c r="P4648" t="s">
        <v>110</v>
      </c>
      <c r="Q4648" t="s">
        <v>48</v>
      </c>
      <c r="R4648" t="s">
        <v>34</v>
      </c>
      <c r="S4648" t="s">
        <v>50</v>
      </c>
      <c r="T4648" t="s">
        <v>36</v>
      </c>
      <c r="U4648">
        <v>0</v>
      </c>
      <c r="V4648">
        <v>1000</v>
      </c>
      <c r="W4648">
        <v>0</v>
      </c>
      <c r="X4648" t="str">
        <f>IF(MESACU[[#This Row],[PAIS]]="ESPAÑA",VLOOKUP(MESACU[[#This Row],[PROVINCIA]],[1]!PROVINCIASCC[#Data],2,FALSE),VLOOKUP(MESACU[[#This Row],[PAIS]],'[1]Centros de coste'!$A$2:$D$204,2,FALSE))</f>
        <v>C44 - IBERICA II</v>
      </c>
      <c r="Y4648" t="str">
        <f>IF(MESACU[[#This Row],[PAIS]]="ESPAÑA",VLOOKUP(MESACU[[#This Row],[PROVINCIA]],[1]!PROVINCIASCC[#Data],3,FALSE),VLOOKUP(MESACU[[#This Row],[PAIS]],'[1]Centros de coste'!$A$2:$D$204,3,FALSE))</f>
        <v>IBERICA II</v>
      </c>
      <c r="Z4648" t="str">
        <f>IF(MESACU[[#This Row],[PAIS]]="ESPAÑA",VLOOKUP(MESACU[[#This Row],[PROVINCIA]],[1]!PROVINCIASCC[#Data],4,FALSE),VLOOKUP(MESACU[[#This Row],[PAIS]],'[1]Centros de coste'!$A$2:$D$204,4,FALSE))</f>
        <v>EUROPA</v>
      </c>
      <c r="AA4648" t="str">
        <f>IFERROR(LEFT(TRIM(MESACU[[#This Row],[CodigoArticulo]]),LEN(TRIM(MESACU[[#This Row],[CodigoArticulo]]))-4),"")</f>
        <v>S</v>
      </c>
      <c r="AB4648" t="str">
        <f>IFERROR(VLOOKUP(MESACU[[#This Row],[CODIGOG]],[1]!FAMILIAS[#Data],5,FALSE),"")</f>
        <v>BIOFERTILIZERS</v>
      </c>
    </row>
    <row r="4649" spans="1:28" x14ac:dyDescent="0.35">
      <c r="A4649" t="s">
        <v>28</v>
      </c>
      <c r="B4649">
        <v>77</v>
      </c>
      <c r="C4649" t="s">
        <v>29</v>
      </c>
      <c r="D4649">
        <v>2026</v>
      </c>
      <c r="E4649">
        <v>2</v>
      </c>
      <c r="F4649" t="s">
        <v>126</v>
      </c>
      <c r="G4649">
        <v>119</v>
      </c>
      <c r="H4649" t="s">
        <v>127</v>
      </c>
      <c r="I4649">
        <v>52.08</v>
      </c>
      <c r="J4649">
        <v>0</v>
      </c>
      <c r="K4649">
        <v>16.839200000000002</v>
      </c>
      <c r="L4649">
        <v>0</v>
      </c>
      <c r="M4649">
        <v>0</v>
      </c>
      <c r="N4649">
        <v>0</v>
      </c>
      <c r="O4649">
        <v>3.12</v>
      </c>
      <c r="P4649" t="s">
        <v>126</v>
      </c>
      <c r="Q4649" t="s">
        <v>48</v>
      </c>
      <c r="R4649" t="s">
        <v>73</v>
      </c>
      <c r="S4649" t="s">
        <v>50</v>
      </c>
      <c r="T4649" t="s">
        <v>36</v>
      </c>
      <c r="U4649">
        <v>0</v>
      </c>
      <c r="V4649">
        <v>400</v>
      </c>
      <c r="W4649">
        <v>1736</v>
      </c>
      <c r="X4649" t="str">
        <f>IF(MESACU[[#This Row],[PAIS]]="ESPAÑA",VLOOKUP(MESACU[[#This Row],[PROVINCIA]],[1]!PROVINCIASCC[#Data],2,FALSE),VLOOKUP(MESACU[[#This Row],[PAIS]],'[1]Centros de coste'!$A$2:$D$204,2,FALSE))</f>
        <v>C44 - IBERICA II</v>
      </c>
      <c r="Y4649" t="str">
        <f>IF(MESACU[[#This Row],[PAIS]]="ESPAÑA",VLOOKUP(MESACU[[#This Row],[PROVINCIA]],[1]!PROVINCIASCC[#Data],3,FALSE),VLOOKUP(MESACU[[#This Row],[PAIS]],'[1]Centros de coste'!$A$2:$D$204,3,FALSE))</f>
        <v>IBERICA II</v>
      </c>
      <c r="Z4649" t="str">
        <f>IF(MESACU[[#This Row],[PAIS]]="ESPAÑA",VLOOKUP(MESACU[[#This Row],[PROVINCIA]],[1]!PROVINCIASCC[#Data],4,FALSE),VLOOKUP(MESACU[[#This Row],[PAIS]],'[1]Centros de coste'!$A$2:$D$204,4,FALSE))</f>
        <v>EUROPA</v>
      </c>
      <c r="AA4649" t="str">
        <f>IFERROR(LEFT(TRIM(MESACU[[#This Row],[CodigoArticulo]]),LEN(TRIM(MESACU[[#This Row],[CodigoArticulo]]))-4),"")</f>
        <v>A-50(2)</v>
      </c>
      <c r="AB4649" t="str">
        <f>IFERROR(VLOOKUP(MESACU[[#This Row],[CODIGOG]],[1]!FAMILIAS[#Data],5,FALSE),"")</f>
        <v>BIOSTIMULANTS</v>
      </c>
    </row>
    <row r="4650" spans="1:28" x14ac:dyDescent="0.35">
      <c r="A4650" t="s">
        <v>28</v>
      </c>
      <c r="B4650">
        <v>77</v>
      </c>
      <c r="C4650" t="s">
        <v>29</v>
      </c>
      <c r="D4650">
        <v>2026</v>
      </c>
      <c r="E4650">
        <v>2</v>
      </c>
      <c r="F4650" t="s">
        <v>51</v>
      </c>
      <c r="G4650">
        <v>119</v>
      </c>
      <c r="H4650" t="s">
        <v>52</v>
      </c>
      <c r="I4650">
        <v>0</v>
      </c>
      <c r="J4650">
        <v>0</v>
      </c>
      <c r="K4650">
        <v>33</v>
      </c>
      <c r="L4650">
        <v>0</v>
      </c>
      <c r="M4650">
        <v>0</v>
      </c>
      <c r="N4650">
        <v>0</v>
      </c>
      <c r="O4650">
        <v>15.4</v>
      </c>
      <c r="P4650" t="s">
        <v>51</v>
      </c>
      <c r="Q4650" t="s">
        <v>48</v>
      </c>
      <c r="R4650" t="s">
        <v>49</v>
      </c>
      <c r="S4650" t="s">
        <v>50</v>
      </c>
      <c r="T4650" t="s">
        <v>36</v>
      </c>
      <c r="U4650">
        <v>0</v>
      </c>
      <c r="V4650">
        <v>2200</v>
      </c>
      <c r="W4650">
        <v>3300</v>
      </c>
      <c r="X4650" t="str">
        <f>IF(MESACU[[#This Row],[PAIS]]="ESPAÑA",VLOOKUP(MESACU[[#This Row],[PROVINCIA]],[1]!PROVINCIASCC[#Data],2,FALSE),VLOOKUP(MESACU[[#This Row],[PAIS]],'[1]Centros de coste'!$A$2:$D$204,2,FALSE))</f>
        <v>C44 - IBERICA II</v>
      </c>
      <c r="Y4650" t="str">
        <f>IF(MESACU[[#This Row],[PAIS]]="ESPAÑA",VLOOKUP(MESACU[[#This Row],[PROVINCIA]],[1]!PROVINCIASCC[#Data],3,FALSE),VLOOKUP(MESACU[[#This Row],[PAIS]],'[1]Centros de coste'!$A$2:$D$204,3,FALSE))</f>
        <v>IBERICA II</v>
      </c>
      <c r="Z4650" t="str">
        <f>IF(MESACU[[#This Row],[PAIS]]="ESPAÑA",VLOOKUP(MESACU[[#This Row],[PROVINCIA]],[1]!PROVINCIASCC[#Data],4,FALSE),VLOOKUP(MESACU[[#This Row],[PAIS]],'[1]Centros de coste'!$A$2:$D$204,4,FALSE))</f>
        <v>EUROPA</v>
      </c>
      <c r="AA4650" t="str">
        <f>IFERROR(LEFT(TRIM(MESACU[[#This Row],[CodigoArticulo]]),LEN(TRIM(MESACU[[#This Row],[CodigoArticulo]]))-4),"")</f>
        <v>AN</v>
      </c>
      <c r="AB4650" t="str">
        <f>IFERROR(VLOOKUP(MESACU[[#This Row],[CODIGOG]],[1]!FAMILIAS[#Data],5,FALSE),"")</f>
        <v>BIOFERTILIZERS</v>
      </c>
    </row>
    <row r="4651" spans="1:28" x14ac:dyDescent="0.35">
      <c r="A4651" t="s">
        <v>28</v>
      </c>
      <c r="B4651">
        <v>78</v>
      </c>
      <c r="C4651" t="s">
        <v>29</v>
      </c>
      <c r="D4651">
        <v>2026</v>
      </c>
      <c r="E4651">
        <v>2</v>
      </c>
      <c r="F4651" t="s">
        <v>164</v>
      </c>
      <c r="G4651">
        <v>85</v>
      </c>
      <c r="H4651" t="s">
        <v>165</v>
      </c>
      <c r="I4651">
        <v>0</v>
      </c>
      <c r="J4651">
        <v>0</v>
      </c>
      <c r="K4651">
        <v>13.38</v>
      </c>
      <c r="L4651">
        <v>6.69</v>
      </c>
      <c r="M4651">
        <v>0</v>
      </c>
      <c r="N4651">
        <v>0</v>
      </c>
      <c r="O4651">
        <v>7.49</v>
      </c>
      <c r="P4651" t="s">
        <v>166</v>
      </c>
      <c r="Q4651" t="s">
        <v>83</v>
      </c>
      <c r="R4651" t="s">
        <v>34</v>
      </c>
      <c r="S4651" t="s">
        <v>57</v>
      </c>
      <c r="T4651" t="s">
        <v>36</v>
      </c>
      <c r="U4651">
        <v>0</v>
      </c>
      <c r="V4651">
        <v>300</v>
      </c>
      <c r="W4651">
        <v>669</v>
      </c>
      <c r="X4651" t="str">
        <f>IF(MESACU[[#This Row],[PAIS]]="ESPAÑA",VLOOKUP(MESACU[[#This Row],[PROVINCIA]],[1]!PROVINCIASCC[#Data],2,FALSE),VLOOKUP(MESACU[[#This Row],[PAIS]],'[1]Centros de coste'!$A$2:$D$204,2,FALSE))</f>
        <v>C44 - IBERICA II</v>
      </c>
      <c r="Y4651" t="str">
        <f>IF(MESACU[[#This Row],[PAIS]]="ESPAÑA",VLOOKUP(MESACU[[#This Row],[PROVINCIA]],[1]!PROVINCIASCC[#Data],3,FALSE),VLOOKUP(MESACU[[#This Row],[PAIS]],'[1]Centros de coste'!$A$2:$D$204,3,FALSE))</f>
        <v>IBERICA II</v>
      </c>
      <c r="Z4651" t="str">
        <f>IF(MESACU[[#This Row],[PAIS]]="ESPAÑA",VLOOKUP(MESACU[[#This Row],[PROVINCIA]],[1]!PROVINCIASCC[#Data],4,FALSE),VLOOKUP(MESACU[[#This Row],[PAIS]],'[1]Centros de coste'!$A$2:$D$204,4,FALSE))</f>
        <v>EUROPA</v>
      </c>
      <c r="AA4651" t="str">
        <f>IFERROR(LEFT(TRIM(MESACU[[#This Row],[CodigoArticulo]]),LEN(TRIM(MESACU[[#This Row],[CodigoArticulo]]))-4),"")</f>
        <v>S</v>
      </c>
      <c r="AB4651" t="str">
        <f>IFERROR(VLOOKUP(MESACU[[#This Row],[CODIGOG]],[1]!FAMILIAS[#Data],5,FALSE),"")</f>
        <v>BIOFERTILIZERS</v>
      </c>
    </row>
    <row r="4652" spans="1:28" x14ac:dyDescent="0.35">
      <c r="A4652" t="s">
        <v>28</v>
      </c>
      <c r="B4652">
        <v>78</v>
      </c>
      <c r="C4652" t="s">
        <v>29</v>
      </c>
      <c r="D4652">
        <v>2026</v>
      </c>
      <c r="E4652">
        <v>2</v>
      </c>
      <c r="F4652" t="s">
        <v>164</v>
      </c>
      <c r="G4652">
        <v>85</v>
      </c>
      <c r="H4652" t="s">
        <v>165</v>
      </c>
      <c r="I4652">
        <v>0</v>
      </c>
      <c r="J4652">
        <v>0</v>
      </c>
      <c r="K4652">
        <v>0.89200000000000002</v>
      </c>
      <c r="L4652">
        <v>0.44600000000000001</v>
      </c>
      <c r="M4652">
        <v>0</v>
      </c>
      <c r="N4652">
        <v>0</v>
      </c>
      <c r="O4652">
        <v>0.5</v>
      </c>
      <c r="P4652" t="s">
        <v>166</v>
      </c>
      <c r="Q4652" t="s">
        <v>83</v>
      </c>
      <c r="R4652" t="s">
        <v>34</v>
      </c>
      <c r="S4652" t="s">
        <v>57</v>
      </c>
      <c r="T4652" t="s">
        <v>36</v>
      </c>
      <c r="U4652">
        <v>0</v>
      </c>
      <c r="V4652">
        <v>20</v>
      </c>
      <c r="W4652">
        <v>44.6</v>
      </c>
      <c r="X4652" t="str">
        <f>IF(MESACU[[#This Row],[PAIS]]="ESPAÑA",VLOOKUP(MESACU[[#This Row],[PROVINCIA]],[1]!PROVINCIASCC[#Data],2,FALSE),VLOOKUP(MESACU[[#This Row],[PAIS]],'[1]Centros de coste'!$A$2:$D$204,2,FALSE))</f>
        <v>C44 - IBERICA II</v>
      </c>
      <c r="Y4652" t="str">
        <f>IF(MESACU[[#This Row],[PAIS]]="ESPAÑA",VLOOKUP(MESACU[[#This Row],[PROVINCIA]],[1]!PROVINCIASCC[#Data],3,FALSE),VLOOKUP(MESACU[[#This Row],[PAIS]],'[1]Centros de coste'!$A$2:$D$204,3,FALSE))</f>
        <v>IBERICA II</v>
      </c>
      <c r="Z4652" t="str">
        <f>IF(MESACU[[#This Row],[PAIS]]="ESPAÑA",VLOOKUP(MESACU[[#This Row],[PROVINCIA]],[1]!PROVINCIASCC[#Data],4,FALSE),VLOOKUP(MESACU[[#This Row],[PAIS]],'[1]Centros de coste'!$A$2:$D$204,4,FALSE))</f>
        <v>EUROPA</v>
      </c>
      <c r="AA4652" t="str">
        <f>IFERROR(LEFT(TRIM(MESACU[[#This Row],[CodigoArticulo]]),LEN(TRIM(MESACU[[#This Row],[CodigoArticulo]]))-4),"")</f>
        <v>S</v>
      </c>
      <c r="AB4652" t="str">
        <f>IFERROR(VLOOKUP(MESACU[[#This Row],[CODIGOG]],[1]!FAMILIAS[#Data],5,FALSE),"")</f>
        <v>BIOFERTILIZERS</v>
      </c>
    </row>
    <row r="4653" spans="1:28" x14ac:dyDescent="0.35">
      <c r="A4653" t="s">
        <v>28</v>
      </c>
      <c r="B4653">
        <v>78</v>
      </c>
      <c r="C4653" t="s">
        <v>29</v>
      </c>
      <c r="D4653">
        <v>2026</v>
      </c>
      <c r="E4653">
        <v>2</v>
      </c>
      <c r="F4653" t="s">
        <v>158</v>
      </c>
      <c r="G4653">
        <v>85</v>
      </c>
      <c r="H4653" t="s">
        <v>159</v>
      </c>
      <c r="I4653">
        <v>0</v>
      </c>
      <c r="J4653">
        <v>0</v>
      </c>
      <c r="K4653">
        <v>18.096</v>
      </c>
      <c r="L4653">
        <v>9.048</v>
      </c>
      <c r="M4653">
        <v>0</v>
      </c>
      <c r="N4653">
        <v>0</v>
      </c>
      <c r="O4653">
        <v>6.49</v>
      </c>
      <c r="P4653" t="s">
        <v>160</v>
      </c>
      <c r="Q4653" t="s">
        <v>83</v>
      </c>
      <c r="R4653" t="s">
        <v>34</v>
      </c>
      <c r="S4653" t="s">
        <v>57</v>
      </c>
      <c r="T4653" t="s">
        <v>36</v>
      </c>
      <c r="U4653">
        <v>0</v>
      </c>
      <c r="V4653">
        <v>260</v>
      </c>
      <c r="W4653">
        <v>904.8</v>
      </c>
      <c r="X4653" t="str">
        <f>IF(MESACU[[#This Row],[PAIS]]="ESPAÑA",VLOOKUP(MESACU[[#This Row],[PROVINCIA]],[1]!PROVINCIASCC[#Data],2,FALSE),VLOOKUP(MESACU[[#This Row],[PAIS]],'[1]Centros de coste'!$A$2:$D$204,2,FALSE))</f>
        <v>C44 - IBERICA II</v>
      </c>
      <c r="Y4653" t="str">
        <f>IF(MESACU[[#This Row],[PAIS]]="ESPAÑA",VLOOKUP(MESACU[[#This Row],[PROVINCIA]],[1]!PROVINCIASCC[#Data],3,FALSE),VLOOKUP(MESACU[[#This Row],[PAIS]],'[1]Centros de coste'!$A$2:$D$204,3,FALSE))</f>
        <v>IBERICA II</v>
      </c>
      <c r="Z4653" t="str">
        <f>IF(MESACU[[#This Row],[PAIS]]="ESPAÑA",VLOOKUP(MESACU[[#This Row],[PROVINCIA]],[1]!PROVINCIASCC[#Data],4,FALSE),VLOOKUP(MESACU[[#This Row],[PAIS]],'[1]Centros de coste'!$A$2:$D$204,4,FALSE))</f>
        <v>EUROPA</v>
      </c>
      <c r="AA4653" t="str">
        <f>IFERROR(LEFT(TRIM(MESACU[[#This Row],[CodigoArticulo]]),LEN(TRIM(MESACU[[#This Row],[CodigoArticulo]]))-4),"")</f>
        <v>PT</v>
      </c>
      <c r="AB4653" t="str">
        <f>IFERROR(VLOOKUP(MESACU[[#This Row],[CODIGOG]],[1]!FAMILIAS[#Data],5,FALSE),"")</f>
        <v>BIOFERTILIZERS</v>
      </c>
    </row>
    <row r="4654" spans="1:28" x14ac:dyDescent="0.35">
      <c r="A4654" t="s">
        <v>28</v>
      </c>
      <c r="B4654">
        <v>78</v>
      </c>
      <c r="C4654" t="s">
        <v>29</v>
      </c>
      <c r="D4654">
        <v>2026</v>
      </c>
      <c r="E4654">
        <v>2</v>
      </c>
      <c r="F4654" t="s">
        <v>158</v>
      </c>
      <c r="G4654">
        <v>85</v>
      </c>
      <c r="H4654" t="s">
        <v>159</v>
      </c>
      <c r="I4654">
        <v>0</v>
      </c>
      <c r="J4654">
        <v>0</v>
      </c>
      <c r="K4654">
        <v>4.1760000000000002</v>
      </c>
      <c r="L4654">
        <v>2.0880000000000001</v>
      </c>
      <c r="M4654">
        <v>0</v>
      </c>
      <c r="N4654">
        <v>0</v>
      </c>
      <c r="O4654">
        <v>1.5</v>
      </c>
      <c r="P4654" t="s">
        <v>160</v>
      </c>
      <c r="Q4654" t="s">
        <v>83</v>
      </c>
      <c r="R4654" t="s">
        <v>34</v>
      </c>
      <c r="S4654" t="s">
        <v>57</v>
      </c>
      <c r="T4654" t="s">
        <v>36</v>
      </c>
      <c r="U4654">
        <v>0</v>
      </c>
      <c r="V4654">
        <v>60</v>
      </c>
      <c r="W4654">
        <v>208.8</v>
      </c>
      <c r="X4654" t="str">
        <f>IF(MESACU[[#This Row],[PAIS]]="ESPAÑA",VLOOKUP(MESACU[[#This Row],[PROVINCIA]],[1]!PROVINCIASCC[#Data],2,FALSE),VLOOKUP(MESACU[[#This Row],[PAIS]],'[1]Centros de coste'!$A$2:$D$204,2,FALSE))</f>
        <v>C44 - IBERICA II</v>
      </c>
      <c r="Y4654" t="str">
        <f>IF(MESACU[[#This Row],[PAIS]]="ESPAÑA",VLOOKUP(MESACU[[#This Row],[PROVINCIA]],[1]!PROVINCIASCC[#Data],3,FALSE),VLOOKUP(MESACU[[#This Row],[PAIS]],'[1]Centros de coste'!$A$2:$D$204,3,FALSE))</f>
        <v>IBERICA II</v>
      </c>
      <c r="Z4654" t="str">
        <f>IF(MESACU[[#This Row],[PAIS]]="ESPAÑA",VLOOKUP(MESACU[[#This Row],[PROVINCIA]],[1]!PROVINCIASCC[#Data],4,FALSE),VLOOKUP(MESACU[[#This Row],[PAIS]],'[1]Centros de coste'!$A$2:$D$204,4,FALSE))</f>
        <v>EUROPA</v>
      </c>
      <c r="AA4654" t="str">
        <f>IFERROR(LEFT(TRIM(MESACU[[#This Row],[CodigoArticulo]]),LEN(TRIM(MESACU[[#This Row],[CodigoArticulo]]))-4),"")</f>
        <v>PT</v>
      </c>
      <c r="AB4654" t="str">
        <f>IFERROR(VLOOKUP(MESACU[[#This Row],[CODIGOG]],[1]!FAMILIAS[#Data],5,FALSE),"")</f>
        <v>BIOFERTILIZERS</v>
      </c>
    </row>
    <row r="4655" spans="1:28" x14ac:dyDescent="0.35">
      <c r="A4655" t="s">
        <v>28</v>
      </c>
      <c r="B4655">
        <v>78</v>
      </c>
      <c r="C4655" t="s">
        <v>29</v>
      </c>
      <c r="D4655">
        <v>2026</v>
      </c>
      <c r="E4655">
        <v>2</v>
      </c>
      <c r="F4655" t="s">
        <v>64</v>
      </c>
      <c r="G4655">
        <v>85</v>
      </c>
      <c r="H4655" t="s">
        <v>65</v>
      </c>
      <c r="I4655">
        <v>0</v>
      </c>
      <c r="J4655">
        <v>0</v>
      </c>
      <c r="K4655">
        <v>19.12</v>
      </c>
      <c r="L4655">
        <v>9.56</v>
      </c>
      <c r="M4655">
        <v>0</v>
      </c>
      <c r="N4655">
        <v>0</v>
      </c>
      <c r="O4655">
        <v>4.92</v>
      </c>
      <c r="P4655" t="s">
        <v>227</v>
      </c>
      <c r="Q4655" t="s">
        <v>83</v>
      </c>
      <c r="R4655" t="s">
        <v>34</v>
      </c>
      <c r="S4655" t="s">
        <v>57</v>
      </c>
      <c r="T4655" t="s">
        <v>36</v>
      </c>
      <c r="U4655">
        <v>0</v>
      </c>
      <c r="V4655">
        <v>200</v>
      </c>
      <c r="W4655">
        <v>956</v>
      </c>
      <c r="X4655" t="str">
        <f>IF(MESACU[[#This Row],[PAIS]]="ESPAÑA",VLOOKUP(MESACU[[#This Row],[PROVINCIA]],[1]!PROVINCIASCC[#Data],2,FALSE),VLOOKUP(MESACU[[#This Row],[PAIS]],'[1]Centros de coste'!$A$2:$D$204,2,FALSE))</f>
        <v>C44 - IBERICA II</v>
      </c>
      <c r="Y4655" t="str">
        <f>IF(MESACU[[#This Row],[PAIS]]="ESPAÑA",VLOOKUP(MESACU[[#This Row],[PROVINCIA]],[1]!PROVINCIASCC[#Data],3,FALSE),VLOOKUP(MESACU[[#This Row],[PAIS]],'[1]Centros de coste'!$A$2:$D$204,3,FALSE))</f>
        <v>IBERICA II</v>
      </c>
      <c r="Z4655" t="str">
        <f>IF(MESACU[[#This Row],[PAIS]]="ESPAÑA",VLOOKUP(MESACU[[#This Row],[PROVINCIA]],[1]!PROVINCIASCC[#Data],4,FALSE),VLOOKUP(MESACU[[#This Row],[PAIS]],'[1]Centros de coste'!$A$2:$D$204,4,FALSE))</f>
        <v>EUROPA</v>
      </c>
      <c r="AA4655" t="str">
        <f>IFERROR(LEFT(TRIM(MESACU[[#This Row],[CodigoArticulo]]),LEN(TRIM(MESACU[[#This Row],[CodigoArticulo]]))-4),"")</f>
        <v>C-L</v>
      </c>
      <c r="AB4655" t="str">
        <f>IFERROR(VLOOKUP(MESACU[[#This Row],[CODIGOG]],[1]!FAMILIAS[#Data],5,FALSE),"")</f>
        <v>BIOFERTILIZERS</v>
      </c>
    </row>
    <row r="4656" spans="1:28" x14ac:dyDescent="0.35">
      <c r="A4656" t="s">
        <v>28</v>
      </c>
      <c r="B4656">
        <v>79</v>
      </c>
      <c r="C4656" t="s">
        <v>29</v>
      </c>
      <c r="D4656">
        <v>2026</v>
      </c>
      <c r="E4656">
        <v>2</v>
      </c>
      <c r="F4656" t="s">
        <v>53</v>
      </c>
      <c r="G4656">
        <v>86</v>
      </c>
      <c r="H4656" t="s">
        <v>54</v>
      </c>
      <c r="I4656">
        <v>0</v>
      </c>
      <c r="J4656">
        <v>0</v>
      </c>
      <c r="K4656">
        <v>36.095999999999997</v>
      </c>
      <c r="L4656">
        <v>0</v>
      </c>
      <c r="M4656">
        <v>0</v>
      </c>
      <c r="N4656">
        <v>0</v>
      </c>
      <c r="O4656">
        <v>15.97</v>
      </c>
      <c r="P4656" t="s">
        <v>53</v>
      </c>
      <c r="Q4656" t="s">
        <v>137</v>
      </c>
      <c r="R4656" t="s">
        <v>34</v>
      </c>
      <c r="S4656" t="s">
        <v>138</v>
      </c>
      <c r="T4656" t="s">
        <v>36</v>
      </c>
      <c r="U4656">
        <v>0</v>
      </c>
      <c r="V4656">
        <v>640</v>
      </c>
      <c r="W4656">
        <v>1804.8</v>
      </c>
      <c r="X4656" t="str">
        <f>IF(MESACU[[#This Row],[PAIS]]="ESPAÑA",VLOOKUP(MESACU[[#This Row],[PROVINCIA]],[1]!PROVINCIASCC[#Data],2,FALSE),VLOOKUP(MESACU[[#This Row],[PAIS]],'[1]Centros de coste'!$A$2:$D$204,2,FALSE))</f>
        <v>C45 - IBERICA III</v>
      </c>
      <c r="Y4656" t="str">
        <f>IF(MESACU[[#This Row],[PAIS]]="ESPAÑA",VLOOKUP(MESACU[[#This Row],[PROVINCIA]],[1]!PROVINCIASCC[#Data],3,FALSE),VLOOKUP(MESACU[[#This Row],[PAIS]],'[1]Centros de coste'!$A$2:$D$204,3,FALSE))</f>
        <v>IBERICA III</v>
      </c>
      <c r="Z4656" t="str">
        <f>IF(MESACU[[#This Row],[PAIS]]="ESPAÑA",VLOOKUP(MESACU[[#This Row],[PROVINCIA]],[1]!PROVINCIASCC[#Data],4,FALSE),VLOOKUP(MESACU[[#This Row],[PAIS]],'[1]Centros de coste'!$A$2:$D$204,4,FALSE))</f>
        <v>EUROPA</v>
      </c>
      <c r="AA4656" t="str">
        <f>IFERROR(LEFT(TRIM(MESACU[[#This Row],[CodigoArticulo]]),LEN(TRIM(MESACU[[#This Row],[CodigoArticulo]]))-4),"")</f>
        <v>AGXK</v>
      </c>
      <c r="AB4656" t="str">
        <f>IFERROR(VLOOKUP(MESACU[[#This Row],[CODIGOG]],[1]!FAMILIAS[#Data],5,FALSE),"")</f>
        <v>BIOFERTILIZERS</v>
      </c>
    </row>
    <row r="4657" spans="1:28" x14ac:dyDescent="0.35">
      <c r="A4657" t="s">
        <v>28</v>
      </c>
      <c r="B4657">
        <v>80</v>
      </c>
      <c r="C4657" t="s">
        <v>29</v>
      </c>
      <c r="D4657">
        <v>2026</v>
      </c>
      <c r="E4657">
        <v>2</v>
      </c>
      <c r="F4657" t="s">
        <v>88</v>
      </c>
      <c r="G4657">
        <v>87</v>
      </c>
      <c r="H4657" t="s">
        <v>89</v>
      </c>
      <c r="I4657">
        <v>0</v>
      </c>
      <c r="J4657">
        <v>0</v>
      </c>
      <c r="K4657">
        <v>110.96</v>
      </c>
      <c r="L4657">
        <v>0</v>
      </c>
      <c r="M4657">
        <v>0</v>
      </c>
      <c r="N4657">
        <v>0</v>
      </c>
      <c r="O4657">
        <v>9.48</v>
      </c>
      <c r="P4657" t="s">
        <v>88</v>
      </c>
      <c r="Q4657" t="s">
        <v>588</v>
      </c>
      <c r="R4657" t="s">
        <v>34</v>
      </c>
      <c r="S4657" t="s">
        <v>251</v>
      </c>
      <c r="T4657" t="s">
        <v>36</v>
      </c>
      <c r="U4657">
        <v>0</v>
      </c>
      <c r="V4657">
        <v>380</v>
      </c>
      <c r="W4657">
        <v>1109.5999999999999</v>
      </c>
      <c r="X4657" t="str">
        <f>IF(MESACU[[#This Row],[PAIS]]="ESPAÑA",VLOOKUP(MESACU[[#This Row],[PROVINCIA]],[1]!PROVINCIASCC[#Data],2,FALSE),VLOOKUP(MESACU[[#This Row],[PAIS]],'[1]Centros de coste'!$A$2:$D$204,2,FALSE))</f>
        <v>C45 - IBERICA III</v>
      </c>
      <c r="Y4657" t="str">
        <f>IF(MESACU[[#This Row],[PAIS]]="ESPAÑA",VLOOKUP(MESACU[[#This Row],[PROVINCIA]],[1]!PROVINCIASCC[#Data],3,FALSE),VLOOKUP(MESACU[[#This Row],[PAIS]],'[1]Centros de coste'!$A$2:$D$204,3,FALSE))</f>
        <v>IBERICA III</v>
      </c>
      <c r="Z4657" t="str">
        <f>IF(MESACU[[#This Row],[PAIS]]="ESPAÑA",VLOOKUP(MESACU[[#This Row],[PROVINCIA]],[1]!PROVINCIASCC[#Data],4,FALSE),VLOOKUP(MESACU[[#This Row],[PAIS]],'[1]Centros de coste'!$A$2:$D$204,4,FALSE))</f>
        <v>EUROPA</v>
      </c>
      <c r="AA4657" t="str">
        <f>IFERROR(LEFT(TRIM(MESACU[[#This Row],[CodigoArticulo]]),LEN(TRIM(MESACU[[#This Row],[CodigoArticulo]]))-4),"")</f>
        <v>BROTA</v>
      </c>
      <c r="AB4657" t="str">
        <f>IFERROR(VLOOKUP(MESACU[[#This Row],[CODIGOG]],[1]!FAMILIAS[#Data],5,FALSE),"")</f>
        <v>BIOCONTROL</v>
      </c>
    </row>
    <row r="4658" spans="1:28" x14ac:dyDescent="0.35">
      <c r="A4658" t="s">
        <v>28</v>
      </c>
      <c r="B4658">
        <v>80</v>
      </c>
      <c r="C4658" t="s">
        <v>29</v>
      </c>
      <c r="D4658">
        <v>2026</v>
      </c>
      <c r="E4658">
        <v>2</v>
      </c>
      <c r="F4658" t="s">
        <v>92</v>
      </c>
      <c r="G4658">
        <v>87</v>
      </c>
      <c r="H4658" t="s">
        <v>93</v>
      </c>
      <c r="I4658">
        <v>0</v>
      </c>
      <c r="J4658">
        <v>0</v>
      </c>
      <c r="K4658">
        <v>28.44</v>
      </c>
      <c r="L4658">
        <v>0</v>
      </c>
      <c r="M4658">
        <v>0</v>
      </c>
      <c r="N4658">
        <v>0</v>
      </c>
      <c r="O4658">
        <v>2.99</v>
      </c>
      <c r="P4658" t="s">
        <v>92</v>
      </c>
      <c r="Q4658" t="s">
        <v>588</v>
      </c>
      <c r="R4658" t="s">
        <v>34</v>
      </c>
      <c r="S4658" t="s">
        <v>251</v>
      </c>
      <c r="T4658" t="s">
        <v>36</v>
      </c>
      <c r="U4658">
        <v>0</v>
      </c>
      <c r="V4658">
        <v>120</v>
      </c>
      <c r="W4658">
        <v>284.39999999999998</v>
      </c>
      <c r="X4658" t="str">
        <f>IF(MESACU[[#This Row],[PAIS]]="ESPAÑA",VLOOKUP(MESACU[[#This Row],[PROVINCIA]],[1]!PROVINCIASCC[#Data],2,FALSE),VLOOKUP(MESACU[[#This Row],[PAIS]],'[1]Centros de coste'!$A$2:$D$204,2,FALSE))</f>
        <v>C45 - IBERICA III</v>
      </c>
      <c r="Y4658" t="str">
        <f>IF(MESACU[[#This Row],[PAIS]]="ESPAÑA",VLOOKUP(MESACU[[#This Row],[PROVINCIA]],[1]!PROVINCIASCC[#Data],3,FALSE),VLOOKUP(MESACU[[#This Row],[PAIS]],'[1]Centros de coste'!$A$2:$D$204,3,FALSE))</f>
        <v>IBERICA III</v>
      </c>
      <c r="Z4658" t="str">
        <f>IF(MESACU[[#This Row],[PAIS]]="ESPAÑA",VLOOKUP(MESACU[[#This Row],[PROVINCIA]],[1]!PROVINCIASCC[#Data],4,FALSE),VLOOKUP(MESACU[[#This Row],[PAIS]],'[1]Centros de coste'!$A$2:$D$204,4,FALSE))</f>
        <v>EUROPA</v>
      </c>
      <c r="AA4658" t="str">
        <f>IFERROR(LEFT(TRIM(MESACU[[#This Row],[CodigoArticulo]]),LEN(TRIM(MESACU[[#This Row],[CodigoArticulo]]))-4),"")</f>
        <v>BIO</v>
      </c>
      <c r="AB4658" t="str">
        <f>IFERROR(VLOOKUP(MESACU[[#This Row],[CODIGOG]],[1]!FAMILIAS[#Data],5,FALSE),"")</f>
        <v>BIOSTIMULANTS</v>
      </c>
    </row>
    <row r="4659" spans="1:28" x14ac:dyDescent="0.35">
      <c r="A4659" t="s">
        <v>28</v>
      </c>
      <c r="B4659">
        <v>80</v>
      </c>
      <c r="C4659" t="s">
        <v>29</v>
      </c>
      <c r="D4659">
        <v>2026</v>
      </c>
      <c r="E4659">
        <v>2</v>
      </c>
      <c r="F4659" t="s">
        <v>92</v>
      </c>
      <c r="G4659">
        <v>87</v>
      </c>
      <c r="H4659" t="s">
        <v>93</v>
      </c>
      <c r="I4659">
        <v>0</v>
      </c>
      <c r="J4659">
        <v>0</v>
      </c>
      <c r="K4659">
        <v>37.92</v>
      </c>
      <c r="L4659">
        <v>0</v>
      </c>
      <c r="M4659">
        <v>0</v>
      </c>
      <c r="N4659">
        <v>0</v>
      </c>
      <c r="O4659">
        <v>3.99</v>
      </c>
      <c r="P4659" t="s">
        <v>92</v>
      </c>
      <c r="Q4659" t="s">
        <v>588</v>
      </c>
      <c r="R4659" t="s">
        <v>34</v>
      </c>
      <c r="S4659" t="s">
        <v>251</v>
      </c>
      <c r="T4659" t="s">
        <v>36</v>
      </c>
      <c r="U4659">
        <v>0</v>
      </c>
      <c r="V4659">
        <v>160</v>
      </c>
      <c r="W4659">
        <v>379.2</v>
      </c>
      <c r="X4659" t="str">
        <f>IF(MESACU[[#This Row],[PAIS]]="ESPAÑA",VLOOKUP(MESACU[[#This Row],[PROVINCIA]],[1]!PROVINCIASCC[#Data],2,FALSE),VLOOKUP(MESACU[[#This Row],[PAIS]],'[1]Centros de coste'!$A$2:$D$204,2,FALSE))</f>
        <v>C45 - IBERICA III</v>
      </c>
      <c r="Y4659" t="str">
        <f>IF(MESACU[[#This Row],[PAIS]]="ESPAÑA",VLOOKUP(MESACU[[#This Row],[PROVINCIA]],[1]!PROVINCIASCC[#Data],3,FALSE),VLOOKUP(MESACU[[#This Row],[PAIS]],'[1]Centros de coste'!$A$2:$D$204,3,FALSE))</f>
        <v>IBERICA III</v>
      </c>
      <c r="Z4659" t="str">
        <f>IF(MESACU[[#This Row],[PAIS]]="ESPAÑA",VLOOKUP(MESACU[[#This Row],[PROVINCIA]],[1]!PROVINCIASCC[#Data],4,FALSE),VLOOKUP(MESACU[[#This Row],[PAIS]],'[1]Centros de coste'!$A$2:$D$204,4,FALSE))</f>
        <v>EUROPA</v>
      </c>
      <c r="AA4659" t="str">
        <f>IFERROR(LEFT(TRIM(MESACU[[#This Row],[CodigoArticulo]]),LEN(TRIM(MESACU[[#This Row],[CodigoArticulo]]))-4),"")</f>
        <v>BIO</v>
      </c>
      <c r="AB4659" t="str">
        <f>IFERROR(VLOOKUP(MESACU[[#This Row],[CODIGOG]],[1]!FAMILIAS[#Data],5,FALSE),"")</f>
        <v>BIOSTIMULANTS</v>
      </c>
    </row>
    <row r="4660" spans="1:28" x14ac:dyDescent="0.35">
      <c r="A4660" t="s">
        <v>28</v>
      </c>
      <c r="B4660">
        <v>80</v>
      </c>
      <c r="C4660" t="s">
        <v>29</v>
      </c>
      <c r="D4660">
        <v>2026</v>
      </c>
      <c r="E4660">
        <v>2</v>
      </c>
      <c r="F4660" t="s">
        <v>94</v>
      </c>
      <c r="G4660">
        <v>87</v>
      </c>
      <c r="H4660" t="s">
        <v>95</v>
      </c>
      <c r="I4660">
        <v>0</v>
      </c>
      <c r="J4660">
        <v>0</v>
      </c>
      <c r="K4660">
        <v>218.04</v>
      </c>
      <c r="L4660">
        <v>0</v>
      </c>
      <c r="M4660">
        <v>0</v>
      </c>
      <c r="N4660">
        <v>0</v>
      </c>
      <c r="O4660">
        <v>2.97</v>
      </c>
      <c r="P4660" t="s">
        <v>28</v>
      </c>
      <c r="Q4660" t="s">
        <v>588</v>
      </c>
      <c r="R4660" t="s">
        <v>73</v>
      </c>
      <c r="S4660" t="s">
        <v>251</v>
      </c>
      <c r="T4660" t="s">
        <v>36</v>
      </c>
      <c r="U4660">
        <v>0</v>
      </c>
      <c r="V4660">
        <v>460</v>
      </c>
      <c r="W4660">
        <v>2180.4</v>
      </c>
      <c r="X4660" t="str">
        <f>IF(MESACU[[#This Row],[PAIS]]="ESPAÑA",VLOOKUP(MESACU[[#This Row],[PROVINCIA]],[1]!PROVINCIASCC[#Data],2,FALSE),VLOOKUP(MESACU[[#This Row],[PAIS]],'[1]Centros de coste'!$A$2:$D$204,2,FALSE))</f>
        <v>C45 - IBERICA III</v>
      </c>
      <c r="Y4660" t="str">
        <f>IF(MESACU[[#This Row],[PAIS]]="ESPAÑA",VLOOKUP(MESACU[[#This Row],[PROVINCIA]],[1]!PROVINCIASCC[#Data],3,FALSE),VLOOKUP(MESACU[[#This Row],[PAIS]],'[1]Centros de coste'!$A$2:$D$204,3,FALSE))</f>
        <v>IBERICA III</v>
      </c>
      <c r="Z4660" t="str">
        <f>IF(MESACU[[#This Row],[PAIS]]="ESPAÑA",VLOOKUP(MESACU[[#This Row],[PROVINCIA]],[1]!PROVINCIASCC[#Data],4,FALSE),VLOOKUP(MESACU[[#This Row],[PAIS]],'[1]Centros de coste'!$A$2:$D$204,4,FALSE))</f>
        <v>EUROPA</v>
      </c>
      <c r="AA4660" t="str">
        <f>IFERROR(LEFT(TRIM(MESACU[[#This Row],[CodigoArticulo]]),LEN(TRIM(MESACU[[#This Row],[CodigoArticulo]]))-4),"")</f>
        <v>A-50(2)</v>
      </c>
      <c r="AB4660" t="str">
        <f>IFERROR(VLOOKUP(MESACU[[#This Row],[CODIGOG]],[1]!FAMILIAS[#Data],5,FALSE),"")</f>
        <v>BIOSTIMULANTS</v>
      </c>
    </row>
    <row r="4661" spans="1:28" x14ac:dyDescent="0.35">
      <c r="A4661" t="s">
        <v>28</v>
      </c>
      <c r="B4661">
        <v>81</v>
      </c>
      <c r="C4661" t="s">
        <v>29</v>
      </c>
      <c r="D4661">
        <v>2026</v>
      </c>
      <c r="E4661">
        <v>2</v>
      </c>
      <c r="F4661" t="s">
        <v>213</v>
      </c>
      <c r="G4661">
        <v>91</v>
      </c>
      <c r="H4661" t="s">
        <v>214</v>
      </c>
      <c r="I4661">
        <v>0</v>
      </c>
      <c r="J4661">
        <v>0</v>
      </c>
      <c r="K4661">
        <v>19.239999999999998</v>
      </c>
      <c r="L4661">
        <v>0</v>
      </c>
      <c r="M4661">
        <v>0</v>
      </c>
      <c r="N4661">
        <v>0</v>
      </c>
      <c r="O4661">
        <v>4.99</v>
      </c>
      <c r="P4661" t="s">
        <v>213</v>
      </c>
      <c r="Q4661" t="s">
        <v>137</v>
      </c>
      <c r="R4661" t="s">
        <v>34</v>
      </c>
      <c r="S4661" t="s">
        <v>138</v>
      </c>
      <c r="T4661" t="s">
        <v>36</v>
      </c>
      <c r="U4661">
        <v>0</v>
      </c>
      <c r="V4661">
        <v>200</v>
      </c>
      <c r="W4661">
        <v>962</v>
      </c>
      <c r="X4661" t="str">
        <f>IF(MESACU[[#This Row],[PAIS]]="ESPAÑA",VLOOKUP(MESACU[[#This Row],[PROVINCIA]],[1]!PROVINCIASCC[#Data],2,FALSE),VLOOKUP(MESACU[[#This Row],[PAIS]],'[1]Centros de coste'!$A$2:$D$204,2,FALSE))</f>
        <v>C45 - IBERICA III</v>
      </c>
      <c r="Y4661" t="str">
        <f>IF(MESACU[[#This Row],[PAIS]]="ESPAÑA",VLOOKUP(MESACU[[#This Row],[PROVINCIA]],[1]!PROVINCIASCC[#Data],3,FALSE),VLOOKUP(MESACU[[#This Row],[PAIS]],'[1]Centros de coste'!$A$2:$D$204,3,FALSE))</f>
        <v>IBERICA III</v>
      </c>
      <c r="Z4661" t="str">
        <f>IF(MESACU[[#This Row],[PAIS]]="ESPAÑA",VLOOKUP(MESACU[[#This Row],[PROVINCIA]],[1]!PROVINCIASCC[#Data],4,FALSE),VLOOKUP(MESACU[[#This Row],[PAIS]],'[1]Centros de coste'!$A$2:$D$204,4,FALSE))</f>
        <v>EUROPA</v>
      </c>
      <c r="AA4661" t="str">
        <f>IFERROR(LEFT(TRIM(MESACU[[#This Row],[CodigoArticulo]]),LEN(TRIM(MESACU[[#This Row],[CodigoArticulo]]))-4),"")</f>
        <v>G3</v>
      </c>
      <c r="AB4661" t="str">
        <f>IFERROR(VLOOKUP(MESACU[[#This Row],[CODIGOG]],[1]!FAMILIAS[#Data],5,FALSE),"")</f>
        <v>BIOSTIMULANTS</v>
      </c>
    </row>
    <row r="4662" spans="1:28" x14ac:dyDescent="0.35">
      <c r="A4662" t="s">
        <v>28</v>
      </c>
      <c r="B4662">
        <v>82</v>
      </c>
      <c r="C4662" t="s">
        <v>29</v>
      </c>
      <c r="D4662">
        <v>2026</v>
      </c>
      <c r="E4662">
        <v>2</v>
      </c>
      <c r="F4662" t="s">
        <v>162</v>
      </c>
      <c r="G4662">
        <v>114</v>
      </c>
      <c r="H4662" t="s">
        <v>163</v>
      </c>
      <c r="I4662">
        <v>0</v>
      </c>
      <c r="J4662">
        <v>0</v>
      </c>
      <c r="K4662">
        <v>22.72</v>
      </c>
      <c r="L4662">
        <v>0</v>
      </c>
      <c r="M4662">
        <v>0</v>
      </c>
      <c r="N4662">
        <v>0</v>
      </c>
      <c r="O4662">
        <v>15.97</v>
      </c>
      <c r="P4662" t="s">
        <v>162</v>
      </c>
      <c r="Q4662" t="s">
        <v>244</v>
      </c>
      <c r="R4662" t="s">
        <v>34</v>
      </c>
      <c r="S4662" t="s">
        <v>245</v>
      </c>
      <c r="T4662" t="s">
        <v>36</v>
      </c>
      <c r="U4662">
        <v>0</v>
      </c>
      <c r="V4662">
        <v>640</v>
      </c>
      <c r="W4662">
        <v>2272</v>
      </c>
      <c r="X4662" t="str">
        <f>IF(MESACU[[#This Row],[PAIS]]="ESPAÑA",VLOOKUP(MESACU[[#This Row],[PROVINCIA]],[1]!PROVINCIASCC[#Data],2,FALSE),VLOOKUP(MESACU[[#This Row],[PAIS]],'[1]Centros de coste'!$A$2:$D$204,2,FALSE))</f>
        <v>C44 - IBERICA II</v>
      </c>
      <c r="Y4662" t="str">
        <f>IF(MESACU[[#This Row],[PAIS]]="ESPAÑA",VLOOKUP(MESACU[[#This Row],[PROVINCIA]],[1]!PROVINCIASCC[#Data],3,FALSE),VLOOKUP(MESACU[[#This Row],[PAIS]],'[1]Centros de coste'!$A$2:$D$204,3,FALSE))</f>
        <v>IBERICA II</v>
      </c>
      <c r="Z4662" t="str">
        <f>IF(MESACU[[#This Row],[PAIS]]="ESPAÑA",VLOOKUP(MESACU[[#This Row],[PROVINCIA]],[1]!PROVINCIASCC[#Data],4,FALSE),VLOOKUP(MESACU[[#This Row],[PAIS]],'[1]Centros de coste'!$A$2:$D$204,4,FALSE))</f>
        <v>EUROPA</v>
      </c>
      <c r="AA4662" t="str">
        <f>IFERROR(LEFT(TRIM(MESACU[[#This Row],[CodigoArticulo]]),LEN(TRIM(MESACU[[#This Row],[CodigoArticulo]]))-4),"")</f>
        <v>C-CU</v>
      </c>
      <c r="AB4662" t="str">
        <f>IFERROR(VLOOKUP(MESACU[[#This Row],[CODIGOG]],[1]!FAMILIAS[#Data],5,FALSE),"")</f>
        <v>BIOCONTROL</v>
      </c>
    </row>
    <row r="4663" spans="1:28" x14ac:dyDescent="0.35">
      <c r="A4663" t="s">
        <v>28</v>
      </c>
      <c r="B4663">
        <v>83</v>
      </c>
      <c r="C4663" t="s">
        <v>29</v>
      </c>
      <c r="D4663">
        <v>2026</v>
      </c>
      <c r="E4663">
        <v>2</v>
      </c>
      <c r="F4663" t="s">
        <v>79</v>
      </c>
      <c r="G4663">
        <v>120</v>
      </c>
      <c r="H4663" t="s">
        <v>80</v>
      </c>
      <c r="I4663">
        <v>0</v>
      </c>
      <c r="J4663">
        <v>0</v>
      </c>
      <c r="K4663">
        <v>27.68</v>
      </c>
      <c r="L4663">
        <v>0</v>
      </c>
      <c r="M4663">
        <v>0</v>
      </c>
      <c r="N4663">
        <v>0</v>
      </c>
      <c r="O4663">
        <v>5.16</v>
      </c>
      <c r="P4663" t="s">
        <v>79</v>
      </c>
      <c r="Q4663" t="s">
        <v>102</v>
      </c>
      <c r="R4663" t="s">
        <v>73</v>
      </c>
      <c r="S4663" t="s">
        <v>50</v>
      </c>
      <c r="T4663" t="s">
        <v>36</v>
      </c>
      <c r="U4663">
        <v>0</v>
      </c>
      <c r="V4663">
        <v>800</v>
      </c>
      <c r="W4663">
        <v>2768</v>
      </c>
      <c r="X4663" t="str">
        <f>IF(MESACU[[#This Row],[PAIS]]="ESPAÑA",VLOOKUP(MESACU[[#This Row],[PROVINCIA]],[1]!PROVINCIASCC[#Data],2,FALSE),VLOOKUP(MESACU[[#This Row],[PAIS]],'[1]Centros de coste'!$A$2:$D$204,2,FALSE))</f>
        <v>C44 - IBERICA II</v>
      </c>
      <c r="Y4663" t="str">
        <f>IF(MESACU[[#This Row],[PAIS]]="ESPAÑA",VLOOKUP(MESACU[[#This Row],[PROVINCIA]],[1]!PROVINCIASCC[#Data],3,FALSE),VLOOKUP(MESACU[[#This Row],[PAIS]],'[1]Centros de coste'!$A$2:$D$204,3,FALSE))</f>
        <v>IBERICA II</v>
      </c>
      <c r="Z4663" t="str">
        <f>IF(MESACU[[#This Row],[PAIS]]="ESPAÑA",VLOOKUP(MESACU[[#This Row],[PROVINCIA]],[1]!PROVINCIASCC[#Data],4,FALSE),VLOOKUP(MESACU[[#This Row],[PAIS]],'[1]Centros de coste'!$A$2:$D$204,4,FALSE))</f>
        <v>EUROPA</v>
      </c>
      <c r="AA4663" t="str">
        <f>IFERROR(LEFT(TRIM(MESACU[[#This Row],[CodigoArticulo]]),LEN(TRIM(MESACU[[#This Row],[CodigoArticulo]]))-4),"")</f>
        <v>SS</v>
      </c>
      <c r="AB4663" t="str">
        <f>IFERROR(VLOOKUP(MESACU[[#This Row],[CODIGOG]],[1]!FAMILIAS[#Data],5,FALSE),"")</f>
        <v>BIOFERTILIZERS</v>
      </c>
    </row>
    <row r="4664" spans="1:28" x14ac:dyDescent="0.35">
      <c r="A4664" t="s">
        <v>28</v>
      </c>
      <c r="B4664">
        <v>83</v>
      </c>
      <c r="C4664" t="s">
        <v>29</v>
      </c>
      <c r="D4664">
        <v>2026</v>
      </c>
      <c r="E4664">
        <v>2</v>
      </c>
      <c r="F4664" t="s">
        <v>129</v>
      </c>
      <c r="G4664">
        <v>120</v>
      </c>
      <c r="H4664" t="s">
        <v>130</v>
      </c>
      <c r="I4664">
        <v>0</v>
      </c>
      <c r="J4664">
        <v>0</v>
      </c>
      <c r="K4664">
        <v>32.351999999999997</v>
      </c>
      <c r="L4664">
        <v>0</v>
      </c>
      <c r="M4664">
        <v>0</v>
      </c>
      <c r="N4664">
        <v>0</v>
      </c>
      <c r="O4664">
        <v>7.98</v>
      </c>
      <c r="P4664" t="s">
        <v>129</v>
      </c>
      <c r="Q4664" t="s">
        <v>102</v>
      </c>
      <c r="R4664" t="s">
        <v>34</v>
      </c>
      <c r="S4664" t="s">
        <v>50</v>
      </c>
      <c r="T4664" t="s">
        <v>36</v>
      </c>
      <c r="U4664">
        <v>0</v>
      </c>
      <c r="V4664">
        <v>320</v>
      </c>
      <c r="W4664">
        <v>3235.2</v>
      </c>
      <c r="X4664" t="str">
        <f>IF(MESACU[[#This Row],[PAIS]]="ESPAÑA",VLOOKUP(MESACU[[#This Row],[PROVINCIA]],[1]!PROVINCIASCC[#Data],2,FALSE),VLOOKUP(MESACU[[#This Row],[PAIS]],'[1]Centros de coste'!$A$2:$D$204,2,FALSE))</f>
        <v>C44 - IBERICA II</v>
      </c>
      <c r="Y4664" t="str">
        <f>IF(MESACU[[#This Row],[PAIS]]="ESPAÑA",VLOOKUP(MESACU[[#This Row],[PROVINCIA]],[1]!PROVINCIASCC[#Data],3,FALSE),VLOOKUP(MESACU[[#This Row],[PAIS]],'[1]Centros de coste'!$A$2:$D$204,3,FALSE))</f>
        <v>IBERICA II</v>
      </c>
      <c r="Z4664" t="str">
        <f>IF(MESACU[[#This Row],[PAIS]]="ESPAÑA",VLOOKUP(MESACU[[#This Row],[PROVINCIA]],[1]!PROVINCIASCC[#Data],4,FALSE),VLOOKUP(MESACU[[#This Row],[PAIS]],'[1]Centros de coste'!$A$2:$D$204,4,FALSE))</f>
        <v>EUROPA</v>
      </c>
      <c r="AA4664" t="str">
        <f>IFERROR(LEFT(TRIM(MESACU[[#This Row],[CodigoArticulo]]),LEN(TRIM(MESACU[[#This Row],[CodigoArticulo]]))-4),"")</f>
        <v>SPCE2B</v>
      </c>
      <c r="AB4664" t="str">
        <f>IFERROR(VLOOKUP(MESACU[[#This Row],[CODIGOG]],[1]!FAMILIAS[#Data],5,FALSE),"")</f>
        <v>BIOSTIMULANTS</v>
      </c>
    </row>
    <row r="4665" spans="1:28" x14ac:dyDescent="0.35">
      <c r="A4665" t="s">
        <v>28</v>
      </c>
      <c r="B4665">
        <v>84</v>
      </c>
      <c r="C4665" t="s">
        <v>29</v>
      </c>
      <c r="D4665">
        <v>2026</v>
      </c>
      <c r="E4665">
        <v>2</v>
      </c>
      <c r="F4665" t="s">
        <v>53</v>
      </c>
      <c r="G4665">
        <v>93</v>
      </c>
      <c r="H4665" t="s">
        <v>54</v>
      </c>
      <c r="I4665">
        <v>0</v>
      </c>
      <c r="J4665">
        <v>0</v>
      </c>
      <c r="K4665">
        <v>5.2960000000000003</v>
      </c>
      <c r="L4665">
        <v>2.6480000000000001</v>
      </c>
      <c r="M4665">
        <v>0</v>
      </c>
      <c r="N4665">
        <v>0</v>
      </c>
      <c r="O4665">
        <v>2</v>
      </c>
      <c r="P4665" t="s">
        <v>53</v>
      </c>
      <c r="Q4665" t="s">
        <v>148</v>
      </c>
      <c r="R4665" t="s">
        <v>34</v>
      </c>
      <c r="S4665" t="s">
        <v>57</v>
      </c>
      <c r="T4665" t="s">
        <v>36</v>
      </c>
      <c r="U4665">
        <v>0</v>
      </c>
      <c r="V4665">
        <v>80</v>
      </c>
      <c r="W4665">
        <v>264.8</v>
      </c>
      <c r="X4665" t="str">
        <f>IF(MESACU[[#This Row],[PAIS]]="ESPAÑA",VLOOKUP(MESACU[[#This Row],[PROVINCIA]],[1]!PROVINCIASCC[#Data],2,FALSE),VLOOKUP(MESACU[[#This Row],[PAIS]],'[1]Centros de coste'!$A$2:$D$204,2,FALSE))</f>
        <v>C44 - IBERICA II</v>
      </c>
      <c r="Y4665" t="str">
        <f>IF(MESACU[[#This Row],[PAIS]]="ESPAÑA",VLOOKUP(MESACU[[#This Row],[PROVINCIA]],[1]!PROVINCIASCC[#Data],3,FALSE),VLOOKUP(MESACU[[#This Row],[PAIS]],'[1]Centros de coste'!$A$2:$D$204,3,FALSE))</f>
        <v>IBERICA II</v>
      </c>
      <c r="Z4665" t="str">
        <f>IF(MESACU[[#This Row],[PAIS]]="ESPAÑA",VLOOKUP(MESACU[[#This Row],[PROVINCIA]],[1]!PROVINCIASCC[#Data],4,FALSE),VLOOKUP(MESACU[[#This Row],[PAIS]],'[1]Centros de coste'!$A$2:$D$204,4,FALSE))</f>
        <v>EUROPA</v>
      </c>
      <c r="AA4665" t="str">
        <f>IFERROR(LEFT(TRIM(MESACU[[#This Row],[CodigoArticulo]]),LEN(TRIM(MESACU[[#This Row],[CodigoArticulo]]))-4),"")</f>
        <v>AGXK</v>
      </c>
      <c r="AB4665" t="str">
        <f>IFERROR(VLOOKUP(MESACU[[#This Row],[CODIGOG]],[1]!FAMILIAS[#Data],5,FALSE),"")</f>
        <v>BIOFERTILIZERS</v>
      </c>
    </row>
    <row r="4666" spans="1:28" x14ac:dyDescent="0.35">
      <c r="A4666" t="s">
        <v>28</v>
      </c>
      <c r="B4666">
        <v>85</v>
      </c>
      <c r="C4666" t="s">
        <v>29</v>
      </c>
      <c r="D4666">
        <v>2026</v>
      </c>
      <c r="E4666">
        <v>2</v>
      </c>
      <c r="F4666" t="s">
        <v>51</v>
      </c>
      <c r="G4666">
        <v>88</v>
      </c>
      <c r="H4666" t="s">
        <v>52</v>
      </c>
      <c r="I4666">
        <v>0</v>
      </c>
      <c r="J4666">
        <v>0</v>
      </c>
      <c r="K4666">
        <v>17.16</v>
      </c>
      <c r="L4666">
        <v>0</v>
      </c>
      <c r="M4666">
        <v>51.48</v>
      </c>
      <c r="N4666">
        <v>0</v>
      </c>
      <c r="O4666">
        <v>7.7</v>
      </c>
      <c r="P4666" t="s">
        <v>51</v>
      </c>
      <c r="Q4666" t="s">
        <v>215</v>
      </c>
      <c r="R4666" t="s">
        <v>49</v>
      </c>
      <c r="S4666" t="s">
        <v>147</v>
      </c>
      <c r="T4666" t="s">
        <v>36</v>
      </c>
      <c r="U4666">
        <v>0</v>
      </c>
      <c r="V4666">
        <v>1100</v>
      </c>
      <c r="W4666">
        <v>1716</v>
      </c>
      <c r="X4666" t="str">
        <f>IF(MESACU[[#This Row],[PAIS]]="ESPAÑA",VLOOKUP(MESACU[[#This Row],[PROVINCIA]],[1]!PROVINCIASCC[#Data],2,FALSE),VLOOKUP(MESACU[[#This Row],[PAIS]],'[1]Centros de coste'!$A$2:$D$204,2,FALSE))</f>
        <v>C44 - IBERICA II</v>
      </c>
      <c r="Y4666" t="str">
        <f>IF(MESACU[[#This Row],[PAIS]]="ESPAÑA",VLOOKUP(MESACU[[#This Row],[PROVINCIA]],[1]!PROVINCIASCC[#Data],3,FALSE),VLOOKUP(MESACU[[#This Row],[PAIS]],'[1]Centros de coste'!$A$2:$D$204,3,FALSE))</f>
        <v>IBERICA II</v>
      </c>
      <c r="Z4666" t="str">
        <f>IF(MESACU[[#This Row],[PAIS]]="ESPAÑA",VLOOKUP(MESACU[[#This Row],[PROVINCIA]],[1]!PROVINCIASCC[#Data],4,FALSE),VLOOKUP(MESACU[[#This Row],[PAIS]],'[1]Centros de coste'!$A$2:$D$204,4,FALSE))</f>
        <v>EUROPA</v>
      </c>
      <c r="AA4666" t="str">
        <f>IFERROR(LEFT(TRIM(MESACU[[#This Row],[CodigoArticulo]]),LEN(TRIM(MESACU[[#This Row],[CodigoArticulo]]))-4),"")</f>
        <v>AN</v>
      </c>
      <c r="AB4666" t="str">
        <f>IFERROR(VLOOKUP(MESACU[[#This Row],[CODIGOG]],[1]!FAMILIAS[#Data],5,FALSE),"")</f>
        <v>BIOFERTILIZERS</v>
      </c>
    </row>
    <row r="4667" spans="1:28" x14ac:dyDescent="0.35">
      <c r="A4667" t="s">
        <v>28</v>
      </c>
      <c r="B4667">
        <v>85</v>
      </c>
      <c r="C4667" t="s">
        <v>29</v>
      </c>
      <c r="D4667">
        <v>2026</v>
      </c>
      <c r="E4667">
        <v>2</v>
      </c>
      <c r="F4667" t="s">
        <v>92</v>
      </c>
      <c r="G4667">
        <v>88</v>
      </c>
      <c r="H4667" t="s">
        <v>93</v>
      </c>
      <c r="I4667">
        <v>0</v>
      </c>
      <c r="J4667">
        <v>0</v>
      </c>
      <c r="K4667">
        <v>4.1040000000000001</v>
      </c>
      <c r="L4667">
        <v>0</v>
      </c>
      <c r="M4667">
        <v>12.311999999999999</v>
      </c>
      <c r="N4667">
        <v>0</v>
      </c>
      <c r="O4667">
        <v>4.49</v>
      </c>
      <c r="P4667" t="s">
        <v>92</v>
      </c>
      <c r="Q4667" t="s">
        <v>215</v>
      </c>
      <c r="R4667" t="s">
        <v>34</v>
      </c>
      <c r="S4667" t="s">
        <v>147</v>
      </c>
      <c r="T4667" t="s">
        <v>36</v>
      </c>
      <c r="U4667">
        <v>0</v>
      </c>
      <c r="V4667">
        <v>180</v>
      </c>
      <c r="W4667">
        <v>410.4</v>
      </c>
      <c r="X4667" t="str">
        <f>IF(MESACU[[#This Row],[PAIS]]="ESPAÑA",VLOOKUP(MESACU[[#This Row],[PROVINCIA]],[1]!PROVINCIASCC[#Data],2,FALSE),VLOOKUP(MESACU[[#This Row],[PAIS]],'[1]Centros de coste'!$A$2:$D$204,2,FALSE))</f>
        <v>C44 - IBERICA II</v>
      </c>
      <c r="Y4667" t="str">
        <f>IF(MESACU[[#This Row],[PAIS]]="ESPAÑA",VLOOKUP(MESACU[[#This Row],[PROVINCIA]],[1]!PROVINCIASCC[#Data],3,FALSE),VLOOKUP(MESACU[[#This Row],[PAIS]],'[1]Centros de coste'!$A$2:$D$204,3,FALSE))</f>
        <v>IBERICA II</v>
      </c>
      <c r="Z4667" t="str">
        <f>IF(MESACU[[#This Row],[PAIS]]="ESPAÑA",VLOOKUP(MESACU[[#This Row],[PROVINCIA]],[1]!PROVINCIASCC[#Data],4,FALSE),VLOOKUP(MESACU[[#This Row],[PAIS]],'[1]Centros de coste'!$A$2:$D$204,4,FALSE))</f>
        <v>EUROPA</v>
      </c>
      <c r="AA4667" t="str">
        <f>IFERROR(LEFT(TRIM(MESACU[[#This Row],[CodigoArticulo]]),LEN(TRIM(MESACU[[#This Row],[CodigoArticulo]]))-4),"")</f>
        <v>BIO</v>
      </c>
      <c r="AB4667" t="str">
        <f>IFERROR(VLOOKUP(MESACU[[#This Row],[CODIGOG]],[1]!FAMILIAS[#Data],5,FALSE),"")</f>
        <v>BIOSTIMULANTS</v>
      </c>
    </row>
    <row r="4668" spans="1:28" x14ac:dyDescent="0.35">
      <c r="A4668" t="s">
        <v>28</v>
      </c>
      <c r="B4668">
        <v>86</v>
      </c>
      <c r="C4668" t="s">
        <v>29</v>
      </c>
      <c r="D4668">
        <v>2026</v>
      </c>
      <c r="E4668">
        <v>2</v>
      </c>
      <c r="F4668" t="s">
        <v>326</v>
      </c>
      <c r="G4668">
        <v>92</v>
      </c>
      <c r="H4668" t="s">
        <v>327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1.94</v>
      </c>
      <c r="P4668" t="s">
        <v>326</v>
      </c>
      <c r="Q4668" t="s">
        <v>436</v>
      </c>
      <c r="R4668" t="s">
        <v>34</v>
      </c>
      <c r="S4668" t="s">
        <v>437</v>
      </c>
      <c r="T4668" t="s">
        <v>36</v>
      </c>
      <c r="U4668">
        <v>0</v>
      </c>
      <c r="V4668">
        <v>36</v>
      </c>
      <c r="W4668">
        <v>473.76</v>
      </c>
      <c r="X4668" t="str">
        <f>IF(MESACU[[#This Row],[PAIS]]="ESPAÑA",VLOOKUP(MESACU[[#This Row],[PROVINCIA]],[1]!PROVINCIASCC[#Data],2,FALSE),VLOOKUP(MESACU[[#This Row],[PAIS]],'[1]Centros de coste'!$A$2:$D$204,2,FALSE))</f>
        <v>C43 - IBERICA I</v>
      </c>
      <c r="Y4668" t="str">
        <f>IF(MESACU[[#This Row],[PAIS]]="ESPAÑA",VLOOKUP(MESACU[[#This Row],[PROVINCIA]],[1]!PROVINCIASCC[#Data],3,FALSE),VLOOKUP(MESACU[[#This Row],[PAIS]],'[1]Centros de coste'!$A$2:$D$204,3,FALSE))</f>
        <v>IBERICA I</v>
      </c>
      <c r="Z4668" t="str">
        <f>IF(MESACU[[#This Row],[PAIS]]="ESPAÑA",VLOOKUP(MESACU[[#This Row],[PROVINCIA]],[1]!PROVINCIASCC[#Data],4,FALSE),VLOOKUP(MESACU[[#This Row],[PAIS]],'[1]Centros de coste'!$A$2:$D$204,4,FALSE))</f>
        <v>EUROPA</v>
      </c>
      <c r="AA4668" t="str">
        <f>IFERROR(LEFT(TRIM(MESACU[[#This Row],[CodigoArticulo]]),LEN(TRIM(MESACU[[#This Row],[CodigoArticulo]]))-4),"")</f>
        <v>SPCE2B</v>
      </c>
      <c r="AB4668" t="str">
        <f>IFERROR(VLOOKUP(MESACU[[#This Row],[CODIGOG]],[1]!FAMILIAS[#Data],5,FALSE),"")</f>
        <v>BIOSTIMULANTS</v>
      </c>
    </row>
    <row r="4669" spans="1:28" x14ac:dyDescent="0.35">
      <c r="A4669" t="s">
        <v>28</v>
      </c>
      <c r="B4669">
        <v>86</v>
      </c>
      <c r="C4669" t="s">
        <v>29</v>
      </c>
      <c r="D4669">
        <v>2026</v>
      </c>
      <c r="E4669">
        <v>2</v>
      </c>
      <c r="F4669" t="s">
        <v>64</v>
      </c>
      <c r="G4669">
        <v>92</v>
      </c>
      <c r="H4669" t="s">
        <v>65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1.97</v>
      </c>
      <c r="P4669" t="s">
        <v>64</v>
      </c>
      <c r="Q4669" t="s">
        <v>436</v>
      </c>
      <c r="R4669" t="s">
        <v>34</v>
      </c>
      <c r="S4669" t="s">
        <v>437</v>
      </c>
      <c r="T4669" t="s">
        <v>36</v>
      </c>
      <c r="U4669">
        <v>0</v>
      </c>
      <c r="V4669">
        <v>80</v>
      </c>
      <c r="W4669">
        <v>362.4</v>
      </c>
      <c r="X4669" t="str">
        <f>IF(MESACU[[#This Row],[PAIS]]="ESPAÑA",VLOOKUP(MESACU[[#This Row],[PROVINCIA]],[1]!PROVINCIASCC[#Data],2,FALSE),VLOOKUP(MESACU[[#This Row],[PAIS]],'[1]Centros de coste'!$A$2:$D$204,2,FALSE))</f>
        <v>C43 - IBERICA I</v>
      </c>
      <c r="Y4669" t="str">
        <f>IF(MESACU[[#This Row],[PAIS]]="ESPAÑA",VLOOKUP(MESACU[[#This Row],[PROVINCIA]],[1]!PROVINCIASCC[#Data],3,FALSE),VLOOKUP(MESACU[[#This Row],[PAIS]],'[1]Centros de coste'!$A$2:$D$204,3,FALSE))</f>
        <v>IBERICA I</v>
      </c>
      <c r="Z4669" t="str">
        <f>IF(MESACU[[#This Row],[PAIS]]="ESPAÑA",VLOOKUP(MESACU[[#This Row],[PROVINCIA]],[1]!PROVINCIASCC[#Data],4,FALSE),VLOOKUP(MESACU[[#This Row],[PAIS]],'[1]Centros de coste'!$A$2:$D$204,4,FALSE))</f>
        <v>EUROPA</v>
      </c>
      <c r="AA4669" t="str">
        <f>IFERROR(LEFT(TRIM(MESACU[[#This Row],[CodigoArticulo]]),LEN(TRIM(MESACU[[#This Row],[CodigoArticulo]]))-4),"")</f>
        <v>C-L</v>
      </c>
      <c r="AB4669" t="str">
        <f>IFERROR(VLOOKUP(MESACU[[#This Row],[CODIGOG]],[1]!FAMILIAS[#Data],5,FALSE),"")</f>
        <v>BIOFERTILIZERS</v>
      </c>
    </row>
    <row r="4670" spans="1:28" x14ac:dyDescent="0.35">
      <c r="A4670" t="s">
        <v>28</v>
      </c>
      <c r="B4670">
        <v>86</v>
      </c>
      <c r="C4670" t="s">
        <v>29</v>
      </c>
      <c r="D4670">
        <v>2026</v>
      </c>
      <c r="E4670">
        <v>2</v>
      </c>
      <c r="F4670" t="s">
        <v>302</v>
      </c>
      <c r="G4670">
        <v>92</v>
      </c>
      <c r="H4670" t="s">
        <v>303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0.28000000000000003</v>
      </c>
      <c r="P4670" t="s">
        <v>302</v>
      </c>
      <c r="Q4670" t="s">
        <v>436</v>
      </c>
      <c r="R4670" t="s">
        <v>49</v>
      </c>
      <c r="S4670" t="s">
        <v>437</v>
      </c>
      <c r="T4670" t="s">
        <v>36</v>
      </c>
      <c r="U4670">
        <v>0</v>
      </c>
      <c r="V4670">
        <v>40</v>
      </c>
      <c r="W4670">
        <v>76.400000000000006</v>
      </c>
      <c r="X4670" t="str">
        <f>IF(MESACU[[#This Row],[PAIS]]="ESPAÑA",VLOOKUP(MESACU[[#This Row],[PROVINCIA]],[1]!PROVINCIASCC[#Data],2,FALSE),VLOOKUP(MESACU[[#This Row],[PAIS]],'[1]Centros de coste'!$A$2:$D$204,2,FALSE))</f>
        <v>C43 - IBERICA I</v>
      </c>
      <c r="Y4670" t="str">
        <f>IF(MESACU[[#This Row],[PAIS]]="ESPAÑA",VLOOKUP(MESACU[[#This Row],[PROVINCIA]],[1]!PROVINCIASCC[#Data],3,FALSE),VLOOKUP(MESACU[[#This Row],[PAIS]],'[1]Centros de coste'!$A$2:$D$204,3,FALSE))</f>
        <v>IBERICA I</v>
      </c>
      <c r="Z4670" t="str">
        <f>IF(MESACU[[#This Row],[PAIS]]="ESPAÑA",VLOOKUP(MESACU[[#This Row],[PROVINCIA]],[1]!PROVINCIASCC[#Data],4,FALSE),VLOOKUP(MESACU[[#This Row],[PAIS]],'[1]Centros de coste'!$A$2:$D$204,4,FALSE))</f>
        <v>EUROPA</v>
      </c>
      <c r="AA4670" t="str">
        <f>IFERROR(LEFT(TRIM(MESACU[[#This Row],[CodigoArticulo]]),LEN(TRIM(MESACU[[#This Row],[CodigoArticulo]]))-4),"")</f>
        <v>WHITE</v>
      </c>
      <c r="AB4670" t="str">
        <f>IFERROR(VLOOKUP(MESACU[[#This Row],[CODIGOG]],[1]!FAMILIAS[#Data],5,FALSE),"")</f>
        <v>BIOCONTROL</v>
      </c>
    </row>
    <row r="4671" spans="1:28" x14ac:dyDescent="0.35">
      <c r="A4671" t="s">
        <v>28</v>
      </c>
      <c r="B4671">
        <v>86</v>
      </c>
      <c r="C4671" t="s">
        <v>29</v>
      </c>
      <c r="D4671">
        <v>2026</v>
      </c>
      <c r="E4671">
        <v>2</v>
      </c>
      <c r="F4671" t="s">
        <v>281</v>
      </c>
      <c r="G4671">
        <v>92</v>
      </c>
      <c r="H4671" t="s">
        <v>282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0.9</v>
      </c>
      <c r="P4671" t="s">
        <v>281</v>
      </c>
      <c r="Q4671" t="s">
        <v>436</v>
      </c>
      <c r="R4671" t="s">
        <v>49</v>
      </c>
      <c r="S4671" t="s">
        <v>437</v>
      </c>
      <c r="T4671" t="s">
        <v>36</v>
      </c>
      <c r="U4671">
        <v>0</v>
      </c>
      <c r="V4671">
        <v>100</v>
      </c>
      <c r="W4671">
        <v>237</v>
      </c>
      <c r="X4671" t="str">
        <f>IF(MESACU[[#This Row],[PAIS]]="ESPAÑA",VLOOKUP(MESACU[[#This Row],[PROVINCIA]],[1]!PROVINCIASCC[#Data],2,FALSE),VLOOKUP(MESACU[[#This Row],[PAIS]],'[1]Centros de coste'!$A$2:$D$204,2,FALSE))</f>
        <v>C43 - IBERICA I</v>
      </c>
      <c r="Y4671" t="str">
        <f>IF(MESACU[[#This Row],[PAIS]]="ESPAÑA",VLOOKUP(MESACU[[#This Row],[PROVINCIA]],[1]!PROVINCIASCC[#Data],3,FALSE),VLOOKUP(MESACU[[#This Row],[PAIS]],'[1]Centros de coste'!$A$2:$D$204,3,FALSE))</f>
        <v>IBERICA I</v>
      </c>
      <c r="Z4671" t="str">
        <f>IF(MESACU[[#This Row],[PAIS]]="ESPAÑA",VLOOKUP(MESACU[[#This Row],[PROVINCIA]],[1]!PROVINCIASCC[#Data],4,FALSE),VLOOKUP(MESACU[[#This Row],[PAIS]],'[1]Centros de coste'!$A$2:$D$204,4,FALSE))</f>
        <v>EUROPA</v>
      </c>
      <c r="AA4671" t="str">
        <f>IFERROR(LEFT(TRIM(MESACU[[#This Row],[CodigoArticulo]]),LEN(TRIM(MESACU[[#This Row],[CodigoArticulo]]))-4),"")</f>
        <v>BR-59</v>
      </c>
      <c r="AB4671" t="str">
        <f>IFERROR(VLOOKUP(MESACU[[#This Row],[CODIGOG]],[1]!FAMILIAS[#Data],5,FALSE),"")</f>
        <v>BIOCONTROL</v>
      </c>
    </row>
    <row r="4672" spans="1:28" x14ac:dyDescent="0.35">
      <c r="A4672" t="s">
        <v>28</v>
      </c>
      <c r="B4672">
        <v>87</v>
      </c>
      <c r="C4672" t="s">
        <v>29</v>
      </c>
      <c r="D4672">
        <v>2026</v>
      </c>
      <c r="E4672">
        <v>2</v>
      </c>
      <c r="F4672" t="s">
        <v>172</v>
      </c>
      <c r="G4672">
        <v>90</v>
      </c>
      <c r="H4672" t="s">
        <v>173</v>
      </c>
      <c r="I4672">
        <v>0</v>
      </c>
      <c r="J4672">
        <v>0</v>
      </c>
      <c r="K4672">
        <v>1.6776</v>
      </c>
      <c r="L4672">
        <v>0</v>
      </c>
      <c r="M4672">
        <v>5.0327999999999999</v>
      </c>
      <c r="N4672">
        <v>0</v>
      </c>
      <c r="O4672">
        <v>1.94</v>
      </c>
      <c r="P4672" t="s">
        <v>172</v>
      </c>
      <c r="Q4672" t="s">
        <v>186</v>
      </c>
      <c r="R4672" t="s">
        <v>34</v>
      </c>
      <c r="S4672" t="s">
        <v>170</v>
      </c>
      <c r="T4672" t="s">
        <v>36</v>
      </c>
      <c r="U4672">
        <v>0</v>
      </c>
      <c r="V4672">
        <v>36</v>
      </c>
      <c r="W4672">
        <v>167.76</v>
      </c>
      <c r="X4672" t="str">
        <f>IF(MESACU[[#This Row],[PAIS]]="ESPAÑA",VLOOKUP(MESACU[[#This Row],[PROVINCIA]],[1]!PROVINCIASCC[#Data],2,FALSE),VLOOKUP(MESACU[[#This Row],[PAIS]],'[1]Centros de coste'!$A$2:$D$204,2,FALSE))</f>
        <v>C46 - IBERICA IV</v>
      </c>
      <c r="Y4672" t="str">
        <f>IF(MESACU[[#This Row],[PAIS]]="ESPAÑA",VLOOKUP(MESACU[[#This Row],[PROVINCIA]],[1]!PROVINCIASCC[#Data],3,FALSE),VLOOKUP(MESACU[[#This Row],[PAIS]],'[1]Centros de coste'!$A$2:$D$204,3,FALSE))</f>
        <v>IBERICA IV</v>
      </c>
      <c r="Z4672" t="str">
        <f>IF(MESACU[[#This Row],[PAIS]]="ESPAÑA",VLOOKUP(MESACU[[#This Row],[PROVINCIA]],[1]!PROVINCIASCC[#Data],4,FALSE),VLOOKUP(MESACU[[#This Row],[PAIS]],'[1]Centros de coste'!$A$2:$D$204,4,FALSE))</f>
        <v>EUROPA</v>
      </c>
      <c r="AA4672" t="str">
        <f>IFERROR(LEFT(TRIM(MESACU[[#This Row],[CodigoArticulo]]),LEN(TRIM(MESACU[[#This Row],[CodigoArticulo]]))-4),"")</f>
        <v>B</v>
      </c>
      <c r="AB4672" t="str">
        <f>IFERROR(VLOOKUP(MESACU[[#This Row],[CODIGOG]],[1]!FAMILIAS[#Data],5,FALSE),"")</f>
        <v>BIOFERTILIZERS</v>
      </c>
    </row>
    <row r="4673" spans="1:28" x14ac:dyDescent="0.35">
      <c r="A4673" t="s">
        <v>28</v>
      </c>
      <c r="B4673">
        <v>87</v>
      </c>
      <c r="C4673" t="s">
        <v>29</v>
      </c>
      <c r="D4673">
        <v>2026</v>
      </c>
      <c r="E4673">
        <v>2</v>
      </c>
      <c r="F4673" t="s">
        <v>119</v>
      </c>
      <c r="G4673">
        <v>90</v>
      </c>
      <c r="H4673" t="s">
        <v>120</v>
      </c>
      <c r="I4673">
        <v>0</v>
      </c>
      <c r="J4673">
        <v>0</v>
      </c>
      <c r="K4673">
        <v>13.608000000000001</v>
      </c>
      <c r="L4673">
        <v>0</v>
      </c>
      <c r="M4673">
        <v>40.823999999999998</v>
      </c>
      <c r="N4673">
        <v>0</v>
      </c>
      <c r="O4673">
        <v>13.44</v>
      </c>
      <c r="P4673" t="s">
        <v>119</v>
      </c>
      <c r="Q4673" t="s">
        <v>186</v>
      </c>
      <c r="R4673" t="s">
        <v>34</v>
      </c>
      <c r="S4673" t="s">
        <v>170</v>
      </c>
      <c r="T4673" t="s">
        <v>36</v>
      </c>
      <c r="U4673">
        <v>0</v>
      </c>
      <c r="V4673">
        <v>720</v>
      </c>
      <c r="W4673">
        <v>1360.8</v>
      </c>
      <c r="X4673" t="str">
        <f>IF(MESACU[[#This Row],[PAIS]]="ESPAÑA",VLOOKUP(MESACU[[#This Row],[PROVINCIA]],[1]!PROVINCIASCC[#Data],2,FALSE),VLOOKUP(MESACU[[#This Row],[PAIS]],'[1]Centros de coste'!$A$2:$D$204,2,FALSE))</f>
        <v>C46 - IBERICA IV</v>
      </c>
      <c r="Y4673" t="str">
        <f>IF(MESACU[[#This Row],[PAIS]]="ESPAÑA",VLOOKUP(MESACU[[#This Row],[PROVINCIA]],[1]!PROVINCIASCC[#Data],3,FALSE),VLOOKUP(MESACU[[#This Row],[PAIS]],'[1]Centros de coste'!$A$2:$D$204,3,FALSE))</f>
        <v>IBERICA IV</v>
      </c>
      <c r="Z4673" t="str">
        <f>IF(MESACU[[#This Row],[PAIS]]="ESPAÑA",VLOOKUP(MESACU[[#This Row],[PROVINCIA]],[1]!PROVINCIASCC[#Data],4,FALSE),VLOOKUP(MESACU[[#This Row],[PAIS]],'[1]Centros de coste'!$A$2:$D$204,4,FALSE))</f>
        <v>EUROPA</v>
      </c>
      <c r="AA4673" t="str">
        <f>IFERROR(LEFT(TRIM(MESACU[[#This Row],[CodigoArticulo]]),LEN(TRIM(MESACU[[#This Row],[CodigoArticulo]]))-4),"")</f>
        <v>S</v>
      </c>
      <c r="AB4673" t="str">
        <f>IFERROR(VLOOKUP(MESACU[[#This Row],[CODIGOG]],[1]!FAMILIAS[#Data],5,FALSE),"")</f>
        <v>BIOFERTILIZERS</v>
      </c>
    </row>
    <row r="4674" spans="1:28" x14ac:dyDescent="0.35">
      <c r="A4674" t="s">
        <v>28</v>
      </c>
      <c r="B4674">
        <v>87</v>
      </c>
      <c r="C4674" t="s">
        <v>29</v>
      </c>
      <c r="D4674">
        <v>2026</v>
      </c>
      <c r="E4674">
        <v>2</v>
      </c>
      <c r="F4674" t="s">
        <v>119</v>
      </c>
      <c r="G4674">
        <v>90</v>
      </c>
      <c r="H4674" t="s">
        <v>120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3.36</v>
      </c>
      <c r="P4674" t="s">
        <v>119</v>
      </c>
      <c r="Q4674" t="s">
        <v>186</v>
      </c>
      <c r="R4674" t="s">
        <v>34</v>
      </c>
      <c r="S4674" t="s">
        <v>170</v>
      </c>
      <c r="T4674" t="s">
        <v>36</v>
      </c>
      <c r="U4674">
        <v>0</v>
      </c>
      <c r="V4674">
        <v>80</v>
      </c>
      <c r="W4674">
        <v>0</v>
      </c>
      <c r="X4674" t="str">
        <f>IF(MESACU[[#This Row],[PAIS]]="ESPAÑA",VLOOKUP(MESACU[[#This Row],[PROVINCIA]],[1]!PROVINCIASCC[#Data],2,FALSE),VLOOKUP(MESACU[[#This Row],[PAIS]],'[1]Centros de coste'!$A$2:$D$204,2,FALSE))</f>
        <v>C46 - IBERICA IV</v>
      </c>
      <c r="Y4674" t="str">
        <f>IF(MESACU[[#This Row],[PAIS]]="ESPAÑA",VLOOKUP(MESACU[[#This Row],[PROVINCIA]],[1]!PROVINCIASCC[#Data],3,FALSE),VLOOKUP(MESACU[[#This Row],[PAIS]],'[1]Centros de coste'!$A$2:$D$204,3,FALSE))</f>
        <v>IBERICA IV</v>
      </c>
      <c r="Z4674" t="str">
        <f>IF(MESACU[[#This Row],[PAIS]]="ESPAÑA",VLOOKUP(MESACU[[#This Row],[PROVINCIA]],[1]!PROVINCIASCC[#Data],4,FALSE),VLOOKUP(MESACU[[#This Row],[PAIS]],'[1]Centros de coste'!$A$2:$D$204,4,FALSE))</f>
        <v>EUROPA</v>
      </c>
      <c r="AA4674" t="str">
        <f>IFERROR(LEFT(TRIM(MESACU[[#This Row],[CodigoArticulo]]),LEN(TRIM(MESACU[[#This Row],[CodigoArticulo]]))-4),"")</f>
        <v>S</v>
      </c>
      <c r="AB4674" t="str">
        <f>IFERROR(VLOOKUP(MESACU[[#This Row],[CODIGOG]],[1]!FAMILIAS[#Data],5,FALSE),"")</f>
        <v>BIOFERTILIZERS</v>
      </c>
    </row>
    <row r="4675" spans="1:28" x14ac:dyDescent="0.35">
      <c r="A4675" t="s">
        <v>28</v>
      </c>
      <c r="B4675">
        <v>87</v>
      </c>
      <c r="C4675" t="s">
        <v>29</v>
      </c>
      <c r="D4675">
        <v>2026</v>
      </c>
      <c r="E4675">
        <v>2</v>
      </c>
      <c r="F4675" t="s">
        <v>108</v>
      </c>
      <c r="G4675">
        <v>90</v>
      </c>
      <c r="H4675" t="s">
        <v>109</v>
      </c>
      <c r="I4675">
        <v>0</v>
      </c>
      <c r="J4675">
        <v>0</v>
      </c>
      <c r="K4675">
        <v>30.78</v>
      </c>
      <c r="L4675">
        <v>0</v>
      </c>
      <c r="M4675">
        <v>92.34</v>
      </c>
      <c r="N4675">
        <v>0</v>
      </c>
      <c r="O4675">
        <v>9.6</v>
      </c>
      <c r="P4675" t="s">
        <v>108</v>
      </c>
      <c r="Q4675" t="s">
        <v>186</v>
      </c>
      <c r="R4675" t="s">
        <v>34</v>
      </c>
      <c r="S4675" t="s">
        <v>170</v>
      </c>
      <c r="T4675" t="s">
        <v>36</v>
      </c>
      <c r="U4675">
        <v>0</v>
      </c>
      <c r="V4675">
        <v>1800</v>
      </c>
      <c r="W4675">
        <v>3078</v>
      </c>
      <c r="X4675" t="str">
        <f>IF(MESACU[[#This Row],[PAIS]]="ESPAÑA",VLOOKUP(MESACU[[#This Row],[PROVINCIA]],[1]!PROVINCIASCC[#Data],2,FALSE),VLOOKUP(MESACU[[#This Row],[PAIS]],'[1]Centros de coste'!$A$2:$D$204,2,FALSE))</f>
        <v>C46 - IBERICA IV</v>
      </c>
      <c r="Y4675" t="str">
        <f>IF(MESACU[[#This Row],[PAIS]]="ESPAÑA",VLOOKUP(MESACU[[#This Row],[PROVINCIA]],[1]!PROVINCIASCC[#Data],3,FALSE),VLOOKUP(MESACU[[#This Row],[PAIS]],'[1]Centros de coste'!$A$2:$D$204,3,FALSE))</f>
        <v>IBERICA IV</v>
      </c>
      <c r="Z4675" t="str">
        <f>IF(MESACU[[#This Row],[PAIS]]="ESPAÑA",VLOOKUP(MESACU[[#This Row],[PROVINCIA]],[1]!PROVINCIASCC[#Data],4,FALSE),VLOOKUP(MESACU[[#This Row],[PAIS]],'[1]Centros de coste'!$A$2:$D$204,4,FALSE))</f>
        <v>EUROPA</v>
      </c>
      <c r="AA4675" t="str">
        <f>IFERROR(LEFT(TRIM(MESACU[[#This Row],[CodigoArticulo]]),LEN(TRIM(MESACU[[#This Row],[CodigoArticulo]]))-4),"")</f>
        <v>S</v>
      </c>
      <c r="AB4675" t="str">
        <f>IFERROR(VLOOKUP(MESACU[[#This Row],[CODIGOG]],[1]!FAMILIAS[#Data],5,FALSE),"")</f>
        <v>BIOFERTILIZERS</v>
      </c>
    </row>
    <row r="4676" spans="1:28" x14ac:dyDescent="0.35">
      <c r="A4676" t="s">
        <v>28</v>
      </c>
      <c r="B4676">
        <v>87</v>
      </c>
      <c r="C4676" t="s">
        <v>29</v>
      </c>
      <c r="D4676">
        <v>2026</v>
      </c>
      <c r="E4676">
        <v>2</v>
      </c>
      <c r="F4676" t="s">
        <v>110</v>
      </c>
      <c r="G4676">
        <v>90</v>
      </c>
      <c r="H4676" t="s">
        <v>109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4.8</v>
      </c>
      <c r="P4676" t="s">
        <v>108</v>
      </c>
      <c r="Q4676" t="s">
        <v>186</v>
      </c>
      <c r="R4676" t="s">
        <v>34</v>
      </c>
      <c r="S4676" t="s">
        <v>170</v>
      </c>
      <c r="T4676" t="s">
        <v>36</v>
      </c>
      <c r="U4676">
        <v>0</v>
      </c>
      <c r="V4676">
        <v>200</v>
      </c>
      <c r="W4676">
        <v>0</v>
      </c>
      <c r="X4676" t="str">
        <f>IF(MESACU[[#This Row],[PAIS]]="ESPAÑA",VLOOKUP(MESACU[[#This Row],[PROVINCIA]],[1]!PROVINCIASCC[#Data],2,FALSE),VLOOKUP(MESACU[[#This Row],[PAIS]],'[1]Centros de coste'!$A$2:$D$204,2,FALSE))</f>
        <v>C46 - IBERICA IV</v>
      </c>
      <c r="Y4676" t="str">
        <f>IF(MESACU[[#This Row],[PAIS]]="ESPAÑA",VLOOKUP(MESACU[[#This Row],[PROVINCIA]],[1]!PROVINCIASCC[#Data],3,FALSE),VLOOKUP(MESACU[[#This Row],[PAIS]],'[1]Centros de coste'!$A$2:$D$204,3,FALSE))</f>
        <v>IBERICA IV</v>
      </c>
      <c r="Z4676" t="str">
        <f>IF(MESACU[[#This Row],[PAIS]]="ESPAÑA",VLOOKUP(MESACU[[#This Row],[PROVINCIA]],[1]!PROVINCIASCC[#Data],4,FALSE),VLOOKUP(MESACU[[#This Row],[PAIS]],'[1]Centros de coste'!$A$2:$D$204,4,FALSE))</f>
        <v>EUROPA</v>
      </c>
      <c r="AA4676" t="str">
        <f>IFERROR(LEFT(TRIM(MESACU[[#This Row],[CodigoArticulo]]),LEN(TRIM(MESACU[[#This Row],[CodigoArticulo]]))-4),"")</f>
        <v>S</v>
      </c>
      <c r="AB4676" t="str">
        <f>IFERROR(VLOOKUP(MESACU[[#This Row],[CODIGOG]],[1]!FAMILIAS[#Data],5,FALSE),"")</f>
        <v>BIOFERTILIZERS</v>
      </c>
    </row>
    <row r="4677" spans="1:28" x14ac:dyDescent="0.35">
      <c r="A4677" t="s">
        <v>28</v>
      </c>
      <c r="B4677">
        <v>88</v>
      </c>
      <c r="C4677" t="s">
        <v>29</v>
      </c>
      <c r="D4677">
        <v>2026</v>
      </c>
      <c r="E4677">
        <v>2</v>
      </c>
      <c r="F4677" t="s">
        <v>419</v>
      </c>
      <c r="G4677">
        <v>89</v>
      </c>
      <c r="H4677" t="s">
        <v>420</v>
      </c>
      <c r="I4677">
        <v>0</v>
      </c>
      <c r="J4677">
        <v>0</v>
      </c>
      <c r="K4677">
        <v>6.1</v>
      </c>
      <c r="L4677">
        <v>0</v>
      </c>
      <c r="M4677">
        <v>18.3</v>
      </c>
      <c r="N4677">
        <v>0</v>
      </c>
      <c r="O4677">
        <v>3.36</v>
      </c>
      <c r="P4677" t="s">
        <v>419</v>
      </c>
      <c r="Q4677" t="s">
        <v>33</v>
      </c>
      <c r="R4677" t="s">
        <v>34</v>
      </c>
      <c r="S4677" t="s">
        <v>35</v>
      </c>
      <c r="T4677" t="s">
        <v>36</v>
      </c>
      <c r="U4677">
        <v>0</v>
      </c>
      <c r="V4677">
        <v>200</v>
      </c>
      <c r="W4677">
        <v>610</v>
      </c>
      <c r="X4677" t="str">
        <f>IF(MESACU[[#This Row],[PAIS]]="ESPAÑA",VLOOKUP(MESACU[[#This Row],[PROVINCIA]],[1]!PROVINCIASCC[#Data],2,FALSE),VLOOKUP(MESACU[[#This Row],[PAIS]],'[1]Centros de coste'!$A$2:$D$204,2,FALSE))</f>
        <v>C46 - IBERICA IV</v>
      </c>
      <c r="Y4677" t="str">
        <f>IF(MESACU[[#This Row],[PAIS]]="ESPAÑA",VLOOKUP(MESACU[[#This Row],[PROVINCIA]],[1]!PROVINCIASCC[#Data],3,FALSE),VLOOKUP(MESACU[[#This Row],[PAIS]],'[1]Centros de coste'!$A$2:$D$204,3,FALSE))</f>
        <v>IBERICA IV</v>
      </c>
      <c r="Z4677" t="str">
        <f>IF(MESACU[[#This Row],[PAIS]]="ESPAÑA",VLOOKUP(MESACU[[#This Row],[PROVINCIA]],[1]!PROVINCIASCC[#Data],4,FALSE),VLOOKUP(MESACU[[#This Row],[PAIS]],'[1]Centros de coste'!$A$2:$D$204,4,FALSE))</f>
        <v>EUROPA</v>
      </c>
      <c r="AA4677" t="str">
        <f>IFERROR(LEFT(TRIM(MESACU[[#This Row],[CodigoArticulo]]),LEN(TRIM(MESACU[[#This Row],[CodigoArticulo]]))-4),"")</f>
        <v>PT</v>
      </c>
      <c r="AB4677" t="str">
        <f>IFERROR(VLOOKUP(MESACU[[#This Row],[CODIGOG]],[1]!FAMILIAS[#Data],5,FALSE),"")</f>
        <v>BIOFERTILIZERS</v>
      </c>
    </row>
    <row r="4678" spans="1:28" x14ac:dyDescent="0.35">
      <c r="A4678" t="s">
        <v>28</v>
      </c>
      <c r="B4678">
        <v>88</v>
      </c>
      <c r="C4678" t="s">
        <v>29</v>
      </c>
      <c r="D4678">
        <v>2026</v>
      </c>
      <c r="E4678">
        <v>2</v>
      </c>
      <c r="F4678" t="s">
        <v>97</v>
      </c>
      <c r="G4678">
        <v>89</v>
      </c>
      <c r="H4678" t="s">
        <v>98</v>
      </c>
      <c r="I4678">
        <v>0</v>
      </c>
      <c r="J4678">
        <v>0</v>
      </c>
      <c r="K4678">
        <v>0.64600000000000002</v>
      </c>
      <c r="L4678">
        <v>0</v>
      </c>
      <c r="M4678">
        <v>1.9379999999999999</v>
      </c>
      <c r="N4678">
        <v>0</v>
      </c>
      <c r="O4678">
        <v>0.49</v>
      </c>
      <c r="P4678" t="s">
        <v>97</v>
      </c>
      <c r="Q4678" t="s">
        <v>33</v>
      </c>
      <c r="R4678" t="s">
        <v>34</v>
      </c>
      <c r="S4678" t="s">
        <v>35</v>
      </c>
      <c r="T4678" t="s">
        <v>36</v>
      </c>
      <c r="U4678">
        <v>0</v>
      </c>
      <c r="V4678">
        <v>20</v>
      </c>
      <c r="W4678">
        <v>64.599999999999994</v>
      </c>
      <c r="X4678" t="str">
        <f>IF(MESACU[[#This Row],[PAIS]]="ESPAÑA",VLOOKUP(MESACU[[#This Row],[PROVINCIA]],[1]!PROVINCIASCC[#Data],2,FALSE),VLOOKUP(MESACU[[#This Row],[PAIS]],'[1]Centros de coste'!$A$2:$D$204,2,FALSE))</f>
        <v>C46 - IBERICA IV</v>
      </c>
      <c r="Y4678" t="str">
        <f>IF(MESACU[[#This Row],[PAIS]]="ESPAÑA",VLOOKUP(MESACU[[#This Row],[PROVINCIA]],[1]!PROVINCIASCC[#Data],3,FALSE),VLOOKUP(MESACU[[#This Row],[PAIS]],'[1]Centros de coste'!$A$2:$D$204,3,FALSE))</f>
        <v>IBERICA IV</v>
      </c>
      <c r="Z4678" t="str">
        <f>IF(MESACU[[#This Row],[PAIS]]="ESPAÑA",VLOOKUP(MESACU[[#This Row],[PROVINCIA]],[1]!PROVINCIASCC[#Data],4,FALSE),VLOOKUP(MESACU[[#This Row],[PAIS]],'[1]Centros de coste'!$A$2:$D$204,4,FALSE))</f>
        <v>EUROPA</v>
      </c>
      <c r="AA4678" t="str">
        <f>IFERROR(LEFT(TRIM(MESACU[[#This Row],[CodigoArticulo]]),LEN(TRIM(MESACU[[#This Row],[CodigoArticulo]]))-4),"")</f>
        <v>AGXK</v>
      </c>
      <c r="AB4678" t="str">
        <f>IFERROR(VLOOKUP(MESACU[[#This Row],[CODIGOG]],[1]!FAMILIAS[#Data],5,FALSE),"")</f>
        <v>BIOFERTILIZERS</v>
      </c>
    </row>
    <row r="4679" spans="1:28" x14ac:dyDescent="0.35">
      <c r="A4679" t="s">
        <v>28</v>
      </c>
      <c r="B4679">
        <v>88</v>
      </c>
      <c r="C4679" t="s">
        <v>29</v>
      </c>
      <c r="D4679">
        <v>2026</v>
      </c>
      <c r="E4679">
        <v>2</v>
      </c>
      <c r="F4679" t="s">
        <v>248</v>
      </c>
      <c r="G4679">
        <v>89</v>
      </c>
      <c r="H4679" t="s">
        <v>249</v>
      </c>
      <c r="I4679">
        <v>0</v>
      </c>
      <c r="J4679">
        <v>0</v>
      </c>
      <c r="K4679">
        <v>2.65</v>
      </c>
      <c r="L4679">
        <v>0</v>
      </c>
      <c r="M4679">
        <v>7.95</v>
      </c>
      <c r="N4679">
        <v>0</v>
      </c>
      <c r="O4679">
        <v>0.49</v>
      </c>
      <c r="P4679" t="s">
        <v>248</v>
      </c>
      <c r="Q4679" t="s">
        <v>33</v>
      </c>
      <c r="R4679" t="s">
        <v>34</v>
      </c>
      <c r="S4679" t="s">
        <v>35</v>
      </c>
      <c r="T4679" t="s">
        <v>36</v>
      </c>
      <c r="U4679">
        <v>0</v>
      </c>
      <c r="V4679">
        <v>20</v>
      </c>
      <c r="W4679">
        <v>265</v>
      </c>
      <c r="X4679" t="str">
        <f>IF(MESACU[[#This Row],[PAIS]]="ESPAÑA",VLOOKUP(MESACU[[#This Row],[PROVINCIA]],[1]!PROVINCIASCC[#Data],2,FALSE),VLOOKUP(MESACU[[#This Row],[PAIS]],'[1]Centros de coste'!$A$2:$D$204,2,FALSE))</f>
        <v>C46 - IBERICA IV</v>
      </c>
      <c r="Y4679" t="str">
        <f>IF(MESACU[[#This Row],[PAIS]]="ESPAÑA",VLOOKUP(MESACU[[#This Row],[PROVINCIA]],[1]!PROVINCIASCC[#Data],3,FALSE),VLOOKUP(MESACU[[#This Row],[PAIS]],'[1]Centros de coste'!$A$2:$D$204,3,FALSE))</f>
        <v>IBERICA IV</v>
      </c>
      <c r="Z4679" t="str">
        <f>IF(MESACU[[#This Row],[PAIS]]="ESPAÑA",VLOOKUP(MESACU[[#This Row],[PROVINCIA]],[1]!PROVINCIASCC[#Data],4,FALSE),VLOOKUP(MESACU[[#This Row],[PAIS]],'[1]Centros de coste'!$A$2:$D$204,4,FALSE))</f>
        <v>EUROPA</v>
      </c>
      <c r="AA4679" t="str">
        <f>IFERROR(LEFT(TRIM(MESACU[[#This Row],[CodigoArticulo]]),LEN(TRIM(MESACU[[#This Row],[CodigoArticulo]]))-4),"")</f>
        <v>C-M-P</v>
      </c>
      <c r="AB4679" t="str">
        <f>IFERROR(VLOOKUP(MESACU[[#This Row],[CODIGOG]],[1]!FAMILIAS[#Data],5,FALSE),"")</f>
        <v>BIOFERTILIZERS</v>
      </c>
    </row>
    <row r="4680" spans="1:28" x14ac:dyDescent="0.35">
      <c r="A4680" t="s">
        <v>28</v>
      </c>
      <c r="B4680">
        <v>88</v>
      </c>
      <c r="C4680" t="s">
        <v>29</v>
      </c>
      <c r="D4680">
        <v>2026</v>
      </c>
      <c r="E4680">
        <v>2</v>
      </c>
      <c r="F4680" t="s">
        <v>328</v>
      </c>
      <c r="G4680">
        <v>89</v>
      </c>
      <c r="H4680" t="s">
        <v>329</v>
      </c>
      <c r="I4680">
        <v>0</v>
      </c>
      <c r="J4680">
        <v>0</v>
      </c>
      <c r="K4680">
        <v>0.48720000000000002</v>
      </c>
      <c r="L4680">
        <v>0</v>
      </c>
      <c r="M4680">
        <v>1.4616</v>
      </c>
      <c r="N4680">
        <v>0</v>
      </c>
      <c r="O4680">
        <v>0.65</v>
      </c>
      <c r="P4680" t="s">
        <v>328</v>
      </c>
      <c r="Q4680" t="s">
        <v>33</v>
      </c>
      <c r="R4680" t="s">
        <v>34</v>
      </c>
      <c r="S4680" t="s">
        <v>35</v>
      </c>
      <c r="T4680" t="s">
        <v>36</v>
      </c>
      <c r="U4680">
        <v>0</v>
      </c>
      <c r="V4680">
        <v>12</v>
      </c>
      <c r="W4680">
        <v>48.72</v>
      </c>
      <c r="X4680" t="str">
        <f>IF(MESACU[[#This Row],[PAIS]]="ESPAÑA",VLOOKUP(MESACU[[#This Row],[PROVINCIA]],[1]!PROVINCIASCC[#Data],2,FALSE),VLOOKUP(MESACU[[#This Row],[PAIS]],'[1]Centros de coste'!$A$2:$D$204,2,FALSE))</f>
        <v>C46 - IBERICA IV</v>
      </c>
      <c r="Y4680" t="str">
        <f>IF(MESACU[[#This Row],[PAIS]]="ESPAÑA",VLOOKUP(MESACU[[#This Row],[PROVINCIA]],[1]!PROVINCIASCC[#Data],3,FALSE),VLOOKUP(MESACU[[#This Row],[PAIS]],'[1]Centros de coste'!$A$2:$D$204,3,FALSE))</f>
        <v>IBERICA IV</v>
      </c>
      <c r="Z4680" t="str">
        <f>IF(MESACU[[#This Row],[PAIS]]="ESPAÑA",VLOOKUP(MESACU[[#This Row],[PROVINCIA]],[1]!PROVINCIASCC[#Data],4,FALSE),VLOOKUP(MESACU[[#This Row],[PAIS]],'[1]Centros de coste'!$A$2:$D$204,4,FALSE))</f>
        <v>EUROPA</v>
      </c>
      <c r="AA4680" t="str">
        <f>IFERROR(LEFT(TRIM(MESACU[[#This Row],[CodigoArticulo]]),LEN(TRIM(MESACU[[#This Row],[CodigoArticulo]]))-4),"")</f>
        <v>JF</v>
      </c>
      <c r="AB4680" t="str">
        <f>IFERROR(VLOOKUP(MESACU[[#This Row],[CODIGOG]],[1]!FAMILIAS[#Data],5,FALSE),"")</f>
        <v>BIOCONTROL</v>
      </c>
    </row>
    <row r="4681" spans="1:28" x14ac:dyDescent="0.35">
      <c r="A4681" t="s">
        <v>28</v>
      </c>
      <c r="B4681">
        <v>88</v>
      </c>
      <c r="C4681" t="s">
        <v>29</v>
      </c>
      <c r="D4681">
        <v>2026</v>
      </c>
      <c r="E4681">
        <v>2</v>
      </c>
      <c r="F4681" t="s">
        <v>41</v>
      </c>
      <c r="G4681">
        <v>89</v>
      </c>
      <c r="H4681" t="s">
        <v>42</v>
      </c>
      <c r="I4681">
        <v>0</v>
      </c>
      <c r="J4681">
        <v>0</v>
      </c>
      <c r="K4681">
        <v>29.376000000000001</v>
      </c>
      <c r="L4681">
        <v>0</v>
      </c>
      <c r="M4681">
        <v>88.128</v>
      </c>
      <c r="N4681">
        <v>0</v>
      </c>
      <c r="O4681">
        <v>28.94</v>
      </c>
      <c r="P4681" t="s">
        <v>41</v>
      </c>
      <c r="Q4681" t="s">
        <v>33</v>
      </c>
      <c r="R4681" t="s">
        <v>34</v>
      </c>
      <c r="S4681" t="s">
        <v>35</v>
      </c>
      <c r="T4681" t="s">
        <v>36</v>
      </c>
      <c r="U4681">
        <v>0</v>
      </c>
      <c r="V4681">
        <v>1152</v>
      </c>
      <c r="W4681">
        <v>2937.6</v>
      </c>
      <c r="X4681" t="str">
        <f>IF(MESACU[[#This Row],[PAIS]]="ESPAÑA",VLOOKUP(MESACU[[#This Row],[PROVINCIA]],[1]!PROVINCIASCC[#Data],2,FALSE),VLOOKUP(MESACU[[#This Row],[PAIS]],'[1]Centros de coste'!$A$2:$D$204,2,FALSE))</f>
        <v>C46 - IBERICA IV</v>
      </c>
      <c r="Y4681" t="str">
        <f>IF(MESACU[[#This Row],[PAIS]]="ESPAÑA",VLOOKUP(MESACU[[#This Row],[PROVINCIA]],[1]!PROVINCIASCC[#Data],3,FALSE),VLOOKUP(MESACU[[#This Row],[PAIS]],'[1]Centros de coste'!$A$2:$D$204,3,FALSE))</f>
        <v>IBERICA IV</v>
      </c>
      <c r="Z4681" t="str">
        <f>IF(MESACU[[#This Row],[PAIS]]="ESPAÑA",VLOOKUP(MESACU[[#This Row],[PROVINCIA]],[1]!PROVINCIASCC[#Data],4,FALSE),VLOOKUP(MESACU[[#This Row],[PAIS]],'[1]Centros de coste'!$A$2:$D$204,4,FALSE))</f>
        <v>EUROPA</v>
      </c>
      <c r="AA4681" t="str">
        <f>IFERROR(LEFT(TRIM(MESACU[[#This Row],[CodigoArticulo]]),LEN(TRIM(MESACU[[#This Row],[CodigoArticulo]]))-4),"")</f>
        <v>JF</v>
      </c>
      <c r="AB4681" t="str">
        <f>IFERROR(VLOOKUP(MESACU[[#This Row],[CODIGOG]],[1]!FAMILIAS[#Data],5,FALSE),"")</f>
        <v>BIOCONTROL</v>
      </c>
    </row>
    <row r="4682" spans="1:28" x14ac:dyDescent="0.35">
      <c r="A4682" t="s">
        <v>28</v>
      </c>
      <c r="B4682">
        <v>88</v>
      </c>
      <c r="C4682" t="s">
        <v>29</v>
      </c>
      <c r="D4682">
        <v>2026</v>
      </c>
      <c r="E4682">
        <v>2</v>
      </c>
      <c r="F4682" t="s">
        <v>41</v>
      </c>
      <c r="G4682">
        <v>89</v>
      </c>
      <c r="H4682" t="s">
        <v>42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3.49</v>
      </c>
      <c r="P4682" t="s">
        <v>41</v>
      </c>
      <c r="Q4682" t="s">
        <v>33</v>
      </c>
      <c r="R4682" t="s">
        <v>34</v>
      </c>
      <c r="S4682" t="s">
        <v>35</v>
      </c>
      <c r="T4682" t="s">
        <v>36</v>
      </c>
      <c r="U4682">
        <v>0</v>
      </c>
      <c r="V4682">
        <v>128</v>
      </c>
      <c r="W4682">
        <v>0</v>
      </c>
      <c r="X4682" t="str">
        <f>IF(MESACU[[#This Row],[PAIS]]="ESPAÑA",VLOOKUP(MESACU[[#This Row],[PROVINCIA]],[1]!PROVINCIASCC[#Data],2,FALSE),VLOOKUP(MESACU[[#This Row],[PAIS]],'[1]Centros de coste'!$A$2:$D$204,2,FALSE))</f>
        <v>C46 - IBERICA IV</v>
      </c>
      <c r="Y4682" t="str">
        <f>IF(MESACU[[#This Row],[PAIS]]="ESPAÑA",VLOOKUP(MESACU[[#This Row],[PROVINCIA]],[1]!PROVINCIASCC[#Data],3,FALSE),VLOOKUP(MESACU[[#This Row],[PAIS]],'[1]Centros de coste'!$A$2:$D$204,3,FALSE))</f>
        <v>IBERICA IV</v>
      </c>
      <c r="Z4682" t="str">
        <f>IF(MESACU[[#This Row],[PAIS]]="ESPAÑA",VLOOKUP(MESACU[[#This Row],[PROVINCIA]],[1]!PROVINCIASCC[#Data],4,FALSE),VLOOKUP(MESACU[[#This Row],[PAIS]],'[1]Centros de coste'!$A$2:$D$204,4,FALSE))</f>
        <v>EUROPA</v>
      </c>
      <c r="AA4682" t="str">
        <f>IFERROR(LEFT(TRIM(MESACU[[#This Row],[CodigoArticulo]]),LEN(TRIM(MESACU[[#This Row],[CodigoArticulo]]))-4),"")</f>
        <v>JF</v>
      </c>
      <c r="AB4682" t="str">
        <f>IFERROR(VLOOKUP(MESACU[[#This Row],[CODIGOG]],[1]!FAMILIAS[#Data],5,FALSE),"")</f>
        <v>BIOCONTROL</v>
      </c>
    </row>
    <row r="4683" spans="1:28" x14ac:dyDescent="0.35">
      <c r="A4683" t="s">
        <v>28</v>
      </c>
      <c r="B4683">
        <v>88</v>
      </c>
      <c r="C4683" t="s">
        <v>29</v>
      </c>
      <c r="D4683">
        <v>2026</v>
      </c>
      <c r="E4683">
        <v>2</v>
      </c>
      <c r="F4683" t="s">
        <v>959</v>
      </c>
      <c r="G4683">
        <v>89</v>
      </c>
      <c r="H4683" t="s">
        <v>960</v>
      </c>
      <c r="I4683">
        <v>0</v>
      </c>
      <c r="J4683">
        <v>0</v>
      </c>
      <c r="K4683">
        <v>4.82</v>
      </c>
      <c r="L4683">
        <v>0</v>
      </c>
      <c r="M4683">
        <v>14.46</v>
      </c>
      <c r="N4683">
        <v>0</v>
      </c>
      <c r="O4683">
        <v>3.36</v>
      </c>
      <c r="P4683" t="s">
        <v>959</v>
      </c>
      <c r="Q4683" t="s">
        <v>33</v>
      </c>
      <c r="R4683" t="s">
        <v>34</v>
      </c>
      <c r="S4683" t="s">
        <v>35</v>
      </c>
      <c r="T4683" t="s">
        <v>36</v>
      </c>
      <c r="U4683">
        <v>0</v>
      </c>
      <c r="V4683">
        <v>200</v>
      </c>
      <c r="W4683">
        <v>482</v>
      </c>
      <c r="X4683" t="str">
        <f>IF(MESACU[[#This Row],[PAIS]]="ESPAÑA",VLOOKUP(MESACU[[#This Row],[PROVINCIA]],[1]!PROVINCIASCC[#Data],2,FALSE),VLOOKUP(MESACU[[#This Row],[PAIS]],'[1]Centros de coste'!$A$2:$D$204,2,FALSE))</f>
        <v>C46 - IBERICA IV</v>
      </c>
      <c r="Y4683" t="str">
        <f>IF(MESACU[[#This Row],[PAIS]]="ESPAÑA",VLOOKUP(MESACU[[#This Row],[PROVINCIA]],[1]!PROVINCIASCC[#Data],3,FALSE),VLOOKUP(MESACU[[#This Row],[PAIS]],'[1]Centros de coste'!$A$2:$D$204,3,FALSE))</f>
        <v>IBERICA IV</v>
      </c>
      <c r="Z4683" t="str">
        <f>IF(MESACU[[#This Row],[PAIS]]="ESPAÑA",VLOOKUP(MESACU[[#This Row],[PROVINCIA]],[1]!PROVINCIASCC[#Data],4,FALSE),VLOOKUP(MESACU[[#This Row],[PAIS]],'[1]Centros de coste'!$A$2:$D$204,4,FALSE))</f>
        <v>EUROPA</v>
      </c>
      <c r="AA4683" t="str">
        <f>IFERROR(LEFT(TRIM(MESACU[[#This Row],[CodigoArticulo]]),LEN(TRIM(MESACU[[#This Row],[CodigoArticulo]]))-4),"")</f>
        <v>FLOR</v>
      </c>
      <c r="AB4683" t="str">
        <f>IFERROR(VLOOKUP(MESACU[[#This Row],[CODIGOG]],[1]!FAMILIAS[#Data],5,FALSE),"")</f>
        <v>BIOSTIMULANTS</v>
      </c>
    </row>
    <row r="4684" spans="1:28" x14ac:dyDescent="0.35">
      <c r="A4684" t="s">
        <v>28</v>
      </c>
      <c r="B4684">
        <v>88</v>
      </c>
      <c r="C4684" t="s">
        <v>29</v>
      </c>
      <c r="D4684">
        <v>2026</v>
      </c>
      <c r="E4684">
        <v>2</v>
      </c>
      <c r="F4684" t="s">
        <v>216</v>
      </c>
      <c r="G4684">
        <v>89</v>
      </c>
      <c r="H4684" t="s">
        <v>217</v>
      </c>
      <c r="I4684">
        <v>0</v>
      </c>
      <c r="J4684">
        <v>0</v>
      </c>
      <c r="K4684">
        <v>1.034</v>
      </c>
      <c r="L4684">
        <v>0</v>
      </c>
      <c r="M4684">
        <v>3.1019999999999999</v>
      </c>
      <c r="N4684">
        <v>0</v>
      </c>
      <c r="O4684">
        <v>0.49</v>
      </c>
      <c r="P4684" t="s">
        <v>216</v>
      </c>
      <c r="Q4684" t="s">
        <v>33</v>
      </c>
      <c r="R4684" t="s">
        <v>34</v>
      </c>
      <c r="S4684" t="s">
        <v>35</v>
      </c>
      <c r="T4684" t="s">
        <v>36</v>
      </c>
      <c r="U4684">
        <v>0</v>
      </c>
      <c r="V4684">
        <v>20</v>
      </c>
      <c r="W4684">
        <v>103.4</v>
      </c>
      <c r="X4684" t="str">
        <f>IF(MESACU[[#This Row],[PAIS]]="ESPAÑA",VLOOKUP(MESACU[[#This Row],[PROVINCIA]],[1]!PROVINCIASCC[#Data],2,FALSE),VLOOKUP(MESACU[[#This Row],[PAIS]],'[1]Centros de coste'!$A$2:$D$204,2,FALSE))</f>
        <v>C46 - IBERICA IV</v>
      </c>
      <c r="Y4684" t="str">
        <f>IF(MESACU[[#This Row],[PAIS]]="ESPAÑA",VLOOKUP(MESACU[[#This Row],[PROVINCIA]],[1]!PROVINCIASCC[#Data],3,FALSE),VLOOKUP(MESACU[[#This Row],[PAIS]],'[1]Centros de coste'!$A$2:$D$204,3,FALSE))</f>
        <v>IBERICA IV</v>
      </c>
      <c r="Z4684" t="str">
        <f>IF(MESACU[[#This Row],[PAIS]]="ESPAÑA",VLOOKUP(MESACU[[#This Row],[PROVINCIA]],[1]!PROVINCIASCC[#Data],4,FALSE),VLOOKUP(MESACU[[#This Row],[PAIS]],'[1]Centros de coste'!$A$2:$D$204,4,FALSE))</f>
        <v>EUROPA</v>
      </c>
      <c r="AA4684" t="str">
        <f>IFERROR(LEFT(TRIM(MESACU[[#This Row],[CodigoArticulo]]),LEN(TRIM(MESACU[[#This Row],[CodigoArticulo]]))-4),"")</f>
        <v>G3</v>
      </c>
      <c r="AB4684" t="str">
        <f>IFERROR(VLOOKUP(MESACU[[#This Row],[CODIGOG]],[1]!FAMILIAS[#Data],5,FALSE),"")</f>
        <v>BIOSTIMULANTS</v>
      </c>
    </row>
    <row r="4685" spans="1:28" x14ac:dyDescent="0.35">
      <c r="A4685" t="s">
        <v>28</v>
      </c>
      <c r="B4685">
        <v>88</v>
      </c>
      <c r="C4685" t="s">
        <v>29</v>
      </c>
      <c r="D4685">
        <v>2026</v>
      </c>
      <c r="E4685">
        <v>2</v>
      </c>
      <c r="F4685" t="s">
        <v>961</v>
      </c>
      <c r="G4685">
        <v>89</v>
      </c>
      <c r="H4685" t="s">
        <v>962</v>
      </c>
      <c r="I4685">
        <v>0</v>
      </c>
      <c r="J4685">
        <v>0</v>
      </c>
      <c r="K4685">
        <v>4.58</v>
      </c>
      <c r="L4685">
        <v>0</v>
      </c>
      <c r="M4685">
        <v>13.74</v>
      </c>
      <c r="N4685">
        <v>0</v>
      </c>
      <c r="O4685">
        <v>3.36</v>
      </c>
      <c r="P4685" t="s">
        <v>961</v>
      </c>
      <c r="Q4685" t="s">
        <v>33</v>
      </c>
      <c r="R4685" t="s">
        <v>34</v>
      </c>
      <c r="S4685" t="s">
        <v>35</v>
      </c>
      <c r="T4685" t="s">
        <v>36</v>
      </c>
      <c r="U4685">
        <v>0</v>
      </c>
      <c r="V4685">
        <v>200</v>
      </c>
      <c r="W4685">
        <v>458</v>
      </c>
      <c r="X4685" t="str">
        <f>IF(MESACU[[#This Row],[PAIS]]="ESPAÑA",VLOOKUP(MESACU[[#This Row],[PROVINCIA]],[1]!PROVINCIASCC[#Data],2,FALSE),VLOOKUP(MESACU[[#This Row],[PAIS]],'[1]Centros de coste'!$A$2:$D$204,2,FALSE))</f>
        <v>C46 - IBERICA IV</v>
      </c>
      <c r="Y4685" t="str">
        <f>IF(MESACU[[#This Row],[PAIS]]="ESPAÑA",VLOOKUP(MESACU[[#This Row],[PROVINCIA]],[1]!PROVINCIASCC[#Data],3,FALSE),VLOOKUP(MESACU[[#This Row],[PAIS]],'[1]Centros de coste'!$A$2:$D$204,3,FALSE))</f>
        <v>IBERICA IV</v>
      </c>
      <c r="Z4685" t="str">
        <f>IF(MESACU[[#This Row],[PAIS]]="ESPAÑA",VLOOKUP(MESACU[[#This Row],[PROVINCIA]],[1]!PROVINCIASCC[#Data],4,FALSE),VLOOKUP(MESACU[[#This Row],[PAIS]],'[1]Centros de coste'!$A$2:$D$204,4,FALSE))</f>
        <v>EUROPA</v>
      </c>
      <c r="AA4685" t="str">
        <f>IFERROR(LEFT(TRIM(MESACU[[#This Row],[CodigoArticulo]]),LEN(TRIM(MESACU[[#This Row],[CodigoArticulo]]))-4),"")</f>
        <v>PIV</v>
      </c>
      <c r="AB4685" t="str">
        <f>IFERROR(VLOOKUP(MESACU[[#This Row],[CODIGOG]],[1]!FAMILIAS[#Data],5,FALSE),"")</f>
        <v>BIOSTIMULANTS</v>
      </c>
    </row>
    <row r="4686" spans="1:28" x14ac:dyDescent="0.35">
      <c r="A4686" t="s">
        <v>28</v>
      </c>
      <c r="B4686">
        <v>88</v>
      </c>
      <c r="C4686" t="s">
        <v>29</v>
      </c>
      <c r="D4686">
        <v>2026</v>
      </c>
      <c r="E4686">
        <v>2</v>
      </c>
      <c r="F4686" t="s">
        <v>43</v>
      </c>
      <c r="G4686">
        <v>89</v>
      </c>
      <c r="H4686" t="s">
        <v>44</v>
      </c>
      <c r="I4686">
        <v>0</v>
      </c>
      <c r="J4686">
        <v>0</v>
      </c>
      <c r="K4686">
        <v>0.71599999999999997</v>
      </c>
      <c r="L4686">
        <v>0</v>
      </c>
      <c r="M4686">
        <v>2.1480000000000001</v>
      </c>
      <c r="N4686">
        <v>0</v>
      </c>
      <c r="O4686">
        <v>0.49</v>
      </c>
      <c r="P4686" t="s">
        <v>45</v>
      </c>
      <c r="Q4686" t="s">
        <v>33</v>
      </c>
      <c r="R4686" t="s">
        <v>34</v>
      </c>
      <c r="S4686" t="s">
        <v>35</v>
      </c>
      <c r="T4686" t="s">
        <v>36</v>
      </c>
      <c r="U4686">
        <v>0</v>
      </c>
      <c r="V4686">
        <v>20</v>
      </c>
      <c r="W4686">
        <v>71.599999999999994</v>
      </c>
      <c r="X4686" t="str">
        <f>IF(MESACU[[#This Row],[PAIS]]="ESPAÑA",VLOOKUP(MESACU[[#This Row],[PROVINCIA]],[1]!PROVINCIASCC[#Data],2,FALSE),VLOOKUP(MESACU[[#This Row],[PAIS]],'[1]Centros de coste'!$A$2:$D$204,2,FALSE))</f>
        <v>C46 - IBERICA IV</v>
      </c>
      <c r="Y4686" t="str">
        <f>IF(MESACU[[#This Row],[PAIS]]="ESPAÑA",VLOOKUP(MESACU[[#This Row],[PROVINCIA]],[1]!PROVINCIASCC[#Data],3,FALSE),VLOOKUP(MESACU[[#This Row],[PAIS]],'[1]Centros de coste'!$A$2:$D$204,3,FALSE))</f>
        <v>IBERICA IV</v>
      </c>
      <c r="Z4686" t="str">
        <f>IF(MESACU[[#This Row],[PAIS]]="ESPAÑA",VLOOKUP(MESACU[[#This Row],[PROVINCIA]],[1]!PROVINCIASCC[#Data],4,FALSE),VLOOKUP(MESACU[[#This Row],[PAIS]],'[1]Centros de coste'!$A$2:$D$204,4,FALSE))</f>
        <v>EUROPA</v>
      </c>
      <c r="AA4686" t="str">
        <f>IFERROR(LEFT(TRIM(MESACU[[#This Row],[CodigoArticulo]]),LEN(TRIM(MESACU[[#This Row],[CodigoArticulo]]))-4),"")</f>
        <v>PHD</v>
      </c>
      <c r="AB4686" t="str">
        <f>IFERROR(VLOOKUP(MESACU[[#This Row],[CODIGOG]],[1]!FAMILIAS[#Data],5,FALSE),"")</f>
        <v>BIOCONTROL</v>
      </c>
    </row>
    <row r="4687" spans="1:28" x14ac:dyDescent="0.35">
      <c r="A4687" t="s">
        <v>28</v>
      </c>
      <c r="B4687">
        <v>89</v>
      </c>
      <c r="C4687" t="s">
        <v>29</v>
      </c>
      <c r="D4687">
        <v>2026</v>
      </c>
      <c r="E4687">
        <v>2</v>
      </c>
      <c r="F4687" t="s">
        <v>77</v>
      </c>
      <c r="G4687">
        <v>96</v>
      </c>
      <c r="H4687" t="s">
        <v>78</v>
      </c>
      <c r="I4687">
        <v>0</v>
      </c>
      <c r="J4687">
        <v>0</v>
      </c>
      <c r="K4687">
        <v>86.016000000000005</v>
      </c>
      <c r="L4687">
        <v>0</v>
      </c>
      <c r="M4687">
        <v>0</v>
      </c>
      <c r="N4687">
        <v>0</v>
      </c>
      <c r="O4687">
        <v>15.97</v>
      </c>
      <c r="P4687" t="s">
        <v>77</v>
      </c>
      <c r="Q4687" t="s">
        <v>137</v>
      </c>
      <c r="R4687" t="s">
        <v>34</v>
      </c>
      <c r="S4687" t="s">
        <v>138</v>
      </c>
      <c r="T4687" t="s">
        <v>36</v>
      </c>
      <c r="U4687">
        <v>0</v>
      </c>
      <c r="V4687">
        <v>640</v>
      </c>
      <c r="W4687">
        <v>4300.8</v>
      </c>
      <c r="X4687" t="str">
        <f>IF(MESACU[[#This Row],[PAIS]]="ESPAÑA",VLOOKUP(MESACU[[#This Row],[PROVINCIA]],[1]!PROVINCIASCC[#Data],2,FALSE),VLOOKUP(MESACU[[#This Row],[PAIS]],'[1]Centros de coste'!$A$2:$D$204,2,FALSE))</f>
        <v>C45 - IBERICA III</v>
      </c>
      <c r="Y4687" t="str">
        <f>IF(MESACU[[#This Row],[PAIS]]="ESPAÑA",VLOOKUP(MESACU[[#This Row],[PROVINCIA]],[1]!PROVINCIASCC[#Data],3,FALSE),VLOOKUP(MESACU[[#This Row],[PAIS]],'[1]Centros de coste'!$A$2:$D$204,3,FALSE))</f>
        <v>IBERICA III</v>
      </c>
      <c r="Z4687" t="str">
        <f>IF(MESACU[[#This Row],[PAIS]]="ESPAÑA",VLOOKUP(MESACU[[#This Row],[PROVINCIA]],[1]!PROVINCIASCC[#Data],4,FALSE),VLOOKUP(MESACU[[#This Row],[PAIS]],'[1]Centros de coste'!$A$2:$D$204,4,FALSE))</f>
        <v>EUROPA</v>
      </c>
      <c r="AA4687" t="str">
        <f>IFERROR(LEFT(TRIM(MESACU[[#This Row],[CodigoArticulo]]),LEN(TRIM(MESACU[[#This Row],[CodigoArticulo]]))-4),"")</f>
        <v>C-MB</v>
      </c>
      <c r="AB4687" t="str">
        <f>IFERROR(VLOOKUP(MESACU[[#This Row],[CODIGOG]],[1]!FAMILIAS[#Data],5,FALSE),"")</f>
        <v>BIOFERTILIZERS</v>
      </c>
    </row>
    <row r="4688" spans="1:28" x14ac:dyDescent="0.35">
      <c r="A4688" t="s">
        <v>28</v>
      </c>
      <c r="B4688">
        <v>89</v>
      </c>
      <c r="C4688" t="s">
        <v>29</v>
      </c>
      <c r="D4688">
        <v>2026</v>
      </c>
      <c r="E4688">
        <v>2</v>
      </c>
      <c r="F4688" t="s">
        <v>77</v>
      </c>
      <c r="G4688">
        <v>96</v>
      </c>
      <c r="H4688" t="s">
        <v>78</v>
      </c>
      <c r="I4688">
        <v>0</v>
      </c>
      <c r="J4688">
        <v>0</v>
      </c>
      <c r="K4688">
        <v>43.008000000000003</v>
      </c>
      <c r="L4688">
        <v>0</v>
      </c>
      <c r="M4688">
        <v>0</v>
      </c>
      <c r="N4688">
        <v>0</v>
      </c>
      <c r="O4688">
        <v>7.98</v>
      </c>
      <c r="P4688" t="s">
        <v>77</v>
      </c>
      <c r="Q4688" t="s">
        <v>137</v>
      </c>
      <c r="R4688" t="s">
        <v>34</v>
      </c>
      <c r="S4688" t="s">
        <v>138</v>
      </c>
      <c r="T4688" t="s">
        <v>36</v>
      </c>
      <c r="U4688">
        <v>0</v>
      </c>
      <c r="V4688">
        <v>320</v>
      </c>
      <c r="W4688">
        <v>2150.4</v>
      </c>
      <c r="X4688" t="str">
        <f>IF(MESACU[[#This Row],[PAIS]]="ESPAÑA",VLOOKUP(MESACU[[#This Row],[PROVINCIA]],[1]!PROVINCIASCC[#Data],2,FALSE),VLOOKUP(MESACU[[#This Row],[PAIS]],'[1]Centros de coste'!$A$2:$D$204,2,FALSE))</f>
        <v>C45 - IBERICA III</v>
      </c>
      <c r="Y4688" t="str">
        <f>IF(MESACU[[#This Row],[PAIS]]="ESPAÑA",VLOOKUP(MESACU[[#This Row],[PROVINCIA]],[1]!PROVINCIASCC[#Data],3,FALSE),VLOOKUP(MESACU[[#This Row],[PAIS]],'[1]Centros de coste'!$A$2:$D$204,3,FALSE))</f>
        <v>IBERICA III</v>
      </c>
      <c r="Z4688" t="str">
        <f>IF(MESACU[[#This Row],[PAIS]]="ESPAÑA",VLOOKUP(MESACU[[#This Row],[PROVINCIA]],[1]!PROVINCIASCC[#Data],4,FALSE),VLOOKUP(MESACU[[#This Row],[PAIS]],'[1]Centros de coste'!$A$2:$D$204,4,FALSE))</f>
        <v>EUROPA</v>
      </c>
      <c r="AA4688" t="str">
        <f>IFERROR(LEFT(TRIM(MESACU[[#This Row],[CodigoArticulo]]),LEN(TRIM(MESACU[[#This Row],[CodigoArticulo]]))-4),"")</f>
        <v>C-MB</v>
      </c>
      <c r="AB4688" t="str">
        <f>IFERROR(VLOOKUP(MESACU[[#This Row],[CODIGOG]],[1]!FAMILIAS[#Data],5,FALSE),"")</f>
        <v>BIOFERTILIZERS</v>
      </c>
    </row>
    <row r="4689" spans="1:28" x14ac:dyDescent="0.35">
      <c r="A4689" t="s">
        <v>28</v>
      </c>
      <c r="B4689">
        <v>89</v>
      </c>
      <c r="C4689" t="s">
        <v>29</v>
      </c>
      <c r="D4689">
        <v>2026</v>
      </c>
      <c r="E4689">
        <v>2</v>
      </c>
      <c r="F4689" t="s">
        <v>77</v>
      </c>
      <c r="G4689">
        <v>96</v>
      </c>
      <c r="H4689" t="s">
        <v>78</v>
      </c>
      <c r="I4689">
        <v>0</v>
      </c>
      <c r="J4689">
        <v>0</v>
      </c>
      <c r="K4689">
        <v>2.6880000000000002</v>
      </c>
      <c r="L4689">
        <v>0</v>
      </c>
      <c r="M4689">
        <v>0</v>
      </c>
      <c r="N4689">
        <v>0</v>
      </c>
      <c r="O4689">
        <v>0.5</v>
      </c>
      <c r="P4689" t="s">
        <v>77</v>
      </c>
      <c r="Q4689" t="s">
        <v>137</v>
      </c>
      <c r="R4689" t="s">
        <v>34</v>
      </c>
      <c r="S4689" t="s">
        <v>138</v>
      </c>
      <c r="T4689" t="s">
        <v>36</v>
      </c>
      <c r="U4689">
        <v>0</v>
      </c>
      <c r="V4689">
        <v>20</v>
      </c>
      <c r="W4689">
        <v>134.4</v>
      </c>
      <c r="X4689" t="str">
        <f>IF(MESACU[[#This Row],[PAIS]]="ESPAÑA",VLOOKUP(MESACU[[#This Row],[PROVINCIA]],[1]!PROVINCIASCC[#Data],2,FALSE),VLOOKUP(MESACU[[#This Row],[PAIS]],'[1]Centros de coste'!$A$2:$D$204,2,FALSE))</f>
        <v>C45 - IBERICA III</v>
      </c>
      <c r="Y4689" t="str">
        <f>IF(MESACU[[#This Row],[PAIS]]="ESPAÑA",VLOOKUP(MESACU[[#This Row],[PROVINCIA]],[1]!PROVINCIASCC[#Data],3,FALSE),VLOOKUP(MESACU[[#This Row],[PAIS]],'[1]Centros de coste'!$A$2:$D$204,3,FALSE))</f>
        <v>IBERICA III</v>
      </c>
      <c r="Z4689" t="str">
        <f>IF(MESACU[[#This Row],[PAIS]]="ESPAÑA",VLOOKUP(MESACU[[#This Row],[PROVINCIA]],[1]!PROVINCIASCC[#Data],4,FALSE),VLOOKUP(MESACU[[#This Row],[PAIS]],'[1]Centros de coste'!$A$2:$D$204,4,FALSE))</f>
        <v>EUROPA</v>
      </c>
      <c r="AA4689" t="str">
        <f>IFERROR(LEFT(TRIM(MESACU[[#This Row],[CodigoArticulo]]),LEN(TRIM(MESACU[[#This Row],[CodigoArticulo]]))-4),"")</f>
        <v>C-MB</v>
      </c>
      <c r="AB4689" t="str">
        <f>IFERROR(VLOOKUP(MESACU[[#This Row],[CODIGOG]],[1]!FAMILIAS[#Data],5,FALSE),"")</f>
        <v>BIOFERTILIZERS</v>
      </c>
    </row>
    <row r="4690" spans="1:28" x14ac:dyDescent="0.35">
      <c r="A4690" t="s">
        <v>28</v>
      </c>
      <c r="B4690">
        <v>90</v>
      </c>
      <c r="C4690" t="s">
        <v>29</v>
      </c>
      <c r="D4690">
        <v>2026</v>
      </c>
      <c r="E4690">
        <v>2</v>
      </c>
      <c r="F4690" t="s">
        <v>69</v>
      </c>
      <c r="G4690">
        <v>98</v>
      </c>
      <c r="H4690" t="s">
        <v>70</v>
      </c>
      <c r="I4690">
        <v>0</v>
      </c>
      <c r="J4690">
        <v>0</v>
      </c>
      <c r="K4690">
        <v>67.712000000000003</v>
      </c>
      <c r="L4690">
        <v>33.856000000000002</v>
      </c>
      <c r="M4690">
        <v>0</v>
      </c>
      <c r="N4690">
        <v>0</v>
      </c>
      <c r="O4690">
        <v>15.97</v>
      </c>
      <c r="P4690" t="s">
        <v>69</v>
      </c>
      <c r="Q4690" t="s">
        <v>128</v>
      </c>
      <c r="R4690" t="s">
        <v>34</v>
      </c>
      <c r="S4690" t="s">
        <v>57</v>
      </c>
      <c r="T4690" t="s">
        <v>36</v>
      </c>
      <c r="U4690">
        <v>0</v>
      </c>
      <c r="V4690">
        <v>640</v>
      </c>
      <c r="W4690">
        <v>3385.6</v>
      </c>
      <c r="X4690" t="str">
        <f>IF(MESACU[[#This Row],[PAIS]]="ESPAÑA",VLOOKUP(MESACU[[#This Row],[PROVINCIA]],[1]!PROVINCIASCC[#Data],2,FALSE),VLOOKUP(MESACU[[#This Row],[PAIS]],'[1]Centros de coste'!$A$2:$D$204,2,FALSE))</f>
        <v>C44 - IBERICA II</v>
      </c>
      <c r="Y4690" t="str">
        <f>IF(MESACU[[#This Row],[PAIS]]="ESPAÑA",VLOOKUP(MESACU[[#This Row],[PROVINCIA]],[1]!PROVINCIASCC[#Data],3,FALSE),VLOOKUP(MESACU[[#This Row],[PAIS]],'[1]Centros de coste'!$A$2:$D$204,3,FALSE))</f>
        <v>IBERICA II</v>
      </c>
      <c r="Z4690" t="str">
        <f>IF(MESACU[[#This Row],[PAIS]]="ESPAÑA",VLOOKUP(MESACU[[#This Row],[PROVINCIA]],[1]!PROVINCIASCC[#Data],4,FALSE),VLOOKUP(MESACU[[#This Row],[PAIS]],'[1]Centros de coste'!$A$2:$D$204,4,FALSE))</f>
        <v>EUROPA</v>
      </c>
      <c r="AA4690" t="str">
        <f>IFERROR(LEFT(TRIM(MESACU[[#This Row],[CodigoArticulo]]),LEN(TRIM(MESACU[[#This Row],[CodigoArticulo]]))-4),"")</f>
        <v>AVAN</v>
      </c>
      <c r="AB4690" t="str">
        <f>IFERROR(VLOOKUP(MESACU[[#This Row],[CODIGOG]],[1]!FAMILIAS[#Data],5,FALSE),"")</f>
        <v>BIOSTIMULANTS</v>
      </c>
    </row>
    <row r="4691" spans="1:28" x14ac:dyDescent="0.35">
      <c r="A4691" t="s">
        <v>28</v>
      </c>
      <c r="B4691">
        <v>91</v>
      </c>
      <c r="C4691" t="s">
        <v>29</v>
      </c>
      <c r="D4691">
        <v>2026</v>
      </c>
      <c r="E4691">
        <v>2</v>
      </c>
      <c r="F4691" t="s">
        <v>64</v>
      </c>
      <c r="G4691">
        <v>97</v>
      </c>
      <c r="H4691" t="s">
        <v>65</v>
      </c>
      <c r="I4691">
        <v>0</v>
      </c>
      <c r="J4691">
        <v>0</v>
      </c>
      <c r="K4691">
        <v>267.60000000000002</v>
      </c>
      <c r="L4691">
        <v>0</v>
      </c>
      <c r="M4691">
        <v>0</v>
      </c>
      <c r="N4691">
        <v>0</v>
      </c>
      <c r="O4691">
        <v>14.76</v>
      </c>
      <c r="P4691" t="s">
        <v>64</v>
      </c>
      <c r="Q4691" t="s">
        <v>416</v>
      </c>
      <c r="R4691" t="s">
        <v>34</v>
      </c>
      <c r="S4691" t="s">
        <v>91</v>
      </c>
      <c r="T4691" t="s">
        <v>36</v>
      </c>
      <c r="U4691">
        <v>0</v>
      </c>
      <c r="V4691">
        <v>600</v>
      </c>
      <c r="W4691">
        <v>2676</v>
      </c>
      <c r="X4691" t="str">
        <f>IF(MESACU[[#This Row],[PAIS]]="ESPAÑA",VLOOKUP(MESACU[[#This Row],[PROVINCIA]],[1]!PROVINCIASCC[#Data],2,FALSE),VLOOKUP(MESACU[[#This Row],[PAIS]],'[1]Centros de coste'!$A$2:$D$204,2,FALSE))</f>
        <v>C44 - IBERICA II</v>
      </c>
      <c r="Y4691" t="str">
        <f>IF(MESACU[[#This Row],[PAIS]]="ESPAÑA",VLOOKUP(MESACU[[#This Row],[PROVINCIA]],[1]!PROVINCIASCC[#Data],3,FALSE),VLOOKUP(MESACU[[#This Row],[PAIS]],'[1]Centros de coste'!$A$2:$D$204,3,FALSE))</f>
        <v>IBERICA II</v>
      </c>
      <c r="Z4691" t="str">
        <f>IF(MESACU[[#This Row],[PAIS]]="ESPAÑA",VLOOKUP(MESACU[[#This Row],[PROVINCIA]],[1]!PROVINCIASCC[#Data],4,FALSE),VLOOKUP(MESACU[[#This Row],[PAIS]],'[1]Centros de coste'!$A$2:$D$204,4,FALSE))</f>
        <v>EUROPA</v>
      </c>
      <c r="AA4691" t="str">
        <f>IFERROR(LEFT(TRIM(MESACU[[#This Row],[CodigoArticulo]]),LEN(TRIM(MESACU[[#This Row],[CodigoArticulo]]))-4),"")</f>
        <v>C-L</v>
      </c>
      <c r="AB4691" t="str">
        <f>IFERROR(VLOOKUP(MESACU[[#This Row],[CODIGOG]],[1]!FAMILIAS[#Data],5,FALSE),"")</f>
        <v>BIOFERTILIZERS</v>
      </c>
    </row>
    <row r="4692" spans="1:28" x14ac:dyDescent="0.35">
      <c r="A4692" t="s">
        <v>28</v>
      </c>
      <c r="B4692">
        <v>91</v>
      </c>
      <c r="C4692" t="s">
        <v>29</v>
      </c>
      <c r="D4692">
        <v>2026</v>
      </c>
      <c r="E4692">
        <v>2</v>
      </c>
      <c r="F4692" t="s">
        <v>281</v>
      </c>
      <c r="G4692">
        <v>97</v>
      </c>
      <c r="H4692" t="s">
        <v>282</v>
      </c>
      <c r="I4692">
        <v>0</v>
      </c>
      <c r="J4692">
        <v>0</v>
      </c>
      <c r="K4692">
        <v>248.6</v>
      </c>
      <c r="L4692">
        <v>0</v>
      </c>
      <c r="M4692">
        <v>0</v>
      </c>
      <c r="N4692">
        <v>0</v>
      </c>
      <c r="O4692">
        <v>9.9</v>
      </c>
      <c r="P4692" t="s">
        <v>28</v>
      </c>
      <c r="Q4692" t="s">
        <v>416</v>
      </c>
      <c r="R4692" t="s">
        <v>49</v>
      </c>
      <c r="S4692" t="s">
        <v>91</v>
      </c>
      <c r="T4692" t="s">
        <v>36</v>
      </c>
      <c r="U4692">
        <v>0</v>
      </c>
      <c r="V4692">
        <v>1100</v>
      </c>
      <c r="W4692">
        <v>2486</v>
      </c>
      <c r="X4692" t="str">
        <f>IF(MESACU[[#This Row],[PAIS]]="ESPAÑA",VLOOKUP(MESACU[[#This Row],[PROVINCIA]],[1]!PROVINCIASCC[#Data],2,FALSE),VLOOKUP(MESACU[[#This Row],[PAIS]],'[1]Centros de coste'!$A$2:$D$204,2,FALSE))</f>
        <v>C44 - IBERICA II</v>
      </c>
      <c r="Y4692" t="str">
        <f>IF(MESACU[[#This Row],[PAIS]]="ESPAÑA",VLOOKUP(MESACU[[#This Row],[PROVINCIA]],[1]!PROVINCIASCC[#Data],3,FALSE),VLOOKUP(MESACU[[#This Row],[PAIS]],'[1]Centros de coste'!$A$2:$D$204,3,FALSE))</f>
        <v>IBERICA II</v>
      </c>
      <c r="Z4692" t="str">
        <f>IF(MESACU[[#This Row],[PAIS]]="ESPAÑA",VLOOKUP(MESACU[[#This Row],[PROVINCIA]],[1]!PROVINCIASCC[#Data],4,FALSE),VLOOKUP(MESACU[[#This Row],[PAIS]],'[1]Centros de coste'!$A$2:$D$204,4,FALSE))</f>
        <v>EUROPA</v>
      </c>
      <c r="AA4692" t="str">
        <f>IFERROR(LEFT(TRIM(MESACU[[#This Row],[CodigoArticulo]]),LEN(TRIM(MESACU[[#This Row],[CodigoArticulo]]))-4),"")</f>
        <v>BR-59</v>
      </c>
      <c r="AB4692" t="str">
        <f>IFERROR(VLOOKUP(MESACU[[#This Row],[CODIGOG]],[1]!FAMILIAS[#Data],5,FALSE),"")</f>
        <v>BIOCONTROL</v>
      </c>
    </row>
    <row r="4693" spans="1:28" x14ac:dyDescent="0.35">
      <c r="A4693" t="s">
        <v>28</v>
      </c>
      <c r="B4693">
        <v>91</v>
      </c>
      <c r="C4693" t="s">
        <v>29</v>
      </c>
      <c r="D4693">
        <v>2026</v>
      </c>
      <c r="E4693">
        <v>2</v>
      </c>
      <c r="F4693" t="s">
        <v>178</v>
      </c>
      <c r="G4693">
        <v>97</v>
      </c>
      <c r="H4693" t="s">
        <v>189</v>
      </c>
      <c r="I4693">
        <v>0</v>
      </c>
      <c r="J4693">
        <v>0</v>
      </c>
      <c r="K4693">
        <v>56</v>
      </c>
      <c r="L4693">
        <v>0</v>
      </c>
      <c r="M4693">
        <v>0</v>
      </c>
      <c r="N4693">
        <v>0</v>
      </c>
      <c r="O4693">
        <v>3.44</v>
      </c>
      <c r="P4693" t="s">
        <v>28</v>
      </c>
      <c r="Q4693" t="s">
        <v>416</v>
      </c>
      <c r="R4693" t="s">
        <v>34</v>
      </c>
      <c r="S4693" t="s">
        <v>91</v>
      </c>
      <c r="T4693" t="s">
        <v>36</v>
      </c>
      <c r="U4693">
        <v>0</v>
      </c>
      <c r="V4693">
        <v>140</v>
      </c>
      <c r="W4693">
        <v>560</v>
      </c>
      <c r="X4693" t="str">
        <f>IF(MESACU[[#This Row],[PAIS]]="ESPAÑA",VLOOKUP(MESACU[[#This Row],[PROVINCIA]],[1]!PROVINCIASCC[#Data],2,FALSE),VLOOKUP(MESACU[[#This Row],[PAIS]],'[1]Centros de coste'!$A$2:$D$204,2,FALSE))</f>
        <v>C44 - IBERICA II</v>
      </c>
      <c r="Y4693" t="str">
        <f>IF(MESACU[[#This Row],[PAIS]]="ESPAÑA",VLOOKUP(MESACU[[#This Row],[PROVINCIA]],[1]!PROVINCIASCC[#Data],3,FALSE),VLOOKUP(MESACU[[#This Row],[PAIS]],'[1]Centros de coste'!$A$2:$D$204,3,FALSE))</f>
        <v>IBERICA II</v>
      </c>
      <c r="Z4693" t="str">
        <f>IF(MESACU[[#This Row],[PAIS]]="ESPAÑA",VLOOKUP(MESACU[[#This Row],[PROVINCIA]],[1]!PROVINCIASCC[#Data],4,FALSE),VLOOKUP(MESACU[[#This Row],[PAIS]],'[1]Centros de coste'!$A$2:$D$204,4,FALSE))</f>
        <v>EUROPA</v>
      </c>
      <c r="AA4693" t="str">
        <f>IFERROR(LEFT(TRIM(MESACU[[#This Row],[CodigoArticulo]]),LEN(TRIM(MESACU[[#This Row],[CodigoArticulo]]))-4),"")</f>
        <v>C-CU</v>
      </c>
      <c r="AB4693" t="str">
        <f>IFERROR(VLOOKUP(MESACU[[#This Row],[CODIGOG]],[1]!FAMILIAS[#Data],5,FALSE),"")</f>
        <v>BIOCONTROL</v>
      </c>
    </row>
    <row r="4694" spans="1:28" x14ac:dyDescent="0.35">
      <c r="A4694" t="s">
        <v>28</v>
      </c>
      <c r="B4694">
        <v>91</v>
      </c>
      <c r="C4694" t="s">
        <v>29</v>
      </c>
      <c r="D4694">
        <v>2026</v>
      </c>
      <c r="E4694">
        <v>2</v>
      </c>
      <c r="F4694" t="s">
        <v>178</v>
      </c>
      <c r="G4694">
        <v>97</v>
      </c>
      <c r="H4694" t="s">
        <v>189</v>
      </c>
      <c r="I4694">
        <v>0</v>
      </c>
      <c r="J4694">
        <v>0</v>
      </c>
      <c r="K4694">
        <v>64</v>
      </c>
      <c r="L4694">
        <v>0</v>
      </c>
      <c r="M4694">
        <v>0</v>
      </c>
      <c r="N4694">
        <v>0</v>
      </c>
      <c r="O4694">
        <v>3.94</v>
      </c>
      <c r="P4694" t="s">
        <v>28</v>
      </c>
      <c r="Q4694" t="s">
        <v>416</v>
      </c>
      <c r="R4694" t="s">
        <v>34</v>
      </c>
      <c r="S4694" t="s">
        <v>91</v>
      </c>
      <c r="T4694" t="s">
        <v>36</v>
      </c>
      <c r="U4694">
        <v>0</v>
      </c>
      <c r="V4694">
        <v>160</v>
      </c>
      <c r="W4694">
        <v>640</v>
      </c>
      <c r="X4694" t="str">
        <f>IF(MESACU[[#This Row],[PAIS]]="ESPAÑA",VLOOKUP(MESACU[[#This Row],[PROVINCIA]],[1]!PROVINCIASCC[#Data],2,FALSE),VLOOKUP(MESACU[[#This Row],[PAIS]],'[1]Centros de coste'!$A$2:$D$204,2,FALSE))</f>
        <v>C44 - IBERICA II</v>
      </c>
      <c r="Y4694" t="str">
        <f>IF(MESACU[[#This Row],[PAIS]]="ESPAÑA",VLOOKUP(MESACU[[#This Row],[PROVINCIA]],[1]!PROVINCIASCC[#Data],3,FALSE),VLOOKUP(MESACU[[#This Row],[PAIS]],'[1]Centros de coste'!$A$2:$D$204,3,FALSE))</f>
        <v>IBERICA II</v>
      </c>
      <c r="Z4694" t="str">
        <f>IF(MESACU[[#This Row],[PAIS]]="ESPAÑA",VLOOKUP(MESACU[[#This Row],[PROVINCIA]],[1]!PROVINCIASCC[#Data],4,FALSE),VLOOKUP(MESACU[[#This Row],[PAIS]],'[1]Centros de coste'!$A$2:$D$204,4,FALSE))</f>
        <v>EUROPA</v>
      </c>
      <c r="AA4694" t="str">
        <f>IFERROR(LEFT(TRIM(MESACU[[#This Row],[CodigoArticulo]]),LEN(TRIM(MESACU[[#This Row],[CodigoArticulo]]))-4),"")</f>
        <v>C-CU</v>
      </c>
      <c r="AB4694" t="str">
        <f>IFERROR(VLOOKUP(MESACU[[#This Row],[CODIGOG]],[1]!FAMILIAS[#Data],5,FALSE),"")</f>
        <v>BIOCONTROL</v>
      </c>
    </row>
    <row r="4695" spans="1:28" x14ac:dyDescent="0.35">
      <c r="A4695" t="s">
        <v>28</v>
      </c>
      <c r="B4695">
        <v>91</v>
      </c>
      <c r="C4695" t="s">
        <v>29</v>
      </c>
      <c r="D4695">
        <v>2026</v>
      </c>
      <c r="E4695">
        <v>2</v>
      </c>
      <c r="F4695" t="s">
        <v>126</v>
      </c>
      <c r="G4695">
        <v>97</v>
      </c>
      <c r="H4695" t="s">
        <v>127</v>
      </c>
      <c r="I4695">
        <v>0</v>
      </c>
      <c r="J4695">
        <v>0</v>
      </c>
      <c r="K4695">
        <v>165.24</v>
      </c>
      <c r="L4695">
        <v>0</v>
      </c>
      <c r="M4695">
        <v>0</v>
      </c>
      <c r="N4695">
        <v>0</v>
      </c>
      <c r="O4695">
        <v>2.65</v>
      </c>
      <c r="P4695" t="s">
        <v>126</v>
      </c>
      <c r="Q4695" t="s">
        <v>416</v>
      </c>
      <c r="R4695" t="s">
        <v>73</v>
      </c>
      <c r="S4695" t="s">
        <v>91</v>
      </c>
      <c r="T4695" t="s">
        <v>36</v>
      </c>
      <c r="U4695">
        <v>0</v>
      </c>
      <c r="V4695">
        <v>340</v>
      </c>
      <c r="W4695">
        <v>1652.4</v>
      </c>
      <c r="X4695" t="str">
        <f>IF(MESACU[[#This Row],[PAIS]]="ESPAÑA",VLOOKUP(MESACU[[#This Row],[PROVINCIA]],[1]!PROVINCIASCC[#Data],2,FALSE),VLOOKUP(MESACU[[#This Row],[PAIS]],'[1]Centros de coste'!$A$2:$D$204,2,FALSE))</f>
        <v>C44 - IBERICA II</v>
      </c>
      <c r="Y4695" t="str">
        <f>IF(MESACU[[#This Row],[PAIS]]="ESPAÑA",VLOOKUP(MESACU[[#This Row],[PROVINCIA]],[1]!PROVINCIASCC[#Data],3,FALSE),VLOOKUP(MESACU[[#This Row],[PAIS]],'[1]Centros de coste'!$A$2:$D$204,3,FALSE))</f>
        <v>IBERICA II</v>
      </c>
      <c r="Z4695" t="str">
        <f>IF(MESACU[[#This Row],[PAIS]]="ESPAÑA",VLOOKUP(MESACU[[#This Row],[PROVINCIA]],[1]!PROVINCIASCC[#Data],4,FALSE),VLOOKUP(MESACU[[#This Row],[PAIS]],'[1]Centros de coste'!$A$2:$D$204,4,FALSE))</f>
        <v>EUROPA</v>
      </c>
      <c r="AA4695" t="str">
        <f>IFERROR(LEFT(TRIM(MESACU[[#This Row],[CodigoArticulo]]),LEN(TRIM(MESACU[[#This Row],[CodigoArticulo]]))-4),"")</f>
        <v>A-50(2)</v>
      </c>
      <c r="AB4695" t="str">
        <f>IFERROR(VLOOKUP(MESACU[[#This Row],[CODIGOG]],[1]!FAMILIAS[#Data],5,FALSE),"")</f>
        <v>BIOSTIMULANTS</v>
      </c>
    </row>
    <row r="4696" spans="1:28" x14ac:dyDescent="0.35">
      <c r="A4696" t="s">
        <v>28</v>
      </c>
      <c r="B4696">
        <v>91</v>
      </c>
      <c r="C4696" t="s">
        <v>29</v>
      </c>
      <c r="D4696">
        <v>2026</v>
      </c>
      <c r="E4696">
        <v>2</v>
      </c>
      <c r="F4696" t="s">
        <v>126</v>
      </c>
      <c r="G4696">
        <v>97</v>
      </c>
      <c r="H4696" t="s">
        <v>127</v>
      </c>
      <c r="I4696">
        <v>0</v>
      </c>
      <c r="J4696">
        <v>0</v>
      </c>
      <c r="K4696">
        <v>17.010000000000002</v>
      </c>
      <c r="L4696">
        <v>0</v>
      </c>
      <c r="M4696">
        <v>0</v>
      </c>
      <c r="N4696">
        <v>0</v>
      </c>
      <c r="O4696">
        <v>0.27</v>
      </c>
      <c r="P4696" t="s">
        <v>126</v>
      </c>
      <c r="Q4696" t="s">
        <v>416</v>
      </c>
      <c r="R4696" t="s">
        <v>73</v>
      </c>
      <c r="S4696" t="s">
        <v>91</v>
      </c>
      <c r="T4696" t="s">
        <v>36</v>
      </c>
      <c r="U4696">
        <v>0</v>
      </c>
      <c r="V4696">
        <v>35</v>
      </c>
      <c r="W4696">
        <v>170.1</v>
      </c>
      <c r="X4696" t="str">
        <f>IF(MESACU[[#This Row],[PAIS]]="ESPAÑA",VLOOKUP(MESACU[[#This Row],[PROVINCIA]],[1]!PROVINCIASCC[#Data],2,FALSE),VLOOKUP(MESACU[[#This Row],[PAIS]],'[1]Centros de coste'!$A$2:$D$204,2,FALSE))</f>
        <v>C44 - IBERICA II</v>
      </c>
      <c r="Y4696" t="str">
        <f>IF(MESACU[[#This Row],[PAIS]]="ESPAÑA",VLOOKUP(MESACU[[#This Row],[PROVINCIA]],[1]!PROVINCIASCC[#Data],3,FALSE),VLOOKUP(MESACU[[#This Row],[PAIS]],'[1]Centros de coste'!$A$2:$D$204,3,FALSE))</f>
        <v>IBERICA II</v>
      </c>
      <c r="Z4696" t="str">
        <f>IF(MESACU[[#This Row],[PAIS]]="ESPAÑA",VLOOKUP(MESACU[[#This Row],[PROVINCIA]],[1]!PROVINCIASCC[#Data],4,FALSE),VLOOKUP(MESACU[[#This Row],[PAIS]],'[1]Centros de coste'!$A$2:$D$204,4,FALSE))</f>
        <v>EUROPA</v>
      </c>
      <c r="AA4696" t="str">
        <f>IFERROR(LEFT(TRIM(MESACU[[#This Row],[CodigoArticulo]]),LEN(TRIM(MESACU[[#This Row],[CodigoArticulo]]))-4),"")</f>
        <v>A-50(2)</v>
      </c>
      <c r="AB4696" t="str">
        <f>IFERROR(VLOOKUP(MESACU[[#This Row],[CODIGOG]],[1]!FAMILIAS[#Data],5,FALSE),"")</f>
        <v>BIOSTIMULANTS</v>
      </c>
    </row>
    <row r="4697" spans="1:28" x14ac:dyDescent="0.35">
      <c r="A4697" t="s">
        <v>28</v>
      </c>
      <c r="B4697">
        <v>92</v>
      </c>
      <c r="C4697" t="s">
        <v>29</v>
      </c>
      <c r="D4697">
        <v>2026</v>
      </c>
      <c r="E4697">
        <v>2</v>
      </c>
      <c r="F4697" t="s">
        <v>209</v>
      </c>
      <c r="G4697">
        <v>95</v>
      </c>
      <c r="H4697" t="s">
        <v>210</v>
      </c>
      <c r="I4697">
        <v>0</v>
      </c>
      <c r="J4697">
        <v>0</v>
      </c>
      <c r="K4697">
        <v>69.02</v>
      </c>
      <c r="L4697">
        <v>0</v>
      </c>
      <c r="M4697">
        <v>0</v>
      </c>
      <c r="N4697">
        <v>0</v>
      </c>
      <c r="O4697">
        <v>17.22</v>
      </c>
      <c r="P4697" t="s">
        <v>321</v>
      </c>
      <c r="Q4697" t="s">
        <v>322</v>
      </c>
      <c r="R4697" t="s">
        <v>34</v>
      </c>
      <c r="S4697" t="s">
        <v>229</v>
      </c>
      <c r="T4697" t="s">
        <v>36</v>
      </c>
      <c r="U4697">
        <v>0</v>
      </c>
      <c r="V4697">
        <v>700</v>
      </c>
      <c r="W4697">
        <v>3451</v>
      </c>
      <c r="X4697" t="str">
        <f>IF(MESACU[[#This Row],[PAIS]]="ESPAÑA",VLOOKUP(MESACU[[#This Row],[PROVINCIA]],[1]!PROVINCIASCC[#Data],2,FALSE),VLOOKUP(MESACU[[#This Row],[PAIS]],'[1]Centros de coste'!$A$2:$D$204,2,FALSE))</f>
        <v>C46 - IBERICA IV</v>
      </c>
      <c r="Y4697" t="str">
        <f>IF(MESACU[[#This Row],[PAIS]]="ESPAÑA",VLOOKUP(MESACU[[#This Row],[PROVINCIA]],[1]!PROVINCIASCC[#Data],3,FALSE),VLOOKUP(MESACU[[#This Row],[PAIS]],'[1]Centros de coste'!$A$2:$D$204,3,FALSE))</f>
        <v>IBERICA IV</v>
      </c>
      <c r="Z4697" t="str">
        <f>IF(MESACU[[#This Row],[PAIS]]="ESPAÑA",VLOOKUP(MESACU[[#This Row],[PROVINCIA]],[1]!PROVINCIASCC[#Data],4,FALSE),VLOOKUP(MESACU[[#This Row],[PAIS]],'[1]Centros de coste'!$A$2:$D$204,4,FALSE))</f>
        <v>EUROPA</v>
      </c>
      <c r="AA4697" t="str">
        <f>IFERROR(LEFT(TRIM(MESACU[[#This Row],[CodigoArticulo]]),LEN(TRIM(MESACU[[#This Row],[CodigoArticulo]]))-4),"")</f>
        <v>BEY</v>
      </c>
      <c r="AB4697" t="str">
        <f>IFERROR(VLOOKUP(MESACU[[#This Row],[CODIGOG]],[1]!FAMILIAS[#Data],5,FALSE),"")</f>
        <v>BIOSTIMULANTS</v>
      </c>
    </row>
    <row r="4698" spans="1:28" x14ac:dyDescent="0.35">
      <c r="A4698" t="s">
        <v>28</v>
      </c>
      <c r="B4698">
        <v>93</v>
      </c>
      <c r="C4698" t="s">
        <v>29</v>
      </c>
      <c r="D4698">
        <v>2026</v>
      </c>
      <c r="E4698">
        <v>2</v>
      </c>
      <c r="F4698" t="s">
        <v>108</v>
      </c>
      <c r="G4698">
        <v>100</v>
      </c>
      <c r="H4698" t="s">
        <v>109</v>
      </c>
      <c r="I4698">
        <v>0</v>
      </c>
      <c r="J4698">
        <v>0</v>
      </c>
      <c r="K4698">
        <v>29.52</v>
      </c>
      <c r="L4698">
        <v>0</v>
      </c>
      <c r="M4698">
        <v>0</v>
      </c>
      <c r="N4698">
        <v>0</v>
      </c>
      <c r="O4698">
        <v>4.8</v>
      </c>
      <c r="P4698" t="s">
        <v>108</v>
      </c>
      <c r="Q4698" t="s">
        <v>137</v>
      </c>
      <c r="R4698" t="s">
        <v>34</v>
      </c>
      <c r="S4698" t="s">
        <v>138</v>
      </c>
      <c r="T4698" t="s">
        <v>36</v>
      </c>
      <c r="U4698">
        <v>0</v>
      </c>
      <c r="V4698">
        <v>900</v>
      </c>
      <c r="W4698">
        <v>1476</v>
      </c>
      <c r="X4698" t="str">
        <f>IF(MESACU[[#This Row],[PAIS]]="ESPAÑA",VLOOKUP(MESACU[[#This Row],[PROVINCIA]],[1]!PROVINCIASCC[#Data],2,FALSE),VLOOKUP(MESACU[[#This Row],[PAIS]],'[1]Centros de coste'!$A$2:$D$204,2,FALSE))</f>
        <v>C45 - IBERICA III</v>
      </c>
      <c r="Y4698" t="str">
        <f>IF(MESACU[[#This Row],[PAIS]]="ESPAÑA",VLOOKUP(MESACU[[#This Row],[PROVINCIA]],[1]!PROVINCIASCC[#Data],3,FALSE),VLOOKUP(MESACU[[#This Row],[PAIS]],'[1]Centros de coste'!$A$2:$D$204,3,FALSE))</f>
        <v>IBERICA III</v>
      </c>
      <c r="Z4698" t="str">
        <f>IF(MESACU[[#This Row],[PAIS]]="ESPAÑA",VLOOKUP(MESACU[[#This Row],[PROVINCIA]],[1]!PROVINCIASCC[#Data],4,FALSE),VLOOKUP(MESACU[[#This Row],[PAIS]],'[1]Centros de coste'!$A$2:$D$204,4,FALSE))</f>
        <v>EUROPA</v>
      </c>
      <c r="AA4698" t="str">
        <f>IFERROR(LEFT(TRIM(MESACU[[#This Row],[CodigoArticulo]]),LEN(TRIM(MESACU[[#This Row],[CodigoArticulo]]))-4),"")</f>
        <v>S</v>
      </c>
      <c r="AB4698" t="str">
        <f>IFERROR(VLOOKUP(MESACU[[#This Row],[CODIGOG]],[1]!FAMILIAS[#Data],5,FALSE),"")</f>
        <v>BIOFERTILIZERS</v>
      </c>
    </row>
    <row r="4699" spans="1:28" x14ac:dyDescent="0.35">
      <c r="A4699" t="s">
        <v>28</v>
      </c>
      <c r="B4699">
        <v>93</v>
      </c>
      <c r="C4699" t="s">
        <v>29</v>
      </c>
      <c r="D4699">
        <v>2026</v>
      </c>
      <c r="E4699">
        <v>2</v>
      </c>
      <c r="F4699" t="s">
        <v>108</v>
      </c>
      <c r="G4699">
        <v>100</v>
      </c>
      <c r="H4699" t="s">
        <v>109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 t="s">
        <v>108</v>
      </c>
      <c r="Q4699" t="s">
        <v>137</v>
      </c>
      <c r="R4699" t="s">
        <v>34</v>
      </c>
      <c r="S4699" t="s">
        <v>138</v>
      </c>
      <c r="T4699" t="s">
        <v>36</v>
      </c>
      <c r="U4699">
        <v>0</v>
      </c>
      <c r="V4699">
        <v>100</v>
      </c>
      <c r="W4699">
        <v>0</v>
      </c>
      <c r="X4699" t="str">
        <f>IF(MESACU[[#This Row],[PAIS]]="ESPAÑA",VLOOKUP(MESACU[[#This Row],[PROVINCIA]],[1]!PROVINCIASCC[#Data],2,FALSE),VLOOKUP(MESACU[[#This Row],[PAIS]],'[1]Centros de coste'!$A$2:$D$204,2,FALSE))</f>
        <v>C45 - IBERICA III</v>
      </c>
      <c r="Y4699" t="str">
        <f>IF(MESACU[[#This Row],[PAIS]]="ESPAÑA",VLOOKUP(MESACU[[#This Row],[PROVINCIA]],[1]!PROVINCIASCC[#Data],3,FALSE),VLOOKUP(MESACU[[#This Row],[PAIS]],'[1]Centros de coste'!$A$2:$D$204,3,FALSE))</f>
        <v>IBERICA III</v>
      </c>
      <c r="Z4699" t="str">
        <f>IF(MESACU[[#This Row],[PAIS]]="ESPAÑA",VLOOKUP(MESACU[[#This Row],[PROVINCIA]],[1]!PROVINCIASCC[#Data],4,FALSE),VLOOKUP(MESACU[[#This Row],[PAIS]],'[1]Centros de coste'!$A$2:$D$204,4,FALSE))</f>
        <v>EUROPA</v>
      </c>
      <c r="AA4699" t="str">
        <f>IFERROR(LEFT(TRIM(MESACU[[#This Row],[CodigoArticulo]]),LEN(TRIM(MESACU[[#This Row],[CodigoArticulo]]))-4),"")</f>
        <v>S</v>
      </c>
      <c r="AB4699" t="str">
        <f>IFERROR(VLOOKUP(MESACU[[#This Row],[CODIGOG]],[1]!FAMILIAS[#Data],5,FALSE),"")</f>
        <v>BIOFERTILIZERS</v>
      </c>
    </row>
    <row r="4700" spans="1:28" x14ac:dyDescent="0.35">
      <c r="A4700" t="s">
        <v>28</v>
      </c>
      <c r="B4700">
        <v>94</v>
      </c>
      <c r="C4700" t="s">
        <v>29</v>
      </c>
      <c r="D4700">
        <v>2026</v>
      </c>
      <c r="E4700">
        <v>2</v>
      </c>
      <c r="F4700" t="s">
        <v>46</v>
      </c>
      <c r="G4700">
        <v>101</v>
      </c>
      <c r="H4700" t="s">
        <v>47</v>
      </c>
      <c r="I4700">
        <v>0</v>
      </c>
      <c r="J4700">
        <v>0</v>
      </c>
      <c r="K4700">
        <v>23.04</v>
      </c>
      <c r="L4700">
        <v>11.52</v>
      </c>
      <c r="M4700">
        <v>0</v>
      </c>
      <c r="N4700">
        <v>0</v>
      </c>
      <c r="O4700">
        <v>3.6</v>
      </c>
      <c r="P4700" t="s">
        <v>46</v>
      </c>
      <c r="Q4700" t="s">
        <v>208</v>
      </c>
      <c r="R4700" t="s">
        <v>49</v>
      </c>
      <c r="S4700" t="s">
        <v>57</v>
      </c>
      <c r="T4700" t="s">
        <v>36</v>
      </c>
      <c r="U4700">
        <v>0</v>
      </c>
      <c r="V4700">
        <v>400</v>
      </c>
      <c r="W4700">
        <v>1152</v>
      </c>
      <c r="X4700" t="str">
        <f>IF(MESACU[[#This Row],[PAIS]]="ESPAÑA",VLOOKUP(MESACU[[#This Row],[PROVINCIA]],[1]!PROVINCIASCC[#Data],2,FALSE),VLOOKUP(MESACU[[#This Row],[PAIS]],'[1]Centros de coste'!$A$2:$D$204,2,FALSE))</f>
        <v>C44 - IBERICA II</v>
      </c>
      <c r="Y4700" t="str">
        <f>IF(MESACU[[#This Row],[PAIS]]="ESPAÑA",VLOOKUP(MESACU[[#This Row],[PROVINCIA]],[1]!PROVINCIASCC[#Data],3,FALSE),VLOOKUP(MESACU[[#This Row],[PAIS]],'[1]Centros de coste'!$A$2:$D$204,3,FALSE))</f>
        <v>IBERICA II</v>
      </c>
      <c r="Z4700" t="str">
        <f>IF(MESACU[[#This Row],[PAIS]]="ESPAÑA",VLOOKUP(MESACU[[#This Row],[PROVINCIA]],[1]!PROVINCIASCC[#Data],4,FALSE),VLOOKUP(MESACU[[#This Row],[PAIS]],'[1]Centros de coste'!$A$2:$D$204,4,FALSE))</f>
        <v>EUROPA</v>
      </c>
      <c r="AA4700" t="str">
        <f>IFERROR(LEFT(TRIM(MESACU[[#This Row],[CodigoArticulo]]),LEN(TRIM(MESACU[[#This Row],[CodigoArticulo]]))-4),"")</f>
        <v>FTK</v>
      </c>
      <c r="AB4700" t="str">
        <f>IFERROR(VLOOKUP(MESACU[[#This Row],[CODIGOG]],[1]!FAMILIAS[#Data],5,FALSE),"")</f>
        <v>BIOCONTROL</v>
      </c>
    </row>
    <row r="4701" spans="1:28" x14ac:dyDescent="0.35">
      <c r="A4701" t="s">
        <v>28</v>
      </c>
      <c r="B4701">
        <v>94</v>
      </c>
      <c r="C4701" t="s">
        <v>29</v>
      </c>
      <c r="D4701">
        <v>2026</v>
      </c>
      <c r="E4701">
        <v>2</v>
      </c>
      <c r="F4701" t="s">
        <v>126</v>
      </c>
      <c r="G4701">
        <v>101</v>
      </c>
      <c r="H4701" t="s">
        <v>127</v>
      </c>
      <c r="I4701">
        <v>0</v>
      </c>
      <c r="J4701">
        <v>0</v>
      </c>
      <c r="K4701">
        <v>10.42</v>
      </c>
      <c r="L4701">
        <v>5.21</v>
      </c>
      <c r="M4701">
        <v>0</v>
      </c>
      <c r="N4701">
        <v>0</v>
      </c>
      <c r="O4701">
        <v>0.78</v>
      </c>
      <c r="P4701" t="s">
        <v>126</v>
      </c>
      <c r="Q4701" t="s">
        <v>208</v>
      </c>
      <c r="R4701" t="s">
        <v>73</v>
      </c>
      <c r="S4701" t="s">
        <v>57</v>
      </c>
      <c r="T4701" t="s">
        <v>36</v>
      </c>
      <c r="U4701">
        <v>0</v>
      </c>
      <c r="V4701">
        <v>100</v>
      </c>
      <c r="W4701">
        <v>521</v>
      </c>
      <c r="X4701" t="str">
        <f>IF(MESACU[[#This Row],[PAIS]]="ESPAÑA",VLOOKUP(MESACU[[#This Row],[PROVINCIA]],[1]!PROVINCIASCC[#Data],2,FALSE),VLOOKUP(MESACU[[#This Row],[PAIS]],'[1]Centros de coste'!$A$2:$D$204,2,FALSE))</f>
        <v>C44 - IBERICA II</v>
      </c>
      <c r="Y4701" t="str">
        <f>IF(MESACU[[#This Row],[PAIS]]="ESPAÑA",VLOOKUP(MESACU[[#This Row],[PROVINCIA]],[1]!PROVINCIASCC[#Data],3,FALSE),VLOOKUP(MESACU[[#This Row],[PAIS]],'[1]Centros de coste'!$A$2:$D$204,3,FALSE))</f>
        <v>IBERICA II</v>
      </c>
      <c r="Z4701" t="str">
        <f>IF(MESACU[[#This Row],[PAIS]]="ESPAÑA",VLOOKUP(MESACU[[#This Row],[PROVINCIA]],[1]!PROVINCIASCC[#Data],4,FALSE),VLOOKUP(MESACU[[#This Row],[PAIS]],'[1]Centros de coste'!$A$2:$D$204,4,FALSE))</f>
        <v>EUROPA</v>
      </c>
      <c r="AA4701" t="str">
        <f>IFERROR(LEFT(TRIM(MESACU[[#This Row],[CodigoArticulo]]),LEN(TRIM(MESACU[[#This Row],[CodigoArticulo]]))-4),"")</f>
        <v>A-50(2)</v>
      </c>
      <c r="AB4701" t="str">
        <f>IFERROR(VLOOKUP(MESACU[[#This Row],[CODIGOG]],[1]!FAMILIAS[#Data],5,FALSE),"")</f>
        <v>BIOSTIMULANTS</v>
      </c>
    </row>
    <row r="4702" spans="1:28" x14ac:dyDescent="0.35">
      <c r="A4702" t="s">
        <v>28</v>
      </c>
      <c r="B4702">
        <v>94</v>
      </c>
      <c r="C4702" t="s">
        <v>29</v>
      </c>
      <c r="D4702">
        <v>2026</v>
      </c>
      <c r="E4702">
        <v>2</v>
      </c>
      <c r="F4702" t="s">
        <v>509</v>
      </c>
      <c r="G4702">
        <v>101</v>
      </c>
      <c r="H4702" t="s">
        <v>510</v>
      </c>
      <c r="I4702">
        <v>0</v>
      </c>
      <c r="J4702">
        <v>0</v>
      </c>
      <c r="K4702">
        <v>7.8</v>
      </c>
      <c r="L4702">
        <v>3.9</v>
      </c>
      <c r="M4702">
        <v>0</v>
      </c>
      <c r="N4702">
        <v>0</v>
      </c>
      <c r="O4702">
        <v>1.3</v>
      </c>
      <c r="P4702" t="s">
        <v>511</v>
      </c>
      <c r="Q4702" t="s">
        <v>208</v>
      </c>
      <c r="R4702" t="s">
        <v>34</v>
      </c>
      <c r="S4702" t="s">
        <v>57</v>
      </c>
      <c r="T4702" t="s">
        <v>36</v>
      </c>
      <c r="U4702">
        <v>0</v>
      </c>
      <c r="V4702">
        <v>24</v>
      </c>
      <c r="W4702">
        <v>390</v>
      </c>
      <c r="X4702" t="str">
        <f>IF(MESACU[[#This Row],[PAIS]]="ESPAÑA",VLOOKUP(MESACU[[#This Row],[PROVINCIA]],[1]!PROVINCIASCC[#Data],2,FALSE),VLOOKUP(MESACU[[#This Row],[PAIS]],'[1]Centros de coste'!$A$2:$D$204,2,FALSE))</f>
        <v>C44 - IBERICA II</v>
      </c>
      <c r="Y4702" t="str">
        <f>IF(MESACU[[#This Row],[PAIS]]="ESPAÑA",VLOOKUP(MESACU[[#This Row],[PROVINCIA]],[1]!PROVINCIASCC[#Data],3,FALSE),VLOOKUP(MESACU[[#This Row],[PAIS]],'[1]Centros de coste'!$A$2:$D$204,3,FALSE))</f>
        <v>IBERICA II</v>
      </c>
      <c r="Z4702" t="str">
        <f>IF(MESACU[[#This Row],[PAIS]]="ESPAÑA",VLOOKUP(MESACU[[#This Row],[PROVINCIA]],[1]!PROVINCIASCC[#Data],4,FALSE),VLOOKUP(MESACU[[#This Row],[PAIS]],'[1]Centros de coste'!$A$2:$D$204,4,FALSE))</f>
        <v>EUROPA</v>
      </c>
      <c r="AA4702" t="str">
        <f>IFERROR(LEFT(TRIM(MESACU[[#This Row],[CodigoArticulo]]),LEN(TRIM(MESACU[[#This Row],[CodigoArticulo]]))-4),"")</f>
        <v>C-M-P</v>
      </c>
      <c r="AB4702" t="str">
        <f>IFERROR(VLOOKUP(MESACU[[#This Row],[CODIGOG]],[1]!FAMILIAS[#Data],5,FALSE),"")</f>
        <v>BIOFERTILIZERS</v>
      </c>
    </row>
    <row r="4703" spans="1:28" x14ac:dyDescent="0.35">
      <c r="A4703" t="s">
        <v>28</v>
      </c>
      <c r="B4703">
        <v>94</v>
      </c>
      <c r="C4703" t="s">
        <v>29</v>
      </c>
      <c r="D4703">
        <v>2026</v>
      </c>
      <c r="E4703">
        <v>2</v>
      </c>
      <c r="F4703" t="s">
        <v>62</v>
      </c>
      <c r="G4703">
        <v>101</v>
      </c>
      <c r="H4703" t="s">
        <v>63</v>
      </c>
      <c r="I4703">
        <v>0</v>
      </c>
      <c r="J4703">
        <v>0</v>
      </c>
      <c r="K4703">
        <v>21</v>
      </c>
      <c r="L4703">
        <v>10.5</v>
      </c>
      <c r="M4703">
        <v>0</v>
      </c>
      <c r="N4703">
        <v>0</v>
      </c>
      <c r="O4703">
        <v>2.46</v>
      </c>
      <c r="P4703" t="s">
        <v>62</v>
      </c>
      <c r="Q4703" t="s">
        <v>208</v>
      </c>
      <c r="R4703" t="s">
        <v>34</v>
      </c>
      <c r="S4703" t="s">
        <v>57</v>
      </c>
      <c r="T4703" t="s">
        <v>36</v>
      </c>
      <c r="U4703">
        <v>0</v>
      </c>
      <c r="V4703">
        <v>100</v>
      </c>
      <c r="W4703">
        <v>1050</v>
      </c>
      <c r="X4703" t="str">
        <f>IF(MESACU[[#This Row],[PAIS]]="ESPAÑA",VLOOKUP(MESACU[[#This Row],[PROVINCIA]],[1]!PROVINCIASCC[#Data],2,FALSE),VLOOKUP(MESACU[[#This Row],[PAIS]],'[1]Centros de coste'!$A$2:$D$204,2,FALSE))</f>
        <v>C44 - IBERICA II</v>
      </c>
      <c r="Y4703" t="str">
        <f>IF(MESACU[[#This Row],[PAIS]]="ESPAÑA",VLOOKUP(MESACU[[#This Row],[PROVINCIA]],[1]!PROVINCIASCC[#Data],3,FALSE),VLOOKUP(MESACU[[#This Row],[PAIS]],'[1]Centros de coste'!$A$2:$D$204,3,FALSE))</f>
        <v>IBERICA II</v>
      </c>
      <c r="Z4703" t="str">
        <f>IF(MESACU[[#This Row],[PAIS]]="ESPAÑA",VLOOKUP(MESACU[[#This Row],[PROVINCIA]],[1]!PROVINCIASCC[#Data],4,FALSE),VLOOKUP(MESACU[[#This Row],[PAIS]],'[1]Centros de coste'!$A$2:$D$204,4,FALSE))</f>
        <v>EUROPA</v>
      </c>
      <c r="AA4703" t="str">
        <f>IFERROR(LEFT(TRIM(MESACU[[#This Row],[CodigoArticulo]]),LEN(TRIM(MESACU[[#This Row],[CodigoArticulo]]))-4),"")</f>
        <v>TRI</v>
      </c>
      <c r="AB4703" t="str">
        <f>IFERROR(VLOOKUP(MESACU[[#This Row],[CODIGOG]],[1]!FAMILIAS[#Data],5,FALSE),"")</f>
        <v>BIOSTIMULANTS</v>
      </c>
    </row>
    <row r="4704" spans="1:28" x14ac:dyDescent="0.35">
      <c r="A4704" t="s">
        <v>28</v>
      </c>
      <c r="B4704">
        <v>94</v>
      </c>
      <c r="C4704" t="s">
        <v>29</v>
      </c>
      <c r="D4704">
        <v>2026</v>
      </c>
      <c r="E4704">
        <v>2</v>
      </c>
      <c r="F4704" t="s">
        <v>53</v>
      </c>
      <c r="G4704">
        <v>101</v>
      </c>
      <c r="H4704" t="s">
        <v>54</v>
      </c>
      <c r="I4704">
        <v>0</v>
      </c>
      <c r="J4704">
        <v>0</v>
      </c>
      <c r="K4704">
        <v>42.368000000000002</v>
      </c>
      <c r="L4704">
        <v>21.184000000000001</v>
      </c>
      <c r="M4704">
        <v>0</v>
      </c>
      <c r="N4704">
        <v>0</v>
      </c>
      <c r="O4704">
        <v>15.97</v>
      </c>
      <c r="P4704" t="s">
        <v>53</v>
      </c>
      <c r="Q4704" t="s">
        <v>208</v>
      </c>
      <c r="R4704" t="s">
        <v>34</v>
      </c>
      <c r="S4704" t="s">
        <v>57</v>
      </c>
      <c r="T4704" t="s">
        <v>36</v>
      </c>
      <c r="U4704">
        <v>0</v>
      </c>
      <c r="V4704">
        <v>640</v>
      </c>
      <c r="W4704">
        <v>2118.4</v>
      </c>
      <c r="X4704" t="str">
        <f>IF(MESACU[[#This Row],[PAIS]]="ESPAÑA",VLOOKUP(MESACU[[#This Row],[PROVINCIA]],[1]!PROVINCIASCC[#Data],2,FALSE),VLOOKUP(MESACU[[#This Row],[PAIS]],'[1]Centros de coste'!$A$2:$D$204,2,FALSE))</f>
        <v>C44 - IBERICA II</v>
      </c>
      <c r="Y4704" t="str">
        <f>IF(MESACU[[#This Row],[PAIS]]="ESPAÑA",VLOOKUP(MESACU[[#This Row],[PROVINCIA]],[1]!PROVINCIASCC[#Data],3,FALSE),VLOOKUP(MESACU[[#This Row],[PAIS]],'[1]Centros de coste'!$A$2:$D$204,3,FALSE))</f>
        <v>IBERICA II</v>
      </c>
      <c r="Z4704" t="str">
        <f>IF(MESACU[[#This Row],[PAIS]]="ESPAÑA",VLOOKUP(MESACU[[#This Row],[PROVINCIA]],[1]!PROVINCIASCC[#Data],4,FALSE),VLOOKUP(MESACU[[#This Row],[PAIS]],'[1]Centros de coste'!$A$2:$D$204,4,FALSE))</f>
        <v>EUROPA</v>
      </c>
      <c r="AA4704" t="str">
        <f>IFERROR(LEFT(TRIM(MESACU[[#This Row],[CodigoArticulo]]),LEN(TRIM(MESACU[[#This Row],[CodigoArticulo]]))-4),"")</f>
        <v>AGXK</v>
      </c>
      <c r="AB4704" t="str">
        <f>IFERROR(VLOOKUP(MESACU[[#This Row],[CODIGOG]],[1]!FAMILIAS[#Data],5,FALSE),"")</f>
        <v>BIOFERTILIZERS</v>
      </c>
    </row>
    <row r="4705" spans="1:28" x14ac:dyDescent="0.35">
      <c r="A4705" t="s">
        <v>28</v>
      </c>
      <c r="B4705">
        <v>95</v>
      </c>
      <c r="C4705" t="s">
        <v>29</v>
      </c>
      <c r="D4705">
        <v>2026</v>
      </c>
      <c r="E4705">
        <v>2</v>
      </c>
      <c r="F4705" t="s">
        <v>69</v>
      </c>
      <c r="G4705">
        <v>108</v>
      </c>
      <c r="H4705" t="s">
        <v>70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0.5</v>
      </c>
      <c r="P4705" t="s">
        <v>28</v>
      </c>
      <c r="Q4705" t="s">
        <v>516</v>
      </c>
      <c r="R4705" t="s">
        <v>34</v>
      </c>
      <c r="S4705" t="s">
        <v>147</v>
      </c>
      <c r="T4705" t="s">
        <v>36</v>
      </c>
      <c r="U4705">
        <v>0</v>
      </c>
      <c r="V4705">
        <v>20</v>
      </c>
      <c r="W4705">
        <v>97.2</v>
      </c>
      <c r="X4705" t="str">
        <f>IF(MESACU[[#This Row],[PAIS]]="ESPAÑA",VLOOKUP(MESACU[[#This Row],[PROVINCIA]],[1]!PROVINCIASCC[#Data],2,FALSE),VLOOKUP(MESACU[[#This Row],[PAIS]],'[1]Centros de coste'!$A$2:$D$204,2,FALSE))</f>
        <v>C44 - IBERICA II</v>
      </c>
      <c r="Y4705" t="str">
        <f>IF(MESACU[[#This Row],[PAIS]]="ESPAÑA",VLOOKUP(MESACU[[#This Row],[PROVINCIA]],[1]!PROVINCIASCC[#Data],3,FALSE),VLOOKUP(MESACU[[#This Row],[PAIS]],'[1]Centros de coste'!$A$2:$D$204,3,FALSE))</f>
        <v>IBERICA II</v>
      </c>
      <c r="Z4705" t="str">
        <f>IF(MESACU[[#This Row],[PAIS]]="ESPAÑA",VLOOKUP(MESACU[[#This Row],[PROVINCIA]],[1]!PROVINCIASCC[#Data],4,FALSE),VLOOKUP(MESACU[[#This Row],[PAIS]],'[1]Centros de coste'!$A$2:$D$204,4,FALSE))</f>
        <v>EUROPA</v>
      </c>
      <c r="AA4705" t="str">
        <f>IFERROR(LEFT(TRIM(MESACU[[#This Row],[CodigoArticulo]]),LEN(TRIM(MESACU[[#This Row],[CodigoArticulo]]))-4),"")</f>
        <v>AVAN</v>
      </c>
      <c r="AB4705" t="str">
        <f>IFERROR(VLOOKUP(MESACU[[#This Row],[CODIGOG]],[1]!FAMILIAS[#Data],5,FALSE),"")</f>
        <v>BIOSTIMULANTS</v>
      </c>
    </row>
    <row r="4706" spans="1:28" x14ac:dyDescent="0.35">
      <c r="A4706" t="s">
        <v>28</v>
      </c>
      <c r="B4706">
        <v>95</v>
      </c>
      <c r="C4706" t="s">
        <v>29</v>
      </c>
      <c r="D4706">
        <v>2026</v>
      </c>
      <c r="E4706">
        <v>2</v>
      </c>
      <c r="F4706" t="s">
        <v>954</v>
      </c>
      <c r="G4706">
        <v>108</v>
      </c>
      <c r="H4706" t="s">
        <v>963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 t="s">
        <v>954</v>
      </c>
      <c r="Q4706" t="s">
        <v>516</v>
      </c>
      <c r="R4706" t="s">
        <v>28</v>
      </c>
      <c r="S4706" t="s">
        <v>147</v>
      </c>
      <c r="T4706" t="s">
        <v>36</v>
      </c>
      <c r="U4706">
        <v>0</v>
      </c>
      <c r="V4706">
        <v>0</v>
      </c>
      <c r="W4706">
        <v>0</v>
      </c>
      <c r="X4706" t="str">
        <f>IF(MESACU[[#This Row],[PAIS]]="ESPAÑA",VLOOKUP(MESACU[[#This Row],[PROVINCIA]],[1]!PROVINCIASCC[#Data],2,FALSE),VLOOKUP(MESACU[[#This Row],[PAIS]],'[1]Centros de coste'!$A$2:$D$204,2,FALSE))</f>
        <v>C44 - IBERICA II</v>
      </c>
      <c r="Y4706" t="str">
        <f>IF(MESACU[[#This Row],[PAIS]]="ESPAÑA",VLOOKUP(MESACU[[#This Row],[PROVINCIA]],[1]!PROVINCIASCC[#Data],3,FALSE),VLOOKUP(MESACU[[#This Row],[PAIS]],'[1]Centros de coste'!$A$2:$D$204,3,FALSE))</f>
        <v>IBERICA II</v>
      </c>
      <c r="Z4706" t="str">
        <f>IF(MESACU[[#This Row],[PAIS]]="ESPAÑA",VLOOKUP(MESACU[[#This Row],[PROVINCIA]],[1]!PROVINCIASCC[#Data],4,FALSE),VLOOKUP(MESACU[[#This Row],[PAIS]],'[1]Centros de coste'!$A$2:$D$204,4,FALSE))</f>
        <v>EUROPA</v>
      </c>
      <c r="AA4706" t="str">
        <f>IFERROR(LEFT(TRIM(MESACU[[#This Row],[CodigoArticulo]]),LEN(TRIM(MESACU[[#This Row],[CodigoArticulo]]))-4),"")</f>
        <v/>
      </c>
      <c r="AB4706" t="str">
        <f>IFERROR(VLOOKUP(MESACU[[#This Row],[CODIGOG]],[1]!FAMILIAS[#Data],5,FALSE),"")</f>
        <v/>
      </c>
    </row>
    <row r="4707" spans="1:28" x14ac:dyDescent="0.35">
      <c r="A4707" t="s">
        <v>28</v>
      </c>
      <c r="B4707">
        <v>96</v>
      </c>
      <c r="C4707" t="s">
        <v>29</v>
      </c>
      <c r="D4707">
        <v>2026</v>
      </c>
      <c r="E4707">
        <v>2</v>
      </c>
      <c r="F4707" t="s">
        <v>362</v>
      </c>
      <c r="G4707">
        <v>119</v>
      </c>
      <c r="H4707" t="s">
        <v>363</v>
      </c>
      <c r="I4707">
        <v>0</v>
      </c>
      <c r="J4707">
        <v>0</v>
      </c>
      <c r="K4707">
        <v>10.92</v>
      </c>
      <c r="L4707">
        <v>0</v>
      </c>
      <c r="M4707">
        <v>0</v>
      </c>
      <c r="N4707">
        <v>0</v>
      </c>
      <c r="O4707">
        <v>6.72</v>
      </c>
      <c r="P4707" t="s">
        <v>362</v>
      </c>
      <c r="Q4707" t="s">
        <v>48</v>
      </c>
      <c r="R4707" t="s">
        <v>34</v>
      </c>
      <c r="S4707" t="s">
        <v>50</v>
      </c>
      <c r="T4707" t="s">
        <v>36</v>
      </c>
      <c r="U4707">
        <v>0</v>
      </c>
      <c r="V4707">
        <v>400</v>
      </c>
      <c r="W4707">
        <v>1092</v>
      </c>
      <c r="X4707" t="str">
        <f>IF(MESACU[[#This Row],[PAIS]]="ESPAÑA",VLOOKUP(MESACU[[#This Row],[PROVINCIA]],[1]!PROVINCIASCC[#Data],2,FALSE),VLOOKUP(MESACU[[#This Row],[PAIS]],'[1]Centros de coste'!$A$2:$D$204,2,FALSE))</f>
        <v>C44 - IBERICA II</v>
      </c>
      <c r="Y4707" t="str">
        <f>IF(MESACU[[#This Row],[PAIS]]="ESPAÑA",VLOOKUP(MESACU[[#This Row],[PROVINCIA]],[1]!PROVINCIASCC[#Data],3,FALSE),VLOOKUP(MESACU[[#This Row],[PAIS]],'[1]Centros de coste'!$A$2:$D$204,3,FALSE))</f>
        <v>IBERICA II</v>
      </c>
      <c r="Z4707" t="str">
        <f>IF(MESACU[[#This Row],[PAIS]]="ESPAÑA",VLOOKUP(MESACU[[#This Row],[PROVINCIA]],[1]!PROVINCIASCC[#Data],4,FALSE),VLOOKUP(MESACU[[#This Row],[PAIS]],'[1]Centros de coste'!$A$2:$D$204,4,FALSE))</f>
        <v>EUROPA</v>
      </c>
      <c r="AA4707" t="str">
        <f>IFERROR(LEFT(TRIM(MESACU[[#This Row],[CodigoArticulo]]),LEN(TRIM(MESACU[[#This Row],[CodigoArticulo]]))-4),"")</f>
        <v>B</v>
      </c>
      <c r="AB4707" t="str">
        <f>IFERROR(VLOOKUP(MESACU[[#This Row],[CODIGOG]],[1]!FAMILIAS[#Data],5,FALSE),"")</f>
        <v>BIOFERTILIZERS</v>
      </c>
    </row>
    <row r="4708" spans="1:28" x14ac:dyDescent="0.35">
      <c r="A4708" t="s">
        <v>28</v>
      </c>
      <c r="B4708">
        <v>97</v>
      </c>
      <c r="C4708" t="s">
        <v>29</v>
      </c>
      <c r="D4708">
        <v>2026</v>
      </c>
      <c r="E4708">
        <v>2</v>
      </c>
      <c r="F4708" t="s">
        <v>164</v>
      </c>
      <c r="G4708">
        <v>102</v>
      </c>
      <c r="H4708" t="s">
        <v>165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 t="s">
        <v>164</v>
      </c>
      <c r="Q4708" t="s">
        <v>200</v>
      </c>
      <c r="R4708" t="s">
        <v>34</v>
      </c>
      <c r="S4708" t="s">
        <v>91</v>
      </c>
      <c r="T4708" t="s">
        <v>36</v>
      </c>
      <c r="U4708">
        <v>0</v>
      </c>
      <c r="V4708">
        <v>1280</v>
      </c>
      <c r="W4708">
        <v>0</v>
      </c>
      <c r="X4708" t="str">
        <f>IF(MESACU[[#This Row],[PAIS]]="ESPAÑA",VLOOKUP(MESACU[[#This Row],[PROVINCIA]],[1]!PROVINCIASCC[#Data],2,FALSE),VLOOKUP(MESACU[[#This Row],[PAIS]],'[1]Centros de coste'!$A$2:$D$204,2,FALSE))</f>
        <v>C44 - IBERICA II</v>
      </c>
      <c r="Y4708" t="str">
        <f>IF(MESACU[[#This Row],[PAIS]]="ESPAÑA",VLOOKUP(MESACU[[#This Row],[PROVINCIA]],[1]!PROVINCIASCC[#Data],3,FALSE),VLOOKUP(MESACU[[#This Row],[PAIS]],'[1]Centros de coste'!$A$2:$D$204,3,FALSE))</f>
        <v>IBERICA II</v>
      </c>
      <c r="Z4708" t="str">
        <f>IF(MESACU[[#This Row],[PAIS]]="ESPAÑA",VLOOKUP(MESACU[[#This Row],[PROVINCIA]],[1]!PROVINCIASCC[#Data],4,FALSE),VLOOKUP(MESACU[[#This Row],[PAIS]],'[1]Centros de coste'!$A$2:$D$204,4,FALSE))</f>
        <v>EUROPA</v>
      </c>
      <c r="AA4708" t="str">
        <f>IFERROR(LEFT(TRIM(MESACU[[#This Row],[CodigoArticulo]]),LEN(TRIM(MESACU[[#This Row],[CodigoArticulo]]))-4),"")</f>
        <v>S</v>
      </c>
      <c r="AB4708" t="str">
        <f>IFERROR(VLOOKUP(MESACU[[#This Row],[CODIGOG]],[1]!FAMILIAS[#Data],5,FALSE),"")</f>
        <v>BIOFERTILIZERS</v>
      </c>
    </row>
    <row r="4709" spans="1:28" x14ac:dyDescent="0.35">
      <c r="A4709" t="s">
        <v>28</v>
      </c>
      <c r="B4709">
        <v>97</v>
      </c>
      <c r="C4709" t="s">
        <v>29</v>
      </c>
      <c r="D4709">
        <v>2026</v>
      </c>
      <c r="E4709">
        <v>2</v>
      </c>
      <c r="F4709" t="s">
        <v>158</v>
      </c>
      <c r="G4709">
        <v>102</v>
      </c>
      <c r="H4709" t="s">
        <v>159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 t="s">
        <v>158</v>
      </c>
      <c r="Q4709" t="s">
        <v>200</v>
      </c>
      <c r="R4709" t="s">
        <v>34</v>
      </c>
      <c r="S4709" t="s">
        <v>91</v>
      </c>
      <c r="T4709" t="s">
        <v>36</v>
      </c>
      <c r="U4709">
        <v>0</v>
      </c>
      <c r="V4709">
        <v>480</v>
      </c>
      <c r="W4709">
        <v>0</v>
      </c>
      <c r="X4709" t="str">
        <f>IF(MESACU[[#This Row],[PAIS]]="ESPAÑA",VLOOKUP(MESACU[[#This Row],[PROVINCIA]],[1]!PROVINCIASCC[#Data],2,FALSE),VLOOKUP(MESACU[[#This Row],[PAIS]],'[1]Centros de coste'!$A$2:$D$204,2,FALSE))</f>
        <v>C44 - IBERICA II</v>
      </c>
      <c r="Y4709" t="str">
        <f>IF(MESACU[[#This Row],[PAIS]]="ESPAÑA",VLOOKUP(MESACU[[#This Row],[PROVINCIA]],[1]!PROVINCIASCC[#Data],3,FALSE),VLOOKUP(MESACU[[#This Row],[PAIS]],'[1]Centros de coste'!$A$2:$D$204,3,FALSE))</f>
        <v>IBERICA II</v>
      </c>
      <c r="Z4709" t="str">
        <f>IF(MESACU[[#This Row],[PAIS]]="ESPAÑA",VLOOKUP(MESACU[[#This Row],[PROVINCIA]],[1]!PROVINCIASCC[#Data],4,FALSE),VLOOKUP(MESACU[[#This Row],[PAIS]],'[1]Centros de coste'!$A$2:$D$204,4,FALSE))</f>
        <v>EUROPA</v>
      </c>
      <c r="AA4709" t="str">
        <f>IFERROR(LEFT(TRIM(MESACU[[#This Row],[CodigoArticulo]]),LEN(TRIM(MESACU[[#This Row],[CodigoArticulo]]))-4),"")</f>
        <v>PT</v>
      </c>
      <c r="AB4709" t="str">
        <f>IFERROR(VLOOKUP(MESACU[[#This Row],[CODIGOG]],[1]!FAMILIAS[#Data],5,FALSE),"")</f>
        <v>BIOFERTILIZERS</v>
      </c>
    </row>
    <row r="4710" spans="1:28" x14ac:dyDescent="0.35">
      <c r="A4710" t="s">
        <v>28</v>
      </c>
      <c r="B4710">
        <v>97</v>
      </c>
      <c r="C4710" t="s">
        <v>29</v>
      </c>
      <c r="D4710">
        <v>2026</v>
      </c>
      <c r="E4710">
        <v>2</v>
      </c>
      <c r="F4710" t="s">
        <v>158</v>
      </c>
      <c r="G4710">
        <v>102</v>
      </c>
      <c r="H4710" t="s">
        <v>159</v>
      </c>
      <c r="I4710">
        <v>0</v>
      </c>
      <c r="J4710">
        <v>0</v>
      </c>
      <c r="K4710">
        <v>52</v>
      </c>
      <c r="L4710">
        <v>0</v>
      </c>
      <c r="M4710">
        <v>10.4</v>
      </c>
      <c r="N4710">
        <v>0</v>
      </c>
      <c r="O4710">
        <v>4</v>
      </c>
      <c r="P4710" t="s">
        <v>158</v>
      </c>
      <c r="Q4710" t="s">
        <v>200</v>
      </c>
      <c r="R4710" t="s">
        <v>34</v>
      </c>
      <c r="S4710" t="s">
        <v>91</v>
      </c>
      <c r="T4710" t="s">
        <v>36</v>
      </c>
      <c r="U4710">
        <v>0</v>
      </c>
      <c r="V4710">
        <v>160</v>
      </c>
      <c r="W4710">
        <v>520</v>
      </c>
      <c r="X4710" t="str">
        <f>IF(MESACU[[#This Row],[PAIS]]="ESPAÑA",VLOOKUP(MESACU[[#This Row],[PROVINCIA]],[1]!PROVINCIASCC[#Data],2,FALSE),VLOOKUP(MESACU[[#This Row],[PAIS]],'[1]Centros de coste'!$A$2:$D$204,2,FALSE))</f>
        <v>C44 - IBERICA II</v>
      </c>
      <c r="Y4710" t="str">
        <f>IF(MESACU[[#This Row],[PAIS]]="ESPAÑA",VLOOKUP(MESACU[[#This Row],[PROVINCIA]],[1]!PROVINCIASCC[#Data],3,FALSE),VLOOKUP(MESACU[[#This Row],[PAIS]],'[1]Centros de coste'!$A$2:$D$204,3,FALSE))</f>
        <v>IBERICA II</v>
      </c>
      <c r="Z4710" t="str">
        <f>IF(MESACU[[#This Row],[PAIS]]="ESPAÑA",VLOOKUP(MESACU[[#This Row],[PROVINCIA]],[1]!PROVINCIASCC[#Data],4,FALSE),VLOOKUP(MESACU[[#This Row],[PAIS]],'[1]Centros de coste'!$A$2:$D$204,4,FALSE))</f>
        <v>EUROPA</v>
      </c>
      <c r="AA4710" t="str">
        <f>IFERROR(LEFT(TRIM(MESACU[[#This Row],[CodigoArticulo]]),LEN(TRIM(MESACU[[#This Row],[CodigoArticulo]]))-4),"")</f>
        <v>PT</v>
      </c>
      <c r="AB4710" t="str">
        <f>IFERROR(VLOOKUP(MESACU[[#This Row],[CODIGOG]],[1]!FAMILIAS[#Data],5,FALSE),"")</f>
        <v>BIOFERTILIZERS</v>
      </c>
    </row>
    <row r="4711" spans="1:28" x14ac:dyDescent="0.35">
      <c r="A4711" t="s">
        <v>28</v>
      </c>
      <c r="B4711">
        <v>97</v>
      </c>
      <c r="C4711" t="s">
        <v>29</v>
      </c>
      <c r="D4711">
        <v>2026</v>
      </c>
      <c r="E4711">
        <v>2</v>
      </c>
      <c r="F4711" t="s">
        <v>88</v>
      </c>
      <c r="G4711">
        <v>102</v>
      </c>
      <c r="H4711" t="s">
        <v>89</v>
      </c>
      <c r="I4711">
        <v>0</v>
      </c>
      <c r="J4711">
        <v>0</v>
      </c>
      <c r="K4711">
        <v>186.88</v>
      </c>
      <c r="L4711">
        <v>0</v>
      </c>
      <c r="M4711">
        <v>37.375999999999998</v>
      </c>
      <c r="N4711">
        <v>0</v>
      </c>
      <c r="O4711">
        <v>16</v>
      </c>
      <c r="P4711" t="s">
        <v>88</v>
      </c>
      <c r="Q4711" t="s">
        <v>200</v>
      </c>
      <c r="R4711" t="s">
        <v>34</v>
      </c>
      <c r="S4711" t="s">
        <v>91</v>
      </c>
      <c r="T4711" t="s">
        <v>36</v>
      </c>
      <c r="U4711">
        <v>0</v>
      </c>
      <c r="V4711">
        <v>640</v>
      </c>
      <c r="W4711">
        <v>1868.8</v>
      </c>
      <c r="X4711" t="str">
        <f>IF(MESACU[[#This Row],[PAIS]]="ESPAÑA",VLOOKUP(MESACU[[#This Row],[PROVINCIA]],[1]!PROVINCIASCC[#Data],2,FALSE),VLOOKUP(MESACU[[#This Row],[PAIS]],'[1]Centros de coste'!$A$2:$D$204,2,FALSE))</f>
        <v>C44 - IBERICA II</v>
      </c>
      <c r="Y4711" t="str">
        <f>IF(MESACU[[#This Row],[PAIS]]="ESPAÑA",VLOOKUP(MESACU[[#This Row],[PROVINCIA]],[1]!PROVINCIASCC[#Data],3,FALSE),VLOOKUP(MESACU[[#This Row],[PAIS]],'[1]Centros de coste'!$A$2:$D$204,3,FALSE))</f>
        <v>IBERICA II</v>
      </c>
      <c r="Z4711" t="str">
        <f>IF(MESACU[[#This Row],[PAIS]]="ESPAÑA",VLOOKUP(MESACU[[#This Row],[PROVINCIA]],[1]!PROVINCIASCC[#Data],4,FALSE),VLOOKUP(MESACU[[#This Row],[PAIS]],'[1]Centros de coste'!$A$2:$D$204,4,FALSE))</f>
        <v>EUROPA</v>
      </c>
      <c r="AA4711" t="str">
        <f>IFERROR(LEFT(TRIM(MESACU[[#This Row],[CodigoArticulo]]),LEN(TRIM(MESACU[[#This Row],[CodigoArticulo]]))-4),"")</f>
        <v>BROTA</v>
      </c>
      <c r="AB4711" t="str">
        <f>IFERROR(VLOOKUP(MESACU[[#This Row],[CODIGOG]],[1]!FAMILIAS[#Data],5,FALSE),"")</f>
        <v>BIOCONTROL</v>
      </c>
    </row>
    <row r="4712" spans="1:28" x14ac:dyDescent="0.35">
      <c r="A4712" t="s">
        <v>28</v>
      </c>
      <c r="B4712">
        <v>97</v>
      </c>
      <c r="C4712" t="s">
        <v>29</v>
      </c>
      <c r="D4712">
        <v>2026</v>
      </c>
      <c r="E4712">
        <v>2</v>
      </c>
      <c r="F4712" t="s">
        <v>51</v>
      </c>
      <c r="G4712">
        <v>102</v>
      </c>
      <c r="H4712" t="s">
        <v>52</v>
      </c>
      <c r="I4712">
        <v>0</v>
      </c>
      <c r="J4712">
        <v>0</v>
      </c>
      <c r="K4712">
        <v>184.8</v>
      </c>
      <c r="L4712">
        <v>0</v>
      </c>
      <c r="M4712">
        <v>36.96</v>
      </c>
      <c r="N4712">
        <v>0</v>
      </c>
      <c r="O4712">
        <v>7.7</v>
      </c>
      <c r="P4712" t="s">
        <v>51</v>
      </c>
      <c r="Q4712" t="s">
        <v>200</v>
      </c>
      <c r="R4712" t="s">
        <v>49</v>
      </c>
      <c r="S4712" t="s">
        <v>91</v>
      </c>
      <c r="T4712" t="s">
        <v>36</v>
      </c>
      <c r="U4712">
        <v>0</v>
      </c>
      <c r="V4712">
        <v>1100</v>
      </c>
      <c r="W4712">
        <v>1848</v>
      </c>
      <c r="X4712" t="str">
        <f>IF(MESACU[[#This Row],[PAIS]]="ESPAÑA",VLOOKUP(MESACU[[#This Row],[PROVINCIA]],[1]!PROVINCIASCC[#Data],2,FALSE),VLOOKUP(MESACU[[#This Row],[PAIS]],'[1]Centros de coste'!$A$2:$D$204,2,FALSE))</f>
        <v>C44 - IBERICA II</v>
      </c>
      <c r="Y4712" t="str">
        <f>IF(MESACU[[#This Row],[PAIS]]="ESPAÑA",VLOOKUP(MESACU[[#This Row],[PROVINCIA]],[1]!PROVINCIASCC[#Data],3,FALSE),VLOOKUP(MESACU[[#This Row],[PAIS]],'[1]Centros de coste'!$A$2:$D$204,3,FALSE))</f>
        <v>IBERICA II</v>
      </c>
      <c r="Z4712" t="str">
        <f>IF(MESACU[[#This Row],[PAIS]]="ESPAÑA",VLOOKUP(MESACU[[#This Row],[PROVINCIA]],[1]!PROVINCIASCC[#Data],4,FALSE),VLOOKUP(MESACU[[#This Row],[PAIS]],'[1]Centros de coste'!$A$2:$D$204,4,FALSE))</f>
        <v>EUROPA</v>
      </c>
      <c r="AA4712" t="str">
        <f>IFERROR(LEFT(TRIM(MESACU[[#This Row],[CodigoArticulo]]),LEN(TRIM(MESACU[[#This Row],[CodigoArticulo]]))-4),"")</f>
        <v>AN</v>
      </c>
      <c r="AB4712" t="str">
        <f>IFERROR(VLOOKUP(MESACU[[#This Row],[CODIGOG]],[1]!FAMILIAS[#Data],5,FALSE),"")</f>
        <v>BIOFERTILIZERS</v>
      </c>
    </row>
    <row r="4713" spans="1:28" x14ac:dyDescent="0.35">
      <c r="A4713" t="s">
        <v>28</v>
      </c>
      <c r="B4713">
        <v>98</v>
      </c>
      <c r="C4713" t="s">
        <v>29</v>
      </c>
      <c r="D4713">
        <v>2026</v>
      </c>
      <c r="E4713">
        <v>2</v>
      </c>
      <c r="F4713" t="s">
        <v>86</v>
      </c>
      <c r="G4713">
        <v>99</v>
      </c>
      <c r="H4713" t="s">
        <v>87</v>
      </c>
      <c r="I4713">
        <v>0</v>
      </c>
      <c r="J4713">
        <v>0</v>
      </c>
      <c r="K4713">
        <v>53.247999999999998</v>
      </c>
      <c r="L4713">
        <v>26.623999999999999</v>
      </c>
      <c r="M4713">
        <v>0</v>
      </c>
      <c r="N4713">
        <v>0</v>
      </c>
      <c r="O4713">
        <v>16</v>
      </c>
      <c r="P4713" t="s">
        <v>86</v>
      </c>
      <c r="Q4713" t="s">
        <v>272</v>
      </c>
      <c r="R4713" t="s">
        <v>34</v>
      </c>
      <c r="S4713" t="s">
        <v>57</v>
      </c>
      <c r="T4713" t="s">
        <v>36</v>
      </c>
      <c r="U4713">
        <v>0</v>
      </c>
      <c r="V4713">
        <v>640</v>
      </c>
      <c r="W4713">
        <v>2662.4</v>
      </c>
      <c r="X4713" t="str">
        <f>IF(MESACU[[#This Row],[PAIS]]="ESPAÑA",VLOOKUP(MESACU[[#This Row],[PROVINCIA]],[1]!PROVINCIASCC[#Data],2,FALSE),VLOOKUP(MESACU[[#This Row],[PAIS]],'[1]Centros de coste'!$A$2:$D$204,2,FALSE))</f>
        <v>C44 - IBERICA II</v>
      </c>
      <c r="Y4713" t="str">
        <f>IF(MESACU[[#This Row],[PAIS]]="ESPAÑA",VLOOKUP(MESACU[[#This Row],[PROVINCIA]],[1]!PROVINCIASCC[#Data],3,FALSE),VLOOKUP(MESACU[[#This Row],[PAIS]],'[1]Centros de coste'!$A$2:$D$204,3,FALSE))</f>
        <v>IBERICA II</v>
      </c>
      <c r="Z4713" t="str">
        <f>IF(MESACU[[#This Row],[PAIS]]="ESPAÑA",VLOOKUP(MESACU[[#This Row],[PROVINCIA]],[1]!PROVINCIASCC[#Data],4,FALSE),VLOOKUP(MESACU[[#This Row],[PAIS]],'[1]Centros de coste'!$A$2:$D$204,4,FALSE))</f>
        <v>EUROPA</v>
      </c>
      <c r="AA4713" t="str">
        <f>IFERROR(LEFT(TRIM(MESACU[[#This Row],[CodigoArticulo]]),LEN(TRIM(MESACU[[#This Row],[CodigoArticulo]]))-4),"")</f>
        <v>AGXKAE</v>
      </c>
      <c r="AB4713" t="str">
        <f>IFERROR(VLOOKUP(MESACU[[#This Row],[CODIGOG]],[1]!FAMILIAS[#Data],5,FALSE),"")</f>
        <v>BIOFERTILIZERS</v>
      </c>
    </row>
    <row r="4714" spans="1:28" x14ac:dyDescent="0.35">
      <c r="A4714" t="s">
        <v>28</v>
      </c>
      <c r="B4714">
        <v>99</v>
      </c>
      <c r="C4714" t="s">
        <v>29</v>
      </c>
      <c r="D4714">
        <v>2026</v>
      </c>
      <c r="E4714">
        <v>2</v>
      </c>
      <c r="F4714" t="s">
        <v>164</v>
      </c>
      <c r="G4714">
        <v>120</v>
      </c>
      <c r="H4714" t="s">
        <v>165</v>
      </c>
      <c r="I4714">
        <v>0</v>
      </c>
      <c r="J4714">
        <v>0</v>
      </c>
      <c r="K4714">
        <v>3.72</v>
      </c>
      <c r="L4714">
        <v>0</v>
      </c>
      <c r="M4714">
        <v>0</v>
      </c>
      <c r="N4714">
        <v>0</v>
      </c>
      <c r="O4714">
        <v>5</v>
      </c>
      <c r="P4714" t="s">
        <v>164</v>
      </c>
      <c r="Q4714" t="s">
        <v>102</v>
      </c>
      <c r="R4714" t="s">
        <v>34</v>
      </c>
      <c r="S4714" t="s">
        <v>103</v>
      </c>
      <c r="T4714" t="s">
        <v>36</v>
      </c>
      <c r="U4714">
        <v>0</v>
      </c>
      <c r="V4714">
        <v>200</v>
      </c>
      <c r="W4714">
        <v>372</v>
      </c>
      <c r="X4714" t="str">
        <f>IF(MESACU[[#This Row],[PAIS]]="ESPAÑA",VLOOKUP(MESACU[[#This Row],[PROVINCIA]],[1]!PROVINCIASCC[#Data],2,FALSE),VLOOKUP(MESACU[[#This Row],[PAIS]],'[1]Centros de coste'!$A$2:$D$204,2,FALSE))</f>
        <v>C46 - IBERICA IV</v>
      </c>
      <c r="Y4714" t="str">
        <f>IF(MESACU[[#This Row],[PAIS]]="ESPAÑA",VLOOKUP(MESACU[[#This Row],[PROVINCIA]],[1]!PROVINCIASCC[#Data],3,FALSE),VLOOKUP(MESACU[[#This Row],[PAIS]],'[1]Centros de coste'!$A$2:$D$204,3,FALSE))</f>
        <v>IBERICA IV</v>
      </c>
      <c r="Z4714" t="str">
        <f>IF(MESACU[[#This Row],[PAIS]]="ESPAÑA",VLOOKUP(MESACU[[#This Row],[PROVINCIA]],[1]!PROVINCIASCC[#Data],4,FALSE),VLOOKUP(MESACU[[#This Row],[PAIS]],'[1]Centros de coste'!$A$2:$D$204,4,FALSE))</f>
        <v>EUROPA</v>
      </c>
      <c r="AA4714" t="str">
        <f>IFERROR(LEFT(TRIM(MESACU[[#This Row],[CodigoArticulo]]),LEN(TRIM(MESACU[[#This Row],[CodigoArticulo]]))-4),"")</f>
        <v>S</v>
      </c>
      <c r="AB4714" t="str">
        <f>IFERROR(VLOOKUP(MESACU[[#This Row],[CODIGOG]],[1]!FAMILIAS[#Data],5,FALSE),"")</f>
        <v>BIOFERTILIZERS</v>
      </c>
    </row>
    <row r="4715" spans="1:28" x14ac:dyDescent="0.35">
      <c r="A4715" t="s">
        <v>28</v>
      </c>
      <c r="B4715">
        <v>99</v>
      </c>
      <c r="C4715" t="s">
        <v>29</v>
      </c>
      <c r="D4715">
        <v>2026</v>
      </c>
      <c r="E4715">
        <v>2</v>
      </c>
      <c r="F4715" t="s">
        <v>64</v>
      </c>
      <c r="G4715">
        <v>120</v>
      </c>
      <c r="H4715" t="s">
        <v>65</v>
      </c>
      <c r="I4715">
        <v>0</v>
      </c>
      <c r="J4715">
        <v>0</v>
      </c>
      <c r="K4715">
        <v>4.08</v>
      </c>
      <c r="L4715">
        <v>0</v>
      </c>
      <c r="M4715">
        <v>0</v>
      </c>
      <c r="N4715">
        <v>0</v>
      </c>
      <c r="O4715">
        <v>2.46</v>
      </c>
      <c r="P4715" t="s">
        <v>64</v>
      </c>
      <c r="Q4715" t="s">
        <v>102</v>
      </c>
      <c r="R4715" t="s">
        <v>34</v>
      </c>
      <c r="S4715" t="s">
        <v>103</v>
      </c>
      <c r="T4715" t="s">
        <v>36</v>
      </c>
      <c r="U4715">
        <v>0</v>
      </c>
      <c r="V4715">
        <v>100</v>
      </c>
      <c r="W4715">
        <v>408</v>
      </c>
      <c r="X4715" t="str">
        <f>IF(MESACU[[#This Row],[PAIS]]="ESPAÑA",VLOOKUP(MESACU[[#This Row],[PROVINCIA]],[1]!PROVINCIASCC[#Data],2,FALSE),VLOOKUP(MESACU[[#This Row],[PAIS]],'[1]Centros de coste'!$A$2:$D$204,2,FALSE))</f>
        <v>C46 - IBERICA IV</v>
      </c>
      <c r="Y4715" t="str">
        <f>IF(MESACU[[#This Row],[PAIS]]="ESPAÑA",VLOOKUP(MESACU[[#This Row],[PROVINCIA]],[1]!PROVINCIASCC[#Data],3,FALSE),VLOOKUP(MESACU[[#This Row],[PAIS]],'[1]Centros de coste'!$A$2:$D$204,3,FALSE))</f>
        <v>IBERICA IV</v>
      </c>
      <c r="Z4715" t="str">
        <f>IF(MESACU[[#This Row],[PAIS]]="ESPAÑA",VLOOKUP(MESACU[[#This Row],[PROVINCIA]],[1]!PROVINCIASCC[#Data],4,FALSE),VLOOKUP(MESACU[[#This Row],[PAIS]],'[1]Centros de coste'!$A$2:$D$204,4,FALSE))</f>
        <v>EUROPA</v>
      </c>
      <c r="AA4715" t="str">
        <f>IFERROR(LEFT(TRIM(MESACU[[#This Row],[CodigoArticulo]]),LEN(TRIM(MESACU[[#This Row],[CodigoArticulo]]))-4),"")</f>
        <v>C-L</v>
      </c>
      <c r="AB4715" t="str">
        <f>IFERROR(VLOOKUP(MESACU[[#This Row],[CODIGOG]],[1]!FAMILIAS[#Data],5,FALSE),"")</f>
        <v>BIOFERTILIZERS</v>
      </c>
    </row>
    <row r="4716" spans="1:28" x14ac:dyDescent="0.35">
      <c r="A4716" t="s">
        <v>28</v>
      </c>
      <c r="B4716">
        <v>99</v>
      </c>
      <c r="C4716" t="s">
        <v>29</v>
      </c>
      <c r="D4716">
        <v>2026</v>
      </c>
      <c r="E4716">
        <v>2</v>
      </c>
      <c r="F4716" t="s">
        <v>281</v>
      </c>
      <c r="G4716">
        <v>120</v>
      </c>
      <c r="H4716" t="s">
        <v>282</v>
      </c>
      <c r="I4716">
        <v>0</v>
      </c>
      <c r="J4716">
        <v>0</v>
      </c>
      <c r="K4716">
        <v>3.2320000000000002</v>
      </c>
      <c r="L4716">
        <v>0</v>
      </c>
      <c r="M4716">
        <v>0</v>
      </c>
      <c r="N4716">
        <v>0</v>
      </c>
      <c r="O4716">
        <v>1.44</v>
      </c>
      <c r="P4716" t="s">
        <v>281</v>
      </c>
      <c r="Q4716" t="s">
        <v>102</v>
      </c>
      <c r="R4716" t="s">
        <v>49</v>
      </c>
      <c r="S4716" t="s">
        <v>103</v>
      </c>
      <c r="T4716" t="s">
        <v>36</v>
      </c>
      <c r="U4716">
        <v>0</v>
      </c>
      <c r="V4716">
        <v>160</v>
      </c>
      <c r="W4716">
        <v>323.2</v>
      </c>
      <c r="X4716" t="str">
        <f>IF(MESACU[[#This Row],[PAIS]]="ESPAÑA",VLOOKUP(MESACU[[#This Row],[PROVINCIA]],[1]!PROVINCIASCC[#Data],2,FALSE),VLOOKUP(MESACU[[#This Row],[PAIS]],'[1]Centros de coste'!$A$2:$D$204,2,FALSE))</f>
        <v>C46 - IBERICA IV</v>
      </c>
      <c r="Y4716" t="str">
        <f>IF(MESACU[[#This Row],[PAIS]]="ESPAÑA",VLOOKUP(MESACU[[#This Row],[PROVINCIA]],[1]!PROVINCIASCC[#Data],3,FALSE),VLOOKUP(MESACU[[#This Row],[PAIS]],'[1]Centros de coste'!$A$2:$D$204,3,FALSE))</f>
        <v>IBERICA IV</v>
      </c>
      <c r="Z4716" t="str">
        <f>IF(MESACU[[#This Row],[PAIS]]="ESPAÑA",VLOOKUP(MESACU[[#This Row],[PROVINCIA]],[1]!PROVINCIASCC[#Data],4,FALSE),VLOOKUP(MESACU[[#This Row],[PAIS]],'[1]Centros de coste'!$A$2:$D$204,4,FALSE))</f>
        <v>EUROPA</v>
      </c>
      <c r="AA4716" t="str">
        <f>IFERROR(LEFT(TRIM(MESACU[[#This Row],[CodigoArticulo]]),LEN(TRIM(MESACU[[#This Row],[CodigoArticulo]]))-4),"")</f>
        <v>BR-59</v>
      </c>
      <c r="AB4716" t="str">
        <f>IFERROR(VLOOKUP(MESACU[[#This Row],[CODIGOG]],[1]!FAMILIAS[#Data],5,FALSE),"")</f>
        <v>BIOCONTROL</v>
      </c>
    </row>
    <row r="4717" spans="1:28" x14ac:dyDescent="0.35">
      <c r="A4717" t="s">
        <v>28</v>
      </c>
      <c r="B4717">
        <v>99</v>
      </c>
      <c r="C4717" t="s">
        <v>29</v>
      </c>
      <c r="D4717">
        <v>2026</v>
      </c>
      <c r="E4717">
        <v>2</v>
      </c>
      <c r="F4717" t="s">
        <v>77</v>
      </c>
      <c r="G4717">
        <v>120</v>
      </c>
      <c r="H4717" t="s">
        <v>78</v>
      </c>
      <c r="I4717">
        <v>0</v>
      </c>
      <c r="J4717">
        <v>0</v>
      </c>
      <c r="K4717">
        <v>1.3480000000000001</v>
      </c>
      <c r="L4717">
        <v>0</v>
      </c>
      <c r="M4717">
        <v>0</v>
      </c>
      <c r="N4717">
        <v>0</v>
      </c>
      <c r="O4717">
        <v>0.5</v>
      </c>
      <c r="P4717" t="s">
        <v>77</v>
      </c>
      <c r="Q4717" t="s">
        <v>102</v>
      </c>
      <c r="R4717" t="s">
        <v>34</v>
      </c>
      <c r="S4717" t="s">
        <v>103</v>
      </c>
      <c r="T4717" t="s">
        <v>36</v>
      </c>
      <c r="U4717">
        <v>0</v>
      </c>
      <c r="V4717">
        <v>20</v>
      </c>
      <c r="W4717">
        <v>134.80000000000001</v>
      </c>
      <c r="X4717" t="str">
        <f>IF(MESACU[[#This Row],[PAIS]]="ESPAÑA",VLOOKUP(MESACU[[#This Row],[PROVINCIA]],[1]!PROVINCIASCC[#Data],2,FALSE),VLOOKUP(MESACU[[#This Row],[PAIS]],'[1]Centros de coste'!$A$2:$D$204,2,FALSE))</f>
        <v>C46 - IBERICA IV</v>
      </c>
      <c r="Y4717" t="str">
        <f>IF(MESACU[[#This Row],[PAIS]]="ESPAÑA",VLOOKUP(MESACU[[#This Row],[PROVINCIA]],[1]!PROVINCIASCC[#Data],3,FALSE),VLOOKUP(MESACU[[#This Row],[PAIS]],'[1]Centros de coste'!$A$2:$D$204,3,FALSE))</f>
        <v>IBERICA IV</v>
      </c>
      <c r="Z4717" t="str">
        <f>IF(MESACU[[#This Row],[PAIS]]="ESPAÑA",VLOOKUP(MESACU[[#This Row],[PROVINCIA]],[1]!PROVINCIASCC[#Data],4,FALSE),VLOOKUP(MESACU[[#This Row],[PAIS]],'[1]Centros de coste'!$A$2:$D$204,4,FALSE))</f>
        <v>EUROPA</v>
      </c>
      <c r="AA4717" t="str">
        <f>IFERROR(LEFT(TRIM(MESACU[[#This Row],[CodigoArticulo]]),LEN(TRIM(MESACU[[#This Row],[CodigoArticulo]]))-4),"")</f>
        <v>C-MB</v>
      </c>
      <c r="AB4717" t="str">
        <f>IFERROR(VLOOKUP(MESACU[[#This Row],[CODIGOG]],[1]!FAMILIAS[#Data],5,FALSE),"")</f>
        <v>BIOFERTILIZERS</v>
      </c>
    </row>
    <row r="4718" spans="1:28" x14ac:dyDescent="0.35">
      <c r="A4718" t="s">
        <v>28</v>
      </c>
      <c r="B4718">
        <v>99</v>
      </c>
      <c r="C4718" t="s">
        <v>29</v>
      </c>
      <c r="D4718">
        <v>2026</v>
      </c>
      <c r="E4718">
        <v>2</v>
      </c>
      <c r="F4718" t="s">
        <v>77</v>
      </c>
      <c r="G4718">
        <v>120</v>
      </c>
      <c r="H4718" t="s">
        <v>78</v>
      </c>
      <c r="I4718">
        <v>0</v>
      </c>
      <c r="J4718">
        <v>0</v>
      </c>
      <c r="K4718">
        <v>12.132</v>
      </c>
      <c r="L4718">
        <v>0</v>
      </c>
      <c r="M4718">
        <v>0</v>
      </c>
      <c r="N4718">
        <v>0</v>
      </c>
      <c r="O4718">
        <v>4.5</v>
      </c>
      <c r="P4718" t="s">
        <v>77</v>
      </c>
      <c r="Q4718" t="s">
        <v>102</v>
      </c>
      <c r="R4718" t="s">
        <v>34</v>
      </c>
      <c r="S4718" t="s">
        <v>103</v>
      </c>
      <c r="T4718" t="s">
        <v>36</v>
      </c>
      <c r="U4718">
        <v>0</v>
      </c>
      <c r="V4718">
        <v>180</v>
      </c>
      <c r="W4718">
        <v>1213.2</v>
      </c>
      <c r="X4718" t="str">
        <f>IF(MESACU[[#This Row],[PAIS]]="ESPAÑA",VLOOKUP(MESACU[[#This Row],[PROVINCIA]],[1]!PROVINCIASCC[#Data],2,FALSE),VLOOKUP(MESACU[[#This Row],[PAIS]],'[1]Centros de coste'!$A$2:$D$204,2,FALSE))</f>
        <v>C46 - IBERICA IV</v>
      </c>
      <c r="Y4718" t="str">
        <f>IF(MESACU[[#This Row],[PAIS]]="ESPAÑA",VLOOKUP(MESACU[[#This Row],[PROVINCIA]],[1]!PROVINCIASCC[#Data],3,FALSE),VLOOKUP(MESACU[[#This Row],[PAIS]],'[1]Centros de coste'!$A$2:$D$204,3,FALSE))</f>
        <v>IBERICA IV</v>
      </c>
      <c r="Z4718" t="str">
        <f>IF(MESACU[[#This Row],[PAIS]]="ESPAÑA",VLOOKUP(MESACU[[#This Row],[PROVINCIA]],[1]!PROVINCIASCC[#Data],4,FALSE),VLOOKUP(MESACU[[#This Row],[PAIS]],'[1]Centros de coste'!$A$2:$D$204,4,FALSE))</f>
        <v>EUROPA</v>
      </c>
      <c r="AA4718" t="str">
        <f>IFERROR(LEFT(TRIM(MESACU[[#This Row],[CodigoArticulo]]),LEN(TRIM(MESACU[[#This Row],[CodigoArticulo]]))-4),"")</f>
        <v>C-MB</v>
      </c>
      <c r="AB4718" t="str">
        <f>IFERROR(VLOOKUP(MESACU[[#This Row],[CODIGOG]],[1]!FAMILIAS[#Data],5,FALSE),"")</f>
        <v>BIOFERTILIZERS</v>
      </c>
    </row>
    <row r="4719" spans="1:28" x14ac:dyDescent="0.35">
      <c r="A4719" t="s">
        <v>28</v>
      </c>
      <c r="B4719">
        <v>99</v>
      </c>
      <c r="C4719" t="s">
        <v>29</v>
      </c>
      <c r="D4719">
        <v>2026</v>
      </c>
      <c r="E4719">
        <v>2</v>
      </c>
      <c r="F4719" t="s">
        <v>66</v>
      </c>
      <c r="G4719">
        <v>120</v>
      </c>
      <c r="H4719" t="s">
        <v>67</v>
      </c>
      <c r="I4719">
        <v>0</v>
      </c>
      <c r="J4719">
        <v>0</v>
      </c>
      <c r="K4719">
        <v>7</v>
      </c>
      <c r="L4719">
        <v>0</v>
      </c>
      <c r="M4719">
        <v>0</v>
      </c>
      <c r="N4719">
        <v>0</v>
      </c>
      <c r="O4719">
        <v>2.46</v>
      </c>
      <c r="P4719" t="s">
        <v>66</v>
      </c>
      <c r="Q4719" t="s">
        <v>102</v>
      </c>
      <c r="R4719" t="s">
        <v>34</v>
      </c>
      <c r="S4719" t="s">
        <v>103</v>
      </c>
      <c r="T4719" t="s">
        <v>36</v>
      </c>
      <c r="U4719">
        <v>0</v>
      </c>
      <c r="V4719">
        <v>100</v>
      </c>
      <c r="W4719">
        <v>700</v>
      </c>
      <c r="X4719" t="str">
        <f>IF(MESACU[[#This Row],[PAIS]]="ESPAÑA",VLOOKUP(MESACU[[#This Row],[PROVINCIA]],[1]!PROVINCIASCC[#Data],2,FALSE),VLOOKUP(MESACU[[#This Row],[PAIS]],'[1]Centros de coste'!$A$2:$D$204,2,FALSE))</f>
        <v>C46 - IBERICA IV</v>
      </c>
      <c r="Y4719" t="str">
        <f>IF(MESACU[[#This Row],[PAIS]]="ESPAÑA",VLOOKUP(MESACU[[#This Row],[PROVINCIA]],[1]!PROVINCIASCC[#Data],3,FALSE),VLOOKUP(MESACU[[#This Row],[PAIS]],'[1]Centros de coste'!$A$2:$D$204,3,FALSE))</f>
        <v>IBERICA IV</v>
      </c>
      <c r="Z4719" t="str">
        <f>IF(MESACU[[#This Row],[PAIS]]="ESPAÑA",VLOOKUP(MESACU[[#This Row],[PROVINCIA]],[1]!PROVINCIASCC[#Data],4,FALSE),VLOOKUP(MESACU[[#This Row],[PAIS]],'[1]Centros de coste'!$A$2:$D$204,4,FALSE))</f>
        <v>EUROPA</v>
      </c>
      <c r="AA4719" t="str">
        <f>IFERROR(LEFT(TRIM(MESACU[[#This Row],[CodigoArticulo]]),LEN(TRIM(MESACU[[#This Row],[CodigoArticulo]]))-4),"")</f>
        <v>C-MB</v>
      </c>
      <c r="AB4719" t="str">
        <f>IFERROR(VLOOKUP(MESACU[[#This Row],[CODIGOG]],[1]!FAMILIAS[#Data],5,FALSE),"")</f>
        <v>BIOFERTILIZERS</v>
      </c>
    </row>
    <row r="4720" spans="1:28" x14ac:dyDescent="0.35">
      <c r="A4720" t="s">
        <v>28</v>
      </c>
      <c r="B4720">
        <v>99</v>
      </c>
      <c r="C4720" t="s">
        <v>29</v>
      </c>
      <c r="D4720">
        <v>2026</v>
      </c>
      <c r="E4720">
        <v>2</v>
      </c>
      <c r="F4720" t="s">
        <v>954</v>
      </c>
      <c r="G4720">
        <v>120</v>
      </c>
      <c r="H4720" t="s">
        <v>964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 t="s">
        <v>954</v>
      </c>
      <c r="Q4720" t="s">
        <v>102</v>
      </c>
      <c r="R4720" t="s">
        <v>28</v>
      </c>
      <c r="S4720" t="s">
        <v>103</v>
      </c>
      <c r="T4720" t="s">
        <v>36</v>
      </c>
      <c r="U4720">
        <v>0</v>
      </c>
      <c r="V4720">
        <v>0</v>
      </c>
      <c r="W4720">
        <v>0</v>
      </c>
      <c r="X4720" t="str">
        <f>IF(MESACU[[#This Row],[PAIS]]="ESPAÑA",VLOOKUP(MESACU[[#This Row],[PROVINCIA]],[1]!PROVINCIASCC[#Data],2,FALSE),VLOOKUP(MESACU[[#This Row],[PAIS]],'[1]Centros de coste'!$A$2:$D$204,2,FALSE))</f>
        <v>C46 - IBERICA IV</v>
      </c>
      <c r="Y4720" t="str">
        <f>IF(MESACU[[#This Row],[PAIS]]="ESPAÑA",VLOOKUP(MESACU[[#This Row],[PROVINCIA]],[1]!PROVINCIASCC[#Data],3,FALSE),VLOOKUP(MESACU[[#This Row],[PAIS]],'[1]Centros de coste'!$A$2:$D$204,3,FALSE))</f>
        <v>IBERICA IV</v>
      </c>
      <c r="Z4720" t="str">
        <f>IF(MESACU[[#This Row],[PAIS]]="ESPAÑA",VLOOKUP(MESACU[[#This Row],[PROVINCIA]],[1]!PROVINCIASCC[#Data],4,FALSE),VLOOKUP(MESACU[[#This Row],[PAIS]],'[1]Centros de coste'!$A$2:$D$204,4,FALSE))</f>
        <v>EUROPA</v>
      </c>
      <c r="AA4720" t="str">
        <f>IFERROR(LEFT(TRIM(MESACU[[#This Row],[CodigoArticulo]]),LEN(TRIM(MESACU[[#This Row],[CodigoArticulo]]))-4),"")</f>
        <v/>
      </c>
      <c r="AB4720" t="str">
        <f>IFERROR(VLOOKUP(MESACU[[#This Row],[CODIGOG]],[1]!FAMILIAS[#Data],5,FALSE),"")</f>
        <v/>
      </c>
    </row>
    <row r="4721" spans="1:28" x14ac:dyDescent="0.35">
      <c r="A4721" t="s">
        <v>28</v>
      </c>
      <c r="B4721">
        <v>100</v>
      </c>
      <c r="C4721" t="s">
        <v>29</v>
      </c>
      <c r="D4721">
        <v>2026</v>
      </c>
      <c r="E4721">
        <v>2</v>
      </c>
      <c r="F4721" t="s">
        <v>111</v>
      </c>
      <c r="G4721">
        <v>120</v>
      </c>
      <c r="H4721" t="s">
        <v>112</v>
      </c>
      <c r="I4721">
        <v>0</v>
      </c>
      <c r="J4721">
        <v>0</v>
      </c>
      <c r="K4721">
        <v>3.0640000000000001</v>
      </c>
      <c r="L4721">
        <v>0</v>
      </c>
      <c r="M4721">
        <v>0</v>
      </c>
      <c r="N4721">
        <v>0</v>
      </c>
      <c r="O4721">
        <v>2</v>
      </c>
      <c r="P4721" t="s">
        <v>161</v>
      </c>
      <c r="Q4721" t="s">
        <v>102</v>
      </c>
      <c r="R4721" t="s">
        <v>34</v>
      </c>
      <c r="S4721" t="s">
        <v>103</v>
      </c>
      <c r="T4721" t="s">
        <v>36</v>
      </c>
      <c r="U4721">
        <v>0</v>
      </c>
      <c r="V4721">
        <v>80</v>
      </c>
      <c r="W4721">
        <v>306.39999999999998</v>
      </c>
      <c r="X4721" t="str">
        <f>IF(MESACU[[#This Row],[PAIS]]="ESPAÑA",VLOOKUP(MESACU[[#This Row],[PROVINCIA]],[1]!PROVINCIASCC[#Data],2,FALSE),VLOOKUP(MESACU[[#This Row],[PAIS]],'[1]Centros de coste'!$A$2:$D$204,2,FALSE))</f>
        <v>C46 - IBERICA IV</v>
      </c>
      <c r="Y4721" t="str">
        <f>IF(MESACU[[#This Row],[PAIS]]="ESPAÑA",VLOOKUP(MESACU[[#This Row],[PROVINCIA]],[1]!PROVINCIASCC[#Data],3,FALSE),VLOOKUP(MESACU[[#This Row],[PAIS]],'[1]Centros de coste'!$A$2:$D$204,3,FALSE))</f>
        <v>IBERICA IV</v>
      </c>
      <c r="Z4721" t="str">
        <f>IF(MESACU[[#This Row],[PAIS]]="ESPAÑA",VLOOKUP(MESACU[[#This Row],[PROVINCIA]],[1]!PROVINCIASCC[#Data],4,FALSE),VLOOKUP(MESACU[[#This Row],[PAIS]],'[1]Centros de coste'!$A$2:$D$204,4,FALSE))</f>
        <v>EUROPA</v>
      </c>
      <c r="AA4721" t="str">
        <f>IFERROR(LEFT(TRIM(MESACU[[#This Row],[CodigoArticulo]]),LEN(TRIM(MESACU[[#This Row],[CodigoArticulo]]))-4),"")</f>
        <v>C-L</v>
      </c>
      <c r="AB4721" t="str">
        <f>IFERROR(VLOOKUP(MESACU[[#This Row],[CODIGOG]],[1]!FAMILIAS[#Data],5,FALSE),"")</f>
        <v>BIOFERTILIZERS</v>
      </c>
    </row>
    <row r="4722" spans="1:28" x14ac:dyDescent="0.35">
      <c r="A4722" t="s">
        <v>28</v>
      </c>
      <c r="B4722">
        <v>100</v>
      </c>
      <c r="C4722" t="s">
        <v>29</v>
      </c>
      <c r="D4722">
        <v>2026</v>
      </c>
      <c r="E4722">
        <v>2</v>
      </c>
      <c r="F4722" t="s">
        <v>111</v>
      </c>
      <c r="G4722">
        <v>120</v>
      </c>
      <c r="H4722" t="s">
        <v>112</v>
      </c>
      <c r="I4722">
        <v>0</v>
      </c>
      <c r="J4722">
        <v>0</v>
      </c>
      <c r="K4722">
        <v>9.9580000000000002</v>
      </c>
      <c r="L4722">
        <v>0</v>
      </c>
      <c r="M4722">
        <v>0</v>
      </c>
      <c r="N4722">
        <v>0</v>
      </c>
      <c r="O4722">
        <v>6.5</v>
      </c>
      <c r="P4722" t="s">
        <v>161</v>
      </c>
      <c r="Q4722" t="s">
        <v>102</v>
      </c>
      <c r="R4722" t="s">
        <v>34</v>
      </c>
      <c r="S4722" t="s">
        <v>103</v>
      </c>
      <c r="T4722" t="s">
        <v>36</v>
      </c>
      <c r="U4722">
        <v>0</v>
      </c>
      <c r="V4722">
        <v>260</v>
      </c>
      <c r="W4722">
        <v>995.8</v>
      </c>
      <c r="X4722" t="str">
        <f>IF(MESACU[[#This Row],[PAIS]]="ESPAÑA",VLOOKUP(MESACU[[#This Row],[PROVINCIA]],[1]!PROVINCIASCC[#Data],2,FALSE),VLOOKUP(MESACU[[#This Row],[PAIS]],'[1]Centros de coste'!$A$2:$D$204,2,FALSE))</f>
        <v>C46 - IBERICA IV</v>
      </c>
      <c r="Y4722" t="str">
        <f>IF(MESACU[[#This Row],[PAIS]]="ESPAÑA",VLOOKUP(MESACU[[#This Row],[PROVINCIA]],[1]!PROVINCIASCC[#Data],3,FALSE),VLOOKUP(MESACU[[#This Row],[PAIS]],'[1]Centros de coste'!$A$2:$D$204,3,FALSE))</f>
        <v>IBERICA IV</v>
      </c>
      <c r="Z4722" t="str">
        <f>IF(MESACU[[#This Row],[PAIS]]="ESPAÑA",VLOOKUP(MESACU[[#This Row],[PROVINCIA]],[1]!PROVINCIASCC[#Data],4,FALSE),VLOOKUP(MESACU[[#This Row],[PAIS]],'[1]Centros de coste'!$A$2:$D$204,4,FALSE))</f>
        <v>EUROPA</v>
      </c>
      <c r="AA4722" t="str">
        <f>IFERROR(LEFT(TRIM(MESACU[[#This Row],[CodigoArticulo]]),LEN(TRIM(MESACU[[#This Row],[CodigoArticulo]]))-4),"")</f>
        <v>C-L</v>
      </c>
      <c r="AB4722" t="str">
        <f>IFERROR(VLOOKUP(MESACU[[#This Row],[CODIGOG]],[1]!FAMILIAS[#Data],5,FALSE),"")</f>
        <v>BIOFERTILIZERS</v>
      </c>
    </row>
    <row r="4723" spans="1:28" x14ac:dyDescent="0.35">
      <c r="A4723" t="s">
        <v>28</v>
      </c>
      <c r="B4723">
        <v>100</v>
      </c>
      <c r="C4723" t="s">
        <v>29</v>
      </c>
      <c r="D4723">
        <v>2026</v>
      </c>
      <c r="E4723">
        <v>2</v>
      </c>
      <c r="F4723" t="s">
        <v>58</v>
      </c>
      <c r="G4723">
        <v>120</v>
      </c>
      <c r="H4723" t="s">
        <v>59</v>
      </c>
      <c r="I4723">
        <v>0</v>
      </c>
      <c r="J4723">
        <v>0</v>
      </c>
      <c r="K4723">
        <v>8.61</v>
      </c>
      <c r="L4723">
        <v>0</v>
      </c>
      <c r="M4723">
        <v>0</v>
      </c>
      <c r="N4723">
        <v>0</v>
      </c>
      <c r="O4723">
        <v>7.38</v>
      </c>
      <c r="P4723" t="s">
        <v>58</v>
      </c>
      <c r="Q4723" t="s">
        <v>102</v>
      </c>
      <c r="R4723" t="s">
        <v>34</v>
      </c>
      <c r="S4723" t="s">
        <v>103</v>
      </c>
      <c r="T4723" t="s">
        <v>36</v>
      </c>
      <c r="U4723">
        <v>0</v>
      </c>
      <c r="V4723">
        <v>300</v>
      </c>
      <c r="W4723">
        <v>861</v>
      </c>
      <c r="X4723" t="str">
        <f>IF(MESACU[[#This Row],[PAIS]]="ESPAÑA",VLOOKUP(MESACU[[#This Row],[PROVINCIA]],[1]!PROVINCIASCC[#Data],2,FALSE),VLOOKUP(MESACU[[#This Row],[PAIS]],'[1]Centros de coste'!$A$2:$D$204,2,FALSE))</f>
        <v>C46 - IBERICA IV</v>
      </c>
      <c r="Y4723" t="str">
        <f>IF(MESACU[[#This Row],[PAIS]]="ESPAÑA",VLOOKUP(MESACU[[#This Row],[PROVINCIA]],[1]!PROVINCIASCC[#Data],3,FALSE),VLOOKUP(MESACU[[#This Row],[PAIS]],'[1]Centros de coste'!$A$2:$D$204,3,FALSE))</f>
        <v>IBERICA IV</v>
      </c>
      <c r="Z4723" t="str">
        <f>IF(MESACU[[#This Row],[PAIS]]="ESPAÑA",VLOOKUP(MESACU[[#This Row],[PROVINCIA]],[1]!PROVINCIASCC[#Data],4,FALSE),VLOOKUP(MESACU[[#This Row],[PAIS]],'[1]Centros de coste'!$A$2:$D$204,4,FALSE))</f>
        <v>EUROPA</v>
      </c>
      <c r="AA4723" t="str">
        <f>IFERROR(LEFT(TRIM(MESACU[[#This Row],[CodigoArticulo]]),LEN(TRIM(MESACU[[#This Row],[CodigoArticulo]]))-4),"")</f>
        <v>BROTA</v>
      </c>
      <c r="AB4723" t="str">
        <f>IFERROR(VLOOKUP(MESACU[[#This Row],[CODIGOG]],[1]!FAMILIAS[#Data],5,FALSE),"")</f>
        <v>BIOCONTROL</v>
      </c>
    </row>
    <row r="4724" spans="1:28" x14ac:dyDescent="0.35">
      <c r="A4724" t="s">
        <v>28</v>
      </c>
      <c r="B4724">
        <v>101</v>
      </c>
      <c r="C4724" t="s">
        <v>29</v>
      </c>
      <c r="D4724">
        <v>2026</v>
      </c>
      <c r="E4724">
        <v>2</v>
      </c>
      <c r="F4724" t="s">
        <v>225</v>
      </c>
      <c r="G4724">
        <v>106</v>
      </c>
      <c r="H4724" t="s">
        <v>226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 t="s">
        <v>225</v>
      </c>
      <c r="Q4724" t="s">
        <v>238</v>
      </c>
      <c r="R4724" t="s">
        <v>34</v>
      </c>
      <c r="S4724" t="s">
        <v>251</v>
      </c>
      <c r="T4724" t="s">
        <v>36</v>
      </c>
      <c r="U4724">
        <v>0</v>
      </c>
      <c r="V4724">
        <v>200</v>
      </c>
      <c r="W4724">
        <v>0</v>
      </c>
      <c r="X4724" t="str">
        <f>IF(MESACU[[#This Row],[PAIS]]="ESPAÑA",VLOOKUP(MESACU[[#This Row],[PROVINCIA]],[1]!PROVINCIASCC[#Data],2,FALSE),VLOOKUP(MESACU[[#This Row],[PAIS]],'[1]Centros de coste'!$A$2:$D$204,2,FALSE))</f>
        <v>C45 - IBERICA III</v>
      </c>
      <c r="Y4724" t="str">
        <f>IF(MESACU[[#This Row],[PAIS]]="ESPAÑA",VLOOKUP(MESACU[[#This Row],[PROVINCIA]],[1]!PROVINCIASCC[#Data],3,FALSE),VLOOKUP(MESACU[[#This Row],[PAIS]],'[1]Centros de coste'!$A$2:$D$204,3,FALSE))</f>
        <v>IBERICA III</v>
      </c>
      <c r="Z4724" t="str">
        <f>IF(MESACU[[#This Row],[PAIS]]="ESPAÑA",VLOOKUP(MESACU[[#This Row],[PROVINCIA]],[1]!PROVINCIASCC[#Data],4,FALSE),VLOOKUP(MESACU[[#This Row],[PAIS]],'[1]Centros de coste'!$A$2:$D$204,4,FALSE))</f>
        <v>EUROPA</v>
      </c>
      <c r="AA4724" t="str">
        <f>IFERROR(LEFT(TRIM(MESACU[[#This Row],[CodigoArticulo]]),LEN(TRIM(MESACU[[#This Row],[CodigoArticulo]]))-4),"")</f>
        <v>AMIMG</v>
      </c>
      <c r="AB4724" t="str">
        <f>IFERROR(VLOOKUP(MESACU[[#This Row],[CODIGOG]],[1]!FAMILIAS[#Data],5,FALSE),"")</f>
        <v>BIOSTIMULANTS</v>
      </c>
    </row>
    <row r="4725" spans="1:28" x14ac:dyDescent="0.35">
      <c r="A4725" t="s">
        <v>28</v>
      </c>
      <c r="B4725">
        <v>101</v>
      </c>
      <c r="C4725" t="s">
        <v>29</v>
      </c>
      <c r="D4725">
        <v>2026</v>
      </c>
      <c r="E4725">
        <v>2</v>
      </c>
      <c r="F4725" t="s">
        <v>162</v>
      </c>
      <c r="G4725">
        <v>106</v>
      </c>
      <c r="H4725" t="s">
        <v>163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 t="s">
        <v>162</v>
      </c>
      <c r="Q4725" t="s">
        <v>238</v>
      </c>
      <c r="R4725" t="s">
        <v>34</v>
      </c>
      <c r="S4725" t="s">
        <v>251</v>
      </c>
      <c r="T4725" t="s">
        <v>36</v>
      </c>
      <c r="U4725">
        <v>0</v>
      </c>
      <c r="V4725">
        <v>240</v>
      </c>
      <c r="W4725">
        <v>0</v>
      </c>
      <c r="X4725" t="str">
        <f>IF(MESACU[[#This Row],[PAIS]]="ESPAÑA",VLOOKUP(MESACU[[#This Row],[PROVINCIA]],[1]!PROVINCIASCC[#Data],2,FALSE),VLOOKUP(MESACU[[#This Row],[PAIS]],'[1]Centros de coste'!$A$2:$D$204,2,FALSE))</f>
        <v>C45 - IBERICA III</v>
      </c>
      <c r="Y4725" t="str">
        <f>IF(MESACU[[#This Row],[PAIS]]="ESPAÑA",VLOOKUP(MESACU[[#This Row],[PROVINCIA]],[1]!PROVINCIASCC[#Data],3,FALSE),VLOOKUP(MESACU[[#This Row],[PAIS]],'[1]Centros de coste'!$A$2:$D$204,3,FALSE))</f>
        <v>IBERICA III</v>
      </c>
      <c r="Z4725" t="str">
        <f>IF(MESACU[[#This Row],[PAIS]]="ESPAÑA",VLOOKUP(MESACU[[#This Row],[PROVINCIA]],[1]!PROVINCIASCC[#Data],4,FALSE),VLOOKUP(MESACU[[#This Row],[PAIS]],'[1]Centros de coste'!$A$2:$D$204,4,FALSE))</f>
        <v>EUROPA</v>
      </c>
      <c r="AA4725" t="str">
        <f>IFERROR(LEFT(TRIM(MESACU[[#This Row],[CodigoArticulo]]),LEN(TRIM(MESACU[[#This Row],[CodigoArticulo]]))-4),"")</f>
        <v>C-CU</v>
      </c>
      <c r="AB4725" t="str">
        <f>IFERROR(VLOOKUP(MESACU[[#This Row],[CODIGOG]],[1]!FAMILIAS[#Data],5,FALSE),"")</f>
        <v>BIOCONTROL</v>
      </c>
    </row>
    <row r="4726" spans="1:28" x14ac:dyDescent="0.35">
      <c r="A4726" t="s">
        <v>28</v>
      </c>
      <c r="B4726">
        <v>101</v>
      </c>
      <c r="C4726" t="s">
        <v>29</v>
      </c>
      <c r="D4726">
        <v>2026</v>
      </c>
      <c r="E4726">
        <v>2</v>
      </c>
      <c r="F4726" t="s">
        <v>162</v>
      </c>
      <c r="G4726">
        <v>106</v>
      </c>
      <c r="H4726" t="s">
        <v>163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 t="s">
        <v>162</v>
      </c>
      <c r="Q4726" t="s">
        <v>238</v>
      </c>
      <c r="R4726" t="s">
        <v>34</v>
      </c>
      <c r="S4726" t="s">
        <v>251</v>
      </c>
      <c r="T4726" t="s">
        <v>36</v>
      </c>
      <c r="U4726">
        <v>0</v>
      </c>
      <c r="V4726">
        <v>60</v>
      </c>
      <c r="W4726">
        <v>0</v>
      </c>
      <c r="X4726" t="str">
        <f>IF(MESACU[[#This Row],[PAIS]]="ESPAÑA",VLOOKUP(MESACU[[#This Row],[PROVINCIA]],[1]!PROVINCIASCC[#Data],2,FALSE),VLOOKUP(MESACU[[#This Row],[PAIS]],'[1]Centros de coste'!$A$2:$D$204,2,FALSE))</f>
        <v>C45 - IBERICA III</v>
      </c>
      <c r="Y4726" t="str">
        <f>IF(MESACU[[#This Row],[PAIS]]="ESPAÑA",VLOOKUP(MESACU[[#This Row],[PROVINCIA]],[1]!PROVINCIASCC[#Data],3,FALSE),VLOOKUP(MESACU[[#This Row],[PAIS]],'[1]Centros de coste'!$A$2:$D$204,3,FALSE))</f>
        <v>IBERICA III</v>
      </c>
      <c r="Z4726" t="str">
        <f>IF(MESACU[[#This Row],[PAIS]]="ESPAÑA",VLOOKUP(MESACU[[#This Row],[PROVINCIA]],[1]!PROVINCIASCC[#Data],4,FALSE),VLOOKUP(MESACU[[#This Row],[PAIS]],'[1]Centros de coste'!$A$2:$D$204,4,FALSE))</f>
        <v>EUROPA</v>
      </c>
      <c r="AA4726" t="str">
        <f>IFERROR(LEFT(TRIM(MESACU[[#This Row],[CodigoArticulo]]),LEN(TRIM(MESACU[[#This Row],[CodigoArticulo]]))-4),"")</f>
        <v>C-CU</v>
      </c>
      <c r="AB4726" t="str">
        <f>IFERROR(VLOOKUP(MESACU[[#This Row],[CODIGOG]],[1]!FAMILIAS[#Data],5,FALSE),"")</f>
        <v>BIOCONTROL</v>
      </c>
    </row>
    <row r="4727" spans="1:28" x14ac:dyDescent="0.35">
      <c r="A4727" t="s">
        <v>28</v>
      </c>
      <c r="B4727">
        <v>101</v>
      </c>
      <c r="C4727" t="s">
        <v>29</v>
      </c>
      <c r="D4727">
        <v>2026</v>
      </c>
      <c r="E4727">
        <v>2</v>
      </c>
      <c r="F4727" t="s">
        <v>139</v>
      </c>
      <c r="G4727">
        <v>106</v>
      </c>
      <c r="H4727" t="s">
        <v>140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 t="s">
        <v>139</v>
      </c>
      <c r="Q4727" t="s">
        <v>238</v>
      </c>
      <c r="R4727" t="s">
        <v>34</v>
      </c>
      <c r="S4727" t="s">
        <v>251</v>
      </c>
      <c r="T4727" t="s">
        <v>36</v>
      </c>
      <c r="U4727">
        <v>0</v>
      </c>
      <c r="V4727">
        <v>300</v>
      </c>
      <c r="W4727">
        <v>0</v>
      </c>
      <c r="X4727" t="str">
        <f>IF(MESACU[[#This Row],[PAIS]]="ESPAÑA",VLOOKUP(MESACU[[#This Row],[PROVINCIA]],[1]!PROVINCIASCC[#Data],2,FALSE),VLOOKUP(MESACU[[#This Row],[PAIS]],'[1]Centros de coste'!$A$2:$D$204,2,FALSE))</f>
        <v>C45 - IBERICA III</v>
      </c>
      <c r="Y4727" t="str">
        <f>IF(MESACU[[#This Row],[PAIS]]="ESPAÑA",VLOOKUP(MESACU[[#This Row],[PROVINCIA]],[1]!PROVINCIASCC[#Data],3,FALSE),VLOOKUP(MESACU[[#This Row],[PAIS]],'[1]Centros de coste'!$A$2:$D$204,3,FALSE))</f>
        <v>IBERICA III</v>
      </c>
      <c r="Z4727" t="str">
        <f>IF(MESACU[[#This Row],[PAIS]]="ESPAÑA",VLOOKUP(MESACU[[#This Row],[PROVINCIA]],[1]!PROVINCIASCC[#Data],4,FALSE),VLOOKUP(MESACU[[#This Row],[PAIS]],'[1]Centros de coste'!$A$2:$D$204,4,FALSE))</f>
        <v>EUROPA</v>
      </c>
      <c r="AA4727" t="str">
        <f>IFERROR(LEFT(TRIM(MESACU[[#This Row],[CodigoArticulo]]),LEN(TRIM(MESACU[[#This Row],[CodigoArticulo]]))-4),"")</f>
        <v>PIV</v>
      </c>
      <c r="AB4727" t="str">
        <f>IFERROR(VLOOKUP(MESACU[[#This Row],[CODIGOG]],[1]!FAMILIAS[#Data],5,FALSE),"")</f>
        <v>BIOSTIMULANTS</v>
      </c>
    </row>
    <row r="4728" spans="1:28" x14ac:dyDescent="0.35">
      <c r="A4728" t="s">
        <v>28</v>
      </c>
      <c r="B4728">
        <v>101</v>
      </c>
      <c r="C4728" t="s">
        <v>29</v>
      </c>
      <c r="D4728">
        <v>2026</v>
      </c>
      <c r="E4728">
        <v>2</v>
      </c>
      <c r="F4728" t="s">
        <v>88</v>
      </c>
      <c r="G4728">
        <v>106</v>
      </c>
      <c r="H4728" t="s">
        <v>89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 t="s">
        <v>88</v>
      </c>
      <c r="Q4728" t="s">
        <v>238</v>
      </c>
      <c r="R4728" t="s">
        <v>34</v>
      </c>
      <c r="S4728" t="s">
        <v>251</v>
      </c>
      <c r="T4728" t="s">
        <v>36</v>
      </c>
      <c r="U4728">
        <v>0</v>
      </c>
      <c r="V4728">
        <v>140</v>
      </c>
      <c r="W4728">
        <v>0</v>
      </c>
      <c r="X4728" t="str">
        <f>IF(MESACU[[#This Row],[PAIS]]="ESPAÑA",VLOOKUP(MESACU[[#This Row],[PROVINCIA]],[1]!PROVINCIASCC[#Data],2,FALSE),VLOOKUP(MESACU[[#This Row],[PAIS]],'[1]Centros de coste'!$A$2:$D$204,2,FALSE))</f>
        <v>C45 - IBERICA III</v>
      </c>
      <c r="Y4728" t="str">
        <f>IF(MESACU[[#This Row],[PAIS]]="ESPAÑA",VLOOKUP(MESACU[[#This Row],[PROVINCIA]],[1]!PROVINCIASCC[#Data],3,FALSE),VLOOKUP(MESACU[[#This Row],[PAIS]],'[1]Centros de coste'!$A$2:$D$204,3,FALSE))</f>
        <v>IBERICA III</v>
      </c>
      <c r="Z4728" t="str">
        <f>IF(MESACU[[#This Row],[PAIS]]="ESPAÑA",VLOOKUP(MESACU[[#This Row],[PROVINCIA]],[1]!PROVINCIASCC[#Data],4,FALSE),VLOOKUP(MESACU[[#This Row],[PAIS]],'[1]Centros de coste'!$A$2:$D$204,4,FALSE))</f>
        <v>EUROPA</v>
      </c>
      <c r="AA4728" t="str">
        <f>IFERROR(LEFT(TRIM(MESACU[[#This Row],[CodigoArticulo]]),LEN(TRIM(MESACU[[#This Row],[CodigoArticulo]]))-4),"")</f>
        <v>BROTA</v>
      </c>
      <c r="AB4728" t="str">
        <f>IFERROR(VLOOKUP(MESACU[[#This Row],[CODIGOG]],[1]!FAMILIAS[#Data],5,FALSE),"")</f>
        <v>BIOCONTROL</v>
      </c>
    </row>
    <row r="4729" spans="1:28" x14ac:dyDescent="0.35">
      <c r="A4729" t="s">
        <v>28</v>
      </c>
      <c r="B4729">
        <v>101</v>
      </c>
      <c r="C4729" t="s">
        <v>29</v>
      </c>
      <c r="D4729">
        <v>2026</v>
      </c>
      <c r="E4729">
        <v>2</v>
      </c>
      <c r="F4729" t="s">
        <v>88</v>
      </c>
      <c r="G4729">
        <v>106</v>
      </c>
      <c r="H4729" t="s">
        <v>89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 t="s">
        <v>88</v>
      </c>
      <c r="Q4729" t="s">
        <v>238</v>
      </c>
      <c r="R4729" t="s">
        <v>34</v>
      </c>
      <c r="S4729" t="s">
        <v>251</v>
      </c>
      <c r="T4729" t="s">
        <v>36</v>
      </c>
      <c r="U4729">
        <v>0</v>
      </c>
      <c r="V4729">
        <v>160</v>
      </c>
      <c r="W4729">
        <v>0</v>
      </c>
      <c r="X4729" t="str">
        <f>IF(MESACU[[#This Row],[PAIS]]="ESPAÑA",VLOOKUP(MESACU[[#This Row],[PROVINCIA]],[1]!PROVINCIASCC[#Data],2,FALSE),VLOOKUP(MESACU[[#This Row],[PAIS]],'[1]Centros de coste'!$A$2:$D$204,2,FALSE))</f>
        <v>C45 - IBERICA III</v>
      </c>
      <c r="Y4729" t="str">
        <f>IF(MESACU[[#This Row],[PAIS]]="ESPAÑA",VLOOKUP(MESACU[[#This Row],[PROVINCIA]],[1]!PROVINCIASCC[#Data],3,FALSE),VLOOKUP(MESACU[[#This Row],[PAIS]],'[1]Centros de coste'!$A$2:$D$204,3,FALSE))</f>
        <v>IBERICA III</v>
      </c>
      <c r="Z4729" t="str">
        <f>IF(MESACU[[#This Row],[PAIS]]="ESPAÑA",VLOOKUP(MESACU[[#This Row],[PROVINCIA]],[1]!PROVINCIASCC[#Data],4,FALSE),VLOOKUP(MESACU[[#This Row],[PAIS]],'[1]Centros de coste'!$A$2:$D$204,4,FALSE))</f>
        <v>EUROPA</v>
      </c>
      <c r="AA4729" t="str">
        <f>IFERROR(LEFT(TRIM(MESACU[[#This Row],[CodigoArticulo]]),LEN(TRIM(MESACU[[#This Row],[CodigoArticulo]]))-4),"")</f>
        <v>BROTA</v>
      </c>
      <c r="AB4729" t="str">
        <f>IFERROR(VLOOKUP(MESACU[[#This Row],[CODIGOG]],[1]!FAMILIAS[#Data],5,FALSE),"")</f>
        <v>BIOCONTROL</v>
      </c>
    </row>
    <row r="4730" spans="1:28" x14ac:dyDescent="0.35">
      <c r="A4730" t="s">
        <v>28</v>
      </c>
      <c r="B4730">
        <v>101</v>
      </c>
      <c r="C4730" t="s">
        <v>29</v>
      </c>
      <c r="D4730">
        <v>2026</v>
      </c>
      <c r="E4730">
        <v>2</v>
      </c>
      <c r="F4730" t="s">
        <v>92</v>
      </c>
      <c r="G4730">
        <v>106</v>
      </c>
      <c r="H4730" t="s">
        <v>93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 t="s">
        <v>28</v>
      </c>
      <c r="Q4730" t="s">
        <v>238</v>
      </c>
      <c r="R4730" t="s">
        <v>34</v>
      </c>
      <c r="S4730" t="s">
        <v>251</v>
      </c>
      <c r="T4730" t="s">
        <v>36</v>
      </c>
      <c r="U4730">
        <v>0</v>
      </c>
      <c r="V4730">
        <v>400</v>
      </c>
      <c r="W4730">
        <v>0</v>
      </c>
      <c r="X4730" t="str">
        <f>IF(MESACU[[#This Row],[PAIS]]="ESPAÑA",VLOOKUP(MESACU[[#This Row],[PROVINCIA]],[1]!PROVINCIASCC[#Data],2,FALSE),VLOOKUP(MESACU[[#This Row],[PAIS]],'[1]Centros de coste'!$A$2:$D$204,2,FALSE))</f>
        <v>C45 - IBERICA III</v>
      </c>
      <c r="Y4730" t="str">
        <f>IF(MESACU[[#This Row],[PAIS]]="ESPAÑA",VLOOKUP(MESACU[[#This Row],[PROVINCIA]],[1]!PROVINCIASCC[#Data],3,FALSE),VLOOKUP(MESACU[[#This Row],[PAIS]],'[1]Centros de coste'!$A$2:$D$204,3,FALSE))</f>
        <v>IBERICA III</v>
      </c>
      <c r="Z4730" t="str">
        <f>IF(MESACU[[#This Row],[PAIS]]="ESPAÑA",VLOOKUP(MESACU[[#This Row],[PROVINCIA]],[1]!PROVINCIASCC[#Data],4,FALSE),VLOOKUP(MESACU[[#This Row],[PAIS]],'[1]Centros de coste'!$A$2:$D$204,4,FALSE))</f>
        <v>EUROPA</v>
      </c>
      <c r="AA4730" t="str">
        <f>IFERROR(LEFT(TRIM(MESACU[[#This Row],[CodigoArticulo]]),LEN(TRIM(MESACU[[#This Row],[CodigoArticulo]]))-4),"")</f>
        <v>BIO</v>
      </c>
      <c r="AB4730" t="str">
        <f>IFERROR(VLOOKUP(MESACU[[#This Row],[CODIGOG]],[1]!FAMILIAS[#Data],5,FALSE),"")</f>
        <v>BIOSTIMULANTS</v>
      </c>
    </row>
    <row r="4731" spans="1:28" x14ac:dyDescent="0.35">
      <c r="A4731" t="s">
        <v>28</v>
      </c>
      <c r="B4731">
        <v>101</v>
      </c>
      <c r="C4731" t="s">
        <v>29</v>
      </c>
      <c r="D4731">
        <v>2026</v>
      </c>
      <c r="E4731">
        <v>2</v>
      </c>
      <c r="F4731" t="s">
        <v>51</v>
      </c>
      <c r="G4731">
        <v>106</v>
      </c>
      <c r="H4731" t="s">
        <v>52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 t="s">
        <v>51</v>
      </c>
      <c r="Q4731" t="s">
        <v>238</v>
      </c>
      <c r="R4731" t="s">
        <v>49</v>
      </c>
      <c r="S4731" t="s">
        <v>251</v>
      </c>
      <c r="T4731" t="s">
        <v>36</v>
      </c>
      <c r="U4731">
        <v>0</v>
      </c>
      <c r="V4731">
        <v>1100</v>
      </c>
      <c r="W4731">
        <v>0</v>
      </c>
      <c r="X4731" t="str">
        <f>IF(MESACU[[#This Row],[PAIS]]="ESPAÑA",VLOOKUP(MESACU[[#This Row],[PROVINCIA]],[1]!PROVINCIASCC[#Data],2,FALSE),VLOOKUP(MESACU[[#This Row],[PAIS]],'[1]Centros de coste'!$A$2:$D$204,2,FALSE))</f>
        <v>C45 - IBERICA III</v>
      </c>
      <c r="Y4731" t="str">
        <f>IF(MESACU[[#This Row],[PAIS]]="ESPAÑA",VLOOKUP(MESACU[[#This Row],[PROVINCIA]],[1]!PROVINCIASCC[#Data],3,FALSE),VLOOKUP(MESACU[[#This Row],[PAIS]],'[1]Centros de coste'!$A$2:$D$204,3,FALSE))</f>
        <v>IBERICA III</v>
      </c>
      <c r="Z4731" t="str">
        <f>IF(MESACU[[#This Row],[PAIS]]="ESPAÑA",VLOOKUP(MESACU[[#This Row],[PROVINCIA]],[1]!PROVINCIASCC[#Data],4,FALSE),VLOOKUP(MESACU[[#This Row],[PAIS]],'[1]Centros de coste'!$A$2:$D$204,4,FALSE))</f>
        <v>EUROPA</v>
      </c>
      <c r="AA4731" t="str">
        <f>IFERROR(LEFT(TRIM(MESACU[[#This Row],[CodigoArticulo]]),LEN(TRIM(MESACU[[#This Row],[CodigoArticulo]]))-4),"")</f>
        <v>AN</v>
      </c>
      <c r="AB4731" t="str">
        <f>IFERROR(VLOOKUP(MESACU[[#This Row],[CODIGOG]],[1]!FAMILIAS[#Data],5,FALSE),"")</f>
        <v>BIOFERTILIZERS</v>
      </c>
    </row>
    <row r="4732" spans="1:28" x14ac:dyDescent="0.35">
      <c r="A4732" t="s">
        <v>28</v>
      </c>
      <c r="B4732">
        <v>101</v>
      </c>
      <c r="C4732" t="s">
        <v>29</v>
      </c>
      <c r="D4732">
        <v>2026</v>
      </c>
      <c r="E4732">
        <v>2</v>
      </c>
      <c r="F4732" t="s">
        <v>954</v>
      </c>
      <c r="G4732">
        <v>106</v>
      </c>
      <c r="H4732" t="s">
        <v>965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 t="s">
        <v>28</v>
      </c>
      <c r="Q4732" t="s">
        <v>238</v>
      </c>
      <c r="R4732" t="s">
        <v>28</v>
      </c>
      <c r="S4732" t="s">
        <v>251</v>
      </c>
      <c r="T4732" t="s">
        <v>36</v>
      </c>
      <c r="U4732">
        <v>0</v>
      </c>
      <c r="V4732">
        <v>0</v>
      </c>
      <c r="W4732">
        <v>0</v>
      </c>
      <c r="X4732" t="str">
        <f>IF(MESACU[[#This Row],[PAIS]]="ESPAÑA",VLOOKUP(MESACU[[#This Row],[PROVINCIA]],[1]!PROVINCIASCC[#Data],2,FALSE),VLOOKUP(MESACU[[#This Row],[PAIS]],'[1]Centros de coste'!$A$2:$D$204,2,FALSE))</f>
        <v>C45 - IBERICA III</v>
      </c>
      <c r="Y4732" t="str">
        <f>IF(MESACU[[#This Row],[PAIS]]="ESPAÑA",VLOOKUP(MESACU[[#This Row],[PROVINCIA]],[1]!PROVINCIASCC[#Data],3,FALSE),VLOOKUP(MESACU[[#This Row],[PAIS]],'[1]Centros de coste'!$A$2:$D$204,3,FALSE))</f>
        <v>IBERICA III</v>
      </c>
      <c r="Z4732" t="str">
        <f>IF(MESACU[[#This Row],[PAIS]]="ESPAÑA",VLOOKUP(MESACU[[#This Row],[PROVINCIA]],[1]!PROVINCIASCC[#Data],4,FALSE),VLOOKUP(MESACU[[#This Row],[PAIS]],'[1]Centros de coste'!$A$2:$D$204,4,FALSE))</f>
        <v>EUROPA</v>
      </c>
      <c r="AA4732" t="str">
        <f>IFERROR(LEFT(TRIM(MESACU[[#This Row],[CodigoArticulo]]),LEN(TRIM(MESACU[[#This Row],[CodigoArticulo]]))-4),"")</f>
        <v/>
      </c>
      <c r="AB4732" t="str">
        <f>IFERROR(VLOOKUP(MESACU[[#This Row],[CODIGOG]],[1]!FAMILIAS[#Data],5,FALSE),"")</f>
        <v/>
      </c>
    </row>
    <row r="4733" spans="1:28" x14ac:dyDescent="0.35">
      <c r="A4733" t="s">
        <v>28</v>
      </c>
      <c r="B4733">
        <v>102</v>
      </c>
      <c r="C4733" t="s">
        <v>29</v>
      </c>
      <c r="D4733">
        <v>2026</v>
      </c>
      <c r="E4733">
        <v>2</v>
      </c>
      <c r="F4733" t="s">
        <v>69</v>
      </c>
      <c r="G4733">
        <v>103</v>
      </c>
      <c r="H4733" t="s">
        <v>70</v>
      </c>
      <c r="I4733">
        <v>0</v>
      </c>
      <c r="J4733">
        <v>0</v>
      </c>
      <c r="K4733">
        <v>0</v>
      </c>
      <c r="L4733">
        <v>0</v>
      </c>
      <c r="M4733">
        <v>62.207999999999998</v>
      </c>
      <c r="N4733">
        <v>0</v>
      </c>
      <c r="O4733">
        <v>16</v>
      </c>
      <c r="P4733" t="s">
        <v>69</v>
      </c>
      <c r="Q4733" t="s">
        <v>146</v>
      </c>
      <c r="R4733" t="s">
        <v>34</v>
      </c>
      <c r="S4733" t="s">
        <v>147</v>
      </c>
      <c r="T4733" t="s">
        <v>36</v>
      </c>
      <c r="U4733">
        <v>0</v>
      </c>
      <c r="V4733">
        <v>640</v>
      </c>
      <c r="W4733">
        <v>3110.4</v>
      </c>
      <c r="X4733" t="str">
        <f>IF(MESACU[[#This Row],[PAIS]]="ESPAÑA",VLOOKUP(MESACU[[#This Row],[PROVINCIA]],[1]!PROVINCIASCC[#Data],2,FALSE),VLOOKUP(MESACU[[#This Row],[PAIS]],'[1]Centros de coste'!$A$2:$D$204,2,FALSE))</f>
        <v>C44 - IBERICA II</v>
      </c>
      <c r="Y4733" t="str">
        <f>IF(MESACU[[#This Row],[PAIS]]="ESPAÑA",VLOOKUP(MESACU[[#This Row],[PROVINCIA]],[1]!PROVINCIASCC[#Data],3,FALSE),VLOOKUP(MESACU[[#This Row],[PAIS]],'[1]Centros de coste'!$A$2:$D$204,3,FALSE))</f>
        <v>IBERICA II</v>
      </c>
      <c r="Z4733" t="str">
        <f>IF(MESACU[[#This Row],[PAIS]]="ESPAÑA",VLOOKUP(MESACU[[#This Row],[PROVINCIA]],[1]!PROVINCIASCC[#Data],4,FALSE),VLOOKUP(MESACU[[#This Row],[PAIS]],'[1]Centros de coste'!$A$2:$D$204,4,FALSE))</f>
        <v>EUROPA</v>
      </c>
      <c r="AA4733" t="str">
        <f>IFERROR(LEFT(TRIM(MESACU[[#This Row],[CodigoArticulo]]),LEN(TRIM(MESACU[[#This Row],[CodigoArticulo]]))-4),"")</f>
        <v>AVAN</v>
      </c>
      <c r="AB4733" t="str">
        <f>IFERROR(VLOOKUP(MESACU[[#This Row],[CODIGOG]],[1]!FAMILIAS[#Data],5,FALSE),"")</f>
        <v>BIOSTIMULANTS</v>
      </c>
    </row>
    <row r="4734" spans="1:28" x14ac:dyDescent="0.35">
      <c r="A4734" t="s">
        <v>28</v>
      </c>
      <c r="B4734">
        <v>103</v>
      </c>
      <c r="C4734" t="s">
        <v>29</v>
      </c>
      <c r="D4734">
        <v>2026</v>
      </c>
      <c r="E4734">
        <v>2</v>
      </c>
      <c r="F4734" t="s">
        <v>966</v>
      </c>
      <c r="G4734">
        <v>119</v>
      </c>
      <c r="H4734" t="s">
        <v>967</v>
      </c>
      <c r="I4734">
        <v>0</v>
      </c>
      <c r="J4734">
        <v>0</v>
      </c>
      <c r="K4734">
        <v>12.096</v>
      </c>
      <c r="L4734">
        <v>0</v>
      </c>
      <c r="M4734">
        <v>0</v>
      </c>
      <c r="N4734">
        <v>0</v>
      </c>
      <c r="O4734">
        <v>16</v>
      </c>
      <c r="P4734" t="s">
        <v>966</v>
      </c>
      <c r="Q4734" t="s">
        <v>48</v>
      </c>
      <c r="R4734" t="s">
        <v>34</v>
      </c>
      <c r="S4734" t="s">
        <v>50</v>
      </c>
      <c r="T4734" t="s">
        <v>36</v>
      </c>
      <c r="U4734">
        <v>0</v>
      </c>
      <c r="V4734">
        <v>640</v>
      </c>
      <c r="W4734">
        <v>1209.5999999999999</v>
      </c>
      <c r="X4734" t="str">
        <f>IF(MESACU[[#This Row],[PAIS]]="ESPAÑA",VLOOKUP(MESACU[[#This Row],[PROVINCIA]],[1]!PROVINCIASCC[#Data],2,FALSE),VLOOKUP(MESACU[[#This Row],[PAIS]],'[1]Centros de coste'!$A$2:$D$204,2,FALSE))</f>
        <v>C44 - IBERICA II</v>
      </c>
      <c r="Y4734" t="str">
        <f>IF(MESACU[[#This Row],[PAIS]]="ESPAÑA",VLOOKUP(MESACU[[#This Row],[PROVINCIA]],[1]!PROVINCIASCC[#Data],3,FALSE),VLOOKUP(MESACU[[#This Row],[PAIS]],'[1]Centros de coste'!$A$2:$D$204,3,FALSE))</f>
        <v>IBERICA II</v>
      </c>
      <c r="Z4734" t="str">
        <f>IF(MESACU[[#This Row],[PAIS]]="ESPAÑA",VLOOKUP(MESACU[[#This Row],[PROVINCIA]],[1]!PROVINCIASCC[#Data],4,FALSE),VLOOKUP(MESACU[[#This Row],[PAIS]],'[1]Centros de coste'!$A$2:$D$204,4,FALSE))</f>
        <v>EUROPA</v>
      </c>
      <c r="AA4734" t="str">
        <f>IFERROR(LEFT(TRIM(MESACU[[#This Row],[CodigoArticulo]]),LEN(TRIM(MESACU[[#This Row],[CodigoArticulo]]))-4),"")</f>
        <v>P-ZM3.5</v>
      </c>
      <c r="AB4734" t="str">
        <f>IFERROR(VLOOKUP(MESACU[[#This Row],[CODIGOG]],[1]!FAMILIAS[#Data],5,FALSE),"")</f>
        <v>BIOFERTILIZERS</v>
      </c>
    </row>
    <row r="4735" spans="1:28" x14ac:dyDescent="0.35">
      <c r="A4735" t="s">
        <v>28</v>
      </c>
      <c r="B4735">
        <v>103</v>
      </c>
      <c r="C4735" t="s">
        <v>29</v>
      </c>
      <c r="D4735">
        <v>2026</v>
      </c>
      <c r="E4735">
        <v>2</v>
      </c>
      <c r="F4735" t="s">
        <v>968</v>
      </c>
      <c r="G4735">
        <v>119</v>
      </c>
      <c r="H4735" t="s">
        <v>969</v>
      </c>
      <c r="I4735">
        <v>0</v>
      </c>
      <c r="J4735">
        <v>0</v>
      </c>
      <c r="K4735">
        <v>18.16</v>
      </c>
      <c r="L4735">
        <v>0</v>
      </c>
      <c r="M4735">
        <v>0</v>
      </c>
      <c r="N4735">
        <v>0</v>
      </c>
      <c r="O4735">
        <v>19.68</v>
      </c>
      <c r="P4735" t="s">
        <v>968</v>
      </c>
      <c r="Q4735" t="s">
        <v>48</v>
      </c>
      <c r="R4735" t="s">
        <v>34</v>
      </c>
      <c r="S4735" t="s">
        <v>50</v>
      </c>
      <c r="T4735" t="s">
        <v>36</v>
      </c>
      <c r="U4735">
        <v>0</v>
      </c>
      <c r="V4735">
        <v>800</v>
      </c>
      <c r="W4735">
        <v>1816</v>
      </c>
      <c r="X4735" t="str">
        <f>IF(MESACU[[#This Row],[PAIS]]="ESPAÑA",VLOOKUP(MESACU[[#This Row],[PROVINCIA]],[1]!PROVINCIASCC[#Data],2,FALSE),VLOOKUP(MESACU[[#This Row],[PAIS]],'[1]Centros de coste'!$A$2:$D$204,2,FALSE))</f>
        <v>C44 - IBERICA II</v>
      </c>
      <c r="Y4735" t="str">
        <f>IF(MESACU[[#This Row],[PAIS]]="ESPAÑA",VLOOKUP(MESACU[[#This Row],[PROVINCIA]],[1]!PROVINCIASCC[#Data],3,FALSE),VLOOKUP(MESACU[[#This Row],[PAIS]],'[1]Centros de coste'!$A$2:$D$204,3,FALSE))</f>
        <v>IBERICA II</v>
      </c>
      <c r="Z4735" t="str">
        <f>IF(MESACU[[#This Row],[PAIS]]="ESPAÑA",VLOOKUP(MESACU[[#This Row],[PROVINCIA]],[1]!PROVINCIASCC[#Data],4,FALSE),VLOOKUP(MESACU[[#This Row],[PAIS]],'[1]Centros de coste'!$A$2:$D$204,4,FALSE))</f>
        <v>EUROPA</v>
      </c>
      <c r="AA4735" t="str">
        <f>IFERROR(LEFT(TRIM(MESACU[[#This Row],[CodigoArticulo]]),LEN(TRIM(MESACU[[#This Row],[CodigoArticulo]]))-4),"")</f>
        <v>P-ZM3.5</v>
      </c>
      <c r="AB4735" t="str">
        <f>IFERROR(VLOOKUP(MESACU[[#This Row],[CODIGOG]],[1]!FAMILIAS[#Data],5,FALSE),"")</f>
        <v>BIOFERTILIZERS</v>
      </c>
    </row>
    <row r="4736" spans="1:28" x14ac:dyDescent="0.35">
      <c r="A4736" t="s">
        <v>28</v>
      </c>
      <c r="B4736">
        <v>104</v>
      </c>
      <c r="C4736" t="s">
        <v>29</v>
      </c>
      <c r="D4736">
        <v>2026</v>
      </c>
      <c r="E4736">
        <v>2</v>
      </c>
      <c r="F4736" t="s">
        <v>53</v>
      </c>
      <c r="G4736">
        <v>116</v>
      </c>
      <c r="H4736" t="s">
        <v>54</v>
      </c>
      <c r="I4736">
        <v>0</v>
      </c>
      <c r="J4736">
        <v>0</v>
      </c>
      <c r="K4736">
        <v>81.152000000000001</v>
      </c>
      <c r="L4736">
        <v>40.576000000000001</v>
      </c>
      <c r="M4736">
        <v>81.152000000000001</v>
      </c>
      <c r="N4736">
        <v>0</v>
      </c>
      <c r="O4736">
        <v>32</v>
      </c>
      <c r="P4736" t="s">
        <v>55</v>
      </c>
      <c r="Q4736" t="s">
        <v>56</v>
      </c>
      <c r="R4736" t="s">
        <v>34</v>
      </c>
      <c r="S4736" t="s">
        <v>57</v>
      </c>
      <c r="T4736" t="s">
        <v>36</v>
      </c>
      <c r="U4736">
        <v>0</v>
      </c>
      <c r="V4736">
        <v>1280</v>
      </c>
      <c r="W4736">
        <v>4057.6</v>
      </c>
      <c r="X4736" t="str">
        <f>IF(MESACU[[#This Row],[PAIS]]="ESPAÑA",VLOOKUP(MESACU[[#This Row],[PROVINCIA]],[1]!PROVINCIASCC[#Data],2,FALSE),VLOOKUP(MESACU[[#This Row],[PAIS]],'[1]Centros de coste'!$A$2:$D$204,2,FALSE))</f>
        <v>C44 - IBERICA II</v>
      </c>
      <c r="Y4736" t="str">
        <f>IF(MESACU[[#This Row],[PAIS]]="ESPAÑA",VLOOKUP(MESACU[[#This Row],[PROVINCIA]],[1]!PROVINCIASCC[#Data],3,FALSE),VLOOKUP(MESACU[[#This Row],[PAIS]],'[1]Centros de coste'!$A$2:$D$204,3,FALSE))</f>
        <v>IBERICA II</v>
      </c>
      <c r="Z4736" t="str">
        <f>IF(MESACU[[#This Row],[PAIS]]="ESPAÑA",VLOOKUP(MESACU[[#This Row],[PROVINCIA]],[1]!PROVINCIASCC[#Data],4,FALSE),VLOOKUP(MESACU[[#This Row],[PAIS]],'[1]Centros de coste'!$A$2:$D$204,4,FALSE))</f>
        <v>EUROPA</v>
      </c>
      <c r="AA4736" t="str">
        <f>IFERROR(LEFT(TRIM(MESACU[[#This Row],[CodigoArticulo]]),LEN(TRIM(MESACU[[#This Row],[CodigoArticulo]]))-4),"")</f>
        <v>AGXK</v>
      </c>
      <c r="AB4736" t="str">
        <f>IFERROR(VLOOKUP(MESACU[[#This Row],[CODIGOG]],[1]!FAMILIAS[#Data],5,FALSE),"")</f>
        <v>BIOFERTILIZERS</v>
      </c>
    </row>
    <row r="4737" spans="1:28" x14ac:dyDescent="0.35">
      <c r="A4737" t="s">
        <v>28</v>
      </c>
      <c r="B4737">
        <v>104</v>
      </c>
      <c r="C4737" t="s">
        <v>29</v>
      </c>
      <c r="D4737">
        <v>2026</v>
      </c>
      <c r="E4737">
        <v>2</v>
      </c>
      <c r="F4737" t="s">
        <v>53</v>
      </c>
      <c r="G4737">
        <v>116</v>
      </c>
      <c r="H4737" t="s">
        <v>54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 t="s">
        <v>55</v>
      </c>
      <c r="Q4737" t="s">
        <v>56</v>
      </c>
      <c r="R4737" t="s">
        <v>34</v>
      </c>
      <c r="S4737" t="s">
        <v>57</v>
      </c>
      <c r="T4737" t="s">
        <v>36</v>
      </c>
      <c r="U4737">
        <v>0</v>
      </c>
      <c r="V4737">
        <v>20</v>
      </c>
      <c r="W4737">
        <v>0</v>
      </c>
      <c r="X4737" t="str">
        <f>IF(MESACU[[#This Row],[PAIS]]="ESPAÑA",VLOOKUP(MESACU[[#This Row],[PROVINCIA]],[1]!PROVINCIASCC[#Data],2,FALSE),VLOOKUP(MESACU[[#This Row],[PAIS]],'[1]Centros de coste'!$A$2:$D$204,2,FALSE))</f>
        <v>C44 - IBERICA II</v>
      </c>
      <c r="Y4737" t="str">
        <f>IF(MESACU[[#This Row],[PAIS]]="ESPAÑA",VLOOKUP(MESACU[[#This Row],[PROVINCIA]],[1]!PROVINCIASCC[#Data],3,FALSE),VLOOKUP(MESACU[[#This Row],[PAIS]],'[1]Centros de coste'!$A$2:$D$204,3,FALSE))</f>
        <v>IBERICA II</v>
      </c>
      <c r="Z4737" t="str">
        <f>IF(MESACU[[#This Row],[PAIS]]="ESPAÑA",VLOOKUP(MESACU[[#This Row],[PROVINCIA]],[1]!PROVINCIASCC[#Data],4,FALSE),VLOOKUP(MESACU[[#This Row],[PAIS]],'[1]Centros de coste'!$A$2:$D$204,4,FALSE))</f>
        <v>EUROPA</v>
      </c>
      <c r="AA4737" t="str">
        <f>IFERROR(LEFT(TRIM(MESACU[[#This Row],[CodigoArticulo]]),LEN(TRIM(MESACU[[#This Row],[CodigoArticulo]]))-4),"")</f>
        <v>AGXK</v>
      </c>
      <c r="AB4737" t="str">
        <f>IFERROR(VLOOKUP(MESACU[[#This Row],[CODIGOG]],[1]!FAMILIAS[#Data],5,FALSE),"")</f>
        <v>BIOFERTILIZERS</v>
      </c>
    </row>
    <row r="4738" spans="1:28" x14ac:dyDescent="0.35">
      <c r="A4738" t="s">
        <v>28</v>
      </c>
      <c r="B4738">
        <v>104</v>
      </c>
      <c r="C4738" t="s">
        <v>29</v>
      </c>
      <c r="D4738">
        <v>2026</v>
      </c>
      <c r="E4738">
        <v>2</v>
      </c>
      <c r="F4738" t="s">
        <v>66</v>
      </c>
      <c r="G4738">
        <v>116</v>
      </c>
      <c r="H4738" t="s">
        <v>67</v>
      </c>
      <c r="I4738">
        <v>0</v>
      </c>
      <c r="J4738">
        <v>0</v>
      </c>
      <c r="K4738">
        <v>96.6</v>
      </c>
      <c r="L4738">
        <v>48.3</v>
      </c>
      <c r="M4738">
        <v>96.6</v>
      </c>
      <c r="N4738">
        <v>0</v>
      </c>
      <c r="O4738">
        <v>14.76</v>
      </c>
      <c r="P4738" t="s">
        <v>68</v>
      </c>
      <c r="Q4738" t="s">
        <v>56</v>
      </c>
      <c r="R4738" t="s">
        <v>34</v>
      </c>
      <c r="S4738" t="s">
        <v>57</v>
      </c>
      <c r="T4738" t="s">
        <v>36</v>
      </c>
      <c r="U4738">
        <v>0</v>
      </c>
      <c r="V4738">
        <v>600</v>
      </c>
      <c r="W4738">
        <v>4830</v>
      </c>
      <c r="X4738" t="str">
        <f>IF(MESACU[[#This Row],[PAIS]]="ESPAÑA",VLOOKUP(MESACU[[#This Row],[PROVINCIA]],[1]!PROVINCIASCC[#Data],2,FALSE),VLOOKUP(MESACU[[#This Row],[PAIS]],'[1]Centros de coste'!$A$2:$D$204,2,FALSE))</f>
        <v>C44 - IBERICA II</v>
      </c>
      <c r="Y4738" t="str">
        <f>IF(MESACU[[#This Row],[PAIS]]="ESPAÑA",VLOOKUP(MESACU[[#This Row],[PROVINCIA]],[1]!PROVINCIASCC[#Data],3,FALSE),VLOOKUP(MESACU[[#This Row],[PAIS]],'[1]Centros de coste'!$A$2:$D$204,3,FALSE))</f>
        <v>IBERICA II</v>
      </c>
      <c r="Z4738" t="str">
        <f>IF(MESACU[[#This Row],[PAIS]]="ESPAÑA",VLOOKUP(MESACU[[#This Row],[PROVINCIA]],[1]!PROVINCIASCC[#Data],4,FALSE),VLOOKUP(MESACU[[#This Row],[PAIS]],'[1]Centros de coste'!$A$2:$D$204,4,FALSE))</f>
        <v>EUROPA</v>
      </c>
      <c r="AA4738" t="str">
        <f>IFERROR(LEFT(TRIM(MESACU[[#This Row],[CodigoArticulo]]),LEN(TRIM(MESACU[[#This Row],[CodigoArticulo]]))-4),"")</f>
        <v>C-MB</v>
      </c>
      <c r="AB4738" t="str">
        <f>IFERROR(VLOOKUP(MESACU[[#This Row],[CODIGOG]],[1]!FAMILIAS[#Data],5,FALSE),"")</f>
        <v>BIOFERTILIZERS</v>
      </c>
    </row>
    <row r="4739" spans="1:28" x14ac:dyDescent="0.35">
      <c r="A4739" t="s">
        <v>28</v>
      </c>
      <c r="B4739">
        <v>104</v>
      </c>
      <c r="C4739" t="s">
        <v>29</v>
      </c>
      <c r="D4739">
        <v>2026</v>
      </c>
      <c r="E4739">
        <v>2</v>
      </c>
      <c r="F4739" t="s">
        <v>58</v>
      </c>
      <c r="G4739">
        <v>116</v>
      </c>
      <c r="H4739" t="s">
        <v>59</v>
      </c>
      <c r="I4739">
        <v>0</v>
      </c>
      <c r="J4739">
        <v>0</v>
      </c>
      <c r="K4739">
        <v>13.2</v>
      </c>
      <c r="L4739">
        <v>6.6</v>
      </c>
      <c r="M4739">
        <v>13.2</v>
      </c>
      <c r="N4739">
        <v>0</v>
      </c>
      <c r="O4739">
        <v>4.92</v>
      </c>
      <c r="P4739" t="s">
        <v>58</v>
      </c>
      <c r="Q4739" t="s">
        <v>56</v>
      </c>
      <c r="R4739" t="s">
        <v>34</v>
      </c>
      <c r="S4739" t="s">
        <v>57</v>
      </c>
      <c r="T4739" t="s">
        <v>36</v>
      </c>
      <c r="U4739">
        <v>0</v>
      </c>
      <c r="V4739">
        <v>200</v>
      </c>
      <c r="W4739">
        <v>660</v>
      </c>
      <c r="X4739" t="str">
        <f>IF(MESACU[[#This Row],[PAIS]]="ESPAÑA",VLOOKUP(MESACU[[#This Row],[PROVINCIA]],[1]!PROVINCIASCC[#Data],2,FALSE),VLOOKUP(MESACU[[#This Row],[PAIS]],'[1]Centros de coste'!$A$2:$D$204,2,FALSE))</f>
        <v>C44 - IBERICA II</v>
      </c>
      <c r="Y4739" t="str">
        <f>IF(MESACU[[#This Row],[PAIS]]="ESPAÑA",VLOOKUP(MESACU[[#This Row],[PROVINCIA]],[1]!PROVINCIASCC[#Data],3,FALSE),VLOOKUP(MESACU[[#This Row],[PAIS]],'[1]Centros de coste'!$A$2:$D$204,3,FALSE))</f>
        <v>IBERICA II</v>
      </c>
      <c r="Z4739" t="str">
        <f>IF(MESACU[[#This Row],[PAIS]]="ESPAÑA",VLOOKUP(MESACU[[#This Row],[PROVINCIA]],[1]!PROVINCIASCC[#Data],4,FALSE),VLOOKUP(MESACU[[#This Row],[PAIS]],'[1]Centros de coste'!$A$2:$D$204,4,FALSE))</f>
        <v>EUROPA</v>
      </c>
      <c r="AA4739" t="str">
        <f>IFERROR(LEFT(TRIM(MESACU[[#This Row],[CodigoArticulo]]),LEN(TRIM(MESACU[[#This Row],[CodigoArticulo]]))-4),"")</f>
        <v>BROTA</v>
      </c>
      <c r="AB4739" t="str">
        <f>IFERROR(VLOOKUP(MESACU[[#This Row],[CODIGOG]],[1]!FAMILIAS[#Data],5,FALSE),"")</f>
        <v>BIOCONTROL</v>
      </c>
    </row>
    <row r="4740" spans="1:28" x14ac:dyDescent="0.35">
      <c r="A4740" t="s">
        <v>28</v>
      </c>
      <c r="B4740">
        <v>104</v>
      </c>
      <c r="C4740" t="s">
        <v>29</v>
      </c>
      <c r="D4740">
        <v>2026</v>
      </c>
      <c r="E4740">
        <v>2</v>
      </c>
      <c r="F4740" t="s">
        <v>62</v>
      </c>
      <c r="G4740">
        <v>116</v>
      </c>
      <c r="H4740" t="s">
        <v>63</v>
      </c>
      <c r="I4740">
        <v>0</v>
      </c>
      <c r="J4740">
        <v>0</v>
      </c>
      <c r="K4740">
        <v>20.12</v>
      </c>
      <c r="L4740">
        <v>10.06</v>
      </c>
      <c r="M4740">
        <v>20.12</v>
      </c>
      <c r="N4740">
        <v>0</v>
      </c>
      <c r="O4740">
        <v>2.46</v>
      </c>
      <c r="P4740" t="s">
        <v>62</v>
      </c>
      <c r="Q4740" t="s">
        <v>56</v>
      </c>
      <c r="R4740" t="s">
        <v>34</v>
      </c>
      <c r="S4740" t="s">
        <v>57</v>
      </c>
      <c r="T4740" t="s">
        <v>36</v>
      </c>
      <c r="U4740">
        <v>0</v>
      </c>
      <c r="V4740">
        <v>100</v>
      </c>
      <c r="W4740">
        <v>1006</v>
      </c>
      <c r="X4740" t="str">
        <f>IF(MESACU[[#This Row],[PAIS]]="ESPAÑA",VLOOKUP(MESACU[[#This Row],[PROVINCIA]],[1]!PROVINCIASCC[#Data],2,FALSE),VLOOKUP(MESACU[[#This Row],[PAIS]],'[1]Centros de coste'!$A$2:$D$204,2,FALSE))</f>
        <v>C44 - IBERICA II</v>
      </c>
      <c r="Y4740" t="str">
        <f>IF(MESACU[[#This Row],[PAIS]]="ESPAÑA",VLOOKUP(MESACU[[#This Row],[PROVINCIA]],[1]!PROVINCIASCC[#Data],3,FALSE),VLOOKUP(MESACU[[#This Row],[PAIS]],'[1]Centros de coste'!$A$2:$D$204,3,FALSE))</f>
        <v>IBERICA II</v>
      </c>
      <c r="Z4740" t="str">
        <f>IF(MESACU[[#This Row],[PAIS]]="ESPAÑA",VLOOKUP(MESACU[[#This Row],[PROVINCIA]],[1]!PROVINCIASCC[#Data],4,FALSE),VLOOKUP(MESACU[[#This Row],[PAIS]],'[1]Centros de coste'!$A$2:$D$204,4,FALSE))</f>
        <v>EUROPA</v>
      </c>
      <c r="AA4740" t="str">
        <f>IFERROR(LEFT(TRIM(MESACU[[#This Row],[CodigoArticulo]]),LEN(TRIM(MESACU[[#This Row],[CodigoArticulo]]))-4),"")</f>
        <v>TRI</v>
      </c>
      <c r="AB4740" t="str">
        <f>IFERROR(VLOOKUP(MESACU[[#This Row],[CODIGOG]],[1]!FAMILIAS[#Data],5,FALSE),"")</f>
        <v>BIOSTIMULANTS</v>
      </c>
    </row>
    <row r="4741" spans="1:28" x14ac:dyDescent="0.35">
      <c r="A4741" t="s">
        <v>28</v>
      </c>
      <c r="B4741">
        <v>104</v>
      </c>
      <c r="C4741" t="s">
        <v>29</v>
      </c>
      <c r="D4741">
        <v>2026</v>
      </c>
      <c r="E4741">
        <v>2</v>
      </c>
      <c r="F4741" t="s">
        <v>62</v>
      </c>
      <c r="G4741">
        <v>116</v>
      </c>
      <c r="H4741" t="s">
        <v>63</v>
      </c>
      <c r="I4741">
        <v>0</v>
      </c>
      <c r="J4741">
        <v>0</v>
      </c>
      <c r="K4741">
        <v>20.12</v>
      </c>
      <c r="L4741">
        <v>10.06</v>
      </c>
      <c r="M4741">
        <v>20.12</v>
      </c>
      <c r="N4741">
        <v>0</v>
      </c>
      <c r="O4741">
        <v>2.46</v>
      </c>
      <c r="P4741" t="s">
        <v>62</v>
      </c>
      <c r="Q4741" t="s">
        <v>56</v>
      </c>
      <c r="R4741" t="s">
        <v>34</v>
      </c>
      <c r="S4741" t="s">
        <v>57</v>
      </c>
      <c r="T4741" t="s">
        <v>36</v>
      </c>
      <c r="U4741">
        <v>0</v>
      </c>
      <c r="V4741">
        <v>100</v>
      </c>
      <c r="W4741">
        <v>1006</v>
      </c>
      <c r="X4741" t="str">
        <f>IF(MESACU[[#This Row],[PAIS]]="ESPAÑA",VLOOKUP(MESACU[[#This Row],[PROVINCIA]],[1]!PROVINCIASCC[#Data],2,FALSE),VLOOKUP(MESACU[[#This Row],[PAIS]],'[1]Centros de coste'!$A$2:$D$204,2,FALSE))</f>
        <v>C44 - IBERICA II</v>
      </c>
      <c r="Y4741" t="str">
        <f>IF(MESACU[[#This Row],[PAIS]]="ESPAÑA",VLOOKUP(MESACU[[#This Row],[PROVINCIA]],[1]!PROVINCIASCC[#Data],3,FALSE),VLOOKUP(MESACU[[#This Row],[PAIS]],'[1]Centros de coste'!$A$2:$D$204,3,FALSE))</f>
        <v>IBERICA II</v>
      </c>
      <c r="Z4741" t="str">
        <f>IF(MESACU[[#This Row],[PAIS]]="ESPAÑA",VLOOKUP(MESACU[[#This Row],[PROVINCIA]],[1]!PROVINCIASCC[#Data],4,FALSE),VLOOKUP(MESACU[[#This Row],[PAIS]],'[1]Centros de coste'!$A$2:$D$204,4,FALSE))</f>
        <v>EUROPA</v>
      </c>
      <c r="AA4741" t="str">
        <f>IFERROR(LEFT(TRIM(MESACU[[#This Row],[CodigoArticulo]]),LEN(TRIM(MESACU[[#This Row],[CodigoArticulo]]))-4),"")</f>
        <v>TRI</v>
      </c>
      <c r="AB4741" t="str">
        <f>IFERROR(VLOOKUP(MESACU[[#This Row],[CODIGOG]],[1]!FAMILIAS[#Data],5,FALSE),"")</f>
        <v>BIOSTIMULANTS</v>
      </c>
    </row>
    <row r="4742" spans="1:28" x14ac:dyDescent="0.35">
      <c r="A4742" t="s">
        <v>28</v>
      </c>
      <c r="B4742">
        <v>104</v>
      </c>
      <c r="C4742" t="s">
        <v>29</v>
      </c>
      <c r="D4742">
        <v>2026</v>
      </c>
      <c r="E4742">
        <v>2</v>
      </c>
      <c r="F4742" t="s">
        <v>99</v>
      </c>
      <c r="G4742">
        <v>116</v>
      </c>
      <c r="H4742" t="s">
        <v>100</v>
      </c>
      <c r="I4742">
        <v>0</v>
      </c>
      <c r="J4742">
        <v>0</v>
      </c>
      <c r="K4742">
        <v>9.8239999999999998</v>
      </c>
      <c r="L4742">
        <v>4.9119999999999999</v>
      </c>
      <c r="M4742">
        <v>9.8239999999999998</v>
      </c>
      <c r="N4742">
        <v>0</v>
      </c>
      <c r="O4742">
        <v>3.94</v>
      </c>
      <c r="P4742" t="s">
        <v>320</v>
      </c>
      <c r="Q4742" t="s">
        <v>56</v>
      </c>
      <c r="R4742" t="s">
        <v>34</v>
      </c>
      <c r="S4742" t="s">
        <v>57</v>
      </c>
      <c r="T4742" t="s">
        <v>36</v>
      </c>
      <c r="U4742">
        <v>0</v>
      </c>
      <c r="V4742">
        <v>160</v>
      </c>
      <c r="W4742">
        <v>491.2</v>
      </c>
      <c r="X4742" t="str">
        <f>IF(MESACU[[#This Row],[PAIS]]="ESPAÑA",VLOOKUP(MESACU[[#This Row],[PROVINCIA]],[1]!PROVINCIASCC[#Data],2,FALSE),VLOOKUP(MESACU[[#This Row],[PAIS]],'[1]Centros de coste'!$A$2:$D$204,2,FALSE))</f>
        <v>C44 - IBERICA II</v>
      </c>
      <c r="Y4742" t="str">
        <f>IF(MESACU[[#This Row],[PAIS]]="ESPAÑA",VLOOKUP(MESACU[[#This Row],[PROVINCIA]],[1]!PROVINCIASCC[#Data],3,FALSE),VLOOKUP(MESACU[[#This Row],[PAIS]],'[1]Centros de coste'!$A$2:$D$204,3,FALSE))</f>
        <v>IBERICA II</v>
      </c>
      <c r="Z4742" t="str">
        <f>IF(MESACU[[#This Row],[PAIS]]="ESPAÑA",VLOOKUP(MESACU[[#This Row],[PROVINCIA]],[1]!PROVINCIASCC[#Data],4,FALSE),VLOOKUP(MESACU[[#This Row],[PAIS]],'[1]Centros de coste'!$A$2:$D$204,4,FALSE))</f>
        <v>EUROPA</v>
      </c>
      <c r="AA4742" t="str">
        <f>IFERROR(LEFT(TRIM(MESACU[[#This Row],[CodigoArticulo]]),LEN(TRIM(MESACU[[#This Row],[CodigoArticulo]]))-4),"")</f>
        <v>P-5X</v>
      </c>
      <c r="AB4742" t="str">
        <f>IFERROR(VLOOKUP(MESACU[[#This Row],[CODIGOG]],[1]!FAMILIAS[#Data],5,FALSE),"")</f>
        <v>BIOSTIMULANTS</v>
      </c>
    </row>
    <row r="4743" spans="1:28" x14ac:dyDescent="0.35">
      <c r="A4743" t="s">
        <v>28</v>
      </c>
      <c r="B4743">
        <v>104</v>
      </c>
      <c r="C4743" t="s">
        <v>29</v>
      </c>
      <c r="D4743">
        <v>2026</v>
      </c>
      <c r="E4743">
        <v>2</v>
      </c>
      <c r="F4743" t="s">
        <v>99</v>
      </c>
      <c r="G4743">
        <v>116</v>
      </c>
      <c r="H4743" t="s">
        <v>100</v>
      </c>
      <c r="I4743">
        <v>0</v>
      </c>
      <c r="J4743">
        <v>0</v>
      </c>
      <c r="K4743">
        <v>2.456</v>
      </c>
      <c r="L4743">
        <v>1.228</v>
      </c>
      <c r="M4743">
        <v>2.456</v>
      </c>
      <c r="N4743">
        <v>0</v>
      </c>
      <c r="O4743">
        <v>0.98</v>
      </c>
      <c r="P4743" t="s">
        <v>320</v>
      </c>
      <c r="Q4743" t="s">
        <v>56</v>
      </c>
      <c r="R4743" t="s">
        <v>34</v>
      </c>
      <c r="S4743" t="s">
        <v>57</v>
      </c>
      <c r="T4743" t="s">
        <v>36</v>
      </c>
      <c r="U4743">
        <v>0</v>
      </c>
      <c r="V4743">
        <v>40</v>
      </c>
      <c r="W4743">
        <v>122.8</v>
      </c>
      <c r="X4743" t="str">
        <f>IF(MESACU[[#This Row],[PAIS]]="ESPAÑA",VLOOKUP(MESACU[[#This Row],[PROVINCIA]],[1]!PROVINCIASCC[#Data],2,FALSE),VLOOKUP(MESACU[[#This Row],[PAIS]],'[1]Centros de coste'!$A$2:$D$204,2,FALSE))</f>
        <v>C44 - IBERICA II</v>
      </c>
      <c r="Y4743" t="str">
        <f>IF(MESACU[[#This Row],[PAIS]]="ESPAÑA",VLOOKUP(MESACU[[#This Row],[PROVINCIA]],[1]!PROVINCIASCC[#Data],3,FALSE),VLOOKUP(MESACU[[#This Row],[PAIS]],'[1]Centros de coste'!$A$2:$D$204,3,FALSE))</f>
        <v>IBERICA II</v>
      </c>
      <c r="Z4743" t="str">
        <f>IF(MESACU[[#This Row],[PAIS]]="ESPAÑA",VLOOKUP(MESACU[[#This Row],[PROVINCIA]],[1]!PROVINCIASCC[#Data],4,FALSE),VLOOKUP(MESACU[[#This Row],[PAIS]],'[1]Centros de coste'!$A$2:$D$204,4,FALSE))</f>
        <v>EUROPA</v>
      </c>
      <c r="AA4743" t="str">
        <f>IFERROR(LEFT(TRIM(MESACU[[#This Row],[CodigoArticulo]]),LEN(TRIM(MESACU[[#This Row],[CodigoArticulo]]))-4),"")</f>
        <v>P-5X</v>
      </c>
      <c r="AB4743" t="str">
        <f>IFERROR(VLOOKUP(MESACU[[#This Row],[CODIGOG]],[1]!FAMILIAS[#Data],5,FALSE),"")</f>
        <v>BIOSTIMULANTS</v>
      </c>
    </row>
    <row r="4744" spans="1:28" x14ac:dyDescent="0.35">
      <c r="A4744" t="s">
        <v>28</v>
      </c>
      <c r="B4744">
        <v>104</v>
      </c>
      <c r="C4744" t="s">
        <v>29</v>
      </c>
      <c r="D4744">
        <v>2026</v>
      </c>
      <c r="E4744">
        <v>2</v>
      </c>
      <c r="F4744" t="s">
        <v>124</v>
      </c>
      <c r="G4744">
        <v>116</v>
      </c>
      <c r="H4744" t="s">
        <v>125</v>
      </c>
      <c r="I4744">
        <v>0</v>
      </c>
      <c r="J4744">
        <v>0</v>
      </c>
      <c r="K4744">
        <v>13.06</v>
      </c>
      <c r="L4744">
        <v>6.53</v>
      </c>
      <c r="M4744">
        <v>13.06</v>
      </c>
      <c r="N4744">
        <v>0</v>
      </c>
      <c r="O4744">
        <v>2.46</v>
      </c>
      <c r="P4744" t="s">
        <v>124</v>
      </c>
      <c r="Q4744" t="s">
        <v>56</v>
      </c>
      <c r="R4744" t="s">
        <v>34</v>
      </c>
      <c r="S4744" t="s">
        <v>57</v>
      </c>
      <c r="T4744" t="s">
        <v>36</v>
      </c>
      <c r="U4744">
        <v>0</v>
      </c>
      <c r="V4744">
        <v>100</v>
      </c>
      <c r="W4744">
        <v>653</v>
      </c>
      <c r="X4744" t="str">
        <f>IF(MESACU[[#This Row],[PAIS]]="ESPAÑA",VLOOKUP(MESACU[[#This Row],[PROVINCIA]],[1]!PROVINCIASCC[#Data],2,FALSE),VLOOKUP(MESACU[[#This Row],[PAIS]],'[1]Centros de coste'!$A$2:$D$204,2,FALSE))</f>
        <v>C44 - IBERICA II</v>
      </c>
      <c r="Y4744" t="str">
        <f>IF(MESACU[[#This Row],[PAIS]]="ESPAÑA",VLOOKUP(MESACU[[#This Row],[PROVINCIA]],[1]!PROVINCIASCC[#Data],3,FALSE),VLOOKUP(MESACU[[#This Row],[PAIS]],'[1]Centros de coste'!$A$2:$D$204,3,FALSE))</f>
        <v>IBERICA II</v>
      </c>
      <c r="Z4744" t="str">
        <f>IF(MESACU[[#This Row],[PAIS]]="ESPAÑA",VLOOKUP(MESACU[[#This Row],[PROVINCIA]],[1]!PROVINCIASCC[#Data],4,FALSE),VLOOKUP(MESACU[[#This Row],[PAIS]],'[1]Centros de coste'!$A$2:$D$204,4,FALSE))</f>
        <v>EUROPA</v>
      </c>
      <c r="AA4744" t="str">
        <f>IFERROR(LEFT(TRIM(MESACU[[#This Row],[CodigoArticulo]]),LEN(TRIM(MESACU[[#This Row],[CodigoArticulo]]))-4),"")</f>
        <v>HST</v>
      </c>
      <c r="AB4744" t="str">
        <f>IFERROR(VLOOKUP(MESACU[[#This Row],[CODIGOG]],[1]!FAMILIAS[#Data],5,FALSE),"")</f>
        <v>BIOSTIMULANTS</v>
      </c>
    </row>
    <row r="4745" spans="1:28" x14ac:dyDescent="0.35">
      <c r="A4745" t="s">
        <v>28</v>
      </c>
      <c r="B4745">
        <v>104</v>
      </c>
      <c r="C4745" t="s">
        <v>29</v>
      </c>
      <c r="D4745">
        <v>2026</v>
      </c>
      <c r="E4745">
        <v>2</v>
      </c>
      <c r="F4745" t="s">
        <v>142</v>
      </c>
      <c r="G4745">
        <v>116</v>
      </c>
      <c r="H4745" t="s">
        <v>143</v>
      </c>
      <c r="I4745">
        <v>0</v>
      </c>
      <c r="J4745">
        <v>0</v>
      </c>
      <c r="K4745">
        <v>6.86</v>
      </c>
      <c r="L4745">
        <v>3.43</v>
      </c>
      <c r="M4745">
        <v>6.86</v>
      </c>
      <c r="N4745">
        <v>0</v>
      </c>
      <c r="O4745">
        <v>2.46</v>
      </c>
      <c r="P4745" t="s">
        <v>142</v>
      </c>
      <c r="Q4745" t="s">
        <v>56</v>
      </c>
      <c r="R4745" t="s">
        <v>34</v>
      </c>
      <c r="S4745" t="s">
        <v>57</v>
      </c>
      <c r="T4745" t="s">
        <v>36</v>
      </c>
      <c r="U4745">
        <v>0</v>
      </c>
      <c r="V4745">
        <v>100</v>
      </c>
      <c r="W4745">
        <v>343</v>
      </c>
      <c r="X4745" t="str">
        <f>IF(MESACU[[#This Row],[PAIS]]="ESPAÑA",VLOOKUP(MESACU[[#This Row],[PROVINCIA]],[1]!PROVINCIASCC[#Data],2,FALSE),VLOOKUP(MESACU[[#This Row],[PAIS]],'[1]Centros de coste'!$A$2:$D$204,2,FALSE))</f>
        <v>C44 - IBERICA II</v>
      </c>
      <c r="Y4745" t="str">
        <f>IF(MESACU[[#This Row],[PAIS]]="ESPAÑA",VLOOKUP(MESACU[[#This Row],[PROVINCIA]],[1]!PROVINCIASCC[#Data],3,FALSE),VLOOKUP(MESACU[[#This Row],[PAIS]],'[1]Centros de coste'!$A$2:$D$204,3,FALSE))</f>
        <v>IBERICA II</v>
      </c>
      <c r="Z4745" t="str">
        <f>IF(MESACU[[#This Row],[PAIS]]="ESPAÑA",VLOOKUP(MESACU[[#This Row],[PROVINCIA]],[1]!PROVINCIASCC[#Data],4,FALSE),VLOOKUP(MESACU[[#This Row],[PAIS]],'[1]Centros de coste'!$A$2:$D$204,4,FALSE))</f>
        <v>EUROPA</v>
      </c>
      <c r="AA4745" t="str">
        <f>IFERROR(LEFT(TRIM(MESACU[[#This Row],[CodigoArticulo]]),LEN(TRIM(MESACU[[#This Row],[CodigoArticulo]]))-4),"")</f>
        <v>B</v>
      </c>
      <c r="AB4745" t="str">
        <f>IFERROR(VLOOKUP(MESACU[[#This Row],[CODIGOG]],[1]!FAMILIAS[#Data],5,FALSE),"")</f>
        <v>BIOFERTILIZERS</v>
      </c>
    </row>
    <row r="4746" spans="1:28" x14ac:dyDescent="0.35">
      <c r="A4746" t="s">
        <v>28</v>
      </c>
      <c r="B4746">
        <v>105</v>
      </c>
      <c r="C4746" t="s">
        <v>29</v>
      </c>
      <c r="D4746">
        <v>2026</v>
      </c>
      <c r="E4746">
        <v>2</v>
      </c>
      <c r="F4746" t="s">
        <v>117</v>
      </c>
      <c r="G4746">
        <v>107</v>
      </c>
      <c r="H4746" t="s">
        <v>118</v>
      </c>
      <c r="I4746">
        <v>0</v>
      </c>
      <c r="J4746">
        <v>0</v>
      </c>
      <c r="K4746">
        <v>7.9039999999999999</v>
      </c>
      <c r="L4746">
        <v>0</v>
      </c>
      <c r="M4746">
        <v>0</v>
      </c>
      <c r="N4746">
        <v>0</v>
      </c>
      <c r="O4746">
        <v>1.97</v>
      </c>
      <c r="P4746" t="s">
        <v>117</v>
      </c>
      <c r="Q4746" t="s">
        <v>155</v>
      </c>
      <c r="R4746" t="s">
        <v>34</v>
      </c>
      <c r="S4746" t="s">
        <v>156</v>
      </c>
      <c r="T4746" t="s">
        <v>36</v>
      </c>
      <c r="U4746">
        <v>0</v>
      </c>
      <c r="V4746">
        <v>80</v>
      </c>
      <c r="W4746">
        <v>395.2</v>
      </c>
      <c r="X4746" t="str">
        <f>IF(MESACU[[#This Row],[PAIS]]="ESPAÑA",VLOOKUP(MESACU[[#This Row],[PROVINCIA]],[1]!PROVINCIASCC[#Data],2,FALSE),VLOOKUP(MESACU[[#This Row],[PAIS]],'[1]Centros de coste'!$A$2:$D$204,2,FALSE))</f>
        <v>C46 - IBERICA IV</v>
      </c>
      <c r="Y4746" t="str">
        <f>IF(MESACU[[#This Row],[PAIS]]="ESPAÑA",VLOOKUP(MESACU[[#This Row],[PROVINCIA]],[1]!PROVINCIASCC[#Data],3,FALSE),VLOOKUP(MESACU[[#This Row],[PAIS]],'[1]Centros de coste'!$A$2:$D$204,3,FALSE))</f>
        <v>IBERICA IV</v>
      </c>
      <c r="Z4746" t="str">
        <f>IF(MESACU[[#This Row],[PAIS]]="ESPAÑA",VLOOKUP(MESACU[[#This Row],[PROVINCIA]],[1]!PROVINCIASCC[#Data],4,FALSE),VLOOKUP(MESACU[[#This Row],[PAIS]],'[1]Centros de coste'!$A$2:$D$204,4,FALSE))</f>
        <v>EUROPA</v>
      </c>
      <c r="AA4746" t="str">
        <f>IFERROR(LEFT(TRIM(MESACU[[#This Row],[CodigoArticulo]]),LEN(TRIM(MESACU[[#This Row],[CodigoArticulo]]))-4),"")</f>
        <v>AVAN</v>
      </c>
      <c r="AB4746" t="str">
        <f>IFERROR(VLOOKUP(MESACU[[#This Row],[CODIGOG]],[1]!FAMILIAS[#Data],5,FALSE),"")</f>
        <v>BIOSTIMULANTS</v>
      </c>
    </row>
    <row r="4747" spans="1:28" x14ac:dyDescent="0.35">
      <c r="A4747" t="s">
        <v>28</v>
      </c>
      <c r="B4747">
        <v>105</v>
      </c>
      <c r="C4747" t="s">
        <v>29</v>
      </c>
      <c r="D4747">
        <v>2026</v>
      </c>
      <c r="E4747">
        <v>2</v>
      </c>
      <c r="F4747" t="s">
        <v>312</v>
      </c>
      <c r="G4747">
        <v>107</v>
      </c>
      <c r="H4747" t="s">
        <v>313</v>
      </c>
      <c r="I4747">
        <v>0</v>
      </c>
      <c r="J4747">
        <v>0</v>
      </c>
      <c r="K4747">
        <v>4.4207999999999998</v>
      </c>
      <c r="L4747">
        <v>0</v>
      </c>
      <c r="M4747">
        <v>0</v>
      </c>
      <c r="N4747">
        <v>0</v>
      </c>
      <c r="O4747">
        <v>1.94</v>
      </c>
      <c r="P4747" t="s">
        <v>312</v>
      </c>
      <c r="Q4747" t="s">
        <v>155</v>
      </c>
      <c r="R4747" t="s">
        <v>34</v>
      </c>
      <c r="S4747" t="s">
        <v>156</v>
      </c>
      <c r="T4747" t="s">
        <v>36</v>
      </c>
      <c r="U4747">
        <v>0</v>
      </c>
      <c r="V4747">
        <v>36</v>
      </c>
      <c r="W4747">
        <v>221.04</v>
      </c>
      <c r="X4747" t="str">
        <f>IF(MESACU[[#This Row],[PAIS]]="ESPAÑA",VLOOKUP(MESACU[[#This Row],[PROVINCIA]],[1]!PROVINCIASCC[#Data],2,FALSE),VLOOKUP(MESACU[[#This Row],[PAIS]],'[1]Centros de coste'!$A$2:$D$204,2,FALSE))</f>
        <v>C46 - IBERICA IV</v>
      </c>
      <c r="Y4747" t="str">
        <f>IF(MESACU[[#This Row],[PAIS]]="ESPAÑA",VLOOKUP(MESACU[[#This Row],[PROVINCIA]],[1]!PROVINCIASCC[#Data],3,FALSE),VLOOKUP(MESACU[[#This Row],[PAIS]],'[1]Centros de coste'!$A$2:$D$204,3,FALSE))</f>
        <v>IBERICA IV</v>
      </c>
      <c r="Z4747" t="str">
        <f>IF(MESACU[[#This Row],[PAIS]]="ESPAÑA",VLOOKUP(MESACU[[#This Row],[PROVINCIA]],[1]!PROVINCIASCC[#Data],4,FALSE),VLOOKUP(MESACU[[#This Row],[PAIS]],'[1]Centros de coste'!$A$2:$D$204,4,FALSE))</f>
        <v>EUROPA</v>
      </c>
      <c r="AA4747" t="str">
        <f>IFERROR(LEFT(TRIM(MESACU[[#This Row],[CodigoArticulo]]),LEN(TRIM(MESACU[[#This Row],[CodigoArticulo]]))-4),"")</f>
        <v>AVAN</v>
      </c>
      <c r="AB4747" t="str">
        <f>IFERROR(VLOOKUP(MESACU[[#This Row],[CODIGOG]],[1]!FAMILIAS[#Data],5,FALSE),"")</f>
        <v>BIOSTIMULANTS</v>
      </c>
    </row>
    <row r="4748" spans="1:28" x14ac:dyDescent="0.35">
      <c r="A4748" t="s">
        <v>28</v>
      </c>
      <c r="B4748">
        <v>105</v>
      </c>
      <c r="C4748" t="s">
        <v>29</v>
      </c>
      <c r="D4748">
        <v>2026</v>
      </c>
      <c r="E4748">
        <v>2</v>
      </c>
      <c r="F4748" t="s">
        <v>172</v>
      </c>
      <c r="G4748">
        <v>107</v>
      </c>
      <c r="H4748" t="s">
        <v>173</v>
      </c>
      <c r="I4748">
        <v>0</v>
      </c>
      <c r="J4748">
        <v>0</v>
      </c>
      <c r="K4748">
        <v>1.1616</v>
      </c>
      <c r="L4748">
        <v>0</v>
      </c>
      <c r="M4748">
        <v>0</v>
      </c>
      <c r="N4748">
        <v>0</v>
      </c>
      <c r="O4748">
        <v>0.65</v>
      </c>
      <c r="P4748" t="s">
        <v>172</v>
      </c>
      <c r="Q4748" t="s">
        <v>155</v>
      </c>
      <c r="R4748" t="s">
        <v>34</v>
      </c>
      <c r="S4748" t="s">
        <v>156</v>
      </c>
      <c r="T4748" t="s">
        <v>36</v>
      </c>
      <c r="U4748">
        <v>0</v>
      </c>
      <c r="V4748">
        <v>12</v>
      </c>
      <c r="W4748">
        <v>58.08</v>
      </c>
      <c r="X4748" t="str">
        <f>IF(MESACU[[#This Row],[PAIS]]="ESPAÑA",VLOOKUP(MESACU[[#This Row],[PROVINCIA]],[1]!PROVINCIASCC[#Data],2,FALSE),VLOOKUP(MESACU[[#This Row],[PAIS]],'[1]Centros de coste'!$A$2:$D$204,2,FALSE))</f>
        <v>C46 - IBERICA IV</v>
      </c>
      <c r="Y4748" t="str">
        <f>IF(MESACU[[#This Row],[PAIS]]="ESPAÑA",VLOOKUP(MESACU[[#This Row],[PROVINCIA]],[1]!PROVINCIASCC[#Data],3,FALSE),VLOOKUP(MESACU[[#This Row],[PAIS]],'[1]Centros de coste'!$A$2:$D$204,3,FALSE))</f>
        <v>IBERICA IV</v>
      </c>
      <c r="Z4748" t="str">
        <f>IF(MESACU[[#This Row],[PAIS]]="ESPAÑA",VLOOKUP(MESACU[[#This Row],[PROVINCIA]],[1]!PROVINCIASCC[#Data],4,FALSE),VLOOKUP(MESACU[[#This Row],[PAIS]],'[1]Centros de coste'!$A$2:$D$204,4,FALSE))</f>
        <v>EUROPA</v>
      </c>
      <c r="AA4748" t="str">
        <f>IFERROR(LEFT(TRIM(MESACU[[#This Row],[CodigoArticulo]]),LEN(TRIM(MESACU[[#This Row],[CodigoArticulo]]))-4),"")</f>
        <v>B</v>
      </c>
      <c r="AB4748" t="str">
        <f>IFERROR(VLOOKUP(MESACU[[#This Row],[CODIGOG]],[1]!FAMILIAS[#Data],5,FALSE),"")</f>
        <v>BIOFERTILIZERS</v>
      </c>
    </row>
    <row r="4749" spans="1:28" x14ac:dyDescent="0.35">
      <c r="A4749" t="s">
        <v>28</v>
      </c>
      <c r="B4749">
        <v>105</v>
      </c>
      <c r="C4749" t="s">
        <v>29</v>
      </c>
      <c r="D4749">
        <v>2026</v>
      </c>
      <c r="E4749">
        <v>2</v>
      </c>
      <c r="F4749" t="s">
        <v>53</v>
      </c>
      <c r="G4749">
        <v>107</v>
      </c>
      <c r="H4749" t="s">
        <v>54</v>
      </c>
      <c r="I4749">
        <v>0</v>
      </c>
      <c r="J4749">
        <v>0</v>
      </c>
      <c r="K4749">
        <v>3.6480000000000001</v>
      </c>
      <c r="L4749">
        <v>0</v>
      </c>
      <c r="M4749">
        <v>0</v>
      </c>
      <c r="N4749">
        <v>0</v>
      </c>
      <c r="O4749">
        <v>1.5</v>
      </c>
      <c r="P4749" t="s">
        <v>53</v>
      </c>
      <c r="Q4749" t="s">
        <v>155</v>
      </c>
      <c r="R4749" t="s">
        <v>34</v>
      </c>
      <c r="S4749" t="s">
        <v>156</v>
      </c>
      <c r="T4749" t="s">
        <v>36</v>
      </c>
      <c r="U4749">
        <v>0</v>
      </c>
      <c r="V4749">
        <v>60</v>
      </c>
      <c r="W4749">
        <v>182.4</v>
      </c>
      <c r="X4749" t="str">
        <f>IF(MESACU[[#This Row],[PAIS]]="ESPAÑA",VLOOKUP(MESACU[[#This Row],[PROVINCIA]],[1]!PROVINCIASCC[#Data],2,FALSE),VLOOKUP(MESACU[[#This Row],[PAIS]],'[1]Centros de coste'!$A$2:$D$204,2,FALSE))</f>
        <v>C46 - IBERICA IV</v>
      </c>
      <c r="Y4749" t="str">
        <f>IF(MESACU[[#This Row],[PAIS]]="ESPAÑA",VLOOKUP(MESACU[[#This Row],[PROVINCIA]],[1]!PROVINCIASCC[#Data],3,FALSE),VLOOKUP(MESACU[[#This Row],[PAIS]],'[1]Centros de coste'!$A$2:$D$204,3,FALSE))</f>
        <v>IBERICA IV</v>
      </c>
      <c r="Z4749" t="str">
        <f>IF(MESACU[[#This Row],[PAIS]]="ESPAÑA",VLOOKUP(MESACU[[#This Row],[PROVINCIA]],[1]!PROVINCIASCC[#Data],4,FALSE),VLOOKUP(MESACU[[#This Row],[PAIS]],'[1]Centros de coste'!$A$2:$D$204,4,FALSE))</f>
        <v>EUROPA</v>
      </c>
      <c r="AA4749" t="str">
        <f>IFERROR(LEFT(TRIM(MESACU[[#This Row],[CodigoArticulo]]),LEN(TRIM(MESACU[[#This Row],[CodigoArticulo]]))-4),"")</f>
        <v>AGXK</v>
      </c>
      <c r="AB4749" t="str">
        <f>IFERROR(VLOOKUP(MESACU[[#This Row],[CODIGOG]],[1]!FAMILIAS[#Data],5,FALSE),"")</f>
        <v>BIOFERTILIZERS</v>
      </c>
    </row>
    <row r="4750" spans="1:28" x14ac:dyDescent="0.35">
      <c r="A4750" t="s">
        <v>28</v>
      </c>
      <c r="B4750">
        <v>105</v>
      </c>
      <c r="C4750" t="s">
        <v>29</v>
      </c>
      <c r="D4750">
        <v>2026</v>
      </c>
      <c r="E4750">
        <v>2</v>
      </c>
      <c r="F4750" t="s">
        <v>53</v>
      </c>
      <c r="G4750">
        <v>107</v>
      </c>
      <c r="H4750" t="s">
        <v>54</v>
      </c>
      <c r="I4750">
        <v>0</v>
      </c>
      <c r="J4750">
        <v>0</v>
      </c>
      <c r="K4750">
        <v>8.5120000000000005</v>
      </c>
      <c r="L4750">
        <v>0</v>
      </c>
      <c r="M4750">
        <v>0</v>
      </c>
      <c r="N4750">
        <v>0</v>
      </c>
      <c r="O4750">
        <v>3.5</v>
      </c>
      <c r="P4750" t="s">
        <v>53</v>
      </c>
      <c r="Q4750" t="s">
        <v>155</v>
      </c>
      <c r="R4750" t="s">
        <v>34</v>
      </c>
      <c r="S4750" t="s">
        <v>156</v>
      </c>
      <c r="T4750" t="s">
        <v>36</v>
      </c>
      <c r="U4750">
        <v>0</v>
      </c>
      <c r="V4750">
        <v>140</v>
      </c>
      <c r="W4750">
        <v>425.6</v>
      </c>
      <c r="X4750" t="str">
        <f>IF(MESACU[[#This Row],[PAIS]]="ESPAÑA",VLOOKUP(MESACU[[#This Row],[PROVINCIA]],[1]!PROVINCIASCC[#Data],2,FALSE),VLOOKUP(MESACU[[#This Row],[PAIS]],'[1]Centros de coste'!$A$2:$D$204,2,FALSE))</f>
        <v>C46 - IBERICA IV</v>
      </c>
      <c r="Y4750" t="str">
        <f>IF(MESACU[[#This Row],[PAIS]]="ESPAÑA",VLOOKUP(MESACU[[#This Row],[PROVINCIA]],[1]!PROVINCIASCC[#Data],3,FALSE),VLOOKUP(MESACU[[#This Row],[PAIS]],'[1]Centros de coste'!$A$2:$D$204,3,FALSE))</f>
        <v>IBERICA IV</v>
      </c>
      <c r="Z4750" t="str">
        <f>IF(MESACU[[#This Row],[PAIS]]="ESPAÑA",VLOOKUP(MESACU[[#This Row],[PROVINCIA]],[1]!PROVINCIASCC[#Data],4,FALSE),VLOOKUP(MESACU[[#This Row],[PAIS]],'[1]Centros de coste'!$A$2:$D$204,4,FALSE))</f>
        <v>EUROPA</v>
      </c>
      <c r="AA4750" t="str">
        <f>IFERROR(LEFT(TRIM(MESACU[[#This Row],[CodigoArticulo]]),LEN(TRIM(MESACU[[#This Row],[CodigoArticulo]]))-4),"")</f>
        <v>AGXK</v>
      </c>
      <c r="AB4750" t="str">
        <f>IFERROR(VLOOKUP(MESACU[[#This Row],[CODIGOG]],[1]!FAMILIAS[#Data],5,FALSE),"")</f>
        <v>BIOFERTILIZERS</v>
      </c>
    </row>
    <row r="4751" spans="1:28" x14ac:dyDescent="0.35">
      <c r="A4751" t="s">
        <v>28</v>
      </c>
      <c r="B4751">
        <v>105</v>
      </c>
      <c r="C4751" t="s">
        <v>29</v>
      </c>
      <c r="D4751">
        <v>2026</v>
      </c>
      <c r="E4751">
        <v>2</v>
      </c>
      <c r="F4751" t="s">
        <v>97</v>
      </c>
      <c r="G4751">
        <v>107</v>
      </c>
      <c r="H4751" t="s">
        <v>98</v>
      </c>
      <c r="I4751">
        <v>0</v>
      </c>
      <c r="J4751">
        <v>0</v>
      </c>
      <c r="K4751">
        <v>6.58</v>
      </c>
      <c r="L4751">
        <v>0</v>
      </c>
      <c r="M4751">
        <v>0</v>
      </c>
      <c r="N4751">
        <v>0</v>
      </c>
      <c r="O4751">
        <v>2.46</v>
      </c>
      <c r="P4751" t="s">
        <v>157</v>
      </c>
      <c r="Q4751" t="s">
        <v>155</v>
      </c>
      <c r="R4751" t="s">
        <v>34</v>
      </c>
      <c r="S4751" t="s">
        <v>156</v>
      </c>
      <c r="T4751" t="s">
        <v>36</v>
      </c>
      <c r="U4751">
        <v>0</v>
      </c>
      <c r="V4751">
        <v>100</v>
      </c>
      <c r="W4751">
        <v>329</v>
      </c>
      <c r="X4751" t="str">
        <f>IF(MESACU[[#This Row],[PAIS]]="ESPAÑA",VLOOKUP(MESACU[[#This Row],[PROVINCIA]],[1]!PROVINCIASCC[#Data],2,FALSE),VLOOKUP(MESACU[[#This Row],[PAIS]],'[1]Centros de coste'!$A$2:$D$204,2,FALSE))</f>
        <v>C46 - IBERICA IV</v>
      </c>
      <c r="Y4751" t="str">
        <f>IF(MESACU[[#This Row],[PAIS]]="ESPAÑA",VLOOKUP(MESACU[[#This Row],[PROVINCIA]],[1]!PROVINCIASCC[#Data],3,FALSE),VLOOKUP(MESACU[[#This Row],[PAIS]],'[1]Centros de coste'!$A$2:$D$204,3,FALSE))</f>
        <v>IBERICA IV</v>
      </c>
      <c r="Z4751" t="str">
        <f>IF(MESACU[[#This Row],[PAIS]]="ESPAÑA",VLOOKUP(MESACU[[#This Row],[PROVINCIA]],[1]!PROVINCIASCC[#Data],4,FALSE),VLOOKUP(MESACU[[#This Row],[PAIS]],'[1]Centros de coste'!$A$2:$D$204,4,FALSE))</f>
        <v>EUROPA</v>
      </c>
      <c r="AA4751" t="str">
        <f>IFERROR(LEFT(TRIM(MESACU[[#This Row],[CodigoArticulo]]),LEN(TRIM(MESACU[[#This Row],[CodigoArticulo]]))-4),"")</f>
        <v>AGXK</v>
      </c>
      <c r="AB4751" t="str">
        <f>IFERROR(VLOOKUP(MESACU[[#This Row],[CODIGOG]],[1]!FAMILIAS[#Data],5,FALSE),"")</f>
        <v>BIOFERTILIZERS</v>
      </c>
    </row>
    <row r="4752" spans="1:28" x14ac:dyDescent="0.35">
      <c r="A4752" t="s">
        <v>28</v>
      </c>
      <c r="B4752">
        <v>105</v>
      </c>
      <c r="C4752" t="s">
        <v>29</v>
      </c>
      <c r="D4752">
        <v>2026</v>
      </c>
      <c r="E4752">
        <v>2</v>
      </c>
      <c r="F4752" t="s">
        <v>43</v>
      </c>
      <c r="G4752">
        <v>107</v>
      </c>
      <c r="H4752" t="s">
        <v>44</v>
      </c>
      <c r="I4752">
        <v>0</v>
      </c>
      <c r="J4752">
        <v>0</v>
      </c>
      <c r="K4752">
        <v>2.976</v>
      </c>
      <c r="L4752">
        <v>0</v>
      </c>
      <c r="M4752">
        <v>0</v>
      </c>
      <c r="N4752">
        <v>0</v>
      </c>
      <c r="O4752">
        <v>0.98</v>
      </c>
      <c r="P4752" t="s">
        <v>45</v>
      </c>
      <c r="Q4752" t="s">
        <v>155</v>
      </c>
      <c r="R4752" t="s">
        <v>34</v>
      </c>
      <c r="S4752" t="s">
        <v>156</v>
      </c>
      <c r="T4752" t="s">
        <v>36</v>
      </c>
      <c r="U4752">
        <v>0</v>
      </c>
      <c r="V4752">
        <v>40</v>
      </c>
      <c r="W4752">
        <v>148.80000000000001</v>
      </c>
      <c r="X4752" t="str">
        <f>IF(MESACU[[#This Row],[PAIS]]="ESPAÑA",VLOOKUP(MESACU[[#This Row],[PROVINCIA]],[1]!PROVINCIASCC[#Data],2,FALSE),VLOOKUP(MESACU[[#This Row],[PAIS]],'[1]Centros de coste'!$A$2:$D$204,2,FALSE))</f>
        <v>C46 - IBERICA IV</v>
      </c>
      <c r="Y4752" t="str">
        <f>IF(MESACU[[#This Row],[PAIS]]="ESPAÑA",VLOOKUP(MESACU[[#This Row],[PROVINCIA]],[1]!PROVINCIASCC[#Data],3,FALSE),VLOOKUP(MESACU[[#This Row],[PAIS]],'[1]Centros de coste'!$A$2:$D$204,3,FALSE))</f>
        <v>IBERICA IV</v>
      </c>
      <c r="Z4752" t="str">
        <f>IF(MESACU[[#This Row],[PAIS]]="ESPAÑA",VLOOKUP(MESACU[[#This Row],[PROVINCIA]],[1]!PROVINCIASCC[#Data],4,FALSE),VLOOKUP(MESACU[[#This Row],[PAIS]],'[1]Centros de coste'!$A$2:$D$204,4,FALSE))</f>
        <v>EUROPA</v>
      </c>
      <c r="AA4752" t="str">
        <f>IFERROR(LEFT(TRIM(MESACU[[#This Row],[CodigoArticulo]]),LEN(TRIM(MESACU[[#This Row],[CodigoArticulo]]))-4),"")</f>
        <v>PHD</v>
      </c>
      <c r="AB4752" t="str">
        <f>IFERROR(VLOOKUP(MESACU[[#This Row],[CODIGOG]],[1]!FAMILIAS[#Data],5,FALSE),"")</f>
        <v>BIOCONTROL</v>
      </c>
    </row>
    <row r="4753" spans="1:28" x14ac:dyDescent="0.35">
      <c r="A4753" t="s">
        <v>28</v>
      </c>
      <c r="B4753">
        <v>105</v>
      </c>
      <c r="C4753" t="s">
        <v>29</v>
      </c>
      <c r="D4753">
        <v>2026</v>
      </c>
      <c r="E4753">
        <v>2</v>
      </c>
      <c r="F4753" t="s">
        <v>43</v>
      </c>
      <c r="G4753">
        <v>107</v>
      </c>
      <c r="H4753" t="s">
        <v>44</v>
      </c>
      <c r="I4753">
        <v>0</v>
      </c>
      <c r="J4753">
        <v>0</v>
      </c>
      <c r="K4753">
        <v>11.904</v>
      </c>
      <c r="L4753">
        <v>0</v>
      </c>
      <c r="M4753">
        <v>0</v>
      </c>
      <c r="N4753">
        <v>0</v>
      </c>
      <c r="O4753">
        <v>3.94</v>
      </c>
      <c r="P4753" t="s">
        <v>45</v>
      </c>
      <c r="Q4753" t="s">
        <v>155</v>
      </c>
      <c r="R4753" t="s">
        <v>34</v>
      </c>
      <c r="S4753" t="s">
        <v>156</v>
      </c>
      <c r="T4753" t="s">
        <v>36</v>
      </c>
      <c r="U4753">
        <v>0</v>
      </c>
      <c r="V4753">
        <v>160</v>
      </c>
      <c r="W4753">
        <v>595.20000000000005</v>
      </c>
      <c r="X4753" t="str">
        <f>IF(MESACU[[#This Row],[PAIS]]="ESPAÑA",VLOOKUP(MESACU[[#This Row],[PROVINCIA]],[1]!PROVINCIASCC[#Data],2,FALSE),VLOOKUP(MESACU[[#This Row],[PAIS]],'[1]Centros de coste'!$A$2:$D$204,2,FALSE))</f>
        <v>C46 - IBERICA IV</v>
      </c>
      <c r="Y4753" t="str">
        <f>IF(MESACU[[#This Row],[PAIS]]="ESPAÑA",VLOOKUP(MESACU[[#This Row],[PROVINCIA]],[1]!PROVINCIASCC[#Data],3,FALSE),VLOOKUP(MESACU[[#This Row],[PAIS]],'[1]Centros de coste'!$A$2:$D$204,3,FALSE))</f>
        <v>IBERICA IV</v>
      </c>
      <c r="Z4753" t="str">
        <f>IF(MESACU[[#This Row],[PAIS]]="ESPAÑA",VLOOKUP(MESACU[[#This Row],[PROVINCIA]],[1]!PROVINCIASCC[#Data],4,FALSE),VLOOKUP(MESACU[[#This Row],[PAIS]],'[1]Centros de coste'!$A$2:$D$204,4,FALSE))</f>
        <v>EUROPA</v>
      </c>
      <c r="AA4753" t="str">
        <f>IFERROR(LEFT(TRIM(MESACU[[#This Row],[CodigoArticulo]]),LEN(TRIM(MESACU[[#This Row],[CodigoArticulo]]))-4),"")</f>
        <v>PHD</v>
      </c>
      <c r="AB4753" t="str">
        <f>IFERROR(VLOOKUP(MESACU[[#This Row],[CODIGOG]],[1]!FAMILIAS[#Data],5,FALSE),"")</f>
        <v>BIOCONTROL</v>
      </c>
    </row>
    <row r="4754" spans="1:28" x14ac:dyDescent="0.35">
      <c r="A4754" t="s">
        <v>28</v>
      </c>
      <c r="B4754">
        <v>106</v>
      </c>
      <c r="C4754" t="s">
        <v>29</v>
      </c>
      <c r="D4754">
        <v>2026</v>
      </c>
      <c r="E4754">
        <v>2</v>
      </c>
      <c r="F4754" t="s">
        <v>51</v>
      </c>
      <c r="G4754">
        <v>119</v>
      </c>
      <c r="H4754" t="s">
        <v>52</v>
      </c>
      <c r="I4754">
        <v>0</v>
      </c>
      <c r="J4754">
        <v>0</v>
      </c>
      <c r="K4754">
        <v>33</v>
      </c>
      <c r="L4754">
        <v>0</v>
      </c>
      <c r="M4754">
        <v>0</v>
      </c>
      <c r="N4754">
        <v>0</v>
      </c>
      <c r="O4754">
        <v>15.4</v>
      </c>
      <c r="P4754" t="s">
        <v>51</v>
      </c>
      <c r="Q4754" t="s">
        <v>48</v>
      </c>
      <c r="R4754" t="s">
        <v>49</v>
      </c>
      <c r="S4754" t="s">
        <v>50</v>
      </c>
      <c r="T4754" t="s">
        <v>36</v>
      </c>
      <c r="U4754">
        <v>0</v>
      </c>
      <c r="V4754">
        <v>2200</v>
      </c>
      <c r="W4754">
        <v>3300</v>
      </c>
      <c r="X4754" t="str">
        <f>IF(MESACU[[#This Row],[PAIS]]="ESPAÑA",VLOOKUP(MESACU[[#This Row],[PROVINCIA]],[1]!PROVINCIASCC[#Data],2,FALSE),VLOOKUP(MESACU[[#This Row],[PAIS]],'[1]Centros de coste'!$A$2:$D$204,2,FALSE))</f>
        <v>C44 - IBERICA II</v>
      </c>
      <c r="Y4754" t="str">
        <f>IF(MESACU[[#This Row],[PAIS]]="ESPAÑA",VLOOKUP(MESACU[[#This Row],[PROVINCIA]],[1]!PROVINCIASCC[#Data],3,FALSE),VLOOKUP(MESACU[[#This Row],[PAIS]],'[1]Centros de coste'!$A$2:$D$204,3,FALSE))</f>
        <v>IBERICA II</v>
      </c>
      <c r="Z4754" t="str">
        <f>IF(MESACU[[#This Row],[PAIS]]="ESPAÑA",VLOOKUP(MESACU[[#This Row],[PROVINCIA]],[1]!PROVINCIASCC[#Data],4,FALSE),VLOOKUP(MESACU[[#This Row],[PAIS]],'[1]Centros de coste'!$A$2:$D$204,4,FALSE))</f>
        <v>EUROPA</v>
      </c>
      <c r="AA4754" t="str">
        <f>IFERROR(LEFT(TRIM(MESACU[[#This Row],[CodigoArticulo]]),LEN(TRIM(MESACU[[#This Row],[CodigoArticulo]]))-4),"")</f>
        <v>AN</v>
      </c>
      <c r="AB4754" t="str">
        <f>IFERROR(VLOOKUP(MESACU[[#This Row],[CODIGOG]],[1]!FAMILIAS[#Data],5,FALSE),"")</f>
        <v>BIOFERTILIZERS</v>
      </c>
    </row>
    <row r="4755" spans="1:28" x14ac:dyDescent="0.35">
      <c r="A4755" t="s">
        <v>28</v>
      </c>
      <c r="B4755">
        <v>106</v>
      </c>
      <c r="C4755" t="s">
        <v>29</v>
      </c>
      <c r="D4755">
        <v>2026</v>
      </c>
      <c r="E4755">
        <v>2</v>
      </c>
      <c r="F4755" t="s">
        <v>62</v>
      </c>
      <c r="G4755">
        <v>119</v>
      </c>
      <c r="H4755" t="s">
        <v>63</v>
      </c>
      <c r="I4755">
        <v>0</v>
      </c>
      <c r="J4755">
        <v>0</v>
      </c>
      <c r="K4755">
        <v>1.75</v>
      </c>
      <c r="L4755">
        <v>0</v>
      </c>
      <c r="M4755">
        <v>0</v>
      </c>
      <c r="N4755">
        <v>0</v>
      </c>
      <c r="O4755">
        <v>0.49</v>
      </c>
      <c r="P4755" t="s">
        <v>62</v>
      </c>
      <c r="Q4755" t="s">
        <v>48</v>
      </c>
      <c r="R4755" t="s">
        <v>34</v>
      </c>
      <c r="S4755" t="s">
        <v>50</v>
      </c>
      <c r="T4755" t="s">
        <v>36</v>
      </c>
      <c r="U4755">
        <v>0</v>
      </c>
      <c r="V4755">
        <v>20</v>
      </c>
      <c r="W4755">
        <v>175</v>
      </c>
      <c r="X4755" t="str">
        <f>IF(MESACU[[#This Row],[PAIS]]="ESPAÑA",VLOOKUP(MESACU[[#This Row],[PROVINCIA]],[1]!PROVINCIASCC[#Data],2,FALSE),VLOOKUP(MESACU[[#This Row],[PAIS]],'[1]Centros de coste'!$A$2:$D$204,2,FALSE))</f>
        <v>C44 - IBERICA II</v>
      </c>
      <c r="Y4755" t="str">
        <f>IF(MESACU[[#This Row],[PAIS]]="ESPAÑA",VLOOKUP(MESACU[[#This Row],[PROVINCIA]],[1]!PROVINCIASCC[#Data],3,FALSE),VLOOKUP(MESACU[[#This Row],[PAIS]],'[1]Centros de coste'!$A$2:$D$204,3,FALSE))</f>
        <v>IBERICA II</v>
      </c>
      <c r="Z4755" t="str">
        <f>IF(MESACU[[#This Row],[PAIS]]="ESPAÑA",VLOOKUP(MESACU[[#This Row],[PROVINCIA]],[1]!PROVINCIASCC[#Data],4,FALSE),VLOOKUP(MESACU[[#This Row],[PAIS]],'[1]Centros de coste'!$A$2:$D$204,4,FALSE))</f>
        <v>EUROPA</v>
      </c>
      <c r="AA4755" t="str">
        <f>IFERROR(LEFT(TRIM(MESACU[[#This Row],[CodigoArticulo]]),LEN(TRIM(MESACU[[#This Row],[CodigoArticulo]]))-4),"")</f>
        <v>TRI</v>
      </c>
      <c r="AB4755" t="str">
        <f>IFERROR(VLOOKUP(MESACU[[#This Row],[CODIGOG]],[1]!FAMILIAS[#Data],5,FALSE),"")</f>
        <v>BIOSTIMULANTS</v>
      </c>
    </row>
    <row r="4756" spans="1:28" x14ac:dyDescent="0.35">
      <c r="A4756" t="s">
        <v>28</v>
      </c>
      <c r="B4756">
        <v>107</v>
      </c>
      <c r="C4756" t="s">
        <v>29</v>
      </c>
      <c r="D4756">
        <v>2026</v>
      </c>
      <c r="E4756">
        <v>2</v>
      </c>
      <c r="F4756" t="s">
        <v>167</v>
      </c>
      <c r="G4756">
        <v>104</v>
      </c>
      <c r="H4756" t="s">
        <v>168</v>
      </c>
      <c r="I4756">
        <v>0</v>
      </c>
      <c r="J4756">
        <v>0</v>
      </c>
      <c r="K4756">
        <v>38.28</v>
      </c>
      <c r="L4756">
        <v>0</v>
      </c>
      <c r="M4756">
        <v>0</v>
      </c>
      <c r="N4756">
        <v>0</v>
      </c>
      <c r="O4756">
        <v>19.8</v>
      </c>
      <c r="P4756" t="s">
        <v>167</v>
      </c>
      <c r="Q4756" t="s">
        <v>169</v>
      </c>
      <c r="R4756" t="s">
        <v>49</v>
      </c>
      <c r="S4756" t="s">
        <v>170</v>
      </c>
      <c r="T4756" t="s">
        <v>36</v>
      </c>
      <c r="U4756">
        <v>0</v>
      </c>
      <c r="V4756">
        <v>2200</v>
      </c>
      <c r="W4756">
        <v>3828</v>
      </c>
      <c r="X4756" t="str">
        <f>IF(MESACU[[#This Row],[PAIS]]="ESPAÑA",VLOOKUP(MESACU[[#This Row],[PROVINCIA]],[1]!PROVINCIASCC[#Data],2,FALSE),VLOOKUP(MESACU[[#This Row],[PAIS]],'[1]Centros de coste'!$A$2:$D$204,2,FALSE))</f>
        <v>C46 - IBERICA IV</v>
      </c>
      <c r="Y4756" t="str">
        <f>IF(MESACU[[#This Row],[PAIS]]="ESPAÑA",VLOOKUP(MESACU[[#This Row],[PROVINCIA]],[1]!PROVINCIASCC[#Data],3,FALSE),VLOOKUP(MESACU[[#This Row],[PAIS]],'[1]Centros de coste'!$A$2:$D$204,3,FALSE))</f>
        <v>IBERICA IV</v>
      </c>
      <c r="Z4756" t="str">
        <f>IF(MESACU[[#This Row],[PAIS]]="ESPAÑA",VLOOKUP(MESACU[[#This Row],[PROVINCIA]],[1]!PROVINCIASCC[#Data],4,FALSE),VLOOKUP(MESACU[[#This Row],[PAIS]],'[1]Centros de coste'!$A$2:$D$204,4,FALSE))</f>
        <v>EUROPA</v>
      </c>
      <c r="AA4756" t="str">
        <f>IFERROR(LEFT(TRIM(MESACU[[#This Row],[CodigoArticulo]]),LEN(TRIM(MESACU[[#This Row],[CodigoArticulo]]))-4),"")</f>
        <v>ANAE</v>
      </c>
      <c r="AB4756" t="str">
        <f>IFERROR(VLOOKUP(MESACU[[#This Row],[CODIGOG]],[1]!FAMILIAS[#Data],5,FALSE),"")</f>
        <v>BIOFERTILIZERS</v>
      </c>
    </row>
    <row r="4757" spans="1:28" x14ac:dyDescent="0.35">
      <c r="A4757" t="s">
        <v>28</v>
      </c>
      <c r="B4757">
        <v>107</v>
      </c>
      <c r="C4757" t="s">
        <v>29</v>
      </c>
      <c r="D4757">
        <v>2026</v>
      </c>
      <c r="E4757">
        <v>2</v>
      </c>
      <c r="F4757" t="s">
        <v>53</v>
      </c>
      <c r="G4757">
        <v>104</v>
      </c>
      <c r="H4757" t="s">
        <v>54</v>
      </c>
      <c r="I4757">
        <v>0</v>
      </c>
      <c r="J4757">
        <v>0</v>
      </c>
      <c r="K4757">
        <v>19.071999999999999</v>
      </c>
      <c r="L4757">
        <v>0</v>
      </c>
      <c r="M4757">
        <v>0</v>
      </c>
      <c r="N4757">
        <v>0</v>
      </c>
      <c r="O4757">
        <v>16</v>
      </c>
      <c r="P4757" t="s">
        <v>55</v>
      </c>
      <c r="Q4757" t="s">
        <v>169</v>
      </c>
      <c r="R4757" t="s">
        <v>34</v>
      </c>
      <c r="S4757" t="s">
        <v>170</v>
      </c>
      <c r="T4757" t="s">
        <v>36</v>
      </c>
      <c r="U4757">
        <v>0</v>
      </c>
      <c r="V4757">
        <v>640</v>
      </c>
      <c r="W4757">
        <v>1907.2</v>
      </c>
      <c r="X4757" t="str">
        <f>IF(MESACU[[#This Row],[PAIS]]="ESPAÑA",VLOOKUP(MESACU[[#This Row],[PROVINCIA]],[1]!PROVINCIASCC[#Data],2,FALSE),VLOOKUP(MESACU[[#This Row],[PAIS]],'[1]Centros de coste'!$A$2:$D$204,2,FALSE))</f>
        <v>C46 - IBERICA IV</v>
      </c>
      <c r="Y4757" t="str">
        <f>IF(MESACU[[#This Row],[PAIS]]="ESPAÑA",VLOOKUP(MESACU[[#This Row],[PROVINCIA]],[1]!PROVINCIASCC[#Data],3,FALSE),VLOOKUP(MESACU[[#This Row],[PAIS]],'[1]Centros de coste'!$A$2:$D$204,3,FALSE))</f>
        <v>IBERICA IV</v>
      </c>
      <c r="Z4757" t="str">
        <f>IF(MESACU[[#This Row],[PAIS]]="ESPAÑA",VLOOKUP(MESACU[[#This Row],[PROVINCIA]],[1]!PROVINCIASCC[#Data],4,FALSE),VLOOKUP(MESACU[[#This Row],[PAIS]],'[1]Centros de coste'!$A$2:$D$204,4,FALSE))</f>
        <v>EUROPA</v>
      </c>
      <c r="AA4757" t="str">
        <f>IFERROR(LEFT(TRIM(MESACU[[#This Row],[CodigoArticulo]]),LEN(TRIM(MESACU[[#This Row],[CodigoArticulo]]))-4),"")</f>
        <v>AGXK</v>
      </c>
      <c r="AB4757" t="str">
        <f>IFERROR(VLOOKUP(MESACU[[#This Row],[CODIGOG]],[1]!FAMILIAS[#Data],5,FALSE),"")</f>
        <v>BIOFERTILIZERS</v>
      </c>
    </row>
    <row r="4758" spans="1:28" x14ac:dyDescent="0.35">
      <c r="A4758" t="s">
        <v>28</v>
      </c>
      <c r="B4758">
        <v>107</v>
      </c>
      <c r="C4758" t="s">
        <v>29</v>
      </c>
      <c r="D4758">
        <v>2026</v>
      </c>
      <c r="E4758">
        <v>2</v>
      </c>
      <c r="F4758" t="s">
        <v>97</v>
      </c>
      <c r="G4758">
        <v>104</v>
      </c>
      <c r="H4758" t="s">
        <v>98</v>
      </c>
      <c r="I4758">
        <v>0</v>
      </c>
      <c r="J4758">
        <v>0</v>
      </c>
      <c r="K4758">
        <v>19.38</v>
      </c>
      <c r="L4758">
        <v>0</v>
      </c>
      <c r="M4758">
        <v>0</v>
      </c>
      <c r="N4758">
        <v>0</v>
      </c>
      <c r="O4758">
        <v>14.76</v>
      </c>
      <c r="P4758" t="s">
        <v>157</v>
      </c>
      <c r="Q4758" t="s">
        <v>169</v>
      </c>
      <c r="R4758" t="s">
        <v>34</v>
      </c>
      <c r="S4758" t="s">
        <v>170</v>
      </c>
      <c r="T4758" t="s">
        <v>36</v>
      </c>
      <c r="U4758">
        <v>0</v>
      </c>
      <c r="V4758">
        <v>600</v>
      </c>
      <c r="W4758">
        <v>1938</v>
      </c>
      <c r="X4758" t="str">
        <f>IF(MESACU[[#This Row],[PAIS]]="ESPAÑA",VLOOKUP(MESACU[[#This Row],[PROVINCIA]],[1]!PROVINCIASCC[#Data],2,FALSE),VLOOKUP(MESACU[[#This Row],[PAIS]],'[1]Centros de coste'!$A$2:$D$204,2,FALSE))</f>
        <v>C46 - IBERICA IV</v>
      </c>
      <c r="Y4758" t="str">
        <f>IF(MESACU[[#This Row],[PAIS]]="ESPAÑA",VLOOKUP(MESACU[[#This Row],[PROVINCIA]],[1]!PROVINCIASCC[#Data],3,FALSE),VLOOKUP(MESACU[[#This Row],[PAIS]],'[1]Centros de coste'!$A$2:$D$204,3,FALSE))</f>
        <v>IBERICA IV</v>
      </c>
      <c r="Z4758" t="str">
        <f>IF(MESACU[[#This Row],[PAIS]]="ESPAÑA",VLOOKUP(MESACU[[#This Row],[PROVINCIA]],[1]!PROVINCIASCC[#Data],4,FALSE),VLOOKUP(MESACU[[#This Row],[PAIS]],'[1]Centros de coste'!$A$2:$D$204,4,FALSE))</f>
        <v>EUROPA</v>
      </c>
      <c r="AA4758" t="str">
        <f>IFERROR(LEFT(TRIM(MESACU[[#This Row],[CodigoArticulo]]),LEN(TRIM(MESACU[[#This Row],[CodigoArticulo]]))-4),"")</f>
        <v>AGXK</v>
      </c>
      <c r="AB4758" t="str">
        <f>IFERROR(VLOOKUP(MESACU[[#This Row],[CODIGOG]],[1]!FAMILIAS[#Data],5,FALSE),"")</f>
        <v>BIOFERTILIZERS</v>
      </c>
    </row>
    <row r="4759" spans="1:28" x14ac:dyDescent="0.35">
      <c r="A4759" t="s">
        <v>28</v>
      </c>
      <c r="B4759">
        <v>107</v>
      </c>
      <c r="C4759" t="s">
        <v>29</v>
      </c>
      <c r="D4759">
        <v>2026</v>
      </c>
      <c r="E4759">
        <v>2</v>
      </c>
      <c r="F4759" t="s">
        <v>230</v>
      </c>
      <c r="G4759">
        <v>104</v>
      </c>
      <c r="H4759" t="s">
        <v>231</v>
      </c>
      <c r="I4759">
        <v>0</v>
      </c>
      <c r="J4759">
        <v>0</v>
      </c>
      <c r="K4759">
        <v>11.31</v>
      </c>
      <c r="L4759">
        <v>0</v>
      </c>
      <c r="M4759">
        <v>0</v>
      </c>
      <c r="N4759">
        <v>0</v>
      </c>
      <c r="O4759">
        <v>2.34</v>
      </c>
      <c r="P4759" t="s">
        <v>287</v>
      </c>
      <c r="Q4759" t="s">
        <v>169</v>
      </c>
      <c r="R4759" t="s">
        <v>73</v>
      </c>
      <c r="S4759" t="s">
        <v>170</v>
      </c>
      <c r="T4759" t="s">
        <v>36</v>
      </c>
      <c r="U4759">
        <v>0</v>
      </c>
      <c r="V4759">
        <v>300</v>
      </c>
      <c r="W4759">
        <v>1131</v>
      </c>
      <c r="X4759" t="str">
        <f>IF(MESACU[[#This Row],[PAIS]]="ESPAÑA",VLOOKUP(MESACU[[#This Row],[PROVINCIA]],[1]!PROVINCIASCC[#Data],2,FALSE),VLOOKUP(MESACU[[#This Row],[PAIS]],'[1]Centros de coste'!$A$2:$D$204,2,FALSE))</f>
        <v>C46 - IBERICA IV</v>
      </c>
      <c r="Y4759" t="str">
        <f>IF(MESACU[[#This Row],[PAIS]]="ESPAÑA",VLOOKUP(MESACU[[#This Row],[PROVINCIA]],[1]!PROVINCIASCC[#Data],3,FALSE),VLOOKUP(MESACU[[#This Row],[PAIS]],'[1]Centros de coste'!$A$2:$D$204,3,FALSE))</f>
        <v>IBERICA IV</v>
      </c>
      <c r="Z4759" t="str">
        <f>IF(MESACU[[#This Row],[PAIS]]="ESPAÑA",VLOOKUP(MESACU[[#This Row],[PROVINCIA]],[1]!PROVINCIASCC[#Data],4,FALSE),VLOOKUP(MESACU[[#This Row],[PAIS]],'[1]Centros de coste'!$A$2:$D$204,4,FALSE))</f>
        <v>EUROPA</v>
      </c>
      <c r="AA4759" t="str">
        <f>IFERROR(LEFT(TRIM(MESACU[[#This Row],[CodigoArticulo]]),LEN(TRIM(MESACU[[#This Row],[CodigoArticulo]]))-4),"")</f>
        <v>SS</v>
      </c>
      <c r="AB4759" t="str">
        <f>IFERROR(VLOOKUP(MESACU[[#This Row],[CODIGOG]],[1]!FAMILIAS[#Data],5,FALSE),"")</f>
        <v>BIOFERTILIZERS</v>
      </c>
    </row>
    <row r="4760" spans="1:28" x14ac:dyDescent="0.35">
      <c r="A4760" t="s">
        <v>28</v>
      </c>
      <c r="B4760">
        <v>107</v>
      </c>
      <c r="C4760" t="s">
        <v>29</v>
      </c>
      <c r="D4760">
        <v>2026</v>
      </c>
      <c r="E4760">
        <v>2</v>
      </c>
      <c r="F4760" t="s">
        <v>230</v>
      </c>
      <c r="G4760">
        <v>104</v>
      </c>
      <c r="H4760" t="s">
        <v>231</v>
      </c>
      <c r="I4760">
        <v>0</v>
      </c>
      <c r="J4760">
        <v>0</v>
      </c>
      <c r="K4760">
        <v>7.54</v>
      </c>
      <c r="L4760">
        <v>0</v>
      </c>
      <c r="M4760">
        <v>0</v>
      </c>
      <c r="N4760">
        <v>0</v>
      </c>
      <c r="O4760">
        <v>1.56</v>
      </c>
      <c r="P4760" t="s">
        <v>287</v>
      </c>
      <c r="Q4760" t="s">
        <v>169</v>
      </c>
      <c r="R4760" t="s">
        <v>73</v>
      </c>
      <c r="S4760" t="s">
        <v>170</v>
      </c>
      <c r="T4760" t="s">
        <v>36</v>
      </c>
      <c r="U4760">
        <v>0</v>
      </c>
      <c r="V4760">
        <v>200</v>
      </c>
      <c r="W4760">
        <v>754</v>
      </c>
      <c r="X4760" t="str">
        <f>IF(MESACU[[#This Row],[PAIS]]="ESPAÑA",VLOOKUP(MESACU[[#This Row],[PROVINCIA]],[1]!PROVINCIASCC[#Data],2,FALSE),VLOOKUP(MESACU[[#This Row],[PAIS]],'[1]Centros de coste'!$A$2:$D$204,2,FALSE))</f>
        <v>C46 - IBERICA IV</v>
      </c>
      <c r="Y4760" t="str">
        <f>IF(MESACU[[#This Row],[PAIS]]="ESPAÑA",VLOOKUP(MESACU[[#This Row],[PROVINCIA]],[1]!PROVINCIASCC[#Data],3,FALSE),VLOOKUP(MESACU[[#This Row],[PAIS]],'[1]Centros de coste'!$A$2:$D$204,3,FALSE))</f>
        <v>IBERICA IV</v>
      </c>
      <c r="Z4760" t="str">
        <f>IF(MESACU[[#This Row],[PAIS]]="ESPAÑA",VLOOKUP(MESACU[[#This Row],[PROVINCIA]],[1]!PROVINCIASCC[#Data],4,FALSE),VLOOKUP(MESACU[[#This Row],[PAIS]],'[1]Centros de coste'!$A$2:$D$204,4,FALSE))</f>
        <v>EUROPA</v>
      </c>
      <c r="AA4760" t="str">
        <f>IFERROR(LEFT(TRIM(MESACU[[#This Row],[CodigoArticulo]]),LEN(TRIM(MESACU[[#This Row],[CodigoArticulo]]))-4),"")</f>
        <v>SS</v>
      </c>
      <c r="AB4760" t="str">
        <f>IFERROR(VLOOKUP(MESACU[[#This Row],[CODIGOG]],[1]!FAMILIAS[#Data],5,FALSE),"")</f>
        <v>BIOFERTILIZERS</v>
      </c>
    </row>
    <row r="4761" spans="1:28" x14ac:dyDescent="0.35">
      <c r="A4761" t="s">
        <v>28</v>
      </c>
      <c r="B4761">
        <v>107</v>
      </c>
      <c r="C4761" t="s">
        <v>29</v>
      </c>
      <c r="D4761">
        <v>2026</v>
      </c>
      <c r="E4761">
        <v>2</v>
      </c>
      <c r="F4761" t="s">
        <v>79</v>
      </c>
      <c r="G4761">
        <v>104</v>
      </c>
      <c r="H4761" t="s">
        <v>80</v>
      </c>
      <c r="I4761">
        <v>0</v>
      </c>
      <c r="J4761">
        <v>0</v>
      </c>
      <c r="K4761">
        <v>3.62</v>
      </c>
      <c r="L4761">
        <v>0</v>
      </c>
      <c r="M4761">
        <v>0</v>
      </c>
      <c r="N4761">
        <v>0</v>
      </c>
      <c r="O4761">
        <v>0.65</v>
      </c>
      <c r="P4761" t="s">
        <v>81</v>
      </c>
      <c r="Q4761" t="s">
        <v>169</v>
      </c>
      <c r="R4761" t="s">
        <v>73</v>
      </c>
      <c r="S4761" t="s">
        <v>170</v>
      </c>
      <c r="T4761" t="s">
        <v>36</v>
      </c>
      <c r="U4761">
        <v>0</v>
      </c>
      <c r="V4761">
        <v>100</v>
      </c>
      <c r="W4761">
        <v>362</v>
      </c>
      <c r="X4761" t="str">
        <f>IF(MESACU[[#This Row],[PAIS]]="ESPAÑA",VLOOKUP(MESACU[[#This Row],[PROVINCIA]],[1]!PROVINCIASCC[#Data],2,FALSE),VLOOKUP(MESACU[[#This Row],[PAIS]],'[1]Centros de coste'!$A$2:$D$204,2,FALSE))</f>
        <v>C46 - IBERICA IV</v>
      </c>
      <c r="Y4761" t="str">
        <f>IF(MESACU[[#This Row],[PAIS]]="ESPAÑA",VLOOKUP(MESACU[[#This Row],[PROVINCIA]],[1]!PROVINCIASCC[#Data],3,FALSE),VLOOKUP(MESACU[[#This Row],[PAIS]],'[1]Centros de coste'!$A$2:$D$204,3,FALSE))</f>
        <v>IBERICA IV</v>
      </c>
      <c r="Z4761" t="str">
        <f>IF(MESACU[[#This Row],[PAIS]]="ESPAÑA",VLOOKUP(MESACU[[#This Row],[PROVINCIA]],[1]!PROVINCIASCC[#Data],4,FALSE),VLOOKUP(MESACU[[#This Row],[PAIS]],'[1]Centros de coste'!$A$2:$D$204,4,FALSE))</f>
        <v>EUROPA</v>
      </c>
      <c r="AA4761" t="str">
        <f>IFERROR(LEFT(TRIM(MESACU[[#This Row],[CodigoArticulo]]),LEN(TRIM(MESACU[[#This Row],[CodigoArticulo]]))-4),"")</f>
        <v>SS</v>
      </c>
      <c r="AB4761" t="str">
        <f>IFERROR(VLOOKUP(MESACU[[#This Row],[CODIGOG]],[1]!FAMILIAS[#Data],5,FALSE),"")</f>
        <v>BIOFERTILIZERS</v>
      </c>
    </row>
    <row r="4762" spans="1:28" x14ac:dyDescent="0.35">
      <c r="A4762" t="s">
        <v>28</v>
      </c>
      <c r="B4762">
        <v>107</v>
      </c>
      <c r="C4762" t="s">
        <v>29</v>
      </c>
      <c r="D4762">
        <v>2026</v>
      </c>
      <c r="E4762">
        <v>2</v>
      </c>
      <c r="F4762" t="s">
        <v>79</v>
      </c>
      <c r="G4762">
        <v>104</v>
      </c>
      <c r="H4762" t="s">
        <v>80</v>
      </c>
      <c r="I4762">
        <v>0</v>
      </c>
      <c r="J4762">
        <v>0</v>
      </c>
      <c r="K4762">
        <v>4.3440000000000003</v>
      </c>
      <c r="L4762">
        <v>0</v>
      </c>
      <c r="M4762">
        <v>0</v>
      </c>
      <c r="N4762">
        <v>0</v>
      </c>
      <c r="O4762">
        <v>0.77</v>
      </c>
      <c r="P4762" t="s">
        <v>81</v>
      </c>
      <c r="Q4762" t="s">
        <v>169</v>
      </c>
      <c r="R4762" t="s">
        <v>73</v>
      </c>
      <c r="S4762" t="s">
        <v>170</v>
      </c>
      <c r="T4762" t="s">
        <v>36</v>
      </c>
      <c r="U4762">
        <v>0</v>
      </c>
      <c r="V4762">
        <v>120</v>
      </c>
      <c r="W4762">
        <v>434.4</v>
      </c>
      <c r="X4762" t="str">
        <f>IF(MESACU[[#This Row],[PAIS]]="ESPAÑA",VLOOKUP(MESACU[[#This Row],[PROVINCIA]],[1]!PROVINCIASCC[#Data],2,FALSE),VLOOKUP(MESACU[[#This Row],[PAIS]],'[1]Centros de coste'!$A$2:$D$204,2,FALSE))</f>
        <v>C46 - IBERICA IV</v>
      </c>
      <c r="Y4762" t="str">
        <f>IF(MESACU[[#This Row],[PAIS]]="ESPAÑA",VLOOKUP(MESACU[[#This Row],[PROVINCIA]],[1]!PROVINCIASCC[#Data],3,FALSE),VLOOKUP(MESACU[[#This Row],[PAIS]],'[1]Centros de coste'!$A$2:$D$204,3,FALSE))</f>
        <v>IBERICA IV</v>
      </c>
      <c r="Z4762" t="str">
        <f>IF(MESACU[[#This Row],[PAIS]]="ESPAÑA",VLOOKUP(MESACU[[#This Row],[PROVINCIA]],[1]!PROVINCIASCC[#Data],4,FALSE),VLOOKUP(MESACU[[#This Row],[PAIS]],'[1]Centros de coste'!$A$2:$D$204,4,FALSE))</f>
        <v>EUROPA</v>
      </c>
      <c r="AA4762" t="str">
        <f>IFERROR(LEFT(TRIM(MESACU[[#This Row],[CodigoArticulo]]),LEN(TRIM(MESACU[[#This Row],[CodigoArticulo]]))-4),"")</f>
        <v>SS</v>
      </c>
      <c r="AB4762" t="str">
        <f>IFERROR(VLOOKUP(MESACU[[#This Row],[CODIGOG]],[1]!FAMILIAS[#Data],5,FALSE),"")</f>
        <v>BIOFERTILIZERS</v>
      </c>
    </row>
    <row r="4763" spans="1:28" x14ac:dyDescent="0.35">
      <c r="A4763" t="s">
        <v>28</v>
      </c>
      <c r="B4763">
        <v>107</v>
      </c>
      <c r="C4763" t="s">
        <v>29</v>
      </c>
      <c r="D4763">
        <v>2026</v>
      </c>
      <c r="E4763">
        <v>2</v>
      </c>
      <c r="F4763" t="s">
        <v>79</v>
      </c>
      <c r="G4763">
        <v>104</v>
      </c>
      <c r="H4763" t="s">
        <v>80</v>
      </c>
      <c r="I4763">
        <v>0</v>
      </c>
      <c r="J4763">
        <v>0</v>
      </c>
      <c r="K4763">
        <v>2.1720000000000002</v>
      </c>
      <c r="L4763">
        <v>0</v>
      </c>
      <c r="M4763">
        <v>0</v>
      </c>
      <c r="N4763">
        <v>0</v>
      </c>
      <c r="O4763">
        <v>0.39</v>
      </c>
      <c r="P4763" t="s">
        <v>81</v>
      </c>
      <c r="Q4763" t="s">
        <v>169</v>
      </c>
      <c r="R4763" t="s">
        <v>73</v>
      </c>
      <c r="S4763" t="s">
        <v>170</v>
      </c>
      <c r="T4763" t="s">
        <v>36</v>
      </c>
      <c r="U4763">
        <v>0</v>
      </c>
      <c r="V4763">
        <v>60</v>
      </c>
      <c r="W4763">
        <v>217.2</v>
      </c>
      <c r="X4763" t="str">
        <f>IF(MESACU[[#This Row],[PAIS]]="ESPAÑA",VLOOKUP(MESACU[[#This Row],[PROVINCIA]],[1]!PROVINCIASCC[#Data],2,FALSE),VLOOKUP(MESACU[[#This Row],[PAIS]],'[1]Centros de coste'!$A$2:$D$204,2,FALSE))</f>
        <v>C46 - IBERICA IV</v>
      </c>
      <c r="Y4763" t="str">
        <f>IF(MESACU[[#This Row],[PAIS]]="ESPAÑA",VLOOKUP(MESACU[[#This Row],[PROVINCIA]],[1]!PROVINCIASCC[#Data],3,FALSE),VLOOKUP(MESACU[[#This Row],[PAIS]],'[1]Centros de coste'!$A$2:$D$204,3,FALSE))</f>
        <v>IBERICA IV</v>
      </c>
      <c r="Z4763" t="str">
        <f>IF(MESACU[[#This Row],[PAIS]]="ESPAÑA",VLOOKUP(MESACU[[#This Row],[PROVINCIA]],[1]!PROVINCIASCC[#Data],4,FALSE),VLOOKUP(MESACU[[#This Row],[PAIS]],'[1]Centros de coste'!$A$2:$D$204,4,FALSE))</f>
        <v>EUROPA</v>
      </c>
      <c r="AA4763" t="str">
        <f>IFERROR(LEFT(TRIM(MESACU[[#This Row],[CodigoArticulo]]),LEN(TRIM(MESACU[[#This Row],[CodigoArticulo]]))-4),"")</f>
        <v>SS</v>
      </c>
      <c r="AB4763" t="str">
        <f>IFERROR(VLOOKUP(MESACU[[#This Row],[CODIGOG]],[1]!FAMILIAS[#Data],5,FALSE),"")</f>
        <v>BIOFERTILIZERS</v>
      </c>
    </row>
    <row r="4764" spans="1:28" x14ac:dyDescent="0.35">
      <c r="A4764" t="s">
        <v>28</v>
      </c>
      <c r="B4764">
        <v>107</v>
      </c>
      <c r="C4764" t="s">
        <v>29</v>
      </c>
      <c r="D4764">
        <v>2026</v>
      </c>
      <c r="E4764">
        <v>2</v>
      </c>
      <c r="F4764" t="s">
        <v>79</v>
      </c>
      <c r="G4764">
        <v>104</v>
      </c>
      <c r="H4764" t="s">
        <v>80</v>
      </c>
      <c r="I4764">
        <v>0</v>
      </c>
      <c r="J4764">
        <v>0</v>
      </c>
      <c r="K4764">
        <v>0.72399999999999998</v>
      </c>
      <c r="L4764">
        <v>0</v>
      </c>
      <c r="M4764">
        <v>0</v>
      </c>
      <c r="N4764">
        <v>0</v>
      </c>
      <c r="O4764">
        <v>0.13</v>
      </c>
      <c r="P4764" t="s">
        <v>81</v>
      </c>
      <c r="Q4764" t="s">
        <v>169</v>
      </c>
      <c r="R4764" t="s">
        <v>73</v>
      </c>
      <c r="S4764" t="s">
        <v>170</v>
      </c>
      <c r="T4764" t="s">
        <v>36</v>
      </c>
      <c r="U4764">
        <v>0</v>
      </c>
      <c r="V4764">
        <v>20</v>
      </c>
      <c r="W4764">
        <v>72.400000000000006</v>
      </c>
      <c r="X4764" t="str">
        <f>IF(MESACU[[#This Row],[PAIS]]="ESPAÑA",VLOOKUP(MESACU[[#This Row],[PROVINCIA]],[1]!PROVINCIASCC[#Data],2,FALSE),VLOOKUP(MESACU[[#This Row],[PAIS]],'[1]Centros de coste'!$A$2:$D$204,2,FALSE))</f>
        <v>C46 - IBERICA IV</v>
      </c>
      <c r="Y4764" t="str">
        <f>IF(MESACU[[#This Row],[PAIS]]="ESPAÑA",VLOOKUP(MESACU[[#This Row],[PROVINCIA]],[1]!PROVINCIASCC[#Data],3,FALSE),VLOOKUP(MESACU[[#This Row],[PAIS]],'[1]Centros de coste'!$A$2:$D$204,3,FALSE))</f>
        <v>IBERICA IV</v>
      </c>
      <c r="Z4764" t="str">
        <f>IF(MESACU[[#This Row],[PAIS]]="ESPAÑA",VLOOKUP(MESACU[[#This Row],[PROVINCIA]],[1]!PROVINCIASCC[#Data],4,FALSE),VLOOKUP(MESACU[[#This Row],[PAIS]],'[1]Centros de coste'!$A$2:$D$204,4,FALSE))</f>
        <v>EUROPA</v>
      </c>
      <c r="AA4764" t="str">
        <f>IFERROR(LEFT(TRIM(MESACU[[#This Row],[CodigoArticulo]]),LEN(TRIM(MESACU[[#This Row],[CodigoArticulo]]))-4),"")</f>
        <v>SS</v>
      </c>
      <c r="AB4764" t="str">
        <f>IFERROR(VLOOKUP(MESACU[[#This Row],[CODIGOG]],[1]!FAMILIAS[#Data],5,FALSE),"")</f>
        <v>BIOFERTILIZERS</v>
      </c>
    </row>
    <row r="4765" spans="1:28" x14ac:dyDescent="0.35">
      <c r="A4765" t="s">
        <v>28</v>
      </c>
      <c r="B4765">
        <v>107</v>
      </c>
      <c r="C4765" t="s">
        <v>29</v>
      </c>
      <c r="D4765">
        <v>2026</v>
      </c>
      <c r="E4765">
        <v>2</v>
      </c>
      <c r="F4765" t="s">
        <v>64</v>
      </c>
      <c r="G4765">
        <v>104</v>
      </c>
      <c r="H4765" t="s">
        <v>65</v>
      </c>
      <c r="I4765">
        <v>0</v>
      </c>
      <c r="J4765">
        <v>0</v>
      </c>
      <c r="K4765">
        <v>10.128</v>
      </c>
      <c r="L4765">
        <v>0</v>
      </c>
      <c r="M4765">
        <v>0</v>
      </c>
      <c r="N4765">
        <v>0</v>
      </c>
      <c r="O4765">
        <v>5.9</v>
      </c>
      <c r="P4765" t="s">
        <v>227</v>
      </c>
      <c r="Q4765" t="s">
        <v>169</v>
      </c>
      <c r="R4765" t="s">
        <v>34</v>
      </c>
      <c r="S4765" t="s">
        <v>170</v>
      </c>
      <c r="T4765" t="s">
        <v>36</v>
      </c>
      <c r="U4765">
        <v>0</v>
      </c>
      <c r="V4765">
        <v>240</v>
      </c>
      <c r="W4765">
        <v>1012.8</v>
      </c>
      <c r="X4765" t="str">
        <f>IF(MESACU[[#This Row],[PAIS]]="ESPAÑA",VLOOKUP(MESACU[[#This Row],[PROVINCIA]],[1]!PROVINCIASCC[#Data],2,FALSE),VLOOKUP(MESACU[[#This Row],[PAIS]],'[1]Centros de coste'!$A$2:$D$204,2,FALSE))</f>
        <v>C46 - IBERICA IV</v>
      </c>
      <c r="Y4765" t="str">
        <f>IF(MESACU[[#This Row],[PAIS]]="ESPAÑA",VLOOKUP(MESACU[[#This Row],[PROVINCIA]],[1]!PROVINCIASCC[#Data],3,FALSE),VLOOKUP(MESACU[[#This Row],[PAIS]],'[1]Centros de coste'!$A$2:$D$204,3,FALSE))</f>
        <v>IBERICA IV</v>
      </c>
      <c r="Z4765" t="str">
        <f>IF(MESACU[[#This Row],[PAIS]]="ESPAÑA",VLOOKUP(MESACU[[#This Row],[PROVINCIA]],[1]!PROVINCIASCC[#Data],4,FALSE),VLOOKUP(MESACU[[#This Row],[PAIS]],'[1]Centros de coste'!$A$2:$D$204,4,FALSE))</f>
        <v>EUROPA</v>
      </c>
      <c r="AA4765" t="str">
        <f>IFERROR(LEFT(TRIM(MESACU[[#This Row],[CodigoArticulo]]),LEN(TRIM(MESACU[[#This Row],[CodigoArticulo]]))-4),"")</f>
        <v>C-L</v>
      </c>
      <c r="AB4765" t="str">
        <f>IFERROR(VLOOKUP(MESACU[[#This Row],[CODIGOG]],[1]!FAMILIAS[#Data],5,FALSE),"")</f>
        <v>BIOFERTILIZERS</v>
      </c>
    </row>
    <row r="4766" spans="1:28" x14ac:dyDescent="0.35">
      <c r="A4766" t="s">
        <v>28</v>
      </c>
      <c r="B4766">
        <v>108</v>
      </c>
      <c r="C4766" t="s">
        <v>29</v>
      </c>
      <c r="D4766">
        <v>2026</v>
      </c>
      <c r="E4766">
        <v>2</v>
      </c>
      <c r="F4766" t="s">
        <v>108</v>
      </c>
      <c r="G4766">
        <v>109</v>
      </c>
      <c r="H4766" t="s">
        <v>109</v>
      </c>
      <c r="I4766">
        <v>0</v>
      </c>
      <c r="J4766">
        <v>0</v>
      </c>
      <c r="K4766">
        <v>29.52</v>
      </c>
      <c r="L4766">
        <v>0</v>
      </c>
      <c r="M4766">
        <v>0</v>
      </c>
      <c r="N4766">
        <v>0</v>
      </c>
      <c r="O4766">
        <v>4.8</v>
      </c>
      <c r="P4766" t="s">
        <v>108</v>
      </c>
      <c r="Q4766" t="s">
        <v>137</v>
      </c>
      <c r="R4766" t="s">
        <v>34</v>
      </c>
      <c r="S4766" t="s">
        <v>138</v>
      </c>
      <c r="T4766" t="s">
        <v>36</v>
      </c>
      <c r="U4766">
        <v>0</v>
      </c>
      <c r="V4766">
        <v>900</v>
      </c>
      <c r="W4766">
        <v>1476</v>
      </c>
      <c r="X4766" t="str">
        <f>IF(MESACU[[#This Row],[PAIS]]="ESPAÑA",VLOOKUP(MESACU[[#This Row],[PROVINCIA]],[1]!PROVINCIASCC[#Data],2,FALSE),VLOOKUP(MESACU[[#This Row],[PAIS]],'[1]Centros de coste'!$A$2:$D$204,2,FALSE))</f>
        <v>C45 - IBERICA III</v>
      </c>
      <c r="Y4766" t="str">
        <f>IF(MESACU[[#This Row],[PAIS]]="ESPAÑA",VLOOKUP(MESACU[[#This Row],[PROVINCIA]],[1]!PROVINCIASCC[#Data],3,FALSE),VLOOKUP(MESACU[[#This Row],[PAIS]],'[1]Centros de coste'!$A$2:$D$204,3,FALSE))</f>
        <v>IBERICA III</v>
      </c>
      <c r="Z4766" t="str">
        <f>IF(MESACU[[#This Row],[PAIS]]="ESPAÑA",VLOOKUP(MESACU[[#This Row],[PROVINCIA]],[1]!PROVINCIASCC[#Data],4,FALSE),VLOOKUP(MESACU[[#This Row],[PAIS]],'[1]Centros de coste'!$A$2:$D$204,4,FALSE))</f>
        <v>EUROPA</v>
      </c>
      <c r="AA4766" t="str">
        <f>IFERROR(LEFT(TRIM(MESACU[[#This Row],[CodigoArticulo]]),LEN(TRIM(MESACU[[#This Row],[CodigoArticulo]]))-4),"")</f>
        <v>S</v>
      </c>
      <c r="AB4766" t="str">
        <f>IFERROR(VLOOKUP(MESACU[[#This Row],[CODIGOG]],[1]!FAMILIAS[#Data],5,FALSE),"")</f>
        <v>BIOFERTILIZERS</v>
      </c>
    </row>
    <row r="4767" spans="1:28" x14ac:dyDescent="0.35">
      <c r="A4767" t="s">
        <v>28</v>
      </c>
      <c r="B4767">
        <v>108</v>
      </c>
      <c r="C4767" t="s">
        <v>29</v>
      </c>
      <c r="D4767">
        <v>2026</v>
      </c>
      <c r="E4767">
        <v>2</v>
      </c>
      <c r="F4767" t="s">
        <v>108</v>
      </c>
      <c r="G4767">
        <v>109</v>
      </c>
      <c r="H4767" t="s">
        <v>109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 t="s">
        <v>108</v>
      </c>
      <c r="Q4767" t="s">
        <v>137</v>
      </c>
      <c r="R4767" t="s">
        <v>34</v>
      </c>
      <c r="S4767" t="s">
        <v>138</v>
      </c>
      <c r="T4767" t="s">
        <v>36</v>
      </c>
      <c r="U4767">
        <v>0</v>
      </c>
      <c r="V4767">
        <v>100</v>
      </c>
      <c r="W4767">
        <v>0</v>
      </c>
      <c r="X4767" t="str">
        <f>IF(MESACU[[#This Row],[PAIS]]="ESPAÑA",VLOOKUP(MESACU[[#This Row],[PROVINCIA]],[1]!PROVINCIASCC[#Data],2,FALSE),VLOOKUP(MESACU[[#This Row],[PAIS]],'[1]Centros de coste'!$A$2:$D$204,2,FALSE))</f>
        <v>C45 - IBERICA III</v>
      </c>
      <c r="Y4767" t="str">
        <f>IF(MESACU[[#This Row],[PAIS]]="ESPAÑA",VLOOKUP(MESACU[[#This Row],[PROVINCIA]],[1]!PROVINCIASCC[#Data],3,FALSE),VLOOKUP(MESACU[[#This Row],[PAIS]],'[1]Centros de coste'!$A$2:$D$204,3,FALSE))</f>
        <v>IBERICA III</v>
      </c>
      <c r="Z4767" t="str">
        <f>IF(MESACU[[#This Row],[PAIS]]="ESPAÑA",VLOOKUP(MESACU[[#This Row],[PROVINCIA]],[1]!PROVINCIASCC[#Data],4,FALSE),VLOOKUP(MESACU[[#This Row],[PAIS]],'[1]Centros de coste'!$A$2:$D$204,4,FALSE))</f>
        <v>EUROPA</v>
      </c>
      <c r="AA4767" t="str">
        <f>IFERROR(LEFT(TRIM(MESACU[[#This Row],[CodigoArticulo]]),LEN(TRIM(MESACU[[#This Row],[CodigoArticulo]]))-4),"")</f>
        <v>S</v>
      </c>
      <c r="AB4767" t="str">
        <f>IFERROR(VLOOKUP(MESACU[[#This Row],[CODIGOG]],[1]!FAMILIAS[#Data],5,FALSE),"")</f>
        <v>BIOFERTILIZERS</v>
      </c>
    </row>
    <row r="4768" spans="1:28" x14ac:dyDescent="0.35">
      <c r="A4768" t="s">
        <v>28</v>
      </c>
      <c r="B4768">
        <v>109</v>
      </c>
      <c r="C4768" t="s">
        <v>29</v>
      </c>
      <c r="D4768">
        <v>2026</v>
      </c>
      <c r="E4768">
        <v>2</v>
      </c>
      <c r="F4768" t="s">
        <v>51</v>
      </c>
      <c r="G4768">
        <v>119</v>
      </c>
      <c r="H4768" t="s">
        <v>52</v>
      </c>
      <c r="I4768">
        <v>0</v>
      </c>
      <c r="J4768">
        <v>0</v>
      </c>
      <c r="K4768">
        <v>33</v>
      </c>
      <c r="L4768">
        <v>0</v>
      </c>
      <c r="M4768">
        <v>0</v>
      </c>
      <c r="N4768">
        <v>0</v>
      </c>
      <c r="O4768">
        <v>15.4</v>
      </c>
      <c r="P4768" t="s">
        <v>51</v>
      </c>
      <c r="Q4768" t="s">
        <v>48</v>
      </c>
      <c r="R4768" t="s">
        <v>49</v>
      </c>
      <c r="S4768" t="s">
        <v>50</v>
      </c>
      <c r="T4768" t="s">
        <v>36</v>
      </c>
      <c r="U4768">
        <v>0</v>
      </c>
      <c r="V4768">
        <v>2200</v>
      </c>
      <c r="W4768">
        <v>3300</v>
      </c>
      <c r="X4768" t="str">
        <f>IF(MESACU[[#This Row],[PAIS]]="ESPAÑA",VLOOKUP(MESACU[[#This Row],[PROVINCIA]],[1]!PROVINCIASCC[#Data],2,FALSE),VLOOKUP(MESACU[[#This Row],[PAIS]],'[1]Centros de coste'!$A$2:$D$204,2,FALSE))</f>
        <v>C44 - IBERICA II</v>
      </c>
      <c r="Y4768" t="str">
        <f>IF(MESACU[[#This Row],[PAIS]]="ESPAÑA",VLOOKUP(MESACU[[#This Row],[PROVINCIA]],[1]!PROVINCIASCC[#Data],3,FALSE),VLOOKUP(MESACU[[#This Row],[PAIS]],'[1]Centros de coste'!$A$2:$D$204,3,FALSE))</f>
        <v>IBERICA II</v>
      </c>
      <c r="Z4768" t="str">
        <f>IF(MESACU[[#This Row],[PAIS]]="ESPAÑA",VLOOKUP(MESACU[[#This Row],[PROVINCIA]],[1]!PROVINCIASCC[#Data],4,FALSE),VLOOKUP(MESACU[[#This Row],[PAIS]],'[1]Centros de coste'!$A$2:$D$204,4,FALSE))</f>
        <v>EUROPA</v>
      </c>
      <c r="AA4768" t="str">
        <f>IFERROR(LEFT(TRIM(MESACU[[#This Row],[CodigoArticulo]]),LEN(TRIM(MESACU[[#This Row],[CodigoArticulo]]))-4),"")</f>
        <v>AN</v>
      </c>
      <c r="AB4768" t="str">
        <f>IFERROR(VLOOKUP(MESACU[[#This Row],[CODIGOG]],[1]!FAMILIAS[#Data],5,FALSE),"")</f>
        <v>BIOFERTILIZERS</v>
      </c>
    </row>
    <row r="4769" spans="1:28" x14ac:dyDescent="0.35">
      <c r="A4769" t="s">
        <v>28</v>
      </c>
      <c r="B4769">
        <v>110</v>
      </c>
      <c r="C4769" t="s">
        <v>29</v>
      </c>
      <c r="D4769">
        <v>2026</v>
      </c>
      <c r="E4769">
        <v>2</v>
      </c>
      <c r="F4769" t="s">
        <v>64</v>
      </c>
      <c r="G4769">
        <v>110</v>
      </c>
      <c r="H4769" t="s">
        <v>65</v>
      </c>
      <c r="I4769">
        <v>0</v>
      </c>
      <c r="J4769">
        <v>0</v>
      </c>
      <c r="K4769">
        <v>280.8</v>
      </c>
      <c r="L4769">
        <v>0</v>
      </c>
      <c r="M4769">
        <v>0</v>
      </c>
      <c r="N4769">
        <v>0</v>
      </c>
      <c r="O4769">
        <v>14.76</v>
      </c>
      <c r="P4769" t="s">
        <v>227</v>
      </c>
      <c r="Q4769" t="s">
        <v>352</v>
      </c>
      <c r="R4769" t="s">
        <v>34</v>
      </c>
      <c r="S4769" t="s">
        <v>353</v>
      </c>
      <c r="T4769" t="s">
        <v>36</v>
      </c>
      <c r="U4769">
        <v>0</v>
      </c>
      <c r="V4769">
        <v>600</v>
      </c>
      <c r="W4769">
        <v>2808</v>
      </c>
      <c r="X4769" t="str">
        <f>IF(MESACU[[#This Row],[PAIS]]="ESPAÑA",VLOOKUP(MESACU[[#This Row],[PROVINCIA]],[1]!PROVINCIASCC[#Data],2,FALSE),VLOOKUP(MESACU[[#This Row],[PAIS]],'[1]Centros de coste'!$A$2:$D$204,2,FALSE))</f>
        <v>C205 - IBERICA VI</v>
      </c>
      <c r="Y4769" t="str">
        <f>IF(MESACU[[#This Row],[PAIS]]="ESPAÑA",VLOOKUP(MESACU[[#This Row],[PROVINCIA]],[1]!PROVINCIASCC[#Data],3,FALSE),VLOOKUP(MESACU[[#This Row],[PAIS]],'[1]Centros de coste'!$A$2:$D$204,3,FALSE))</f>
        <v>IBERICA VI</v>
      </c>
      <c r="Z4769" t="str">
        <f>IF(MESACU[[#This Row],[PAIS]]="ESPAÑA",VLOOKUP(MESACU[[#This Row],[PROVINCIA]],[1]!PROVINCIASCC[#Data],4,FALSE),VLOOKUP(MESACU[[#This Row],[PAIS]],'[1]Centros de coste'!$A$2:$D$204,4,FALSE))</f>
        <v>EUROPA</v>
      </c>
      <c r="AA4769" t="str">
        <f>IFERROR(LEFT(TRIM(MESACU[[#This Row],[CodigoArticulo]]),LEN(TRIM(MESACU[[#This Row],[CodigoArticulo]]))-4),"")</f>
        <v>C-L</v>
      </c>
      <c r="AB4769" t="str">
        <f>IFERROR(VLOOKUP(MESACU[[#This Row],[CODIGOG]],[1]!FAMILIAS[#Data],5,FALSE),"")</f>
        <v>BIOFERTILIZERS</v>
      </c>
    </row>
    <row r="4770" spans="1:28" x14ac:dyDescent="0.35">
      <c r="A4770" t="s">
        <v>28</v>
      </c>
      <c r="B4770">
        <v>111</v>
      </c>
      <c r="C4770" t="s">
        <v>29</v>
      </c>
      <c r="D4770">
        <v>2026</v>
      </c>
      <c r="E4770">
        <v>3</v>
      </c>
      <c r="F4770" t="s">
        <v>158</v>
      </c>
      <c r="G4770">
        <v>216</v>
      </c>
      <c r="H4770" t="s">
        <v>159</v>
      </c>
      <c r="I4770">
        <v>222.72</v>
      </c>
      <c r="J4770">
        <v>0</v>
      </c>
      <c r="K4770">
        <v>72.012799999999999</v>
      </c>
      <c r="L4770">
        <v>0</v>
      </c>
      <c r="M4770">
        <v>0</v>
      </c>
      <c r="N4770">
        <v>0</v>
      </c>
      <c r="O4770">
        <v>64</v>
      </c>
      <c r="P4770" t="s">
        <v>160</v>
      </c>
      <c r="Q4770" t="s">
        <v>48</v>
      </c>
      <c r="R4770" t="s">
        <v>34</v>
      </c>
      <c r="S4770" t="s">
        <v>50</v>
      </c>
      <c r="T4770" t="s">
        <v>36</v>
      </c>
      <c r="U4770">
        <v>0</v>
      </c>
      <c r="V4770">
        <v>2560</v>
      </c>
      <c r="W4770">
        <v>7424</v>
      </c>
      <c r="X4770" t="str">
        <f>IF(MESACU[[#This Row],[PAIS]]="ESPAÑA",VLOOKUP(MESACU[[#This Row],[PROVINCIA]],[1]!PROVINCIASCC[#Data],2,FALSE),VLOOKUP(MESACU[[#This Row],[PAIS]],'[1]Centros de coste'!$A$2:$D$204,2,FALSE))</f>
        <v>C44 - IBERICA II</v>
      </c>
      <c r="Y4770" t="str">
        <f>IF(MESACU[[#This Row],[PAIS]]="ESPAÑA",VLOOKUP(MESACU[[#This Row],[PROVINCIA]],[1]!PROVINCIASCC[#Data],3,FALSE),VLOOKUP(MESACU[[#This Row],[PAIS]],'[1]Centros de coste'!$A$2:$D$204,3,FALSE))</f>
        <v>IBERICA II</v>
      </c>
      <c r="Z4770" t="str">
        <f>IF(MESACU[[#This Row],[PAIS]]="ESPAÑA",VLOOKUP(MESACU[[#This Row],[PROVINCIA]],[1]!PROVINCIASCC[#Data],4,FALSE),VLOOKUP(MESACU[[#This Row],[PAIS]],'[1]Centros de coste'!$A$2:$D$204,4,FALSE))</f>
        <v>EUROPA</v>
      </c>
      <c r="AA4770" t="str">
        <f>IFERROR(LEFT(TRIM(MESACU[[#This Row],[CodigoArticulo]]),LEN(TRIM(MESACU[[#This Row],[CodigoArticulo]]))-4),"")</f>
        <v>PT</v>
      </c>
      <c r="AB4770" t="str">
        <f>IFERROR(VLOOKUP(MESACU[[#This Row],[CODIGOG]],[1]!FAMILIAS[#Data],5,FALSE),"")</f>
        <v>BIOFERTILIZERS</v>
      </c>
    </row>
    <row r="4771" spans="1:28" x14ac:dyDescent="0.35">
      <c r="A4771" t="s">
        <v>28</v>
      </c>
      <c r="B4771">
        <v>111</v>
      </c>
      <c r="C4771" t="s">
        <v>29</v>
      </c>
      <c r="D4771">
        <v>2026</v>
      </c>
      <c r="E4771">
        <v>3</v>
      </c>
      <c r="F4771" t="s">
        <v>51</v>
      </c>
      <c r="G4771">
        <v>216</v>
      </c>
      <c r="H4771" t="s">
        <v>52</v>
      </c>
      <c r="I4771">
        <v>0</v>
      </c>
      <c r="J4771">
        <v>0</v>
      </c>
      <c r="K4771">
        <v>16.5</v>
      </c>
      <c r="L4771">
        <v>0</v>
      </c>
      <c r="M4771">
        <v>0</v>
      </c>
      <c r="N4771">
        <v>0</v>
      </c>
      <c r="O4771">
        <v>7.7</v>
      </c>
      <c r="P4771" t="s">
        <v>51</v>
      </c>
      <c r="Q4771" t="s">
        <v>48</v>
      </c>
      <c r="R4771" t="s">
        <v>49</v>
      </c>
      <c r="S4771" t="s">
        <v>50</v>
      </c>
      <c r="T4771" t="s">
        <v>36</v>
      </c>
      <c r="U4771">
        <v>0</v>
      </c>
      <c r="V4771">
        <v>1100</v>
      </c>
      <c r="W4771">
        <v>1650</v>
      </c>
      <c r="X4771" t="str">
        <f>IF(MESACU[[#This Row],[PAIS]]="ESPAÑA",VLOOKUP(MESACU[[#This Row],[PROVINCIA]],[1]!PROVINCIASCC[#Data],2,FALSE),VLOOKUP(MESACU[[#This Row],[PAIS]],'[1]Centros de coste'!$A$2:$D$204,2,FALSE))</f>
        <v>C44 - IBERICA II</v>
      </c>
      <c r="Y4771" t="str">
        <f>IF(MESACU[[#This Row],[PAIS]]="ESPAÑA",VLOOKUP(MESACU[[#This Row],[PROVINCIA]],[1]!PROVINCIASCC[#Data],3,FALSE),VLOOKUP(MESACU[[#This Row],[PAIS]],'[1]Centros de coste'!$A$2:$D$204,3,FALSE))</f>
        <v>IBERICA II</v>
      </c>
      <c r="Z4771" t="str">
        <f>IF(MESACU[[#This Row],[PAIS]]="ESPAÑA",VLOOKUP(MESACU[[#This Row],[PROVINCIA]],[1]!PROVINCIASCC[#Data],4,FALSE),VLOOKUP(MESACU[[#This Row],[PAIS]],'[1]Centros de coste'!$A$2:$D$204,4,FALSE))</f>
        <v>EUROPA</v>
      </c>
      <c r="AA4771" t="str">
        <f>IFERROR(LEFT(TRIM(MESACU[[#This Row],[CodigoArticulo]]),LEN(TRIM(MESACU[[#This Row],[CodigoArticulo]]))-4),"")</f>
        <v>AN</v>
      </c>
      <c r="AB4771" t="str">
        <f>IFERROR(VLOOKUP(MESACU[[#This Row],[CODIGOG]],[1]!FAMILIAS[#Data],5,FALSE),"")</f>
        <v>BIOFERTILIZERS</v>
      </c>
    </row>
    <row r="4772" spans="1:28" x14ac:dyDescent="0.35">
      <c r="A4772" t="s">
        <v>28</v>
      </c>
      <c r="B4772">
        <v>111</v>
      </c>
      <c r="C4772" t="s">
        <v>29</v>
      </c>
      <c r="D4772">
        <v>2026</v>
      </c>
      <c r="E4772">
        <v>3</v>
      </c>
      <c r="F4772" t="s">
        <v>74</v>
      </c>
      <c r="G4772">
        <v>216</v>
      </c>
      <c r="H4772" t="s">
        <v>75</v>
      </c>
      <c r="I4772">
        <v>51.46</v>
      </c>
      <c r="J4772">
        <v>0</v>
      </c>
      <c r="K4772">
        <v>16.6374</v>
      </c>
      <c r="L4772">
        <v>0</v>
      </c>
      <c r="M4772">
        <v>0</v>
      </c>
      <c r="N4772">
        <v>0</v>
      </c>
      <c r="O4772">
        <v>16</v>
      </c>
      <c r="P4772" t="s">
        <v>76</v>
      </c>
      <c r="Q4772" t="s">
        <v>48</v>
      </c>
      <c r="R4772" t="s">
        <v>34</v>
      </c>
      <c r="S4772" t="s">
        <v>50</v>
      </c>
      <c r="T4772" t="s">
        <v>36</v>
      </c>
      <c r="U4772">
        <v>0</v>
      </c>
      <c r="V4772">
        <v>640</v>
      </c>
      <c r="W4772">
        <v>1715.2</v>
      </c>
      <c r="X4772" t="str">
        <f>IF(MESACU[[#This Row],[PAIS]]="ESPAÑA",VLOOKUP(MESACU[[#This Row],[PROVINCIA]],[1]!PROVINCIASCC[#Data],2,FALSE),VLOOKUP(MESACU[[#This Row],[PAIS]],'[1]Centros de coste'!$A$2:$D$204,2,FALSE))</f>
        <v>C44 - IBERICA II</v>
      </c>
      <c r="Y4772" t="str">
        <f>IF(MESACU[[#This Row],[PAIS]]="ESPAÑA",VLOOKUP(MESACU[[#This Row],[PROVINCIA]],[1]!PROVINCIASCC[#Data],3,FALSE),VLOOKUP(MESACU[[#This Row],[PAIS]],'[1]Centros de coste'!$A$2:$D$204,3,FALSE))</f>
        <v>IBERICA II</v>
      </c>
      <c r="Z4772" t="str">
        <f>IF(MESACU[[#This Row],[PAIS]]="ESPAÑA",VLOOKUP(MESACU[[#This Row],[PROVINCIA]],[1]!PROVINCIASCC[#Data],4,FALSE),VLOOKUP(MESACU[[#This Row],[PAIS]],'[1]Centros de coste'!$A$2:$D$204,4,FALSE))</f>
        <v>EUROPA</v>
      </c>
      <c r="AA4772" t="str">
        <f>IFERROR(LEFT(TRIM(MESACU[[#This Row],[CodigoArticulo]]),LEN(TRIM(MESACU[[#This Row],[CodigoArticulo]]))-4),"")</f>
        <v>B</v>
      </c>
      <c r="AB4772" t="str">
        <f>IFERROR(VLOOKUP(MESACU[[#This Row],[CODIGOG]],[1]!FAMILIAS[#Data],5,FALSE),"")</f>
        <v>BIOFERTILIZERS</v>
      </c>
    </row>
    <row r="4773" spans="1:28" x14ac:dyDescent="0.35">
      <c r="A4773" t="s">
        <v>28</v>
      </c>
      <c r="B4773">
        <v>111</v>
      </c>
      <c r="C4773" t="s">
        <v>29</v>
      </c>
      <c r="D4773">
        <v>2026</v>
      </c>
      <c r="E4773">
        <v>3</v>
      </c>
      <c r="F4773" t="s">
        <v>162</v>
      </c>
      <c r="G4773">
        <v>216</v>
      </c>
      <c r="H4773" t="s">
        <v>163</v>
      </c>
      <c r="I4773">
        <v>63.74</v>
      </c>
      <c r="J4773">
        <v>0</v>
      </c>
      <c r="K4773">
        <v>20.610600000000002</v>
      </c>
      <c r="L4773">
        <v>0</v>
      </c>
      <c r="M4773">
        <v>0</v>
      </c>
      <c r="N4773">
        <v>0</v>
      </c>
      <c r="O4773">
        <v>16</v>
      </c>
      <c r="P4773" t="s">
        <v>162</v>
      </c>
      <c r="Q4773" t="s">
        <v>48</v>
      </c>
      <c r="R4773" t="s">
        <v>34</v>
      </c>
      <c r="S4773" t="s">
        <v>50</v>
      </c>
      <c r="T4773" t="s">
        <v>36</v>
      </c>
      <c r="U4773">
        <v>0</v>
      </c>
      <c r="V4773">
        <v>640</v>
      </c>
      <c r="W4773">
        <v>2124.8000000000002</v>
      </c>
      <c r="X4773" t="str">
        <f>IF(MESACU[[#This Row],[PAIS]]="ESPAÑA",VLOOKUP(MESACU[[#This Row],[PROVINCIA]],[1]!PROVINCIASCC[#Data],2,FALSE),VLOOKUP(MESACU[[#This Row],[PAIS]],'[1]Centros de coste'!$A$2:$D$204,2,FALSE))</f>
        <v>C44 - IBERICA II</v>
      </c>
      <c r="Y4773" t="str">
        <f>IF(MESACU[[#This Row],[PAIS]]="ESPAÑA",VLOOKUP(MESACU[[#This Row],[PROVINCIA]],[1]!PROVINCIASCC[#Data],3,FALSE),VLOOKUP(MESACU[[#This Row],[PAIS]],'[1]Centros de coste'!$A$2:$D$204,3,FALSE))</f>
        <v>IBERICA II</v>
      </c>
      <c r="Z4773" t="str">
        <f>IF(MESACU[[#This Row],[PAIS]]="ESPAÑA",VLOOKUP(MESACU[[#This Row],[PROVINCIA]],[1]!PROVINCIASCC[#Data],4,FALSE),VLOOKUP(MESACU[[#This Row],[PAIS]],'[1]Centros de coste'!$A$2:$D$204,4,FALSE))</f>
        <v>EUROPA</v>
      </c>
      <c r="AA4773" t="str">
        <f>IFERROR(LEFT(TRIM(MESACU[[#This Row],[CodigoArticulo]]),LEN(TRIM(MESACU[[#This Row],[CodigoArticulo]]))-4),"")</f>
        <v>C-CU</v>
      </c>
      <c r="AB4773" t="str">
        <f>IFERROR(VLOOKUP(MESACU[[#This Row],[CODIGOG]],[1]!FAMILIAS[#Data],5,FALSE),"")</f>
        <v>BIOCONTROL</v>
      </c>
    </row>
    <row r="4774" spans="1:28" x14ac:dyDescent="0.35">
      <c r="A4774" t="s">
        <v>28</v>
      </c>
      <c r="B4774">
        <v>111</v>
      </c>
      <c r="C4774" t="s">
        <v>29</v>
      </c>
      <c r="D4774">
        <v>2026</v>
      </c>
      <c r="E4774">
        <v>3</v>
      </c>
      <c r="F4774" t="s">
        <v>108</v>
      </c>
      <c r="G4774">
        <v>216</v>
      </c>
      <c r="H4774" t="s">
        <v>109</v>
      </c>
      <c r="I4774">
        <v>386.4</v>
      </c>
      <c r="J4774">
        <v>0</v>
      </c>
      <c r="K4774">
        <v>124.93600000000001</v>
      </c>
      <c r="L4774">
        <v>0</v>
      </c>
      <c r="M4774">
        <v>0</v>
      </c>
      <c r="N4774">
        <v>0</v>
      </c>
      <c r="O4774">
        <v>38.4</v>
      </c>
      <c r="P4774" t="s">
        <v>110</v>
      </c>
      <c r="Q4774" t="s">
        <v>48</v>
      </c>
      <c r="R4774" t="s">
        <v>34</v>
      </c>
      <c r="S4774" t="s">
        <v>50</v>
      </c>
      <c r="T4774" t="s">
        <v>36</v>
      </c>
      <c r="U4774">
        <v>0</v>
      </c>
      <c r="V4774">
        <v>8000</v>
      </c>
      <c r="W4774">
        <v>12880</v>
      </c>
      <c r="X4774" t="str">
        <f>IF(MESACU[[#This Row],[PAIS]]="ESPAÑA",VLOOKUP(MESACU[[#This Row],[PROVINCIA]],[1]!PROVINCIASCC[#Data],2,FALSE),VLOOKUP(MESACU[[#This Row],[PAIS]],'[1]Centros de coste'!$A$2:$D$204,2,FALSE))</f>
        <v>C44 - IBERICA II</v>
      </c>
      <c r="Y4774" t="str">
        <f>IF(MESACU[[#This Row],[PAIS]]="ESPAÑA",VLOOKUP(MESACU[[#This Row],[PROVINCIA]],[1]!PROVINCIASCC[#Data],3,FALSE),VLOOKUP(MESACU[[#This Row],[PAIS]],'[1]Centros de coste'!$A$2:$D$204,3,FALSE))</f>
        <v>IBERICA II</v>
      </c>
      <c r="Z4774" t="str">
        <f>IF(MESACU[[#This Row],[PAIS]]="ESPAÑA",VLOOKUP(MESACU[[#This Row],[PROVINCIA]],[1]!PROVINCIASCC[#Data],4,FALSE),VLOOKUP(MESACU[[#This Row],[PAIS]],'[1]Centros de coste'!$A$2:$D$204,4,FALSE))</f>
        <v>EUROPA</v>
      </c>
      <c r="AA4774" t="str">
        <f>IFERROR(LEFT(TRIM(MESACU[[#This Row],[CodigoArticulo]]),LEN(TRIM(MESACU[[#This Row],[CodigoArticulo]]))-4),"")</f>
        <v>S</v>
      </c>
      <c r="AB4774" t="str">
        <f>IFERROR(VLOOKUP(MESACU[[#This Row],[CODIGOG]],[1]!FAMILIAS[#Data],5,FALSE),"")</f>
        <v>BIOFERTILIZERS</v>
      </c>
    </row>
    <row r="4775" spans="1:28" x14ac:dyDescent="0.35">
      <c r="A4775" t="s">
        <v>28</v>
      </c>
      <c r="B4775">
        <v>111</v>
      </c>
      <c r="C4775" t="s">
        <v>29</v>
      </c>
      <c r="D4775">
        <v>2026</v>
      </c>
      <c r="E4775">
        <v>3</v>
      </c>
      <c r="F4775" t="s">
        <v>108</v>
      </c>
      <c r="G4775">
        <v>216</v>
      </c>
      <c r="H4775" t="s">
        <v>109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4.8</v>
      </c>
      <c r="P4775" t="s">
        <v>110</v>
      </c>
      <c r="Q4775" t="s">
        <v>48</v>
      </c>
      <c r="R4775" t="s">
        <v>34</v>
      </c>
      <c r="S4775" t="s">
        <v>50</v>
      </c>
      <c r="T4775" t="s">
        <v>36</v>
      </c>
      <c r="U4775">
        <v>0</v>
      </c>
      <c r="V4775">
        <v>1000</v>
      </c>
      <c r="W4775">
        <v>0</v>
      </c>
      <c r="X4775" t="str">
        <f>IF(MESACU[[#This Row],[PAIS]]="ESPAÑA",VLOOKUP(MESACU[[#This Row],[PROVINCIA]],[1]!PROVINCIASCC[#Data],2,FALSE),VLOOKUP(MESACU[[#This Row],[PAIS]],'[1]Centros de coste'!$A$2:$D$204,2,FALSE))</f>
        <v>C44 - IBERICA II</v>
      </c>
      <c r="Y4775" t="str">
        <f>IF(MESACU[[#This Row],[PAIS]]="ESPAÑA",VLOOKUP(MESACU[[#This Row],[PROVINCIA]],[1]!PROVINCIASCC[#Data],3,FALSE),VLOOKUP(MESACU[[#This Row],[PAIS]],'[1]Centros de coste'!$A$2:$D$204,3,FALSE))</f>
        <v>IBERICA II</v>
      </c>
      <c r="Z4775" t="str">
        <f>IF(MESACU[[#This Row],[PAIS]]="ESPAÑA",VLOOKUP(MESACU[[#This Row],[PROVINCIA]],[1]!PROVINCIASCC[#Data],4,FALSE),VLOOKUP(MESACU[[#This Row],[PAIS]],'[1]Centros de coste'!$A$2:$D$204,4,FALSE))</f>
        <v>EUROPA</v>
      </c>
      <c r="AA4775" t="str">
        <f>IFERROR(LEFT(TRIM(MESACU[[#This Row],[CodigoArticulo]]),LEN(TRIM(MESACU[[#This Row],[CodigoArticulo]]))-4),"")</f>
        <v>S</v>
      </c>
      <c r="AB4775" t="str">
        <f>IFERROR(VLOOKUP(MESACU[[#This Row],[CODIGOG]],[1]!FAMILIAS[#Data],5,FALSE),"")</f>
        <v>BIOFERTILIZERS</v>
      </c>
    </row>
    <row r="4776" spans="1:28" x14ac:dyDescent="0.35">
      <c r="A4776" t="s">
        <v>28</v>
      </c>
      <c r="B4776">
        <v>112</v>
      </c>
      <c r="C4776" t="s">
        <v>29</v>
      </c>
      <c r="D4776">
        <v>2026</v>
      </c>
      <c r="E4776">
        <v>2</v>
      </c>
      <c r="F4776" t="s">
        <v>392</v>
      </c>
      <c r="G4776">
        <v>119</v>
      </c>
      <c r="H4776" t="s">
        <v>393</v>
      </c>
      <c r="I4776">
        <v>0</v>
      </c>
      <c r="J4776">
        <v>0</v>
      </c>
      <c r="K4776">
        <v>16.256</v>
      </c>
      <c r="L4776">
        <v>0</v>
      </c>
      <c r="M4776">
        <v>0</v>
      </c>
      <c r="N4776">
        <v>0</v>
      </c>
      <c r="O4776">
        <v>16</v>
      </c>
      <c r="P4776" t="s">
        <v>392</v>
      </c>
      <c r="Q4776" t="s">
        <v>48</v>
      </c>
      <c r="R4776" t="s">
        <v>34</v>
      </c>
      <c r="S4776" t="s">
        <v>50</v>
      </c>
      <c r="T4776" t="s">
        <v>36</v>
      </c>
      <c r="U4776">
        <v>0</v>
      </c>
      <c r="V4776">
        <v>640</v>
      </c>
      <c r="W4776">
        <v>1625.6</v>
      </c>
      <c r="X4776" t="str">
        <f>IF(MESACU[[#This Row],[PAIS]]="ESPAÑA",VLOOKUP(MESACU[[#This Row],[PROVINCIA]],[1]!PROVINCIASCC[#Data],2,FALSE),VLOOKUP(MESACU[[#This Row],[PAIS]],'[1]Centros de coste'!$A$2:$D$204,2,FALSE))</f>
        <v>C44 - IBERICA II</v>
      </c>
      <c r="Y4776" t="str">
        <f>IF(MESACU[[#This Row],[PAIS]]="ESPAÑA",VLOOKUP(MESACU[[#This Row],[PROVINCIA]],[1]!PROVINCIASCC[#Data],3,FALSE),VLOOKUP(MESACU[[#This Row],[PAIS]],'[1]Centros de coste'!$A$2:$D$204,3,FALSE))</f>
        <v>IBERICA II</v>
      </c>
      <c r="Z4776" t="str">
        <f>IF(MESACU[[#This Row],[PAIS]]="ESPAÑA",VLOOKUP(MESACU[[#This Row],[PROVINCIA]],[1]!PROVINCIASCC[#Data],4,FALSE),VLOOKUP(MESACU[[#This Row],[PAIS]],'[1]Centros de coste'!$A$2:$D$204,4,FALSE))</f>
        <v>EUROPA</v>
      </c>
      <c r="AA4776" t="str">
        <f>IFERROR(LEFT(TRIM(MESACU[[#This Row],[CodigoArticulo]]),LEN(TRIM(MESACU[[#This Row],[CodigoArticulo]]))-4),"")</f>
        <v>FU</v>
      </c>
      <c r="AB4776" t="str">
        <f>IFERROR(VLOOKUP(MESACU[[#This Row],[CODIGOG]],[1]!FAMILIAS[#Data],5,FALSE),"")</f>
        <v>BIOSTIMULANTS</v>
      </c>
    </row>
    <row r="4777" spans="1:28" x14ac:dyDescent="0.35">
      <c r="A4777" t="s">
        <v>28</v>
      </c>
      <c r="B4777">
        <v>113</v>
      </c>
      <c r="C4777" t="s">
        <v>29</v>
      </c>
      <c r="D4777">
        <v>2026</v>
      </c>
      <c r="E4777">
        <v>2</v>
      </c>
      <c r="F4777" t="s">
        <v>126</v>
      </c>
      <c r="G4777">
        <v>112</v>
      </c>
      <c r="H4777" t="s">
        <v>127</v>
      </c>
      <c r="I4777">
        <v>0</v>
      </c>
      <c r="J4777">
        <v>0</v>
      </c>
      <c r="K4777">
        <v>-12.15</v>
      </c>
      <c r="L4777">
        <v>0</v>
      </c>
      <c r="M4777">
        <v>0</v>
      </c>
      <c r="N4777">
        <v>0</v>
      </c>
      <c r="O4777">
        <v>0</v>
      </c>
      <c r="P4777" t="s">
        <v>126</v>
      </c>
      <c r="Q4777" t="s">
        <v>416</v>
      </c>
      <c r="R4777" t="s">
        <v>73</v>
      </c>
      <c r="S4777" t="s">
        <v>91</v>
      </c>
      <c r="T4777" t="s">
        <v>36</v>
      </c>
      <c r="U4777">
        <v>0</v>
      </c>
      <c r="V4777">
        <v>-25</v>
      </c>
      <c r="W4777">
        <v>-121.5</v>
      </c>
      <c r="X4777" t="str">
        <f>IF(MESACU[[#This Row],[PAIS]]="ESPAÑA",VLOOKUP(MESACU[[#This Row],[PROVINCIA]],[1]!PROVINCIASCC[#Data],2,FALSE),VLOOKUP(MESACU[[#This Row],[PAIS]],'[1]Centros de coste'!$A$2:$D$204,2,FALSE))</f>
        <v>C44 - IBERICA II</v>
      </c>
      <c r="Y4777" t="str">
        <f>IF(MESACU[[#This Row],[PAIS]]="ESPAÑA",VLOOKUP(MESACU[[#This Row],[PROVINCIA]],[1]!PROVINCIASCC[#Data],3,FALSE),VLOOKUP(MESACU[[#This Row],[PAIS]],'[1]Centros de coste'!$A$2:$D$204,3,FALSE))</f>
        <v>IBERICA II</v>
      </c>
      <c r="Z4777" t="str">
        <f>IF(MESACU[[#This Row],[PAIS]]="ESPAÑA",VLOOKUP(MESACU[[#This Row],[PROVINCIA]],[1]!PROVINCIASCC[#Data],4,FALSE),VLOOKUP(MESACU[[#This Row],[PAIS]],'[1]Centros de coste'!$A$2:$D$204,4,FALSE))</f>
        <v>EUROPA</v>
      </c>
      <c r="AA4777" t="str">
        <f>IFERROR(LEFT(TRIM(MESACU[[#This Row],[CodigoArticulo]]),LEN(TRIM(MESACU[[#This Row],[CodigoArticulo]]))-4),"")</f>
        <v>A-50(2)</v>
      </c>
      <c r="AB4777" t="str">
        <f>IFERROR(VLOOKUP(MESACU[[#This Row],[CODIGOG]],[1]!FAMILIAS[#Data],5,FALSE),"")</f>
        <v>BIOSTIMULANTS</v>
      </c>
    </row>
    <row r="4778" spans="1:28" x14ac:dyDescent="0.35">
      <c r="A4778" t="s">
        <v>28</v>
      </c>
      <c r="B4778">
        <v>113</v>
      </c>
      <c r="C4778" t="s">
        <v>29</v>
      </c>
      <c r="D4778">
        <v>2026</v>
      </c>
      <c r="E4778">
        <v>2</v>
      </c>
      <c r="F4778" t="s">
        <v>954</v>
      </c>
      <c r="G4778">
        <v>112</v>
      </c>
      <c r="H4778" t="s">
        <v>970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 t="s">
        <v>28</v>
      </c>
      <c r="Q4778" t="s">
        <v>416</v>
      </c>
      <c r="R4778" t="s">
        <v>28</v>
      </c>
      <c r="S4778" t="s">
        <v>91</v>
      </c>
      <c r="T4778" t="s">
        <v>36</v>
      </c>
      <c r="U4778">
        <v>0</v>
      </c>
      <c r="V4778">
        <v>0</v>
      </c>
      <c r="W4778">
        <v>0</v>
      </c>
      <c r="X4778" t="str">
        <f>IF(MESACU[[#This Row],[PAIS]]="ESPAÑA",VLOOKUP(MESACU[[#This Row],[PROVINCIA]],[1]!PROVINCIASCC[#Data],2,FALSE),VLOOKUP(MESACU[[#This Row],[PAIS]],'[1]Centros de coste'!$A$2:$D$204,2,FALSE))</f>
        <v>C44 - IBERICA II</v>
      </c>
      <c r="Y4778" t="str">
        <f>IF(MESACU[[#This Row],[PAIS]]="ESPAÑA",VLOOKUP(MESACU[[#This Row],[PROVINCIA]],[1]!PROVINCIASCC[#Data],3,FALSE),VLOOKUP(MESACU[[#This Row],[PAIS]],'[1]Centros de coste'!$A$2:$D$204,3,FALSE))</f>
        <v>IBERICA II</v>
      </c>
      <c r="Z4778" t="str">
        <f>IF(MESACU[[#This Row],[PAIS]]="ESPAÑA",VLOOKUP(MESACU[[#This Row],[PROVINCIA]],[1]!PROVINCIASCC[#Data],4,FALSE),VLOOKUP(MESACU[[#This Row],[PAIS]],'[1]Centros de coste'!$A$2:$D$204,4,FALSE))</f>
        <v>EUROPA</v>
      </c>
      <c r="AA4778" t="str">
        <f>IFERROR(LEFT(TRIM(MESACU[[#This Row],[CodigoArticulo]]),LEN(TRIM(MESACU[[#This Row],[CodigoArticulo]]))-4),"")</f>
        <v/>
      </c>
      <c r="AB4778" t="str">
        <f>IFERROR(VLOOKUP(MESACU[[#This Row],[CODIGOG]],[1]!FAMILIAS[#Data],5,FALSE),"")</f>
        <v/>
      </c>
    </row>
    <row r="4779" spans="1:28" x14ac:dyDescent="0.35">
      <c r="A4779" t="s">
        <v>28</v>
      </c>
      <c r="B4779">
        <v>114</v>
      </c>
      <c r="C4779" t="s">
        <v>29</v>
      </c>
      <c r="D4779">
        <v>2026</v>
      </c>
      <c r="E4779">
        <v>2</v>
      </c>
      <c r="F4779" t="s">
        <v>218</v>
      </c>
      <c r="G4779">
        <v>113</v>
      </c>
      <c r="H4779" t="s">
        <v>219</v>
      </c>
      <c r="I4779">
        <v>0</v>
      </c>
      <c r="J4779">
        <v>0</v>
      </c>
      <c r="K4779">
        <v>11.64</v>
      </c>
      <c r="L4779">
        <v>0</v>
      </c>
      <c r="M4779">
        <v>34.92</v>
      </c>
      <c r="N4779">
        <v>0</v>
      </c>
      <c r="O4779">
        <v>5</v>
      </c>
      <c r="P4779" t="s">
        <v>218</v>
      </c>
      <c r="Q4779" t="s">
        <v>215</v>
      </c>
      <c r="R4779" t="s">
        <v>34</v>
      </c>
      <c r="S4779" t="s">
        <v>147</v>
      </c>
      <c r="T4779" t="s">
        <v>36</v>
      </c>
      <c r="U4779">
        <v>0</v>
      </c>
      <c r="V4779">
        <v>200</v>
      </c>
      <c r="W4779">
        <v>1164</v>
      </c>
      <c r="X4779" t="str">
        <f>IF(MESACU[[#This Row],[PAIS]]="ESPAÑA",VLOOKUP(MESACU[[#This Row],[PROVINCIA]],[1]!PROVINCIASCC[#Data],2,FALSE),VLOOKUP(MESACU[[#This Row],[PAIS]],'[1]Centros de coste'!$A$2:$D$204,2,FALSE))</f>
        <v>C44 - IBERICA II</v>
      </c>
      <c r="Y4779" t="str">
        <f>IF(MESACU[[#This Row],[PAIS]]="ESPAÑA",VLOOKUP(MESACU[[#This Row],[PROVINCIA]],[1]!PROVINCIASCC[#Data],3,FALSE),VLOOKUP(MESACU[[#This Row],[PAIS]],'[1]Centros de coste'!$A$2:$D$204,3,FALSE))</f>
        <v>IBERICA II</v>
      </c>
      <c r="Z4779" t="str">
        <f>IF(MESACU[[#This Row],[PAIS]]="ESPAÑA",VLOOKUP(MESACU[[#This Row],[PROVINCIA]],[1]!PROVINCIASCC[#Data],4,FALSE),VLOOKUP(MESACU[[#This Row],[PAIS]],'[1]Centros de coste'!$A$2:$D$204,4,FALSE))</f>
        <v>EUROPA</v>
      </c>
      <c r="AA4779" t="str">
        <f>IFERROR(LEFT(TRIM(MESACU[[#This Row],[CodigoArticulo]]),LEN(TRIM(MESACU[[#This Row],[CodigoArticulo]]))-4),"")</f>
        <v>HST</v>
      </c>
      <c r="AB4779" t="str">
        <f>IFERROR(VLOOKUP(MESACU[[#This Row],[CODIGOG]],[1]!FAMILIAS[#Data],5,FALSE),"")</f>
        <v>BIOSTIMULANTS</v>
      </c>
    </row>
    <row r="4780" spans="1:28" x14ac:dyDescent="0.35">
      <c r="A4780" t="s">
        <v>28</v>
      </c>
      <c r="B4780">
        <v>114</v>
      </c>
      <c r="C4780" t="s">
        <v>29</v>
      </c>
      <c r="D4780">
        <v>2026</v>
      </c>
      <c r="E4780">
        <v>2</v>
      </c>
      <c r="F4780" t="s">
        <v>74</v>
      </c>
      <c r="G4780">
        <v>113</v>
      </c>
      <c r="H4780" t="s">
        <v>75</v>
      </c>
      <c r="I4780">
        <v>0</v>
      </c>
      <c r="J4780">
        <v>0</v>
      </c>
      <c r="K4780">
        <v>3.4079999999999999</v>
      </c>
      <c r="L4780">
        <v>0</v>
      </c>
      <c r="M4780">
        <v>10.224</v>
      </c>
      <c r="N4780">
        <v>0</v>
      </c>
      <c r="O4780">
        <v>3</v>
      </c>
      <c r="P4780" t="s">
        <v>76</v>
      </c>
      <c r="Q4780" t="s">
        <v>215</v>
      </c>
      <c r="R4780" t="s">
        <v>34</v>
      </c>
      <c r="S4780" t="s">
        <v>147</v>
      </c>
      <c r="T4780" t="s">
        <v>36</v>
      </c>
      <c r="U4780">
        <v>0</v>
      </c>
      <c r="V4780">
        <v>120</v>
      </c>
      <c r="W4780">
        <v>340.8</v>
      </c>
      <c r="X4780" t="str">
        <f>IF(MESACU[[#This Row],[PAIS]]="ESPAÑA",VLOOKUP(MESACU[[#This Row],[PROVINCIA]],[1]!PROVINCIASCC[#Data],2,FALSE),VLOOKUP(MESACU[[#This Row],[PAIS]],'[1]Centros de coste'!$A$2:$D$204,2,FALSE))</f>
        <v>C44 - IBERICA II</v>
      </c>
      <c r="Y4780" t="str">
        <f>IF(MESACU[[#This Row],[PAIS]]="ESPAÑA",VLOOKUP(MESACU[[#This Row],[PROVINCIA]],[1]!PROVINCIASCC[#Data],3,FALSE),VLOOKUP(MESACU[[#This Row],[PAIS]],'[1]Centros de coste'!$A$2:$D$204,3,FALSE))</f>
        <v>IBERICA II</v>
      </c>
      <c r="Z4780" t="str">
        <f>IF(MESACU[[#This Row],[PAIS]]="ESPAÑA",VLOOKUP(MESACU[[#This Row],[PROVINCIA]],[1]!PROVINCIASCC[#Data],4,FALSE),VLOOKUP(MESACU[[#This Row],[PAIS]],'[1]Centros de coste'!$A$2:$D$204,4,FALSE))</f>
        <v>EUROPA</v>
      </c>
      <c r="AA4780" t="str">
        <f>IFERROR(LEFT(TRIM(MESACU[[#This Row],[CodigoArticulo]]),LEN(TRIM(MESACU[[#This Row],[CodigoArticulo]]))-4),"")</f>
        <v>B</v>
      </c>
      <c r="AB4780" t="str">
        <f>IFERROR(VLOOKUP(MESACU[[#This Row],[CODIGOG]],[1]!FAMILIAS[#Data],5,FALSE),"")</f>
        <v>BIOFERTILIZERS</v>
      </c>
    </row>
    <row r="4781" spans="1:28" x14ac:dyDescent="0.35">
      <c r="A4781" t="s">
        <v>28</v>
      </c>
      <c r="B4781">
        <v>114</v>
      </c>
      <c r="C4781" t="s">
        <v>29</v>
      </c>
      <c r="D4781">
        <v>2026</v>
      </c>
      <c r="E4781">
        <v>2</v>
      </c>
      <c r="F4781" t="s">
        <v>92</v>
      </c>
      <c r="G4781">
        <v>113</v>
      </c>
      <c r="H4781" t="s">
        <v>93</v>
      </c>
      <c r="I4781">
        <v>0</v>
      </c>
      <c r="J4781">
        <v>0</v>
      </c>
      <c r="K4781">
        <v>7.2960000000000003</v>
      </c>
      <c r="L4781">
        <v>0</v>
      </c>
      <c r="M4781">
        <v>21.888000000000002</v>
      </c>
      <c r="N4781">
        <v>0</v>
      </c>
      <c r="O4781">
        <v>8</v>
      </c>
      <c r="P4781" t="s">
        <v>92</v>
      </c>
      <c r="Q4781" t="s">
        <v>215</v>
      </c>
      <c r="R4781" t="s">
        <v>34</v>
      </c>
      <c r="S4781" t="s">
        <v>147</v>
      </c>
      <c r="T4781" t="s">
        <v>36</v>
      </c>
      <c r="U4781">
        <v>0</v>
      </c>
      <c r="V4781">
        <v>320</v>
      </c>
      <c r="W4781">
        <v>729.6</v>
      </c>
      <c r="X4781" t="str">
        <f>IF(MESACU[[#This Row],[PAIS]]="ESPAÑA",VLOOKUP(MESACU[[#This Row],[PROVINCIA]],[1]!PROVINCIASCC[#Data],2,FALSE),VLOOKUP(MESACU[[#This Row],[PAIS]],'[1]Centros de coste'!$A$2:$D$204,2,FALSE))</f>
        <v>C44 - IBERICA II</v>
      </c>
      <c r="Y4781" t="str">
        <f>IF(MESACU[[#This Row],[PAIS]]="ESPAÑA",VLOOKUP(MESACU[[#This Row],[PROVINCIA]],[1]!PROVINCIASCC[#Data],3,FALSE),VLOOKUP(MESACU[[#This Row],[PAIS]],'[1]Centros de coste'!$A$2:$D$204,3,FALSE))</f>
        <v>IBERICA II</v>
      </c>
      <c r="Z4781" t="str">
        <f>IF(MESACU[[#This Row],[PAIS]]="ESPAÑA",VLOOKUP(MESACU[[#This Row],[PROVINCIA]],[1]!PROVINCIASCC[#Data],4,FALSE),VLOOKUP(MESACU[[#This Row],[PAIS]],'[1]Centros de coste'!$A$2:$D$204,4,FALSE))</f>
        <v>EUROPA</v>
      </c>
      <c r="AA4781" t="str">
        <f>IFERROR(LEFT(TRIM(MESACU[[#This Row],[CodigoArticulo]]),LEN(TRIM(MESACU[[#This Row],[CodigoArticulo]]))-4),"")</f>
        <v>BIO</v>
      </c>
      <c r="AB4781" t="str">
        <f>IFERROR(VLOOKUP(MESACU[[#This Row],[CODIGOG]],[1]!FAMILIAS[#Data],5,FALSE),"")</f>
        <v>BIOSTIMULANTS</v>
      </c>
    </row>
    <row r="4782" spans="1:28" x14ac:dyDescent="0.35">
      <c r="A4782" t="s">
        <v>28</v>
      </c>
      <c r="B4782">
        <v>115</v>
      </c>
      <c r="C4782" t="s">
        <v>29</v>
      </c>
      <c r="D4782">
        <v>2026</v>
      </c>
      <c r="E4782">
        <v>2</v>
      </c>
      <c r="F4782" t="s">
        <v>126</v>
      </c>
      <c r="G4782">
        <v>115</v>
      </c>
      <c r="H4782" t="s">
        <v>127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 t="s">
        <v>28</v>
      </c>
      <c r="Q4782" t="s">
        <v>317</v>
      </c>
      <c r="R4782" t="s">
        <v>73</v>
      </c>
      <c r="S4782" t="s">
        <v>147</v>
      </c>
      <c r="T4782" t="s">
        <v>36</v>
      </c>
      <c r="U4782">
        <v>0</v>
      </c>
      <c r="V4782">
        <v>25</v>
      </c>
      <c r="W4782">
        <v>121.5</v>
      </c>
      <c r="X4782" t="str">
        <f>IF(MESACU[[#This Row],[PAIS]]="ESPAÑA",VLOOKUP(MESACU[[#This Row],[PROVINCIA]],[1]!PROVINCIASCC[#Data],2,FALSE),VLOOKUP(MESACU[[#This Row],[PAIS]],'[1]Centros de coste'!$A$2:$D$204,2,FALSE))</f>
        <v>C44 - IBERICA II</v>
      </c>
      <c r="Y4782" t="str">
        <f>IF(MESACU[[#This Row],[PAIS]]="ESPAÑA",VLOOKUP(MESACU[[#This Row],[PROVINCIA]],[1]!PROVINCIASCC[#Data],3,FALSE),VLOOKUP(MESACU[[#This Row],[PAIS]],'[1]Centros de coste'!$A$2:$D$204,3,FALSE))</f>
        <v>IBERICA II</v>
      </c>
      <c r="Z4782" t="str">
        <f>IF(MESACU[[#This Row],[PAIS]]="ESPAÑA",VLOOKUP(MESACU[[#This Row],[PROVINCIA]],[1]!PROVINCIASCC[#Data],4,FALSE),VLOOKUP(MESACU[[#This Row],[PAIS]],'[1]Centros de coste'!$A$2:$D$204,4,FALSE))</f>
        <v>EUROPA</v>
      </c>
      <c r="AA4782" t="str">
        <f>IFERROR(LEFT(TRIM(MESACU[[#This Row],[CodigoArticulo]]),LEN(TRIM(MESACU[[#This Row],[CodigoArticulo]]))-4),"")</f>
        <v>A-50(2)</v>
      </c>
      <c r="AB4782" t="str">
        <f>IFERROR(VLOOKUP(MESACU[[#This Row],[CODIGOG]],[1]!FAMILIAS[#Data],5,FALSE),"")</f>
        <v>BIOSTIMULANTS</v>
      </c>
    </row>
    <row r="4783" spans="1:28" x14ac:dyDescent="0.35">
      <c r="A4783" t="s">
        <v>28</v>
      </c>
      <c r="B4783">
        <v>115</v>
      </c>
      <c r="C4783" t="s">
        <v>29</v>
      </c>
      <c r="D4783">
        <v>2026</v>
      </c>
      <c r="E4783">
        <v>2</v>
      </c>
      <c r="F4783" t="s">
        <v>954</v>
      </c>
      <c r="G4783">
        <v>115</v>
      </c>
      <c r="H4783" t="s">
        <v>971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 t="s">
        <v>28</v>
      </c>
      <c r="Q4783" t="s">
        <v>317</v>
      </c>
      <c r="R4783" t="s">
        <v>28</v>
      </c>
      <c r="S4783" t="s">
        <v>147</v>
      </c>
      <c r="T4783" t="s">
        <v>36</v>
      </c>
      <c r="U4783">
        <v>0</v>
      </c>
      <c r="V4783">
        <v>0</v>
      </c>
      <c r="W4783">
        <v>0</v>
      </c>
      <c r="X4783" t="str">
        <f>IF(MESACU[[#This Row],[PAIS]]="ESPAÑA",VLOOKUP(MESACU[[#This Row],[PROVINCIA]],[1]!PROVINCIASCC[#Data],2,FALSE),VLOOKUP(MESACU[[#This Row],[PAIS]],'[1]Centros de coste'!$A$2:$D$204,2,FALSE))</f>
        <v>C44 - IBERICA II</v>
      </c>
      <c r="Y4783" t="str">
        <f>IF(MESACU[[#This Row],[PAIS]]="ESPAÑA",VLOOKUP(MESACU[[#This Row],[PROVINCIA]],[1]!PROVINCIASCC[#Data],3,FALSE),VLOOKUP(MESACU[[#This Row],[PAIS]],'[1]Centros de coste'!$A$2:$D$204,3,FALSE))</f>
        <v>IBERICA II</v>
      </c>
      <c r="Z4783" t="str">
        <f>IF(MESACU[[#This Row],[PAIS]]="ESPAÑA",VLOOKUP(MESACU[[#This Row],[PROVINCIA]],[1]!PROVINCIASCC[#Data],4,FALSE),VLOOKUP(MESACU[[#This Row],[PAIS]],'[1]Centros de coste'!$A$2:$D$204,4,FALSE))</f>
        <v>EUROPA</v>
      </c>
      <c r="AA4783" t="str">
        <f>IFERROR(LEFT(TRIM(MESACU[[#This Row],[CodigoArticulo]]),LEN(TRIM(MESACU[[#This Row],[CodigoArticulo]]))-4),"")</f>
        <v/>
      </c>
      <c r="AB4783" t="str">
        <f>IFERROR(VLOOKUP(MESACU[[#This Row],[CODIGOG]],[1]!FAMILIAS[#Data],5,FALSE),"")</f>
        <v/>
      </c>
    </row>
    <row r="4784" spans="1:28" x14ac:dyDescent="0.35">
      <c r="A4784" t="s">
        <v>28</v>
      </c>
      <c r="B4784">
        <v>116</v>
      </c>
      <c r="C4784" t="s">
        <v>29</v>
      </c>
      <c r="D4784">
        <v>2026</v>
      </c>
      <c r="E4784">
        <v>2</v>
      </c>
      <c r="F4784" t="s">
        <v>158</v>
      </c>
      <c r="G4784">
        <v>119</v>
      </c>
      <c r="H4784" t="s">
        <v>159</v>
      </c>
      <c r="I4784">
        <v>0</v>
      </c>
      <c r="J4784">
        <v>0</v>
      </c>
      <c r="K4784">
        <v>18.559999999999999</v>
      </c>
      <c r="L4784">
        <v>0</v>
      </c>
      <c r="M4784">
        <v>0</v>
      </c>
      <c r="N4784">
        <v>0</v>
      </c>
      <c r="O4784">
        <v>16</v>
      </c>
      <c r="P4784" t="s">
        <v>160</v>
      </c>
      <c r="Q4784" t="s">
        <v>48</v>
      </c>
      <c r="R4784" t="s">
        <v>34</v>
      </c>
      <c r="S4784" t="s">
        <v>50</v>
      </c>
      <c r="T4784" t="s">
        <v>36</v>
      </c>
      <c r="U4784">
        <v>0</v>
      </c>
      <c r="V4784">
        <v>640</v>
      </c>
      <c r="W4784">
        <v>1856</v>
      </c>
      <c r="X4784" t="str">
        <f>IF(MESACU[[#This Row],[PAIS]]="ESPAÑA",VLOOKUP(MESACU[[#This Row],[PROVINCIA]],[1]!PROVINCIASCC[#Data],2,FALSE),VLOOKUP(MESACU[[#This Row],[PAIS]],'[1]Centros de coste'!$A$2:$D$204,2,FALSE))</f>
        <v>C44 - IBERICA II</v>
      </c>
      <c r="Y4784" t="str">
        <f>IF(MESACU[[#This Row],[PAIS]]="ESPAÑA",VLOOKUP(MESACU[[#This Row],[PROVINCIA]],[1]!PROVINCIASCC[#Data],3,FALSE),VLOOKUP(MESACU[[#This Row],[PAIS]],'[1]Centros de coste'!$A$2:$D$204,3,FALSE))</f>
        <v>IBERICA II</v>
      </c>
      <c r="Z4784" t="str">
        <f>IF(MESACU[[#This Row],[PAIS]]="ESPAÑA",VLOOKUP(MESACU[[#This Row],[PROVINCIA]],[1]!PROVINCIASCC[#Data],4,FALSE),VLOOKUP(MESACU[[#This Row],[PAIS]],'[1]Centros de coste'!$A$2:$D$204,4,FALSE))</f>
        <v>EUROPA</v>
      </c>
      <c r="AA4784" t="str">
        <f>IFERROR(LEFT(TRIM(MESACU[[#This Row],[CodigoArticulo]]),LEN(TRIM(MESACU[[#This Row],[CodigoArticulo]]))-4),"")</f>
        <v>PT</v>
      </c>
      <c r="AB4784" t="str">
        <f>IFERROR(VLOOKUP(MESACU[[#This Row],[CODIGOG]],[1]!FAMILIAS[#Data],5,FALSE),"")</f>
        <v>BIOFERTILIZERS</v>
      </c>
    </row>
    <row r="4785" spans="1:28" x14ac:dyDescent="0.35">
      <c r="A4785" t="s">
        <v>28</v>
      </c>
      <c r="B4785">
        <v>117</v>
      </c>
      <c r="C4785" t="s">
        <v>29</v>
      </c>
      <c r="D4785">
        <v>2026</v>
      </c>
      <c r="E4785">
        <v>2</v>
      </c>
      <c r="F4785" t="s">
        <v>92</v>
      </c>
      <c r="G4785">
        <v>118</v>
      </c>
      <c r="H4785" t="s">
        <v>93</v>
      </c>
      <c r="I4785">
        <v>0</v>
      </c>
      <c r="J4785">
        <v>0</v>
      </c>
      <c r="K4785">
        <v>49.8</v>
      </c>
      <c r="L4785">
        <v>0</v>
      </c>
      <c r="M4785">
        <v>0</v>
      </c>
      <c r="N4785">
        <v>0</v>
      </c>
      <c r="O4785">
        <v>5</v>
      </c>
      <c r="P4785" t="s">
        <v>92</v>
      </c>
      <c r="Q4785" t="s">
        <v>299</v>
      </c>
      <c r="R4785" t="s">
        <v>34</v>
      </c>
      <c r="S4785" t="s">
        <v>300</v>
      </c>
      <c r="T4785" t="s">
        <v>36</v>
      </c>
      <c r="U4785">
        <v>0</v>
      </c>
      <c r="V4785">
        <v>200</v>
      </c>
      <c r="W4785">
        <v>498</v>
      </c>
      <c r="X4785" t="str">
        <f>IF(MESACU[[#This Row],[PAIS]]="ESPAÑA",VLOOKUP(MESACU[[#This Row],[PROVINCIA]],[1]!PROVINCIASCC[#Data],2,FALSE),VLOOKUP(MESACU[[#This Row],[PAIS]],'[1]Centros de coste'!$A$2:$D$204,2,FALSE))</f>
        <v>C205 - IBERICA VI</v>
      </c>
      <c r="Y4785" t="str">
        <f>IF(MESACU[[#This Row],[PAIS]]="ESPAÑA",VLOOKUP(MESACU[[#This Row],[PROVINCIA]],[1]!PROVINCIASCC[#Data],3,FALSE),VLOOKUP(MESACU[[#This Row],[PAIS]],'[1]Centros de coste'!$A$2:$D$204,3,FALSE))</f>
        <v>IBERICA VI</v>
      </c>
      <c r="Z4785" t="str">
        <f>IF(MESACU[[#This Row],[PAIS]]="ESPAÑA",VLOOKUP(MESACU[[#This Row],[PROVINCIA]],[1]!PROVINCIASCC[#Data],4,FALSE),VLOOKUP(MESACU[[#This Row],[PAIS]],'[1]Centros de coste'!$A$2:$D$204,4,FALSE))</f>
        <v>EUROPA</v>
      </c>
      <c r="AA4785" t="str">
        <f>IFERROR(LEFT(TRIM(MESACU[[#This Row],[CodigoArticulo]]),LEN(TRIM(MESACU[[#This Row],[CodigoArticulo]]))-4),"")</f>
        <v>BIO</v>
      </c>
      <c r="AB4785" t="str">
        <f>IFERROR(VLOOKUP(MESACU[[#This Row],[CODIGOG]],[1]!FAMILIAS[#Data],5,FALSE),"")</f>
        <v>BIOSTIMULANTS</v>
      </c>
    </row>
    <row r="4786" spans="1:28" x14ac:dyDescent="0.35">
      <c r="A4786" t="s">
        <v>28</v>
      </c>
      <c r="B4786">
        <v>117</v>
      </c>
      <c r="C4786" t="s">
        <v>29</v>
      </c>
      <c r="D4786">
        <v>2026</v>
      </c>
      <c r="E4786">
        <v>2</v>
      </c>
      <c r="F4786" t="s">
        <v>88</v>
      </c>
      <c r="G4786">
        <v>118</v>
      </c>
      <c r="H4786" t="s">
        <v>89</v>
      </c>
      <c r="I4786">
        <v>0</v>
      </c>
      <c r="J4786">
        <v>0</v>
      </c>
      <c r="K4786">
        <v>61.4</v>
      </c>
      <c r="L4786">
        <v>0</v>
      </c>
      <c r="M4786">
        <v>0</v>
      </c>
      <c r="N4786">
        <v>0</v>
      </c>
      <c r="O4786">
        <v>5</v>
      </c>
      <c r="P4786" t="s">
        <v>88</v>
      </c>
      <c r="Q4786" t="s">
        <v>299</v>
      </c>
      <c r="R4786" t="s">
        <v>34</v>
      </c>
      <c r="S4786" t="s">
        <v>300</v>
      </c>
      <c r="T4786" t="s">
        <v>36</v>
      </c>
      <c r="U4786">
        <v>0</v>
      </c>
      <c r="V4786">
        <v>200</v>
      </c>
      <c r="W4786">
        <v>614</v>
      </c>
      <c r="X4786" t="str">
        <f>IF(MESACU[[#This Row],[PAIS]]="ESPAÑA",VLOOKUP(MESACU[[#This Row],[PROVINCIA]],[1]!PROVINCIASCC[#Data],2,FALSE),VLOOKUP(MESACU[[#This Row],[PAIS]],'[1]Centros de coste'!$A$2:$D$204,2,FALSE))</f>
        <v>C205 - IBERICA VI</v>
      </c>
      <c r="Y4786" t="str">
        <f>IF(MESACU[[#This Row],[PAIS]]="ESPAÑA",VLOOKUP(MESACU[[#This Row],[PROVINCIA]],[1]!PROVINCIASCC[#Data],3,FALSE),VLOOKUP(MESACU[[#This Row],[PAIS]],'[1]Centros de coste'!$A$2:$D$204,3,FALSE))</f>
        <v>IBERICA VI</v>
      </c>
      <c r="Z4786" t="str">
        <f>IF(MESACU[[#This Row],[PAIS]]="ESPAÑA",VLOOKUP(MESACU[[#This Row],[PROVINCIA]],[1]!PROVINCIASCC[#Data],4,FALSE),VLOOKUP(MESACU[[#This Row],[PAIS]],'[1]Centros de coste'!$A$2:$D$204,4,FALSE))</f>
        <v>EUROPA</v>
      </c>
      <c r="AA4786" t="str">
        <f>IFERROR(LEFT(TRIM(MESACU[[#This Row],[CodigoArticulo]]),LEN(TRIM(MESACU[[#This Row],[CodigoArticulo]]))-4),"")</f>
        <v>BROTA</v>
      </c>
      <c r="AB4786" t="str">
        <f>IFERROR(VLOOKUP(MESACU[[#This Row],[CODIGOG]],[1]!FAMILIAS[#Data],5,FALSE),"")</f>
        <v>BIOCONTROL</v>
      </c>
    </row>
    <row r="4787" spans="1:28" x14ac:dyDescent="0.35">
      <c r="A4787" t="s">
        <v>28</v>
      </c>
      <c r="B4787">
        <v>117</v>
      </c>
      <c r="C4787" t="s">
        <v>29</v>
      </c>
      <c r="D4787">
        <v>2026</v>
      </c>
      <c r="E4787">
        <v>2</v>
      </c>
      <c r="F4787" t="s">
        <v>164</v>
      </c>
      <c r="G4787">
        <v>118</v>
      </c>
      <c r="H4787" t="s">
        <v>165</v>
      </c>
      <c r="I4787">
        <v>0</v>
      </c>
      <c r="J4787">
        <v>0</v>
      </c>
      <c r="K4787">
        <v>34.880000000000003</v>
      </c>
      <c r="L4787">
        <v>0</v>
      </c>
      <c r="M4787">
        <v>0</v>
      </c>
      <c r="N4787">
        <v>0</v>
      </c>
      <c r="O4787">
        <v>4</v>
      </c>
      <c r="P4787" t="s">
        <v>166</v>
      </c>
      <c r="Q4787" t="s">
        <v>299</v>
      </c>
      <c r="R4787" t="s">
        <v>34</v>
      </c>
      <c r="S4787" t="s">
        <v>300</v>
      </c>
      <c r="T4787" t="s">
        <v>36</v>
      </c>
      <c r="U4787">
        <v>0</v>
      </c>
      <c r="V4787">
        <v>160</v>
      </c>
      <c r="W4787">
        <v>348.8</v>
      </c>
      <c r="X4787" t="str">
        <f>IF(MESACU[[#This Row],[PAIS]]="ESPAÑA",VLOOKUP(MESACU[[#This Row],[PROVINCIA]],[1]!PROVINCIASCC[#Data],2,FALSE),VLOOKUP(MESACU[[#This Row],[PAIS]],'[1]Centros de coste'!$A$2:$D$204,2,FALSE))</f>
        <v>C205 - IBERICA VI</v>
      </c>
      <c r="Y4787" t="str">
        <f>IF(MESACU[[#This Row],[PAIS]]="ESPAÑA",VLOOKUP(MESACU[[#This Row],[PROVINCIA]],[1]!PROVINCIASCC[#Data],3,FALSE),VLOOKUP(MESACU[[#This Row],[PAIS]],'[1]Centros de coste'!$A$2:$D$204,3,FALSE))</f>
        <v>IBERICA VI</v>
      </c>
      <c r="Z4787" t="str">
        <f>IF(MESACU[[#This Row],[PAIS]]="ESPAÑA",VLOOKUP(MESACU[[#This Row],[PROVINCIA]],[1]!PROVINCIASCC[#Data],4,FALSE),VLOOKUP(MESACU[[#This Row],[PAIS]],'[1]Centros de coste'!$A$2:$D$204,4,FALSE))</f>
        <v>EUROPA</v>
      </c>
      <c r="AA4787" t="str">
        <f>IFERROR(LEFT(TRIM(MESACU[[#This Row],[CodigoArticulo]]),LEN(TRIM(MESACU[[#This Row],[CodigoArticulo]]))-4),"")</f>
        <v>S</v>
      </c>
      <c r="AB4787" t="str">
        <f>IFERROR(VLOOKUP(MESACU[[#This Row],[CODIGOG]],[1]!FAMILIAS[#Data],5,FALSE),"")</f>
        <v>BIOFERTILIZERS</v>
      </c>
    </row>
    <row r="4788" spans="1:28" x14ac:dyDescent="0.35">
      <c r="A4788" t="s">
        <v>28</v>
      </c>
      <c r="B4788">
        <v>117</v>
      </c>
      <c r="C4788" t="s">
        <v>29</v>
      </c>
      <c r="D4788">
        <v>2026</v>
      </c>
      <c r="E4788">
        <v>2</v>
      </c>
      <c r="F4788" t="s">
        <v>236</v>
      </c>
      <c r="G4788">
        <v>118</v>
      </c>
      <c r="H4788" t="s">
        <v>237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 t="s">
        <v>236</v>
      </c>
      <c r="Q4788" t="s">
        <v>299</v>
      </c>
      <c r="R4788" t="s">
        <v>34</v>
      </c>
      <c r="S4788" t="s">
        <v>300</v>
      </c>
      <c r="T4788" t="s">
        <v>36</v>
      </c>
      <c r="U4788">
        <v>0</v>
      </c>
      <c r="V4788">
        <v>40</v>
      </c>
      <c r="W4788">
        <v>0</v>
      </c>
      <c r="X4788" t="str">
        <f>IF(MESACU[[#This Row],[PAIS]]="ESPAÑA",VLOOKUP(MESACU[[#This Row],[PROVINCIA]],[1]!PROVINCIASCC[#Data],2,FALSE),VLOOKUP(MESACU[[#This Row],[PAIS]],'[1]Centros de coste'!$A$2:$D$204,2,FALSE))</f>
        <v>C205 - IBERICA VI</v>
      </c>
      <c r="Y4788" t="str">
        <f>IF(MESACU[[#This Row],[PAIS]]="ESPAÑA",VLOOKUP(MESACU[[#This Row],[PROVINCIA]],[1]!PROVINCIASCC[#Data],3,FALSE),VLOOKUP(MESACU[[#This Row],[PAIS]],'[1]Centros de coste'!$A$2:$D$204,3,FALSE))</f>
        <v>IBERICA VI</v>
      </c>
      <c r="Z4788" t="str">
        <f>IF(MESACU[[#This Row],[PAIS]]="ESPAÑA",VLOOKUP(MESACU[[#This Row],[PROVINCIA]],[1]!PROVINCIASCC[#Data],4,FALSE),VLOOKUP(MESACU[[#This Row],[PAIS]],'[1]Centros de coste'!$A$2:$D$204,4,FALSE))</f>
        <v>EUROPA</v>
      </c>
      <c r="AA4788" t="str">
        <f>IFERROR(LEFT(TRIM(MESACU[[#This Row],[CodigoArticulo]]),LEN(TRIM(MESACU[[#This Row],[CodigoArticulo]]))-4),"")</f>
        <v>START2</v>
      </c>
      <c r="AB4788" t="str">
        <f>IFERROR(VLOOKUP(MESACU[[#This Row],[CODIGOG]],[1]!FAMILIAS[#Data],5,FALSE),"")</f>
        <v>BIOSTIMULANTS</v>
      </c>
    </row>
    <row r="4789" spans="1:28" x14ac:dyDescent="0.35">
      <c r="A4789" t="s">
        <v>28</v>
      </c>
      <c r="B4789">
        <v>117</v>
      </c>
      <c r="C4789" t="s">
        <v>29</v>
      </c>
      <c r="D4789">
        <v>2026</v>
      </c>
      <c r="E4789">
        <v>2</v>
      </c>
      <c r="F4789" t="s">
        <v>158</v>
      </c>
      <c r="G4789">
        <v>118</v>
      </c>
      <c r="H4789" t="s">
        <v>159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 t="s">
        <v>160</v>
      </c>
      <c r="Q4789" t="s">
        <v>299</v>
      </c>
      <c r="R4789" t="s">
        <v>34</v>
      </c>
      <c r="S4789" t="s">
        <v>300</v>
      </c>
      <c r="T4789" t="s">
        <v>36</v>
      </c>
      <c r="U4789">
        <v>0</v>
      </c>
      <c r="V4789">
        <v>260</v>
      </c>
      <c r="W4789">
        <v>0</v>
      </c>
      <c r="X4789" t="str">
        <f>IF(MESACU[[#This Row],[PAIS]]="ESPAÑA",VLOOKUP(MESACU[[#This Row],[PROVINCIA]],[1]!PROVINCIASCC[#Data],2,FALSE),VLOOKUP(MESACU[[#This Row],[PAIS]],'[1]Centros de coste'!$A$2:$D$204,2,FALSE))</f>
        <v>C205 - IBERICA VI</v>
      </c>
      <c r="Y4789" t="str">
        <f>IF(MESACU[[#This Row],[PAIS]]="ESPAÑA",VLOOKUP(MESACU[[#This Row],[PROVINCIA]],[1]!PROVINCIASCC[#Data],3,FALSE),VLOOKUP(MESACU[[#This Row],[PAIS]],'[1]Centros de coste'!$A$2:$D$204,3,FALSE))</f>
        <v>IBERICA VI</v>
      </c>
      <c r="Z4789" t="str">
        <f>IF(MESACU[[#This Row],[PAIS]]="ESPAÑA",VLOOKUP(MESACU[[#This Row],[PROVINCIA]],[1]!PROVINCIASCC[#Data],4,FALSE),VLOOKUP(MESACU[[#This Row],[PAIS]],'[1]Centros de coste'!$A$2:$D$204,4,FALSE))</f>
        <v>EUROPA</v>
      </c>
      <c r="AA4789" t="str">
        <f>IFERROR(LEFT(TRIM(MESACU[[#This Row],[CodigoArticulo]]),LEN(TRIM(MESACU[[#This Row],[CodigoArticulo]]))-4),"")</f>
        <v>PT</v>
      </c>
      <c r="AB4789" t="str">
        <f>IFERROR(VLOOKUP(MESACU[[#This Row],[CODIGOG]],[1]!FAMILIAS[#Data],5,FALSE),"")</f>
        <v>BIOFERTILIZERS</v>
      </c>
    </row>
    <row r="4790" spans="1:28" x14ac:dyDescent="0.35">
      <c r="A4790" t="s">
        <v>28</v>
      </c>
      <c r="B4790">
        <v>118</v>
      </c>
      <c r="C4790" t="s">
        <v>29</v>
      </c>
      <c r="D4790">
        <v>2026</v>
      </c>
      <c r="E4790">
        <v>2</v>
      </c>
      <c r="F4790" t="s">
        <v>51</v>
      </c>
      <c r="G4790">
        <v>120</v>
      </c>
      <c r="H4790" t="s">
        <v>52</v>
      </c>
      <c r="I4790">
        <v>0</v>
      </c>
      <c r="J4790">
        <v>0</v>
      </c>
      <c r="K4790">
        <v>16.5</v>
      </c>
      <c r="L4790">
        <v>0</v>
      </c>
      <c r="M4790">
        <v>0</v>
      </c>
      <c r="N4790">
        <v>0</v>
      </c>
      <c r="O4790">
        <v>7.7</v>
      </c>
      <c r="P4790" t="s">
        <v>51</v>
      </c>
      <c r="Q4790" t="s">
        <v>102</v>
      </c>
      <c r="R4790" t="s">
        <v>49</v>
      </c>
      <c r="S4790" t="s">
        <v>28</v>
      </c>
      <c r="T4790" t="s">
        <v>201</v>
      </c>
      <c r="U4790">
        <v>0</v>
      </c>
      <c r="V4790">
        <v>1100</v>
      </c>
      <c r="W4790">
        <v>1650</v>
      </c>
      <c r="X4790" t="str">
        <f>IF(MESACU[[#This Row],[PAIS]]="ESPAÑA",VLOOKUP(MESACU[[#This Row],[PROVINCIA]],[1]!PROVINCIASCC[#Data],2,FALSE),VLOOKUP(MESACU[[#This Row],[PAIS]],'[1]Centros de coste'!$A$2:$D$204,2,FALSE))</f>
        <v>C26 - Portugal</v>
      </c>
      <c r="Y4790" t="str">
        <f>IF(MESACU[[#This Row],[PAIS]]="ESPAÑA",VLOOKUP(MESACU[[#This Row],[PROVINCIA]],[1]!PROVINCIASCC[#Data],3,FALSE),VLOOKUP(MESACU[[#This Row],[PAIS]],'[1]Centros de coste'!$A$2:$D$204,3,FALSE))</f>
        <v>EUROPA IV</v>
      </c>
      <c r="Z4790" t="str">
        <f>IF(MESACU[[#This Row],[PAIS]]="ESPAÑA",VLOOKUP(MESACU[[#This Row],[PROVINCIA]],[1]!PROVINCIASCC[#Data],4,FALSE),VLOOKUP(MESACU[[#This Row],[PAIS]],'[1]Centros de coste'!$A$2:$D$204,4,FALSE))</f>
        <v>EUROPA</v>
      </c>
      <c r="AA4790" t="str">
        <f>IFERROR(LEFT(TRIM(MESACU[[#This Row],[CodigoArticulo]]),LEN(TRIM(MESACU[[#This Row],[CodigoArticulo]]))-4),"")</f>
        <v>AN</v>
      </c>
      <c r="AB4790" t="str">
        <f>IFERROR(VLOOKUP(MESACU[[#This Row],[CODIGOG]],[1]!FAMILIAS[#Data],5,FALSE),"")</f>
        <v>BIOFERTILIZERS</v>
      </c>
    </row>
    <row r="4791" spans="1:28" x14ac:dyDescent="0.35">
      <c r="A4791" t="s">
        <v>28</v>
      </c>
      <c r="B4791">
        <v>119</v>
      </c>
      <c r="C4791" t="s">
        <v>29</v>
      </c>
      <c r="D4791">
        <v>2026</v>
      </c>
      <c r="E4791">
        <v>2</v>
      </c>
      <c r="F4791" t="s">
        <v>53</v>
      </c>
      <c r="G4791">
        <v>116</v>
      </c>
      <c r="H4791" t="s">
        <v>54</v>
      </c>
      <c r="I4791">
        <v>0</v>
      </c>
      <c r="J4791">
        <v>0</v>
      </c>
      <c r="K4791">
        <v>40.576000000000001</v>
      </c>
      <c r="L4791">
        <v>20.288</v>
      </c>
      <c r="M4791">
        <v>40.576000000000001</v>
      </c>
      <c r="N4791">
        <v>0</v>
      </c>
      <c r="O4791">
        <v>16</v>
      </c>
      <c r="P4791" t="s">
        <v>55</v>
      </c>
      <c r="Q4791" t="s">
        <v>56</v>
      </c>
      <c r="R4791" t="s">
        <v>34</v>
      </c>
      <c r="S4791" t="s">
        <v>57</v>
      </c>
      <c r="T4791" t="s">
        <v>36</v>
      </c>
      <c r="U4791">
        <v>0</v>
      </c>
      <c r="V4791">
        <v>640</v>
      </c>
      <c r="W4791">
        <v>2028.8</v>
      </c>
      <c r="X4791" t="str">
        <f>IF(MESACU[[#This Row],[PAIS]]="ESPAÑA",VLOOKUP(MESACU[[#This Row],[PROVINCIA]],[1]!PROVINCIASCC[#Data],2,FALSE),VLOOKUP(MESACU[[#This Row],[PAIS]],'[1]Centros de coste'!$A$2:$D$204,2,FALSE))</f>
        <v>C44 - IBERICA II</v>
      </c>
      <c r="Y4791" t="str">
        <f>IF(MESACU[[#This Row],[PAIS]]="ESPAÑA",VLOOKUP(MESACU[[#This Row],[PROVINCIA]],[1]!PROVINCIASCC[#Data],3,FALSE),VLOOKUP(MESACU[[#This Row],[PAIS]],'[1]Centros de coste'!$A$2:$D$204,3,FALSE))</f>
        <v>IBERICA II</v>
      </c>
      <c r="Z4791" t="str">
        <f>IF(MESACU[[#This Row],[PAIS]]="ESPAÑA",VLOOKUP(MESACU[[#This Row],[PROVINCIA]],[1]!PROVINCIASCC[#Data],4,FALSE),VLOOKUP(MESACU[[#This Row],[PAIS]],'[1]Centros de coste'!$A$2:$D$204,4,FALSE))</f>
        <v>EUROPA</v>
      </c>
      <c r="AA4791" t="str">
        <f>IFERROR(LEFT(TRIM(MESACU[[#This Row],[CodigoArticulo]]),LEN(TRIM(MESACU[[#This Row],[CodigoArticulo]]))-4),"")</f>
        <v>AGXK</v>
      </c>
      <c r="AB4791" t="str">
        <f>IFERROR(VLOOKUP(MESACU[[#This Row],[CODIGOG]],[1]!FAMILIAS[#Data],5,FALSE),"")</f>
        <v>BIOFERTILIZERS</v>
      </c>
    </row>
    <row r="4792" spans="1:28" x14ac:dyDescent="0.35">
      <c r="A4792" t="s">
        <v>28</v>
      </c>
      <c r="B4792">
        <v>119</v>
      </c>
      <c r="C4792" t="s">
        <v>29</v>
      </c>
      <c r="D4792">
        <v>2026</v>
      </c>
      <c r="E4792">
        <v>2</v>
      </c>
      <c r="F4792" t="s">
        <v>69</v>
      </c>
      <c r="G4792">
        <v>116</v>
      </c>
      <c r="H4792" t="s">
        <v>70</v>
      </c>
      <c r="I4792">
        <v>0</v>
      </c>
      <c r="J4792">
        <v>0</v>
      </c>
      <c r="K4792">
        <v>15.552</v>
      </c>
      <c r="L4792">
        <v>7.7759999999999998</v>
      </c>
      <c r="M4792">
        <v>15.552</v>
      </c>
      <c r="N4792">
        <v>0</v>
      </c>
      <c r="O4792">
        <v>4</v>
      </c>
      <c r="P4792" t="s">
        <v>69</v>
      </c>
      <c r="Q4792" t="s">
        <v>56</v>
      </c>
      <c r="R4792" t="s">
        <v>34</v>
      </c>
      <c r="S4792" t="s">
        <v>57</v>
      </c>
      <c r="T4792" t="s">
        <v>36</v>
      </c>
      <c r="U4792">
        <v>0</v>
      </c>
      <c r="V4792">
        <v>160</v>
      </c>
      <c r="W4792">
        <v>777.6</v>
      </c>
      <c r="X4792" t="str">
        <f>IF(MESACU[[#This Row],[PAIS]]="ESPAÑA",VLOOKUP(MESACU[[#This Row],[PROVINCIA]],[1]!PROVINCIASCC[#Data],2,FALSE),VLOOKUP(MESACU[[#This Row],[PAIS]],'[1]Centros de coste'!$A$2:$D$204,2,FALSE))</f>
        <v>C44 - IBERICA II</v>
      </c>
      <c r="Y4792" t="str">
        <f>IF(MESACU[[#This Row],[PAIS]]="ESPAÑA",VLOOKUP(MESACU[[#This Row],[PROVINCIA]],[1]!PROVINCIASCC[#Data],3,FALSE),VLOOKUP(MESACU[[#This Row],[PAIS]],'[1]Centros de coste'!$A$2:$D$204,3,FALSE))</f>
        <v>IBERICA II</v>
      </c>
      <c r="Z4792" t="str">
        <f>IF(MESACU[[#This Row],[PAIS]]="ESPAÑA",VLOOKUP(MESACU[[#This Row],[PROVINCIA]],[1]!PROVINCIASCC[#Data],4,FALSE),VLOOKUP(MESACU[[#This Row],[PAIS]],'[1]Centros de coste'!$A$2:$D$204,4,FALSE))</f>
        <v>EUROPA</v>
      </c>
      <c r="AA4792" t="str">
        <f>IFERROR(LEFT(TRIM(MESACU[[#This Row],[CodigoArticulo]]),LEN(TRIM(MESACU[[#This Row],[CodigoArticulo]]))-4),"")</f>
        <v>AVAN</v>
      </c>
      <c r="AB4792" t="str">
        <f>IFERROR(VLOOKUP(MESACU[[#This Row],[CODIGOG]],[1]!FAMILIAS[#Data],5,FALSE),"")</f>
        <v>BIOSTIMULANTS</v>
      </c>
    </row>
    <row r="4793" spans="1:28" x14ac:dyDescent="0.35">
      <c r="A4793" t="s">
        <v>28</v>
      </c>
      <c r="B4793">
        <v>119</v>
      </c>
      <c r="C4793" t="s">
        <v>29</v>
      </c>
      <c r="D4793">
        <v>2026</v>
      </c>
      <c r="E4793">
        <v>2</v>
      </c>
      <c r="F4793" t="s">
        <v>69</v>
      </c>
      <c r="G4793">
        <v>116</v>
      </c>
      <c r="H4793" t="s">
        <v>70</v>
      </c>
      <c r="I4793">
        <v>0</v>
      </c>
      <c r="J4793">
        <v>0</v>
      </c>
      <c r="K4793">
        <v>15.552</v>
      </c>
      <c r="L4793">
        <v>7.7759999999999998</v>
      </c>
      <c r="M4793">
        <v>15.552</v>
      </c>
      <c r="N4793">
        <v>0</v>
      </c>
      <c r="O4793">
        <v>4</v>
      </c>
      <c r="P4793" t="s">
        <v>69</v>
      </c>
      <c r="Q4793" t="s">
        <v>56</v>
      </c>
      <c r="R4793" t="s">
        <v>34</v>
      </c>
      <c r="S4793" t="s">
        <v>57</v>
      </c>
      <c r="T4793" t="s">
        <v>36</v>
      </c>
      <c r="U4793">
        <v>0</v>
      </c>
      <c r="V4793">
        <v>160</v>
      </c>
      <c r="W4793">
        <v>777.6</v>
      </c>
      <c r="X4793" t="str">
        <f>IF(MESACU[[#This Row],[PAIS]]="ESPAÑA",VLOOKUP(MESACU[[#This Row],[PROVINCIA]],[1]!PROVINCIASCC[#Data],2,FALSE),VLOOKUP(MESACU[[#This Row],[PAIS]],'[1]Centros de coste'!$A$2:$D$204,2,FALSE))</f>
        <v>C44 - IBERICA II</v>
      </c>
      <c r="Y4793" t="str">
        <f>IF(MESACU[[#This Row],[PAIS]]="ESPAÑA",VLOOKUP(MESACU[[#This Row],[PROVINCIA]],[1]!PROVINCIASCC[#Data],3,FALSE),VLOOKUP(MESACU[[#This Row],[PAIS]],'[1]Centros de coste'!$A$2:$D$204,3,FALSE))</f>
        <v>IBERICA II</v>
      </c>
      <c r="Z4793" t="str">
        <f>IF(MESACU[[#This Row],[PAIS]]="ESPAÑA",VLOOKUP(MESACU[[#This Row],[PROVINCIA]],[1]!PROVINCIASCC[#Data],4,FALSE),VLOOKUP(MESACU[[#This Row],[PAIS]],'[1]Centros de coste'!$A$2:$D$204,4,FALSE))</f>
        <v>EUROPA</v>
      </c>
      <c r="AA4793" t="str">
        <f>IFERROR(LEFT(TRIM(MESACU[[#This Row],[CodigoArticulo]]),LEN(TRIM(MESACU[[#This Row],[CodigoArticulo]]))-4),"")</f>
        <v>AVAN</v>
      </c>
      <c r="AB4793" t="str">
        <f>IFERROR(VLOOKUP(MESACU[[#This Row],[CODIGOG]],[1]!FAMILIAS[#Data],5,FALSE),"")</f>
        <v>BIOSTIMULANTS</v>
      </c>
    </row>
    <row r="4794" spans="1:28" x14ac:dyDescent="0.35">
      <c r="A4794" t="s">
        <v>28</v>
      </c>
      <c r="B4794">
        <v>119</v>
      </c>
      <c r="C4794" t="s">
        <v>29</v>
      </c>
      <c r="D4794">
        <v>2026</v>
      </c>
      <c r="E4794">
        <v>2</v>
      </c>
      <c r="F4794" t="s">
        <v>117</v>
      </c>
      <c r="G4794">
        <v>116</v>
      </c>
      <c r="H4794" t="s">
        <v>118</v>
      </c>
      <c r="I4794">
        <v>0</v>
      </c>
      <c r="J4794">
        <v>0</v>
      </c>
      <c r="K4794">
        <v>10.32</v>
      </c>
      <c r="L4794">
        <v>5.16</v>
      </c>
      <c r="M4794">
        <v>10.32</v>
      </c>
      <c r="N4794">
        <v>0</v>
      </c>
      <c r="O4794">
        <v>2.46</v>
      </c>
      <c r="P4794" t="s">
        <v>117</v>
      </c>
      <c r="Q4794" t="s">
        <v>56</v>
      </c>
      <c r="R4794" t="s">
        <v>34</v>
      </c>
      <c r="S4794" t="s">
        <v>57</v>
      </c>
      <c r="T4794" t="s">
        <v>36</v>
      </c>
      <c r="U4794">
        <v>0</v>
      </c>
      <c r="V4794">
        <v>100</v>
      </c>
      <c r="W4794">
        <v>516</v>
      </c>
      <c r="X4794" t="str">
        <f>IF(MESACU[[#This Row],[PAIS]]="ESPAÑA",VLOOKUP(MESACU[[#This Row],[PROVINCIA]],[1]!PROVINCIASCC[#Data],2,FALSE),VLOOKUP(MESACU[[#This Row],[PAIS]],'[1]Centros de coste'!$A$2:$D$204,2,FALSE))</f>
        <v>C44 - IBERICA II</v>
      </c>
      <c r="Y4794" t="str">
        <f>IF(MESACU[[#This Row],[PAIS]]="ESPAÑA",VLOOKUP(MESACU[[#This Row],[PROVINCIA]],[1]!PROVINCIASCC[#Data],3,FALSE),VLOOKUP(MESACU[[#This Row],[PAIS]],'[1]Centros de coste'!$A$2:$D$204,3,FALSE))</f>
        <v>IBERICA II</v>
      </c>
      <c r="Z4794" t="str">
        <f>IF(MESACU[[#This Row],[PAIS]]="ESPAÑA",VLOOKUP(MESACU[[#This Row],[PROVINCIA]],[1]!PROVINCIASCC[#Data],4,FALSE),VLOOKUP(MESACU[[#This Row],[PAIS]],'[1]Centros de coste'!$A$2:$D$204,4,FALSE))</f>
        <v>EUROPA</v>
      </c>
      <c r="AA4794" t="str">
        <f>IFERROR(LEFT(TRIM(MESACU[[#This Row],[CodigoArticulo]]),LEN(TRIM(MESACU[[#This Row],[CodigoArticulo]]))-4),"")</f>
        <v>AVAN</v>
      </c>
      <c r="AB4794" t="str">
        <f>IFERROR(VLOOKUP(MESACU[[#This Row],[CODIGOG]],[1]!FAMILIAS[#Data],5,FALSE),"")</f>
        <v>BIOSTIMULANTS</v>
      </c>
    </row>
    <row r="4795" spans="1:28" x14ac:dyDescent="0.35">
      <c r="A4795" t="s">
        <v>28</v>
      </c>
      <c r="B4795">
        <v>119</v>
      </c>
      <c r="C4795" t="s">
        <v>29</v>
      </c>
      <c r="D4795">
        <v>2026</v>
      </c>
      <c r="E4795">
        <v>2</v>
      </c>
      <c r="F4795" t="s">
        <v>64</v>
      </c>
      <c r="G4795">
        <v>116</v>
      </c>
      <c r="H4795" t="s">
        <v>65</v>
      </c>
      <c r="I4795">
        <v>0</v>
      </c>
      <c r="J4795">
        <v>0</v>
      </c>
      <c r="K4795">
        <v>18.32</v>
      </c>
      <c r="L4795">
        <v>9.16</v>
      </c>
      <c r="M4795">
        <v>18.32</v>
      </c>
      <c r="N4795">
        <v>0</v>
      </c>
      <c r="O4795">
        <v>4.92</v>
      </c>
      <c r="P4795" t="s">
        <v>64</v>
      </c>
      <c r="Q4795" t="s">
        <v>56</v>
      </c>
      <c r="R4795" t="s">
        <v>34</v>
      </c>
      <c r="S4795" t="s">
        <v>57</v>
      </c>
      <c r="T4795" t="s">
        <v>36</v>
      </c>
      <c r="U4795">
        <v>0</v>
      </c>
      <c r="V4795">
        <v>200</v>
      </c>
      <c r="W4795">
        <v>916</v>
      </c>
      <c r="X4795" t="str">
        <f>IF(MESACU[[#This Row],[PAIS]]="ESPAÑA",VLOOKUP(MESACU[[#This Row],[PROVINCIA]],[1]!PROVINCIASCC[#Data],2,FALSE),VLOOKUP(MESACU[[#This Row],[PAIS]],'[1]Centros de coste'!$A$2:$D$204,2,FALSE))</f>
        <v>C44 - IBERICA II</v>
      </c>
      <c r="Y4795" t="str">
        <f>IF(MESACU[[#This Row],[PAIS]]="ESPAÑA",VLOOKUP(MESACU[[#This Row],[PROVINCIA]],[1]!PROVINCIASCC[#Data],3,FALSE),VLOOKUP(MESACU[[#This Row],[PAIS]],'[1]Centros de coste'!$A$2:$D$204,3,FALSE))</f>
        <v>IBERICA II</v>
      </c>
      <c r="Z4795" t="str">
        <f>IF(MESACU[[#This Row],[PAIS]]="ESPAÑA",VLOOKUP(MESACU[[#This Row],[PROVINCIA]],[1]!PROVINCIASCC[#Data],4,FALSE),VLOOKUP(MESACU[[#This Row],[PAIS]],'[1]Centros de coste'!$A$2:$D$204,4,FALSE))</f>
        <v>EUROPA</v>
      </c>
      <c r="AA4795" t="str">
        <f>IFERROR(LEFT(TRIM(MESACU[[#This Row],[CodigoArticulo]]),LEN(TRIM(MESACU[[#This Row],[CodigoArticulo]]))-4),"")</f>
        <v>C-L</v>
      </c>
      <c r="AB4795" t="str">
        <f>IFERROR(VLOOKUP(MESACU[[#This Row],[CODIGOG]],[1]!FAMILIAS[#Data],5,FALSE),"")</f>
        <v>BIOFERTILIZERS</v>
      </c>
    </row>
    <row r="4796" spans="1:28" x14ac:dyDescent="0.35">
      <c r="A4796" t="s">
        <v>28</v>
      </c>
      <c r="B4796">
        <v>119</v>
      </c>
      <c r="C4796" t="s">
        <v>29</v>
      </c>
      <c r="D4796">
        <v>2026</v>
      </c>
      <c r="E4796">
        <v>2</v>
      </c>
      <c r="F4796" t="s">
        <v>66</v>
      </c>
      <c r="G4796">
        <v>116</v>
      </c>
      <c r="H4796" t="s">
        <v>67</v>
      </c>
      <c r="I4796">
        <v>0</v>
      </c>
      <c r="J4796">
        <v>0</v>
      </c>
      <c r="K4796">
        <v>22.54</v>
      </c>
      <c r="L4796">
        <v>11.27</v>
      </c>
      <c r="M4796">
        <v>22.54</v>
      </c>
      <c r="N4796">
        <v>0</v>
      </c>
      <c r="O4796">
        <v>3.44</v>
      </c>
      <c r="P4796" t="s">
        <v>68</v>
      </c>
      <c r="Q4796" t="s">
        <v>56</v>
      </c>
      <c r="R4796" t="s">
        <v>34</v>
      </c>
      <c r="S4796" t="s">
        <v>57</v>
      </c>
      <c r="T4796" t="s">
        <v>36</v>
      </c>
      <c r="U4796">
        <v>0</v>
      </c>
      <c r="V4796">
        <v>140</v>
      </c>
      <c r="W4796">
        <v>1127</v>
      </c>
      <c r="X4796" t="str">
        <f>IF(MESACU[[#This Row],[PAIS]]="ESPAÑA",VLOOKUP(MESACU[[#This Row],[PROVINCIA]],[1]!PROVINCIASCC[#Data],2,FALSE),VLOOKUP(MESACU[[#This Row],[PAIS]],'[1]Centros de coste'!$A$2:$D$204,2,FALSE))</f>
        <v>C44 - IBERICA II</v>
      </c>
      <c r="Y4796" t="str">
        <f>IF(MESACU[[#This Row],[PAIS]]="ESPAÑA",VLOOKUP(MESACU[[#This Row],[PROVINCIA]],[1]!PROVINCIASCC[#Data],3,FALSE),VLOOKUP(MESACU[[#This Row],[PAIS]],'[1]Centros de coste'!$A$2:$D$204,3,FALSE))</f>
        <v>IBERICA II</v>
      </c>
      <c r="Z4796" t="str">
        <f>IF(MESACU[[#This Row],[PAIS]]="ESPAÑA",VLOOKUP(MESACU[[#This Row],[PROVINCIA]],[1]!PROVINCIASCC[#Data],4,FALSE),VLOOKUP(MESACU[[#This Row],[PAIS]],'[1]Centros de coste'!$A$2:$D$204,4,FALSE))</f>
        <v>EUROPA</v>
      </c>
      <c r="AA4796" t="str">
        <f>IFERROR(LEFT(TRIM(MESACU[[#This Row],[CodigoArticulo]]),LEN(TRIM(MESACU[[#This Row],[CodigoArticulo]]))-4),"")</f>
        <v>C-MB</v>
      </c>
      <c r="AB4796" t="str">
        <f>IFERROR(VLOOKUP(MESACU[[#This Row],[CODIGOG]],[1]!FAMILIAS[#Data],5,FALSE),"")</f>
        <v>BIOFERTILIZERS</v>
      </c>
    </row>
    <row r="4797" spans="1:28" x14ac:dyDescent="0.35">
      <c r="A4797" t="s">
        <v>28</v>
      </c>
      <c r="B4797">
        <v>119</v>
      </c>
      <c r="C4797" t="s">
        <v>29</v>
      </c>
      <c r="D4797">
        <v>2026</v>
      </c>
      <c r="E4797">
        <v>2</v>
      </c>
      <c r="F4797" t="s">
        <v>66</v>
      </c>
      <c r="G4797">
        <v>116</v>
      </c>
      <c r="H4797" t="s">
        <v>67</v>
      </c>
      <c r="I4797">
        <v>0</v>
      </c>
      <c r="J4797">
        <v>0</v>
      </c>
      <c r="K4797">
        <v>9.66</v>
      </c>
      <c r="L4797">
        <v>4.83</v>
      </c>
      <c r="M4797">
        <v>9.66</v>
      </c>
      <c r="N4797">
        <v>0</v>
      </c>
      <c r="O4797">
        <v>1.48</v>
      </c>
      <c r="P4797" t="s">
        <v>68</v>
      </c>
      <c r="Q4797" t="s">
        <v>56</v>
      </c>
      <c r="R4797" t="s">
        <v>34</v>
      </c>
      <c r="S4797" t="s">
        <v>57</v>
      </c>
      <c r="T4797" t="s">
        <v>36</v>
      </c>
      <c r="U4797">
        <v>0</v>
      </c>
      <c r="V4797">
        <v>60</v>
      </c>
      <c r="W4797">
        <v>483</v>
      </c>
      <c r="X4797" t="str">
        <f>IF(MESACU[[#This Row],[PAIS]]="ESPAÑA",VLOOKUP(MESACU[[#This Row],[PROVINCIA]],[1]!PROVINCIASCC[#Data],2,FALSE),VLOOKUP(MESACU[[#This Row],[PAIS]],'[1]Centros de coste'!$A$2:$D$204,2,FALSE))</f>
        <v>C44 - IBERICA II</v>
      </c>
      <c r="Y4797" t="str">
        <f>IF(MESACU[[#This Row],[PAIS]]="ESPAÑA",VLOOKUP(MESACU[[#This Row],[PROVINCIA]],[1]!PROVINCIASCC[#Data],3,FALSE),VLOOKUP(MESACU[[#This Row],[PAIS]],'[1]Centros de coste'!$A$2:$D$204,3,FALSE))</f>
        <v>IBERICA II</v>
      </c>
      <c r="Z4797" t="str">
        <f>IF(MESACU[[#This Row],[PAIS]]="ESPAÑA",VLOOKUP(MESACU[[#This Row],[PROVINCIA]],[1]!PROVINCIASCC[#Data],4,FALSE),VLOOKUP(MESACU[[#This Row],[PAIS]],'[1]Centros de coste'!$A$2:$D$204,4,FALSE))</f>
        <v>EUROPA</v>
      </c>
      <c r="AA4797" t="str">
        <f>IFERROR(LEFT(TRIM(MESACU[[#This Row],[CodigoArticulo]]),LEN(TRIM(MESACU[[#This Row],[CodigoArticulo]]))-4),"")</f>
        <v>C-MB</v>
      </c>
      <c r="AB4797" t="str">
        <f>IFERROR(VLOOKUP(MESACU[[#This Row],[CODIGOG]],[1]!FAMILIAS[#Data],5,FALSE),"")</f>
        <v>BIOFERTILIZERS</v>
      </c>
    </row>
    <row r="4798" spans="1:28" x14ac:dyDescent="0.35">
      <c r="A4798" t="s">
        <v>28</v>
      </c>
      <c r="B4798">
        <v>119</v>
      </c>
      <c r="C4798" t="s">
        <v>29</v>
      </c>
      <c r="D4798">
        <v>2026</v>
      </c>
      <c r="E4798">
        <v>2</v>
      </c>
      <c r="F4798" t="s">
        <v>172</v>
      </c>
      <c r="G4798">
        <v>116</v>
      </c>
      <c r="H4798" t="s">
        <v>173</v>
      </c>
      <c r="I4798">
        <v>0</v>
      </c>
      <c r="J4798">
        <v>0</v>
      </c>
      <c r="K4798">
        <v>1.2143999999999999</v>
      </c>
      <c r="L4798">
        <v>0.60719999999999996</v>
      </c>
      <c r="M4798">
        <v>1.2143999999999999</v>
      </c>
      <c r="N4798">
        <v>0</v>
      </c>
      <c r="O4798">
        <v>0.65</v>
      </c>
      <c r="P4798" t="s">
        <v>172</v>
      </c>
      <c r="Q4798" t="s">
        <v>56</v>
      </c>
      <c r="R4798" t="s">
        <v>34</v>
      </c>
      <c r="S4798" t="s">
        <v>57</v>
      </c>
      <c r="T4798" t="s">
        <v>36</v>
      </c>
      <c r="U4798">
        <v>0</v>
      </c>
      <c r="V4798">
        <v>12</v>
      </c>
      <c r="W4798">
        <v>60.72</v>
      </c>
      <c r="X4798" t="str">
        <f>IF(MESACU[[#This Row],[PAIS]]="ESPAÑA",VLOOKUP(MESACU[[#This Row],[PROVINCIA]],[1]!PROVINCIASCC[#Data],2,FALSE),VLOOKUP(MESACU[[#This Row],[PAIS]],'[1]Centros de coste'!$A$2:$D$204,2,FALSE))</f>
        <v>C44 - IBERICA II</v>
      </c>
      <c r="Y4798" t="str">
        <f>IF(MESACU[[#This Row],[PAIS]]="ESPAÑA",VLOOKUP(MESACU[[#This Row],[PROVINCIA]],[1]!PROVINCIASCC[#Data],3,FALSE),VLOOKUP(MESACU[[#This Row],[PAIS]],'[1]Centros de coste'!$A$2:$D$204,3,FALSE))</f>
        <v>IBERICA II</v>
      </c>
      <c r="Z4798" t="str">
        <f>IF(MESACU[[#This Row],[PAIS]]="ESPAÑA",VLOOKUP(MESACU[[#This Row],[PROVINCIA]],[1]!PROVINCIASCC[#Data],4,FALSE),VLOOKUP(MESACU[[#This Row],[PAIS]],'[1]Centros de coste'!$A$2:$D$204,4,FALSE))</f>
        <v>EUROPA</v>
      </c>
      <c r="AA4798" t="str">
        <f>IFERROR(LEFT(TRIM(MESACU[[#This Row],[CodigoArticulo]]),LEN(TRIM(MESACU[[#This Row],[CodigoArticulo]]))-4),"")</f>
        <v>B</v>
      </c>
      <c r="AB4798" t="str">
        <f>IFERROR(VLOOKUP(MESACU[[#This Row],[CODIGOG]],[1]!FAMILIAS[#Data],5,FALSE),"")</f>
        <v>BIOFERTILIZERS</v>
      </c>
    </row>
    <row r="4799" spans="1:28" x14ac:dyDescent="0.35">
      <c r="A4799" t="s">
        <v>28</v>
      </c>
      <c r="B4799">
        <v>119</v>
      </c>
      <c r="C4799" t="s">
        <v>29</v>
      </c>
      <c r="D4799">
        <v>2026</v>
      </c>
      <c r="E4799">
        <v>2</v>
      </c>
      <c r="F4799" t="s">
        <v>509</v>
      </c>
      <c r="G4799">
        <v>116</v>
      </c>
      <c r="H4799" t="s">
        <v>510</v>
      </c>
      <c r="I4799">
        <v>0</v>
      </c>
      <c r="J4799">
        <v>0</v>
      </c>
      <c r="K4799">
        <v>3.9239999999999999</v>
      </c>
      <c r="L4799">
        <v>1.962</v>
      </c>
      <c r="M4799">
        <v>3.9239999999999999</v>
      </c>
      <c r="N4799">
        <v>0</v>
      </c>
      <c r="O4799">
        <v>0.65</v>
      </c>
      <c r="P4799" t="s">
        <v>509</v>
      </c>
      <c r="Q4799" t="s">
        <v>56</v>
      </c>
      <c r="R4799" t="s">
        <v>34</v>
      </c>
      <c r="S4799" t="s">
        <v>57</v>
      </c>
      <c r="T4799" t="s">
        <v>36</v>
      </c>
      <c r="U4799">
        <v>0</v>
      </c>
      <c r="V4799">
        <v>12</v>
      </c>
      <c r="W4799">
        <v>196.2</v>
      </c>
      <c r="X4799" t="str">
        <f>IF(MESACU[[#This Row],[PAIS]]="ESPAÑA",VLOOKUP(MESACU[[#This Row],[PROVINCIA]],[1]!PROVINCIASCC[#Data],2,FALSE),VLOOKUP(MESACU[[#This Row],[PAIS]],'[1]Centros de coste'!$A$2:$D$204,2,FALSE))</f>
        <v>C44 - IBERICA II</v>
      </c>
      <c r="Y4799" t="str">
        <f>IF(MESACU[[#This Row],[PAIS]]="ESPAÑA",VLOOKUP(MESACU[[#This Row],[PROVINCIA]],[1]!PROVINCIASCC[#Data],3,FALSE),VLOOKUP(MESACU[[#This Row],[PAIS]],'[1]Centros de coste'!$A$2:$D$204,3,FALSE))</f>
        <v>IBERICA II</v>
      </c>
      <c r="Z4799" t="str">
        <f>IF(MESACU[[#This Row],[PAIS]]="ESPAÑA",VLOOKUP(MESACU[[#This Row],[PROVINCIA]],[1]!PROVINCIASCC[#Data],4,FALSE),VLOOKUP(MESACU[[#This Row],[PAIS]],'[1]Centros de coste'!$A$2:$D$204,4,FALSE))</f>
        <v>EUROPA</v>
      </c>
      <c r="AA4799" t="str">
        <f>IFERROR(LEFT(TRIM(MESACU[[#This Row],[CodigoArticulo]]),LEN(TRIM(MESACU[[#This Row],[CodigoArticulo]]))-4),"")</f>
        <v>C-M-P</v>
      </c>
      <c r="AB4799" t="str">
        <f>IFERROR(VLOOKUP(MESACU[[#This Row],[CODIGOG]],[1]!FAMILIAS[#Data],5,FALSE),"")</f>
        <v>BIOFERTILIZERS</v>
      </c>
    </row>
    <row r="4800" spans="1:28" x14ac:dyDescent="0.35">
      <c r="A4800" t="s">
        <v>28</v>
      </c>
      <c r="B4800">
        <v>120</v>
      </c>
      <c r="C4800" t="s">
        <v>29</v>
      </c>
      <c r="D4800">
        <v>2026</v>
      </c>
      <c r="E4800">
        <v>3</v>
      </c>
      <c r="F4800" t="s">
        <v>30</v>
      </c>
      <c r="G4800">
        <v>137</v>
      </c>
      <c r="H4800" t="s">
        <v>31</v>
      </c>
      <c r="I4800">
        <v>0</v>
      </c>
      <c r="J4800">
        <v>0</v>
      </c>
      <c r="K4800">
        <v>46.24</v>
      </c>
      <c r="L4800">
        <v>0</v>
      </c>
      <c r="M4800">
        <v>138.72</v>
      </c>
      <c r="N4800">
        <v>0</v>
      </c>
      <c r="O4800">
        <v>26.87</v>
      </c>
      <c r="P4800" t="s">
        <v>32</v>
      </c>
      <c r="Q4800" t="s">
        <v>186</v>
      </c>
      <c r="R4800" t="s">
        <v>34</v>
      </c>
      <c r="S4800" t="s">
        <v>170</v>
      </c>
      <c r="T4800" t="s">
        <v>36</v>
      </c>
      <c r="U4800">
        <v>0</v>
      </c>
      <c r="V4800">
        <v>1600</v>
      </c>
      <c r="W4800">
        <v>4624</v>
      </c>
      <c r="X4800" t="str">
        <f>IF(MESACU[[#This Row],[PAIS]]="ESPAÑA",VLOOKUP(MESACU[[#This Row],[PROVINCIA]],[1]!PROVINCIASCC[#Data],2,FALSE),VLOOKUP(MESACU[[#This Row],[PAIS]],'[1]Centros de coste'!$A$2:$D$204,2,FALSE))</f>
        <v>C46 - IBERICA IV</v>
      </c>
      <c r="Y4800" t="str">
        <f>IF(MESACU[[#This Row],[PAIS]]="ESPAÑA",VLOOKUP(MESACU[[#This Row],[PROVINCIA]],[1]!PROVINCIASCC[#Data],3,FALSE),VLOOKUP(MESACU[[#This Row],[PAIS]],'[1]Centros de coste'!$A$2:$D$204,3,FALSE))</f>
        <v>IBERICA IV</v>
      </c>
      <c r="Z4800" t="str">
        <f>IF(MESACU[[#This Row],[PAIS]]="ESPAÑA",VLOOKUP(MESACU[[#This Row],[PROVINCIA]],[1]!PROVINCIASCC[#Data],4,FALSE),VLOOKUP(MESACU[[#This Row],[PAIS]],'[1]Centros de coste'!$A$2:$D$204,4,FALSE))</f>
        <v>EUROPA</v>
      </c>
      <c r="AA4800" t="str">
        <f>IFERROR(LEFT(TRIM(MESACU[[#This Row],[CodigoArticulo]]),LEN(TRIM(MESACU[[#This Row],[CodigoArticulo]]))-4),"")</f>
        <v>AGXK</v>
      </c>
      <c r="AB4800" t="str">
        <f>IFERROR(VLOOKUP(MESACU[[#This Row],[CODIGOG]],[1]!FAMILIAS[#Data],5,FALSE),"")</f>
        <v>BIOFERTILIZERS</v>
      </c>
    </row>
    <row r="4801" spans="1:28" x14ac:dyDescent="0.35">
      <c r="A4801" t="s">
        <v>28</v>
      </c>
      <c r="B4801">
        <v>120</v>
      </c>
      <c r="C4801" t="s">
        <v>29</v>
      </c>
      <c r="D4801">
        <v>2026</v>
      </c>
      <c r="E4801">
        <v>3</v>
      </c>
      <c r="F4801" t="s">
        <v>97</v>
      </c>
      <c r="G4801">
        <v>137</v>
      </c>
      <c r="H4801" t="s">
        <v>98</v>
      </c>
      <c r="I4801">
        <v>0</v>
      </c>
      <c r="J4801">
        <v>0</v>
      </c>
      <c r="K4801">
        <v>0.64600000000000002</v>
      </c>
      <c r="L4801">
        <v>0</v>
      </c>
      <c r="M4801">
        <v>1.9379999999999999</v>
      </c>
      <c r="N4801">
        <v>0</v>
      </c>
      <c r="O4801">
        <v>0.49</v>
      </c>
      <c r="P4801" t="s">
        <v>97</v>
      </c>
      <c r="Q4801" t="s">
        <v>186</v>
      </c>
      <c r="R4801" t="s">
        <v>34</v>
      </c>
      <c r="S4801" t="s">
        <v>170</v>
      </c>
      <c r="T4801" t="s">
        <v>36</v>
      </c>
      <c r="U4801">
        <v>0</v>
      </c>
      <c r="V4801">
        <v>20</v>
      </c>
      <c r="W4801">
        <v>64.599999999999994</v>
      </c>
      <c r="X4801" t="str">
        <f>IF(MESACU[[#This Row],[PAIS]]="ESPAÑA",VLOOKUP(MESACU[[#This Row],[PROVINCIA]],[1]!PROVINCIASCC[#Data],2,FALSE),VLOOKUP(MESACU[[#This Row],[PAIS]],'[1]Centros de coste'!$A$2:$D$204,2,FALSE))</f>
        <v>C46 - IBERICA IV</v>
      </c>
      <c r="Y4801" t="str">
        <f>IF(MESACU[[#This Row],[PAIS]]="ESPAÑA",VLOOKUP(MESACU[[#This Row],[PROVINCIA]],[1]!PROVINCIASCC[#Data],3,FALSE),VLOOKUP(MESACU[[#This Row],[PAIS]],'[1]Centros de coste'!$A$2:$D$204,3,FALSE))</f>
        <v>IBERICA IV</v>
      </c>
      <c r="Z4801" t="str">
        <f>IF(MESACU[[#This Row],[PAIS]]="ESPAÑA",VLOOKUP(MESACU[[#This Row],[PROVINCIA]],[1]!PROVINCIASCC[#Data],4,FALSE),VLOOKUP(MESACU[[#This Row],[PAIS]],'[1]Centros de coste'!$A$2:$D$204,4,FALSE))</f>
        <v>EUROPA</v>
      </c>
      <c r="AA4801" t="str">
        <f>IFERROR(LEFT(TRIM(MESACU[[#This Row],[CodigoArticulo]]),LEN(TRIM(MESACU[[#This Row],[CodigoArticulo]]))-4),"")</f>
        <v>AGXK</v>
      </c>
      <c r="AB4801" t="str">
        <f>IFERROR(VLOOKUP(MESACU[[#This Row],[CODIGOG]],[1]!FAMILIAS[#Data],5,FALSE),"")</f>
        <v>BIOFERTILIZERS</v>
      </c>
    </row>
    <row r="4802" spans="1:28" x14ac:dyDescent="0.35">
      <c r="A4802" t="s">
        <v>28</v>
      </c>
      <c r="B4802">
        <v>120</v>
      </c>
      <c r="C4802" t="s">
        <v>29</v>
      </c>
      <c r="D4802">
        <v>2026</v>
      </c>
      <c r="E4802">
        <v>3</v>
      </c>
      <c r="F4802" t="s">
        <v>330</v>
      </c>
      <c r="G4802">
        <v>137</v>
      </c>
      <c r="H4802" t="s">
        <v>331</v>
      </c>
      <c r="I4802">
        <v>0</v>
      </c>
      <c r="J4802">
        <v>0</v>
      </c>
      <c r="K4802">
        <v>1.7567999999999999</v>
      </c>
      <c r="L4802">
        <v>0</v>
      </c>
      <c r="M4802">
        <v>5.2704000000000004</v>
      </c>
      <c r="N4802">
        <v>0</v>
      </c>
      <c r="O4802">
        <v>1.94</v>
      </c>
      <c r="P4802" t="s">
        <v>330</v>
      </c>
      <c r="Q4802" t="s">
        <v>186</v>
      </c>
      <c r="R4802" t="s">
        <v>34</v>
      </c>
      <c r="S4802" t="s">
        <v>170</v>
      </c>
      <c r="T4802" t="s">
        <v>36</v>
      </c>
      <c r="U4802">
        <v>0</v>
      </c>
      <c r="V4802">
        <v>36</v>
      </c>
      <c r="W4802">
        <v>175.68</v>
      </c>
      <c r="X4802" t="str">
        <f>IF(MESACU[[#This Row],[PAIS]]="ESPAÑA",VLOOKUP(MESACU[[#This Row],[PROVINCIA]],[1]!PROVINCIASCC[#Data],2,FALSE),VLOOKUP(MESACU[[#This Row],[PAIS]],'[1]Centros de coste'!$A$2:$D$204,2,FALSE))</f>
        <v>C46 - IBERICA IV</v>
      </c>
      <c r="Y4802" t="str">
        <f>IF(MESACU[[#This Row],[PAIS]]="ESPAÑA",VLOOKUP(MESACU[[#This Row],[PROVINCIA]],[1]!PROVINCIASCC[#Data],3,FALSE),VLOOKUP(MESACU[[#This Row],[PAIS]],'[1]Centros de coste'!$A$2:$D$204,3,FALSE))</f>
        <v>IBERICA IV</v>
      </c>
      <c r="Z4802" t="str">
        <f>IF(MESACU[[#This Row],[PAIS]]="ESPAÑA",VLOOKUP(MESACU[[#This Row],[PROVINCIA]],[1]!PROVINCIASCC[#Data],4,FALSE),VLOOKUP(MESACU[[#This Row],[PAIS]],'[1]Centros de coste'!$A$2:$D$204,4,FALSE))</f>
        <v>EUROPA</v>
      </c>
      <c r="AA4802" t="str">
        <f>IFERROR(LEFT(TRIM(MESACU[[#This Row],[CodigoArticulo]]),LEN(TRIM(MESACU[[#This Row],[CodigoArticulo]]))-4),"")</f>
        <v>C-CU</v>
      </c>
      <c r="AB4802" t="str">
        <f>IFERROR(VLOOKUP(MESACU[[#This Row],[CODIGOG]],[1]!FAMILIAS[#Data],5,FALSE),"")</f>
        <v>BIOCONTROL</v>
      </c>
    </row>
    <row r="4803" spans="1:28" x14ac:dyDescent="0.35">
      <c r="A4803" t="s">
        <v>28</v>
      </c>
      <c r="B4803">
        <v>120</v>
      </c>
      <c r="C4803" t="s">
        <v>29</v>
      </c>
      <c r="D4803">
        <v>2026</v>
      </c>
      <c r="E4803">
        <v>3</v>
      </c>
      <c r="F4803" t="s">
        <v>223</v>
      </c>
      <c r="G4803">
        <v>137</v>
      </c>
      <c r="H4803" t="s">
        <v>224</v>
      </c>
      <c r="I4803">
        <v>0</v>
      </c>
      <c r="J4803">
        <v>0</v>
      </c>
      <c r="K4803">
        <v>1.2324999999999999</v>
      </c>
      <c r="L4803">
        <v>0</v>
      </c>
      <c r="M4803">
        <v>3.6974999999999998</v>
      </c>
      <c r="N4803">
        <v>0</v>
      </c>
      <c r="O4803">
        <v>0.2</v>
      </c>
      <c r="P4803" t="s">
        <v>442</v>
      </c>
      <c r="Q4803" t="s">
        <v>186</v>
      </c>
      <c r="R4803" t="s">
        <v>73</v>
      </c>
      <c r="S4803" t="s">
        <v>170</v>
      </c>
      <c r="T4803" t="s">
        <v>36</v>
      </c>
      <c r="U4803">
        <v>0</v>
      </c>
      <c r="V4803">
        <v>25</v>
      </c>
      <c r="W4803">
        <v>123.25</v>
      </c>
      <c r="X4803" t="str">
        <f>IF(MESACU[[#This Row],[PAIS]]="ESPAÑA",VLOOKUP(MESACU[[#This Row],[PROVINCIA]],[1]!PROVINCIASCC[#Data],2,FALSE),VLOOKUP(MESACU[[#This Row],[PAIS]],'[1]Centros de coste'!$A$2:$D$204,2,FALSE))</f>
        <v>C46 - IBERICA IV</v>
      </c>
      <c r="Y4803" t="str">
        <f>IF(MESACU[[#This Row],[PAIS]]="ESPAÑA",VLOOKUP(MESACU[[#This Row],[PROVINCIA]],[1]!PROVINCIASCC[#Data],3,FALSE),VLOOKUP(MESACU[[#This Row],[PAIS]],'[1]Centros de coste'!$A$2:$D$204,3,FALSE))</f>
        <v>IBERICA IV</v>
      </c>
      <c r="Z4803" t="str">
        <f>IF(MESACU[[#This Row],[PAIS]]="ESPAÑA",VLOOKUP(MESACU[[#This Row],[PROVINCIA]],[1]!PROVINCIASCC[#Data],4,FALSE),VLOOKUP(MESACU[[#This Row],[PAIS]],'[1]Centros de coste'!$A$2:$D$204,4,FALSE))</f>
        <v>EUROPA</v>
      </c>
      <c r="AA4803" t="str">
        <f>IFERROR(LEFT(TRIM(MESACU[[#This Row],[CodigoArticulo]]),LEN(TRIM(MESACU[[#This Row],[CodigoArticulo]]))-4),"")</f>
        <v>AGZ-M</v>
      </c>
      <c r="AB4803" t="str">
        <f>IFERROR(VLOOKUP(MESACU[[#This Row],[CODIGOG]],[1]!FAMILIAS[#Data],5,FALSE),"")</f>
        <v>BIOFERTILIZERS</v>
      </c>
    </row>
    <row r="4804" spans="1:28" x14ac:dyDescent="0.35">
      <c r="A4804" t="s">
        <v>28</v>
      </c>
      <c r="B4804">
        <v>121</v>
      </c>
      <c r="C4804" t="s">
        <v>29</v>
      </c>
      <c r="D4804">
        <v>2026</v>
      </c>
      <c r="E4804">
        <v>3</v>
      </c>
      <c r="F4804" t="s">
        <v>149</v>
      </c>
      <c r="G4804">
        <v>141</v>
      </c>
      <c r="H4804" t="s">
        <v>150</v>
      </c>
      <c r="I4804">
        <v>0</v>
      </c>
      <c r="J4804">
        <v>0</v>
      </c>
      <c r="K4804">
        <v>342</v>
      </c>
      <c r="L4804">
        <v>0</v>
      </c>
      <c r="M4804">
        <v>0</v>
      </c>
      <c r="N4804">
        <v>0</v>
      </c>
      <c r="O4804">
        <v>19.5</v>
      </c>
      <c r="P4804" t="s">
        <v>28</v>
      </c>
      <c r="Q4804" t="s">
        <v>293</v>
      </c>
      <c r="R4804" t="s">
        <v>73</v>
      </c>
      <c r="S4804" t="s">
        <v>204</v>
      </c>
      <c r="T4804" t="s">
        <v>36</v>
      </c>
      <c r="U4804">
        <v>0</v>
      </c>
      <c r="V4804">
        <v>2500</v>
      </c>
      <c r="W4804">
        <v>17100</v>
      </c>
      <c r="X4804" t="str">
        <f>IF(MESACU[[#This Row],[PAIS]]="ESPAÑA",VLOOKUP(MESACU[[#This Row],[PROVINCIA]],[1]!PROVINCIASCC[#Data],2,FALSE),VLOOKUP(MESACU[[#This Row],[PAIS]],'[1]Centros de coste'!$A$2:$D$204,2,FALSE))</f>
        <v>C98 - IBERICA V</v>
      </c>
      <c r="Y4804" t="str">
        <f>IF(MESACU[[#This Row],[PAIS]]="ESPAÑA",VLOOKUP(MESACU[[#This Row],[PROVINCIA]],[1]!PROVINCIASCC[#Data],3,FALSE),VLOOKUP(MESACU[[#This Row],[PAIS]],'[1]Centros de coste'!$A$2:$D$204,3,FALSE))</f>
        <v>IBERICA V</v>
      </c>
      <c r="Z4804" t="str">
        <f>IF(MESACU[[#This Row],[PAIS]]="ESPAÑA",VLOOKUP(MESACU[[#This Row],[PROVINCIA]],[1]!PROVINCIASCC[#Data],4,FALSE),VLOOKUP(MESACU[[#This Row],[PAIS]],'[1]Centros de coste'!$A$2:$D$204,4,FALSE))</f>
        <v>EUROPA</v>
      </c>
      <c r="AA4804" t="str">
        <f>IFERROR(LEFT(TRIM(MESACU[[#This Row],[CodigoArticulo]]),LEN(TRIM(MESACU[[#This Row],[CodigoArticulo]]))-4),"")</f>
        <v>AGZNP</v>
      </c>
      <c r="AB4804" t="str">
        <f>IFERROR(VLOOKUP(MESACU[[#This Row],[CODIGOG]],[1]!FAMILIAS[#Data],5,FALSE),"")</f>
        <v>BIOFERTILIZERS</v>
      </c>
    </row>
    <row r="4805" spans="1:28" x14ac:dyDescent="0.35">
      <c r="A4805" t="s">
        <v>28</v>
      </c>
      <c r="B4805">
        <v>121</v>
      </c>
      <c r="C4805" t="s">
        <v>29</v>
      </c>
      <c r="D4805">
        <v>2026</v>
      </c>
      <c r="E4805">
        <v>3</v>
      </c>
      <c r="F4805" t="s">
        <v>149</v>
      </c>
      <c r="G4805">
        <v>141</v>
      </c>
      <c r="H4805" t="s">
        <v>150</v>
      </c>
      <c r="I4805">
        <v>0</v>
      </c>
      <c r="J4805">
        <v>0</v>
      </c>
      <c r="K4805">
        <v>13.68</v>
      </c>
      <c r="L4805">
        <v>0</v>
      </c>
      <c r="M4805">
        <v>0</v>
      </c>
      <c r="N4805">
        <v>0</v>
      </c>
      <c r="O4805">
        <v>0.78</v>
      </c>
      <c r="P4805" t="s">
        <v>28</v>
      </c>
      <c r="Q4805" t="s">
        <v>293</v>
      </c>
      <c r="R4805" t="s">
        <v>73</v>
      </c>
      <c r="S4805" t="s">
        <v>204</v>
      </c>
      <c r="T4805" t="s">
        <v>36</v>
      </c>
      <c r="U4805">
        <v>0</v>
      </c>
      <c r="V4805">
        <v>100</v>
      </c>
      <c r="W4805">
        <v>684</v>
      </c>
      <c r="X4805" t="str">
        <f>IF(MESACU[[#This Row],[PAIS]]="ESPAÑA",VLOOKUP(MESACU[[#This Row],[PROVINCIA]],[1]!PROVINCIASCC[#Data],2,FALSE),VLOOKUP(MESACU[[#This Row],[PAIS]],'[1]Centros de coste'!$A$2:$D$204,2,FALSE))</f>
        <v>C98 - IBERICA V</v>
      </c>
      <c r="Y4805" t="str">
        <f>IF(MESACU[[#This Row],[PAIS]]="ESPAÑA",VLOOKUP(MESACU[[#This Row],[PROVINCIA]],[1]!PROVINCIASCC[#Data],3,FALSE),VLOOKUP(MESACU[[#This Row],[PAIS]],'[1]Centros de coste'!$A$2:$D$204,3,FALSE))</f>
        <v>IBERICA V</v>
      </c>
      <c r="Z4805" t="str">
        <f>IF(MESACU[[#This Row],[PAIS]]="ESPAÑA",VLOOKUP(MESACU[[#This Row],[PROVINCIA]],[1]!PROVINCIASCC[#Data],4,FALSE),VLOOKUP(MESACU[[#This Row],[PAIS]],'[1]Centros de coste'!$A$2:$D$204,4,FALSE))</f>
        <v>EUROPA</v>
      </c>
      <c r="AA4805" t="str">
        <f>IFERROR(LEFT(TRIM(MESACU[[#This Row],[CodigoArticulo]]),LEN(TRIM(MESACU[[#This Row],[CodigoArticulo]]))-4),"")</f>
        <v>AGZNP</v>
      </c>
      <c r="AB4805" t="str">
        <f>IFERROR(VLOOKUP(MESACU[[#This Row],[CODIGOG]],[1]!FAMILIAS[#Data],5,FALSE),"")</f>
        <v>BIOFERTILIZERS</v>
      </c>
    </row>
    <row r="4806" spans="1:28" x14ac:dyDescent="0.35">
      <c r="A4806" t="s">
        <v>28</v>
      </c>
      <c r="B4806">
        <v>122</v>
      </c>
      <c r="C4806" t="s">
        <v>29</v>
      </c>
      <c r="D4806">
        <v>2026</v>
      </c>
      <c r="E4806">
        <v>3</v>
      </c>
      <c r="F4806" t="s">
        <v>94</v>
      </c>
      <c r="G4806">
        <v>145</v>
      </c>
      <c r="H4806" t="s">
        <v>95</v>
      </c>
      <c r="I4806">
        <v>0</v>
      </c>
      <c r="J4806">
        <v>0</v>
      </c>
      <c r="K4806">
        <v>94.8</v>
      </c>
      <c r="L4806">
        <v>0</v>
      </c>
      <c r="M4806">
        <v>0</v>
      </c>
      <c r="N4806">
        <v>0</v>
      </c>
      <c r="O4806">
        <v>1.29</v>
      </c>
      <c r="P4806" t="s">
        <v>94</v>
      </c>
      <c r="Q4806" t="s">
        <v>588</v>
      </c>
      <c r="R4806" t="s">
        <v>73</v>
      </c>
      <c r="S4806" t="s">
        <v>343</v>
      </c>
      <c r="T4806" t="s">
        <v>36</v>
      </c>
      <c r="U4806">
        <v>0</v>
      </c>
      <c r="V4806">
        <v>200</v>
      </c>
      <c r="W4806">
        <v>948</v>
      </c>
      <c r="X4806" t="str">
        <f>IF(MESACU[[#This Row],[PAIS]]="ESPAÑA",VLOOKUP(MESACU[[#This Row],[PROVINCIA]],[1]!PROVINCIASCC[#Data],2,FALSE),VLOOKUP(MESACU[[#This Row],[PAIS]],'[1]Centros de coste'!$A$2:$D$204,2,FALSE))</f>
        <v>C45 - IBERICA III</v>
      </c>
      <c r="Y4806" t="str">
        <f>IF(MESACU[[#This Row],[PAIS]]="ESPAÑA",VLOOKUP(MESACU[[#This Row],[PROVINCIA]],[1]!PROVINCIASCC[#Data],3,FALSE),VLOOKUP(MESACU[[#This Row],[PAIS]],'[1]Centros de coste'!$A$2:$D$204,3,FALSE))</f>
        <v>IBERICA III</v>
      </c>
      <c r="Z4806" t="str">
        <f>IF(MESACU[[#This Row],[PAIS]]="ESPAÑA",VLOOKUP(MESACU[[#This Row],[PROVINCIA]],[1]!PROVINCIASCC[#Data],4,FALSE),VLOOKUP(MESACU[[#This Row],[PAIS]],'[1]Centros de coste'!$A$2:$D$204,4,FALSE))</f>
        <v>EUROPA</v>
      </c>
      <c r="AA4806" t="str">
        <f>IFERROR(LEFT(TRIM(MESACU[[#This Row],[CodigoArticulo]]),LEN(TRIM(MESACU[[#This Row],[CodigoArticulo]]))-4),"")</f>
        <v>A-50(2)</v>
      </c>
      <c r="AB4806" t="str">
        <f>IFERROR(VLOOKUP(MESACU[[#This Row],[CODIGOG]],[1]!FAMILIAS[#Data],5,FALSE),"")</f>
        <v>BIOSTIMULANTS</v>
      </c>
    </row>
    <row r="4807" spans="1:28" x14ac:dyDescent="0.35">
      <c r="A4807" t="s">
        <v>28</v>
      </c>
      <c r="B4807">
        <v>122</v>
      </c>
      <c r="C4807" t="s">
        <v>29</v>
      </c>
      <c r="D4807">
        <v>2026</v>
      </c>
      <c r="E4807">
        <v>3</v>
      </c>
      <c r="F4807" t="s">
        <v>392</v>
      </c>
      <c r="G4807">
        <v>145</v>
      </c>
      <c r="H4807" t="s">
        <v>393</v>
      </c>
      <c r="I4807">
        <v>0</v>
      </c>
      <c r="J4807">
        <v>0</v>
      </c>
      <c r="K4807">
        <v>85.2</v>
      </c>
      <c r="L4807">
        <v>0</v>
      </c>
      <c r="M4807">
        <v>0</v>
      </c>
      <c r="N4807">
        <v>0</v>
      </c>
      <c r="O4807">
        <v>7.5</v>
      </c>
      <c r="P4807" t="s">
        <v>28</v>
      </c>
      <c r="Q4807" t="s">
        <v>588</v>
      </c>
      <c r="R4807" t="s">
        <v>34</v>
      </c>
      <c r="S4807" t="s">
        <v>343</v>
      </c>
      <c r="T4807" t="s">
        <v>36</v>
      </c>
      <c r="U4807">
        <v>0</v>
      </c>
      <c r="V4807">
        <v>300</v>
      </c>
      <c r="W4807">
        <v>852</v>
      </c>
      <c r="X4807" t="str">
        <f>IF(MESACU[[#This Row],[PAIS]]="ESPAÑA",VLOOKUP(MESACU[[#This Row],[PROVINCIA]],[1]!PROVINCIASCC[#Data],2,FALSE),VLOOKUP(MESACU[[#This Row],[PAIS]],'[1]Centros de coste'!$A$2:$D$204,2,FALSE))</f>
        <v>C45 - IBERICA III</v>
      </c>
      <c r="Y4807" t="str">
        <f>IF(MESACU[[#This Row],[PAIS]]="ESPAÑA",VLOOKUP(MESACU[[#This Row],[PROVINCIA]],[1]!PROVINCIASCC[#Data],3,FALSE),VLOOKUP(MESACU[[#This Row],[PAIS]],'[1]Centros de coste'!$A$2:$D$204,3,FALSE))</f>
        <v>IBERICA III</v>
      </c>
      <c r="Z4807" t="str">
        <f>IF(MESACU[[#This Row],[PAIS]]="ESPAÑA",VLOOKUP(MESACU[[#This Row],[PROVINCIA]],[1]!PROVINCIASCC[#Data],4,FALSE),VLOOKUP(MESACU[[#This Row],[PAIS]],'[1]Centros de coste'!$A$2:$D$204,4,FALSE))</f>
        <v>EUROPA</v>
      </c>
      <c r="AA4807" t="str">
        <f>IFERROR(LEFT(TRIM(MESACU[[#This Row],[CodigoArticulo]]),LEN(TRIM(MESACU[[#This Row],[CodigoArticulo]]))-4),"")</f>
        <v>FU</v>
      </c>
      <c r="AB4807" t="str">
        <f>IFERROR(VLOOKUP(MESACU[[#This Row],[CODIGOG]],[1]!FAMILIAS[#Data],5,FALSE),"")</f>
        <v>BIOSTIMULANTS</v>
      </c>
    </row>
    <row r="4808" spans="1:28" x14ac:dyDescent="0.35">
      <c r="A4808" t="s">
        <v>28</v>
      </c>
      <c r="B4808">
        <v>122</v>
      </c>
      <c r="C4808" t="s">
        <v>29</v>
      </c>
      <c r="D4808">
        <v>2026</v>
      </c>
      <c r="E4808">
        <v>3</v>
      </c>
      <c r="F4808" t="s">
        <v>139</v>
      </c>
      <c r="G4808">
        <v>145</v>
      </c>
      <c r="H4808" t="s">
        <v>140</v>
      </c>
      <c r="I4808">
        <v>0</v>
      </c>
      <c r="J4808">
        <v>0</v>
      </c>
      <c r="K4808">
        <v>75.3</v>
      </c>
      <c r="L4808">
        <v>0</v>
      </c>
      <c r="M4808">
        <v>0</v>
      </c>
      <c r="N4808">
        <v>0</v>
      </c>
      <c r="O4808">
        <v>7.5</v>
      </c>
      <c r="P4808" t="s">
        <v>28</v>
      </c>
      <c r="Q4808" t="s">
        <v>588</v>
      </c>
      <c r="R4808" t="s">
        <v>34</v>
      </c>
      <c r="S4808" t="s">
        <v>343</v>
      </c>
      <c r="T4808" t="s">
        <v>36</v>
      </c>
      <c r="U4808">
        <v>0</v>
      </c>
      <c r="V4808">
        <v>300</v>
      </c>
      <c r="W4808">
        <v>753</v>
      </c>
      <c r="X4808" t="str">
        <f>IF(MESACU[[#This Row],[PAIS]]="ESPAÑA",VLOOKUP(MESACU[[#This Row],[PROVINCIA]],[1]!PROVINCIASCC[#Data],2,FALSE),VLOOKUP(MESACU[[#This Row],[PAIS]],'[1]Centros de coste'!$A$2:$D$204,2,FALSE))</f>
        <v>C45 - IBERICA III</v>
      </c>
      <c r="Y4808" t="str">
        <f>IF(MESACU[[#This Row],[PAIS]]="ESPAÑA",VLOOKUP(MESACU[[#This Row],[PROVINCIA]],[1]!PROVINCIASCC[#Data],3,FALSE),VLOOKUP(MESACU[[#This Row],[PAIS]],'[1]Centros de coste'!$A$2:$D$204,3,FALSE))</f>
        <v>IBERICA III</v>
      </c>
      <c r="Z4808" t="str">
        <f>IF(MESACU[[#This Row],[PAIS]]="ESPAÑA",VLOOKUP(MESACU[[#This Row],[PROVINCIA]],[1]!PROVINCIASCC[#Data],4,FALSE),VLOOKUP(MESACU[[#This Row],[PAIS]],'[1]Centros de coste'!$A$2:$D$204,4,FALSE))</f>
        <v>EUROPA</v>
      </c>
      <c r="AA4808" t="str">
        <f>IFERROR(LEFT(TRIM(MESACU[[#This Row],[CodigoArticulo]]),LEN(TRIM(MESACU[[#This Row],[CodigoArticulo]]))-4),"")</f>
        <v>PIV</v>
      </c>
      <c r="AB4808" t="str">
        <f>IFERROR(VLOOKUP(MESACU[[#This Row],[CODIGOG]],[1]!FAMILIAS[#Data],5,FALSE),"")</f>
        <v>BIOSTIMULANTS</v>
      </c>
    </row>
    <row r="4809" spans="1:28" x14ac:dyDescent="0.35">
      <c r="A4809" t="s">
        <v>28</v>
      </c>
      <c r="B4809">
        <v>123</v>
      </c>
      <c r="C4809" t="s">
        <v>29</v>
      </c>
      <c r="D4809">
        <v>2026</v>
      </c>
      <c r="E4809">
        <v>3</v>
      </c>
      <c r="F4809" t="s">
        <v>53</v>
      </c>
      <c r="G4809">
        <v>139</v>
      </c>
      <c r="H4809" t="s">
        <v>54</v>
      </c>
      <c r="I4809">
        <v>0</v>
      </c>
      <c r="J4809">
        <v>0</v>
      </c>
      <c r="K4809">
        <v>19.071999999999999</v>
      </c>
      <c r="L4809">
        <v>0</v>
      </c>
      <c r="M4809">
        <v>57.216000000000001</v>
      </c>
      <c r="N4809">
        <v>0</v>
      </c>
      <c r="O4809">
        <v>16</v>
      </c>
      <c r="P4809" t="s">
        <v>53</v>
      </c>
      <c r="Q4809" t="s">
        <v>33</v>
      </c>
      <c r="R4809" t="s">
        <v>34</v>
      </c>
      <c r="S4809" t="s">
        <v>35</v>
      </c>
      <c r="T4809" t="s">
        <v>36</v>
      </c>
      <c r="U4809">
        <v>0</v>
      </c>
      <c r="V4809">
        <v>640</v>
      </c>
      <c r="W4809">
        <v>1907.2</v>
      </c>
      <c r="X4809" t="str">
        <f>IF(MESACU[[#This Row],[PAIS]]="ESPAÑA",VLOOKUP(MESACU[[#This Row],[PROVINCIA]],[1]!PROVINCIASCC[#Data],2,FALSE),VLOOKUP(MESACU[[#This Row],[PAIS]],'[1]Centros de coste'!$A$2:$D$204,2,FALSE))</f>
        <v>C46 - IBERICA IV</v>
      </c>
      <c r="Y4809" t="str">
        <f>IF(MESACU[[#This Row],[PAIS]]="ESPAÑA",VLOOKUP(MESACU[[#This Row],[PROVINCIA]],[1]!PROVINCIASCC[#Data],3,FALSE),VLOOKUP(MESACU[[#This Row],[PAIS]],'[1]Centros de coste'!$A$2:$D$204,3,FALSE))</f>
        <v>IBERICA IV</v>
      </c>
      <c r="Z4809" t="str">
        <f>IF(MESACU[[#This Row],[PAIS]]="ESPAÑA",VLOOKUP(MESACU[[#This Row],[PROVINCIA]],[1]!PROVINCIASCC[#Data],4,FALSE),VLOOKUP(MESACU[[#This Row],[PAIS]],'[1]Centros de coste'!$A$2:$D$204,4,FALSE))</f>
        <v>EUROPA</v>
      </c>
      <c r="AA4809" t="str">
        <f>IFERROR(LEFT(TRIM(MESACU[[#This Row],[CodigoArticulo]]),LEN(TRIM(MESACU[[#This Row],[CodigoArticulo]]))-4),"")</f>
        <v>AGXK</v>
      </c>
      <c r="AB4809" t="str">
        <f>IFERROR(VLOOKUP(MESACU[[#This Row],[CODIGOG]],[1]!FAMILIAS[#Data],5,FALSE),"")</f>
        <v>BIOFERTILIZERS</v>
      </c>
    </row>
    <row r="4810" spans="1:28" x14ac:dyDescent="0.35">
      <c r="A4810" t="s">
        <v>28</v>
      </c>
      <c r="B4810">
        <v>123</v>
      </c>
      <c r="C4810" t="s">
        <v>29</v>
      </c>
      <c r="D4810">
        <v>2026</v>
      </c>
      <c r="E4810">
        <v>3</v>
      </c>
      <c r="F4810" t="s">
        <v>30</v>
      </c>
      <c r="G4810">
        <v>139</v>
      </c>
      <c r="H4810" t="s">
        <v>31</v>
      </c>
      <c r="I4810">
        <v>0</v>
      </c>
      <c r="J4810">
        <v>0</v>
      </c>
      <c r="K4810">
        <v>23.12</v>
      </c>
      <c r="L4810">
        <v>0</v>
      </c>
      <c r="M4810">
        <v>69.36</v>
      </c>
      <c r="N4810">
        <v>0</v>
      </c>
      <c r="O4810">
        <v>13.44</v>
      </c>
      <c r="P4810" t="s">
        <v>32</v>
      </c>
      <c r="Q4810" t="s">
        <v>33</v>
      </c>
      <c r="R4810" t="s">
        <v>34</v>
      </c>
      <c r="S4810" t="s">
        <v>35</v>
      </c>
      <c r="T4810" t="s">
        <v>36</v>
      </c>
      <c r="U4810">
        <v>0</v>
      </c>
      <c r="V4810">
        <v>800</v>
      </c>
      <c r="W4810">
        <v>2312</v>
      </c>
      <c r="X4810" t="str">
        <f>IF(MESACU[[#This Row],[PAIS]]="ESPAÑA",VLOOKUP(MESACU[[#This Row],[PROVINCIA]],[1]!PROVINCIASCC[#Data],2,FALSE),VLOOKUP(MESACU[[#This Row],[PAIS]],'[1]Centros de coste'!$A$2:$D$204,2,FALSE))</f>
        <v>C46 - IBERICA IV</v>
      </c>
      <c r="Y4810" t="str">
        <f>IF(MESACU[[#This Row],[PAIS]]="ESPAÑA",VLOOKUP(MESACU[[#This Row],[PROVINCIA]],[1]!PROVINCIASCC[#Data],3,FALSE),VLOOKUP(MESACU[[#This Row],[PAIS]],'[1]Centros de coste'!$A$2:$D$204,3,FALSE))</f>
        <v>IBERICA IV</v>
      </c>
      <c r="Z4810" t="str">
        <f>IF(MESACU[[#This Row],[PAIS]]="ESPAÑA",VLOOKUP(MESACU[[#This Row],[PROVINCIA]],[1]!PROVINCIASCC[#Data],4,FALSE),VLOOKUP(MESACU[[#This Row],[PAIS]],'[1]Centros de coste'!$A$2:$D$204,4,FALSE))</f>
        <v>EUROPA</v>
      </c>
      <c r="AA4810" t="str">
        <f>IFERROR(LEFT(TRIM(MESACU[[#This Row],[CodigoArticulo]]),LEN(TRIM(MESACU[[#This Row],[CodigoArticulo]]))-4),"")</f>
        <v>AGXK</v>
      </c>
      <c r="AB4810" t="str">
        <f>IFERROR(VLOOKUP(MESACU[[#This Row],[CODIGOG]],[1]!FAMILIAS[#Data],5,FALSE),"")</f>
        <v>BIOFERTILIZERS</v>
      </c>
    </row>
    <row r="4811" spans="1:28" x14ac:dyDescent="0.35">
      <c r="A4811" t="s">
        <v>28</v>
      </c>
      <c r="B4811">
        <v>123</v>
      </c>
      <c r="C4811" t="s">
        <v>29</v>
      </c>
      <c r="D4811">
        <v>2026</v>
      </c>
      <c r="E4811">
        <v>3</v>
      </c>
      <c r="F4811" t="s">
        <v>113</v>
      </c>
      <c r="G4811">
        <v>139</v>
      </c>
      <c r="H4811" t="s">
        <v>114</v>
      </c>
      <c r="I4811">
        <v>0</v>
      </c>
      <c r="J4811">
        <v>0</v>
      </c>
      <c r="K4811">
        <v>1.512</v>
      </c>
      <c r="L4811">
        <v>0</v>
      </c>
      <c r="M4811">
        <v>4.5359999999999996</v>
      </c>
      <c r="N4811">
        <v>0</v>
      </c>
      <c r="O4811">
        <v>1.48</v>
      </c>
      <c r="P4811" t="s">
        <v>113</v>
      </c>
      <c r="Q4811" t="s">
        <v>33</v>
      </c>
      <c r="R4811" t="s">
        <v>34</v>
      </c>
      <c r="S4811" t="s">
        <v>35</v>
      </c>
      <c r="T4811" t="s">
        <v>36</v>
      </c>
      <c r="U4811">
        <v>0</v>
      </c>
      <c r="V4811">
        <v>60</v>
      </c>
      <c r="W4811">
        <v>151.19999999999999</v>
      </c>
      <c r="X4811" t="str">
        <f>IF(MESACU[[#This Row],[PAIS]]="ESPAÑA",VLOOKUP(MESACU[[#This Row],[PROVINCIA]],[1]!PROVINCIASCC[#Data],2,FALSE),VLOOKUP(MESACU[[#This Row],[PAIS]],'[1]Centros de coste'!$A$2:$D$204,2,FALSE))</f>
        <v>C46 - IBERICA IV</v>
      </c>
      <c r="Y4811" t="str">
        <f>IF(MESACU[[#This Row],[PAIS]]="ESPAÑA",VLOOKUP(MESACU[[#This Row],[PROVINCIA]],[1]!PROVINCIASCC[#Data],3,FALSE),VLOOKUP(MESACU[[#This Row],[PAIS]],'[1]Centros de coste'!$A$2:$D$204,3,FALSE))</f>
        <v>IBERICA IV</v>
      </c>
      <c r="Z4811" t="str">
        <f>IF(MESACU[[#This Row],[PAIS]]="ESPAÑA",VLOOKUP(MESACU[[#This Row],[PROVINCIA]],[1]!PROVINCIASCC[#Data],4,FALSE),VLOOKUP(MESACU[[#This Row],[PAIS]],'[1]Centros de coste'!$A$2:$D$204,4,FALSE))</f>
        <v>EUROPA</v>
      </c>
      <c r="AA4811" t="str">
        <f>IFERROR(LEFT(TRIM(MESACU[[#This Row],[CodigoArticulo]]),LEN(TRIM(MESACU[[#This Row],[CodigoArticulo]]))-4),"")</f>
        <v>BIO</v>
      </c>
      <c r="AB4811" t="str">
        <f>IFERROR(VLOOKUP(MESACU[[#This Row],[CODIGOG]],[1]!FAMILIAS[#Data],5,FALSE),"")</f>
        <v>BIOSTIMULANTS</v>
      </c>
    </row>
    <row r="4812" spans="1:28" x14ac:dyDescent="0.35">
      <c r="A4812" t="s">
        <v>28</v>
      </c>
      <c r="B4812">
        <v>123</v>
      </c>
      <c r="C4812" t="s">
        <v>29</v>
      </c>
      <c r="D4812">
        <v>2026</v>
      </c>
      <c r="E4812">
        <v>3</v>
      </c>
      <c r="F4812" t="s">
        <v>74</v>
      </c>
      <c r="G4812">
        <v>139</v>
      </c>
      <c r="H4812" t="s">
        <v>75</v>
      </c>
      <c r="I4812">
        <v>0</v>
      </c>
      <c r="J4812">
        <v>0</v>
      </c>
      <c r="K4812">
        <v>2.2719999999999998</v>
      </c>
      <c r="L4812">
        <v>0</v>
      </c>
      <c r="M4812">
        <v>6.8159999999999998</v>
      </c>
      <c r="N4812">
        <v>0</v>
      </c>
      <c r="O4812">
        <v>2</v>
      </c>
      <c r="P4812" t="s">
        <v>74</v>
      </c>
      <c r="Q4812" t="s">
        <v>33</v>
      </c>
      <c r="R4812" t="s">
        <v>34</v>
      </c>
      <c r="S4812" t="s">
        <v>35</v>
      </c>
      <c r="T4812" t="s">
        <v>36</v>
      </c>
      <c r="U4812">
        <v>0</v>
      </c>
      <c r="V4812">
        <v>80</v>
      </c>
      <c r="W4812">
        <v>227.2</v>
      </c>
      <c r="X4812" t="str">
        <f>IF(MESACU[[#This Row],[PAIS]]="ESPAÑA",VLOOKUP(MESACU[[#This Row],[PROVINCIA]],[1]!PROVINCIASCC[#Data],2,FALSE),VLOOKUP(MESACU[[#This Row],[PAIS]],'[1]Centros de coste'!$A$2:$D$204,2,FALSE))</f>
        <v>C46 - IBERICA IV</v>
      </c>
      <c r="Y4812" t="str">
        <f>IF(MESACU[[#This Row],[PAIS]]="ESPAÑA",VLOOKUP(MESACU[[#This Row],[PROVINCIA]],[1]!PROVINCIASCC[#Data],3,FALSE),VLOOKUP(MESACU[[#This Row],[PAIS]],'[1]Centros de coste'!$A$2:$D$204,3,FALSE))</f>
        <v>IBERICA IV</v>
      </c>
      <c r="Z4812" t="str">
        <f>IF(MESACU[[#This Row],[PAIS]]="ESPAÑA",VLOOKUP(MESACU[[#This Row],[PROVINCIA]],[1]!PROVINCIASCC[#Data],4,FALSE),VLOOKUP(MESACU[[#This Row],[PAIS]],'[1]Centros de coste'!$A$2:$D$204,4,FALSE))</f>
        <v>EUROPA</v>
      </c>
      <c r="AA4812" t="str">
        <f>IFERROR(LEFT(TRIM(MESACU[[#This Row],[CodigoArticulo]]),LEN(TRIM(MESACU[[#This Row],[CodigoArticulo]]))-4),"")</f>
        <v>B</v>
      </c>
      <c r="AB4812" t="str">
        <f>IFERROR(VLOOKUP(MESACU[[#This Row],[CODIGOG]],[1]!FAMILIAS[#Data],5,FALSE),"")</f>
        <v>BIOFERTILIZERS</v>
      </c>
    </row>
    <row r="4813" spans="1:28" x14ac:dyDescent="0.35">
      <c r="A4813" t="s">
        <v>28</v>
      </c>
      <c r="B4813">
        <v>123</v>
      </c>
      <c r="C4813" t="s">
        <v>29</v>
      </c>
      <c r="D4813">
        <v>2026</v>
      </c>
      <c r="E4813">
        <v>3</v>
      </c>
      <c r="F4813" t="s">
        <v>115</v>
      </c>
      <c r="G4813">
        <v>139</v>
      </c>
      <c r="H4813" t="s">
        <v>116</v>
      </c>
      <c r="I4813">
        <v>0</v>
      </c>
      <c r="J4813">
        <v>0</v>
      </c>
      <c r="K4813">
        <v>2.2400000000000002</v>
      </c>
      <c r="L4813">
        <v>0</v>
      </c>
      <c r="M4813">
        <v>6.72</v>
      </c>
      <c r="N4813">
        <v>0</v>
      </c>
      <c r="O4813">
        <v>2.5</v>
      </c>
      <c r="P4813" t="s">
        <v>115</v>
      </c>
      <c r="Q4813" t="s">
        <v>33</v>
      </c>
      <c r="R4813" t="s">
        <v>34</v>
      </c>
      <c r="S4813" t="s">
        <v>35</v>
      </c>
      <c r="T4813" t="s">
        <v>36</v>
      </c>
      <c r="U4813">
        <v>0</v>
      </c>
      <c r="V4813">
        <v>100</v>
      </c>
      <c r="W4813">
        <v>224</v>
      </c>
      <c r="X4813" t="str">
        <f>IF(MESACU[[#This Row],[PAIS]]="ESPAÑA",VLOOKUP(MESACU[[#This Row],[PROVINCIA]],[1]!PROVINCIASCC[#Data],2,FALSE),VLOOKUP(MESACU[[#This Row],[PAIS]],'[1]Centros de coste'!$A$2:$D$204,2,FALSE))</f>
        <v>C46 - IBERICA IV</v>
      </c>
      <c r="Y4813" t="str">
        <f>IF(MESACU[[#This Row],[PAIS]]="ESPAÑA",VLOOKUP(MESACU[[#This Row],[PROVINCIA]],[1]!PROVINCIASCC[#Data],3,FALSE),VLOOKUP(MESACU[[#This Row],[PAIS]],'[1]Centros de coste'!$A$2:$D$204,3,FALSE))</f>
        <v>IBERICA IV</v>
      </c>
      <c r="Z4813" t="str">
        <f>IF(MESACU[[#This Row],[PAIS]]="ESPAÑA",VLOOKUP(MESACU[[#This Row],[PROVINCIA]],[1]!PROVINCIASCC[#Data],4,FALSE),VLOOKUP(MESACU[[#This Row],[PAIS]],'[1]Centros de coste'!$A$2:$D$204,4,FALSE))</f>
        <v>EUROPA</v>
      </c>
      <c r="AA4813" t="str">
        <f>IFERROR(LEFT(TRIM(MESACU[[#This Row],[CodigoArticulo]]),LEN(TRIM(MESACU[[#This Row],[CodigoArticulo]]))-4),"")</f>
        <v>CPLUS</v>
      </c>
      <c r="AB4813" t="str">
        <f>IFERROR(VLOOKUP(MESACU[[#This Row],[CODIGOG]],[1]!FAMILIAS[#Data],5,FALSE),"")</f>
        <v>BIOFERTILIZERS</v>
      </c>
    </row>
    <row r="4814" spans="1:28" x14ac:dyDescent="0.35">
      <c r="A4814" t="s">
        <v>28</v>
      </c>
      <c r="B4814">
        <v>124</v>
      </c>
      <c r="C4814" t="s">
        <v>29</v>
      </c>
      <c r="D4814">
        <v>2026</v>
      </c>
      <c r="E4814">
        <v>3</v>
      </c>
      <c r="F4814" t="s">
        <v>51</v>
      </c>
      <c r="G4814">
        <v>215</v>
      </c>
      <c r="H4814" t="s">
        <v>52</v>
      </c>
      <c r="I4814">
        <v>0</v>
      </c>
      <c r="J4814">
        <v>0</v>
      </c>
      <c r="K4814">
        <v>33</v>
      </c>
      <c r="L4814">
        <v>0</v>
      </c>
      <c r="M4814">
        <v>0</v>
      </c>
      <c r="N4814">
        <v>0</v>
      </c>
      <c r="O4814">
        <v>15.4</v>
      </c>
      <c r="P4814" t="s">
        <v>51</v>
      </c>
      <c r="Q4814" t="s">
        <v>102</v>
      </c>
      <c r="R4814" t="s">
        <v>49</v>
      </c>
      <c r="S4814" t="s">
        <v>103</v>
      </c>
      <c r="T4814" t="s">
        <v>36</v>
      </c>
      <c r="U4814">
        <v>0</v>
      </c>
      <c r="V4814">
        <v>2200</v>
      </c>
      <c r="W4814">
        <v>3300</v>
      </c>
      <c r="X4814" t="str">
        <f>IF(MESACU[[#This Row],[PAIS]]="ESPAÑA",VLOOKUP(MESACU[[#This Row],[PROVINCIA]],[1]!PROVINCIASCC[#Data],2,FALSE),VLOOKUP(MESACU[[#This Row],[PAIS]],'[1]Centros de coste'!$A$2:$D$204,2,FALSE))</f>
        <v>C46 - IBERICA IV</v>
      </c>
      <c r="Y4814" t="str">
        <f>IF(MESACU[[#This Row],[PAIS]]="ESPAÑA",VLOOKUP(MESACU[[#This Row],[PROVINCIA]],[1]!PROVINCIASCC[#Data],3,FALSE),VLOOKUP(MESACU[[#This Row],[PAIS]],'[1]Centros de coste'!$A$2:$D$204,3,FALSE))</f>
        <v>IBERICA IV</v>
      </c>
      <c r="Z4814" t="str">
        <f>IF(MESACU[[#This Row],[PAIS]]="ESPAÑA",VLOOKUP(MESACU[[#This Row],[PROVINCIA]],[1]!PROVINCIASCC[#Data],4,FALSE),VLOOKUP(MESACU[[#This Row],[PAIS]],'[1]Centros de coste'!$A$2:$D$204,4,FALSE))</f>
        <v>EUROPA</v>
      </c>
      <c r="AA4814" t="str">
        <f>IFERROR(LEFT(TRIM(MESACU[[#This Row],[CodigoArticulo]]),LEN(TRIM(MESACU[[#This Row],[CodigoArticulo]]))-4),"")</f>
        <v>AN</v>
      </c>
      <c r="AB4814" t="str">
        <f>IFERROR(VLOOKUP(MESACU[[#This Row],[CODIGOG]],[1]!FAMILIAS[#Data],5,FALSE),"")</f>
        <v>BIOFERTILIZERS</v>
      </c>
    </row>
    <row r="4815" spans="1:28" x14ac:dyDescent="0.35">
      <c r="A4815" t="s">
        <v>28</v>
      </c>
      <c r="B4815">
        <v>124</v>
      </c>
      <c r="C4815" t="s">
        <v>29</v>
      </c>
      <c r="D4815">
        <v>2026</v>
      </c>
      <c r="E4815">
        <v>3</v>
      </c>
      <c r="F4815" t="s">
        <v>954</v>
      </c>
      <c r="G4815">
        <v>215</v>
      </c>
      <c r="H4815" t="s">
        <v>972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 t="s">
        <v>954</v>
      </c>
      <c r="Q4815" t="s">
        <v>102</v>
      </c>
      <c r="R4815" t="s">
        <v>28</v>
      </c>
      <c r="S4815" t="s">
        <v>103</v>
      </c>
      <c r="T4815" t="s">
        <v>36</v>
      </c>
      <c r="U4815">
        <v>0</v>
      </c>
      <c r="V4815">
        <v>0</v>
      </c>
      <c r="W4815">
        <v>0</v>
      </c>
      <c r="X4815" t="str">
        <f>IF(MESACU[[#This Row],[PAIS]]="ESPAÑA",VLOOKUP(MESACU[[#This Row],[PROVINCIA]],[1]!PROVINCIASCC[#Data],2,FALSE),VLOOKUP(MESACU[[#This Row],[PAIS]],'[1]Centros de coste'!$A$2:$D$204,2,FALSE))</f>
        <v>C46 - IBERICA IV</v>
      </c>
      <c r="Y4815" t="str">
        <f>IF(MESACU[[#This Row],[PAIS]]="ESPAÑA",VLOOKUP(MESACU[[#This Row],[PROVINCIA]],[1]!PROVINCIASCC[#Data],3,FALSE),VLOOKUP(MESACU[[#This Row],[PAIS]],'[1]Centros de coste'!$A$2:$D$204,3,FALSE))</f>
        <v>IBERICA IV</v>
      </c>
      <c r="Z4815" t="str">
        <f>IF(MESACU[[#This Row],[PAIS]]="ESPAÑA",VLOOKUP(MESACU[[#This Row],[PROVINCIA]],[1]!PROVINCIASCC[#Data],4,FALSE),VLOOKUP(MESACU[[#This Row],[PAIS]],'[1]Centros de coste'!$A$2:$D$204,4,FALSE))</f>
        <v>EUROPA</v>
      </c>
      <c r="AA4815" t="str">
        <f>IFERROR(LEFT(TRIM(MESACU[[#This Row],[CodigoArticulo]]),LEN(TRIM(MESACU[[#This Row],[CodigoArticulo]]))-4),"")</f>
        <v/>
      </c>
      <c r="AB4815" t="str">
        <f>IFERROR(VLOOKUP(MESACU[[#This Row],[CODIGOG]],[1]!FAMILIAS[#Data],5,FALSE),"")</f>
        <v/>
      </c>
    </row>
    <row r="4816" spans="1:28" x14ac:dyDescent="0.35">
      <c r="A4816" t="s">
        <v>28</v>
      </c>
      <c r="B4816">
        <v>125</v>
      </c>
      <c r="C4816" t="s">
        <v>29</v>
      </c>
      <c r="D4816">
        <v>2026</v>
      </c>
      <c r="E4816">
        <v>3</v>
      </c>
      <c r="F4816" t="s">
        <v>129</v>
      </c>
      <c r="G4816">
        <v>224</v>
      </c>
      <c r="H4816" t="s">
        <v>130</v>
      </c>
      <c r="I4816">
        <v>0</v>
      </c>
      <c r="J4816">
        <v>0</v>
      </c>
      <c r="K4816">
        <v>22.242000000000001</v>
      </c>
      <c r="L4816">
        <v>0</v>
      </c>
      <c r="M4816">
        <v>0</v>
      </c>
      <c r="N4816">
        <v>0</v>
      </c>
      <c r="O4816">
        <v>5.5</v>
      </c>
      <c r="P4816" t="s">
        <v>129</v>
      </c>
      <c r="Q4816" t="s">
        <v>82</v>
      </c>
      <c r="R4816" t="s">
        <v>34</v>
      </c>
      <c r="S4816" t="s">
        <v>50</v>
      </c>
      <c r="T4816" t="s">
        <v>36</v>
      </c>
      <c r="U4816">
        <v>0</v>
      </c>
      <c r="V4816">
        <v>220</v>
      </c>
      <c r="W4816">
        <v>2224.1999999999998</v>
      </c>
      <c r="X4816" t="str">
        <f>IF(MESACU[[#This Row],[PAIS]]="ESPAÑA",VLOOKUP(MESACU[[#This Row],[PROVINCIA]],[1]!PROVINCIASCC[#Data],2,FALSE),VLOOKUP(MESACU[[#This Row],[PAIS]],'[1]Centros de coste'!$A$2:$D$204,2,FALSE))</f>
        <v>C44 - IBERICA II</v>
      </c>
      <c r="Y4816" t="str">
        <f>IF(MESACU[[#This Row],[PAIS]]="ESPAÑA",VLOOKUP(MESACU[[#This Row],[PROVINCIA]],[1]!PROVINCIASCC[#Data],3,FALSE),VLOOKUP(MESACU[[#This Row],[PAIS]],'[1]Centros de coste'!$A$2:$D$204,3,FALSE))</f>
        <v>IBERICA II</v>
      </c>
      <c r="Z4816" t="str">
        <f>IF(MESACU[[#This Row],[PAIS]]="ESPAÑA",VLOOKUP(MESACU[[#This Row],[PROVINCIA]],[1]!PROVINCIASCC[#Data],4,FALSE),VLOOKUP(MESACU[[#This Row],[PAIS]],'[1]Centros de coste'!$A$2:$D$204,4,FALSE))</f>
        <v>EUROPA</v>
      </c>
      <c r="AA4816" t="str">
        <f>IFERROR(LEFT(TRIM(MESACU[[#This Row],[CodigoArticulo]]),LEN(TRIM(MESACU[[#This Row],[CodigoArticulo]]))-4),"")</f>
        <v>SPCE2B</v>
      </c>
      <c r="AB4816" t="str">
        <f>IFERROR(VLOOKUP(MESACU[[#This Row],[CODIGOG]],[1]!FAMILIAS[#Data],5,FALSE),"")</f>
        <v>BIOSTIMULANTS</v>
      </c>
    </row>
    <row r="4817" spans="1:28" x14ac:dyDescent="0.35">
      <c r="A4817" t="s">
        <v>28</v>
      </c>
      <c r="B4817">
        <v>125</v>
      </c>
      <c r="C4817" t="s">
        <v>29</v>
      </c>
      <c r="D4817">
        <v>2026</v>
      </c>
      <c r="E4817">
        <v>3</v>
      </c>
      <c r="F4817" t="s">
        <v>129</v>
      </c>
      <c r="G4817">
        <v>224</v>
      </c>
      <c r="H4817" t="s">
        <v>130</v>
      </c>
      <c r="I4817">
        <v>0</v>
      </c>
      <c r="J4817">
        <v>0</v>
      </c>
      <c r="K4817">
        <v>10.11</v>
      </c>
      <c r="L4817">
        <v>0</v>
      </c>
      <c r="M4817">
        <v>0</v>
      </c>
      <c r="N4817">
        <v>0</v>
      </c>
      <c r="O4817">
        <v>2.5</v>
      </c>
      <c r="P4817" t="s">
        <v>129</v>
      </c>
      <c r="Q4817" t="s">
        <v>82</v>
      </c>
      <c r="R4817" t="s">
        <v>34</v>
      </c>
      <c r="S4817" t="s">
        <v>50</v>
      </c>
      <c r="T4817" t="s">
        <v>36</v>
      </c>
      <c r="U4817">
        <v>0</v>
      </c>
      <c r="V4817">
        <v>100</v>
      </c>
      <c r="W4817">
        <v>1011</v>
      </c>
      <c r="X4817" t="str">
        <f>IF(MESACU[[#This Row],[PAIS]]="ESPAÑA",VLOOKUP(MESACU[[#This Row],[PROVINCIA]],[1]!PROVINCIASCC[#Data],2,FALSE),VLOOKUP(MESACU[[#This Row],[PAIS]],'[1]Centros de coste'!$A$2:$D$204,2,FALSE))</f>
        <v>C44 - IBERICA II</v>
      </c>
      <c r="Y4817" t="str">
        <f>IF(MESACU[[#This Row],[PAIS]]="ESPAÑA",VLOOKUP(MESACU[[#This Row],[PROVINCIA]],[1]!PROVINCIASCC[#Data],3,FALSE),VLOOKUP(MESACU[[#This Row],[PAIS]],'[1]Centros de coste'!$A$2:$D$204,3,FALSE))</f>
        <v>IBERICA II</v>
      </c>
      <c r="Z4817" t="str">
        <f>IF(MESACU[[#This Row],[PAIS]]="ESPAÑA",VLOOKUP(MESACU[[#This Row],[PROVINCIA]],[1]!PROVINCIASCC[#Data],4,FALSE),VLOOKUP(MESACU[[#This Row],[PAIS]],'[1]Centros de coste'!$A$2:$D$204,4,FALSE))</f>
        <v>EUROPA</v>
      </c>
      <c r="AA4817" t="str">
        <f>IFERROR(LEFT(TRIM(MESACU[[#This Row],[CodigoArticulo]]),LEN(TRIM(MESACU[[#This Row],[CodigoArticulo]]))-4),"")</f>
        <v>SPCE2B</v>
      </c>
      <c r="AB4817" t="str">
        <f>IFERROR(VLOOKUP(MESACU[[#This Row],[CODIGOG]],[1]!FAMILIAS[#Data],5,FALSE),"")</f>
        <v>BIOSTIMULANTS</v>
      </c>
    </row>
    <row r="4818" spans="1:28" x14ac:dyDescent="0.35">
      <c r="A4818" t="s">
        <v>28</v>
      </c>
      <c r="B4818">
        <v>125</v>
      </c>
      <c r="C4818" t="s">
        <v>29</v>
      </c>
      <c r="D4818">
        <v>2026</v>
      </c>
      <c r="E4818">
        <v>3</v>
      </c>
      <c r="F4818" t="s">
        <v>164</v>
      </c>
      <c r="G4818">
        <v>224</v>
      </c>
      <c r="H4818" t="s">
        <v>165</v>
      </c>
      <c r="I4818">
        <v>0</v>
      </c>
      <c r="J4818">
        <v>0</v>
      </c>
      <c r="K4818">
        <v>12.608000000000001</v>
      </c>
      <c r="L4818">
        <v>0</v>
      </c>
      <c r="M4818">
        <v>0</v>
      </c>
      <c r="N4818">
        <v>0</v>
      </c>
      <c r="O4818">
        <v>16</v>
      </c>
      <c r="P4818" t="s">
        <v>166</v>
      </c>
      <c r="Q4818" t="s">
        <v>82</v>
      </c>
      <c r="R4818" t="s">
        <v>34</v>
      </c>
      <c r="S4818" t="s">
        <v>50</v>
      </c>
      <c r="T4818" t="s">
        <v>36</v>
      </c>
      <c r="U4818">
        <v>0</v>
      </c>
      <c r="V4818">
        <v>640</v>
      </c>
      <c r="W4818">
        <v>1260.8</v>
      </c>
      <c r="X4818" t="str">
        <f>IF(MESACU[[#This Row],[PAIS]]="ESPAÑA",VLOOKUP(MESACU[[#This Row],[PROVINCIA]],[1]!PROVINCIASCC[#Data],2,FALSE),VLOOKUP(MESACU[[#This Row],[PAIS]],'[1]Centros de coste'!$A$2:$D$204,2,FALSE))</f>
        <v>C44 - IBERICA II</v>
      </c>
      <c r="Y4818" t="str">
        <f>IF(MESACU[[#This Row],[PAIS]]="ESPAÑA",VLOOKUP(MESACU[[#This Row],[PROVINCIA]],[1]!PROVINCIASCC[#Data],3,FALSE),VLOOKUP(MESACU[[#This Row],[PAIS]],'[1]Centros de coste'!$A$2:$D$204,3,FALSE))</f>
        <v>IBERICA II</v>
      </c>
      <c r="Z4818" t="str">
        <f>IF(MESACU[[#This Row],[PAIS]]="ESPAÑA",VLOOKUP(MESACU[[#This Row],[PROVINCIA]],[1]!PROVINCIASCC[#Data],4,FALSE),VLOOKUP(MESACU[[#This Row],[PAIS]],'[1]Centros de coste'!$A$2:$D$204,4,FALSE))</f>
        <v>EUROPA</v>
      </c>
      <c r="AA4818" t="str">
        <f>IFERROR(LEFT(TRIM(MESACU[[#This Row],[CodigoArticulo]]),LEN(TRIM(MESACU[[#This Row],[CodigoArticulo]]))-4),"")</f>
        <v>S</v>
      </c>
      <c r="AB4818" t="str">
        <f>IFERROR(VLOOKUP(MESACU[[#This Row],[CODIGOG]],[1]!FAMILIAS[#Data],5,FALSE),"")</f>
        <v>BIOFERTILIZERS</v>
      </c>
    </row>
    <row r="4819" spans="1:28" x14ac:dyDescent="0.35">
      <c r="A4819" t="s">
        <v>28</v>
      </c>
      <c r="B4819">
        <v>125</v>
      </c>
      <c r="C4819" t="s">
        <v>29</v>
      </c>
      <c r="D4819">
        <v>2026</v>
      </c>
      <c r="E4819">
        <v>3</v>
      </c>
      <c r="F4819" t="s">
        <v>158</v>
      </c>
      <c r="G4819">
        <v>224</v>
      </c>
      <c r="H4819" t="s">
        <v>159</v>
      </c>
      <c r="I4819">
        <v>0</v>
      </c>
      <c r="J4819">
        <v>0</v>
      </c>
      <c r="K4819">
        <v>9.76</v>
      </c>
      <c r="L4819">
        <v>0</v>
      </c>
      <c r="M4819">
        <v>0</v>
      </c>
      <c r="N4819">
        <v>0</v>
      </c>
      <c r="O4819">
        <v>8</v>
      </c>
      <c r="P4819" t="s">
        <v>158</v>
      </c>
      <c r="Q4819" t="s">
        <v>82</v>
      </c>
      <c r="R4819" t="s">
        <v>34</v>
      </c>
      <c r="S4819" t="s">
        <v>50</v>
      </c>
      <c r="T4819" t="s">
        <v>36</v>
      </c>
      <c r="U4819">
        <v>0</v>
      </c>
      <c r="V4819">
        <v>320</v>
      </c>
      <c r="W4819">
        <v>976</v>
      </c>
      <c r="X4819" t="str">
        <f>IF(MESACU[[#This Row],[PAIS]]="ESPAÑA",VLOOKUP(MESACU[[#This Row],[PROVINCIA]],[1]!PROVINCIASCC[#Data],2,FALSE),VLOOKUP(MESACU[[#This Row],[PAIS]],'[1]Centros de coste'!$A$2:$D$204,2,FALSE))</f>
        <v>C44 - IBERICA II</v>
      </c>
      <c r="Y4819" t="str">
        <f>IF(MESACU[[#This Row],[PAIS]]="ESPAÑA",VLOOKUP(MESACU[[#This Row],[PROVINCIA]],[1]!PROVINCIASCC[#Data],3,FALSE),VLOOKUP(MESACU[[#This Row],[PAIS]],'[1]Centros de coste'!$A$2:$D$204,3,FALSE))</f>
        <v>IBERICA II</v>
      </c>
      <c r="Z4819" t="str">
        <f>IF(MESACU[[#This Row],[PAIS]]="ESPAÑA",VLOOKUP(MESACU[[#This Row],[PROVINCIA]],[1]!PROVINCIASCC[#Data],4,FALSE),VLOOKUP(MESACU[[#This Row],[PAIS]],'[1]Centros de coste'!$A$2:$D$204,4,FALSE))</f>
        <v>EUROPA</v>
      </c>
      <c r="AA4819" t="str">
        <f>IFERROR(LEFT(TRIM(MESACU[[#This Row],[CodigoArticulo]]),LEN(TRIM(MESACU[[#This Row],[CodigoArticulo]]))-4),"")</f>
        <v>PT</v>
      </c>
      <c r="AB4819" t="str">
        <f>IFERROR(VLOOKUP(MESACU[[#This Row],[CODIGOG]],[1]!FAMILIAS[#Data],5,FALSE),"")</f>
        <v>BIOFERTILIZERS</v>
      </c>
    </row>
    <row r="4820" spans="1:28" x14ac:dyDescent="0.35">
      <c r="A4820" t="s">
        <v>28</v>
      </c>
      <c r="B4820">
        <v>125</v>
      </c>
      <c r="C4820" t="s">
        <v>29</v>
      </c>
      <c r="D4820">
        <v>2026</v>
      </c>
      <c r="E4820">
        <v>3</v>
      </c>
      <c r="F4820" t="s">
        <v>51</v>
      </c>
      <c r="G4820">
        <v>224</v>
      </c>
      <c r="H4820" t="s">
        <v>52</v>
      </c>
      <c r="I4820">
        <v>0</v>
      </c>
      <c r="J4820">
        <v>0</v>
      </c>
      <c r="K4820">
        <v>34.76</v>
      </c>
      <c r="L4820">
        <v>0</v>
      </c>
      <c r="M4820">
        <v>0</v>
      </c>
      <c r="N4820">
        <v>0</v>
      </c>
      <c r="O4820">
        <v>15.4</v>
      </c>
      <c r="P4820" t="s">
        <v>51</v>
      </c>
      <c r="Q4820" t="s">
        <v>82</v>
      </c>
      <c r="R4820" t="s">
        <v>49</v>
      </c>
      <c r="S4820" t="s">
        <v>50</v>
      </c>
      <c r="T4820" t="s">
        <v>36</v>
      </c>
      <c r="U4820">
        <v>0</v>
      </c>
      <c r="V4820">
        <v>2200</v>
      </c>
      <c r="W4820">
        <v>3476</v>
      </c>
      <c r="X4820" t="str">
        <f>IF(MESACU[[#This Row],[PAIS]]="ESPAÑA",VLOOKUP(MESACU[[#This Row],[PROVINCIA]],[1]!PROVINCIASCC[#Data],2,FALSE),VLOOKUP(MESACU[[#This Row],[PAIS]],'[1]Centros de coste'!$A$2:$D$204,2,FALSE))</f>
        <v>C44 - IBERICA II</v>
      </c>
      <c r="Y4820" t="str">
        <f>IF(MESACU[[#This Row],[PAIS]]="ESPAÑA",VLOOKUP(MESACU[[#This Row],[PROVINCIA]],[1]!PROVINCIASCC[#Data],3,FALSE),VLOOKUP(MESACU[[#This Row],[PAIS]],'[1]Centros de coste'!$A$2:$D$204,3,FALSE))</f>
        <v>IBERICA II</v>
      </c>
      <c r="Z4820" t="str">
        <f>IF(MESACU[[#This Row],[PAIS]]="ESPAÑA",VLOOKUP(MESACU[[#This Row],[PROVINCIA]],[1]!PROVINCIASCC[#Data],4,FALSE),VLOOKUP(MESACU[[#This Row],[PAIS]],'[1]Centros de coste'!$A$2:$D$204,4,FALSE))</f>
        <v>EUROPA</v>
      </c>
      <c r="AA4820" t="str">
        <f>IFERROR(LEFT(TRIM(MESACU[[#This Row],[CodigoArticulo]]),LEN(TRIM(MESACU[[#This Row],[CodigoArticulo]]))-4),"")</f>
        <v>AN</v>
      </c>
      <c r="AB4820" t="str">
        <f>IFERROR(VLOOKUP(MESACU[[#This Row],[CODIGOG]],[1]!FAMILIAS[#Data],5,FALSE),"")</f>
        <v>BIOFERTILIZERS</v>
      </c>
    </row>
    <row r="4821" spans="1:28" x14ac:dyDescent="0.35">
      <c r="A4821" t="s">
        <v>28</v>
      </c>
      <c r="B4821">
        <v>125</v>
      </c>
      <c r="C4821" t="s">
        <v>29</v>
      </c>
      <c r="D4821">
        <v>2026</v>
      </c>
      <c r="E4821">
        <v>3</v>
      </c>
      <c r="F4821" t="s">
        <v>79</v>
      </c>
      <c r="G4821">
        <v>224</v>
      </c>
      <c r="H4821" t="s">
        <v>80</v>
      </c>
      <c r="I4821">
        <v>0</v>
      </c>
      <c r="J4821">
        <v>0</v>
      </c>
      <c r="K4821">
        <v>56.8</v>
      </c>
      <c r="L4821">
        <v>0</v>
      </c>
      <c r="M4821">
        <v>0</v>
      </c>
      <c r="N4821">
        <v>0</v>
      </c>
      <c r="O4821">
        <v>10.32</v>
      </c>
      <c r="P4821" t="s">
        <v>81</v>
      </c>
      <c r="Q4821" t="s">
        <v>82</v>
      </c>
      <c r="R4821" t="s">
        <v>73</v>
      </c>
      <c r="S4821" t="s">
        <v>50</v>
      </c>
      <c r="T4821" t="s">
        <v>36</v>
      </c>
      <c r="U4821">
        <v>0</v>
      </c>
      <c r="V4821">
        <v>1600</v>
      </c>
      <c r="W4821">
        <v>5680</v>
      </c>
      <c r="X4821" t="str">
        <f>IF(MESACU[[#This Row],[PAIS]]="ESPAÑA",VLOOKUP(MESACU[[#This Row],[PROVINCIA]],[1]!PROVINCIASCC[#Data],2,FALSE),VLOOKUP(MESACU[[#This Row],[PAIS]],'[1]Centros de coste'!$A$2:$D$204,2,FALSE))</f>
        <v>C44 - IBERICA II</v>
      </c>
      <c r="Y4821" t="str">
        <f>IF(MESACU[[#This Row],[PAIS]]="ESPAÑA",VLOOKUP(MESACU[[#This Row],[PROVINCIA]],[1]!PROVINCIASCC[#Data],3,FALSE),VLOOKUP(MESACU[[#This Row],[PAIS]],'[1]Centros de coste'!$A$2:$D$204,3,FALSE))</f>
        <v>IBERICA II</v>
      </c>
      <c r="Z4821" t="str">
        <f>IF(MESACU[[#This Row],[PAIS]]="ESPAÑA",VLOOKUP(MESACU[[#This Row],[PROVINCIA]],[1]!PROVINCIASCC[#Data],4,FALSE),VLOOKUP(MESACU[[#This Row],[PAIS]],'[1]Centros de coste'!$A$2:$D$204,4,FALSE))</f>
        <v>EUROPA</v>
      </c>
      <c r="AA4821" t="str">
        <f>IFERROR(LEFT(TRIM(MESACU[[#This Row],[CodigoArticulo]]),LEN(TRIM(MESACU[[#This Row],[CodigoArticulo]]))-4),"")</f>
        <v>SS</v>
      </c>
      <c r="AB4821" t="str">
        <f>IFERROR(VLOOKUP(MESACU[[#This Row],[CODIGOG]],[1]!FAMILIAS[#Data],5,FALSE),"")</f>
        <v>BIOFERTILIZERS</v>
      </c>
    </row>
    <row r="4822" spans="1:28" x14ac:dyDescent="0.35">
      <c r="A4822" t="s">
        <v>28</v>
      </c>
      <c r="B4822">
        <v>126</v>
      </c>
      <c r="C4822" t="s">
        <v>29</v>
      </c>
      <c r="D4822">
        <v>2026</v>
      </c>
      <c r="E4822">
        <v>3</v>
      </c>
      <c r="F4822" t="s">
        <v>117</v>
      </c>
      <c r="G4822">
        <v>146</v>
      </c>
      <c r="H4822" t="s">
        <v>118</v>
      </c>
      <c r="I4822">
        <v>0</v>
      </c>
      <c r="J4822">
        <v>0</v>
      </c>
      <c r="K4822">
        <v>64.680000000000007</v>
      </c>
      <c r="L4822">
        <v>32.340000000000003</v>
      </c>
      <c r="M4822">
        <v>0</v>
      </c>
      <c r="N4822">
        <v>0</v>
      </c>
      <c r="O4822">
        <v>14.76</v>
      </c>
      <c r="P4822" t="s">
        <v>117</v>
      </c>
      <c r="Q4822" t="s">
        <v>208</v>
      </c>
      <c r="R4822" t="s">
        <v>34</v>
      </c>
      <c r="S4822" t="s">
        <v>57</v>
      </c>
      <c r="T4822" t="s">
        <v>36</v>
      </c>
      <c r="U4822">
        <v>0</v>
      </c>
      <c r="V4822">
        <v>600</v>
      </c>
      <c r="W4822">
        <v>3234</v>
      </c>
      <c r="X4822" t="str">
        <f>IF(MESACU[[#This Row],[PAIS]]="ESPAÑA",VLOOKUP(MESACU[[#This Row],[PROVINCIA]],[1]!PROVINCIASCC[#Data],2,FALSE),VLOOKUP(MESACU[[#This Row],[PAIS]],'[1]Centros de coste'!$A$2:$D$204,2,FALSE))</f>
        <v>C44 - IBERICA II</v>
      </c>
      <c r="Y4822" t="str">
        <f>IF(MESACU[[#This Row],[PAIS]]="ESPAÑA",VLOOKUP(MESACU[[#This Row],[PROVINCIA]],[1]!PROVINCIASCC[#Data],3,FALSE),VLOOKUP(MESACU[[#This Row],[PAIS]],'[1]Centros de coste'!$A$2:$D$204,3,FALSE))</f>
        <v>IBERICA II</v>
      </c>
      <c r="Z4822" t="str">
        <f>IF(MESACU[[#This Row],[PAIS]]="ESPAÑA",VLOOKUP(MESACU[[#This Row],[PROVINCIA]],[1]!PROVINCIASCC[#Data],4,FALSE),VLOOKUP(MESACU[[#This Row],[PAIS]],'[1]Centros de coste'!$A$2:$D$204,4,FALSE))</f>
        <v>EUROPA</v>
      </c>
      <c r="AA4822" t="str">
        <f>IFERROR(LEFT(TRIM(MESACU[[#This Row],[CodigoArticulo]]),LEN(TRIM(MESACU[[#This Row],[CodigoArticulo]]))-4),"")</f>
        <v>AVAN</v>
      </c>
      <c r="AB4822" t="str">
        <f>IFERROR(VLOOKUP(MESACU[[#This Row],[CODIGOG]],[1]!FAMILIAS[#Data],5,FALSE),"")</f>
        <v>BIOSTIMULANTS</v>
      </c>
    </row>
    <row r="4823" spans="1:28" x14ac:dyDescent="0.35">
      <c r="A4823" t="s">
        <v>28</v>
      </c>
      <c r="B4823">
        <v>127</v>
      </c>
      <c r="C4823" t="s">
        <v>29</v>
      </c>
      <c r="D4823">
        <v>2026</v>
      </c>
      <c r="E4823">
        <v>3</v>
      </c>
      <c r="F4823" t="s">
        <v>213</v>
      </c>
      <c r="G4823">
        <v>142</v>
      </c>
      <c r="H4823" t="s">
        <v>214</v>
      </c>
      <c r="I4823">
        <v>0</v>
      </c>
      <c r="J4823">
        <v>0</v>
      </c>
      <c r="K4823">
        <v>26.936</v>
      </c>
      <c r="L4823">
        <v>0</v>
      </c>
      <c r="M4823">
        <v>0</v>
      </c>
      <c r="N4823">
        <v>0</v>
      </c>
      <c r="O4823">
        <v>7</v>
      </c>
      <c r="P4823" t="s">
        <v>213</v>
      </c>
      <c r="Q4823" t="s">
        <v>137</v>
      </c>
      <c r="R4823" t="s">
        <v>34</v>
      </c>
      <c r="S4823" t="s">
        <v>138</v>
      </c>
      <c r="T4823" t="s">
        <v>36</v>
      </c>
      <c r="U4823">
        <v>0</v>
      </c>
      <c r="V4823">
        <v>280</v>
      </c>
      <c r="W4823">
        <v>1346.8</v>
      </c>
      <c r="X4823" t="str">
        <f>IF(MESACU[[#This Row],[PAIS]]="ESPAÑA",VLOOKUP(MESACU[[#This Row],[PROVINCIA]],[1]!PROVINCIASCC[#Data],2,FALSE),VLOOKUP(MESACU[[#This Row],[PAIS]],'[1]Centros de coste'!$A$2:$D$204,2,FALSE))</f>
        <v>C45 - IBERICA III</v>
      </c>
      <c r="Y4823" t="str">
        <f>IF(MESACU[[#This Row],[PAIS]]="ESPAÑA",VLOOKUP(MESACU[[#This Row],[PROVINCIA]],[1]!PROVINCIASCC[#Data],3,FALSE),VLOOKUP(MESACU[[#This Row],[PAIS]],'[1]Centros de coste'!$A$2:$D$204,3,FALSE))</f>
        <v>IBERICA III</v>
      </c>
      <c r="Z4823" t="str">
        <f>IF(MESACU[[#This Row],[PAIS]]="ESPAÑA",VLOOKUP(MESACU[[#This Row],[PROVINCIA]],[1]!PROVINCIASCC[#Data],4,FALSE),VLOOKUP(MESACU[[#This Row],[PAIS]],'[1]Centros de coste'!$A$2:$D$204,4,FALSE))</f>
        <v>EUROPA</v>
      </c>
      <c r="AA4823" t="str">
        <f>IFERROR(LEFT(TRIM(MESACU[[#This Row],[CodigoArticulo]]),LEN(TRIM(MESACU[[#This Row],[CodigoArticulo]]))-4),"")</f>
        <v>G3</v>
      </c>
      <c r="AB4823" t="str">
        <f>IFERROR(VLOOKUP(MESACU[[#This Row],[CODIGOG]],[1]!FAMILIAS[#Data],5,FALSE),"")</f>
        <v>BIOSTIMULANTS</v>
      </c>
    </row>
    <row r="4824" spans="1:28" x14ac:dyDescent="0.35">
      <c r="A4824" t="s">
        <v>28</v>
      </c>
      <c r="B4824">
        <v>127</v>
      </c>
      <c r="C4824" t="s">
        <v>29</v>
      </c>
      <c r="D4824">
        <v>2026</v>
      </c>
      <c r="E4824">
        <v>3</v>
      </c>
      <c r="F4824" t="s">
        <v>213</v>
      </c>
      <c r="G4824">
        <v>142</v>
      </c>
      <c r="H4824" t="s">
        <v>214</v>
      </c>
      <c r="I4824">
        <v>0</v>
      </c>
      <c r="J4824">
        <v>0</v>
      </c>
      <c r="K4824">
        <v>11.544</v>
      </c>
      <c r="L4824">
        <v>0</v>
      </c>
      <c r="M4824">
        <v>0</v>
      </c>
      <c r="N4824">
        <v>0</v>
      </c>
      <c r="O4824">
        <v>3</v>
      </c>
      <c r="P4824" t="s">
        <v>213</v>
      </c>
      <c r="Q4824" t="s">
        <v>137</v>
      </c>
      <c r="R4824" t="s">
        <v>34</v>
      </c>
      <c r="S4824" t="s">
        <v>138</v>
      </c>
      <c r="T4824" t="s">
        <v>36</v>
      </c>
      <c r="U4824">
        <v>0</v>
      </c>
      <c r="V4824">
        <v>120</v>
      </c>
      <c r="W4824">
        <v>577.20000000000005</v>
      </c>
      <c r="X4824" t="str">
        <f>IF(MESACU[[#This Row],[PAIS]]="ESPAÑA",VLOOKUP(MESACU[[#This Row],[PROVINCIA]],[1]!PROVINCIASCC[#Data],2,FALSE),VLOOKUP(MESACU[[#This Row],[PAIS]],'[1]Centros de coste'!$A$2:$D$204,2,FALSE))</f>
        <v>C45 - IBERICA III</v>
      </c>
      <c r="Y4824" t="str">
        <f>IF(MESACU[[#This Row],[PAIS]]="ESPAÑA",VLOOKUP(MESACU[[#This Row],[PROVINCIA]],[1]!PROVINCIASCC[#Data],3,FALSE),VLOOKUP(MESACU[[#This Row],[PAIS]],'[1]Centros de coste'!$A$2:$D$204,3,FALSE))</f>
        <v>IBERICA III</v>
      </c>
      <c r="Z4824" t="str">
        <f>IF(MESACU[[#This Row],[PAIS]]="ESPAÑA",VLOOKUP(MESACU[[#This Row],[PROVINCIA]],[1]!PROVINCIASCC[#Data],4,FALSE),VLOOKUP(MESACU[[#This Row],[PAIS]],'[1]Centros de coste'!$A$2:$D$204,4,FALSE))</f>
        <v>EUROPA</v>
      </c>
      <c r="AA4824" t="str">
        <f>IFERROR(LEFT(TRIM(MESACU[[#This Row],[CodigoArticulo]]),LEN(TRIM(MESACU[[#This Row],[CodigoArticulo]]))-4),"")</f>
        <v>G3</v>
      </c>
      <c r="AB4824" t="str">
        <f>IFERROR(VLOOKUP(MESACU[[#This Row],[CODIGOG]],[1]!FAMILIAS[#Data],5,FALSE),"")</f>
        <v>BIOSTIMULANTS</v>
      </c>
    </row>
    <row r="4825" spans="1:28" x14ac:dyDescent="0.35">
      <c r="A4825" t="s">
        <v>28</v>
      </c>
      <c r="B4825">
        <v>128</v>
      </c>
      <c r="C4825" t="s">
        <v>29</v>
      </c>
      <c r="D4825">
        <v>2026</v>
      </c>
      <c r="E4825">
        <v>3</v>
      </c>
      <c r="F4825" t="s">
        <v>139</v>
      </c>
      <c r="G4825">
        <v>144</v>
      </c>
      <c r="H4825" t="s">
        <v>140</v>
      </c>
      <c r="I4825">
        <v>0</v>
      </c>
      <c r="J4825">
        <v>0</v>
      </c>
      <c r="K4825">
        <v>10.039999999999999</v>
      </c>
      <c r="L4825">
        <v>0</v>
      </c>
      <c r="M4825">
        <v>0</v>
      </c>
      <c r="N4825">
        <v>0</v>
      </c>
      <c r="O4825">
        <v>1</v>
      </c>
      <c r="P4825" t="s">
        <v>141</v>
      </c>
      <c r="Q4825" t="s">
        <v>588</v>
      </c>
      <c r="R4825" t="s">
        <v>34</v>
      </c>
      <c r="S4825" t="s">
        <v>251</v>
      </c>
      <c r="T4825" t="s">
        <v>36</v>
      </c>
      <c r="U4825">
        <v>0</v>
      </c>
      <c r="V4825">
        <v>40</v>
      </c>
      <c r="W4825">
        <v>100.4</v>
      </c>
      <c r="X4825" t="str">
        <f>IF(MESACU[[#This Row],[PAIS]]="ESPAÑA",VLOOKUP(MESACU[[#This Row],[PROVINCIA]],[1]!PROVINCIASCC[#Data],2,FALSE),VLOOKUP(MESACU[[#This Row],[PAIS]],'[1]Centros de coste'!$A$2:$D$204,2,FALSE))</f>
        <v>C45 - IBERICA III</v>
      </c>
      <c r="Y4825" t="str">
        <f>IF(MESACU[[#This Row],[PAIS]]="ESPAÑA",VLOOKUP(MESACU[[#This Row],[PROVINCIA]],[1]!PROVINCIASCC[#Data],3,FALSE),VLOOKUP(MESACU[[#This Row],[PAIS]],'[1]Centros de coste'!$A$2:$D$204,3,FALSE))</f>
        <v>IBERICA III</v>
      </c>
      <c r="Z4825" t="str">
        <f>IF(MESACU[[#This Row],[PAIS]]="ESPAÑA",VLOOKUP(MESACU[[#This Row],[PROVINCIA]],[1]!PROVINCIASCC[#Data],4,FALSE),VLOOKUP(MESACU[[#This Row],[PAIS]],'[1]Centros de coste'!$A$2:$D$204,4,FALSE))</f>
        <v>EUROPA</v>
      </c>
      <c r="AA4825" t="str">
        <f>IFERROR(LEFT(TRIM(MESACU[[#This Row],[CodigoArticulo]]),LEN(TRIM(MESACU[[#This Row],[CodigoArticulo]]))-4),"")</f>
        <v>PIV</v>
      </c>
      <c r="AB4825" t="str">
        <f>IFERROR(VLOOKUP(MESACU[[#This Row],[CODIGOG]],[1]!FAMILIAS[#Data],5,FALSE),"")</f>
        <v>BIOSTIMULANTS</v>
      </c>
    </row>
    <row r="4826" spans="1:28" x14ac:dyDescent="0.35">
      <c r="A4826" t="s">
        <v>28</v>
      </c>
      <c r="B4826">
        <v>128</v>
      </c>
      <c r="C4826" t="s">
        <v>29</v>
      </c>
      <c r="D4826">
        <v>2026</v>
      </c>
      <c r="E4826">
        <v>3</v>
      </c>
      <c r="F4826" t="s">
        <v>139</v>
      </c>
      <c r="G4826">
        <v>144</v>
      </c>
      <c r="H4826" t="s">
        <v>140</v>
      </c>
      <c r="I4826">
        <v>0</v>
      </c>
      <c r="J4826">
        <v>0</v>
      </c>
      <c r="K4826">
        <v>70.28</v>
      </c>
      <c r="L4826">
        <v>0</v>
      </c>
      <c r="M4826">
        <v>0</v>
      </c>
      <c r="N4826">
        <v>0</v>
      </c>
      <c r="O4826">
        <v>7</v>
      </c>
      <c r="P4826" t="s">
        <v>141</v>
      </c>
      <c r="Q4826" t="s">
        <v>588</v>
      </c>
      <c r="R4826" t="s">
        <v>34</v>
      </c>
      <c r="S4826" t="s">
        <v>251</v>
      </c>
      <c r="T4826" t="s">
        <v>36</v>
      </c>
      <c r="U4826">
        <v>0</v>
      </c>
      <c r="V4826">
        <v>280</v>
      </c>
      <c r="W4826">
        <v>702.8</v>
      </c>
      <c r="X4826" t="str">
        <f>IF(MESACU[[#This Row],[PAIS]]="ESPAÑA",VLOOKUP(MESACU[[#This Row],[PROVINCIA]],[1]!PROVINCIASCC[#Data],2,FALSE),VLOOKUP(MESACU[[#This Row],[PAIS]],'[1]Centros de coste'!$A$2:$D$204,2,FALSE))</f>
        <v>C45 - IBERICA III</v>
      </c>
      <c r="Y4826" t="str">
        <f>IF(MESACU[[#This Row],[PAIS]]="ESPAÑA",VLOOKUP(MESACU[[#This Row],[PROVINCIA]],[1]!PROVINCIASCC[#Data],3,FALSE),VLOOKUP(MESACU[[#This Row],[PAIS]],'[1]Centros de coste'!$A$2:$D$204,3,FALSE))</f>
        <v>IBERICA III</v>
      </c>
      <c r="Z4826" t="str">
        <f>IF(MESACU[[#This Row],[PAIS]]="ESPAÑA",VLOOKUP(MESACU[[#This Row],[PROVINCIA]],[1]!PROVINCIASCC[#Data],4,FALSE),VLOOKUP(MESACU[[#This Row],[PAIS]],'[1]Centros de coste'!$A$2:$D$204,4,FALSE))</f>
        <v>EUROPA</v>
      </c>
      <c r="AA4826" t="str">
        <f>IFERROR(LEFT(TRIM(MESACU[[#This Row],[CodigoArticulo]]),LEN(TRIM(MESACU[[#This Row],[CodigoArticulo]]))-4),"")</f>
        <v>PIV</v>
      </c>
      <c r="AB4826" t="str">
        <f>IFERROR(VLOOKUP(MESACU[[#This Row],[CODIGOG]],[1]!FAMILIAS[#Data],5,FALSE),"")</f>
        <v>BIOSTIMULANTS</v>
      </c>
    </row>
    <row r="4827" spans="1:28" x14ac:dyDescent="0.35">
      <c r="A4827" t="s">
        <v>28</v>
      </c>
      <c r="B4827">
        <v>128</v>
      </c>
      <c r="C4827" t="s">
        <v>29</v>
      </c>
      <c r="D4827">
        <v>2026</v>
      </c>
      <c r="E4827">
        <v>3</v>
      </c>
      <c r="F4827" t="s">
        <v>392</v>
      </c>
      <c r="G4827">
        <v>144</v>
      </c>
      <c r="H4827" t="s">
        <v>393</v>
      </c>
      <c r="I4827">
        <v>0</v>
      </c>
      <c r="J4827">
        <v>0</v>
      </c>
      <c r="K4827">
        <v>90.88</v>
      </c>
      <c r="L4827">
        <v>0</v>
      </c>
      <c r="M4827">
        <v>0</v>
      </c>
      <c r="N4827">
        <v>0</v>
      </c>
      <c r="O4827">
        <v>8</v>
      </c>
      <c r="P4827" t="s">
        <v>779</v>
      </c>
      <c r="Q4827" t="s">
        <v>588</v>
      </c>
      <c r="R4827" t="s">
        <v>34</v>
      </c>
      <c r="S4827" t="s">
        <v>251</v>
      </c>
      <c r="T4827" t="s">
        <v>36</v>
      </c>
      <c r="U4827">
        <v>0</v>
      </c>
      <c r="V4827">
        <v>320</v>
      </c>
      <c r="W4827">
        <v>908.8</v>
      </c>
      <c r="X4827" t="str">
        <f>IF(MESACU[[#This Row],[PAIS]]="ESPAÑA",VLOOKUP(MESACU[[#This Row],[PROVINCIA]],[1]!PROVINCIASCC[#Data],2,FALSE),VLOOKUP(MESACU[[#This Row],[PAIS]],'[1]Centros de coste'!$A$2:$D$204,2,FALSE))</f>
        <v>C45 - IBERICA III</v>
      </c>
      <c r="Y4827" t="str">
        <f>IF(MESACU[[#This Row],[PAIS]]="ESPAÑA",VLOOKUP(MESACU[[#This Row],[PROVINCIA]],[1]!PROVINCIASCC[#Data],3,FALSE),VLOOKUP(MESACU[[#This Row],[PAIS]],'[1]Centros de coste'!$A$2:$D$204,3,FALSE))</f>
        <v>IBERICA III</v>
      </c>
      <c r="Z4827" t="str">
        <f>IF(MESACU[[#This Row],[PAIS]]="ESPAÑA",VLOOKUP(MESACU[[#This Row],[PROVINCIA]],[1]!PROVINCIASCC[#Data],4,FALSE),VLOOKUP(MESACU[[#This Row],[PAIS]],'[1]Centros de coste'!$A$2:$D$204,4,FALSE))</f>
        <v>EUROPA</v>
      </c>
      <c r="AA4827" t="str">
        <f>IFERROR(LEFT(TRIM(MESACU[[#This Row],[CodigoArticulo]]),LEN(TRIM(MESACU[[#This Row],[CodigoArticulo]]))-4),"")</f>
        <v>FU</v>
      </c>
      <c r="AB4827" t="str">
        <f>IFERROR(VLOOKUP(MESACU[[#This Row],[CODIGOG]],[1]!FAMILIAS[#Data],5,FALSE),"")</f>
        <v>BIOSTIMULANTS</v>
      </c>
    </row>
    <row r="4828" spans="1:28" x14ac:dyDescent="0.35">
      <c r="A4828" t="s">
        <v>28</v>
      </c>
      <c r="B4828">
        <v>128</v>
      </c>
      <c r="C4828" t="s">
        <v>29</v>
      </c>
      <c r="D4828">
        <v>2026</v>
      </c>
      <c r="E4828">
        <v>3</v>
      </c>
      <c r="F4828" t="s">
        <v>94</v>
      </c>
      <c r="G4828">
        <v>144</v>
      </c>
      <c r="H4828" t="s">
        <v>95</v>
      </c>
      <c r="I4828">
        <v>0</v>
      </c>
      <c r="J4828">
        <v>0</v>
      </c>
      <c r="K4828">
        <v>123.24</v>
      </c>
      <c r="L4828">
        <v>0</v>
      </c>
      <c r="M4828">
        <v>0</v>
      </c>
      <c r="N4828">
        <v>0</v>
      </c>
      <c r="O4828">
        <v>1.68</v>
      </c>
      <c r="P4828" t="s">
        <v>94</v>
      </c>
      <c r="Q4828" t="s">
        <v>588</v>
      </c>
      <c r="R4828" t="s">
        <v>73</v>
      </c>
      <c r="S4828" t="s">
        <v>251</v>
      </c>
      <c r="T4828" t="s">
        <v>36</v>
      </c>
      <c r="U4828">
        <v>0</v>
      </c>
      <c r="V4828">
        <v>260</v>
      </c>
      <c r="W4828">
        <v>1232.4000000000001</v>
      </c>
      <c r="X4828" t="str">
        <f>IF(MESACU[[#This Row],[PAIS]]="ESPAÑA",VLOOKUP(MESACU[[#This Row],[PROVINCIA]],[1]!PROVINCIASCC[#Data],2,FALSE),VLOOKUP(MESACU[[#This Row],[PAIS]],'[1]Centros de coste'!$A$2:$D$204,2,FALSE))</f>
        <v>C45 - IBERICA III</v>
      </c>
      <c r="Y4828" t="str">
        <f>IF(MESACU[[#This Row],[PAIS]]="ESPAÑA",VLOOKUP(MESACU[[#This Row],[PROVINCIA]],[1]!PROVINCIASCC[#Data],3,FALSE),VLOOKUP(MESACU[[#This Row],[PAIS]],'[1]Centros de coste'!$A$2:$D$204,3,FALSE))</f>
        <v>IBERICA III</v>
      </c>
      <c r="Z4828" t="str">
        <f>IF(MESACU[[#This Row],[PAIS]]="ESPAÑA",VLOOKUP(MESACU[[#This Row],[PROVINCIA]],[1]!PROVINCIASCC[#Data],4,FALSE),VLOOKUP(MESACU[[#This Row],[PAIS]],'[1]Centros de coste'!$A$2:$D$204,4,FALSE))</f>
        <v>EUROPA</v>
      </c>
      <c r="AA4828" t="str">
        <f>IFERROR(LEFT(TRIM(MESACU[[#This Row],[CodigoArticulo]]),LEN(TRIM(MESACU[[#This Row],[CodigoArticulo]]))-4),"")</f>
        <v>A-50(2)</v>
      </c>
      <c r="AB4828" t="str">
        <f>IFERROR(VLOOKUP(MESACU[[#This Row],[CODIGOG]],[1]!FAMILIAS[#Data],5,FALSE),"")</f>
        <v>BIOSTIMULANTS</v>
      </c>
    </row>
    <row r="4829" spans="1:28" x14ac:dyDescent="0.35">
      <c r="A4829" t="s">
        <v>28</v>
      </c>
      <c r="B4829">
        <v>128</v>
      </c>
      <c r="C4829" t="s">
        <v>29</v>
      </c>
      <c r="D4829">
        <v>2026</v>
      </c>
      <c r="E4829">
        <v>3</v>
      </c>
      <c r="F4829" t="s">
        <v>158</v>
      </c>
      <c r="G4829">
        <v>144</v>
      </c>
      <c r="H4829" t="s">
        <v>159</v>
      </c>
      <c r="I4829">
        <v>0</v>
      </c>
      <c r="J4829">
        <v>0</v>
      </c>
      <c r="K4829">
        <v>104</v>
      </c>
      <c r="L4829">
        <v>0</v>
      </c>
      <c r="M4829">
        <v>0</v>
      </c>
      <c r="N4829">
        <v>0</v>
      </c>
      <c r="O4829">
        <v>8</v>
      </c>
      <c r="P4829" t="s">
        <v>160</v>
      </c>
      <c r="Q4829" t="s">
        <v>588</v>
      </c>
      <c r="R4829" t="s">
        <v>34</v>
      </c>
      <c r="S4829" t="s">
        <v>251</v>
      </c>
      <c r="T4829" t="s">
        <v>36</v>
      </c>
      <c r="U4829">
        <v>0</v>
      </c>
      <c r="V4829">
        <v>320</v>
      </c>
      <c r="W4829">
        <v>1040</v>
      </c>
      <c r="X4829" t="str">
        <f>IF(MESACU[[#This Row],[PAIS]]="ESPAÑA",VLOOKUP(MESACU[[#This Row],[PROVINCIA]],[1]!PROVINCIASCC[#Data],2,FALSE),VLOOKUP(MESACU[[#This Row],[PAIS]],'[1]Centros de coste'!$A$2:$D$204,2,FALSE))</f>
        <v>C45 - IBERICA III</v>
      </c>
      <c r="Y4829" t="str">
        <f>IF(MESACU[[#This Row],[PAIS]]="ESPAÑA",VLOOKUP(MESACU[[#This Row],[PROVINCIA]],[1]!PROVINCIASCC[#Data],3,FALSE),VLOOKUP(MESACU[[#This Row],[PAIS]],'[1]Centros de coste'!$A$2:$D$204,3,FALSE))</f>
        <v>IBERICA III</v>
      </c>
      <c r="Z4829" t="str">
        <f>IF(MESACU[[#This Row],[PAIS]]="ESPAÑA",VLOOKUP(MESACU[[#This Row],[PROVINCIA]],[1]!PROVINCIASCC[#Data],4,FALSE),VLOOKUP(MESACU[[#This Row],[PAIS]],'[1]Centros de coste'!$A$2:$D$204,4,FALSE))</f>
        <v>EUROPA</v>
      </c>
      <c r="AA4829" t="str">
        <f>IFERROR(LEFT(TRIM(MESACU[[#This Row],[CodigoArticulo]]),LEN(TRIM(MESACU[[#This Row],[CodigoArticulo]]))-4),"")</f>
        <v>PT</v>
      </c>
      <c r="AB4829" t="str">
        <f>IFERROR(VLOOKUP(MESACU[[#This Row],[CODIGOG]],[1]!FAMILIAS[#Data],5,FALSE),"")</f>
        <v>BIOFERTILIZERS</v>
      </c>
    </row>
    <row r="4830" spans="1:28" x14ac:dyDescent="0.35">
      <c r="A4830" t="s">
        <v>28</v>
      </c>
      <c r="B4830">
        <v>129</v>
      </c>
      <c r="C4830" t="s">
        <v>29</v>
      </c>
      <c r="D4830">
        <v>2026</v>
      </c>
      <c r="E4830">
        <v>3</v>
      </c>
      <c r="F4830" t="s">
        <v>164</v>
      </c>
      <c r="G4830">
        <v>216</v>
      </c>
      <c r="H4830" t="s">
        <v>165</v>
      </c>
      <c r="I4830">
        <v>0</v>
      </c>
      <c r="J4830">
        <v>0</v>
      </c>
      <c r="K4830">
        <v>11.904</v>
      </c>
      <c r="L4830">
        <v>0</v>
      </c>
      <c r="M4830">
        <v>0</v>
      </c>
      <c r="N4830">
        <v>0</v>
      </c>
      <c r="O4830">
        <v>16</v>
      </c>
      <c r="P4830" t="s">
        <v>164</v>
      </c>
      <c r="Q4830" t="s">
        <v>48</v>
      </c>
      <c r="R4830" t="s">
        <v>34</v>
      </c>
      <c r="S4830" t="s">
        <v>50</v>
      </c>
      <c r="T4830" t="s">
        <v>36</v>
      </c>
      <c r="U4830">
        <v>0</v>
      </c>
      <c r="V4830">
        <v>640</v>
      </c>
      <c r="W4830">
        <v>1190.4000000000001</v>
      </c>
      <c r="X4830" t="str">
        <f>IF(MESACU[[#This Row],[PAIS]]="ESPAÑA",VLOOKUP(MESACU[[#This Row],[PROVINCIA]],[1]!PROVINCIASCC[#Data],2,FALSE),VLOOKUP(MESACU[[#This Row],[PAIS]],'[1]Centros de coste'!$A$2:$D$204,2,FALSE))</f>
        <v>C44 - IBERICA II</v>
      </c>
      <c r="Y4830" t="str">
        <f>IF(MESACU[[#This Row],[PAIS]]="ESPAÑA",VLOOKUP(MESACU[[#This Row],[PROVINCIA]],[1]!PROVINCIASCC[#Data],3,FALSE),VLOOKUP(MESACU[[#This Row],[PAIS]],'[1]Centros de coste'!$A$2:$D$204,3,FALSE))</f>
        <v>IBERICA II</v>
      </c>
      <c r="Z4830" t="str">
        <f>IF(MESACU[[#This Row],[PAIS]]="ESPAÑA",VLOOKUP(MESACU[[#This Row],[PROVINCIA]],[1]!PROVINCIASCC[#Data],4,FALSE),VLOOKUP(MESACU[[#This Row],[PAIS]],'[1]Centros de coste'!$A$2:$D$204,4,FALSE))</f>
        <v>EUROPA</v>
      </c>
      <c r="AA4830" t="str">
        <f>IFERROR(LEFT(TRIM(MESACU[[#This Row],[CodigoArticulo]]),LEN(TRIM(MESACU[[#This Row],[CodigoArticulo]]))-4),"")</f>
        <v>S</v>
      </c>
      <c r="AB4830" t="str">
        <f>IFERROR(VLOOKUP(MESACU[[#This Row],[CODIGOG]],[1]!FAMILIAS[#Data],5,FALSE),"")</f>
        <v>BIOFERTILIZERS</v>
      </c>
    </row>
    <row r="4831" spans="1:28" x14ac:dyDescent="0.35">
      <c r="A4831" t="s">
        <v>28</v>
      </c>
      <c r="B4831">
        <v>129</v>
      </c>
      <c r="C4831" t="s">
        <v>29</v>
      </c>
      <c r="D4831">
        <v>2026</v>
      </c>
      <c r="E4831">
        <v>3</v>
      </c>
      <c r="F4831" t="s">
        <v>74</v>
      </c>
      <c r="G4831">
        <v>216</v>
      </c>
      <c r="H4831" t="s">
        <v>75</v>
      </c>
      <c r="I4831">
        <v>0</v>
      </c>
      <c r="J4831">
        <v>0</v>
      </c>
      <c r="K4831">
        <v>17.152000000000001</v>
      </c>
      <c r="L4831">
        <v>0</v>
      </c>
      <c r="M4831">
        <v>0</v>
      </c>
      <c r="N4831">
        <v>0</v>
      </c>
      <c r="O4831">
        <v>16</v>
      </c>
      <c r="P4831" t="s">
        <v>76</v>
      </c>
      <c r="Q4831" t="s">
        <v>48</v>
      </c>
      <c r="R4831" t="s">
        <v>34</v>
      </c>
      <c r="S4831" t="s">
        <v>50</v>
      </c>
      <c r="T4831" t="s">
        <v>36</v>
      </c>
      <c r="U4831">
        <v>0</v>
      </c>
      <c r="V4831">
        <v>640</v>
      </c>
      <c r="W4831">
        <v>1715.2</v>
      </c>
      <c r="X4831" t="str">
        <f>IF(MESACU[[#This Row],[PAIS]]="ESPAÑA",VLOOKUP(MESACU[[#This Row],[PROVINCIA]],[1]!PROVINCIASCC[#Data],2,FALSE),VLOOKUP(MESACU[[#This Row],[PAIS]],'[1]Centros de coste'!$A$2:$D$204,2,FALSE))</f>
        <v>C44 - IBERICA II</v>
      </c>
      <c r="Y4831" t="str">
        <f>IF(MESACU[[#This Row],[PAIS]]="ESPAÑA",VLOOKUP(MESACU[[#This Row],[PROVINCIA]],[1]!PROVINCIASCC[#Data],3,FALSE),VLOOKUP(MESACU[[#This Row],[PAIS]],'[1]Centros de coste'!$A$2:$D$204,3,FALSE))</f>
        <v>IBERICA II</v>
      </c>
      <c r="Z4831" t="str">
        <f>IF(MESACU[[#This Row],[PAIS]]="ESPAÑA",VLOOKUP(MESACU[[#This Row],[PROVINCIA]],[1]!PROVINCIASCC[#Data],4,FALSE),VLOOKUP(MESACU[[#This Row],[PAIS]],'[1]Centros de coste'!$A$2:$D$204,4,FALSE))</f>
        <v>EUROPA</v>
      </c>
      <c r="AA4831" t="str">
        <f>IFERROR(LEFT(TRIM(MESACU[[#This Row],[CodigoArticulo]]),LEN(TRIM(MESACU[[#This Row],[CodigoArticulo]]))-4),"")</f>
        <v>B</v>
      </c>
      <c r="AB4831" t="str">
        <f>IFERROR(VLOOKUP(MESACU[[#This Row],[CODIGOG]],[1]!FAMILIAS[#Data],5,FALSE),"")</f>
        <v>BIOFERTILIZERS</v>
      </c>
    </row>
    <row r="4832" spans="1:28" x14ac:dyDescent="0.35">
      <c r="A4832" t="s">
        <v>28</v>
      </c>
      <c r="B4832">
        <v>130</v>
      </c>
      <c r="C4832" t="s">
        <v>29</v>
      </c>
      <c r="D4832">
        <v>2026</v>
      </c>
      <c r="E4832">
        <v>3</v>
      </c>
      <c r="F4832" t="s">
        <v>104</v>
      </c>
      <c r="G4832">
        <v>138</v>
      </c>
      <c r="H4832" t="s">
        <v>105</v>
      </c>
      <c r="I4832">
        <v>147.84</v>
      </c>
      <c r="J4832">
        <v>0</v>
      </c>
      <c r="K4832">
        <v>19.6416</v>
      </c>
      <c r="L4832">
        <v>0</v>
      </c>
      <c r="M4832">
        <v>58.924799999999998</v>
      </c>
      <c r="N4832">
        <v>0</v>
      </c>
      <c r="O4832">
        <v>16</v>
      </c>
      <c r="P4832" t="s">
        <v>104</v>
      </c>
      <c r="Q4832" t="s">
        <v>186</v>
      </c>
      <c r="R4832" t="s">
        <v>34</v>
      </c>
      <c r="S4832" t="s">
        <v>170</v>
      </c>
      <c r="T4832" t="s">
        <v>36</v>
      </c>
      <c r="U4832">
        <v>-1</v>
      </c>
      <c r="V4832">
        <v>640</v>
      </c>
      <c r="W4832">
        <v>2112</v>
      </c>
      <c r="X4832" t="str">
        <f>IF(MESACU[[#This Row],[PAIS]]="ESPAÑA",VLOOKUP(MESACU[[#This Row],[PROVINCIA]],[1]!PROVINCIASCC[#Data],2,FALSE),VLOOKUP(MESACU[[#This Row],[PAIS]],'[1]Centros de coste'!$A$2:$D$204,2,FALSE))</f>
        <v>C46 - IBERICA IV</v>
      </c>
      <c r="Y4832" t="str">
        <f>IF(MESACU[[#This Row],[PAIS]]="ESPAÑA",VLOOKUP(MESACU[[#This Row],[PROVINCIA]],[1]!PROVINCIASCC[#Data],3,FALSE),VLOOKUP(MESACU[[#This Row],[PAIS]],'[1]Centros de coste'!$A$2:$D$204,3,FALSE))</f>
        <v>IBERICA IV</v>
      </c>
      <c r="Z4832" t="str">
        <f>IF(MESACU[[#This Row],[PAIS]]="ESPAÑA",VLOOKUP(MESACU[[#This Row],[PROVINCIA]],[1]!PROVINCIASCC[#Data],4,FALSE),VLOOKUP(MESACU[[#This Row],[PAIS]],'[1]Centros de coste'!$A$2:$D$204,4,FALSE))</f>
        <v>EUROPA</v>
      </c>
      <c r="AA4832" t="str">
        <f>IFERROR(LEFT(TRIM(MESACU[[#This Row],[CodigoArticulo]]),LEN(TRIM(MESACU[[#This Row],[CodigoArticulo]]))-4),"")</f>
        <v>PHD</v>
      </c>
      <c r="AB4832" t="str">
        <f>IFERROR(VLOOKUP(MESACU[[#This Row],[CODIGOG]],[1]!FAMILIAS[#Data],5,FALSE),"")</f>
        <v>BIOCONTROL</v>
      </c>
    </row>
    <row r="4833" spans="1:28" x14ac:dyDescent="0.35">
      <c r="A4833" t="s">
        <v>28</v>
      </c>
      <c r="B4833">
        <v>131</v>
      </c>
      <c r="C4833" t="s">
        <v>29</v>
      </c>
      <c r="D4833">
        <v>2026</v>
      </c>
      <c r="E4833">
        <v>3</v>
      </c>
      <c r="F4833" t="s">
        <v>260</v>
      </c>
      <c r="G4833">
        <v>143</v>
      </c>
      <c r="H4833" t="s">
        <v>261</v>
      </c>
      <c r="I4833">
        <v>0</v>
      </c>
      <c r="J4833">
        <v>0</v>
      </c>
      <c r="K4833">
        <v>66.8</v>
      </c>
      <c r="L4833">
        <v>0</v>
      </c>
      <c r="M4833">
        <v>0</v>
      </c>
      <c r="N4833">
        <v>0</v>
      </c>
      <c r="O4833">
        <v>1.97</v>
      </c>
      <c r="P4833" t="s">
        <v>260</v>
      </c>
      <c r="Q4833" t="s">
        <v>268</v>
      </c>
      <c r="R4833" t="s">
        <v>34</v>
      </c>
      <c r="S4833" t="s">
        <v>269</v>
      </c>
      <c r="T4833" t="s">
        <v>36</v>
      </c>
      <c r="U4833">
        <v>0</v>
      </c>
      <c r="V4833">
        <v>80</v>
      </c>
      <c r="W4833">
        <v>668</v>
      </c>
      <c r="X4833" t="str">
        <f>IF(MESACU[[#This Row],[PAIS]]="ESPAÑA",VLOOKUP(MESACU[[#This Row],[PROVINCIA]],[1]!PROVINCIASCC[#Data],2,FALSE),VLOOKUP(MESACU[[#This Row],[PAIS]],'[1]Centros de coste'!$A$2:$D$204,2,FALSE))</f>
        <v>C45 - IBERICA III</v>
      </c>
      <c r="Y4833" t="str">
        <f>IF(MESACU[[#This Row],[PAIS]]="ESPAÑA",VLOOKUP(MESACU[[#This Row],[PROVINCIA]],[1]!PROVINCIASCC[#Data],3,FALSE),VLOOKUP(MESACU[[#This Row],[PAIS]],'[1]Centros de coste'!$A$2:$D$204,3,FALSE))</f>
        <v>IBERICA III</v>
      </c>
      <c r="Z4833" t="str">
        <f>IF(MESACU[[#This Row],[PAIS]]="ESPAÑA",VLOOKUP(MESACU[[#This Row],[PROVINCIA]],[1]!PROVINCIASCC[#Data],4,FALSE),VLOOKUP(MESACU[[#This Row],[PAIS]],'[1]Centros de coste'!$A$2:$D$204,4,FALSE))</f>
        <v>EUROPA</v>
      </c>
      <c r="AA4833" t="str">
        <f>IFERROR(LEFT(TRIM(MESACU[[#This Row],[CodigoArticulo]]),LEN(TRIM(MESACU[[#This Row],[CodigoArticulo]]))-4),"")</f>
        <v>RUN</v>
      </c>
      <c r="AB4833" t="str">
        <f>IFERROR(VLOOKUP(MESACU[[#This Row],[CODIGOG]],[1]!FAMILIAS[#Data],5,FALSE),"")</f>
        <v>BIOSTIMULANTS</v>
      </c>
    </row>
    <row r="4834" spans="1:28" x14ac:dyDescent="0.35">
      <c r="A4834" t="s">
        <v>28</v>
      </c>
      <c r="B4834">
        <v>131</v>
      </c>
      <c r="C4834" t="s">
        <v>29</v>
      </c>
      <c r="D4834">
        <v>2026</v>
      </c>
      <c r="E4834">
        <v>3</v>
      </c>
      <c r="F4834" t="s">
        <v>117</v>
      </c>
      <c r="G4834">
        <v>143</v>
      </c>
      <c r="H4834" t="s">
        <v>118</v>
      </c>
      <c r="I4834">
        <v>0</v>
      </c>
      <c r="J4834">
        <v>0</v>
      </c>
      <c r="K4834">
        <v>11.16</v>
      </c>
      <c r="L4834">
        <v>0</v>
      </c>
      <c r="M4834">
        <v>0</v>
      </c>
      <c r="N4834">
        <v>0</v>
      </c>
      <c r="O4834">
        <v>0.49</v>
      </c>
      <c r="P4834" t="s">
        <v>117</v>
      </c>
      <c r="Q4834" t="s">
        <v>268</v>
      </c>
      <c r="R4834" t="s">
        <v>34</v>
      </c>
      <c r="S4834" t="s">
        <v>269</v>
      </c>
      <c r="T4834" t="s">
        <v>36</v>
      </c>
      <c r="U4834">
        <v>0</v>
      </c>
      <c r="V4834">
        <v>20</v>
      </c>
      <c r="W4834">
        <v>111.6</v>
      </c>
      <c r="X4834" t="str">
        <f>IF(MESACU[[#This Row],[PAIS]]="ESPAÑA",VLOOKUP(MESACU[[#This Row],[PROVINCIA]],[1]!PROVINCIASCC[#Data],2,FALSE),VLOOKUP(MESACU[[#This Row],[PAIS]],'[1]Centros de coste'!$A$2:$D$204,2,FALSE))</f>
        <v>C45 - IBERICA III</v>
      </c>
      <c r="Y4834" t="str">
        <f>IF(MESACU[[#This Row],[PAIS]]="ESPAÑA",VLOOKUP(MESACU[[#This Row],[PROVINCIA]],[1]!PROVINCIASCC[#Data],3,FALSE),VLOOKUP(MESACU[[#This Row],[PAIS]],'[1]Centros de coste'!$A$2:$D$204,3,FALSE))</f>
        <v>IBERICA III</v>
      </c>
      <c r="Z4834" t="str">
        <f>IF(MESACU[[#This Row],[PAIS]]="ESPAÑA",VLOOKUP(MESACU[[#This Row],[PROVINCIA]],[1]!PROVINCIASCC[#Data],4,FALSE),VLOOKUP(MESACU[[#This Row],[PAIS]],'[1]Centros de coste'!$A$2:$D$204,4,FALSE))</f>
        <v>EUROPA</v>
      </c>
      <c r="AA4834" t="str">
        <f>IFERROR(LEFT(TRIM(MESACU[[#This Row],[CodigoArticulo]]),LEN(TRIM(MESACU[[#This Row],[CodigoArticulo]]))-4),"")</f>
        <v>AVAN</v>
      </c>
      <c r="AB4834" t="str">
        <f>IFERROR(VLOOKUP(MESACU[[#This Row],[CODIGOG]],[1]!FAMILIAS[#Data],5,FALSE),"")</f>
        <v>BIOSTIMULANTS</v>
      </c>
    </row>
    <row r="4835" spans="1:28" x14ac:dyDescent="0.35">
      <c r="A4835" t="s">
        <v>28</v>
      </c>
      <c r="B4835">
        <v>131</v>
      </c>
      <c r="C4835" t="s">
        <v>29</v>
      </c>
      <c r="D4835">
        <v>2026</v>
      </c>
      <c r="E4835">
        <v>3</v>
      </c>
      <c r="F4835" t="s">
        <v>126</v>
      </c>
      <c r="G4835">
        <v>143</v>
      </c>
      <c r="H4835" t="s">
        <v>127</v>
      </c>
      <c r="I4835">
        <v>0</v>
      </c>
      <c r="J4835">
        <v>0</v>
      </c>
      <c r="K4835">
        <v>54</v>
      </c>
      <c r="L4835">
        <v>0</v>
      </c>
      <c r="M4835">
        <v>0</v>
      </c>
      <c r="N4835">
        <v>0</v>
      </c>
      <c r="O4835">
        <v>0.78</v>
      </c>
      <c r="P4835" t="s">
        <v>126</v>
      </c>
      <c r="Q4835" t="s">
        <v>268</v>
      </c>
      <c r="R4835" t="s">
        <v>73</v>
      </c>
      <c r="S4835" t="s">
        <v>269</v>
      </c>
      <c r="T4835" t="s">
        <v>36</v>
      </c>
      <c r="U4835">
        <v>0</v>
      </c>
      <c r="V4835">
        <v>100</v>
      </c>
      <c r="W4835">
        <v>540</v>
      </c>
      <c r="X4835" t="str">
        <f>IF(MESACU[[#This Row],[PAIS]]="ESPAÑA",VLOOKUP(MESACU[[#This Row],[PROVINCIA]],[1]!PROVINCIASCC[#Data],2,FALSE),VLOOKUP(MESACU[[#This Row],[PAIS]],'[1]Centros de coste'!$A$2:$D$204,2,FALSE))</f>
        <v>C45 - IBERICA III</v>
      </c>
      <c r="Y4835" t="str">
        <f>IF(MESACU[[#This Row],[PAIS]]="ESPAÑA",VLOOKUP(MESACU[[#This Row],[PROVINCIA]],[1]!PROVINCIASCC[#Data],3,FALSE),VLOOKUP(MESACU[[#This Row],[PAIS]],'[1]Centros de coste'!$A$2:$D$204,3,FALSE))</f>
        <v>IBERICA III</v>
      </c>
      <c r="Z4835" t="str">
        <f>IF(MESACU[[#This Row],[PAIS]]="ESPAÑA",VLOOKUP(MESACU[[#This Row],[PROVINCIA]],[1]!PROVINCIASCC[#Data],4,FALSE),VLOOKUP(MESACU[[#This Row],[PAIS]],'[1]Centros de coste'!$A$2:$D$204,4,FALSE))</f>
        <v>EUROPA</v>
      </c>
      <c r="AA4835" t="str">
        <f>IFERROR(LEFT(TRIM(MESACU[[#This Row],[CodigoArticulo]]),LEN(TRIM(MESACU[[#This Row],[CodigoArticulo]]))-4),"")</f>
        <v>A-50(2)</v>
      </c>
      <c r="AB4835" t="str">
        <f>IFERROR(VLOOKUP(MESACU[[#This Row],[CODIGOG]],[1]!FAMILIAS[#Data],5,FALSE),"")</f>
        <v>BIOSTIMULANTS</v>
      </c>
    </row>
    <row r="4836" spans="1:28" x14ac:dyDescent="0.35">
      <c r="A4836" t="s">
        <v>28</v>
      </c>
      <c r="B4836">
        <v>131</v>
      </c>
      <c r="C4836" t="s">
        <v>29</v>
      </c>
      <c r="D4836">
        <v>2026</v>
      </c>
      <c r="E4836">
        <v>3</v>
      </c>
      <c r="F4836" t="s">
        <v>220</v>
      </c>
      <c r="G4836">
        <v>143</v>
      </c>
      <c r="H4836" t="s">
        <v>221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 t="s">
        <v>220</v>
      </c>
      <c r="Q4836" t="s">
        <v>268</v>
      </c>
      <c r="R4836" t="s">
        <v>34</v>
      </c>
      <c r="S4836" t="s">
        <v>269</v>
      </c>
      <c r="T4836" t="s">
        <v>36</v>
      </c>
      <c r="U4836">
        <v>0</v>
      </c>
      <c r="V4836">
        <v>20</v>
      </c>
      <c r="W4836">
        <v>0</v>
      </c>
      <c r="X4836" t="str">
        <f>IF(MESACU[[#This Row],[PAIS]]="ESPAÑA",VLOOKUP(MESACU[[#This Row],[PROVINCIA]],[1]!PROVINCIASCC[#Data],2,FALSE),VLOOKUP(MESACU[[#This Row],[PAIS]],'[1]Centros de coste'!$A$2:$D$204,2,FALSE))</f>
        <v>C45 - IBERICA III</v>
      </c>
      <c r="Y4836" t="str">
        <f>IF(MESACU[[#This Row],[PAIS]]="ESPAÑA",VLOOKUP(MESACU[[#This Row],[PROVINCIA]],[1]!PROVINCIASCC[#Data],3,FALSE),VLOOKUP(MESACU[[#This Row],[PAIS]],'[1]Centros de coste'!$A$2:$D$204,3,FALSE))</f>
        <v>IBERICA III</v>
      </c>
      <c r="Z4836" t="str">
        <f>IF(MESACU[[#This Row],[PAIS]]="ESPAÑA",VLOOKUP(MESACU[[#This Row],[PROVINCIA]],[1]!PROVINCIASCC[#Data],4,FALSE),VLOOKUP(MESACU[[#This Row],[PAIS]],'[1]Centros de coste'!$A$2:$D$204,4,FALSE))</f>
        <v>EUROPA</v>
      </c>
      <c r="AA4836" t="str">
        <f>IFERROR(LEFT(TRIM(MESACU[[#This Row],[CodigoArticulo]]),LEN(TRIM(MESACU[[#This Row],[CodigoArticulo]]))-4),"")</f>
        <v>AMIMG</v>
      </c>
      <c r="AB4836" t="str">
        <f>IFERROR(VLOOKUP(MESACU[[#This Row],[CODIGOG]],[1]!FAMILIAS[#Data],5,FALSE),"")</f>
        <v>BIOSTIMULANTS</v>
      </c>
    </row>
    <row r="4837" spans="1:28" x14ac:dyDescent="0.35">
      <c r="A4837" t="s">
        <v>28</v>
      </c>
      <c r="B4837">
        <v>131</v>
      </c>
      <c r="C4837" t="s">
        <v>29</v>
      </c>
      <c r="D4837">
        <v>2026</v>
      </c>
      <c r="E4837">
        <v>3</v>
      </c>
      <c r="F4837" t="s">
        <v>220</v>
      </c>
      <c r="G4837">
        <v>143</v>
      </c>
      <c r="H4837" t="s">
        <v>221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 t="s">
        <v>220</v>
      </c>
      <c r="Q4837" t="s">
        <v>268</v>
      </c>
      <c r="R4837" t="s">
        <v>34</v>
      </c>
      <c r="S4837" t="s">
        <v>269</v>
      </c>
      <c r="T4837" t="s">
        <v>36</v>
      </c>
      <c r="U4837">
        <v>0</v>
      </c>
      <c r="V4837">
        <v>20</v>
      </c>
      <c r="W4837">
        <v>0</v>
      </c>
      <c r="X4837" t="str">
        <f>IF(MESACU[[#This Row],[PAIS]]="ESPAÑA",VLOOKUP(MESACU[[#This Row],[PROVINCIA]],[1]!PROVINCIASCC[#Data],2,FALSE),VLOOKUP(MESACU[[#This Row],[PAIS]],'[1]Centros de coste'!$A$2:$D$204,2,FALSE))</f>
        <v>C45 - IBERICA III</v>
      </c>
      <c r="Y4837" t="str">
        <f>IF(MESACU[[#This Row],[PAIS]]="ESPAÑA",VLOOKUP(MESACU[[#This Row],[PROVINCIA]],[1]!PROVINCIASCC[#Data],3,FALSE),VLOOKUP(MESACU[[#This Row],[PAIS]],'[1]Centros de coste'!$A$2:$D$204,3,FALSE))</f>
        <v>IBERICA III</v>
      </c>
      <c r="Z4837" t="str">
        <f>IF(MESACU[[#This Row],[PAIS]]="ESPAÑA",VLOOKUP(MESACU[[#This Row],[PROVINCIA]],[1]!PROVINCIASCC[#Data],4,FALSE),VLOOKUP(MESACU[[#This Row],[PAIS]],'[1]Centros de coste'!$A$2:$D$204,4,FALSE))</f>
        <v>EUROPA</v>
      </c>
      <c r="AA4837" t="str">
        <f>IFERROR(LEFT(TRIM(MESACU[[#This Row],[CodigoArticulo]]),LEN(TRIM(MESACU[[#This Row],[CodigoArticulo]]))-4),"")</f>
        <v>AMIMG</v>
      </c>
      <c r="AB4837" t="str">
        <f>IFERROR(VLOOKUP(MESACU[[#This Row],[CODIGOG]],[1]!FAMILIAS[#Data],5,FALSE),"")</f>
        <v>BIOSTIMULANTS</v>
      </c>
    </row>
    <row r="4838" spans="1:28" x14ac:dyDescent="0.35">
      <c r="A4838" t="s">
        <v>28</v>
      </c>
      <c r="B4838">
        <v>131</v>
      </c>
      <c r="C4838" t="s">
        <v>29</v>
      </c>
      <c r="D4838">
        <v>2026</v>
      </c>
      <c r="E4838">
        <v>3</v>
      </c>
      <c r="F4838" t="s">
        <v>178</v>
      </c>
      <c r="G4838">
        <v>143</v>
      </c>
      <c r="H4838" t="s">
        <v>189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 t="s">
        <v>178</v>
      </c>
      <c r="Q4838" t="s">
        <v>268</v>
      </c>
      <c r="R4838" t="s">
        <v>34</v>
      </c>
      <c r="S4838" t="s">
        <v>269</v>
      </c>
      <c r="T4838" t="s">
        <v>36</v>
      </c>
      <c r="U4838">
        <v>0</v>
      </c>
      <c r="V4838">
        <v>40</v>
      </c>
      <c r="W4838">
        <v>0</v>
      </c>
      <c r="X4838" t="str">
        <f>IF(MESACU[[#This Row],[PAIS]]="ESPAÑA",VLOOKUP(MESACU[[#This Row],[PROVINCIA]],[1]!PROVINCIASCC[#Data],2,FALSE),VLOOKUP(MESACU[[#This Row],[PAIS]],'[1]Centros de coste'!$A$2:$D$204,2,FALSE))</f>
        <v>C45 - IBERICA III</v>
      </c>
      <c r="Y4838" t="str">
        <f>IF(MESACU[[#This Row],[PAIS]]="ESPAÑA",VLOOKUP(MESACU[[#This Row],[PROVINCIA]],[1]!PROVINCIASCC[#Data],3,FALSE),VLOOKUP(MESACU[[#This Row],[PAIS]],'[1]Centros de coste'!$A$2:$D$204,3,FALSE))</f>
        <v>IBERICA III</v>
      </c>
      <c r="Z4838" t="str">
        <f>IF(MESACU[[#This Row],[PAIS]]="ESPAÑA",VLOOKUP(MESACU[[#This Row],[PROVINCIA]],[1]!PROVINCIASCC[#Data],4,FALSE),VLOOKUP(MESACU[[#This Row],[PAIS]],'[1]Centros de coste'!$A$2:$D$204,4,FALSE))</f>
        <v>EUROPA</v>
      </c>
      <c r="AA4838" t="str">
        <f>IFERROR(LEFT(TRIM(MESACU[[#This Row],[CodigoArticulo]]),LEN(TRIM(MESACU[[#This Row],[CodigoArticulo]]))-4),"")</f>
        <v>C-CU</v>
      </c>
      <c r="AB4838" t="str">
        <f>IFERROR(VLOOKUP(MESACU[[#This Row],[CODIGOG]],[1]!FAMILIAS[#Data],5,FALSE),"")</f>
        <v>BIOCONTROL</v>
      </c>
    </row>
    <row r="4839" spans="1:28" x14ac:dyDescent="0.35">
      <c r="A4839" t="s">
        <v>28</v>
      </c>
      <c r="B4839">
        <v>131</v>
      </c>
      <c r="C4839" t="s">
        <v>29</v>
      </c>
      <c r="D4839">
        <v>2026</v>
      </c>
      <c r="E4839">
        <v>3</v>
      </c>
      <c r="F4839" t="s">
        <v>194</v>
      </c>
      <c r="G4839">
        <v>143</v>
      </c>
      <c r="H4839" t="s">
        <v>195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 t="s">
        <v>488</v>
      </c>
      <c r="Q4839" t="s">
        <v>268</v>
      </c>
      <c r="R4839" t="s">
        <v>34</v>
      </c>
      <c r="S4839" t="s">
        <v>269</v>
      </c>
      <c r="T4839" t="s">
        <v>36</v>
      </c>
      <c r="U4839">
        <v>0</v>
      </c>
      <c r="V4839">
        <v>60</v>
      </c>
      <c r="W4839">
        <v>0</v>
      </c>
      <c r="X4839" t="str">
        <f>IF(MESACU[[#This Row],[PAIS]]="ESPAÑA",VLOOKUP(MESACU[[#This Row],[PROVINCIA]],[1]!PROVINCIASCC[#Data],2,FALSE),VLOOKUP(MESACU[[#This Row],[PAIS]],'[1]Centros de coste'!$A$2:$D$204,2,FALSE))</f>
        <v>C45 - IBERICA III</v>
      </c>
      <c r="Y4839" t="str">
        <f>IF(MESACU[[#This Row],[PAIS]]="ESPAÑA",VLOOKUP(MESACU[[#This Row],[PROVINCIA]],[1]!PROVINCIASCC[#Data],3,FALSE),VLOOKUP(MESACU[[#This Row],[PAIS]],'[1]Centros de coste'!$A$2:$D$204,3,FALSE))</f>
        <v>IBERICA III</v>
      </c>
      <c r="Z4839" t="str">
        <f>IF(MESACU[[#This Row],[PAIS]]="ESPAÑA",VLOOKUP(MESACU[[#This Row],[PROVINCIA]],[1]!PROVINCIASCC[#Data],4,FALSE),VLOOKUP(MESACU[[#This Row],[PAIS]],'[1]Centros de coste'!$A$2:$D$204,4,FALSE))</f>
        <v>EUROPA</v>
      </c>
      <c r="AA4839" t="str">
        <f>IFERROR(LEFT(TRIM(MESACU[[#This Row],[CodigoArticulo]]),LEN(TRIM(MESACU[[#This Row],[CodigoArticulo]]))-4),"")</f>
        <v>S</v>
      </c>
      <c r="AB4839" t="str">
        <f>IFERROR(VLOOKUP(MESACU[[#This Row],[CODIGOG]],[1]!FAMILIAS[#Data],5,FALSE),"")</f>
        <v>BIOFERTILIZERS</v>
      </c>
    </row>
    <row r="4840" spans="1:28" x14ac:dyDescent="0.35">
      <c r="A4840" t="s">
        <v>28</v>
      </c>
      <c r="B4840">
        <v>132</v>
      </c>
      <c r="C4840" t="s">
        <v>29</v>
      </c>
      <c r="D4840">
        <v>2026</v>
      </c>
      <c r="E4840">
        <v>3</v>
      </c>
      <c r="F4840" t="s">
        <v>53</v>
      </c>
      <c r="G4840">
        <v>147</v>
      </c>
      <c r="H4840" t="s">
        <v>54</v>
      </c>
      <c r="I4840">
        <v>0</v>
      </c>
      <c r="J4840">
        <v>0</v>
      </c>
      <c r="K4840">
        <v>42.368000000000002</v>
      </c>
      <c r="L4840">
        <v>21.184000000000001</v>
      </c>
      <c r="M4840">
        <v>0</v>
      </c>
      <c r="N4840">
        <v>0</v>
      </c>
      <c r="O4840">
        <v>16</v>
      </c>
      <c r="P4840" t="s">
        <v>53</v>
      </c>
      <c r="Q4840" t="s">
        <v>148</v>
      </c>
      <c r="R4840" t="s">
        <v>34</v>
      </c>
      <c r="S4840" t="s">
        <v>57</v>
      </c>
      <c r="T4840" t="s">
        <v>36</v>
      </c>
      <c r="U4840">
        <v>0</v>
      </c>
      <c r="V4840">
        <v>640</v>
      </c>
      <c r="W4840">
        <v>2118.4</v>
      </c>
      <c r="X4840" t="str">
        <f>IF(MESACU[[#This Row],[PAIS]]="ESPAÑA",VLOOKUP(MESACU[[#This Row],[PROVINCIA]],[1]!PROVINCIASCC[#Data],2,FALSE),VLOOKUP(MESACU[[#This Row],[PAIS]],'[1]Centros de coste'!$A$2:$D$204,2,FALSE))</f>
        <v>C44 - IBERICA II</v>
      </c>
      <c r="Y4840" t="str">
        <f>IF(MESACU[[#This Row],[PAIS]]="ESPAÑA",VLOOKUP(MESACU[[#This Row],[PROVINCIA]],[1]!PROVINCIASCC[#Data],3,FALSE),VLOOKUP(MESACU[[#This Row],[PAIS]],'[1]Centros de coste'!$A$2:$D$204,3,FALSE))</f>
        <v>IBERICA II</v>
      </c>
      <c r="Z4840" t="str">
        <f>IF(MESACU[[#This Row],[PAIS]]="ESPAÑA",VLOOKUP(MESACU[[#This Row],[PROVINCIA]],[1]!PROVINCIASCC[#Data],4,FALSE),VLOOKUP(MESACU[[#This Row],[PAIS]],'[1]Centros de coste'!$A$2:$D$204,4,FALSE))</f>
        <v>EUROPA</v>
      </c>
      <c r="AA4840" t="str">
        <f>IFERROR(LEFT(TRIM(MESACU[[#This Row],[CodigoArticulo]]),LEN(TRIM(MESACU[[#This Row],[CodigoArticulo]]))-4),"")</f>
        <v>AGXK</v>
      </c>
      <c r="AB4840" t="str">
        <f>IFERROR(VLOOKUP(MESACU[[#This Row],[CODIGOG]],[1]!FAMILIAS[#Data],5,FALSE),"")</f>
        <v>BIOFERTILIZERS</v>
      </c>
    </row>
    <row r="4841" spans="1:28" x14ac:dyDescent="0.35">
      <c r="A4841" t="s">
        <v>28</v>
      </c>
      <c r="B4841">
        <v>133</v>
      </c>
      <c r="C4841" t="s">
        <v>29</v>
      </c>
      <c r="D4841">
        <v>2026</v>
      </c>
      <c r="E4841">
        <v>3</v>
      </c>
      <c r="F4841" t="s">
        <v>53</v>
      </c>
      <c r="G4841">
        <v>214</v>
      </c>
      <c r="H4841" t="s">
        <v>54</v>
      </c>
      <c r="I4841">
        <v>0</v>
      </c>
      <c r="J4841">
        <v>0</v>
      </c>
      <c r="K4841">
        <v>81.152000000000001</v>
      </c>
      <c r="L4841">
        <v>40.576000000000001</v>
      </c>
      <c r="M4841">
        <v>81.152000000000001</v>
      </c>
      <c r="N4841">
        <v>0</v>
      </c>
      <c r="O4841">
        <v>32</v>
      </c>
      <c r="P4841" t="s">
        <v>55</v>
      </c>
      <c r="Q4841" t="s">
        <v>56</v>
      </c>
      <c r="R4841" t="s">
        <v>34</v>
      </c>
      <c r="S4841" t="s">
        <v>57</v>
      </c>
      <c r="T4841" t="s">
        <v>36</v>
      </c>
      <c r="U4841">
        <v>0</v>
      </c>
      <c r="V4841">
        <v>1280</v>
      </c>
      <c r="W4841">
        <v>4057.6</v>
      </c>
      <c r="X4841" t="str">
        <f>IF(MESACU[[#This Row],[PAIS]]="ESPAÑA",VLOOKUP(MESACU[[#This Row],[PROVINCIA]],[1]!PROVINCIASCC[#Data],2,FALSE),VLOOKUP(MESACU[[#This Row],[PAIS]],'[1]Centros de coste'!$A$2:$D$204,2,FALSE))</f>
        <v>C44 - IBERICA II</v>
      </c>
      <c r="Y4841" t="str">
        <f>IF(MESACU[[#This Row],[PAIS]]="ESPAÑA",VLOOKUP(MESACU[[#This Row],[PROVINCIA]],[1]!PROVINCIASCC[#Data],3,FALSE),VLOOKUP(MESACU[[#This Row],[PAIS]],'[1]Centros de coste'!$A$2:$D$204,3,FALSE))</f>
        <v>IBERICA II</v>
      </c>
      <c r="Z4841" t="str">
        <f>IF(MESACU[[#This Row],[PAIS]]="ESPAÑA",VLOOKUP(MESACU[[#This Row],[PROVINCIA]],[1]!PROVINCIASCC[#Data],4,FALSE),VLOOKUP(MESACU[[#This Row],[PAIS]],'[1]Centros de coste'!$A$2:$D$204,4,FALSE))</f>
        <v>EUROPA</v>
      </c>
      <c r="AA4841" t="str">
        <f>IFERROR(LEFT(TRIM(MESACU[[#This Row],[CodigoArticulo]]),LEN(TRIM(MESACU[[#This Row],[CodigoArticulo]]))-4),"")</f>
        <v>AGXK</v>
      </c>
      <c r="AB4841" t="str">
        <f>IFERROR(VLOOKUP(MESACU[[#This Row],[CODIGOG]],[1]!FAMILIAS[#Data],5,FALSE),"")</f>
        <v>BIOFERTILIZERS</v>
      </c>
    </row>
    <row r="4842" spans="1:28" x14ac:dyDescent="0.35">
      <c r="A4842" t="s">
        <v>28</v>
      </c>
      <c r="B4842">
        <v>133</v>
      </c>
      <c r="C4842" t="s">
        <v>29</v>
      </c>
      <c r="D4842">
        <v>2026</v>
      </c>
      <c r="E4842">
        <v>3</v>
      </c>
      <c r="F4842" t="s">
        <v>115</v>
      </c>
      <c r="G4842">
        <v>214</v>
      </c>
      <c r="H4842" t="s">
        <v>116</v>
      </c>
      <c r="I4842">
        <v>0</v>
      </c>
      <c r="J4842">
        <v>0</v>
      </c>
      <c r="K4842">
        <v>27.52</v>
      </c>
      <c r="L4842">
        <v>13.76</v>
      </c>
      <c r="M4842">
        <v>27.52</v>
      </c>
      <c r="N4842">
        <v>0</v>
      </c>
      <c r="O4842">
        <v>16</v>
      </c>
      <c r="P4842" t="s">
        <v>115</v>
      </c>
      <c r="Q4842" t="s">
        <v>56</v>
      </c>
      <c r="R4842" t="s">
        <v>34</v>
      </c>
      <c r="S4842" t="s">
        <v>57</v>
      </c>
      <c r="T4842" t="s">
        <v>36</v>
      </c>
      <c r="U4842">
        <v>0</v>
      </c>
      <c r="V4842">
        <v>640</v>
      </c>
      <c r="W4842">
        <v>1376</v>
      </c>
      <c r="X4842" t="str">
        <f>IF(MESACU[[#This Row],[PAIS]]="ESPAÑA",VLOOKUP(MESACU[[#This Row],[PROVINCIA]],[1]!PROVINCIASCC[#Data],2,FALSE),VLOOKUP(MESACU[[#This Row],[PAIS]],'[1]Centros de coste'!$A$2:$D$204,2,FALSE))</f>
        <v>C44 - IBERICA II</v>
      </c>
      <c r="Y4842" t="str">
        <f>IF(MESACU[[#This Row],[PAIS]]="ESPAÑA",VLOOKUP(MESACU[[#This Row],[PROVINCIA]],[1]!PROVINCIASCC[#Data],3,FALSE),VLOOKUP(MESACU[[#This Row],[PAIS]],'[1]Centros de coste'!$A$2:$D$204,3,FALSE))</f>
        <v>IBERICA II</v>
      </c>
      <c r="Z4842" t="str">
        <f>IF(MESACU[[#This Row],[PAIS]]="ESPAÑA",VLOOKUP(MESACU[[#This Row],[PROVINCIA]],[1]!PROVINCIASCC[#Data],4,FALSE),VLOOKUP(MESACU[[#This Row],[PAIS]],'[1]Centros de coste'!$A$2:$D$204,4,FALSE))</f>
        <v>EUROPA</v>
      </c>
      <c r="AA4842" t="str">
        <f>IFERROR(LEFT(TRIM(MESACU[[#This Row],[CodigoArticulo]]),LEN(TRIM(MESACU[[#This Row],[CodigoArticulo]]))-4),"")</f>
        <v>CPLUS</v>
      </c>
      <c r="AB4842" t="str">
        <f>IFERROR(VLOOKUP(MESACU[[#This Row],[CODIGOG]],[1]!FAMILIAS[#Data],5,FALSE),"")</f>
        <v>BIOFERTILIZERS</v>
      </c>
    </row>
    <row r="4843" spans="1:28" x14ac:dyDescent="0.35">
      <c r="A4843" t="s">
        <v>28</v>
      </c>
      <c r="B4843">
        <v>133</v>
      </c>
      <c r="C4843" t="s">
        <v>29</v>
      </c>
      <c r="D4843">
        <v>2026</v>
      </c>
      <c r="E4843">
        <v>3</v>
      </c>
      <c r="F4843" t="s">
        <v>115</v>
      </c>
      <c r="G4843">
        <v>214</v>
      </c>
      <c r="H4843" t="s">
        <v>116</v>
      </c>
      <c r="I4843">
        <v>0</v>
      </c>
      <c r="J4843">
        <v>0</v>
      </c>
      <c r="K4843">
        <v>27.52</v>
      </c>
      <c r="L4843">
        <v>13.76</v>
      </c>
      <c r="M4843">
        <v>27.52</v>
      </c>
      <c r="N4843">
        <v>0</v>
      </c>
      <c r="O4843">
        <v>16</v>
      </c>
      <c r="P4843" t="s">
        <v>115</v>
      </c>
      <c r="Q4843" t="s">
        <v>56</v>
      </c>
      <c r="R4843" t="s">
        <v>34</v>
      </c>
      <c r="S4843" t="s">
        <v>57</v>
      </c>
      <c r="T4843" t="s">
        <v>36</v>
      </c>
      <c r="U4843">
        <v>0</v>
      </c>
      <c r="V4843">
        <v>640</v>
      </c>
      <c r="W4843">
        <v>1376</v>
      </c>
      <c r="X4843" t="str">
        <f>IF(MESACU[[#This Row],[PAIS]]="ESPAÑA",VLOOKUP(MESACU[[#This Row],[PROVINCIA]],[1]!PROVINCIASCC[#Data],2,FALSE),VLOOKUP(MESACU[[#This Row],[PAIS]],'[1]Centros de coste'!$A$2:$D$204,2,FALSE))</f>
        <v>C44 - IBERICA II</v>
      </c>
      <c r="Y4843" t="str">
        <f>IF(MESACU[[#This Row],[PAIS]]="ESPAÑA",VLOOKUP(MESACU[[#This Row],[PROVINCIA]],[1]!PROVINCIASCC[#Data],3,FALSE),VLOOKUP(MESACU[[#This Row],[PAIS]],'[1]Centros de coste'!$A$2:$D$204,3,FALSE))</f>
        <v>IBERICA II</v>
      </c>
      <c r="Z4843" t="str">
        <f>IF(MESACU[[#This Row],[PAIS]]="ESPAÑA",VLOOKUP(MESACU[[#This Row],[PROVINCIA]],[1]!PROVINCIASCC[#Data],4,FALSE),VLOOKUP(MESACU[[#This Row],[PAIS]],'[1]Centros de coste'!$A$2:$D$204,4,FALSE))</f>
        <v>EUROPA</v>
      </c>
      <c r="AA4843" t="str">
        <f>IFERROR(LEFT(TRIM(MESACU[[#This Row],[CodigoArticulo]]),LEN(TRIM(MESACU[[#This Row],[CodigoArticulo]]))-4),"")</f>
        <v>CPLUS</v>
      </c>
      <c r="AB4843" t="str">
        <f>IFERROR(VLOOKUP(MESACU[[#This Row],[CODIGOG]],[1]!FAMILIAS[#Data],5,FALSE),"")</f>
        <v>BIOFERTILIZERS</v>
      </c>
    </row>
    <row r="4844" spans="1:28" x14ac:dyDescent="0.35">
      <c r="A4844" t="s">
        <v>28</v>
      </c>
      <c r="B4844">
        <v>133</v>
      </c>
      <c r="C4844" t="s">
        <v>29</v>
      </c>
      <c r="D4844">
        <v>2026</v>
      </c>
      <c r="E4844">
        <v>3</v>
      </c>
      <c r="F4844" t="s">
        <v>64</v>
      </c>
      <c r="G4844">
        <v>214</v>
      </c>
      <c r="H4844" t="s">
        <v>65</v>
      </c>
      <c r="I4844">
        <v>0</v>
      </c>
      <c r="J4844">
        <v>0</v>
      </c>
      <c r="K4844">
        <v>27.48</v>
      </c>
      <c r="L4844">
        <v>13.74</v>
      </c>
      <c r="M4844">
        <v>27.48</v>
      </c>
      <c r="N4844">
        <v>0</v>
      </c>
      <c r="O4844">
        <v>7.38</v>
      </c>
      <c r="P4844" t="s">
        <v>64</v>
      </c>
      <c r="Q4844" t="s">
        <v>56</v>
      </c>
      <c r="R4844" t="s">
        <v>34</v>
      </c>
      <c r="S4844" t="s">
        <v>57</v>
      </c>
      <c r="T4844" t="s">
        <v>36</v>
      </c>
      <c r="U4844">
        <v>0</v>
      </c>
      <c r="V4844">
        <v>300</v>
      </c>
      <c r="W4844">
        <v>1374</v>
      </c>
      <c r="X4844" t="str">
        <f>IF(MESACU[[#This Row],[PAIS]]="ESPAÑA",VLOOKUP(MESACU[[#This Row],[PROVINCIA]],[1]!PROVINCIASCC[#Data],2,FALSE),VLOOKUP(MESACU[[#This Row],[PAIS]],'[1]Centros de coste'!$A$2:$D$204,2,FALSE))</f>
        <v>C44 - IBERICA II</v>
      </c>
      <c r="Y4844" t="str">
        <f>IF(MESACU[[#This Row],[PAIS]]="ESPAÑA",VLOOKUP(MESACU[[#This Row],[PROVINCIA]],[1]!PROVINCIASCC[#Data],3,FALSE),VLOOKUP(MESACU[[#This Row],[PAIS]],'[1]Centros de coste'!$A$2:$D$204,3,FALSE))</f>
        <v>IBERICA II</v>
      </c>
      <c r="Z4844" t="str">
        <f>IF(MESACU[[#This Row],[PAIS]]="ESPAÑA",VLOOKUP(MESACU[[#This Row],[PROVINCIA]],[1]!PROVINCIASCC[#Data],4,FALSE),VLOOKUP(MESACU[[#This Row],[PAIS]],'[1]Centros de coste'!$A$2:$D$204,4,FALSE))</f>
        <v>EUROPA</v>
      </c>
      <c r="AA4844" t="str">
        <f>IFERROR(LEFT(TRIM(MESACU[[#This Row],[CodigoArticulo]]),LEN(TRIM(MESACU[[#This Row],[CodigoArticulo]]))-4),"")</f>
        <v>C-L</v>
      </c>
      <c r="AB4844" t="str">
        <f>IFERROR(VLOOKUP(MESACU[[#This Row],[CODIGOG]],[1]!FAMILIAS[#Data],5,FALSE),"")</f>
        <v>BIOFERTILIZERS</v>
      </c>
    </row>
    <row r="4845" spans="1:28" x14ac:dyDescent="0.35">
      <c r="A4845" t="s">
        <v>28</v>
      </c>
      <c r="B4845">
        <v>133</v>
      </c>
      <c r="C4845" t="s">
        <v>29</v>
      </c>
      <c r="D4845">
        <v>2026</v>
      </c>
      <c r="E4845">
        <v>3</v>
      </c>
      <c r="F4845" t="s">
        <v>66</v>
      </c>
      <c r="G4845">
        <v>214</v>
      </c>
      <c r="H4845" t="s">
        <v>67</v>
      </c>
      <c r="I4845">
        <v>0</v>
      </c>
      <c r="J4845">
        <v>0</v>
      </c>
      <c r="K4845">
        <v>32.200000000000003</v>
      </c>
      <c r="L4845">
        <v>16.100000000000001</v>
      </c>
      <c r="M4845">
        <v>32.200000000000003</v>
      </c>
      <c r="N4845">
        <v>0</v>
      </c>
      <c r="O4845">
        <v>4.92</v>
      </c>
      <c r="P4845" t="s">
        <v>68</v>
      </c>
      <c r="Q4845" t="s">
        <v>56</v>
      </c>
      <c r="R4845" t="s">
        <v>34</v>
      </c>
      <c r="S4845" t="s">
        <v>57</v>
      </c>
      <c r="T4845" t="s">
        <v>36</v>
      </c>
      <c r="U4845">
        <v>0</v>
      </c>
      <c r="V4845">
        <v>200</v>
      </c>
      <c r="W4845">
        <v>1610</v>
      </c>
      <c r="X4845" t="str">
        <f>IF(MESACU[[#This Row],[PAIS]]="ESPAÑA",VLOOKUP(MESACU[[#This Row],[PROVINCIA]],[1]!PROVINCIASCC[#Data],2,FALSE),VLOOKUP(MESACU[[#This Row],[PAIS]],'[1]Centros de coste'!$A$2:$D$204,2,FALSE))</f>
        <v>C44 - IBERICA II</v>
      </c>
      <c r="Y4845" t="str">
        <f>IF(MESACU[[#This Row],[PAIS]]="ESPAÑA",VLOOKUP(MESACU[[#This Row],[PROVINCIA]],[1]!PROVINCIASCC[#Data],3,FALSE),VLOOKUP(MESACU[[#This Row],[PAIS]],'[1]Centros de coste'!$A$2:$D$204,3,FALSE))</f>
        <v>IBERICA II</v>
      </c>
      <c r="Z4845" t="str">
        <f>IF(MESACU[[#This Row],[PAIS]]="ESPAÑA",VLOOKUP(MESACU[[#This Row],[PROVINCIA]],[1]!PROVINCIASCC[#Data],4,FALSE),VLOOKUP(MESACU[[#This Row],[PAIS]],'[1]Centros de coste'!$A$2:$D$204,4,FALSE))</f>
        <v>EUROPA</v>
      </c>
      <c r="AA4845" t="str">
        <f>IFERROR(LEFT(TRIM(MESACU[[#This Row],[CodigoArticulo]]),LEN(TRIM(MESACU[[#This Row],[CodigoArticulo]]))-4),"")</f>
        <v>C-MB</v>
      </c>
      <c r="AB4845" t="str">
        <f>IFERROR(VLOOKUP(MESACU[[#This Row],[CODIGOG]],[1]!FAMILIAS[#Data],5,FALSE),"")</f>
        <v>BIOFERTILIZERS</v>
      </c>
    </row>
    <row r="4846" spans="1:28" x14ac:dyDescent="0.35">
      <c r="A4846" t="s">
        <v>28</v>
      </c>
      <c r="B4846">
        <v>133</v>
      </c>
      <c r="C4846" t="s">
        <v>29</v>
      </c>
      <c r="D4846">
        <v>2026</v>
      </c>
      <c r="E4846">
        <v>3</v>
      </c>
      <c r="F4846" t="s">
        <v>304</v>
      </c>
      <c r="G4846">
        <v>214</v>
      </c>
      <c r="H4846" t="s">
        <v>305</v>
      </c>
      <c r="I4846">
        <v>0</v>
      </c>
      <c r="J4846">
        <v>0</v>
      </c>
      <c r="K4846">
        <v>3.98</v>
      </c>
      <c r="L4846">
        <v>1.99</v>
      </c>
      <c r="M4846">
        <v>3.98</v>
      </c>
      <c r="N4846">
        <v>0</v>
      </c>
      <c r="O4846">
        <v>0.39</v>
      </c>
      <c r="P4846" t="s">
        <v>304</v>
      </c>
      <c r="Q4846" t="s">
        <v>56</v>
      </c>
      <c r="R4846" t="s">
        <v>73</v>
      </c>
      <c r="S4846" t="s">
        <v>57</v>
      </c>
      <c r="T4846" t="s">
        <v>36</v>
      </c>
      <c r="U4846">
        <v>0</v>
      </c>
      <c r="V4846">
        <v>50</v>
      </c>
      <c r="W4846">
        <v>199</v>
      </c>
      <c r="X4846" t="str">
        <f>IF(MESACU[[#This Row],[PAIS]]="ESPAÑA",VLOOKUP(MESACU[[#This Row],[PROVINCIA]],[1]!PROVINCIASCC[#Data],2,FALSE),VLOOKUP(MESACU[[#This Row],[PAIS]],'[1]Centros de coste'!$A$2:$D$204,2,FALSE))</f>
        <v>C44 - IBERICA II</v>
      </c>
      <c r="Y4846" t="str">
        <f>IF(MESACU[[#This Row],[PAIS]]="ESPAÑA",VLOOKUP(MESACU[[#This Row],[PROVINCIA]],[1]!PROVINCIASCC[#Data],3,FALSE),VLOOKUP(MESACU[[#This Row],[PAIS]],'[1]Centros de coste'!$A$2:$D$204,3,FALSE))</f>
        <v>IBERICA II</v>
      </c>
      <c r="Z4846" t="str">
        <f>IF(MESACU[[#This Row],[PAIS]]="ESPAÑA",VLOOKUP(MESACU[[#This Row],[PROVINCIA]],[1]!PROVINCIASCC[#Data],4,FALSE),VLOOKUP(MESACU[[#This Row],[PAIS]],'[1]Centros de coste'!$A$2:$D$204,4,FALSE))</f>
        <v>EUROPA</v>
      </c>
      <c r="AA4846" t="str">
        <f>IFERROR(LEFT(TRIM(MESACU[[#This Row],[CodigoArticulo]]),LEN(TRIM(MESACU[[#This Row],[CodigoArticulo]]))-4),"")</f>
        <v>CALCIO</v>
      </c>
      <c r="AB4846" t="str">
        <f>IFERROR(VLOOKUP(MESACU[[#This Row],[CODIGOG]],[1]!FAMILIAS[#Data],5,FALSE),"")</f>
        <v>BIOFERTILIZERS</v>
      </c>
    </row>
    <row r="4847" spans="1:28" x14ac:dyDescent="0.35">
      <c r="A4847" t="s">
        <v>28</v>
      </c>
      <c r="B4847">
        <v>133</v>
      </c>
      <c r="C4847" t="s">
        <v>29</v>
      </c>
      <c r="D4847">
        <v>2026</v>
      </c>
      <c r="E4847">
        <v>3</v>
      </c>
      <c r="F4847" t="s">
        <v>304</v>
      </c>
      <c r="G4847">
        <v>214</v>
      </c>
      <c r="H4847" t="s">
        <v>305</v>
      </c>
      <c r="I4847">
        <v>0</v>
      </c>
      <c r="J4847">
        <v>0</v>
      </c>
      <c r="K4847">
        <v>11.94</v>
      </c>
      <c r="L4847">
        <v>5.97</v>
      </c>
      <c r="M4847">
        <v>11.94</v>
      </c>
      <c r="N4847">
        <v>0</v>
      </c>
      <c r="O4847">
        <v>1.17</v>
      </c>
      <c r="P4847" t="s">
        <v>304</v>
      </c>
      <c r="Q4847" t="s">
        <v>56</v>
      </c>
      <c r="R4847" t="s">
        <v>73</v>
      </c>
      <c r="S4847" t="s">
        <v>57</v>
      </c>
      <c r="T4847" t="s">
        <v>36</v>
      </c>
      <c r="U4847">
        <v>0</v>
      </c>
      <c r="V4847">
        <v>150</v>
      </c>
      <c r="W4847">
        <v>597</v>
      </c>
      <c r="X4847" t="str">
        <f>IF(MESACU[[#This Row],[PAIS]]="ESPAÑA",VLOOKUP(MESACU[[#This Row],[PROVINCIA]],[1]!PROVINCIASCC[#Data],2,FALSE),VLOOKUP(MESACU[[#This Row],[PAIS]],'[1]Centros de coste'!$A$2:$D$204,2,FALSE))</f>
        <v>C44 - IBERICA II</v>
      </c>
      <c r="Y4847" t="str">
        <f>IF(MESACU[[#This Row],[PAIS]]="ESPAÑA",VLOOKUP(MESACU[[#This Row],[PROVINCIA]],[1]!PROVINCIASCC[#Data],3,FALSE),VLOOKUP(MESACU[[#This Row],[PAIS]],'[1]Centros de coste'!$A$2:$D$204,3,FALSE))</f>
        <v>IBERICA II</v>
      </c>
      <c r="Z4847" t="str">
        <f>IF(MESACU[[#This Row],[PAIS]]="ESPAÑA",VLOOKUP(MESACU[[#This Row],[PROVINCIA]],[1]!PROVINCIASCC[#Data],4,FALSE),VLOOKUP(MESACU[[#This Row],[PAIS]],'[1]Centros de coste'!$A$2:$D$204,4,FALSE))</f>
        <v>EUROPA</v>
      </c>
      <c r="AA4847" t="str">
        <f>IFERROR(LEFT(TRIM(MESACU[[#This Row],[CodigoArticulo]]),LEN(TRIM(MESACU[[#This Row],[CodigoArticulo]]))-4),"")</f>
        <v>CALCIO</v>
      </c>
      <c r="AB4847" t="str">
        <f>IFERROR(VLOOKUP(MESACU[[#This Row],[CODIGOG]],[1]!FAMILIAS[#Data],5,FALSE),"")</f>
        <v>BIOFERTILIZERS</v>
      </c>
    </row>
    <row r="4848" spans="1:28" x14ac:dyDescent="0.35">
      <c r="A4848" t="s">
        <v>28</v>
      </c>
      <c r="B4848">
        <v>133</v>
      </c>
      <c r="C4848" t="s">
        <v>29</v>
      </c>
      <c r="D4848">
        <v>2026</v>
      </c>
      <c r="E4848">
        <v>3</v>
      </c>
      <c r="F4848" t="s">
        <v>947</v>
      </c>
      <c r="G4848">
        <v>214</v>
      </c>
      <c r="H4848" t="s">
        <v>948</v>
      </c>
      <c r="I4848">
        <v>0</v>
      </c>
      <c r="J4848">
        <v>0</v>
      </c>
      <c r="K4848">
        <v>5.6639999999999997</v>
      </c>
      <c r="L4848">
        <v>2.8319999999999999</v>
      </c>
      <c r="M4848">
        <v>5.6639999999999997</v>
      </c>
      <c r="N4848">
        <v>0</v>
      </c>
      <c r="O4848">
        <v>1.48</v>
      </c>
      <c r="P4848" t="s">
        <v>947</v>
      </c>
      <c r="Q4848" t="s">
        <v>56</v>
      </c>
      <c r="R4848" t="s">
        <v>34</v>
      </c>
      <c r="S4848" t="s">
        <v>57</v>
      </c>
      <c r="T4848" t="s">
        <v>36</v>
      </c>
      <c r="U4848">
        <v>0</v>
      </c>
      <c r="V4848">
        <v>60</v>
      </c>
      <c r="W4848">
        <v>283.2</v>
      </c>
      <c r="X4848" t="str">
        <f>IF(MESACU[[#This Row],[PAIS]]="ESPAÑA",VLOOKUP(MESACU[[#This Row],[PROVINCIA]],[1]!PROVINCIASCC[#Data],2,FALSE),VLOOKUP(MESACU[[#This Row],[PAIS]],'[1]Centros de coste'!$A$2:$D$204,2,FALSE))</f>
        <v>C44 - IBERICA II</v>
      </c>
      <c r="Y4848" t="str">
        <f>IF(MESACU[[#This Row],[PAIS]]="ESPAÑA",VLOOKUP(MESACU[[#This Row],[PROVINCIA]],[1]!PROVINCIASCC[#Data],3,FALSE),VLOOKUP(MESACU[[#This Row],[PAIS]],'[1]Centros de coste'!$A$2:$D$204,3,FALSE))</f>
        <v>IBERICA II</v>
      </c>
      <c r="Z4848" t="str">
        <f>IF(MESACU[[#This Row],[PAIS]]="ESPAÑA",VLOOKUP(MESACU[[#This Row],[PROVINCIA]],[1]!PROVINCIASCC[#Data],4,FALSE),VLOOKUP(MESACU[[#This Row],[PAIS]],'[1]Centros de coste'!$A$2:$D$204,4,FALSE))</f>
        <v>EUROPA</v>
      </c>
      <c r="AA4848" t="str">
        <f>IFERROR(LEFT(TRIM(MESACU[[#This Row],[CodigoArticulo]]),LEN(TRIM(MESACU[[#This Row],[CodigoArticulo]]))-4),"")</f>
        <v>C-CUAE</v>
      </c>
      <c r="AB4848" t="str">
        <f>IFERROR(VLOOKUP(MESACU[[#This Row],[CODIGOG]],[1]!FAMILIAS[#Data],5,FALSE),"")</f>
        <v>BIOCONTROL</v>
      </c>
    </row>
    <row r="4849" spans="1:28" x14ac:dyDescent="0.35">
      <c r="A4849" t="s">
        <v>28</v>
      </c>
      <c r="B4849">
        <v>133</v>
      </c>
      <c r="C4849" t="s">
        <v>29</v>
      </c>
      <c r="D4849">
        <v>2026</v>
      </c>
      <c r="E4849">
        <v>3</v>
      </c>
      <c r="F4849" t="s">
        <v>947</v>
      </c>
      <c r="G4849">
        <v>214</v>
      </c>
      <c r="H4849" t="s">
        <v>948</v>
      </c>
      <c r="I4849">
        <v>0</v>
      </c>
      <c r="J4849">
        <v>0</v>
      </c>
      <c r="K4849">
        <v>3.7759999999999998</v>
      </c>
      <c r="L4849">
        <v>1.8879999999999999</v>
      </c>
      <c r="M4849">
        <v>3.7759999999999998</v>
      </c>
      <c r="N4849">
        <v>0</v>
      </c>
      <c r="O4849">
        <v>0.98</v>
      </c>
      <c r="P4849" t="s">
        <v>947</v>
      </c>
      <c r="Q4849" t="s">
        <v>56</v>
      </c>
      <c r="R4849" t="s">
        <v>34</v>
      </c>
      <c r="S4849" t="s">
        <v>57</v>
      </c>
      <c r="T4849" t="s">
        <v>36</v>
      </c>
      <c r="U4849">
        <v>0</v>
      </c>
      <c r="V4849">
        <v>40</v>
      </c>
      <c r="W4849">
        <v>188.8</v>
      </c>
      <c r="X4849" t="str">
        <f>IF(MESACU[[#This Row],[PAIS]]="ESPAÑA",VLOOKUP(MESACU[[#This Row],[PROVINCIA]],[1]!PROVINCIASCC[#Data],2,FALSE),VLOOKUP(MESACU[[#This Row],[PAIS]],'[1]Centros de coste'!$A$2:$D$204,2,FALSE))</f>
        <v>C44 - IBERICA II</v>
      </c>
      <c r="Y4849" t="str">
        <f>IF(MESACU[[#This Row],[PAIS]]="ESPAÑA",VLOOKUP(MESACU[[#This Row],[PROVINCIA]],[1]!PROVINCIASCC[#Data],3,FALSE),VLOOKUP(MESACU[[#This Row],[PAIS]],'[1]Centros de coste'!$A$2:$D$204,3,FALSE))</f>
        <v>IBERICA II</v>
      </c>
      <c r="Z4849" t="str">
        <f>IF(MESACU[[#This Row],[PAIS]]="ESPAÑA",VLOOKUP(MESACU[[#This Row],[PROVINCIA]],[1]!PROVINCIASCC[#Data],4,FALSE),VLOOKUP(MESACU[[#This Row],[PAIS]],'[1]Centros de coste'!$A$2:$D$204,4,FALSE))</f>
        <v>EUROPA</v>
      </c>
      <c r="AA4849" t="str">
        <f>IFERROR(LEFT(TRIM(MESACU[[#This Row],[CodigoArticulo]]),LEN(TRIM(MESACU[[#This Row],[CodigoArticulo]]))-4),"")</f>
        <v>C-CUAE</v>
      </c>
      <c r="AB4849" t="str">
        <f>IFERROR(VLOOKUP(MESACU[[#This Row],[CODIGOG]],[1]!FAMILIAS[#Data],5,FALSE),"")</f>
        <v>BIOCONTROL</v>
      </c>
    </row>
    <row r="4850" spans="1:28" x14ac:dyDescent="0.35">
      <c r="A4850" t="s">
        <v>28</v>
      </c>
      <c r="B4850">
        <v>133</v>
      </c>
      <c r="C4850" t="s">
        <v>29</v>
      </c>
      <c r="D4850">
        <v>2026</v>
      </c>
      <c r="E4850">
        <v>3</v>
      </c>
      <c r="F4850" t="s">
        <v>294</v>
      </c>
      <c r="G4850">
        <v>214</v>
      </c>
      <c r="H4850" t="s">
        <v>295</v>
      </c>
      <c r="I4850">
        <v>0</v>
      </c>
      <c r="J4850">
        <v>0</v>
      </c>
      <c r="K4850">
        <v>26.32</v>
      </c>
      <c r="L4850">
        <v>13.16</v>
      </c>
      <c r="M4850">
        <v>26.32</v>
      </c>
      <c r="N4850">
        <v>0</v>
      </c>
      <c r="O4850">
        <v>2.46</v>
      </c>
      <c r="P4850" t="s">
        <v>294</v>
      </c>
      <c r="Q4850" t="s">
        <v>56</v>
      </c>
      <c r="R4850" t="s">
        <v>34</v>
      </c>
      <c r="S4850" t="s">
        <v>57</v>
      </c>
      <c r="T4850" t="s">
        <v>36</v>
      </c>
      <c r="U4850">
        <v>0</v>
      </c>
      <c r="V4850">
        <v>100</v>
      </c>
      <c r="W4850">
        <v>1316</v>
      </c>
      <c r="X4850" t="str">
        <f>IF(MESACU[[#This Row],[PAIS]]="ESPAÑA",VLOOKUP(MESACU[[#This Row],[PROVINCIA]],[1]!PROVINCIASCC[#Data],2,FALSE),VLOOKUP(MESACU[[#This Row],[PAIS]],'[1]Centros de coste'!$A$2:$D$204,2,FALSE))</f>
        <v>C44 - IBERICA II</v>
      </c>
      <c r="Y4850" t="str">
        <f>IF(MESACU[[#This Row],[PAIS]]="ESPAÑA",VLOOKUP(MESACU[[#This Row],[PROVINCIA]],[1]!PROVINCIASCC[#Data],3,FALSE),VLOOKUP(MESACU[[#This Row],[PAIS]],'[1]Centros de coste'!$A$2:$D$204,3,FALSE))</f>
        <v>IBERICA II</v>
      </c>
      <c r="Z4850" t="str">
        <f>IF(MESACU[[#This Row],[PAIS]]="ESPAÑA",VLOOKUP(MESACU[[#This Row],[PROVINCIA]],[1]!PROVINCIASCC[#Data],4,FALSE),VLOOKUP(MESACU[[#This Row],[PAIS]],'[1]Centros de coste'!$A$2:$D$204,4,FALSE))</f>
        <v>EUROPA</v>
      </c>
      <c r="AA4850" t="str">
        <f>IFERROR(LEFT(TRIM(MESACU[[#This Row],[CodigoArticulo]]),LEN(TRIM(MESACU[[#This Row],[CodigoArticulo]]))-4),"")</f>
        <v>AQUOM</v>
      </c>
      <c r="AB4850" t="str">
        <f>IFERROR(VLOOKUP(MESACU[[#This Row],[CODIGOG]],[1]!FAMILIAS[#Data],5,FALSE),"")</f>
        <v>BIOCONTROL</v>
      </c>
    </row>
    <row r="4851" spans="1:28" x14ac:dyDescent="0.35">
      <c r="A4851" t="s">
        <v>28</v>
      </c>
      <c r="B4851">
        <v>133</v>
      </c>
      <c r="C4851" t="s">
        <v>29</v>
      </c>
      <c r="D4851">
        <v>2026</v>
      </c>
      <c r="E4851">
        <v>3</v>
      </c>
      <c r="F4851" t="s">
        <v>99</v>
      </c>
      <c r="G4851">
        <v>214</v>
      </c>
      <c r="H4851" t="s">
        <v>100</v>
      </c>
      <c r="I4851">
        <v>0</v>
      </c>
      <c r="J4851">
        <v>0</v>
      </c>
      <c r="K4851">
        <v>6.14</v>
      </c>
      <c r="L4851">
        <v>3.07</v>
      </c>
      <c r="M4851">
        <v>6.14</v>
      </c>
      <c r="N4851">
        <v>0</v>
      </c>
      <c r="O4851">
        <v>2.46</v>
      </c>
      <c r="P4851" t="s">
        <v>320</v>
      </c>
      <c r="Q4851" t="s">
        <v>56</v>
      </c>
      <c r="R4851" t="s">
        <v>34</v>
      </c>
      <c r="S4851" t="s">
        <v>57</v>
      </c>
      <c r="T4851" t="s">
        <v>36</v>
      </c>
      <c r="U4851">
        <v>0</v>
      </c>
      <c r="V4851">
        <v>100</v>
      </c>
      <c r="W4851">
        <v>307</v>
      </c>
      <c r="X4851" t="str">
        <f>IF(MESACU[[#This Row],[PAIS]]="ESPAÑA",VLOOKUP(MESACU[[#This Row],[PROVINCIA]],[1]!PROVINCIASCC[#Data],2,FALSE),VLOOKUP(MESACU[[#This Row],[PAIS]],'[1]Centros de coste'!$A$2:$D$204,2,FALSE))</f>
        <v>C44 - IBERICA II</v>
      </c>
      <c r="Y4851" t="str">
        <f>IF(MESACU[[#This Row],[PAIS]]="ESPAÑA",VLOOKUP(MESACU[[#This Row],[PROVINCIA]],[1]!PROVINCIASCC[#Data],3,FALSE),VLOOKUP(MESACU[[#This Row],[PAIS]],'[1]Centros de coste'!$A$2:$D$204,3,FALSE))</f>
        <v>IBERICA II</v>
      </c>
      <c r="Z4851" t="str">
        <f>IF(MESACU[[#This Row],[PAIS]]="ESPAÑA",VLOOKUP(MESACU[[#This Row],[PROVINCIA]],[1]!PROVINCIASCC[#Data],4,FALSE),VLOOKUP(MESACU[[#This Row],[PAIS]],'[1]Centros de coste'!$A$2:$D$204,4,FALSE))</f>
        <v>EUROPA</v>
      </c>
      <c r="AA4851" t="str">
        <f>IFERROR(LEFT(TRIM(MESACU[[#This Row],[CodigoArticulo]]),LEN(TRIM(MESACU[[#This Row],[CodigoArticulo]]))-4),"")</f>
        <v>P-5X</v>
      </c>
      <c r="AB4851" t="str">
        <f>IFERROR(VLOOKUP(MESACU[[#This Row],[CODIGOG]],[1]!FAMILIAS[#Data],5,FALSE),"")</f>
        <v>BIOSTIMULANTS</v>
      </c>
    </row>
    <row r="4852" spans="1:28" x14ac:dyDescent="0.35">
      <c r="A4852" t="s">
        <v>28</v>
      </c>
      <c r="B4852">
        <v>133</v>
      </c>
      <c r="C4852" t="s">
        <v>29</v>
      </c>
      <c r="D4852">
        <v>2026</v>
      </c>
      <c r="E4852">
        <v>3</v>
      </c>
      <c r="F4852" t="s">
        <v>117</v>
      </c>
      <c r="G4852">
        <v>214</v>
      </c>
      <c r="H4852" t="s">
        <v>118</v>
      </c>
      <c r="I4852">
        <v>0</v>
      </c>
      <c r="J4852">
        <v>0</v>
      </c>
      <c r="K4852">
        <v>20.64</v>
      </c>
      <c r="L4852">
        <v>10.32</v>
      </c>
      <c r="M4852">
        <v>20.64</v>
      </c>
      <c r="N4852">
        <v>0</v>
      </c>
      <c r="O4852">
        <v>4.92</v>
      </c>
      <c r="P4852" t="s">
        <v>117</v>
      </c>
      <c r="Q4852" t="s">
        <v>56</v>
      </c>
      <c r="R4852" t="s">
        <v>34</v>
      </c>
      <c r="S4852" t="s">
        <v>57</v>
      </c>
      <c r="T4852" t="s">
        <v>36</v>
      </c>
      <c r="U4852">
        <v>0</v>
      </c>
      <c r="V4852">
        <v>200</v>
      </c>
      <c r="W4852">
        <v>1032</v>
      </c>
      <c r="X4852" t="str">
        <f>IF(MESACU[[#This Row],[PAIS]]="ESPAÑA",VLOOKUP(MESACU[[#This Row],[PROVINCIA]],[1]!PROVINCIASCC[#Data],2,FALSE),VLOOKUP(MESACU[[#This Row],[PAIS]],'[1]Centros de coste'!$A$2:$D$204,2,FALSE))</f>
        <v>C44 - IBERICA II</v>
      </c>
      <c r="Y4852" t="str">
        <f>IF(MESACU[[#This Row],[PAIS]]="ESPAÑA",VLOOKUP(MESACU[[#This Row],[PROVINCIA]],[1]!PROVINCIASCC[#Data],3,FALSE),VLOOKUP(MESACU[[#This Row],[PAIS]],'[1]Centros de coste'!$A$2:$D$204,3,FALSE))</f>
        <v>IBERICA II</v>
      </c>
      <c r="Z4852" t="str">
        <f>IF(MESACU[[#This Row],[PAIS]]="ESPAÑA",VLOOKUP(MESACU[[#This Row],[PROVINCIA]],[1]!PROVINCIASCC[#Data],4,FALSE),VLOOKUP(MESACU[[#This Row],[PAIS]],'[1]Centros de coste'!$A$2:$D$204,4,FALSE))</f>
        <v>EUROPA</v>
      </c>
      <c r="AA4852" t="str">
        <f>IFERROR(LEFT(TRIM(MESACU[[#This Row],[CodigoArticulo]]),LEN(TRIM(MESACU[[#This Row],[CodigoArticulo]]))-4),"")</f>
        <v>AVAN</v>
      </c>
      <c r="AB4852" t="str">
        <f>IFERROR(VLOOKUP(MESACU[[#This Row],[CODIGOG]],[1]!FAMILIAS[#Data],5,FALSE),"")</f>
        <v>BIOSTIMULANTS</v>
      </c>
    </row>
    <row r="4853" spans="1:28" x14ac:dyDescent="0.35">
      <c r="A4853" t="s">
        <v>28</v>
      </c>
      <c r="B4853">
        <v>133</v>
      </c>
      <c r="C4853" t="s">
        <v>29</v>
      </c>
      <c r="D4853">
        <v>2026</v>
      </c>
      <c r="E4853">
        <v>3</v>
      </c>
      <c r="F4853" t="s">
        <v>509</v>
      </c>
      <c r="G4853">
        <v>214</v>
      </c>
      <c r="H4853" t="s">
        <v>510</v>
      </c>
      <c r="I4853">
        <v>0</v>
      </c>
      <c r="J4853">
        <v>0</v>
      </c>
      <c r="K4853">
        <v>7.8479999999999999</v>
      </c>
      <c r="L4853">
        <v>3.9239999999999999</v>
      </c>
      <c r="M4853">
        <v>7.8479999999999999</v>
      </c>
      <c r="N4853">
        <v>0</v>
      </c>
      <c r="O4853">
        <v>1.3</v>
      </c>
      <c r="P4853" t="s">
        <v>509</v>
      </c>
      <c r="Q4853" t="s">
        <v>56</v>
      </c>
      <c r="R4853" t="s">
        <v>34</v>
      </c>
      <c r="S4853" t="s">
        <v>57</v>
      </c>
      <c r="T4853" t="s">
        <v>36</v>
      </c>
      <c r="U4853">
        <v>0</v>
      </c>
      <c r="V4853">
        <v>24</v>
      </c>
      <c r="W4853">
        <v>392.4</v>
      </c>
      <c r="X4853" t="str">
        <f>IF(MESACU[[#This Row],[PAIS]]="ESPAÑA",VLOOKUP(MESACU[[#This Row],[PROVINCIA]],[1]!PROVINCIASCC[#Data],2,FALSE),VLOOKUP(MESACU[[#This Row],[PAIS]],'[1]Centros de coste'!$A$2:$D$204,2,FALSE))</f>
        <v>C44 - IBERICA II</v>
      </c>
      <c r="Y4853" t="str">
        <f>IF(MESACU[[#This Row],[PAIS]]="ESPAÑA",VLOOKUP(MESACU[[#This Row],[PROVINCIA]],[1]!PROVINCIASCC[#Data],3,FALSE),VLOOKUP(MESACU[[#This Row],[PAIS]],'[1]Centros de coste'!$A$2:$D$204,3,FALSE))</f>
        <v>IBERICA II</v>
      </c>
      <c r="Z4853" t="str">
        <f>IF(MESACU[[#This Row],[PAIS]]="ESPAÑA",VLOOKUP(MESACU[[#This Row],[PROVINCIA]],[1]!PROVINCIASCC[#Data],4,FALSE),VLOOKUP(MESACU[[#This Row],[PAIS]],'[1]Centros de coste'!$A$2:$D$204,4,FALSE))</f>
        <v>EUROPA</v>
      </c>
      <c r="AA4853" t="str">
        <f>IFERROR(LEFT(TRIM(MESACU[[#This Row],[CodigoArticulo]]),LEN(TRIM(MESACU[[#This Row],[CodigoArticulo]]))-4),"")</f>
        <v>C-M-P</v>
      </c>
      <c r="AB4853" t="str">
        <f>IFERROR(VLOOKUP(MESACU[[#This Row],[CODIGOG]],[1]!FAMILIAS[#Data],5,FALSE),"")</f>
        <v>BIOFERTILIZERS</v>
      </c>
    </row>
    <row r="4854" spans="1:28" x14ac:dyDescent="0.35">
      <c r="A4854" t="s">
        <v>28</v>
      </c>
      <c r="B4854">
        <v>133</v>
      </c>
      <c r="C4854" t="s">
        <v>29</v>
      </c>
      <c r="D4854">
        <v>2026</v>
      </c>
      <c r="E4854">
        <v>3</v>
      </c>
      <c r="F4854" t="s">
        <v>358</v>
      </c>
      <c r="G4854">
        <v>214</v>
      </c>
      <c r="H4854" t="s">
        <v>359</v>
      </c>
      <c r="I4854">
        <v>0</v>
      </c>
      <c r="J4854">
        <v>0</v>
      </c>
      <c r="K4854">
        <v>6.5519999999999996</v>
      </c>
      <c r="L4854">
        <v>3.2759999999999998</v>
      </c>
      <c r="M4854">
        <v>6.5519999999999996</v>
      </c>
      <c r="N4854">
        <v>0</v>
      </c>
      <c r="O4854">
        <v>1.94</v>
      </c>
      <c r="P4854" t="s">
        <v>358</v>
      </c>
      <c r="Q4854" t="s">
        <v>56</v>
      </c>
      <c r="R4854" t="s">
        <v>34</v>
      </c>
      <c r="S4854" t="s">
        <v>57</v>
      </c>
      <c r="T4854" t="s">
        <v>36</v>
      </c>
      <c r="U4854">
        <v>0</v>
      </c>
      <c r="V4854">
        <v>36</v>
      </c>
      <c r="W4854">
        <v>327.60000000000002</v>
      </c>
      <c r="X4854" t="str">
        <f>IF(MESACU[[#This Row],[PAIS]]="ESPAÑA",VLOOKUP(MESACU[[#This Row],[PROVINCIA]],[1]!PROVINCIASCC[#Data],2,FALSE),VLOOKUP(MESACU[[#This Row],[PAIS]],'[1]Centros de coste'!$A$2:$D$204,2,FALSE))</f>
        <v>C44 - IBERICA II</v>
      </c>
      <c r="Y4854" t="str">
        <f>IF(MESACU[[#This Row],[PAIS]]="ESPAÑA",VLOOKUP(MESACU[[#This Row],[PROVINCIA]],[1]!PROVINCIASCC[#Data],3,FALSE),VLOOKUP(MESACU[[#This Row],[PAIS]],'[1]Centros de coste'!$A$2:$D$204,3,FALSE))</f>
        <v>IBERICA II</v>
      </c>
      <c r="Z4854" t="str">
        <f>IF(MESACU[[#This Row],[PAIS]]="ESPAÑA",VLOOKUP(MESACU[[#This Row],[PROVINCIA]],[1]!PROVINCIASCC[#Data],4,FALSE),VLOOKUP(MESACU[[#This Row],[PAIS]],'[1]Centros de coste'!$A$2:$D$204,4,FALSE))</f>
        <v>EUROPA</v>
      </c>
      <c r="AA4854" t="str">
        <f>IFERROR(LEFT(TRIM(MESACU[[#This Row],[CodigoArticulo]]),LEN(TRIM(MESACU[[#This Row],[CodigoArticulo]]))-4),"")</f>
        <v>C-MB</v>
      </c>
      <c r="AB4854" t="str">
        <f>IFERROR(VLOOKUP(MESACU[[#This Row],[CODIGOG]],[1]!FAMILIAS[#Data],5,FALSE),"")</f>
        <v>BIOFERTILIZERS</v>
      </c>
    </row>
    <row r="4855" spans="1:28" x14ac:dyDescent="0.35">
      <c r="A4855" t="s">
        <v>28</v>
      </c>
      <c r="B4855">
        <v>134</v>
      </c>
      <c r="C4855" t="s">
        <v>29</v>
      </c>
      <c r="D4855">
        <v>2026</v>
      </c>
      <c r="E4855">
        <v>3</v>
      </c>
      <c r="F4855" t="s">
        <v>46</v>
      </c>
      <c r="G4855">
        <v>215</v>
      </c>
      <c r="H4855" t="s">
        <v>47</v>
      </c>
      <c r="I4855">
        <v>0</v>
      </c>
      <c r="J4855">
        <v>0</v>
      </c>
      <c r="K4855">
        <v>26.4</v>
      </c>
      <c r="L4855">
        <v>0</v>
      </c>
      <c r="M4855">
        <v>0</v>
      </c>
      <c r="N4855">
        <v>0</v>
      </c>
      <c r="O4855">
        <v>9.9</v>
      </c>
      <c r="P4855" t="s">
        <v>46</v>
      </c>
      <c r="Q4855" t="s">
        <v>102</v>
      </c>
      <c r="R4855" t="s">
        <v>49</v>
      </c>
      <c r="S4855" t="s">
        <v>474</v>
      </c>
      <c r="T4855" t="s">
        <v>201</v>
      </c>
      <c r="U4855">
        <v>0</v>
      </c>
      <c r="V4855">
        <v>1100</v>
      </c>
      <c r="W4855">
        <v>2640</v>
      </c>
      <c r="X4855" t="str">
        <f>IF(MESACU[[#This Row],[PAIS]]="ESPAÑA",VLOOKUP(MESACU[[#This Row],[PROVINCIA]],[1]!PROVINCIASCC[#Data],2,FALSE),VLOOKUP(MESACU[[#This Row],[PAIS]],'[1]Centros de coste'!$A$2:$D$204,2,FALSE))</f>
        <v>C26 - Portugal</v>
      </c>
      <c r="Y4855" t="str">
        <f>IF(MESACU[[#This Row],[PAIS]]="ESPAÑA",VLOOKUP(MESACU[[#This Row],[PROVINCIA]],[1]!PROVINCIASCC[#Data],3,FALSE),VLOOKUP(MESACU[[#This Row],[PAIS]],'[1]Centros de coste'!$A$2:$D$204,3,FALSE))</f>
        <v>EUROPA IV</v>
      </c>
      <c r="Z4855" t="str">
        <f>IF(MESACU[[#This Row],[PAIS]]="ESPAÑA",VLOOKUP(MESACU[[#This Row],[PROVINCIA]],[1]!PROVINCIASCC[#Data],4,FALSE),VLOOKUP(MESACU[[#This Row],[PAIS]],'[1]Centros de coste'!$A$2:$D$204,4,FALSE))</f>
        <v>EUROPA</v>
      </c>
      <c r="AA4855" t="str">
        <f>IFERROR(LEFT(TRIM(MESACU[[#This Row],[CodigoArticulo]]),LEN(TRIM(MESACU[[#This Row],[CodigoArticulo]]))-4),"")</f>
        <v>FTK</v>
      </c>
      <c r="AB4855" t="str">
        <f>IFERROR(VLOOKUP(MESACU[[#This Row],[CODIGOG]],[1]!FAMILIAS[#Data],5,FALSE),"")</f>
        <v>BIOCONTROL</v>
      </c>
    </row>
    <row r="4856" spans="1:28" x14ac:dyDescent="0.35">
      <c r="A4856" t="s">
        <v>28</v>
      </c>
      <c r="B4856">
        <v>135</v>
      </c>
      <c r="C4856" t="s">
        <v>29</v>
      </c>
      <c r="D4856">
        <v>2026</v>
      </c>
      <c r="E4856">
        <v>3</v>
      </c>
      <c r="F4856" t="s">
        <v>973</v>
      </c>
      <c r="G4856">
        <v>149</v>
      </c>
      <c r="H4856" t="s">
        <v>395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 t="s">
        <v>28</v>
      </c>
      <c r="Q4856" t="s">
        <v>396</v>
      </c>
      <c r="R4856" t="s">
        <v>28</v>
      </c>
      <c r="S4856" t="s">
        <v>397</v>
      </c>
      <c r="T4856" t="s">
        <v>36</v>
      </c>
      <c r="U4856">
        <v>0</v>
      </c>
      <c r="V4856">
        <v>1200</v>
      </c>
      <c r="W4856">
        <v>24</v>
      </c>
      <c r="X4856" t="str">
        <f>IF(MESACU[[#This Row],[PAIS]]="ESPAÑA",VLOOKUP(MESACU[[#This Row],[PROVINCIA]],[1]!PROVINCIASCC[#Data],2,FALSE),VLOOKUP(MESACU[[#This Row],[PAIS]],'[1]Centros de coste'!$A$2:$D$204,2,FALSE))</f>
        <v>C44 - IBERICA II</v>
      </c>
      <c r="Y4856" t="str">
        <f>IF(MESACU[[#This Row],[PAIS]]="ESPAÑA",VLOOKUP(MESACU[[#This Row],[PROVINCIA]],[1]!PROVINCIASCC[#Data],3,FALSE),VLOOKUP(MESACU[[#This Row],[PAIS]],'[1]Centros de coste'!$A$2:$D$204,3,FALSE))</f>
        <v>IBERICA II</v>
      </c>
      <c r="Z4856" t="str">
        <f>IF(MESACU[[#This Row],[PAIS]]="ESPAÑA",VLOOKUP(MESACU[[#This Row],[PROVINCIA]],[1]!PROVINCIASCC[#Data],4,FALSE),VLOOKUP(MESACU[[#This Row],[PAIS]],'[1]Centros de coste'!$A$2:$D$204,4,FALSE))</f>
        <v>EUROPA</v>
      </c>
      <c r="AA4856" t="str">
        <f>IFERROR(LEFT(TRIM(MESACU[[#This Row],[CodigoArticulo]]),LEN(TRIM(MESACU[[#This Row],[CodigoArticulo]]))-4),"")</f>
        <v>CA</v>
      </c>
      <c r="AB4856" t="str">
        <f>IFERROR(VLOOKUP(MESACU[[#This Row],[CODIGOG]],[1]!FAMILIAS[#Data],5,FALSE),"")</f>
        <v/>
      </c>
    </row>
    <row r="4857" spans="1:28" x14ac:dyDescent="0.35">
      <c r="A4857" t="s">
        <v>28</v>
      </c>
      <c r="B4857">
        <v>135</v>
      </c>
      <c r="C4857" t="s">
        <v>29</v>
      </c>
      <c r="D4857">
        <v>2026</v>
      </c>
      <c r="E4857">
        <v>3</v>
      </c>
      <c r="F4857" t="s">
        <v>973</v>
      </c>
      <c r="G4857">
        <v>149</v>
      </c>
      <c r="H4857" t="s">
        <v>395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 t="s">
        <v>973</v>
      </c>
      <c r="Q4857" t="s">
        <v>396</v>
      </c>
      <c r="R4857" t="s">
        <v>28</v>
      </c>
      <c r="S4857" t="s">
        <v>397</v>
      </c>
      <c r="T4857" t="s">
        <v>36</v>
      </c>
      <c r="U4857">
        <v>0</v>
      </c>
      <c r="V4857">
        <v>113</v>
      </c>
      <c r="W4857">
        <v>2.2599999999999998</v>
      </c>
      <c r="X4857" t="str">
        <f>IF(MESACU[[#This Row],[PAIS]]="ESPAÑA",VLOOKUP(MESACU[[#This Row],[PROVINCIA]],[1]!PROVINCIASCC[#Data],2,FALSE),VLOOKUP(MESACU[[#This Row],[PAIS]],'[1]Centros de coste'!$A$2:$D$204,2,FALSE))</f>
        <v>C44 - IBERICA II</v>
      </c>
      <c r="Y4857" t="str">
        <f>IF(MESACU[[#This Row],[PAIS]]="ESPAÑA",VLOOKUP(MESACU[[#This Row],[PROVINCIA]],[1]!PROVINCIASCC[#Data],3,FALSE),VLOOKUP(MESACU[[#This Row],[PAIS]],'[1]Centros de coste'!$A$2:$D$204,3,FALSE))</f>
        <v>IBERICA II</v>
      </c>
      <c r="Z4857" t="str">
        <f>IF(MESACU[[#This Row],[PAIS]]="ESPAÑA",VLOOKUP(MESACU[[#This Row],[PROVINCIA]],[1]!PROVINCIASCC[#Data],4,FALSE),VLOOKUP(MESACU[[#This Row],[PAIS]],'[1]Centros de coste'!$A$2:$D$204,4,FALSE))</f>
        <v>EUROPA</v>
      </c>
      <c r="AA4857" t="str">
        <f>IFERROR(LEFT(TRIM(MESACU[[#This Row],[CodigoArticulo]]),LEN(TRIM(MESACU[[#This Row],[CodigoArticulo]]))-4),"")</f>
        <v>CA</v>
      </c>
      <c r="AB4857" t="str">
        <f>IFERROR(VLOOKUP(MESACU[[#This Row],[CODIGOG]],[1]!FAMILIAS[#Data],5,FALSE),"")</f>
        <v/>
      </c>
    </row>
    <row r="4858" spans="1:28" x14ac:dyDescent="0.35">
      <c r="A4858" t="s">
        <v>28</v>
      </c>
      <c r="B4858">
        <v>136</v>
      </c>
      <c r="C4858" t="s">
        <v>29</v>
      </c>
      <c r="D4858">
        <v>2026</v>
      </c>
      <c r="E4858">
        <v>3</v>
      </c>
      <c r="F4858" t="s">
        <v>51</v>
      </c>
      <c r="G4858">
        <v>215</v>
      </c>
      <c r="H4858" t="s">
        <v>52</v>
      </c>
      <c r="I4858">
        <v>0</v>
      </c>
      <c r="J4858">
        <v>0</v>
      </c>
      <c r="K4858">
        <v>16.5</v>
      </c>
      <c r="L4858">
        <v>0</v>
      </c>
      <c r="M4858">
        <v>0</v>
      </c>
      <c r="N4858">
        <v>0</v>
      </c>
      <c r="O4858">
        <v>7.7</v>
      </c>
      <c r="P4858" t="s">
        <v>51</v>
      </c>
      <c r="Q4858" t="s">
        <v>102</v>
      </c>
      <c r="R4858" t="s">
        <v>49</v>
      </c>
      <c r="S4858" t="s">
        <v>103</v>
      </c>
      <c r="T4858" t="s">
        <v>36</v>
      </c>
      <c r="U4858">
        <v>0</v>
      </c>
      <c r="V4858">
        <v>1100</v>
      </c>
      <c r="W4858">
        <v>1650</v>
      </c>
      <c r="X4858" t="str">
        <f>IF(MESACU[[#This Row],[PAIS]]="ESPAÑA",VLOOKUP(MESACU[[#This Row],[PROVINCIA]],[1]!PROVINCIASCC[#Data],2,FALSE),VLOOKUP(MESACU[[#This Row],[PAIS]],'[1]Centros de coste'!$A$2:$D$204,2,FALSE))</f>
        <v>C46 - IBERICA IV</v>
      </c>
      <c r="Y4858" t="str">
        <f>IF(MESACU[[#This Row],[PAIS]]="ESPAÑA",VLOOKUP(MESACU[[#This Row],[PROVINCIA]],[1]!PROVINCIASCC[#Data],3,FALSE),VLOOKUP(MESACU[[#This Row],[PAIS]],'[1]Centros de coste'!$A$2:$D$204,3,FALSE))</f>
        <v>IBERICA IV</v>
      </c>
      <c r="Z4858" t="str">
        <f>IF(MESACU[[#This Row],[PAIS]]="ESPAÑA",VLOOKUP(MESACU[[#This Row],[PROVINCIA]],[1]!PROVINCIASCC[#Data],4,FALSE),VLOOKUP(MESACU[[#This Row],[PAIS]],'[1]Centros de coste'!$A$2:$D$204,4,FALSE))</f>
        <v>EUROPA</v>
      </c>
      <c r="AA4858" t="str">
        <f>IFERROR(LEFT(TRIM(MESACU[[#This Row],[CodigoArticulo]]),LEN(TRIM(MESACU[[#This Row],[CodigoArticulo]]))-4),"")</f>
        <v>AN</v>
      </c>
      <c r="AB4858" t="str">
        <f>IFERROR(VLOOKUP(MESACU[[#This Row],[CODIGOG]],[1]!FAMILIAS[#Data],5,FALSE),"")</f>
        <v>BIOFERTILIZERS</v>
      </c>
    </row>
    <row r="4859" spans="1:28" x14ac:dyDescent="0.35">
      <c r="A4859" t="s">
        <v>28</v>
      </c>
      <c r="B4859">
        <v>136</v>
      </c>
      <c r="C4859" t="s">
        <v>29</v>
      </c>
      <c r="D4859">
        <v>2026</v>
      </c>
      <c r="E4859">
        <v>3</v>
      </c>
      <c r="F4859" t="s">
        <v>92</v>
      </c>
      <c r="G4859">
        <v>215</v>
      </c>
      <c r="H4859" t="s">
        <v>93</v>
      </c>
      <c r="I4859">
        <v>0</v>
      </c>
      <c r="J4859">
        <v>0</v>
      </c>
      <c r="K4859">
        <v>13.76</v>
      </c>
      <c r="L4859">
        <v>0</v>
      </c>
      <c r="M4859">
        <v>0</v>
      </c>
      <c r="N4859">
        <v>0</v>
      </c>
      <c r="O4859">
        <v>16</v>
      </c>
      <c r="P4859" t="s">
        <v>92</v>
      </c>
      <c r="Q4859" t="s">
        <v>102</v>
      </c>
      <c r="R4859" t="s">
        <v>34</v>
      </c>
      <c r="S4859" t="s">
        <v>103</v>
      </c>
      <c r="T4859" t="s">
        <v>36</v>
      </c>
      <c r="U4859">
        <v>0</v>
      </c>
      <c r="V4859">
        <v>640</v>
      </c>
      <c r="W4859">
        <v>1376</v>
      </c>
      <c r="X4859" t="str">
        <f>IF(MESACU[[#This Row],[PAIS]]="ESPAÑA",VLOOKUP(MESACU[[#This Row],[PROVINCIA]],[1]!PROVINCIASCC[#Data],2,FALSE),VLOOKUP(MESACU[[#This Row],[PAIS]],'[1]Centros de coste'!$A$2:$D$204,2,FALSE))</f>
        <v>C46 - IBERICA IV</v>
      </c>
      <c r="Y4859" t="str">
        <f>IF(MESACU[[#This Row],[PAIS]]="ESPAÑA",VLOOKUP(MESACU[[#This Row],[PROVINCIA]],[1]!PROVINCIASCC[#Data],3,FALSE),VLOOKUP(MESACU[[#This Row],[PAIS]],'[1]Centros de coste'!$A$2:$D$204,3,FALSE))</f>
        <v>IBERICA IV</v>
      </c>
      <c r="Z4859" t="str">
        <f>IF(MESACU[[#This Row],[PAIS]]="ESPAÑA",VLOOKUP(MESACU[[#This Row],[PROVINCIA]],[1]!PROVINCIASCC[#Data],4,FALSE),VLOOKUP(MESACU[[#This Row],[PAIS]],'[1]Centros de coste'!$A$2:$D$204,4,FALSE))</f>
        <v>EUROPA</v>
      </c>
      <c r="AA4859" t="str">
        <f>IFERROR(LEFT(TRIM(MESACU[[#This Row],[CodigoArticulo]]),LEN(TRIM(MESACU[[#This Row],[CodigoArticulo]]))-4),"")</f>
        <v>BIO</v>
      </c>
      <c r="AB4859" t="str">
        <f>IFERROR(VLOOKUP(MESACU[[#This Row],[CODIGOG]],[1]!FAMILIAS[#Data],5,FALSE),"")</f>
        <v>BIOSTIMULANTS</v>
      </c>
    </row>
    <row r="4860" spans="1:28" x14ac:dyDescent="0.35">
      <c r="A4860" t="s">
        <v>28</v>
      </c>
      <c r="B4860">
        <v>136</v>
      </c>
      <c r="C4860" t="s">
        <v>29</v>
      </c>
      <c r="D4860">
        <v>2026</v>
      </c>
      <c r="E4860">
        <v>3</v>
      </c>
      <c r="F4860" t="s">
        <v>158</v>
      </c>
      <c r="G4860">
        <v>215</v>
      </c>
      <c r="H4860" t="s">
        <v>159</v>
      </c>
      <c r="I4860">
        <v>0</v>
      </c>
      <c r="J4860">
        <v>0</v>
      </c>
      <c r="K4860">
        <v>5.8</v>
      </c>
      <c r="L4860">
        <v>0</v>
      </c>
      <c r="M4860">
        <v>0</v>
      </c>
      <c r="N4860">
        <v>0</v>
      </c>
      <c r="O4860">
        <v>5</v>
      </c>
      <c r="P4860" t="s">
        <v>158</v>
      </c>
      <c r="Q4860" t="s">
        <v>102</v>
      </c>
      <c r="R4860" t="s">
        <v>34</v>
      </c>
      <c r="S4860" t="s">
        <v>103</v>
      </c>
      <c r="T4860" t="s">
        <v>36</v>
      </c>
      <c r="U4860">
        <v>0</v>
      </c>
      <c r="V4860">
        <v>200</v>
      </c>
      <c r="W4860">
        <v>580</v>
      </c>
      <c r="X4860" t="str">
        <f>IF(MESACU[[#This Row],[PAIS]]="ESPAÑA",VLOOKUP(MESACU[[#This Row],[PROVINCIA]],[1]!PROVINCIASCC[#Data],2,FALSE),VLOOKUP(MESACU[[#This Row],[PAIS]],'[1]Centros de coste'!$A$2:$D$204,2,FALSE))</f>
        <v>C46 - IBERICA IV</v>
      </c>
      <c r="Y4860" t="str">
        <f>IF(MESACU[[#This Row],[PAIS]]="ESPAÑA",VLOOKUP(MESACU[[#This Row],[PROVINCIA]],[1]!PROVINCIASCC[#Data],3,FALSE),VLOOKUP(MESACU[[#This Row],[PAIS]],'[1]Centros de coste'!$A$2:$D$204,3,FALSE))</f>
        <v>IBERICA IV</v>
      </c>
      <c r="Z4860" t="str">
        <f>IF(MESACU[[#This Row],[PAIS]]="ESPAÑA",VLOOKUP(MESACU[[#This Row],[PROVINCIA]],[1]!PROVINCIASCC[#Data],4,FALSE),VLOOKUP(MESACU[[#This Row],[PAIS]],'[1]Centros de coste'!$A$2:$D$204,4,FALSE))</f>
        <v>EUROPA</v>
      </c>
      <c r="AA4860" t="str">
        <f>IFERROR(LEFT(TRIM(MESACU[[#This Row],[CodigoArticulo]]),LEN(TRIM(MESACU[[#This Row],[CodigoArticulo]]))-4),"")</f>
        <v>PT</v>
      </c>
      <c r="AB4860" t="str">
        <f>IFERROR(VLOOKUP(MESACU[[#This Row],[CODIGOG]],[1]!FAMILIAS[#Data],5,FALSE),"")</f>
        <v>BIOFERTILIZERS</v>
      </c>
    </row>
    <row r="4861" spans="1:28" x14ac:dyDescent="0.35">
      <c r="A4861" t="s">
        <v>28</v>
      </c>
      <c r="B4861">
        <v>136</v>
      </c>
      <c r="C4861" t="s">
        <v>29</v>
      </c>
      <c r="D4861">
        <v>2026</v>
      </c>
      <c r="E4861">
        <v>3</v>
      </c>
      <c r="F4861" t="s">
        <v>375</v>
      </c>
      <c r="G4861">
        <v>215</v>
      </c>
      <c r="H4861" t="s">
        <v>376</v>
      </c>
      <c r="I4861">
        <v>0</v>
      </c>
      <c r="J4861">
        <v>0</v>
      </c>
      <c r="K4861">
        <v>4.18</v>
      </c>
      <c r="L4861">
        <v>0</v>
      </c>
      <c r="M4861">
        <v>0</v>
      </c>
      <c r="N4861">
        <v>0</v>
      </c>
      <c r="O4861">
        <v>0.78</v>
      </c>
      <c r="P4861" t="s">
        <v>375</v>
      </c>
      <c r="Q4861" t="s">
        <v>102</v>
      </c>
      <c r="R4861" t="s">
        <v>73</v>
      </c>
      <c r="S4861" t="s">
        <v>103</v>
      </c>
      <c r="T4861" t="s">
        <v>36</v>
      </c>
      <c r="U4861">
        <v>0</v>
      </c>
      <c r="V4861">
        <v>100</v>
      </c>
      <c r="W4861">
        <v>418</v>
      </c>
      <c r="X4861" t="str">
        <f>IF(MESACU[[#This Row],[PAIS]]="ESPAÑA",VLOOKUP(MESACU[[#This Row],[PROVINCIA]],[1]!PROVINCIASCC[#Data],2,FALSE),VLOOKUP(MESACU[[#This Row],[PAIS]],'[1]Centros de coste'!$A$2:$D$204,2,FALSE))</f>
        <v>C46 - IBERICA IV</v>
      </c>
      <c r="Y4861" t="str">
        <f>IF(MESACU[[#This Row],[PAIS]]="ESPAÑA",VLOOKUP(MESACU[[#This Row],[PROVINCIA]],[1]!PROVINCIASCC[#Data],3,FALSE),VLOOKUP(MESACU[[#This Row],[PAIS]],'[1]Centros de coste'!$A$2:$D$204,3,FALSE))</f>
        <v>IBERICA IV</v>
      </c>
      <c r="Z4861" t="str">
        <f>IF(MESACU[[#This Row],[PAIS]]="ESPAÑA",VLOOKUP(MESACU[[#This Row],[PROVINCIA]],[1]!PROVINCIASCC[#Data],4,FALSE),VLOOKUP(MESACU[[#This Row],[PAIS]],'[1]Centros de coste'!$A$2:$D$204,4,FALSE))</f>
        <v>EUROPA</v>
      </c>
      <c r="AA4861" t="str">
        <f>IFERROR(LEFT(TRIM(MESACU[[#This Row],[CodigoArticulo]]),LEN(TRIM(MESACU[[#This Row],[CodigoArticulo]]))-4),"")</f>
        <v>BPLUS2</v>
      </c>
      <c r="AB4861" t="str">
        <f>IFERROR(VLOOKUP(MESACU[[#This Row],[CODIGOG]],[1]!FAMILIAS[#Data],5,FALSE),"")</f>
        <v>BIOFERTILIZERS</v>
      </c>
    </row>
    <row r="4862" spans="1:28" x14ac:dyDescent="0.35">
      <c r="A4862" t="s">
        <v>28</v>
      </c>
      <c r="B4862">
        <v>136</v>
      </c>
      <c r="C4862" t="s">
        <v>29</v>
      </c>
      <c r="D4862">
        <v>2026</v>
      </c>
      <c r="E4862">
        <v>3</v>
      </c>
      <c r="F4862" t="s">
        <v>126</v>
      </c>
      <c r="G4862">
        <v>215</v>
      </c>
      <c r="H4862" t="s">
        <v>127</v>
      </c>
      <c r="I4862">
        <v>0</v>
      </c>
      <c r="J4862">
        <v>0</v>
      </c>
      <c r="K4862">
        <v>4.34</v>
      </c>
      <c r="L4862">
        <v>0</v>
      </c>
      <c r="M4862">
        <v>0</v>
      </c>
      <c r="N4862">
        <v>0</v>
      </c>
      <c r="O4862">
        <v>0.78</v>
      </c>
      <c r="P4862" t="s">
        <v>126</v>
      </c>
      <c r="Q4862" t="s">
        <v>102</v>
      </c>
      <c r="R4862" t="s">
        <v>73</v>
      </c>
      <c r="S4862" t="s">
        <v>103</v>
      </c>
      <c r="T4862" t="s">
        <v>36</v>
      </c>
      <c r="U4862">
        <v>0</v>
      </c>
      <c r="V4862">
        <v>100</v>
      </c>
      <c r="W4862">
        <v>434</v>
      </c>
      <c r="X4862" t="str">
        <f>IF(MESACU[[#This Row],[PAIS]]="ESPAÑA",VLOOKUP(MESACU[[#This Row],[PROVINCIA]],[1]!PROVINCIASCC[#Data],2,FALSE),VLOOKUP(MESACU[[#This Row],[PAIS]],'[1]Centros de coste'!$A$2:$D$204,2,FALSE))</f>
        <v>C46 - IBERICA IV</v>
      </c>
      <c r="Y4862" t="str">
        <f>IF(MESACU[[#This Row],[PAIS]]="ESPAÑA",VLOOKUP(MESACU[[#This Row],[PROVINCIA]],[1]!PROVINCIASCC[#Data],3,FALSE),VLOOKUP(MESACU[[#This Row],[PAIS]],'[1]Centros de coste'!$A$2:$D$204,3,FALSE))</f>
        <v>IBERICA IV</v>
      </c>
      <c r="Z4862" t="str">
        <f>IF(MESACU[[#This Row],[PAIS]]="ESPAÑA",VLOOKUP(MESACU[[#This Row],[PROVINCIA]],[1]!PROVINCIASCC[#Data],4,FALSE),VLOOKUP(MESACU[[#This Row],[PAIS]],'[1]Centros de coste'!$A$2:$D$204,4,FALSE))</f>
        <v>EUROPA</v>
      </c>
      <c r="AA4862" t="str">
        <f>IFERROR(LEFT(TRIM(MESACU[[#This Row],[CodigoArticulo]]),LEN(TRIM(MESACU[[#This Row],[CodigoArticulo]]))-4),"")</f>
        <v>A-50(2)</v>
      </c>
      <c r="AB4862" t="str">
        <f>IFERROR(VLOOKUP(MESACU[[#This Row],[CODIGOG]],[1]!FAMILIAS[#Data],5,FALSE),"")</f>
        <v>BIOSTIMULANTS</v>
      </c>
    </row>
    <row r="4863" spans="1:28" x14ac:dyDescent="0.35">
      <c r="A4863" t="s">
        <v>28</v>
      </c>
      <c r="B4863">
        <v>136</v>
      </c>
      <c r="C4863" t="s">
        <v>29</v>
      </c>
      <c r="D4863">
        <v>2026</v>
      </c>
      <c r="E4863">
        <v>3</v>
      </c>
      <c r="F4863" t="s">
        <v>149</v>
      </c>
      <c r="G4863">
        <v>215</v>
      </c>
      <c r="H4863" t="s">
        <v>150</v>
      </c>
      <c r="I4863">
        <v>0</v>
      </c>
      <c r="J4863">
        <v>0</v>
      </c>
      <c r="K4863">
        <v>1.4</v>
      </c>
      <c r="L4863">
        <v>0</v>
      </c>
      <c r="M4863">
        <v>0</v>
      </c>
      <c r="N4863">
        <v>0</v>
      </c>
      <c r="O4863">
        <v>0.2</v>
      </c>
      <c r="P4863" t="s">
        <v>149</v>
      </c>
      <c r="Q4863" t="s">
        <v>102</v>
      </c>
      <c r="R4863" t="s">
        <v>73</v>
      </c>
      <c r="S4863" t="s">
        <v>103</v>
      </c>
      <c r="T4863" t="s">
        <v>36</v>
      </c>
      <c r="U4863">
        <v>0</v>
      </c>
      <c r="V4863">
        <v>25</v>
      </c>
      <c r="W4863">
        <v>140</v>
      </c>
      <c r="X4863" t="str">
        <f>IF(MESACU[[#This Row],[PAIS]]="ESPAÑA",VLOOKUP(MESACU[[#This Row],[PROVINCIA]],[1]!PROVINCIASCC[#Data],2,FALSE),VLOOKUP(MESACU[[#This Row],[PAIS]],'[1]Centros de coste'!$A$2:$D$204,2,FALSE))</f>
        <v>C46 - IBERICA IV</v>
      </c>
      <c r="Y4863" t="str">
        <f>IF(MESACU[[#This Row],[PAIS]]="ESPAÑA",VLOOKUP(MESACU[[#This Row],[PROVINCIA]],[1]!PROVINCIASCC[#Data],3,FALSE),VLOOKUP(MESACU[[#This Row],[PAIS]],'[1]Centros de coste'!$A$2:$D$204,3,FALSE))</f>
        <v>IBERICA IV</v>
      </c>
      <c r="Z4863" t="str">
        <f>IF(MESACU[[#This Row],[PAIS]]="ESPAÑA",VLOOKUP(MESACU[[#This Row],[PROVINCIA]],[1]!PROVINCIASCC[#Data],4,FALSE),VLOOKUP(MESACU[[#This Row],[PAIS]],'[1]Centros de coste'!$A$2:$D$204,4,FALSE))</f>
        <v>EUROPA</v>
      </c>
      <c r="AA4863" t="str">
        <f>IFERROR(LEFT(TRIM(MESACU[[#This Row],[CodigoArticulo]]),LEN(TRIM(MESACU[[#This Row],[CodigoArticulo]]))-4),"")</f>
        <v>AGZNP</v>
      </c>
      <c r="AB4863" t="str">
        <f>IFERROR(VLOOKUP(MESACU[[#This Row],[CODIGOG]],[1]!FAMILIAS[#Data],5,FALSE),"")</f>
        <v>BIOFERTILIZERS</v>
      </c>
    </row>
    <row r="4864" spans="1:28" x14ac:dyDescent="0.35">
      <c r="A4864" t="s">
        <v>28</v>
      </c>
      <c r="B4864">
        <v>136</v>
      </c>
      <c r="C4864" t="s">
        <v>29</v>
      </c>
      <c r="D4864">
        <v>2026</v>
      </c>
      <c r="E4864">
        <v>3</v>
      </c>
      <c r="F4864" t="s">
        <v>223</v>
      </c>
      <c r="G4864">
        <v>215</v>
      </c>
      <c r="H4864" t="s">
        <v>224</v>
      </c>
      <c r="I4864">
        <v>0</v>
      </c>
      <c r="J4864">
        <v>0</v>
      </c>
      <c r="K4864">
        <v>2.39</v>
      </c>
      <c r="L4864">
        <v>0</v>
      </c>
      <c r="M4864">
        <v>0</v>
      </c>
      <c r="N4864">
        <v>0</v>
      </c>
      <c r="O4864">
        <v>0.39</v>
      </c>
      <c r="P4864" t="s">
        <v>223</v>
      </c>
      <c r="Q4864" t="s">
        <v>102</v>
      </c>
      <c r="R4864" t="s">
        <v>73</v>
      </c>
      <c r="S4864" t="s">
        <v>103</v>
      </c>
      <c r="T4864" t="s">
        <v>36</v>
      </c>
      <c r="U4864">
        <v>0</v>
      </c>
      <c r="V4864">
        <v>50</v>
      </c>
      <c r="W4864">
        <v>239</v>
      </c>
      <c r="X4864" t="str">
        <f>IF(MESACU[[#This Row],[PAIS]]="ESPAÑA",VLOOKUP(MESACU[[#This Row],[PROVINCIA]],[1]!PROVINCIASCC[#Data],2,FALSE),VLOOKUP(MESACU[[#This Row],[PAIS]],'[1]Centros de coste'!$A$2:$D$204,2,FALSE))</f>
        <v>C46 - IBERICA IV</v>
      </c>
      <c r="Y4864" t="str">
        <f>IF(MESACU[[#This Row],[PAIS]]="ESPAÑA",VLOOKUP(MESACU[[#This Row],[PROVINCIA]],[1]!PROVINCIASCC[#Data],3,FALSE),VLOOKUP(MESACU[[#This Row],[PAIS]],'[1]Centros de coste'!$A$2:$D$204,3,FALSE))</f>
        <v>IBERICA IV</v>
      </c>
      <c r="Z4864" t="str">
        <f>IF(MESACU[[#This Row],[PAIS]]="ESPAÑA",VLOOKUP(MESACU[[#This Row],[PROVINCIA]],[1]!PROVINCIASCC[#Data],4,FALSE),VLOOKUP(MESACU[[#This Row],[PAIS]],'[1]Centros de coste'!$A$2:$D$204,4,FALSE))</f>
        <v>EUROPA</v>
      </c>
      <c r="AA4864" t="str">
        <f>IFERROR(LEFT(TRIM(MESACU[[#This Row],[CodigoArticulo]]),LEN(TRIM(MESACU[[#This Row],[CodigoArticulo]]))-4),"")</f>
        <v>AGZ-M</v>
      </c>
      <c r="AB4864" t="str">
        <f>IFERROR(VLOOKUP(MESACU[[#This Row],[CODIGOG]],[1]!FAMILIAS[#Data],5,FALSE),"")</f>
        <v>BIOFERTILIZERS</v>
      </c>
    </row>
    <row r="4865" spans="1:28" x14ac:dyDescent="0.35">
      <c r="A4865" t="s">
        <v>28</v>
      </c>
      <c r="B4865">
        <v>136</v>
      </c>
      <c r="C4865" t="s">
        <v>29</v>
      </c>
      <c r="D4865">
        <v>2026</v>
      </c>
      <c r="E4865">
        <v>3</v>
      </c>
      <c r="F4865" t="s">
        <v>954</v>
      </c>
      <c r="G4865">
        <v>215</v>
      </c>
      <c r="H4865" t="s">
        <v>964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 t="s">
        <v>954</v>
      </c>
      <c r="Q4865" t="s">
        <v>102</v>
      </c>
      <c r="R4865" t="s">
        <v>28</v>
      </c>
      <c r="S4865" t="s">
        <v>103</v>
      </c>
      <c r="T4865" t="s">
        <v>36</v>
      </c>
      <c r="U4865">
        <v>0</v>
      </c>
      <c r="V4865">
        <v>0</v>
      </c>
      <c r="W4865">
        <v>0</v>
      </c>
      <c r="X4865" t="str">
        <f>IF(MESACU[[#This Row],[PAIS]]="ESPAÑA",VLOOKUP(MESACU[[#This Row],[PROVINCIA]],[1]!PROVINCIASCC[#Data],2,FALSE),VLOOKUP(MESACU[[#This Row],[PAIS]],'[1]Centros de coste'!$A$2:$D$204,2,FALSE))</f>
        <v>C46 - IBERICA IV</v>
      </c>
      <c r="Y4865" t="str">
        <f>IF(MESACU[[#This Row],[PAIS]]="ESPAÑA",VLOOKUP(MESACU[[#This Row],[PROVINCIA]],[1]!PROVINCIASCC[#Data],3,FALSE),VLOOKUP(MESACU[[#This Row],[PAIS]],'[1]Centros de coste'!$A$2:$D$204,3,FALSE))</f>
        <v>IBERICA IV</v>
      </c>
      <c r="Z4865" t="str">
        <f>IF(MESACU[[#This Row],[PAIS]]="ESPAÑA",VLOOKUP(MESACU[[#This Row],[PROVINCIA]],[1]!PROVINCIASCC[#Data],4,FALSE),VLOOKUP(MESACU[[#This Row],[PAIS]],'[1]Centros de coste'!$A$2:$D$204,4,FALSE))</f>
        <v>EUROPA</v>
      </c>
      <c r="AA4865" t="str">
        <f>IFERROR(LEFT(TRIM(MESACU[[#This Row],[CodigoArticulo]]),LEN(TRIM(MESACU[[#This Row],[CodigoArticulo]]))-4),"")</f>
        <v/>
      </c>
      <c r="AB4865" t="str">
        <f>IFERROR(VLOOKUP(MESACU[[#This Row],[CODIGOG]],[1]!FAMILIAS[#Data],5,FALSE),"")</f>
        <v/>
      </c>
    </row>
    <row r="4866" spans="1:28" x14ac:dyDescent="0.35">
      <c r="A4866" t="s">
        <v>28</v>
      </c>
      <c r="B4866">
        <v>137</v>
      </c>
      <c r="C4866" t="s">
        <v>29</v>
      </c>
      <c r="D4866">
        <v>2026</v>
      </c>
      <c r="E4866">
        <v>3</v>
      </c>
      <c r="F4866" t="s">
        <v>167</v>
      </c>
      <c r="G4866">
        <v>150</v>
      </c>
      <c r="H4866" t="s">
        <v>168</v>
      </c>
      <c r="I4866">
        <v>0</v>
      </c>
      <c r="J4866">
        <v>0</v>
      </c>
      <c r="K4866">
        <v>57.42</v>
      </c>
      <c r="L4866">
        <v>0</v>
      </c>
      <c r="M4866">
        <v>0</v>
      </c>
      <c r="N4866">
        <v>0</v>
      </c>
      <c r="O4866">
        <v>29.7</v>
      </c>
      <c r="P4866" t="s">
        <v>167</v>
      </c>
      <c r="Q4866" t="s">
        <v>169</v>
      </c>
      <c r="R4866" t="s">
        <v>49</v>
      </c>
      <c r="S4866" t="s">
        <v>170</v>
      </c>
      <c r="T4866" t="s">
        <v>36</v>
      </c>
      <c r="U4866">
        <v>0</v>
      </c>
      <c r="V4866">
        <v>3300</v>
      </c>
      <c r="W4866">
        <v>5742</v>
      </c>
      <c r="X4866" t="str">
        <f>IF(MESACU[[#This Row],[PAIS]]="ESPAÑA",VLOOKUP(MESACU[[#This Row],[PROVINCIA]],[1]!PROVINCIASCC[#Data],2,FALSE),VLOOKUP(MESACU[[#This Row],[PAIS]],'[1]Centros de coste'!$A$2:$D$204,2,FALSE))</f>
        <v>C46 - IBERICA IV</v>
      </c>
      <c r="Y4866" t="str">
        <f>IF(MESACU[[#This Row],[PAIS]]="ESPAÑA",VLOOKUP(MESACU[[#This Row],[PROVINCIA]],[1]!PROVINCIASCC[#Data],3,FALSE),VLOOKUP(MESACU[[#This Row],[PAIS]],'[1]Centros de coste'!$A$2:$D$204,3,FALSE))</f>
        <v>IBERICA IV</v>
      </c>
      <c r="Z4866" t="str">
        <f>IF(MESACU[[#This Row],[PAIS]]="ESPAÑA",VLOOKUP(MESACU[[#This Row],[PROVINCIA]],[1]!PROVINCIASCC[#Data],4,FALSE),VLOOKUP(MESACU[[#This Row],[PAIS]],'[1]Centros de coste'!$A$2:$D$204,4,FALSE))</f>
        <v>EUROPA</v>
      </c>
      <c r="AA4866" t="str">
        <f>IFERROR(LEFT(TRIM(MESACU[[#This Row],[CodigoArticulo]]),LEN(TRIM(MESACU[[#This Row],[CodigoArticulo]]))-4),"")</f>
        <v>ANAE</v>
      </c>
      <c r="AB4866" t="str">
        <f>IFERROR(VLOOKUP(MESACU[[#This Row],[CODIGOG]],[1]!FAMILIAS[#Data],5,FALSE),"")</f>
        <v>BIOFERTILIZERS</v>
      </c>
    </row>
    <row r="4867" spans="1:28" x14ac:dyDescent="0.35">
      <c r="A4867" t="s">
        <v>28</v>
      </c>
      <c r="B4867">
        <v>137</v>
      </c>
      <c r="C4867" t="s">
        <v>29</v>
      </c>
      <c r="D4867">
        <v>2026</v>
      </c>
      <c r="E4867">
        <v>3</v>
      </c>
      <c r="F4867" t="s">
        <v>202</v>
      </c>
      <c r="G4867">
        <v>150</v>
      </c>
      <c r="H4867" t="s">
        <v>203</v>
      </c>
      <c r="I4867">
        <v>0</v>
      </c>
      <c r="J4867">
        <v>0</v>
      </c>
      <c r="K4867">
        <v>17.16</v>
      </c>
      <c r="L4867">
        <v>0</v>
      </c>
      <c r="M4867">
        <v>0</v>
      </c>
      <c r="N4867">
        <v>0</v>
      </c>
      <c r="O4867">
        <v>7.7</v>
      </c>
      <c r="P4867" t="s">
        <v>202</v>
      </c>
      <c r="Q4867" t="s">
        <v>169</v>
      </c>
      <c r="R4867" t="s">
        <v>49</v>
      </c>
      <c r="S4867" t="s">
        <v>170</v>
      </c>
      <c r="T4867" t="s">
        <v>36</v>
      </c>
      <c r="U4867">
        <v>0</v>
      </c>
      <c r="V4867">
        <v>1100</v>
      </c>
      <c r="W4867">
        <v>1716</v>
      </c>
      <c r="X4867" t="str">
        <f>IF(MESACU[[#This Row],[PAIS]]="ESPAÑA",VLOOKUP(MESACU[[#This Row],[PROVINCIA]],[1]!PROVINCIASCC[#Data],2,FALSE),VLOOKUP(MESACU[[#This Row],[PAIS]],'[1]Centros de coste'!$A$2:$D$204,2,FALSE))</f>
        <v>C46 - IBERICA IV</v>
      </c>
      <c r="Y4867" t="str">
        <f>IF(MESACU[[#This Row],[PAIS]]="ESPAÑA",VLOOKUP(MESACU[[#This Row],[PROVINCIA]],[1]!PROVINCIASCC[#Data],3,FALSE),VLOOKUP(MESACU[[#This Row],[PAIS]],'[1]Centros de coste'!$A$2:$D$204,3,FALSE))</f>
        <v>IBERICA IV</v>
      </c>
      <c r="Z4867" t="str">
        <f>IF(MESACU[[#This Row],[PAIS]]="ESPAÑA",VLOOKUP(MESACU[[#This Row],[PROVINCIA]],[1]!PROVINCIASCC[#Data],4,FALSE),VLOOKUP(MESACU[[#This Row],[PAIS]],'[1]Centros de coste'!$A$2:$D$204,4,FALSE))</f>
        <v>EUROPA</v>
      </c>
      <c r="AA4867" t="str">
        <f>IFERROR(LEFT(TRIM(MESACU[[#This Row],[CodigoArticulo]]),LEN(TRIM(MESACU[[#This Row],[CodigoArticulo]]))-4),"")</f>
        <v>ANAE</v>
      </c>
      <c r="AB4867" t="str">
        <f>IFERROR(VLOOKUP(MESACU[[#This Row],[CODIGOG]],[1]!FAMILIAS[#Data],5,FALSE),"")</f>
        <v>BIOFERTILIZERS</v>
      </c>
    </row>
    <row r="4868" spans="1:28" x14ac:dyDescent="0.35">
      <c r="A4868" t="s">
        <v>28</v>
      </c>
      <c r="B4868">
        <v>137</v>
      </c>
      <c r="C4868" t="s">
        <v>29</v>
      </c>
      <c r="D4868">
        <v>2026</v>
      </c>
      <c r="E4868">
        <v>3</v>
      </c>
      <c r="F4868" t="s">
        <v>113</v>
      </c>
      <c r="G4868">
        <v>150</v>
      </c>
      <c r="H4868" t="s">
        <v>114</v>
      </c>
      <c r="I4868">
        <v>0</v>
      </c>
      <c r="J4868">
        <v>0</v>
      </c>
      <c r="K4868">
        <v>12.84</v>
      </c>
      <c r="L4868">
        <v>0</v>
      </c>
      <c r="M4868">
        <v>0</v>
      </c>
      <c r="N4868">
        <v>0</v>
      </c>
      <c r="O4868">
        <v>14.76</v>
      </c>
      <c r="P4868" t="s">
        <v>113</v>
      </c>
      <c r="Q4868" t="s">
        <v>169</v>
      </c>
      <c r="R4868" t="s">
        <v>34</v>
      </c>
      <c r="S4868" t="s">
        <v>170</v>
      </c>
      <c r="T4868" t="s">
        <v>36</v>
      </c>
      <c r="U4868">
        <v>0</v>
      </c>
      <c r="V4868">
        <v>600</v>
      </c>
      <c r="W4868">
        <v>1284</v>
      </c>
      <c r="X4868" t="str">
        <f>IF(MESACU[[#This Row],[PAIS]]="ESPAÑA",VLOOKUP(MESACU[[#This Row],[PROVINCIA]],[1]!PROVINCIASCC[#Data],2,FALSE),VLOOKUP(MESACU[[#This Row],[PAIS]],'[1]Centros de coste'!$A$2:$D$204,2,FALSE))</f>
        <v>C46 - IBERICA IV</v>
      </c>
      <c r="Y4868" t="str">
        <f>IF(MESACU[[#This Row],[PAIS]]="ESPAÑA",VLOOKUP(MESACU[[#This Row],[PROVINCIA]],[1]!PROVINCIASCC[#Data],3,FALSE),VLOOKUP(MESACU[[#This Row],[PAIS]],'[1]Centros de coste'!$A$2:$D$204,3,FALSE))</f>
        <v>IBERICA IV</v>
      </c>
      <c r="Z4868" t="str">
        <f>IF(MESACU[[#This Row],[PAIS]]="ESPAÑA",VLOOKUP(MESACU[[#This Row],[PROVINCIA]],[1]!PROVINCIASCC[#Data],4,FALSE),VLOOKUP(MESACU[[#This Row],[PAIS]],'[1]Centros de coste'!$A$2:$D$204,4,FALSE))</f>
        <v>EUROPA</v>
      </c>
      <c r="AA4868" t="str">
        <f>IFERROR(LEFT(TRIM(MESACU[[#This Row],[CodigoArticulo]]),LEN(TRIM(MESACU[[#This Row],[CodigoArticulo]]))-4),"")</f>
        <v>BIO</v>
      </c>
      <c r="AB4868" t="str">
        <f>IFERROR(VLOOKUP(MESACU[[#This Row],[CODIGOG]],[1]!FAMILIAS[#Data],5,FALSE),"")</f>
        <v>BIOSTIMULANTS</v>
      </c>
    </row>
    <row r="4869" spans="1:28" x14ac:dyDescent="0.35">
      <c r="A4869" t="s">
        <v>28</v>
      </c>
      <c r="B4869">
        <v>138</v>
      </c>
      <c r="C4869" t="s">
        <v>29</v>
      </c>
      <c r="D4869">
        <v>2026</v>
      </c>
      <c r="E4869">
        <v>3</v>
      </c>
      <c r="F4869" t="s">
        <v>164</v>
      </c>
      <c r="G4869">
        <v>216</v>
      </c>
      <c r="H4869" t="s">
        <v>165</v>
      </c>
      <c r="I4869">
        <v>0</v>
      </c>
      <c r="J4869">
        <v>0</v>
      </c>
      <c r="K4869">
        <v>11.904</v>
      </c>
      <c r="L4869">
        <v>0</v>
      </c>
      <c r="M4869">
        <v>0</v>
      </c>
      <c r="N4869">
        <v>0</v>
      </c>
      <c r="O4869">
        <v>16</v>
      </c>
      <c r="P4869" t="s">
        <v>164</v>
      </c>
      <c r="Q4869" t="s">
        <v>48</v>
      </c>
      <c r="R4869" t="s">
        <v>34</v>
      </c>
      <c r="S4869" t="s">
        <v>50</v>
      </c>
      <c r="T4869" t="s">
        <v>36</v>
      </c>
      <c r="U4869">
        <v>0</v>
      </c>
      <c r="V4869">
        <v>640</v>
      </c>
      <c r="W4869">
        <v>1190.4000000000001</v>
      </c>
      <c r="X4869" t="str">
        <f>IF(MESACU[[#This Row],[PAIS]]="ESPAÑA",VLOOKUP(MESACU[[#This Row],[PROVINCIA]],[1]!PROVINCIASCC[#Data],2,FALSE),VLOOKUP(MESACU[[#This Row],[PAIS]],'[1]Centros de coste'!$A$2:$D$204,2,FALSE))</f>
        <v>C44 - IBERICA II</v>
      </c>
      <c r="Y4869" t="str">
        <f>IF(MESACU[[#This Row],[PAIS]]="ESPAÑA",VLOOKUP(MESACU[[#This Row],[PROVINCIA]],[1]!PROVINCIASCC[#Data],3,FALSE),VLOOKUP(MESACU[[#This Row],[PAIS]],'[1]Centros de coste'!$A$2:$D$204,3,FALSE))</f>
        <v>IBERICA II</v>
      </c>
      <c r="Z4869" t="str">
        <f>IF(MESACU[[#This Row],[PAIS]]="ESPAÑA",VLOOKUP(MESACU[[#This Row],[PROVINCIA]],[1]!PROVINCIASCC[#Data],4,FALSE),VLOOKUP(MESACU[[#This Row],[PAIS]],'[1]Centros de coste'!$A$2:$D$204,4,FALSE))</f>
        <v>EUROPA</v>
      </c>
      <c r="AA4869" t="str">
        <f>IFERROR(LEFT(TRIM(MESACU[[#This Row],[CodigoArticulo]]),LEN(TRIM(MESACU[[#This Row],[CodigoArticulo]]))-4),"")</f>
        <v>S</v>
      </c>
      <c r="AB4869" t="str">
        <f>IFERROR(VLOOKUP(MESACU[[#This Row],[CODIGOG]],[1]!FAMILIAS[#Data],5,FALSE),"")</f>
        <v>BIOFERTILIZERS</v>
      </c>
    </row>
    <row r="4870" spans="1:28" x14ac:dyDescent="0.35">
      <c r="A4870" t="s">
        <v>28</v>
      </c>
      <c r="B4870">
        <v>138</v>
      </c>
      <c r="C4870" t="s">
        <v>29</v>
      </c>
      <c r="D4870">
        <v>2026</v>
      </c>
      <c r="E4870">
        <v>3</v>
      </c>
      <c r="F4870" t="s">
        <v>79</v>
      </c>
      <c r="G4870">
        <v>216</v>
      </c>
      <c r="H4870" t="s">
        <v>80</v>
      </c>
      <c r="I4870">
        <v>0</v>
      </c>
      <c r="J4870">
        <v>0</v>
      </c>
      <c r="K4870">
        <v>27.04</v>
      </c>
      <c r="L4870">
        <v>0</v>
      </c>
      <c r="M4870">
        <v>0</v>
      </c>
      <c r="N4870">
        <v>0</v>
      </c>
      <c r="O4870">
        <v>5.16</v>
      </c>
      <c r="P4870" t="s">
        <v>79</v>
      </c>
      <c r="Q4870" t="s">
        <v>48</v>
      </c>
      <c r="R4870" t="s">
        <v>73</v>
      </c>
      <c r="S4870" t="s">
        <v>50</v>
      </c>
      <c r="T4870" t="s">
        <v>36</v>
      </c>
      <c r="U4870">
        <v>0</v>
      </c>
      <c r="V4870">
        <v>800</v>
      </c>
      <c r="W4870">
        <v>2704</v>
      </c>
      <c r="X4870" t="str">
        <f>IF(MESACU[[#This Row],[PAIS]]="ESPAÑA",VLOOKUP(MESACU[[#This Row],[PROVINCIA]],[1]!PROVINCIASCC[#Data],2,FALSE),VLOOKUP(MESACU[[#This Row],[PAIS]],'[1]Centros de coste'!$A$2:$D$204,2,FALSE))</f>
        <v>C44 - IBERICA II</v>
      </c>
      <c r="Y4870" t="str">
        <f>IF(MESACU[[#This Row],[PAIS]]="ESPAÑA",VLOOKUP(MESACU[[#This Row],[PROVINCIA]],[1]!PROVINCIASCC[#Data],3,FALSE),VLOOKUP(MESACU[[#This Row],[PAIS]],'[1]Centros de coste'!$A$2:$D$204,3,FALSE))</f>
        <v>IBERICA II</v>
      </c>
      <c r="Z4870" t="str">
        <f>IF(MESACU[[#This Row],[PAIS]]="ESPAÑA",VLOOKUP(MESACU[[#This Row],[PROVINCIA]],[1]!PROVINCIASCC[#Data],4,FALSE),VLOOKUP(MESACU[[#This Row],[PAIS]],'[1]Centros de coste'!$A$2:$D$204,4,FALSE))</f>
        <v>EUROPA</v>
      </c>
      <c r="AA4870" t="str">
        <f>IFERROR(LEFT(TRIM(MESACU[[#This Row],[CodigoArticulo]]),LEN(TRIM(MESACU[[#This Row],[CodigoArticulo]]))-4),"")</f>
        <v>SS</v>
      </c>
      <c r="AB4870" t="str">
        <f>IFERROR(VLOOKUP(MESACU[[#This Row],[CODIGOG]],[1]!FAMILIAS[#Data],5,FALSE),"")</f>
        <v>BIOFERTILIZERS</v>
      </c>
    </row>
    <row r="4871" spans="1:28" x14ac:dyDescent="0.35">
      <c r="A4871" t="s">
        <v>28</v>
      </c>
      <c r="B4871">
        <v>139</v>
      </c>
      <c r="C4871" t="s">
        <v>29</v>
      </c>
      <c r="D4871">
        <v>2026</v>
      </c>
      <c r="E4871">
        <v>3</v>
      </c>
      <c r="F4871" t="s">
        <v>53</v>
      </c>
      <c r="G4871">
        <v>169</v>
      </c>
      <c r="H4871" t="s">
        <v>54</v>
      </c>
      <c r="I4871">
        <v>0</v>
      </c>
      <c r="J4871">
        <v>0</v>
      </c>
      <c r="K4871">
        <v>169.47200000000001</v>
      </c>
      <c r="L4871">
        <v>84.736000000000004</v>
      </c>
      <c r="M4871">
        <v>0</v>
      </c>
      <c r="N4871">
        <v>0</v>
      </c>
      <c r="O4871">
        <v>64</v>
      </c>
      <c r="P4871" t="s">
        <v>55</v>
      </c>
      <c r="Q4871" t="s">
        <v>83</v>
      </c>
      <c r="R4871" t="s">
        <v>34</v>
      </c>
      <c r="S4871" t="s">
        <v>57</v>
      </c>
      <c r="T4871" t="s">
        <v>36</v>
      </c>
      <c r="U4871">
        <v>0</v>
      </c>
      <c r="V4871">
        <v>2560</v>
      </c>
      <c r="W4871">
        <v>8473.6</v>
      </c>
      <c r="X4871" t="str">
        <f>IF(MESACU[[#This Row],[PAIS]]="ESPAÑA",VLOOKUP(MESACU[[#This Row],[PROVINCIA]],[1]!PROVINCIASCC[#Data],2,FALSE),VLOOKUP(MESACU[[#This Row],[PAIS]],'[1]Centros de coste'!$A$2:$D$204,2,FALSE))</f>
        <v>C44 - IBERICA II</v>
      </c>
      <c r="Y4871" t="str">
        <f>IF(MESACU[[#This Row],[PAIS]]="ESPAÑA",VLOOKUP(MESACU[[#This Row],[PROVINCIA]],[1]!PROVINCIASCC[#Data],3,FALSE),VLOOKUP(MESACU[[#This Row],[PAIS]],'[1]Centros de coste'!$A$2:$D$204,3,FALSE))</f>
        <v>IBERICA II</v>
      </c>
      <c r="Z4871" t="str">
        <f>IF(MESACU[[#This Row],[PAIS]]="ESPAÑA",VLOOKUP(MESACU[[#This Row],[PROVINCIA]],[1]!PROVINCIASCC[#Data],4,FALSE),VLOOKUP(MESACU[[#This Row],[PAIS]],'[1]Centros de coste'!$A$2:$D$204,4,FALSE))</f>
        <v>EUROPA</v>
      </c>
      <c r="AA4871" t="str">
        <f>IFERROR(LEFT(TRIM(MESACU[[#This Row],[CodigoArticulo]]),LEN(TRIM(MESACU[[#This Row],[CodigoArticulo]]))-4),"")</f>
        <v>AGXK</v>
      </c>
      <c r="AB4871" t="str">
        <f>IFERROR(VLOOKUP(MESACU[[#This Row],[CODIGOG]],[1]!FAMILIAS[#Data],5,FALSE),"")</f>
        <v>BIOFERTILIZERS</v>
      </c>
    </row>
    <row r="4872" spans="1:28" x14ac:dyDescent="0.35">
      <c r="A4872" t="s">
        <v>28</v>
      </c>
      <c r="B4872">
        <v>139</v>
      </c>
      <c r="C4872" t="s">
        <v>29</v>
      </c>
      <c r="D4872">
        <v>2026</v>
      </c>
      <c r="E4872">
        <v>3</v>
      </c>
      <c r="F4872" t="s">
        <v>66</v>
      </c>
      <c r="G4872">
        <v>169</v>
      </c>
      <c r="H4872" t="s">
        <v>67</v>
      </c>
      <c r="I4872">
        <v>0</v>
      </c>
      <c r="J4872">
        <v>0</v>
      </c>
      <c r="K4872">
        <v>50.04</v>
      </c>
      <c r="L4872">
        <v>25.02</v>
      </c>
      <c r="M4872">
        <v>0</v>
      </c>
      <c r="N4872">
        <v>0</v>
      </c>
      <c r="O4872">
        <v>7.38</v>
      </c>
      <c r="P4872" t="s">
        <v>68</v>
      </c>
      <c r="Q4872" t="s">
        <v>83</v>
      </c>
      <c r="R4872" t="s">
        <v>34</v>
      </c>
      <c r="S4872" t="s">
        <v>57</v>
      </c>
      <c r="T4872" t="s">
        <v>36</v>
      </c>
      <c r="U4872">
        <v>0</v>
      </c>
      <c r="V4872">
        <v>300</v>
      </c>
      <c r="W4872">
        <v>2502</v>
      </c>
      <c r="X4872" t="str">
        <f>IF(MESACU[[#This Row],[PAIS]]="ESPAÑA",VLOOKUP(MESACU[[#This Row],[PROVINCIA]],[1]!PROVINCIASCC[#Data],2,FALSE),VLOOKUP(MESACU[[#This Row],[PAIS]],'[1]Centros de coste'!$A$2:$D$204,2,FALSE))</f>
        <v>C44 - IBERICA II</v>
      </c>
      <c r="Y4872" t="str">
        <f>IF(MESACU[[#This Row],[PAIS]]="ESPAÑA",VLOOKUP(MESACU[[#This Row],[PROVINCIA]],[1]!PROVINCIASCC[#Data],3,FALSE),VLOOKUP(MESACU[[#This Row],[PAIS]],'[1]Centros de coste'!$A$2:$D$204,3,FALSE))</f>
        <v>IBERICA II</v>
      </c>
      <c r="Z4872" t="str">
        <f>IF(MESACU[[#This Row],[PAIS]]="ESPAÑA",VLOOKUP(MESACU[[#This Row],[PROVINCIA]],[1]!PROVINCIASCC[#Data],4,FALSE),VLOOKUP(MESACU[[#This Row],[PAIS]],'[1]Centros de coste'!$A$2:$D$204,4,FALSE))</f>
        <v>EUROPA</v>
      </c>
      <c r="AA4872" t="str">
        <f>IFERROR(LEFT(TRIM(MESACU[[#This Row],[CodigoArticulo]]),LEN(TRIM(MESACU[[#This Row],[CodigoArticulo]]))-4),"")</f>
        <v>C-MB</v>
      </c>
      <c r="AB4872" t="str">
        <f>IFERROR(VLOOKUP(MESACU[[#This Row],[CODIGOG]],[1]!FAMILIAS[#Data],5,FALSE),"")</f>
        <v>BIOFERTILIZERS</v>
      </c>
    </row>
    <row r="4873" spans="1:28" x14ac:dyDescent="0.35">
      <c r="A4873" t="s">
        <v>28</v>
      </c>
      <c r="B4873">
        <v>140</v>
      </c>
      <c r="C4873" t="s">
        <v>29</v>
      </c>
      <c r="D4873">
        <v>2026</v>
      </c>
      <c r="E4873">
        <v>3</v>
      </c>
      <c r="F4873" t="s">
        <v>69</v>
      </c>
      <c r="G4873">
        <v>214</v>
      </c>
      <c r="H4873" t="s">
        <v>70</v>
      </c>
      <c r="I4873">
        <v>0</v>
      </c>
      <c r="J4873">
        <v>0</v>
      </c>
      <c r="K4873">
        <v>124.416</v>
      </c>
      <c r="L4873">
        <v>62.207999999999998</v>
      </c>
      <c r="M4873">
        <v>124.416</v>
      </c>
      <c r="N4873">
        <v>0</v>
      </c>
      <c r="O4873">
        <v>32</v>
      </c>
      <c r="P4873" t="s">
        <v>69</v>
      </c>
      <c r="Q4873" t="s">
        <v>56</v>
      </c>
      <c r="R4873" t="s">
        <v>34</v>
      </c>
      <c r="S4873" t="s">
        <v>57</v>
      </c>
      <c r="T4873" t="s">
        <v>36</v>
      </c>
      <c r="U4873">
        <v>0</v>
      </c>
      <c r="V4873">
        <v>1280</v>
      </c>
      <c r="W4873">
        <v>6220.8</v>
      </c>
      <c r="X4873" t="str">
        <f>IF(MESACU[[#This Row],[PAIS]]="ESPAÑA",VLOOKUP(MESACU[[#This Row],[PROVINCIA]],[1]!PROVINCIASCC[#Data],2,FALSE),VLOOKUP(MESACU[[#This Row],[PAIS]],'[1]Centros de coste'!$A$2:$D$204,2,FALSE))</f>
        <v>C44 - IBERICA II</v>
      </c>
      <c r="Y4873" t="str">
        <f>IF(MESACU[[#This Row],[PAIS]]="ESPAÑA",VLOOKUP(MESACU[[#This Row],[PROVINCIA]],[1]!PROVINCIASCC[#Data],3,FALSE),VLOOKUP(MESACU[[#This Row],[PAIS]],'[1]Centros de coste'!$A$2:$D$204,3,FALSE))</f>
        <v>IBERICA II</v>
      </c>
      <c r="Z4873" t="str">
        <f>IF(MESACU[[#This Row],[PAIS]]="ESPAÑA",VLOOKUP(MESACU[[#This Row],[PROVINCIA]],[1]!PROVINCIASCC[#Data],4,FALSE),VLOOKUP(MESACU[[#This Row],[PAIS]],'[1]Centros de coste'!$A$2:$D$204,4,FALSE))</f>
        <v>EUROPA</v>
      </c>
      <c r="AA4873" t="str">
        <f>IFERROR(LEFT(TRIM(MESACU[[#This Row],[CodigoArticulo]]),LEN(TRIM(MESACU[[#This Row],[CodigoArticulo]]))-4),"")</f>
        <v>AVAN</v>
      </c>
      <c r="AB4873" t="str">
        <f>IFERROR(VLOOKUP(MESACU[[#This Row],[CODIGOG]],[1]!FAMILIAS[#Data],5,FALSE),"")</f>
        <v>BIOSTIMULANTS</v>
      </c>
    </row>
    <row r="4874" spans="1:28" x14ac:dyDescent="0.35">
      <c r="A4874" t="s">
        <v>28</v>
      </c>
      <c r="B4874">
        <v>140</v>
      </c>
      <c r="C4874" t="s">
        <v>29</v>
      </c>
      <c r="D4874">
        <v>2026</v>
      </c>
      <c r="E4874">
        <v>3</v>
      </c>
      <c r="F4874" t="s">
        <v>53</v>
      </c>
      <c r="G4874">
        <v>214</v>
      </c>
      <c r="H4874" t="s">
        <v>54</v>
      </c>
      <c r="I4874">
        <v>0</v>
      </c>
      <c r="J4874">
        <v>0</v>
      </c>
      <c r="K4874">
        <v>121.72799999999999</v>
      </c>
      <c r="L4874">
        <v>60.863999999999997</v>
      </c>
      <c r="M4874">
        <v>121.72799999999999</v>
      </c>
      <c r="N4874">
        <v>0</v>
      </c>
      <c r="O4874">
        <v>48</v>
      </c>
      <c r="P4874" t="s">
        <v>55</v>
      </c>
      <c r="Q4874" t="s">
        <v>56</v>
      </c>
      <c r="R4874" t="s">
        <v>34</v>
      </c>
      <c r="S4874" t="s">
        <v>57</v>
      </c>
      <c r="T4874" t="s">
        <v>36</v>
      </c>
      <c r="U4874">
        <v>0</v>
      </c>
      <c r="V4874">
        <v>1920</v>
      </c>
      <c r="W4874">
        <v>6086.4</v>
      </c>
      <c r="X4874" t="str">
        <f>IF(MESACU[[#This Row],[PAIS]]="ESPAÑA",VLOOKUP(MESACU[[#This Row],[PROVINCIA]],[1]!PROVINCIASCC[#Data],2,FALSE),VLOOKUP(MESACU[[#This Row],[PAIS]],'[1]Centros de coste'!$A$2:$D$204,2,FALSE))</f>
        <v>C44 - IBERICA II</v>
      </c>
      <c r="Y4874" t="str">
        <f>IF(MESACU[[#This Row],[PAIS]]="ESPAÑA",VLOOKUP(MESACU[[#This Row],[PROVINCIA]],[1]!PROVINCIASCC[#Data],3,FALSE),VLOOKUP(MESACU[[#This Row],[PAIS]],'[1]Centros de coste'!$A$2:$D$204,3,FALSE))</f>
        <v>IBERICA II</v>
      </c>
      <c r="Z4874" t="str">
        <f>IF(MESACU[[#This Row],[PAIS]]="ESPAÑA",VLOOKUP(MESACU[[#This Row],[PROVINCIA]],[1]!PROVINCIASCC[#Data],4,FALSE),VLOOKUP(MESACU[[#This Row],[PAIS]],'[1]Centros de coste'!$A$2:$D$204,4,FALSE))</f>
        <v>EUROPA</v>
      </c>
      <c r="AA4874" t="str">
        <f>IFERROR(LEFT(TRIM(MESACU[[#This Row],[CodigoArticulo]]),LEN(TRIM(MESACU[[#This Row],[CodigoArticulo]]))-4),"")</f>
        <v>AGXK</v>
      </c>
      <c r="AB4874" t="str">
        <f>IFERROR(VLOOKUP(MESACU[[#This Row],[CODIGOG]],[1]!FAMILIAS[#Data],5,FALSE),"")</f>
        <v>BIOFERTILIZERS</v>
      </c>
    </row>
    <row r="4875" spans="1:28" x14ac:dyDescent="0.35">
      <c r="A4875" t="s">
        <v>28</v>
      </c>
      <c r="B4875">
        <v>141</v>
      </c>
      <c r="C4875" t="s">
        <v>29</v>
      </c>
      <c r="D4875">
        <v>2026</v>
      </c>
      <c r="E4875">
        <v>3</v>
      </c>
      <c r="F4875" t="s">
        <v>158</v>
      </c>
      <c r="G4875">
        <v>151</v>
      </c>
      <c r="H4875" t="s">
        <v>159</v>
      </c>
      <c r="I4875">
        <v>0</v>
      </c>
      <c r="J4875">
        <v>0</v>
      </c>
      <c r="K4875">
        <v>20.032</v>
      </c>
      <c r="L4875">
        <v>0</v>
      </c>
      <c r="M4875">
        <v>60.095999999999997</v>
      </c>
      <c r="N4875">
        <v>0</v>
      </c>
      <c r="O4875">
        <v>16</v>
      </c>
      <c r="P4875" t="s">
        <v>160</v>
      </c>
      <c r="Q4875" t="s">
        <v>33</v>
      </c>
      <c r="R4875" t="s">
        <v>34</v>
      </c>
      <c r="S4875" t="s">
        <v>35</v>
      </c>
      <c r="T4875" t="s">
        <v>36</v>
      </c>
      <c r="U4875">
        <v>0</v>
      </c>
      <c r="V4875">
        <v>640</v>
      </c>
      <c r="W4875">
        <v>2003.2</v>
      </c>
      <c r="X4875" t="str">
        <f>IF(MESACU[[#This Row],[PAIS]]="ESPAÑA",VLOOKUP(MESACU[[#This Row],[PROVINCIA]],[1]!PROVINCIASCC[#Data],2,FALSE),VLOOKUP(MESACU[[#This Row],[PAIS]],'[1]Centros de coste'!$A$2:$D$204,2,FALSE))</f>
        <v>C46 - IBERICA IV</v>
      </c>
      <c r="Y4875" t="str">
        <f>IF(MESACU[[#This Row],[PAIS]]="ESPAÑA",VLOOKUP(MESACU[[#This Row],[PROVINCIA]],[1]!PROVINCIASCC[#Data],3,FALSE),VLOOKUP(MESACU[[#This Row],[PAIS]],'[1]Centros de coste'!$A$2:$D$204,3,FALSE))</f>
        <v>IBERICA IV</v>
      </c>
      <c r="Z4875" t="str">
        <f>IF(MESACU[[#This Row],[PAIS]]="ESPAÑA",VLOOKUP(MESACU[[#This Row],[PROVINCIA]],[1]!PROVINCIASCC[#Data],4,FALSE),VLOOKUP(MESACU[[#This Row],[PAIS]],'[1]Centros de coste'!$A$2:$D$204,4,FALSE))</f>
        <v>EUROPA</v>
      </c>
      <c r="AA4875" t="str">
        <f>IFERROR(LEFT(TRIM(MESACU[[#This Row],[CodigoArticulo]]),LEN(TRIM(MESACU[[#This Row],[CodigoArticulo]]))-4),"")</f>
        <v>PT</v>
      </c>
      <c r="AB4875" t="str">
        <f>IFERROR(VLOOKUP(MESACU[[#This Row],[CODIGOG]],[1]!FAMILIAS[#Data],5,FALSE),"")</f>
        <v>BIOFERTILIZERS</v>
      </c>
    </row>
    <row r="4876" spans="1:28" x14ac:dyDescent="0.35">
      <c r="A4876" t="s">
        <v>28</v>
      </c>
      <c r="B4876">
        <v>141</v>
      </c>
      <c r="C4876" t="s">
        <v>29</v>
      </c>
      <c r="D4876">
        <v>2026</v>
      </c>
      <c r="E4876">
        <v>3</v>
      </c>
      <c r="F4876" t="s">
        <v>242</v>
      </c>
      <c r="G4876">
        <v>151</v>
      </c>
      <c r="H4876" t="s">
        <v>243</v>
      </c>
      <c r="I4876">
        <v>0</v>
      </c>
      <c r="J4876">
        <v>0</v>
      </c>
      <c r="K4876">
        <v>1.4119999999999999</v>
      </c>
      <c r="L4876">
        <v>0</v>
      </c>
      <c r="M4876">
        <v>4.2359999999999998</v>
      </c>
      <c r="N4876">
        <v>0</v>
      </c>
      <c r="O4876">
        <v>0.26</v>
      </c>
      <c r="P4876" t="s">
        <v>242</v>
      </c>
      <c r="Q4876" t="s">
        <v>33</v>
      </c>
      <c r="R4876" t="s">
        <v>73</v>
      </c>
      <c r="S4876" t="s">
        <v>35</v>
      </c>
      <c r="T4876" t="s">
        <v>36</v>
      </c>
      <c r="U4876">
        <v>0</v>
      </c>
      <c r="V4876">
        <v>40</v>
      </c>
      <c r="W4876">
        <v>141.19999999999999</v>
      </c>
      <c r="X4876" t="str">
        <f>IF(MESACU[[#This Row],[PAIS]]="ESPAÑA",VLOOKUP(MESACU[[#This Row],[PROVINCIA]],[1]!PROVINCIASCC[#Data],2,FALSE),VLOOKUP(MESACU[[#This Row],[PAIS]],'[1]Centros de coste'!$A$2:$D$204,2,FALSE))</f>
        <v>C46 - IBERICA IV</v>
      </c>
      <c r="Y4876" t="str">
        <f>IF(MESACU[[#This Row],[PAIS]]="ESPAÑA",VLOOKUP(MESACU[[#This Row],[PROVINCIA]],[1]!PROVINCIASCC[#Data],3,FALSE),VLOOKUP(MESACU[[#This Row],[PAIS]],'[1]Centros de coste'!$A$2:$D$204,3,FALSE))</f>
        <v>IBERICA IV</v>
      </c>
      <c r="Z4876" t="str">
        <f>IF(MESACU[[#This Row],[PAIS]]="ESPAÑA",VLOOKUP(MESACU[[#This Row],[PROVINCIA]],[1]!PROVINCIASCC[#Data],4,FALSE),VLOOKUP(MESACU[[#This Row],[PAIS]],'[1]Centros de coste'!$A$2:$D$204,4,FALSE))</f>
        <v>EUROPA</v>
      </c>
      <c r="AA4876" t="str">
        <f>IFERROR(LEFT(TRIM(MESACU[[#This Row],[CodigoArticulo]]),LEN(TRIM(MESACU[[#This Row],[CodigoArticulo]]))-4),"")</f>
        <v>CALCIO</v>
      </c>
      <c r="AB4876" t="str">
        <f>IFERROR(VLOOKUP(MESACU[[#This Row],[CODIGOG]],[1]!FAMILIAS[#Data],5,FALSE),"")</f>
        <v>BIOFERTILIZERS</v>
      </c>
    </row>
    <row r="4877" spans="1:28" x14ac:dyDescent="0.35">
      <c r="A4877" t="s">
        <v>28</v>
      </c>
      <c r="B4877">
        <v>141</v>
      </c>
      <c r="C4877" t="s">
        <v>29</v>
      </c>
      <c r="D4877">
        <v>2026</v>
      </c>
      <c r="E4877">
        <v>3</v>
      </c>
      <c r="F4877" t="s">
        <v>41</v>
      </c>
      <c r="G4877">
        <v>151</v>
      </c>
      <c r="H4877" t="s">
        <v>42</v>
      </c>
      <c r="I4877">
        <v>0</v>
      </c>
      <c r="J4877">
        <v>0</v>
      </c>
      <c r="K4877">
        <v>29.376000000000001</v>
      </c>
      <c r="L4877">
        <v>0</v>
      </c>
      <c r="M4877">
        <v>88.128</v>
      </c>
      <c r="N4877">
        <v>0</v>
      </c>
      <c r="O4877">
        <v>29</v>
      </c>
      <c r="P4877" t="s">
        <v>41</v>
      </c>
      <c r="Q4877" t="s">
        <v>33</v>
      </c>
      <c r="R4877" t="s">
        <v>34</v>
      </c>
      <c r="S4877" t="s">
        <v>35</v>
      </c>
      <c r="T4877" t="s">
        <v>36</v>
      </c>
      <c r="U4877">
        <v>0</v>
      </c>
      <c r="V4877">
        <v>1152</v>
      </c>
      <c r="W4877">
        <v>2937.6</v>
      </c>
      <c r="X4877" t="str">
        <f>IF(MESACU[[#This Row],[PAIS]]="ESPAÑA",VLOOKUP(MESACU[[#This Row],[PROVINCIA]],[1]!PROVINCIASCC[#Data],2,FALSE),VLOOKUP(MESACU[[#This Row],[PAIS]],'[1]Centros de coste'!$A$2:$D$204,2,FALSE))</f>
        <v>C46 - IBERICA IV</v>
      </c>
      <c r="Y4877" t="str">
        <f>IF(MESACU[[#This Row],[PAIS]]="ESPAÑA",VLOOKUP(MESACU[[#This Row],[PROVINCIA]],[1]!PROVINCIASCC[#Data],3,FALSE),VLOOKUP(MESACU[[#This Row],[PAIS]],'[1]Centros de coste'!$A$2:$D$204,3,FALSE))</f>
        <v>IBERICA IV</v>
      </c>
      <c r="Z4877" t="str">
        <f>IF(MESACU[[#This Row],[PAIS]]="ESPAÑA",VLOOKUP(MESACU[[#This Row],[PROVINCIA]],[1]!PROVINCIASCC[#Data],4,FALSE),VLOOKUP(MESACU[[#This Row],[PAIS]],'[1]Centros de coste'!$A$2:$D$204,4,FALSE))</f>
        <v>EUROPA</v>
      </c>
      <c r="AA4877" t="str">
        <f>IFERROR(LEFT(TRIM(MESACU[[#This Row],[CodigoArticulo]]),LEN(TRIM(MESACU[[#This Row],[CodigoArticulo]]))-4),"")</f>
        <v>JF</v>
      </c>
      <c r="AB4877" t="str">
        <f>IFERROR(VLOOKUP(MESACU[[#This Row],[CODIGOG]],[1]!FAMILIAS[#Data],5,FALSE),"")</f>
        <v>BIOCONTROL</v>
      </c>
    </row>
    <row r="4878" spans="1:28" x14ac:dyDescent="0.35">
      <c r="A4878" t="s">
        <v>28</v>
      </c>
      <c r="B4878">
        <v>141</v>
      </c>
      <c r="C4878" t="s">
        <v>29</v>
      </c>
      <c r="D4878">
        <v>2026</v>
      </c>
      <c r="E4878">
        <v>3</v>
      </c>
      <c r="F4878" t="s">
        <v>41</v>
      </c>
      <c r="G4878">
        <v>151</v>
      </c>
      <c r="H4878" t="s">
        <v>42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3.5</v>
      </c>
      <c r="P4878" t="s">
        <v>41</v>
      </c>
      <c r="Q4878" t="s">
        <v>33</v>
      </c>
      <c r="R4878" t="s">
        <v>34</v>
      </c>
      <c r="S4878" t="s">
        <v>35</v>
      </c>
      <c r="T4878" t="s">
        <v>36</v>
      </c>
      <c r="U4878">
        <v>0</v>
      </c>
      <c r="V4878">
        <v>128</v>
      </c>
      <c r="W4878">
        <v>0</v>
      </c>
      <c r="X4878" t="str">
        <f>IF(MESACU[[#This Row],[PAIS]]="ESPAÑA",VLOOKUP(MESACU[[#This Row],[PROVINCIA]],[1]!PROVINCIASCC[#Data],2,FALSE),VLOOKUP(MESACU[[#This Row],[PAIS]],'[1]Centros de coste'!$A$2:$D$204,2,FALSE))</f>
        <v>C46 - IBERICA IV</v>
      </c>
      <c r="Y4878" t="str">
        <f>IF(MESACU[[#This Row],[PAIS]]="ESPAÑA",VLOOKUP(MESACU[[#This Row],[PROVINCIA]],[1]!PROVINCIASCC[#Data],3,FALSE),VLOOKUP(MESACU[[#This Row],[PAIS]],'[1]Centros de coste'!$A$2:$D$204,3,FALSE))</f>
        <v>IBERICA IV</v>
      </c>
      <c r="Z4878" t="str">
        <f>IF(MESACU[[#This Row],[PAIS]]="ESPAÑA",VLOOKUP(MESACU[[#This Row],[PROVINCIA]],[1]!PROVINCIASCC[#Data],4,FALSE),VLOOKUP(MESACU[[#This Row],[PAIS]],'[1]Centros de coste'!$A$2:$D$204,4,FALSE))</f>
        <v>EUROPA</v>
      </c>
      <c r="AA4878" t="str">
        <f>IFERROR(LEFT(TRIM(MESACU[[#This Row],[CodigoArticulo]]),LEN(TRIM(MESACU[[#This Row],[CodigoArticulo]]))-4),"")</f>
        <v>JF</v>
      </c>
      <c r="AB4878" t="str">
        <f>IFERROR(VLOOKUP(MESACU[[#This Row],[CODIGOG]],[1]!FAMILIAS[#Data],5,FALSE),"")</f>
        <v>BIOCONTROL</v>
      </c>
    </row>
    <row r="4879" spans="1:28" x14ac:dyDescent="0.35">
      <c r="A4879" t="s">
        <v>28</v>
      </c>
      <c r="B4879">
        <v>141</v>
      </c>
      <c r="C4879" t="s">
        <v>29</v>
      </c>
      <c r="D4879">
        <v>2026</v>
      </c>
      <c r="E4879">
        <v>3</v>
      </c>
      <c r="F4879" t="s">
        <v>43</v>
      </c>
      <c r="G4879">
        <v>151</v>
      </c>
      <c r="H4879" t="s">
        <v>44</v>
      </c>
      <c r="I4879">
        <v>0</v>
      </c>
      <c r="J4879">
        <v>0</v>
      </c>
      <c r="K4879">
        <v>1.4319999999999999</v>
      </c>
      <c r="L4879">
        <v>0</v>
      </c>
      <c r="M4879">
        <v>4.2960000000000003</v>
      </c>
      <c r="N4879">
        <v>0</v>
      </c>
      <c r="O4879">
        <v>0.98</v>
      </c>
      <c r="P4879" t="s">
        <v>45</v>
      </c>
      <c r="Q4879" t="s">
        <v>33</v>
      </c>
      <c r="R4879" t="s">
        <v>34</v>
      </c>
      <c r="S4879" t="s">
        <v>35</v>
      </c>
      <c r="T4879" t="s">
        <v>36</v>
      </c>
      <c r="U4879">
        <v>0</v>
      </c>
      <c r="V4879">
        <v>40</v>
      </c>
      <c r="W4879">
        <v>143.19999999999999</v>
      </c>
      <c r="X4879" t="str">
        <f>IF(MESACU[[#This Row],[PAIS]]="ESPAÑA",VLOOKUP(MESACU[[#This Row],[PROVINCIA]],[1]!PROVINCIASCC[#Data],2,FALSE),VLOOKUP(MESACU[[#This Row],[PAIS]],'[1]Centros de coste'!$A$2:$D$204,2,FALSE))</f>
        <v>C46 - IBERICA IV</v>
      </c>
      <c r="Y4879" t="str">
        <f>IF(MESACU[[#This Row],[PAIS]]="ESPAÑA",VLOOKUP(MESACU[[#This Row],[PROVINCIA]],[1]!PROVINCIASCC[#Data],3,FALSE),VLOOKUP(MESACU[[#This Row],[PAIS]],'[1]Centros de coste'!$A$2:$D$204,3,FALSE))</f>
        <v>IBERICA IV</v>
      </c>
      <c r="Z4879" t="str">
        <f>IF(MESACU[[#This Row],[PAIS]]="ESPAÑA",VLOOKUP(MESACU[[#This Row],[PROVINCIA]],[1]!PROVINCIASCC[#Data],4,FALSE),VLOOKUP(MESACU[[#This Row],[PAIS]],'[1]Centros de coste'!$A$2:$D$204,4,FALSE))</f>
        <v>EUROPA</v>
      </c>
      <c r="AA4879" t="str">
        <f>IFERROR(LEFT(TRIM(MESACU[[#This Row],[CodigoArticulo]]),LEN(TRIM(MESACU[[#This Row],[CodigoArticulo]]))-4),"")</f>
        <v>PHD</v>
      </c>
      <c r="AB4879" t="str">
        <f>IFERROR(VLOOKUP(MESACU[[#This Row],[CODIGOG]],[1]!FAMILIAS[#Data],5,FALSE),"")</f>
        <v>BIOCONTROL</v>
      </c>
    </row>
    <row r="4880" spans="1:28" x14ac:dyDescent="0.35">
      <c r="A4880" t="s">
        <v>28</v>
      </c>
      <c r="B4880">
        <v>141</v>
      </c>
      <c r="C4880" t="s">
        <v>29</v>
      </c>
      <c r="D4880">
        <v>2026</v>
      </c>
      <c r="E4880">
        <v>3</v>
      </c>
      <c r="F4880" t="s">
        <v>184</v>
      </c>
      <c r="G4880">
        <v>151</v>
      </c>
      <c r="H4880" t="s">
        <v>185</v>
      </c>
      <c r="I4880">
        <v>0</v>
      </c>
      <c r="J4880">
        <v>0</v>
      </c>
      <c r="K4880">
        <v>1.5640000000000001</v>
      </c>
      <c r="L4880">
        <v>0</v>
      </c>
      <c r="M4880">
        <v>4.6920000000000002</v>
      </c>
      <c r="N4880">
        <v>0</v>
      </c>
      <c r="O4880">
        <v>0.98</v>
      </c>
      <c r="P4880" t="s">
        <v>184</v>
      </c>
      <c r="Q4880" t="s">
        <v>33</v>
      </c>
      <c r="R4880" t="s">
        <v>34</v>
      </c>
      <c r="S4880" t="s">
        <v>35</v>
      </c>
      <c r="T4880" t="s">
        <v>36</v>
      </c>
      <c r="U4880">
        <v>0</v>
      </c>
      <c r="V4880">
        <v>40</v>
      </c>
      <c r="W4880">
        <v>156.4</v>
      </c>
      <c r="X4880" t="str">
        <f>IF(MESACU[[#This Row],[PAIS]]="ESPAÑA",VLOOKUP(MESACU[[#This Row],[PROVINCIA]],[1]!PROVINCIASCC[#Data],2,FALSE),VLOOKUP(MESACU[[#This Row],[PAIS]],'[1]Centros de coste'!$A$2:$D$204,2,FALSE))</f>
        <v>C46 - IBERICA IV</v>
      </c>
      <c r="Y4880" t="str">
        <f>IF(MESACU[[#This Row],[PAIS]]="ESPAÑA",VLOOKUP(MESACU[[#This Row],[PROVINCIA]],[1]!PROVINCIASCC[#Data],3,FALSE),VLOOKUP(MESACU[[#This Row],[PAIS]],'[1]Centros de coste'!$A$2:$D$204,3,FALSE))</f>
        <v>IBERICA IV</v>
      </c>
      <c r="Z4880" t="str">
        <f>IF(MESACU[[#This Row],[PAIS]]="ESPAÑA",VLOOKUP(MESACU[[#This Row],[PROVINCIA]],[1]!PROVINCIASCC[#Data],4,FALSE),VLOOKUP(MESACU[[#This Row],[PAIS]],'[1]Centros de coste'!$A$2:$D$204,4,FALSE))</f>
        <v>EUROPA</v>
      </c>
      <c r="AA4880" t="str">
        <f>IFERROR(LEFT(TRIM(MESACU[[#This Row],[CodigoArticulo]]),LEN(TRIM(MESACU[[#This Row],[CodigoArticulo]]))-4),"")</f>
        <v>CM3M</v>
      </c>
      <c r="AB4880" t="str">
        <f>IFERROR(VLOOKUP(MESACU[[#This Row],[CODIGOG]],[1]!FAMILIAS[#Data],5,FALSE),"")</f>
        <v>BIOCONTROL</v>
      </c>
    </row>
    <row r="4881" spans="1:28" x14ac:dyDescent="0.35">
      <c r="A4881" t="s">
        <v>28</v>
      </c>
      <c r="B4881">
        <v>141</v>
      </c>
      <c r="C4881" t="s">
        <v>29</v>
      </c>
      <c r="D4881">
        <v>2026</v>
      </c>
      <c r="E4881">
        <v>3</v>
      </c>
      <c r="F4881" t="s">
        <v>164</v>
      </c>
      <c r="G4881">
        <v>151</v>
      </c>
      <c r="H4881" t="s">
        <v>165</v>
      </c>
      <c r="I4881">
        <v>0</v>
      </c>
      <c r="J4881">
        <v>0</v>
      </c>
      <c r="K4881">
        <v>11.347200000000001</v>
      </c>
      <c r="L4881">
        <v>0</v>
      </c>
      <c r="M4881">
        <v>34.041600000000003</v>
      </c>
      <c r="N4881">
        <v>0</v>
      </c>
      <c r="O4881">
        <v>14.5</v>
      </c>
      <c r="P4881" t="s">
        <v>164</v>
      </c>
      <c r="Q4881" t="s">
        <v>33</v>
      </c>
      <c r="R4881" t="s">
        <v>34</v>
      </c>
      <c r="S4881" t="s">
        <v>35</v>
      </c>
      <c r="T4881" t="s">
        <v>36</v>
      </c>
      <c r="U4881">
        <v>0</v>
      </c>
      <c r="V4881">
        <v>576</v>
      </c>
      <c r="W4881">
        <v>1134.72</v>
      </c>
      <c r="X4881" t="str">
        <f>IF(MESACU[[#This Row],[PAIS]]="ESPAÑA",VLOOKUP(MESACU[[#This Row],[PROVINCIA]],[1]!PROVINCIASCC[#Data],2,FALSE),VLOOKUP(MESACU[[#This Row],[PAIS]],'[1]Centros de coste'!$A$2:$D$204,2,FALSE))</f>
        <v>C46 - IBERICA IV</v>
      </c>
      <c r="Y4881" t="str">
        <f>IF(MESACU[[#This Row],[PAIS]]="ESPAÑA",VLOOKUP(MESACU[[#This Row],[PROVINCIA]],[1]!PROVINCIASCC[#Data],3,FALSE),VLOOKUP(MESACU[[#This Row],[PAIS]],'[1]Centros de coste'!$A$2:$D$204,3,FALSE))</f>
        <v>IBERICA IV</v>
      </c>
      <c r="Z4881" t="str">
        <f>IF(MESACU[[#This Row],[PAIS]]="ESPAÑA",VLOOKUP(MESACU[[#This Row],[PROVINCIA]],[1]!PROVINCIASCC[#Data],4,FALSE),VLOOKUP(MESACU[[#This Row],[PAIS]],'[1]Centros de coste'!$A$2:$D$204,4,FALSE))</f>
        <v>EUROPA</v>
      </c>
      <c r="AA4881" t="str">
        <f>IFERROR(LEFT(TRIM(MESACU[[#This Row],[CodigoArticulo]]),LEN(TRIM(MESACU[[#This Row],[CodigoArticulo]]))-4),"")</f>
        <v>S</v>
      </c>
      <c r="AB4881" t="str">
        <f>IFERROR(VLOOKUP(MESACU[[#This Row],[CODIGOG]],[1]!FAMILIAS[#Data],5,FALSE),"")</f>
        <v>BIOFERTILIZERS</v>
      </c>
    </row>
    <row r="4882" spans="1:28" x14ac:dyDescent="0.35">
      <c r="A4882" t="s">
        <v>28</v>
      </c>
      <c r="B4882">
        <v>141</v>
      </c>
      <c r="C4882" t="s">
        <v>29</v>
      </c>
      <c r="D4882">
        <v>2026</v>
      </c>
      <c r="E4882">
        <v>3</v>
      </c>
      <c r="F4882" t="s">
        <v>164</v>
      </c>
      <c r="G4882">
        <v>151</v>
      </c>
      <c r="H4882" t="s">
        <v>165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2</v>
      </c>
      <c r="P4882" t="s">
        <v>164</v>
      </c>
      <c r="Q4882" t="s">
        <v>33</v>
      </c>
      <c r="R4882" t="s">
        <v>34</v>
      </c>
      <c r="S4882" t="s">
        <v>35</v>
      </c>
      <c r="T4882" t="s">
        <v>36</v>
      </c>
      <c r="U4882">
        <v>0</v>
      </c>
      <c r="V4882">
        <v>64</v>
      </c>
      <c r="W4882">
        <v>0</v>
      </c>
      <c r="X4882" t="str">
        <f>IF(MESACU[[#This Row],[PAIS]]="ESPAÑA",VLOOKUP(MESACU[[#This Row],[PROVINCIA]],[1]!PROVINCIASCC[#Data],2,FALSE),VLOOKUP(MESACU[[#This Row],[PAIS]],'[1]Centros de coste'!$A$2:$D$204,2,FALSE))</f>
        <v>C46 - IBERICA IV</v>
      </c>
      <c r="Y4882" t="str">
        <f>IF(MESACU[[#This Row],[PAIS]]="ESPAÑA",VLOOKUP(MESACU[[#This Row],[PROVINCIA]],[1]!PROVINCIASCC[#Data],3,FALSE),VLOOKUP(MESACU[[#This Row],[PAIS]],'[1]Centros de coste'!$A$2:$D$204,3,FALSE))</f>
        <v>IBERICA IV</v>
      </c>
      <c r="Z4882" t="str">
        <f>IF(MESACU[[#This Row],[PAIS]]="ESPAÑA",VLOOKUP(MESACU[[#This Row],[PROVINCIA]],[1]!PROVINCIASCC[#Data],4,FALSE),VLOOKUP(MESACU[[#This Row],[PAIS]],'[1]Centros de coste'!$A$2:$D$204,4,FALSE))</f>
        <v>EUROPA</v>
      </c>
      <c r="AA4882" t="str">
        <f>IFERROR(LEFT(TRIM(MESACU[[#This Row],[CodigoArticulo]]),LEN(TRIM(MESACU[[#This Row],[CodigoArticulo]]))-4),"")</f>
        <v>S</v>
      </c>
      <c r="AB4882" t="str">
        <f>IFERROR(VLOOKUP(MESACU[[#This Row],[CODIGOG]],[1]!FAMILIAS[#Data],5,FALSE),"")</f>
        <v>BIOFERTILIZERS</v>
      </c>
    </row>
    <row r="4883" spans="1:28" x14ac:dyDescent="0.35">
      <c r="A4883" t="s">
        <v>28</v>
      </c>
      <c r="B4883">
        <v>142</v>
      </c>
      <c r="C4883" t="s">
        <v>29</v>
      </c>
      <c r="D4883">
        <v>2026</v>
      </c>
      <c r="E4883">
        <v>3</v>
      </c>
      <c r="F4883" t="s">
        <v>104</v>
      </c>
      <c r="G4883">
        <v>152</v>
      </c>
      <c r="H4883" t="s">
        <v>105</v>
      </c>
      <c r="I4883">
        <v>0</v>
      </c>
      <c r="J4883">
        <v>0</v>
      </c>
      <c r="K4883">
        <v>1.32</v>
      </c>
      <c r="L4883">
        <v>0</v>
      </c>
      <c r="M4883">
        <v>3.96</v>
      </c>
      <c r="N4883">
        <v>0</v>
      </c>
      <c r="O4883">
        <v>1</v>
      </c>
      <c r="P4883" t="s">
        <v>104</v>
      </c>
      <c r="Q4883" t="s">
        <v>33</v>
      </c>
      <c r="R4883" t="s">
        <v>34</v>
      </c>
      <c r="S4883" t="s">
        <v>35</v>
      </c>
      <c r="T4883" t="s">
        <v>36</v>
      </c>
      <c r="U4883">
        <v>0</v>
      </c>
      <c r="V4883">
        <v>40</v>
      </c>
      <c r="W4883">
        <v>132</v>
      </c>
      <c r="X4883" t="str">
        <f>IF(MESACU[[#This Row],[PAIS]]="ESPAÑA",VLOOKUP(MESACU[[#This Row],[PROVINCIA]],[1]!PROVINCIASCC[#Data],2,FALSE),VLOOKUP(MESACU[[#This Row],[PAIS]],'[1]Centros de coste'!$A$2:$D$204,2,FALSE))</f>
        <v>C46 - IBERICA IV</v>
      </c>
      <c r="Y4883" t="str">
        <f>IF(MESACU[[#This Row],[PAIS]]="ESPAÑA",VLOOKUP(MESACU[[#This Row],[PROVINCIA]],[1]!PROVINCIASCC[#Data],3,FALSE),VLOOKUP(MESACU[[#This Row],[PAIS]],'[1]Centros de coste'!$A$2:$D$204,3,FALSE))</f>
        <v>IBERICA IV</v>
      </c>
      <c r="Z4883" t="str">
        <f>IF(MESACU[[#This Row],[PAIS]]="ESPAÑA",VLOOKUP(MESACU[[#This Row],[PROVINCIA]],[1]!PROVINCIASCC[#Data],4,FALSE),VLOOKUP(MESACU[[#This Row],[PAIS]],'[1]Centros de coste'!$A$2:$D$204,4,FALSE))</f>
        <v>EUROPA</v>
      </c>
      <c r="AA4883" t="str">
        <f>IFERROR(LEFT(TRIM(MESACU[[#This Row],[CodigoArticulo]]),LEN(TRIM(MESACU[[#This Row],[CodigoArticulo]]))-4),"")</f>
        <v>PHD</v>
      </c>
      <c r="AB4883" t="str">
        <f>IFERROR(VLOOKUP(MESACU[[#This Row],[CODIGOG]],[1]!FAMILIAS[#Data],5,FALSE),"")</f>
        <v>BIOCONTROL</v>
      </c>
    </row>
    <row r="4884" spans="1:28" x14ac:dyDescent="0.35">
      <c r="A4884" t="s">
        <v>28</v>
      </c>
      <c r="B4884">
        <v>143</v>
      </c>
      <c r="C4884" t="s">
        <v>29</v>
      </c>
      <c r="D4884">
        <v>2026</v>
      </c>
      <c r="E4884">
        <v>3</v>
      </c>
      <c r="F4884" t="s">
        <v>51</v>
      </c>
      <c r="G4884">
        <v>215</v>
      </c>
      <c r="H4884" t="s">
        <v>52</v>
      </c>
      <c r="I4884">
        <v>0</v>
      </c>
      <c r="J4884">
        <v>0</v>
      </c>
      <c r="K4884">
        <v>16.5</v>
      </c>
      <c r="L4884">
        <v>0</v>
      </c>
      <c r="M4884">
        <v>0</v>
      </c>
      <c r="N4884">
        <v>0</v>
      </c>
      <c r="O4884">
        <v>7.7</v>
      </c>
      <c r="P4884" t="s">
        <v>51</v>
      </c>
      <c r="Q4884" t="s">
        <v>102</v>
      </c>
      <c r="R4884" t="s">
        <v>49</v>
      </c>
      <c r="S4884" t="s">
        <v>103</v>
      </c>
      <c r="T4884" t="s">
        <v>36</v>
      </c>
      <c r="U4884">
        <v>0</v>
      </c>
      <c r="V4884">
        <v>1100</v>
      </c>
      <c r="W4884">
        <v>1650</v>
      </c>
      <c r="X4884" t="str">
        <f>IF(MESACU[[#This Row],[PAIS]]="ESPAÑA",VLOOKUP(MESACU[[#This Row],[PROVINCIA]],[1]!PROVINCIASCC[#Data],2,FALSE),VLOOKUP(MESACU[[#This Row],[PAIS]],'[1]Centros de coste'!$A$2:$D$204,2,FALSE))</f>
        <v>C46 - IBERICA IV</v>
      </c>
      <c r="Y4884" t="str">
        <f>IF(MESACU[[#This Row],[PAIS]]="ESPAÑA",VLOOKUP(MESACU[[#This Row],[PROVINCIA]],[1]!PROVINCIASCC[#Data],3,FALSE),VLOOKUP(MESACU[[#This Row],[PAIS]],'[1]Centros de coste'!$A$2:$D$204,3,FALSE))</f>
        <v>IBERICA IV</v>
      </c>
      <c r="Z4884" t="str">
        <f>IF(MESACU[[#This Row],[PAIS]]="ESPAÑA",VLOOKUP(MESACU[[#This Row],[PROVINCIA]],[1]!PROVINCIASCC[#Data],4,FALSE),VLOOKUP(MESACU[[#This Row],[PAIS]],'[1]Centros de coste'!$A$2:$D$204,4,FALSE))</f>
        <v>EUROPA</v>
      </c>
      <c r="AA4884" t="str">
        <f>IFERROR(LEFT(TRIM(MESACU[[#This Row],[CodigoArticulo]]),LEN(TRIM(MESACU[[#This Row],[CodigoArticulo]]))-4),"")</f>
        <v>AN</v>
      </c>
      <c r="AB4884" t="str">
        <f>IFERROR(VLOOKUP(MESACU[[#This Row],[CODIGOG]],[1]!FAMILIAS[#Data],5,FALSE),"")</f>
        <v>BIOFERTILIZERS</v>
      </c>
    </row>
    <row r="4885" spans="1:28" x14ac:dyDescent="0.35">
      <c r="A4885" t="s">
        <v>28</v>
      </c>
      <c r="B4885">
        <v>143</v>
      </c>
      <c r="C4885" t="s">
        <v>29</v>
      </c>
      <c r="D4885">
        <v>2026</v>
      </c>
      <c r="E4885">
        <v>3</v>
      </c>
      <c r="F4885" t="s">
        <v>954</v>
      </c>
      <c r="G4885">
        <v>215</v>
      </c>
      <c r="H4885" t="s">
        <v>964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 t="s">
        <v>954</v>
      </c>
      <c r="Q4885" t="s">
        <v>102</v>
      </c>
      <c r="R4885" t="s">
        <v>28</v>
      </c>
      <c r="S4885" t="s">
        <v>103</v>
      </c>
      <c r="T4885" t="s">
        <v>36</v>
      </c>
      <c r="U4885">
        <v>0</v>
      </c>
      <c r="V4885">
        <v>0</v>
      </c>
      <c r="W4885">
        <v>0</v>
      </c>
      <c r="X4885" t="str">
        <f>IF(MESACU[[#This Row],[PAIS]]="ESPAÑA",VLOOKUP(MESACU[[#This Row],[PROVINCIA]],[1]!PROVINCIASCC[#Data],2,FALSE),VLOOKUP(MESACU[[#This Row],[PAIS]],'[1]Centros de coste'!$A$2:$D$204,2,FALSE))</f>
        <v>C46 - IBERICA IV</v>
      </c>
      <c r="Y4885" t="str">
        <f>IF(MESACU[[#This Row],[PAIS]]="ESPAÑA",VLOOKUP(MESACU[[#This Row],[PROVINCIA]],[1]!PROVINCIASCC[#Data],3,FALSE),VLOOKUP(MESACU[[#This Row],[PAIS]],'[1]Centros de coste'!$A$2:$D$204,3,FALSE))</f>
        <v>IBERICA IV</v>
      </c>
      <c r="Z4885" t="str">
        <f>IF(MESACU[[#This Row],[PAIS]]="ESPAÑA",VLOOKUP(MESACU[[#This Row],[PROVINCIA]],[1]!PROVINCIASCC[#Data],4,FALSE),VLOOKUP(MESACU[[#This Row],[PAIS]],'[1]Centros de coste'!$A$2:$D$204,4,FALSE))</f>
        <v>EUROPA</v>
      </c>
      <c r="AA4885" t="str">
        <f>IFERROR(LEFT(TRIM(MESACU[[#This Row],[CodigoArticulo]]),LEN(TRIM(MESACU[[#This Row],[CodigoArticulo]]))-4),"")</f>
        <v/>
      </c>
      <c r="AB4885" t="str">
        <f>IFERROR(VLOOKUP(MESACU[[#This Row],[CODIGOG]],[1]!FAMILIAS[#Data],5,FALSE),"")</f>
        <v/>
      </c>
    </row>
    <row r="4886" spans="1:28" x14ac:dyDescent="0.35">
      <c r="A4886" t="s">
        <v>28</v>
      </c>
      <c r="B4886">
        <v>144</v>
      </c>
      <c r="C4886" t="s">
        <v>29</v>
      </c>
      <c r="D4886">
        <v>2026</v>
      </c>
      <c r="E4886">
        <v>3</v>
      </c>
      <c r="F4886" t="s">
        <v>51</v>
      </c>
      <c r="G4886">
        <v>216</v>
      </c>
      <c r="H4886" t="s">
        <v>52</v>
      </c>
      <c r="I4886">
        <v>0</v>
      </c>
      <c r="J4886">
        <v>0</v>
      </c>
      <c r="K4886">
        <v>49.5</v>
      </c>
      <c r="L4886">
        <v>0</v>
      </c>
      <c r="M4886">
        <v>0</v>
      </c>
      <c r="N4886">
        <v>0</v>
      </c>
      <c r="O4886">
        <v>23.1</v>
      </c>
      <c r="P4886" t="s">
        <v>51</v>
      </c>
      <c r="Q4886" t="s">
        <v>48</v>
      </c>
      <c r="R4886" t="s">
        <v>49</v>
      </c>
      <c r="S4886" t="s">
        <v>50</v>
      </c>
      <c r="T4886" t="s">
        <v>36</v>
      </c>
      <c r="U4886">
        <v>0</v>
      </c>
      <c r="V4886">
        <v>3300</v>
      </c>
      <c r="W4886">
        <v>4950</v>
      </c>
      <c r="X4886" t="str">
        <f>IF(MESACU[[#This Row],[PAIS]]="ESPAÑA",VLOOKUP(MESACU[[#This Row],[PROVINCIA]],[1]!PROVINCIASCC[#Data],2,FALSE),VLOOKUP(MESACU[[#This Row],[PAIS]],'[1]Centros de coste'!$A$2:$D$204,2,FALSE))</f>
        <v>C44 - IBERICA II</v>
      </c>
      <c r="Y4886" t="str">
        <f>IF(MESACU[[#This Row],[PAIS]]="ESPAÑA",VLOOKUP(MESACU[[#This Row],[PROVINCIA]],[1]!PROVINCIASCC[#Data],3,FALSE),VLOOKUP(MESACU[[#This Row],[PAIS]],'[1]Centros de coste'!$A$2:$D$204,3,FALSE))</f>
        <v>IBERICA II</v>
      </c>
      <c r="Z4886" t="str">
        <f>IF(MESACU[[#This Row],[PAIS]]="ESPAÑA",VLOOKUP(MESACU[[#This Row],[PROVINCIA]],[1]!PROVINCIASCC[#Data],4,FALSE),VLOOKUP(MESACU[[#This Row],[PAIS]],'[1]Centros de coste'!$A$2:$D$204,4,FALSE))</f>
        <v>EUROPA</v>
      </c>
      <c r="AA4886" t="str">
        <f>IFERROR(LEFT(TRIM(MESACU[[#This Row],[CodigoArticulo]]),LEN(TRIM(MESACU[[#This Row],[CodigoArticulo]]))-4),"")</f>
        <v>AN</v>
      </c>
      <c r="AB4886" t="str">
        <f>IFERROR(VLOOKUP(MESACU[[#This Row],[CODIGOG]],[1]!FAMILIAS[#Data],5,FALSE),"")</f>
        <v>BIOFERTILIZERS</v>
      </c>
    </row>
    <row r="4887" spans="1:28" x14ac:dyDescent="0.35">
      <c r="A4887" t="s">
        <v>28</v>
      </c>
      <c r="B4887">
        <v>145</v>
      </c>
      <c r="C4887" t="s">
        <v>29</v>
      </c>
      <c r="D4887">
        <v>2026</v>
      </c>
      <c r="E4887">
        <v>3</v>
      </c>
      <c r="F4887" t="s">
        <v>190</v>
      </c>
      <c r="G4887">
        <v>160</v>
      </c>
      <c r="H4887" t="s">
        <v>191</v>
      </c>
      <c r="I4887">
        <v>0</v>
      </c>
      <c r="J4887">
        <v>0</v>
      </c>
      <c r="K4887">
        <v>32.975999999999999</v>
      </c>
      <c r="L4887">
        <v>0</v>
      </c>
      <c r="M4887">
        <v>0</v>
      </c>
      <c r="N4887">
        <v>0</v>
      </c>
      <c r="O4887">
        <v>3.89</v>
      </c>
      <c r="P4887" t="s">
        <v>190</v>
      </c>
      <c r="Q4887" t="s">
        <v>192</v>
      </c>
      <c r="R4887" t="s">
        <v>34</v>
      </c>
      <c r="S4887" t="s">
        <v>193</v>
      </c>
      <c r="T4887" t="s">
        <v>36</v>
      </c>
      <c r="U4887">
        <v>0</v>
      </c>
      <c r="V4887">
        <v>72</v>
      </c>
      <c r="W4887">
        <v>329.76</v>
      </c>
      <c r="X4887" t="str">
        <f>IF(MESACU[[#This Row],[PAIS]]="ESPAÑA",VLOOKUP(MESACU[[#This Row],[PROVINCIA]],[1]!PROVINCIASCC[#Data],2,FALSE),VLOOKUP(MESACU[[#This Row],[PAIS]],'[1]Centros de coste'!$A$2:$D$204,2,FALSE))</f>
        <v>C205 - IBERICA VI</v>
      </c>
      <c r="Y4887" t="str">
        <f>IF(MESACU[[#This Row],[PAIS]]="ESPAÑA",VLOOKUP(MESACU[[#This Row],[PROVINCIA]],[1]!PROVINCIASCC[#Data],3,FALSE),VLOOKUP(MESACU[[#This Row],[PAIS]],'[1]Centros de coste'!$A$2:$D$204,3,FALSE))</f>
        <v>IBERICA VI</v>
      </c>
      <c r="Z4887" t="str">
        <f>IF(MESACU[[#This Row],[PAIS]]="ESPAÑA",VLOOKUP(MESACU[[#This Row],[PROVINCIA]],[1]!PROVINCIASCC[#Data],4,FALSE),VLOOKUP(MESACU[[#This Row],[PAIS]],'[1]Centros de coste'!$A$2:$D$204,4,FALSE))</f>
        <v>EUROPA</v>
      </c>
      <c r="AA4887" t="str">
        <f>IFERROR(LEFT(TRIM(MESACU[[#This Row],[CodigoArticulo]]),LEN(TRIM(MESACU[[#This Row],[CodigoArticulo]]))-4),"")</f>
        <v>PT</v>
      </c>
      <c r="AB4887" t="str">
        <f>IFERROR(VLOOKUP(MESACU[[#This Row],[CODIGOG]],[1]!FAMILIAS[#Data],5,FALSE),"")</f>
        <v>BIOFERTILIZERS</v>
      </c>
    </row>
    <row r="4888" spans="1:28" x14ac:dyDescent="0.35">
      <c r="A4888" t="s">
        <v>28</v>
      </c>
      <c r="B4888">
        <v>145</v>
      </c>
      <c r="C4888" t="s">
        <v>29</v>
      </c>
      <c r="D4888">
        <v>2026</v>
      </c>
      <c r="E4888">
        <v>3</v>
      </c>
      <c r="F4888" t="s">
        <v>175</v>
      </c>
      <c r="G4888">
        <v>160</v>
      </c>
      <c r="H4888" t="s">
        <v>176</v>
      </c>
      <c r="I4888">
        <v>0</v>
      </c>
      <c r="J4888">
        <v>0</v>
      </c>
      <c r="K4888">
        <v>70.400000000000006</v>
      </c>
      <c r="L4888">
        <v>0</v>
      </c>
      <c r="M4888">
        <v>0</v>
      </c>
      <c r="N4888">
        <v>0</v>
      </c>
      <c r="O4888">
        <v>4.92</v>
      </c>
      <c r="P4888" t="s">
        <v>175</v>
      </c>
      <c r="Q4888" t="s">
        <v>192</v>
      </c>
      <c r="R4888" t="s">
        <v>34</v>
      </c>
      <c r="S4888" t="s">
        <v>193</v>
      </c>
      <c r="T4888" t="s">
        <v>36</v>
      </c>
      <c r="U4888">
        <v>0</v>
      </c>
      <c r="V4888">
        <v>200</v>
      </c>
      <c r="W4888">
        <v>704</v>
      </c>
      <c r="X4888" t="str">
        <f>IF(MESACU[[#This Row],[PAIS]]="ESPAÑA",VLOOKUP(MESACU[[#This Row],[PROVINCIA]],[1]!PROVINCIASCC[#Data],2,FALSE),VLOOKUP(MESACU[[#This Row],[PAIS]],'[1]Centros de coste'!$A$2:$D$204,2,FALSE))</f>
        <v>C205 - IBERICA VI</v>
      </c>
      <c r="Y4888" t="str">
        <f>IF(MESACU[[#This Row],[PAIS]]="ESPAÑA",VLOOKUP(MESACU[[#This Row],[PROVINCIA]],[1]!PROVINCIASCC[#Data],3,FALSE),VLOOKUP(MESACU[[#This Row],[PAIS]],'[1]Centros de coste'!$A$2:$D$204,3,FALSE))</f>
        <v>IBERICA VI</v>
      </c>
      <c r="Z4888" t="str">
        <f>IF(MESACU[[#This Row],[PAIS]]="ESPAÑA",VLOOKUP(MESACU[[#This Row],[PROVINCIA]],[1]!PROVINCIASCC[#Data],4,FALSE),VLOOKUP(MESACU[[#This Row],[PAIS]],'[1]Centros de coste'!$A$2:$D$204,4,FALSE))</f>
        <v>EUROPA</v>
      </c>
      <c r="AA4888" t="str">
        <f>IFERROR(LEFT(TRIM(MESACU[[#This Row],[CodigoArticulo]]),LEN(TRIM(MESACU[[#This Row],[CodigoArticulo]]))-4),"")</f>
        <v>PT</v>
      </c>
      <c r="AB4888" t="str">
        <f>IFERROR(VLOOKUP(MESACU[[#This Row],[CODIGOG]],[1]!FAMILIAS[#Data],5,FALSE),"")</f>
        <v>BIOFERTILIZERS</v>
      </c>
    </row>
    <row r="4889" spans="1:28" x14ac:dyDescent="0.35">
      <c r="A4889" t="s">
        <v>28</v>
      </c>
      <c r="B4889">
        <v>145</v>
      </c>
      <c r="C4889" t="s">
        <v>29</v>
      </c>
      <c r="D4889">
        <v>2026</v>
      </c>
      <c r="E4889">
        <v>3</v>
      </c>
      <c r="F4889" t="s">
        <v>51</v>
      </c>
      <c r="G4889">
        <v>160</v>
      </c>
      <c r="H4889" t="s">
        <v>52</v>
      </c>
      <c r="I4889">
        <v>0</v>
      </c>
      <c r="J4889">
        <v>0</v>
      </c>
      <c r="K4889">
        <v>16.8</v>
      </c>
      <c r="L4889">
        <v>0</v>
      </c>
      <c r="M4889">
        <v>0</v>
      </c>
      <c r="N4889">
        <v>0</v>
      </c>
      <c r="O4889">
        <v>0.7</v>
      </c>
      <c r="P4889" t="s">
        <v>51</v>
      </c>
      <c r="Q4889" t="s">
        <v>192</v>
      </c>
      <c r="R4889" t="s">
        <v>49</v>
      </c>
      <c r="S4889" t="s">
        <v>193</v>
      </c>
      <c r="T4889" t="s">
        <v>36</v>
      </c>
      <c r="U4889">
        <v>0</v>
      </c>
      <c r="V4889">
        <v>100</v>
      </c>
      <c r="W4889">
        <v>168</v>
      </c>
      <c r="X4889" t="str">
        <f>IF(MESACU[[#This Row],[PAIS]]="ESPAÑA",VLOOKUP(MESACU[[#This Row],[PROVINCIA]],[1]!PROVINCIASCC[#Data],2,FALSE),VLOOKUP(MESACU[[#This Row],[PAIS]],'[1]Centros de coste'!$A$2:$D$204,2,FALSE))</f>
        <v>C205 - IBERICA VI</v>
      </c>
      <c r="Y4889" t="str">
        <f>IF(MESACU[[#This Row],[PAIS]]="ESPAÑA",VLOOKUP(MESACU[[#This Row],[PROVINCIA]],[1]!PROVINCIASCC[#Data],3,FALSE),VLOOKUP(MESACU[[#This Row],[PAIS]],'[1]Centros de coste'!$A$2:$D$204,3,FALSE))</f>
        <v>IBERICA VI</v>
      </c>
      <c r="Z4889" t="str">
        <f>IF(MESACU[[#This Row],[PAIS]]="ESPAÑA",VLOOKUP(MESACU[[#This Row],[PROVINCIA]],[1]!PROVINCIASCC[#Data],4,FALSE),VLOOKUP(MESACU[[#This Row],[PAIS]],'[1]Centros de coste'!$A$2:$D$204,4,FALSE))</f>
        <v>EUROPA</v>
      </c>
      <c r="AA4889" t="str">
        <f>IFERROR(LEFT(TRIM(MESACU[[#This Row],[CodigoArticulo]]),LEN(TRIM(MESACU[[#This Row],[CodigoArticulo]]))-4),"")</f>
        <v>AN</v>
      </c>
      <c r="AB4889" t="str">
        <f>IFERROR(VLOOKUP(MESACU[[#This Row],[CODIGOG]],[1]!FAMILIAS[#Data],5,FALSE),"")</f>
        <v>BIOFERTILIZERS</v>
      </c>
    </row>
    <row r="4890" spans="1:28" x14ac:dyDescent="0.35">
      <c r="A4890" t="s">
        <v>28</v>
      </c>
      <c r="B4890">
        <v>145</v>
      </c>
      <c r="C4890" t="s">
        <v>29</v>
      </c>
      <c r="D4890">
        <v>2026</v>
      </c>
      <c r="E4890">
        <v>3</v>
      </c>
      <c r="F4890" t="s">
        <v>51</v>
      </c>
      <c r="G4890">
        <v>160</v>
      </c>
      <c r="H4890" t="s">
        <v>52</v>
      </c>
      <c r="I4890">
        <v>0</v>
      </c>
      <c r="J4890">
        <v>0</v>
      </c>
      <c r="K4890">
        <v>3.36</v>
      </c>
      <c r="L4890">
        <v>0</v>
      </c>
      <c r="M4890">
        <v>0</v>
      </c>
      <c r="N4890">
        <v>0</v>
      </c>
      <c r="O4890">
        <v>0.14000000000000001</v>
      </c>
      <c r="P4890" t="s">
        <v>51</v>
      </c>
      <c r="Q4890" t="s">
        <v>192</v>
      </c>
      <c r="R4890" t="s">
        <v>49</v>
      </c>
      <c r="S4890" t="s">
        <v>193</v>
      </c>
      <c r="T4890" t="s">
        <v>36</v>
      </c>
      <c r="U4890">
        <v>0</v>
      </c>
      <c r="V4890">
        <v>20</v>
      </c>
      <c r="W4890">
        <v>33.6</v>
      </c>
      <c r="X4890" t="str">
        <f>IF(MESACU[[#This Row],[PAIS]]="ESPAÑA",VLOOKUP(MESACU[[#This Row],[PROVINCIA]],[1]!PROVINCIASCC[#Data],2,FALSE),VLOOKUP(MESACU[[#This Row],[PAIS]],'[1]Centros de coste'!$A$2:$D$204,2,FALSE))</f>
        <v>C205 - IBERICA VI</v>
      </c>
      <c r="Y4890" t="str">
        <f>IF(MESACU[[#This Row],[PAIS]]="ESPAÑA",VLOOKUP(MESACU[[#This Row],[PROVINCIA]],[1]!PROVINCIASCC[#Data],3,FALSE),VLOOKUP(MESACU[[#This Row],[PAIS]],'[1]Centros de coste'!$A$2:$D$204,3,FALSE))</f>
        <v>IBERICA VI</v>
      </c>
      <c r="Z4890" t="str">
        <f>IF(MESACU[[#This Row],[PAIS]]="ESPAÑA",VLOOKUP(MESACU[[#This Row],[PROVINCIA]],[1]!PROVINCIASCC[#Data],4,FALSE),VLOOKUP(MESACU[[#This Row],[PAIS]],'[1]Centros de coste'!$A$2:$D$204,4,FALSE))</f>
        <v>EUROPA</v>
      </c>
      <c r="AA4890" t="str">
        <f>IFERROR(LEFT(TRIM(MESACU[[#This Row],[CodigoArticulo]]),LEN(TRIM(MESACU[[#This Row],[CodigoArticulo]]))-4),"")</f>
        <v>AN</v>
      </c>
      <c r="AB4890" t="str">
        <f>IFERROR(VLOOKUP(MESACU[[#This Row],[CODIGOG]],[1]!FAMILIAS[#Data],5,FALSE),"")</f>
        <v>BIOFERTILIZERS</v>
      </c>
    </row>
    <row r="4891" spans="1:28" x14ac:dyDescent="0.35">
      <c r="A4891" t="s">
        <v>28</v>
      </c>
      <c r="B4891">
        <v>145</v>
      </c>
      <c r="C4891" t="s">
        <v>29</v>
      </c>
      <c r="D4891">
        <v>2026</v>
      </c>
      <c r="E4891">
        <v>3</v>
      </c>
      <c r="F4891" t="s">
        <v>172</v>
      </c>
      <c r="G4891">
        <v>160</v>
      </c>
      <c r="H4891" t="s">
        <v>173</v>
      </c>
      <c r="I4891">
        <v>0</v>
      </c>
      <c r="J4891">
        <v>0</v>
      </c>
      <c r="K4891">
        <v>17.748000000000001</v>
      </c>
      <c r="L4891">
        <v>0</v>
      </c>
      <c r="M4891">
        <v>0</v>
      </c>
      <c r="N4891">
        <v>0</v>
      </c>
      <c r="O4891">
        <v>1.94</v>
      </c>
      <c r="P4891" t="s">
        <v>172</v>
      </c>
      <c r="Q4891" t="s">
        <v>192</v>
      </c>
      <c r="R4891" t="s">
        <v>34</v>
      </c>
      <c r="S4891" t="s">
        <v>193</v>
      </c>
      <c r="T4891" t="s">
        <v>36</v>
      </c>
      <c r="U4891">
        <v>0</v>
      </c>
      <c r="V4891">
        <v>36</v>
      </c>
      <c r="W4891">
        <v>177.48</v>
      </c>
      <c r="X4891" t="str">
        <f>IF(MESACU[[#This Row],[PAIS]]="ESPAÑA",VLOOKUP(MESACU[[#This Row],[PROVINCIA]],[1]!PROVINCIASCC[#Data],2,FALSE),VLOOKUP(MESACU[[#This Row],[PAIS]],'[1]Centros de coste'!$A$2:$D$204,2,FALSE))</f>
        <v>C205 - IBERICA VI</v>
      </c>
      <c r="Y4891" t="str">
        <f>IF(MESACU[[#This Row],[PAIS]]="ESPAÑA",VLOOKUP(MESACU[[#This Row],[PROVINCIA]],[1]!PROVINCIASCC[#Data],3,FALSE),VLOOKUP(MESACU[[#This Row],[PAIS]],'[1]Centros de coste'!$A$2:$D$204,3,FALSE))</f>
        <v>IBERICA VI</v>
      </c>
      <c r="Z4891" t="str">
        <f>IF(MESACU[[#This Row],[PAIS]]="ESPAÑA",VLOOKUP(MESACU[[#This Row],[PROVINCIA]],[1]!PROVINCIASCC[#Data],4,FALSE),VLOOKUP(MESACU[[#This Row],[PAIS]],'[1]Centros de coste'!$A$2:$D$204,4,FALSE))</f>
        <v>EUROPA</v>
      </c>
      <c r="AA4891" t="str">
        <f>IFERROR(LEFT(TRIM(MESACU[[#This Row],[CodigoArticulo]]),LEN(TRIM(MESACU[[#This Row],[CodigoArticulo]]))-4),"")</f>
        <v>B</v>
      </c>
      <c r="AB4891" t="str">
        <f>IFERROR(VLOOKUP(MESACU[[#This Row],[CODIGOG]],[1]!FAMILIAS[#Data],5,FALSE),"")</f>
        <v>BIOFERTILIZERS</v>
      </c>
    </row>
    <row r="4892" spans="1:28" x14ac:dyDescent="0.35">
      <c r="A4892" t="s">
        <v>28</v>
      </c>
      <c r="B4892">
        <v>145</v>
      </c>
      <c r="C4892" t="s">
        <v>29</v>
      </c>
      <c r="D4892">
        <v>2026</v>
      </c>
      <c r="E4892">
        <v>3</v>
      </c>
      <c r="F4892" t="s">
        <v>142</v>
      </c>
      <c r="G4892">
        <v>160</v>
      </c>
      <c r="H4892" t="s">
        <v>143</v>
      </c>
      <c r="I4892">
        <v>0</v>
      </c>
      <c r="J4892">
        <v>0</v>
      </c>
      <c r="K4892">
        <v>33.4</v>
      </c>
      <c r="L4892">
        <v>0</v>
      </c>
      <c r="M4892">
        <v>0</v>
      </c>
      <c r="N4892">
        <v>0</v>
      </c>
      <c r="O4892">
        <v>2.46</v>
      </c>
      <c r="P4892" t="s">
        <v>142</v>
      </c>
      <c r="Q4892" t="s">
        <v>192</v>
      </c>
      <c r="R4892" t="s">
        <v>34</v>
      </c>
      <c r="S4892" t="s">
        <v>193</v>
      </c>
      <c r="T4892" t="s">
        <v>36</v>
      </c>
      <c r="U4892">
        <v>0</v>
      </c>
      <c r="V4892">
        <v>100</v>
      </c>
      <c r="W4892">
        <v>334</v>
      </c>
      <c r="X4892" t="str">
        <f>IF(MESACU[[#This Row],[PAIS]]="ESPAÑA",VLOOKUP(MESACU[[#This Row],[PROVINCIA]],[1]!PROVINCIASCC[#Data],2,FALSE),VLOOKUP(MESACU[[#This Row],[PAIS]],'[1]Centros de coste'!$A$2:$D$204,2,FALSE))</f>
        <v>C205 - IBERICA VI</v>
      </c>
      <c r="Y4892" t="str">
        <f>IF(MESACU[[#This Row],[PAIS]]="ESPAÑA",VLOOKUP(MESACU[[#This Row],[PROVINCIA]],[1]!PROVINCIASCC[#Data],3,FALSE),VLOOKUP(MESACU[[#This Row],[PAIS]],'[1]Centros de coste'!$A$2:$D$204,3,FALSE))</f>
        <v>IBERICA VI</v>
      </c>
      <c r="Z4892" t="str">
        <f>IF(MESACU[[#This Row],[PAIS]]="ESPAÑA",VLOOKUP(MESACU[[#This Row],[PROVINCIA]],[1]!PROVINCIASCC[#Data],4,FALSE),VLOOKUP(MESACU[[#This Row],[PAIS]],'[1]Centros de coste'!$A$2:$D$204,4,FALSE))</f>
        <v>EUROPA</v>
      </c>
      <c r="AA4892" t="str">
        <f>IFERROR(LEFT(TRIM(MESACU[[#This Row],[CodigoArticulo]]),LEN(TRIM(MESACU[[#This Row],[CodigoArticulo]]))-4),"")</f>
        <v>B</v>
      </c>
      <c r="AB4892" t="str">
        <f>IFERROR(VLOOKUP(MESACU[[#This Row],[CODIGOG]],[1]!FAMILIAS[#Data],5,FALSE),"")</f>
        <v>BIOFERTILIZERS</v>
      </c>
    </row>
    <row r="4893" spans="1:28" x14ac:dyDescent="0.35">
      <c r="A4893" t="s">
        <v>28</v>
      </c>
      <c r="B4893">
        <v>145</v>
      </c>
      <c r="C4893" t="s">
        <v>29</v>
      </c>
      <c r="D4893">
        <v>2026</v>
      </c>
      <c r="E4893">
        <v>3</v>
      </c>
      <c r="F4893" t="s">
        <v>194</v>
      </c>
      <c r="G4893">
        <v>160</v>
      </c>
      <c r="H4893" t="s">
        <v>195</v>
      </c>
      <c r="I4893">
        <v>0</v>
      </c>
      <c r="J4893">
        <v>0</v>
      </c>
      <c r="K4893">
        <v>4.7</v>
      </c>
      <c r="L4893">
        <v>0</v>
      </c>
      <c r="M4893">
        <v>0</v>
      </c>
      <c r="N4893">
        <v>0</v>
      </c>
      <c r="O4893">
        <v>0.49</v>
      </c>
      <c r="P4893" t="s">
        <v>194</v>
      </c>
      <c r="Q4893" t="s">
        <v>192</v>
      </c>
      <c r="R4893" t="s">
        <v>34</v>
      </c>
      <c r="S4893" t="s">
        <v>193</v>
      </c>
      <c r="T4893" t="s">
        <v>36</v>
      </c>
      <c r="U4893">
        <v>0</v>
      </c>
      <c r="V4893">
        <v>20</v>
      </c>
      <c r="W4893">
        <v>47</v>
      </c>
      <c r="X4893" t="str">
        <f>IF(MESACU[[#This Row],[PAIS]]="ESPAÑA",VLOOKUP(MESACU[[#This Row],[PROVINCIA]],[1]!PROVINCIASCC[#Data],2,FALSE),VLOOKUP(MESACU[[#This Row],[PAIS]],'[1]Centros de coste'!$A$2:$D$204,2,FALSE))</f>
        <v>C205 - IBERICA VI</v>
      </c>
      <c r="Y4893" t="str">
        <f>IF(MESACU[[#This Row],[PAIS]]="ESPAÑA",VLOOKUP(MESACU[[#This Row],[PROVINCIA]],[1]!PROVINCIASCC[#Data],3,FALSE),VLOOKUP(MESACU[[#This Row],[PAIS]],'[1]Centros de coste'!$A$2:$D$204,3,FALSE))</f>
        <v>IBERICA VI</v>
      </c>
      <c r="Z4893" t="str">
        <f>IF(MESACU[[#This Row],[PAIS]]="ESPAÑA",VLOOKUP(MESACU[[#This Row],[PROVINCIA]],[1]!PROVINCIASCC[#Data],4,FALSE),VLOOKUP(MESACU[[#This Row],[PAIS]],'[1]Centros de coste'!$A$2:$D$204,4,FALSE))</f>
        <v>EUROPA</v>
      </c>
      <c r="AA4893" t="str">
        <f>IFERROR(LEFT(TRIM(MESACU[[#This Row],[CodigoArticulo]]),LEN(TRIM(MESACU[[#This Row],[CodigoArticulo]]))-4),"")</f>
        <v>S</v>
      </c>
      <c r="AB4893" t="str">
        <f>IFERROR(VLOOKUP(MESACU[[#This Row],[CODIGOG]],[1]!FAMILIAS[#Data],5,FALSE),"")</f>
        <v>BIOFERTILIZERS</v>
      </c>
    </row>
    <row r="4894" spans="1:28" x14ac:dyDescent="0.35">
      <c r="A4894" t="s">
        <v>28</v>
      </c>
      <c r="B4894">
        <v>145</v>
      </c>
      <c r="C4894" t="s">
        <v>29</v>
      </c>
      <c r="D4894">
        <v>2026</v>
      </c>
      <c r="E4894">
        <v>3</v>
      </c>
      <c r="F4894" t="s">
        <v>113</v>
      </c>
      <c r="G4894">
        <v>160</v>
      </c>
      <c r="H4894" t="s">
        <v>114</v>
      </c>
      <c r="I4894">
        <v>0</v>
      </c>
      <c r="J4894">
        <v>0</v>
      </c>
      <c r="K4894">
        <v>26.2</v>
      </c>
      <c r="L4894">
        <v>0</v>
      </c>
      <c r="M4894">
        <v>0</v>
      </c>
      <c r="N4894">
        <v>0</v>
      </c>
      <c r="O4894">
        <v>2.46</v>
      </c>
      <c r="P4894" t="s">
        <v>113</v>
      </c>
      <c r="Q4894" t="s">
        <v>192</v>
      </c>
      <c r="R4894" t="s">
        <v>34</v>
      </c>
      <c r="S4894" t="s">
        <v>193</v>
      </c>
      <c r="T4894" t="s">
        <v>36</v>
      </c>
      <c r="U4894">
        <v>0</v>
      </c>
      <c r="V4894">
        <v>100</v>
      </c>
      <c r="W4894">
        <v>262</v>
      </c>
      <c r="X4894" t="str">
        <f>IF(MESACU[[#This Row],[PAIS]]="ESPAÑA",VLOOKUP(MESACU[[#This Row],[PROVINCIA]],[1]!PROVINCIASCC[#Data],2,FALSE),VLOOKUP(MESACU[[#This Row],[PAIS]],'[1]Centros de coste'!$A$2:$D$204,2,FALSE))</f>
        <v>C205 - IBERICA VI</v>
      </c>
      <c r="Y4894" t="str">
        <f>IF(MESACU[[#This Row],[PAIS]]="ESPAÑA",VLOOKUP(MESACU[[#This Row],[PROVINCIA]],[1]!PROVINCIASCC[#Data],3,FALSE),VLOOKUP(MESACU[[#This Row],[PAIS]],'[1]Centros de coste'!$A$2:$D$204,3,FALSE))</f>
        <v>IBERICA VI</v>
      </c>
      <c r="Z4894" t="str">
        <f>IF(MESACU[[#This Row],[PAIS]]="ESPAÑA",VLOOKUP(MESACU[[#This Row],[PROVINCIA]],[1]!PROVINCIASCC[#Data],4,FALSE),VLOOKUP(MESACU[[#This Row],[PAIS]],'[1]Centros de coste'!$A$2:$D$204,4,FALSE))</f>
        <v>EUROPA</v>
      </c>
      <c r="AA4894" t="str">
        <f>IFERROR(LEFT(TRIM(MESACU[[#This Row],[CodigoArticulo]]),LEN(TRIM(MESACU[[#This Row],[CodigoArticulo]]))-4),"")</f>
        <v>BIO</v>
      </c>
      <c r="AB4894" t="str">
        <f>IFERROR(VLOOKUP(MESACU[[#This Row],[CODIGOG]],[1]!FAMILIAS[#Data],5,FALSE),"")</f>
        <v>BIOSTIMULANTS</v>
      </c>
    </row>
    <row r="4895" spans="1:28" x14ac:dyDescent="0.35">
      <c r="A4895" t="s">
        <v>28</v>
      </c>
      <c r="B4895">
        <v>146</v>
      </c>
      <c r="C4895" t="s">
        <v>29</v>
      </c>
      <c r="D4895">
        <v>2026</v>
      </c>
      <c r="E4895">
        <v>3</v>
      </c>
      <c r="F4895" t="s">
        <v>51</v>
      </c>
      <c r="G4895">
        <v>224</v>
      </c>
      <c r="H4895" t="s">
        <v>52</v>
      </c>
      <c r="I4895">
        <v>0</v>
      </c>
      <c r="J4895">
        <v>0</v>
      </c>
      <c r="K4895">
        <v>34.76</v>
      </c>
      <c r="L4895">
        <v>0</v>
      </c>
      <c r="M4895">
        <v>0</v>
      </c>
      <c r="N4895">
        <v>0</v>
      </c>
      <c r="O4895">
        <v>15.4</v>
      </c>
      <c r="P4895" t="s">
        <v>51</v>
      </c>
      <c r="Q4895" t="s">
        <v>82</v>
      </c>
      <c r="R4895" t="s">
        <v>49</v>
      </c>
      <c r="S4895" t="s">
        <v>50</v>
      </c>
      <c r="T4895" t="s">
        <v>36</v>
      </c>
      <c r="U4895">
        <v>0</v>
      </c>
      <c r="V4895">
        <v>2200</v>
      </c>
      <c r="W4895">
        <v>3476</v>
      </c>
      <c r="X4895" t="str">
        <f>IF(MESACU[[#This Row],[PAIS]]="ESPAÑA",VLOOKUP(MESACU[[#This Row],[PROVINCIA]],[1]!PROVINCIASCC[#Data],2,FALSE),VLOOKUP(MESACU[[#This Row],[PAIS]],'[1]Centros de coste'!$A$2:$D$204,2,FALSE))</f>
        <v>C44 - IBERICA II</v>
      </c>
      <c r="Y4895" t="str">
        <f>IF(MESACU[[#This Row],[PAIS]]="ESPAÑA",VLOOKUP(MESACU[[#This Row],[PROVINCIA]],[1]!PROVINCIASCC[#Data],3,FALSE),VLOOKUP(MESACU[[#This Row],[PAIS]],'[1]Centros de coste'!$A$2:$D$204,3,FALSE))</f>
        <v>IBERICA II</v>
      </c>
      <c r="Z4895" t="str">
        <f>IF(MESACU[[#This Row],[PAIS]]="ESPAÑA",VLOOKUP(MESACU[[#This Row],[PROVINCIA]],[1]!PROVINCIASCC[#Data],4,FALSE),VLOOKUP(MESACU[[#This Row],[PAIS]],'[1]Centros de coste'!$A$2:$D$204,4,FALSE))</f>
        <v>EUROPA</v>
      </c>
      <c r="AA4895" t="str">
        <f>IFERROR(LEFT(TRIM(MESACU[[#This Row],[CodigoArticulo]]),LEN(TRIM(MESACU[[#This Row],[CodigoArticulo]]))-4),"")</f>
        <v>AN</v>
      </c>
      <c r="AB4895" t="str">
        <f>IFERROR(VLOOKUP(MESACU[[#This Row],[CODIGOG]],[1]!FAMILIAS[#Data],5,FALSE),"")</f>
        <v>BIOFERTILIZERS</v>
      </c>
    </row>
    <row r="4896" spans="1:28" x14ac:dyDescent="0.35">
      <c r="A4896" t="s">
        <v>28</v>
      </c>
      <c r="B4896">
        <v>146</v>
      </c>
      <c r="C4896" t="s">
        <v>29</v>
      </c>
      <c r="D4896">
        <v>2026</v>
      </c>
      <c r="E4896">
        <v>3</v>
      </c>
      <c r="F4896" t="s">
        <v>164</v>
      </c>
      <c r="G4896">
        <v>224</v>
      </c>
      <c r="H4896" t="s">
        <v>165</v>
      </c>
      <c r="I4896">
        <v>0</v>
      </c>
      <c r="J4896">
        <v>0</v>
      </c>
      <c r="K4896">
        <v>12.608000000000001</v>
      </c>
      <c r="L4896">
        <v>0</v>
      </c>
      <c r="M4896">
        <v>0</v>
      </c>
      <c r="N4896">
        <v>0</v>
      </c>
      <c r="O4896">
        <v>16</v>
      </c>
      <c r="P4896" t="s">
        <v>166</v>
      </c>
      <c r="Q4896" t="s">
        <v>82</v>
      </c>
      <c r="R4896" t="s">
        <v>34</v>
      </c>
      <c r="S4896" t="s">
        <v>50</v>
      </c>
      <c r="T4896" t="s">
        <v>36</v>
      </c>
      <c r="U4896">
        <v>0</v>
      </c>
      <c r="V4896">
        <v>640</v>
      </c>
      <c r="W4896">
        <v>1260.8</v>
      </c>
      <c r="X4896" t="str">
        <f>IF(MESACU[[#This Row],[PAIS]]="ESPAÑA",VLOOKUP(MESACU[[#This Row],[PROVINCIA]],[1]!PROVINCIASCC[#Data],2,FALSE),VLOOKUP(MESACU[[#This Row],[PAIS]],'[1]Centros de coste'!$A$2:$D$204,2,FALSE))</f>
        <v>C44 - IBERICA II</v>
      </c>
      <c r="Y4896" t="str">
        <f>IF(MESACU[[#This Row],[PAIS]]="ESPAÑA",VLOOKUP(MESACU[[#This Row],[PROVINCIA]],[1]!PROVINCIASCC[#Data],3,FALSE),VLOOKUP(MESACU[[#This Row],[PAIS]],'[1]Centros de coste'!$A$2:$D$204,3,FALSE))</f>
        <v>IBERICA II</v>
      </c>
      <c r="Z4896" t="str">
        <f>IF(MESACU[[#This Row],[PAIS]]="ESPAÑA",VLOOKUP(MESACU[[#This Row],[PROVINCIA]],[1]!PROVINCIASCC[#Data],4,FALSE),VLOOKUP(MESACU[[#This Row],[PAIS]],'[1]Centros de coste'!$A$2:$D$204,4,FALSE))</f>
        <v>EUROPA</v>
      </c>
      <c r="AA4896" t="str">
        <f>IFERROR(LEFT(TRIM(MESACU[[#This Row],[CodigoArticulo]]),LEN(TRIM(MESACU[[#This Row],[CodigoArticulo]]))-4),"")</f>
        <v>S</v>
      </c>
      <c r="AB4896" t="str">
        <f>IFERROR(VLOOKUP(MESACU[[#This Row],[CODIGOG]],[1]!FAMILIAS[#Data],5,FALSE),"")</f>
        <v>BIOFERTILIZERS</v>
      </c>
    </row>
    <row r="4897" spans="1:28" x14ac:dyDescent="0.35">
      <c r="A4897" t="s">
        <v>28</v>
      </c>
      <c r="B4897">
        <v>146</v>
      </c>
      <c r="C4897" t="s">
        <v>29</v>
      </c>
      <c r="D4897">
        <v>2026</v>
      </c>
      <c r="E4897">
        <v>3</v>
      </c>
      <c r="F4897" t="s">
        <v>252</v>
      </c>
      <c r="G4897">
        <v>224</v>
      </c>
      <c r="H4897" t="s">
        <v>253</v>
      </c>
      <c r="I4897">
        <v>0</v>
      </c>
      <c r="J4897">
        <v>0</v>
      </c>
      <c r="K4897">
        <v>3.5419999999999998</v>
      </c>
      <c r="L4897">
        <v>0</v>
      </c>
      <c r="M4897">
        <v>0</v>
      </c>
      <c r="N4897">
        <v>0</v>
      </c>
      <c r="O4897">
        <v>3.5</v>
      </c>
      <c r="P4897" t="s">
        <v>252</v>
      </c>
      <c r="Q4897" t="s">
        <v>82</v>
      </c>
      <c r="R4897" t="s">
        <v>34</v>
      </c>
      <c r="S4897" t="s">
        <v>50</v>
      </c>
      <c r="T4897" t="s">
        <v>36</v>
      </c>
      <c r="U4897">
        <v>0</v>
      </c>
      <c r="V4897">
        <v>140</v>
      </c>
      <c r="W4897">
        <v>354.2</v>
      </c>
      <c r="X4897" t="str">
        <f>IF(MESACU[[#This Row],[PAIS]]="ESPAÑA",VLOOKUP(MESACU[[#This Row],[PROVINCIA]],[1]!PROVINCIASCC[#Data],2,FALSE),VLOOKUP(MESACU[[#This Row],[PAIS]],'[1]Centros de coste'!$A$2:$D$204,2,FALSE))</f>
        <v>C44 - IBERICA II</v>
      </c>
      <c r="Y4897" t="str">
        <f>IF(MESACU[[#This Row],[PAIS]]="ESPAÑA",VLOOKUP(MESACU[[#This Row],[PROVINCIA]],[1]!PROVINCIASCC[#Data],3,FALSE),VLOOKUP(MESACU[[#This Row],[PAIS]],'[1]Centros de coste'!$A$2:$D$204,3,FALSE))</f>
        <v>IBERICA II</v>
      </c>
      <c r="Z4897" t="str">
        <f>IF(MESACU[[#This Row],[PAIS]]="ESPAÑA",VLOOKUP(MESACU[[#This Row],[PROVINCIA]],[1]!PROVINCIASCC[#Data],4,FALSE),VLOOKUP(MESACU[[#This Row],[PAIS]],'[1]Centros de coste'!$A$2:$D$204,4,FALSE))</f>
        <v>EUROPA</v>
      </c>
      <c r="AA4897" t="str">
        <f>IFERROR(LEFT(TRIM(MESACU[[#This Row],[CodigoArticulo]]),LEN(TRIM(MESACU[[#This Row],[CodigoArticulo]]))-4),"")</f>
        <v>P-5X</v>
      </c>
      <c r="AB4897" t="str">
        <f>IFERROR(VLOOKUP(MESACU[[#This Row],[CODIGOG]],[1]!FAMILIAS[#Data],5,FALSE),"")</f>
        <v>BIOSTIMULANTS</v>
      </c>
    </row>
    <row r="4898" spans="1:28" x14ac:dyDescent="0.35">
      <c r="A4898" t="s">
        <v>28</v>
      </c>
      <c r="B4898">
        <v>146</v>
      </c>
      <c r="C4898" t="s">
        <v>29</v>
      </c>
      <c r="D4898">
        <v>2026</v>
      </c>
      <c r="E4898">
        <v>3</v>
      </c>
      <c r="F4898" t="s">
        <v>252</v>
      </c>
      <c r="G4898">
        <v>224</v>
      </c>
      <c r="H4898" t="s">
        <v>253</v>
      </c>
      <c r="I4898">
        <v>0</v>
      </c>
      <c r="J4898">
        <v>0</v>
      </c>
      <c r="K4898">
        <v>4.5540000000000003</v>
      </c>
      <c r="L4898">
        <v>0</v>
      </c>
      <c r="M4898">
        <v>0</v>
      </c>
      <c r="N4898">
        <v>0</v>
      </c>
      <c r="O4898">
        <v>4.5</v>
      </c>
      <c r="P4898" t="s">
        <v>252</v>
      </c>
      <c r="Q4898" t="s">
        <v>82</v>
      </c>
      <c r="R4898" t="s">
        <v>34</v>
      </c>
      <c r="S4898" t="s">
        <v>50</v>
      </c>
      <c r="T4898" t="s">
        <v>36</v>
      </c>
      <c r="U4898">
        <v>0</v>
      </c>
      <c r="V4898">
        <v>180</v>
      </c>
      <c r="W4898">
        <v>455.4</v>
      </c>
      <c r="X4898" t="str">
        <f>IF(MESACU[[#This Row],[PAIS]]="ESPAÑA",VLOOKUP(MESACU[[#This Row],[PROVINCIA]],[1]!PROVINCIASCC[#Data],2,FALSE),VLOOKUP(MESACU[[#This Row],[PAIS]],'[1]Centros de coste'!$A$2:$D$204,2,FALSE))</f>
        <v>C44 - IBERICA II</v>
      </c>
      <c r="Y4898" t="str">
        <f>IF(MESACU[[#This Row],[PAIS]]="ESPAÑA",VLOOKUP(MESACU[[#This Row],[PROVINCIA]],[1]!PROVINCIASCC[#Data],3,FALSE),VLOOKUP(MESACU[[#This Row],[PAIS]],'[1]Centros de coste'!$A$2:$D$204,3,FALSE))</f>
        <v>IBERICA II</v>
      </c>
      <c r="Z4898" t="str">
        <f>IF(MESACU[[#This Row],[PAIS]]="ESPAÑA",VLOOKUP(MESACU[[#This Row],[PROVINCIA]],[1]!PROVINCIASCC[#Data],4,FALSE),VLOOKUP(MESACU[[#This Row],[PAIS]],'[1]Centros de coste'!$A$2:$D$204,4,FALSE))</f>
        <v>EUROPA</v>
      </c>
      <c r="AA4898" t="str">
        <f>IFERROR(LEFT(TRIM(MESACU[[#This Row],[CodigoArticulo]]),LEN(TRIM(MESACU[[#This Row],[CodigoArticulo]]))-4),"")</f>
        <v>P-5X</v>
      </c>
      <c r="AB4898" t="str">
        <f>IFERROR(VLOOKUP(MESACU[[#This Row],[CODIGOG]],[1]!FAMILIAS[#Data],5,FALSE),"")</f>
        <v>BIOSTIMULANTS</v>
      </c>
    </row>
    <row r="4899" spans="1:28" x14ac:dyDescent="0.35">
      <c r="A4899" t="s">
        <v>28</v>
      </c>
      <c r="B4899">
        <v>147</v>
      </c>
      <c r="C4899" t="s">
        <v>29</v>
      </c>
      <c r="D4899">
        <v>2026</v>
      </c>
      <c r="E4899">
        <v>3</v>
      </c>
      <c r="F4899" t="s">
        <v>266</v>
      </c>
      <c r="G4899">
        <v>159</v>
      </c>
      <c r="H4899" t="s">
        <v>267</v>
      </c>
      <c r="I4899">
        <v>0</v>
      </c>
      <c r="J4899">
        <v>0</v>
      </c>
      <c r="K4899">
        <v>67.599999999999994</v>
      </c>
      <c r="L4899">
        <v>0</v>
      </c>
      <c r="M4899">
        <v>0</v>
      </c>
      <c r="N4899">
        <v>0</v>
      </c>
      <c r="O4899">
        <v>4.92</v>
      </c>
      <c r="P4899" t="s">
        <v>28</v>
      </c>
      <c r="Q4899" t="s">
        <v>405</v>
      </c>
      <c r="R4899" t="s">
        <v>34</v>
      </c>
      <c r="S4899" t="s">
        <v>91</v>
      </c>
      <c r="T4899" t="s">
        <v>36</v>
      </c>
      <c r="U4899">
        <v>0</v>
      </c>
      <c r="V4899">
        <v>200</v>
      </c>
      <c r="W4899">
        <v>676</v>
      </c>
      <c r="X4899" t="str">
        <f>IF(MESACU[[#This Row],[PAIS]]="ESPAÑA",VLOOKUP(MESACU[[#This Row],[PROVINCIA]],[1]!PROVINCIASCC[#Data],2,FALSE),VLOOKUP(MESACU[[#This Row],[PAIS]],'[1]Centros de coste'!$A$2:$D$204,2,FALSE))</f>
        <v>C44 - IBERICA II</v>
      </c>
      <c r="Y4899" t="str">
        <f>IF(MESACU[[#This Row],[PAIS]]="ESPAÑA",VLOOKUP(MESACU[[#This Row],[PROVINCIA]],[1]!PROVINCIASCC[#Data],3,FALSE),VLOOKUP(MESACU[[#This Row],[PAIS]],'[1]Centros de coste'!$A$2:$D$204,3,FALSE))</f>
        <v>IBERICA II</v>
      </c>
      <c r="Z4899" t="str">
        <f>IF(MESACU[[#This Row],[PAIS]]="ESPAÑA",VLOOKUP(MESACU[[#This Row],[PROVINCIA]],[1]!PROVINCIASCC[#Data],4,FALSE),VLOOKUP(MESACU[[#This Row],[PAIS]],'[1]Centros de coste'!$A$2:$D$204,4,FALSE))</f>
        <v>EUROPA</v>
      </c>
      <c r="AA4899" t="str">
        <f>IFERROR(LEFT(TRIM(MESACU[[#This Row],[CodigoArticulo]]),LEN(TRIM(MESACU[[#This Row],[CodigoArticulo]]))-4),"")</f>
        <v>AGRMG</v>
      </c>
      <c r="AB4899" t="str">
        <f>IFERROR(VLOOKUP(MESACU[[#This Row],[CODIGOG]],[1]!FAMILIAS[#Data],5,FALSE),"")</f>
        <v>BIOSTIMULANTS</v>
      </c>
    </row>
    <row r="4900" spans="1:28" x14ac:dyDescent="0.35">
      <c r="A4900" t="s">
        <v>28</v>
      </c>
      <c r="B4900">
        <v>147</v>
      </c>
      <c r="C4900" t="s">
        <v>29</v>
      </c>
      <c r="D4900">
        <v>2026</v>
      </c>
      <c r="E4900">
        <v>3</v>
      </c>
      <c r="F4900" t="s">
        <v>974</v>
      </c>
      <c r="G4900">
        <v>159</v>
      </c>
      <c r="H4900" t="s">
        <v>975</v>
      </c>
      <c r="I4900">
        <v>0</v>
      </c>
      <c r="J4900">
        <v>0</v>
      </c>
      <c r="K4900">
        <v>261.76</v>
      </c>
      <c r="L4900">
        <v>0</v>
      </c>
      <c r="M4900">
        <v>0</v>
      </c>
      <c r="N4900">
        <v>0</v>
      </c>
      <c r="O4900">
        <v>16</v>
      </c>
      <c r="P4900" t="s">
        <v>28</v>
      </c>
      <c r="Q4900" t="s">
        <v>405</v>
      </c>
      <c r="R4900" t="s">
        <v>34</v>
      </c>
      <c r="S4900" t="s">
        <v>91</v>
      </c>
      <c r="T4900" t="s">
        <v>36</v>
      </c>
      <c r="U4900">
        <v>0</v>
      </c>
      <c r="V4900">
        <v>640</v>
      </c>
      <c r="W4900">
        <v>2617.6</v>
      </c>
      <c r="X4900" t="str">
        <f>IF(MESACU[[#This Row],[PAIS]]="ESPAÑA",VLOOKUP(MESACU[[#This Row],[PROVINCIA]],[1]!PROVINCIASCC[#Data],2,FALSE),VLOOKUP(MESACU[[#This Row],[PAIS]],'[1]Centros de coste'!$A$2:$D$204,2,FALSE))</f>
        <v>C44 - IBERICA II</v>
      </c>
      <c r="Y4900" t="str">
        <f>IF(MESACU[[#This Row],[PAIS]]="ESPAÑA",VLOOKUP(MESACU[[#This Row],[PROVINCIA]],[1]!PROVINCIASCC[#Data],3,FALSE),VLOOKUP(MESACU[[#This Row],[PAIS]],'[1]Centros de coste'!$A$2:$D$204,3,FALSE))</f>
        <v>IBERICA II</v>
      </c>
      <c r="Z4900" t="str">
        <f>IF(MESACU[[#This Row],[PAIS]]="ESPAÑA",VLOOKUP(MESACU[[#This Row],[PROVINCIA]],[1]!PROVINCIASCC[#Data],4,FALSE),VLOOKUP(MESACU[[#This Row],[PAIS]],'[1]Centros de coste'!$A$2:$D$204,4,FALSE))</f>
        <v>EUROPA</v>
      </c>
      <c r="AA4900" t="str">
        <f>IFERROR(LEFT(TRIM(MESACU[[#This Row],[CodigoArticulo]]),LEN(TRIM(MESACU[[#This Row],[CodigoArticulo]]))-4),"")</f>
        <v>C-CUAE</v>
      </c>
      <c r="AB4900" t="str">
        <f>IFERROR(VLOOKUP(MESACU[[#This Row],[CODIGOG]],[1]!FAMILIAS[#Data],5,FALSE),"")</f>
        <v>BIOCONTROL</v>
      </c>
    </row>
    <row r="4901" spans="1:28" x14ac:dyDescent="0.35">
      <c r="A4901" t="s">
        <v>28</v>
      </c>
      <c r="B4901">
        <v>148</v>
      </c>
      <c r="C4901" t="s">
        <v>29</v>
      </c>
      <c r="D4901">
        <v>2026</v>
      </c>
      <c r="E4901">
        <v>3</v>
      </c>
      <c r="F4901" t="s">
        <v>108</v>
      </c>
      <c r="G4901">
        <v>216</v>
      </c>
      <c r="H4901" t="s">
        <v>109</v>
      </c>
      <c r="I4901">
        <v>0</v>
      </c>
      <c r="J4901">
        <v>0</v>
      </c>
      <c r="K4901">
        <v>16.100000000000001</v>
      </c>
      <c r="L4901">
        <v>0</v>
      </c>
      <c r="M4901">
        <v>0</v>
      </c>
      <c r="N4901">
        <v>0</v>
      </c>
      <c r="O4901">
        <v>4.8</v>
      </c>
      <c r="P4901" t="s">
        <v>110</v>
      </c>
      <c r="Q4901" t="s">
        <v>48</v>
      </c>
      <c r="R4901" t="s">
        <v>34</v>
      </c>
      <c r="S4901" t="s">
        <v>50</v>
      </c>
      <c r="T4901" t="s">
        <v>36</v>
      </c>
      <c r="U4901">
        <v>0</v>
      </c>
      <c r="V4901">
        <v>1000</v>
      </c>
      <c r="W4901">
        <v>1610</v>
      </c>
      <c r="X4901" t="str">
        <f>IF(MESACU[[#This Row],[PAIS]]="ESPAÑA",VLOOKUP(MESACU[[#This Row],[PROVINCIA]],[1]!PROVINCIASCC[#Data],2,FALSE),VLOOKUP(MESACU[[#This Row],[PAIS]],'[1]Centros de coste'!$A$2:$D$204,2,FALSE))</f>
        <v>C44 - IBERICA II</v>
      </c>
      <c r="Y4901" t="str">
        <f>IF(MESACU[[#This Row],[PAIS]]="ESPAÑA",VLOOKUP(MESACU[[#This Row],[PROVINCIA]],[1]!PROVINCIASCC[#Data],3,FALSE),VLOOKUP(MESACU[[#This Row],[PAIS]],'[1]Centros de coste'!$A$2:$D$204,3,FALSE))</f>
        <v>IBERICA II</v>
      </c>
      <c r="Z4901" t="str">
        <f>IF(MESACU[[#This Row],[PAIS]]="ESPAÑA",VLOOKUP(MESACU[[#This Row],[PROVINCIA]],[1]!PROVINCIASCC[#Data],4,FALSE),VLOOKUP(MESACU[[#This Row],[PAIS]],'[1]Centros de coste'!$A$2:$D$204,4,FALSE))</f>
        <v>EUROPA</v>
      </c>
      <c r="AA4901" t="str">
        <f>IFERROR(LEFT(TRIM(MESACU[[#This Row],[CodigoArticulo]]),LEN(TRIM(MESACU[[#This Row],[CodigoArticulo]]))-4),"")</f>
        <v>S</v>
      </c>
      <c r="AB4901" t="str">
        <f>IFERROR(VLOOKUP(MESACU[[#This Row],[CODIGOG]],[1]!FAMILIAS[#Data],5,FALSE),"")</f>
        <v>BIOFERTILIZERS</v>
      </c>
    </row>
    <row r="4902" spans="1:28" x14ac:dyDescent="0.35">
      <c r="A4902" t="s">
        <v>28</v>
      </c>
      <c r="B4902">
        <v>148</v>
      </c>
      <c r="C4902" t="s">
        <v>29</v>
      </c>
      <c r="D4902">
        <v>2026</v>
      </c>
      <c r="E4902">
        <v>3</v>
      </c>
      <c r="F4902" t="s">
        <v>976</v>
      </c>
      <c r="G4902">
        <v>216</v>
      </c>
      <c r="H4902" t="s">
        <v>977</v>
      </c>
      <c r="I4902">
        <v>0</v>
      </c>
      <c r="J4902">
        <v>0</v>
      </c>
      <c r="K4902">
        <v>11.776</v>
      </c>
      <c r="L4902">
        <v>0</v>
      </c>
      <c r="M4902">
        <v>0</v>
      </c>
      <c r="N4902">
        <v>0</v>
      </c>
      <c r="O4902">
        <v>8</v>
      </c>
      <c r="P4902" t="s">
        <v>976</v>
      </c>
      <c r="Q4902" t="s">
        <v>48</v>
      </c>
      <c r="R4902" t="s">
        <v>34</v>
      </c>
      <c r="S4902" t="s">
        <v>50</v>
      </c>
      <c r="T4902" t="s">
        <v>36</v>
      </c>
      <c r="U4902">
        <v>0</v>
      </c>
      <c r="V4902">
        <v>320</v>
      </c>
      <c r="W4902">
        <v>1177.5999999999999</v>
      </c>
      <c r="X4902" t="str">
        <f>IF(MESACU[[#This Row],[PAIS]]="ESPAÑA",VLOOKUP(MESACU[[#This Row],[PROVINCIA]],[1]!PROVINCIASCC[#Data],2,FALSE),VLOOKUP(MESACU[[#This Row],[PAIS]],'[1]Centros de coste'!$A$2:$D$204,2,FALSE))</f>
        <v>C44 - IBERICA II</v>
      </c>
      <c r="Y4902" t="str">
        <f>IF(MESACU[[#This Row],[PAIS]]="ESPAÑA",VLOOKUP(MESACU[[#This Row],[PROVINCIA]],[1]!PROVINCIASCC[#Data],3,FALSE),VLOOKUP(MESACU[[#This Row],[PAIS]],'[1]Centros de coste'!$A$2:$D$204,3,FALSE))</f>
        <v>IBERICA II</v>
      </c>
      <c r="Z4902" t="str">
        <f>IF(MESACU[[#This Row],[PAIS]]="ESPAÑA",VLOOKUP(MESACU[[#This Row],[PROVINCIA]],[1]!PROVINCIASCC[#Data],4,FALSE),VLOOKUP(MESACU[[#This Row],[PAIS]],'[1]Centros de coste'!$A$2:$D$204,4,FALSE))</f>
        <v>EUROPA</v>
      </c>
      <c r="AA4902" t="str">
        <f>IFERROR(LEFT(TRIM(MESACU[[#This Row],[CodigoArticulo]]),LEN(TRIM(MESACU[[#This Row],[CodigoArticulo]]))-4),"")</f>
        <v>AGXKAEP</v>
      </c>
      <c r="AB4902" t="str">
        <f>IFERROR(VLOOKUP(MESACU[[#This Row],[CODIGOG]],[1]!FAMILIAS[#Data],5,FALSE),"")</f>
        <v>BIOFERTILIZERS</v>
      </c>
    </row>
    <row r="4903" spans="1:28" x14ac:dyDescent="0.35">
      <c r="A4903" t="s">
        <v>28</v>
      </c>
      <c r="B4903">
        <v>149</v>
      </c>
      <c r="C4903" t="s">
        <v>29</v>
      </c>
      <c r="D4903">
        <v>2026</v>
      </c>
      <c r="E4903">
        <v>3</v>
      </c>
      <c r="F4903" t="s">
        <v>149</v>
      </c>
      <c r="G4903">
        <v>158</v>
      </c>
      <c r="H4903" t="s">
        <v>150</v>
      </c>
      <c r="I4903">
        <v>0</v>
      </c>
      <c r="J4903">
        <v>0</v>
      </c>
      <c r="K4903">
        <v>99</v>
      </c>
      <c r="L4903">
        <v>0</v>
      </c>
      <c r="M4903">
        <v>0</v>
      </c>
      <c r="N4903">
        <v>0</v>
      </c>
      <c r="O4903">
        <v>5.85</v>
      </c>
      <c r="P4903" t="s">
        <v>149</v>
      </c>
      <c r="Q4903" t="s">
        <v>571</v>
      </c>
      <c r="R4903" t="s">
        <v>73</v>
      </c>
      <c r="S4903" t="s">
        <v>152</v>
      </c>
      <c r="T4903" t="s">
        <v>36</v>
      </c>
      <c r="U4903">
        <v>0</v>
      </c>
      <c r="V4903">
        <v>750</v>
      </c>
      <c r="W4903">
        <v>4950</v>
      </c>
      <c r="X4903" t="str">
        <f>IF(MESACU[[#This Row],[PAIS]]="ESPAÑA",VLOOKUP(MESACU[[#This Row],[PROVINCIA]],[1]!PROVINCIASCC[#Data],2,FALSE),VLOOKUP(MESACU[[#This Row],[PAIS]],'[1]Centros de coste'!$A$2:$D$204,2,FALSE))</f>
        <v>C46 - IBERICA IV</v>
      </c>
      <c r="Y4903" t="str">
        <f>IF(MESACU[[#This Row],[PAIS]]="ESPAÑA",VLOOKUP(MESACU[[#This Row],[PROVINCIA]],[1]!PROVINCIASCC[#Data],3,FALSE),VLOOKUP(MESACU[[#This Row],[PAIS]],'[1]Centros de coste'!$A$2:$D$204,3,FALSE))</f>
        <v>IBERICA IV</v>
      </c>
      <c r="Z4903" t="str">
        <f>IF(MESACU[[#This Row],[PAIS]]="ESPAÑA",VLOOKUP(MESACU[[#This Row],[PROVINCIA]],[1]!PROVINCIASCC[#Data],4,FALSE),VLOOKUP(MESACU[[#This Row],[PAIS]],'[1]Centros de coste'!$A$2:$D$204,4,FALSE))</f>
        <v>EUROPA</v>
      </c>
      <c r="AA4903" t="str">
        <f>IFERROR(LEFT(TRIM(MESACU[[#This Row],[CodigoArticulo]]),LEN(TRIM(MESACU[[#This Row],[CodigoArticulo]]))-4),"")</f>
        <v>AGZNP</v>
      </c>
      <c r="AB4903" t="str">
        <f>IFERROR(VLOOKUP(MESACU[[#This Row],[CODIGOG]],[1]!FAMILIAS[#Data],5,FALSE),"")</f>
        <v>BIOFERTILIZERS</v>
      </c>
    </row>
    <row r="4904" spans="1:28" x14ac:dyDescent="0.35">
      <c r="A4904" t="s">
        <v>28</v>
      </c>
      <c r="B4904">
        <v>150</v>
      </c>
      <c r="C4904" t="s">
        <v>29</v>
      </c>
      <c r="D4904">
        <v>2026</v>
      </c>
      <c r="E4904">
        <v>3</v>
      </c>
      <c r="F4904" t="s">
        <v>213</v>
      </c>
      <c r="G4904">
        <v>156</v>
      </c>
      <c r="H4904" t="s">
        <v>214</v>
      </c>
      <c r="I4904">
        <v>0</v>
      </c>
      <c r="J4904">
        <v>0</v>
      </c>
      <c r="K4904">
        <v>19.239999999999998</v>
      </c>
      <c r="L4904">
        <v>0</v>
      </c>
      <c r="M4904">
        <v>0</v>
      </c>
      <c r="N4904">
        <v>0</v>
      </c>
      <c r="O4904">
        <v>5</v>
      </c>
      <c r="P4904" t="s">
        <v>213</v>
      </c>
      <c r="Q4904" t="s">
        <v>137</v>
      </c>
      <c r="R4904" t="s">
        <v>34</v>
      </c>
      <c r="S4904" t="s">
        <v>138</v>
      </c>
      <c r="T4904" t="s">
        <v>36</v>
      </c>
      <c r="U4904">
        <v>0</v>
      </c>
      <c r="V4904">
        <v>200</v>
      </c>
      <c r="W4904">
        <v>962</v>
      </c>
      <c r="X4904" t="str">
        <f>IF(MESACU[[#This Row],[PAIS]]="ESPAÑA",VLOOKUP(MESACU[[#This Row],[PROVINCIA]],[1]!PROVINCIASCC[#Data],2,FALSE),VLOOKUP(MESACU[[#This Row],[PAIS]],'[1]Centros de coste'!$A$2:$D$204,2,FALSE))</f>
        <v>C45 - IBERICA III</v>
      </c>
      <c r="Y4904" t="str">
        <f>IF(MESACU[[#This Row],[PAIS]]="ESPAÑA",VLOOKUP(MESACU[[#This Row],[PROVINCIA]],[1]!PROVINCIASCC[#Data],3,FALSE),VLOOKUP(MESACU[[#This Row],[PAIS]],'[1]Centros de coste'!$A$2:$D$204,3,FALSE))</f>
        <v>IBERICA III</v>
      </c>
      <c r="Z4904" t="str">
        <f>IF(MESACU[[#This Row],[PAIS]]="ESPAÑA",VLOOKUP(MESACU[[#This Row],[PROVINCIA]],[1]!PROVINCIASCC[#Data],4,FALSE),VLOOKUP(MESACU[[#This Row],[PAIS]],'[1]Centros de coste'!$A$2:$D$204,4,FALSE))</f>
        <v>EUROPA</v>
      </c>
      <c r="AA4904" t="str">
        <f>IFERROR(LEFT(TRIM(MESACU[[#This Row],[CodigoArticulo]]),LEN(TRIM(MESACU[[#This Row],[CodigoArticulo]]))-4),"")</f>
        <v>G3</v>
      </c>
      <c r="AB4904" t="str">
        <f>IFERROR(VLOOKUP(MESACU[[#This Row],[CODIGOG]],[1]!FAMILIAS[#Data],5,FALSE),"")</f>
        <v>BIOSTIMULANTS</v>
      </c>
    </row>
    <row r="4905" spans="1:28" x14ac:dyDescent="0.35">
      <c r="A4905" t="s">
        <v>28</v>
      </c>
      <c r="B4905">
        <v>151</v>
      </c>
      <c r="C4905" t="s">
        <v>29</v>
      </c>
      <c r="D4905">
        <v>2026</v>
      </c>
      <c r="E4905">
        <v>3</v>
      </c>
      <c r="F4905" t="s">
        <v>122</v>
      </c>
      <c r="G4905">
        <v>157</v>
      </c>
      <c r="H4905" t="s">
        <v>123</v>
      </c>
      <c r="I4905">
        <v>0</v>
      </c>
      <c r="J4905">
        <v>0</v>
      </c>
      <c r="K4905">
        <v>99.2</v>
      </c>
      <c r="L4905">
        <v>0</v>
      </c>
      <c r="M4905">
        <v>0</v>
      </c>
      <c r="N4905">
        <v>0</v>
      </c>
      <c r="O4905">
        <v>9.6</v>
      </c>
      <c r="P4905" t="s">
        <v>122</v>
      </c>
      <c r="Q4905" t="s">
        <v>137</v>
      </c>
      <c r="R4905" t="s">
        <v>34</v>
      </c>
      <c r="S4905" t="s">
        <v>138</v>
      </c>
      <c r="T4905" t="s">
        <v>36</v>
      </c>
      <c r="U4905">
        <v>0</v>
      </c>
      <c r="V4905">
        <v>2000</v>
      </c>
      <c r="W4905">
        <v>4960</v>
      </c>
      <c r="X4905" t="str">
        <f>IF(MESACU[[#This Row],[PAIS]]="ESPAÑA",VLOOKUP(MESACU[[#This Row],[PROVINCIA]],[1]!PROVINCIASCC[#Data],2,FALSE),VLOOKUP(MESACU[[#This Row],[PAIS]],'[1]Centros de coste'!$A$2:$D$204,2,FALSE))</f>
        <v>C45 - IBERICA III</v>
      </c>
      <c r="Y4905" t="str">
        <f>IF(MESACU[[#This Row],[PAIS]]="ESPAÑA",VLOOKUP(MESACU[[#This Row],[PROVINCIA]],[1]!PROVINCIASCC[#Data],3,FALSE),VLOOKUP(MESACU[[#This Row],[PAIS]],'[1]Centros de coste'!$A$2:$D$204,3,FALSE))</f>
        <v>IBERICA III</v>
      </c>
      <c r="Z4905" t="str">
        <f>IF(MESACU[[#This Row],[PAIS]]="ESPAÑA",VLOOKUP(MESACU[[#This Row],[PROVINCIA]],[1]!PROVINCIASCC[#Data],4,FALSE),VLOOKUP(MESACU[[#This Row],[PAIS]],'[1]Centros de coste'!$A$2:$D$204,4,FALSE))</f>
        <v>EUROPA</v>
      </c>
      <c r="AA4905" t="str">
        <f>IFERROR(LEFT(TRIM(MESACU[[#This Row],[CodigoArticulo]]),LEN(TRIM(MESACU[[#This Row],[CodigoArticulo]]))-4),"")</f>
        <v>AGXK</v>
      </c>
      <c r="AB4905" t="str">
        <f>IFERROR(VLOOKUP(MESACU[[#This Row],[CODIGOG]],[1]!FAMILIAS[#Data],5,FALSE),"")</f>
        <v>BIOFERTILIZERS</v>
      </c>
    </row>
    <row r="4906" spans="1:28" x14ac:dyDescent="0.35">
      <c r="A4906" t="s">
        <v>28</v>
      </c>
      <c r="B4906">
        <v>152</v>
      </c>
      <c r="C4906" t="s">
        <v>29</v>
      </c>
      <c r="D4906">
        <v>2026</v>
      </c>
      <c r="E4906">
        <v>3</v>
      </c>
      <c r="F4906" t="s">
        <v>115</v>
      </c>
      <c r="G4906">
        <v>214</v>
      </c>
      <c r="H4906" t="s">
        <v>116</v>
      </c>
      <c r="I4906">
        <v>0</v>
      </c>
      <c r="J4906">
        <v>0</v>
      </c>
      <c r="K4906">
        <v>55.04</v>
      </c>
      <c r="L4906">
        <v>27.52</v>
      </c>
      <c r="M4906">
        <v>55.04</v>
      </c>
      <c r="N4906">
        <v>0</v>
      </c>
      <c r="O4906">
        <v>32</v>
      </c>
      <c r="P4906" t="s">
        <v>115</v>
      </c>
      <c r="Q4906" t="s">
        <v>56</v>
      </c>
      <c r="R4906" t="s">
        <v>34</v>
      </c>
      <c r="S4906" t="s">
        <v>57</v>
      </c>
      <c r="T4906" t="s">
        <v>36</v>
      </c>
      <c r="U4906">
        <v>0</v>
      </c>
      <c r="V4906">
        <v>1280</v>
      </c>
      <c r="W4906">
        <v>2752</v>
      </c>
      <c r="X4906" t="str">
        <f>IF(MESACU[[#This Row],[PAIS]]="ESPAÑA",VLOOKUP(MESACU[[#This Row],[PROVINCIA]],[1]!PROVINCIASCC[#Data],2,FALSE),VLOOKUP(MESACU[[#This Row],[PAIS]],'[1]Centros de coste'!$A$2:$D$204,2,FALSE))</f>
        <v>C44 - IBERICA II</v>
      </c>
      <c r="Y4906" t="str">
        <f>IF(MESACU[[#This Row],[PAIS]]="ESPAÑA",VLOOKUP(MESACU[[#This Row],[PROVINCIA]],[1]!PROVINCIASCC[#Data],3,FALSE),VLOOKUP(MESACU[[#This Row],[PAIS]],'[1]Centros de coste'!$A$2:$D$204,3,FALSE))</f>
        <v>IBERICA II</v>
      </c>
      <c r="Z4906" t="str">
        <f>IF(MESACU[[#This Row],[PAIS]]="ESPAÑA",VLOOKUP(MESACU[[#This Row],[PROVINCIA]],[1]!PROVINCIASCC[#Data],4,FALSE),VLOOKUP(MESACU[[#This Row],[PAIS]],'[1]Centros de coste'!$A$2:$D$204,4,FALSE))</f>
        <v>EUROPA</v>
      </c>
      <c r="AA4906" t="str">
        <f>IFERROR(LEFT(TRIM(MESACU[[#This Row],[CodigoArticulo]]),LEN(TRIM(MESACU[[#This Row],[CodigoArticulo]]))-4),"")</f>
        <v>CPLUS</v>
      </c>
      <c r="AB4906" t="str">
        <f>IFERROR(VLOOKUP(MESACU[[#This Row],[CODIGOG]],[1]!FAMILIAS[#Data],5,FALSE),"")</f>
        <v>BIOFERTILIZERS</v>
      </c>
    </row>
    <row r="4907" spans="1:28" x14ac:dyDescent="0.35">
      <c r="A4907" t="s">
        <v>28</v>
      </c>
      <c r="B4907">
        <v>152</v>
      </c>
      <c r="C4907" t="s">
        <v>29</v>
      </c>
      <c r="D4907">
        <v>2026</v>
      </c>
      <c r="E4907">
        <v>3</v>
      </c>
      <c r="F4907" t="s">
        <v>69</v>
      </c>
      <c r="G4907">
        <v>214</v>
      </c>
      <c r="H4907" t="s">
        <v>70</v>
      </c>
      <c r="I4907">
        <v>0</v>
      </c>
      <c r="J4907">
        <v>0</v>
      </c>
      <c r="K4907">
        <v>124.416</v>
      </c>
      <c r="L4907">
        <v>62.207999999999998</v>
      </c>
      <c r="M4907">
        <v>124.416</v>
      </c>
      <c r="N4907">
        <v>0</v>
      </c>
      <c r="O4907">
        <v>32</v>
      </c>
      <c r="P4907" t="s">
        <v>69</v>
      </c>
      <c r="Q4907" t="s">
        <v>56</v>
      </c>
      <c r="R4907" t="s">
        <v>34</v>
      </c>
      <c r="S4907" t="s">
        <v>57</v>
      </c>
      <c r="T4907" t="s">
        <v>36</v>
      </c>
      <c r="U4907">
        <v>0</v>
      </c>
      <c r="V4907">
        <v>1280</v>
      </c>
      <c r="W4907">
        <v>6220.8</v>
      </c>
      <c r="X4907" t="str">
        <f>IF(MESACU[[#This Row],[PAIS]]="ESPAÑA",VLOOKUP(MESACU[[#This Row],[PROVINCIA]],[1]!PROVINCIASCC[#Data],2,FALSE),VLOOKUP(MESACU[[#This Row],[PAIS]],'[1]Centros de coste'!$A$2:$D$204,2,FALSE))</f>
        <v>C44 - IBERICA II</v>
      </c>
      <c r="Y4907" t="str">
        <f>IF(MESACU[[#This Row],[PAIS]]="ESPAÑA",VLOOKUP(MESACU[[#This Row],[PROVINCIA]],[1]!PROVINCIASCC[#Data],3,FALSE),VLOOKUP(MESACU[[#This Row],[PAIS]],'[1]Centros de coste'!$A$2:$D$204,3,FALSE))</f>
        <v>IBERICA II</v>
      </c>
      <c r="Z4907" t="str">
        <f>IF(MESACU[[#This Row],[PAIS]]="ESPAÑA",VLOOKUP(MESACU[[#This Row],[PROVINCIA]],[1]!PROVINCIASCC[#Data],4,FALSE),VLOOKUP(MESACU[[#This Row],[PAIS]],'[1]Centros de coste'!$A$2:$D$204,4,FALSE))</f>
        <v>EUROPA</v>
      </c>
      <c r="AA4907" t="str">
        <f>IFERROR(LEFT(TRIM(MESACU[[#This Row],[CodigoArticulo]]),LEN(TRIM(MESACU[[#This Row],[CodigoArticulo]]))-4),"")</f>
        <v>AVAN</v>
      </c>
      <c r="AB4907" t="str">
        <f>IFERROR(VLOOKUP(MESACU[[#This Row],[CODIGOG]],[1]!FAMILIAS[#Data],5,FALSE),"")</f>
        <v>BIOSTIMULANTS</v>
      </c>
    </row>
    <row r="4908" spans="1:28" x14ac:dyDescent="0.35">
      <c r="A4908" t="s">
        <v>28</v>
      </c>
      <c r="B4908">
        <v>152</v>
      </c>
      <c r="C4908" t="s">
        <v>29</v>
      </c>
      <c r="D4908">
        <v>2026</v>
      </c>
      <c r="E4908">
        <v>3</v>
      </c>
      <c r="F4908" t="s">
        <v>117</v>
      </c>
      <c r="G4908">
        <v>214</v>
      </c>
      <c r="H4908" t="s">
        <v>118</v>
      </c>
      <c r="I4908">
        <v>0</v>
      </c>
      <c r="J4908">
        <v>0</v>
      </c>
      <c r="K4908">
        <v>30.96</v>
      </c>
      <c r="L4908">
        <v>15.48</v>
      </c>
      <c r="M4908">
        <v>30.96</v>
      </c>
      <c r="N4908">
        <v>0</v>
      </c>
      <c r="O4908">
        <v>7.38</v>
      </c>
      <c r="P4908" t="s">
        <v>117</v>
      </c>
      <c r="Q4908" t="s">
        <v>56</v>
      </c>
      <c r="R4908" t="s">
        <v>34</v>
      </c>
      <c r="S4908" t="s">
        <v>57</v>
      </c>
      <c r="T4908" t="s">
        <v>36</v>
      </c>
      <c r="U4908">
        <v>0</v>
      </c>
      <c r="V4908">
        <v>300</v>
      </c>
      <c r="W4908">
        <v>1548</v>
      </c>
      <c r="X4908" t="str">
        <f>IF(MESACU[[#This Row],[PAIS]]="ESPAÑA",VLOOKUP(MESACU[[#This Row],[PROVINCIA]],[1]!PROVINCIASCC[#Data],2,FALSE),VLOOKUP(MESACU[[#This Row],[PAIS]],'[1]Centros de coste'!$A$2:$D$204,2,FALSE))</f>
        <v>C44 - IBERICA II</v>
      </c>
      <c r="Y4908" t="str">
        <f>IF(MESACU[[#This Row],[PAIS]]="ESPAÑA",VLOOKUP(MESACU[[#This Row],[PROVINCIA]],[1]!PROVINCIASCC[#Data],3,FALSE),VLOOKUP(MESACU[[#This Row],[PAIS]],'[1]Centros de coste'!$A$2:$D$204,3,FALSE))</f>
        <v>IBERICA II</v>
      </c>
      <c r="Z4908" t="str">
        <f>IF(MESACU[[#This Row],[PAIS]]="ESPAÑA",VLOOKUP(MESACU[[#This Row],[PROVINCIA]],[1]!PROVINCIASCC[#Data],4,FALSE),VLOOKUP(MESACU[[#This Row],[PAIS]],'[1]Centros de coste'!$A$2:$D$204,4,FALSE))</f>
        <v>EUROPA</v>
      </c>
      <c r="AA4908" t="str">
        <f>IFERROR(LEFT(TRIM(MESACU[[#This Row],[CodigoArticulo]]),LEN(TRIM(MESACU[[#This Row],[CodigoArticulo]]))-4),"")</f>
        <v>AVAN</v>
      </c>
      <c r="AB4908" t="str">
        <f>IFERROR(VLOOKUP(MESACU[[#This Row],[CODIGOG]],[1]!FAMILIAS[#Data],5,FALSE),"")</f>
        <v>BIOSTIMULANTS</v>
      </c>
    </row>
    <row r="4909" spans="1:28" x14ac:dyDescent="0.35">
      <c r="A4909" t="s">
        <v>28</v>
      </c>
      <c r="B4909">
        <v>152</v>
      </c>
      <c r="C4909" t="s">
        <v>29</v>
      </c>
      <c r="D4909">
        <v>2026</v>
      </c>
      <c r="E4909">
        <v>3</v>
      </c>
      <c r="F4909" t="s">
        <v>62</v>
      </c>
      <c r="G4909">
        <v>214</v>
      </c>
      <c r="H4909" t="s">
        <v>63</v>
      </c>
      <c r="I4909">
        <v>0</v>
      </c>
      <c r="J4909">
        <v>0</v>
      </c>
      <c r="K4909">
        <v>40.24</v>
      </c>
      <c r="L4909">
        <v>20.12</v>
      </c>
      <c r="M4909">
        <v>40.24</v>
      </c>
      <c r="N4909">
        <v>0</v>
      </c>
      <c r="O4909">
        <v>4.92</v>
      </c>
      <c r="P4909" t="s">
        <v>62</v>
      </c>
      <c r="Q4909" t="s">
        <v>56</v>
      </c>
      <c r="R4909" t="s">
        <v>34</v>
      </c>
      <c r="S4909" t="s">
        <v>57</v>
      </c>
      <c r="T4909" t="s">
        <v>36</v>
      </c>
      <c r="U4909">
        <v>0</v>
      </c>
      <c r="V4909">
        <v>200</v>
      </c>
      <c r="W4909">
        <v>2012</v>
      </c>
      <c r="X4909" t="str">
        <f>IF(MESACU[[#This Row],[PAIS]]="ESPAÑA",VLOOKUP(MESACU[[#This Row],[PROVINCIA]],[1]!PROVINCIASCC[#Data],2,FALSE),VLOOKUP(MESACU[[#This Row],[PAIS]],'[1]Centros de coste'!$A$2:$D$204,2,FALSE))</f>
        <v>C44 - IBERICA II</v>
      </c>
      <c r="Y4909" t="str">
        <f>IF(MESACU[[#This Row],[PAIS]]="ESPAÑA",VLOOKUP(MESACU[[#This Row],[PROVINCIA]],[1]!PROVINCIASCC[#Data],3,FALSE),VLOOKUP(MESACU[[#This Row],[PAIS]],'[1]Centros de coste'!$A$2:$D$204,3,FALSE))</f>
        <v>IBERICA II</v>
      </c>
      <c r="Z4909" t="str">
        <f>IF(MESACU[[#This Row],[PAIS]]="ESPAÑA",VLOOKUP(MESACU[[#This Row],[PROVINCIA]],[1]!PROVINCIASCC[#Data],4,FALSE),VLOOKUP(MESACU[[#This Row],[PAIS]],'[1]Centros de coste'!$A$2:$D$204,4,FALSE))</f>
        <v>EUROPA</v>
      </c>
      <c r="AA4909" t="str">
        <f>IFERROR(LEFT(TRIM(MESACU[[#This Row],[CodigoArticulo]]),LEN(TRIM(MESACU[[#This Row],[CodigoArticulo]]))-4),"")</f>
        <v>TRI</v>
      </c>
      <c r="AB4909" t="str">
        <f>IFERROR(VLOOKUP(MESACU[[#This Row],[CODIGOG]],[1]!FAMILIAS[#Data],5,FALSE),"")</f>
        <v>BIOSTIMULANTS</v>
      </c>
    </row>
    <row r="4910" spans="1:28" x14ac:dyDescent="0.35">
      <c r="A4910" t="s">
        <v>28</v>
      </c>
      <c r="B4910">
        <v>152</v>
      </c>
      <c r="C4910" t="s">
        <v>29</v>
      </c>
      <c r="D4910">
        <v>2026</v>
      </c>
      <c r="E4910">
        <v>3</v>
      </c>
      <c r="F4910" t="s">
        <v>60</v>
      </c>
      <c r="G4910">
        <v>214</v>
      </c>
      <c r="H4910" t="s">
        <v>61</v>
      </c>
      <c r="I4910">
        <v>0</v>
      </c>
      <c r="J4910">
        <v>0</v>
      </c>
      <c r="K4910">
        <v>30.72</v>
      </c>
      <c r="L4910">
        <v>15.36</v>
      </c>
      <c r="M4910">
        <v>30.72</v>
      </c>
      <c r="N4910">
        <v>0</v>
      </c>
      <c r="O4910">
        <v>6.48</v>
      </c>
      <c r="P4910" t="s">
        <v>60</v>
      </c>
      <c r="Q4910" t="s">
        <v>56</v>
      </c>
      <c r="R4910" t="s">
        <v>34</v>
      </c>
      <c r="S4910" t="s">
        <v>57</v>
      </c>
      <c r="T4910" t="s">
        <v>36</v>
      </c>
      <c r="U4910">
        <v>0</v>
      </c>
      <c r="V4910">
        <v>120</v>
      </c>
      <c r="W4910">
        <v>1536</v>
      </c>
      <c r="X4910" t="str">
        <f>IF(MESACU[[#This Row],[PAIS]]="ESPAÑA",VLOOKUP(MESACU[[#This Row],[PROVINCIA]],[1]!PROVINCIASCC[#Data],2,FALSE),VLOOKUP(MESACU[[#This Row],[PAIS]],'[1]Centros de coste'!$A$2:$D$204,2,FALSE))</f>
        <v>C44 - IBERICA II</v>
      </c>
      <c r="Y4910" t="str">
        <f>IF(MESACU[[#This Row],[PAIS]]="ESPAÑA",VLOOKUP(MESACU[[#This Row],[PROVINCIA]],[1]!PROVINCIASCC[#Data],3,FALSE),VLOOKUP(MESACU[[#This Row],[PAIS]],'[1]Centros de coste'!$A$2:$D$204,3,FALSE))</f>
        <v>IBERICA II</v>
      </c>
      <c r="Z4910" t="str">
        <f>IF(MESACU[[#This Row],[PAIS]]="ESPAÑA",VLOOKUP(MESACU[[#This Row],[PROVINCIA]],[1]!PROVINCIASCC[#Data],4,FALSE),VLOOKUP(MESACU[[#This Row],[PAIS]],'[1]Centros de coste'!$A$2:$D$204,4,FALSE))</f>
        <v>EUROPA</v>
      </c>
      <c r="AA4910" t="str">
        <f>IFERROR(LEFT(TRIM(MESACU[[#This Row],[CodigoArticulo]]),LEN(TRIM(MESACU[[#This Row],[CodigoArticulo]]))-4),"")</f>
        <v>TRI</v>
      </c>
      <c r="AB4910" t="str">
        <f>IFERROR(VLOOKUP(MESACU[[#This Row],[CODIGOG]],[1]!FAMILIAS[#Data],5,FALSE),"")</f>
        <v>BIOSTIMULANTS</v>
      </c>
    </row>
    <row r="4911" spans="1:28" x14ac:dyDescent="0.35">
      <c r="A4911" t="s">
        <v>28</v>
      </c>
      <c r="B4911">
        <v>152</v>
      </c>
      <c r="C4911" t="s">
        <v>29</v>
      </c>
      <c r="D4911">
        <v>2026</v>
      </c>
      <c r="E4911">
        <v>3</v>
      </c>
      <c r="F4911" t="s">
        <v>358</v>
      </c>
      <c r="G4911">
        <v>214</v>
      </c>
      <c r="H4911" t="s">
        <v>359</v>
      </c>
      <c r="I4911">
        <v>0</v>
      </c>
      <c r="J4911">
        <v>0</v>
      </c>
      <c r="K4911">
        <v>6.5519999999999996</v>
      </c>
      <c r="L4911">
        <v>3.2759999999999998</v>
      </c>
      <c r="M4911">
        <v>6.5519999999999996</v>
      </c>
      <c r="N4911">
        <v>0</v>
      </c>
      <c r="O4911">
        <v>1.94</v>
      </c>
      <c r="P4911" t="s">
        <v>358</v>
      </c>
      <c r="Q4911" t="s">
        <v>56</v>
      </c>
      <c r="R4911" t="s">
        <v>34</v>
      </c>
      <c r="S4911" t="s">
        <v>57</v>
      </c>
      <c r="T4911" t="s">
        <v>36</v>
      </c>
      <c r="U4911">
        <v>0</v>
      </c>
      <c r="V4911">
        <v>36</v>
      </c>
      <c r="W4911">
        <v>327.60000000000002</v>
      </c>
      <c r="X4911" t="str">
        <f>IF(MESACU[[#This Row],[PAIS]]="ESPAÑA",VLOOKUP(MESACU[[#This Row],[PROVINCIA]],[1]!PROVINCIASCC[#Data],2,FALSE),VLOOKUP(MESACU[[#This Row],[PAIS]],'[1]Centros de coste'!$A$2:$D$204,2,FALSE))</f>
        <v>C44 - IBERICA II</v>
      </c>
      <c r="Y4911" t="str">
        <f>IF(MESACU[[#This Row],[PAIS]]="ESPAÑA",VLOOKUP(MESACU[[#This Row],[PROVINCIA]],[1]!PROVINCIASCC[#Data],3,FALSE),VLOOKUP(MESACU[[#This Row],[PAIS]],'[1]Centros de coste'!$A$2:$D$204,3,FALSE))</f>
        <v>IBERICA II</v>
      </c>
      <c r="Z4911" t="str">
        <f>IF(MESACU[[#This Row],[PAIS]]="ESPAÑA",VLOOKUP(MESACU[[#This Row],[PROVINCIA]],[1]!PROVINCIASCC[#Data],4,FALSE),VLOOKUP(MESACU[[#This Row],[PAIS]],'[1]Centros de coste'!$A$2:$D$204,4,FALSE))</f>
        <v>EUROPA</v>
      </c>
      <c r="AA4911" t="str">
        <f>IFERROR(LEFT(TRIM(MESACU[[#This Row],[CodigoArticulo]]),LEN(TRIM(MESACU[[#This Row],[CodigoArticulo]]))-4),"")</f>
        <v>C-MB</v>
      </c>
      <c r="AB4911" t="str">
        <f>IFERROR(VLOOKUP(MESACU[[#This Row],[CODIGOG]],[1]!FAMILIAS[#Data],5,FALSE),"")</f>
        <v>BIOFERTILIZERS</v>
      </c>
    </row>
    <row r="4912" spans="1:28" x14ac:dyDescent="0.35">
      <c r="A4912" t="s">
        <v>28</v>
      </c>
      <c r="B4912">
        <v>153</v>
      </c>
      <c r="C4912" t="s">
        <v>29</v>
      </c>
      <c r="D4912">
        <v>2026</v>
      </c>
      <c r="E4912">
        <v>3</v>
      </c>
      <c r="F4912" t="s">
        <v>53</v>
      </c>
      <c r="G4912">
        <v>162</v>
      </c>
      <c r="H4912" t="s">
        <v>54</v>
      </c>
      <c r="I4912">
        <v>0</v>
      </c>
      <c r="J4912">
        <v>0</v>
      </c>
      <c r="K4912">
        <v>42.368000000000002</v>
      </c>
      <c r="L4912">
        <v>21.184000000000001</v>
      </c>
      <c r="M4912">
        <v>0</v>
      </c>
      <c r="N4912">
        <v>0</v>
      </c>
      <c r="O4912">
        <v>16</v>
      </c>
      <c r="P4912" t="s">
        <v>53</v>
      </c>
      <c r="Q4912" t="s">
        <v>148</v>
      </c>
      <c r="R4912" t="s">
        <v>34</v>
      </c>
      <c r="S4912" t="s">
        <v>57</v>
      </c>
      <c r="T4912" t="s">
        <v>36</v>
      </c>
      <c r="U4912">
        <v>0</v>
      </c>
      <c r="V4912">
        <v>640</v>
      </c>
      <c r="W4912">
        <v>2118.4</v>
      </c>
      <c r="X4912" t="str">
        <f>IF(MESACU[[#This Row],[PAIS]]="ESPAÑA",VLOOKUP(MESACU[[#This Row],[PROVINCIA]],[1]!PROVINCIASCC[#Data],2,FALSE),VLOOKUP(MESACU[[#This Row],[PAIS]],'[1]Centros de coste'!$A$2:$D$204,2,FALSE))</f>
        <v>C44 - IBERICA II</v>
      </c>
      <c r="Y4912" t="str">
        <f>IF(MESACU[[#This Row],[PAIS]]="ESPAÑA",VLOOKUP(MESACU[[#This Row],[PROVINCIA]],[1]!PROVINCIASCC[#Data],3,FALSE),VLOOKUP(MESACU[[#This Row],[PAIS]],'[1]Centros de coste'!$A$2:$D$204,3,FALSE))</f>
        <v>IBERICA II</v>
      </c>
      <c r="Z4912" t="str">
        <f>IF(MESACU[[#This Row],[PAIS]]="ESPAÑA",VLOOKUP(MESACU[[#This Row],[PROVINCIA]],[1]!PROVINCIASCC[#Data],4,FALSE),VLOOKUP(MESACU[[#This Row],[PAIS]],'[1]Centros de coste'!$A$2:$D$204,4,FALSE))</f>
        <v>EUROPA</v>
      </c>
      <c r="AA4912" t="str">
        <f>IFERROR(LEFT(TRIM(MESACU[[#This Row],[CodigoArticulo]]),LEN(TRIM(MESACU[[#This Row],[CodigoArticulo]]))-4),"")</f>
        <v>AGXK</v>
      </c>
      <c r="AB4912" t="str">
        <f>IFERROR(VLOOKUP(MESACU[[#This Row],[CODIGOG]],[1]!FAMILIAS[#Data],5,FALSE),"")</f>
        <v>BIOFERTILIZERS</v>
      </c>
    </row>
    <row r="4913" spans="1:28" x14ac:dyDescent="0.35">
      <c r="A4913" t="s">
        <v>28</v>
      </c>
      <c r="B4913">
        <v>154</v>
      </c>
      <c r="C4913" t="s">
        <v>29</v>
      </c>
      <c r="D4913">
        <v>2026</v>
      </c>
      <c r="E4913">
        <v>3</v>
      </c>
      <c r="F4913" t="s">
        <v>149</v>
      </c>
      <c r="G4913">
        <v>164</v>
      </c>
      <c r="H4913" t="s">
        <v>150</v>
      </c>
      <c r="I4913">
        <v>0</v>
      </c>
      <c r="J4913">
        <v>0</v>
      </c>
      <c r="K4913">
        <v>92.4</v>
      </c>
      <c r="L4913">
        <v>0</v>
      </c>
      <c r="M4913">
        <v>0</v>
      </c>
      <c r="N4913">
        <v>0</v>
      </c>
      <c r="O4913">
        <v>5.46</v>
      </c>
      <c r="P4913" t="s">
        <v>28</v>
      </c>
      <c r="Q4913" t="s">
        <v>427</v>
      </c>
      <c r="R4913" t="s">
        <v>73</v>
      </c>
      <c r="S4913" t="s">
        <v>204</v>
      </c>
      <c r="T4913" t="s">
        <v>36</v>
      </c>
      <c r="U4913">
        <v>0</v>
      </c>
      <c r="V4913">
        <v>700</v>
      </c>
      <c r="W4913">
        <v>4620</v>
      </c>
      <c r="X4913" t="str">
        <f>IF(MESACU[[#This Row],[PAIS]]="ESPAÑA",VLOOKUP(MESACU[[#This Row],[PROVINCIA]],[1]!PROVINCIASCC[#Data],2,FALSE),VLOOKUP(MESACU[[#This Row],[PAIS]],'[1]Centros de coste'!$A$2:$D$204,2,FALSE))</f>
        <v>C98 - IBERICA V</v>
      </c>
      <c r="Y4913" t="str">
        <f>IF(MESACU[[#This Row],[PAIS]]="ESPAÑA",VLOOKUP(MESACU[[#This Row],[PROVINCIA]],[1]!PROVINCIASCC[#Data],3,FALSE),VLOOKUP(MESACU[[#This Row],[PAIS]],'[1]Centros de coste'!$A$2:$D$204,3,FALSE))</f>
        <v>IBERICA V</v>
      </c>
      <c r="Z4913" t="str">
        <f>IF(MESACU[[#This Row],[PAIS]]="ESPAÑA",VLOOKUP(MESACU[[#This Row],[PROVINCIA]],[1]!PROVINCIASCC[#Data],4,FALSE),VLOOKUP(MESACU[[#This Row],[PAIS]],'[1]Centros de coste'!$A$2:$D$204,4,FALSE))</f>
        <v>EUROPA</v>
      </c>
      <c r="AA4913" t="str">
        <f>IFERROR(LEFT(TRIM(MESACU[[#This Row],[CodigoArticulo]]),LEN(TRIM(MESACU[[#This Row],[CodigoArticulo]]))-4),"")</f>
        <v>AGZNP</v>
      </c>
      <c r="AB4913" t="str">
        <f>IFERROR(VLOOKUP(MESACU[[#This Row],[CODIGOG]],[1]!FAMILIAS[#Data],5,FALSE),"")</f>
        <v>BIOFERTILIZERS</v>
      </c>
    </row>
    <row r="4914" spans="1:28" x14ac:dyDescent="0.35">
      <c r="A4914" t="s">
        <v>28</v>
      </c>
      <c r="B4914">
        <v>155</v>
      </c>
      <c r="C4914" t="s">
        <v>29</v>
      </c>
      <c r="D4914">
        <v>2026</v>
      </c>
      <c r="E4914">
        <v>3</v>
      </c>
      <c r="F4914" t="s">
        <v>46</v>
      </c>
      <c r="G4914">
        <v>161</v>
      </c>
      <c r="H4914" t="s">
        <v>47</v>
      </c>
      <c r="I4914">
        <v>0</v>
      </c>
      <c r="J4914">
        <v>0</v>
      </c>
      <c r="K4914">
        <v>8.9280000000000008</v>
      </c>
      <c r="L4914">
        <v>0</v>
      </c>
      <c r="M4914">
        <v>0</v>
      </c>
      <c r="N4914">
        <v>0</v>
      </c>
      <c r="O4914">
        <v>1.44</v>
      </c>
      <c r="P4914" t="s">
        <v>46</v>
      </c>
      <c r="Q4914" t="s">
        <v>155</v>
      </c>
      <c r="R4914" t="s">
        <v>49</v>
      </c>
      <c r="S4914" t="s">
        <v>156</v>
      </c>
      <c r="T4914" t="s">
        <v>36</v>
      </c>
      <c r="U4914">
        <v>0</v>
      </c>
      <c r="V4914">
        <v>160</v>
      </c>
      <c r="W4914">
        <v>446.4</v>
      </c>
      <c r="X4914" t="str">
        <f>IF(MESACU[[#This Row],[PAIS]]="ESPAÑA",VLOOKUP(MESACU[[#This Row],[PROVINCIA]],[1]!PROVINCIASCC[#Data],2,FALSE),VLOOKUP(MESACU[[#This Row],[PAIS]],'[1]Centros de coste'!$A$2:$D$204,2,FALSE))</f>
        <v>C46 - IBERICA IV</v>
      </c>
      <c r="Y4914" t="str">
        <f>IF(MESACU[[#This Row],[PAIS]]="ESPAÑA",VLOOKUP(MESACU[[#This Row],[PROVINCIA]],[1]!PROVINCIASCC[#Data],3,FALSE),VLOOKUP(MESACU[[#This Row],[PAIS]],'[1]Centros de coste'!$A$2:$D$204,3,FALSE))</f>
        <v>IBERICA IV</v>
      </c>
      <c r="Z4914" t="str">
        <f>IF(MESACU[[#This Row],[PAIS]]="ESPAÑA",VLOOKUP(MESACU[[#This Row],[PROVINCIA]],[1]!PROVINCIASCC[#Data],4,FALSE),VLOOKUP(MESACU[[#This Row],[PAIS]],'[1]Centros de coste'!$A$2:$D$204,4,FALSE))</f>
        <v>EUROPA</v>
      </c>
      <c r="AA4914" t="str">
        <f>IFERROR(LEFT(TRIM(MESACU[[#This Row],[CodigoArticulo]]),LEN(TRIM(MESACU[[#This Row],[CodigoArticulo]]))-4),"")</f>
        <v>FTK</v>
      </c>
      <c r="AB4914" t="str">
        <f>IFERROR(VLOOKUP(MESACU[[#This Row],[CODIGOG]],[1]!FAMILIAS[#Data],5,FALSE),"")</f>
        <v>BIOCONTROL</v>
      </c>
    </row>
    <row r="4915" spans="1:28" x14ac:dyDescent="0.35">
      <c r="A4915" t="s">
        <v>28</v>
      </c>
      <c r="B4915">
        <v>155</v>
      </c>
      <c r="C4915" t="s">
        <v>29</v>
      </c>
      <c r="D4915">
        <v>2026</v>
      </c>
      <c r="E4915">
        <v>3</v>
      </c>
      <c r="F4915" t="s">
        <v>142</v>
      </c>
      <c r="G4915">
        <v>161</v>
      </c>
      <c r="H4915" t="s">
        <v>143</v>
      </c>
      <c r="I4915">
        <v>0</v>
      </c>
      <c r="J4915">
        <v>0</v>
      </c>
      <c r="K4915">
        <v>1.3720000000000001</v>
      </c>
      <c r="L4915">
        <v>0</v>
      </c>
      <c r="M4915">
        <v>0</v>
      </c>
      <c r="N4915">
        <v>0</v>
      </c>
      <c r="O4915">
        <v>0.49</v>
      </c>
      <c r="P4915" t="s">
        <v>171</v>
      </c>
      <c r="Q4915" t="s">
        <v>155</v>
      </c>
      <c r="R4915" t="s">
        <v>34</v>
      </c>
      <c r="S4915" t="s">
        <v>156</v>
      </c>
      <c r="T4915" t="s">
        <v>36</v>
      </c>
      <c r="U4915">
        <v>0</v>
      </c>
      <c r="V4915">
        <v>20</v>
      </c>
      <c r="W4915">
        <v>68.599999999999994</v>
      </c>
      <c r="X4915" t="str">
        <f>IF(MESACU[[#This Row],[PAIS]]="ESPAÑA",VLOOKUP(MESACU[[#This Row],[PROVINCIA]],[1]!PROVINCIASCC[#Data],2,FALSE),VLOOKUP(MESACU[[#This Row],[PAIS]],'[1]Centros de coste'!$A$2:$D$204,2,FALSE))</f>
        <v>C46 - IBERICA IV</v>
      </c>
      <c r="Y4915" t="str">
        <f>IF(MESACU[[#This Row],[PAIS]]="ESPAÑA",VLOOKUP(MESACU[[#This Row],[PROVINCIA]],[1]!PROVINCIASCC[#Data],3,FALSE),VLOOKUP(MESACU[[#This Row],[PAIS]],'[1]Centros de coste'!$A$2:$D$204,3,FALSE))</f>
        <v>IBERICA IV</v>
      </c>
      <c r="Z4915" t="str">
        <f>IF(MESACU[[#This Row],[PAIS]]="ESPAÑA",VLOOKUP(MESACU[[#This Row],[PROVINCIA]],[1]!PROVINCIASCC[#Data],4,FALSE),VLOOKUP(MESACU[[#This Row],[PAIS]],'[1]Centros de coste'!$A$2:$D$204,4,FALSE))</f>
        <v>EUROPA</v>
      </c>
      <c r="AA4915" t="str">
        <f>IFERROR(LEFT(TRIM(MESACU[[#This Row],[CodigoArticulo]]),LEN(TRIM(MESACU[[#This Row],[CodigoArticulo]]))-4),"")</f>
        <v>B</v>
      </c>
      <c r="AB4915" t="str">
        <f>IFERROR(VLOOKUP(MESACU[[#This Row],[CODIGOG]],[1]!FAMILIAS[#Data],5,FALSE),"")</f>
        <v>BIOFERTILIZERS</v>
      </c>
    </row>
    <row r="4916" spans="1:28" x14ac:dyDescent="0.35">
      <c r="A4916" t="s">
        <v>28</v>
      </c>
      <c r="B4916">
        <v>155</v>
      </c>
      <c r="C4916" t="s">
        <v>29</v>
      </c>
      <c r="D4916">
        <v>2026</v>
      </c>
      <c r="E4916">
        <v>3</v>
      </c>
      <c r="F4916" t="s">
        <v>39</v>
      </c>
      <c r="G4916">
        <v>161</v>
      </c>
      <c r="H4916" t="s">
        <v>309</v>
      </c>
      <c r="I4916">
        <v>0</v>
      </c>
      <c r="J4916">
        <v>0</v>
      </c>
      <c r="K4916">
        <v>2.3519999999999999</v>
      </c>
      <c r="L4916">
        <v>0</v>
      </c>
      <c r="M4916">
        <v>0</v>
      </c>
      <c r="N4916">
        <v>0</v>
      </c>
      <c r="O4916">
        <v>0.98</v>
      </c>
      <c r="P4916" t="s">
        <v>39</v>
      </c>
      <c r="Q4916" t="s">
        <v>155</v>
      </c>
      <c r="R4916" t="s">
        <v>34</v>
      </c>
      <c r="S4916" t="s">
        <v>156</v>
      </c>
      <c r="T4916" t="s">
        <v>36</v>
      </c>
      <c r="U4916">
        <v>0</v>
      </c>
      <c r="V4916">
        <v>40</v>
      </c>
      <c r="W4916">
        <v>117.6</v>
      </c>
      <c r="X4916" t="str">
        <f>IF(MESACU[[#This Row],[PAIS]]="ESPAÑA",VLOOKUP(MESACU[[#This Row],[PROVINCIA]],[1]!PROVINCIASCC[#Data],2,FALSE),VLOOKUP(MESACU[[#This Row],[PAIS]],'[1]Centros de coste'!$A$2:$D$204,2,FALSE))</f>
        <v>C46 - IBERICA IV</v>
      </c>
      <c r="Y4916" t="str">
        <f>IF(MESACU[[#This Row],[PAIS]]="ESPAÑA",VLOOKUP(MESACU[[#This Row],[PROVINCIA]],[1]!PROVINCIASCC[#Data],3,FALSE),VLOOKUP(MESACU[[#This Row],[PAIS]],'[1]Centros de coste'!$A$2:$D$204,3,FALSE))</f>
        <v>IBERICA IV</v>
      </c>
      <c r="Z4916" t="str">
        <f>IF(MESACU[[#This Row],[PAIS]]="ESPAÑA",VLOOKUP(MESACU[[#This Row],[PROVINCIA]],[1]!PROVINCIASCC[#Data],4,FALSE),VLOOKUP(MESACU[[#This Row],[PAIS]],'[1]Centros de coste'!$A$2:$D$204,4,FALSE))</f>
        <v>EUROPA</v>
      </c>
      <c r="AA4916" t="str">
        <f>IFERROR(LEFT(TRIM(MESACU[[#This Row],[CodigoArticulo]]),LEN(TRIM(MESACU[[#This Row],[CodigoArticulo]]))-4),"")</f>
        <v>JF</v>
      </c>
      <c r="AB4916" t="str">
        <f>IFERROR(VLOOKUP(MESACU[[#This Row],[CODIGOG]],[1]!FAMILIAS[#Data],5,FALSE),"")</f>
        <v>BIOCONTROL</v>
      </c>
    </row>
    <row r="4917" spans="1:28" x14ac:dyDescent="0.35">
      <c r="A4917" t="s">
        <v>28</v>
      </c>
      <c r="B4917">
        <v>156</v>
      </c>
      <c r="C4917" t="s">
        <v>29</v>
      </c>
      <c r="D4917">
        <v>2026</v>
      </c>
      <c r="E4917">
        <v>3</v>
      </c>
      <c r="F4917" t="s">
        <v>162</v>
      </c>
      <c r="G4917">
        <v>213</v>
      </c>
      <c r="H4917" t="s">
        <v>163</v>
      </c>
      <c r="I4917">
        <v>0</v>
      </c>
      <c r="J4917">
        <v>0</v>
      </c>
      <c r="K4917">
        <v>22.72</v>
      </c>
      <c r="L4917">
        <v>0</v>
      </c>
      <c r="M4917">
        <v>0</v>
      </c>
      <c r="N4917">
        <v>0</v>
      </c>
      <c r="O4917">
        <v>16</v>
      </c>
      <c r="P4917" t="s">
        <v>162</v>
      </c>
      <c r="Q4917" t="s">
        <v>244</v>
      </c>
      <c r="R4917" t="s">
        <v>34</v>
      </c>
      <c r="S4917" t="s">
        <v>245</v>
      </c>
      <c r="T4917" t="s">
        <v>36</v>
      </c>
      <c r="U4917">
        <v>0</v>
      </c>
      <c r="V4917">
        <v>640</v>
      </c>
      <c r="W4917">
        <v>2272</v>
      </c>
      <c r="X4917" t="str">
        <f>IF(MESACU[[#This Row],[PAIS]]="ESPAÑA",VLOOKUP(MESACU[[#This Row],[PROVINCIA]],[1]!PROVINCIASCC[#Data],2,FALSE),VLOOKUP(MESACU[[#This Row],[PAIS]],'[1]Centros de coste'!$A$2:$D$204,2,FALSE))</f>
        <v>C44 - IBERICA II</v>
      </c>
      <c r="Y4917" t="str">
        <f>IF(MESACU[[#This Row],[PAIS]]="ESPAÑA",VLOOKUP(MESACU[[#This Row],[PROVINCIA]],[1]!PROVINCIASCC[#Data],3,FALSE),VLOOKUP(MESACU[[#This Row],[PAIS]],'[1]Centros de coste'!$A$2:$D$204,3,FALSE))</f>
        <v>IBERICA II</v>
      </c>
      <c r="Z4917" t="str">
        <f>IF(MESACU[[#This Row],[PAIS]]="ESPAÑA",VLOOKUP(MESACU[[#This Row],[PROVINCIA]],[1]!PROVINCIASCC[#Data],4,FALSE),VLOOKUP(MESACU[[#This Row],[PAIS]],'[1]Centros de coste'!$A$2:$D$204,4,FALSE))</f>
        <v>EUROPA</v>
      </c>
      <c r="AA4917" t="str">
        <f>IFERROR(LEFT(TRIM(MESACU[[#This Row],[CodigoArticulo]]),LEN(TRIM(MESACU[[#This Row],[CodigoArticulo]]))-4),"")</f>
        <v>C-CU</v>
      </c>
      <c r="AB4917" t="str">
        <f>IFERROR(VLOOKUP(MESACU[[#This Row],[CODIGOG]],[1]!FAMILIAS[#Data],5,FALSE),"")</f>
        <v>BIOCONTROL</v>
      </c>
    </row>
    <row r="4918" spans="1:28" x14ac:dyDescent="0.35">
      <c r="A4918" t="s">
        <v>28</v>
      </c>
      <c r="B4918">
        <v>156</v>
      </c>
      <c r="C4918" t="s">
        <v>29</v>
      </c>
      <c r="D4918">
        <v>2026</v>
      </c>
      <c r="E4918">
        <v>3</v>
      </c>
      <c r="F4918" t="s">
        <v>74</v>
      </c>
      <c r="G4918">
        <v>213</v>
      </c>
      <c r="H4918" t="s">
        <v>75</v>
      </c>
      <c r="I4918">
        <v>0</v>
      </c>
      <c r="J4918">
        <v>0</v>
      </c>
      <c r="K4918">
        <v>18.367999999999999</v>
      </c>
      <c r="L4918">
        <v>0</v>
      </c>
      <c r="M4918">
        <v>0</v>
      </c>
      <c r="N4918">
        <v>0</v>
      </c>
      <c r="O4918">
        <v>16</v>
      </c>
      <c r="P4918" t="s">
        <v>76</v>
      </c>
      <c r="Q4918" t="s">
        <v>244</v>
      </c>
      <c r="R4918" t="s">
        <v>34</v>
      </c>
      <c r="S4918" t="s">
        <v>245</v>
      </c>
      <c r="T4918" t="s">
        <v>36</v>
      </c>
      <c r="U4918">
        <v>0</v>
      </c>
      <c r="V4918">
        <v>640</v>
      </c>
      <c r="W4918">
        <v>1836.8</v>
      </c>
      <c r="X4918" t="str">
        <f>IF(MESACU[[#This Row],[PAIS]]="ESPAÑA",VLOOKUP(MESACU[[#This Row],[PROVINCIA]],[1]!PROVINCIASCC[#Data],2,FALSE),VLOOKUP(MESACU[[#This Row],[PAIS]],'[1]Centros de coste'!$A$2:$D$204,2,FALSE))</f>
        <v>C44 - IBERICA II</v>
      </c>
      <c r="Y4918" t="str">
        <f>IF(MESACU[[#This Row],[PAIS]]="ESPAÑA",VLOOKUP(MESACU[[#This Row],[PROVINCIA]],[1]!PROVINCIASCC[#Data],3,FALSE),VLOOKUP(MESACU[[#This Row],[PAIS]],'[1]Centros de coste'!$A$2:$D$204,3,FALSE))</f>
        <v>IBERICA II</v>
      </c>
      <c r="Z4918" t="str">
        <f>IF(MESACU[[#This Row],[PAIS]]="ESPAÑA",VLOOKUP(MESACU[[#This Row],[PROVINCIA]],[1]!PROVINCIASCC[#Data],4,FALSE),VLOOKUP(MESACU[[#This Row],[PAIS]],'[1]Centros de coste'!$A$2:$D$204,4,FALSE))</f>
        <v>EUROPA</v>
      </c>
      <c r="AA4918" t="str">
        <f>IFERROR(LEFT(TRIM(MESACU[[#This Row],[CodigoArticulo]]),LEN(TRIM(MESACU[[#This Row],[CodigoArticulo]]))-4),"")</f>
        <v>B</v>
      </c>
      <c r="AB4918" t="str">
        <f>IFERROR(VLOOKUP(MESACU[[#This Row],[CODIGOG]],[1]!FAMILIAS[#Data],5,FALSE),"")</f>
        <v>BIOFERTILIZERS</v>
      </c>
    </row>
    <row r="4919" spans="1:28" x14ac:dyDescent="0.35">
      <c r="A4919" t="s">
        <v>28</v>
      </c>
      <c r="B4919">
        <v>157</v>
      </c>
      <c r="C4919" t="s">
        <v>29</v>
      </c>
      <c r="D4919">
        <v>2026</v>
      </c>
      <c r="E4919">
        <v>3</v>
      </c>
      <c r="F4919" t="s">
        <v>370</v>
      </c>
      <c r="G4919">
        <v>163</v>
      </c>
      <c r="H4919" t="s">
        <v>371</v>
      </c>
      <c r="I4919">
        <v>0</v>
      </c>
      <c r="J4919">
        <v>0</v>
      </c>
      <c r="K4919">
        <v>54.4</v>
      </c>
      <c r="L4919">
        <v>0</v>
      </c>
      <c r="M4919">
        <v>0</v>
      </c>
      <c r="N4919">
        <v>0</v>
      </c>
      <c r="O4919">
        <v>4.92</v>
      </c>
      <c r="P4919" t="s">
        <v>370</v>
      </c>
      <c r="Q4919" t="s">
        <v>350</v>
      </c>
      <c r="R4919" t="s">
        <v>34</v>
      </c>
      <c r="S4919" t="s">
        <v>351</v>
      </c>
      <c r="T4919" t="s">
        <v>36</v>
      </c>
      <c r="U4919">
        <v>0</v>
      </c>
      <c r="V4919">
        <v>200</v>
      </c>
      <c r="W4919">
        <v>544</v>
      </c>
      <c r="X4919" t="str">
        <f>IF(MESACU[[#This Row],[PAIS]]="ESPAÑA",VLOOKUP(MESACU[[#This Row],[PROVINCIA]],[1]!PROVINCIASCC[#Data],2,FALSE),VLOOKUP(MESACU[[#This Row],[PAIS]],'[1]Centros de coste'!$A$2:$D$204,2,FALSE))</f>
        <v>C43 - IBERICA I</v>
      </c>
      <c r="Y4919" t="str">
        <f>IF(MESACU[[#This Row],[PAIS]]="ESPAÑA",VLOOKUP(MESACU[[#This Row],[PROVINCIA]],[1]!PROVINCIASCC[#Data],3,FALSE),VLOOKUP(MESACU[[#This Row],[PAIS]],'[1]Centros de coste'!$A$2:$D$204,3,FALSE))</f>
        <v>IBERICA I</v>
      </c>
      <c r="Z4919" t="str">
        <f>IF(MESACU[[#This Row],[PAIS]]="ESPAÑA",VLOOKUP(MESACU[[#This Row],[PROVINCIA]],[1]!PROVINCIASCC[#Data],4,FALSE),VLOOKUP(MESACU[[#This Row],[PAIS]],'[1]Centros de coste'!$A$2:$D$204,4,FALSE))</f>
        <v>EUROPA</v>
      </c>
      <c r="AA4919" t="str">
        <f>IFERROR(LEFT(TRIM(MESACU[[#This Row],[CodigoArticulo]]),LEN(TRIM(MESACU[[#This Row],[CodigoArticulo]]))-4),"")</f>
        <v>N</v>
      </c>
      <c r="AB4919" t="str">
        <f>IFERROR(VLOOKUP(MESACU[[#This Row],[CODIGOG]],[1]!FAMILIAS[#Data],5,FALSE),"")</f>
        <v>BIOFERTILIZERS</v>
      </c>
    </row>
    <row r="4920" spans="1:28" x14ac:dyDescent="0.35">
      <c r="A4920" t="s">
        <v>28</v>
      </c>
      <c r="B4920">
        <v>157</v>
      </c>
      <c r="C4920" t="s">
        <v>29</v>
      </c>
      <c r="D4920">
        <v>2026</v>
      </c>
      <c r="E4920">
        <v>3</v>
      </c>
      <c r="F4920" t="s">
        <v>51</v>
      </c>
      <c r="G4920">
        <v>163</v>
      </c>
      <c r="H4920" t="s">
        <v>52</v>
      </c>
      <c r="I4920">
        <v>0</v>
      </c>
      <c r="J4920">
        <v>0</v>
      </c>
      <c r="K4920">
        <v>184.8</v>
      </c>
      <c r="L4920">
        <v>0</v>
      </c>
      <c r="M4920">
        <v>0</v>
      </c>
      <c r="N4920">
        <v>0</v>
      </c>
      <c r="O4920">
        <v>7.7</v>
      </c>
      <c r="P4920" t="s">
        <v>51</v>
      </c>
      <c r="Q4920" t="s">
        <v>350</v>
      </c>
      <c r="R4920" t="s">
        <v>49</v>
      </c>
      <c r="S4920" t="s">
        <v>351</v>
      </c>
      <c r="T4920" t="s">
        <v>36</v>
      </c>
      <c r="U4920">
        <v>0</v>
      </c>
      <c r="V4920">
        <v>1100</v>
      </c>
      <c r="W4920">
        <v>1848</v>
      </c>
      <c r="X4920" t="str">
        <f>IF(MESACU[[#This Row],[PAIS]]="ESPAÑA",VLOOKUP(MESACU[[#This Row],[PROVINCIA]],[1]!PROVINCIASCC[#Data],2,FALSE),VLOOKUP(MESACU[[#This Row],[PAIS]],'[1]Centros de coste'!$A$2:$D$204,2,FALSE))</f>
        <v>C43 - IBERICA I</v>
      </c>
      <c r="Y4920" t="str">
        <f>IF(MESACU[[#This Row],[PAIS]]="ESPAÑA",VLOOKUP(MESACU[[#This Row],[PROVINCIA]],[1]!PROVINCIASCC[#Data],3,FALSE),VLOOKUP(MESACU[[#This Row],[PAIS]],'[1]Centros de coste'!$A$2:$D$204,3,FALSE))</f>
        <v>IBERICA I</v>
      </c>
      <c r="Z4920" t="str">
        <f>IF(MESACU[[#This Row],[PAIS]]="ESPAÑA",VLOOKUP(MESACU[[#This Row],[PROVINCIA]],[1]!PROVINCIASCC[#Data],4,FALSE),VLOOKUP(MESACU[[#This Row],[PAIS]],'[1]Centros de coste'!$A$2:$D$204,4,FALSE))</f>
        <v>EUROPA</v>
      </c>
      <c r="AA4920" t="str">
        <f>IFERROR(LEFT(TRIM(MESACU[[#This Row],[CodigoArticulo]]),LEN(TRIM(MESACU[[#This Row],[CodigoArticulo]]))-4),"")</f>
        <v>AN</v>
      </c>
      <c r="AB4920" t="str">
        <f>IFERROR(VLOOKUP(MESACU[[#This Row],[CODIGOG]],[1]!FAMILIAS[#Data],5,FALSE),"")</f>
        <v>BIOFERTILIZERS</v>
      </c>
    </row>
    <row r="4921" spans="1:28" x14ac:dyDescent="0.35">
      <c r="A4921" t="s">
        <v>28</v>
      </c>
      <c r="B4921">
        <v>157</v>
      </c>
      <c r="C4921" t="s">
        <v>29</v>
      </c>
      <c r="D4921">
        <v>2026</v>
      </c>
      <c r="E4921">
        <v>3</v>
      </c>
      <c r="F4921" t="s">
        <v>51</v>
      </c>
      <c r="G4921">
        <v>163</v>
      </c>
      <c r="H4921" t="s">
        <v>52</v>
      </c>
      <c r="I4921">
        <v>0</v>
      </c>
      <c r="J4921">
        <v>0</v>
      </c>
      <c r="K4921">
        <v>3.36</v>
      </c>
      <c r="L4921">
        <v>0</v>
      </c>
      <c r="M4921">
        <v>0</v>
      </c>
      <c r="N4921">
        <v>0</v>
      </c>
      <c r="O4921">
        <v>0.14000000000000001</v>
      </c>
      <c r="P4921" t="s">
        <v>51</v>
      </c>
      <c r="Q4921" t="s">
        <v>350</v>
      </c>
      <c r="R4921" t="s">
        <v>49</v>
      </c>
      <c r="S4921" t="s">
        <v>351</v>
      </c>
      <c r="T4921" t="s">
        <v>36</v>
      </c>
      <c r="U4921">
        <v>0</v>
      </c>
      <c r="V4921">
        <v>20</v>
      </c>
      <c r="W4921">
        <v>33.6</v>
      </c>
      <c r="X4921" t="str">
        <f>IF(MESACU[[#This Row],[PAIS]]="ESPAÑA",VLOOKUP(MESACU[[#This Row],[PROVINCIA]],[1]!PROVINCIASCC[#Data],2,FALSE),VLOOKUP(MESACU[[#This Row],[PAIS]],'[1]Centros de coste'!$A$2:$D$204,2,FALSE))</f>
        <v>C43 - IBERICA I</v>
      </c>
      <c r="Y4921" t="str">
        <f>IF(MESACU[[#This Row],[PAIS]]="ESPAÑA",VLOOKUP(MESACU[[#This Row],[PROVINCIA]],[1]!PROVINCIASCC[#Data],3,FALSE),VLOOKUP(MESACU[[#This Row],[PAIS]],'[1]Centros de coste'!$A$2:$D$204,3,FALSE))</f>
        <v>IBERICA I</v>
      </c>
      <c r="Z4921" t="str">
        <f>IF(MESACU[[#This Row],[PAIS]]="ESPAÑA",VLOOKUP(MESACU[[#This Row],[PROVINCIA]],[1]!PROVINCIASCC[#Data],4,FALSE),VLOOKUP(MESACU[[#This Row],[PAIS]],'[1]Centros de coste'!$A$2:$D$204,4,FALSE))</f>
        <v>EUROPA</v>
      </c>
      <c r="AA4921" t="str">
        <f>IFERROR(LEFT(TRIM(MESACU[[#This Row],[CodigoArticulo]]),LEN(TRIM(MESACU[[#This Row],[CodigoArticulo]]))-4),"")</f>
        <v>AN</v>
      </c>
      <c r="AB4921" t="str">
        <f>IFERROR(VLOOKUP(MESACU[[#This Row],[CODIGOG]],[1]!FAMILIAS[#Data],5,FALSE),"")</f>
        <v>BIOFERTILIZERS</v>
      </c>
    </row>
    <row r="4922" spans="1:28" x14ac:dyDescent="0.35">
      <c r="A4922" t="s">
        <v>28</v>
      </c>
      <c r="B4922">
        <v>157</v>
      </c>
      <c r="C4922" t="s">
        <v>29</v>
      </c>
      <c r="D4922">
        <v>2026</v>
      </c>
      <c r="E4922">
        <v>3</v>
      </c>
      <c r="F4922" t="s">
        <v>51</v>
      </c>
      <c r="G4922">
        <v>163</v>
      </c>
      <c r="H4922" t="s">
        <v>52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 t="s">
        <v>51</v>
      </c>
      <c r="Q4922" t="s">
        <v>350</v>
      </c>
      <c r="R4922" t="s">
        <v>49</v>
      </c>
      <c r="S4922" t="s">
        <v>351</v>
      </c>
      <c r="T4922" t="s">
        <v>36</v>
      </c>
      <c r="U4922">
        <v>0</v>
      </c>
      <c r="V4922">
        <v>1080</v>
      </c>
      <c r="W4922">
        <v>0</v>
      </c>
      <c r="X4922" t="str">
        <f>IF(MESACU[[#This Row],[PAIS]]="ESPAÑA",VLOOKUP(MESACU[[#This Row],[PROVINCIA]],[1]!PROVINCIASCC[#Data],2,FALSE),VLOOKUP(MESACU[[#This Row],[PAIS]],'[1]Centros de coste'!$A$2:$D$204,2,FALSE))</f>
        <v>C43 - IBERICA I</v>
      </c>
      <c r="Y4922" t="str">
        <f>IF(MESACU[[#This Row],[PAIS]]="ESPAÑA",VLOOKUP(MESACU[[#This Row],[PROVINCIA]],[1]!PROVINCIASCC[#Data],3,FALSE),VLOOKUP(MESACU[[#This Row],[PAIS]],'[1]Centros de coste'!$A$2:$D$204,3,FALSE))</f>
        <v>IBERICA I</v>
      </c>
      <c r="Z4922" t="str">
        <f>IF(MESACU[[#This Row],[PAIS]]="ESPAÑA",VLOOKUP(MESACU[[#This Row],[PROVINCIA]],[1]!PROVINCIASCC[#Data],4,FALSE),VLOOKUP(MESACU[[#This Row],[PAIS]],'[1]Centros de coste'!$A$2:$D$204,4,FALSE))</f>
        <v>EUROPA</v>
      </c>
      <c r="AA4922" t="str">
        <f>IFERROR(LEFT(TRIM(MESACU[[#This Row],[CodigoArticulo]]),LEN(TRIM(MESACU[[#This Row],[CodigoArticulo]]))-4),"")</f>
        <v>AN</v>
      </c>
      <c r="AB4922" t="str">
        <f>IFERROR(VLOOKUP(MESACU[[#This Row],[CODIGOG]],[1]!FAMILIAS[#Data],5,FALSE),"")</f>
        <v>BIOFERTILIZERS</v>
      </c>
    </row>
    <row r="4923" spans="1:28" x14ac:dyDescent="0.35">
      <c r="A4923" t="s">
        <v>28</v>
      </c>
      <c r="B4923">
        <v>158</v>
      </c>
      <c r="C4923" t="s">
        <v>29</v>
      </c>
      <c r="D4923">
        <v>2026</v>
      </c>
      <c r="E4923">
        <v>3</v>
      </c>
      <c r="F4923" t="s">
        <v>108</v>
      </c>
      <c r="G4923">
        <v>182</v>
      </c>
      <c r="H4923" t="s">
        <v>109</v>
      </c>
      <c r="I4923">
        <v>0</v>
      </c>
      <c r="J4923">
        <v>90</v>
      </c>
      <c r="K4923">
        <v>171</v>
      </c>
      <c r="L4923">
        <v>0</v>
      </c>
      <c r="M4923">
        <v>0</v>
      </c>
      <c r="N4923">
        <v>0</v>
      </c>
      <c r="O4923">
        <v>4.8</v>
      </c>
      <c r="P4923" t="s">
        <v>108</v>
      </c>
      <c r="Q4923" t="s">
        <v>238</v>
      </c>
      <c r="R4923" t="s">
        <v>34</v>
      </c>
      <c r="S4923" t="s">
        <v>251</v>
      </c>
      <c r="T4923" t="s">
        <v>36</v>
      </c>
      <c r="U4923">
        <v>0</v>
      </c>
      <c r="V4923">
        <v>1000</v>
      </c>
      <c r="W4923">
        <v>1800</v>
      </c>
      <c r="X4923" t="str">
        <f>IF(MESACU[[#This Row],[PAIS]]="ESPAÑA",VLOOKUP(MESACU[[#This Row],[PROVINCIA]],[1]!PROVINCIASCC[#Data],2,FALSE),VLOOKUP(MESACU[[#This Row],[PAIS]],'[1]Centros de coste'!$A$2:$D$204,2,FALSE))</f>
        <v>C45 - IBERICA III</v>
      </c>
      <c r="Y4923" t="str">
        <f>IF(MESACU[[#This Row],[PAIS]]="ESPAÑA",VLOOKUP(MESACU[[#This Row],[PROVINCIA]],[1]!PROVINCIASCC[#Data],3,FALSE),VLOOKUP(MESACU[[#This Row],[PAIS]],'[1]Centros de coste'!$A$2:$D$204,3,FALSE))</f>
        <v>IBERICA III</v>
      </c>
      <c r="Z4923" t="str">
        <f>IF(MESACU[[#This Row],[PAIS]]="ESPAÑA",VLOOKUP(MESACU[[#This Row],[PROVINCIA]],[1]!PROVINCIASCC[#Data],4,FALSE),VLOOKUP(MESACU[[#This Row],[PAIS]],'[1]Centros de coste'!$A$2:$D$204,4,FALSE))</f>
        <v>EUROPA</v>
      </c>
      <c r="AA4923" t="str">
        <f>IFERROR(LEFT(TRIM(MESACU[[#This Row],[CodigoArticulo]]),LEN(TRIM(MESACU[[#This Row],[CodigoArticulo]]))-4),"")</f>
        <v>S</v>
      </c>
      <c r="AB4923" t="str">
        <f>IFERROR(VLOOKUP(MESACU[[#This Row],[CODIGOG]],[1]!FAMILIAS[#Data],5,FALSE),"")</f>
        <v>BIOFERTILIZERS</v>
      </c>
    </row>
    <row r="4924" spans="1:28" x14ac:dyDescent="0.35">
      <c r="A4924" t="s">
        <v>28</v>
      </c>
      <c r="B4924">
        <v>159</v>
      </c>
      <c r="C4924" t="s">
        <v>29</v>
      </c>
      <c r="D4924">
        <v>2026</v>
      </c>
      <c r="E4924">
        <v>3</v>
      </c>
      <c r="F4924" t="s">
        <v>53</v>
      </c>
      <c r="G4924">
        <v>165</v>
      </c>
      <c r="H4924" t="s">
        <v>54</v>
      </c>
      <c r="I4924">
        <v>0</v>
      </c>
      <c r="J4924">
        <v>0</v>
      </c>
      <c r="K4924">
        <v>44.16</v>
      </c>
      <c r="L4924">
        <v>22.08</v>
      </c>
      <c r="M4924">
        <v>44.16</v>
      </c>
      <c r="N4924">
        <v>0</v>
      </c>
      <c r="O4924">
        <v>16</v>
      </c>
      <c r="P4924" t="s">
        <v>55</v>
      </c>
      <c r="Q4924" t="s">
        <v>96</v>
      </c>
      <c r="R4924" t="s">
        <v>34</v>
      </c>
      <c r="S4924" t="s">
        <v>57</v>
      </c>
      <c r="T4924" t="s">
        <v>36</v>
      </c>
      <c r="U4924">
        <v>0</v>
      </c>
      <c r="V4924">
        <v>640</v>
      </c>
      <c r="W4924">
        <v>2208</v>
      </c>
      <c r="X4924" t="str">
        <f>IF(MESACU[[#This Row],[PAIS]]="ESPAÑA",VLOOKUP(MESACU[[#This Row],[PROVINCIA]],[1]!PROVINCIASCC[#Data],2,FALSE),VLOOKUP(MESACU[[#This Row],[PAIS]],'[1]Centros de coste'!$A$2:$D$204,2,FALSE))</f>
        <v>C44 - IBERICA II</v>
      </c>
      <c r="Y4924" t="str">
        <f>IF(MESACU[[#This Row],[PAIS]]="ESPAÑA",VLOOKUP(MESACU[[#This Row],[PROVINCIA]],[1]!PROVINCIASCC[#Data],3,FALSE),VLOOKUP(MESACU[[#This Row],[PAIS]],'[1]Centros de coste'!$A$2:$D$204,3,FALSE))</f>
        <v>IBERICA II</v>
      </c>
      <c r="Z4924" t="str">
        <f>IF(MESACU[[#This Row],[PAIS]]="ESPAÑA",VLOOKUP(MESACU[[#This Row],[PROVINCIA]],[1]!PROVINCIASCC[#Data],4,FALSE),VLOOKUP(MESACU[[#This Row],[PAIS]],'[1]Centros de coste'!$A$2:$D$204,4,FALSE))</f>
        <v>EUROPA</v>
      </c>
      <c r="AA4924" t="str">
        <f>IFERROR(LEFT(TRIM(MESACU[[#This Row],[CodigoArticulo]]),LEN(TRIM(MESACU[[#This Row],[CodigoArticulo]]))-4),"")</f>
        <v>AGXK</v>
      </c>
      <c r="AB4924" t="str">
        <f>IFERROR(VLOOKUP(MESACU[[#This Row],[CODIGOG]],[1]!FAMILIAS[#Data],5,FALSE),"")</f>
        <v>BIOFERTILIZERS</v>
      </c>
    </row>
    <row r="4925" spans="1:28" x14ac:dyDescent="0.35">
      <c r="A4925" t="s">
        <v>28</v>
      </c>
      <c r="B4925">
        <v>160</v>
      </c>
      <c r="C4925" t="s">
        <v>29</v>
      </c>
      <c r="D4925">
        <v>2026</v>
      </c>
      <c r="E4925">
        <v>3</v>
      </c>
      <c r="F4925" t="s">
        <v>94</v>
      </c>
      <c r="G4925">
        <v>179</v>
      </c>
      <c r="H4925" t="s">
        <v>95</v>
      </c>
      <c r="I4925">
        <v>0</v>
      </c>
      <c r="J4925">
        <v>0</v>
      </c>
      <c r="K4925">
        <v>161.16</v>
      </c>
      <c r="L4925">
        <v>0</v>
      </c>
      <c r="M4925">
        <v>0</v>
      </c>
      <c r="N4925">
        <v>0</v>
      </c>
      <c r="O4925">
        <v>2.19</v>
      </c>
      <c r="P4925" t="s">
        <v>94</v>
      </c>
      <c r="Q4925" t="s">
        <v>588</v>
      </c>
      <c r="R4925" t="s">
        <v>73</v>
      </c>
      <c r="S4925" t="s">
        <v>251</v>
      </c>
      <c r="T4925" t="s">
        <v>36</v>
      </c>
      <c r="U4925">
        <v>0</v>
      </c>
      <c r="V4925">
        <v>340</v>
      </c>
      <c r="W4925">
        <v>1611.6</v>
      </c>
      <c r="X4925" t="str">
        <f>IF(MESACU[[#This Row],[PAIS]]="ESPAÑA",VLOOKUP(MESACU[[#This Row],[PROVINCIA]],[1]!PROVINCIASCC[#Data],2,FALSE),VLOOKUP(MESACU[[#This Row],[PAIS]],'[1]Centros de coste'!$A$2:$D$204,2,FALSE))</f>
        <v>C45 - IBERICA III</v>
      </c>
      <c r="Y4925" t="str">
        <f>IF(MESACU[[#This Row],[PAIS]]="ESPAÑA",VLOOKUP(MESACU[[#This Row],[PROVINCIA]],[1]!PROVINCIASCC[#Data],3,FALSE),VLOOKUP(MESACU[[#This Row],[PAIS]],'[1]Centros de coste'!$A$2:$D$204,3,FALSE))</f>
        <v>IBERICA III</v>
      </c>
      <c r="Z4925" t="str">
        <f>IF(MESACU[[#This Row],[PAIS]]="ESPAÑA",VLOOKUP(MESACU[[#This Row],[PROVINCIA]],[1]!PROVINCIASCC[#Data],4,FALSE),VLOOKUP(MESACU[[#This Row],[PAIS]],'[1]Centros de coste'!$A$2:$D$204,4,FALSE))</f>
        <v>EUROPA</v>
      </c>
      <c r="AA4925" t="str">
        <f>IFERROR(LEFT(TRIM(MESACU[[#This Row],[CodigoArticulo]]),LEN(TRIM(MESACU[[#This Row],[CodigoArticulo]]))-4),"")</f>
        <v>A-50(2)</v>
      </c>
      <c r="AB4925" t="str">
        <f>IFERROR(VLOOKUP(MESACU[[#This Row],[CODIGOG]],[1]!FAMILIAS[#Data],5,FALSE),"")</f>
        <v>BIOSTIMULANTS</v>
      </c>
    </row>
    <row r="4926" spans="1:28" x14ac:dyDescent="0.35">
      <c r="A4926" t="s">
        <v>28</v>
      </c>
      <c r="B4926">
        <v>160</v>
      </c>
      <c r="C4926" t="s">
        <v>29</v>
      </c>
      <c r="D4926">
        <v>2026</v>
      </c>
      <c r="E4926">
        <v>3</v>
      </c>
      <c r="F4926" t="s">
        <v>158</v>
      </c>
      <c r="G4926">
        <v>179</v>
      </c>
      <c r="H4926" t="s">
        <v>159</v>
      </c>
      <c r="I4926">
        <v>0</v>
      </c>
      <c r="J4926">
        <v>0</v>
      </c>
      <c r="K4926">
        <v>208</v>
      </c>
      <c r="L4926">
        <v>0</v>
      </c>
      <c r="M4926">
        <v>0</v>
      </c>
      <c r="N4926">
        <v>0</v>
      </c>
      <c r="O4926">
        <v>16</v>
      </c>
      <c r="P4926" t="s">
        <v>160</v>
      </c>
      <c r="Q4926" t="s">
        <v>588</v>
      </c>
      <c r="R4926" t="s">
        <v>34</v>
      </c>
      <c r="S4926" t="s">
        <v>251</v>
      </c>
      <c r="T4926" t="s">
        <v>36</v>
      </c>
      <c r="U4926">
        <v>0</v>
      </c>
      <c r="V4926">
        <v>640</v>
      </c>
      <c r="W4926">
        <v>2080</v>
      </c>
      <c r="X4926" t="str">
        <f>IF(MESACU[[#This Row],[PAIS]]="ESPAÑA",VLOOKUP(MESACU[[#This Row],[PROVINCIA]],[1]!PROVINCIASCC[#Data],2,FALSE),VLOOKUP(MESACU[[#This Row],[PAIS]],'[1]Centros de coste'!$A$2:$D$204,2,FALSE))</f>
        <v>C45 - IBERICA III</v>
      </c>
      <c r="Y4926" t="str">
        <f>IF(MESACU[[#This Row],[PAIS]]="ESPAÑA",VLOOKUP(MESACU[[#This Row],[PROVINCIA]],[1]!PROVINCIASCC[#Data],3,FALSE),VLOOKUP(MESACU[[#This Row],[PAIS]],'[1]Centros de coste'!$A$2:$D$204,3,FALSE))</f>
        <v>IBERICA III</v>
      </c>
      <c r="Z4926" t="str">
        <f>IF(MESACU[[#This Row],[PAIS]]="ESPAÑA",VLOOKUP(MESACU[[#This Row],[PROVINCIA]],[1]!PROVINCIASCC[#Data],4,FALSE),VLOOKUP(MESACU[[#This Row],[PAIS]],'[1]Centros de coste'!$A$2:$D$204,4,FALSE))</f>
        <v>EUROPA</v>
      </c>
      <c r="AA4926" t="str">
        <f>IFERROR(LEFT(TRIM(MESACU[[#This Row],[CodigoArticulo]]),LEN(TRIM(MESACU[[#This Row],[CodigoArticulo]]))-4),"")</f>
        <v>PT</v>
      </c>
      <c r="AB4926" t="str">
        <f>IFERROR(VLOOKUP(MESACU[[#This Row],[CODIGOG]],[1]!FAMILIAS[#Data],5,FALSE),"")</f>
        <v>BIOFERTILIZERS</v>
      </c>
    </row>
    <row r="4927" spans="1:28" x14ac:dyDescent="0.35">
      <c r="A4927" t="s">
        <v>28</v>
      </c>
      <c r="B4927">
        <v>161</v>
      </c>
      <c r="C4927" t="s">
        <v>29</v>
      </c>
      <c r="D4927">
        <v>2026</v>
      </c>
      <c r="E4927">
        <v>3</v>
      </c>
      <c r="F4927" t="s">
        <v>94</v>
      </c>
      <c r="G4927">
        <v>180</v>
      </c>
      <c r="H4927" t="s">
        <v>95</v>
      </c>
      <c r="I4927">
        <v>0</v>
      </c>
      <c r="J4927">
        <v>0</v>
      </c>
      <c r="K4927">
        <v>47.4</v>
      </c>
      <c r="L4927">
        <v>0</v>
      </c>
      <c r="M4927">
        <v>0</v>
      </c>
      <c r="N4927">
        <v>0</v>
      </c>
      <c r="O4927">
        <v>0.65</v>
      </c>
      <c r="P4927" t="s">
        <v>94</v>
      </c>
      <c r="Q4927" t="s">
        <v>588</v>
      </c>
      <c r="R4927" t="s">
        <v>73</v>
      </c>
      <c r="S4927" t="s">
        <v>251</v>
      </c>
      <c r="T4927" t="s">
        <v>36</v>
      </c>
      <c r="U4927">
        <v>0</v>
      </c>
      <c r="V4927">
        <v>100</v>
      </c>
      <c r="W4927">
        <v>474</v>
      </c>
      <c r="X4927" t="str">
        <f>IF(MESACU[[#This Row],[PAIS]]="ESPAÑA",VLOOKUP(MESACU[[#This Row],[PROVINCIA]],[1]!PROVINCIASCC[#Data],2,FALSE),VLOOKUP(MESACU[[#This Row],[PAIS]],'[1]Centros de coste'!$A$2:$D$204,2,FALSE))</f>
        <v>C45 - IBERICA III</v>
      </c>
      <c r="Y4927" t="str">
        <f>IF(MESACU[[#This Row],[PAIS]]="ESPAÑA",VLOOKUP(MESACU[[#This Row],[PROVINCIA]],[1]!PROVINCIASCC[#Data],3,FALSE),VLOOKUP(MESACU[[#This Row],[PAIS]],'[1]Centros de coste'!$A$2:$D$204,3,FALSE))</f>
        <v>IBERICA III</v>
      </c>
      <c r="Z4927" t="str">
        <f>IF(MESACU[[#This Row],[PAIS]]="ESPAÑA",VLOOKUP(MESACU[[#This Row],[PROVINCIA]],[1]!PROVINCIASCC[#Data],4,FALSE),VLOOKUP(MESACU[[#This Row],[PAIS]],'[1]Centros de coste'!$A$2:$D$204,4,FALSE))</f>
        <v>EUROPA</v>
      </c>
      <c r="AA4927" t="str">
        <f>IFERROR(LEFT(TRIM(MESACU[[#This Row],[CodigoArticulo]]),LEN(TRIM(MESACU[[#This Row],[CodigoArticulo]]))-4),"")</f>
        <v>A-50(2)</v>
      </c>
      <c r="AB4927" t="str">
        <f>IFERROR(VLOOKUP(MESACU[[#This Row],[CODIGOG]],[1]!FAMILIAS[#Data],5,FALSE),"")</f>
        <v>BIOSTIMULANTS</v>
      </c>
    </row>
    <row r="4928" spans="1:28" x14ac:dyDescent="0.35">
      <c r="A4928" t="s">
        <v>28</v>
      </c>
      <c r="B4928">
        <v>162</v>
      </c>
      <c r="C4928" t="s">
        <v>29</v>
      </c>
      <c r="D4928">
        <v>2026</v>
      </c>
      <c r="E4928">
        <v>3</v>
      </c>
      <c r="F4928" t="s">
        <v>164</v>
      </c>
      <c r="G4928">
        <v>183</v>
      </c>
      <c r="H4928" t="s">
        <v>165</v>
      </c>
      <c r="I4928">
        <v>0</v>
      </c>
      <c r="J4928">
        <v>0</v>
      </c>
      <c r="K4928">
        <v>133.12</v>
      </c>
      <c r="L4928">
        <v>0</v>
      </c>
      <c r="M4928">
        <v>26.623999999999999</v>
      </c>
      <c r="N4928">
        <v>0</v>
      </c>
      <c r="O4928">
        <v>16</v>
      </c>
      <c r="P4928" t="s">
        <v>164</v>
      </c>
      <c r="Q4928" t="s">
        <v>200</v>
      </c>
      <c r="R4928" t="s">
        <v>34</v>
      </c>
      <c r="S4928" t="s">
        <v>91</v>
      </c>
      <c r="T4928" t="s">
        <v>36</v>
      </c>
      <c r="U4928">
        <v>0</v>
      </c>
      <c r="V4928">
        <v>640</v>
      </c>
      <c r="W4928">
        <v>1331.2</v>
      </c>
      <c r="X4928" t="str">
        <f>IF(MESACU[[#This Row],[PAIS]]="ESPAÑA",VLOOKUP(MESACU[[#This Row],[PROVINCIA]],[1]!PROVINCIASCC[#Data],2,FALSE),VLOOKUP(MESACU[[#This Row],[PAIS]],'[1]Centros de coste'!$A$2:$D$204,2,FALSE))</f>
        <v>C44 - IBERICA II</v>
      </c>
      <c r="Y4928" t="str">
        <f>IF(MESACU[[#This Row],[PAIS]]="ESPAÑA",VLOOKUP(MESACU[[#This Row],[PROVINCIA]],[1]!PROVINCIASCC[#Data],3,FALSE),VLOOKUP(MESACU[[#This Row],[PAIS]],'[1]Centros de coste'!$A$2:$D$204,3,FALSE))</f>
        <v>IBERICA II</v>
      </c>
      <c r="Z4928" t="str">
        <f>IF(MESACU[[#This Row],[PAIS]]="ESPAÑA",VLOOKUP(MESACU[[#This Row],[PROVINCIA]],[1]!PROVINCIASCC[#Data],4,FALSE),VLOOKUP(MESACU[[#This Row],[PAIS]],'[1]Centros de coste'!$A$2:$D$204,4,FALSE))</f>
        <v>EUROPA</v>
      </c>
      <c r="AA4928" t="str">
        <f>IFERROR(LEFT(TRIM(MESACU[[#This Row],[CodigoArticulo]]),LEN(TRIM(MESACU[[#This Row],[CodigoArticulo]]))-4),"")</f>
        <v>S</v>
      </c>
      <c r="AB4928" t="str">
        <f>IFERROR(VLOOKUP(MESACU[[#This Row],[CODIGOG]],[1]!FAMILIAS[#Data],5,FALSE),"")</f>
        <v>BIOFERTILIZERS</v>
      </c>
    </row>
    <row r="4929" spans="1:28" x14ac:dyDescent="0.35">
      <c r="A4929" t="s">
        <v>28</v>
      </c>
      <c r="B4929">
        <v>162</v>
      </c>
      <c r="C4929" t="s">
        <v>29</v>
      </c>
      <c r="D4929">
        <v>2026</v>
      </c>
      <c r="E4929">
        <v>3</v>
      </c>
      <c r="F4929" t="s">
        <v>947</v>
      </c>
      <c r="G4929">
        <v>183</v>
      </c>
      <c r="H4929" t="s">
        <v>948</v>
      </c>
      <c r="I4929">
        <v>0</v>
      </c>
      <c r="J4929">
        <v>0</v>
      </c>
      <c r="K4929">
        <v>26.4</v>
      </c>
      <c r="L4929">
        <v>0</v>
      </c>
      <c r="M4929">
        <v>5.28</v>
      </c>
      <c r="N4929">
        <v>0</v>
      </c>
      <c r="O4929">
        <v>1.48</v>
      </c>
      <c r="P4929" t="s">
        <v>28</v>
      </c>
      <c r="Q4929" t="s">
        <v>200</v>
      </c>
      <c r="R4929" t="s">
        <v>34</v>
      </c>
      <c r="S4929" t="s">
        <v>91</v>
      </c>
      <c r="T4929" t="s">
        <v>36</v>
      </c>
      <c r="U4929">
        <v>0</v>
      </c>
      <c r="V4929">
        <v>60</v>
      </c>
      <c r="W4929">
        <v>264</v>
      </c>
      <c r="X4929" t="str">
        <f>IF(MESACU[[#This Row],[PAIS]]="ESPAÑA",VLOOKUP(MESACU[[#This Row],[PROVINCIA]],[1]!PROVINCIASCC[#Data],2,FALSE),VLOOKUP(MESACU[[#This Row],[PAIS]],'[1]Centros de coste'!$A$2:$D$204,2,FALSE))</f>
        <v>C44 - IBERICA II</v>
      </c>
      <c r="Y4929" t="str">
        <f>IF(MESACU[[#This Row],[PAIS]]="ESPAÑA",VLOOKUP(MESACU[[#This Row],[PROVINCIA]],[1]!PROVINCIASCC[#Data],3,FALSE),VLOOKUP(MESACU[[#This Row],[PAIS]],'[1]Centros de coste'!$A$2:$D$204,3,FALSE))</f>
        <v>IBERICA II</v>
      </c>
      <c r="Z4929" t="str">
        <f>IF(MESACU[[#This Row],[PAIS]]="ESPAÑA",VLOOKUP(MESACU[[#This Row],[PROVINCIA]],[1]!PROVINCIASCC[#Data],4,FALSE),VLOOKUP(MESACU[[#This Row],[PAIS]],'[1]Centros de coste'!$A$2:$D$204,4,FALSE))</f>
        <v>EUROPA</v>
      </c>
      <c r="AA4929" t="str">
        <f>IFERROR(LEFT(TRIM(MESACU[[#This Row],[CodigoArticulo]]),LEN(TRIM(MESACU[[#This Row],[CodigoArticulo]]))-4),"")</f>
        <v>C-CUAE</v>
      </c>
      <c r="AB4929" t="str">
        <f>IFERROR(VLOOKUP(MESACU[[#This Row],[CODIGOG]],[1]!FAMILIAS[#Data],5,FALSE),"")</f>
        <v>BIOCONTROL</v>
      </c>
    </row>
    <row r="4930" spans="1:28" x14ac:dyDescent="0.35">
      <c r="A4930" t="s">
        <v>28</v>
      </c>
      <c r="B4930">
        <v>163</v>
      </c>
      <c r="C4930" t="s">
        <v>29</v>
      </c>
      <c r="D4930">
        <v>2026</v>
      </c>
      <c r="E4930">
        <v>3</v>
      </c>
      <c r="F4930" t="s">
        <v>37</v>
      </c>
      <c r="G4930">
        <v>216</v>
      </c>
      <c r="H4930" t="s">
        <v>38</v>
      </c>
      <c r="I4930">
        <v>0</v>
      </c>
      <c r="J4930">
        <v>0</v>
      </c>
      <c r="K4930">
        <v>2.5099999999999998</v>
      </c>
      <c r="L4930">
        <v>0</v>
      </c>
      <c r="M4930">
        <v>0</v>
      </c>
      <c r="N4930">
        <v>0</v>
      </c>
      <c r="O4930">
        <v>0.5</v>
      </c>
      <c r="P4930" t="s">
        <v>978</v>
      </c>
      <c r="Q4930" t="s">
        <v>48</v>
      </c>
      <c r="R4930" t="s">
        <v>34</v>
      </c>
      <c r="S4930" t="s">
        <v>50</v>
      </c>
      <c r="T4930" t="s">
        <v>36</v>
      </c>
      <c r="U4930">
        <v>0</v>
      </c>
      <c r="V4930">
        <v>20</v>
      </c>
      <c r="W4930">
        <v>251</v>
      </c>
      <c r="X4930" t="str">
        <f>IF(MESACU[[#This Row],[PAIS]]="ESPAÑA",VLOOKUP(MESACU[[#This Row],[PROVINCIA]],[1]!PROVINCIASCC[#Data],2,FALSE),VLOOKUP(MESACU[[#This Row],[PAIS]],'[1]Centros de coste'!$A$2:$D$204,2,FALSE))</f>
        <v>C44 - IBERICA II</v>
      </c>
      <c r="Y4930" t="str">
        <f>IF(MESACU[[#This Row],[PAIS]]="ESPAÑA",VLOOKUP(MESACU[[#This Row],[PROVINCIA]],[1]!PROVINCIASCC[#Data],3,FALSE),VLOOKUP(MESACU[[#This Row],[PAIS]],'[1]Centros de coste'!$A$2:$D$204,3,FALSE))</f>
        <v>IBERICA II</v>
      </c>
      <c r="Z4930" t="str">
        <f>IF(MESACU[[#This Row],[PAIS]]="ESPAÑA",VLOOKUP(MESACU[[#This Row],[PROVINCIA]],[1]!PROVINCIASCC[#Data],4,FALSE),VLOOKUP(MESACU[[#This Row],[PAIS]],'[1]Centros de coste'!$A$2:$D$204,4,FALSE))</f>
        <v>EUROPA</v>
      </c>
      <c r="AA4930" t="str">
        <f>IFERROR(LEFT(TRIM(MESACU[[#This Row],[CodigoArticulo]]),LEN(TRIM(MESACU[[#This Row],[CodigoArticulo]]))-4),"")</f>
        <v>C-M-P</v>
      </c>
      <c r="AB4930" t="str">
        <f>IFERROR(VLOOKUP(MESACU[[#This Row],[CODIGOG]],[1]!FAMILIAS[#Data],5,FALSE),"")</f>
        <v>BIOFERTILIZERS</v>
      </c>
    </row>
    <row r="4931" spans="1:28" x14ac:dyDescent="0.35">
      <c r="A4931" t="s">
        <v>28</v>
      </c>
      <c r="B4931">
        <v>163</v>
      </c>
      <c r="C4931" t="s">
        <v>29</v>
      </c>
      <c r="D4931">
        <v>2026</v>
      </c>
      <c r="E4931">
        <v>3</v>
      </c>
      <c r="F4931" t="s">
        <v>248</v>
      </c>
      <c r="G4931">
        <v>216</v>
      </c>
      <c r="H4931" t="s">
        <v>249</v>
      </c>
      <c r="I4931">
        <v>0</v>
      </c>
      <c r="J4931">
        <v>0</v>
      </c>
      <c r="K4931">
        <v>2.5760000000000001</v>
      </c>
      <c r="L4931">
        <v>0</v>
      </c>
      <c r="M4931">
        <v>0</v>
      </c>
      <c r="N4931">
        <v>0</v>
      </c>
      <c r="O4931">
        <v>0.49</v>
      </c>
      <c r="P4931" t="s">
        <v>248</v>
      </c>
      <c r="Q4931" t="s">
        <v>48</v>
      </c>
      <c r="R4931" t="s">
        <v>34</v>
      </c>
      <c r="S4931" t="s">
        <v>50</v>
      </c>
      <c r="T4931" t="s">
        <v>36</v>
      </c>
      <c r="U4931">
        <v>0</v>
      </c>
      <c r="V4931">
        <v>20</v>
      </c>
      <c r="W4931">
        <v>257.60000000000002</v>
      </c>
      <c r="X4931" t="str">
        <f>IF(MESACU[[#This Row],[PAIS]]="ESPAÑA",VLOOKUP(MESACU[[#This Row],[PROVINCIA]],[1]!PROVINCIASCC[#Data],2,FALSE),VLOOKUP(MESACU[[#This Row],[PAIS]],'[1]Centros de coste'!$A$2:$D$204,2,FALSE))</f>
        <v>C44 - IBERICA II</v>
      </c>
      <c r="Y4931" t="str">
        <f>IF(MESACU[[#This Row],[PAIS]]="ESPAÑA",VLOOKUP(MESACU[[#This Row],[PROVINCIA]],[1]!PROVINCIASCC[#Data],3,FALSE),VLOOKUP(MESACU[[#This Row],[PAIS]],'[1]Centros de coste'!$A$2:$D$204,3,FALSE))</f>
        <v>IBERICA II</v>
      </c>
      <c r="Z4931" t="str">
        <f>IF(MESACU[[#This Row],[PAIS]]="ESPAÑA",VLOOKUP(MESACU[[#This Row],[PROVINCIA]],[1]!PROVINCIASCC[#Data],4,FALSE),VLOOKUP(MESACU[[#This Row],[PAIS]],'[1]Centros de coste'!$A$2:$D$204,4,FALSE))</f>
        <v>EUROPA</v>
      </c>
      <c r="AA4931" t="str">
        <f>IFERROR(LEFT(TRIM(MESACU[[#This Row],[CodigoArticulo]]),LEN(TRIM(MESACU[[#This Row],[CodigoArticulo]]))-4),"")</f>
        <v>C-M-P</v>
      </c>
      <c r="AB4931" t="str">
        <f>IFERROR(VLOOKUP(MESACU[[#This Row],[CODIGOG]],[1]!FAMILIAS[#Data],5,FALSE),"")</f>
        <v>BIOFERTILIZERS</v>
      </c>
    </row>
    <row r="4932" spans="1:28" x14ac:dyDescent="0.35">
      <c r="A4932" t="s">
        <v>28</v>
      </c>
      <c r="B4932">
        <v>163</v>
      </c>
      <c r="C4932" t="s">
        <v>29</v>
      </c>
      <c r="D4932">
        <v>2026</v>
      </c>
      <c r="E4932">
        <v>3</v>
      </c>
      <c r="F4932" t="s">
        <v>223</v>
      </c>
      <c r="G4932">
        <v>216</v>
      </c>
      <c r="H4932" t="s">
        <v>224</v>
      </c>
      <c r="I4932">
        <v>0</v>
      </c>
      <c r="J4932">
        <v>0</v>
      </c>
      <c r="K4932">
        <v>3.1575000000000002</v>
      </c>
      <c r="L4932">
        <v>0</v>
      </c>
      <c r="M4932">
        <v>0</v>
      </c>
      <c r="N4932">
        <v>0</v>
      </c>
      <c r="O4932">
        <v>0.59</v>
      </c>
      <c r="P4932" t="s">
        <v>223</v>
      </c>
      <c r="Q4932" t="s">
        <v>48</v>
      </c>
      <c r="R4932" t="s">
        <v>73</v>
      </c>
      <c r="S4932" t="s">
        <v>50</v>
      </c>
      <c r="T4932" t="s">
        <v>36</v>
      </c>
      <c r="U4932">
        <v>0</v>
      </c>
      <c r="V4932">
        <v>75</v>
      </c>
      <c r="W4932">
        <v>315.75</v>
      </c>
      <c r="X4932" t="str">
        <f>IF(MESACU[[#This Row],[PAIS]]="ESPAÑA",VLOOKUP(MESACU[[#This Row],[PROVINCIA]],[1]!PROVINCIASCC[#Data],2,FALSE),VLOOKUP(MESACU[[#This Row],[PAIS]],'[1]Centros de coste'!$A$2:$D$204,2,FALSE))</f>
        <v>C44 - IBERICA II</v>
      </c>
      <c r="Y4932" t="str">
        <f>IF(MESACU[[#This Row],[PAIS]]="ESPAÑA",VLOOKUP(MESACU[[#This Row],[PROVINCIA]],[1]!PROVINCIASCC[#Data],3,FALSE),VLOOKUP(MESACU[[#This Row],[PAIS]],'[1]Centros de coste'!$A$2:$D$204,3,FALSE))</f>
        <v>IBERICA II</v>
      </c>
      <c r="Z4932" t="str">
        <f>IF(MESACU[[#This Row],[PAIS]]="ESPAÑA",VLOOKUP(MESACU[[#This Row],[PROVINCIA]],[1]!PROVINCIASCC[#Data],4,FALSE),VLOOKUP(MESACU[[#This Row],[PAIS]],'[1]Centros de coste'!$A$2:$D$204,4,FALSE))</f>
        <v>EUROPA</v>
      </c>
      <c r="AA4932" t="str">
        <f>IFERROR(LEFT(TRIM(MESACU[[#This Row],[CodigoArticulo]]),LEN(TRIM(MESACU[[#This Row],[CodigoArticulo]]))-4),"")</f>
        <v>AGZ-M</v>
      </c>
      <c r="AB4932" t="str">
        <f>IFERROR(VLOOKUP(MESACU[[#This Row],[CODIGOG]],[1]!FAMILIAS[#Data],5,FALSE),"")</f>
        <v>BIOFERTILIZERS</v>
      </c>
    </row>
    <row r="4933" spans="1:28" x14ac:dyDescent="0.35">
      <c r="A4933" t="s">
        <v>28</v>
      </c>
      <c r="B4933">
        <v>163</v>
      </c>
      <c r="C4933" t="s">
        <v>29</v>
      </c>
      <c r="D4933">
        <v>2026</v>
      </c>
      <c r="E4933">
        <v>3</v>
      </c>
      <c r="F4933" t="s">
        <v>108</v>
      </c>
      <c r="G4933">
        <v>216</v>
      </c>
      <c r="H4933" t="s">
        <v>109</v>
      </c>
      <c r="I4933">
        <v>0</v>
      </c>
      <c r="J4933">
        <v>0</v>
      </c>
      <c r="K4933">
        <v>16.100000000000001</v>
      </c>
      <c r="L4933">
        <v>0</v>
      </c>
      <c r="M4933">
        <v>0</v>
      </c>
      <c r="N4933">
        <v>0</v>
      </c>
      <c r="O4933">
        <v>4.8</v>
      </c>
      <c r="P4933" t="s">
        <v>110</v>
      </c>
      <c r="Q4933" t="s">
        <v>48</v>
      </c>
      <c r="R4933" t="s">
        <v>34</v>
      </c>
      <c r="S4933" t="s">
        <v>50</v>
      </c>
      <c r="T4933" t="s">
        <v>36</v>
      </c>
      <c r="U4933">
        <v>0</v>
      </c>
      <c r="V4933">
        <v>1000</v>
      </c>
      <c r="W4933">
        <v>1610</v>
      </c>
      <c r="X4933" t="str">
        <f>IF(MESACU[[#This Row],[PAIS]]="ESPAÑA",VLOOKUP(MESACU[[#This Row],[PROVINCIA]],[1]!PROVINCIASCC[#Data],2,FALSE),VLOOKUP(MESACU[[#This Row],[PAIS]],'[1]Centros de coste'!$A$2:$D$204,2,FALSE))</f>
        <v>C44 - IBERICA II</v>
      </c>
      <c r="Y4933" t="str">
        <f>IF(MESACU[[#This Row],[PAIS]]="ESPAÑA",VLOOKUP(MESACU[[#This Row],[PROVINCIA]],[1]!PROVINCIASCC[#Data],3,FALSE),VLOOKUP(MESACU[[#This Row],[PAIS]],'[1]Centros de coste'!$A$2:$D$204,3,FALSE))</f>
        <v>IBERICA II</v>
      </c>
      <c r="Z4933" t="str">
        <f>IF(MESACU[[#This Row],[PAIS]]="ESPAÑA",VLOOKUP(MESACU[[#This Row],[PROVINCIA]],[1]!PROVINCIASCC[#Data],4,FALSE),VLOOKUP(MESACU[[#This Row],[PAIS]],'[1]Centros de coste'!$A$2:$D$204,4,FALSE))</f>
        <v>EUROPA</v>
      </c>
      <c r="AA4933" t="str">
        <f>IFERROR(LEFT(TRIM(MESACU[[#This Row],[CodigoArticulo]]),LEN(TRIM(MESACU[[#This Row],[CodigoArticulo]]))-4),"")</f>
        <v>S</v>
      </c>
      <c r="AB4933" t="str">
        <f>IFERROR(VLOOKUP(MESACU[[#This Row],[CODIGOG]],[1]!FAMILIAS[#Data],5,FALSE),"")</f>
        <v>BIOFERTILIZERS</v>
      </c>
    </row>
    <row r="4934" spans="1:28" x14ac:dyDescent="0.35">
      <c r="A4934" t="s">
        <v>28</v>
      </c>
      <c r="B4934">
        <v>163</v>
      </c>
      <c r="C4934" t="s">
        <v>29</v>
      </c>
      <c r="D4934">
        <v>2026</v>
      </c>
      <c r="E4934">
        <v>3</v>
      </c>
      <c r="F4934" t="s">
        <v>62</v>
      </c>
      <c r="G4934">
        <v>216</v>
      </c>
      <c r="H4934" t="s">
        <v>63</v>
      </c>
      <c r="I4934">
        <v>0</v>
      </c>
      <c r="J4934">
        <v>0</v>
      </c>
      <c r="K4934">
        <v>5.25</v>
      </c>
      <c r="L4934">
        <v>0</v>
      </c>
      <c r="M4934">
        <v>0</v>
      </c>
      <c r="N4934">
        <v>0</v>
      </c>
      <c r="O4934">
        <v>1.48</v>
      </c>
      <c r="P4934" t="s">
        <v>62</v>
      </c>
      <c r="Q4934" t="s">
        <v>48</v>
      </c>
      <c r="R4934" t="s">
        <v>34</v>
      </c>
      <c r="S4934" t="s">
        <v>50</v>
      </c>
      <c r="T4934" t="s">
        <v>36</v>
      </c>
      <c r="U4934">
        <v>0</v>
      </c>
      <c r="V4934">
        <v>60</v>
      </c>
      <c r="W4934">
        <v>525</v>
      </c>
      <c r="X4934" t="str">
        <f>IF(MESACU[[#This Row],[PAIS]]="ESPAÑA",VLOOKUP(MESACU[[#This Row],[PROVINCIA]],[1]!PROVINCIASCC[#Data],2,FALSE),VLOOKUP(MESACU[[#This Row],[PAIS]],'[1]Centros de coste'!$A$2:$D$204,2,FALSE))</f>
        <v>C44 - IBERICA II</v>
      </c>
      <c r="Y4934" t="str">
        <f>IF(MESACU[[#This Row],[PAIS]]="ESPAÑA",VLOOKUP(MESACU[[#This Row],[PROVINCIA]],[1]!PROVINCIASCC[#Data],3,FALSE),VLOOKUP(MESACU[[#This Row],[PAIS]],'[1]Centros de coste'!$A$2:$D$204,3,FALSE))</f>
        <v>IBERICA II</v>
      </c>
      <c r="Z4934" t="str">
        <f>IF(MESACU[[#This Row],[PAIS]]="ESPAÑA",VLOOKUP(MESACU[[#This Row],[PROVINCIA]],[1]!PROVINCIASCC[#Data],4,FALSE),VLOOKUP(MESACU[[#This Row],[PAIS]],'[1]Centros de coste'!$A$2:$D$204,4,FALSE))</f>
        <v>EUROPA</v>
      </c>
      <c r="AA4934" t="str">
        <f>IFERROR(LEFT(TRIM(MESACU[[#This Row],[CodigoArticulo]]),LEN(TRIM(MESACU[[#This Row],[CodigoArticulo]]))-4),"")</f>
        <v>TRI</v>
      </c>
      <c r="AB4934" t="str">
        <f>IFERROR(VLOOKUP(MESACU[[#This Row],[CODIGOG]],[1]!FAMILIAS[#Data],5,FALSE),"")</f>
        <v>BIOSTIMULANTS</v>
      </c>
    </row>
    <row r="4935" spans="1:28" x14ac:dyDescent="0.35">
      <c r="A4935" t="s">
        <v>28</v>
      </c>
      <c r="B4935">
        <v>164</v>
      </c>
      <c r="C4935" t="s">
        <v>29</v>
      </c>
      <c r="D4935">
        <v>2026</v>
      </c>
      <c r="E4935">
        <v>3</v>
      </c>
      <c r="F4935" t="s">
        <v>69</v>
      </c>
      <c r="G4935">
        <v>214</v>
      </c>
      <c r="H4935" t="s">
        <v>70</v>
      </c>
      <c r="I4935">
        <v>0</v>
      </c>
      <c r="J4935">
        <v>0</v>
      </c>
      <c r="K4935">
        <v>124.416</v>
      </c>
      <c r="L4935">
        <v>62.207999999999998</v>
      </c>
      <c r="M4935">
        <v>124.416</v>
      </c>
      <c r="N4935">
        <v>0</v>
      </c>
      <c r="O4935">
        <v>32</v>
      </c>
      <c r="P4935" t="s">
        <v>69</v>
      </c>
      <c r="Q4935" t="s">
        <v>56</v>
      </c>
      <c r="R4935" t="s">
        <v>34</v>
      </c>
      <c r="S4935" t="s">
        <v>57</v>
      </c>
      <c r="T4935" t="s">
        <v>36</v>
      </c>
      <c r="U4935">
        <v>0</v>
      </c>
      <c r="V4935">
        <v>1280</v>
      </c>
      <c r="W4935">
        <v>6220.8</v>
      </c>
      <c r="X4935" t="str">
        <f>IF(MESACU[[#This Row],[PAIS]]="ESPAÑA",VLOOKUP(MESACU[[#This Row],[PROVINCIA]],[1]!PROVINCIASCC[#Data],2,FALSE),VLOOKUP(MESACU[[#This Row],[PAIS]],'[1]Centros de coste'!$A$2:$D$204,2,FALSE))</f>
        <v>C44 - IBERICA II</v>
      </c>
      <c r="Y4935" t="str">
        <f>IF(MESACU[[#This Row],[PAIS]]="ESPAÑA",VLOOKUP(MESACU[[#This Row],[PROVINCIA]],[1]!PROVINCIASCC[#Data],3,FALSE),VLOOKUP(MESACU[[#This Row],[PAIS]],'[1]Centros de coste'!$A$2:$D$204,3,FALSE))</f>
        <v>IBERICA II</v>
      </c>
      <c r="Z4935" t="str">
        <f>IF(MESACU[[#This Row],[PAIS]]="ESPAÑA",VLOOKUP(MESACU[[#This Row],[PROVINCIA]],[1]!PROVINCIASCC[#Data],4,FALSE),VLOOKUP(MESACU[[#This Row],[PAIS]],'[1]Centros de coste'!$A$2:$D$204,4,FALSE))</f>
        <v>EUROPA</v>
      </c>
      <c r="AA4935" t="str">
        <f>IFERROR(LEFT(TRIM(MESACU[[#This Row],[CodigoArticulo]]),LEN(TRIM(MESACU[[#This Row],[CodigoArticulo]]))-4),"")</f>
        <v>AVAN</v>
      </c>
      <c r="AB4935" t="str">
        <f>IFERROR(VLOOKUP(MESACU[[#This Row],[CODIGOG]],[1]!FAMILIAS[#Data],5,FALSE),"")</f>
        <v>BIOSTIMULANTS</v>
      </c>
    </row>
    <row r="4936" spans="1:28" x14ac:dyDescent="0.35">
      <c r="A4936" t="s">
        <v>28</v>
      </c>
      <c r="B4936">
        <v>164</v>
      </c>
      <c r="C4936" t="s">
        <v>29</v>
      </c>
      <c r="D4936">
        <v>2026</v>
      </c>
      <c r="E4936">
        <v>3</v>
      </c>
      <c r="F4936" t="s">
        <v>117</v>
      </c>
      <c r="G4936">
        <v>214</v>
      </c>
      <c r="H4936" t="s">
        <v>118</v>
      </c>
      <c r="I4936">
        <v>0</v>
      </c>
      <c r="J4936">
        <v>0</v>
      </c>
      <c r="K4936">
        <v>61.92</v>
      </c>
      <c r="L4936">
        <v>30.96</v>
      </c>
      <c r="M4936">
        <v>61.92</v>
      </c>
      <c r="N4936">
        <v>0</v>
      </c>
      <c r="O4936">
        <v>14.76</v>
      </c>
      <c r="P4936" t="s">
        <v>117</v>
      </c>
      <c r="Q4936" t="s">
        <v>56</v>
      </c>
      <c r="R4936" t="s">
        <v>34</v>
      </c>
      <c r="S4936" t="s">
        <v>57</v>
      </c>
      <c r="T4936" t="s">
        <v>36</v>
      </c>
      <c r="U4936">
        <v>0</v>
      </c>
      <c r="V4936">
        <v>600</v>
      </c>
      <c r="W4936">
        <v>3096</v>
      </c>
      <c r="X4936" t="str">
        <f>IF(MESACU[[#This Row],[PAIS]]="ESPAÑA",VLOOKUP(MESACU[[#This Row],[PROVINCIA]],[1]!PROVINCIASCC[#Data],2,FALSE),VLOOKUP(MESACU[[#This Row],[PAIS]],'[1]Centros de coste'!$A$2:$D$204,2,FALSE))</f>
        <v>C44 - IBERICA II</v>
      </c>
      <c r="Y4936" t="str">
        <f>IF(MESACU[[#This Row],[PAIS]]="ESPAÑA",VLOOKUP(MESACU[[#This Row],[PROVINCIA]],[1]!PROVINCIASCC[#Data],3,FALSE),VLOOKUP(MESACU[[#This Row],[PAIS]],'[1]Centros de coste'!$A$2:$D$204,3,FALSE))</f>
        <v>IBERICA II</v>
      </c>
      <c r="Z4936" t="str">
        <f>IF(MESACU[[#This Row],[PAIS]]="ESPAÑA",VLOOKUP(MESACU[[#This Row],[PROVINCIA]],[1]!PROVINCIASCC[#Data],4,FALSE),VLOOKUP(MESACU[[#This Row],[PAIS]],'[1]Centros de coste'!$A$2:$D$204,4,FALSE))</f>
        <v>EUROPA</v>
      </c>
      <c r="AA4936" t="str">
        <f>IFERROR(LEFT(TRIM(MESACU[[#This Row],[CodigoArticulo]]),LEN(TRIM(MESACU[[#This Row],[CodigoArticulo]]))-4),"")</f>
        <v>AVAN</v>
      </c>
      <c r="AB4936" t="str">
        <f>IFERROR(VLOOKUP(MESACU[[#This Row],[CODIGOG]],[1]!FAMILIAS[#Data],5,FALSE),"")</f>
        <v>BIOSTIMULANTS</v>
      </c>
    </row>
    <row r="4937" spans="1:28" x14ac:dyDescent="0.35">
      <c r="A4937" t="s">
        <v>28</v>
      </c>
      <c r="B4937">
        <v>164</v>
      </c>
      <c r="C4937" t="s">
        <v>29</v>
      </c>
      <c r="D4937">
        <v>2026</v>
      </c>
      <c r="E4937">
        <v>3</v>
      </c>
      <c r="F4937" t="s">
        <v>117</v>
      </c>
      <c r="G4937">
        <v>214</v>
      </c>
      <c r="H4937" t="s">
        <v>118</v>
      </c>
      <c r="I4937">
        <v>0</v>
      </c>
      <c r="J4937">
        <v>0</v>
      </c>
      <c r="K4937">
        <v>61.92</v>
      </c>
      <c r="L4937">
        <v>30.96</v>
      </c>
      <c r="M4937">
        <v>61.92</v>
      </c>
      <c r="N4937">
        <v>0</v>
      </c>
      <c r="O4937">
        <v>14.76</v>
      </c>
      <c r="P4937" t="s">
        <v>117</v>
      </c>
      <c r="Q4937" t="s">
        <v>56</v>
      </c>
      <c r="R4937" t="s">
        <v>34</v>
      </c>
      <c r="S4937" t="s">
        <v>57</v>
      </c>
      <c r="T4937" t="s">
        <v>36</v>
      </c>
      <c r="U4937">
        <v>0</v>
      </c>
      <c r="V4937">
        <v>600</v>
      </c>
      <c r="W4937">
        <v>3096</v>
      </c>
      <c r="X4937" t="str">
        <f>IF(MESACU[[#This Row],[PAIS]]="ESPAÑA",VLOOKUP(MESACU[[#This Row],[PROVINCIA]],[1]!PROVINCIASCC[#Data],2,FALSE),VLOOKUP(MESACU[[#This Row],[PAIS]],'[1]Centros de coste'!$A$2:$D$204,2,FALSE))</f>
        <v>C44 - IBERICA II</v>
      </c>
      <c r="Y4937" t="str">
        <f>IF(MESACU[[#This Row],[PAIS]]="ESPAÑA",VLOOKUP(MESACU[[#This Row],[PROVINCIA]],[1]!PROVINCIASCC[#Data],3,FALSE),VLOOKUP(MESACU[[#This Row],[PAIS]],'[1]Centros de coste'!$A$2:$D$204,3,FALSE))</f>
        <v>IBERICA II</v>
      </c>
      <c r="Z4937" t="str">
        <f>IF(MESACU[[#This Row],[PAIS]]="ESPAÑA",VLOOKUP(MESACU[[#This Row],[PROVINCIA]],[1]!PROVINCIASCC[#Data],4,FALSE),VLOOKUP(MESACU[[#This Row],[PAIS]],'[1]Centros de coste'!$A$2:$D$204,4,FALSE))</f>
        <v>EUROPA</v>
      </c>
      <c r="AA4937" t="str">
        <f>IFERROR(LEFT(TRIM(MESACU[[#This Row],[CodigoArticulo]]),LEN(TRIM(MESACU[[#This Row],[CodigoArticulo]]))-4),"")</f>
        <v>AVAN</v>
      </c>
      <c r="AB4937" t="str">
        <f>IFERROR(VLOOKUP(MESACU[[#This Row],[CODIGOG]],[1]!FAMILIAS[#Data],5,FALSE),"")</f>
        <v>BIOSTIMULANTS</v>
      </c>
    </row>
    <row r="4938" spans="1:28" x14ac:dyDescent="0.35">
      <c r="A4938" t="s">
        <v>28</v>
      </c>
      <c r="B4938">
        <v>164</v>
      </c>
      <c r="C4938" t="s">
        <v>29</v>
      </c>
      <c r="D4938">
        <v>2026</v>
      </c>
      <c r="E4938">
        <v>3</v>
      </c>
      <c r="F4938" t="s">
        <v>294</v>
      </c>
      <c r="G4938">
        <v>214</v>
      </c>
      <c r="H4938" t="s">
        <v>295</v>
      </c>
      <c r="I4938">
        <v>0</v>
      </c>
      <c r="J4938">
        <v>0</v>
      </c>
      <c r="K4938">
        <v>52.64</v>
      </c>
      <c r="L4938">
        <v>26.32</v>
      </c>
      <c r="M4938">
        <v>52.64</v>
      </c>
      <c r="N4938">
        <v>0</v>
      </c>
      <c r="O4938">
        <v>4.92</v>
      </c>
      <c r="P4938" t="s">
        <v>294</v>
      </c>
      <c r="Q4938" t="s">
        <v>56</v>
      </c>
      <c r="R4938" t="s">
        <v>34</v>
      </c>
      <c r="S4938" t="s">
        <v>57</v>
      </c>
      <c r="T4938" t="s">
        <v>36</v>
      </c>
      <c r="U4938">
        <v>0</v>
      </c>
      <c r="V4938">
        <v>200</v>
      </c>
      <c r="W4938">
        <v>2632</v>
      </c>
      <c r="X4938" t="str">
        <f>IF(MESACU[[#This Row],[PAIS]]="ESPAÑA",VLOOKUP(MESACU[[#This Row],[PROVINCIA]],[1]!PROVINCIASCC[#Data],2,FALSE),VLOOKUP(MESACU[[#This Row],[PAIS]],'[1]Centros de coste'!$A$2:$D$204,2,FALSE))</f>
        <v>C44 - IBERICA II</v>
      </c>
      <c r="Y4938" t="str">
        <f>IF(MESACU[[#This Row],[PAIS]]="ESPAÑA",VLOOKUP(MESACU[[#This Row],[PROVINCIA]],[1]!PROVINCIASCC[#Data],3,FALSE),VLOOKUP(MESACU[[#This Row],[PAIS]],'[1]Centros de coste'!$A$2:$D$204,3,FALSE))</f>
        <v>IBERICA II</v>
      </c>
      <c r="Z4938" t="str">
        <f>IF(MESACU[[#This Row],[PAIS]]="ESPAÑA",VLOOKUP(MESACU[[#This Row],[PROVINCIA]],[1]!PROVINCIASCC[#Data],4,FALSE),VLOOKUP(MESACU[[#This Row],[PAIS]],'[1]Centros de coste'!$A$2:$D$204,4,FALSE))</f>
        <v>EUROPA</v>
      </c>
      <c r="AA4938" t="str">
        <f>IFERROR(LEFT(TRIM(MESACU[[#This Row],[CodigoArticulo]]),LEN(TRIM(MESACU[[#This Row],[CodigoArticulo]]))-4),"")</f>
        <v>AQUOM</v>
      </c>
      <c r="AB4938" t="str">
        <f>IFERROR(VLOOKUP(MESACU[[#This Row],[CODIGOG]],[1]!FAMILIAS[#Data],5,FALSE),"")</f>
        <v>BIOCONTROL</v>
      </c>
    </row>
    <row r="4939" spans="1:28" x14ac:dyDescent="0.35">
      <c r="A4939" t="s">
        <v>28</v>
      </c>
      <c r="B4939">
        <v>164</v>
      </c>
      <c r="C4939" t="s">
        <v>29</v>
      </c>
      <c r="D4939">
        <v>2026</v>
      </c>
      <c r="E4939">
        <v>3</v>
      </c>
      <c r="F4939" t="s">
        <v>43</v>
      </c>
      <c r="G4939">
        <v>214</v>
      </c>
      <c r="H4939" t="s">
        <v>44</v>
      </c>
      <c r="I4939">
        <v>0</v>
      </c>
      <c r="J4939">
        <v>0</v>
      </c>
      <c r="K4939">
        <v>15.56</v>
      </c>
      <c r="L4939">
        <v>7.78</v>
      </c>
      <c r="M4939">
        <v>15.56</v>
      </c>
      <c r="N4939">
        <v>0</v>
      </c>
      <c r="O4939">
        <v>4.92</v>
      </c>
      <c r="P4939" t="s">
        <v>43</v>
      </c>
      <c r="Q4939" t="s">
        <v>56</v>
      </c>
      <c r="R4939" t="s">
        <v>34</v>
      </c>
      <c r="S4939" t="s">
        <v>57</v>
      </c>
      <c r="T4939" t="s">
        <v>36</v>
      </c>
      <c r="U4939">
        <v>0</v>
      </c>
      <c r="V4939">
        <v>200</v>
      </c>
      <c r="W4939">
        <v>778</v>
      </c>
      <c r="X4939" t="str">
        <f>IF(MESACU[[#This Row],[PAIS]]="ESPAÑA",VLOOKUP(MESACU[[#This Row],[PROVINCIA]],[1]!PROVINCIASCC[#Data],2,FALSE),VLOOKUP(MESACU[[#This Row],[PAIS]],'[1]Centros de coste'!$A$2:$D$204,2,FALSE))</f>
        <v>C44 - IBERICA II</v>
      </c>
      <c r="Y4939" t="str">
        <f>IF(MESACU[[#This Row],[PAIS]]="ESPAÑA",VLOOKUP(MESACU[[#This Row],[PROVINCIA]],[1]!PROVINCIASCC[#Data],3,FALSE),VLOOKUP(MESACU[[#This Row],[PAIS]],'[1]Centros de coste'!$A$2:$D$204,3,FALSE))</f>
        <v>IBERICA II</v>
      </c>
      <c r="Z4939" t="str">
        <f>IF(MESACU[[#This Row],[PAIS]]="ESPAÑA",VLOOKUP(MESACU[[#This Row],[PROVINCIA]],[1]!PROVINCIASCC[#Data],4,FALSE),VLOOKUP(MESACU[[#This Row],[PAIS]],'[1]Centros de coste'!$A$2:$D$204,4,FALSE))</f>
        <v>EUROPA</v>
      </c>
      <c r="AA4939" t="str">
        <f>IFERROR(LEFT(TRIM(MESACU[[#This Row],[CodigoArticulo]]),LEN(TRIM(MESACU[[#This Row],[CodigoArticulo]]))-4),"")</f>
        <v>PHD</v>
      </c>
      <c r="AB4939" t="str">
        <f>IFERROR(VLOOKUP(MESACU[[#This Row],[CODIGOG]],[1]!FAMILIAS[#Data],5,FALSE),"")</f>
        <v>BIOCONTROL</v>
      </c>
    </row>
    <row r="4940" spans="1:28" x14ac:dyDescent="0.35">
      <c r="A4940" t="s">
        <v>28</v>
      </c>
      <c r="B4940">
        <v>164</v>
      </c>
      <c r="C4940" t="s">
        <v>29</v>
      </c>
      <c r="D4940">
        <v>2026</v>
      </c>
      <c r="E4940">
        <v>3</v>
      </c>
      <c r="F4940" t="s">
        <v>66</v>
      </c>
      <c r="G4940">
        <v>214</v>
      </c>
      <c r="H4940" t="s">
        <v>67</v>
      </c>
      <c r="I4940">
        <v>0</v>
      </c>
      <c r="J4940">
        <v>0</v>
      </c>
      <c r="K4940">
        <v>48.3</v>
      </c>
      <c r="L4940">
        <v>24.15</v>
      </c>
      <c r="M4940">
        <v>48.3</v>
      </c>
      <c r="N4940">
        <v>0</v>
      </c>
      <c r="O4940">
        <v>7.38</v>
      </c>
      <c r="P4940" t="s">
        <v>68</v>
      </c>
      <c r="Q4940" t="s">
        <v>56</v>
      </c>
      <c r="R4940" t="s">
        <v>34</v>
      </c>
      <c r="S4940" t="s">
        <v>57</v>
      </c>
      <c r="T4940" t="s">
        <v>36</v>
      </c>
      <c r="U4940">
        <v>0</v>
      </c>
      <c r="V4940">
        <v>300</v>
      </c>
      <c r="W4940">
        <v>2415</v>
      </c>
      <c r="X4940" t="str">
        <f>IF(MESACU[[#This Row],[PAIS]]="ESPAÑA",VLOOKUP(MESACU[[#This Row],[PROVINCIA]],[1]!PROVINCIASCC[#Data],2,FALSE),VLOOKUP(MESACU[[#This Row],[PAIS]],'[1]Centros de coste'!$A$2:$D$204,2,FALSE))</f>
        <v>C44 - IBERICA II</v>
      </c>
      <c r="Y4940" t="str">
        <f>IF(MESACU[[#This Row],[PAIS]]="ESPAÑA",VLOOKUP(MESACU[[#This Row],[PROVINCIA]],[1]!PROVINCIASCC[#Data],3,FALSE),VLOOKUP(MESACU[[#This Row],[PAIS]],'[1]Centros de coste'!$A$2:$D$204,3,FALSE))</f>
        <v>IBERICA II</v>
      </c>
      <c r="Z4940" t="str">
        <f>IF(MESACU[[#This Row],[PAIS]]="ESPAÑA",VLOOKUP(MESACU[[#This Row],[PROVINCIA]],[1]!PROVINCIASCC[#Data],4,FALSE),VLOOKUP(MESACU[[#This Row],[PAIS]],'[1]Centros de coste'!$A$2:$D$204,4,FALSE))</f>
        <v>EUROPA</v>
      </c>
      <c r="AA4940" t="str">
        <f>IFERROR(LEFT(TRIM(MESACU[[#This Row],[CodigoArticulo]]),LEN(TRIM(MESACU[[#This Row],[CodigoArticulo]]))-4),"")</f>
        <v>C-MB</v>
      </c>
      <c r="AB4940" t="str">
        <f>IFERROR(VLOOKUP(MESACU[[#This Row],[CODIGOG]],[1]!FAMILIAS[#Data],5,FALSE),"")</f>
        <v>BIOFERTILIZERS</v>
      </c>
    </row>
    <row r="4941" spans="1:28" x14ac:dyDescent="0.35">
      <c r="A4941" t="s">
        <v>28</v>
      </c>
      <c r="B4941">
        <v>164</v>
      </c>
      <c r="C4941" t="s">
        <v>29</v>
      </c>
      <c r="D4941">
        <v>2026</v>
      </c>
      <c r="E4941">
        <v>3</v>
      </c>
      <c r="F4941" t="s">
        <v>232</v>
      </c>
      <c r="G4941">
        <v>214</v>
      </c>
      <c r="H4941" t="s">
        <v>233</v>
      </c>
      <c r="I4941">
        <v>0</v>
      </c>
      <c r="J4941">
        <v>0</v>
      </c>
      <c r="K4941">
        <v>22.416</v>
      </c>
      <c r="L4941">
        <v>11.208</v>
      </c>
      <c r="M4941">
        <v>22.416</v>
      </c>
      <c r="N4941">
        <v>0</v>
      </c>
      <c r="O4941">
        <v>1.56</v>
      </c>
      <c r="P4941" t="s">
        <v>232</v>
      </c>
      <c r="Q4941" t="s">
        <v>56</v>
      </c>
      <c r="R4941" t="s">
        <v>73</v>
      </c>
      <c r="S4941" t="s">
        <v>57</v>
      </c>
      <c r="T4941" t="s">
        <v>36</v>
      </c>
      <c r="U4941">
        <v>0</v>
      </c>
      <c r="V4941">
        <v>120</v>
      </c>
      <c r="W4941">
        <v>1120.8</v>
      </c>
      <c r="X4941" t="str">
        <f>IF(MESACU[[#This Row],[PAIS]]="ESPAÑA",VLOOKUP(MESACU[[#This Row],[PROVINCIA]],[1]!PROVINCIASCC[#Data],2,FALSE),VLOOKUP(MESACU[[#This Row],[PAIS]],'[1]Centros de coste'!$A$2:$D$204,2,FALSE))</f>
        <v>C44 - IBERICA II</v>
      </c>
      <c r="Y4941" t="str">
        <f>IF(MESACU[[#This Row],[PAIS]]="ESPAÑA",VLOOKUP(MESACU[[#This Row],[PROVINCIA]],[1]!PROVINCIASCC[#Data],3,FALSE),VLOOKUP(MESACU[[#This Row],[PAIS]],'[1]Centros de coste'!$A$2:$D$204,3,FALSE))</f>
        <v>IBERICA II</v>
      </c>
      <c r="Z4941" t="str">
        <f>IF(MESACU[[#This Row],[PAIS]]="ESPAÑA",VLOOKUP(MESACU[[#This Row],[PROVINCIA]],[1]!PROVINCIASCC[#Data],4,FALSE),VLOOKUP(MESACU[[#This Row],[PAIS]],'[1]Centros de coste'!$A$2:$D$204,4,FALSE))</f>
        <v>EUROPA</v>
      </c>
      <c r="AA4941" t="str">
        <f>IFERROR(LEFT(TRIM(MESACU[[#This Row],[CodigoArticulo]]),LEN(TRIM(MESACU[[#This Row],[CodigoArticulo]]))-4),"")</f>
        <v>C-GLB</v>
      </c>
      <c r="AB4941" t="str">
        <f>IFERROR(VLOOKUP(MESACU[[#This Row],[CODIGOG]],[1]!FAMILIAS[#Data],5,FALSE),"")</f>
        <v>BIOSTIMULANTS</v>
      </c>
    </row>
    <row r="4942" spans="1:28" x14ac:dyDescent="0.35">
      <c r="A4942" t="s">
        <v>28</v>
      </c>
      <c r="B4942">
        <v>164</v>
      </c>
      <c r="C4942" t="s">
        <v>29</v>
      </c>
      <c r="D4942">
        <v>2026</v>
      </c>
      <c r="E4942">
        <v>3</v>
      </c>
      <c r="F4942" t="s">
        <v>115</v>
      </c>
      <c r="G4942">
        <v>214</v>
      </c>
      <c r="H4942" t="s">
        <v>116</v>
      </c>
      <c r="I4942">
        <v>0</v>
      </c>
      <c r="J4942">
        <v>0</v>
      </c>
      <c r="K4942">
        <v>55.04</v>
      </c>
      <c r="L4942">
        <v>27.52</v>
      </c>
      <c r="M4942">
        <v>55.04</v>
      </c>
      <c r="N4942">
        <v>0</v>
      </c>
      <c r="O4942">
        <v>32</v>
      </c>
      <c r="P4942" t="s">
        <v>115</v>
      </c>
      <c r="Q4942" t="s">
        <v>56</v>
      </c>
      <c r="R4942" t="s">
        <v>34</v>
      </c>
      <c r="S4942" t="s">
        <v>57</v>
      </c>
      <c r="T4942" t="s">
        <v>36</v>
      </c>
      <c r="U4942">
        <v>0</v>
      </c>
      <c r="V4942">
        <v>1280</v>
      </c>
      <c r="W4942">
        <v>2752</v>
      </c>
      <c r="X4942" t="str">
        <f>IF(MESACU[[#This Row],[PAIS]]="ESPAÑA",VLOOKUP(MESACU[[#This Row],[PROVINCIA]],[1]!PROVINCIASCC[#Data],2,FALSE),VLOOKUP(MESACU[[#This Row],[PAIS]],'[1]Centros de coste'!$A$2:$D$204,2,FALSE))</f>
        <v>C44 - IBERICA II</v>
      </c>
      <c r="Y4942" t="str">
        <f>IF(MESACU[[#This Row],[PAIS]]="ESPAÑA",VLOOKUP(MESACU[[#This Row],[PROVINCIA]],[1]!PROVINCIASCC[#Data],3,FALSE),VLOOKUP(MESACU[[#This Row],[PAIS]],'[1]Centros de coste'!$A$2:$D$204,3,FALSE))</f>
        <v>IBERICA II</v>
      </c>
      <c r="Z4942" t="str">
        <f>IF(MESACU[[#This Row],[PAIS]]="ESPAÑA",VLOOKUP(MESACU[[#This Row],[PROVINCIA]],[1]!PROVINCIASCC[#Data],4,FALSE),VLOOKUP(MESACU[[#This Row],[PAIS]],'[1]Centros de coste'!$A$2:$D$204,4,FALSE))</f>
        <v>EUROPA</v>
      </c>
      <c r="AA4942" t="str">
        <f>IFERROR(LEFT(TRIM(MESACU[[#This Row],[CodigoArticulo]]),LEN(TRIM(MESACU[[#This Row],[CodigoArticulo]]))-4),"")</f>
        <v>CPLUS</v>
      </c>
      <c r="AB4942" t="str">
        <f>IFERROR(VLOOKUP(MESACU[[#This Row],[CODIGOG]],[1]!FAMILIAS[#Data],5,FALSE),"")</f>
        <v>BIOFERTILIZERS</v>
      </c>
    </row>
    <row r="4943" spans="1:28" x14ac:dyDescent="0.35">
      <c r="A4943" t="s">
        <v>28</v>
      </c>
      <c r="B4943">
        <v>165</v>
      </c>
      <c r="C4943" t="s">
        <v>29</v>
      </c>
      <c r="D4943">
        <v>2026</v>
      </c>
      <c r="E4943">
        <v>3</v>
      </c>
      <c r="F4943" t="s">
        <v>58</v>
      </c>
      <c r="G4943">
        <v>198</v>
      </c>
      <c r="H4943" t="s">
        <v>59</v>
      </c>
      <c r="I4943">
        <v>0</v>
      </c>
      <c r="J4943">
        <v>0</v>
      </c>
      <c r="K4943">
        <v>21.184000000000001</v>
      </c>
      <c r="L4943">
        <v>0</v>
      </c>
      <c r="M4943">
        <v>0</v>
      </c>
      <c r="N4943">
        <v>0</v>
      </c>
      <c r="O4943">
        <v>7.87</v>
      </c>
      <c r="P4943" t="s">
        <v>58</v>
      </c>
      <c r="Q4943" t="s">
        <v>155</v>
      </c>
      <c r="R4943" t="s">
        <v>34</v>
      </c>
      <c r="S4943" t="s">
        <v>156</v>
      </c>
      <c r="T4943" t="s">
        <v>36</v>
      </c>
      <c r="U4943">
        <v>0</v>
      </c>
      <c r="V4943">
        <v>320</v>
      </c>
      <c r="W4943">
        <v>1059.2</v>
      </c>
      <c r="X4943" t="str">
        <f>IF(MESACU[[#This Row],[PAIS]]="ESPAÑA",VLOOKUP(MESACU[[#This Row],[PROVINCIA]],[1]!PROVINCIASCC[#Data],2,FALSE),VLOOKUP(MESACU[[#This Row],[PAIS]],'[1]Centros de coste'!$A$2:$D$204,2,FALSE))</f>
        <v>C46 - IBERICA IV</v>
      </c>
      <c r="Y4943" t="str">
        <f>IF(MESACU[[#This Row],[PAIS]]="ESPAÑA",VLOOKUP(MESACU[[#This Row],[PROVINCIA]],[1]!PROVINCIASCC[#Data],3,FALSE),VLOOKUP(MESACU[[#This Row],[PAIS]],'[1]Centros de coste'!$A$2:$D$204,3,FALSE))</f>
        <v>IBERICA IV</v>
      </c>
      <c r="Z4943" t="str">
        <f>IF(MESACU[[#This Row],[PAIS]]="ESPAÑA",VLOOKUP(MESACU[[#This Row],[PROVINCIA]],[1]!PROVINCIASCC[#Data],4,FALSE),VLOOKUP(MESACU[[#This Row],[PAIS]],'[1]Centros de coste'!$A$2:$D$204,4,FALSE))</f>
        <v>EUROPA</v>
      </c>
      <c r="AA4943" t="str">
        <f>IFERROR(LEFT(TRIM(MESACU[[#This Row],[CodigoArticulo]]),LEN(TRIM(MESACU[[#This Row],[CodigoArticulo]]))-4),"")</f>
        <v>BROTA</v>
      </c>
      <c r="AB4943" t="str">
        <f>IFERROR(VLOOKUP(MESACU[[#This Row],[CODIGOG]],[1]!FAMILIAS[#Data],5,FALSE),"")</f>
        <v>BIOCONTROL</v>
      </c>
    </row>
    <row r="4944" spans="1:28" x14ac:dyDescent="0.35">
      <c r="A4944" t="s">
        <v>28</v>
      </c>
      <c r="B4944">
        <v>166</v>
      </c>
      <c r="C4944" t="s">
        <v>29</v>
      </c>
      <c r="D4944">
        <v>2026</v>
      </c>
      <c r="E4944">
        <v>3</v>
      </c>
      <c r="F4944" t="s">
        <v>370</v>
      </c>
      <c r="G4944">
        <v>181</v>
      </c>
      <c r="H4944" t="s">
        <v>371</v>
      </c>
      <c r="I4944">
        <v>0</v>
      </c>
      <c r="J4944">
        <v>0</v>
      </c>
      <c r="K4944">
        <v>27.2</v>
      </c>
      <c r="L4944">
        <v>0</v>
      </c>
      <c r="M4944">
        <v>0</v>
      </c>
      <c r="N4944">
        <v>0</v>
      </c>
      <c r="O4944">
        <v>2.46</v>
      </c>
      <c r="P4944" t="s">
        <v>370</v>
      </c>
      <c r="Q4944" t="s">
        <v>350</v>
      </c>
      <c r="R4944" t="s">
        <v>34</v>
      </c>
      <c r="S4944" t="s">
        <v>351</v>
      </c>
      <c r="T4944" t="s">
        <v>36</v>
      </c>
      <c r="U4944">
        <v>0</v>
      </c>
      <c r="V4944">
        <v>100</v>
      </c>
      <c r="W4944">
        <v>272</v>
      </c>
      <c r="X4944" t="str">
        <f>IF(MESACU[[#This Row],[PAIS]]="ESPAÑA",VLOOKUP(MESACU[[#This Row],[PROVINCIA]],[1]!PROVINCIASCC[#Data],2,FALSE),VLOOKUP(MESACU[[#This Row],[PAIS]],'[1]Centros de coste'!$A$2:$D$204,2,FALSE))</f>
        <v>C43 - IBERICA I</v>
      </c>
      <c r="Y4944" t="str">
        <f>IF(MESACU[[#This Row],[PAIS]]="ESPAÑA",VLOOKUP(MESACU[[#This Row],[PROVINCIA]],[1]!PROVINCIASCC[#Data],3,FALSE),VLOOKUP(MESACU[[#This Row],[PAIS]],'[1]Centros de coste'!$A$2:$D$204,3,FALSE))</f>
        <v>IBERICA I</v>
      </c>
      <c r="Z4944" t="str">
        <f>IF(MESACU[[#This Row],[PAIS]]="ESPAÑA",VLOOKUP(MESACU[[#This Row],[PROVINCIA]],[1]!PROVINCIASCC[#Data],4,FALSE),VLOOKUP(MESACU[[#This Row],[PAIS]],'[1]Centros de coste'!$A$2:$D$204,4,FALSE))</f>
        <v>EUROPA</v>
      </c>
      <c r="AA4944" t="str">
        <f>IFERROR(LEFT(TRIM(MESACU[[#This Row],[CodigoArticulo]]),LEN(TRIM(MESACU[[#This Row],[CodigoArticulo]]))-4),"")</f>
        <v>N</v>
      </c>
      <c r="AB4944" t="str">
        <f>IFERROR(VLOOKUP(MESACU[[#This Row],[CODIGOG]],[1]!FAMILIAS[#Data],5,FALSE),"")</f>
        <v>BIOFERTILIZERS</v>
      </c>
    </row>
    <row r="4945" spans="1:28" x14ac:dyDescent="0.35">
      <c r="A4945" t="s">
        <v>28</v>
      </c>
      <c r="B4945">
        <v>167</v>
      </c>
      <c r="C4945" t="s">
        <v>29</v>
      </c>
      <c r="D4945">
        <v>2026</v>
      </c>
      <c r="E4945">
        <v>3</v>
      </c>
      <c r="F4945" t="s">
        <v>53</v>
      </c>
      <c r="G4945">
        <v>166</v>
      </c>
      <c r="H4945" t="s">
        <v>54</v>
      </c>
      <c r="I4945">
        <v>0</v>
      </c>
      <c r="J4945">
        <v>0</v>
      </c>
      <c r="K4945">
        <v>19.071999999999999</v>
      </c>
      <c r="L4945">
        <v>0</v>
      </c>
      <c r="M4945">
        <v>57.216000000000001</v>
      </c>
      <c r="N4945">
        <v>0</v>
      </c>
      <c r="O4945">
        <v>16</v>
      </c>
      <c r="P4945" t="s">
        <v>53</v>
      </c>
      <c r="Q4945" t="s">
        <v>33</v>
      </c>
      <c r="R4945" t="s">
        <v>34</v>
      </c>
      <c r="S4945" t="s">
        <v>35</v>
      </c>
      <c r="T4945" t="s">
        <v>36</v>
      </c>
      <c r="U4945">
        <v>0</v>
      </c>
      <c r="V4945">
        <v>640</v>
      </c>
      <c r="W4945">
        <v>1907.2</v>
      </c>
      <c r="X4945" t="str">
        <f>IF(MESACU[[#This Row],[PAIS]]="ESPAÑA",VLOOKUP(MESACU[[#This Row],[PROVINCIA]],[1]!PROVINCIASCC[#Data],2,FALSE),VLOOKUP(MESACU[[#This Row],[PAIS]],'[1]Centros de coste'!$A$2:$D$204,2,FALSE))</f>
        <v>C46 - IBERICA IV</v>
      </c>
      <c r="Y4945" t="str">
        <f>IF(MESACU[[#This Row],[PAIS]]="ESPAÑA",VLOOKUP(MESACU[[#This Row],[PROVINCIA]],[1]!PROVINCIASCC[#Data],3,FALSE),VLOOKUP(MESACU[[#This Row],[PAIS]],'[1]Centros de coste'!$A$2:$D$204,3,FALSE))</f>
        <v>IBERICA IV</v>
      </c>
      <c r="Z4945" t="str">
        <f>IF(MESACU[[#This Row],[PAIS]]="ESPAÑA",VLOOKUP(MESACU[[#This Row],[PROVINCIA]],[1]!PROVINCIASCC[#Data],4,FALSE),VLOOKUP(MESACU[[#This Row],[PAIS]],'[1]Centros de coste'!$A$2:$D$204,4,FALSE))</f>
        <v>EUROPA</v>
      </c>
      <c r="AA4945" t="str">
        <f>IFERROR(LEFT(TRIM(MESACU[[#This Row],[CodigoArticulo]]),LEN(TRIM(MESACU[[#This Row],[CodigoArticulo]]))-4),"")</f>
        <v>AGXK</v>
      </c>
      <c r="AB4945" t="str">
        <f>IFERROR(VLOOKUP(MESACU[[#This Row],[CODIGOG]],[1]!FAMILIAS[#Data],5,FALSE),"")</f>
        <v>BIOFERTILIZERS</v>
      </c>
    </row>
    <row r="4946" spans="1:28" x14ac:dyDescent="0.35">
      <c r="A4946" t="s">
        <v>28</v>
      </c>
      <c r="B4946">
        <v>167</v>
      </c>
      <c r="C4946" t="s">
        <v>29</v>
      </c>
      <c r="D4946">
        <v>2026</v>
      </c>
      <c r="E4946">
        <v>3</v>
      </c>
      <c r="F4946" t="s">
        <v>30</v>
      </c>
      <c r="G4946">
        <v>166</v>
      </c>
      <c r="H4946" t="s">
        <v>31</v>
      </c>
      <c r="I4946">
        <v>0</v>
      </c>
      <c r="J4946">
        <v>0</v>
      </c>
      <c r="K4946">
        <v>5.78</v>
      </c>
      <c r="L4946">
        <v>0</v>
      </c>
      <c r="M4946">
        <v>17.34</v>
      </c>
      <c r="N4946">
        <v>0</v>
      </c>
      <c r="O4946">
        <v>3.36</v>
      </c>
      <c r="P4946" t="s">
        <v>32</v>
      </c>
      <c r="Q4946" t="s">
        <v>33</v>
      </c>
      <c r="R4946" t="s">
        <v>34</v>
      </c>
      <c r="S4946" t="s">
        <v>35</v>
      </c>
      <c r="T4946" t="s">
        <v>36</v>
      </c>
      <c r="U4946">
        <v>0</v>
      </c>
      <c r="V4946">
        <v>200</v>
      </c>
      <c r="W4946">
        <v>578</v>
      </c>
      <c r="X4946" t="str">
        <f>IF(MESACU[[#This Row],[PAIS]]="ESPAÑA",VLOOKUP(MESACU[[#This Row],[PROVINCIA]],[1]!PROVINCIASCC[#Data],2,FALSE),VLOOKUP(MESACU[[#This Row],[PAIS]],'[1]Centros de coste'!$A$2:$D$204,2,FALSE))</f>
        <v>C46 - IBERICA IV</v>
      </c>
      <c r="Y4946" t="str">
        <f>IF(MESACU[[#This Row],[PAIS]]="ESPAÑA",VLOOKUP(MESACU[[#This Row],[PROVINCIA]],[1]!PROVINCIASCC[#Data],3,FALSE),VLOOKUP(MESACU[[#This Row],[PAIS]],'[1]Centros de coste'!$A$2:$D$204,3,FALSE))</f>
        <v>IBERICA IV</v>
      </c>
      <c r="Z4946" t="str">
        <f>IF(MESACU[[#This Row],[PAIS]]="ESPAÑA",VLOOKUP(MESACU[[#This Row],[PROVINCIA]],[1]!PROVINCIASCC[#Data],4,FALSE),VLOOKUP(MESACU[[#This Row],[PAIS]],'[1]Centros de coste'!$A$2:$D$204,4,FALSE))</f>
        <v>EUROPA</v>
      </c>
      <c r="AA4946" t="str">
        <f>IFERROR(LEFT(TRIM(MESACU[[#This Row],[CodigoArticulo]]),LEN(TRIM(MESACU[[#This Row],[CodigoArticulo]]))-4),"")</f>
        <v>AGXK</v>
      </c>
      <c r="AB4946" t="str">
        <f>IFERROR(VLOOKUP(MESACU[[#This Row],[CODIGOG]],[1]!FAMILIAS[#Data],5,FALSE),"")</f>
        <v>BIOFERTILIZERS</v>
      </c>
    </row>
    <row r="4947" spans="1:28" x14ac:dyDescent="0.35">
      <c r="A4947" t="s">
        <v>28</v>
      </c>
      <c r="B4947">
        <v>167</v>
      </c>
      <c r="C4947" t="s">
        <v>29</v>
      </c>
      <c r="D4947">
        <v>2026</v>
      </c>
      <c r="E4947">
        <v>3</v>
      </c>
      <c r="F4947" t="s">
        <v>30</v>
      </c>
      <c r="G4947">
        <v>166</v>
      </c>
      <c r="H4947" t="s">
        <v>31</v>
      </c>
      <c r="I4947">
        <v>0</v>
      </c>
      <c r="J4947">
        <v>0</v>
      </c>
      <c r="K4947">
        <v>17.34</v>
      </c>
      <c r="L4947">
        <v>0</v>
      </c>
      <c r="M4947">
        <v>52.02</v>
      </c>
      <c r="N4947">
        <v>0</v>
      </c>
      <c r="O4947">
        <v>10.08</v>
      </c>
      <c r="P4947" t="s">
        <v>32</v>
      </c>
      <c r="Q4947" t="s">
        <v>33</v>
      </c>
      <c r="R4947" t="s">
        <v>34</v>
      </c>
      <c r="S4947" t="s">
        <v>35</v>
      </c>
      <c r="T4947" t="s">
        <v>36</v>
      </c>
      <c r="U4947">
        <v>0</v>
      </c>
      <c r="V4947">
        <v>600</v>
      </c>
      <c r="W4947">
        <v>1734</v>
      </c>
      <c r="X4947" t="str">
        <f>IF(MESACU[[#This Row],[PAIS]]="ESPAÑA",VLOOKUP(MESACU[[#This Row],[PROVINCIA]],[1]!PROVINCIASCC[#Data],2,FALSE),VLOOKUP(MESACU[[#This Row],[PAIS]],'[1]Centros de coste'!$A$2:$D$204,2,FALSE))</f>
        <v>C46 - IBERICA IV</v>
      </c>
      <c r="Y4947" t="str">
        <f>IF(MESACU[[#This Row],[PAIS]]="ESPAÑA",VLOOKUP(MESACU[[#This Row],[PROVINCIA]],[1]!PROVINCIASCC[#Data],3,FALSE),VLOOKUP(MESACU[[#This Row],[PAIS]],'[1]Centros de coste'!$A$2:$D$204,3,FALSE))</f>
        <v>IBERICA IV</v>
      </c>
      <c r="Z4947" t="str">
        <f>IF(MESACU[[#This Row],[PAIS]]="ESPAÑA",VLOOKUP(MESACU[[#This Row],[PROVINCIA]],[1]!PROVINCIASCC[#Data],4,FALSE),VLOOKUP(MESACU[[#This Row],[PAIS]],'[1]Centros de coste'!$A$2:$D$204,4,FALSE))</f>
        <v>EUROPA</v>
      </c>
      <c r="AA4947" t="str">
        <f>IFERROR(LEFT(TRIM(MESACU[[#This Row],[CodigoArticulo]]),LEN(TRIM(MESACU[[#This Row],[CodigoArticulo]]))-4),"")</f>
        <v>AGXK</v>
      </c>
      <c r="AB4947" t="str">
        <f>IFERROR(VLOOKUP(MESACU[[#This Row],[CODIGOG]],[1]!FAMILIAS[#Data],5,FALSE),"")</f>
        <v>BIOFERTILIZERS</v>
      </c>
    </row>
    <row r="4948" spans="1:28" x14ac:dyDescent="0.35">
      <c r="A4948" t="s">
        <v>28</v>
      </c>
      <c r="B4948">
        <v>167</v>
      </c>
      <c r="C4948" t="s">
        <v>29</v>
      </c>
      <c r="D4948">
        <v>2026</v>
      </c>
      <c r="E4948">
        <v>3</v>
      </c>
      <c r="F4948" t="s">
        <v>30</v>
      </c>
      <c r="G4948">
        <v>166</v>
      </c>
      <c r="H4948" t="s">
        <v>31</v>
      </c>
      <c r="I4948">
        <v>0</v>
      </c>
      <c r="J4948">
        <v>0</v>
      </c>
      <c r="K4948">
        <v>23.12</v>
      </c>
      <c r="L4948">
        <v>0</v>
      </c>
      <c r="M4948">
        <v>69.36</v>
      </c>
      <c r="N4948">
        <v>0</v>
      </c>
      <c r="O4948">
        <v>13.44</v>
      </c>
      <c r="P4948" t="s">
        <v>32</v>
      </c>
      <c r="Q4948" t="s">
        <v>33</v>
      </c>
      <c r="R4948" t="s">
        <v>34</v>
      </c>
      <c r="S4948" t="s">
        <v>35</v>
      </c>
      <c r="T4948" t="s">
        <v>36</v>
      </c>
      <c r="U4948">
        <v>0</v>
      </c>
      <c r="V4948">
        <v>800</v>
      </c>
      <c r="W4948">
        <v>2312</v>
      </c>
      <c r="X4948" t="str">
        <f>IF(MESACU[[#This Row],[PAIS]]="ESPAÑA",VLOOKUP(MESACU[[#This Row],[PROVINCIA]],[1]!PROVINCIASCC[#Data],2,FALSE),VLOOKUP(MESACU[[#This Row],[PAIS]],'[1]Centros de coste'!$A$2:$D$204,2,FALSE))</f>
        <v>C46 - IBERICA IV</v>
      </c>
      <c r="Y4948" t="str">
        <f>IF(MESACU[[#This Row],[PAIS]]="ESPAÑA",VLOOKUP(MESACU[[#This Row],[PROVINCIA]],[1]!PROVINCIASCC[#Data],3,FALSE),VLOOKUP(MESACU[[#This Row],[PAIS]],'[1]Centros de coste'!$A$2:$D$204,3,FALSE))</f>
        <v>IBERICA IV</v>
      </c>
      <c r="Z4948" t="str">
        <f>IF(MESACU[[#This Row],[PAIS]]="ESPAÑA",VLOOKUP(MESACU[[#This Row],[PROVINCIA]],[1]!PROVINCIASCC[#Data],4,FALSE),VLOOKUP(MESACU[[#This Row],[PAIS]],'[1]Centros de coste'!$A$2:$D$204,4,FALSE))</f>
        <v>EUROPA</v>
      </c>
      <c r="AA4948" t="str">
        <f>IFERROR(LEFT(TRIM(MESACU[[#This Row],[CodigoArticulo]]),LEN(TRIM(MESACU[[#This Row],[CodigoArticulo]]))-4),"")</f>
        <v>AGXK</v>
      </c>
      <c r="AB4948" t="str">
        <f>IFERROR(VLOOKUP(MESACU[[#This Row],[CODIGOG]],[1]!FAMILIAS[#Data],5,FALSE),"")</f>
        <v>BIOFERTILIZERS</v>
      </c>
    </row>
    <row r="4949" spans="1:28" x14ac:dyDescent="0.35">
      <c r="A4949" t="s">
        <v>28</v>
      </c>
      <c r="B4949">
        <v>167</v>
      </c>
      <c r="C4949" t="s">
        <v>29</v>
      </c>
      <c r="D4949">
        <v>2026</v>
      </c>
      <c r="E4949">
        <v>3</v>
      </c>
      <c r="F4949" t="s">
        <v>242</v>
      </c>
      <c r="G4949">
        <v>166</v>
      </c>
      <c r="H4949" t="s">
        <v>243</v>
      </c>
      <c r="I4949">
        <v>0</v>
      </c>
      <c r="J4949">
        <v>0</v>
      </c>
      <c r="K4949">
        <v>3.53</v>
      </c>
      <c r="L4949">
        <v>0</v>
      </c>
      <c r="M4949">
        <v>10.59</v>
      </c>
      <c r="N4949">
        <v>0</v>
      </c>
      <c r="O4949">
        <v>0.65</v>
      </c>
      <c r="P4949" t="s">
        <v>242</v>
      </c>
      <c r="Q4949" t="s">
        <v>33</v>
      </c>
      <c r="R4949" t="s">
        <v>73</v>
      </c>
      <c r="S4949" t="s">
        <v>35</v>
      </c>
      <c r="T4949" t="s">
        <v>36</v>
      </c>
      <c r="U4949">
        <v>0</v>
      </c>
      <c r="V4949">
        <v>100</v>
      </c>
      <c r="W4949">
        <v>353</v>
      </c>
      <c r="X4949" t="str">
        <f>IF(MESACU[[#This Row],[PAIS]]="ESPAÑA",VLOOKUP(MESACU[[#This Row],[PROVINCIA]],[1]!PROVINCIASCC[#Data],2,FALSE),VLOOKUP(MESACU[[#This Row],[PAIS]],'[1]Centros de coste'!$A$2:$D$204,2,FALSE))</f>
        <v>C46 - IBERICA IV</v>
      </c>
      <c r="Y4949" t="str">
        <f>IF(MESACU[[#This Row],[PAIS]]="ESPAÑA",VLOOKUP(MESACU[[#This Row],[PROVINCIA]],[1]!PROVINCIASCC[#Data],3,FALSE),VLOOKUP(MESACU[[#This Row],[PAIS]],'[1]Centros de coste'!$A$2:$D$204,3,FALSE))</f>
        <v>IBERICA IV</v>
      </c>
      <c r="Z4949" t="str">
        <f>IF(MESACU[[#This Row],[PAIS]]="ESPAÑA",VLOOKUP(MESACU[[#This Row],[PROVINCIA]],[1]!PROVINCIASCC[#Data],4,FALSE),VLOOKUP(MESACU[[#This Row],[PAIS]],'[1]Centros de coste'!$A$2:$D$204,4,FALSE))</f>
        <v>EUROPA</v>
      </c>
      <c r="AA4949" t="str">
        <f>IFERROR(LEFT(TRIM(MESACU[[#This Row],[CodigoArticulo]]),LEN(TRIM(MESACU[[#This Row],[CodigoArticulo]]))-4),"")</f>
        <v>CALCIO</v>
      </c>
      <c r="AB4949" t="str">
        <f>IFERROR(VLOOKUP(MESACU[[#This Row],[CODIGOG]],[1]!FAMILIAS[#Data],5,FALSE),"")</f>
        <v>BIOFERTILIZERS</v>
      </c>
    </row>
    <row r="4950" spans="1:28" x14ac:dyDescent="0.35">
      <c r="A4950" t="s">
        <v>28</v>
      </c>
      <c r="B4950">
        <v>167</v>
      </c>
      <c r="C4950" t="s">
        <v>29</v>
      </c>
      <c r="D4950">
        <v>2026</v>
      </c>
      <c r="E4950">
        <v>3</v>
      </c>
      <c r="F4950" t="s">
        <v>115</v>
      </c>
      <c r="G4950">
        <v>166</v>
      </c>
      <c r="H4950" t="s">
        <v>116</v>
      </c>
      <c r="I4950">
        <v>0</v>
      </c>
      <c r="J4950">
        <v>0</v>
      </c>
      <c r="K4950">
        <v>2.2400000000000002</v>
      </c>
      <c r="L4950">
        <v>0</v>
      </c>
      <c r="M4950">
        <v>6.72</v>
      </c>
      <c r="N4950">
        <v>0</v>
      </c>
      <c r="O4950">
        <v>2.5</v>
      </c>
      <c r="P4950" t="s">
        <v>115</v>
      </c>
      <c r="Q4950" t="s">
        <v>33</v>
      </c>
      <c r="R4950" t="s">
        <v>34</v>
      </c>
      <c r="S4950" t="s">
        <v>35</v>
      </c>
      <c r="T4950" t="s">
        <v>36</v>
      </c>
      <c r="U4950">
        <v>0</v>
      </c>
      <c r="V4950">
        <v>100</v>
      </c>
      <c r="W4950">
        <v>224</v>
      </c>
      <c r="X4950" t="str">
        <f>IF(MESACU[[#This Row],[PAIS]]="ESPAÑA",VLOOKUP(MESACU[[#This Row],[PROVINCIA]],[1]!PROVINCIASCC[#Data],2,FALSE),VLOOKUP(MESACU[[#This Row],[PAIS]],'[1]Centros de coste'!$A$2:$D$204,2,FALSE))</f>
        <v>C46 - IBERICA IV</v>
      </c>
      <c r="Y4950" t="str">
        <f>IF(MESACU[[#This Row],[PAIS]]="ESPAÑA",VLOOKUP(MESACU[[#This Row],[PROVINCIA]],[1]!PROVINCIASCC[#Data],3,FALSE),VLOOKUP(MESACU[[#This Row],[PAIS]],'[1]Centros de coste'!$A$2:$D$204,3,FALSE))</f>
        <v>IBERICA IV</v>
      </c>
      <c r="Z4950" t="str">
        <f>IF(MESACU[[#This Row],[PAIS]]="ESPAÑA",VLOOKUP(MESACU[[#This Row],[PROVINCIA]],[1]!PROVINCIASCC[#Data],4,FALSE),VLOOKUP(MESACU[[#This Row],[PAIS]],'[1]Centros de coste'!$A$2:$D$204,4,FALSE))</f>
        <v>EUROPA</v>
      </c>
      <c r="AA4950" t="str">
        <f>IFERROR(LEFT(TRIM(MESACU[[#This Row],[CodigoArticulo]]),LEN(TRIM(MESACU[[#This Row],[CodigoArticulo]]))-4),"")</f>
        <v>CPLUS</v>
      </c>
      <c r="AB4950" t="str">
        <f>IFERROR(VLOOKUP(MESACU[[#This Row],[CODIGOG]],[1]!FAMILIAS[#Data],5,FALSE),"")</f>
        <v>BIOFERTILIZERS</v>
      </c>
    </row>
    <row r="4951" spans="1:28" x14ac:dyDescent="0.35">
      <c r="A4951" t="s">
        <v>28</v>
      </c>
      <c r="B4951">
        <v>167</v>
      </c>
      <c r="C4951" t="s">
        <v>29</v>
      </c>
      <c r="D4951">
        <v>2026</v>
      </c>
      <c r="E4951">
        <v>3</v>
      </c>
      <c r="F4951" t="s">
        <v>979</v>
      </c>
      <c r="G4951">
        <v>166</v>
      </c>
      <c r="H4951" t="s">
        <v>980</v>
      </c>
      <c r="I4951">
        <v>0</v>
      </c>
      <c r="J4951">
        <v>0</v>
      </c>
      <c r="K4951">
        <v>4.32</v>
      </c>
      <c r="L4951">
        <v>0</v>
      </c>
      <c r="M4951">
        <v>12.96</v>
      </c>
      <c r="N4951">
        <v>0</v>
      </c>
      <c r="O4951">
        <v>3.36</v>
      </c>
      <c r="P4951" t="s">
        <v>979</v>
      </c>
      <c r="Q4951" t="s">
        <v>33</v>
      </c>
      <c r="R4951" t="s">
        <v>34</v>
      </c>
      <c r="S4951" t="s">
        <v>35</v>
      </c>
      <c r="T4951" t="s">
        <v>36</v>
      </c>
      <c r="U4951">
        <v>0</v>
      </c>
      <c r="V4951">
        <v>200</v>
      </c>
      <c r="W4951">
        <v>432</v>
      </c>
      <c r="X4951" t="str">
        <f>IF(MESACU[[#This Row],[PAIS]]="ESPAÑA",VLOOKUP(MESACU[[#This Row],[PROVINCIA]],[1]!PROVINCIASCC[#Data],2,FALSE),VLOOKUP(MESACU[[#This Row],[PAIS]],'[1]Centros de coste'!$A$2:$D$204,2,FALSE))</f>
        <v>C46 - IBERICA IV</v>
      </c>
      <c r="Y4951" t="str">
        <f>IF(MESACU[[#This Row],[PAIS]]="ESPAÑA",VLOOKUP(MESACU[[#This Row],[PROVINCIA]],[1]!PROVINCIASCC[#Data],3,FALSE),VLOOKUP(MESACU[[#This Row],[PAIS]],'[1]Centros de coste'!$A$2:$D$204,3,FALSE))</f>
        <v>IBERICA IV</v>
      </c>
      <c r="Z4951" t="str">
        <f>IF(MESACU[[#This Row],[PAIS]]="ESPAÑA",VLOOKUP(MESACU[[#This Row],[PROVINCIA]],[1]!PROVINCIASCC[#Data],4,FALSE),VLOOKUP(MESACU[[#This Row],[PAIS]],'[1]Centros de coste'!$A$2:$D$204,4,FALSE))</f>
        <v>EUROPA</v>
      </c>
      <c r="AA4951" t="str">
        <f>IFERROR(LEFT(TRIM(MESACU[[#This Row],[CodigoArticulo]]),LEN(TRIM(MESACU[[#This Row],[CodigoArticulo]]))-4),"")</f>
        <v>CPLUS</v>
      </c>
      <c r="AB4951" t="str">
        <f>IFERROR(VLOOKUP(MESACU[[#This Row],[CODIGOG]],[1]!FAMILIAS[#Data],5,FALSE),"")</f>
        <v>BIOFERTILIZERS</v>
      </c>
    </row>
    <row r="4952" spans="1:28" x14ac:dyDescent="0.35">
      <c r="A4952" t="s">
        <v>28</v>
      </c>
      <c r="B4952">
        <v>167</v>
      </c>
      <c r="C4952" t="s">
        <v>29</v>
      </c>
      <c r="D4952">
        <v>2026</v>
      </c>
      <c r="E4952">
        <v>3</v>
      </c>
      <c r="F4952" t="s">
        <v>69</v>
      </c>
      <c r="G4952">
        <v>166</v>
      </c>
      <c r="H4952" t="s">
        <v>70</v>
      </c>
      <c r="I4952">
        <v>0</v>
      </c>
      <c r="J4952">
        <v>0</v>
      </c>
      <c r="K4952">
        <v>2.742</v>
      </c>
      <c r="L4952">
        <v>0</v>
      </c>
      <c r="M4952">
        <v>8.2260000000000009</v>
      </c>
      <c r="N4952">
        <v>0</v>
      </c>
      <c r="O4952">
        <v>1.5</v>
      </c>
      <c r="P4952" t="s">
        <v>69</v>
      </c>
      <c r="Q4952" t="s">
        <v>33</v>
      </c>
      <c r="R4952" t="s">
        <v>34</v>
      </c>
      <c r="S4952" t="s">
        <v>35</v>
      </c>
      <c r="T4952" t="s">
        <v>36</v>
      </c>
      <c r="U4952">
        <v>0</v>
      </c>
      <c r="V4952">
        <v>60</v>
      </c>
      <c r="W4952">
        <v>274.2</v>
      </c>
      <c r="X4952" t="str">
        <f>IF(MESACU[[#This Row],[PAIS]]="ESPAÑA",VLOOKUP(MESACU[[#This Row],[PROVINCIA]],[1]!PROVINCIASCC[#Data],2,FALSE),VLOOKUP(MESACU[[#This Row],[PAIS]],'[1]Centros de coste'!$A$2:$D$204,2,FALSE))</f>
        <v>C46 - IBERICA IV</v>
      </c>
      <c r="Y4952" t="str">
        <f>IF(MESACU[[#This Row],[PAIS]]="ESPAÑA",VLOOKUP(MESACU[[#This Row],[PROVINCIA]],[1]!PROVINCIASCC[#Data],3,FALSE),VLOOKUP(MESACU[[#This Row],[PAIS]],'[1]Centros de coste'!$A$2:$D$204,3,FALSE))</f>
        <v>IBERICA IV</v>
      </c>
      <c r="Z4952" t="str">
        <f>IF(MESACU[[#This Row],[PAIS]]="ESPAÑA",VLOOKUP(MESACU[[#This Row],[PROVINCIA]],[1]!PROVINCIASCC[#Data],4,FALSE),VLOOKUP(MESACU[[#This Row],[PAIS]],'[1]Centros de coste'!$A$2:$D$204,4,FALSE))</f>
        <v>EUROPA</v>
      </c>
      <c r="AA4952" t="str">
        <f>IFERROR(LEFT(TRIM(MESACU[[#This Row],[CodigoArticulo]]),LEN(TRIM(MESACU[[#This Row],[CodigoArticulo]]))-4),"")</f>
        <v>AVAN</v>
      </c>
      <c r="AB4952" t="str">
        <f>IFERROR(VLOOKUP(MESACU[[#This Row],[CODIGOG]],[1]!FAMILIAS[#Data],5,FALSE),"")</f>
        <v>BIOSTIMULANTS</v>
      </c>
    </row>
    <row r="4953" spans="1:28" x14ac:dyDescent="0.35">
      <c r="A4953" t="s">
        <v>28</v>
      </c>
      <c r="B4953">
        <v>168</v>
      </c>
      <c r="C4953" t="s">
        <v>29</v>
      </c>
      <c r="D4953">
        <v>2026</v>
      </c>
      <c r="E4953">
        <v>3</v>
      </c>
      <c r="F4953" t="s">
        <v>158</v>
      </c>
      <c r="G4953">
        <v>187</v>
      </c>
      <c r="H4953" t="s">
        <v>159</v>
      </c>
      <c r="I4953">
        <v>0</v>
      </c>
      <c r="J4953">
        <v>0</v>
      </c>
      <c r="K4953">
        <v>140.4</v>
      </c>
      <c r="L4953">
        <v>0</v>
      </c>
      <c r="M4953">
        <v>0</v>
      </c>
      <c r="N4953">
        <v>0</v>
      </c>
      <c r="O4953">
        <v>10</v>
      </c>
      <c r="P4953" t="s">
        <v>158</v>
      </c>
      <c r="Q4953" t="s">
        <v>439</v>
      </c>
      <c r="R4953" t="s">
        <v>34</v>
      </c>
      <c r="S4953" t="s">
        <v>440</v>
      </c>
      <c r="T4953" t="s">
        <v>36</v>
      </c>
      <c r="U4953">
        <v>0</v>
      </c>
      <c r="V4953">
        <v>400</v>
      </c>
      <c r="W4953">
        <v>1404</v>
      </c>
      <c r="X4953" t="str">
        <f>IF(MESACU[[#This Row],[PAIS]]="ESPAÑA",VLOOKUP(MESACU[[#This Row],[PROVINCIA]],[1]!PROVINCIASCC[#Data],2,FALSE),VLOOKUP(MESACU[[#This Row],[PAIS]],'[1]Centros de coste'!$A$2:$D$204,2,FALSE))</f>
        <v>C205 - IBERICA VI</v>
      </c>
      <c r="Y4953" t="str">
        <f>IF(MESACU[[#This Row],[PAIS]]="ESPAÑA",VLOOKUP(MESACU[[#This Row],[PROVINCIA]],[1]!PROVINCIASCC[#Data],3,FALSE),VLOOKUP(MESACU[[#This Row],[PAIS]],'[1]Centros de coste'!$A$2:$D$204,3,FALSE))</f>
        <v>IBERICA VI</v>
      </c>
      <c r="Z4953" t="str">
        <f>IF(MESACU[[#This Row],[PAIS]]="ESPAÑA",VLOOKUP(MESACU[[#This Row],[PROVINCIA]],[1]!PROVINCIASCC[#Data],4,FALSE),VLOOKUP(MESACU[[#This Row],[PAIS]],'[1]Centros de coste'!$A$2:$D$204,4,FALSE))</f>
        <v>EUROPA</v>
      </c>
      <c r="AA4953" t="str">
        <f>IFERROR(LEFT(TRIM(MESACU[[#This Row],[CodigoArticulo]]),LEN(TRIM(MESACU[[#This Row],[CodigoArticulo]]))-4),"")</f>
        <v>PT</v>
      </c>
      <c r="AB4953" t="str">
        <f>IFERROR(VLOOKUP(MESACU[[#This Row],[CODIGOG]],[1]!FAMILIAS[#Data],5,FALSE),"")</f>
        <v>BIOFERTILIZERS</v>
      </c>
    </row>
    <row r="4954" spans="1:28" x14ac:dyDescent="0.35">
      <c r="A4954" t="s">
        <v>28</v>
      </c>
      <c r="B4954">
        <v>168</v>
      </c>
      <c r="C4954" t="s">
        <v>29</v>
      </c>
      <c r="D4954">
        <v>2026</v>
      </c>
      <c r="E4954">
        <v>3</v>
      </c>
      <c r="F4954" t="s">
        <v>94</v>
      </c>
      <c r="G4954">
        <v>187</v>
      </c>
      <c r="H4954" t="s">
        <v>95</v>
      </c>
      <c r="I4954">
        <v>0</v>
      </c>
      <c r="J4954">
        <v>0</v>
      </c>
      <c r="K4954">
        <v>102.4</v>
      </c>
      <c r="L4954">
        <v>0</v>
      </c>
      <c r="M4954">
        <v>0</v>
      </c>
      <c r="N4954">
        <v>0</v>
      </c>
      <c r="O4954">
        <v>1.29</v>
      </c>
      <c r="P4954" t="s">
        <v>94</v>
      </c>
      <c r="Q4954" t="s">
        <v>439</v>
      </c>
      <c r="R4954" t="s">
        <v>73</v>
      </c>
      <c r="S4954" t="s">
        <v>440</v>
      </c>
      <c r="T4954" t="s">
        <v>36</v>
      </c>
      <c r="U4954">
        <v>0</v>
      </c>
      <c r="V4954">
        <v>200</v>
      </c>
      <c r="W4954">
        <v>1024</v>
      </c>
      <c r="X4954" t="str">
        <f>IF(MESACU[[#This Row],[PAIS]]="ESPAÑA",VLOOKUP(MESACU[[#This Row],[PROVINCIA]],[1]!PROVINCIASCC[#Data],2,FALSE),VLOOKUP(MESACU[[#This Row],[PAIS]],'[1]Centros de coste'!$A$2:$D$204,2,FALSE))</f>
        <v>C205 - IBERICA VI</v>
      </c>
      <c r="Y4954" t="str">
        <f>IF(MESACU[[#This Row],[PAIS]]="ESPAÑA",VLOOKUP(MESACU[[#This Row],[PROVINCIA]],[1]!PROVINCIASCC[#Data],3,FALSE),VLOOKUP(MESACU[[#This Row],[PAIS]],'[1]Centros de coste'!$A$2:$D$204,3,FALSE))</f>
        <v>IBERICA VI</v>
      </c>
      <c r="Z4954" t="str">
        <f>IF(MESACU[[#This Row],[PAIS]]="ESPAÑA",VLOOKUP(MESACU[[#This Row],[PROVINCIA]],[1]!PROVINCIASCC[#Data],4,FALSE),VLOOKUP(MESACU[[#This Row],[PAIS]],'[1]Centros de coste'!$A$2:$D$204,4,FALSE))</f>
        <v>EUROPA</v>
      </c>
      <c r="AA4954" t="str">
        <f>IFERROR(LEFT(TRIM(MESACU[[#This Row],[CodigoArticulo]]),LEN(TRIM(MESACU[[#This Row],[CodigoArticulo]]))-4),"")</f>
        <v>A-50(2)</v>
      </c>
      <c r="AB4954" t="str">
        <f>IFERROR(VLOOKUP(MESACU[[#This Row],[CODIGOG]],[1]!FAMILIAS[#Data],5,FALSE),"")</f>
        <v>BIOSTIMULANTS</v>
      </c>
    </row>
    <row r="4955" spans="1:28" x14ac:dyDescent="0.35">
      <c r="A4955" t="s">
        <v>28</v>
      </c>
      <c r="B4955">
        <v>169</v>
      </c>
      <c r="C4955" t="s">
        <v>29</v>
      </c>
      <c r="D4955">
        <v>2026</v>
      </c>
      <c r="E4955">
        <v>3</v>
      </c>
      <c r="F4955" t="s">
        <v>79</v>
      </c>
      <c r="G4955">
        <v>215</v>
      </c>
      <c r="H4955" t="s">
        <v>80</v>
      </c>
      <c r="I4955">
        <v>0</v>
      </c>
      <c r="J4955">
        <v>0</v>
      </c>
      <c r="K4955">
        <v>27.68</v>
      </c>
      <c r="L4955">
        <v>0</v>
      </c>
      <c r="M4955">
        <v>0</v>
      </c>
      <c r="N4955">
        <v>0</v>
      </c>
      <c r="O4955">
        <v>5.16</v>
      </c>
      <c r="P4955" t="s">
        <v>79</v>
      </c>
      <c r="Q4955" t="s">
        <v>102</v>
      </c>
      <c r="R4955" t="s">
        <v>73</v>
      </c>
      <c r="S4955" t="s">
        <v>50</v>
      </c>
      <c r="T4955" t="s">
        <v>36</v>
      </c>
      <c r="U4955">
        <v>0</v>
      </c>
      <c r="V4955">
        <v>800</v>
      </c>
      <c r="W4955">
        <v>2768</v>
      </c>
      <c r="X4955" t="str">
        <f>IF(MESACU[[#This Row],[PAIS]]="ESPAÑA",VLOOKUP(MESACU[[#This Row],[PROVINCIA]],[1]!PROVINCIASCC[#Data],2,FALSE),VLOOKUP(MESACU[[#This Row],[PAIS]],'[1]Centros de coste'!$A$2:$D$204,2,FALSE))</f>
        <v>C44 - IBERICA II</v>
      </c>
      <c r="Y4955" t="str">
        <f>IF(MESACU[[#This Row],[PAIS]]="ESPAÑA",VLOOKUP(MESACU[[#This Row],[PROVINCIA]],[1]!PROVINCIASCC[#Data],3,FALSE),VLOOKUP(MESACU[[#This Row],[PAIS]],'[1]Centros de coste'!$A$2:$D$204,3,FALSE))</f>
        <v>IBERICA II</v>
      </c>
      <c r="Z4955" t="str">
        <f>IF(MESACU[[#This Row],[PAIS]]="ESPAÑA",VLOOKUP(MESACU[[#This Row],[PROVINCIA]],[1]!PROVINCIASCC[#Data],4,FALSE),VLOOKUP(MESACU[[#This Row],[PAIS]],'[1]Centros de coste'!$A$2:$D$204,4,FALSE))</f>
        <v>EUROPA</v>
      </c>
      <c r="AA4955" t="str">
        <f>IFERROR(LEFT(TRIM(MESACU[[#This Row],[CodigoArticulo]]),LEN(TRIM(MESACU[[#This Row],[CodigoArticulo]]))-4),"")</f>
        <v>SS</v>
      </c>
      <c r="AB4955" t="str">
        <f>IFERROR(VLOOKUP(MESACU[[#This Row],[CODIGOG]],[1]!FAMILIAS[#Data],5,FALSE),"")</f>
        <v>BIOFERTILIZERS</v>
      </c>
    </row>
    <row r="4956" spans="1:28" x14ac:dyDescent="0.35">
      <c r="A4956" t="s">
        <v>28</v>
      </c>
      <c r="B4956">
        <v>170</v>
      </c>
      <c r="C4956" t="s">
        <v>29</v>
      </c>
      <c r="D4956">
        <v>2026</v>
      </c>
      <c r="E4956">
        <v>3</v>
      </c>
      <c r="F4956" t="s">
        <v>246</v>
      </c>
      <c r="G4956">
        <v>196</v>
      </c>
      <c r="H4956" t="s">
        <v>247</v>
      </c>
      <c r="I4956">
        <v>0</v>
      </c>
      <c r="J4956">
        <v>0</v>
      </c>
      <c r="K4956">
        <v>40.448</v>
      </c>
      <c r="L4956">
        <v>0</v>
      </c>
      <c r="M4956">
        <v>0</v>
      </c>
      <c r="N4956">
        <v>0</v>
      </c>
      <c r="O4956">
        <v>16</v>
      </c>
      <c r="P4956" t="s">
        <v>246</v>
      </c>
      <c r="Q4956" t="s">
        <v>427</v>
      </c>
      <c r="R4956" t="s">
        <v>34</v>
      </c>
      <c r="S4956" t="s">
        <v>204</v>
      </c>
      <c r="T4956" t="s">
        <v>36</v>
      </c>
      <c r="U4956">
        <v>0</v>
      </c>
      <c r="V4956">
        <v>640</v>
      </c>
      <c r="W4956">
        <v>2022.4</v>
      </c>
      <c r="X4956" t="str">
        <f>IF(MESACU[[#This Row],[PAIS]]="ESPAÑA",VLOOKUP(MESACU[[#This Row],[PROVINCIA]],[1]!PROVINCIASCC[#Data],2,FALSE),VLOOKUP(MESACU[[#This Row],[PAIS]],'[1]Centros de coste'!$A$2:$D$204,2,FALSE))</f>
        <v>C98 - IBERICA V</v>
      </c>
      <c r="Y4956" t="str">
        <f>IF(MESACU[[#This Row],[PAIS]]="ESPAÑA",VLOOKUP(MESACU[[#This Row],[PROVINCIA]],[1]!PROVINCIASCC[#Data],3,FALSE),VLOOKUP(MESACU[[#This Row],[PAIS]],'[1]Centros de coste'!$A$2:$D$204,3,FALSE))</f>
        <v>IBERICA V</v>
      </c>
      <c r="Z4956" t="str">
        <f>IF(MESACU[[#This Row],[PAIS]]="ESPAÑA",VLOOKUP(MESACU[[#This Row],[PROVINCIA]],[1]!PROVINCIASCC[#Data],4,FALSE),VLOOKUP(MESACU[[#This Row],[PAIS]],'[1]Centros de coste'!$A$2:$D$204,4,FALSE))</f>
        <v>EUROPA</v>
      </c>
      <c r="AA4956" t="str">
        <f>IFERROR(LEFT(TRIM(MESACU[[#This Row],[CodigoArticulo]]),LEN(TRIM(MESACU[[#This Row],[CodigoArticulo]]))-4),"")</f>
        <v>AGRMGN</v>
      </c>
      <c r="AB4956" t="str">
        <f>IFERROR(VLOOKUP(MESACU[[#This Row],[CODIGOG]],[1]!FAMILIAS[#Data],5,FALSE),"")</f>
        <v>BIOSTIMULANTS</v>
      </c>
    </row>
    <row r="4957" spans="1:28" x14ac:dyDescent="0.35">
      <c r="A4957" t="s">
        <v>28</v>
      </c>
      <c r="B4957">
        <v>171</v>
      </c>
      <c r="C4957" t="s">
        <v>29</v>
      </c>
      <c r="D4957">
        <v>2026</v>
      </c>
      <c r="E4957">
        <v>3</v>
      </c>
      <c r="F4957" t="s">
        <v>115</v>
      </c>
      <c r="G4957">
        <v>215</v>
      </c>
      <c r="H4957" t="s">
        <v>116</v>
      </c>
      <c r="I4957">
        <v>0</v>
      </c>
      <c r="J4957">
        <v>0</v>
      </c>
      <c r="K4957">
        <v>13.504</v>
      </c>
      <c r="L4957">
        <v>0</v>
      </c>
      <c r="M4957">
        <v>0</v>
      </c>
      <c r="N4957">
        <v>0</v>
      </c>
      <c r="O4957">
        <v>16</v>
      </c>
      <c r="P4957" t="s">
        <v>115</v>
      </c>
      <c r="Q4957" t="s">
        <v>102</v>
      </c>
      <c r="R4957" t="s">
        <v>34</v>
      </c>
      <c r="S4957" t="s">
        <v>474</v>
      </c>
      <c r="T4957" t="s">
        <v>201</v>
      </c>
      <c r="U4957">
        <v>0</v>
      </c>
      <c r="V4957">
        <v>640</v>
      </c>
      <c r="W4957">
        <v>1350.4</v>
      </c>
      <c r="X4957" t="str">
        <f>IF(MESACU[[#This Row],[PAIS]]="ESPAÑA",VLOOKUP(MESACU[[#This Row],[PROVINCIA]],[1]!PROVINCIASCC[#Data],2,FALSE),VLOOKUP(MESACU[[#This Row],[PAIS]],'[1]Centros de coste'!$A$2:$D$204,2,FALSE))</f>
        <v>C26 - Portugal</v>
      </c>
      <c r="Y4957" t="str">
        <f>IF(MESACU[[#This Row],[PAIS]]="ESPAÑA",VLOOKUP(MESACU[[#This Row],[PROVINCIA]],[1]!PROVINCIASCC[#Data],3,FALSE),VLOOKUP(MESACU[[#This Row],[PAIS]],'[1]Centros de coste'!$A$2:$D$204,3,FALSE))</f>
        <v>EUROPA IV</v>
      </c>
      <c r="Z4957" t="str">
        <f>IF(MESACU[[#This Row],[PAIS]]="ESPAÑA",VLOOKUP(MESACU[[#This Row],[PROVINCIA]],[1]!PROVINCIASCC[#Data],4,FALSE),VLOOKUP(MESACU[[#This Row],[PAIS]],'[1]Centros de coste'!$A$2:$D$204,4,FALSE))</f>
        <v>EUROPA</v>
      </c>
      <c r="AA4957" t="str">
        <f>IFERROR(LEFT(TRIM(MESACU[[#This Row],[CodigoArticulo]]),LEN(TRIM(MESACU[[#This Row],[CodigoArticulo]]))-4),"")</f>
        <v>CPLUS</v>
      </c>
      <c r="AB4957" t="str">
        <f>IFERROR(VLOOKUP(MESACU[[#This Row],[CODIGOG]],[1]!FAMILIAS[#Data],5,FALSE),"")</f>
        <v>BIOFERTILIZERS</v>
      </c>
    </row>
    <row r="4958" spans="1:28" x14ac:dyDescent="0.35">
      <c r="A4958" t="s">
        <v>28</v>
      </c>
      <c r="B4958">
        <v>172</v>
      </c>
      <c r="C4958" t="s">
        <v>29</v>
      </c>
      <c r="D4958">
        <v>2026</v>
      </c>
      <c r="E4958">
        <v>3</v>
      </c>
      <c r="F4958" t="s">
        <v>158</v>
      </c>
      <c r="G4958">
        <v>189</v>
      </c>
      <c r="H4958" t="s">
        <v>159</v>
      </c>
      <c r="I4958">
        <v>0</v>
      </c>
      <c r="J4958">
        <v>0</v>
      </c>
      <c r="K4958">
        <v>37.887999999999998</v>
      </c>
      <c r="L4958">
        <v>0</v>
      </c>
      <c r="M4958">
        <v>0</v>
      </c>
      <c r="N4958">
        <v>0</v>
      </c>
      <c r="O4958">
        <v>16</v>
      </c>
      <c r="P4958" t="s">
        <v>158</v>
      </c>
      <c r="Q4958" t="s">
        <v>137</v>
      </c>
      <c r="R4958" t="s">
        <v>34</v>
      </c>
      <c r="S4958" t="s">
        <v>138</v>
      </c>
      <c r="T4958" t="s">
        <v>36</v>
      </c>
      <c r="U4958">
        <v>0</v>
      </c>
      <c r="V4958">
        <v>640</v>
      </c>
      <c r="W4958">
        <v>1894.4</v>
      </c>
      <c r="X4958" t="str">
        <f>IF(MESACU[[#This Row],[PAIS]]="ESPAÑA",VLOOKUP(MESACU[[#This Row],[PROVINCIA]],[1]!PROVINCIASCC[#Data],2,FALSE),VLOOKUP(MESACU[[#This Row],[PAIS]],'[1]Centros de coste'!$A$2:$D$204,2,FALSE))</f>
        <v>C45 - IBERICA III</v>
      </c>
      <c r="Y4958" t="str">
        <f>IF(MESACU[[#This Row],[PAIS]]="ESPAÑA",VLOOKUP(MESACU[[#This Row],[PROVINCIA]],[1]!PROVINCIASCC[#Data],3,FALSE),VLOOKUP(MESACU[[#This Row],[PAIS]],'[1]Centros de coste'!$A$2:$D$204,3,FALSE))</f>
        <v>IBERICA III</v>
      </c>
      <c r="Z4958" t="str">
        <f>IF(MESACU[[#This Row],[PAIS]]="ESPAÑA",VLOOKUP(MESACU[[#This Row],[PROVINCIA]],[1]!PROVINCIASCC[#Data],4,FALSE),VLOOKUP(MESACU[[#This Row],[PAIS]],'[1]Centros de coste'!$A$2:$D$204,4,FALSE))</f>
        <v>EUROPA</v>
      </c>
      <c r="AA4958" t="str">
        <f>IFERROR(LEFT(TRIM(MESACU[[#This Row],[CodigoArticulo]]),LEN(TRIM(MESACU[[#This Row],[CodigoArticulo]]))-4),"")</f>
        <v>PT</v>
      </c>
      <c r="AB4958" t="str">
        <f>IFERROR(VLOOKUP(MESACU[[#This Row],[CODIGOG]],[1]!FAMILIAS[#Data],5,FALSE),"")</f>
        <v>BIOFERTILIZERS</v>
      </c>
    </row>
    <row r="4959" spans="1:28" x14ac:dyDescent="0.35">
      <c r="A4959" t="s">
        <v>28</v>
      </c>
      <c r="B4959">
        <v>173</v>
      </c>
      <c r="C4959" t="s">
        <v>29</v>
      </c>
      <c r="D4959">
        <v>2026</v>
      </c>
      <c r="E4959">
        <v>3</v>
      </c>
      <c r="F4959" t="s">
        <v>122</v>
      </c>
      <c r="G4959">
        <v>215</v>
      </c>
      <c r="H4959" t="s">
        <v>123</v>
      </c>
      <c r="I4959">
        <v>0</v>
      </c>
      <c r="J4959">
        <v>0</v>
      </c>
      <c r="K4959">
        <v>24.3</v>
      </c>
      <c r="L4959">
        <v>0</v>
      </c>
      <c r="M4959">
        <v>0</v>
      </c>
      <c r="N4959">
        <v>0</v>
      </c>
      <c r="O4959">
        <v>4.8</v>
      </c>
      <c r="P4959" t="s">
        <v>122</v>
      </c>
      <c r="Q4959" t="s">
        <v>102</v>
      </c>
      <c r="R4959" t="s">
        <v>34</v>
      </c>
      <c r="S4959" t="s">
        <v>50</v>
      </c>
      <c r="T4959" t="s">
        <v>36</v>
      </c>
      <c r="U4959">
        <v>0</v>
      </c>
      <c r="V4959">
        <v>1000</v>
      </c>
      <c r="W4959">
        <v>2430</v>
      </c>
      <c r="X4959" t="str">
        <f>IF(MESACU[[#This Row],[PAIS]]="ESPAÑA",VLOOKUP(MESACU[[#This Row],[PROVINCIA]],[1]!PROVINCIASCC[#Data],2,FALSE),VLOOKUP(MESACU[[#This Row],[PAIS]],'[1]Centros de coste'!$A$2:$D$204,2,FALSE))</f>
        <v>C44 - IBERICA II</v>
      </c>
      <c r="Y4959" t="str">
        <f>IF(MESACU[[#This Row],[PAIS]]="ESPAÑA",VLOOKUP(MESACU[[#This Row],[PROVINCIA]],[1]!PROVINCIASCC[#Data],3,FALSE),VLOOKUP(MESACU[[#This Row],[PAIS]],'[1]Centros de coste'!$A$2:$D$204,3,FALSE))</f>
        <v>IBERICA II</v>
      </c>
      <c r="Z4959" t="str">
        <f>IF(MESACU[[#This Row],[PAIS]]="ESPAÑA",VLOOKUP(MESACU[[#This Row],[PROVINCIA]],[1]!PROVINCIASCC[#Data],4,FALSE),VLOOKUP(MESACU[[#This Row],[PAIS]],'[1]Centros de coste'!$A$2:$D$204,4,FALSE))</f>
        <v>EUROPA</v>
      </c>
      <c r="AA4959" t="str">
        <f>IFERROR(LEFT(TRIM(MESACU[[#This Row],[CodigoArticulo]]),LEN(TRIM(MESACU[[#This Row],[CodigoArticulo]]))-4),"")</f>
        <v>AGXK</v>
      </c>
      <c r="AB4959" t="str">
        <f>IFERROR(VLOOKUP(MESACU[[#This Row],[CODIGOG]],[1]!FAMILIAS[#Data],5,FALSE),"")</f>
        <v>BIOFERTILIZERS</v>
      </c>
    </row>
    <row r="4960" spans="1:28" x14ac:dyDescent="0.35">
      <c r="A4960" t="s">
        <v>28</v>
      </c>
      <c r="B4960">
        <v>174</v>
      </c>
      <c r="C4960" t="s">
        <v>29</v>
      </c>
      <c r="D4960">
        <v>2026</v>
      </c>
      <c r="E4960">
        <v>3</v>
      </c>
      <c r="F4960" t="s">
        <v>384</v>
      </c>
      <c r="G4960">
        <v>216</v>
      </c>
      <c r="H4960" t="s">
        <v>385</v>
      </c>
      <c r="I4960">
        <v>242.1</v>
      </c>
      <c r="J4960">
        <v>0</v>
      </c>
      <c r="K4960">
        <v>78.278999999999996</v>
      </c>
      <c r="L4960">
        <v>0</v>
      </c>
      <c r="M4960">
        <v>0</v>
      </c>
      <c r="N4960">
        <v>0</v>
      </c>
      <c r="O4960">
        <v>14.4</v>
      </c>
      <c r="P4960" t="s">
        <v>384</v>
      </c>
      <c r="Q4960" t="s">
        <v>48</v>
      </c>
      <c r="R4960" t="s">
        <v>34</v>
      </c>
      <c r="S4960" t="s">
        <v>50</v>
      </c>
      <c r="T4960" t="s">
        <v>36</v>
      </c>
      <c r="U4960">
        <v>0</v>
      </c>
      <c r="V4960">
        <v>3000</v>
      </c>
      <c r="W4960">
        <v>8070</v>
      </c>
      <c r="X4960" t="str">
        <f>IF(MESACU[[#This Row],[PAIS]]="ESPAÑA",VLOOKUP(MESACU[[#This Row],[PROVINCIA]],[1]!PROVINCIASCC[#Data],2,FALSE),VLOOKUP(MESACU[[#This Row],[PAIS]],'[1]Centros de coste'!$A$2:$D$204,2,FALSE))</f>
        <v>C44 - IBERICA II</v>
      </c>
      <c r="Y4960" t="str">
        <f>IF(MESACU[[#This Row],[PAIS]]="ESPAÑA",VLOOKUP(MESACU[[#This Row],[PROVINCIA]],[1]!PROVINCIASCC[#Data],3,FALSE),VLOOKUP(MESACU[[#This Row],[PAIS]],'[1]Centros de coste'!$A$2:$D$204,3,FALSE))</f>
        <v>IBERICA II</v>
      </c>
      <c r="Z4960" t="str">
        <f>IF(MESACU[[#This Row],[PAIS]]="ESPAÑA",VLOOKUP(MESACU[[#This Row],[PROVINCIA]],[1]!PROVINCIASCC[#Data],4,FALSE),VLOOKUP(MESACU[[#This Row],[PAIS]],'[1]Centros de coste'!$A$2:$D$204,4,FALSE))</f>
        <v>EUROPA</v>
      </c>
      <c r="AA4960" t="str">
        <f>IFERROR(LEFT(TRIM(MESACU[[#This Row],[CodigoArticulo]]),LEN(TRIM(MESACU[[#This Row],[CodigoArticulo]]))-4),"")</f>
        <v>AGXKC</v>
      </c>
      <c r="AB4960" t="str">
        <f>IFERROR(VLOOKUP(MESACU[[#This Row],[CODIGOG]],[1]!FAMILIAS[#Data],5,FALSE),"")</f>
        <v>BIOSTIMULANTS</v>
      </c>
    </row>
    <row r="4961" spans="1:28" x14ac:dyDescent="0.35">
      <c r="A4961" t="s">
        <v>28</v>
      </c>
      <c r="B4961">
        <v>174</v>
      </c>
      <c r="C4961" t="s">
        <v>29</v>
      </c>
      <c r="D4961">
        <v>2026</v>
      </c>
      <c r="E4961">
        <v>3</v>
      </c>
      <c r="F4961" t="s">
        <v>53</v>
      </c>
      <c r="G4961">
        <v>216</v>
      </c>
      <c r="H4961" t="s">
        <v>54</v>
      </c>
      <c r="I4961">
        <v>105.98</v>
      </c>
      <c r="J4961">
        <v>0</v>
      </c>
      <c r="K4961">
        <v>34.2682</v>
      </c>
      <c r="L4961">
        <v>0</v>
      </c>
      <c r="M4961">
        <v>0</v>
      </c>
      <c r="N4961">
        <v>0</v>
      </c>
      <c r="O4961">
        <v>32</v>
      </c>
      <c r="P4961" t="s">
        <v>53</v>
      </c>
      <c r="Q4961" t="s">
        <v>48</v>
      </c>
      <c r="R4961" t="s">
        <v>34</v>
      </c>
      <c r="S4961" t="s">
        <v>50</v>
      </c>
      <c r="T4961" t="s">
        <v>36</v>
      </c>
      <c r="U4961">
        <v>0</v>
      </c>
      <c r="V4961">
        <v>1280</v>
      </c>
      <c r="W4961">
        <v>3532.8</v>
      </c>
      <c r="X4961" t="str">
        <f>IF(MESACU[[#This Row],[PAIS]]="ESPAÑA",VLOOKUP(MESACU[[#This Row],[PROVINCIA]],[1]!PROVINCIASCC[#Data],2,FALSE),VLOOKUP(MESACU[[#This Row],[PAIS]],'[1]Centros de coste'!$A$2:$D$204,2,FALSE))</f>
        <v>C44 - IBERICA II</v>
      </c>
      <c r="Y4961" t="str">
        <f>IF(MESACU[[#This Row],[PAIS]]="ESPAÑA",VLOOKUP(MESACU[[#This Row],[PROVINCIA]],[1]!PROVINCIASCC[#Data],3,FALSE),VLOOKUP(MESACU[[#This Row],[PAIS]],'[1]Centros de coste'!$A$2:$D$204,3,FALSE))</f>
        <v>IBERICA II</v>
      </c>
      <c r="Z4961" t="str">
        <f>IF(MESACU[[#This Row],[PAIS]]="ESPAÑA",VLOOKUP(MESACU[[#This Row],[PROVINCIA]],[1]!PROVINCIASCC[#Data],4,FALSE),VLOOKUP(MESACU[[#This Row],[PAIS]],'[1]Centros de coste'!$A$2:$D$204,4,FALSE))</f>
        <v>EUROPA</v>
      </c>
      <c r="AA4961" t="str">
        <f>IFERROR(LEFT(TRIM(MESACU[[#This Row],[CodigoArticulo]]),LEN(TRIM(MESACU[[#This Row],[CodigoArticulo]]))-4),"")</f>
        <v>AGXK</v>
      </c>
      <c r="AB4961" t="str">
        <f>IFERROR(VLOOKUP(MESACU[[#This Row],[CODIGOG]],[1]!FAMILIAS[#Data],5,FALSE),"")</f>
        <v>BIOFERTILIZERS</v>
      </c>
    </row>
    <row r="4962" spans="1:28" x14ac:dyDescent="0.35">
      <c r="A4962" t="s">
        <v>28</v>
      </c>
      <c r="B4962">
        <v>174</v>
      </c>
      <c r="C4962" t="s">
        <v>29</v>
      </c>
      <c r="D4962">
        <v>2026</v>
      </c>
      <c r="E4962">
        <v>3</v>
      </c>
      <c r="F4962" t="s">
        <v>158</v>
      </c>
      <c r="G4962">
        <v>216</v>
      </c>
      <c r="H4962" t="s">
        <v>159</v>
      </c>
      <c r="I4962">
        <v>111.36</v>
      </c>
      <c r="J4962">
        <v>0</v>
      </c>
      <c r="K4962">
        <v>36.006399999999999</v>
      </c>
      <c r="L4962">
        <v>0</v>
      </c>
      <c r="M4962">
        <v>0</v>
      </c>
      <c r="N4962">
        <v>0</v>
      </c>
      <c r="O4962">
        <v>32</v>
      </c>
      <c r="P4962" t="s">
        <v>160</v>
      </c>
      <c r="Q4962" t="s">
        <v>48</v>
      </c>
      <c r="R4962" t="s">
        <v>34</v>
      </c>
      <c r="S4962" t="s">
        <v>50</v>
      </c>
      <c r="T4962" t="s">
        <v>36</v>
      </c>
      <c r="U4962">
        <v>0</v>
      </c>
      <c r="V4962">
        <v>1280</v>
      </c>
      <c r="W4962">
        <v>3712</v>
      </c>
      <c r="X4962" t="str">
        <f>IF(MESACU[[#This Row],[PAIS]]="ESPAÑA",VLOOKUP(MESACU[[#This Row],[PROVINCIA]],[1]!PROVINCIASCC[#Data],2,FALSE),VLOOKUP(MESACU[[#This Row],[PAIS]],'[1]Centros de coste'!$A$2:$D$204,2,FALSE))</f>
        <v>C44 - IBERICA II</v>
      </c>
      <c r="Y4962" t="str">
        <f>IF(MESACU[[#This Row],[PAIS]]="ESPAÑA",VLOOKUP(MESACU[[#This Row],[PROVINCIA]],[1]!PROVINCIASCC[#Data],3,FALSE),VLOOKUP(MESACU[[#This Row],[PAIS]],'[1]Centros de coste'!$A$2:$D$204,3,FALSE))</f>
        <v>IBERICA II</v>
      </c>
      <c r="Z4962" t="str">
        <f>IF(MESACU[[#This Row],[PAIS]]="ESPAÑA",VLOOKUP(MESACU[[#This Row],[PROVINCIA]],[1]!PROVINCIASCC[#Data],4,FALSE),VLOOKUP(MESACU[[#This Row],[PAIS]],'[1]Centros de coste'!$A$2:$D$204,4,FALSE))</f>
        <v>EUROPA</v>
      </c>
      <c r="AA4962" t="str">
        <f>IFERROR(LEFT(TRIM(MESACU[[#This Row],[CodigoArticulo]]),LEN(TRIM(MESACU[[#This Row],[CodigoArticulo]]))-4),"")</f>
        <v>PT</v>
      </c>
      <c r="AB4962" t="str">
        <f>IFERROR(VLOOKUP(MESACU[[#This Row],[CODIGOG]],[1]!FAMILIAS[#Data],5,FALSE),"")</f>
        <v>BIOFERTILIZERS</v>
      </c>
    </row>
    <row r="4963" spans="1:28" x14ac:dyDescent="0.35">
      <c r="A4963" t="s">
        <v>28</v>
      </c>
      <c r="B4963">
        <v>174</v>
      </c>
      <c r="C4963" t="s">
        <v>29</v>
      </c>
      <c r="D4963">
        <v>2026</v>
      </c>
      <c r="E4963">
        <v>3</v>
      </c>
      <c r="F4963" t="s">
        <v>158</v>
      </c>
      <c r="G4963">
        <v>216</v>
      </c>
      <c r="H4963" t="s">
        <v>159</v>
      </c>
      <c r="I4963">
        <v>55.68</v>
      </c>
      <c r="J4963">
        <v>0</v>
      </c>
      <c r="K4963">
        <v>18.0032</v>
      </c>
      <c r="L4963">
        <v>0</v>
      </c>
      <c r="M4963">
        <v>0</v>
      </c>
      <c r="N4963">
        <v>0</v>
      </c>
      <c r="O4963">
        <v>16</v>
      </c>
      <c r="P4963" t="s">
        <v>160</v>
      </c>
      <c r="Q4963" t="s">
        <v>48</v>
      </c>
      <c r="R4963" t="s">
        <v>34</v>
      </c>
      <c r="S4963" t="s">
        <v>50</v>
      </c>
      <c r="T4963" t="s">
        <v>36</v>
      </c>
      <c r="U4963">
        <v>0</v>
      </c>
      <c r="V4963">
        <v>640</v>
      </c>
      <c r="W4963">
        <v>1856</v>
      </c>
      <c r="X4963" t="str">
        <f>IF(MESACU[[#This Row],[PAIS]]="ESPAÑA",VLOOKUP(MESACU[[#This Row],[PROVINCIA]],[1]!PROVINCIASCC[#Data],2,FALSE),VLOOKUP(MESACU[[#This Row],[PAIS]],'[1]Centros de coste'!$A$2:$D$204,2,FALSE))</f>
        <v>C44 - IBERICA II</v>
      </c>
      <c r="Y4963" t="str">
        <f>IF(MESACU[[#This Row],[PAIS]]="ESPAÑA",VLOOKUP(MESACU[[#This Row],[PROVINCIA]],[1]!PROVINCIASCC[#Data],3,FALSE),VLOOKUP(MESACU[[#This Row],[PAIS]],'[1]Centros de coste'!$A$2:$D$204,3,FALSE))</f>
        <v>IBERICA II</v>
      </c>
      <c r="Z4963" t="str">
        <f>IF(MESACU[[#This Row],[PAIS]]="ESPAÑA",VLOOKUP(MESACU[[#This Row],[PROVINCIA]],[1]!PROVINCIASCC[#Data],4,FALSE),VLOOKUP(MESACU[[#This Row],[PAIS]],'[1]Centros de coste'!$A$2:$D$204,4,FALSE))</f>
        <v>EUROPA</v>
      </c>
      <c r="AA4963" t="str">
        <f>IFERROR(LEFT(TRIM(MESACU[[#This Row],[CodigoArticulo]]),LEN(TRIM(MESACU[[#This Row],[CodigoArticulo]]))-4),"")</f>
        <v>PT</v>
      </c>
      <c r="AB4963" t="str">
        <f>IFERROR(VLOOKUP(MESACU[[#This Row],[CODIGOG]],[1]!FAMILIAS[#Data],5,FALSE),"")</f>
        <v>BIOFERTILIZERS</v>
      </c>
    </row>
    <row r="4964" spans="1:28" x14ac:dyDescent="0.35">
      <c r="A4964" t="s">
        <v>28</v>
      </c>
      <c r="B4964">
        <v>174</v>
      </c>
      <c r="C4964" t="s">
        <v>29</v>
      </c>
      <c r="D4964">
        <v>2026</v>
      </c>
      <c r="E4964">
        <v>3</v>
      </c>
      <c r="F4964" t="s">
        <v>129</v>
      </c>
      <c r="G4964">
        <v>216</v>
      </c>
      <c r="H4964" t="s">
        <v>130</v>
      </c>
      <c r="I4964">
        <v>30.33</v>
      </c>
      <c r="J4964">
        <v>0</v>
      </c>
      <c r="K4964">
        <v>9.8066999999999993</v>
      </c>
      <c r="L4964">
        <v>0</v>
      </c>
      <c r="M4964">
        <v>0</v>
      </c>
      <c r="N4964">
        <v>0</v>
      </c>
      <c r="O4964">
        <v>2.5</v>
      </c>
      <c r="P4964" t="s">
        <v>129</v>
      </c>
      <c r="Q4964" t="s">
        <v>48</v>
      </c>
      <c r="R4964" t="s">
        <v>34</v>
      </c>
      <c r="S4964" t="s">
        <v>50</v>
      </c>
      <c r="T4964" t="s">
        <v>36</v>
      </c>
      <c r="U4964">
        <v>0</v>
      </c>
      <c r="V4964">
        <v>100</v>
      </c>
      <c r="W4964">
        <v>1011</v>
      </c>
      <c r="X4964" t="str">
        <f>IF(MESACU[[#This Row],[PAIS]]="ESPAÑA",VLOOKUP(MESACU[[#This Row],[PROVINCIA]],[1]!PROVINCIASCC[#Data],2,FALSE),VLOOKUP(MESACU[[#This Row],[PAIS]],'[1]Centros de coste'!$A$2:$D$204,2,FALSE))</f>
        <v>C44 - IBERICA II</v>
      </c>
      <c r="Y4964" t="str">
        <f>IF(MESACU[[#This Row],[PAIS]]="ESPAÑA",VLOOKUP(MESACU[[#This Row],[PROVINCIA]],[1]!PROVINCIASCC[#Data],3,FALSE),VLOOKUP(MESACU[[#This Row],[PAIS]],'[1]Centros de coste'!$A$2:$D$204,3,FALSE))</f>
        <v>IBERICA II</v>
      </c>
      <c r="Z4964" t="str">
        <f>IF(MESACU[[#This Row],[PAIS]]="ESPAÑA",VLOOKUP(MESACU[[#This Row],[PROVINCIA]],[1]!PROVINCIASCC[#Data],4,FALSE),VLOOKUP(MESACU[[#This Row],[PAIS]],'[1]Centros de coste'!$A$2:$D$204,4,FALSE))</f>
        <v>EUROPA</v>
      </c>
      <c r="AA4964" t="str">
        <f>IFERROR(LEFT(TRIM(MESACU[[#This Row],[CodigoArticulo]]),LEN(TRIM(MESACU[[#This Row],[CodigoArticulo]]))-4),"")</f>
        <v>SPCE2B</v>
      </c>
      <c r="AB4964" t="str">
        <f>IFERROR(VLOOKUP(MESACU[[#This Row],[CODIGOG]],[1]!FAMILIAS[#Data],5,FALSE),"")</f>
        <v>BIOSTIMULANTS</v>
      </c>
    </row>
    <row r="4965" spans="1:28" x14ac:dyDescent="0.35">
      <c r="A4965" t="s">
        <v>28</v>
      </c>
      <c r="B4965">
        <v>174</v>
      </c>
      <c r="C4965" t="s">
        <v>29</v>
      </c>
      <c r="D4965">
        <v>2026</v>
      </c>
      <c r="E4965">
        <v>3</v>
      </c>
      <c r="F4965" t="s">
        <v>218</v>
      </c>
      <c r="G4965">
        <v>216</v>
      </c>
      <c r="H4965" t="s">
        <v>219</v>
      </c>
      <c r="I4965">
        <v>103.49</v>
      </c>
      <c r="J4965">
        <v>0</v>
      </c>
      <c r="K4965">
        <v>33.461100000000002</v>
      </c>
      <c r="L4965">
        <v>0</v>
      </c>
      <c r="M4965">
        <v>0</v>
      </c>
      <c r="N4965">
        <v>0</v>
      </c>
      <c r="O4965">
        <v>16</v>
      </c>
      <c r="P4965" t="s">
        <v>218</v>
      </c>
      <c r="Q4965" t="s">
        <v>48</v>
      </c>
      <c r="R4965" t="s">
        <v>34</v>
      </c>
      <c r="S4965" t="s">
        <v>50</v>
      </c>
      <c r="T4965" t="s">
        <v>36</v>
      </c>
      <c r="U4965">
        <v>0</v>
      </c>
      <c r="V4965">
        <v>640</v>
      </c>
      <c r="W4965">
        <v>3449.6</v>
      </c>
      <c r="X4965" t="str">
        <f>IF(MESACU[[#This Row],[PAIS]]="ESPAÑA",VLOOKUP(MESACU[[#This Row],[PROVINCIA]],[1]!PROVINCIASCC[#Data],2,FALSE),VLOOKUP(MESACU[[#This Row],[PAIS]],'[1]Centros de coste'!$A$2:$D$204,2,FALSE))</f>
        <v>C44 - IBERICA II</v>
      </c>
      <c r="Y4965" t="str">
        <f>IF(MESACU[[#This Row],[PAIS]]="ESPAÑA",VLOOKUP(MESACU[[#This Row],[PROVINCIA]],[1]!PROVINCIASCC[#Data],3,FALSE),VLOOKUP(MESACU[[#This Row],[PAIS]],'[1]Centros de coste'!$A$2:$D$204,3,FALSE))</f>
        <v>IBERICA II</v>
      </c>
      <c r="Z4965" t="str">
        <f>IF(MESACU[[#This Row],[PAIS]]="ESPAÑA",VLOOKUP(MESACU[[#This Row],[PROVINCIA]],[1]!PROVINCIASCC[#Data],4,FALSE),VLOOKUP(MESACU[[#This Row],[PAIS]],'[1]Centros de coste'!$A$2:$D$204,4,FALSE))</f>
        <v>EUROPA</v>
      </c>
      <c r="AA4965" t="str">
        <f>IFERROR(LEFT(TRIM(MESACU[[#This Row],[CodigoArticulo]]),LEN(TRIM(MESACU[[#This Row],[CodigoArticulo]]))-4),"")</f>
        <v>HST</v>
      </c>
      <c r="AB4965" t="str">
        <f>IFERROR(VLOOKUP(MESACU[[#This Row],[CODIGOG]],[1]!FAMILIAS[#Data],5,FALSE),"")</f>
        <v>BIOSTIMULANTS</v>
      </c>
    </row>
    <row r="4966" spans="1:28" x14ac:dyDescent="0.35">
      <c r="A4966" t="s">
        <v>28</v>
      </c>
      <c r="B4966">
        <v>174</v>
      </c>
      <c r="C4966" t="s">
        <v>29</v>
      </c>
      <c r="D4966">
        <v>2026</v>
      </c>
      <c r="E4966">
        <v>3</v>
      </c>
      <c r="F4966" t="s">
        <v>79</v>
      </c>
      <c r="G4966">
        <v>216</v>
      </c>
      <c r="H4966" t="s">
        <v>80</v>
      </c>
      <c r="I4966">
        <v>162.24</v>
      </c>
      <c r="J4966">
        <v>0</v>
      </c>
      <c r="K4966">
        <v>52.457599999999999</v>
      </c>
      <c r="L4966">
        <v>0</v>
      </c>
      <c r="M4966">
        <v>0</v>
      </c>
      <c r="N4966">
        <v>0</v>
      </c>
      <c r="O4966">
        <v>10.32</v>
      </c>
      <c r="P4966" t="s">
        <v>79</v>
      </c>
      <c r="Q4966" t="s">
        <v>48</v>
      </c>
      <c r="R4966" t="s">
        <v>73</v>
      </c>
      <c r="S4966" t="s">
        <v>50</v>
      </c>
      <c r="T4966" t="s">
        <v>36</v>
      </c>
      <c r="U4966">
        <v>0</v>
      </c>
      <c r="V4966">
        <v>1600</v>
      </c>
      <c r="W4966">
        <v>5408</v>
      </c>
      <c r="X4966" t="str">
        <f>IF(MESACU[[#This Row],[PAIS]]="ESPAÑA",VLOOKUP(MESACU[[#This Row],[PROVINCIA]],[1]!PROVINCIASCC[#Data],2,FALSE),VLOOKUP(MESACU[[#This Row],[PAIS]],'[1]Centros de coste'!$A$2:$D$204,2,FALSE))</f>
        <v>C44 - IBERICA II</v>
      </c>
      <c r="Y4966" t="str">
        <f>IF(MESACU[[#This Row],[PAIS]]="ESPAÑA",VLOOKUP(MESACU[[#This Row],[PROVINCIA]],[1]!PROVINCIASCC[#Data],3,FALSE),VLOOKUP(MESACU[[#This Row],[PAIS]],'[1]Centros de coste'!$A$2:$D$204,3,FALSE))</f>
        <v>IBERICA II</v>
      </c>
      <c r="Z4966" t="str">
        <f>IF(MESACU[[#This Row],[PAIS]]="ESPAÑA",VLOOKUP(MESACU[[#This Row],[PROVINCIA]],[1]!PROVINCIASCC[#Data],4,FALSE),VLOOKUP(MESACU[[#This Row],[PAIS]],'[1]Centros de coste'!$A$2:$D$204,4,FALSE))</f>
        <v>EUROPA</v>
      </c>
      <c r="AA4966" t="str">
        <f>IFERROR(LEFT(TRIM(MESACU[[#This Row],[CodigoArticulo]]),LEN(TRIM(MESACU[[#This Row],[CodigoArticulo]]))-4),"")</f>
        <v>SS</v>
      </c>
      <c r="AB4966" t="str">
        <f>IFERROR(VLOOKUP(MESACU[[#This Row],[CODIGOG]],[1]!FAMILIAS[#Data],5,FALSE),"")</f>
        <v>BIOFERTILIZERS</v>
      </c>
    </row>
    <row r="4967" spans="1:28" x14ac:dyDescent="0.35">
      <c r="A4967" t="s">
        <v>28</v>
      </c>
      <c r="B4967">
        <v>174</v>
      </c>
      <c r="C4967" t="s">
        <v>29</v>
      </c>
      <c r="D4967">
        <v>2026</v>
      </c>
      <c r="E4967">
        <v>3</v>
      </c>
      <c r="F4967" t="s">
        <v>51</v>
      </c>
      <c r="G4967">
        <v>216</v>
      </c>
      <c r="H4967" t="s">
        <v>52</v>
      </c>
      <c r="I4967">
        <v>0</v>
      </c>
      <c r="J4967">
        <v>0</v>
      </c>
      <c r="K4967">
        <v>49.5</v>
      </c>
      <c r="L4967">
        <v>0</v>
      </c>
      <c r="M4967">
        <v>0</v>
      </c>
      <c r="N4967">
        <v>0</v>
      </c>
      <c r="O4967">
        <v>23.1</v>
      </c>
      <c r="P4967" t="s">
        <v>51</v>
      </c>
      <c r="Q4967" t="s">
        <v>48</v>
      </c>
      <c r="R4967" t="s">
        <v>49</v>
      </c>
      <c r="S4967" t="s">
        <v>50</v>
      </c>
      <c r="T4967" t="s">
        <v>36</v>
      </c>
      <c r="U4967">
        <v>0</v>
      </c>
      <c r="V4967">
        <v>3300</v>
      </c>
      <c r="W4967">
        <v>4950</v>
      </c>
      <c r="X4967" t="str">
        <f>IF(MESACU[[#This Row],[PAIS]]="ESPAÑA",VLOOKUP(MESACU[[#This Row],[PROVINCIA]],[1]!PROVINCIASCC[#Data],2,FALSE),VLOOKUP(MESACU[[#This Row],[PAIS]],'[1]Centros de coste'!$A$2:$D$204,2,FALSE))</f>
        <v>C44 - IBERICA II</v>
      </c>
      <c r="Y4967" t="str">
        <f>IF(MESACU[[#This Row],[PAIS]]="ESPAÑA",VLOOKUP(MESACU[[#This Row],[PROVINCIA]],[1]!PROVINCIASCC[#Data],3,FALSE),VLOOKUP(MESACU[[#This Row],[PAIS]],'[1]Centros de coste'!$A$2:$D$204,3,FALSE))</f>
        <v>IBERICA II</v>
      </c>
      <c r="Z4967" t="str">
        <f>IF(MESACU[[#This Row],[PAIS]]="ESPAÑA",VLOOKUP(MESACU[[#This Row],[PROVINCIA]],[1]!PROVINCIASCC[#Data],4,FALSE),VLOOKUP(MESACU[[#This Row],[PAIS]],'[1]Centros de coste'!$A$2:$D$204,4,FALSE))</f>
        <v>EUROPA</v>
      </c>
      <c r="AA4967" t="str">
        <f>IFERROR(LEFT(TRIM(MESACU[[#This Row],[CodigoArticulo]]),LEN(TRIM(MESACU[[#This Row],[CodigoArticulo]]))-4),"")</f>
        <v>AN</v>
      </c>
      <c r="AB4967" t="str">
        <f>IFERROR(VLOOKUP(MESACU[[#This Row],[CODIGOG]],[1]!FAMILIAS[#Data],5,FALSE),"")</f>
        <v>BIOFERTILIZERS</v>
      </c>
    </row>
    <row r="4968" spans="1:28" x14ac:dyDescent="0.35">
      <c r="A4968" t="s">
        <v>28</v>
      </c>
      <c r="B4968">
        <v>174</v>
      </c>
      <c r="C4968" t="s">
        <v>29</v>
      </c>
      <c r="D4968">
        <v>2026</v>
      </c>
      <c r="E4968">
        <v>3</v>
      </c>
      <c r="F4968" t="s">
        <v>126</v>
      </c>
      <c r="G4968">
        <v>216</v>
      </c>
      <c r="H4968" t="s">
        <v>127</v>
      </c>
      <c r="I4968">
        <v>19.53</v>
      </c>
      <c r="J4968">
        <v>0</v>
      </c>
      <c r="K4968">
        <v>6.3147000000000002</v>
      </c>
      <c r="L4968">
        <v>0</v>
      </c>
      <c r="M4968">
        <v>0</v>
      </c>
      <c r="N4968">
        <v>0</v>
      </c>
      <c r="O4968">
        <v>1.17</v>
      </c>
      <c r="P4968" t="s">
        <v>126</v>
      </c>
      <c r="Q4968" t="s">
        <v>48</v>
      </c>
      <c r="R4968" t="s">
        <v>73</v>
      </c>
      <c r="S4968" t="s">
        <v>50</v>
      </c>
      <c r="T4968" t="s">
        <v>36</v>
      </c>
      <c r="U4968">
        <v>0</v>
      </c>
      <c r="V4968">
        <v>150</v>
      </c>
      <c r="W4968">
        <v>651</v>
      </c>
      <c r="X4968" t="str">
        <f>IF(MESACU[[#This Row],[PAIS]]="ESPAÑA",VLOOKUP(MESACU[[#This Row],[PROVINCIA]],[1]!PROVINCIASCC[#Data],2,FALSE),VLOOKUP(MESACU[[#This Row],[PAIS]],'[1]Centros de coste'!$A$2:$D$204,2,FALSE))</f>
        <v>C44 - IBERICA II</v>
      </c>
      <c r="Y4968" t="str">
        <f>IF(MESACU[[#This Row],[PAIS]]="ESPAÑA",VLOOKUP(MESACU[[#This Row],[PROVINCIA]],[1]!PROVINCIASCC[#Data],3,FALSE),VLOOKUP(MESACU[[#This Row],[PAIS]],'[1]Centros de coste'!$A$2:$D$204,3,FALSE))</f>
        <v>IBERICA II</v>
      </c>
      <c r="Z4968" t="str">
        <f>IF(MESACU[[#This Row],[PAIS]]="ESPAÑA",VLOOKUP(MESACU[[#This Row],[PROVINCIA]],[1]!PROVINCIASCC[#Data],4,FALSE),VLOOKUP(MESACU[[#This Row],[PAIS]],'[1]Centros de coste'!$A$2:$D$204,4,FALSE))</f>
        <v>EUROPA</v>
      </c>
      <c r="AA4968" t="str">
        <f>IFERROR(LEFT(TRIM(MESACU[[#This Row],[CodigoArticulo]]),LEN(TRIM(MESACU[[#This Row],[CodigoArticulo]]))-4),"")</f>
        <v>A-50(2)</v>
      </c>
      <c r="AB4968" t="str">
        <f>IFERROR(VLOOKUP(MESACU[[#This Row],[CODIGOG]],[1]!FAMILIAS[#Data],5,FALSE),"")</f>
        <v>BIOSTIMULANTS</v>
      </c>
    </row>
    <row r="4969" spans="1:28" x14ac:dyDescent="0.35">
      <c r="A4969" t="s">
        <v>28</v>
      </c>
      <c r="B4969">
        <v>174</v>
      </c>
      <c r="C4969" t="s">
        <v>29</v>
      </c>
      <c r="D4969">
        <v>2026</v>
      </c>
      <c r="E4969">
        <v>3</v>
      </c>
      <c r="F4969" t="s">
        <v>126</v>
      </c>
      <c r="G4969">
        <v>216</v>
      </c>
      <c r="H4969" t="s">
        <v>127</v>
      </c>
      <c r="I4969">
        <v>19.53</v>
      </c>
      <c r="J4969">
        <v>0</v>
      </c>
      <c r="K4969">
        <v>6.3147000000000002</v>
      </c>
      <c r="L4969">
        <v>0</v>
      </c>
      <c r="M4969">
        <v>0</v>
      </c>
      <c r="N4969">
        <v>0</v>
      </c>
      <c r="O4969">
        <v>1.17</v>
      </c>
      <c r="P4969" t="s">
        <v>126</v>
      </c>
      <c r="Q4969" t="s">
        <v>48</v>
      </c>
      <c r="R4969" t="s">
        <v>73</v>
      </c>
      <c r="S4969" t="s">
        <v>50</v>
      </c>
      <c r="T4969" t="s">
        <v>36</v>
      </c>
      <c r="U4969">
        <v>0</v>
      </c>
      <c r="V4969">
        <v>150</v>
      </c>
      <c r="W4969">
        <v>651</v>
      </c>
      <c r="X4969" t="str">
        <f>IF(MESACU[[#This Row],[PAIS]]="ESPAÑA",VLOOKUP(MESACU[[#This Row],[PROVINCIA]],[1]!PROVINCIASCC[#Data],2,FALSE),VLOOKUP(MESACU[[#This Row],[PAIS]],'[1]Centros de coste'!$A$2:$D$204,2,FALSE))</f>
        <v>C44 - IBERICA II</v>
      </c>
      <c r="Y4969" t="str">
        <f>IF(MESACU[[#This Row],[PAIS]]="ESPAÑA",VLOOKUP(MESACU[[#This Row],[PROVINCIA]],[1]!PROVINCIASCC[#Data],3,FALSE),VLOOKUP(MESACU[[#This Row],[PAIS]],'[1]Centros de coste'!$A$2:$D$204,3,FALSE))</f>
        <v>IBERICA II</v>
      </c>
      <c r="Z4969" t="str">
        <f>IF(MESACU[[#This Row],[PAIS]]="ESPAÑA",VLOOKUP(MESACU[[#This Row],[PROVINCIA]],[1]!PROVINCIASCC[#Data],4,FALSE),VLOOKUP(MESACU[[#This Row],[PAIS]],'[1]Centros de coste'!$A$2:$D$204,4,FALSE))</f>
        <v>EUROPA</v>
      </c>
      <c r="AA4969" t="str">
        <f>IFERROR(LEFT(TRIM(MESACU[[#This Row],[CodigoArticulo]]),LEN(TRIM(MESACU[[#This Row],[CodigoArticulo]]))-4),"")</f>
        <v>A-50(2)</v>
      </c>
      <c r="AB4969" t="str">
        <f>IFERROR(VLOOKUP(MESACU[[#This Row],[CODIGOG]],[1]!FAMILIAS[#Data],5,FALSE),"")</f>
        <v>BIOSTIMULANTS</v>
      </c>
    </row>
    <row r="4970" spans="1:28" x14ac:dyDescent="0.35">
      <c r="A4970" t="s">
        <v>28</v>
      </c>
      <c r="B4970">
        <v>174</v>
      </c>
      <c r="C4970" t="s">
        <v>29</v>
      </c>
      <c r="D4970">
        <v>2026</v>
      </c>
      <c r="E4970">
        <v>3</v>
      </c>
      <c r="F4970" t="s">
        <v>108</v>
      </c>
      <c r="G4970">
        <v>216</v>
      </c>
      <c r="H4970" t="s">
        <v>109</v>
      </c>
      <c r="I4970">
        <v>96.6</v>
      </c>
      <c r="J4970">
        <v>0</v>
      </c>
      <c r="K4970">
        <v>31.234000000000002</v>
      </c>
      <c r="L4970">
        <v>0</v>
      </c>
      <c r="M4970">
        <v>0</v>
      </c>
      <c r="N4970">
        <v>0</v>
      </c>
      <c r="O4970">
        <v>9.6</v>
      </c>
      <c r="P4970" t="s">
        <v>110</v>
      </c>
      <c r="Q4970" t="s">
        <v>48</v>
      </c>
      <c r="R4970" t="s">
        <v>34</v>
      </c>
      <c r="S4970" t="s">
        <v>50</v>
      </c>
      <c r="T4970" t="s">
        <v>36</v>
      </c>
      <c r="U4970">
        <v>0</v>
      </c>
      <c r="V4970">
        <v>2000</v>
      </c>
      <c r="W4970">
        <v>3220</v>
      </c>
      <c r="X4970" t="str">
        <f>IF(MESACU[[#This Row],[PAIS]]="ESPAÑA",VLOOKUP(MESACU[[#This Row],[PROVINCIA]],[1]!PROVINCIASCC[#Data],2,FALSE),VLOOKUP(MESACU[[#This Row],[PAIS]],'[1]Centros de coste'!$A$2:$D$204,2,FALSE))</f>
        <v>C44 - IBERICA II</v>
      </c>
      <c r="Y4970" t="str">
        <f>IF(MESACU[[#This Row],[PAIS]]="ESPAÑA",VLOOKUP(MESACU[[#This Row],[PROVINCIA]],[1]!PROVINCIASCC[#Data],3,FALSE),VLOOKUP(MESACU[[#This Row],[PAIS]],'[1]Centros de coste'!$A$2:$D$204,3,FALSE))</f>
        <v>IBERICA II</v>
      </c>
      <c r="Z4970" t="str">
        <f>IF(MESACU[[#This Row],[PAIS]]="ESPAÑA",VLOOKUP(MESACU[[#This Row],[PROVINCIA]],[1]!PROVINCIASCC[#Data],4,FALSE),VLOOKUP(MESACU[[#This Row],[PAIS]],'[1]Centros de coste'!$A$2:$D$204,4,FALSE))</f>
        <v>EUROPA</v>
      </c>
      <c r="AA4970" t="str">
        <f>IFERROR(LEFT(TRIM(MESACU[[#This Row],[CodigoArticulo]]),LEN(TRIM(MESACU[[#This Row],[CodigoArticulo]]))-4),"")</f>
        <v>S</v>
      </c>
      <c r="AB4970" t="str">
        <f>IFERROR(VLOOKUP(MESACU[[#This Row],[CODIGOG]],[1]!FAMILIAS[#Data],5,FALSE),"")</f>
        <v>BIOFERTILIZERS</v>
      </c>
    </row>
    <row r="4971" spans="1:28" x14ac:dyDescent="0.35">
      <c r="A4971" t="s">
        <v>28</v>
      </c>
      <c r="B4971">
        <v>174</v>
      </c>
      <c r="C4971" t="s">
        <v>29</v>
      </c>
      <c r="D4971">
        <v>2026</v>
      </c>
      <c r="E4971">
        <v>3</v>
      </c>
      <c r="F4971" t="s">
        <v>974</v>
      </c>
      <c r="G4971">
        <v>216</v>
      </c>
      <c r="H4971" t="s">
        <v>975</v>
      </c>
      <c r="I4971">
        <v>21.9</v>
      </c>
      <c r="J4971">
        <v>0</v>
      </c>
      <c r="K4971">
        <v>7.0810000000000004</v>
      </c>
      <c r="L4971">
        <v>0</v>
      </c>
      <c r="M4971">
        <v>0</v>
      </c>
      <c r="N4971">
        <v>0</v>
      </c>
      <c r="O4971">
        <v>5</v>
      </c>
      <c r="P4971" t="s">
        <v>28</v>
      </c>
      <c r="Q4971" t="s">
        <v>48</v>
      </c>
      <c r="R4971" t="s">
        <v>34</v>
      </c>
      <c r="S4971" t="s">
        <v>50</v>
      </c>
      <c r="T4971" t="s">
        <v>36</v>
      </c>
      <c r="U4971">
        <v>0</v>
      </c>
      <c r="V4971">
        <v>200</v>
      </c>
      <c r="W4971">
        <v>730</v>
      </c>
      <c r="X4971" t="str">
        <f>IF(MESACU[[#This Row],[PAIS]]="ESPAÑA",VLOOKUP(MESACU[[#This Row],[PROVINCIA]],[1]!PROVINCIASCC[#Data],2,FALSE),VLOOKUP(MESACU[[#This Row],[PAIS]],'[1]Centros de coste'!$A$2:$D$204,2,FALSE))</f>
        <v>C44 - IBERICA II</v>
      </c>
      <c r="Y4971" t="str">
        <f>IF(MESACU[[#This Row],[PAIS]]="ESPAÑA",VLOOKUP(MESACU[[#This Row],[PROVINCIA]],[1]!PROVINCIASCC[#Data],3,FALSE),VLOOKUP(MESACU[[#This Row],[PAIS]],'[1]Centros de coste'!$A$2:$D$204,3,FALSE))</f>
        <v>IBERICA II</v>
      </c>
      <c r="Z4971" t="str">
        <f>IF(MESACU[[#This Row],[PAIS]]="ESPAÑA",VLOOKUP(MESACU[[#This Row],[PROVINCIA]],[1]!PROVINCIASCC[#Data],4,FALSE),VLOOKUP(MESACU[[#This Row],[PAIS]],'[1]Centros de coste'!$A$2:$D$204,4,FALSE))</f>
        <v>EUROPA</v>
      </c>
      <c r="AA4971" t="str">
        <f>IFERROR(LEFT(TRIM(MESACU[[#This Row],[CodigoArticulo]]),LEN(TRIM(MESACU[[#This Row],[CodigoArticulo]]))-4),"")</f>
        <v>C-CUAE</v>
      </c>
      <c r="AB4971" t="str">
        <f>IFERROR(VLOOKUP(MESACU[[#This Row],[CODIGOG]],[1]!FAMILIAS[#Data],5,FALSE),"")</f>
        <v>BIOCONTROL</v>
      </c>
    </row>
    <row r="4972" spans="1:28" x14ac:dyDescent="0.35">
      <c r="A4972" t="s">
        <v>28</v>
      </c>
      <c r="B4972">
        <v>174</v>
      </c>
      <c r="C4972" t="s">
        <v>29</v>
      </c>
      <c r="D4972">
        <v>2026</v>
      </c>
      <c r="E4972">
        <v>3</v>
      </c>
      <c r="F4972" t="s">
        <v>495</v>
      </c>
      <c r="G4972">
        <v>216</v>
      </c>
      <c r="H4972" t="s">
        <v>274</v>
      </c>
      <c r="I4972">
        <v>12.21</v>
      </c>
      <c r="J4972">
        <v>0</v>
      </c>
      <c r="K4972">
        <v>3.9479000000000002</v>
      </c>
      <c r="L4972">
        <v>0</v>
      </c>
      <c r="M4972">
        <v>0</v>
      </c>
      <c r="N4972">
        <v>0</v>
      </c>
      <c r="O4972">
        <v>2.46</v>
      </c>
      <c r="P4972" t="s">
        <v>495</v>
      </c>
      <c r="Q4972" t="s">
        <v>48</v>
      </c>
      <c r="R4972" t="s">
        <v>34</v>
      </c>
      <c r="S4972" t="s">
        <v>50</v>
      </c>
      <c r="T4972" t="s">
        <v>36</v>
      </c>
      <c r="U4972">
        <v>0</v>
      </c>
      <c r="V4972">
        <v>100</v>
      </c>
      <c r="W4972">
        <v>407</v>
      </c>
      <c r="X4972" t="str">
        <f>IF(MESACU[[#This Row],[PAIS]]="ESPAÑA",VLOOKUP(MESACU[[#This Row],[PROVINCIA]],[1]!PROVINCIASCC[#Data],2,FALSE),VLOOKUP(MESACU[[#This Row],[PAIS]],'[1]Centros de coste'!$A$2:$D$204,2,FALSE))</f>
        <v>C44 - IBERICA II</v>
      </c>
      <c r="Y4972" t="str">
        <f>IF(MESACU[[#This Row],[PAIS]]="ESPAÑA",VLOOKUP(MESACU[[#This Row],[PROVINCIA]],[1]!PROVINCIASCC[#Data],3,FALSE),VLOOKUP(MESACU[[#This Row],[PAIS]],'[1]Centros de coste'!$A$2:$D$204,3,FALSE))</f>
        <v>IBERICA II</v>
      </c>
      <c r="Z4972" t="str">
        <f>IF(MESACU[[#This Row],[PAIS]]="ESPAÑA",VLOOKUP(MESACU[[#This Row],[PROVINCIA]],[1]!PROVINCIASCC[#Data],4,FALSE),VLOOKUP(MESACU[[#This Row],[PAIS]],'[1]Centros de coste'!$A$2:$D$204,4,FALSE))</f>
        <v>EUROPA</v>
      </c>
      <c r="AA4972" t="str">
        <f>IFERROR(LEFT(TRIM(MESACU[[#This Row],[CodigoArticulo]]),LEN(TRIM(MESACU[[#This Row],[CodigoArticulo]]))-4),"")</f>
        <v>AGXKAEP</v>
      </c>
      <c r="AB4972" t="str">
        <f>IFERROR(VLOOKUP(MESACU[[#This Row],[CODIGOG]],[1]!FAMILIAS[#Data],5,FALSE),"")</f>
        <v>BIOFERTILIZERS</v>
      </c>
    </row>
    <row r="4973" spans="1:28" x14ac:dyDescent="0.35">
      <c r="A4973" t="s">
        <v>28</v>
      </c>
      <c r="B4973">
        <v>175</v>
      </c>
      <c r="C4973" t="s">
        <v>29</v>
      </c>
      <c r="D4973">
        <v>2026</v>
      </c>
      <c r="E4973">
        <v>3</v>
      </c>
      <c r="F4973" t="s">
        <v>981</v>
      </c>
      <c r="G4973">
        <v>216</v>
      </c>
      <c r="H4973" t="s">
        <v>982</v>
      </c>
      <c r="I4973">
        <v>0</v>
      </c>
      <c r="J4973">
        <v>0</v>
      </c>
      <c r="K4973">
        <v>16.5</v>
      </c>
      <c r="L4973">
        <v>0</v>
      </c>
      <c r="M4973">
        <v>0</v>
      </c>
      <c r="N4973">
        <v>0</v>
      </c>
      <c r="O4973">
        <v>0</v>
      </c>
      <c r="P4973" t="s">
        <v>981</v>
      </c>
      <c r="Q4973" t="s">
        <v>48</v>
      </c>
      <c r="R4973" t="s">
        <v>34</v>
      </c>
      <c r="S4973" t="s">
        <v>50</v>
      </c>
      <c r="T4973" t="s">
        <v>36</v>
      </c>
      <c r="U4973">
        <v>0</v>
      </c>
      <c r="V4973">
        <v>1000</v>
      </c>
      <c r="W4973">
        <v>1650</v>
      </c>
      <c r="X4973" t="str">
        <f>IF(MESACU[[#This Row],[PAIS]]="ESPAÑA",VLOOKUP(MESACU[[#This Row],[PROVINCIA]],[1]!PROVINCIASCC[#Data],2,FALSE),VLOOKUP(MESACU[[#This Row],[PAIS]],'[1]Centros de coste'!$A$2:$D$204,2,FALSE))</f>
        <v>C44 - IBERICA II</v>
      </c>
      <c r="Y4973" t="str">
        <f>IF(MESACU[[#This Row],[PAIS]]="ESPAÑA",VLOOKUP(MESACU[[#This Row],[PROVINCIA]],[1]!PROVINCIASCC[#Data],3,FALSE),VLOOKUP(MESACU[[#This Row],[PAIS]],'[1]Centros de coste'!$A$2:$D$204,3,FALSE))</f>
        <v>IBERICA II</v>
      </c>
      <c r="Z4973" t="str">
        <f>IF(MESACU[[#This Row],[PAIS]]="ESPAÑA",VLOOKUP(MESACU[[#This Row],[PROVINCIA]],[1]!PROVINCIASCC[#Data],4,FALSE),VLOOKUP(MESACU[[#This Row],[PAIS]],'[1]Centros de coste'!$A$2:$D$204,4,FALSE))</f>
        <v>EUROPA</v>
      </c>
      <c r="AA4973" t="str">
        <f>IFERROR(LEFT(TRIM(MESACU[[#This Row],[CodigoArticulo]]),LEN(TRIM(MESACU[[#This Row],[CodigoArticulo]]))-4),"")</f>
        <v>P-ZM3.5</v>
      </c>
      <c r="AB4973" t="str">
        <f>IFERROR(VLOOKUP(MESACU[[#This Row],[CODIGOG]],[1]!FAMILIAS[#Data],5,FALSE),"")</f>
        <v>BIOFERTILIZERS</v>
      </c>
    </row>
    <row r="4974" spans="1:28" x14ac:dyDescent="0.35">
      <c r="A4974" t="s">
        <v>28</v>
      </c>
      <c r="B4974">
        <v>175</v>
      </c>
      <c r="C4974" t="s">
        <v>29</v>
      </c>
      <c r="D4974">
        <v>2026</v>
      </c>
      <c r="E4974">
        <v>3</v>
      </c>
      <c r="F4974" t="s">
        <v>223</v>
      </c>
      <c r="G4974">
        <v>216</v>
      </c>
      <c r="H4974" t="s">
        <v>224</v>
      </c>
      <c r="I4974">
        <v>0</v>
      </c>
      <c r="J4974">
        <v>0</v>
      </c>
      <c r="K4974">
        <v>4.21</v>
      </c>
      <c r="L4974">
        <v>0</v>
      </c>
      <c r="M4974">
        <v>0</v>
      </c>
      <c r="N4974">
        <v>0</v>
      </c>
      <c r="O4974">
        <v>0.78</v>
      </c>
      <c r="P4974" t="s">
        <v>223</v>
      </c>
      <c r="Q4974" t="s">
        <v>48</v>
      </c>
      <c r="R4974" t="s">
        <v>73</v>
      </c>
      <c r="S4974" t="s">
        <v>50</v>
      </c>
      <c r="T4974" t="s">
        <v>36</v>
      </c>
      <c r="U4974">
        <v>0</v>
      </c>
      <c r="V4974">
        <v>100</v>
      </c>
      <c r="W4974">
        <v>421</v>
      </c>
      <c r="X4974" t="str">
        <f>IF(MESACU[[#This Row],[PAIS]]="ESPAÑA",VLOOKUP(MESACU[[#This Row],[PROVINCIA]],[1]!PROVINCIASCC[#Data],2,FALSE),VLOOKUP(MESACU[[#This Row],[PAIS]],'[1]Centros de coste'!$A$2:$D$204,2,FALSE))</f>
        <v>C44 - IBERICA II</v>
      </c>
      <c r="Y4974" t="str">
        <f>IF(MESACU[[#This Row],[PAIS]]="ESPAÑA",VLOOKUP(MESACU[[#This Row],[PROVINCIA]],[1]!PROVINCIASCC[#Data],3,FALSE),VLOOKUP(MESACU[[#This Row],[PAIS]],'[1]Centros de coste'!$A$2:$D$204,3,FALSE))</f>
        <v>IBERICA II</v>
      </c>
      <c r="Z4974" t="str">
        <f>IF(MESACU[[#This Row],[PAIS]]="ESPAÑA",VLOOKUP(MESACU[[#This Row],[PROVINCIA]],[1]!PROVINCIASCC[#Data],4,FALSE),VLOOKUP(MESACU[[#This Row],[PAIS]],'[1]Centros de coste'!$A$2:$D$204,4,FALSE))</f>
        <v>EUROPA</v>
      </c>
      <c r="AA4974" t="str">
        <f>IFERROR(LEFT(TRIM(MESACU[[#This Row],[CodigoArticulo]]),LEN(TRIM(MESACU[[#This Row],[CodigoArticulo]]))-4),"")</f>
        <v>AGZ-M</v>
      </c>
      <c r="AB4974" t="str">
        <f>IFERROR(VLOOKUP(MESACU[[#This Row],[CODIGOG]],[1]!FAMILIAS[#Data],5,FALSE),"")</f>
        <v>BIOFERTILIZERS</v>
      </c>
    </row>
    <row r="4975" spans="1:28" x14ac:dyDescent="0.35">
      <c r="A4975" t="s">
        <v>28</v>
      </c>
      <c r="B4975">
        <v>175</v>
      </c>
      <c r="C4975" t="s">
        <v>29</v>
      </c>
      <c r="D4975">
        <v>2026</v>
      </c>
      <c r="E4975">
        <v>3</v>
      </c>
      <c r="F4975" t="s">
        <v>74</v>
      </c>
      <c r="G4975">
        <v>216</v>
      </c>
      <c r="H4975" t="s">
        <v>75</v>
      </c>
      <c r="I4975">
        <v>0</v>
      </c>
      <c r="J4975">
        <v>0</v>
      </c>
      <c r="K4975">
        <v>17.152000000000001</v>
      </c>
      <c r="L4975">
        <v>0</v>
      </c>
      <c r="M4975">
        <v>0</v>
      </c>
      <c r="N4975">
        <v>0</v>
      </c>
      <c r="O4975">
        <v>16</v>
      </c>
      <c r="P4975" t="s">
        <v>76</v>
      </c>
      <c r="Q4975" t="s">
        <v>48</v>
      </c>
      <c r="R4975" t="s">
        <v>34</v>
      </c>
      <c r="S4975" t="s">
        <v>50</v>
      </c>
      <c r="T4975" t="s">
        <v>36</v>
      </c>
      <c r="U4975">
        <v>0</v>
      </c>
      <c r="V4975">
        <v>640</v>
      </c>
      <c r="W4975">
        <v>1715.2</v>
      </c>
      <c r="X4975" t="str">
        <f>IF(MESACU[[#This Row],[PAIS]]="ESPAÑA",VLOOKUP(MESACU[[#This Row],[PROVINCIA]],[1]!PROVINCIASCC[#Data],2,FALSE),VLOOKUP(MESACU[[#This Row],[PAIS]],'[1]Centros de coste'!$A$2:$D$204,2,FALSE))</f>
        <v>C44 - IBERICA II</v>
      </c>
      <c r="Y4975" t="str">
        <f>IF(MESACU[[#This Row],[PAIS]]="ESPAÑA",VLOOKUP(MESACU[[#This Row],[PROVINCIA]],[1]!PROVINCIASCC[#Data],3,FALSE),VLOOKUP(MESACU[[#This Row],[PAIS]],'[1]Centros de coste'!$A$2:$D$204,3,FALSE))</f>
        <v>IBERICA II</v>
      </c>
      <c r="Z4975" t="str">
        <f>IF(MESACU[[#This Row],[PAIS]]="ESPAÑA",VLOOKUP(MESACU[[#This Row],[PROVINCIA]],[1]!PROVINCIASCC[#Data],4,FALSE),VLOOKUP(MESACU[[#This Row],[PAIS]],'[1]Centros de coste'!$A$2:$D$204,4,FALSE))</f>
        <v>EUROPA</v>
      </c>
      <c r="AA4975" t="str">
        <f>IFERROR(LEFT(TRIM(MESACU[[#This Row],[CodigoArticulo]]),LEN(TRIM(MESACU[[#This Row],[CodigoArticulo]]))-4),"")</f>
        <v>B</v>
      </c>
      <c r="AB4975" t="str">
        <f>IFERROR(VLOOKUP(MESACU[[#This Row],[CODIGOG]],[1]!FAMILIAS[#Data],5,FALSE),"")</f>
        <v>BIOFERTILIZERS</v>
      </c>
    </row>
    <row r="4976" spans="1:28" x14ac:dyDescent="0.35">
      <c r="A4976" t="s">
        <v>28</v>
      </c>
      <c r="B4976">
        <v>175</v>
      </c>
      <c r="C4976" t="s">
        <v>29</v>
      </c>
      <c r="D4976">
        <v>2026</v>
      </c>
      <c r="E4976">
        <v>3</v>
      </c>
      <c r="F4976" t="s">
        <v>142</v>
      </c>
      <c r="G4976">
        <v>216</v>
      </c>
      <c r="H4976" t="s">
        <v>143</v>
      </c>
      <c r="I4976">
        <v>0</v>
      </c>
      <c r="J4976">
        <v>0</v>
      </c>
      <c r="K4976">
        <v>2.98</v>
      </c>
      <c r="L4976">
        <v>0</v>
      </c>
      <c r="M4976">
        <v>0</v>
      </c>
      <c r="N4976">
        <v>0</v>
      </c>
      <c r="O4976">
        <v>2.46</v>
      </c>
      <c r="P4976" t="s">
        <v>142</v>
      </c>
      <c r="Q4976" t="s">
        <v>48</v>
      </c>
      <c r="R4976" t="s">
        <v>34</v>
      </c>
      <c r="S4976" t="s">
        <v>50</v>
      </c>
      <c r="T4976" t="s">
        <v>36</v>
      </c>
      <c r="U4976">
        <v>0</v>
      </c>
      <c r="V4976">
        <v>100</v>
      </c>
      <c r="W4976">
        <v>298</v>
      </c>
      <c r="X4976" t="str">
        <f>IF(MESACU[[#This Row],[PAIS]]="ESPAÑA",VLOOKUP(MESACU[[#This Row],[PROVINCIA]],[1]!PROVINCIASCC[#Data],2,FALSE),VLOOKUP(MESACU[[#This Row],[PAIS]],'[1]Centros de coste'!$A$2:$D$204,2,FALSE))</f>
        <v>C44 - IBERICA II</v>
      </c>
      <c r="Y4976" t="str">
        <f>IF(MESACU[[#This Row],[PAIS]]="ESPAÑA",VLOOKUP(MESACU[[#This Row],[PROVINCIA]],[1]!PROVINCIASCC[#Data],3,FALSE),VLOOKUP(MESACU[[#This Row],[PAIS]],'[1]Centros de coste'!$A$2:$D$204,3,FALSE))</f>
        <v>IBERICA II</v>
      </c>
      <c r="Z4976" t="str">
        <f>IF(MESACU[[#This Row],[PAIS]]="ESPAÑA",VLOOKUP(MESACU[[#This Row],[PROVINCIA]],[1]!PROVINCIASCC[#Data],4,FALSE),VLOOKUP(MESACU[[#This Row],[PAIS]],'[1]Centros de coste'!$A$2:$D$204,4,FALSE))</f>
        <v>EUROPA</v>
      </c>
      <c r="AA4976" t="str">
        <f>IFERROR(LEFT(TRIM(MESACU[[#This Row],[CodigoArticulo]]),LEN(TRIM(MESACU[[#This Row],[CodigoArticulo]]))-4),"")</f>
        <v>B</v>
      </c>
      <c r="AB4976" t="str">
        <f>IFERROR(VLOOKUP(MESACU[[#This Row],[CODIGOG]],[1]!FAMILIAS[#Data],5,FALSE),"")</f>
        <v>BIOFERTILIZERS</v>
      </c>
    </row>
    <row r="4977" spans="1:28" x14ac:dyDescent="0.35">
      <c r="A4977" t="s">
        <v>28</v>
      </c>
      <c r="B4977">
        <v>175</v>
      </c>
      <c r="C4977" t="s">
        <v>29</v>
      </c>
      <c r="D4977">
        <v>2026</v>
      </c>
      <c r="E4977">
        <v>3</v>
      </c>
      <c r="F4977" t="s">
        <v>66</v>
      </c>
      <c r="G4977">
        <v>216</v>
      </c>
      <c r="H4977" t="s">
        <v>67</v>
      </c>
      <c r="I4977">
        <v>0</v>
      </c>
      <c r="J4977">
        <v>0</v>
      </c>
      <c r="K4977">
        <v>4.2</v>
      </c>
      <c r="L4977">
        <v>0</v>
      </c>
      <c r="M4977">
        <v>0</v>
      </c>
      <c r="N4977">
        <v>0</v>
      </c>
      <c r="O4977">
        <v>1.48</v>
      </c>
      <c r="P4977" t="s">
        <v>68</v>
      </c>
      <c r="Q4977" t="s">
        <v>48</v>
      </c>
      <c r="R4977" t="s">
        <v>34</v>
      </c>
      <c r="S4977" t="s">
        <v>50</v>
      </c>
      <c r="T4977" t="s">
        <v>36</v>
      </c>
      <c r="U4977">
        <v>0</v>
      </c>
      <c r="V4977">
        <v>60</v>
      </c>
      <c r="W4977">
        <v>420</v>
      </c>
      <c r="X4977" t="str">
        <f>IF(MESACU[[#This Row],[PAIS]]="ESPAÑA",VLOOKUP(MESACU[[#This Row],[PROVINCIA]],[1]!PROVINCIASCC[#Data],2,FALSE),VLOOKUP(MESACU[[#This Row],[PAIS]],'[1]Centros de coste'!$A$2:$D$204,2,FALSE))</f>
        <v>C44 - IBERICA II</v>
      </c>
      <c r="Y4977" t="str">
        <f>IF(MESACU[[#This Row],[PAIS]]="ESPAÑA",VLOOKUP(MESACU[[#This Row],[PROVINCIA]],[1]!PROVINCIASCC[#Data],3,FALSE),VLOOKUP(MESACU[[#This Row],[PAIS]],'[1]Centros de coste'!$A$2:$D$204,3,FALSE))</f>
        <v>IBERICA II</v>
      </c>
      <c r="Z4977" t="str">
        <f>IF(MESACU[[#This Row],[PAIS]]="ESPAÑA",VLOOKUP(MESACU[[#This Row],[PROVINCIA]],[1]!PROVINCIASCC[#Data],4,FALSE),VLOOKUP(MESACU[[#This Row],[PAIS]],'[1]Centros de coste'!$A$2:$D$204,4,FALSE))</f>
        <v>EUROPA</v>
      </c>
      <c r="AA4977" t="str">
        <f>IFERROR(LEFT(TRIM(MESACU[[#This Row],[CodigoArticulo]]),LEN(TRIM(MESACU[[#This Row],[CodigoArticulo]]))-4),"")</f>
        <v>C-MB</v>
      </c>
      <c r="AB4977" t="str">
        <f>IFERROR(VLOOKUP(MESACU[[#This Row],[CODIGOG]],[1]!FAMILIAS[#Data],5,FALSE),"")</f>
        <v>BIOFERTILIZERS</v>
      </c>
    </row>
    <row r="4978" spans="1:28" x14ac:dyDescent="0.35">
      <c r="A4978" t="s">
        <v>28</v>
      </c>
      <c r="B4978">
        <v>175</v>
      </c>
      <c r="C4978" t="s">
        <v>29</v>
      </c>
      <c r="D4978">
        <v>2026</v>
      </c>
      <c r="E4978">
        <v>3</v>
      </c>
      <c r="F4978" t="s">
        <v>182</v>
      </c>
      <c r="G4978">
        <v>216</v>
      </c>
      <c r="H4978" t="s">
        <v>183</v>
      </c>
      <c r="I4978">
        <v>0</v>
      </c>
      <c r="J4978">
        <v>0</v>
      </c>
      <c r="K4978">
        <v>3.5</v>
      </c>
      <c r="L4978">
        <v>0</v>
      </c>
      <c r="M4978">
        <v>0</v>
      </c>
      <c r="N4978">
        <v>0</v>
      </c>
      <c r="O4978">
        <v>2.5</v>
      </c>
      <c r="P4978" t="s">
        <v>182</v>
      </c>
      <c r="Q4978" t="s">
        <v>48</v>
      </c>
      <c r="R4978" t="s">
        <v>34</v>
      </c>
      <c r="S4978" t="s">
        <v>50</v>
      </c>
      <c r="T4978" t="s">
        <v>36</v>
      </c>
      <c r="U4978">
        <v>0</v>
      </c>
      <c r="V4978">
        <v>100</v>
      </c>
      <c r="W4978">
        <v>350</v>
      </c>
      <c r="X4978" t="str">
        <f>IF(MESACU[[#This Row],[PAIS]]="ESPAÑA",VLOOKUP(MESACU[[#This Row],[PROVINCIA]],[1]!PROVINCIASCC[#Data],2,FALSE),VLOOKUP(MESACU[[#This Row],[PAIS]],'[1]Centros de coste'!$A$2:$D$204,2,FALSE))</f>
        <v>C44 - IBERICA II</v>
      </c>
      <c r="Y4978" t="str">
        <f>IF(MESACU[[#This Row],[PAIS]]="ESPAÑA",VLOOKUP(MESACU[[#This Row],[PROVINCIA]],[1]!PROVINCIASCC[#Data],3,FALSE),VLOOKUP(MESACU[[#This Row],[PAIS]],'[1]Centros de coste'!$A$2:$D$204,3,FALSE))</f>
        <v>IBERICA II</v>
      </c>
      <c r="Z4978" t="str">
        <f>IF(MESACU[[#This Row],[PAIS]]="ESPAÑA",VLOOKUP(MESACU[[#This Row],[PROVINCIA]],[1]!PROVINCIASCC[#Data],4,FALSE),VLOOKUP(MESACU[[#This Row],[PAIS]],'[1]Centros de coste'!$A$2:$D$204,4,FALSE))</f>
        <v>EUROPA</v>
      </c>
      <c r="AA4978" t="str">
        <f>IFERROR(LEFT(TRIM(MESACU[[#This Row],[CodigoArticulo]]),LEN(TRIM(MESACU[[#This Row],[CodigoArticulo]]))-4),"")</f>
        <v>FROST-P</v>
      </c>
      <c r="AB4978" t="str">
        <f>IFERROR(VLOOKUP(MESACU[[#This Row],[CODIGOG]],[1]!FAMILIAS[#Data],5,FALSE),"")</f>
        <v>BIOCONTROL</v>
      </c>
    </row>
    <row r="4979" spans="1:28" x14ac:dyDescent="0.35">
      <c r="A4979" t="s">
        <v>28</v>
      </c>
      <c r="B4979">
        <v>175</v>
      </c>
      <c r="C4979" t="s">
        <v>29</v>
      </c>
      <c r="D4979">
        <v>2026</v>
      </c>
      <c r="E4979">
        <v>3</v>
      </c>
      <c r="F4979" t="s">
        <v>182</v>
      </c>
      <c r="G4979">
        <v>216</v>
      </c>
      <c r="H4979" t="s">
        <v>183</v>
      </c>
      <c r="I4979">
        <v>0</v>
      </c>
      <c r="J4979">
        <v>0</v>
      </c>
      <c r="K4979">
        <v>10.5</v>
      </c>
      <c r="L4979">
        <v>0</v>
      </c>
      <c r="M4979">
        <v>0</v>
      </c>
      <c r="N4979">
        <v>0</v>
      </c>
      <c r="O4979">
        <v>7.5</v>
      </c>
      <c r="P4979" t="s">
        <v>182</v>
      </c>
      <c r="Q4979" t="s">
        <v>48</v>
      </c>
      <c r="R4979" t="s">
        <v>34</v>
      </c>
      <c r="S4979" t="s">
        <v>50</v>
      </c>
      <c r="T4979" t="s">
        <v>36</v>
      </c>
      <c r="U4979">
        <v>0</v>
      </c>
      <c r="V4979">
        <v>300</v>
      </c>
      <c r="W4979">
        <v>1050</v>
      </c>
      <c r="X4979" t="str">
        <f>IF(MESACU[[#This Row],[PAIS]]="ESPAÑA",VLOOKUP(MESACU[[#This Row],[PROVINCIA]],[1]!PROVINCIASCC[#Data],2,FALSE),VLOOKUP(MESACU[[#This Row],[PAIS]],'[1]Centros de coste'!$A$2:$D$204,2,FALSE))</f>
        <v>C44 - IBERICA II</v>
      </c>
      <c r="Y4979" t="str">
        <f>IF(MESACU[[#This Row],[PAIS]]="ESPAÑA",VLOOKUP(MESACU[[#This Row],[PROVINCIA]],[1]!PROVINCIASCC[#Data],3,FALSE),VLOOKUP(MESACU[[#This Row],[PAIS]],'[1]Centros de coste'!$A$2:$D$204,3,FALSE))</f>
        <v>IBERICA II</v>
      </c>
      <c r="Z4979" t="str">
        <f>IF(MESACU[[#This Row],[PAIS]]="ESPAÑA",VLOOKUP(MESACU[[#This Row],[PROVINCIA]],[1]!PROVINCIASCC[#Data],4,FALSE),VLOOKUP(MESACU[[#This Row],[PAIS]],'[1]Centros de coste'!$A$2:$D$204,4,FALSE))</f>
        <v>EUROPA</v>
      </c>
      <c r="AA4979" t="str">
        <f>IFERROR(LEFT(TRIM(MESACU[[#This Row],[CodigoArticulo]]),LEN(TRIM(MESACU[[#This Row],[CodigoArticulo]]))-4),"")</f>
        <v>FROST-P</v>
      </c>
      <c r="AB4979" t="str">
        <f>IFERROR(VLOOKUP(MESACU[[#This Row],[CODIGOG]],[1]!FAMILIAS[#Data],5,FALSE),"")</f>
        <v>BIOCONTROL</v>
      </c>
    </row>
    <row r="4980" spans="1:28" x14ac:dyDescent="0.35">
      <c r="A4980" t="s">
        <v>28</v>
      </c>
      <c r="B4980">
        <v>176</v>
      </c>
      <c r="C4980" t="s">
        <v>29</v>
      </c>
      <c r="D4980">
        <v>2026</v>
      </c>
      <c r="E4980">
        <v>3</v>
      </c>
      <c r="F4980" t="s">
        <v>408</v>
      </c>
      <c r="G4980">
        <v>212</v>
      </c>
      <c r="H4980" t="s">
        <v>983</v>
      </c>
      <c r="I4980">
        <v>0</v>
      </c>
      <c r="J4980">
        <v>0</v>
      </c>
      <c r="K4980">
        <v>235.8</v>
      </c>
      <c r="L4980">
        <v>0</v>
      </c>
      <c r="M4980">
        <v>0</v>
      </c>
      <c r="N4980">
        <v>0</v>
      </c>
      <c r="O4980">
        <v>23.4</v>
      </c>
      <c r="P4980" t="s">
        <v>408</v>
      </c>
      <c r="Q4980" t="s">
        <v>155</v>
      </c>
      <c r="R4980" t="s">
        <v>73</v>
      </c>
      <c r="S4980" t="s">
        <v>156</v>
      </c>
      <c r="T4980" t="s">
        <v>36</v>
      </c>
      <c r="U4980">
        <v>0</v>
      </c>
      <c r="V4980">
        <v>3000</v>
      </c>
      <c r="W4980">
        <v>11790</v>
      </c>
      <c r="X4980" t="str">
        <f>IF(MESACU[[#This Row],[PAIS]]="ESPAÑA",VLOOKUP(MESACU[[#This Row],[PROVINCIA]],[1]!PROVINCIASCC[#Data],2,FALSE),VLOOKUP(MESACU[[#This Row],[PAIS]],'[1]Centros de coste'!$A$2:$D$204,2,FALSE))</f>
        <v>C46 - IBERICA IV</v>
      </c>
      <c r="Y4980" t="str">
        <f>IF(MESACU[[#This Row],[PAIS]]="ESPAÑA",VLOOKUP(MESACU[[#This Row],[PROVINCIA]],[1]!PROVINCIASCC[#Data],3,FALSE),VLOOKUP(MESACU[[#This Row],[PAIS]],'[1]Centros de coste'!$A$2:$D$204,3,FALSE))</f>
        <v>IBERICA IV</v>
      </c>
      <c r="Z4980" t="str">
        <f>IF(MESACU[[#This Row],[PAIS]]="ESPAÑA",VLOOKUP(MESACU[[#This Row],[PROVINCIA]],[1]!PROVINCIASCC[#Data],4,FALSE),VLOOKUP(MESACU[[#This Row],[PAIS]],'[1]Centros de coste'!$A$2:$D$204,4,FALSE))</f>
        <v>EUROPA</v>
      </c>
      <c r="AA4980" t="str">
        <f>IFERROR(LEFT(TRIM(MESACU[[#This Row],[CodigoArticulo]]),LEN(TRIM(MESACU[[#This Row],[CodigoArticulo]]))-4),"")</f>
        <v>PREZN</v>
      </c>
      <c r="AB4980" t="str">
        <f>IFERROR(VLOOKUP(MESACU[[#This Row],[CODIGOG]],[1]!FAMILIAS[#Data],5,FALSE),"")</f>
        <v>BIOFERTILIZERS</v>
      </c>
    </row>
    <row r="4981" spans="1:28" x14ac:dyDescent="0.35">
      <c r="A4981" t="s">
        <v>28</v>
      </c>
      <c r="B4981">
        <v>177</v>
      </c>
      <c r="C4981" t="s">
        <v>29</v>
      </c>
      <c r="D4981">
        <v>2026</v>
      </c>
      <c r="E4981">
        <v>3</v>
      </c>
      <c r="F4981" t="s">
        <v>375</v>
      </c>
      <c r="G4981">
        <v>215</v>
      </c>
      <c r="H4981" t="s">
        <v>376</v>
      </c>
      <c r="I4981">
        <v>0</v>
      </c>
      <c r="J4981">
        <v>0</v>
      </c>
      <c r="K4981">
        <v>12.54</v>
      </c>
      <c r="L4981">
        <v>0</v>
      </c>
      <c r="M4981">
        <v>0</v>
      </c>
      <c r="N4981">
        <v>0</v>
      </c>
      <c r="O4981">
        <v>2.34</v>
      </c>
      <c r="P4981" t="s">
        <v>375</v>
      </c>
      <c r="Q4981" t="s">
        <v>102</v>
      </c>
      <c r="R4981" t="s">
        <v>73</v>
      </c>
      <c r="S4981" t="s">
        <v>103</v>
      </c>
      <c r="T4981" t="s">
        <v>36</v>
      </c>
      <c r="U4981">
        <v>0</v>
      </c>
      <c r="V4981">
        <v>300</v>
      </c>
      <c r="W4981">
        <v>1254</v>
      </c>
      <c r="X4981" t="str">
        <f>IF(MESACU[[#This Row],[PAIS]]="ESPAÑA",VLOOKUP(MESACU[[#This Row],[PROVINCIA]],[1]!PROVINCIASCC[#Data],2,FALSE),VLOOKUP(MESACU[[#This Row],[PAIS]],'[1]Centros de coste'!$A$2:$D$204,2,FALSE))</f>
        <v>C46 - IBERICA IV</v>
      </c>
      <c r="Y4981" t="str">
        <f>IF(MESACU[[#This Row],[PAIS]]="ESPAÑA",VLOOKUP(MESACU[[#This Row],[PROVINCIA]],[1]!PROVINCIASCC[#Data],3,FALSE),VLOOKUP(MESACU[[#This Row],[PAIS]],'[1]Centros de coste'!$A$2:$D$204,3,FALSE))</f>
        <v>IBERICA IV</v>
      </c>
      <c r="Z4981" t="str">
        <f>IF(MESACU[[#This Row],[PAIS]]="ESPAÑA",VLOOKUP(MESACU[[#This Row],[PROVINCIA]],[1]!PROVINCIASCC[#Data],4,FALSE),VLOOKUP(MESACU[[#This Row],[PAIS]],'[1]Centros de coste'!$A$2:$D$204,4,FALSE))</f>
        <v>EUROPA</v>
      </c>
      <c r="AA4981" t="str">
        <f>IFERROR(LEFT(TRIM(MESACU[[#This Row],[CodigoArticulo]]),LEN(TRIM(MESACU[[#This Row],[CodigoArticulo]]))-4),"")</f>
        <v>BPLUS2</v>
      </c>
      <c r="AB4981" t="str">
        <f>IFERROR(VLOOKUP(MESACU[[#This Row],[CODIGOG]],[1]!FAMILIAS[#Data],5,FALSE),"")</f>
        <v>BIOFERTILIZERS</v>
      </c>
    </row>
    <row r="4982" spans="1:28" x14ac:dyDescent="0.35">
      <c r="A4982" t="s">
        <v>28</v>
      </c>
      <c r="B4982">
        <v>177</v>
      </c>
      <c r="C4982" t="s">
        <v>29</v>
      </c>
      <c r="D4982">
        <v>2026</v>
      </c>
      <c r="E4982">
        <v>3</v>
      </c>
      <c r="F4982" t="s">
        <v>64</v>
      </c>
      <c r="G4982">
        <v>215</v>
      </c>
      <c r="H4982" t="s">
        <v>65</v>
      </c>
      <c r="I4982">
        <v>0</v>
      </c>
      <c r="J4982">
        <v>0</v>
      </c>
      <c r="K4982">
        <v>12.24</v>
      </c>
      <c r="L4982">
        <v>0</v>
      </c>
      <c r="M4982">
        <v>0</v>
      </c>
      <c r="N4982">
        <v>0</v>
      </c>
      <c r="O4982">
        <v>7.38</v>
      </c>
      <c r="P4982" t="s">
        <v>64</v>
      </c>
      <c r="Q4982" t="s">
        <v>102</v>
      </c>
      <c r="R4982" t="s">
        <v>34</v>
      </c>
      <c r="S4982" t="s">
        <v>103</v>
      </c>
      <c r="T4982" t="s">
        <v>36</v>
      </c>
      <c r="U4982">
        <v>0</v>
      </c>
      <c r="V4982">
        <v>300</v>
      </c>
      <c r="W4982">
        <v>1224</v>
      </c>
      <c r="X4982" t="str">
        <f>IF(MESACU[[#This Row],[PAIS]]="ESPAÑA",VLOOKUP(MESACU[[#This Row],[PROVINCIA]],[1]!PROVINCIASCC[#Data],2,FALSE),VLOOKUP(MESACU[[#This Row],[PAIS]],'[1]Centros de coste'!$A$2:$D$204,2,FALSE))</f>
        <v>C46 - IBERICA IV</v>
      </c>
      <c r="Y4982" t="str">
        <f>IF(MESACU[[#This Row],[PAIS]]="ESPAÑA",VLOOKUP(MESACU[[#This Row],[PROVINCIA]],[1]!PROVINCIASCC[#Data],3,FALSE),VLOOKUP(MESACU[[#This Row],[PAIS]],'[1]Centros de coste'!$A$2:$D$204,3,FALSE))</f>
        <v>IBERICA IV</v>
      </c>
      <c r="Z4982" t="str">
        <f>IF(MESACU[[#This Row],[PAIS]]="ESPAÑA",VLOOKUP(MESACU[[#This Row],[PROVINCIA]],[1]!PROVINCIASCC[#Data],4,FALSE),VLOOKUP(MESACU[[#This Row],[PAIS]],'[1]Centros de coste'!$A$2:$D$204,4,FALSE))</f>
        <v>EUROPA</v>
      </c>
      <c r="AA4982" t="str">
        <f>IFERROR(LEFT(TRIM(MESACU[[#This Row],[CodigoArticulo]]),LEN(TRIM(MESACU[[#This Row],[CodigoArticulo]]))-4),"")</f>
        <v>C-L</v>
      </c>
      <c r="AB4982" t="str">
        <f>IFERROR(VLOOKUP(MESACU[[#This Row],[CODIGOG]],[1]!FAMILIAS[#Data],5,FALSE),"")</f>
        <v>BIOFERTILIZERS</v>
      </c>
    </row>
    <row r="4983" spans="1:28" x14ac:dyDescent="0.35">
      <c r="A4983" t="s">
        <v>28</v>
      </c>
      <c r="B4983">
        <v>177</v>
      </c>
      <c r="C4983" t="s">
        <v>29</v>
      </c>
      <c r="D4983">
        <v>2026</v>
      </c>
      <c r="E4983">
        <v>3</v>
      </c>
      <c r="F4983" t="s">
        <v>104</v>
      </c>
      <c r="G4983">
        <v>215</v>
      </c>
      <c r="H4983" t="s">
        <v>105</v>
      </c>
      <c r="I4983">
        <v>0</v>
      </c>
      <c r="J4983">
        <v>0</v>
      </c>
      <c r="K4983">
        <v>6.22</v>
      </c>
      <c r="L4983">
        <v>0</v>
      </c>
      <c r="M4983">
        <v>0</v>
      </c>
      <c r="N4983">
        <v>0</v>
      </c>
      <c r="O4983">
        <v>5</v>
      </c>
      <c r="P4983" t="s">
        <v>104</v>
      </c>
      <c r="Q4983" t="s">
        <v>102</v>
      </c>
      <c r="R4983" t="s">
        <v>34</v>
      </c>
      <c r="S4983" t="s">
        <v>103</v>
      </c>
      <c r="T4983" t="s">
        <v>36</v>
      </c>
      <c r="U4983">
        <v>0</v>
      </c>
      <c r="V4983">
        <v>200</v>
      </c>
      <c r="W4983">
        <v>622</v>
      </c>
      <c r="X4983" t="str">
        <f>IF(MESACU[[#This Row],[PAIS]]="ESPAÑA",VLOOKUP(MESACU[[#This Row],[PROVINCIA]],[1]!PROVINCIASCC[#Data],2,FALSE),VLOOKUP(MESACU[[#This Row],[PAIS]],'[1]Centros de coste'!$A$2:$D$204,2,FALSE))</f>
        <v>C46 - IBERICA IV</v>
      </c>
      <c r="Y4983" t="str">
        <f>IF(MESACU[[#This Row],[PAIS]]="ESPAÑA",VLOOKUP(MESACU[[#This Row],[PROVINCIA]],[1]!PROVINCIASCC[#Data],3,FALSE),VLOOKUP(MESACU[[#This Row],[PAIS]],'[1]Centros de coste'!$A$2:$D$204,3,FALSE))</f>
        <v>IBERICA IV</v>
      </c>
      <c r="Z4983" t="str">
        <f>IF(MESACU[[#This Row],[PAIS]]="ESPAÑA",VLOOKUP(MESACU[[#This Row],[PROVINCIA]],[1]!PROVINCIASCC[#Data],4,FALSE),VLOOKUP(MESACU[[#This Row],[PAIS]],'[1]Centros de coste'!$A$2:$D$204,4,FALSE))</f>
        <v>EUROPA</v>
      </c>
      <c r="AA4983" t="str">
        <f>IFERROR(LEFT(TRIM(MESACU[[#This Row],[CodigoArticulo]]),LEN(TRIM(MESACU[[#This Row],[CodigoArticulo]]))-4),"")</f>
        <v>PHD</v>
      </c>
      <c r="AB4983" t="str">
        <f>IFERROR(VLOOKUP(MESACU[[#This Row],[CODIGOG]],[1]!FAMILIAS[#Data],5,FALSE),"")</f>
        <v>BIOCONTROL</v>
      </c>
    </row>
    <row r="4984" spans="1:28" x14ac:dyDescent="0.35">
      <c r="A4984" t="s">
        <v>28</v>
      </c>
      <c r="B4984">
        <v>177</v>
      </c>
      <c r="C4984" t="s">
        <v>29</v>
      </c>
      <c r="D4984">
        <v>2026</v>
      </c>
      <c r="E4984">
        <v>3</v>
      </c>
      <c r="F4984" t="s">
        <v>375</v>
      </c>
      <c r="G4984">
        <v>215</v>
      </c>
      <c r="H4984" t="s">
        <v>376</v>
      </c>
      <c r="I4984">
        <v>0</v>
      </c>
      <c r="J4984">
        <v>0</v>
      </c>
      <c r="K4984">
        <v>8.36</v>
      </c>
      <c r="L4984">
        <v>0</v>
      </c>
      <c r="M4984">
        <v>0</v>
      </c>
      <c r="N4984">
        <v>0</v>
      </c>
      <c r="O4984">
        <v>1.56</v>
      </c>
      <c r="P4984" t="s">
        <v>375</v>
      </c>
      <c r="Q4984" t="s">
        <v>102</v>
      </c>
      <c r="R4984" t="s">
        <v>73</v>
      </c>
      <c r="S4984" t="s">
        <v>103</v>
      </c>
      <c r="T4984" t="s">
        <v>36</v>
      </c>
      <c r="U4984">
        <v>0</v>
      </c>
      <c r="V4984">
        <v>200</v>
      </c>
      <c r="W4984">
        <v>836</v>
      </c>
      <c r="X4984" t="str">
        <f>IF(MESACU[[#This Row],[PAIS]]="ESPAÑA",VLOOKUP(MESACU[[#This Row],[PROVINCIA]],[1]!PROVINCIASCC[#Data],2,FALSE),VLOOKUP(MESACU[[#This Row],[PAIS]],'[1]Centros de coste'!$A$2:$D$204,2,FALSE))</f>
        <v>C46 - IBERICA IV</v>
      </c>
      <c r="Y4984" t="str">
        <f>IF(MESACU[[#This Row],[PAIS]]="ESPAÑA",VLOOKUP(MESACU[[#This Row],[PROVINCIA]],[1]!PROVINCIASCC[#Data],3,FALSE),VLOOKUP(MESACU[[#This Row],[PAIS]],'[1]Centros de coste'!$A$2:$D$204,3,FALSE))</f>
        <v>IBERICA IV</v>
      </c>
      <c r="Z4984" t="str">
        <f>IF(MESACU[[#This Row],[PAIS]]="ESPAÑA",VLOOKUP(MESACU[[#This Row],[PROVINCIA]],[1]!PROVINCIASCC[#Data],4,FALSE),VLOOKUP(MESACU[[#This Row],[PAIS]],'[1]Centros de coste'!$A$2:$D$204,4,FALSE))</f>
        <v>EUROPA</v>
      </c>
      <c r="AA4984" t="str">
        <f>IFERROR(LEFT(TRIM(MESACU[[#This Row],[CodigoArticulo]]),LEN(TRIM(MESACU[[#This Row],[CodigoArticulo]]))-4),"")</f>
        <v>BPLUS2</v>
      </c>
      <c r="AB4984" t="str">
        <f>IFERROR(VLOOKUP(MESACU[[#This Row],[CODIGOG]],[1]!FAMILIAS[#Data],5,FALSE),"")</f>
        <v>BIOFERTILIZERS</v>
      </c>
    </row>
    <row r="4985" spans="1:28" x14ac:dyDescent="0.35">
      <c r="A4985" t="s">
        <v>28</v>
      </c>
      <c r="B4985">
        <v>177</v>
      </c>
      <c r="C4985" t="s">
        <v>29</v>
      </c>
      <c r="D4985">
        <v>2026</v>
      </c>
      <c r="E4985">
        <v>3</v>
      </c>
      <c r="F4985" t="s">
        <v>74</v>
      </c>
      <c r="G4985">
        <v>215</v>
      </c>
      <c r="H4985" t="s">
        <v>75</v>
      </c>
      <c r="I4985">
        <v>0</v>
      </c>
      <c r="J4985">
        <v>0</v>
      </c>
      <c r="K4985">
        <v>3.2160000000000002</v>
      </c>
      <c r="L4985">
        <v>0</v>
      </c>
      <c r="M4985">
        <v>0</v>
      </c>
      <c r="N4985">
        <v>0</v>
      </c>
      <c r="O4985">
        <v>3</v>
      </c>
      <c r="P4985" t="s">
        <v>74</v>
      </c>
      <c r="Q4985" t="s">
        <v>102</v>
      </c>
      <c r="R4985" t="s">
        <v>34</v>
      </c>
      <c r="S4985" t="s">
        <v>103</v>
      </c>
      <c r="T4985" t="s">
        <v>36</v>
      </c>
      <c r="U4985">
        <v>0</v>
      </c>
      <c r="V4985">
        <v>120</v>
      </c>
      <c r="W4985">
        <v>321.60000000000002</v>
      </c>
      <c r="X4985" t="str">
        <f>IF(MESACU[[#This Row],[PAIS]]="ESPAÑA",VLOOKUP(MESACU[[#This Row],[PROVINCIA]],[1]!PROVINCIASCC[#Data],2,FALSE),VLOOKUP(MESACU[[#This Row],[PAIS]],'[1]Centros de coste'!$A$2:$D$204,2,FALSE))</f>
        <v>C46 - IBERICA IV</v>
      </c>
      <c r="Y4985" t="str">
        <f>IF(MESACU[[#This Row],[PAIS]]="ESPAÑA",VLOOKUP(MESACU[[#This Row],[PROVINCIA]],[1]!PROVINCIASCC[#Data],3,FALSE),VLOOKUP(MESACU[[#This Row],[PAIS]],'[1]Centros de coste'!$A$2:$D$204,3,FALSE))</f>
        <v>IBERICA IV</v>
      </c>
      <c r="Z4985" t="str">
        <f>IF(MESACU[[#This Row],[PAIS]]="ESPAÑA",VLOOKUP(MESACU[[#This Row],[PROVINCIA]],[1]!PROVINCIASCC[#Data],4,FALSE),VLOOKUP(MESACU[[#This Row],[PAIS]],'[1]Centros de coste'!$A$2:$D$204,4,FALSE))</f>
        <v>EUROPA</v>
      </c>
      <c r="AA4985" t="str">
        <f>IFERROR(LEFT(TRIM(MESACU[[#This Row],[CodigoArticulo]]),LEN(TRIM(MESACU[[#This Row],[CodigoArticulo]]))-4),"")</f>
        <v>B</v>
      </c>
      <c r="AB4985" t="str">
        <f>IFERROR(VLOOKUP(MESACU[[#This Row],[CODIGOG]],[1]!FAMILIAS[#Data],5,FALSE),"")</f>
        <v>BIOFERTILIZERS</v>
      </c>
    </row>
    <row r="4986" spans="1:28" x14ac:dyDescent="0.35">
      <c r="A4986" t="s">
        <v>28</v>
      </c>
      <c r="B4986">
        <v>177</v>
      </c>
      <c r="C4986" t="s">
        <v>29</v>
      </c>
      <c r="D4986">
        <v>2026</v>
      </c>
      <c r="E4986">
        <v>3</v>
      </c>
      <c r="F4986" t="s">
        <v>74</v>
      </c>
      <c r="G4986">
        <v>215</v>
      </c>
      <c r="H4986" t="s">
        <v>75</v>
      </c>
      <c r="I4986">
        <v>0</v>
      </c>
      <c r="J4986">
        <v>0</v>
      </c>
      <c r="K4986">
        <v>2.1440000000000001</v>
      </c>
      <c r="L4986">
        <v>0</v>
      </c>
      <c r="M4986">
        <v>0</v>
      </c>
      <c r="N4986">
        <v>0</v>
      </c>
      <c r="O4986">
        <v>2</v>
      </c>
      <c r="P4986" t="s">
        <v>74</v>
      </c>
      <c r="Q4986" t="s">
        <v>102</v>
      </c>
      <c r="R4986" t="s">
        <v>34</v>
      </c>
      <c r="S4986" t="s">
        <v>103</v>
      </c>
      <c r="T4986" t="s">
        <v>36</v>
      </c>
      <c r="U4986">
        <v>0</v>
      </c>
      <c r="V4986">
        <v>80</v>
      </c>
      <c r="W4986">
        <v>214.4</v>
      </c>
      <c r="X4986" t="str">
        <f>IF(MESACU[[#This Row],[PAIS]]="ESPAÑA",VLOOKUP(MESACU[[#This Row],[PROVINCIA]],[1]!PROVINCIASCC[#Data],2,FALSE),VLOOKUP(MESACU[[#This Row],[PAIS]],'[1]Centros de coste'!$A$2:$D$204,2,FALSE))</f>
        <v>C46 - IBERICA IV</v>
      </c>
      <c r="Y4986" t="str">
        <f>IF(MESACU[[#This Row],[PAIS]]="ESPAÑA",VLOOKUP(MESACU[[#This Row],[PROVINCIA]],[1]!PROVINCIASCC[#Data],3,FALSE),VLOOKUP(MESACU[[#This Row],[PAIS]],'[1]Centros de coste'!$A$2:$D$204,3,FALSE))</f>
        <v>IBERICA IV</v>
      </c>
      <c r="Z4986" t="str">
        <f>IF(MESACU[[#This Row],[PAIS]]="ESPAÑA",VLOOKUP(MESACU[[#This Row],[PROVINCIA]],[1]!PROVINCIASCC[#Data],4,FALSE),VLOOKUP(MESACU[[#This Row],[PAIS]],'[1]Centros de coste'!$A$2:$D$204,4,FALSE))</f>
        <v>EUROPA</v>
      </c>
      <c r="AA4986" t="str">
        <f>IFERROR(LEFT(TRIM(MESACU[[#This Row],[CodigoArticulo]]),LEN(TRIM(MESACU[[#This Row],[CodigoArticulo]]))-4),"")</f>
        <v>B</v>
      </c>
      <c r="AB4986" t="str">
        <f>IFERROR(VLOOKUP(MESACU[[#This Row],[CODIGOG]],[1]!FAMILIAS[#Data],5,FALSE),"")</f>
        <v>BIOFERTILIZERS</v>
      </c>
    </row>
    <row r="4987" spans="1:28" x14ac:dyDescent="0.35">
      <c r="A4987" t="s">
        <v>28</v>
      </c>
      <c r="B4987">
        <v>177</v>
      </c>
      <c r="C4987" t="s">
        <v>29</v>
      </c>
      <c r="D4987">
        <v>2026</v>
      </c>
      <c r="E4987">
        <v>3</v>
      </c>
      <c r="F4987" t="s">
        <v>175</v>
      </c>
      <c r="G4987">
        <v>215</v>
      </c>
      <c r="H4987" t="s">
        <v>176</v>
      </c>
      <c r="I4987">
        <v>0</v>
      </c>
      <c r="J4987">
        <v>0</v>
      </c>
      <c r="K4987">
        <v>3.14</v>
      </c>
      <c r="L4987">
        <v>0</v>
      </c>
      <c r="M4987">
        <v>0</v>
      </c>
      <c r="N4987">
        <v>0</v>
      </c>
      <c r="O4987">
        <v>2.46</v>
      </c>
      <c r="P4987" t="s">
        <v>175</v>
      </c>
      <c r="Q4987" t="s">
        <v>102</v>
      </c>
      <c r="R4987" t="s">
        <v>34</v>
      </c>
      <c r="S4987" t="s">
        <v>103</v>
      </c>
      <c r="T4987" t="s">
        <v>36</v>
      </c>
      <c r="U4987">
        <v>0</v>
      </c>
      <c r="V4987">
        <v>100</v>
      </c>
      <c r="W4987">
        <v>314</v>
      </c>
      <c r="X4987" t="str">
        <f>IF(MESACU[[#This Row],[PAIS]]="ESPAÑA",VLOOKUP(MESACU[[#This Row],[PROVINCIA]],[1]!PROVINCIASCC[#Data],2,FALSE),VLOOKUP(MESACU[[#This Row],[PAIS]],'[1]Centros de coste'!$A$2:$D$204,2,FALSE))</f>
        <v>C46 - IBERICA IV</v>
      </c>
      <c r="Y4987" t="str">
        <f>IF(MESACU[[#This Row],[PAIS]]="ESPAÑA",VLOOKUP(MESACU[[#This Row],[PROVINCIA]],[1]!PROVINCIASCC[#Data],3,FALSE),VLOOKUP(MESACU[[#This Row],[PAIS]],'[1]Centros de coste'!$A$2:$D$204,3,FALSE))</f>
        <v>IBERICA IV</v>
      </c>
      <c r="Z4987" t="str">
        <f>IF(MESACU[[#This Row],[PAIS]]="ESPAÑA",VLOOKUP(MESACU[[#This Row],[PROVINCIA]],[1]!PROVINCIASCC[#Data],4,FALSE),VLOOKUP(MESACU[[#This Row],[PAIS]],'[1]Centros de coste'!$A$2:$D$204,4,FALSE))</f>
        <v>EUROPA</v>
      </c>
      <c r="AA4987" t="str">
        <f>IFERROR(LEFT(TRIM(MESACU[[#This Row],[CodigoArticulo]]),LEN(TRIM(MESACU[[#This Row],[CodigoArticulo]]))-4),"")</f>
        <v>PT</v>
      </c>
      <c r="AB4987" t="str">
        <f>IFERROR(VLOOKUP(MESACU[[#This Row],[CODIGOG]],[1]!FAMILIAS[#Data],5,FALSE),"")</f>
        <v>BIOFERTILIZERS</v>
      </c>
    </row>
    <row r="4988" spans="1:28" x14ac:dyDescent="0.35">
      <c r="A4988" t="s">
        <v>28</v>
      </c>
      <c r="B4988">
        <v>177</v>
      </c>
      <c r="C4988" t="s">
        <v>29</v>
      </c>
      <c r="D4988">
        <v>2026</v>
      </c>
      <c r="E4988">
        <v>3</v>
      </c>
      <c r="F4988" t="s">
        <v>126</v>
      </c>
      <c r="G4988">
        <v>215</v>
      </c>
      <c r="H4988" t="s">
        <v>127</v>
      </c>
      <c r="I4988">
        <v>0</v>
      </c>
      <c r="J4988">
        <v>0</v>
      </c>
      <c r="K4988">
        <v>4.34</v>
      </c>
      <c r="L4988">
        <v>0</v>
      </c>
      <c r="M4988">
        <v>0</v>
      </c>
      <c r="N4988">
        <v>0</v>
      </c>
      <c r="O4988">
        <v>0.78</v>
      </c>
      <c r="P4988" t="s">
        <v>126</v>
      </c>
      <c r="Q4988" t="s">
        <v>102</v>
      </c>
      <c r="R4988" t="s">
        <v>73</v>
      </c>
      <c r="S4988" t="s">
        <v>103</v>
      </c>
      <c r="T4988" t="s">
        <v>36</v>
      </c>
      <c r="U4988">
        <v>0</v>
      </c>
      <c r="V4988">
        <v>100</v>
      </c>
      <c r="W4988">
        <v>434</v>
      </c>
      <c r="X4988" t="str">
        <f>IF(MESACU[[#This Row],[PAIS]]="ESPAÑA",VLOOKUP(MESACU[[#This Row],[PROVINCIA]],[1]!PROVINCIASCC[#Data],2,FALSE),VLOOKUP(MESACU[[#This Row],[PAIS]],'[1]Centros de coste'!$A$2:$D$204,2,FALSE))</f>
        <v>C46 - IBERICA IV</v>
      </c>
      <c r="Y4988" t="str">
        <f>IF(MESACU[[#This Row],[PAIS]]="ESPAÑA",VLOOKUP(MESACU[[#This Row],[PROVINCIA]],[1]!PROVINCIASCC[#Data],3,FALSE),VLOOKUP(MESACU[[#This Row],[PAIS]],'[1]Centros de coste'!$A$2:$D$204,3,FALSE))</f>
        <v>IBERICA IV</v>
      </c>
      <c r="Z4988" t="str">
        <f>IF(MESACU[[#This Row],[PAIS]]="ESPAÑA",VLOOKUP(MESACU[[#This Row],[PROVINCIA]],[1]!PROVINCIASCC[#Data],4,FALSE),VLOOKUP(MESACU[[#This Row],[PAIS]],'[1]Centros de coste'!$A$2:$D$204,4,FALSE))</f>
        <v>EUROPA</v>
      </c>
      <c r="AA4988" t="str">
        <f>IFERROR(LEFT(TRIM(MESACU[[#This Row],[CodigoArticulo]]),LEN(TRIM(MESACU[[#This Row],[CodigoArticulo]]))-4),"")</f>
        <v>A-50(2)</v>
      </c>
      <c r="AB4988" t="str">
        <f>IFERROR(VLOOKUP(MESACU[[#This Row],[CODIGOG]],[1]!FAMILIAS[#Data],5,FALSE),"")</f>
        <v>BIOSTIMULANTS</v>
      </c>
    </row>
    <row r="4989" spans="1:28" x14ac:dyDescent="0.35">
      <c r="A4989" t="s">
        <v>28</v>
      </c>
      <c r="B4989">
        <v>177</v>
      </c>
      <c r="C4989" t="s">
        <v>29</v>
      </c>
      <c r="D4989">
        <v>2026</v>
      </c>
      <c r="E4989">
        <v>3</v>
      </c>
      <c r="F4989" t="s">
        <v>954</v>
      </c>
      <c r="G4989">
        <v>215</v>
      </c>
      <c r="H4989" t="s">
        <v>964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 t="s">
        <v>954</v>
      </c>
      <c r="Q4989" t="s">
        <v>102</v>
      </c>
      <c r="R4989" t="s">
        <v>28</v>
      </c>
      <c r="S4989" t="s">
        <v>103</v>
      </c>
      <c r="T4989" t="s">
        <v>36</v>
      </c>
      <c r="U4989">
        <v>0</v>
      </c>
      <c r="V4989">
        <v>0</v>
      </c>
      <c r="W4989">
        <v>0</v>
      </c>
      <c r="X4989" t="str">
        <f>IF(MESACU[[#This Row],[PAIS]]="ESPAÑA",VLOOKUP(MESACU[[#This Row],[PROVINCIA]],[1]!PROVINCIASCC[#Data],2,FALSE),VLOOKUP(MESACU[[#This Row],[PAIS]],'[1]Centros de coste'!$A$2:$D$204,2,FALSE))</f>
        <v>C46 - IBERICA IV</v>
      </c>
      <c r="Y4989" t="str">
        <f>IF(MESACU[[#This Row],[PAIS]]="ESPAÑA",VLOOKUP(MESACU[[#This Row],[PROVINCIA]],[1]!PROVINCIASCC[#Data],3,FALSE),VLOOKUP(MESACU[[#This Row],[PAIS]],'[1]Centros de coste'!$A$2:$D$204,3,FALSE))</f>
        <v>IBERICA IV</v>
      </c>
      <c r="Z4989" t="str">
        <f>IF(MESACU[[#This Row],[PAIS]]="ESPAÑA",VLOOKUP(MESACU[[#This Row],[PROVINCIA]],[1]!PROVINCIASCC[#Data],4,FALSE),VLOOKUP(MESACU[[#This Row],[PAIS]],'[1]Centros de coste'!$A$2:$D$204,4,FALSE))</f>
        <v>EUROPA</v>
      </c>
      <c r="AA4989" t="str">
        <f>IFERROR(LEFT(TRIM(MESACU[[#This Row],[CodigoArticulo]]),LEN(TRIM(MESACU[[#This Row],[CodigoArticulo]]))-4),"")</f>
        <v/>
      </c>
      <c r="AB4989" t="str">
        <f>IFERROR(VLOOKUP(MESACU[[#This Row],[CODIGOG]],[1]!FAMILIAS[#Data],5,FALSE),"")</f>
        <v/>
      </c>
    </row>
    <row r="4990" spans="1:28" x14ac:dyDescent="0.35">
      <c r="A4990" t="s">
        <v>28</v>
      </c>
      <c r="B4990">
        <v>178</v>
      </c>
      <c r="C4990" t="s">
        <v>29</v>
      </c>
      <c r="D4990">
        <v>2026</v>
      </c>
      <c r="E4990">
        <v>3</v>
      </c>
      <c r="F4990" t="s">
        <v>162</v>
      </c>
      <c r="G4990">
        <v>195</v>
      </c>
      <c r="H4990" t="s">
        <v>163</v>
      </c>
      <c r="I4990">
        <v>0</v>
      </c>
      <c r="J4990">
        <v>0</v>
      </c>
      <c r="K4990">
        <v>15.2</v>
      </c>
      <c r="L4990">
        <v>0</v>
      </c>
      <c r="M4990">
        <v>0</v>
      </c>
      <c r="N4990">
        <v>0</v>
      </c>
      <c r="O4990">
        <v>5</v>
      </c>
      <c r="P4990" t="s">
        <v>504</v>
      </c>
      <c r="Q4990" t="s">
        <v>597</v>
      </c>
      <c r="R4990" t="s">
        <v>34</v>
      </c>
      <c r="S4990" t="s">
        <v>152</v>
      </c>
      <c r="T4990" t="s">
        <v>36</v>
      </c>
      <c r="U4990">
        <v>0</v>
      </c>
      <c r="V4990">
        <v>200</v>
      </c>
      <c r="W4990">
        <v>760</v>
      </c>
      <c r="X4990" t="str">
        <f>IF(MESACU[[#This Row],[PAIS]]="ESPAÑA",VLOOKUP(MESACU[[#This Row],[PROVINCIA]],[1]!PROVINCIASCC[#Data],2,FALSE),VLOOKUP(MESACU[[#This Row],[PAIS]],'[1]Centros de coste'!$A$2:$D$204,2,FALSE))</f>
        <v>C46 - IBERICA IV</v>
      </c>
      <c r="Y4990" t="str">
        <f>IF(MESACU[[#This Row],[PAIS]]="ESPAÑA",VLOOKUP(MESACU[[#This Row],[PROVINCIA]],[1]!PROVINCIASCC[#Data],3,FALSE),VLOOKUP(MESACU[[#This Row],[PAIS]],'[1]Centros de coste'!$A$2:$D$204,3,FALSE))</f>
        <v>IBERICA IV</v>
      </c>
      <c r="Z4990" t="str">
        <f>IF(MESACU[[#This Row],[PAIS]]="ESPAÑA",VLOOKUP(MESACU[[#This Row],[PROVINCIA]],[1]!PROVINCIASCC[#Data],4,FALSE),VLOOKUP(MESACU[[#This Row],[PAIS]],'[1]Centros de coste'!$A$2:$D$204,4,FALSE))</f>
        <v>EUROPA</v>
      </c>
      <c r="AA4990" t="str">
        <f>IFERROR(LEFT(TRIM(MESACU[[#This Row],[CodigoArticulo]]),LEN(TRIM(MESACU[[#This Row],[CodigoArticulo]]))-4),"")</f>
        <v>C-CU</v>
      </c>
      <c r="AB4990" t="str">
        <f>IFERROR(VLOOKUP(MESACU[[#This Row],[CODIGOG]],[1]!FAMILIAS[#Data],5,FALSE),"")</f>
        <v>BIOCONTROL</v>
      </c>
    </row>
    <row r="4991" spans="1:28" x14ac:dyDescent="0.35">
      <c r="A4991" t="s">
        <v>28</v>
      </c>
      <c r="B4991">
        <v>179</v>
      </c>
      <c r="C4991" t="s">
        <v>29</v>
      </c>
      <c r="D4991">
        <v>2026</v>
      </c>
      <c r="E4991">
        <v>3</v>
      </c>
      <c r="F4991" t="s">
        <v>984</v>
      </c>
      <c r="G4991">
        <v>214</v>
      </c>
      <c r="H4991" t="s">
        <v>985</v>
      </c>
      <c r="I4991">
        <v>0</v>
      </c>
      <c r="J4991">
        <v>0</v>
      </c>
      <c r="K4991">
        <v>-0.2878</v>
      </c>
      <c r="L4991">
        <v>-0.1439</v>
      </c>
      <c r="M4991">
        <v>-0.2878</v>
      </c>
      <c r="N4991">
        <v>0</v>
      </c>
      <c r="O4991">
        <v>0</v>
      </c>
      <c r="P4991" t="s">
        <v>28</v>
      </c>
      <c r="Q4991" t="s">
        <v>56</v>
      </c>
      <c r="R4991" t="s">
        <v>28</v>
      </c>
      <c r="S4991" t="s">
        <v>57</v>
      </c>
      <c r="T4991" t="s">
        <v>36</v>
      </c>
      <c r="U4991">
        <v>0</v>
      </c>
      <c r="V4991">
        <v>-1</v>
      </c>
      <c r="W4991">
        <v>-14.39</v>
      </c>
      <c r="X4991" t="str">
        <f>IF(MESACU[[#This Row],[PAIS]]="ESPAÑA",VLOOKUP(MESACU[[#This Row],[PROVINCIA]],[1]!PROVINCIASCC[#Data],2,FALSE),VLOOKUP(MESACU[[#This Row],[PAIS]],'[1]Centros de coste'!$A$2:$D$204,2,FALSE))</f>
        <v>C44 - IBERICA II</v>
      </c>
      <c r="Y4991" t="str">
        <f>IF(MESACU[[#This Row],[PAIS]]="ESPAÑA",VLOOKUP(MESACU[[#This Row],[PROVINCIA]],[1]!PROVINCIASCC[#Data],3,FALSE),VLOOKUP(MESACU[[#This Row],[PAIS]],'[1]Centros de coste'!$A$2:$D$204,3,FALSE))</f>
        <v>IBERICA II</v>
      </c>
      <c r="Z4991" t="str">
        <f>IF(MESACU[[#This Row],[PAIS]]="ESPAÑA",VLOOKUP(MESACU[[#This Row],[PROVINCIA]],[1]!PROVINCIASCC[#Data],4,FALSE),VLOOKUP(MESACU[[#This Row],[PAIS]],'[1]Centros de coste'!$A$2:$D$204,4,FALSE))</f>
        <v>EUROPA</v>
      </c>
      <c r="AA4991" t="str">
        <f>IFERROR(LEFT(TRIM(MESACU[[#This Row],[CodigoArticulo]]),LEN(TRIM(MESACU[[#This Row],[CodigoArticulo]]))-4),"")</f>
        <v>ABPRODCLI</v>
      </c>
      <c r="AB4991" t="str">
        <f>IFERROR(VLOOKUP(MESACU[[#This Row],[CODIGOG]],[1]!FAMILIAS[#Data],5,FALSE),"")</f>
        <v/>
      </c>
    </row>
    <row r="4992" spans="1:28" x14ac:dyDescent="0.35">
      <c r="A4992" t="s">
        <v>28</v>
      </c>
      <c r="B4992">
        <v>180</v>
      </c>
      <c r="C4992" t="s">
        <v>29</v>
      </c>
      <c r="D4992">
        <v>2026</v>
      </c>
      <c r="E4992">
        <v>3</v>
      </c>
      <c r="F4992" t="s">
        <v>149</v>
      </c>
      <c r="G4992">
        <v>194</v>
      </c>
      <c r="H4992" t="s">
        <v>150</v>
      </c>
      <c r="I4992">
        <v>0</v>
      </c>
      <c r="J4992">
        <v>0</v>
      </c>
      <c r="K4992">
        <v>94.65</v>
      </c>
      <c r="L4992">
        <v>0</v>
      </c>
      <c r="M4992">
        <v>0</v>
      </c>
      <c r="N4992">
        <v>0</v>
      </c>
      <c r="O4992">
        <v>5.85</v>
      </c>
      <c r="P4992" t="s">
        <v>149</v>
      </c>
      <c r="Q4992" t="s">
        <v>314</v>
      </c>
      <c r="R4992" t="s">
        <v>73</v>
      </c>
      <c r="S4992" t="s">
        <v>152</v>
      </c>
      <c r="T4992" t="s">
        <v>36</v>
      </c>
      <c r="U4992">
        <v>0</v>
      </c>
      <c r="V4992">
        <v>750</v>
      </c>
      <c r="W4992">
        <v>4732.5</v>
      </c>
      <c r="X4992" t="str">
        <f>IF(MESACU[[#This Row],[PAIS]]="ESPAÑA",VLOOKUP(MESACU[[#This Row],[PROVINCIA]],[1]!PROVINCIASCC[#Data],2,FALSE),VLOOKUP(MESACU[[#This Row],[PAIS]],'[1]Centros de coste'!$A$2:$D$204,2,FALSE))</f>
        <v>C46 - IBERICA IV</v>
      </c>
      <c r="Y4992" t="str">
        <f>IF(MESACU[[#This Row],[PAIS]]="ESPAÑA",VLOOKUP(MESACU[[#This Row],[PROVINCIA]],[1]!PROVINCIASCC[#Data],3,FALSE),VLOOKUP(MESACU[[#This Row],[PAIS]],'[1]Centros de coste'!$A$2:$D$204,3,FALSE))</f>
        <v>IBERICA IV</v>
      </c>
      <c r="Z4992" t="str">
        <f>IF(MESACU[[#This Row],[PAIS]]="ESPAÑA",VLOOKUP(MESACU[[#This Row],[PROVINCIA]],[1]!PROVINCIASCC[#Data],4,FALSE),VLOOKUP(MESACU[[#This Row],[PAIS]],'[1]Centros de coste'!$A$2:$D$204,4,FALSE))</f>
        <v>EUROPA</v>
      </c>
      <c r="AA4992" t="str">
        <f>IFERROR(LEFT(TRIM(MESACU[[#This Row],[CodigoArticulo]]),LEN(TRIM(MESACU[[#This Row],[CodigoArticulo]]))-4),"")</f>
        <v>AGZNP</v>
      </c>
      <c r="AB4992" t="str">
        <f>IFERROR(VLOOKUP(MESACU[[#This Row],[CODIGOG]],[1]!FAMILIAS[#Data],5,FALSE),"")</f>
        <v>BIOFERTILIZERS</v>
      </c>
    </row>
    <row r="4993" spans="1:28" x14ac:dyDescent="0.35">
      <c r="A4993" t="s">
        <v>28</v>
      </c>
      <c r="B4993">
        <v>181</v>
      </c>
      <c r="C4993" t="s">
        <v>29</v>
      </c>
      <c r="D4993">
        <v>2026</v>
      </c>
      <c r="E4993">
        <v>3</v>
      </c>
      <c r="F4993" t="s">
        <v>149</v>
      </c>
      <c r="G4993">
        <v>197</v>
      </c>
      <c r="H4993" t="s">
        <v>150</v>
      </c>
      <c r="I4993">
        <v>0</v>
      </c>
      <c r="J4993">
        <v>0</v>
      </c>
      <c r="K4993">
        <v>2.64</v>
      </c>
      <c r="L4993">
        <v>0</v>
      </c>
      <c r="M4993">
        <v>0</v>
      </c>
      <c r="N4993">
        <v>0</v>
      </c>
      <c r="O4993">
        <v>0.16</v>
      </c>
      <c r="P4993" t="s">
        <v>149</v>
      </c>
      <c r="Q4993" t="s">
        <v>427</v>
      </c>
      <c r="R4993" t="s">
        <v>73</v>
      </c>
      <c r="S4993" t="s">
        <v>204</v>
      </c>
      <c r="T4993" t="s">
        <v>36</v>
      </c>
      <c r="U4993">
        <v>0</v>
      </c>
      <c r="V4993">
        <v>20</v>
      </c>
      <c r="W4993">
        <v>132</v>
      </c>
      <c r="X4993" t="str">
        <f>IF(MESACU[[#This Row],[PAIS]]="ESPAÑA",VLOOKUP(MESACU[[#This Row],[PROVINCIA]],[1]!PROVINCIASCC[#Data],2,FALSE),VLOOKUP(MESACU[[#This Row],[PAIS]],'[1]Centros de coste'!$A$2:$D$204,2,FALSE))</f>
        <v>C98 - IBERICA V</v>
      </c>
      <c r="Y4993" t="str">
        <f>IF(MESACU[[#This Row],[PAIS]]="ESPAÑA",VLOOKUP(MESACU[[#This Row],[PROVINCIA]],[1]!PROVINCIASCC[#Data],3,FALSE),VLOOKUP(MESACU[[#This Row],[PAIS]],'[1]Centros de coste'!$A$2:$D$204,3,FALSE))</f>
        <v>IBERICA V</v>
      </c>
      <c r="Z4993" t="str">
        <f>IF(MESACU[[#This Row],[PAIS]]="ESPAÑA",VLOOKUP(MESACU[[#This Row],[PROVINCIA]],[1]!PROVINCIASCC[#Data],4,FALSE),VLOOKUP(MESACU[[#This Row],[PAIS]],'[1]Centros de coste'!$A$2:$D$204,4,FALSE))</f>
        <v>EUROPA</v>
      </c>
      <c r="AA4993" t="str">
        <f>IFERROR(LEFT(TRIM(MESACU[[#This Row],[CodigoArticulo]]),LEN(TRIM(MESACU[[#This Row],[CodigoArticulo]]))-4),"")</f>
        <v>AGZNP</v>
      </c>
      <c r="AB4993" t="str">
        <f>IFERROR(VLOOKUP(MESACU[[#This Row],[CODIGOG]],[1]!FAMILIAS[#Data],5,FALSE),"")</f>
        <v>BIOFERTILIZERS</v>
      </c>
    </row>
    <row r="4994" spans="1:28" x14ac:dyDescent="0.35">
      <c r="A4994" t="s">
        <v>28</v>
      </c>
      <c r="B4994">
        <v>181</v>
      </c>
      <c r="C4994" t="s">
        <v>29</v>
      </c>
      <c r="D4994">
        <v>2026</v>
      </c>
      <c r="E4994">
        <v>3</v>
      </c>
      <c r="F4994" t="s">
        <v>149</v>
      </c>
      <c r="G4994">
        <v>197</v>
      </c>
      <c r="H4994" t="s">
        <v>150</v>
      </c>
      <c r="I4994">
        <v>0</v>
      </c>
      <c r="J4994">
        <v>0</v>
      </c>
      <c r="K4994">
        <v>3.96</v>
      </c>
      <c r="L4994">
        <v>0</v>
      </c>
      <c r="M4994">
        <v>0</v>
      </c>
      <c r="N4994">
        <v>0</v>
      </c>
      <c r="O4994">
        <v>0.23</v>
      </c>
      <c r="P4994" t="s">
        <v>28</v>
      </c>
      <c r="Q4994" t="s">
        <v>427</v>
      </c>
      <c r="R4994" t="s">
        <v>73</v>
      </c>
      <c r="S4994" t="s">
        <v>204</v>
      </c>
      <c r="T4994" t="s">
        <v>36</v>
      </c>
      <c r="U4994">
        <v>0</v>
      </c>
      <c r="V4994">
        <v>30</v>
      </c>
      <c r="W4994">
        <v>198</v>
      </c>
      <c r="X4994" t="str">
        <f>IF(MESACU[[#This Row],[PAIS]]="ESPAÑA",VLOOKUP(MESACU[[#This Row],[PROVINCIA]],[1]!PROVINCIASCC[#Data],2,FALSE),VLOOKUP(MESACU[[#This Row],[PAIS]],'[1]Centros de coste'!$A$2:$D$204,2,FALSE))</f>
        <v>C98 - IBERICA V</v>
      </c>
      <c r="Y4994" t="str">
        <f>IF(MESACU[[#This Row],[PAIS]]="ESPAÑA",VLOOKUP(MESACU[[#This Row],[PROVINCIA]],[1]!PROVINCIASCC[#Data],3,FALSE),VLOOKUP(MESACU[[#This Row],[PAIS]],'[1]Centros de coste'!$A$2:$D$204,3,FALSE))</f>
        <v>IBERICA V</v>
      </c>
      <c r="Z4994" t="str">
        <f>IF(MESACU[[#This Row],[PAIS]]="ESPAÑA",VLOOKUP(MESACU[[#This Row],[PROVINCIA]],[1]!PROVINCIASCC[#Data],4,FALSE),VLOOKUP(MESACU[[#This Row],[PAIS]],'[1]Centros de coste'!$A$2:$D$204,4,FALSE))</f>
        <v>EUROPA</v>
      </c>
      <c r="AA4994" t="str">
        <f>IFERROR(LEFT(TRIM(MESACU[[#This Row],[CodigoArticulo]]),LEN(TRIM(MESACU[[#This Row],[CodigoArticulo]]))-4),"")</f>
        <v>AGZNP</v>
      </c>
      <c r="AB4994" t="str">
        <f>IFERROR(VLOOKUP(MESACU[[#This Row],[CODIGOG]],[1]!FAMILIAS[#Data],5,FALSE),"")</f>
        <v>BIOFERTILIZERS</v>
      </c>
    </row>
    <row r="4995" spans="1:28" x14ac:dyDescent="0.35">
      <c r="A4995" t="s">
        <v>28</v>
      </c>
      <c r="B4995">
        <v>181</v>
      </c>
      <c r="C4995" t="s">
        <v>29</v>
      </c>
      <c r="D4995">
        <v>2026</v>
      </c>
      <c r="E4995">
        <v>3</v>
      </c>
      <c r="F4995" t="s">
        <v>149</v>
      </c>
      <c r="G4995">
        <v>197</v>
      </c>
      <c r="H4995" t="s">
        <v>150</v>
      </c>
      <c r="I4995">
        <v>0</v>
      </c>
      <c r="J4995">
        <v>0</v>
      </c>
      <c r="K4995">
        <v>151.80000000000001</v>
      </c>
      <c r="L4995">
        <v>0</v>
      </c>
      <c r="M4995">
        <v>0</v>
      </c>
      <c r="N4995">
        <v>0</v>
      </c>
      <c r="O4995">
        <v>8.9700000000000006</v>
      </c>
      <c r="P4995" t="s">
        <v>149</v>
      </c>
      <c r="Q4995" t="s">
        <v>427</v>
      </c>
      <c r="R4995" t="s">
        <v>73</v>
      </c>
      <c r="S4995" t="s">
        <v>204</v>
      </c>
      <c r="T4995" t="s">
        <v>36</v>
      </c>
      <c r="U4995">
        <v>0</v>
      </c>
      <c r="V4995">
        <v>1150</v>
      </c>
      <c r="W4995">
        <v>7590</v>
      </c>
      <c r="X4995" t="str">
        <f>IF(MESACU[[#This Row],[PAIS]]="ESPAÑA",VLOOKUP(MESACU[[#This Row],[PROVINCIA]],[1]!PROVINCIASCC[#Data],2,FALSE),VLOOKUP(MESACU[[#This Row],[PAIS]],'[1]Centros de coste'!$A$2:$D$204,2,FALSE))</f>
        <v>C98 - IBERICA V</v>
      </c>
      <c r="Y4995" t="str">
        <f>IF(MESACU[[#This Row],[PAIS]]="ESPAÑA",VLOOKUP(MESACU[[#This Row],[PROVINCIA]],[1]!PROVINCIASCC[#Data],3,FALSE),VLOOKUP(MESACU[[#This Row],[PAIS]],'[1]Centros de coste'!$A$2:$D$204,3,FALSE))</f>
        <v>IBERICA V</v>
      </c>
      <c r="Z4995" t="str">
        <f>IF(MESACU[[#This Row],[PAIS]]="ESPAÑA",VLOOKUP(MESACU[[#This Row],[PROVINCIA]],[1]!PROVINCIASCC[#Data],4,FALSE),VLOOKUP(MESACU[[#This Row],[PAIS]],'[1]Centros de coste'!$A$2:$D$204,4,FALSE))</f>
        <v>EUROPA</v>
      </c>
      <c r="AA4995" t="str">
        <f>IFERROR(LEFT(TRIM(MESACU[[#This Row],[CodigoArticulo]]),LEN(TRIM(MESACU[[#This Row],[CodigoArticulo]]))-4),"")</f>
        <v>AGZNP</v>
      </c>
      <c r="AB4995" t="str">
        <f>IFERROR(VLOOKUP(MESACU[[#This Row],[CODIGOG]],[1]!FAMILIAS[#Data],5,FALSE),"")</f>
        <v>BIOFERTILIZERS</v>
      </c>
    </row>
    <row r="4996" spans="1:28" x14ac:dyDescent="0.35">
      <c r="A4996" t="s">
        <v>28</v>
      </c>
      <c r="B4996">
        <v>182</v>
      </c>
      <c r="C4996" t="s">
        <v>29</v>
      </c>
      <c r="D4996">
        <v>2026</v>
      </c>
      <c r="E4996">
        <v>3</v>
      </c>
      <c r="F4996" t="s">
        <v>252</v>
      </c>
      <c r="G4996">
        <v>216</v>
      </c>
      <c r="H4996" t="s">
        <v>253</v>
      </c>
      <c r="I4996">
        <v>0</v>
      </c>
      <c r="J4996">
        <v>0</v>
      </c>
      <c r="K4996">
        <v>15.295999999999999</v>
      </c>
      <c r="L4996">
        <v>0</v>
      </c>
      <c r="M4996">
        <v>0</v>
      </c>
      <c r="N4996">
        <v>0</v>
      </c>
      <c r="O4996">
        <v>16</v>
      </c>
      <c r="P4996" t="s">
        <v>252</v>
      </c>
      <c r="Q4996" t="s">
        <v>48</v>
      </c>
      <c r="R4996" t="s">
        <v>34</v>
      </c>
      <c r="S4996" t="s">
        <v>50</v>
      </c>
      <c r="T4996" t="s">
        <v>36</v>
      </c>
      <c r="U4996">
        <v>0</v>
      </c>
      <c r="V4996">
        <v>640</v>
      </c>
      <c r="W4996">
        <v>1529.6</v>
      </c>
      <c r="X4996" t="str">
        <f>IF(MESACU[[#This Row],[PAIS]]="ESPAÑA",VLOOKUP(MESACU[[#This Row],[PROVINCIA]],[1]!PROVINCIASCC[#Data],2,FALSE),VLOOKUP(MESACU[[#This Row],[PAIS]],'[1]Centros de coste'!$A$2:$D$204,2,FALSE))</f>
        <v>C44 - IBERICA II</v>
      </c>
      <c r="Y4996" t="str">
        <f>IF(MESACU[[#This Row],[PAIS]]="ESPAÑA",VLOOKUP(MESACU[[#This Row],[PROVINCIA]],[1]!PROVINCIASCC[#Data],3,FALSE),VLOOKUP(MESACU[[#This Row],[PAIS]],'[1]Centros de coste'!$A$2:$D$204,3,FALSE))</f>
        <v>IBERICA II</v>
      </c>
      <c r="Z4996" t="str">
        <f>IF(MESACU[[#This Row],[PAIS]]="ESPAÑA",VLOOKUP(MESACU[[#This Row],[PROVINCIA]],[1]!PROVINCIASCC[#Data],4,FALSE),VLOOKUP(MESACU[[#This Row],[PAIS]],'[1]Centros de coste'!$A$2:$D$204,4,FALSE))</f>
        <v>EUROPA</v>
      </c>
      <c r="AA4996" t="str">
        <f>IFERROR(LEFT(TRIM(MESACU[[#This Row],[CodigoArticulo]]),LEN(TRIM(MESACU[[#This Row],[CodigoArticulo]]))-4),"")</f>
        <v>P-5X</v>
      </c>
      <c r="AB4996" t="str">
        <f>IFERROR(VLOOKUP(MESACU[[#This Row],[CODIGOG]],[1]!FAMILIAS[#Data],5,FALSE),"")</f>
        <v>BIOSTIMULANTS</v>
      </c>
    </row>
    <row r="4997" spans="1:28" x14ac:dyDescent="0.35">
      <c r="A4997" t="s">
        <v>28</v>
      </c>
      <c r="B4997">
        <v>182</v>
      </c>
      <c r="C4997" t="s">
        <v>29</v>
      </c>
      <c r="D4997">
        <v>2026</v>
      </c>
      <c r="E4997">
        <v>3</v>
      </c>
      <c r="F4997" t="s">
        <v>223</v>
      </c>
      <c r="G4997">
        <v>216</v>
      </c>
      <c r="H4997" t="s">
        <v>224</v>
      </c>
      <c r="I4997">
        <v>0</v>
      </c>
      <c r="J4997">
        <v>0</v>
      </c>
      <c r="K4997">
        <v>8.42</v>
      </c>
      <c r="L4997">
        <v>0</v>
      </c>
      <c r="M4997">
        <v>0</v>
      </c>
      <c r="N4997">
        <v>0</v>
      </c>
      <c r="O4997">
        <v>1.56</v>
      </c>
      <c r="P4997" t="s">
        <v>223</v>
      </c>
      <c r="Q4997" t="s">
        <v>48</v>
      </c>
      <c r="R4997" t="s">
        <v>73</v>
      </c>
      <c r="S4997" t="s">
        <v>50</v>
      </c>
      <c r="T4997" t="s">
        <v>36</v>
      </c>
      <c r="U4997">
        <v>0</v>
      </c>
      <c r="V4997">
        <v>200</v>
      </c>
      <c r="W4997">
        <v>842</v>
      </c>
      <c r="X4997" t="str">
        <f>IF(MESACU[[#This Row],[PAIS]]="ESPAÑA",VLOOKUP(MESACU[[#This Row],[PROVINCIA]],[1]!PROVINCIASCC[#Data],2,FALSE),VLOOKUP(MESACU[[#This Row],[PAIS]],'[1]Centros de coste'!$A$2:$D$204,2,FALSE))</f>
        <v>C44 - IBERICA II</v>
      </c>
      <c r="Y4997" t="str">
        <f>IF(MESACU[[#This Row],[PAIS]]="ESPAÑA",VLOOKUP(MESACU[[#This Row],[PROVINCIA]],[1]!PROVINCIASCC[#Data],3,FALSE),VLOOKUP(MESACU[[#This Row],[PAIS]],'[1]Centros de coste'!$A$2:$D$204,3,FALSE))</f>
        <v>IBERICA II</v>
      </c>
      <c r="Z4997" t="str">
        <f>IF(MESACU[[#This Row],[PAIS]]="ESPAÑA",VLOOKUP(MESACU[[#This Row],[PROVINCIA]],[1]!PROVINCIASCC[#Data],4,FALSE),VLOOKUP(MESACU[[#This Row],[PAIS]],'[1]Centros de coste'!$A$2:$D$204,4,FALSE))</f>
        <v>EUROPA</v>
      </c>
      <c r="AA4997" t="str">
        <f>IFERROR(LEFT(TRIM(MESACU[[#This Row],[CodigoArticulo]]),LEN(TRIM(MESACU[[#This Row],[CodigoArticulo]]))-4),"")</f>
        <v>AGZ-M</v>
      </c>
      <c r="AB4997" t="str">
        <f>IFERROR(VLOOKUP(MESACU[[#This Row],[CODIGOG]],[1]!FAMILIAS[#Data],5,FALSE),"")</f>
        <v>BIOFERTILIZERS</v>
      </c>
    </row>
    <row r="4998" spans="1:28" x14ac:dyDescent="0.35">
      <c r="A4998" t="s">
        <v>28</v>
      </c>
      <c r="B4998">
        <v>183</v>
      </c>
      <c r="C4998" t="s">
        <v>29</v>
      </c>
      <c r="D4998">
        <v>2026</v>
      </c>
      <c r="E4998">
        <v>3</v>
      </c>
      <c r="F4998" t="s">
        <v>182</v>
      </c>
      <c r="G4998">
        <v>193</v>
      </c>
      <c r="H4998" t="s">
        <v>183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0.5</v>
      </c>
      <c r="P4998" t="s">
        <v>182</v>
      </c>
      <c r="Q4998" t="s">
        <v>516</v>
      </c>
      <c r="R4998" t="s">
        <v>34</v>
      </c>
      <c r="S4998" t="s">
        <v>147</v>
      </c>
      <c r="T4998" t="s">
        <v>36</v>
      </c>
      <c r="U4998">
        <v>0</v>
      </c>
      <c r="V4998">
        <v>20</v>
      </c>
      <c r="W4998">
        <v>78.400000000000006</v>
      </c>
      <c r="X4998" t="str">
        <f>IF(MESACU[[#This Row],[PAIS]]="ESPAÑA",VLOOKUP(MESACU[[#This Row],[PROVINCIA]],[1]!PROVINCIASCC[#Data],2,FALSE),VLOOKUP(MESACU[[#This Row],[PAIS]],'[1]Centros de coste'!$A$2:$D$204,2,FALSE))</f>
        <v>C44 - IBERICA II</v>
      </c>
      <c r="Y4998" t="str">
        <f>IF(MESACU[[#This Row],[PAIS]]="ESPAÑA",VLOOKUP(MESACU[[#This Row],[PROVINCIA]],[1]!PROVINCIASCC[#Data],3,FALSE),VLOOKUP(MESACU[[#This Row],[PAIS]],'[1]Centros de coste'!$A$2:$D$204,3,FALSE))</f>
        <v>IBERICA II</v>
      </c>
      <c r="Z4998" t="str">
        <f>IF(MESACU[[#This Row],[PAIS]]="ESPAÑA",VLOOKUP(MESACU[[#This Row],[PROVINCIA]],[1]!PROVINCIASCC[#Data],4,FALSE),VLOOKUP(MESACU[[#This Row],[PAIS]],'[1]Centros de coste'!$A$2:$D$204,4,FALSE))</f>
        <v>EUROPA</v>
      </c>
      <c r="AA4998" t="str">
        <f>IFERROR(LEFT(TRIM(MESACU[[#This Row],[CodigoArticulo]]),LEN(TRIM(MESACU[[#This Row],[CodigoArticulo]]))-4),"")</f>
        <v>FROST-P</v>
      </c>
      <c r="AB4998" t="str">
        <f>IFERROR(VLOOKUP(MESACU[[#This Row],[CODIGOG]],[1]!FAMILIAS[#Data],5,FALSE),"")</f>
        <v>BIOCONTROL</v>
      </c>
    </row>
    <row r="4999" spans="1:28" x14ac:dyDescent="0.35">
      <c r="A4999" t="s">
        <v>28</v>
      </c>
      <c r="B4999">
        <v>183</v>
      </c>
      <c r="C4999" t="s">
        <v>29</v>
      </c>
      <c r="D4999">
        <v>2026</v>
      </c>
      <c r="E4999">
        <v>3</v>
      </c>
      <c r="F4999" t="s">
        <v>954</v>
      </c>
      <c r="G4999">
        <v>193</v>
      </c>
      <c r="H4999" t="s">
        <v>986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 t="s">
        <v>954</v>
      </c>
      <c r="Q4999" t="s">
        <v>516</v>
      </c>
      <c r="R4999" t="s">
        <v>28</v>
      </c>
      <c r="S4999" t="s">
        <v>147</v>
      </c>
      <c r="T4999" t="s">
        <v>36</v>
      </c>
      <c r="U4999">
        <v>0</v>
      </c>
      <c r="V4999">
        <v>0</v>
      </c>
      <c r="W4999">
        <v>0</v>
      </c>
      <c r="X4999" t="str">
        <f>IF(MESACU[[#This Row],[PAIS]]="ESPAÑA",VLOOKUP(MESACU[[#This Row],[PROVINCIA]],[1]!PROVINCIASCC[#Data],2,FALSE),VLOOKUP(MESACU[[#This Row],[PAIS]],'[1]Centros de coste'!$A$2:$D$204,2,FALSE))</f>
        <v>C44 - IBERICA II</v>
      </c>
      <c r="Y4999" t="str">
        <f>IF(MESACU[[#This Row],[PAIS]]="ESPAÑA",VLOOKUP(MESACU[[#This Row],[PROVINCIA]],[1]!PROVINCIASCC[#Data],3,FALSE),VLOOKUP(MESACU[[#This Row],[PAIS]],'[1]Centros de coste'!$A$2:$D$204,3,FALSE))</f>
        <v>IBERICA II</v>
      </c>
      <c r="Z4999" t="str">
        <f>IF(MESACU[[#This Row],[PAIS]]="ESPAÑA",VLOOKUP(MESACU[[#This Row],[PROVINCIA]],[1]!PROVINCIASCC[#Data],4,FALSE),VLOOKUP(MESACU[[#This Row],[PAIS]],'[1]Centros de coste'!$A$2:$D$204,4,FALSE))</f>
        <v>EUROPA</v>
      </c>
      <c r="AA4999" t="str">
        <f>IFERROR(LEFT(TRIM(MESACU[[#This Row],[CodigoArticulo]]),LEN(TRIM(MESACU[[#This Row],[CodigoArticulo]]))-4),"")</f>
        <v/>
      </c>
      <c r="AB4999" t="str">
        <f>IFERROR(VLOOKUP(MESACU[[#This Row],[CODIGOG]],[1]!FAMILIAS[#Data],5,FALSE),"")</f>
        <v/>
      </c>
    </row>
    <row r="5000" spans="1:28" x14ac:dyDescent="0.35">
      <c r="A5000" t="s">
        <v>28</v>
      </c>
      <c r="B5000">
        <v>184</v>
      </c>
      <c r="C5000" t="s">
        <v>29</v>
      </c>
      <c r="D5000">
        <v>2026</v>
      </c>
      <c r="E5000">
        <v>3</v>
      </c>
      <c r="F5000" t="s">
        <v>164</v>
      </c>
      <c r="G5000">
        <v>184</v>
      </c>
      <c r="H5000" t="s">
        <v>165</v>
      </c>
      <c r="I5000">
        <v>0</v>
      </c>
      <c r="J5000">
        <v>0</v>
      </c>
      <c r="K5000">
        <v>133.12</v>
      </c>
      <c r="L5000">
        <v>0</v>
      </c>
      <c r="M5000">
        <v>26.623999999999999</v>
      </c>
      <c r="N5000">
        <v>0</v>
      </c>
      <c r="O5000">
        <v>16</v>
      </c>
      <c r="P5000" t="s">
        <v>164</v>
      </c>
      <c r="Q5000" t="s">
        <v>200</v>
      </c>
      <c r="R5000" t="s">
        <v>34</v>
      </c>
      <c r="S5000" t="s">
        <v>91</v>
      </c>
      <c r="T5000" t="s">
        <v>36</v>
      </c>
      <c r="U5000">
        <v>0</v>
      </c>
      <c r="V5000">
        <v>640</v>
      </c>
      <c r="W5000">
        <v>1331.2</v>
      </c>
      <c r="X5000" t="str">
        <f>IF(MESACU[[#This Row],[PAIS]]="ESPAÑA",VLOOKUP(MESACU[[#This Row],[PROVINCIA]],[1]!PROVINCIASCC[#Data],2,FALSE),VLOOKUP(MESACU[[#This Row],[PAIS]],'[1]Centros de coste'!$A$2:$D$204,2,FALSE))</f>
        <v>C44 - IBERICA II</v>
      </c>
      <c r="Y5000" t="str">
        <f>IF(MESACU[[#This Row],[PAIS]]="ESPAÑA",VLOOKUP(MESACU[[#This Row],[PROVINCIA]],[1]!PROVINCIASCC[#Data],3,FALSE),VLOOKUP(MESACU[[#This Row],[PAIS]],'[1]Centros de coste'!$A$2:$D$204,3,FALSE))</f>
        <v>IBERICA II</v>
      </c>
      <c r="Z5000" t="str">
        <f>IF(MESACU[[#This Row],[PAIS]]="ESPAÑA",VLOOKUP(MESACU[[#This Row],[PROVINCIA]],[1]!PROVINCIASCC[#Data],4,FALSE),VLOOKUP(MESACU[[#This Row],[PAIS]],'[1]Centros de coste'!$A$2:$D$204,4,FALSE))</f>
        <v>EUROPA</v>
      </c>
      <c r="AA5000" t="str">
        <f>IFERROR(LEFT(TRIM(MESACU[[#This Row],[CodigoArticulo]]),LEN(TRIM(MESACU[[#This Row],[CodigoArticulo]]))-4),"")</f>
        <v>S</v>
      </c>
      <c r="AB5000" t="str">
        <f>IFERROR(VLOOKUP(MESACU[[#This Row],[CODIGOG]],[1]!FAMILIAS[#Data],5,FALSE),"")</f>
        <v>BIOFERTILIZERS</v>
      </c>
    </row>
    <row r="5001" spans="1:28" x14ac:dyDescent="0.35">
      <c r="A5001" t="s">
        <v>28</v>
      </c>
      <c r="B5001">
        <v>184</v>
      </c>
      <c r="C5001" t="s">
        <v>29</v>
      </c>
      <c r="D5001">
        <v>2026</v>
      </c>
      <c r="E5001">
        <v>3</v>
      </c>
      <c r="F5001" t="s">
        <v>520</v>
      </c>
      <c r="G5001">
        <v>184</v>
      </c>
      <c r="H5001" t="s">
        <v>521</v>
      </c>
      <c r="I5001">
        <v>0</v>
      </c>
      <c r="J5001">
        <v>0</v>
      </c>
      <c r="K5001">
        <v>69.599999999999994</v>
      </c>
      <c r="L5001">
        <v>0</v>
      </c>
      <c r="M5001">
        <v>13.92</v>
      </c>
      <c r="N5001">
        <v>0</v>
      </c>
      <c r="O5001">
        <v>1.5</v>
      </c>
      <c r="P5001" t="s">
        <v>520</v>
      </c>
      <c r="Q5001" t="s">
        <v>200</v>
      </c>
      <c r="R5001" t="s">
        <v>34</v>
      </c>
      <c r="S5001" t="s">
        <v>91</v>
      </c>
      <c r="T5001" t="s">
        <v>36</v>
      </c>
      <c r="U5001">
        <v>0</v>
      </c>
      <c r="V5001">
        <v>60</v>
      </c>
      <c r="W5001">
        <v>696</v>
      </c>
      <c r="X5001" t="str">
        <f>IF(MESACU[[#This Row],[PAIS]]="ESPAÑA",VLOOKUP(MESACU[[#This Row],[PROVINCIA]],[1]!PROVINCIASCC[#Data],2,FALSE),VLOOKUP(MESACU[[#This Row],[PAIS]],'[1]Centros de coste'!$A$2:$D$204,2,FALSE))</f>
        <v>C44 - IBERICA II</v>
      </c>
      <c r="Y5001" t="str">
        <f>IF(MESACU[[#This Row],[PAIS]]="ESPAÑA",VLOOKUP(MESACU[[#This Row],[PROVINCIA]],[1]!PROVINCIASCC[#Data],3,FALSE),VLOOKUP(MESACU[[#This Row],[PAIS]],'[1]Centros de coste'!$A$2:$D$204,3,FALSE))</f>
        <v>IBERICA II</v>
      </c>
      <c r="Z5001" t="str">
        <f>IF(MESACU[[#This Row],[PAIS]]="ESPAÑA",VLOOKUP(MESACU[[#This Row],[PROVINCIA]],[1]!PROVINCIASCC[#Data],4,FALSE),VLOOKUP(MESACU[[#This Row],[PAIS]],'[1]Centros de coste'!$A$2:$D$204,4,FALSE))</f>
        <v>EUROPA</v>
      </c>
      <c r="AA5001" t="str">
        <f>IFERROR(LEFT(TRIM(MESACU[[#This Row],[CodigoArticulo]]),LEN(TRIM(MESACU[[#This Row],[CodigoArticulo]]))-4),"")</f>
        <v>AQUOM</v>
      </c>
      <c r="AB5001" t="str">
        <f>IFERROR(VLOOKUP(MESACU[[#This Row],[CODIGOG]],[1]!FAMILIAS[#Data],5,FALSE),"")</f>
        <v>BIOCONTROL</v>
      </c>
    </row>
    <row r="5002" spans="1:28" x14ac:dyDescent="0.35">
      <c r="A5002" t="s">
        <v>28</v>
      </c>
      <c r="B5002">
        <v>184</v>
      </c>
      <c r="C5002" t="s">
        <v>29</v>
      </c>
      <c r="D5002">
        <v>2026</v>
      </c>
      <c r="E5002">
        <v>3</v>
      </c>
      <c r="F5002" t="s">
        <v>294</v>
      </c>
      <c r="G5002">
        <v>184</v>
      </c>
      <c r="H5002" t="s">
        <v>295</v>
      </c>
      <c r="I5002">
        <v>0</v>
      </c>
      <c r="J5002">
        <v>0</v>
      </c>
      <c r="K5002">
        <v>51.24</v>
      </c>
      <c r="L5002">
        <v>0</v>
      </c>
      <c r="M5002">
        <v>10.247999999999999</v>
      </c>
      <c r="N5002">
        <v>0</v>
      </c>
      <c r="O5002">
        <v>0.98</v>
      </c>
      <c r="P5002" t="s">
        <v>294</v>
      </c>
      <c r="Q5002" t="s">
        <v>200</v>
      </c>
      <c r="R5002" t="s">
        <v>34</v>
      </c>
      <c r="S5002" t="s">
        <v>91</v>
      </c>
      <c r="T5002" t="s">
        <v>36</v>
      </c>
      <c r="U5002">
        <v>0</v>
      </c>
      <c r="V5002">
        <v>40</v>
      </c>
      <c r="W5002">
        <v>512.4</v>
      </c>
      <c r="X5002" t="str">
        <f>IF(MESACU[[#This Row],[PAIS]]="ESPAÑA",VLOOKUP(MESACU[[#This Row],[PROVINCIA]],[1]!PROVINCIASCC[#Data],2,FALSE),VLOOKUP(MESACU[[#This Row],[PAIS]],'[1]Centros de coste'!$A$2:$D$204,2,FALSE))</f>
        <v>C44 - IBERICA II</v>
      </c>
      <c r="Y5002" t="str">
        <f>IF(MESACU[[#This Row],[PAIS]]="ESPAÑA",VLOOKUP(MESACU[[#This Row],[PROVINCIA]],[1]!PROVINCIASCC[#Data],3,FALSE),VLOOKUP(MESACU[[#This Row],[PAIS]],'[1]Centros de coste'!$A$2:$D$204,3,FALSE))</f>
        <v>IBERICA II</v>
      </c>
      <c r="Z5002" t="str">
        <f>IF(MESACU[[#This Row],[PAIS]]="ESPAÑA",VLOOKUP(MESACU[[#This Row],[PROVINCIA]],[1]!PROVINCIASCC[#Data],4,FALSE),VLOOKUP(MESACU[[#This Row],[PAIS]],'[1]Centros de coste'!$A$2:$D$204,4,FALSE))</f>
        <v>EUROPA</v>
      </c>
      <c r="AA5002" t="str">
        <f>IFERROR(LEFT(TRIM(MESACU[[#This Row],[CodigoArticulo]]),LEN(TRIM(MESACU[[#This Row],[CodigoArticulo]]))-4),"")</f>
        <v>AQUOM</v>
      </c>
      <c r="AB5002" t="str">
        <f>IFERROR(VLOOKUP(MESACU[[#This Row],[CODIGOG]],[1]!FAMILIAS[#Data],5,FALSE),"")</f>
        <v>BIOCONTROL</v>
      </c>
    </row>
    <row r="5003" spans="1:28" x14ac:dyDescent="0.35">
      <c r="A5003" t="s">
        <v>28</v>
      </c>
      <c r="B5003">
        <v>185</v>
      </c>
      <c r="C5003" t="s">
        <v>29</v>
      </c>
      <c r="D5003">
        <v>2026</v>
      </c>
      <c r="E5003">
        <v>3</v>
      </c>
      <c r="F5003" t="s">
        <v>53</v>
      </c>
      <c r="G5003">
        <v>192</v>
      </c>
      <c r="H5003" t="s">
        <v>54</v>
      </c>
      <c r="I5003">
        <v>0</v>
      </c>
      <c r="J5003">
        <v>0</v>
      </c>
      <c r="K5003">
        <v>35.747999999999998</v>
      </c>
      <c r="L5003">
        <v>17.873999999999999</v>
      </c>
      <c r="M5003">
        <v>0</v>
      </c>
      <c r="N5003">
        <v>0</v>
      </c>
      <c r="O5003">
        <v>13.5</v>
      </c>
      <c r="P5003" t="s">
        <v>53</v>
      </c>
      <c r="Q5003" t="s">
        <v>148</v>
      </c>
      <c r="R5003" t="s">
        <v>34</v>
      </c>
      <c r="S5003" t="s">
        <v>57</v>
      </c>
      <c r="T5003" t="s">
        <v>36</v>
      </c>
      <c r="U5003">
        <v>0</v>
      </c>
      <c r="V5003">
        <v>540</v>
      </c>
      <c r="W5003">
        <v>1787.4</v>
      </c>
      <c r="X5003" t="str">
        <f>IF(MESACU[[#This Row],[PAIS]]="ESPAÑA",VLOOKUP(MESACU[[#This Row],[PROVINCIA]],[1]!PROVINCIASCC[#Data],2,FALSE),VLOOKUP(MESACU[[#This Row],[PAIS]],'[1]Centros de coste'!$A$2:$D$204,2,FALSE))</f>
        <v>C44 - IBERICA II</v>
      </c>
      <c r="Y5003" t="str">
        <f>IF(MESACU[[#This Row],[PAIS]]="ESPAÑA",VLOOKUP(MESACU[[#This Row],[PROVINCIA]],[1]!PROVINCIASCC[#Data],3,FALSE),VLOOKUP(MESACU[[#This Row],[PAIS]],'[1]Centros de coste'!$A$2:$D$204,3,FALSE))</f>
        <v>IBERICA II</v>
      </c>
      <c r="Z5003" t="str">
        <f>IF(MESACU[[#This Row],[PAIS]]="ESPAÑA",VLOOKUP(MESACU[[#This Row],[PROVINCIA]],[1]!PROVINCIASCC[#Data],4,FALSE),VLOOKUP(MESACU[[#This Row],[PAIS]],'[1]Centros de coste'!$A$2:$D$204,4,FALSE))</f>
        <v>EUROPA</v>
      </c>
      <c r="AA5003" t="str">
        <f>IFERROR(LEFT(TRIM(MESACU[[#This Row],[CodigoArticulo]]),LEN(TRIM(MESACU[[#This Row],[CodigoArticulo]]))-4),"")</f>
        <v>AGXK</v>
      </c>
      <c r="AB5003" t="str">
        <f>IFERROR(VLOOKUP(MESACU[[#This Row],[CODIGOG]],[1]!FAMILIAS[#Data],5,FALSE),"")</f>
        <v>BIOFERTILIZERS</v>
      </c>
    </row>
    <row r="5004" spans="1:28" x14ac:dyDescent="0.35">
      <c r="A5004" t="s">
        <v>28</v>
      </c>
      <c r="B5004">
        <v>185</v>
      </c>
      <c r="C5004" t="s">
        <v>29</v>
      </c>
      <c r="D5004">
        <v>2026</v>
      </c>
      <c r="E5004">
        <v>3</v>
      </c>
      <c r="F5004" t="s">
        <v>69</v>
      </c>
      <c r="G5004">
        <v>192</v>
      </c>
      <c r="H5004" t="s">
        <v>70</v>
      </c>
      <c r="I5004">
        <v>0</v>
      </c>
      <c r="J5004">
        <v>0</v>
      </c>
      <c r="K5004">
        <v>10.16</v>
      </c>
      <c r="L5004">
        <v>5.08</v>
      </c>
      <c r="M5004">
        <v>0</v>
      </c>
      <c r="N5004">
        <v>0</v>
      </c>
      <c r="O5004">
        <v>2.5</v>
      </c>
      <c r="P5004" t="s">
        <v>69</v>
      </c>
      <c r="Q5004" t="s">
        <v>148</v>
      </c>
      <c r="R5004" t="s">
        <v>34</v>
      </c>
      <c r="S5004" t="s">
        <v>57</v>
      </c>
      <c r="T5004" t="s">
        <v>36</v>
      </c>
      <c r="U5004">
        <v>0</v>
      </c>
      <c r="V5004">
        <v>100</v>
      </c>
      <c r="W5004">
        <v>508</v>
      </c>
      <c r="X5004" t="str">
        <f>IF(MESACU[[#This Row],[PAIS]]="ESPAÑA",VLOOKUP(MESACU[[#This Row],[PROVINCIA]],[1]!PROVINCIASCC[#Data],2,FALSE),VLOOKUP(MESACU[[#This Row],[PAIS]],'[1]Centros de coste'!$A$2:$D$204,2,FALSE))</f>
        <v>C44 - IBERICA II</v>
      </c>
      <c r="Y5004" t="str">
        <f>IF(MESACU[[#This Row],[PAIS]]="ESPAÑA",VLOOKUP(MESACU[[#This Row],[PROVINCIA]],[1]!PROVINCIASCC[#Data],3,FALSE),VLOOKUP(MESACU[[#This Row],[PAIS]],'[1]Centros de coste'!$A$2:$D$204,3,FALSE))</f>
        <v>IBERICA II</v>
      </c>
      <c r="Z5004" t="str">
        <f>IF(MESACU[[#This Row],[PAIS]]="ESPAÑA",VLOOKUP(MESACU[[#This Row],[PROVINCIA]],[1]!PROVINCIASCC[#Data],4,FALSE),VLOOKUP(MESACU[[#This Row],[PAIS]],'[1]Centros de coste'!$A$2:$D$204,4,FALSE))</f>
        <v>EUROPA</v>
      </c>
      <c r="AA5004" t="str">
        <f>IFERROR(LEFT(TRIM(MESACU[[#This Row],[CodigoArticulo]]),LEN(TRIM(MESACU[[#This Row],[CodigoArticulo]]))-4),"")</f>
        <v>AVAN</v>
      </c>
      <c r="AB5004" t="str">
        <f>IFERROR(VLOOKUP(MESACU[[#This Row],[CODIGOG]],[1]!FAMILIAS[#Data],5,FALSE),"")</f>
        <v>BIOSTIMULANTS</v>
      </c>
    </row>
    <row r="5005" spans="1:28" x14ac:dyDescent="0.35">
      <c r="A5005" t="s">
        <v>28</v>
      </c>
      <c r="B5005">
        <v>186</v>
      </c>
      <c r="C5005" t="s">
        <v>29</v>
      </c>
      <c r="D5005">
        <v>2026</v>
      </c>
      <c r="E5005">
        <v>3</v>
      </c>
      <c r="F5005" t="s">
        <v>108</v>
      </c>
      <c r="G5005">
        <v>190</v>
      </c>
      <c r="H5005" t="s">
        <v>109</v>
      </c>
      <c r="I5005">
        <v>0</v>
      </c>
      <c r="J5005">
        <v>0</v>
      </c>
      <c r="K5005">
        <v>29.52</v>
      </c>
      <c r="L5005">
        <v>0</v>
      </c>
      <c r="M5005">
        <v>0</v>
      </c>
      <c r="N5005">
        <v>0</v>
      </c>
      <c r="O5005">
        <v>4.8</v>
      </c>
      <c r="P5005" t="s">
        <v>108</v>
      </c>
      <c r="Q5005" t="s">
        <v>137</v>
      </c>
      <c r="R5005" t="s">
        <v>34</v>
      </c>
      <c r="S5005" t="s">
        <v>138</v>
      </c>
      <c r="T5005" t="s">
        <v>36</v>
      </c>
      <c r="U5005">
        <v>0</v>
      </c>
      <c r="V5005">
        <v>900</v>
      </c>
      <c r="W5005">
        <v>1476</v>
      </c>
      <c r="X5005" t="str">
        <f>IF(MESACU[[#This Row],[PAIS]]="ESPAÑA",VLOOKUP(MESACU[[#This Row],[PROVINCIA]],[1]!PROVINCIASCC[#Data],2,FALSE),VLOOKUP(MESACU[[#This Row],[PAIS]],'[1]Centros de coste'!$A$2:$D$204,2,FALSE))</f>
        <v>C45 - IBERICA III</v>
      </c>
      <c r="Y5005" t="str">
        <f>IF(MESACU[[#This Row],[PAIS]]="ESPAÑA",VLOOKUP(MESACU[[#This Row],[PROVINCIA]],[1]!PROVINCIASCC[#Data],3,FALSE),VLOOKUP(MESACU[[#This Row],[PAIS]],'[1]Centros de coste'!$A$2:$D$204,3,FALSE))</f>
        <v>IBERICA III</v>
      </c>
      <c r="Z5005" t="str">
        <f>IF(MESACU[[#This Row],[PAIS]]="ESPAÑA",VLOOKUP(MESACU[[#This Row],[PROVINCIA]],[1]!PROVINCIASCC[#Data],4,FALSE),VLOOKUP(MESACU[[#This Row],[PAIS]],'[1]Centros de coste'!$A$2:$D$204,4,FALSE))</f>
        <v>EUROPA</v>
      </c>
      <c r="AA5005" t="str">
        <f>IFERROR(LEFT(TRIM(MESACU[[#This Row],[CodigoArticulo]]),LEN(TRIM(MESACU[[#This Row],[CodigoArticulo]]))-4),"")</f>
        <v>S</v>
      </c>
      <c r="AB5005" t="str">
        <f>IFERROR(VLOOKUP(MESACU[[#This Row],[CODIGOG]],[1]!FAMILIAS[#Data],5,FALSE),"")</f>
        <v>BIOFERTILIZERS</v>
      </c>
    </row>
    <row r="5006" spans="1:28" x14ac:dyDescent="0.35">
      <c r="A5006" t="s">
        <v>28</v>
      </c>
      <c r="B5006">
        <v>186</v>
      </c>
      <c r="C5006" t="s">
        <v>29</v>
      </c>
      <c r="D5006">
        <v>2026</v>
      </c>
      <c r="E5006">
        <v>3</v>
      </c>
      <c r="F5006" t="s">
        <v>108</v>
      </c>
      <c r="G5006">
        <v>190</v>
      </c>
      <c r="H5006" t="s">
        <v>109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 t="s">
        <v>108</v>
      </c>
      <c r="Q5006" t="s">
        <v>137</v>
      </c>
      <c r="R5006" t="s">
        <v>34</v>
      </c>
      <c r="S5006" t="s">
        <v>138</v>
      </c>
      <c r="T5006" t="s">
        <v>36</v>
      </c>
      <c r="U5006">
        <v>0</v>
      </c>
      <c r="V5006">
        <v>100</v>
      </c>
      <c r="W5006">
        <v>0</v>
      </c>
      <c r="X5006" t="str">
        <f>IF(MESACU[[#This Row],[PAIS]]="ESPAÑA",VLOOKUP(MESACU[[#This Row],[PROVINCIA]],[1]!PROVINCIASCC[#Data],2,FALSE),VLOOKUP(MESACU[[#This Row],[PAIS]],'[1]Centros de coste'!$A$2:$D$204,2,FALSE))</f>
        <v>C45 - IBERICA III</v>
      </c>
      <c r="Y5006" t="str">
        <f>IF(MESACU[[#This Row],[PAIS]]="ESPAÑA",VLOOKUP(MESACU[[#This Row],[PROVINCIA]],[1]!PROVINCIASCC[#Data],3,FALSE),VLOOKUP(MESACU[[#This Row],[PAIS]],'[1]Centros de coste'!$A$2:$D$204,3,FALSE))</f>
        <v>IBERICA III</v>
      </c>
      <c r="Z5006" t="str">
        <f>IF(MESACU[[#This Row],[PAIS]]="ESPAÑA",VLOOKUP(MESACU[[#This Row],[PROVINCIA]],[1]!PROVINCIASCC[#Data],4,FALSE),VLOOKUP(MESACU[[#This Row],[PAIS]],'[1]Centros de coste'!$A$2:$D$204,4,FALSE))</f>
        <v>EUROPA</v>
      </c>
      <c r="AA5006" t="str">
        <f>IFERROR(LEFT(TRIM(MESACU[[#This Row],[CodigoArticulo]]),LEN(TRIM(MESACU[[#This Row],[CodigoArticulo]]))-4),"")</f>
        <v>S</v>
      </c>
      <c r="AB5006" t="str">
        <f>IFERROR(VLOOKUP(MESACU[[#This Row],[CODIGOG]],[1]!FAMILIAS[#Data],5,FALSE),"")</f>
        <v>BIOFERTILIZERS</v>
      </c>
    </row>
    <row r="5007" spans="1:28" x14ac:dyDescent="0.35">
      <c r="A5007" t="s">
        <v>28</v>
      </c>
      <c r="B5007">
        <v>187</v>
      </c>
      <c r="C5007" t="s">
        <v>29</v>
      </c>
      <c r="D5007">
        <v>2026</v>
      </c>
      <c r="E5007">
        <v>3</v>
      </c>
      <c r="F5007" t="s">
        <v>158</v>
      </c>
      <c r="G5007">
        <v>216</v>
      </c>
      <c r="H5007" t="s">
        <v>159</v>
      </c>
      <c r="I5007">
        <v>0</v>
      </c>
      <c r="J5007">
        <v>0</v>
      </c>
      <c r="K5007">
        <v>18.559999999999999</v>
      </c>
      <c r="L5007">
        <v>0</v>
      </c>
      <c r="M5007">
        <v>0</v>
      </c>
      <c r="N5007">
        <v>0</v>
      </c>
      <c r="O5007">
        <v>16</v>
      </c>
      <c r="P5007" t="s">
        <v>160</v>
      </c>
      <c r="Q5007" t="s">
        <v>48</v>
      </c>
      <c r="R5007" t="s">
        <v>34</v>
      </c>
      <c r="S5007" t="s">
        <v>50</v>
      </c>
      <c r="T5007" t="s">
        <v>36</v>
      </c>
      <c r="U5007">
        <v>0</v>
      </c>
      <c r="V5007">
        <v>640</v>
      </c>
      <c r="W5007">
        <v>1856</v>
      </c>
      <c r="X5007" t="str">
        <f>IF(MESACU[[#This Row],[PAIS]]="ESPAÑA",VLOOKUP(MESACU[[#This Row],[PROVINCIA]],[1]!PROVINCIASCC[#Data],2,FALSE),VLOOKUP(MESACU[[#This Row],[PAIS]],'[1]Centros de coste'!$A$2:$D$204,2,FALSE))</f>
        <v>C44 - IBERICA II</v>
      </c>
      <c r="Y5007" t="str">
        <f>IF(MESACU[[#This Row],[PAIS]]="ESPAÑA",VLOOKUP(MESACU[[#This Row],[PROVINCIA]],[1]!PROVINCIASCC[#Data],3,FALSE),VLOOKUP(MESACU[[#This Row],[PAIS]],'[1]Centros de coste'!$A$2:$D$204,3,FALSE))</f>
        <v>IBERICA II</v>
      </c>
      <c r="Z5007" t="str">
        <f>IF(MESACU[[#This Row],[PAIS]]="ESPAÑA",VLOOKUP(MESACU[[#This Row],[PROVINCIA]],[1]!PROVINCIASCC[#Data],4,FALSE),VLOOKUP(MESACU[[#This Row],[PAIS]],'[1]Centros de coste'!$A$2:$D$204,4,FALSE))</f>
        <v>EUROPA</v>
      </c>
      <c r="AA5007" t="str">
        <f>IFERROR(LEFT(TRIM(MESACU[[#This Row],[CodigoArticulo]]),LEN(TRIM(MESACU[[#This Row],[CodigoArticulo]]))-4),"")</f>
        <v>PT</v>
      </c>
      <c r="AB5007" t="str">
        <f>IFERROR(VLOOKUP(MESACU[[#This Row],[CODIGOG]],[1]!FAMILIAS[#Data],5,FALSE),"")</f>
        <v>BIOFERTILIZERS</v>
      </c>
    </row>
    <row r="5008" spans="1:28" x14ac:dyDescent="0.35">
      <c r="A5008" t="s">
        <v>28</v>
      </c>
      <c r="B5008">
        <v>187</v>
      </c>
      <c r="C5008" t="s">
        <v>29</v>
      </c>
      <c r="D5008">
        <v>2026</v>
      </c>
      <c r="E5008">
        <v>3</v>
      </c>
      <c r="F5008" t="s">
        <v>158</v>
      </c>
      <c r="G5008">
        <v>216</v>
      </c>
      <c r="H5008" t="s">
        <v>159</v>
      </c>
      <c r="I5008">
        <v>0</v>
      </c>
      <c r="J5008">
        <v>0</v>
      </c>
      <c r="K5008">
        <v>18.559999999999999</v>
      </c>
      <c r="L5008">
        <v>0</v>
      </c>
      <c r="M5008">
        <v>0</v>
      </c>
      <c r="N5008">
        <v>0</v>
      </c>
      <c r="O5008">
        <v>16</v>
      </c>
      <c r="P5008" t="s">
        <v>160</v>
      </c>
      <c r="Q5008" t="s">
        <v>48</v>
      </c>
      <c r="R5008" t="s">
        <v>34</v>
      </c>
      <c r="S5008" t="s">
        <v>50</v>
      </c>
      <c r="T5008" t="s">
        <v>36</v>
      </c>
      <c r="U5008">
        <v>0</v>
      </c>
      <c r="V5008">
        <v>640</v>
      </c>
      <c r="W5008">
        <v>1856</v>
      </c>
      <c r="X5008" t="str">
        <f>IF(MESACU[[#This Row],[PAIS]]="ESPAÑA",VLOOKUP(MESACU[[#This Row],[PROVINCIA]],[1]!PROVINCIASCC[#Data],2,FALSE),VLOOKUP(MESACU[[#This Row],[PAIS]],'[1]Centros de coste'!$A$2:$D$204,2,FALSE))</f>
        <v>C44 - IBERICA II</v>
      </c>
      <c r="Y5008" t="str">
        <f>IF(MESACU[[#This Row],[PAIS]]="ESPAÑA",VLOOKUP(MESACU[[#This Row],[PROVINCIA]],[1]!PROVINCIASCC[#Data],3,FALSE),VLOOKUP(MESACU[[#This Row],[PAIS]],'[1]Centros de coste'!$A$2:$D$204,3,FALSE))</f>
        <v>IBERICA II</v>
      </c>
      <c r="Z5008" t="str">
        <f>IF(MESACU[[#This Row],[PAIS]]="ESPAÑA",VLOOKUP(MESACU[[#This Row],[PROVINCIA]],[1]!PROVINCIASCC[#Data],4,FALSE),VLOOKUP(MESACU[[#This Row],[PAIS]],'[1]Centros de coste'!$A$2:$D$204,4,FALSE))</f>
        <v>EUROPA</v>
      </c>
      <c r="AA5008" t="str">
        <f>IFERROR(LEFT(TRIM(MESACU[[#This Row],[CodigoArticulo]]),LEN(TRIM(MESACU[[#This Row],[CodigoArticulo]]))-4),"")</f>
        <v>PT</v>
      </c>
      <c r="AB5008" t="str">
        <f>IFERROR(VLOOKUP(MESACU[[#This Row],[CODIGOG]],[1]!FAMILIAS[#Data],5,FALSE),"")</f>
        <v>BIOFERTILIZERS</v>
      </c>
    </row>
    <row r="5009" spans="1:28" x14ac:dyDescent="0.35">
      <c r="A5009" t="s">
        <v>28</v>
      </c>
      <c r="B5009">
        <v>187</v>
      </c>
      <c r="C5009" t="s">
        <v>29</v>
      </c>
      <c r="D5009">
        <v>2026</v>
      </c>
      <c r="E5009">
        <v>3</v>
      </c>
      <c r="F5009" t="s">
        <v>556</v>
      </c>
      <c r="G5009">
        <v>216</v>
      </c>
      <c r="H5009" t="s">
        <v>987</v>
      </c>
      <c r="I5009">
        <v>0</v>
      </c>
      <c r="J5009">
        <v>0</v>
      </c>
      <c r="K5009">
        <v>1.56</v>
      </c>
      <c r="L5009">
        <v>0</v>
      </c>
      <c r="M5009">
        <v>0</v>
      </c>
      <c r="N5009">
        <v>0</v>
      </c>
      <c r="O5009">
        <v>0.98</v>
      </c>
      <c r="P5009" t="s">
        <v>556</v>
      </c>
      <c r="Q5009" t="s">
        <v>48</v>
      </c>
      <c r="R5009" t="s">
        <v>34</v>
      </c>
      <c r="S5009" t="s">
        <v>50</v>
      </c>
      <c r="T5009" t="s">
        <v>36</v>
      </c>
      <c r="U5009">
        <v>0</v>
      </c>
      <c r="V5009">
        <v>40</v>
      </c>
      <c r="W5009">
        <v>156</v>
      </c>
      <c r="X5009" t="str">
        <f>IF(MESACU[[#This Row],[PAIS]]="ESPAÑA",VLOOKUP(MESACU[[#This Row],[PROVINCIA]],[1]!PROVINCIASCC[#Data],2,FALSE),VLOOKUP(MESACU[[#This Row],[PAIS]],'[1]Centros de coste'!$A$2:$D$204,2,FALSE))</f>
        <v>C44 - IBERICA II</v>
      </c>
      <c r="Y5009" t="str">
        <f>IF(MESACU[[#This Row],[PAIS]]="ESPAÑA",VLOOKUP(MESACU[[#This Row],[PROVINCIA]],[1]!PROVINCIASCC[#Data],3,FALSE),VLOOKUP(MESACU[[#This Row],[PAIS]],'[1]Centros de coste'!$A$2:$D$204,3,FALSE))</f>
        <v>IBERICA II</v>
      </c>
      <c r="Z5009" t="str">
        <f>IF(MESACU[[#This Row],[PAIS]]="ESPAÑA",VLOOKUP(MESACU[[#This Row],[PROVINCIA]],[1]!PROVINCIASCC[#Data],4,FALSE),VLOOKUP(MESACU[[#This Row],[PAIS]],'[1]Centros de coste'!$A$2:$D$204,4,FALSE))</f>
        <v>EUROPA</v>
      </c>
      <c r="AA5009" t="str">
        <f>IFERROR(LEFT(TRIM(MESACU[[#This Row],[CodigoArticulo]]),LEN(TRIM(MESACU[[#This Row],[CodigoArticulo]]))-4),"")</f>
        <v>AGFEL</v>
      </c>
      <c r="AB5009" t="str">
        <f>IFERROR(VLOOKUP(MESACU[[#This Row],[CODIGOG]],[1]!FAMILIAS[#Data],5,FALSE),"")</f>
        <v>BIOFERTILIZERS</v>
      </c>
    </row>
    <row r="5010" spans="1:28" x14ac:dyDescent="0.35">
      <c r="A5010" t="s">
        <v>28</v>
      </c>
      <c r="B5010">
        <v>187</v>
      </c>
      <c r="C5010" t="s">
        <v>29</v>
      </c>
      <c r="D5010">
        <v>2026</v>
      </c>
      <c r="E5010">
        <v>3</v>
      </c>
      <c r="F5010" t="s">
        <v>119</v>
      </c>
      <c r="G5010">
        <v>216</v>
      </c>
      <c r="H5010" t="s">
        <v>120</v>
      </c>
      <c r="I5010">
        <v>0</v>
      </c>
      <c r="J5010">
        <v>0</v>
      </c>
      <c r="K5010">
        <v>14.24</v>
      </c>
      <c r="L5010">
        <v>0</v>
      </c>
      <c r="M5010">
        <v>0</v>
      </c>
      <c r="N5010">
        <v>0</v>
      </c>
      <c r="O5010">
        <v>13.44</v>
      </c>
      <c r="P5010" t="s">
        <v>119</v>
      </c>
      <c r="Q5010" t="s">
        <v>48</v>
      </c>
      <c r="R5010" t="s">
        <v>34</v>
      </c>
      <c r="S5010" t="s">
        <v>50</v>
      </c>
      <c r="T5010" t="s">
        <v>36</v>
      </c>
      <c r="U5010">
        <v>0</v>
      </c>
      <c r="V5010">
        <v>800</v>
      </c>
      <c r="W5010">
        <v>1424</v>
      </c>
      <c r="X5010" t="str">
        <f>IF(MESACU[[#This Row],[PAIS]]="ESPAÑA",VLOOKUP(MESACU[[#This Row],[PROVINCIA]],[1]!PROVINCIASCC[#Data],2,FALSE),VLOOKUP(MESACU[[#This Row],[PAIS]],'[1]Centros de coste'!$A$2:$D$204,2,FALSE))</f>
        <v>C44 - IBERICA II</v>
      </c>
      <c r="Y5010" t="str">
        <f>IF(MESACU[[#This Row],[PAIS]]="ESPAÑA",VLOOKUP(MESACU[[#This Row],[PROVINCIA]],[1]!PROVINCIASCC[#Data],3,FALSE),VLOOKUP(MESACU[[#This Row],[PAIS]],'[1]Centros de coste'!$A$2:$D$204,3,FALSE))</f>
        <v>IBERICA II</v>
      </c>
      <c r="Z5010" t="str">
        <f>IF(MESACU[[#This Row],[PAIS]]="ESPAÑA",VLOOKUP(MESACU[[#This Row],[PROVINCIA]],[1]!PROVINCIASCC[#Data],4,FALSE),VLOOKUP(MESACU[[#This Row],[PAIS]],'[1]Centros de coste'!$A$2:$D$204,4,FALSE))</f>
        <v>EUROPA</v>
      </c>
      <c r="AA5010" t="str">
        <f>IFERROR(LEFT(TRIM(MESACU[[#This Row],[CodigoArticulo]]),LEN(TRIM(MESACU[[#This Row],[CodigoArticulo]]))-4),"")</f>
        <v>S</v>
      </c>
      <c r="AB5010" t="str">
        <f>IFERROR(VLOOKUP(MESACU[[#This Row],[CODIGOG]],[1]!FAMILIAS[#Data],5,FALSE),"")</f>
        <v>BIOFERTILIZERS</v>
      </c>
    </row>
    <row r="5011" spans="1:28" x14ac:dyDescent="0.35">
      <c r="A5011" t="s">
        <v>28</v>
      </c>
      <c r="B5011">
        <v>188</v>
      </c>
      <c r="C5011" t="s">
        <v>29</v>
      </c>
      <c r="D5011">
        <v>2026</v>
      </c>
      <c r="E5011">
        <v>3</v>
      </c>
      <c r="F5011" t="s">
        <v>252</v>
      </c>
      <c r="G5011">
        <v>216</v>
      </c>
      <c r="H5011" t="s">
        <v>253</v>
      </c>
      <c r="I5011">
        <v>0</v>
      </c>
      <c r="J5011">
        <v>0</v>
      </c>
      <c r="K5011">
        <v>10.994</v>
      </c>
      <c r="L5011">
        <v>0</v>
      </c>
      <c r="M5011">
        <v>0</v>
      </c>
      <c r="N5011">
        <v>0</v>
      </c>
      <c r="O5011">
        <v>11.5</v>
      </c>
      <c r="P5011" t="s">
        <v>252</v>
      </c>
      <c r="Q5011" t="s">
        <v>48</v>
      </c>
      <c r="R5011" t="s">
        <v>34</v>
      </c>
      <c r="S5011" t="s">
        <v>50</v>
      </c>
      <c r="T5011" t="s">
        <v>36</v>
      </c>
      <c r="U5011">
        <v>0</v>
      </c>
      <c r="V5011">
        <v>460</v>
      </c>
      <c r="W5011">
        <v>1099.4000000000001</v>
      </c>
      <c r="X5011" t="str">
        <f>IF(MESACU[[#This Row],[PAIS]]="ESPAÑA",VLOOKUP(MESACU[[#This Row],[PROVINCIA]],[1]!PROVINCIASCC[#Data],2,FALSE),VLOOKUP(MESACU[[#This Row],[PAIS]],'[1]Centros de coste'!$A$2:$D$204,2,FALSE))</f>
        <v>C44 - IBERICA II</v>
      </c>
      <c r="Y5011" t="str">
        <f>IF(MESACU[[#This Row],[PAIS]]="ESPAÑA",VLOOKUP(MESACU[[#This Row],[PROVINCIA]],[1]!PROVINCIASCC[#Data],3,FALSE),VLOOKUP(MESACU[[#This Row],[PAIS]],'[1]Centros de coste'!$A$2:$D$204,3,FALSE))</f>
        <v>IBERICA II</v>
      </c>
      <c r="Z5011" t="str">
        <f>IF(MESACU[[#This Row],[PAIS]]="ESPAÑA",VLOOKUP(MESACU[[#This Row],[PROVINCIA]],[1]!PROVINCIASCC[#Data],4,FALSE),VLOOKUP(MESACU[[#This Row],[PAIS]],'[1]Centros de coste'!$A$2:$D$204,4,FALSE))</f>
        <v>EUROPA</v>
      </c>
      <c r="AA5011" t="str">
        <f>IFERROR(LEFT(TRIM(MESACU[[#This Row],[CodigoArticulo]]),LEN(TRIM(MESACU[[#This Row],[CodigoArticulo]]))-4),"")</f>
        <v>P-5X</v>
      </c>
      <c r="AB5011" t="str">
        <f>IFERROR(VLOOKUP(MESACU[[#This Row],[CODIGOG]],[1]!FAMILIAS[#Data],5,FALSE),"")</f>
        <v>BIOSTIMULANTS</v>
      </c>
    </row>
    <row r="5012" spans="1:28" x14ac:dyDescent="0.35">
      <c r="A5012" t="s">
        <v>28</v>
      </c>
      <c r="B5012">
        <v>188</v>
      </c>
      <c r="C5012" t="s">
        <v>29</v>
      </c>
      <c r="D5012">
        <v>2026</v>
      </c>
      <c r="E5012">
        <v>3</v>
      </c>
      <c r="F5012" t="s">
        <v>252</v>
      </c>
      <c r="G5012">
        <v>216</v>
      </c>
      <c r="H5012" t="s">
        <v>253</v>
      </c>
      <c r="I5012">
        <v>0</v>
      </c>
      <c r="J5012">
        <v>0</v>
      </c>
      <c r="K5012">
        <v>4.3019999999999996</v>
      </c>
      <c r="L5012">
        <v>0</v>
      </c>
      <c r="M5012">
        <v>0</v>
      </c>
      <c r="N5012">
        <v>0</v>
      </c>
      <c r="O5012">
        <v>4.5</v>
      </c>
      <c r="P5012" t="s">
        <v>252</v>
      </c>
      <c r="Q5012" t="s">
        <v>48</v>
      </c>
      <c r="R5012" t="s">
        <v>34</v>
      </c>
      <c r="S5012" t="s">
        <v>50</v>
      </c>
      <c r="T5012" t="s">
        <v>36</v>
      </c>
      <c r="U5012">
        <v>0</v>
      </c>
      <c r="V5012">
        <v>180</v>
      </c>
      <c r="W5012">
        <v>430.2</v>
      </c>
      <c r="X5012" t="str">
        <f>IF(MESACU[[#This Row],[PAIS]]="ESPAÑA",VLOOKUP(MESACU[[#This Row],[PROVINCIA]],[1]!PROVINCIASCC[#Data],2,FALSE),VLOOKUP(MESACU[[#This Row],[PAIS]],'[1]Centros de coste'!$A$2:$D$204,2,FALSE))</f>
        <v>C44 - IBERICA II</v>
      </c>
      <c r="Y5012" t="str">
        <f>IF(MESACU[[#This Row],[PAIS]]="ESPAÑA",VLOOKUP(MESACU[[#This Row],[PROVINCIA]],[1]!PROVINCIASCC[#Data],3,FALSE),VLOOKUP(MESACU[[#This Row],[PAIS]],'[1]Centros de coste'!$A$2:$D$204,3,FALSE))</f>
        <v>IBERICA II</v>
      </c>
      <c r="Z5012" t="str">
        <f>IF(MESACU[[#This Row],[PAIS]]="ESPAÑA",VLOOKUP(MESACU[[#This Row],[PROVINCIA]],[1]!PROVINCIASCC[#Data],4,FALSE),VLOOKUP(MESACU[[#This Row],[PAIS]],'[1]Centros de coste'!$A$2:$D$204,4,FALSE))</f>
        <v>EUROPA</v>
      </c>
      <c r="AA5012" t="str">
        <f>IFERROR(LEFT(TRIM(MESACU[[#This Row],[CodigoArticulo]]),LEN(TRIM(MESACU[[#This Row],[CodigoArticulo]]))-4),"")</f>
        <v>P-5X</v>
      </c>
      <c r="AB5012" t="str">
        <f>IFERROR(VLOOKUP(MESACU[[#This Row],[CODIGOG]],[1]!FAMILIAS[#Data],5,FALSE),"")</f>
        <v>BIOSTIMULANTS</v>
      </c>
    </row>
    <row r="5013" spans="1:28" x14ac:dyDescent="0.35">
      <c r="A5013" t="s">
        <v>28</v>
      </c>
      <c r="B5013">
        <v>189</v>
      </c>
      <c r="C5013" t="s">
        <v>29</v>
      </c>
      <c r="D5013">
        <v>2026</v>
      </c>
      <c r="E5013">
        <v>3</v>
      </c>
      <c r="F5013" t="s">
        <v>117</v>
      </c>
      <c r="G5013">
        <v>188</v>
      </c>
      <c r="H5013" t="s">
        <v>118</v>
      </c>
      <c r="I5013">
        <v>161.69999999999999</v>
      </c>
      <c r="J5013">
        <v>0</v>
      </c>
      <c r="K5013">
        <v>61.445999999999998</v>
      </c>
      <c r="L5013">
        <v>30.722999999999999</v>
      </c>
      <c r="M5013">
        <v>0</v>
      </c>
      <c r="N5013">
        <v>0</v>
      </c>
      <c r="O5013">
        <v>14.76</v>
      </c>
      <c r="P5013" t="s">
        <v>117</v>
      </c>
      <c r="Q5013" t="s">
        <v>208</v>
      </c>
      <c r="R5013" t="s">
        <v>34</v>
      </c>
      <c r="S5013" t="s">
        <v>57</v>
      </c>
      <c r="T5013" t="s">
        <v>36</v>
      </c>
      <c r="U5013">
        <v>0</v>
      </c>
      <c r="V5013">
        <v>600</v>
      </c>
      <c r="W5013">
        <v>3234</v>
      </c>
      <c r="X5013" t="str">
        <f>IF(MESACU[[#This Row],[PAIS]]="ESPAÑA",VLOOKUP(MESACU[[#This Row],[PROVINCIA]],[1]!PROVINCIASCC[#Data],2,FALSE),VLOOKUP(MESACU[[#This Row],[PAIS]],'[1]Centros de coste'!$A$2:$D$204,2,FALSE))</f>
        <v>C44 - IBERICA II</v>
      </c>
      <c r="Y5013" t="str">
        <f>IF(MESACU[[#This Row],[PAIS]]="ESPAÑA",VLOOKUP(MESACU[[#This Row],[PROVINCIA]],[1]!PROVINCIASCC[#Data],3,FALSE),VLOOKUP(MESACU[[#This Row],[PAIS]],'[1]Centros de coste'!$A$2:$D$204,3,FALSE))</f>
        <v>IBERICA II</v>
      </c>
      <c r="Z5013" t="str">
        <f>IF(MESACU[[#This Row],[PAIS]]="ESPAÑA",VLOOKUP(MESACU[[#This Row],[PROVINCIA]],[1]!PROVINCIASCC[#Data],4,FALSE),VLOOKUP(MESACU[[#This Row],[PAIS]],'[1]Centros de coste'!$A$2:$D$204,4,FALSE))</f>
        <v>EUROPA</v>
      </c>
      <c r="AA5013" t="str">
        <f>IFERROR(LEFT(TRIM(MESACU[[#This Row],[CodigoArticulo]]),LEN(TRIM(MESACU[[#This Row],[CodigoArticulo]]))-4),"")</f>
        <v>AVAN</v>
      </c>
      <c r="AB5013" t="str">
        <f>IFERROR(VLOOKUP(MESACU[[#This Row],[CODIGOG]],[1]!FAMILIAS[#Data],5,FALSE),"")</f>
        <v>BIOSTIMULANTS</v>
      </c>
    </row>
    <row r="5014" spans="1:28" x14ac:dyDescent="0.35">
      <c r="A5014" t="s">
        <v>28</v>
      </c>
      <c r="B5014">
        <v>189</v>
      </c>
      <c r="C5014" t="s">
        <v>29</v>
      </c>
      <c r="D5014">
        <v>2026</v>
      </c>
      <c r="E5014">
        <v>3</v>
      </c>
      <c r="F5014" t="s">
        <v>53</v>
      </c>
      <c r="G5014">
        <v>188</v>
      </c>
      <c r="H5014" t="s">
        <v>54</v>
      </c>
      <c r="I5014">
        <v>741.44</v>
      </c>
      <c r="J5014">
        <v>0</v>
      </c>
      <c r="K5014">
        <v>281.74720000000002</v>
      </c>
      <c r="L5014">
        <v>140.87360000000001</v>
      </c>
      <c r="M5014">
        <v>0</v>
      </c>
      <c r="N5014">
        <v>0</v>
      </c>
      <c r="O5014">
        <v>112</v>
      </c>
      <c r="P5014" t="s">
        <v>53</v>
      </c>
      <c r="Q5014" t="s">
        <v>208</v>
      </c>
      <c r="R5014" t="s">
        <v>34</v>
      </c>
      <c r="S5014" t="s">
        <v>57</v>
      </c>
      <c r="T5014" t="s">
        <v>36</v>
      </c>
      <c r="U5014">
        <v>0</v>
      </c>
      <c r="V5014">
        <v>4480</v>
      </c>
      <c r="W5014">
        <v>14828.8</v>
      </c>
      <c r="X5014" t="str">
        <f>IF(MESACU[[#This Row],[PAIS]]="ESPAÑA",VLOOKUP(MESACU[[#This Row],[PROVINCIA]],[1]!PROVINCIASCC[#Data],2,FALSE),VLOOKUP(MESACU[[#This Row],[PAIS]],'[1]Centros de coste'!$A$2:$D$204,2,FALSE))</f>
        <v>C44 - IBERICA II</v>
      </c>
      <c r="Y5014" t="str">
        <f>IF(MESACU[[#This Row],[PAIS]]="ESPAÑA",VLOOKUP(MESACU[[#This Row],[PROVINCIA]],[1]!PROVINCIASCC[#Data],3,FALSE),VLOOKUP(MESACU[[#This Row],[PAIS]],'[1]Centros de coste'!$A$2:$D$204,3,FALSE))</f>
        <v>IBERICA II</v>
      </c>
      <c r="Z5014" t="str">
        <f>IF(MESACU[[#This Row],[PAIS]]="ESPAÑA",VLOOKUP(MESACU[[#This Row],[PROVINCIA]],[1]!PROVINCIASCC[#Data],4,FALSE),VLOOKUP(MESACU[[#This Row],[PAIS]],'[1]Centros de coste'!$A$2:$D$204,4,FALSE))</f>
        <v>EUROPA</v>
      </c>
      <c r="AA5014" t="str">
        <f>IFERROR(LEFT(TRIM(MESACU[[#This Row],[CodigoArticulo]]),LEN(TRIM(MESACU[[#This Row],[CodigoArticulo]]))-4),"")</f>
        <v>AGXK</v>
      </c>
      <c r="AB5014" t="str">
        <f>IFERROR(VLOOKUP(MESACU[[#This Row],[CODIGOG]],[1]!FAMILIAS[#Data],5,FALSE),"")</f>
        <v>BIOFERTILIZERS</v>
      </c>
    </row>
    <row r="5015" spans="1:28" x14ac:dyDescent="0.35">
      <c r="A5015" t="s">
        <v>28</v>
      </c>
      <c r="B5015">
        <v>189</v>
      </c>
      <c r="C5015" t="s">
        <v>29</v>
      </c>
      <c r="D5015">
        <v>2026</v>
      </c>
      <c r="E5015">
        <v>3</v>
      </c>
      <c r="F5015" t="s">
        <v>69</v>
      </c>
      <c r="G5015">
        <v>188</v>
      </c>
      <c r="H5015" t="s">
        <v>70</v>
      </c>
      <c r="I5015">
        <v>162.56</v>
      </c>
      <c r="J5015">
        <v>0</v>
      </c>
      <c r="K5015">
        <v>61.772799999999997</v>
      </c>
      <c r="L5015">
        <v>30.886399999999998</v>
      </c>
      <c r="M5015">
        <v>0</v>
      </c>
      <c r="N5015">
        <v>0</v>
      </c>
      <c r="O5015">
        <v>16</v>
      </c>
      <c r="P5015" t="s">
        <v>69</v>
      </c>
      <c r="Q5015" t="s">
        <v>208</v>
      </c>
      <c r="R5015" t="s">
        <v>34</v>
      </c>
      <c r="S5015" t="s">
        <v>57</v>
      </c>
      <c r="T5015" t="s">
        <v>36</v>
      </c>
      <c r="U5015">
        <v>0</v>
      </c>
      <c r="V5015">
        <v>640</v>
      </c>
      <c r="W5015">
        <v>3251.2</v>
      </c>
      <c r="X5015" t="str">
        <f>IF(MESACU[[#This Row],[PAIS]]="ESPAÑA",VLOOKUP(MESACU[[#This Row],[PROVINCIA]],[1]!PROVINCIASCC[#Data],2,FALSE),VLOOKUP(MESACU[[#This Row],[PAIS]],'[1]Centros de coste'!$A$2:$D$204,2,FALSE))</f>
        <v>C44 - IBERICA II</v>
      </c>
      <c r="Y5015" t="str">
        <f>IF(MESACU[[#This Row],[PAIS]]="ESPAÑA",VLOOKUP(MESACU[[#This Row],[PROVINCIA]],[1]!PROVINCIASCC[#Data],3,FALSE),VLOOKUP(MESACU[[#This Row],[PAIS]],'[1]Centros de coste'!$A$2:$D$204,3,FALSE))</f>
        <v>IBERICA II</v>
      </c>
      <c r="Z5015" t="str">
        <f>IF(MESACU[[#This Row],[PAIS]]="ESPAÑA",VLOOKUP(MESACU[[#This Row],[PROVINCIA]],[1]!PROVINCIASCC[#Data],4,FALSE),VLOOKUP(MESACU[[#This Row],[PAIS]],'[1]Centros de coste'!$A$2:$D$204,4,FALSE))</f>
        <v>EUROPA</v>
      </c>
      <c r="AA5015" t="str">
        <f>IFERROR(LEFT(TRIM(MESACU[[#This Row],[CodigoArticulo]]),LEN(TRIM(MESACU[[#This Row],[CodigoArticulo]]))-4),"")</f>
        <v>AVAN</v>
      </c>
      <c r="AB5015" t="str">
        <f>IFERROR(VLOOKUP(MESACU[[#This Row],[CODIGOG]],[1]!FAMILIAS[#Data],5,FALSE),"")</f>
        <v>BIOSTIMULANTS</v>
      </c>
    </row>
    <row r="5016" spans="1:28" x14ac:dyDescent="0.35">
      <c r="A5016" t="s">
        <v>28</v>
      </c>
      <c r="B5016">
        <v>189</v>
      </c>
      <c r="C5016" t="s">
        <v>29</v>
      </c>
      <c r="D5016">
        <v>2026</v>
      </c>
      <c r="E5016">
        <v>3</v>
      </c>
      <c r="F5016" t="s">
        <v>62</v>
      </c>
      <c r="G5016">
        <v>188</v>
      </c>
      <c r="H5016" t="s">
        <v>63</v>
      </c>
      <c r="I5016">
        <v>157.5</v>
      </c>
      <c r="J5016">
        <v>0</v>
      </c>
      <c r="K5016">
        <v>59.85</v>
      </c>
      <c r="L5016">
        <v>29.925000000000001</v>
      </c>
      <c r="M5016">
        <v>0</v>
      </c>
      <c r="N5016">
        <v>0</v>
      </c>
      <c r="O5016">
        <v>7.38</v>
      </c>
      <c r="P5016" t="s">
        <v>62</v>
      </c>
      <c r="Q5016" t="s">
        <v>208</v>
      </c>
      <c r="R5016" t="s">
        <v>34</v>
      </c>
      <c r="S5016" t="s">
        <v>57</v>
      </c>
      <c r="T5016" t="s">
        <v>36</v>
      </c>
      <c r="U5016">
        <v>0</v>
      </c>
      <c r="V5016">
        <v>300</v>
      </c>
      <c r="W5016">
        <v>3150</v>
      </c>
      <c r="X5016" t="str">
        <f>IF(MESACU[[#This Row],[PAIS]]="ESPAÑA",VLOOKUP(MESACU[[#This Row],[PROVINCIA]],[1]!PROVINCIASCC[#Data],2,FALSE),VLOOKUP(MESACU[[#This Row],[PAIS]],'[1]Centros de coste'!$A$2:$D$204,2,FALSE))</f>
        <v>C44 - IBERICA II</v>
      </c>
      <c r="Y5016" t="str">
        <f>IF(MESACU[[#This Row],[PAIS]]="ESPAÑA",VLOOKUP(MESACU[[#This Row],[PROVINCIA]],[1]!PROVINCIASCC[#Data],3,FALSE),VLOOKUP(MESACU[[#This Row],[PAIS]],'[1]Centros de coste'!$A$2:$D$204,3,FALSE))</f>
        <v>IBERICA II</v>
      </c>
      <c r="Z5016" t="str">
        <f>IF(MESACU[[#This Row],[PAIS]]="ESPAÑA",VLOOKUP(MESACU[[#This Row],[PROVINCIA]],[1]!PROVINCIASCC[#Data],4,FALSE),VLOOKUP(MESACU[[#This Row],[PAIS]],'[1]Centros de coste'!$A$2:$D$204,4,FALSE))</f>
        <v>EUROPA</v>
      </c>
      <c r="AA5016" t="str">
        <f>IFERROR(LEFT(TRIM(MESACU[[#This Row],[CodigoArticulo]]),LEN(TRIM(MESACU[[#This Row],[CodigoArticulo]]))-4),"")</f>
        <v>TRI</v>
      </c>
      <c r="AB5016" t="str">
        <f>IFERROR(VLOOKUP(MESACU[[#This Row],[CODIGOG]],[1]!FAMILIAS[#Data],5,FALSE),"")</f>
        <v>BIOSTIMULANTS</v>
      </c>
    </row>
    <row r="5017" spans="1:28" x14ac:dyDescent="0.35">
      <c r="A5017" t="s">
        <v>28</v>
      </c>
      <c r="B5017">
        <v>189</v>
      </c>
      <c r="C5017" t="s">
        <v>29</v>
      </c>
      <c r="D5017">
        <v>2026</v>
      </c>
      <c r="E5017">
        <v>3</v>
      </c>
      <c r="F5017" t="s">
        <v>46</v>
      </c>
      <c r="G5017">
        <v>188</v>
      </c>
      <c r="H5017" t="s">
        <v>47</v>
      </c>
      <c r="I5017">
        <v>43.2</v>
      </c>
      <c r="J5017">
        <v>0</v>
      </c>
      <c r="K5017">
        <v>16.416</v>
      </c>
      <c r="L5017">
        <v>8.2080000000000002</v>
      </c>
      <c r="M5017">
        <v>0</v>
      </c>
      <c r="N5017">
        <v>0</v>
      </c>
      <c r="O5017">
        <v>2.7</v>
      </c>
      <c r="P5017" t="s">
        <v>46</v>
      </c>
      <c r="Q5017" t="s">
        <v>208</v>
      </c>
      <c r="R5017" t="s">
        <v>49</v>
      </c>
      <c r="S5017" t="s">
        <v>57</v>
      </c>
      <c r="T5017" t="s">
        <v>36</v>
      </c>
      <c r="U5017">
        <v>0</v>
      </c>
      <c r="V5017">
        <v>300</v>
      </c>
      <c r="W5017">
        <v>864</v>
      </c>
      <c r="X5017" t="str">
        <f>IF(MESACU[[#This Row],[PAIS]]="ESPAÑA",VLOOKUP(MESACU[[#This Row],[PROVINCIA]],[1]!PROVINCIASCC[#Data],2,FALSE),VLOOKUP(MESACU[[#This Row],[PAIS]],'[1]Centros de coste'!$A$2:$D$204,2,FALSE))</f>
        <v>C44 - IBERICA II</v>
      </c>
      <c r="Y5017" t="str">
        <f>IF(MESACU[[#This Row],[PAIS]]="ESPAÑA",VLOOKUP(MESACU[[#This Row],[PROVINCIA]],[1]!PROVINCIASCC[#Data],3,FALSE),VLOOKUP(MESACU[[#This Row],[PAIS]],'[1]Centros de coste'!$A$2:$D$204,3,FALSE))</f>
        <v>IBERICA II</v>
      </c>
      <c r="Z5017" t="str">
        <f>IF(MESACU[[#This Row],[PAIS]]="ESPAÑA",VLOOKUP(MESACU[[#This Row],[PROVINCIA]],[1]!PROVINCIASCC[#Data],4,FALSE),VLOOKUP(MESACU[[#This Row],[PAIS]],'[1]Centros de coste'!$A$2:$D$204,4,FALSE))</f>
        <v>EUROPA</v>
      </c>
      <c r="AA5017" t="str">
        <f>IFERROR(LEFT(TRIM(MESACU[[#This Row],[CodigoArticulo]]),LEN(TRIM(MESACU[[#This Row],[CodigoArticulo]]))-4),"")</f>
        <v>FTK</v>
      </c>
      <c r="AB5017" t="str">
        <f>IFERROR(VLOOKUP(MESACU[[#This Row],[CODIGOG]],[1]!FAMILIAS[#Data],5,FALSE),"")</f>
        <v>BIOCONTROL</v>
      </c>
    </row>
    <row r="5018" spans="1:28" x14ac:dyDescent="0.35">
      <c r="A5018" t="s">
        <v>28</v>
      </c>
      <c r="B5018">
        <v>189</v>
      </c>
      <c r="C5018" t="s">
        <v>29</v>
      </c>
      <c r="D5018">
        <v>2026</v>
      </c>
      <c r="E5018">
        <v>3</v>
      </c>
      <c r="F5018" t="s">
        <v>124</v>
      </c>
      <c r="G5018">
        <v>188</v>
      </c>
      <c r="H5018" t="s">
        <v>125</v>
      </c>
      <c r="I5018">
        <v>0</v>
      </c>
      <c r="J5018">
        <v>0</v>
      </c>
      <c r="K5018">
        <v>13.64</v>
      </c>
      <c r="L5018">
        <v>6.82</v>
      </c>
      <c r="M5018">
        <v>0</v>
      </c>
      <c r="N5018">
        <v>0</v>
      </c>
      <c r="O5018">
        <v>2.46</v>
      </c>
      <c r="P5018" t="s">
        <v>124</v>
      </c>
      <c r="Q5018" t="s">
        <v>208</v>
      </c>
      <c r="R5018" t="s">
        <v>34</v>
      </c>
      <c r="S5018" t="s">
        <v>57</v>
      </c>
      <c r="T5018" t="s">
        <v>36</v>
      </c>
      <c r="U5018">
        <v>0</v>
      </c>
      <c r="V5018">
        <v>100</v>
      </c>
      <c r="W5018">
        <v>682</v>
      </c>
      <c r="X5018" t="str">
        <f>IF(MESACU[[#This Row],[PAIS]]="ESPAÑA",VLOOKUP(MESACU[[#This Row],[PROVINCIA]],[1]!PROVINCIASCC[#Data],2,FALSE),VLOOKUP(MESACU[[#This Row],[PAIS]],'[1]Centros de coste'!$A$2:$D$204,2,FALSE))</f>
        <v>C44 - IBERICA II</v>
      </c>
      <c r="Y5018" t="str">
        <f>IF(MESACU[[#This Row],[PAIS]]="ESPAÑA",VLOOKUP(MESACU[[#This Row],[PROVINCIA]],[1]!PROVINCIASCC[#Data],3,FALSE),VLOOKUP(MESACU[[#This Row],[PAIS]],'[1]Centros de coste'!$A$2:$D$204,3,FALSE))</f>
        <v>IBERICA II</v>
      </c>
      <c r="Z5018" t="str">
        <f>IF(MESACU[[#This Row],[PAIS]]="ESPAÑA",VLOOKUP(MESACU[[#This Row],[PROVINCIA]],[1]!PROVINCIASCC[#Data],4,FALSE),VLOOKUP(MESACU[[#This Row],[PAIS]],'[1]Centros de coste'!$A$2:$D$204,4,FALSE))</f>
        <v>EUROPA</v>
      </c>
      <c r="AA5018" t="str">
        <f>IFERROR(LEFT(TRIM(MESACU[[#This Row],[CodigoArticulo]]),LEN(TRIM(MESACU[[#This Row],[CodigoArticulo]]))-4),"")</f>
        <v>HST</v>
      </c>
      <c r="AB5018" t="str">
        <f>IFERROR(VLOOKUP(MESACU[[#This Row],[CODIGOG]],[1]!FAMILIAS[#Data],5,FALSE),"")</f>
        <v>BIOSTIMULANTS</v>
      </c>
    </row>
    <row r="5019" spans="1:28" x14ac:dyDescent="0.35">
      <c r="A5019" t="s">
        <v>28</v>
      </c>
      <c r="B5019">
        <v>189</v>
      </c>
      <c r="C5019" t="s">
        <v>29</v>
      </c>
      <c r="D5019">
        <v>2026</v>
      </c>
      <c r="E5019">
        <v>3</v>
      </c>
      <c r="F5019" t="s">
        <v>988</v>
      </c>
      <c r="G5019">
        <v>188</v>
      </c>
      <c r="H5019" t="s">
        <v>989</v>
      </c>
      <c r="I5019">
        <v>0</v>
      </c>
      <c r="J5019">
        <v>0</v>
      </c>
      <c r="K5019">
        <v>6.02</v>
      </c>
      <c r="L5019">
        <v>3.01</v>
      </c>
      <c r="M5019">
        <v>0</v>
      </c>
      <c r="N5019">
        <v>0</v>
      </c>
      <c r="O5019">
        <v>2.5</v>
      </c>
      <c r="P5019" t="s">
        <v>28</v>
      </c>
      <c r="Q5019" t="s">
        <v>208</v>
      </c>
      <c r="R5019" t="s">
        <v>34</v>
      </c>
      <c r="S5019" t="s">
        <v>57</v>
      </c>
      <c r="T5019" t="s">
        <v>36</v>
      </c>
      <c r="U5019">
        <v>0</v>
      </c>
      <c r="V5019">
        <v>100</v>
      </c>
      <c r="W5019">
        <v>301</v>
      </c>
      <c r="X5019" t="str">
        <f>IF(MESACU[[#This Row],[PAIS]]="ESPAÑA",VLOOKUP(MESACU[[#This Row],[PROVINCIA]],[1]!PROVINCIASCC[#Data],2,FALSE),VLOOKUP(MESACU[[#This Row],[PAIS]],'[1]Centros de coste'!$A$2:$D$204,2,FALSE))</f>
        <v>C44 - IBERICA II</v>
      </c>
      <c r="Y5019" t="str">
        <f>IF(MESACU[[#This Row],[PAIS]]="ESPAÑA",VLOOKUP(MESACU[[#This Row],[PROVINCIA]],[1]!PROVINCIASCC[#Data],3,FALSE),VLOOKUP(MESACU[[#This Row],[PAIS]],'[1]Centros de coste'!$A$2:$D$204,3,FALSE))</f>
        <v>IBERICA II</v>
      </c>
      <c r="Z5019" t="str">
        <f>IF(MESACU[[#This Row],[PAIS]]="ESPAÑA",VLOOKUP(MESACU[[#This Row],[PROVINCIA]],[1]!PROVINCIASCC[#Data],4,FALSE),VLOOKUP(MESACU[[#This Row],[PAIS]],'[1]Centros de coste'!$A$2:$D$204,4,FALSE))</f>
        <v>EUROPA</v>
      </c>
      <c r="AA5019" t="str">
        <f>IFERROR(LEFT(TRIM(MESACU[[#This Row],[CodigoArticulo]]),LEN(TRIM(MESACU[[#This Row],[CodigoArticulo]]))-4),"")</f>
        <v>AGN</v>
      </c>
      <c r="AB5019" t="str">
        <f>IFERROR(VLOOKUP(MESACU[[#This Row],[CODIGOG]],[1]!FAMILIAS[#Data],5,FALSE),"")</f>
        <v>BIOFERTILIZERS</v>
      </c>
    </row>
    <row r="5020" spans="1:28" x14ac:dyDescent="0.35">
      <c r="A5020" t="s">
        <v>28</v>
      </c>
      <c r="B5020">
        <v>189</v>
      </c>
      <c r="C5020" t="s">
        <v>29</v>
      </c>
      <c r="D5020">
        <v>2026</v>
      </c>
      <c r="E5020">
        <v>3</v>
      </c>
      <c r="F5020" t="s">
        <v>866</v>
      </c>
      <c r="G5020">
        <v>188</v>
      </c>
      <c r="H5020" t="s">
        <v>949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 t="s">
        <v>28</v>
      </c>
      <c r="Q5020" t="s">
        <v>208</v>
      </c>
      <c r="R5020" t="s">
        <v>34</v>
      </c>
      <c r="S5020" t="s">
        <v>57</v>
      </c>
      <c r="T5020" t="s">
        <v>36</v>
      </c>
      <c r="U5020">
        <v>0</v>
      </c>
      <c r="V5020">
        <v>5</v>
      </c>
      <c r="W5020">
        <v>0</v>
      </c>
      <c r="X5020" t="str">
        <f>IF(MESACU[[#This Row],[PAIS]]="ESPAÑA",VLOOKUP(MESACU[[#This Row],[PROVINCIA]],[1]!PROVINCIASCC[#Data],2,FALSE),VLOOKUP(MESACU[[#This Row],[PAIS]],'[1]Centros de coste'!$A$2:$D$204,2,FALSE))</f>
        <v>C44 - IBERICA II</v>
      </c>
      <c r="Y5020" t="str">
        <f>IF(MESACU[[#This Row],[PAIS]]="ESPAÑA",VLOOKUP(MESACU[[#This Row],[PROVINCIA]],[1]!PROVINCIASCC[#Data],3,FALSE),VLOOKUP(MESACU[[#This Row],[PAIS]],'[1]Centros de coste'!$A$2:$D$204,3,FALSE))</f>
        <v>IBERICA II</v>
      </c>
      <c r="Z5020" t="str">
        <f>IF(MESACU[[#This Row],[PAIS]]="ESPAÑA",VLOOKUP(MESACU[[#This Row],[PROVINCIA]],[1]!PROVINCIASCC[#Data],4,FALSE),VLOOKUP(MESACU[[#This Row],[PAIS]],'[1]Centros de coste'!$A$2:$D$204,4,FALSE))</f>
        <v>EUROPA</v>
      </c>
      <c r="AA5020" t="str">
        <f>IFERROR(LEFT(TRIM(MESACU[[#This Row],[CodigoArticulo]]),LEN(TRIM(MESACU[[#This Row],[CodigoArticulo]]))-4),"")</f>
        <v>AGN</v>
      </c>
      <c r="AB5020" t="str">
        <f>IFERROR(VLOOKUP(MESACU[[#This Row],[CODIGOG]],[1]!FAMILIAS[#Data],5,FALSE),"")</f>
        <v>BIOFERTILIZERS</v>
      </c>
    </row>
    <row r="5021" spans="1:28" x14ac:dyDescent="0.35">
      <c r="A5021" t="s">
        <v>28</v>
      </c>
      <c r="B5021">
        <v>190</v>
      </c>
      <c r="C5021" t="s">
        <v>29</v>
      </c>
      <c r="D5021">
        <v>2026</v>
      </c>
      <c r="E5021">
        <v>3</v>
      </c>
      <c r="F5021" t="s">
        <v>119</v>
      </c>
      <c r="G5021">
        <v>199</v>
      </c>
      <c r="H5021" t="s">
        <v>120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3.36</v>
      </c>
      <c r="P5021" t="s">
        <v>119</v>
      </c>
      <c r="Q5021" t="s">
        <v>234</v>
      </c>
      <c r="R5021" t="s">
        <v>34</v>
      </c>
      <c r="S5021" t="s">
        <v>235</v>
      </c>
      <c r="T5021" t="s">
        <v>36</v>
      </c>
      <c r="U5021">
        <v>0</v>
      </c>
      <c r="V5021">
        <v>200</v>
      </c>
      <c r="W5021">
        <v>392</v>
      </c>
      <c r="X5021" t="str">
        <f>IF(MESACU[[#This Row],[PAIS]]="ESPAÑA",VLOOKUP(MESACU[[#This Row],[PROVINCIA]],[1]!PROVINCIASCC[#Data],2,FALSE),VLOOKUP(MESACU[[#This Row],[PAIS]],'[1]Centros de coste'!$A$2:$D$204,2,FALSE))</f>
        <v>C43 - IBERICA I</v>
      </c>
      <c r="Y5021" t="str">
        <f>IF(MESACU[[#This Row],[PAIS]]="ESPAÑA",VLOOKUP(MESACU[[#This Row],[PROVINCIA]],[1]!PROVINCIASCC[#Data],3,FALSE),VLOOKUP(MESACU[[#This Row],[PAIS]],'[1]Centros de coste'!$A$2:$D$204,3,FALSE))</f>
        <v>IBERICA I</v>
      </c>
      <c r="Z5021" t="str">
        <f>IF(MESACU[[#This Row],[PAIS]]="ESPAÑA",VLOOKUP(MESACU[[#This Row],[PROVINCIA]],[1]!PROVINCIASCC[#Data],4,FALSE),VLOOKUP(MESACU[[#This Row],[PAIS]],'[1]Centros de coste'!$A$2:$D$204,4,FALSE))</f>
        <v>EUROPA</v>
      </c>
      <c r="AA5021" t="str">
        <f>IFERROR(LEFT(TRIM(MESACU[[#This Row],[CodigoArticulo]]),LEN(TRIM(MESACU[[#This Row],[CodigoArticulo]]))-4),"")</f>
        <v>S</v>
      </c>
      <c r="AB5021" t="str">
        <f>IFERROR(VLOOKUP(MESACU[[#This Row],[CODIGOG]],[1]!FAMILIAS[#Data],5,FALSE),"")</f>
        <v>BIOFERTILIZERS</v>
      </c>
    </row>
    <row r="5022" spans="1:28" x14ac:dyDescent="0.35">
      <c r="A5022" t="s">
        <v>28</v>
      </c>
      <c r="B5022">
        <v>190</v>
      </c>
      <c r="C5022" t="s">
        <v>29</v>
      </c>
      <c r="D5022">
        <v>2026</v>
      </c>
      <c r="E5022">
        <v>3</v>
      </c>
      <c r="F5022" t="s">
        <v>51</v>
      </c>
      <c r="G5022">
        <v>199</v>
      </c>
      <c r="H5022" t="s">
        <v>52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2.52</v>
      </c>
      <c r="P5022" t="s">
        <v>51</v>
      </c>
      <c r="Q5022" t="s">
        <v>234</v>
      </c>
      <c r="R5022" t="s">
        <v>49</v>
      </c>
      <c r="S5022" t="s">
        <v>235</v>
      </c>
      <c r="T5022" t="s">
        <v>36</v>
      </c>
      <c r="U5022">
        <v>0</v>
      </c>
      <c r="V5022">
        <v>360</v>
      </c>
      <c r="W5022">
        <v>594</v>
      </c>
      <c r="X5022" t="str">
        <f>IF(MESACU[[#This Row],[PAIS]]="ESPAÑA",VLOOKUP(MESACU[[#This Row],[PROVINCIA]],[1]!PROVINCIASCC[#Data],2,FALSE),VLOOKUP(MESACU[[#This Row],[PAIS]],'[1]Centros de coste'!$A$2:$D$204,2,FALSE))</f>
        <v>C43 - IBERICA I</v>
      </c>
      <c r="Y5022" t="str">
        <f>IF(MESACU[[#This Row],[PAIS]]="ESPAÑA",VLOOKUP(MESACU[[#This Row],[PROVINCIA]],[1]!PROVINCIASCC[#Data],3,FALSE),VLOOKUP(MESACU[[#This Row],[PAIS]],'[1]Centros de coste'!$A$2:$D$204,3,FALSE))</f>
        <v>IBERICA I</v>
      </c>
      <c r="Z5022" t="str">
        <f>IF(MESACU[[#This Row],[PAIS]]="ESPAÑA",VLOOKUP(MESACU[[#This Row],[PROVINCIA]],[1]!PROVINCIASCC[#Data],4,FALSE),VLOOKUP(MESACU[[#This Row],[PAIS]],'[1]Centros de coste'!$A$2:$D$204,4,FALSE))</f>
        <v>EUROPA</v>
      </c>
      <c r="AA5022" t="str">
        <f>IFERROR(LEFT(TRIM(MESACU[[#This Row],[CodigoArticulo]]),LEN(TRIM(MESACU[[#This Row],[CodigoArticulo]]))-4),"")</f>
        <v>AN</v>
      </c>
      <c r="AB5022" t="str">
        <f>IFERROR(VLOOKUP(MESACU[[#This Row],[CODIGOG]],[1]!FAMILIAS[#Data],5,FALSE),"")</f>
        <v>BIOFERTILIZERS</v>
      </c>
    </row>
    <row r="5023" spans="1:28" x14ac:dyDescent="0.35">
      <c r="A5023" t="s">
        <v>28</v>
      </c>
      <c r="B5023">
        <v>190</v>
      </c>
      <c r="C5023" t="s">
        <v>29</v>
      </c>
      <c r="D5023">
        <v>2026</v>
      </c>
      <c r="E5023">
        <v>3</v>
      </c>
      <c r="F5023" t="s">
        <v>135</v>
      </c>
      <c r="G5023">
        <v>199</v>
      </c>
      <c r="H5023" t="s">
        <v>136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1</v>
      </c>
      <c r="P5023" t="s">
        <v>424</v>
      </c>
      <c r="Q5023" t="s">
        <v>234</v>
      </c>
      <c r="R5023" t="s">
        <v>34</v>
      </c>
      <c r="S5023" t="s">
        <v>235</v>
      </c>
      <c r="T5023" t="s">
        <v>36</v>
      </c>
      <c r="U5023">
        <v>0</v>
      </c>
      <c r="V5023">
        <v>40</v>
      </c>
      <c r="W5023">
        <v>95.2</v>
      </c>
      <c r="X5023" t="str">
        <f>IF(MESACU[[#This Row],[PAIS]]="ESPAÑA",VLOOKUP(MESACU[[#This Row],[PROVINCIA]],[1]!PROVINCIASCC[#Data],2,FALSE),VLOOKUP(MESACU[[#This Row],[PAIS]],'[1]Centros de coste'!$A$2:$D$204,2,FALSE))</f>
        <v>C43 - IBERICA I</v>
      </c>
      <c r="Y5023" t="str">
        <f>IF(MESACU[[#This Row],[PAIS]]="ESPAÑA",VLOOKUP(MESACU[[#This Row],[PROVINCIA]],[1]!PROVINCIASCC[#Data],3,FALSE),VLOOKUP(MESACU[[#This Row],[PAIS]],'[1]Centros de coste'!$A$2:$D$204,3,FALSE))</f>
        <v>IBERICA I</v>
      </c>
      <c r="Z5023" t="str">
        <f>IF(MESACU[[#This Row],[PAIS]]="ESPAÑA",VLOOKUP(MESACU[[#This Row],[PROVINCIA]],[1]!PROVINCIASCC[#Data],4,FALSE),VLOOKUP(MESACU[[#This Row],[PAIS]],'[1]Centros de coste'!$A$2:$D$204,4,FALSE))</f>
        <v>EUROPA</v>
      </c>
      <c r="AA5023" t="str">
        <f>IFERROR(LEFT(TRIM(MESACU[[#This Row],[CodigoArticulo]]),LEN(TRIM(MESACU[[#This Row],[CodigoArticulo]]))-4),"")</f>
        <v>N</v>
      </c>
      <c r="AB5023" t="str">
        <f>IFERROR(VLOOKUP(MESACU[[#This Row],[CODIGOG]],[1]!FAMILIAS[#Data],5,FALSE),"")</f>
        <v>BIOFERTILIZERS</v>
      </c>
    </row>
    <row r="5024" spans="1:28" x14ac:dyDescent="0.35">
      <c r="A5024" t="s">
        <v>28</v>
      </c>
      <c r="B5024">
        <v>190</v>
      </c>
      <c r="C5024" t="s">
        <v>29</v>
      </c>
      <c r="D5024">
        <v>2026</v>
      </c>
      <c r="E5024">
        <v>3</v>
      </c>
      <c r="F5024" t="s">
        <v>135</v>
      </c>
      <c r="G5024">
        <v>199</v>
      </c>
      <c r="H5024" t="s">
        <v>136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0.5</v>
      </c>
      <c r="P5024" t="s">
        <v>424</v>
      </c>
      <c r="Q5024" t="s">
        <v>234</v>
      </c>
      <c r="R5024" t="s">
        <v>34</v>
      </c>
      <c r="S5024" t="s">
        <v>235</v>
      </c>
      <c r="T5024" t="s">
        <v>36</v>
      </c>
      <c r="U5024">
        <v>0</v>
      </c>
      <c r="V5024">
        <v>20</v>
      </c>
      <c r="W5024">
        <v>47.6</v>
      </c>
      <c r="X5024" t="str">
        <f>IF(MESACU[[#This Row],[PAIS]]="ESPAÑA",VLOOKUP(MESACU[[#This Row],[PROVINCIA]],[1]!PROVINCIASCC[#Data],2,FALSE),VLOOKUP(MESACU[[#This Row],[PAIS]],'[1]Centros de coste'!$A$2:$D$204,2,FALSE))</f>
        <v>C43 - IBERICA I</v>
      </c>
      <c r="Y5024" t="str">
        <f>IF(MESACU[[#This Row],[PAIS]]="ESPAÑA",VLOOKUP(MESACU[[#This Row],[PROVINCIA]],[1]!PROVINCIASCC[#Data],3,FALSE),VLOOKUP(MESACU[[#This Row],[PAIS]],'[1]Centros de coste'!$A$2:$D$204,3,FALSE))</f>
        <v>IBERICA I</v>
      </c>
      <c r="Z5024" t="str">
        <f>IF(MESACU[[#This Row],[PAIS]]="ESPAÑA",VLOOKUP(MESACU[[#This Row],[PROVINCIA]],[1]!PROVINCIASCC[#Data],4,FALSE),VLOOKUP(MESACU[[#This Row],[PAIS]],'[1]Centros de coste'!$A$2:$D$204,4,FALSE))</f>
        <v>EUROPA</v>
      </c>
      <c r="AA5024" t="str">
        <f>IFERROR(LEFT(TRIM(MESACU[[#This Row],[CodigoArticulo]]),LEN(TRIM(MESACU[[#This Row],[CodigoArticulo]]))-4),"")</f>
        <v>N</v>
      </c>
      <c r="AB5024" t="str">
        <f>IFERROR(VLOOKUP(MESACU[[#This Row],[CODIGOG]],[1]!FAMILIAS[#Data],5,FALSE),"")</f>
        <v>BIOFERTILIZERS</v>
      </c>
    </row>
    <row r="5025" spans="1:28" x14ac:dyDescent="0.35">
      <c r="A5025" t="s">
        <v>28</v>
      </c>
      <c r="B5025">
        <v>191</v>
      </c>
      <c r="C5025" t="s">
        <v>29</v>
      </c>
      <c r="D5025">
        <v>2026</v>
      </c>
      <c r="E5025">
        <v>3</v>
      </c>
      <c r="F5025" t="s">
        <v>92</v>
      </c>
      <c r="G5025">
        <v>185</v>
      </c>
      <c r="H5025" t="s">
        <v>93</v>
      </c>
      <c r="I5025">
        <v>0</v>
      </c>
      <c r="J5025">
        <v>0</v>
      </c>
      <c r="K5025">
        <v>28.44</v>
      </c>
      <c r="L5025">
        <v>0</v>
      </c>
      <c r="M5025">
        <v>5.6879999999999997</v>
      </c>
      <c r="N5025">
        <v>0</v>
      </c>
      <c r="O5025">
        <v>3</v>
      </c>
      <c r="P5025" t="s">
        <v>92</v>
      </c>
      <c r="Q5025" t="s">
        <v>200</v>
      </c>
      <c r="R5025" t="s">
        <v>34</v>
      </c>
      <c r="S5025" t="s">
        <v>91</v>
      </c>
      <c r="T5025" t="s">
        <v>36</v>
      </c>
      <c r="U5025">
        <v>0</v>
      </c>
      <c r="V5025">
        <v>120</v>
      </c>
      <c r="W5025">
        <v>284.39999999999998</v>
      </c>
      <c r="X5025" t="str">
        <f>IF(MESACU[[#This Row],[PAIS]]="ESPAÑA",VLOOKUP(MESACU[[#This Row],[PROVINCIA]],[1]!PROVINCIASCC[#Data],2,FALSE),VLOOKUP(MESACU[[#This Row],[PAIS]],'[1]Centros de coste'!$A$2:$D$204,2,FALSE))</f>
        <v>C44 - IBERICA II</v>
      </c>
      <c r="Y5025" t="str">
        <f>IF(MESACU[[#This Row],[PAIS]]="ESPAÑA",VLOOKUP(MESACU[[#This Row],[PROVINCIA]],[1]!PROVINCIASCC[#Data],3,FALSE),VLOOKUP(MESACU[[#This Row],[PAIS]],'[1]Centros de coste'!$A$2:$D$204,3,FALSE))</f>
        <v>IBERICA II</v>
      </c>
      <c r="Z5025" t="str">
        <f>IF(MESACU[[#This Row],[PAIS]]="ESPAÑA",VLOOKUP(MESACU[[#This Row],[PROVINCIA]],[1]!PROVINCIASCC[#Data],4,FALSE),VLOOKUP(MESACU[[#This Row],[PAIS]],'[1]Centros de coste'!$A$2:$D$204,4,FALSE))</f>
        <v>EUROPA</v>
      </c>
      <c r="AA5025" t="str">
        <f>IFERROR(LEFT(TRIM(MESACU[[#This Row],[CodigoArticulo]]),LEN(TRIM(MESACU[[#This Row],[CodigoArticulo]]))-4),"")</f>
        <v>BIO</v>
      </c>
      <c r="AB5025" t="str">
        <f>IFERROR(VLOOKUP(MESACU[[#This Row],[CODIGOG]],[1]!FAMILIAS[#Data],5,FALSE),"")</f>
        <v>BIOSTIMULANTS</v>
      </c>
    </row>
    <row r="5026" spans="1:28" x14ac:dyDescent="0.35">
      <c r="A5026" t="s">
        <v>28</v>
      </c>
      <c r="B5026">
        <v>191</v>
      </c>
      <c r="C5026" t="s">
        <v>29</v>
      </c>
      <c r="D5026">
        <v>2026</v>
      </c>
      <c r="E5026">
        <v>3</v>
      </c>
      <c r="F5026" t="s">
        <v>92</v>
      </c>
      <c r="G5026">
        <v>185</v>
      </c>
      <c r="H5026" t="s">
        <v>93</v>
      </c>
      <c r="I5026">
        <v>0</v>
      </c>
      <c r="J5026">
        <v>0</v>
      </c>
      <c r="K5026">
        <v>4.74</v>
      </c>
      <c r="L5026">
        <v>0</v>
      </c>
      <c r="M5026">
        <v>0.94799999999999995</v>
      </c>
      <c r="N5026">
        <v>0</v>
      </c>
      <c r="O5026">
        <v>0.5</v>
      </c>
      <c r="P5026" t="s">
        <v>92</v>
      </c>
      <c r="Q5026" t="s">
        <v>200</v>
      </c>
      <c r="R5026" t="s">
        <v>34</v>
      </c>
      <c r="S5026" t="s">
        <v>91</v>
      </c>
      <c r="T5026" t="s">
        <v>36</v>
      </c>
      <c r="U5026">
        <v>0</v>
      </c>
      <c r="V5026">
        <v>20</v>
      </c>
      <c r="W5026">
        <v>47.4</v>
      </c>
      <c r="X5026" t="str">
        <f>IF(MESACU[[#This Row],[PAIS]]="ESPAÑA",VLOOKUP(MESACU[[#This Row],[PROVINCIA]],[1]!PROVINCIASCC[#Data],2,FALSE),VLOOKUP(MESACU[[#This Row],[PAIS]],'[1]Centros de coste'!$A$2:$D$204,2,FALSE))</f>
        <v>C44 - IBERICA II</v>
      </c>
      <c r="Y5026" t="str">
        <f>IF(MESACU[[#This Row],[PAIS]]="ESPAÑA",VLOOKUP(MESACU[[#This Row],[PROVINCIA]],[1]!PROVINCIASCC[#Data],3,FALSE),VLOOKUP(MESACU[[#This Row],[PAIS]],'[1]Centros de coste'!$A$2:$D$204,3,FALSE))</f>
        <v>IBERICA II</v>
      </c>
      <c r="Z5026" t="str">
        <f>IF(MESACU[[#This Row],[PAIS]]="ESPAÑA",VLOOKUP(MESACU[[#This Row],[PROVINCIA]],[1]!PROVINCIASCC[#Data],4,FALSE),VLOOKUP(MESACU[[#This Row],[PAIS]],'[1]Centros de coste'!$A$2:$D$204,4,FALSE))</f>
        <v>EUROPA</v>
      </c>
      <c r="AA5026" t="str">
        <f>IFERROR(LEFT(TRIM(MESACU[[#This Row],[CodigoArticulo]]),LEN(TRIM(MESACU[[#This Row],[CodigoArticulo]]))-4),"")</f>
        <v>BIO</v>
      </c>
      <c r="AB5026" t="str">
        <f>IFERROR(VLOOKUP(MESACU[[#This Row],[CODIGOG]],[1]!FAMILIAS[#Data],5,FALSE),"")</f>
        <v>BIOSTIMULANTS</v>
      </c>
    </row>
    <row r="5027" spans="1:28" x14ac:dyDescent="0.35">
      <c r="A5027" t="s">
        <v>28</v>
      </c>
      <c r="B5027">
        <v>191</v>
      </c>
      <c r="C5027" t="s">
        <v>29</v>
      </c>
      <c r="D5027">
        <v>2026</v>
      </c>
      <c r="E5027">
        <v>3</v>
      </c>
      <c r="F5027" t="s">
        <v>92</v>
      </c>
      <c r="G5027">
        <v>185</v>
      </c>
      <c r="H5027" t="s">
        <v>93</v>
      </c>
      <c r="I5027">
        <v>0</v>
      </c>
      <c r="J5027">
        <v>0</v>
      </c>
      <c r="K5027">
        <v>42.66</v>
      </c>
      <c r="L5027">
        <v>0</v>
      </c>
      <c r="M5027">
        <v>8.532</v>
      </c>
      <c r="N5027">
        <v>0</v>
      </c>
      <c r="O5027">
        <v>4.5</v>
      </c>
      <c r="P5027" t="s">
        <v>92</v>
      </c>
      <c r="Q5027" t="s">
        <v>200</v>
      </c>
      <c r="R5027" t="s">
        <v>34</v>
      </c>
      <c r="S5027" t="s">
        <v>91</v>
      </c>
      <c r="T5027" t="s">
        <v>36</v>
      </c>
      <c r="U5027">
        <v>0</v>
      </c>
      <c r="V5027">
        <v>180</v>
      </c>
      <c r="W5027">
        <v>426.6</v>
      </c>
      <c r="X5027" t="str">
        <f>IF(MESACU[[#This Row],[PAIS]]="ESPAÑA",VLOOKUP(MESACU[[#This Row],[PROVINCIA]],[1]!PROVINCIASCC[#Data],2,FALSE),VLOOKUP(MESACU[[#This Row],[PAIS]],'[1]Centros de coste'!$A$2:$D$204,2,FALSE))</f>
        <v>C44 - IBERICA II</v>
      </c>
      <c r="Y5027" t="str">
        <f>IF(MESACU[[#This Row],[PAIS]]="ESPAÑA",VLOOKUP(MESACU[[#This Row],[PROVINCIA]],[1]!PROVINCIASCC[#Data],3,FALSE),VLOOKUP(MESACU[[#This Row],[PAIS]],'[1]Centros de coste'!$A$2:$D$204,3,FALSE))</f>
        <v>IBERICA II</v>
      </c>
      <c r="Z5027" t="str">
        <f>IF(MESACU[[#This Row],[PAIS]]="ESPAÑA",VLOOKUP(MESACU[[#This Row],[PROVINCIA]],[1]!PROVINCIASCC[#Data],4,FALSE),VLOOKUP(MESACU[[#This Row],[PAIS]],'[1]Centros de coste'!$A$2:$D$204,4,FALSE))</f>
        <v>EUROPA</v>
      </c>
      <c r="AA5027" t="str">
        <f>IFERROR(LEFT(TRIM(MESACU[[#This Row],[CodigoArticulo]]),LEN(TRIM(MESACU[[#This Row],[CodigoArticulo]]))-4),"")</f>
        <v>BIO</v>
      </c>
      <c r="AB5027" t="str">
        <f>IFERROR(VLOOKUP(MESACU[[#This Row],[CODIGOG]],[1]!FAMILIAS[#Data],5,FALSE),"")</f>
        <v>BIOSTIMULANTS</v>
      </c>
    </row>
    <row r="5028" spans="1:28" x14ac:dyDescent="0.35">
      <c r="A5028" t="s">
        <v>28</v>
      </c>
      <c r="B5028">
        <v>191</v>
      </c>
      <c r="C5028" t="s">
        <v>29</v>
      </c>
      <c r="D5028">
        <v>2026</v>
      </c>
      <c r="E5028">
        <v>3</v>
      </c>
      <c r="F5028" t="s">
        <v>246</v>
      </c>
      <c r="G5028">
        <v>185</v>
      </c>
      <c r="H5028" t="s">
        <v>247</v>
      </c>
      <c r="I5028">
        <v>0</v>
      </c>
      <c r="J5028">
        <v>0</v>
      </c>
      <c r="K5028">
        <v>36.96</v>
      </c>
      <c r="L5028">
        <v>0</v>
      </c>
      <c r="M5028">
        <v>7.3920000000000003</v>
      </c>
      <c r="N5028">
        <v>0</v>
      </c>
      <c r="O5028">
        <v>3</v>
      </c>
      <c r="P5028" t="s">
        <v>246</v>
      </c>
      <c r="Q5028" t="s">
        <v>200</v>
      </c>
      <c r="R5028" t="s">
        <v>34</v>
      </c>
      <c r="S5028" t="s">
        <v>91</v>
      </c>
      <c r="T5028" t="s">
        <v>36</v>
      </c>
      <c r="U5028">
        <v>0</v>
      </c>
      <c r="V5028">
        <v>120</v>
      </c>
      <c r="W5028">
        <v>369.6</v>
      </c>
      <c r="X5028" t="str">
        <f>IF(MESACU[[#This Row],[PAIS]]="ESPAÑA",VLOOKUP(MESACU[[#This Row],[PROVINCIA]],[1]!PROVINCIASCC[#Data],2,FALSE),VLOOKUP(MESACU[[#This Row],[PAIS]],'[1]Centros de coste'!$A$2:$D$204,2,FALSE))</f>
        <v>C44 - IBERICA II</v>
      </c>
      <c r="Y5028" t="str">
        <f>IF(MESACU[[#This Row],[PAIS]]="ESPAÑA",VLOOKUP(MESACU[[#This Row],[PROVINCIA]],[1]!PROVINCIASCC[#Data],3,FALSE),VLOOKUP(MESACU[[#This Row],[PAIS]],'[1]Centros de coste'!$A$2:$D$204,3,FALSE))</f>
        <v>IBERICA II</v>
      </c>
      <c r="Z5028" t="str">
        <f>IF(MESACU[[#This Row],[PAIS]]="ESPAÑA",VLOOKUP(MESACU[[#This Row],[PROVINCIA]],[1]!PROVINCIASCC[#Data],4,FALSE),VLOOKUP(MESACU[[#This Row],[PAIS]],'[1]Centros de coste'!$A$2:$D$204,4,FALSE))</f>
        <v>EUROPA</v>
      </c>
      <c r="AA5028" t="str">
        <f>IFERROR(LEFT(TRIM(MESACU[[#This Row],[CodigoArticulo]]),LEN(TRIM(MESACU[[#This Row],[CodigoArticulo]]))-4),"")</f>
        <v>AGRMGN</v>
      </c>
      <c r="AB5028" t="str">
        <f>IFERROR(VLOOKUP(MESACU[[#This Row],[CODIGOG]],[1]!FAMILIAS[#Data],5,FALSE),"")</f>
        <v>BIOSTIMULANTS</v>
      </c>
    </row>
    <row r="5029" spans="1:28" x14ac:dyDescent="0.35">
      <c r="A5029" t="s">
        <v>28</v>
      </c>
      <c r="B5029">
        <v>191</v>
      </c>
      <c r="C5029" t="s">
        <v>29</v>
      </c>
      <c r="D5029">
        <v>2026</v>
      </c>
      <c r="E5029">
        <v>3</v>
      </c>
      <c r="F5029" t="s">
        <v>246</v>
      </c>
      <c r="G5029">
        <v>185</v>
      </c>
      <c r="H5029" t="s">
        <v>247</v>
      </c>
      <c r="I5029">
        <v>0</v>
      </c>
      <c r="J5029">
        <v>0</v>
      </c>
      <c r="K5029">
        <v>61.6</v>
      </c>
      <c r="L5029">
        <v>0</v>
      </c>
      <c r="M5029">
        <v>12.32</v>
      </c>
      <c r="N5029">
        <v>0</v>
      </c>
      <c r="O5029">
        <v>5</v>
      </c>
      <c r="P5029" t="s">
        <v>246</v>
      </c>
      <c r="Q5029" t="s">
        <v>200</v>
      </c>
      <c r="R5029" t="s">
        <v>34</v>
      </c>
      <c r="S5029" t="s">
        <v>91</v>
      </c>
      <c r="T5029" t="s">
        <v>36</v>
      </c>
      <c r="U5029">
        <v>0</v>
      </c>
      <c r="V5029">
        <v>200</v>
      </c>
      <c r="W5029">
        <v>616</v>
      </c>
      <c r="X5029" t="str">
        <f>IF(MESACU[[#This Row],[PAIS]]="ESPAÑA",VLOOKUP(MESACU[[#This Row],[PROVINCIA]],[1]!PROVINCIASCC[#Data],2,FALSE),VLOOKUP(MESACU[[#This Row],[PAIS]],'[1]Centros de coste'!$A$2:$D$204,2,FALSE))</f>
        <v>C44 - IBERICA II</v>
      </c>
      <c r="Y5029" t="str">
        <f>IF(MESACU[[#This Row],[PAIS]]="ESPAÑA",VLOOKUP(MESACU[[#This Row],[PROVINCIA]],[1]!PROVINCIASCC[#Data],3,FALSE),VLOOKUP(MESACU[[#This Row],[PAIS]],'[1]Centros de coste'!$A$2:$D$204,3,FALSE))</f>
        <v>IBERICA II</v>
      </c>
      <c r="Z5029" t="str">
        <f>IF(MESACU[[#This Row],[PAIS]]="ESPAÑA",VLOOKUP(MESACU[[#This Row],[PROVINCIA]],[1]!PROVINCIASCC[#Data],4,FALSE),VLOOKUP(MESACU[[#This Row],[PAIS]],'[1]Centros de coste'!$A$2:$D$204,4,FALSE))</f>
        <v>EUROPA</v>
      </c>
      <c r="AA5029" t="str">
        <f>IFERROR(LEFT(TRIM(MESACU[[#This Row],[CodigoArticulo]]),LEN(TRIM(MESACU[[#This Row],[CodigoArticulo]]))-4),"")</f>
        <v>AGRMGN</v>
      </c>
      <c r="AB5029" t="str">
        <f>IFERROR(VLOOKUP(MESACU[[#This Row],[CODIGOG]],[1]!FAMILIAS[#Data],5,FALSE),"")</f>
        <v>BIOSTIMULANTS</v>
      </c>
    </row>
    <row r="5030" spans="1:28" x14ac:dyDescent="0.35">
      <c r="A5030" t="s">
        <v>28</v>
      </c>
      <c r="B5030">
        <v>191</v>
      </c>
      <c r="C5030" t="s">
        <v>29</v>
      </c>
      <c r="D5030">
        <v>2026</v>
      </c>
      <c r="E5030">
        <v>3</v>
      </c>
      <c r="F5030" t="s">
        <v>266</v>
      </c>
      <c r="G5030">
        <v>185</v>
      </c>
      <c r="H5030" t="s">
        <v>267</v>
      </c>
      <c r="I5030">
        <v>0</v>
      </c>
      <c r="J5030">
        <v>0</v>
      </c>
      <c r="K5030">
        <v>33.799999999999997</v>
      </c>
      <c r="L5030">
        <v>0</v>
      </c>
      <c r="M5030">
        <v>6.76</v>
      </c>
      <c r="N5030">
        <v>0</v>
      </c>
      <c r="O5030">
        <v>2.46</v>
      </c>
      <c r="P5030" t="s">
        <v>266</v>
      </c>
      <c r="Q5030" t="s">
        <v>200</v>
      </c>
      <c r="R5030" t="s">
        <v>34</v>
      </c>
      <c r="S5030" t="s">
        <v>91</v>
      </c>
      <c r="T5030" t="s">
        <v>36</v>
      </c>
      <c r="U5030">
        <v>0</v>
      </c>
      <c r="V5030">
        <v>100</v>
      </c>
      <c r="W5030">
        <v>338</v>
      </c>
      <c r="X5030" t="str">
        <f>IF(MESACU[[#This Row],[PAIS]]="ESPAÑA",VLOOKUP(MESACU[[#This Row],[PROVINCIA]],[1]!PROVINCIASCC[#Data],2,FALSE),VLOOKUP(MESACU[[#This Row],[PAIS]],'[1]Centros de coste'!$A$2:$D$204,2,FALSE))</f>
        <v>C44 - IBERICA II</v>
      </c>
      <c r="Y5030" t="str">
        <f>IF(MESACU[[#This Row],[PAIS]]="ESPAÑA",VLOOKUP(MESACU[[#This Row],[PROVINCIA]],[1]!PROVINCIASCC[#Data],3,FALSE),VLOOKUP(MESACU[[#This Row],[PAIS]],'[1]Centros de coste'!$A$2:$D$204,3,FALSE))</f>
        <v>IBERICA II</v>
      </c>
      <c r="Z5030" t="str">
        <f>IF(MESACU[[#This Row],[PAIS]]="ESPAÑA",VLOOKUP(MESACU[[#This Row],[PROVINCIA]],[1]!PROVINCIASCC[#Data],4,FALSE),VLOOKUP(MESACU[[#This Row],[PAIS]],'[1]Centros de coste'!$A$2:$D$204,4,FALSE))</f>
        <v>EUROPA</v>
      </c>
      <c r="AA5030" t="str">
        <f>IFERROR(LEFT(TRIM(MESACU[[#This Row],[CodigoArticulo]]),LEN(TRIM(MESACU[[#This Row],[CodigoArticulo]]))-4),"")</f>
        <v>AGRMG</v>
      </c>
      <c r="AB5030" t="str">
        <f>IFERROR(VLOOKUP(MESACU[[#This Row],[CODIGOG]],[1]!FAMILIAS[#Data],5,FALSE),"")</f>
        <v>BIOSTIMULANTS</v>
      </c>
    </row>
    <row r="5031" spans="1:28" x14ac:dyDescent="0.35">
      <c r="A5031" t="s">
        <v>28</v>
      </c>
      <c r="B5031">
        <v>192</v>
      </c>
      <c r="C5031" t="s">
        <v>29</v>
      </c>
      <c r="D5031">
        <v>2026</v>
      </c>
      <c r="E5031">
        <v>3</v>
      </c>
      <c r="F5031" t="s">
        <v>30</v>
      </c>
      <c r="G5031">
        <v>174</v>
      </c>
      <c r="H5031" t="s">
        <v>31</v>
      </c>
      <c r="I5031">
        <v>0</v>
      </c>
      <c r="J5031">
        <v>0</v>
      </c>
      <c r="K5031">
        <v>40.200000000000003</v>
      </c>
      <c r="L5031">
        <v>20.100000000000001</v>
      </c>
      <c r="M5031">
        <v>40.200000000000003</v>
      </c>
      <c r="N5031">
        <v>0</v>
      </c>
      <c r="O5031">
        <v>10.08</v>
      </c>
      <c r="P5031" t="s">
        <v>30</v>
      </c>
      <c r="Q5031" t="s">
        <v>101</v>
      </c>
      <c r="R5031" t="s">
        <v>34</v>
      </c>
      <c r="S5031" t="s">
        <v>57</v>
      </c>
      <c r="T5031" t="s">
        <v>36</v>
      </c>
      <c r="U5031">
        <v>0</v>
      </c>
      <c r="V5031">
        <v>600</v>
      </c>
      <c r="W5031">
        <v>2010</v>
      </c>
      <c r="X5031" t="str">
        <f>IF(MESACU[[#This Row],[PAIS]]="ESPAÑA",VLOOKUP(MESACU[[#This Row],[PROVINCIA]],[1]!PROVINCIASCC[#Data],2,FALSE),VLOOKUP(MESACU[[#This Row],[PAIS]],'[1]Centros de coste'!$A$2:$D$204,2,FALSE))</f>
        <v>C44 - IBERICA II</v>
      </c>
      <c r="Y5031" t="str">
        <f>IF(MESACU[[#This Row],[PAIS]]="ESPAÑA",VLOOKUP(MESACU[[#This Row],[PROVINCIA]],[1]!PROVINCIASCC[#Data],3,FALSE),VLOOKUP(MESACU[[#This Row],[PAIS]],'[1]Centros de coste'!$A$2:$D$204,3,FALSE))</f>
        <v>IBERICA II</v>
      </c>
      <c r="Z5031" t="str">
        <f>IF(MESACU[[#This Row],[PAIS]]="ESPAÑA",VLOOKUP(MESACU[[#This Row],[PROVINCIA]],[1]!PROVINCIASCC[#Data],4,FALSE),VLOOKUP(MESACU[[#This Row],[PAIS]],'[1]Centros de coste'!$A$2:$D$204,4,FALSE))</f>
        <v>EUROPA</v>
      </c>
      <c r="AA5031" t="str">
        <f>IFERROR(LEFT(TRIM(MESACU[[#This Row],[CodigoArticulo]]),LEN(TRIM(MESACU[[#This Row],[CodigoArticulo]]))-4),"")</f>
        <v>AGXK</v>
      </c>
      <c r="AB5031" t="str">
        <f>IFERROR(VLOOKUP(MESACU[[#This Row],[CODIGOG]],[1]!FAMILIAS[#Data],5,FALSE),"")</f>
        <v>BIOFERTILIZERS</v>
      </c>
    </row>
    <row r="5032" spans="1:28" x14ac:dyDescent="0.35">
      <c r="A5032" t="s">
        <v>28</v>
      </c>
      <c r="B5032">
        <v>193</v>
      </c>
      <c r="C5032" t="s">
        <v>29</v>
      </c>
      <c r="D5032">
        <v>2026</v>
      </c>
      <c r="E5032">
        <v>3</v>
      </c>
      <c r="F5032" t="s">
        <v>149</v>
      </c>
      <c r="G5032">
        <v>200</v>
      </c>
      <c r="H5032" t="s">
        <v>150</v>
      </c>
      <c r="I5032">
        <v>0</v>
      </c>
      <c r="J5032">
        <v>0</v>
      </c>
      <c r="K5032">
        <v>103.65</v>
      </c>
      <c r="L5032">
        <v>0</v>
      </c>
      <c r="M5032">
        <v>0</v>
      </c>
      <c r="N5032">
        <v>0</v>
      </c>
      <c r="O5032">
        <v>5.85</v>
      </c>
      <c r="P5032" t="s">
        <v>149</v>
      </c>
      <c r="Q5032" t="s">
        <v>571</v>
      </c>
      <c r="R5032" t="s">
        <v>73</v>
      </c>
      <c r="S5032" t="s">
        <v>152</v>
      </c>
      <c r="T5032" t="s">
        <v>36</v>
      </c>
      <c r="U5032">
        <v>0</v>
      </c>
      <c r="V5032">
        <v>750</v>
      </c>
      <c r="W5032">
        <v>5182.5</v>
      </c>
      <c r="X5032" t="str">
        <f>IF(MESACU[[#This Row],[PAIS]]="ESPAÑA",VLOOKUP(MESACU[[#This Row],[PROVINCIA]],[1]!PROVINCIASCC[#Data],2,FALSE),VLOOKUP(MESACU[[#This Row],[PAIS]],'[1]Centros de coste'!$A$2:$D$204,2,FALSE))</f>
        <v>C46 - IBERICA IV</v>
      </c>
      <c r="Y5032" t="str">
        <f>IF(MESACU[[#This Row],[PAIS]]="ESPAÑA",VLOOKUP(MESACU[[#This Row],[PROVINCIA]],[1]!PROVINCIASCC[#Data],3,FALSE),VLOOKUP(MESACU[[#This Row],[PAIS]],'[1]Centros de coste'!$A$2:$D$204,3,FALSE))</f>
        <v>IBERICA IV</v>
      </c>
      <c r="Z5032" t="str">
        <f>IF(MESACU[[#This Row],[PAIS]]="ESPAÑA",VLOOKUP(MESACU[[#This Row],[PROVINCIA]],[1]!PROVINCIASCC[#Data],4,FALSE),VLOOKUP(MESACU[[#This Row],[PAIS]],'[1]Centros de coste'!$A$2:$D$204,4,FALSE))</f>
        <v>EUROPA</v>
      </c>
      <c r="AA5032" t="str">
        <f>IFERROR(LEFT(TRIM(MESACU[[#This Row],[CodigoArticulo]]),LEN(TRIM(MESACU[[#This Row],[CodigoArticulo]]))-4),"")</f>
        <v>AGZNP</v>
      </c>
      <c r="AB5032" t="str">
        <f>IFERROR(VLOOKUP(MESACU[[#This Row],[CODIGOG]],[1]!FAMILIAS[#Data],5,FALSE),"")</f>
        <v>BIOFERTILIZERS</v>
      </c>
    </row>
    <row r="5033" spans="1:28" x14ac:dyDescent="0.35">
      <c r="A5033" t="s">
        <v>28</v>
      </c>
      <c r="B5033">
        <v>194</v>
      </c>
      <c r="C5033" t="s">
        <v>29</v>
      </c>
      <c r="D5033">
        <v>2026</v>
      </c>
      <c r="E5033">
        <v>3</v>
      </c>
      <c r="F5033" t="s">
        <v>252</v>
      </c>
      <c r="G5033">
        <v>216</v>
      </c>
      <c r="H5033" t="s">
        <v>253</v>
      </c>
      <c r="I5033">
        <v>0</v>
      </c>
      <c r="J5033">
        <v>0</v>
      </c>
      <c r="K5033">
        <v>12.906000000000001</v>
      </c>
      <c r="L5033">
        <v>0</v>
      </c>
      <c r="M5033">
        <v>0</v>
      </c>
      <c r="N5033">
        <v>0</v>
      </c>
      <c r="O5033">
        <v>13.5</v>
      </c>
      <c r="P5033" t="s">
        <v>252</v>
      </c>
      <c r="Q5033" t="s">
        <v>48</v>
      </c>
      <c r="R5033" t="s">
        <v>34</v>
      </c>
      <c r="S5033" t="s">
        <v>50</v>
      </c>
      <c r="T5033" t="s">
        <v>36</v>
      </c>
      <c r="U5033">
        <v>0</v>
      </c>
      <c r="V5033">
        <v>540</v>
      </c>
      <c r="W5033">
        <v>1290.5999999999999</v>
      </c>
      <c r="X5033" t="str">
        <f>IF(MESACU[[#This Row],[PAIS]]="ESPAÑA",VLOOKUP(MESACU[[#This Row],[PROVINCIA]],[1]!PROVINCIASCC[#Data],2,FALSE),VLOOKUP(MESACU[[#This Row],[PAIS]],'[1]Centros de coste'!$A$2:$D$204,2,FALSE))</f>
        <v>C44 - IBERICA II</v>
      </c>
      <c r="Y5033" t="str">
        <f>IF(MESACU[[#This Row],[PAIS]]="ESPAÑA",VLOOKUP(MESACU[[#This Row],[PROVINCIA]],[1]!PROVINCIASCC[#Data],3,FALSE),VLOOKUP(MESACU[[#This Row],[PAIS]],'[1]Centros de coste'!$A$2:$D$204,3,FALSE))</f>
        <v>IBERICA II</v>
      </c>
      <c r="Z5033" t="str">
        <f>IF(MESACU[[#This Row],[PAIS]]="ESPAÑA",VLOOKUP(MESACU[[#This Row],[PROVINCIA]],[1]!PROVINCIASCC[#Data],4,FALSE),VLOOKUP(MESACU[[#This Row],[PAIS]],'[1]Centros de coste'!$A$2:$D$204,4,FALSE))</f>
        <v>EUROPA</v>
      </c>
      <c r="AA5033" t="str">
        <f>IFERROR(LEFT(TRIM(MESACU[[#This Row],[CodigoArticulo]]),LEN(TRIM(MESACU[[#This Row],[CodigoArticulo]]))-4),"")</f>
        <v>P-5X</v>
      </c>
      <c r="AB5033" t="str">
        <f>IFERROR(VLOOKUP(MESACU[[#This Row],[CODIGOG]],[1]!FAMILIAS[#Data],5,FALSE),"")</f>
        <v>BIOSTIMULANTS</v>
      </c>
    </row>
    <row r="5034" spans="1:28" x14ac:dyDescent="0.35">
      <c r="A5034" t="s">
        <v>28</v>
      </c>
      <c r="B5034">
        <v>194</v>
      </c>
      <c r="C5034" t="s">
        <v>29</v>
      </c>
      <c r="D5034">
        <v>2026</v>
      </c>
      <c r="E5034">
        <v>3</v>
      </c>
      <c r="F5034" t="s">
        <v>252</v>
      </c>
      <c r="G5034">
        <v>216</v>
      </c>
      <c r="H5034" t="s">
        <v>253</v>
      </c>
      <c r="I5034">
        <v>0</v>
      </c>
      <c r="J5034">
        <v>0</v>
      </c>
      <c r="K5034">
        <v>2.39</v>
      </c>
      <c r="L5034">
        <v>0</v>
      </c>
      <c r="M5034">
        <v>0</v>
      </c>
      <c r="N5034">
        <v>0</v>
      </c>
      <c r="O5034">
        <v>2.5</v>
      </c>
      <c r="P5034" t="s">
        <v>252</v>
      </c>
      <c r="Q5034" t="s">
        <v>48</v>
      </c>
      <c r="R5034" t="s">
        <v>34</v>
      </c>
      <c r="S5034" t="s">
        <v>50</v>
      </c>
      <c r="T5034" t="s">
        <v>36</v>
      </c>
      <c r="U5034">
        <v>0</v>
      </c>
      <c r="V5034">
        <v>100</v>
      </c>
      <c r="W5034">
        <v>239</v>
      </c>
      <c r="X5034" t="str">
        <f>IF(MESACU[[#This Row],[PAIS]]="ESPAÑA",VLOOKUP(MESACU[[#This Row],[PROVINCIA]],[1]!PROVINCIASCC[#Data],2,FALSE),VLOOKUP(MESACU[[#This Row],[PAIS]],'[1]Centros de coste'!$A$2:$D$204,2,FALSE))</f>
        <v>C44 - IBERICA II</v>
      </c>
      <c r="Y5034" t="str">
        <f>IF(MESACU[[#This Row],[PAIS]]="ESPAÑA",VLOOKUP(MESACU[[#This Row],[PROVINCIA]],[1]!PROVINCIASCC[#Data],3,FALSE),VLOOKUP(MESACU[[#This Row],[PAIS]],'[1]Centros de coste'!$A$2:$D$204,3,FALSE))</f>
        <v>IBERICA II</v>
      </c>
      <c r="Z5034" t="str">
        <f>IF(MESACU[[#This Row],[PAIS]]="ESPAÑA",VLOOKUP(MESACU[[#This Row],[PROVINCIA]],[1]!PROVINCIASCC[#Data],4,FALSE),VLOOKUP(MESACU[[#This Row],[PAIS]],'[1]Centros de coste'!$A$2:$D$204,4,FALSE))</f>
        <v>EUROPA</v>
      </c>
      <c r="AA5034" t="str">
        <f>IFERROR(LEFT(TRIM(MESACU[[#This Row],[CodigoArticulo]]),LEN(TRIM(MESACU[[#This Row],[CodigoArticulo]]))-4),"")</f>
        <v>P-5X</v>
      </c>
      <c r="AB5034" t="str">
        <f>IFERROR(VLOOKUP(MESACU[[#This Row],[CODIGOG]],[1]!FAMILIAS[#Data],5,FALSE),"")</f>
        <v>BIOSTIMULANTS</v>
      </c>
    </row>
    <row r="5035" spans="1:28" x14ac:dyDescent="0.35">
      <c r="A5035" t="s">
        <v>28</v>
      </c>
      <c r="B5035">
        <v>195</v>
      </c>
      <c r="C5035" t="s">
        <v>29</v>
      </c>
      <c r="D5035">
        <v>2026</v>
      </c>
      <c r="E5035">
        <v>3</v>
      </c>
      <c r="F5035" t="s">
        <v>53</v>
      </c>
      <c r="G5035">
        <v>216</v>
      </c>
      <c r="H5035" t="s">
        <v>54</v>
      </c>
      <c r="I5035">
        <v>105.98</v>
      </c>
      <c r="J5035">
        <v>0</v>
      </c>
      <c r="K5035">
        <v>34.2682</v>
      </c>
      <c r="L5035">
        <v>0</v>
      </c>
      <c r="M5035">
        <v>0</v>
      </c>
      <c r="N5035">
        <v>0</v>
      </c>
      <c r="O5035">
        <v>32</v>
      </c>
      <c r="P5035" t="s">
        <v>53</v>
      </c>
      <c r="Q5035" t="s">
        <v>48</v>
      </c>
      <c r="R5035" t="s">
        <v>34</v>
      </c>
      <c r="S5035" t="s">
        <v>50</v>
      </c>
      <c r="T5035" t="s">
        <v>36</v>
      </c>
      <c r="U5035">
        <v>0</v>
      </c>
      <c r="V5035">
        <v>1280</v>
      </c>
      <c r="W5035">
        <v>3532.8</v>
      </c>
      <c r="X5035" t="str">
        <f>IF(MESACU[[#This Row],[PAIS]]="ESPAÑA",VLOOKUP(MESACU[[#This Row],[PROVINCIA]],[1]!PROVINCIASCC[#Data],2,FALSE),VLOOKUP(MESACU[[#This Row],[PAIS]],'[1]Centros de coste'!$A$2:$D$204,2,FALSE))</f>
        <v>C44 - IBERICA II</v>
      </c>
      <c r="Y5035" t="str">
        <f>IF(MESACU[[#This Row],[PAIS]]="ESPAÑA",VLOOKUP(MESACU[[#This Row],[PROVINCIA]],[1]!PROVINCIASCC[#Data],3,FALSE),VLOOKUP(MESACU[[#This Row],[PAIS]],'[1]Centros de coste'!$A$2:$D$204,3,FALSE))</f>
        <v>IBERICA II</v>
      </c>
      <c r="Z5035" t="str">
        <f>IF(MESACU[[#This Row],[PAIS]]="ESPAÑA",VLOOKUP(MESACU[[#This Row],[PROVINCIA]],[1]!PROVINCIASCC[#Data],4,FALSE),VLOOKUP(MESACU[[#This Row],[PAIS]],'[1]Centros de coste'!$A$2:$D$204,4,FALSE))</f>
        <v>EUROPA</v>
      </c>
      <c r="AA5035" t="str">
        <f>IFERROR(LEFT(TRIM(MESACU[[#This Row],[CodigoArticulo]]),LEN(TRIM(MESACU[[#This Row],[CodigoArticulo]]))-4),"")</f>
        <v>AGXK</v>
      </c>
      <c r="AB5035" t="str">
        <f>IFERROR(VLOOKUP(MESACU[[#This Row],[CODIGOG]],[1]!FAMILIAS[#Data],5,FALSE),"")</f>
        <v>BIOFERTILIZERS</v>
      </c>
    </row>
    <row r="5036" spans="1:28" x14ac:dyDescent="0.35">
      <c r="A5036" t="s">
        <v>28</v>
      </c>
      <c r="B5036">
        <v>195</v>
      </c>
      <c r="C5036" t="s">
        <v>29</v>
      </c>
      <c r="D5036">
        <v>2026</v>
      </c>
      <c r="E5036">
        <v>3</v>
      </c>
      <c r="F5036" t="s">
        <v>158</v>
      </c>
      <c r="G5036">
        <v>216</v>
      </c>
      <c r="H5036" t="s">
        <v>159</v>
      </c>
      <c r="I5036">
        <v>111.36</v>
      </c>
      <c r="J5036">
        <v>0</v>
      </c>
      <c r="K5036">
        <v>36.006399999999999</v>
      </c>
      <c r="L5036">
        <v>0</v>
      </c>
      <c r="M5036">
        <v>0</v>
      </c>
      <c r="N5036">
        <v>0</v>
      </c>
      <c r="O5036">
        <v>32</v>
      </c>
      <c r="P5036" t="s">
        <v>160</v>
      </c>
      <c r="Q5036" t="s">
        <v>48</v>
      </c>
      <c r="R5036" t="s">
        <v>34</v>
      </c>
      <c r="S5036" t="s">
        <v>50</v>
      </c>
      <c r="T5036" t="s">
        <v>36</v>
      </c>
      <c r="U5036">
        <v>0</v>
      </c>
      <c r="V5036">
        <v>1280</v>
      </c>
      <c r="W5036">
        <v>3712</v>
      </c>
      <c r="X5036" t="str">
        <f>IF(MESACU[[#This Row],[PAIS]]="ESPAÑA",VLOOKUP(MESACU[[#This Row],[PROVINCIA]],[1]!PROVINCIASCC[#Data],2,FALSE),VLOOKUP(MESACU[[#This Row],[PAIS]],'[1]Centros de coste'!$A$2:$D$204,2,FALSE))</f>
        <v>C44 - IBERICA II</v>
      </c>
      <c r="Y5036" t="str">
        <f>IF(MESACU[[#This Row],[PAIS]]="ESPAÑA",VLOOKUP(MESACU[[#This Row],[PROVINCIA]],[1]!PROVINCIASCC[#Data],3,FALSE),VLOOKUP(MESACU[[#This Row],[PAIS]],'[1]Centros de coste'!$A$2:$D$204,3,FALSE))</f>
        <v>IBERICA II</v>
      </c>
      <c r="Z5036" t="str">
        <f>IF(MESACU[[#This Row],[PAIS]]="ESPAÑA",VLOOKUP(MESACU[[#This Row],[PROVINCIA]],[1]!PROVINCIASCC[#Data],4,FALSE),VLOOKUP(MESACU[[#This Row],[PAIS]],'[1]Centros de coste'!$A$2:$D$204,4,FALSE))</f>
        <v>EUROPA</v>
      </c>
      <c r="AA5036" t="str">
        <f>IFERROR(LEFT(TRIM(MESACU[[#This Row],[CodigoArticulo]]),LEN(TRIM(MESACU[[#This Row],[CodigoArticulo]]))-4),"")</f>
        <v>PT</v>
      </c>
      <c r="AB5036" t="str">
        <f>IFERROR(VLOOKUP(MESACU[[#This Row],[CODIGOG]],[1]!FAMILIAS[#Data],5,FALSE),"")</f>
        <v>BIOFERTILIZERS</v>
      </c>
    </row>
    <row r="5037" spans="1:28" x14ac:dyDescent="0.35">
      <c r="A5037" t="s">
        <v>28</v>
      </c>
      <c r="B5037">
        <v>195</v>
      </c>
      <c r="C5037" t="s">
        <v>29</v>
      </c>
      <c r="D5037">
        <v>2026</v>
      </c>
      <c r="E5037">
        <v>3</v>
      </c>
      <c r="F5037" t="s">
        <v>30</v>
      </c>
      <c r="G5037">
        <v>216</v>
      </c>
      <c r="H5037" t="s">
        <v>31</v>
      </c>
      <c r="I5037">
        <v>64.319999999999993</v>
      </c>
      <c r="J5037">
        <v>0</v>
      </c>
      <c r="K5037">
        <v>20.796800000000001</v>
      </c>
      <c r="L5037">
        <v>0</v>
      </c>
      <c r="M5037">
        <v>0</v>
      </c>
      <c r="N5037">
        <v>0</v>
      </c>
      <c r="O5037">
        <v>13.44</v>
      </c>
      <c r="P5037" t="s">
        <v>30</v>
      </c>
      <c r="Q5037" t="s">
        <v>48</v>
      </c>
      <c r="R5037" t="s">
        <v>34</v>
      </c>
      <c r="S5037" t="s">
        <v>50</v>
      </c>
      <c r="T5037" t="s">
        <v>36</v>
      </c>
      <c r="U5037">
        <v>0</v>
      </c>
      <c r="V5037">
        <v>800</v>
      </c>
      <c r="W5037">
        <v>2144</v>
      </c>
      <c r="X5037" t="str">
        <f>IF(MESACU[[#This Row],[PAIS]]="ESPAÑA",VLOOKUP(MESACU[[#This Row],[PROVINCIA]],[1]!PROVINCIASCC[#Data],2,FALSE),VLOOKUP(MESACU[[#This Row],[PAIS]],'[1]Centros de coste'!$A$2:$D$204,2,FALSE))</f>
        <v>C44 - IBERICA II</v>
      </c>
      <c r="Y5037" t="str">
        <f>IF(MESACU[[#This Row],[PAIS]]="ESPAÑA",VLOOKUP(MESACU[[#This Row],[PROVINCIA]],[1]!PROVINCIASCC[#Data],3,FALSE),VLOOKUP(MESACU[[#This Row],[PAIS]],'[1]Centros de coste'!$A$2:$D$204,3,FALSE))</f>
        <v>IBERICA II</v>
      </c>
      <c r="Z5037" t="str">
        <f>IF(MESACU[[#This Row],[PAIS]]="ESPAÑA",VLOOKUP(MESACU[[#This Row],[PROVINCIA]],[1]!PROVINCIASCC[#Data],4,FALSE),VLOOKUP(MESACU[[#This Row],[PAIS]],'[1]Centros de coste'!$A$2:$D$204,4,FALSE))</f>
        <v>EUROPA</v>
      </c>
      <c r="AA5037" t="str">
        <f>IFERROR(LEFT(TRIM(MESACU[[#This Row],[CodigoArticulo]]),LEN(TRIM(MESACU[[#This Row],[CodigoArticulo]]))-4),"")</f>
        <v>AGXK</v>
      </c>
      <c r="AB5037" t="str">
        <f>IFERROR(VLOOKUP(MESACU[[#This Row],[CODIGOG]],[1]!FAMILIAS[#Data],5,FALSE),"")</f>
        <v>BIOFERTILIZERS</v>
      </c>
    </row>
    <row r="5038" spans="1:28" x14ac:dyDescent="0.35">
      <c r="A5038" t="s">
        <v>28</v>
      </c>
      <c r="B5038">
        <v>195</v>
      </c>
      <c r="C5038" t="s">
        <v>29</v>
      </c>
      <c r="D5038">
        <v>2026</v>
      </c>
      <c r="E5038">
        <v>3</v>
      </c>
      <c r="F5038" t="s">
        <v>213</v>
      </c>
      <c r="G5038">
        <v>216</v>
      </c>
      <c r="H5038" t="s">
        <v>214</v>
      </c>
      <c r="I5038">
        <v>175.49</v>
      </c>
      <c r="J5038">
        <v>0</v>
      </c>
      <c r="K5038">
        <v>56.741100000000003</v>
      </c>
      <c r="L5038">
        <v>0</v>
      </c>
      <c r="M5038">
        <v>0</v>
      </c>
      <c r="N5038">
        <v>0</v>
      </c>
      <c r="O5038">
        <v>32</v>
      </c>
      <c r="P5038" t="s">
        <v>213</v>
      </c>
      <c r="Q5038" t="s">
        <v>48</v>
      </c>
      <c r="R5038" t="s">
        <v>34</v>
      </c>
      <c r="S5038" t="s">
        <v>50</v>
      </c>
      <c r="T5038" t="s">
        <v>36</v>
      </c>
      <c r="U5038">
        <v>0</v>
      </c>
      <c r="V5038">
        <v>1280</v>
      </c>
      <c r="W5038">
        <v>5849.6</v>
      </c>
      <c r="X5038" t="str">
        <f>IF(MESACU[[#This Row],[PAIS]]="ESPAÑA",VLOOKUP(MESACU[[#This Row],[PROVINCIA]],[1]!PROVINCIASCC[#Data],2,FALSE),VLOOKUP(MESACU[[#This Row],[PAIS]],'[1]Centros de coste'!$A$2:$D$204,2,FALSE))</f>
        <v>C44 - IBERICA II</v>
      </c>
      <c r="Y5038" t="str">
        <f>IF(MESACU[[#This Row],[PAIS]]="ESPAÑA",VLOOKUP(MESACU[[#This Row],[PROVINCIA]],[1]!PROVINCIASCC[#Data],3,FALSE),VLOOKUP(MESACU[[#This Row],[PAIS]],'[1]Centros de coste'!$A$2:$D$204,3,FALSE))</f>
        <v>IBERICA II</v>
      </c>
      <c r="Z5038" t="str">
        <f>IF(MESACU[[#This Row],[PAIS]]="ESPAÑA",VLOOKUP(MESACU[[#This Row],[PROVINCIA]],[1]!PROVINCIASCC[#Data],4,FALSE),VLOOKUP(MESACU[[#This Row],[PAIS]],'[1]Centros de coste'!$A$2:$D$204,4,FALSE))</f>
        <v>EUROPA</v>
      </c>
      <c r="AA5038" t="str">
        <f>IFERROR(LEFT(TRIM(MESACU[[#This Row],[CodigoArticulo]]),LEN(TRIM(MESACU[[#This Row],[CodigoArticulo]]))-4),"")</f>
        <v>G3</v>
      </c>
      <c r="AB5038" t="str">
        <f>IFERROR(VLOOKUP(MESACU[[#This Row],[CODIGOG]],[1]!FAMILIAS[#Data],5,FALSE),"")</f>
        <v>BIOSTIMULANTS</v>
      </c>
    </row>
    <row r="5039" spans="1:28" x14ac:dyDescent="0.35">
      <c r="A5039" t="s">
        <v>28</v>
      </c>
      <c r="B5039">
        <v>195</v>
      </c>
      <c r="C5039" t="s">
        <v>29</v>
      </c>
      <c r="D5039">
        <v>2026</v>
      </c>
      <c r="E5039">
        <v>3</v>
      </c>
      <c r="F5039" t="s">
        <v>966</v>
      </c>
      <c r="G5039">
        <v>216</v>
      </c>
      <c r="H5039" t="s">
        <v>967</v>
      </c>
      <c r="I5039">
        <v>36.29</v>
      </c>
      <c r="J5039">
        <v>0</v>
      </c>
      <c r="K5039">
        <v>11.7331</v>
      </c>
      <c r="L5039">
        <v>0</v>
      </c>
      <c r="M5039">
        <v>0</v>
      </c>
      <c r="N5039">
        <v>0</v>
      </c>
      <c r="O5039">
        <v>16</v>
      </c>
      <c r="P5039" t="s">
        <v>966</v>
      </c>
      <c r="Q5039" t="s">
        <v>48</v>
      </c>
      <c r="R5039" t="s">
        <v>34</v>
      </c>
      <c r="S5039" t="s">
        <v>50</v>
      </c>
      <c r="T5039" t="s">
        <v>36</v>
      </c>
      <c r="U5039">
        <v>0</v>
      </c>
      <c r="V5039">
        <v>640</v>
      </c>
      <c r="W5039">
        <v>1209.5999999999999</v>
      </c>
      <c r="X5039" t="str">
        <f>IF(MESACU[[#This Row],[PAIS]]="ESPAÑA",VLOOKUP(MESACU[[#This Row],[PROVINCIA]],[1]!PROVINCIASCC[#Data],2,FALSE),VLOOKUP(MESACU[[#This Row],[PAIS]],'[1]Centros de coste'!$A$2:$D$204,2,FALSE))</f>
        <v>C44 - IBERICA II</v>
      </c>
      <c r="Y5039" t="str">
        <f>IF(MESACU[[#This Row],[PAIS]]="ESPAÑA",VLOOKUP(MESACU[[#This Row],[PROVINCIA]],[1]!PROVINCIASCC[#Data],3,FALSE),VLOOKUP(MESACU[[#This Row],[PAIS]],'[1]Centros de coste'!$A$2:$D$204,3,FALSE))</f>
        <v>IBERICA II</v>
      </c>
      <c r="Z5039" t="str">
        <f>IF(MESACU[[#This Row],[PAIS]]="ESPAÑA",VLOOKUP(MESACU[[#This Row],[PROVINCIA]],[1]!PROVINCIASCC[#Data],4,FALSE),VLOOKUP(MESACU[[#This Row],[PAIS]],'[1]Centros de coste'!$A$2:$D$204,4,FALSE))</f>
        <v>EUROPA</v>
      </c>
      <c r="AA5039" t="str">
        <f>IFERROR(LEFT(TRIM(MESACU[[#This Row],[CodigoArticulo]]),LEN(TRIM(MESACU[[#This Row],[CodigoArticulo]]))-4),"")</f>
        <v>P-ZM3.5</v>
      </c>
      <c r="AB5039" t="str">
        <f>IFERROR(VLOOKUP(MESACU[[#This Row],[CODIGOG]],[1]!FAMILIAS[#Data],5,FALSE),"")</f>
        <v>BIOFERTILIZERS</v>
      </c>
    </row>
    <row r="5040" spans="1:28" x14ac:dyDescent="0.35">
      <c r="A5040" t="s">
        <v>28</v>
      </c>
      <c r="B5040">
        <v>195</v>
      </c>
      <c r="C5040" t="s">
        <v>29</v>
      </c>
      <c r="D5040">
        <v>2026</v>
      </c>
      <c r="E5040">
        <v>3</v>
      </c>
      <c r="F5040" t="s">
        <v>135</v>
      </c>
      <c r="G5040">
        <v>216</v>
      </c>
      <c r="H5040" t="s">
        <v>136</v>
      </c>
      <c r="I5040">
        <v>82.94</v>
      </c>
      <c r="J5040">
        <v>0</v>
      </c>
      <c r="K5040">
        <v>26.8186</v>
      </c>
      <c r="L5040">
        <v>0</v>
      </c>
      <c r="M5040">
        <v>0</v>
      </c>
      <c r="N5040">
        <v>0</v>
      </c>
      <c r="O5040">
        <v>32</v>
      </c>
      <c r="P5040" t="s">
        <v>135</v>
      </c>
      <c r="Q5040" t="s">
        <v>48</v>
      </c>
      <c r="R5040" t="s">
        <v>34</v>
      </c>
      <c r="S5040" t="s">
        <v>50</v>
      </c>
      <c r="T5040" t="s">
        <v>36</v>
      </c>
      <c r="U5040">
        <v>0</v>
      </c>
      <c r="V5040">
        <v>1280</v>
      </c>
      <c r="W5040">
        <v>2764.8</v>
      </c>
      <c r="X5040" t="str">
        <f>IF(MESACU[[#This Row],[PAIS]]="ESPAÑA",VLOOKUP(MESACU[[#This Row],[PROVINCIA]],[1]!PROVINCIASCC[#Data],2,FALSE),VLOOKUP(MESACU[[#This Row],[PAIS]],'[1]Centros de coste'!$A$2:$D$204,2,FALSE))</f>
        <v>C44 - IBERICA II</v>
      </c>
      <c r="Y5040" t="str">
        <f>IF(MESACU[[#This Row],[PAIS]]="ESPAÑA",VLOOKUP(MESACU[[#This Row],[PROVINCIA]],[1]!PROVINCIASCC[#Data],3,FALSE),VLOOKUP(MESACU[[#This Row],[PAIS]],'[1]Centros de coste'!$A$2:$D$204,3,FALSE))</f>
        <v>IBERICA II</v>
      </c>
      <c r="Z5040" t="str">
        <f>IF(MESACU[[#This Row],[PAIS]]="ESPAÑA",VLOOKUP(MESACU[[#This Row],[PROVINCIA]],[1]!PROVINCIASCC[#Data],4,FALSE),VLOOKUP(MESACU[[#This Row],[PAIS]],'[1]Centros de coste'!$A$2:$D$204,4,FALSE))</f>
        <v>EUROPA</v>
      </c>
      <c r="AA5040" t="str">
        <f>IFERROR(LEFT(TRIM(MESACU[[#This Row],[CodigoArticulo]]),LEN(TRIM(MESACU[[#This Row],[CodigoArticulo]]))-4),"")</f>
        <v>N</v>
      </c>
      <c r="AB5040" t="str">
        <f>IFERROR(VLOOKUP(MESACU[[#This Row],[CODIGOG]],[1]!FAMILIAS[#Data],5,FALSE),"")</f>
        <v>BIOFERTILIZERS</v>
      </c>
    </row>
    <row r="5041" spans="1:28" x14ac:dyDescent="0.35">
      <c r="A5041" t="s">
        <v>28</v>
      </c>
      <c r="B5041">
        <v>195</v>
      </c>
      <c r="C5041" t="s">
        <v>29</v>
      </c>
      <c r="D5041">
        <v>2026</v>
      </c>
      <c r="E5041">
        <v>3</v>
      </c>
      <c r="F5041" t="s">
        <v>119</v>
      </c>
      <c r="G5041">
        <v>216</v>
      </c>
      <c r="H5041" t="s">
        <v>120</v>
      </c>
      <c r="I5041">
        <v>42.72</v>
      </c>
      <c r="J5041">
        <v>0</v>
      </c>
      <c r="K5041">
        <v>13.812799999999999</v>
      </c>
      <c r="L5041">
        <v>0</v>
      </c>
      <c r="M5041">
        <v>0</v>
      </c>
      <c r="N5041">
        <v>0</v>
      </c>
      <c r="O5041">
        <v>13.44</v>
      </c>
      <c r="P5041" t="s">
        <v>119</v>
      </c>
      <c r="Q5041" t="s">
        <v>48</v>
      </c>
      <c r="R5041" t="s">
        <v>34</v>
      </c>
      <c r="S5041" t="s">
        <v>50</v>
      </c>
      <c r="T5041" t="s">
        <v>36</v>
      </c>
      <c r="U5041">
        <v>0</v>
      </c>
      <c r="V5041">
        <v>800</v>
      </c>
      <c r="W5041">
        <v>1424</v>
      </c>
      <c r="X5041" t="str">
        <f>IF(MESACU[[#This Row],[PAIS]]="ESPAÑA",VLOOKUP(MESACU[[#This Row],[PROVINCIA]],[1]!PROVINCIASCC[#Data],2,FALSE),VLOOKUP(MESACU[[#This Row],[PAIS]],'[1]Centros de coste'!$A$2:$D$204,2,FALSE))</f>
        <v>C44 - IBERICA II</v>
      </c>
      <c r="Y5041" t="str">
        <f>IF(MESACU[[#This Row],[PAIS]]="ESPAÑA",VLOOKUP(MESACU[[#This Row],[PROVINCIA]],[1]!PROVINCIASCC[#Data],3,FALSE),VLOOKUP(MESACU[[#This Row],[PAIS]],'[1]Centros de coste'!$A$2:$D$204,3,FALSE))</f>
        <v>IBERICA II</v>
      </c>
      <c r="Z5041" t="str">
        <f>IF(MESACU[[#This Row],[PAIS]]="ESPAÑA",VLOOKUP(MESACU[[#This Row],[PROVINCIA]],[1]!PROVINCIASCC[#Data],4,FALSE),VLOOKUP(MESACU[[#This Row],[PAIS]],'[1]Centros de coste'!$A$2:$D$204,4,FALSE))</f>
        <v>EUROPA</v>
      </c>
      <c r="AA5041" t="str">
        <f>IFERROR(LEFT(TRIM(MESACU[[#This Row],[CodigoArticulo]]),LEN(TRIM(MESACU[[#This Row],[CodigoArticulo]]))-4),"")</f>
        <v>S</v>
      </c>
      <c r="AB5041" t="str">
        <f>IFERROR(VLOOKUP(MESACU[[#This Row],[CODIGOG]],[1]!FAMILIAS[#Data],5,FALSE),"")</f>
        <v>BIOFERTILIZERS</v>
      </c>
    </row>
    <row r="5042" spans="1:28" x14ac:dyDescent="0.35">
      <c r="A5042" t="s">
        <v>28</v>
      </c>
      <c r="B5042">
        <v>195</v>
      </c>
      <c r="C5042" t="s">
        <v>29</v>
      </c>
      <c r="D5042">
        <v>2026</v>
      </c>
      <c r="E5042">
        <v>3</v>
      </c>
      <c r="F5042" t="s">
        <v>79</v>
      </c>
      <c r="G5042">
        <v>216</v>
      </c>
      <c r="H5042" t="s">
        <v>80</v>
      </c>
      <c r="I5042">
        <v>81.12</v>
      </c>
      <c r="J5042">
        <v>0</v>
      </c>
      <c r="K5042">
        <v>26.2288</v>
      </c>
      <c r="L5042">
        <v>0</v>
      </c>
      <c r="M5042">
        <v>0</v>
      </c>
      <c r="N5042">
        <v>0</v>
      </c>
      <c r="O5042">
        <v>5.16</v>
      </c>
      <c r="P5042" t="s">
        <v>79</v>
      </c>
      <c r="Q5042" t="s">
        <v>48</v>
      </c>
      <c r="R5042" t="s">
        <v>73</v>
      </c>
      <c r="S5042" t="s">
        <v>50</v>
      </c>
      <c r="T5042" t="s">
        <v>36</v>
      </c>
      <c r="U5042">
        <v>0</v>
      </c>
      <c r="V5042">
        <v>800</v>
      </c>
      <c r="W5042">
        <v>2704</v>
      </c>
      <c r="X5042" t="str">
        <f>IF(MESACU[[#This Row],[PAIS]]="ESPAÑA",VLOOKUP(MESACU[[#This Row],[PROVINCIA]],[1]!PROVINCIASCC[#Data],2,FALSE),VLOOKUP(MESACU[[#This Row],[PAIS]],'[1]Centros de coste'!$A$2:$D$204,2,FALSE))</f>
        <v>C44 - IBERICA II</v>
      </c>
      <c r="Y5042" t="str">
        <f>IF(MESACU[[#This Row],[PAIS]]="ESPAÑA",VLOOKUP(MESACU[[#This Row],[PROVINCIA]],[1]!PROVINCIASCC[#Data],3,FALSE),VLOOKUP(MESACU[[#This Row],[PAIS]],'[1]Centros de coste'!$A$2:$D$204,3,FALSE))</f>
        <v>IBERICA II</v>
      </c>
      <c r="Z5042" t="str">
        <f>IF(MESACU[[#This Row],[PAIS]]="ESPAÑA",VLOOKUP(MESACU[[#This Row],[PROVINCIA]],[1]!PROVINCIASCC[#Data],4,FALSE),VLOOKUP(MESACU[[#This Row],[PAIS]],'[1]Centros de coste'!$A$2:$D$204,4,FALSE))</f>
        <v>EUROPA</v>
      </c>
      <c r="AA5042" t="str">
        <f>IFERROR(LEFT(TRIM(MESACU[[#This Row],[CodigoArticulo]]),LEN(TRIM(MESACU[[#This Row],[CodigoArticulo]]))-4),"")</f>
        <v>SS</v>
      </c>
      <c r="AB5042" t="str">
        <f>IFERROR(VLOOKUP(MESACU[[#This Row],[CODIGOG]],[1]!FAMILIAS[#Data],5,FALSE),"")</f>
        <v>BIOFERTILIZERS</v>
      </c>
    </row>
    <row r="5043" spans="1:28" x14ac:dyDescent="0.35">
      <c r="A5043" t="s">
        <v>28</v>
      </c>
      <c r="B5043">
        <v>195</v>
      </c>
      <c r="C5043" t="s">
        <v>29</v>
      </c>
      <c r="D5043">
        <v>2026</v>
      </c>
      <c r="E5043">
        <v>3</v>
      </c>
      <c r="F5043" t="s">
        <v>74</v>
      </c>
      <c r="G5043">
        <v>216</v>
      </c>
      <c r="H5043" t="s">
        <v>75</v>
      </c>
      <c r="I5043">
        <v>35.380000000000003</v>
      </c>
      <c r="J5043">
        <v>0</v>
      </c>
      <c r="K5043">
        <v>11.4382</v>
      </c>
      <c r="L5043">
        <v>0</v>
      </c>
      <c r="M5043">
        <v>0</v>
      </c>
      <c r="N5043">
        <v>0</v>
      </c>
      <c r="O5043">
        <v>11</v>
      </c>
      <c r="P5043" t="s">
        <v>76</v>
      </c>
      <c r="Q5043" t="s">
        <v>48</v>
      </c>
      <c r="R5043" t="s">
        <v>34</v>
      </c>
      <c r="S5043" t="s">
        <v>50</v>
      </c>
      <c r="T5043" t="s">
        <v>36</v>
      </c>
      <c r="U5043">
        <v>0</v>
      </c>
      <c r="V5043">
        <v>440</v>
      </c>
      <c r="W5043">
        <v>1179.2</v>
      </c>
      <c r="X5043" t="str">
        <f>IF(MESACU[[#This Row],[PAIS]]="ESPAÑA",VLOOKUP(MESACU[[#This Row],[PROVINCIA]],[1]!PROVINCIASCC[#Data],2,FALSE),VLOOKUP(MESACU[[#This Row],[PAIS]],'[1]Centros de coste'!$A$2:$D$204,2,FALSE))</f>
        <v>C44 - IBERICA II</v>
      </c>
      <c r="Y5043" t="str">
        <f>IF(MESACU[[#This Row],[PAIS]]="ESPAÑA",VLOOKUP(MESACU[[#This Row],[PROVINCIA]],[1]!PROVINCIASCC[#Data],3,FALSE),VLOOKUP(MESACU[[#This Row],[PAIS]],'[1]Centros de coste'!$A$2:$D$204,3,FALSE))</f>
        <v>IBERICA II</v>
      </c>
      <c r="Z5043" t="str">
        <f>IF(MESACU[[#This Row],[PAIS]]="ESPAÑA",VLOOKUP(MESACU[[#This Row],[PROVINCIA]],[1]!PROVINCIASCC[#Data],4,FALSE),VLOOKUP(MESACU[[#This Row],[PAIS]],'[1]Centros de coste'!$A$2:$D$204,4,FALSE))</f>
        <v>EUROPA</v>
      </c>
      <c r="AA5043" t="str">
        <f>IFERROR(LEFT(TRIM(MESACU[[#This Row],[CodigoArticulo]]),LEN(TRIM(MESACU[[#This Row],[CodigoArticulo]]))-4),"")</f>
        <v>B</v>
      </c>
      <c r="AB5043" t="str">
        <f>IFERROR(VLOOKUP(MESACU[[#This Row],[CODIGOG]],[1]!FAMILIAS[#Data],5,FALSE),"")</f>
        <v>BIOFERTILIZERS</v>
      </c>
    </row>
    <row r="5044" spans="1:28" x14ac:dyDescent="0.35">
      <c r="A5044" t="s">
        <v>28</v>
      </c>
      <c r="B5044">
        <v>195</v>
      </c>
      <c r="C5044" t="s">
        <v>29</v>
      </c>
      <c r="D5044">
        <v>2026</v>
      </c>
      <c r="E5044">
        <v>3</v>
      </c>
      <c r="F5044" t="s">
        <v>74</v>
      </c>
      <c r="G5044">
        <v>216</v>
      </c>
      <c r="H5044" t="s">
        <v>75</v>
      </c>
      <c r="I5044">
        <v>51.46</v>
      </c>
      <c r="J5044">
        <v>0</v>
      </c>
      <c r="K5044">
        <v>16.6374</v>
      </c>
      <c r="L5044">
        <v>0</v>
      </c>
      <c r="M5044">
        <v>0</v>
      </c>
      <c r="N5044">
        <v>0</v>
      </c>
      <c r="O5044">
        <v>16</v>
      </c>
      <c r="P5044" t="s">
        <v>76</v>
      </c>
      <c r="Q5044" t="s">
        <v>48</v>
      </c>
      <c r="R5044" t="s">
        <v>34</v>
      </c>
      <c r="S5044" t="s">
        <v>50</v>
      </c>
      <c r="T5044" t="s">
        <v>36</v>
      </c>
      <c r="U5044">
        <v>0</v>
      </c>
      <c r="V5044">
        <v>640</v>
      </c>
      <c r="W5044">
        <v>1715.2</v>
      </c>
      <c r="X5044" t="str">
        <f>IF(MESACU[[#This Row],[PAIS]]="ESPAÑA",VLOOKUP(MESACU[[#This Row],[PROVINCIA]],[1]!PROVINCIASCC[#Data],2,FALSE),VLOOKUP(MESACU[[#This Row],[PAIS]],'[1]Centros de coste'!$A$2:$D$204,2,FALSE))</f>
        <v>C44 - IBERICA II</v>
      </c>
      <c r="Y5044" t="str">
        <f>IF(MESACU[[#This Row],[PAIS]]="ESPAÑA",VLOOKUP(MESACU[[#This Row],[PROVINCIA]],[1]!PROVINCIASCC[#Data],3,FALSE),VLOOKUP(MESACU[[#This Row],[PAIS]],'[1]Centros de coste'!$A$2:$D$204,3,FALSE))</f>
        <v>IBERICA II</v>
      </c>
      <c r="Z5044" t="str">
        <f>IF(MESACU[[#This Row],[PAIS]]="ESPAÑA",VLOOKUP(MESACU[[#This Row],[PROVINCIA]],[1]!PROVINCIASCC[#Data],4,FALSE),VLOOKUP(MESACU[[#This Row],[PAIS]],'[1]Centros de coste'!$A$2:$D$204,4,FALSE))</f>
        <v>EUROPA</v>
      </c>
      <c r="AA5044" t="str">
        <f>IFERROR(LEFT(TRIM(MESACU[[#This Row],[CodigoArticulo]]),LEN(TRIM(MESACU[[#This Row],[CodigoArticulo]]))-4),"")</f>
        <v>B</v>
      </c>
      <c r="AB5044" t="str">
        <f>IFERROR(VLOOKUP(MESACU[[#This Row],[CODIGOG]],[1]!FAMILIAS[#Data],5,FALSE),"")</f>
        <v>BIOFERTILIZERS</v>
      </c>
    </row>
    <row r="5045" spans="1:28" x14ac:dyDescent="0.35">
      <c r="A5045" t="s">
        <v>28</v>
      </c>
      <c r="B5045">
        <v>195</v>
      </c>
      <c r="C5045" t="s">
        <v>29</v>
      </c>
      <c r="D5045">
        <v>2026</v>
      </c>
      <c r="E5045">
        <v>3</v>
      </c>
      <c r="F5045" t="s">
        <v>74</v>
      </c>
      <c r="G5045">
        <v>216</v>
      </c>
      <c r="H5045" t="s">
        <v>75</v>
      </c>
      <c r="I5045">
        <v>16.079999999999998</v>
      </c>
      <c r="J5045">
        <v>0</v>
      </c>
      <c r="K5045">
        <v>5.1992000000000003</v>
      </c>
      <c r="L5045">
        <v>0</v>
      </c>
      <c r="M5045">
        <v>0</v>
      </c>
      <c r="N5045">
        <v>0</v>
      </c>
      <c r="O5045">
        <v>5</v>
      </c>
      <c r="P5045" t="s">
        <v>76</v>
      </c>
      <c r="Q5045" t="s">
        <v>48</v>
      </c>
      <c r="R5045" t="s">
        <v>34</v>
      </c>
      <c r="S5045" t="s">
        <v>50</v>
      </c>
      <c r="T5045" t="s">
        <v>36</v>
      </c>
      <c r="U5045">
        <v>0</v>
      </c>
      <c r="V5045">
        <v>200</v>
      </c>
      <c r="W5045">
        <v>536</v>
      </c>
      <c r="X5045" t="str">
        <f>IF(MESACU[[#This Row],[PAIS]]="ESPAÑA",VLOOKUP(MESACU[[#This Row],[PROVINCIA]],[1]!PROVINCIASCC[#Data],2,FALSE),VLOOKUP(MESACU[[#This Row],[PAIS]],'[1]Centros de coste'!$A$2:$D$204,2,FALSE))</f>
        <v>C44 - IBERICA II</v>
      </c>
      <c r="Y5045" t="str">
        <f>IF(MESACU[[#This Row],[PAIS]]="ESPAÑA",VLOOKUP(MESACU[[#This Row],[PROVINCIA]],[1]!PROVINCIASCC[#Data],3,FALSE),VLOOKUP(MESACU[[#This Row],[PAIS]],'[1]Centros de coste'!$A$2:$D$204,3,FALSE))</f>
        <v>IBERICA II</v>
      </c>
      <c r="Z5045" t="str">
        <f>IF(MESACU[[#This Row],[PAIS]]="ESPAÑA",VLOOKUP(MESACU[[#This Row],[PROVINCIA]],[1]!PROVINCIASCC[#Data],4,FALSE),VLOOKUP(MESACU[[#This Row],[PAIS]],'[1]Centros de coste'!$A$2:$D$204,4,FALSE))</f>
        <v>EUROPA</v>
      </c>
      <c r="AA5045" t="str">
        <f>IFERROR(LEFT(TRIM(MESACU[[#This Row],[CodigoArticulo]]),LEN(TRIM(MESACU[[#This Row],[CodigoArticulo]]))-4),"")</f>
        <v>B</v>
      </c>
      <c r="AB5045" t="str">
        <f>IFERROR(VLOOKUP(MESACU[[#This Row],[CODIGOG]],[1]!FAMILIAS[#Data],5,FALSE),"")</f>
        <v>BIOFERTILIZERS</v>
      </c>
    </row>
    <row r="5046" spans="1:28" x14ac:dyDescent="0.35">
      <c r="A5046" t="s">
        <v>28</v>
      </c>
      <c r="B5046">
        <v>195</v>
      </c>
      <c r="C5046" t="s">
        <v>29</v>
      </c>
      <c r="D5046">
        <v>2026</v>
      </c>
      <c r="E5046">
        <v>3</v>
      </c>
      <c r="F5046" t="s">
        <v>108</v>
      </c>
      <c r="G5046">
        <v>216</v>
      </c>
      <c r="H5046" t="s">
        <v>109</v>
      </c>
      <c r="I5046">
        <v>48.3</v>
      </c>
      <c r="J5046">
        <v>0</v>
      </c>
      <c r="K5046">
        <v>15.617000000000001</v>
      </c>
      <c r="L5046">
        <v>0</v>
      </c>
      <c r="M5046">
        <v>0</v>
      </c>
      <c r="N5046">
        <v>0</v>
      </c>
      <c r="O5046">
        <v>4.8</v>
      </c>
      <c r="P5046" t="s">
        <v>110</v>
      </c>
      <c r="Q5046" t="s">
        <v>48</v>
      </c>
      <c r="R5046" t="s">
        <v>34</v>
      </c>
      <c r="S5046" t="s">
        <v>50</v>
      </c>
      <c r="T5046" t="s">
        <v>36</v>
      </c>
      <c r="U5046">
        <v>0</v>
      </c>
      <c r="V5046">
        <v>1000</v>
      </c>
      <c r="W5046">
        <v>1610</v>
      </c>
      <c r="X5046" t="str">
        <f>IF(MESACU[[#This Row],[PAIS]]="ESPAÑA",VLOOKUP(MESACU[[#This Row],[PROVINCIA]],[1]!PROVINCIASCC[#Data],2,FALSE),VLOOKUP(MESACU[[#This Row],[PAIS]],'[1]Centros de coste'!$A$2:$D$204,2,FALSE))</f>
        <v>C44 - IBERICA II</v>
      </c>
      <c r="Y5046" t="str">
        <f>IF(MESACU[[#This Row],[PAIS]]="ESPAÑA",VLOOKUP(MESACU[[#This Row],[PROVINCIA]],[1]!PROVINCIASCC[#Data],3,FALSE),VLOOKUP(MESACU[[#This Row],[PAIS]],'[1]Centros de coste'!$A$2:$D$204,3,FALSE))</f>
        <v>IBERICA II</v>
      </c>
      <c r="Z5046" t="str">
        <f>IF(MESACU[[#This Row],[PAIS]]="ESPAÑA",VLOOKUP(MESACU[[#This Row],[PROVINCIA]],[1]!PROVINCIASCC[#Data],4,FALSE),VLOOKUP(MESACU[[#This Row],[PAIS]],'[1]Centros de coste'!$A$2:$D$204,4,FALSE))</f>
        <v>EUROPA</v>
      </c>
      <c r="AA5046" t="str">
        <f>IFERROR(LEFT(TRIM(MESACU[[#This Row],[CodigoArticulo]]),LEN(TRIM(MESACU[[#This Row],[CodigoArticulo]]))-4),"")</f>
        <v>S</v>
      </c>
      <c r="AB5046" t="str">
        <f>IFERROR(VLOOKUP(MESACU[[#This Row],[CODIGOG]],[1]!FAMILIAS[#Data],5,FALSE),"")</f>
        <v>BIOFERTILIZERS</v>
      </c>
    </row>
    <row r="5047" spans="1:28" x14ac:dyDescent="0.35">
      <c r="A5047" t="s">
        <v>28</v>
      </c>
      <c r="B5047">
        <v>195</v>
      </c>
      <c r="C5047" t="s">
        <v>29</v>
      </c>
      <c r="D5047">
        <v>2026</v>
      </c>
      <c r="E5047">
        <v>3</v>
      </c>
      <c r="F5047" t="s">
        <v>99</v>
      </c>
      <c r="G5047">
        <v>216</v>
      </c>
      <c r="H5047" t="s">
        <v>100</v>
      </c>
      <c r="I5047">
        <v>8.01</v>
      </c>
      <c r="J5047">
        <v>0</v>
      </c>
      <c r="K5047">
        <v>2.5899000000000001</v>
      </c>
      <c r="L5047">
        <v>0</v>
      </c>
      <c r="M5047">
        <v>0</v>
      </c>
      <c r="N5047">
        <v>0</v>
      </c>
      <c r="O5047">
        <v>2.46</v>
      </c>
      <c r="P5047" t="s">
        <v>99</v>
      </c>
      <c r="Q5047" t="s">
        <v>48</v>
      </c>
      <c r="R5047" t="s">
        <v>34</v>
      </c>
      <c r="S5047" t="s">
        <v>50</v>
      </c>
      <c r="T5047" t="s">
        <v>36</v>
      </c>
      <c r="U5047">
        <v>0</v>
      </c>
      <c r="V5047">
        <v>100</v>
      </c>
      <c r="W5047">
        <v>267</v>
      </c>
      <c r="X5047" t="str">
        <f>IF(MESACU[[#This Row],[PAIS]]="ESPAÑA",VLOOKUP(MESACU[[#This Row],[PROVINCIA]],[1]!PROVINCIASCC[#Data],2,FALSE),VLOOKUP(MESACU[[#This Row],[PAIS]],'[1]Centros de coste'!$A$2:$D$204,2,FALSE))</f>
        <v>C44 - IBERICA II</v>
      </c>
      <c r="Y5047" t="str">
        <f>IF(MESACU[[#This Row],[PAIS]]="ESPAÑA",VLOOKUP(MESACU[[#This Row],[PROVINCIA]],[1]!PROVINCIASCC[#Data],3,FALSE),VLOOKUP(MESACU[[#This Row],[PAIS]],'[1]Centros de coste'!$A$2:$D$204,3,FALSE))</f>
        <v>IBERICA II</v>
      </c>
      <c r="Z5047" t="str">
        <f>IF(MESACU[[#This Row],[PAIS]]="ESPAÑA",VLOOKUP(MESACU[[#This Row],[PROVINCIA]],[1]!PROVINCIASCC[#Data],4,FALSE),VLOOKUP(MESACU[[#This Row],[PAIS]],'[1]Centros de coste'!$A$2:$D$204,4,FALSE))</f>
        <v>EUROPA</v>
      </c>
      <c r="AA5047" t="str">
        <f>IFERROR(LEFT(TRIM(MESACU[[#This Row],[CodigoArticulo]]),LEN(TRIM(MESACU[[#This Row],[CodigoArticulo]]))-4),"")</f>
        <v>P-5X</v>
      </c>
      <c r="AB5047" t="str">
        <f>IFERROR(VLOOKUP(MESACU[[#This Row],[CODIGOG]],[1]!FAMILIAS[#Data],5,FALSE),"")</f>
        <v>BIOSTIMULANTS</v>
      </c>
    </row>
    <row r="5048" spans="1:28" x14ac:dyDescent="0.35">
      <c r="A5048" t="s">
        <v>28</v>
      </c>
      <c r="B5048">
        <v>195</v>
      </c>
      <c r="C5048" t="s">
        <v>29</v>
      </c>
      <c r="D5048">
        <v>2026</v>
      </c>
      <c r="E5048">
        <v>3</v>
      </c>
      <c r="F5048" t="s">
        <v>230</v>
      </c>
      <c r="G5048">
        <v>216</v>
      </c>
      <c r="H5048" t="s">
        <v>231</v>
      </c>
      <c r="I5048">
        <v>10.56</v>
      </c>
      <c r="J5048">
        <v>0</v>
      </c>
      <c r="K5048">
        <v>3.4144000000000001</v>
      </c>
      <c r="L5048">
        <v>0</v>
      </c>
      <c r="M5048">
        <v>0</v>
      </c>
      <c r="N5048">
        <v>0</v>
      </c>
      <c r="O5048">
        <v>0.78</v>
      </c>
      <c r="P5048" t="s">
        <v>230</v>
      </c>
      <c r="Q5048" t="s">
        <v>48</v>
      </c>
      <c r="R5048" t="s">
        <v>73</v>
      </c>
      <c r="S5048" t="s">
        <v>50</v>
      </c>
      <c r="T5048" t="s">
        <v>36</v>
      </c>
      <c r="U5048">
        <v>0</v>
      </c>
      <c r="V5048">
        <v>100</v>
      </c>
      <c r="W5048">
        <v>352</v>
      </c>
      <c r="X5048" t="str">
        <f>IF(MESACU[[#This Row],[PAIS]]="ESPAÑA",VLOOKUP(MESACU[[#This Row],[PROVINCIA]],[1]!PROVINCIASCC[#Data],2,FALSE),VLOOKUP(MESACU[[#This Row],[PAIS]],'[1]Centros de coste'!$A$2:$D$204,2,FALSE))</f>
        <v>C44 - IBERICA II</v>
      </c>
      <c r="Y5048" t="str">
        <f>IF(MESACU[[#This Row],[PAIS]]="ESPAÑA",VLOOKUP(MESACU[[#This Row],[PROVINCIA]],[1]!PROVINCIASCC[#Data],3,FALSE),VLOOKUP(MESACU[[#This Row],[PAIS]],'[1]Centros de coste'!$A$2:$D$204,3,FALSE))</f>
        <v>IBERICA II</v>
      </c>
      <c r="Z5048" t="str">
        <f>IF(MESACU[[#This Row],[PAIS]]="ESPAÑA",VLOOKUP(MESACU[[#This Row],[PROVINCIA]],[1]!PROVINCIASCC[#Data],4,FALSE),VLOOKUP(MESACU[[#This Row],[PAIS]],'[1]Centros de coste'!$A$2:$D$204,4,FALSE))</f>
        <v>EUROPA</v>
      </c>
      <c r="AA5048" t="str">
        <f>IFERROR(LEFT(TRIM(MESACU[[#This Row],[CodigoArticulo]]),LEN(TRIM(MESACU[[#This Row],[CodigoArticulo]]))-4),"")</f>
        <v>SS</v>
      </c>
      <c r="AB5048" t="str">
        <f>IFERROR(VLOOKUP(MESACU[[#This Row],[CODIGOG]],[1]!FAMILIAS[#Data],5,FALSE),"")</f>
        <v>BIOFERTILIZERS</v>
      </c>
    </row>
    <row r="5049" spans="1:28" x14ac:dyDescent="0.35">
      <c r="A5049" t="s">
        <v>28</v>
      </c>
      <c r="B5049">
        <v>195</v>
      </c>
      <c r="C5049" t="s">
        <v>29</v>
      </c>
      <c r="D5049">
        <v>2026</v>
      </c>
      <c r="E5049">
        <v>3</v>
      </c>
      <c r="F5049" t="s">
        <v>326</v>
      </c>
      <c r="G5049">
        <v>216</v>
      </c>
      <c r="H5049" t="s">
        <v>327</v>
      </c>
      <c r="I5049">
        <v>8.52</v>
      </c>
      <c r="J5049">
        <v>0</v>
      </c>
      <c r="K5049">
        <v>2.754</v>
      </c>
      <c r="L5049">
        <v>0</v>
      </c>
      <c r="M5049">
        <v>0</v>
      </c>
      <c r="N5049">
        <v>0</v>
      </c>
      <c r="O5049">
        <v>1.3</v>
      </c>
      <c r="P5049" t="s">
        <v>326</v>
      </c>
      <c r="Q5049" t="s">
        <v>48</v>
      </c>
      <c r="R5049" t="s">
        <v>34</v>
      </c>
      <c r="S5049" t="s">
        <v>50</v>
      </c>
      <c r="T5049" t="s">
        <v>36</v>
      </c>
      <c r="U5049">
        <v>0</v>
      </c>
      <c r="V5049">
        <v>24</v>
      </c>
      <c r="W5049">
        <v>283.92</v>
      </c>
      <c r="X5049" t="str">
        <f>IF(MESACU[[#This Row],[PAIS]]="ESPAÑA",VLOOKUP(MESACU[[#This Row],[PROVINCIA]],[1]!PROVINCIASCC[#Data],2,FALSE),VLOOKUP(MESACU[[#This Row],[PAIS]],'[1]Centros de coste'!$A$2:$D$204,2,FALSE))</f>
        <v>C44 - IBERICA II</v>
      </c>
      <c r="Y5049" t="str">
        <f>IF(MESACU[[#This Row],[PAIS]]="ESPAÑA",VLOOKUP(MESACU[[#This Row],[PROVINCIA]],[1]!PROVINCIASCC[#Data],3,FALSE),VLOOKUP(MESACU[[#This Row],[PAIS]],'[1]Centros de coste'!$A$2:$D$204,3,FALSE))</f>
        <v>IBERICA II</v>
      </c>
      <c r="Z5049" t="str">
        <f>IF(MESACU[[#This Row],[PAIS]]="ESPAÑA",VLOOKUP(MESACU[[#This Row],[PROVINCIA]],[1]!PROVINCIASCC[#Data],4,FALSE),VLOOKUP(MESACU[[#This Row],[PAIS]],'[1]Centros de coste'!$A$2:$D$204,4,FALSE))</f>
        <v>EUROPA</v>
      </c>
      <c r="AA5049" t="str">
        <f>IFERROR(LEFT(TRIM(MESACU[[#This Row],[CodigoArticulo]]),LEN(TRIM(MESACU[[#This Row],[CodigoArticulo]]))-4),"")</f>
        <v>SPCE2B</v>
      </c>
      <c r="AB5049" t="str">
        <f>IFERROR(VLOOKUP(MESACU[[#This Row],[CODIGOG]],[1]!FAMILIAS[#Data],5,FALSE),"")</f>
        <v>BIOSTIMULANTS</v>
      </c>
    </row>
    <row r="5050" spans="1:28" x14ac:dyDescent="0.35">
      <c r="A5050" t="s">
        <v>28</v>
      </c>
      <c r="B5050">
        <v>195</v>
      </c>
      <c r="C5050" t="s">
        <v>29</v>
      </c>
      <c r="D5050">
        <v>2026</v>
      </c>
      <c r="E5050">
        <v>3</v>
      </c>
      <c r="F5050" t="s">
        <v>129</v>
      </c>
      <c r="G5050">
        <v>216</v>
      </c>
      <c r="H5050" t="s">
        <v>130</v>
      </c>
      <c r="I5050">
        <v>30.33</v>
      </c>
      <c r="J5050">
        <v>0</v>
      </c>
      <c r="K5050">
        <v>9.8066999999999993</v>
      </c>
      <c r="L5050">
        <v>0</v>
      </c>
      <c r="M5050">
        <v>0</v>
      </c>
      <c r="N5050">
        <v>0</v>
      </c>
      <c r="O5050">
        <v>2.5</v>
      </c>
      <c r="P5050" t="s">
        <v>129</v>
      </c>
      <c r="Q5050" t="s">
        <v>48</v>
      </c>
      <c r="R5050" t="s">
        <v>34</v>
      </c>
      <c r="S5050" t="s">
        <v>50</v>
      </c>
      <c r="T5050" t="s">
        <v>36</v>
      </c>
      <c r="U5050">
        <v>0</v>
      </c>
      <c r="V5050">
        <v>100</v>
      </c>
      <c r="W5050">
        <v>1011</v>
      </c>
      <c r="X5050" t="str">
        <f>IF(MESACU[[#This Row],[PAIS]]="ESPAÑA",VLOOKUP(MESACU[[#This Row],[PROVINCIA]],[1]!PROVINCIASCC[#Data],2,FALSE),VLOOKUP(MESACU[[#This Row],[PAIS]],'[1]Centros de coste'!$A$2:$D$204,2,FALSE))</f>
        <v>C44 - IBERICA II</v>
      </c>
      <c r="Y5050" t="str">
        <f>IF(MESACU[[#This Row],[PAIS]]="ESPAÑA",VLOOKUP(MESACU[[#This Row],[PROVINCIA]],[1]!PROVINCIASCC[#Data],3,FALSE),VLOOKUP(MESACU[[#This Row],[PAIS]],'[1]Centros de coste'!$A$2:$D$204,3,FALSE))</f>
        <v>IBERICA II</v>
      </c>
      <c r="Z5050" t="str">
        <f>IF(MESACU[[#This Row],[PAIS]]="ESPAÑA",VLOOKUP(MESACU[[#This Row],[PROVINCIA]],[1]!PROVINCIASCC[#Data],4,FALSE),VLOOKUP(MESACU[[#This Row],[PAIS]],'[1]Centros de coste'!$A$2:$D$204,4,FALSE))</f>
        <v>EUROPA</v>
      </c>
      <c r="AA5050" t="str">
        <f>IFERROR(LEFT(TRIM(MESACU[[#This Row],[CodigoArticulo]]),LEN(TRIM(MESACU[[#This Row],[CodigoArticulo]]))-4),"")</f>
        <v>SPCE2B</v>
      </c>
      <c r="AB5050" t="str">
        <f>IFERROR(VLOOKUP(MESACU[[#This Row],[CODIGOG]],[1]!FAMILIAS[#Data],5,FALSE),"")</f>
        <v>BIOSTIMULANTS</v>
      </c>
    </row>
    <row r="5051" spans="1:28" x14ac:dyDescent="0.35">
      <c r="A5051" t="s">
        <v>28</v>
      </c>
      <c r="B5051">
        <v>195</v>
      </c>
      <c r="C5051" t="s">
        <v>29</v>
      </c>
      <c r="D5051">
        <v>2026</v>
      </c>
      <c r="E5051">
        <v>3</v>
      </c>
      <c r="F5051" t="s">
        <v>60</v>
      </c>
      <c r="G5051">
        <v>216</v>
      </c>
      <c r="H5051" t="s">
        <v>61</v>
      </c>
      <c r="I5051">
        <v>8.01</v>
      </c>
      <c r="J5051">
        <v>0</v>
      </c>
      <c r="K5051">
        <v>2.5911</v>
      </c>
      <c r="L5051">
        <v>0</v>
      </c>
      <c r="M5051">
        <v>0</v>
      </c>
      <c r="N5051">
        <v>0</v>
      </c>
      <c r="O5051">
        <v>1.3</v>
      </c>
      <c r="P5051" t="s">
        <v>60</v>
      </c>
      <c r="Q5051" t="s">
        <v>48</v>
      </c>
      <c r="R5051" t="s">
        <v>34</v>
      </c>
      <c r="S5051" t="s">
        <v>50</v>
      </c>
      <c r="T5051" t="s">
        <v>36</v>
      </c>
      <c r="U5051">
        <v>0</v>
      </c>
      <c r="V5051">
        <v>24</v>
      </c>
      <c r="W5051">
        <v>267.12</v>
      </c>
      <c r="X5051" t="str">
        <f>IF(MESACU[[#This Row],[PAIS]]="ESPAÑA",VLOOKUP(MESACU[[#This Row],[PROVINCIA]],[1]!PROVINCIASCC[#Data],2,FALSE),VLOOKUP(MESACU[[#This Row],[PAIS]],'[1]Centros de coste'!$A$2:$D$204,2,FALSE))</f>
        <v>C44 - IBERICA II</v>
      </c>
      <c r="Y5051" t="str">
        <f>IF(MESACU[[#This Row],[PAIS]]="ESPAÑA",VLOOKUP(MESACU[[#This Row],[PROVINCIA]],[1]!PROVINCIASCC[#Data],3,FALSE),VLOOKUP(MESACU[[#This Row],[PAIS]],'[1]Centros de coste'!$A$2:$D$204,3,FALSE))</f>
        <v>IBERICA II</v>
      </c>
      <c r="Z5051" t="str">
        <f>IF(MESACU[[#This Row],[PAIS]]="ESPAÑA",VLOOKUP(MESACU[[#This Row],[PROVINCIA]],[1]!PROVINCIASCC[#Data],4,FALSE),VLOOKUP(MESACU[[#This Row],[PAIS]],'[1]Centros de coste'!$A$2:$D$204,4,FALSE))</f>
        <v>EUROPA</v>
      </c>
      <c r="AA5051" t="str">
        <f>IFERROR(LEFT(TRIM(MESACU[[#This Row],[CodigoArticulo]]),LEN(TRIM(MESACU[[#This Row],[CodigoArticulo]]))-4),"")</f>
        <v>TRI</v>
      </c>
      <c r="AB5051" t="str">
        <f>IFERROR(VLOOKUP(MESACU[[#This Row],[CODIGOG]],[1]!FAMILIAS[#Data],5,FALSE),"")</f>
        <v>BIOSTIMULANTS</v>
      </c>
    </row>
    <row r="5052" spans="1:28" x14ac:dyDescent="0.35">
      <c r="A5052" t="s">
        <v>28</v>
      </c>
      <c r="B5052">
        <v>196</v>
      </c>
      <c r="C5052" t="s">
        <v>29</v>
      </c>
      <c r="D5052">
        <v>2026</v>
      </c>
      <c r="E5052">
        <v>3</v>
      </c>
      <c r="F5052" t="s">
        <v>122</v>
      </c>
      <c r="G5052">
        <v>175</v>
      </c>
      <c r="H5052" t="s">
        <v>123</v>
      </c>
      <c r="I5052">
        <v>0</v>
      </c>
      <c r="J5052">
        <v>0</v>
      </c>
      <c r="K5052">
        <v>78.599999999999994</v>
      </c>
      <c r="L5052">
        <v>0</v>
      </c>
      <c r="M5052">
        <v>235.8</v>
      </c>
      <c r="N5052">
        <v>0</v>
      </c>
      <c r="O5052">
        <v>14.4</v>
      </c>
      <c r="P5052" t="s">
        <v>122</v>
      </c>
      <c r="Q5052" t="s">
        <v>186</v>
      </c>
      <c r="R5052" t="s">
        <v>34</v>
      </c>
      <c r="S5052" t="s">
        <v>170</v>
      </c>
      <c r="T5052" t="s">
        <v>36</v>
      </c>
      <c r="U5052">
        <v>0</v>
      </c>
      <c r="V5052">
        <v>3000</v>
      </c>
      <c r="W5052">
        <v>7860</v>
      </c>
      <c r="X5052" t="str">
        <f>IF(MESACU[[#This Row],[PAIS]]="ESPAÑA",VLOOKUP(MESACU[[#This Row],[PROVINCIA]],[1]!PROVINCIASCC[#Data],2,FALSE),VLOOKUP(MESACU[[#This Row],[PAIS]],'[1]Centros de coste'!$A$2:$D$204,2,FALSE))</f>
        <v>C46 - IBERICA IV</v>
      </c>
      <c r="Y5052" t="str">
        <f>IF(MESACU[[#This Row],[PAIS]]="ESPAÑA",VLOOKUP(MESACU[[#This Row],[PROVINCIA]],[1]!PROVINCIASCC[#Data],3,FALSE),VLOOKUP(MESACU[[#This Row],[PAIS]],'[1]Centros de coste'!$A$2:$D$204,3,FALSE))</f>
        <v>IBERICA IV</v>
      </c>
      <c r="Z5052" t="str">
        <f>IF(MESACU[[#This Row],[PAIS]]="ESPAÑA",VLOOKUP(MESACU[[#This Row],[PROVINCIA]],[1]!PROVINCIASCC[#Data],4,FALSE),VLOOKUP(MESACU[[#This Row],[PAIS]],'[1]Centros de coste'!$A$2:$D$204,4,FALSE))</f>
        <v>EUROPA</v>
      </c>
      <c r="AA5052" t="str">
        <f>IFERROR(LEFT(TRIM(MESACU[[#This Row],[CodigoArticulo]]),LEN(TRIM(MESACU[[#This Row],[CodigoArticulo]]))-4),"")</f>
        <v>AGXK</v>
      </c>
      <c r="AB5052" t="str">
        <f>IFERROR(VLOOKUP(MESACU[[#This Row],[CODIGOG]],[1]!FAMILIAS[#Data],5,FALSE),"")</f>
        <v>BIOFERTILIZERS</v>
      </c>
    </row>
    <row r="5053" spans="1:28" x14ac:dyDescent="0.35">
      <c r="A5053" t="s">
        <v>28</v>
      </c>
      <c r="B5053">
        <v>197</v>
      </c>
      <c r="C5053" t="s">
        <v>29</v>
      </c>
      <c r="D5053">
        <v>2026</v>
      </c>
      <c r="E5053">
        <v>3</v>
      </c>
      <c r="F5053" t="s">
        <v>51</v>
      </c>
      <c r="G5053">
        <v>215</v>
      </c>
      <c r="H5053" t="s">
        <v>52</v>
      </c>
      <c r="I5053">
        <v>0</v>
      </c>
      <c r="J5053">
        <v>0</v>
      </c>
      <c r="K5053">
        <v>16.5</v>
      </c>
      <c r="L5053">
        <v>0</v>
      </c>
      <c r="M5053">
        <v>0</v>
      </c>
      <c r="N5053">
        <v>0</v>
      </c>
      <c r="O5053">
        <v>7.7</v>
      </c>
      <c r="P5053" t="s">
        <v>51</v>
      </c>
      <c r="Q5053" t="s">
        <v>102</v>
      </c>
      <c r="R5053" t="s">
        <v>49</v>
      </c>
      <c r="S5053" t="s">
        <v>103</v>
      </c>
      <c r="T5053" t="s">
        <v>36</v>
      </c>
      <c r="U5053">
        <v>0</v>
      </c>
      <c r="V5053">
        <v>1100</v>
      </c>
      <c r="W5053">
        <v>1650</v>
      </c>
      <c r="X5053" t="str">
        <f>IF(MESACU[[#This Row],[PAIS]]="ESPAÑA",VLOOKUP(MESACU[[#This Row],[PROVINCIA]],[1]!PROVINCIASCC[#Data],2,FALSE),VLOOKUP(MESACU[[#This Row],[PAIS]],'[1]Centros de coste'!$A$2:$D$204,2,FALSE))</f>
        <v>C46 - IBERICA IV</v>
      </c>
      <c r="Y5053" t="str">
        <f>IF(MESACU[[#This Row],[PAIS]]="ESPAÑA",VLOOKUP(MESACU[[#This Row],[PROVINCIA]],[1]!PROVINCIASCC[#Data],3,FALSE),VLOOKUP(MESACU[[#This Row],[PAIS]],'[1]Centros de coste'!$A$2:$D$204,3,FALSE))</f>
        <v>IBERICA IV</v>
      </c>
      <c r="Z5053" t="str">
        <f>IF(MESACU[[#This Row],[PAIS]]="ESPAÑA",VLOOKUP(MESACU[[#This Row],[PROVINCIA]],[1]!PROVINCIASCC[#Data],4,FALSE),VLOOKUP(MESACU[[#This Row],[PAIS]],'[1]Centros de coste'!$A$2:$D$204,4,FALSE))</f>
        <v>EUROPA</v>
      </c>
      <c r="AA5053" t="str">
        <f>IFERROR(LEFT(TRIM(MESACU[[#This Row],[CodigoArticulo]]),LEN(TRIM(MESACU[[#This Row],[CodigoArticulo]]))-4),"")</f>
        <v>AN</v>
      </c>
      <c r="AB5053" t="str">
        <f>IFERROR(VLOOKUP(MESACU[[#This Row],[CODIGOG]],[1]!FAMILIAS[#Data],5,FALSE),"")</f>
        <v>BIOFERTILIZERS</v>
      </c>
    </row>
    <row r="5054" spans="1:28" x14ac:dyDescent="0.35">
      <c r="A5054" t="s">
        <v>28</v>
      </c>
      <c r="B5054">
        <v>197</v>
      </c>
      <c r="C5054" t="s">
        <v>29</v>
      </c>
      <c r="D5054">
        <v>2026</v>
      </c>
      <c r="E5054">
        <v>3</v>
      </c>
      <c r="F5054" t="s">
        <v>260</v>
      </c>
      <c r="G5054">
        <v>215</v>
      </c>
      <c r="H5054" t="s">
        <v>261</v>
      </c>
      <c r="I5054">
        <v>0</v>
      </c>
      <c r="J5054">
        <v>0</v>
      </c>
      <c r="K5054">
        <v>6.78</v>
      </c>
      <c r="L5054">
        <v>0</v>
      </c>
      <c r="M5054">
        <v>0</v>
      </c>
      <c r="N5054">
        <v>0</v>
      </c>
      <c r="O5054">
        <v>2.46</v>
      </c>
      <c r="P5054" t="s">
        <v>260</v>
      </c>
      <c r="Q5054" t="s">
        <v>102</v>
      </c>
      <c r="R5054" t="s">
        <v>34</v>
      </c>
      <c r="S5054" t="s">
        <v>103</v>
      </c>
      <c r="T5054" t="s">
        <v>36</v>
      </c>
      <c r="U5054">
        <v>0</v>
      </c>
      <c r="V5054">
        <v>100</v>
      </c>
      <c r="W5054">
        <v>678</v>
      </c>
      <c r="X5054" t="str">
        <f>IF(MESACU[[#This Row],[PAIS]]="ESPAÑA",VLOOKUP(MESACU[[#This Row],[PROVINCIA]],[1]!PROVINCIASCC[#Data],2,FALSE),VLOOKUP(MESACU[[#This Row],[PAIS]],'[1]Centros de coste'!$A$2:$D$204,2,FALSE))</f>
        <v>C46 - IBERICA IV</v>
      </c>
      <c r="Y5054" t="str">
        <f>IF(MESACU[[#This Row],[PAIS]]="ESPAÑA",VLOOKUP(MESACU[[#This Row],[PROVINCIA]],[1]!PROVINCIASCC[#Data],3,FALSE),VLOOKUP(MESACU[[#This Row],[PAIS]],'[1]Centros de coste'!$A$2:$D$204,3,FALSE))</f>
        <v>IBERICA IV</v>
      </c>
      <c r="Z5054" t="str">
        <f>IF(MESACU[[#This Row],[PAIS]]="ESPAÑA",VLOOKUP(MESACU[[#This Row],[PROVINCIA]],[1]!PROVINCIASCC[#Data],4,FALSE),VLOOKUP(MESACU[[#This Row],[PAIS]],'[1]Centros de coste'!$A$2:$D$204,4,FALSE))</f>
        <v>EUROPA</v>
      </c>
      <c r="AA5054" t="str">
        <f>IFERROR(LEFT(TRIM(MESACU[[#This Row],[CodigoArticulo]]),LEN(TRIM(MESACU[[#This Row],[CodigoArticulo]]))-4),"")</f>
        <v>RUN</v>
      </c>
      <c r="AB5054" t="str">
        <f>IFERROR(VLOOKUP(MESACU[[#This Row],[CODIGOG]],[1]!FAMILIAS[#Data],5,FALSE),"")</f>
        <v>BIOSTIMULANTS</v>
      </c>
    </row>
    <row r="5055" spans="1:28" x14ac:dyDescent="0.35">
      <c r="A5055" t="s">
        <v>28</v>
      </c>
      <c r="B5055">
        <v>197</v>
      </c>
      <c r="C5055" t="s">
        <v>29</v>
      </c>
      <c r="D5055">
        <v>2026</v>
      </c>
      <c r="E5055">
        <v>3</v>
      </c>
      <c r="F5055" t="s">
        <v>954</v>
      </c>
      <c r="G5055">
        <v>215</v>
      </c>
      <c r="H5055" t="s">
        <v>990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 t="s">
        <v>954</v>
      </c>
      <c r="Q5055" t="s">
        <v>102</v>
      </c>
      <c r="R5055" t="s">
        <v>28</v>
      </c>
      <c r="S5055" t="s">
        <v>103</v>
      </c>
      <c r="T5055" t="s">
        <v>36</v>
      </c>
      <c r="U5055">
        <v>0</v>
      </c>
      <c r="V5055">
        <v>0</v>
      </c>
      <c r="W5055">
        <v>0</v>
      </c>
      <c r="X5055" t="str">
        <f>IF(MESACU[[#This Row],[PAIS]]="ESPAÑA",VLOOKUP(MESACU[[#This Row],[PROVINCIA]],[1]!PROVINCIASCC[#Data],2,FALSE),VLOOKUP(MESACU[[#This Row],[PAIS]],'[1]Centros de coste'!$A$2:$D$204,2,FALSE))</f>
        <v>C46 - IBERICA IV</v>
      </c>
      <c r="Y5055" t="str">
        <f>IF(MESACU[[#This Row],[PAIS]]="ESPAÑA",VLOOKUP(MESACU[[#This Row],[PROVINCIA]],[1]!PROVINCIASCC[#Data],3,FALSE),VLOOKUP(MESACU[[#This Row],[PAIS]],'[1]Centros de coste'!$A$2:$D$204,3,FALSE))</f>
        <v>IBERICA IV</v>
      </c>
      <c r="Z5055" t="str">
        <f>IF(MESACU[[#This Row],[PAIS]]="ESPAÑA",VLOOKUP(MESACU[[#This Row],[PROVINCIA]],[1]!PROVINCIASCC[#Data],4,FALSE),VLOOKUP(MESACU[[#This Row],[PAIS]],'[1]Centros de coste'!$A$2:$D$204,4,FALSE))</f>
        <v>EUROPA</v>
      </c>
      <c r="AA5055" t="str">
        <f>IFERROR(LEFT(TRIM(MESACU[[#This Row],[CodigoArticulo]]),LEN(TRIM(MESACU[[#This Row],[CodigoArticulo]]))-4),"")</f>
        <v/>
      </c>
      <c r="AB5055" t="str">
        <f>IFERROR(VLOOKUP(MESACU[[#This Row],[CODIGOG]],[1]!FAMILIAS[#Data],5,FALSE),"")</f>
        <v/>
      </c>
    </row>
    <row r="5056" spans="1:28" x14ac:dyDescent="0.35">
      <c r="A5056" t="s">
        <v>28</v>
      </c>
      <c r="B5056">
        <v>198</v>
      </c>
      <c r="C5056" t="s">
        <v>29</v>
      </c>
      <c r="D5056">
        <v>2026</v>
      </c>
      <c r="E5056">
        <v>4</v>
      </c>
      <c r="F5056" t="s">
        <v>270</v>
      </c>
      <c r="G5056">
        <v>338</v>
      </c>
      <c r="H5056" t="s">
        <v>271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 t="s">
        <v>28</v>
      </c>
      <c r="Q5056" t="s">
        <v>957</v>
      </c>
      <c r="R5056" t="s">
        <v>49</v>
      </c>
      <c r="S5056" t="s">
        <v>235</v>
      </c>
      <c r="T5056" t="s">
        <v>36</v>
      </c>
      <c r="U5056">
        <v>0</v>
      </c>
      <c r="V5056">
        <v>20</v>
      </c>
      <c r="W5056">
        <v>0</v>
      </c>
      <c r="X5056" t="str">
        <f>IF(MESACU[[#This Row],[PAIS]]="ESPAÑA",VLOOKUP(MESACU[[#This Row],[PROVINCIA]],[1]!PROVINCIASCC[#Data],2,FALSE),VLOOKUP(MESACU[[#This Row],[PAIS]],'[1]Centros de coste'!$A$2:$D$204,2,FALSE))</f>
        <v>C43 - IBERICA I</v>
      </c>
      <c r="Y5056" t="str">
        <f>IF(MESACU[[#This Row],[PAIS]]="ESPAÑA",VLOOKUP(MESACU[[#This Row],[PROVINCIA]],[1]!PROVINCIASCC[#Data],3,FALSE),VLOOKUP(MESACU[[#This Row],[PAIS]],'[1]Centros de coste'!$A$2:$D$204,3,FALSE))</f>
        <v>IBERICA I</v>
      </c>
      <c r="Z5056" t="str">
        <f>IF(MESACU[[#This Row],[PAIS]]="ESPAÑA",VLOOKUP(MESACU[[#This Row],[PROVINCIA]],[1]!PROVINCIASCC[#Data],4,FALSE),VLOOKUP(MESACU[[#This Row],[PAIS]],'[1]Centros de coste'!$A$2:$D$204,4,FALSE))</f>
        <v>EUROPA</v>
      </c>
      <c r="AA5056" t="str">
        <f>IFERROR(LEFT(TRIM(MESACU[[#This Row],[CodigoArticulo]]),LEN(TRIM(MESACU[[#This Row],[CodigoArticulo]]))-4),"")</f>
        <v>AN</v>
      </c>
      <c r="AB5056" t="str">
        <f>IFERROR(VLOOKUP(MESACU[[#This Row],[CODIGOG]],[1]!FAMILIAS[#Data],5,FALSE),"")</f>
        <v>BIOFERTILIZERS</v>
      </c>
    </row>
    <row r="5057" spans="1:28" x14ac:dyDescent="0.35">
      <c r="A5057" t="s">
        <v>28</v>
      </c>
      <c r="B5057">
        <v>199</v>
      </c>
      <c r="C5057" t="s">
        <v>29</v>
      </c>
      <c r="D5057">
        <v>2026</v>
      </c>
      <c r="E5057">
        <v>3</v>
      </c>
      <c r="F5057" t="s">
        <v>991</v>
      </c>
      <c r="G5057">
        <v>191</v>
      </c>
      <c r="H5057" t="s">
        <v>992</v>
      </c>
      <c r="I5057">
        <v>0</v>
      </c>
      <c r="J5057">
        <v>0</v>
      </c>
      <c r="K5057">
        <v>42.2</v>
      </c>
      <c r="L5057">
        <v>0</v>
      </c>
      <c r="M5057">
        <v>0</v>
      </c>
      <c r="N5057">
        <v>0</v>
      </c>
      <c r="O5057">
        <v>16.8</v>
      </c>
      <c r="P5057" t="s">
        <v>991</v>
      </c>
      <c r="Q5057" t="s">
        <v>137</v>
      </c>
      <c r="R5057" t="s">
        <v>34</v>
      </c>
      <c r="S5057" t="s">
        <v>138</v>
      </c>
      <c r="T5057" t="s">
        <v>36</v>
      </c>
      <c r="U5057">
        <v>0</v>
      </c>
      <c r="V5057">
        <v>1000</v>
      </c>
      <c r="W5057">
        <v>2110</v>
      </c>
      <c r="X5057" t="str">
        <f>IF(MESACU[[#This Row],[PAIS]]="ESPAÑA",VLOOKUP(MESACU[[#This Row],[PROVINCIA]],[1]!PROVINCIASCC[#Data],2,FALSE),VLOOKUP(MESACU[[#This Row],[PAIS]],'[1]Centros de coste'!$A$2:$D$204,2,FALSE))</f>
        <v>C45 - IBERICA III</v>
      </c>
      <c r="Y5057" t="str">
        <f>IF(MESACU[[#This Row],[PAIS]]="ESPAÑA",VLOOKUP(MESACU[[#This Row],[PROVINCIA]],[1]!PROVINCIASCC[#Data],3,FALSE),VLOOKUP(MESACU[[#This Row],[PAIS]],'[1]Centros de coste'!$A$2:$D$204,3,FALSE))</f>
        <v>IBERICA III</v>
      </c>
      <c r="Z5057" t="str">
        <f>IF(MESACU[[#This Row],[PAIS]]="ESPAÑA",VLOOKUP(MESACU[[#This Row],[PROVINCIA]],[1]!PROVINCIASCC[#Data],4,FALSE),VLOOKUP(MESACU[[#This Row],[PAIS]],'[1]Centros de coste'!$A$2:$D$204,4,FALSE))</f>
        <v>EUROPA</v>
      </c>
      <c r="AA5057" t="str">
        <f>IFERROR(LEFT(TRIM(MESACU[[#This Row],[CodigoArticulo]]),LEN(TRIM(MESACU[[#This Row],[CodigoArticulo]]))-4),"")</f>
        <v>N</v>
      </c>
      <c r="AB5057" t="str">
        <f>IFERROR(VLOOKUP(MESACU[[#This Row],[CODIGOG]],[1]!FAMILIAS[#Data],5,FALSE),"")</f>
        <v>BIOFERTILIZERS</v>
      </c>
    </row>
    <row r="5058" spans="1:28" x14ac:dyDescent="0.35">
      <c r="A5058" t="s">
        <v>28</v>
      </c>
      <c r="B5058">
        <v>200</v>
      </c>
      <c r="C5058" t="s">
        <v>29</v>
      </c>
      <c r="D5058">
        <v>2026</v>
      </c>
      <c r="E5058">
        <v>3</v>
      </c>
      <c r="F5058" t="s">
        <v>158</v>
      </c>
      <c r="G5058">
        <v>176</v>
      </c>
      <c r="H5058" t="s">
        <v>159</v>
      </c>
      <c r="I5058">
        <v>0</v>
      </c>
      <c r="J5058">
        <v>0</v>
      </c>
      <c r="K5058">
        <v>6.26</v>
      </c>
      <c r="L5058">
        <v>0</v>
      </c>
      <c r="M5058">
        <v>18.78</v>
      </c>
      <c r="N5058">
        <v>0</v>
      </c>
      <c r="O5058">
        <v>5</v>
      </c>
      <c r="P5058" t="s">
        <v>158</v>
      </c>
      <c r="Q5058" t="s">
        <v>186</v>
      </c>
      <c r="R5058" t="s">
        <v>34</v>
      </c>
      <c r="S5058" t="s">
        <v>170</v>
      </c>
      <c r="T5058" t="s">
        <v>36</v>
      </c>
      <c r="U5058">
        <v>0</v>
      </c>
      <c r="V5058">
        <v>200</v>
      </c>
      <c r="W5058">
        <v>626</v>
      </c>
      <c r="X5058" t="str">
        <f>IF(MESACU[[#This Row],[PAIS]]="ESPAÑA",VLOOKUP(MESACU[[#This Row],[PROVINCIA]],[1]!PROVINCIASCC[#Data],2,FALSE),VLOOKUP(MESACU[[#This Row],[PAIS]],'[1]Centros de coste'!$A$2:$D$204,2,FALSE))</f>
        <v>C46 - IBERICA IV</v>
      </c>
      <c r="Y5058" t="str">
        <f>IF(MESACU[[#This Row],[PAIS]]="ESPAÑA",VLOOKUP(MESACU[[#This Row],[PROVINCIA]],[1]!PROVINCIASCC[#Data],3,FALSE),VLOOKUP(MESACU[[#This Row],[PAIS]],'[1]Centros de coste'!$A$2:$D$204,3,FALSE))</f>
        <v>IBERICA IV</v>
      </c>
      <c r="Z5058" t="str">
        <f>IF(MESACU[[#This Row],[PAIS]]="ESPAÑA",VLOOKUP(MESACU[[#This Row],[PROVINCIA]],[1]!PROVINCIASCC[#Data],4,FALSE),VLOOKUP(MESACU[[#This Row],[PAIS]],'[1]Centros de coste'!$A$2:$D$204,4,FALSE))</f>
        <v>EUROPA</v>
      </c>
      <c r="AA5058" t="str">
        <f>IFERROR(LEFT(TRIM(MESACU[[#This Row],[CodigoArticulo]]),LEN(TRIM(MESACU[[#This Row],[CodigoArticulo]]))-4),"")</f>
        <v>PT</v>
      </c>
      <c r="AB5058" t="str">
        <f>IFERROR(VLOOKUP(MESACU[[#This Row],[CODIGOG]],[1]!FAMILIAS[#Data],5,FALSE),"")</f>
        <v>BIOFERTILIZERS</v>
      </c>
    </row>
    <row r="5059" spans="1:28" x14ac:dyDescent="0.35">
      <c r="A5059" t="s">
        <v>28</v>
      </c>
      <c r="B5059">
        <v>201</v>
      </c>
      <c r="C5059" t="s">
        <v>29</v>
      </c>
      <c r="D5059">
        <v>2026</v>
      </c>
      <c r="E5059">
        <v>3</v>
      </c>
      <c r="F5059" t="s">
        <v>167</v>
      </c>
      <c r="G5059">
        <v>177</v>
      </c>
      <c r="H5059" t="s">
        <v>168</v>
      </c>
      <c r="I5059">
        <v>0</v>
      </c>
      <c r="J5059">
        <v>0</v>
      </c>
      <c r="K5059">
        <v>57.42</v>
      </c>
      <c r="L5059">
        <v>0</v>
      </c>
      <c r="M5059">
        <v>0</v>
      </c>
      <c r="N5059">
        <v>0</v>
      </c>
      <c r="O5059">
        <v>29.7</v>
      </c>
      <c r="P5059" t="s">
        <v>167</v>
      </c>
      <c r="Q5059" t="s">
        <v>169</v>
      </c>
      <c r="R5059" t="s">
        <v>49</v>
      </c>
      <c r="S5059" t="s">
        <v>170</v>
      </c>
      <c r="T5059" t="s">
        <v>36</v>
      </c>
      <c r="U5059">
        <v>0</v>
      </c>
      <c r="V5059">
        <v>3300</v>
      </c>
      <c r="W5059">
        <v>5742</v>
      </c>
      <c r="X5059" t="str">
        <f>IF(MESACU[[#This Row],[PAIS]]="ESPAÑA",VLOOKUP(MESACU[[#This Row],[PROVINCIA]],[1]!PROVINCIASCC[#Data],2,FALSE),VLOOKUP(MESACU[[#This Row],[PAIS]],'[1]Centros de coste'!$A$2:$D$204,2,FALSE))</f>
        <v>C46 - IBERICA IV</v>
      </c>
      <c r="Y5059" t="str">
        <f>IF(MESACU[[#This Row],[PAIS]]="ESPAÑA",VLOOKUP(MESACU[[#This Row],[PROVINCIA]],[1]!PROVINCIASCC[#Data],3,FALSE),VLOOKUP(MESACU[[#This Row],[PAIS]],'[1]Centros de coste'!$A$2:$D$204,3,FALSE))</f>
        <v>IBERICA IV</v>
      </c>
      <c r="Z5059" t="str">
        <f>IF(MESACU[[#This Row],[PAIS]]="ESPAÑA",VLOOKUP(MESACU[[#This Row],[PROVINCIA]],[1]!PROVINCIASCC[#Data],4,FALSE),VLOOKUP(MESACU[[#This Row],[PAIS]],'[1]Centros de coste'!$A$2:$D$204,4,FALSE))</f>
        <v>EUROPA</v>
      </c>
      <c r="AA5059" t="str">
        <f>IFERROR(LEFT(TRIM(MESACU[[#This Row],[CodigoArticulo]]),LEN(TRIM(MESACU[[#This Row],[CodigoArticulo]]))-4),"")</f>
        <v>ANAE</v>
      </c>
      <c r="AB5059" t="str">
        <f>IFERROR(VLOOKUP(MESACU[[#This Row],[CODIGOG]],[1]!FAMILIAS[#Data],5,FALSE),"")</f>
        <v>BIOFERTILIZERS</v>
      </c>
    </row>
    <row r="5060" spans="1:28" x14ac:dyDescent="0.35">
      <c r="A5060" t="s">
        <v>28</v>
      </c>
      <c r="B5060">
        <v>201</v>
      </c>
      <c r="C5060" t="s">
        <v>29</v>
      </c>
      <c r="D5060">
        <v>2026</v>
      </c>
      <c r="E5060">
        <v>3</v>
      </c>
      <c r="F5060" t="s">
        <v>64</v>
      </c>
      <c r="G5060">
        <v>177</v>
      </c>
      <c r="H5060" t="s">
        <v>65</v>
      </c>
      <c r="I5060">
        <v>0</v>
      </c>
      <c r="J5060">
        <v>0</v>
      </c>
      <c r="K5060">
        <v>10.128</v>
      </c>
      <c r="L5060">
        <v>0</v>
      </c>
      <c r="M5060">
        <v>0</v>
      </c>
      <c r="N5060">
        <v>0</v>
      </c>
      <c r="O5060">
        <v>5.9</v>
      </c>
      <c r="P5060" t="s">
        <v>227</v>
      </c>
      <c r="Q5060" t="s">
        <v>169</v>
      </c>
      <c r="R5060" t="s">
        <v>34</v>
      </c>
      <c r="S5060" t="s">
        <v>170</v>
      </c>
      <c r="T5060" t="s">
        <v>36</v>
      </c>
      <c r="U5060">
        <v>0</v>
      </c>
      <c r="V5060">
        <v>240</v>
      </c>
      <c r="W5060">
        <v>1012.8</v>
      </c>
      <c r="X5060" t="str">
        <f>IF(MESACU[[#This Row],[PAIS]]="ESPAÑA",VLOOKUP(MESACU[[#This Row],[PROVINCIA]],[1]!PROVINCIASCC[#Data],2,FALSE),VLOOKUP(MESACU[[#This Row],[PAIS]],'[1]Centros de coste'!$A$2:$D$204,2,FALSE))</f>
        <v>C46 - IBERICA IV</v>
      </c>
      <c r="Y5060" t="str">
        <f>IF(MESACU[[#This Row],[PAIS]]="ESPAÑA",VLOOKUP(MESACU[[#This Row],[PROVINCIA]],[1]!PROVINCIASCC[#Data],3,FALSE),VLOOKUP(MESACU[[#This Row],[PAIS]],'[1]Centros de coste'!$A$2:$D$204,3,FALSE))</f>
        <v>IBERICA IV</v>
      </c>
      <c r="Z5060" t="str">
        <f>IF(MESACU[[#This Row],[PAIS]]="ESPAÑA",VLOOKUP(MESACU[[#This Row],[PROVINCIA]],[1]!PROVINCIASCC[#Data],4,FALSE),VLOOKUP(MESACU[[#This Row],[PAIS]],'[1]Centros de coste'!$A$2:$D$204,4,FALSE))</f>
        <v>EUROPA</v>
      </c>
      <c r="AA5060" t="str">
        <f>IFERROR(LEFT(TRIM(MESACU[[#This Row],[CodigoArticulo]]),LEN(TRIM(MESACU[[#This Row],[CodigoArticulo]]))-4),"")</f>
        <v>C-L</v>
      </c>
      <c r="AB5060" t="str">
        <f>IFERROR(VLOOKUP(MESACU[[#This Row],[CODIGOG]],[1]!FAMILIAS[#Data],5,FALSE),"")</f>
        <v>BIOFERTILIZERS</v>
      </c>
    </row>
    <row r="5061" spans="1:28" x14ac:dyDescent="0.35">
      <c r="A5061" t="s">
        <v>28</v>
      </c>
      <c r="B5061">
        <v>201</v>
      </c>
      <c r="C5061" t="s">
        <v>29</v>
      </c>
      <c r="D5061">
        <v>2026</v>
      </c>
      <c r="E5061">
        <v>3</v>
      </c>
      <c r="F5061" t="s">
        <v>288</v>
      </c>
      <c r="G5061">
        <v>177</v>
      </c>
      <c r="H5061" t="s">
        <v>289</v>
      </c>
      <c r="I5061">
        <v>0</v>
      </c>
      <c r="J5061">
        <v>0</v>
      </c>
      <c r="K5061">
        <v>0.64319999999999999</v>
      </c>
      <c r="L5061">
        <v>0</v>
      </c>
      <c r="M5061">
        <v>0</v>
      </c>
      <c r="N5061">
        <v>0</v>
      </c>
      <c r="O5061">
        <v>0.65</v>
      </c>
      <c r="P5061" t="s">
        <v>290</v>
      </c>
      <c r="Q5061" t="s">
        <v>169</v>
      </c>
      <c r="R5061" t="s">
        <v>34</v>
      </c>
      <c r="S5061" t="s">
        <v>170</v>
      </c>
      <c r="T5061" t="s">
        <v>36</v>
      </c>
      <c r="U5061">
        <v>0</v>
      </c>
      <c r="V5061">
        <v>12</v>
      </c>
      <c r="W5061">
        <v>64.319999999999993</v>
      </c>
      <c r="X5061" t="str">
        <f>IF(MESACU[[#This Row],[PAIS]]="ESPAÑA",VLOOKUP(MESACU[[#This Row],[PROVINCIA]],[1]!PROVINCIASCC[#Data],2,FALSE),VLOOKUP(MESACU[[#This Row],[PAIS]],'[1]Centros de coste'!$A$2:$D$204,2,FALSE))</f>
        <v>C46 - IBERICA IV</v>
      </c>
      <c r="Y5061" t="str">
        <f>IF(MESACU[[#This Row],[PAIS]]="ESPAÑA",VLOOKUP(MESACU[[#This Row],[PROVINCIA]],[1]!PROVINCIASCC[#Data],3,FALSE),VLOOKUP(MESACU[[#This Row],[PAIS]],'[1]Centros de coste'!$A$2:$D$204,3,FALSE))</f>
        <v>IBERICA IV</v>
      </c>
      <c r="Z5061" t="str">
        <f>IF(MESACU[[#This Row],[PAIS]]="ESPAÑA",VLOOKUP(MESACU[[#This Row],[PROVINCIA]],[1]!PROVINCIASCC[#Data],4,FALSE),VLOOKUP(MESACU[[#This Row],[PAIS]],'[1]Centros de coste'!$A$2:$D$204,4,FALSE))</f>
        <v>EUROPA</v>
      </c>
      <c r="AA5061" t="str">
        <f>IFERROR(LEFT(TRIM(MESACU[[#This Row],[CodigoArticulo]]),LEN(TRIM(MESACU[[#This Row],[CodigoArticulo]]))-4),"")</f>
        <v>C-L</v>
      </c>
      <c r="AB5061" t="str">
        <f>IFERROR(VLOOKUP(MESACU[[#This Row],[CODIGOG]],[1]!FAMILIAS[#Data],5,FALSE),"")</f>
        <v>BIOFERTILIZERS</v>
      </c>
    </row>
    <row r="5062" spans="1:28" x14ac:dyDescent="0.35">
      <c r="A5062" t="s">
        <v>28</v>
      </c>
      <c r="B5062">
        <v>201</v>
      </c>
      <c r="C5062" t="s">
        <v>29</v>
      </c>
      <c r="D5062">
        <v>2026</v>
      </c>
      <c r="E5062">
        <v>3</v>
      </c>
      <c r="F5062" t="s">
        <v>288</v>
      </c>
      <c r="G5062">
        <v>177</v>
      </c>
      <c r="H5062" t="s">
        <v>289</v>
      </c>
      <c r="I5062">
        <v>0</v>
      </c>
      <c r="J5062">
        <v>0</v>
      </c>
      <c r="K5062">
        <v>2.5728</v>
      </c>
      <c r="L5062">
        <v>0</v>
      </c>
      <c r="M5062">
        <v>0</v>
      </c>
      <c r="N5062">
        <v>0</v>
      </c>
      <c r="O5062">
        <v>2.59</v>
      </c>
      <c r="P5062" t="s">
        <v>290</v>
      </c>
      <c r="Q5062" t="s">
        <v>169</v>
      </c>
      <c r="R5062" t="s">
        <v>34</v>
      </c>
      <c r="S5062" t="s">
        <v>170</v>
      </c>
      <c r="T5062" t="s">
        <v>36</v>
      </c>
      <c r="U5062">
        <v>0</v>
      </c>
      <c r="V5062">
        <v>48</v>
      </c>
      <c r="W5062">
        <v>257.27999999999997</v>
      </c>
      <c r="X5062" t="str">
        <f>IF(MESACU[[#This Row],[PAIS]]="ESPAÑA",VLOOKUP(MESACU[[#This Row],[PROVINCIA]],[1]!PROVINCIASCC[#Data],2,FALSE),VLOOKUP(MESACU[[#This Row],[PAIS]],'[1]Centros de coste'!$A$2:$D$204,2,FALSE))</f>
        <v>C46 - IBERICA IV</v>
      </c>
      <c r="Y5062" t="str">
        <f>IF(MESACU[[#This Row],[PAIS]]="ESPAÑA",VLOOKUP(MESACU[[#This Row],[PROVINCIA]],[1]!PROVINCIASCC[#Data],3,FALSE),VLOOKUP(MESACU[[#This Row],[PAIS]],'[1]Centros de coste'!$A$2:$D$204,3,FALSE))</f>
        <v>IBERICA IV</v>
      </c>
      <c r="Z5062" t="str">
        <f>IF(MESACU[[#This Row],[PAIS]]="ESPAÑA",VLOOKUP(MESACU[[#This Row],[PROVINCIA]],[1]!PROVINCIASCC[#Data],4,FALSE),VLOOKUP(MESACU[[#This Row],[PAIS]],'[1]Centros de coste'!$A$2:$D$204,4,FALSE))</f>
        <v>EUROPA</v>
      </c>
      <c r="AA5062" t="str">
        <f>IFERROR(LEFT(TRIM(MESACU[[#This Row],[CodigoArticulo]]),LEN(TRIM(MESACU[[#This Row],[CodigoArticulo]]))-4),"")</f>
        <v>C-L</v>
      </c>
      <c r="AB5062" t="str">
        <f>IFERROR(VLOOKUP(MESACU[[#This Row],[CODIGOG]],[1]!FAMILIAS[#Data],5,FALSE),"")</f>
        <v>BIOFERTILIZERS</v>
      </c>
    </row>
    <row r="5063" spans="1:28" x14ac:dyDescent="0.35">
      <c r="A5063" t="s">
        <v>28</v>
      </c>
      <c r="B5063">
        <v>202</v>
      </c>
      <c r="C5063" t="s">
        <v>29</v>
      </c>
      <c r="D5063">
        <v>2026</v>
      </c>
      <c r="E5063">
        <v>3</v>
      </c>
      <c r="F5063" t="s">
        <v>69</v>
      </c>
      <c r="G5063">
        <v>204</v>
      </c>
      <c r="H5063" t="s">
        <v>70</v>
      </c>
      <c r="I5063">
        <v>0</v>
      </c>
      <c r="J5063">
        <v>0</v>
      </c>
      <c r="K5063">
        <v>67.712000000000003</v>
      </c>
      <c r="L5063">
        <v>33.856000000000002</v>
      </c>
      <c r="M5063">
        <v>67.712000000000003</v>
      </c>
      <c r="N5063">
        <v>0</v>
      </c>
      <c r="O5063">
        <v>16</v>
      </c>
      <c r="P5063" t="s">
        <v>69</v>
      </c>
      <c r="Q5063" t="s">
        <v>96</v>
      </c>
      <c r="R5063" t="s">
        <v>34</v>
      </c>
      <c r="S5063" t="s">
        <v>57</v>
      </c>
      <c r="T5063" t="s">
        <v>36</v>
      </c>
      <c r="U5063">
        <v>0</v>
      </c>
      <c r="V5063">
        <v>640</v>
      </c>
      <c r="W5063">
        <v>3385.6</v>
      </c>
      <c r="X5063" t="str">
        <f>IF(MESACU[[#This Row],[PAIS]]="ESPAÑA",VLOOKUP(MESACU[[#This Row],[PROVINCIA]],[1]!PROVINCIASCC[#Data],2,FALSE),VLOOKUP(MESACU[[#This Row],[PAIS]],'[1]Centros de coste'!$A$2:$D$204,2,FALSE))</f>
        <v>C44 - IBERICA II</v>
      </c>
      <c r="Y5063" t="str">
        <f>IF(MESACU[[#This Row],[PAIS]]="ESPAÑA",VLOOKUP(MESACU[[#This Row],[PROVINCIA]],[1]!PROVINCIASCC[#Data],3,FALSE),VLOOKUP(MESACU[[#This Row],[PAIS]],'[1]Centros de coste'!$A$2:$D$204,3,FALSE))</f>
        <v>IBERICA II</v>
      </c>
      <c r="Z5063" t="str">
        <f>IF(MESACU[[#This Row],[PAIS]]="ESPAÑA",VLOOKUP(MESACU[[#This Row],[PROVINCIA]],[1]!PROVINCIASCC[#Data],4,FALSE),VLOOKUP(MESACU[[#This Row],[PAIS]],'[1]Centros de coste'!$A$2:$D$204,4,FALSE))</f>
        <v>EUROPA</v>
      </c>
      <c r="AA5063" t="str">
        <f>IFERROR(LEFT(TRIM(MESACU[[#This Row],[CodigoArticulo]]),LEN(TRIM(MESACU[[#This Row],[CodigoArticulo]]))-4),"")</f>
        <v>AVAN</v>
      </c>
      <c r="AB5063" t="str">
        <f>IFERROR(VLOOKUP(MESACU[[#This Row],[CODIGOG]],[1]!FAMILIAS[#Data],5,FALSE),"")</f>
        <v>BIOSTIMULANTS</v>
      </c>
    </row>
    <row r="5064" spans="1:28" x14ac:dyDescent="0.35">
      <c r="A5064" t="s">
        <v>28</v>
      </c>
      <c r="B5064">
        <v>203</v>
      </c>
      <c r="C5064" t="s">
        <v>29</v>
      </c>
      <c r="D5064">
        <v>2026</v>
      </c>
      <c r="E5064">
        <v>3</v>
      </c>
      <c r="F5064" t="s">
        <v>39</v>
      </c>
      <c r="G5064">
        <v>214</v>
      </c>
      <c r="H5064" t="s">
        <v>309</v>
      </c>
      <c r="I5064">
        <v>0</v>
      </c>
      <c r="J5064">
        <v>0</v>
      </c>
      <c r="K5064">
        <v>17.52</v>
      </c>
      <c r="L5064">
        <v>8.76</v>
      </c>
      <c r="M5064">
        <v>17.52</v>
      </c>
      <c r="N5064">
        <v>0</v>
      </c>
      <c r="O5064">
        <v>7.38</v>
      </c>
      <c r="P5064" t="s">
        <v>39</v>
      </c>
      <c r="Q5064" t="s">
        <v>56</v>
      </c>
      <c r="R5064" t="s">
        <v>34</v>
      </c>
      <c r="S5064" t="s">
        <v>57</v>
      </c>
      <c r="T5064" t="s">
        <v>36</v>
      </c>
      <c r="U5064">
        <v>0</v>
      </c>
      <c r="V5064">
        <v>300</v>
      </c>
      <c r="W5064">
        <v>876</v>
      </c>
      <c r="X5064" t="str">
        <f>IF(MESACU[[#This Row],[PAIS]]="ESPAÑA",VLOOKUP(MESACU[[#This Row],[PROVINCIA]],[1]!PROVINCIASCC[#Data],2,FALSE),VLOOKUP(MESACU[[#This Row],[PAIS]],'[1]Centros de coste'!$A$2:$D$204,2,FALSE))</f>
        <v>C44 - IBERICA II</v>
      </c>
      <c r="Y5064" t="str">
        <f>IF(MESACU[[#This Row],[PAIS]]="ESPAÑA",VLOOKUP(MESACU[[#This Row],[PROVINCIA]],[1]!PROVINCIASCC[#Data],3,FALSE),VLOOKUP(MESACU[[#This Row],[PAIS]],'[1]Centros de coste'!$A$2:$D$204,3,FALSE))</f>
        <v>IBERICA II</v>
      </c>
      <c r="Z5064" t="str">
        <f>IF(MESACU[[#This Row],[PAIS]]="ESPAÑA",VLOOKUP(MESACU[[#This Row],[PROVINCIA]],[1]!PROVINCIASCC[#Data],4,FALSE),VLOOKUP(MESACU[[#This Row],[PAIS]],'[1]Centros de coste'!$A$2:$D$204,4,FALSE))</f>
        <v>EUROPA</v>
      </c>
      <c r="AA5064" t="str">
        <f>IFERROR(LEFT(TRIM(MESACU[[#This Row],[CodigoArticulo]]),LEN(TRIM(MESACU[[#This Row],[CodigoArticulo]]))-4),"")</f>
        <v>JF</v>
      </c>
      <c r="AB5064" t="str">
        <f>IFERROR(VLOOKUP(MESACU[[#This Row],[CODIGOG]],[1]!FAMILIAS[#Data],5,FALSE),"")</f>
        <v>BIOCONTROL</v>
      </c>
    </row>
    <row r="5065" spans="1:28" x14ac:dyDescent="0.35">
      <c r="A5065" t="s">
        <v>28</v>
      </c>
      <c r="B5065">
        <v>203</v>
      </c>
      <c r="C5065" t="s">
        <v>29</v>
      </c>
      <c r="D5065">
        <v>2026</v>
      </c>
      <c r="E5065">
        <v>3</v>
      </c>
      <c r="F5065" t="s">
        <v>39</v>
      </c>
      <c r="G5065">
        <v>214</v>
      </c>
      <c r="H5065" t="s">
        <v>309</v>
      </c>
      <c r="I5065">
        <v>0</v>
      </c>
      <c r="J5065">
        <v>0</v>
      </c>
      <c r="K5065">
        <v>17.52</v>
      </c>
      <c r="L5065">
        <v>8.76</v>
      </c>
      <c r="M5065">
        <v>17.52</v>
      </c>
      <c r="N5065">
        <v>0</v>
      </c>
      <c r="O5065">
        <v>7.38</v>
      </c>
      <c r="P5065" t="s">
        <v>39</v>
      </c>
      <c r="Q5065" t="s">
        <v>56</v>
      </c>
      <c r="R5065" t="s">
        <v>34</v>
      </c>
      <c r="S5065" t="s">
        <v>57</v>
      </c>
      <c r="T5065" t="s">
        <v>36</v>
      </c>
      <c r="U5065">
        <v>0</v>
      </c>
      <c r="V5065">
        <v>300</v>
      </c>
      <c r="W5065">
        <v>876</v>
      </c>
      <c r="X5065" t="str">
        <f>IF(MESACU[[#This Row],[PAIS]]="ESPAÑA",VLOOKUP(MESACU[[#This Row],[PROVINCIA]],[1]!PROVINCIASCC[#Data],2,FALSE),VLOOKUP(MESACU[[#This Row],[PAIS]],'[1]Centros de coste'!$A$2:$D$204,2,FALSE))</f>
        <v>C44 - IBERICA II</v>
      </c>
      <c r="Y5065" t="str">
        <f>IF(MESACU[[#This Row],[PAIS]]="ESPAÑA",VLOOKUP(MESACU[[#This Row],[PROVINCIA]],[1]!PROVINCIASCC[#Data],3,FALSE),VLOOKUP(MESACU[[#This Row],[PAIS]],'[1]Centros de coste'!$A$2:$D$204,3,FALSE))</f>
        <v>IBERICA II</v>
      </c>
      <c r="Z5065" t="str">
        <f>IF(MESACU[[#This Row],[PAIS]]="ESPAÑA",VLOOKUP(MESACU[[#This Row],[PROVINCIA]],[1]!PROVINCIASCC[#Data],4,FALSE),VLOOKUP(MESACU[[#This Row],[PAIS]],'[1]Centros de coste'!$A$2:$D$204,4,FALSE))</f>
        <v>EUROPA</v>
      </c>
      <c r="AA5065" t="str">
        <f>IFERROR(LEFT(TRIM(MESACU[[#This Row],[CodigoArticulo]]),LEN(TRIM(MESACU[[#This Row],[CodigoArticulo]]))-4),"")</f>
        <v>JF</v>
      </c>
      <c r="AB5065" t="str">
        <f>IFERROR(VLOOKUP(MESACU[[#This Row],[CODIGOG]],[1]!FAMILIAS[#Data],5,FALSE),"")</f>
        <v>BIOCONTROL</v>
      </c>
    </row>
    <row r="5066" spans="1:28" x14ac:dyDescent="0.35">
      <c r="A5066" t="s">
        <v>28</v>
      </c>
      <c r="B5066">
        <v>203</v>
      </c>
      <c r="C5066" t="s">
        <v>29</v>
      </c>
      <c r="D5066">
        <v>2026</v>
      </c>
      <c r="E5066">
        <v>3</v>
      </c>
      <c r="F5066" t="s">
        <v>64</v>
      </c>
      <c r="G5066">
        <v>214</v>
      </c>
      <c r="H5066" t="s">
        <v>65</v>
      </c>
      <c r="I5066">
        <v>0</v>
      </c>
      <c r="J5066">
        <v>0</v>
      </c>
      <c r="K5066">
        <v>54.96</v>
      </c>
      <c r="L5066">
        <v>27.48</v>
      </c>
      <c r="M5066">
        <v>54.96</v>
      </c>
      <c r="N5066">
        <v>0</v>
      </c>
      <c r="O5066">
        <v>14.76</v>
      </c>
      <c r="P5066" t="s">
        <v>64</v>
      </c>
      <c r="Q5066" t="s">
        <v>56</v>
      </c>
      <c r="R5066" t="s">
        <v>34</v>
      </c>
      <c r="S5066" t="s">
        <v>57</v>
      </c>
      <c r="T5066" t="s">
        <v>36</v>
      </c>
      <c r="U5066">
        <v>0</v>
      </c>
      <c r="V5066">
        <v>600</v>
      </c>
      <c r="W5066">
        <v>2748</v>
      </c>
      <c r="X5066" t="str">
        <f>IF(MESACU[[#This Row],[PAIS]]="ESPAÑA",VLOOKUP(MESACU[[#This Row],[PROVINCIA]],[1]!PROVINCIASCC[#Data],2,FALSE),VLOOKUP(MESACU[[#This Row],[PAIS]],'[1]Centros de coste'!$A$2:$D$204,2,FALSE))</f>
        <v>C44 - IBERICA II</v>
      </c>
      <c r="Y5066" t="str">
        <f>IF(MESACU[[#This Row],[PAIS]]="ESPAÑA",VLOOKUP(MESACU[[#This Row],[PROVINCIA]],[1]!PROVINCIASCC[#Data],3,FALSE),VLOOKUP(MESACU[[#This Row],[PAIS]],'[1]Centros de coste'!$A$2:$D$204,3,FALSE))</f>
        <v>IBERICA II</v>
      </c>
      <c r="Z5066" t="str">
        <f>IF(MESACU[[#This Row],[PAIS]]="ESPAÑA",VLOOKUP(MESACU[[#This Row],[PROVINCIA]],[1]!PROVINCIASCC[#Data],4,FALSE),VLOOKUP(MESACU[[#This Row],[PAIS]],'[1]Centros de coste'!$A$2:$D$204,4,FALSE))</f>
        <v>EUROPA</v>
      </c>
      <c r="AA5066" t="str">
        <f>IFERROR(LEFT(TRIM(MESACU[[#This Row],[CodigoArticulo]]),LEN(TRIM(MESACU[[#This Row],[CodigoArticulo]]))-4),"")</f>
        <v>C-L</v>
      </c>
      <c r="AB5066" t="str">
        <f>IFERROR(VLOOKUP(MESACU[[#This Row],[CODIGOG]],[1]!FAMILIAS[#Data],5,FALSE),"")</f>
        <v>BIOFERTILIZERS</v>
      </c>
    </row>
    <row r="5067" spans="1:28" x14ac:dyDescent="0.35">
      <c r="A5067" t="s">
        <v>28</v>
      </c>
      <c r="B5067">
        <v>203</v>
      </c>
      <c r="C5067" t="s">
        <v>29</v>
      </c>
      <c r="D5067">
        <v>2026</v>
      </c>
      <c r="E5067">
        <v>3</v>
      </c>
      <c r="F5067" t="s">
        <v>175</v>
      </c>
      <c r="G5067">
        <v>214</v>
      </c>
      <c r="H5067" t="s">
        <v>176</v>
      </c>
      <c r="I5067">
        <v>0</v>
      </c>
      <c r="J5067">
        <v>0</v>
      </c>
      <c r="K5067">
        <v>14.44</v>
      </c>
      <c r="L5067">
        <v>7.22</v>
      </c>
      <c r="M5067">
        <v>14.44</v>
      </c>
      <c r="N5067">
        <v>0</v>
      </c>
      <c r="O5067">
        <v>4.92</v>
      </c>
      <c r="P5067" t="s">
        <v>175</v>
      </c>
      <c r="Q5067" t="s">
        <v>56</v>
      </c>
      <c r="R5067" t="s">
        <v>34</v>
      </c>
      <c r="S5067" t="s">
        <v>57</v>
      </c>
      <c r="T5067" t="s">
        <v>36</v>
      </c>
      <c r="U5067">
        <v>0</v>
      </c>
      <c r="V5067">
        <v>200</v>
      </c>
      <c r="W5067">
        <v>722</v>
      </c>
      <c r="X5067" t="str">
        <f>IF(MESACU[[#This Row],[PAIS]]="ESPAÑA",VLOOKUP(MESACU[[#This Row],[PROVINCIA]],[1]!PROVINCIASCC[#Data],2,FALSE),VLOOKUP(MESACU[[#This Row],[PAIS]],'[1]Centros de coste'!$A$2:$D$204,2,FALSE))</f>
        <v>C44 - IBERICA II</v>
      </c>
      <c r="Y5067" t="str">
        <f>IF(MESACU[[#This Row],[PAIS]]="ESPAÑA",VLOOKUP(MESACU[[#This Row],[PROVINCIA]],[1]!PROVINCIASCC[#Data],3,FALSE),VLOOKUP(MESACU[[#This Row],[PAIS]],'[1]Centros de coste'!$A$2:$D$204,3,FALSE))</f>
        <v>IBERICA II</v>
      </c>
      <c r="Z5067" t="str">
        <f>IF(MESACU[[#This Row],[PAIS]]="ESPAÑA",VLOOKUP(MESACU[[#This Row],[PROVINCIA]],[1]!PROVINCIASCC[#Data],4,FALSE),VLOOKUP(MESACU[[#This Row],[PAIS]],'[1]Centros de coste'!$A$2:$D$204,4,FALSE))</f>
        <v>EUROPA</v>
      </c>
      <c r="AA5067" t="str">
        <f>IFERROR(LEFT(TRIM(MESACU[[#This Row],[CodigoArticulo]]),LEN(TRIM(MESACU[[#This Row],[CodigoArticulo]]))-4),"")</f>
        <v>PT</v>
      </c>
      <c r="AB5067" t="str">
        <f>IFERROR(VLOOKUP(MESACU[[#This Row],[CODIGOG]],[1]!FAMILIAS[#Data],5,FALSE),"")</f>
        <v>BIOFERTILIZERS</v>
      </c>
    </row>
    <row r="5068" spans="1:28" x14ac:dyDescent="0.35">
      <c r="A5068" t="s">
        <v>28</v>
      </c>
      <c r="B5068">
        <v>204</v>
      </c>
      <c r="C5068" t="s">
        <v>29</v>
      </c>
      <c r="D5068">
        <v>2026</v>
      </c>
      <c r="E5068">
        <v>3</v>
      </c>
      <c r="F5068" t="s">
        <v>92</v>
      </c>
      <c r="G5068">
        <v>186</v>
      </c>
      <c r="H5068" t="s">
        <v>93</v>
      </c>
      <c r="I5068">
        <v>0</v>
      </c>
      <c r="J5068">
        <v>0</v>
      </c>
      <c r="K5068">
        <v>75.84</v>
      </c>
      <c r="L5068">
        <v>0</v>
      </c>
      <c r="M5068">
        <v>15.167999999999999</v>
      </c>
      <c r="N5068">
        <v>0</v>
      </c>
      <c r="O5068">
        <v>8</v>
      </c>
      <c r="P5068" t="s">
        <v>92</v>
      </c>
      <c r="Q5068" t="s">
        <v>200</v>
      </c>
      <c r="R5068" t="s">
        <v>34</v>
      </c>
      <c r="S5068" t="s">
        <v>91</v>
      </c>
      <c r="T5068" t="s">
        <v>36</v>
      </c>
      <c r="U5068">
        <v>0</v>
      </c>
      <c r="V5068">
        <v>320</v>
      </c>
      <c r="W5068">
        <v>758.4</v>
      </c>
      <c r="X5068" t="str">
        <f>IF(MESACU[[#This Row],[PAIS]]="ESPAÑA",VLOOKUP(MESACU[[#This Row],[PROVINCIA]],[1]!PROVINCIASCC[#Data],2,FALSE),VLOOKUP(MESACU[[#This Row],[PAIS]],'[1]Centros de coste'!$A$2:$D$204,2,FALSE))</f>
        <v>C44 - IBERICA II</v>
      </c>
      <c r="Y5068" t="str">
        <f>IF(MESACU[[#This Row],[PAIS]]="ESPAÑA",VLOOKUP(MESACU[[#This Row],[PROVINCIA]],[1]!PROVINCIASCC[#Data],3,FALSE),VLOOKUP(MESACU[[#This Row],[PAIS]],'[1]Centros de coste'!$A$2:$D$204,3,FALSE))</f>
        <v>IBERICA II</v>
      </c>
      <c r="Z5068" t="str">
        <f>IF(MESACU[[#This Row],[PAIS]]="ESPAÑA",VLOOKUP(MESACU[[#This Row],[PROVINCIA]],[1]!PROVINCIASCC[#Data],4,FALSE),VLOOKUP(MESACU[[#This Row],[PAIS]],'[1]Centros de coste'!$A$2:$D$204,4,FALSE))</f>
        <v>EUROPA</v>
      </c>
      <c r="AA5068" t="str">
        <f>IFERROR(LEFT(TRIM(MESACU[[#This Row],[CodigoArticulo]]),LEN(TRIM(MESACU[[#This Row],[CodigoArticulo]]))-4),"")</f>
        <v>BIO</v>
      </c>
      <c r="AB5068" t="str">
        <f>IFERROR(VLOOKUP(MESACU[[#This Row],[CODIGOG]],[1]!FAMILIAS[#Data],5,FALSE),"")</f>
        <v>BIOSTIMULANTS</v>
      </c>
    </row>
    <row r="5069" spans="1:28" x14ac:dyDescent="0.35">
      <c r="A5069" t="s">
        <v>28</v>
      </c>
      <c r="B5069">
        <v>204</v>
      </c>
      <c r="C5069" t="s">
        <v>29</v>
      </c>
      <c r="D5069">
        <v>2026</v>
      </c>
      <c r="E5069">
        <v>3</v>
      </c>
      <c r="F5069" t="s">
        <v>246</v>
      </c>
      <c r="G5069">
        <v>186</v>
      </c>
      <c r="H5069" t="s">
        <v>247</v>
      </c>
      <c r="I5069">
        <v>0</v>
      </c>
      <c r="J5069">
        <v>0</v>
      </c>
      <c r="K5069">
        <v>98.56</v>
      </c>
      <c r="L5069">
        <v>0</v>
      </c>
      <c r="M5069">
        <v>19.712</v>
      </c>
      <c r="N5069">
        <v>0</v>
      </c>
      <c r="O5069">
        <v>8</v>
      </c>
      <c r="P5069" t="s">
        <v>246</v>
      </c>
      <c r="Q5069" t="s">
        <v>200</v>
      </c>
      <c r="R5069" t="s">
        <v>34</v>
      </c>
      <c r="S5069" t="s">
        <v>91</v>
      </c>
      <c r="T5069" t="s">
        <v>36</v>
      </c>
      <c r="U5069">
        <v>0</v>
      </c>
      <c r="V5069">
        <v>320</v>
      </c>
      <c r="W5069">
        <v>985.6</v>
      </c>
      <c r="X5069" t="str">
        <f>IF(MESACU[[#This Row],[PAIS]]="ESPAÑA",VLOOKUP(MESACU[[#This Row],[PROVINCIA]],[1]!PROVINCIASCC[#Data],2,FALSE),VLOOKUP(MESACU[[#This Row],[PAIS]],'[1]Centros de coste'!$A$2:$D$204,2,FALSE))</f>
        <v>C44 - IBERICA II</v>
      </c>
      <c r="Y5069" t="str">
        <f>IF(MESACU[[#This Row],[PAIS]]="ESPAÑA",VLOOKUP(MESACU[[#This Row],[PROVINCIA]],[1]!PROVINCIASCC[#Data],3,FALSE),VLOOKUP(MESACU[[#This Row],[PAIS]],'[1]Centros de coste'!$A$2:$D$204,3,FALSE))</f>
        <v>IBERICA II</v>
      </c>
      <c r="Z5069" t="str">
        <f>IF(MESACU[[#This Row],[PAIS]]="ESPAÑA",VLOOKUP(MESACU[[#This Row],[PROVINCIA]],[1]!PROVINCIASCC[#Data],4,FALSE),VLOOKUP(MESACU[[#This Row],[PAIS]],'[1]Centros de coste'!$A$2:$D$204,4,FALSE))</f>
        <v>EUROPA</v>
      </c>
      <c r="AA5069" t="str">
        <f>IFERROR(LEFT(TRIM(MESACU[[#This Row],[CodigoArticulo]]),LEN(TRIM(MESACU[[#This Row],[CodigoArticulo]]))-4),"")</f>
        <v>AGRMGN</v>
      </c>
      <c r="AB5069" t="str">
        <f>IFERROR(VLOOKUP(MESACU[[#This Row],[CODIGOG]],[1]!FAMILIAS[#Data],5,FALSE),"")</f>
        <v>BIOSTIMULANTS</v>
      </c>
    </row>
    <row r="5070" spans="1:28" x14ac:dyDescent="0.35">
      <c r="A5070" t="s">
        <v>28</v>
      </c>
      <c r="B5070">
        <v>204</v>
      </c>
      <c r="C5070" t="s">
        <v>29</v>
      </c>
      <c r="D5070">
        <v>2026</v>
      </c>
      <c r="E5070">
        <v>3</v>
      </c>
      <c r="F5070" t="s">
        <v>266</v>
      </c>
      <c r="G5070">
        <v>186</v>
      </c>
      <c r="H5070" t="s">
        <v>267</v>
      </c>
      <c r="I5070">
        <v>0</v>
      </c>
      <c r="J5070">
        <v>0</v>
      </c>
      <c r="K5070">
        <v>33.799999999999997</v>
      </c>
      <c r="L5070">
        <v>0</v>
      </c>
      <c r="M5070">
        <v>6.76</v>
      </c>
      <c r="N5070">
        <v>0</v>
      </c>
      <c r="O5070">
        <v>2.46</v>
      </c>
      <c r="P5070" t="s">
        <v>266</v>
      </c>
      <c r="Q5070" t="s">
        <v>200</v>
      </c>
      <c r="R5070" t="s">
        <v>34</v>
      </c>
      <c r="S5070" t="s">
        <v>91</v>
      </c>
      <c r="T5070" t="s">
        <v>36</v>
      </c>
      <c r="U5070">
        <v>0</v>
      </c>
      <c r="V5070">
        <v>100</v>
      </c>
      <c r="W5070">
        <v>338</v>
      </c>
      <c r="X5070" t="str">
        <f>IF(MESACU[[#This Row],[PAIS]]="ESPAÑA",VLOOKUP(MESACU[[#This Row],[PROVINCIA]],[1]!PROVINCIASCC[#Data],2,FALSE),VLOOKUP(MESACU[[#This Row],[PAIS]],'[1]Centros de coste'!$A$2:$D$204,2,FALSE))</f>
        <v>C44 - IBERICA II</v>
      </c>
      <c r="Y5070" t="str">
        <f>IF(MESACU[[#This Row],[PAIS]]="ESPAÑA",VLOOKUP(MESACU[[#This Row],[PROVINCIA]],[1]!PROVINCIASCC[#Data],3,FALSE),VLOOKUP(MESACU[[#This Row],[PAIS]],'[1]Centros de coste'!$A$2:$D$204,3,FALSE))</f>
        <v>IBERICA II</v>
      </c>
      <c r="Z5070" t="str">
        <f>IF(MESACU[[#This Row],[PAIS]]="ESPAÑA",VLOOKUP(MESACU[[#This Row],[PROVINCIA]],[1]!PROVINCIASCC[#Data],4,FALSE),VLOOKUP(MESACU[[#This Row],[PAIS]],'[1]Centros de coste'!$A$2:$D$204,4,FALSE))</f>
        <v>EUROPA</v>
      </c>
      <c r="AA5070" t="str">
        <f>IFERROR(LEFT(TRIM(MESACU[[#This Row],[CodigoArticulo]]),LEN(TRIM(MESACU[[#This Row],[CodigoArticulo]]))-4),"")</f>
        <v>AGRMG</v>
      </c>
      <c r="AB5070" t="str">
        <f>IFERROR(VLOOKUP(MESACU[[#This Row],[CODIGOG]],[1]!FAMILIAS[#Data],5,FALSE),"")</f>
        <v>BIOSTIMULANTS</v>
      </c>
    </row>
    <row r="5071" spans="1:28" x14ac:dyDescent="0.35">
      <c r="A5071" t="s">
        <v>28</v>
      </c>
      <c r="B5071">
        <v>205</v>
      </c>
      <c r="C5071" t="s">
        <v>29</v>
      </c>
      <c r="D5071">
        <v>2026</v>
      </c>
      <c r="E5071">
        <v>3</v>
      </c>
      <c r="F5071" t="s">
        <v>51</v>
      </c>
      <c r="G5071">
        <v>215</v>
      </c>
      <c r="H5071" t="s">
        <v>52</v>
      </c>
      <c r="I5071">
        <v>0</v>
      </c>
      <c r="J5071">
        <v>0</v>
      </c>
      <c r="K5071">
        <v>16.5</v>
      </c>
      <c r="L5071">
        <v>0</v>
      </c>
      <c r="M5071">
        <v>0</v>
      </c>
      <c r="N5071">
        <v>0</v>
      </c>
      <c r="O5071">
        <v>7.7</v>
      </c>
      <c r="P5071" t="s">
        <v>51</v>
      </c>
      <c r="Q5071" t="s">
        <v>102</v>
      </c>
      <c r="R5071" t="s">
        <v>49</v>
      </c>
      <c r="S5071" t="s">
        <v>103</v>
      </c>
      <c r="T5071" t="s">
        <v>36</v>
      </c>
      <c r="U5071">
        <v>0</v>
      </c>
      <c r="V5071">
        <v>1100</v>
      </c>
      <c r="W5071">
        <v>1650</v>
      </c>
      <c r="X5071" t="str">
        <f>IF(MESACU[[#This Row],[PAIS]]="ESPAÑA",VLOOKUP(MESACU[[#This Row],[PROVINCIA]],[1]!PROVINCIASCC[#Data],2,FALSE),VLOOKUP(MESACU[[#This Row],[PAIS]],'[1]Centros de coste'!$A$2:$D$204,2,FALSE))</f>
        <v>C46 - IBERICA IV</v>
      </c>
      <c r="Y5071" t="str">
        <f>IF(MESACU[[#This Row],[PAIS]]="ESPAÑA",VLOOKUP(MESACU[[#This Row],[PROVINCIA]],[1]!PROVINCIASCC[#Data],3,FALSE),VLOOKUP(MESACU[[#This Row],[PAIS]],'[1]Centros de coste'!$A$2:$D$204,3,FALSE))</f>
        <v>IBERICA IV</v>
      </c>
      <c r="Z5071" t="str">
        <f>IF(MESACU[[#This Row],[PAIS]]="ESPAÑA",VLOOKUP(MESACU[[#This Row],[PROVINCIA]],[1]!PROVINCIASCC[#Data],4,FALSE),VLOOKUP(MESACU[[#This Row],[PAIS]],'[1]Centros de coste'!$A$2:$D$204,4,FALSE))</f>
        <v>EUROPA</v>
      </c>
      <c r="AA5071" t="str">
        <f>IFERROR(LEFT(TRIM(MESACU[[#This Row],[CodigoArticulo]]),LEN(TRIM(MESACU[[#This Row],[CodigoArticulo]]))-4),"")</f>
        <v>AN</v>
      </c>
      <c r="AB5071" t="str">
        <f>IFERROR(VLOOKUP(MESACU[[#This Row],[CODIGOG]],[1]!FAMILIAS[#Data],5,FALSE),"")</f>
        <v>BIOFERTILIZERS</v>
      </c>
    </row>
    <row r="5072" spans="1:28" x14ac:dyDescent="0.35">
      <c r="A5072" t="s">
        <v>28</v>
      </c>
      <c r="B5072">
        <v>206</v>
      </c>
      <c r="C5072" t="s">
        <v>29</v>
      </c>
      <c r="D5072">
        <v>2026</v>
      </c>
      <c r="E5072">
        <v>3</v>
      </c>
      <c r="F5072" t="s">
        <v>248</v>
      </c>
      <c r="G5072">
        <v>216</v>
      </c>
      <c r="H5072" t="s">
        <v>249</v>
      </c>
      <c r="I5072">
        <v>0</v>
      </c>
      <c r="J5072">
        <v>0</v>
      </c>
      <c r="K5072">
        <v>5.1520000000000001</v>
      </c>
      <c r="L5072">
        <v>0</v>
      </c>
      <c r="M5072">
        <v>0</v>
      </c>
      <c r="N5072">
        <v>0</v>
      </c>
      <c r="O5072">
        <v>0.98</v>
      </c>
      <c r="P5072" t="s">
        <v>248</v>
      </c>
      <c r="Q5072" t="s">
        <v>48</v>
      </c>
      <c r="R5072" t="s">
        <v>34</v>
      </c>
      <c r="S5072" t="s">
        <v>50</v>
      </c>
      <c r="T5072" t="s">
        <v>36</v>
      </c>
      <c r="U5072">
        <v>0</v>
      </c>
      <c r="V5072">
        <v>40</v>
      </c>
      <c r="W5072">
        <v>515.20000000000005</v>
      </c>
      <c r="X5072" t="str">
        <f>IF(MESACU[[#This Row],[PAIS]]="ESPAÑA",VLOOKUP(MESACU[[#This Row],[PROVINCIA]],[1]!PROVINCIASCC[#Data],2,FALSE),VLOOKUP(MESACU[[#This Row],[PAIS]],'[1]Centros de coste'!$A$2:$D$204,2,FALSE))</f>
        <v>C44 - IBERICA II</v>
      </c>
      <c r="Y5072" t="str">
        <f>IF(MESACU[[#This Row],[PAIS]]="ESPAÑA",VLOOKUP(MESACU[[#This Row],[PROVINCIA]],[1]!PROVINCIASCC[#Data],3,FALSE),VLOOKUP(MESACU[[#This Row],[PAIS]],'[1]Centros de coste'!$A$2:$D$204,3,FALSE))</f>
        <v>IBERICA II</v>
      </c>
      <c r="Z5072" t="str">
        <f>IF(MESACU[[#This Row],[PAIS]]="ESPAÑA",VLOOKUP(MESACU[[#This Row],[PROVINCIA]],[1]!PROVINCIASCC[#Data],4,FALSE),VLOOKUP(MESACU[[#This Row],[PAIS]],'[1]Centros de coste'!$A$2:$D$204,4,FALSE))</f>
        <v>EUROPA</v>
      </c>
      <c r="AA5072" t="str">
        <f>IFERROR(LEFT(TRIM(MESACU[[#This Row],[CodigoArticulo]]),LEN(TRIM(MESACU[[#This Row],[CodigoArticulo]]))-4),"")</f>
        <v>C-M-P</v>
      </c>
      <c r="AB5072" t="str">
        <f>IFERROR(VLOOKUP(MESACU[[#This Row],[CODIGOG]],[1]!FAMILIAS[#Data],5,FALSE),"")</f>
        <v>BIOFERTILIZERS</v>
      </c>
    </row>
    <row r="5073" spans="1:28" x14ac:dyDescent="0.35">
      <c r="A5073" t="s">
        <v>28</v>
      </c>
      <c r="B5073">
        <v>206</v>
      </c>
      <c r="C5073" t="s">
        <v>29</v>
      </c>
      <c r="D5073">
        <v>2026</v>
      </c>
      <c r="E5073">
        <v>3</v>
      </c>
      <c r="F5073" t="s">
        <v>108</v>
      </c>
      <c r="G5073">
        <v>216</v>
      </c>
      <c r="H5073" t="s">
        <v>109</v>
      </c>
      <c r="I5073">
        <v>0</v>
      </c>
      <c r="J5073">
        <v>0</v>
      </c>
      <c r="K5073">
        <v>16.100000000000001</v>
      </c>
      <c r="L5073">
        <v>0</v>
      </c>
      <c r="M5073">
        <v>0</v>
      </c>
      <c r="N5073">
        <v>0</v>
      </c>
      <c r="O5073">
        <v>4.8</v>
      </c>
      <c r="P5073" t="s">
        <v>110</v>
      </c>
      <c r="Q5073" t="s">
        <v>48</v>
      </c>
      <c r="R5073" t="s">
        <v>34</v>
      </c>
      <c r="S5073" t="s">
        <v>50</v>
      </c>
      <c r="T5073" t="s">
        <v>36</v>
      </c>
      <c r="U5073">
        <v>0</v>
      </c>
      <c r="V5073">
        <v>1000</v>
      </c>
      <c r="W5073">
        <v>1610</v>
      </c>
      <c r="X5073" t="str">
        <f>IF(MESACU[[#This Row],[PAIS]]="ESPAÑA",VLOOKUP(MESACU[[#This Row],[PROVINCIA]],[1]!PROVINCIASCC[#Data],2,FALSE),VLOOKUP(MESACU[[#This Row],[PAIS]],'[1]Centros de coste'!$A$2:$D$204,2,FALSE))</f>
        <v>C44 - IBERICA II</v>
      </c>
      <c r="Y5073" t="str">
        <f>IF(MESACU[[#This Row],[PAIS]]="ESPAÑA",VLOOKUP(MESACU[[#This Row],[PROVINCIA]],[1]!PROVINCIASCC[#Data],3,FALSE),VLOOKUP(MESACU[[#This Row],[PAIS]],'[1]Centros de coste'!$A$2:$D$204,3,FALSE))</f>
        <v>IBERICA II</v>
      </c>
      <c r="Z5073" t="str">
        <f>IF(MESACU[[#This Row],[PAIS]]="ESPAÑA",VLOOKUP(MESACU[[#This Row],[PROVINCIA]],[1]!PROVINCIASCC[#Data],4,FALSE),VLOOKUP(MESACU[[#This Row],[PAIS]],'[1]Centros de coste'!$A$2:$D$204,4,FALSE))</f>
        <v>EUROPA</v>
      </c>
      <c r="AA5073" t="str">
        <f>IFERROR(LEFT(TRIM(MESACU[[#This Row],[CodigoArticulo]]),LEN(TRIM(MESACU[[#This Row],[CodigoArticulo]]))-4),"")</f>
        <v>S</v>
      </c>
      <c r="AB5073" t="str">
        <f>IFERROR(VLOOKUP(MESACU[[#This Row],[CODIGOG]],[1]!FAMILIAS[#Data],5,FALSE),"")</f>
        <v>BIOFERTILIZERS</v>
      </c>
    </row>
    <row r="5074" spans="1:28" x14ac:dyDescent="0.35">
      <c r="A5074" t="s">
        <v>28</v>
      </c>
      <c r="B5074">
        <v>207</v>
      </c>
      <c r="C5074" t="s">
        <v>29</v>
      </c>
      <c r="D5074">
        <v>2026</v>
      </c>
      <c r="E5074">
        <v>3</v>
      </c>
      <c r="F5074" t="s">
        <v>79</v>
      </c>
      <c r="G5074">
        <v>215</v>
      </c>
      <c r="H5074" t="s">
        <v>80</v>
      </c>
      <c r="I5074">
        <v>0</v>
      </c>
      <c r="J5074">
        <v>0</v>
      </c>
      <c r="K5074">
        <v>27.68</v>
      </c>
      <c r="L5074">
        <v>0</v>
      </c>
      <c r="M5074">
        <v>0</v>
      </c>
      <c r="N5074">
        <v>0</v>
      </c>
      <c r="O5074">
        <v>5.16</v>
      </c>
      <c r="P5074" t="s">
        <v>79</v>
      </c>
      <c r="Q5074" t="s">
        <v>102</v>
      </c>
      <c r="R5074" t="s">
        <v>73</v>
      </c>
      <c r="S5074" t="s">
        <v>50</v>
      </c>
      <c r="T5074" t="s">
        <v>36</v>
      </c>
      <c r="U5074">
        <v>0</v>
      </c>
      <c r="V5074">
        <v>800</v>
      </c>
      <c r="W5074">
        <v>2768</v>
      </c>
      <c r="X5074" t="str">
        <f>IF(MESACU[[#This Row],[PAIS]]="ESPAÑA",VLOOKUP(MESACU[[#This Row],[PROVINCIA]],[1]!PROVINCIASCC[#Data],2,FALSE),VLOOKUP(MESACU[[#This Row],[PAIS]],'[1]Centros de coste'!$A$2:$D$204,2,FALSE))</f>
        <v>C44 - IBERICA II</v>
      </c>
      <c r="Y5074" t="str">
        <f>IF(MESACU[[#This Row],[PAIS]]="ESPAÑA",VLOOKUP(MESACU[[#This Row],[PROVINCIA]],[1]!PROVINCIASCC[#Data],3,FALSE),VLOOKUP(MESACU[[#This Row],[PAIS]],'[1]Centros de coste'!$A$2:$D$204,3,FALSE))</f>
        <v>IBERICA II</v>
      </c>
      <c r="Z5074" t="str">
        <f>IF(MESACU[[#This Row],[PAIS]]="ESPAÑA",VLOOKUP(MESACU[[#This Row],[PROVINCIA]],[1]!PROVINCIASCC[#Data],4,FALSE),VLOOKUP(MESACU[[#This Row],[PAIS]],'[1]Centros de coste'!$A$2:$D$204,4,FALSE))</f>
        <v>EUROPA</v>
      </c>
      <c r="AA5074" t="str">
        <f>IFERROR(LEFT(TRIM(MESACU[[#This Row],[CodigoArticulo]]),LEN(TRIM(MESACU[[#This Row],[CodigoArticulo]]))-4),"")</f>
        <v>SS</v>
      </c>
      <c r="AB5074" t="str">
        <f>IFERROR(VLOOKUP(MESACU[[#This Row],[CODIGOG]],[1]!FAMILIAS[#Data],5,FALSE),"")</f>
        <v>BIOFERTILIZERS</v>
      </c>
    </row>
    <row r="5075" spans="1:28" x14ac:dyDescent="0.35">
      <c r="A5075" t="s">
        <v>28</v>
      </c>
      <c r="B5075">
        <v>207</v>
      </c>
      <c r="C5075" t="s">
        <v>29</v>
      </c>
      <c r="D5075">
        <v>2026</v>
      </c>
      <c r="E5075">
        <v>3</v>
      </c>
      <c r="F5075" t="s">
        <v>129</v>
      </c>
      <c r="G5075">
        <v>215</v>
      </c>
      <c r="H5075" t="s">
        <v>130</v>
      </c>
      <c r="I5075">
        <v>0</v>
      </c>
      <c r="J5075">
        <v>0</v>
      </c>
      <c r="K5075">
        <v>10.11</v>
      </c>
      <c r="L5075">
        <v>0</v>
      </c>
      <c r="M5075">
        <v>0</v>
      </c>
      <c r="N5075">
        <v>0</v>
      </c>
      <c r="O5075">
        <v>2.5</v>
      </c>
      <c r="P5075" t="s">
        <v>129</v>
      </c>
      <c r="Q5075" t="s">
        <v>102</v>
      </c>
      <c r="R5075" t="s">
        <v>34</v>
      </c>
      <c r="S5075" t="s">
        <v>50</v>
      </c>
      <c r="T5075" t="s">
        <v>36</v>
      </c>
      <c r="U5075">
        <v>0</v>
      </c>
      <c r="V5075">
        <v>100</v>
      </c>
      <c r="W5075">
        <v>1011</v>
      </c>
      <c r="X5075" t="str">
        <f>IF(MESACU[[#This Row],[PAIS]]="ESPAÑA",VLOOKUP(MESACU[[#This Row],[PROVINCIA]],[1]!PROVINCIASCC[#Data],2,FALSE),VLOOKUP(MESACU[[#This Row],[PAIS]],'[1]Centros de coste'!$A$2:$D$204,2,FALSE))</f>
        <v>C44 - IBERICA II</v>
      </c>
      <c r="Y5075" t="str">
        <f>IF(MESACU[[#This Row],[PAIS]]="ESPAÑA",VLOOKUP(MESACU[[#This Row],[PROVINCIA]],[1]!PROVINCIASCC[#Data],3,FALSE),VLOOKUP(MESACU[[#This Row],[PAIS]],'[1]Centros de coste'!$A$2:$D$204,3,FALSE))</f>
        <v>IBERICA II</v>
      </c>
      <c r="Z5075" t="str">
        <f>IF(MESACU[[#This Row],[PAIS]]="ESPAÑA",VLOOKUP(MESACU[[#This Row],[PROVINCIA]],[1]!PROVINCIASCC[#Data],4,FALSE),VLOOKUP(MESACU[[#This Row],[PAIS]],'[1]Centros de coste'!$A$2:$D$204,4,FALSE))</f>
        <v>EUROPA</v>
      </c>
      <c r="AA5075" t="str">
        <f>IFERROR(LEFT(TRIM(MESACU[[#This Row],[CodigoArticulo]]),LEN(TRIM(MESACU[[#This Row],[CodigoArticulo]]))-4),"")</f>
        <v>SPCE2B</v>
      </c>
      <c r="AB5075" t="str">
        <f>IFERROR(VLOOKUP(MESACU[[#This Row],[CODIGOG]],[1]!FAMILIAS[#Data],5,FALSE),"")</f>
        <v>BIOSTIMULANTS</v>
      </c>
    </row>
    <row r="5076" spans="1:28" x14ac:dyDescent="0.35">
      <c r="A5076" t="s">
        <v>28</v>
      </c>
      <c r="B5076">
        <v>207</v>
      </c>
      <c r="C5076" t="s">
        <v>29</v>
      </c>
      <c r="D5076">
        <v>2026</v>
      </c>
      <c r="E5076">
        <v>3</v>
      </c>
      <c r="F5076" t="s">
        <v>129</v>
      </c>
      <c r="G5076">
        <v>215</v>
      </c>
      <c r="H5076" t="s">
        <v>130</v>
      </c>
      <c r="I5076">
        <v>0</v>
      </c>
      <c r="J5076">
        <v>0</v>
      </c>
      <c r="K5076">
        <v>22.242000000000001</v>
      </c>
      <c r="L5076">
        <v>0</v>
      </c>
      <c r="M5076">
        <v>0</v>
      </c>
      <c r="N5076">
        <v>0</v>
      </c>
      <c r="O5076">
        <v>5.5</v>
      </c>
      <c r="P5076" t="s">
        <v>129</v>
      </c>
      <c r="Q5076" t="s">
        <v>102</v>
      </c>
      <c r="R5076" t="s">
        <v>34</v>
      </c>
      <c r="S5076" t="s">
        <v>50</v>
      </c>
      <c r="T5076" t="s">
        <v>36</v>
      </c>
      <c r="U5076">
        <v>0</v>
      </c>
      <c r="V5076">
        <v>220</v>
      </c>
      <c r="W5076">
        <v>2224.1999999999998</v>
      </c>
      <c r="X5076" t="str">
        <f>IF(MESACU[[#This Row],[PAIS]]="ESPAÑA",VLOOKUP(MESACU[[#This Row],[PROVINCIA]],[1]!PROVINCIASCC[#Data],2,FALSE),VLOOKUP(MESACU[[#This Row],[PAIS]],'[1]Centros de coste'!$A$2:$D$204,2,FALSE))</f>
        <v>C44 - IBERICA II</v>
      </c>
      <c r="Y5076" t="str">
        <f>IF(MESACU[[#This Row],[PAIS]]="ESPAÑA",VLOOKUP(MESACU[[#This Row],[PROVINCIA]],[1]!PROVINCIASCC[#Data],3,FALSE),VLOOKUP(MESACU[[#This Row],[PAIS]],'[1]Centros de coste'!$A$2:$D$204,3,FALSE))</f>
        <v>IBERICA II</v>
      </c>
      <c r="Z5076" t="str">
        <f>IF(MESACU[[#This Row],[PAIS]]="ESPAÑA",VLOOKUP(MESACU[[#This Row],[PROVINCIA]],[1]!PROVINCIASCC[#Data],4,FALSE),VLOOKUP(MESACU[[#This Row],[PAIS]],'[1]Centros de coste'!$A$2:$D$204,4,FALSE))</f>
        <v>EUROPA</v>
      </c>
      <c r="AA5076" t="str">
        <f>IFERROR(LEFT(TRIM(MESACU[[#This Row],[CodigoArticulo]]),LEN(TRIM(MESACU[[#This Row],[CodigoArticulo]]))-4),"")</f>
        <v>SPCE2B</v>
      </c>
      <c r="AB5076" t="str">
        <f>IFERROR(VLOOKUP(MESACU[[#This Row],[CODIGOG]],[1]!FAMILIAS[#Data],5,FALSE),"")</f>
        <v>BIOSTIMULANTS</v>
      </c>
    </row>
    <row r="5077" spans="1:28" x14ac:dyDescent="0.35">
      <c r="A5077" t="s">
        <v>28</v>
      </c>
      <c r="B5077">
        <v>207</v>
      </c>
      <c r="C5077" t="s">
        <v>29</v>
      </c>
      <c r="D5077">
        <v>2026</v>
      </c>
      <c r="E5077">
        <v>3</v>
      </c>
      <c r="F5077" t="s">
        <v>122</v>
      </c>
      <c r="G5077">
        <v>215</v>
      </c>
      <c r="H5077" t="s">
        <v>123</v>
      </c>
      <c r="I5077">
        <v>0</v>
      </c>
      <c r="J5077">
        <v>0</v>
      </c>
      <c r="K5077">
        <v>24.3</v>
      </c>
      <c r="L5077">
        <v>0</v>
      </c>
      <c r="M5077">
        <v>0</v>
      </c>
      <c r="N5077">
        <v>0</v>
      </c>
      <c r="O5077">
        <v>4.8</v>
      </c>
      <c r="P5077" t="s">
        <v>122</v>
      </c>
      <c r="Q5077" t="s">
        <v>102</v>
      </c>
      <c r="R5077" t="s">
        <v>34</v>
      </c>
      <c r="S5077" t="s">
        <v>50</v>
      </c>
      <c r="T5077" t="s">
        <v>36</v>
      </c>
      <c r="U5077">
        <v>0</v>
      </c>
      <c r="V5077">
        <v>1000</v>
      </c>
      <c r="W5077">
        <v>2430</v>
      </c>
      <c r="X5077" t="str">
        <f>IF(MESACU[[#This Row],[PAIS]]="ESPAÑA",VLOOKUP(MESACU[[#This Row],[PROVINCIA]],[1]!PROVINCIASCC[#Data],2,FALSE),VLOOKUP(MESACU[[#This Row],[PAIS]],'[1]Centros de coste'!$A$2:$D$204,2,FALSE))</f>
        <v>C44 - IBERICA II</v>
      </c>
      <c r="Y5077" t="str">
        <f>IF(MESACU[[#This Row],[PAIS]]="ESPAÑA",VLOOKUP(MESACU[[#This Row],[PROVINCIA]],[1]!PROVINCIASCC[#Data],3,FALSE),VLOOKUP(MESACU[[#This Row],[PAIS]],'[1]Centros de coste'!$A$2:$D$204,3,FALSE))</f>
        <v>IBERICA II</v>
      </c>
      <c r="Z5077" t="str">
        <f>IF(MESACU[[#This Row],[PAIS]]="ESPAÑA",VLOOKUP(MESACU[[#This Row],[PROVINCIA]],[1]!PROVINCIASCC[#Data],4,FALSE),VLOOKUP(MESACU[[#This Row],[PAIS]],'[1]Centros de coste'!$A$2:$D$204,4,FALSE))</f>
        <v>EUROPA</v>
      </c>
      <c r="AA5077" t="str">
        <f>IFERROR(LEFT(TRIM(MESACU[[#This Row],[CodigoArticulo]]),LEN(TRIM(MESACU[[#This Row],[CodigoArticulo]]))-4),"")</f>
        <v>AGXK</v>
      </c>
      <c r="AB5077" t="str">
        <f>IFERROR(VLOOKUP(MESACU[[#This Row],[CODIGOG]],[1]!FAMILIAS[#Data],5,FALSE),"")</f>
        <v>BIOFERTILIZERS</v>
      </c>
    </row>
    <row r="5078" spans="1:28" x14ac:dyDescent="0.35">
      <c r="A5078" t="s">
        <v>28</v>
      </c>
      <c r="B5078">
        <v>207</v>
      </c>
      <c r="C5078" t="s">
        <v>29</v>
      </c>
      <c r="D5078">
        <v>2026</v>
      </c>
      <c r="E5078">
        <v>3</v>
      </c>
      <c r="F5078" t="s">
        <v>354</v>
      </c>
      <c r="G5078">
        <v>215</v>
      </c>
      <c r="H5078" t="s">
        <v>355</v>
      </c>
      <c r="I5078">
        <v>0</v>
      </c>
      <c r="J5078">
        <v>0</v>
      </c>
      <c r="K5078">
        <v>7.8239999999999998</v>
      </c>
      <c r="L5078">
        <v>0</v>
      </c>
      <c r="M5078">
        <v>0</v>
      </c>
      <c r="N5078">
        <v>0</v>
      </c>
      <c r="O5078">
        <v>1.04</v>
      </c>
      <c r="P5078" t="s">
        <v>354</v>
      </c>
      <c r="Q5078" t="s">
        <v>102</v>
      </c>
      <c r="R5078" t="s">
        <v>73</v>
      </c>
      <c r="S5078" t="s">
        <v>50</v>
      </c>
      <c r="T5078" t="s">
        <v>36</v>
      </c>
      <c r="U5078">
        <v>0</v>
      </c>
      <c r="V5078">
        <v>80</v>
      </c>
      <c r="W5078">
        <v>782.4</v>
      </c>
      <c r="X5078" t="str">
        <f>IF(MESACU[[#This Row],[PAIS]]="ESPAÑA",VLOOKUP(MESACU[[#This Row],[PROVINCIA]],[1]!PROVINCIASCC[#Data],2,FALSE),VLOOKUP(MESACU[[#This Row],[PAIS]],'[1]Centros de coste'!$A$2:$D$204,2,FALSE))</f>
        <v>C44 - IBERICA II</v>
      </c>
      <c r="Y5078" t="str">
        <f>IF(MESACU[[#This Row],[PAIS]]="ESPAÑA",VLOOKUP(MESACU[[#This Row],[PROVINCIA]],[1]!PROVINCIASCC[#Data],3,FALSE),VLOOKUP(MESACU[[#This Row],[PAIS]],'[1]Centros de coste'!$A$2:$D$204,3,FALSE))</f>
        <v>IBERICA II</v>
      </c>
      <c r="Z5078" t="str">
        <f>IF(MESACU[[#This Row],[PAIS]]="ESPAÑA",VLOOKUP(MESACU[[#This Row],[PROVINCIA]],[1]!PROVINCIASCC[#Data],4,FALSE),VLOOKUP(MESACU[[#This Row],[PAIS]],'[1]Centros de coste'!$A$2:$D$204,4,FALSE))</f>
        <v>EUROPA</v>
      </c>
      <c r="AA5078" t="str">
        <f>IFERROR(LEFT(TRIM(MESACU[[#This Row],[CodigoArticulo]]),LEN(TRIM(MESACU[[#This Row],[CodigoArticulo]]))-4),"")</f>
        <v>AGFE</v>
      </c>
      <c r="AB5078" t="str">
        <f>IFERROR(VLOOKUP(MESACU[[#This Row],[CODIGOG]],[1]!FAMILIAS[#Data],5,FALSE),"")</f>
        <v>BIOFERTILIZERS</v>
      </c>
    </row>
    <row r="5079" spans="1:28" x14ac:dyDescent="0.35">
      <c r="A5079" t="s">
        <v>28</v>
      </c>
      <c r="B5079">
        <v>208</v>
      </c>
      <c r="C5079" t="s">
        <v>29</v>
      </c>
      <c r="D5079">
        <v>2026</v>
      </c>
      <c r="E5079">
        <v>3</v>
      </c>
      <c r="F5079" t="s">
        <v>993</v>
      </c>
      <c r="G5079">
        <v>178</v>
      </c>
      <c r="H5079" t="s">
        <v>994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 t="s">
        <v>28</v>
      </c>
      <c r="Q5079" t="s">
        <v>995</v>
      </c>
      <c r="R5079" t="s">
        <v>28</v>
      </c>
      <c r="S5079" t="s">
        <v>397</v>
      </c>
      <c r="T5079" t="s">
        <v>36</v>
      </c>
      <c r="U5079">
        <v>0</v>
      </c>
      <c r="V5079">
        <v>1</v>
      </c>
      <c r="W5079">
        <v>2000</v>
      </c>
      <c r="X5079" t="str">
        <f>IF(MESACU[[#This Row],[PAIS]]="ESPAÑA",VLOOKUP(MESACU[[#This Row],[PROVINCIA]],[1]!PROVINCIASCC[#Data],2,FALSE),VLOOKUP(MESACU[[#This Row],[PAIS]],'[1]Centros de coste'!$A$2:$D$204,2,FALSE))</f>
        <v>C44 - IBERICA II</v>
      </c>
      <c r="Y5079" t="str">
        <f>IF(MESACU[[#This Row],[PAIS]]="ESPAÑA",VLOOKUP(MESACU[[#This Row],[PROVINCIA]],[1]!PROVINCIASCC[#Data],3,FALSE),VLOOKUP(MESACU[[#This Row],[PAIS]],'[1]Centros de coste'!$A$2:$D$204,3,FALSE))</f>
        <v>IBERICA II</v>
      </c>
      <c r="Z5079" t="str">
        <f>IF(MESACU[[#This Row],[PAIS]]="ESPAÑA",VLOOKUP(MESACU[[#This Row],[PROVINCIA]],[1]!PROVINCIASCC[#Data],4,FALSE),VLOOKUP(MESACU[[#This Row],[PAIS]],'[1]Centros de coste'!$A$2:$D$204,4,FALSE))</f>
        <v>EUROPA</v>
      </c>
      <c r="AA5079" t="str">
        <f>IFERROR(LEFT(TRIM(MESACU[[#This Row],[CodigoArticulo]]),LEN(TRIM(MESACU[[#This Row],[CodigoArticulo]]))-4),"")</f>
        <v>VVEHI</v>
      </c>
      <c r="AB5079" t="str">
        <f>IFERROR(VLOOKUP(MESACU[[#This Row],[CODIGOG]],[1]!FAMILIAS[#Data],5,FALSE),"")</f>
        <v/>
      </c>
    </row>
    <row r="5080" spans="1:28" x14ac:dyDescent="0.35">
      <c r="A5080" t="s">
        <v>28</v>
      </c>
      <c r="B5080">
        <v>209</v>
      </c>
      <c r="C5080" t="s">
        <v>29</v>
      </c>
      <c r="D5080">
        <v>2026</v>
      </c>
      <c r="E5080">
        <v>3</v>
      </c>
      <c r="F5080" t="s">
        <v>115</v>
      </c>
      <c r="G5080">
        <v>214</v>
      </c>
      <c r="H5080" t="s">
        <v>116</v>
      </c>
      <c r="I5080">
        <v>0</v>
      </c>
      <c r="J5080">
        <v>0</v>
      </c>
      <c r="K5080">
        <v>27.52</v>
      </c>
      <c r="L5080">
        <v>13.76</v>
      </c>
      <c r="M5080">
        <v>27.52</v>
      </c>
      <c r="N5080">
        <v>0</v>
      </c>
      <c r="O5080">
        <v>16</v>
      </c>
      <c r="P5080" t="s">
        <v>115</v>
      </c>
      <c r="Q5080" t="s">
        <v>56</v>
      </c>
      <c r="R5080" t="s">
        <v>34</v>
      </c>
      <c r="S5080" t="s">
        <v>57</v>
      </c>
      <c r="T5080" t="s">
        <v>36</v>
      </c>
      <c r="U5080">
        <v>0</v>
      </c>
      <c r="V5080">
        <v>640</v>
      </c>
      <c r="W5080">
        <v>1376</v>
      </c>
      <c r="X5080" t="str">
        <f>IF(MESACU[[#This Row],[PAIS]]="ESPAÑA",VLOOKUP(MESACU[[#This Row],[PROVINCIA]],[1]!PROVINCIASCC[#Data],2,FALSE),VLOOKUP(MESACU[[#This Row],[PAIS]],'[1]Centros de coste'!$A$2:$D$204,2,FALSE))</f>
        <v>C44 - IBERICA II</v>
      </c>
      <c r="Y5080" t="str">
        <f>IF(MESACU[[#This Row],[PAIS]]="ESPAÑA",VLOOKUP(MESACU[[#This Row],[PROVINCIA]],[1]!PROVINCIASCC[#Data],3,FALSE),VLOOKUP(MESACU[[#This Row],[PAIS]],'[1]Centros de coste'!$A$2:$D$204,3,FALSE))</f>
        <v>IBERICA II</v>
      </c>
      <c r="Z5080" t="str">
        <f>IF(MESACU[[#This Row],[PAIS]]="ESPAÑA",VLOOKUP(MESACU[[#This Row],[PROVINCIA]],[1]!PROVINCIASCC[#Data],4,FALSE),VLOOKUP(MESACU[[#This Row],[PAIS]],'[1]Centros de coste'!$A$2:$D$204,4,FALSE))</f>
        <v>EUROPA</v>
      </c>
      <c r="AA5080" t="str">
        <f>IFERROR(LEFT(TRIM(MESACU[[#This Row],[CodigoArticulo]]),LEN(TRIM(MESACU[[#This Row],[CodigoArticulo]]))-4),"")</f>
        <v>CPLUS</v>
      </c>
      <c r="AB5080" t="str">
        <f>IFERROR(VLOOKUP(MESACU[[#This Row],[CODIGOG]],[1]!FAMILIAS[#Data],5,FALSE),"")</f>
        <v>BIOFERTILIZERS</v>
      </c>
    </row>
    <row r="5081" spans="1:28" x14ac:dyDescent="0.35">
      <c r="A5081" t="s">
        <v>28</v>
      </c>
      <c r="B5081">
        <v>210</v>
      </c>
      <c r="C5081" t="s">
        <v>29</v>
      </c>
      <c r="D5081">
        <v>2026</v>
      </c>
      <c r="E5081">
        <v>3</v>
      </c>
      <c r="F5081" t="s">
        <v>218</v>
      </c>
      <c r="G5081">
        <v>216</v>
      </c>
      <c r="H5081" t="s">
        <v>219</v>
      </c>
      <c r="I5081">
        <v>0</v>
      </c>
      <c r="J5081">
        <v>0</v>
      </c>
      <c r="K5081">
        <v>34.496000000000002</v>
      </c>
      <c r="L5081">
        <v>0</v>
      </c>
      <c r="M5081">
        <v>0</v>
      </c>
      <c r="N5081">
        <v>0</v>
      </c>
      <c r="O5081">
        <v>16</v>
      </c>
      <c r="P5081" t="s">
        <v>218</v>
      </c>
      <c r="Q5081" t="s">
        <v>48</v>
      </c>
      <c r="R5081" t="s">
        <v>34</v>
      </c>
      <c r="S5081" t="s">
        <v>50</v>
      </c>
      <c r="T5081" t="s">
        <v>36</v>
      </c>
      <c r="U5081">
        <v>0</v>
      </c>
      <c r="V5081">
        <v>640</v>
      </c>
      <c r="W5081">
        <v>3449.6</v>
      </c>
      <c r="X5081" t="str">
        <f>IF(MESACU[[#This Row],[PAIS]]="ESPAÑA",VLOOKUP(MESACU[[#This Row],[PROVINCIA]],[1]!PROVINCIASCC[#Data],2,FALSE),VLOOKUP(MESACU[[#This Row],[PAIS]],'[1]Centros de coste'!$A$2:$D$204,2,FALSE))</f>
        <v>C44 - IBERICA II</v>
      </c>
      <c r="Y5081" t="str">
        <f>IF(MESACU[[#This Row],[PAIS]]="ESPAÑA",VLOOKUP(MESACU[[#This Row],[PROVINCIA]],[1]!PROVINCIASCC[#Data],3,FALSE),VLOOKUP(MESACU[[#This Row],[PAIS]],'[1]Centros de coste'!$A$2:$D$204,3,FALSE))</f>
        <v>IBERICA II</v>
      </c>
      <c r="Z5081" t="str">
        <f>IF(MESACU[[#This Row],[PAIS]]="ESPAÑA",VLOOKUP(MESACU[[#This Row],[PROVINCIA]],[1]!PROVINCIASCC[#Data],4,FALSE),VLOOKUP(MESACU[[#This Row],[PAIS]],'[1]Centros de coste'!$A$2:$D$204,4,FALSE))</f>
        <v>EUROPA</v>
      </c>
      <c r="AA5081" t="str">
        <f>IFERROR(LEFT(TRIM(MESACU[[#This Row],[CodigoArticulo]]),LEN(TRIM(MESACU[[#This Row],[CodigoArticulo]]))-4),"")</f>
        <v>HST</v>
      </c>
      <c r="AB5081" t="str">
        <f>IFERROR(VLOOKUP(MESACU[[#This Row],[CODIGOG]],[1]!FAMILIAS[#Data],5,FALSE),"")</f>
        <v>BIOSTIMULANTS</v>
      </c>
    </row>
    <row r="5082" spans="1:28" x14ac:dyDescent="0.35">
      <c r="A5082" t="s">
        <v>28</v>
      </c>
      <c r="B5082">
        <v>210</v>
      </c>
      <c r="C5082" t="s">
        <v>29</v>
      </c>
      <c r="D5082">
        <v>2026</v>
      </c>
      <c r="E5082">
        <v>3</v>
      </c>
      <c r="F5082" t="s">
        <v>74</v>
      </c>
      <c r="G5082">
        <v>216</v>
      </c>
      <c r="H5082" t="s">
        <v>75</v>
      </c>
      <c r="I5082">
        <v>0</v>
      </c>
      <c r="J5082">
        <v>0</v>
      </c>
      <c r="K5082">
        <v>17.152000000000001</v>
      </c>
      <c r="L5082">
        <v>0</v>
      </c>
      <c r="M5082">
        <v>0</v>
      </c>
      <c r="N5082">
        <v>0</v>
      </c>
      <c r="O5082">
        <v>16</v>
      </c>
      <c r="P5082" t="s">
        <v>76</v>
      </c>
      <c r="Q5082" t="s">
        <v>48</v>
      </c>
      <c r="R5082" t="s">
        <v>34</v>
      </c>
      <c r="S5082" t="s">
        <v>50</v>
      </c>
      <c r="T5082" t="s">
        <v>36</v>
      </c>
      <c r="U5082">
        <v>0</v>
      </c>
      <c r="V5082">
        <v>640</v>
      </c>
      <c r="W5082">
        <v>1715.2</v>
      </c>
      <c r="X5082" t="str">
        <f>IF(MESACU[[#This Row],[PAIS]]="ESPAÑA",VLOOKUP(MESACU[[#This Row],[PROVINCIA]],[1]!PROVINCIASCC[#Data],2,FALSE),VLOOKUP(MESACU[[#This Row],[PAIS]],'[1]Centros de coste'!$A$2:$D$204,2,FALSE))</f>
        <v>C44 - IBERICA II</v>
      </c>
      <c r="Y5082" t="str">
        <f>IF(MESACU[[#This Row],[PAIS]]="ESPAÑA",VLOOKUP(MESACU[[#This Row],[PROVINCIA]],[1]!PROVINCIASCC[#Data],3,FALSE),VLOOKUP(MESACU[[#This Row],[PAIS]],'[1]Centros de coste'!$A$2:$D$204,3,FALSE))</f>
        <v>IBERICA II</v>
      </c>
      <c r="Z5082" t="str">
        <f>IF(MESACU[[#This Row],[PAIS]]="ESPAÑA",VLOOKUP(MESACU[[#This Row],[PROVINCIA]],[1]!PROVINCIASCC[#Data],4,FALSE),VLOOKUP(MESACU[[#This Row],[PAIS]],'[1]Centros de coste'!$A$2:$D$204,4,FALSE))</f>
        <v>EUROPA</v>
      </c>
      <c r="AA5082" t="str">
        <f>IFERROR(LEFT(TRIM(MESACU[[#This Row],[CodigoArticulo]]),LEN(TRIM(MESACU[[#This Row],[CodigoArticulo]]))-4),"")</f>
        <v>B</v>
      </c>
      <c r="AB5082" t="str">
        <f>IFERROR(VLOOKUP(MESACU[[#This Row],[CODIGOG]],[1]!FAMILIAS[#Data],5,FALSE),"")</f>
        <v>BIOFERTILIZERS</v>
      </c>
    </row>
    <row r="5083" spans="1:28" x14ac:dyDescent="0.35">
      <c r="A5083" t="s">
        <v>28</v>
      </c>
      <c r="B5083">
        <v>210</v>
      </c>
      <c r="C5083" t="s">
        <v>29</v>
      </c>
      <c r="D5083">
        <v>2026</v>
      </c>
      <c r="E5083">
        <v>3</v>
      </c>
      <c r="F5083" t="s">
        <v>162</v>
      </c>
      <c r="G5083">
        <v>216</v>
      </c>
      <c r="H5083" t="s">
        <v>163</v>
      </c>
      <c r="I5083">
        <v>0</v>
      </c>
      <c r="J5083">
        <v>0</v>
      </c>
      <c r="K5083">
        <v>10.624000000000001</v>
      </c>
      <c r="L5083">
        <v>0</v>
      </c>
      <c r="M5083">
        <v>0</v>
      </c>
      <c r="N5083">
        <v>0</v>
      </c>
      <c r="O5083">
        <v>8</v>
      </c>
      <c r="P5083" t="s">
        <v>162</v>
      </c>
      <c r="Q5083" t="s">
        <v>48</v>
      </c>
      <c r="R5083" t="s">
        <v>34</v>
      </c>
      <c r="S5083" t="s">
        <v>50</v>
      </c>
      <c r="T5083" t="s">
        <v>36</v>
      </c>
      <c r="U5083">
        <v>0</v>
      </c>
      <c r="V5083">
        <v>320</v>
      </c>
      <c r="W5083">
        <v>1062.4000000000001</v>
      </c>
      <c r="X5083" t="str">
        <f>IF(MESACU[[#This Row],[PAIS]]="ESPAÑA",VLOOKUP(MESACU[[#This Row],[PROVINCIA]],[1]!PROVINCIASCC[#Data],2,FALSE),VLOOKUP(MESACU[[#This Row],[PAIS]],'[1]Centros de coste'!$A$2:$D$204,2,FALSE))</f>
        <v>C44 - IBERICA II</v>
      </c>
      <c r="Y5083" t="str">
        <f>IF(MESACU[[#This Row],[PAIS]]="ESPAÑA",VLOOKUP(MESACU[[#This Row],[PROVINCIA]],[1]!PROVINCIASCC[#Data],3,FALSE),VLOOKUP(MESACU[[#This Row],[PAIS]],'[1]Centros de coste'!$A$2:$D$204,3,FALSE))</f>
        <v>IBERICA II</v>
      </c>
      <c r="Z5083" t="str">
        <f>IF(MESACU[[#This Row],[PAIS]]="ESPAÑA",VLOOKUP(MESACU[[#This Row],[PROVINCIA]],[1]!PROVINCIASCC[#Data],4,FALSE),VLOOKUP(MESACU[[#This Row],[PAIS]],'[1]Centros de coste'!$A$2:$D$204,4,FALSE))</f>
        <v>EUROPA</v>
      </c>
      <c r="AA5083" t="str">
        <f>IFERROR(LEFT(TRIM(MESACU[[#This Row],[CodigoArticulo]]),LEN(TRIM(MESACU[[#This Row],[CodigoArticulo]]))-4),"")</f>
        <v>C-CU</v>
      </c>
      <c r="AB5083" t="str">
        <f>IFERROR(VLOOKUP(MESACU[[#This Row],[CODIGOG]],[1]!FAMILIAS[#Data],5,FALSE),"")</f>
        <v>BIOCONTROL</v>
      </c>
    </row>
    <row r="5084" spans="1:28" x14ac:dyDescent="0.35">
      <c r="A5084" t="s">
        <v>28</v>
      </c>
      <c r="B5084">
        <v>210</v>
      </c>
      <c r="C5084" t="s">
        <v>29</v>
      </c>
      <c r="D5084">
        <v>2026</v>
      </c>
      <c r="E5084">
        <v>3</v>
      </c>
      <c r="F5084" t="s">
        <v>392</v>
      </c>
      <c r="G5084">
        <v>216</v>
      </c>
      <c r="H5084" t="s">
        <v>393</v>
      </c>
      <c r="I5084">
        <v>0</v>
      </c>
      <c r="J5084">
        <v>0</v>
      </c>
      <c r="K5084">
        <v>8.1280000000000001</v>
      </c>
      <c r="L5084">
        <v>0</v>
      </c>
      <c r="M5084">
        <v>0</v>
      </c>
      <c r="N5084">
        <v>0</v>
      </c>
      <c r="O5084">
        <v>8</v>
      </c>
      <c r="P5084" t="s">
        <v>392</v>
      </c>
      <c r="Q5084" t="s">
        <v>48</v>
      </c>
      <c r="R5084" t="s">
        <v>34</v>
      </c>
      <c r="S5084" t="s">
        <v>50</v>
      </c>
      <c r="T5084" t="s">
        <v>36</v>
      </c>
      <c r="U5084">
        <v>0</v>
      </c>
      <c r="V5084">
        <v>320</v>
      </c>
      <c r="W5084">
        <v>812.8</v>
      </c>
      <c r="X5084" t="str">
        <f>IF(MESACU[[#This Row],[PAIS]]="ESPAÑA",VLOOKUP(MESACU[[#This Row],[PROVINCIA]],[1]!PROVINCIASCC[#Data],2,FALSE),VLOOKUP(MESACU[[#This Row],[PAIS]],'[1]Centros de coste'!$A$2:$D$204,2,FALSE))</f>
        <v>C44 - IBERICA II</v>
      </c>
      <c r="Y5084" t="str">
        <f>IF(MESACU[[#This Row],[PAIS]]="ESPAÑA",VLOOKUP(MESACU[[#This Row],[PROVINCIA]],[1]!PROVINCIASCC[#Data],3,FALSE),VLOOKUP(MESACU[[#This Row],[PAIS]],'[1]Centros de coste'!$A$2:$D$204,3,FALSE))</f>
        <v>IBERICA II</v>
      </c>
      <c r="Z5084" t="str">
        <f>IF(MESACU[[#This Row],[PAIS]]="ESPAÑA",VLOOKUP(MESACU[[#This Row],[PROVINCIA]],[1]!PROVINCIASCC[#Data],4,FALSE),VLOOKUP(MESACU[[#This Row],[PAIS]],'[1]Centros de coste'!$A$2:$D$204,4,FALSE))</f>
        <v>EUROPA</v>
      </c>
      <c r="AA5084" t="str">
        <f>IFERROR(LEFT(TRIM(MESACU[[#This Row],[CodigoArticulo]]),LEN(TRIM(MESACU[[#This Row],[CodigoArticulo]]))-4),"")</f>
        <v>FU</v>
      </c>
      <c r="AB5084" t="str">
        <f>IFERROR(VLOOKUP(MESACU[[#This Row],[CODIGOG]],[1]!FAMILIAS[#Data],5,FALSE),"")</f>
        <v>BIOSTIMULANTS</v>
      </c>
    </row>
    <row r="5085" spans="1:28" x14ac:dyDescent="0.35">
      <c r="A5085" t="s">
        <v>28</v>
      </c>
      <c r="B5085">
        <v>210</v>
      </c>
      <c r="C5085" t="s">
        <v>29</v>
      </c>
      <c r="D5085">
        <v>2026</v>
      </c>
      <c r="E5085">
        <v>3</v>
      </c>
      <c r="F5085" t="s">
        <v>79</v>
      </c>
      <c r="G5085">
        <v>216</v>
      </c>
      <c r="H5085" t="s">
        <v>80</v>
      </c>
      <c r="I5085">
        <v>0</v>
      </c>
      <c r="J5085">
        <v>0</v>
      </c>
      <c r="K5085">
        <v>27.04</v>
      </c>
      <c r="L5085">
        <v>0</v>
      </c>
      <c r="M5085">
        <v>0</v>
      </c>
      <c r="N5085">
        <v>0</v>
      </c>
      <c r="O5085">
        <v>5.16</v>
      </c>
      <c r="P5085" t="s">
        <v>79</v>
      </c>
      <c r="Q5085" t="s">
        <v>48</v>
      </c>
      <c r="R5085" t="s">
        <v>73</v>
      </c>
      <c r="S5085" t="s">
        <v>50</v>
      </c>
      <c r="T5085" t="s">
        <v>36</v>
      </c>
      <c r="U5085">
        <v>0</v>
      </c>
      <c r="V5085">
        <v>800</v>
      </c>
      <c r="W5085">
        <v>2704</v>
      </c>
      <c r="X5085" t="str">
        <f>IF(MESACU[[#This Row],[PAIS]]="ESPAÑA",VLOOKUP(MESACU[[#This Row],[PROVINCIA]],[1]!PROVINCIASCC[#Data],2,FALSE),VLOOKUP(MESACU[[#This Row],[PAIS]],'[1]Centros de coste'!$A$2:$D$204,2,FALSE))</f>
        <v>C44 - IBERICA II</v>
      </c>
      <c r="Y5085" t="str">
        <f>IF(MESACU[[#This Row],[PAIS]]="ESPAÑA",VLOOKUP(MESACU[[#This Row],[PROVINCIA]],[1]!PROVINCIASCC[#Data],3,FALSE),VLOOKUP(MESACU[[#This Row],[PAIS]],'[1]Centros de coste'!$A$2:$D$204,3,FALSE))</f>
        <v>IBERICA II</v>
      </c>
      <c r="Z5085" t="str">
        <f>IF(MESACU[[#This Row],[PAIS]]="ESPAÑA",VLOOKUP(MESACU[[#This Row],[PROVINCIA]],[1]!PROVINCIASCC[#Data],4,FALSE),VLOOKUP(MESACU[[#This Row],[PAIS]],'[1]Centros de coste'!$A$2:$D$204,4,FALSE))</f>
        <v>EUROPA</v>
      </c>
      <c r="AA5085" t="str">
        <f>IFERROR(LEFT(TRIM(MESACU[[#This Row],[CodigoArticulo]]),LEN(TRIM(MESACU[[#This Row],[CodigoArticulo]]))-4),"")</f>
        <v>SS</v>
      </c>
      <c r="AB5085" t="str">
        <f>IFERROR(VLOOKUP(MESACU[[#This Row],[CODIGOG]],[1]!FAMILIAS[#Data],5,FALSE),"")</f>
        <v>BIOFERTILIZERS</v>
      </c>
    </row>
    <row r="5086" spans="1:28" x14ac:dyDescent="0.35">
      <c r="A5086" t="s">
        <v>28</v>
      </c>
      <c r="B5086">
        <v>211</v>
      </c>
      <c r="C5086" t="s">
        <v>29</v>
      </c>
      <c r="D5086">
        <v>2026</v>
      </c>
      <c r="E5086">
        <v>3</v>
      </c>
      <c r="F5086" t="s">
        <v>69</v>
      </c>
      <c r="G5086">
        <v>210</v>
      </c>
      <c r="H5086" t="s">
        <v>70</v>
      </c>
      <c r="I5086">
        <v>0</v>
      </c>
      <c r="J5086">
        <v>0</v>
      </c>
      <c r="K5086">
        <v>123.24</v>
      </c>
      <c r="L5086">
        <v>0</v>
      </c>
      <c r="M5086">
        <v>0</v>
      </c>
      <c r="N5086">
        <v>0</v>
      </c>
      <c r="O5086">
        <v>6.5</v>
      </c>
      <c r="P5086" t="s">
        <v>69</v>
      </c>
      <c r="Q5086" t="s">
        <v>407</v>
      </c>
      <c r="R5086" t="s">
        <v>34</v>
      </c>
      <c r="S5086" t="s">
        <v>147</v>
      </c>
      <c r="T5086" t="s">
        <v>36</v>
      </c>
      <c r="U5086">
        <v>0</v>
      </c>
      <c r="V5086">
        <v>260</v>
      </c>
      <c r="W5086">
        <v>1232.4000000000001</v>
      </c>
      <c r="X5086" t="str">
        <f>IF(MESACU[[#This Row],[PAIS]]="ESPAÑA",VLOOKUP(MESACU[[#This Row],[PROVINCIA]],[1]!PROVINCIASCC[#Data],2,FALSE),VLOOKUP(MESACU[[#This Row],[PAIS]],'[1]Centros de coste'!$A$2:$D$204,2,FALSE))</f>
        <v>C44 - IBERICA II</v>
      </c>
      <c r="Y5086" t="str">
        <f>IF(MESACU[[#This Row],[PAIS]]="ESPAÑA",VLOOKUP(MESACU[[#This Row],[PROVINCIA]],[1]!PROVINCIASCC[#Data],3,FALSE),VLOOKUP(MESACU[[#This Row],[PAIS]],'[1]Centros de coste'!$A$2:$D$204,3,FALSE))</f>
        <v>IBERICA II</v>
      </c>
      <c r="Z5086" t="str">
        <f>IF(MESACU[[#This Row],[PAIS]]="ESPAÑA",VLOOKUP(MESACU[[#This Row],[PROVINCIA]],[1]!PROVINCIASCC[#Data],4,FALSE),VLOOKUP(MESACU[[#This Row],[PAIS]],'[1]Centros de coste'!$A$2:$D$204,4,FALSE))</f>
        <v>EUROPA</v>
      </c>
      <c r="AA5086" t="str">
        <f>IFERROR(LEFT(TRIM(MESACU[[#This Row],[CodigoArticulo]]),LEN(TRIM(MESACU[[#This Row],[CodigoArticulo]]))-4),"")</f>
        <v>AVAN</v>
      </c>
      <c r="AB5086" t="str">
        <f>IFERROR(VLOOKUP(MESACU[[#This Row],[CODIGOG]],[1]!FAMILIAS[#Data],5,FALSE),"")</f>
        <v>BIOSTIMULANTS</v>
      </c>
    </row>
    <row r="5087" spans="1:28" x14ac:dyDescent="0.35">
      <c r="A5087" t="s">
        <v>28</v>
      </c>
      <c r="B5087">
        <v>211</v>
      </c>
      <c r="C5087" t="s">
        <v>29</v>
      </c>
      <c r="D5087">
        <v>2026</v>
      </c>
      <c r="E5087">
        <v>3</v>
      </c>
      <c r="F5087" t="s">
        <v>69</v>
      </c>
      <c r="G5087">
        <v>210</v>
      </c>
      <c r="H5087" t="s">
        <v>70</v>
      </c>
      <c r="I5087">
        <v>0</v>
      </c>
      <c r="J5087">
        <v>0</v>
      </c>
      <c r="K5087">
        <v>75.84</v>
      </c>
      <c r="L5087">
        <v>0</v>
      </c>
      <c r="M5087">
        <v>0</v>
      </c>
      <c r="N5087">
        <v>0</v>
      </c>
      <c r="O5087">
        <v>4</v>
      </c>
      <c r="P5087" t="s">
        <v>69</v>
      </c>
      <c r="Q5087" t="s">
        <v>407</v>
      </c>
      <c r="R5087" t="s">
        <v>34</v>
      </c>
      <c r="S5087" t="s">
        <v>147</v>
      </c>
      <c r="T5087" t="s">
        <v>36</v>
      </c>
      <c r="U5087">
        <v>0</v>
      </c>
      <c r="V5087">
        <v>160</v>
      </c>
      <c r="W5087">
        <v>758.4</v>
      </c>
      <c r="X5087" t="str">
        <f>IF(MESACU[[#This Row],[PAIS]]="ESPAÑA",VLOOKUP(MESACU[[#This Row],[PROVINCIA]],[1]!PROVINCIASCC[#Data],2,FALSE),VLOOKUP(MESACU[[#This Row],[PAIS]],'[1]Centros de coste'!$A$2:$D$204,2,FALSE))</f>
        <v>C44 - IBERICA II</v>
      </c>
      <c r="Y5087" t="str">
        <f>IF(MESACU[[#This Row],[PAIS]]="ESPAÑA",VLOOKUP(MESACU[[#This Row],[PROVINCIA]],[1]!PROVINCIASCC[#Data],3,FALSE),VLOOKUP(MESACU[[#This Row],[PAIS]],'[1]Centros de coste'!$A$2:$D$204,3,FALSE))</f>
        <v>IBERICA II</v>
      </c>
      <c r="Z5087" t="str">
        <f>IF(MESACU[[#This Row],[PAIS]]="ESPAÑA",VLOOKUP(MESACU[[#This Row],[PROVINCIA]],[1]!PROVINCIASCC[#Data],4,FALSE),VLOOKUP(MESACU[[#This Row],[PAIS]],'[1]Centros de coste'!$A$2:$D$204,4,FALSE))</f>
        <v>EUROPA</v>
      </c>
      <c r="AA5087" t="str">
        <f>IFERROR(LEFT(TRIM(MESACU[[#This Row],[CodigoArticulo]]),LEN(TRIM(MESACU[[#This Row],[CodigoArticulo]]))-4),"")</f>
        <v>AVAN</v>
      </c>
      <c r="AB5087" t="str">
        <f>IFERROR(VLOOKUP(MESACU[[#This Row],[CODIGOG]],[1]!FAMILIAS[#Data],5,FALSE),"")</f>
        <v>BIOSTIMULANTS</v>
      </c>
    </row>
    <row r="5088" spans="1:28" x14ac:dyDescent="0.35">
      <c r="A5088" t="s">
        <v>28</v>
      </c>
      <c r="B5088">
        <v>211</v>
      </c>
      <c r="C5088" t="s">
        <v>29</v>
      </c>
      <c r="D5088">
        <v>2026</v>
      </c>
      <c r="E5088">
        <v>3</v>
      </c>
      <c r="F5088" t="s">
        <v>164</v>
      </c>
      <c r="G5088">
        <v>210</v>
      </c>
      <c r="H5088" t="s">
        <v>165</v>
      </c>
      <c r="I5088">
        <v>0</v>
      </c>
      <c r="J5088">
        <v>0</v>
      </c>
      <c r="K5088">
        <v>133.12</v>
      </c>
      <c r="L5088">
        <v>0</v>
      </c>
      <c r="M5088">
        <v>0</v>
      </c>
      <c r="N5088">
        <v>0</v>
      </c>
      <c r="O5088">
        <v>16</v>
      </c>
      <c r="P5088" t="s">
        <v>164</v>
      </c>
      <c r="Q5088" t="s">
        <v>407</v>
      </c>
      <c r="R5088" t="s">
        <v>34</v>
      </c>
      <c r="S5088" t="s">
        <v>147</v>
      </c>
      <c r="T5088" t="s">
        <v>36</v>
      </c>
      <c r="U5088">
        <v>0</v>
      </c>
      <c r="V5088">
        <v>640</v>
      </c>
      <c r="W5088">
        <v>1331.2</v>
      </c>
      <c r="X5088" t="str">
        <f>IF(MESACU[[#This Row],[PAIS]]="ESPAÑA",VLOOKUP(MESACU[[#This Row],[PROVINCIA]],[1]!PROVINCIASCC[#Data],2,FALSE),VLOOKUP(MESACU[[#This Row],[PAIS]],'[1]Centros de coste'!$A$2:$D$204,2,FALSE))</f>
        <v>C44 - IBERICA II</v>
      </c>
      <c r="Y5088" t="str">
        <f>IF(MESACU[[#This Row],[PAIS]]="ESPAÑA",VLOOKUP(MESACU[[#This Row],[PROVINCIA]],[1]!PROVINCIASCC[#Data],3,FALSE),VLOOKUP(MESACU[[#This Row],[PAIS]],'[1]Centros de coste'!$A$2:$D$204,3,FALSE))</f>
        <v>IBERICA II</v>
      </c>
      <c r="Z5088" t="str">
        <f>IF(MESACU[[#This Row],[PAIS]]="ESPAÑA",VLOOKUP(MESACU[[#This Row],[PROVINCIA]],[1]!PROVINCIASCC[#Data],4,FALSE),VLOOKUP(MESACU[[#This Row],[PAIS]],'[1]Centros de coste'!$A$2:$D$204,4,FALSE))</f>
        <v>EUROPA</v>
      </c>
      <c r="AA5088" t="str">
        <f>IFERROR(LEFT(TRIM(MESACU[[#This Row],[CodigoArticulo]]),LEN(TRIM(MESACU[[#This Row],[CodigoArticulo]]))-4),"")</f>
        <v>S</v>
      </c>
      <c r="AB5088" t="str">
        <f>IFERROR(VLOOKUP(MESACU[[#This Row],[CODIGOG]],[1]!FAMILIAS[#Data],5,FALSE),"")</f>
        <v>BIOFERTILIZERS</v>
      </c>
    </row>
    <row r="5089" spans="1:28" x14ac:dyDescent="0.35">
      <c r="A5089" t="s">
        <v>28</v>
      </c>
      <c r="B5089">
        <v>212</v>
      </c>
      <c r="C5089" t="s">
        <v>29</v>
      </c>
      <c r="D5089">
        <v>2026</v>
      </c>
      <c r="E5089">
        <v>3</v>
      </c>
      <c r="F5089" t="s">
        <v>246</v>
      </c>
      <c r="G5089">
        <v>207</v>
      </c>
      <c r="H5089" t="s">
        <v>247</v>
      </c>
      <c r="I5089">
        <v>0</v>
      </c>
      <c r="J5089">
        <v>0</v>
      </c>
      <c r="K5089">
        <v>143.87200000000001</v>
      </c>
      <c r="L5089">
        <v>0</v>
      </c>
      <c r="M5089">
        <v>0</v>
      </c>
      <c r="N5089">
        <v>0</v>
      </c>
      <c r="O5089">
        <v>64</v>
      </c>
      <c r="P5089" t="s">
        <v>246</v>
      </c>
      <c r="Q5089" t="s">
        <v>137</v>
      </c>
      <c r="R5089" t="s">
        <v>34</v>
      </c>
      <c r="S5089" t="s">
        <v>138</v>
      </c>
      <c r="T5089" t="s">
        <v>36</v>
      </c>
      <c r="U5089">
        <v>0</v>
      </c>
      <c r="V5089">
        <v>2560</v>
      </c>
      <c r="W5089">
        <v>7193.6</v>
      </c>
      <c r="X5089" t="str">
        <f>IF(MESACU[[#This Row],[PAIS]]="ESPAÑA",VLOOKUP(MESACU[[#This Row],[PROVINCIA]],[1]!PROVINCIASCC[#Data],2,FALSE),VLOOKUP(MESACU[[#This Row],[PAIS]],'[1]Centros de coste'!$A$2:$D$204,2,FALSE))</f>
        <v>C45 - IBERICA III</v>
      </c>
      <c r="Y5089" t="str">
        <f>IF(MESACU[[#This Row],[PAIS]]="ESPAÑA",VLOOKUP(MESACU[[#This Row],[PROVINCIA]],[1]!PROVINCIASCC[#Data],3,FALSE),VLOOKUP(MESACU[[#This Row],[PAIS]],'[1]Centros de coste'!$A$2:$D$204,3,FALSE))</f>
        <v>IBERICA III</v>
      </c>
      <c r="Z5089" t="str">
        <f>IF(MESACU[[#This Row],[PAIS]]="ESPAÑA",VLOOKUP(MESACU[[#This Row],[PROVINCIA]],[1]!PROVINCIASCC[#Data],4,FALSE),VLOOKUP(MESACU[[#This Row],[PAIS]],'[1]Centros de coste'!$A$2:$D$204,4,FALSE))</f>
        <v>EUROPA</v>
      </c>
      <c r="AA5089" t="str">
        <f>IFERROR(LEFT(TRIM(MESACU[[#This Row],[CodigoArticulo]]),LEN(TRIM(MESACU[[#This Row],[CodigoArticulo]]))-4),"")</f>
        <v>AGRMGN</v>
      </c>
      <c r="AB5089" t="str">
        <f>IFERROR(VLOOKUP(MESACU[[#This Row],[CODIGOG]],[1]!FAMILIAS[#Data],5,FALSE),"")</f>
        <v>BIOSTIMULANTS</v>
      </c>
    </row>
    <row r="5090" spans="1:28" x14ac:dyDescent="0.35">
      <c r="A5090" t="s">
        <v>28</v>
      </c>
      <c r="B5090">
        <v>213</v>
      </c>
      <c r="C5090" t="s">
        <v>29</v>
      </c>
      <c r="D5090">
        <v>2026</v>
      </c>
      <c r="E5090">
        <v>3</v>
      </c>
      <c r="F5090" t="s">
        <v>403</v>
      </c>
      <c r="G5090">
        <v>216</v>
      </c>
      <c r="H5090" t="s">
        <v>404</v>
      </c>
      <c r="I5090">
        <v>0</v>
      </c>
      <c r="J5090">
        <v>0</v>
      </c>
      <c r="K5090">
        <v>23.12</v>
      </c>
      <c r="L5090">
        <v>0</v>
      </c>
      <c r="M5090">
        <v>0</v>
      </c>
      <c r="N5090">
        <v>0</v>
      </c>
      <c r="O5090">
        <v>13.44</v>
      </c>
      <c r="P5090" t="s">
        <v>403</v>
      </c>
      <c r="Q5090" t="s">
        <v>48</v>
      </c>
      <c r="R5090" t="s">
        <v>34</v>
      </c>
      <c r="S5090" t="s">
        <v>50</v>
      </c>
      <c r="T5090" t="s">
        <v>36</v>
      </c>
      <c r="U5090">
        <v>0</v>
      </c>
      <c r="V5090">
        <v>800</v>
      </c>
      <c r="W5090">
        <v>2312</v>
      </c>
      <c r="X5090" t="str">
        <f>IF(MESACU[[#This Row],[PAIS]]="ESPAÑA",VLOOKUP(MESACU[[#This Row],[PROVINCIA]],[1]!PROVINCIASCC[#Data],2,FALSE),VLOOKUP(MESACU[[#This Row],[PAIS]],'[1]Centros de coste'!$A$2:$D$204,2,FALSE))</f>
        <v>C44 - IBERICA II</v>
      </c>
      <c r="Y5090" t="str">
        <f>IF(MESACU[[#This Row],[PAIS]]="ESPAÑA",VLOOKUP(MESACU[[#This Row],[PROVINCIA]],[1]!PROVINCIASCC[#Data],3,FALSE),VLOOKUP(MESACU[[#This Row],[PAIS]],'[1]Centros de coste'!$A$2:$D$204,3,FALSE))</f>
        <v>IBERICA II</v>
      </c>
      <c r="Z5090" t="str">
        <f>IF(MESACU[[#This Row],[PAIS]]="ESPAÑA",VLOOKUP(MESACU[[#This Row],[PROVINCIA]],[1]!PROVINCIASCC[#Data],4,FALSE),VLOOKUP(MESACU[[#This Row],[PAIS]],'[1]Centros de coste'!$A$2:$D$204,4,FALSE))</f>
        <v>EUROPA</v>
      </c>
      <c r="AA5090" t="str">
        <f>IFERROR(LEFT(TRIM(MESACU[[#This Row],[CodigoArticulo]]),LEN(TRIM(MESACU[[#This Row],[CodigoArticulo]]))-4),"")</f>
        <v>AGXKC</v>
      </c>
      <c r="AB5090" t="str">
        <f>IFERROR(VLOOKUP(MESACU[[#This Row],[CODIGOG]],[1]!FAMILIAS[#Data],5,FALSE),"")</f>
        <v>BIOSTIMULANTS</v>
      </c>
    </row>
    <row r="5091" spans="1:28" x14ac:dyDescent="0.35">
      <c r="A5091" t="s">
        <v>28</v>
      </c>
      <c r="B5091">
        <v>214</v>
      </c>
      <c r="C5091" t="s">
        <v>29</v>
      </c>
      <c r="D5091">
        <v>2026</v>
      </c>
      <c r="E5091">
        <v>3</v>
      </c>
      <c r="F5091" t="s">
        <v>178</v>
      </c>
      <c r="G5091">
        <v>216</v>
      </c>
      <c r="H5091" t="s">
        <v>189</v>
      </c>
      <c r="I5091">
        <v>0</v>
      </c>
      <c r="J5091">
        <v>0</v>
      </c>
      <c r="K5091">
        <v>3.57</v>
      </c>
      <c r="L5091">
        <v>0</v>
      </c>
      <c r="M5091">
        <v>0</v>
      </c>
      <c r="N5091">
        <v>0</v>
      </c>
      <c r="O5091">
        <v>2.46</v>
      </c>
      <c r="P5091" t="s">
        <v>178</v>
      </c>
      <c r="Q5091" t="s">
        <v>48</v>
      </c>
      <c r="R5091" t="s">
        <v>34</v>
      </c>
      <c r="S5091" t="s">
        <v>50</v>
      </c>
      <c r="T5091" t="s">
        <v>36</v>
      </c>
      <c r="U5091">
        <v>0</v>
      </c>
      <c r="V5091">
        <v>100</v>
      </c>
      <c r="W5091">
        <v>357</v>
      </c>
      <c r="X5091" t="str">
        <f>IF(MESACU[[#This Row],[PAIS]]="ESPAÑA",VLOOKUP(MESACU[[#This Row],[PROVINCIA]],[1]!PROVINCIASCC[#Data],2,FALSE),VLOOKUP(MESACU[[#This Row],[PAIS]],'[1]Centros de coste'!$A$2:$D$204,2,FALSE))</f>
        <v>C44 - IBERICA II</v>
      </c>
      <c r="Y5091" t="str">
        <f>IF(MESACU[[#This Row],[PAIS]]="ESPAÑA",VLOOKUP(MESACU[[#This Row],[PROVINCIA]],[1]!PROVINCIASCC[#Data],3,FALSE),VLOOKUP(MESACU[[#This Row],[PAIS]],'[1]Centros de coste'!$A$2:$D$204,3,FALSE))</f>
        <v>IBERICA II</v>
      </c>
      <c r="Z5091" t="str">
        <f>IF(MESACU[[#This Row],[PAIS]]="ESPAÑA",VLOOKUP(MESACU[[#This Row],[PROVINCIA]],[1]!PROVINCIASCC[#Data],4,FALSE),VLOOKUP(MESACU[[#This Row],[PAIS]],'[1]Centros de coste'!$A$2:$D$204,4,FALSE))</f>
        <v>EUROPA</v>
      </c>
      <c r="AA5091" t="str">
        <f>IFERROR(LEFT(TRIM(MESACU[[#This Row],[CodigoArticulo]]),LEN(TRIM(MESACU[[#This Row],[CodigoArticulo]]))-4),"")</f>
        <v>C-CU</v>
      </c>
      <c r="AB5091" t="str">
        <f>IFERROR(VLOOKUP(MESACU[[#This Row],[CODIGOG]],[1]!FAMILIAS[#Data],5,FALSE),"")</f>
        <v>BIOCONTROL</v>
      </c>
    </row>
    <row r="5092" spans="1:28" x14ac:dyDescent="0.35">
      <c r="A5092" t="s">
        <v>28</v>
      </c>
      <c r="B5092">
        <v>214</v>
      </c>
      <c r="C5092" t="s">
        <v>29</v>
      </c>
      <c r="D5092">
        <v>2026</v>
      </c>
      <c r="E5092">
        <v>3</v>
      </c>
      <c r="F5092" t="s">
        <v>947</v>
      </c>
      <c r="G5092">
        <v>216</v>
      </c>
      <c r="H5092" t="s">
        <v>948</v>
      </c>
      <c r="I5092">
        <v>0</v>
      </c>
      <c r="J5092">
        <v>0</v>
      </c>
      <c r="K5092">
        <v>2.3580000000000001</v>
      </c>
      <c r="L5092">
        <v>0</v>
      </c>
      <c r="M5092">
        <v>0</v>
      </c>
      <c r="N5092">
        <v>0</v>
      </c>
      <c r="O5092">
        <v>1.48</v>
      </c>
      <c r="P5092" t="s">
        <v>28</v>
      </c>
      <c r="Q5092" t="s">
        <v>48</v>
      </c>
      <c r="R5092" t="s">
        <v>34</v>
      </c>
      <c r="S5092" t="s">
        <v>50</v>
      </c>
      <c r="T5092" t="s">
        <v>36</v>
      </c>
      <c r="U5092">
        <v>0</v>
      </c>
      <c r="V5092">
        <v>60</v>
      </c>
      <c r="W5092">
        <v>235.8</v>
      </c>
      <c r="X5092" t="str">
        <f>IF(MESACU[[#This Row],[PAIS]]="ESPAÑA",VLOOKUP(MESACU[[#This Row],[PROVINCIA]],[1]!PROVINCIASCC[#Data],2,FALSE),VLOOKUP(MESACU[[#This Row],[PAIS]],'[1]Centros de coste'!$A$2:$D$204,2,FALSE))</f>
        <v>C44 - IBERICA II</v>
      </c>
      <c r="Y5092" t="str">
        <f>IF(MESACU[[#This Row],[PAIS]]="ESPAÑA",VLOOKUP(MESACU[[#This Row],[PROVINCIA]],[1]!PROVINCIASCC[#Data],3,FALSE),VLOOKUP(MESACU[[#This Row],[PAIS]],'[1]Centros de coste'!$A$2:$D$204,3,FALSE))</f>
        <v>IBERICA II</v>
      </c>
      <c r="Z5092" t="str">
        <f>IF(MESACU[[#This Row],[PAIS]]="ESPAÑA",VLOOKUP(MESACU[[#This Row],[PROVINCIA]],[1]!PROVINCIASCC[#Data],4,FALSE),VLOOKUP(MESACU[[#This Row],[PAIS]],'[1]Centros de coste'!$A$2:$D$204,4,FALSE))</f>
        <v>EUROPA</v>
      </c>
      <c r="AA5092" t="str">
        <f>IFERROR(LEFT(TRIM(MESACU[[#This Row],[CodigoArticulo]]),LEN(TRIM(MESACU[[#This Row],[CodigoArticulo]]))-4),"")</f>
        <v>C-CUAE</v>
      </c>
      <c r="AB5092" t="str">
        <f>IFERROR(VLOOKUP(MESACU[[#This Row],[CODIGOG]],[1]!FAMILIAS[#Data],5,FALSE),"")</f>
        <v>BIOCONTROL</v>
      </c>
    </row>
    <row r="5093" spans="1:28" x14ac:dyDescent="0.35">
      <c r="A5093" t="s">
        <v>28</v>
      </c>
      <c r="B5093">
        <v>214</v>
      </c>
      <c r="C5093" t="s">
        <v>29</v>
      </c>
      <c r="D5093">
        <v>2026</v>
      </c>
      <c r="E5093">
        <v>3</v>
      </c>
      <c r="F5093" t="s">
        <v>158</v>
      </c>
      <c r="G5093">
        <v>216</v>
      </c>
      <c r="H5093" t="s">
        <v>159</v>
      </c>
      <c r="I5093">
        <v>0</v>
      </c>
      <c r="J5093">
        <v>0</v>
      </c>
      <c r="K5093">
        <v>18.559999999999999</v>
      </c>
      <c r="L5093">
        <v>0</v>
      </c>
      <c r="M5093">
        <v>0</v>
      </c>
      <c r="N5093">
        <v>0</v>
      </c>
      <c r="O5093">
        <v>16</v>
      </c>
      <c r="P5093" t="s">
        <v>160</v>
      </c>
      <c r="Q5093" t="s">
        <v>48</v>
      </c>
      <c r="R5093" t="s">
        <v>34</v>
      </c>
      <c r="S5093" t="s">
        <v>50</v>
      </c>
      <c r="T5093" t="s">
        <v>36</v>
      </c>
      <c r="U5093">
        <v>0</v>
      </c>
      <c r="V5093">
        <v>640</v>
      </c>
      <c r="W5093">
        <v>1856</v>
      </c>
      <c r="X5093" t="str">
        <f>IF(MESACU[[#This Row],[PAIS]]="ESPAÑA",VLOOKUP(MESACU[[#This Row],[PROVINCIA]],[1]!PROVINCIASCC[#Data],2,FALSE),VLOOKUP(MESACU[[#This Row],[PAIS]],'[1]Centros de coste'!$A$2:$D$204,2,FALSE))</f>
        <v>C44 - IBERICA II</v>
      </c>
      <c r="Y5093" t="str">
        <f>IF(MESACU[[#This Row],[PAIS]]="ESPAÑA",VLOOKUP(MESACU[[#This Row],[PROVINCIA]],[1]!PROVINCIASCC[#Data],3,FALSE),VLOOKUP(MESACU[[#This Row],[PAIS]],'[1]Centros de coste'!$A$2:$D$204,3,FALSE))</f>
        <v>IBERICA II</v>
      </c>
      <c r="Z5093" t="str">
        <f>IF(MESACU[[#This Row],[PAIS]]="ESPAÑA",VLOOKUP(MESACU[[#This Row],[PROVINCIA]],[1]!PROVINCIASCC[#Data],4,FALSE),VLOOKUP(MESACU[[#This Row],[PAIS]],'[1]Centros de coste'!$A$2:$D$204,4,FALSE))</f>
        <v>EUROPA</v>
      </c>
      <c r="AA5093" t="str">
        <f>IFERROR(LEFT(TRIM(MESACU[[#This Row],[CodigoArticulo]]),LEN(TRIM(MESACU[[#This Row],[CodigoArticulo]]))-4),"")</f>
        <v>PT</v>
      </c>
      <c r="AB5093" t="str">
        <f>IFERROR(VLOOKUP(MESACU[[#This Row],[CODIGOG]],[1]!FAMILIAS[#Data],5,FALSE),"")</f>
        <v>BIOFERTILIZERS</v>
      </c>
    </row>
    <row r="5094" spans="1:28" x14ac:dyDescent="0.35">
      <c r="A5094" t="s">
        <v>28</v>
      </c>
      <c r="B5094">
        <v>215</v>
      </c>
      <c r="C5094" t="s">
        <v>29</v>
      </c>
      <c r="D5094">
        <v>2026</v>
      </c>
      <c r="E5094">
        <v>3</v>
      </c>
      <c r="F5094" t="s">
        <v>117</v>
      </c>
      <c r="G5094">
        <v>206</v>
      </c>
      <c r="H5094" t="s">
        <v>118</v>
      </c>
      <c r="I5094">
        <v>0</v>
      </c>
      <c r="J5094">
        <v>0</v>
      </c>
      <c r="K5094">
        <v>2.2440000000000002</v>
      </c>
      <c r="L5094">
        <v>1.1220000000000001</v>
      </c>
      <c r="M5094">
        <v>2.2440000000000002</v>
      </c>
      <c r="N5094">
        <v>0</v>
      </c>
      <c r="O5094">
        <v>0.49</v>
      </c>
      <c r="P5094" t="s">
        <v>117</v>
      </c>
      <c r="Q5094" t="s">
        <v>96</v>
      </c>
      <c r="R5094" t="s">
        <v>34</v>
      </c>
      <c r="S5094" t="s">
        <v>57</v>
      </c>
      <c r="T5094" t="s">
        <v>36</v>
      </c>
      <c r="U5094">
        <v>0</v>
      </c>
      <c r="V5094">
        <v>20</v>
      </c>
      <c r="W5094">
        <v>112.2</v>
      </c>
      <c r="X5094" t="str">
        <f>IF(MESACU[[#This Row],[PAIS]]="ESPAÑA",VLOOKUP(MESACU[[#This Row],[PROVINCIA]],[1]!PROVINCIASCC[#Data],2,FALSE),VLOOKUP(MESACU[[#This Row],[PAIS]],'[1]Centros de coste'!$A$2:$D$204,2,FALSE))</f>
        <v>C44 - IBERICA II</v>
      </c>
      <c r="Y5094" t="str">
        <f>IF(MESACU[[#This Row],[PAIS]]="ESPAÑA",VLOOKUP(MESACU[[#This Row],[PROVINCIA]],[1]!PROVINCIASCC[#Data],3,FALSE),VLOOKUP(MESACU[[#This Row],[PAIS]],'[1]Centros de coste'!$A$2:$D$204,3,FALSE))</f>
        <v>IBERICA II</v>
      </c>
      <c r="Z5094" t="str">
        <f>IF(MESACU[[#This Row],[PAIS]]="ESPAÑA",VLOOKUP(MESACU[[#This Row],[PROVINCIA]],[1]!PROVINCIASCC[#Data],4,FALSE),VLOOKUP(MESACU[[#This Row],[PAIS]],'[1]Centros de coste'!$A$2:$D$204,4,FALSE))</f>
        <v>EUROPA</v>
      </c>
      <c r="AA5094" t="str">
        <f>IFERROR(LEFT(TRIM(MESACU[[#This Row],[CodigoArticulo]]),LEN(TRIM(MESACU[[#This Row],[CodigoArticulo]]))-4),"")</f>
        <v>AVAN</v>
      </c>
      <c r="AB5094" t="str">
        <f>IFERROR(VLOOKUP(MESACU[[#This Row],[CODIGOG]],[1]!FAMILIAS[#Data],5,FALSE),"")</f>
        <v>BIOSTIMULANTS</v>
      </c>
    </row>
    <row r="5095" spans="1:28" x14ac:dyDescent="0.35">
      <c r="A5095" t="s">
        <v>28</v>
      </c>
      <c r="B5095">
        <v>215</v>
      </c>
      <c r="C5095" t="s">
        <v>29</v>
      </c>
      <c r="D5095">
        <v>2026</v>
      </c>
      <c r="E5095">
        <v>3</v>
      </c>
      <c r="F5095" t="s">
        <v>117</v>
      </c>
      <c r="G5095">
        <v>206</v>
      </c>
      <c r="H5095" t="s">
        <v>118</v>
      </c>
      <c r="I5095">
        <v>0</v>
      </c>
      <c r="J5095">
        <v>0</v>
      </c>
      <c r="K5095">
        <v>8.9760000000000009</v>
      </c>
      <c r="L5095">
        <v>4.4880000000000004</v>
      </c>
      <c r="M5095">
        <v>8.9760000000000009</v>
      </c>
      <c r="N5095">
        <v>0</v>
      </c>
      <c r="O5095">
        <v>1.97</v>
      </c>
      <c r="P5095" t="s">
        <v>117</v>
      </c>
      <c r="Q5095" t="s">
        <v>96</v>
      </c>
      <c r="R5095" t="s">
        <v>34</v>
      </c>
      <c r="S5095" t="s">
        <v>57</v>
      </c>
      <c r="T5095" t="s">
        <v>36</v>
      </c>
      <c r="U5095">
        <v>0</v>
      </c>
      <c r="V5095">
        <v>80</v>
      </c>
      <c r="W5095">
        <v>448.8</v>
      </c>
      <c r="X5095" t="str">
        <f>IF(MESACU[[#This Row],[PAIS]]="ESPAÑA",VLOOKUP(MESACU[[#This Row],[PROVINCIA]],[1]!PROVINCIASCC[#Data],2,FALSE),VLOOKUP(MESACU[[#This Row],[PAIS]],'[1]Centros de coste'!$A$2:$D$204,2,FALSE))</f>
        <v>C44 - IBERICA II</v>
      </c>
      <c r="Y5095" t="str">
        <f>IF(MESACU[[#This Row],[PAIS]]="ESPAÑA",VLOOKUP(MESACU[[#This Row],[PROVINCIA]],[1]!PROVINCIASCC[#Data],3,FALSE),VLOOKUP(MESACU[[#This Row],[PAIS]],'[1]Centros de coste'!$A$2:$D$204,3,FALSE))</f>
        <v>IBERICA II</v>
      </c>
      <c r="Z5095" t="str">
        <f>IF(MESACU[[#This Row],[PAIS]]="ESPAÑA",VLOOKUP(MESACU[[#This Row],[PROVINCIA]],[1]!PROVINCIASCC[#Data],4,FALSE),VLOOKUP(MESACU[[#This Row],[PAIS]],'[1]Centros de coste'!$A$2:$D$204,4,FALSE))</f>
        <v>EUROPA</v>
      </c>
      <c r="AA5095" t="str">
        <f>IFERROR(LEFT(TRIM(MESACU[[#This Row],[CodigoArticulo]]),LEN(TRIM(MESACU[[#This Row],[CodigoArticulo]]))-4),"")</f>
        <v>AVAN</v>
      </c>
      <c r="AB5095" t="str">
        <f>IFERROR(VLOOKUP(MESACU[[#This Row],[CODIGOG]],[1]!FAMILIAS[#Data],5,FALSE),"")</f>
        <v>BIOSTIMULANTS</v>
      </c>
    </row>
    <row r="5096" spans="1:28" x14ac:dyDescent="0.35">
      <c r="A5096" t="s">
        <v>28</v>
      </c>
      <c r="B5096">
        <v>216</v>
      </c>
      <c r="C5096" t="s">
        <v>29</v>
      </c>
      <c r="D5096">
        <v>2026</v>
      </c>
      <c r="E5096">
        <v>3</v>
      </c>
      <c r="F5096" t="s">
        <v>133</v>
      </c>
      <c r="G5096">
        <v>211</v>
      </c>
      <c r="H5096" t="s">
        <v>134</v>
      </c>
      <c r="I5096">
        <v>0</v>
      </c>
      <c r="J5096">
        <v>0</v>
      </c>
      <c r="K5096">
        <v>9.32</v>
      </c>
      <c r="L5096">
        <v>0</v>
      </c>
      <c r="M5096">
        <v>0</v>
      </c>
      <c r="N5096">
        <v>0</v>
      </c>
      <c r="O5096">
        <v>0.78</v>
      </c>
      <c r="P5096" t="s">
        <v>133</v>
      </c>
      <c r="Q5096" t="s">
        <v>155</v>
      </c>
      <c r="R5096" t="s">
        <v>73</v>
      </c>
      <c r="S5096" t="s">
        <v>156</v>
      </c>
      <c r="T5096" t="s">
        <v>36</v>
      </c>
      <c r="U5096">
        <v>0</v>
      </c>
      <c r="V5096">
        <v>100</v>
      </c>
      <c r="W5096">
        <v>466</v>
      </c>
      <c r="X5096" t="str">
        <f>IF(MESACU[[#This Row],[PAIS]]="ESPAÑA",VLOOKUP(MESACU[[#This Row],[PROVINCIA]],[1]!PROVINCIASCC[#Data],2,FALSE),VLOOKUP(MESACU[[#This Row],[PAIS]],'[1]Centros de coste'!$A$2:$D$204,2,FALSE))</f>
        <v>C46 - IBERICA IV</v>
      </c>
      <c r="Y5096" t="str">
        <f>IF(MESACU[[#This Row],[PAIS]]="ESPAÑA",VLOOKUP(MESACU[[#This Row],[PROVINCIA]],[1]!PROVINCIASCC[#Data],3,FALSE),VLOOKUP(MESACU[[#This Row],[PAIS]],'[1]Centros de coste'!$A$2:$D$204,3,FALSE))</f>
        <v>IBERICA IV</v>
      </c>
      <c r="Z5096" t="str">
        <f>IF(MESACU[[#This Row],[PAIS]]="ESPAÑA",VLOOKUP(MESACU[[#This Row],[PROVINCIA]],[1]!PROVINCIASCC[#Data],4,FALSE),VLOOKUP(MESACU[[#This Row],[PAIS]],'[1]Centros de coste'!$A$2:$D$204,4,FALSE))</f>
        <v>EUROPA</v>
      </c>
      <c r="AA5096" t="str">
        <f>IFERROR(LEFT(TRIM(MESACU[[#This Row],[CodigoArticulo]]),LEN(TRIM(MESACU[[#This Row],[CodigoArticulo]]))-4),"")</f>
        <v>SSAE</v>
      </c>
      <c r="AB5096" t="str">
        <f>IFERROR(VLOOKUP(MESACU[[#This Row],[CODIGOG]],[1]!FAMILIAS[#Data],5,FALSE),"")</f>
        <v>BIOFERTILIZERS</v>
      </c>
    </row>
    <row r="5097" spans="1:28" x14ac:dyDescent="0.35">
      <c r="A5097" t="s">
        <v>28</v>
      </c>
      <c r="B5097">
        <v>216</v>
      </c>
      <c r="C5097" t="s">
        <v>29</v>
      </c>
      <c r="D5097">
        <v>2026</v>
      </c>
      <c r="E5097">
        <v>3</v>
      </c>
      <c r="F5097" t="s">
        <v>133</v>
      </c>
      <c r="G5097">
        <v>211</v>
      </c>
      <c r="H5097" t="s">
        <v>134</v>
      </c>
      <c r="I5097">
        <v>0</v>
      </c>
      <c r="J5097">
        <v>0</v>
      </c>
      <c r="K5097">
        <v>9.32</v>
      </c>
      <c r="L5097">
        <v>0</v>
      </c>
      <c r="M5097">
        <v>0</v>
      </c>
      <c r="N5097">
        <v>0</v>
      </c>
      <c r="O5097">
        <v>0.78</v>
      </c>
      <c r="P5097" t="s">
        <v>133</v>
      </c>
      <c r="Q5097" t="s">
        <v>155</v>
      </c>
      <c r="R5097" t="s">
        <v>73</v>
      </c>
      <c r="S5097" t="s">
        <v>156</v>
      </c>
      <c r="T5097" t="s">
        <v>36</v>
      </c>
      <c r="U5097">
        <v>0</v>
      </c>
      <c r="V5097">
        <v>100</v>
      </c>
      <c r="W5097">
        <v>466</v>
      </c>
      <c r="X5097" t="str">
        <f>IF(MESACU[[#This Row],[PAIS]]="ESPAÑA",VLOOKUP(MESACU[[#This Row],[PROVINCIA]],[1]!PROVINCIASCC[#Data],2,FALSE),VLOOKUP(MESACU[[#This Row],[PAIS]],'[1]Centros de coste'!$A$2:$D$204,2,FALSE))</f>
        <v>C46 - IBERICA IV</v>
      </c>
      <c r="Y5097" t="str">
        <f>IF(MESACU[[#This Row],[PAIS]]="ESPAÑA",VLOOKUP(MESACU[[#This Row],[PROVINCIA]],[1]!PROVINCIASCC[#Data],3,FALSE),VLOOKUP(MESACU[[#This Row],[PAIS]],'[1]Centros de coste'!$A$2:$D$204,3,FALSE))</f>
        <v>IBERICA IV</v>
      </c>
      <c r="Z5097" t="str">
        <f>IF(MESACU[[#This Row],[PAIS]]="ESPAÑA",VLOOKUP(MESACU[[#This Row],[PROVINCIA]],[1]!PROVINCIASCC[#Data],4,FALSE),VLOOKUP(MESACU[[#This Row],[PAIS]],'[1]Centros de coste'!$A$2:$D$204,4,FALSE))</f>
        <v>EUROPA</v>
      </c>
      <c r="AA5097" t="str">
        <f>IFERROR(LEFT(TRIM(MESACU[[#This Row],[CodigoArticulo]]),LEN(TRIM(MESACU[[#This Row],[CodigoArticulo]]))-4),"")</f>
        <v>SSAE</v>
      </c>
      <c r="AB5097" t="str">
        <f>IFERROR(VLOOKUP(MESACU[[#This Row],[CODIGOG]],[1]!FAMILIAS[#Data],5,FALSE),"")</f>
        <v>BIOFERTILIZERS</v>
      </c>
    </row>
    <row r="5098" spans="1:28" x14ac:dyDescent="0.35">
      <c r="A5098" t="s">
        <v>28</v>
      </c>
      <c r="B5098">
        <v>216</v>
      </c>
      <c r="C5098" t="s">
        <v>29</v>
      </c>
      <c r="D5098">
        <v>2026</v>
      </c>
      <c r="E5098">
        <v>3</v>
      </c>
      <c r="F5098" t="s">
        <v>172</v>
      </c>
      <c r="G5098">
        <v>211</v>
      </c>
      <c r="H5098" t="s">
        <v>173</v>
      </c>
      <c r="I5098">
        <v>0</v>
      </c>
      <c r="J5098">
        <v>0</v>
      </c>
      <c r="K5098">
        <v>2.3952</v>
      </c>
      <c r="L5098">
        <v>0</v>
      </c>
      <c r="M5098">
        <v>0</v>
      </c>
      <c r="N5098">
        <v>0</v>
      </c>
      <c r="O5098">
        <v>1.3</v>
      </c>
      <c r="P5098" t="s">
        <v>172</v>
      </c>
      <c r="Q5098" t="s">
        <v>155</v>
      </c>
      <c r="R5098" t="s">
        <v>34</v>
      </c>
      <c r="S5098" t="s">
        <v>156</v>
      </c>
      <c r="T5098" t="s">
        <v>36</v>
      </c>
      <c r="U5098">
        <v>0</v>
      </c>
      <c r="V5098">
        <v>24</v>
      </c>
      <c r="W5098">
        <v>119.76</v>
      </c>
      <c r="X5098" t="str">
        <f>IF(MESACU[[#This Row],[PAIS]]="ESPAÑA",VLOOKUP(MESACU[[#This Row],[PROVINCIA]],[1]!PROVINCIASCC[#Data],2,FALSE),VLOOKUP(MESACU[[#This Row],[PAIS]],'[1]Centros de coste'!$A$2:$D$204,2,FALSE))</f>
        <v>C46 - IBERICA IV</v>
      </c>
      <c r="Y5098" t="str">
        <f>IF(MESACU[[#This Row],[PAIS]]="ESPAÑA",VLOOKUP(MESACU[[#This Row],[PROVINCIA]],[1]!PROVINCIASCC[#Data],3,FALSE),VLOOKUP(MESACU[[#This Row],[PAIS]],'[1]Centros de coste'!$A$2:$D$204,3,FALSE))</f>
        <v>IBERICA IV</v>
      </c>
      <c r="Z5098" t="str">
        <f>IF(MESACU[[#This Row],[PAIS]]="ESPAÑA",VLOOKUP(MESACU[[#This Row],[PROVINCIA]],[1]!PROVINCIASCC[#Data],4,FALSE),VLOOKUP(MESACU[[#This Row],[PAIS]],'[1]Centros de coste'!$A$2:$D$204,4,FALSE))</f>
        <v>EUROPA</v>
      </c>
      <c r="AA5098" t="str">
        <f>IFERROR(LEFT(TRIM(MESACU[[#This Row],[CodigoArticulo]]),LEN(TRIM(MESACU[[#This Row],[CodigoArticulo]]))-4),"")</f>
        <v>B</v>
      </c>
      <c r="AB5098" t="str">
        <f>IFERROR(VLOOKUP(MESACU[[#This Row],[CODIGOG]],[1]!FAMILIAS[#Data],5,FALSE),"")</f>
        <v>BIOFERTILIZERS</v>
      </c>
    </row>
    <row r="5099" spans="1:28" x14ac:dyDescent="0.35">
      <c r="A5099" t="s">
        <v>28</v>
      </c>
      <c r="B5099">
        <v>216</v>
      </c>
      <c r="C5099" t="s">
        <v>29</v>
      </c>
      <c r="D5099">
        <v>2026</v>
      </c>
      <c r="E5099">
        <v>3</v>
      </c>
      <c r="F5099" t="s">
        <v>69</v>
      </c>
      <c r="G5099">
        <v>211</v>
      </c>
      <c r="H5099" t="s">
        <v>70</v>
      </c>
      <c r="I5099">
        <v>0</v>
      </c>
      <c r="J5099">
        <v>0</v>
      </c>
      <c r="K5099">
        <v>5.76</v>
      </c>
      <c r="L5099">
        <v>0</v>
      </c>
      <c r="M5099">
        <v>0</v>
      </c>
      <c r="N5099">
        <v>0</v>
      </c>
      <c r="O5099">
        <v>1.5</v>
      </c>
      <c r="P5099" t="s">
        <v>69</v>
      </c>
      <c r="Q5099" t="s">
        <v>155</v>
      </c>
      <c r="R5099" t="s">
        <v>34</v>
      </c>
      <c r="S5099" t="s">
        <v>156</v>
      </c>
      <c r="T5099" t="s">
        <v>36</v>
      </c>
      <c r="U5099">
        <v>0</v>
      </c>
      <c r="V5099">
        <v>60</v>
      </c>
      <c r="W5099">
        <v>288</v>
      </c>
      <c r="X5099" t="str">
        <f>IF(MESACU[[#This Row],[PAIS]]="ESPAÑA",VLOOKUP(MESACU[[#This Row],[PROVINCIA]],[1]!PROVINCIASCC[#Data],2,FALSE),VLOOKUP(MESACU[[#This Row],[PAIS]],'[1]Centros de coste'!$A$2:$D$204,2,FALSE))</f>
        <v>C46 - IBERICA IV</v>
      </c>
      <c r="Y5099" t="str">
        <f>IF(MESACU[[#This Row],[PAIS]]="ESPAÑA",VLOOKUP(MESACU[[#This Row],[PROVINCIA]],[1]!PROVINCIASCC[#Data],3,FALSE),VLOOKUP(MESACU[[#This Row],[PAIS]],'[1]Centros de coste'!$A$2:$D$204,3,FALSE))</f>
        <v>IBERICA IV</v>
      </c>
      <c r="Z5099" t="str">
        <f>IF(MESACU[[#This Row],[PAIS]]="ESPAÑA",VLOOKUP(MESACU[[#This Row],[PROVINCIA]],[1]!PROVINCIASCC[#Data],4,FALSE),VLOOKUP(MESACU[[#This Row],[PAIS]],'[1]Centros de coste'!$A$2:$D$204,4,FALSE))</f>
        <v>EUROPA</v>
      </c>
      <c r="AA5099" t="str">
        <f>IFERROR(LEFT(TRIM(MESACU[[#This Row],[CodigoArticulo]]),LEN(TRIM(MESACU[[#This Row],[CodigoArticulo]]))-4),"")</f>
        <v>AVAN</v>
      </c>
      <c r="AB5099" t="str">
        <f>IFERROR(VLOOKUP(MESACU[[#This Row],[CODIGOG]],[1]!FAMILIAS[#Data],5,FALSE),"")</f>
        <v>BIOSTIMULANTS</v>
      </c>
    </row>
    <row r="5100" spans="1:28" x14ac:dyDescent="0.35">
      <c r="A5100" t="s">
        <v>28</v>
      </c>
      <c r="B5100">
        <v>216</v>
      </c>
      <c r="C5100" t="s">
        <v>29</v>
      </c>
      <c r="D5100">
        <v>2026</v>
      </c>
      <c r="E5100">
        <v>3</v>
      </c>
      <c r="F5100" t="s">
        <v>69</v>
      </c>
      <c r="G5100">
        <v>211</v>
      </c>
      <c r="H5100" t="s">
        <v>70</v>
      </c>
      <c r="I5100">
        <v>0</v>
      </c>
      <c r="J5100">
        <v>0</v>
      </c>
      <c r="K5100">
        <v>13.44</v>
      </c>
      <c r="L5100">
        <v>0</v>
      </c>
      <c r="M5100">
        <v>0</v>
      </c>
      <c r="N5100">
        <v>0</v>
      </c>
      <c r="O5100">
        <v>3.5</v>
      </c>
      <c r="P5100" t="s">
        <v>69</v>
      </c>
      <c r="Q5100" t="s">
        <v>155</v>
      </c>
      <c r="R5100" t="s">
        <v>34</v>
      </c>
      <c r="S5100" t="s">
        <v>156</v>
      </c>
      <c r="T5100" t="s">
        <v>36</v>
      </c>
      <c r="U5100">
        <v>0</v>
      </c>
      <c r="V5100">
        <v>140</v>
      </c>
      <c r="W5100">
        <v>672</v>
      </c>
      <c r="X5100" t="str">
        <f>IF(MESACU[[#This Row],[PAIS]]="ESPAÑA",VLOOKUP(MESACU[[#This Row],[PROVINCIA]],[1]!PROVINCIASCC[#Data],2,FALSE),VLOOKUP(MESACU[[#This Row],[PAIS]],'[1]Centros de coste'!$A$2:$D$204,2,FALSE))</f>
        <v>C46 - IBERICA IV</v>
      </c>
      <c r="Y5100" t="str">
        <f>IF(MESACU[[#This Row],[PAIS]]="ESPAÑA",VLOOKUP(MESACU[[#This Row],[PROVINCIA]],[1]!PROVINCIASCC[#Data],3,FALSE),VLOOKUP(MESACU[[#This Row],[PAIS]],'[1]Centros de coste'!$A$2:$D$204,3,FALSE))</f>
        <v>IBERICA IV</v>
      </c>
      <c r="Z5100" t="str">
        <f>IF(MESACU[[#This Row],[PAIS]]="ESPAÑA",VLOOKUP(MESACU[[#This Row],[PROVINCIA]],[1]!PROVINCIASCC[#Data],4,FALSE),VLOOKUP(MESACU[[#This Row],[PAIS]],'[1]Centros de coste'!$A$2:$D$204,4,FALSE))</f>
        <v>EUROPA</v>
      </c>
      <c r="AA5100" t="str">
        <f>IFERROR(LEFT(TRIM(MESACU[[#This Row],[CodigoArticulo]]),LEN(TRIM(MESACU[[#This Row],[CodigoArticulo]]))-4),"")</f>
        <v>AVAN</v>
      </c>
      <c r="AB5100" t="str">
        <f>IFERROR(VLOOKUP(MESACU[[#This Row],[CODIGOG]],[1]!FAMILIAS[#Data],5,FALSE),"")</f>
        <v>BIOSTIMULANTS</v>
      </c>
    </row>
    <row r="5101" spans="1:28" x14ac:dyDescent="0.35">
      <c r="A5101" t="s">
        <v>28</v>
      </c>
      <c r="B5101">
        <v>217</v>
      </c>
      <c r="C5101" t="s">
        <v>29</v>
      </c>
      <c r="D5101">
        <v>2026</v>
      </c>
      <c r="E5101">
        <v>3</v>
      </c>
      <c r="F5101" t="s">
        <v>30</v>
      </c>
      <c r="G5101">
        <v>201</v>
      </c>
      <c r="H5101" t="s">
        <v>31</v>
      </c>
      <c r="I5101">
        <v>0</v>
      </c>
      <c r="J5101">
        <v>0</v>
      </c>
      <c r="K5101">
        <v>46.24</v>
      </c>
      <c r="L5101">
        <v>0</v>
      </c>
      <c r="M5101">
        <v>138.72</v>
      </c>
      <c r="N5101">
        <v>0</v>
      </c>
      <c r="O5101">
        <v>26.87</v>
      </c>
      <c r="P5101" t="s">
        <v>32</v>
      </c>
      <c r="Q5101" t="s">
        <v>33</v>
      </c>
      <c r="R5101" t="s">
        <v>34</v>
      </c>
      <c r="S5101" t="s">
        <v>35</v>
      </c>
      <c r="T5101" t="s">
        <v>36</v>
      </c>
      <c r="U5101">
        <v>0</v>
      </c>
      <c r="V5101">
        <v>1600</v>
      </c>
      <c r="W5101">
        <v>4624</v>
      </c>
      <c r="X5101" t="str">
        <f>IF(MESACU[[#This Row],[PAIS]]="ESPAÑA",VLOOKUP(MESACU[[#This Row],[PROVINCIA]],[1]!PROVINCIASCC[#Data],2,FALSE),VLOOKUP(MESACU[[#This Row],[PAIS]],'[1]Centros de coste'!$A$2:$D$204,2,FALSE))</f>
        <v>C46 - IBERICA IV</v>
      </c>
      <c r="Y5101" t="str">
        <f>IF(MESACU[[#This Row],[PAIS]]="ESPAÑA",VLOOKUP(MESACU[[#This Row],[PROVINCIA]],[1]!PROVINCIASCC[#Data],3,FALSE),VLOOKUP(MESACU[[#This Row],[PAIS]],'[1]Centros de coste'!$A$2:$D$204,3,FALSE))</f>
        <v>IBERICA IV</v>
      </c>
      <c r="Z5101" t="str">
        <f>IF(MESACU[[#This Row],[PAIS]]="ESPAÑA",VLOOKUP(MESACU[[#This Row],[PROVINCIA]],[1]!PROVINCIASCC[#Data],4,FALSE),VLOOKUP(MESACU[[#This Row],[PAIS]],'[1]Centros de coste'!$A$2:$D$204,4,FALSE))</f>
        <v>EUROPA</v>
      </c>
      <c r="AA5101" t="str">
        <f>IFERROR(LEFT(TRIM(MESACU[[#This Row],[CodigoArticulo]]),LEN(TRIM(MESACU[[#This Row],[CodigoArticulo]]))-4),"")</f>
        <v>AGXK</v>
      </c>
      <c r="AB5101" t="str">
        <f>IFERROR(VLOOKUP(MESACU[[#This Row],[CODIGOG]],[1]!FAMILIAS[#Data],5,FALSE),"")</f>
        <v>BIOFERTILIZERS</v>
      </c>
    </row>
    <row r="5102" spans="1:28" x14ac:dyDescent="0.35">
      <c r="A5102" t="s">
        <v>28</v>
      </c>
      <c r="B5102">
        <v>217</v>
      </c>
      <c r="C5102" t="s">
        <v>29</v>
      </c>
      <c r="D5102">
        <v>2026</v>
      </c>
      <c r="E5102">
        <v>3</v>
      </c>
      <c r="F5102" t="s">
        <v>58</v>
      </c>
      <c r="G5102">
        <v>201</v>
      </c>
      <c r="H5102" t="s">
        <v>59</v>
      </c>
      <c r="I5102">
        <v>0</v>
      </c>
      <c r="J5102">
        <v>0</v>
      </c>
      <c r="K5102">
        <v>0.60799999999999998</v>
      </c>
      <c r="L5102">
        <v>0</v>
      </c>
      <c r="M5102">
        <v>1.8240000000000001</v>
      </c>
      <c r="N5102">
        <v>0</v>
      </c>
      <c r="O5102">
        <v>0.49</v>
      </c>
      <c r="P5102" t="s">
        <v>58</v>
      </c>
      <c r="Q5102" t="s">
        <v>33</v>
      </c>
      <c r="R5102" t="s">
        <v>34</v>
      </c>
      <c r="S5102" t="s">
        <v>35</v>
      </c>
      <c r="T5102" t="s">
        <v>36</v>
      </c>
      <c r="U5102">
        <v>0</v>
      </c>
      <c r="V5102">
        <v>20</v>
      </c>
      <c r="W5102">
        <v>60.8</v>
      </c>
      <c r="X5102" t="str">
        <f>IF(MESACU[[#This Row],[PAIS]]="ESPAÑA",VLOOKUP(MESACU[[#This Row],[PROVINCIA]],[1]!PROVINCIASCC[#Data],2,FALSE),VLOOKUP(MESACU[[#This Row],[PAIS]],'[1]Centros de coste'!$A$2:$D$204,2,FALSE))</f>
        <v>C46 - IBERICA IV</v>
      </c>
      <c r="Y5102" t="str">
        <f>IF(MESACU[[#This Row],[PAIS]]="ESPAÑA",VLOOKUP(MESACU[[#This Row],[PROVINCIA]],[1]!PROVINCIASCC[#Data],3,FALSE),VLOOKUP(MESACU[[#This Row],[PAIS]],'[1]Centros de coste'!$A$2:$D$204,3,FALSE))</f>
        <v>IBERICA IV</v>
      </c>
      <c r="Z5102" t="str">
        <f>IF(MESACU[[#This Row],[PAIS]]="ESPAÑA",VLOOKUP(MESACU[[#This Row],[PROVINCIA]],[1]!PROVINCIASCC[#Data],4,FALSE),VLOOKUP(MESACU[[#This Row],[PAIS]],'[1]Centros de coste'!$A$2:$D$204,4,FALSE))</f>
        <v>EUROPA</v>
      </c>
      <c r="AA5102" t="str">
        <f>IFERROR(LEFT(TRIM(MESACU[[#This Row],[CodigoArticulo]]),LEN(TRIM(MESACU[[#This Row],[CodigoArticulo]]))-4),"")</f>
        <v>BROTA</v>
      </c>
      <c r="AB5102" t="str">
        <f>IFERROR(VLOOKUP(MESACU[[#This Row],[CODIGOG]],[1]!FAMILIAS[#Data],5,FALSE),"")</f>
        <v>BIOCONTROL</v>
      </c>
    </row>
    <row r="5103" spans="1:28" x14ac:dyDescent="0.35">
      <c r="A5103" t="s">
        <v>28</v>
      </c>
      <c r="B5103">
        <v>217</v>
      </c>
      <c r="C5103" t="s">
        <v>29</v>
      </c>
      <c r="D5103">
        <v>2026</v>
      </c>
      <c r="E5103">
        <v>3</v>
      </c>
      <c r="F5103" t="s">
        <v>242</v>
      </c>
      <c r="G5103">
        <v>201</v>
      </c>
      <c r="H5103" t="s">
        <v>243</v>
      </c>
      <c r="I5103">
        <v>0</v>
      </c>
      <c r="J5103">
        <v>0</v>
      </c>
      <c r="K5103">
        <v>1.4119999999999999</v>
      </c>
      <c r="L5103">
        <v>0</v>
      </c>
      <c r="M5103">
        <v>4.2359999999999998</v>
      </c>
      <c r="N5103">
        <v>0</v>
      </c>
      <c r="O5103">
        <v>0.26</v>
      </c>
      <c r="P5103" t="s">
        <v>242</v>
      </c>
      <c r="Q5103" t="s">
        <v>33</v>
      </c>
      <c r="R5103" t="s">
        <v>73</v>
      </c>
      <c r="S5103" t="s">
        <v>35</v>
      </c>
      <c r="T5103" t="s">
        <v>36</v>
      </c>
      <c r="U5103">
        <v>0</v>
      </c>
      <c r="V5103">
        <v>40</v>
      </c>
      <c r="W5103">
        <v>141.19999999999999</v>
      </c>
      <c r="X5103" t="str">
        <f>IF(MESACU[[#This Row],[PAIS]]="ESPAÑA",VLOOKUP(MESACU[[#This Row],[PROVINCIA]],[1]!PROVINCIASCC[#Data],2,FALSE),VLOOKUP(MESACU[[#This Row],[PAIS]],'[1]Centros de coste'!$A$2:$D$204,2,FALSE))</f>
        <v>C46 - IBERICA IV</v>
      </c>
      <c r="Y5103" t="str">
        <f>IF(MESACU[[#This Row],[PAIS]]="ESPAÑA",VLOOKUP(MESACU[[#This Row],[PROVINCIA]],[1]!PROVINCIASCC[#Data],3,FALSE),VLOOKUP(MESACU[[#This Row],[PAIS]],'[1]Centros de coste'!$A$2:$D$204,3,FALSE))</f>
        <v>IBERICA IV</v>
      </c>
      <c r="Z5103" t="str">
        <f>IF(MESACU[[#This Row],[PAIS]]="ESPAÑA",VLOOKUP(MESACU[[#This Row],[PROVINCIA]],[1]!PROVINCIASCC[#Data],4,FALSE),VLOOKUP(MESACU[[#This Row],[PAIS]],'[1]Centros de coste'!$A$2:$D$204,4,FALSE))</f>
        <v>EUROPA</v>
      </c>
      <c r="AA5103" t="str">
        <f>IFERROR(LEFT(TRIM(MESACU[[#This Row],[CodigoArticulo]]),LEN(TRIM(MESACU[[#This Row],[CodigoArticulo]]))-4),"")</f>
        <v>CALCIO</v>
      </c>
      <c r="AB5103" t="str">
        <f>IFERROR(VLOOKUP(MESACU[[#This Row],[CODIGOG]],[1]!FAMILIAS[#Data],5,FALSE),"")</f>
        <v>BIOFERTILIZERS</v>
      </c>
    </row>
    <row r="5104" spans="1:28" x14ac:dyDescent="0.35">
      <c r="A5104" t="s">
        <v>28</v>
      </c>
      <c r="B5104">
        <v>217</v>
      </c>
      <c r="C5104" t="s">
        <v>29</v>
      </c>
      <c r="D5104">
        <v>2026</v>
      </c>
      <c r="E5104">
        <v>3</v>
      </c>
      <c r="F5104" t="s">
        <v>62</v>
      </c>
      <c r="G5104">
        <v>201</v>
      </c>
      <c r="H5104" t="s">
        <v>63</v>
      </c>
      <c r="I5104">
        <v>0</v>
      </c>
      <c r="J5104">
        <v>0</v>
      </c>
      <c r="K5104">
        <v>5.5679999999999996</v>
      </c>
      <c r="L5104">
        <v>0</v>
      </c>
      <c r="M5104">
        <v>16.704000000000001</v>
      </c>
      <c r="N5104">
        <v>0</v>
      </c>
      <c r="O5104">
        <v>1.48</v>
      </c>
      <c r="P5104" t="s">
        <v>62</v>
      </c>
      <c r="Q5104" t="s">
        <v>33</v>
      </c>
      <c r="R5104" t="s">
        <v>34</v>
      </c>
      <c r="S5104" t="s">
        <v>35</v>
      </c>
      <c r="T5104" t="s">
        <v>36</v>
      </c>
      <c r="U5104">
        <v>0</v>
      </c>
      <c r="V5104">
        <v>60</v>
      </c>
      <c r="W5104">
        <v>556.79999999999995</v>
      </c>
      <c r="X5104" t="str">
        <f>IF(MESACU[[#This Row],[PAIS]]="ESPAÑA",VLOOKUP(MESACU[[#This Row],[PROVINCIA]],[1]!PROVINCIASCC[#Data],2,FALSE),VLOOKUP(MESACU[[#This Row],[PAIS]],'[1]Centros de coste'!$A$2:$D$204,2,FALSE))</f>
        <v>C46 - IBERICA IV</v>
      </c>
      <c r="Y5104" t="str">
        <f>IF(MESACU[[#This Row],[PAIS]]="ESPAÑA",VLOOKUP(MESACU[[#This Row],[PROVINCIA]],[1]!PROVINCIASCC[#Data],3,FALSE),VLOOKUP(MESACU[[#This Row],[PAIS]],'[1]Centros de coste'!$A$2:$D$204,3,FALSE))</f>
        <v>IBERICA IV</v>
      </c>
      <c r="Z5104" t="str">
        <f>IF(MESACU[[#This Row],[PAIS]]="ESPAÑA",VLOOKUP(MESACU[[#This Row],[PROVINCIA]],[1]!PROVINCIASCC[#Data],4,FALSE),VLOOKUP(MESACU[[#This Row],[PAIS]],'[1]Centros de coste'!$A$2:$D$204,4,FALSE))</f>
        <v>EUROPA</v>
      </c>
      <c r="AA5104" t="str">
        <f>IFERROR(LEFT(TRIM(MESACU[[#This Row],[CodigoArticulo]]),LEN(TRIM(MESACU[[#This Row],[CodigoArticulo]]))-4),"")</f>
        <v>TRI</v>
      </c>
      <c r="AB5104" t="str">
        <f>IFERROR(VLOOKUP(MESACU[[#This Row],[CODIGOG]],[1]!FAMILIAS[#Data],5,FALSE),"")</f>
        <v>BIOSTIMULANTS</v>
      </c>
    </row>
    <row r="5105" spans="1:28" x14ac:dyDescent="0.35">
      <c r="A5105" t="s">
        <v>28</v>
      </c>
      <c r="B5105">
        <v>218</v>
      </c>
      <c r="C5105" t="s">
        <v>29</v>
      </c>
      <c r="D5105">
        <v>2026</v>
      </c>
      <c r="E5105">
        <v>3</v>
      </c>
      <c r="F5105" t="s">
        <v>164</v>
      </c>
      <c r="G5105">
        <v>224</v>
      </c>
      <c r="H5105" t="s">
        <v>165</v>
      </c>
      <c r="I5105">
        <v>0</v>
      </c>
      <c r="J5105">
        <v>0</v>
      </c>
      <c r="K5105">
        <v>25.216000000000001</v>
      </c>
      <c r="L5105">
        <v>0</v>
      </c>
      <c r="M5105">
        <v>0</v>
      </c>
      <c r="N5105">
        <v>0</v>
      </c>
      <c r="O5105">
        <v>32</v>
      </c>
      <c r="P5105" t="s">
        <v>166</v>
      </c>
      <c r="Q5105" t="s">
        <v>82</v>
      </c>
      <c r="R5105" t="s">
        <v>34</v>
      </c>
      <c r="S5105" t="s">
        <v>50</v>
      </c>
      <c r="T5105" t="s">
        <v>36</v>
      </c>
      <c r="U5105">
        <v>0</v>
      </c>
      <c r="V5105">
        <v>1280</v>
      </c>
      <c r="W5105">
        <v>2521.6</v>
      </c>
      <c r="X5105" t="str">
        <f>IF(MESACU[[#This Row],[PAIS]]="ESPAÑA",VLOOKUP(MESACU[[#This Row],[PROVINCIA]],[1]!PROVINCIASCC[#Data],2,FALSE),VLOOKUP(MESACU[[#This Row],[PAIS]],'[1]Centros de coste'!$A$2:$D$204,2,FALSE))</f>
        <v>C44 - IBERICA II</v>
      </c>
      <c r="Y5105" t="str">
        <f>IF(MESACU[[#This Row],[PAIS]]="ESPAÑA",VLOOKUP(MESACU[[#This Row],[PROVINCIA]],[1]!PROVINCIASCC[#Data],3,FALSE),VLOOKUP(MESACU[[#This Row],[PAIS]],'[1]Centros de coste'!$A$2:$D$204,3,FALSE))</f>
        <v>IBERICA II</v>
      </c>
      <c r="Z5105" t="str">
        <f>IF(MESACU[[#This Row],[PAIS]]="ESPAÑA",VLOOKUP(MESACU[[#This Row],[PROVINCIA]],[1]!PROVINCIASCC[#Data],4,FALSE),VLOOKUP(MESACU[[#This Row],[PAIS]],'[1]Centros de coste'!$A$2:$D$204,4,FALSE))</f>
        <v>EUROPA</v>
      </c>
      <c r="AA5105" t="str">
        <f>IFERROR(LEFT(TRIM(MESACU[[#This Row],[CodigoArticulo]]),LEN(TRIM(MESACU[[#This Row],[CodigoArticulo]]))-4),"")</f>
        <v>S</v>
      </c>
      <c r="AB5105" t="str">
        <f>IFERROR(VLOOKUP(MESACU[[#This Row],[CODIGOG]],[1]!FAMILIAS[#Data],5,FALSE),"")</f>
        <v>BIOFERTILIZERS</v>
      </c>
    </row>
    <row r="5106" spans="1:28" x14ac:dyDescent="0.35">
      <c r="A5106" t="s">
        <v>28</v>
      </c>
      <c r="B5106">
        <v>218</v>
      </c>
      <c r="C5106" t="s">
        <v>29</v>
      </c>
      <c r="D5106">
        <v>2026</v>
      </c>
      <c r="E5106">
        <v>3</v>
      </c>
      <c r="F5106" t="s">
        <v>108</v>
      </c>
      <c r="G5106">
        <v>224</v>
      </c>
      <c r="H5106" t="s">
        <v>109</v>
      </c>
      <c r="I5106">
        <v>0</v>
      </c>
      <c r="J5106">
        <v>0</v>
      </c>
      <c r="K5106">
        <v>17.442</v>
      </c>
      <c r="L5106">
        <v>0</v>
      </c>
      <c r="M5106">
        <v>0</v>
      </c>
      <c r="N5106">
        <v>0</v>
      </c>
      <c r="O5106">
        <v>9.6</v>
      </c>
      <c r="P5106" t="s">
        <v>110</v>
      </c>
      <c r="Q5106" t="s">
        <v>82</v>
      </c>
      <c r="R5106" t="s">
        <v>34</v>
      </c>
      <c r="S5106" t="s">
        <v>50</v>
      </c>
      <c r="T5106" t="s">
        <v>36</v>
      </c>
      <c r="U5106">
        <v>0</v>
      </c>
      <c r="V5106">
        <v>1020</v>
      </c>
      <c r="W5106">
        <v>1744.2</v>
      </c>
      <c r="X5106" t="str">
        <f>IF(MESACU[[#This Row],[PAIS]]="ESPAÑA",VLOOKUP(MESACU[[#This Row],[PROVINCIA]],[1]!PROVINCIASCC[#Data],2,FALSE),VLOOKUP(MESACU[[#This Row],[PAIS]],'[1]Centros de coste'!$A$2:$D$204,2,FALSE))</f>
        <v>C44 - IBERICA II</v>
      </c>
      <c r="Y5106" t="str">
        <f>IF(MESACU[[#This Row],[PAIS]]="ESPAÑA",VLOOKUP(MESACU[[#This Row],[PROVINCIA]],[1]!PROVINCIASCC[#Data],3,FALSE),VLOOKUP(MESACU[[#This Row],[PAIS]],'[1]Centros de coste'!$A$2:$D$204,3,FALSE))</f>
        <v>IBERICA II</v>
      </c>
      <c r="Z5106" t="str">
        <f>IF(MESACU[[#This Row],[PAIS]]="ESPAÑA",VLOOKUP(MESACU[[#This Row],[PROVINCIA]],[1]!PROVINCIASCC[#Data],4,FALSE),VLOOKUP(MESACU[[#This Row],[PAIS]],'[1]Centros de coste'!$A$2:$D$204,4,FALSE))</f>
        <v>EUROPA</v>
      </c>
      <c r="AA5106" t="str">
        <f>IFERROR(LEFT(TRIM(MESACU[[#This Row],[CodigoArticulo]]),LEN(TRIM(MESACU[[#This Row],[CodigoArticulo]]))-4),"")</f>
        <v>S</v>
      </c>
      <c r="AB5106" t="str">
        <f>IFERROR(VLOOKUP(MESACU[[#This Row],[CODIGOG]],[1]!FAMILIAS[#Data],5,FALSE),"")</f>
        <v>BIOFERTILIZERS</v>
      </c>
    </row>
    <row r="5107" spans="1:28" x14ac:dyDescent="0.35">
      <c r="A5107" t="s">
        <v>28</v>
      </c>
      <c r="B5107">
        <v>218</v>
      </c>
      <c r="C5107" t="s">
        <v>29</v>
      </c>
      <c r="D5107">
        <v>2026</v>
      </c>
      <c r="E5107">
        <v>3</v>
      </c>
      <c r="F5107" t="s">
        <v>108</v>
      </c>
      <c r="G5107">
        <v>224</v>
      </c>
      <c r="H5107" t="s">
        <v>109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4.8</v>
      </c>
      <c r="P5107" t="s">
        <v>110</v>
      </c>
      <c r="Q5107" t="s">
        <v>82</v>
      </c>
      <c r="R5107" t="s">
        <v>34</v>
      </c>
      <c r="S5107" t="s">
        <v>50</v>
      </c>
      <c r="T5107" t="s">
        <v>36</v>
      </c>
      <c r="U5107">
        <v>0</v>
      </c>
      <c r="V5107">
        <v>980</v>
      </c>
      <c r="W5107">
        <v>0</v>
      </c>
      <c r="X5107" t="str">
        <f>IF(MESACU[[#This Row],[PAIS]]="ESPAÑA",VLOOKUP(MESACU[[#This Row],[PROVINCIA]],[1]!PROVINCIASCC[#Data],2,FALSE),VLOOKUP(MESACU[[#This Row],[PAIS]],'[1]Centros de coste'!$A$2:$D$204,2,FALSE))</f>
        <v>C44 - IBERICA II</v>
      </c>
      <c r="Y5107" t="str">
        <f>IF(MESACU[[#This Row],[PAIS]]="ESPAÑA",VLOOKUP(MESACU[[#This Row],[PROVINCIA]],[1]!PROVINCIASCC[#Data],3,FALSE),VLOOKUP(MESACU[[#This Row],[PAIS]],'[1]Centros de coste'!$A$2:$D$204,3,FALSE))</f>
        <v>IBERICA II</v>
      </c>
      <c r="Z5107" t="str">
        <f>IF(MESACU[[#This Row],[PAIS]]="ESPAÑA",VLOOKUP(MESACU[[#This Row],[PROVINCIA]],[1]!PROVINCIASCC[#Data],4,FALSE),VLOOKUP(MESACU[[#This Row],[PAIS]],'[1]Centros de coste'!$A$2:$D$204,4,FALSE))</f>
        <v>EUROPA</v>
      </c>
      <c r="AA5107" t="str">
        <f>IFERROR(LEFT(TRIM(MESACU[[#This Row],[CodigoArticulo]]),LEN(TRIM(MESACU[[#This Row],[CodigoArticulo]]))-4),"")</f>
        <v>S</v>
      </c>
      <c r="AB5107" t="str">
        <f>IFERROR(VLOOKUP(MESACU[[#This Row],[CODIGOG]],[1]!FAMILIAS[#Data],5,FALSE),"")</f>
        <v>BIOFERTILIZERS</v>
      </c>
    </row>
    <row r="5108" spans="1:28" x14ac:dyDescent="0.35">
      <c r="A5108" t="s">
        <v>28</v>
      </c>
      <c r="B5108">
        <v>219</v>
      </c>
      <c r="C5108" t="s">
        <v>29</v>
      </c>
      <c r="D5108">
        <v>2026</v>
      </c>
      <c r="E5108">
        <v>3</v>
      </c>
      <c r="F5108" t="s">
        <v>246</v>
      </c>
      <c r="G5108">
        <v>208</v>
      </c>
      <c r="H5108" t="s">
        <v>247</v>
      </c>
      <c r="I5108">
        <v>0</v>
      </c>
      <c r="J5108">
        <v>0</v>
      </c>
      <c r="K5108">
        <v>35.968000000000004</v>
      </c>
      <c r="L5108">
        <v>0</v>
      </c>
      <c r="M5108">
        <v>0</v>
      </c>
      <c r="N5108">
        <v>0</v>
      </c>
      <c r="O5108">
        <v>16</v>
      </c>
      <c r="P5108" t="s">
        <v>246</v>
      </c>
      <c r="Q5108" t="s">
        <v>137</v>
      </c>
      <c r="R5108" t="s">
        <v>34</v>
      </c>
      <c r="S5108" t="s">
        <v>138</v>
      </c>
      <c r="T5108" t="s">
        <v>36</v>
      </c>
      <c r="U5108">
        <v>0</v>
      </c>
      <c r="V5108">
        <v>640</v>
      </c>
      <c r="W5108">
        <v>1798.4</v>
      </c>
      <c r="X5108" t="str">
        <f>IF(MESACU[[#This Row],[PAIS]]="ESPAÑA",VLOOKUP(MESACU[[#This Row],[PROVINCIA]],[1]!PROVINCIASCC[#Data],2,FALSE),VLOOKUP(MESACU[[#This Row],[PAIS]],'[1]Centros de coste'!$A$2:$D$204,2,FALSE))</f>
        <v>C45 - IBERICA III</v>
      </c>
      <c r="Y5108" t="str">
        <f>IF(MESACU[[#This Row],[PAIS]]="ESPAÑA",VLOOKUP(MESACU[[#This Row],[PROVINCIA]],[1]!PROVINCIASCC[#Data],3,FALSE),VLOOKUP(MESACU[[#This Row],[PAIS]],'[1]Centros de coste'!$A$2:$D$204,3,FALSE))</f>
        <v>IBERICA III</v>
      </c>
      <c r="Z5108" t="str">
        <f>IF(MESACU[[#This Row],[PAIS]]="ESPAÑA",VLOOKUP(MESACU[[#This Row],[PROVINCIA]],[1]!PROVINCIASCC[#Data],4,FALSE),VLOOKUP(MESACU[[#This Row],[PAIS]],'[1]Centros de coste'!$A$2:$D$204,4,FALSE))</f>
        <v>EUROPA</v>
      </c>
      <c r="AA5108" t="str">
        <f>IFERROR(LEFT(TRIM(MESACU[[#This Row],[CodigoArticulo]]),LEN(TRIM(MESACU[[#This Row],[CodigoArticulo]]))-4),"")</f>
        <v>AGRMGN</v>
      </c>
      <c r="AB5108" t="str">
        <f>IFERROR(VLOOKUP(MESACU[[#This Row],[CODIGOG]],[1]!FAMILIAS[#Data],5,FALSE),"")</f>
        <v>BIOSTIMULANTS</v>
      </c>
    </row>
    <row r="5109" spans="1:28" x14ac:dyDescent="0.35">
      <c r="A5109" t="s">
        <v>28</v>
      </c>
      <c r="B5109">
        <v>219</v>
      </c>
      <c r="C5109" t="s">
        <v>29</v>
      </c>
      <c r="D5109">
        <v>2026</v>
      </c>
      <c r="E5109">
        <v>3</v>
      </c>
      <c r="F5109" t="s">
        <v>335</v>
      </c>
      <c r="G5109">
        <v>208</v>
      </c>
      <c r="H5109" t="s">
        <v>336</v>
      </c>
      <c r="I5109">
        <v>0</v>
      </c>
      <c r="J5109">
        <v>0</v>
      </c>
      <c r="K5109">
        <v>17.207999999999998</v>
      </c>
      <c r="L5109">
        <v>0</v>
      </c>
      <c r="M5109">
        <v>0</v>
      </c>
      <c r="N5109">
        <v>0</v>
      </c>
      <c r="O5109">
        <v>3</v>
      </c>
      <c r="P5109" t="s">
        <v>28</v>
      </c>
      <c r="Q5109" t="s">
        <v>137</v>
      </c>
      <c r="R5109" t="s">
        <v>34</v>
      </c>
      <c r="S5109" t="s">
        <v>138</v>
      </c>
      <c r="T5109" t="s">
        <v>36</v>
      </c>
      <c r="U5109">
        <v>0</v>
      </c>
      <c r="V5109">
        <v>120</v>
      </c>
      <c r="W5109">
        <v>860.4</v>
      </c>
      <c r="X5109" t="str">
        <f>IF(MESACU[[#This Row],[PAIS]]="ESPAÑA",VLOOKUP(MESACU[[#This Row],[PROVINCIA]],[1]!PROVINCIASCC[#Data],2,FALSE),VLOOKUP(MESACU[[#This Row],[PAIS]],'[1]Centros de coste'!$A$2:$D$204,2,FALSE))</f>
        <v>C45 - IBERICA III</v>
      </c>
      <c r="Y5109" t="str">
        <f>IF(MESACU[[#This Row],[PAIS]]="ESPAÑA",VLOOKUP(MESACU[[#This Row],[PROVINCIA]],[1]!PROVINCIASCC[#Data],3,FALSE),VLOOKUP(MESACU[[#This Row],[PAIS]],'[1]Centros de coste'!$A$2:$D$204,3,FALSE))</f>
        <v>IBERICA III</v>
      </c>
      <c r="Z5109" t="str">
        <f>IF(MESACU[[#This Row],[PAIS]]="ESPAÑA",VLOOKUP(MESACU[[#This Row],[PROVINCIA]],[1]!PROVINCIASCC[#Data],4,FALSE),VLOOKUP(MESACU[[#This Row],[PAIS]],'[1]Centros de coste'!$A$2:$D$204,4,FALSE))</f>
        <v>EUROPA</v>
      </c>
      <c r="AA5109" t="str">
        <f>IFERROR(LEFT(TRIM(MESACU[[#This Row],[CodigoArticulo]]),LEN(TRIM(MESACU[[#This Row],[CodigoArticulo]]))-4),"")</f>
        <v>RUN</v>
      </c>
      <c r="AB5109" t="str">
        <f>IFERROR(VLOOKUP(MESACU[[#This Row],[CODIGOG]],[1]!FAMILIAS[#Data],5,FALSE),"")</f>
        <v>BIOSTIMULANTS</v>
      </c>
    </row>
    <row r="5110" spans="1:28" x14ac:dyDescent="0.35">
      <c r="A5110" t="s">
        <v>28</v>
      </c>
      <c r="B5110">
        <v>219</v>
      </c>
      <c r="C5110" t="s">
        <v>29</v>
      </c>
      <c r="D5110">
        <v>2026</v>
      </c>
      <c r="E5110">
        <v>3</v>
      </c>
      <c r="F5110" t="s">
        <v>335</v>
      </c>
      <c r="G5110">
        <v>208</v>
      </c>
      <c r="H5110" t="s">
        <v>336</v>
      </c>
      <c r="I5110">
        <v>0</v>
      </c>
      <c r="J5110">
        <v>0</v>
      </c>
      <c r="K5110">
        <v>20.076000000000001</v>
      </c>
      <c r="L5110">
        <v>0</v>
      </c>
      <c r="M5110">
        <v>0</v>
      </c>
      <c r="N5110">
        <v>0</v>
      </c>
      <c r="O5110">
        <v>3.5</v>
      </c>
      <c r="P5110" t="s">
        <v>28</v>
      </c>
      <c r="Q5110" t="s">
        <v>137</v>
      </c>
      <c r="R5110" t="s">
        <v>34</v>
      </c>
      <c r="S5110" t="s">
        <v>138</v>
      </c>
      <c r="T5110" t="s">
        <v>36</v>
      </c>
      <c r="U5110">
        <v>0</v>
      </c>
      <c r="V5110">
        <v>140</v>
      </c>
      <c r="W5110">
        <v>1003.8</v>
      </c>
      <c r="X5110" t="str">
        <f>IF(MESACU[[#This Row],[PAIS]]="ESPAÑA",VLOOKUP(MESACU[[#This Row],[PROVINCIA]],[1]!PROVINCIASCC[#Data],2,FALSE),VLOOKUP(MESACU[[#This Row],[PAIS]],'[1]Centros de coste'!$A$2:$D$204,2,FALSE))</f>
        <v>C45 - IBERICA III</v>
      </c>
      <c r="Y5110" t="str">
        <f>IF(MESACU[[#This Row],[PAIS]]="ESPAÑA",VLOOKUP(MESACU[[#This Row],[PROVINCIA]],[1]!PROVINCIASCC[#Data],3,FALSE),VLOOKUP(MESACU[[#This Row],[PAIS]],'[1]Centros de coste'!$A$2:$D$204,3,FALSE))</f>
        <v>IBERICA III</v>
      </c>
      <c r="Z5110" t="str">
        <f>IF(MESACU[[#This Row],[PAIS]]="ESPAÑA",VLOOKUP(MESACU[[#This Row],[PROVINCIA]],[1]!PROVINCIASCC[#Data],4,FALSE),VLOOKUP(MESACU[[#This Row],[PAIS]],'[1]Centros de coste'!$A$2:$D$204,4,FALSE))</f>
        <v>EUROPA</v>
      </c>
      <c r="AA5110" t="str">
        <f>IFERROR(LEFT(TRIM(MESACU[[#This Row],[CodigoArticulo]]),LEN(TRIM(MESACU[[#This Row],[CodigoArticulo]]))-4),"")</f>
        <v>RUN</v>
      </c>
      <c r="AB5110" t="str">
        <f>IFERROR(VLOOKUP(MESACU[[#This Row],[CODIGOG]],[1]!FAMILIAS[#Data],5,FALSE),"")</f>
        <v>BIOSTIMULANTS</v>
      </c>
    </row>
    <row r="5111" spans="1:28" x14ac:dyDescent="0.35">
      <c r="A5111" t="s">
        <v>28</v>
      </c>
      <c r="B5111">
        <v>220</v>
      </c>
      <c r="C5111" t="s">
        <v>29</v>
      </c>
      <c r="D5111">
        <v>2026</v>
      </c>
      <c r="E5111">
        <v>3</v>
      </c>
      <c r="F5111" t="s">
        <v>122</v>
      </c>
      <c r="G5111">
        <v>209</v>
      </c>
      <c r="H5111" t="s">
        <v>123</v>
      </c>
      <c r="I5111">
        <v>0</v>
      </c>
      <c r="J5111">
        <v>0</v>
      </c>
      <c r="K5111">
        <v>49.6</v>
      </c>
      <c r="L5111">
        <v>0</v>
      </c>
      <c r="M5111">
        <v>0</v>
      </c>
      <c r="N5111">
        <v>0</v>
      </c>
      <c r="O5111">
        <v>4.8</v>
      </c>
      <c r="P5111" t="s">
        <v>122</v>
      </c>
      <c r="Q5111" t="s">
        <v>137</v>
      </c>
      <c r="R5111" t="s">
        <v>34</v>
      </c>
      <c r="S5111" t="s">
        <v>138</v>
      </c>
      <c r="T5111" t="s">
        <v>36</v>
      </c>
      <c r="U5111">
        <v>0</v>
      </c>
      <c r="V5111">
        <v>1000</v>
      </c>
      <c r="W5111">
        <v>2480</v>
      </c>
      <c r="X5111" t="str">
        <f>IF(MESACU[[#This Row],[PAIS]]="ESPAÑA",VLOOKUP(MESACU[[#This Row],[PROVINCIA]],[1]!PROVINCIASCC[#Data],2,FALSE),VLOOKUP(MESACU[[#This Row],[PAIS]],'[1]Centros de coste'!$A$2:$D$204,2,FALSE))</f>
        <v>C45 - IBERICA III</v>
      </c>
      <c r="Y5111" t="str">
        <f>IF(MESACU[[#This Row],[PAIS]]="ESPAÑA",VLOOKUP(MESACU[[#This Row],[PROVINCIA]],[1]!PROVINCIASCC[#Data],3,FALSE),VLOOKUP(MESACU[[#This Row],[PAIS]],'[1]Centros de coste'!$A$2:$D$204,3,FALSE))</f>
        <v>IBERICA III</v>
      </c>
      <c r="Z5111" t="str">
        <f>IF(MESACU[[#This Row],[PAIS]]="ESPAÑA",VLOOKUP(MESACU[[#This Row],[PROVINCIA]],[1]!PROVINCIASCC[#Data],4,FALSE),VLOOKUP(MESACU[[#This Row],[PAIS]],'[1]Centros de coste'!$A$2:$D$204,4,FALSE))</f>
        <v>EUROPA</v>
      </c>
      <c r="AA5111" t="str">
        <f>IFERROR(LEFT(TRIM(MESACU[[#This Row],[CodigoArticulo]]),LEN(TRIM(MESACU[[#This Row],[CodigoArticulo]]))-4),"")</f>
        <v>AGXK</v>
      </c>
      <c r="AB5111" t="str">
        <f>IFERROR(VLOOKUP(MESACU[[#This Row],[CODIGOG]],[1]!FAMILIAS[#Data],5,FALSE),"")</f>
        <v>BIOFERTILIZERS</v>
      </c>
    </row>
    <row r="5112" spans="1:28" x14ac:dyDescent="0.35">
      <c r="A5112" t="s">
        <v>28</v>
      </c>
      <c r="B5112">
        <v>221</v>
      </c>
      <c r="C5112" t="s">
        <v>29</v>
      </c>
      <c r="D5112">
        <v>2026</v>
      </c>
      <c r="E5112">
        <v>3</v>
      </c>
      <c r="F5112" t="s">
        <v>69</v>
      </c>
      <c r="G5112">
        <v>205</v>
      </c>
      <c r="H5112" t="s">
        <v>70</v>
      </c>
      <c r="I5112">
        <v>0</v>
      </c>
      <c r="J5112">
        <v>0</v>
      </c>
      <c r="K5112">
        <v>67.712000000000003</v>
      </c>
      <c r="L5112">
        <v>33.856000000000002</v>
      </c>
      <c r="M5112">
        <v>67.712000000000003</v>
      </c>
      <c r="N5112">
        <v>0</v>
      </c>
      <c r="O5112">
        <v>16</v>
      </c>
      <c r="P5112" t="s">
        <v>69</v>
      </c>
      <c r="Q5112" t="s">
        <v>96</v>
      </c>
      <c r="R5112" t="s">
        <v>34</v>
      </c>
      <c r="S5112" t="s">
        <v>57</v>
      </c>
      <c r="T5112" t="s">
        <v>36</v>
      </c>
      <c r="U5112">
        <v>0</v>
      </c>
      <c r="V5112">
        <v>640</v>
      </c>
      <c r="W5112">
        <v>3385.6</v>
      </c>
      <c r="X5112" t="str">
        <f>IF(MESACU[[#This Row],[PAIS]]="ESPAÑA",VLOOKUP(MESACU[[#This Row],[PROVINCIA]],[1]!PROVINCIASCC[#Data],2,FALSE),VLOOKUP(MESACU[[#This Row],[PAIS]],'[1]Centros de coste'!$A$2:$D$204,2,FALSE))</f>
        <v>C44 - IBERICA II</v>
      </c>
      <c r="Y5112" t="str">
        <f>IF(MESACU[[#This Row],[PAIS]]="ESPAÑA",VLOOKUP(MESACU[[#This Row],[PROVINCIA]],[1]!PROVINCIASCC[#Data],3,FALSE),VLOOKUP(MESACU[[#This Row],[PAIS]],'[1]Centros de coste'!$A$2:$D$204,3,FALSE))</f>
        <v>IBERICA II</v>
      </c>
      <c r="Z5112" t="str">
        <f>IF(MESACU[[#This Row],[PAIS]]="ESPAÑA",VLOOKUP(MESACU[[#This Row],[PROVINCIA]],[1]!PROVINCIASCC[#Data],4,FALSE),VLOOKUP(MESACU[[#This Row],[PAIS]],'[1]Centros de coste'!$A$2:$D$204,4,FALSE))</f>
        <v>EUROPA</v>
      </c>
      <c r="AA5112" t="str">
        <f>IFERROR(LEFT(TRIM(MESACU[[#This Row],[CodigoArticulo]]),LEN(TRIM(MESACU[[#This Row],[CodigoArticulo]]))-4),"")</f>
        <v>AVAN</v>
      </c>
      <c r="AB5112" t="str">
        <f>IFERROR(VLOOKUP(MESACU[[#This Row],[CODIGOG]],[1]!FAMILIAS[#Data],5,FALSE),"")</f>
        <v>BIOSTIMULANTS</v>
      </c>
    </row>
    <row r="5113" spans="1:28" x14ac:dyDescent="0.35">
      <c r="A5113" t="s">
        <v>28</v>
      </c>
      <c r="B5113">
        <v>222</v>
      </c>
      <c r="C5113" t="s">
        <v>29</v>
      </c>
      <c r="D5113">
        <v>2026</v>
      </c>
      <c r="E5113">
        <v>4</v>
      </c>
      <c r="F5113" t="s">
        <v>74</v>
      </c>
      <c r="G5113">
        <v>327</v>
      </c>
      <c r="H5113" t="s">
        <v>75</v>
      </c>
      <c r="I5113">
        <v>0</v>
      </c>
      <c r="J5113">
        <v>0</v>
      </c>
      <c r="K5113">
        <v>17.152000000000001</v>
      </c>
      <c r="L5113">
        <v>0</v>
      </c>
      <c r="M5113">
        <v>0</v>
      </c>
      <c r="N5113">
        <v>0</v>
      </c>
      <c r="O5113">
        <v>16</v>
      </c>
      <c r="P5113" t="s">
        <v>74</v>
      </c>
      <c r="Q5113" t="s">
        <v>102</v>
      </c>
      <c r="R5113" t="s">
        <v>34</v>
      </c>
      <c r="S5113" t="s">
        <v>50</v>
      </c>
      <c r="T5113" t="s">
        <v>36</v>
      </c>
      <c r="U5113">
        <v>0</v>
      </c>
      <c r="V5113">
        <v>640</v>
      </c>
      <c r="W5113">
        <v>1715.2</v>
      </c>
      <c r="X5113" t="str">
        <f>IF(MESACU[[#This Row],[PAIS]]="ESPAÑA",VLOOKUP(MESACU[[#This Row],[PROVINCIA]],[1]!PROVINCIASCC[#Data],2,FALSE),VLOOKUP(MESACU[[#This Row],[PAIS]],'[1]Centros de coste'!$A$2:$D$204,2,FALSE))</f>
        <v>C44 - IBERICA II</v>
      </c>
      <c r="Y5113" t="str">
        <f>IF(MESACU[[#This Row],[PAIS]]="ESPAÑA",VLOOKUP(MESACU[[#This Row],[PROVINCIA]],[1]!PROVINCIASCC[#Data],3,FALSE),VLOOKUP(MESACU[[#This Row],[PAIS]],'[1]Centros de coste'!$A$2:$D$204,3,FALSE))</f>
        <v>IBERICA II</v>
      </c>
      <c r="Z5113" t="str">
        <f>IF(MESACU[[#This Row],[PAIS]]="ESPAÑA",VLOOKUP(MESACU[[#This Row],[PROVINCIA]],[1]!PROVINCIASCC[#Data],4,FALSE),VLOOKUP(MESACU[[#This Row],[PAIS]],'[1]Centros de coste'!$A$2:$D$204,4,FALSE))</f>
        <v>EUROPA</v>
      </c>
      <c r="AA5113" t="str">
        <f>IFERROR(LEFT(TRIM(MESACU[[#This Row],[CodigoArticulo]]),LEN(TRIM(MESACU[[#This Row],[CodigoArticulo]]))-4),"")</f>
        <v>B</v>
      </c>
      <c r="AB5113" t="str">
        <f>IFERROR(VLOOKUP(MESACU[[#This Row],[CODIGOG]],[1]!FAMILIAS[#Data],5,FALSE),"")</f>
        <v>BIOFERTILIZERS</v>
      </c>
    </row>
    <row r="5114" spans="1:28" x14ac:dyDescent="0.35">
      <c r="A5114" t="s">
        <v>28</v>
      </c>
      <c r="B5114">
        <v>222</v>
      </c>
      <c r="C5114" t="s">
        <v>29</v>
      </c>
      <c r="D5114">
        <v>2026</v>
      </c>
      <c r="E5114">
        <v>4</v>
      </c>
      <c r="F5114" t="s">
        <v>158</v>
      </c>
      <c r="G5114">
        <v>327</v>
      </c>
      <c r="H5114" t="s">
        <v>159</v>
      </c>
      <c r="I5114">
        <v>0</v>
      </c>
      <c r="J5114">
        <v>0</v>
      </c>
      <c r="K5114">
        <v>18.559999999999999</v>
      </c>
      <c r="L5114">
        <v>0</v>
      </c>
      <c r="M5114">
        <v>0</v>
      </c>
      <c r="N5114">
        <v>0</v>
      </c>
      <c r="O5114">
        <v>16</v>
      </c>
      <c r="P5114" t="s">
        <v>158</v>
      </c>
      <c r="Q5114" t="s">
        <v>102</v>
      </c>
      <c r="R5114" t="s">
        <v>34</v>
      </c>
      <c r="S5114" t="s">
        <v>50</v>
      </c>
      <c r="T5114" t="s">
        <v>36</v>
      </c>
      <c r="U5114">
        <v>0</v>
      </c>
      <c r="V5114">
        <v>640</v>
      </c>
      <c r="W5114">
        <v>1856</v>
      </c>
      <c r="X5114" t="str">
        <f>IF(MESACU[[#This Row],[PAIS]]="ESPAÑA",VLOOKUP(MESACU[[#This Row],[PROVINCIA]],[1]!PROVINCIASCC[#Data],2,FALSE),VLOOKUP(MESACU[[#This Row],[PAIS]],'[1]Centros de coste'!$A$2:$D$204,2,FALSE))</f>
        <v>C44 - IBERICA II</v>
      </c>
      <c r="Y5114" t="str">
        <f>IF(MESACU[[#This Row],[PAIS]]="ESPAÑA",VLOOKUP(MESACU[[#This Row],[PROVINCIA]],[1]!PROVINCIASCC[#Data],3,FALSE),VLOOKUP(MESACU[[#This Row],[PAIS]],'[1]Centros de coste'!$A$2:$D$204,3,FALSE))</f>
        <v>IBERICA II</v>
      </c>
      <c r="Z5114" t="str">
        <f>IF(MESACU[[#This Row],[PAIS]]="ESPAÑA",VLOOKUP(MESACU[[#This Row],[PROVINCIA]],[1]!PROVINCIASCC[#Data],4,FALSE),VLOOKUP(MESACU[[#This Row],[PAIS]],'[1]Centros de coste'!$A$2:$D$204,4,FALSE))</f>
        <v>EUROPA</v>
      </c>
      <c r="AA5114" t="str">
        <f>IFERROR(LEFT(TRIM(MESACU[[#This Row],[CodigoArticulo]]),LEN(TRIM(MESACU[[#This Row],[CodigoArticulo]]))-4),"")</f>
        <v>PT</v>
      </c>
      <c r="AB5114" t="str">
        <f>IFERROR(VLOOKUP(MESACU[[#This Row],[CODIGOG]],[1]!FAMILIAS[#Data],5,FALSE),"")</f>
        <v>BIOFERTILIZERS</v>
      </c>
    </row>
    <row r="5115" spans="1:28" x14ac:dyDescent="0.35">
      <c r="A5115" t="s">
        <v>28</v>
      </c>
      <c r="B5115">
        <v>222</v>
      </c>
      <c r="C5115" t="s">
        <v>29</v>
      </c>
      <c r="D5115">
        <v>2026</v>
      </c>
      <c r="E5115">
        <v>4</v>
      </c>
      <c r="F5115" t="s">
        <v>175</v>
      </c>
      <c r="G5115">
        <v>327</v>
      </c>
      <c r="H5115" t="s">
        <v>176</v>
      </c>
      <c r="I5115">
        <v>0</v>
      </c>
      <c r="J5115">
        <v>0</v>
      </c>
      <c r="K5115">
        <v>6.28</v>
      </c>
      <c r="L5115">
        <v>0</v>
      </c>
      <c r="M5115">
        <v>0</v>
      </c>
      <c r="N5115">
        <v>0</v>
      </c>
      <c r="O5115">
        <v>4.92</v>
      </c>
      <c r="P5115" t="s">
        <v>175</v>
      </c>
      <c r="Q5115" t="s">
        <v>102</v>
      </c>
      <c r="R5115" t="s">
        <v>34</v>
      </c>
      <c r="S5115" t="s">
        <v>50</v>
      </c>
      <c r="T5115" t="s">
        <v>36</v>
      </c>
      <c r="U5115">
        <v>0</v>
      </c>
      <c r="V5115">
        <v>200</v>
      </c>
      <c r="W5115">
        <v>628</v>
      </c>
      <c r="X5115" t="str">
        <f>IF(MESACU[[#This Row],[PAIS]]="ESPAÑA",VLOOKUP(MESACU[[#This Row],[PROVINCIA]],[1]!PROVINCIASCC[#Data],2,FALSE),VLOOKUP(MESACU[[#This Row],[PAIS]],'[1]Centros de coste'!$A$2:$D$204,2,FALSE))</f>
        <v>C44 - IBERICA II</v>
      </c>
      <c r="Y5115" t="str">
        <f>IF(MESACU[[#This Row],[PAIS]]="ESPAÑA",VLOOKUP(MESACU[[#This Row],[PROVINCIA]],[1]!PROVINCIASCC[#Data],3,FALSE),VLOOKUP(MESACU[[#This Row],[PAIS]],'[1]Centros de coste'!$A$2:$D$204,3,FALSE))</f>
        <v>IBERICA II</v>
      </c>
      <c r="Z5115" t="str">
        <f>IF(MESACU[[#This Row],[PAIS]]="ESPAÑA",VLOOKUP(MESACU[[#This Row],[PROVINCIA]],[1]!PROVINCIASCC[#Data],4,FALSE),VLOOKUP(MESACU[[#This Row],[PAIS]],'[1]Centros de coste'!$A$2:$D$204,4,FALSE))</f>
        <v>EUROPA</v>
      </c>
      <c r="AA5115" t="str">
        <f>IFERROR(LEFT(TRIM(MESACU[[#This Row],[CodigoArticulo]]),LEN(TRIM(MESACU[[#This Row],[CodigoArticulo]]))-4),"")</f>
        <v>PT</v>
      </c>
      <c r="AB5115" t="str">
        <f>IFERROR(VLOOKUP(MESACU[[#This Row],[CODIGOG]],[1]!FAMILIAS[#Data],5,FALSE),"")</f>
        <v>BIOFERTILIZERS</v>
      </c>
    </row>
    <row r="5116" spans="1:28" x14ac:dyDescent="0.35">
      <c r="A5116" t="s">
        <v>28</v>
      </c>
      <c r="B5116">
        <v>222</v>
      </c>
      <c r="C5116" t="s">
        <v>29</v>
      </c>
      <c r="D5116">
        <v>2026</v>
      </c>
      <c r="E5116">
        <v>4</v>
      </c>
      <c r="F5116" t="s">
        <v>53</v>
      </c>
      <c r="G5116">
        <v>327</v>
      </c>
      <c r="H5116" t="s">
        <v>54</v>
      </c>
      <c r="I5116">
        <v>0</v>
      </c>
      <c r="J5116">
        <v>0</v>
      </c>
      <c r="K5116">
        <v>17.664000000000001</v>
      </c>
      <c r="L5116">
        <v>0</v>
      </c>
      <c r="M5116">
        <v>0</v>
      </c>
      <c r="N5116">
        <v>0</v>
      </c>
      <c r="O5116">
        <v>16</v>
      </c>
      <c r="P5116" t="s">
        <v>53</v>
      </c>
      <c r="Q5116" t="s">
        <v>102</v>
      </c>
      <c r="R5116" t="s">
        <v>34</v>
      </c>
      <c r="S5116" t="s">
        <v>50</v>
      </c>
      <c r="T5116" t="s">
        <v>36</v>
      </c>
      <c r="U5116">
        <v>0</v>
      </c>
      <c r="V5116">
        <v>640</v>
      </c>
      <c r="W5116">
        <v>1766.4</v>
      </c>
      <c r="X5116" t="str">
        <f>IF(MESACU[[#This Row],[PAIS]]="ESPAÑA",VLOOKUP(MESACU[[#This Row],[PROVINCIA]],[1]!PROVINCIASCC[#Data],2,FALSE),VLOOKUP(MESACU[[#This Row],[PAIS]],'[1]Centros de coste'!$A$2:$D$204,2,FALSE))</f>
        <v>C44 - IBERICA II</v>
      </c>
      <c r="Y5116" t="str">
        <f>IF(MESACU[[#This Row],[PAIS]]="ESPAÑA",VLOOKUP(MESACU[[#This Row],[PROVINCIA]],[1]!PROVINCIASCC[#Data],3,FALSE),VLOOKUP(MESACU[[#This Row],[PAIS]],'[1]Centros de coste'!$A$2:$D$204,3,FALSE))</f>
        <v>IBERICA II</v>
      </c>
      <c r="Z5116" t="str">
        <f>IF(MESACU[[#This Row],[PAIS]]="ESPAÑA",VLOOKUP(MESACU[[#This Row],[PROVINCIA]],[1]!PROVINCIASCC[#Data],4,FALSE),VLOOKUP(MESACU[[#This Row],[PAIS]],'[1]Centros de coste'!$A$2:$D$204,4,FALSE))</f>
        <v>EUROPA</v>
      </c>
      <c r="AA5116" t="str">
        <f>IFERROR(LEFT(TRIM(MESACU[[#This Row],[CodigoArticulo]]),LEN(TRIM(MESACU[[#This Row],[CodigoArticulo]]))-4),"")</f>
        <v>AGXK</v>
      </c>
      <c r="AB5116" t="str">
        <f>IFERROR(VLOOKUP(MESACU[[#This Row],[CODIGOG]],[1]!FAMILIAS[#Data],5,FALSE),"")</f>
        <v>BIOFERTILIZERS</v>
      </c>
    </row>
    <row r="5117" spans="1:28" x14ac:dyDescent="0.35">
      <c r="A5117" t="s">
        <v>28</v>
      </c>
      <c r="B5117">
        <v>223</v>
      </c>
      <c r="C5117" t="s">
        <v>29</v>
      </c>
      <c r="D5117">
        <v>2026</v>
      </c>
      <c r="E5117">
        <v>4</v>
      </c>
      <c r="F5117" t="s">
        <v>162</v>
      </c>
      <c r="G5117">
        <v>325</v>
      </c>
      <c r="H5117" t="s">
        <v>163</v>
      </c>
      <c r="I5117">
        <v>0</v>
      </c>
      <c r="J5117">
        <v>0</v>
      </c>
      <c r="K5117">
        <v>6.98</v>
      </c>
      <c r="L5117">
        <v>0</v>
      </c>
      <c r="M5117">
        <v>0</v>
      </c>
      <c r="N5117">
        <v>0</v>
      </c>
      <c r="O5117">
        <v>5</v>
      </c>
      <c r="P5117" t="s">
        <v>504</v>
      </c>
      <c r="Q5117" t="s">
        <v>82</v>
      </c>
      <c r="R5117" t="s">
        <v>34</v>
      </c>
      <c r="S5117" t="s">
        <v>50</v>
      </c>
      <c r="T5117" t="s">
        <v>36</v>
      </c>
      <c r="U5117">
        <v>0</v>
      </c>
      <c r="V5117">
        <v>200</v>
      </c>
      <c r="W5117">
        <v>698</v>
      </c>
      <c r="X5117" t="str">
        <f>IF(MESACU[[#This Row],[PAIS]]="ESPAÑA",VLOOKUP(MESACU[[#This Row],[PROVINCIA]],[1]!PROVINCIASCC[#Data],2,FALSE),VLOOKUP(MESACU[[#This Row],[PAIS]],'[1]Centros de coste'!$A$2:$D$204,2,FALSE))</f>
        <v>C44 - IBERICA II</v>
      </c>
      <c r="Y5117" t="str">
        <f>IF(MESACU[[#This Row],[PAIS]]="ESPAÑA",VLOOKUP(MESACU[[#This Row],[PROVINCIA]],[1]!PROVINCIASCC[#Data],3,FALSE),VLOOKUP(MESACU[[#This Row],[PAIS]],'[1]Centros de coste'!$A$2:$D$204,3,FALSE))</f>
        <v>IBERICA II</v>
      </c>
      <c r="Z5117" t="str">
        <f>IF(MESACU[[#This Row],[PAIS]]="ESPAÑA",VLOOKUP(MESACU[[#This Row],[PROVINCIA]],[1]!PROVINCIASCC[#Data],4,FALSE),VLOOKUP(MESACU[[#This Row],[PAIS]],'[1]Centros de coste'!$A$2:$D$204,4,FALSE))</f>
        <v>EUROPA</v>
      </c>
      <c r="AA5117" t="str">
        <f>IFERROR(LEFT(TRIM(MESACU[[#This Row],[CodigoArticulo]]),LEN(TRIM(MESACU[[#This Row],[CodigoArticulo]]))-4),"")</f>
        <v>C-CU</v>
      </c>
      <c r="AB5117" t="str">
        <f>IFERROR(VLOOKUP(MESACU[[#This Row],[CODIGOG]],[1]!FAMILIAS[#Data],5,FALSE),"")</f>
        <v>BIOCONTROL</v>
      </c>
    </row>
    <row r="5118" spans="1:28" x14ac:dyDescent="0.35">
      <c r="A5118" t="s">
        <v>28</v>
      </c>
      <c r="B5118">
        <v>223</v>
      </c>
      <c r="C5118" t="s">
        <v>29</v>
      </c>
      <c r="D5118">
        <v>2026</v>
      </c>
      <c r="E5118">
        <v>4</v>
      </c>
      <c r="F5118" t="s">
        <v>202</v>
      </c>
      <c r="G5118">
        <v>325</v>
      </c>
      <c r="H5118" t="s">
        <v>203</v>
      </c>
      <c r="I5118">
        <v>0</v>
      </c>
      <c r="J5118">
        <v>0</v>
      </c>
      <c r="K5118">
        <v>19.03</v>
      </c>
      <c r="L5118">
        <v>0</v>
      </c>
      <c r="M5118">
        <v>0</v>
      </c>
      <c r="N5118">
        <v>0</v>
      </c>
      <c r="O5118">
        <v>7.7</v>
      </c>
      <c r="P5118" t="s">
        <v>202</v>
      </c>
      <c r="Q5118" t="s">
        <v>82</v>
      </c>
      <c r="R5118" t="s">
        <v>49</v>
      </c>
      <c r="S5118" t="s">
        <v>50</v>
      </c>
      <c r="T5118" t="s">
        <v>36</v>
      </c>
      <c r="U5118">
        <v>0</v>
      </c>
      <c r="V5118">
        <v>1100</v>
      </c>
      <c r="W5118">
        <v>1903</v>
      </c>
      <c r="X5118" t="str">
        <f>IF(MESACU[[#This Row],[PAIS]]="ESPAÑA",VLOOKUP(MESACU[[#This Row],[PROVINCIA]],[1]!PROVINCIASCC[#Data],2,FALSE),VLOOKUP(MESACU[[#This Row],[PAIS]],'[1]Centros de coste'!$A$2:$D$204,2,FALSE))</f>
        <v>C44 - IBERICA II</v>
      </c>
      <c r="Y5118" t="str">
        <f>IF(MESACU[[#This Row],[PAIS]]="ESPAÑA",VLOOKUP(MESACU[[#This Row],[PROVINCIA]],[1]!PROVINCIASCC[#Data],3,FALSE),VLOOKUP(MESACU[[#This Row],[PAIS]],'[1]Centros de coste'!$A$2:$D$204,3,FALSE))</f>
        <v>IBERICA II</v>
      </c>
      <c r="Z5118" t="str">
        <f>IF(MESACU[[#This Row],[PAIS]]="ESPAÑA",VLOOKUP(MESACU[[#This Row],[PROVINCIA]],[1]!PROVINCIASCC[#Data],4,FALSE),VLOOKUP(MESACU[[#This Row],[PAIS]],'[1]Centros de coste'!$A$2:$D$204,4,FALSE))</f>
        <v>EUROPA</v>
      </c>
      <c r="AA5118" t="str">
        <f>IFERROR(LEFT(TRIM(MESACU[[#This Row],[CodigoArticulo]]),LEN(TRIM(MESACU[[#This Row],[CodigoArticulo]]))-4),"")</f>
        <v>ANAE</v>
      </c>
      <c r="AB5118" t="str">
        <f>IFERROR(VLOOKUP(MESACU[[#This Row],[CODIGOG]],[1]!FAMILIAS[#Data],5,FALSE),"")</f>
        <v>BIOFERTILIZERS</v>
      </c>
    </row>
    <row r="5119" spans="1:28" x14ac:dyDescent="0.35">
      <c r="A5119" t="s">
        <v>28</v>
      </c>
      <c r="B5119">
        <v>224</v>
      </c>
      <c r="C5119" t="s">
        <v>29</v>
      </c>
      <c r="D5119">
        <v>2026</v>
      </c>
      <c r="E5119">
        <v>4</v>
      </c>
      <c r="F5119" t="s">
        <v>51</v>
      </c>
      <c r="G5119">
        <v>229</v>
      </c>
      <c r="H5119" t="s">
        <v>52</v>
      </c>
      <c r="I5119">
        <v>0</v>
      </c>
      <c r="J5119">
        <v>0</v>
      </c>
      <c r="K5119">
        <v>19.100000000000001</v>
      </c>
      <c r="L5119">
        <v>0</v>
      </c>
      <c r="M5119">
        <v>0</v>
      </c>
      <c r="N5119">
        <v>0</v>
      </c>
      <c r="O5119">
        <v>0.7</v>
      </c>
      <c r="P5119" t="s">
        <v>51</v>
      </c>
      <c r="Q5119" t="s">
        <v>299</v>
      </c>
      <c r="R5119" t="s">
        <v>49</v>
      </c>
      <c r="S5119" t="s">
        <v>300</v>
      </c>
      <c r="T5119" t="s">
        <v>36</v>
      </c>
      <c r="U5119">
        <v>0</v>
      </c>
      <c r="V5119">
        <v>100</v>
      </c>
      <c r="W5119">
        <v>191</v>
      </c>
      <c r="X5119" t="str">
        <f>IF(MESACU[[#This Row],[PAIS]]="ESPAÑA",VLOOKUP(MESACU[[#This Row],[PROVINCIA]],[1]!PROVINCIASCC[#Data],2,FALSE),VLOOKUP(MESACU[[#This Row],[PAIS]],'[1]Centros de coste'!$A$2:$D$204,2,FALSE))</f>
        <v>C205 - IBERICA VI</v>
      </c>
      <c r="Y5119" t="str">
        <f>IF(MESACU[[#This Row],[PAIS]]="ESPAÑA",VLOOKUP(MESACU[[#This Row],[PROVINCIA]],[1]!PROVINCIASCC[#Data],3,FALSE),VLOOKUP(MESACU[[#This Row],[PAIS]],'[1]Centros de coste'!$A$2:$D$204,3,FALSE))</f>
        <v>IBERICA VI</v>
      </c>
      <c r="Z5119" t="str">
        <f>IF(MESACU[[#This Row],[PAIS]]="ESPAÑA",VLOOKUP(MESACU[[#This Row],[PROVINCIA]],[1]!PROVINCIASCC[#Data],4,FALSE),VLOOKUP(MESACU[[#This Row],[PAIS]],'[1]Centros de coste'!$A$2:$D$204,4,FALSE))</f>
        <v>EUROPA</v>
      </c>
      <c r="AA5119" t="str">
        <f>IFERROR(LEFT(TRIM(MESACU[[#This Row],[CodigoArticulo]]),LEN(TRIM(MESACU[[#This Row],[CodigoArticulo]]))-4),"")</f>
        <v>AN</v>
      </c>
      <c r="AB5119" t="str">
        <f>IFERROR(VLOOKUP(MESACU[[#This Row],[CODIGOG]],[1]!FAMILIAS[#Data],5,FALSE),"")</f>
        <v>BIOFERTILIZERS</v>
      </c>
    </row>
    <row r="5120" spans="1:28" x14ac:dyDescent="0.35">
      <c r="A5120" t="s">
        <v>28</v>
      </c>
      <c r="B5120">
        <v>224</v>
      </c>
      <c r="C5120" t="s">
        <v>29</v>
      </c>
      <c r="D5120">
        <v>2026</v>
      </c>
      <c r="E5120">
        <v>4</v>
      </c>
      <c r="F5120" t="s">
        <v>270</v>
      </c>
      <c r="G5120">
        <v>229</v>
      </c>
      <c r="H5120" t="s">
        <v>271</v>
      </c>
      <c r="I5120">
        <v>0</v>
      </c>
      <c r="J5120">
        <v>0</v>
      </c>
      <c r="K5120">
        <v>4.22</v>
      </c>
      <c r="L5120">
        <v>0</v>
      </c>
      <c r="M5120">
        <v>0</v>
      </c>
      <c r="N5120">
        <v>0</v>
      </c>
      <c r="O5120">
        <v>0.18</v>
      </c>
      <c r="P5120" t="s">
        <v>270</v>
      </c>
      <c r="Q5120" t="s">
        <v>299</v>
      </c>
      <c r="R5120" t="s">
        <v>49</v>
      </c>
      <c r="S5120" t="s">
        <v>300</v>
      </c>
      <c r="T5120" t="s">
        <v>36</v>
      </c>
      <c r="U5120">
        <v>0</v>
      </c>
      <c r="V5120">
        <v>20</v>
      </c>
      <c r="W5120">
        <v>42.2</v>
      </c>
      <c r="X5120" t="str">
        <f>IF(MESACU[[#This Row],[PAIS]]="ESPAÑA",VLOOKUP(MESACU[[#This Row],[PROVINCIA]],[1]!PROVINCIASCC[#Data],2,FALSE),VLOOKUP(MESACU[[#This Row],[PAIS]],'[1]Centros de coste'!$A$2:$D$204,2,FALSE))</f>
        <v>C205 - IBERICA VI</v>
      </c>
      <c r="Y5120" t="str">
        <f>IF(MESACU[[#This Row],[PAIS]]="ESPAÑA",VLOOKUP(MESACU[[#This Row],[PROVINCIA]],[1]!PROVINCIASCC[#Data],3,FALSE),VLOOKUP(MESACU[[#This Row],[PAIS]],'[1]Centros de coste'!$A$2:$D$204,3,FALSE))</f>
        <v>IBERICA VI</v>
      </c>
      <c r="Z5120" t="str">
        <f>IF(MESACU[[#This Row],[PAIS]]="ESPAÑA",VLOOKUP(MESACU[[#This Row],[PROVINCIA]],[1]!PROVINCIASCC[#Data],4,FALSE),VLOOKUP(MESACU[[#This Row],[PAIS]],'[1]Centros de coste'!$A$2:$D$204,4,FALSE))</f>
        <v>EUROPA</v>
      </c>
      <c r="AA5120" t="str">
        <f>IFERROR(LEFT(TRIM(MESACU[[#This Row],[CodigoArticulo]]),LEN(TRIM(MESACU[[#This Row],[CodigoArticulo]]))-4),"")</f>
        <v>AN</v>
      </c>
      <c r="AB5120" t="str">
        <f>IFERROR(VLOOKUP(MESACU[[#This Row],[CODIGOG]],[1]!FAMILIAS[#Data],5,FALSE),"")</f>
        <v>BIOFERTILIZERS</v>
      </c>
    </row>
    <row r="5121" spans="1:28" x14ac:dyDescent="0.35">
      <c r="A5121" t="s">
        <v>28</v>
      </c>
      <c r="B5121">
        <v>224</v>
      </c>
      <c r="C5121" t="s">
        <v>29</v>
      </c>
      <c r="D5121">
        <v>2026</v>
      </c>
      <c r="E5121">
        <v>4</v>
      </c>
      <c r="F5121" t="s">
        <v>53</v>
      </c>
      <c r="G5121">
        <v>229</v>
      </c>
      <c r="H5121" t="s">
        <v>54</v>
      </c>
      <c r="I5121">
        <v>0</v>
      </c>
      <c r="J5121">
        <v>0</v>
      </c>
      <c r="K5121">
        <v>13.56</v>
      </c>
      <c r="L5121">
        <v>0</v>
      </c>
      <c r="M5121">
        <v>0</v>
      </c>
      <c r="N5121">
        <v>0</v>
      </c>
      <c r="O5121">
        <v>1</v>
      </c>
      <c r="P5121" t="s">
        <v>55</v>
      </c>
      <c r="Q5121" t="s">
        <v>299</v>
      </c>
      <c r="R5121" t="s">
        <v>34</v>
      </c>
      <c r="S5121" t="s">
        <v>300</v>
      </c>
      <c r="T5121" t="s">
        <v>36</v>
      </c>
      <c r="U5121">
        <v>0</v>
      </c>
      <c r="V5121">
        <v>40</v>
      </c>
      <c r="W5121">
        <v>135.6</v>
      </c>
      <c r="X5121" t="str">
        <f>IF(MESACU[[#This Row],[PAIS]]="ESPAÑA",VLOOKUP(MESACU[[#This Row],[PROVINCIA]],[1]!PROVINCIASCC[#Data],2,FALSE),VLOOKUP(MESACU[[#This Row],[PAIS]],'[1]Centros de coste'!$A$2:$D$204,2,FALSE))</f>
        <v>C205 - IBERICA VI</v>
      </c>
      <c r="Y5121" t="str">
        <f>IF(MESACU[[#This Row],[PAIS]]="ESPAÑA",VLOOKUP(MESACU[[#This Row],[PROVINCIA]],[1]!PROVINCIASCC[#Data],3,FALSE),VLOOKUP(MESACU[[#This Row],[PAIS]],'[1]Centros de coste'!$A$2:$D$204,3,FALSE))</f>
        <v>IBERICA VI</v>
      </c>
      <c r="Z5121" t="str">
        <f>IF(MESACU[[#This Row],[PAIS]]="ESPAÑA",VLOOKUP(MESACU[[#This Row],[PROVINCIA]],[1]!PROVINCIASCC[#Data],4,FALSE),VLOOKUP(MESACU[[#This Row],[PAIS]],'[1]Centros de coste'!$A$2:$D$204,4,FALSE))</f>
        <v>EUROPA</v>
      </c>
      <c r="AA5121" t="str">
        <f>IFERROR(LEFT(TRIM(MESACU[[#This Row],[CodigoArticulo]]),LEN(TRIM(MESACU[[#This Row],[CodigoArticulo]]))-4),"")</f>
        <v>AGXK</v>
      </c>
      <c r="AB5121" t="str">
        <f>IFERROR(VLOOKUP(MESACU[[#This Row],[CODIGOG]],[1]!FAMILIAS[#Data],5,FALSE),"")</f>
        <v>BIOFERTILIZERS</v>
      </c>
    </row>
    <row r="5122" spans="1:28" x14ac:dyDescent="0.35">
      <c r="A5122" t="s">
        <v>28</v>
      </c>
      <c r="B5122">
        <v>224</v>
      </c>
      <c r="C5122" t="s">
        <v>29</v>
      </c>
      <c r="D5122">
        <v>2026</v>
      </c>
      <c r="E5122">
        <v>4</v>
      </c>
      <c r="F5122" t="s">
        <v>53</v>
      </c>
      <c r="G5122">
        <v>229</v>
      </c>
      <c r="H5122" t="s">
        <v>54</v>
      </c>
      <c r="I5122">
        <v>0</v>
      </c>
      <c r="J5122">
        <v>0</v>
      </c>
      <c r="K5122">
        <v>6.78</v>
      </c>
      <c r="L5122">
        <v>0</v>
      </c>
      <c r="M5122">
        <v>0</v>
      </c>
      <c r="N5122">
        <v>0</v>
      </c>
      <c r="O5122">
        <v>0.5</v>
      </c>
      <c r="P5122" t="s">
        <v>55</v>
      </c>
      <c r="Q5122" t="s">
        <v>299</v>
      </c>
      <c r="R5122" t="s">
        <v>34</v>
      </c>
      <c r="S5122" t="s">
        <v>300</v>
      </c>
      <c r="T5122" t="s">
        <v>36</v>
      </c>
      <c r="U5122">
        <v>0</v>
      </c>
      <c r="V5122">
        <v>20</v>
      </c>
      <c r="W5122">
        <v>67.8</v>
      </c>
      <c r="X5122" t="str">
        <f>IF(MESACU[[#This Row],[PAIS]]="ESPAÑA",VLOOKUP(MESACU[[#This Row],[PROVINCIA]],[1]!PROVINCIASCC[#Data],2,FALSE),VLOOKUP(MESACU[[#This Row],[PAIS]],'[1]Centros de coste'!$A$2:$D$204,2,FALSE))</f>
        <v>C205 - IBERICA VI</v>
      </c>
      <c r="Y5122" t="str">
        <f>IF(MESACU[[#This Row],[PAIS]]="ESPAÑA",VLOOKUP(MESACU[[#This Row],[PROVINCIA]],[1]!PROVINCIASCC[#Data],3,FALSE),VLOOKUP(MESACU[[#This Row],[PAIS]],'[1]Centros de coste'!$A$2:$D$204,3,FALSE))</f>
        <v>IBERICA VI</v>
      </c>
      <c r="Z5122" t="str">
        <f>IF(MESACU[[#This Row],[PAIS]]="ESPAÑA",VLOOKUP(MESACU[[#This Row],[PROVINCIA]],[1]!PROVINCIASCC[#Data],4,FALSE),VLOOKUP(MESACU[[#This Row],[PAIS]],'[1]Centros de coste'!$A$2:$D$204,4,FALSE))</f>
        <v>EUROPA</v>
      </c>
      <c r="AA5122" t="str">
        <f>IFERROR(LEFT(TRIM(MESACU[[#This Row],[CodigoArticulo]]),LEN(TRIM(MESACU[[#This Row],[CodigoArticulo]]))-4),"")</f>
        <v>AGXK</v>
      </c>
      <c r="AB5122" t="str">
        <f>IFERROR(VLOOKUP(MESACU[[#This Row],[CODIGOG]],[1]!FAMILIAS[#Data],5,FALSE),"")</f>
        <v>BIOFERTILIZERS</v>
      </c>
    </row>
    <row r="5123" spans="1:28" x14ac:dyDescent="0.35">
      <c r="A5123" t="s">
        <v>28</v>
      </c>
      <c r="B5123">
        <v>224</v>
      </c>
      <c r="C5123" t="s">
        <v>29</v>
      </c>
      <c r="D5123">
        <v>2026</v>
      </c>
      <c r="E5123">
        <v>4</v>
      </c>
      <c r="F5123" t="s">
        <v>97</v>
      </c>
      <c r="G5123">
        <v>229</v>
      </c>
      <c r="H5123" t="s">
        <v>98</v>
      </c>
      <c r="I5123">
        <v>0</v>
      </c>
      <c r="J5123">
        <v>0</v>
      </c>
      <c r="K5123">
        <v>7.34</v>
      </c>
      <c r="L5123">
        <v>0</v>
      </c>
      <c r="M5123">
        <v>0</v>
      </c>
      <c r="N5123">
        <v>0</v>
      </c>
      <c r="O5123">
        <v>0.49</v>
      </c>
      <c r="P5123" t="s">
        <v>157</v>
      </c>
      <c r="Q5123" t="s">
        <v>299</v>
      </c>
      <c r="R5123" t="s">
        <v>34</v>
      </c>
      <c r="S5123" t="s">
        <v>300</v>
      </c>
      <c r="T5123" t="s">
        <v>36</v>
      </c>
      <c r="U5123">
        <v>0</v>
      </c>
      <c r="V5123">
        <v>20</v>
      </c>
      <c r="W5123">
        <v>73.400000000000006</v>
      </c>
      <c r="X5123" t="str">
        <f>IF(MESACU[[#This Row],[PAIS]]="ESPAÑA",VLOOKUP(MESACU[[#This Row],[PROVINCIA]],[1]!PROVINCIASCC[#Data],2,FALSE),VLOOKUP(MESACU[[#This Row],[PAIS]],'[1]Centros de coste'!$A$2:$D$204,2,FALSE))</f>
        <v>C205 - IBERICA VI</v>
      </c>
      <c r="Y5123" t="str">
        <f>IF(MESACU[[#This Row],[PAIS]]="ESPAÑA",VLOOKUP(MESACU[[#This Row],[PROVINCIA]],[1]!PROVINCIASCC[#Data],3,FALSE),VLOOKUP(MESACU[[#This Row],[PAIS]],'[1]Centros de coste'!$A$2:$D$204,3,FALSE))</f>
        <v>IBERICA VI</v>
      </c>
      <c r="Z5123" t="str">
        <f>IF(MESACU[[#This Row],[PAIS]]="ESPAÑA",VLOOKUP(MESACU[[#This Row],[PROVINCIA]],[1]!PROVINCIASCC[#Data],4,FALSE),VLOOKUP(MESACU[[#This Row],[PAIS]],'[1]Centros de coste'!$A$2:$D$204,4,FALSE))</f>
        <v>EUROPA</v>
      </c>
      <c r="AA5123" t="str">
        <f>IFERROR(LEFT(TRIM(MESACU[[#This Row],[CodigoArticulo]]),LEN(TRIM(MESACU[[#This Row],[CodigoArticulo]]))-4),"")</f>
        <v>AGXK</v>
      </c>
      <c r="AB5123" t="str">
        <f>IFERROR(VLOOKUP(MESACU[[#This Row],[CODIGOG]],[1]!FAMILIAS[#Data],5,FALSE),"")</f>
        <v>BIOFERTILIZERS</v>
      </c>
    </row>
    <row r="5124" spans="1:28" x14ac:dyDescent="0.35">
      <c r="A5124" t="s">
        <v>28</v>
      </c>
      <c r="B5124">
        <v>224</v>
      </c>
      <c r="C5124" t="s">
        <v>29</v>
      </c>
      <c r="D5124">
        <v>2026</v>
      </c>
      <c r="E5124">
        <v>4</v>
      </c>
      <c r="F5124" t="s">
        <v>164</v>
      </c>
      <c r="G5124">
        <v>229</v>
      </c>
      <c r="H5124" t="s">
        <v>996</v>
      </c>
      <c r="I5124">
        <v>0</v>
      </c>
      <c r="J5124">
        <v>0</v>
      </c>
      <c r="K5124">
        <v>9.32</v>
      </c>
      <c r="L5124">
        <v>0</v>
      </c>
      <c r="M5124">
        <v>0</v>
      </c>
      <c r="N5124">
        <v>0</v>
      </c>
      <c r="O5124">
        <v>1</v>
      </c>
      <c r="P5124" t="s">
        <v>166</v>
      </c>
      <c r="Q5124" t="s">
        <v>299</v>
      </c>
      <c r="R5124" t="s">
        <v>34</v>
      </c>
      <c r="S5124" t="s">
        <v>300</v>
      </c>
      <c r="T5124" t="s">
        <v>36</v>
      </c>
      <c r="U5124">
        <v>0</v>
      </c>
      <c r="V5124">
        <v>40</v>
      </c>
      <c r="W5124">
        <v>93.2</v>
      </c>
      <c r="X5124" t="str">
        <f>IF(MESACU[[#This Row],[PAIS]]="ESPAÑA",VLOOKUP(MESACU[[#This Row],[PROVINCIA]],[1]!PROVINCIASCC[#Data],2,FALSE),VLOOKUP(MESACU[[#This Row],[PAIS]],'[1]Centros de coste'!$A$2:$D$204,2,FALSE))</f>
        <v>C205 - IBERICA VI</v>
      </c>
      <c r="Y5124" t="str">
        <f>IF(MESACU[[#This Row],[PAIS]]="ESPAÑA",VLOOKUP(MESACU[[#This Row],[PROVINCIA]],[1]!PROVINCIASCC[#Data],3,FALSE),VLOOKUP(MESACU[[#This Row],[PAIS]],'[1]Centros de coste'!$A$2:$D$204,3,FALSE))</f>
        <v>IBERICA VI</v>
      </c>
      <c r="Z5124" t="str">
        <f>IF(MESACU[[#This Row],[PAIS]]="ESPAÑA",VLOOKUP(MESACU[[#This Row],[PROVINCIA]],[1]!PROVINCIASCC[#Data],4,FALSE),VLOOKUP(MESACU[[#This Row],[PAIS]],'[1]Centros de coste'!$A$2:$D$204,4,FALSE))</f>
        <v>EUROPA</v>
      </c>
      <c r="AA5124" t="str">
        <f>IFERROR(LEFT(TRIM(MESACU[[#This Row],[CodigoArticulo]]),LEN(TRIM(MESACU[[#This Row],[CodigoArticulo]]))-4),"")</f>
        <v>S</v>
      </c>
      <c r="AB5124" t="str">
        <f>IFERROR(VLOOKUP(MESACU[[#This Row],[CODIGOG]],[1]!FAMILIAS[#Data],5,FALSE),"")</f>
        <v>BIOFERTILIZERS</v>
      </c>
    </row>
    <row r="5125" spans="1:28" x14ac:dyDescent="0.35">
      <c r="A5125" t="s">
        <v>28</v>
      </c>
      <c r="B5125">
        <v>225</v>
      </c>
      <c r="C5125" t="s">
        <v>29</v>
      </c>
      <c r="D5125">
        <v>2026</v>
      </c>
      <c r="E5125">
        <v>4</v>
      </c>
      <c r="F5125" t="s">
        <v>304</v>
      </c>
      <c r="G5125">
        <v>331</v>
      </c>
      <c r="H5125" t="s">
        <v>305</v>
      </c>
      <c r="I5125">
        <v>0</v>
      </c>
      <c r="J5125">
        <v>0</v>
      </c>
      <c r="K5125">
        <v>59.7</v>
      </c>
      <c r="L5125">
        <v>29.85</v>
      </c>
      <c r="M5125">
        <v>59.7</v>
      </c>
      <c r="N5125">
        <v>0</v>
      </c>
      <c r="O5125">
        <v>5.85</v>
      </c>
      <c r="P5125" t="s">
        <v>304</v>
      </c>
      <c r="Q5125" t="s">
        <v>56</v>
      </c>
      <c r="R5125" t="s">
        <v>73</v>
      </c>
      <c r="S5125" t="s">
        <v>57</v>
      </c>
      <c r="T5125" t="s">
        <v>36</v>
      </c>
      <c r="U5125">
        <v>0</v>
      </c>
      <c r="V5125">
        <v>750</v>
      </c>
      <c r="W5125">
        <v>2985</v>
      </c>
      <c r="X5125" t="str">
        <f>IF(MESACU[[#This Row],[PAIS]]="ESPAÑA",VLOOKUP(MESACU[[#This Row],[PROVINCIA]],[1]!PROVINCIASCC[#Data],2,FALSE),VLOOKUP(MESACU[[#This Row],[PAIS]],'[1]Centros de coste'!$A$2:$D$204,2,FALSE))</f>
        <v>C44 - IBERICA II</v>
      </c>
      <c r="Y5125" t="str">
        <f>IF(MESACU[[#This Row],[PAIS]]="ESPAÑA",VLOOKUP(MESACU[[#This Row],[PROVINCIA]],[1]!PROVINCIASCC[#Data],3,FALSE),VLOOKUP(MESACU[[#This Row],[PAIS]],'[1]Centros de coste'!$A$2:$D$204,3,FALSE))</f>
        <v>IBERICA II</v>
      </c>
      <c r="Z5125" t="str">
        <f>IF(MESACU[[#This Row],[PAIS]]="ESPAÑA",VLOOKUP(MESACU[[#This Row],[PROVINCIA]],[1]!PROVINCIASCC[#Data],4,FALSE),VLOOKUP(MESACU[[#This Row],[PAIS]],'[1]Centros de coste'!$A$2:$D$204,4,FALSE))</f>
        <v>EUROPA</v>
      </c>
      <c r="AA5125" t="str">
        <f>IFERROR(LEFT(TRIM(MESACU[[#This Row],[CodigoArticulo]]),LEN(TRIM(MESACU[[#This Row],[CodigoArticulo]]))-4),"")</f>
        <v>CALCIO</v>
      </c>
      <c r="AB5125" t="str">
        <f>IFERROR(VLOOKUP(MESACU[[#This Row],[CODIGOG]],[1]!FAMILIAS[#Data],5,FALSE),"")</f>
        <v>BIOFERTILIZERS</v>
      </c>
    </row>
    <row r="5126" spans="1:28" x14ac:dyDescent="0.35">
      <c r="A5126" t="s">
        <v>28</v>
      </c>
      <c r="B5126">
        <v>225</v>
      </c>
      <c r="C5126" t="s">
        <v>29</v>
      </c>
      <c r="D5126">
        <v>2026</v>
      </c>
      <c r="E5126">
        <v>4</v>
      </c>
      <c r="F5126" t="s">
        <v>64</v>
      </c>
      <c r="G5126">
        <v>331</v>
      </c>
      <c r="H5126" t="s">
        <v>65</v>
      </c>
      <c r="I5126">
        <v>0</v>
      </c>
      <c r="J5126">
        <v>0</v>
      </c>
      <c r="K5126">
        <v>18.32</v>
      </c>
      <c r="L5126">
        <v>9.16</v>
      </c>
      <c r="M5126">
        <v>18.32</v>
      </c>
      <c r="N5126">
        <v>0</v>
      </c>
      <c r="O5126">
        <v>4.92</v>
      </c>
      <c r="P5126" t="s">
        <v>64</v>
      </c>
      <c r="Q5126" t="s">
        <v>56</v>
      </c>
      <c r="R5126" t="s">
        <v>34</v>
      </c>
      <c r="S5126" t="s">
        <v>57</v>
      </c>
      <c r="T5126" t="s">
        <v>36</v>
      </c>
      <c r="U5126">
        <v>0</v>
      </c>
      <c r="V5126">
        <v>200</v>
      </c>
      <c r="W5126">
        <v>916</v>
      </c>
      <c r="X5126" t="str">
        <f>IF(MESACU[[#This Row],[PAIS]]="ESPAÑA",VLOOKUP(MESACU[[#This Row],[PROVINCIA]],[1]!PROVINCIASCC[#Data],2,FALSE),VLOOKUP(MESACU[[#This Row],[PAIS]],'[1]Centros de coste'!$A$2:$D$204,2,FALSE))</f>
        <v>C44 - IBERICA II</v>
      </c>
      <c r="Y5126" t="str">
        <f>IF(MESACU[[#This Row],[PAIS]]="ESPAÑA",VLOOKUP(MESACU[[#This Row],[PROVINCIA]],[1]!PROVINCIASCC[#Data],3,FALSE),VLOOKUP(MESACU[[#This Row],[PAIS]],'[1]Centros de coste'!$A$2:$D$204,3,FALSE))</f>
        <v>IBERICA II</v>
      </c>
      <c r="Z5126" t="str">
        <f>IF(MESACU[[#This Row],[PAIS]]="ESPAÑA",VLOOKUP(MESACU[[#This Row],[PROVINCIA]],[1]!PROVINCIASCC[#Data],4,FALSE),VLOOKUP(MESACU[[#This Row],[PAIS]],'[1]Centros de coste'!$A$2:$D$204,4,FALSE))</f>
        <v>EUROPA</v>
      </c>
      <c r="AA5126" t="str">
        <f>IFERROR(LEFT(TRIM(MESACU[[#This Row],[CodigoArticulo]]),LEN(TRIM(MESACU[[#This Row],[CodigoArticulo]]))-4),"")</f>
        <v>C-L</v>
      </c>
      <c r="AB5126" t="str">
        <f>IFERROR(VLOOKUP(MESACU[[#This Row],[CODIGOG]],[1]!FAMILIAS[#Data],5,FALSE),"")</f>
        <v>BIOFERTILIZERS</v>
      </c>
    </row>
    <row r="5127" spans="1:28" x14ac:dyDescent="0.35">
      <c r="A5127" t="s">
        <v>28</v>
      </c>
      <c r="B5127">
        <v>225</v>
      </c>
      <c r="C5127" t="s">
        <v>29</v>
      </c>
      <c r="D5127">
        <v>2026</v>
      </c>
      <c r="E5127">
        <v>4</v>
      </c>
      <c r="F5127" t="s">
        <v>175</v>
      </c>
      <c r="G5127">
        <v>331</v>
      </c>
      <c r="H5127" t="s">
        <v>176</v>
      </c>
      <c r="I5127">
        <v>0</v>
      </c>
      <c r="J5127">
        <v>0</v>
      </c>
      <c r="K5127">
        <v>5.7759999999999998</v>
      </c>
      <c r="L5127">
        <v>2.8879999999999999</v>
      </c>
      <c r="M5127">
        <v>5.7759999999999998</v>
      </c>
      <c r="N5127">
        <v>0</v>
      </c>
      <c r="O5127">
        <v>1.97</v>
      </c>
      <c r="P5127" t="s">
        <v>175</v>
      </c>
      <c r="Q5127" t="s">
        <v>56</v>
      </c>
      <c r="R5127" t="s">
        <v>34</v>
      </c>
      <c r="S5127" t="s">
        <v>57</v>
      </c>
      <c r="T5127" t="s">
        <v>36</v>
      </c>
      <c r="U5127">
        <v>0</v>
      </c>
      <c r="V5127">
        <v>80</v>
      </c>
      <c r="W5127">
        <v>288.8</v>
      </c>
      <c r="X5127" t="str">
        <f>IF(MESACU[[#This Row],[PAIS]]="ESPAÑA",VLOOKUP(MESACU[[#This Row],[PROVINCIA]],[1]!PROVINCIASCC[#Data],2,FALSE),VLOOKUP(MESACU[[#This Row],[PAIS]],'[1]Centros de coste'!$A$2:$D$204,2,FALSE))</f>
        <v>C44 - IBERICA II</v>
      </c>
      <c r="Y5127" t="str">
        <f>IF(MESACU[[#This Row],[PAIS]]="ESPAÑA",VLOOKUP(MESACU[[#This Row],[PROVINCIA]],[1]!PROVINCIASCC[#Data],3,FALSE),VLOOKUP(MESACU[[#This Row],[PAIS]],'[1]Centros de coste'!$A$2:$D$204,3,FALSE))</f>
        <v>IBERICA II</v>
      </c>
      <c r="Z5127" t="str">
        <f>IF(MESACU[[#This Row],[PAIS]]="ESPAÑA",VLOOKUP(MESACU[[#This Row],[PROVINCIA]],[1]!PROVINCIASCC[#Data],4,FALSE),VLOOKUP(MESACU[[#This Row],[PAIS]],'[1]Centros de coste'!$A$2:$D$204,4,FALSE))</f>
        <v>EUROPA</v>
      </c>
      <c r="AA5127" t="str">
        <f>IFERROR(LEFT(TRIM(MESACU[[#This Row],[CodigoArticulo]]),LEN(TRIM(MESACU[[#This Row],[CodigoArticulo]]))-4),"")</f>
        <v>PT</v>
      </c>
      <c r="AB5127" t="str">
        <f>IFERROR(VLOOKUP(MESACU[[#This Row],[CODIGOG]],[1]!FAMILIAS[#Data],5,FALSE),"")</f>
        <v>BIOFERTILIZERS</v>
      </c>
    </row>
    <row r="5128" spans="1:28" x14ac:dyDescent="0.35">
      <c r="A5128" t="s">
        <v>28</v>
      </c>
      <c r="B5128">
        <v>225</v>
      </c>
      <c r="C5128" t="s">
        <v>29</v>
      </c>
      <c r="D5128">
        <v>2026</v>
      </c>
      <c r="E5128">
        <v>4</v>
      </c>
      <c r="F5128" t="s">
        <v>175</v>
      </c>
      <c r="G5128">
        <v>331</v>
      </c>
      <c r="H5128" t="s">
        <v>176</v>
      </c>
      <c r="I5128">
        <v>0</v>
      </c>
      <c r="J5128">
        <v>0</v>
      </c>
      <c r="K5128">
        <v>1.444</v>
      </c>
      <c r="L5128">
        <v>0.72199999999999998</v>
      </c>
      <c r="M5128">
        <v>1.444</v>
      </c>
      <c r="N5128">
        <v>0</v>
      </c>
      <c r="O5128">
        <v>0.49</v>
      </c>
      <c r="P5128" t="s">
        <v>175</v>
      </c>
      <c r="Q5128" t="s">
        <v>56</v>
      </c>
      <c r="R5128" t="s">
        <v>34</v>
      </c>
      <c r="S5128" t="s">
        <v>57</v>
      </c>
      <c r="T5128" t="s">
        <v>36</v>
      </c>
      <c r="U5128">
        <v>0</v>
      </c>
      <c r="V5128">
        <v>20</v>
      </c>
      <c r="W5128">
        <v>72.2</v>
      </c>
      <c r="X5128" t="str">
        <f>IF(MESACU[[#This Row],[PAIS]]="ESPAÑA",VLOOKUP(MESACU[[#This Row],[PROVINCIA]],[1]!PROVINCIASCC[#Data],2,FALSE),VLOOKUP(MESACU[[#This Row],[PAIS]],'[1]Centros de coste'!$A$2:$D$204,2,FALSE))</f>
        <v>C44 - IBERICA II</v>
      </c>
      <c r="Y5128" t="str">
        <f>IF(MESACU[[#This Row],[PAIS]]="ESPAÑA",VLOOKUP(MESACU[[#This Row],[PROVINCIA]],[1]!PROVINCIASCC[#Data],3,FALSE),VLOOKUP(MESACU[[#This Row],[PAIS]],'[1]Centros de coste'!$A$2:$D$204,3,FALSE))</f>
        <v>IBERICA II</v>
      </c>
      <c r="Z5128" t="str">
        <f>IF(MESACU[[#This Row],[PAIS]]="ESPAÑA",VLOOKUP(MESACU[[#This Row],[PROVINCIA]],[1]!PROVINCIASCC[#Data],4,FALSE),VLOOKUP(MESACU[[#This Row],[PAIS]],'[1]Centros de coste'!$A$2:$D$204,4,FALSE))</f>
        <v>EUROPA</v>
      </c>
      <c r="AA5128" t="str">
        <f>IFERROR(LEFT(TRIM(MESACU[[#This Row],[CodigoArticulo]]),LEN(TRIM(MESACU[[#This Row],[CodigoArticulo]]))-4),"")</f>
        <v>PT</v>
      </c>
      <c r="AB5128" t="str">
        <f>IFERROR(VLOOKUP(MESACU[[#This Row],[CODIGOG]],[1]!FAMILIAS[#Data],5,FALSE),"")</f>
        <v>BIOFERTILIZERS</v>
      </c>
    </row>
    <row r="5129" spans="1:28" x14ac:dyDescent="0.35">
      <c r="A5129" t="s">
        <v>28</v>
      </c>
      <c r="B5129">
        <v>225</v>
      </c>
      <c r="C5129" t="s">
        <v>29</v>
      </c>
      <c r="D5129">
        <v>2026</v>
      </c>
      <c r="E5129">
        <v>4</v>
      </c>
      <c r="F5129" t="s">
        <v>60</v>
      </c>
      <c r="G5129">
        <v>331</v>
      </c>
      <c r="H5129" t="s">
        <v>61</v>
      </c>
      <c r="I5129">
        <v>0</v>
      </c>
      <c r="J5129">
        <v>0</v>
      </c>
      <c r="K5129">
        <v>24.576000000000001</v>
      </c>
      <c r="L5129">
        <v>12.288</v>
      </c>
      <c r="M5129">
        <v>24.576000000000001</v>
      </c>
      <c r="N5129">
        <v>0</v>
      </c>
      <c r="O5129">
        <v>5.18</v>
      </c>
      <c r="P5129" t="s">
        <v>60</v>
      </c>
      <c r="Q5129" t="s">
        <v>56</v>
      </c>
      <c r="R5129" t="s">
        <v>34</v>
      </c>
      <c r="S5129" t="s">
        <v>57</v>
      </c>
      <c r="T5129" t="s">
        <v>36</v>
      </c>
      <c r="U5129">
        <v>0</v>
      </c>
      <c r="V5129">
        <v>96</v>
      </c>
      <c r="W5129">
        <v>1228.8</v>
      </c>
      <c r="X5129" t="str">
        <f>IF(MESACU[[#This Row],[PAIS]]="ESPAÑA",VLOOKUP(MESACU[[#This Row],[PROVINCIA]],[1]!PROVINCIASCC[#Data],2,FALSE),VLOOKUP(MESACU[[#This Row],[PAIS]],'[1]Centros de coste'!$A$2:$D$204,2,FALSE))</f>
        <v>C44 - IBERICA II</v>
      </c>
      <c r="Y5129" t="str">
        <f>IF(MESACU[[#This Row],[PAIS]]="ESPAÑA",VLOOKUP(MESACU[[#This Row],[PROVINCIA]],[1]!PROVINCIASCC[#Data],3,FALSE),VLOOKUP(MESACU[[#This Row],[PAIS]],'[1]Centros de coste'!$A$2:$D$204,3,FALSE))</f>
        <v>IBERICA II</v>
      </c>
      <c r="Z5129" t="str">
        <f>IF(MESACU[[#This Row],[PAIS]]="ESPAÑA",VLOOKUP(MESACU[[#This Row],[PROVINCIA]],[1]!PROVINCIASCC[#Data],4,FALSE),VLOOKUP(MESACU[[#This Row],[PAIS]],'[1]Centros de coste'!$A$2:$D$204,4,FALSE))</f>
        <v>EUROPA</v>
      </c>
      <c r="AA5129" t="str">
        <f>IFERROR(LEFT(TRIM(MESACU[[#This Row],[CodigoArticulo]]),LEN(TRIM(MESACU[[#This Row],[CodigoArticulo]]))-4),"")</f>
        <v>TRI</v>
      </c>
      <c r="AB5129" t="str">
        <f>IFERROR(VLOOKUP(MESACU[[#This Row],[CODIGOG]],[1]!FAMILIAS[#Data],5,FALSE),"")</f>
        <v>BIOSTIMULANTS</v>
      </c>
    </row>
    <row r="5130" spans="1:28" x14ac:dyDescent="0.35">
      <c r="A5130" t="s">
        <v>28</v>
      </c>
      <c r="B5130">
        <v>225</v>
      </c>
      <c r="C5130" t="s">
        <v>29</v>
      </c>
      <c r="D5130">
        <v>2026</v>
      </c>
      <c r="E5130">
        <v>4</v>
      </c>
      <c r="F5130" t="s">
        <v>60</v>
      </c>
      <c r="G5130">
        <v>331</v>
      </c>
      <c r="H5130" t="s">
        <v>61</v>
      </c>
      <c r="I5130">
        <v>0</v>
      </c>
      <c r="J5130">
        <v>0</v>
      </c>
      <c r="K5130">
        <v>6.1440000000000001</v>
      </c>
      <c r="L5130">
        <v>3.0720000000000001</v>
      </c>
      <c r="M5130">
        <v>6.1440000000000001</v>
      </c>
      <c r="N5130">
        <v>0</v>
      </c>
      <c r="O5130">
        <v>1.3</v>
      </c>
      <c r="P5130" t="s">
        <v>60</v>
      </c>
      <c r="Q5130" t="s">
        <v>56</v>
      </c>
      <c r="R5130" t="s">
        <v>34</v>
      </c>
      <c r="S5130" t="s">
        <v>57</v>
      </c>
      <c r="T5130" t="s">
        <v>36</v>
      </c>
      <c r="U5130">
        <v>0</v>
      </c>
      <c r="V5130">
        <v>24</v>
      </c>
      <c r="W5130">
        <v>307.2</v>
      </c>
      <c r="X5130" t="str">
        <f>IF(MESACU[[#This Row],[PAIS]]="ESPAÑA",VLOOKUP(MESACU[[#This Row],[PROVINCIA]],[1]!PROVINCIASCC[#Data],2,FALSE),VLOOKUP(MESACU[[#This Row],[PAIS]],'[1]Centros de coste'!$A$2:$D$204,2,FALSE))</f>
        <v>C44 - IBERICA II</v>
      </c>
      <c r="Y5130" t="str">
        <f>IF(MESACU[[#This Row],[PAIS]]="ESPAÑA",VLOOKUP(MESACU[[#This Row],[PROVINCIA]],[1]!PROVINCIASCC[#Data],3,FALSE),VLOOKUP(MESACU[[#This Row],[PAIS]],'[1]Centros de coste'!$A$2:$D$204,3,FALSE))</f>
        <v>IBERICA II</v>
      </c>
      <c r="Z5130" t="str">
        <f>IF(MESACU[[#This Row],[PAIS]]="ESPAÑA",VLOOKUP(MESACU[[#This Row],[PROVINCIA]],[1]!PROVINCIASCC[#Data],4,FALSE),VLOOKUP(MESACU[[#This Row],[PAIS]],'[1]Centros de coste'!$A$2:$D$204,4,FALSE))</f>
        <v>EUROPA</v>
      </c>
      <c r="AA5130" t="str">
        <f>IFERROR(LEFT(TRIM(MESACU[[#This Row],[CodigoArticulo]]),LEN(TRIM(MESACU[[#This Row],[CodigoArticulo]]))-4),"")</f>
        <v>TRI</v>
      </c>
      <c r="AB5130" t="str">
        <f>IFERROR(VLOOKUP(MESACU[[#This Row],[CODIGOG]],[1]!FAMILIAS[#Data],5,FALSE),"")</f>
        <v>BIOSTIMULANTS</v>
      </c>
    </row>
    <row r="5131" spans="1:28" x14ac:dyDescent="0.35">
      <c r="A5131" t="s">
        <v>28</v>
      </c>
      <c r="B5131">
        <v>225</v>
      </c>
      <c r="C5131" t="s">
        <v>29</v>
      </c>
      <c r="D5131">
        <v>2026</v>
      </c>
      <c r="E5131">
        <v>4</v>
      </c>
      <c r="F5131" t="s">
        <v>62</v>
      </c>
      <c r="G5131">
        <v>331</v>
      </c>
      <c r="H5131" t="s">
        <v>63</v>
      </c>
      <c r="I5131">
        <v>0</v>
      </c>
      <c r="J5131">
        <v>0</v>
      </c>
      <c r="K5131">
        <v>40.24</v>
      </c>
      <c r="L5131">
        <v>20.12</v>
      </c>
      <c r="M5131">
        <v>40.24</v>
      </c>
      <c r="N5131">
        <v>0</v>
      </c>
      <c r="O5131">
        <v>4.92</v>
      </c>
      <c r="P5131" t="s">
        <v>62</v>
      </c>
      <c r="Q5131" t="s">
        <v>56</v>
      </c>
      <c r="R5131" t="s">
        <v>34</v>
      </c>
      <c r="S5131" t="s">
        <v>57</v>
      </c>
      <c r="T5131" t="s">
        <v>36</v>
      </c>
      <c r="U5131">
        <v>0</v>
      </c>
      <c r="V5131">
        <v>200</v>
      </c>
      <c r="W5131">
        <v>2012</v>
      </c>
      <c r="X5131" t="str">
        <f>IF(MESACU[[#This Row],[PAIS]]="ESPAÑA",VLOOKUP(MESACU[[#This Row],[PROVINCIA]],[1]!PROVINCIASCC[#Data],2,FALSE),VLOOKUP(MESACU[[#This Row],[PAIS]],'[1]Centros de coste'!$A$2:$D$204,2,FALSE))</f>
        <v>C44 - IBERICA II</v>
      </c>
      <c r="Y5131" t="str">
        <f>IF(MESACU[[#This Row],[PAIS]]="ESPAÑA",VLOOKUP(MESACU[[#This Row],[PROVINCIA]],[1]!PROVINCIASCC[#Data],3,FALSE),VLOOKUP(MESACU[[#This Row],[PAIS]],'[1]Centros de coste'!$A$2:$D$204,3,FALSE))</f>
        <v>IBERICA II</v>
      </c>
      <c r="Z5131" t="str">
        <f>IF(MESACU[[#This Row],[PAIS]]="ESPAÑA",VLOOKUP(MESACU[[#This Row],[PROVINCIA]],[1]!PROVINCIASCC[#Data],4,FALSE),VLOOKUP(MESACU[[#This Row],[PAIS]],'[1]Centros de coste'!$A$2:$D$204,4,FALSE))</f>
        <v>EUROPA</v>
      </c>
      <c r="AA5131" t="str">
        <f>IFERROR(LEFT(TRIM(MESACU[[#This Row],[CodigoArticulo]]),LEN(TRIM(MESACU[[#This Row],[CodigoArticulo]]))-4),"")</f>
        <v>TRI</v>
      </c>
      <c r="AB5131" t="str">
        <f>IFERROR(VLOOKUP(MESACU[[#This Row],[CODIGOG]],[1]!FAMILIAS[#Data],5,FALSE),"")</f>
        <v>BIOSTIMULANTS</v>
      </c>
    </row>
    <row r="5132" spans="1:28" x14ac:dyDescent="0.35">
      <c r="A5132" t="s">
        <v>28</v>
      </c>
      <c r="B5132">
        <v>226</v>
      </c>
      <c r="C5132" t="s">
        <v>29</v>
      </c>
      <c r="D5132">
        <v>2026</v>
      </c>
      <c r="E5132">
        <v>4</v>
      </c>
      <c r="F5132" t="s">
        <v>164</v>
      </c>
      <c r="G5132">
        <v>327</v>
      </c>
      <c r="H5132" t="s">
        <v>996</v>
      </c>
      <c r="I5132">
        <v>0</v>
      </c>
      <c r="J5132">
        <v>0</v>
      </c>
      <c r="K5132">
        <v>11.904</v>
      </c>
      <c r="L5132">
        <v>0</v>
      </c>
      <c r="M5132">
        <v>0</v>
      </c>
      <c r="N5132">
        <v>0</v>
      </c>
      <c r="O5132">
        <v>16</v>
      </c>
      <c r="P5132" t="s">
        <v>164</v>
      </c>
      <c r="Q5132" t="s">
        <v>102</v>
      </c>
      <c r="R5132" t="s">
        <v>34</v>
      </c>
      <c r="S5132" t="s">
        <v>50</v>
      </c>
      <c r="T5132" t="s">
        <v>36</v>
      </c>
      <c r="U5132">
        <v>0</v>
      </c>
      <c r="V5132">
        <v>640</v>
      </c>
      <c r="W5132">
        <v>1190.4000000000001</v>
      </c>
      <c r="X5132" t="str">
        <f>IF(MESACU[[#This Row],[PAIS]]="ESPAÑA",VLOOKUP(MESACU[[#This Row],[PROVINCIA]],[1]!PROVINCIASCC[#Data],2,FALSE),VLOOKUP(MESACU[[#This Row],[PAIS]],'[1]Centros de coste'!$A$2:$D$204,2,FALSE))</f>
        <v>C44 - IBERICA II</v>
      </c>
      <c r="Y5132" t="str">
        <f>IF(MESACU[[#This Row],[PAIS]]="ESPAÑA",VLOOKUP(MESACU[[#This Row],[PROVINCIA]],[1]!PROVINCIASCC[#Data],3,FALSE),VLOOKUP(MESACU[[#This Row],[PAIS]],'[1]Centros de coste'!$A$2:$D$204,3,FALSE))</f>
        <v>IBERICA II</v>
      </c>
      <c r="Z5132" t="str">
        <f>IF(MESACU[[#This Row],[PAIS]]="ESPAÑA",VLOOKUP(MESACU[[#This Row],[PROVINCIA]],[1]!PROVINCIASCC[#Data],4,FALSE),VLOOKUP(MESACU[[#This Row],[PAIS]],'[1]Centros de coste'!$A$2:$D$204,4,FALSE))</f>
        <v>EUROPA</v>
      </c>
      <c r="AA5132" t="str">
        <f>IFERROR(LEFT(TRIM(MESACU[[#This Row],[CodigoArticulo]]),LEN(TRIM(MESACU[[#This Row],[CodigoArticulo]]))-4),"")</f>
        <v>S</v>
      </c>
      <c r="AB5132" t="str">
        <f>IFERROR(VLOOKUP(MESACU[[#This Row],[CODIGOG]],[1]!FAMILIAS[#Data],5,FALSE),"")</f>
        <v>BIOFERTILIZERS</v>
      </c>
    </row>
    <row r="5133" spans="1:28" x14ac:dyDescent="0.35">
      <c r="A5133" t="s">
        <v>28</v>
      </c>
      <c r="B5133">
        <v>227</v>
      </c>
      <c r="C5133" t="s">
        <v>29</v>
      </c>
      <c r="D5133">
        <v>2026</v>
      </c>
      <c r="E5133">
        <v>4</v>
      </c>
      <c r="F5133" t="s">
        <v>53</v>
      </c>
      <c r="G5133">
        <v>230</v>
      </c>
      <c r="H5133" t="s">
        <v>54</v>
      </c>
      <c r="I5133">
        <v>0</v>
      </c>
      <c r="J5133">
        <v>0</v>
      </c>
      <c r="K5133">
        <v>169.47200000000001</v>
      </c>
      <c r="L5133">
        <v>84.736000000000004</v>
      </c>
      <c r="M5133">
        <v>0</v>
      </c>
      <c r="N5133">
        <v>0</v>
      </c>
      <c r="O5133">
        <v>64</v>
      </c>
      <c r="P5133" t="s">
        <v>55</v>
      </c>
      <c r="Q5133" t="s">
        <v>83</v>
      </c>
      <c r="R5133" t="s">
        <v>34</v>
      </c>
      <c r="S5133" t="s">
        <v>57</v>
      </c>
      <c r="T5133" t="s">
        <v>36</v>
      </c>
      <c r="U5133">
        <v>0</v>
      </c>
      <c r="V5133">
        <v>2560</v>
      </c>
      <c r="W5133">
        <v>8473.6</v>
      </c>
      <c r="X5133" t="str">
        <f>IF(MESACU[[#This Row],[PAIS]]="ESPAÑA",VLOOKUP(MESACU[[#This Row],[PROVINCIA]],[1]!PROVINCIASCC[#Data],2,FALSE),VLOOKUP(MESACU[[#This Row],[PAIS]],'[1]Centros de coste'!$A$2:$D$204,2,FALSE))</f>
        <v>C44 - IBERICA II</v>
      </c>
      <c r="Y5133" t="str">
        <f>IF(MESACU[[#This Row],[PAIS]]="ESPAÑA",VLOOKUP(MESACU[[#This Row],[PROVINCIA]],[1]!PROVINCIASCC[#Data],3,FALSE),VLOOKUP(MESACU[[#This Row],[PAIS]],'[1]Centros de coste'!$A$2:$D$204,3,FALSE))</f>
        <v>IBERICA II</v>
      </c>
      <c r="Z5133" t="str">
        <f>IF(MESACU[[#This Row],[PAIS]]="ESPAÑA",VLOOKUP(MESACU[[#This Row],[PROVINCIA]],[1]!PROVINCIASCC[#Data],4,FALSE),VLOOKUP(MESACU[[#This Row],[PAIS]],'[1]Centros de coste'!$A$2:$D$204,4,FALSE))</f>
        <v>EUROPA</v>
      </c>
      <c r="AA5133" t="str">
        <f>IFERROR(LEFT(TRIM(MESACU[[#This Row],[CodigoArticulo]]),LEN(TRIM(MESACU[[#This Row],[CodigoArticulo]]))-4),"")</f>
        <v>AGXK</v>
      </c>
      <c r="AB5133" t="str">
        <f>IFERROR(VLOOKUP(MESACU[[#This Row],[CODIGOG]],[1]!FAMILIAS[#Data],5,FALSE),"")</f>
        <v>BIOFERTILIZERS</v>
      </c>
    </row>
    <row r="5134" spans="1:28" x14ac:dyDescent="0.35">
      <c r="A5134" t="s">
        <v>28</v>
      </c>
      <c r="B5134">
        <v>228</v>
      </c>
      <c r="C5134" t="s">
        <v>29</v>
      </c>
      <c r="D5134">
        <v>2026</v>
      </c>
      <c r="E5134">
        <v>4</v>
      </c>
      <c r="F5134" t="s">
        <v>69</v>
      </c>
      <c r="G5134">
        <v>330</v>
      </c>
      <c r="H5134" t="s">
        <v>70</v>
      </c>
      <c r="I5134">
        <v>0</v>
      </c>
      <c r="J5134">
        <v>0</v>
      </c>
      <c r="K5134">
        <v>124.416</v>
      </c>
      <c r="L5134">
        <v>62.207999999999998</v>
      </c>
      <c r="M5134">
        <v>124.416</v>
      </c>
      <c r="N5134">
        <v>0</v>
      </c>
      <c r="O5134">
        <v>32</v>
      </c>
      <c r="P5134" t="s">
        <v>69</v>
      </c>
      <c r="Q5134" t="s">
        <v>56</v>
      </c>
      <c r="R5134" t="s">
        <v>34</v>
      </c>
      <c r="S5134" t="s">
        <v>57</v>
      </c>
      <c r="T5134" t="s">
        <v>36</v>
      </c>
      <c r="U5134">
        <v>0</v>
      </c>
      <c r="V5134">
        <v>1280</v>
      </c>
      <c r="W5134">
        <v>6220.8</v>
      </c>
      <c r="X5134" t="str">
        <f>IF(MESACU[[#This Row],[PAIS]]="ESPAÑA",VLOOKUP(MESACU[[#This Row],[PROVINCIA]],[1]!PROVINCIASCC[#Data],2,FALSE),VLOOKUP(MESACU[[#This Row],[PAIS]],'[1]Centros de coste'!$A$2:$D$204,2,FALSE))</f>
        <v>C44 - IBERICA II</v>
      </c>
      <c r="Y5134" t="str">
        <f>IF(MESACU[[#This Row],[PAIS]]="ESPAÑA",VLOOKUP(MESACU[[#This Row],[PROVINCIA]],[1]!PROVINCIASCC[#Data],3,FALSE),VLOOKUP(MESACU[[#This Row],[PAIS]],'[1]Centros de coste'!$A$2:$D$204,3,FALSE))</f>
        <v>IBERICA II</v>
      </c>
      <c r="Z5134" t="str">
        <f>IF(MESACU[[#This Row],[PAIS]]="ESPAÑA",VLOOKUP(MESACU[[#This Row],[PROVINCIA]],[1]!PROVINCIASCC[#Data],4,FALSE),VLOOKUP(MESACU[[#This Row],[PAIS]],'[1]Centros de coste'!$A$2:$D$204,4,FALSE))</f>
        <v>EUROPA</v>
      </c>
      <c r="AA5134" t="str">
        <f>IFERROR(LEFT(TRIM(MESACU[[#This Row],[CodigoArticulo]]),LEN(TRIM(MESACU[[#This Row],[CodigoArticulo]]))-4),"")</f>
        <v>AVAN</v>
      </c>
      <c r="AB5134" t="str">
        <f>IFERROR(VLOOKUP(MESACU[[#This Row],[CODIGOG]],[1]!FAMILIAS[#Data],5,FALSE),"")</f>
        <v>BIOSTIMULANTS</v>
      </c>
    </row>
    <row r="5135" spans="1:28" x14ac:dyDescent="0.35">
      <c r="A5135" t="s">
        <v>28</v>
      </c>
      <c r="B5135">
        <v>228</v>
      </c>
      <c r="C5135" t="s">
        <v>29</v>
      </c>
      <c r="D5135">
        <v>2026</v>
      </c>
      <c r="E5135">
        <v>4</v>
      </c>
      <c r="F5135" t="s">
        <v>115</v>
      </c>
      <c r="G5135">
        <v>330</v>
      </c>
      <c r="H5135" t="s">
        <v>116</v>
      </c>
      <c r="I5135">
        <v>0</v>
      </c>
      <c r="J5135">
        <v>0</v>
      </c>
      <c r="K5135">
        <v>27.52</v>
      </c>
      <c r="L5135">
        <v>13.76</v>
      </c>
      <c r="M5135">
        <v>27.52</v>
      </c>
      <c r="N5135">
        <v>0</v>
      </c>
      <c r="O5135">
        <v>16</v>
      </c>
      <c r="P5135" t="s">
        <v>115</v>
      </c>
      <c r="Q5135" t="s">
        <v>56</v>
      </c>
      <c r="R5135" t="s">
        <v>34</v>
      </c>
      <c r="S5135" t="s">
        <v>57</v>
      </c>
      <c r="T5135" t="s">
        <v>36</v>
      </c>
      <c r="U5135">
        <v>0</v>
      </c>
      <c r="V5135">
        <v>640</v>
      </c>
      <c r="W5135">
        <v>1376</v>
      </c>
      <c r="X5135" t="str">
        <f>IF(MESACU[[#This Row],[PAIS]]="ESPAÑA",VLOOKUP(MESACU[[#This Row],[PROVINCIA]],[1]!PROVINCIASCC[#Data],2,FALSE),VLOOKUP(MESACU[[#This Row],[PAIS]],'[1]Centros de coste'!$A$2:$D$204,2,FALSE))</f>
        <v>C44 - IBERICA II</v>
      </c>
      <c r="Y5135" t="str">
        <f>IF(MESACU[[#This Row],[PAIS]]="ESPAÑA",VLOOKUP(MESACU[[#This Row],[PROVINCIA]],[1]!PROVINCIASCC[#Data],3,FALSE),VLOOKUP(MESACU[[#This Row],[PAIS]],'[1]Centros de coste'!$A$2:$D$204,3,FALSE))</f>
        <v>IBERICA II</v>
      </c>
      <c r="Z5135" t="str">
        <f>IF(MESACU[[#This Row],[PAIS]]="ESPAÑA",VLOOKUP(MESACU[[#This Row],[PROVINCIA]],[1]!PROVINCIASCC[#Data],4,FALSE),VLOOKUP(MESACU[[#This Row],[PAIS]],'[1]Centros de coste'!$A$2:$D$204,4,FALSE))</f>
        <v>EUROPA</v>
      </c>
      <c r="AA5135" t="str">
        <f>IFERROR(LEFT(TRIM(MESACU[[#This Row],[CodigoArticulo]]),LEN(TRIM(MESACU[[#This Row],[CodigoArticulo]]))-4),"")</f>
        <v>CPLUS</v>
      </c>
      <c r="AB5135" t="str">
        <f>IFERROR(VLOOKUP(MESACU[[#This Row],[CODIGOG]],[1]!FAMILIAS[#Data],5,FALSE),"")</f>
        <v>BIOFERTILIZERS</v>
      </c>
    </row>
    <row r="5136" spans="1:28" x14ac:dyDescent="0.35">
      <c r="A5136" t="s">
        <v>28</v>
      </c>
      <c r="B5136">
        <v>228</v>
      </c>
      <c r="C5136" t="s">
        <v>29</v>
      </c>
      <c r="D5136">
        <v>2026</v>
      </c>
      <c r="E5136">
        <v>4</v>
      </c>
      <c r="F5136" t="s">
        <v>92</v>
      </c>
      <c r="G5136">
        <v>330</v>
      </c>
      <c r="H5136" t="s">
        <v>93</v>
      </c>
      <c r="I5136">
        <v>0</v>
      </c>
      <c r="J5136">
        <v>0</v>
      </c>
      <c r="K5136">
        <v>28.032</v>
      </c>
      <c r="L5136">
        <v>14.016</v>
      </c>
      <c r="M5136">
        <v>28.032</v>
      </c>
      <c r="N5136">
        <v>0</v>
      </c>
      <c r="O5136">
        <v>16</v>
      </c>
      <c r="P5136" t="s">
        <v>92</v>
      </c>
      <c r="Q5136" t="s">
        <v>56</v>
      </c>
      <c r="R5136" t="s">
        <v>34</v>
      </c>
      <c r="S5136" t="s">
        <v>57</v>
      </c>
      <c r="T5136" t="s">
        <v>36</v>
      </c>
      <c r="U5136">
        <v>0</v>
      </c>
      <c r="V5136">
        <v>640</v>
      </c>
      <c r="W5136">
        <v>1401.6</v>
      </c>
      <c r="X5136" t="str">
        <f>IF(MESACU[[#This Row],[PAIS]]="ESPAÑA",VLOOKUP(MESACU[[#This Row],[PROVINCIA]],[1]!PROVINCIASCC[#Data],2,FALSE),VLOOKUP(MESACU[[#This Row],[PAIS]],'[1]Centros de coste'!$A$2:$D$204,2,FALSE))</f>
        <v>C44 - IBERICA II</v>
      </c>
      <c r="Y5136" t="str">
        <f>IF(MESACU[[#This Row],[PAIS]]="ESPAÑA",VLOOKUP(MESACU[[#This Row],[PROVINCIA]],[1]!PROVINCIASCC[#Data],3,FALSE),VLOOKUP(MESACU[[#This Row],[PAIS]],'[1]Centros de coste'!$A$2:$D$204,3,FALSE))</f>
        <v>IBERICA II</v>
      </c>
      <c r="Z5136" t="str">
        <f>IF(MESACU[[#This Row],[PAIS]]="ESPAÑA",VLOOKUP(MESACU[[#This Row],[PROVINCIA]],[1]!PROVINCIASCC[#Data],4,FALSE),VLOOKUP(MESACU[[#This Row],[PAIS]],'[1]Centros de coste'!$A$2:$D$204,4,FALSE))</f>
        <v>EUROPA</v>
      </c>
      <c r="AA5136" t="str">
        <f>IFERROR(LEFT(TRIM(MESACU[[#This Row],[CodigoArticulo]]),LEN(TRIM(MESACU[[#This Row],[CodigoArticulo]]))-4),"")</f>
        <v>BIO</v>
      </c>
      <c r="AB5136" t="str">
        <f>IFERROR(VLOOKUP(MESACU[[#This Row],[CODIGOG]],[1]!FAMILIAS[#Data],5,FALSE),"")</f>
        <v>BIOSTIMULANTS</v>
      </c>
    </row>
    <row r="5137" spans="1:28" x14ac:dyDescent="0.35">
      <c r="A5137" t="s">
        <v>28</v>
      </c>
      <c r="B5137">
        <v>228</v>
      </c>
      <c r="C5137" t="s">
        <v>29</v>
      </c>
      <c r="D5137">
        <v>2026</v>
      </c>
      <c r="E5137">
        <v>4</v>
      </c>
      <c r="F5137" t="s">
        <v>947</v>
      </c>
      <c r="G5137">
        <v>330</v>
      </c>
      <c r="H5137" t="s">
        <v>948</v>
      </c>
      <c r="I5137">
        <v>0</v>
      </c>
      <c r="J5137">
        <v>0</v>
      </c>
      <c r="K5137">
        <v>54.24</v>
      </c>
      <c r="L5137">
        <v>27.12</v>
      </c>
      <c r="M5137">
        <v>54.24</v>
      </c>
      <c r="N5137">
        <v>0</v>
      </c>
      <c r="O5137">
        <v>14.76</v>
      </c>
      <c r="P5137" t="s">
        <v>947</v>
      </c>
      <c r="Q5137" t="s">
        <v>56</v>
      </c>
      <c r="R5137" t="s">
        <v>34</v>
      </c>
      <c r="S5137" t="s">
        <v>57</v>
      </c>
      <c r="T5137" t="s">
        <v>36</v>
      </c>
      <c r="U5137">
        <v>0</v>
      </c>
      <c r="V5137">
        <v>600</v>
      </c>
      <c r="W5137">
        <v>2712</v>
      </c>
      <c r="X5137" t="str">
        <f>IF(MESACU[[#This Row],[PAIS]]="ESPAÑA",VLOOKUP(MESACU[[#This Row],[PROVINCIA]],[1]!PROVINCIASCC[#Data],2,FALSE),VLOOKUP(MESACU[[#This Row],[PAIS]],'[1]Centros de coste'!$A$2:$D$204,2,FALSE))</f>
        <v>C44 - IBERICA II</v>
      </c>
      <c r="Y5137" t="str">
        <f>IF(MESACU[[#This Row],[PAIS]]="ESPAÑA",VLOOKUP(MESACU[[#This Row],[PROVINCIA]],[1]!PROVINCIASCC[#Data],3,FALSE),VLOOKUP(MESACU[[#This Row],[PAIS]],'[1]Centros de coste'!$A$2:$D$204,3,FALSE))</f>
        <v>IBERICA II</v>
      </c>
      <c r="Z5137" t="str">
        <f>IF(MESACU[[#This Row],[PAIS]]="ESPAÑA",VLOOKUP(MESACU[[#This Row],[PROVINCIA]],[1]!PROVINCIASCC[#Data],4,FALSE),VLOOKUP(MESACU[[#This Row],[PAIS]],'[1]Centros de coste'!$A$2:$D$204,4,FALSE))</f>
        <v>EUROPA</v>
      </c>
      <c r="AA5137" t="str">
        <f>IFERROR(LEFT(TRIM(MESACU[[#This Row],[CodigoArticulo]]),LEN(TRIM(MESACU[[#This Row],[CodigoArticulo]]))-4),"")</f>
        <v>C-CUAE</v>
      </c>
      <c r="AB5137" t="str">
        <f>IFERROR(VLOOKUP(MESACU[[#This Row],[CODIGOG]],[1]!FAMILIAS[#Data],5,FALSE),"")</f>
        <v>BIOCONTROL</v>
      </c>
    </row>
    <row r="5138" spans="1:28" x14ac:dyDescent="0.35">
      <c r="A5138" t="s">
        <v>28</v>
      </c>
      <c r="B5138">
        <v>228</v>
      </c>
      <c r="C5138" t="s">
        <v>29</v>
      </c>
      <c r="D5138">
        <v>2026</v>
      </c>
      <c r="E5138">
        <v>4</v>
      </c>
      <c r="F5138" t="s">
        <v>66</v>
      </c>
      <c r="G5138">
        <v>330</v>
      </c>
      <c r="H5138" t="s">
        <v>67</v>
      </c>
      <c r="I5138">
        <v>0</v>
      </c>
      <c r="J5138">
        <v>0</v>
      </c>
      <c r="K5138">
        <v>96.6</v>
      </c>
      <c r="L5138">
        <v>48.3</v>
      </c>
      <c r="M5138">
        <v>96.6</v>
      </c>
      <c r="N5138">
        <v>0</v>
      </c>
      <c r="O5138">
        <v>14.76</v>
      </c>
      <c r="P5138" t="s">
        <v>68</v>
      </c>
      <c r="Q5138" t="s">
        <v>56</v>
      </c>
      <c r="R5138" t="s">
        <v>34</v>
      </c>
      <c r="S5138" t="s">
        <v>57</v>
      </c>
      <c r="T5138" t="s">
        <v>36</v>
      </c>
      <c r="U5138">
        <v>0</v>
      </c>
      <c r="V5138">
        <v>600</v>
      </c>
      <c r="W5138">
        <v>4830</v>
      </c>
      <c r="X5138" t="str">
        <f>IF(MESACU[[#This Row],[PAIS]]="ESPAÑA",VLOOKUP(MESACU[[#This Row],[PROVINCIA]],[1]!PROVINCIASCC[#Data],2,FALSE),VLOOKUP(MESACU[[#This Row],[PAIS]],'[1]Centros de coste'!$A$2:$D$204,2,FALSE))</f>
        <v>C44 - IBERICA II</v>
      </c>
      <c r="Y5138" t="str">
        <f>IF(MESACU[[#This Row],[PAIS]]="ESPAÑA",VLOOKUP(MESACU[[#This Row],[PROVINCIA]],[1]!PROVINCIASCC[#Data],3,FALSE),VLOOKUP(MESACU[[#This Row],[PAIS]],'[1]Centros de coste'!$A$2:$D$204,3,FALSE))</f>
        <v>IBERICA II</v>
      </c>
      <c r="Z5138" t="str">
        <f>IF(MESACU[[#This Row],[PAIS]]="ESPAÑA",VLOOKUP(MESACU[[#This Row],[PROVINCIA]],[1]!PROVINCIASCC[#Data],4,FALSE),VLOOKUP(MESACU[[#This Row],[PAIS]],'[1]Centros de coste'!$A$2:$D$204,4,FALSE))</f>
        <v>EUROPA</v>
      </c>
      <c r="AA5138" t="str">
        <f>IFERROR(LEFT(TRIM(MESACU[[#This Row],[CodigoArticulo]]),LEN(TRIM(MESACU[[#This Row],[CodigoArticulo]]))-4),"")</f>
        <v>C-MB</v>
      </c>
      <c r="AB5138" t="str">
        <f>IFERROR(VLOOKUP(MESACU[[#This Row],[CODIGOG]],[1]!FAMILIAS[#Data],5,FALSE),"")</f>
        <v>BIOFERTILIZERS</v>
      </c>
    </row>
    <row r="5139" spans="1:28" x14ac:dyDescent="0.35">
      <c r="A5139" t="s">
        <v>28</v>
      </c>
      <c r="B5139">
        <v>228</v>
      </c>
      <c r="C5139" t="s">
        <v>29</v>
      </c>
      <c r="D5139">
        <v>2026</v>
      </c>
      <c r="E5139">
        <v>4</v>
      </c>
      <c r="F5139" t="s">
        <v>304</v>
      </c>
      <c r="G5139">
        <v>330</v>
      </c>
      <c r="H5139" t="s">
        <v>305</v>
      </c>
      <c r="I5139">
        <v>0</v>
      </c>
      <c r="J5139">
        <v>0</v>
      </c>
      <c r="K5139">
        <v>59.7</v>
      </c>
      <c r="L5139">
        <v>29.85</v>
      </c>
      <c r="M5139">
        <v>59.7</v>
      </c>
      <c r="N5139">
        <v>0</v>
      </c>
      <c r="O5139">
        <v>5.85</v>
      </c>
      <c r="P5139" t="s">
        <v>304</v>
      </c>
      <c r="Q5139" t="s">
        <v>56</v>
      </c>
      <c r="R5139" t="s">
        <v>73</v>
      </c>
      <c r="S5139" t="s">
        <v>57</v>
      </c>
      <c r="T5139" t="s">
        <v>36</v>
      </c>
      <c r="U5139">
        <v>0</v>
      </c>
      <c r="V5139">
        <v>750</v>
      </c>
      <c r="W5139">
        <v>2985</v>
      </c>
      <c r="X5139" t="str">
        <f>IF(MESACU[[#This Row],[PAIS]]="ESPAÑA",VLOOKUP(MESACU[[#This Row],[PROVINCIA]],[1]!PROVINCIASCC[#Data],2,FALSE),VLOOKUP(MESACU[[#This Row],[PAIS]],'[1]Centros de coste'!$A$2:$D$204,2,FALSE))</f>
        <v>C44 - IBERICA II</v>
      </c>
      <c r="Y5139" t="str">
        <f>IF(MESACU[[#This Row],[PAIS]]="ESPAÑA",VLOOKUP(MESACU[[#This Row],[PROVINCIA]],[1]!PROVINCIASCC[#Data],3,FALSE),VLOOKUP(MESACU[[#This Row],[PAIS]],'[1]Centros de coste'!$A$2:$D$204,3,FALSE))</f>
        <v>IBERICA II</v>
      </c>
      <c r="Z5139" t="str">
        <f>IF(MESACU[[#This Row],[PAIS]]="ESPAÑA",VLOOKUP(MESACU[[#This Row],[PROVINCIA]],[1]!PROVINCIASCC[#Data],4,FALSE),VLOOKUP(MESACU[[#This Row],[PAIS]],'[1]Centros de coste'!$A$2:$D$204,4,FALSE))</f>
        <v>EUROPA</v>
      </c>
      <c r="AA5139" t="str">
        <f>IFERROR(LEFT(TRIM(MESACU[[#This Row],[CodigoArticulo]]),LEN(TRIM(MESACU[[#This Row],[CodigoArticulo]]))-4),"")</f>
        <v>CALCIO</v>
      </c>
      <c r="AB5139" t="str">
        <f>IFERROR(VLOOKUP(MESACU[[#This Row],[CODIGOG]],[1]!FAMILIAS[#Data],5,FALSE),"")</f>
        <v>BIOFERTILIZERS</v>
      </c>
    </row>
    <row r="5140" spans="1:28" x14ac:dyDescent="0.35">
      <c r="A5140" t="s">
        <v>28</v>
      </c>
      <c r="B5140">
        <v>228</v>
      </c>
      <c r="C5140" t="s">
        <v>29</v>
      </c>
      <c r="D5140">
        <v>2026</v>
      </c>
      <c r="E5140">
        <v>4</v>
      </c>
      <c r="F5140" t="s">
        <v>62</v>
      </c>
      <c r="G5140">
        <v>330</v>
      </c>
      <c r="H5140" t="s">
        <v>63</v>
      </c>
      <c r="I5140">
        <v>0</v>
      </c>
      <c r="J5140">
        <v>0</v>
      </c>
      <c r="K5140">
        <v>40.24</v>
      </c>
      <c r="L5140">
        <v>20.12</v>
      </c>
      <c r="M5140">
        <v>40.24</v>
      </c>
      <c r="N5140">
        <v>0</v>
      </c>
      <c r="O5140">
        <v>4.92</v>
      </c>
      <c r="P5140" t="s">
        <v>62</v>
      </c>
      <c r="Q5140" t="s">
        <v>56</v>
      </c>
      <c r="R5140" t="s">
        <v>34</v>
      </c>
      <c r="S5140" t="s">
        <v>57</v>
      </c>
      <c r="T5140" t="s">
        <v>36</v>
      </c>
      <c r="U5140">
        <v>0</v>
      </c>
      <c r="V5140">
        <v>200</v>
      </c>
      <c r="W5140">
        <v>2012</v>
      </c>
      <c r="X5140" t="str">
        <f>IF(MESACU[[#This Row],[PAIS]]="ESPAÑA",VLOOKUP(MESACU[[#This Row],[PROVINCIA]],[1]!PROVINCIASCC[#Data],2,FALSE),VLOOKUP(MESACU[[#This Row],[PAIS]],'[1]Centros de coste'!$A$2:$D$204,2,FALSE))</f>
        <v>C44 - IBERICA II</v>
      </c>
      <c r="Y5140" t="str">
        <f>IF(MESACU[[#This Row],[PAIS]]="ESPAÑA",VLOOKUP(MESACU[[#This Row],[PROVINCIA]],[1]!PROVINCIASCC[#Data],3,FALSE),VLOOKUP(MESACU[[#This Row],[PAIS]],'[1]Centros de coste'!$A$2:$D$204,3,FALSE))</f>
        <v>IBERICA II</v>
      </c>
      <c r="Z5140" t="str">
        <f>IF(MESACU[[#This Row],[PAIS]]="ESPAÑA",VLOOKUP(MESACU[[#This Row],[PROVINCIA]],[1]!PROVINCIASCC[#Data],4,FALSE),VLOOKUP(MESACU[[#This Row],[PAIS]],'[1]Centros de coste'!$A$2:$D$204,4,FALSE))</f>
        <v>EUROPA</v>
      </c>
      <c r="AA5140" t="str">
        <f>IFERROR(LEFT(TRIM(MESACU[[#This Row],[CodigoArticulo]]),LEN(TRIM(MESACU[[#This Row],[CodigoArticulo]]))-4),"")</f>
        <v>TRI</v>
      </c>
      <c r="AB5140" t="str">
        <f>IFERROR(VLOOKUP(MESACU[[#This Row],[CODIGOG]],[1]!FAMILIAS[#Data],5,FALSE),"")</f>
        <v>BIOSTIMULANTS</v>
      </c>
    </row>
    <row r="5141" spans="1:28" x14ac:dyDescent="0.35">
      <c r="A5141" t="s">
        <v>28</v>
      </c>
      <c r="B5141">
        <v>228</v>
      </c>
      <c r="C5141" t="s">
        <v>29</v>
      </c>
      <c r="D5141">
        <v>2026</v>
      </c>
      <c r="E5141">
        <v>4</v>
      </c>
      <c r="F5141" t="s">
        <v>232</v>
      </c>
      <c r="G5141">
        <v>330</v>
      </c>
      <c r="H5141" t="s">
        <v>233</v>
      </c>
      <c r="I5141">
        <v>0</v>
      </c>
      <c r="J5141">
        <v>0</v>
      </c>
      <c r="K5141">
        <v>33.624000000000002</v>
      </c>
      <c r="L5141">
        <v>16.812000000000001</v>
      </c>
      <c r="M5141">
        <v>33.624000000000002</v>
      </c>
      <c r="N5141">
        <v>0</v>
      </c>
      <c r="O5141">
        <v>2.34</v>
      </c>
      <c r="P5141" t="s">
        <v>232</v>
      </c>
      <c r="Q5141" t="s">
        <v>56</v>
      </c>
      <c r="R5141" t="s">
        <v>73</v>
      </c>
      <c r="S5141" t="s">
        <v>57</v>
      </c>
      <c r="T5141" t="s">
        <v>36</v>
      </c>
      <c r="U5141">
        <v>0</v>
      </c>
      <c r="V5141">
        <v>180</v>
      </c>
      <c r="W5141">
        <v>1681.2</v>
      </c>
      <c r="X5141" t="str">
        <f>IF(MESACU[[#This Row],[PAIS]]="ESPAÑA",VLOOKUP(MESACU[[#This Row],[PROVINCIA]],[1]!PROVINCIASCC[#Data],2,FALSE),VLOOKUP(MESACU[[#This Row],[PAIS]],'[1]Centros de coste'!$A$2:$D$204,2,FALSE))</f>
        <v>C44 - IBERICA II</v>
      </c>
      <c r="Y5141" t="str">
        <f>IF(MESACU[[#This Row],[PAIS]]="ESPAÑA",VLOOKUP(MESACU[[#This Row],[PROVINCIA]],[1]!PROVINCIASCC[#Data],3,FALSE),VLOOKUP(MESACU[[#This Row],[PAIS]],'[1]Centros de coste'!$A$2:$D$204,3,FALSE))</f>
        <v>IBERICA II</v>
      </c>
      <c r="Z5141" t="str">
        <f>IF(MESACU[[#This Row],[PAIS]]="ESPAÑA",VLOOKUP(MESACU[[#This Row],[PROVINCIA]],[1]!PROVINCIASCC[#Data],4,FALSE),VLOOKUP(MESACU[[#This Row],[PAIS]],'[1]Centros de coste'!$A$2:$D$204,4,FALSE))</f>
        <v>EUROPA</v>
      </c>
      <c r="AA5141" t="str">
        <f>IFERROR(LEFT(TRIM(MESACU[[#This Row],[CodigoArticulo]]),LEN(TRIM(MESACU[[#This Row],[CodigoArticulo]]))-4),"")</f>
        <v>C-GLB</v>
      </c>
      <c r="AB5141" t="str">
        <f>IFERROR(VLOOKUP(MESACU[[#This Row],[CODIGOG]],[1]!FAMILIAS[#Data],5,FALSE),"")</f>
        <v>BIOSTIMULANTS</v>
      </c>
    </row>
    <row r="5142" spans="1:28" x14ac:dyDescent="0.35">
      <c r="A5142" t="s">
        <v>28</v>
      </c>
      <c r="B5142">
        <v>228</v>
      </c>
      <c r="C5142" t="s">
        <v>29</v>
      </c>
      <c r="D5142">
        <v>2026</v>
      </c>
      <c r="E5142">
        <v>4</v>
      </c>
      <c r="F5142" t="s">
        <v>866</v>
      </c>
      <c r="G5142">
        <v>330</v>
      </c>
      <c r="H5142" t="s">
        <v>997</v>
      </c>
      <c r="I5142">
        <v>0</v>
      </c>
      <c r="J5142">
        <v>0</v>
      </c>
      <c r="K5142">
        <v>2.8079999999999998</v>
      </c>
      <c r="L5142">
        <v>1.4039999999999999</v>
      </c>
      <c r="M5142">
        <v>2.8079999999999998</v>
      </c>
      <c r="N5142">
        <v>0</v>
      </c>
      <c r="O5142">
        <v>0.98</v>
      </c>
      <c r="P5142" t="s">
        <v>866</v>
      </c>
      <c r="Q5142" t="s">
        <v>56</v>
      </c>
      <c r="R5142" t="s">
        <v>34</v>
      </c>
      <c r="S5142" t="s">
        <v>57</v>
      </c>
      <c r="T5142" t="s">
        <v>36</v>
      </c>
      <c r="U5142">
        <v>0</v>
      </c>
      <c r="V5142">
        <v>40</v>
      </c>
      <c r="W5142">
        <v>140.4</v>
      </c>
      <c r="X5142" t="str">
        <f>IF(MESACU[[#This Row],[PAIS]]="ESPAÑA",VLOOKUP(MESACU[[#This Row],[PROVINCIA]],[1]!PROVINCIASCC[#Data],2,FALSE),VLOOKUP(MESACU[[#This Row],[PAIS]],'[1]Centros de coste'!$A$2:$D$204,2,FALSE))</f>
        <v>C44 - IBERICA II</v>
      </c>
      <c r="Y5142" t="str">
        <f>IF(MESACU[[#This Row],[PAIS]]="ESPAÑA",VLOOKUP(MESACU[[#This Row],[PROVINCIA]],[1]!PROVINCIASCC[#Data],3,FALSE),VLOOKUP(MESACU[[#This Row],[PAIS]],'[1]Centros de coste'!$A$2:$D$204,3,FALSE))</f>
        <v>IBERICA II</v>
      </c>
      <c r="Z5142" t="str">
        <f>IF(MESACU[[#This Row],[PAIS]]="ESPAÑA",VLOOKUP(MESACU[[#This Row],[PROVINCIA]],[1]!PROVINCIASCC[#Data],4,FALSE),VLOOKUP(MESACU[[#This Row],[PAIS]],'[1]Centros de coste'!$A$2:$D$204,4,FALSE))</f>
        <v>EUROPA</v>
      </c>
      <c r="AA5142" t="str">
        <f>IFERROR(LEFT(TRIM(MESACU[[#This Row],[CodigoArticulo]]),LEN(TRIM(MESACU[[#This Row],[CodigoArticulo]]))-4),"")</f>
        <v>AGN</v>
      </c>
      <c r="AB5142" t="str">
        <f>IFERROR(VLOOKUP(MESACU[[#This Row],[CODIGOG]],[1]!FAMILIAS[#Data],5,FALSE),"")</f>
        <v>BIOFERTILIZERS</v>
      </c>
    </row>
    <row r="5143" spans="1:28" x14ac:dyDescent="0.35">
      <c r="A5143" t="s">
        <v>28</v>
      </c>
      <c r="B5143">
        <v>229</v>
      </c>
      <c r="C5143" t="s">
        <v>29</v>
      </c>
      <c r="D5143">
        <v>2026</v>
      </c>
      <c r="E5143">
        <v>4</v>
      </c>
      <c r="F5143" t="s">
        <v>108</v>
      </c>
      <c r="G5143">
        <v>257</v>
      </c>
      <c r="H5143" t="s">
        <v>998</v>
      </c>
      <c r="I5143">
        <v>0</v>
      </c>
      <c r="J5143">
        <v>0</v>
      </c>
      <c r="K5143">
        <v>29.52</v>
      </c>
      <c r="L5143">
        <v>0</v>
      </c>
      <c r="M5143">
        <v>0</v>
      </c>
      <c r="N5143">
        <v>0</v>
      </c>
      <c r="O5143">
        <v>4.8</v>
      </c>
      <c r="P5143" t="s">
        <v>108</v>
      </c>
      <c r="Q5143" t="s">
        <v>137</v>
      </c>
      <c r="R5143" t="s">
        <v>34</v>
      </c>
      <c r="S5143" t="s">
        <v>138</v>
      </c>
      <c r="T5143" t="s">
        <v>36</v>
      </c>
      <c r="U5143">
        <v>0</v>
      </c>
      <c r="V5143">
        <v>900</v>
      </c>
      <c r="W5143">
        <v>1476</v>
      </c>
      <c r="X5143" t="str">
        <f>IF(MESACU[[#This Row],[PAIS]]="ESPAÑA",VLOOKUP(MESACU[[#This Row],[PROVINCIA]],[1]!PROVINCIASCC[#Data],2,FALSE),VLOOKUP(MESACU[[#This Row],[PAIS]],'[1]Centros de coste'!$A$2:$D$204,2,FALSE))</f>
        <v>C45 - IBERICA III</v>
      </c>
      <c r="Y5143" t="str">
        <f>IF(MESACU[[#This Row],[PAIS]]="ESPAÑA",VLOOKUP(MESACU[[#This Row],[PROVINCIA]],[1]!PROVINCIASCC[#Data],3,FALSE),VLOOKUP(MESACU[[#This Row],[PAIS]],'[1]Centros de coste'!$A$2:$D$204,3,FALSE))</f>
        <v>IBERICA III</v>
      </c>
      <c r="Z5143" t="str">
        <f>IF(MESACU[[#This Row],[PAIS]]="ESPAÑA",VLOOKUP(MESACU[[#This Row],[PROVINCIA]],[1]!PROVINCIASCC[#Data],4,FALSE),VLOOKUP(MESACU[[#This Row],[PAIS]],'[1]Centros de coste'!$A$2:$D$204,4,FALSE))</f>
        <v>EUROPA</v>
      </c>
      <c r="AA5143" t="str">
        <f>IFERROR(LEFT(TRIM(MESACU[[#This Row],[CodigoArticulo]]),LEN(TRIM(MESACU[[#This Row],[CodigoArticulo]]))-4),"")</f>
        <v>S</v>
      </c>
      <c r="AB5143" t="str">
        <f>IFERROR(VLOOKUP(MESACU[[#This Row],[CODIGOG]],[1]!FAMILIAS[#Data],5,FALSE),"")</f>
        <v>BIOFERTILIZERS</v>
      </c>
    </row>
    <row r="5144" spans="1:28" x14ac:dyDescent="0.35">
      <c r="A5144" t="s">
        <v>28</v>
      </c>
      <c r="B5144">
        <v>229</v>
      </c>
      <c r="C5144" t="s">
        <v>29</v>
      </c>
      <c r="D5144">
        <v>2026</v>
      </c>
      <c r="E5144">
        <v>4</v>
      </c>
      <c r="F5144" t="s">
        <v>108</v>
      </c>
      <c r="G5144">
        <v>257</v>
      </c>
      <c r="H5144" t="s">
        <v>998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 t="s">
        <v>108</v>
      </c>
      <c r="Q5144" t="s">
        <v>137</v>
      </c>
      <c r="R5144" t="s">
        <v>34</v>
      </c>
      <c r="S5144" t="s">
        <v>138</v>
      </c>
      <c r="T5144" t="s">
        <v>36</v>
      </c>
      <c r="U5144">
        <v>0</v>
      </c>
      <c r="V5144">
        <v>100</v>
      </c>
      <c r="W5144">
        <v>0</v>
      </c>
      <c r="X5144" t="str">
        <f>IF(MESACU[[#This Row],[PAIS]]="ESPAÑA",VLOOKUP(MESACU[[#This Row],[PROVINCIA]],[1]!PROVINCIASCC[#Data],2,FALSE),VLOOKUP(MESACU[[#This Row],[PAIS]],'[1]Centros de coste'!$A$2:$D$204,2,FALSE))</f>
        <v>C45 - IBERICA III</v>
      </c>
      <c r="Y5144" t="str">
        <f>IF(MESACU[[#This Row],[PAIS]]="ESPAÑA",VLOOKUP(MESACU[[#This Row],[PROVINCIA]],[1]!PROVINCIASCC[#Data],3,FALSE),VLOOKUP(MESACU[[#This Row],[PAIS]],'[1]Centros de coste'!$A$2:$D$204,3,FALSE))</f>
        <v>IBERICA III</v>
      </c>
      <c r="Z5144" t="str">
        <f>IF(MESACU[[#This Row],[PAIS]]="ESPAÑA",VLOOKUP(MESACU[[#This Row],[PROVINCIA]],[1]!PROVINCIASCC[#Data],4,FALSE),VLOOKUP(MESACU[[#This Row],[PAIS]],'[1]Centros de coste'!$A$2:$D$204,4,FALSE))</f>
        <v>EUROPA</v>
      </c>
      <c r="AA5144" t="str">
        <f>IFERROR(LEFT(TRIM(MESACU[[#This Row],[CodigoArticulo]]),LEN(TRIM(MESACU[[#This Row],[CodigoArticulo]]))-4),"")</f>
        <v>S</v>
      </c>
      <c r="AB5144" t="str">
        <f>IFERROR(VLOOKUP(MESACU[[#This Row],[CODIGOG]],[1]!FAMILIAS[#Data],5,FALSE),"")</f>
        <v>BIOFERTILIZERS</v>
      </c>
    </row>
    <row r="5145" spans="1:28" x14ac:dyDescent="0.35">
      <c r="A5145" t="s">
        <v>28</v>
      </c>
      <c r="B5145">
        <v>230</v>
      </c>
      <c r="C5145" t="s">
        <v>29</v>
      </c>
      <c r="D5145">
        <v>2026</v>
      </c>
      <c r="E5145">
        <v>4</v>
      </c>
      <c r="F5145" t="s">
        <v>158</v>
      </c>
      <c r="G5145">
        <v>328</v>
      </c>
      <c r="H5145" t="s">
        <v>159</v>
      </c>
      <c r="I5145">
        <v>0</v>
      </c>
      <c r="J5145">
        <v>0</v>
      </c>
      <c r="K5145">
        <v>18.559999999999999</v>
      </c>
      <c r="L5145">
        <v>0</v>
      </c>
      <c r="M5145">
        <v>0</v>
      </c>
      <c r="N5145">
        <v>0</v>
      </c>
      <c r="O5145">
        <v>16</v>
      </c>
      <c r="P5145" t="s">
        <v>160</v>
      </c>
      <c r="Q5145" t="s">
        <v>48</v>
      </c>
      <c r="R5145" t="s">
        <v>34</v>
      </c>
      <c r="S5145" t="s">
        <v>50</v>
      </c>
      <c r="T5145" t="s">
        <v>36</v>
      </c>
      <c r="U5145">
        <v>0</v>
      </c>
      <c r="V5145">
        <v>640</v>
      </c>
      <c r="W5145">
        <v>1856</v>
      </c>
      <c r="X5145" t="str">
        <f>IF(MESACU[[#This Row],[PAIS]]="ESPAÑA",VLOOKUP(MESACU[[#This Row],[PROVINCIA]],[1]!PROVINCIASCC[#Data],2,FALSE),VLOOKUP(MESACU[[#This Row],[PAIS]],'[1]Centros de coste'!$A$2:$D$204,2,FALSE))</f>
        <v>C44 - IBERICA II</v>
      </c>
      <c r="Y5145" t="str">
        <f>IF(MESACU[[#This Row],[PAIS]]="ESPAÑA",VLOOKUP(MESACU[[#This Row],[PROVINCIA]],[1]!PROVINCIASCC[#Data],3,FALSE),VLOOKUP(MESACU[[#This Row],[PAIS]],'[1]Centros de coste'!$A$2:$D$204,3,FALSE))</f>
        <v>IBERICA II</v>
      </c>
      <c r="Z5145" t="str">
        <f>IF(MESACU[[#This Row],[PAIS]]="ESPAÑA",VLOOKUP(MESACU[[#This Row],[PROVINCIA]],[1]!PROVINCIASCC[#Data],4,FALSE),VLOOKUP(MESACU[[#This Row],[PAIS]],'[1]Centros de coste'!$A$2:$D$204,4,FALSE))</f>
        <v>EUROPA</v>
      </c>
      <c r="AA5145" t="str">
        <f>IFERROR(LEFT(TRIM(MESACU[[#This Row],[CodigoArticulo]]),LEN(TRIM(MESACU[[#This Row],[CodigoArticulo]]))-4),"")</f>
        <v>PT</v>
      </c>
      <c r="AB5145" t="str">
        <f>IFERROR(VLOOKUP(MESACU[[#This Row],[CODIGOG]],[1]!FAMILIAS[#Data],5,FALSE),"")</f>
        <v>BIOFERTILIZERS</v>
      </c>
    </row>
    <row r="5146" spans="1:28" x14ac:dyDescent="0.35">
      <c r="A5146" t="s">
        <v>28</v>
      </c>
      <c r="B5146">
        <v>230</v>
      </c>
      <c r="C5146" t="s">
        <v>29</v>
      </c>
      <c r="D5146">
        <v>2026</v>
      </c>
      <c r="E5146">
        <v>4</v>
      </c>
      <c r="F5146" t="s">
        <v>362</v>
      </c>
      <c r="G5146">
        <v>328</v>
      </c>
      <c r="H5146" t="s">
        <v>363</v>
      </c>
      <c r="I5146">
        <v>0</v>
      </c>
      <c r="J5146">
        <v>0</v>
      </c>
      <c r="K5146">
        <v>5.16</v>
      </c>
      <c r="L5146">
        <v>0</v>
      </c>
      <c r="M5146">
        <v>0</v>
      </c>
      <c r="N5146">
        <v>0</v>
      </c>
      <c r="O5146">
        <v>3.36</v>
      </c>
      <c r="P5146" t="s">
        <v>362</v>
      </c>
      <c r="Q5146" t="s">
        <v>48</v>
      </c>
      <c r="R5146" t="s">
        <v>34</v>
      </c>
      <c r="S5146" t="s">
        <v>50</v>
      </c>
      <c r="T5146" t="s">
        <v>36</v>
      </c>
      <c r="U5146">
        <v>0</v>
      </c>
      <c r="V5146">
        <v>200</v>
      </c>
      <c r="W5146">
        <v>516</v>
      </c>
      <c r="X5146" t="str">
        <f>IF(MESACU[[#This Row],[PAIS]]="ESPAÑA",VLOOKUP(MESACU[[#This Row],[PROVINCIA]],[1]!PROVINCIASCC[#Data],2,FALSE),VLOOKUP(MESACU[[#This Row],[PAIS]],'[1]Centros de coste'!$A$2:$D$204,2,FALSE))</f>
        <v>C44 - IBERICA II</v>
      </c>
      <c r="Y5146" t="str">
        <f>IF(MESACU[[#This Row],[PAIS]]="ESPAÑA",VLOOKUP(MESACU[[#This Row],[PROVINCIA]],[1]!PROVINCIASCC[#Data],3,FALSE),VLOOKUP(MESACU[[#This Row],[PAIS]],'[1]Centros de coste'!$A$2:$D$204,3,FALSE))</f>
        <v>IBERICA II</v>
      </c>
      <c r="Z5146" t="str">
        <f>IF(MESACU[[#This Row],[PAIS]]="ESPAÑA",VLOOKUP(MESACU[[#This Row],[PROVINCIA]],[1]!PROVINCIASCC[#Data],4,FALSE),VLOOKUP(MESACU[[#This Row],[PAIS]],'[1]Centros de coste'!$A$2:$D$204,4,FALSE))</f>
        <v>EUROPA</v>
      </c>
      <c r="AA5146" t="str">
        <f>IFERROR(LEFT(TRIM(MESACU[[#This Row],[CodigoArticulo]]),LEN(TRIM(MESACU[[#This Row],[CodigoArticulo]]))-4),"")</f>
        <v>B</v>
      </c>
      <c r="AB5146" t="str">
        <f>IFERROR(VLOOKUP(MESACU[[#This Row],[CODIGOG]],[1]!FAMILIAS[#Data],5,FALSE),"")</f>
        <v>BIOFERTILIZERS</v>
      </c>
    </row>
    <row r="5147" spans="1:28" x14ac:dyDescent="0.35">
      <c r="A5147" t="s">
        <v>28</v>
      </c>
      <c r="B5147">
        <v>231</v>
      </c>
      <c r="C5147" t="s">
        <v>29</v>
      </c>
      <c r="D5147">
        <v>2026</v>
      </c>
      <c r="E5147">
        <v>4</v>
      </c>
      <c r="F5147" t="s">
        <v>158</v>
      </c>
      <c r="G5147">
        <v>294</v>
      </c>
      <c r="H5147" t="s">
        <v>159</v>
      </c>
      <c r="I5147">
        <v>0</v>
      </c>
      <c r="J5147">
        <v>0</v>
      </c>
      <c r="K5147">
        <v>40.832000000000001</v>
      </c>
      <c r="L5147">
        <v>0</v>
      </c>
      <c r="M5147">
        <v>0</v>
      </c>
      <c r="N5147">
        <v>0</v>
      </c>
      <c r="O5147">
        <v>16</v>
      </c>
      <c r="P5147" t="s">
        <v>158</v>
      </c>
      <c r="Q5147" t="s">
        <v>144</v>
      </c>
      <c r="R5147" t="s">
        <v>34</v>
      </c>
      <c r="S5147" t="s">
        <v>145</v>
      </c>
      <c r="T5147" t="s">
        <v>36</v>
      </c>
      <c r="U5147">
        <v>0</v>
      </c>
      <c r="V5147">
        <v>640</v>
      </c>
      <c r="W5147">
        <v>2041.6</v>
      </c>
      <c r="X5147" t="str">
        <f>IF(MESACU[[#This Row],[PAIS]]="ESPAÑA",VLOOKUP(MESACU[[#This Row],[PROVINCIA]],[1]!PROVINCIASCC[#Data],2,FALSE),VLOOKUP(MESACU[[#This Row],[PAIS]],'[1]Centros de coste'!$A$2:$D$204,2,FALSE))</f>
        <v>C46 - IBERICA IV</v>
      </c>
      <c r="Y5147" t="str">
        <f>IF(MESACU[[#This Row],[PAIS]]="ESPAÑA",VLOOKUP(MESACU[[#This Row],[PROVINCIA]],[1]!PROVINCIASCC[#Data],3,FALSE),VLOOKUP(MESACU[[#This Row],[PAIS]],'[1]Centros de coste'!$A$2:$D$204,3,FALSE))</f>
        <v>IBERICA IV</v>
      </c>
      <c r="Z5147" t="str">
        <f>IF(MESACU[[#This Row],[PAIS]]="ESPAÑA",VLOOKUP(MESACU[[#This Row],[PROVINCIA]],[1]!PROVINCIASCC[#Data],4,FALSE),VLOOKUP(MESACU[[#This Row],[PAIS]],'[1]Centros de coste'!$A$2:$D$204,4,FALSE))</f>
        <v>EUROPA</v>
      </c>
      <c r="AA5147" t="str">
        <f>IFERROR(LEFT(TRIM(MESACU[[#This Row],[CodigoArticulo]]),LEN(TRIM(MESACU[[#This Row],[CodigoArticulo]]))-4),"")</f>
        <v>PT</v>
      </c>
      <c r="AB5147" t="str">
        <f>IFERROR(VLOOKUP(MESACU[[#This Row],[CODIGOG]],[1]!FAMILIAS[#Data],5,FALSE),"")</f>
        <v>BIOFERTILIZERS</v>
      </c>
    </row>
    <row r="5148" spans="1:28" x14ac:dyDescent="0.35">
      <c r="A5148" t="s">
        <v>28</v>
      </c>
      <c r="B5148">
        <v>232</v>
      </c>
      <c r="C5148" t="s">
        <v>29</v>
      </c>
      <c r="D5148">
        <v>2026</v>
      </c>
      <c r="E5148">
        <v>4</v>
      </c>
      <c r="F5148" t="s">
        <v>51</v>
      </c>
      <c r="G5148">
        <v>328</v>
      </c>
      <c r="H5148" t="s">
        <v>52</v>
      </c>
      <c r="I5148">
        <v>0</v>
      </c>
      <c r="J5148">
        <v>0</v>
      </c>
      <c r="K5148">
        <v>49.5</v>
      </c>
      <c r="L5148">
        <v>0</v>
      </c>
      <c r="M5148">
        <v>0</v>
      </c>
      <c r="N5148">
        <v>0</v>
      </c>
      <c r="O5148">
        <v>23.1</v>
      </c>
      <c r="P5148" t="s">
        <v>51</v>
      </c>
      <c r="Q5148" t="s">
        <v>48</v>
      </c>
      <c r="R5148" t="s">
        <v>49</v>
      </c>
      <c r="S5148" t="s">
        <v>50</v>
      </c>
      <c r="T5148" t="s">
        <v>36</v>
      </c>
      <c r="U5148">
        <v>0</v>
      </c>
      <c r="V5148">
        <v>3300</v>
      </c>
      <c r="W5148">
        <v>4950</v>
      </c>
      <c r="X5148" t="str">
        <f>IF(MESACU[[#This Row],[PAIS]]="ESPAÑA",VLOOKUP(MESACU[[#This Row],[PROVINCIA]],[1]!PROVINCIASCC[#Data],2,FALSE),VLOOKUP(MESACU[[#This Row],[PAIS]],'[1]Centros de coste'!$A$2:$D$204,2,FALSE))</f>
        <v>C44 - IBERICA II</v>
      </c>
      <c r="Y5148" t="str">
        <f>IF(MESACU[[#This Row],[PAIS]]="ESPAÑA",VLOOKUP(MESACU[[#This Row],[PROVINCIA]],[1]!PROVINCIASCC[#Data],3,FALSE),VLOOKUP(MESACU[[#This Row],[PAIS]],'[1]Centros de coste'!$A$2:$D$204,3,FALSE))</f>
        <v>IBERICA II</v>
      </c>
      <c r="Z5148" t="str">
        <f>IF(MESACU[[#This Row],[PAIS]]="ESPAÑA",VLOOKUP(MESACU[[#This Row],[PROVINCIA]],[1]!PROVINCIASCC[#Data],4,FALSE),VLOOKUP(MESACU[[#This Row],[PAIS]],'[1]Centros de coste'!$A$2:$D$204,4,FALSE))</f>
        <v>EUROPA</v>
      </c>
      <c r="AA5148" t="str">
        <f>IFERROR(LEFT(TRIM(MESACU[[#This Row],[CodigoArticulo]]),LEN(TRIM(MESACU[[#This Row],[CodigoArticulo]]))-4),"")</f>
        <v>AN</v>
      </c>
      <c r="AB5148" t="str">
        <f>IFERROR(VLOOKUP(MESACU[[#This Row],[CODIGOG]],[1]!FAMILIAS[#Data],5,FALSE),"")</f>
        <v>BIOFERTILIZERS</v>
      </c>
    </row>
    <row r="5149" spans="1:28" x14ac:dyDescent="0.35">
      <c r="A5149" t="s">
        <v>28</v>
      </c>
      <c r="B5149">
        <v>232</v>
      </c>
      <c r="C5149" t="s">
        <v>29</v>
      </c>
      <c r="D5149">
        <v>2026</v>
      </c>
      <c r="E5149">
        <v>4</v>
      </c>
      <c r="F5149" t="s">
        <v>108</v>
      </c>
      <c r="G5149">
        <v>328</v>
      </c>
      <c r="H5149" t="s">
        <v>998</v>
      </c>
      <c r="I5149">
        <v>0</v>
      </c>
      <c r="J5149">
        <v>0</v>
      </c>
      <c r="K5149">
        <v>48.3</v>
      </c>
      <c r="L5149">
        <v>0</v>
      </c>
      <c r="M5149">
        <v>0</v>
      </c>
      <c r="N5149">
        <v>0</v>
      </c>
      <c r="O5149">
        <v>14.4</v>
      </c>
      <c r="P5149" t="s">
        <v>110</v>
      </c>
      <c r="Q5149" t="s">
        <v>48</v>
      </c>
      <c r="R5149" t="s">
        <v>34</v>
      </c>
      <c r="S5149" t="s">
        <v>50</v>
      </c>
      <c r="T5149" t="s">
        <v>36</v>
      </c>
      <c r="U5149">
        <v>0</v>
      </c>
      <c r="V5149">
        <v>3000</v>
      </c>
      <c r="W5149">
        <v>4830</v>
      </c>
      <c r="X5149" t="str">
        <f>IF(MESACU[[#This Row],[PAIS]]="ESPAÑA",VLOOKUP(MESACU[[#This Row],[PROVINCIA]],[1]!PROVINCIASCC[#Data],2,FALSE),VLOOKUP(MESACU[[#This Row],[PAIS]],'[1]Centros de coste'!$A$2:$D$204,2,FALSE))</f>
        <v>C44 - IBERICA II</v>
      </c>
      <c r="Y5149" t="str">
        <f>IF(MESACU[[#This Row],[PAIS]]="ESPAÑA",VLOOKUP(MESACU[[#This Row],[PROVINCIA]],[1]!PROVINCIASCC[#Data],3,FALSE),VLOOKUP(MESACU[[#This Row],[PAIS]],'[1]Centros de coste'!$A$2:$D$204,3,FALSE))</f>
        <v>IBERICA II</v>
      </c>
      <c r="Z5149" t="str">
        <f>IF(MESACU[[#This Row],[PAIS]]="ESPAÑA",VLOOKUP(MESACU[[#This Row],[PROVINCIA]],[1]!PROVINCIASCC[#Data],4,FALSE),VLOOKUP(MESACU[[#This Row],[PAIS]],'[1]Centros de coste'!$A$2:$D$204,4,FALSE))</f>
        <v>EUROPA</v>
      </c>
      <c r="AA5149" t="str">
        <f>IFERROR(LEFT(TRIM(MESACU[[#This Row],[CodigoArticulo]]),LEN(TRIM(MESACU[[#This Row],[CodigoArticulo]]))-4),"")</f>
        <v>S</v>
      </c>
      <c r="AB5149" t="str">
        <f>IFERROR(VLOOKUP(MESACU[[#This Row],[CODIGOG]],[1]!FAMILIAS[#Data],5,FALSE),"")</f>
        <v>BIOFERTILIZERS</v>
      </c>
    </row>
    <row r="5150" spans="1:28" x14ac:dyDescent="0.35">
      <c r="A5150" t="s">
        <v>28</v>
      </c>
      <c r="B5150">
        <v>232</v>
      </c>
      <c r="C5150" t="s">
        <v>29</v>
      </c>
      <c r="D5150">
        <v>2026</v>
      </c>
      <c r="E5150">
        <v>4</v>
      </c>
      <c r="F5150" t="s">
        <v>108</v>
      </c>
      <c r="G5150">
        <v>328</v>
      </c>
      <c r="H5150" t="s">
        <v>998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4.8</v>
      </c>
      <c r="P5150" t="s">
        <v>110</v>
      </c>
      <c r="Q5150" t="s">
        <v>48</v>
      </c>
      <c r="R5150" t="s">
        <v>34</v>
      </c>
      <c r="S5150" t="s">
        <v>50</v>
      </c>
      <c r="T5150" t="s">
        <v>36</v>
      </c>
      <c r="U5150">
        <v>0</v>
      </c>
      <c r="V5150">
        <v>1000</v>
      </c>
      <c r="W5150">
        <v>0</v>
      </c>
      <c r="X5150" t="str">
        <f>IF(MESACU[[#This Row],[PAIS]]="ESPAÑA",VLOOKUP(MESACU[[#This Row],[PROVINCIA]],[1]!PROVINCIASCC[#Data],2,FALSE),VLOOKUP(MESACU[[#This Row],[PAIS]],'[1]Centros de coste'!$A$2:$D$204,2,FALSE))</f>
        <v>C44 - IBERICA II</v>
      </c>
      <c r="Y5150" t="str">
        <f>IF(MESACU[[#This Row],[PAIS]]="ESPAÑA",VLOOKUP(MESACU[[#This Row],[PROVINCIA]],[1]!PROVINCIASCC[#Data],3,FALSE),VLOOKUP(MESACU[[#This Row],[PAIS]],'[1]Centros de coste'!$A$2:$D$204,3,FALSE))</f>
        <v>IBERICA II</v>
      </c>
      <c r="Z5150" t="str">
        <f>IF(MESACU[[#This Row],[PAIS]]="ESPAÑA",VLOOKUP(MESACU[[#This Row],[PROVINCIA]],[1]!PROVINCIASCC[#Data],4,FALSE),VLOOKUP(MESACU[[#This Row],[PAIS]],'[1]Centros de coste'!$A$2:$D$204,4,FALSE))</f>
        <v>EUROPA</v>
      </c>
      <c r="AA5150" t="str">
        <f>IFERROR(LEFT(TRIM(MESACU[[#This Row],[CodigoArticulo]]),LEN(TRIM(MESACU[[#This Row],[CodigoArticulo]]))-4),"")</f>
        <v>S</v>
      </c>
      <c r="AB5150" t="str">
        <f>IFERROR(VLOOKUP(MESACU[[#This Row],[CODIGOG]],[1]!FAMILIAS[#Data],5,FALSE),"")</f>
        <v>BIOFERTILIZERS</v>
      </c>
    </row>
    <row r="5151" spans="1:28" x14ac:dyDescent="0.35">
      <c r="A5151" t="s">
        <v>28</v>
      </c>
      <c r="B5151">
        <v>232</v>
      </c>
      <c r="C5151" t="s">
        <v>29</v>
      </c>
      <c r="D5151">
        <v>2026</v>
      </c>
      <c r="E5151">
        <v>4</v>
      </c>
      <c r="F5151" t="s">
        <v>108</v>
      </c>
      <c r="G5151">
        <v>328</v>
      </c>
      <c r="H5151" t="s">
        <v>998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4.8</v>
      </c>
      <c r="P5151" t="s">
        <v>110</v>
      </c>
      <c r="Q5151" t="s">
        <v>48</v>
      </c>
      <c r="R5151" t="s">
        <v>34</v>
      </c>
      <c r="S5151" t="s">
        <v>50</v>
      </c>
      <c r="T5151" t="s">
        <v>36</v>
      </c>
      <c r="U5151">
        <v>0</v>
      </c>
      <c r="V5151">
        <v>1000</v>
      </c>
      <c r="W5151">
        <v>0</v>
      </c>
      <c r="X5151" t="str">
        <f>IF(MESACU[[#This Row],[PAIS]]="ESPAÑA",VLOOKUP(MESACU[[#This Row],[PROVINCIA]],[1]!PROVINCIASCC[#Data],2,FALSE),VLOOKUP(MESACU[[#This Row],[PAIS]],'[1]Centros de coste'!$A$2:$D$204,2,FALSE))</f>
        <v>C44 - IBERICA II</v>
      </c>
      <c r="Y5151" t="str">
        <f>IF(MESACU[[#This Row],[PAIS]]="ESPAÑA",VLOOKUP(MESACU[[#This Row],[PROVINCIA]],[1]!PROVINCIASCC[#Data],3,FALSE),VLOOKUP(MESACU[[#This Row],[PAIS]],'[1]Centros de coste'!$A$2:$D$204,3,FALSE))</f>
        <v>IBERICA II</v>
      </c>
      <c r="Z5151" t="str">
        <f>IF(MESACU[[#This Row],[PAIS]]="ESPAÑA",VLOOKUP(MESACU[[#This Row],[PROVINCIA]],[1]!PROVINCIASCC[#Data],4,FALSE),VLOOKUP(MESACU[[#This Row],[PAIS]],'[1]Centros de coste'!$A$2:$D$204,4,FALSE))</f>
        <v>EUROPA</v>
      </c>
      <c r="AA5151" t="str">
        <f>IFERROR(LEFT(TRIM(MESACU[[#This Row],[CodigoArticulo]]),LEN(TRIM(MESACU[[#This Row],[CodigoArticulo]]))-4),"")</f>
        <v>S</v>
      </c>
      <c r="AB5151" t="str">
        <f>IFERROR(VLOOKUP(MESACU[[#This Row],[CODIGOG]],[1]!FAMILIAS[#Data],5,FALSE),"")</f>
        <v>BIOFERTILIZERS</v>
      </c>
    </row>
    <row r="5152" spans="1:28" x14ac:dyDescent="0.35">
      <c r="A5152" t="s">
        <v>28</v>
      </c>
      <c r="B5152">
        <v>233</v>
      </c>
      <c r="C5152" t="s">
        <v>29</v>
      </c>
      <c r="D5152">
        <v>2026</v>
      </c>
      <c r="E5152">
        <v>4</v>
      </c>
      <c r="F5152" t="s">
        <v>53</v>
      </c>
      <c r="G5152">
        <v>258</v>
      </c>
      <c r="H5152" t="s">
        <v>54</v>
      </c>
      <c r="I5152">
        <v>0</v>
      </c>
      <c r="J5152">
        <v>0</v>
      </c>
      <c r="K5152">
        <v>36.095999999999997</v>
      </c>
      <c r="L5152">
        <v>0</v>
      </c>
      <c r="M5152">
        <v>0</v>
      </c>
      <c r="N5152">
        <v>0</v>
      </c>
      <c r="O5152">
        <v>16</v>
      </c>
      <c r="P5152" t="s">
        <v>53</v>
      </c>
      <c r="Q5152" t="s">
        <v>137</v>
      </c>
      <c r="R5152" t="s">
        <v>34</v>
      </c>
      <c r="S5152" t="s">
        <v>138</v>
      </c>
      <c r="T5152" t="s">
        <v>36</v>
      </c>
      <c r="U5152">
        <v>0</v>
      </c>
      <c r="V5152">
        <v>640</v>
      </c>
      <c r="W5152">
        <v>1804.8</v>
      </c>
      <c r="X5152" t="str">
        <f>IF(MESACU[[#This Row],[PAIS]]="ESPAÑA",VLOOKUP(MESACU[[#This Row],[PROVINCIA]],[1]!PROVINCIASCC[#Data],2,FALSE),VLOOKUP(MESACU[[#This Row],[PAIS]],'[1]Centros de coste'!$A$2:$D$204,2,FALSE))</f>
        <v>C45 - IBERICA III</v>
      </c>
      <c r="Y5152" t="str">
        <f>IF(MESACU[[#This Row],[PAIS]]="ESPAÑA",VLOOKUP(MESACU[[#This Row],[PROVINCIA]],[1]!PROVINCIASCC[#Data],3,FALSE),VLOOKUP(MESACU[[#This Row],[PAIS]],'[1]Centros de coste'!$A$2:$D$204,3,FALSE))</f>
        <v>IBERICA III</v>
      </c>
      <c r="Z5152" t="str">
        <f>IF(MESACU[[#This Row],[PAIS]]="ESPAÑA",VLOOKUP(MESACU[[#This Row],[PROVINCIA]],[1]!PROVINCIASCC[#Data],4,FALSE),VLOOKUP(MESACU[[#This Row],[PAIS]],'[1]Centros de coste'!$A$2:$D$204,4,FALSE))</f>
        <v>EUROPA</v>
      </c>
      <c r="AA5152" t="str">
        <f>IFERROR(LEFT(TRIM(MESACU[[#This Row],[CodigoArticulo]]),LEN(TRIM(MESACU[[#This Row],[CodigoArticulo]]))-4),"")</f>
        <v>AGXK</v>
      </c>
      <c r="AB5152" t="str">
        <f>IFERROR(VLOOKUP(MESACU[[#This Row],[CODIGOG]],[1]!FAMILIAS[#Data],5,FALSE),"")</f>
        <v>BIOFERTILIZERS</v>
      </c>
    </row>
    <row r="5153" spans="1:28" x14ac:dyDescent="0.35">
      <c r="A5153" t="s">
        <v>28</v>
      </c>
      <c r="B5153">
        <v>234</v>
      </c>
      <c r="C5153" t="s">
        <v>29</v>
      </c>
      <c r="D5153">
        <v>2026</v>
      </c>
      <c r="E5153">
        <v>4</v>
      </c>
      <c r="F5153" t="s">
        <v>158</v>
      </c>
      <c r="G5153">
        <v>295</v>
      </c>
      <c r="H5153" t="s">
        <v>159</v>
      </c>
      <c r="I5153">
        <v>0</v>
      </c>
      <c r="J5153">
        <v>0</v>
      </c>
      <c r="K5153">
        <v>40.832000000000001</v>
      </c>
      <c r="L5153">
        <v>0</v>
      </c>
      <c r="M5153">
        <v>0</v>
      </c>
      <c r="N5153">
        <v>0</v>
      </c>
      <c r="O5153">
        <v>16</v>
      </c>
      <c r="P5153" t="s">
        <v>158</v>
      </c>
      <c r="Q5153" t="s">
        <v>144</v>
      </c>
      <c r="R5153" t="s">
        <v>34</v>
      </c>
      <c r="S5153" t="s">
        <v>145</v>
      </c>
      <c r="T5153" t="s">
        <v>36</v>
      </c>
      <c r="U5153">
        <v>0</v>
      </c>
      <c r="V5153">
        <v>640</v>
      </c>
      <c r="W5153">
        <v>2041.6</v>
      </c>
      <c r="X5153" t="str">
        <f>IF(MESACU[[#This Row],[PAIS]]="ESPAÑA",VLOOKUP(MESACU[[#This Row],[PROVINCIA]],[1]!PROVINCIASCC[#Data],2,FALSE),VLOOKUP(MESACU[[#This Row],[PAIS]],'[1]Centros de coste'!$A$2:$D$204,2,FALSE))</f>
        <v>C46 - IBERICA IV</v>
      </c>
      <c r="Y5153" t="str">
        <f>IF(MESACU[[#This Row],[PAIS]]="ESPAÑA",VLOOKUP(MESACU[[#This Row],[PROVINCIA]],[1]!PROVINCIASCC[#Data],3,FALSE),VLOOKUP(MESACU[[#This Row],[PAIS]],'[1]Centros de coste'!$A$2:$D$204,3,FALSE))</f>
        <v>IBERICA IV</v>
      </c>
      <c r="Z5153" t="str">
        <f>IF(MESACU[[#This Row],[PAIS]]="ESPAÑA",VLOOKUP(MESACU[[#This Row],[PROVINCIA]],[1]!PROVINCIASCC[#Data],4,FALSE),VLOOKUP(MESACU[[#This Row],[PAIS]],'[1]Centros de coste'!$A$2:$D$204,4,FALSE))</f>
        <v>EUROPA</v>
      </c>
      <c r="AA5153" t="str">
        <f>IFERROR(LEFT(TRIM(MESACU[[#This Row],[CodigoArticulo]]),LEN(TRIM(MESACU[[#This Row],[CodigoArticulo]]))-4),"")</f>
        <v>PT</v>
      </c>
      <c r="AB5153" t="str">
        <f>IFERROR(VLOOKUP(MESACU[[#This Row],[CODIGOG]],[1]!FAMILIAS[#Data],5,FALSE),"")</f>
        <v>BIOFERTILIZERS</v>
      </c>
    </row>
    <row r="5154" spans="1:28" x14ac:dyDescent="0.35">
      <c r="A5154" t="s">
        <v>28</v>
      </c>
      <c r="B5154">
        <v>234</v>
      </c>
      <c r="C5154" t="s">
        <v>29</v>
      </c>
      <c r="D5154">
        <v>2026</v>
      </c>
      <c r="E5154">
        <v>4</v>
      </c>
      <c r="F5154" t="s">
        <v>246</v>
      </c>
      <c r="G5154">
        <v>295</v>
      </c>
      <c r="H5154" t="s">
        <v>247</v>
      </c>
      <c r="I5154">
        <v>0</v>
      </c>
      <c r="J5154">
        <v>0</v>
      </c>
      <c r="K5154">
        <v>38.783999999999999</v>
      </c>
      <c r="L5154">
        <v>0</v>
      </c>
      <c r="M5154">
        <v>0</v>
      </c>
      <c r="N5154">
        <v>0</v>
      </c>
      <c r="O5154">
        <v>16</v>
      </c>
      <c r="P5154" t="s">
        <v>246</v>
      </c>
      <c r="Q5154" t="s">
        <v>144</v>
      </c>
      <c r="R5154" t="s">
        <v>34</v>
      </c>
      <c r="S5154" t="s">
        <v>145</v>
      </c>
      <c r="T5154" t="s">
        <v>36</v>
      </c>
      <c r="U5154">
        <v>0</v>
      </c>
      <c r="V5154">
        <v>640</v>
      </c>
      <c r="W5154">
        <v>1939.2</v>
      </c>
      <c r="X5154" t="str">
        <f>IF(MESACU[[#This Row],[PAIS]]="ESPAÑA",VLOOKUP(MESACU[[#This Row],[PROVINCIA]],[1]!PROVINCIASCC[#Data],2,FALSE),VLOOKUP(MESACU[[#This Row],[PAIS]],'[1]Centros de coste'!$A$2:$D$204,2,FALSE))</f>
        <v>C46 - IBERICA IV</v>
      </c>
      <c r="Y5154" t="str">
        <f>IF(MESACU[[#This Row],[PAIS]]="ESPAÑA",VLOOKUP(MESACU[[#This Row],[PROVINCIA]],[1]!PROVINCIASCC[#Data],3,FALSE),VLOOKUP(MESACU[[#This Row],[PAIS]],'[1]Centros de coste'!$A$2:$D$204,3,FALSE))</f>
        <v>IBERICA IV</v>
      </c>
      <c r="Z5154" t="str">
        <f>IF(MESACU[[#This Row],[PAIS]]="ESPAÑA",VLOOKUP(MESACU[[#This Row],[PROVINCIA]],[1]!PROVINCIASCC[#Data],4,FALSE),VLOOKUP(MESACU[[#This Row],[PAIS]],'[1]Centros de coste'!$A$2:$D$204,4,FALSE))</f>
        <v>EUROPA</v>
      </c>
      <c r="AA5154" t="str">
        <f>IFERROR(LEFT(TRIM(MESACU[[#This Row],[CodigoArticulo]]),LEN(TRIM(MESACU[[#This Row],[CodigoArticulo]]))-4),"")</f>
        <v>AGRMGN</v>
      </c>
      <c r="AB5154" t="str">
        <f>IFERROR(VLOOKUP(MESACU[[#This Row],[CODIGOG]],[1]!FAMILIAS[#Data],5,FALSE),"")</f>
        <v>BIOSTIMULANTS</v>
      </c>
    </row>
    <row r="5155" spans="1:28" x14ac:dyDescent="0.35">
      <c r="A5155" t="s">
        <v>28</v>
      </c>
      <c r="B5155">
        <v>234</v>
      </c>
      <c r="C5155" t="s">
        <v>29</v>
      </c>
      <c r="D5155">
        <v>2026</v>
      </c>
      <c r="E5155">
        <v>4</v>
      </c>
      <c r="F5155" t="s">
        <v>178</v>
      </c>
      <c r="G5155">
        <v>295</v>
      </c>
      <c r="H5155" t="s">
        <v>189</v>
      </c>
      <c r="I5155">
        <v>0</v>
      </c>
      <c r="J5155">
        <v>0</v>
      </c>
      <c r="K5155">
        <v>15.72</v>
      </c>
      <c r="L5155">
        <v>0</v>
      </c>
      <c r="M5155">
        <v>0</v>
      </c>
      <c r="N5155">
        <v>0</v>
      </c>
      <c r="O5155">
        <v>4.92</v>
      </c>
      <c r="P5155" t="s">
        <v>180</v>
      </c>
      <c r="Q5155" t="s">
        <v>144</v>
      </c>
      <c r="R5155" t="s">
        <v>34</v>
      </c>
      <c r="S5155" t="s">
        <v>145</v>
      </c>
      <c r="T5155" t="s">
        <v>36</v>
      </c>
      <c r="U5155">
        <v>0</v>
      </c>
      <c r="V5155">
        <v>200</v>
      </c>
      <c r="W5155">
        <v>786</v>
      </c>
      <c r="X5155" t="str">
        <f>IF(MESACU[[#This Row],[PAIS]]="ESPAÑA",VLOOKUP(MESACU[[#This Row],[PROVINCIA]],[1]!PROVINCIASCC[#Data],2,FALSE),VLOOKUP(MESACU[[#This Row],[PAIS]],'[1]Centros de coste'!$A$2:$D$204,2,FALSE))</f>
        <v>C46 - IBERICA IV</v>
      </c>
      <c r="Y5155" t="str">
        <f>IF(MESACU[[#This Row],[PAIS]]="ESPAÑA",VLOOKUP(MESACU[[#This Row],[PROVINCIA]],[1]!PROVINCIASCC[#Data],3,FALSE),VLOOKUP(MESACU[[#This Row],[PAIS]],'[1]Centros de coste'!$A$2:$D$204,3,FALSE))</f>
        <v>IBERICA IV</v>
      </c>
      <c r="Z5155" t="str">
        <f>IF(MESACU[[#This Row],[PAIS]]="ESPAÑA",VLOOKUP(MESACU[[#This Row],[PROVINCIA]],[1]!PROVINCIASCC[#Data],4,FALSE),VLOOKUP(MESACU[[#This Row],[PAIS]],'[1]Centros de coste'!$A$2:$D$204,4,FALSE))</f>
        <v>EUROPA</v>
      </c>
      <c r="AA5155" t="str">
        <f>IFERROR(LEFT(TRIM(MESACU[[#This Row],[CodigoArticulo]]),LEN(TRIM(MESACU[[#This Row],[CodigoArticulo]]))-4),"")</f>
        <v>C-CU</v>
      </c>
      <c r="AB5155" t="str">
        <f>IFERROR(VLOOKUP(MESACU[[#This Row],[CODIGOG]],[1]!FAMILIAS[#Data],5,FALSE),"")</f>
        <v>BIOCONTROL</v>
      </c>
    </row>
    <row r="5156" spans="1:28" x14ac:dyDescent="0.35">
      <c r="A5156" t="s">
        <v>28</v>
      </c>
      <c r="B5156">
        <v>235</v>
      </c>
      <c r="C5156" t="s">
        <v>29</v>
      </c>
      <c r="D5156">
        <v>2026</v>
      </c>
      <c r="E5156">
        <v>4</v>
      </c>
      <c r="F5156" t="s">
        <v>209</v>
      </c>
      <c r="G5156">
        <v>292</v>
      </c>
      <c r="H5156" t="s">
        <v>210</v>
      </c>
      <c r="I5156">
        <v>0</v>
      </c>
      <c r="J5156">
        <v>0</v>
      </c>
      <c r="K5156">
        <v>8.56</v>
      </c>
      <c r="L5156">
        <v>4.28</v>
      </c>
      <c r="M5156">
        <v>0</v>
      </c>
      <c r="N5156">
        <v>0</v>
      </c>
      <c r="O5156">
        <v>2.46</v>
      </c>
      <c r="P5156" t="s">
        <v>321</v>
      </c>
      <c r="Q5156" t="s">
        <v>208</v>
      </c>
      <c r="R5156" t="s">
        <v>34</v>
      </c>
      <c r="S5156" t="s">
        <v>57</v>
      </c>
      <c r="T5156" t="s">
        <v>36</v>
      </c>
      <c r="U5156">
        <v>0</v>
      </c>
      <c r="V5156">
        <v>100</v>
      </c>
      <c r="W5156">
        <v>428</v>
      </c>
      <c r="X5156" t="str">
        <f>IF(MESACU[[#This Row],[PAIS]]="ESPAÑA",VLOOKUP(MESACU[[#This Row],[PROVINCIA]],[1]!PROVINCIASCC[#Data],2,FALSE),VLOOKUP(MESACU[[#This Row],[PAIS]],'[1]Centros de coste'!$A$2:$D$204,2,FALSE))</f>
        <v>C44 - IBERICA II</v>
      </c>
      <c r="Y5156" t="str">
        <f>IF(MESACU[[#This Row],[PAIS]]="ESPAÑA",VLOOKUP(MESACU[[#This Row],[PROVINCIA]],[1]!PROVINCIASCC[#Data],3,FALSE),VLOOKUP(MESACU[[#This Row],[PAIS]],'[1]Centros de coste'!$A$2:$D$204,3,FALSE))</f>
        <v>IBERICA II</v>
      </c>
      <c r="Z5156" t="str">
        <f>IF(MESACU[[#This Row],[PAIS]]="ESPAÑA",VLOOKUP(MESACU[[#This Row],[PROVINCIA]],[1]!PROVINCIASCC[#Data],4,FALSE),VLOOKUP(MESACU[[#This Row],[PAIS]],'[1]Centros de coste'!$A$2:$D$204,4,FALSE))</f>
        <v>EUROPA</v>
      </c>
      <c r="AA5156" t="str">
        <f>IFERROR(LEFT(TRIM(MESACU[[#This Row],[CodigoArticulo]]),LEN(TRIM(MESACU[[#This Row],[CodigoArticulo]]))-4),"")</f>
        <v>BEY</v>
      </c>
      <c r="AB5156" t="str">
        <f>IFERROR(VLOOKUP(MESACU[[#This Row],[CODIGOG]],[1]!FAMILIAS[#Data],5,FALSE),"")</f>
        <v>BIOSTIMULANTS</v>
      </c>
    </row>
    <row r="5157" spans="1:28" x14ac:dyDescent="0.35">
      <c r="A5157" t="s">
        <v>28</v>
      </c>
      <c r="B5157">
        <v>235</v>
      </c>
      <c r="C5157" t="s">
        <v>29</v>
      </c>
      <c r="D5157">
        <v>2026</v>
      </c>
      <c r="E5157">
        <v>4</v>
      </c>
      <c r="F5157" t="s">
        <v>211</v>
      </c>
      <c r="G5157">
        <v>292</v>
      </c>
      <c r="H5157" t="s">
        <v>457</v>
      </c>
      <c r="I5157">
        <v>0</v>
      </c>
      <c r="J5157">
        <v>0</v>
      </c>
      <c r="K5157">
        <v>25.28</v>
      </c>
      <c r="L5157">
        <v>12.64</v>
      </c>
      <c r="M5157">
        <v>0</v>
      </c>
      <c r="N5157">
        <v>0</v>
      </c>
      <c r="O5157">
        <v>8</v>
      </c>
      <c r="P5157" t="s">
        <v>458</v>
      </c>
      <c r="Q5157" t="s">
        <v>208</v>
      </c>
      <c r="R5157" t="s">
        <v>34</v>
      </c>
      <c r="S5157" t="s">
        <v>57</v>
      </c>
      <c r="T5157" t="s">
        <v>36</v>
      </c>
      <c r="U5157">
        <v>0</v>
      </c>
      <c r="V5157">
        <v>320</v>
      </c>
      <c r="W5157">
        <v>1264</v>
      </c>
      <c r="X5157" t="str">
        <f>IF(MESACU[[#This Row],[PAIS]]="ESPAÑA",VLOOKUP(MESACU[[#This Row],[PROVINCIA]],[1]!PROVINCIASCC[#Data],2,FALSE),VLOOKUP(MESACU[[#This Row],[PAIS]],'[1]Centros de coste'!$A$2:$D$204,2,FALSE))</f>
        <v>C44 - IBERICA II</v>
      </c>
      <c r="Y5157" t="str">
        <f>IF(MESACU[[#This Row],[PAIS]]="ESPAÑA",VLOOKUP(MESACU[[#This Row],[PROVINCIA]],[1]!PROVINCIASCC[#Data],3,FALSE),VLOOKUP(MESACU[[#This Row],[PAIS]],'[1]Centros de coste'!$A$2:$D$204,3,FALSE))</f>
        <v>IBERICA II</v>
      </c>
      <c r="Z5157" t="str">
        <f>IF(MESACU[[#This Row],[PAIS]]="ESPAÑA",VLOOKUP(MESACU[[#This Row],[PROVINCIA]],[1]!PROVINCIASCC[#Data],4,FALSE),VLOOKUP(MESACU[[#This Row],[PAIS]],'[1]Centros de coste'!$A$2:$D$204,4,FALSE))</f>
        <v>EUROPA</v>
      </c>
      <c r="AA5157" t="str">
        <f>IFERROR(LEFT(TRIM(MESACU[[#This Row],[CodigoArticulo]]),LEN(TRIM(MESACU[[#This Row],[CodigoArticulo]]))-4),"")</f>
        <v>BEY</v>
      </c>
      <c r="AB5157" t="str">
        <f>IFERROR(VLOOKUP(MESACU[[#This Row],[CODIGOG]],[1]!FAMILIAS[#Data],5,FALSE),"")</f>
        <v>BIOSTIMULANTS</v>
      </c>
    </row>
    <row r="5158" spans="1:28" x14ac:dyDescent="0.35">
      <c r="A5158" t="s">
        <v>28</v>
      </c>
      <c r="B5158">
        <v>235</v>
      </c>
      <c r="C5158" t="s">
        <v>29</v>
      </c>
      <c r="D5158">
        <v>2026</v>
      </c>
      <c r="E5158">
        <v>4</v>
      </c>
      <c r="F5158" t="s">
        <v>53</v>
      </c>
      <c r="G5158">
        <v>292</v>
      </c>
      <c r="H5158" t="s">
        <v>54</v>
      </c>
      <c r="I5158">
        <v>0</v>
      </c>
      <c r="J5158">
        <v>0</v>
      </c>
      <c r="K5158">
        <v>42.368000000000002</v>
      </c>
      <c r="L5158">
        <v>21.184000000000001</v>
      </c>
      <c r="M5158">
        <v>0</v>
      </c>
      <c r="N5158">
        <v>0</v>
      </c>
      <c r="O5158">
        <v>16</v>
      </c>
      <c r="P5158" t="s">
        <v>53</v>
      </c>
      <c r="Q5158" t="s">
        <v>208</v>
      </c>
      <c r="R5158" t="s">
        <v>34</v>
      </c>
      <c r="S5158" t="s">
        <v>57</v>
      </c>
      <c r="T5158" t="s">
        <v>36</v>
      </c>
      <c r="U5158">
        <v>0</v>
      </c>
      <c r="V5158">
        <v>640</v>
      </c>
      <c r="W5158">
        <v>2118.4</v>
      </c>
      <c r="X5158" t="str">
        <f>IF(MESACU[[#This Row],[PAIS]]="ESPAÑA",VLOOKUP(MESACU[[#This Row],[PROVINCIA]],[1]!PROVINCIASCC[#Data],2,FALSE),VLOOKUP(MESACU[[#This Row],[PAIS]],'[1]Centros de coste'!$A$2:$D$204,2,FALSE))</f>
        <v>C44 - IBERICA II</v>
      </c>
      <c r="Y5158" t="str">
        <f>IF(MESACU[[#This Row],[PAIS]]="ESPAÑA",VLOOKUP(MESACU[[#This Row],[PROVINCIA]],[1]!PROVINCIASCC[#Data],3,FALSE),VLOOKUP(MESACU[[#This Row],[PAIS]],'[1]Centros de coste'!$A$2:$D$204,3,FALSE))</f>
        <v>IBERICA II</v>
      </c>
      <c r="Z5158" t="str">
        <f>IF(MESACU[[#This Row],[PAIS]]="ESPAÑA",VLOOKUP(MESACU[[#This Row],[PROVINCIA]],[1]!PROVINCIASCC[#Data],4,FALSE),VLOOKUP(MESACU[[#This Row],[PAIS]],'[1]Centros de coste'!$A$2:$D$204,4,FALSE))</f>
        <v>EUROPA</v>
      </c>
      <c r="AA5158" t="str">
        <f>IFERROR(LEFT(TRIM(MESACU[[#This Row],[CodigoArticulo]]),LEN(TRIM(MESACU[[#This Row],[CodigoArticulo]]))-4),"")</f>
        <v>AGXK</v>
      </c>
      <c r="AB5158" t="str">
        <f>IFERROR(VLOOKUP(MESACU[[#This Row],[CODIGOG]],[1]!FAMILIAS[#Data],5,FALSE),"")</f>
        <v>BIOFERTILIZERS</v>
      </c>
    </row>
    <row r="5159" spans="1:28" x14ac:dyDescent="0.35">
      <c r="A5159" t="s">
        <v>28</v>
      </c>
      <c r="B5159">
        <v>236</v>
      </c>
      <c r="C5159" t="s">
        <v>29</v>
      </c>
      <c r="D5159">
        <v>2026</v>
      </c>
      <c r="E5159">
        <v>4</v>
      </c>
      <c r="F5159" t="s">
        <v>158</v>
      </c>
      <c r="G5159">
        <v>259</v>
      </c>
      <c r="H5159" t="s">
        <v>159</v>
      </c>
      <c r="I5159">
        <v>0</v>
      </c>
      <c r="J5159">
        <v>0</v>
      </c>
      <c r="K5159">
        <v>75.775999999999996</v>
      </c>
      <c r="L5159">
        <v>0</v>
      </c>
      <c r="M5159">
        <v>0</v>
      </c>
      <c r="N5159">
        <v>0</v>
      </c>
      <c r="O5159">
        <v>32</v>
      </c>
      <c r="P5159" t="s">
        <v>158</v>
      </c>
      <c r="Q5159" t="s">
        <v>137</v>
      </c>
      <c r="R5159" t="s">
        <v>34</v>
      </c>
      <c r="S5159" t="s">
        <v>138</v>
      </c>
      <c r="T5159" t="s">
        <v>36</v>
      </c>
      <c r="U5159">
        <v>0</v>
      </c>
      <c r="V5159">
        <v>1280</v>
      </c>
      <c r="W5159">
        <v>3788.8</v>
      </c>
      <c r="X5159" t="str">
        <f>IF(MESACU[[#This Row],[PAIS]]="ESPAÑA",VLOOKUP(MESACU[[#This Row],[PROVINCIA]],[1]!PROVINCIASCC[#Data],2,FALSE),VLOOKUP(MESACU[[#This Row],[PAIS]],'[1]Centros de coste'!$A$2:$D$204,2,FALSE))</f>
        <v>C45 - IBERICA III</v>
      </c>
      <c r="Y5159" t="str">
        <f>IF(MESACU[[#This Row],[PAIS]]="ESPAÑA",VLOOKUP(MESACU[[#This Row],[PROVINCIA]],[1]!PROVINCIASCC[#Data],3,FALSE),VLOOKUP(MESACU[[#This Row],[PAIS]],'[1]Centros de coste'!$A$2:$D$204,3,FALSE))</f>
        <v>IBERICA III</v>
      </c>
      <c r="Z5159" t="str">
        <f>IF(MESACU[[#This Row],[PAIS]]="ESPAÑA",VLOOKUP(MESACU[[#This Row],[PROVINCIA]],[1]!PROVINCIASCC[#Data],4,FALSE),VLOOKUP(MESACU[[#This Row],[PAIS]],'[1]Centros de coste'!$A$2:$D$204,4,FALSE))</f>
        <v>EUROPA</v>
      </c>
      <c r="AA5159" t="str">
        <f>IFERROR(LEFT(TRIM(MESACU[[#This Row],[CodigoArticulo]]),LEN(TRIM(MESACU[[#This Row],[CodigoArticulo]]))-4),"")</f>
        <v>PT</v>
      </c>
      <c r="AB5159" t="str">
        <f>IFERROR(VLOOKUP(MESACU[[#This Row],[CODIGOG]],[1]!FAMILIAS[#Data],5,FALSE),"")</f>
        <v>BIOFERTILIZERS</v>
      </c>
    </row>
    <row r="5160" spans="1:28" x14ac:dyDescent="0.35">
      <c r="A5160" t="s">
        <v>28</v>
      </c>
      <c r="B5160">
        <v>237</v>
      </c>
      <c r="C5160" t="s">
        <v>29</v>
      </c>
      <c r="D5160">
        <v>2026</v>
      </c>
      <c r="E5160">
        <v>4</v>
      </c>
      <c r="F5160" t="s">
        <v>51</v>
      </c>
      <c r="G5160">
        <v>327</v>
      </c>
      <c r="H5160" t="s">
        <v>52</v>
      </c>
      <c r="I5160">
        <v>0</v>
      </c>
      <c r="J5160">
        <v>0</v>
      </c>
      <c r="K5160">
        <v>33</v>
      </c>
      <c r="L5160">
        <v>0</v>
      </c>
      <c r="M5160">
        <v>0</v>
      </c>
      <c r="N5160">
        <v>0</v>
      </c>
      <c r="O5160">
        <v>15.4</v>
      </c>
      <c r="P5160" t="s">
        <v>51</v>
      </c>
      <c r="Q5160" t="s">
        <v>102</v>
      </c>
      <c r="R5160" t="s">
        <v>49</v>
      </c>
      <c r="S5160" t="s">
        <v>103</v>
      </c>
      <c r="T5160" t="s">
        <v>36</v>
      </c>
      <c r="U5160">
        <v>0</v>
      </c>
      <c r="V5160">
        <v>2200</v>
      </c>
      <c r="W5160">
        <v>3300</v>
      </c>
      <c r="X5160" t="str">
        <f>IF(MESACU[[#This Row],[PAIS]]="ESPAÑA",VLOOKUP(MESACU[[#This Row],[PROVINCIA]],[1]!PROVINCIASCC[#Data],2,FALSE),VLOOKUP(MESACU[[#This Row],[PAIS]],'[1]Centros de coste'!$A$2:$D$204,2,FALSE))</f>
        <v>C46 - IBERICA IV</v>
      </c>
      <c r="Y5160" t="str">
        <f>IF(MESACU[[#This Row],[PAIS]]="ESPAÑA",VLOOKUP(MESACU[[#This Row],[PROVINCIA]],[1]!PROVINCIASCC[#Data],3,FALSE),VLOOKUP(MESACU[[#This Row],[PAIS]],'[1]Centros de coste'!$A$2:$D$204,3,FALSE))</f>
        <v>IBERICA IV</v>
      </c>
      <c r="Z5160" t="str">
        <f>IF(MESACU[[#This Row],[PAIS]]="ESPAÑA",VLOOKUP(MESACU[[#This Row],[PROVINCIA]],[1]!PROVINCIASCC[#Data],4,FALSE),VLOOKUP(MESACU[[#This Row],[PAIS]],'[1]Centros de coste'!$A$2:$D$204,4,FALSE))</f>
        <v>EUROPA</v>
      </c>
      <c r="AA5160" t="str">
        <f>IFERROR(LEFT(TRIM(MESACU[[#This Row],[CodigoArticulo]]),LEN(TRIM(MESACU[[#This Row],[CodigoArticulo]]))-4),"")</f>
        <v>AN</v>
      </c>
      <c r="AB5160" t="str">
        <f>IFERROR(VLOOKUP(MESACU[[#This Row],[CODIGOG]],[1]!FAMILIAS[#Data],5,FALSE),"")</f>
        <v>BIOFERTILIZERS</v>
      </c>
    </row>
    <row r="5161" spans="1:28" x14ac:dyDescent="0.35">
      <c r="A5161" t="s">
        <v>28</v>
      </c>
      <c r="B5161">
        <v>238</v>
      </c>
      <c r="C5161" t="s">
        <v>29</v>
      </c>
      <c r="D5161">
        <v>2026</v>
      </c>
      <c r="E5161">
        <v>4</v>
      </c>
      <c r="F5161" t="s">
        <v>51</v>
      </c>
      <c r="G5161">
        <v>327</v>
      </c>
      <c r="H5161" t="s">
        <v>52</v>
      </c>
      <c r="I5161">
        <v>0</v>
      </c>
      <c r="J5161">
        <v>0</v>
      </c>
      <c r="K5161">
        <v>49.5</v>
      </c>
      <c r="L5161">
        <v>0</v>
      </c>
      <c r="M5161">
        <v>0</v>
      </c>
      <c r="N5161">
        <v>0</v>
      </c>
      <c r="O5161">
        <v>23.1</v>
      </c>
      <c r="P5161" t="s">
        <v>51</v>
      </c>
      <c r="Q5161" t="s">
        <v>102</v>
      </c>
      <c r="R5161" t="s">
        <v>49</v>
      </c>
      <c r="S5161" t="s">
        <v>103</v>
      </c>
      <c r="T5161" t="s">
        <v>36</v>
      </c>
      <c r="U5161">
        <v>0</v>
      </c>
      <c r="V5161">
        <v>3300</v>
      </c>
      <c r="W5161">
        <v>4950</v>
      </c>
      <c r="X5161" t="str">
        <f>IF(MESACU[[#This Row],[PAIS]]="ESPAÑA",VLOOKUP(MESACU[[#This Row],[PROVINCIA]],[1]!PROVINCIASCC[#Data],2,FALSE),VLOOKUP(MESACU[[#This Row],[PAIS]],'[1]Centros de coste'!$A$2:$D$204,2,FALSE))</f>
        <v>C46 - IBERICA IV</v>
      </c>
      <c r="Y5161" t="str">
        <f>IF(MESACU[[#This Row],[PAIS]]="ESPAÑA",VLOOKUP(MESACU[[#This Row],[PROVINCIA]],[1]!PROVINCIASCC[#Data],3,FALSE),VLOOKUP(MESACU[[#This Row],[PAIS]],'[1]Centros de coste'!$A$2:$D$204,3,FALSE))</f>
        <v>IBERICA IV</v>
      </c>
      <c r="Z5161" t="str">
        <f>IF(MESACU[[#This Row],[PAIS]]="ESPAÑA",VLOOKUP(MESACU[[#This Row],[PROVINCIA]],[1]!PROVINCIASCC[#Data],4,FALSE),VLOOKUP(MESACU[[#This Row],[PAIS]],'[1]Centros de coste'!$A$2:$D$204,4,FALSE))</f>
        <v>EUROPA</v>
      </c>
      <c r="AA5161" t="str">
        <f>IFERROR(LEFT(TRIM(MESACU[[#This Row],[CodigoArticulo]]),LEN(TRIM(MESACU[[#This Row],[CodigoArticulo]]))-4),"")</f>
        <v>AN</v>
      </c>
      <c r="AB5161" t="str">
        <f>IFERROR(VLOOKUP(MESACU[[#This Row],[CODIGOG]],[1]!FAMILIAS[#Data],5,FALSE),"")</f>
        <v>BIOFERTILIZERS</v>
      </c>
    </row>
    <row r="5162" spans="1:28" x14ac:dyDescent="0.35">
      <c r="A5162" t="s">
        <v>28</v>
      </c>
      <c r="B5162">
        <v>239</v>
      </c>
      <c r="C5162" t="s">
        <v>29</v>
      </c>
      <c r="D5162">
        <v>2026</v>
      </c>
      <c r="E5162">
        <v>4</v>
      </c>
      <c r="F5162" t="s">
        <v>202</v>
      </c>
      <c r="G5162">
        <v>260</v>
      </c>
      <c r="H5162" t="s">
        <v>203</v>
      </c>
      <c r="I5162">
        <v>0</v>
      </c>
      <c r="J5162">
        <v>0</v>
      </c>
      <c r="K5162">
        <v>36.96</v>
      </c>
      <c r="L5162">
        <v>0</v>
      </c>
      <c r="M5162">
        <v>0</v>
      </c>
      <c r="N5162">
        <v>0</v>
      </c>
      <c r="O5162">
        <v>7.7</v>
      </c>
      <c r="P5162" t="s">
        <v>202</v>
      </c>
      <c r="Q5162" t="s">
        <v>137</v>
      </c>
      <c r="R5162" t="s">
        <v>49</v>
      </c>
      <c r="S5162" t="s">
        <v>138</v>
      </c>
      <c r="T5162" t="s">
        <v>36</v>
      </c>
      <c r="U5162">
        <v>0</v>
      </c>
      <c r="V5162">
        <v>1100</v>
      </c>
      <c r="W5162">
        <v>1848</v>
      </c>
      <c r="X5162" t="str">
        <f>IF(MESACU[[#This Row],[PAIS]]="ESPAÑA",VLOOKUP(MESACU[[#This Row],[PROVINCIA]],[1]!PROVINCIASCC[#Data],2,FALSE),VLOOKUP(MESACU[[#This Row],[PAIS]],'[1]Centros de coste'!$A$2:$D$204,2,FALSE))</f>
        <v>C45 - IBERICA III</v>
      </c>
      <c r="Y5162" t="str">
        <f>IF(MESACU[[#This Row],[PAIS]]="ESPAÑA",VLOOKUP(MESACU[[#This Row],[PROVINCIA]],[1]!PROVINCIASCC[#Data],3,FALSE),VLOOKUP(MESACU[[#This Row],[PAIS]],'[1]Centros de coste'!$A$2:$D$204,3,FALSE))</f>
        <v>IBERICA III</v>
      </c>
      <c r="Z5162" t="str">
        <f>IF(MESACU[[#This Row],[PAIS]]="ESPAÑA",VLOOKUP(MESACU[[#This Row],[PROVINCIA]],[1]!PROVINCIASCC[#Data],4,FALSE),VLOOKUP(MESACU[[#This Row],[PAIS]],'[1]Centros de coste'!$A$2:$D$204,4,FALSE))</f>
        <v>EUROPA</v>
      </c>
      <c r="AA5162" t="str">
        <f>IFERROR(LEFT(TRIM(MESACU[[#This Row],[CodigoArticulo]]),LEN(TRIM(MESACU[[#This Row],[CodigoArticulo]]))-4),"")</f>
        <v>ANAE</v>
      </c>
      <c r="AB5162" t="str">
        <f>IFERROR(VLOOKUP(MESACU[[#This Row],[CODIGOG]],[1]!FAMILIAS[#Data],5,FALSE),"")</f>
        <v>BIOFERTILIZERS</v>
      </c>
    </row>
    <row r="5163" spans="1:28" x14ac:dyDescent="0.35">
      <c r="A5163" t="s">
        <v>28</v>
      </c>
      <c r="B5163">
        <v>240</v>
      </c>
      <c r="C5163" t="s">
        <v>29</v>
      </c>
      <c r="D5163">
        <v>2026</v>
      </c>
      <c r="E5163">
        <v>4</v>
      </c>
      <c r="F5163" t="s">
        <v>53</v>
      </c>
      <c r="G5163">
        <v>327</v>
      </c>
      <c r="H5163" t="s">
        <v>54</v>
      </c>
      <c r="I5163">
        <v>0</v>
      </c>
      <c r="J5163">
        <v>0</v>
      </c>
      <c r="K5163">
        <v>35.328000000000003</v>
      </c>
      <c r="L5163">
        <v>0</v>
      </c>
      <c r="M5163">
        <v>0</v>
      </c>
      <c r="N5163">
        <v>0</v>
      </c>
      <c r="O5163">
        <v>32</v>
      </c>
      <c r="P5163" t="s">
        <v>53</v>
      </c>
      <c r="Q5163" t="s">
        <v>102</v>
      </c>
      <c r="R5163" t="s">
        <v>34</v>
      </c>
      <c r="S5163" t="s">
        <v>50</v>
      </c>
      <c r="T5163" t="s">
        <v>36</v>
      </c>
      <c r="U5163">
        <v>0</v>
      </c>
      <c r="V5163">
        <v>1280</v>
      </c>
      <c r="W5163">
        <v>3532.8</v>
      </c>
      <c r="X5163" t="str">
        <f>IF(MESACU[[#This Row],[PAIS]]="ESPAÑA",VLOOKUP(MESACU[[#This Row],[PROVINCIA]],[1]!PROVINCIASCC[#Data],2,FALSE),VLOOKUP(MESACU[[#This Row],[PAIS]],'[1]Centros de coste'!$A$2:$D$204,2,FALSE))</f>
        <v>C44 - IBERICA II</v>
      </c>
      <c r="Y5163" t="str">
        <f>IF(MESACU[[#This Row],[PAIS]]="ESPAÑA",VLOOKUP(MESACU[[#This Row],[PROVINCIA]],[1]!PROVINCIASCC[#Data],3,FALSE),VLOOKUP(MESACU[[#This Row],[PAIS]],'[1]Centros de coste'!$A$2:$D$204,3,FALSE))</f>
        <v>IBERICA II</v>
      </c>
      <c r="Z5163" t="str">
        <f>IF(MESACU[[#This Row],[PAIS]]="ESPAÑA",VLOOKUP(MESACU[[#This Row],[PROVINCIA]],[1]!PROVINCIASCC[#Data],4,FALSE),VLOOKUP(MESACU[[#This Row],[PAIS]],'[1]Centros de coste'!$A$2:$D$204,4,FALSE))</f>
        <v>EUROPA</v>
      </c>
      <c r="AA5163" t="str">
        <f>IFERROR(LEFT(TRIM(MESACU[[#This Row],[CodigoArticulo]]),LEN(TRIM(MESACU[[#This Row],[CodigoArticulo]]))-4),"")</f>
        <v>AGXK</v>
      </c>
      <c r="AB5163" t="str">
        <f>IFERROR(VLOOKUP(MESACU[[#This Row],[CODIGOG]],[1]!FAMILIAS[#Data],5,FALSE),"")</f>
        <v>BIOFERTILIZERS</v>
      </c>
    </row>
    <row r="5164" spans="1:28" x14ac:dyDescent="0.35">
      <c r="A5164" t="s">
        <v>28</v>
      </c>
      <c r="B5164">
        <v>240</v>
      </c>
      <c r="C5164" t="s">
        <v>29</v>
      </c>
      <c r="D5164">
        <v>2026</v>
      </c>
      <c r="E5164">
        <v>4</v>
      </c>
      <c r="F5164" t="s">
        <v>164</v>
      </c>
      <c r="G5164">
        <v>327</v>
      </c>
      <c r="H5164" t="s">
        <v>996</v>
      </c>
      <c r="I5164">
        <v>0</v>
      </c>
      <c r="J5164">
        <v>0</v>
      </c>
      <c r="K5164">
        <v>11.904</v>
      </c>
      <c r="L5164">
        <v>0</v>
      </c>
      <c r="M5164">
        <v>0</v>
      </c>
      <c r="N5164">
        <v>0</v>
      </c>
      <c r="O5164">
        <v>16</v>
      </c>
      <c r="P5164" t="s">
        <v>164</v>
      </c>
      <c r="Q5164" t="s">
        <v>102</v>
      </c>
      <c r="R5164" t="s">
        <v>34</v>
      </c>
      <c r="S5164" t="s">
        <v>50</v>
      </c>
      <c r="T5164" t="s">
        <v>36</v>
      </c>
      <c r="U5164">
        <v>0</v>
      </c>
      <c r="V5164">
        <v>640</v>
      </c>
      <c r="W5164">
        <v>1190.4000000000001</v>
      </c>
      <c r="X5164" t="str">
        <f>IF(MESACU[[#This Row],[PAIS]]="ESPAÑA",VLOOKUP(MESACU[[#This Row],[PROVINCIA]],[1]!PROVINCIASCC[#Data],2,FALSE),VLOOKUP(MESACU[[#This Row],[PAIS]],'[1]Centros de coste'!$A$2:$D$204,2,FALSE))</f>
        <v>C44 - IBERICA II</v>
      </c>
      <c r="Y5164" t="str">
        <f>IF(MESACU[[#This Row],[PAIS]]="ESPAÑA",VLOOKUP(MESACU[[#This Row],[PROVINCIA]],[1]!PROVINCIASCC[#Data],3,FALSE),VLOOKUP(MESACU[[#This Row],[PAIS]],'[1]Centros de coste'!$A$2:$D$204,3,FALSE))</f>
        <v>IBERICA II</v>
      </c>
      <c r="Z5164" t="str">
        <f>IF(MESACU[[#This Row],[PAIS]]="ESPAÑA",VLOOKUP(MESACU[[#This Row],[PROVINCIA]],[1]!PROVINCIASCC[#Data],4,FALSE),VLOOKUP(MESACU[[#This Row],[PAIS]],'[1]Centros de coste'!$A$2:$D$204,4,FALSE))</f>
        <v>EUROPA</v>
      </c>
      <c r="AA5164" t="str">
        <f>IFERROR(LEFT(TRIM(MESACU[[#This Row],[CodigoArticulo]]),LEN(TRIM(MESACU[[#This Row],[CodigoArticulo]]))-4),"")</f>
        <v>S</v>
      </c>
      <c r="AB5164" t="str">
        <f>IFERROR(VLOOKUP(MESACU[[#This Row],[CODIGOG]],[1]!FAMILIAS[#Data],5,FALSE),"")</f>
        <v>BIOFERTILIZERS</v>
      </c>
    </row>
    <row r="5165" spans="1:28" x14ac:dyDescent="0.35">
      <c r="A5165" t="s">
        <v>28</v>
      </c>
      <c r="B5165">
        <v>240</v>
      </c>
      <c r="C5165" t="s">
        <v>29</v>
      </c>
      <c r="D5165">
        <v>2026</v>
      </c>
      <c r="E5165">
        <v>4</v>
      </c>
      <c r="F5165" t="s">
        <v>216</v>
      </c>
      <c r="G5165">
        <v>327</v>
      </c>
      <c r="H5165" t="s">
        <v>530</v>
      </c>
      <c r="I5165">
        <v>0</v>
      </c>
      <c r="J5165">
        <v>0</v>
      </c>
      <c r="K5165">
        <v>20.12</v>
      </c>
      <c r="L5165">
        <v>0</v>
      </c>
      <c r="M5165">
        <v>0</v>
      </c>
      <c r="N5165">
        <v>0</v>
      </c>
      <c r="O5165">
        <v>9.84</v>
      </c>
      <c r="P5165" t="s">
        <v>216</v>
      </c>
      <c r="Q5165" t="s">
        <v>102</v>
      </c>
      <c r="R5165" t="s">
        <v>34</v>
      </c>
      <c r="S5165" t="s">
        <v>50</v>
      </c>
      <c r="T5165" t="s">
        <v>36</v>
      </c>
      <c r="U5165">
        <v>0</v>
      </c>
      <c r="V5165">
        <v>400</v>
      </c>
      <c r="W5165">
        <v>2012</v>
      </c>
      <c r="X5165" t="str">
        <f>IF(MESACU[[#This Row],[PAIS]]="ESPAÑA",VLOOKUP(MESACU[[#This Row],[PROVINCIA]],[1]!PROVINCIASCC[#Data],2,FALSE),VLOOKUP(MESACU[[#This Row],[PAIS]],'[1]Centros de coste'!$A$2:$D$204,2,FALSE))</f>
        <v>C44 - IBERICA II</v>
      </c>
      <c r="Y5165" t="str">
        <f>IF(MESACU[[#This Row],[PAIS]]="ESPAÑA",VLOOKUP(MESACU[[#This Row],[PROVINCIA]],[1]!PROVINCIASCC[#Data],3,FALSE),VLOOKUP(MESACU[[#This Row],[PAIS]],'[1]Centros de coste'!$A$2:$D$204,3,FALSE))</f>
        <v>IBERICA II</v>
      </c>
      <c r="Z5165" t="str">
        <f>IF(MESACU[[#This Row],[PAIS]]="ESPAÑA",VLOOKUP(MESACU[[#This Row],[PROVINCIA]],[1]!PROVINCIASCC[#Data],4,FALSE),VLOOKUP(MESACU[[#This Row],[PAIS]],'[1]Centros de coste'!$A$2:$D$204,4,FALSE))</f>
        <v>EUROPA</v>
      </c>
      <c r="AA5165" t="str">
        <f>IFERROR(LEFT(TRIM(MESACU[[#This Row],[CodigoArticulo]]),LEN(TRIM(MESACU[[#This Row],[CodigoArticulo]]))-4),"")</f>
        <v>G3</v>
      </c>
      <c r="AB5165" t="str">
        <f>IFERROR(VLOOKUP(MESACU[[#This Row],[CODIGOG]],[1]!FAMILIAS[#Data],5,FALSE),"")</f>
        <v>BIOSTIMULANTS</v>
      </c>
    </row>
    <row r="5166" spans="1:28" x14ac:dyDescent="0.35">
      <c r="A5166" t="s">
        <v>28</v>
      </c>
      <c r="B5166">
        <v>240</v>
      </c>
      <c r="C5166" t="s">
        <v>29</v>
      </c>
      <c r="D5166">
        <v>2026</v>
      </c>
      <c r="E5166">
        <v>4</v>
      </c>
      <c r="F5166" t="s">
        <v>62</v>
      </c>
      <c r="G5166">
        <v>327</v>
      </c>
      <c r="H5166" t="s">
        <v>63</v>
      </c>
      <c r="I5166">
        <v>0</v>
      </c>
      <c r="J5166">
        <v>0</v>
      </c>
      <c r="K5166">
        <v>8.75</v>
      </c>
      <c r="L5166">
        <v>0</v>
      </c>
      <c r="M5166">
        <v>0</v>
      </c>
      <c r="N5166">
        <v>0</v>
      </c>
      <c r="O5166">
        <v>2.46</v>
      </c>
      <c r="P5166" t="s">
        <v>62</v>
      </c>
      <c r="Q5166" t="s">
        <v>102</v>
      </c>
      <c r="R5166" t="s">
        <v>34</v>
      </c>
      <c r="S5166" t="s">
        <v>50</v>
      </c>
      <c r="T5166" t="s">
        <v>36</v>
      </c>
      <c r="U5166">
        <v>0</v>
      </c>
      <c r="V5166">
        <v>100</v>
      </c>
      <c r="W5166">
        <v>875</v>
      </c>
      <c r="X5166" t="str">
        <f>IF(MESACU[[#This Row],[PAIS]]="ESPAÑA",VLOOKUP(MESACU[[#This Row],[PROVINCIA]],[1]!PROVINCIASCC[#Data],2,FALSE),VLOOKUP(MESACU[[#This Row],[PAIS]],'[1]Centros de coste'!$A$2:$D$204,2,FALSE))</f>
        <v>C44 - IBERICA II</v>
      </c>
      <c r="Y5166" t="str">
        <f>IF(MESACU[[#This Row],[PAIS]]="ESPAÑA",VLOOKUP(MESACU[[#This Row],[PROVINCIA]],[1]!PROVINCIASCC[#Data],3,FALSE),VLOOKUP(MESACU[[#This Row],[PAIS]],'[1]Centros de coste'!$A$2:$D$204,3,FALSE))</f>
        <v>IBERICA II</v>
      </c>
      <c r="Z5166" t="str">
        <f>IF(MESACU[[#This Row],[PAIS]]="ESPAÑA",VLOOKUP(MESACU[[#This Row],[PROVINCIA]],[1]!PROVINCIASCC[#Data],4,FALSE),VLOOKUP(MESACU[[#This Row],[PAIS]],'[1]Centros de coste'!$A$2:$D$204,4,FALSE))</f>
        <v>EUROPA</v>
      </c>
      <c r="AA5166" t="str">
        <f>IFERROR(LEFT(TRIM(MESACU[[#This Row],[CodigoArticulo]]),LEN(TRIM(MESACU[[#This Row],[CodigoArticulo]]))-4),"")</f>
        <v>TRI</v>
      </c>
      <c r="AB5166" t="str">
        <f>IFERROR(VLOOKUP(MESACU[[#This Row],[CODIGOG]],[1]!FAMILIAS[#Data],5,FALSE),"")</f>
        <v>BIOSTIMULANTS</v>
      </c>
    </row>
    <row r="5167" spans="1:28" x14ac:dyDescent="0.35">
      <c r="A5167" t="s">
        <v>28</v>
      </c>
      <c r="B5167">
        <v>241</v>
      </c>
      <c r="C5167" t="s">
        <v>29</v>
      </c>
      <c r="D5167">
        <v>2026</v>
      </c>
      <c r="E5167">
        <v>4</v>
      </c>
      <c r="F5167" t="s">
        <v>46</v>
      </c>
      <c r="G5167">
        <v>271</v>
      </c>
      <c r="H5167" t="s">
        <v>47</v>
      </c>
      <c r="I5167">
        <v>0</v>
      </c>
      <c r="J5167">
        <v>0</v>
      </c>
      <c r="K5167">
        <v>80.7</v>
      </c>
      <c r="L5167">
        <v>0</v>
      </c>
      <c r="M5167">
        <v>16.14</v>
      </c>
      <c r="N5167">
        <v>0</v>
      </c>
      <c r="O5167">
        <v>2.7</v>
      </c>
      <c r="P5167" t="s">
        <v>46</v>
      </c>
      <c r="Q5167" t="s">
        <v>200</v>
      </c>
      <c r="R5167" t="s">
        <v>49</v>
      </c>
      <c r="S5167" t="s">
        <v>91</v>
      </c>
      <c r="T5167" t="s">
        <v>36</v>
      </c>
      <c r="U5167">
        <v>0</v>
      </c>
      <c r="V5167">
        <v>300</v>
      </c>
      <c r="W5167">
        <v>807</v>
      </c>
      <c r="X5167" t="str">
        <f>IF(MESACU[[#This Row],[PAIS]]="ESPAÑA",VLOOKUP(MESACU[[#This Row],[PROVINCIA]],[1]!PROVINCIASCC[#Data],2,FALSE),VLOOKUP(MESACU[[#This Row],[PAIS]],'[1]Centros de coste'!$A$2:$D$204,2,FALSE))</f>
        <v>C44 - IBERICA II</v>
      </c>
      <c r="Y5167" t="str">
        <f>IF(MESACU[[#This Row],[PAIS]]="ESPAÑA",VLOOKUP(MESACU[[#This Row],[PROVINCIA]],[1]!PROVINCIASCC[#Data],3,FALSE),VLOOKUP(MESACU[[#This Row],[PAIS]],'[1]Centros de coste'!$A$2:$D$204,3,FALSE))</f>
        <v>IBERICA II</v>
      </c>
      <c r="Z5167" t="str">
        <f>IF(MESACU[[#This Row],[PAIS]]="ESPAÑA",VLOOKUP(MESACU[[#This Row],[PROVINCIA]],[1]!PROVINCIASCC[#Data],4,FALSE),VLOOKUP(MESACU[[#This Row],[PAIS]],'[1]Centros de coste'!$A$2:$D$204,4,FALSE))</f>
        <v>EUROPA</v>
      </c>
      <c r="AA5167" t="str">
        <f>IFERROR(LEFT(TRIM(MESACU[[#This Row],[CodigoArticulo]]),LEN(TRIM(MESACU[[#This Row],[CodigoArticulo]]))-4),"")</f>
        <v>FTK</v>
      </c>
      <c r="AB5167" t="str">
        <f>IFERROR(VLOOKUP(MESACU[[#This Row],[CODIGOG]],[1]!FAMILIAS[#Data],5,FALSE),"")</f>
        <v>BIOCONTROL</v>
      </c>
    </row>
    <row r="5168" spans="1:28" x14ac:dyDescent="0.35">
      <c r="A5168" t="s">
        <v>28</v>
      </c>
      <c r="B5168">
        <v>241</v>
      </c>
      <c r="C5168" t="s">
        <v>29</v>
      </c>
      <c r="D5168">
        <v>2026</v>
      </c>
      <c r="E5168">
        <v>4</v>
      </c>
      <c r="F5168" t="s">
        <v>139</v>
      </c>
      <c r="G5168">
        <v>271</v>
      </c>
      <c r="H5168" t="s">
        <v>140</v>
      </c>
      <c r="I5168">
        <v>0</v>
      </c>
      <c r="J5168">
        <v>0</v>
      </c>
      <c r="K5168">
        <v>75.3</v>
      </c>
      <c r="L5168">
        <v>0</v>
      </c>
      <c r="M5168">
        <v>15.06</v>
      </c>
      <c r="N5168">
        <v>0</v>
      </c>
      <c r="O5168">
        <v>7.5</v>
      </c>
      <c r="P5168" t="s">
        <v>139</v>
      </c>
      <c r="Q5168" t="s">
        <v>200</v>
      </c>
      <c r="R5168" t="s">
        <v>34</v>
      </c>
      <c r="S5168" t="s">
        <v>91</v>
      </c>
      <c r="T5168" t="s">
        <v>36</v>
      </c>
      <c r="U5168">
        <v>0</v>
      </c>
      <c r="V5168">
        <v>300</v>
      </c>
      <c r="W5168">
        <v>753</v>
      </c>
      <c r="X5168" t="str">
        <f>IF(MESACU[[#This Row],[PAIS]]="ESPAÑA",VLOOKUP(MESACU[[#This Row],[PROVINCIA]],[1]!PROVINCIASCC[#Data],2,FALSE),VLOOKUP(MESACU[[#This Row],[PAIS]],'[1]Centros de coste'!$A$2:$D$204,2,FALSE))</f>
        <v>C44 - IBERICA II</v>
      </c>
      <c r="Y5168" t="str">
        <f>IF(MESACU[[#This Row],[PAIS]]="ESPAÑA",VLOOKUP(MESACU[[#This Row],[PROVINCIA]],[1]!PROVINCIASCC[#Data],3,FALSE),VLOOKUP(MESACU[[#This Row],[PAIS]],'[1]Centros de coste'!$A$2:$D$204,3,FALSE))</f>
        <v>IBERICA II</v>
      </c>
      <c r="Z5168" t="str">
        <f>IF(MESACU[[#This Row],[PAIS]]="ESPAÑA",VLOOKUP(MESACU[[#This Row],[PROVINCIA]],[1]!PROVINCIASCC[#Data],4,FALSE),VLOOKUP(MESACU[[#This Row],[PAIS]],'[1]Centros de coste'!$A$2:$D$204,4,FALSE))</f>
        <v>EUROPA</v>
      </c>
      <c r="AA5168" t="str">
        <f>IFERROR(LEFT(TRIM(MESACU[[#This Row],[CodigoArticulo]]),LEN(TRIM(MESACU[[#This Row],[CodigoArticulo]]))-4),"")</f>
        <v>PIV</v>
      </c>
      <c r="AB5168" t="str">
        <f>IFERROR(VLOOKUP(MESACU[[#This Row],[CODIGOG]],[1]!FAMILIAS[#Data],5,FALSE),"")</f>
        <v>BIOSTIMULANTS</v>
      </c>
    </row>
    <row r="5169" spans="1:28" x14ac:dyDescent="0.35">
      <c r="A5169" t="s">
        <v>28</v>
      </c>
      <c r="B5169">
        <v>241</v>
      </c>
      <c r="C5169" t="s">
        <v>29</v>
      </c>
      <c r="D5169">
        <v>2026</v>
      </c>
      <c r="E5169">
        <v>4</v>
      </c>
      <c r="F5169" t="s">
        <v>182</v>
      </c>
      <c r="G5169">
        <v>271</v>
      </c>
      <c r="H5169" t="s">
        <v>183</v>
      </c>
      <c r="I5169">
        <v>0</v>
      </c>
      <c r="J5169">
        <v>0</v>
      </c>
      <c r="K5169">
        <v>39.200000000000003</v>
      </c>
      <c r="L5169">
        <v>0</v>
      </c>
      <c r="M5169">
        <v>7.84</v>
      </c>
      <c r="N5169">
        <v>0</v>
      </c>
      <c r="O5169">
        <v>2.5</v>
      </c>
      <c r="P5169" t="s">
        <v>28</v>
      </c>
      <c r="Q5169" t="s">
        <v>200</v>
      </c>
      <c r="R5169" t="s">
        <v>34</v>
      </c>
      <c r="S5169" t="s">
        <v>91</v>
      </c>
      <c r="T5169" t="s">
        <v>36</v>
      </c>
      <c r="U5169">
        <v>0</v>
      </c>
      <c r="V5169">
        <v>100</v>
      </c>
      <c r="W5169">
        <v>392</v>
      </c>
      <c r="X5169" t="str">
        <f>IF(MESACU[[#This Row],[PAIS]]="ESPAÑA",VLOOKUP(MESACU[[#This Row],[PROVINCIA]],[1]!PROVINCIASCC[#Data],2,FALSE),VLOOKUP(MESACU[[#This Row],[PAIS]],'[1]Centros de coste'!$A$2:$D$204,2,FALSE))</f>
        <v>C44 - IBERICA II</v>
      </c>
      <c r="Y5169" t="str">
        <f>IF(MESACU[[#This Row],[PAIS]]="ESPAÑA",VLOOKUP(MESACU[[#This Row],[PROVINCIA]],[1]!PROVINCIASCC[#Data],3,FALSE),VLOOKUP(MESACU[[#This Row],[PAIS]],'[1]Centros de coste'!$A$2:$D$204,3,FALSE))</f>
        <v>IBERICA II</v>
      </c>
      <c r="Z5169" t="str">
        <f>IF(MESACU[[#This Row],[PAIS]]="ESPAÑA",VLOOKUP(MESACU[[#This Row],[PROVINCIA]],[1]!PROVINCIASCC[#Data],4,FALSE),VLOOKUP(MESACU[[#This Row],[PAIS]],'[1]Centros de coste'!$A$2:$D$204,4,FALSE))</f>
        <v>EUROPA</v>
      </c>
      <c r="AA5169" t="str">
        <f>IFERROR(LEFT(TRIM(MESACU[[#This Row],[CodigoArticulo]]),LEN(TRIM(MESACU[[#This Row],[CodigoArticulo]]))-4),"")</f>
        <v>FROST-P</v>
      </c>
      <c r="AB5169" t="str">
        <f>IFERROR(VLOOKUP(MESACU[[#This Row],[CODIGOG]],[1]!FAMILIAS[#Data],5,FALSE),"")</f>
        <v>BIOCONTROL</v>
      </c>
    </row>
    <row r="5170" spans="1:28" x14ac:dyDescent="0.35">
      <c r="A5170" t="s">
        <v>28</v>
      </c>
      <c r="B5170">
        <v>241</v>
      </c>
      <c r="C5170" t="s">
        <v>29</v>
      </c>
      <c r="D5170">
        <v>2026</v>
      </c>
      <c r="E5170">
        <v>4</v>
      </c>
      <c r="F5170" t="s">
        <v>196</v>
      </c>
      <c r="G5170">
        <v>271</v>
      </c>
      <c r="H5170" t="s">
        <v>197</v>
      </c>
      <c r="I5170">
        <v>0</v>
      </c>
      <c r="J5170">
        <v>0</v>
      </c>
      <c r="K5170">
        <v>16.8</v>
      </c>
      <c r="L5170">
        <v>0</v>
      </c>
      <c r="M5170">
        <v>3.36</v>
      </c>
      <c r="N5170">
        <v>0</v>
      </c>
      <c r="O5170">
        <v>0.98</v>
      </c>
      <c r="P5170" t="s">
        <v>196</v>
      </c>
      <c r="Q5170" t="s">
        <v>200</v>
      </c>
      <c r="R5170" t="s">
        <v>34</v>
      </c>
      <c r="S5170" t="s">
        <v>91</v>
      </c>
      <c r="T5170" t="s">
        <v>36</v>
      </c>
      <c r="U5170">
        <v>0</v>
      </c>
      <c r="V5170">
        <v>40</v>
      </c>
      <c r="W5170">
        <v>168</v>
      </c>
      <c r="X5170" t="str">
        <f>IF(MESACU[[#This Row],[PAIS]]="ESPAÑA",VLOOKUP(MESACU[[#This Row],[PROVINCIA]],[1]!PROVINCIASCC[#Data],2,FALSE),VLOOKUP(MESACU[[#This Row],[PAIS]],'[1]Centros de coste'!$A$2:$D$204,2,FALSE))</f>
        <v>C44 - IBERICA II</v>
      </c>
      <c r="Y5170" t="str">
        <f>IF(MESACU[[#This Row],[PAIS]]="ESPAÑA",VLOOKUP(MESACU[[#This Row],[PROVINCIA]],[1]!PROVINCIASCC[#Data],3,FALSE),VLOOKUP(MESACU[[#This Row],[PAIS]],'[1]Centros de coste'!$A$2:$D$204,3,FALSE))</f>
        <v>IBERICA II</v>
      </c>
      <c r="Z5170" t="str">
        <f>IF(MESACU[[#This Row],[PAIS]]="ESPAÑA",VLOOKUP(MESACU[[#This Row],[PROVINCIA]],[1]!PROVINCIASCC[#Data],4,FALSE),VLOOKUP(MESACU[[#This Row],[PAIS]],'[1]Centros de coste'!$A$2:$D$204,4,FALSE))</f>
        <v>EUROPA</v>
      </c>
      <c r="AA5170" t="str">
        <f>IFERROR(LEFT(TRIM(MESACU[[#This Row],[CodigoArticulo]]),LEN(TRIM(MESACU[[#This Row],[CodigoArticulo]]))-4),"")</f>
        <v>FROST-P</v>
      </c>
      <c r="AB5170" t="str">
        <f>IFERROR(VLOOKUP(MESACU[[#This Row],[CODIGOG]],[1]!FAMILIAS[#Data],5,FALSE),"")</f>
        <v>BIOCONTROL</v>
      </c>
    </row>
    <row r="5171" spans="1:28" x14ac:dyDescent="0.35">
      <c r="A5171" t="s">
        <v>28</v>
      </c>
      <c r="B5171">
        <v>242</v>
      </c>
      <c r="C5171" t="s">
        <v>29</v>
      </c>
      <c r="D5171">
        <v>2026</v>
      </c>
      <c r="E5171">
        <v>4</v>
      </c>
      <c r="F5171" t="s">
        <v>51</v>
      </c>
      <c r="G5171">
        <v>279</v>
      </c>
      <c r="H5171" t="s">
        <v>52</v>
      </c>
      <c r="I5171">
        <v>0</v>
      </c>
      <c r="J5171">
        <v>0</v>
      </c>
      <c r="K5171">
        <v>162.9</v>
      </c>
      <c r="L5171">
        <v>0</v>
      </c>
      <c r="M5171">
        <v>0</v>
      </c>
      <c r="N5171">
        <v>0</v>
      </c>
      <c r="O5171">
        <v>6.3</v>
      </c>
      <c r="P5171" t="s">
        <v>51</v>
      </c>
      <c r="Q5171" t="s">
        <v>435</v>
      </c>
      <c r="R5171" t="s">
        <v>49</v>
      </c>
      <c r="S5171" t="s">
        <v>91</v>
      </c>
      <c r="T5171" t="s">
        <v>36</v>
      </c>
      <c r="U5171">
        <v>0</v>
      </c>
      <c r="V5171">
        <v>900</v>
      </c>
      <c r="W5171">
        <v>1629</v>
      </c>
      <c r="X5171" t="str">
        <f>IF(MESACU[[#This Row],[PAIS]]="ESPAÑA",VLOOKUP(MESACU[[#This Row],[PROVINCIA]],[1]!PROVINCIASCC[#Data],2,FALSE),VLOOKUP(MESACU[[#This Row],[PAIS]],'[1]Centros de coste'!$A$2:$D$204,2,FALSE))</f>
        <v>C44 - IBERICA II</v>
      </c>
      <c r="Y5171" t="str">
        <f>IF(MESACU[[#This Row],[PAIS]]="ESPAÑA",VLOOKUP(MESACU[[#This Row],[PROVINCIA]],[1]!PROVINCIASCC[#Data],3,FALSE),VLOOKUP(MESACU[[#This Row],[PAIS]],'[1]Centros de coste'!$A$2:$D$204,3,FALSE))</f>
        <v>IBERICA II</v>
      </c>
      <c r="Z5171" t="str">
        <f>IF(MESACU[[#This Row],[PAIS]]="ESPAÑA",VLOOKUP(MESACU[[#This Row],[PROVINCIA]],[1]!PROVINCIASCC[#Data],4,FALSE),VLOOKUP(MESACU[[#This Row],[PAIS]],'[1]Centros de coste'!$A$2:$D$204,4,FALSE))</f>
        <v>EUROPA</v>
      </c>
      <c r="AA5171" t="str">
        <f>IFERROR(LEFT(TRIM(MESACU[[#This Row],[CodigoArticulo]]),LEN(TRIM(MESACU[[#This Row],[CodigoArticulo]]))-4),"")</f>
        <v>AN</v>
      </c>
      <c r="AB5171" t="str">
        <f>IFERROR(VLOOKUP(MESACU[[#This Row],[CODIGOG]],[1]!FAMILIAS[#Data],5,FALSE),"")</f>
        <v>BIOFERTILIZERS</v>
      </c>
    </row>
    <row r="5172" spans="1:28" x14ac:dyDescent="0.35">
      <c r="A5172" t="s">
        <v>28</v>
      </c>
      <c r="B5172">
        <v>242</v>
      </c>
      <c r="C5172" t="s">
        <v>29</v>
      </c>
      <c r="D5172">
        <v>2026</v>
      </c>
      <c r="E5172">
        <v>4</v>
      </c>
      <c r="F5172" t="s">
        <v>164</v>
      </c>
      <c r="G5172">
        <v>279</v>
      </c>
      <c r="H5172" t="s">
        <v>996</v>
      </c>
      <c r="I5172">
        <v>0</v>
      </c>
      <c r="J5172">
        <v>0</v>
      </c>
      <c r="K5172">
        <v>144</v>
      </c>
      <c r="L5172">
        <v>0</v>
      </c>
      <c r="M5172">
        <v>0</v>
      </c>
      <c r="N5172">
        <v>0</v>
      </c>
      <c r="O5172">
        <v>16</v>
      </c>
      <c r="P5172" t="s">
        <v>164</v>
      </c>
      <c r="Q5172" t="s">
        <v>435</v>
      </c>
      <c r="R5172" t="s">
        <v>34</v>
      </c>
      <c r="S5172" t="s">
        <v>91</v>
      </c>
      <c r="T5172" t="s">
        <v>36</v>
      </c>
      <c r="U5172">
        <v>0</v>
      </c>
      <c r="V5172">
        <v>640</v>
      </c>
      <c r="W5172">
        <v>1440</v>
      </c>
      <c r="X5172" t="str">
        <f>IF(MESACU[[#This Row],[PAIS]]="ESPAÑA",VLOOKUP(MESACU[[#This Row],[PROVINCIA]],[1]!PROVINCIASCC[#Data],2,FALSE),VLOOKUP(MESACU[[#This Row],[PAIS]],'[1]Centros de coste'!$A$2:$D$204,2,FALSE))</f>
        <v>C44 - IBERICA II</v>
      </c>
      <c r="Y5172" t="str">
        <f>IF(MESACU[[#This Row],[PAIS]]="ESPAÑA",VLOOKUP(MESACU[[#This Row],[PROVINCIA]],[1]!PROVINCIASCC[#Data],3,FALSE),VLOOKUP(MESACU[[#This Row],[PAIS]],'[1]Centros de coste'!$A$2:$D$204,3,FALSE))</f>
        <v>IBERICA II</v>
      </c>
      <c r="Z5172" t="str">
        <f>IF(MESACU[[#This Row],[PAIS]]="ESPAÑA",VLOOKUP(MESACU[[#This Row],[PROVINCIA]],[1]!PROVINCIASCC[#Data],4,FALSE),VLOOKUP(MESACU[[#This Row],[PAIS]],'[1]Centros de coste'!$A$2:$D$204,4,FALSE))</f>
        <v>EUROPA</v>
      </c>
      <c r="AA5172" t="str">
        <f>IFERROR(LEFT(TRIM(MESACU[[#This Row],[CodigoArticulo]]),LEN(TRIM(MESACU[[#This Row],[CodigoArticulo]]))-4),"")</f>
        <v>S</v>
      </c>
      <c r="AB5172" t="str">
        <f>IFERROR(VLOOKUP(MESACU[[#This Row],[CODIGOG]],[1]!FAMILIAS[#Data],5,FALSE),"")</f>
        <v>BIOFERTILIZERS</v>
      </c>
    </row>
    <row r="5173" spans="1:28" x14ac:dyDescent="0.35">
      <c r="A5173" t="s">
        <v>28</v>
      </c>
      <c r="B5173">
        <v>242</v>
      </c>
      <c r="C5173" t="s">
        <v>29</v>
      </c>
      <c r="D5173">
        <v>2026</v>
      </c>
      <c r="E5173">
        <v>4</v>
      </c>
      <c r="F5173" t="s">
        <v>164</v>
      </c>
      <c r="G5173">
        <v>279</v>
      </c>
      <c r="H5173" t="s">
        <v>996</v>
      </c>
      <c r="I5173">
        <v>0</v>
      </c>
      <c r="J5173">
        <v>0</v>
      </c>
      <c r="K5173">
        <v>58.5</v>
      </c>
      <c r="L5173">
        <v>0</v>
      </c>
      <c r="M5173">
        <v>0</v>
      </c>
      <c r="N5173">
        <v>0</v>
      </c>
      <c r="O5173">
        <v>6.5</v>
      </c>
      <c r="P5173" t="s">
        <v>164</v>
      </c>
      <c r="Q5173" t="s">
        <v>435</v>
      </c>
      <c r="R5173" t="s">
        <v>34</v>
      </c>
      <c r="S5173" t="s">
        <v>91</v>
      </c>
      <c r="T5173" t="s">
        <v>36</v>
      </c>
      <c r="U5173">
        <v>0</v>
      </c>
      <c r="V5173">
        <v>260</v>
      </c>
      <c r="W5173">
        <v>585</v>
      </c>
      <c r="X5173" t="str">
        <f>IF(MESACU[[#This Row],[PAIS]]="ESPAÑA",VLOOKUP(MESACU[[#This Row],[PROVINCIA]],[1]!PROVINCIASCC[#Data],2,FALSE),VLOOKUP(MESACU[[#This Row],[PAIS]],'[1]Centros de coste'!$A$2:$D$204,2,FALSE))</f>
        <v>C44 - IBERICA II</v>
      </c>
      <c r="Y5173" t="str">
        <f>IF(MESACU[[#This Row],[PAIS]]="ESPAÑA",VLOOKUP(MESACU[[#This Row],[PROVINCIA]],[1]!PROVINCIASCC[#Data],3,FALSE),VLOOKUP(MESACU[[#This Row],[PAIS]],'[1]Centros de coste'!$A$2:$D$204,3,FALSE))</f>
        <v>IBERICA II</v>
      </c>
      <c r="Z5173" t="str">
        <f>IF(MESACU[[#This Row],[PAIS]]="ESPAÑA",VLOOKUP(MESACU[[#This Row],[PROVINCIA]],[1]!PROVINCIASCC[#Data],4,FALSE),VLOOKUP(MESACU[[#This Row],[PAIS]],'[1]Centros de coste'!$A$2:$D$204,4,FALSE))</f>
        <v>EUROPA</v>
      </c>
      <c r="AA5173" t="str">
        <f>IFERROR(LEFT(TRIM(MESACU[[#This Row],[CodigoArticulo]]),LEN(TRIM(MESACU[[#This Row],[CodigoArticulo]]))-4),"")</f>
        <v>S</v>
      </c>
      <c r="AB5173" t="str">
        <f>IFERROR(VLOOKUP(MESACU[[#This Row],[CODIGOG]],[1]!FAMILIAS[#Data],5,FALSE),"")</f>
        <v>BIOFERTILIZERS</v>
      </c>
    </row>
    <row r="5174" spans="1:28" x14ac:dyDescent="0.35">
      <c r="A5174" t="s">
        <v>28</v>
      </c>
      <c r="B5174">
        <v>243</v>
      </c>
      <c r="C5174" t="s">
        <v>29</v>
      </c>
      <c r="D5174">
        <v>2026</v>
      </c>
      <c r="E5174">
        <v>4</v>
      </c>
      <c r="F5174" t="s">
        <v>51</v>
      </c>
      <c r="G5174">
        <v>280</v>
      </c>
      <c r="H5174" t="s">
        <v>52</v>
      </c>
      <c r="I5174">
        <v>0</v>
      </c>
      <c r="J5174">
        <v>0</v>
      </c>
      <c r="K5174">
        <v>199.1</v>
      </c>
      <c r="L5174">
        <v>0</v>
      </c>
      <c r="M5174">
        <v>0</v>
      </c>
      <c r="N5174">
        <v>0</v>
      </c>
      <c r="O5174">
        <v>7.7</v>
      </c>
      <c r="P5174" t="s">
        <v>51</v>
      </c>
      <c r="Q5174" t="s">
        <v>435</v>
      </c>
      <c r="R5174" t="s">
        <v>49</v>
      </c>
      <c r="S5174" t="s">
        <v>91</v>
      </c>
      <c r="T5174" t="s">
        <v>36</v>
      </c>
      <c r="U5174">
        <v>0</v>
      </c>
      <c r="V5174">
        <v>1100</v>
      </c>
      <c r="W5174">
        <v>1991</v>
      </c>
      <c r="X5174" t="str">
        <f>IF(MESACU[[#This Row],[PAIS]]="ESPAÑA",VLOOKUP(MESACU[[#This Row],[PROVINCIA]],[1]!PROVINCIASCC[#Data],2,FALSE),VLOOKUP(MESACU[[#This Row],[PAIS]],'[1]Centros de coste'!$A$2:$D$204,2,FALSE))</f>
        <v>C44 - IBERICA II</v>
      </c>
      <c r="Y5174" t="str">
        <f>IF(MESACU[[#This Row],[PAIS]]="ESPAÑA",VLOOKUP(MESACU[[#This Row],[PROVINCIA]],[1]!PROVINCIASCC[#Data],3,FALSE),VLOOKUP(MESACU[[#This Row],[PAIS]],'[1]Centros de coste'!$A$2:$D$204,3,FALSE))</f>
        <v>IBERICA II</v>
      </c>
      <c r="Z5174" t="str">
        <f>IF(MESACU[[#This Row],[PAIS]]="ESPAÑA",VLOOKUP(MESACU[[#This Row],[PROVINCIA]],[1]!PROVINCIASCC[#Data],4,FALSE),VLOOKUP(MESACU[[#This Row],[PAIS]],'[1]Centros de coste'!$A$2:$D$204,4,FALSE))</f>
        <v>EUROPA</v>
      </c>
      <c r="AA5174" t="str">
        <f>IFERROR(LEFT(TRIM(MESACU[[#This Row],[CodigoArticulo]]),LEN(TRIM(MESACU[[#This Row],[CodigoArticulo]]))-4),"")</f>
        <v>AN</v>
      </c>
      <c r="AB5174" t="str">
        <f>IFERROR(VLOOKUP(MESACU[[#This Row],[CODIGOG]],[1]!FAMILIAS[#Data],5,FALSE),"")</f>
        <v>BIOFERTILIZERS</v>
      </c>
    </row>
    <row r="5175" spans="1:28" x14ac:dyDescent="0.35">
      <c r="A5175" t="s">
        <v>28</v>
      </c>
      <c r="B5175">
        <v>243</v>
      </c>
      <c r="C5175" t="s">
        <v>29</v>
      </c>
      <c r="D5175">
        <v>2026</v>
      </c>
      <c r="E5175">
        <v>4</v>
      </c>
      <c r="F5175" t="s">
        <v>51</v>
      </c>
      <c r="G5175">
        <v>280</v>
      </c>
      <c r="H5175" t="s">
        <v>52</v>
      </c>
      <c r="I5175">
        <v>0</v>
      </c>
      <c r="J5175">
        <v>0</v>
      </c>
      <c r="K5175">
        <v>3.62</v>
      </c>
      <c r="L5175">
        <v>0</v>
      </c>
      <c r="M5175">
        <v>0</v>
      </c>
      <c r="N5175">
        <v>0</v>
      </c>
      <c r="O5175">
        <v>0.14000000000000001</v>
      </c>
      <c r="P5175" t="s">
        <v>51</v>
      </c>
      <c r="Q5175" t="s">
        <v>435</v>
      </c>
      <c r="R5175" t="s">
        <v>49</v>
      </c>
      <c r="S5175" t="s">
        <v>91</v>
      </c>
      <c r="T5175" t="s">
        <v>36</v>
      </c>
      <c r="U5175">
        <v>0</v>
      </c>
      <c r="V5175">
        <v>20</v>
      </c>
      <c r="W5175">
        <v>36.200000000000003</v>
      </c>
      <c r="X5175" t="str">
        <f>IF(MESACU[[#This Row],[PAIS]]="ESPAÑA",VLOOKUP(MESACU[[#This Row],[PROVINCIA]],[1]!PROVINCIASCC[#Data],2,FALSE),VLOOKUP(MESACU[[#This Row],[PAIS]],'[1]Centros de coste'!$A$2:$D$204,2,FALSE))</f>
        <v>C44 - IBERICA II</v>
      </c>
      <c r="Y5175" t="str">
        <f>IF(MESACU[[#This Row],[PAIS]]="ESPAÑA",VLOOKUP(MESACU[[#This Row],[PROVINCIA]],[1]!PROVINCIASCC[#Data],3,FALSE),VLOOKUP(MESACU[[#This Row],[PAIS]],'[1]Centros de coste'!$A$2:$D$204,3,FALSE))</f>
        <v>IBERICA II</v>
      </c>
      <c r="Z5175" t="str">
        <f>IF(MESACU[[#This Row],[PAIS]]="ESPAÑA",VLOOKUP(MESACU[[#This Row],[PROVINCIA]],[1]!PROVINCIASCC[#Data],4,FALSE),VLOOKUP(MESACU[[#This Row],[PAIS]],'[1]Centros de coste'!$A$2:$D$204,4,FALSE))</f>
        <v>EUROPA</v>
      </c>
      <c r="AA5175" t="str">
        <f>IFERROR(LEFT(TRIM(MESACU[[#This Row],[CodigoArticulo]]),LEN(TRIM(MESACU[[#This Row],[CodigoArticulo]]))-4),"")</f>
        <v>AN</v>
      </c>
      <c r="AB5175" t="str">
        <f>IFERROR(VLOOKUP(MESACU[[#This Row],[CODIGOG]],[1]!FAMILIAS[#Data],5,FALSE),"")</f>
        <v>BIOFERTILIZERS</v>
      </c>
    </row>
    <row r="5176" spans="1:28" x14ac:dyDescent="0.35">
      <c r="A5176" t="s">
        <v>28</v>
      </c>
      <c r="B5176">
        <v>243</v>
      </c>
      <c r="C5176" t="s">
        <v>29</v>
      </c>
      <c r="D5176">
        <v>2026</v>
      </c>
      <c r="E5176">
        <v>4</v>
      </c>
      <c r="F5176" t="s">
        <v>51</v>
      </c>
      <c r="G5176">
        <v>280</v>
      </c>
      <c r="H5176" t="s">
        <v>52</v>
      </c>
      <c r="I5176">
        <v>0</v>
      </c>
      <c r="J5176">
        <v>0</v>
      </c>
      <c r="K5176">
        <v>32.58</v>
      </c>
      <c r="L5176">
        <v>0</v>
      </c>
      <c r="M5176">
        <v>0</v>
      </c>
      <c r="N5176">
        <v>0</v>
      </c>
      <c r="O5176">
        <v>1.26</v>
      </c>
      <c r="P5176" t="s">
        <v>51</v>
      </c>
      <c r="Q5176" t="s">
        <v>435</v>
      </c>
      <c r="R5176" t="s">
        <v>49</v>
      </c>
      <c r="S5176" t="s">
        <v>91</v>
      </c>
      <c r="T5176" t="s">
        <v>36</v>
      </c>
      <c r="U5176">
        <v>0</v>
      </c>
      <c r="V5176">
        <v>180</v>
      </c>
      <c r="W5176">
        <v>325.8</v>
      </c>
      <c r="X5176" t="str">
        <f>IF(MESACU[[#This Row],[PAIS]]="ESPAÑA",VLOOKUP(MESACU[[#This Row],[PROVINCIA]],[1]!PROVINCIASCC[#Data],2,FALSE),VLOOKUP(MESACU[[#This Row],[PAIS]],'[1]Centros de coste'!$A$2:$D$204,2,FALSE))</f>
        <v>C44 - IBERICA II</v>
      </c>
      <c r="Y5176" t="str">
        <f>IF(MESACU[[#This Row],[PAIS]]="ESPAÑA",VLOOKUP(MESACU[[#This Row],[PROVINCIA]],[1]!PROVINCIASCC[#Data],3,FALSE),VLOOKUP(MESACU[[#This Row],[PAIS]],'[1]Centros de coste'!$A$2:$D$204,3,FALSE))</f>
        <v>IBERICA II</v>
      </c>
      <c r="Z5176" t="str">
        <f>IF(MESACU[[#This Row],[PAIS]]="ESPAÑA",VLOOKUP(MESACU[[#This Row],[PROVINCIA]],[1]!PROVINCIASCC[#Data],4,FALSE),VLOOKUP(MESACU[[#This Row],[PAIS]],'[1]Centros de coste'!$A$2:$D$204,4,FALSE))</f>
        <v>EUROPA</v>
      </c>
      <c r="AA5176" t="str">
        <f>IFERROR(LEFT(TRIM(MESACU[[#This Row],[CodigoArticulo]]),LEN(TRIM(MESACU[[#This Row],[CodigoArticulo]]))-4),"")</f>
        <v>AN</v>
      </c>
      <c r="AB5176" t="str">
        <f>IFERROR(VLOOKUP(MESACU[[#This Row],[CODIGOG]],[1]!FAMILIAS[#Data],5,FALSE),"")</f>
        <v>BIOFERTILIZERS</v>
      </c>
    </row>
    <row r="5177" spans="1:28" x14ac:dyDescent="0.35">
      <c r="A5177" t="s">
        <v>28</v>
      </c>
      <c r="B5177">
        <v>243</v>
      </c>
      <c r="C5177" t="s">
        <v>29</v>
      </c>
      <c r="D5177">
        <v>2026</v>
      </c>
      <c r="E5177">
        <v>4</v>
      </c>
      <c r="F5177" t="s">
        <v>164</v>
      </c>
      <c r="G5177">
        <v>280</v>
      </c>
      <c r="H5177" t="s">
        <v>996</v>
      </c>
      <c r="I5177">
        <v>0</v>
      </c>
      <c r="J5177">
        <v>0</v>
      </c>
      <c r="K5177">
        <v>49.5</v>
      </c>
      <c r="L5177">
        <v>0</v>
      </c>
      <c r="M5177">
        <v>0</v>
      </c>
      <c r="N5177">
        <v>0</v>
      </c>
      <c r="O5177">
        <v>5.5</v>
      </c>
      <c r="P5177" t="s">
        <v>164</v>
      </c>
      <c r="Q5177" t="s">
        <v>435</v>
      </c>
      <c r="R5177" t="s">
        <v>34</v>
      </c>
      <c r="S5177" t="s">
        <v>91</v>
      </c>
      <c r="T5177" t="s">
        <v>36</v>
      </c>
      <c r="U5177">
        <v>0</v>
      </c>
      <c r="V5177">
        <v>220</v>
      </c>
      <c r="W5177">
        <v>495</v>
      </c>
      <c r="X5177" t="str">
        <f>IF(MESACU[[#This Row],[PAIS]]="ESPAÑA",VLOOKUP(MESACU[[#This Row],[PROVINCIA]],[1]!PROVINCIASCC[#Data],2,FALSE),VLOOKUP(MESACU[[#This Row],[PAIS]],'[1]Centros de coste'!$A$2:$D$204,2,FALSE))</f>
        <v>C44 - IBERICA II</v>
      </c>
      <c r="Y5177" t="str">
        <f>IF(MESACU[[#This Row],[PAIS]]="ESPAÑA",VLOOKUP(MESACU[[#This Row],[PROVINCIA]],[1]!PROVINCIASCC[#Data],3,FALSE),VLOOKUP(MESACU[[#This Row],[PAIS]],'[1]Centros de coste'!$A$2:$D$204,3,FALSE))</f>
        <v>IBERICA II</v>
      </c>
      <c r="Z5177" t="str">
        <f>IF(MESACU[[#This Row],[PAIS]]="ESPAÑA",VLOOKUP(MESACU[[#This Row],[PROVINCIA]],[1]!PROVINCIASCC[#Data],4,FALSE),VLOOKUP(MESACU[[#This Row],[PAIS]],'[1]Centros de coste'!$A$2:$D$204,4,FALSE))</f>
        <v>EUROPA</v>
      </c>
      <c r="AA5177" t="str">
        <f>IFERROR(LEFT(TRIM(MESACU[[#This Row],[CodigoArticulo]]),LEN(TRIM(MESACU[[#This Row],[CodigoArticulo]]))-4),"")</f>
        <v>S</v>
      </c>
      <c r="AB5177" t="str">
        <f>IFERROR(VLOOKUP(MESACU[[#This Row],[CODIGOG]],[1]!FAMILIAS[#Data],5,FALSE),"")</f>
        <v>BIOFERTILIZERS</v>
      </c>
    </row>
    <row r="5178" spans="1:28" x14ac:dyDescent="0.35">
      <c r="A5178" t="s">
        <v>28</v>
      </c>
      <c r="B5178">
        <v>244</v>
      </c>
      <c r="C5178" t="s">
        <v>29</v>
      </c>
      <c r="D5178">
        <v>2026</v>
      </c>
      <c r="E5178">
        <v>4</v>
      </c>
      <c r="F5178" t="s">
        <v>246</v>
      </c>
      <c r="G5178">
        <v>261</v>
      </c>
      <c r="H5178" t="s">
        <v>247</v>
      </c>
      <c r="I5178">
        <v>0</v>
      </c>
      <c r="J5178">
        <v>0</v>
      </c>
      <c r="K5178">
        <v>35.968000000000004</v>
      </c>
      <c r="L5178">
        <v>0</v>
      </c>
      <c r="M5178">
        <v>0</v>
      </c>
      <c r="N5178">
        <v>0</v>
      </c>
      <c r="O5178">
        <v>16</v>
      </c>
      <c r="P5178" t="s">
        <v>246</v>
      </c>
      <c r="Q5178" t="s">
        <v>137</v>
      </c>
      <c r="R5178" t="s">
        <v>34</v>
      </c>
      <c r="S5178" t="s">
        <v>138</v>
      </c>
      <c r="T5178" t="s">
        <v>36</v>
      </c>
      <c r="U5178">
        <v>0</v>
      </c>
      <c r="V5178">
        <v>640</v>
      </c>
      <c r="W5178">
        <v>1798.4</v>
      </c>
      <c r="X5178" t="str">
        <f>IF(MESACU[[#This Row],[PAIS]]="ESPAÑA",VLOOKUP(MESACU[[#This Row],[PROVINCIA]],[1]!PROVINCIASCC[#Data],2,FALSE),VLOOKUP(MESACU[[#This Row],[PAIS]],'[1]Centros de coste'!$A$2:$D$204,2,FALSE))</f>
        <v>C45 - IBERICA III</v>
      </c>
      <c r="Y5178" t="str">
        <f>IF(MESACU[[#This Row],[PAIS]]="ESPAÑA",VLOOKUP(MESACU[[#This Row],[PROVINCIA]],[1]!PROVINCIASCC[#Data],3,FALSE),VLOOKUP(MESACU[[#This Row],[PAIS]],'[1]Centros de coste'!$A$2:$D$204,3,FALSE))</f>
        <v>IBERICA III</v>
      </c>
      <c r="Z5178" t="str">
        <f>IF(MESACU[[#This Row],[PAIS]]="ESPAÑA",VLOOKUP(MESACU[[#This Row],[PROVINCIA]],[1]!PROVINCIASCC[#Data],4,FALSE),VLOOKUP(MESACU[[#This Row],[PAIS]],'[1]Centros de coste'!$A$2:$D$204,4,FALSE))</f>
        <v>EUROPA</v>
      </c>
      <c r="AA5178" t="str">
        <f>IFERROR(LEFT(TRIM(MESACU[[#This Row],[CodigoArticulo]]),LEN(TRIM(MESACU[[#This Row],[CodigoArticulo]]))-4),"")</f>
        <v>AGRMGN</v>
      </c>
      <c r="AB5178" t="str">
        <f>IFERROR(VLOOKUP(MESACU[[#This Row],[CODIGOG]],[1]!FAMILIAS[#Data],5,FALSE),"")</f>
        <v>BIOSTIMULANTS</v>
      </c>
    </row>
    <row r="5179" spans="1:28" x14ac:dyDescent="0.35">
      <c r="A5179" t="s">
        <v>28</v>
      </c>
      <c r="B5179">
        <v>245</v>
      </c>
      <c r="C5179" t="s">
        <v>29</v>
      </c>
      <c r="D5179">
        <v>2026</v>
      </c>
      <c r="E5179">
        <v>4</v>
      </c>
      <c r="F5179" t="s">
        <v>53</v>
      </c>
      <c r="G5179">
        <v>330</v>
      </c>
      <c r="H5179" t="s">
        <v>54</v>
      </c>
      <c r="I5179">
        <v>0</v>
      </c>
      <c r="J5179">
        <v>0</v>
      </c>
      <c r="K5179">
        <v>40.576000000000001</v>
      </c>
      <c r="L5179">
        <v>20.288</v>
      </c>
      <c r="M5179">
        <v>40.576000000000001</v>
      </c>
      <c r="N5179">
        <v>0</v>
      </c>
      <c r="O5179">
        <v>16</v>
      </c>
      <c r="P5179" t="s">
        <v>55</v>
      </c>
      <c r="Q5179" t="s">
        <v>56</v>
      </c>
      <c r="R5179" t="s">
        <v>34</v>
      </c>
      <c r="S5179" t="s">
        <v>57</v>
      </c>
      <c r="T5179" t="s">
        <v>36</v>
      </c>
      <c r="U5179">
        <v>0</v>
      </c>
      <c r="V5179">
        <v>640</v>
      </c>
      <c r="W5179">
        <v>2028.8</v>
      </c>
      <c r="X5179" t="str">
        <f>IF(MESACU[[#This Row],[PAIS]]="ESPAÑA",VLOOKUP(MESACU[[#This Row],[PROVINCIA]],[1]!PROVINCIASCC[#Data],2,FALSE),VLOOKUP(MESACU[[#This Row],[PAIS]],'[1]Centros de coste'!$A$2:$D$204,2,FALSE))</f>
        <v>C44 - IBERICA II</v>
      </c>
      <c r="Y5179" t="str">
        <f>IF(MESACU[[#This Row],[PAIS]]="ESPAÑA",VLOOKUP(MESACU[[#This Row],[PROVINCIA]],[1]!PROVINCIASCC[#Data],3,FALSE),VLOOKUP(MESACU[[#This Row],[PAIS]],'[1]Centros de coste'!$A$2:$D$204,3,FALSE))</f>
        <v>IBERICA II</v>
      </c>
      <c r="Z5179" t="str">
        <f>IF(MESACU[[#This Row],[PAIS]]="ESPAÑA",VLOOKUP(MESACU[[#This Row],[PROVINCIA]],[1]!PROVINCIASCC[#Data],4,FALSE),VLOOKUP(MESACU[[#This Row],[PAIS]],'[1]Centros de coste'!$A$2:$D$204,4,FALSE))</f>
        <v>EUROPA</v>
      </c>
      <c r="AA5179" t="str">
        <f>IFERROR(LEFT(TRIM(MESACU[[#This Row],[CodigoArticulo]]),LEN(TRIM(MESACU[[#This Row],[CodigoArticulo]]))-4),"")</f>
        <v>AGXK</v>
      </c>
      <c r="AB5179" t="str">
        <f>IFERROR(VLOOKUP(MESACU[[#This Row],[CODIGOG]],[1]!FAMILIAS[#Data],5,FALSE),"")</f>
        <v>BIOFERTILIZERS</v>
      </c>
    </row>
    <row r="5180" spans="1:28" x14ac:dyDescent="0.35">
      <c r="A5180" t="s">
        <v>28</v>
      </c>
      <c r="B5180">
        <v>246</v>
      </c>
      <c r="C5180" t="s">
        <v>29</v>
      </c>
      <c r="D5180">
        <v>2026</v>
      </c>
      <c r="E5180">
        <v>4</v>
      </c>
      <c r="F5180" t="s">
        <v>53</v>
      </c>
      <c r="G5180">
        <v>296</v>
      </c>
      <c r="H5180" t="s">
        <v>54</v>
      </c>
      <c r="I5180">
        <v>0</v>
      </c>
      <c r="J5180">
        <v>0</v>
      </c>
      <c r="K5180">
        <v>42.368000000000002</v>
      </c>
      <c r="L5180">
        <v>21.184000000000001</v>
      </c>
      <c r="M5180">
        <v>0</v>
      </c>
      <c r="N5180">
        <v>0</v>
      </c>
      <c r="O5180">
        <v>16</v>
      </c>
      <c r="P5180" t="s">
        <v>55</v>
      </c>
      <c r="Q5180" t="s">
        <v>83</v>
      </c>
      <c r="R5180" t="s">
        <v>34</v>
      </c>
      <c r="S5180" t="s">
        <v>57</v>
      </c>
      <c r="T5180" t="s">
        <v>36</v>
      </c>
      <c r="U5180">
        <v>0</v>
      </c>
      <c r="V5180">
        <v>640</v>
      </c>
      <c r="W5180">
        <v>2118.4</v>
      </c>
      <c r="X5180" t="str">
        <f>IF(MESACU[[#This Row],[PAIS]]="ESPAÑA",VLOOKUP(MESACU[[#This Row],[PROVINCIA]],[1]!PROVINCIASCC[#Data],2,FALSE),VLOOKUP(MESACU[[#This Row],[PAIS]],'[1]Centros de coste'!$A$2:$D$204,2,FALSE))</f>
        <v>C44 - IBERICA II</v>
      </c>
      <c r="Y5180" t="str">
        <f>IF(MESACU[[#This Row],[PAIS]]="ESPAÑA",VLOOKUP(MESACU[[#This Row],[PROVINCIA]],[1]!PROVINCIASCC[#Data],3,FALSE),VLOOKUP(MESACU[[#This Row],[PAIS]],'[1]Centros de coste'!$A$2:$D$204,3,FALSE))</f>
        <v>IBERICA II</v>
      </c>
      <c r="Z5180" t="str">
        <f>IF(MESACU[[#This Row],[PAIS]]="ESPAÑA",VLOOKUP(MESACU[[#This Row],[PROVINCIA]],[1]!PROVINCIASCC[#Data],4,FALSE),VLOOKUP(MESACU[[#This Row],[PAIS]],'[1]Centros de coste'!$A$2:$D$204,4,FALSE))</f>
        <v>EUROPA</v>
      </c>
      <c r="AA5180" t="str">
        <f>IFERROR(LEFT(TRIM(MESACU[[#This Row],[CodigoArticulo]]),LEN(TRIM(MESACU[[#This Row],[CodigoArticulo]]))-4),"")</f>
        <v>AGXK</v>
      </c>
      <c r="AB5180" t="str">
        <f>IFERROR(VLOOKUP(MESACU[[#This Row],[CODIGOG]],[1]!FAMILIAS[#Data],5,FALSE),"")</f>
        <v>BIOFERTILIZERS</v>
      </c>
    </row>
    <row r="5181" spans="1:28" x14ac:dyDescent="0.35">
      <c r="A5181" t="s">
        <v>28</v>
      </c>
      <c r="B5181">
        <v>246</v>
      </c>
      <c r="C5181" t="s">
        <v>29</v>
      </c>
      <c r="D5181">
        <v>2026</v>
      </c>
      <c r="E5181">
        <v>4</v>
      </c>
      <c r="F5181" t="s">
        <v>66</v>
      </c>
      <c r="G5181">
        <v>296</v>
      </c>
      <c r="H5181" t="s">
        <v>67</v>
      </c>
      <c r="I5181">
        <v>0</v>
      </c>
      <c r="J5181">
        <v>0</v>
      </c>
      <c r="K5181">
        <v>37.520000000000003</v>
      </c>
      <c r="L5181">
        <v>18.760000000000002</v>
      </c>
      <c r="M5181">
        <v>0</v>
      </c>
      <c r="N5181">
        <v>0</v>
      </c>
      <c r="O5181">
        <v>4.92</v>
      </c>
      <c r="P5181" t="s">
        <v>68</v>
      </c>
      <c r="Q5181" t="s">
        <v>83</v>
      </c>
      <c r="R5181" t="s">
        <v>34</v>
      </c>
      <c r="S5181" t="s">
        <v>57</v>
      </c>
      <c r="T5181" t="s">
        <v>36</v>
      </c>
      <c r="U5181">
        <v>0</v>
      </c>
      <c r="V5181">
        <v>200</v>
      </c>
      <c r="W5181">
        <v>1876</v>
      </c>
      <c r="X5181" t="str">
        <f>IF(MESACU[[#This Row],[PAIS]]="ESPAÑA",VLOOKUP(MESACU[[#This Row],[PROVINCIA]],[1]!PROVINCIASCC[#Data],2,FALSE),VLOOKUP(MESACU[[#This Row],[PAIS]],'[1]Centros de coste'!$A$2:$D$204,2,FALSE))</f>
        <v>C44 - IBERICA II</v>
      </c>
      <c r="Y5181" t="str">
        <f>IF(MESACU[[#This Row],[PAIS]]="ESPAÑA",VLOOKUP(MESACU[[#This Row],[PROVINCIA]],[1]!PROVINCIASCC[#Data],3,FALSE),VLOOKUP(MESACU[[#This Row],[PAIS]],'[1]Centros de coste'!$A$2:$D$204,3,FALSE))</f>
        <v>IBERICA II</v>
      </c>
      <c r="Z5181" t="str">
        <f>IF(MESACU[[#This Row],[PAIS]]="ESPAÑA",VLOOKUP(MESACU[[#This Row],[PROVINCIA]],[1]!PROVINCIASCC[#Data],4,FALSE),VLOOKUP(MESACU[[#This Row],[PAIS]],'[1]Centros de coste'!$A$2:$D$204,4,FALSE))</f>
        <v>EUROPA</v>
      </c>
      <c r="AA5181" t="str">
        <f>IFERROR(LEFT(TRIM(MESACU[[#This Row],[CodigoArticulo]]),LEN(TRIM(MESACU[[#This Row],[CodigoArticulo]]))-4),"")</f>
        <v>C-MB</v>
      </c>
      <c r="AB5181" t="str">
        <f>IFERROR(VLOOKUP(MESACU[[#This Row],[CODIGOG]],[1]!FAMILIAS[#Data],5,FALSE),"")</f>
        <v>BIOFERTILIZERS</v>
      </c>
    </row>
    <row r="5182" spans="1:28" x14ac:dyDescent="0.35">
      <c r="A5182" t="s">
        <v>28</v>
      </c>
      <c r="B5182">
        <v>247</v>
      </c>
      <c r="C5182" t="s">
        <v>29</v>
      </c>
      <c r="D5182">
        <v>2026</v>
      </c>
      <c r="E5182">
        <v>4</v>
      </c>
      <c r="F5182" t="s">
        <v>51</v>
      </c>
      <c r="G5182">
        <v>281</v>
      </c>
      <c r="H5182" t="s">
        <v>52</v>
      </c>
      <c r="I5182">
        <v>0</v>
      </c>
      <c r="J5182">
        <v>0</v>
      </c>
      <c r="K5182">
        <v>3.62</v>
      </c>
      <c r="L5182">
        <v>0</v>
      </c>
      <c r="M5182">
        <v>0</v>
      </c>
      <c r="N5182">
        <v>0</v>
      </c>
      <c r="O5182">
        <v>0.14000000000000001</v>
      </c>
      <c r="P5182" t="s">
        <v>51</v>
      </c>
      <c r="Q5182" t="s">
        <v>435</v>
      </c>
      <c r="R5182" t="s">
        <v>49</v>
      </c>
      <c r="S5182" t="s">
        <v>251</v>
      </c>
      <c r="T5182" t="s">
        <v>36</v>
      </c>
      <c r="U5182">
        <v>0</v>
      </c>
      <c r="V5182">
        <v>20</v>
      </c>
      <c r="W5182">
        <v>36.200000000000003</v>
      </c>
      <c r="X5182" t="str">
        <f>IF(MESACU[[#This Row],[PAIS]]="ESPAÑA",VLOOKUP(MESACU[[#This Row],[PROVINCIA]],[1]!PROVINCIASCC[#Data],2,FALSE),VLOOKUP(MESACU[[#This Row],[PAIS]],'[1]Centros de coste'!$A$2:$D$204,2,FALSE))</f>
        <v>C45 - IBERICA III</v>
      </c>
      <c r="Y5182" t="str">
        <f>IF(MESACU[[#This Row],[PAIS]]="ESPAÑA",VLOOKUP(MESACU[[#This Row],[PROVINCIA]],[1]!PROVINCIASCC[#Data],3,FALSE),VLOOKUP(MESACU[[#This Row],[PAIS]],'[1]Centros de coste'!$A$2:$D$204,3,FALSE))</f>
        <v>IBERICA III</v>
      </c>
      <c r="Z5182" t="str">
        <f>IF(MESACU[[#This Row],[PAIS]]="ESPAÑA",VLOOKUP(MESACU[[#This Row],[PROVINCIA]],[1]!PROVINCIASCC[#Data],4,FALSE),VLOOKUP(MESACU[[#This Row],[PAIS]],'[1]Centros de coste'!$A$2:$D$204,4,FALSE))</f>
        <v>EUROPA</v>
      </c>
      <c r="AA5182" t="str">
        <f>IFERROR(LEFT(TRIM(MESACU[[#This Row],[CodigoArticulo]]),LEN(TRIM(MESACU[[#This Row],[CodigoArticulo]]))-4),"")</f>
        <v>AN</v>
      </c>
      <c r="AB5182" t="str">
        <f>IFERROR(VLOOKUP(MESACU[[#This Row],[CODIGOG]],[1]!FAMILIAS[#Data],5,FALSE),"")</f>
        <v>BIOFERTILIZERS</v>
      </c>
    </row>
    <row r="5183" spans="1:28" x14ac:dyDescent="0.35">
      <c r="A5183" t="s">
        <v>28</v>
      </c>
      <c r="B5183">
        <v>247</v>
      </c>
      <c r="C5183" t="s">
        <v>29</v>
      </c>
      <c r="D5183">
        <v>2026</v>
      </c>
      <c r="E5183">
        <v>4</v>
      </c>
      <c r="F5183" t="s">
        <v>51</v>
      </c>
      <c r="G5183">
        <v>281</v>
      </c>
      <c r="H5183" t="s">
        <v>52</v>
      </c>
      <c r="I5183">
        <v>0</v>
      </c>
      <c r="J5183">
        <v>0</v>
      </c>
      <c r="K5183">
        <v>104.98</v>
      </c>
      <c r="L5183">
        <v>0</v>
      </c>
      <c r="M5183">
        <v>0</v>
      </c>
      <c r="N5183">
        <v>0</v>
      </c>
      <c r="O5183">
        <v>4.0599999999999996</v>
      </c>
      <c r="P5183" t="s">
        <v>51</v>
      </c>
      <c r="Q5183" t="s">
        <v>435</v>
      </c>
      <c r="R5183" t="s">
        <v>49</v>
      </c>
      <c r="S5183" t="s">
        <v>251</v>
      </c>
      <c r="T5183" t="s">
        <v>36</v>
      </c>
      <c r="U5183">
        <v>0</v>
      </c>
      <c r="V5183">
        <v>580</v>
      </c>
      <c r="W5183">
        <v>1049.8</v>
      </c>
      <c r="X5183" t="str">
        <f>IF(MESACU[[#This Row],[PAIS]]="ESPAÑA",VLOOKUP(MESACU[[#This Row],[PROVINCIA]],[1]!PROVINCIASCC[#Data],2,FALSE),VLOOKUP(MESACU[[#This Row],[PAIS]],'[1]Centros de coste'!$A$2:$D$204,2,FALSE))</f>
        <v>C45 - IBERICA III</v>
      </c>
      <c r="Y5183" t="str">
        <f>IF(MESACU[[#This Row],[PAIS]]="ESPAÑA",VLOOKUP(MESACU[[#This Row],[PROVINCIA]],[1]!PROVINCIASCC[#Data],3,FALSE),VLOOKUP(MESACU[[#This Row],[PAIS]],'[1]Centros de coste'!$A$2:$D$204,3,FALSE))</f>
        <v>IBERICA III</v>
      </c>
      <c r="Z5183" t="str">
        <f>IF(MESACU[[#This Row],[PAIS]]="ESPAÑA",VLOOKUP(MESACU[[#This Row],[PROVINCIA]],[1]!PROVINCIASCC[#Data],4,FALSE),VLOOKUP(MESACU[[#This Row],[PAIS]],'[1]Centros de coste'!$A$2:$D$204,4,FALSE))</f>
        <v>EUROPA</v>
      </c>
      <c r="AA5183" t="str">
        <f>IFERROR(LEFT(TRIM(MESACU[[#This Row],[CodigoArticulo]]),LEN(TRIM(MESACU[[#This Row],[CodigoArticulo]]))-4),"")</f>
        <v>AN</v>
      </c>
      <c r="AB5183" t="str">
        <f>IFERROR(VLOOKUP(MESACU[[#This Row],[CODIGOG]],[1]!FAMILIAS[#Data],5,FALSE),"")</f>
        <v>BIOFERTILIZERS</v>
      </c>
    </row>
    <row r="5184" spans="1:28" x14ac:dyDescent="0.35">
      <c r="A5184" t="s">
        <v>28</v>
      </c>
      <c r="B5184">
        <v>248</v>
      </c>
      <c r="C5184" t="s">
        <v>29</v>
      </c>
      <c r="D5184">
        <v>2026</v>
      </c>
      <c r="E5184">
        <v>4</v>
      </c>
      <c r="F5184" t="s">
        <v>74</v>
      </c>
      <c r="G5184">
        <v>328</v>
      </c>
      <c r="H5184" t="s">
        <v>75</v>
      </c>
      <c r="I5184">
        <v>0</v>
      </c>
      <c r="J5184">
        <v>0</v>
      </c>
      <c r="K5184">
        <v>17.152000000000001</v>
      </c>
      <c r="L5184">
        <v>0</v>
      </c>
      <c r="M5184">
        <v>0</v>
      </c>
      <c r="N5184">
        <v>0</v>
      </c>
      <c r="O5184">
        <v>16</v>
      </c>
      <c r="P5184" t="s">
        <v>76</v>
      </c>
      <c r="Q5184" t="s">
        <v>48</v>
      </c>
      <c r="R5184" t="s">
        <v>34</v>
      </c>
      <c r="S5184" t="s">
        <v>50</v>
      </c>
      <c r="T5184" t="s">
        <v>36</v>
      </c>
      <c r="U5184">
        <v>0</v>
      </c>
      <c r="V5184">
        <v>640</v>
      </c>
      <c r="W5184">
        <v>1715.2</v>
      </c>
      <c r="X5184" t="str">
        <f>IF(MESACU[[#This Row],[PAIS]]="ESPAÑA",VLOOKUP(MESACU[[#This Row],[PROVINCIA]],[1]!PROVINCIASCC[#Data],2,FALSE),VLOOKUP(MESACU[[#This Row],[PAIS]],'[1]Centros de coste'!$A$2:$D$204,2,FALSE))</f>
        <v>C44 - IBERICA II</v>
      </c>
      <c r="Y5184" t="str">
        <f>IF(MESACU[[#This Row],[PAIS]]="ESPAÑA",VLOOKUP(MESACU[[#This Row],[PROVINCIA]],[1]!PROVINCIASCC[#Data],3,FALSE),VLOOKUP(MESACU[[#This Row],[PAIS]],'[1]Centros de coste'!$A$2:$D$204,3,FALSE))</f>
        <v>IBERICA II</v>
      </c>
      <c r="Z5184" t="str">
        <f>IF(MESACU[[#This Row],[PAIS]]="ESPAÑA",VLOOKUP(MESACU[[#This Row],[PROVINCIA]],[1]!PROVINCIASCC[#Data],4,FALSE),VLOOKUP(MESACU[[#This Row],[PAIS]],'[1]Centros de coste'!$A$2:$D$204,4,FALSE))</f>
        <v>EUROPA</v>
      </c>
      <c r="AA5184" t="str">
        <f>IFERROR(LEFT(TRIM(MESACU[[#This Row],[CodigoArticulo]]),LEN(TRIM(MESACU[[#This Row],[CodigoArticulo]]))-4),"")</f>
        <v>B</v>
      </c>
      <c r="AB5184" t="str">
        <f>IFERROR(VLOOKUP(MESACU[[#This Row],[CODIGOG]],[1]!FAMILIAS[#Data],5,FALSE),"")</f>
        <v>BIOFERTILIZERS</v>
      </c>
    </row>
    <row r="5185" spans="1:28" x14ac:dyDescent="0.35">
      <c r="A5185" t="s">
        <v>28</v>
      </c>
      <c r="B5185">
        <v>248</v>
      </c>
      <c r="C5185" t="s">
        <v>29</v>
      </c>
      <c r="D5185">
        <v>2026</v>
      </c>
      <c r="E5185">
        <v>4</v>
      </c>
      <c r="F5185" t="s">
        <v>164</v>
      </c>
      <c r="G5185">
        <v>328</v>
      </c>
      <c r="H5185" t="s">
        <v>996</v>
      </c>
      <c r="I5185">
        <v>0</v>
      </c>
      <c r="J5185">
        <v>0</v>
      </c>
      <c r="K5185">
        <v>11.904</v>
      </c>
      <c r="L5185">
        <v>0</v>
      </c>
      <c r="M5185">
        <v>0</v>
      </c>
      <c r="N5185">
        <v>0</v>
      </c>
      <c r="O5185">
        <v>16</v>
      </c>
      <c r="P5185" t="s">
        <v>164</v>
      </c>
      <c r="Q5185" t="s">
        <v>48</v>
      </c>
      <c r="R5185" t="s">
        <v>34</v>
      </c>
      <c r="S5185" t="s">
        <v>50</v>
      </c>
      <c r="T5185" t="s">
        <v>36</v>
      </c>
      <c r="U5185">
        <v>0</v>
      </c>
      <c r="V5185">
        <v>640</v>
      </c>
      <c r="W5185">
        <v>1190.4000000000001</v>
      </c>
      <c r="X5185" t="str">
        <f>IF(MESACU[[#This Row],[PAIS]]="ESPAÑA",VLOOKUP(MESACU[[#This Row],[PROVINCIA]],[1]!PROVINCIASCC[#Data],2,FALSE),VLOOKUP(MESACU[[#This Row],[PAIS]],'[1]Centros de coste'!$A$2:$D$204,2,FALSE))</f>
        <v>C44 - IBERICA II</v>
      </c>
      <c r="Y5185" t="str">
        <f>IF(MESACU[[#This Row],[PAIS]]="ESPAÑA",VLOOKUP(MESACU[[#This Row],[PROVINCIA]],[1]!PROVINCIASCC[#Data],3,FALSE),VLOOKUP(MESACU[[#This Row],[PAIS]],'[1]Centros de coste'!$A$2:$D$204,3,FALSE))</f>
        <v>IBERICA II</v>
      </c>
      <c r="Z5185" t="str">
        <f>IF(MESACU[[#This Row],[PAIS]]="ESPAÑA",VLOOKUP(MESACU[[#This Row],[PROVINCIA]],[1]!PROVINCIASCC[#Data],4,FALSE),VLOOKUP(MESACU[[#This Row],[PAIS]],'[1]Centros de coste'!$A$2:$D$204,4,FALSE))</f>
        <v>EUROPA</v>
      </c>
      <c r="AA5185" t="str">
        <f>IFERROR(LEFT(TRIM(MESACU[[#This Row],[CodigoArticulo]]),LEN(TRIM(MESACU[[#This Row],[CodigoArticulo]]))-4),"")</f>
        <v>S</v>
      </c>
      <c r="AB5185" t="str">
        <f>IFERROR(VLOOKUP(MESACU[[#This Row],[CODIGOG]],[1]!FAMILIAS[#Data],5,FALSE),"")</f>
        <v>BIOFERTILIZERS</v>
      </c>
    </row>
    <row r="5186" spans="1:28" x14ac:dyDescent="0.35">
      <c r="A5186" t="s">
        <v>28</v>
      </c>
      <c r="B5186">
        <v>248</v>
      </c>
      <c r="C5186" t="s">
        <v>29</v>
      </c>
      <c r="D5186">
        <v>2026</v>
      </c>
      <c r="E5186">
        <v>4</v>
      </c>
      <c r="F5186" t="s">
        <v>126</v>
      </c>
      <c r="G5186">
        <v>328</v>
      </c>
      <c r="H5186" t="s">
        <v>999</v>
      </c>
      <c r="I5186">
        <v>0</v>
      </c>
      <c r="J5186">
        <v>0</v>
      </c>
      <c r="K5186">
        <v>17.36</v>
      </c>
      <c r="L5186">
        <v>0</v>
      </c>
      <c r="M5186">
        <v>0</v>
      </c>
      <c r="N5186">
        <v>0</v>
      </c>
      <c r="O5186">
        <v>3.12</v>
      </c>
      <c r="P5186" t="s">
        <v>126</v>
      </c>
      <c r="Q5186" t="s">
        <v>48</v>
      </c>
      <c r="R5186" t="s">
        <v>73</v>
      </c>
      <c r="S5186" t="s">
        <v>50</v>
      </c>
      <c r="T5186" t="s">
        <v>36</v>
      </c>
      <c r="U5186">
        <v>0</v>
      </c>
      <c r="V5186">
        <v>400</v>
      </c>
      <c r="W5186">
        <v>1736</v>
      </c>
      <c r="X5186" t="str">
        <f>IF(MESACU[[#This Row],[PAIS]]="ESPAÑA",VLOOKUP(MESACU[[#This Row],[PROVINCIA]],[1]!PROVINCIASCC[#Data],2,FALSE),VLOOKUP(MESACU[[#This Row],[PAIS]],'[1]Centros de coste'!$A$2:$D$204,2,FALSE))</f>
        <v>C44 - IBERICA II</v>
      </c>
      <c r="Y5186" t="str">
        <f>IF(MESACU[[#This Row],[PAIS]]="ESPAÑA",VLOOKUP(MESACU[[#This Row],[PROVINCIA]],[1]!PROVINCIASCC[#Data],3,FALSE),VLOOKUP(MESACU[[#This Row],[PAIS]],'[1]Centros de coste'!$A$2:$D$204,3,FALSE))</f>
        <v>IBERICA II</v>
      </c>
      <c r="Z5186" t="str">
        <f>IF(MESACU[[#This Row],[PAIS]]="ESPAÑA",VLOOKUP(MESACU[[#This Row],[PROVINCIA]],[1]!PROVINCIASCC[#Data],4,FALSE),VLOOKUP(MESACU[[#This Row],[PAIS]],'[1]Centros de coste'!$A$2:$D$204,4,FALSE))</f>
        <v>EUROPA</v>
      </c>
      <c r="AA5186" t="str">
        <f>IFERROR(LEFT(TRIM(MESACU[[#This Row],[CodigoArticulo]]),LEN(TRIM(MESACU[[#This Row],[CodigoArticulo]]))-4),"")</f>
        <v>A-50(2)</v>
      </c>
      <c r="AB5186" t="str">
        <f>IFERROR(VLOOKUP(MESACU[[#This Row],[CODIGOG]],[1]!FAMILIAS[#Data],5,FALSE),"")</f>
        <v>BIOSTIMULANTS</v>
      </c>
    </row>
    <row r="5187" spans="1:28" x14ac:dyDescent="0.35">
      <c r="A5187" t="s">
        <v>28</v>
      </c>
      <c r="B5187">
        <v>249</v>
      </c>
      <c r="C5187" t="s">
        <v>29</v>
      </c>
      <c r="D5187">
        <v>2026</v>
      </c>
      <c r="E5187">
        <v>4</v>
      </c>
      <c r="F5187" t="s">
        <v>178</v>
      </c>
      <c r="G5187">
        <v>327</v>
      </c>
      <c r="H5187" t="s">
        <v>189</v>
      </c>
      <c r="I5187">
        <v>0</v>
      </c>
      <c r="J5187">
        <v>0</v>
      </c>
      <c r="K5187">
        <v>7.14</v>
      </c>
      <c r="L5187">
        <v>0</v>
      </c>
      <c r="M5187">
        <v>0</v>
      </c>
      <c r="N5187">
        <v>0</v>
      </c>
      <c r="O5187">
        <v>4.92</v>
      </c>
      <c r="P5187" t="s">
        <v>180</v>
      </c>
      <c r="Q5187" t="s">
        <v>102</v>
      </c>
      <c r="R5187" t="s">
        <v>34</v>
      </c>
      <c r="S5187" t="s">
        <v>103</v>
      </c>
      <c r="T5187" t="s">
        <v>36</v>
      </c>
      <c r="U5187">
        <v>0</v>
      </c>
      <c r="V5187">
        <v>200</v>
      </c>
      <c r="W5187">
        <v>714</v>
      </c>
      <c r="X5187" t="str">
        <f>IF(MESACU[[#This Row],[PAIS]]="ESPAÑA",VLOOKUP(MESACU[[#This Row],[PROVINCIA]],[1]!PROVINCIASCC[#Data],2,FALSE),VLOOKUP(MESACU[[#This Row],[PAIS]],'[1]Centros de coste'!$A$2:$D$204,2,FALSE))</f>
        <v>C46 - IBERICA IV</v>
      </c>
      <c r="Y5187" t="str">
        <f>IF(MESACU[[#This Row],[PAIS]]="ESPAÑA",VLOOKUP(MESACU[[#This Row],[PROVINCIA]],[1]!PROVINCIASCC[#Data],3,FALSE),VLOOKUP(MESACU[[#This Row],[PAIS]],'[1]Centros de coste'!$A$2:$D$204,3,FALSE))</f>
        <v>IBERICA IV</v>
      </c>
      <c r="Z5187" t="str">
        <f>IF(MESACU[[#This Row],[PAIS]]="ESPAÑA",VLOOKUP(MESACU[[#This Row],[PROVINCIA]],[1]!PROVINCIASCC[#Data],4,FALSE),VLOOKUP(MESACU[[#This Row],[PAIS]],'[1]Centros de coste'!$A$2:$D$204,4,FALSE))</f>
        <v>EUROPA</v>
      </c>
      <c r="AA5187" t="str">
        <f>IFERROR(LEFT(TRIM(MESACU[[#This Row],[CodigoArticulo]]),LEN(TRIM(MESACU[[#This Row],[CodigoArticulo]]))-4),"")</f>
        <v>C-CU</v>
      </c>
      <c r="AB5187" t="str">
        <f>IFERROR(VLOOKUP(MESACU[[#This Row],[CODIGOG]],[1]!FAMILIAS[#Data],5,FALSE),"")</f>
        <v>BIOCONTROL</v>
      </c>
    </row>
    <row r="5188" spans="1:28" x14ac:dyDescent="0.35">
      <c r="A5188" t="s">
        <v>28</v>
      </c>
      <c r="B5188">
        <v>249</v>
      </c>
      <c r="C5188" t="s">
        <v>29</v>
      </c>
      <c r="D5188">
        <v>2026</v>
      </c>
      <c r="E5188">
        <v>4</v>
      </c>
      <c r="F5188" t="s">
        <v>126</v>
      </c>
      <c r="G5188">
        <v>327</v>
      </c>
      <c r="H5188" t="s">
        <v>999</v>
      </c>
      <c r="I5188">
        <v>0</v>
      </c>
      <c r="J5188">
        <v>0</v>
      </c>
      <c r="K5188">
        <v>8.68</v>
      </c>
      <c r="L5188">
        <v>0</v>
      </c>
      <c r="M5188">
        <v>0</v>
      </c>
      <c r="N5188">
        <v>0</v>
      </c>
      <c r="O5188">
        <v>1.56</v>
      </c>
      <c r="P5188" t="s">
        <v>126</v>
      </c>
      <c r="Q5188" t="s">
        <v>102</v>
      </c>
      <c r="R5188" t="s">
        <v>73</v>
      </c>
      <c r="S5188" t="s">
        <v>103</v>
      </c>
      <c r="T5188" t="s">
        <v>36</v>
      </c>
      <c r="U5188">
        <v>0</v>
      </c>
      <c r="V5188">
        <v>200</v>
      </c>
      <c r="W5188">
        <v>868</v>
      </c>
      <c r="X5188" t="str">
        <f>IF(MESACU[[#This Row],[PAIS]]="ESPAÑA",VLOOKUP(MESACU[[#This Row],[PROVINCIA]],[1]!PROVINCIASCC[#Data],2,FALSE),VLOOKUP(MESACU[[#This Row],[PAIS]],'[1]Centros de coste'!$A$2:$D$204,2,FALSE))</f>
        <v>C46 - IBERICA IV</v>
      </c>
      <c r="Y5188" t="str">
        <f>IF(MESACU[[#This Row],[PAIS]]="ESPAÑA",VLOOKUP(MESACU[[#This Row],[PROVINCIA]],[1]!PROVINCIASCC[#Data],3,FALSE),VLOOKUP(MESACU[[#This Row],[PAIS]],'[1]Centros de coste'!$A$2:$D$204,3,FALSE))</f>
        <v>IBERICA IV</v>
      </c>
      <c r="Z5188" t="str">
        <f>IF(MESACU[[#This Row],[PAIS]]="ESPAÑA",VLOOKUP(MESACU[[#This Row],[PROVINCIA]],[1]!PROVINCIASCC[#Data],4,FALSE),VLOOKUP(MESACU[[#This Row],[PAIS]],'[1]Centros de coste'!$A$2:$D$204,4,FALSE))</f>
        <v>EUROPA</v>
      </c>
      <c r="AA5188" t="str">
        <f>IFERROR(LEFT(TRIM(MESACU[[#This Row],[CodigoArticulo]]),LEN(TRIM(MESACU[[#This Row],[CodigoArticulo]]))-4),"")</f>
        <v>A-50(2)</v>
      </c>
      <c r="AB5188" t="str">
        <f>IFERROR(VLOOKUP(MESACU[[#This Row],[CODIGOG]],[1]!FAMILIAS[#Data],5,FALSE),"")</f>
        <v>BIOSTIMULANTS</v>
      </c>
    </row>
    <row r="5189" spans="1:28" x14ac:dyDescent="0.35">
      <c r="A5189" t="s">
        <v>28</v>
      </c>
      <c r="B5189">
        <v>249</v>
      </c>
      <c r="C5189" t="s">
        <v>29</v>
      </c>
      <c r="D5189">
        <v>2026</v>
      </c>
      <c r="E5189">
        <v>4</v>
      </c>
      <c r="F5189" t="s">
        <v>158</v>
      </c>
      <c r="G5189">
        <v>327</v>
      </c>
      <c r="H5189" t="s">
        <v>159</v>
      </c>
      <c r="I5189">
        <v>0</v>
      </c>
      <c r="J5189">
        <v>0</v>
      </c>
      <c r="K5189">
        <v>4.6399999999999997</v>
      </c>
      <c r="L5189">
        <v>0</v>
      </c>
      <c r="M5189">
        <v>0</v>
      </c>
      <c r="N5189">
        <v>0</v>
      </c>
      <c r="O5189">
        <v>4</v>
      </c>
      <c r="P5189" t="s">
        <v>158</v>
      </c>
      <c r="Q5189" t="s">
        <v>102</v>
      </c>
      <c r="R5189" t="s">
        <v>34</v>
      </c>
      <c r="S5189" t="s">
        <v>103</v>
      </c>
      <c r="T5189" t="s">
        <v>36</v>
      </c>
      <c r="U5189">
        <v>0</v>
      </c>
      <c r="V5189">
        <v>160</v>
      </c>
      <c r="W5189">
        <v>464</v>
      </c>
      <c r="X5189" t="str">
        <f>IF(MESACU[[#This Row],[PAIS]]="ESPAÑA",VLOOKUP(MESACU[[#This Row],[PROVINCIA]],[1]!PROVINCIASCC[#Data],2,FALSE),VLOOKUP(MESACU[[#This Row],[PAIS]],'[1]Centros de coste'!$A$2:$D$204,2,FALSE))</f>
        <v>C46 - IBERICA IV</v>
      </c>
      <c r="Y5189" t="str">
        <f>IF(MESACU[[#This Row],[PAIS]]="ESPAÑA",VLOOKUP(MESACU[[#This Row],[PROVINCIA]],[1]!PROVINCIASCC[#Data],3,FALSE),VLOOKUP(MESACU[[#This Row],[PAIS]],'[1]Centros de coste'!$A$2:$D$204,3,FALSE))</f>
        <v>IBERICA IV</v>
      </c>
      <c r="Z5189" t="str">
        <f>IF(MESACU[[#This Row],[PAIS]]="ESPAÑA",VLOOKUP(MESACU[[#This Row],[PROVINCIA]],[1]!PROVINCIASCC[#Data],4,FALSE),VLOOKUP(MESACU[[#This Row],[PAIS]],'[1]Centros de coste'!$A$2:$D$204,4,FALSE))</f>
        <v>EUROPA</v>
      </c>
      <c r="AA5189" t="str">
        <f>IFERROR(LEFT(TRIM(MESACU[[#This Row],[CodigoArticulo]]),LEN(TRIM(MESACU[[#This Row],[CodigoArticulo]]))-4),"")</f>
        <v>PT</v>
      </c>
      <c r="AB5189" t="str">
        <f>IFERROR(VLOOKUP(MESACU[[#This Row],[CODIGOG]],[1]!FAMILIAS[#Data],5,FALSE),"")</f>
        <v>BIOFERTILIZERS</v>
      </c>
    </row>
    <row r="5190" spans="1:28" x14ac:dyDescent="0.35">
      <c r="A5190" t="s">
        <v>28</v>
      </c>
      <c r="B5190">
        <v>249</v>
      </c>
      <c r="C5190" t="s">
        <v>29</v>
      </c>
      <c r="D5190">
        <v>2026</v>
      </c>
      <c r="E5190">
        <v>4</v>
      </c>
      <c r="F5190" t="s">
        <v>158</v>
      </c>
      <c r="G5190">
        <v>327</v>
      </c>
      <c r="H5190" t="s">
        <v>159</v>
      </c>
      <c r="I5190">
        <v>0</v>
      </c>
      <c r="J5190">
        <v>0</v>
      </c>
      <c r="K5190">
        <v>4.6399999999999997</v>
      </c>
      <c r="L5190">
        <v>0</v>
      </c>
      <c r="M5190">
        <v>0</v>
      </c>
      <c r="N5190">
        <v>0</v>
      </c>
      <c r="O5190">
        <v>4</v>
      </c>
      <c r="P5190" t="s">
        <v>158</v>
      </c>
      <c r="Q5190" t="s">
        <v>102</v>
      </c>
      <c r="R5190" t="s">
        <v>34</v>
      </c>
      <c r="S5190" t="s">
        <v>103</v>
      </c>
      <c r="T5190" t="s">
        <v>36</v>
      </c>
      <c r="U5190">
        <v>0</v>
      </c>
      <c r="V5190">
        <v>160</v>
      </c>
      <c r="W5190">
        <v>464</v>
      </c>
      <c r="X5190" t="str">
        <f>IF(MESACU[[#This Row],[PAIS]]="ESPAÑA",VLOOKUP(MESACU[[#This Row],[PROVINCIA]],[1]!PROVINCIASCC[#Data],2,FALSE),VLOOKUP(MESACU[[#This Row],[PAIS]],'[1]Centros de coste'!$A$2:$D$204,2,FALSE))</f>
        <v>C46 - IBERICA IV</v>
      </c>
      <c r="Y5190" t="str">
        <f>IF(MESACU[[#This Row],[PAIS]]="ESPAÑA",VLOOKUP(MESACU[[#This Row],[PROVINCIA]],[1]!PROVINCIASCC[#Data],3,FALSE),VLOOKUP(MESACU[[#This Row],[PAIS]],'[1]Centros de coste'!$A$2:$D$204,3,FALSE))</f>
        <v>IBERICA IV</v>
      </c>
      <c r="Z5190" t="str">
        <f>IF(MESACU[[#This Row],[PAIS]]="ESPAÑA",VLOOKUP(MESACU[[#This Row],[PROVINCIA]],[1]!PROVINCIASCC[#Data],4,FALSE),VLOOKUP(MESACU[[#This Row],[PAIS]],'[1]Centros de coste'!$A$2:$D$204,4,FALSE))</f>
        <v>EUROPA</v>
      </c>
      <c r="AA5190" t="str">
        <f>IFERROR(LEFT(TRIM(MESACU[[#This Row],[CodigoArticulo]]),LEN(TRIM(MESACU[[#This Row],[CodigoArticulo]]))-4),"")</f>
        <v>PT</v>
      </c>
      <c r="AB5190" t="str">
        <f>IFERROR(VLOOKUP(MESACU[[#This Row],[CODIGOG]],[1]!FAMILIAS[#Data],5,FALSE),"")</f>
        <v>BIOFERTILIZERS</v>
      </c>
    </row>
    <row r="5191" spans="1:28" x14ac:dyDescent="0.35">
      <c r="A5191" t="s">
        <v>28</v>
      </c>
      <c r="B5191">
        <v>249</v>
      </c>
      <c r="C5191" t="s">
        <v>29</v>
      </c>
      <c r="D5191">
        <v>2026</v>
      </c>
      <c r="E5191">
        <v>4</v>
      </c>
      <c r="F5191" t="s">
        <v>164</v>
      </c>
      <c r="G5191">
        <v>327</v>
      </c>
      <c r="H5191" t="s">
        <v>996</v>
      </c>
      <c r="I5191">
        <v>0</v>
      </c>
      <c r="J5191">
        <v>0</v>
      </c>
      <c r="K5191">
        <v>1.86</v>
      </c>
      <c r="L5191">
        <v>0</v>
      </c>
      <c r="M5191">
        <v>0</v>
      </c>
      <c r="N5191">
        <v>0</v>
      </c>
      <c r="O5191">
        <v>2.5</v>
      </c>
      <c r="P5191" t="s">
        <v>164</v>
      </c>
      <c r="Q5191" t="s">
        <v>102</v>
      </c>
      <c r="R5191" t="s">
        <v>34</v>
      </c>
      <c r="S5191" t="s">
        <v>103</v>
      </c>
      <c r="T5191" t="s">
        <v>36</v>
      </c>
      <c r="U5191">
        <v>0</v>
      </c>
      <c r="V5191">
        <v>100</v>
      </c>
      <c r="W5191">
        <v>186</v>
      </c>
      <c r="X5191" t="str">
        <f>IF(MESACU[[#This Row],[PAIS]]="ESPAÑA",VLOOKUP(MESACU[[#This Row],[PROVINCIA]],[1]!PROVINCIASCC[#Data],2,FALSE),VLOOKUP(MESACU[[#This Row],[PAIS]],'[1]Centros de coste'!$A$2:$D$204,2,FALSE))</f>
        <v>C46 - IBERICA IV</v>
      </c>
      <c r="Y5191" t="str">
        <f>IF(MESACU[[#This Row],[PAIS]]="ESPAÑA",VLOOKUP(MESACU[[#This Row],[PROVINCIA]],[1]!PROVINCIASCC[#Data],3,FALSE),VLOOKUP(MESACU[[#This Row],[PAIS]],'[1]Centros de coste'!$A$2:$D$204,3,FALSE))</f>
        <v>IBERICA IV</v>
      </c>
      <c r="Z5191" t="str">
        <f>IF(MESACU[[#This Row],[PAIS]]="ESPAÑA",VLOOKUP(MESACU[[#This Row],[PROVINCIA]],[1]!PROVINCIASCC[#Data],4,FALSE),VLOOKUP(MESACU[[#This Row],[PAIS]],'[1]Centros de coste'!$A$2:$D$204,4,FALSE))</f>
        <v>EUROPA</v>
      </c>
      <c r="AA5191" t="str">
        <f>IFERROR(LEFT(TRIM(MESACU[[#This Row],[CodigoArticulo]]),LEN(TRIM(MESACU[[#This Row],[CodigoArticulo]]))-4),"")</f>
        <v>S</v>
      </c>
      <c r="AB5191" t="str">
        <f>IFERROR(VLOOKUP(MESACU[[#This Row],[CODIGOG]],[1]!FAMILIAS[#Data],5,FALSE),"")</f>
        <v>BIOFERTILIZERS</v>
      </c>
    </row>
    <row r="5192" spans="1:28" x14ac:dyDescent="0.35">
      <c r="A5192" t="s">
        <v>28</v>
      </c>
      <c r="B5192">
        <v>249</v>
      </c>
      <c r="C5192" t="s">
        <v>29</v>
      </c>
      <c r="D5192">
        <v>2026</v>
      </c>
      <c r="E5192">
        <v>4</v>
      </c>
      <c r="F5192" t="s">
        <v>164</v>
      </c>
      <c r="G5192">
        <v>327</v>
      </c>
      <c r="H5192" t="s">
        <v>996</v>
      </c>
      <c r="I5192">
        <v>0</v>
      </c>
      <c r="J5192">
        <v>0</v>
      </c>
      <c r="K5192">
        <v>4.0919999999999996</v>
      </c>
      <c r="L5192">
        <v>0</v>
      </c>
      <c r="M5192">
        <v>0</v>
      </c>
      <c r="N5192">
        <v>0</v>
      </c>
      <c r="O5192">
        <v>5.5</v>
      </c>
      <c r="P5192" t="s">
        <v>164</v>
      </c>
      <c r="Q5192" t="s">
        <v>102</v>
      </c>
      <c r="R5192" t="s">
        <v>34</v>
      </c>
      <c r="S5192" t="s">
        <v>103</v>
      </c>
      <c r="T5192" t="s">
        <v>36</v>
      </c>
      <c r="U5192">
        <v>0</v>
      </c>
      <c r="V5192">
        <v>220</v>
      </c>
      <c r="W5192">
        <v>409.2</v>
      </c>
      <c r="X5192" t="str">
        <f>IF(MESACU[[#This Row],[PAIS]]="ESPAÑA",VLOOKUP(MESACU[[#This Row],[PROVINCIA]],[1]!PROVINCIASCC[#Data],2,FALSE),VLOOKUP(MESACU[[#This Row],[PAIS]],'[1]Centros de coste'!$A$2:$D$204,2,FALSE))</f>
        <v>C46 - IBERICA IV</v>
      </c>
      <c r="Y5192" t="str">
        <f>IF(MESACU[[#This Row],[PAIS]]="ESPAÑA",VLOOKUP(MESACU[[#This Row],[PROVINCIA]],[1]!PROVINCIASCC[#Data],3,FALSE),VLOOKUP(MESACU[[#This Row],[PAIS]],'[1]Centros de coste'!$A$2:$D$204,3,FALSE))</f>
        <v>IBERICA IV</v>
      </c>
      <c r="Z5192" t="str">
        <f>IF(MESACU[[#This Row],[PAIS]]="ESPAÑA",VLOOKUP(MESACU[[#This Row],[PROVINCIA]],[1]!PROVINCIASCC[#Data],4,FALSE),VLOOKUP(MESACU[[#This Row],[PAIS]],'[1]Centros de coste'!$A$2:$D$204,4,FALSE))</f>
        <v>EUROPA</v>
      </c>
      <c r="AA5192" t="str">
        <f>IFERROR(LEFT(TRIM(MESACU[[#This Row],[CodigoArticulo]]),LEN(TRIM(MESACU[[#This Row],[CodigoArticulo]]))-4),"")</f>
        <v>S</v>
      </c>
      <c r="AB5192" t="str">
        <f>IFERROR(VLOOKUP(MESACU[[#This Row],[CODIGOG]],[1]!FAMILIAS[#Data],5,FALSE),"")</f>
        <v>BIOFERTILIZERS</v>
      </c>
    </row>
    <row r="5193" spans="1:28" x14ac:dyDescent="0.35">
      <c r="A5193" t="s">
        <v>28</v>
      </c>
      <c r="B5193">
        <v>249</v>
      </c>
      <c r="C5193" t="s">
        <v>29</v>
      </c>
      <c r="D5193">
        <v>2026</v>
      </c>
      <c r="E5193">
        <v>4</v>
      </c>
      <c r="F5193" t="s">
        <v>954</v>
      </c>
      <c r="G5193">
        <v>327</v>
      </c>
      <c r="H5193" t="s">
        <v>964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 t="s">
        <v>954</v>
      </c>
      <c r="Q5193" t="s">
        <v>102</v>
      </c>
      <c r="R5193" t="s">
        <v>28</v>
      </c>
      <c r="S5193" t="s">
        <v>103</v>
      </c>
      <c r="T5193" t="s">
        <v>36</v>
      </c>
      <c r="U5193">
        <v>0</v>
      </c>
      <c r="V5193">
        <v>0</v>
      </c>
      <c r="W5193">
        <v>0</v>
      </c>
      <c r="X5193" t="str">
        <f>IF(MESACU[[#This Row],[PAIS]]="ESPAÑA",VLOOKUP(MESACU[[#This Row],[PROVINCIA]],[1]!PROVINCIASCC[#Data],2,FALSE),VLOOKUP(MESACU[[#This Row],[PAIS]],'[1]Centros de coste'!$A$2:$D$204,2,FALSE))</f>
        <v>C46 - IBERICA IV</v>
      </c>
      <c r="Y5193" t="str">
        <f>IF(MESACU[[#This Row],[PAIS]]="ESPAÑA",VLOOKUP(MESACU[[#This Row],[PROVINCIA]],[1]!PROVINCIASCC[#Data],3,FALSE),VLOOKUP(MESACU[[#This Row],[PAIS]],'[1]Centros de coste'!$A$2:$D$204,3,FALSE))</f>
        <v>IBERICA IV</v>
      </c>
      <c r="Z5193" t="str">
        <f>IF(MESACU[[#This Row],[PAIS]]="ESPAÑA",VLOOKUP(MESACU[[#This Row],[PROVINCIA]],[1]!PROVINCIASCC[#Data],4,FALSE),VLOOKUP(MESACU[[#This Row],[PAIS]],'[1]Centros de coste'!$A$2:$D$204,4,FALSE))</f>
        <v>EUROPA</v>
      </c>
      <c r="AA5193" t="str">
        <f>IFERROR(LEFT(TRIM(MESACU[[#This Row],[CodigoArticulo]]),LEN(TRIM(MESACU[[#This Row],[CodigoArticulo]]))-4),"")</f>
        <v/>
      </c>
      <c r="AB5193" t="str">
        <f>IFERROR(VLOOKUP(MESACU[[#This Row],[CODIGOG]],[1]!FAMILIAS[#Data],5,FALSE),"")</f>
        <v/>
      </c>
    </row>
    <row r="5194" spans="1:28" x14ac:dyDescent="0.35">
      <c r="A5194" t="s">
        <v>28</v>
      </c>
      <c r="B5194">
        <v>250</v>
      </c>
      <c r="C5194" t="s">
        <v>29</v>
      </c>
      <c r="D5194">
        <v>2026</v>
      </c>
      <c r="E5194">
        <v>4</v>
      </c>
      <c r="F5194" t="s">
        <v>175</v>
      </c>
      <c r="G5194">
        <v>289</v>
      </c>
      <c r="H5194" t="s">
        <v>176</v>
      </c>
      <c r="I5194">
        <v>0</v>
      </c>
      <c r="J5194">
        <v>0</v>
      </c>
      <c r="K5194">
        <v>140.80000000000001</v>
      </c>
      <c r="L5194">
        <v>0</v>
      </c>
      <c r="M5194">
        <v>0</v>
      </c>
      <c r="N5194">
        <v>0</v>
      </c>
      <c r="O5194">
        <v>9.84</v>
      </c>
      <c r="P5194" t="s">
        <v>175</v>
      </c>
      <c r="Q5194" t="s">
        <v>350</v>
      </c>
      <c r="R5194" t="s">
        <v>34</v>
      </c>
      <c r="S5194" t="s">
        <v>351</v>
      </c>
      <c r="T5194" t="s">
        <v>36</v>
      </c>
      <c r="U5194">
        <v>0</v>
      </c>
      <c r="V5194">
        <v>400</v>
      </c>
      <c r="W5194">
        <v>1408</v>
      </c>
      <c r="X5194" t="str">
        <f>IF(MESACU[[#This Row],[PAIS]]="ESPAÑA",VLOOKUP(MESACU[[#This Row],[PROVINCIA]],[1]!PROVINCIASCC[#Data],2,FALSE),VLOOKUP(MESACU[[#This Row],[PAIS]],'[1]Centros de coste'!$A$2:$D$204,2,FALSE))</f>
        <v>C43 - IBERICA I</v>
      </c>
      <c r="Y5194" t="str">
        <f>IF(MESACU[[#This Row],[PAIS]]="ESPAÑA",VLOOKUP(MESACU[[#This Row],[PROVINCIA]],[1]!PROVINCIASCC[#Data],3,FALSE),VLOOKUP(MESACU[[#This Row],[PAIS]],'[1]Centros de coste'!$A$2:$D$204,3,FALSE))</f>
        <v>IBERICA I</v>
      </c>
      <c r="Z5194" t="str">
        <f>IF(MESACU[[#This Row],[PAIS]]="ESPAÑA",VLOOKUP(MESACU[[#This Row],[PROVINCIA]],[1]!PROVINCIASCC[#Data],4,FALSE),VLOOKUP(MESACU[[#This Row],[PAIS]],'[1]Centros de coste'!$A$2:$D$204,4,FALSE))</f>
        <v>EUROPA</v>
      </c>
      <c r="AA5194" t="str">
        <f>IFERROR(LEFT(TRIM(MESACU[[#This Row],[CodigoArticulo]]),LEN(TRIM(MESACU[[#This Row],[CodigoArticulo]]))-4),"")</f>
        <v>PT</v>
      </c>
      <c r="AB5194" t="str">
        <f>IFERROR(VLOOKUP(MESACU[[#This Row],[CODIGOG]],[1]!FAMILIAS[#Data],5,FALSE),"")</f>
        <v>BIOFERTILIZERS</v>
      </c>
    </row>
    <row r="5195" spans="1:28" x14ac:dyDescent="0.35">
      <c r="A5195" t="s">
        <v>28</v>
      </c>
      <c r="B5195">
        <v>250</v>
      </c>
      <c r="C5195" t="s">
        <v>29</v>
      </c>
      <c r="D5195">
        <v>2026</v>
      </c>
      <c r="E5195">
        <v>4</v>
      </c>
      <c r="F5195" t="s">
        <v>368</v>
      </c>
      <c r="G5195">
        <v>289</v>
      </c>
      <c r="H5195" t="s">
        <v>369</v>
      </c>
      <c r="I5195">
        <v>0</v>
      </c>
      <c r="J5195">
        <v>0</v>
      </c>
      <c r="K5195">
        <v>428.8</v>
      </c>
      <c r="L5195">
        <v>0</v>
      </c>
      <c r="M5195">
        <v>0</v>
      </c>
      <c r="N5195">
        <v>0</v>
      </c>
      <c r="O5195">
        <v>32</v>
      </c>
      <c r="P5195" t="s">
        <v>368</v>
      </c>
      <c r="Q5195" t="s">
        <v>350</v>
      </c>
      <c r="R5195" t="s">
        <v>34</v>
      </c>
      <c r="S5195" t="s">
        <v>351</v>
      </c>
      <c r="T5195" t="s">
        <v>36</v>
      </c>
      <c r="U5195">
        <v>0</v>
      </c>
      <c r="V5195">
        <v>1280</v>
      </c>
      <c r="W5195">
        <v>4288</v>
      </c>
      <c r="X5195" t="str">
        <f>IF(MESACU[[#This Row],[PAIS]]="ESPAÑA",VLOOKUP(MESACU[[#This Row],[PROVINCIA]],[1]!PROVINCIASCC[#Data],2,FALSE),VLOOKUP(MESACU[[#This Row],[PAIS]],'[1]Centros de coste'!$A$2:$D$204,2,FALSE))</f>
        <v>C43 - IBERICA I</v>
      </c>
      <c r="Y5195" t="str">
        <f>IF(MESACU[[#This Row],[PAIS]]="ESPAÑA",VLOOKUP(MESACU[[#This Row],[PROVINCIA]],[1]!PROVINCIASCC[#Data],3,FALSE),VLOOKUP(MESACU[[#This Row],[PAIS]],'[1]Centros de coste'!$A$2:$D$204,3,FALSE))</f>
        <v>IBERICA I</v>
      </c>
      <c r="Z5195" t="str">
        <f>IF(MESACU[[#This Row],[PAIS]]="ESPAÑA",VLOOKUP(MESACU[[#This Row],[PROVINCIA]],[1]!PROVINCIASCC[#Data],4,FALSE),VLOOKUP(MESACU[[#This Row],[PAIS]],'[1]Centros de coste'!$A$2:$D$204,4,FALSE))</f>
        <v>EUROPA</v>
      </c>
      <c r="AA5195" t="str">
        <f>IFERROR(LEFT(TRIM(MESACU[[#This Row],[CodigoArticulo]]),LEN(TRIM(MESACU[[#This Row],[CodigoArticulo]]))-4),"")</f>
        <v>CSIL</v>
      </c>
      <c r="AB5195" t="str">
        <f>IFERROR(VLOOKUP(MESACU[[#This Row],[CODIGOG]],[1]!FAMILIAS[#Data],5,FALSE),"")</f>
        <v>BIOCONTROL</v>
      </c>
    </row>
    <row r="5196" spans="1:28" x14ac:dyDescent="0.35">
      <c r="A5196" t="s">
        <v>28</v>
      </c>
      <c r="B5196">
        <v>250</v>
      </c>
      <c r="C5196" t="s">
        <v>29</v>
      </c>
      <c r="D5196">
        <v>2026</v>
      </c>
      <c r="E5196">
        <v>4</v>
      </c>
      <c r="F5196" t="s">
        <v>368</v>
      </c>
      <c r="G5196">
        <v>289</v>
      </c>
      <c r="H5196" t="s">
        <v>369</v>
      </c>
      <c r="I5196">
        <v>0</v>
      </c>
      <c r="J5196">
        <v>0</v>
      </c>
      <c r="K5196">
        <v>73.7</v>
      </c>
      <c r="L5196">
        <v>0</v>
      </c>
      <c r="M5196">
        <v>0</v>
      </c>
      <c r="N5196">
        <v>0</v>
      </c>
      <c r="O5196">
        <v>5.5</v>
      </c>
      <c r="P5196" t="s">
        <v>368</v>
      </c>
      <c r="Q5196" t="s">
        <v>350</v>
      </c>
      <c r="R5196" t="s">
        <v>34</v>
      </c>
      <c r="S5196" t="s">
        <v>351</v>
      </c>
      <c r="T5196" t="s">
        <v>36</v>
      </c>
      <c r="U5196">
        <v>0</v>
      </c>
      <c r="V5196">
        <v>220</v>
      </c>
      <c r="W5196">
        <v>737</v>
      </c>
      <c r="X5196" t="str">
        <f>IF(MESACU[[#This Row],[PAIS]]="ESPAÑA",VLOOKUP(MESACU[[#This Row],[PROVINCIA]],[1]!PROVINCIASCC[#Data],2,FALSE),VLOOKUP(MESACU[[#This Row],[PAIS]],'[1]Centros de coste'!$A$2:$D$204,2,FALSE))</f>
        <v>C43 - IBERICA I</v>
      </c>
      <c r="Y5196" t="str">
        <f>IF(MESACU[[#This Row],[PAIS]]="ESPAÑA",VLOOKUP(MESACU[[#This Row],[PROVINCIA]],[1]!PROVINCIASCC[#Data],3,FALSE),VLOOKUP(MESACU[[#This Row],[PAIS]],'[1]Centros de coste'!$A$2:$D$204,3,FALSE))</f>
        <v>IBERICA I</v>
      </c>
      <c r="Z5196" t="str">
        <f>IF(MESACU[[#This Row],[PAIS]]="ESPAÑA",VLOOKUP(MESACU[[#This Row],[PROVINCIA]],[1]!PROVINCIASCC[#Data],4,FALSE),VLOOKUP(MESACU[[#This Row],[PAIS]],'[1]Centros de coste'!$A$2:$D$204,4,FALSE))</f>
        <v>EUROPA</v>
      </c>
      <c r="AA5196" t="str">
        <f>IFERROR(LEFT(TRIM(MESACU[[#This Row],[CodigoArticulo]]),LEN(TRIM(MESACU[[#This Row],[CodigoArticulo]]))-4),"")</f>
        <v>CSIL</v>
      </c>
      <c r="AB5196" t="str">
        <f>IFERROR(VLOOKUP(MESACU[[#This Row],[CODIGOG]],[1]!FAMILIAS[#Data],5,FALSE),"")</f>
        <v>BIOCONTROL</v>
      </c>
    </row>
    <row r="5197" spans="1:28" x14ac:dyDescent="0.35">
      <c r="A5197" t="s">
        <v>28</v>
      </c>
      <c r="B5197">
        <v>250</v>
      </c>
      <c r="C5197" t="s">
        <v>29</v>
      </c>
      <c r="D5197">
        <v>2026</v>
      </c>
      <c r="E5197">
        <v>4</v>
      </c>
      <c r="F5197" t="s">
        <v>283</v>
      </c>
      <c r="G5197">
        <v>289</v>
      </c>
      <c r="H5197" t="s">
        <v>284</v>
      </c>
      <c r="I5197">
        <v>0</v>
      </c>
      <c r="J5197">
        <v>0</v>
      </c>
      <c r="K5197">
        <v>25.12</v>
      </c>
      <c r="L5197">
        <v>0</v>
      </c>
      <c r="M5197">
        <v>0</v>
      </c>
      <c r="N5197">
        <v>0</v>
      </c>
      <c r="O5197">
        <v>1.97</v>
      </c>
      <c r="P5197" t="s">
        <v>283</v>
      </c>
      <c r="Q5197" t="s">
        <v>350</v>
      </c>
      <c r="R5197" t="s">
        <v>34</v>
      </c>
      <c r="S5197" t="s">
        <v>351</v>
      </c>
      <c r="T5197" t="s">
        <v>36</v>
      </c>
      <c r="U5197">
        <v>0</v>
      </c>
      <c r="V5197">
        <v>80</v>
      </c>
      <c r="W5197">
        <v>251.2</v>
      </c>
      <c r="X5197" t="str">
        <f>IF(MESACU[[#This Row],[PAIS]]="ESPAÑA",VLOOKUP(MESACU[[#This Row],[PROVINCIA]],[1]!PROVINCIASCC[#Data],2,FALSE),VLOOKUP(MESACU[[#This Row],[PAIS]],'[1]Centros de coste'!$A$2:$D$204,2,FALSE))</f>
        <v>C43 - IBERICA I</v>
      </c>
      <c r="Y5197" t="str">
        <f>IF(MESACU[[#This Row],[PAIS]]="ESPAÑA",VLOOKUP(MESACU[[#This Row],[PROVINCIA]],[1]!PROVINCIASCC[#Data],3,FALSE),VLOOKUP(MESACU[[#This Row],[PAIS]],'[1]Centros de coste'!$A$2:$D$204,3,FALSE))</f>
        <v>IBERICA I</v>
      </c>
      <c r="Z5197" t="str">
        <f>IF(MESACU[[#This Row],[PAIS]]="ESPAÑA",VLOOKUP(MESACU[[#This Row],[PROVINCIA]],[1]!PROVINCIASCC[#Data],4,FALSE),VLOOKUP(MESACU[[#This Row],[PAIS]],'[1]Centros de coste'!$A$2:$D$204,4,FALSE))</f>
        <v>EUROPA</v>
      </c>
      <c r="AA5197" t="str">
        <f>IFERROR(LEFT(TRIM(MESACU[[#This Row],[CodigoArticulo]]),LEN(TRIM(MESACU[[#This Row],[CodigoArticulo]]))-4),"")</f>
        <v>FU</v>
      </c>
      <c r="AB5197" t="str">
        <f>IFERROR(VLOOKUP(MESACU[[#This Row],[CODIGOG]],[1]!FAMILIAS[#Data],5,FALSE),"")</f>
        <v>BIOSTIMULANTS</v>
      </c>
    </row>
    <row r="5198" spans="1:28" x14ac:dyDescent="0.35">
      <c r="A5198" t="s">
        <v>28</v>
      </c>
      <c r="B5198">
        <v>250</v>
      </c>
      <c r="C5198" t="s">
        <v>29</v>
      </c>
      <c r="D5198">
        <v>2026</v>
      </c>
      <c r="E5198">
        <v>4</v>
      </c>
      <c r="F5198" t="s">
        <v>266</v>
      </c>
      <c r="G5198">
        <v>289</v>
      </c>
      <c r="H5198" t="s">
        <v>1000</v>
      </c>
      <c r="I5198">
        <v>0</v>
      </c>
      <c r="J5198">
        <v>0</v>
      </c>
      <c r="K5198">
        <v>47.32</v>
      </c>
      <c r="L5198">
        <v>0</v>
      </c>
      <c r="M5198">
        <v>0</v>
      </c>
      <c r="N5198">
        <v>0</v>
      </c>
      <c r="O5198">
        <v>3.44</v>
      </c>
      <c r="P5198" t="s">
        <v>266</v>
      </c>
      <c r="Q5198" t="s">
        <v>350</v>
      </c>
      <c r="R5198" t="s">
        <v>34</v>
      </c>
      <c r="S5198" t="s">
        <v>351</v>
      </c>
      <c r="T5198" t="s">
        <v>36</v>
      </c>
      <c r="U5198">
        <v>0</v>
      </c>
      <c r="V5198">
        <v>140</v>
      </c>
      <c r="W5198">
        <v>473.2</v>
      </c>
      <c r="X5198" t="str">
        <f>IF(MESACU[[#This Row],[PAIS]]="ESPAÑA",VLOOKUP(MESACU[[#This Row],[PROVINCIA]],[1]!PROVINCIASCC[#Data],2,FALSE),VLOOKUP(MESACU[[#This Row],[PAIS]],'[1]Centros de coste'!$A$2:$D$204,2,FALSE))</f>
        <v>C43 - IBERICA I</v>
      </c>
      <c r="Y5198" t="str">
        <f>IF(MESACU[[#This Row],[PAIS]]="ESPAÑA",VLOOKUP(MESACU[[#This Row],[PROVINCIA]],[1]!PROVINCIASCC[#Data],3,FALSE),VLOOKUP(MESACU[[#This Row],[PAIS]],'[1]Centros de coste'!$A$2:$D$204,3,FALSE))</f>
        <v>IBERICA I</v>
      </c>
      <c r="Z5198" t="str">
        <f>IF(MESACU[[#This Row],[PAIS]]="ESPAÑA",VLOOKUP(MESACU[[#This Row],[PROVINCIA]],[1]!PROVINCIASCC[#Data],4,FALSE),VLOOKUP(MESACU[[#This Row],[PAIS]],'[1]Centros de coste'!$A$2:$D$204,4,FALSE))</f>
        <v>EUROPA</v>
      </c>
      <c r="AA5198" t="str">
        <f>IFERROR(LEFT(TRIM(MESACU[[#This Row],[CodigoArticulo]]),LEN(TRIM(MESACU[[#This Row],[CodigoArticulo]]))-4),"")</f>
        <v>AGRMG</v>
      </c>
      <c r="AB5198" t="str">
        <f>IFERROR(VLOOKUP(MESACU[[#This Row],[CODIGOG]],[1]!FAMILIAS[#Data],5,FALSE),"")</f>
        <v>BIOSTIMULANTS</v>
      </c>
    </row>
    <row r="5199" spans="1:28" x14ac:dyDescent="0.35">
      <c r="A5199" t="s">
        <v>28</v>
      </c>
      <c r="B5199">
        <v>250</v>
      </c>
      <c r="C5199" t="s">
        <v>29</v>
      </c>
      <c r="D5199">
        <v>2026</v>
      </c>
      <c r="E5199">
        <v>4</v>
      </c>
      <c r="F5199" t="s">
        <v>126</v>
      </c>
      <c r="G5199">
        <v>289</v>
      </c>
      <c r="H5199" t="s">
        <v>999</v>
      </c>
      <c r="I5199">
        <v>0</v>
      </c>
      <c r="J5199">
        <v>0</v>
      </c>
      <c r="K5199">
        <v>72.900000000000006</v>
      </c>
      <c r="L5199">
        <v>0</v>
      </c>
      <c r="M5199">
        <v>0</v>
      </c>
      <c r="N5199">
        <v>0</v>
      </c>
      <c r="O5199">
        <v>1.17</v>
      </c>
      <c r="P5199" t="s">
        <v>126</v>
      </c>
      <c r="Q5199" t="s">
        <v>350</v>
      </c>
      <c r="R5199" t="s">
        <v>73</v>
      </c>
      <c r="S5199" t="s">
        <v>351</v>
      </c>
      <c r="T5199" t="s">
        <v>36</v>
      </c>
      <c r="U5199">
        <v>0</v>
      </c>
      <c r="V5199">
        <v>150</v>
      </c>
      <c r="W5199">
        <v>729</v>
      </c>
      <c r="X5199" t="str">
        <f>IF(MESACU[[#This Row],[PAIS]]="ESPAÑA",VLOOKUP(MESACU[[#This Row],[PROVINCIA]],[1]!PROVINCIASCC[#Data],2,FALSE),VLOOKUP(MESACU[[#This Row],[PAIS]],'[1]Centros de coste'!$A$2:$D$204,2,FALSE))</f>
        <v>C43 - IBERICA I</v>
      </c>
      <c r="Y5199" t="str">
        <f>IF(MESACU[[#This Row],[PAIS]]="ESPAÑA",VLOOKUP(MESACU[[#This Row],[PROVINCIA]],[1]!PROVINCIASCC[#Data],3,FALSE),VLOOKUP(MESACU[[#This Row],[PAIS]],'[1]Centros de coste'!$A$2:$D$204,3,FALSE))</f>
        <v>IBERICA I</v>
      </c>
      <c r="Z5199" t="str">
        <f>IF(MESACU[[#This Row],[PAIS]]="ESPAÑA",VLOOKUP(MESACU[[#This Row],[PROVINCIA]],[1]!PROVINCIASCC[#Data],4,FALSE),VLOOKUP(MESACU[[#This Row],[PAIS]],'[1]Centros de coste'!$A$2:$D$204,4,FALSE))</f>
        <v>EUROPA</v>
      </c>
      <c r="AA5199" t="str">
        <f>IFERROR(LEFT(TRIM(MESACU[[#This Row],[CodigoArticulo]]),LEN(TRIM(MESACU[[#This Row],[CodigoArticulo]]))-4),"")</f>
        <v>A-50(2)</v>
      </c>
      <c r="AB5199" t="str">
        <f>IFERROR(VLOOKUP(MESACU[[#This Row],[CODIGOG]],[1]!FAMILIAS[#Data],5,FALSE),"")</f>
        <v>BIOSTIMULANTS</v>
      </c>
    </row>
    <row r="5200" spans="1:28" x14ac:dyDescent="0.35">
      <c r="A5200" t="s">
        <v>28</v>
      </c>
      <c r="B5200">
        <v>251</v>
      </c>
      <c r="C5200" t="s">
        <v>29</v>
      </c>
      <c r="D5200">
        <v>2026</v>
      </c>
      <c r="E5200">
        <v>4</v>
      </c>
      <c r="F5200" t="s">
        <v>158</v>
      </c>
      <c r="G5200">
        <v>325</v>
      </c>
      <c r="H5200" t="s">
        <v>159</v>
      </c>
      <c r="I5200">
        <v>0</v>
      </c>
      <c r="J5200">
        <v>0</v>
      </c>
      <c r="K5200">
        <v>19.52</v>
      </c>
      <c r="L5200">
        <v>0</v>
      </c>
      <c r="M5200">
        <v>0</v>
      </c>
      <c r="N5200">
        <v>0</v>
      </c>
      <c r="O5200">
        <v>16</v>
      </c>
      <c r="P5200" t="s">
        <v>158</v>
      </c>
      <c r="Q5200" t="s">
        <v>82</v>
      </c>
      <c r="R5200" t="s">
        <v>34</v>
      </c>
      <c r="S5200" t="s">
        <v>50</v>
      </c>
      <c r="T5200" t="s">
        <v>36</v>
      </c>
      <c r="U5200">
        <v>0</v>
      </c>
      <c r="V5200">
        <v>640</v>
      </c>
      <c r="W5200">
        <v>1952</v>
      </c>
      <c r="X5200" t="str">
        <f>IF(MESACU[[#This Row],[PAIS]]="ESPAÑA",VLOOKUP(MESACU[[#This Row],[PROVINCIA]],[1]!PROVINCIASCC[#Data],2,FALSE),VLOOKUP(MESACU[[#This Row],[PAIS]],'[1]Centros de coste'!$A$2:$D$204,2,FALSE))</f>
        <v>C44 - IBERICA II</v>
      </c>
      <c r="Y5200" t="str">
        <f>IF(MESACU[[#This Row],[PAIS]]="ESPAÑA",VLOOKUP(MESACU[[#This Row],[PROVINCIA]],[1]!PROVINCIASCC[#Data],3,FALSE),VLOOKUP(MESACU[[#This Row],[PAIS]],'[1]Centros de coste'!$A$2:$D$204,3,FALSE))</f>
        <v>IBERICA II</v>
      </c>
      <c r="Z5200" t="str">
        <f>IF(MESACU[[#This Row],[PAIS]]="ESPAÑA",VLOOKUP(MESACU[[#This Row],[PROVINCIA]],[1]!PROVINCIASCC[#Data],4,FALSE),VLOOKUP(MESACU[[#This Row],[PAIS]],'[1]Centros de coste'!$A$2:$D$204,4,FALSE))</f>
        <v>EUROPA</v>
      </c>
      <c r="AA5200" t="str">
        <f>IFERROR(LEFT(TRIM(MESACU[[#This Row],[CodigoArticulo]]),LEN(TRIM(MESACU[[#This Row],[CodigoArticulo]]))-4),"")</f>
        <v>PT</v>
      </c>
      <c r="AB5200" t="str">
        <f>IFERROR(VLOOKUP(MESACU[[#This Row],[CODIGOG]],[1]!FAMILIAS[#Data],5,FALSE),"")</f>
        <v>BIOFERTILIZERS</v>
      </c>
    </row>
    <row r="5201" spans="1:28" x14ac:dyDescent="0.35">
      <c r="A5201" t="s">
        <v>28</v>
      </c>
      <c r="B5201">
        <v>251</v>
      </c>
      <c r="C5201" t="s">
        <v>29</v>
      </c>
      <c r="D5201">
        <v>2026</v>
      </c>
      <c r="E5201">
        <v>4</v>
      </c>
      <c r="F5201" t="s">
        <v>69</v>
      </c>
      <c r="G5201">
        <v>325</v>
      </c>
      <c r="H5201" t="s">
        <v>70</v>
      </c>
      <c r="I5201">
        <v>0</v>
      </c>
      <c r="J5201">
        <v>0</v>
      </c>
      <c r="K5201">
        <v>13.536</v>
      </c>
      <c r="L5201">
        <v>0</v>
      </c>
      <c r="M5201">
        <v>0</v>
      </c>
      <c r="N5201">
        <v>0</v>
      </c>
      <c r="O5201">
        <v>8</v>
      </c>
      <c r="P5201" t="s">
        <v>69</v>
      </c>
      <c r="Q5201" t="s">
        <v>82</v>
      </c>
      <c r="R5201" t="s">
        <v>34</v>
      </c>
      <c r="S5201" t="s">
        <v>50</v>
      </c>
      <c r="T5201" t="s">
        <v>36</v>
      </c>
      <c r="U5201">
        <v>0</v>
      </c>
      <c r="V5201">
        <v>320</v>
      </c>
      <c r="W5201">
        <v>1353.6</v>
      </c>
      <c r="X5201" t="str">
        <f>IF(MESACU[[#This Row],[PAIS]]="ESPAÑA",VLOOKUP(MESACU[[#This Row],[PROVINCIA]],[1]!PROVINCIASCC[#Data],2,FALSE),VLOOKUP(MESACU[[#This Row],[PAIS]],'[1]Centros de coste'!$A$2:$D$204,2,FALSE))</f>
        <v>C44 - IBERICA II</v>
      </c>
      <c r="Y5201" t="str">
        <f>IF(MESACU[[#This Row],[PAIS]]="ESPAÑA",VLOOKUP(MESACU[[#This Row],[PROVINCIA]],[1]!PROVINCIASCC[#Data],3,FALSE),VLOOKUP(MESACU[[#This Row],[PAIS]],'[1]Centros de coste'!$A$2:$D$204,3,FALSE))</f>
        <v>IBERICA II</v>
      </c>
      <c r="Z5201" t="str">
        <f>IF(MESACU[[#This Row],[PAIS]]="ESPAÑA",VLOOKUP(MESACU[[#This Row],[PROVINCIA]],[1]!PROVINCIASCC[#Data],4,FALSE),VLOOKUP(MESACU[[#This Row],[PAIS]],'[1]Centros de coste'!$A$2:$D$204,4,FALSE))</f>
        <v>EUROPA</v>
      </c>
      <c r="AA5201" t="str">
        <f>IFERROR(LEFT(TRIM(MESACU[[#This Row],[CodigoArticulo]]),LEN(TRIM(MESACU[[#This Row],[CodigoArticulo]]))-4),"")</f>
        <v>AVAN</v>
      </c>
      <c r="AB5201" t="str">
        <f>IFERROR(VLOOKUP(MESACU[[#This Row],[CODIGOG]],[1]!FAMILIAS[#Data],5,FALSE),"")</f>
        <v>BIOSTIMULANTS</v>
      </c>
    </row>
    <row r="5202" spans="1:28" x14ac:dyDescent="0.35">
      <c r="A5202" t="s">
        <v>28</v>
      </c>
      <c r="B5202">
        <v>252</v>
      </c>
      <c r="C5202" t="s">
        <v>29</v>
      </c>
      <c r="D5202">
        <v>2026</v>
      </c>
      <c r="E5202">
        <v>4</v>
      </c>
      <c r="F5202" t="s">
        <v>69</v>
      </c>
      <c r="G5202">
        <v>242</v>
      </c>
      <c r="H5202" t="s">
        <v>70</v>
      </c>
      <c r="I5202">
        <v>0</v>
      </c>
      <c r="J5202">
        <v>0</v>
      </c>
      <c r="K5202">
        <v>67.712000000000003</v>
      </c>
      <c r="L5202">
        <v>33.856000000000002</v>
      </c>
      <c r="M5202">
        <v>67.712000000000003</v>
      </c>
      <c r="N5202">
        <v>0</v>
      </c>
      <c r="O5202">
        <v>16</v>
      </c>
      <c r="P5202" t="s">
        <v>69</v>
      </c>
      <c r="Q5202" t="s">
        <v>96</v>
      </c>
      <c r="R5202" t="s">
        <v>34</v>
      </c>
      <c r="S5202" t="s">
        <v>57</v>
      </c>
      <c r="T5202" t="s">
        <v>36</v>
      </c>
      <c r="U5202">
        <v>0</v>
      </c>
      <c r="V5202">
        <v>640</v>
      </c>
      <c r="W5202">
        <v>3385.6</v>
      </c>
      <c r="X5202" t="str">
        <f>IF(MESACU[[#This Row],[PAIS]]="ESPAÑA",VLOOKUP(MESACU[[#This Row],[PROVINCIA]],[1]!PROVINCIASCC[#Data],2,FALSE),VLOOKUP(MESACU[[#This Row],[PAIS]],'[1]Centros de coste'!$A$2:$D$204,2,FALSE))</f>
        <v>C44 - IBERICA II</v>
      </c>
      <c r="Y5202" t="str">
        <f>IF(MESACU[[#This Row],[PAIS]]="ESPAÑA",VLOOKUP(MESACU[[#This Row],[PROVINCIA]],[1]!PROVINCIASCC[#Data],3,FALSE),VLOOKUP(MESACU[[#This Row],[PAIS]],'[1]Centros de coste'!$A$2:$D$204,3,FALSE))</f>
        <v>IBERICA II</v>
      </c>
      <c r="Z5202" t="str">
        <f>IF(MESACU[[#This Row],[PAIS]]="ESPAÑA",VLOOKUP(MESACU[[#This Row],[PROVINCIA]],[1]!PROVINCIASCC[#Data],4,FALSE),VLOOKUP(MESACU[[#This Row],[PAIS]],'[1]Centros de coste'!$A$2:$D$204,4,FALSE))</f>
        <v>EUROPA</v>
      </c>
      <c r="AA5202" t="str">
        <f>IFERROR(LEFT(TRIM(MESACU[[#This Row],[CodigoArticulo]]),LEN(TRIM(MESACU[[#This Row],[CodigoArticulo]]))-4),"")</f>
        <v>AVAN</v>
      </c>
      <c r="AB5202" t="str">
        <f>IFERROR(VLOOKUP(MESACU[[#This Row],[CODIGOG]],[1]!FAMILIAS[#Data],5,FALSE),"")</f>
        <v>BIOSTIMULANTS</v>
      </c>
    </row>
    <row r="5203" spans="1:28" x14ac:dyDescent="0.35">
      <c r="A5203" t="s">
        <v>28</v>
      </c>
      <c r="B5203">
        <v>253</v>
      </c>
      <c r="C5203" t="s">
        <v>29</v>
      </c>
      <c r="D5203">
        <v>2026</v>
      </c>
      <c r="E5203">
        <v>4</v>
      </c>
      <c r="F5203" t="s">
        <v>131</v>
      </c>
      <c r="G5203">
        <v>328</v>
      </c>
      <c r="H5203" t="s">
        <v>132</v>
      </c>
      <c r="I5203">
        <v>0</v>
      </c>
      <c r="J5203">
        <v>0</v>
      </c>
      <c r="K5203">
        <v>19.007999999999999</v>
      </c>
      <c r="L5203">
        <v>0</v>
      </c>
      <c r="M5203">
        <v>0</v>
      </c>
      <c r="N5203">
        <v>0</v>
      </c>
      <c r="O5203">
        <v>16</v>
      </c>
      <c r="P5203" t="s">
        <v>131</v>
      </c>
      <c r="Q5203" t="s">
        <v>48</v>
      </c>
      <c r="R5203" t="s">
        <v>34</v>
      </c>
      <c r="S5203" t="s">
        <v>50</v>
      </c>
      <c r="T5203" t="s">
        <v>36</v>
      </c>
      <c r="U5203">
        <v>0</v>
      </c>
      <c r="V5203">
        <v>640</v>
      </c>
      <c r="W5203">
        <v>1900.8</v>
      </c>
      <c r="X5203" t="str">
        <f>IF(MESACU[[#This Row],[PAIS]]="ESPAÑA",VLOOKUP(MESACU[[#This Row],[PROVINCIA]],[1]!PROVINCIASCC[#Data],2,FALSE),VLOOKUP(MESACU[[#This Row],[PAIS]],'[1]Centros de coste'!$A$2:$D$204,2,FALSE))</f>
        <v>C44 - IBERICA II</v>
      </c>
      <c r="Y5203" t="str">
        <f>IF(MESACU[[#This Row],[PAIS]]="ESPAÑA",VLOOKUP(MESACU[[#This Row],[PROVINCIA]],[1]!PROVINCIASCC[#Data],3,FALSE),VLOOKUP(MESACU[[#This Row],[PAIS]],'[1]Centros de coste'!$A$2:$D$204,3,FALSE))</f>
        <v>IBERICA II</v>
      </c>
      <c r="Z5203" t="str">
        <f>IF(MESACU[[#This Row],[PAIS]]="ESPAÑA",VLOOKUP(MESACU[[#This Row],[PROVINCIA]],[1]!PROVINCIASCC[#Data],4,FALSE),VLOOKUP(MESACU[[#This Row],[PAIS]],'[1]Centros de coste'!$A$2:$D$204,4,FALSE))</f>
        <v>EUROPA</v>
      </c>
      <c r="AA5203" t="str">
        <f>IFERROR(LEFT(TRIM(MESACU[[#This Row],[CodigoArticulo]]),LEN(TRIM(MESACU[[#This Row],[CodigoArticulo]]))-4),"")</f>
        <v>AGXKC</v>
      </c>
      <c r="AB5203" t="str">
        <f>IFERROR(VLOOKUP(MESACU[[#This Row],[CODIGOG]],[1]!FAMILIAS[#Data],5,FALSE),"")</f>
        <v>BIOSTIMULANTS</v>
      </c>
    </row>
    <row r="5204" spans="1:28" x14ac:dyDescent="0.35">
      <c r="A5204" t="s">
        <v>28</v>
      </c>
      <c r="B5204">
        <v>254</v>
      </c>
      <c r="C5204" t="s">
        <v>29</v>
      </c>
      <c r="D5204">
        <v>2026</v>
      </c>
      <c r="E5204">
        <v>4</v>
      </c>
      <c r="F5204" t="s">
        <v>53</v>
      </c>
      <c r="G5204">
        <v>262</v>
      </c>
      <c r="H5204" t="s">
        <v>54</v>
      </c>
      <c r="I5204">
        <v>0</v>
      </c>
      <c r="J5204">
        <v>0</v>
      </c>
      <c r="K5204">
        <v>36.095999999999997</v>
      </c>
      <c r="L5204">
        <v>0</v>
      </c>
      <c r="M5204">
        <v>0</v>
      </c>
      <c r="N5204">
        <v>0</v>
      </c>
      <c r="O5204">
        <v>16</v>
      </c>
      <c r="P5204" t="s">
        <v>53</v>
      </c>
      <c r="Q5204" t="s">
        <v>137</v>
      </c>
      <c r="R5204" t="s">
        <v>34</v>
      </c>
      <c r="S5204" t="s">
        <v>138</v>
      </c>
      <c r="T5204" t="s">
        <v>36</v>
      </c>
      <c r="U5204">
        <v>0</v>
      </c>
      <c r="V5204">
        <v>640</v>
      </c>
      <c r="W5204">
        <v>1804.8</v>
      </c>
      <c r="X5204" t="str">
        <f>IF(MESACU[[#This Row],[PAIS]]="ESPAÑA",VLOOKUP(MESACU[[#This Row],[PROVINCIA]],[1]!PROVINCIASCC[#Data],2,FALSE),VLOOKUP(MESACU[[#This Row],[PAIS]],'[1]Centros de coste'!$A$2:$D$204,2,FALSE))</f>
        <v>C45 - IBERICA III</v>
      </c>
      <c r="Y5204" t="str">
        <f>IF(MESACU[[#This Row],[PAIS]]="ESPAÑA",VLOOKUP(MESACU[[#This Row],[PROVINCIA]],[1]!PROVINCIASCC[#Data],3,FALSE),VLOOKUP(MESACU[[#This Row],[PAIS]],'[1]Centros de coste'!$A$2:$D$204,3,FALSE))</f>
        <v>IBERICA III</v>
      </c>
      <c r="Z5204" t="str">
        <f>IF(MESACU[[#This Row],[PAIS]]="ESPAÑA",VLOOKUP(MESACU[[#This Row],[PROVINCIA]],[1]!PROVINCIASCC[#Data],4,FALSE),VLOOKUP(MESACU[[#This Row],[PAIS]],'[1]Centros de coste'!$A$2:$D$204,4,FALSE))</f>
        <v>EUROPA</v>
      </c>
      <c r="AA5204" t="str">
        <f>IFERROR(LEFT(TRIM(MESACU[[#This Row],[CodigoArticulo]]),LEN(TRIM(MESACU[[#This Row],[CodigoArticulo]]))-4),"")</f>
        <v>AGXK</v>
      </c>
      <c r="AB5204" t="str">
        <f>IFERROR(VLOOKUP(MESACU[[#This Row],[CODIGOG]],[1]!FAMILIAS[#Data],5,FALSE),"")</f>
        <v>BIOFERTILIZERS</v>
      </c>
    </row>
    <row r="5205" spans="1:28" x14ac:dyDescent="0.35">
      <c r="A5205" t="s">
        <v>28</v>
      </c>
      <c r="B5205">
        <v>255</v>
      </c>
      <c r="C5205" t="s">
        <v>29</v>
      </c>
      <c r="D5205">
        <v>2026</v>
      </c>
      <c r="E5205">
        <v>4</v>
      </c>
      <c r="F5205" t="s">
        <v>158</v>
      </c>
      <c r="G5205">
        <v>263</v>
      </c>
      <c r="H5205" t="s">
        <v>159</v>
      </c>
      <c r="I5205">
        <v>0</v>
      </c>
      <c r="J5205">
        <v>0</v>
      </c>
      <c r="K5205">
        <v>37.887999999999998</v>
      </c>
      <c r="L5205">
        <v>0</v>
      </c>
      <c r="M5205">
        <v>0</v>
      </c>
      <c r="N5205">
        <v>0</v>
      </c>
      <c r="O5205">
        <v>16</v>
      </c>
      <c r="P5205" t="s">
        <v>158</v>
      </c>
      <c r="Q5205" t="s">
        <v>137</v>
      </c>
      <c r="R5205" t="s">
        <v>34</v>
      </c>
      <c r="S5205" t="s">
        <v>138</v>
      </c>
      <c r="T5205" t="s">
        <v>36</v>
      </c>
      <c r="U5205">
        <v>0</v>
      </c>
      <c r="V5205">
        <v>640</v>
      </c>
      <c r="W5205">
        <v>1894.4</v>
      </c>
      <c r="X5205" t="str">
        <f>IF(MESACU[[#This Row],[PAIS]]="ESPAÑA",VLOOKUP(MESACU[[#This Row],[PROVINCIA]],[1]!PROVINCIASCC[#Data],2,FALSE),VLOOKUP(MESACU[[#This Row],[PAIS]],'[1]Centros de coste'!$A$2:$D$204,2,FALSE))</f>
        <v>C45 - IBERICA III</v>
      </c>
      <c r="Y5205" t="str">
        <f>IF(MESACU[[#This Row],[PAIS]]="ESPAÑA",VLOOKUP(MESACU[[#This Row],[PROVINCIA]],[1]!PROVINCIASCC[#Data],3,FALSE),VLOOKUP(MESACU[[#This Row],[PAIS]],'[1]Centros de coste'!$A$2:$D$204,3,FALSE))</f>
        <v>IBERICA III</v>
      </c>
      <c r="Z5205" t="str">
        <f>IF(MESACU[[#This Row],[PAIS]]="ESPAÑA",VLOOKUP(MESACU[[#This Row],[PROVINCIA]],[1]!PROVINCIASCC[#Data],4,FALSE),VLOOKUP(MESACU[[#This Row],[PAIS]],'[1]Centros de coste'!$A$2:$D$204,4,FALSE))</f>
        <v>EUROPA</v>
      </c>
      <c r="AA5205" t="str">
        <f>IFERROR(LEFT(TRIM(MESACU[[#This Row],[CodigoArticulo]]),LEN(TRIM(MESACU[[#This Row],[CodigoArticulo]]))-4),"")</f>
        <v>PT</v>
      </c>
      <c r="AB5205" t="str">
        <f>IFERROR(VLOOKUP(MESACU[[#This Row],[CODIGOG]],[1]!FAMILIAS[#Data],5,FALSE),"")</f>
        <v>BIOFERTILIZERS</v>
      </c>
    </row>
    <row r="5206" spans="1:28" x14ac:dyDescent="0.35">
      <c r="A5206" t="s">
        <v>28</v>
      </c>
      <c r="B5206">
        <v>257</v>
      </c>
      <c r="C5206" t="s">
        <v>29</v>
      </c>
      <c r="D5206">
        <v>2026</v>
      </c>
      <c r="E5206">
        <v>4</v>
      </c>
      <c r="F5206" t="s">
        <v>51</v>
      </c>
      <c r="G5206">
        <v>282</v>
      </c>
      <c r="H5206" t="s">
        <v>52</v>
      </c>
      <c r="I5206">
        <v>0</v>
      </c>
      <c r="J5206">
        <v>0</v>
      </c>
      <c r="K5206">
        <v>21.12</v>
      </c>
      <c r="L5206">
        <v>0</v>
      </c>
      <c r="M5206">
        <v>0</v>
      </c>
      <c r="N5206">
        <v>0</v>
      </c>
      <c r="O5206">
        <v>0.84</v>
      </c>
      <c r="P5206" t="s">
        <v>51</v>
      </c>
      <c r="Q5206" t="s">
        <v>299</v>
      </c>
      <c r="R5206" t="s">
        <v>49</v>
      </c>
      <c r="S5206" t="s">
        <v>300</v>
      </c>
      <c r="T5206" t="s">
        <v>36</v>
      </c>
      <c r="U5206">
        <v>0</v>
      </c>
      <c r="V5206">
        <v>120</v>
      </c>
      <c r="W5206">
        <v>211.2</v>
      </c>
      <c r="X5206" t="str">
        <f>IF(MESACU[[#This Row],[PAIS]]="ESPAÑA",VLOOKUP(MESACU[[#This Row],[PROVINCIA]],[1]!PROVINCIASCC[#Data],2,FALSE),VLOOKUP(MESACU[[#This Row],[PAIS]],'[1]Centros de coste'!$A$2:$D$204,2,FALSE))</f>
        <v>C205 - IBERICA VI</v>
      </c>
      <c r="Y5206" t="str">
        <f>IF(MESACU[[#This Row],[PAIS]]="ESPAÑA",VLOOKUP(MESACU[[#This Row],[PROVINCIA]],[1]!PROVINCIASCC[#Data],3,FALSE),VLOOKUP(MESACU[[#This Row],[PAIS]],'[1]Centros de coste'!$A$2:$D$204,3,FALSE))</f>
        <v>IBERICA VI</v>
      </c>
      <c r="Z5206" t="str">
        <f>IF(MESACU[[#This Row],[PAIS]]="ESPAÑA",VLOOKUP(MESACU[[#This Row],[PROVINCIA]],[1]!PROVINCIASCC[#Data],4,FALSE),VLOOKUP(MESACU[[#This Row],[PAIS]],'[1]Centros de coste'!$A$2:$D$204,4,FALSE))</f>
        <v>EUROPA</v>
      </c>
      <c r="AA5206" t="str">
        <f>IFERROR(LEFT(TRIM(MESACU[[#This Row],[CodigoArticulo]]),LEN(TRIM(MESACU[[#This Row],[CodigoArticulo]]))-4),"")</f>
        <v>AN</v>
      </c>
      <c r="AB5206" t="str">
        <f>IFERROR(VLOOKUP(MESACU[[#This Row],[CODIGOG]],[1]!FAMILIAS[#Data],5,FALSE),"")</f>
        <v>BIOFERTILIZERS</v>
      </c>
    </row>
    <row r="5207" spans="1:28" x14ac:dyDescent="0.35">
      <c r="A5207" t="s">
        <v>28</v>
      </c>
      <c r="B5207">
        <v>257</v>
      </c>
      <c r="C5207" t="s">
        <v>29</v>
      </c>
      <c r="D5207">
        <v>2026</v>
      </c>
      <c r="E5207">
        <v>4</v>
      </c>
      <c r="F5207" t="s">
        <v>270</v>
      </c>
      <c r="G5207">
        <v>282</v>
      </c>
      <c r="H5207" t="s">
        <v>271</v>
      </c>
      <c r="I5207">
        <v>0</v>
      </c>
      <c r="J5207">
        <v>0</v>
      </c>
      <c r="K5207">
        <v>7.84</v>
      </c>
      <c r="L5207">
        <v>0</v>
      </c>
      <c r="M5207">
        <v>0</v>
      </c>
      <c r="N5207">
        <v>0</v>
      </c>
      <c r="O5207">
        <v>0.36</v>
      </c>
      <c r="P5207" t="s">
        <v>270</v>
      </c>
      <c r="Q5207" t="s">
        <v>299</v>
      </c>
      <c r="R5207" t="s">
        <v>49</v>
      </c>
      <c r="S5207" t="s">
        <v>300</v>
      </c>
      <c r="T5207" t="s">
        <v>36</v>
      </c>
      <c r="U5207">
        <v>0</v>
      </c>
      <c r="V5207">
        <v>40</v>
      </c>
      <c r="W5207">
        <v>78.400000000000006</v>
      </c>
      <c r="X5207" t="str">
        <f>IF(MESACU[[#This Row],[PAIS]]="ESPAÑA",VLOOKUP(MESACU[[#This Row],[PROVINCIA]],[1]!PROVINCIASCC[#Data],2,FALSE),VLOOKUP(MESACU[[#This Row],[PAIS]],'[1]Centros de coste'!$A$2:$D$204,2,FALSE))</f>
        <v>C205 - IBERICA VI</v>
      </c>
      <c r="Y5207" t="str">
        <f>IF(MESACU[[#This Row],[PAIS]]="ESPAÑA",VLOOKUP(MESACU[[#This Row],[PROVINCIA]],[1]!PROVINCIASCC[#Data],3,FALSE),VLOOKUP(MESACU[[#This Row],[PAIS]],'[1]Centros de coste'!$A$2:$D$204,3,FALSE))</f>
        <v>IBERICA VI</v>
      </c>
      <c r="Z5207" t="str">
        <f>IF(MESACU[[#This Row],[PAIS]]="ESPAÑA",VLOOKUP(MESACU[[#This Row],[PROVINCIA]],[1]!PROVINCIASCC[#Data],4,FALSE),VLOOKUP(MESACU[[#This Row],[PAIS]],'[1]Centros de coste'!$A$2:$D$204,4,FALSE))</f>
        <v>EUROPA</v>
      </c>
      <c r="AA5207" t="str">
        <f>IFERROR(LEFT(TRIM(MESACU[[#This Row],[CodigoArticulo]]),LEN(TRIM(MESACU[[#This Row],[CodigoArticulo]]))-4),"")</f>
        <v>AN</v>
      </c>
      <c r="AB5207" t="str">
        <f>IFERROR(VLOOKUP(MESACU[[#This Row],[CODIGOG]],[1]!FAMILIAS[#Data],5,FALSE),"")</f>
        <v>BIOFERTILIZERS</v>
      </c>
    </row>
    <row r="5208" spans="1:28" x14ac:dyDescent="0.35">
      <c r="A5208" t="s">
        <v>28</v>
      </c>
      <c r="B5208">
        <v>257</v>
      </c>
      <c r="C5208" t="s">
        <v>29</v>
      </c>
      <c r="D5208">
        <v>2026</v>
      </c>
      <c r="E5208">
        <v>4</v>
      </c>
      <c r="F5208" t="s">
        <v>164</v>
      </c>
      <c r="G5208">
        <v>282</v>
      </c>
      <c r="H5208" t="s">
        <v>996</v>
      </c>
      <c r="I5208">
        <v>0</v>
      </c>
      <c r="J5208">
        <v>0</v>
      </c>
      <c r="K5208">
        <v>30.52</v>
      </c>
      <c r="L5208">
        <v>0</v>
      </c>
      <c r="M5208">
        <v>0</v>
      </c>
      <c r="N5208">
        <v>0</v>
      </c>
      <c r="O5208">
        <v>3.5</v>
      </c>
      <c r="P5208" t="s">
        <v>166</v>
      </c>
      <c r="Q5208" t="s">
        <v>299</v>
      </c>
      <c r="R5208" t="s">
        <v>34</v>
      </c>
      <c r="S5208" t="s">
        <v>300</v>
      </c>
      <c r="T5208" t="s">
        <v>36</v>
      </c>
      <c r="U5208">
        <v>0</v>
      </c>
      <c r="V5208">
        <v>140</v>
      </c>
      <c r="W5208">
        <v>305.2</v>
      </c>
      <c r="X5208" t="str">
        <f>IF(MESACU[[#This Row],[PAIS]]="ESPAÑA",VLOOKUP(MESACU[[#This Row],[PROVINCIA]],[1]!PROVINCIASCC[#Data],2,FALSE),VLOOKUP(MESACU[[#This Row],[PAIS]],'[1]Centros de coste'!$A$2:$D$204,2,FALSE))</f>
        <v>C205 - IBERICA VI</v>
      </c>
      <c r="Y5208" t="str">
        <f>IF(MESACU[[#This Row],[PAIS]]="ESPAÑA",VLOOKUP(MESACU[[#This Row],[PROVINCIA]],[1]!PROVINCIASCC[#Data],3,FALSE),VLOOKUP(MESACU[[#This Row],[PAIS]],'[1]Centros de coste'!$A$2:$D$204,3,FALSE))</f>
        <v>IBERICA VI</v>
      </c>
      <c r="Z5208" t="str">
        <f>IF(MESACU[[#This Row],[PAIS]]="ESPAÑA",VLOOKUP(MESACU[[#This Row],[PROVINCIA]],[1]!PROVINCIASCC[#Data],4,FALSE),VLOOKUP(MESACU[[#This Row],[PAIS]],'[1]Centros de coste'!$A$2:$D$204,4,FALSE))</f>
        <v>EUROPA</v>
      </c>
      <c r="AA5208" t="str">
        <f>IFERROR(LEFT(TRIM(MESACU[[#This Row],[CodigoArticulo]]),LEN(TRIM(MESACU[[#This Row],[CodigoArticulo]]))-4),"")</f>
        <v>S</v>
      </c>
      <c r="AB5208" t="str">
        <f>IFERROR(VLOOKUP(MESACU[[#This Row],[CODIGOG]],[1]!FAMILIAS[#Data],5,FALSE),"")</f>
        <v>BIOFERTILIZERS</v>
      </c>
    </row>
    <row r="5209" spans="1:28" x14ac:dyDescent="0.35">
      <c r="A5209" t="s">
        <v>28</v>
      </c>
      <c r="B5209">
        <v>257</v>
      </c>
      <c r="C5209" t="s">
        <v>29</v>
      </c>
      <c r="D5209">
        <v>2026</v>
      </c>
      <c r="E5209">
        <v>4</v>
      </c>
      <c r="F5209" t="s">
        <v>266</v>
      </c>
      <c r="G5209">
        <v>282</v>
      </c>
      <c r="H5209" t="s">
        <v>1000</v>
      </c>
      <c r="I5209">
        <v>0</v>
      </c>
      <c r="J5209">
        <v>0</v>
      </c>
      <c r="K5209">
        <v>14.2</v>
      </c>
      <c r="L5209">
        <v>0</v>
      </c>
      <c r="M5209">
        <v>0</v>
      </c>
      <c r="N5209">
        <v>0</v>
      </c>
      <c r="O5209">
        <v>0.98</v>
      </c>
      <c r="P5209" t="s">
        <v>266</v>
      </c>
      <c r="Q5209" t="s">
        <v>299</v>
      </c>
      <c r="R5209" t="s">
        <v>34</v>
      </c>
      <c r="S5209" t="s">
        <v>300</v>
      </c>
      <c r="T5209" t="s">
        <v>36</v>
      </c>
      <c r="U5209">
        <v>0</v>
      </c>
      <c r="V5209">
        <v>40</v>
      </c>
      <c r="W5209">
        <v>142</v>
      </c>
      <c r="X5209" t="str">
        <f>IF(MESACU[[#This Row],[PAIS]]="ESPAÑA",VLOOKUP(MESACU[[#This Row],[PROVINCIA]],[1]!PROVINCIASCC[#Data],2,FALSE),VLOOKUP(MESACU[[#This Row],[PAIS]],'[1]Centros de coste'!$A$2:$D$204,2,FALSE))</f>
        <v>C205 - IBERICA VI</v>
      </c>
      <c r="Y5209" t="str">
        <f>IF(MESACU[[#This Row],[PAIS]]="ESPAÑA",VLOOKUP(MESACU[[#This Row],[PROVINCIA]],[1]!PROVINCIASCC[#Data],3,FALSE),VLOOKUP(MESACU[[#This Row],[PAIS]],'[1]Centros de coste'!$A$2:$D$204,3,FALSE))</f>
        <v>IBERICA VI</v>
      </c>
      <c r="Z5209" t="str">
        <f>IF(MESACU[[#This Row],[PAIS]]="ESPAÑA",VLOOKUP(MESACU[[#This Row],[PROVINCIA]],[1]!PROVINCIASCC[#Data],4,FALSE),VLOOKUP(MESACU[[#This Row],[PAIS]],'[1]Centros de coste'!$A$2:$D$204,4,FALSE))</f>
        <v>EUROPA</v>
      </c>
      <c r="AA5209" t="str">
        <f>IFERROR(LEFT(TRIM(MESACU[[#This Row],[CodigoArticulo]]),LEN(TRIM(MESACU[[#This Row],[CodigoArticulo]]))-4),"")</f>
        <v>AGRMG</v>
      </c>
      <c r="AB5209" t="str">
        <f>IFERROR(VLOOKUP(MESACU[[#This Row],[CODIGOG]],[1]!FAMILIAS[#Data],5,FALSE),"")</f>
        <v>BIOSTIMULANTS</v>
      </c>
    </row>
    <row r="5210" spans="1:28" x14ac:dyDescent="0.35">
      <c r="A5210" t="s">
        <v>28</v>
      </c>
      <c r="B5210">
        <v>257</v>
      </c>
      <c r="C5210" t="s">
        <v>29</v>
      </c>
      <c r="D5210">
        <v>2026</v>
      </c>
      <c r="E5210">
        <v>4</v>
      </c>
      <c r="F5210" t="s">
        <v>218</v>
      </c>
      <c r="G5210">
        <v>282</v>
      </c>
      <c r="H5210" t="s">
        <v>1001</v>
      </c>
      <c r="I5210">
        <v>0</v>
      </c>
      <c r="J5210">
        <v>0</v>
      </c>
      <c r="K5210">
        <v>76.08</v>
      </c>
      <c r="L5210">
        <v>0</v>
      </c>
      <c r="M5210">
        <v>0</v>
      </c>
      <c r="N5210">
        <v>0</v>
      </c>
      <c r="O5210">
        <v>3</v>
      </c>
      <c r="P5210" t="s">
        <v>218</v>
      </c>
      <c r="Q5210" t="s">
        <v>299</v>
      </c>
      <c r="R5210" t="s">
        <v>34</v>
      </c>
      <c r="S5210" t="s">
        <v>300</v>
      </c>
      <c r="T5210" t="s">
        <v>36</v>
      </c>
      <c r="U5210">
        <v>0</v>
      </c>
      <c r="V5210">
        <v>120</v>
      </c>
      <c r="W5210">
        <v>760.8</v>
      </c>
      <c r="X5210" t="str">
        <f>IF(MESACU[[#This Row],[PAIS]]="ESPAÑA",VLOOKUP(MESACU[[#This Row],[PROVINCIA]],[1]!PROVINCIASCC[#Data],2,FALSE),VLOOKUP(MESACU[[#This Row],[PAIS]],'[1]Centros de coste'!$A$2:$D$204,2,FALSE))</f>
        <v>C205 - IBERICA VI</v>
      </c>
      <c r="Y5210" t="str">
        <f>IF(MESACU[[#This Row],[PAIS]]="ESPAÑA",VLOOKUP(MESACU[[#This Row],[PROVINCIA]],[1]!PROVINCIASCC[#Data],3,FALSE),VLOOKUP(MESACU[[#This Row],[PAIS]],'[1]Centros de coste'!$A$2:$D$204,3,FALSE))</f>
        <v>IBERICA VI</v>
      </c>
      <c r="Z5210" t="str">
        <f>IF(MESACU[[#This Row],[PAIS]]="ESPAÑA",VLOOKUP(MESACU[[#This Row],[PROVINCIA]],[1]!PROVINCIASCC[#Data],4,FALSE),VLOOKUP(MESACU[[#This Row],[PAIS]],'[1]Centros de coste'!$A$2:$D$204,4,FALSE))</f>
        <v>EUROPA</v>
      </c>
      <c r="AA5210" t="str">
        <f>IFERROR(LEFT(TRIM(MESACU[[#This Row],[CodigoArticulo]]),LEN(TRIM(MESACU[[#This Row],[CodigoArticulo]]))-4),"")</f>
        <v>HST</v>
      </c>
      <c r="AB5210" t="str">
        <f>IFERROR(VLOOKUP(MESACU[[#This Row],[CODIGOG]],[1]!FAMILIAS[#Data],5,FALSE),"")</f>
        <v>BIOSTIMULANTS</v>
      </c>
    </row>
    <row r="5211" spans="1:28" x14ac:dyDescent="0.35">
      <c r="A5211" t="s">
        <v>28</v>
      </c>
      <c r="B5211">
        <v>257</v>
      </c>
      <c r="C5211" t="s">
        <v>29</v>
      </c>
      <c r="D5211">
        <v>2026</v>
      </c>
      <c r="E5211">
        <v>4</v>
      </c>
      <c r="F5211" t="s">
        <v>182</v>
      </c>
      <c r="G5211">
        <v>282</v>
      </c>
      <c r="H5211" t="s">
        <v>183</v>
      </c>
      <c r="I5211">
        <v>0</v>
      </c>
      <c r="J5211">
        <v>0</v>
      </c>
      <c r="K5211">
        <v>49.44</v>
      </c>
      <c r="L5211">
        <v>0</v>
      </c>
      <c r="M5211">
        <v>0</v>
      </c>
      <c r="N5211">
        <v>0</v>
      </c>
      <c r="O5211">
        <v>3</v>
      </c>
      <c r="P5211" t="s">
        <v>182</v>
      </c>
      <c r="Q5211" t="s">
        <v>299</v>
      </c>
      <c r="R5211" t="s">
        <v>34</v>
      </c>
      <c r="S5211" t="s">
        <v>300</v>
      </c>
      <c r="T5211" t="s">
        <v>36</v>
      </c>
      <c r="U5211">
        <v>0</v>
      </c>
      <c r="V5211">
        <v>120</v>
      </c>
      <c r="W5211">
        <v>494.4</v>
      </c>
      <c r="X5211" t="str">
        <f>IF(MESACU[[#This Row],[PAIS]]="ESPAÑA",VLOOKUP(MESACU[[#This Row],[PROVINCIA]],[1]!PROVINCIASCC[#Data],2,FALSE),VLOOKUP(MESACU[[#This Row],[PAIS]],'[1]Centros de coste'!$A$2:$D$204,2,FALSE))</f>
        <v>C205 - IBERICA VI</v>
      </c>
      <c r="Y5211" t="str">
        <f>IF(MESACU[[#This Row],[PAIS]]="ESPAÑA",VLOOKUP(MESACU[[#This Row],[PROVINCIA]],[1]!PROVINCIASCC[#Data],3,FALSE),VLOOKUP(MESACU[[#This Row],[PAIS]],'[1]Centros de coste'!$A$2:$D$204,3,FALSE))</f>
        <v>IBERICA VI</v>
      </c>
      <c r="Z5211" t="str">
        <f>IF(MESACU[[#This Row],[PAIS]]="ESPAÑA",VLOOKUP(MESACU[[#This Row],[PROVINCIA]],[1]!PROVINCIASCC[#Data],4,FALSE),VLOOKUP(MESACU[[#This Row],[PAIS]],'[1]Centros de coste'!$A$2:$D$204,4,FALSE))</f>
        <v>EUROPA</v>
      </c>
      <c r="AA5211" t="str">
        <f>IFERROR(LEFT(TRIM(MESACU[[#This Row],[CodigoArticulo]]),LEN(TRIM(MESACU[[#This Row],[CodigoArticulo]]))-4),"")</f>
        <v>FROST-P</v>
      </c>
      <c r="AB5211" t="str">
        <f>IFERROR(VLOOKUP(MESACU[[#This Row],[CODIGOG]],[1]!FAMILIAS[#Data],5,FALSE),"")</f>
        <v>BIOCONTROL</v>
      </c>
    </row>
    <row r="5212" spans="1:28" x14ac:dyDescent="0.35">
      <c r="A5212" t="s">
        <v>28</v>
      </c>
      <c r="B5212">
        <v>257</v>
      </c>
      <c r="C5212" t="s">
        <v>29</v>
      </c>
      <c r="D5212">
        <v>2026</v>
      </c>
      <c r="E5212">
        <v>4</v>
      </c>
      <c r="F5212" t="s">
        <v>126</v>
      </c>
      <c r="G5212">
        <v>282</v>
      </c>
      <c r="H5212" t="s">
        <v>999</v>
      </c>
      <c r="I5212">
        <v>0</v>
      </c>
      <c r="J5212">
        <v>0</v>
      </c>
      <c r="K5212">
        <v>25.5</v>
      </c>
      <c r="L5212">
        <v>0</v>
      </c>
      <c r="M5212">
        <v>0</v>
      </c>
      <c r="N5212">
        <v>0</v>
      </c>
      <c r="O5212">
        <v>0.39</v>
      </c>
      <c r="P5212" t="s">
        <v>126</v>
      </c>
      <c r="Q5212" t="s">
        <v>299</v>
      </c>
      <c r="R5212" t="s">
        <v>73</v>
      </c>
      <c r="S5212" t="s">
        <v>300</v>
      </c>
      <c r="T5212" t="s">
        <v>36</v>
      </c>
      <c r="U5212">
        <v>0</v>
      </c>
      <c r="V5212">
        <v>50</v>
      </c>
      <c r="W5212">
        <v>255</v>
      </c>
      <c r="X5212" t="str">
        <f>IF(MESACU[[#This Row],[PAIS]]="ESPAÑA",VLOOKUP(MESACU[[#This Row],[PROVINCIA]],[1]!PROVINCIASCC[#Data],2,FALSE),VLOOKUP(MESACU[[#This Row],[PAIS]],'[1]Centros de coste'!$A$2:$D$204,2,FALSE))</f>
        <v>C205 - IBERICA VI</v>
      </c>
      <c r="Y5212" t="str">
        <f>IF(MESACU[[#This Row],[PAIS]]="ESPAÑA",VLOOKUP(MESACU[[#This Row],[PROVINCIA]],[1]!PROVINCIASCC[#Data],3,FALSE),VLOOKUP(MESACU[[#This Row],[PAIS]],'[1]Centros de coste'!$A$2:$D$204,3,FALSE))</f>
        <v>IBERICA VI</v>
      </c>
      <c r="Z5212" t="str">
        <f>IF(MESACU[[#This Row],[PAIS]]="ESPAÑA",VLOOKUP(MESACU[[#This Row],[PROVINCIA]],[1]!PROVINCIASCC[#Data],4,FALSE),VLOOKUP(MESACU[[#This Row],[PAIS]],'[1]Centros de coste'!$A$2:$D$204,4,FALSE))</f>
        <v>EUROPA</v>
      </c>
      <c r="AA5212" t="str">
        <f>IFERROR(LEFT(TRIM(MESACU[[#This Row],[CodigoArticulo]]),LEN(TRIM(MESACU[[#This Row],[CodigoArticulo]]))-4),"")</f>
        <v>A-50(2)</v>
      </c>
      <c r="AB5212" t="str">
        <f>IFERROR(VLOOKUP(MESACU[[#This Row],[CODIGOG]],[1]!FAMILIAS[#Data],5,FALSE),"")</f>
        <v>BIOSTIMULANTS</v>
      </c>
    </row>
    <row r="5213" spans="1:28" x14ac:dyDescent="0.35">
      <c r="A5213" t="s">
        <v>28</v>
      </c>
      <c r="B5213">
        <v>257</v>
      </c>
      <c r="C5213" t="s">
        <v>29</v>
      </c>
      <c r="D5213">
        <v>2026</v>
      </c>
      <c r="E5213">
        <v>4</v>
      </c>
      <c r="F5213" t="s">
        <v>294</v>
      </c>
      <c r="G5213">
        <v>282</v>
      </c>
      <c r="H5213" t="s">
        <v>295</v>
      </c>
      <c r="I5213">
        <v>0</v>
      </c>
      <c r="J5213">
        <v>0</v>
      </c>
      <c r="K5213">
        <v>26.9</v>
      </c>
      <c r="L5213">
        <v>0</v>
      </c>
      <c r="M5213">
        <v>0</v>
      </c>
      <c r="N5213">
        <v>0</v>
      </c>
      <c r="O5213">
        <v>0.49</v>
      </c>
      <c r="P5213" t="s">
        <v>294</v>
      </c>
      <c r="Q5213" t="s">
        <v>299</v>
      </c>
      <c r="R5213" t="s">
        <v>34</v>
      </c>
      <c r="S5213" t="s">
        <v>300</v>
      </c>
      <c r="T5213" t="s">
        <v>36</v>
      </c>
      <c r="U5213">
        <v>0</v>
      </c>
      <c r="V5213">
        <v>20</v>
      </c>
      <c r="W5213">
        <v>269</v>
      </c>
      <c r="X5213" t="str">
        <f>IF(MESACU[[#This Row],[PAIS]]="ESPAÑA",VLOOKUP(MESACU[[#This Row],[PROVINCIA]],[1]!PROVINCIASCC[#Data],2,FALSE),VLOOKUP(MESACU[[#This Row],[PAIS]],'[1]Centros de coste'!$A$2:$D$204,2,FALSE))</f>
        <v>C205 - IBERICA VI</v>
      </c>
      <c r="Y5213" t="str">
        <f>IF(MESACU[[#This Row],[PAIS]]="ESPAÑA",VLOOKUP(MESACU[[#This Row],[PROVINCIA]],[1]!PROVINCIASCC[#Data],3,FALSE),VLOOKUP(MESACU[[#This Row],[PAIS]],'[1]Centros de coste'!$A$2:$D$204,3,FALSE))</f>
        <v>IBERICA VI</v>
      </c>
      <c r="Z5213" t="str">
        <f>IF(MESACU[[#This Row],[PAIS]]="ESPAÑA",VLOOKUP(MESACU[[#This Row],[PROVINCIA]],[1]!PROVINCIASCC[#Data],4,FALSE),VLOOKUP(MESACU[[#This Row],[PAIS]],'[1]Centros de coste'!$A$2:$D$204,4,FALSE))</f>
        <v>EUROPA</v>
      </c>
      <c r="AA5213" t="str">
        <f>IFERROR(LEFT(TRIM(MESACU[[#This Row],[CodigoArticulo]]),LEN(TRIM(MESACU[[#This Row],[CodigoArticulo]]))-4),"")</f>
        <v>AQUOM</v>
      </c>
      <c r="AB5213" t="str">
        <f>IFERROR(VLOOKUP(MESACU[[#This Row],[CODIGOG]],[1]!FAMILIAS[#Data],5,FALSE),"")</f>
        <v>BIOCONTROL</v>
      </c>
    </row>
    <row r="5214" spans="1:28" x14ac:dyDescent="0.35">
      <c r="A5214" t="s">
        <v>28</v>
      </c>
      <c r="B5214">
        <v>258</v>
      </c>
      <c r="C5214" t="s">
        <v>29</v>
      </c>
      <c r="D5214">
        <v>2026</v>
      </c>
      <c r="E5214">
        <v>4</v>
      </c>
      <c r="F5214" t="s">
        <v>51</v>
      </c>
      <c r="G5214">
        <v>272</v>
      </c>
      <c r="H5214" t="s">
        <v>52</v>
      </c>
      <c r="I5214">
        <v>0</v>
      </c>
      <c r="J5214">
        <v>0</v>
      </c>
      <c r="K5214">
        <v>47.04</v>
      </c>
      <c r="L5214">
        <v>0</v>
      </c>
      <c r="M5214">
        <v>9.4079999999999995</v>
      </c>
      <c r="N5214">
        <v>0</v>
      </c>
      <c r="O5214">
        <v>1.96</v>
      </c>
      <c r="P5214" t="s">
        <v>51</v>
      </c>
      <c r="Q5214" t="s">
        <v>200</v>
      </c>
      <c r="R5214" t="s">
        <v>49</v>
      </c>
      <c r="S5214" t="s">
        <v>91</v>
      </c>
      <c r="T5214" t="s">
        <v>36</v>
      </c>
      <c r="U5214">
        <v>0</v>
      </c>
      <c r="V5214">
        <v>280</v>
      </c>
      <c r="W5214">
        <v>470.4</v>
      </c>
      <c r="X5214" t="str">
        <f>IF(MESACU[[#This Row],[PAIS]]="ESPAÑA",VLOOKUP(MESACU[[#This Row],[PROVINCIA]],[1]!PROVINCIASCC[#Data],2,FALSE),VLOOKUP(MESACU[[#This Row],[PAIS]],'[1]Centros de coste'!$A$2:$D$204,2,FALSE))</f>
        <v>C44 - IBERICA II</v>
      </c>
      <c r="Y5214" t="str">
        <f>IF(MESACU[[#This Row],[PAIS]]="ESPAÑA",VLOOKUP(MESACU[[#This Row],[PROVINCIA]],[1]!PROVINCIASCC[#Data],3,FALSE),VLOOKUP(MESACU[[#This Row],[PAIS]],'[1]Centros de coste'!$A$2:$D$204,3,FALSE))</f>
        <v>IBERICA II</v>
      </c>
      <c r="Z5214" t="str">
        <f>IF(MESACU[[#This Row],[PAIS]]="ESPAÑA",VLOOKUP(MESACU[[#This Row],[PROVINCIA]],[1]!PROVINCIASCC[#Data],4,FALSE),VLOOKUP(MESACU[[#This Row],[PAIS]],'[1]Centros de coste'!$A$2:$D$204,4,FALSE))</f>
        <v>EUROPA</v>
      </c>
      <c r="AA5214" t="str">
        <f>IFERROR(LEFT(TRIM(MESACU[[#This Row],[CodigoArticulo]]),LEN(TRIM(MESACU[[#This Row],[CodigoArticulo]]))-4),"")</f>
        <v>AN</v>
      </c>
      <c r="AB5214" t="str">
        <f>IFERROR(VLOOKUP(MESACU[[#This Row],[CODIGOG]],[1]!FAMILIAS[#Data],5,FALSE),"")</f>
        <v>BIOFERTILIZERS</v>
      </c>
    </row>
    <row r="5215" spans="1:28" x14ac:dyDescent="0.35">
      <c r="A5215" t="s">
        <v>28</v>
      </c>
      <c r="B5215">
        <v>258</v>
      </c>
      <c r="C5215" t="s">
        <v>29</v>
      </c>
      <c r="D5215">
        <v>2026</v>
      </c>
      <c r="E5215">
        <v>4</v>
      </c>
      <c r="F5215" t="s">
        <v>51</v>
      </c>
      <c r="G5215">
        <v>272</v>
      </c>
      <c r="H5215" t="s">
        <v>52</v>
      </c>
      <c r="I5215">
        <v>0</v>
      </c>
      <c r="J5215">
        <v>0</v>
      </c>
      <c r="K5215">
        <v>53.76</v>
      </c>
      <c r="L5215">
        <v>0</v>
      </c>
      <c r="M5215">
        <v>10.752000000000001</v>
      </c>
      <c r="N5215">
        <v>0</v>
      </c>
      <c r="O5215">
        <v>2.2400000000000002</v>
      </c>
      <c r="P5215" t="s">
        <v>51</v>
      </c>
      <c r="Q5215" t="s">
        <v>200</v>
      </c>
      <c r="R5215" t="s">
        <v>49</v>
      </c>
      <c r="S5215" t="s">
        <v>91</v>
      </c>
      <c r="T5215" t="s">
        <v>36</v>
      </c>
      <c r="U5215">
        <v>0</v>
      </c>
      <c r="V5215">
        <v>320</v>
      </c>
      <c r="W5215">
        <v>537.6</v>
      </c>
      <c r="X5215" t="str">
        <f>IF(MESACU[[#This Row],[PAIS]]="ESPAÑA",VLOOKUP(MESACU[[#This Row],[PROVINCIA]],[1]!PROVINCIASCC[#Data],2,FALSE),VLOOKUP(MESACU[[#This Row],[PAIS]],'[1]Centros de coste'!$A$2:$D$204,2,FALSE))</f>
        <v>C44 - IBERICA II</v>
      </c>
      <c r="Y5215" t="str">
        <f>IF(MESACU[[#This Row],[PAIS]]="ESPAÑA",VLOOKUP(MESACU[[#This Row],[PROVINCIA]],[1]!PROVINCIASCC[#Data],3,FALSE),VLOOKUP(MESACU[[#This Row],[PAIS]],'[1]Centros de coste'!$A$2:$D$204,3,FALSE))</f>
        <v>IBERICA II</v>
      </c>
      <c r="Z5215" t="str">
        <f>IF(MESACU[[#This Row],[PAIS]]="ESPAÑA",VLOOKUP(MESACU[[#This Row],[PROVINCIA]],[1]!PROVINCIASCC[#Data],4,FALSE),VLOOKUP(MESACU[[#This Row],[PAIS]],'[1]Centros de coste'!$A$2:$D$204,4,FALSE))</f>
        <v>EUROPA</v>
      </c>
      <c r="AA5215" t="str">
        <f>IFERROR(LEFT(TRIM(MESACU[[#This Row],[CodigoArticulo]]),LEN(TRIM(MESACU[[#This Row],[CodigoArticulo]]))-4),"")</f>
        <v>AN</v>
      </c>
      <c r="AB5215" t="str">
        <f>IFERROR(VLOOKUP(MESACU[[#This Row],[CODIGOG]],[1]!FAMILIAS[#Data],5,FALSE),"")</f>
        <v>BIOFERTILIZERS</v>
      </c>
    </row>
    <row r="5216" spans="1:28" x14ac:dyDescent="0.35">
      <c r="A5216" t="s">
        <v>28</v>
      </c>
      <c r="B5216">
        <v>258</v>
      </c>
      <c r="C5216" t="s">
        <v>29</v>
      </c>
      <c r="D5216">
        <v>2026</v>
      </c>
      <c r="E5216">
        <v>4</v>
      </c>
      <c r="F5216" t="s">
        <v>126</v>
      </c>
      <c r="G5216">
        <v>272</v>
      </c>
      <c r="H5216" t="s">
        <v>999</v>
      </c>
      <c r="I5216">
        <v>0</v>
      </c>
      <c r="J5216">
        <v>0</v>
      </c>
      <c r="K5216">
        <v>194.4</v>
      </c>
      <c r="L5216">
        <v>0</v>
      </c>
      <c r="M5216">
        <v>38.880000000000003</v>
      </c>
      <c r="N5216">
        <v>0</v>
      </c>
      <c r="O5216">
        <v>3.12</v>
      </c>
      <c r="P5216" t="s">
        <v>126</v>
      </c>
      <c r="Q5216" t="s">
        <v>200</v>
      </c>
      <c r="R5216" t="s">
        <v>73</v>
      </c>
      <c r="S5216" t="s">
        <v>91</v>
      </c>
      <c r="T5216" t="s">
        <v>36</v>
      </c>
      <c r="U5216">
        <v>0</v>
      </c>
      <c r="V5216">
        <v>400</v>
      </c>
      <c r="W5216">
        <v>1944</v>
      </c>
      <c r="X5216" t="str">
        <f>IF(MESACU[[#This Row],[PAIS]]="ESPAÑA",VLOOKUP(MESACU[[#This Row],[PROVINCIA]],[1]!PROVINCIASCC[#Data],2,FALSE),VLOOKUP(MESACU[[#This Row],[PAIS]],'[1]Centros de coste'!$A$2:$D$204,2,FALSE))</f>
        <v>C44 - IBERICA II</v>
      </c>
      <c r="Y5216" t="str">
        <f>IF(MESACU[[#This Row],[PAIS]]="ESPAÑA",VLOOKUP(MESACU[[#This Row],[PROVINCIA]],[1]!PROVINCIASCC[#Data],3,FALSE),VLOOKUP(MESACU[[#This Row],[PAIS]],'[1]Centros de coste'!$A$2:$D$204,3,FALSE))</f>
        <v>IBERICA II</v>
      </c>
      <c r="Z5216" t="str">
        <f>IF(MESACU[[#This Row],[PAIS]]="ESPAÑA",VLOOKUP(MESACU[[#This Row],[PROVINCIA]],[1]!PROVINCIASCC[#Data],4,FALSE),VLOOKUP(MESACU[[#This Row],[PAIS]],'[1]Centros de coste'!$A$2:$D$204,4,FALSE))</f>
        <v>EUROPA</v>
      </c>
      <c r="AA5216" t="str">
        <f>IFERROR(LEFT(TRIM(MESACU[[#This Row],[CodigoArticulo]]),LEN(TRIM(MESACU[[#This Row],[CodigoArticulo]]))-4),"")</f>
        <v>A-50(2)</v>
      </c>
      <c r="AB5216" t="str">
        <f>IFERROR(VLOOKUP(MESACU[[#This Row],[CODIGOG]],[1]!FAMILIAS[#Data],5,FALSE),"")</f>
        <v>BIOSTIMULANTS</v>
      </c>
    </row>
    <row r="5217" spans="1:28" x14ac:dyDescent="0.35">
      <c r="A5217" t="s">
        <v>28</v>
      </c>
      <c r="B5217">
        <v>259</v>
      </c>
      <c r="C5217" t="s">
        <v>29</v>
      </c>
      <c r="D5217">
        <v>2026</v>
      </c>
      <c r="E5217">
        <v>4</v>
      </c>
      <c r="F5217" t="s">
        <v>270</v>
      </c>
      <c r="G5217">
        <v>334</v>
      </c>
      <c r="H5217" t="s">
        <v>271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 t="s">
        <v>28</v>
      </c>
      <c r="Q5217" t="s">
        <v>1002</v>
      </c>
      <c r="R5217" t="s">
        <v>49</v>
      </c>
      <c r="S5217" t="s">
        <v>235</v>
      </c>
      <c r="T5217" t="s">
        <v>36</v>
      </c>
      <c r="U5217">
        <v>0</v>
      </c>
      <c r="V5217">
        <v>40</v>
      </c>
      <c r="W5217">
        <v>0</v>
      </c>
      <c r="X5217" t="str">
        <f>IF(MESACU[[#This Row],[PAIS]]="ESPAÑA",VLOOKUP(MESACU[[#This Row],[PROVINCIA]],[1]!PROVINCIASCC[#Data],2,FALSE),VLOOKUP(MESACU[[#This Row],[PAIS]],'[1]Centros de coste'!$A$2:$D$204,2,FALSE))</f>
        <v>C43 - IBERICA I</v>
      </c>
      <c r="Y5217" t="str">
        <f>IF(MESACU[[#This Row],[PAIS]]="ESPAÑA",VLOOKUP(MESACU[[#This Row],[PROVINCIA]],[1]!PROVINCIASCC[#Data],3,FALSE),VLOOKUP(MESACU[[#This Row],[PAIS]],'[1]Centros de coste'!$A$2:$D$204,3,FALSE))</f>
        <v>IBERICA I</v>
      </c>
      <c r="Z5217" t="str">
        <f>IF(MESACU[[#This Row],[PAIS]]="ESPAÑA",VLOOKUP(MESACU[[#This Row],[PROVINCIA]],[1]!PROVINCIASCC[#Data],4,FALSE),VLOOKUP(MESACU[[#This Row],[PAIS]],'[1]Centros de coste'!$A$2:$D$204,4,FALSE))</f>
        <v>EUROPA</v>
      </c>
      <c r="AA5217" t="str">
        <f>IFERROR(LEFT(TRIM(MESACU[[#This Row],[CodigoArticulo]]),LEN(TRIM(MESACU[[#This Row],[CodigoArticulo]]))-4),"")</f>
        <v>AN</v>
      </c>
      <c r="AB5217" t="str">
        <f>IFERROR(VLOOKUP(MESACU[[#This Row],[CODIGOG]],[1]!FAMILIAS[#Data],5,FALSE),"")</f>
        <v>BIOFERTILIZERS</v>
      </c>
    </row>
    <row r="5218" spans="1:28" x14ac:dyDescent="0.35">
      <c r="A5218" t="s">
        <v>28</v>
      </c>
      <c r="B5218">
        <v>259</v>
      </c>
      <c r="C5218" t="s">
        <v>29</v>
      </c>
      <c r="D5218">
        <v>2026</v>
      </c>
      <c r="E5218">
        <v>4</v>
      </c>
      <c r="F5218" t="s">
        <v>954</v>
      </c>
      <c r="G5218">
        <v>334</v>
      </c>
      <c r="H5218" t="s">
        <v>1003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 t="s">
        <v>954</v>
      </c>
      <c r="Q5218" t="s">
        <v>1002</v>
      </c>
      <c r="R5218" t="s">
        <v>28</v>
      </c>
      <c r="S5218" t="s">
        <v>235</v>
      </c>
      <c r="T5218" t="s">
        <v>36</v>
      </c>
      <c r="U5218">
        <v>0</v>
      </c>
      <c r="V5218">
        <v>0</v>
      </c>
      <c r="W5218">
        <v>0</v>
      </c>
      <c r="X5218" t="str">
        <f>IF(MESACU[[#This Row],[PAIS]]="ESPAÑA",VLOOKUP(MESACU[[#This Row],[PROVINCIA]],[1]!PROVINCIASCC[#Data],2,FALSE),VLOOKUP(MESACU[[#This Row],[PAIS]],'[1]Centros de coste'!$A$2:$D$204,2,FALSE))</f>
        <v>C43 - IBERICA I</v>
      </c>
      <c r="Y5218" t="str">
        <f>IF(MESACU[[#This Row],[PAIS]]="ESPAÑA",VLOOKUP(MESACU[[#This Row],[PROVINCIA]],[1]!PROVINCIASCC[#Data],3,FALSE),VLOOKUP(MESACU[[#This Row],[PAIS]],'[1]Centros de coste'!$A$2:$D$204,3,FALSE))</f>
        <v>IBERICA I</v>
      </c>
      <c r="Z5218" t="str">
        <f>IF(MESACU[[#This Row],[PAIS]]="ESPAÑA",VLOOKUP(MESACU[[#This Row],[PROVINCIA]],[1]!PROVINCIASCC[#Data],4,FALSE),VLOOKUP(MESACU[[#This Row],[PAIS]],'[1]Centros de coste'!$A$2:$D$204,4,FALSE))</f>
        <v>EUROPA</v>
      </c>
      <c r="AA5218" t="str">
        <f>IFERROR(LEFT(TRIM(MESACU[[#This Row],[CodigoArticulo]]),LEN(TRIM(MESACU[[#This Row],[CodigoArticulo]]))-4),"")</f>
        <v/>
      </c>
      <c r="AB5218" t="str">
        <f>IFERROR(VLOOKUP(MESACU[[#This Row],[CODIGOG]],[1]!FAMILIAS[#Data],5,FALSE),"")</f>
        <v/>
      </c>
    </row>
    <row r="5219" spans="1:28" x14ac:dyDescent="0.35">
      <c r="A5219" t="s">
        <v>28</v>
      </c>
      <c r="B5219">
        <v>260</v>
      </c>
      <c r="C5219" t="s">
        <v>29</v>
      </c>
      <c r="D5219">
        <v>2026</v>
      </c>
      <c r="E5219">
        <v>4</v>
      </c>
      <c r="F5219" t="s">
        <v>202</v>
      </c>
      <c r="G5219">
        <v>235</v>
      </c>
      <c r="H5219" t="s">
        <v>203</v>
      </c>
      <c r="I5219">
        <v>0</v>
      </c>
      <c r="J5219">
        <v>0</v>
      </c>
      <c r="K5219">
        <v>34.32</v>
      </c>
      <c r="L5219">
        <v>0</v>
      </c>
      <c r="M5219">
        <v>0</v>
      </c>
      <c r="N5219">
        <v>0</v>
      </c>
      <c r="O5219">
        <v>15.4</v>
      </c>
      <c r="P5219" t="s">
        <v>202</v>
      </c>
      <c r="Q5219" t="s">
        <v>169</v>
      </c>
      <c r="R5219" t="s">
        <v>49</v>
      </c>
      <c r="S5219" t="s">
        <v>170</v>
      </c>
      <c r="T5219" t="s">
        <v>36</v>
      </c>
      <c r="U5219">
        <v>0</v>
      </c>
      <c r="V5219">
        <v>2200</v>
      </c>
      <c r="W5219">
        <v>3432</v>
      </c>
      <c r="X5219" t="str">
        <f>IF(MESACU[[#This Row],[PAIS]]="ESPAÑA",VLOOKUP(MESACU[[#This Row],[PROVINCIA]],[1]!PROVINCIASCC[#Data],2,FALSE),VLOOKUP(MESACU[[#This Row],[PAIS]],'[1]Centros de coste'!$A$2:$D$204,2,FALSE))</f>
        <v>C46 - IBERICA IV</v>
      </c>
      <c r="Y5219" t="str">
        <f>IF(MESACU[[#This Row],[PAIS]]="ESPAÑA",VLOOKUP(MESACU[[#This Row],[PROVINCIA]],[1]!PROVINCIASCC[#Data],3,FALSE),VLOOKUP(MESACU[[#This Row],[PAIS]],'[1]Centros de coste'!$A$2:$D$204,3,FALSE))</f>
        <v>IBERICA IV</v>
      </c>
      <c r="Z5219" t="str">
        <f>IF(MESACU[[#This Row],[PAIS]]="ESPAÑA",VLOOKUP(MESACU[[#This Row],[PROVINCIA]],[1]!PROVINCIASCC[#Data],4,FALSE),VLOOKUP(MESACU[[#This Row],[PAIS]],'[1]Centros de coste'!$A$2:$D$204,4,FALSE))</f>
        <v>EUROPA</v>
      </c>
      <c r="AA5219" t="str">
        <f>IFERROR(LEFT(TRIM(MESACU[[#This Row],[CodigoArticulo]]),LEN(TRIM(MESACU[[#This Row],[CodigoArticulo]]))-4),"")</f>
        <v>ANAE</v>
      </c>
      <c r="AB5219" t="str">
        <f>IFERROR(VLOOKUP(MESACU[[#This Row],[CODIGOG]],[1]!FAMILIAS[#Data],5,FALSE),"")</f>
        <v>BIOFERTILIZERS</v>
      </c>
    </row>
    <row r="5220" spans="1:28" x14ac:dyDescent="0.35">
      <c r="A5220" t="s">
        <v>28</v>
      </c>
      <c r="B5220">
        <v>260</v>
      </c>
      <c r="C5220" t="s">
        <v>29</v>
      </c>
      <c r="D5220">
        <v>2026</v>
      </c>
      <c r="E5220">
        <v>4</v>
      </c>
      <c r="F5220" t="s">
        <v>167</v>
      </c>
      <c r="G5220">
        <v>235</v>
      </c>
      <c r="H5220" t="s">
        <v>168</v>
      </c>
      <c r="I5220">
        <v>0</v>
      </c>
      <c r="J5220">
        <v>0</v>
      </c>
      <c r="K5220">
        <v>38.28</v>
      </c>
      <c r="L5220">
        <v>0</v>
      </c>
      <c r="M5220">
        <v>0</v>
      </c>
      <c r="N5220">
        <v>0</v>
      </c>
      <c r="O5220">
        <v>19.8</v>
      </c>
      <c r="P5220" t="s">
        <v>167</v>
      </c>
      <c r="Q5220" t="s">
        <v>169</v>
      </c>
      <c r="R5220" t="s">
        <v>49</v>
      </c>
      <c r="S5220" t="s">
        <v>170</v>
      </c>
      <c r="T5220" t="s">
        <v>36</v>
      </c>
      <c r="U5220">
        <v>0</v>
      </c>
      <c r="V5220">
        <v>2200</v>
      </c>
      <c r="W5220">
        <v>3828</v>
      </c>
      <c r="X5220" t="str">
        <f>IF(MESACU[[#This Row],[PAIS]]="ESPAÑA",VLOOKUP(MESACU[[#This Row],[PROVINCIA]],[1]!PROVINCIASCC[#Data],2,FALSE),VLOOKUP(MESACU[[#This Row],[PAIS]],'[1]Centros de coste'!$A$2:$D$204,2,FALSE))</f>
        <v>C46 - IBERICA IV</v>
      </c>
      <c r="Y5220" t="str">
        <f>IF(MESACU[[#This Row],[PAIS]]="ESPAÑA",VLOOKUP(MESACU[[#This Row],[PROVINCIA]],[1]!PROVINCIASCC[#Data],3,FALSE),VLOOKUP(MESACU[[#This Row],[PAIS]],'[1]Centros de coste'!$A$2:$D$204,3,FALSE))</f>
        <v>IBERICA IV</v>
      </c>
      <c r="Z5220" t="str">
        <f>IF(MESACU[[#This Row],[PAIS]]="ESPAÑA",VLOOKUP(MESACU[[#This Row],[PROVINCIA]],[1]!PROVINCIASCC[#Data],4,FALSE),VLOOKUP(MESACU[[#This Row],[PAIS]],'[1]Centros de coste'!$A$2:$D$204,4,FALSE))</f>
        <v>EUROPA</v>
      </c>
      <c r="AA5220" t="str">
        <f>IFERROR(LEFT(TRIM(MESACU[[#This Row],[CodigoArticulo]]),LEN(TRIM(MESACU[[#This Row],[CodigoArticulo]]))-4),"")</f>
        <v>ANAE</v>
      </c>
      <c r="AB5220" t="str">
        <f>IFERROR(VLOOKUP(MESACU[[#This Row],[CODIGOG]],[1]!FAMILIAS[#Data],5,FALSE),"")</f>
        <v>BIOFERTILIZERS</v>
      </c>
    </row>
    <row r="5221" spans="1:28" x14ac:dyDescent="0.35">
      <c r="A5221" t="s">
        <v>28</v>
      </c>
      <c r="B5221">
        <v>260</v>
      </c>
      <c r="C5221" t="s">
        <v>29</v>
      </c>
      <c r="D5221">
        <v>2026</v>
      </c>
      <c r="E5221">
        <v>4</v>
      </c>
      <c r="F5221" t="s">
        <v>126</v>
      </c>
      <c r="G5221">
        <v>235</v>
      </c>
      <c r="H5221" t="s">
        <v>999</v>
      </c>
      <c r="I5221">
        <v>0</v>
      </c>
      <c r="J5221">
        <v>0</v>
      </c>
      <c r="K5221">
        <v>14.31</v>
      </c>
      <c r="L5221">
        <v>0</v>
      </c>
      <c r="M5221">
        <v>0</v>
      </c>
      <c r="N5221">
        <v>0</v>
      </c>
      <c r="O5221">
        <v>2.34</v>
      </c>
      <c r="P5221" t="s">
        <v>126</v>
      </c>
      <c r="Q5221" t="s">
        <v>169</v>
      </c>
      <c r="R5221" t="s">
        <v>73</v>
      </c>
      <c r="S5221" t="s">
        <v>170</v>
      </c>
      <c r="T5221" t="s">
        <v>36</v>
      </c>
      <c r="U5221">
        <v>0</v>
      </c>
      <c r="V5221">
        <v>300</v>
      </c>
      <c r="W5221">
        <v>1431</v>
      </c>
      <c r="X5221" t="str">
        <f>IF(MESACU[[#This Row],[PAIS]]="ESPAÑA",VLOOKUP(MESACU[[#This Row],[PROVINCIA]],[1]!PROVINCIASCC[#Data],2,FALSE),VLOOKUP(MESACU[[#This Row],[PAIS]],'[1]Centros de coste'!$A$2:$D$204,2,FALSE))</f>
        <v>C46 - IBERICA IV</v>
      </c>
      <c r="Y5221" t="str">
        <f>IF(MESACU[[#This Row],[PAIS]]="ESPAÑA",VLOOKUP(MESACU[[#This Row],[PROVINCIA]],[1]!PROVINCIASCC[#Data],3,FALSE),VLOOKUP(MESACU[[#This Row],[PAIS]],'[1]Centros de coste'!$A$2:$D$204,3,FALSE))</f>
        <v>IBERICA IV</v>
      </c>
      <c r="Z5221" t="str">
        <f>IF(MESACU[[#This Row],[PAIS]]="ESPAÑA",VLOOKUP(MESACU[[#This Row],[PROVINCIA]],[1]!PROVINCIASCC[#Data],4,FALSE),VLOOKUP(MESACU[[#This Row],[PAIS]],'[1]Centros de coste'!$A$2:$D$204,4,FALSE))</f>
        <v>EUROPA</v>
      </c>
      <c r="AA5221" t="str">
        <f>IFERROR(LEFT(TRIM(MESACU[[#This Row],[CodigoArticulo]]),LEN(TRIM(MESACU[[#This Row],[CodigoArticulo]]))-4),"")</f>
        <v>A-50(2)</v>
      </c>
      <c r="AB5221" t="str">
        <f>IFERROR(VLOOKUP(MESACU[[#This Row],[CODIGOG]],[1]!FAMILIAS[#Data],5,FALSE),"")</f>
        <v>BIOSTIMULANTS</v>
      </c>
    </row>
    <row r="5222" spans="1:28" x14ac:dyDescent="0.35">
      <c r="A5222" t="s">
        <v>28</v>
      </c>
      <c r="B5222">
        <v>260</v>
      </c>
      <c r="C5222" t="s">
        <v>29</v>
      </c>
      <c r="D5222">
        <v>2026</v>
      </c>
      <c r="E5222">
        <v>4</v>
      </c>
      <c r="F5222" t="s">
        <v>304</v>
      </c>
      <c r="G5222">
        <v>235</v>
      </c>
      <c r="H5222" t="s">
        <v>305</v>
      </c>
      <c r="I5222">
        <v>0</v>
      </c>
      <c r="J5222">
        <v>0</v>
      </c>
      <c r="K5222">
        <v>9.1750000000000007</v>
      </c>
      <c r="L5222">
        <v>0</v>
      </c>
      <c r="M5222">
        <v>0</v>
      </c>
      <c r="N5222">
        <v>0</v>
      </c>
      <c r="O5222">
        <v>1.95</v>
      </c>
      <c r="P5222" t="s">
        <v>304</v>
      </c>
      <c r="Q5222" t="s">
        <v>169</v>
      </c>
      <c r="R5222" t="s">
        <v>73</v>
      </c>
      <c r="S5222" t="s">
        <v>170</v>
      </c>
      <c r="T5222" t="s">
        <v>36</v>
      </c>
      <c r="U5222">
        <v>0</v>
      </c>
      <c r="V5222">
        <v>250</v>
      </c>
      <c r="W5222">
        <v>917.5</v>
      </c>
      <c r="X5222" t="str">
        <f>IF(MESACU[[#This Row],[PAIS]]="ESPAÑA",VLOOKUP(MESACU[[#This Row],[PROVINCIA]],[1]!PROVINCIASCC[#Data],2,FALSE),VLOOKUP(MESACU[[#This Row],[PAIS]],'[1]Centros de coste'!$A$2:$D$204,2,FALSE))</f>
        <v>C46 - IBERICA IV</v>
      </c>
      <c r="Y5222" t="str">
        <f>IF(MESACU[[#This Row],[PAIS]]="ESPAÑA",VLOOKUP(MESACU[[#This Row],[PROVINCIA]],[1]!PROVINCIASCC[#Data],3,FALSE),VLOOKUP(MESACU[[#This Row],[PAIS]],'[1]Centros de coste'!$A$2:$D$204,3,FALSE))</f>
        <v>IBERICA IV</v>
      </c>
      <c r="Z5222" t="str">
        <f>IF(MESACU[[#This Row],[PAIS]]="ESPAÑA",VLOOKUP(MESACU[[#This Row],[PROVINCIA]],[1]!PROVINCIASCC[#Data],4,FALSE),VLOOKUP(MESACU[[#This Row],[PAIS]],'[1]Centros de coste'!$A$2:$D$204,4,FALSE))</f>
        <v>EUROPA</v>
      </c>
      <c r="AA5222" t="str">
        <f>IFERROR(LEFT(TRIM(MESACU[[#This Row],[CodigoArticulo]]),LEN(TRIM(MESACU[[#This Row],[CodigoArticulo]]))-4),"")</f>
        <v>CALCIO</v>
      </c>
      <c r="AB5222" t="str">
        <f>IFERROR(VLOOKUP(MESACU[[#This Row],[CODIGOG]],[1]!FAMILIAS[#Data],5,FALSE),"")</f>
        <v>BIOFERTILIZERS</v>
      </c>
    </row>
    <row r="5223" spans="1:28" x14ac:dyDescent="0.35">
      <c r="A5223" t="s">
        <v>28</v>
      </c>
      <c r="B5223">
        <v>260</v>
      </c>
      <c r="C5223" t="s">
        <v>29</v>
      </c>
      <c r="D5223">
        <v>2026</v>
      </c>
      <c r="E5223">
        <v>4</v>
      </c>
      <c r="F5223" t="s">
        <v>64</v>
      </c>
      <c r="G5223">
        <v>235</v>
      </c>
      <c r="H5223" t="s">
        <v>65</v>
      </c>
      <c r="I5223">
        <v>0</v>
      </c>
      <c r="J5223">
        <v>0</v>
      </c>
      <c r="K5223">
        <v>8.44</v>
      </c>
      <c r="L5223">
        <v>0</v>
      </c>
      <c r="M5223">
        <v>0</v>
      </c>
      <c r="N5223">
        <v>0</v>
      </c>
      <c r="O5223">
        <v>4.92</v>
      </c>
      <c r="P5223" t="s">
        <v>227</v>
      </c>
      <c r="Q5223" t="s">
        <v>169</v>
      </c>
      <c r="R5223" t="s">
        <v>34</v>
      </c>
      <c r="S5223" t="s">
        <v>170</v>
      </c>
      <c r="T5223" t="s">
        <v>36</v>
      </c>
      <c r="U5223">
        <v>0</v>
      </c>
      <c r="V5223">
        <v>200</v>
      </c>
      <c r="W5223">
        <v>844</v>
      </c>
      <c r="X5223" t="str">
        <f>IF(MESACU[[#This Row],[PAIS]]="ESPAÑA",VLOOKUP(MESACU[[#This Row],[PROVINCIA]],[1]!PROVINCIASCC[#Data],2,FALSE),VLOOKUP(MESACU[[#This Row],[PAIS]],'[1]Centros de coste'!$A$2:$D$204,2,FALSE))</f>
        <v>C46 - IBERICA IV</v>
      </c>
      <c r="Y5223" t="str">
        <f>IF(MESACU[[#This Row],[PAIS]]="ESPAÑA",VLOOKUP(MESACU[[#This Row],[PROVINCIA]],[1]!PROVINCIASCC[#Data],3,FALSE),VLOOKUP(MESACU[[#This Row],[PAIS]],'[1]Centros de coste'!$A$2:$D$204,3,FALSE))</f>
        <v>IBERICA IV</v>
      </c>
      <c r="Z5223" t="str">
        <f>IF(MESACU[[#This Row],[PAIS]]="ESPAÑA",VLOOKUP(MESACU[[#This Row],[PROVINCIA]],[1]!PROVINCIASCC[#Data],4,FALSE),VLOOKUP(MESACU[[#This Row],[PAIS]],'[1]Centros de coste'!$A$2:$D$204,4,FALSE))</f>
        <v>EUROPA</v>
      </c>
      <c r="AA5223" t="str">
        <f>IFERROR(LEFT(TRIM(MESACU[[#This Row],[CodigoArticulo]]),LEN(TRIM(MESACU[[#This Row],[CodigoArticulo]]))-4),"")</f>
        <v>C-L</v>
      </c>
      <c r="AB5223" t="str">
        <f>IFERROR(VLOOKUP(MESACU[[#This Row],[CODIGOG]],[1]!FAMILIAS[#Data],5,FALSE),"")</f>
        <v>BIOFERTILIZERS</v>
      </c>
    </row>
    <row r="5224" spans="1:28" x14ac:dyDescent="0.35">
      <c r="A5224" t="s">
        <v>28</v>
      </c>
      <c r="B5224">
        <v>261</v>
      </c>
      <c r="C5224" t="s">
        <v>29</v>
      </c>
      <c r="D5224">
        <v>2026</v>
      </c>
      <c r="E5224">
        <v>4</v>
      </c>
      <c r="F5224" t="s">
        <v>246</v>
      </c>
      <c r="G5224">
        <v>291</v>
      </c>
      <c r="H5224" t="s">
        <v>247</v>
      </c>
      <c r="I5224">
        <v>0</v>
      </c>
      <c r="J5224">
        <v>0</v>
      </c>
      <c r="K5224">
        <v>80.896000000000001</v>
      </c>
      <c r="L5224">
        <v>0</v>
      </c>
      <c r="M5224">
        <v>0</v>
      </c>
      <c r="N5224">
        <v>0</v>
      </c>
      <c r="O5224">
        <v>32</v>
      </c>
      <c r="P5224" t="s">
        <v>246</v>
      </c>
      <c r="Q5224" t="s">
        <v>427</v>
      </c>
      <c r="R5224" t="s">
        <v>34</v>
      </c>
      <c r="S5224" t="s">
        <v>204</v>
      </c>
      <c r="T5224" t="s">
        <v>36</v>
      </c>
      <c r="U5224">
        <v>0</v>
      </c>
      <c r="V5224">
        <v>1280</v>
      </c>
      <c r="W5224">
        <v>4044.8</v>
      </c>
      <c r="X5224" t="str">
        <f>IF(MESACU[[#This Row],[PAIS]]="ESPAÑA",VLOOKUP(MESACU[[#This Row],[PROVINCIA]],[1]!PROVINCIASCC[#Data],2,FALSE),VLOOKUP(MESACU[[#This Row],[PAIS]],'[1]Centros de coste'!$A$2:$D$204,2,FALSE))</f>
        <v>C98 - IBERICA V</v>
      </c>
      <c r="Y5224" t="str">
        <f>IF(MESACU[[#This Row],[PAIS]]="ESPAÑA",VLOOKUP(MESACU[[#This Row],[PROVINCIA]],[1]!PROVINCIASCC[#Data],3,FALSE),VLOOKUP(MESACU[[#This Row],[PAIS]],'[1]Centros de coste'!$A$2:$D$204,3,FALSE))</f>
        <v>IBERICA V</v>
      </c>
      <c r="Z5224" t="str">
        <f>IF(MESACU[[#This Row],[PAIS]]="ESPAÑA",VLOOKUP(MESACU[[#This Row],[PROVINCIA]],[1]!PROVINCIASCC[#Data],4,FALSE),VLOOKUP(MESACU[[#This Row],[PAIS]],'[1]Centros de coste'!$A$2:$D$204,4,FALSE))</f>
        <v>EUROPA</v>
      </c>
      <c r="AA5224" t="str">
        <f>IFERROR(LEFT(TRIM(MESACU[[#This Row],[CodigoArticulo]]),LEN(TRIM(MESACU[[#This Row],[CodigoArticulo]]))-4),"")</f>
        <v>AGRMGN</v>
      </c>
      <c r="AB5224" t="str">
        <f>IFERROR(VLOOKUP(MESACU[[#This Row],[CODIGOG]],[1]!FAMILIAS[#Data],5,FALSE),"")</f>
        <v>BIOSTIMULANTS</v>
      </c>
    </row>
    <row r="5225" spans="1:28" x14ac:dyDescent="0.35">
      <c r="A5225" t="s">
        <v>28</v>
      </c>
      <c r="B5225">
        <v>262</v>
      </c>
      <c r="C5225" t="s">
        <v>29</v>
      </c>
      <c r="D5225">
        <v>2026</v>
      </c>
      <c r="E5225">
        <v>4</v>
      </c>
      <c r="F5225" t="s">
        <v>74</v>
      </c>
      <c r="G5225">
        <v>326</v>
      </c>
      <c r="H5225" t="s">
        <v>75</v>
      </c>
      <c r="I5225">
        <v>0</v>
      </c>
      <c r="J5225">
        <v>0</v>
      </c>
      <c r="K5225">
        <v>18.367999999999999</v>
      </c>
      <c r="L5225">
        <v>0</v>
      </c>
      <c r="M5225">
        <v>0</v>
      </c>
      <c r="N5225">
        <v>0</v>
      </c>
      <c r="O5225">
        <v>16</v>
      </c>
      <c r="P5225" t="s">
        <v>76</v>
      </c>
      <c r="Q5225" t="s">
        <v>244</v>
      </c>
      <c r="R5225" t="s">
        <v>34</v>
      </c>
      <c r="S5225" t="s">
        <v>245</v>
      </c>
      <c r="T5225" t="s">
        <v>36</v>
      </c>
      <c r="U5225">
        <v>0</v>
      </c>
      <c r="V5225">
        <v>640</v>
      </c>
      <c r="W5225">
        <v>1836.8</v>
      </c>
      <c r="X5225" t="str">
        <f>IF(MESACU[[#This Row],[PAIS]]="ESPAÑA",VLOOKUP(MESACU[[#This Row],[PROVINCIA]],[1]!PROVINCIASCC[#Data],2,FALSE),VLOOKUP(MESACU[[#This Row],[PAIS]],'[1]Centros de coste'!$A$2:$D$204,2,FALSE))</f>
        <v>C44 - IBERICA II</v>
      </c>
      <c r="Y5225" t="str">
        <f>IF(MESACU[[#This Row],[PAIS]]="ESPAÑA",VLOOKUP(MESACU[[#This Row],[PROVINCIA]],[1]!PROVINCIASCC[#Data],3,FALSE),VLOOKUP(MESACU[[#This Row],[PAIS]],'[1]Centros de coste'!$A$2:$D$204,3,FALSE))</f>
        <v>IBERICA II</v>
      </c>
      <c r="Z5225" t="str">
        <f>IF(MESACU[[#This Row],[PAIS]]="ESPAÑA",VLOOKUP(MESACU[[#This Row],[PROVINCIA]],[1]!PROVINCIASCC[#Data],4,FALSE),VLOOKUP(MESACU[[#This Row],[PAIS]],'[1]Centros de coste'!$A$2:$D$204,4,FALSE))</f>
        <v>EUROPA</v>
      </c>
      <c r="AA5225" t="str">
        <f>IFERROR(LEFT(TRIM(MESACU[[#This Row],[CodigoArticulo]]),LEN(TRIM(MESACU[[#This Row],[CodigoArticulo]]))-4),"")</f>
        <v>B</v>
      </c>
      <c r="AB5225" t="str">
        <f>IFERROR(VLOOKUP(MESACU[[#This Row],[CODIGOG]],[1]!FAMILIAS[#Data],5,FALSE),"")</f>
        <v>BIOFERTILIZERS</v>
      </c>
    </row>
    <row r="5226" spans="1:28" x14ac:dyDescent="0.35">
      <c r="A5226" t="s">
        <v>28</v>
      </c>
      <c r="B5226">
        <v>262</v>
      </c>
      <c r="C5226" t="s">
        <v>29</v>
      </c>
      <c r="D5226">
        <v>2026</v>
      </c>
      <c r="E5226">
        <v>4</v>
      </c>
      <c r="F5226" t="s">
        <v>175</v>
      </c>
      <c r="G5226">
        <v>326</v>
      </c>
      <c r="H5226" t="s">
        <v>176</v>
      </c>
      <c r="I5226">
        <v>0</v>
      </c>
      <c r="J5226">
        <v>0</v>
      </c>
      <c r="K5226">
        <v>3.36</v>
      </c>
      <c r="L5226">
        <v>0</v>
      </c>
      <c r="M5226">
        <v>0</v>
      </c>
      <c r="N5226">
        <v>0</v>
      </c>
      <c r="O5226">
        <v>2.46</v>
      </c>
      <c r="P5226" t="s">
        <v>175</v>
      </c>
      <c r="Q5226" t="s">
        <v>244</v>
      </c>
      <c r="R5226" t="s">
        <v>34</v>
      </c>
      <c r="S5226" t="s">
        <v>245</v>
      </c>
      <c r="T5226" t="s">
        <v>36</v>
      </c>
      <c r="U5226">
        <v>0</v>
      </c>
      <c r="V5226">
        <v>100</v>
      </c>
      <c r="W5226">
        <v>336</v>
      </c>
      <c r="X5226" t="str">
        <f>IF(MESACU[[#This Row],[PAIS]]="ESPAÑA",VLOOKUP(MESACU[[#This Row],[PROVINCIA]],[1]!PROVINCIASCC[#Data],2,FALSE),VLOOKUP(MESACU[[#This Row],[PAIS]],'[1]Centros de coste'!$A$2:$D$204,2,FALSE))</f>
        <v>C44 - IBERICA II</v>
      </c>
      <c r="Y5226" t="str">
        <f>IF(MESACU[[#This Row],[PAIS]]="ESPAÑA",VLOOKUP(MESACU[[#This Row],[PROVINCIA]],[1]!PROVINCIASCC[#Data],3,FALSE),VLOOKUP(MESACU[[#This Row],[PAIS]],'[1]Centros de coste'!$A$2:$D$204,3,FALSE))</f>
        <v>IBERICA II</v>
      </c>
      <c r="Z5226" t="str">
        <f>IF(MESACU[[#This Row],[PAIS]]="ESPAÑA",VLOOKUP(MESACU[[#This Row],[PROVINCIA]],[1]!PROVINCIASCC[#Data],4,FALSE),VLOOKUP(MESACU[[#This Row],[PAIS]],'[1]Centros de coste'!$A$2:$D$204,4,FALSE))</f>
        <v>EUROPA</v>
      </c>
      <c r="AA5226" t="str">
        <f>IFERROR(LEFT(TRIM(MESACU[[#This Row],[CodigoArticulo]]),LEN(TRIM(MESACU[[#This Row],[CodigoArticulo]]))-4),"")</f>
        <v>PT</v>
      </c>
      <c r="AB5226" t="str">
        <f>IFERROR(VLOOKUP(MESACU[[#This Row],[CODIGOG]],[1]!FAMILIAS[#Data],5,FALSE),"")</f>
        <v>BIOFERTILIZERS</v>
      </c>
    </row>
    <row r="5227" spans="1:28" x14ac:dyDescent="0.35">
      <c r="A5227" t="s">
        <v>28</v>
      </c>
      <c r="B5227">
        <v>263</v>
      </c>
      <c r="C5227" t="s">
        <v>29</v>
      </c>
      <c r="D5227">
        <v>2026</v>
      </c>
      <c r="E5227">
        <v>4</v>
      </c>
      <c r="F5227" t="s">
        <v>69</v>
      </c>
      <c r="G5227">
        <v>293</v>
      </c>
      <c r="H5227" t="s">
        <v>70</v>
      </c>
      <c r="I5227">
        <v>0</v>
      </c>
      <c r="J5227">
        <v>0</v>
      </c>
      <c r="K5227">
        <v>65.024000000000001</v>
      </c>
      <c r="L5227">
        <v>32.512</v>
      </c>
      <c r="M5227">
        <v>0</v>
      </c>
      <c r="N5227">
        <v>0</v>
      </c>
      <c r="O5227">
        <v>16</v>
      </c>
      <c r="P5227" t="s">
        <v>69</v>
      </c>
      <c r="Q5227" t="s">
        <v>208</v>
      </c>
      <c r="R5227" t="s">
        <v>34</v>
      </c>
      <c r="S5227" t="s">
        <v>57</v>
      </c>
      <c r="T5227" t="s">
        <v>36</v>
      </c>
      <c r="U5227">
        <v>0</v>
      </c>
      <c r="V5227">
        <v>640</v>
      </c>
      <c r="W5227">
        <v>3251.2</v>
      </c>
      <c r="X5227" t="str">
        <f>IF(MESACU[[#This Row],[PAIS]]="ESPAÑA",VLOOKUP(MESACU[[#This Row],[PROVINCIA]],[1]!PROVINCIASCC[#Data],2,FALSE),VLOOKUP(MESACU[[#This Row],[PAIS]],'[1]Centros de coste'!$A$2:$D$204,2,FALSE))</f>
        <v>C44 - IBERICA II</v>
      </c>
      <c r="Y5227" t="str">
        <f>IF(MESACU[[#This Row],[PAIS]]="ESPAÑA",VLOOKUP(MESACU[[#This Row],[PROVINCIA]],[1]!PROVINCIASCC[#Data],3,FALSE),VLOOKUP(MESACU[[#This Row],[PAIS]],'[1]Centros de coste'!$A$2:$D$204,3,FALSE))</f>
        <v>IBERICA II</v>
      </c>
      <c r="Z5227" t="str">
        <f>IF(MESACU[[#This Row],[PAIS]]="ESPAÑA",VLOOKUP(MESACU[[#This Row],[PROVINCIA]],[1]!PROVINCIASCC[#Data],4,FALSE),VLOOKUP(MESACU[[#This Row],[PAIS]],'[1]Centros de coste'!$A$2:$D$204,4,FALSE))</f>
        <v>EUROPA</v>
      </c>
      <c r="AA5227" t="str">
        <f>IFERROR(LEFT(TRIM(MESACU[[#This Row],[CodigoArticulo]]),LEN(TRIM(MESACU[[#This Row],[CodigoArticulo]]))-4),"")</f>
        <v>AVAN</v>
      </c>
      <c r="AB5227" t="str">
        <f>IFERROR(VLOOKUP(MESACU[[#This Row],[CODIGOG]],[1]!FAMILIAS[#Data],5,FALSE),"")</f>
        <v>BIOSTIMULANTS</v>
      </c>
    </row>
    <row r="5228" spans="1:28" x14ac:dyDescent="0.35">
      <c r="A5228" t="s">
        <v>28</v>
      </c>
      <c r="B5228">
        <v>263</v>
      </c>
      <c r="C5228" t="s">
        <v>29</v>
      </c>
      <c r="D5228">
        <v>2026</v>
      </c>
      <c r="E5228">
        <v>4</v>
      </c>
      <c r="F5228" t="s">
        <v>60</v>
      </c>
      <c r="G5228">
        <v>293</v>
      </c>
      <c r="H5228" t="s">
        <v>61</v>
      </c>
      <c r="I5228">
        <v>0</v>
      </c>
      <c r="J5228">
        <v>0</v>
      </c>
      <c r="K5228">
        <v>22.444800000000001</v>
      </c>
      <c r="L5228">
        <v>11.2224</v>
      </c>
      <c r="M5228">
        <v>0</v>
      </c>
      <c r="N5228">
        <v>0</v>
      </c>
      <c r="O5228">
        <v>4.54</v>
      </c>
      <c r="P5228" t="s">
        <v>60</v>
      </c>
      <c r="Q5228" t="s">
        <v>208</v>
      </c>
      <c r="R5228" t="s">
        <v>34</v>
      </c>
      <c r="S5228" t="s">
        <v>57</v>
      </c>
      <c r="T5228" t="s">
        <v>36</v>
      </c>
      <c r="U5228">
        <v>0</v>
      </c>
      <c r="V5228">
        <v>84</v>
      </c>
      <c r="W5228">
        <v>1122.24</v>
      </c>
      <c r="X5228" t="str">
        <f>IF(MESACU[[#This Row],[PAIS]]="ESPAÑA",VLOOKUP(MESACU[[#This Row],[PROVINCIA]],[1]!PROVINCIASCC[#Data],2,FALSE),VLOOKUP(MESACU[[#This Row],[PAIS]],'[1]Centros de coste'!$A$2:$D$204,2,FALSE))</f>
        <v>C44 - IBERICA II</v>
      </c>
      <c r="Y5228" t="str">
        <f>IF(MESACU[[#This Row],[PAIS]]="ESPAÑA",VLOOKUP(MESACU[[#This Row],[PROVINCIA]],[1]!PROVINCIASCC[#Data],3,FALSE),VLOOKUP(MESACU[[#This Row],[PAIS]],'[1]Centros de coste'!$A$2:$D$204,3,FALSE))</f>
        <v>IBERICA II</v>
      </c>
      <c r="Z5228" t="str">
        <f>IF(MESACU[[#This Row],[PAIS]]="ESPAÑA",VLOOKUP(MESACU[[#This Row],[PROVINCIA]],[1]!PROVINCIASCC[#Data],4,FALSE),VLOOKUP(MESACU[[#This Row],[PAIS]],'[1]Centros de coste'!$A$2:$D$204,4,FALSE))</f>
        <v>EUROPA</v>
      </c>
      <c r="AA5228" t="str">
        <f>IFERROR(LEFT(TRIM(MESACU[[#This Row],[CodigoArticulo]]),LEN(TRIM(MESACU[[#This Row],[CodigoArticulo]]))-4),"")</f>
        <v>TRI</v>
      </c>
      <c r="AB5228" t="str">
        <f>IFERROR(VLOOKUP(MESACU[[#This Row],[CODIGOG]],[1]!FAMILIAS[#Data],5,FALSE),"")</f>
        <v>BIOSTIMULANTS</v>
      </c>
    </row>
    <row r="5229" spans="1:28" x14ac:dyDescent="0.35">
      <c r="A5229" t="s">
        <v>28</v>
      </c>
      <c r="B5229">
        <v>264</v>
      </c>
      <c r="C5229" t="s">
        <v>29</v>
      </c>
      <c r="D5229">
        <v>2026</v>
      </c>
      <c r="E5229">
        <v>4</v>
      </c>
      <c r="F5229" t="s">
        <v>565</v>
      </c>
      <c r="G5229">
        <v>264</v>
      </c>
      <c r="H5229" t="s">
        <v>566</v>
      </c>
      <c r="I5229">
        <v>0</v>
      </c>
      <c r="J5229">
        <v>0</v>
      </c>
      <c r="K5229">
        <v>19.16</v>
      </c>
      <c r="L5229">
        <v>0</v>
      </c>
      <c r="M5229">
        <v>0</v>
      </c>
      <c r="N5229">
        <v>0</v>
      </c>
      <c r="O5229">
        <v>1.56</v>
      </c>
      <c r="P5229" t="s">
        <v>565</v>
      </c>
      <c r="Q5229" t="s">
        <v>137</v>
      </c>
      <c r="R5229" t="s">
        <v>73</v>
      </c>
      <c r="S5229" t="s">
        <v>138</v>
      </c>
      <c r="T5229" t="s">
        <v>36</v>
      </c>
      <c r="U5229">
        <v>0</v>
      </c>
      <c r="V5229">
        <v>200</v>
      </c>
      <c r="W5229">
        <v>958</v>
      </c>
      <c r="X5229" t="str">
        <f>IF(MESACU[[#This Row],[PAIS]]="ESPAÑA",VLOOKUP(MESACU[[#This Row],[PROVINCIA]],[1]!PROVINCIASCC[#Data],2,FALSE),VLOOKUP(MESACU[[#This Row],[PAIS]],'[1]Centros de coste'!$A$2:$D$204,2,FALSE))</f>
        <v>C45 - IBERICA III</v>
      </c>
      <c r="Y5229" t="str">
        <f>IF(MESACU[[#This Row],[PAIS]]="ESPAÑA",VLOOKUP(MESACU[[#This Row],[PROVINCIA]],[1]!PROVINCIASCC[#Data],3,FALSE),VLOOKUP(MESACU[[#This Row],[PAIS]],'[1]Centros de coste'!$A$2:$D$204,3,FALSE))</f>
        <v>IBERICA III</v>
      </c>
      <c r="Z5229" t="str">
        <f>IF(MESACU[[#This Row],[PAIS]]="ESPAÑA",VLOOKUP(MESACU[[#This Row],[PROVINCIA]],[1]!PROVINCIASCC[#Data],4,FALSE),VLOOKUP(MESACU[[#This Row],[PAIS]],'[1]Centros de coste'!$A$2:$D$204,4,FALSE))</f>
        <v>EUROPA</v>
      </c>
      <c r="AA5229" t="str">
        <f>IFERROR(LEFT(TRIM(MESACU[[#This Row],[CodigoArticulo]]),LEN(TRIM(MESACU[[#This Row],[CodigoArticulo]]))-4),"")</f>
        <v>CZNMNES</v>
      </c>
      <c r="AB5229" t="str">
        <f>IFERROR(VLOOKUP(MESACU[[#This Row],[CODIGOG]],[1]!FAMILIAS[#Data],5,FALSE),"")</f>
        <v>BIOFERTILIZERS</v>
      </c>
    </row>
    <row r="5230" spans="1:28" x14ac:dyDescent="0.35">
      <c r="A5230" t="s">
        <v>28</v>
      </c>
      <c r="B5230">
        <v>265</v>
      </c>
      <c r="C5230" t="s">
        <v>29</v>
      </c>
      <c r="D5230">
        <v>2026</v>
      </c>
      <c r="E5230">
        <v>4</v>
      </c>
      <c r="F5230" t="s">
        <v>119</v>
      </c>
      <c r="G5230">
        <v>327</v>
      </c>
      <c r="H5230" t="s">
        <v>1004</v>
      </c>
      <c r="I5230">
        <v>0</v>
      </c>
      <c r="J5230">
        <v>0</v>
      </c>
      <c r="K5230">
        <v>3.56</v>
      </c>
      <c r="L5230">
        <v>0</v>
      </c>
      <c r="M5230">
        <v>0</v>
      </c>
      <c r="N5230">
        <v>0</v>
      </c>
      <c r="O5230">
        <v>3.36</v>
      </c>
      <c r="P5230" t="s">
        <v>119</v>
      </c>
      <c r="Q5230" t="s">
        <v>102</v>
      </c>
      <c r="R5230" t="s">
        <v>34</v>
      </c>
      <c r="S5230" t="s">
        <v>103</v>
      </c>
      <c r="T5230" t="s">
        <v>36</v>
      </c>
      <c r="U5230">
        <v>0</v>
      </c>
      <c r="V5230">
        <v>200</v>
      </c>
      <c r="W5230">
        <v>356</v>
      </c>
      <c r="X5230" t="str">
        <f>IF(MESACU[[#This Row],[PAIS]]="ESPAÑA",VLOOKUP(MESACU[[#This Row],[PROVINCIA]],[1]!PROVINCIASCC[#Data],2,FALSE),VLOOKUP(MESACU[[#This Row],[PAIS]],'[1]Centros de coste'!$A$2:$D$204,2,FALSE))</f>
        <v>C46 - IBERICA IV</v>
      </c>
      <c r="Y5230" t="str">
        <f>IF(MESACU[[#This Row],[PAIS]]="ESPAÑA",VLOOKUP(MESACU[[#This Row],[PROVINCIA]],[1]!PROVINCIASCC[#Data],3,FALSE),VLOOKUP(MESACU[[#This Row],[PAIS]],'[1]Centros de coste'!$A$2:$D$204,3,FALSE))</f>
        <v>IBERICA IV</v>
      </c>
      <c r="Z5230" t="str">
        <f>IF(MESACU[[#This Row],[PAIS]]="ESPAÑA",VLOOKUP(MESACU[[#This Row],[PROVINCIA]],[1]!PROVINCIASCC[#Data],4,FALSE),VLOOKUP(MESACU[[#This Row],[PAIS]],'[1]Centros de coste'!$A$2:$D$204,4,FALSE))</f>
        <v>EUROPA</v>
      </c>
      <c r="AA5230" t="str">
        <f>IFERROR(LEFT(TRIM(MESACU[[#This Row],[CodigoArticulo]]),LEN(TRIM(MESACU[[#This Row],[CodigoArticulo]]))-4),"")</f>
        <v>S</v>
      </c>
      <c r="AB5230" t="str">
        <f>IFERROR(VLOOKUP(MESACU[[#This Row],[CODIGOG]],[1]!FAMILIAS[#Data],5,FALSE),"")</f>
        <v>BIOFERTILIZERS</v>
      </c>
    </row>
    <row r="5231" spans="1:28" x14ac:dyDescent="0.35">
      <c r="A5231" t="s">
        <v>28</v>
      </c>
      <c r="B5231">
        <v>265</v>
      </c>
      <c r="C5231" t="s">
        <v>29</v>
      </c>
      <c r="D5231">
        <v>2026</v>
      </c>
      <c r="E5231">
        <v>4</v>
      </c>
      <c r="F5231" t="s">
        <v>954</v>
      </c>
      <c r="G5231">
        <v>327</v>
      </c>
      <c r="H5231" t="s">
        <v>1005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 t="s">
        <v>954</v>
      </c>
      <c r="Q5231" t="s">
        <v>102</v>
      </c>
      <c r="R5231" t="s">
        <v>28</v>
      </c>
      <c r="S5231" t="s">
        <v>103</v>
      </c>
      <c r="T5231" t="s">
        <v>36</v>
      </c>
      <c r="U5231">
        <v>0</v>
      </c>
      <c r="V5231">
        <v>0</v>
      </c>
      <c r="W5231">
        <v>0</v>
      </c>
      <c r="X5231" t="str">
        <f>IF(MESACU[[#This Row],[PAIS]]="ESPAÑA",VLOOKUP(MESACU[[#This Row],[PROVINCIA]],[1]!PROVINCIASCC[#Data],2,FALSE),VLOOKUP(MESACU[[#This Row],[PAIS]],'[1]Centros de coste'!$A$2:$D$204,2,FALSE))</f>
        <v>C46 - IBERICA IV</v>
      </c>
      <c r="Y5231" t="str">
        <f>IF(MESACU[[#This Row],[PAIS]]="ESPAÑA",VLOOKUP(MESACU[[#This Row],[PROVINCIA]],[1]!PROVINCIASCC[#Data],3,FALSE),VLOOKUP(MESACU[[#This Row],[PAIS]],'[1]Centros de coste'!$A$2:$D$204,3,FALSE))</f>
        <v>IBERICA IV</v>
      </c>
      <c r="Z5231" t="str">
        <f>IF(MESACU[[#This Row],[PAIS]]="ESPAÑA",VLOOKUP(MESACU[[#This Row],[PROVINCIA]],[1]!PROVINCIASCC[#Data],4,FALSE),VLOOKUP(MESACU[[#This Row],[PAIS]],'[1]Centros de coste'!$A$2:$D$204,4,FALSE))</f>
        <v>EUROPA</v>
      </c>
      <c r="AA5231" t="str">
        <f>IFERROR(LEFT(TRIM(MESACU[[#This Row],[CodigoArticulo]]),LEN(TRIM(MESACU[[#This Row],[CodigoArticulo]]))-4),"")</f>
        <v/>
      </c>
      <c r="AB5231" t="str">
        <f>IFERROR(VLOOKUP(MESACU[[#This Row],[CODIGOG]],[1]!FAMILIAS[#Data],5,FALSE),"")</f>
        <v/>
      </c>
    </row>
    <row r="5232" spans="1:28" x14ac:dyDescent="0.35">
      <c r="A5232" t="s">
        <v>28</v>
      </c>
      <c r="B5232">
        <v>266</v>
      </c>
      <c r="C5232" t="s">
        <v>29</v>
      </c>
      <c r="D5232">
        <v>2026</v>
      </c>
      <c r="E5232">
        <v>4</v>
      </c>
      <c r="F5232" t="s">
        <v>266</v>
      </c>
      <c r="G5232">
        <v>286</v>
      </c>
      <c r="H5232" t="s">
        <v>1000</v>
      </c>
      <c r="I5232">
        <v>0</v>
      </c>
      <c r="J5232">
        <v>0</v>
      </c>
      <c r="K5232">
        <v>532.5</v>
      </c>
      <c r="L5232">
        <v>0</v>
      </c>
      <c r="M5232">
        <v>0</v>
      </c>
      <c r="N5232">
        <v>0</v>
      </c>
      <c r="O5232">
        <v>36.9</v>
      </c>
      <c r="P5232" t="s">
        <v>266</v>
      </c>
      <c r="Q5232" t="s">
        <v>394</v>
      </c>
      <c r="R5232" t="s">
        <v>34</v>
      </c>
      <c r="S5232" t="s">
        <v>340</v>
      </c>
      <c r="T5232" t="s">
        <v>36</v>
      </c>
      <c r="U5232">
        <v>0</v>
      </c>
      <c r="V5232">
        <v>1500</v>
      </c>
      <c r="W5232">
        <v>5325</v>
      </c>
      <c r="X5232" t="str">
        <f>IF(MESACU[[#This Row],[PAIS]]="ESPAÑA",VLOOKUP(MESACU[[#This Row],[PROVINCIA]],[1]!PROVINCIASCC[#Data],2,FALSE),VLOOKUP(MESACU[[#This Row],[PAIS]],'[1]Centros de coste'!$A$2:$D$204,2,FALSE))</f>
        <v>C43 - IBERICA I</v>
      </c>
      <c r="Y5232" t="str">
        <f>IF(MESACU[[#This Row],[PAIS]]="ESPAÑA",VLOOKUP(MESACU[[#This Row],[PROVINCIA]],[1]!PROVINCIASCC[#Data],3,FALSE),VLOOKUP(MESACU[[#This Row],[PAIS]],'[1]Centros de coste'!$A$2:$D$204,3,FALSE))</f>
        <v>IBERICA I</v>
      </c>
      <c r="Z5232" t="str">
        <f>IF(MESACU[[#This Row],[PAIS]]="ESPAÑA",VLOOKUP(MESACU[[#This Row],[PROVINCIA]],[1]!PROVINCIASCC[#Data],4,FALSE),VLOOKUP(MESACU[[#This Row],[PAIS]],'[1]Centros de coste'!$A$2:$D$204,4,FALSE))</f>
        <v>EUROPA</v>
      </c>
      <c r="AA5232" t="str">
        <f>IFERROR(LEFT(TRIM(MESACU[[#This Row],[CodigoArticulo]]),LEN(TRIM(MESACU[[#This Row],[CodigoArticulo]]))-4),"")</f>
        <v>AGRMG</v>
      </c>
      <c r="AB5232" t="str">
        <f>IFERROR(VLOOKUP(MESACU[[#This Row],[CODIGOG]],[1]!FAMILIAS[#Data],5,FALSE),"")</f>
        <v>BIOSTIMULANTS</v>
      </c>
    </row>
    <row r="5233" spans="1:28" x14ac:dyDescent="0.35">
      <c r="A5233" t="s">
        <v>28</v>
      </c>
      <c r="B5233">
        <v>266</v>
      </c>
      <c r="C5233" t="s">
        <v>29</v>
      </c>
      <c r="D5233">
        <v>2026</v>
      </c>
      <c r="E5233">
        <v>4</v>
      </c>
      <c r="F5233" t="s">
        <v>126</v>
      </c>
      <c r="G5233">
        <v>286</v>
      </c>
      <c r="H5233" t="s">
        <v>999</v>
      </c>
      <c r="I5233">
        <v>0</v>
      </c>
      <c r="J5233">
        <v>0</v>
      </c>
      <c r="K5233">
        <v>102</v>
      </c>
      <c r="L5233">
        <v>0</v>
      </c>
      <c r="M5233">
        <v>0</v>
      </c>
      <c r="N5233">
        <v>0</v>
      </c>
      <c r="O5233">
        <v>1.56</v>
      </c>
      <c r="P5233" t="s">
        <v>126</v>
      </c>
      <c r="Q5233" t="s">
        <v>394</v>
      </c>
      <c r="R5233" t="s">
        <v>73</v>
      </c>
      <c r="S5233" t="s">
        <v>340</v>
      </c>
      <c r="T5233" t="s">
        <v>36</v>
      </c>
      <c r="U5233">
        <v>0</v>
      </c>
      <c r="V5233">
        <v>200</v>
      </c>
      <c r="W5233">
        <v>1020</v>
      </c>
      <c r="X5233" t="str">
        <f>IF(MESACU[[#This Row],[PAIS]]="ESPAÑA",VLOOKUP(MESACU[[#This Row],[PROVINCIA]],[1]!PROVINCIASCC[#Data],2,FALSE),VLOOKUP(MESACU[[#This Row],[PAIS]],'[1]Centros de coste'!$A$2:$D$204,2,FALSE))</f>
        <v>C43 - IBERICA I</v>
      </c>
      <c r="Y5233" t="str">
        <f>IF(MESACU[[#This Row],[PAIS]]="ESPAÑA",VLOOKUP(MESACU[[#This Row],[PROVINCIA]],[1]!PROVINCIASCC[#Data],3,FALSE),VLOOKUP(MESACU[[#This Row],[PAIS]],'[1]Centros de coste'!$A$2:$D$204,3,FALSE))</f>
        <v>IBERICA I</v>
      </c>
      <c r="Z5233" t="str">
        <f>IF(MESACU[[#This Row],[PAIS]]="ESPAÑA",VLOOKUP(MESACU[[#This Row],[PROVINCIA]],[1]!PROVINCIASCC[#Data],4,FALSE),VLOOKUP(MESACU[[#This Row],[PAIS]],'[1]Centros de coste'!$A$2:$D$204,4,FALSE))</f>
        <v>EUROPA</v>
      </c>
      <c r="AA5233" t="str">
        <f>IFERROR(LEFT(TRIM(MESACU[[#This Row],[CodigoArticulo]]),LEN(TRIM(MESACU[[#This Row],[CodigoArticulo]]))-4),"")</f>
        <v>A-50(2)</v>
      </c>
      <c r="AB5233" t="str">
        <f>IFERROR(VLOOKUP(MESACU[[#This Row],[CODIGOG]],[1]!FAMILIAS[#Data],5,FALSE),"")</f>
        <v>BIOSTIMULANTS</v>
      </c>
    </row>
    <row r="5234" spans="1:28" x14ac:dyDescent="0.35">
      <c r="A5234" t="s">
        <v>28</v>
      </c>
      <c r="B5234">
        <v>266</v>
      </c>
      <c r="C5234" t="s">
        <v>29</v>
      </c>
      <c r="D5234">
        <v>2026</v>
      </c>
      <c r="E5234">
        <v>4</v>
      </c>
      <c r="F5234" t="s">
        <v>126</v>
      </c>
      <c r="G5234">
        <v>286</v>
      </c>
      <c r="H5234" t="s">
        <v>999</v>
      </c>
      <c r="I5234">
        <v>0</v>
      </c>
      <c r="J5234">
        <v>0</v>
      </c>
      <c r="K5234">
        <v>408</v>
      </c>
      <c r="L5234">
        <v>0</v>
      </c>
      <c r="M5234">
        <v>0</v>
      </c>
      <c r="N5234">
        <v>0</v>
      </c>
      <c r="O5234">
        <v>6.24</v>
      </c>
      <c r="P5234" t="s">
        <v>126</v>
      </c>
      <c r="Q5234" t="s">
        <v>394</v>
      </c>
      <c r="R5234" t="s">
        <v>73</v>
      </c>
      <c r="S5234" t="s">
        <v>340</v>
      </c>
      <c r="T5234" t="s">
        <v>36</v>
      </c>
      <c r="U5234">
        <v>0</v>
      </c>
      <c r="V5234">
        <v>800</v>
      </c>
      <c r="W5234">
        <v>4080</v>
      </c>
      <c r="X5234" t="str">
        <f>IF(MESACU[[#This Row],[PAIS]]="ESPAÑA",VLOOKUP(MESACU[[#This Row],[PROVINCIA]],[1]!PROVINCIASCC[#Data],2,FALSE),VLOOKUP(MESACU[[#This Row],[PAIS]],'[1]Centros de coste'!$A$2:$D$204,2,FALSE))</f>
        <v>C43 - IBERICA I</v>
      </c>
      <c r="Y5234" t="str">
        <f>IF(MESACU[[#This Row],[PAIS]]="ESPAÑA",VLOOKUP(MESACU[[#This Row],[PROVINCIA]],[1]!PROVINCIASCC[#Data],3,FALSE),VLOOKUP(MESACU[[#This Row],[PAIS]],'[1]Centros de coste'!$A$2:$D$204,3,FALSE))</f>
        <v>IBERICA I</v>
      </c>
      <c r="Z5234" t="str">
        <f>IF(MESACU[[#This Row],[PAIS]]="ESPAÑA",VLOOKUP(MESACU[[#This Row],[PROVINCIA]],[1]!PROVINCIASCC[#Data],4,FALSE),VLOOKUP(MESACU[[#This Row],[PAIS]],'[1]Centros de coste'!$A$2:$D$204,4,FALSE))</f>
        <v>EUROPA</v>
      </c>
      <c r="AA5234" t="str">
        <f>IFERROR(LEFT(TRIM(MESACU[[#This Row],[CodigoArticulo]]),LEN(TRIM(MESACU[[#This Row],[CodigoArticulo]]))-4),"")</f>
        <v>A-50(2)</v>
      </c>
      <c r="AB5234" t="str">
        <f>IFERROR(VLOOKUP(MESACU[[#This Row],[CODIGOG]],[1]!FAMILIAS[#Data],5,FALSE),"")</f>
        <v>BIOSTIMULANTS</v>
      </c>
    </row>
    <row r="5235" spans="1:28" x14ac:dyDescent="0.35">
      <c r="A5235" t="s">
        <v>28</v>
      </c>
      <c r="B5235">
        <v>266</v>
      </c>
      <c r="C5235" t="s">
        <v>29</v>
      </c>
      <c r="D5235">
        <v>2026</v>
      </c>
      <c r="E5235">
        <v>4</v>
      </c>
      <c r="F5235" t="s">
        <v>53</v>
      </c>
      <c r="G5235">
        <v>286</v>
      </c>
      <c r="H5235" t="s">
        <v>54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 t="s">
        <v>53</v>
      </c>
      <c r="Q5235" t="s">
        <v>394</v>
      </c>
      <c r="R5235" t="s">
        <v>34</v>
      </c>
      <c r="S5235" t="s">
        <v>340</v>
      </c>
      <c r="T5235" t="s">
        <v>36</v>
      </c>
      <c r="U5235">
        <v>0</v>
      </c>
      <c r="V5235">
        <v>140</v>
      </c>
      <c r="W5235">
        <v>0</v>
      </c>
      <c r="X5235" t="str">
        <f>IF(MESACU[[#This Row],[PAIS]]="ESPAÑA",VLOOKUP(MESACU[[#This Row],[PROVINCIA]],[1]!PROVINCIASCC[#Data],2,FALSE),VLOOKUP(MESACU[[#This Row],[PAIS]],'[1]Centros de coste'!$A$2:$D$204,2,FALSE))</f>
        <v>C43 - IBERICA I</v>
      </c>
      <c r="Y5235" t="str">
        <f>IF(MESACU[[#This Row],[PAIS]]="ESPAÑA",VLOOKUP(MESACU[[#This Row],[PROVINCIA]],[1]!PROVINCIASCC[#Data],3,FALSE),VLOOKUP(MESACU[[#This Row],[PAIS]],'[1]Centros de coste'!$A$2:$D$204,3,FALSE))</f>
        <v>IBERICA I</v>
      </c>
      <c r="Z5235" t="str">
        <f>IF(MESACU[[#This Row],[PAIS]]="ESPAÑA",VLOOKUP(MESACU[[#This Row],[PROVINCIA]],[1]!PROVINCIASCC[#Data],4,FALSE),VLOOKUP(MESACU[[#This Row],[PAIS]],'[1]Centros de coste'!$A$2:$D$204,4,FALSE))</f>
        <v>EUROPA</v>
      </c>
      <c r="AA5235" t="str">
        <f>IFERROR(LEFT(TRIM(MESACU[[#This Row],[CodigoArticulo]]),LEN(TRIM(MESACU[[#This Row],[CodigoArticulo]]))-4),"")</f>
        <v>AGXK</v>
      </c>
      <c r="AB5235" t="str">
        <f>IFERROR(VLOOKUP(MESACU[[#This Row],[CODIGOG]],[1]!FAMILIAS[#Data],5,FALSE),"")</f>
        <v>BIOFERTILIZERS</v>
      </c>
    </row>
    <row r="5236" spans="1:28" x14ac:dyDescent="0.35">
      <c r="A5236" t="s">
        <v>28</v>
      </c>
      <c r="B5236">
        <v>267</v>
      </c>
      <c r="C5236" t="s">
        <v>29</v>
      </c>
      <c r="D5236">
        <v>2026</v>
      </c>
      <c r="E5236">
        <v>4</v>
      </c>
      <c r="F5236" t="s">
        <v>246</v>
      </c>
      <c r="G5236">
        <v>241</v>
      </c>
      <c r="H5236" t="s">
        <v>247</v>
      </c>
      <c r="I5236">
        <v>0</v>
      </c>
      <c r="J5236">
        <v>0</v>
      </c>
      <c r="K5236">
        <v>18.687999999999999</v>
      </c>
      <c r="L5236">
        <v>0</v>
      </c>
      <c r="M5236">
        <v>56.064</v>
      </c>
      <c r="N5236">
        <v>0</v>
      </c>
      <c r="O5236">
        <v>16</v>
      </c>
      <c r="P5236" t="s">
        <v>246</v>
      </c>
      <c r="Q5236" t="s">
        <v>215</v>
      </c>
      <c r="R5236" t="s">
        <v>34</v>
      </c>
      <c r="S5236" t="s">
        <v>147</v>
      </c>
      <c r="T5236" t="s">
        <v>36</v>
      </c>
      <c r="U5236">
        <v>0</v>
      </c>
      <c r="V5236">
        <v>640</v>
      </c>
      <c r="W5236">
        <v>1868.8</v>
      </c>
      <c r="X5236" t="str">
        <f>IF(MESACU[[#This Row],[PAIS]]="ESPAÑA",VLOOKUP(MESACU[[#This Row],[PROVINCIA]],[1]!PROVINCIASCC[#Data],2,FALSE),VLOOKUP(MESACU[[#This Row],[PAIS]],'[1]Centros de coste'!$A$2:$D$204,2,FALSE))</f>
        <v>C44 - IBERICA II</v>
      </c>
      <c r="Y5236" t="str">
        <f>IF(MESACU[[#This Row],[PAIS]]="ESPAÑA",VLOOKUP(MESACU[[#This Row],[PROVINCIA]],[1]!PROVINCIASCC[#Data],3,FALSE),VLOOKUP(MESACU[[#This Row],[PAIS]],'[1]Centros de coste'!$A$2:$D$204,3,FALSE))</f>
        <v>IBERICA II</v>
      </c>
      <c r="Z5236" t="str">
        <f>IF(MESACU[[#This Row],[PAIS]]="ESPAÑA",VLOOKUP(MESACU[[#This Row],[PROVINCIA]],[1]!PROVINCIASCC[#Data],4,FALSE),VLOOKUP(MESACU[[#This Row],[PAIS]],'[1]Centros de coste'!$A$2:$D$204,4,FALSE))</f>
        <v>EUROPA</v>
      </c>
      <c r="AA5236" t="str">
        <f>IFERROR(LEFT(TRIM(MESACU[[#This Row],[CodigoArticulo]]),LEN(TRIM(MESACU[[#This Row],[CodigoArticulo]]))-4),"")</f>
        <v>AGRMGN</v>
      </c>
      <c r="AB5236" t="str">
        <f>IFERROR(VLOOKUP(MESACU[[#This Row],[CODIGOG]],[1]!FAMILIAS[#Data],5,FALSE),"")</f>
        <v>BIOSTIMULANTS</v>
      </c>
    </row>
    <row r="5237" spans="1:28" x14ac:dyDescent="0.35">
      <c r="A5237" t="s">
        <v>28</v>
      </c>
      <c r="B5237">
        <v>267</v>
      </c>
      <c r="C5237" t="s">
        <v>29</v>
      </c>
      <c r="D5237">
        <v>2026</v>
      </c>
      <c r="E5237">
        <v>4</v>
      </c>
      <c r="F5237" t="s">
        <v>92</v>
      </c>
      <c r="G5237">
        <v>241</v>
      </c>
      <c r="H5237" t="s">
        <v>93</v>
      </c>
      <c r="I5237">
        <v>0</v>
      </c>
      <c r="J5237">
        <v>0</v>
      </c>
      <c r="K5237">
        <v>14.592000000000001</v>
      </c>
      <c r="L5237">
        <v>0</v>
      </c>
      <c r="M5237">
        <v>43.776000000000003</v>
      </c>
      <c r="N5237">
        <v>0</v>
      </c>
      <c r="O5237">
        <v>16</v>
      </c>
      <c r="P5237" t="s">
        <v>92</v>
      </c>
      <c r="Q5237" t="s">
        <v>215</v>
      </c>
      <c r="R5237" t="s">
        <v>34</v>
      </c>
      <c r="S5237" t="s">
        <v>147</v>
      </c>
      <c r="T5237" t="s">
        <v>36</v>
      </c>
      <c r="U5237">
        <v>0</v>
      </c>
      <c r="V5237">
        <v>640</v>
      </c>
      <c r="W5237">
        <v>1459.2</v>
      </c>
      <c r="X5237" t="str">
        <f>IF(MESACU[[#This Row],[PAIS]]="ESPAÑA",VLOOKUP(MESACU[[#This Row],[PROVINCIA]],[1]!PROVINCIASCC[#Data],2,FALSE),VLOOKUP(MESACU[[#This Row],[PAIS]],'[1]Centros de coste'!$A$2:$D$204,2,FALSE))</f>
        <v>C44 - IBERICA II</v>
      </c>
      <c r="Y5237" t="str">
        <f>IF(MESACU[[#This Row],[PAIS]]="ESPAÑA",VLOOKUP(MESACU[[#This Row],[PROVINCIA]],[1]!PROVINCIASCC[#Data],3,FALSE),VLOOKUP(MESACU[[#This Row],[PAIS]],'[1]Centros de coste'!$A$2:$D$204,3,FALSE))</f>
        <v>IBERICA II</v>
      </c>
      <c r="Z5237" t="str">
        <f>IF(MESACU[[#This Row],[PAIS]]="ESPAÑA",VLOOKUP(MESACU[[#This Row],[PROVINCIA]],[1]!PROVINCIASCC[#Data],4,FALSE),VLOOKUP(MESACU[[#This Row],[PAIS]],'[1]Centros de coste'!$A$2:$D$204,4,FALSE))</f>
        <v>EUROPA</v>
      </c>
      <c r="AA5237" t="str">
        <f>IFERROR(LEFT(TRIM(MESACU[[#This Row],[CodigoArticulo]]),LEN(TRIM(MESACU[[#This Row],[CodigoArticulo]]))-4),"")</f>
        <v>BIO</v>
      </c>
      <c r="AB5237" t="str">
        <f>IFERROR(VLOOKUP(MESACU[[#This Row],[CODIGOG]],[1]!FAMILIAS[#Data],5,FALSE),"")</f>
        <v>BIOSTIMULANTS</v>
      </c>
    </row>
    <row r="5238" spans="1:28" x14ac:dyDescent="0.35">
      <c r="A5238" t="s">
        <v>28</v>
      </c>
      <c r="B5238">
        <v>267</v>
      </c>
      <c r="C5238" t="s">
        <v>29</v>
      </c>
      <c r="D5238">
        <v>2026</v>
      </c>
      <c r="E5238">
        <v>4</v>
      </c>
      <c r="F5238" t="s">
        <v>135</v>
      </c>
      <c r="G5238">
        <v>241</v>
      </c>
      <c r="H5238" t="s">
        <v>136</v>
      </c>
      <c r="I5238">
        <v>0</v>
      </c>
      <c r="J5238">
        <v>0</v>
      </c>
      <c r="K5238">
        <v>4.58</v>
      </c>
      <c r="L5238">
        <v>0</v>
      </c>
      <c r="M5238">
        <v>13.74</v>
      </c>
      <c r="N5238">
        <v>0</v>
      </c>
      <c r="O5238">
        <v>5</v>
      </c>
      <c r="P5238" t="s">
        <v>135</v>
      </c>
      <c r="Q5238" t="s">
        <v>215</v>
      </c>
      <c r="R5238" t="s">
        <v>34</v>
      </c>
      <c r="S5238" t="s">
        <v>147</v>
      </c>
      <c r="T5238" t="s">
        <v>36</v>
      </c>
      <c r="U5238">
        <v>0</v>
      </c>
      <c r="V5238">
        <v>200</v>
      </c>
      <c r="W5238">
        <v>458</v>
      </c>
      <c r="X5238" t="str">
        <f>IF(MESACU[[#This Row],[PAIS]]="ESPAÑA",VLOOKUP(MESACU[[#This Row],[PROVINCIA]],[1]!PROVINCIASCC[#Data],2,FALSE),VLOOKUP(MESACU[[#This Row],[PAIS]],'[1]Centros de coste'!$A$2:$D$204,2,FALSE))</f>
        <v>C44 - IBERICA II</v>
      </c>
      <c r="Y5238" t="str">
        <f>IF(MESACU[[#This Row],[PAIS]]="ESPAÑA",VLOOKUP(MESACU[[#This Row],[PROVINCIA]],[1]!PROVINCIASCC[#Data],3,FALSE),VLOOKUP(MESACU[[#This Row],[PAIS]],'[1]Centros de coste'!$A$2:$D$204,3,FALSE))</f>
        <v>IBERICA II</v>
      </c>
      <c r="Z5238" t="str">
        <f>IF(MESACU[[#This Row],[PAIS]]="ESPAÑA",VLOOKUP(MESACU[[#This Row],[PROVINCIA]],[1]!PROVINCIASCC[#Data],4,FALSE),VLOOKUP(MESACU[[#This Row],[PAIS]],'[1]Centros de coste'!$A$2:$D$204,4,FALSE))</f>
        <v>EUROPA</v>
      </c>
      <c r="AA5238" t="str">
        <f>IFERROR(LEFT(TRIM(MESACU[[#This Row],[CodigoArticulo]]),LEN(TRIM(MESACU[[#This Row],[CodigoArticulo]]))-4),"")</f>
        <v>N</v>
      </c>
      <c r="AB5238" t="str">
        <f>IFERROR(VLOOKUP(MESACU[[#This Row],[CODIGOG]],[1]!FAMILIAS[#Data],5,FALSE),"")</f>
        <v>BIOFERTILIZERS</v>
      </c>
    </row>
    <row r="5239" spans="1:28" x14ac:dyDescent="0.35">
      <c r="A5239" t="s">
        <v>28</v>
      </c>
      <c r="B5239">
        <v>268</v>
      </c>
      <c r="C5239" t="s">
        <v>29</v>
      </c>
      <c r="D5239">
        <v>2026</v>
      </c>
      <c r="E5239">
        <v>4</v>
      </c>
      <c r="F5239" t="s">
        <v>164</v>
      </c>
      <c r="G5239">
        <v>283</v>
      </c>
      <c r="H5239" t="s">
        <v>996</v>
      </c>
      <c r="I5239">
        <v>0</v>
      </c>
      <c r="J5239">
        <v>0</v>
      </c>
      <c r="K5239">
        <v>56.68</v>
      </c>
      <c r="L5239">
        <v>0</v>
      </c>
      <c r="M5239">
        <v>0</v>
      </c>
      <c r="N5239">
        <v>0</v>
      </c>
      <c r="O5239">
        <v>6.5</v>
      </c>
      <c r="P5239" t="s">
        <v>166</v>
      </c>
      <c r="Q5239" t="s">
        <v>299</v>
      </c>
      <c r="R5239" t="s">
        <v>34</v>
      </c>
      <c r="S5239" t="s">
        <v>300</v>
      </c>
      <c r="T5239" t="s">
        <v>36</v>
      </c>
      <c r="U5239">
        <v>0</v>
      </c>
      <c r="V5239">
        <v>260</v>
      </c>
      <c r="W5239">
        <v>566.79999999999995</v>
      </c>
      <c r="X5239" t="str">
        <f>IF(MESACU[[#This Row],[PAIS]]="ESPAÑA",VLOOKUP(MESACU[[#This Row],[PROVINCIA]],[1]!PROVINCIASCC[#Data],2,FALSE),VLOOKUP(MESACU[[#This Row],[PAIS]],'[1]Centros de coste'!$A$2:$D$204,2,FALSE))</f>
        <v>C205 - IBERICA VI</v>
      </c>
      <c r="Y5239" t="str">
        <f>IF(MESACU[[#This Row],[PAIS]]="ESPAÑA",VLOOKUP(MESACU[[#This Row],[PROVINCIA]],[1]!PROVINCIASCC[#Data],3,FALSE),VLOOKUP(MESACU[[#This Row],[PAIS]],'[1]Centros de coste'!$A$2:$D$204,3,FALSE))</f>
        <v>IBERICA VI</v>
      </c>
      <c r="Z5239" t="str">
        <f>IF(MESACU[[#This Row],[PAIS]]="ESPAÑA",VLOOKUP(MESACU[[#This Row],[PROVINCIA]],[1]!PROVINCIASCC[#Data],4,FALSE),VLOOKUP(MESACU[[#This Row],[PAIS]],'[1]Centros de coste'!$A$2:$D$204,4,FALSE))</f>
        <v>EUROPA</v>
      </c>
      <c r="AA5239" t="str">
        <f>IFERROR(LEFT(TRIM(MESACU[[#This Row],[CodigoArticulo]]),LEN(TRIM(MESACU[[#This Row],[CodigoArticulo]]))-4),"")</f>
        <v>S</v>
      </c>
      <c r="AB5239" t="str">
        <f>IFERROR(VLOOKUP(MESACU[[#This Row],[CODIGOG]],[1]!FAMILIAS[#Data],5,FALSE),"")</f>
        <v>BIOFERTILIZERS</v>
      </c>
    </row>
    <row r="5240" spans="1:28" x14ac:dyDescent="0.35">
      <c r="A5240" t="s">
        <v>28</v>
      </c>
      <c r="B5240">
        <v>268</v>
      </c>
      <c r="C5240" t="s">
        <v>29</v>
      </c>
      <c r="D5240">
        <v>2026</v>
      </c>
      <c r="E5240">
        <v>4</v>
      </c>
      <c r="F5240" t="s">
        <v>51</v>
      </c>
      <c r="G5240">
        <v>283</v>
      </c>
      <c r="H5240" t="s">
        <v>52</v>
      </c>
      <c r="I5240">
        <v>0</v>
      </c>
      <c r="J5240">
        <v>0</v>
      </c>
      <c r="K5240">
        <v>52.8</v>
      </c>
      <c r="L5240">
        <v>0</v>
      </c>
      <c r="M5240">
        <v>0</v>
      </c>
      <c r="N5240">
        <v>0</v>
      </c>
      <c r="O5240">
        <v>2.1</v>
      </c>
      <c r="P5240" t="s">
        <v>51</v>
      </c>
      <c r="Q5240" t="s">
        <v>299</v>
      </c>
      <c r="R5240" t="s">
        <v>49</v>
      </c>
      <c r="S5240" t="s">
        <v>300</v>
      </c>
      <c r="T5240" t="s">
        <v>36</v>
      </c>
      <c r="U5240">
        <v>0</v>
      </c>
      <c r="V5240">
        <v>300</v>
      </c>
      <c r="W5240">
        <v>528</v>
      </c>
      <c r="X5240" t="str">
        <f>IF(MESACU[[#This Row],[PAIS]]="ESPAÑA",VLOOKUP(MESACU[[#This Row],[PROVINCIA]],[1]!PROVINCIASCC[#Data],2,FALSE),VLOOKUP(MESACU[[#This Row],[PAIS]],'[1]Centros de coste'!$A$2:$D$204,2,FALSE))</f>
        <v>C205 - IBERICA VI</v>
      </c>
      <c r="Y5240" t="str">
        <f>IF(MESACU[[#This Row],[PAIS]]="ESPAÑA",VLOOKUP(MESACU[[#This Row],[PROVINCIA]],[1]!PROVINCIASCC[#Data],3,FALSE),VLOOKUP(MESACU[[#This Row],[PAIS]],'[1]Centros de coste'!$A$2:$D$204,3,FALSE))</f>
        <v>IBERICA VI</v>
      </c>
      <c r="Z5240" t="str">
        <f>IF(MESACU[[#This Row],[PAIS]]="ESPAÑA",VLOOKUP(MESACU[[#This Row],[PROVINCIA]],[1]!PROVINCIASCC[#Data],4,FALSE),VLOOKUP(MESACU[[#This Row],[PAIS]],'[1]Centros de coste'!$A$2:$D$204,4,FALSE))</f>
        <v>EUROPA</v>
      </c>
      <c r="AA5240" t="str">
        <f>IFERROR(LEFT(TRIM(MESACU[[#This Row],[CodigoArticulo]]),LEN(TRIM(MESACU[[#This Row],[CodigoArticulo]]))-4),"")</f>
        <v>AN</v>
      </c>
      <c r="AB5240" t="str">
        <f>IFERROR(VLOOKUP(MESACU[[#This Row],[CODIGOG]],[1]!FAMILIAS[#Data],5,FALSE),"")</f>
        <v>BIOFERTILIZERS</v>
      </c>
    </row>
    <row r="5241" spans="1:28" x14ac:dyDescent="0.35">
      <c r="A5241" t="s">
        <v>28</v>
      </c>
      <c r="B5241">
        <v>268</v>
      </c>
      <c r="C5241" t="s">
        <v>29</v>
      </c>
      <c r="D5241">
        <v>2026</v>
      </c>
      <c r="E5241">
        <v>4</v>
      </c>
      <c r="F5241" t="s">
        <v>178</v>
      </c>
      <c r="G5241">
        <v>283</v>
      </c>
      <c r="H5241" t="s">
        <v>189</v>
      </c>
      <c r="I5241">
        <v>0</v>
      </c>
      <c r="J5241">
        <v>0</v>
      </c>
      <c r="K5241">
        <v>16.8</v>
      </c>
      <c r="L5241">
        <v>0</v>
      </c>
      <c r="M5241">
        <v>0</v>
      </c>
      <c r="N5241">
        <v>0</v>
      </c>
      <c r="O5241">
        <v>0.98</v>
      </c>
      <c r="P5241" t="s">
        <v>180</v>
      </c>
      <c r="Q5241" t="s">
        <v>299</v>
      </c>
      <c r="R5241" t="s">
        <v>34</v>
      </c>
      <c r="S5241" t="s">
        <v>300</v>
      </c>
      <c r="T5241" t="s">
        <v>36</v>
      </c>
      <c r="U5241">
        <v>0</v>
      </c>
      <c r="V5241">
        <v>40</v>
      </c>
      <c r="W5241">
        <v>168</v>
      </c>
      <c r="X5241" t="str">
        <f>IF(MESACU[[#This Row],[PAIS]]="ESPAÑA",VLOOKUP(MESACU[[#This Row],[PROVINCIA]],[1]!PROVINCIASCC[#Data],2,FALSE),VLOOKUP(MESACU[[#This Row],[PAIS]],'[1]Centros de coste'!$A$2:$D$204,2,FALSE))</f>
        <v>C205 - IBERICA VI</v>
      </c>
      <c r="Y5241" t="str">
        <f>IF(MESACU[[#This Row],[PAIS]]="ESPAÑA",VLOOKUP(MESACU[[#This Row],[PROVINCIA]],[1]!PROVINCIASCC[#Data],3,FALSE),VLOOKUP(MESACU[[#This Row],[PAIS]],'[1]Centros de coste'!$A$2:$D$204,3,FALSE))</f>
        <v>IBERICA VI</v>
      </c>
      <c r="Z5241" t="str">
        <f>IF(MESACU[[#This Row],[PAIS]]="ESPAÑA",VLOOKUP(MESACU[[#This Row],[PROVINCIA]],[1]!PROVINCIASCC[#Data],4,FALSE),VLOOKUP(MESACU[[#This Row],[PAIS]],'[1]Centros de coste'!$A$2:$D$204,4,FALSE))</f>
        <v>EUROPA</v>
      </c>
      <c r="AA5241" t="str">
        <f>IFERROR(LEFT(TRIM(MESACU[[#This Row],[CodigoArticulo]]),LEN(TRIM(MESACU[[#This Row],[CodigoArticulo]]))-4),"")</f>
        <v>C-CU</v>
      </c>
      <c r="AB5241" t="str">
        <f>IFERROR(VLOOKUP(MESACU[[#This Row],[CODIGOG]],[1]!FAMILIAS[#Data],5,FALSE),"")</f>
        <v>BIOCONTROL</v>
      </c>
    </row>
    <row r="5242" spans="1:28" x14ac:dyDescent="0.35">
      <c r="A5242" t="s">
        <v>28</v>
      </c>
      <c r="B5242">
        <v>269</v>
      </c>
      <c r="C5242" t="s">
        <v>29</v>
      </c>
      <c r="D5242">
        <v>2026</v>
      </c>
      <c r="E5242">
        <v>4</v>
      </c>
      <c r="F5242" t="s">
        <v>419</v>
      </c>
      <c r="G5242">
        <v>236</v>
      </c>
      <c r="H5242" t="s">
        <v>420</v>
      </c>
      <c r="I5242">
        <v>0</v>
      </c>
      <c r="J5242">
        <v>0</v>
      </c>
      <c r="K5242">
        <v>6.1</v>
      </c>
      <c r="L5242">
        <v>0</v>
      </c>
      <c r="M5242">
        <v>18.3</v>
      </c>
      <c r="N5242">
        <v>0</v>
      </c>
      <c r="O5242">
        <v>3.36</v>
      </c>
      <c r="P5242" t="s">
        <v>419</v>
      </c>
      <c r="Q5242" t="s">
        <v>33</v>
      </c>
      <c r="R5242" t="s">
        <v>34</v>
      </c>
      <c r="S5242" t="s">
        <v>35</v>
      </c>
      <c r="T5242" t="s">
        <v>36</v>
      </c>
      <c r="U5242">
        <v>0</v>
      </c>
      <c r="V5242">
        <v>200</v>
      </c>
      <c r="W5242">
        <v>610</v>
      </c>
      <c r="X5242" t="str">
        <f>IF(MESACU[[#This Row],[PAIS]]="ESPAÑA",VLOOKUP(MESACU[[#This Row],[PROVINCIA]],[1]!PROVINCIASCC[#Data],2,FALSE),VLOOKUP(MESACU[[#This Row],[PAIS]],'[1]Centros de coste'!$A$2:$D$204,2,FALSE))</f>
        <v>C46 - IBERICA IV</v>
      </c>
      <c r="Y5242" t="str">
        <f>IF(MESACU[[#This Row],[PAIS]]="ESPAÑA",VLOOKUP(MESACU[[#This Row],[PROVINCIA]],[1]!PROVINCIASCC[#Data],3,FALSE),VLOOKUP(MESACU[[#This Row],[PAIS]],'[1]Centros de coste'!$A$2:$D$204,3,FALSE))</f>
        <v>IBERICA IV</v>
      </c>
      <c r="Z5242" t="str">
        <f>IF(MESACU[[#This Row],[PAIS]]="ESPAÑA",VLOOKUP(MESACU[[#This Row],[PROVINCIA]],[1]!PROVINCIASCC[#Data],4,FALSE),VLOOKUP(MESACU[[#This Row],[PAIS]],'[1]Centros de coste'!$A$2:$D$204,4,FALSE))</f>
        <v>EUROPA</v>
      </c>
      <c r="AA5242" t="str">
        <f>IFERROR(LEFT(TRIM(MESACU[[#This Row],[CodigoArticulo]]),LEN(TRIM(MESACU[[#This Row],[CodigoArticulo]]))-4),"")</f>
        <v>PT</v>
      </c>
      <c r="AB5242" t="str">
        <f>IFERROR(VLOOKUP(MESACU[[#This Row],[CODIGOG]],[1]!FAMILIAS[#Data],5,FALSE),"")</f>
        <v>BIOFERTILIZERS</v>
      </c>
    </row>
    <row r="5243" spans="1:28" x14ac:dyDescent="0.35">
      <c r="A5243" t="s">
        <v>28</v>
      </c>
      <c r="B5243">
        <v>269</v>
      </c>
      <c r="C5243" t="s">
        <v>29</v>
      </c>
      <c r="D5243">
        <v>2026</v>
      </c>
      <c r="E5243">
        <v>4</v>
      </c>
      <c r="F5243" t="s">
        <v>113</v>
      </c>
      <c r="G5243">
        <v>236</v>
      </c>
      <c r="H5243" t="s">
        <v>114</v>
      </c>
      <c r="I5243">
        <v>0</v>
      </c>
      <c r="J5243">
        <v>0</v>
      </c>
      <c r="K5243">
        <v>1.008</v>
      </c>
      <c r="L5243">
        <v>0</v>
      </c>
      <c r="M5243">
        <v>3.024</v>
      </c>
      <c r="N5243">
        <v>0</v>
      </c>
      <c r="O5243">
        <v>0.98</v>
      </c>
      <c r="P5243" t="s">
        <v>113</v>
      </c>
      <c r="Q5243" t="s">
        <v>33</v>
      </c>
      <c r="R5243" t="s">
        <v>34</v>
      </c>
      <c r="S5243" t="s">
        <v>35</v>
      </c>
      <c r="T5243" t="s">
        <v>36</v>
      </c>
      <c r="U5243">
        <v>0</v>
      </c>
      <c r="V5243">
        <v>40</v>
      </c>
      <c r="W5243">
        <v>100.8</v>
      </c>
      <c r="X5243" t="str">
        <f>IF(MESACU[[#This Row],[PAIS]]="ESPAÑA",VLOOKUP(MESACU[[#This Row],[PROVINCIA]],[1]!PROVINCIASCC[#Data],2,FALSE),VLOOKUP(MESACU[[#This Row],[PAIS]],'[1]Centros de coste'!$A$2:$D$204,2,FALSE))</f>
        <v>C46 - IBERICA IV</v>
      </c>
      <c r="Y5243" t="str">
        <f>IF(MESACU[[#This Row],[PAIS]]="ESPAÑA",VLOOKUP(MESACU[[#This Row],[PROVINCIA]],[1]!PROVINCIASCC[#Data],3,FALSE),VLOOKUP(MESACU[[#This Row],[PAIS]],'[1]Centros de coste'!$A$2:$D$204,3,FALSE))</f>
        <v>IBERICA IV</v>
      </c>
      <c r="Z5243" t="str">
        <f>IF(MESACU[[#This Row],[PAIS]]="ESPAÑA",VLOOKUP(MESACU[[#This Row],[PROVINCIA]],[1]!PROVINCIASCC[#Data],4,FALSE),VLOOKUP(MESACU[[#This Row],[PAIS]],'[1]Centros de coste'!$A$2:$D$204,4,FALSE))</f>
        <v>EUROPA</v>
      </c>
      <c r="AA5243" t="str">
        <f>IFERROR(LEFT(TRIM(MESACU[[#This Row],[CodigoArticulo]]),LEN(TRIM(MESACU[[#This Row],[CodigoArticulo]]))-4),"")</f>
        <v>BIO</v>
      </c>
      <c r="AB5243" t="str">
        <f>IFERROR(VLOOKUP(MESACU[[#This Row],[CODIGOG]],[1]!FAMILIAS[#Data],5,FALSE),"")</f>
        <v>BIOSTIMULANTS</v>
      </c>
    </row>
    <row r="5244" spans="1:28" x14ac:dyDescent="0.35">
      <c r="A5244" t="s">
        <v>28</v>
      </c>
      <c r="B5244">
        <v>269</v>
      </c>
      <c r="C5244" t="s">
        <v>29</v>
      </c>
      <c r="D5244">
        <v>2026</v>
      </c>
      <c r="E5244">
        <v>4</v>
      </c>
      <c r="F5244" t="s">
        <v>92</v>
      </c>
      <c r="G5244">
        <v>236</v>
      </c>
      <c r="H5244" t="s">
        <v>93</v>
      </c>
      <c r="I5244">
        <v>0</v>
      </c>
      <c r="J5244">
        <v>0</v>
      </c>
      <c r="K5244">
        <v>2.2799999999999998</v>
      </c>
      <c r="L5244">
        <v>0</v>
      </c>
      <c r="M5244">
        <v>6.84</v>
      </c>
      <c r="N5244">
        <v>0</v>
      </c>
      <c r="O5244">
        <v>2.5</v>
      </c>
      <c r="P5244" t="s">
        <v>92</v>
      </c>
      <c r="Q5244" t="s">
        <v>33</v>
      </c>
      <c r="R5244" t="s">
        <v>34</v>
      </c>
      <c r="S5244" t="s">
        <v>35</v>
      </c>
      <c r="T5244" t="s">
        <v>36</v>
      </c>
      <c r="U5244">
        <v>0</v>
      </c>
      <c r="V5244">
        <v>100</v>
      </c>
      <c r="W5244">
        <v>228</v>
      </c>
      <c r="X5244" t="str">
        <f>IF(MESACU[[#This Row],[PAIS]]="ESPAÑA",VLOOKUP(MESACU[[#This Row],[PROVINCIA]],[1]!PROVINCIASCC[#Data],2,FALSE),VLOOKUP(MESACU[[#This Row],[PAIS]],'[1]Centros de coste'!$A$2:$D$204,2,FALSE))</f>
        <v>C46 - IBERICA IV</v>
      </c>
      <c r="Y5244" t="str">
        <f>IF(MESACU[[#This Row],[PAIS]]="ESPAÑA",VLOOKUP(MESACU[[#This Row],[PROVINCIA]],[1]!PROVINCIASCC[#Data],3,FALSE),VLOOKUP(MESACU[[#This Row],[PAIS]],'[1]Centros de coste'!$A$2:$D$204,3,FALSE))</f>
        <v>IBERICA IV</v>
      </c>
      <c r="Z5244" t="str">
        <f>IF(MESACU[[#This Row],[PAIS]]="ESPAÑA",VLOOKUP(MESACU[[#This Row],[PROVINCIA]],[1]!PROVINCIASCC[#Data],4,FALSE),VLOOKUP(MESACU[[#This Row],[PAIS]],'[1]Centros de coste'!$A$2:$D$204,4,FALSE))</f>
        <v>EUROPA</v>
      </c>
      <c r="AA5244" t="str">
        <f>IFERROR(LEFT(TRIM(MESACU[[#This Row],[CodigoArticulo]]),LEN(TRIM(MESACU[[#This Row],[CodigoArticulo]]))-4),"")</f>
        <v>BIO</v>
      </c>
      <c r="AB5244" t="str">
        <f>IFERROR(VLOOKUP(MESACU[[#This Row],[CODIGOG]],[1]!FAMILIAS[#Data],5,FALSE),"")</f>
        <v>BIOSTIMULANTS</v>
      </c>
    </row>
    <row r="5245" spans="1:28" x14ac:dyDescent="0.35">
      <c r="A5245" t="s">
        <v>28</v>
      </c>
      <c r="B5245">
        <v>269</v>
      </c>
      <c r="C5245" t="s">
        <v>29</v>
      </c>
      <c r="D5245">
        <v>2026</v>
      </c>
      <c r="E5245">
        <v>4</v>
      </c>
      <c r="F5245" t="s">
        <v>142</v>
      </c>
      <c r="G5245">
        <v>236</v>
      </c>
      <c r="H5245" t="s">
        <v>143</v>
      </c>
      <c r="I5245">
        <v>0</v>
      </c>
      <c r="J5245">
        <v>0</v>
      </c>
      <c r="K5245">
        <v>0.63200000000000001</v>
      </c>
      <c r="L5245">
        <v>0</v>
      </c>
      <c r="M5245">
        <v>1.8959999999999999</v>
      </c>
      <c r="N5245">
        <v>0</v>
      </c>
      <c r="O5245">
        <v>0.49</v>
      </c>
      <c r="P5245" t="s">
        <v>142</v>
      </c>
      <c r="Q5245" t="s">
        <v>33</v>
      </c>
      <c r="R5245" t="s">
        <v>34</v>
      </c>
      <c r="S5245" t="s">
        <v>35</v>
      </c>
      <c r="T5245" t="s">
        <v>36</v>
      </c>
      <c r="U5245">
        <v>0</v>
      </c>
      <c r="V5245">
        <v>20</v>
      </c>
      <c r="W5245">
        <v>63.2</v>
      </c>
      <c r="X5245" t="str">
        <f>IF(MESACU[[#This Row],[PAIS]]="ESPAÑA",VLOOKUP(MESACU[[#This Row],[PROVINCIA]],[1]!PROVINCIASCC[#Data],2,FALSE),VLOOKUP(MESACU[[#This Row],[PAIS]],'[1]Centros de coste'!$A$2:$D$204,2,FALSE))</f>
        <v>C46 - IBERICA IV</v>
      </c>
      <c r="Y5245" t="str">
        <f>IF(MESACU[[#This Row],[PAIS]]="ESPAÑA",VLOOKUP(MESACU[[#This Row],[PROVINCIA]],[1]!PROVINCIASCC[#Data],3,FALSE),VLOOKUP(MESACU[[#This Row],[PAIS]],'[1]Centros de coste'!$A$2:$D$204,3,FALSE))</f>
        <v>IBERICA IV</v>
      </c>
      <c r="Z5245" t="str">
        <f>IF(MESACU[[#This Row],[PAIS]]="ESPAÑA",VLOOKUP(MESACU[[#This Row],[PROVINCIA]],[1]!PROVINCIASCC[#Data],4,FALSE),VLOOKUP(MESACU[[#This Row],[PAIS]],'[1]Centros de coste'!$A$2:$D$204,4,FALSE))</f>
        <v>EUROPA</v>
      </c>
      <c r="AA5245" t="str">
        <f>IFERROR(LEFT(TRIM(MESACU[[#This Row],[CodigoArticulo]]),LEN(TRIM(MESACU[[#This Row],[CodigoArticulo]]))-4),"")</f>
        <v>B</v>
      </c>
      <c r="AB5245" t="str">
        <f>IFERROR(VLOOKUP(MESACU[[#This Row],[CODIGOG]],[1]!FAMILIAS[#Data],5,FALSE),"")</f>
        <v>BIOFERTILIZERS</v>
      </c>
    </row>
    <row r="5246" spans="1:28" x14ac:dyDescent="0.35">
      <c r="A5246" t="s">
        <v>28</v>
      </c>
      <c r="B5246">
        <v>269</v>
      </c>
      <c r="C5246" t="s">
        <v>29</v>
      </c>
      <c r="D5246">
        <v>2026</v>
      </c>
      <c r="E5246">
        <v>4</v>
      </c>
      <c r="F5246" t="s">
        <v>74</v>
      </c>
      <c r="G5246">
        <v>236</v>
      </c>
      <c r="H5246" t="s">
        <v>75</v>
      </c>
      <c r="I5246">
        <v>0</v>
      </c>
      <c r="J5246">
        <v>0</v>
      </c>
      <c r="K5246">
        <v>1.704</v>
      </c>
      <c r="L5246">
        <v>0</v>
      </c>
      <c r="M5246">
        <v>5.1120000000000001</v>
      </c>
      <c r="N5246">
        <v>0</v>
      </c>
      <c r="O5246">
        <v>1.5</v>
      </c>
      <c r="P5246" t="s">
        <v>74</v>
      </c>
      <c r="Q5246" t="s">
        <v>33</v>
      </c>
      <c r="R5246" t="s">
        <v>34</v>
      </c>
      <c r="S5246" t="s">
        <v>35</v>
      </c>
      <c r="T5246" t="s">
        <v>36</v>
      </c>
      <c r="U5246">
        <v>0</v>
      </c>
      <c r="V5246">
        <v>60</v>
      </c>
      <c r="W5246">
        <v>170.4</v>
      </c>
      <c r="X5246" t="str">
        <f>IF(MESACU[[#This Row],[PAIS]]="ESPAÑA",VLOOKUP(MESACU[[#This Row],[PROVINCIA]],[1]!PROVINCIASCC[#Data],2,FALSE),VLOOKUP(MESACU[[#This Row],[PAIS]],'[1]Centros de coste'!$A$2:$D$204,2,FALSE))</f>
        <v>C46 - IBERICA IV</v>
      </c>
      <c r="Y5246" t="str">
        <f>IF(MESACU[[#This Row],[PAIS]]="ESPAÑA",VLOOKUP(MESACU[[#This Row],[PROVINCIA]],[1]!PROVINCIASCC[#Data],3,FALSE),VLOOKUP(MESACU[[#This Row],[PAIS]],'[1]Centros de coste'!$A$2:$D$204,3,FALSE))</f>
        <v>IBERICA IV</v>
      </c>
      <c r="Z5246" t="str">
        <f>IF(MESACU[[#This Row],[PAIS]]="ESPAÑA",VLOOKUP(MESACU[[#This Row],[PROVINCIA]],[1]!PROVINCIASCC[#Data],4,FALSE),VLOOKUP(MESACU[[#This Row],[PAIS]],'[1]Centros de coste'!$A$2:$D$204,4,FALSE))</f>
        <v>EUROPA</v>
      </c>
      <c r="AA5246" t="str">
        <f>IFERROR(LEFT(TRIM(MESACU[[#This Row],[CodigoArticulo]]),LEN(TRIM(MESACU[[#This Row],[CodigoArticulo]]))-4),"")</f>
        <v>B</v>
      </c>
      <c r="AB5246" t="str">
        <f>IFERROR(VLOOKUP(MESACU[[#This Row],[CODIGOG]],[1]!FAMILIAS[#Data],5,FALSE),"")</f>
        <v>BIOFERTILIZERS</v>
      </c>
    </row>
    <row r="5247" spans="1:28" x14ac:dyDescent="0.35">
      <c r="A5247" t="s">
        <v>28</v>
      </c>
      <c r="B5247">
        <v>269</v>
      </c>
      <c r="C5247" t="s">
        <v>29</v>
      </c>
      <c r="D5247">
        <v>2026</v>
      </c>
      <c r="E5247">
        <v>4</v>
      </c>
      <c r="F5247" t="s">
        <v>242</v>
      </c>
      <c r="G5247">
        <v>236</v>
      </c>
      <c r="H5247" t="s">
        <v>243</v>
      </c>
      <c r="I5247">
        <v>0</v>
      </c>
      <c r="J5247">
        <v>0</v>
      </c>
      <c r="K5247">
        <v>3.53</v>
      </c>
      <c r="L5247">
        <v>0</v>
      </c>
      <c r="M5247">
        <v>10.59</v>
      </c>
      <c r="N5247">
        <v>0</v>
      </c>
      <c r="O5247">
        <v>0.65</v>
      </c>
      <c r="P5247" t="s">
        <v>242</v>
      </c>
      <c r="Q5247" t="s">
        <v>33</v>
      </c>
      <c r="R5247" t="s">
        <v>73</v>
      </c>
      <c r="S5247" t="s">
        <v>35</v>
      </c>
      <c r="T5247" t="s">
        <v>36</v>
      </c>
      <c r="U5247">
        <v>0</v>
      </c>
      <c r="V5247">
        <v>100</v>
      </c>
      <c r="W5247">
        <v>353</v>
      </c>
      <c r="X5247" t="str">
        <f>IF(MESACU[[#This Row],[PAIS]]="ESPAÑA",VLOOKUP(MESACU[[#This Row],[PROVINCIA]],[1]!PROVINCIASCC[#Data],2,FALSE),VLOOKUP(MESACU[[#This Row],[PAIS]],'[1]Centros de coste'!$A$2:$D$204,2,FALSE))</f>
        <v>C46 - IBERICA IV</v>
      </c>
      <c r="Y5247" t="str">
        <f>IF(MESACU[[#This Row],[PAIS]]="ESPAÑA",VLOOKUP(MESACU[[#This Row],[PROVINCIA]],[1]!PROVINCIASCC[#Data],3,FALSE),VLOOKUP(MESACU[[#This Row],[PAIS]],'[1]Centros de coste'!$A$2:$D$204,3,FALSE))</f>
        <v>IBERICA IV</v>
      </c>
      <c r="Z5247" t="str">
        <f>IF(MESACU[[#This Row],[PAIS]]="ESPAÑA",VLOOKUP(MESACU[[#This Row],[PROVINCIA]],[1]!PROVINCIASCC[#Data],4,FALSE),VLOOKUP(MESACU[[#This Row],[PAIS]],'[1]Centros de coste'!$A$2:$D$204,4,FALSE))</f>
        <v>EUROPA</v>
      </c>
      <c r="AA5247" t="str">
        <f>IFERROR(LEFT(TRIM(MESACU[[#This Row],[CodigoArticulo]]),LEN(TRIM(MESACU[[#This Row],[CodigoArticulo]]))-4),"")</f>
        <v>CALCIO</v>
      </c>
      <c r="AB5247" t="str">
        <f>IFERROR(VLOOKUP(MESACU[[#This Row],[CODIGOG]],[1]!FAMILIAS[#Data],5,FALSE),"")</f>
        <v>BIOFERTILIZERS</v>
      </c>
    </row>
    <row r="5248" spans="1:28" x14ac:dyDescent="0.35">
      <c r="A5248" t="s">
        <v>28</v>
      </c>
      <c r="B5248">
        <v>270</v>
      </c>
      <c r="C5248" t="s">
        <v>29</v>
      </c>
      <c r="D5248">
        <v>2026</v>
      </c>
      <c r="E5248">
        <v>4</v>
      </c>
      <c r="F5248" t="s">
        <v>53</v>
      </c>
      <c r="G5248">
        <v>299</v>
      </c>
      <c r="H5248" t="s">
        <v>54</v>
      </c>
      <c r="I5248">
        <v>0</v>
      </c>
      <c r="J5248">
        <v>0</v>
      </c>
      <c r="K5248">
        <v>42.368000000000002</v>
      </c>
      <c r="L5248">
        <v>21.184000000000001</v>
      </c>
      <c r="M5248">
        <v>0</v>
      </c>
      <c r="N5248">
        <v>0</v>
      </c>
      <c r="O5248">
        <v>16</v>
      </c>
      <c r="P5248" t="s">
        <v>53</v>
      </c>
      <c r="Q5248" t="s">
        <v>148</v>
      </c>
      <c r="R5248" t="s">
        <v>34</v>
      </c>
      <c r="S5248" t="s">
        <v>57</v>
      </c>
      <c r="T5248" t="s">
        <v>36</v>
      </c>
      <c r="U5248">
        <v>0</v>
      </c>
      <c r="V5248">
        <v>640</v>
      </c>
      <c r="W5248">
        <v>2118.4</v>
      </c>
      <c r="X5248" t="str">
        <f>IF(MESACU[[#This Row],[PAIS]]="ESPAÑA",VLOOKUP(MESACU[[#This Row],[PROVINCIA]],[1]!PROVINCIASCC[#Data],2,FALSE),VLOOKUP(MESACU[[#This Row],[PAIS]],'[1]Centros de coste'!$A$2:$D$204,2,FALSE))</f>
        <v>C44 - IBERICA II</v>
      </c>
      <c r="Y5248" t="str">
        <f>IF(MESACU[[#This Row],[PAIS]]="ESPAÑA",VLOOKUP(MESACU[[#This Row],[PROVINCIA]],[1]!PROVINCIASCC[#Data],3,FALSE),VLOOKUP(MESACU[[#This Row],[PAIS]],'[1]Centros de coste'!$A$2:$D$204,3,FALSE))</f>
        <v>IBERICA II</v>
      </c>
      <c r="Z5248" t="str">
        <f>IF(MESACU[[#This Row],[PAIS]]="ESPAÑA",VLOOKUP(MESACU[[#This Row],[PROVINCIA]],[1]!PROVINCIASCC[#Data],4,FALSE),VLOOKUP(MESACU[[#This Row],[PAIS]],'[1]Centros de coste'!$A$2:$D$204,4,FALSE))</f>
        <v>EUROPA</v>
      </c>
      <c r="AA5248" t="str">
        <f>IFERROR(LEFT(TRIM(MESACU[[#This Row],[CodigoArticulo]]),LEN(TRIM(MESACU[[#This Row],[CodigoArticulo]]))-4),"")</f>
        <v>AGXK</v>
      </c>
      <c r="AB5248" t="str">
        <f>IFERROR(VLOOKUP(MESACU[[#This Row],[CODIGOG]],[1]!FAMILIAS[#Data],5,FALSE),"")</f>
        <v>BIOFERTILIZERS</v>
      </c>
    </row>
    <row r="5249" spans="1:28" x14ac:dyDescent="0.35">
      <c r="A5249" t="s">
        <v>28</v>
      </c>
      <c r="B5249">
        <v>271</v>
      </c>
      <c r="C5249" t="s">
        <v>29</v>
      </c>
      <c r="D5249">
        <v>2026</v>
      </c>
      <c r="E5249">
        <v>4</v>
      </c>
      <c r="F5249" t="s">
        <v>153</v>
      </c>
      <c r="G5249">
        <v>326</v>
      </c>
      <c r="H5249" t="s">
        <v>154</v>
      </c>
      <c r="I5249">
        <v>0</v>
      </c>
      <c r="J5249">
        <v>0</v>
      </c>
      <c r="K5249">
        <v>16.079999999999998</v>
      </c>
      <c r="L5249">
        <v>0</v>
      </c>
      <c r="M5249">
        <v>0</v>
      </c>
      <c r="N5249">
        <v>0</v>
      </c>
      <c r="O5249">
        <v>3.12</v>
      </c>
      <c r="P5249" t="s">
        <v>153</v>
      </c>
      <c r="Q5249" t="s">
        <v>244</v>
      </c>
      <c r="R5249" t="s">
        <v>73</v>
      </c>
      <c r="S5249" t="s">
        <v>245</v>
      </c>
      <c r="T5249" t="s">
        <v>36</v>
      </c>
      <c r="U5249">
        <v>0</v>
      </c>
      <c r="V5249">
        <v>400</v>
      </c>
      <c r="W5249">
        <v>1608</v>
      </c>
      <c r="X5249" t="str">
        <f>IF(MESACU[[#This Row],[PAIS]]="ESPAÑA",VLOOKUP(MESACU[[#This Row],[PROVINCIA]],[1]!PROVINCIASCC[#Data],2,FALSE),VLOOKUP(MESACU[[#This Row],[PAIS]],'[1]Centros de coste'!$A$2:$D$204,2,FALSE))</f>
        <v>C44 - IBERICA II</v>
      </c>
      <c r="Y5249" t="str">
        <f>IF(MESACU[[#This Row],[PAIS]]="ESPAÑA",VLOOKUP(MESACU[[#This Row],[PROVINCIA]],[1]!PROVINCIASCC[#Data],3,FALSE),VLOOKUP(MESACU[[#This Row],[PAIS]],'[1]Centros de coste'!$A$2:$D$204,3,FALSE))</f>
        <v>IBERICA II</v>
      </c>
      <c r="Z5249" t="str">
        <f>IF(MESACU[[#This Row],[PAIS]]="ESPAÑA",VLOOKUP(MESACU[[#This Row],[PROVINCIA]],[1]!PROVINCIASCC[#Data],4,FALSE),VLOOKUP(MESACU[[#This Row],[PAIS]],'[1]Centros de coste'!$A$2:$D$204,4,FALSE))</f>
        <v>EUROPA</v>
      </c>
      <c r="AA5249" t="str">
        <f>IFERROR(LEFT(TRIM(MESACU[[#This Row],[CodigoArticulo]]),LEN(TRIM(MESACU[[#This Row],[CodigoArticulo]]))-4),"")</f>
        <v>CBASI</v>
      </c>
      <c r="AB5249" t="str">
        <f>IFERROR(VLOOKUP(MESACU[[#This Row],[CODIGOG]],[1]!FAMILIAS[#Data],5,FALSE),"")</f>
        <v>BIOCONTROL</v>
      </c>
    </row>
    <row r="5250" spans="1:28" x14ac:dyDescent="0.35">
      <c r="A5250" t="s">
        <v>28</v>
      </c>
      <c r="B5250">
        <v>271</v>
      </c>
      <c r="C5250" t="s">
        <v>29</v>
      </c>
      <c r="D5250">
        <v>2026</v>
      </c>
      <c r="E5250">
        <v>4</v>
      </c>
      <c r="F5250" t="s">
        <v>69</v>
      </c>
      <c r="G5250">
        <v>326</v>
      </c>
      <c r="H5250" t="s">
        <v>70</v>
      </c>
      <c r="I5250">
        <v>0</v>
      </c>
      <c r="J5250">
        <v>0</v>
      </c>
      <c r="K5250">
        <v>8.1539999999999999</v>
      </c>
      <c r="L5250">
        <v>0</v>
      </c>
      <c r="M5250">
        <v>0</v>
      </c>
      <c r="N5250">
        <v>0</v>
      </c>
      <c r="O5250">
        <v>4.5</v>
      </c>
      <c r="P5250" t="s">
        <v>69</v>
      </c>
      <c r="Q5250" t="s">
        <v>244</v>
      </c>
      <c r="R5250" t="s">
        <v>34</v>
      </c>
      <c r="S5250" t="s">
        <v>245</v>
      </c>
      <c r="T5250" t="s">
        <v>36</v>
      </c>
      <c r="U5250">
        <v>0</v>
      </c>
      <c r="V5250">
        <v>180</v>
      </c>
      <c r="W5250">
        <v>815.4</v>
      </c>
      <c r="X5250" t="str">
        <f>IF(MESACU[[#This Row],[PAIS]]="ESPAÑA",VLOOKUP(MESACU[[#This Row],[PROVINCIA]],[1]!PROVINCIASCC[#Data],2,FALSE),VLOOKUP(MESACU[[#This Row],[PAIS]],'[1]Centros de coste'!$A$2:$D$204,2,FALSE))</f>
        <v>C44 - IBERICA II</v>
      </c>
      <c r="Y5250" t="str">
        <f>IF(MESACU[[#This Row],[PAIS]]="ESPAÑA",VLOOKUP(MESACU[[#This Row],[PROVINCIA]],[1]!PROVINCIASCC[#Data],3,FALSE),VLOOKUP(MESACU[[#This Row],[PAIS]],'[1]Centros de coste'!$A$2:$D$204,3,FALSE))</f>
        <v>IBERICA II</v>
      </c>
      <c r="Z5250" t="str">
        <f>IF(MESACU[[#This Row],[PAIS]]="ESPAÑA",VLOOKUP(MESACU[[#This Row],[PROVINCIA]],[1]!PROVINCIASCC[#Data],4,FALSE),VLOOKUP(MESACU[[#This Row],[PAIS]],'[1]Centros de coste'!$A$2:$D$204,4,FALSE))</f>
        <v>EUROPA</v>
      </c>
      <c r="AA5250" t="str">
        <f>IFERROR(LEFT(TRIM(MESACU[[#This Row],[CodigoArticulo]]),LEN(TRIM(MESACU[[#This Row],[CodigoArticulo]]))-4),"")</f>
        <v>AVAN</v>
      </c>
      <c r="AB5250" t="str">
        <f>IFERROR(VLOOKUP(MESACU[[#This Row],[CODIGOG]],[1]!FAMILIAS[#Data],5,FALSE),"")</f>
        <v>BIOSTIMULANTS</v>
      </c>
    </row>
    <row r="5251" spans="1:28" x14ac:dyDescent="0.35">
      <c r="A5251" t="s">
        <v>28</v>
      </c>
      <c r="B5251">
        <v>271</v>
      </c>
      <c r="C5251" t="s">
        <v>29</v>
      </c>
      <c r="D5251">
        <v>2026</v>
      </c>
      <c r="E5251">
        <v>4</v>
      </c>
      <c r="F5251" t="s">
        <v>69</v>
      </c>
      <c r="G5251">
        <v>326</v>
      </c>
      <c r="H5251" t="s">
        <v>70</v>
      </c>
      <c r="I5251">
        <v>0</v>
      </c>
      <c r="J5251">
        <v>0</v>
      </c>
      <c r="K5251">
        <v>0.90600000000000003</v>
      </c>
      <c r="L5251">
        <v>0</v>
      </c>
      <c r="M5251">
        <v>0</v>
      </c>
      <c r="N5251">
        <v>0</v>
      </c>
      <c r="O5251">
        <v>0.5</v>
      </c>
      <c r="P5251" t="s">
        <v>69</v>
      </c>
      <c r="Q5251" t="s">
        <v>244</v>
      </c>
      <c r="R5251" t="s">
        <v>34</v>
      </c>
      <c r="S5251" t="s">
        <v>245</v>
      </c>
      <c r="T5251" t="s">
        <v>36</v>
      </c>
      <c r="U5251">
        <v>0</v>
      </c>
      <c r="V5251">
        <v>20</v>
      </c>
      <c r="W5251">
        <v>90.6</v>
      </c>
      <c r="X5251" t="str">
        <f>IF(MESACU[[#This Row],[PAIS]]="ESPAÑA",VLOOKUP(MESACU[[#This Row],[PROVINCIA]],[1]!PROVINCIASCC[#Data],2,FALSE),VLOOKUP(MESACU[[#This Row],[PAIS]],'[1]Centros de coste'!$A$2:$D$204,2,FALSE))</f>
        <v>C44 - IBERICA II</v>
      </c>
      <c r="Y5251" t="str">
        <f>IF(MESACU[[#This Row],[PAIS]]="ESPAÑA",VLOOKUP(MESACU[[#This Row],[PROVINCIA]],[1]!PROVINCIASCC[#Data],3,FALSE),VLOOKUP(MESACU[[#This Row],[PAIS]],'[1]Centros de coste'!$A$2:$D$204,3,FALSE))</f>
        <v>IBERICA II</v>
      </c>
      <c r="Z5251" t="str">
        <f>IF(MESACU[[#This Row],[PAIS]]="ESPAÑA",VLOOKUP(MESACU[[#This Row],[PROVINCIA]],[1]!PROVINCIASCC[#Data],4,FALSE),VLOOKUP(MESACU[[#This Row],[PAIS]],'[1]Centros de coste'!$A$2:$D$204,4,FALSE))</f>
        <v>EUROPA</v>
      </c>
      <c r="AA5251" t="str">
        <f>IFERROR(LEFT(TRIM(MESACU[[#This Row],[CodigoArticulo]]),LEN(TRIM(MESACU[[#This Row],[CodigoArticulo]]))-4),"")</f>
        <v>AVAN</v>
      </c>
      <c r="AB5251" t="str">
        <f>IFERROR(VLOOKUP(MESACU[[#This Row],[CODIGOG]],[1]!FAMILIAS[#Data],5,FALSE),"")</f>
        <v>BIOSTIMULANTS</v>
      </c>
    </row>
    <row r="5252" spans="1:28" x14ac:dyDescent="0.35">
      <c r="A5252" t="s">
        <v>28</v>
      </c>
      <c r="B5252">
        <v>272</v>
      </c>
      <c r="C5252" t="s">
        <v>29</v>
      </c>
      <c r="D5252">
        <v>2026</v>
      </c>
      <c r="E5252">
        <v>4</v>
      </c>
      <c r="F5252" t="s">
        <v>246</v>
      </c>
      <c r="G5252">
        <v>265</v>
      </c>
      <c r="H5252" t="s">
        <v>247</v>
      </c>
      <c r="I5252">
        <v>0</v>
      </c>
      <c r="J5252">
        <v>0</v>
      </c>
      <c r="K5252">
        <v>35.968000000000004</v>
      </c>
      <c r="L5252">
        <v>0</v>
      </c>
      <c r="M5252">
        <v>0</v>
      </c>
      <c r="N5252">
        <v>0</v>
      </c>
      <c r="O5252">
        <v>16</v>
      </c>
      <c r="P5252" t="s">
        <v>246</v>
      </c>
      <c r="Q5252" t="s">
        <v>137</v>
      </c>
      <c r="R5252" t="s">
        <v>34</v>
      </c>
      <c r="S5252" t="s">
        <v>138</v>
      </c>
      <c r="T5252" t="s">
        <v>36</v>
      </c>
      <c r="U5252">
        <v>0</v>
      </c>
      <c r="V5252">
        <v>640</v>
      </c>
      <c r="W5252">
        <v>1798.4</v>
      </c>
      <c r="X5252" t="str">
        <f>IF(MESACU[[#This Row],[PAIS]]="ESPAÑA",VLOOKUP(MESACU[[#This Row],[PROVINCIA]],[1]!PROVINCIASCC[#Data],2,FALSE),VLOOKUP(MESACU[[#This Row],[PAIS]],'[1]Centros de coste'!$A$2:$D$204,2,FALSE))</f>
        <v>C45 - IBERICA III</v>
      </c>
      <c r="Y5252" t="str">
        <f>IF(MESACU[[#This Row],[PAIS]]="ESPAÑA",VLOOKUP(MESACU[[#This Row],[PROVINCIA]],[1]!PROVINCIASCC[#Data],3,FALSE),VLOOKUP(MESACU[[#This Row],[PAIS]],'[1]Centros de coste'!$A$2:$D$204,3,FALSE))</f>
        <v>IBERICA III</v>
      </c>
      <c r="Z5252" t="str">
        <f>IF(MESACU[[#This Row],[PAIS]]="ESPAÑA",VLOOKUP(MESACU[[#This Row],[PROVINCIA]],[1]!PROVINCIASCC[#Data],4,FALSE),VLOOKUP(MESACU[[#This Row],[PAIS]],'[1]Centros de coste'!$A$2:$D$204,4,FALSE))</f>
        <v>EUROPA</v>
      </c>
      <c r="AA5252" t="str">
        <f>IFERROR(LEFT(TRIM(MESACU[[#This Row],[CodigoArticulo]]),LEN(TRIM(MESACU[[#This Row],[CodigoArticulo]]))-4),"")</f>
        <v>AGRMGN</v>
      </c>
      <c r="AB5252" t="str">
        <f>IFERROR(VLOOKUP(MESACU[[#This Row],[CODIGOG]],[1]!FAMILIAS[#Data],5,FALSE),"")</f>
        <v>BIOSTIMULANTS</v>
      </c>
    </row>
    <row r="5253" spans="1:28" x14ac:dyDescent="0.35">
      <c r="A5253" t="s">
        <v>28</v>
      </c>
      <c r="B5253">
        <v>273</v>
      </c>
      <c r="C5253" t="s">
        <v>29</v>
      </c>
      <c r="D5253">
        <v>2026</v>
      </c>
      <c r="E5253">
        <v>4</v>
      </c>
      <c r="F5253" t="s">
        <v>991</v>
      </c>
      <c r="G5253">
        <v>266</v>
      </c>
      <c r="H5253" t="s">
        <v>992</v>
      </c>
      <c r="I5253">
        <v>0</v>
      </c>
      <c r="J5253">
        <v>0</v>
      </c>
      <c r="K5253">
        <v>25.32</v>
      </c>
      <c r="L5253">
        <v>0</v>
      </c>
      <c r="M5253">
        <v>0</v>
      </c>
      <c r="N5253">
        <v>0</v>
      </c>
      <c r="O5253">
        <v>10.08</v>
      </c>
      <c r="P5253" t="s">
        <v>991</v>
      </c>
      <c r="Q5253" t="s">
        <v>137</v>
      </c>
      <c r="R5253" t="s">
        <v>34</v>
      </c>
      <c r="S5253" t="s">
        <v>138</v>
      </c>
      <c r="T5253" t="s">
        <v>36</v>
      </c>
      <c r="U5253">
        <v>0</v>
      </c>
      <c r="V5253">
        <v>600</v>
      </c>
      <c r="W5253">
        <v>1266</v>
      </c>
      <c r="X5253" t="str">
        <f>IF(MESACU[[#This Row],[PAIS]]="ESPAÑA",VLOOKUP(MESACU[[#This Row],[PROVINCIA]],[1]!PROVINCIASCC[#Data],2,FALSE),VLOOKUP(MESACU[[#This Row],[PAIS]],'[1]Centros de coste'!$A$2:$D$204,2,FALSE))</f>
        <v>C45 - IBERICA III</v>
      </c>
      <c r="Y5253" t="str">
        <f>IF(MESACU[[#This Row],[PAIS]]="ESPAÑA",VLOOKUP(MESACU[[#This Row],[PROVINCIA]],[1]!PROVINCIASCC[#Data],3,FALSE),VLOOKUP(MESACU[[#This Row],[PAIS]],'[1]Centros de coste'!$A$2:$D$204,3,FALSE))</f>
        <v>IBERICA III</v>
      </c>
      <c r="Z5253" t="str">
        <f>IF(MESACU[[#This Row],[PAIS]]="ESPAÑA",VLOOKUP(MESACU[[#This Row],[PROVINCIA]],[1]!PROVINCIASCC[#Data],4,FALSE),VLOOKUP(MESACU[[#This Row],[PAIS]],'[1]Centros de coste'!$A$2:$D$204,4,FALSE))</f>
        <v>EUROPA</v>
      </c>
      <c r="AA5253" t="str">
        <f>IFERROR(LEFT(TRIM(MESACU[[#This Row],[CodigoArticulo]]),LEN(TRIM(MESACU[[#This Row],[CodigoArticulo]]))-4),"")</f>
        <v>N</v>
      </c>
      <c r="AB5253" t="str">
        <f>IFERROR(VLOOKUP(MESACU[[#This Row],[CODIGOG]],[1]!FAMILIAS[#Data],5,FALSE),"")</f>
        <v>BIOFERTILIZERS</v>
      </c>
    </row>
    <row r="5254" spans="1:28" x14ac:dyDescent="0.35">
      <c r="A5254" t="s">
        <v>28</v>
      </c>
      <c r="B5254">
        <v>273</v>
      </c>
      <c r="C5254" t="s">
        <v>29</v>
      </c>
      <c r="D5254">
        <v>2026</v>
      </c>
      <c r="E5254">
        <v>4</v>
      </c>
      <c r="F5254" t="s">
        <v>158</v>
      </c>
      <c r="G5254">
        <v>266</v>
      </c>
      <c r="H5254" t="s">
        <v>159</v>
      </c>
      <c r="I5254">
        <v>0</v>
      </c>
      <c r="J5254">
        <v>0</v>
      </c>
      <c r="K5254">
        <v>37.887999999999998</v>
      </c>
      <c r="L5254">
        <v>0</v>
      </c>
      <c r="M5254">
        <v>0</v>
      </c>
      <c r="N5254">
        <v>0</v>
      </c>
      <c r="O5254">
        <v>16</v>
      </c>
      <c r="P5254" t="s">
        <v>158</v>
      </c>
      <c r="Q5254" t="s">
        <v>137</v>
      </c>
      <c r="R5254" t="s">
        <v>34</v>
      </c>
      <c r="S5254" t="s">
        <v>138</v>
      </c>
      <c r="T5254" t="s">
        <v>36</v>
      </c>
      <c r="U5254">
        <v>0</v>
      </c>
      <c r="V5254">
        <v>640</v>
      </c>
      <c r="W5254">
        <v>1894.4</v>
      </c>
      <c r="X5254" t="str">
        <f>IF(MESACU[[#This Row],[PAIS]]="ESPAÑA",VLOOKUP(MESACU[[#This Row],[PROVINCIA]],[1]!PROVINCIASCC[#Data],2,FALSE),VLOOKUP(MESACU[[#This Row],[PAIS]],'[1]Centros de coste'!$A$2:$D$204,2,FALSE))</f>
        <v>C45 - IBERICA III</v>
      </c>
      <c r="Y5254" t="str">
        <f>IF(MESACU[[#This Row],[PAIS]]="ESPAÑA",VLOOKUP(MESACU[[#This Row],[PROVINCIA]],[1]!PROVINCIASCC[#Data],3,FALSE),VLOOKUP(MESACU[[#This Row],[PAIS]],'[1]Centros de coste'!$A$2:$D$204,3,FALSE))</f>
        <v>IBERICA III</v>
      </c>
      <c r="Z5254" t="str">
        <f>IF(MESACU[[#This Row],[PAIS]]="ESPAÑA",VLOOKUP(MESACU[[#This Row],[PROVINCIA]],[1]!PROVINCIASCC[#Data],4,FALSE),VLOOKUP(MESACU[[#This Row],[PAIS]],'[1]Centros de coste'!$A$2:$D$204,4,FALSE))</f>
        <v>EUROPA</v>
      </c>
      <c r="AA5254" t="str">
        <f>IFERROR(LEFT(TRIM(MESACU[[#This Row],[CodigoArticulo]]),LEN(TRIM(MESACU[[#This Row],[CodigoArticulo]]))-4),"")</f>
        <v>PT</v>
      </c>
      <c r="AB5254" t="str">
        <f>IFERROR(VLOOKUP(MESACU[[#This Row],[CODIGOG]],[1]!FAMILIAS[#Data],5,FALSE),"")</f>
        <v>BIOFERTILIZERS</v>
      </c>
    </row>
    <row r="5255" spans="1:28" x14ac:dyDescent="0.35">
      <c r="A5255" t="s">
        <v>28</v>
      </c>
      <c r="B5255">
        <v>274</v>
      </c>
      <c r="C5255" t="s">
        <v>29</v>
      </c>
      <c r="D5255">
        <v>2026</v>
      </c>
      <c r="E5255">
        <v>4</v>
      </c>
      <c r="F5255" t="s">
        <v>53</v>
      </c>
      <c r="G5255">
        <v>330</v>
      </c>
      <c r="H5255" t="s">
        <v>54</v>
      </c>
      <c r="I5255">
        <v>0</v>
      </c>
      <c r="J5255">
        <v>0</v>
      </c>
      <c r="K5255">
        <v>40.576000000000001</v>
      </c>
      <c r="L5255">
        <v>20.288</v>
      </c>
      <c r="M5255">
        <v>40.576000000000001</v>
      </c>
      <c r="N5255">
        <v>0</v>
      </c>
      <c r="O5255">
        <v>16</v>
      </c>
      <c r="P5255" t="s">
        <v>55</v>
      </c>
      <c r="Q5255" t="s">
        <v>56</v>
      </c>
      <c r="R5255" t="s">
        <v>34</v>
      </c>
      <c r="S5255" t="s">
        <v>57</v>
      </c>
      <c r="T5255" t="s">
        <v>36</v>
      </c>
      <c r="U5255">
        <v>0</v>
      </c>
      <c r="V5255">
        <v>640</v>
      </c>
      <c r="W5255">
        <v>2028.8</v>
      </c>
      <c r="X5255" t="str">
        <f>IF(MESACU[[#This Row],[PAIS]]="ESPAÑA",VLOOKUP(MESACU[[#This Row],[PROVINCIA]],[1]!PROVINCIASCC[#Data],2,FALSE),VLOOKUP(MESACU[[#This Row],[PAIS]],'[1]Centros de coste'!$A$2:$D$204,2,FALSE))</f>
        <v>C44 - IBERICA II</v>
      </c>
      <c r="Y5255" t="str">
        <f>IF(MESACU[[#This Row],[PAIS]]="ESPAÑA",VLOOKUP(MESACU[[#This Row],[PROVINCIA]],[1]!PROVINCIASCC[#Data],3,FALSE),VLOOKUP(MESACU[[#This Row],[PAIS]],'[1]Centros de coste'!$A$2:$D$204,3,FALSE))</f>
        <v>IBERICA II</v>
      </c>
      <c r="Z5255" t="str">
        <f>IF(MESACU[[#This Row],[PAIS]]="ESPAÑA",VLOOKUP(MESACU[[#This Row],[PROVINCIA]],[1]!PROVINCIASCC[#Data],4,FALSE),VLOOKUP(MESACU[[#This Row],[PAIS]],'[1]Centros de coste'!$A$2:$D$204,4,FALSE))</f>
        <v>EUROPA</v>
      </c>
      <c r="AA5255" t="str">
        <f>IFERROR(LEFT(TRIM(MESACU[[#This Row],[CodigoArticulo]]),LEN(TRIM(MESACU[[#This Row],[CodigoArticulo]]))-4),"")</f>
        <v>AGXK</v>
      </c>
      <c r="AB5255" t="str">
        <f>IFERROR(VLOOKUP(MESACU[[#This Row],[CODIGOG]],[1]!FAMILIAS[#Data],5,FALSE),"")</f>
        <v>BIOFERTILIZERS</v>
      </c>
    </row>
    <row r="5256" spans="1:28" x14ac:dyDescent="0.35">
      <c r="A5256" t="s">
        <v>28</v>
      </c>
      <c r="B5256">
        <v>274</v>
      </c>
      <c r="C5256" t="s">
        <v>29</v>
      </c>
      <c r="D5256">
        <v>2026</v>
      </c>
      <c r="E5256">
        <v>4</v>
      </c>
      <c r="F5256" t="s">
        <v>115</v>
      </c>
      <c r="G5256">
        <v>330</v>
      </c>
      <c r="H5256" t="s">
        <v>116</v>
      </c>
      <c r="I5256">
        <v>0</v>
      </c>
      <c r="J5256">
        <v>0</v>
      </c>
      <c r="K5256">
        <v>27.52</v>
      </c>
      <c r="L5256">
        <v>13.76</v>
      </c>
      <c r="M5256">
        <v>27.52</v>
      </c>
      <c r="N5256">
        <v>0</v>
      </c>
      <c r="O5256">
        <v>16</v>
      </c>
      <c r="P5256" t="s">
        <v>115</v>
      </c>
      <c r="Q5256" t="s">
        <v>56</v>
      </c>
      <c r="R5256" t="s">
        <v>34</v>
      </c>
      <c r="S5256" t="s">
        <v>57</v>
      </c>
      <c r="T5256" t="s">
        <v>36</v>
      </c>
      <c r="U5256">
        <v>0</v>
      </c>
      <c r="V5256">
        <v>640</v>
      </c>
      <c r="W5256">
        <v>1376</v>
      </c>
      <c r="X5256" t="str">
        <f>IF(MESACU[[#This Row],[PAIS]]="ESPAÑA",VLOOKUP(MESACU[[#This Row],[PROVINCIA]],[1]!PROVINCIASCC[#Data],2,FALSE),VLOOKUP(MESACU[[#This Row],[PAIS]],'[1]Centros de coste'!$A$2:$D$204,2,FALSE))</f>
        <v>C44 - IBERICA II</v>
      </c>
      <c r="Y5256" t="str">
        <f>IF(MESACU[[#This Row],[PAIS]]="ESPAÑA",VLOOKUP(MESACU[[#This Row],[PROVINCIA]],[1]!PROVINCIASCC[#Data],3,FALSE),VLOOKUP(MESACU[[#This Row],[PAIS]],'[1]Centros de coste'!$A$2:$D$204,3,FALSE))</f>
        <v>IBERICA II</v>
      </c>
      <c r="Z5256" t="str">
        <f>IF(MESACU[[#This Row],[PAIS]]="ESPAÑA",VLOOKUP(MESACU[[#This Row],[PROVINCIA]],[1]!PROVINCIASCC[#Data],4,FALSE),VLOOKUP(MESACU[[#This Row],[PAIS]],'[1]Centros de coste'!$A$2:$D$204,4,FALSE))</f>
        <v>EUROPA</v>
      </c>
      <c r="AA5256" t="str">
        <f>IFERROR(LEFT(TRIM(MESACU[[#This Row],[CodigoArticulo]]),LEN(TRIM(MESACU[[#This Row],[CodigoArticulo]]))-4),"")</f>
        <v>CPLUS</v>
      </c>
      <c r="AB5256" t="str">
        <f>IFERROR(VLOOKUP(MESACU[[#This Row],[CODIGOG]],[1]!FAMILIAS[#Data],5,FALSE),"")</f>
        <v>BIOFERTILIZERS</v>
      </c>
    </row>
    <row r="5257" spans="1:28" x14ac:dyDescent="0.35">
      <c r="A5257" t="s">
        <v>28</v>
      </c>
      <c r="B5257">
        <v>275</v>
      </c>
      <c r="C5257" t="s">
        <v>29</v>
      </c>
      <c r="D5257">
        <v>2026</v>
      </c>
      <c r="E5257">
        <v>4</v>
      </c>
      <c r="F5257" t="s">
        <v>158</v>
      </c>
      <c r="G5257">
        <v>287</v>
      </c>
      <c r="H5257" t="s">
        <v>159</v>
      </c>
      <c r="I5257">
        <v>0</v>
      </c>
      <c r="J5257">
        <v>0</v>
      </c>
      <c r="K5257">
        <v>312</v>
      </c>
      <c r="L5257">
        <v>0</v>
      </c>
      <c r="M5257">
        <v>0</v>
      </c>
      <c r="N5257">
        <v>0</v>
      </c>
      <c r="O5257">
        <v>24</v>
      </c>
      <c r="P5257" t="s">
        <v>160</v>
      </c>
      <c r="Q5257" t="s">
        <v>588</v>
      </c>
      <c r="R5257" t="s">
        <v>34</v>
      </c>
      <c r="S5257" t="s">
        <v>251</v>
      </c>
      <c r="T5257" t="s">
        <v>36</v>
      </c>
      <c r="U5257">
        <v>0</v>
      </c>
      <c r="V5257">
        <v>960</v>
      </c>
      <c r="W5257">
        <v>3120</v>
      </c>
      <c r="X5257" t="str">
        <f>IF(MESACU[[#This Row],[PAIS]]="ESPAÑA",VLOOKUP(MESACU[[#This Row],[PROVINCIA]],[1]!PROVINCIASCC[#Data],2,FALSE),VLOOKUP(MESACU[[#This Row],[PAIS]],'[1]Centros de coste'!$A$2:$D$204,2,FALSE))</f>
        <v>C45 - IBERICA III</v>
      </c>
      <c r="Y5257" t="str">
        <f>IF(MESACU[[#This Row],[PAIS]]="ESPAÑA",VLOOKUP(MESACU[[#This Row],[PROVINCIA]],[1]!PROVINCIASCC[#Data],3,FALSE),VLOOKUP(MESACU[[#This Row],[PAIS]],'[1]Centros de coste'!$A$2:$D$204,3,FALSE))</f>
        <v>IBERICA III</v>
      </c>
      <c r="Z5257" t="str">
        <f>IF(MESACU[[#This Row],[PAIS]]="ESPAÑA",VLOOKUP(MESACU[[#This Row],[PROVINCIA]],[1]!PROVINCIASCC[#Data],4,FALSE),VLOOKUP(MESACU[[#This Row],[PAIS]],'[1]Centros de coste'!$A$2:$D$204,4,FALSE))</f>
        <v>EUROPA</v>
      </c>
      <c r="AA5257" t="str">
        <f>IFERROR(LEFT(TRIM(MESACU[[#This Row],[CodigoArticulo]]),LEN(TRIM(MESACU[[#This Row],[CodigoArticulo]]))-4),"")</f>
        <v>PT</v>
      </c>
      <c r="AB5257" t="str">
        <f>IFERROR(VLOOKUP(MESACU[[#This Row],[CODIGOG]],[1]!FAMILIAS[#Data],5,FALSE),"")</f>
        <v>BIOFERTILIZERS</v>
      </c>
    </row>
    <row r="5258" spans="1:28" x14ac:dyDescent="0.35">
      <c r="A5258" t="s">
        <v>28</v>
      </c>
      <c r="B5258">
        <v>276</v>
      </c>
      <c r="C5258" t="s">
        <v>29</v>
      </c>
      <c r="D5258">
        <v>2026</v>
      </c>
      <c r="E5258">
        <v>4</v>
      </c>
      <c r="F5258" t="s">
        <v>158</v>
      </c>
      <c r="G5258">
        <v>288</v>
      </c>
      <c r="H5258" t="s">
        <v>159</v>
      </c>
      <c r="I5258">
        <v>0</v>
      </c>
      <c r="J5258">
        <v>0</v>
      </c>
      <c r="K5258">
        <v>156</v>
      </c>
      <c r="L5258">
        <v>0</v>
      </c>
      <c r="M5258">
        <v>0</v>
      </c>
      <c r="N5258">
        <v>0</v>
      </c>
      <c r="O5258">
        <v>12</v>
      </c>
      <c r="P5258" t="s">
        <v>160</v>
      </c>
      <c r="Q5258" t="s">
        <v>588</v>
      </c>
      <c r="R5258" t="s">
        <v>34</v>
      </c>
      <c r="S5258" t="s">
        <v>343</v>
      </c>
      <c r="T5258" t="s">
        <v>36</v>
      </c>
      <c r="U5258">
        <v>0</v>
      </c>
      <c r="V5258">
        <v>480</v>
      </c>
      <c r="W5258">
        <v>1560</v>
      </c>
      <c r="X5258" t="str">
        <f>IF(MESACU[[#This Row],[PAIS]]="ESPAÑA",VLOOKUP(MESACU[[#This Row],[PROVINCIA]],[1]!PROVINCIASCC[#Data],2,FALSE),VLOOKUP(MESACU[[#This Row],[PAIS]],'[1]Centros de coste'!$A$2:$D$204,2,FALSE))</f>
        <v>C45 - IBERICA III</v>
      </c>
      <c r="Y5258" t="str">
        <f>IF(MESACU[[#This Row],[PAIS]]="ESPAÑA",VLOOKUP(MESACU[[#This Row],[PROVINCIA]],[1]!PROVINCIASCC[#Data],3,FALSE),VLOOKUP(MESACU[[#This Row],[PAIS]],'[1]Centros de coste'!$A$2:$D$204,3,FALSE))</f>
        <v>IBERICA III</v>
      </c>
      <c r="Z5258" t="str">
        <f>IF(MESACU[[#This Row],[PAIS]]="ESPAÑA",VLOOKUP(MESACU[[#This Row],[PROVINCIA]],[1]!PROVINCIASCC[#Data],4,FALSE),VLOOKUP(MESACU[[#This Row],[PAIS]],'[1]Centros de coste'!$A$2:$D$204,4,FALSE))</f>
        <v>EUROPA</v>
      </c>
      <c r="AA5258" t="str">
        <f>IFERROR(LEFT(TRIM(MESACU[[#This Row],[CodigoArticulo]]),LEN(TRIM(MESACU[[#This Row],[CodigoArticulo]]))-4),"")</f>
        <v>PT</v>
      </c>
      <c r="AB5258" t="str">
        <f>IFERROR(VLOOKUP(MESACU[[#This Row],[CODIGOG]],[1]!FAMILIAS[#Data],5,FALSE),"")</f>
        <v>BIOFERTILIZERS</v>
      </c>
    </row>
    <row r="5259" spans="1:28" x14ac:dyDescent="0.35">
      <c r="A5259" t="s">
        <v>28</v>
      </c>
      <c r="B5259">
        <v>276</v>
      </c>
      <c r="C5259" t="s">
        <v>29</v>
      </c>
      <c r="D5259">
        <v>2026</v>
      </c>
      <c r="E5259">
        <v>4</v>
      </c>
      <c r="F5259" t="s">
        <v>158</v>
      </c>
      <c r="G5259">
        <v>288</v>
      </c>
      <c r="H5259" t="s">
        <v>159</v>
      </c>
      <c r="I5259">
        <v>0</v>
      </c>
      <c r="J5259">
        <v>0</v>
      </c>
      <c r="K5259">
        <v>39</v>
      </c>
      <c r="L5259">
        <v>0</v>
      </c>
      <c r="M5259">
        <v>0</v>
      </c>
      <c r="N5259">
        <v>0</v>
      </c>
      <c r="O5259">
        <v>3</v>
      </c>
      <c r="P5259" t="s">
        <v>160</v>
      </c>
      <c r="Q5259" t="s">
        <v>588</v>
      </c>
      <c r="R5259" t="s">
        <v>34</v>
      </c>
      <c r="S5259" t="s">
        <v>343</v>
      </c>
      <c r="T5259" t="s">
        <v>36</v>
      </c>
      <c r="U5259">
        <v>0</v>
      </c>
      <c r="V5259">
        <v>120</v>
      </c>
      <c r="W5259">
        <v>390</v>
      </c>
      <c r="X5259" t="str">
        <f>IF(MESACU[[#This Row],[PAIS]]="ESPAÑA",VLOOKUP(MESACU[[#This Row],[PROVINCIA]],[1]!PROVINCIASCC[#Data],2,FALSE),VLOOKUP(MESACU[[#This Row],[PAIS]],'[1]Centros de coste'!$A$2:$D$204,2,FALSE))</f>
        <v>C45 - IBERICA III</v>
      </c>
      <c r="Y5259" t="str">
        <f>IF(MESACU[[#This Row],[PAIS]]="ESPAÑA",VLOOKUP(MESACU[[#This Row],[PROVINCIA]],[1]!PROVINCIASCC[#Data],3,FALSE),VLOOKUP(MESACU[[#This Row],[PAIS]],'[1]Centros de coste'!$A$2:$D$204,3,FALSE))</f>
        <v>IBERICA III</v>
      </c>
      <c r="Z5259" t="str">
        <f>IF(MESACU[[#This Row],[PAIS]]="ESPAÑA",VLOOKUP(MESACU[[#This Row],[PROVINCIA]],[1]!PROVINCIASCC[#Data],4,FALSE),VLOOKUP(MESACU[[#This Row],[PAIS]],'[1]Centros de coste'!$A$2:$D$204,4,FALSE))</f>
        <v>EUROPA</v>
      </c>
      <c r="AA5259" t="str">
        <f>IFERROR(LEFT(TRIM(MESACU[[#This Row],[CodigoArticulo]]),LEN(TRIM(MESACU[[#This Row],[CodigoArticulo]]))-4),"")</f>
        <v>PT</v>
      </c>
      <c r="AB5259" t="str">
        <f>IFERROR(VLOOKUP(MESACU[[#This Row],[CODIGOG]],[1]!FAMILIAS[#Data],5,FALSE),"")</f>
        <v>BIOFERTILIZERS</v>
      </c>
    </row>
    <row r="5260" spans="1:28" x14ac:dyDescent="0.35">
      <c r="A5260" t="s">
        <v>28</v>
      </c>
      <c r="B5260">
        <v>276</v>
      </c>
      <c r="C5260" t="s">
        <v>29</v>
      </c>
      <c r="D5260">
        <v>2026</v>
      </c>
      <c r="E5260">
        <v>4</v>
      </c>
      <c r="F5260" t="s">
        <v>392</v>
      </c>
      <c r="G5260">
        <v>288</v>
      </c>
      <c r="H5260" t="s">
        <v>393</v>
      </c>
      <c r="I5260">
        <v>0</v>
      </c>
      <c r="J5260">
        <v>0</v>
      </c>
      <c r="K5260">
        <v>34.08</v>
      </c>
      <c r="L5260">
        <v>0</v>
      </c>
      <c r="M5260">
        <v>0</v>
      </c>
      <c r="N5260">
        <v>0</v>
      </c>
      <c r="O5260">
        <v>3</v>
      </c>
      <c r="P5260" t="s">
        <v>779</v>
      </c>
      <c r="Q5260" t="s">
        <v>588</v>
      </c>
      <c r="R5260" t="s">
        <v>34</v>
      </c>
      <c r="S5260" t="s">
        <v>343</v>
      </c>
      <c r="T5260" t="s">
        <v>36</v>
      </c>
      <c r="U5260">
        <v>0</v>
      </c>
      <c r="V5260">
        <v>120</v>
      </c>
      <c r="W5260">
        <v>340.8</v>
      </c>
      <c r="X5260" t="str">
        <f>IF(MESACU[[#This Row],[PAIS]]="ESPAÑA",VLOOKUP(MESACU[[#This Row],[PROVINCIA]],[1]!PROVINCIASCC[#Data],2,FALSE),VLOOKUP(MESACU[[#This Row],[PAIS]],'[1]Centros de coste'!$A$2:$D$204,2,FALSE))</f>
        <v>C45 - IBERICA III</v>
      </c>
      <c r="Y5260" t="str">
        <f>IF(MESACU[[#This Row],[PAIS]]="ESPAÑA",VLOOKUP(MESACU[[#This Row],[PROVINCIA]],[1]!PROVINCIASCC[#Data],3,FALSE),VLOOKUP(MESACU[[#This Row],[PAIS]],'[1]Centros de coste'!$A$2:$D$204,3,FALSE))</f>
        <v>IBERICA III</v>
      </c>
      <c r="Z5260" t="str">
        <f>IF(MESACU[[#This Row],[PAIS]]="ESPAÑA",VLOOKUP(MESACU[[#This Row],[PROVINCIA]],[1]!PROVINCIASCC[#Data],4,FALSE),VLOOKUP(MESACU[[#This Row],[PAIS]],'[1]Centros de coste'!$A$2:$D$204,4,FALSE))</f>
        <v>EUROPA</v>
      </c>
      <c r="AA5260" t="str">
        <f>IFERROR(LEFT(TRIM(MESACU[[#This Row],[CodigoArticulo]]),LEN(TRIM(MESACU[[#This Row],[CodigoArticulo]]))-4),"")</f>
        <v>FU</v>
      </c>
      <c r="AB5260" t="str">
        <f>IFERROR(VLOOKUP(MESACU[[#This Row],[CODIGOG]],[1]!FAMILIAS[#Data],5,FALSE),"")</f>
        <v>BIOSTIMULANTS</v>
      </c>
    </row>
    <row r="5261" spans="1:28" x14ac:dyDescent="0.35">
      <c r="A5261" t="s">
        <v>28</v>
      </c>
      <c r="B5261">
        <v>276</v>
      </c>
      <c r="C5261" t="s">
        <v>29</v>
      </c>
      <c r="D5261">
        <v>2026</v>
      </c>
      <c r="E5261">
        <v>4</v>
      </c>
      <c r="F5261" t="s">
        <v>392</v>
      </c>
      <c r="G5261">
        <v>288</v>
      </c>
      <c r="H5261" t="s">
        <v>393</v>
      </c>
      <c r="I5261">
        <v>0</v>
      </c>
      <c r="J5261">
        <v>0</v>
      </c>
      <c r="K5261">
        <v>28.4</v>
      </c>
      <c r="L5261">
        <v>0</v>
      </c>
      <c r="M5261">
        <v>0</v>
      </c>
      <c r="N5261">
        <v>0</v>
      </c>
      <c r="O5261">
        <v>2.5</v>
      </c>
      <c r="P5261" t="s">
        <v>779</v>
      </c>
      <c r="Q5261" t="s">
        <v>588</v>
      </c>
      <c r="R5261" t="s">
        <v>34</v>
      </c>
      <c r="S5261" t="s">
        <v>343</v>
      </c>
      <c r="T5261" t="s">
        <v>36</v>
      </c>
      <c r="U5261">
        <v>0</v>
      </c>
      <c r="V5261">
        <v>100</v>
      </c>
      <c r="W5261">
        <v>284</v>
      </c>
      <c r="X5261" t="str">
        <f>IF(MESACU[[#This Row],[PAIS]]="ESPAÑA",VLOOKUP(MESACU[[#This Row],[PROVINCIA]],[1]!PROVINCIASCC[#Data],2,FALSE),VLOOKUP(MESACU[[#This Row],[PAIS]],'[1]Centros de coste'!$A$2:$D$204,2,FALSE))</f>
        <v>C45 - IBERICA III</v>
      </c>
      <c r="Y5261" t="str">
        <f>IF(MESACU[[#This Row],[PAIS]]="ESPAÑA",VLOOKUP(MESACU[[#This Row],[PROVINCIA]],[1]!PROVINCIASCC[#Data],3,FALSE),VLOOKUP(MESACU[[#This Row],[PAIS]],'[1]Centros de coste'!$A$2:$D$204,3,FALSE))</f>
        <v>IBERICA III</v>
      </c>
      <c r="Z5261" t="str">
        <f>IF(MESACU[[#This Row],[PAIS]]="ESPAÑA",VLOOKUP(MESACU[[#This Row],[PROVINCIA]],[1]!PROVINCIASCC[#Data],4,FALSE),VLOOKUP(MESACU[[#This Row],[PAIS]],'[1]Centros de coste'!$A$2:$D$204,4,FALSE))</f>
        <v>EUROPA</v>
      </c>
      <c r="AA5261" t="str">
        <f>IFERROR(LEFT(TRIM(MESACU[[#This Row],[CodigoArticulo]]),LEN(TRIM(MESACU[[#This Row],[CodigoArticulo]]))-4),"")</f>
        <v>FU</v>
      </c>
      <c r="AB5261" t="str">
        <f>IFERROR(VLOOKUP(MESACU[[#This Row],[CODIGOG]],[1]!FAMILIAS[#Data],5,FALSE),"")</f>
        <v>BIOSTIMULANTS</v>
      </c>
    </row>
    <row r="5262" spans="1:28" x14ac:dyDescent="0.35">
      <c r="A5262" t="s">
        <v>28</v>
      </c>
      <c r="B5262">
        <v>277</v>
      </c>
      <c r="C5262" t="s">
        <v>29</v>
      </c>
      <c r="D5262">
        <v>2026</v>
      </c>
      <c r="E5262">
        <v>4</v>
      </c>
      <c r="F5262" t="s">
        <v>53</v>
      </c>
      <c r="G5262">
        <v>330</v>
      </c>
      <c r="H5262" t="s">
        <v>54</v>
      </c>
      <c r="I5262">
        <v>0</v>
      </c>
      <c r="J5262">
        <v>0</v>
      </c>
      <c r="K5262">
        <v>121.72799999999999</v>
      </c>
      <c r="L5262">
        <v>60.863999999999997</v>
      </c>
      <c r="M5262">
        <v>121.72799999999999</v>
      </c>
      <c r="N5262">
        <v>0</v>
      </c>
      <c r="O5262">
        <v>48</v>
      </c>
      <c r="P5262" t="s">
        <v>55</v>
      </c>
      <c r="Q5262" t="s">
        <v>56</v>
      </c>
      <c r="R5262" t="s">
        <v>34</v>
      </c>
      <c r="S5262" t="s">
        <v>57</v>
      </c>
      <c r="T5262" t="s">
        <v>36</v>
      </c>
      <c r="U5262">
        <v>0</v>
      </c>
      <c r="V5262">
        <v>1920</v>
      </c>
      <c r="W5262">
        <v>6086.4</v>
      </c>
      <c r="X5262" t="str">
        <f>IF(MESACU[[#This Row],[PAIS]]="ESPAÑA",VLOOKUP(MESACU[[#This Row],[PROVINCIA]],[1]!PROVINCIASCC[#Data],2,FALSE),VLOOKUP(MESACU[[#This Row],[PAIS]],'[1]Centros de coste'!$A$2:$D$204,2,FALSE))</f>
        <v>C44 - IBERICA II</v>
      </c>
      <c r="Y5262" t="str">
        <f>IF(MESACU[[#This Row],[PAIS]]="ESPAÑA",VLOOKUP(MESACU[[#This Row],[PROVINCIA]],[1]!PROVINCIASCC[#Data],3,FALSE),VLOOKUP(MESACU[[#This Row],[PAIS]],'[1]Centros de coste'!$A$2:$D$204,3,FALSE))</f>
        <v>IBERICA II</v>
      </c>
      <c r="Z5262" t="str">
        <f>IF(MESACU[[#This Row],[PAIS]]="ESPAÑA",VLOOKUP(MESACU[[#This Row],[PROVINCIA]],[1]!PROVINCIASCC[#Data],4,FALSE),VLOOKUP(MESACU[[#This Row],[PAIS]],'[1]Centros de coste'!$A$2:$D$204,4,FALSE))</f>
        <v>EUROPA</v>
      </c>
      <c r="AA5262" t="str">
        <f>IFERROR(LEFT(TRIM(MESACU[[#This Row],[CodigoArticulo]]),LEN(TRIM(MESACU[[#This Row],[CodigoArticulo]]))-4),"")</f>
        <v>AGXK</v>
      </c>
      <c r="AB5262" t="str">
        <f>IFERROR(VLOOKUP(MESACU[[#This Row],[CODIGOG]],[1]!FAMILIAS[#Data],5,FALSE),"")</f>
        <v>BIOFERTILIZERS</v>
      </c>
    </row>
    <row r="5263" spans="1:28" x14ac:dyDescent="0.35">
      <c r="A5263" t="s">
        <v>28</v>
      </c>
      <c r="B5263">
        <v>277</v>
      </c>
      <c r="C5263" t="s">
        <v>29</v>
      </c>
      <c r="D5263">
        <v>2026</v>
      </c>
      <c r="E5263">
        <v>4</v>
      </c>
      <c r="F5263" t="s">
        <v>115</v>
      </c>
      <c r="G5263">
        <v>330</v>
      </c>
      <c r="H5263" t="s">
        <v>116</v>
      </c>
      <c r="I5263">
        <v>0</v>
      </c>
      <c r="J5263">
        <v>0</v>
      </c>
      <c r="K5263">
        <v>55.04</v>
      </c>
      <c r="L5263">
        <v>27.52</v>
      </c>
      <c r="M5263">
        <v>55.04</v>
      </c>
      <c r="N5263">
        <v>0</v>
      </c>
      <c r="O5263">
        <v>32</v>
      </c>
      <c r="P5263" t="s">
        <v>115</v>
      </c>
      <c r="Q5263" t="s">
        <v>56</v>
      </c>
      <c r="R5263" t="s">
        <v>34</v>
      </c>
      <c r="S5263" t="s">
        <v>57</v>
      </c>
      <c r="T5263" t="s">
        <v>36</v>
      </c>
      <c r="U5263">
        <v>0</v>
      </c>
      <c r="V5263">
        <v>1280</v>
      </c>
      <c r="W5263">
        <v>2752</v>
      </c>
      <c r="X5263" t="str">
        <f>IF(MESACU[[#This Row],[PAIS]]="ESPAÑA",VLOOKUP(MESACU[[#This Row],[PROVINCIA]],[1]!PROVINCIASCC[#Data],2,FALSE),VLOOKUP(MESACU[[#This Row],[PAIS]],'[1]Centros de coste'!$A$2:$D$204,2,FALSE))</f>
        <v>C44 - IBERICA II</v>
      </c>
      <c r="Y5263" t="str">
        <f>IF(MESACU[[#This Row],[PAIS]]="ESPAÑA",VLOOKUP(MESACU[[#This Row],[PROVINCIA]],[1]!PROVINCIASCC[#Data],3,FALSE),VLOOKUP(MESACU[[#This Row],[PAIS]],'[1]Centros de coste'!$A$2:$D$204,3,FALSE))</f>
        <v>IBERICA II</v>
      </c>
      <c r="Z5263" t="str">
        <f>IF(MESACU[[#This Row],[PAIS]]="ESPAÑA",VLOOKUP(MESACU[[#This Row],[PROVINCIA]],[1]!PROVINCIASCC[#Data],4,FALSE),VLOOKUP(MESACU[[#This Row],[PAIS]],'[1]Centros de coste'!$A$2:$D$204,4,FALSE))</f>
        <v>EUROPA</v>
      </c>
      <c r="AA5263" t="str">
        <f>IFERROR(LEFT(TRIM(MESACU[[#This Row],[CodigoArticulo]]),LEN(TRIM(MESACU[[#This Row],[CodigoArticulo]]))-4),"")</f>
        <v>CPLUS</v>
      </c>
      <c r="AB5263" t="str">
        <f>IFERROR(VLOOKUP(MESACU[[#This Row],[CODIGOG]],[1]!FAMILIAS[#Data],5,FALSE),"")</f>
        <v>BIOFERTILIZERS</v>
      </c>
    </row>
    <row r="5264" spans="1:28" x14ac:dyDescent="0.35">
      <c r="A5264" t="s">
        <v>28</v>
      </c>
      <c r="B5264">
        <v>277</v>
      </c>
      <c r="C5264" t="s">
        <v>29</v>
      </c>
      <c r="D5264">
        <v>2026</v>
      </c>
      <c r="E5264">
        <v>4</v>
      </c>
      <c r="F5264" t="s">
        <v>69</v>
      </c>
      <c r="G5264">
        <v>330</v>
      </c>
      <c r="H5264" t="s">
        <v>70</v>
      </c>
      <c r="I5264">
        <v>0</v>
      </c>
      <c r="J5264">
        <v>0</v>
      </c>
      <c r="K5264">
        <v>62.207999999999998</v>
      </c>
      <c r="L5264">
        <v>31.103999999999999</v>
      </c>
      <c r="M5264">
        <v>62.207999999999998</v>
      </c>
      <c r="N5264">
        <v>0</v>
      </c>
      <c r="O5264">
        <v>16</v>
      </c>
      <c r="P5264" t="s">
        <v>69</v>
      </c>
      <c r="Q5264" t="s">
        <v>56</v>
      </c>
      <c r="R5264" t="s">
        <v>34</v>
      </c>
      <c r="S5264" t="s">
        <v>57</v>
      </c>
      <c r="T5264" t="s">
        <v>36</v>
      </c>
      <c r="U5264">
        <v>0</v>
      </c>
      <c r="V5264">
        <v>640</v>
      </c>
      <c r="W5264">
        <v>3110.4</v>
      </c>
      <c r="X5264" t="str">
        <f>IF(MESACU[[#This Row],[PAIS]]="ESPAÑA",VLOOKUP(MESACU[[#This Row],[PROVINCIA]],[1]!PROVINCIASCC[#Data],2,FALSE),VLOOKUP(MESACU[[#This Row],[PAIS]],'[1]Centros de coste'!$A$2:$D$204,2,FALSE))</f>
        <v>C44 - IBERICA II</v>
      </c>
      <c r="Y5264" t="str">
        <f>IF(MESACU[[#This Row],[PAIS]]="ESPAÑA",VLOOKUP(MESACU[[#This Row],[PROVINCIA]],[1]!PROVINCIASCC[#Data],3,FALSE),VLOOKUP(MESACU[[#This Row],[PAIS]],'[1]Centros de coste'!$A$2:$D$204,3,FALSE))</f>
        <v>IBERICA II</v>
      </c>
      <c r="Z5264" t="str">
        <f>IF(MESACU[[#This Row],[PAIS]]="ESPAÑA",VLOOKUP(MESACU[[#This Row],[PROVINCIA]],[1]!PROVINCIASCC[#Data],4,FALSE),VLOOKUP(MESACU[[#This Row],[PAIS]],'[1]Centros de coste'!$A$2:$D$204,4,FALSE))</f>
        <v>EUROPA</v>
      </c>
      <c r="AA5264" t="str">
        <f>IFERROR(LEFT(TRIM(MESACU[[#This Row],[CodigoArticulo]]),LEN(TRIM(MESACU[[#This Row],[CodigoArticulo]]))-4),"")</f>
        <v>AVAN</v>
      </c>
      <c r="AB5264" t="str">
        <f>IFERROR(VLOOKUP(MESACU[[#This Row],[CODIGOG]],[1]!FAMILIAS[#Data],5,FALSE),"")</f>
        <v>BIOSTIMULANTS</v>
      </c>
    </row>
    <row r="5265" spans="1:28" x14ac:dyDescent="0.35">
      <c r="A5265" t="s">
        <v>28</v>
      </c>
      <c r="B5265">
        <v>278</v>
      </c>
      <c r="C5265" t="s">
        <v>29</v>
      </c>
      <c r="D5265">
        <v>2026</v>
      </c>
      <c r="E5265">
        <v>4</v>
      </c>
      <c r="F5265" t="s">
        <v>53</v>
      </c>
      <c r="G5265">
        <v>243</v>
      </c>
      <c r="H5265" t="s">
        <v>54</v>
      </c>
      <c r="I5265">
        <v>0</v>
      </c>
      <c r="J5265">
        <v>0</v>
      </c>
      <c r="K5265">
        <v>44.16</v>
      </c>
      <c r="L5265">
        <v>22.08</v>
      </c>
      <c r="M5265">
        <v>44.16</v>
      </c>
      <c r="N5265">
        <v>0</v>
      </c>
      <c r="O5265">
        <v>16</v>
      </c>
      <c r="P5265" t="s">
        <v>55</v>
      </c>
      <c r="Q5265" t="s">
        <v>96</v>
      </c>
      <c r="R5265" t="s">
        <v>34</v>
      </c>
      <c r="S5265" t="s">
        <v>57</v>
      </c>
      <c r="T5265" t="s">
        <v>36</v>
      </c>
      <c r="U5265">
        <v>0</v>
      </c>
      <c r="V5265">
        <v>640</v>
      </c>
      <c r="W5265">
        <v>2208</v>
      </c>
      <c r="X5265" t="str">
        <f>IF(MESACU[[#This Row],[PAIS]]="ESPAÑA",VLOOKUP(MESACU[[#This Row],[PROVINCIA]],[1]!PROVINCIASCC[#Data],2,FALSE),VLOOKUP(MESACU[[#This Row],[PAIS]],'[1]Centros de coste'!$A$2:$D$204,2,FALSE))</f>
        <v>C44 - IBERICA II</v>
      </c>
      <c r="Y5265" t="str">
        <f>IF(MESACU[[#This Row],[PAIS]]="ESPAÑA",VLOOKUP(MESACU[[#This Row],[PROVINCIA]],[1]!PROVINCIASCC[#Data],3,FALSE),VLOOKUP(MESACU[[#This Row],[PAIS]],'[1]Centros de coste'!$A$2:$D$204,3,FALSE))</f>
        <v>IBERICA II</v>
      </c>
      <c r="Z5265" t="str">
        <f>IF(MESACU[[#This Row],[PAIS]]="ESPAÑA",VLOOKUP(MESACU[[#This Row],[PROVINCIA]],[1]!PROVINCIASCC[#Data],4,FALSE),VLOOKUP(MESACU[[#This Row],[PAIS]],'[1]Centros de coste'!$A$2:$D$204,4,FALSE))</f>
        <v>EUROPA</v>
      </c>
      <c r="AA5265" t="str">
        <f>IFERROR(LEFT(TRIM(MESACU[[#This Row],[CodigoArticulo]]),LEN(TRIM(MESACU[[#This Row],[CodigoArticulo]]))-4),"")</f>
        <v>AGXK</v>
      </c>
      <c r="AB5265" t="str">
        <f>IFERROR(VLOOKUP(MESACU[[#This Row],[CODIGOG]],[1]!FAMILIAS[#Data],5,FALSE),"")</f>
        <v>BIOFERTILIZERS</v>
      </c>
    </row>
    <row r="5266" spans="1:28" x14ac:dyDescent="0.35">
      <c r="A5266" t="s">
        <v>28</v>
      </c>
      <c r="B5266">
        <v>279</v>
      </c>
      <c r="C5266" t="s">
        <v>29</v>
      </c>
      <c r="D5266">
        <v>2026</v>
      </c>
      <c r="E5266">
        <v>4</v>
      </c>
      <c r="F5266" t="s">
        <v>92</v>
      </c>
      <c r="G5266">
        <v>327</v>
      </c>
      <c r="H5266" t="s">
        <v>93</v>
      </c>
      <c r="I5266">
        <v>0</v>
      </c>
      <c r="J5266">
        <v>0</v>
      </c>
      <c r="K5266">
        <v>13.76</v>
      </c>
      <c r="L5266">
        <v>0</v>
      </c>
      <c r="M5266">
        <v>0</v>
      </c>
      <c r="N5266">
        <v>0</v>
      </c>
      <c r="O5266">
        <v>16</v>
      </c>
      <c r="P5266" t="s">
        <v>92</v>
      </c>
      <c r="Q5266" t="s">
        <v>102</v>
      </c>
      <c r="R5266" t="s">
        <v>34</v>
      </c>
      <c r="S5266" t="s">
        <v>103</v>
      </c>
      <c r="T5266" t="s">
        <v>36</v>
      </c>
      <c r="U5266">
        <v>0</v>
      </c>
      <c r="V5266">
        <v>640</v>
      </c>
      <c r="W5266">
        <v>1376</v>
      </c>
      <c r="X5266" t="str">
        <f>IF(MESACU[[#This Row],[PAIS]]="ESPAÑA",VLOOKUP(MESACU[[#This Row],[PROVINCIA]],[1]!PROVINCIASCC[#Data],2,FALSE),VLOOKUP(MESACU[[#This Row],[PAIS]],'[1]Centros de coste'!$A$2:$D$204,2,FALSE))</f>
        <v>C46 - IBERICA IV</v>
      </c>
      <c r="Y5266" t="str">
        <f>IF(MESACU[[#This Row],[PAIS]]="ESPAÑA",VLOOKUP(MESACU[[#This Row],[PROVINCIA]],[1]!PROVINCIASCC[#Data],3,FALSE),VLOOKUP(MESACU[[#This Row],[PAIS]],'[1]Centros de coste'!$A$2:$D$204,3,FALSE))</f>
        <v>IBERICA IV</v>
      </c>
      <c r="Z5266" t="str">
        <f>IF(MESACU[[#This Row],[PAIS]]="ESPAÑA",VLOOKUP(MESACU[[#This Row],[PROVINCIA]],[1]!PROVINCIASCC[#Data],4,FALSE),VLOOKUP(MESACU[[#This Row],[PAIS]],'[1]Centros de coste'!$A$2:$D$204,4,FALSE))</f>
        <v>EUROPA</v>
      </c>
      <c r="AA5266" t="str">
        <f>IFERROR(LEFT(TRIM(MESACU[[#This Row],[CodigoArticulo]]),LEN(TRIM(MESACU[[#This Row],[CodigoArticulo]]))-4),"")</f>
        <v>BIO</v>
      </c>
      <c r="AB5266" t="str">
        <f>IFERROR(VLOOKUP(MESACU[[#This Row],[CODIGOG]],[1]!FAMILIAS[#Data],5,FALSE),"")</f>
        <v>BIOSTIMULANTS</v>
      </c>
    </row>
    <row r="5267" spans="1:28" x14ac:dyDescent="0.35">
      <c r="A5267" t="s">
        <v>28</v>
      </c>
      <c r="B5267">
        <v>279</v>
      </c>
      <c r="C5267" t="s">
        <v>29</v>
      </c>
      <c r="D5267">
        <v>2026</v>
      </c>
      <c r="E5267">
        <v>4</v>
      </c>
      <c r="F5267" t="s">
        <v>375</v>
      </c>
      <c r="G5267">
        <v>327</v>
      </c>
      <c r="H5267" t="s">
        <v>376</v>
      </c>
      <c r="I5267">
        <v>0</v>
      </c>
      <c r="J5267">
        <v>0</v>
      </c>
      <c r="K5267">
        <v>9</v>
      </c>
      <c r="L5267">
        <v>0</v>
      </c>
      <c r="M5267">
        <v>0</v>
      </c>
      <c r="N5267">
        <v>0</v>
      </c>
      <c r="O5267">
        <v>1.56</v>
      </c>
      <c r="P5267" t="s">
        <v>375</v>
      </c>
      <c r="Q5267" t="s">
        <v>102</v>
      </c>
      <c r="R5267" t="s">
        <v>73</v>
      </c>
      <c r="S5267" t="s">
        <v>103</v>
      </c>
      <c r="T5267" t="s">
        <v>36</v>
      </c>
      <c r="U5267">
        <v>0</v>
      </c>
      <c r="V5267">
        <v>200</v>
      </c>
      <c r="W5267">
        <v>900</v>
      </c>
      <c r="X5267" t="str">
        <f>IF(MESACU[[#This Row],[PAIS]]="ESPAÑA",VLOOKUP(MESACU[[#This Row],[PROVINCIA]],[1]!PROVINCIASCC[#Data],2,FALSE),VLOOKUP(MESACU[[#This Row],[PAIS]],'[1]Centros de coste'!$A$2:$D$204,2,FALSE))</f>
        <v>C46 - IBERICA IV</v>
      </c>
      <c r="Y5267" t="str">
        <f>IF(MESACU[[#This Row],[PAIS]]="ESPAÑA",VLOOKUP(MESACU[[#This Row],[PROVINCIA]],[1]!PROVINCIASCC[#Data],3,FALSE),VLOOKUP(MESACU[[#This Row],[PAIS]],'[1]Centros de coste'!$A$2:$D$204,3,FALSE))</f>
        <v>IBERICA IV</v>
      </c>
      <c r="Z5267" t="str">
        <f>IF(MESACU[[#This Row],[PAIS]]="ESPAÑA",VLOOKUP(MESACU[[#This Row],[PROVINCIA]],[1]!PROVINCIASCC[#Data],4,FALSE),VLOOKUP(MESACU[[#This Row],[PAIS]],'[1]Centros de coste'!$A$2:$D$204,4,FALSE))</f>
        <v>EUROPA</v>
      </c>
      <c r="AA5267" t="str">
        <f>IFERROR(LEFT(TRIM(MESACU[[#This Row],[CodigoArticulo]]),LEN(TRIM(MESACU[[#This Row],[CodigoArticulo]]))-4),"")</f>
        <v>BPLUS2</v>
      </c>
      <c r="AB5267" t="str">
        <f>IFERROR(VLOOKUP(MESACU[[#This Row],[CODIGOG]],[1]!FAMILIAS[#Data],5,FALSE),"")</f>
        <v>BIOFERTILIZERS</v>
      </c>
    </row>
    <row r="5268" spans="1:28" x14ac:dyDescent="0.35">
      <c r="A5268" t="s">
        <v>28</v>
      </c>
      <c r="B5268">
        <v>279</v>
      </c>
      <c r="C5268" t="s">
        <v>29</v>
      </c>
      <c r="D5268">
        <v>2026</v>
      </c>
      <c r="E5268">
        <v>4</v>
      </c>
      <c r="F5268" t="s">
        <v>142</v>
      </c>
      <c r="G5268">
        <v>327</v>
      </c>
      <c r="H5268" t="s">
        <v>143</v>
      </c>
      <c r="I5268">
        <v>0</v>
      </c>
      <c r="J5268">
        <v>0</v>
      </c>
      <c r="K5268">
        <v>6.84</v>
      </c>
      <c r="L5268">
        <v>0</v>
      </c>
      <c r="M5268">
        <v>0</v>
      </c>
      <c r="N5268">
        <v>0</v>
      </c>
      <c r="O5268">
        <v>7.38</v>
      </c>
      <c r="P5268" t="s">
        <v>142</v>
      </c>
      <c r="Q5268" t="s">
        <v>102</v>
      </c>
      <c r="R5268" t="s">
        <v>34</v>
      </c>
      <c r="S5268" t="s">
        <v>103</v>
      </c>
      <c r="T5268" t="s">
        <v>36</v>
      </c>
      <c r="U5268">
        <v>0</v>
      </c>
      <c r="V5268">
        <v>300</v>
      </c>
      <c r="W5268">
        <v>684</v>
      </c>
      <c r="X5268" t="str">
        <f>IF(MESACU[[#This Row],[PAIS]]="ESPAÑA",VLOOKUP(MESACU[[#This Row],[PROVINCIA]],[1]!PROVINCIASCC[#Data],2,FALSE),VLOOKUP(MESACU[[#This Row],[PAIS]],'[1]Centros de coste'!$A$2:$D$204,2,FALSE))</f>
        <v>C46 - IBERICA IV</v>
      </c>
      <c r="Y5268" t="str">
        <f>IF(MESACU[[#This Row],[PAIS]]="ESPAÑA",VLOOKUP(MESACU[[#This Row],[PROVINCIA]],[1]!PROVINCIASCC[#Data],3,FALSE),VLOOKUP(MESACU[[#This Row],[PAIS]],'[1]Centros de coste'!$A$2:$D$204,3,FALSE))</f>
        <v>IBERICA IV</v>
      </c>
      <c r="Z5268" t="str">
        <f>IF(MESACU[[#This Row],[PAIS]]="ESPAÑA",VLOOKUP(MESACU[[#This Row],[PROVINCIA]],[1]!PROVINCIASCC[#Data],4,FALSE),VLOOKUP(MESACU[[#This Row],[PAIS]],'[1]Centros de coste'!$A$2:$D$204,4,FALSE))</f>
        <v>EUROPA</v>
      </c>
      <c r="AA5268" t="str">
        <f>IFERROR(LEFT(TRIM(MESACU[[#This Row],[CodigoArticulo]]),LEN(TRIM(MESACU[[#This Row],[CodigoArticulo]]))-4),"")</f>
        <v>B</v>
      </c>
      <c r="AB5268" t="str">
        <f>IFERROR(VLOOKUP(MESACU[[#This Row],[CODIGOG]],[1]!FAMILIAS[#Data],5,FALSE),"")</f>
        <v>BIOFERTILIZERS</v>
      </c>
    </row>
    <row r="5269" spans="1:28" x14ac:dyDescent="0.35">
      <c r="A5269" t="s">
        <v>28</v>
      </c>
      <c r="B5269">
        <v>279</v>
      </c>
      <c r="C5269" t="s">
        <v>29</v>
      </c>
      <c r="D5269">
        <v>2026</v>
      </c>
      <c r="E5269">
        <v>4</v>
      </c>
      <c r="F5269" t="s">
        <v>954</v>
      </c>
      <c r="G5269">
        <v>327</v>
      </c>
      <c r="H5269" t="s">
        <v>1006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 t="s">
        <v>954</v>
      </c>
      <c r="Q5269" t="s">
        <v>102</v>
      </c>
      <c r="R5269" t="s">
        <v>28</v>
      </c>
      <c r="S5269" t="s">
        <v>103</v>
      </c>
      <c r="T5269" t="s">
        <v>36</v>
      </c>
      <c r="U5269">
        <v>0</v>
      </c>
      <c r="V5269">
        <v>0</v>
      </c>
      <c r="W5269">
        <v>0</v>
      </c>
      <c r="X5269" t="str">
        <f>IF(MESACU[[#This Row],[PAIS]]="ESPAÑA",VLOOKUP(MESACU[[#This Row],[PROVINCIA]],[1]!PROVINCIASCC[#Data],2,FALSE),VLOOKUP(MESACU[[#This Row],[PAIS]],'[1]Centros de coste'!$A$2:$D$204,2,FALSE))</f>
        <v>C46 - IBERICA IV</v>
      </c>
      <c r="Y5269" t="str">
        <f>IF(MESACU[[#This Row],[PAIS]]="ESPAÑA",VLOOKUP(MESACU[[#This Row],[PROVINCIA]],[1]!PROVINCIASCC[#Data],3,FALSE),VLOOKUP(MESACU[[#This Row],[PAIS]],'[1]Centros de coste'!$A$2:$D$204,3,FALSE))</f>
        <v>IBERICA IV</v>
      </c>
      <c r="Z5269" t="str">
        <f>IF(MESACU[[#This Row],[PAIS]]="ESPAÑA",VLOOKUP(MESACU[[#This Row],[PROVINCIA]],[1]!PROVINCIASCC[#Data],4,FALSE),VLOOKUP(MESACU[[#This Row],[PAIS]],'[1]Centros de coste'!$A$2:$D$204,4,FALSE))</f>
        <v>EUROPA</v>
      </c>
      <c r="AA5269" t="str">
        <f>IFERROR(LEFT(TRIM(MESACU[[#This Row],[CodigoArticulo]]),LEN(TRIM(MESACU[[#This Row],[CodigoArticulo]]))-4),"")</f>
        <v/>
      </c>
      <c r="AB5269" t="str">
        <f>IFERROR(VLOOKUP(MESACU[[#This Row],[CODIGOG]],[1]!FAMILIAS[#Data],5,FALSE),"")</f>
        <v/>
      </c>
    </row>
    <row r="5270" spans="1:28" x14ac:dyDescent="0.35">
      <c r="A5270" t="s">
        <v>28</v>
      </c>
      <c r="B5270">
        <v>279</v>
      </c>
      <c r="C5270" t="s">
        <v>29</v>
      </c>
      <c r="D5270">
        <v>2026</v>
      </c>
      <c r="E5270">
        <v>4</v>
      </c>
      <c r="F5270" t="s">
        <v>954</v>
      </c>
      <c r="G5270">
        <v>327</v>
      </c>
      <c r="H5270" t="s">
        <v>28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 t="s">
        <v>28</v>
      </c>
      <c r="Q5270" t="s">
        <v>102</v>
      </c>
      <c r="R5270" t="s">
        <v>28</v>
      </c>
      <c r="S5270" t="s">
        <v>103</v>
      </c>
      <c r="T5270" t="s">
        <v>36</v>
      </c>
      <c r="U5270">
        <v>0</v>
      </c>
      <c r="V5270">
        <v>0</v>
      </c>
      <c r="W5270">
        <v>0</v>
      </c>
      <c r="X5270" t="str">
        <f>IF(MESACU[[#This Row],[PAIS]]="ESPAÑA",VLOOKUP(MESACU[[#This Row],[PROVINCIA]],[1]!PROVINCIASCC[#Data],2,FALSE),VLOOKUP(MESACU[[#This Row],[PAIS]],'[1]Centros de coste'!$A$2:$D$204,2,FALSE))</f>
        <v>C46 - IBERICA IV</v>
      </c>
      <c r="Y5270" t="str">
        <f>IF(MESACU[[#This Row],[PAIS]]="ESPAÑA",VLOOKUP(MESACU[[#This Row],[PROVINCIA]],[1]!PROVINCIASCC[#Data],3,FALSE),VLOOKUP(MESACU[[#This Row],[PAIS]],'[1]Centros de coste'!$A$2:$D$204,3,FALSE))</f>
        <v>IBERICA IV</v>
      </c>
      <c r="Z5270" t="str">
        <f>IF(MESACU[[#This Row],[PAIS]]="ESPAÑA",VLOOKUP(MESACU[[#This Row],[PROVINCIA]],[1]!PROVINCIASCC[#Data],4,FALSE),VLOOKUP(MESACU[[#This Row],[PAIS]],'[1]Centros de coste'!$A$2:$D$204,4,FALSE))</f>
        <v>EUROPA</v>
      </c>
      <c r="AA5270" t="str">
        <f>IFERROR(LEFT(TRIM(MESACU[[#This Row],[CodigoArticulo]]),LEN(TRIM(MESACU[[#This Row],[CodigoArticulo]]))-4),"")</f>
        <v/>
      </c>
      <c r="AB5270" t="str">
        <f>IFERROR(VLOOKUP(MESACU[[#This Row],[CODIGOG]],[1]!FAMILIAS[#Data],5,FALSE),"")</f>
        <v/>
      </c>
    </row>
    <row r="5271" spans="1:28" x14ac:dyDescent="0.35">
      <c r="A5271" t="s">
        <v>28</v>
      </c>
      <c r="B5271">
        <v>280</v>
      </c>
      <c r="C5271" t="s">
        <v>29</v>
      </c>
      <c r="D5271">
        <v>2026</v>
      </c>
      <c r="E5271">
        <v>4</v>
      </c>
      <c r="F5271" t="s">
        <v>522</v>
      </c>
      <c r="G5271">
        <v>327</v>
      </c>
      <c r="H5271" t="s">
        <v>523</v>
      </c>
      <c r="I5271">
        <v>0</v>
      </c>
      <c r="J5271">
        <v>0</v>
      </c>
      <c r="K5271">
        <v>20.2</v>
      </c>
      <c r="L5271">
        <v>0</v>
      </c>
      <c r="M5271">
        <v>0</v>
      </c>
      <c r="N5271">
        <v>0</v>
      </c>
      <c r="O5271">
        <v>4.8</v>
      </c>
      <c r="P5271" t="s">
        <v>522</v>
      </c>
      <c r="Q5271" t="s">
        <v>102</v>
      </c>
      <c r="R5271" t="s">
        <v>34</v>
      </c>
      <c r="S5271" t="s">
        <v>28</v>
      </c>
      <c r="T5271" t="s">
        <v>201</v>
      </c>
      <c r="U5271">
        <v>0</v>
      </c>
      <c r="V5271">
        <v>1000</v>
      </c>
      <c r="W5271">
        <v>2020</v>
      </c>
      <c r="X5271" t="str">
        <f>IF(MESACU[[#This Row],[PAIS]]="ESPAÑA",VLOOKUP(MESACU[[#This Row],[PROVINCIA]],[1]!PROVINCIASCC[#Data],2,FALSE),VLOOKUP(MESACU[[#This Row],[PAIS]],'[1]Centros de coste'!$A$2:$D$204,2,FALSE))</f>
        <v>C26 - Portugal</v>
      </c>
      <c r="Y5271" t="str">
        <f>IF(MESACU[[#This Row],[PAIS]]="ESPAÑA",VLOOKUP(MESACU[[#This Row],[PROVINCIA]],[1]!PROVINCIASCC[#Data],3,FALSE),VLOOKUP(MESACU[[#This Row],[PAIS]],'[1]Centros de coste'!$A$2:$D$204,3,FALSE))</f>
        <v>EUROPA IV</v>
      </c>
      <c r="Z5271" t="str">
        <f>IF(MESACU[[#This Row],[PAIS]]="ESPAÑA",VLOOKUP(MESACU[[#This Row],[PROVINCIA]],[1]!PROVINCIASCC[#Data],4,FALSE),VLOOKUP(MESACU[[#This Row],[PAIS]],'[1]Centros de coste'!$A$2:$D$204,4,FALSE))</f>
        <v>EUROPA</v>
      </c>
      <c r="AA5271" t="str">
        <f>IFERROR(LEFT(TRIM(MESACU[[#This Row],[CodigoArticulo]]),LEN(TRIM(MESACU[[#This Row],[CodigoArticulo]]))-4),"")</f>
        <v>JF</v>
      </c>
      <c r="AB5271" t="str">
        <f>IFERROR(VLOOKUP(MESACU[[#This Row],[CODIGOG]],[1]!FAMILIAS[#Data],5,FALSE),"")</f>
        <v>BIOCONTROL</v>
      </c>
    </row>
    <row r="5272" spans="1:28" x14ac:dyDescent="0.35">
      <c r="A5272" t="s">
        <v>28</v>
      </c>
      <c r="B5272">
        <v>281</v>
      </c>
      <c r="C5272" t="s">
        <v>29</v>
      </c>
      <c r="D5272">
        <v>2026</v>
      </c>
      <c r="E5272">
        <v>4</v>
      </c>
      <c r="F5272" t="s">
        <v>288</v>
      </c>
      <c r="G5272">
        <v>239</v>
      </c>
      <c r="H5272" t="s">
        <v>289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 t="s">
        <v>290</v>
      </c>
      <c r="Q5272" t="s">
        <v>622</v>
      </c>
      <c r="R5272" t="s">
        <v>34</v>
      </c>
      <c r="S5272" t="s">
        <v>623</v>
      </c>
      <c r="T5272" t="s">
        <v>624</v>
      </c>
      <c r="U5272">
        <v>0</v>
      </c>
      <c r="V5272">
        <v>3</v>
      </c>
      <c r="W5272">
        <v>0</v>
      </c>
      <c r="X5272" t="str">
        <f>IF(MESACU[[#This Row],[PAIS]]="ESPAÑA",VLOOKUP(MESACU[[#This Row],[PROVINCIA]],[1]!PROVINCIASCC[#Data],2,FALSE),VLOOKUP(MESACU[[#This Row],[PAIS]],'[1]Centros de coste'!$A$2:$D$204,2,FALSE))</f>
        <v>C159 - Azerbaiyan</v>
      </c>
      <c r="Y5272" t="str">
        <f>IF(MESACU[[#This Row],[PAIS]]="ESPAÑA",VLOOKUP(MESACU[[#This Row],[PROVINCIA]],[1]!PROVINCIASCC[#Data],3,FALSE),VLOOKUP(MESACU[[#This Row],[PAIS]],'[1]Centros de coste'!$A$2:$D$204,3,FALSE))</f>
        <v>EUROPA II</v>
      </c>
      <c r="Z5272" t="str">
        <f>IF(MESACU[[#This Row],[PAIS]]="ESPAÑA",VLOOKUP(MESACU[[#This Row],[PROVINCIA]],[1]!PROVINCIASCC[#Data],4,FALSE),VLOOKUP(MESACU[[#This Row],[PAIS]],'[1]Centros de coste'!$A$2:$D$204,4,FALSE))</f>
        <v>EUROPA</v>
      </c>
      <c r="AA5272" t="str">
        <f>IFERROR(LEFT(TRIM(MESACU[[#This Row],[CodigoArticulo]]),LEN(TRIM(MESACU[[#This Row],[CodigoArticulo]]))-4),"")</f>
        <v>C-L</v>
      </c>
      <c r="AB5272" t="str">
        <f>IFERROR(VLOOKUP(MESACU[[#This Row],[CODIGOG]],[1]!FAMILIAS[#Data],5,FALSE),"")</f>
        <v>BIOFERTILIZERS</v>
      </c>
    </row>
    <row r="5273" spans="1:28" x14ac:dyDescent="0.35">
      <c r="A5273" t="s">
        <v>28</v>
      </c>
      <c r="B5273">
        <v>282</v>
      </c>
      <c r="C5273" t="s">
        <v>29</v>
      </c>
      <c r="D5273">
        <v>2026</v>
      </c>
      <c r="E5273">
        <v>4</v>
      </c>
      <c r="F5273" t="s">
        <v>149</v>
      </c>
      <c r="G5273">
        <v>311</v>
      </c>
      <c r="H5273" t="s">
        <v>1007</v>
      </c>
      <c r="I5273">
        <v>0</v>
      </c>
      <c r="J5273">
        <v>0</v>
      </c>
      <c r="K5273">
        <v>10.14</v>
      </c>
      <c r="L5273">
        <v>0</v>
      </c>
      <c r="M5273">
        <v>0</v>
      </c>
      <c r="N5273">
        <v>0</v>
      </c>
      <c r="O5273">
        <v>0.59</v>
      </c>
      <c r="P5273" t="s">
        <v>149</v>
      </c>
      <c r="Q5273" t="s">
        <v>155</v>
      </c>
      <c r="R5273" t="s">
        <v>73</v>
      </c>
      <c r="S5273" t="s">
        <v>156</v>
      </c>
      <c r="T5273" t="s">
        <v>36</v>
      </c>
      <c r="U5273">
        <v>0</v>
      </c>
      <c r="V5273">
        <v>75</v>
      </c>
      <c r="W5273">
        <v>507</v>
      </c>
      <c r="X5273" t="str">
        <f>IF(MESACU[[#This Row],[PAIS]]="ESPAÑA",VLOOKUP(MESACU[[#This Row],[PROVINCIA]],[1]!PROVINCIASCC[#Data],2,FALSE),VLOOKUP(MESACU[[#This Row],[PAIS]],'[1]Centros de coste'!$A$2:$D$204,2,FALSE))</f>
        <v>C46 - IBERICA IV</v>
      </c>
      <c r="Y5273" t="str">
        <f>IF(MESACU[[#This Row],[PAIS]]="ESPAÑA",VLOOKUP(MESACU[[#This Row],[PROVINCIA]],[1]!PROVINCIASCC[#Data],3,FALSE),VLOOKUP(MESACU[[#This Row],[PAIS]],'[1]Centros de coste'!$A$2:$D$204,3,FALSE))</f>
        <v>IBERICA IV</v>
      </c>
      <c r="Z5273" t="str">
        <f>IF(MESACU[[#This Row],[PAIS]]="ESPAÑA",VLOOKUP(MESACU[[#This Row],[PROVINCIA]],[1]!PROVINCIASCC[#Data],4,FALSE),VLOOKUP(MESACU[[#This Row],[PAIS]],'[1]Centros de coste'!$A$2:$D$204,4,FALSE))</f>
        <v>EUROPA</v>
      </c>
      <c r="AA5273" t="str">
        <f>IFERROR(LEFT(TRIM(MESACU[[#This Row],[CodigoArticulo]]),LEN(TRIM(MESACU[[#This Row],[CodigoArticulo]]))-4),"")</f>
        <v>AGZNP</v>
      </c>
      <c r="AB5273" t="str">
        <f>IFERROR(VLOOKUP(MESACU[[#This Row],[CODIGOG]],[1]!FAMILIAS[#Data],5,FALSE),"")</f>
        <v>BIOFERTILIZERS</v>
      </c>
    </row>
    <row r="5274" spans="1:28" x14ac:dyDescent="0.35">
      <c r="A5274" t="s">
        <v>28</v>
      </c>
      <c r="B5274">
        <v>282</v>
      </c>
      <c r="C5274" t="s">
        <v>29</v>
      </c>
      <c r="D5274">
        <v>2026</v>
      </c>
      <c r="E5274">
        <v>4</v>
      </c>
      <c r="F5274" t="s">
        <v>117</v>
      </c>
      <c r="G5274">
        <v>311</v>
      </c>
      <c r="H5274" t="s">
        <v>118</v>
      </c>
      <c r="I5274">
        <v>0</v>
      </c>
      <c r="J5274">
        <v>0</v>
      </c>
      <c r="K5274">
        <v>6.1079999999999997</v>
      </c>
      <c r="L5274">
        <v>0</v>
      </c>
      <c r="M5274">
        <v>0</v>
      </c>
      <c r="N5274">
        <v>0</v>
      </c>
      <c r="O5274">
        <v>1.48</v>
      </c>
      <c r="P5274" t="s">
        <v>117</v>
      </c>
      <c r="Q5274" t="s">
        <v>155</v>
      </c>
      <c r="R5274" t="s">
        <v>34</v>
      </c>
      <c r="S5274" t="s">
        <v>156</v>
      </c>
      <c r="T5274" t="s">
        <v>36</v>
      </c>
      <c r="U5274">
        <v>0</v>
      </c>
      <c r="V5274">
        <v>60</v>
      </c>
      <c r="W5274">
        <v>305.39999999999998</v>
      </c>
      <c r="X5274" t="str">
        <f>IF(MESACU[[#This Row],[PAIS]]="ESPAÑA",VLOOKUP(MESACU[[#This Row],[PROVINCIA]],[1]!PROVINCIASCC[#Data],2,FALSE),VLOOKUP(MESACU[[#This Row],[PAIS]],'[1]Centros de coste'!$A$2:$D$204,2,FALSE))</f>
        <v>C46 - IBERICA IV</v>
      </c>
      <c r="Y5274" t="str">
        <f>IF(MESACU[[#This Row],[PAIS]]="ESPAÑA",VLOOKUP(MESACU[[#This Row],[PROVINCIA]],[1]!PROVINCIASCC[#Data],3,FALSE),VLOOKUP(MESACU[[#This Row],[PAIS]],'[1]Centros de coste'!$A$2:$D$204,3,FALSE))</f>
        <v>IBERICA IV</v>
      </c>
      <c r="Z5274" t="str">
        <f>IF(MESACU[[#This Row],[PAIS]]="ESPAÑA",VLOOKUP(MESACU[[#This Row],[PROVINCIA]],[1]!PROVINCIASCC[#Data],4,FALSE),VLOOKUP(MESACU[[#This Row],[PAIS]],'[1]Centros de coste'!$A$2:$D$204,4,FALSE))</f>
        <v>EUROPA</v>
      </c>
      <c r="AA5274" t="str">
        <f>IFERROR(LEFT(TRIM(MESACU[[#This Row],[CodigoArticulo]]),LEN(TRIM(MESACU[[#This Row],[CodigoArticulo]]))-4),"")</f>
        <v>AVAN</v>
      </c>
      <c r="AB5274" t="str">
        <f>IFERROR(VLOOKUP(MESACU[[#This Row],[CODIGOG]],[1]!FAMILIAS[#Data],5,FALSE),"")</f>
        <v>BIOSTIMULANTS</v>
      </c>
    </row>
    <row r="5275" spans="1:28" x14ac:dyDescent="0.35">
      <c r="A5275" t="s">
        <v>28</v>
      </c>
      <c r="B5275">
        <v>282</v>
      </c>
      <c r="C5275" t="s">
        <v>29</v>
      </c>
      <c r="D5275">
        <v>2026</v>
      </c>
      <c r="E5275">
        <v>4</v>
      </c>
      <c r="F5275" t="s">
        <v>39</v>
      </c>
      <c r="G5275">
        <v>311</v>
      </c>
      <c r="H5275" t="s">
        <v>309</v>
      </c>
      <c r="I5275">
        <v>0</v>
      </c>
      <c r="J5275">
        <v>0</v>
      </c>
      <c r="K5275">
        <v>3.528</v>
      </c>
      <c r="L5275">
        <v>0</v>
      </c>
      <c r="M5275">
        <v>0</v>
      </c>
      <c r="N5275">
        <v>0</v>
      </c>
      <c r="O5275">
        <v>1.48</v>
      </c>
      <c r="P5275" t="s">
        <v>39</v>
      </c>
      <c r="Q5275" t="s">
        <v>155</v>
      </c>
      <c r="R5275" t="s">
        <v>34</v>
      </c>
      <c r="S5275" t="s">
        <v>156</v>
      </c>
      <c r="T5275" t="s">
        <v>36</v>
      </c>
      <c r="U5275">
        <v>0</v>
      </c>
      <c r="V5275">
        <v>60</v>
      </c>
      <c r="W5275">
        <v>176.4</v>
      </c>
      <c r="X5275" t="str">
        <f>IF(MESACU[[#This Row],[PAIS]]="ESPAÑA",VLOOKUP(MESACU[[#This Row],[PROVINCIA]],[1]!PROVINCIASCC[#Data],2,FALSE),VLOOKUP(MESACU[[#This Row],[PAIS]],'[1]Centros de coste'!$A$2:$D$204,2,FALSE))</f>
        <v>C46 - IBERICA IV</v>
      </c>
      <c r="Y5275" t="str">
        <f>IF(MESACU[[#This Row],[PAIS]]="ESPAÑA",VLOOKUP(MESACU[[#This Row],[PROVINCIA]],[1]!PROVINCIASCC[#Data],3,FALSE),VLOOKUP(MESACU[[#This Row],[PAIS]],'[1]Centros de coste'!$A$2:$D$204,3,FALSE))</f>
        <v>IBERICA IV</v>
      </c>
      <c r="Z5275" t="str">
        <f>IF(MESACU[[#This Row],[PAIS]]="ESPAÑA",VLOOKUP(MESACU[[#This Row],[PROVINCIA]],[1]!PROVINCIASCC[#Data],4,FALSE),VLOOKUP(MESACU[[#This Row],[PAIS]],'[1]Centros de coste'!$A$2:$D$204,4,FALSE))</f>
        <v>EUROPA</v>
      </c>
      <c r="AA5275" t="str">
        <f>IFERROR(LEFT(TRIM(MESACU[[#This Row],[CodigoArticulo]]),LEN(TRIM(MESACU[[#This Row],[CodigoArticulo]]))-4),"")</f>
        <v>JF</v>
      </c>
      <c r="AB5275" t="str">
        <f>IFERROR(VLOOKUP(MESACU[[#This Row],[CODIGOG]],[1]!FAMILIAS[#Data],5,FALSE),"")</f>
        <v>BIOCONTROL</v>
      </c>
    </row>
    <row r="5276" spans="1:28" x14ac:dyDescent="0.35">
      <c r="A5276" t="s">
        <v>28</v>
      </c>
      <c r="B5276">
        <v>282</v>
      </c>
      <c r="C5276" t="s">
        <v>29</v>
      </c>
      <c r="D5276">
        <v>2026</v>
      </c>
      <c r="E5276">
        <v>4</v>
      </c>
      <c r="F5276" t="s">
        <v>46</v>
      </c>
      <c r="G5276">
        <v>311</v>
      </c>
      <c r="H5276" t="s">
        <v>47</v>
      </c>
      <c r="I5276">
        <v>0</v>
      </c>
      <c r="J5276">
        <v>0</v>
      </c>
      <c r="K5276">
        <v>2.2320000000000002</v>
      </c>
      <c r="L5276">
        <v>0</v>
      </c>
      <c r="M5276">
        <v>0</v>
      </c>
      <c r="N5276">
        <v>0</v>
      </c>
      <c r="O5276">
        <v>0.36</v>
      </c>
      <c r="P5276" t="s">
        <v>46</v>
      </c>
      <c r="Q5276" t="s">
        <v>155</v>
      </c>
      <c r="R5276" t="s">
        <v>49</v>
      </c>
      <c r="S5276" t="s">
        <v>156</v>
      </c>
      <c r="T5276" t="s">
        <v>36</v>
      </c>
      <c r="U5276">
        <v>0</v>
      </c>
      <c r="V5276">
        <v>40</v>
      </c>
      <c r="W5276">
        <v>111.6</v>
      </c>
      <c r="X5276" t="str">
        <f>IF(MESACU[[#This Row],[PAIS]]="ESPAÑA",VLOOKUP(MESACU[[#This Row],[PROVINCIA]],[1]!PROVINCIASCC[#Data],2,FALSE),VLOOKUP(MESACU[[#This Row],[PAIS]],'[1]Centros de coste'!$A$2:$D$204,2,FALSE))</f>
        <v>C46 - IBERICA IV</v>
      </c>
      <c r="Y5276" t="str">
        <f>IF(MESACU[[#This Row],[PAIS]]="ESPAÑA",VLOOKUP(MESACU[[#This Row],[PROVINCIA]],[1]!PROVINCIASCC[#Data],3,FALSE),VLOOKUP(MESACU[[#This Row],[PAIS]],'[1]Centros de coste'!$A$2:$D$204,3,FALSE))</f>
        <v>IBERICA IV</v>
      </c>
      <c r="Z5276" t="str">
        <f>IF(MESACU[[#This Row],[PAIS]]="ESPAÑA",VLOOKUP(MESACU[[#This Row],[PROVINCIA]],[1]!PROVINCIASCC[#Data],4,FALSE),VLOOKUP(MESACU[[#This Row],[PAIS]],'[1]Centros de coste'!$A$2:$D$204,4,FALSE))</f>
        <v>EUROPA</v>
      </c>
      <c r="AA5276" t="str">
        <f>IFERROR(LEFT(TRIM(MESACU[[#This Row],[CodigoArticulo]]),LEN(TRIM(MESACU[[#This Row],[CodigoArticulo]]))-4),"")</f>
        <v>FTK</v>
      </c>
      <c r="AB5276" t="str">
        <f>IFERROR(VLOOKUP(MESACU[[#This Row],[CODIGOG]],[1]!FAMILIAS[#Data],5,FALSE),"")</f>
        <v>BIOCONTROL</v>
      </c>
    </row>
    <row r="5277" spans="1:28" x14ac:dyDescent="0.35">
      <c r="A5277" t="s">
        <v>28</v>
      </c>
      <c r="B5277">
        <v>283</v>
      </c>
      <c r="C5277" t="s">
        <v>29</v>
      </c>
      <c r="D5277">
        <v>2026</v>
      </c>
      <c r="E5277">
        <v>4</v>
      </c>
      <c r="F5277" t="s">
        <v>108</v>
      </c>
      <c r="G5277">
        <v>307</v>
      </c>
      <c r="H5277" t="s">
        <v>998</v>
      </c>
      <c r="I5277">
        <v>0</v>
      </c>
      <c r="J5277">
        <v>0</v>
      </c>
      <c r="K5277">
        <v>360</v>
      </c>
      <c r="L5277">
        <v>0</v>
      </c>
      <c r="M5277">
        <v>0</v>
      </c>
      <c r="N5277">
        <v>0</v>
      </c>
      <c r="O5277">
        <v>9.6</v>
      </c>
      <c r="P5277" t="s">
        <v>110</v>
      </c>
      <c r="Q5277" t="s">
        <v>407</v>
      </c>
      <c r="R5277" t="s">
        <v>34</v>
      </c>
      <c r="S5277" t="s">
        <v>343</v>
      </c>
      <c r="T5277" t="s">
        <v>36</v>
      </c>
      <c r="U5277">
        <v>0</v>
      </c>
      <c r="V5277">
        <v>2000</v>
      </c>
      <c r="W5277">
        <v>3600</v>
      </c>
      <c r="X5277" t="str">
        <f>IF(MESACU[[#This Row],[PAIS]]="ESPAÑA",VLOOKUP(MESACU[[#This Row],[PROVINCIA]],[1]!PROVINCIASCC[#Data],2,FALSE),VLOOKUP(MESACU[[#This Row],[PAIS]],'[1]Centros de coste'!$A$2:$D$204,2,FALSE))</f>
        <v>C45 - IBERICA III</v>
      </c>
      <c r="Y5277" t="str">
        <f>IF(MESACU[[#This Row],[PAIS]]="ESPAÑA",VLOOKUP(MESACU[[#This Row],[PROVINCIA]],[1]!PROVINCIASCC[#Data],3,FALSE),VLOOKUP(MESACU[[#This Row],[PAIS]],'[1]Centros de coste'!$A$2:$D$204,3,FALSE))</f>
        <v>IBERICA III</v>
      </c>
      <c r="Z5277" t="str">
        <f>IF(MESACU[[#This Row],[PAIS]]="ESPAÑA",VLOOKUP(MESACU[[#This Row],[PROVINCIA]],[1]!PROVINCIASCC[#Data],4,FALSE),VLOOKUP(MESACU[[#This Row],[PAIS]],'[1]Centros de coste'!$A$2:$D$204,4,FALSE))</f>
        <v>EUROPA</v>
      </c>
      <c r="AA5277" t="str">
        <f>IFERROR(LEFT(TRIM(MESACU[[#This Row],[CodigoArticulo]]),LEN(TRIM(MESACU[[#This Row],[CodigoArticulo]]))-4),"")</f>
        <v>S</v>
      </c>
      <c r="AB5277" t="str">
        <f>IFERROR(VLOOKUP(MESACU[[#This Row],[CODIGOG]],[1]!FAMILIAS[#Data],5,FALSE),"")</f>
        <v>BIOFERTILIZERS</v>
      </c>
    </row>
    <row r="5278" spans="1:28" x14ac:dyDescent="0.35">
      <c r="A5278" t="s">
        <v>28</v>
      </c>
      <c r="B5278">
        <v>284</v>
      </c>
      <c r="C5278" t="s">
        <v>29</v>
      </c>
      <c r="D5278">
        <v>2026</v>
      </c>
      <c r="E5278">
        <v>4</v>
      </c>
      <c r="F5278" t="s">
        <v>53</v>
      </c>
      <c r="G5278">
        <v>300</v>
      </c>
      <c r="H5278" t="s">
        <v>54</v>
      </c>
      <c r="I5278">
        <v>0</v>
      </c>
      <c r="J5278">
        <v>0</v>
      </c>
      <c r="K5278">
        <v>42.368000000000002</v>
      </c>
      <c r="L5278">
        <v>21.184000000000001</v>
      </c>
      <c r="M5278">
        <v>0</v>
      </c>
      <c r="N5278">
        <v>0</v>
      </c>
      <c r="O5278">
        <v>16</v>
      </c>
      <c r="P5278" t="s">
        <v>53</v>
      </c>
      <c r="Q5278" t="s">
        <v>148</v>
      </c>
      <c r="R5278" t="s">
        <v>34</v>
      </c>
      <c r="S5278" t="s">
        <v>57</v>
      </c>
      <c r="T5278" t="s">
        <v>36</v>
      </c>
      <c r="U5278">
        <v>0</v>
      </c>
      <c r="V5278">
        <v>640</v>
      </c>
      <c r="W5278">
        <v>2118.4</v>
      </c>
      <c r="X5278" t="str">
        <f>IF(MESACU[[#This Row],[PAIS]]="ESPAÑA",VLOOKUP(MESACU[[#This Row],[PROVINCIA]],[1]!PROVINCIASCC[#Data],2,FALSE),VLOOKUP(MESACU[[#This Row],[PAIS]],'[1]Centros de coste'!$A$2:$D$204,2,FALSE))</f>
        <v>C44 - IBERICA II</v>
      </c>
      <c r="Y5278" t="str">
        <f>IF(MESACU[[#This Row],[PAIS]]="ESPAÑA",VLOOKUP(MESACU[[#This Row],[PROVINCIA]],[1]!PROVINCIASCC[#Data],3,FALSE),VLOOKUP(MESACU[[#This Row],[PAIS]],'[1]Centros de coste'!$A$2:$D$204,3,FALSE))</f>
        <v>IBERICA II</v>
      </c>
      <c r="Z5278" t="str">
        <f>IF(MESACU[[#This Row],[PAIS]]="ESPAÑA",VLOOKUP(MESACU[[#This Row],[PROVINCIA]],[1]!PROVINCIASCC[#Data],4,FALSE),VLOOKUP(MESACU[[#This Row],[PAIS]],'[1]Centros de coste'!$A$2:$D$204,4,FALSE))</f>
        <v>EUROPA</v>
      </c>
      <c r="AA5278" t="str">
        <f>IFERROR(LEFT(TRIM(MESACU[[#This Row],[CodigoArticulo]]),LEN(TRIM(MESACU[[#This Row],[CodigoArticulo]]))-4),"")</f>
        <v>AGXK</v>
      </c>
      <c r="AB5278" t="str">
        <f>IFERROR(VLOOKUP(MESACU[[#This Row],[CODIGOG]],[1]!FAMILIAS[#Data],5,FALSE),"")</f>
        <v>BIOFERTILIZERS</v>
      </c>
    </row>
    <row r="5279" spans="1:28" x14ac:dyDescent="0.35">
      <c r="A5279" t="s">
        <v>28</v>
      </c>
      <c r="B5279">
        <v>285</v>
      </c>
      <c r="C5279" t="s">
        <v>29</v>
      </c>
      <c r="D5279">
        <v>2026</v>
      </c>
      <c r="E5279">
        <v>4</v>
      </c>
      <c r="F5279" t="s">
        <v>53</v>
      </c>
      <c r="G5279">
        <v>297</v>
      </c>
      <c r="H5279" t="s">
        <v>54</v>
      </c>
      <c r="I5279">
        <v>0</v>
      </c>
      <c r="J5279">
        <v>0</v>
      </c>
      <c r="K5279">
        <v>42.368000000000002</v>
      </c>
      <c r="L5279">
        <v>21.184000000000001</v>
      </c>
      <c r="M5279">
        <v>0</v>
      </c>
      <c r="N5279">
        <v>0</v>
      </c>
      <c r="O5279">
        <v>16</v>
      </c>
      <c r="P5279" t="s">
        <v>55</v>
      </c>
      <c r="Q5279" t="s">
        <v>83</v>
      </c>
      <c r="R5279" t="s">
        <v>34</v>
      </c>
      <c r="S5279" t="s">
        <v>57</v>
      </c>
      <c r="T5279" t="s">
        <v>36</v>
      </c>
      <c r="U5279">
        <v>0</v>
      </c>
      <c r="V5279">
        <v>640</v>
      </c>
      <c r="W5279">
        <v>2118.4</v>
      </c>
      <c r="X5279" t="str">
        <f>IF(MESACU[[#This Row],[PAIS]]="ESPAÑA",VLOOKUP(MESACU[[#This Row],[PROVINCIA]],[1]!PROVINCIASCC[#Data],2,FALSE),VLOOKUP(MESACU[[#This Row],[PAIS]],'[1]Centros de coste'!$A$2:$D$204,2,FALSE))</f>
        <v>C44 - IBERICA II</v>
      </c>
      <c r="Y5279" t="str">
        <f>IF(MESACU[[#This Row],[PAIS]]="ESPAÑA",VLOOKUP(MESACU[[#This Row],[PROVINCIA]],[1]!PROVINCIASCC[#Data],3,FALSE),VLOOKUP(MESACU[[#This Row],[PAIS]],'[1]Centros de coste'!$A$2:$D$204,3,FALSE))</f>
        <v>IBERICA II</v>
      </c>
      <c r="Z5279" t="str">
        <f>IF(MESACU[[#This Row],[PAIS]]="ESPAÑA",VLOOKUP(MESACU[[#This Row],[PROVINCIA]],[1]!PROVINCIASCC[#Data],4,FALSE),VLOOKUP(MESACU[[#This Row],[PAIS]],'[1]Centros de coste'!$A$2:$D$204,4,FALSE))</f>
        <v>EUROPA</v>
      </c>
      <c r="AA5279" t="str">
        <f>IFERROR(LEFT(TRIM(MESACU[[#This Row],[CodigoArticulo]]),LEN(TRIM(MESACU[[#This Row],[CodigoArticulo]]))-4),"")</f>
        <v>AGXK</v>
      </c>
      <c r="AB5279" t="str">
        <f>IFERROR(VLOOKUP(MESACU[[#This Row],[CODIGOG]],[1]!FAMILIAS[#Data],5,FALSE),"")</f>
        <v>BIOFERTILIZERS</v>
      </c>
    </row>
    <row r="5280" spans="1:28" x14ac:dyDescent="0.35">
      <c r="A5280" t="s">
        <v>28</v>
      </c>
      <c r="B5280">
        <v>286</v>
      </c>
      <c r="C5280" t="s">
        <v>29</v>
      </c>
      <c r="D5280">
        <v>2026</v>
      </c>
      <c r="E5280">
        <v>4</v>
      </c>
      <c r="F5280" t="s">
        <v>51</v>
      </c>
      <c r="G5280">
        <v>325</v>
      </c>
      <c r="H5280" t="s">
        <v>52</v>
      </c>
      <c r="I5280">
        <v>0</v>
      </c>
      <c r="J5280">
        <v>0</v>
      </c>
      <c r="K5280">
        <v>34.76</v>
      </c>
      <c r="L5280">
        <v>0</v>
      </c>
      <c r="M5280">
        <v>0</v>
      </c>
      <c r="N5280">
        <v>0</v>
      </c>
      <c r="O5280">
        <v>15.4</v>
      </c>
      <c r="P5280" t="s">
        <v>51</v>
      </c>
      <c r="Q5280" t="s">
        <v>82</v>
      </c>
      <c r="R5280" t="s">
        <v>49</v>
      </c>
      <c r="S5280" t="s">
        <v>50</v>
      </c>
      <c r="T5280" t="s">
        <v>36</v>
      </c>
      <c r="U5280">
        <v>0</v>
      </c>
      <c r="V5280">
        <v>2200</v>
      </c>
      <c r="W5280">
        <v>3476</v>
      </c>
      <c r="X5280" t="str">
        <f>IF(MESACU[[#This Row],[PAIS]]="ESPAÑA",VLOOKUP(MESACU[[#This Row],[PROVINCIA]],[1]!PROVINCIASCC[#Data],2,FALSE),VLOOKUP(MESACU[[#This Row],[PAIS]],'[1]Centros de coste'!$A$2:$D$204,2,FALSE))</f>
        <v>C44 - IBERICA II</v>
      </c>
      <c r="Y5280" t="str">
        <f>IF(MESACU[[#This Row],[PAIS]]="ESPAÑA",VLOOKUP(MESACU[[#This Row],[PROVINCIA]],[1]!PROVINCIASCC[#Data],3,FALSE),VLOOKUP(MESACU[[#This Row],[PAIS]],'[1]Centros de coste'!$A$2:$D$204,3,FALSE))</f>
        <v>IBERICA II</v>
      </c>
      <c r="Z5280" t="str">
        <f>IF(MESACU[[#This Row],[PAIS]]="ESPAÑA",VLOOKUP(MESACU[[#This Row],[PROVINCIA]],[1]!PROVINCIASCC[#Data],4,FALSE),VLOOKUP(MESACU[[#This Row],[PAIS]],'[1]Centros de coste'!$A$2:$D$204,4,FALSE))</f>
        <v>EUROPA</v>
      </c>
      <c r="AA5280" t="str">
        <f>IFERROR(LEFT(TRIM(MESACU[[#This Row],[CodigoArticulo]]),LEN(TRIM(MESACU[[#This Row],[CodigoArticulo]]))-4),"")</f>
        <v>AN</v>
      </c>
      <c r="AB5280" t="str">
        <f>IFERROR(VLOOKUP(MESACU[[#This Row],[CODIGOG]],[1]!FAMILIAS[#Data],5,FALSE),"")</f>
        <v>BIOFERTILIZERS</v>
      </c>
    </row>
    <row r="5281" spans="1:28" x14ac:dyDescent="0.35">
      <c r="A5281" t="s">
        <v>28</v>
      </c>
      <c r="B5281">
        <v>286</v>
      </c>
      <c r="C5281" t="s">
        <v>29</v>
      </c>
      <c r="D5281">
        <v>2026</v>
      </c>
      <c r="E5281">
        <v>4</v>
      </c>
      <c r="F5281" t="s">
        <v>252</v>
      </c>
      <c r="G5281">
        <v>325</v>
      </c>
      <c r="H5281" t="s">
        <v>253</v>
      </c>
      <c r="I5281">
        <v>0</v>
      </c>
      <c r="J5281">
        <v>0</v>
      </c>
      <c r="K5281">
        <v>16.192</v>
      </c>
      <c r="L5281">
        <v>0</v>
      </c>
      <c r="M5281">
        <v>0</v>
      </c>
      <c r="N5281">
        <v>0</v>
      </c>
      <c r="O5281">
        <v>16</v>
      </c>
      <c r="P5281" t="s">
        <v>252</v>
      </c>
      <c r="Q5281" t="s">
        <v>82</v>
      </c>
      <c r="R5281" t="s">
        <v>34</v>
      </c>
      <c r="S5281" t="s">
        <v>50</v>
      </c>
      <c r="T5281" t="s">
        <v>36</v>
      </c>
      <c r="U5281">
        <v>0</v>
      </c>
      <c r="V5281">
        <v>640</v>
      </c>
      <c r="W5281">
        <v>1619.2</v>
      </c>
      <c r="X5281" t="str">
        <f>IF(MESACU[[#This Row],[PAIS]]="ESPAÑA",VLOOKUP(MESACU[[#This Row],[PROVINCIA]],[1]!PROVINCIASCC[#Data],2,FALSE),VLOOKUP(MESACU[[#This Row],[PAIS]],'[1]Centros de coste'!$A$2:$D$204,2,FALSE))</f>
        <v>C44 - IBERICA II</v>
      </c>
      <c r="Y5281" t="str">
        <f>IF(MESACU[[#This Row],[PAIS]]="ESPAÑA",VLOOKUP(MESACU[[#This Row],[PROVINCIA]],[1]!PROVINCIASCC[#Data],3,FALSE),VLOOKUP(MESACU[[#This Row],[PAIS]],'[1]Centros de coste'!$A$2:$D$204,3,FALSE))</f>
        <v>IBERICA II</v>
      </c>
      <c r="Z5281" t="str">
        <f>IF(MESACU[[#This Row],[PAIS]]="ESPAÑA",VLOOKUP(MESACU[[#This Row],[PROVINCIA]],[1]!PROVINCIASCC[#Data],4,FALSE),VLOOKUP(MESACU[[#This Row],[PAIS]],'[1]Centros de coste'!$A$2:$D$204,4,FALSE))</f>
        <v>EUROPA</v>
      </c>
      <c r="AA5281" t="str">
        <f>IFERROR(LEFT(TRIM(MESACU[[#This Row],[CodigoArticulo]]),LEN(TRIM(MESACU[[#This Row],[CodigoArticulo]]))-4),"")</f>
        <v>P-5X</v>
      </c>
      <c r="AB5281" t="str">
        <f>IFERROR(VLOOKUP(MESACU[[#This Row],[CODIGOG]],[1]!FAMILIAS[#Data],5,FALSE),"")</f>
        <v>BIOSTIMULANTS</v>
      </c>
    </row>
    <row r="5282" spans="1:28" x14ac:dyDescent="0.35">
      <c r="A5282" t="s">
        <v>28</v>
      </c>
      <c r="B5282">
        <v>286</v>
      </c>
      <c r="C5282" t="s">
        <v>29</v>
      </c>
      <c r="D5282">
        <v>2026</v>
      </c>
      <c r="E5282">
        <v>4</v>
      </c>
      <c r="F5282" t="s">
        <v>164</v>
      </c>
      <c r="G5282">
        <v>325</v>
      </c>
      <c r="H5282" t="s">
        <v>996</v>
      </c>
      <c r="I5282">
        <v>0</v>
      </c>
      <c r="J5282">
        <v>0</v>
      </c>
      <c r="K5282">
        <v>12.608000000000001</v>
      </c>
      <c r="L5282">
        <v>0</v>
      </c>
      <c r="M5282">
        <v>0</v>
      </c>
      <c r="N5282">
        <v>0</v>
      </c>
      <c r="O5282">
        <v>16</v>
      </c>
      <c r="P5282" t="s">
        <v>166</v>
      </c>
      <c r="Q5282" t="s">
        <v>82</v>
      </c>
      <c r="R5282" t="s">
        <v>34</v>
      </c>
      <c r="S5282" t="s">
        <v>50</v>
      </c>
      <c r="T5282" t="s">
        <v>36</v>
      </c>
      <c r="U5282">
        <v>0</v>
      </c>
      <c r="V5282">
        <v>640</v>
      </c>
      <c r="W5282">
        <v>1260.8</v>
      </c>
      <c r="X5282" t="str">
        <f>IF(MESACU[[#This Row],[PAIS]]="ESPAÑA",VLOOKUP(MESACU[[#This Row],[PROVINCIA]],[1]!PROVINCIASCC[#Data],2,FALSE),VLOOKUP(MESACU[[#This Row],[PAIS]],'[1]Centros de coste'!$A$2:$D$204,2,FALSE))</f>
        <v>C44 - IBERICA II</v>
      </c>
      <c r="Y5282" t="str">
        <f>IF(MESACU[[#This Row],[PAIS]]="ESPAÑA",VLOOKUP(MESACU[[#This Row],[PROVINCIA]],[1]!PROVINCIASCC[#Data],3,FALSE),VLOOKUP(MESACU[[#This Row],[PAIS]],'[1]Centros de coste'!$A$2:$D$204,3,FALSE))</f>
        <v>IBERICA II</v>
      </c>
      <c r="Z5282" t="str">
        <f>IF(MESACU[[#This Row],[PAIS]]="ESPAÑA",VLOOKUP(MESACU[[#This Row],[PROVINCIA]],[1]!PROVINCIASCC[#Data],4,FALSE),VLOOKUP(MESACU[[#This Row],[PAIS]],'[1]Centros de coste'!$A$2:$D$204,4,FALSE))</f>
        <v>EUROPA</v>
      </c>
      <c r="AA5282" t="str">
        <f>IFERROR(LEFT(TRIM(MESACU[[#This Row],[CodigoArticulo]]),LEN(TRIM(MESACU[[#This Row],[CodigoArticulo]]))-4),"")</f>
        <v>S</v>
      </c>
      <c r="AB5282" t="str">
        <f>IFERROR(VLOOKUP(MESACU[[#This Row],[CODIGOG]],[1]!FAMILIAS[#Data],5,FALSE),"")</f>
        <v>BIOFERTILIZERS</v>
      </c>
    </row>
    <row r="5283" spans="1:28" x14ac:dyDescent="0.35">
      <c r="A5283" t="s">
        <v>28</v>
      </c>
      <c r="B5283">
        <v>286</v>
      </c>
      <c r="C5283" t="s">
        <v>29</v>
      </c>
      <c r="D5283">
        <v>2026</v>
      </c>
      <c r="E5283">
        <v>4</v>
      </c>
      <c r="F5283" t="s">
        <v>74</v>
      </c>
      <c r="G5283">
        <v>325</v>
      </c>
      <c r="H5283" t="s">
        <v>75</v>
      </c>
      <c r="I5283">
        <v>0</v>
      </c>
      <c r="J5283">
        <v>0</v>
      </c>
      <c r="K5283">
        <v>5.62</v>
      </c>
      <c r="L5283">
        <v>0</v>
      </c>
      <c r="M5283">
        <v>0</v>
      </c>
      <c r="N5283">
        <v>0</v>
      </c>
      <c r="O5283">
        <v>5</v>
      </c>
      <c r="P5283" t="s">
        <v>74</v>
      </c>
      <c r="Q5283" t="s">
        <v>82</v>
      </c>
      <c r="R5283" t="s">
        <v>34</v>
      </c>
      <c r="S5283" t="s">
        <v>50</v>
      </c>
      <c r="T5283" t="s">
        <v>36</v>
      </c>
      <c r="U5283">
        <v>0</v>
      </c>
      <c r="V5283">
        <v>200</v>
      </c>
      <c r="W5283">
        <v>562</v>
      </c>
      <c r="X5283" t="str">
        <f>IF(MESACU[[#This Row],[PAIS]]="ESPAÑA",VLOOKUP(MESACU[[#This Row],[PROVINCIA]],[1]!PROVINCIASCC[#Data],2,FALSE),VLOOKUP(MESACU[[#This Row],[PAIS]],'[1]Centros de coste'!$A$2:$D$204,2,FALSE))</f>
        <v>C44 - IBERICA II</v>
      </c>
      <c r="Y5283" t="str">
        <f>IF(MESACU[[#This Row],[PAIS]]="ESPAÑA",VLOOKUP(MESACU[[#This Row],[PROVINCIA]],[1]!PROVINCIASCC[#Data],3,FALSE),VLOOKUP(MESACU[[#This Row],[PAIS]],'[1]Centros de coste'!$A$2:$D$204,3,FALSE))</f>
        <v>IBERICA II</v>
      </c>
      <c r="Z5283" t="str">
        <f>IF(MESACU[[#This Row],[PAIS]]="ESPAÑA",VLOOKUP(MESACU[[#This Row],[PROVINCIA]],[1]!PROVINCIASCC[#Data],4,FALSE),VLOOKUP(MESACU[[#This Row],[PAIS]],'[1]Centros de coste'!$A$2:$D$204,4,FALSE))</f>
        <v>EUROPA</v>
      </c>
      <c r="AA5283" t="str">
        <f>IFERROR(LEFT(TRIM(MESACU[[#This Row],[CodigoArticulo]]),LEN(TRIM(MESACU[[#This Row],[CodigoArticulo]]))-4),"")</f>
        <v>B</v>
      </c>
      <c r="AB5283" t="str">
        <f>IFERROR(VLOOKUP(MESACU[[#This Row],[CODIGOG]],[1]!FAMILIAS[#Data],5,FALSE),"")</f>
        <v>BIOFERTILIZERS</v>
      </c>
    </row>
    <row r="5284" spans="1:28" x14ac:dyDescent="0.35">
      <c r="A5284" t="s">
        <v>28</v>
      </c>
      <c r="B5284">
        <v>287</v>
      </c>
      <c r="C5284" t="s">
        <v>29</v>
      </c>
      <c r="D5284">
        <v>2026</v>
      </c>
      <c r="E5284">
        <v>4</v>
      </c>
      <c r="F5284" t="s">
        <v>53</v>
      </c>
      <c r="G5284">
        <v>301</v>
      </c>
      <c r="H5284" t="s">
        <v>54</v>
      </c>
      <c r="I5284">
        <v>0</v>
      </c>
      <c r="J5284">
        <v>0</v>
      </c>
      <c r="K5284">
        <v>42.368000000000002</v>
      </c>
      <c r="L5284">
        <v>21.184000000000001</v>
      </c>
      <c r="M5284">
        <v>0</v>
      </c>
      <c r="N5284">
        <v>0</v>
      </c>
      <c r="O5284">
        <v>16</v>
      </c>
      <c r="P5284" t="s">
        <v>53</v>
      </c>
      <c r="Q5284" t="s">
        <v>148</v>
      </c>
      <c r="R5284" t="s">
        <v>34</v>
      </c>
      <c r="S5284" t="s">
        <v>57</v>
      </c>
      <c r="T5284" t="s">
        <v>36</v>
      </c>
      <c r="U5284">
        <v>0</v>
      </c>
      <c r="V5284">
        <v>640</v>
      </c>
      <c r="W5284">
        <v>2118.4</v>
      </c>
      <c r="X5284" t="str">
        <f>IF(MESACU[[#This Row],[PAIS]]="ESPAÑA",VLOOKUP(MESACU[[#This Row],[PROVINCIA]],[1]!PROVINCIASCC[#Data],2,FALSE),VLOOKUP(MESACU[[#This Row],[PAIS]],'[1]Centros de coste'!$A$2:$D$204,2,FALSE))</f>
        <v>C44 - IBERICA II</v>
      </c>
      <c r="Y5284" t="str">
        <f>IF(MESACU[[#This Row],[PAIS]]="ESPAÑA",VLOOKUP(MESACU[[#This Row],[PROVINCIA]],[1]!PROVINCIASCC[#Data],3,FALSE),VLOOKUP(MESACU[[#This Row],[PAIS]],'[1]Centros de coste'!$A$2:$D$204,3,FALSE))</f>
        <v>IBERICA II</v>
      </c>
      <c r="Z5284" t="str">
        <f>IF(MESACU[[#This Row],[PAIS]]="ESPAÑA",VLOOKUP(MESACU[[#This Row],[PROVINCIA]],[1]!PROVINCIASCC[#Data],4,FALSE),VLOOKUP(MESACU[[#This Row],[PAIS]],'[1]Centros de coste'!$A$2:$D$204,4,FALSE))</f>
        <v>EUROPA</v>
      </c>
      <c r="AA5284" t="str">
        <f>IFERROR(LEFT(TRIM(MESACU[[#This Row],[CodigoArticulo]]),LEN(TRIM(MESACU[[#This Row],[CodigoArticulo]]))-4),"")</f>
        <v>AGXK</v>
      </c>
      <c r="AB5284" t="str">
        <f>IFERROR(VLOOKUP(MESACU[[#This Row],[CODIGOG]],[1]!FAMILIAS[#Data],5,FALSE),"")</f>
        <v>BIOFERTILIZERS</v>
      </c>
    </row>
    <row r="5285" spans="1:28" x14ac:dyDescent="0.35">
      <c r="A5285" t="s">
        <v>28</v>
      </c>
      <c r="B5285">
        <v>288</v>
      </c>
      <c r="C5285" t="s">
        <v>29</v>
      </c>
      <c r="D5285">
        <v>2026</v>
      </c>
      <c r="E5285">
        <v>4</v>
      </c>
      <c r="F5285" t="s">
        <v>53</v>
      </c>
      <c r="G5285">
        <v>267</v>
      </c>
      <c r="H5285" t="s">
        <v>54</v>
      </c>
      <c r="I5285">
        <v>0</v>
      </c>
      <c r="J5285">
        <v>0</v>
      </c>
      <c r="K5285">
        <v>36.095999999999997</v>
      </c>
      <c r="L5285">
        <v>0</v>
      </c>
      <c r="M5285">
        <v>0</v>
      </c>
      <c r="N5285">
        <v>0</v>
      </c>
      <c r="O5285">
        <v>16</v>
      </c>
      <c r="P5285" t="s">
        <v>53</v>
      </c>
      <c r="Q5285" t="s">
        <v>137</v>
      </c>
      <c r="R5285" t="s">
        <v>34</v>
      </c>
      <c r="S5285" t="s">
        <v>138</v>
      </c>
      <c r="T5285" t="s">
        <v>36</v>
      </c>
      <c r="U5285">
        <v>0</v>
      </c>
      <c r="V5285">
        <v>640</v>
      </c>
      <c r="W5285">
        <v>1804.8</v>
      </c>
      <c r="X5285" t="str">
        <f>IF(MESACU[[#This Row],[PAIS]]="ESPAÑA",VLOOKUP(MESACU[[#This Row],[PROVINCIA]],[1]!PROVINCIASCC[#Data],2,FALSE),VLOOKUP(MESACU[[#This Row],[PAIS]],'[1]Centros de coste'!$A$2:$D$204,2,FALSE))</f>
        <v>C45 - IBERICA III</v>
      </c>
      <c r="Y5285" t="str">
        <f>IF(MESACU[[#This Row],[PAIS]]="ESPAÑA",VLOOKUP(MESACU[[#This Row],[PROVINCIA]],[1]!PROVINCIASCC[#Data],3,FALSE),VLOOKUP(MESACU[[#This Row],[PAIS]],'[1]Centros de coste'!$A$2:$D$204,3,FALSE))</f>
        <v>IBERICA III</v>
      </c>
      <c r="Z5285" t="str">
        <f>IF(MESACU[[#This Row],[PAIS]]="ESPAÑA",VLOOKUP(MESACU[[#This Row],[PROVINCIA]],[1]!PROVINCIASCC[#Data],4,FALSE),VLOOKUP(MESACU[[#This Row],[PAIS]],'[1]Centros de coste'!$A$2:$D$204,4,FALSE))</f>
        <v>EUROPA</v>
      </c>
      <c r="AA5285" t="str">
        <f>IFERROR(LEFT(TRIM(MESACU[[#This Row],[CodigoArticulo]]),LEN(TRIM(MESACU[[#This Row],[CodigoArticulo]]))-4),"")</f>
        <v>AGXK</v>
      </c>
      <c r="AB5285" t="str">
        <f>IFERROR(VLOOKUP(MESACU[[#This Row],[CODIGOG]],[1]!FAMILIAS[#Data],5,FALSE),"")</f>
        <v>BIOFERTILIZERS</v>
      </c>
    </row>
    <row r="5286" spans="1:28" x14ac:dyDescent="0.35">
      <c r="A5286" t="s">
        <v>28</v>
      </c>
      <c r="B5286">
        <v>289</v>
      </c>
      <c r="C5286" t="s">
        <v>29</v>
      </c>
      <c r="D5286">
        <v>2026</v>
      </c>
      <c r="E5286">
        <v>4</v>
      </c>
      <c r="F5286" t="s">
        <v>213</v>
      </c>
      <c r="G5286">
        <v>328</v>
      </c>
      <c r="H5286" t="s">
        <v>214</v>
      </c>
      <c r="I5286">
        <v>0</v>
      </c>
      <c r="J5286">
        <v>0</v>
      </c>
      <c r="K5286">
        <v>29.248000000000001</v>
      </c>
      <c r="L5286">
        <v>0</v>
      </c>
      <c r="M5286">
        <v>0</v>
      </c>
      <c r="N5286">
        <v>0</v>
      </c>
      <c r="O5286">
        <v>16</v>
      </c>
      <c r="P5286" t="s">
        <v>213</v>
      </c>
      <c r="Q5286" t="s">
        <v>48</v>
      </c>
      <c r="R5286" t="s">
        <v>34</v>
      </c>
      <c r="S5286" t="s">
        <v>50</v>
      </c>
      <c r="T5286" t="s">
        <v>36</v>
      </c>
      <c r="U5286">
        <v>0</v>
      </c>
      <c r="V5286">
        <v>640</v>
      </c>
      <c r="W5286">
        <v>2924.8</v>
      </c>
      <c r="X5286" t="str">
        <f>IF(MESACU[[#This Row],[PAIS]]="ESPAÑA",VLOOKUP(MESACU[[#This Row],[PROVINCIA]],[1]!PROVINCIASCC[#Data],2,FALSE),VLOOKUP(MESACU[[#This Row],[PAIS]],'[1]Centros de coste'!$A$2:$D$204,2,FALSE))</f>
        <v>C44 - IBERICA II</v>
      </c>
      <c r="Y5286" t="str">
        <f>IF(MESACU[[#This Row],[PAIS]]="ESPAÑA",VLOOKUP(MESACU[[#This Row],[PROVINCIA]],[1]!PROVINCIASCC[#Data],3,FALSE),VLOOKUP(MESACU[[#This Row],[PAIS]],'[1]Centros de coste'!$A$2:$D$204,3,FALSE))</f>
        <v>IBERICA II</v>
      </c>
      <c r="Z5286" t="str">
        <f>IF(MESACU[[#This Row],[PAIS]]="ESPAÑA",VLOOKUP(MESACU[[#This Row],[PROVINCIA]],[1]!PROVINCIASCC[#Data],4,FALSE),VLOOKUP(MESACU[[#This Row],[PAIS]],'[1]Centros de coste'!$A$2:$D$204,4,FALSE))</f>
        <v>EUROPA</v>
      </c>
      <c r="AA5286" t="str">
        <f>IFERROR(LEFT(TRIM(MESACU[[#This Row],[CodigoArticulo]]),LEN(TRIM(MESACU[[#This Row],[CodigoArticulo]]))-4),"")</f>
        <v>G3</v>
      </c>
      <c r="AB5286" t="str">
        <f>IFERROR(VLOOKUP(MESACU[[#This Row],[CODIGOG]],[1]!FAMILIAS[#Data],5,FALSE),"")</f>
        <v>BIOSTIMULANTS</v>
      </c>
    </row>
    <row r="5287" spans="1:28" x14ac:dyDescent="0.35">
      <c r="A5287" t="s">
        <v>28</v>
      </c>
      <c r="B5287">
        <v>290</v>
      </c>
      <c r="C5287" t="s">
        <v>29</v>
      </c>
      <c r="D5287">
        <v>2026</v>
      </c>
      <c r="E5287">
        <v>4</v>
      </c>
      <c r="F5287" t="s">
        <v>53</v>
      </c>
      <c r="G5287">
        <v>330</v>
      </c>
      <c r="H5287" t="s">
        <v>54</v>
      </c>
      <c r="I5287">
        <v>0</v>
      </c>
      <c r="J5287">
        <v>0</v>
      </c>
      <c r="K5287">
        <v>121.72799999999999</v>
      </c>
      <c r="L5287">
        <v>60.863999999999997</v>
      </c>
      <c r="M5287">
        <v>121.72799999999999</v>
      </c>
      <c r="N5287">
        <v>0</v>
      </c>
      <c r="O5287">
        <v>48</v>
      </c>
      <c r="P5287" t="s">
        <v>55</v>
      </c>
      <c r="Q5287" t="s">
        <v>56</v>
      </c>
      <c r="R5287" t="s">
        <v>34</v>
      </c>
      <c r="S5287" t="s">
        <v>57</v>
      </c>
      <c r="T5287" t="s">
        <v>36</v>
      </c>
      <c r="U5287">
        <v>0</v>
      </c>
      <c r="V5287">
        <v>1920</v>
      </c>
      <c r="W5287">
        <v>6086.4</v>
      </c>
      <c r="X5287" t="str">
        <f>IF(MESACU[[#This Row],[PAIS]]="ESPAÑA",VLOOKUP(MESACU[[#This Row],[PROVINCIA]],[1]!PROVINCIASCC[#Data],2,FALSE),VLOOKUP(MESACU[[#This Row],[PAIS]],'[1]Centros de coste'!$A$2:$D$204,2,FALSE))</f>
        <v>C44 - IBERICA II</v>
      </c>
      <c r="Y5287" t="str">
        <f>IF(MESACU[[#This Row],[PAIS]]="ESPAÑA",VLOOKUP(MESACU[[#This Row],[PROVINCIA]],[1]!PROVINCIASCC[#Data],3,FALSE),VLOOKUP(MESACU[[#This Row],[PAIS]],'[1]Centros de coste'!$A$2:$D$204,3,FALSE))</f>
        <v>IBERICA II</v>
      </c>
      <c r="Z5287" t="str">
        <f>IF(MESACU[[#This Row],[PAIS]]="ESPAÑA",VLOOKUP(MESACU[[#This Row],[PROVINCIA]],[1]!PROVINCIASCC[#Data],4,FALSE),VLOOKUP(MESACU[[#This Row],[PAIS]],'[1]Centros de coste'!$A$2:$D$204,4,FALSE))</f>
        <v>EUROPA</v>
      </c>
      <c r="AA5287" t="str">
        <f>IFERROR(LEFT(TRIM(MESACU[[#This Row],[CodigoArticulo]]),LEN(TRIM(MESACU[[#This Row],[CodigoArticulo]]))-4),"")</f>
        <v>AGXK</v>
      </c>
      <c r="AB5287" t="str">
        <f>IFERROR(VLOOKUP(MESACU[[#This Row],[CODIGOG]],[1]!FAMILIAS[#Data],5,FALSE),"")</f>
        <v>BIOFERTILIZERS</v>
      </c>
    </row>
    <row r="5288" spans="1:28" x14ac:dyDescent="0.35">
      <c r="A5288" t="s">
        <v>28</v>
      </c>
      <c r="B5288">
        <v>290</v>
      </c>
      <c r="C5288" t="s">
        <v>29</v>
      </c>
      <c r="D5288">
        <v>2026</v>
      </c>
      <c r="E5288">
        <v>4</v>
      </c>
      <c r="F5288" t="s">
        <v>69</v>
      </c>
      <c r="G5288">
        <v>330</v>
      </c>
      <c r="H5288" t="s">
        <v>70</v>
      </c>
      <c r="I5288">
        <v>0</v>
      </c>
      <c r="J5288">
        <v>0</v>
      </c>
      <c r="K5288">
        <v>62.207999999999998</v>
      </c>
      <c r="L5288">
        <v>31.103999999999999</v>
      </c>
      <c r="M5288">
        <v>62.207999999999998</v>
      </c>
      <c r="N5288">
        <v>0</v>
      </c>
      <c r="O5288">
        <v>16</v>
      </c>
      <c r="P5288" t="s">
        <v>69</v>
      </c>
      <c r="Q5288" t="s">
        <v>56</v>
      </c>
      <c r="R5288" t="s">
        <v>34</v>
      </c>
      <c r="S5288" t="s">
        <v>57</v>
      </c>
      <c r="T5288" t="s">
        <v>36</v>
      </c>
      <c r="U5288">
        <v>0</v>
      </c>
      <c r="V5288">
        <v>640</v>
      </c>
      <c r="W5288">
        <v>3110.4</v>
      </c>
      <c r="X5288" t="str">
        <f>IF(MESACU[[#This Row],[PAIS]]="ESPAÑA",VLOOKUP(MESACU[[#This Row],[PROVINCIA]],[1]!PROVINCIASCC[#Data],2,FALSE),VLOOKUP(MESACU[[#This Row],[PAIS]],'[1]Centros de coste'!$A$2:$D$204,2,FALSE))</f>
        <v>C44 - IBERICA II</v>
      </c>
      <c r="Y5288" t="str">
        <f>IF(MESACU[[#This Row],[PAIS]]="ESPAÑA",VLOOKUP(MESACU[[#This Row],[PROVINCIA]],[1]!PROVINCIASCC[#Data],3,FALSE),VLOOKUP(MESACU[[#This Row],[PAIS]],'[1]Centros de coste'!$A$2:$D$204,3,FALSE))</f>
        <v>IBERICA II</v>
      </c>
      <c r="Z5288" t="str">
        <f>IF(MESACU[[#This Row],[PAIS]]="ESPAÑA",VLOOKUP(MESACU[[#This Row],[PROVINCIA]],[1]!PROVINCIASCC[#Data],4,FALSE),VLOOKUP(MESACU[[#This Row],[PAIS]],'[1]Centros de coste'!$A$2:$D$204,4,FALSE))</f>
        <v>EUROPA</v>
      </c>
      <c r="AA5288" t="str">
        <f>IFERROR(LEFT(TRIM(MESACU[[#This Row],[CodigoArticulo]]),LEN(TRIM(MESACU[[#This Row],[CodigoArticulo]]))-4),"")</f>
        <v>AVAN</v>
      </c>
      <c r="AB5288" t="str">
        <f>IFERROR(VLOOKUP(MESACU[[#This Row],[CODIGOG]],[1]!FAMILIAS[#Data],5,FALSE),"")</f>
        <v>BIOSTIMULANTS</v>
      </c>
    </row>
    <row r="5289" spans="1:28" x14ac:dyDescent="0.35">
      <c r="A5289" t="s">
        <v>28</v>
      </c>
      <c r="B5289">
        <v>290</v>
      </c>
      <c r="C5289" t="s">
        <v>29</v>
      </c>
      <c r="D5289">
        <v>2026</v>
      </c>
      <c r="E5289">
        <v>4</v>
      </c>
      <c r="F5289" t="s">
        <v>142</v>
      </c>
      <c r="G5289">
        <v>330</v>
      </c>
      <c r="H5289" t="s">
        <v>143</v>
      </c>
      <c r="I5289">
        <v>0</v>
      </c>
      <c r="J5289">
        <v>0</v>
      </c>
      <c r="K5289">
        <v>13.72</v>
      </c>
      <c r="L5289">
        <v>6.86</v>
      </c>
      <c r="M5289">
        <v>13.72</v>
      </c>
      <c r="N5289">
        <v>0</v>
      </c>
      <c r="O5289">
        <v>4.92</v>
      </c>
      <c r="P5289" t="s">
        <v>142</v>
      </c>
      <c r="Q5289" t="s">
        <v>56</v>
      </c>
      <c r="R5289" t="s">
        <v>34</v>
      </c>
      <c r="S5289" t="s">
        <v>57</v>
      </c>
      <c r="T5289" t="s">
        <v>36</v>
      </c>
      <c r="U5289">
        <v>0</v>
      </c>
      <c r="V5289">
        <v>200</v>
      </c>
      <c r="W5289">
        <v>686</v>
      </c>
      <c r="X5289" t="str">
        <f>IF(MESACU[[#This Row],[PAIS]]="ESPAÑA",VLOOKUP(MESACU[[#This Row],[PROVINCIA]],[1]!PROVINCIASCC[#Data],2,FALSE),VLOOKUP(MESACU[[#This Row],[PAIS]],'[1]Centros de coste'!$A$2:$D$204,2,FALSE))</f>
        <v>C44 - IBERICA II</v>
      </c>
      <c r="Y5289" t="str">
        <f>IF(MESACU[[#This Row],[PAIS]]="ESPAÑA",VLOOKUP(MESACU[[#This Row],[PROVINCIA]],[1]!PROVINCIASCC[#Data],3,FALSE),VLOOKUP(MESACU[[#This Row],[PAIS]],'[1]Centros de coste'!$A$2:$D$204,3,FALSE))</f>
        <v>IBERICA II</v>
      </c>
      <c r="Z5289" t="str">
        <f>IF(MESACU[[#This Row],[PAIS]]="ESPAÑA",VLOOKUP(MESACU[[#This Row],[PROVINCIA]],[1]!PROVINCIASCC[#Data],4,FALSE),VLOOKUP(MESACU[[#This Row],[PAIS]],'[1]Centros de coste'!$A$2:$D$204,4,FALSE))</f>
        <v>EUROPA</v>
      </c>
      <c r="AA5289" t="str">
        <f>IFERROR(LEFT(TRIM(MESACU[[#This Row],[CodigoArticulo]]),LEN(TRIM(MESACU[[#This Row],[CodigoArticulo]]))-4),"")</f>
        <v>B</v>
      </c>
      <c r="AB5289" t="str">
        <f>IFERROR(VLOOKUP(MESACU[[#This Row],[CODIGOG]],[1]!FAMILIAS[#Data],5,FALSE),"")</f>
        <v>BIOFERTILIZERS</v>
      </c>
    </row>
    <row r="5290" spans="1:28" x14ac:dyDescent="0.35">
      <c r="A5290" t="s">
        <v>28</v>
      </c>
      <c r="B5290">
        <v>290</v>
      </c>
      <c r="C5290" t="s">
        <v>29</v>
      </c>
      <c r="D5290">
        <v>2026</v>
      </c>
      <c r="E5290">
        <v>4</v>
      </c>
      <c r="F5290" t="s">
        <v>60</v>
      </c>
      <c r="G5290">
        <v>330</v>
      </c>
      <c r="H5290" t="s">
        <v>61</v>
      </c>
      <c r="I5290">
        <v>0</v>
      </c>
      <c r="J5290">
        <v>0</v>
      </c>
      <c r="K5290">
        <v>15.36</v>
      </c>
      <c r="L5290">
        <v>7.68</v>
      </c>
      <c r="M5290">
        <v>15.36</v>
      </c>
      <c r="N5290">
        <v>0</v>
      </c>
      <c r="O5290">
        <v>3.24</v>
      </c>
      <c r="P5290" t="s">
        <v>60</v>
      </c>
      <c r="Q5290" t="s">
        <v>56</v>
      </c>
      <c r="R5290" t="s">
        <v>34</v>
      </c>
      <c r="S5290" t="s">
        <v>57</v>
      </c>
      <c r="T5290" t="s">
        <v>36</v>
      </c>
      <c r="U5290">
        <v>0</v>
      </c>
      <c r="V5290">
        <v>60</v>
      </c>
      <c r="W5290">
        <v>768</v>
      </c>
      <c r="X5290" t="str">
        <f>IF(MESACU[[#This Row],[PAIS]]="ESPAÑA",VLOOKUP(MESACU[[#This Row],[PROVINCIA]],[1]!PROVINCIASCC[#Data],2,FALSE),VLOOKUP(MESACU[[#This Row],[PAIS]],'[1]Centros de coste'!$A$2:$D$204,2,FALSE))</f>
        <v>C44 - IBERICA II</v>
      </c>
      <c r="Y5290" t="str">
        <f>IF(MESACU[[#This Row],[PAIS]]="ESPAÑA",VLOOKUP(MESACU[[#This Row],[PROVINCIA]],[1]!PROVINCIASCC[#Data],3,FALSE),VLOOKUP(MESACU[[#This Row],[PAIS]],'[1]Centros de coste'!$A$2:$D$204,3,FALSE))</f>
        <v>IBERICA II</v>
      </c>
      <c r="Z5290" t="str">
        <f>IF(MESACU[[#This Row],[PAIS]]="ESPAÑA",VLOOKUP(MESACU[[#This Row],[PROVINCIA]],[1]!PROVINCIASCC[#Data],4,FALSE),VLOOKUP(MESACU[[#This Row],[PAIS]],'[1]Centros de coste'!$A$2:$D$204,4,FALSE))</f>
        <v>EUROPA</v>
      </c>
      <c r="AA5290" t="str">
        <f>IFERROR(LEFT(TRIM(MESACU[[#This Row],[CodigoArticulo]]),LEN(TRIM(MESACU[[#This Row],[CodigoArticulo]]))-4),"")</f>
        <v>TRI</v>
      </c>
      <c r="AB5290" t="str">
        <f>IFERROR(VLOOKUP(MESACU[[#This Row],[CODIGOG]],[1]!FAMILIAS[#Data],5,FALSE),"")</f>
        <v>BIOSTIMULANTS</v>
      </c>
    </row>
    <row r="5291" spans="1:28" x14ac:dyDescent="0.35">
      <c r="A5291" t="s">
        <v>28</v>
      </c>
      <c r="B5291">
        <v>290</v>
      </c>
      <c r="C5291" t="s">
        <v>29</v>
      </c>
      <c r="D5291">
        <v>2026</v>
      </c>
      <c r="E5291">
        <v>4</v>
      </c>
      <c r="F5291" t="s">
        <v>232</v>
      </c>
      <c r="G5291">
        <v>330</v>
      </c>
      <c r="H5291" t="s">
        <v>233</v>
      </c>
      <c r="I5291">
        <v>0</v>
      </c>
      <c r="J5291">
        <v>0</v>
      </c>
      <c r="K5291">
        <v>29.140799999999999</v>
      </c>
      <c r="L5291">
        <v>14.570399999999999</v>
      </c>
      <c r="M5291">
        <v>29.140799999999999</v>
      </c>
      <c r="N5291">
        <v>0</v>
      </c>
      <c r="O5291">
        <v>2.0299999999999998</v>
      </c>
      <c r="P5291" t="s">
        <v>232</v>
      </c>
      <c r="Q5291" t="s">
        <v>56</v>
      </c>
      <c r="R5291" t="s">
        <v>73</v>
      </c>
      <c r="S5291" t="s">
        <v>57</v>
      </c>
      <c r="T5291" t="s">
        <v>36</v>
      </c>
      <c r="U5291">
        <v>0</v>
      </c>
      <c r="V5291">
        <v>156</v>
      </c>
      <c r="W5291">
        <v>1457.04</v>
      </c>
      <c r="X5291" t="str">
        <f>IF(MESACU[[#This Row],[PAIS]]="ESPAÑA",VLOOKUP(MESACU[[#This Row],[PROVINCIA]],[1]!PROVINCIASCC[#Data],2,FALSE),VLOOKUP(MESACU[[#This Row],[PAIS]],'[1]Centros de coste'!$A$2:$D$204,2,FALSE))</f>
        <v>C44 - IBERICA II</v>
      </c>
      <c r="Y5291" t="str">
        <f>IF(MESACU[[#This Row],[PAIS]]="ESPAÑA",VLOOKUP(MESACU[[#This Row],[PROVINCIA]],[1]!PROVINCIASCC[#Data],3,FALSE),VLOOKUP(MESACU[[#This Row],[PAIS]],'[1]Centros de coste'!$A$2:$D$204,3,FALSE))</f>
        <v>IBERICA II</v>
      </c>
      <c r="Z5291" t="str">
        <f>IF(MESACU[[#This Row],[PAIS]]="ESPAÑA",VLOOKUP(MESACU[[#This Row],[PROVINCIA]],[1]!PROVINCIASCC[#Data],4,FALSE),VLOOKUP(MESACU[[#This Row],[PAIS]],'[1]Centros de coste'!$A$2:$D$204,4,FALSE))</f>
        <v>EUROPA</v>
      </c>
      <c r="AA5291" t="str">
        <f>IFERROR(LEFT(TRIM(MESACU[[#This Row],[CodigoArticulo]]),LEN(TRIM(MESACU[[#This Row],[CodigoArticulo]]))-4),"")</f>
        <v>C-GLB</v>
      </c>
      <c r="AB5291" t="str">
        <f>IFERROR(VLOOKUP(MESACU[[#This Row],[CODIGOG]],[1]!FAMILIAS[#Data],5,FALSE),"")</f>
        <v>BIOSTIMULANTS</v>
      </c>
    </row>
    <row r="5292" spans="1:28" x14ac:dyDescent="0.35">
      <c r="A5292" t="s">
        <v>28</v>
      </c>
      <c r="B5292">
        <v>290</v>
      </c>
      <c r="C5292" t="s">
        <v>29</v>
      </c>
      <c r="D5292">
        <v>2026</v>
      </c>
      <c r="E5292">
        <v>4</v>
      </c>
      <c r="F5292" t="s">
        <v>232</v>
      </c>
      <c r="G5292">
        <v>330</v>
      </c>
      <c r="H5292" t="s">
        <v>233</v>
      </c>
      <c r="I5292">
        <v>0</v>
      </c>
      <c r="J5292">
        <v>0</v>
      </c>
      <c r="K5292">
        <v>4.4832000000000001</v>
      </c>
      <c r="L5292">
        <v>2.2416</v>
      </c>
      <c r="M5292">
        <v>4.4832000000000001</v>
      </c>
      <c r="N5292">
        <v>0</v>
      </c>
      <c r="O5292">
        <v>0.31</v>
      </c>
      <c r="P5292" t="s">
        <v>232</v>
      </c>
      <c r="Q5292" t="s">
        <v>56</v>
      </c>
      <c r="R5292" t="s">
        <v>73</v>
      </c>
      <c r="S5292" t="s">
        <v>57</v>
      </c>
      <c r="T5292" t="s">
        <v>36</v>
      </c>
      <c r="U5292">
        <v>0</v>
      </c>
      <c r="V5292">
        <v>24</v>
      </c>
      <c r="W5292">
        <v>224.16</v>
      </c>
      <c r="X5292" t="str">
        <f>IF(MESACU[[#This Row],[PAIS]]="ESPAÑA",VLOOKUP(MESACU[[#This Row],[PROVINCIA]],[1]!PROVINCIASCC[#Data],2,FALSE),VLOOKUP(MESACU[[#This Row],[PAIS]],'[1]Centros de coste'!$A$2:$D$204,2,FALSE))</f>
        <v>C44 - IBERICA II</v>
      </c>
      <c r="Y5292" t="str">
        <f>IF(MESACU[[#This Row],[PAIS]]="ESPAÑA",VLOOKUP(MESACU[[#This Row],[PROVINCIA]],[1]!PROVINCIASCC[#Data],3,FALSE),VLOOKUP(MESACU[[#This Row],[PAIS]],'[1]Centros de coste'!$A$2:$D$204,3,FALSE))</f>
        <v>IBERICA II</v>
      </c>
      <c r="Z5292" t="str">
        <f>IF(MESACU[[#This Row],[PAIS]]="ESPAÑA",VLOOKUP(MESACU[[#This Row],[PROVINCIA]],[1]!PROVINCIASCC[#Data],4,FALSE),VLOOKUP(MESACU[[#This Row],[PAIS]],'[1]Centros de coste'!$A$2:$D$204,4,FALSE))</f>
        <v>EUROPA</v>
      </c>
      <c r="AA5292" t="str">
        <f>IFERROR(LEFT(TRIM(MESACU[[#This Row],[CodigoArticulo]]),LEN(TRIM(MESACU[[#This Row],[CodigoArticulo]]))-4),"")</f>
        <v>C-GLB</v>
      </c>
      <c r="AB5292" t="str">
        <f>IFERROR(VLOOKUP(MESACU[[#This Row],[CODIGOG]],[1]!FAMILIAS[#Data],5,FALSE),"")</f>
        <v>BIOSTIMULANTS</v>
      </c>
    </row>
    <row r="5293" spans="1:28" x14ac:dyDescent="0.35">
      <c r="A5293" t="s">
        <v>28</v>
      </c>
      <c r="B5293">
        <v>290</v>
      </c>
      <c r="C5293" t="s">
        <v>29</v>
      </c>
      <c r="D5293">
        <v>2026</v>
      </c>
      <c r="E5293">
        <v>4</v>
      </c>
      <c r="F5293" t="s">
        <v>124</v>
      </c>
      <c r="G5293">
        <v>330</v>
      </c>
      <c r="H5293" t="s">
        <v>1008</v>
      </c>
      <c r="I5293">
        <v>0</v>
      </c>
      <c r="J5293">
        <v>0</v>
      </c>
      <c r="K5293">
        <v>13.06</v>
      </c>
      <c r="L5293">
        <v>6.53</v>
      </c>
      <c r="M5293">
        <v>13.06</v>
      </c>
      <c r="N5293">
        <v>0</v>
      </c>
      <c r="O5293">
        <v>2.46</v>
      </c>
      <c r="P5293" t="s">
        <v>124</v>
      </c>
      <c r="Q5293" t="s">
        <v>56</v>
      </c>
      <c r="R5293" t="s">
        <v>34</v>
      </c>
      <c r="S5293" t="s">
        <v>57</v>
      </c>
      <c r="T5293" t="s">
        <v>36</v>
      </c>
      <c r="U5293">
        <v>0</v>
      </c>
      <c r="V5293">
        <v>100</v>
      </c>
      <c r="W5293">
        <v>653</v>
      </c>
      <c r="X5293" t="str">
        <f>IF(MESACU[[#This Row],[PAIS]]="ESPAÑA",VLOOKUP(MESACU[[#This Row],[PROVINCIA]],[1]!PROVINCIASCC[#Data],2,FALSE),VLOOKUP(MESACU[[#This Row],[PAIS]],'[1]Centros de coste'!$A$2:$D$204,2,FALSE))</f>
        <v>C44 - IBERICA II</v>
      </c>
      <c r="Y5293" t="str">
        <f>IF(MESACU[[#This Row],[PAIS]]="ESPAÑA",VLOOKUP(MESACU[[#This Row],[PROVINCIA]],[1]!PROVINCIASCC[#Data],3,FALSE),VLOOKUP(MESACU[[#This Row],[PAIS]],'[1]Centros de coste'!$A$2:$D$204,3,FALSE))</f>
        <v>IBERICA II</v>
      </c>
      <c r="Z5293" t="str">
        <f>IF(MESACU[[#This Row],[PAIS]]="ESPAÑA",VLOOKUP(MESACU[[#This Row],[PROVINCIA]],[1]!PROVINCIASCC[#Data],4,FALSE),VLOOKUP(MESACU[[#This Row],[PAIS]],'[1]Centros de coste'!$A$2:$D$204,4,FALSE))</f>
        <v>EUROPA</v>
      </c>
      <c r="AA5293" t="str">
        <f>IFERROR(LEFT(TRIM(MESACU[[#This Row],[CodigoArticulo]]),LEN(TRIM(MESACU[[#This Row],[CodigoArticulo]]))-4),"")</f>
        <v>HST</v>
      </c>
      <c r="AB5293" t="str">
        <f>IFERROR(VLOOKUP(MESACU[[#This Row],[CODIGOG]],[1]!FAMILIAS[#Data],5,FALSE),"")</f>
        <v>BIOSTIMULANTS</v>
      </c>
    </row>
    <row r="5294" spans="1:28" x14ac:dyDescent="0.35">
      <c r="A5294" t="s">
        <v>28</v>
      </c>
      <c r="B5294">
        <v>290</v>
      </c>
      <c r="C5294" t="s">
        <v>29</v>
      </c>
      <c r="D5294">
        <v>2026</v>
      </c>
      <c r="E5294">
        <v>4</v>
      </c>
      <c r="F5294" t="s">
        <v>126</v>
      </c>
      <c r="G5294">
        <v>330</v>
      </c>
      <c r="H5294" t="s">
        <v>999</v>
      </c>
      <c r="I5294">
        <v>0</v>
      </c>
      <c r="J5294">
        <v>0</v>
      </c>
      <c r="K5294">
        <v>9.98</v>
      </c>
      <c r="L5294">
        <v>4.99</v>
      </c>
      <c r="M5294">
        <v>9.98</v>
      </c>
      <c r="N5294">
        <v>0</v>
      </c>
      <c r="O5294">
        <v>0.78</v>
      </c>
      <c r="P5294" t="s">
        <v>126</v>
      </c>
      <c r="Q5294" t="s">
        <v>56</v>
      </c>
      <c r="R5294" t="s">
        <v>73</v>
      </c>
      <c r="S5294" t="s">
        <v>57</v>
      </c>
      <c r="T5294" t="s">
        <v>36</v>
      </c>
      <c r="U5294">
        <v>0</v>
      </c>
      <c r="V5294">
        <v>100</v>
      </c>
      <c r="W5294">
        <v>499</v>
      </c>
      <c r="X5294" t="str">
        <f>IF(MESACU[[#This Row],[PAIS]]="ESPAÑA",VLOOKUP(MESACU[[#This Row],[PROVINCIA]],[1]!PROVINCIASCC[#Data],2,FALSE),VLOOKUP(MESACU[[#This Row],[PAIS]],'[1]Centros de coste'!$A$2:$D$204,2,FALSE))</f>
        <v>C44 - IBERICA II</v>
      </c>
      <c r="Y5294" t="str">
        <f>IF(MESACU[[#This Row],[PAIS]]="ESPAÑA",VLOOKUP(MESACU[[#This Row],[PROVINCIA]],[1]!PROVINCIASCC[#Data],3,FALSE),VLOOKUP(MESACU[[#This Row],[PAIS]],'[1]Centros de coste'!$A$2:$D$204,3,FALSE))</f>
        <v>IBERICA II</v>
      </c>
      <c r="Z5294" t="str">
        <f>IF(MESACU[[#This Row],[PAIS]]="ESPAÑA",VLOOKUP(MESACU[[#This Row],[PROVINCIA]],[1]!PROVINCIASCC[#Data],4,FALSE),VLOOKUP(MESACU[[#This Row],[PAIS]],'[1]Centros de coste'!$A$2:$D$204,4,FALSE))</f>
        <v>EUROPA</v>
      </c>
      <c r="AA5294" t="str">
        <f>IFERROR(LEFT(TRIM(MESACU[[#This Row],[CodigoArticulo]]),LEN(TRIM(MESACU[[#This Row],[CodigoArticulo]]))-4),"")</f>
        <v>A-50(2)</v>
      </c>
      <c r="AB5294" t="str">
        <f>IFERROR(VLOOKUP(MESACU[[#This Row],[CODIGOG]],[1]!FAMILIAS[#Data],5,FALSE),"")</f>
        <v>BIOSTIMULANTS</v>
      </c>
    </row>
    <row r="5295" spans="1:28" x14ac:dyDescent="0.35">
      <c r="A5295" t="s">
        <v>28</v>
      </c>
      <c r="B5295">
        <v>290</v>
      </c>
      <c r="C5295" t="s">
        <v>29</v>
      </c>
      <c r="D5295">
        <v>2026</v>
      </c>
      <c r="E5295">
        <v>4</v>
      </c>
      <c r="F5295" t="s">
        <v>509</v>
      </c>
      <c r="G5295">
        <v>330</v>
      </c>
      <c r="H5295" t="s">
        <v>1009</v>
      </c>
      <c r="I5295">
        <v>0</v>
      </c>
      <c r="J5295">
        <v>0</v>
      </c>
      <c r="K5295">
        <v>11.772</v>
      </c>
      <c r="L5295">
        <v>5.8860000000000001</v>
      </c>
      <c r="M5295">
        <v>11.772</v>
      </c>
      <c r="N5295">
        <v>0</v>
      </c>
      <c r="O5295">
        <v>1.94</v>
      </c>
      <c r="P5295" t="s">
        <v>509</v>
      </c>
      <c r="Q5295" t="s">
        <v>56</v>
      </c>
      <c r="R5295" t="s">
        <v>34</v>
      </c>
      <c r="S5295" t="s">
        <v>57</v>
      </c>
      <c r="T5295" t="s">
        <v>36</v>
      </c>
      <c r="U5295">
        <v>0</v>
      </c>
      <c r="V5295">
        <v>36</v>
      </c>
      <c r="W5295">
        <v>588.6</v>
      </c>
      <c r="X5295" t="str">
        <f>IF(MESACU[[#This Row],[PAIS]]="ESPAÑA",VLOOKUP(MESACU[[#This Row],[PROVINCIA]],[1]!PROVINCIASCC[#Data],2,FALSE),VLOOKUP(MESACU[[#This Row],[PAIS]],'[1]Centros de coste'!$A$2:$D$204,2,FALSE))</f>
        <v>C44 - IBERICA II</v>
      </c>
      <c r="Y5295" t="str">
        <f>IF(MESACU[[#This Row],[PAIS]]="ESPAÑA",VLOOKUP(MESACU[[#This Row],[PROVINCIA]],[1]!PROVINCIASCC[#Data],3,FALSE),VLOOKUP(MESACU[[#This Row],[PAIS]],'[1]Centros de coste'!$A$2:$D$204,3,FALSE))</f>
        <v>IBERICA II</v>
      </c>
      <c r="Z5295" t="str">
        <f>IF(MESACU[[#This Row],[PAIS]]="ESPAÑA",VLOOKUP(MESACU[[#This Row],[PROVINCIA]],[1]!PROVINCIASCC[#Data],4,FALSE),VLOOKUP(MESACU[[#This Row],[PAIS]],'[1]Centros de coste'!$A$2:$D$204,4,FALSE))</f>
        <v>EUROPA</v>
      </c>
      <c r="AA5295" t="str">
        <f>IFERROR(LEFT(TRIM(MESACU[[#This Row],[CodigoArticulo]]),LEN(TRIM(MESACU[[#This Row],[CodigoArticulo]]))-4),"")</f>
        <v>C-M-P</v>
      </c>
      <c r="AB5295" t="str">
        <f>IFERROR(VLOOKUP(MESACU[[#This Row],[CODIGOG]],[1]!FAMILIAS[#Data],5,FALSE),"")</f>
        <v>BIOFERTILIZERS</v>
      </c>
    </row>
    <row r="5296" spans="1:28" x14ac:dyDescent="0.35">
      <c r="A5296" t="s">
        <v>28</v>
      </c>
      <c r="B5296">
        <v>290</v>
      </c>
      <c r="C5296" t="s">
        <v>29</v>
      </c>
      <c r="D5296">
        <v>2026</v>
      </c>
      <c r="E5296">
        <v>4</v>
      </c>
      <c r="F5296" t="s">
        <v>66</v>
      </c>
      <c r="G5296">
        <v>330</v>
      </c>
      <c r="H5296" t="s">
        <v>67</v>
      </c>
      <c r="I5296">
        <v>0</v>
      </c>
      <c r="J5296">
        <v>0</v>
      </c>
      <c r="K5296">
        <v>71.84</v>
      </c>
      <c r="L5296">
        <v>35.92</v>
      </c>
      <c r="M5296">
        <v>71.84</v>
      </c>
      <c r="N5296">
        <v>0</v>
      </c>
      <c r="O5296">
        <v>9.84</v>
      </c>
      <c r="P5296" t="s">
        <v>68</v>
      </c>
      <c r="Q5296" t="s">
        <v>56</v>
      </c>
      <c r="R5296" t="s">
        <v>34</v>
      </c>
      <c r="S5296" t="s">
        <v>57</v>
      </c>
      <c r="T5296" t="s">
        <v>36</v>
      </c>
      <c r="U5296">
        <v>0</v>
      </c>
      <c r="V5296">
        <v>400</v>
      </c>
      <c r="W5296">
        <v>3592</v>
      </c>
      <c r="X5296" t="str">
        <f>IF(MESACU[[#This Row],[PAIS]]="ESPAÑA",VLOOKUP(MESACU[[#This Row],[PROVINCIA]],[1]!PROVINCIASCC[#Data],2,FALSE),VLOOKUP(MESACU[[#This Row],[PAIS]],'[1]Centros de coste'!$A$2:$D$204,2,FALSE))</f>
        <v>C44 - IBERICA II</v>
      </c>
      <c r="Y5296" t="str">
        <f>IF(MESACU[[#This Row],[PAIS]]="ESPAÑA",VLOOKUP(MESACU[[#This Row],[PROVINCIA]],[1]!PROVINCIASCC[#Data],3,FALSE),VLOOKUP(MESACU[[#This Row],[PAIS]],'[1]Centros de coste'!$A$2:$D$204,3,FALSE))</f>
        <v>IBERICA II</v>
      </c>
      <c r="Z5296" t="str">
        <f>IF(MESACU[[#This Row],[PAIS]]="ESPAÑA",VLOOKUP(MESACU[[#This Row],[PROVINCIA]],[1]!PROVINCIASCC[#Data],4,FALSE),VLOOKUP(MESACU[[#This Row],[PAIS]],'[1]Centros de coste'!$A$2:$D$204,4,FALSE))</f>
        <v>EUROPA</v>
      </c>
      <c r="AA5296" t="str">
        <f>IFERROR(LEFT(TRIM(MESACU[[#This Row],[CodigoArticulo]]),LEN(TRIM(MESACU[[#This Row],[CodigoArticulo]]))-4),"")</f>
        <v>C-MB</v>
      </c>
      <c r="AB5296" t="str">
        <f>IFERROR(VLOOKUP(MESACU[[#This Row],[CODIGOG]],[1]!FAMILIAS[#Data],5,FALSE),"")</f>
        <v>BIOFERTILIZERS</v>
      </c>
    </row>
    <row r="5297" spans="1:28" x14ac:dyDescent="0.35">
      <c r="A5297" t="s">
        <v>28</v>
      </c>
      <c r="B5297">
        <v>290</v>
      </c>
      <c r="C5297" t="s">
        <v>29</v>
      </c>
      <c r="D5297">
        <v>2026</v>
      </c>
      <c r="E5297">
        <v>4</v>
      </c>
      <c r="F5297" t="s">
        <v>66</v>
      </c>
      <c r="G5297">
        <v>330</v>
      </c>
      <c r="H5297" t="s">
        <v>67</v>
      </c>
      <c r="I5297">
        <v>0</v>
      </c>
      <c r="J5297">
        <v>0</v>
      </c>
      <c r="K5297">
        <v>14.368</v>
      </c>
      <c r="L5297">
        <v>7.1840000000000002</v>
      </c>
      <c r="M5297">
        <v>14.368</v>
      </c>
      <c r="N5297">
        <v>0</v>
      </c>
      <c r="O5297">
        <v>1.97</v>
      </c>
      <c r="P5297" t="s">
        <v>68</v>
      </c>
      <c r="Q5297" t="s">
        <v>56</v>
      </c>
      <c r="R5297" t="s">
        <v>34</v>
      </c>
      <c r="S5297" t="s">
        <v>57</v>
      </c>
      <c r="T5297" t="s">
        <v>36</v>
      </c>
      <c r="U5297">
        <v>0</v>
      </c>
      <c r="V5297">
        <v>80</v>
      </c>
      <c r="W5297">
        <v>718.4</v>
      </c>
      <c r="X5297" t="str">
        <f>IF(MESACU[[#This Row],[PAIS]]="ESPAÑA",VLOOKUP(MESACU[[#This Row],[PROVINCIA]],[1]!PROVINCIASCC[#Data],2,FALSE),VLOOKUP(MESACU[[#This Row],[PAIS]],'[1]Centros de coste'!$A$2:$D$204,2,FALSE))</f>
        <v>C44 - IBERICA II</v>
      </c>
      <c r="Y5297" t="str">
        <f>IF(MESACU[[#This Row],[PAIS]]="ESPAÑA",VLOOKUP(MESACU[[#This Row],[PROVINCIA]],[1]!PROVINCIASCC[#Data],3,FALSE),VLOOKUP(MESACU[[#This Row],[PAIS]],'[1]Centros de coste'!$A$2:$D$204,3,FALSE))</f>
        <v>IBERICA II</v>
      </c>
      <c r="Z5297" t="str">
        <f>IF(MESACU[[#This Row],[PAIS]]="ESPAÑA",VLOOKUP(MESACU[[#This Row],[PROVINCIA]],[1]!PROVINCIASCC[#Data],4,FALSE),VLOOKUP(MESACU[[#This Row],[PAIS]],'[1]Centros de coste'!$A$2:$D$204,4,FALSE))</f>
        <v>EUROPA</v>
      </c>
      <c r="AA5297" t="str">
        <f>IFERROR(LEFT(TRIM(MESACU[[#This Row],[CodigoArticulo]]),LEN(TRIM(MESACU[[#This Row],[CodigoArticulo]]))-4),"")</f>
        <v>C-MB</v>
      </c>
      <c r="AB5297" t="str">
        <f>IFERROR(VLOOKUP(MESACU[[#This Row],[CODIGOG]],[1]!FAMILIAS[#Data],5,FALSE),"")</f>
        <v>BIOFERTILIZERS</v>
      </c>
    </row>
    <row r="5298" spans="1:28" x14ac:dyDescent="0.35">
      <c r="A5298" t="s">
        <v>28</v>
      </c>
      <c r="B5298">
        <v>290</v>
      </c>
      <c r="C5298" t="s">
        <v>29</v>
      </c>
      <c r="D5298">
        <v>2026</v>
      </c>
      <c r="E5298">
        <v>4</v>
      </c>
      <c r="F5298" t="s">
        <v>358</v>
      </c>
      <c r="G5298">
        <v>330</v>
      </c>
      <c r="H5298" t="s">
        <v>359</v>
      </c>
      <c r="I5298">
        <v>0</v>
      </c>
      <c r="J5298">
        <v>0</v>
      </c>
      <c r="K5298">
        <v>12</v>
      </c>
      <c r="L5298">
        <v>6</v>
      </c>
      <c r="M5298">
        <v>12</v>
      </c>
      <c r="N5298">
        <v>0</v>
      </c>
      <c r="O5298">
        <v>3.24</v>
      </c>
      <c r="P5298" t="s">
        <v>358</v>
      </c>
      <c r="Q5298" t="s">
        <v>56</v>
      </c>
      <c r="R5298" t="s">
        <v>34</v>
      </c>
      <c r="S5298" t="s">
        <v>57</v>
      </c>
      <c r="T5298" t="s">
        <v>36</v>
      </c>
      <c r="U5298">
        <v>0</v>
      </c>
      <c r="V5298">
        <v>60</v>
      </c>
      <c r="W5298">
        <v>600</v>
      </c>
      <c r="X5298" t="str">
        <f>IF(MESACU[[#This Row],[PAIS]]="ESPAÑA",VLOOKUP(MESACU[[#This Row],[PROVINCIA]],[1]!PROVINCIASCC[#Data],2,FALSE),VLOOKUP(MESACU[[#This Row],[PAIS]],'[1]Centros de coste'!$A$2:$D$204,2,FALSE))</f>
        <v>C44 - IBERICA II</v>
      </c>
      <c r="Y5298" t="str">
        <f>IF(MESACU[[#This Row],[PAIS]]="ESPAÑA",VLOOKUP(MESACU[[#This Row],[PROVINCIA]],[1]!PROVINCIASCC[#Data],3,FALSE),VLOOKUP(MESACU[[#This Row],[PAIS]],'[1]Centros de coste'!$A$2:$D$204,3,FALSE))</f>
        <v>IBERICA II</v>
      </c>
      <c r="Z5298" t="str">
        <f>IF(MESACU[[#This Row],[PAIS]]="ESPAÑA",VLOOKUP(MESACU[[#This Row],[PROVINCIA]],[1]!PROVINCIASCC[#Data],4,FALSE),VLOOKUP(MESACU[[#This Row],[PAIS]],'[1]Centros de coste'!$A$2:$D$204,4,FALSE))</f>
        <v>EUROPA</v>
      </c>
      <c r="AA5298" t="str">
        <f>IFERROR(LEFT(TRIM(MESACU[[#This Row],[CodigoArticulo]]),LEN(TRIM(MESACU[[#This Row],[CodigoArticulo]]))-4),"")</f>
        <v>C-MB</v>
      </c>
      <c r="AB5298" t="str">
        <f>IFERROR(VLOOKUP(MESACU[[#This Row],[CODIGOG]],[1]!FAMILIAS[#Data],5,FALSE),"")</f>
        <v>BIOFERTILIZERS</v>
      </c>
    </row>
    <row r="5299" spans="1:28" x14ac:dyDescent="0.35">
      <c r="A5299" t="s">
        <v>28</v>
      </c>
      <c r="B5299">
        <v>290</v>
      </c>
      <c r="C5299" t="s">
        <v>29</v>
      </c>
      <c r="D5299">
        <v>2026</v>
      </c>
      <c r="E5299">
        <v>4</v>
      </c>
      <c r="F5299" t="s">
        <v>294</v>
      </c>
      <c r="G5299">
        <v>330</v>
      </c>
      <c r="H5299" t="s">
        <v>295</v>
      </c>
      <c r="I5299">
        <v>0</v>
      </c>
      <c r="J5299">
        <v>0</v>
      </c>
      <c r="K5299">
        <v>52.64</v>
      </c>
      <c r="L5299">
        <v>26.32</v>
      </c>
      <c r="M5299">
        <v>52.64</v>
      </c>
      <c r="N5299">
        <v>0</v>
      </c>
      <c r="O5299">
        <v>4.92</v>
      </c>
      <c r="P5299" t="s">
        <v>294</v>
      </c>
      <c r="Q5299" t="s">
        <v>56</v>
      </c>
      <c r="R5299" t="s">
        <v>34</v>
      </c>
      <c r="S5299" t="s">
        <v>57</v>
      </c>
      <c r="T5299" t="s">
        <v>36</v>
      </c>
      <c r="U5299">
        <v>0</v>
      </c>
      <c r="V5299">
        <v>200</v>
      </c>
      <c r="W5299">
        <v>2632</v>
      </c>
      <c r="X5299" t="str">
        <f>IF(MESACU[[#This Row],[PAIS]]="ESPAÑA",VLOOKUP(MESACU[[#This Row],[PROVINCIA]],[1]!PROVINCIASCC[#Data],2,FALSE),VLOOKUP(MESACU[[#This Row],[PAIS]],'[1]Centros de coste'!$A$2:$D$204,2,FALSE))</f>
        <v>C44 - IBERICA II</v>
      </c>
      <c r="Y5299" t="str">
        <f>IF(MESACU[[#This Row],[PAIS]]="ESPAÑA",VLOOKUP(MESACU[[#This Row],[PROVINCIA]],[1]!PROVINCIASCC[#Data],3,FALSE),VLOOKUP(MESACU[[#This Row],[PAIS]],'[1]Centros de coste'!$A$2:$D$204,3,FALSE))</f>
        <v>IBERICA II</v>
      </c>
      <c r="Z5299" t="str">
        <f>IF(MESACU[[#This Row],[PAIS]]="ESPAÑA",VLOOKUP(MESACU[[#This Row],[PROVINCIA]],[1]!PROVINCIASCC[#Data],4,FALSE),VLOOKUP(MESACU[[#This Row],[PAIS]],'[1]Centros de coste'!$A$2:$D$204,4,FALSE))</f>
        <v>EUROPA</v>
      </c>
      <c r="AA5299" t="str">
        <f>IFERROR(LEFT(TRIM(MESACU[[#This Row],[CodigoArticulo]]),LEN(TRIM(MESACU[[#This Row],[CodigoArticulo]]))-4),"")</f>
        <v>AQUOM</v>
      </c>
      <c r="AB5299" t="str">
        <f>IFERROR(VLOOKUP(MESACU[[#This Row],[CODIGOG]],[1]!FAMILIAS[#Data],5,FALSE),"")</f>
        <v>BIOCONTROL</v>
      </c>
    </row>
    <row r="5300" spans="1:28" x14ac:dyDescent="0.35">
      <c r="A5300" t="s">
        <v>28</v>
      </c>
      <c r="B5300">
        <v>291</v>
      </c>
      <c r="C5300" t="s">
        <v>29</v>
      </c>
      <c r="D5300">
        <v>2026</v>
      </c>
      <c r="E5300">
        <v>4</v>
      </c>
      <c r="F5300" t="s">
        <v>218</v>
      </c>
      <c r="G5300">
        <v>328</v>
      </c>
      <c r="H5300" t="s">
        <v>1001</v>
      </c>
      <c r="I5300">
        <v>0</v>
      </c>
      <c r="J5300">
        <v>0</v>
      </c>
      <c r="K5300">
        <v>33.417999999999999</v>
      </c>
      <c r="L5300">
        <v>0</v>
      </c>
      <c r="M5300">
        <v>0</v>
      </c>
      <c r="N5300">
        <v>0</v>
      </c>
      <c r="O5300">
        <v>15.5</v>
      </c>
      <c r="P5300" t="s">
        <v>218</v>
      </c>
      <c r="Q5300" t="s">
        <v>48</v>
      </c>
      <c r="R5300" t="s">
        <v>34</v>
      </c>
      <c r="S5300" t="s">
        <v>50</v>
      </c>
      <c r="T5300" t="s">
        <v>36</v>
      </c>
      <c r="U5300">
        <v>0</v>
      </c>
      <c r="V5300">
        <v>620</v>
      </c>
      <c r="W5300">
        <v>3341.8</v>
      </c>
      <c r="X5300" t="str">
        <f>IF(MESACU[[#This Row],[PAIS]]="ESPAÑA",VLOOKUP(MESACU[[#This Row],[PROVINCIA]],[1]!PROVINCIASCC[#Data],2,FALSE),VLOOKUP(MESACU[[#This Row],[PAIS]],'[1]Centros de coste'!$A$2:$D$204,2,FALSE))</f>
        <v>C44 - IBERICA II</v>
      </c>
      <c r="Y5300" t="str">
        <f>IF(MESACU[[#This Row],[PAIS]]="ESPAÑA",VLOOKUP(MESACU[[#This Row],[PROVINCIA]],[1]!PROVINCIASCC[#Data],3,FALSE),VLOOKUP(MESACU[[#This Row],[PAIS]],'[1]Centros de coste'!$A$2:$D$204,3,FALSE))</f>
        <v>IBERICA II</v>
      </c>
      <c r="Z5300" t="str">
        <f>IF(MESACU[[#This Row],[PAIS]]="ESPAÑA",VLOOKUP(MESACU[[#This Row],[PROVINCIA]],[1]!PROVINCIASCC[#Data],4,FALSE),VLOOKUP(MESACU[[#This Row],[PAIS]],'[1]Centros de coste'!$A$2:$D$204,4,FALSE))</f>
        <v>EUROPA</v>
      </c>
      <c r="AA5300" t="str">
        <f>IFERROR(LEFT(TRIM(MESACU[[#This Row],[CodigoArticulo]]),LEN(TRIM(MESACU[[#This Row],[CodigoArticulo]]))-4),"")</f>
        <v>HST</v>
      </c>
      <c r="AB5300" t="str">
        <f>IFERROR(VLOOKUP(MESACU[[#This Row],[CODIGOG]],[1]!FAMILIAS[#Data],5,FALSE),"")</f>
        <v>BIOSTIMULANTS</v>
      </c>
    </row>
    <row r="5301" spans="1:28" x14ac:dyDescent="0.35">
      <c r="A5301" t="s">
        <v>28</v>
      </c>
      <c r="B5301">
        <v>291</v>
      </c>
      <c r="C5301" t="s">
        <v>29</v>
      </c>
      <c r="D5301">
        <v>2026</v>
      </c>
      <c r="E5301">
        <v>4</v>
      </c>
      <c r="F5301" t="s">
        <v>218</v>
      </c>
      <c r="G5301">
        <v>328</v>
      </c>
      <c r="H5301" t="s">
        <v>1001</v>
      </c>
      <c r="I5301">
        <v>0</v>
      </c>
      <c r="J5301">
        <v>0</v>
      </c>
      <c r="K5301">
        <v>1.0780000000000001</v>
      </c>
      <c r="L5301">
        <v>0</v>
      </c>
      <c r="M5301">
        <v>0</v>
      </c>
      <c r="N5301">
        <v>0</v>
      </c>
      <c r="O5301">
        <v>0.5</v>
      </c>
      <c r="P5301" t="s">
        <v>218</v>
      </c>
      <c r="Q5301" t="s">
        <v>48</v>
      </c>
      <c r="R5301" t="s">
        <v>34</v>
      </c>
      <c r="S5301" t="s">
        <v>50</v>
      </c>
      <c r="T5301" t="s">
        <v>36</v>
      </c>
      <c r="U5301">
        <v>0</v>
      </c>
      <c r="V5301">
        <v>20</v>
      </c>
      <c r="W5301">
        <v>107.8</v>
      </c>
      <c r="X5301" t="str">
        <f>IF(MESACU[[#This Row],[PAIS]]="ESPAÑA",VLOOKUP(MESACU[[#This Row],[PROVINCIA]],[1]!PROVINCIASCC[#Data],2,FALSE),VLOOKUP(MESACU[[#This Row],[PAIS]],'[1]Centros de coste'!$A$2:$D$204,2,FALSE))</f>
        <v>C44 - IBERICA II</v>
      </c>
      <c r="Y5301" t="str">
        <f>IF(MESACU[[#This Row],[PAIS]]="ESPAÑA",VLOOKUP(MESACU[[#This Row],[PROVINCIA]],[1]!PROVINCIASCC[#Data],3,FALSE),VLOOKUP(MESACU[[#This Row],[PAIS]],'[1]Centros de coste'!$A$2:$D$204,3,FALSE))</f>
        <v>IBERICA II</v>
      </c>
      <c r="Z5301" t="str">
        <f>IF(MESACU[[#This Row],[PAIS]]="ESPAÑA",VLOOKUP(MESACU[[#This Row],[PROVINCIA]],[1]!PROVINCIASCC[#Data],4,FALSE),VLOOKUP(MESACU[[#This Row],[PAIS]],'[1]Centros de coste'!$A$2:$D$204,4,FALSE))</f>
        <v>EUROPA</v>
      </c>
      <c r="AA5301" t="str">
        <f>IFERROR(LEFT(TRIM(MESACU[[#This Row],[CodigoArticulo]]),LEN(TRIM(MESACU[[#This Row],[CodigoArticulo]]))-4),"")</f>
        <v>HST</v>
      </c>
      <c r="AB5301" t="str">
        <f>IFERROR(VLOOKUP(MESACU[[#This Row],[CODIGOG]],[1]!FAMILIAS[#Data],5,FALSE),"")</f>
        <v>BIOSTIMULANTS</v>
      </c>
    </row>
    <row r="5302" spans="1:28" x14ac:dyDescent="0.35">
      <c r="A5302" t="s">
        <v>28</v>
      </c>
      <c r="B5302">
        <v>291</v>
      </c>
      <c r="C5302" t="s">
        <v>29</v>
      </c>
      <c r="D5302">
        <v>2026</v>
      </c>
      <c r="E5302">
        <v>4</v>
      </c>
      <c r="F5302" t="s">
        <v>223</v>
      </c>
      <c r="G5302">
        <v>328</v>
      </c>
      <c r="H5302" t="s">
        <v>1010</v>
      </c>
      <c r="I5302">
        <v>0</v>
      </c>
      <c r="J5302">
        <v>0</v>
      </c>
      <c r="K5302">
        <v>11.3</v>
      </c>
      <c r="L5302">
        <v>0</v>
      </c>
      <c r="M5302">
        <v>0</v>
      </c>
      <c r="N5302">
        <v>0</v>
      </c>
      <c r="O5302">
        <v>1.56</v>
      </c>
      <c r="P5302" t="s">
        <v>223</v>
      </c>
      <c r="Q5302" t="s">
        <v>48</v>
      </c>
      <c r="R5302" t="s">
        <v>73</v>
      </c>
      <c r="S5302" t="s">
        <v>50</v>
      </c>
      <c r="T5302" t="s">
        <v>36</v>
      </c>
      <c r="U5302">
        <v>0</v>
      </c>
      <c r="V5302">
        <v>200</v>
      </c>
      <c r="W5302">
        <v>1130</v>
      </c>
      <c r="X5302" t="str">
        <f>IF(MESACU[[#This Row],[PAIS]]="ESPAÑA",VLOOKUP(MESACU[[#This Row],[PROVINCIA]],[1]!PROVINCIASCC[#Data],2,FALSE),VLOOKUP(MESACU[[#This Row],[PAIS]],'[1]Centros de coste'!$A$2:$D$204,2,FALSE))</f>
        <v>C44 - IBERICA II</v>
      </c>
      <c r="Y5302" t="str">
        <f>IF(MESACU[[#This Row],[PAIS]]="ESPAÑA",VLOOKUP(MESACU[[#This Row],[PROVINCIA]],[1]!PROVINCIASCC[#Data],3,FALSE),VLOOKUP(MESACU[[#This Row],[PAIS]],'[1]Centros de coste'!$A$2:$D$204,3,FALSE))</f>
        <v>IBERICA II</v>
      </c>
      <c r="Z5302" t="str">
        <f>IF(MESACU[[#This Row],[PAIS]]="ESPAÑA",VLOOKUP(MESACU[[#This Row],[PROVINCIA]],[1]!PROVINCIASCC[#Data],4,FALSE),VLOOKUP(MESACU[[#This Row],[PAIS]],'[1]Centros de coste'!$A$2:$D$204,4,FALSE))</f>
        <v>EUROPA</v>
      </c>
      <c r="AA5302" t="str">
        <f>IFERROR(LEFT(TRIM(MESACU[[#This Row],[CodigoArticulo]]),LEN(TRIM(MESACU[[#This Row],[CodigoArticulo]]))-4),"")</f>
        <v>AGZ-M</v>
      </c>
      <c r="AB5302" t="str">
        <f>IFERROR(VLOOKUP(MESACU[[#This Row],[CODIGOG]],[1]!FAMILIAS[#Data],5,FALSE),"")</f>
        <v>BIOFERTILIZERS</v>
      </c>
    </row>
    <row r="5303" spans="1:28" x14ac:dyDescent="0.35">
      <c r="A5303" t="s">
        <v>28</v>
      </c>
      <c r="B5303">
        <v>292</v>
      </c>
      <c r="C5303" t="s">
        <v>29</v>
      </c>
      <c r="D5303">
        <v>2026</v>
      </c>
      <c r="E5303">
        <v>4</v>
      </c>
      <c r="F5303" t="s">
        <v>218</v>
      </c>
      <c r="G5303">
        <v>284</v>
      </c>
      <c r="H5303" t="s">
        <v>1001</v>
      </c>
      <c r="I5303">
        <v>0</v>
      </c>
      <c r="J5303">
        <v>0</v>
      </c>
      <c r="K5303">
        <v>405.76</v>
      </c>
      <c r="L5303">
        <v>0</v>
      </c>
      <c r="M5303">
        <v>0</v>
      </c>
      <c r="N5303">
        <v>0</v>
      </c>
      <c r="O5303">
        <v>16</v>
      </c>
      <c r="P5303" t="s">
        <v>218</v>
      </c>
      <c r="Q5303" t="s">
        <v>299</v>
      </c>
      <c r="R5303" t="s">
        <v>34</v>
      </c>
      <c r="S5303" t="s">
        <v>300</v>
      </c>
      <c r="T5303" t="s">
        <v>36</v>
      </c>
      <c r="U5303">
        <v>0</v>
      </c>
      <c r="V5303">
        <v>640</v>
      </c>
      <c r="W5303">
        <v>4057.6</v>
      </c>
      <c r="X5303" t="str">
        <f>IF(MESACU[[#This Row],[PAIS]]="ESPAÑA",VLOOKUP(MESACU[[#This Row],[PROVINCIA]],[1]!PROVINCIASCC[#Data],2,FALSE),VLOOKUP(MESACU[[#This Row],[PAIS]],'[1]Centros de coste'!$A$2:$D$204,2,FALSE))</f>
        <v>C205 - IBERICA VI</v>
      </c>
      <c r="Y5303" t="str">
        <f>IF(MESACU[[#This Row],[PAIS]]="ESPAÑA",VLOOKUP(MESACU[[#This Row],[PROVINCIA]],[1]!PROVINCIASCC[#Data],3,FALSE),VLOOKUP(MESACU[[#This Row],[PAIS]],'[1]Centros de coste'!$A$2:$D$204,3,FALSE))</f>
        <v>IBERICA VI</v>
      </c>
      <c r="Z5303" t="str">
        <f>IF(MESACU[[#This Row],[PAIS]]="ESPAÑA",VLOOKUP(MESACU[[#This Row],[PROVINCIA]],[1]!PROVINCIASCC[#Data],4,FALSE),VLOOKUP(MESACU[[#This Row],[PAIS]],'[1]Centros de coste'!$A$2:$D$204,4,FALSE))</f>
        <v>EUROPA</v>
      </c>
      <c r="AA5303" t="str">
        <f>IFERROR(LEFT(TRIM(MESACU[[#This Row],[CodigoArticulo]]),LEN(TRIM(MESACU[[#This Row],[CodigoArticulo]]))-4),"")</f>
        <v>HST</v>
      </c>
      <c r="AB5303" t="str">
        <f>IFERROR(VLOOKUP(MESACU[[#This Row],[CODIGOG]],[1]!FAMILIAS[#Data],5,FALSE),"")</f>
        <v>BIOSTIMULANTS</v>
      </c>
    </row>
    <row r="5304" spans="1:28" x14ac:dyDescent="0.35">
      <c r="A5304" t="s">
        <v>28</v>
      </c>
      <c r="B5304">
        <v>292</v>
      </c>
      <c r="C5304" t="s">
        <v>29</v>
      </c>
      <c r="D5304">
        <v>2026</v>
      </c>
      <c r="E5304">
        <v>4</v>
      </c>
      <c r="F5304" t="s">
        <v>178</v>
      </c>
      <c r="G5304">
        <v>284</v>
      </c>
      <c r="H5304" t="s">
        <v>189</v>
      </c>
      <c r="I5304">
        <v>0</v>
      </c>
      <c r="J5304">
        <v>0</v>
      </c>
      <c r="K5304">
        <v>33.6</v>
      </c>
      <c r="L5304">
        <v>0</v>
      </c>
      <c r="M5304">
        <v>0</v>
      </c>
      <c r="N5304">
        <v>0</v>
      </c>
      <c r="O5304">
        <v>1.97</v>
      </c>
      <c r="P5304" t="s">
        <v>180</v>
      </c>
      <c r="Q5304" t="s">
        <v>299</v>
      </c>
      <c r="R5304" t="s">
        <v>34</v>
      </c>
      <c r="S5304" t="s">
        <v>300</v>
      </c>
      <c r="T5304" t="s">
        <v>36</v>
      </c>
      <c r="U5304">
        <v>0</v>
      </c>
      <c r="V5304">
        <v>80</v>
      </c>
      <c r="W5304">
        <v>336</v>
      </c>
      <c r="X5304" t="str">
        <f>IF(MESACU[[#This Row],[PAIS]]="ESPAÑA",VLOOKUP(MESACU[[#This Row],[PROVINCIA]],[1]!PROVINCIASCC[#Data],2,FALSE),VLOOKUP(MESACU[[#This Row],[PAIS]],'[1]Centros de coste'!$A$2:$D$204,2,FALSE))</f>
        <v>C205 - IBERICA VI</v>
      </c>
      <c r="Y5304" t="str">
        <f>IF(MESACU[[#This Row],[PAIS]]="ESPAÑA",VLOOKUP(MESACU[[#This Row],[PROVINCIA]],[1]!PROVINCIASCC[#Data],3,FALSE),VLOOKUP(MESACU[[#This Row],[PAIS]],'[1]Centros de coste'!$A$2:$D$204,3,FALSE))</f>
        <v>IBERICA VI</v>
      </c>
      <c r="Z5304" t="str">
        <f>IF(MESACU[[#This Row],[PAIS]]="ESPAÑA",VLOOKUP(MESACU[[#This Row],[PROVINCIA]],[1]!PROVINCIASCC[#Data],4,FALSE),VLOOKUP(MESACU[[#This Row],[PAIS]],'[1]Centros de coste'!$A$2:$D$204,4,FALSE))</f>
        <v>EUROPA</v>
      </c>
      <c r="AA5304" t="str">
        <f>IFERROR(LEFT(TRIM(MESACU[[#This Row],[CodigoArticulo]]),LEN(TRIM(MESACU[[#This Row],[CodigoArticulo]]))-4),"")</f>
        <v>C-CU</v>
      </c>
      <c r="AB5304" t="str">
        <f>IFERROR(VLOOKUP(MESACU[[#This Row],[CODIGOG]],[1]!FAMILIAS[#Data],5,FALSE),"")</f>
        <v>BIOCONTROL</v>
      </c>
    </row>
    <row r="5305" spans="1:28" x14ac:dyDescent="0.35">
      <c r="A5305" t="s">
        <v>28</v>
      </c>
      <c r="B5305">
        <v>293</v>
      </c>
      <c r="C5305" t="s">
        <v>29</v>
      </c>
      <c r="D5305">
        <v>2026</v>
      </c>
      <c r="E5305">
        <v>4</v>
      </c>
      <c r="F5305" t="s">
        <v>53</v>
      </c>
      <c r="G5305">
        <v>273</v>
      </c>
      <c r="H5305" t="s">
        <v>54</v>
      </c>
      <c r="I5305">
        <v>0</v>
      </c>
      <c r="J5305">
        <v>0</v>
      </c>
      <c r="K5305">
        <v>197.76</v>
      </c>
      <c r="L5305">
        <v>0</v>
      </c>
      <c r="M5305">
        <v>39.552</v>
      </c>
      <c r="N5305">
        <v>0</v>
      </c>
      <c r="O5305">
        <v>16</v>
      </c>
      <c r="P5305" t="s">
        <v>55</v>
      </c>
      <c r="Q5305" t="s">
        <v>200</v>
      </c>
      <c r="R5305" t="s">
        <v>34</v>
      </c>
      <c r="S5305" t="s">
        <v>91</v>
      </c>
      <c r="T5305" t="s">
        <v>36</v>
      </c>
      <c r="U5305">
        <v>0</v>
      </c>
      <c r="V5305">
        <v>640</v>
      </c>
      <c r="W5305">
        <v>1977.6</v>
      </c>
      <c r="X5305" t="str">
        <f>IF(MESACU[[#This Row],[PAIS]]="ESPAÑA",VLOOKUP(MESACU[[#This Row],[PROVINCIA]],[1]!PROVINCIASCC[#Data],2,FALSE),VLOOKUP(MESACU[[#This Row],[PAIS]],'[1]Centros de coste'!$A$2:$D$204,2,FALSE))</f>
        <v>C44 - IBERICA II</v>
      </c>
      <c r="Y5305" t="str">
        <f>IF(MESACU[[#This Row],[PAIS]]="ESPAÑA",VLOOKUP(MESACU[[#This Row],[PROVINCIA]],[1]!PROVINCIASCC[#Data],3,FALSE),VLOOKUP(MESACU[[#This Row],[PAIS]],'[1]Centros de coste'!$A$2:$D$204,3,FALSE))</f>
        <v>IBERICA II</v>
      </c>
      <c r="Z5305" t="str">
        <f>IF(MESACU[[#This Row],[PAIS]]="ESPAÑA",VLOOKUP(MESACU[[#This Row],[PROVINCIA]],[1]!PROVINCIASCC[#Data],4,FALSE),VLOOKUP(MESACU[[#This Row],[PAIS]],'[1]Centros de coste'!$A$2:$D$204,4,FALSE))</f>
        <v>EUROPA</v>
      </c>
      <c r="AA5305" t="str">
        <f>IFERROR(LEFT(TRIM(MESACU[[#This Row],[CodigoArticulo]]),LEN(TRIM(MESACU[[#This Row],[CodigoArticulo]]))-4),"")</f>
        <v>AGXK</v>
      </c>
      <c r="AB5305" t="str">
        <f>IFERROR(VLOOKUP(MESACU[[#This Row],[CODIGOG]],[1]!FAMILIAS[#Data],5,FALSE),"")</f>
        <v>BIOFERTILIZERS</v>
      </c>
    </row>
    <row r="5306" spans="1:28" x14ac:dyDescent="0.35">
      <c r="A5306" t="s">
        <v>28</v>
      </c>
      <c r="B5306">
        <v>293</v>
      </c>
      <c r="C5306" t="s">
        <v>29</v>
      </c>
      <c r="D5306">
        <v>2026</v>
      </c>
      <c r="E5306">
        <v>4</v>
      </c>
      <c r="F5306" t="s">
        <v>162</v>
      </c>
      <c r="G5306">
        <v>273</v>
      </c>
      <c r="H5306" t="s">
        <v>163</v>
      </c>
      <c r="I5306">
        <v>0</v>
      </c>
      <c r="J5306">
        <v>0</v>
      </c>
      <c r="K5306">
        <v>238.08</v>
      </c>
      <c r="L5306">
        <v>0</v>
      </c>
      <c r="M5306">
        <v>47.616</v>
      </c>
      <c r="N5306">
        <v>0</v>
      </c>
      <c r="O5306">
        <v>16</v>
      </c>
      <c r="P5306" t="s">
        <v>162</v>
      </c>
      <c r="Q5306" t="s">
        <v>200</v>
      </c>
      <c r="R5306" t="s">
        <v>34</v>
      </c>
      <c r="S5306" t="s">
        <v>91</v>
      </c>
      <c r="T5306" t="s">
        <v>36</v>
      </c>
      <c r="U5306">
        <v>0</v>
      </c>
      <c r="V5306">
        <v>640</v>
      </c>
      <c r="W5306">
        <v>2380.8000000000002</v>
      </c>
      <c r="X5306" t="str">
        <f>IF(MESACU[[#This Row],[PAIS]]="ESPAÑA",VLOOKUP(MESACU[[#This Row],[PROVINCIA]],[1]!PROVINCIASCC[#Data],2,FALSE),VLOOKUP(MESACU[[#This Row],[PAIS]],'[1]Centros de coste'!$A$2:$D$204,2,FALSE))</f>
        <v>C44 - IBERICA II</v>
      </c>
      <c r="Y5306" t="str">
        <f>IF(MESACU[[#This Row],[PAIS]]="ESPAÑA",VLOOKUP(MESACU[[#This Row],[PROVINCIA]],[1]!PROVINCIASCC[#Data],3,FALSE),VLOOKUP(MESACU[[#This Row],[PAIS]],'[1]Centros de coste'!$A$2:$D$204,3,FALSE))</f>
        <v>IBERICA II</v>
      </c>
      <c r="Z5306" t="str">
        <f>IF(MESACU[[#This Row],[PAIS]]="ESPAÑA",VLOOKUP(MESACU[[#This Row],[PROVINCIA]],[1]!PROVINCIASCC[#Data],4,FALSE),VLOOKUP(MESACU[[#This Row],[PAIS]],'[1]Centros de coste'!$A$2:$D$204,4,FALSE))</f>
        <v>EUROPA</v>
      </c>
      <c r="AA5306" t="str">
        <f>IFERROR(LEFT(TRIM(MESACU[[#This Row],[CodigoArticulo]]),LEN(TRIM(MESACU[[#This Row],[CodigoArticulo]]))-4),"")</f>
        <v>C-CU</v>
      </c>
      <c r="AB5306" t="str">
        <f>IFERROR(VLOOKUP(MESACU[[#This Row],[CODIGOG]],[1]!FAMILIAS[#Data],5,FALSE),"")</f>
        <v>BIOCONTROL</v>
      </c>
    </row>
    <row r="5307" spans="1:28" x14ac:dyDescent="0.35">
      <c r="A5307" t="s">
        <v>28</v>
      </c>
      <c r="B5307">
        <v>294</v>
      </c>
      <c r="C5307" t="s">
        <v>29</v>
      </c>
      <c r="D5307">
        <v>2026</v>
      </c>
      <c r="E5307">
        <v>4</v>
      </c>
      <c r="F5307" t="s">
        <v>53</v>
      </c>
      <c r="G5307">
        <v>306</v>
      </c>
      <c r="H5307" t="s">
        <v>54</v>
      </c>
      <c r="I5307">
        <v>0</v>
      </c>
      <c r="J5307">
        <v>0</v>
      </c>
      <c r="K5307">
        <v>44.16</v>
      </c>
      <c r="L5307">
        <v>22.08</v>
      </c>
      <c r="M5307">
        <v>0</v>
      </c>
      <c r="N5307">
        <v>0</v>
      </c>
      <c r="O5307">
        <v>16</v>
      </c>
      <c r="P5307" t="s">
        <v>55</v>
      </c>
      <c r="Q5307" t="s">
        <v>128</v>
      </c>
      <c r="R5307" t="s">
        <v>34</v>
      </c>
      <c r="S5307" t="s">
        <v>57</v>
      </c>
      <c r="T5307" t="s">
        <v>36</v>
      </c>
      <c r="U5307">
        <v>0</v>
      </c>
      <c r="V5307">
        <v>640</v>
      </c>
      <c r="W5307">
        <v>2208</v>
      </c>
      <c r="X5307" t="str">
        <f>IF(MESACU[[#This Row],[PAIS]]="ESPAÑA",VLOOKUP(MESACU[[#This Row],[PROVINCIA]],[1]!PROVINCIASCC[#Data],2,FALSE),VLOOKUP(MESACU[[#This Row],[PAIS]],'[1]Centros de coste'!$A$2:$D$204,2,FALSE))</f>
        <v>C44 - IBERICA II</v>
      </c>
      <c r="Y5307" t="str">
        <f>IF(MESACU[[#This Row],[PAIS]]="ESPAÑA",VLOOKUP(MESACU[[#This Row],[PROVINCIA]],[1]!PROVINCIASCC[#Data],3,FALSE),VLOOKUP(MESACU[[#This Row],[PAIS]],'[1]Centros de coste'!$A$2:$D$204,3,FALSE))</f>
        <v>IBERICA II</v>
      </c>
      <c r="Z5307" t="str">
        <f>IF(MESACU[[#This Row],[PAIS]]="ESPAÑA",VLOOKUP(MESACU[[#This Row],[PROVINCIA]],[1]!PROVINCIASCC[#Data],4,FALSE),VLOOKUP(MESACU[[#This Row],[PAIS]],'[1]Centros de coste'!$A$2:$D$204,4,FALSE))</f>
        <v>EUROPA</v>
      </c>
      <c r="AA5307" t="str">
        <f>IFERROR(LEFT(TRIM(MESACU[[#This Row],[CodigoArticulo]]),LEN(TRIM(MESACU[[#This Row],[CodigoArticulo]]))-4),"")</f>
        <v>AGXK</v>
      </c>
      <c r="AB5307" t="str">
        <f>IFERROR(VLOOKUP(MESACU[[#This Row],[CODIGOG]],[1]!FAMILIAS[#Data],5,FALSE),"")</f>
        <v>BIOFERTILIZERS</v>
      </c>
    </row>
    <row r="5308" spans="1:28" x14ac:dyDescent="0.35">
      <c r="A5308" t="s">
        <v>28</v>
      </c>
      <c r="B5308">
        <v>295</v>
      </c>
      <c r="C5308" t="s">
        <v>29</v>
      </c>
      <c r="D5308">
        <v>2026</v>
      </c>
      <c r="E5308">
        <v>4</v>
      </c>
      <c r="F5308" t="s">
        <v>162</v>
      </c>
      <c r="G5308">
        <v>247</v>
      </c>
      <c r="H5308" t="s">
        <v>163</v>
      </c>
      <c r="I5308">
        <v>0</v>
      </c>
      <c r="J5308">
        <v>0</v>
      </c>
      <c r="K5308">
        <v>7.04</v>
      </c>
      <c r="L5308">
        <v>0</v>
      </c>
      <c r="M5308">
        <v>21.12</v>
      </c>
      <c r="N5308">
        <v>0</v>
      </c>
      <c r="O5308">
        <v>5</v>
      </c>
      <c r="P5308" t="s">
        <v>162</v>
      </c>
      <c r="Q5308" t="s">
        <v>186</v>
      </c>
      <c r="R5308" t="s">
        <v>34</v>
      </c>
      <c r="S5308" t="s">
        <v>170</v>
      </c>
      <c r="T5308" t="s">
        <v>36</v>
      </c>
      <c r="U5308">
        <v>0</v>
      </c>
      <c r="V5308">
        <v>200</v>
      </c>
      <c r="W5308">
        <v>704</v>
      </c>
      <c r="X5308" t="str">
        <f>IF(MESACU[[#This Row],[PAIS]]="ESPAÑA",VLOOKUP(MESACU[[#This Row],[PROVINCIA]],[1]!PROVINCIASCC[#Data],2,FALSE),VLOOKUP(MESACU[[#This Row],[PAIS]],'[1]Centros de coste'!$A$2:$D$204,2,FALSE))</f>
        <v>C46 - IBERICA IV</v>
      </c>
      <c r="Y5308" t="str">
        <f>IF(MESACU[[#This Row],[PAIS]]="ESPAÑA",VLOOKUP(MESACU[[#This Row],[PROVINCIA]],[1]!PROVINCIASCC[#Data],3,FALSE),VLOOKUP(MESACU[[#This Row],[PAIS]],'[1]Centros de coste'!$A$2:$D$204,3,FALSE))</f>
        <v>IBERICA IV</v>
      </c>
      <c r="Z5308" t="str">
        <f>IF(MESACU[[#This Row],[PAIS]]="ESPAÑA",VLOOKUP(MESACU[[#This Row],[PROVINCIA]],[1]!PROVINCIASCC[#Data],4,FALSE),VLOOKUP(MESACU[[#This Row],[PAIS]],'[1]Centros de coste'!$A$2:$D$204,4,FALSE))</f>
        <v>EUROPA</v>
      </c>
      <c r="AA5308" t="str">
        <f>IFERROR(LEFT(TRIM(MESACU[[#This Row],[CodigoArticulo]]),LEN(TRIM(MESACU[[#This Row],[CodigoArticulo]]))-4),"")</f>
        <v>C-CU</v>
      </c>
      <c r="AB5308" t="str">
        <f>IFERROR(VLOOKUP(MESACU[[#This Row],[CODIGOG]],[1]!FAMILIAS[#Data],5,FALSE),"")</f>
        <v>BIOCONTROL</v>
      </c>
    </row>
    <row r="5309" spans="1:28" x14ac:dyDescent="0.35">
      <c r="A5309" t="s">
        <v>28</v>
      </c>
      <c r="B5309">
        <v>296</v>
      </c>
      <c r="C5309" t="s">
        <v>29</v>
      </c>
      <c r="D5309">
        <v>2026</v>
      </c>
      <c r="E5309">
        <v>4</v>
      </c>
      <c r="F5309" t="s">
        <v>108</v>
      </c>
      <c r="G5309">
        <v>328</v>
      </c>
      <c r="H5309" t="s">
        <v>998</v>
      </c>
      <c r="I5309">
        <v>0</v>
      </c>
      <c r="J5309">
        <v>0</v>
      </c>
      <c r="K5309">
        <v>16.100000000000001</v>
      </c>
      <c r="L5309">
        <v>0</v>
      </c>
      <c r="M5309">
        <v>0</v>
      </c>
      <c r="N5309">
        <v>0</v>
      </c>
      <c r="O5309">
        <v>4.8</v>
      </c>
      <c r="P5309" t="s">
        <v>110</v>
      </c>
      <c r="Q5309" t="s">
        <v>48</v>
      </c>
      <c r="R5309" t="s">
        <v>34</v>
      </c>
      <c r="S5309" t="s">
        <v>50</v>
      </c>
      <c r="T5309" t="s">
        <v>36</v>
      </c>
      <c r="U5309">
        <v>0</v>
      </c>
      <c r="V5309">
        <v>1000</v>
      </c>
      <c r="W5309">
        <v>1610</v>
      </c>
      <c r="X5309" t="str">
        <f>IF(MESACU[[#This Row],[PAIS]]="ESPAÑA",VLOOKUP(MESACU[[#This Row],[PROVINCIA]],[1]!PROVINCIASCC[#Data],2,FALSE),VLOOKUP(MESACU[[#This Row],[PAIS]],'[1]Centros de coste'!$A$2:$D$204,2,FALSE))</f>
        <v>C44 - IBERICA II</v>
      </c>
      <c r="Y5309" t="str">
        <f>IF(MESACU[[#This Row],[PAIS]]="ESPAÑA",VLOOKUP(MESACU[[#This Row],[PROVINCIA]],[1]!PROVINCIASCC[#Data],3,FALSE),VLOOKUP(MESACU[[#This Row],[PAIS]],'[1]Centros de coste'!$A$2:$D$204,3,FALSE))</f>
        <v>IBERICA II</v>
      </c>
      <c r="Z5309" t="str">
        <f>IF(MESACU[[#This Row],[PAIS]]="ESPAÑA",VLOOKUP(MESACU[[#This Row],[PROVINCIA]],[1]!PROVINCIASCC[#Data],4,FALSE),VLOOKUP(MESACU[[#This Row],[PAIS]],'[1]Centros de coste'!$A$2:$D$204,4,FALSE))</f>
        <v>EUROPA</v>
      </c>
      <c r="AA5309" t="str">
        <f>IFERROR(LEFT(TRIM(MESACU[[#This Row],[CodigoArticulo]]),LEN(TRIM(MESACU[[#This Row],[CodigoArticulo]]))-4),"")</f>
        <v>S</v>
      </c>
      <c r="AB5309" t="str">
        <f>IFERROR(VLOOKUP(MESACU[[#This Row],[CODIGOG]],[1]!FAMILIAS[#Data],5,FALSE),"")</f>
        <v>BIOFERTILIZERS</v>
      </c>
    </row>
    <row r="5310" spans="1:28" x14ac:dyDescent="0.35">
      <c r="A5310" t="s">
        <v>28</v>
      </c>
      <c r="B5310">
        <v>296</v>
      </c>
      <c r="C5310" t="s">
        <v>29</v>
      </c>
      <c r="D5310">
        <v>2026</v>
      </c>
      <c r="E5310">
        <v>4</v>
      </c>
      <c r="F5310" t="s">
        <v>158</v>
      </c>
      <c r="G5310">
        <v>328</v>
      </c>
      <c r="H5310" t="s">
        <v>159</v>
      </c>
      <c r="I5310">
        <v>0</v>
      </c>
      <c r="J5310">
        <v>0</v>
      </c>
      <c r="K5310">
        <v>18.559999999999999</v>
      </c>
      <c r="L5310">
        <v>0</v>
      </c>
      <c r="M5310">
        <v>0</v>
      </c>
      <c r="N5310">
        <v>0</v>
      </c>
      <c r="O5310">
        <v>16</v>
      </c>
      <c r="P5310" t="s">
        <v>160</v>
      </c>
      <c r="Q5310" t="s">
        <v>48</v>
      </c>
      <c r="R5310" t="s">
        <v>34</v>
      </c>
      <c r="S5310" t="s">
        <v>50</v>
      </c>
      <c r="T5310" t="s">
        <v>36</v>
      </c>
      <c r="U5310">
        <v>0</v>
      </c>
      <c r="V5310">
        <v>640</v>
      </c>
      <c r="W5310">
        <v>1856</v>
      </c>
      <c r="X5310" t="str">
        <f>IF(MESACU[[#This Row],[PAIS]]="ESPAÑA",VLOOKUP(MESACU[[#This Row],[PROVINCIA]],[1]!PROVINCIASCC[#Data],2,FALSE),VLOOKUP(MESACU[[#This Row],[PAIS]],'[1]Centros de coste'!$A$2:$D$204,2,FALSE))</f>
        <v>C44 - IBERICA II</v>
      </c>
      <c r="Y5310" t="str">
        <f>IF(MESACU[[#This Row],[PAIS]]="ESPAÑA",VLOOKUP(MESACU[[#This Row],[PROVINCIA]],[1]!PROVINCIASCC[#Data],3,FALSE),VLOOKUP(MESACU[[#This Row],[PAIS]],'[1]Centros de coste'!$A$2:$D$204,3,FALSE))</f>
        <v>IBERICA II</v>
      </c>
      <c r="Z5310" t="str">
        <f>IF(MESACU[[#This Row],[PAIS]]="ESPAÑA",VLOOKUP(MESACU[[#This Row],[PROVINCIA]],[1]!PROVINCIASCC[#Data],4,FALSE),VLOOKUP(MESACU[[#This Row],[PAIS]],'[1]Centros de coste'!$A$2:$D$204,4,FALSE))</f>
        <v>EUROPA</v>
      </c>
      <c r="AA5310" t="str">
        <f>IFERROR(LEFT(TRIM(MESACU[[#This Row],[CodigoArticulo]]),LEN(TRIM(MESACU[[#This Row],[CodigoArticulo]]))-4),"")</f>
        <v>PT</v>
      </c>
      <c r="AB5310" t="str">
        <f>IFERROR(VLOOKUP(MESACU[[#This Row],[CODIGOG]],[1]!FAMILIAS[#Data],5,FALSE),"")</f>
        <v>BIOFERTILIZERS</v>
      </c>
    </row>
    <row r="5311" spans="1:28" x14ac:dyDescent="0.35">
      <c r="A5311" t="s">
        <v>28</v>
      </c>
      <c r="B5311">
        <v>297</v>
      </c>
      <c r="C5311" t="s">
        <v>29</v>
      </c>
      <c r="D5311">
        <v>2026</v>
      </c>
      <c r="E5311">
        <v>4</v>
      </c>
      <c r="F5311" t="s">
        <v>53</v>
      </c>
      <c r="G5311">
        <v>327</v>
      </c>
      <c r="H5311" t="s">
        <v>54</v>
      </c>
      <c r="I5311">
        <v>0</v>
      </c>
      <c r="J5311">
        <v>0</v>
      </c>
      <c r="K5311">
        <v>52.991999999999997</v>
      </c>
      <c r="L5311">
        <v>0</v>
      </c>
      <c r="M5311">
        <v>0</v>
      </c>
      <c r="N5311">
        <v>0</v>
      </c>
      <c r="O5311">
        <v>48</v>
      </c>
      <c r="P5311" t="s">
        <v>53</v>
      </c>
      <c r="Q5311" t="s">
        <v>102</v>
      </c>
      <c r="R5311" t="s">
        <v>34</v>
      </c>
      <c r="S5311" t="s">
        <v>50</v>
      </c>
      <c r="T5311" t="s">
        <v>36</v>
      </c>
      <c r="U5311">
        <v>0</v>
      </c>
      <c r="V5311">
        <v>1920</v>
      </c>
      <c r="W5311">
        <v>5299.2</v>
      </c>
      <c r="X5311" t="str">
        <f>IF(MESACU[[#This Row],[PAIS]]="ESPAÑA",VLOOKUP(MESACU[[#This Row],[PROVINCIA]],[1]!PROVINCIASCC[#Data],2,FALSE),VLOOKUP(MESACU[[#This Row],[PAIS]],'[1]Centros de coste'!$A$2:$D$204,2,FALSE))</f>
        <v>C44 - IBERICA II</v>
      </c>
      <c r="Y5311" t="str">
        <f>IF(MESACU[[#This Row],[PAIS]]="ESPAÑA",VLOOKUP(MESACU[[#This Row],[PROVINCIA]],[1]!PROVINCIASCC[#Data],3,FALSE),VLOOKUP(MESACU[[#This Row],[PAIS]],'[1]Centros de coste'!$A$2:$D$204,3,FALSE))</f>
        <v>IBERICA II</v>
      </c>
      <c r="Z5311" t="str">
        <f>IF(MESACU[[#This Row],[PAIS]]="ESPAÑA",VLOOKUP(MESACU[[#This Row],[PROVINCIA]],[1]!PROVINCIASCC[#Data],4,FALSE),VLOOKUP(MESACU[[#This Row],[PAIS]],'[1]Centros de coste'!$A$2:$D$204,4,FALSE))</f>
        <v>EUROPA</v>
      </c>
      <c r="AA5311" t="str">
        <f>IFERROR(LEFT(TRIM(MESACU[[#This Row],[CodigoArticulo]]),LEN(TRIM(MESACU[[#This Row],[CodigoArticulo]]))-4),"")</f>
        <v>AGXK</v>
      </c>
      <c r="AB5311" t="str">
        <f>IFERROR(VLOOKUP(MESACU[[#This Row],[CODIGOG]],[1]!FAMILIAS[#Data],5,FALSE),"")</f>
        <v>BIOFERTILIZERS</v>
      </c>
    </row>
    <row r="5312" spans="1:28" x14ac:dyDescent="0.35">
      <c r="A5312" t="s">
        <v>28</v>
      </c>
      <c r="B5312">
        <v>298</v>
      </c>
      <c r="C5312" t="s">
        <v>29</v>
      </c>
      <c r="D5312">
        <v>2026</v>
      </c>
      <c r="E5312">
        <v>4</v>
      </c>
      <c r="F5312" t="s">
        <v>1011</v>
      </c>
      <c r="G5312">
        <v>334</v>
      </c>
      <c r="H5312" t="s">
        <v>1012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 t="s">
        <v>1011</v>
      </c>
      <c r="Q5312" t="s">
        <v>1002</v>
      </c>
      <c r="R5312" t="s">
        <v>1013</v>
      </c>
      <c r="S5312" t="s">
        <v>235</v>
      </c>
      <c r="T5312" t="s">
        <v>36</v>
      </c>
      <c r="U5312">
        <v>0</v>
      </c>
      <c r="V5312">
        <v>300</v>
      </c>
      <c r="W5312">
        <v>0</v>
      </c>
      <c r="X5312" t="str">
        <f>IF(MESACU[[#This Row],[PAIS]]="ESPAÑA",VLOOKUP(MESACU[[#This Row],[PROVINCIA]],[1]!PROVINCIASCC[#Data],2,FALSE),VLOOKUP(MESACU[[#This Row],[PAIS]],'[1]Centros de coste'!$A$2:$D$204,2,FALSE))</f>
        <v>C43 - IBERICA I</v>
      </c>
      <c r="Y5312" t="str">
        <f>IF(MESACU[[#This Row],[PAIS]]="ESPAÑA",VLOOKUP(MESACU[[#This Row],[PROVINCIA]],[1]!PROVINCIASCC[#Data],3,FALSE),VLOOKUP(MESACU[[#This Row],[PAIS]],'[1]Centros de coste'!$A$2:$D$204,3,FALSE))</f>
        <v>IBERICA I</v>
      </c>
      <c r="Z5312" t="str">
        <f>IF(MESACU[[#This Row],[PAIS]]="ESPAÑA",VLOOKUP(MESACU[[#This Row],[PROVINCIA]],[1]!PROVINCIASCC[#Data],4,FALSE),VLOOKUP(MESACU[[#This Row],[PAIS]],'[1]Centros de coste'!$A$2:$D$204,4,FALSE))</f>
        <v>EUROPA</v>
      </c>
      <c r="AA5312" t="str">
        <f>IFERROR(LEFT(TRIM(MESACU[[#This Row],[CodigoArticulo]]),LEN(TRIM(MESACU[[#This Row],[CodigoArticulo]]))-4),"")</f>
        <v>SASG0350</v>
      </c>
      <c r="AB5312" t="str">
        <f>IFERROR(VLOOKUP(MESACU[[#This Row],[CODIGOG]],[1]!FAMILIAS[#Data],5,FALSE),"")</f>
        <v/>
      </c>
    </row>
    <row r="5313" spans="1:28" x14ac:dyDescent="0.35">
      <c r="A5313" t="s">
        <v>28</v>
      </c>
      <c r="B5313">
        <v>298</v>
      </c>
      <c r="C5313" t="s">
        <v>29</v>
      </c>
      <c r="D5313">
        <v>2026</v>
      </c>
      <c r="E5313">
        <v>4</v>
      </c>
      <c r="F5313" t="s">
        <v>1011</v>
      </c>
      <c r="G5313">
        <v>334</v>
      </c>
      <c r="H5313" t="s">
        <v>1012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 t="s">
        <v>1011</v>
      </c>
      <c r="Q5313" t="s">
        <v>1002</v>
      </c>
      <c r="R5313" t="s">
        <v>1013</v>
      </c>
      <c r="S5313" t="s">
        <v>235</v>
      </c>
      <c r="T5313" t="s">
        <v>36</v>
      </c>
      <c r="U5313">
        <v>0</v>
      </c>
      <c r="V5313">
        <v>5700</v>
      </c>
      <c r="W5313">
        <v>0</v>
      </c>
      <c r="X5313" t="str">
        <f>IF(MESACU[[#This Row],[PAIS]]="ESPAÑA",VLOOKUP(MESACU[[#This Row],[PROVINCIA]],[1]!PROVINCIASCC[#Data],2,FALSE),VLOOKUP(MESACU[[#This Row],[PAIS]],'[1]Centros de coste'!$A$2:$D$204,2,FALSE))</f>
        <v>C43 - IBERICA I</v>
      </c>
      <c r="Y5313" t="str">
        <f>IF(MESACU[[#This Row],[PAIS]]="ESPAÑA",VLOOKUP(MESACU[[#This Row],[PROVINCIA]],[1]!PROVINCIASCC[#Data],3,FALSE),VLOOKUP(MESACU[[#This Row],[PAIS]],'[1]Centros de coste'!$A$2:$D$204,3,FALSE))</f>
        <v>IBERICA I</v>
      </c>
      <c r="Z5313" t="str">
        <f>IF(MESACU[[#This Row],[PAIS]]="ESPAÑA",VLOOKUP(MESACU[[#This Row],[PROVINCIA]],[1]!PROVINCIASCC[#Data],4,FALSE),VLOOKUP(MESACU[[#This Row],[PAIS]],'[1]Centros de coste'!$A$2:$D$204,4,FALSE))</f>
        <v>EUROPA</v>
      </c>
      <c r="AA5313" t="str">
        <f>IFERROR(LEFT(TRIM(MESACU[[#This Row],[CodigoArticulo]]),LEN(TRIM(MESACU[[#This Row],[CodigoArticulo]]))-4),"")</f>
        <v>SASG0350</v>
      </c>
      <c r="AB5313" t="str">
        <f>IFERROR(VLOOKUP(MESACU[[#This Row],[CODIGOG]],[1]!FAMILIAS[#Data],5,FALSE),"")</f>
        <v/>
      </c>
    </row>
    <row r="5314" spans="1:28" x14ac:dyDescent="0.35">
      <c r="A5314" t="s">
        <v>28</v>
      </c>
      <c r="B5314">
        <v>298</v>
      </c>
      <c r="C5314" t="s">
        <v>29</v>
      </c>
      <c r="D5314">
        <v>2026</v>
      </c>
      <c r="E5314">
        <v>4</v>
      </c>
      <c r="F5314" t="s">
        <v>1011</v>
      </c>
      <c r="G5314">
        <v>334</v>
      </c>
      <c r="H5314" t="s">
        <v>1012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 t="s">
        <v>28</v>
      </c>
      <c r="Q5314" t="s">
        <v>1002</v>
      </c>
      <c r="R5314" t="s">
        <v>1013</v>
      </c>
      <c r="S5314" t="s">
        <v>235</v>
      </c>
      <c r="T5314" t="s">
        <v>36</v>
      </c>
      <c r="U5314">
        <v>0</v>
      </c>
      <c r="V5314">
        <v>5700</v>
      </c>
      <c r="W5314">
        <v>0</v>
      </c>
      <c r="X5314" t="str">
        <f>IF(MESACU[[#This Row],[PAIS]]="ESPAÑA",VLOOKUP(MESACU[[#This Row],[PROVINCIA]],[1]!PROVINCIASCC[#Data],2,FALSE),VLOOKUP(MESACU[[#This Row],[PAIS]],'[1]Centros de coste'!$A$2:$D$204,2,FALSE))</f>
        <v>C43 - IBERICA I</v>
      </c>
      <c r="Y5314" t="str">
        <f>IF(MESACU[[#This Row],[PAIS]]="ESPAÑA",VLOOKUP(MESACU[[#This Row],[PROVINCIA]],[1]!PROVINCIASCC[#Data],3,FALSE),VLOOKUP(MESACU[[#This Row],[PAIS]],'[1]Centros de coste'!$A$2:$D$204,3,FALSE))</f>
        <v>IBERICA I</v>
      </c>
      <c r="Z5314" t="str">
        <f>IF(MESACU[[#This Row],[PAIS]]="ESPAÑA",VLOOKUP(MESACU[[#This Row],[PROVINCIA]],[1]!PROVINCIASCC[#Data],4,FALSE),VLOOKUP(MESACU[[#This Row],[PAIS]],'[1]Centros de coste'!$A$2:$D$204,4,FALSE))</f>
        <v>EUROPA</v>
      </c>
      <c r="AA5314" t="str">
        <f>IFERROR(LEFT(TRIM(MESACU[[#This Row],[CodigoArticulo]]),LEN(TRIM(MESACU[[#This Row],[CodigoArticulo]]))-4),"")</f>
        <v>SASG0350</v>
      </c>
      <c r="AB5314" t="str">
        <f>IFERROR(VLOOKUP(MESACU[[#This Row],[CODIGOG]],[1]!FAMILIAS[#Data],5,FALSE),"")</f>
        <v/>
      </c>
    </row>
    <row r="5315" spans="1:28" x14ac:dyDescent="0.35">
      <c r="A5315" t="s">
        <v>28</v>
      </c>
      <c r="B5315">
        <v>298</v>
      </c>
      <c r="C5315" t="s">
        <v>29</v>
      </c>
      <c r="D5315">
        <v>2026</v>
      </c>
      <c r="E5315">
        <v>4</v>
      </c>
      <c r="F5315" t="s">
        <v>1011</v>
      </c>
      <c r="G5315">
        <v>334</v>
      </c>
      <c r="H5315" t="s">
        <v>1012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 t="s">
        <v>1011</v>
      </c>
      <c r="Q5315" t="s">
        <v>1002</v>
      </c>
      <c r="R5315" t="s">
        <v>1013</v>
      </c>
      <c r="S5315" t="s">
        <v>235</v>
      </c>
      <c r="T5315" t="s">
        <v>36</v>
      </c>
      <c r="U5315">
        <v>0</v>
      </c>
      <c r="V5315">
        <v>5700</v>
      </c>
      <c r="W5315">
        <v>0</v>
      </c>
      <c r="X5315" t="str">
        <f>IF(MESACU[[#This Row],[PAIS]]="ESPAÑA",VLOOKUP(MESACU[[#This Row],[PROVINCIA]],[1]!PROVINCIASCC[#Data],2,FALSE),VLOOKUP(MESACU[[#This Row],[PAIS]],'[1]Centros de coste'!$A$2:$D$204,2,FALSE))</f>
        <v>C43 - IBERICA I</v>
      </c>
      <c r="Y5315" t="str">
        <f>IF(MESACU[[#This Row],[PAIS]]="ESPAÑA",VLOOKUP(MESACU[[#This Row],[PROVINCIA]],[1]!PROVINCIASCC[#Data],3,FALSE),VLOOKUP(MESACU[[#This Row],[PAIS]],'[1]Centros de coste'!$A$2:$D$204,3,FALSE))</f>
        <v>IBERICA I</v>
      </c>
      <c r="Z5315" t="str">
        <f>IF(MESACU[[#This Row],[PAIS]]="ESPAÑA",VLOOKUP(MESACU[[#This Row],[PROVINCIA]],[1]!PROVINCIASCC[#Data],4,FALSE),VLOOKUP(MESACU[[#This Row],[PAIS]],'[1]Centros de coste'!$A$2:$D$204,4,FALSE))</f>
        <v>EUROPA</v>
      </c>
      <c r="AA5315" t="str">
        <f>IFERROR(LEFT(TRIM(MESACU[[#This Row],[CodigoArticulo]]),LEN(TRIM(MESACU[[#This Row],[CodigoArticulo]]))-4),"")</f>
        <v>SASG0350</v>
      </c>
      <c r="AB5315" t="str">
        <f>IFERROR(VLOOKUP(MESACU[[#This Row],[CODIGOG]],[1]!FAMILIAS[#Data],5,FALSE),"")</f>
        <v/>
      </c>
    </row>
    <row r="5316" spans="1:28" x14ac:dyDescent="0.35">
      <c r="A5316" t="s">
        <v>28</v>
      </c>
      <c r="B5316">
        <v>298</v>
      </c>
      <c r="C5316" t="s">
        <v>29</v>
      </c>
      <c r="D5316">
        <v>2026</v>
      </c>
      <c r="E5316">
        <v>4</v>
      </c>
      <c r="F5316" t="s">
        <v>1011</v>
      </c>
      <c r="G5316">
        <v>334</v>
      </c>
      <c r="H5316" t="s">
        <v>1012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 t="s">
        <v>1011</v>
      </c>
      <c r="Q5316" t="s">
        <v>1002</v>
      </c>
      <c r="R5316" t="s">
        <v>1013</v>
      </c>
      <c r="S5316" t="s">
        <v>235</v>
      </c>
      <c r="T5316" t="s">
        <v>36</v>
      </c>
      <c r="U5316">
        <v>0</v>
      </c>
      <c r="V5316">
        <v>5700</v>
      </c>
      <c r="W5316">
        <v>0</v>
      </c>
      <c r="X5316" t="str">
        <f>IF(MESACU[[#This Row],[PAIS]]="ESPAÑA",VLOOKUP(MESACU[[#This Row],[PROVINCIA]],[1]!PROVINCIASCC[#Data],2,FALSE),VLOOKUP(MESACU[[#This Row],[PAIS]],'[1]Centros de coste'!$A$2:$D$204,2,FALSE))</f>
        <v>C43 - IBERICA I</v>
      </c>
      <c r="Y5316" t="str">
        <f>IF(MESACU[[#This Row],[PAIS]]="ESPAÑA",VLOOKUP(MESACU[[#This Row],[PROVINCIA]],[1]!PROVINCIASCC[#Data],3,FALSE),VLOOKUP(MESACU[[#This Row],[PAIS]],'[1]Centros de coste'!$A$2:$D$204,3,FALSE))</f>
        <v>IBERICA I</v>
      </c>
      <c r="Z5316" t="str">
        <f>IF(MESACU[[#This Row],[PAIS]]="ESPAÑA",VLOOKUP(MESACU[[#This Row],[PROVINCIA]],[1]!PROVINCIASCC[#Data],4,FALSE),VLOOKUP(MESACU[[#This Row],[PAIS]],'[1]Centros de coste'!$A$2:$D$204,4,FALSE))</f>
        <v>EUROPA</v>
      </c>
      <c r="AA5316" t="str">
        <f>IFERROR(LEFT(TRIM(MESACU[[#This Row],[CodigoArticulo]]),LEN(TRIM(MESACU[[#This Row],[CodigoArticulo]]))-4),"")</f>
        <v>SASG0350</v>
      </c>
      <c r="AB5316" t="str">
        <f>IFERROR(VLOOKUP(MESACU[[#This Row],[CODIGOG]],[1]!FAMILIAS[#Data],5,FALSE),"")</f>
        <v/>
      </c>
    </row>
    <row r="5317" spans="1:28" x14ac:dyDescent="0.35">
      <c r="A5317" t="s">
        <v>28</v>
      </c>
      <c r="B5317">
        <v>299</v>
      </c>
      <c r="C5317" t="s">
        <v>29</v>
      </c>
      <c r="D5317">
        <v>2026</v>
      </c>
      <c r="E5317">
        <v>4</v>
      </c>
      <c r="F5317" t="s">
        <v>149</v>
      </c>
      <c r="G5317">
        <v>332</v>
      </c>
      <c r="H5317" t="s">
        <v>1007</v>
      </c>
      <c r="I5317">
        <v>0</v>
      </c>
      <c r="J5317">
        <v>0</v>
      </c>
      <c r="K5317">
        <v>26.4</v>
      </c>
      <c r="L5317">
        <v>0</v>
      </c>
      <c r="M5317">
        <v>0</v>
      </c>
      <c r="N5317">
        <v>0</v>
      </c>
      <c r="O5317">
        <v>1.56</v>
      </c>
      <c r="P5317" t="s">
        <v>149</v>
      </c>
      <c r="Q5317" t="s">
        <v>427</v>
      </c>
      <c r="R5317" t="s">
        <v>73</v>
      </c>
      <c r="S5317" t="s">
        <v>204</v>
      </c>
      <c r="T5317" t="s">
        <v>36</v>
      </c>
      <c r="U5317">
        <v>0</v>
      </c>
      <c r="V5317">
        <v>200</v>
      </c>
      <c r="W5317">
        <v>1320</v>
      </c>
      <c r="X5317" t="str">
        <f>IF(MESACU[[#This Row],[PAIS]]="ESPAÑA",VLOOKUP(MESACU[[#This Row],[PROVINCIA]],[1]!PROVINCIASCC[#Data],2,FALSE),VLOOKUP(MESACU[[#This Row],[PAIS]],'[1]Centros de coste'!$A$2:$D$204,2,FALSE))</f>
        <v>C98 - IBERICA V</v>
      </c>
      <c r="Y5317" t="str">
        <f>IF(MESACU[[#This Row],[PAIS]]="ESPAÑA",VLOOKUP(MESACU[[#This Row],[PROVINCIA]],[1]!PROVINCIASCC[#Data],3,FALSE),VLOOKUP(MESACU[[#This Row],[PAIS]],'[1]Centros de coste'!$A$2:$D$204,3,FALSE))</f>
        <v>IBERICA V</v>
      </c>
      <c r="Z5317" t="str">
        <f>IF(MESACU[[#This Row],[PAIS]]="ESPAÑA",VLOOKUP(MESACU[[#This Row],[PROVINCIA]],[1]!PROVINCIASCC[#Data],4,FALSE),VLOOKUP(MESACU[[#This Row],[PAIS]],'[1]Centros de coste'!$A$2:$D$204,4,FALSE))</f>
        <v>EUROPA</v>
      </c>
      <c r="AA5317" t="str">
        <f>IFERROR(LEFT(TRIM(MESACU[[#This Row],[CodigoArticulo]]),LEN(TRIM(MESACU[[#This Row],[CodigoArticulo]]))-4),"")</f>
        <v>AGZNP</v>
      </c>
      <c r="AB5317" t="str">
        <f>IFERROR(VLOOKUP(MESACU[[#This Row],[CODIGOG]],[1]!FAMILIAS[#Data],5,FALSE),"")</f>
        <v>BIOFERTILIZERS</v>
      </c>
    </row>
    <row r="5318" spans="1:28" x14ac:dyDescent="0.35">
      <c r="A5318" t="s">
        <v>28</v>
      </c>
      <c r="B5318">
        <v>299</v>
      </c>
      <c r="C5318" t="s">
        <v>29</v>
      </c>
      <c r="D5318">
        <v>2026</v>
      </c>
      <c r="E5318">
        <v>4</v>
      </c>
      <c r="F5318" t="s">
        <v>213</v>
      </c>
      <c r="G5318">
        <v>332</v>
      </c>
      <c r="H5318" t="s">
        <v>214</v>
      </c>
      <c r="I5318">
        <v>0</v>
      </c>
      <c r="J5318">
        <v>0</v>
      </c>
      <c r="K5318">
        <v>2.1040000000000001</v>
      </c>
      <c r="L5318">
        <v>0</v>
      </c>
      <c r="M5318">
        <v>0</v>
      </c>
      <c r="N5318">
        <v>0</v>
      </c>
      <c r="O5318">
        <v>0.5</v>
      </c>
      <c r="P5318" t="s">
        <v>28</v>
      </c>
      <c r="Q5318" t="s">
        <v>427</v>
      </c>
      <c r="R5318" t="s">
        <v>34</v>
      </c>
      <c r="S5318" t="s">
        <v>204</v>
      </c>
      <c r="T5318" t="s">
        <v>36</v>
      </c>
      <c r="U5318">
        <v>0</v>
      </c>
      <c r="V5318">
        <v>20</v>
      </c>
      <c r="W5318">
        <v>105.2</v>
      </c>
      <c r="X5318" t="str">
        <f>IF(MESACU[[#This Row],[PAIS]]="ESPAÑA",VLOOKUP(MESACU[[#This Row],[PROVINCIA]],[1]!PROVINCIASCC[#Data],2,FALSE),VLOOKUP(MESACU[[#This Row],[PAIS]],'[1]Centros de coste'!$A$2:$D$204,2,FALSE))</f>
        <v>C98 - IBERICA V</v>
      </c>
      <c r="Y5318" t="str">
        <f>IF(MESACU[[#This Row],[PAIS]]="ESPAÑA",VLOOKUP(MESACU[[#This Row],[PROVINCIA]],[1]!PROVINCIASCC[#Data],3,FALSE),VLOOKUP(MESACU[[#This Row],[PAIS]],'[1]Centros de coste'!$A$2:$D$204,3,FALSE))</f>
        <v>IBERICA V</v>
      </c>
      <c r="Z5318" t="str">
        <f>IF(MESACU[[#This Row],[PAIS]]="ESPAÑA",VLOOKUP(MESACU[[#This Row],[PROVINCIA]],[1]!PROVINCIASCC[#Data],4,FALSE),VLOOKUP(MESACU[[#This Row],[PAIS]],'[1]Centros de coste'!$A$2:$D$204,4,FALSE))</f>
        <v>EUROPA</v>
      </c>
      <c r="AA5318" t="str">
        <f>IFERROR(LEFT(TRIM(MESACU[[#This Row],[CodigoArticulo]]),LEN(TRIM(MESACU[[#This Row],[CodigoArticulo]]))-4),"")</f>
        <v>G3</v>
      </c>
      <c r="AB5318" t="str">
        <f>IFERROR(VLOOKUP(MESACU[[#This Row],[CODIGOG]],[1]!FAMILIAS[#Data],5,FALSE),"")</f>
        <v>BIOSTIMULANTS</v>
      </c>
    </row>
    <row r="5319" spans="1:28" x14ac:dyDescent="0.35">
      <c r="A5319" t="s">
        <v>28</v>
      </c>
      <c r="B5319">
        <v>301</v>
      </c>
      <c r="C5319" t="s">
        <v>29</v>
      </c>
      <c r="D5319">
        <v>2026</v>
      </c>
      <c r="E5319">
        <v>4</v>
      </c>
      <c r="F5319" t="s">
        <v>117</v>
      </c>
      <c r="G5319">
        <v>303</v>
      </c>
      <c r="H5319" t="s">
        <v>118</v>
      </c>
      <c r="I5319">
        <v>0</v>
      </c>
      <c r="J5319">
        <v>0</v>
      </c>
      <c r="K5319">
        <v>8.9760000000000009</v>
      </c>
      <c r="L5319">
        <v>4.4880000000000004</v>
      </c>
      <c r="M5319">
        <v>8.9760000000000009</v>
      </c>
      <c r="N5319">
        <v>0</v>
      </c>
      <c r="O5319">
        <v>1.97</v>
      </c>
      <c r="P5319" t="s">
        <v>117</v>
      </c>
      <c r="Q5319" t="s">
        <v>96</v>
      </c>
      <c r="R5319" t="s">
        <v>34</v>
      </c>
      <c r="S5319" t="s">
        <v>57</v>
      </c>
      <c r="T5319" t="s">
        <v>36</v>
      </c>
      <c r="U5319">
        <v>0</v>
      </c>
      <c r="V5319">
        <v>80</v>
      </c>
      <c r="W5319">
        <v>448.8</v>
      </c>
      <c r="X5319" t="str">
        <f>IF(MESACU[[#This Row],[PAIS]]="ESPAÑA",VLOOKUP(MESACU[[#This Row],[PROVINCIA]],[1]!PROVINCIASCC[#Data],2,FALSE),VLOOKUP(MESACU[[#This Row],[PAIS]],'[1]Centros de coste'!$A$2:$D$204,2,FALSE))</f>
        <v>C44 - IBERICA II</v>
      </c>
      <c r="Y5319" t="str">
        <f>IF(MESACU[[#This Row],[PAIS]]="ESPAÑA",VLOOKUP(MESACU[[#This Row],[PROVINCIA]],[1]!PROVINCIASCC[#Data],3,FALSE),VLOOKUP(MESACU[[#This Row],[PAIS]],'[1]Centros de coste'!$A$2:$D$204,3,FALSE))</f>
        <v>IBERICA II</v>
      </c>
      <c r="Z5319" t="str">
        <f>IF(MESACU[[#This Row],[PAIS]]="ESPAÑA",VLOOKUP(MESACU[[#This Row],[PROVINCIA]],[1]!PROVINCIASCC[#Data],4,FALSE),VLOOKUP(MESACU[[#This Row],[PAIS]],'[1]Centros de coste'!$A$2:$D$204,4,FALSE))</f>
        <v>EUROPA</v>
      </c>
      <c r="AA5319" t="str">
        <f>IFERROR(LEFT(TRIM(MESACU[[#This Row],[CodigoArticulo]]),LEN(TRIM(MESACU[[#This Row],[CodigoArticulo]]))-4),"")</f>
        <v>AVAN</v>
      </c>
      <c r="AB5319" t="str">
        <f>IFERROR(VLOOKUP(MESACU[[#This Row],[CODIGOG]],[1]!FAMILIAS[#Data],5,FALSE),"")</f>
        <v>BIOSTIMULANTS</v>
      </c>
    </row>
    <row r="5320" spans="1:28" x14ac:dyDescent="0.35">
      <c r="A5320" t="s">
        <v>28</v>
      </c>
      <c r="B5320">
        <v>302</v>
      </c>
      <c r="C5320" t="s">
        <v>29</v>
      </c>
      <c r="D5320">
        <v>2026</v>
      </c>
      <c r="E5320">
        <v>4</v>
      </c>
      <c r="F5320" t="s">
        <v>158</v>
      </c>
      <c r="G5320">
        <v>326</v>
      </c>
      <c r="H5320" t="s">
        <v>159</v>
      </c>
      <c r="I5320">
        <v>0</v>
      </c>
      <c r="J5320">
        <v>0</v>
      </c>
      <c r="K5320">
        <v>39.68</v>
      </c>
      <c r="L5320">
        <v>0</v>
      </c>
      <c r="M5320">
        <v>0</v>
      </c>
      <c r="N5320">
        <v>0</v>
      </c>
      <c r="O5320">
        <v>32</v>
      </c>
      <c r="P5320" t="s">
        <v>160</v>
      </c>
      <c r="Q5320" t="s">
        <v>244</v>
      </c>
      <c r="R5320" t="s">
        <v>34</v>
      </c>
      <c r="S5320" t="s">
        <v>245</v>
      </c>
      <c r="T5320" t="s">
        <v>36</v>
      </c>
      <c r="U5320">
        <v>0</v>
      </c>
      <c r="V5320">
        <v>1280</v>
      </c>
      <c r="W5320">
        <v>3968</v>
      </c>
      <c r="X5320" t="str">
        <f>IF(MESACU[[#This Row],[PAIS]]="ESPAÑA",VLOOKUP(MESACU[[#This Row],[PROVINCIA]],[1]!PROVINCIASCC[#Data],2,FALSE),VLOOKUP(MESACU[[#This Row],[PAIS]],'[1]Centros de coste'!$A$2:$D$204,2,FALSE))</f>
        <v>C44 - IBERICA II</v>
      </c>
      <c r="Y5320" t="str">
        <f>IF(MESACU[[#This Row],[PAIS]]="ESPAÑA",VLOOKUP(MESACU[[#This Row],[PROVINCIA]],[1]!PROVINCIASCC[#Data],3,FALSE),VLOOKUP(MESACU[[#This Row],[PAIS]],'[1]Centros de coste'!$A$2:$D$204,3,FALSE))</f>
        <v>IBERICA II</v>
      </c>
      <c r="Z5320" t="str">
        <f>IF(MESACU[[#This Row],[PAIS]]="ESPAÑA",VLOOKUP(MESACU[[#This Row],[PROVINCIA]],[1]!PROVINCIASCC[#Data],4,FALSE),VLOOKUP(MESACU[[#This Row],[PAIS]],'[1]Centros de coste'!$A$2:$D$204,4,FALSE))</f>
        <v>EUROPA</v>
      </c>
      <c r="AA5320" t="str">
        <f>IFERROR(LEFT(TRIM(MESACU[[#This Row],[CodigoArticulo]]),LEN(TRIM(MESACU[[#This Row],[CodigoArticulo]]))-4),"")</f>
        <v>PT</v>
      </c>
      <c r="AB5320" t="str">
        <f>IFERROR(VLOOKUP(MESACU[[#This Row],[CODIGOG]],[1]!FAMILIAS[#Data],5,FALSE),"")</f>
        <v>BIOFERTILIZERS</v>
      </c>
    </row>
    <row r="5321" spans="1:28" x14ac:dyDescent="0.35">
      <c r="A5321" t="s">
        <v>28</v>
      </c>
      <c r="B5321">
        <v>302</v>
      </c>
      <c r="C5321" t="s">
        <v>29</v>
      </c>
      <c r="D5321">
        <v>2026</v>
      </c>
      <c r="E5321">
        <v>4</v>
      </c>
      <c r="F5321" t="s">
        <v>175</v>
      </c>
      <c r="G5321">
        <v>326</v>
      </c>
      <c r="H5321" t="s">
        <v>176</v>
      </c>
      <c r="I5321">
        <v>0</v>
      </c>
      <c r="J5321">
        <v>0</v>
      </c>
      <c r="K5321">
        <v>3.36</v>
      </c>
      <c r="L5321">
        <v>0</v>
      </c>
      <c r="M5321">
        <v>0</v>
      </c>
      <c r="N5321">
        <v>0</v>
      </c>
      <c r="O5321">
        <v>2.46</v>
      </c>
      <c r="P5321" t="s">
        <v>175</v>
      </c>
      <c r="Q5321" t="s">
        <v>244</v>
      </c>
      <c r="R5321" t="s">
        <v>34</v>
      </c>
      <c r="S5321" t="s">
        <v>245</v>
      </c>
      <c r="T5321" t="s">
        <v>36</v>
      </c>
      <c r="U5321">
        <v>0</v>
      </c>
      <c r="V5321">
        <v>100</v>
      </c>
      <c r="W5321">
        <v>336</v>
      </c>
      <c r="X5321" t="str">
        <f>IF(MESACU[[#This Row],[PAIS]]="ESPAÑA",VLOOKUP(MESACU[[#This Row],[PROVINCIA]],[1]!PROVINCIASCC[#Data],2,FALSE),VLOOKUP(MESACU[[#This Row],[PAIS]],'[1]Centros de coste'!$A$2:$D$204,2,FALSE))</f>
        <v>C44 - IBERICA II</v>
      </c>
      <c r="Y5321" t="str">
        <f>IF(MESACU[[#This Row],[PAIS]]="ESPAÑA",VLOOKUP(MESACU[[#This Row],[PROVINCIA]],[1]!PROVINCIASCC[#Data],3,FALSE),VLOOKUP(MESACU[[#This Row],[PAIS]],'[1]Centros de coste'!$A$2:$D$204,3,FALSE))</f>
        <v>IBERICA II</v>
      </c>
      <c r="Z5321" t="str">
        <f>IF(MESACU[[#This Row],[PAIS]]="ESPAÑA",VLOOKUP(MESACU[[#This Row],[PROVINCIA]],[1]!PROVINCIASCC[#Data],4,FALSE),VLOOKUP(MESACU[[#This Row],[PAIS]],'[1]Centros de coste'!$A$2:$D$204,4,FALSE))</f>
        <v>EUROPA</v>
      </c>
      <c r="AA5321" t="str">
        <f>IFERROR(LEFT(TRIM(MESACU[[#This Row],[CodigoArticulo]]),LEN(TRIM(MESACU[[#This Row],[CodigoArticulo]]))-4),"")</f>
        <v>PT</v>
      </c>
      <c r="AB5321" t="str">
        <f>IFERROR(VLOOKUP(MESACU[[#This Row],[CODIGOG]],[1]!FAMILIAS[#Data],5,FALSE),"")</f>
        <v>BIOFERTILIZERS</v>
      </c>
    </row>
    <row r="5322" spans="1:28" x14ac:dyDescent="0.35">
      <c r="A5322" t="s">
        <v>28</v>
      </c>
      <c r="B5322">
        <v>302</v>
      </c>
      <c r="C5322" t="s">
        <v>29</v>
      </c>
      <c r="D5322">
        <v>2026</v>
      </c>
      <c r="E5322">
        <v>4</v>
      </c>
      <c r="F5322" t="s">
        <v>74</v>
      </c>
      <c r="G5322">
        <v>326</v>
      </c>
      <c r="H5322" t="s">
        <v>75</v>
      </c>
      <c r="I5322">
        <v>0</v>
      </c>
      <c r="J5322">
        <v>0</v>
      </c>
      <c r="K5322">
        <v>1.1479999999999999</v>
      </c>
      <c r="L5322">
        <v>0</v>
      </c>
      <c r="M5322">
        <v>0</v>
      </c>
      <c r="N5322">
        <v>0</v>
      </c>
      <c r="O5322">
        <v>1</v>
      </c>
      <c r="P5322" t="s">
        <v>76</v>
      </c>
      <c r="Q5322" t="s">
        <v>244</v>
      </c>
      <c r="R5322" t="s">
        <v>34</v>
      </c>
      <c r="S5322" t="s">
        <v>245</v>
      </c>
      <c r="T5322" t="s">
        <v>36</v>
      </c>
      <c r="U5322">
        <v>0</v>
      </c>
      <c r="V5322">
        <v>40</v>
      </c>
      <c r="W5322">
        <v>114.8</v>
      </c>
      <c r="X5322" t="str">
        <f>IF(MESACU[[#This Row],[PAIS]]="ESPAÑA",VLOOKUP(MESACU[[#This Row],[PROVINCIA]],[1]!PROVINCIASCC[#Data],2,FALSE),VLOOKUP(MESACU[[#This Row],[PAIS]],'[1]Centros de coste'!$A$2:$D$204,2,FALSE))</f>
        <v>C44 - IBERICA II</v>
      </c>
      <c r="Y5322" t="str">
        <f>IF(MESACU[[#This Row],[PAIS]]="ESPAÑA",VLOOKUP(MESACU[[#This Row],[PROVINCIA]],[1]!PROVINCIASCC[#Data],3,FALSE),VLOOKUP(MESACU[[#This Row],[PAIS]],'[1]Centros de coste'!$A$2:$D$204,3,FALSE))</f>
        <v>IBERICA II</v>
      </c>
      <c r="Z5322" t="str">
        <f>IF(MESACU[[#This Row],[PAIS]]="ESPAÑA",VLOOKUP(MESACU[[#This Row],[PROVINCIA]],[1]!PROVINCIASCC[#Data],4,FALSE),VLOOKUP(MESACU[[#This Row],[PAIS]],'[1]Centros de coste'!$A$2:$D$204,4,FALSE))</f>
        <v>EUROPA</v>
      </c>
      <c r="AA5322" t="str">
        <f>IFERROR(LEFT(TRIM(MESACU[[#This Row],[CodigoArticulo]]),LEN(TRIM(MESACU[[#This Row],[CodigoArticulo]]))-4),"")</f>
        <v>B</v>
      </c>
      <c r="AB5322" t="str">
        <f>IFERROR(VLOOKUP(MESACU[[#This Row],[CODIGOG]],[1]!FAMILIAS[#Data],5,FALSE),"")</f>
        <v>BIOFERTILIZERS</v>
      </c>
    </row>
    <row r="5323" spans="1:28" x14ac:dyDescent="0.35">
      <c r="A5323" t="s">
        <v>28</v>
      </c>
      <c r="B5323">
        <v>302</v>
      </c>
      <c r="C5323" t="s">
        <v>29</v>
      </c>
      <c r="D5323">
        <v>2026</v>
      </c>
      <c r="E5323">
        <v>4</v>
      </c>
      <c r="F5323" t="s">
        <v>74</v>
      </c>
      <c r="G5323">
        <v>326</v>
      </c>
      <c r="H5323" t="s">
        <v>75</v>
      </c>
      <c r="I5323">
        <v>0</v>
      </c>
      <c r="J5323">
        <v>0</v>
      </c>
      <c r="K5323">
        <v>17.22</v>
      </c>
      <c r="L5323">
        <v>0</v>
      </c>
      <c r="M5323">
        <v>0</v>
      </c>
      <c r="N5323">
        <v>0</v>
      </c>
      <c r="O5323">
        <v>15</v>
      </c>
      <c r="P5323" t="s">
        <v>76</v>
      </c>
      <c r="Q5323" t="s">
        <v>244</v>
      </c>
      <c r="R5323" t="s">
        <v>34</v>
      </c>
      <c r="S5323" t="s">
        <v>245</v>
      </c>
      <c r="T5323" t="s">
        <v>36</v>
      </c>
      <c r="U5323">
        <v>0</v>
      </c>
      <c r="V5323">
        <v>600</v>
      </c>
      <c r="W5323">
        <v>1722</v>
      </c>
      <c r="X5323" t="str">
        <f>IF(MESACU[[#This Row],[PAIS]]="ESPAÑA",VLOOKUP(MESACU[[#This Row],[PROVINCIA]],[1]!PROVINCIASCC[#Data],2,FALSE),VLOOKUP(MESACU[[#This Row],[PAIS]],'[1]Centros de coste'!$A$2:$D$204,2,FALSE))</f>
        <v>C44 - IBERICA II</v>
      </c>
      <c r="Y5323" t="str">
        <f>IF(MESACU[[#This Row],[PAIS]]="ESPAÑA",VLOOKUP(MESACU[[#This Row],[PROVINCIA]],[1]!PROVINCIASCC[#Data],3,FALSE),VLOOKUP(MESACU[[#This Row],[PAIS]],'[1]Centros de coste'!$A$2:$D$204,3,FALSE))</f>
        <v>IBERICA II</v>
      </c>
      <c r="Z5323" t="str">
        <f>IF(MESACU[[#This Row],[PAIS]]="ESPAÑA",VLOOKUP(MESACU[[#This Row],[PROVINCIA]],[1]!PROVINCIASCC[#Data],4,FALSE),VLOOKUP(MESACU[[#This Row],[PAIS]],'[1]Centros de coste'!$A$2:$D$204,4,FALSE))</f>
        <v>EUROPA</v>
      </c>
      <c r="AA5323" t="str">
        <f>IFERROR(LEFT(TRIM(MESACU[[#This Row],[CodigoArticulo]]),LEN(TRIM(MESACU[[#This Row],[CodigoArticulo]]))-4),"")</f>
        <v>B</v>
      </c>
      <c r="AB5323" t="str">
        <f>IFERROR(VLOOKUP(MESACU[[#This Row],[CODIGOG]],[1]!FAMILIAS[#Data],5,FALSE),"")</f>
        <v>BIOFERTILIZERS</v>
      </c>
    </row>
    <row r="5324" spans="1:28" x14ac:dyDescent="0.35">
      <c r="A5324" t="s">
        <v>28</v>
      </c>
      <c r="B5324">
        <v>303</v>
      </c>
      <c r="C5324" t="s">
        <v>29</v>
      </c>
      <c r="D5324">
        <v>2026</v>
      </c>
      <c r="E5324">
        <v>4</v>
      </c>
      <c r="F5324" t="s">
        <v>122</v>
      </c>
      <c r="G5324">
        <v>248</v>
      </c>
      <c r="H5324" t="s">
        <v>123</v>
      </c>
      <c r="I5324">
        <v>0</v>
      </c>
      <c r="J5324">
        <v>0</v>
      </c>
      <c r="K5324">
        <v>52.4</v>
      </c>
      <c r="L5324">
        <v>0</v>
      </c>
      <c r="M5324">
        <v>157.19999999999999</v>
      </c>
      <c r="N5324">
        <v>0</v>
      </c>
      <c r="O5324">
        <v>9.6</v>
      </c>
      <c r="P5324" t="s">
        <v>122</v>
      </c>
      <c r="Q5324" t="s">
        <v>186</v>
      </c>
      <c r="R5324" t="s">
        <v>34</v>
      </c>
      <c r="S5324" t="s">
        <v>170</v>
      </c>
      <c r="T5324" t="s">
        <v>36</v>
      </c>
      <c r="U5324">
        <v>0</v>
      </c>
      <c r="V5324">
        <v>2000</v>
      </c>
      <c r="W5324">
        <v>5240</v>
      </c>
      <c r="X5324" t="str">
        <f>IF(MESACU[[#This Row],[PAIS]]="ESPAÑA",VLOOKUP(MESACU[[#This Row],[PROVINCIA]],[1]!PROVINCIASCC[#Data],2,FALSE),VLOOKUP(MESACU[[#This Row],[PAIS]],'[1]Centros de coste'!$A$2:$D$204,2,FALSE))</f>
        <v>C46 - IBERICA IV</v>
      </c>
      <c r="Y5324" t="str">
        <f>IF(MESACU[[#This Row],[PAIS]]="ESPAÑA",VLOOKUP(MESACU[[#This Row],[PROVINCIA]],[1]!PROVINCIASCC[#Data],3,FALSE),VLOOKUP(MESACU[[#This Row],[PAIS]],'[1]Centros de coste'!$A$2:$D$204,3,FALSE))</f>
        <v>IBERICA IV</v>
      </c>
      <c r="Z5324" t="str">
        <f>IF(MESACU[[#This Row],[PAIS]]="ESPAÑA",VLOOKUP(MESACU[[#This Row],[PROVINCIA]],[1]!PROVINCIASCC[#Data],4,FALSE),VLOOKUP(MESACU[[#This Row],[PAIS]],'[1]Centros de coste'!$A$2:$D$204,4,FALSE))</f>
        <v>EUROPA</v>
      </c>
      <c r="AA5324" t="str">
        <f>IFERROR(LEFT(TRIM(MESACU[[#This Row],[CodigoArticulo]]),LEN(TRIM(MESACU[[#This Row],[CodigoArticulo]]))-4),"")</f>
        <v>AGXK</v>
      </c>
      <c r="AB5324" t="str">
        <f>IFERROR(VLOOKUP(MESACU[[#This Row],[CODIGOG]],[1]!FAMILIAS[#Data],5,FALSE),"")</f>
        <v>BIOFERTILIZERS</v>
      </c>
    </row>
    <row r="5325" spans="1:28" x14ac:dyDescent="0.35">
      <c r="A5325" t="s">
        <v>28</v>
      </c>
      <c r="B5325">
        <v>303</v>
      </c>
      <c r="C5325" t="s">
        <v>29</v>
      </c>
      <c r="D5325">
        <v>2026</v>
      </c>
      <c r="E5325">
        <v>4</v>
      </c>
      <c r="F5325" t="s">
        <v>142</v>
      </c>
      <c r="G5325">
        <v>248</v>
      </c>
      <c r="H5325" t="s">
        <v>143</v>
      </c>
      <c r="I5325">
        <v>0</v>
      </c>
      <c r="J5325">
        <v>0</v>
      </c>
      <c r="K5325">
        <v>0.63200000000000001</v>
      </c>
      <c r="L5325">
        <v>0</v>
      </c>
      <c r="M5325">
        <v>1.8959999999999999</v>
      </c>
      <c r="N5325">
        <v>0</v>
      </c>
      <c r="O5325">
        <v>0.49</v>
      </c>
      <c r="P5325" t="s">
        <v>142</v>
      </c>
      <c r="Q5325" t="s">
        <v>186</v>
      </c>
      <c r="R5325" t="s">
        <v>34</v>
      </c>
      <c r="S5325" t="s">
        <v>170</v>
      </c>
      <c r="T5325" t="s">
        <v>36</v>
      </c>
      <c r="U5325">
        <v>0</v>
      </c>
      <c r="V5325">
        <v>20</v>
      </c>
      <c r="W5325">
        <v>63.2</v>
      </c>
      <c r="X5325" t="str">
        <f>IF(MESACU[[#This Row],[PAIS]]="ESPAÑA",VLOOKUP(MESACU[[#This Row],[PROVINCIA]],[1]!PROVINCIASCC[#Data],2,FALSE),VLOOKUP(MESACU[[#This Row],[PAIS]],'[1]Centros de coste'!$A$2:$D$204,2,FALSE))</f>
        <v>C46 - IBERICA IV</v>
      </c>
      <c r="Y5325" t="str">
        <f>IF(MESACU[[#This Row],[PAIS]]="ESPAÑA",VLOOKUP(MESACU[[#This Row],[PROVINCIA]],[1]!PROVINCIASCC[#Data],3,FALSE),VLOOKUP(MESACU[[#This Row],[PAIS]],'[1]Centros de coste'!$A$2:$D$204,3,FALSE))</f>
        <v>IBERICA IV</v>
      </c>
      <c r="Z5325" t="str">
        <f>IF(MESACU[[#This Row],[PAIS]]="ESPAÑA",VLOOKUP(MESACU[[#This Row],[PROVINCIA]],[1]!PROVINCIASCC[#Data],4,FALSE),VLOOKUP(MESACU[[#This Row],[PAIS]],'[1]Centros de coste'!$A$2:$D$204,4,FALSE))</f>
        <v>EUROPA</v>
      </c>
      <c r="AA5325" t="str">
        <f>IFERROR(LEFT(TRIM(MESACU[[#This Row],[CodigoArticulo]]),LEN(TRIM(MESACU[[#This Row],[CodigoArticulo]]))-4),"")</f>
        <v>B</v>
      </c>
      <c r="AB5325" t="str">
        <f>IFERROR(VLOOKUP(MESACU[[#This Row],[CODIGOG]],[1]!FAMILIAS[#Data],5,FALSE),"")</f>
        <v>BIOFERTILIZERS</v>
      </c>
    </row>
    <row r="5326" spans="1:28" x14ac:dyDescent="0.35">
      <c r="A5326" t="s">
        <v>28</v>
      </c>
      <c r="B5326">
        <v>303</v>
      </c>
      <c r="C5326" t="s">
        <v>29</v>
      </c>
      <c r="D5326">
        <v>2026</v>
      </c>
      <c r="E5326">
        <v>4</v>
      </c>
      <c r="F5326" t="s">
        <v>236</v>
      </c>
      <c r="G5326">
        <v>248</v>
      </c>
      <c r="H5326" t="s">
        <v>237</v>
      </c>
      <c r="I5326">
        <v>0</v>
      </c>
      <c r="J5326">
        <v>0</v>
      </c>
      <c r="K5326">
        <v>0.95799999999999996</v>
      </c>
      <c r="L5326">
        <v>0</v>
      </c>
      <c r="M5326">
        <v>2.8740000000000001</v>
      </c>
      <c r="N5326">
        <v>0</v>
      </c>
      <c r="O5326">
        <v>0.49</v>
      </c>
      <c r="P5326" t="s">
        <v>236</v>
      </c>
      <c r="Q5326" t="s">
        <v>186</v>
      </c>
      <c r="R5326" t="s">
        <v>34</v>
      </c>
      <c r="S5326" t="s">
        <v>170</v>
      </c>
      <c r="T5326" t="s">
        <v>36</v>
      </c>
      <c r="U5326">
        <v>0</v>
      </c>
      <c r="V5326">
        <v>20</v>
      </c>
      <c r="W5326">
        <v>95.8</v>
      </c>
      <c r="X5326" t="str">
        <f>IF(MESACU[[#This Row],[PAIS]]="ESPAÑA",VLOOKUP(MESACU[[#This Row],[PROVINCIA]],[1]!PROVINCIASCC[#Data],2,FALSE),VLOOKUP(MESACU[[#This Row],[PAIS]],'[1]Centros de coste'!$A$2:$D$204,2,FALSE))</f>
        <v>C46 - IBERICA IV</v>
      </c>
      <c r="Y5326" t="str">
        <f>IF(MESACU[[#This Row],[PAIS]]="ESPAÑA",VLOOKUP(MESACU[[#This Row],[PROVINCIA]],[1]!PROVINCIASCC[#Data],3,FALSE),VLOOKUP(MESACU[[#This Row],[PAIS]],'[1]Centros de coste'!$A$2:$D$204,3,FALSE))</f>
        <v>IBERICA IV</v>
      </c>
      <c r="Z5326" t="str">
        <f>IF(MESACU[[#This Row],[PAIS]]="ESPAÑA",VLOOKUP(MESACU[[#This Row],[PROVINCIA]],[1]!PROVINCIASCC[#Data],4,FALSE),VLOOKUP(MESACU[[#This Row],[PAIS]],'[1]Centros de coste'!$A$2:$D$204,4,FALSE))</f>
        <v>EUROPA</v>
      </c>
      <c r="AA5326" t="str">
        <f>IFERROR(LEFT(TRIM(MESACU[[#This Row],[CodigoArticulo]]),LEN(TRIM(MESACU[[#This Row],[CodigoArticulo]]))-4),"")</f>
        <v>START2</v>
      </c>
      <c r="AB5326" t="str">
        <f>IFERROR(VLOOKUP(MESACU[[#This Row],[CODIGOG]],[1]!FAMILIAS[#Data],5,FALSE),"")</f>
        <v>BIOSTIMULANTS</v>
      </c>
    </row>
    <row r="5327" spans="1:28" x14ac:dyDescent="0.35">
      <c r="A5327" t="s">
        <v>28</v>
      </c>
      <c r="B5327">
        <v>303</v>
      </c>
      <c r="C5327" t="s">
        <v>29</v>
      </c>
      <c r="D5327">
        <v>2026</v>
      </c>
      <c r="E5327">
        <v>4</v>
      </c>
      <c r="F5327" t="s">
        <v>236</v>
      </c>
      <c r="G5327">
        <v>248</v>
      </c>
      <c r="H5327" t="s">
        <v>237</v>
      </c>
      <c r="I5327">
        <v>0</v>
      </c>
      <c r="J5327">
        <v>0</v>
      </c>
      <c r="K5327">
        <v>3.8319999999999999</v>
      </c>
      <c r="L5327">
        <v>0</v>
      </c>
      <c r="M5327">
        <v>11.496</v>
      </c>
      <c r="N5327">
        <v>0</v>
      </c>
      <c r="O5327">
        <v>1.97</v>
      </c>
      <c r="P5327" t="s">
        <v>236</v>
      </c>
      <c r="Q5327" t="s">
        <v>186</v>
      </c>
      <c r="R5327" t="s">
        <v>34</v>
      </c>
      <c r="S5327" t="s">
        <v>170</v>
      </c>
      <c r="T5327" t="s">
        <v>36</v>
      </c>
      <c r="U5327">
        <v>0</v>
      </c>
      <c r="V5327">
        <v>80</v>
      </c>
      <c r="W5327">
        <v>383.2</v>
      </c>
      <c r="X5327" t="str">
        <f>IF(MESACU[[#This Row],[PAIS]]="ESPAÑA",VLOOKUP(MESACU[[#This Row],[PROVINCIA]],[1]!PROVINCIASCC[#Data],2,FALSE),VLOOKUP(MESACU[[#This Row],[PAIS]],'[1]Centros de coste'!$A$2:$D$204,2,FALSE))</f>
        <v>C46 - IBERICA IV</v>
      </c>
      <c r="Y5327" t="str">
        <f>IF(MESACU[[#This Row],[PAIS]]="ESPAÑA",VLOOKUP(MESACU[[#This Row],[PROVINCIA]],[1]!PROVINCIASCC[#Data],3,FALSE),VLOOKUP(MESACU[[#This Row],[PAIS]],'[1]Centros de coste'!$A$2:$D$204,3,FALSE))</f>
        <v>IBERICA IV</v>
      </c>
      <c r="Z5327" t="str">
        <f>IF(MESACU[[#This Row],[PAIS]]="ESPAÑA",VLOOKUP(MESACU[[#This Row],[PROVINCIA]],[1]!PROVINCIASCC[#Data],4,FALSE),VLOOKUP(MESACU[[#This Row],[PAIS]],'[1]Centros de coste'!$A$2:$D$204,4,FALSE))</f>
        <v>EUROPA</v>
      </c>
      <c r="AA5327" t="str">
        <f>IFERROR(LEFT(TRIM(MESACU[[#This Row],[CodigoArticulo]]),LEN(TRIM(MESACU[[#This Row],[CodigoArticulo]]))-4),"")</f>
        <v>START2</v>
      </c>
      <c r="AB5327" t="str">
        <f>IFERROR(VLOOKUP(MESACU[[#This Row],[CODIGOG]],[1]!FAMILIAS[#Data],5,FALSE),"")</f>
        <v>BIOSTIMULANTS</v>
      </c>
    </row>
    <row r="5328" spans="1:28" x14ac:dyDescent="0.35">
      <c r="A5328" t="s">
        <v>28</v>
      </c>
      <c r="B5328">
        <v>303</v>
      </c>
      <c r="C5328" t="s">
        <v>29</v>
      </c>
      <c r="D5328">
        <v>2026</v>
      </c>
      <c r="E5328">
        <v>4</v>
      </c>
      <c r="F5328" t="s">
        <v>164</v>
      </c>
      <c r="G5328">
        <v>248</v>
      </c>
      <c r="H5328" t="s">
        <v>996</v>
      </c>
      <c r="I5328">
        <v>0</v>
      </c>
      <c r="J5328">
        <v>0</v>
      </c>
      <c r="K5328">
        <v>1.97</v>
      </c>
      <c r="L5328">
        <v>0</v>
      </c>
      <c r="M5328">
        <v>5.91</v>
      </c>
      <c r="N5328">
        <v>0</v>
      </c>
      <c r="O5328">
        <v>2.5</v>
      </c>
      <c r="P5328" t="s">
        <v>164</v>
      </c>
      <c r="Q5328" t="s">
        <v>186</v>
      </c>
      <c r="R5328" t="s">
        <v>34</v>
      </c>
      <c r="S5328" t="s">
        <v>170</v>
      </c>
      <c r="T5328" t="s">
        <v>36</v>
      </c>
      <c r="U5328">
        <v>0</v>
      </c>
      <c r="V5328">
        <v>100</v>
      </c>
      <c r="W5328">
        <v>197</v>
      </c>
      <c r="X5328" t="str">
        <f>IF(MESACU[[#This Row],[PAIS]]="ESPAÑA",VLOOKUP(MESACU[[#This Row],[PROVINCIA]],[1]!PROVINCIASCC[#Data],2,FALSE),VLOOKUP(MESACU[[#This Row],[PAIS]],'[1]Centros de coste'!$A$2:$D$204,2,FALSE))</f>
        <v>C46 - IBERICA IV</v>
      </c>
      <c r="Y5328" t="str">
        <f>IF(MESACU[[#This Row],[PAIS]]="ESPAÑA",VLOOKUP(MESACU[[#This Row],[PROVINCIA]],[1]!PROVINCIASCC[#Data],3,FALSE),VLOOKUP(MESACU[[#This Row],[PAIS]],'[1]Centros de coste'!$A$2:$D$204,3,FALSE))</f>
        <v>IBERICA IV</v>
      </c>
      <c r="Z5328" t="str">
        <f>IF(MESACU[[#This Row],[PAIS]]="ESPAÑA",VLOOKUP(MESACU[[#This Row],[PROVINCIA]],[1]!PROVINCIASCC[#Data],4,FALSE),VLOOKUP(MESACU[[#This Row],[PAIS]],'[1]Centros de coste'!$A$2:$D$204,4,FALSE))</f>
        <v>EUROPA</v>
      </c>
      <c r="AA5328" t="str">
        <f>IFERROR(LEFT(TRIM(MESACU[[#This Row],[CodigoArticulo]]),LEN(TRIM(MESACU[[#This Row],[CodigoArticulo]]))-4),"")</f>
        <v>S</v>
      </c>
      <c r="AB5328" t="str">
        <f>IFERROR(VLOOKUP(MESACU[[#This Row],[CODIGOG]],[1]!FAMILIAS[#Data],5,FALSE),"")</f>
        <v>BIOFERTILIZERS</v>
      </c>
    </row>
    <row r="5329" spans="1:28" x14ac:dyDescent="0.35">
      <c r="A5329" t="s">
        <v>28</v>
      </c>
      <c r="B5329">
        <v>303</v>
      </c>
      <c r="C5329" t="s">
        <v>29</v>
      </c>
      <c r="D5329">
        <v>2026</v>
      </c>
      <c r="E5329">
        <v>4</v>
      </c>
      <c r="F5329" t="s">
        <v>69</v>
      </c>
      <c r="G5329">
        <v>248</v>
      </c>
      <c r="H5329" t="s">
        <v>70</v>
      </c>
      <c r="I5329">
        <v>0</v>
      </c>
      <c r="J5329">
        <v>0</v>
      </c>
      <c r="K5329">
        <v>4.57</v>
      </c>
      <c r="L5329">
        <v>0</v>
      </c>
      <c r="M5329">
        <v>13.71</v>
      </c>
      <c r="N5329">
        <v>0</v>
      </c>
      <c r="O5329">
        <v>2.5</v>
      </c>
      <c r="P5329" t="s">
        <v>69</v>
      </c>
      <c r="Q5329" t="s">
        <v>186</v>
      </c>
      <c r="R5329" t="s">
        <v>34</v>
      </c>
      <c r="S5329" t="s">
        <v>170</v>
      </c>
      <c r="T5329" t="s">
        <v>36</v>
      </c>
      <c r="U5329">
        <v>0</v>
      </c>
      <c r="V5329">
        <v>100</v>
      </c>
      <c r="W5329">
        <v>457</v>
      </c>
      <c r="X5329" t="str">
        <f>IF(MESACU[[#This Row],[PAIS]]="ESPAÑA",VLOOKUP(MESACU[[#This Row],[PROVINCIA]],[1]!PROVINCIASCC[#Data],2,FALSE),VLOOKUP(MESACU[[#This Row],[PAIS]],'[1]Centros de coste'!$A$2:$D$204,2,FALSE))</f>
        <v>C46 - IBERICA IV</v>
      </c>
      <c r="Y5329" t="str">
        <f>IF(MESACU[[#This Row],[PAIS]]="ESPAÑA",VLOOKUP(MESACU[[#This Row],[PROVINCIA]],[1]!PROVINCIASCC[#Data],3,FALSE),VLOOKUP(MESACU[[#This Row],[PAIS]],'[1]Centros de coste'!$A$2:$D$204,3,FALSE))</f>
        <v>IBERICA IV</v>
      </c>
      <c r="Z5329" t="str">
        <f>IF(MESACU[[#This Row],[PAIS]]="ESPAÑA",VLOOKUP(MESACU[[#This Row],[PROVINCIA]],[1]!PROVINCIASCC[#Data],4,FALSE),VLOOKUP(MESACU[[#This Row],[PAIS]],'[1]Centros de coste'!$A$2:$D$204,4,FALSE))</f>
        <v>EUROPA</v>
      </c>
      <c r="AA5329" t="str">
        <f>IFERROR(LEFT(TRIM(MESACU[[#This Row],[CodigoArticulo]]),LEN(TRIM(MESACU[[#This Row],[CodigoArticulo]]))-4),"")</f>
        <v>AVAN</v>
      </c>
      <c r="AB5329" t="str">
        <f>IFERROR(VLOOKUP(MESACU[[#This Row],[CODIGOG]],[1]!FAMILIAS[#Data],5,FALSE),"")</f>
        <v>BIOSTIMULANTS</v>
      </c>
    </row>
    <row r="5330" spans="1:28" x14ac:dyDescent="0.35">
      <c r="A5330" t="s">
        <v>28</v>
      </c>
      <c r="B5330">
        <v>304</v>
      </c>
      <c r="C5330" t="s">
        <v>29</v>
      </c>
      <c r="D5330">
        <v>2026</v>
      </c>
      <c r="E5330">
        <v>4</v>
      </c>
      <c r="F5330" t="s">
        <v>62</v>
      </c>
      <c r="G5330">
        <v>302</v>
      </c>
      <c r="H5330" t="s">
        <v>63</v>
      </c>
      <c r="I5330">
        <v>0</v>
      </c>
      <c r="J5330">
        <v>0</v>
      </c>
      <c r="K5330">
        <v>0</v>
      </c>
      <c r="L5330">
        <v>0</v>
      </c>
      <c r="M5330">
        <v>21.88</v>
      </c>
      <c r="N5330">
        <v>0</v>
      </c>
      <c r="O5330">
        <v>2.46</v>
      </c>
      <c r="P5330" t="s">
        <v>62</v>
      </c>
      <c r="Q5330" t="s">
        <v>146</v>
      </c>
      <c r="R5330" t="s">
        <v>34</v>
      </c>
      <c r="S5330" t="s">
        <v>147</v>
      </c>
      <c r="T5330" t="s">
        <v>36</v>
      </c>
      <c r="U5330">
        <v>0</v>
      </c>
      <c r="V5330">
        <v>100</v>
      </c>
      <c r="W5330">
        <v>1094</v>
      </c>
      <c r="X5330" t="str">
        <f>IF(MESACU[[#This Row],[PAIS]]="ESPAÑA",VLOOKUP(MESACU[[#This Row],[PROVINCIA]],[1]!PROVINCIASCC[#Data],2,FALSE),VLOOKUP(MESACU[[#This Row],[PAIS]],'[1]Centros de coste'!$A$2:$D$204,2,FALSE))</f>
        <v>C44 - IBERICA II</v>
      </c>
      <c r="Y5330" t="str">
        <f>IF(MESACU[[#This Row],[PAIS]]="ESPAÑA",VLOOKUP(MESACU[[#This Row],[PROVINCIA]],[1]!PROVINCIASCC[#Data],3,FALSE),VLOOKUP(MESACU[[#This Row],[PAIS]],'[1]Centros de coste'!$A$2:$D$204,3,FALSE))</f>
        <v>IBERICA II</v>
      </c>
      <c r="Z5330" t="str">
        <f>IF(MESACU[[#This Row],[PAIS]]="ESPAÑA",VLOOKUP(MESACU[[#This Row],[PROVINCIA]],[1]!PROVINCIASCC[#Data],4,FALSE),VLOOKUP(MESACU[[#This Row],[PAIS]],'[1]Centros de coste'!$A$2:$D$204,4,FALSE))</f>
        <v>EUROPA</v>
      </c>
      <c r="AA5330" t="str">
        <f>IFERROR(LEFT(TRIM(MESACU[[#This Row],[CodigoArticulo]]),LEN(TRIM(MESACU[[#This Row],[CodigoArticulo]]))-4),"")</f>
        <v>TRI</v>
      </c>
      <c r="AB5330" t="str">
        <f>IFERROR(VLOOKUP(MESACU[[#This Row],[CODIGOG]],[1]!FAMILIAS[#Data],5,FALSE),"")</f>
        <v>BIOSTIMULANTS</v>
      </c>
    </row>
    <row r="5331" spans="1:28" x14ac:dyDescent="0.35">
      <c r="A5331" t="s">
        <v>28</v>
      </c>
      <c r="B5331">
        <v>305</v>
      </c>
      <c r="C5331" t="s">
        <v>29</v>
      </c>
      <c r="D5331">
        <v>2026</v>
      </c>
      <c r="E5331">
        <v>4</v>
      </c>
      <c r="F5331" t="s">
        <v>92</v>
      </c>
      <c r="G5331">
        <v>308</v>
      </c>
      <c r="H5331" t="s">
        <v>93</v>
      </c>
      <c r="I5331">
        <v>0</v>
      </c>
      <c r="J5331">
        <v>0</v>
      </c>
      <c r="K5331">
        <v>151.68</v>
      </c>
      <c r="L5331">
        <v>0</v>
      </c>
      <c r="M5331">
        <v>0</v>
      </c>
      <c r="N5331">
        <v>0</v>
      </c>
      <c r="O5331">
        <v>16</v>
      </c>
      <c r="P5331" t="s">
        <v>92</v>
      </c>
      <c r="Q5331" t="s">
        <v>407</v>
      </c>
      <c r="R5331" t="s">
        <v>34</v>
      </c>
      <c r="S5331" t="s">
        <v>343</v>
      </c>
      <c r="T5331" t="s">
        <v>36</v>
      </c>
      <c r="U5331">
        <v>0</v>
      </c>
      <c r="V5331">
        <v>640</v>
      </c>
      <c r="W5331">
        <v>1516.8</v>
      </c>
      <c r="X5331" t="str">
        <f>IF(MESACU[[#This Row],[PAIS]]="ESPAÑA",VLOOKUP(MESACU[[#This Row],[PROVINCIA]],[1]!PROVINCIASCC[#Data],2,FALSE),VLOOKUP(MESACU[[#This Row],[PAIS]],'[1]Centros de coste'!$A$2:$D$204,2,FALSE))</f>
        <v>C45 - IBERICA III</v>
      </c>
      <c r="Y5331" t="str">
        <f>IF(MESACU[[#This Row],[PAIS]]="ESPAÑA",VLOOKUP(MESACU[[#This Row],[PROVINCIA]],[1]!PROVINCIASCC[#Data],3,FALSE),VLOOKUP(MESACU[[#This Row],[PAIS]],'[1]Centros de coste'!$A$2:$D$204,3,FALSE))</f>
        <v>IBERICA III</v>
      </c>
      <c r="Z5331" t="str">
        <f>IF(MESACU[[#This Row],[PAIS]]="ESPAÑA",VLOOKUP(MESACU[[#This Row],[PROVINCIA]],[1]!PROVINCIASCC[#Data],4,FALSE),VLOOKUP(MESACU[[#This Row],[PAIS]],'[1]Centros de coste'!$A$2:$D$204,4,FALSE))</f>
        <v>EUROPA</v>
      </c>
      <c r="AA5331" t="str">
        <f>IFERROR(LEFT(TRIM(MESACU[[#This Row],[CodigoArticulo]]),LEN(TRIM(MESACU[[#This Row],[CodigoArticulo]]))-4),"")</f>
        <v>BIO</v>
      </c>
      <c r="AB5331" t="str">
        <f>IFERROR(VLOOKUP(MESACU[[#This Row],[CODIGOG]],[1]!FAMILIAS[#Data],5,FALSE),"")</f>
        <v>BIOSTIMULANTS</v>
      </c>
    </row>
    <row r="5332" spans="1:28" x14ac:dyDescent="0.35">
      <c r="A5332" t="s">
        <v>28</v>
      </c>
      <c r="B5332">
        <v>305</v>
      </c>
      <c r="C5332" t="s">
        <v>29</v>
      </c>
      <c r="D5332">
        <v>2026</v>
      </c>
      <c r="E5332">
        <v>4</v>
      </c>
      <c r="F5332" t="s">
        <v>354</v>
      </c>
      <c r="G5332">
        <v>308</v>
      </c>
      <c r="H5332" t="s">
        <v>1014</v>
      </c>
      <c r="I5332">
        <v>0</v>
      </c>
      <c r="J5332">
        <v>0</v>
      </c>
      <c r="K5332">
        <v>52.56</v>
      </c>
      <c r="L5332">
        <v>0</v>
      </c>
      <c r="M5332">
        <v>0</v>
      </c>
      <c r="N5332">
        <v>0</v>
      </c>
      <c r="O5332">
        <v>0.62</v>
      </c>
      <c r="P5332" t="s">
        <v>476</v>
      </c>
      <c r="Q5332" t="s">
        <v>407</v>
      </c>
      <c r="R5332" t="s">
        <v>73</v>
      </c>
      <c r="S5332" t="s">
        <v>343</v>
      </c>
      <c r="T5332" t="s">
        <v>36</v>
      </c>
      <c r="U5332">
        <v>0</v>
      </c>
      <c r="V5332">
        <v>48</v>
      </c>
      <c r="W5332">
        <v>525.6</v>
      </c>
      <c r="X5332" t="str">
        <f>IF(MESACU[[#This Row],[PAIS]]="ESPAÑA",VLOOKUP(MESACU[[#This Row],[PROVINCIA]],[1]!PROVINCIASCC[#Data],2,FALSE),VLOOKUP(MESACU[[#This Row],[PAIS]],'[1]Centros de coste'!$A$2:$D$204,2,FALSE))</f>
        <v>C45 - IBERICA III</v>
      </c>
      <c r="Y5332" t="str">
        <f>IF(MESACU[[#This Row],[PAIS]]="ESPAÑA",VLOOKUP(MESACU[[#This Row],[PROVINCIA]],[1]!PROVINCIASCC[#Data],3,FALSE),VLOOKUP(MESACU[[#This Row],[PAIS]],'[1]Centros de coste'!$A$2:$D$204,3,FALSE))</f>
        <v>IBERICA III</v>
      </c>
      <c r="Z5332" t="str">
        <f>IF(MESACU[[#This Row],[PAIS]]="ESPAÑA",VLOOKUP(MESACU[[#This Row],[PROVINCIA]],[1]!PROVINCIASCC[#Data],4,FALSE),VLOOKUP(MESACU[[#This Row],[PAIS]],'[1]Centros de coste'!$A$2:$D$204,4,FALSE))</f>
        <v>EUROPA</v>
      </c>
      <c r="AA5332" t="str">
        <f>IFERROR(LEFT(TRIM(MESACU[[#This Row],[CodigoArticulo]]),LEN(TRIM(MESACU[[#This Row],[CodigoArticulo]]))-4),"")</f>
        <v>AGFE</v>
      </c>
      <c r="AB5332" t="str">
        <f>IFERROR(VLOOKUP(MESACU[[#This Row],[CODIGOG]],[1]!FAMILIAS[#Data],5,FALSE),"")</f>
        <v>BIOFERTILIZERS</v>
      </c>
    </row>
    <row r="5333" spans="1:28" x14ac:dyDescent="0.35">
      <c r="A5333" t="s">
        <v>28</v>
      </c>
      <c r="B5333">
        <v>305</v>
      </c>
      <c r="C5333" t="s">
        <v>29</v>
      </c>
      <c r="D5333">
        <v>2026</v>
      </c>
      <c r="E5333">
        <v>4</v>
      </c>
      <c r="F5333" t="s">
        <v>556</v>
      </c>
      <c r="G5333">
        <v>308</v>
      </c>
      <c r="H5333" t="s">
        <v>987</v>
      </c>
      <c r="I5333">
        <v>0</v>
      </c>
      <c r="J5333">
        <v>0</v>
      </c>
      <c r="K5333">
        <v>27.6</v>
      </c>
      <c r="L5333">
        <v>0</v>
      </c>
      <c r="M5333">
        <v>0</v>
      </c>
      <c r="N5333">
        <v>0</v>
      </c>
      <c r="O5333">
        <v>1.48</v>
      </c>
      <c r="P5333" t="s">
        <v>28</v>
      </c>
      <c r="Q5333" t="s">
        <v>407</v>
      </c>
      <c r="R5333" t="s">
        <v>34</v>
      </c>
      <c r="S5333" t="s">
        <v>343</v>
      </c>
      <c r="T5333" t="s">
        <v>36</v>
      </c>
      <c r="U5333">
        <v>0</v>
      </c>
      <c r="V5333">
        <v>60</v>
      </c>
      <c r="W5333">
        <v>276</v>
      </c>
      <c r="X5333" t="str">
        <f>IF(MESACU[[#This Row],[PAIS]]="ESPAÑA",VLOOKUP(MESACU[[#This Row],[PROVINCIA]],[1]!PROVINCIASCC[#Data],2,FALSE),VLOOKUP(MESACU[[#This Row],[PAIS]],'[1]Centros de coste'!$A$2:$D$204,2,FALSE))</f>
        <v>C45 - IBERICA III</v>
      </c>
      <c r="Y5333" t="str">
        <f>IF(MESACU[[#This Row],[PAIS]]="ESPAÑA",VLOOKUP(MESACU[[#This Row],[PROVINCIA]],[1]!PROVINCIASCC[#Data],3,FALSE),VLOOKUP(MESACU[[#This Row],[PAIS]],'[1]Centros de coste'!$A$2:$D$204,3,FALSE))</f>
        <v>IBERICA III</v>
      </c>
      <c r="Z5333" t="str">
        <f>IF(MESACU[[#This Row],[PAIS]]="ESPAÑA",VLOOKUP(MESACU[[#This Row],[PROVINCIA]],[1]!PROVINCIASCC[#Data],4,FALSE),VLOOKUP(MESACU[[#This Row],[PAIS]],'[1]Centros de coste'!$A$2:$D$204,4,FALSE))</f>
        <v>EUROPA</v>
      </c>
      <c r="AA5333" t="str">
        <f>IFERROR(LEFT(TRIM(MESACU[[#This Row],[CodigoArticulo]]),LEN(TRIM(MESACU[[#This Row],[CodigoArticulo]]))-4),"")</f>
        <v>AGFEL</v>
      </c>
      <c r="AB5333" t="str">
        <f>IFERROR(VLOOKUP(MESACU[[#This Row],[CODIGOG]],[1]!FAMILIAS[#Data],5,FALSE),"")</f>
        <v>BIOFERTILIZERS</v>
      </c>
    </row>
    <row r="5334" spans="1:28" x14ac:dyDescent="0.35">
      <c r="A5334" t="s">
        <v>28</v>
      </c>
      <c r="B5334">
        <v>306</v>
      </c>
      <c r="C5334" t="s">
        <v>29</v>
      </c>
      <c r="D5334">
        <v>2026</v>
      </c>
      <c r="E5334">
        <v>4</v>
      </c>
      <c r="F5334" t="s">
        <v>556</v>
      </c>
      <c r="G5334">
        <v>285</v>
      </c>
      <c r="H5334" t="s">
        <v>987</v>
      </c>
      <c r="I5334">
        <v>0</v>
      </c>
      <c r="J5334">
        <v>0</v>
      </c>
      <c r="K5334">
        <v>28.98</v>
      </c>
      <c r="L5334">
        <v>0</v>
      </c>
      <c r="M5334">
        <v>0</v>
      </c>
      <c r="N5334">
        <v>0</v>
      </c>
      <c r="O5334">
        <v>1.48</v>
      </c>
      <c r="P5334" t="s">
        <v>28</v>
      </c>
      <c r="Q5334" t="s">
        <v>299</v>
      </c>
      <c r="R5334" t="s">
        <v>34</v>
      </c>
      <c r="S5334" t="s">
        <v>351</v>
      </c>
      <c r="T5334" t="s">
        <v>36</v>
      </c>
      <c r="U5334">
        <v>0</v>
      </c>
      <c r="V5334">
        <v>60</v>
      </c>
      <c r="W5334">
        <v>289.8</v>
      </c>
      <c r="X5334" t="str">
        <f>IF(MESACU[[#This Row],[PAIS]]="ESPAÑA",VLOOKUP(MESACU[[#This Row],[PROVINCIA]],[1]!PROVINCIASCC[#Data],2,FALSE),VLOOKUP(MESACU[[#This Row],[PAIS]],'[1]Centros de coste'!$A$2:$D$204,2,FALSE))</f>
        <v>C43 - IBERICA I</v>
      </c>
      <c r="Y5334" t="str">
        <f>IF(MESACU[[#This Row],[PAIS]]="ESPAÑA",VLOOKUP(MESACU[[#This Row],[PROVINCIA]],[1]!PROVINCIASCC[#Data],3,FALSE),VLOOKUP(MESACU[[#This Row],[PAIS]],'[1]Centros de coste'!$A$2:$D$204,3,FALSE))</f>
        <v>IBERICA I</v>
      </c>
      <c r="Z5334" t="str">
        <f>IF(MESACU[[#This Row],[PAIS]]="ESPAÑA",VLOOKUP(MESACU[[#This Row],[PROVINCIA]],[1]!PROVINCIASCC[#Data],4,FALSE),VLOOKUP(MESACU[[#This Row],[PAIS]],'[1]Centros de coste'!$A$2:$D$204,4,FALSE))</f>
        <v>EUROPA</v>
      </c>
      <c r="AA5334" t="str">
        <f>IFERROR(LEFT(TRIM(MESACU[[#This Row],[CodigoArticulo]]),LEN(TRIM(MESACU[[#This Row],[CodigoArticulo]]))-4),"")</f>
        <v>AGFEL</v>
      </c>
      <c r="AB5334" t="str">
        <f>IFERROR(VLOOKUP(MESACU[[#This Row],[CODIGOG]],[1]!FAMILIAS[#Data],5,FALSE),"")</f>
        <v>BIOFERTILIZERS</v>
      </c>
    </row>
    <row r="5335" spans="1:28" x14ac:dyDescent="0.35">
      <c r="A5335" t="s">
        <v>28</v>
      </c>
      <c r="B5335">
        <v>306</v>
      </c>
      <c r="C5335" t="s">
        <v>29</v>
      </c>
      <c r="D5335">
        <v>2026</v>
      </c>
      <c r="E5335">
        <v>4</v>
      </c>
      <c r="F5335" t="s">
        <v>954</v>
      </c>
      <c r="G5335">
        <v>285</v>
      </c>
      <c r="H5335" t="s">
        <v>1015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 t="s">
        <v>28</v>
      </c>
      <c r="Q5335" t="s">
        <v>299</v>
      </c>
      <c r="R5335" t="s">
        <v>28</v>
      </c>
      <c r="S5335" t="s">
        <v>351</v>
      </c>
      <c r="T5335" t="s">
        <v>36</v>
      </c>
      <c r="U5335">
        <v>0</v>
      </c>
      <c r="V5335">
        <v>0</v>
      </c>
      <c r="W5335">
        <v>0</v>
      </c>
      <c r="X5335" t="str">
        <f>IF(MESACU[[#This Row],[PAIS]]="ESPAÑA",VLOOKUP(MESACU[[#This Row],[PROVINCIA]],[1]!PROVINCIASCC[#Data],2,FALSE),VLOOKUP(MESACU[[#This Row],[PAIS]],'[1]Centros de coste'!$A$2:$D$204,2,FALSE))</f>
        <v>C43 - IBERICA I</v>
      </c>
      <c r="Y5335" t="str">
        <f>IF(MESACU[[#This Row],[PAIS]]="ESPAÑA",VLOOKUP(MESACU[[#This Row],[PROVINCIA]],[1]!PROVINCIASCC[#Data],3,FALSE),VLOOKUP(MESACU[[#This Row],[PAIS]],'[1]Centros de coste'!$A$2:$D$204,3,FALSE))</f>
        <v>IBERICA I</v>
      </c>
      <c r="Z5335" t="str">
        <f>IF(MESACU[[#This Row],[PAIS]]="ESPAÑA",VLOOKUP(MESACU[[#This Row],[PROVINCIA]],[1]!PROVINCIASCC[#Data],4,FALSE),VLOOKUP(MESACU[[#This Row],[PAIS]],'[1]Centros de coste'!$A$2:$D$204,4,FALSE))</f>
        <v>EUROPA</v>
      </c>
      <c r="AA5335" t="str">
        <f>IFERROR(LEFT(TRIM(MESACU[[#This Row],[CodigoArticulo]]),LEN(TRIM(MESACU[[#This Row],[CodigoArticulo]]))-4),"")</f>
        <v/>
      </c>
      <c r="AB5335" t="str">
        <f>IFERROR(VLOOKUP(MESACU[[#This Row],[CODIGOG]],[1]!FAMILIAS[#Data],5,FALSE),"")</f>
        <v/>
      </c>
    </row>
    <row r="5336" spans="1:28" x14ac:dyDescent="0.35">
      <c r="A5336" t="s">
        <v>28</v>
      </c>
      <c r="B5336">
        <v>307</v>
      </c>
      <c r="C5336" t="s">
        <v>29</v>
      </c>
      <c r="D5336">
        <v>2026</v>
      </c>
      <c r="E5336">
        <v>4</v>
      </c>
      <c r="F5336" t="s">
        <v>46</v>
      </c>
      <c r="G5336">
        <v>274</v>
      </c>
      <c r="H5336" t="s">
        <v>47</v>
      </c>
      <c r="I5336">
        <v>0</v>
      </c>
      <c r="J5336">
        <v>0</v>
      </c>
      <c r="K5336">
        <v>22.864999999999998</v>
      </c>
      <c r="L5336">
        <v>0</v>
      </c>
      <c r="M5336">
        <v>4.5730000000000004</v>
      </c>
      <c r="N5336">
        <v>0</v>
      </c>
      <c r="O5336">
        <v>0.77</v>
      </c>
      <c r="P5336" t="s">
        <v>46</v>
      </c>
      <c r="Q5336" t="s">
        <v>200</v>
      </c>
      <c r="R5336" t="s">
        <v>49</v>
      </c>
      <c r="S5336" t="s">
        <v>91</v>
      </c>
      <c r="T5336" t="s">
        <v>36</v>
      </c>
      <c r="U5336">
        <v>0</v>
      </c>
      <c r="V5336">
        <v>85</v>
      </c>
      <c r="W5336">
        <v>228.65</v>
      </c>
      <c r="X5336" t="str">
        <f>IF(MESACU[[#This Row],[PAIS]]="ESPAÑA",VLOOKUP(MESACU[[#This Row],[PROVINCIA]],[1]!PROVINCIASCC[#Data],2,FALSE),VLOOKUP(MESACU[[#This Row],[PAIS]],'[1]Centros de coste'!$A$2:$D$204,2,FALSE))</f>
        <v>C44 - IBERICA II</v>
      </c>
      <c r="Y5336" t="str">
        <f>IF(MESACU[[#This Row],[PAIS]]="ESPAÑA",VLOOKUP(MESACU[[#This Row],[PROVINCIA]],[1]!PROVINCIASCC[#Data],3,FALSE),VLOOKUP(MESACU[[#This Row],[PAIS]],'[1]Centros de coste'!$A$2:$D$204,3,FALSE))</f>
        <v>IBERICA II</v>
      </c>
      <c r="Z5336" t="str">
        <f>IF(MESACU[[#This Row],[PAIS]]="ESPAÑA",VLOOKUP(MESACU[[#This Row],[PROVINCIA]],[1]!PROVINCIASCC[#Data],4,FALSE),VLOOKUP(MESACU[[#This Row],[PAIS]],'[1]Centros de coste'!$A$2:$D$204,4,FALSE))</f>
        <v>EUROPA</v>
      </c>
      <c r="AA5336" t="str">
        <f>IFERROR(LEFT(TRIM(MESACU[[#This Row],[CodigoArticulo]]),LEN(TRIM(MESACU[[#This Row],[CodigoArticulo]]))-4),"")</f>
        <v>FTK</v>
      </c>
      <c r="AB5336" t="str">
        <f>IFERROR(VLOOKUP(MESACU[[#This Row],[CODIGOG]],[1]!FAMILIAS[#Data],5,FALSE),"")</f>
        <v>BIOCONTROL</v>
      </c>
    </row>
    <row r="5337" spans="1:28" x14ac:dyDescent="0.35">
      <c r="A5337" t="s">
        <v>28</v>
      </c>
      <c r="B5337">
        <v>307</v>
      </c>
      <c r="C5337" t="s">
        <v>29</v>
      </c>
      <c r="D5337">
        <v>2026</v>
      </c>
      <c r="E5337">
        <v>4</v>
      </c>
      <c r="F5337" t="s">
        <v>46</v>
      </c>
      <c r="G5337">
        <v>274</v>
      </c>
      <c r="H5337" t="s">
        <v>47</v>
      </c>
      <c r="I5337">
        <v>0</v>
      </c>
      <c r="J5337">
        <v>0</v>
      </c>
      <c r="K5337">
        <v>111.63500000000001</v>
      </c>
      <c r="L5337">
        <v>0</v>
      </c>
      <c r="M5337">
        <v>22.327000000000002</v>
      </c>
      <c r="N5337">
        <v>0</v>
      </c>
      <c r="O5337">
        <v>3.74</v>
      </c>
      <c r="P5337" t="s">
        <v>46</v>
      </c>
      <c r="Q5337" t="s">
        <v>200</v>
      </c>
      <c r="R5337" t="s">
        <v>49</v>
      </c>
      <c r="S5337" t="s">
        <v>91</v>
      </c>
      <c r="T5337" t="s">
        <v>36</v>
      </c>
      <c r="U5337">
        <v>0</v>
      </c>
      <c r="V5337">
        <v>415</v>
      </c>
      <c r="W5337">
        <v>1116.3499999999999</v>
      </c>
      <c r="X5337" t="str">
        <f>IF(MESACU[[#This Row],[PAIS]]="ESPAÑA",VLOOKUP(MESACU[[#This Row],[PROVINCIA]],[1]!PROVINCIASCC[#Data],2,FALSE),VLOOKUP(MESACU[[#This Row],[PAIS]],'[1]Centros de coste'!$A$2:$D$204,2,FALSE))</f>
        <v>C44 - IBERICA II</v>
      </c>
      <c r="Y5337" t="str">
        <f>IF(MESACU[[#This Row],[PAIS]]="ESPAÑA",VLOOKUP(MESACU[[#This Row],[PROVINCIA]],[1]!PROVINCIASCC[#Data],3,FALSE),VLOOKUP(MESACU[[#This Row],[PAIS]],'[1]Centros de coste'!$A$2:$D$204,3,FALSE))</f>
        <v>IBERICA II</v>
      </c>
      <c r="Z5337" t="str">
        <f>IF(MESACU[[#This Row],[PAIS]]="ESPAÑA",VLOOKUP(MESACU[[#This Row],[PROVINCIA]],[1]!PROVINCIASCC[#Data],4,FALSE),VLOOKUP(MESACU[[#This Row],[PAIS]],'[1]Centros de coste'!$A$2:$D$204,4,FALSE))</f>
        <v>EUROPA</v>
      </c>
      <c r="AA5337" t="str">
        <f>IFERROR(LEFT(TRIM(MESACU[[#This Row],[CodigoArticulo]]),LEN(TRIM(MESACU[[#This Row],[CodigoArticulo]]))-4),"")</f>
        <v>FTK</v>
      </c>
      <c r="AB5337" t="str">
        <f>IFERROR(VLOOKUP(MESACU[[#This Row],[CODIGOG]],[1]!FAMILIAS[#Data],5,FALSE),"")</f>
        <v>BIOCONTROL</v>
      </c>
    </row>
    <row r="5338" spans="1:28" x14ac:dyDescent="0.35">
      <c r="A5338" t="s">
        <v>28</v>
      </c>
      <c r="B5338">
        <v>307</v>
      </c>
      <c r="C5338" t="s">
        <v>29</v>
      </c>
      <c r="D5338">
        <v>2026</v>
      </c>
      <c r="E5338">
        <v>4</v>
      </c>
      <c r="F5338" t="s">
        <v>158</v>
      </c>
      <c r="G5338">
        <v>274</v>
      </c>
      <c r="H5338" t="s">
        <v>159</v>
      </c>
      <c r="I5338">
        <v>0</v>
      </c>
      <c r="J5338">
        <v>0</v>
      </c>
      <c r="K5338">
        <v>208</v>
      </c>
      <c r="L5338">
        <v>0</v>
      </c>
      <c r="M5338">
        <v>41.6</v>
      </c>
      <c r="N5338">
        <v>0</v>
      </c>
      <c r="O5338">
        <v>16</v>
      </c>
      <c r="P5338" t="s">
        <v>158</v>
      </c>
      <c r="Q5338" t="s">
        <v>200</v>
      </c>
      <c r="R5338" t="s">
        <v>34</v>
      </c>
      <c r="S5338" t="s">
        <v>91</v>
      </c>
      <c r="T5338" t="s">
        <v>36</v>
      </c>
      <c r="U5338">
        <v>0</v>
      </c>
      <c r="V5338">
        <v>640</v>
      </c>
      <c r="W5338">
        <v>2080</v>
      </c>
      <c r="X5338" t="str">
        <f>IF(MESACU[[#This Row],[PAIS]]="ESPAÑA",VLOOKUP(MESACU[[#This Row],[PROVINCIA]],[1]!PROVINCIASCC[#Data],2,FALSE),VLOOKUP(MESACU[[#This Row],[PAIS]],'[1]Centros de coste'!$A$2:$D$204,2,FALSE))</f>
        <v>C44 - IBERICA II</v>
      </c>
      <c r="Y5338" t="str">
        <f>IF(MESACU[[#This Row],[PAIS]]="ESPAÑA",VLOOKUP(MESACU[[#This Row],[PROVINCIA]],[1]!PROVINCIASCC[#Data],3,FALSE),VLOOKUP(MESACU[[#This Row],[PAIS]],'[1]Centros de coste'!$A$2:$D$204,3,FALSE))</f>
        <v>IBERICA II</v>
      </c>
      <c r="Z5338" t="str">
        <f>IF(MESACU[[#This Row],[PAIS]]="ESPAÑA",VLOOKUP(MESACU[[#This Row],[PROVINCIA]],[1]!PROVINCIASCC[#Data],4,FALSE),VLOOKUP(MESACU[[#This Row],[PAIS]],'[1]Centros de coste'!$A$2:$D$204,4,FALSE))</f>
        <v>EUROPA</v>
      </c>
      <c r="AA5338" t="str">
        <f>IFERROR(LEFT(TRIM(MESACU[[#This Row],[CodigoArticulo]]),LEN(TRIM(MESACU[[#This Row],[CodigoArticulo]]))-4),"")</f>
        <v>PT</v>
      </c>
      <c r="AB5338" t="str">
        <f>IFERROR(VLOOKUP(MESACU[[#This Row],[CODIGOG]],[1]!FAMILIAS[#Data],5,FALSE),"")</f>
        <v>BIOFERTILIZERS</v>
      </c>
    </row>
    <row r="5339" spans="1:28" x14ac:dyDescent="0.35">
      <c r="A5339" t="s">
        <v>28</v>
      </c>
      <c r="B5339">
        <v>307</v>
      </c>
      <c r="C5339" t="s">
        <v>29</v>
      </c>
      <c r="D5339">
        <v>2026</v>
      </c>
      <c r="E5339">
        <v>4</v>
      </c>
      <c r="F5339" t="s">
        <v>126</v>
      </c>
      <c r="G5339">
        <v>274</v>
      </c>
      <c r="H5339" t="s">
        <v>999</v>
      </c>
      <c r="I5339">
        <v>0</v>
      </c>
      <c r="J5339">
        <v>0</v>
      </c>
      <c r="K5339">
        <v>48.6</v>
      </c>
      <c r="L5339">
        <v>0</v>
      </c>
      <c r="M5339">
        <v>9.7200000000000006</v>
      </c>
      <c r="N5339">
        <v>0</v>
      </c>
      <c r="O5339">
        <v>0.78</v>
      </c>
      <c r="P5339" t="s">
        <v>126</v>
      </c>
      <c r="Q5339" t="s">
        <v>200</v>
      </c>
      <c r="R5339" t="s">
        <v>73</v>
      </c>
      <c r="S5339" t="s">
        <v>91</v>
      </c>
      <c r="T5339" t="s">
        <v>36</v>
      </c>
      <c r="U5339">
        <v>0</v>
      </c>
      <c r="V5339">
        <v>100</v>
      </c>
      <c r="W5339">
        <v>486</v>
      </c>
      <c r="X5339" t="str">
        <f>IF(MESACU[[#This Row],[PAIS]]="ESPAÑA",VLOOKUP(MESACU[[#This Row],[PROVINCIA]],[1]!PROVINCIASCC[#Data],2,FALSE),VLOOKUP(MESACU[[#This Row],[PAIS]],'[1]Centros de coste'!$A$2:$D$204,2,FALSE))</f>
        <v>C44 - IBERICA II</v>
      </c>
      <c r="Y5339" t="str">
        <f>IF(MESACU[[#This Row],[PAIS]]="ESPAÑA",VLOOKUP(MESACU[[#This Row],[PROVINCIA]],[1]!PROVINCIASCC[#Data],3,FALSE),VLOOKUP(MESACU[[#This Row],[PAIS]],'[1]Centros de coste'!$A$2:$D$204,3,FALSE))</f>
        <v>IBERICA II</v>
      </c>
      <c r="Z5339" t="str">
        <f>IF(MESACU[[#This Row],[PAIS]]="ESPAÑA",VLOOKUP(MESACU[[#This Row],[PROVINCIA]],[1]!PROVINCIASCC[#Data],4,FALSE),VLOOKUP(MESACU[[#This Row],[PAIS]],'[1]Centros de coste'!$A$2:$D$204,4,FALSE))</f>
        <v>EUROPA</v>
      </c>
      <c r="AA5339" t="str">
        <f>IFERROR(LEFT(TRIM(MESACU[[#This Row],[CodigoArticulo]]),LEN(TRIM(MESACU[[#This Row],[CodigoArticulo]]))-4),"")</f>
        <v>A-50(2)</v>
      </c>
      <c r="AB5339" t="str">
        <f>IFERROR(VLOOKUP(MESACU[[#This Row],[CODIGOG]],[1]!FAMILIAS[#Data],5,FALSE),"")</f>
        <v>BIOSTIMULANTS</v>
      </c>
    </row>
    <row r="5340" spans="1:28" x14ac:dyDescent="0.35">
      <c r="A5340" t="s">
        <v>28</v>
      </c>
      <c r="B5340">
        <v>307</v>
      </c>
      <c r="C5340" t="s">
        <v>29</v>
      </c>
      <c r="D5340">
        <v>2026</v>
      </c>
      <c r="E5340">
        <v>4</v>
      </c>
      <c r="F5340" t="s">
        <v>162</v>
      </c>
      <c r="G5340">
        <v>274</v>
      </c>
      <c r="H5340" t="s">
        <v>163</v>
      </c>
      <c r="I5340">
        <v>0</v>
      </c>
      <c r="J5340">
        <v>0</v>
      </c>
      <c r="K5340">
        <v>37.200000000000003</v>
      </c>
      <c r="L5340">
        <v>0</v>
      </c>
      <c r="M5340">
        <v>7.44</v>
      </c>
      <c r="N5340">
        <v>0</v>
      </c>
      <c r="O5340">
        <v>2.5</v>
      </c>
      <c r="P5340" t="s">
        <v>162</v>
      </c>
      <c r="Q5340" t="s">
        <v>200</v>
      </c>
      <c r="R5340" t="s">
        <v>34</v>
      </c>
      <c r="S5340" t="s">
        <v>91</v>
      </c>
      <c r="T5340" t="s">
        <v>36</v>
      </c>
      <c r="U5340">
        <v>0</v>
      </c>
      <c r="V5340">
        <v>100</v>
      </c>
      <c r="W5340">
        <v>372</v>
      </c>
      <c r="X5340" t="str">
        <f>IF(MESACU[[#This Row],[PAIS]]="ESPAÑA",VLOOKUP(MESACU[[#This Row],[PROVINCIA]],[1]!PROVINCIASCC[#Data],2,FALSE),VLOOKUP(MESACU[[#This Row],[PAIS]],'[1]Centros de coste'!$A$2:$D$204,2,FALSE))</f>
        <v>C44 - IBERICA II</v>
      </c>
      <c r="Y5340" t="str">
        <f>IF(MESACU[[#This Row],[PAIS]]="ESPAÑA",VLOOKUP(MESACU[[#This Row],[PROVINCIA]],[1]!PROVINCIASCC[#Data],3,FALSE),VLOOKUP(MESACU[[#This Row],[PAIS]],'[1]Centros de coste'!$A$2:$D$204,3,FALSE))</f>
        <v>IBERICA II</v>
      </c>
      <c r="Z5340" t="str">
        <f>IF(MESACU[[#This Row],[PAIS]]="ESPAÑA",VLOOKUP(MESACU[[#This Row],[PROVINCIA]],[1]!PROVINCIASCC[#Data],4,FALSE),VLOOKUP(MESACU[[#This Row],[PAIS]],'[1]Centros de coste'!$A$2:$D$204,4,FALSE))</f>
        <v>EUROPA</v>
      </c>
      <c r="AA5340" t="str">
        <f>IFERROR(LEFT(TRIM(MESACU[[#This Row],[CodigoArticulo]]),LEN(TRIM(MESACU[[#This Row],[CodigoArticulo]]))-4),"")</f>
        <v>C-CU</v>
      </c>
      <c r="AB5340" t="str">
        <f>IFERROR(VLOOKUP(MESACU[[#This Row],[CODIGOG]],[1]!FAMILIAS[#Data],5,FALSE),"")</f>
        <v>BIOCONTROL</v>
      </c>
    </row>
    <row r="5341" spans="1:28" x14ac:dyDescent="0.35">
      <c r="A5341" t="s">
        <v>28</v>
      </c>
      <c r="B5341">
        <v>308</v>
      </c>
      <c r="C5341" t="s">
        <v>29</v>
      </c>
      <c r="D5341">
        <v>2026</v>
      </c>
      <c r="E5341">
        <v>4</v>
      </c>
      <c r="F5341" t="s">
        <v>46</v>
      </c>
      <c r="G5341">
        <v>275</v>
      </c>
      <c r="H5341" t="s">
        <v>47</v>
      </c>
      <c r="I5341">
        <v>0</v>
      </c>
      <c r="J5341">
        <v>0</v>
      </c>
      <c r="K5341">
        <v>161.4</v>
      </c>
      <c r="L5341">
        <v>0</v>
      </c>
      <c r="M5341">
        <v>32.28</v>
      </c>
      <c r="N5341">
        <v>0</v>
      </c>
      <c r="O5341">
        <v>5.4</v>
      </c>
      <c r="P5341" t="s">
        <v>46</v>
      </c>
      <c r="Q5341" t="s">
        <v>200</v>
      </c>
      <c r="R5341" t="s">
        <v>49</v>
      </c>
      <c r="S5341" t="s">
        <v>91</v>
      </c>
      <c r="T5341" t="s">
        <v>36</v>
      </c>
      <c r="U5341">
        <v>0</v>
      </c>
      <c r="V5341">
        <v>600</v>
      </c>
      <c r="W5341">
        <v>1614</v>
      </c>
      <c r="X5341" t="str">
        <f>IF(MESACU[[#This Row],[PAIS]]="ESPAÑA",VLOOKUP(MESACU[[#This Row],[PROVINCIA]],[1]!PROVINCIASCC[#Data],2,FALSE),VLOOKUP(MESACU[[#This Row],[PAIS]],'[1]Centros de coste'!$A$2:$D$204,2,FALSE))</f>
        <v>C44 - IBERICA II</v>
      </c>
      <c r="Y5341" t="str">
        <f>IF(MESACU[[#This Row],[PAIS]]="ESPAÑA",VLOOKUP(MESACU[[#This Row],[PROVINCIA]],[1]!PROVINCIASCC[#Data],3,FALSE),VLOOKUP(MESACU[[#This Row],[PAIS]],'[1]Centros de coste'!$A$2:$D$204,3,FALSE))</f>
        <v>IBERICA II</v>
      </c>
      <c r="Z5341" t="str">
        <f>IF(MESACU[[#This Row],[PAIS]]="ESPAÑA",VLOOKUP(MESACU[[#This Row],[PROVINCIA]],[1]!PROVINCIASCC[#Data],4,FALSE),VLOOKUP(MESACU[[#This Row],[PAIS]],'[1]Centros de coste'!$A$2:$D$204,4,FALSE))</f>
        <v>EUROPA</v>
      </c>
      <c r="AA5341" t="str">
        <f>IFERROR(LEFT(TRIM(MESACU[[#This Row],[CodigoArticulo]]),LEN(TRIM(MESACU[[#This Row],[CodigoArticulo]]))-4),"")</f>
        <v>FTK</v>
      </c>
      <c r="AB5341" t="str">
        <f>IFERROR(VLOOKUP(MESACU[[#This Row],[CODIGOG]],[1]!FAMILIAS[#Data],5,FALSE),"")</f>
        <v>BIOCONTROL</v>
      </c>
    </row>
    <row r="5342" spans="1:28" x14ac:dyDescent="0.35">
      <c r="A5342" t="s">
        <v>28</v>
      </c>
      <c r="B5342">
        <v>308</v>
      </c>
      <c r="C5342" t="s">
        <v>29</v>
      </c>
      <c r="D5342">
        <v>2026</v>
      </c>
      <c r="E5342">
        <v>4</v>
      </c>
      <c r="F5342" t="s">
        <v>92</v>
      </c>
      <c r="G5342">
        <v>275</v>
      </c>
      <c r="H5342" t="s">
        <v>93</v>
      </c>
      <c r="I5342">
        <v>0</v>
      </c>
      <c r="J5342">
        <v>0</v>
      </c>
      <c r="K5342">
        <v>23.7</v>
      </c>
      <c r="L5342">
        <v>0</v>
      </c>
      <c r="M5342">
        <v>4.74</v>
      </c>
      <c r="N5342">
        <v>0</v>
      </c>
      <c r="O5342">
        <v>2.5</v>
      </c>
      <c r="P5342" t="s">
        <v>92</v>
      </c>
      <c r="Q5342" t="s">
        <v>200</v>
      </c>
      <c r="R5342" t="s">
        <v>34</v>
      </c>
      <c r="S5342" t="s">
        <v>91</v>
      </c>
      <c r="T5342" t="s">
        <v>36</v>
      </c>
      <c r="U5342">
        <v>0</v>
      </c>
      <c r="V5342">
        <v>100</v>
      </c>
      <c r="W5342">
        <v>237</v>
      </c>
      <c r="X5342" t="str">
        <f>IF(MESACU[[#This Row],[PAIS]]="ESPAÑA",VLOOKUP(MESACU[[#This Row],[PROVINCIA]],[1]!PROVINCIASCC[#Data],2,FALSE),VLOOKUP(MESACU[[#This Row],[PAIS]],'[1]Centros de coste'!$A$2:$D$204,2,FALSE))</f>
        <v>C44 - IBERICA II</v>
      </c>
      <c r="Y5342" t="str">
        <f>IF(MESACU[[#This Row],[PAIS]]="ESPAÑA",VLOOKUP(MESACU[[#This Row],[PROVINCIA]],[1]!PROVINCIASCC[#Data],3,FALSE),VLOOKUP(MESACU[[#This Row],[PAIS]],'[1]Centros de coste'!$A$2:$D$204,3,FALSE))</f>
        <v>IBERICA II</v>
      </c>
      <c r="Z5342" t="str">
        <f>IF(MESACU[[#This Row],[PAIS]]="ESPAÑA",VLOOKUP(MESACU[[#This Row],[PROVINCIA]],[1]!PROVINCIASCC[#Data],4,FALSE),VLOOKUP(MESACU[[#This Row],[PAIS]],'[1]Centros de coste'!$A$2:$D$204,4,FALSE))</f>
        <v>EUROPA</v>
      </c>
      <c r="AA5342" t="str">
        <f>IFERROR(LEFT(TRIM(MESACU[[#This Row],[CodigoArticulo]]),LEN(TRIM(MESACU[[#This Row],[CodigoArticulo]]))-4),"")</f>
        <v>BIO</v>
      </c>
      <c r="AB5342" t="str">
        <f>IFERROR(VLOOKUP(MESACU[[#This Row],[CODIGOG]],[1]!FAMILIAS[#Data],5,FALSE),"")</f>
        <v>BIOSTIMULANTS</v>
      </c>
    </row>
    <row r="5343" spans="1:28" x14ac:dyDescent="0.35">
      <c r="A5343" t="s">
        <v>28</v>
      </c>
      <c r="B5343">
        <v>308</v>
      </c>
      <c r="C5343" t="s">
        <v>29</v>
      </c>
      <c r="D5343">
        <v>2026</v>
      </c>
      <c r="E5343">
        <v>4</v>
      </c>
      <c r="F5343" t="s">
        <v>92</v>
      </c>
      <c r="G5343">
        <v>275</v>
      </c>
      <c r="H5343" t="s">
        <v>93</v>
      </c>
      <c r="I5343">
        <v>0</v>
      </c>
      <c r="J5343">
        <v>0</v>
      </c>
      <c r="K5343">
        <v>23.7</v>
      </c>
      <c r="L5343">
        <v>0</v>
      </c>
      <c r="M5343">
        <v>4.74</v>
      </c>
      <c r="N5343">
        <v>0</v>
      </c>
      <c r="O5343">
        <v>2.5</v>
      </c>
      <c r="P5343" t="s">
        <v>92</v>
      </c>
      <c r="Q5343" t="s">
        <v>200</v>
      </c>
      <c r="R5343" t="s">
        <v>34</v>
      </c>
      <c r="S5343" t="s">
        <v>91</v>
      </c>
      <c r="T5343" t="s">
        <v>36</v>
      </c>
      <c r="U5343">
        <v>0</v>
      </c>
      <c r="V5343">
        <v>100</v>
      </c>
      <c r="W5343">
        <v>237</v>
      </c>
      <c r="X5343" t="str">
        <f>IF(MESACU[[#This Row],[PAIS]]="ESPAÑA",VLOOKUP(MESACU[[#This Row],[PROVINCIA]],[1]!PROVINCIASCC[#Data],2,FALSE),VLOOKUP(MESACU[[#This Row],[PAIS]],'[1]Centros de coste'!$A$2:$D$204,2,FALSE))</f>
        <v>C44 - IBERICA II</v>
      </c>
      <c r="Y5343" t="str">
        <f>IF(MESACU[[#This Row],[PAIS]]="ESPAÑA",VLOOKUP(MESACU[[#This Row],[PROVINCIA]],[1]!PROVINCIASCC[#Data],3,FALSE),VLOOKUP(MESACU[[#This Row],[PAIS]],'[1]Centros de coste'!$A$2:$D$204,3,FALSE))</f>
        <v>IBERICA II</v>
      </c>
      <c r="Z5343" t="str">
        <f>IF(MESACU[[#This Row],[PAIS]]="ESPAÑA",VLOOKUP(MESACU[[#This Row],[PROVINCIA]],[1]!PROVINCIASCC[#Data],4,FALSE),VLOOKUP(MESACU[[#This Row],[PAIS]],'[1]Centros de coste'!$A$2:$D$204,4,FALSE))</f>
        <v>EUROPA</v>
      </c>
      <c r="AA5343" t="str">
        <f>IFERROR(LEFT(TRIM(MESACU[[#This Row],[CodigoArticulo]]),LEN(TRIM(MESACU[[#This Row],[CodigoArticulo]]))-4),"")</f>
        <v>BIO</v>
      </c>
      <c r="AB5343" t="str">
        <f>IFERROR(VLOOKUP(MESACU[[#This Row],[CODIGOG]],[1]!FAMILIAS[#Data],5,FALSE),"")</f>
        <v>BIOSTIMULANTS</v>
      </c>
    </row>
    <row r="5344" spans="1:28" x14ac:dyDescent="0.35">
      <c r="A5344" t="s">
        <v>28</v>
      </c>
      <c r="B5344">
        <v>309</v>
      </c>
      <c r="C5344" t="s">
        <v>29</v>
      </c>
      <c r="D5344">
        <v>2026</v>
      </c>
      <c r="E5344">
        <v>4</v>
      </c>
      <c r="F5344" t="s">
        <v>209</v>
      </c>
      <c r="G5344">
        <v>310</v>
      </c>
      <c r="H5344" t="s">
        <v>210</v>
      </c>
      <c r="I5344">
        <v>0</v>
      </c>
      <c r="J5344">
        <v>0</v>
      </c>
      <c r="K5344">
        <v>30.48</v>
      </c>
      <c r="L5344">
        <v>0</v>
      </c>
      <c r="M5344">
        <v>0</v>
      </c>
      <c r="N5344">
        <v>0</v>
      </c>
      <c r="O5344">
        <v>7.38</v>
      </c>
      <c r="P5344" t="s">
        <v>321</v>
      </c>
      <c r="Q5344" t="s">
        <v>322</v>
      </c>
      <c r="R5344" t="s">
        <v>34</v>
      </c>
      <c r="S5344" t="s">
        <v>229</v>
      </c>
      <c r="T5344" t="s">
        <v>36</v>
      </c>
      <c r="U5344">
        <v>0</v>
      </c>
      <c r="V5344">
        <v>300</v>
      </c>
      <c r="W5344">
        <v>1524</v>
      </c>
      <c r="X5344" t="str">
        <f>IF(MESACU[[#This Row],[PAIS]]="ESPAÑA",VLOOKUP(MESACU[[#This Row],[PROVINCIA]],[1]!PROVINCIASCC[#Data],2,FALSE),VLOOKUP(MESACU[[#This Row],[PAIS]],'[1]Centros de coste'!$A$2:$D$204,2,FALSE))</f>
        <v>C46 - IBERICA IV</v>
      </c>
      <c r="Y5344" t="str">
        <f>IF(MESACU[[#This Row],[PAIS]]="ESPAÑA",VLOOKUP(MESACU[[#This Row],[PROVINCIA]],[1]!PROVINCIASCC[#Data],3,FALSE),VLOOKUP(MESACU[[#This Row],[PAIS]],'[1]Centros de coste'!$A$2:$D$204,3,FALSE))</f>
        <v>IBERICA IV</v>
      </c>
      <c r="Z5344" t="str">
        <f>IF(MESACU[[#This Row],[PAIS]]="ESPAÑA",VLOOKUP(MESACU[[#This Row],[PROVINCIA]],[1]!PROVINCIASCC[#Data],4,FALSE),VLOOKUP(MESACU[[#This Row],[PAIS]],'[1]Centros de coste'!$A$2:$D$204,4,FALSE))</f>
        <v>EUROPA</v>
      </c>
      <c r="AA5344" t="str">
        <f>IFERROR(LEFT(TRIM(MESACU[[#This Row],[CodigoArticulo]]),LEN(TRIM(MESACU[[#This Row],[CodigoArticulo]]))-4),"")</f>
        <v>BEY</v>
      </c>
      <c r="AB5344" t="str">
        <f>IFERROR(VLOOKUP(MESACU[[#This Row],[CODIGOG]],[1]!FAMILIAS[#Data],5,FALSE),"")</f>
        <v>BIOSTIMULANTS</v>
      </c>
    </row>
    <row r="5345" spans="1:28" x14ac:dyDescent="0.35">
      <c r="A5345" t="s">
        <v>28</v>
      </c>
      <c r="B5345">
        <v>310</v>
      </c>
      <c r="C5345" t="s">
        <v>29</v>
      </c>
      <c r="D5345">
        <v>2026</v>
      </c>
      <c r="E5345">
        <v>4</v>
      </c>
      <c r="F5345" t="s">
        <v>53</v>
      </c>
      <c r="G5345">
        <v>330</v>
      </c>
      <c r="H5345" t="s">
        <v>54</v>
      </c>
      <c r="I5345">
        <v>0</v>
      </c>
      <c r="J5345">
        <v>0</v>
      </c>
      <c r="K5345">
        <v>40.576000000000001</v>
      </c>
      <c r="L5345">
        <v>20.288</v>
      </c>
      <c r="M5345">
        <v>40.576000000000001</v>
      </c>
      <c r="N5345">
        <v>0</v>
      </c>
      <c r="O5345">
        <v>16</v>
      </c>
      <c r="P5345" t="s">
        <v>55</v>
      </c>
      <c r="Q5345" t="s">
        <v>56</v>
      </c>
      <c r="R5345" t="s">
        <v>34</v>
      </c>
      <c r="S5345" t="s">
        <v>57</v>
      </c>
      <c r="T5345" t="s">
        <v>36</v>
      </c>
      <c r="U5345">
        <v>0</v>
      </c>
      <c r="V5345">
        <v>640</v>
      </c>
      <c r="W5345">
        <v>2028.8</v>
      </c>
      <c r="X5345" t="str">
        <f>IF(MESACU[[#This Row],[PAIS]]="ESPAÑA",VLOOKUP(MESACU[[#This Row],[PROVINCIA]],[1]!PROVINCIASCC[#Data],2,FALSE),VLOOKUP(MESACU[[#This Row],[PAIS]],'[1]Centros de coste'!$A$2:$D$204,2,FALSE))</f>
        <v>C44 - IBERICA II</v>
      </c>
      <c r="Y5345" t="str">
        <f>IF(MESACU[[#This Row],[PAIS]]="ESPAÑA",VLOOKUP(MESACU[[#This Row],[PROVINCIA]],[1]!PROVINCIASCC[#Data],3,FALSE),VLOOKUP(MESACU[[#This Row],[PAIS]],'[1]Centros de coste'!$A$2:$D$204,3,FALSE))</f>
        <v>IBERICA II</v>
      </c>
      <c r="Z5345" t="str">
        <f>IF(MESACU[[#This Row],[PAIS]]="ESPAÑA",VLOOKUP(MESACU[[#This Row],[PROVINCIA]],[1]!PROVINCIASCC[#Data],4,FALSE),VLOOKUP(MESACU[[#This Row],[PAIS]],'[1]Centros de coste'!$A$2:$D$204,4,FALSE))</f>
        <v>EUROPA</v>
      </c>
      <c r="AA5345" t="str">
        <f>IFERROR(LEFT(TRIM(MESACU[[#This Row],[CodigoArticulo]]),LEN(TRIM(MESACU[[#This Row],[CodigoArticulo]]))-4),"")</f>
        <v>AGXK</v>
      </c>
      <c r="AB5345" t="str">
        <f>IFERROR(VLOOKUP(MESACU[[#This Row],[CODIGOG]],[1]!FAMILIAS[#Data],5,FALSE),"")</f>
        <v>BIOFERTILIZERS</v>
      </c>
    </row>
    <row r="5346" spans="1:28" x14ac:dyDescent="0.35">
      <c r="A5346" t="s">
        <v>28</v>
      </c>
      <c r="B5346">
        <v>310</v>
      </c>
      <c r="C5346" t="s">
        <v>29</v>
      </c>
      <c r="D5346">
        <v>2026</v>
      </c>
      <c r="E5346">
        <v>4</v>
      </c>
      <c r="F5346" t="s">
        <v>232</v>
      </c>
      <c r="G5346">
        <v>330</v>
      </c>
      <c r="H5346" t="s">
        <v>233</v>
      </c>
      <c r="I5346">
        <v>0</v>
      </c>
      <c r="J5346">
        <v>0</v>
      </c>
      <c r="K5346">
        <v>11.208</v>
      </c>
      <c r="L5346">
        <v>5.6040000000000001</v>
      </c>
      <c r="M5346">
        <v>11.208</v>
      </c>
      <c r="N5346">
        <v>0</v>
      </c>
      <c r="O5346">
        <v>0.78</v>
      </c>
      <c r="P5346" t="s">
        <v>232</v>
      </c>
      <c r="Q5346" t="s">
        <v>56</v>
      </c>
      <c r="R5346" t="s">
        <v>73</v>
      </c>
      <c r="S5346" t="s">
        <v>57</v>
      </c>
      <c r="T5346" t="s">
        <v>36</v>
      </c>
      <c r="U5346">
        <v>0</v>
      </c>
      <c r="V5346">
        <v>60</v>
      </c>
      <c r="W5346">
        <v>560.4</v>
      </c>
      <c r="X5346" t="str">
        <f>IF(MESACU[[#This Row],[PAIS]]="ESPAÑA",VLOOKUP(MESACU[[#This Row],[PROVINCIA]],[1]!PROVINCIASCC[#Data],2,FALSE),VLOOKUP(MESACU[[#This Row],[PAIS]],'[1]Centros de coste'!$A$2:$D$204,2,FALSE))</f>
        <v>C44 - IBERICA II</v>
      </c>
      <c r="Y5346" t="str">
        <f>IF(MESACU[[#This Row],[PAIS]]="ESPAÑA",VLOOKUP(MESACU[[#This Row],[PROVINCIA]],[1]!PROVINCIASCC[#Data],3,FALSE),VLOOKUP(MESACU[[#This Row],[PAIS]],'[1]Centros de coste'!$A$2:$D$204,3,FALSE))</f>
        <v>IBERICA II</v>
      </c>
      <c r="Z5346" t="str">
        <f>IF(MESACU[[#This Row],[PAIS]]="ESPAÑA",VLOOKUP(MESACU[[#This Row],[PROVINCIA]],[1]!PROVINCIASCC[#Data],4,FALSE),VLOOKUP(MESACU[[#This Row],[PAIS]],'[1]Centros de coste'!$A$2:$D$204,4,FALSE))</f>
        <v>EUROPA</v>
      </c>
      <c r="AA5346" t="str">
        <f>IFERROR(LEFT(TRIM(MESACU[[#This Row],[CodigoArticulo]]),LEN(TRIM(MESACU[[#This Row],[CodigoArticulo]]))-4),"")</f>
        <v>C-GLB</v>
      </c>
      <c r="AB5346" t="str">
        <f>IFERROR(VLOOKUP(MESACU[[#This Row],[CODIGOG]],[1]!FAMILIAS[#Data],5,FALSE),"")</f>
        <v>BIOSTIMULANTS</v>
      </c>
    </row>
    <row r="5347" spans="1:28" x14ac:dyDescent="0.35">
      <c r="A5347" t="s">
        <v>28</v>
      </c>
      <c r="B5347">
        <v>311</v>
      </c>
      <c r="C5347" t="s">
        <v>29</v>
      </c>
      <c r="D5347">
        <v>2026</v>
      </c>
      <c r="E5347">
        <v>4</v>
      </c>
      <c r="F5347" t="s">
        <v>158</v>
      </c>
      <c r="G5347">
        <v>304</v>
      </c>
      <c r="H5347" t="s">
        <v>159</v>
      </c>
      <c r="I5347">
        <v>117.89</v>
      </c>
      <c r="J5347">
        <v>0</v>
      </c>
      <c r="K5347">
        <v>38.117100000000001</v>
      </c>
      <c r="L5347">
        <v>0</v>
      </c>
      <c r="M5347">
        <v>114.35129999999999</v>
      </c>
      <c r="N5347">
        <v>0</v>
      </c>
      <c r="O5347">
        <v>32</v>
      </c>
      <c r="P5347" t="s">
        <v>158</v>
      </c>
      <c r="Q5347" t="s">
        <v>215</v>
      </c>
      <c r="R5347" t="s">
        <v>34</v>
      </c>
      <c r="S5347" t="s">
        <v>147</v>
      </c>
      <c r="T5347" t="s">
        <v>36</v>
      </c>
      <c r="U5347">
        <v>0</v>
      </c>
      <c r="V5347">
        <v>1280</v>
      </c>
      <c r="W5347">
        <v>3929.6</v>
      </c>
      <c r="X5347" t="str">
        <f>IF(MESACU[[#This Row],[PAIS]]="ESPAÑA",VLOOKUP(MESACU[[#This Row],[PROVINCIA]],[1]!PROVINCIASCC[#Data],2,FALSE),VLOOKUP(MESACU[[#This Row],[PAIS]],'[1]Centros de coste'!$A$2:$D$204,2,FALSE))</f>
        <v>C44 - IBERICA II</v>
      </c>
      <c r="Y5347" t="str">
        <f>IF(MESACU[[#This Row],[PAIS]]="ESPAÑA",VLOOKUP(MESACU[[#This Row],[PROVINCIA]],[1]!PROVINCIASCC[#Data],3,FALSE),VLOOKUP(MESACU[[#This Row],[PAIS]],'[1]Centros de coste'!$A$2:$D$204,3,FALSE))</f>
        <v>IBERICA II</v>
      </c>
      <c r="Z5347" t="str">
        <f>IF(MESACU[[#This Row],[PAIS]]="ESPAÑA",VLOOKUP(MESACU[[#This Row],[PROVINCIA]],[1]!PROVINCIASCC[#Data],4,FALSE),VLOOKUP(MESACU[[#This Row],[PAIS]],'[1]Centros de coste'!$A$2:$D$204,4,FALSE))</f>
        <v>EUROPA</v>
      </c>
      <c r="AA5347" t="str">
        <f>IFERROR(LEFT(TRIM(MESACU[[#This Row],[CodigoArticulo]]),LEN(TRIM(MESACU[[#This Row],[CodigoArticulo]]))-4),"")</f>
        <v>PT</v>
      </c>
      <c r="AB5347" t="str">
        <f>IFERROR(VLOOKUP(MESACU[[#This Row],[CODIGOG]],[1]!FAMILIAS[#Data],5,FALSE),"")</f>
        <v>BIOFERTILIZERS</v>
      </c>
    </row>
    <row r="5348" spans="1:28" x14ac:dyDescent="0.35">
      <c r="A5348" t="s">
        <v>28</v>
      </c>
      <c r="B5348">
        <v>311</v>
      </c>
      <c r="C5348" t="s">
        <v>29</v>
      </c>
      <c r="D5348">
        <v>2026</v>
      </c>
      <c r="E5348">
        <v>4</v>
      </c>
      <c r="F5348" t="s">
        <v>92</v>
      </c>
      <c r="G5348">
        <v>304</v>
      </c>
      <c r="H5348" t="s">
        <v>93</v>
      </c>
      <c r="I5348">
        <v>87.55</v>
      </c>
      <c r="J5348">
        <v>0</v>
      </c>
      <c r="K5348">
        <v>28.308499999999999</v>
      </c>
      <c r="L5348">
        <v>0</v>
      </c>
      <c r="M5348">
        <v>84.9255</v>
      </c>
      <c r="N5348">
        <v>0</v>
      </c>
      <c r="O5348">
        <v>32</v>
      </c>
      <c r="P5348" t="s">
        <v>92</v>
      </c>
      <c r="Q5348" t="s">
        <v>215</v>
      </c>
      <c r="R5348" t="s">
        <v>34</v>
      </c>
      <c r="S5348" t="s">
        <v>147</v>
      </c>
      <c r="T5348" t="s">
        <v>36</v>
      </c>
      <c r="U5348">
        <v>0</v>
      </c>
      <c r="V5348">
        <v>1280</v>
      </c>
      <c r="W5348">
        <v>2918.4</v>
      </c>
      <c r="X5348" t="str">
        <f>IF(MESACU[[#This Row],[PAIS]]="ESPAÑA",VLOOKUP(MESACU[[#This Row],[PROVINCIA]],[1]!PROVINCIASCC[#Data],2,FALSE),VLOOKUP(MESACU[[#This Row],[PAIS]],'[1]Centros de coste'!$A$2:$D$204,2,FALSE))</f>
        <v>C44 - IBERICA II</v>
      </c>
      <c r="Y5348" t="str">
        <f>IF(MESACU[[#This Row],[PAIS]]="ESPAÑA",VLOOKUP(MESACU[[#This Row],[PROVINCIA]],[1]!PROVINCIASCC[#Data],3,FALSE),VLOOKUP(MESACU[[#This Row],[PAIS]],'[1]Centros de coste'!$A$2:$D$204,3,FALSE))</f>
        <v>IBERICA II</v>
      </c>
      <c r="Z5348" t="str">
        <f>IF(MESACU[[#This Row],[PAIS]]="ESPAÑA",VLOOKUP(MESACU[[#This Row],[PROVINCIA]],[1]!PROVINCIASCC[#Data],4,FALSE),VLOOKUP(MESACU[[#This Row],[PAIS]],'[1]Centros de coste'!$A$2:$D$204,4,FALSE))</f>
        <v>EUROPA</v>
      </c>
      <c r="AA5348" t="str">
        <f>IFERROR(LEFT(TRIM(MESACU[[#This Row],[CodigoArticulo]]),LEN(TRIM(MESACU[[#This Row],[CodigoArticulo]]))-4),"")</f>
        <v>BIO</v>
      </c>
      <c r="AB5348" t="str">
        <f>IFERROR(VLOOKUP(MESACU[[#This Row],[CODIGOG]],[1]!FAMILIAS[#Data],5,FALSE),"")</f>
        <v>BIOSTIMULANTS</v>
      </c>
    </row>
    <row r="5349" spans="1:28" x14ac:dyDescent="0.35">
      <c r="A5349" t="s">
        <v>28</v>
      </c>
      <c r="B5349">
        <v>311</v>
      </c>
      <c r="C5349" t="s">
        <v>29</v>
      </c>
      <c r="D5349">
        <v>2026</v>
      </c>
      <c r="E5349">
        <v>4</v>
      </c>
      <c r="F5349" t="s">
        <v>366</v>
      </c>
      <c r="G5349">
        <v>304</v>
      </c>
      <c r="H5349" t="s">
        <v>367</v>
      </c>
      <c r="I5349">
        <v>0</v>
      </c>
      <c r="J5349">
        <v>0</v>
      </c>
      <c r="K5349">
        <v>6.44</v>
      </c>
      <c r="L5349">
        <v>0</v>
      </c>
      <c r="M5349">
        <v>19.32</v>
      </c>
      <c r="N5349">
        <v>0</v>
      </c>
      <c r="O5349">
        <v>4.92</v>
      </c>
      <c r="P5349" t="s">
        <v>366</v>
      </c>
      <c r="Q5349" t="s">
        <v>215</v>
      </c>
      <c r="R5349" t="s">
        <v>34</v>
      </c>
      <c r="S5349" t="s">
        <v>147</v>
      </c>
      <c r="T5349" t="s">
        <v>36</v>
      </c>
      <c r="U5349">
        <v>0</v>
      </c>
      <c r="V5349">
        <v>200</v>
      </c>
      <c r="W5349">
        <v>644</v>
      </c>
      <c r="X5349" t="str">
        <f>IF(MESACU[[#This Row],[PAIS]]="ESPAÑA",VLOOKUP(MESACU[[#This Row],[PROVINCIA]],[1]!PROVINCIASCC[#Data],2,FALSE),VLOOKUP(MESACU[[#This Row],[PAIS]],'[1]Centros de coste'!$A$2:$D$204,2,FALSE))</f>
        <v>C44 - IBERICA II</v>
      </c>
      <c r="Y5349" t="str">
        <f>IF(MESACU[[#This Row],[PAIS]]="ESPAÑA",VLOOKUP(MESACU[[#This Row],[PROVINCIA]],[1]!PROVINCIASCC[#Data],3,FALSE),VLOOKUP(MESACU[[#This Row],[PAIS]],'[1]Centros de coste'!$A$2:$D$204,3,FALSE))</f>
        <v>IBERICA II</v>
      </c>
      <c r="Z5349" t="str">
        <f>IF(MESACU[[#This Row],[PAIS]]="ESPAÑA",VLOOKUP(MESACU[[#This Row],[PROVINCIA]],[1]!PROVINCIASCC[#Data],4,FALSE),VLOOKUP(MESACU[[#This Row],[PAIS]],'[1]Centros de coste'!$A$2:$D$204,4,FALSE))</f>
        <v>EUROPA</v>
      </c>
      <c r="AA5349" t="str">
        <f>IFERROR(LEFT(TRIM(MESACU[[#This Row],[CodigoArticulo]]),LEN(TRIM(MESACU[[#This Row],[CodigoArticulo]]))-4),"")</f>
        <v>CBROT</v>
      </c>
      <c r="AB5349" t="str">
        <f>IFERROR(VLOOKUP(MESACU[[#This Row],[CODIGOG]],[1]!FAMILIAS[#Data],5,FALSE),"")</f>
        <v>BIOCONTROL</v>
      </c>
    </row>
    <row r="5350" spans="1:28" x14ac:dyDescent="0.35">
      <c r="A5350" t="s">
        <v>28</v>
      </c>
      <c r="B5350">
        <v>312</v>
      </c>
      <c r="C5350" t="s">
        <v>29</v>
      </c>
      <c r="D5350">
        <v>2026</v>
      </c>
      <c r="E5350">
        <v>4</v>
      </c>
      <c r="F5350" t="s">
        <v>158</v>
      </c>
      <c r="G5350">
        <v>276</v>
      </c>
      <c r="H5350" t="s">
        <v>159</v>
      </c>
      <c r="I5350">
        <v>0</v>
      </c>
      <c r="J5350">
        <v>0</v>
      </c>
      <c r="K5350">
        <v>208</v>
      </c>
      <c r="L5350">
        <v>0</v>
      </c>
      <c r="M5350">
        <v>41.6</v>
      </c>
      <c r="N5350">
        <v>0</v>
      </c>
      <c r="O5350">
        <v>16</v>
      </c>
      <c r="P5350" t="s">
        <v>158</v>
      </c>
      <c r="Q5350" t="s">
        <v>200</v>
      </c>
      <c r="R5350" t="s">
        <v>34</v>
      </c>
      <c r="S5350" t="s">
        <v>91</v>
      </c>
      <c r="T5350" t="s">
        <v>36</v>
      </c>
      <c r="U5350">
        <v>0</v>
      </c>
      <c r="V5350">
        <v>640</v>
      </c>
      <c r="W5350">
        <v>2080</v>
      </c>
      <c r="X5350" t="str">
        <f>IF(MESACU[[#This Row],[PAIS]]="ESPAÑA",VLOOKUP(MESACU[[#This Row],[PROVINCIA]],[1]!PROVINCIASCC[#Data],2,FALSE),VLOOKUP(MESACU[[#This Row],[PAIS]],'[1]Centros de coste'!$A$2:$D$204,2,FALSE))</f>
        <v>C44 - IBERICA II</v>
      </c>
      <c r="Y5350" t="str">
        <f>IF(MESACU[[#This Row],[PAIS]]="ESPAÑA",VLOOKUP(MESACU[[#This Row],[PROVINCIA]],[1]!PROVINCIASCC[#Data],3,FALSE),VLOOKUP(MESACU[[#This Row],[PAIS]],'[1]Centros de coste'!$A$2:$D$204,3,FALSE))</f>
        <v>IBERICA II</v>
      </c>
      <c r="Z5350" t="str">
        <f>IF(MESACU[[#This Row],[PAIS]]="ESPAÑA",VLOOKUP(MESACU[[#This Row],[PROVINCIA]],[1]!PROVINCIASCC[#Data],4,FALSE),VLOOKUP(MESACU[[#This Row],[PAIS]],'[1]Centros de coste'!$A$2:$D$204,4,FALSE))</f>
        <v>EUROPA</v>
      </c>
      <c r="AA5350" t="str">
        <f>IFERROR(LEFT(TRIM(MESACU[[#This Row],[CodigoArticulo]]),LEN(TRIM(MESACU[[#This Row],[CodigoArticulo]]))-4),"")</f>
        <v>PT</v>
      </c>
      <c r="AB5350" t="str">
        <f>IFERROR(VLOOKUP(MESACU[[#This Row],[CODIGOG]],[1]!FAMILIAS[#Data],5,FALSE),"")</f>
        <v>BIOFERTILIZERS</v>
      </c>
    </row>
    <row r="5351" spans="1:28" x14ac:dyDescent="0.35">
      <c r="A5351" t="s">
        <v>28</v>
      </c>
      <c r="B5351">
        <v>312</v>
      </c>
      <c r="C5351" t="s">
        <v>29</v>
      </c>
      <c r="D5351">
        <v>2026</v>
      </c>
      <c r="E5351">
        <v>4</v>
      </c>
      <c r="F5351" t="s">
        <v>175</v>
      </c>
      <c r="G5351">
        <v>276</v>
      </c>
      <c r="H5351" t="s">
        <v>176</v>
      </c>
      <c r="I5351">
        <v>0</v>
      </c>
      <c r="J5351">
        <v>0</v>
      </c>
      <c r="K5351">
        <v>70.400000000000006</v>
      </c>
      <c r="L5351">
        <v>0</v>
      </c>
      <c r="M5351">
        <v>14.08</v>
      </c>
      <c r="N5351">
        <v>0</v>
      </c>
      <c r="O5351">
        <v>4.92</v>
      </c>
      <c r="P5351" t="s">
        <v>306</v>
      </c>
      <c r="Q5351" t="s">
        <v>200</v>
      </c>
      <c r="R5351" t="s">
        <v>34</v>
      </c>
      <c r="S5351" t="s">
        <v>91</v>
      </c>
      <c r="T5351" t="s">
        <v>36</v>
      </c>
      <c r="U5351">
        <v>0</v>
      </c>
      <c r="V5351">
        <v>200</v>
      </c>
      <c r="W5351">
        <v>704</v>
      </c>
      <c r="X5351" t="str">
        <f>IF(MESACU[[#This Row],[PAIS]]="ESPAÑA",VLOOKUP(MESACU[[#This Row],[PROVINCIA]],[1]!PROVINCIASCC[#Data],2,FALSE),VLOOKUP(MESACU[[#This Row],[PAIS]],'[1]Centros de coste'!$A$2:$D$204,2,FALSE))</f>
        <v>C44 - IBERICA II</v>
      </c>
      <c r="Y5351" t="str">
        <f>IF(MESACU[[#This Row],[PAIS]]="ESPAÑA",VLOOKUP(MESACU[[#This Row],[PROVINCIA]],[1]!PROVINCIASCC[#Data],3,FALSE),VLOOKUP(MESACU[[#This Row],[PAIS]],'[1]Centros de coste'!$A$2:$D$204,3,FALSE))</f>
        <v>IBERICA II</v>
      </c>
      <c r="Z5351" t="str">
        <f>IF(MESACU[[#This Row],[PAIS]]="ESPAÑA",VLOOKUP(MESACU[[#This Row],[PROVINCIA]],[1]!PROVINCIASCC[#Data],4,FALSE),VLOOKUP(MESACU[[#This Row],[PAIS]],'[1]Centros de coste'!$A$2:$D$204,4,FALSE))</f>
        <v>EUROPA</v>
      </c>
      <c r="AA5351" t="str">
        <f>IFERROR(LEFT(TRIM(MESACU[[#This Row],[CodigoArticulo]]),LEN(TRIM(MESACU[[#This Row],[CodigoArticulo]]))-4),"")</f>
        <v>PT</v>
      </c>
      <c r="AB5351" t="str">
        <f>IFERROR(VLOOKUP(MESACU[[#This Row],[CODIGOG]],[1]!FAMILIAS[#Data],5,FALSE),"")</f>
        <v>BIOFERTILIZERS</v>
      </c>
    </row>
    <row r="5352" spans="1:28" x14ac:dyDescent="0.35">
      <c r="A5352" t="s">
        <v>28</v>
      </c>
      <c r="B5352">
        <v>313</v>
      </c>
      <c r="C5352" t="s">
        <v>29</v>
      </c>
      <c r="D5352">
        <v>2026</v>
      </c>
      <c r="E5352">
        <v>4</v>
      </c>
      <c r="F5352" t="s">
        <v>108</v>
      </c>
      <c r="G5352">
        <v>328</v>
      </c>
      <c r="H5352" t="s">
        <v>998</v>
      </c>
      <c r="I5352">
        <v>0</v>
      </c>
      <c r="J5352">
        <v>0</v>
      </c>
      <c r="K5352">
        <v>16.100000000000001</v>
      </c>
      <c r="L5352">
        <v>0</v>
      </c>
      <c r="M5352">
        <v>0</v>
      </c>
      <c r="N5352">
        <v>0</v>
      </c>
      <c r="O5352">
        <v>4.8</v>
      </c>
      <c r="P5352" t="s">
        <v>110</v>
      </c>
      <c r="Q5352" t="s">
        <v>48</v>
      </c>
      <c r="R5352" t="s">
        <v>34</v>
      </c>
      <c r="S5352" t="s">
        <v>50</v>
      </c>
      <c r="T5352" t="s">
        <v>36</v>
      </c>
      <c r="U5352">
        <v>0</v>
      </c>
      <c r="V5352">
        <v>1000</v>
      </c>
      <c r="W5352">
        <v>1610</v>
      </c>
      <c r="X5352" t="str">
        <f>IF(MESACU[[#This Row],[PAIS]]="ESPAÑA",VLOOKUP(MESACU[[#This Row],[PROVINCIA]],[1]!PROVINCIASCC[#Data],2,FALSE),VLOOKUP(MESACU[[#This Row],[PAIS]],'[1]Centros de coste'!$A$2:$D$204,2,FALSE))</f>
        <v>C44 - IBERICA II</v>
      </c>
      <c r="Y5352" t="str">
        <f>IF(MESACU[[#This Row],[PAIS]]="ESPAÑA",VLOOKUP(MESACU[[#This Row],[PROVINCIA]],[1]!PROVINCIASCC[#Data],3,FALSE),VLOOKUP(MESACU[[#This Row],[PAIS]],'[1]Centros de coste'!$A$2:$D$204,3,FALSE))</f>
        <v>IBERICA II</v>
      </c>
      <c r="Z5352" t="str">
        <f>IF(MESACU[[#This Row],[PAIS]]="ESPAÑA",VLOOKUP(MESACU[[#This Row],[PROVINCIA]],[1]!PROVINCIASCC[#Data],4,FALSE),VLOOKUP(MESACU[[#This Row],[PAIS]],'[1]Centros de coste'!$A$2:$D$204,4,FALSE))</f>
        <v>EUROPA</v>
      </c>
      <c r="AA5352" t="str">
        <f>IFERROR(LEFT(TRIM(MESACU[[#This Row],[CodigoArticulo]]),LEN(TRIM(MESACU[[#This Row],[CodigoArticulo]]))-4),"")</f>
        <v>S</v>
      </c>
      <c r="AB5352" t="str">
        <f>IFERROR(VLOOKUP(MESACU[[#This Row],[CODIGOG]],[1]!FAMILIAS[#Data],5,FALSE),"")</f>
        <v>BIOFERTILIZERS</v>
      </c>
    </row>
    <row r="5353" spans="1:28" x14ac:dyDescent="0.35">
      <c r="A5353" t="s">
        <v>28</v>
      </c>
      <c r="B5353">
        <v>313</v>
      </c>
      <c r="C5353" t="s">
        <v>29</v>
      </c>
      <c r="D5353">
        <v>2026</v>
      </c>
      <c r="E5353">
        <v>4</v>
      </c>
      <c r="F5353" t="s">
        <v>248</v>
      </c>
      <c r="G5353">
        <v>328</v>
      </c>
      <c r="H5353" t="s">
        <v>1016</v>
      </c>
      <c r="I5353">
        <v>0</v>
      </c>
      <c r="J5353">
        <v>0</v>
      </c>
      <c r="K5353">
        <v>7.7279999999999998</v>
      </c>
      <c r="L5353">
        <v>0</v>
      </c>
      <c r="M5353">
        <v>0</v>
      </c>
      <c r="N5353">
        <v>0</v>
      </c>
      <c r="O5353">
        <v>1.48</v>
      </c>
      <c r="P5353" t="s">
        <v>248</v>
      </c>
      <c r="Q5353" t="s">
        <v>48</v>
      </c>
      <c r="R5353" t="s">
        <v>34</v>
      </c>
      <c r="S5353" t="s">
        <v>50</v>
      </c>
      <c r="T5353" t="s">
        <v>36</v>
      </c>
      <c r="U5353">
        <v>0</v>
      </c>
      <c r="V5353">
        <v>60</v>
      </c>
      <c r="W5353">
        <v>772.8</v>
      </c>
      <c r="X5353" t="str">
        <f>IF(MESACU[[#This Row],[PAIS]]="ESPAÑA",VLOOKUP(MESACU[[#This Row],[PROVINCIA]],[1]!PROVINCIASCC[#Data],2,FALSE),VLOOKUP(MESACU[[#This Row],[PAIS]],'[1]Centros de coste'!$A$2:$D$204,2,FALSE))</f>
        <v>C44 - IBERICA II</v>
      </c>
      <c r="Y5353" t="str">
        <f>IF(MESACU[[#This Row],[PAIS]]="ESPAÑA",VLOOKUP(MESACU[[#This Row],[PROVINCIA]],[1]!PROVINCIASCC[#Data],3,FALSE),VLOOKUP(MESACU[[#This Row],[PAIS]],'[1]Centros de coste'!$A$2:$D$204,3,FALSE))</f>
        <v>IBERICA II</v>
      </c>
      <c r="Z5353" t="str">
        <f>IF(MESACU[[#This Row],[PAIS]]="ESPAÑA",VLOOKUP(MESACU[[#This Row],[PROVINCIA]],[1]!PROVINCIASCC[#Data],4,FALSE),VLOOKUP(MESACU[[#This Row],[PAIS]],'[1]Centros de coste'!$A$2:$D$204,4,FALSE))</f>
        <v>EUROPA</v>
      </c>
      <c r="AA5353" t="str">
        <f>IFERROR(LEFT(TRIM(MESACU[[#This Row],[CodigoArticulo]]),LEN(TRIM(MESACU[[#This Row],[CodigoArticulo]]))-4),"")</f>
        <v>C-M-P</v>
      </c>
      <c r="AB5353" t="str">
        <f>IFERROR(VLOOKUP(MESACU[[#This Row],[CODIGOG]],[1]!FAMILIAS[#Data],5,FALSE),"")</f>
        <v>BIOFERTILIZERS</v>
      </c>
    </row>
    <row r="5354" spans="1:28" x14ac:dyDescent="0.35">
      <c r="A5354" t="s">
        <v>28</v>
      </c>
      <c r="B5354">
        <v>314</v>
      </c>
      <c r="C5354" t="s">
        <v>29</v>
      </c>
      <c r="D5354">
        <v>2026</v>
      </c>
      <c r="E5354">
        <v>4</v>
      </c>
      <c r="F5354" t="s">
        <v>51</v>
      </c>
      <c r="G5354">
        <v>327</v>
      </c>
      <c r="H5354" t="s">
        <v>52</v>
      </c>
      <c r="I5354">
        <v>0</v>
      </c>
      <c r="J5354">
        <v>0</v>
      </c>
      <c r="K5354">
        <v>16.28</v>
      </c>
      <c r="L5354">
        <v>0</v>
      </c>
      <c r="M5354">
        <v>0</v>
      </c>
      <c r="N5354">
        <v>0</v>
      </c>
      <c r="O5354">
        <v>7.7</v>
      </c>
      <c r="P5354" t="s">
        <v>51</v>
      </c>
      <c r="Q5354" t="s">
        <v>102</v>
      </c>
      <c r="R5354" t="s">
        <v>49</v>
      </c>
      <c r="S5354" t="s">
        <v>50</v>
      </c>
      <c r="T5354" t="s">
        <v>36</v>
      </c>
      <c r="U5354">
        <v>0</v>
      </c>
      <c r="V5354">
        <v>1100</v>
      </c>
      <c r="W5354">
        <v>1628</v>
      </c>
      <c r="X5354" t="str">
        <f>IF(MESACU[[#This Row],[PAIS]]="ESPAÑA",VLOOKUP(MESACU[[#This Row],[PROVINCIA]],[1]!PROVINCIASCC[#Data],2,FALSE),VLOOKUP(MESACU[[#This Row],[PAIS]],'[1]Centros de coste'!$A$2:$D$204,2,FALSE))</f>
        <v>C44 - IBERICA II</v>
      </c>
      <c r="Y5354" t="str">
        <f>IF(MESACU[[#This Row],[PAIS]]="ESPAÑA",VLOOKUP(MESACU[[#This Row],[PROVINCIA]],[1]!PROVINCIASCC[#Data],3,FALSE),VLOOKUP(MESACU[[#This Row],[PAIS]],'[1]Centros de coste'!$A$2:$D$204,3,FALSE))</f>
        <v>IBERICA II</v>
      </c>
      <c r="Z5354" t="str">
        <f>IF(MESACU[[#This Row],[PAIS]]="ESPAÑA",VLOOKUP(MESACU[[#This Row],[PROVINCIA]],[1]!PROVINCIASCC[#Data],4,FALSE),VLOOKUP(MESACU[[#This Row],[PAIS]],'[1]Centros de coste'!$A$2:$D$204,4,FALSE))</f>
        <v>EUROPA</v>
      </c>
      <c r="AA5354" t="str">
        <f>IFERROR(LEFT(TRIM(MESACU[[#This Row],[CodigoArticulo]]),LEN(TRIM(MESACU[[#This Row],[CodigoArticulo]]))-4),"")</f>
        <v>AN</v>
      </c>
      <c r="AB5354" t="str">
        <f>IFERROR(VLOOKUP(MESACU[[#This Row],[CODIGOG]],[1]!FAMILIAS[#Data],5,FALSE),"")</f>
        <v>BIOFERTILIZERS</v>
      </c>
    </row>
    <row r="5355" spans="1:28" x14ac:dyDescent="0.35">
      <c r="A5355" t="s">
        <v>28</v>
      </c>
      <c r="B5355">
        <v>315</v>
      </c>
      <c r="C5355" t="s">
        <v>29</v>
      </c>
      <c r="D5355">
        <v>2026</v>
      </c>
      <c r="E5355">
        <v>4</v>
      </c>
      <c r="F5355" t="s">
        <v>246</v>
      </c>
      <c r="G5355">
        <v>327</v>
      </c>
      <c r="H5355" t="s">
        <v>247</v>
      </c>
      <c r="I5355">
        <v>0</v>
      </c>
      <c r="J5355">
        <v>0</v>
      </c>
      <c r="K5355">
        <v>8.8000000000000007</v>
      </c>
      <c r="L5355">
        <v>0</v>
      </c>
      <c r="M5355">
        <v>0</v>
      </c>
      <c r="N5355">
        <v>0</v>
      </c>
      <c r="O5355">
        <v>8</v>
      </c>
      <c r="P5355" t="s">
        <v>246</v>
      </c>
      <c r="Q5355" t="s">
        <v>102</v>
      </c>
      <c r="R5355" t="s">
        <v>34</v>
      </c>
      <c r="S5355" t="s">
        <v>1017</v>
      </c>
      <c r="T5355" t="s">
        <v>201</v>
      </c>
      <c r="U5355">
        <v>0</v>
      </c>
      <c r="V5355">
        <v>320</v>
      </c>
      <c r="W5355">
        <v>880</v>
      </c>
      <c r="X5355" t="str">
        <f>IF(MESACU[[#This Row],[PAIS]]="ESPAÑA",VLOOKUP(MESACU[[#This Row],[PROVINCIA]],[1]!PROVINCIASCC[#Data],2,FALSE),VLOOKUP(MESACU[[#This Row],[PAIS]],'[1]Centros de coste'!$A$2:$D$204,2,FALSE))</f>
        <v>C26 - Portugal</v>
      </c>
      <c r="Y5355" t="str">
        <f>IF(MESACU[[#This Row],[PAIS]]="ESPAÑA",VLOOKUP(MESACU[[#This Row],[PROVINCIA]],[1]!PROVINCIASCC[#Data],3,FALSE),VLOOKUP(MESACU[[#This Row],[PAIS]],'[1]Centros de coste'!$A$2:$D$204,3,FALSE))</f>
        <v>EUROPA IV</v>
      </c>
      <c r="Z5355" t="str">
        <f>IF(MESACU[[#This Row],[PAIS]]="ESPAÑA",VLOOKUP(MESACU[[#This Row],[PROVINCIA]],[1]!PROVINCIASCC[#Data],4,FALSE),VLOOKUP(MESACU[[#This Row],[PAIS]],'[1]Centros de coste'!$A$2:$D$204,4,FALSE))</f>
        <v>EUROPA</v>
      </c>
      <c r="AA5355" t="str">
        <f>IFERROR(LEFT(TRIM(MESACU[[#This Row],[CodigoArticulo]]),LEN(TRIM(MESACU[[#This Row],[CodigoArticulo]]))-4),"")</f>
        <v>AGRMGN</v>
      </c>
      <c r="AB5355" t="str">
        <f>IFERROR(VLOOKUP(MESACU[[#This Row],[CODIGOG]],[1]!FAMILIAS[#Data],5,FALSE),"")</f>
        <v>BIOSTIMULANTS</v>
      </c>
    </row>
    <row r="5356" spans="1:28" x14ac:dyDescent="0.35">
      <c r="A5356" t="s">
        <v>28</v>
      </c>
      <c r="B5356">
        <v>315</v>
      </c>
      <c r="C5356" t="s">
        <v>29</v>
      </c>
      <c r="D5356">
        <v>2026</v>
      </c>
      <c r="E5356">
        <v>4</v>
      </c>
      <c r="F5356" t="s">
        <v>158</v>
      </c>
      <c r="G5356">
        <v>327</v>
      </c>
      <c r="H5356" t="s">
        <v>159</v>
      </c>
      <c r="I5356">
        <v>0</v>
      </c>
      <c r="J5356">
        <v>0</v>
      </c>
      <c r="K5356">
        <v>9.2799999999999994</v>
      </c>
      <c r="L5356">
        <v>0</v>
      </c>
      <c r="M5356">
        <v>0</v>
      </c>
      <c r="N5356">
        <v>0</v>
      </c>
      <c r="O5356">
        <v>8</v>
      </c>
      <c r="P5356" t="s">
        <v>158</v>
      </c>
      <c r="Q5356" t="s">
        <v>102</v>
      </c>
      <c r="R5356" t="s">
        <v>34</v>
      </c>
      <c r="S5356" t="s">
        <v>1017</v>
      </c>
      <c r="T5356" t="s">
        <v>201</v>
      </c>
      <c r="U5356">
        <v>0</v>
      </c>
      <c r="V5356">
        <v>320</v>
      </c>
      <c r="W5356">
        <v>928</v>
      </c>
      <c r="X5356" t="str">
        <f>IF(MESACU[[#This Row],[PAIS]]="ESPAÑA",VLOOKUP(MESACU[[#This Row],[PROVINCIA]],[1]!PROVINCIASCC[#Data],2,FALSE),VLOOKUP(MESACU[[#This Row],[PAIS]],'[1]Centros de coste'!$A$2:$D$204,2,FALSE))</f>
        <v>C26 - Portugal</v>
      </c>
      <c r="Y5356" t="str">
        <f>IF(MESACU[[#This Row],[PAIS]]="ESPAÑA",VLOOKUP(MESACU[[#This Row],[PROVINCIA]],[1]!PROVINCIASCC[#Data],3,FALSE),VLOOKUP(MESACU[[#This Row],[PAIS]],'[1]Centros de coste'!$A$2:$D$204,3,FALSE))</f>
        <v>EUROPA IV</v>
      </c>
      <c r="Z5356" t="str">
        <f>IF(MESACU[[#This Row],[PAIS]]="ESPAÑA",VLOOKUP(MESACU[[#This Row],[PROVINCIA]],[1]!PROVINCIASCC[#Data],4,FALSE),VLOOKUP(MESACU[[#This Row],[PAIS]],'[1]Centros de coste'!$A$2:$D$204,4,FALSE))</f>
        <v>EUROPA</v>
      </c>
      <c r="AA5356" t="str">
        <f>IFERROR(LEFT(TRIM(MESACU[[#This Row],[CodigoArticulo]]),LEN(TRIM(MESACU[[#This Row],[CodigoArticulo]]))-4),"")</f>
        <v>PT</v>
      </c>
      <c r="AB5356" t="str">
        <f>IFERROR(VLOOKUP(MESACU[[#This Row],[CODIGOG]],[1]!FAMILIAS[#Data],5,FALSE),"")</f>
        <v>BIOFERTILIZERS</v>
      </c>
    </row>
    <row r="5357" spans="1:28" x14ac:dyDescent="0.35">
      <c r="A5357" t="s">
        <v>28</v>
      </c>
      <c r="B5357">
        <v>316</v>
      </c>
      <c r="C5357" t="s">
        <v>29</v>
      </c>
      <c r="D5357">
        <v>2026</v>
      </c>
      <c r="E5357">
        <v>4</v>
      </c>
      <c r="F5357" t="s">
        <v>158</v>
      </c>
      <c r="G5357">
        <v>328</v>
      </c>
      <c r="H5357" t="s">
        <v>159</v>
      </c>
      <c r="I5357">
        <v>109.69</v>
      </c>
      <c r="J5357">
        <v>0</v>
      </c>
      <c r="K5357">
        <v>17.463100000000001</v>
      </c>
      <c r="L5357">
        <v>0</v>
      </c>
      <c r="M5357">
        <v>0</v>
      </c>
      <c r="N5357">
        <v>0</v>
      </c>
      <c r="O5357">
        <v>16</v>
      </c>
      <c r="P5357" t="s">
        <v>160</v>
      </c>
      <c r="Q5357" t="s">
        <v>48</v>
      </c>
      <c r="R5357" t="s">
        <v>34</v>
      </c>
      <c r="S5357" t="s">
        <v>50</v>
      </c>
      <c r="T5357" t="s">
        <v>36</v>
      </c>
      <c r="U5357">
        <v>0</v>
      </c>
      <c r="V5357">
        <v>640</v>
      </c>
      <c r="W5357">
        <v>1856</v>
      </c>
      <c r="X5357" t="str">
        <f>IF(MESACU[[#This Row],[PAIS]]="ESPAÑA",VLOOKUP(MESACU[[#This Row],[PROVINCIA]],[1]!PROVINCIASCC[#Data],2,FALSE),VLOOKUP(MESACU[[#This Row],[PAIS]],'[1]Centros de coste'!$A$2:$D$204,2,FALSE))</f>
        <v>C44 - IBERICA II</v>
      </c>
      <c r="Y5357" t="str">
        <f>IF(MESACU[[#This Row],[PAIS]]="ESPAÑA",VLOOKUP(MESACU[[#This Row],[PROVINCIA]],[1]!PROVINCIASCC[#Data],3,FALSE),VLOOKUP(MESACU[[#This Row],[PAIS]],'[1]Centros de coste'!$A$2:$D$204,3,FALSE))</f>
        <v>IBERICA II</v>
      </c>
      <c r="Z5357" t="str">
        <f>IF(MESACU[[#This Row],[PAIS]]="ESPAÑA",VLOOKUP(MESACU[[#This Row],[PROVINCIA]],[1]!PROVINCIASCC[#Data],4,FALSE),VLOOKUP(MESACU[[#This Row],[PAIS]],'[1]Centros de coste'!$A$2:$D$204,4,FALSE))</f>
        <v>EUROPA</v>
      </c>
      <c r="AA5357" t="str">
        <f>IFERROR(LEFT(TRIM(MESACU[[#This Row],[CodigoArticulo]]),LEN(TRIM(MESACU[[#This Row],[CodigoArticulo]]))-4),"")</f>
        <v>PT</v>
      </c>
      <c r="AB5357" t="str">
        <f>IFERROR(VLOOKUP(MESACU[[#This Row],[CODIGOG]],[1]!FAMILIAS[#Data],5,FALSE),"")</f>
        <v>BIOFERTILIZERS</v>
      </c>
    </row>
    <row r="5358" spans="1:28" x14ac:dyDescent="0.35">
      <c r="A5358" t="s">
        <v>28</v>
      </c>
      <c r="B5358">
        <v>316</v>
      </c>
      <c r="C5358" t="s">
        <v>29</v>
      </c>
      <c r="D5358">
        <v>2026</v>
      </c>
      <c r="E5358">
        <v>4</v>
      </c>
      <c r="F5358" t="s">
        <v>158</v>
      </c>
      <c r="G5358">
        <v>328</v>
      </c>
      <c r="H5358" t="s">
        <v>159</v>
      </c>
      <c r="I5358">
        <v>109.69</v>
      </c>
      <c r="J5358">
        <v>0</v>
      </c>
      <c r="K5358">
        <v>17.463100000000001</v>
      </c>
      <c r="L5358">
        <v>0</v>
      </c>
      <c r="M5358">
        <v>0</v>
      </c>
      <c r="N5358">
        <v>0</v>
      </c>
      <c r="O5358">
        <v>16</v>
      </c>
      <c r="P5358" t="s">
        <v>160</v>
      </c>
      <c r="Q5358" t="s">
        <v>48</v>
      </c>
      <c r="R5358" t="s">
        <v>34</v>
      </c>
      <c r="S5358" t="s">
        <v>50</v>
      </c>
      <c r="T5358" t="s">
        <v>36</v>
      </c>
      <c r="U5358">
        <v>0</v>
      </c>
      <c r="V5358">
        <v>640</v>
      </c>
      <c r="W5358">
        <v>1856</v>
      </c>
      <c r="X5358" t="str">
        <f>IF(MESACU[[#This Row],[PAIS]]="ESPAÑA",VLOOKUP(MESACU[[#This Row],[PROVINCIA]],[1]!PROVINCIASCC[#Data],2,FALSE),VLOOKUP(MESACU[[#This Row],[PAIS]],'[1]Centros de coste'!$A$2:$D$204,2,FALSE))</f>
        <v>C44 - IBERICA II</v>
      </c>
      <c r="Y5358" t="str">
        <f>IF(MESACU[[#This Row],[PAIS]]="ESPAÑA",VLOOKUP(MESACU[[#This Row],[PROVINCIA]],[1]!PROVINCIASCC[#Data],3,FALSE),VLOOKUP(MESACU[[#This Row],[PAIS]],'[1]Centros de coste'!$A$2:$D$204,3,FALSE))</f>
        <v>IBERICA II</v>
      </c>
      <c r="Z5358" t="str">
        <f>IF(MESACU[[#This Row],[PAIS]]="ESPAÑA",VLOOKUP(MESACU[[#This Row],[PROVINCIA]],[1]!PROVINCIASCC[#Data],4,FALSE),VLOOKUP(MESACU[[#This Row],[PAIS]],'[1]Centros de coste'!$A$2:$D$204,4,FALSE))</f>
        <v>EUROPA</v>
      </c>
      <c r="AA5358" t="str">
        <f>IFERROR(LEFT(TRIM(MESACU[[#This Row],[CodigoArticulo]]),LEN(TRIM(MESACU[[#This Row],[CodigoArticulo]]))-4),"")</f>
        <v>PT</v>
      </c>
      <c r="AB5358" t="str">
        <f>IFERROR(VLOOKUP(MESACU[[#This Row],[CODIGOG]],[1]!FAMILIAS[#Data],5,FALSE),"")</f>
        <v>BIOFERTILIZERS</v>
      </c>
    </row>
    <row r="5359" spans="1:28" x14ac:dyDescent="0.35">
      <c r="A5359" t="s">
        <v>28</v>
      </c>
      <c r="B5359">
        <v>316</v>
      </c>
      <c r="C5359" t="s">
        <v>29</v>
      </c>
      <c r="D5359">
        <v>2026</v>
      </c>
      <c r="E5359">
        <v>4</v>
      </c>
      <c r="F5359" t="s">
        <v>131</v>
      </c>
      <c r="G5359">
        <v>328</v>
      </c>
      <c r="H5359" t="s">
        <v>132</v>
      </c>
      <c r="I5359">
        <v>449.35</v>
      </c>
      <c r="J5359">
        <v>0</v>
      </c>
      <c r="K5359">
        <v>71.538499999999999</v>
      </c>
      <c r="L5359">
        <v>0</v>
      </c>
      <c r="M5359">
        <v>0</v>
      </c>
      <c r="N5359">
        <v>0</v>
      </c>
      <c r="O5359">
        <v>64</v>
      </c>
      <c r="P5359" t="s">
        <v>131</v>
      </c>
      <c r="Q5359" t="s">
        <v>48</v>
      </c>
      <c r="R5359" t="s">
        <v>34</v>
      </c>
      <c r="S5359" t="s">
        <v>50</v>
      </c>
      <c r="T5359" t="s">
        <v>36</v>
      </c>
      <c r="U5359">
        <v>0</v>
      </c>
      <c r="V5359">
        <v>2560</v>
      </c>
      <c r="W5359">
        <v>7603.2</v>
      </c>
      <c r="X5359" t="str">
        <f>IF(MESACU[[#This Row],[PAIS]]="ESPAÑA",VLOOKUP(MESACU[[#This Row],[PROVINCIA]],[1]!PROVINCIASCC[#Data],2,FALSE),VLOOKUP(MESACU[[#This Row],[PAIS]],'[1]Centros de coste'!$A$2:$D$204,2,FALSE))</f>
        <v>C44 - IBERICA II</v>
      </c>
      <c r="Y5359" t="str">
        <f>IF(MESACU[[#This Row],[PAIS]]="ESPAÑA",VLOOKUP(MESACU[[#This Row],[PROVINCIA]],[1]!PROVINCIASCC[#Data],3,FALSE),VLOOKUP(MESACU[[#This Row],[PAIS]],'[1]Centros de coste'!$A$2:$D$204,3,FALSE))</f>
        <v>IBERICA II</v>
      </c>
      <c r="Z5359" t="str">
        <f>IF(MESACU[[#This Row],[PAIS]]="ESPAÑA",VLOOKUP(MESACU[[#This Row],[PROVINCIA]],[1]!PROVINCIASCC[#Data],4,FALSE),VLOOKUP(MESACU[[#This Row],[PAIS]],'[1]Centros de coste'!$A$2:$D$204,4,FALSE))</f>
        <v>EUROPA</v>
      </c>
      <c r="AA5359" t="str">
        <f>IFERROR(LEFT(TRIM(MESACU[[#This Row],[CodigoArticulo]]),LEN(TRIM(MESACU[[#This Row],[CodigoArticulo]]))-4),"")</f>
        <v>AGXKC</v>
      </c>
      <c r="AB5359" t="str">
        <f>IFERROR(VLOOKUP(MESACU[[#This Row],[CODIGOG]],[1]!FAMILIAS[#Data],5,FALSE),"")</f>
        <v>BIOSTIMULANTS</v>
      </c>
    </row>
    <row r="5360" spans="1:28" x14ac:dyDescent="0.35">
      <c r="A5360" t="s">
        <v>28</v>
      </c>
      <c r="B5360">
        <v>316</v>
      </c>
      <c r="C5360" t="s">
        <v>29</v>
      </c>
      <c r="D5360">
        <v>2026</v>
      </c>
      <c r="E5360">
        <v>4</v>
      </c>
      <c r="F5360" t="s">
        <v>51</v>
      </c>
      <c r="G5360">
        <v>328</v>
      </c>
      <c r="H5360" t="s">
        <v>52</v>
      </c>
      <c r="I5360">
        <v>0</v>
      </c>
      <c r="J5360">
        <v>0</v>
      </c>
      <c r="K5360">
        <v>33</v>
      </c>
      <c r="L5360">
        <v>0</v>
      </c>
      <c r="M5360">
        <v>0</v>
      </c>
      <c r="N5360">
        <v>0</v>
      </c>
      <c r="O5360">
        <v>15.4</v>
      </c>
      <c r="P5360" t="s">
        <v>51</v>
      </c>
      <c r="Q5360" t="s">
        <v>48</v>
      </c>
      <c r="R5360" t="s">
        <v>49</v>
      </c>
      <c r="S5360" t="s">
        <v>50</v>
      </c>
      <c r="T5360" t="s">
        <v>36</v>
      </c>
      <c r="U5360">
        <v>0</v>
      </c>
      <c r="V5360">
        <v>2200</v>
      </c>
      <c r="W5360">
        <v>3300</v>
      </c>
      <c r="X5360" t="str">
        <f>IF(MESACU[[#This Row],[PAIS]]="ESPAÑA",VLOOKUP(MESACU[[#This Row],[PROVINCIA]],[1]!PROVINCIASCC[#Data],2,FALSE),VLOOKUP(MESACU[[#This Row],[PAIS]],'[1]Centros de coste'!$A$2:$D$204,2,FALSE))</f>
        <v>C44 - IBERICA II</v>
      </c>
      <c r="Y5360" t="str">
        <f>IF(MESACU[[#This Row],[PAIS]]="ESPAÑA",VLOOKUP(MESACU[[#This Row],[PROVINCIA]],[1]!PROVINCIASCC[#Data],3,FALSE),VLOOKUP(MESACU[[#This Row],[PAIS]],'[1]Centros de coste'!$A$2:$D$204,3,FALSE))</f>
        <v>IBERICA II</v>
      </c>
      <c r="Z5360" t="str">
        <f>IF(MESACU[[#This Row],[PAIS]]="ESPAÑA",VLOOKUP(MESACU[[#This Row],[PROVINCIA]],[1]!PROVINCIASCC[#Data],4,FALSE),VLOOKUP(MESACU[[#This Row],[PAIS]],'[1]Centros de coste'!$A$2:$D$204,4,FALSE))</f>
        <v>EUROPA</v>
      </c>
      <c r="AA5360" t="str">
        <f>IFERROR(LEFT(TRIM(MESACU[[#This Row],[CodigoArticulo]]),LEN(TRIM(MESACU[[#This Row],[CodigoArticulo]]))-4),"")</f>
        <v>AN</v>
      </c>
      <c r="AB5360" t="str">
        <f>IFERROR(VLOOKUP(MESACU[[#This Row],[CODIGOG]],[1]!FAMILIAS[#Data],5,FALSE),"")</f>
        <v>BIOFERTILIZERS</v>
      </c>
    </row>
    <row r="5361" spans="1:28" x14ac:dyDescent="0.35">
      <c r="A5361" t="s">
        <v>28</v>
      </c>
      <c r="B5361">
        <v>316</v>
      </c>
      <c r="C5361" t="s">
        <v>29</v>
      </c>
      <c r="D5361">
        <v>2026</v>
      </c>
      <c r="E5361">
        <v>4</v>
      </c>
      <c r="F5361" t="s">
        <v>53</v>
      </c>
      <c r="G5361">
        <v>328</v>
      </c>
      <c r="H5361" t="s">
        <v>54</v>
      </c>
      <c r="I5361">
        <v>104.39</v>
      </c>
      <c r="J5361">
        <v>0</v>
      </c>
      <c r="K5361">
        <v>16.620100000000001</v>
      </c>
      <c r="L5361">
        <v>0</v>
      </c>
      <c r="M5361">
        <v>0</v>
      </c>
      <c r="N5361">
        <v>0</v>
      </c>
      <c r="O5361">
        <v>16</v>
      </c>
      <c r="P5361" t="s">
        <v>53</v>
      </c>
      <c r="Q5361" t="s">
        <v>48</v>
      </c>
      <c r="R5361" t="s">
        <v>34</v>
      </c>
      <c r="S5361" t="s">
        <v>50</v>
      </c>
      <c r="T5361" t="s">
        <v>36</v>
      </c>
      <c r="U5361">
        <v>0</v>
      </c>
      <c r="V5361">
        <v>640</v>
      </c>
      <c r="W5361">
        <v>1766.4</v>
      </c>
      <c r="X5361" t="str">
        <f>IF(MESACU[[#This Row],[PAIS]]="ESPAÑA",VLOOKUP(MESACU[[#This Row],[PROVINCIA]],[1]!PROVINCIASCC[#Data],2,FALSE),VLOOKUP(MESACU[[#This Row],[PAIS]],'[1]Centros de coste'!$A$2:$D$204,2,FALSE))</f>
        <v>C44 - IBERICA II</v>
      </c>
      <c r="Y5361" t="str">
        <f>IF(MESACU[[#This Row],[PAIS]]="ESPAÑA",VLOOKUP(MESACU[[#This Row],[PROVINCIA]],[1]!PROVINCIASCC[#Data],3,FALSE),VLOOKUP(MESACU[[#This Row],[PAIS]],'[1]Centros de coste'!$A$2:$D$204,3,FALSE))</f>
        <v>IBERICA II</v>
      </c>
      <c r="Z5361" t="str">
        <f>IF(MESACU[[#This Row],[PAIS]]="ESPAÑA",VLOOKUP(MESACU[[#This Row],[PROVINCIA]],[1]!PROVINCIASCC[#Data],4,FALSE),VLOOKUP(MESACU[[#This Row],[PAIS]],'[1]Centros de coste'!$A$2:$D$204,4,FALSE))</f>
        <v>EUROPA</v>
      </c>
      <c r="AA5361" t="str">
        <f>IFERROR(LEFT(TRIM(MESACU[[#This Row],[CodigoArticulo]]),LEN(TRIM(MESACU[[#This Row],[CodigoArticulo]]))-4),"")</f>
        <v>AGXK</v>
      </c>
      <c r="AB5361" t="str">
        <f>IFERROR(VLOOKUP(MESACU[[#This Row],[CODIGOG]],[1]!FAMILIAS[#Data],5,FALSE),"")</f>
        <v>BIOFERTILIZERS</v>
      </c>
    </row>
    <row r="5362" spans="1:28" x14ac:dyDescent="0.35">
      <c r="A5362" t="s">
        <v>28</v>
      </c>
      <c r="B5362">
        <v>316</v>
      </c>
      <c r="C5362" t="s">
        <v>29</v>
      </c>
      <c r="D5362">
        <v>2026</v>
      </c>
      <c r="E5362">
        <v>4</v>
      </c>
      <c r="F5362" t="s">
        <v>74</v>
      </c>
      <c r="G5362">
        <v>328</v>
      </c>
      <c r="H5362" t="s">
        <v>75</v>
      </c>
      <c r="I5362">
        <v>101.37</v>
      </c>
      <c r="J5362">
        <v>0</v>
      </c>
      <c r="K5362">
        <v>16.138300000000001</v>
      </c>
      <c r="L5362">
        <v>0</v>
      </c>
      <c r="M5362">
        <v>0</v>
      </c>
      <c r="N5362">
        <v>0</v>
      </c>
      <c r="O5362">
        <v>16</v>
      </c>
      <c r="P5362" t="s">
        <v>76</v>
      </c>
      <c r="Q5362" t="s">
        <v>48</v>
      </c>
      <c r="R5362" t="s">
        <v>34</v>
      </c>
      <c r="S5362" t="s">
        <v>50</v>
      </c>
      <c r="T5362" t="s">
        <v>36</v>
      </c>
      <c r="U5362">
        <v>0</v>
      </c>
      <c r="V5362">
        <v>640</v>
      </c>
      <c r="W5362">
        <v>1715.2</v>
      </c>
      <c r="X5362" t="str">
        <f>IF(MESACU[[#This Row],[PAIS]]="ESPAÑA",VLOOKUP(MESACU[[#This Row],[PROVINCIA]],[1]!PROVINCIASCC[#Data],2,FALSE),VLOOKUP(MESACU[[#This Row],[PAIS]],'[1]Centros de coste'!$A$2:$D$204,2,FALSE))</f>
        <v>C44 - IBERICA II</v>
      </c>
      <c r="Y5362" t="str">
        <f>IF(MESACU[[#This Row],[PAIS]]="ESPAÑA",VLOOKUP(MESACU[[#This Row],[PROVINCIA]],[1]!PROVINCIASCC[#Data],3,FALSE),VLOOKUP(MESACU[[#This Row],[PAIS]],'[1]Centros de coste'!$A$2:$D$204,3,FALSE))</f>
        <v>IBERICA II</v>
      </c>
      <c r="Z5362" t="str">
        <f>IF(MESACU[[#This Row],[PAIS]]="ESPAÑA",VLOOKUP(MESACU[[#This Row],[PROVINCIA]],[1]!PROVINCIASCC[#Data],4,FALSE),VLOOKUP(MESACU[[#This Row],[PAIS]],'[1]Centros de coste'!$A$2:$D$204,4,FALSE))</f>
        <v>EUROPA</v>
      </c>
      <c r="AA5362" t="str">
        <f>IFERROR(LEFT(TRIM(MESACU[[#This Row],[CodigoArticulo]]),LEN(TRIM(MESACU[[#This Row],[CodigoArticulo]]))-4),"")</f>
        <v>B</v>
      </c>
      <c r="AB5362" t="str">
        <f>IFERROR(VLOOKUP(MESACU[[#This Row],[CODIGOG]],[1]!FAMILIAS[#Data],5,FALSE),"")</f>
        <v>BIOFERTILIZERS</v>
      </c>
    </row>
    <row r="5363" spans="1:28" x14ac:dyDescent="0.35">
      <c r="A5363" t="s">
        <v>28</v>
      </c>
      <c r="B5363">
        <v>316</v>
      </c>
      <c r="C5363" t="s">
        <v>29</v>
      </c>
      <c r="D5363">
        <v>2026</v>
      </c>
      <c r="E5363">
        <v>4</v>
      </c>
      <c r="F5363" t="s">
        <v>213</v>
      </c>
      <c r="G5363">
        <v>328</v>
      </c>
      <c r="H5363" t="s">
        <v>214</v>
      </c>
      <c r="I5363">
        <v>345.71</v>
      </c>
      <c r="J5363">
        <v>0</v>
      </c>
      <c r="K5363">
        <v>55.038899999999998</v>
      </c>
      <c r="L5363">
        <v>0</v>
      </c>
      <c r="M5363">
        <v>0</v>
      </c>
      <c r="N5363">
        <v>0</v>
      </c>
      <c r="O5363">
        <v>32</v>
      </c>
      <c r="P5363" t="s">
        <v>213</v>
      </c>
      <c r="Q5363" t="s">
        <v>48</v>
      </c>
      <c r="R5363" t="s">
        <v>34</v>
      </c>
      <c r="S5363" t="s">
        <v>50</v>
      </c>
      <c r="T5363" t="s">
        <v>36</v>
      </c>
      <c r="U5363">
        <v>0</v>
      </c>
      <c r="V5363">
        <v>1280</v>
      </c>
      <c r="W5363">
        <v>5849.6</v>
      </c>
      <c r="X5363" t="str">
        <f>IF(MESACU[[#This Row],[PAIS]]="ESPAÑA",VLOOKUP(MESACU[[#This Row],[PROVINCIA]],[1]!PROVINCIASCC[#Data],2,FALSE),VLOOKUP(MESACU[[#This Row],[PAIS]],'[1]Centros de coste'!$A$2:$D$204,2,FALSE))</f>
        <v>C44 - IBERICA II</v>
      </c>
      <c r="Y5363" t="str">
        <f>IF(MESACU[[#This Row],[PAIS]]="ESPAÑA",VLOOKUP(MESACU[[#This Row],[PROVINCIA]],[1]!PROVINCIASCC[#Data],3,FALSE),VLOOKUP(MESACU[[#This Row],[PAIS]],'[1]Centros de coste'!$A$2:$D$204,3,FALSE))</f>
        <v>IBERICA II</v>
      </c>
      <c r="Z5363" t="str">
        <f>IF(MESACU[[#This Row],[PAIS]]="ESPAÑA",VLOOKUP(MESACU[[#This Row],[PROVINCIA]],[1]!PROVINCIASCC[#Data],4,FALSE),VLOOKUP(MESACU[[#This Row],[PAIS]],'[1]Centros de coste'!$A$2:$D$204,4,FALSE))</f>
        <v>EUROPA</v>
      </c>
      <c r="AA5363" t="str">
        <f>IFERROR(LEFT(TRIM(MESACU[[#This Row],[CodigoArticulo]]),LEN(TRIM(MESACU[[#This Row],[CodigoArticulo]]))-4),"")</f>
        <v>G3</v>
      </c>
      <c r="AB5363" t="str">
        <f>IFERROR(VLOOKUP(MESACU[[#This Row],[CODIGOG]],[1]!FAMILIAS[#Data],5,FALSE),"")</f>
        <v>BIOSTIMULANTS</v>
      </c>
    </row>
    <row r="5364" spans="1:28" x14ac:dyDescent="0.35">
      <c r="A5364" t="s">
        <v>28</v>
      </c>
      <c r="B5364">
        <v>316</v>
      </c>
      <c r="C5364" t="s">
        <v>29</v>
      </c>
      <c r="D5364">
        <v>2026</v>
      </c>
      <c r="E5364">
        <v>4</v>
      </c>
      <c r="F5364" t="s">
        <v>218</v>
      </c>
      <c r="G5364">
        <v>328</v>
      </c>
      <c r="H5364" t="s">
        <v>1001</v>
      </c>
      <c r="I5364">
        <v>203.87</v>
      </c>
      <c r="J5364">
        <v>0</v>
      </c>
      <c r="K5364">
        <v>32.457299999999996</v>
      </c>
      <c r="L5364">
        <v>0</v>
      </c>
      <c r="M5364">
        <v>0</v>
      </c>
      <c r="N5364">
        <v>0</v>
      </c>
      <c r="O5364">
        <v>16</v>
      </c>
      <c r="P5364" t="s">
        <v>218</v>
      </c>
      <c r="Q5364" t="s">
        <v>48</v>
      </c>
      <c r="R5364" t="s">
        <v>34</v>
      </c>
      <c r="S5364" t="s">
        <v>50</v>
      </c>
      <c r="T5364" t="s">
        <v>36</v>
      </c>
      <c r="U5364">
        <v>0</v>
      </c>
      <c r="V5364">
        <v>640</v>
      </c>
      <c r="W5364">
        <v>3449.6</v>
      </c>
      <c r="X5364" t="str">
        <f>IF(MESACU[[#This Row],[PAIS]]="ESPAÑA",VLOOKUP(MESACU[[#This Row],[PROVINCIA]],[1]!PROVINCIASCC[#Data],2,FALSE),VLOOKUP(MESACU[[#This Row],[PAIS]],'[1]Centros de coste'!$A$2:$D$204,2,FALSE))</f>
        <v>C44 - IBERICA II</v>
      </c>
      <c r="Y5364" t="str">
        <f>IF(MESACU[[#This Row],[PAIS]]="ESPAÑA",VLOOKUP(MESACU[[#This Row],[PROVINCIA]],[1]!PROVINCIASCC[#Data],3,FALSE),VLOOKUP(MESACU[[#This Row],[PAIS]],'[1]Centros de coste'!$A$2:$D$204,3,FALSE))</f>
        <v>IBERICA II</v>
      </c>
      <c r="Z5364" t="str">
        <f>IF(MESACU[[#This Row],[PAIS]]="ESPAÑA",VLOOKUP(MESACU[[#This Row],[PROVINCIA]],[1]!PROVINCIASCC[#Data],4,FALSE),VLOOKUP(MESACU[[#This Row],[PAIS]],'[1]Centros de coste'!$A$2:$D$204,4,FALSE))</f>
        <v>EUROPA</v>
      </c>
      <c r="AA5364" t="str">
        <f>IFERROR(LEFT(TRIM(MESACU[[#This Row],[CodigoArticulo]]),LEN(TRIM(MESACU[[#This Row],[CodigoArticulo]]))-4),"")</f>
        <v>HST</v>
      </c>
      <c r="AB5364" t="str">
        <f>IFERROR(VLOOKUP(MESACU[[#This Row],[CODIGOG]],[1]!FAMILIAS[#Data],5,FALSE),"")</f>
        <v>BIOSTIMULANTS</v>
      </c>
    </row>
    <row r="5365" spans="1:28" x14ac:dyDescent="0.35">
      <c r="A5365" t="s">
        <v>28</v>
      </c>
      <c r="B5365">
        <v>316</v>
      </c>
      <c r="C5365" t="s">
        <v>29</v>
      </c>
      <c r="D5365">
        <v>2026</v>
      </c>
      <c r="E5365">
        <v>4</v>
      </c>
      <c r="F5365" t="s">
        <v>252</v>
      </c>
      <c r="G5365">
        <v>328</v>
      </c>
      <c r="H5365" t="s">
        <v>253</v>
      </c>
      <c r="I5365">
        <v>90.4</v>
      </c>
      <c r="J5365">
        <v>0</v>
      </c>
      <c r="K5365">
        <v>14.391999999999999</v>
      </c>
      <c r="L5365">
        <v>0</v>
      </c>
      <c r="M5365">
        <v>0</v>
      </c>
      <c r="N5365">
        <v>0</v>
      </c>
      <c r="O5365">
        <v>16</v>
      </c>
      <c r="P5365" t="s">
        <v>252</v>
      </c>
      <c r="Q5365" t="s">
        <v>48</v>
      </c>
      <c r="R5365" t="s">
        <v>34</v>
      </c>
      <c r="S5365" t="s">
        <v>50</v>
      </c>
      <c r="T5365" t="s">
        <v>36</v>
      </c>
      <c r="U5365">
        <v>0</v>
      </c>
      <c r="V5365">
        <v>640</v>
      </c>
      <c r="W5365">
        <v>1529.6</v>
      </c>
      <c r="X5365" t="str">
        <f>IF(MESACU[[#This Row],[PAIS]]="ESPAÑA",VLOOKUP(MESACU[[#This Row],[PROVINCIA]],[1]!PROVINCIASCC[#Data],2,FALSE),VLOOKUP(MESACU[[#This Row],[PAIS]],'[1]Centros de coste'!$A$2:$D$204,2,FALSE))</f>
        <v>C44 - IBERICA II</v>
      </c>
      <c r="Y5365" t="str">
        <f>IF(MESACU[[#This Row],[PAIS]]="ESPAÑA",VLOOKUP(MESACU[[#This Row],[PROVINCIA]],[1]!PROVINCIASCC[#Data],3,FALSE),VLOOKUP(MESACU[[#This Row],[PAIS]],'[1]Centros de coste'!$A$2:$D$204,3,FALSE))</f>
        <v>IBERICA II</v>
      </c>
      <c r="Z5365" t="str">
        <f>IF(MESACU[[#This Row],[PAIS]]="ESPAÑA",VLOOKUP(MESACU[[#This Row],[PROVINCIA]],[1]!PROVINCIASCC[#Data],4,FALSE),VLOOKUP(MESACU[[#This Row],[PAIS]],'[1]Centros de coste'!$A$2:$D$204,4,FALSE))</f>
        <v>EUROPA</v>
      </c>
      <c r="AA5365" t="str">
        <f>IFERROR(LEFT(TRIM(MESACU[[#This Row],[CodigoArticulo]]),LEN(TRIM(MESACU[[#This Row],[CodigoArticulo]]))-4),"")</f>
        <v>P-5X</v>
      </c>
      <c r="AB5365" t="str">
        <f>IFERROR(VLOOKUP(MESACU[[#This Row],[CODIGOG]],[1]!FAMILIAS[#Data],5,FALSE),"")</f>
        <v>BIOSTIMULANTS</v>
      </c>
    </row>
    <row r="5366" spans="1:28" x14ac:dyDescent="0.35">
      <c r="A5366" t="s">
        <v>28</v>
      </c>
      <c r="B5366">
        <v>316</v>
      </c>
      <c r="C5366" t="s">
        <v>29</v>
      </c>
      <c r="D5366">
        <v>2026</v>
      </c>
      <c r="E5366">
        <v>4</v>
      </c>
      <c r="F5366" t="s">
        <v>108</v>
      </c>
      <c r="G5366">
        <v>328</v>
      </c>
      <c r="H5366" t="s">
        <v>998</v>
      </c>
      <c r="I5366">
        <v>0</v>
      </c>
      <c r="J5366">
        <v>0</v>
      </c>
      <c r="K5366">
        <v>32.200000000000003</v>
      </c>
      <c r="L5366">
        <v>0</v>
      </c>
      <c r="M5366">
        <v>0</v>
      </c>
      <c r="N5366">
        <v>0</v>
      </c>
      <c r="O5366">
        <v>9.6</v>
      </c>
      <c r="P5366" t="s">
        <v>110</v>
      </c>
      <c r="Q5366" t="s">
        <v>48</v>
      </c>
      <c r="R5366" t="s">
        <v>34</v>
      </c>
      <c r="S5366" t="s">
        <v>50</v>
      </c>
      <c r="T5366" t="s">
        <v>36</v>
      </c>
      <c r="U5366">
        <v>0</v>
      </c>
      <c r="V5366">
        <v>2000</v>
      </c>
      <c r="W5366">
        <v>3220</v>
      </c>
      <c r="X5366" t="str">
        <f>IF(MESACU[[#This Row],[PAIS]]="ESPAÑA",VLOOKUP(MESACU[[#This Row],[PROVINCIA]],[1]!PROVINCIASCC[#Data],2,FALSE),VLOOKUP(MESACU[[#This Row],[PAIS]],'[1]Centros de coste'!$A$2:$D$204,2,FALSE))</f>
        <v>C44 - IBERICA II</v>
      </c>
      <c r="Y5366" t="str">
        <f>IF(MESACU[[#This Row],[PAIS]]="ESPAÑA",VLOOKUP(MESACU[[#This Row],[PROVINCIA]],[1]!PROVINCIASCC[#Data],3,FALSE),VLOOKUP(MESACU[[#This Row],[PAIS]],'[1]Centros de coste'!$A$2:$D$204,3,FALSE))</f>
        <v>IBERICA II</v>
      </c>
      <c r="Z5366" t="str">
        <f>IF(MESACU[[#This Row],[PAIS]]="ESPAÑA",VLOOKUP(MESACU[[#This Row],[PROVINCIA]],[1]!PROVINCIASCC[#Data],4,FALSE),VLOOKUP(MESACU[[#This Row],[PAIS]],'[1]Centros de coste'!$A$2:$D$204,4,FALSE))</f>
        <v>EUROPA</v>
      </c>
      <c r="AA5366" t="str">
        <f>IFERROR(LEFT(TRIM(MESACU[[#This Row],[CodigoArticulo]]),LEN(TRIM(MESACU[[#This Row],[CodigoArticulo]]))-4),"")</f>
        <v>S</v>
      </c>
      <c r="AB5366" t="str">
        <f>IFERROR(VLOOKUP(MESACU[[#This Row],[CODIGOG]],[1]!FAMILIAS[#Data],5,FALSE),"")</f>
        <v>BIOFERTILIZERS</v>
      </c>
    </row>
    <row r="5367" spans="1:28" x14ac:dyDescent="0.35">
      <c r="A5367" t="s">
        <v>28</v>
      </c>
      <c r="B5367">
        <v>316</v>
      </c>
      <c r="C5367" t="s">
        <v>29</v>
      </c>
      <c r="D5367">
        <v>2026</v>
      </c>
      <c r="E5367">
        <v>4</v>
      </c>
      <c r="F5367" t="s">
        <v>119</v>
      </c>
      <c r="G5367">
        <v>328</v>
      </c>
      <c r="H5367" t="s">
        <v>1004</v>
      </c>
      <c r="I5367">
        <v>42.72</v>
      </c>
      <c r="J5367">
        <v>0</v>
      </c>
      <c r="K5367">
        <v>13.812799999999999</v>
      </c>
      <c r="L5367">
        <v>0</v>
      </c>
      <c r="M5367">
        <v>0</v>
      </c>
      <c r="N5367">
        <v>0</v>
      </c>
      <c r="O5367">
        <v>13.44</v>
      </c>
      <c r="P5367" t="s">
        <v>119</v>
      </c>
      <c r="Q5367" t="s">
        <v>48</v>
      </c>
      <c r="R5367" t="s">
        <v>34</v>
      </c>
      <c r="S5367" t="s">
        <v>50</v>
      </c>
      <c r="T5367" t="s">
        <v>36</v>
      </c>
      <c r="U5367">
        <v>0</v>
      </c>
      <c r="V5367">
        <v>800</v>
      </c>
      <c r="W5367">
        <v>1424</v>
      </c>
      <c r="X5367" t="str">
        <f>IF(MESACU[[#This Row],[PAIS]]="ESPAÑA",VLOOKUP(MESACU[[#This Row],[PROVINCIA]],[1]!PROVINCIASCC[#Data],2,FALSE),VLOOKUP(MESACU[[#This Row],[PAIS]],'[1]Centros de coste'!$A$2:$D$204,2,FALSE))</f>
        <v>C44 - IBERICA II</v>
      </c>
      <c r="Y5367" t="str">
        <f>IF(MESACU[[#This Row],[PAIS]]="ESPAÑA",VLOOKUP(MESACU[[#This Row],[PROVINCIA]],[1]!PROVINCIASCC[#Data],3,FALSE),VLOOKUP(MESACU[[#This Row],[PAIS]],'[1]Centros de coste'!$A$2:$D$204,3,FALSE))</f>
        <v>IBERICA II</v>
      </c>
      <c r="Z5367" t="str">
        <f>IF(MESACU[[#This Row],[PAIS]]="ESPAÑA",VLOOKUP(MESACU[[#This Row],[PROVINCIA]],[1]!PROVINCIASCC[#Data],4,FALSE),VLOOKUP(MESACU[[#This Row],[PAIS]],'[1]Centros de coste'!$A$2:$D$204,4,FALSE))</f>
        <v>EUROPA</v>
      </c>
      <c r="AA5367" t="str">
        <f>IFERROR(LEFT(TRIM(MESACU[[#This Row],[CodigoArticulo]]),LEN(TRIM(MESACU[[#This Row],[CodigoArticulo]]))-4),"")</f>
        <v>S</v>
      </c>
      <c r="AB5367" t="str">
        <f>IFERROR(VLOOKUP(MESACU[[#This Row],[CODIGOG]],[1]!FAMILIAS[#Data],5,FALSE),"")</f>
        <v>BIOFERTILIZERS</v>
      </c>
    </row>
    <row r="5368" spans="1:28" x14ac:dyDescent="0.35">
      <c r="A5368" t="s">
        <v>28</v>
      </c>
      <c r="B5368">
        <v>316</v>
      </c>
      <c r="C5368" t="s">
        <v>29</v>
      </c>
      <c r="D5368">
        <v>2026</v>
      </c>
      <c r="E5368">
        <v>4</v>
      </c>
      <c r="F5368" t="s">
        <v>164</v>
      </c>
      <c r="G5368">
        <v>328</v>
      </c>
      <c r="H5368" t="s">
        <v>996</v>
      </c>
      <c r="I5368">
        <v>71.42</v>
      </c>
      <c r="J5368">
        <v>0</v>
      </c>
      <c r="K5368">
        <v>23.093800000000002</v>
      </c>
      <c r="L5368">
        <v>0</v>
      </c>
      <c r="M5368">
        <v>0</v>
      </c>
      <c r="N5368">
        <v>0</v>
      </c>
      <c r="O5368">
        <v>32</v>
      </c>
      <c r="P5368" t="s">
        <v>164</v>
      </c>
      <c r="Q5368" t="s">
        <v>48</v>
      </c>
      <c r="R5368" t="s">
        <v>34</v>
      </c>
      <c r="S5368" t="s">
        <v>50</v>
      </c>
      <c r="T5368" t="s">
        <v>36</v>
      </c>
      <c r="U5368">
        <v>0</v>
      </c>
      <c r="V5368">
        <v>1280</v>
      </c>
      <c r="W5368">
        <v>2380.8000000000002</v>
      </c>
      <c r="X5368" t="str">
        <f>IF(MESACU[[#This Row],[PAIS]]="ESPAÑA",VLOOKUP(MESACU[[#This Row],[PROVINCIA]],[1]!PROVINCIASCC[#Data],2,FALSE),VLOOKUP(MESACU[[#This Row],[PAIS]],'[1]Centros de coste'!$A$2:$D$204,2,FALSE))</f>
        <v>C44 - IBERICA II</v>
      </c>
      <c r="Y5368" t="str">
        <f>IF(MESACU[[#This Row],[PAIS]]="ESPAÑA",VLOOKUP(MESACU[[#This Row],[PROVINCIA]],[1]!PROVINCIASCC[#Data],3,FALSE),VLOOKUP(MESACU[[#This Row],[PAIS]],'[1]Centros de coste'!$A$2:$D$204,3,FALSE))</f>
        <v>IBERICA II</v>
      </c>
      <c r="Z5368" t="str">
        <f>IF(MESACU[[#This Row],[PAIS]]="ESPAÑA",VLOOKUP(MESACU[[#This Row],[PROVINCIA]],[1]!PROVINCIASCC[#Data],4,FALSE),VLOOKUP(MESACU[[#This Row],[PAIS]],'[1]Centros de coste'!$A$2:$D$204,4,FALSE))</f>
        <v>EUROPA</v>
      </c>
      <c r="AA5368" t="str">
        <f>IFERROR(LEFT(TRIM(MESACU[[#This Row],[CodigoArticulo]]),LEN(TRIM(MESACU[[#This Row],[CodigoArticulo]]))-4),"")</f>
        <v>S</v>
      </c>
      <c r="AB5368" t="str">
        <f>IFERROR(VLOOKUP(MESACU[[#This Row],[CODIGOG]],[1]!FAMILIAS[#Data],5,FALSE),"")</f>
        <v>BIOFERTILIZERS</v>
      </c>
    </row>
    <row r="5369" spans="1:28" x14ac:dyDescent="0.35">
      <c r="A5369" t="s">
        <v>28</v>
      </c>
      <c r="B5369">
        <v>317</v>
      </c>
      <c r="C5369" t="s">
        <v>29</v>
      </c>
      <c r="D5369">
        <v>2026</v>
      </c>
      <c r="E5369">
        <v>4</v>
      </c>
      <c r="F5369" t="s">
        <v>41</v>
      </c>
      <c r="G5369">
        <v>256</v>
      </c>
      <c r="H5369" t="s">
        <v>42</v>
      </c>
      <c r="I5369">
        <v>0</v>
      </c>
      <c r="J5369">
        <v>0</v>
      </c>
      <c r="K5369">
        <v>18.87</v>
      </c>
      <c r="L5369">
        <v>0</v>
      </c>
      <c r="M5369">
        <v>56.61</v>
      </c>
      <c r="N5369">
        <v>0</v>
      </c>
      <c r="O5369">
        <v>18.5</v>
      </c>
      <c r="P5369" t="s">
        <v>41</v>
      </c>
      <c r="Q5369" t="s">
        <v>33</v>
      </c>
      <c r="R5369" t="s">
        <v>34</v>
      </c>
      <c r="S5369" t="s">
        <v>35</v>
      </c>
      <c r="T5369" t="s">
        <v>36</v>
      </c>
      <c r="U5369">
        <v>0</v>
      </c>
      <c r="V5369">
        <v>740</v>
      </c>
      <c r="W5369">
        <v>1887</v>
      </c>
      <c r="X5369" t="str">
        <f>IF(MESACU[[#This Row],[PAIS]]="ESPAÑA",VLOOKUP(MESACU[[#This Row],[PROVINCIA]],[1]!PROVINCIASCC[#Data],2,FALSE),VLOOKUP(MESACU[[#This Row],[PAIS]],'[1]Centros de coste'!$A$2:$D$204,2,FALSE))</f>
        <v>C46 - IBERICA IV</v>
      </c>
      <c r="Y5369" t="str">
        <f>IF(MESACU[[#This Row],[PAIS]]="ESPAÑA",VLOOKUP(MESACU[[#This Row],[PROVINCIA]],[1]!PROVINCIASCC[#Data],3,FALSE),VLOOKUP(MESACU[[#This Row],[PAIS]],'[1]Centros de coste'!$A$2:$D$204,3,FALSE))</f>
        <v>IBERICA IV</v>
      </c>
      <c r="Z5369" t="str">
        <f>IF(MESACU[[#This Row],[PAIS]]="ESPAÑA",VLOOKUP(MESACU[[#This Row],[PROVINCIA]],[1]!PROVINCIASCC[#Data],4,FALSE),VLOOKUP(MESACU[[#This Row],[PAIS]],'[1]Centros de coste'!$A$2:$D$204,4,FALSE))</f>
        <v>EUROPA</v>
      </c>
      <c r="AA5369" t="str">
        <f>IFERROR(LEFT(TRIM(MESACU[[#This Row],[CodigoArticulo]]),LEN(TRIM(MESACU[[#This Row],[CodigoArticulo]]))-4),"")</f>
        <v>JF</v>
      </c>
      <c r="AB5369" t="str">
        <f>IFERROR(VLOOKUP(MESACU[[#This Row],[CODIGOG]],[1]!FAMILIAS[#Data],5,FALSE),"")</f>
        <v>BIOCONTROL</v>
      </c>
    </row>
    <row r="5370" spans="1:28" x14ac:dyDescent="0.35">
      <c r="A5370" t="s">
        <v>28</v>
      </c>
      <c r="B5370">
        <v>317</v>
      </c>
      <c r="C5370" t="s">
        <v>29</v>
      </c>
      <c r="D5370">
        <v>2026</v>
      </c>
      <c r="E5370">
        <v>4</v>
      </c>
      <c r="F5370" t="s">
        <v>41</v>
      </c>
      <c r="G5370">
        <v>256</v>
      </c>
      <c r="H5370" t="s">
        <v>42</v>
      </c>
      <c r="I5370">
        <v>0</v>
      </c>
      <c r="J5370">
        <v>0</v>
      </c>
      <c r="K5370">
        <v>10.506</v>
      </c>
      <c r="L5370">
        <v>0</v>
      </c>
      <c r="M5370">
        <v>31.518000000000001</v>
      </c>
      <c r="N5370">
        <v>0</v>
      </c>
      <c r="O5370">
        <v>10.5</v>
      </c>
      <c r="P5370" t="s">
        <v>41</v>
      </c>
      <c r="Q5370" t="s">
        <v>33</v>
      </c>
      <c r="R5370" t="s">
        <v>34</v>
      </c>
      <c r="S5370" t="s">
        <v>35</v>
      </c>
      <c r="T5370" t="s">
        <v>36</v>
      </c>
      <c r="U5370">
        <v>0</v>
      </c>
      <c r="V5370">
        <v>412</v>
      </c>
      <c r="W5370">
        <v>1050.5999999999999</v>
      </c>
      <c r="X5370" t="str">
        <f>IF(MESACU[[#This Row],[PAIS]]="ESPAÑA",VLOOKUP(MESACU[[#This Row],[PROVINCIA]],[1]!PROVINCIASCC[#Data],2,FALSE),VLOOKUP(MESACU[[#This Row],[PAIS]],'[1]Centros de coste'!$A$2:$D$204,2,FALSE))</f>
        <v>C46 - IBERICA IV</v>
      </c>
      <c r="Y5370" t="str">
        <f>IF(MESACU[[#This Row],[PAIS]]="ESPAÑA",VLOOKUP(MESACU[[#This Row],[PROVINCIA]],[1]!PROVINCIASCC[#Data],3,FALSE),VLOOKUP(MESACU[[#This Row],[PAIS]],'[1]Centros de coste'!$A$2:$D$204,3,FALSE))</f>
        <v>IBERICA IV</v>
      </c>
      <c r="Z5370" t="str">
        <f>IF(MESACU[[#This Row],[PAIS]]="ESPAÑA",VLOOKUP(MESACU[[#This Row],[PROVINCIA]],[1]!PROVINCIASCC[#Data],4,FALSE),VLOOKUP(MESACU[[#This Row],[PAIS]],'[1]Centros de coste'!$A$2:$D$204,4,FALSE))</f>
        <v>EUROPA</v>
      </c>
      <c r="AA5370" t="str">
        <f>IFERROR(LEFT(TRIM(MESACU[[#This Row],[CodigoArticulo]]),LEN(TRIM(MESACU[[#This Row],[CodigoArticulo]]))-4),"")</f>
        <v>JF</v>
      </c>
      <c r="AB5370" t="str">
        <f>IFERROR(VLOOKUP(MESACU[[#This Row],[CODIGOG]],[1]!FAMILIAS[#Data],5,FALSE),"")</f>
        <v>BIOCONTROL</v>
      </c>
    </row>
    <row r="5371" spans="1:28" x14ac:dyDescent="0.35">
      <c r="A5371" t="s">
        <v>28</v>
      </c>
      <c r="B5371">
        <v>317</v>
      </c>
      <c r="C5371" t="s">
        <v>29</v>
      </c>
      <c r="D5371">
        <v>2026</v>
      </c>
      <c r="E5371">
        <v>4</v>
      </c>
      <c r="F5371" t="s">
        <v>41</v>
      </c>
      <c r="G5371">
        <v>256</v>
      </c>
      <c r="H5371" t="s">
        <v>42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3.5</v>
      </c>
      <c r="P5371" t="s">
        <v>41</v>
      </c>
      <c r="Q5371" t="s">
        <v>33</v>
      </c>
      <c r="R5371" t="s">
        <v>34</v>
      </c>
      <c r="S5371" t="s">
        <v>35</v>
      </c>
      <c r="T5371" t="s">
        <v>36</v>
      </c>
      <c r="U5371">
        <v>0</v>
      </c>
      <c r="V5371">
        <v>128</v>
      </c>
      <c r="W5371">
        <v>0</v>
      </c>
      <c r="X5371" t="str">
        <f>IF(MESACU[[#This Row],[PAIS]]="ESPAÑA",VLOOKUP(MESACU[[#This Row],[PROVINCIA]],[1]!PROVINCIASCC[#Data],2,FALSE),VLOOKUP(MESACU[[#This Row],[PAIS]],'[1]Centros de coste'!$A$2:$D$204,2,FALSE))</f>
        <v>C46 - IBERICA IV</v>
      </c>
      <c r="Y5371" t="str">
        <f>IF(MESACU[[#This Row],[PAIS]]="ESPAÑA",VLOOKUP(MESACU[[#This Row],[PROVINCIA]],[1]!PROVINCIASCC[#Data],3,FALSE),VLOOKUP(MESACU[[#This Row],[PAIS]],'[1]Centros de coste'!$A$2:$D$204,3,FALSE))</f>
        <v>IBERICA IV</v>
      </c>
      <c r="Z5371" t="str">
        <f>IF(MESACU[[#This Row],[PAIS]]="ESPAÑA",VLOOKUP(MESACU[[#This Row],[PROVINCIA]],[1]!PROVINCIASCC[#Data],4,FALSE),VLOOKUP(MESACU[[#This Row],[PAIS]],'[1]Centros de coste'!$A$2:$D$204,4,FALSE))</f>
        <v>EUROPA</v>
      </c>
      <c r="AA5371" t="str">
        <f>IFERROR(LEFT(TRIM(MESACU[[#This Row],[CodigoArticulo]]),LEN(TRIM(MESACU[[#This Row],[CodigoArticulo]]))-4),"")</f>
        <v>JF</v>
      </c>
      <c r="AB5371" t="str">
        <f>IFERROR(VLOOKUP(MESACU[[#This Row],[CODIGOG]],[1]!FAMILIAS[#Data],5,FALSE),"")</f>
        <v>BIOCONTROL</v>
      </c>
    </row>
    <row r="5372" spans="1:28" x14ac:dyDescent="0.35">
      <c r="A5372" t="s">
        <v>28</v>
      </c>
      <c r="B5372">
        <v>318</v>
      </c>
      <c r="C5372" t="s">
        <v>29</v>
      </c>
      <c r="D5372">
        <v>2026</v>
      </c>
      <c r="E5372">
        <v>4</v>
      </c>
      <c r="F5372" t="s">
        <v>53</v>
      </c>
      <c r="G5372">
        <v>277</v>
      </c>
      <c r="H5372" t="s">
        <v>54</v>
      </c>
      <c r="I5372">
        <v>0</v>
      </c>
      <c r="J5372">
        <v>0</v>
      </c>
      <c r="K5372">
        <v>395.52</v>
      </c>
      <c r="L5372">
        <v>0</v>
      </c>
      <c r="M5372">
        <v>79.103999999999999</v>
      </c>
      <c r="N5372">
        <v>0</v>
      </c>
      <c r="O5372">
        <v>32</v>
      </c>
      <c r="P5372" t="s">
        <v>55</v>
      </c>
      <c r="Q5372" t="s">
        <v>200</v>
      </c>
      <c r="R5372" t="s">
        <v>34</v>
      </c>
      <c r="S5372" t="s">
        <v>91</v>
      </c>
      <c r="T5372" t="s">
        <v>36</v>
      </c>
      <c r="U5372">
        <v>0</v>
      </c>
      <c r="V5372">
        <v>1280</v>
      </c>
      <c r="W5372">
        <v>3955.2</v>
      </c>
      <c r="X5372" t="str">
        <f>IF(MESACU[[#This Row],[PAIS]]="ESPAÑA",VLOOKUP(MESACU[[#This Row],[PROVINCIA]],[1]!PROVINCIASCC[#Data],2,FALSE),VLOOKUP(MESACU[[#This Row],[PAIS]],'[1]Centros de coste'!$A$2:$D$204,2,FALSE))</f>
        <v>C44 - IBERICA II</v>
      </c>
      <c r="Y5372" t="str">
        <f>IF(MESACU[[#This Row],[PAIS]]="ESPAÑA",VLOOKUP(MESACU[[#This Row],[PROVINCIA]],[1]!PROVINCIASCC[#Data],3,FALSE),VLOOKUP(MESACU[[#This Row],[PAIS]],'[1]Centros de coste'!$A$2:$D$204,3,FALSE))</f>
        <v>IBERICA II</v>
      </c>
      <c r="Z5372" t="str">
        <f>IF(MESACU[[#This Row],[PAIS]]="ESPAÑA",VLOOKUP(MESACU[[#This Row],[PROVINCIA]],[1]!PROVINCIASCC[#Data],4,FALSE),VLOOKUP(MESACU[[#This Row],[PAIS]],'[1]Centros de coste'!$A$2:$D$204,4,FALSE))</f>
        <v>EUROPA</v>
      </c>
      <c r="AA5372" t="str">
        <f>IFERROR(LEFT(TRIM(MESACU[[#This Row],[CodigoArticulo]]),LEN(TRIM(MESACU[[#This Row],[CodigoArticulo]]))-4),"")</f>
        <v>AGXK</v>
      </c>
      <c r="AB5372" t="str">
        <f>IFERROR(VLOOKUP(MESACU[[#This Row],[CODIGOG]],[1]!FAMILIAS[#Data],5,FALSE),"")</f>
        <v>BIOFERTILIZERS</v>
      </c>
    </row>
    <row r="5373" spans="1:28" x14ac:dyDescent="0.35">
      <c r="A5373" t="s">
        <v>28</v>
      </c>
      <c r="B5373">
        <v>318</v>
      </c>
      <c r="C5373" t="s">
        <v>29</v>
      </c>
      <c r="D5373">
        <v>2026</v>
      </c>
      <c r="E5373">
        <v>4</v>
      </c>
      <c r="F5373" t="s">
        <v>164</v>
      </c>
      <c r="G5373">
        <v>277</v>
      </c>
      <c r="H5373" t="s">
        <v>996</v>
      </c>
      <c r="I5373">
        <v>0</v>
      </c>
      <c r="J5373">
        <v>0</v>
      </c>
      <c r="K5373">
        <v>133.12</v>
      </c>
      <c r="L5373">
        <v>0</v>
      </c>
      <c r="M5373">
        <v>26.623999999999999</v>
      </c>
      <c r="N5373">
        <v>0</v>
      </c>
      <c r="O5373">
        <v>16</v>
      </c>
      <c r="P5373" t="s">
        <v>164</v>
      </c>
      <c r="Q5373" t="s">
        <v>200</v>
      </c>
      <c r="R5373" t="s">
        <v>34</v>
      </c>
      <c r="S5373" t="s">
        <v>91</v>
      </c>
      <c r="T5373" t="s">
        <v>36</v>
      </c>
      <c r="U5373">
        <v>0</v>
      </c>
      <c r="V5373">
        <v>640</v>
      </c>
      <c r="W5373">
        <v>1331.2</v>
      </c>
      <c r="X5373" t="str">
        <f>IF(MESACU[[#This Row],[PAIS]]="ESPAÑA",VLOOKUP(MESACU[[#This Row],[PROVINCIA]],[1]!PROVINCIASCC[#Data],2,FALSE),VLOOKUP(MESACU[[#This Row],[PAIS]],'[1]Centros de coste'!$A$2:$D$204,2,FALSE))</f>
        <v>C44 - IBERICA II</v>
      </c>
      <c r="Y5373" t="str">
        <f>IF(MESACU[[#This Row],[PAIS]]="ESPAÑA",VLOOKUP(MESACU[[#This Row],[PROVINCIA]],[1]!PROVINCIASCC[#Data],3,FALSE),VLOOKUP(MESACU[[#This Row],[PAIS]],'[1]Centros de coste'!$A$2:$D$204,3,FALSE))</f>
        <v>IBERICA II</v>
      </c>
      <c r="Z5373" t="str">
        <f>IF(MESACU[[#This Row],[PAIS]]="ESPAÑA",VLOOKUP(MESACU[[#This Row],[PROVINCIA]],[1]!PROVINCIASCC[#Data],4,FALSE),VLOOKUP(MESACU[[#This Row],[PAIS]],'[1]Centros de coste'!$A$2:$D$204,4,FALSE))</f>
        <v>EUROPA</v>
      </c>
      <c r="AA5373" t="str">
        <f>IFERROR(LEFT(TRIM(MESACU[[#This Row],[CodigoArticulo]]),LEN(TRIM(MESACU[[#This Row],[CodigoArticulo]]))-4),"")</f>
        <v>S</v>
      </c>
      <c r="AB5373" t="str">
        <f>IFERROR(VLOOKUP(MESACU[[#This Row],[CODIGOG]],[1]!FAMILIAS[#Data],5,FALSE),"")</f>
        <v>BIOFERTILIZERS</v>
      </c>
    </row>
    <row r="5374" spans="1:28" x14ac:dyDescent="0.35">
      <c r="A5374" t="s">
        <v>28</v>
      </c>
      <c r="B5374">
        <v>319</v>
      </c>
      <c r="C5374" t="s">
        <v>29</v>
      </c>
      <c r="D5374">
        <v>2026</v>
      </c>
      <c r="E5374">
        <v>4</v>
      </c>
      <c r="F5374" t="s">
        <v>202</v>
      </c>
      <c r="G5374">
        <v>268</v>
      </c>
      <c r="H5374" t="s">
        <v>203</v>
      </c>
      <c r="I5374">
        <v>0</v>
      </c>
      <c r="J5374">
        <v>0</v>
      </c>
      <c r="K5374">
        <v>36.96</v>
      </c>
      <c r="L5374">
        <v>0</v>
      </c>
      <c r="M5374">
        <v>0</v>
      </c>
      <c r="N5374">
        <v>0</v>
      </c>
      <c r="O5374">
        <v>7.7</v>
      </c>
      <c r="P5374" t="s">
        <v>202</v>
      </c>
      <c r="Q5374" t="s">
        <v>137</v>
      </c>
      <c r="R5374" t="s">
        <v>49</v>
      </c>
      <c r="S5374" t="s">
        <v>138</v>
      </c>
      <c r="T5374" t="s">
        <v>36</v>
      </c>
      <c r="U5374">
        <v>0</v>
      </c>
      <c r="V5374">
        <v>1100</v>
      </c>
      <c r="W5374">
        <v>1848</v>
      </c>
      <c r="X5374" t="str">
        <f>IF(MESACU[[#This Row],[PAIS]]="ESPAÑA",VLOOKUP(MESACU[[#This Row],[PROVINCIA]],[1]!PROVINCIASCC[#Data],2,FALSE),VLOOKUP(MESACU[[#This Row],[PAIS]],'[1]Centros de coste'!$A$2:$D$204,2,FALSE))</f>
        <v>C45 - IBERICA III</v>
      </c>
      <c r="Y5374" t="str">
        <f>IF(MESACU[[#This Row],[PAIS]]="ESPAÑA",VLOOKUP(MESACU[[#This Row],[PROVINCIA]],[1]!PROVINCIASCC[#Data],3,FALSE),VLOOKUP(MESACU[[#This Row],[PAIS]],'[1]Centros de coste'!$A$2:$D$204,3,FALSE))</f>
        <v>IBERICA III</v>
      </c>
      <c r="Z5374" t="str">
        <f>IF(MESACU[[#This Row],[PAIS]]="ESPAÑA",VLOOKUP(MESACU[[#This Row],[PROVINCIA]],[1]!PROVINCIASCC[#Data],4,FALSE),VLOOKUP(MESACU[[#This Row],[PAIS]],'[1]Centros de coste'!$A$2:$D$204,4,FALSE))</f>
        <v>EUROPA</v>
      </c>
      <c r="AA5374" t="str">
        <f>IFERROR(LEFT(TRIM(MESACU[[#This Row],[CodigoArticulo]]),LEN(TRIM(MESACU[[#This Row],[CodigoArticulo]]))-4),"")</f>
        <v>ANAE</v>
      </c>
      <c r="AB5374" t="str">
        <f>IFERROR(VLOOKUP(MESACU[[#This Row],[CODIGOG]],[1]!FAMILIAS[#Data],5,FALSE),"")</f>
        <v>BIOFERTILIZERS</v>
      </c>
    </row>
    <row r="5375" spans="1:28" x14ac:dyDescent="0.35">
      <c r="A5375" t="s">
        <v>28</v>
      </c>
      <c r="B5375">
        <v>320</v>
      </c>
      <c r="C5375" t="s">
        <v>29</v>
      </c>
      <c r="D5375">
        <v>2026</v>
      </c>
      <c r="E5375">
        <v>4</v>
      </c>
      <c r="F5375" t="s">
        <v>51</v>
      </c>
      <c r="G5375">
        <v>327</v>
      </c>
      <c r="H5375" t="s">
        <v>52</v>
      </c>
      <c r="I5375">
        <v>0</v>
      </c>
      <c r="J5375">
        <v>0</v>
      </c>
      <c r="K5375">
        <v>16.28</v>
      </c>
      <c r="L5375">
        <v>0</v>
      </c>
      <c r="M5375">
        <v>0</v>
      </c>
      <c r="N5375">
        <v>0</v>
      </c>
      <c r="O5375">
        <v>7.7</v>
      </c>
      <c r="P5375" t="s">
        <v>51</v>
      </c>
      <c r="Q5375" t="s">
        <v>102</v>
      </c>
      <c r="R5375" t="s">
        <v>49</v>
      </c>
      <c r="S5375" t="s">
        <v>279</v>
      </c>
      <c r="T5375" t="s">
        <v>36</v>
      </c>
      <c r="U5375">
        <v>0</v>
      </c>
      <c r="V5375">
        <v>1100</v>
      </c>
      <c r="W5375">
        <v>1628</v>
      </c>
      <c r="X5375" t="str">
        <f>IF(MESACU[[#This Row],[PAIS]]="ESPAÑA",VLOOKUP(MESACU[[#This Row],[PROVINCIA]],[1]!PROVINCIASCC[#Data],2,FALSE),VLOOKUP(MESACU[[#This Row],[PAIS]],'[1]Centros de coste'!$A$2:$D$204,2,FALSE))</f>
        <v>C46 - IBERICA IV</v>
      </c>
      <c r="Y5375" t="str">
        <f>IF(MESACU[[#This Row],[PAIS]]="ESPAÑA",VLOOKUP(MESACU[[#This Row],[PROVINCIA]],[1]!PROVINCIASCC[#Data],3,FALSE),VLOOKUP(MESACU[[#This Row],[PAIS]],'[1]Centros de coste'!$A$2:$D$204,3,FALSE))</f>
        <v>IBERICA IV</v>
      </c>
      <c r="Z5375" t="str">
        <f>IF(MESACU[[#This Row],[PAIS]]="ESPAÑA",VLOOKUP(MESACU[[#This Row],[PROVINCIA]],[1]!PROVINCIASCC[#Data],4,FALSE),VLOOKUP(MESACU[[#This Row],[PAIS]],'[1]Centros de coste'!$A$2:$D$204,4,FALSE))</f>
        <v>EUROPA</v>
      </c>
      <c r="AA5375" t="str">
        <f>IFERROR(LEFT(TRIM(MESACU[[#This Row],[CodigoArticulo]]),LEN(TRIM(MESACU[[#This Row],[CodigoArticulo]]))-4),"")</f>
        <v>AN</v>
      </c>
      <c r="AB5375" t="str">
        <f>IFERROR(VLOOKUP(MESACU[[#This Row],[CODIGOG]],[1]!FAMILIAS[#Data],5,FALSE),"")</f>
        <v>BIOFERTILIZERS</v>
      </c>
    </row>
    <row r="5376" spans="1:28" x14ac:dyDescent="0.35">
      <c r="A5376" t="s">
        <v>28</v>
      </c>
      <c r="B5376">
        <v>321</v>
      </c>
      <c r="C5376" t="s">
        <v>29</v>
      </c>
      <c r="D5376">
        <v>2026</v>
      </c>
      <c r="E5376">
        <v>4</v>
      </c>
      <c r="F5376" t="s">
        <v>53</v>
      </c>
      <c r="G5376">
        <v>278</v>
      </c>
      <c r="H5376" t="s">
        <v>54</v>
      </c>
      <c r="I5376">
        <v>0</v>
      </c>
      <c r="J5376">
        <v>0</v>
      </c>
      <c r="K5376">
        <v>197.76</v>
      </c>
      <c r="L5376">
        <v>0</v>
      </c>
      <c r="M5376">
        <v>39.552</v>
      </c>
      <c r="N5376">
        <v>0</v>
      </c>
      <c r="O5376">
        <v>16</v>
      </c>
      <c r="P5376" t="s">
        <v>55</v>
      </c>
      <c r="Q5376" t="s">
        <v>200</v>
      </c>
      <c r="R5376" t="s">
        <v>34</v>
      </c>
      <c r="S5376" t="s">
        <v>91</v>
      </c>
      <c r="T5376" t="s">
        <v>36</v>
      </c>
      <c r="U5376">
        <v>0</v>
      </c>
      <c r="V5376">
        <v>640</v>
      </c>
      <c r="W5376">
        <v>1977.6</v>
      </c>
      <c r="X5376" t="str">
        <f>IF(MESACU[[#This Row],[PAIS]]="ESPAÑA",VLOOKUP(MESACU[[#This Row],[PROVINCIA]],[1]!PROVINCIASCC[#Data],2,FALSE),VLOOKUP(MESACU[[#This Row],[PAIS]],'[1]Centros de coste'!$A$2:$D$204,2,FALSE))</f>
        <v>C44 - IBERICA II</v>
      </c>
      <c r="Y5376" t="str">
        <f>IF(MESACU[[#This Row],[PAIS]]="ESPAÑA",VLOOKUP(MESACU[[#This Row],[PROVINCIA]],[1]!PROVINCIASCC[#Data],3,FALSE),VLOOKUP(MESACU[[#This Row],[PAIS]],'[1]Centros de coste'!$A$2:$D$204,3,FALSE))</f>
        <v>IBERICA II</v>
      </c>
      <c r="Z5376" t="str">
        <f>IF(MESACU[[#This Row],[PAIS]]="ESPAÑA",VLOOKUP(MESACU[[#This Row],[PROVINCIA]],[1]!PROVINCIASCC[#Data],4,FALSE),VLOOKUP(MESACU[[#This Row],[PAIS]],'[1]Centros de coste'!$A$2:$D$204,4,FALSE))</f>
        <v>EUROPA</v>
      </c>
      <c r="AA5376" t="str">
        <f>IFERROR(LEFT(TRIM(MESACU[[#This Row],[CodigoArticulo]]),LEN(TRIM(MESACU[[#This Row],[CodigoArticulo]]))-4),"")</f>
        <v>AGXK</v>
      </c>
      <c r="AB5376" t="str">
        <f>IFERROR(VLOOKUP(MESACU[[#This Row],[CODIGOG]],[1]!FAMILIAS[#Data],5,FALSE),"")</f>
        <v>BIOFERTILIZERS</v>
      </c>
    </row>
    <row r="5377" spans="1:28" x14ac:dyDescent="0.35">
      <c r="A5377" t="s">
        <v>28</v>
      </c>
      <c r="B5377">
        <v>321</v>
      </c>
      <c r="C5377" t="s">
        <v>29</v>
      </c>
      <c r="D5377">
        <v>2026</v>
      </c>
      <c r="E5377">
        <v>4</v>
      </c>
      <c r="F5377" t="s">
        <v>164</v>
      </c>
      <c r="G5377">
        <v>278</v>
      </c>
      <c r="H5377" t="s">
        <v>996</v>
      </c>
      <c r="I5377">
        <v>0</v>
      </c>
      <c r="J5377">
        <v>0</v>
      </c>
      <c r="K5377">
        <v>133.12</v>
      </c>
      <c r="L5377">
        <v>0</v>
      </c>
      <c r="M5377">
        <v>26.623999999999999</v>
      </c>
      <c r="N5377">
        <v>0</v>
      </c>
      <c r="O5377">
        <v>16</v>
      </c>
      <c r="P5377" t="s">
        <v>164</v>
      </c>
      <c r="Q5377" t="s">
        <v>200</v>
      </c>
      <c r="R5377" t="s">
        <v>34</v>
      </c>
      <c r="S5377" t="s">
        <v>91</v>
      </c>
      <c r="T5377" t="s">
        <v>36</v>
      </c>
      <c r="U5377">
        <v>0</v>
      </c>
      <c r="V5377">
        <v>640</v>
      </c>
      <c r="W5377">
        <v>1331.2</v>
      </c>
      <c r="X5377" t="str">
        <f>IF(MESACU[[#This Row],[PAIS]]="ESPAÑA",VLOOKUP(MESACU[[#This Row],[PROVINCIA]],[1]!PROVINCIASCC[#Data],2,FALSE),VLOOKUP(MESACU[[#This Row],[PAIS]],'[1]Centros de coste'!$A$2:$D$204,2,FALSE))</f>
        <v>C44 - IBERICA II</v>
      </c>
      <c r="Y5377" t="str">
        <f>IF(MESACU[[#This Row],[PAIS]]="ESPAÑA",VLOOKUP(MESACU[[#This Row],[PROVINCIA]],[1]!PROVINCIASCC[#Data],3,FALSE),VLOOKUP(MESACU[[#This Row],[PAIS]],'[1]Centros de coste'!$A$2:$D$204,3,FALSE))</f>
        <v>IBERICA II</v>
      </c>
      <c r="Z5377" t="str">
        <f>IF(MESACU[[#This Row],[PAIS]]="ESPAÑA",VLOOKUP(MESACU[[#This Row],[PROVINCIA]],[1]!PROVINCIASCC[#Data],4,FALSE),VLOOKUP(MESACU[[#This Row],[PAIS]],'[1]Centros de coste'!$A$2:$D$204,4,FALSE))</f>
        <v>EUROPA</v>
      </c>
      <c r="AA5377" t="str">
        <f>IFERROR(LEFT(TRIM(MESACU[[#This Row],[CodigoArticulo]]),LEN(TRIM(MESACU[[#This Row],[CodigoArticulo]]))-4),"")</f>
        <v>S</v>
      </c>
      <c r="AB5377" t="str">
        <f>IFERROR(VLOOKUP(MESACU[[#This Row],[CODIGOG]],[1]!FAMILIAS[#Data],5,FALSE),"")</f>
        <v>BIOFERTILIZERS</v>
      </c>
    </row>
    <row r="5378" spans="1:28" x14ac:dyDescent="0.35">
      <c r="A5378" t="s">
        <v>28</v>
      </c>
      <c r="B5378">
        <v>322</v>
      </c>
      <c r="C5378" t="s">
        <v>29</v>
      </c>
      <c r="D5378">
        <v>2026</v>
      </c>
      <c r="E5378">
        <v>4</v>
      </c>
      <c r="F5378" t="s">
        <v>51</v>
      </c>
      <c r="G5378">
        <v>327</v>
      </c>
      <c r="H5378" t="s">
        <v>52</v>
      </c>
      <c r="I5378">
        <v>0</v>
      </c>
      <c r="J5378">
        <v>0</v>
      </c>
      <c r="K5378">
        <v>16.28</v>
      </c>
      <c r="L5378">
        <v>0</v>
      </c>
      <c r="M5378">
        <v>0</v>
      </c>
      <c r="N5378">
        <v>0</v>
      </c>
      <c r="O5378">
        <v>7.7</v>
      </c>
      <c r="P5378" t="s">
        <v>51</v>
      </c>
      <c r="Q5378" t="s">
        <v>102</v>
      </c>
      <c r="R5378" t="s">
        <v>49</v>
      </c>
      <c r="S5378" t="s">
        <v>279</v>
      </c>
      <c r="T5378" t="s">
        <v>36</v>
      </c>
      <c r="U5378">
        <v>0</v>
      </c>
      <c r="V5378">
        <v>1100</v>
      </c>
      <c r="W5378">
        <v>1628</v>
      </c>
      <c r="X5378" t="str">
        <f>IF(MESACU[[#This Row],[PAIS]]="ESPAÑA",VLOOKUP(MESACU[[#This Row],[PROVINCIA]],[1]!PROVINCIASCC[#Data],2,FALSE),VLOOKUP(MESACU[[#This Row],[PAIS]],'[1]Centros de coste'!$A$2:$D$204,2,FALSE))</f>
        <v>C46 - IBERICA IV</v>
      </c>
      <c r="Y5378" t="str">
        <f>IF(MESACU[[#This Row],[PAIS]]="ESPAÑA",VLOOKUP(MESACU[[#This Row],[PROVINCIA]],[1]!PROVINCIASCC[#Data],3,FALSE),VLOOKUP(MESACU[[#This Row],[PAIS]],'[1]Centros de coste'!$A$2:$D$204,3,FALSE))</f>
        <v>IBERICA IV</v>
      </c>
      <c r="Z5378" t="str">
        <f>IF(MESACU[[#This Row],[PAIS]]="ESPAÑA",VLOOKUP(MESACU[[#This Row],[PROVINCIA]],[1]!PROVINCIASCC[#Data],4,FALSE),VLOOKUP(MESACU[[#This Row],[PAIS]],'[1]Centros de coste'!$A$2:$D$204,4,FALSE))</f>
        <v>EUROPA</v>
      </c>
      <c r="AA5378" t="str">
        <f>IFERROR(LEFT(TRIM(MESACU[[#This Row],[CodigoArticulo]]),LEN(TRIM(MESACU[[#This Row],[CodigoArticulo]]))-4),"")</f>
        <v>AN</v>
      </c>
      <c r="AB5378" t="str">
        <f>IFERROR(VLOOKUP(MESACU[[#This Row],[CODIGOG]],[1]!FAMILIAS[#Data],5,FALSE),"")</f>
        <v>BIOFERTILIZERS</v>
      </c>
    </row>
    <row r="5379" spans="1:28" x14ac:dyDescent="0.35">
      <c r="A5379" t="s">
        <v>28</v>
      </c>
      <c r="B5379">
        <v>323</v>
      </c>
      <c r="C5379" t="s">
        <v>29</v>
      </c>
      <c r="D5379">
        <v>2026</v>
      </c>
      <c r="E5379">
        <v>4</v>
      </c>
      <c r="F5379" t="s">
        <v>122</v>
      </c>
      <c r="G5379">
        <v>269</v>
      </c>
      <c r="H5379" t="s">
        <v>123</v>
      </c>
      <c r="I5379">
        <v>0</v>
      </c>
      <c r="J5379">
        <v>0</v>
      </c>
      <c r="K5379">
        <v>49.6</v>
      </c>
      <c r="L5379">
        <v>0</v>
      </c>
      <c r="M5379">
        <v>0</v>
      </c>
      <c r="N5379">
        <v>0</v>
      </c>
      <c r="O5379">
        <v>4.8</v>
      </c>
      <c r="P5379" t="s">
        <v>122</v>
      </c>
      <c r="Q5379" t="s">
        <v>137</v>
      </c>
      <c r="R5379" t="s">
        <v>34</v>
      </c>
      <c r="S5379" t="s">
        <v>138</v>
      </c>
      <c r="T5379" t="s">
        <v>36</v>
      </c>
      <c r="U5379">
        <v>0</v>
      </c>
      <c r="V5379">
        <v>1000</v>
      </c>
      <c r="W5379">
        <v>2480</v>
      </c>
      <c r="X5379" t="str">
        <f>IF(MESACU[[#This Row],[PAIS]]="ESPAÑA",VLOOKUP(MESACU[[#This Row],[PROVINCIA]],[1]!PROVINCIASCC[#Data],2,FALSE),VLOOKUP(MESACU[[#This Row],[PAIS]],'[1]Centros de coste'!$A$2:$D$204,2,FALSE))</f>
        <v>C45 - IBERICA III</v>
      </c>
      <c r="Y5379" t="str">
        <f>IF(MESACU[[#This Row],[PAIS]]="ESPAÑA",VLOOKUP(MESACU[[#This Row],[PROVINCIA]],[1]!PROVINCIASCC[#Data],3,FALSE),VLOOKUP(MESACU[[#This Row],[PAIS]],'[1]Centros de coste'!$A$2:$D$204,3,FALSE))</f>
        <v>IBERICA III</v>
      </c>
      <c r="Z5379" t="str">
        <f>IF(MESACU[[#This Row],[PAIS]]="ESPAÑA",VLOOKUP(MESACU[[#This Row],[PROVINCIA]],[1]!PROVINCIASCC[#Data],4,FALSE),VLOOKUP(MESACU[[#This Row],[PAIS]],'[1]Centros de coste'!$A$2:$D$204,4,FALSE))</f>
        <v>EUROPA</v>
      </c>
      <c r="AA5379" t="str">
        <f>IFERROR(LEFT(TRIM(MESACU[[#This Row],[CodigoArticulo]]),LEN(TRIM(MESACU[[#This Row],[CodigoArticulo]]))-4),"")</f>
        <v>AGXK</v>
      </c>
      <c r="AB5379" t="str">
        <f>IFERROR(VLOOKUP(MESACU[[#This Row],[CODIGOG]],[1]!FAMILIAS[#Data],5,FALSE),"")</f>
        <v>BIOFERTILIZERS</v>
      </c>
    </row>
    <row r="5380" spans="1:28" x14ac:dyDescent="0.35">
      <c r="A5380" t="s">
        <v>28</v>
      </c>
      <c r="B5380">
        <v>324</v>
      </c>
      <c r="C5380" t="s">
        <v>29</v>
      </c>
      <c r="D5380">
        <v>2026</v>
      </c>
      <c r="E5380">
        <v>4</v>
      </c>
      <c r="F5380" t="s">
        <v>51</v>
      </c>
      <c r="G5380">
        <v>327</v>
      </c>
      <c r="H5380" t="s">
        <v>52</v>
      </c>
      <c r="I5380">
        <v>0</v>
      </c>
      <c r="J5380">
        <v>0</v>
      </c>
      <c r="K5380">
        <v>16.28</v>
      </c>
      <c r="L5380">
        <v>0</v>
      </c>
      <c r="M5380">
        <v>0</v>
      </c>
      <c r="N5380">
        <v>0</v>
      </c>
      <c r="O5380">
        <v>7.7</v>
      </c>
      <c r="P5380" t="s">
        <v>51</v>
      </c>
      <c r="Q5380" t="s">
        <v>102</v>
      </c>
      <c r="R5380" t="s">
        <v>49</v>
      </c>
      <c r="S5380" t="s">
        <v>279</v>
      </c>
      <c r="T5380" t="s">
        <v>36</v>
      </c>
      <c r="U5380">
        <v>0</v>
      </c>
      <c r="V5380">
        <v>1100</v>
      </c>
      <c r="W5380">
        <v>1628</v>
      </c>
      <c r="X5380" t="str">
        <f>IF(MESACU[[#This Row],[PAIS]]="ESPAÑA",VLOOKUP(MESACU[[#This Row],[PROVINCIA]],[1]!PROVINCIASCC[#Data],2,FALSE),VLOOKUP(MESACU[[#This Row],[PAIS]],'[1]Centros de coste'!$A$2:$D$204,2,FALSE))</f>
        <v>C46 - IBERICA IV</v>
      </c>
      <c r="Y5380" t="str">
        <f>IF(MESACU[[#This Row],[PAIS]]="ESPAÑA",VLOOKUP(MESACU[[#This Row],[PROVINCIA]],[1]!PROVINCIASCC[#Data],3,FALSE),VLOOKUP(MESACU[[#This Row],[PAIS]],'[1]Centros de coste'!$A$2:$D$204,3,FALSE))</f>
        <v>IBERICA IV</v>
      </c>
      <c r="Z5380" t="str">
        <f>IF(MESACU[[#This Row],[PAIS]]="ESPAÑA",VLOOKUP(MESACU[[#This Row],[PROVINCIA]],[1]!PROVINCIASCC[#Data],4,FALSE),VLOOKUP(MESACU[[#This Row],[PAIS]],'[1]Centros de coste'!$A$2:$D$204,4,FALSE))</f>
        <v>EUROPA</v>
      </c>
      <c r="AA5380" t="str">
        <f>IFERROR(LEFT(TRIM(MESACU[[#This Row],[CodigoArticulo]]),LEN(TRIM(MESACU[[#This Row],[CodigoArticulo]]))-4),"")</f>
        <v>AN</v>
      </c>
      <c r="AB5380" t="str">
        <f>IFERROR(VLOOKUP(MESACU[[#This Row],[CODIGOG]],[1]!FAMILIAS[#Data],5,FALSE),"")</f>
        <v>BIOFERTILIZERS</v>
      </c>
    </row>
    <row r="5381" spans="1:28" x14ac:dyDescent="0.35">
      <c r="A5381" t="s">
        <v>28</v>
      </c>
      <c r="B5381">
        <v>325</v>
      </c>
      <c r="C5381" t="s">
        <v>29</v>
      </c>
      <c r="D5381">
        <v>2026</v>
      </c>
      <c r="E5381">
        <v>4</v>
      </c>
      <c r="F5381" t="s">
        <v>981</v>
      </c>
      <c r="G5381">
        <v>328</v>
      </c>
      <c r="H5381" t="s">
        <v>1018</v>
      </c>
      <c r="I5381">
        <v>0</v>
      </c>
      <c r="J5381">
        <v>0</v>
      </c>
      <c r="K5381">
        <v>16.5</v>
      </c>
      <c r="L5381">
        <v>0</v>
      </c>
      <c r="M5381">
        <v>0</v>
      </c>
      <c r="N5381">
        <v>0</v>
      </c>
      <c r="O5381">
        <v>0</v>
      </c>
      <c r="P5381" t="s">
        <v>981</v>
      </c>
      <c r="Q5381" t="s">
        <v>48</v>
      </c>
      <c r="R5381" t="s">
        <v>34</v>
      </c>
      <c r="S5381" t="s">
        <v>50</v>
      </c>
      <c r="T5381" t="s">
        <v>36</v>
      </c>
      <c r="U5381">
        <v>0</v>
      </c>
      <c r="V5381">
        <v>1000</v>
      </c>
      <c r="W5381">
        <v>1650</v>
      </c>
      <c r="X5381" t="str">
        <f>IF(MESACU[[#This Row],[PAIS]]="ESPAÑA",VLOOKUP(MESACU[[#This Row],[PROVINCIA]],[1]!PROVINCIASCC[#Data],2,FALSE),VLOOKUP(MESACU[[#This Row],[PAIS]],'[1]Centros de coste'!$A$2:$D$204,2,FALSE))</f>
        <v>C44 - IBERICA II</v>
      </c>
      <c r="Y5381" t="str">
        <f>IF(MESACU[[#This Row],[PAIS]]="ESPAÑA",VLOOKUP(MESACU[[#This Row],[PROVINCIA]],[1]!PROVINCIASCC[#Data],3,FALSE),VLOOKUP(MESACU[[#This Row],[PAIS]],'[1]Centros de coste'!$A$2:$D$204,3,FALSE))</f>
        <v>IBERICA II</v>
      </c>
      <c r="Z5381" t="str">
        <f>IF(MESACU[[#This Row],[PAIS]]="ESPAÑA",VLOOKUP(MESACU[[#This Row],[PROVINCIA]],[1]!PROVINCIASCC[#Data],4,FALSE),VLOOKUP(MESACU[[#This Row],[PAIS]],'[1]Centros de coste'!$A$2:$D$204,4,FALSE))</f>
        <v>EUROPA</v>
      </c>
      <c r="AA5381" t="str">
        <f>IFERROR(LEFT(TRIM(MESACU[[#This Row],[CodigoArticulo]]),LEN(TRIM(MESACU[[#This Row],[CodigoArticulo]]))-4),"")</f>
        <v>P-ZM3.5</v>
      </c>
      <c r="AB5381" t="str">
        <f>IFERROR(VLOOKUP(MESACU[[#This Row],[CODIGOG]],[1]!FAMILIAS[#Data],5,FALSE),"")</f>
        <v>BIOFERTILIZERS</v>
      </c>
    </row>
    <row r="5382" spans="1:28" x14ac:dyDescent="0.35">
      <c r="A5382" t="s">
        <v>28</v>
      </c>
      <c r="B5382">
        <v>326</v>
      </c>
      <c r="C5382" t="s">
        <v>29</v>
      </c>
      <c r="D5382">
        <v>2026</v>
      </c>
      <c r="E5382">
        <v>4</v>
      </c>
      <c r="F5382" t="s">
        <v>991</v>
      </c>
      <c r="G5382">
        <v>270</v>
      </c>
      <c r="H5382" t="s">
        <v>992</v>
      </c>
      <c r="I5382">
        <v>0</v>
      </c>
      <c r="J5382">
        <v>0</v>
      </c>
      <c r="K5382">
        <v>16.88</v>
      </c>
      <c r="L5382">
        <v>0</v>
      </c>
      <c r="M5382">
        <v>0</v>
      </c>
      <c r="N5382">
        <v>0</v>
      </c>
      <c r="O5382">
        <v>6.72</v>
      </c>
      <c r="P5382" t="s">
        <v>991</v>
      </c>
      <c r="Q5382" t="s">
        <v>137</v>
      </c>
      <c r="R5382" t="s">
        <v>34</v>
      </c>
      <c r="S5382" t="s">
        <v>138</v>
      </c>
      <c r="T5382" t="s">
        <v>36</v>
      </c>
      <c r="U5382">
        <v>0</v>
      </c>
      <c r="V5382">
        <v>400</v>
      </c>
      <c r="W5382">
        <v>844</v>
      </c>
      <c r="X5382" t="str">
        <f>IF(MESACU[[#This Row],[PAIS]]="ESPAÑA",VLOOKUP(MESACU[[#This Row],[PROVINCIA]],[1]!PROVINCIASCC[#Data],2,FALSE),VLOOKUP(MESACU[[#This Row],[PAIS]],'[1]Centros de coste'!$A$2:$D$204,2,FALSE))</f>
        <v>C45 - IBERICA III</v>
      </c>
      <c r="Y5382" t="str">
        <f>IF(MESACU[[#This Row],[PAIS]]="ESPAÑA",VLOOKUP(MESACU[[#This Row],[PROVINCIA]],[1]!PROVINCIASCC[#Data],3,FALSE),VLOOKUP(MESACU[[#This Row],[PAIS]],'[1]Centros de coste'!$A$2:$D$204,3,FALSE))</f>
        <v>IBERICA III</v>
      </c>
      <c r="Z5382" t="str">
        <f>IF(MESACU[[#This Row],[PAIS]]="ESPAÑA",VLOOKUP(MESACU[[#This Row],[PROVINCIA]],[1]!PROVINCIASCC[#Data],4,FALSE),VLOOKUP(MESACU[[#This Row],[PAIS]],'[1]Centros de coste'!$A$2:$D$204,4,FALSE))</f>
        <v>EUROPA</v>
      </c>
      <c r="AA5382" t="str">
        <f>IFERROR(LEFT(TRIM(MESACU[[#This Row],[CodigoArticulo]]),LEN(TRIM(MESACU[[#This Row],[CodigoArticulo]]))-4),"")</f>
        <v>N</v>
      </c>
      <c r="AB5382" t="str">
        <f>IFERROR(VLOOKUP(MESACU[[#This Row],[CODIGOG]],[1]!FAMILIAS[#Data],5,FALSE),"")</f>
        <v>BIOFERTILIZERS</v>
      </c>
    </row>
    <row r="5383" spans="1:28" x14ac:dyDescent="0.35">
      <c r="A5383" t="s">
        <v>28</v>
      </c>
      <c r="B5383">
        <v>326</v>
      </c>
      <c r="C5383" t="s">
        <v>29</v>
      </c>
      <c r="D5383">
        <v>2026</v>
      </c>
      <c r="E5383">
        <v>4</v>
      </c>
      <c r="F5383" t="s">
        <v>135</v>
      </c>
      <c r="G5383">
        <v>270</v>
      </c>
      <c r="H5383" t="s">
        <v>136</v>
      </c>
      <c r="I5383">
        <v>0</v>
      </c>
      <c r="J5383">
        <v>0</v>
      </c>
      <c r="K5383">
        <v>8.8000000000000007</v>
      </c>
      <c r="L5383">
        <v>0</v>
      </c>
      <c r="M5383">
        <v>0</v>
      </c>
      <c r="N5383">
        <v>0</v>
      </c>
      <c r="O5383">
        <v>5</v>
      </c>
      <c r="P5383" t="s">
        <v>135</v>
      </c>
      <c r="Q5383" t="s">
        <v>137</v>
      </c>
      <c r="R5383" t="s">
        <v>34</v>
      </c>
      <c r="S5383" t="s">
        <v>138</v>
      </c>
      <c r="T5383" t="s">
        <v>36</v>
      </c>
      <c r="U5383">
        <v>0</v>
      </c>
      <c r="V5383">
        <v>200</v>
      </c>
      <c r="W5383">
        <v>440</v>
      </c>
      <c r="X5383" t="str">
        <f>IF(MESACU[[#This Row],[PAIS]]="ESPAÑA",VLOOKUP(MESACU[[#This Row],[PROVINCIA]],[1]!PROVINCIASCC[#Data],2,FALSE),VLOOKUP(MESACU[[#This Row],[PAIS]],'[1]Centros de coste'!$A$2:$D$204,2,FALSE))</f>
        <v>C45 - IBERICA III</v>
      </c>
      <c r="Y5383" t="str">
        <f>IF(MESACU[[#This Row],[PAIS]]="ESPAÑA",VLOOKUP(MESACU[[#This Row],[PROVINCIA]],[1]!PROVINCIASCC[#Data],3,FALSE),VLOOKUP(MESACU[[#This Row],[PAIS]],'[1]Centros de coste'!$A$2:$D$204,3,FALSE))</f>
        <v>IBERICA III</v>
      </c>
      <c r="Z5383" t="str">
        <f>IF(MESACU[[#This Row],[PAIS]]="ESPAÑA",VLOOKUP(MESACU[[#This Row],[PROVINCIA]],[1]!PROVINCIASCC[#Data],4,FALSE),VLOOKUP(MESACU[[#This Row],[PAIS]],'[1]Centros de coste'!$A$2:$D$204,4,FALSE))</f>
        <v>EUROPA</v>
      </c>
      <c r="AA5383" t="str">
        <f>IFERROR(LEFT(TRIM(MESACU[[#This Row],[CodigoArticulo]]),LEN(TRIM(MESACU[[#This Row],[CodigoArticulo]]))-4),"")</f>
        <v>N</v>
      </c>
      <c r="AB5383" t="str">
        <f>IFERROR(VLOOKUP(MESACU[[#This Row],[CODIGOG]],[1]!FAMILIAS[#Data],5,FALSE),"")</f>
        <v>BIOFERTILIZERS</v>
      </c>
    </row>
    <row r="5384" spans="1:28" x14ac:dyDescent="0.35">
      <c r="A5384" t="s">
        <v>28</v>
      </c>
      <c r="B5384">
        <v>327</v>
      </c>
      <c r="C5384" t="s">
        <v>29</v>
      </c>
      <c r="D5384">
        <v>2026</v>
      </c>
      <c r="E5384">
        <v>4</v>
      </c>
      <c r="F5384" t="s">
        <v>302</v>
      </c>
      <c r="G5384">
        <v>327</v>
      </c>
      <c r="H5384" t="s">
        <v>303</v>
      </c>
      <c r="I5384">
        <v>0</v>
      </c>
      <c r="J5384">
        <v>0</v>
      </c>
      <c r="K5384">
        <v>28.08</v>
      </c>
      <c r="L5384">
        <v>0</v>
      </c>
      <c r="M5384">
        <v>0</v>
      </c>
      <c r="N5384">
        <v>0</v>
      </c>
      <c r="O5384">
        <v>12.6</v>
      </c>
      <c r="P5384" t="s">
        <v>302</v>
      </c>
      <c r="Q5384" t="s">
        <v>102</v>
      </c>
      <c r="R5384" t="s">
        <v>49</v>
      </c>
      <c r="S5384" t="s">
        <v>28</v>
      </c>
      <c r="T5384" t="s">
        <v>201</v>
      </c>
      <c r="U5384">
        <v>0</v>
      </c>
      <c r="V5384">
        <v>1800</v>
      </c>
      <c r="W5384">
        <v>2808</v>
      </c>
      <c r="X5384" t="str">
        <f>IF(MESACU[[#This Row],[PAIS]]="ESPAÑA",VLOOKUP(MESACU[[#This Row],[PROVINCIA]],[1]!PROVINCIASCC[#Data],2,FALSE),VLOOKUP(MESACU[[#This Row],[PAIS]],'[1]Centros de coste'!$A$2:$D$204,2,FALSE))</f>
        <v>C26 - Portugal</v>
      </c>
      <c r="Y5384" t="str">
        <f>IF(MESACU[[#This Row],[PAIS]]="ESPAÑA",VLOOKUP(MESACU[[#This Row],[PROVINCIA]],[1]!PROVINCIASCC[#Data],3,FALSE),VLOOKUP(MESACU[[#This Row],[PAIS]],'[1]Centros de coste'!$A$2:$D$204,3,FALSE))</f>
        <v>EUROPA IV</v>
      </c>
      <c r="Z5384" t="str">
        <f>IF(MESACU[[#This Row],[PAIS]]="ESPAÑA",VLOOKUP(MESACU[[#This Row],[PROVINCIA]],[1]!PROVINCIASCC[#Data],4,FALSE),VLOOKUP(MESACU[[#This Row],[PAIS]],'[1]Centros de coste'!$A$2:$D$204,4,FALSE))</f>
        <v>EUROPA</v>
      </c>
      <c r="AA5384" t="str">
        <f>IFERROR(LEFT(TRIM(MESACU[[#This Row],[CodigoArticulo]]),LEN(TRIM(MESACU[[#This Row],[CodigoArticulo]]))-4),"")</f>
        <v>WHITE</v>
      </c>
      <c r="AB5384" t="str">
        <f>IFERROR(VLOOKUP(MESACU[[#This Row],[CODIGOG]],[1]!FAMILIAS[#Data],5,FALSE),"")</f>
        <v>BIOCONTROL</v>
      </c>
    </row>
    <row r="5385" spans="1:28" x14ac:dyDescent="0.35">
      <c r="A5385" t="s">
        <v>28</v>
      </c>
      <c r="B5385">
        <v>327</v>
      </c>
      <c r="C5385" t="s">
        <v>29</v>
      </c>
      <c r="D5385">
        <v>2026</v>
      </c>
      <c r="E5385">
        <v>4</v>
      </c>
      <c r="F5385" t="s">
        <v>46</v>
      </c>
      <c r="G5385">
        <v>327</v>
      </c>
      <c r="H5385" t="s">
        <v>47</v>
      </c>
      <c r="I5385">
        <v>0</v>
      </c>
      <c r="J5385">
        <v>0</v>
      </c>
      <c r="K5385">
        <v>14.22</v>
      </c>
      <c r="L5385">
        <v>0</v>
      </c>
      <c r="M5385">
        <v>0</v>
      </c>
      <c r="N5385">
        <v>0</v>
      </c>
      <c r="O5385">
        <v>5.4</v>
      </c>
      <c r="P5385" t="s">
        <v>46</v>
      </c>
      <c r="Q5385" t="s">
        <v>102</v>
      </c>
      <c r="R5385" t="s">
        <v>49</v>
      </c>
      <c r="S5385" t="s">
        <v>28</v>
      </c>
      <c r="T5385" t="s">
        <v>201</v>
      </c>
      <c r="U5385">
        <v>0</v>
      </c>
      <c r="V5385">
        <v>600</v>
      </c>
      <c r="W5385">
        <v>1422</v>
      </c>
      <c r="X5385" t="str">
        <f>IF(MESACU[[#This Row],[PAIS]]="ESPAÑA",VLOOKUP(MESACU[[#This Row],[PROVINCIA]],[1]!PROVINCIASCC[#Data],2,FALSE),VLOOKUP(MESACU[[#This Row],[PAIS]],'[1]Centros de coste'!$A$2:$D$204,2,FALSE))</f>
        <v>C26 - Portugal</v>
      </c>
      <c r="Y5385" t="str">
        <f>IF(MESACU[[#This Row],[PAIS]]="ESPAÑA",VLOOKUP(MESACU[[#This Row],[PROVINCIA]],[1]!PROVINCIASCC[#Data],3,FALSE),VLOOKUP(MESACU[[#This Row],[PAIS]],'[1]Centros de coste'!$A$2:$D$204,3,FALSE))</f>
        <v>EUROPA IV</v>
      </c>
      <c r="Z5385" t="str">
        <f>IF(MESACU[[#This Row],[PAIS]]="ESPAÑA",VLOOKUP(MESACU[[#This Row],[PROVINCIA]],[1]!PROVINCIASCC[#Data],4,FALSE),VLOOKUP(MESACU[[#This Row],[PAIS]],'[1]Centros de coste'!$A$2:$D$204,4,FALSE))</f>
        <v>EUROPA</v>
      </c>
      <c r="AA5385" t="str">
        <f>IFERROR(LEFT(TRIM(MESACU[[#This Row],[CodigoArticulo]]),LEN(TRIM(MESACU[[#This Row],[CodigoArticulo]]))-4),"")</f>
        <v>FTK</v>
      </c>
      <c r="AB5385" t="str">
        <f>IFERROR(VLOOKUP(MESACU[[#This Row],[CODIGOG]],[1]!FAMILIAS[#Data],5,FALSE),"")</f>
        <v>BIOCONTROL</v>
      </c>
    </row>
    <row r="5386" spans="1:28" x14ac:dyDescent="0.35">
      <c r="A5386" t="s">
        <v>28</v>
      </c>
      <c r="B5386">
        <v>328</v>
      </c>
      <c r="C5386" t="s">
        <v>29</v>
      </c>
      <c r="D5386">
        <v>2026</v>
      </c>
      <c r="E5386">
        <v>4</v>
      </c>
      <c r="F5386" t="s">
        <v>1019</v>
      </c>
      <c r="G5386">
        <v>334</v>
      </c>
      <c r="H5386" t="s">
        <v>1020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 t="s">
        <v>1019</v>
      </c>
      <c r="Q5386" t="s">
        <v>1002</v>
      </c>
      <c r="R5386" t="s">
        <v>1013</v>
      </c>
      <c r="S5386" t="s">
        <v>235</v>
      </c>
      <c r="T5386" t="s">
        <v>36</v>
      </c>
      <c r="U5386">
        <v>0</v>
      </c>
      <c r="V5386">
        <v>11601</v>
      </c>
      <c r="W5386">
        <v>0</v>
      </c>
      <c r="X5386" t="str">
        <f>IF(MESACU[[#This Row],[PAIS]]="ESPAÑA",VLOOKUP(MESACU[[#This Row],[PROVINCIA]],[1]!PROVINCIASCC[#Data],2,FALSE),VLOOKUP(MESACU[[#This Row],[PAIS]],'[1]Centros de coste'!$A$2:$D$204,2,FALSE))</f>
        <v>C43 - IBERICA I</v>
      </c>
      <c r="Y5386" t="str">
        <f>IF(MESACU[[#This Row],[PAIS]]="ESPAÑA",VLOOKUP(MESACU[[#This Row],[PROVINCIA]],[1]!PROVINCIASCC[#Data],3,FALSE),VLOOKUP(MESACU[[#This Row],[PAIS]],'[1]Centros de coste'!$A$2:$D$204,3,FALSE))</f>
        <v>IBERICA I</v>
      </c>
      <c r="Z5386" t="str">
        <f>IF(MESACU[[#This Row],[PAIS]]="ESPAÑA",VLOOKUP(MESACU[[#This Row],[PROVINCIA]],[1]!PROVINCIASCC[#Data],4,FALSE),VLOOKUP(MESACU[[#This Row],[PAIS]],'[1]Centros de coste'!$A$2:$D$204,4,FALSE))</f>
        <v>EUROPA</v>
      </c>
      <c r="AA5386" t="str">
        <f>IFERROR(LEFT(TRIM(MESACU[[#This Row],[CodigoArticulo]]),LEN(TRIM(MESACU[[#This Row],[CodigoArticulo]]))-4),"")</f>
        <v>SASCDS</v>
      </c>
      <c r="AB5386" t="str">
        <f>IFERROR(VLOOKUP(MESACU[[#This Row],[CODIGOG]],[1]!FAMILIAS[#Data],5,FALSE),"")</f>
        <v/>
      </c>
    </row>
    <row r="5387" spans="1:28" x14ac:dyDescent="0.35">
      <c r="A5387" t="s">
        <v>28</v>
      </c>
      <c r="B5387">
        <v>328</v>
      </c>
      <c r="C5387" t="s">
        <v>29</v>
      </c>
      <c r="D5387">
        <v>2026</v>
      </c>
      <c r="E5387">
        <v>4</v>
      </c>
      <c r="F5387" t="s">
        <v>1019</v>
      </c>
      <c r="G5387">
        <v>334</v>
      </c>
      <c r="H5387" t="s">
        <v>1020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 t="s">
        <v>1019</v>
      </c>
      <c r="Q5387" t="s">
        <v>1002</v>
      </c>
      <c r="R5387" t="s">
        <v>1013</v>
      </c>
      <c r="S5387" t="s">
        <v>235</v>
      </c>
      <c r="T5387" t="s">
        <v>36</v>
      </c>
      <c r="U5387">
        <v>0</v>
      </c>
      <c r="V5387">
        <v>5039</v>
      </c>
      <c r="W5387">
        <v>0</v>
      </c>
      <c r="X5387" t="str">
        <f>IF(MESACU[[#This Row],[PAIS]]="ESPAÑA",VLOOKUP(MESACU[[#This Row],[PROVINCIA]],[1]!PROVINCIASCC[#Data],2,FALSE),VLOOKUP(MESACU[[#This Row],[PAIS]],'[1]Centros de coste'!$A$2:$D$204,2,FALSE))</f>
        <v>C43 - IBERICA I</v>
      </c>
      <c r="Y5387" t="str">
        <f>IF(MESACU[[#This Row],[PAIS]]="ESPAÑA",VLOOKUP(MESACU[[#This Row],[PROVINCIA]],[1]!PROVINCIASCC[#Data],3,FALSE),VLOOKUP(MESACU[[#This Row],[PAIS]],'[1]Centros de coste'!$A$2:$D$204,3,FALSE))</f>
        <v>IBERICA I</v>
      </c>
      <c r="Z5387" t="str">
        <f>IF(MESACU[[#This Row],[PAIS]]="ESPAÑA",VLOOKUP(MESACU[[#This Row],[PROVINCIA]],[1]!PROVINCIASCC[#Data],4,FALSE),VLOOKUP(MESACU[[#This Row],[PAIS]],'[1]Centros de coste'!$A$2:$D$204,4,FALSE))</f>
        <v>EUROPA</v>
      </c>
      <c r="AA5387" t="str">
        <f>IFERROR(LEFT(TRIM(MESACU[[#This Row],[CodigoArticulo]]),LEN(TRIM(MESACU[[#This Row],[CodigoArticulo]]))-4),"")</f>
        <v>SASCDS</v>
      </c>
      <c r="AB5387" t="str">
        <f>IFERROR(VLOOKUP(MESACU[[#This Row],[CODIGOG]],[1]!FAMILIAS[#Data],5,FALSE),"")</f>
        <v/>
      </c>
    </row>
    <row r="5388" spans="1:28" x14ac:dyDescent="0.35">
      <c r="A5388" t="s">
        <v>28</v>
      </c>
      <c r="B5388">
        <v>329</v>
      </c>
      <c r="C5388" t="s">
        <v>29</v>
      </c>
      <c r="D5388">
        <v>2026</v>
      </c>
      <c r="E5388">
        <v>4</v>
      </c>
      <c r="F5388" t="s">
        <v>1021</v>
      </c>
      <c r="G5388">
        <v>334</v>
      </c>
      <c r="H5388" t="s">
        <v>1022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 t="s">
        <v>28</v>
      </c>
      <c r="Q5388" t="s">
        <v>1002</v>
      </c>
      <c r="R5388" t="s">
        <v>1013</v>
      </c>
      <c r="S5388" t="s">
        <v>235</v>
      </c>
      <c r="T5388" t="s">
        <v>36</v>
      </c>
      <c r="U5388">
        <v>0</v>
      </c>
      <c r="V5388">
        <v>19840</v>
      </c>
      <c r="W5388">
        <v>0</v>
      </c>
      <c r="X5388" t="str">
        <f>IF(MESACU[[#This Row],[PAIS]]="ESPAÑA",VLOOKUP(MESACU[[#This Row],[PROVINCIA]],[1]!PROVINCIASCC[#Data],2,FALSE),VLOOKUP(MESACU[[#This Row],[PAIS]],'[1]Centros de coste'!$A$2:$D$204,2,FALSE))</f>
        <v>C43 - IBERICA I</v>
      </c>
      <c r="Y5388" t="str">
        <f>IF(MESACU[[#This Row],[PAIS]]="ESPAÑA",VLOOKUP(MESACU[[#This Row],[PROVINCIA]],[1]!PROVINCIASCC[#Data],3,FALSE),VLOOKUP(MESACU[[#This Row],[PAIS]],'[1]Centros de coste'!$A$2:$D$204,3,FALSE))</f>
        <v>IBERICA I</v>
      </c>
      <c r="Z5388" t="str">
        <f>IF(MESACU[[#This Row],[PAIS]]="ESPAÑA",VLOOKUP(MESACU[[#This Row],[PROVINCIA]],[1]!PROVINCIASCC[#Data],4,FALSE),VLOOKUP(MESACU[[#This Row],[PAIS]],'[1]Centros de coste'!$A$2:$D$204,4,FALSE))</f>
        <v>EUROPA</v>
      </c>
      <c r="AA5388" t="str">
        <f>IFERROR(LEFT(TRIM(MESACU[[#This Row],[CodigoArticulo]]),LEN(TRIM(MESACU[[#This Row],[CodigoArticulo]]))-4),"")</f>
        <v>SASG0516</v>
      </c>
      <c r="AB5388" t="str">
        <f>IFERROR(VLOOKUP(MESACU[[#This Row],[CODIGOG]],[1]!FAMILIAS[#Data],5,FALSE),"")</f>
        <v/>
      </c>
    </row>
    <row r="5389" spans="1:28" x14ac:dyDescent="0.35">
      <c r="A5389" t="s">
        <v>28</v>
      </c>
      <c r="B5389">
        <v>330</v>
      </c>
      <c r="C5389" t="s">
        <v>29</v>
      </c>
      <c r="D5389">
        <v>2026</v>
      </c>
      <c r="E5389">
        <v>4</v>
      </c>
      <c r="F5389" t="s">
        <v>51</v>
      </c>
      <c r="G5389">
        <v>298</v>
      </c>
      <c r="H5389" t="s">
        <v>52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7.7</v>
      </c>
      <c r="P5389" t="s">
        <v>51</v>
      </c>
      <c r="Q5389" t="s">
        <v>456</v>
      </c>
      <c r="R5389" t="s">
        <v>49</v>
      </c>
      <c r="S5389" t="s">
        <v>235</v>
      </c>
      <c r="T5389" t="s">
        <v>36</v>
      </c>
      <c r="U5389">
        <v>0</v>
      </c>
      <c r="V5389">
        <v>1100</v>
      </c>
      <c r="W5389">
        <v>2310</v>
      </c>
      <c r="X5389" t="str">
        <f>IF(MESACU[[#This Row],[PAIS]]="ESPAÑA",VLOOKUP(MESACU[[#This Row],[PROVINCIA]],[1]!PROVINCIASCC[#Data],2,FALSE),VLOOKUP(MESACU[[#This Row],[PAIS]],'[1]Centros de coste'!$A$2:$D$204,2,FALSE))</f>
        <v>C43 - IBERICA I</v>
      </c>
      <c r="Y5389" t="str">
        <f>IF(MESACU[[#This Row],[PAIS]]="ESPAÑA",VLOOKUP(MESACU[[#This Row],[PROVINCIA]],[1]!PROVINCIASCC[#Data],3,FALSE),VLOOKUP(MESACU[[#This Row],[PAIS]],'[1]Centros de coste'!$A$2:$D$204,3,FALSE))</f>
        <v>IBERICA I</v>
      </c>
      <c r="Z5389" t="str">
        <f>IF(MESACU[[#This Row],[PAIS]]="ESPAÑA",VLOOKUP(MESACU[[#This Row],[PROVINCIA]],[1]!PROVINCIASCC[#Data],4,FALSE),VLOOKUP(MESACU[[#This Row],[PAIS]],'[1]Centros de coste'!$A$2:$D$204,4,FALSE))</f>
        <v>EUROPA</v>
      </c>
      <c r="AA5389" t="str">
        <f>IFERROR(LEFT(TRIM(MESACU[[#This Row],[CodigoArticulo]]),LEN(TRIM(MESACU[[#This Row],[CodigoArticulo]]))-4),"")</f>
        <v>AN</v>
      </c>
      <c r="AB5389" t="str">
        <f>IFERROR(VLOOKUP(MESACU[[#This Row],[CODIGOG]],[1]!FAMILIAS[#Data],5,FALSE),"")</f>
        <v>BIOFERTILIZERS</v>
      </c>
    </row>
    <row r="5390" spans="1:28" x14ac:dyDescent="0.35">
      <c r="A5390" t="s">
        <v>28</v>
      </c>
      <c r="B5390">
        <v>331</v>
      </c>
      <c r="C5390" t="s">
        <v>29</v>
      </c>
      <c r="D5390">
        <v>2026</v>
      </c>
      <c r="E5390">
        <v>4</v>
      </c>
      <c r="F5390" t="s">
        <v>162</v>
      </c>
      <c r="G5390">
        <v>290</v>
      </c>
      <c r="H5390" t="s">
        <v>163</v>
      </c>
      <c r="I5390">
        <v>0</v>
      </c>
      <c r="J5390">
        <v>0</v>
      </c>
      <c r="K5390">
        <v>148.80000000000001</v>
      </c>
      <c r="L5390">
        <v>0</v>
      </c>
      <c r="M5390">
        <v>0</v>
      </c>
      <c r="N5390">
        <v>0</v>
      </c>
      <c r="O5390">
        <v>10</v>
      </c>
      <c r="P5390" t="s">
        <v>162</v>
      </c>
      <c r="Q5390" t="s">
        <v>405</v>
      </c>
      <c r="R5390" t="s">
        <v>34</v>
      </c>
      <c r="S5390" t="s">
        <v>91</v>
      </c>
      <c r="T5390" t="s">
        <v>36</v>
      </c>
      <c r="U5390">
        <v>0</v>
      </c>
      <c r="V5390">
        <v>400</v>
      </c>
      <c r="W5390">
        <v>1488</v>
      </c>
      <c r="X5390" t="str">
        <f>IF(MESACU[[#This Row],[PAIS]]="ESPAÑA",VLOOKUP(MESACU[[#This Row],[PROVINCIA]],[1]!PROVINCIASCC[#Data],2,FALSE),VLOOKUP(MESACU[[#This Row],[PAIS]],'[1]Centros de coste'!$A$2:$D$204,2,FALSE))</f>
        <v>C44 - IBERICA II</v>
      </c>
      <c r="Y5390" t="str">
        <f>IF(MESACU[[#This Row],[PAIS]]="ESPAÑA",VLOOKUP(MESACU[[#This Row],[PROVINCIA]],[1]!PROVINCIASCC[#Data],3,FALSE),VLOOKUP(MESACU[[#This Row],[PAIS]],'[1]Centros de coste'!$A$2:$D$204,3,FALSE))</f>
        <v>IBERICA II</v>
      </c>
      <c r="Z5390" t="str">
        <f>IF(MESACU[[#This Row],[PAIS]]="ESPAÑA",VLOOKUP(MESACU[[#This Row],[PROVINCIA]],[1]!PROVINCIASCC[#Data],4,FALSE),VLOOKUP(MESACU[[#This Row],[PAIS]],'[1]Centros de coste'!$A$2:$D$204,4,FALSE))</f>
        <v>EUROPA</v>
      </c>
      <c r="AA5390" t="str">
        <f>IFERROR(LEFT(TRIM(MESACU[[#This Row],[CodigoArticulo]]),LEN(TRIM(MESACU[[#This Row],[CodigoArticulo]]))-4),"")</f>
        <v>C-CU</v>
      </c>
      <c r="AB5390" t="str">
        <f>IFERROR(VLOOKUP(MESACU[[#This Row],[CODIGOG]],[1]!FAMILIAS[#Data],5,FALSE),"")</f>
        <v>BIOCONTROL</v>
      </c>
    </row>
    <row r="5391" spans="1:28" x14ac:dyDescent="0.35">
      <c r="A5391" t="s">
        <v>28</v>
      </c>
      <c r="B5391">
        <v>331</v>
      </c>
      <c r="C5391" t="s">
        <v>29</v>
      </c>
      <c r="D5391">
        <v>2026</v>
      </c>
      <c r="E5391">
        <v>4</v>
      </c>
      <c r="F5391" t="s">
        <v>158</v>
      </c>
      <c r="G5391">
        <v>290</v>
      </c>
      <c r="H5391" t="s">
        <v>159</v>
      </c>
      <c r="I5391">
        <v>0</v>
      </c>
      <c r="J5391">
        <v>0</v>
      </c>
      <c r="K5391">
        <v>65</v>
      </c>
      <c r="L5391">
        <v>0</v>
      </c>
      <c r="M5391">
        <v>0</v>
      </c>
      <c r="N5391">
        <v>0</v>
      </c>
      <c r="O5391">
        <v>5</v>
      </c>
      <c r="P5391" t="s">
        <v>158</v>
      </c>
      <c r="Q5391" t="s">
        <v>405</v>
      </c>
      <c r="R5391" t="s">
        <v>34</v>
      </c>
      <c r="S5391" t="s">
        <v>91</v>
      </c>
      <c r="T5391" t="s">
        <v>36</v>
      </c>
      <c r="U5391">
        <v>0</v>
      </c>
      <c r="V5391">
        <v>200</v>
      </c>
      <c r="W5391">
        <v>650</v>
      </c>
      <c r="X5391" t="str">
        <f>IF(MESACU[[#This Row],[PAIS]]="ESPAÑA",VLOOKUP(MESACU[[#This Row],[PROVINCIA]],[1]!PROVINCIASCC[#Data],2,FALSE),VLOOKUP(MESACU[[#This Row],[PAIS]],'[1]Centros de coste'!$A$2:$D$204,2,FALSE))</f>
        <v>C44 - IBERICA II</v>
      </c>
      <c r="Y5391" t="str">
        <f>IF(MESACU[[#This Row],[PAIS]]="ESPAÑA",VLOOKUP(MESACU[[#This Row],[PROVINCIA]],[1]!PROVINCIASCC[#Data],3,FALSE),VLOOKUP(MESACU[[#This Row],[PAIS]],'[1]Centros de coste'!$A$2:$D$204,3,FALSE))</f>
        <v>IBERICA II</v>
      </c>
      <c r="Z5391" t="str">
        <f>IF(MESACU[[#This Row],[PAIS]]="ESPAÑA",VLOOKUP(MESACU[[#This Row],[PROVINCIA]],[1]!PROVINCIASCC[#Data],4,FALSE),VLOOKUP(MESACU[[#This Row],[PAIS]],'[1]Centros de coste'!$A$2:$D$204,4,FALSE))</f>
        <v>EUROPA</v>
      </c>
      <c r="AA5391" t="str">
        <f>IFERROR(LEFT(TRIM(MESACU[[#This Row],[CodigoArticulo]]),LEN(TRIM(MESACU[[#This Row],[CodigoArticulo]]))-4),"")</f>
        <v>PT</v>
      </c>
      <c r="AB5391" t="str">
        <f>IFERROR(VLOOKUP(MESACU[[#This Row],[CODIGOG]],[1]!FAMILIAS[#Data],5,FALSE),"")</f>
        <v>BIOFERTILIZERS</v>
      </c>
    </row>
    <row r="5392" spans="1:28" x14ac:dyDescent="0.35">
      <c r="A5392" t="s">
        <v>28</v>
      </c>
      <c r="B5392">
        <v>331</v>
      </c>
      <c r="C5392" t="s">
        <v>29</v>
      </c>
      <c r="D5392">
        <v>2026</v>
      </c>
      <c r="E5392">
        <v>4</v>
      </c>
      <c r="F5392" t="s">
        <v>354</v>
      </c>
      <c r="G5392">
        <v>290</v>
      </c>
      <c r="H5392" t="s">
        <v>1014</v>
      </c>
      <c r="I5392">
        <v>0</v>
      </c>
      <c r="J5392">
        <v>0</v>
      </c>
      <c r="K5392">
        <v>52.56</v>
      </c>
      <c r="L5392">
        <v>0</v>
      </c>
      <c r="M5392">
        <v>0</v>
      </c>
      <c r="N5392">
        <v>0</v>
      </c>
      <c r="O5392">
        <v>0.62</v>
      </c>
      <c r="P5392" t="s">
        <v>354</v>
      </c>
      <c r="Q5392" t="s">
        <v>405</v>
      </c>
      <c r="R5392" t="s">
        <v>73</v>
      </c>
      <c r="S5392" t="s">
        <v>91</v>
      </c>
      <c r="T5392" t="s">
        <v>36</v>
      </c>
      <c r="U5392">
        <v>0</v>
      </c>
      <c r="V5392">
        <v>48</v>
      </c>
      <c r="W5392">
        <v>525.6</v>
      </c>
      <c r="X5392" t="str">
        <f>IF(MESACU[[#This Row],[PAIS]]="ESPAÑA",VLOOKUP(MESACU[[#This Row],[PROVINCIA]],[1]!PROVINCIASCC[#Data],2,FALSE),VLOOKUP(MESACU[[#This Row],[PAIS]],'[1]Centros de coste'!$A$2:$D$204,2,FALSE))</f>
        <v>C44 - IBERICA II</v>
      </c>
      <c r="Y5392" t="str">
        <f>IF(MESACU[[#This Row],[PAIS]]="ESPAÑA",VLOOKUP(MESACU[[#This Row],[PROVINCIA]],[1]!PROVINCIASCC[#Data],3,FALSE),VLOOKUP(MESACU[[#This Row],[PAIS]],'[1]Centros de coste'!$A$2:$D$204,3,FALSE))</f>
        <v>IBERICA II</v>
      </c>
      <c r="Z5392" t="str">
        <f>IF(MESACU[[#This Row],[PAIS]]="ESPAÑA",VLOOKUP(MESACU[[#This Row],[PROVINCIA]],[1]!PROVINCIASCC[#Data],4,FALSE),VLOOKUP(MESACU[[#This Row],[PAIS]],'[1]Centros de coste'!$A$2:$D$204,4,FALSE))</f>
        <v>EUROPA</v>
      </c>
      <c r="AA5392" t="str">
        <f>IFERROR(LEFT(TRIM(MESACU[[#This Row],[CodigoArticulo]]),LEN(TRIM(MESACU[[#This Row],[CodigoArticulo]]))-4),"")</f>
        <v>AGFE</v>
      </c>
      <c r="AB5392" t="str">
        <f>IFERROR(VLOOKUP(MESACU[[#This Row],[CODIGOG]],[1]!FAMILIAS[#Data],5,FALSE),"")</f>
        <v>BIOFERTILIZERS</v>
      </c>
    </row>
    <row r="5393" spans="1:28" x14ac:dyDescent="0.35">
      <c r="A5393" t="s">
        <v>28</v>
      </c>
      <c r="B5393">
        <v>332</v>
      </c>
      <c r="C5393" t="s">
        <v>29</v>
      </c>
      <c r="D5393">
        <v>2026</v>
      </c>
      <c r="E5393">
        <v>4</v>
      </c>
      <c r="F5393" t="s">
        <v>302</v>
      </c>
      <c r="G5393">
        <v>327</v>
      </c>
      <c r="H5393" t="s">
        <v>303</v>
      </c>
      <c r="I5393">
        <v>0</v>
      </c>
      <c r="J5393">
        <v>0</v>
      </c>
      <c r="K5393">
        <v>17.16</v>
      </c>
      <c r="L5393">
        <v>0</v>
      </c>
      <c r="M5393">
        <v>0</v>
      </c>
      <c r="N5393">
        <v>0</v>
      </c>
      <c r="O5393">
        <v>7.7</v>
      </c>
      <c r="P5393" t="s">
        <v>302</v>
      </c>
      <c r="Q5393" t="s">
        <v>102</v>
      </c>
      <c r="R5393" t="s">
        <v>49</v>
      </c>
      <c r="S5393" t="s">
        <v>474</v>
      </c>
      <c r="T5393" t="s">
        <v>201</v>
      </c>
      <c r="U5393">
        <v>0</v>
      </c>
      <c r="V5393">
        <v>1100</v>
      </c>
      <c r="W5393">
        <v>1716</v>
      </c>
      <c r="X5393" t="str">
        <f>IF(MESACU[[#This Row],[PAIS]]="ESPAÑA",VLOOKUP(MESACU[[#This Row],[PROVINCIA]],[1]!PROVINCIASCC[#Data],2,FALSE),VLOOKUP(MESACU[[#This Row],[PAIS]],'[1]Centros de coste'!$A$2:$D$204,2,FALSE))</f>
        <v>C26 - Portugal</v>
      </c>
      <c r="Y5393" t="str">
        <f>IF(MESACU[[#This Row],[PAIS]]="ESPAÑA",VLOOKUP(MESACU[[#This Row],[PROVINCIA]],[1]!PROVINCIASCC[#Data],3,FALSE),VLOOKUP(MESACU[[#This Row],[PAIS]],'[1]Centros de coste'!$A$2:$D$204,3,FALSE))</f>
        <v>EUROPA IV</v>
      </c>
      <c r="Z5393" t="str">
        <f>IF(MESACU[[#This Row],[PAIS]]="ESPAÑA",VLOOKUP(MESACU[[#This Row],[PROVINCIA]],[1]!PROVINCIASCC[#Data],4,FALSE),VLOOKUP(MESACU[[#This Row],[PAIS]],'[1]Centros de coste'!$A$2:$D$204,4,FALSE))</f>
        <v>EUROPA</v>
      </c>
      <c r="AA5393" t="str">
        <f>IFERROR(LEFT(TRIM(MESACU[[#This Row],[CodigoArticulo]]),LEN(TRIM(MESACU[[#This Row],[CodigoArticulo]]))-4),"")</f>
        <v>WHITE</v>
      </c>
      <c r="AB5393" t="str">
        <f>IFERROR(VLOOKUP(MESACU[[#This Row],[CODIGOG]],[1]!FAMILIAS[#Data],5,FALSE),"")</f>
        <v>BIOCONTROL</v>
      </c>
    </row>
    <row r="5394" spans="1:28" x14ac:dyDescent="0.35">
      <c r="A5394" t="s">
        <v>28</v>
      </c>
      <c r="B5394">
        <v>333</v>
      </c>
      <c r="C5394" t="s">
        <v>29</v>
      </c>
      <c r="D5394">
        <v>2026</v>
      </c>
      <c r="E5394">
        <v>4</v>
      </c>
      <c r="F5394" t="s">
        <v>30</v>
      </c>
      <c r="G5394">
        <v>327</v>
      </c>
      <c r="H5394" t="s">
        <v>31</v>
      </c>
      <c r="I5394">
        <v>0</v>
      </c>
      <c r="J5394">
        <v>0</v>
      </c>
      <c r="K5394">
        <v>5.36</v>
      </c>
      <c r="L5394">
        <v>0</v>
      </c>
      <c r="M5394">
        <v>0</v>
      </c>
      <c r="N5394">
        <v>0</v>
      </c>
      <c r="O5394">
        <v>3.36</v>
      </c>
      <c r="P5394" t="s">
        <v>30</v>
      </c>
      <c r="Q5394" t="s">
        <v>102</v>
      </c>
      <c r="R5394" t="s">
        <v>34</v>
      </c>
      <c r="S5394" t="s">
        <v>103</v>
      </c>
      <c r="T5394" t="s">
        <v>36</v>
      </c>
      <c r="U5394">
        <v>0</v>
      </c>
      <c r="V5394">
        <v>200</v>
      </c>
      <c r="W5394">
        <v>536</v>
      </c>
      <c r="X5394" t="str">
        <f>IF(MESACU[[#This Row],[PAIS]]="ESPAÑA",VLOOKUP(MESACU[[#This Row],[PROVINCIA]],[1]!PROVINCIASCC[#Data],2,FALSE),VLOOKUP(MESACU[[#This Row],[PAIS]],'[1]Centros de coste'!$A$2:$D$204,2,FALSE))</f>
        <v>C46 - IBERICA IV</v>
      </c>
      <c r="Y5394" t="str">
        <f>IF(MESACU[[#This Row],[PAIS]]="ESPAÑA",VLOOKUP(MESACU[[#This Row],[PROVINCIA]],[1]!PROVINCIASCC[#Data],3,FALSE),VLOOKUP(MESACU[[#This Row],[PAIS]],'[1]Centros de coste'!$A$2:$D$204,3,FALSE))</f>
        <v>IBERICA IV</v>
      </c>
      <c r="Z5394" t="str">
        <f>IF(MESACU[[#This Row],[PAIS]]="ESPAÑA",VLOOKUP(MESACU[[#This Row],[PROVINCIA]],[1]!PROVINCIASCC[#Data],4,FALSE),VLOOKUP(MESACU[[#This Row],[PAIS]],'[1]Centros de coste'!$A$2:$D$204,4,FALSE))</f>
        <v>EUROPA</v>
      </c>
      <c r="AA5394" t="str">
        <f>IFERROR(LEFT(TRIM(MESACU[[#This Row],[CodigoArticulo]]),LEN(TRIM(MESACU[[#This Row],[CodigoArticulo]]))-4),"")</f>
        <v>AGXK</v>
      </c>
      <c r="AB5394" t="str">
        <f>IFERROR(VLOOKUP(MESACU[[#This Row],[CODIGOG]],[1]!FAMILIAS[#Data],5,FALSE),"")</f>
        <v>BIOFERTILIZERS</v>
      </c>
    </row>
    <row r="5395" spans="1:28" x14ac:dyDescent="0.35">
      <c r="A5395" t="s">
        <v>28</v>
      </c>
      <c r="B5395">
        <v>333</v>
      </c>
      <c r="C5395" t="s">
        <v>29</v>
      </c>
      <c r="D5395">
        <v>2026</v>
      </c>
      <c r="E5395">
        <v>4</v>
      </c>
      <c r="F5395" t="s">
        <v>119</v>
      </c>
      <c r="G5395">
        <v>327</v>
      </c>
      <c r="H5395" t="s">
        <v>1004</v>
      </c>
      <c r="I5395">
        <v>0</v>
      </c>
      <c r="J5395">
        <v>0</v>
      </c>
      <c r="K5395">
        <v>3.4</v>
      </c>
      <c r="L5395">
        <v>0</v>
      </c>
      <c r="M5395">
        <v>0</v>
      </c>
      <c r="N5395">
        <v>0</v>
      </c>
      <c r="O5395">
        <v>3.36</v>
      </c>
      <c r="P5395" t="s">
        <v>119</v>
      </c>
      <c r="Q5395" t="s">
        <v>102</v>
      </c>
      <c r="R5395" t="s">
        <v>34</v>
      </c>
      <c r="S5395" t="s">
        <v>103</v>
      </c>
      <c r="T5395" t="s">
        <v>36</v>
      </c>
      <c r="U5395">
        <v>0</v>
      </c>
      <c r="V5395">
        <v>200</v>
      </c>
      <c r="W5395">
        <v>340</v>
      </c>
      <c r="X5395" t="str">
        <f>IF(MESACU[[#This Row],[PAIS]]="ESPAÑA",VLOOKUP(MESACU[[#This Row],[PROVINCIA]],[1]!PROVINCIASCC[#Data],2,FALSE),VLOOKUP(MESACU[[#This Row],[PAIS]],'[1]Centros de coste'!$A$2:$D$204,2,FALSE))</f>
        <v>C46 - IBERICA IV</v>
      </c>
      <c r="Y5395" t="str">
        <f>IF(MESACU[[#This Row],[PAIS]]="ESPAÑA",VLOOKUP(MESACU[[#This Row],[PROVINCIA]],[1]!PROVINCIASCC[#Data],3,FALSE),VLOOKUP(MESACU[[#This Row],[PAIS]],'[1]Centros de coste'!$A$2:$D$204,3,FALSE))</f>
        <v>IBERICA IV</v>
      </c>
      <c r="Z5395" t="str">
        <f>IF(MESACU[[#This Row],[PAIS]]="ESPAÑA",VLOOKUP(MESACU[[#This Row],[PROVINCIA]],[1]!PROVINCIASCC[#Data],4,FALSE),VLOOKUP(MESACU[[#This Row],[PAIS]],'[1]Centros de coste'!$A$2:$D$204,4,FALSE))</f>
        <v>EUROPA</v>
      </c>
      <c r="AA5395" t="str">
        <f>IFERROR(LEFT(TRIM(MESACU[[#This Row],[CodigoArticulo]]),LEN(TRIM(MESACU[[#This Row],[CodigoArticulo]]))-4),"")</f>
        <v>S</v>
      </c>
      <c r="AB5395" t="str">
        <f>IFERROR(VLOOKUP(MESACU[[#This Row],[CODIGOG]],[1]!FAMILIAS[#Data],5,FALSE),"")</f>
        <v>BIOFERTILIZERS</v>
      </c>
    </row>
    <row r="5396" spans="1:28" x14ac:dyDescent="0.35">
      <c r="A5396" t="s">
        <v>28</v>
      </c>
      <c r="B5396">
        <v>333</v>
      </c>
      <c r="C5396" t="s">
        <v>29</v>
      </c>
      <c r="D5396">
        <v>2026</v>
      </c>
      <c r="E5396">
        <v>4</v>
      </c>
      <c r="F5396" t="s">
        <v>92</v>
      </c>
      <c r="G5396">
        <v>327</v>
      </c>
      <c r="H5396" t="s">
        <v>93</v>
      </c>
      <c r="I5396">
        <v>0</v>
      </c>
      <c r="J5396">
        <v>0</v>
      </c>
      <c r="K5396">
        <v>4.26</v>
      </c>
      <c r="L5396">
        <v>0</v>
      </c>
      <c r="M5396">
        <v>0</v>
      </c>
      <c r="N5396">
        <v>0</v>
      </c>
      <c r="O5396">
        <v>5</v>
      </c>
      <c r="P5396" t="s">
        <v>92</v>
      </c>
      <c r="Q5396" t="s">
        <v>102</v>
      </c>
      <c r="R5396" t="s">
        <v>34</v>
      </c>
      <c r="S5396" t="s">
        <v>103</v>
      </c>
      <c r="T5396" t="s">
        <v>36</v>
      </c>
      <c r="U5396">
        <v>0</v>
      </c>
      <c r="V5396">
        <v>200</v>
      </c>
      <c r="W5396">
        <v>426</v>
      </c>
      <c r="X5396" t="str">
        <f>IF(MESACU[[#This Row],[PAIS]]="ESPAÑA",VLOOKUP(MESACU[[#This Row],[PROVINCIA]],[1]!PROVINCIASCC[#Data],2,FALSE),VLOOKUP(MESACU[[#This Row],[PAIS]],'[1]Centros de coste'!$A$2:$D$204,2,FALSE))</f>
        <v>C46 - IBERICA IV</v>
      </c>
      <c r="Y5396" t="str">
        <f>IF(MESACU[[#This Row],[PAIS]]="ESPAÑA",VLOOKUP(MESACU[[#This Row],[PROVINCIA]],[1]!PROVINCIASCC[#Data],3,FALSE),VLOOKUP(MESACU[[#This Row],[PAIS]],'[1]Centros de coste'!$A$2:$D$204,3,FALSE))</f>
        <v>IBERICA IV</v>
      </c>
      <c r="Z5396" t="str">
        <f>IF(MESACU[[#This Row],[PAIS]]="ESPAÑA",VLOOKUP(MESACU[[#This Row],[PROVINCIA]],[1]!PROVINCIASCC[#Data],4,FALSE),VLOOKUP(MESACU[[#This Row],[PAIS]],'[1]Centros de coste'!$A$2:$D$204,4,FALSE))</f>
        <v>EUROPA</v>
      </c>
      <c r="AA5396" t="str">
        <f>IFERROR(LEFT(TRIM(MESACU[[#This Row],[CodigoArticulo]]),LEN(TRIM(MESACU[[#This Row],[CodigoArticulo]]))-4),"")</f>
        <v>BIO</v>
      </c>
      <c r="AB5396" t="str">
        <f>IFERROR(VLOOKUP(MESACU[[#This Row],[CODIGOG]],[1]!FAMILIAS[#Data],5,FALSE),"")</f>
        <v>BIOSTIMULANTS</v>
      </c>
    </row>
    <row r="5397" spans="1:28" x14ac:dyDescent="0.35">
      <c r="A5397" t="s">
        <v>28</v>
      </c>
      <c r="B5397">
        <v>334</v>
      </c>
      <c r="C5397" t="s">
        <v>29</v>
      </c>
      <c r="D5397">
        <v>2026</v>
      </c>
      <c r="E5397">
        <v>4</v>
      </c>
      <c r="F5397" t="s">
        <v>158</v>
      </c>
      <c r="G5397">
        <v>309</v>
      </c>
      <c r="H5397" t="s">
        <v>159</v>
      </c>
      <c r="I5397">
        <v>0</v>
      </c>
      <c r="J5397">
        <v>0</v>
      </c>
      <c r="K5397">
        <v>37.887999999999998</v>
      </c>
      <c r="L5397">
        <v>0</v>
      </c>
      <c r="M5397">
        <v>0</v>
      </c>
      <c r="N5397">
        <v>0</v>
      </c>
      <c r="O5397">
        <v>16</v>
      </c>
      <c r="P5397" t="s">
        <v>158</v>
      </c>
      <c r="Q5397" t="s">
        <v>137</v>
      </c>
      <c r="R5397" t="s">
        <v>34</v>
      </c>
      <c r="S5397" t="s">
        <v>138</v>
      </c>
      <c r="T5397" t="s">
        <v>36</v>
      </c>
      <c r="U5397">
        <v>0</v>
      </c>
      <c r="V5397">
        <v>640</v>
      </c>
      <c r="W5397">
        <v>1894.4</v>
      </c>
      <c r="X5397" t="str">
        <f>IF(MESACU[[#This Row],[PAIS]]="ESPAÑA",VLOOKUP(MESACU[[#This Row],[PROVINCIA]],[1]!PROVINCIASCC[#Data],2,FALSE),VLOOKUP(MESACU[[#This Row],[PAIS]],'[1]Centros de coste'!$A$2:$D$204,2,FALSE))</f>
        <v>C45 - IBERICA III</v>
      </c>
      <c r="Y5397" t="str">
        <f>IF(MESACU[[#This Row],[PAIS]]="ESPAÑA",VLOOKUP(MESACU[[#This Row],[PROVINCIA]],[1]!PROVINCIASCC[#Data],3,FALSE),VLOOKUP(MESACU[[#This Row],[PAIS]],'[1]Centros de coste'!$A$2:$D$204,3,FALSE))</f>
        <v>IBERICA III</v>
      </c>
      <c r="Z5397" t="str">
        <f>IF(MESACU[[#This Row],[PAIS]]="ESPAÑA",VLOOKUP(MESACU[[#This Row],[PROVINCIA]],[1]!PROVINCIASCC[#Data],4,FALSE),VLOOKUP(MESACU[[#This Row],[PAIS]],'[1]Centros de coste'!$A$2:$D$204,4,FALSE))</f>
        <v>EUROPA</v>
      </c>
      <c r="AA5397" t="str">
        <f>IFERROR(LEFT(TRIM(MESACU[[#This Row],[CodigoArticulo]]),LEN(TRIM(MESACU[[#This Row],[CodigoArticulo]]))-4),"")</f>
        <v>PT</v>
      </c>
      <c r="AB5397" t="str">
        <f>IFERROR(VLOOKUP(MESACU[[#This Row],[CODIGOG]],[1]!FAMILIAS[#Data],5,FALSE),"")</f>
        <v>BIOFERTILIZERS</v>
      </c>
    </row>
    <row r="5398" spans="1:28" x14ac:dyDescent="0.35">
      <c r="A5398" t="s">
        <v>28</v>
      </c>
      <c r="B5398">
        <v>335</v>
      </c>
      <c r="C5398" t="s">
        <v>29</v>
      </c>
      <c r="D5398">
        <v>2026</v>
      </c>
      <c r="E5398">
        <v>4</v>
      </c>
      <c r="F5398" t="s">
        <v>966</v>
      </c>
      <c r="G5398">
        <v>305</v>
      </c>
      <c r="H5398" t="s">
        <v>1023</v>
      </c>
      <c r="I5398">
        <v>0</v>
      </c>
      <c r="J5398">
        <v>38.4</v>
      </c>
      <c r="K5398">
        <v>12.416</v>
      </c>
      <c r="L5398">
        <v>0</v>
      </c>
      <c r="M5398">
        <v>37.247999999999998</v>
      </c>
      <c r="N5398">
        <v>0</v>
      </c>
      <c r="O5398">
        <v>16</v>
      </c>
      <c r="P5398" t="s">
        <v>28</v>
      </c>
      <c r="Q5398" t="s">
        <v>215</v>
      </c>
      <c r="R5398" t="s">
        <v>34</v>
      </c>
      <c r="S5398" t="s">
        <v>147</v>
      </c>
      <c r="T5398" t="s">
        <v>36</v>
      </c>
      <c r="U5398">
        <v>0</v>
      </c>
      <c r="V5398">
        <v>640</v>
      </c>
      <c r="W5398">
        <v>1280</v>
      </c>
      <c r="X5398" t="str">
        <f>IF(MESACU[[#This Row],[PAIS]]="ESPAÑA",VLOOKUP(MESACU[[#This Row],[PROVINCIA]],[1]!PROVINCIASCC[#Data],2,FALSE),VLOOKUP(MESACU[[#This Row],[PAIS]],'[1]Centros de coste'!$A$2:$D$204,2,FALSE))</f>
        <v>C44 - IBERICA II</v>
      </c>
      <c r="Y5398" t="str">
        <f>IF(MESACU[[#This Row],[PAIS]]="ESPAÑA",VLOOKUP(MESACU[[#This Row],[PROVINCIA]],[1]!PROVINCIASCC[#Data],3,FALSE),VLOOKUP(MESACU[[#This Row],[PAIS]],'[1]Centros de coste'!$A$2:$D$204,3,FALSE))</f>
        <v>IBERICA II</v>
      </c>
      <c r="Z5398" t="str">
        <f>IF(MESACU[[#This Row],[PAIS]]="ESPAÑA",VLOOKUP(MESACU[[#This Row],[PROVINCIA]],[1]!PROVINCIASCC[#Data],4,FALSE),VLOOKUP(MESACU[[#This Row],[PAIS]],'[1]Centros de coste'!$A$2:$D$204,4,FALSE))</f>
        <v>EUROPA</v>
      </c>
      <c r="AA5398" t="str">
        <f>IFERROR(LEFT(TRIM(MESACU[[#This Row],[CodigoArticulo]]),LEN(TRIM(MESACU[[#This Row],[CodigoArticulo]]))-4),"")</f>
        <v>P-ZM3.5</v>
      </c>
      <c r="AB5398" t="str">
        <f>IFERROR(VLOOKUP(MESACU[[#This Row],[CODIGOG]],[1]!FAMILIAS[#Data],5,FALSE),"")</f>
        <v>BIOFERTILIZERS</v>
      </c>
    </row>
    <row r="5399" spans="1:28" x14ac:dyDescent="0.35">
      <c r="A5399" t="s">
        <v>28</v>
      </c>
      <c r="B5399">
        <v>336</v>
      </c>
      <c r="C5399" t="s">
        <v>29</v>
      </c>
      <c r="D5399">
        <v>2026</v>
      </c>
      <c r="E5399">
        <v>4</v>
      </c>
      <c r="F5399" t="s">
        <v>1011</v>
      </c>
      <c r="G5399">
        <v>334</v>
      </c>
      <c r="H5399" t="s">
        <v>1024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 t="s">
        <v>1011</v>
      </c>
      <c r="Q5399" t="s">
        <v>1002</v>
      </c>
      <c r="R5399" t="s">
        <v>1013</v>
      </c>
      <c r="S5399" t="s">
        <v>235</v>
      </c>
      <c r="T5399" t="s">
        <v>36</v>
      </c>
      <c r="U5399">
        <v>0</v>
      </c>
      <c r="V5399">
        <v>5700</v>
      </c>
      <c r="W5399">
        <v>0</v>
      </c>
      <c r="X5399" t="str">
        <f>IF(MESACU[[#This Row],[PAIS]]="ESPAÑA",VLOOKUP(MESACU[[#This Row],[PROVINCIA]],[1]!PROVINCIASCC[#Data],2,FALSE),VLOOKUP(MESACU[[#This Row],[PAIS]],'[1]Centros de coste'!$A$2:$D$204,2,FALSE))</f>
        <v>C43 - IBERICA I</v>
      </c>
      <c r="Y5399" t="str">
        <f>IF(MESACU[[#This Row],[PAIS]]="ESPAÑA",VLOOKUP(MESACU[[#This Row],[PROVINCIA]],[1]!PROVINCIASCC[#Data],3,FALSE),VLOOKUP(MESACU[[#This Row],[PAIS]],'[1]Centros de coste'!$A$2:$D$204,3,FALSE))</f>
        <v>IBERICA I</v>
      </c>
      <c r="Z5399" t="str">
        <f>IF(MESACU[[#This Row],[PAIS]]="ESPAÑA",VLOOKUP(MESACU[[#This Row],[PROVINCIA]],[1]!PROVINCIASCC[#Data],4,FALSE),VLOOKUP(MESACU[[#This Row],[PAIS]],'[1]Centros de coste'!$A$2:$D$204,4,FALSE))</f>
        <v>EUROPA</v>
      </c>
      <c r="AA5399" t="str">
        <f>IFERROR(LEFT(TRIM(MESACU[[#This Row],[CodigoArticulo]]),LEN(TRIM(MESACU[[#This Row],[CodigoArticulo]]))-4),"")</f>
        <v>SASG0350</v>
      </c>
      <c r="AB5399" t="str">
        <f>IFERROR(VLOOKUP(MESACU[[#This Row],[CODIGOG]],[1]!FAMILIAS[#Data],5,FALSE),"")</f>
        <v/>
      </c>
    </row>
    <row r="5400" spans="1:28" x14ac:dyDescent="0.35">
      <c r="A5400" t="s">
        <v>28</v>
      </c>
      <c r="B5400">
        <v>336</v>
      </c>
      <c r="C5400" t="s">
        <v>29</v>
      </c>
      <c r="D5400">
        <v>2026</v>
      </c>
      <c r="E5400">
        <v>4</v>
      </c>
      <c r="F5400" t="s">
        <v>1011</v>
      </c>
      <c r="G5400">
        <v>334</v>
      </c>
      <c r="H5400" t="s">
        <v>1024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 t="s">
        <v>1011</v>
      </c>
      <c r="Q5400" t="s">
        <v>1002</v>
      </c>
      <c r="R5400" t="s">
        <v>1013</v>
      </c>
      <c r="S5400" t="s">
        <v>235</v>
      </c>
      <c r="T5400" t="s">
        <v>36</v>
      </c>
      <c r="U5400">
        <v>0</v>
      </c>
      <c r="V5400">
        <v>5700</v>
      </c>
      <c r="W5400">
        <v>0</v>
      </c>
      <c r="X5400" t="str">
        <f>IF(MESACU[[#This Row],[PAIS]]="ESPAÑA",VLOOKUP(MESACU[[#This Row],[PROVINCIA]],[1]!PROVINCIASCC[#Data],2,FALSE),VLOOKUP(MESACU[[#This Row],[PAIS]],'[1]Centros de coste'!$A$2:$D$204,2,FALSE))</f>
        <v>C43 - IBERICA I</v>
      </c>
      <c r="Y5400" t="str">
        <f>IF(MESACU[[#This Row],[PAIS]]="ESPAÑA",VLOOKUP(MESACU[[#This Row],[PROVINCIA]],[1]!PROVINCIASCC[#Data],3,FALSE),VLOOKUP(MESACU[[#This Row],[PAIS]],'[1]Centros de coste'!$A$2:$D$204,3,FALSE))</f>
        <v>IBERICA I</v>
      </c>
      <c r="Z5400" t="str">
        <f>IF(MESACU[[#This Row],[PAIS]]="ESPAÑA",VLOOKUP(MESACU[[#This Row],[PROVINCIA]],[1]!PROVINCIASCC[#Data],4,FALSE),VLOOKUP(MESACU[[#This Row],[PAIS]],'[1]Centros de coste'!$A$2:$D$204,4,FALSE))</f>
        <v>EUROPA</v>
      </c>
      <c r="AA5400" t="str">
        <f>IFERROR(LEFT(TRIM(MESACU[[#This Row],[CodigoArticulo]]),LEN(TRIM(MESACU[[#This Row],[CodigoArticulo]]))-4),"")</f>
        <v>SASG0350</v>
      </c>
      <c r="AB5400" t="str">
        <f>IFERROR(VLOOKUP(MESACU[[#This Row],[CODIGOG]],[1]!FAMILIAS[#Data],5,FALSE),"")</f>
        <v/>
      </c>
    </row>
    <row r="5401" spans="1:28" x14ac:dyDescent="0.35">
      <c r="A5401" t="s">
        <v>28</v>
      </c>
      <c r="B5401">
        <v>336</v>
      </c>
      <c r="C5401" t="s">
        <v>29</v>
      </c>
      <c r="D5401">
        <v>2026</v>
      </c>
      <c r="E5401">
        <v>4</v>
      </c>
      <c r="F5401" t="s">
        <v>1011</v>
      </c>
      <c r="G5401">
        <v>334</v>
      </c>
      <c r="H5401" t="s">
        <v>1024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 t="s">
        <v>1011</v>
      </c>
      <c r="Q5401" t="s">
        <v>1002</v>
      </c>
      <c r="R5401" t="s">
        <v>1013</v>
      </c>
      <c r="S5401" t="s">
        <v>235</v>
      </c>
      <c r="T5401" t="s">
        <v>36</v>
      </c>
      <c r="U5401">
        <v>0</v>
      </c>
      <c r="V5401">
        <v>5400</v>
      </c>
      <c r="W5401">
        <v>0</v>
      </c>
      <c r="X5401" t="str">
        <f>IF(MESACU[[#This Row],[PAIS]]="ESPAÑA",VLOOKUP(MESACU[[#This Row],[PROVINCIA]],[1]!PROVINCIASCC[#Data],2,FALSE),VLOOKUP(MESACU[[#This Row],[PAIS]],'[1]Centros de coste'!$A$2:$D$204,2,FALSE))</f>
        <v>C43 - IBERICA I</v>
      </c>
      <c r="Y5401" t="str">
        <f>IF(MESACU[[#This Row],[PAIS]]="ESPAÑA",VLOOKUP(MESACU[[#This Row],[PROVINCIA]],[1]!PROVINCIASCC[#Data],3,FALSE),VLOOKUP(MESACU[[#This Row],[PAIS]],'[1]Centros de coste'!$A$2:$D$204,3,FALSE))</f>
        <v>IBERICA I</v>
      </c>
      <c r="Z5401" t="str">
        <f>IF(MESACU[[#This Row],[PAIS]]="ESPAÑA",VLOOKUP(MESACU[[#This Row],[PROVINCIA]],[1]!PROVINCIASCC[#Data],4,FALSE),VLOOKUP(MESACU[[#This Row],[PAIS]],'[1]Centros de coste'!$A$2:$D$204,4,FALSE))</f>
        <v>EUROPA</v>
      </c>
      <c r="AA5401" t="str">
        <f>IFERROR(LEFT(TRIM(MESACU[[#This Row],[CodigoArticulo]]),LEN(TRIM(MESACU[[#This Row],[CodigoArticulo]]))-4),"")</f>
        <v>SASG0350</v>
      </c>
      <c r="AB5401" t="str">
        <f>IFERROR(VLOOKUP(MESACU[[#This Row],[CODIGOG]],[1]!FAMILIAS[#Data],5,FALSE),"")</f>
        <v/>
      </c>
    </row>
    <row r="5402" spans="1:28" x14ac:dyDescent="0.35">
      <c r="A5402" t="s">
        <v>28</v>
      </c>
      <c r="B5402">
        <v>336</v>
      </c>
      <c r="C5402" t="s">
        <v>29</v>
      </c>
      <c r="D5402">
        <v>2026</v>
      </c>
      <c r="E5402">
        <v>4</v>
      </c>
      <c r="F5402" t="s">
        <v>1011</v>
      </c>
      <c r="G5402">
        <v>334</v>
      </c>
      <c r="H5402" t="s">
        <v>1024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 t="s">
        <v>1011</v>
      </c>
      <c r="Q5402" t="s">
        <v>1002</v>
      </c>
      <c r="R5402" t="s">
        <v>1013</v>
      </c>
      <c r="S5402" t="s">
        <v>235</v>
      </c>
      <c r="T5402" t="s">
        <v>36</v>
      </c>
      <c r="U5402">
        <v>0</v>
      </c>
      <c r="V5402">
        <v>5700</v>
      </c>
      <c r="W5402">
        <v>0</v>
      </c>
      <c r="X5402" t="str">
        <f>IF(MESACU[[#This Row],[PAIS]]="ESPAÑA",VLOOKUP(MESACU[[#This Row],[PROVINCIA]],[1]!PROVINCIASCC[#Data],2,FALSE),VLOOKUP(MESACU[[#This Row],[PAIS]],'[1]Centros de coste'!$A$2:$D$204,2,FALSE))</f>
        <v>C43 - IBERICA I</v>
      </c>
      <c r="Y5402" t="str">
        <f>IF(MESACU[[#This Row],[PAIS]]="ESPAÑA",VLOOKUP(MESACU[[#This Row],[PROVINCIA]],[1]!PROVINCIASCC[#Data],3,FALSE),VLOOKUP(MESACU[[#This Row],[PAIS]],'[1]Centros de coste'!$A$2:$D$204,3,FALSE))</f>
        <v>IBERICA I</v>
      </c>
      <c r="Z5402" t="str">
        <f>IF(MESACU[[#This Row],[PAIS]]="ESPAÑA",VLOOKUP(MESACU[[#This Row],[PROVINCIA]],[1]!PROVINCIASCC[#Data],4,FALSE),VLOOKUP(MESACU[[#This Row],[PAIS]],'[1]Centros de coste'!$A$2:$D$204,4,FALSE))</f>
        <v>EUROPA</v>
      </c>
      <c r="AA5402" t="str">
        <f>IFERROR(LEFT(TRIM(MESACU[[#This Row],[CodigoArticulo]]),LEN(TRIM(MESACU[[#This Row],[CodigoArticulo]]))-4),"")</f>
        <v>SASG0350</v>
      </c>
      <c r="AB5402" t="str">
        <f>IFERROR(VLOOKUP(MESACU[[#This Row],[CODIGOG]],[1]!FAMILIAS[#Data],5,FALSE),"")</f>
        <v/>
      </c>
    </row>
    <row r="5403" spans="1:28" x14ac:dyDescent="0.35">
      <c r="A5403" t="s">
        <v>28</v>
      </c>
      <c r="B5403">
        <v>337</v>
      </c>
      <c r="C5403" t="s">
        <v>29</v>
      </c>
      <c r="D5403">
        <v>2026</v>
      </c>
      <c r="E5403">
        <v>4</v>
      </c>
      <c r="F5403" t="s">
        <v>158</v>
      </c>
      <c r="G5403">
        <v>328</v>
      </c>
      <c r="H5403" t="s">
        <v>159</v>
      </c>
      <c r="I5403">
        <v>658.14</v>
      </c>
      <c r="J5403">
        <v>0</v>
      </c>
      <c r="K5403">
        <v>104.7786</v>
      </c>
      <c r="L5403">
        <v>0</v>
      </c>
      <c r="M5403">
        <v>0</v>
      </c>
      <c r="N5403">
        <v>0</v>
      </c>
      <c r="O5403">
        <v>96</v>
      </c>
      <c r="P5403" t="s">
        <v>160</v>
      </c>
      <c r="Q5403" t="s">
        <v>48</v>
      </c>
      <c r="R5403" t="s">
        <v>34</v>
      </c>
      <c r="S5403" t="s">
        <v>50</v>
      </c>
      <c r="T5403" t="s">
        <v>36</v>
      </c>
      <c r="U5403">
        <v>0</v>
      </c>
      <c r="V5403">
        <v>3840</v>
      </c>
      <c r="W5403">
        <v>11136</v>
      </c>
      <c r="X5403" t="str">
        <f>IF(MESACU[[#This Row],[PAIS]]="ESPAÑA",VLOOKUP(MESACU[[#This Row],[PROVINCIA]],[1]!PROVINCIASCC[#Data],2,FALSE),VLOOKUP(MESACU[[#This Row],[PAIS]],'[1]Centros de coste'!$A$2:$D$204,2,FALSE))</f>
        <v>C44 - IBERICA II</v>
      </c>
      <c r="Y5403" t="str">
        <f>IF(MESACU[[#This Row],[PAIS]]="ESPAÑA",VLOOKUP(MESACU[[#This Row],[PROVINCIA]],[1]!PROVINCIASCC[#Data],3,FALSE),VLOOKUP(MESACU[[#This Row],[PAIS]],'[1]Centros de coste'!$A$2:$D$204,3,FALSE))</f>
        <v>IBERICA II</v>
      </c>
      <c r="Z5403" t="str">
        <f>IF(MESACU[[#This Row],[PAIS]]="ESPAÑA",VLOOKUP(MESACU[[#This Row],[PROVINCIA]],[1]!PROVINCIASCC[#Data],4,FALSE),VLOOKUP(MESACU[[#This Row],[PAIS]],'[1]Centros de coste'!$A$2:$D$204,4,FALSE))</f>
        <v>EUROPA</v>
      </c>
      <c r="AA5403" t="str">
        <f>IFERROR(LEFT(TRIM(MESACU[[#This Row],[CodigoArticulo]]),LEN(TRIM(MESACU[[#This Row],[CodigoArticulo]]))-4),"")</f>
        <v>PT</v>
      </c>
      <c r="AB5403" t="str">
        <f>IFERROR(VLOOKUP(MESACU[[#This Row],[CODIGOG]],[1]!FAMILIAS[#Data],5,FALSE),"")</f>
        <v>BIOFERTILIZERS</v>
      </c>
    </row>
    <row r="5404" spans="1:28" x14ac:dyDescent="0.35">
      <c r="A5404" t="s">
        <v>28</v>
      </c>
      <c r="B5404">
        <v>337</v>
      </c>
      <c r="C5404" t="s">
        <v>29</v>
      </c>
      <c r="D5404">
        <v>2026</v>
      </c>
      <c r="E5404">
        <v>4</v>
      </c>
      <c r="F5404" t="s">
        <v>153</v>
      </c>
      <c r="G5404">
        <v>328</v>
      </c>
      <c r="H5404" t="s">
        <v>154</v>
      </c>
      <c r="I5404">
        <v>44.44</v>
      </c>
      <c r="J5404">
        <v>0</v>
      </c>
      <c r="K5404">
        <v>7.0755999999999997</v>
      </c>
      <c r="L5404">
        <v>0</v>
      </c>
      <c r="M5404">
        <v>0</v>
      </c>
      <c r="N5404">
        <v>0</v>
      </c>
      <c r="O5404">
        <v>1.56</v>
      </c>
      <c r="P5404" t="s">
        <v>153</v>
      </c>
      <c r="Q5404" t="s">
        <v>48</v>
      </c>
      <c r="R5404" t="s">
        <v>73</v>
      </c>
      <c r="S5404" t="s">
        <v>50</v>
      </c>
      <c r="T5404" t="s">
        <v>36</v>
      </c>
      <c r="U5404">
        <v>0</v>
      </c>
      <c r="V5404">
        <v>200</v>
      </c>
      <c r="W5404">
        <v>752</v>
      </c>
      <c r="X5404" t="str">
        <f>IF(MESACU[[#This Row],[PAIS]]="ESPAÑA",VLOOKUP(MESACU[[#This Row],[PROVINCIA]],[1]!PROVINCIASCC[#Data],2,FALSE),VLOOKUP(MESACU[[#This Row],[PAIS]],'[1]Centros de coste'!$A$2:$D$204,2,FALSE))</f>
        <v>C44 - IBERICA II</v>
      </c>
      <c r="Y5404" t="str">
        <f>IF(MESACU[[#This Row],[PAIS]]="ESPAÑA",VLOOKUP(MESACU[[#This Row],[PROVINCIA]],[1]!PROVINCIASCC[#Data],3,FALSE),VLOOKUP(MESACU[[#This Row],[PAIS]],'[1]Centros de coste'!$A$2:$D$204,3,FALSE))</f>
        <v>IBERICA II</v>
      </c>
      <c r="Z5404" t="str">
        <f>IF(MESACU[[#This Row],[PAIS]]="ESPAÑA",VLOOKUP(MESACU[[#This Row],[PROVINCIA]],[1]!PROVINCIASCC[#Data],4,FALSE),VLOOKUP(MESACU[[#This Row],[PAIS]],'[1]Centros de coste'!$A$2:$D$204,4,FALSE))</f>
        <v>EUROPA</v>
      </c>
      <c r="AA5404" t="str">
        <f>IFERROR(LEFT(TRIM(MESACU[[#This Row],[CodigoArticulo]]),LEN(TRIM(MESACU[[#This Row],[CodigoArticulo]]))-4),"")</f>
        <v>CBASI</v>
      </c>
      <c r="AB5404" t="str">
        <f>IFERROR(VLOOKUP(MESACU[[#This Row],[CODIGOG]],[1]!FAMILIAS[#Data],5,FALSE),"")</f>
        <v>BIOCONTROL</v>
      </c>
    </row>
    <row r="5405" spans="1:28" x14ac:dyDescent="0.35">
      <c r="A5405" t="s">
        <v>28</v>
      </c>
      <c r="B5405">
        <v>337</v>
      </c>
      <c r="C5405" t="s">
        <v>29</v>
      </c>
      <c r="D5405">
        <v>2026</v>
      </c>
      <c r="E5405">
        <v>4</v>
      </c>
      <c r="F5405" t="s">
        <v>46</v>
      </c>
      <c r="G5405">
        <v>328</v>
      </c>
      <c r="H5405" t="s">
        <v>47</v>
      </c>
      <c r="I5405">
        <v>14.01</v>
      </c>
      <c r="J5405">
        <v>0</v>
      </c>
      <c r="K5405">
        <v>2.2299000000000002</v>
      </c>
      <c r="L5405">
        <v>0</v>
      </c>
      <c r="M5405">
        <v>0</v>
      </c>
      <c r="N5405">
        <v>0</v>
      </c>
      <c r="O5405">
        <v>0.9</v>
      </c>
      <c r="P5405" t="s">
        <v>46</v>
      </c>
      <c r="Q5405" t="s">
        <v>48</v>
      </c>
      <c r="R5405" t="s">
        <v>49</v>
      </c>
      <c r="S5405" t="s">
        <v>50</v>
      </c>
      <c r="T5405" t="s">
        <v>36</v>
      </c>
      <c r="U5405">
        <v>0</v>
      </c>
      <c r="V5405">
        <v>100</v>
      </c>
      <c r="W5405">
        <v>237</v>
      </c>
      <c r="X5405" t="str">
        <f>IF(MESACU[[#This Row],[PAIS]]="ESPAÑA",VLOOKUP(MESACU[[#This Row],[PROVINCIA]],[1]!PROVINCIASCC[#Data],2,FALSE),VLOOKUP(MESACU[[#This Row],[PAIS]],'[1]Centros de coste'!$A$2:$D$204,2,FALSE))</f>
        <v>C44 - IBERICA II</v>
      </c>
      <c r="Y5405" t="str">
        <f>IF(MESACU[[#This Row],[PAIS]]="ESPAÑA",VLOOKUP(MESACU[[#This Row],[PROVINCIA]],[1]!PROVINCIASCC[#Data],3,FALSE),VLOOKUP(MESACU[[#This Row],[PAIS]],'[1]Centros de coste'!$A$2:$D$204,3,FALSE))</f>
        <v>IBERICA II</v>
      </c>
      <c r="Z5405" t="str">
        <f>IF(MESACU[[#This Row],[PAIS]]="ESPAÑA",VLOOKUP(MESACU[[#This Row],[PROVINCIA]],[1]!PROVINCIASCC[#Data],4,FALSE),VLOOKUP(MESACU[[#This Row],[PAIS]],'[1]Centros de coste'!$A$2:$D$204,4,FALSE))</f>
        <v>EUROPA</v>
      </c>
      <c r="AA5405" t="str">
        <f>IFERROR(LEFT(TRIM(MESACU[[#This Row],[CodigoArticulo]]),LEN(TRIM(MESACU[[#This Row],[CodigoArticulo]]))-4),"")</f>
        <v>FTK</v>
      </c>
      <c r="AB5405" t="str">
        <f>IFERROR(VLOOKUP(MESACU[[#This Row],[CODIGOG]],[1]!FAMILIAS[#Data],5,FALSE),"")</f>
        <v>BIOCONTROL</v>
      </c>
    </row>
    <row r="5406" spans="1:28" x14ac:dyDescent="0.35">
      <c r="A5406" t="s">
        <v>28</v>
      </c>
      <c r="B5406">
        <v>337</v>
      </c>
      <c r="C5406" t="s">
        <v>29</v>
      </c>
      <c r="D5406">
        <v>2026</v>
      </c>
      <c r="E5406">
        <v>4</v>
      </c>
      <c r="F5406" t="s">
        <v>108</v>
      </c>
      <c r="G5406">
        <v>328</v>
      </c>
      <c r="H5406" t="s">
        <v>998</v>
      </c>
      <c r="I5406">
        <v>384</v>
      </c>
      <c r="J5406">
        <v>0</v>
      </c>
      <c r="K5406">
        <v>124.16</v>
      </c>
      <c r="L5406">
        <v>0</v>
      </c>
      <c r="M5406">
        <v>0</v>
      </c>
      <c r="N5406">
        <v>0</v>
      </c>
      <c r="O5406">
        <v>38.4</v>
      </c>
      <c r="P5406" t="s">
        <v>110</v>
      </c>
      <c r="Q5406" t="s">
        <v>48</v>
      </c>
      <c r="R5406" t="s">
        <v>34</v>
      </c>
      <c r="S5406" t="s">
        <v>50</v>
      </c>
      <c r="T5406" t="s">
        <v>36</v>
      </c>
      <c r="U5406">
        <v>0</v>
      </c>
      <c r="V5406">
        <v>8000</v>
      </c>
      <c r="W5406">
        <v>12800</v>
      </c>
      <c r="X5406" t="str">
        <f>IF(MESACU[[#This Row],[PAIS]]="ESPAÑA",VLOOKUP(MESACU[[#This Row],[PROVINCIA]],[1]!PROVINCIASCC[#Data],2,FALSE),VLOOKUP(MESACU[[#This Row],[PAIS]],'[1]Centros de coste'!$A$2:$D$204,2,FALSE))</f>
        <v>C44 - IBERICA II</v>
      </c>
      <c r="Y5406" t="str">
        <f>IF(MESACU[[#This Row],[PAIS]]="ESPAÑA",VLOOKUP(MESACU[[#This Row],[PROVINCIA]],[1]!PROVINCIASCC[#Data],3,FALSE),VLOOKUP(MESACU[[#This Row],[PAIS]],'[1]Centros de coste'!$A$2:$D$204,3,FALSE))</f>
        <v>IBERICA II</v>
      </c>
      <c r="Z5406" t="str">
        <f>IF(MESACU[[#This Row],[PAIS]]="ESPAÑA",VLOOKUP(MESACU[[#This Row],[PROVINCIA]],[1]!PROVINCIASCC[#Data],4,FALSE),VLOOKUP(MESACU[[#This Row],[PAIS]],'[1]Centros de coste'!$A$2:$D$204,4,FALSE))</f>
        <v>EUROPA</v>
      </c>
      <c r="AA5406" t="str">
        <f>IFERROR(LEFT(TRIM(MESACU[[#This Row],[CodigoArticulo]]),LEN(TRIM(MESACU[[#This Row],[CodigoArticulo]]))-4),"")</f>
        <v>S</v>
      </c>
      <c r="AB5406" t="str">
        <f>IFERROR(VLOOKUP(MESACU[[#This Row],[CODIGOG]],[1]!FAMILIAS[#Data],5,FALSE),"")</f>
        <v>BIOFERTILIZERS</v>
      </c>
    </row>
    <row r="5407" spans="1:28" x14ac:dyDescent="0.35">
      <c r="A5407" t="s">
        <v>28</v>
      </c>
      <c r="B5407">
        <v>338</v>
      </c>
      <c r="C5407" t="s">
        <v>29</v>
      </c>
      <c r="D5407">
        <v>2026</v>
      </c>
      <c r="E5407">
        <v>4</v>
      </c>
      <c r="F5407" t="s">
        <v>162</v>
      </c>
      <c r="G5407">
        <v>316</v>
      </c>
      <c r="H5407" t="s">
        <v>163</v>
      </c>
      <c r="I5407">
        <v>0</v>
      </c>
      <c r="J5407">
        <v>0</v>
      </c>
      <c r="K5407">
        <v>238.08</v>
      </c>
      <c r="L5407">
        <v>0</v>
      </c>
      <c r="M5407">
        <v>47.616</v>
      </c>
      <c r="N5407">
        <v>0</v>
      </c>
      <c r="O5407">
        <v>16</v>
      </c>
      <c r="P5407" t="s">
        <v>162</v>
      </c>
      <c r="Q5407" t="s">
        <v>200</v>
      </c>
      <c r="R5407" t="s">
        <v>34</v>
      </c>
      <c r="S5407" t="s">
        <v>91</v>
      </c>
      <c r="T5407" t="s">
        <v>36</v>
      </c>
      <c r="U5407">
        <v>0</v>
      </c>
      <c r="V5407">
        <v>640</v>
      </c>
      <c r="W5407">
        <v>2380.8000000000002</v>
      </c>
      <c r="X5407" t="str">
        <f>IF(MESACU[[#This Row],[PAIS]]="ESPAÑA",VLOOKUP(MESACU[[#This Row],[PROVINCIA]],[1]!PROVINCIASCC[#Data],2,FALSE),VLOOKUP(MESACU[[#This Row],[PAIS]],'[1]Centros de coste'!$A$2:$D$204,2,FALSE))</f>
        <v>C44 - IBERICA II</v>
      </c>
      <c r="Y5407" t="str">
        <f>IF(MESACU[[#This Row],[PAIS]]="ESPAÑA",VLOOKUP(MESACU[[#This Row],[PROVINCIA]],[1]!PROVINCIASCC[#Data],3,FALSE),VLOOKUP(MESACU[[#This Row],[PAIS]],'[1]Centros de coste'!$A$2:$D$204,3,FALSE))</f>
        <v>IBERICA II</v>
      </c>
      <c r="Z5407" t="str">
        <f>IF(MESACU[[#This Row],[PAIS]]="ESPAÑA",VLOOKUP(MESACU[[#This Row],[PROVINCIA]],[1]!PROVINCIASCC[#Data],4,FALSE),VLOOKUP(MESACU[[#This Row],[PAIS]],'[1]Centros de coste'!$A$2:$D$204,4,FALSE))</f>
        <v>EUROPA</v>
      </c>
      <c r="AA5407" t="str">
        <f>IFERROR(LEFT(TRIM(MESACU[[#This Row],[CodigoArticulo]]),LEN(TRIM(MESACU[[#This Row],[CodigoArticulo]]))-4),"")</f>
        <v>C-CU</v>
      </c>
      <c r="AB5407" t="str">
        <f>IFERROR(VLOOKUP(MESACU[[#This Row],[CODIGOG]],[1]!FAMILIAS[#Data],5,FALSE),"")</f>
        <v>BIOCONTROL</v>
      </c>
    </row>
    <row r="5408" spans="1:28" x14ac:dyDescent="0.35">
      <c r="A5408" t="s">
        <v>28</v>
      </c>
      <c r="B5408">
        <v>339</v>
      </c>
      <c r="C5408" t="s">
        <v>29</v>
      </c>
      <c r="D5408">
        <v>2026</v>
      </c>
      <c r="E5408">
        <v>4</v>
      </c>
      <c r="F5408" t="s">
        <v>366</v>
      </c>
      <c r="G5408">
        <v>315</v>
      </c>
      <c r="H5408" t="s">
        <v>1025</v>
      </c>
      <c r="I5408">
        <v>0</v>
      </c>
      <c r="J5408">
        <v>0</v>
      </c>
      <c r="K5408">
        <v>37.92</v>
      </c>
      <c r="L5408">
        <v>18.96</v>
      </c>
      <c r="M5408">
        <v>0</v>
      </c>
      <c r="N5408">
        <v>0</v>
      </c>
      <c r="O5408">
        <v>14.76</v>
      </c>
      <c r="P5408" t="s">
        <v>28</v>
      </c>
      <c r="Q5408" t="s">
        <v>181</v>
      </c>
      <c r="R5408" t="s">
        <v>34</v>
      </c>
      <c r="S5408" t="s">
        <v>57</v>
      </c>
      <c r="T5408" t="s">
        <v>36</v>
      </c>
      <c r="U5408">
        <v>0</v>
      </c>
      <c r="V5408">
        <v>600</v>
      </c>
      <c r="W5408">
        <v>1896</v>
      </c>
      <c r="X5408" t="str">
        <f>IF(MESACU[[#This Row],[PAIS]]="ESPAÑA",VLOOKUP(MESACU[[#This Row],[PROVINCIA]],[1]!PROVINCIASCC[#Data],2,FALSE),VLOOKUP(MESACU[[#This Row],[PAIS]],'[1]Centros de coste'!$A$2:$D$204,2,FALSE))</f>
        <v>C44 - IBERICA II</v>
      </c>
      <c r="Y5408" t="str">
        <f>IF(MESACU[[#This Row],[PAIS]]="ESPAÑA",VLOOKUP(MESACU[[#This Row],[PROVINCIA]],[1]!PROVINCIASCC[#Data],3,FALSE),VLOOKUP(MESACU[[#This Row],[PAIS]],'[1]Centros de coste'!$A$2:$D$204,3,FALSE))</f>
        <v>IBERICA II</v>
      </c>
      <c r="Z5408" t="str">
        <f>IF(MESACU[[#This Row],[PAIS]]="ESPAÑA",VLOOKUP(MESACU[[#This Row],[PROVINCIA]],[1]!PROVINCIASCC[#Data],4,FALSE),VLOOKUP(MESACU[[#This Row],[PAIS]],'[1]Centros de coste'!$A$2:$D$204,4,FALSE))</f>
        <v>EUROPA</v>
      </c>
      <c r="AA5408" t="str">
        <f>IFERROR(LEFT(TRIM(MESACU[[#This Row],[CodigoArticulo]]),LEN(TRIM(MESACU[[#This Row],[CodigoArticulo]]))-4),"")</f>
        <v>CBROT</v>
      </c>
      <c r="AB5408" t="str">
        <f>IFERROR(VLOOKUP(MESACU[[#This Row],[CODIGOG]],[1]!FAMILIAS[#Data],5,FALSE),"")</f>
        <v>BIOCONTROL</v>
      </c>
    </row>
    <row r="5409" spans="1:28" x14ac:dyDescent="0.35">
      <c r="A5409" t="s">
        <v>28</v>
      </c>
      <c r="B5409">
        <v>339</v>
      </c>
      <c r="C5409" t="s">
        <v>29</v>
      </c>
      <c r="D5409">
        <v>2026</v>
      </c>
      <c r="E5409">
        <v>4</v>
      </c>
      <c r="F5409" t="s">
        <v>294</v>
      </c>
      <c r="G5409">
        <v>315</v>
      </c>
      <c r="H5409" t="s">
        <v>1026</v>
      </c>
      <c r="I5409">
        <v>0</v>
      </c>
      <c r="J5409">
        <v>0</v>
      </c>
      <c r="K5409">
        <v>150.96</v>
      </c>
      <c r="L5409">
        <v>75.48</v>
      </c>
      <c r="M5409">
        <v>0</v>
      </c>
      <c r="N5409">
        <v>0</v>
      </c>
      <c r="O5409">
        <v>14.76</v>
      </c>
      <c r="P5409" t="s">
        <v>294</v>
      </c>
      <c r="Q5409" t="s">
        <v>181</v>
      </c>
      <c r="R5409" t="s">
        <v>34</v>
      </c>
      <c r="S5409" t="s">
        <v>57</v>
      </c>
      <c r="T5409" t="s">
        <v>36</v>
      </c>
      <c r="U5409">
        <v>0</v>
      </c>
      <c r="V5409">
        <v>600</v>
      </c>
      <c r="W5409">
        <v>7548</v>
      </c>
      <c r="X5409" t="str">
        <f>IF(MESACU[[#This Row],[PAIS]]="ESPAÑA",VLOOKUP(MESACU[[#This Row],[PROVINCIA]],[1]!PROVINCIASCC[#Data],2,FALSE),VLOOKUP(MESACU[[#This Row],[PAIS]],'[1]Centros de coste'!$A$2:$D$204,2,FALSE))</f>
        <v>C44 - IBERICA II</v>
      </c>
      <c r="Y5409" t="str">
        <f>IF(MESACU[[#This Row],[PAIS]]="ESPAÑA",VLOOKUP(MESACU[[#This Row],[PROVINCIA]],[1]!PROVINCIASCC[#Data],3,FALSE),VLOOKUP(MESACU[[#This Row],[PAIS]],'[1]Centros de coste'!$A$2:$D$204,3,FALSE))</f>
        <v>IBERICA II</v>
      </c>
      <c r="Z5409" t="str">
        <f>IF(MESACU[[#This Row],[PAIS]]="ESPAÑA",VLOOKUP(MESACU[[#This Row],[PROVINCIA]],[1]!PROVINCIASCC[#Data],4,FALSE),VLOOKUP(MESACU[[#This Row],[PAIS]],'[1]Centros de coste'!$A$2:$D$204,4,FALSE))</f>
        <v>EUROPA</v>
      </c>
      <c r="AA5409" t="str">
        <f>IFERROR(LEFT(TRIM(MESACU[[#This Row],[CodigoArticulo]]),LEN(TRIM(MESACU[[#This Row],[CodigoArticulo]]))-4),"")</f>
        <v>AQUOM</v>
      </c>
      <c r="AB5409" t="str">
        <f>IFERROR(VLOOKUP(MESACU[[#This Row],[CODIGOG]],[1]!FAMILIAS[#Data],5,FALSE),"")</f>
        <v>BIOCONTROL</v>
      </c>
    </row>
    <row r="5410" spans="1:28" x14ac:dyDescent="0.35">
      <c r="A5410" t="s">
        <v>28</v>
      </c>
      <c r="B5410">
        <v>340</v>
      </c>
      <c r="C5410" t="s">
        <v>29</v>
      </c>
      <c r="D5410">
        <v>2026</v>
      </c>
      <c r="E5410">
        <v>4</v>
      </c>
      <c r="F5410" t="s">
        <v>122</v>
      </c>
      <c r="G5410">
        <v>322</v>
      </c>
      <c r="H5410" t="s">
        <v>123</v>
      </c>
      <c r="I5410">
        <v>0</v>
      </c>
      <c r="J5410">
        <v>213.6</v>
      </c>
      <c r="K5410">
        <v>49.128</v>
      </c>
      <c r="L5410">
        <v>0</v>
      </c>
      <c r="M5410">
        <v>0</v>
      </c>
      <c r="N5410">
        <v>0</v>
      </c>
      <c r="O5410">
        <v>4.8</v>
      </c>
      <c r="P5410" t="s">
        <v>122</v>
      </c>
      <c r="Q5410" t="s">
        <v>144</v>
      </c>
      <c r="R5410" t="s">
        <v>34</v>
      </c>
      <c r="S5410" t="s">
        <v>145</v>
      </c>
      <c r="T5410" t="s">
        <v>36</v>
      </c>
      <c r="U5410">
        <v>0</v>
      </c>
      <c r="V5410">
        <v>1000</v>
      </c>
      <c r="W5410">
        <v>2670</v>
      </c>
      <c r="X5410" t="str">
        <f>IF(MESACU[[#This Row],[PAIS]]="ESPAÑA",VLOOKUP(MESACU[[#This Row],[PROVINCIA]],[1]!PROVINCIASCC[#Data],2,FALSE),VLOOKUP(MESACU[[#This Row],[PAIS]],'[1]Centros de coste'!$A$2:$D$204,2,FALSE))</f>
        <v>C46 - IBERICA IV</v>
      </c>
      <c r="Y5410" t="str">
        <f>IF(MESACU[[#This Row],[PAIS]]="ESPAÑA",VLOOKUP(MESACU[[#This Row],[PROVINCIA]],[1]!PROVINCIASCC[#Data],3,FALSE),VLOOKUP(MESACU[[#This Row],[PAIS]],'[1]Centros de coste'!$A$2:$D$204,3,FALSE))</f>
        <v>IBERICA IV</v>
      </c>
      <c r="Z5410" t="str">
        <f>IF(MESACU[[#This Row],[PAIS]]="ESPAÑA",VLOOKUP(MESACU[[#This Row],[PROVINCIA]],[1]!PROVINCIASCC[#Data],4,FALSE),VLOOKUP(MESACU[[#This Row],[PAIS]],'[1]Centros de coste'!$A$2:$D$204,4,FALSE))</f>
        <v>EUROPA</v>
      </c>
      <c r="AA5410" t="str">
        <f>IFERROR(LEFT(TRIM(MESACU[[#This Row],[CodigoArticulo]]),LEN(TRIM(MESACU[[#This Row],[CodigoArticulo]]))-4),"")</f>
        <v>AGXK</v>
      </c>
      <c r="AB5410" t="str">
        <f>IFERROR(VLOOKUP(MESACU[[#This Row],[CODIGOG]],[1]!FAMILIAS[#Data],5,FALSE),"")</f>
        <v>BIOFERTILIZERS</v>
      </c>
    </row>
    <row r="5411" spans="1:28" x14ac:dyDescent="0.35">
      <c r="A5411" t="s">
        <v>28</v>
      </c>
      <c r="B5411">
        <v>340</v>
      </c>
      <c r="C5411" t="s">
        <v>29</v>
      </c>
      <c r="D5411">
        <v>2026</v>
      </c>
      <c r="E5411">
        <v>4</v>
      </c>
      <c r="F5411" t="s">
        <v>451</v>
      </c>
      <c r="G5411">
        <v>322</v>
      </c>
      <c r="H5411" t="s">
        <v>452</v>
      </c>
      <c r="I5411">
        <v>0</v>
      </c>
      <c r="J5411">
        <v>348.8</v>
      </c>
      <c r="K5411">
        <v>80.224000000000004</v>
      </c>
      <c r="L5411">
        <v>0</v>
      </c>
      <c r="M5411">
        <v>0</v>
      </c>
      <c r="N5411">
        <v>0</v>
      </c>
      <c r="O5411">
        <v>4.8</v>
      </c>
      <c r="P5411" t="s">
        <v>451</v>
      </c>
      <c r="Q5411" t="s">
        <v>144</v>
      </c>
      <c r="R5411" t="s">
        <v>34</v>
      </c>
      <c r="S5411" t="s">
        <v>145</v>
      </c>
      <c r="T5411" t="s">
        <v>36</v>
      </c>
      <c r="U5411">
        <v>0</v>
      </c>
      <c r="V5411">
        <v>1000</v>
      </c>
      <c r="W5411">
        <v>4360</v>
      </c>
      <c r="X5411" t="str">
        <f>IF(MESACU[[#This Row],[PAIS]]="ESPAÑA",VLOOKUP(MESACU[[#This Row],[PROVINCIA]],[1]!PROVINCIASCC[#Data],2,FALSE),VLOOKUP(MESACU[[#This Row],[PAIS]],'[1]Centros de coste'!$A$2:$D$204,2,FALSE))</f>
        <v>C46 - IBERICA IV</v>
      </c>
      <c r="Y5411" t="str">
        <f>IF(MESACU[[#This Row],[PAIS]]="ESPAÑA",VLOOKUP(MESACU[[#This Row],[PROVINCIA]],[1]!PROVINCIASCC[#Data],3,FALSE),VLOOKUP(MESACU[[#This Row],[PAIS]],'[1]Centros de coste'!$A$2:$D$204,3,FALSE))</f>
        <v>IBERICA IV</v>
      </c>
      <c r="Z5411" t="str">
        <f>IF(MESACU[[#This Row],[PAIS]]="ESPAÑA",VLOOKUP(MESACU[[#This Row],[PROVINCIA]],[1]!PROVINCIASCC[#Data],4,FALSE),VLOOKUP(MESACU[[#This Row],[PAIS]],'[1]Centros de coste'!$A$2:$D$204,4,FALSE))</f>
        <v>EUROPA</v>
      </c>
      <c r="AA5411" t="str">
        <f>IFERROR(LEFT(TRIM(MESACU[[#This Row],[CodigoArticulo]]),LEN(TRIM(MESACU[[#This Row],[CodigoArticulo]]))-4),"")</f>
        <v>AVAN</v>
      </c>
      <c r="AB5411" t="str">
        <f>IFERROR(VLOOKUP(MESACU[[#This Row],[CODIGOG]],[1]!FAMILIAS[#Data],5,FALSE),"")</f>
        <v>BIOSTIMULANTS</v>
      </c>
    </row>
    <row r="5412" spans="1:28" x14ac:dyDescent="0.35">
      <c r="A5412" t="s">
        <v>28</v>
      </c>
      <c r="B5412">
        <v>341</v>
      </c>
      <c r="C5412" t="s">
        <v>29</v>
      </c>
      <c r="D5412">
        <v>2026</v>
      </c>
      <c r="E5412">
        <v>4</v>
      </c>
      <c r="F5412" t="s">
        <v>108</v>
      </c>
      <c r="G5412">
        <v>325</v>
      </c>
      <c r="H5412" t="s">
        <v>998</v>
      </c>
      <c r="I5412">
        <v>0</v>
      </c>
      <c r="J5412">
        <v>0</v>
      </c>
      <c r="K5412">
        <v>17.100000000000001</v>
      </c>
      <c r="L5412">
        <v>0</v>
      </c>
      <c r="M5412">
        <v>0</v>
      </c>
      <c r="N5412">
        <v>0</v>
      </c>
      <c r="O5412">
        <v>4.8</v>
      </c>
      <c r="P5412" t="s">
        <v>110</v>
      </c>
      <c r="Q5412" t="s">
        <v>82</v>
      </c>
      <c r="R5412" t="s">
        <v>34</v>
      </c>
      <c r="S5412" t="s">
        <v>50</v>
      </c>
      <c r="T5412" t="s">
        <v>36</v>
      </c>
      <c r="U5412">
        <v>0</v>
      </c>
      <c r="V5412">
        <v>1000</v>
      </c>
      <c r="W5412">
        <v>1710</v>
      </c>
      <c r="X5412" t="str">
        <f>IF(MESACU[[#This Row],[PAIS]]="ESPAÑA",VLOOKUP(MESACU[[#This Row],[PROVINCIA]],[1]!PROVINCIASCC[#Data],2,FALSE),VLOOKUP(MESACU[[#This Row],[PAIS]],'[1]Centros de coste'!$A$2:$D$204,2,FALSE))</f>
        <v>C44 - IBERICA II</v>
      </c>
      <c r="Y5412" t="str">
        <f>IF(MESACU[[#This Row],[PAIS]]="ESPAÑA",VLOOKUP(MESACU[[#This Row],[PROVINCIA]],[1]!PROVINCIASCC[#Data],3,FALSE),VLOOKUP(MESACU[[#This Row],[PAIS]],'[1]Centros de coste'!$A$2:$D$204,3,FALSE))</f>
        <v>IBERICA II</v>
      </c>
      <c r="Z5412" t="str">
        <f>IF(MESACU[[#This Row],[PAIS]]="ESPAÑA",VLOOKUP(MESACU[[#This Row],[PROVINCIA]],[1]!PROVINCIASCC[#Data],4,FALSE),VLOOKUP(MESACU[[#This Row],[PAIS]],'[1]Centros de coste'!$A$2:$D$204,4,FALSE))</f>
        <v>EUROPA</v>
      </c>
      <c r="AA5412" t="str">
        <f>IFERROR(LEFT(TRIM(MESACU[[#This Row],[CodigoArticulo]]),LEN(TRIM(MESACU[[#This Row],[CodigoArticulo]]))-4),"")</f>
        <v>S</v>
      </c>
      <c r="AB5412" t="str">
        <f>IFERROR(VLOOKUP(MESACU[[#This Row],[CODIGOG]],[1]!FAMILIAS[#Data],5,FALSE),"")</f>
        <v>BIOFERTILIZERS</v>
      </c>
    </row>
    <row r="5413" spans="1:28" x14ac:dyDescent="0.35">
      <c r="A5413" t="s">
        <v>28</v>
      </c>
      <c r="B5413">
        <v>341</v>
      </c>
      <c r="C5413" t="s">
        <v>29</v>
      </c>
      <c r="D5413">
        <v>2026</v>
      </c>
      <c r="E5413">
        <v>4</v>
      </c>
      <c r="F5413" t="s">
        <v>69</v>
      </c>
      <c r="G5413">
        <v>325</v>
      </c>
      <c r="H5413" t="s">
        <v>70</v>
      </c>
      <c r="I5413">
        <v>0</v>
      </c>
      <c r="J5413">
        <v>0</v>
      </c>
      <c r="K5413">
        <v>13.536</v>
      </c>
      <c r="L5413">
        <v>0</v>
      </c>
      <c r="M5413">
        <v>0</v>
      </c>
      <c r="N5413">
        <v>0</v>
      </c>
      <c r="O5413">
        <v>8</v>
      </c>
      <c r="P5413" t="s">
        <v>69</v>
      </c>
      <c r="Q5413" t="s">
        <v>82</v>
      </c>
      <c r="R5413" t="s">
        <v>34</v>
      </c>
      <c r="S5413" t="s">
        <v>50</v>
      </c>
      <c r="T5413" t="s">
        <v>36</v>
      </c>
      <c r="U5413">
        <v>0</v>
      </c>
      <c r="V5413">
        <v>320</v>
      </c>
      <c r="W5413">
        <v>1353.6</v>
      </c>
      <c r="X5413" t="str">
        <f>IF(MESACU[[#This Row],[PAIS]]="ESPAÑA",VLOOKUP(MESACU[[#This Row],[PROVINCIA]],[1]!PROVINCIASCC[#Data],2,FALSE),VLOOKUP(MESACU[[#This Row],[PAIS]],'[1]Centros de coste'!$A$2:$D$204,2,FALSE))</f>
        <v>C44 - IBERICA II</v>
      </c>
      <c r="Y5413" t="str">
        <f>IF(MESACU[[#This Row],[PAIS]]="ESPAÑA",VLOOKUP(MESACU[[#This Row],[PROVINCIA]],[1]!PROVINCIASCC[#Data],3,FALSE),VLOOKUP(MESACU[[#This Row],[PAIS]],'[1]Centros de coste'!$A$2:$D$204,3,FALSE))</f>
        <v>IBERICA II</v>
      </c>
      <c r="Z5413" t="str">
        <f>IF(MESACU[[#This Row],[PAIS]]="ESPAÑA",VLOOKUP(MESACU[[#This Row],[PROVINCIA]],[1]!PROVINCIASCC[#Data],4,FALSE),VLOOKUP(MESACU[[#This Row],[PAIS]],'[1]Centros de coste'!$A$2:$D$204,4,FALSE))</f>
        <v>EUROPA</v>
      </c>
      <c r="AA5413" t="str">
        <f>IFERROR(LEFT(TRIM(MESACU[[#This Row],[CodigoArticulo]]),LEN(TRIM(MESACU[[#This Row],[CodigoArticulo]]))-4),"")</f>
        <v>AVAN</v>
      </c>
      <c r="AB5413" t="str">
        <f>IFERROR(VLOOKUP(MESACU[[#This Row],[CODIGOG]],[1]!FAMILIAS[#Data],5,FALSE),"")</f>
        <v>BIOSTIMULANTS</v>
      </c>
    </row>
    <row r="5414" spans="1:28" x14ac:dyDescent="0.35">
      <c r="A5414" t="s">
        <v>28</v>
      </c>
      <c r="B5414">
        <v>342</v>
      </c>
      <c r="C5414" t="s">
        <v>29</v>
      </c>
      <c r="D5414">
        <v>2026</v>
      </c>
      <c r="E5414">
        <v>4</v>
      </c>
      <c r="F5414" t="s">
        <v>194</v>
      </c>
      <c r="G5414">
        <v>314</v>
      </c>
      <c r="H5414" t="s">
        <v>1027</v>
      </c>
      <c r="I5414">
        <v>0</v>
      </c>
      <c r="J5414">
        <v>0</v>
      </c>
      <c r="K5414">
        <v>10.76</v>
      </c>
      <c r="L5414">
        <v>0</v>
      </c>
      <c r="M5414">
        <v>0</v>
      </c>
      <c r="N5414">
        <v>0</v>
      </c>
      <c r="O5414">
        <v>0.98</v>
      </c>
      <c r="P5414" t="s">
        <v>488</v>
      </c>
      <c r="Q5414" t="s">
        <v>268</v>
      </c>
      <c r="R5414" t="s">
        <v>34</v>
      </c>
      <c r="S5414" t="s">
        <v>269</v>
      </c>
      <c r="T5414" t="s">
        <v>36</v>
      </c>
      <c r="U5414">
        <v>0</v>
      </c>
      <c r="V5414">
        <v>40</v>
      </c>
      <c r="W5414">
        <v>107.6</v>
      </c>
      <c r="X5414" t="str">
        <f>IF(MESACU[[#This Row],[PAIS]]="ESPAÑA",VLOOKUP(MESACU[[#This Row],[PROVINCIA]],[1]!PROVINCIASCC[#Data],2,FALSE),VLOOKUP(MESACU[[#This Row],[PAIS]],'[1]Centros de coste'!$A$2:$D$204,2,FALSE))</f>
        <v>C45 - IBERICA III</v>
      </c>
      <c r="Y5414" t="str">
        <f>IF(MESACU[[#This Row],[PAIS]]="ESPAÑA",VLOOKUP(MESACU[[#This Row],[PROVINCIA]],[1]!PROVINCIASCC[#Data],3,FALSE),VLOOKUP(MESACU[[#This Row],[PAIS]],'[1]Centros de coste'!$A$2:$D$204,3,FALSE))</f>
        <v>IBERICA III</v>
      </c>
      <c r="Z5414" t="str">
        <f>IF(MESACU[[#This Row],[PAIS]]="ESPAÑA",VLOOKUP(MESACU[[#This Row],[PROVINCIA]],[1]!PROVINCIASCC[#Data],4,FALSE),VLOOKUP(MESACU[[#This Row],[PAIS]],'[1]Centros de coste'!$A$2:$D$204,4,FALSE))</f>
        <v>EUROPA</v>
      </c>
      <c r="AA5414" t="str">
        <f>IFERROR(LEFT(TRIM(MESACU[[#This Row],[CodigoArticulo]]),LEN(TRIM(MESACU[[#This Row],[CodigoArticulo]]))-4),"")</f>
        <v>S</v>
      </c>
      <c r="AB5414" t="str">
        <f>IFERROR(VLOOKUP(MESACU[[#This Row],[CODIGOG]],[1]!FAMILIAS[#Data],5,FALSE),"")</f>
        <v>BIOFERTILIZERS</v>
      </c>
    </row>
    <row r="5415" spans="1:28" x14ac:dyDescent="0.35">
      <c r="A5415" t="s">
        <v>28</v>
      </c>
      <c r="B5415">
        <v>342</v>
      </c>
      <c r="C5415" t="s">
        <v>29</v>
      </c>
      <c r="D5415">
        <v>2026</v>
      </c>
      <c r="E5415">
        <v>4</v>
      </c>
      <c r="F5415" t="s">
        <v>164</v>
      </c>
      <c r="G5415">
        <v>314</v>
      </c>
      <c r="H5415" t="s">
        <v>996</v>
      </c>
      <c r="I5415">
        <v>0</v>
      </c>
      <c r="J5415">
        <v>0</v>
      </c>
      <c r="K5415">
        <v>9.6</v>
      </c>
      <c r="L5415">
        <v>0</v>
      </c>
      <c r="M5415">
        <v>0</v>
      </c>
      <c r="N5415">
        <v>0</v>
      </c>
      <c r="O5415">
        <v>1</v>
      </c>
      <c r="P5415" t="s">
        <v>164</v>
      </c>
      <c r="Q5415" t="s">
        <v>268</v>
      </c>
      <c r="R5415" t="s">
        <v>34</v>
      </c>
      <c r="S5415" t="s">
        <v>269</v>
      </c>
      <c r="T5415" t="s">
        <v>36</v>
      </c>
      <c r="U5415">
        <v>0</v>
      </c>
      <c r="V5415">
        <v>40</v>
      </c>
      <c r="W5415">
        <v>96</v>
      </c>
      <c r="X5415" t="str">
        <f>IF(MESACU[[#This Row],[PAIS]]="ESPAÑA",VLOOKUP(MESACU[[#This Row],[PROVINCIA]],[1]!PROVINCIASCC[#Data],2,FALSE),VLOOKUP(MESACU[[#This Row],[PAIS]],'[1]Centros de coste'!$A$2:$D$204,2,FALSE))</f>
        <v>C45 - IBERICA III</v>
      </c>
      <c r="Y5415" t="str">
        <f>IF(MESACU[[#This Row],[PAIS]]="ESPAÑA",VLOOKUP(MESACU[[#This Row],[PROVINCIA]],[1]!PROVINCIASCC[#Data],3,FALSE),VLOOKUP(MESACU[[#This Row],[PAIS]],'[1]Centros de coste'!$A$2:$D$204,3,FALSE))</f>
        <v>IBERICA III</v>
      </c>
      <c r="Z5415" t="str">
        <f>IF(MESACU[[#This Row],[PAIS]]="ESPAÑA",VLOOKUP(MESACU[[#This Row],[PROVINCIA]],[1]!PROVINCIASCC[#Data],4,FALSE),VLOOKUP(MESACU[[#This Row],[PAIS]],'[1]Centros de coste'!$A$2:$D$204,4,FALSE))</f>
        <v>EUROPA</v>
      </c>
      <c r="AA5415" t="str">
        <f>IFERROR(LEFT(TRIM(MESACU[[#This Row],[CodigoArticulo]]),LEN(TRIM(MESACU[[#This Row],[CodigoArticulo]]))-4),"")</f>
        <v>S</v>
      </c>
      <c r="AB5415" t="str">
        <f>IFERROR(VLOOKUP(MESACU[[#This Row],[CODIGOG]],[1]!FAMILIAS[#Data],5,FALSE),"")</f>
        <v>BIOFERTILIZERS</v>
      </c>
    </row>
    <row r="5416" spans="1:28" x14ac:dyDescent="0.35">
      <c r="A5416" t="s">
        <v>28</v>
      </c>
      <c r="B5416">
        <v>342</v>
      </c>
      <c r="C5416" t="s">
        <v>29</v>
      </c>
      <c r="D5416">
        <v>2026</v>
      </c>
      <c r="E5416">
        <v>4</v>
      </c>
      <c r="F5416" t="s">
        <v>337</v>
      </c>
      <c r="G5416">
        <v>314</v>
      </c>
      <c r="H5416" t="s">
        <v>338</v>
      </c>
      <c r="I5416">
        <v>0</v>
      </c>
      <c r="J5416">
        <v>0</v>
      </c>
      <c r="K5416">
        <v>18.263999999999999</v>
      </c>
      <c r="L5416">
        <v>0</v>
      </c>
      <c r="M5416">
        <v>0</v>
      </c>
      <c r="N5416">
        <v>0</v>
      </c>
      <c r="O5416">
        <v>0.65</v>
      </c>
      <c r="P5416" t="s">
        <v>337</v>
      </c>
      <c r="Q5416" t="s">
        <v>268</v>
      </c>
      <c r="R5416" t="s">
        <v>34</v>
      </c>
      <c r="S5416" t="s">
        <v>269</v>
      </c>
      <c r="T5416" t="s">
        <v>36</v>
      </c>
      <c r="U5416">
        <v>0</v>
      </c>
      <c r="V5416">
        <v>12</v>
      </c>
      <c r="W5416">
        <v>182.64</v>
      </c>
      <c r="X5416" t="str">
        <f>IF(MESACU[[#This Row],[PAIS]]="ESPAÑA",VLOOKUP(MESACU[[#This Row],[PROVINCIA]],[1]!PROVINCIASCC[#Data],2,FALSE),VLOOKUP(MESACU[[#This Row],[PAIS]],'[1]Centros de coste'!$A$2:$D$204,2,FALSE))</f>
        <v>C45 - IBERICA III</v>
      </c>
      <c r="Y5416" t="str">
        <f>IF(MESACU[[#This Row],[PAIS]]="ESPAÑA",VLOOKUP(MESACU[[#This Row],[PROVINCIA]],[1]!PROVINCIASCC[#Data],3,FALSE),VLOOKUP(MESACU[[#This Row],[PAIS]],'[1]Centros de coste'!$A$2:$D$204,3,FALSE))</f>
        <v>IBERICA III</v>
      </c>
      <c r="Z5416" t="str">
        <f>IF(MESACU[[#This Row],[PAIS]]="ESPAÑA",VLOOKUP(MESACU[[#This Row],[PROVINCIA]],[1]!PROVINCIASCC[#Data],4,FALSE),VLOOKUP(MESACU[[#This Row],[PAIS]],'[1]Centros de coste'!$A$2:$D$204,4,FALSE))</f>
        <v>EUROPA</v>
      </c>
      <c r="AA5416" t="str">
        <f>IFERROR(LEFT(TRIM(MESACU[[#This Row],[CodigoArticulo]]),LEN(TRIM(MESACU[[#This Row],[CodigoArticulo]]))-4),"")</f>
        <v>AQUOM</v>
      </c>
      <c r="AB5416" t="str">
        <f>IFERROR(VLOOKUP(MESACU[[#This Row],[CODIGOG]],[1]!FAMILIAS[#Data],5,FALSE),"")</f>
        <v>BIOCONTROL</v>
      </c>
    </row>
    <row r="5417" spans="1:28" x14ac:dyDescent="0.35">
      <c r="A5417" t="s">
        <v>28</v>
      </c>
      <c r="B5417">
        <v>342</v>
      </c>
      <c r="C5417" t="s">
        <v>29</v>
      </c>
      <c r="D5417">
        <v>2026</v>
      </c>
      <c r="E5417">
        <v>4</v>
      </c>
      <c r="F5417" t="s">
        <v>294</v>
      </c>
      <c r="G5417">
        <v>314</v>
      </c>
      <c r="H5417" t="s">
        <v>295</v>
      </c>
      <c r="I5417">
        <v>0</v>
      </c>
      <c r="J5417">
        <v>0</v>
      </c>
      <c r="K5417">
        <v>27.96</v>
      </c>
      <c r="L5417">
        <v>0</v>
      </c>
      <c r="M5417">
        <v>0</v>
      </c>
      <c r="N5417">
        <v>0</v>
      </c>
      <c r="O5417">
        <v>0.49</v>
      </c>
      <c r="P5417" t="s">
        <v>28</v>
      </c>
      <c r="Q5417" t="s">
        <v>268</v>
      </c>
      <c r="R5417" t="s">
        <v>34</v>
      </c>
      <c r="S5417" t="s">
        <v>269</v>
      </c>
      <c r="T5417" t="s">
        <v>36</v>
      </c>
      <c r="U5417">
        <v>0</v>
      </c>
      <c r="V5417">
        <v>20</v>
      </c>
      <c r="W5417">
        <v>279.60000000000002</v>
      </c>
      <c r="X5417" t="str">
        <f>IF(MESACU[[#This Row],[PAIS]]="ESPAÑA",VLOOKUP(MESACU[[#This Row],[PROVINCIA]],[1]!PROVINCIASCC[#Data],2,FALSE),VLOOKUP(MESACU[[#This Row],[PAIS]],'[1]Centros de coste'!$A$2:$D$204,2,FALSE))</f>
        <v>C45 - IBERICA III</v>
      </c>
      <c r="Y5417" t="str">
        <f>IF(MESACU[[#This Row],[PAIS]]="ESPAÑA",VLOOKUP(MESACU[[#This Row],[PROVINCIA]],[1]!PROVINCIASCC[#Data],3,FALSE),VLOOKUP(MESACU[[#This Row],[PAIS]],'[1]Centros de coste'!$A$2:$D$204,3,FALSE))</f>
        <v>IBERICA III</v>
      </c>
      <c r="Z5417" t="str">
        <f>IF(MESACU[[#This Row],[PAIS]]="ESPAÑA",VLOOKUP(MESACU[[#This Row],[PROVINCIA]],[1]!PROVINCIASCC[#Data],4,FALSE),VLOOKUP(MESACU[[#This Row],[PAIS]],'[1]Centros de coste'!$A$2:$D$204,4,FALSE))</f>
        <v>EUROPA</v>
      </c>
      <c r="AA5417" t="str">
        <f>IFERROR(LEFT(TRIM(MESACU[[#This Row],[CodigoArticulo]]),LEN(TRIM(MESACU[[#This Row],[CodigoArticulo]]))-4),"")</f>
        <v>AQUOM</v>
      </c>
      <c r="AB5417" t="str">
        <f>IFERROR(VLOOKUP(MESACU[[#This Row],[CODIGOG]],[1]!FAMILIAS[#Data],5,FALSE),"")</f>
        <v>BIOCONTROL</v>
      </c>
    </row>
    <row r="5418" spans="1:28" x14ac:dyDescent="0.35">
      <c r="A5418" t="s">
        <v>28</v>
      </c>
      <c r="B5418">
        <v>342</v>
      </c>
      <c r="C5418" t="s">
        <v>29</v>
      </c>
      <c r="D5418">
        <v>2026</v>
      </c>
      <c r="E5418">
        <v>4</v>
      </c>
      <c r="F5418" t="s">
        <v>178</v>
      </c>
      <c r="G5418">
        <v>314</v>
      </c>
      <c r="H5418" t="s">
        <v>189</v>
      </c>
      <c r="I5418">
        <v>0</v>
      </c>
      <c r="J5418">
        <v>0</v>
      </c>
      <c r="K5418">
        <v>17.88</v>
      </c>
      <c r="L5418">
        <v>0</v>
      </c>
      <c r="M5418">
        <v>0</v>
      </c>
      <c r="N5418">
        <v>0</v>
      </c>
      <c r="O5418">
        <v>0.98</v>
      </c>
      <c r="P5418" t="s">
        <v>178</v>
      </c>
      <c r="Q5418" t="s">
        <v>268</v>
      </c>
      <c r="R5418" t="s">
        <v>34</v>
      </c>
      <c r="S5418" t="s">
        <v>269</v>
      </c>
      <c r="T5418" t="s">
        <v>36</v>
      </c>
      <c r="U5418">
        <v>0</v>
      </c>
      <c r="V5418">
        <v>40</v>
      </c>
      <c r="W5418">
        <v>178.8</v>
      </c>
      <c r="X5418" t="str">
        <f>IF(MESACU[[#This Row],[PAIS]]="ESPAÑA",VLOOKUP(MESACU[[#This Row],[PROVINCIA]],[1]!PROVINCIASCC[#Data],2,FALSE),VLOOKUP(MESACU[[#This Row],[PAIS]],'[1]Centros de coste'!$A$2:$D$204,2,FALSE))</f>
        <v>C45 - IBERICA III</v>
      </c>
      <c r="Y5418" t="str">
        <f>IF(MESACU[[#This Row],[PAIS]]="ESPAÑA",VLOOKUP(MESACU[[#This Row],[PROVINCIA]],[1]!PROVINCIASCC[#Data],3,FALSE),VLOOKUP(MESACU[[#This Row],[PAIS]],'[1]Centros de coste'!$A$2:$D$204,3,FALSE))</f>
        <v>IBERICA III</v>
      </c>
      <c r="Z5418" t="str">
        <f>IF(MESACU[[#This Row],[PAIS]]="ESPAÑA",VLOOKUP(MESACU[[#This Row],[PROVINCIA]],[1]!PROVINCIASCC[#Data],4,FALSE),VLOOKUP(MESACU[[#This Row],[PAIS]],'[1]Centros de coste'!$A$2:$D$204,4,FALSE))</f>
        <v>EUROPA</v>
      </c>
      <c r="AA5418" t="str">
        <f>IFERROR(LEFT(TRIM(MESACU[[#This Row],[CodigoArticulo]]),LEN(TRIM(MESACU[[#This Row],[CodigoArticulo]]))-4),"")</f>
        <v>C-CU</v>
      </c>
      <c r="AB5418" t="str">
        <f>IFERROR(VLOOKUP(MESACU[[#This Row],[CODIGOG]],[1]!FAMILIAS[#Data],5,FALSE),"")</f>
        <v>BIOCONTROL</v>
      </c>
    </row>
    <row r="5419" spans="1:28" x14ac:dyDescent="0.35">
      <c r="A5419" t="s">
        <v>28</v>
      </c>
      <c r="B5419">
        <v>342</v>
      </c>
      <c r="C5419" t="s">
        <v>29</v>
      </c>
      <c r="D5419">
        <v>2026</v>
      </c>
      <c r="E5419">
        <v>4</v>
      </c>
      <c r="F5419" t="s">
        <v>124</v>
      </c>
      <c r="G5419">
        <v>314</v>
      </c>
      <c r="H5419" t="s">
        <v>1008</v>
      </c>
      <c r="I5419">
        <v>0</v>
      </c>
      <c r="J5419">
        <v>0</v>
      </c>
      <c r="K5419">
        <v>28.08</v>
      </c>
      <c r="L5419">
        <v>0</v>
      </c>
      <c r="M5419">
        <v>0</v>
      </c>
      <c r="N5419">
        <v>0</v>
      </c>
      <c r="O5419">
        <v>0.98</v>
      </c>
      <c r="P5419" t="s">
        <v>28</v>
      </c>
      <c r="Q5419" t="s">
        <v>268</v>
      </c>
      <c r="R5419" t="s">
        <v>34</v>
      </c>
      <c r="S5419" t="s">
        <v>269</v>
      </c>
      <c r="T5419" t="s">
        <v>36</v>
      </c>
      <c r="U5419">
        <v>0</v>
      </c>
      <c r="V5419">
        <v>40</v>
      </c>
      <c r="W5419">
        <v>280.8</v>
      </c>
      <c r="X5419" t="str">
        <f>IF(MESACU[[#This Row],[PAIS]]="ESPAÑA",VLOOKUP(MESACU[[#This Row],[PROVINCIA]],[1]!PROVINCIASCC[#Data],2,FALSE),VLOOKUP(MESACU[[#This Row],[PAIS]],'[1]Centros de coste'!$A$2:$D$204,2,FALSE))</f>
        <v>C45 - IBERICA III</v>
      </c>
      <c r="Y5419" t="str">
        <f>IF(MESACU[[#This Row],[PAIS]]="ESPAÑA",VLOOKUP(MESACU[[#This Row],[PROVINCIA]],[1]!PROVINCIASCC[#Data],3,FALSE),VLOOKUP(MESACU[[#This Row],[PAIS]],'[1]Centros de coste'!$A$2:$D$204,3,FALSE))</f>
        <v>IBERICA III</v>
      </c>
      <c r="Z5419" t="str">
        <f>IF(MESACU[[#This Row],[PAIS]]="ESPAÑA",VLOOKUP(MESACU[[#This Row],[PROVINCIA]],[1]!PROVINCIASCC[#Data],4,FALSE),VLOOKUP(MESACU[[#This Row],[PAIS]],'[1]Centros de coste'!$A$2:$D$204,4,FALSE))</f>
        <v>EUROPA</v>
      </c>
      <c r="AA5419" t="str">
        <f>IFERROR(LEFT(TRIM(MESACU[[#This Row],[CodigoArticulo]]),LEN(TRIM(MESACU[[#This Row],[CodigoArticulo]]))-4),"")</f>
        <v>HST</v>
      </c>
      <c r="AB5419" t="str">
        <f>IFERROR(VLOOKUP(MESACU[[#This Row],[CODIGOG]],[1]!FAMILIAS[#Data],5,FALSE),"")</f>
        <v>BIOSTIMULANTS</v>
      </c>
    </row>
    <row r="5420" spans="1:28" x14ac:dyDescent="0.35">
      <c r="A5420" t="s">
        <v>28</v>
      </c>
      <c r="B5420">
        <v>342</v>
      </c>
      <c r="C5420" t="s">
        <v>29</v>
      </c>
      <c r="D5420">
        <v>2026</v>
      </c>
      <c r="E5420">
        <v>4</v>
      </c>
      <c r="F5420" t="s">
        <v>126</v>
      </c>
      <c r="G5420">
        <v>314</v>
      </c>
      <c r="H5420" t="s">
        <v>999</v>
      </c>
      <c r="I5420">
        <v>0</v>
      </c>
      <c r="J5420">
        <v>0</v>
      </c>
      <c r="K5420">
        <v>67.5</v>
      </c>
      <c r="L5420">
        <v>0</v>
      </c>
      <c r="M5420">
        <v>0</v>
      </c>
      <c r="N5420">
        <v>0</v>
      </c>
      <c r="O5420">
        <v>0.98</v>
      </c>
      <c r="P5420" t="s">
        <v>126</v>
      </c>
      <c r="Q5420" t="s">
        <v>268</v>
      </c>
      <c r="R5420" t="s">
        <v>73</v>
      </c>
      <c r="S5420" t="s">
        <v>269</v>
      </c>
      <c r="T5420" t="s">
        <v>36</v>
      </c>
      <c r="U5420">
        <v>0</v>
      </c>
      <c r="V5420">
        <v>125</v>
      </c>
      <c r="W5420">
        <v>675</v>
      </c>
      <c r="X5420" t="str">
        <f>IF(MESACU[[#This Row],[PAIS]]="ESPAÑA",VLOOKUP(MESACU[[#This Row],[PROVINCIA]],[1]!PROVINCIASCC[#Data],2,FALSE),VLOOKUP(MESACU[[#This Row],[PAIS]],'[1]Centros de coste'!$A$2:$D$204,2,FALSE))</f>
        <v>C45 - IBERICA III</v>
      </c>
      <c r="Y5420" t="str">
        <f>IF(MESACU[[#This Row],[PAIS]]="ESPAÑA",VLOOKUP(MESACU[[#This Row],[PROVINCIA]],[1]!PROVINCIASCC[#Data],3,FALSE),VLOOKUP(MESACU[[#This Row],[PAIS]],'[1]Centros de coste'!$A$2:$D$204,3,FALSE))</f>
        <v>IBERICA III</v>
      </c>
      <c r="Z5420" t="str">
        <f>IF(MESACU[[#This Row],[PAIS]]="ESPAÑA",VLOOKUP(MESACU[[#This Row],[PROVINCIA]],[1]!PROVINCIASCC[#Data],4,FALSE),VLOOKUP(MESACU[[#This Row],[PAIS]],'[1]Centros de coste'!$A$2:$D$204,4,FALSE))</f>
        <v>EUROPA</v>
      </c>
      <c r="AA5420" t="str">
        <f>IFERROR(LEFT(TRIM(MESACU[[#This Row],[CodigoArticulo]]),LEN(TRIM(MESACU[[#This Row],[CodigoArticulo]]))-4),"")</f>
        <v>A-50(2)</v>
      </c>
      <c r="AB5420" t="str">
        <f>IFERROR(VLOOKUP(MESACU[[#This Row],[CODIGOG]],[1]!FAMILIAS[#Data],5,FALSE),"")</f>
        <v>BIOSTIMULANTS</v>
      </c>
    </row>
    <row r="5421" spans="1:28" x14ac:dyDescent="0.35">
      <c r="A5421" t="s">
        <v>28</v>
      </c>
      <c r="B5421">
        <v>342</v>
      </c>
      <c r="C5421" t="s">
        <v>29</v>
      </c>
      <c r="D5421">
        <v>2026</v>
      </c>
      <c r="E5421">
        <v>4</v>
      </c>
      <c r="F5421" t="s">
        <v>117</v>
      </c>
      <c r="G5421">
        <v>314</v>
      </c>
      <c r="H5421" t="s">
        <v>118</v>
      </c>
      <c r="I5421">
        <v>0</v>
      </c>
      <c r="J5421">
        <v>0</v>
      </c>
      <c r="K5421">
        <v>11.16</v>
      </c>
      <c r="L5421">
        <v>0</v>
      </c>
      <c r="M5421">
        <v>0</v>
      </c>
      <c r="N5421">
        <v>0</v>
      </c>
      <c r="O5421">
        <v>0.49</v>
      </c>
      <c r="P5421" t="s">
        <v>117</v>
      </c>
      <c r="Q5421" t="s">
        <v>268</v>
      </c>
      <c r="R5421" t="s">
        <v>34</v>
      </c>
      <c r="S5421" t="s">
        <v>269</v>
      </c>
      <c r="T5421" t="s">
        <v>36</v>
      </c>
      <c r="U5421">
        <v>0</v>
      </c>
      <c r="V5421">
        <v>20</v>
      </c>
      <c r="W5421">
        <v>111.6</v>
      </c>
      <c r="X5421" t="str">
        <f>IF(MESACU[[#This Row],[PAIS]]="ESPAÑA",VLOOKUP(MESACU[[#This Row],[PROVINCIA]],[1]!PROVINCIASCC[#Data],2,FALSE),VLOOKUP(MESACU[[#This Row],[PAIS]],'[1]Centros de coste'!$A$2:$D$204,2,FALSE))</f>
        <v>C45 - IBERICA III</v>
      </c>
      <c r="Y5421" t="str">
        <f>IF(MESACU[[#This Row],[PAIS]]="ESPAÑA",VLOOKUP(MESACU[[#This Row],[PROVINCIA]],[1]!PROVINCIASCC[#Data],3,FALSE),VLOOKUP(MESACU[[#This Row],[PAIS]],'[1]Centros de coste'!$A$2:$D$204,3,FALSE))</f>
        <v>IBERICA III</v>
      </c>
      <c r="Z5421" t="str">
        <f>IF(MESACU[[#This Row],[PAIS]]="ESPAÑA",VLOOKUP(MESACU[[#This Row],[PROVINCIA]],[1]!PROVINCIASCC[#Data],4,FALSE),VLOOKUP(MESACU[[#This Row],[PAIS]],'[1]Centros de coste'!$A$2:$D$204,4,FALSE))</f>
        <v>EUROPA</v>
      </c>
      <c r="AA5421" t="str">
        <f>IFERROR(LEFT(TRIM(MESACU[[#This Row],[CodigoArticulo]]),LEN(TRIM(MESACU[[#This Row],[CodigoArticulo]]))-4),"")</f>
        <v>AVAN</v>
      </c>
      <c r="AB5421" t="str">
        <f>IFERROR(VLOOKUP(MESACU[[#This Row],[CODIGOG]],[1]!FAMILIAS[#Data],5,FALSE),"")</f>
        <v>BIOSTIMULANTS</v>
      </c>
    </row>
    <row r="5422" spans="1:28" x14ac:dyDescent="0.35">
      <c r="A5422" t="s">
        <v>28</v>
      </c>
      <c r="B5422">
        <v>342</v>
      </c>
      <c r="C5422" t="s">
        <v>29</v>
      </c>
      <c r="D5422">
        <v>2026</v>
      </c>
      <c r="E5422">
        <v>4</v>
      </c>
      <c r="F5422" t="s">
        <v>260</v>
      </c>
      <c r="G5422">
        <v>314</v>
      </c>
      <c r="H5422" t="s">
        <v>261</v>
      </c>
      <c r="I5422">
        <v>0</v>
      </c>
      <c r="J5422">
        <v>0</v>
      </c>
      <c r="K5422">
        <v>16.7</v>
      </c>
      <c r="L5422">
        <v>0</v>
      </c>
      <c r="M5422">
        <v>0</v>
      </c>
      <c r="N5422">
        <v>0</v>
      </c>
      <c r="O5422">
        <v>0.49</v>
      </c>
      <c r="P5422" t="s">
        <v>260</v>
      </c>
      <c r="Q5422" t="s">
        <v>268</v>
      </c>
      <c r="R5422" t="s">
        <v>34</v>
      </c>
      <c r="S5422" t="s">
        <v>269</v>
      </c>
      <c r="T5422" t="s">
        <v>36</v>
      </c>
      <c r="U5422">
        <v>0</v>
      </c>
      <c r="V5422">
        <v>20</v>
      </c>
      <c r="W5422">
        <v>167</v>
      </c>
      <c r="X5422" t="str">
        <f>IF(MESACU[[#This Row],[PAIS]]="ESPAÑA",VLOOKUP(MESACU[[#This Row],[PROVINCIA]],[1]!PROVINCIASCC[#Data],2,FALSE),VLOOKUP(MESACU[[#This Row],[PAIS]],'[1]Centros de coste'!$A$2:$D$204,2,FALSE))</f>
        <v>C45 - IBERICA III</v>
      </c>
      <c r="Y5422" t="str">
        <f>IF(MESACU[[#This Row],[PAIS]]="ESPAÑA",VLOOKUP(MESACU[[#This Row],[PROVINCIA]],[1]!PROVINCIASCC[#Data],3,FALSE),VLOOKUP(MESACU[[#This Row],[PAIS]],'[1]Centros de coste'!$A$2:$D$204,3,FALSE))</f>
        <v>IBERICA III</v>
      </c>
      <c r="Z5422" t="str">
        <f>IF(MESACU[[#This Row],[PAIS]]="ESPAÑA",VLOOKUP(MESACU[[#This Row],[PROVINCIA]],[1]!PROVINCIASCC[#Data],4,FALSE),VLOOKUP(MESACU[[#This Row],[PAIS]],'[1]Centros de coste'!$A$2:$D$204,4,FALSE))</f>
        <v>EUROPA</v>
      </c>
      <c r="AA5422" t="str">
        <f>IFERROR(LEFT(TRIM(MESACU[[#This Row],[CodigoArticulo]]),LEN(TRIM(MESACU[[#This Row],[CodigoArticulo]]))-4),"")</f>
        <v>RUN</v>
      </c>
      <c r="AB5422" t="str">
        <f>IFERROR(VLOOKUP(MESACU[[#This Row],[CODIGOG]],[1]!FAMILIAS[#Data],5,FALSE),"")</f>
        <v>BIOSTIMULANTS</v>
      </c>
    </row>
    <row r="5423" spans="1:28" x14ac:dyDescent="0.35">
      <c r="A5423" t="s">
        <v>28</v>
      </c>
      <c r="B5423">
        <v>342</v>
      </c>
      <c r="C5423" t="s">
        <v>29</v>
      </c>
      <c r="D5423">
        <v>2026</v>
      </c>
      <c r="E5423">
        <v>4</v>
      </c>
      <c r="F5423" t="s">
        <v>175</v>
      </c>
      <c r="G5423">
        <v>314</v>
      </c>
      <c r="H5423" t="s">
        <v>176</v>
      </c>
      <c r="I5423">
        <v>0</v>
      </c>
      <c r="J5423">
        <v>0</v>
      </c>
      <c r="K5423">
        <v>7.9</v>
      </c>
      <c r="L5423">
        <v>0</v>
      </c>
      <c r="M5423">
        <v>0</v>
      </c>
      <c r="N5423">
        <v>0</v>
      </c>
      <c r="O5423">
        <v>0.49</v>
      </c>
      <c r="P5423" t="s">
        <v>175</v>
      </c>
      <c r="Q5423" t="s">
        <v>268</v>
      </c>
      <c r="R5423" t="s">
        <v>34</v>
      </c>
      <c r="S5423" t="s">
        <v>269</v>
      </c>
      <c r="T5423" t="s">
        <v>36</v>
      </c>
      <c r="U5423">
        <v>0</v>
      </c>
      <c r="V5423">
        <v>20</v>
      </c>
      <c r="W5423">
        <v>79</v>
      </c>
      <c r="X5423" t="str">
        <f>IF(MESACU[[#This Row],[PAIS]]="ESPAÑA",VLOOKUP(MESACU[[#This Row],[PROVINCIA]],[1]!PROVINCIASCC[#Data],2,FALSE),VLOOKUP(MESACU[[#This Row],[PAIS]],'[1]Centros de coste'!$A$2:$D$204,2,FALSE))</f>
        <v>C45 - IBERICA III</v>
      </c>
      <c r="Y5423" t="str">
        <f>IF(MESACU[[#This Row],[PAIS]]="ESPAÑA",VLOOKUP(MESACU[[#This Row],[PROVINCIA]],[1]!PROVINCIASCC[#Data],3,FALSE),VLOOKUP(MESACU[[#This Row],[PAIS]],'[1]Centros de coste'!$A$2:$D$204,3,FALSE))</f>
        <v>IBERICA III</v>
      </c>
      <c r="Z5423" t="str">
        <f>IF(MESACU[[#This Row],[PAIS]]="ESPAÑA",VLOOKUP(MESACU[[#This Row],[PROVINCIA]],[1]!PROVINCIASCC[#Data],4,FALSE),VLOOKUP(MESACU[[#This Row],[PAIS]],'[1]Centros de coste'!$A$2:$D$204,4,FALSE))</f>
        <v>EUROPA</v>
      </c>
      <c r="AA5423" t="str">
        <f>IFERROR(LEFT(TRIM(MESACU[[#This Row],[CodigoArticulo]]),LEN(TRIM(MESACU[[#This Row],[CodigoArticulo]]))-4),"")</f>
        <v>PT</v>
      </c>
      <c r="AB5423" t="str">
        <f>IFERROR(VLOOKUP(MESACU[[#This Row],[CODIGOG]],[1]!FAMILIAS[#Data],5,FALSE),"")</f>
        <v>BIOFERTILIZERS</v>
      </c>
    </row>
    <row r="5424" spans="1:28" x14ac:dyDescent="0.35">
      <c r="A5424" t="s">
        <v>28</v>
      </c>
      <c r="B5424">
        <v>342</v>
      </c>
      <c r="C5424" t="s">
        <v>29</v>
      </c>
      <c r="D5424">
        <v>2026</v>
      </c>
      <c r="E5424">
        <v>4</v>
      </c>
      <c r="F5424" t="s">
        <v>97</v>
      </c>
      <c r="G5424">
        <v>314</v>
      </c>
      <c r="H5424" t="s">
        <v>98</v>
      </c>
      <c r="I5424">
        <v>0</v>
      </c>
      <c r="J5424">
        <v>0</v>
      </c>
      <c r="K5424">
        <v>7.54</v>
      </c>
      <c r="L5424">
        <v>0</v>
      </c>
      <c r="M5424">
        <v>0</v>
      </c>
      <c r="N5424">
        <v>0</v>
      </c>
      <c r="O5424">
        <v>0.49</v>
      </c>
      <c r="P5424" t="s">
        <v>97</v>
      </c>
      <c r="Q5424" t="s">
        <v>268</v>
      </c>
      <c r="R5424" t="s">
        <v>34</v>
      </c>
      <c r="S5424" t="s">
        <v>269</v>
      </c>
      <c r="T5424" t="s">
        <v>36</v>
      </c>
      <c r="U5424">
        <v>0</v>
      </c>
      <c r="V5424">
        <v>20</v>
      </c>
      <c r="W5424">
        <v>75.400000000000006</v>
      </c>
      <c r="X5424" t="str">
        <f>IF(MESACU[[#This Row],[PAIS]]="ESPAÑA",VLOOKUP(MESACU[[#This Row],[PROVINCIA]],[1]!PROVINCIASCC[#Data],2,FALSE),VLOOKUP(MESACU[[#This Row],[PAIS]],'[1]Centros de coste'!$A$2:$D$204,2,FALSE))</f>
        <v>C45 - IBERICA III</v>
      </c>
      <c r="Y5424" t="str">
        <f>IF(MESACU[[#This Row],[PAIS]]="ESPAÑA",VLOOKUP(MESACU[[#This Row],[PROVINCIA]],[1]!PROVINCIASCC[#Data],3,FALSE),VLOOKUP(MESACU[[#This Row],[PAIS]],'[1]Centros de coste'!$A$2:$D$204,3,FALSE))</f>
        <v>IBERICA III</v>
      </c>
      <c r="Z5424" t="str">
        <f>IF(MESACU[[#This Row],[PAIS]]="ESPAÑA",VLOOKUP(MESACU[[#This Row],[PROVINCIA]],[1]!PROVINCIASCC[#Data],4,FALSE),VLOOKUP(MESACU[[#This Row],[PAIS]],'[1]Centros de coste'!$A$2:$D$204,4,FALSE))</f>
        <v>EUROPA</v>
      </c>
      <c r="AA5424" t="str">
        <f>IFERROR(LEFT(TRIM(MESACU[[#This Row],[CodigoArticulo]]),LEN(TRIM(MESACU[[#This Row],[CodigoArticulo]]))-4),"")</f>
        <v>AGXK</v>
      </c>
      <c r="AB5424" t="str">
        <f>IFERROR(VLOOKUP(MESACU[[#This Row],[CODIGOG]],[1]!FAMILIAS[#Data],5,FALSE),"")</f>
        <v>BIOFERTILIZERS</v>
      </c>
    </row>
    <row r="5425" spans="1:28" x14ac:dyDescent="0.35">
      <c r="A5425" t="s">
        <v>28</v>
      </c>
      <c r="B5425">
        <v>343</v>
      </c>
      <c r="C5425" t="s">
        <v>29</v>
      </c>
      <c r="D5425">
        <v>2026</v>
      </c>
      <c r="E5425">
        <v>4</v>
      </c>
      <c r="F5425" t="s">
        <v>51</v>
      </c>
      <c r="G5425">
        <v>325</v>
      </c>
      <c r="H5425" t="s">
        <v>52</v>
      </c>
      <c r="I5425">
        <v>0</v>
      </c>
      <c r="J5425">
        <v>0</v>
      </c>
      <c r="K5425">
        <v>34.76</v>
      </c>
      <c r="L5425">
        <v>0</v>
      </c>
      <c r="M5425">
        <v>0</v>
      </c>
      <c r="N5425">
        <v>0</v>
      </c>
      <c r="O5425">
        <v>15.4</v>
      </c>
      <c r="P5425" t="s">
        <v>51</v>
      </c>
      <c r="Q5425" t="s">
        <v>82</v>
      </c>
      <c r="R5425" t="s">
        <v>49</v>
      </c>
      <c r="S5425" t="s">
        <v>50</v>
      </c>
      <c r="T5425" t="s">
        <v>36</v>
      </c>
      <c r="U5425">
        <v>0</v>
      </c>
      <c r="V5425">
        <v>2200</v>
      </c>
      <c r="W5425">
        <v>3476</v>
      </c>
      <c r="X5425" t="str">
        <f>IF(MESACU[[#This Row],[PAIS]]="ESPAÑA",VLOOKUP(MESACU[[#This Row],[PROVINCIA]],[1]!PROVINCIASCC[#Data],2,FALSE),VLOOKUP(MESACU[[#This Row],[PAIS]],'[1]Centros de coste'!$A$2:$D$204,2,FALSE))</f>
        <v>C44 - IBERICA II</v>
      </c>
      <c r="Y5425" t="str">
        <f>IF(MESACU[[#This Row],[PAIS]]="ESPAÑA",VLOOKUP(MESACU[[#This Row],[PROVINCIA]],[1]!PROVINCIASCC[#Data],3,FALSE),VLOOKUP(MESACU[[#This Row],[PAIS]],'[1]Centros de coste'!$A$2:$D$204,3,FALSE))</f>
        <v>IBERICA II</v>
      </c>
      <c r="Z5425" t="str">
        <f>IF(MESACU[[#This Row],[PAIS]]="ESPAÑA",VLOOKUP(MESACU[[#This Row],[PROVINCIA]],[1]!PROVINCIASCC[#Data],4,FALSE),VLOOKUP(MESACU[[#This Row],[PAIS]],'[1]Centros de coste'!$A$2:$D$204,4,FALSE))</f>
        <v>EUROPA</v>
      </c>
      <c r="AA5425" t="str">
        <f>IFERROR(LEFT(TRIM(MESACU[[#This Row],[CodigoArticulo]]),LEN(TRIM(MESACU[[#This Row],[CodigoArticulo]]))-4),"")</f>
        <v>AN</v>
      </c>
      <c r="AB5425" t="str">
        <f>IFERROR(VLOOKUP(MESACU[[#This Row],[CODIGOG]],[1]!FAMILIAS[#Data],5,FALSE),"")</f>
        <v>BIOFERTILIZERS</v>
      </c>
    </row>
    <row r="5426" spans="1:28" x14ac:dyDescent="0.35">
      <c r="A5426" t="s">
        <v>28</v>
      </c>
      <c r="B5426">
        <v>344</v>
      </c>
      <c r="C5426" t="s">
        <v>29</v>
      </c>
      <c r="D5426">
        <v>2026</v>
      </c>
      <c r="E5426">
        <v>4</v>
      </c>
      <c r="F5426" t="s">
        <v>419</v>
      </c>
      <c r="G5426">
        <v>324</v>
      </c>
      <c r="H5426" t="s">
        <v>420</v>
      </c>
      <c r="I5426">
        <v>0</v>
      </c>
      <c r="J5426">
        <v>0</v>
      </c>
      <c r="K5426">
        <v>6.1</v>
      </c>
      <c r="L5426">
        <v>0</v>
      </c>
      <c r="M5426">
        <v>18.3</v>
      </c>
      <c r="N5426">
        <v>0</v>
      </c>
      <c r="O5426">
        <v>3.36</v>
      </c>
      <c r="P5426" t="s">
        <v>419</v>
      </c>
      <c r="Q5426" t="s">
        <v>33</v>
      </c>
      <c r="R5426" t="s">
        <v>34</v>
      </c>
      <c r="S5426" t="s">
        <v>35</v>
      </c>
      <c r="T5426" t="s">
        <v>36</v>
      </c>
      <c r="U5426">
        <v>0</v>
      </c>
      <c r="V5426">
        <v>200</v>
      </c>
      <c r="W5426">
        <v>610</v>
      </c>
      <c r="X5426" t="str">
        <f>IF(MESACU[[#This Row],[PAIS]]="ESPAÑA",VLOOKUP(MESACU[[#This Row],[PROVINCIA]],[1]!PROVINCIASCC[#Data],2,FALSE),VLOOKUP(MESACU[[#This Row],[PAIS]],'[1]Centros de coste'!$A$2:$D$204,2,FALSE))</f>
        <v>C46 - IBERICA IV</v>
      </c>
      <c r="Y5426" t="str">
        <f>IF(MESACU[[#This Row],[PAIS]]="ESPAÑA",VLOOKUP(MESACU[[#This Row],[PROVINCIA]],[1]!PROVINCIASCC[#Data],3,FALSE),VLOOKUP(MESACU[[#This Row],[PAIS]],'[1]Centros de coste'!$A$2:$D$204,3,FALSE))</f>
        <v>IBERICA IV</v>
      </c>
      <c r="Z5426" t="str">
        <f>IF(MESACU[[#This Row],[PAIS]]="ESPAÑA",VLOOKUP(MESACU[[#This Row],[PROVINCIA]],[1]!PROVINCIASCC[#Data],4,FALSE),VLOOKUP(MESACU[[#This Row],[PAIS]],'[1]Centros de coste'!$A$2:$D$204,4,FALSE))</f>
        <v>EUROPA</v>
      </c>
      <c r="AA5426" t="str">
        <f>IFERROR(LEFT(TRIM(MESACU[[#This Row],[CodigoArticulo]]),LEN(TRIM(MESACU[[#This Row],[CodigoArticulo]]))-4),"")</f>
        <v>PT</v>
      </c>
      <c r="AB5426" t="str">
        <f>IFERROR(VLOOKUP(MESACU[[#This Row],[CODIGOG]],[1]!FAMILIAS[#Data],5,FALSE),"")</f>
        <v>BIOFERTILIZERS</v>
      </c>
    </row>
    <row r="5427" spans="1:28" x14ac:dyDescent="0.35">
      <c r="A5427" t="s">
        <v>28</v>
      </c>
      <c r="B5427">
        <v>344</v>
      </c>
      <c r="C5427" t="s">
        <v>29</v>
      </c>
      <c r="D5427">
        <v>2026</v>
      </c>
      <c r="E5427">
        <v>4</v>
      </c>
      <c r="F5427" t="s">
        <v>266</v>
      </c>
      <c r="G5427">
        <v>324</v>
      </c>
      <c r="H5427" t="s">
        <v>1000</v>
      </c>
      <c r="I5427">
        <v>0</v>
      </c>
      <c r="J5427">
        <v>0</v>
      </c>
      <c r="K5427">
        <v>0.64</v>
      </c>
      <c r="L5427">
        <v>0</v>
      </c>
      <c r="M5427">
        <v>1.92</v>
      </c>
      <c r="N5427">
        <v>0</v>
      </c>
      <c r="O5427">
        <v>0.49</v>
      </c>
      <c r="P5427" t="s">
        <v>266</v>
      </c>
      <c r="Q5427" t="s">
        <v>33</v>
      </c>
      <c r="R5427" t="s">
        <v>34</v>
      </c>
      <c r="S5427" t="s">
        <v>35</v>
      </c>
      <c r="T5427" t="s">
        <v>36</v>
      </c>
      <c r="U5427">
        <v>0</v>
      </c>
      <c r="V5427">
        <v>20</v>
      </c>
      <c r="W5427">
        <v>64</v>
      </c>
      <c r="X5427" t="str">
        <f>IF(MESACU[[#This Row],[PAIS]]="ESPAÑA",VLOOKUP(MESACU[[#This Row],[PROVINCIA]],[1]!PROVINCIASCC[#Data],2,FALSE),VLOOKUP(MESACU[[#This Row],[PAIS]],'[1]Centros de coste'!$A$2:$D$204,2,FALSE))</f>
        <v>C46 - IBERICA IV</v>
      </c>
      <c r="Y5427" t="str">
        <f>IF(MESACU[[#This Row],[PAIS]]="ESPAÑA",VLOOKUP(MESACU[[#This Row],[PROVINCIA]],[1]!PROVINCIASCC[#Data],3,FALSE),VLOOKUP(MESACU[[#This Row],[PAIS]],'[1]Centros de coste'!$A$2:$D$204,3,FALSE))</f>
        <v>IBERICA IV</v>
      </c>
      <c r="Z5427" t="str">
        <f>IF(MESACU[[#This Row],[PAIS]]="ESPAÑA",VLOOKUP(MESACU[[#This Row],[PROVINCIA]],[1]!PROVINCIASCC[#Data],4,FALSE),VLOOKUP(MESACU[[#This Row],[PAIS]],'[1]Centros de coste'!$A$2:$D$204,4,FALSE))</f>
        <v>EUROPA</v>
      </c>
      <c r="AA5427" t="str">
        <f>IFERROR(LEFT(TRIM(MESACU[[#This Row],[CodigoArticulo]]),LEN(TRIM(MESACU[[#This Row],[CodigoArticulo]]))-4),"")</f>
        <v>AGRMG</v>
      </c>
      <c r="AB5427" t="str">
        <f>IFERROR(VLOOKUP(MESACU[[#This Row],[CODIGOG]],[1]!FAMILIAS[#Data],5,FALSE),"")</f>
        <v>BIOSTIMULANTS</v>
      </c>
    </row>
    <row r="5428" spans="1:28" x14ac:dyDescent="0.35">
      <c r="A5428" t="s">
        <v>28</v>
      </c>
      <c r="B5428">
        <v>344</v>
      </c>
      <c r="C5428" t="s">
        <v>29</v>
      </c>
      <c r="D5428">
        <v>2026</v>
      </c>
      <c r="E5428">
        <v>4</v>
      </c>
      <c r="F5428" t="s">
        <v>246</v>
      </c>
      <c r="G5428">
        <v>324</v>
      </c>
      <c r="H5428" t="s">
        <v>247</v>
      </c>
      <c r="I5428">
        <v>0</v>
      </c>
      <c r="J5428">
        <v>0</v>
      </c>
      <c r="K5428">
        <v>1.1679999999999999</v>
      </c>
      <c r="L5428">
        <v>0</v>
      </c>
      <c r="M5428">
        <v>3.504</v>
      </c>
      <c r="N5428">
        <v>0</v>
      </c>
      <c r="O5428">
        <v>1</v>
      </c>
      <c r="P5428" t="s">
        <v>246</v>
      </c>
      <c r="Q5428" t="s">
        <v>33</v>
      </c>
      <c r="R5428" t="s">
        <v>34</v>
      </c>
      <c r="S5428" t="s">
        <v>35</v>
      </c>
      <c r="T5428" t="s">
        <v>36</v>
      </c>
      <c r="U5428">
        <v>0</v>
      </c>
      <c r="V5428">
        <v>40</v>
      </c>
      <c r="W5428">
        <v>116.8</v>
      </c>
      <c r="X5428" t="str">
        <f>IF(MESACU[[#This Row],[PAIS]]="ESPAÑA",VLOOKUP(MESACU[[#This Row],[PROVINCIA]],[1]!PROVINCIASCC[#Data],2,FALSE),VLOOKUP(MESACU[[#This Row],[PAIS]],'[1]Centros de coste'!$A$2:$D$204,2,FALSE))</f>
        <v>C46 - IBERICA IV</v>
      </c>
      <c r="Y5428" t="str">
        <f>IF(MESACU[[#This Row],[PAIS]]="ESPAÑA",VLOOKUP(MESACU[[#This Row],[PROVINCIA]],[1]!PROVINCIASCC[#Data],3,FALSE),VLOOKUP(MESACU[[#This Row],[PAIS]],'[1]Centros de coste'!$A$2:$D$204,3,FALSE))</f>
        <v>IBERICA IV</v>
      </c>
      <c r="Z5428" t="str">
        <f>IF(MESACU[[#This Row],[PAIS]]="ESPAÑA",VLOOKUP(MESACU[[#This Row],[PROVINCIA]],[1]!PROVINCIASCC[#Data],4,FALSE),VLOOKUP(MESACU[[#This Row],[PAIS]],'[1]Centros de coste'!$A$2:$D$204,4,FALSE))</f>
        <v>EUROPA</v>
      </c>
      <c r="AA5428" t="str">
        <f>IFERROR(LEFT(TRIM(MESACU[[#This Row],[CodigoArticulo]]),LEN(TRIM(MESACU[[#This Row],[CodigoArticulo]]))-4),"")</f>
        <v>AGRMGN</v>
      </c>
      <c r="AB5428" t="str">
        <f>IFERROR(VLOOKUP(MESACU[[#This Row],[CODIGOG]],[1]!FAMILIAS[#Data],5,FALSE),"")</f>
        <v>BIOSTIMULANTS</v>
      </c>
    </row>
    <row r="5429" spans="1:28" x14ac:dyDescent="0.35">
      <c r="A5429" t="s">
        <v>28</v>
      </c>
      <c r="B5429">
        <v>344</v>
      </c>
      <c r="C5429" t="s">
        <v>29</v>
      </c>
      <c r="D5429">
        <v>2026</v>
      </c>
      <c r="E5429">
        <v>4</v>
      </c>
      <c r="F5429" t="s">
        <v>113</v>
      </c>
      <c r="G5429">
        <v>324</v>
      </c>
      <c r="H5429" t="s">
        <v>114</v>
      </c>
      <c r="I5429">
        <v>0</v>
      </c>
      <c r="J5429">
        <v>0</v>
      </c>
      <c r="K5429">
        <v>0.504</v>
      </c>
      <c r="L5429">
        <v>0</v>
      </c>
      <c r="M5429">
        <v>1.512</v>
      </c>
      <c r="N5429">
        <v>0</v>
      </c>
      <c r="O5429">
        <v>0.49</v>
      </c>
      <c r="P5429" t="s">
        <v>113</v>
      </c>
      <c r="Q5429" t="s">
        <v>33</v>
      </c>
      <c r="R5429" t="s">
        <v>34</v>
      </c>
      <c r="S5429" t="s">
        <v>35</v>
      </c>
      <c r="T5429" t="s">
        <v>36</v>
      </c>
      <c r="U5429">
        <v>0</v>
      </c>
      <c r="V5429">
        <v>20</v>
      </c>
      <c r="W5429">
        <v>50.4</v>
      </c>
      <c r="X5429" t="str">
        <f>IF(MESACU[[#This Row],[PAIS]]="ESPAÑA",VLOOKUP(MESACU[[#This Row],[PROVINCIA]],[1]!PROVINCIASCC[#Data],2,FALSE),VLOOKUP(MESACU[[#This Row],[PAIS]],'[1]Centros de coste'!$A$2:$D$204,2,FALSE))</f>
        <v>C46 - IBERICA IV</v>
      </c>
      <c r="Y5429" t="str">
        <f>IF(MESACU[[#This Row],[PAIS]]="ESPAÑA",VLOOKUP(MESACU[[#This Row],[PROVINCIA]],[1]!PROVINCIASCC[#Data],3,FALSE),VLOOKUP(MESACU[[#This Row],[PAIS]],'[1]Centros de coste'!$A$2:$D$204,3,FALSE))</f>
        <v>IBERICA IV</v>
      </c>
      <c r="Z5429" t="str">
        <f>IF(MESACU[[#This Row],[PAIS]]="ESPAÑA",VLOOKUP(MESACU[[#This Row],[PROVINCIA]],[1]!PROVINCIASCC[#Data],4,FALSE),VLOOKUP(MESACU[[#This Row],[PAIS]],'[1]Centros de coste'!$A$2:$D$204,4,FALSE))</f>
        <v>EUROPA</v>
      </c>
      <c r="AA5429" t="str">
        <f>IFERROR(LEFT(TRIM(MESACU[[#This Row],[CodigoArticulo]]),LEN(TRIM(MESACU[[#This Row],[CodigoArticulo]]))-4),"")</f>
        <v>BIO</v>
      </c>
      <c r="AB5429" t="str">
        <f>IFERROR(VLOOKUP(MESACU[[#This Row],[CODIGOG]],[1]!FAMILIAS[#Data],5,FALSE),"")</f>
        <v>BIOSTIMULANTS</v>
      </c>
    </row>
    <row r="5430" spans="1:28" x14ac:dyDescent="0.35">
      <c r="A5430" t="s">
        <v>28</v>
      </c>
      <c r="B5430">
        <v>344</v>
      </c>
      <c r="C5430" t="s">
        <v>29</v>
      </c>
      <c r="D5430">
        <v>2026</v>
      </c>
      <c r="E5430">
        <v>4</v>
      </c>
      <c r="F5430" t="s">
        <v>92</v>
      </c>
      <c r="G5430">
        <v>324</v>
      </c>
      <c r="H5430" t="s">
        <v>93</v>
      </c>
      <c r="I5430">
        <v>0</v>
      </c>
      <c r="J5430">
        <v>0</v>
      </c>
      <c r="K5430">
        <v>14.592000000000001</v>
      </c>
      <c r="L5430">
        <v>0</v>
      </c>
      <c r="M5430">
        <v>43.776000000000003</v>
      </c>
      <c r="N5430">
        <v>0</v>
      </c>
      <c r="O5430">
        <v>16</v>
      </c>
      <c r="P5430" t="s">
        <v>92</v>
      </c>
      <c r="Q5430" t="s">
        <v>33</v>
      </c>
      <c r="R5430" t="s">
        <v>34</v>
      </c>
      <c r="S5430" t="s">
        <v>35</v>
      </c>
      <c r="T5430" t="s">
        <v>36</v>
      </c>
      <c r="U5430">
        <v>0</v>
      </c>
      <c r="V5430">
        <v>640</v>
      </c>
      <c r="W5430">
        <v>1459.2</v>
      </c>
      <c r="X5430" t="str">
        <f>IF(MESACU[[#This Row],[PAIS]]="ESPAÑA",VLOOKUP(MESACU[[#This Row],[PROVINCIA]],[1]!PROVINCIASCC[#Data],2,FALSE),VLOOKUP(MESACU[[#This Row],[PAIS]],'[1]Centros de coste'!$A$2:$D$204,2,FALSE))</f>
        <v>C46 - IBERICA IV</v>
      </c>
      <c r="Y5430" t="str">
        <f>IF(MESACU[[#This Row],[PAIS]]="ESPAÑA",VLOOKUP(MESACU[[#This Row],[PROVINCIA]],[1]!PROVINCIASCC[#Data],3,FALSE),VLOOKUP(MESACU[[#This Row],[PAIS]],'[1]Centros de coste'!$A$2:$D$204,3,FALSE))</f>
        <v>IBERICA IV</v>
      </c>
      <c r="Z5430" t="str">
        <f>IF(MESACU[[#This Row],[PAIS]]="ESPAÑA",VLOOKUP(MESACU[[#This Row],[PROVINCIA]],[1]!PROVINCIASCC[#Data],4,FALSE),VLOOKUP(MESACU[[#This Row],[PAIS]],'[1]Centros de coste'!$A$2:$D$204,4,FALSE))</f>
        <v>EUROPA</v>
      </c>
      <c r="AA5430" t="str">
        <f>IFERROR(LEFT(TRIM(MESACU[[#This Row],[CodigoArticulo]]),LEN(TRIM(MESACU[[#This Row],[CodigoArticulo]]))-4),"")</f>
        <v>BIO</v>
      </c>
      <c r="AB5430" t="str">
        <f>IFERROR(VLOOKUP(MESACU[[#This Row],[CODIGOG]],[1]!FAMILIAS[#Data],5,FALSE),"")</f>
        <v>BIOSTIMULANTS</v>
      </c>
    </row>
    <row r="5431" spans="1:28" x14ac:dyDescent="0.35">
      <c r="A5431" t="s">
        <v>28</v>
      </c>
      <c r="B5431">
        <v>344</v>
      </c>
      <c r="C5431" t="s">
        <v>29</v>
      </c>
      <c r="D5431">
        <v>2026</v>
      </c>
      <c r="E5431">
        <v>4</v>
      </c>
      <c r="F5431" t="s">
        <v>142</v>
      </c>
      <c r="G5431">
        <v>324</v>
      </c>
      <c r="H5431" t="s">
        <v>143</v>
      </c>
      <c r="I5431">
        <v>0</v>
      </c>
      <c r="J5431">
        <v>0</v>
      </c>
      <c r="K5431">
        <v>1.264</v>
      </c>
      <c r="L5431">
        <v>0</v>
      </c>
      <c r="M5431">
        <v>3.7919999999999998</v>
      </c>
      <c r="N5431">
        <v>0</v>
      </c>
      <c r="O5431">
        <v>0.98</v>
      </c>
      <c r="P5431" t="s">
        <v>142</v>
      </c>
      <c r="Q5431" t="s">
        <v>33</v>
      </c>
      <c r="R5431" t="s">
        <v>34</v>
      </c>
      <c r="S5431" t="s">
        <v>35</v>
      </c>
      <c r="T5431" t="s">
        <v>36</v>
      </c>
      <c r="U5431">
        <v>0</v>
      </c>
      <c r="V5431">
        <v>40</v>
      </c>
      <c r="W5431">
        <v>126.4</v>
      </c>
      <c r="X5431" t="str">
        <f>IF(MESACU[[#This Row],[PAIS]]="ESPAÑA",VLOOKUP(MESACU[[#This Row],[PROVINCIA]],[1]!PROVINCIASCC[#Data],2,FALSE),VLOOKUP(MESACU[[#This Row],[PAIS]],'[1]Centros de coste'!$A$2:$D$204,2,FALSE))</f>
        <v>C46 - IBERICA IV</v>
      </c>
      <c r="Y5431" t="str">
        <f>IF(MESACU[[#This Row],[PAIS]]="ESPAÑA",VLOOKUP(MESACU[[#This Row],[PROVINCIA]],[1]!PROVINCIASCC[#Data],3,FALSE),VLOOKUP(MESACU[[#This Row],[PAIS]],'[1]Centros de coste'!$A$2:$D$204,3,FALSE))</f>
        <v>IBERICA IV</v>
      </c>
      <c r="Z5431" t="str">
        <f>IF(MESACU[[#This Row],[PAIS]]="ESPAÑA",VLOOKUP(MESACU[[#This Row],[PROVINCIA]],[1]!PROVINCIASCC[#Data],4,FALSE),VLOOKUP(MESACU[[#This Row],[PAIS]],'[1]Centros de coste'!$A$2:$D$204,4,FALSE))</f>
        <v>EUROPA</v>
      </c>
      <c r="AA5431" t="str">
        <f>IFERROR(LEFT(TRIM(MESACU[[#This Row],[CodigoArticulo]]),LEN(TRIM(MESACU[[#This Row],[CodigoArticulo]]))-4),"")</f>
        <v>B</v>
      </c>
      <c r="AB5431" t="str">
        <f>IFERROR(VLOOKUP(MESACU[[#This Row],[CODIGOG]],[1]!FAMILIAS[#Data],5,FALSE),"")</f>
        <v>BIOFERTILIZERS</v>
      </c>
    </row>
    <row r="5432" spans="1:28" x14ac:dyDescent="0.35">
      <c r="A5432" t="s">
        <v>28</v>
      </c>
      <c r="B5432">
        <v>344</v>
      </c>
      <c r="C5432" t="s">
        <v>29</v>
      </c>
      <c r="D5432">
        <v>2026</v>
      </c>
      <c r="E5432">
        <v>4</v>
      </c>
      <c r="F5432" t="s">
        <v>46</v>
      </c>
      <c r="G5432">
        <v>324</v>
      </c>
      <c r="H5432" t="s">
        <v>47</v>
      </c>
      <c r="I5432">
        <v>0</v>
      </c>
      <c r="J5432">
        <v>0</v>
      </c>
      <c r="K5432">
        <v>0.50800000000000001</v>
      </c>
      <c r="L5432">
        <v>0</v>
      </c>
      <c r="M5432">
        <v>1.524</v>
      </c>
      <c r="N5432">
        <v>0</v>
      </c>
      <c r="O5432">
        <v>0.18</v>
      </c>
      <c r="P5432" t="s">
        <v>46</v>
      </c>
      <c r="Q5432" t="s">
        <v>33</v>
      </c>
      <c r="R5432" t="s">
        <v>49</v>
      </c>
      <c r="S5432" t="s">
        <v>35</v>
      </c>
      <c r="T5432" t="s">
        <v>36</v>
      </c>
      <c r="U5432">
        <v>0</v>
      </c>
      <c r="V5432">
        <v>20</v>
      </c>
      <c r="W5432">
        <v>50.8</v>
      </c>
      <c r="X5432" t="str">
        <f>IF(MESACU[[#This Row],[PAIS]]="ESPAÑA",VLOOKUP(MESACU[[#This Row],[PROVINCIA]],[1]!PROVINCIASCC[#Data],2,FALSE),VLOOKUP(MESACU[[#This Row],[PAIS]],'[1]Centros de coste'!$A$2:$D$204,2,FALSE))</f>
        <v>C46 - IBERICA IV</v>
      </c>
      <c r="Y5432" t="str">
        <f>IF(MESACU[[#This Row],[PAIS]]="ESPAÑA",VLOOKUP(MESACU[[#This Row],[PROVINCIA]],[1]!PROVINCIASCC[#Data],3,FALSE),VLOOKUP(MESACU[[#This Row],[PAIS]],'[1]Centros de coste'!$A$2:$D$204,3,FALSE))</f>
        <v>IBERICA IV</v>
      </c>
      <c r="Z5432" t="str">
        <f>IF(MESACU[[#This Row],[PAIS]]="ESPAÑA",VLOOKUP(MESACU[[#This Row],[PROVINCIA]],[1]!PROVINCIASCC[#Data],4,FALSE),VLOOKUP(MESACU[[#This Row],[PAIS]],'[1]Centros de coste'!$A$2:$D$204,4,FALSE))</f>
        <v>EUROPA</v>
      </c>
      <c r="AA5432" t="str">
        <f>IFERROR(LEFT(TRIM(MESACU[[#This Row],[CodigoArticulo]]),LEN(TRIM(MESACU[[#This Row],[CodigoArticulo]]))-4),"")</f>
        <v>FTK</v>
      </c>
      <c r="AB5432" t="str">
        <f>IFERROR(VLOOKUP(MESACU[[#This Row],[CODIGOG]],[1]!FAMILIAS[#Data],5,FALSE),"")</f>
        <v>BIOCONTROL</v>
      </c>
    </row>
    <row r="5433" spans="1:28" x14ac:dyDescent="0.35">
      <c r="A5433" t="s">
        <v>28</v>
      </c>
      <c r="B5433">
        <v>344</v>
      </c>
      <c r="C5433" t="s">
        <v>29</v>
      </c>
      <c r="D5433">
        <v>2026</v>
      </c>
      <c r="E5433">
        <v>4</v>
      </c>
      <c r="F5433" t="s">
        <v>117</v>
      </c>
      <c r="G5433">
        <v>324</v>
      </c>
      <c r="H5433" t="s">
        <v>118</v>
      </c>
      <c r="I5433">
        <v>0</v>
      </c>
      <c r="J5433">
        <v>0</v>
      </c>
      <c r="K5433">
        <v>3.88</v>
      </c>
      <c r="L5433">
        <v>0</v>
      </c>
      <c r="M5433">
        <v>11.64</v>
      </c>
      <c r="N5433">
        <v>0</v>
      </c>
      <c r="O5433">
        <v>1.97</v>
      </c>
      <c r="P5433" t="s">
        <v>117</v>
      </c>
      <c r="Q5433" t="s">
        <v>33</v>
      </c>
      <c r="R5433" t="s">
        <v>34</v>
      </c>
      <c r="S5433" t="s">
        <v>35</v>
      </c>
      <c r="T5433" t="s">
        <v>36</v>
      </c>
      <c r="U5433">
        <v>0</v>
      </c>
      <c r="V5433">
        <v>80</v>
      </c>
      <c r="W5433">
        <v>388</v>
      </c>
      <c r="X5433" t="str">
        <f>IF(MESACU[[#This Row],[PAIS]]="ESPAÑA",VLOOKUP(MESACU[[#This Row],[PROVINCIA]],[1]!PROVINCIASCC[#Data],2,FALSE),VLOOKUP(MESACU[[#This Row],[PAIS]],'[1]Centros de coste'!$A$2:$D$204,2,FALSE))</f>
        <v>C46 - IBERICA IV</v>
      </c>
      <c r="Y5433" t="str">
        <f>IF(MESACU[[#This Row],[PAIS]]="ESPAÑA",VLOOKUP(MESACU[[#This Row],[PROVINCIA]],[1]!PROVINCIASCC[#Data],3,FALSE),VLOOKUP(MESACU[[#This Row],[PAIS]],'[1]Centros de coste'!$A$2:$D$204,3,FALSE))</f>
        <v>IBERICA IV</v>
      </c>
      <c r="Z5433" t="str">
        <f>IF(MESACU[[#This Row],[PAIS]]="ESPAÑA",VLOOKUP(MESACU[[#This Row],[PROVINCIA]],[1]!PROVINCIASCC[#Data],4,FALSE),VLOOKUP(MESACU[[#This Row],[PAIS]],'[1]Centros de coste'!$A$2:$D$204,4,FALSE))</f>
        <v>EUROPA</v>
      </c>
      <c r="AA5433" t="str">
        <f>IFERROR(LEFT(TRIM(MESACU[[#This Row],[CodigoArticulo]]),LEN(TRIM(MESACU[[#This Row],[CodigoArticulo]]))-4),"")</f>
        <v>AVAN</v>
      </c>
      <c r="AB5433" t="str">
        <f>IFERROR(VLOOKUP(MESACU[[#This Row],[CODIGOG]],[1]!FAMILIAS[#Data],5,FALSE),"")</f>
        <v>BIOSTIMULANTS</v>
      </c>
    </row>
    <row r="5434" spans="1:28" x14ac:dyDescent="0.35">
      <c r="A5434" t="s">
        <v>28</v>
      </c>
      <c r="B5434">
        <v>344</v>
      </c>
      <c r="C5434" t="s">
        <v>29</v>
      </c>
      <c r="D5434">
        <v>2026</v>
      </c>
      <c r="E5434">
        <v>4</v>
      </c>
      <c r="F5434" t="s">
        <v>69</v>
      </c>
      <c r="G5434">
        <v>324</v>
      </c>
      <c r="H5434" t="s">
        <v>70</v>
      </c>
      <c r="I5434">
        <v>0</v>
      </c>
      <c r="J5434">
        <v>0</v>
      </c>
      <c r="K5434">
        <v>4.57</v>
      </c>
      <c r="L5434">
        <v>0</v>
      </c>
      <c r="M5434">
        <v>13.71</v>
      </c>
      <c r="N5434">
        <v>0</v>
      </c>
      <c r="O5434">
        <v>2.5</v>
      </c>
      <c r="P5434" t="s">
        <v>69</v>
      </c>
      <c r="Q5434" t="s">
        <v>33</v>
      </c>
      <c r="R5434" t="s">
        <v>34</v>
      </c>
      <c r="S5434" t="s">
        <v>35</v>
      </c>
      <c r="T5434" t="s">
        <v>36</v>
      </c>
      <c r="U5434">
        <v>0</v>
      </c>
      <c r="V5434">
        <v>100</v>
      </c>
      <c r="W5434">
        <v>457</v>
      </c>
      <c r="X5434" t="str">
        <f>IF(MESACU[[#This Row],[PAIS]]="ESPAÑA",VLOOKUP(MESACU[[#This Row],[PROVINCIA]],[1]!PROVINCIASCC[#Data],2,FALSE),VLOOKUP(MESACU[[#This Row],[PAIS]],'[1]Centros de coste'!$A$2:$D$204,2,FALSE))</f>
        <v>C46 - IBERICA IV</v>
      </c>
      <c r="Y5434" t="str">
        <f>IF(MESACU[[#This Row],[PAIS]]="ESPAÑA",VLOOKUP(MESACU[[#This Row],[PROVINCIA]],[1]!PROVINCIASCC[#Data],3,FALSE),VLOOKUP(MESACU[[#This Row],[PAIS]],'[1]Centros de coste'!$A$2:$D$204,3,FALSE))</f>
        <v>IBERICA IV</v>
      </c>
      <c r="Z5434" t="str">
        <f>IF(MESACU[[#This Row],[PAIS]]="ESPAÑA",VLOOKUP(MESACU[[#This Row],[PROVINCIA]],[1]!PROVINCIASCC[#Data],4,FALSE),VLOOKUP(MESACU[[#This Row],[PAIS]],'[1]Centros de coste'!$A$2:$D$204,4,FALSE))</f>
        <v>EUROPA</v>
      </c>
      <c r="AA5434" t="str">
        <f>IFERROR(LEFT(TRIM(MESACU[[#This Row],[CodigoArticulo]]),LEN(TRIM(MESACU[[#This Row],[CodigoArticulo]]))-4),"")</f>
        <v>AVAN</v>
      </c>
      <c r="AB5434" t="str">
        <f>IFERROR(VLOOKUP(MESACU[[#This Row],[CODIGOG]],[1]!FAMILIAS[#Data],5,FALSE),"")</f>
        <v>BIOSTIMULANTS</v>
      </c>
    </row>
    <row r="5435" spans="1:28" x14ac:dyDescent="0.35">
      <c r="A5435" t="s">
        <v>28</v>
      </c>
      <c r="B5435">
        <v>344</v>
      </c>
      <c r="C5435" t="s">
        <v>29</v>
      </c>
      <c r="D5435">
        <v>2026</v>
      </c>
      <c r="E5435">
        <v>4</v>
      </c>
      <c r="F5435" t="s">
        <v>332</v>
      </c>
      <c r="G5435">
        <v>324</v>
      </c>
      <c r="H5435" t="s">
        <v>333</v>
      </c>
      <c r="I5435">
        <v>0</v>
      </c>
      <c r="J5435">
        <v>0</v>
      </c>
      <c r="K5435">
        <v>0.60240000000000005</v>
      </c>
      <c r="L5435">
        <v>0</v>
      </c>
      <c r="M5435">
        <v>1.8071999999999999</v>
      </c>
      <c r="N5435">
        <v>0</v>
      </c>
      <c r="O5435">
        <v>0.65</v>
      </c>
      <c r="P5435" t="s">
        <v>334</v>
      </c>
      <c r="Q5435" t="s">
        <v>33</v>
      </c>
      <c r="R5435" t="s">
        <v>34</v>
      </c>
      <c r="S5435" t="s">
        <v>35</v>
      </c>
      <c r="T5435" t="s">
        <v>36</v>
      </c>
      <c r="U5435">
        <v>0</v>
      </c>
      <c r="V5435">
        <v>12</v>
      </c>
      <c r="W5435">
        <v>60.24</v>
      </c>
      <c r="X5435" t="str">
        <f>IF(MESACU[[#This Row],[PAIS]]="ESPAÑA",VLOOKUP(MESACU[[#This Row],[PROVINCIA]],[1]!PROVINCIASCC[#Data],2,FALSE),VLOOKUP(MESACU[[#This Row],[PAIS]],'[1]Centros de coste'!$A$2:$D$204,2,FALSE))</f>
        <v>C46 - IBERICA IV</v>
      </c>
      <c r="Y5435" t="str">
        <f>IF(MESACU[[#This Row],[PAIS]]="ESPAÑA",VLOOKUP(MESACU[[#This Row],[PROVINCIA]],[1]!PROVINCIASCC[#Data],3,FALSE),VLOOKUP(MESACU[[#This Row],[PAIS]],'[1]Centros de coste'!$A$2:$D$204,3,FALSE))</f>
        <v>IBERICA IV</v>
      </c>
      <c r="Z5435" t="str">
        <f>IF(MESACU[[#This Row],[PAIS]]="ESPAÑA",VLOOKUP(MESACU[[#This Row],[PROVINCIA]],[1]!PROVINCIASCC[#Data],4,FALSE),VLOOKUP(MESACU[[#This Row],[PAIS]],'[1]Centros de coste'!$A$2:$D$204,4,FALSE))</f>
        <v>EUROPA</v>
      </c>
      <c r="AA5435" t="str">
        <f>IFERROR(LEFT(TRIM(MESACU[[#This Row],[CodigoArticulo]]),LEN(TRIM(MESACU[[#This Row],[CodigoArticulo]]))-4),"")</f>
        <v>PHD</v>
      </c>
      <c r="AB5435" t="str">
        <f>IFERROR(VLOOKUP(MESACU[[#This Row],[CODIGOG]],[1]!FAMILIAS[#Data],5,FALSE),"")</f>
        <v>BIOCONTROL</v>
      </c>
    </row>
    <row r="5436" spans="1:28" x14ac:dyDescent="0.35">
      <c r="A5436" t="s">
        <v>28</v>
      </c>
      <c r="B5436">
        <v>344</v>
      </c>
      <c r="C5436" t="s">
        <v>29</v>
      </c>
      <c r="D5436">
        <v>2026</v>
      </c>
      <c r="E5436">
        <v>4</v>
      </c>
      <c r="F5436" t="s">
        <v>43</v>
      </c>
      <c r="G5436">
        <v>324</v>
      </c>
      <c r="H5436" t="s">
        <v>44</v>
      </c>
      <c r="I5436">
        <v>0</v>
      </c>
      <c r="J5436">
        <v>0</v>
      </c>
      <c r="K5436">
        <v>2.8639999999999999</v>
      </c>
      <c r="L5436">
        <v>0</v>
      </c>
      <c r="M5436">
        <v>8.5920000000000005</v>
      </c>
      <c r="N5436">
        <v>0</v>
      </c>
      <c r="O5436">
        <v>1.97</v>
      </c>
      <c r="P5436" t="s">
        <v>45</v>
      </c>
      <c r="Q5436" t="s">
        <v>33</v>
      </c>
      <c r="R5436" t="s">
        <v>34</v>
      </c>
      <c r="S5436" t="s">
        <v>35</v>
      </c>
      <c r="T5436" t="s">
        <v>36</v>
      </c>
      <c r="U5436">
        <v>0</v>
      </c>
      <c r="V5436">
        <v>80</v>
      </c>
      <c r="W5436">
        <v>286.39999999999998</v>
      </c>
      <c r="X5436" t="str">
        <f>IF(MESACU[[#This Row],[PAIS]]="ESPAÑA",VLOOKUP(MESACU[[#This Row],[PROVINCIA]],[1]!PROVINCIASCC[#Data],2,FALSE),VLOOKUP(MESACU[[#This Row],[PAIS]],'[1]Centros de coste'!$A$2:$D$204,2,FALSE))</f>
        <v>C46 - IBERICA IV</v>
      </c>
      <c r="Y5436" t="str">
        <f>IF(MESACU[[#This Row],[PAIS]]="ESPAÑA",VLOOKUP(MESACU[[#This Row],[PROVINCIA]],[1]!PROVINCIASCC[#Data],3,FALSE),VLOOKUP(MESACU[[#This Row],[PAIS]],'[1]Centros de coste'!$A$2:$D$204,3,FALSE))</f>
        <v>IBERICA IV</v>
      </c>
      <c r="Z5436" t="str">
        <f>IF(MESACU[[#This Row],[PAIS]]="ESPAÑA",VLOOKUP(MESACU[[#This Row],[PROVINCIA]],[1]!PROVINCIASCC[#Data],4,FALSE),VLOOKUP(MESACU[[#This Row],[PAIS]],'[1]Centros de coste'!$A$2:$D$204,4,FALSE))</f>
        <v>EUROPA</v>
      </c>
      <c r="AA5436" t="str">
        <f>IFERROR(LEFT(TRIM(MESACU[[#This Row],[CodigoArticulo]]),LEN(TRIM(MESACU[[#This Row],[CodigoArticulo]]))-4),"")</f>
        <v>PHD</v>
      </c>
      <c r="AB5436" t="str">
        <f>IFERROR(VLOOKUP(MESACU[[#This Row],[CODIGOG]],[1]!FAMILIAS[#Data],5,FALSE),"")</f>
        <v>BIOCONTROL</v>
      </c>
    </row>
    <row r="5437" spans="1:28" x14ac:dyDescent="0.35">
      <c r="A5437" t="s">
        <v>28</v>
      </c>
      <c r="B5437">
        <v>344</v>
      </c>
      <c r="C5437" t="s">
        <v>29</v>
      </c>
      <c r="D5437">
        <v>2026</v>
      </c>
      <c r="E5437">
        <v>4</v>
      </c>
      <c r="F5437" t="s">
        <v>30</v>
      </c>
      <c r="G5437">
        <v>324</v>
      </c>
      <c r="H5437" t="s">
        <v>31</v>
      </c>
      <c r="I5437">
        <v>0</v>
      </c>
      <c r="J5437">
        <v>0</v>
      </c>
      <c r="K5437">
        <v>23.12</v>
      </c>
      <c r="L5437">
        <v>0</v>
      </c>
      <c r="M5437">
        <v>69.36</v>
      </c>
      <c r="N5437">
        <v>0</v>
      </c>
      <c r="O5437">
        <v>13.44</v>
      </c>
      <c r="P5437" t="s">
        <v>32</v>
      </c>
      <c r="Q5437" t="s">
        <v>33</v>
      </c>
      <c r="R5437" t="s">
        <v>34</v>
      </c>
      <c r="S5437" t="s">
        <v>35</v>
      </c>
      <c r="T5437" t="s">
        <v>36</v>
      </c>
      <c r="U5437">
        <v>0</v>
      </c>
      <c r="V5437">
        <v>800</v>
      </c>
      <c r="W5437">
        <v>2312</v>
      </c>
      <c r="X5437" t="str">
        <f>IF(MESACU[[#This Row],[PAIS]]="ESPAÑA",VLOOKUP(MESACU[[#This Row],[PROVINCIA]],[1]!PROVINCIASCC[#Data],2,FALSE),VLOOKUP(MESACU[[#This Row],[PAIS]],'[1]Centros de coste'!$A$2:$D$204,2,FALSE))</f>
        <v>C46 - IBERICA IV</v>
      </c>
      <c r="Y5437" t="str">
        <f>IF(MESACU[[#This Row],[PAIS]]="ESPAÑA",VLOOKUP(MESACU[[#This Row],[PROVINCIA]],[1]!PROVINCIASCC[#Data],3,FALSE),VLOOKUP(MESACU[[#This Row],[PAIS]],'[1]Centros de coste'!$A$2:$D$204,3,FALSE))</f>
        <v>IBERICA IV</v>
      </c>
      <c r="Z5437" t="str">
        <f>IF(MESACU[[#This Row],[PAIS]]="ESPAÑA",VLOOKUP(MESACU[[#This Row],[PROVINCIA]],[1]!PROVINCIASCC[#Data],4,FALSE),VLOOKUP(MESACU[[#This Row],[PAIS]],'[1]Centros de coste'!$A$2:$D$204,4,FALSE))</f>
        <v>EUROPA</v>
      </c>
      <c r="AA5437" t="str">
        <f>IFERROR(LEFT(TRIM(MESACU[[#This Row],[CodigoArticulo]]),LEN(TRIM(MESACU[[#This Row],[CodigoArticulo]]))-4),"")</f>
        <v>AGXK</v>
      </c>
      <c r="AB5437" t="str">
        <f>IFERROR(VLOOKUP(MESACU[[#This Row],[CODIGOG]],[1]!FAMILIAS[#Data],5,FALSE),"")</f>
        <v>BIOFERTILIZERS</v>
      </c>
    </row>
    <row r="5438" spans="1:28" x14ac:dyDescent="0.35">
      <c r="A5438" t="s">
        <v>28</v>
      </c>
      <c r="B5438">
        <v>345</v>
      </c>
      <c r="C5438" t="s">
        <v>29</v>
      </c>
      <c r="D5438">
        <v>2026</v>
      </c>
      <c r="E5438">
        <v>4</v>
      </c>
      <c r="F5438" t="s">
        <v>104</v>
      </c>
      <c r="G5438">
        <v>323</v>
      </c>
      <c r="H5438" t="s">
        <v>105</v>
      </c>
      <c r="I5438">
        <v>0</v>
      </c>
      <c r="J5438">
        <v>0</v>
      </c>
      <c r="K5438">
        <v>1.98</v>
      </c>
      <c r="L5438">
        <v>0</v>
      </c>
      <c r="M5438">
        <v>5.94</v>
      </c>
      <c r="N5438">
        <v>0</v>
      </c>
      <c r="O5438">
        <v>1.5</v>
      </c>
      <c r="P5438" t="s">
        <v>104</v>
      </c>
      <c r="Q5438" t="s">
        <v>33</v>
      </c>
      <c r="R5438" t="s">
        <v>34</v>
      </c>
      <c r="S5438" t="s">
        <v>35</v>
      </c>
      <c r="T5438" t="s">
        <v>36</v>
      </c>
      <c r="U5438">
        <v>0</v>
      </c>
      <c r="V5438">
        <v>60</v>
      </c>
      <c r="W5438">
        <v>198</v>
      </c>
      <c r="X5438" t="str">
        <f>IF(MESACU[[#This Row],[PAIS]]="ESPAÑA",VLOOKUP(MESACU[[#This Row],[PROVINCIA]],[1]!PROVINCIASCC[#Data],2,FALSE),VLOOKUP(MESACU[[#This Row],[PAIS]],'[1]Centros de coste'!$A$2:$D$204,2,FALSE))</f>
        <v>C46 - IBERICA IV</v>
      </c>
      <c r="Y5438" t="str">
        <f>IF(MESACU[[#This Row],[PAIS]]="ESPAÑA",VLOOKUP(MESACU[[#This Row],[PROVINCIA]],[1]!PROVINCIASCC[#Data],3,FALSE),VLOOKUP(MESACU[[#This Row],[PAIS]],'[1]Centros de coste'!$A$2:$D$204,3,FALSE))</f>
        <v>IBERICA IV</v>
      </c>
      <c r="Z5438" t="str">
        <f>IF(MESACU[[#This Row],[PAIS]]="ESPAÑA",VLOOKUP(MESACU[[#This Row],[PROVINCIA]],[1]!PROVINCIASCC[#Data],4,FALSE),VLOOKUP(MESACU[[#This Row],[PAIS]],'[1]Centros de coste'!$A$2:$D$204,4,FALSE))</f>
        <v>EUROPA</v>
      </c>
      <c r="AA5438" t="str">
        <f>IFERROR(LEFT(TRIM(MESACU[[#This Row],[CodigoArticulo]]),LEN(TRIM(MESACU[[#This Row],[CodigoArticulo]]))-4),"")</f>
        <v>PHD</v>
      </c>
      <c r="AB5438" t="str">
        <f>IFERROR(VLOOKUP(MESACU[[#This Row],[CODIGOG]],[1]!FAMILIAS[#Data],5,FALSE),"")</f>
        <v>BIOCONTROL</v>
      </c>
    </row>
    <row r="5439" spans="1:28" x14ac:dyDescent="0.35">
      <c r="A5439" t="s">
        <v>28</v>
      </c>
      <c r="B5439">
        <v>346</v>
      </c>
      <c r="C5439" t="s">
        <v>29</v>
      </c>
      <c r="D5439">
        <v>2026</v>
      </c>
      <c r="E5439">
        <v>4</v>
      </c>
      <c r="F5439" t="s">
        <v>246</v>
      </c>
      <c r="G5439">
        <v>333</v>
      </c>
      <c r="H5439" t="s">
        <v>247</v>
      </c>
      <c r="I5439">
        <v>0</v>
      </c>
      <c r="J5439">
        <v>0</v>
      </c>
      <c r="K5439">
        <v>80.896000000000001</v>
      </c>
      <c r="L5439">
        <v>0</v>
      </c>
      <c r="M5439">
        <v>0</v>
      </c>
      <c r="N5439">
        <v>0</v>
      </c>
      <c r="O5439">
        <v>32</v>
      </c>
      <c r="P5439" t="s">
        <v>246</v>
      </c>
      <c r="Q5439" t="s">
        <v>427</v>
      </c>
      <c r="R5439" t="s">
        <v>34</v>
      </c>
      <c r="S5439" t="s">
        <v>204</v>
      </c>
      <c r="T5439" t="s">
        <v>36</v>
      </c>
      <c r="U5439">
        <v>0</v>
      </c>
      <c r="V5439">
        <v>1280</v>
      </c>
      <c r="W5439">
        <v>4044.8</v>
      </c>
      <c r="X5439" t="str">
        <f>IF(MESACU[[#This Row],[PAIS]]="ESPAÑA",VLOOKUP(MESACU[[#This Row],[PROVINCIA]],[1]!PROVINCIASCC[#Data],2,FALSE),VLOOKUP(MESACU[[#This Row],[PAIS]],'[1]Centros de coste'!$A$2:$D$204,2,FALSE))</f>
        <v>C98 - IBERICA V</v>
      </c>
      <c r="Y5439" t="str">
        <f>IF(MESACU[[#This Row],[PAIS]]="ESPAÑA",VLOOKUP(MESACU[[#This Row],[PROVINCIA]],[1]!PROVINCIASCC[#Data],3,FALSE),VLOOKUP(MESACU[[#This Row],[PAIS]],'[1]Centros de coste'!$A$2:$D$204,3,FALSE))</f>
        <v>IBERICA V</v>
      </c>
      <c r="Z5439" t="str">
        <f>IF(MESACU[[#This Row],[PAIS]]="ESPAÑA",VLOOKUP(MESACU[[#This Row],[PROVINCIA]],[1]!PROVINCIASCC[#Data],4,FALSE),VLOOKUP(MESACU[[#This Row],[PAIS]],'[1]Centros de coste'!$A$2:$D$204,4,FALSE))</f>
        <v>EUROPA</v>
      </c>
      <c r="AA5439" t="str">
        <f>IFERROR(LEFT(TRIM(MESACU[[#This Row],[CodigoArticulo]]),LEN(TRIM(MESACU[[#This Row],[CodigoArticulo]]))-4),"")</f>
        <v>AGRMGN</v>
      </c>
      <c r="AB5439" t="str">
        <f>IFERROR(VLOOKUP(MESACU[[#This Row],[CODIGOG]],[1]!FAMILIAS[#Data],5,FALSE),"")</f>
        <v>BIOSTIMULANTS</v>
      </c>
    </row>
    <row r="5440" spans="1:28" x14ac:dyDescent="0.35">
      <c r="A5440" t="s">
        <v>28</v>
      </c>
      <c r="B5440">
        <v>346</v>
      </c>
      <c r="C5440" t="s">
        <v>29</v>
      </c>
      <c r="D5440">
        <v>2026</v>
      </c>
      <c r="E5440">
        <v>4</v>
      </c>
      <c r="F5440" t="s">
        <v>558</v>
      </c>
      <c r="G5440">
        <v>333</v>
      </c>
      <c r="H5440" t="s">
        <v>559</v>
      </c>
      <c r="I5440">
        <v>0</v>
      </c>
      <c r="J5440">
        <v>0</v>
      </c>
      <c r="K5440">
        <v>7.56</v>
      </c>
      <c r="L5440">
        <v>0</v>
      </c>
      <c r="M5440">
        <v>0</v>
      </c>
      <c r="N5440">
        <v>0</v>
      </c>
      <c r="O5440">
        <v>3.5</v>
      </c>
      <c r="P5440" t="s">
        <v>28</v>
      </c>
      <c r="Q5440" t="s">
        <v>427</v>
      </c>
      <c r="R5440" t="s">
        <v>34</v>
      </c>
      <c r="S5440" t="s">
        <v>204</v>
      </c>
      <c r="T5440" t="s">
        <v>36</v>
      </c>
      <c r="U5440">
        <v>0</v>
      </c>
      <c r="V5440">
        <v>140</v>
      </c>
      <c r="W5440">
        <v>378</v>
      </c>
      <c r="X5440" t="str">
        <f>IF(MESACU[[#This Row],[PAIS]]="ESPAÑA",VLOOKUP(MESACU[[#This Row],[PROVINCIA]],[1]!PROVINCIASCC[#Data],2,FALSE),VLOOKUP(MESACU[[#This Row],[PAIS]],'[1]Centros de coste'!$A$2:$D$204,2,FALSE))</f>
        <v>C98 - IBERICA V</v>
      </c>
      <c r="Y5440" t="str">
        <f>IF(MESACU[[#This Row],[PAIS]]="ESPAÑA",VLOOKUP(MESACU[[#This Row],[PROVINCIA]],[1]!PROVINCIASCC[#Data],3,FALSE),VLOOKUP(MESACU[[#This Row],[PAIS]],'[1]Centros de coste'!$A$2:$D$204,3,FALSE))</f>
        <v>IBERICA V</v>
      </c>
      <c r="Z5440" t="str">
        <f>IF(MESACU[[#This Row],[PAIS]]="ESPAÑA",VLOOKUP(MESACU[[#This Row],[PROVINCIA]],[1]!PROVINCIASCC[#Data],4,FALSE),VLOOKUP(MESACU[[#This Row],[PAIS]],'[1]Centros de coste'!$A$2:$D$204,4,FALSE))</f>
        <v>EUROPA</v>
      </c>
      <c r="AA5440" t="str">
        <f>IFERROR(LEFT(TRIM(MESACU[[#This Row],[CodigoArticulo]]),LEN(TRIM(MESACU[[#This Row],[CodigoArticulo]]))-4),"")</f>
        <v>FLOR</v>
      </c>
      <c r="AB5440" t="str">
        <f>IFERROR(VLOOKUP(MESACU[[#This Row],[CODIGOG]],[1]!FAMILIAS[#Data],5,FALSE),"")</f>
        <v>BIOSTIMULANTS</v>
      </c>
    </row>
    <row r="5441" spans="1:28" x14ac:dyDescent="0.35">
      <c r="A5441" t="s">
        <v>28</v>
      </c>
      <c r="B5441">
        <v>347</v>
      </c>
      <c r="C5441" t="s">
        <v>29</v>
      </c>
      <c r="D5441">
        <v>2026</v>
      </c>
      <c r="E5441">
        <v>4</v>
      </c>
      <c r="F5441" t="s">
        <v>213</v>
      </c>
      <c r="G5441">
        <v>328</v>
      </c>
      <c r="H5441" t="s">
        <v>214</v>
      </c>
      <c r="I5441">
        <v>0</v>
      </c>
      <c r="J5441">
        <v>0</v>
      </c>
      <c r="K5441">
        <v>30.271999999999998</v>
      </c>
      <c r="L5441">
        <v>0</v>
      </c>
      <c r="M5441">
        <v>0</v>
      </c>
      <c r="N5441">
        <v>0</v>
      </c>
      <c r="O5441">
        <v>16</v>
      </c>
      <c r="P5441" t="s">
        <v>213</v>
      </c>
      <c r="Q5441" t="s">
        <v>48</v>
      </c>
      <c r="R5441" t="s">
        <v>34</v>
      </c>
      <c r="S5441" t="s">
        <v>50</v>
      </c>
      <c r="T5441" t="s">
        <v>36</v>
      </c>
      <c r="U5441">
        <v>0</v>
      </c>
      <c r="V5441">
        <v>640</v>
      </c>
      <c r="W5441">
        <v>3027.2</v>
      </c>
      <c r="X5441" t="str">
        <f>IF(MESACU[[#This Row],[PAIS]]="ESPAÑA",VLOOKUP(MESACU[[#This Row],[PROVINCIA]],[1]!PROVINCIASCC[#Data],2,FALSE),VLOOKUP(MESACU[[#This Row],[PAIS]],'[1]Centros de coste'!$A$2:$D$204,2,FALSE))</f>
        <v>C44 - IBERICA II</v>
      </c>
      <c r="Y5441" t="str">
        <f>IF(MESACU[[#This Row],[PAIS]]="ESPAÑA",VLOOKUP(MESACU[[#This Row],[PROVINCIA]],[1]!PROVINCIASCC[#Data],3,FALSE),VLOOKUP(MESACU[[#This Row],[PAIS]],'[1]Centros de coste'!$A$2:$D$204,3,FALSE))</f>
        <v>IBERICA II</v>
      </c>
      <c r="Z5441" t="str">
        <f>IF(MESACU[[#This Row],[PAIS]]="ESPAÑA",VLOOKUP(MESACU[[#This Row],[PROVINCIA]],[1]!PROVINCIASCC[#Data],4,FALSE),VLOOKUP(MESACU[[#This Row],[PAIS]],'[1]Centros de coste'!$A$2:$D$204,4,FALSE))</f>
        <v>EUROPA</v>
      </c>
      <c r="AA5441" t="str">
        <f>IFERROR(LEFT(TRIM(MESACU[[#This Row],[CodigoArticulo]]),LEN(TRIM(MESACU[[#This Row],[CodigoArticulo]]))-4),"")</f>
        <v>G3</v>
      </c>
      <c r="AB5441" t="str">
        <f>IFERROR(VLOOKUP(MESACU[[#This Row],[CODIGOG]],[1]!FAMILIAS[#Data],5,FALSE),"")</f>
        <v>BIOSTIMULANTS</v>
      </c>
    </row>
    <row r="5442" spans="1:28" x14ac:dyDescent="0.35">
      <c r="A5442" t="s">
        <v>28</v>
      </c>
      <c r="B5442">
        <v>348</v>
      </c>
      <c r="C5442" t="s">
        <v>29</v>
      </c>
      <c r="D5442">
        <v>2026</v>
      </c>
      <c r="E5442">
        <v>4</v>
      </c>
      <c r="F5442" t="s">
        <v>51</v>
      </c>
      <c r="G5442">
        <v>320</v>
      </c>
      <c r="H5442" t="s">
        <v>52</v>
      </c>
      <c r="I5442">
        <v>0</v>
      </c>
      <c r="J5442">
        <v>0</v>
      </c>
      <c r="K5442">
        <v>134.63999999999999</v>
      </c>
      <c r="L5442">
        <v>0</v>
      </c>
      <c r="M5442">
        <v>0</v>
      </c>
      <c r="N5442">
        <v>0</v>
      </c>
      <c r="O5442">
        <v>30.8</v>
      </c>
      <c r="P5442" t="s">
        <v>51</v>
      </c>
      <c r="Q5442" t="s">
        <v>137</v>
      </c>
      <c r="R5442" t="s">
        <v>49</v>
      </c>
      <c r="S5442" t="s">
        <v>138</v>
      </c>
      <c r="T5442" t="s">
        <v>36</v>
      </c>
      <c r="U5442">
        <v>0</v>
      </c>
      <c r="V5442">
        <v>4400</v>
      </c>
      <c r="W5442">
        <v>6732</v>
      </c>
      <c r="X5442" t="str">
        <f>IF(MESACU[[#This Row],[PAIS]]="ESPAÑA",VLOOKUP(MESACU[[#This Row],[PROVINCIA]],[1]!PROVINCIASCC[#Data],2,FALSE),VLOOKUP(MESACU[[#This Row],[PAIS]],'[1]Centros de coste'!$A$2:$D$204,2,FALSE))</f>
        <v>C45 - IBERICA III</v>
      </c>
      <c r="Y5442" t="str">
        <f>IF(MESACU[[#This Row],[PAIS]]="ESPAÑA",VLOOKUP(MESACU[[#This Row],[PROVINCIA]],[1]!PROVINCIASCC[#Data],3,FALSE),VLOOKUP(MESACU[[#This Row],[PAIS]],'[1]Centros de coste'!$A$2:$D$204,3,FALSE))</f>
        <v>IBERICA III</v>
      </c>
      <c r="Z5442" t="str">
        <f>IF(MESACU[[#This Row],[PAIS]]="ESPAÑA",VLOOKUP(MESACU[[#This Row],[PROVINCIA]],[1]!PROVINCIASCC[#Data],4,FALSE),VLOOKUP(MESACU[[#This Row],[PAIS]],'[1]Centros de coste'!$A$2:$D$204,4,FALSE))</f>
        <v>EUROPA</v>
      </c>
      <c r="AA5442" t="str">
        <f>IFERROR(LEFT(TRIM(MESACU[[#This Row],[CodigoArticulo]]),LEN(TRIM(MESACU[[#This Row],[CodigoArticulo]]))-4),"")</f>
        <v>AN</v>
      </c>
      <c r="AB5442" t="str">
        <f>IFERROR(VLOOKUP(MESACU[[#This Row],[CODIGOG]],[1]!FAMILIAS[#Data],5,FALSE),"")</f>
        <v>BIOFERTILIZERS</v>
      </c>
    </row>
    <row r="5443" spans="1:28" x14ac:dyDescent="0.35">
      <c r="A5443" t="s">
        <v>28</v>
      </c>
      <c r="B5443">
        <v>349</v>
      </c>
      <c r="C5443" t="s">
        <v>29</v>
      </c>
      <c r="D5443">
        <v>2026</v>
      </c>
      <c r="E5443">
        <v>4</v>
      </c>
      <c r="F5443" t="s">
        <v>51</v>
      </c>
      <c r="G5443">
        <v>319</v>
      </c>
      <c r="H5443" t="s">
        <v>52</v>
      </c>
      <c r="I5443">
        <v>0</v>
      </c>
      <c r="J5443">
        <v>0</v>
      </c>
      <c r="K5443">
        <v>33.659999999999997</v>
      </c>
      <c r="L5443">
        <v>0</v>
      </c>
      <c r="M5443">
        <v>0</v>
      </c>
      <c r="N5443">
        <v>0</v>
      </c>
      <c r="O5443">
        <v>7.7</v>
      </c>
      <c r="P5443" t="s">
        <v>51</v>
      </c>
      <c r="Q5443" t="s">
        <v>137</v>
      </c>
      <c r="R5443" t="s">
        <v>49</v>
      </c>
      <c r="S5443" t="s">
        <v>138</v>
      </c>
      <c r="T5443" t="s">
        <v>36</v>
      </c>
      <c r="U5443">
        <v>0</v>
      </c>
      <c r="V5443">
        <v>1100</v>
      </c>
      <c r="W5443">
        <v>1683</v>
      </c>
      <c r="X5443" t="str">
        <f>IF(MESACU[[#This Row],[PAIS]]="ESPAÑA",VLOOKUP(MESACU[[#This Row],[PROVINCIA]],[1]!PROVINCIASCC[#Data],2,FALSE),VLOOKUP(MESACU[[#This Row],[PAIS]],'[1]Centros de coste'!$A$2:$D$204,2,FALSE))</f>
        <v>C45 - IBERICA III</v>
      </c>
      <c r="Y5443" t="str">
        <f>IF(MESACU[[#This Row],[PAIS]]="ESPAÑA",VLOOKUP(MESACU[[#This Row],[PROVINCIA]],[1]!PROVINCIASCC[#Data],3,FALSE),VLOOKUP(MESACU[[#This Row],[PAIS]],'[1]Centros de coste'!$A$2:$D$204,3,FALSE))</f>
        <v>IBERICA III</v>
      </c>
      <c r="Z5443" t="str">
        <f>IF(MESACU[[#This Row],[PAIS]]="ESPAÑA",VLOOKUP(MESACU[[#This Row],[PROVINCIA]],[1]!PROVINCIASCC[#Data],4,FALSE),VLOOKUP(MESACU[[#This Row],[PAIS]],'[1]Centros de coste'!$A$2:$D$204,4,FALSE))</f>
        <v>EUROPA</v>
      </c>
      <c r="AA5443" t="str">
        <f>IFERROR(LEFT(TRIM(MESACU[[#This Row],[CodigoArticulo]]),LEN(TRIM(MESACU[[#This Row],[CodigoArticulo]]))-4),"")</f>
        <v>AN</v>
      </c>
      <c r="AB5443" t="str">
        <f>IFERROR(VLOOKUP(MESACU[[#This Row],[CODIGOG]],[1]!FAMILIAS[#Data],5,FALSE),"")</f>
        <v>BIOFERTILIZERS</v>
      </c>
    </row>
    <row r="5444" spans="1:28" x14ac:dyDescent="0.35">
      <c r="A5444" t="s">
        <v>28</v>
      </c>
      <c r="B5444">
        <v>350</v>
      </c>
      <c r="C5444" t="s">
        <v>29</v>
      </c>
      <c r="D5444">
        <v>2026</v>
      </c>
      <c r="E5444">
        <v>4</v>
      </c>
      <c r="F5444" t="s">
        <v>51</v>
      </c>
      <c r="G5444">
        <v>318</v>
      </c>
      <c r="H5444" t="s">
        <v>52</v>
      </c>
      <c r="I5444">
        <v>0</v>
      </c>
      <c r="J5444">
        <v>0</v>
      </c>
      <c r="K5444">
        <v>33.659999999999997</v>
      </c>
      <c r="L5444">
        <v>0</v>
      </c>
      <c r="M5444">
        <v>0</v>
      </c>
      <c r="N5444">
        <v>0</v>
      </c>
      <c r="O5444">
        <v>7.7</v>
      </c>
      <c r="P5444" t="s">
        <v>51</v>
      </c>
      <c r="Q5444" t="s">
        <v>137</v>
      </c>
      <c r="R5444" t="s">
        <v>49</v>
      </c>
      <c r="S5444" t="s">
        <v>138</v>
      </c>
      <c r="T5444" t="s">
        <v>36</v>
      </c>
      <c r="U5444">
        <v>0</v>
      </c>
      <c r="V5444">
        <v>1100</v>
      </c>
      <c r="W5444">
        <v>1683</v>
      </c>
      <c r="X5444" t="str">
        <f>IF(MESACU[[#This Row],[PAIS]]="ESPAÑA",VLOOKUP(MESACU[[#This Row],[PROVINCIA]],[1]!PROVINCIASCC[#Data],2,FALSE),VLOOKUP(MESACU[[#This Row],[PAIS]],'[1]Centros de coste'!$A$2:$D$204,2,FALSE))</f>
        <v>C45 - IBERICA III</v>
      </c>
      <c r="Y5444" t="str">
        <f>IF(MESACU[[#This Row],[PAIS]]="ESPAÑA",VLOOKUP(MESACU[[#This Row],[PROVINCIA]],[1]!PROVINCIASCC[#Data],3,FALSE),VLOOKUP(MESACU[[#This Row],[PAIS]],'[1]Centros de coste'!$A$2:$D$204,3,FALSE))</f>
        <v>IBERICA III</v>
      </c>
      <c r="Z5444" t="str">
        <f>IF(MESACU[[#This Row],[PAIS]]="ESPAÑA",VLOOKUP(MESACU[[#This Row],[PROVINCIA]],[1]!PROVINCIASCC[#Data],4,FALSE),VLOOKUP(MESACU[[#This Row],[PAIS]],'[1]Centros de coste'!$A$2:$D$204,4,FALSE))</f>
        <v>EUROPA</v>
      </c>
      <c r="AA5444" t="str">
        <f>IFERROR(LEFT(TRIM(MESACU[[#This Row],[CodigoArticulo]]),LEN(TRIM(MESACU[[#This Row],[CodigoArticulo]]))-4),"")</f>
        <v>AN</v>
      </c>
      <c r="AB5444" t="str">
        <f>IFERROR(VLOOKUP(MESACU[[#This Row],[CODIGOG]],[1]!FAMILIAS[#Data],5,FALSE),"")</f>
        <v>BIOFERTILIZERS</v>
      </c>
    </row>
    <row r="5445" spans="1:28" x14ac:dyDescent="0.35">
      <c r="A5445" t="s">
        <v>28</v>
      </c>
      <c r="B5445">
        <v>351</v>
      </c>
      <c r="C5445" t="s">
        <v>29</v>
      </c>
      <c r="D5445">
        <v>2026</v>
      </c>
      <c r="E5445">
        <v>4</v>
      </c>
      <c r="F5445" t="s">
        <v>164</v>
      </c>
      <c r="G5445">
        <v>321</v>
      </c>
      <c r="H5445" t="s">
        <v>996</v>
      </c>
      <c r="I5445">
        <v>0</v>
      </c>
      <c r="J5445">
        <v>0</v>
      </c>
      <c r="K5445">
        <v>266.24</v>
      </c>
      <c r="L5445">
        <v>0</v>
      </c>
      <c r="M5445">
        <v>0</v>
      </c>
      <c r="N5445">
        <v>0</v>
      </c>
      <c r="O5445">
        <v>32</v>
      </c>
      <c r="P5445" t="s">
        <v>164</v>
      </c>
      <c r="Q5445" t="s">
        <v>407</v>
      </c>
      <c r="R5445" t="s">
        <v>34</v>
      </c>
      <c r="S5445" t="s">
        <v>343</v>
      </c>
      <c r="T5445" t="s">
        <v>36</v>
      </c>
      <c r="U5445">
        <v>0</v>
      </c>
      <c r="V5445">
        <v>1280</v>
      </c>
      <c r="W5445">
        <v>2662.4</v>
      </c>
      <c r="X5445" t="str">
        <f>IF(MESACU[[#This Row],[PAIS]]="ESPAÑA",VLOOKUP(MESACU[[#This Row],[PROVINCIA]],[1]!PROVINCIASCC[#Data],2,FALSE),VLOOKUP(MESACU[[#This Row],[PAIS]],'[1]Centros de coste'!$A$2:$D$204,2,FALSE))</f>
        <v>C45 - IBERICA III</v>
      </c>
      <c r="Y5445" t="str">
        <f>IF(MESACU[[#This Row],[PAIS]]="ESPAÑA",VLOOKUP(MESACU[[#This Row],[PROVINCIA]],[1]!PROVINCIASCC[#Data],3,FALSE),VLOOKUP(MESACU[[#This Row],[PAIS]],'[1]Centros de coste'!$A$2:$D$204,3,FALSE))</f>
        <v>IBERICA III</v>
      </c>
      <c r="Z5445" t="str">
        <f>IF(MESACU[[#This Row],[PAIS]]="ESPAÑA",VLOOKUP(MESACU[[#This Row],[PROVINCIA]],[1]!PROVINCIASCC[#Data],4,FALSE),VLOOKUP(MESACU[[#This Row],[PAIS]],'[1]Centros de coste'!$A$2:$D$204,4,FALSE))</f>
        <v>EUROPA</v>
      </c>
      <c r="AA5445" t="str">
        <f>IFERROR(LEFT(TRIM(MESACU[[#This Row],[CodigoArticulo]]),LEN(TRIM(MESACU[[#This Row],[CodigoArticulo]]))-4),"")</f>
        <v>S</v>
      </c>
      <c r="AB5445" t="str">
        <f>IFERROR(VLOOKUP(MESACU[[#This Row],[CODIGOG]],[1]!FAMILIAS[#Data],5,FALSE),"")</f>
        <v>BIOFERTILIZERS</v>
      </c>
    </row>
    <row r="5446" spans="1:28" x14ac:dyDescent="0.35">
      <c r="A5446" t="s">
        <v>28</v>
      </c>
      <c r="B5446">
        <v>352</v>
      </c>
      <c r="C5446" t="s">
        <v>29</v>
      </c>
      <c r="D5446">
        <v>2026</v>
      </c>
      <c r="E5446">
        <v>4</v>
      </c>
      <c r="F5446" t="s">
        <v>53</v>
      </c>
      <c r="G5446">
        <v>317</v>
      </c>
      <c r="H5446" t="s">
        <v>54</v>
      </c>
      <c r="I5446">
        <v>0</v>
      </c>
      <c r="J5446">
        <v>98.88</v>
      </c>
      <c r="K5446">
        <v>187.87200000000001</v>
      </c>
      <c r="L5446">
        <v>0</v>
      </c>
      <c r="M5446">
        <v>0</v>
      </c>
      <c r="N5446">
        <v>0</v>
      </c>
      <c r="O5446">
        <v>16</v>
      </c>
      <c r="P5446" t="s">
        <v>55</v>
      </c>
      <c r="Q5446" t="s">
        <v>238</v>
      </c>
      <c r="R5446" t="s">
        <v>34</v>
      </c>
      <c r="S5446" t="s">
        <v>251</v>
      </c>
      <c r="T5446" t="s">
        <v>36</v>
      </c>
      <c r="U5446">
        <v>0</v>
      </c>
      <c r="V5446">
        <v>640</v>
      </c>
      <c r="W5446">
        <v>1977.6</v>
      </c>
      <c r="X5446" t="str">
        <f>IF(MESACU[[#This Row],[PAIS]]="ESPAÑA",VLOOKUP(MESACU[[#This Row],[PROVINCIA]],[1]!PROVINCIASCC[#Data],2,FALSE),VLOOKUP(MESACU[[#This Row],[PAIS]],'[1]Centros de coste'!$A$2:$D$204,2,FALSE))</f>
        <v>C45 - IBERICA III</v>
      </c>
      <c r="Y5446" t="str">
        <f>IF(MESACU[[#This Row],[PAIS]]="ESPAÑA",VLOOKUP(MESACU[[#This Row],[PROVINCIA]],[1]!PROVINCIASCC[#Data],3,FALSE),VLOOKUP(MESACU[[#This Row],[PAIS]],'[1]Centros de coste'!$A$2:$D$204,3,FALSE))</f>
        <v>IBERICA III</v>
      </c>
      <c r="Z5446" t="str">
        <f>IF(MESACU[[#This Row],[PAIS]]="ESPAÑA",VLOOKUP(MESACU[[#This Row],[PROVINCIA]],[1]!PROVINCIASCC[#Data],4,FALSE),VLOOKUP(MESACU[[#This Row],[PAIS]],'[1]Centros de coste'!$A$2:$D$204,4,FALSE))</f>
        <v>EUROPA</v>
      </c>
      <c r="AA5446" t="str">
        <f>IFERROR(LEFT(TRIM(MESACU[[#This Row],[CodigoArticulo]]),LEN(TRIM(MESACU[[#This Row],[CodigoArticulo]]))-4),"")</f>
        <v>AGXK</v>
      </c>
      <c r="AB5446" t="str">
        <f>IFERROR(VLOOKUP(MESACU[[#This Row],[CODIGOG]],[1]!FAMILIAS[#Data],5,FALSE),"")</f>
        <v>BIOFERTILIZERS</v>
      </c>
    </row>
    <row r="5447" spans="1:28" x14ac:dyDescent="0.35">
      <c r="A5447" t="s">
        <v>28</v>
      </c>
      <c r="B5447">
        <v>353</v>
      </c>
      <c r="C5447" t="s">
        <v>29</v>
      </c>
      <c r="D5447">
        <v>2026</v>
      </c>
      <c r="E5447">
        <v>4</v>
      </c>
      <c r="F5447" t="s">
        <v>117</v>
      </c>
      <c r="G5447">
        <v>312</v>
      </c>
      <c r="H5447" t="s">
        <v>118</v>
      </c>
      <c r="I5447">
        <v>0</v>
      </c>
      <c r="J5447">
        <v>0</v>
      </c>
      <c r="K5447">
        <v>37.671999999999997</v>
      </c>
      <c r="L5447">
        <v>0</v>
      </c>
      <c r="M5447">
        <v>0</v>
      </c>
      <c r="N5447">
        <v>0</v>
      </c>
      <c r="O5447">
        <v>8.36</v>
      </c>
      <c r="P5447" t="s">
        <v>117</v>
      </c>
      <c r="Q5447" t="s">
        <v>292</v>
      </c>
      <c r="R5447" t="s">
        <v>34</v>
      </c>
      <c r="S5447" t="s">
        <v>229</v>
      </c>
      <c r="T5447" t="s">
        <v>36</v>
      </c>
      <c r="U5447">
        <v>0</v>
      </c>
      <c r="V5447">
        <v>340</v>
      </c>
      <c r="W5447">
        <v>1883.6</v>
      </c>
      <c r="X5447" t="str">
        <f>IF(MESACU[[#This Row],[PAIS]]="ESPAÑA",VLOOKUP(MESACU[[#This Row],[PROVINCIA]],[1]!PROVINCIASCC[#Data],2,FALSE),VLOOKUP(MESACU[[#This Row],[PAIS]],'[1]Centros de coste'!$A$2:$D$204,2,FALSE))</f>
        <v>C46 - IBERICA IV</v>
      </c>
      <c r="Y5447" t="str">
        <f>IF(MESACU[[#This Row],[PAIS]]="ESPAÑA",VLOOKUP(MESACU[[#This Row],[PROVINCIA]],[1]!PROVINCIASCC[#Data],3,FALSE),VLOOKUP(MESACU[[#This Row],[PAIS]],'[1]Centros de coste'!$A$2:$D$204,3,FALSE))</f>
        <v>IBERICA IV</v>
      </c>
      <c r="Z5447" t="str">
        <f>IF(MESACU[[#This Row],[PAIS]]="ESPAÑA",VLOOKUP(MESACU[[#This Row],[PROVINCIA]],[1]!PROVINCIASCC[#Data],4,FALSE),VLOOKUP(MESACU[[#This Row],[PAIS]],'[1]Centros de coste'!$A$2:$D$204,4,FALSE))</f>
        <v>EUROPA</v>
      </c>
      <c r="AA5447" t="str">
        <f>IFERROR(LEFT(TRIM(MESACU[[#This Row],[CodigoArticulo]]),LEN(TRIM(MESACU[[#This Row],[CodigoArticulo]]))-4),"")</f>
        <v>AVAN</v>
      </c>
      <c r="AB5447" t="str">
        <f>IFERROR(VLOOKUP(MESACU[[#This Row],[CODIGOG]],[1]!FAMILIAS[#Data],5,FALSE),"")</f>
        <v>BIOSTIMULANTS</v>
      </c>
    </row>
    <row r="5448" spans="1:28" x14ac:dyDescent="0.35">
      <c r="A5448" t="s">
        <v>28</v>
      </c>
      <c r="B5448">
        <v>353</v>
      </c>
      <c r="C5448" t="s">
        <v>29</v>
      </c>
      <c r="D5448">
        <v>2026</v>
      </c>
      <c r="E5448">
        <v>4</v>
      </c>
      <c r="F5448" t="s">
        <v>99</v>
      </c>
      <c r="G5448">
        <v>312</v>
      </c>
      <c r="H5448" t="s">
        <v>100</v>
      </c>
      <c r="I5448">
        <v>0</v>
      </c>
      <c r="J5448">
        <v>0</v>
      </c>
      <c r="K5448">
        <v>6.7</v>
      </c>
      <c r="L5448">
        <v>0</v>
      </c>
      <c r="M5448">
        <v>0</v>
      </c>
      <c r="N5448">
        <v>0</v>
      </c>
      <c r="O5448">
        <v>2.46</v>
      </c>
      <c r="P5448" t="s">
        <v>99</v>
      </c>
      <c r="Q5448" t="s">
        <v>292</v>
      </c>
      <c r="R5448" t="s">
        <v>34</v>
      </c>
      <c r="S5448" t="s">
        <v>229</v>
      </c>
      <c r="T5448" t="s">
        <v>36</v>
      </c>
      <c r="U5448">
        <v>0</v>
      </c>
      <c r="V5448">
        <v>100</v>
      </c>
      <c r="W5448">
        <v>335</v>
      </c>
      <c r="X5448" t="str">
        <f>IF(MESACU[[#This Row],[PAIS]]="ESPAÑA",VLOOKUP(MESACU[[#This Row],[PROVINCIA]],[1]!PROVINCIASCC[#Data],2,FALSE),VLOOKUP(MESACU[[#This Row],[PAIS]],'[1]Centros de coste'!$A$2:$D$204,2,FALSE))</f>
        <v>C46 - IBERICA IV</v>
      </c>
      <c r="Y5448" t="str">
        <f>IF(MESACU[[#This Row],[PAIS]]="ESPAÑA",VLOOKUP(MESACU[[#This Row],[PROVINCIA]],[1]!PROVINCIASCC[#Data],3,FALSE),VLOOKUP(MESACU[[#This Row],[PAIS]],'[1]Centros de coste'!$A$2:$D$204,3,FALSE))</f>
        <v>IBERICA IV</v>
      </c>
      <c r="Z5448" t="str">
        <f>IF(MESACU[[#This Row],[PAIS]]="ESPAÑA",VLOOKUP(MESACU[[#This Row],[PROVINCIA]],[1]!PROVINCIASCC[#Data],4,FALSE),VLOOKUP(MESACU[[#This Row],[PAIS]],'[1]Centros de coste'!$A$2:$D$204,4,FALSE))</f>
        <v>EUROPA</v>
      </c>
      <c r="AA5448" t="str">
        <f>IFERROR(LEFT(TRIM(MESACU[[#This Row],[CodigoArticulo]]),LEN(TRIM(MESACU[[#This Row],[CodigoArticulo]]))-4),"")</f>
        <v>P-5X</v>
      </c>
      <c r="AB5448" t="str">
        <f>IFERROR(VLOOKUP(MESACU[[#This Row],[CODIGOG]],[1]!FAMILIAS[#Data],5,FALSE),"")</f>
        <v>BIOSTIMULANTS</v>
      </c>
    </row>
    <row r="5449" spans="1:28" x14ac:dyDescent="0.35">
      <c r="A5449" t="s">
        <v>28</v>
      </c>
      <c r="B5449">
        <v>353</v>
      </c>
      <c r="C5449" t="s">
        <v>29</v>
      </c>
      <c r="D5449">
        <v>2026</v>
      </c>
      <c r="E5449">
        <v>4</v>
      </c>
      <c r="F5449" t="s">
        <v>252</v>
      </c>
      <c r="G5449">
        <v>312</v>
      </c>
      <c r="H5449" t="s">
        <v>253</v>
      </c>
      <c r="I5449">
        <v>0</v>
      </c>
      <c r="J5449">
        <v>0</v>
      </c>
      <c r="K5449">
        <v>7.2480000000000002</v>
      </c>
      <c r="L5449">
        <v>0</v>
      </c>
      <c r="M5449">
        <v>0</v>
      </c>
      <c r="N5449">
        <v>0</v>
      </c>
      <c r="O5449">
        <v>3</v>
      </c>
      <c r="P5449" t="s">
        <v>291</v>
      </c>
      <c r="Q5449" t="s">
        <v>292</v>
      </c>
      <c r="R5449" t="s">
        <v>34</v>
      </c>
      <c r="S5449" t="s">
        <v>229</v>
      </c>
      <c r="T5449" t="s">
        <v>36</v>
      </c>
      <c r="U5449">
        <v>0</v>
      </c>
      <c r="V5449">
        <v>120</v>
      </c>
      <c r="W5449">
        <v>362.4</v>
      </c>
      <c r="X5449" t="str">
        <f>IF(MESACU[[#This Row],[PAIS]]="ESPAÑA",VLOOKUP(MESACU[[#This Row],[PROVINCIA]],[1]!PROVINCIASCC[#Data],2,FALSE),VLOOKUP(MESACU[[#This Row],[PAIS]],'[1]Centros de coste'!$A$2:$D$204,2,FALSE))</f>
        <v>C46 - IBERICA IV</v>
      </c>
      <c r="Y5449" t="str">
        <f>IF(MESACU[[#This Row],[PAIS]]="ESPAÑA",VLOOKUP(MESACU[[#This Row],[PROVINCIA]],[1]!PROVINCIASCC[#Data],3,FALSE),VLOOKUP(MESACU[[#This Row],[PAIS]],'[1]Centros de coste'!$A$2:$D$204,3,FALSE))</f>
        <v>IBERICA IV</v>
      </c>
      <c r="Z5449" t="str">
        <f>IF(MESACU[[#This Row],[PAIS]]="ESPAÑA",VLOOKUP(MESACU[[#This Row],[PROVINCIA]],[1]!PROVINCIASCC[#Data],4,FALSE),VLOOKUP(MESACU[[#This Row],[PAIS]],'[1]Centros de coste'!$A$2:$D$204,4,FALSE))</f>
        <v>EUROPA</v>
      </c>
      <c r="AA5449" t="str">
        <f>IFERROR(LEFT(TRIM(MESACU[[#This Row],[CodigoArticulo]]),LEN(TRIM(MESACU[[#This Row],[CodigoArticulo]]))-4),"")</f>
        <v>P-5X</v>
      </c>
      <c r="AB5449" t="str">
        <f>IFERROR(VLOOKUP(MESACU[[#This Row],[CODIGOG]],[1]!FAMILIAS[#Data],5,FALSE),"")</f>
        <v>BIOSTIMULANTS</v>
      </c>
    </row>
    <row r="5450" spans="1:28" x14ac:dyDescent="0.35">
      <c r="A5450" t="s">
        <v>28</v>
      </c>
      <c r="B5450">
        <v>354</v>
      </c>
      <c r="C5450" t="s">
        <v>29</v>
      </c>
      <c r="D5450">
        <v>2026</v>
      </c>
      <c r="E5450">
        <v>4</v>
      </c>
      <c r="F5450" t="s">
        <v>115</v>
      </c>
      <c r="G5450">
        <v>313</v>
      </c>
      <c r="H5450" t="s">
        <v>116</v>
      </c>
      <c r="I5450">
        <v>0</v>
      </c>
      <c r="J5450">
        <v>0</v>
      </c>
      <c r="K5450">
        <v>55.04</v>
      </c>
      <c r="L5450">
        <v>27.52</v>
      </c>
      <c r="M5450">
        <v>0</v>
      </c>
      <c r="N5450">
        <v>0</v>
      </c>
      <c r="O5450">
        <v>32</v>
      </c>
      <c r="P5450" t="s">
        <v>115</v>
      </c>
      <c r="Q5450" t="s">
        <v>83</v>
      </c>
      <c r="R5450" t="s">
        <v>34</v>
      </c>
      <c r="S5450" t="s">
        <v>57</v>
      </c>
      <c r="T5450" t="s">
        <v>36</v>
      </c>
      <c r="U5450">
        <v>0</v>
      </c>
      <c r="V5450">
        <v>1280</v>
      </c>
      <c r="W5450">
        <v>2752</v>
      </c>
      <c r="X5450" t="str">
        <f>IF(MESACU[[#This Row],[PAIS]]="ESPAÑA",VLOOKUP(MESACU[[#This Row],[PROVINCIA]],[1]!PROVINCIASCC[#Data],2,FALSE),VLOOKUP(MESACU[[#This Row],[PAIS]],'[1]Centros de coste'!$A$2:$D$204,2,FALSE))</f>
        <v>C44 - IBERICA II</v>
      </c>
      <c r="Y5450" t="str">
        <f>IF(MESACU[[#This Row],[PAIS]]="ESPAÑA",VLOOKUP(MESACU[[#This Row],[PROVINCIA]],[1]!PROVINCIASCC[#Data],3,FALSE),VLOOKUP(MESACU[[#This Row],[PAIS]],'[1]Centros de coste'!$A$2:$D$204,3,FALSE))</f>
        <v>IBERICA II</v>
      </c>
      <c r="Z5450" t="str">
        <f>IF(MESACU[[#This Row],[PAIS]]="ESPAÑA",VLOOKUP(MESACU[[#This Row],[PROVINCIA]],[1]!PROVINCIASCC[#Data],4,FALSE),VLOOKUP(MESACU[[#This Row],[PAIS]],'[1]Centros de coste'!$A$2:$D$204,4,FALSE))</f>
        <v>EUROPA</v>
      </c>
      <c r="AA5450" t="str">
        <f>IFERROR(LEFT(TRIM(MESACU[[#This Row],[CodigoArticulo]]),LEN(TRIM(MESACU[[#This Row],[CodigoArticulo]]))-4),"")</f>
        <v>CPLUS</v>
      </c>
      <c r="AB5450" t="str">
        <f>IFERROR(VLOOKUP(MESACU[[#This Row],[CODIGOG]],[1]!FAMILIAS[#Data],5,FALSE),"")</f>
        <v>BIOFERTILIZERS</v>
      </c>
    </row>
    <row r="5451" spans="1:28" x14ac:dyDescent="0.35">
      <c r="A5451" t="s">
        <v>28</v>
      </c>
      <c r="B5451">
        <v>354</v>
      </c>
      <c r="C5451" t="s">
        <v>29</v>
      </c>
      <c r="D5451">
        <v>2026</v>
      </c>
      <c r="E5451">
        <v>4</v>
      </c>
      <c r="F5451" t="s">
        <v>175</v>
      </c>
      <c r="G5451">
        <v>313</v>
      </c>
      <c r="H5451" t="s">
        <v>176</v>
      </c>
      <c r="I5451">
        <v>0</v>
      </c>
      <c r="J5451">
        <v>0</v>
      </c>
      <c r="K5451">
        <v>15.08</v>
      </c>
      <c r="L5451">
        <v>7.54</v>
      </c>
      <c r="M5451">
        <v>0</v>
      </c>
      <c r="N5451">
        <v>0</v>
      </c>
      <c r="O5451">
        <v>4.92</v>
      </c>
      <c r="P5451" t="s">
        <v>306</v>
      </c>
      <c r="Q5451" t="s">
        <v>83</v>
      </c>
      <c r="R5451" t="s">
        <v>34</v>
      </c>
      <c r="S5451" t="s">
        <v>57</v>
      </c>
      <c r="T5451" t="s">
        <v>36</v>
      </c>
      <c r="U5451">
        <v>0</v>
      </c>
      <c r="V5451">
        <v>200</v>
      </c>
      <c r="W5451">
        <v>754</v>
      </c>
      <c r="X5451" t="str">
        <f>IF(MESACU[[#This Row],[PAIS]]="ESPAÑA",VLOOKUP(MESACU[[#This Row],[PROVINCIA]],[1]!PROVINCIASCC[#Data],2,FALSE),VLOOKUP(MESACU[[#This Row],[PAIS]],'[1]Centros de coste'!$A$2:$D$204,2,FALSE))</f>
        <v>C44 - IBERICA II</v>
      </c>
      <c r="Y5451" t="str">
        <f>IF(MESACU[[#This Row],[PAIS]]="ESPAÑA",VLOOKUP(MESACU[[#This Row],[PROVINCIA]],[1]!PROVINCIASCC[#Data],3,FALSE),VLOOKUP(MESACU[[#This Row],[PAIS]],'[1]Centros de coste'!$A$2:$D$204,3,FALSE))</f>
        <v>IBERICA II</v>
      </c>
      <c r="Z5451" t="str">
        <f>IF(MESACU[[#This Row],[PAIS]]="ESPAÑA",VLOOKUP(MESACU[[#This Row],[PROVINCIA]],[1]!PROVINCIASCC[#Data],4,FALSE),VLOOKUP(MESACU[[#This Row],[PAIS]],'[1]Centros de coste'!$A$2:$D$204,4,FALSE))</f>
        <v>EUROPA</v>
      </c>
      <c r="AA5451" t="str">
        <f>IFERROR(LEFT(TRIM(MESACU[[#This Row],[CodigoArticulo]]),LEN(TRIM(MESACU[[#This Row],[CodigoArticulo]]))-4),"")</f>
        <v>PT</v>
      </c>
      <c r="AB5451" t="str">
        <f>IFERROR(VLOOKUP(MESACU[[#This Row],[CODIGOG]],[1]!FAMILIAS[#Data],5,FALSE),"")</f>
        <v>BIOFERTILIZERS</v>
      </c>
    </row>
    <row r="5452" spans="1:28" x14ac:dyDescent="0.35">
      <c r="A5452" t="s">
        <v>28</v>
      </c>
      <c r="B5452">
        <v>355</v>
      </c>
      <c r="C5452" t="s">
        <v>29</v>
      </c>
      <c r="D5452">
        <v>2026</v>
      </c>
      <c r="E5452">
        <v>4</v>
      </c>
      <c r="F5452" t="s">
        <v>158</v>
      </c>
      <c r="G5452">
        <v>327</v>
      </c>
      <c r="H5452" t="s">
        <v>159</v>
      </c>
      <c r="I5452">
        <v>0</v>
      </c>
      <c r="J5452">
        <v>0</v>
      </c>
      <c r="K5452">
        <v>2.9</v>
      </c>
      <c r="L5452">
        <v>0</v>
      </c>
      <c r="M5452">
        <v>0</v>
      </c>
      <c r="N5452">
        <v>0</v>
      </c>
      <c r="O5452">
        <v>2.5</v>
      </c>
      <c r="P5452" t="s">
        <v>158</v>
      </c>
      <c r="Q5452" t="s">
        <v>102</v>
      </c>
      <c r="R5452" t="s">
        <v>34</v>
      </c>
      <c r="S5452" t="s">
        <v>103</v>
      </c>
      <c r="T5452" t="s">
        <v>36</v>
      </c>
      <c r="U5452">
        <v>0</v>
      </c>
      <c r="V5452">
        <v>100</v>
      </c>
      <c r="W5452">
        <v>290</v>
      </c>
      <c r="X5452" t="str">
        <f>IF(MESACU[[#This Row],[PAIS]]="ESPAÑA",VLOOKUP(MESACU[[#This Row],[PROVINCIA]],[1]!PROVINCIASCC[#Data],2,FALSE),VLOOKUP(MESACU[[#This Row],[PAIS]],'[1]Centros de coste'!$A$2:$D$204,2,FALSE))</f>
        <v>C46 - IBERICA IV</v>
      </c>
      <c r="Y5452" t="str">
        <f>IF(MESACU[[#This Row],[PAIS]]="ESPAÑA",VLOOKUP(MESACU[[#This Row],[PROVINCIA]],[1]!PROVINCIASCC[#Data],3,FALSE),VLOOKUP(MESACU[[#This Row],[PAIS]],'[1]Centros de coste'!$A$2:$D$204,3,FALSE))</f>
        <v>IBERICA IV</v>
      </c>
      <c r="Z5452" t="str">
        <f>IF(MESACU[[#This Row],[PAIS]]="ESPAÑA",VLOOKUP(MESACU[[#This Row],[PROVINCIA]],[1]!PROVINCIASCC[#Data],4,FALSE),VLOOKUP(MESACU[[#This Row],[PAIS]],'[1]Centros de coste'!$A$2:$D$204,4,FALSE))</f>
        <v>EUROPA</v>
      </c>
      <c r="AA5452" t="str">
        <f>IFERROR(LEFT(TRIM(MESACU[[#This Row],[CodigoArticulo]]),LEN(TRIM(MESACU[[#This Row],[CodigoArticulo]]))-4),"")</f>
        <v>PT</v>
      </c>
      <c r="AB5452" t="str">
        <f>IFERROR(VLOOKUP(MESACU[[#This Row],[CODIGOG]],[1]!FAMILIAS[#Data],5,FALSE),"")</f>
        <v>BIOFERTILIZERS</v>
      </c>
    </row>
    <row r="5453" spans="1:28" x14ac:dyDescent="0.35">
      <c r="A5453" t="s">
        <v>28</v>
      </c>
      <c r="B5453">
        <v>355</v>
      </c>
      <c r="C5453" t="s">
        <v>29</v>
      </c>
      <c r="D5453">
        <v>2026</v>
      </c>
      <c r="E5453">
        <v>4</v>
      </c>
      <c r="F5453" t="s">
        <v>158</v>
      </c>
      <c r="G5453">
        <v>327</v>
      </c>
      <c r="H5453" t="s">
        <v>159</v>
      </c>
      <c r="I5453">
        <v>0</v>
      </c>
      <c r="J5453">
        <v>0</v>
      </c>
      <c r="K5453">
        <v>2.9</v>
      </c>
      <c r="L5453">
        <v>0</v>
      </c>
      <c r="M5453">
        <v>0</v>
      </c>
      <c r="N5453">
        <v>0</v>
      </c>
      <c r="O5453">
        <v>2.5</v>
      </c>
      <c r="P5453" t="s">
        <v>158</v>
      </c>
      <c r="Q5453" t="s">
        <v>102</v>
      </c>
      <c r="R5453" t="s">
        <v>34</v>
      </c>
      <c r="S5453" t="s">
        <v>103</v>
      </c>
      <c r="T5453" t="s">
        <v>36</v>
      </c>
      <c r="U5453">
        <v>0</v>
      </c>
      <c r="V5453">
        <v>100</v>
      </c>
      <c r="W5453">
        <v>290</v>
      </c>
      <c r="X5453" t="str">
        <f>IF(MESACU[[#This Row],[PAIS]]="ESPAÑA",VLOOKUP(MESACU[[#This Row],[PROVINCIA]],[1]!PROVINCIASCC[#Data],2,FALSE),VLOOKUP(MESACU[[#This Row],[PAIS]],'[1]Centros de coste'!$A$2:$D$204,2,FALSE))</f>
        <v>C46 - IBERICA IV</v>
      </c>
      <c r="Y5453" t="str">
        <f>IF(MESACU[[#This Row],[PAIS]]="ESPAÑA",VLOOKUP(MESACU[[#This Row],[PROVINCIA]],[1]!PROVINCIASCC[#Data],3,FALSE),VLOOKUP(MESACU[[#This Row],[PAIS]],'[1]Centros de coste'!$A$2:$D$204,3,FALSE))</f>
        <v>IBERICA IV</v>
      </c>
      <c r="Z5453" t="str">
        <f>IF(MESACU[[#This Row],[PAIS]]="ESPAÑA",VLOOKUP(MESACU[[#This Row],[PROVINCIA]],[1]!PROVINCIASCC[#Data],4,FALSE),VLOOKUP(MESACU[[#This Row],[PAIS]],'[1]Centros de coste'!$A$2:$D$204,4,FALSE))</f>
        <v>EUROPA</v>
      </c>
      <c r="AA5453" t="str">
        <f>IFERROR(LEFT(TRIM(MESACU[[#This Row],[CodigoArticulo]]),LEN(TRIM(MESACU[[#This Row],[CodigoArticulo]]))-4),"")</f>
        <v>PT</v>
      </c>
      <c r="AB5453" t="str">
        <f>IFERROR(VLOOKUP(MESACU[[#This Row],[CODIGOG]],[1]!FAMILIAS[#Data],5,FALSE),"")</f>
        <v>BIOFERTILIZERS</v>
      </c>
    </row>
    <row r="5454" spans="1:28" x14ac:dyDescent="0.35">
      <c r="A5454" t="s">
        <v>28</v>
      </c>
      <c r="B5454">
        <v>355</v>
      </c>
      <c r="C5454" t="s">
        <v>29</v>
      </c>
      <c r="D5454">
        <v>2026</v>
      </c>
      <c r="E5454">
        <v>4</v>
      </c>
      <c r="F5454" t="s">
        <v>175</v>
      </c>
      <c r="G5454">
        <v>327</v>
      </c>
      <c r="H5454" t="s">
        <v>176</v>
      </c>
      <c r="I5454">
        <v>0</v>
      </c>
      <c r="J5454">
        <v>0</v>
      </c>
      <c r="K5454">
        <v>6.28</v>
      </c>
      <c r="L5454">
        <v>0</v>
      </c>
      <c r="M5454">
        <v>0</v>
      </c>
      <c r="N5454">
        <v>0</v>
      </c>
      <c r="O5454">
        <v>4.92</v>
      </c>
      <c r="P5454" t="s">
        <v>175</v>
      </c>
      <c r="Q5454" t="s">
        <v>102</v>
      </c>
      <c r="R5454" t="s">
        <v>34</v>
      </c>
      <c r="S5454" t="s">
        <v>103</v>
      </c>
      <c r="T5454" t="s">
        <v>36</v>
      </c>
      <c r="U5454">
        <v>0</v>
      </c>
      <c r="V5454">
        <v>200</v>
      </c>
      <c r="W5454">
        <v>628</v>
      </c>
      <c r="X5454" t="str">
        <f>IF(MESACU[[#This Row],[PAIS]]="ESPAÑA",VLOOKUP(MESACU[[#This Row],[PROVINCIA]],[1]!PROVINCIASCC[#Data],2,FALSE),VLOOKUP(MESACU[[#This Row],[PAIS]],'[1]Centros de coste'!$A$2:$D$204,2,FALSE))</f>
        <v>C46 - IBERICA IV</v>
      </c>
      <c r="Y5454" t="str">
        <f>IF(MESACU[[#This Row],[PAIS]]="ESPAÑA",VLOOKUP(MESACU[[#This Row],[PROVINCIA]],[1]!PROVINCIASCC[#Data],3,FALSE),VLOOKUP(MESACU[[#This Row],[PAIS]],'[1]Centros de coste'!$A$2:$D$204,3,FALSE))</f>
        <v>IBERICA IV</v>
      </c>
      <c r="Z5454" t="str">
        <f>IF(MESACU[[#This Row],[PAIS]]="ESPAÑA",VLOOKUP(MESACU[[#This Row],[PROVINCIA]],[1]!PROVINCIASCC[#Data],4,FALSE),VLOOKUP(MESACU[[#This Row],[PAIS]],'[1]Centros de coste'!$A$2:$D$204,4,FALSE))</f>
        <v>EUROPA</v>
      </c>
      <c r="AA5454" t="str">
        <f>IFERROR(LEFT(TRIM(MESACU[[#This Row],[CodigoArticulo]]),LEN(TRIM(MESACU[[#This Row],[CodigoArticulo]]))-4),"")</f>
        <v>PT</v>
      </c>
      <c r="AB5454" t="str">
        <f>IFERROR(VLOOKUP(MESACU[[#This Row],[CODIGOG]],[1]!FAMILIAS[#Data],5,FALSE),"")</f>
        <v>BIOFERTILIZERS</v>
      </c>
    </row>
    <row r="5455" spans="1:28" x14ac:dyDescent="0.35">
      <c r="A5455" t="s">
        <v>28</v>
      </c>
      <c r="B5455">
        <v>355</v>
      </c>
      <c r="C5455" t="s">
        <v>29</v>
      </c>
      <c r="D5455">
        <v>2026</v>
      </c>
      <c r="E5455">
        <v>4</v>
      </c>
      <c r="F5455" t="s">
        <v>281</v>
      </c>
      <c r="G5455">
        <v>327</v>
      </c>
      <c r="H5455" t="s">
        <v>282</v>
      </c>
      <c r="I5455">
        <v>0</v>
      </c>
      <c r="J5455">
        <v>0</v>
      </c>
      <c r="K5455">
        <v>1.1819999999999999</v>
      </c>
      <c r="L5455">
        <v>0</v>
      </c>
      <c r="M5455">
        <v>0</v>
      </c>
      <c r="N5455">
        <v>0</v>
      </c>
      <c r="O5455">
        <v>0.54</v>
      </c>
      <c r="P5455" t="s">
        <v>281</v>
      </c>
      <c r="Q5455" t="s">
        <v>102</v>
      </c>
      <c r="R5455" t="s">
        <v>49</v>
      </c>
      <c r="S5455" t="s">
        <v>103</v>
      </c>
      <c r="T5455" t="s">
        <v>36</v>
      </c>
      <c r="U5455">
        <v>0</v>
      </c>
      <c r="V5455">
        <v>60</v>
      </c>
      <c r="W5455">
        <v>118.2</v>
      </c>
      <c r="X5455" t="str">
        <f>IF(MESACU[[#This Row],[PAIS]]="ESPAÑA",VLOOKUP(MESACU[[#This Row],[PROVINCIA]],[1]!PROVINCIASCC[#Data],2,FALSE),VLOOKUP(MESACU[[#This Row],[PAIS]],'[1]Centros de coste'!$A$2:$D$204,2,FALSE))</f>
        <v>C46 - IBERICA IV</v>
      </c>
      <c r="Y5455" t="str">
        <f>IF(MESACU[[#This Row],[PAIS]]="ESPAÑA",VLOOKUP(MESACU[[#This Row],[PROVINCIA]],[1]!PROVINCIASCC[#Data],3,FALSE),VLOOKUP(MESACU[[#This Row],[PAIS]],'[1]Centros de coste'!$A$2:$D$204,3,FALSE))</f>
        <v>IBERICA IV</v>
      </c>
      <c r="Z5455" t="str">
        <f>IF(MESACU[[#This Row],[PAIS]]="ESPAÑA",VLOOKUP(MESACU[[#This Row],[PROVINCIA]],[1]!PROVINCIASCC[#Data],4,FALSE),VLOOKUP(MESACU[[#This Row],[PAIS]],'[1]Centros de coste'!$A$2:$D$204,4,FALSE))</f>
        <v>EUROPA</v>
      </c>
      <c r="AA5455" t="str">
        <f>IFERROR(LEFT(TRIM(MESACU[[#This Row],[CodigoArticulo]]),LEN(TRIM(MESACU[[#This Row],[CodigoArticulo]]))-4),"")</f>
        <v>BR-59</v>
      </c>
      <c r="AB5455" t="str">
        <f>IFERROR(VLOOKUP(MESACU[[#This Row],[CODIGOG]],[1]!FAMILIAS[#Data],5,FALSE),"")</f>
        <v>BIOCONTROL</v>
      </c>
    </row>
    <row r="5456" spans="1:28" x14ac:dyDescent="0.35">
      <c r="A5456" t="s">
        <v>28</v>
      </c>
      <c r="B5456">
        <v>355</v>
      </c>
      <c r="C5456" t="s">
        <v>29</v>
      </c>
      <c r="D5456">
        <v>2026</v>
      </c>
      <c r="E5456">
        <v>4</v>
      </c>
      <c r="F5456" t="s">
        <v>88</v>
      </c>
      <c r="G5456">
        <v>327</v>
      </c>
      <c r="H5456" t="s">
        <v>89</v>
      </c>
      <c r="I5456">
        <v>0</v>
      </c>
      <c r="J5456">
        <v>0</v>
      </c>
      <c r="K5456">
        <v>2.58</v>
      </c>
      <c r="L5456">
        <v>0</v>
      </c>
      <c r="M5456">
        <v>0</v>
      </c>
      <c r="N5456">
        <v>0</v>
      </c>
      <c r="O5456">
        <v>2.5</v>
      </c>
      <c r="P5456" t="s">
        <v>88</v>
      </c>
      <c r="Q5456" t="s">
        <v>102</v>
      </c>
      <c r="R5456" t="s">
        <v>34</v>
      </c>
      <c r="S5456" t="s">
        <v>103</v>
      </c>
      <c r="T5456" t="s">
        <v>36</v>
      </c>
      <c r="U5456">
        <v>0</v>
      </c>
      <c r="V5456">
        <v>100</v>
      </c>
      <c r="W5456">
        <v>258</v>
      </c>
      <c r="X5456" t="str">
        <f>IF(MESACU[[#This Row],[PAIS]]="ESPAÑA",VLOOKUP(MESACU[[#This Row],[PROVINCIA]],[1]!PROVINCIASCC[#Data],2,FALSE),VLOOKUP(MESACU[[#This Row],[PAIS]],'[1]Centros de coste'!$A$2:$D$204,2,FALSE))</f>
        <v>C46 - IBERICA IV</v>
      </c>
      <c r="Y5456" t="str">
        <f>IF(MESACU[[#This Row],[PAIS]]="ESPAÑA",VLOOKUP(MESACU[[#This Row],[PROVINCIA]],[1]!PROVINCIASCC[#Data],3,FALSE),VLOOKUP(MESACU[[#This Row],[PAIS]],'[1]Centros de coste'!$A$2:$D$204,3,FALSE))</f>
        <v>IBERICA IV</v>
      </c>
      <c r="Z5456" t="str">
        <f>IF(MESACU[[#This Row],[PAIS]]="ESPAÑA",VLOOKUP(MESACU[[#This Row],[PROVINCIA]],[1]!PROVINCIASCC[#Data],4,FALSE),VLOOKUP(MESACU[[#This Row],[PAIS]],'[1]Centros de coste'!$A$2:$D$204,4,FALSE))</f>
        <v>EUROPA</v>
      </c>
      <c r="AA5456" t="str">
        <f>IFERROR(LEFT(TRIM(MESACU[[#This Row],[CodigoArticulo]]),LEN(TRIM(MESACU[[#This Row],[CodigoArticulo]]))-4),"")</f>
        <v>BROTA</v>
      </c>
      <c r="AB5456" t="str">
        <f>IFERROR(VLOOKUP(MESACU[[#This Row],[CODIGOG]],[1]!FAMILIAS[#Data],5,FALSE),"")</f>
        <v>BIOCONTROL</v>
      </c>
    </row>
    <row r="5457" spans="1:28" x14ac:dyDescent="0.35">
      <c r="A5457" t="s">
        <v>28</v>
      </c>
      <c r="B5457">
        <v>355</v>
      </c>
      <c r="C5457" t="s">
        <v>29</v>
      </c>
      <c r="D5457">
        <v>2026</v>
      </c>
      <c r="E5457">
        <v>4</v>
      </c>
      <c r="F5457" t="s">
        <v>213</v>
      </c>
      <c r="G5457">
        <v>327</v>
      </c>
      <c r="H5457" t="s">
        <v>214</v>
      </c>
      <c r="I5457">
        <v>0</v>
      </c>
      <c r="J5457">
        <v>0</v>
      </c>
      <c r="K5457">
        <v>4.7300000000000004</v>
      </c>
      <c r="L5457">
        <v>0</v>
      </c>
      <c r="M5457">
        <v>0</v>
      </c>
      <c r="N5457">
        <v>0</v>
      </c>
      <c r="O5457">
        <v>2.5</v>
      </c>
      <c r="P5457" t="s">
        <v>213</v>
      </c>
      <c r="Q5457" t="s">
        <v>102</v>
      </c>
      <c r="R5457" t="s">
        <v>34</v>
      </c>
      <c r="S5457" t="s">
        <v>103</v>
      </c>
      <c r="T5457" t="s">
        <v>36</v>
      </c>
      <c r="U5457">
        <v>0</v>
      </c>
      <c r="V5457">
        <v>100</v>
      </c>
      <c r="W5457">
        <v>473</v>
      </c>
      <c r="X5457" t="str">
        <f>IF(MESACU[[#This Row],[PAIS]]="ESPAÑA",VLOOKUP(MESACU[[#This Row],[PROVINCIA]],[1]!PROVINCIASCC[#Data],2,FALSE),VLOOKUP(MESACU[[#This Row],[PAIS]],'[1]Centros de coste'!$A$2:$D$204,2,FALSE))</f>
        <v>C46 - IBERICA IV</v>
      </c>
      <c r="Y5457" t="str">
        <f>IF(MESACU[[#This Row],[PAIS]]="ESPAÑA",VLOOKUP(MESACU[[#This Row],[PROVINCIA]],[1]!PROVINCIASCC[#Data],3,FALSE),VLOOKUP(MESACU[[#This Row],[PAIS]],'[1]Centros de coste'!$A$2:$D$204,3,FALSE))</f>
        <v>IBERICA IV</v>
      </c>
      <c r="Z5457" t="str">
        <f>IF(MESACU[[#This Row],[PAIS]]="ESPAÑA",VLOOKUP(MESACU[[#This Row],[PROVINCIA]],[1]!PROVINCIASCC[#Data],4,FALSE),VLOOKUP(MESACU[[#This Row],[PAIS]],'[1]Centros de coste'!$A$2:$D$204,4,FALSE))</f>
        <v>EUROPA</v>
      </c>
      <c r="AA5457" t="str">
        <f>IFERROR(LEFT(TRIM(MESACU[[#This Row],[CodigoArticulo]]),LEN(TRIM(MESACU[[#This Row],[CodigoArticulo]]))-4),"")</f>
        <v>G3</v>
      </c>
      <c r="AB5457" t="str">
        <f>IFERROR(VLOOKUP(MESACU[[#This Row],[CODIGOG]],[1]!FAMILIAS[#Data],5,FALSE),"")</f>
        <v>BIOSTIMULANTS</v>
      </c>
    </row>
    <row r="5458" spans="1:28" x14ac:dyDescent="0.35">
      <c r="A5458" t="s">
        <v>28</v>
      </c>
      <c r="B5458">
        <v>355</v>
      </c>
      <c r="C5458" t="s">
        <v>29</v>
      </c>
      <c r="D5458">
        <v>2026</v>
      </c>
      <c r="E5458">
        <v>4</v>
      </c>
      <c r="F5458" t="s">
        <v>954</v>
      </c>
      <c r="G5458">
        <v>327</v>
      </c>
      <c r="H5458" t="s">
        <v>964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 t="s">
        <v>954</v>
      </c>
      <c r="Q5458" t="s">
        <v>102</v>
      </c>
      <c r="R5458" t="s">
        <v>28</v>
      </c>
      <c r="S5458" t="s">
        <v>103</v>
      </c>
      <c r="T5458" t="s">
        <v>36</v>
      </c>
      <c r="U5458">
        <v>0</v>
      </c>
      <c r="V5458">
        <v>0</v>
      </c>
      <c r="W5458">
        <v>0</v>
      </c>
      <c r="X5458" t="str">
        <f>IF(MESACU[[#This Row],[PAIS]]="ESPAÑA",VLOOKUP(MESACU[[#This Row],[PROVINCIA]],[1]!PROVINCIASCC[#Data],2,FALSE),VLOOKUP(MESACU[[#This Row],[PAIS]],'[1]Centros de coste'!$A$2:$D$204,2,FALSE))</f>
        <v>C46 - IBERICA IV</v>
      </c>
      <c r="Y5458" t="str">
        <f>IF(MESACU[[#This Row],[PAIS]]="ESPAÑA",VLOOKUP(MESACU[[#This Row],[PROVINCIA]],[1]!PROVINCIASCC[#Data],3,FALSE),VLOOKUP(MESACU[[#This Row],[PAIS]],'[1]Centros de coste'!$A$2:$D$204,3,FALSE))</f>
        <v>IBERICA IV</v>
      </c>
      <c r="Z5458" t="str">
        <f>IF(MESACU[[#This Row],[PAIS]]="ESPAÑA",VLOOKUP(MESACU[[#This Row],[PROVINCIA]],[1]!PROVINCIASCC[#Data],4,FALSE),VLOOKUP(MESACU[[#This Row],[PAIS]],'[1]Centros de coste'!$A$2:$D$204,4,FALSE))</f>
        <v>EUROPA</v>
      </c>
      <c r="AA5458" t="str">
        <f>IFERROR(LEFT(TRIM(MESACU[[#This Row],[CodigoArticulo]]),LEN(TRIM(MESACU[[#This Row],[CodigoArticulo]]))-4),"")</f>
        <v/>
      </c>
      <c r="AB5458" t="str">
        <f>IFERROR(VLOOKUP(MESACU[[#This Row],[CODIGOG]],[1]!FAMILIAS[#Data],5,FALSE),"")</f>
        <v/>
      </c>
    </row>
    <row r="5459" spans="1:28" x14ac:dyDescent="0.35">
      <c r="A5459" t="s">
        <v>28</v>
      </c>
      <c r="B5459">
        <v>356</v>
      </c>
      <c r="C5459" t="s">
        <v>29</v>
      </c>
      <c r="D5459">
        <v>2026</v>
      </c>
      <c r="E5459">
        <v>4</v>
      </c>
      <c r="F5459" t="s">
        <v>158</v>
      </c>
      <c r="G5459">
        <v>327</v>
      </c>
      <c r="H5459" t="s">
        <v>159</v>
      </c>
      <c r="I5459">
        <v>0</v>
      </c>
      <c r="J5459">
        <v>0</v>
      </c>
      <c r="K5459">
        <v>18.559999999999999</v>
      </c>
      <c r="L5459">
        <v>0</v>
      </c>
      <c r="M5459">
        <v>0</v>
      </c>
      <c r="N5459">
        <v>0</v>
      </c>
      <c r="O5459">
        <v>16</v>
      </c>
      <c r="P5459" t="s">
        <v>158</v>
      </c>
      <c r="Q5459" t="s">
        <v>102</v>
      </c>
      <c r="R5459" t="s">
        <v>34</v>
      </c>
      <c r="S5459" t="s">
        <v>50</v>
      </c>
      <c r="T5459" t="s">
        <v>36</v>
      </c>
      <c r="U5459">
        <v>0</v>
      </c>
      <c r="V5459">
        <v>640</v>
      </c>
      <c r="W5459">
        <v>1856</v>
      </c>
      <c r="X5459" t="str">
        <f>IF(MESACU[[#This Row],[PAIS]]="ESPAÑA",VLOOKUP(MESACU[[#This Row],[PROVINCIA]],[1]!PROVINCIASCC[#Data],2,FALSE),VLOOKUP(MESACU[[#This Row],[PAIS]],'[1]Centros de coste'!$A$2:$D$204,2,FALSE))</f>
        <v>C44 - IBERICA II</v>
      </c>
      <c r="Y5459" t="str">
        <f>IF(MESACU[[#This Row],[PAIS]]="ESPAÑA",VLOOKUP(MESACU[[#This Row],[PROVINCIA]],[1]!PROVINCIASCC[#Data],3,FALSE),VLOOKUP(MESACU[[#This Row],[PAIS]],'[1]Centros de coste'!$A$2:$D$204,3,FALSE))</f>
        <v>IBERICA II</v>
      </c>
      <c r="Z5459" t="str">
        <f>IF(MESACU[[#This Row],[PAIS]]="ESPAÑA",VLOOKUP(MESACU[[#This Row],[PROVINCIA]],[1]!PROVINCIASCC[#Data],4,FALSE),VLOOKUP(MESACU[[#This Row],[PAIS]],'[1]Centros de coste'!$A$2:$D$204,4,FALSE))</f>
        <v>EUROPA</v>
      </c>
      <c r="AA5459" t="str">
        <f>IFERROR(LEFT(TRIM(MESACU[[#This Row],[CodigoArticulo]]),LEN(TRIM(MESACU[[#This Row],[CodigoArticulo]]))-4),"")</f>
        <v>PT</v>
      </c>
      <c r="AB5459" t="str">
        <f>IFERROR(VLOOKUP(MESACU[[#This Row],[CODIGOG]],[1]!FAMILIAS[#Data],5,FALSE),"")</f>
        <v>BIOFERTILIZERS</v>
      </c>
    </row>
    <row r="5460" spans="1:28" x14ac:dyDescent="0.35">
      <c r="A5460" t="s">
        <v>28</v>
      </c>
      <c r="B5460">
        <v>357</v>
      </c>
      <c r="C5460" t="s">
        <v>29</v>
      </c>
      <c r="D5460">
        <v>2026</v>
      </c>
      <c r="E5460">
        <v>4</v>
      </c>
      <c r="F5460" t="s">
        <v>79</v>
      </c>
      <c r="G5460">
        <v>328</v>
      </c>
      <c r="H5460" t="s">
        <v>1028</v>
      </c>
      <c r="I5460">
        <v>0</v>
      </c>
      <c r="J5460">
        <v>0</v>
      </c>
      <c r="K5460">
        <v>4.2119999999999997</v>
      </c>
      <c r="L5460">
        <v>0</v>
      </c>
      <c r="M5460">
        <v>0</v>
      </c>
      <c r="N5460">
        <v>0</v>
      </c>
      <c r="O5460">
        <v>0.77</v>
      </c>
      <c r="P5460" t="s">
        <v>79</v>
      </c>
      <c r="Q5460" t="s">
        <v>48</v>
      </c>
      <c r="R5460" t="s">
        <v>73</v>
      </c>
      <c r="S5460" t="s">
        <v>50</v>
      </c>
      <c r="T5460" t="s">
        <v>36</v>
      </c>
      <c r="U5460">
        <v>0</v>
      </c>
      <c r="V5460">
        <v>120</v>
      </c>
      <c r="W5460">
        <v>421.2</v>
      </c>
      <c r="X5460" t="str">
        <f>IF(MESACU[[#This Row],[PAIS]]="ESPAÑA",VLOOKUP(MESACU[[#This Row],[PROVINCIA]],[1]!PROVINCIASCC[#Data],2,FALSE),VLOOKUP(MESACU[[#This Row],[PAIS]],'[1]Centros de coste'!$A$2:$D$204,2,FALSE))</f>
        <v>C44 - IBERICA II</v>
      </c>
      <c r="Y5460" t="str">
        <f>IF(MESACU[[#This Row],[PAIS]]="ESPAÑA",VLOOKUP(MESACU[[#This Row],[PROVINCIA]],[1]!PROVINCIASCC[#Data],3,FALSE),VLOOKUP(MESACU[[#This Row],[PAIS]],'[1]Centros de coste'!$A$2:$D$204,3,FALSE))</f>
        <v>IBERICA II</v>
      </c>
      <c r="Z5460" t="str">
        <f>IF(MESACU[[#This Row],[PAIS]]="ESPAÑA",VLOOKUP(MESACU[[#This Row],[PROVINCIA]],[1]!PROVINCIASCC[#Data],4,FALSE),VLOOKUP(MESACU[[#This Row],[PAIS]],'[1]Centros de coste'!$A$2:$D$204,4,FALSE))</f>
        <v>EUROPA</v>
      </c>
      <c r="AA5460" t="str">
        <f>IFERROR(LEFT(TRIM(MESACU[[#This Row],[CodigoArticulo]]),LEN(TRIM(MESACU[[#This Row],[CodigoArticulo]]))-4),"")</f>
        <v>SS</v>
      </c>
      <c r="AB5460" t="str">
        <f>IFERROR(VLOOKUP(MESACU[[#This Row],[CODIGOG]],[1]!FAMILIAS[#Data],5,FALSE),"")</f>
        <v>BIOFERTILIZERS</v>
      </c>
    </row>
    <row r="5461" spans="1:28" x14ac:dyDescent="0.35">
      <c r="A5461" t="s">
        <v>28</v>
      </c>
      <c r="B5461">
        <v>357</v>
      </c>
      <c r="C5461" t="s">
        <v>29</v>
      </c>
      <c r="D5461">
        <v>2026</v>
      </c>
      <c r="E5461">
        <v>4</v>
      </c>
      <c r="F5461" t="s">
        <v>79</v>
      </c>
      <c r="G5461">
        <v>328</v>
      </c>
      <c r="H5461" t="s">
        <v>1028</v>
      </c>
      <c r="I5461">
        <v>0</v>
      </c>
      <c r="J5461">
        <v>0</v>
      </c>
      <c r="K5461">
        <v>9.8279999999999994</v>
      </c>
      <c r="L5461">
        <v>0</v>
      </c>
      <c r="M5461">
        <v>0</v>
      </c>
      <c r="N5461">
        <v>0</v>
      </c>
      <c r="O5461">
        <v>1.81</v>
      </c>
      <c r="P5461" t="s">
        <v>79</v>
      </c>
      <c r="Q5461" t="s">
        <v>48</v>
      </c>
      <c r="R5461" t="s">
        <v>73</v>
      </c>
      <c r="S5461" t="s">
        <v>50</v>
      </c>
      <c r="T5461" t="s">
        <v>36</v>
      </c>
      <c r="U5461">
        <v>0</v>
      </c>
      <c r="V5461">
        <v>280</v>
      </c>
      <c r="W5461">
        <v>982.8</v>
      </c>
      <c r="X5461" t="str">
        <f>IF(MESACU[[#This Row],[PAIS]]="ESPAÑA",VLOOKUP(MESACU[[#This Row],[PROVINCIA]],[1]!PROVINCIASCC[#Data],2,FALSE),VLOOKUP(MESACU[[#This Row],[PAIS]],'[1]Centros de coste'!$A$2:$D$204,2,FALSE))</f>
        <v>C44 - IBERICA II</v>
      </c>
      <c r="Y5461" t="str">
        <f>IF(MESACU[[#This Row],[PAIS]]="ESPAÑA",VLOOKUP(MESACU[[#This Row],[PROVINCIA]],[1]!PROVINCIASCC[#Data],3,FALSE),VLOOKUP(MESACU[[#This Row],[PAIS]],'[1]Centros de coste'!$A$2:$D$204,3,FALSE))</f>
        <v>IBERICA II</v>
      </c>
      <c r="Z5461" t="str">
        <f>IF(MESACU[[#This Row],[PAIS]]="ESPAÑA",VLOOKUP(MESACU[[#This Row],[PROVINCIA]],[1]!PROVINCIASCC[#Data],4,FALSE),VLOOKUP(MESACU[[#This Row],[PAIS]],'[1]Centros de coste'!$A$2:$D$204,4,FALSE))</f>
        <v>EUROPA</v>
      </c>
      <c r="AA5461" t="str">
        <f>IFERROR(LEFT(TRIM(MESACU[[#This Row],[CodigoArticulo]]),LEN(TRIM(MESACU[[#This Row],[CodigoArticulo]]))-4),"")</f>
        <v>SS</v>
      </c>
      <c r="AB5461" t="str">
        <f>IFERROR(VLOOKUP(MESACU[[#This Row],[CODIGOG]],[1]!FAMILIAS[#Data],5,FALSE),"")</f>
        <v>BIOFERTILIZERS</v>
      </c>
    </row>
    <row r="5462" spans="1:28" x14ac:dyDescent="0.35">
      <c r="A5462" t="s">
        <v>28</v>
      </c>
      <c r="B5462">
        <v>357</v>
      </c>
      <c r="C5462" t="s">
        <v>29</v>
      </c>
      <c r="D5462">
        <v>2026</v>
      </c>
      <c r="E5462">
        <v>4</v>
      </c>
      <c r="F5462" t="s">
        <v>158</v>
      </c>
      <c r="G5462">
        <v>328</v>
      </c>
      <c r="H5462" t="s">
        <v>159</v>
      </c>
      <c r="I5462">
        <v>0</v>
      </c>
      <c r="J5462">
        <v>0</v>
      </c>
      <c r="K5462">
        <v>2.9</v>
      </c>
      <c r="L5462">
        <v>0</v>
      </c>
      <c r="M5462">
        <v>0</v>
      </c>
      <c r="N5462">
        <v>0</v>
      </c>
      <c r="O5462">
        <v>2.5</v>
      </c>
      <c r="P5462" t="s">
        <v>160</v>
      </c>
      <c r="Q5462" t="s">
        <v>48</v>
      </c>
      <c r="R5462" t="s">
        <v>34</v>
      </c>
      <c r="S5462" t="s">
        <v>50</v>
      </c>
      <c r="T5462" t="s">
        <v>36</v>
      </c>
      <c r="U5462">
        <v>0</v>
      </c>
      <c r="V5462">
        <v>100</v>
      </c>
      <c r="W5462">
        <v>290</v>
      </c>
      <c r="X5462" t="str">
        <f>IF(MESACU[[#This Row],[PAIS]]="ESPAÑA",VLOOKUP(MESACU[[#This Row],[PROVINCIA]],[1]!PROVINCIASCC[#Data],2,FALSE),VLOOKUP(MESACU[[#This Row],[PAIS]],'[1]Centros de coste'!$A$2:$D$204,2,FALSE))</f>
        <v>C44 - IBERICA II</v>
      </c>
      <c r="Y5462" t="str">
        <f>IF(MESACU[[#This Row],[PAIS]]="ESPAÑA",VLOOKUP(MESACU[[#This Row],[PROVINCIA]],[1]!PROVINCIASCC[#Data],3,FALSE),VLOOKUP(MESACU[[#This Row],[PAIS]],'[1]Centros de coste'!$A$2:$D$204,3,FALSE))</f>
        <v>IBERICA II</v>
      </c>
      <c r="Z5462" t="str">
        <f>IF(MESACU[[#This Row],[PAIS]]="ESPAÑA",VLOOKUP(MESACU[[#This Row],[PROVINCIA]],[1]!PROVINCIASCC[#Data],4,FALSE),VLOOKUP(MESACU[[#This Row],[PAIS]],'[1]Centros de coste'!$A$2:$D$204,4,FALSE))</f>
        <v>EUROPA</v>
      </c>
      <c r="AA5462" t="str">
        <f>IFERROR(LEFT(TRIM(MESACU[[#This Row],[CodigoArticulo]]),LEN(TRIM(MESACU[[#This Row],[CodigoArticulo]]))-4),"")</f>
        <v>PT</v>
      </c>
      <c r="AB5462" t="str">
        <f>IFERROR(VLOOKUP(MESACU[[#This Row],[CODIGOG]],[1]!FAMILIAS[#Data],5,FALSE),"")</f>
        <v>BIOFERTILIZERS</v>
      </c>
    </row>
    <row r="5463" spans="1:28" x14ac:dyDescent="0.35">
      <c r="A5463" t="s">
        <v>28</v>
      </c>
      <c r="B5463">
        <v>357</v>
      </c>
      <c r="C5463" t="s">
        <v>29</v>
      </c>
      <c r="D5463">
        <v>2026</v>
      </c>
      <c r="E5463">
        <v>4</v>
      </c>
      <c r="F5463" t="s">
        <v>158</v>
      </c>
      <c r="G5463">
        <v>328</v>
      </c>
      <c r="H5463" t="s">
        <v>159</v>
      </c>
      <c r="I5463">
        <v>0</v>
      </c>
      <c r="J5463">
        <v>0</v>
      </c>
      <c r="K5463">
        <v>6.38</v>
      </c>
      <c r="L5463">
        <v>0</v>
      </c>
      <c r="M5463">
        <v>0</v>
      </c>
      <c r="N5463">
        <v>0</v>
      </c>
      <c r="O5463">
        <v>5.5</v>
      </c>
      <c r="P5463" t="s">
        <v>160</v>
      </c>
      <c r="Q5463" t="s">
        <v>48</v>
      </c>
      <c r="R5463" t="s">
        <v>34</v>
      </c>
      <c r="S5463" t="s">
        <v>50</v>
      </c>
      <c r="T5463" t="s">
        <v>36</v>
      </c>
      <c r="U5463">
        <v>0</v>
      </c>
      <c r="V5463">
        <v>220</v>
      </c>
      <c r="W5463">
        <v>638</v>
      </c>
      <c r="X5463" t="str">
        <f>IF(MESACU[[#This Row],[PAIS]]="ESPAÑA",VLOOKUP(MESACU[[#This Row],[PROVINCIA]],[1]!PROVINCIASCC[#Data],2,FALSE),VLOOKUP(MESACU[[#This Row],[PAIS]],'[1]Centros de coste'!$A$2:$D$204,2,FALSE))</f>
        <v>C44 - IBERICA II</v>
      </c>
      <c r="Y5463" t="str">
        <f>IF(MESACU[[#This Row],[PAIS]]="ESPAÑA",VLOOKUP(MESACU[[#This Row],[PROVINCIA]],[1]!PROVINCIASCC[#Data],3,FALSE),VLOOKUP(MESACU[[#This Row],[PAIS]],'[1]Centros de coste'!$A$2:$D$204,3,FALSE))</f>
        <v>IBERICA II</v>
      </c>
      <c r="Z5463" t="str">
        <f>IF(MESACU[[#This Row],[PAIS]]="ESPAÑA",VLOOKUP(MESACU[[#This Row],[PROVINCIA]],[1]!PROVINCIASCC[#Data],4,FALSE),VLOOKUP(MESACU[[#This Row],[PAIS]],'[1]Centros de coste'!$A$2:$D$204,4,FALSE))</f>
        <v>EUROPA</v>
      </c>
      <c r="AA5463" t="str">
        <f>IFERROR(LEFT(TRIM(MESACU[[#This Row],[CodigoArticulo]]),LEN(TRIM(MESACU[[#This Row],[CodigoArticulo]]))-4),"")</f>
        <v>PT</v>
      </c>
      <c r="AB5463" t="str">
        <f>IFERROR(VLOOKUP(MESACU[[#This Row],[CODIGOG]],[1]!FAMILIAS[#Data],5,FALSE),"")</f>
        <v>BIOFERTILIZERS</v>
      </c>
    </row>
    <row r="5464" spans="1:28" x14ac:dyDescent="0.35">
      <c r="A5464" t="s">
        <v>28</v>
      </c>
      <c r="B5464">
        <v>358</v>
      </c>
      <c r="C5464" t="s">
        <v>29</v>
      </c>
      <c r="D5464">
        <v>2026</v>
      </c>
      <c r="E5464">
        <v>4</v>
      </c>
      <c r="F5464" t="s">
        <v>162</v>
      </c>
      <c r="G5464">
        <v>329</v>
      </c>
      <c r="H5464" t="s">
        <v>163</v>
      </c>
      <c r="I5464">
        <v>0</v>
      </c>
      <c r="J5464">
        <v>0</v>
      </c>
      <c r="K5464">
        <v>290.39999999999998</v>
      </c>
      <c r="L5464">
        <v>0</v>
      </c>
      <c r="M5464">
        <v>0</v>
      </c>
      <c r="N5464">
        <v>0</v>
      </c>
      <c r="O5464">
        <v>20</v>
      </c>
      <c r="P5464" t="s">
        <v>162</v>
      </c>
      <c r="Q5464" t="s">
        <v>405</v>
      </c>
      <c r="R5464" t="s">
        <v>34</v>
      </c>
      <c r="S5464" t="s">
        <v>91</v>
      </c>
      <c r="T5464" t="s">
        <v>36</v>
      </c>
      <c r="U5464">
        <v>0</v>
      </c>
      <c r="V5464">
        <v>800</v>
      </c>
      <c r="W5464">
        <v>2904</v>
      </c>
      <c r="X5464" t="str">
        <f>IF(MESACU[[#This Row],[PAIS]]="ESPAÑA",VLOOKUP(MESACU[[#This Row],[PROVINCIA]],[1]!PROVINCIASCC[#Data],2,FALSE),VLOOKUP(MESACU[[#This Row],[PAIS]],'[1]Centros de coste'!$A$2:$D$204,2,FALSE))</f>
        <v>C44 - IBERICA II</v>
      </c>
      <c r="Y5464" t="str">
        <f>IF(MESACU[[#This Row],[PAIS]]="ESPAÑA",VLOOKUP(MESACU[[#This Row],[PROVINCIA]],[1]!PROVINCIASCC[#Data],3,FALSE),VLOOKUP(MESACU[[#This Row],[PAIS]],'[1]Centros de coste'!$A$2:$D$204,3,FALSE))</f>
        <v>IBERICA II</v>
      </c>
      <c r="Z5464" t="str">
        <f>IF(MESACU[[#This Row],[PAIS]]="ESPAÑA",VLOOKUP(MESACU[[#This Row],[PROVINCIA]],[1]!PROVINCIASCC[#Data],4,FALSE),VLOOKUP(MESACU[[#This Row],[PAIS]],'[1]Centros de coste'!$A$2:$D$204,4,FALSE))</f>
        <v>EUROPA</v>
      </c>
      <c r="AA5464" t="str">
        <f>IFERROR(LEFT(TRIM(MESACU[[#This Row],[CodigoArticulo]]),LEN(TRIM(MESACU[[#This Row],[CodigoArticulo]]))-4),"")</f>
        <v>C-CU</v>
      </c>
      <c r="AB5464" t="str">
        <f>IFERROR(VLOOKUP(MESACU[[#This Row],[CODIGOG]],[1]!FAMILIAS[#Data],5,FALSE),"")</f>
        <v>BIOCONTROL</v>
      </c>
    </row>
    <row r="5465" spans="1:28" x14ac:dyDescent="0.35">
      <c r="A5465" t="s">
        <v>28</v>
      </c>
      <c r="B5465">
        <v>359</v>
      </c>
      <c r="C5465" t="s">
        <v>29</v>
      </c>
      <c r="D5465">
        <v>2026</v>
      </c>
      <c r="E5465">
        <v>4</v>
      </c>
      <c r="F5465" t="s">
        <v>53</v>
      </c>
      <c r="G5465">
        <v>330</v>
      </c>
      <c r="H5465" t="s">
        <v>54</v>
      </c>
      <c r="I5465">
        <v>0</v>
      </c>
      <c r="J5465">
        <v>0</v>
      </c>
      <c r="K5465">
        <v>81.152000000000001</v>
      </c>
      <c r="L5465">
        <v>40.576000000000001</v>
      </c>
      <c r="M5465">
        <v>81.152000000000001</v>
      </c>
      <c r="N5465">
        <v>0</v>
      </c>
      <c r="O5465">
        <v>32</v>
      </c>
      <c r="P5465" t="s">
        <v>55</v>
      </c>
      <c r="Q5465" t="s">
        <v>56</v>
      </c>
      <c r="R5465" t="s">
        <v>34</v>
      </c>
      <c r="S5465" t="s">
        <v>57</v>
      </c>
      <c r="T5465" t="s">
        <v>36</v>
      </c>
      <c r="U5465">
        <v>0</v>
      </c>
      <c r="V5465">
        <v>1280</v>
      </c>
      <c r="W5465">
        <v>4057.6</v>
      </c>
      <c r="X5465" t="str">
        <f>IF(MESACU[[#This Row],[PAIS]]="ESPAÑA",VLOOKUP(MESACU[[#This Row],[PROVINCIA]],[1]!PROVINCIASCC[#Data],2,FALSE),VLOOKUP(MESACU[[#This Row],[PAIS]],'[1]Centros de coste'!$A$2:$D$204,2,FALSE))</f>
        <v>C44 - IBERICA II</v>
      </c>
      <c r="Y5465" t="str">
        <f>IF(MESACU[[#This Row],[PAIS]]="ESPAÑA",VLOOKUP(MESACU[[#This Row],[PROVINCIA]],[1]!PROVINCIASCC[#Data],3,FALSE),VLOOKUP(MESACU[[#This Row],[PAIS]],'[1]Centros de coste'!$A$2:$D$204,3,FALSE))</f>
        <v>IBERICA II</v>
      </c>
      <c r="Z5465" t="str">
        <f>IF(MESACU[[#This Row],[PAIS]]="ESPAÑA",VLOOKUP(MESACU[[#This Row],[PROVINCIA]],[1]!PROVINCIASCC[#Data],4,FALSE),VLOOKUP(MESACU[[#This Row],[PAIS]],'[1]Centros de coste'!$A$2:$D$204,4,FALSE))</f>
        <v>EUROPA</v>
      </c>
      <c r="AA5465" t="str">
        <f>IFERROR(LEFT(TRIM(MESACU[[#This Row],[CodigoArticulo]]),LEN(TRIM(MESACU[[#This Row],[CodigoArticulo]]))-4),"")</f>
        <v>AGXK</v>
      </c>
      <c r="AB5465" t="str">
        <f>IFERROR(VLOOKUP(MESACU[[#This Row],[CODIGOG]],[1]!FAMILIAS[#Data],5,FALSE),"")</f>
        <v>BIOFERTILIZERS</v>
      </c>
    </row>
    <row r="5466" spans="1:28" x14ac:dyDescent="0.35">
      <c r="A5466" t="s">
        <v>28</v>
      </c>
      <c r="B5466">
        <v>359</v>
      </c>
      <c r="C5466" t="s">
        <v>29</v>
      </c>
      <c r="D5466">
        <v>2026</v>
      </c>
      <c r="E5466">
        <v>4</v>
      </c>
      <c r="F5466" t="s">
        <v>92</v>
      </c>
      <c r="G5466">
        <v>330</v>
      </c>
      <c r="H5466" t="s">
        <v>93</v>
      </c>
      <c r="I5466">
        <v>0</v>
      </c>
      <c r="J5466">
        <v>0</v>
      </c>
      <c r="K5466">
        <v>28.032</v>
      </c>
      <c r="L5466">
        <v>14.016</v>
      </c>
      <c r="M5466">
        <v>28.032</v>
      </c>
      <c r="N5466">
        <v>0</v>
      </c>
      <c r="O5466">
        <v>16</v>
      </c>
      <c r="P5466" t="s">
        <v>92</v>
      </c>
      <c r="Q5466" t="s">
        <v>56</v>
      </c>
      <c r="R5466" t="s">
        <v>34</v>
      </c>
      <c r="S5466" t="s">
        <v>57</v>
      </c>
      <c r="T5466" t="s">
        <v>36</v>
      </c>
      <c r="U5466">
        <v>0</v>
      </c>
      <c r="V5466">
        <v>640</v>
      </c>
      <c r="W5466">
        <v>1401.6</v>
      </c>
      <c r="X5466" t="str">
        <f>IF(MESACU[[#This Row],[PAIS]]="ESPAÑA",VLOOKUP(MESACU[[#This Row],[PROVINCIA]],[1]!PROVINCIASCC[#Data],2,FALSE),VLOOKUP(MESACU[[#This Row],[PAIS]],'[1]Centros de coste'!$A$2:$D$204,2,FALSE))</f>
        <v>C44 - IBERICA II</v>
      </c>
      <c r="Y5466" t="str">
        <f>IF(MESACU[[#This Row],[PAIS]]="ESPAÑA",VLOOKUP(MESACU[[#This Row],[PROVINCIA]],[1]!PROVINCIASCC[#Data],3,FALSE),VLOOKUP(MESACU[[#This Row],[PAIS]],'[1]Centros de coste'!$A$2:$D$204,3,FALSE))</f>
        <v>IBERICA II</v>
      </c>
      <c r="Z5466" t="str">
        <f>IF(MESACU[[#This Row],[PAIS]]="ESPAÑA",VLOOKUP(MESACU[[#This Row],[PROVINCIA]],[1]!PROVINCIASCC[#Data],4,FALSE),VLOOKUP(MESACU[[#This Row],[PAIS]],'[1]Centros de coste'!$A$2:$D$204,4,FALSE))</f>
        <v>EUROPA</v>
      </c>
      <c r="AA5466" t="str">
        <f>IFERROR(LEFT(TRIM(MESACU[[#This Row],[CodigoArticulo]]),LEN(TRIM(MESACU[[#This Row],[CodigoArticulo]]))-4),"")</f>
        <v>BIO</v>
      </c>
      <c r="AB5466" t="str">
        <f>IFERROR(VLOOKUP(MESACU[[#This Row],[CODIGOG]],[1]!FAMILIAS[#Data],5,FALSE),"")</f>
        <v>BIOSTIMULANTS</v>
      </c>
    </row>
    <row r="5467" spans="1:28" x14ac:dyDescent="0.35">
      <c r="A5467" t="s">
        <v>28</v>
      </c>
      <c r="B5467">
        <v>359</v>
      </c>
      <c r="C5467" t="s">
        <v>29</v>
      </c>
      <c r="D5467">
        <v>2026</v>
      </c>
      <c r="E5467">
        <v>4</v>
      </c>
      <c r="F5467" t="s">
        <v>62</v>
      </c>
      <c r="G5467">
        <v>330</v>
      </c>
      <c r="H5467" t="s">
        <v>63</v>
      </c>
      <c r="I5467">
        <v>0</v>
      </c>
      <c r="J5467">
        <v>0</v>
      </c>
      <c r="K5467">
        <v>40.24</v>
      </c>
      <c r="L5467">
        <v>20.12</v>
      </c>
      <c r="M5467">
        <v>40.24</v>
      </c>
      <c r="N5467">
        <v>0</v>
      </c>
      <c r="O5467">
        <v>4.92</v>
      </c>
      <c r="P5467" t="s">
        <v>62</v>
      </c>
      <c r="Q5467" t="s">
        <v>56</v>
      </c>
      <c r="R5467" t="s">
        <v>34</v>
      </c>
      <c r="S5467" t="s">
        <v>57</v>
      </c>
      <c r="T5467" t="s">
        <v>36</v>
      </c>
      <c r="U5467">
        <v>0</v>
      </c>
      <c r="V5467">
        <v>200</v>
      </c>
      <c r="W5467">
        <v>2012</v>
      </c>
      <c r="X5467" t="str">
        <f>IF(MESACU[[#This Row],[PAIS]]="ESPAÑA",VLOOKUP(MESACU[[#This Row],[PROVINCIA]],[1]!PROVINCIASCC[#Data],2,FALSE),VLOOKUP(MESACU[[#This Row],[PAIS]],'[1]Centros de coste'!$A$2:$D$204,2,FALSE))</f>
        <v>C44 - IBERICA II</v>
      </c>
      <c r="Y5467" t="str">
        <f>IF(MESACU[[#This Row],[PAIS]]="ESPAÑA",VLOOKUP(MESACU[[#This Row],[PROVINCIA]],[1]!PROVINCIASCC[#Data],3,FALSE),VLOOKUP(MESACU[[#This Row],[PAIS]],'[1]Centros de coste'!$A$2:$D$204,3,FALSE))</f>
        <v>IBERICA II</v>
      </c>
      <c r="Z5467" t="str">
        <f>IF(MESACU[[#This Row],[PAIS]]="ESPAÑA",VLOOKUP(MESACU[[#This Row],[PROVINCIA]],[1]!PROVINCIASCC[#Data],4,FALSE),VLOOKUP(MESACU[[#This Row],[PAIS]],'[1]Centros de coste'!$A$2:$D$204,4,FALSE))</f>
        <v>EUROPA</v>
      </c>
      <c r="AA5467" t="str">
        <f>IFERROR(LEFT(TRIM(MESACU[[#This Row],[CodigoArticulo]]),LEN(TRIM(MESACU[[#This Row],[CodigoArticulo]]))-4),"")</f>
        <v>TRI</v>
      </c>
      <c r="AB5467" t="str">
        <f>IFERROR(VLOOKUP(MESACU[[#This Row],[CODIGOG]],[1]!FAMILIAS[#Data],5,FALSE),"")</f>
        <v>BIOSTIMULANTS</v>
      </c>
    </row>
    <row r="5468" spans="1:28" x14ac:dyDescent="0.35">
      <c r="A5468" t="s">
        <v>28</v>
      </c>
      <c r="B5468">
        <v>360</v>
      </c>
      <c r="C5468" t="s">
        <v>29</v>
      </c>
      <c r="D5468">
        <v>2026</v>
      </c>
      <c r="E5468">
        <v>4</v>
      </c>
      <c r="F5468" t="s">
        <v>51</v>
      </c>
      <c r="G5468">
        <v>327</v>
      </c>
      <c r="H5468" t="s">
        <v>52</v>
      </c>
      <c r="I5468">
        <v>0</v>
      </c>
      <c r="J5468">
        <v>0</v>
      </c>
      <c r="K5468">
        <v>48.84</v>
      </c>
      <c r="L5468">
        <v>0</v>
      </c>
      <c r="M5468">
        <v>0</v>
      </c>
      <c r="N5468">
        <v>0</v>
      </c>
      <c r="O5468">
        <v>23.1</v>
      </c>
      <c r="P5468" t="s">
        <v>51</v>
      </c>
      <c r="Q5468" t="s">
        <v>102</v>
      </c>
      <c r="R5468" t="s">
        <v>49</v>
      </c>
      <c r="S5468" t="s">
        <v>474</v>
      </c>
      <c r="T5468" t="s">
        <v>201</v>
      </c>
      <c r="U5468">
        <v>0</v>
      </c>
      <c r="V5468">
        <v>3300</v>
      </c>
      <c r="W5468">
        <v>4884</v>
      </c>
      <c r="X5468" t="str">
        <f>IF(MESACU[[#This Row],[PAIS]]="ESPAÑA",VLOOKUP(MESACU[[#This Row],[PROVINCIA]],[1]!PROVINCIASCC[#Data],2,FALSE),VLOOKUP(MESACU[[#This Row],[PAIS]],'[1]Centros de coste'!$A$2:$D$204,2,FALSE))</f>
        <v>C26 - Portugal</v>
      </c>
      <c r="Y5468" t="str">
        <f>IF(MESACU[[#This Row],[PAIS]]="ESPAÑA",VLOOKUP(MESACU[[#This Row],[PROVINCIA]],[1]!PROVINCIASCC[#Data],3,FALSE),VLOOKUP(MESACU[[#This Row],[PAIS]],'[1]Centros de coste'!$A$2:$D$204,3,FALSE))</f>
        <v>EUROPA IV</v>
      </c>
      <c r="Z5468" t="str">
        <f>IF(MESACU[[#This Row],[PAIS]]="ESPAÑA",VLOOKUP(MESACU[[#This Row],[PROVINCIA]],[1]!PROVINCIASCC[#Data],4,FALSE),VLOOKUP(MESACU[[#This Row],[PAIS]],'[1]Centros de coste'!$A$2:$D$204,4,FALSE))</f>
        <v>EUROPA</v>
      </c>
      <c r="AA5468" t="str">
        <f>IFERROR(LEFT(TRIM(MESACU[[#This Row],[CodigoArticulo]]),LEN(TRIM(MESACU[[#This Row],[CodigoArticulo]]))-4),"")</f>
        <v>AN</v>
      </c>
      <c r="AB5468" t="str">
        <f>IFERROR(VLOOKUP(MESACU[[#This Row],[CODIGOG]],[1]!FAMILIAS[#Data],5,FALSE),"")</f>
        <v>BIOFERTILIZERS</v>
      </c>
    </row>
    <row r="5469" spans="1:28" x14ac:dyDescent="0.35">
      <c r="A5469" t="s">
        <v>28</v>
      </c>
      <c r="B5469">
        <v>361</v>
      </c>
      <c r="C5469" t="s">
        <v>29</v>
      </c>
      <c r="D5469">
        <v>2026</v>
      </c>
      <c r="E5469">
        <v>4</v>
      </c>
      <c r="F5469" t="s">
        <v>302</v>
      </c>
      <c r="G5469">
        <v>327</v>
      </c>
      <c r="H5469" t="s">
        <v>303</v>
      </c>
      <c r="I5469">
        <v>0</v>
      </c>
      <c r="J5469">
        <v>0</v>
      </c>
      <c r="K5469">
        <v>12.48</v>
      </c>
      <c r="L5469">
        <v>0</v>
      </c>
      <c r="M5469">
        <v>0</v>
      </c>
      <c r="N5469">
        <v>0</v>
      </c>
      <c r="O5469">
        <v>5.6</v>
      </c>
      <c r="P5469" t="s">
        <v>302</v>
      </c>
      <c r="Q5469" t="s">
        <v>102</v>
      </c>
      <c r="R5469" t="s">
        <v>49</v>
      </c>
      <c r="S5469" t="s">
        <v>28</v>
      </c>
      <c r="T5469" t="s">
        <v>201</v>
      </c>
      <c r="U5469">
        <v>0</v>
      </c>
      <c r="V5469">
        <v>800</v>
      </c>
      <c r="W5469">
        <v>1248</v>
      </c>
      <c r="X5469" t="str">
        <f>IF(MESACU[[#This Row],[PAIS]]="ESPAÑA",VLOOKUP(MESACU[[#This Row],[PROVINCIA]],[1]!PROVINCIASCC[#Data],2,FALSE),VLOOKUP(MESACU[[#This Row],[PAIS]],'[1]Centros de coste'!$A$2:$D$204,2,FALSE))</f>
        <v>C26 - Portugal</v>
      </c>
      <c r="Y5469" t="str">
        <f>IF(MESACU[[#This Row],[PAIS]]="ESPAÑA",VLOOKUP(MESACU[[#This Row],[PROVINCIA]],[1]!PROVINCIASCC[#Data],3,FALSE),VLOOKUP(MESACU[[#This Row],[PAIS]],'[1]Centros de coste'!$A$2:$D$204,3,FALSE))</f>
        <v>EUROPA IV</v>
      </c>
      <c r="Z5469" t="str">
        <f>IF(MESACU[[#This Row],[PAIS]]="ESPAÑA",VLOOKUP(MESACU[[#This Row],[PROVINCIA]],[1]!PROVINCIASCC[#Data],4,FALSE),VLOOKUP(MESACU[[#This Row],[PAIS]],'[1]Centros de coste'!$A$2:$D$204,4,FALSE))</f>
        <v>EUROPA</v>
      </c>
      <c r="AA5469" t="str">
        <f>IFERROR(LEFT(TRIM(MESACU[[#This Row],[CodigoArticulo]]),LEN(TRIM(MESACU[[#This Row],[CodigoArticulo]]))-4),"")</f>
        <v>WHITE</v>
      </c>
      <c r="AB5469" t="str">
        <f>IFERROR(VLOOKUP(MESACU[[#This Row],[CODIGOG]],[1]!FAMILIAS[#Data],5,FALSE),"")</f>
        <v>BIOCONTROL</v>
      </c>
    </row>
    <row r="5470" spans="1:28" x14ac:dyDescent="0.35">
      <c r="A5470" t="s">
        <v>28</v>
      </c>
      <c r="B5470">
        <v>361</v>
      </c>
      <c r="C5470" t="s">
        <v>29</v>
      </c>
      <c r="D5470">
        <v>2026</v>
      </c>
      <c r="E5470">
        <v>4</v>
      </c>
      <c r="F5470" t="s">
        <v>302</v>
      </c>
      <c r="G5470">
        <v>327</v>
      </c>
      <c r="H5470" t="s">
        <v>303</v>
      </c>
      <c r="I5470">
        <v>0</v>
      </c>
      <c r="J5470">
        <v>0</v>
      </c>
      <c r="K5470">
        <v>3.12</v>
      </c>
      <c r="L5470">
        <v>0</v>
      </c>
      <c r="M5470">
        <v>0</v>
      </c>
      <c r="N5470">
        <v>0</v>
      </c>
      <c r="O5470">
        <v>1.4</v>
      </c>
      <c r="P5470" t="s">
        <v>302</v>
      </c>
      <c r="Q5470" t="s">
        <v>102</v>
      </c>
      <c r="R5470" t="s">
        <v>49</v>
      </c>
      <c r="S5470" t="s">
        <v>28</v>
      </c>
      <c r="T5470" t="s">
        <v>201</v>
      </c>
      <c r="U5470">
        <v>0</v>
      </c>
      <c r="V5470">
        <v>200</v>
      </c>
      <c r="W5470">
        <v>312</v>
      </c>
      <c r="X5470" t="str">
        <f>IF(MESACU[[#This Row],[PAIS]]="ESPAÑA",VLOOKUP(MESACU[[#This Row],[PROVINCIA]],[1]!PROVINCIASCC[#Data],2,FALSE),VLOOKUP(MESACU[[#This Row],[PAIS]],'[1]Centros de coste'!$A$2:$D$204,2,FALSE))</f>
        <v>C26 - Portugal</v>
      </c>
      <c r="Y5470" t="str">
        <f>IF(MESACU[[#This Row],[PAIS]]="ESPAÑA",VLOOKUP(MESACU[[#This Row],[PROVINCIA]],[1]!PROVINCIASCC[#Data],3,FALSE),VLOOKUP(MESACU[[#This Row],[PAIS]],'[1]Centros de coste'!$A$2:$D$204,3,FALSE))</f>
        <v>EUROPA IV</v>
      </c>
      <c r="Z5470" t="str">
        <f>IF(MESACU[[#This Row],[PAIS]]="ESPAÑA",VLOOKUP(MESACU[[#This Row],[PROVINCIA]],[1]!PROVINCIASCC[#Data],4,FALSE),VLOOKUP(MESACU[[#This Row],[PAIS]],'[1]Centros de coste'!$A$2:$D$204,4,FALSE))</f>
        <v>EUROPA</v>
      </c>
      <c r="AA5470" t="str">
        <f>IFERROR(LEFT(TRIM(MESACU[[#This Row],[CodigoArticulo]]),LEN(TRIM(MESACU[[#This Row],[CodigoArticulo]]))-4),"")</f>
        <v>WHITE</v>
      </c>
      <c r="AB5470" t="str">
        <f>IFERROR(VLOOKUP(MESACU[[#This Row],[CODIGOG]],[1]!FAMILIAS[#Data],5,FALSE),"")</f>
        <v>BIOCONTROL</v>
      </c>
    </row>
    <row r="5471" spans="1:28" x14ac:dyDescent="0.35">
      <c r="A5471" t="s">
        <v>28</v>
      </c>
      <c r="B5471">
        <v>362</v>
      </c>
      <c r="C5471" t="s">
        <v>29</v>
      </c>
      <c r="D5471">
        <v>2026</v>
      </c>
      <c r="E5471">
        <v>4</v>
      </c>
      <c r="F5471" t="s">
        <v>335</v>
      </c>
      <c r="G5471">
        <v>328</v>
      </c>
      <c r="H5471" t="s">
        <v>336</v>
      </c>
      <c r="I5471">
        <v>240.94</v>
      </c>
      <c r="J5471">
        <v>0</v>
      </c>
      <c r="K5471">
        <v>38.358600000000003</v>
      </c>
      <c r="L5471">
        <v>0</v>
      </c>
      <c r="M5471">
        <v>0</v>
      </c>
      <c r="N5471">
        <v>0</v>
      </c>
      <c r="O5471">
        <v>16</v>
      </c>
      <c r="P5471" t="s">
        <v>335</v>
      </c>
      <c r="Q5471" t="s">
        <v>48</v>
      </c>
      <c r="R5471" t="s">
        <v>34</v>
      </c>
      <c r="S5471" t="s">
        <v>50</v>
      </c>
      <c r="T5471" t="s">
        <v>36</v>
      </c>
      <c r="U5471">
        <v>0</v>
      </c>
      <c r="V5471">
        <v>640</v>
      </c>
      <c r="W5471">
        <v>4076.8</v>
      </c>
      <c r="X5471" t="str">
        <f>IF(MESACU[[#This Row],[PAIS]]="ESPAÑA",VLOOKUP(MESACU[[#This Row],[PROVINCIA]],[1]!PROVINCIASCC[#Data],2,FALSE),VLOOKUP(MESACU[[#This Row],[PAIS]],'[1]Centros de coste'!$A$2:$D$204,2,FALSE))</f>
        <v>C44 - IBERICA II</v>
      </c>
      <c r="Y5471" t="str">
        <f>IF(MESACU[[#This Row],[PAIS]]="ESPAÑA",VLOOKUP(MESACU[[#This Row],[PROVINCIA]],[1]!PROVINCIASCC[#Data],3,FALSE),VLOOKUP(MESACU[[#This Row],[PAIS]],'[1]Centros de coste'!$A$2:$D$204,3,FALSE))</f>
        <v>IBERICA II</v>
      </c>
      <c r="Z5471" t="str">
        <f>IF(MESACU[[#This Row],[PAIS]]="ESPAÑA",VLOOKUP(MESACU[[#This Row],[PROVINCIA]],[1]!PROVINCIASCC[#Data],4,FALSE),VLOOKUP(MESACU[[#This Row],[PAIS]],'[1]Centros de coste'!$A$2:$D$204,4,FALSE))</f>
        <v>EUROPA</v>
      </c>
      <c r="AA5471" t="str">
        <f>IFERROR(LEFT(TRIM(MESACU[[#This Row],[CodigoArticulo]]),LEN(TRIM(MESACU[[#This Row],[CodigoArticulo]]))-4),"")</f>
        <v>RUN</v>
      </c>
      <c r="AB5471" t="str">
        <f>IFERROR(VLOOKUP(MESACU[[#This Row],[CODIGOG]],[1]!FAMILIAS[#Data],5,FALSE),"")</f>
        <v>BIOSTIMULANTS</v>
      </c>
    </row>
    <row r="5472" spans="1:28" x14ac:dyDescent="0.35">
      <c r="A5472" t="s">
        <v>28</v>
      </c>
      <c r="B5472">
        <v>363</v>
      </c>
      <c r="C5472" t="s">
        <v>29</v>
      </c>
      <c r="D5472">
        <v>2026</v>
      </c>
      <c r="E5472">
        <v>5</v>
      </c>
      <c r="F5472" t="s">
        <v>66</v>
      </c>
      <c r="G5472">
        <v>427</v>
      </c>
      <c r="H5472" t="s">
        <v>67</v>
      </c>
      <c r="I5472">
        <v>0</v>
      </c>
      <c r="J5472">
        <v>0</v>
      </c>
      <c r="K5472">
        <v>16.100000000000001</v>
      </c>
      <c r="L5472">
        <v>8.0500000000000007</v>
      </c>
      <c r="M5472">
        <v>16.100000000000001</v>
      </c>
      <c r="N5472">
        <v>0</v>
      </c>
      <c r="O5472">
        <v>2.46</v>
      </c>
      <c r="P5472" t="s">
        <v>68</v>
      </c>
      <c r="Q5472" t="s">
        <v>56</v>
      </c>
      <c r="R5472" t="s">
        <v>34</v>
      </c>
      <c r="S5472" t="s">
        <v>57</v>
      </c>
      <c r="T5472" t="s">
        <v>36</v>
      </c>
      <c r="U5472">
        <v>0</v>
      </c>
      <c r="V5472">
        <v>100</v>
      </c>
      <c r="W5472">
        <v>805</v>
      </c>
      <c r="X5472" t="str">
        <f>IF(MESACU[[#This Row],[PAIS]]="ESPAÑA",VLOOKUP(MESACU[[#This Row],[PROVINCIA]],[1]!PROVINCIASCC[#Data],2,FALSE),VLOOKUP(MESACU[[#This Row],[PAIS]],'[1]Centros de coste'!$A$2:$D$204,2,FALSE))</f>
        <v>C44 - IBERICA II</v>
      </c>
      <c r="Y5472" t="str">
        <f>IF(MESACU[[#This Row],[PAIS]]="ESPAÑA",VLOOKUP(MESACU[[#This Row],[PROVINCIA]],[1]!PROVINCIASCC[#Data],3,FALSE),VLOOKUP(MESACU[[#This Row],[PAIS]],'[1]Centros de coste'!$A$2:$D$204,3,FALSE))</f>
        <v>IBERICA II</v>
      </c>
      <c r="Z5472" t="str">
        <f>IF(MESACU[[#This Row],[PAIS]]="ESPAÑA",VLOOKUP(MESACU[[#This Row],[PROVINCIA]],[1]!PROVINCIASCC[#Data],4,FALSE),VLOOKUP(MESACU[[#This Row],[PAIS]],'[1]Centros de coste'!$A$2:$D$204,4,FALSE))</f>
        <v>EUROPA</v>
      </c>
      <c r="AA5472" t="str">
        <f>IFERROR(LEFT(TRIM(MESACU[[#This Row],[CodigoArticulo]]),LEN(TRIM(MESACU[[#This Row],[CodigoArticulo]]))-4),"")</f>
        <v>C-MB</v>
      </c>
      <c r="AB5472" t="str">
        <f>IFERROR(VLOOKUP(MESACU[[#This Row],[CODIGOG]],[1]!FAMILIAS[#Data],5,FALSE),"")</f>
        <v>BIOFERTILIZERS</v>
      </c>
    </row>
    <row r="5473" spans="1:28" x14ac:dyDescent="0.35">
      <c r="A5473" t="s">
        <v>28</v>
      </c>
      <c r="B5473">
        <v>364</v>
      </c>
      <c r="C5473" t="s">
        <v>29</v>
      </c>
      <c r="D5473">
        <v>2026</v>
      </c>
      <c r="E5473">
        <v>5</v>
      </c>
      <c r="F5473" t="s">
        <v>53</v>
      </c>
      <c r="G5473">
        <v>386</v>
      </c>
      <c r="H5473" t="s">
        <v>54</v>
      </c>
      <c r="I5473">
        <v>0</v>
      </c>
      <c r="J5473">
        <v>0</v>
      </c>
      <c r="K5473">
        <v>81.664000000000001</v>
      </c>
      <c r="L5473">
        <v>0</v>
      </c>
      <c r="M5473">
        <v>0</v>
      </c>
      <c r="N5473">
        <v>0</v>
      </c>
      <c r="O5473">
        <v>32</v>
      </c>
      <c r="P5473" t="s">
        <v>53</v>
      </c>
      <c r="Q5473" t="s">
        <v>155</v>
      </c>
      <c r="R5473" t="s">
        <v>34</v>
      </c>
      <c r="S5473" t="s">
        <v>156</v>
      </c>
      <c r="T5473" t="s">
        <v>36</v>
      </c>
      <c r="U5473">
        <v>0</v>
      </c>
      <c r="V5473">
        <v>1280</v>
      </c>
      <c r="W5473">
        <v>4083.2</v>
      </c>
      <c r="X5473" t="str">
        <f>IF(MESACU[[#This Row],[PAIS]]="ESPAÑA",VLOOKUP(MESACU[[#This Row],[PROVINCIA]],[1]!PROVINCIASCC[#Data],2,FALSE),VLOOKUP(MESACU[[#This Row],[PAIS]],'[1]Centros de coste'!$A$2:$D$204,2,FALSE))</f>
        <v>C46 - IBERICA IV</v>
      </c>
      <c r="Y5473" t="str">
        <f>IF(MESACU[[#This Row],[PAIS]]="ESPAÑA",VLOOKUP(MESACU[[#This Row],[PROVINCIA]],[1]!PROVINCIASCC[#Data],3,FALSE),VLOOKUP(MESACU[[#This Row],[PAIS]],'[1]Centros de coste'!$A$2:$D$204,3,FALSE))</f>
        <v>IBERICA IV</v>
      </c>
      <c r="Z5473" t="str">
        <f>IF(MESACU[[#This Row],[PAIS]]="ESPAÑA",VLOOKUP(MESACU[[#This Row],[PROVINCIA]],[1]!PROVINCIASCC[#Data],4,FALSE),VLOOKUP(MESACU[[#This Row],[PAIS]],'[1]Centros de coste'!$A$2:$D$204,4,FALSE))</f>
        <v>EUROPA</v>
      </c>
      <c r="AA5473" t="str">
        <f>IFERROR(LEFT(TRIM(MESACU[[#This Row],[CodigoArticulo]]),LEN(TRIM(MESACU[[#This Row],[CodigoArticulo]]))-4),"")</f>
        <v>AGXK</v>
      </c>
      <c r="AB5473" t="str">
        <f>IFERROR(VLOOKUP(MESACU[[#This Row],[CODIGOG]],[1]!FAMILIAS[#Data],5,FALSE),"")</f>
        <v>BIOFERTILIZERS</v>
      </c>
    </row>
    <row r="5474" spans="1:28" x14ac:dyDescent="0.35">
      <c r="A5474" t="s">
        <v>28</v>
      </c>
      <c r="B5474">
        <v>364</v>
      </c>
      <c r="C5474" t="s">
        <v>29</v>
      </c>
      <c r="D5474">
        <v>2026</v>
      </c>
      <c r="E5474">
        <v>5</v>
      </c>
      <c r="F5474" t="s">
        <v>954</v>
      </c>
      <c r="G5474">
        <v>386</v>
      </c>
      <c r="H5474" t="s">
        <v>1029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 t="s">
        <v>28</v>
      </c>
      <c r="Q5474" t="s">
        <v>155</v>
      </c>
      <c r="R5474" t="s">
        <v>28</v>
      </c>
      <c r="S5474" t="s">
        <v>156</v>
      </c>
      <c r="T5474" t="s">
        <v>36</v>
      </c>
      <c r="U5474">
        <v>0</v>
      </c>
      <c r="V5474">
        <v>0</v>
      </c>
      <c r="W5474">
        <v>0</v>
      </c>
      <c r="X5474" t="str">
        <f>IF(MESACU[[#This Row],[PAIS]]="ESPAÑA",VLOOKUP(MESACU[[#This Row],[PROVINCIA]],[1]!PROVINCIASCC[#Data],2,FALSE),VLOOKUP(MESACU[[#This Row],[PAIS]],'[1]Centros de coste'!$A$2:$D$204,2,FALSE))</f>
        <v>C46 - IBERICA IV</v>
      </c>
      <c r="Y5474" t="str">
        <f>IF(MESACU[[#This Row],[PAIS]]="ESPAÑA",VLOOKUP(MESACU[[#This Row],[PROVINCIA]],[1]!PROVINCIASCC[#Data],3,FALSE),VLOOKUP(MESACU[[#This Row],[PAIS]],'[1]Centros de coste'!$A$2:$D$204,3,FALSE))</f>
        <v>IBERICA IV</v>
      </c>
      <c r="Z5474" t="str">
        <f>IF(MESACU[[#This Row],[PAIS]]="ESPAÑA",VLOOKUP(MESACU[[#This Row],[PROVINCIA]],[1]!PROVINCIASCC[#Data],4,FALSE),VLOOKUP(MESACU[[#This Row],[PAIS]],'[1]Centros de coste'!$A$2:$D$204,4,FALSE))</f>
        <v>EUROPA</v>
      </c>
      <c r="AA5474" t="str">
        <f>IFERROR(LEFT(TRIM(MESACU[[#This Row],[CodigoArticulo]]),LEN(TRIM(MESACU[[#This Row],[CodigoArticulo]]))-4),"")</f>
        <v/>
      </c>
      <c r="AB5474" t="str">
        <f>IFERROR(VLOOKUP(MESACU[[#This Row],[CODIGOG]],[1]!FAMILIAS[#Data],5,FALSE),"")</f>
        <v/>
      </c>
    </row>
    <row r="5475" spans="1:28" x14ac:dyDescent="0.35">
      <c r="A5475" t="s">
        <v>28</v>
      </c>
      <c r="B5475">
        <v>365</v>
      </c>
      <c r="C5475" t="s">
        <v>29</v>
      </c>
      <c r="D5475">
        <v>2026</v>
      </c>
      <c r="E5475">
        <v>5</v>
      </c>
      <c r="F5475" t="s">
        <v>164</v>
      </c>
      <c r="G5475">
        <v>374</v>
      </c>
      <c r="H5475" t="s">
        <v>996</v>
      </c>
      <c r="I5475">
        <v>0</v>
      </c>
      <c r="J5475">
        <v>0</v>
      </c>
      <c r="K5475">
        <v>126.72</v>
      </c>
      <c r="L5475">
        <v>0</v>
      </c>
      <c r="M5475">
        <v>0</v>
      </c>
      <c r="N5475">
        <v>0</v>
      </c>
      <c r="O5475">
        <v>16</v>
      </c>
      <c r="P5475" t="s">
        <v>164</v>
      </c>
      <c r="Q5475" t="s">
        <v>200</v>
      </c>
      <c r="R5475" t="s">
        <v>34</v>
      </c>
      <c r="S5475" t="s">
        <v>91</v>
      </c>
      <c r="T5475" t="s">
        <v>36</v>
      </c>
      <c r="U5475">
        <v>0</v>
      </c>
      <c r="V5475">
        <v>640</v>
      </c>
      <c r="W5475">
        <v>1267.2</v>
      </c>
      <c r="X5475" t="str">
        <f>IF(MESACU[[#This Row],[PAIS]]="ESPAÑA",VLOOKUP(MESACU[[#This Row],[PROVINCIA]],[1]!PROVINCIASCC[#Data],2,FALSE),VLOOKUP(MESACU[[#This Row],[PAIS]],'[1]Centros de coste'!$A$2:$D$204,2,FALSE))</f>
        <v>C44 - IBERICA II</v>
      </c>
      <c r="Y5475" t="str">
        <f>IF(MESACU[[#This Row],[PAIS]]="ESPAÑA",VLOOKUP(MESACU[[#This Row],[PROVINCIA]],[1]!PROVINCIASCC[#Data],3,FALSE),VLOOKUP(MESACU[[#This Row],[PAIS]],'[1]Centros de coste'!$A$2:$D$204,3,FALSE))</f>
        <v>IBERICA II</v>
      </c>
      <c r="Z5475" t="str">
        <f>IF(MESACU[[#This Row],[PAIS]]="ESPAÑA",VLOOKUP(MESACU[[#This Row],[PROVINCIA]],[1]!PROVINCIASCC[#Data],4,FALSE),VLOOKUP(MESACU[[#This Row],[PAIS]],'[1]Centros de coste'!$A$2:$D$204,4,FALSE))</f>
        <v>EUROPA</v>
      </c>
      <c r="AA5475" t="str">
        <f>IFERROR(LEFT(TRIM(MESACU[[#This Row],[CodigoArticulo]]),LEN(TRIM(MESACU[[#This Row],[CodigoArticulo]]))-4),"")</f>
        <v>S</v>
      </c>
      <c r="AB5475" t="str">
        <f>IFERROR(VLOOKUP(MESACU[[#This Row],[CODIGOG]],[1]!FAMILIAS[#Data],5,FALSE),"")</f>
        <v>BIOFERTILIZERS</v>
      </c>
    </row>
    <row r="5476" spans="1:28" x14ac:dyDescent="0.35">
      <c r="A5476" t="s">
        <v>28</v>
      </c>
      <c r="B5476">
        <v>365</v>
      </c>
      <c r="C5476" t="s">
        <v>29</v>
      </c>
      <c r="D5476">
        <v>2026</v>
      </c>
      <c r="E5476">
        <v>5</v>
      </c>
      <c r="F5476" t="s">
        <v>164</v>
      </c>
      <c r="G5476">
        <v>374</v>
      </c>
      <c r="H5476" t="s">
        <v>996</v>
      </c>
      <c r="I5476">
        <v>0</v>
      </c>
      <c r="J5476">
        <v>0</v>
      </c>
      <c r="K5476">
        <v>126.72</v>
      </c>
      <c r="L5476">
        <v>0</v>
      </c>
      <c r="M5476">
        <v>0</v>
      </c>
      <c r="N5476">
        <v>0</v>
      </c>
      <c r="O5476">
        <v>16</v>
      </c>
      <c r="P5476" t="s">
        <v>164</v>
      </c>
      <c r="Q5476" t="s">
        <v>200</v>
      </c>
      <c r="R5476" t="s">
        <v>34</v>
      </c>
      <c r="S5476" t="s">
        <v>91</v>
      </c>
      <c r="T5476" t="s">
        <v>36</v>
      </c>
      <c r="U5476">
        <v>0</v>
      </c>
      <c r="V5476">
        <v>640</v>
      </c>
      <c r="W5476">
        <v>1267.2</v>
      </c>
      <c r="X5476" t="str">
        <f>IF(MESACU[[#This Row],[PAIS]]="ESPAÑA",VLOOKUP(MESACU[[#This Row],[PROVINCIA]],[1]!PROVINCIASCC[#Data],2,FALSE),VLOOKUP(MESACU[[#This Row],[PAIS]],'[1]Centros de coste'!$A$2:$D$204,2,FALSE))</f>
        <v>C44 - IBERICA II</v>
      </c>
      <c r="Y5476" t="str">
        <f>IF(MESACU[[#This Row],[PAIS]]="ESPAÑA",VLOOKUP(MESACU[[#This Row],[PROVINCIA]],[1]!PROVINCIASCC[#Data],3,FALSE),VLOOKUP(MESACU[[#This Row],[PAIS]],'[1]Centros de coste'!$A$2:$D$204,3,FALSE))</f>
        <v>IBERICA II</v>
      </c>
      <c r="Z5476" t="str">
        <f>IF(MESACU[[#This Row],[PAIS]]="ESPAÑA",VLOOKUP(MESACU[[#This Row],[PROVINCIA]],[1]!PROVINCIASCC[#Data],4,FALSE),VLOOKUP(MESACU[[#This Row],[PAIS]],'[1]Centros de coste'!$A$2:$D$204,4,FALSE))</f>
        <v>EUROPA</v>
      </c>
      <c r="AA5476" t="str">
        <f>IFERROR(LEFT(TRIM(MESACU[[#This Row],[CodigoArticulo]]),LEN(TRIM(MESACU[[#This Row],[CodigoArticulo]]))-4),"")</f>
        <v>S</v>
      </c>
      <c r="AB5476" t="str">
        <f>IFERROR(VLOOKUP(MESACU[[#This Row],[CODIGOG]],[1]!FAMILIAS[#Data],5,FALSE),"")</f>
        <v>BIOFERTILIZERS</v>
      </c>
    </row>
    <row r="5477" spans="1:28" x14ac:dyDescent="0.35">
      <c r="A5477" t="s">
        <v>28</v>
      </c>
      <c r="B5477">
        <v>365</v>
      </c>
      <c r="C5477" t="s">
        <v>29</v>
      </c>
      <c r="D5477">
        <v>2026</v>
      </c>
      <c r="E5477">
        <v>5</v>
      </c>
      <c r="F5477" t="s">
        <v>51</v>
      </c>
      <c r="G5477">
        <v>374</v>
      </c>
      <c r="H5477" t="s">
        <v>52</v>
      </c>
      <c r="I5477">
        <v>0</v>
      </c>
      <c r="J5477">
        <v>0</v>
      </c>
      <c r="K5477">
        <v>182.6</v>
      </c>
      <c r="L5477">
        <v>0</v>
      </c>
      <c r="M5477">
        <v>0</v>
      </c>
      <c r="N5477">
        <v>0</v>
      </c>
      <c r="O5477">
        <v>7.7</v>
      </c>
      <c r="P5477" t="s">
        <v>51</v>
      </c>
      <c r="Q5477" t="s">
        <v>200</v>
      </c>
      <c r="R5477" t="s">
        <v>49</v>
      </c>
      <c r="S5477" t="s">
        <v>91</v>
      </c>
      <c r="T5477" t="s">
        <v>36</v>
      </c>
      <c r="U5477">
        <v>0</v>
      </c>
      <c r="V5477">
        <v>1100</v>
      </c>
      <c r="W5477">
        <v>1826</v>
      </c>
      <c r="X5477" t="str">
        <f>IF(MESACU[[#This Row],[PAIS]]="ESPAÑA",VLOOKUP(MESACU[[#This Row],[PROVINCIA]],[1]!PROVINCIASCC[#Data],2,FALSE),VLOOKUP(MESACU[[#This Row],[PAIS]],'[1]Centros de coste'!$A$2:$D$204,2,FALSE))</f>
        <v>C44 - IBERICA II</v>
      </c>
      <c r="Y5477" t="str">
        <f>IF(MESACU[[#This Row],[PAIS]]="ESPAÑA",VLOOKUP(MESACU[[#This Row],[PROVINCIA]],[1]!PROVINCIASCC[#Data],3,FALSE),VLOOKUP(MESACU[[#This Row],[PAIS]],'[1]Centros de coste'!$A$2:$D$204,3,FALSE))</f>
        <v>IBERICA II</v>
      </c>
      <c r="Z5477" t="str">
        <f>IF(MESACU[[#This Row],[PAIS]]="ESPAÑA",VLOOKUP(MESACU[[#This Row],[PROVINCIA]],[1]!PROVINCIASCC[#Data],4,FALSE),VLOOKUP(MESACU[[#This Row],[PAIS]],'[1]Centros de coste'!$A$2:$D$204,4,FALSE))</f>
        <v>EUROPA</v>
      </c>
      <c r="AA5477" t="str">
        <f>IFERROR(LEFT(TRIM(MESACU[[#This Row],[CodigoArticulo]]),LEN(TRIM(MESACU[[#This Row],[CodigoArticulo]]))-4),"")</f>
        <v>AN</v>
      </c>
      <c r="AB5477" t="str">
        <f>IFERROR(VLOOKUP(MESACU[[#This Row],[CODIGOG]],[1]!FAMILIAS[#Data],5,FALSE),"")</f>
        <v>BIOFERTILIZERS</v>
      </c>
    </row>
    <row r="5478" spans="1:28" x14ac:dyDescent="0.35">
      <c r="A5478" t="s">
        <v>28</v>
      </c>
      <c r="B5478">
        <v>365</v>
      </c>
      <c r="C5478" t="s">
        <v>29</v>
      </c>
      <c r="D5478">
        <v>2026</v>
      </c>
      <c r="E5478">
        <v>5</v>
      </c>
      <c r="F5478" t="s">
        <v>126</v>
      </c>
      <c r="G5478">
        <v>374</v>
      </c>
      <c r="H5478" t="s">
        <v>999</v>
      </c>
      <c r="I5478">
        <v>0</v>
      </c>
      <c r="J5478">
        <v>0</v>
      </c>
      <c r="K5478">
        <v>291</v>
      </c>
      <c r="L5478">
        <v>0</v>
      </c>
      <c r="M5478">
        <v>0</v>
      </c>
      <c r="N5478">
        <v>0</v>
      </c>
      <c r="O5478">
        <v>4.68</v>
      </c>
      <c r="P5478" t="s">
        <v>126</v>
      </c>
      <c r="Q5478" t="s">
        <v>200</v>
      </c>
      <c r="R5478" t="s">
        <v>73</v>
      </c>
      <c r="S5478" t="s">
        <v>91</v>
      </c>
      <c r="T5478" t="s">
        <v>36</v>
      </c>
      <c r="U5478">
        <v>0</v>
      </c>
      <c r="V5478">
        <v>600</v>
      </c>
      <c r="W5478">
        <v>2910</v>
      </c>
      <c r="X5478" t="str">
        <f>IF(MESACU[[#This Row],[PAIS]]="ESPAÑA",VLOOKUP(MESACU[[#This Row],[PROVINCIA]],[1]!PROVINCIASCC[#Data],2,FALSE),VLOOKUP(MESACU[[#This Row],[PAIS]],'[1]Centros de coste'!$A$2:$D$204,2,FALSE))</f>
        <v>C44 - IBERICA II</v>
      </c>
      <c r="Y5478" t="str">
        <f>IF(MESACU[[#This Row],[PAIS]]="ESPAÑA",VLOOKUP(MESACU[[#This Row],[PROVINCIA]],[1]!PROVINCIASCC[#Data],3,FALSE),VLOOKUP(MESACU[[#This Row],[PAIS]],'[1]Centros de coste'!$A$2:$D$204,3,FALSE))</f>
        <v>IBERICA II</v>
      </c>
      <c r="Z5478" t="str">
        <f>IF(MESACU[[#This Row],[PAIS]]="ESPAÑA",VLOOKUP(MESACU[[#This Row],[PROVINCIA]],[1]!PROVINCIASCC[#Data],4,FALSE),VLOOKUP(MESACU[[#This Row],[PAIS]],'[1]Centros de coste'!$A$2:$D$204,4,FALSE))</f>
        <v>EUROPA</v>
      </c>
      <c r="AA5478" t="str">
        <f>IFERROR(LEFT(TRIM(MESACU[[#This Row],[CodigoArticulo]]),LEN(TRIM(MESACU[[#This Row],[CodigoArticulo]]))-4),"")</f>
        <v>A-50(2)</v>
      </c>
      <c r="AB5478" t="str">
        <f>IFERROR(VLOOKUP(MESACU[[#This Row],[CODIGOG]],[1]!FAMILIAS[#Data],5,FALSE),"")</f>
        <v>BIOSTIMULANTS</v>
      </c>
    </row>
    <row r="5479" spans="1:28" x14ac:dyDescent="0.35">
      <c r="A5479" t="s">
        <v>28</v>
      </c>
      <c r="B5479">
        <v>365</v>
      </c>
      <c r="C5479" t="s">
        <v>29</v>
      </c>
      <c r="D5479">
        <v>2026</v>
      </c>
      <c r="E5479">
        <v>5</v>
      </c>
      <c r="F5479" t="s">
        <v>520</v>
      </c>
      <c r="G5479">
        <v>374</v>
      </c>
      <c r="H5479" t="s">
        <v>521</v>
      </c>
      <c r="I5479">
        <v>0</v>
      </c>
      <c r="J5479">
        <v>0</v>
      </c>
      <c r="K5479">
        <v>46.4</v>
      </c>
      <c r="L5479">
        <v>0</v>
      </c>
      <c r="M5479">
        <v>0</v>
      </c>
      <c r="N5479">
        <v>0</v>
      </c>
      <c r="O5479">
        <v>1</v>
      </c>
      <c r="P5479" t="s">
        <v>520</v>
      </c>
      <c r="Q5479" t="s">
        <v>200</v>
      </c>
      <c r="R5479" t="s">
        <v>34</v>
      </c>
      <c r="S5479" t="s">
        <v>91</v>
      </c>
      <c r="T5479" t="s">
        <v>36</v>
      </c>
      <c r="U5479">
        <v>0</v>
      </c>
      <c r="V5479">
        <v>40</v>
      </c>
      <c r="W5479">
        <v>464</v>
      </c>
      <c r="X5479" t="str">
        <f>IF(MESACU[[#This Row],[PAIS]]="ESPAÑA",VLOOKUP(MESACU[[#This Row],[PROVINCIA]],[1]!PROVINCIASCC[#Data],2,FALSE),VLOOKUP(MESACU[[#This Row],[PAIS]],'[1]Centros de coste'!$A$2:$D$204,2,FALSE))</f>
        <v>C44 - IBERICA II</v>
      </c>
      <c r="Y5479" t="str">
        <f>IF(MESACU[[#This Row],[PAIS]]="ESPAÑA",VLOOKUP(MESACU[[#This Row],[PROVINCIA]],[1]!PROVINCIASCC[#Data],3,FALSE),VLOOKUP(MESACU[[#This Row],[PAIS]],'[1]Centros de coste'!$A$2:$D$204,3,FALSE))</f>
        <v>IBERICA II</v>
      </c>
      <c r="Z5479" t="str">
        <f>IF(MESACU[[#This Row],[PAIS]]="ESPAÑA",VLOOKUP(MESACU[[#This Row],[PROVINCIA]],[1]!PROVINCIASCC[#Data],4,FALSE),VLOOKUP(MESACU[[#This Row],[PAIS]],'[1]Centros de coste'!$A$2:$D$204,4,FALSE))</f>
        <v>EUROPA</v>
      </c>
      <c r="AA5479" t="str">
        <f>IFERROR(LEFT(TRIM(MESACU[[#This Row],[CodigoArticulo]]),LEN(TRIM(MESACU[[#This Row],[CodigoArticulo]]))-4),"")</f>
        <v>AQUOM</v>
      </c>
      <c r="AB5479" t="str">
        <f>IFERROR(VLOOKUP(MESACU[[#This Row],[CODIGOG]],[1]!FAMILIAS[#Data],5,FALSE),"")</f>
        <v>BIOCONTROL</v>
      </c>
    </row>
    <row r="5480" spans="1:28" x14ac:dyDescent="0.35">
      <c r="A5480" t="s">
        <v>28</v>
      </c>
      <c r="B5480">
        <v>366</v>
      </c>
      <c r="C5480" t="s">
        <v>29</v>
      </c>
      <c r="D5480">
        <v>2026</v>
      </c>
      <c r="E5480">
        <v>5</v>
      </c>
      <c r="F5480" t="s">
        <v>58</v>
      </c>
      <c r="G5480">
        <v>426</v>
      </c>
      <c r="H5480" t="s">
        <v>59</v>
      </c>
      <c r="I5480">
        <v>0</v>
      </c>
      <c r="J5480">
        <v>0</v>
      </c>
      <c r="K5480">
        <v>9.2100000000000009</v>
      </c>
      <c r="L5480">
        <v>0</v>
      </c>
      <c r="M5480">
        <v>0</v>
      </c>
      <c r="N5480">
        <v>0</v>
      </c>
      <c r="O5480">
        <v>7.38</v>
      </c>
      <c r="P5480" t="s">
        <v>58</v>
      </c>
      <c r="Q5480" t="s">
        <v>244</v>
      </c>
      <c r="R5480" t="s">
        <v>34</v>
      </c>
      <c r="S5480" t="s">
        <v>245</v>
      </c>
      <c r="T5480" t="s">
        <v>36</v>
      </c>
      <c r="U5480">
        <v>0</v>
      </c>
      <c r="V5480">
        <v>300</v>
      </c>
      <c r="W5480">
        <v>921</v>
      </c>
      <c r="X5480" t="str">
        <f>IF(MESACU[[#This Row],[PAIS]]="ESPAÑA",VLOOKUP(MESACU[[#This Row],[PROVINCIA]],[1]!PROVINCIASCC[#Data],2,FALSE),VLOOKUP(MESACU[[#This Row],[PAIS]],'[1]Centros de coste'!$A$2:$D$204,2,FALSE))</f>
        <v>C44 - IBERICA II</v>
      </c>
      <c r="Y5480" t="str">
        <f>IF(MESACU[[#This Row],[PAIS]]="ESPAÑA",VLOOKUP(MESACU[[#This Row],[PROVINCIA]],[1]!PROVINCIASCC[#Data],3,FALSE),VLOOKUP(MESACU[[#This Row],[PAIS]],'[1]Centros de coste'!$A$2:$D$204,3,FALSE))</f>
        <v>IBERICA II</v>
      </c>
      <c r="Z5480" t="str">
        <f>IF(MESACU[[#This Row],[PAIS]]="ESPAÑA",VLOOKUP(MESACU[[#This Row],[PROVINCIA]],[1]!PROVINCIASCC[#Data],4,FALSE),VLOOKUP(MESACU[[#This Row],[PAIS]],'[1]Centros de coste'!$A$2:$D$204,4,FALSE))</f>
        <v>EUROPA</v>
      </c>
      <c r="AA5480" t="str">
        <f>IFERROR(LEFT(TRIM(MESACU[[#This Row],[CodigoArticulo]]),LEN(TRIM(MESACU[[#This Row],[CodigoArticulo]]))-4),"")</f>
        <v>BROTA</v>
      </c>
      <c r="AB5480" t="str">
        <f>IFERROR(VLOOKUP(MESACU[[#This Row],[CODIGOG]],[1]!FAMILIAS[#Data],5,FALSE),"")</f>
        <v>BIOCONTROL</v>
      </c>
    </row>
    <row r="5481" spans="1:28" x14ac:dyDescent="0.35">
      <c r="A5481" t="s">
        <v>28</v>
      </c>
      <c r="B5481">
        <v>366</v>
      </c>
      <c r="C5481" t="s">
        <v>29</v>
      </c>
      <c r="D5481">
        <v>2026</v>
      </c>
      <c r="E5481">
        <v>5</v>
      </c>
      <c r="F5481" t="s">
        <v>66</v>
      </c>
      <c r="G5481">
        <v>426</v>
      </c>
      <c r="H5481" t="s">
        <v>67</v>
      </c>
      <c r="I5481">
        <v>0</v>
      </c>
      <c r="J5481">
        <v>0</v>
      </c>
      <c r="K5481">
        <v>8.3699999999999992</v>
      </c>
      <c r="L5481">
        <v>0</v>
      </c>
      <c r="M5481">
        <v>0</v>
      </c>
      <c r="N5481">
        <v>0</v>
      </c>
      <c r="O5481">
        <v>2.46</v>
      </c>
      <c r="P5481" t="s">
        <v>66</v>
      </c>
      <c r="Q5481" t="s">
        <v>244</v>
      </c>
      <c r="R5481" t="s">
        <v>34</v>
      </c>
      <c r="S5481" t="s">
        <v>245</v>
      </c>
      <c r="T5481" t="s">
        <v>36</v>
      </c>
      <c r="U5481">
        <v>0</v>
      </c>
      <c r="V5481">
        <v>100</v>
      </c>
      <c r="W5481">
        <v>837</v>
      </c>
      <c r="X5481" t="str">
        <f>IF(MESACU[[#This Row],[PAIS]]="ESPAÑA",VLOOKUP(MESACU[[#This Row],[PROVINCIA]],[1]!PROVINCIASCC[#Data],2,FALSE),VLOOKUP(MESACU[[#This Row],[PAIS]],'[1]Centros de coste'!$A$2:$D$204,2,FALSE))</f>
        <v>C44 - IBERICA II</v>
      </c>
      <c r="Y5481" t="str">
        <f>IF(MESACU[[#This Row],[PAIS]]="ESPAÑA",VLOOKUP(MESACU[[#This Row],[PROVINCIA]],[1]!PROVINCIASCC[#Data],3,FALSE),VLOOKUP(MESACU[[#This Row],[PAIS]],'[1]Centros de coste'!$A$2:$D$204,3,FALSE))</f>
        <v>IBERICA II</v>
      </c>
      <c r="Z5481" t="str">
        <f>IF(MESACU[[#This Row],[PAIS]]="ESPAÑA",VLOOKUP(MESACU[[#This Row],[PROVINCIA]],[1]!PROVINCIASCC[#Data],4,FALSE),VLOOKUP(MESACU[[#This Row],[PAIS]],'[1]Centros de coste'!$A$2:$D$204,4,FALSE))</f>
        <v>EUROPA</v>
      </c>
      <c r="AA5481" t="str">
        <f>IFERROR(LEFT(TRIM(MESACU[[#This Row],[CodigoArticulo]]),LEN(TRIM(MESACU[[#This Row],[CodigoArticulo]]))-4),"")</f>
        <v>C-MB</v>
      </c>
      <c r="AB5481" t="str">
        <f>IFERROR(VLOOKUP(MESACU[[#This Row],[CODIGOG]],[1]!FAMILIAS[#Data],5,FALSE),"")</f>
        <v>BIOFERTILIZERS</v>
      </c>
    </row>
    <row r="5482" spans="1:28" x14ac:dyDescent="0.35">
      <c r="A5482" t="s">
        <v>28</v>
      </c>
      <c r="B5482">
        <v>366</v>
      </c>
      <c r="C5482" t="s">
        <v>29</v>
      </c>
      <c r="D5482">
        <v>2026</v>
      </c>
      <c r="E5482">
        <v>5</v>
      </c>
      <c r="F5482" t="s">
        <v>175</v>
      </c>
      <c r="G5482">
        <v>426</v>
      </c>
      <c r="H5482" t="s">
        <v>176</v>
      </c>
      <c r="I5482">
        <v>0</v>
      </c>
      <c r="J5482">
        <v>0</v>
      </c>
      <c r="K5482">
        <v>6.72</v>
      </c>
      <c r="L5482">
        <v>0</v>
      </c>
      <c r="M5482">
        <v>0</v>
      </c>
      <c r="N5482">
        <v>0</v>
      </c>
      <c r="O5482">
        <v>4.92</v>
      </c>
      <c r="P5482" t="s">
        <v>175</v>
      </c>
      <c r="Q5482" t="s">
        <v>244</v>
      </c>
      <c r="R5482" t="s">
        <v>34</v>
      </c>
      <c r="S5482" t="s">
        <v>245</v>
      </c>
      <c r="T5482" t="s">
        <v>36</v>
      </c>
      <c r="U5482">
        <v>0</v>
      </c>
      <c r="V5482">
        <v>200</v>
      </c>
      <c r="W5482">
        <v>672</v>
      </c>
      <c r="X5482" t="str">
        <f>IF(MESACU[[#This Row],[PAIS]]="ESPAÑA",VLOOKUP(MESACU[[#This Row],[PROVINCIA]],[1]!PROVINCIASCC[#Data],2,FALSE),VLOOKUP(MESACU[[#This Row],[PAIS]],'[1]Centros de coste'!$A$2:$D$204,2,FALSE))</f>
        <v>C44 - IBERICA II</v>
      </c>
      <c r="Y5482" t="str">
        <f>IF(MESACU[[#This Row],[PAIS]]="ESPAÑA",VLOOKUP(MESACU[[#This Row],[PROVINCIA]],[1]!PROVINCIASCC[#Data],3,FALSE),VLOOKUP(MESACU[[#This Row],[PAIS]],'[1]Centros de coste'!$A$2:$D$204,3,FALSE))</f>
        <v>IBERICA II</v>
      </c>
      <c r="Z5482" t="str">
        <f>IF(MESACU[[#This Row],[PAIS]]="ESPAÑA",VLOOKUP(MESACU[[#This Row],[PROVINCIA]],[1]!PROVINCIASCC[#Data],4,FALSE),VLOOKUP(MESACU[[#This Row],[PAIS]],'[1]Centros de coste'!$A$2:$D$204,4,FALSE))</f>
        <v>EUROPA</v>
      </c>
      <c r="AA5482" t="str">
        <f>IFERROR(LEFT(TRIM(MESACU[[#This Row],[CodigoArticulo]]),LEN(TRIM(MESACU[[#This Row],[CodigoArticulo]]))-4),"")</f>
        <v>PT</v>
      </c>
      <c r="AB5482" t="str">
        <f>IFERROR(VLOOKUP(MESACU[[#This Row],[CODIGOG]],[1]!FAMILIAS[#Data],5,FALSE),"")</f>
        <v>BIOFERTILIZERS</v>
      </c>
    </row>
    <row r="5483" spans="1:28" x14ac:dyDescent="0.35">
      <c r="A5483" t="s">
        <v>28</v>
      </c>
      <c r="B5483">
        <v>367</v>
      </c>
      <c r="C5483" t="s">
        <v>29</v>
      </c>
      <c r="D5483">
        <v>2026</v>
      </c>
      <c r="E5483">
        <v>5</v>
      </c>
      <c r="F5483" t="s">
        <v>53</v>
      </c>
      <c r="G5483">
        <v>387</v>
      </c>
      <c r="H5483" t="s">
        <v>54</v>
      </c>
      <c r="I5483">
        <v>0</v>
      </c>
      <c r="J5483">
        <v>0</v>
      </c>
      <c r="K5483">
        <v>6.38</v>
      </c>
      <c r="L5483">
        <v>0</v>
      </c>
      <c r="M5483">
        <v>0</v>
      </c>
      <c r="N5483">
        <v>0</v>
      </c>
      <c r="O5483">
        <v>2.5</v>
      </c>
      <c r="P5483" t="s">
        <v>53</v>
      </c>
      <c r="Q5483" t="s">
        <v>155</v>
      </c>
      <c r="R5483" t="s">
        <v>34</v>
      </c>
      <c r="S5483" t="s">
        <v>156</v>
      </c>
      <c r="T5483" t="s">
        <v>36</v>
      </c>
      <c r="U5483">
        <v>0</v>
      </c>
      <c r="V5483">
        <v>100</v>
      </c>
      <c r="W5483">
        <v>319</v>
      </c>
      <c r="X5483" t="str">
        <f>IF(MESACU[[#This Row],[PAIS]]="ESPAÑA",VLOOKUP(MESACU[[#This Row],[PROVINCIA]],[1]!PROVINCIASCC[#Data],2,FALSE),VLOOKUP(MESACU[[#This Row],[PAIS]],'[1]Centros de coste'!$A$2:$D$204,2,FALSE))</f>
        <v>C46 - IBERICA IV</v>
      </c>
      <c r="Y5483" t="str">
        <f>IF(MESACU[[#This Row],[PAIS]]="ESPAÑA",VLOOKUP(MESACU[[#This Row],[PROVINCIA]],[1]!PROVINCIASCC[#Data],3,FALSE),VLOOKUP(MESACU[[#This Row],[PAIS]],'[1]Centros de coste'!$A$2:$D$204,3,FALSE))</f>
        <v>IBERICA IV</v>
      </c>
      <c r="Z5483" t="str">
        <f>IF(MESACU[[#This Row],[PAIS]]="ESPAÑA",VLOOKUP(MESACU[[#This Row],[PROVINCIA]],[1]!PROVINCIASCC[#Data],4,FALSE),VLOOKUP(MESACU[[#This Row],[PAIS]],'[1]Centros de coste'!$A$2:$D$204,4,FALSE))</f>
        <v>EUROPA</v>
      </c>
      <c r="AA5483" t="str">
        <f>IFERROR(LEFT(TRIM(MESACU[[#This Row],[CodigoArticulo]]),LEN(TRIM(MESACU[[#This Row],[CodigoArticulo]]))-4),"")</f>
        <v>AGXK</v>
      </c>
      <c r="AB5483" t="str">
        <f>IFERROR(VLOOKUP(MESACU[[#This Row],[CODIGOG]],[1]!FAMILIAS[#Data],5,FALSE),"")</f>
        <v>BIOFERTILIZERS</v>
      </c>
    </row>
    <row r="5484" spans="1:28" x14ac:dyDescent="0.35">
      <c r="A5484" t="s">
        <v>28</v>
      </c>
      <c r="B5484">
        <v>367</v>
      </c>
      <c r="C5484" t="s">
        <v>29</v>
      </c>
      <c r="D5484">
        <v>2026</v>
      </c>
      <c r="E5484">
        <v>5</v>
      </c>
      <c r="F5484" t="s">
        <v>97</v>
      </c>
      <c r="G5484">
        <v>387</v>
      </c>
      <c r="H5484" t="s">
        <v>98</v>
      </c>
      <c r="I5484">
        <v>0</v>
      </c>
      <c r="J5484">
        <v>0</v>
      </c>
      <c r="K5484">
        <v>6.9</v>
      </c>
      <c r="L5484">
        <v>0</v>
      </c>
      <c r="M5484">
        <v>0</v>
      </c>
      <c r="N5484">
        <v>0</v>
      </c>
      <c r="O5484">
        <v>2.46</v>
      </c>
      <c r="P5484" t="s">
        <v>157</v>
      </c>
      <c r="Q5484" t="s">
        <v>155</v>
      </c>
      <c r="R5484" t="s">
        <v>34</v>
      </c>
      <c r="S5484" t="s">
        <v>156</v>
      </c>
      <c r="T5484" t="s">
        <v>36</v>
      </c>
      <c r="U5484">
        <v>0</v>
      </c>
      <c r="V5484">
        <v>100</v>
      </c>
      <c r="W5484">
        <v>345</v>
      </c>
      <c r="X5484" t="str">
        <f>IF(MESACU[[#This Row],[PAIS]]="ESPAÑA",VLOOKUP(MESACU[[#This Row],[PROVINCIA]],[1]!PROVINCIASCC[#Data],2,FALSE),VLOOKUP(MESACU[[#This Row],[PAIS]],'[1]Centros de coste'!$A$2:$D$204,2,FALSE))</f>
        <v>C46 - IBERICA IV</v>
      </c>
      <c r="Y5484" t="str">
        <f>IF(MESACU[[#This Row],[PAIS]]="ESPAÑA",VLOOKUP(MESACU[[#This Row],[PROVINCIA]],[1]!PROVINCIASCC[#Data],3,FALSE),VLOOKUP(MESACU[[#This Row],[PAIS]],'[1]Centros de coste'!$A$2:$D$204,3,FALSE))</f>
        <v>IBERICA IV</v>
      </c>
      <c r="Z5484" t="str">
        <f>IF(MESACU[[#This Row],[PAIS]]="ESPAÑA",VLOOKUP(MESACU[[#This Row],[PROVINCIA]],[1]!PROVINCIASCC[#Data],4,FALSE),VLOOKUP(MESACU[[#This Row],[PAIS]],'[1]Centros de coste'!$A$2:$D$204,4,FALSE))</f>
        <v>EUROPA</v>
      </c>
      <c r="AA5484" t="str">
        <f>IFERROR(LEFT(TRIM(MESACU[[#This Row],[CodigoArticulo]]),LEN(TRIM(MESACU[[#This Row],[CodigoArticulo]]))-4),"")</f>
        <v>AGXK</v>
      </c>
      <c r="AB5484" t="str">
        <f>IFERROR(VLOOKUP(MESACU[[#This Row],[CODIGOG]],[1]!FAMILIAS[#Data],5,FALSE),"")</f>
        <v>BIOFERTILIZERS</v>
      </c>
    </row>
    <row r="5485" spans="1:28" x14ac:dyDescent="0.35">
      <c r="A5485" t="s">
        <v>28</v>
      </c>
      <c r="B5485">
        <v>367</v>
      </c>
      <c r="C5485" t="s">
        <v>29</v>
      </c>
      <c r="D5485">
        <v>2026</v>
      </c>
      <c r="E5485">
        <v>5</v>
      </c>
      <c r="F5485" t="s">
        <v>46</v>
      </c>
      <c r="G5485">
        <v>387</v>
      </c>
      <c r="H5485" t="s">
        <v>47</v>
      </c>
      <c r="I5485">
        <v>0</v>
      </c>
      <c r="J5485">
        <v>0</v>
      </c>
      <c r="K5485">
        <v>5.54</v>
      </c>
      <c r="L5485">
        <v>0</v>
      </c>
      <c r="M5485">
        <v>0</v>
      </c>
      <c r="N5485">
        <v>0</v>
      </c>
      <c r="O5485">
        <v>0.9</v>
      </c>
      <c r="P5485" t="s">
        <v>46</v>
      </c>
      <c r="Q5485" t="s">
        <v>155</v>
      </c>
      <c r="R5485" t="s">
        <v>49</v>
      </c>
      <c r="S5485" t="s">
        <v>156</v>
      </c>
      <c r="T5485" t="s">
        <v>36</v>
      </c>
      <c r="U5485">
        <v>0</v>
      </c>
      <c r="V5485">
        <v>100</v>
      </c>
      <c r="W5485">
        <v>277</v>
      </c>
      <c r="X5485" t="str">
        <f>IF(MESACU[[#This Row],[PAIS]]="ESPAÑA",VLOOKUP(MESACU[[#This Row],[PROVINCIA]],[1]!PROVINCIASCC[#Data],2,FALSE),VLOOKUP(MESACU[[#This Row],[PAIS]],'[1]Centros de coste'!$A$2:$D$204,2,FALSE))</f>
        <v>C46 - IBERICA IV</v>
      </c>
      <c r="Y5485" t="str">
        <f>IF(MESACU[[#This Row],[PAIS]]="ESPAÑA",VLOOKUP(MESACU[[#This Row],[PROVINCIA]],[1]!PROVINCIASCC[#Data],3,FALSE),VLOOKUP(MESACU[[#This Row],[PAIS]],'[1]Centros de coste'!$A$2:$D$204,3,FALSE))</f>
        <v>IBERICA IV</v>
      </c>
      <c r="Z5485" t="str">
        <f>IF(MESACU[[#This Row],[PAIS]]="ESPAÑA",VLOOKUP(MESACU[[#This Row],[PROVINCIA]],[1]!PROVINCIASCC[#Data],4,FALSE),VLOOKUP(MESACU[[#This Row],[PAIS]],'[1]Centros de coste'!$A$2:$D$204,4,FALSE))</f>
        <v>EUROPA</v>
      </c>
      <c r="AA5485" t="str">
        <f>IFERROR(LEFT(TRIM(MESACU[[#This Row],[CodigoArticulo]]),LEN(TRIM(MESACU[[#This Row],[CodigoArticulo]]))-4),"")</f>
        <v>FTK</v>
      </c>
      <c r="AB5485" t="str">
        <f>IFERROR(VLOOKUP(MESACU[[#This Row],[CODIGOG]],[1]!FAMILIAS[#Data],5,FALSE),"")</f>
        <v>BIOCONTROL</v>
      </c>
    </row>
    <row r="5486" spans="1:28" x14ac:dyDescent="0.35">
      <c r="A5486" t="s">
        <v>28</v>
      </c>
      <c r="B5486">
        <v>367</v>
      </c>
      <c r="C5486" t="s">
        <v>29</v>
      </c>
      <c r="D5486">
        <v>2026</v>
      </c>
      <c r="E5486">
        <v>5</v>
      </c>
      <c r="F5486" t="s">
        <v>124</v>
      </c>
      <c r="G5486">
        <v>387</v>
      </c>
      <c r="H5486" t="s">
        <v>1008</v>
      </c>
      <c r="I5486">
        <v>0</v>
      </c>
      <c r="J5486">
        <v>0</v>
      </c>
      <c r="K5486">
        <v>26.24</v>
      </c>
      <c r="L5486">
        <v>0</v>
      </c>
      <c r="M5486">
        <v>0</v>
      </c>
      <c r="N5486">
        <v>0</v>
      </c>
      <c r="O5486">
        <v>4.92</v>
      </c>
      <c r="P5486" t="s">
        <v>124</v>
      </c>
      <c r="Q5486" t="s">
        <v>155</v>
      </c>
      <c r="R5486" t="s">
        <v>34</v>
      </c>
      <c r="S5486" t="s">
        <v>156</v>
      </c>
      <c r="T5486" t="s">
        <v>36</v>
      </c>
      <c r="U5486">
        <v>0</v>
      </c>
      <c r="V5486">
        <v>200</v>
      </c>
      <c r="W5486">
        <v>1312</v>
      </c>
      <c r="X5486" t="str">
        <f>IF(MESACU[[#This Row],[PAIS]]="ESPAÑA",VLOOKUP(MESACU[[#This Row],[PROVINCIA]],[1]!PROVINCIASCC[#Data],2,FALSE),VLOOKUP(MESACU[[#This Row],[PAIS]],'[1]Centros de coste'!$A$2:$D$204,2,FALSE))</f>
        <v>C46 - IBERICA IV</v>
      </c>
      <c r="Y5486" t="str">
        <f>IF(MESACU[[#This Row],[PAIS]]="ESPAÑA",VLOOKUP(MESACU[[#This Row],[PROVINCIA]],[1]!PROVINCIASCC[#Data],3,FALSE),VLOOKUP(MESACU[[#This Row],[PAIS]],'[1]Centros de coste'!$A$2:$D$204,3,FALSE))</f>
        <v>IBERICA IV</v>
      </c>
      <c r="Z5486" t="str">
        <f>IF(MESACU[[#This Row],[PAIS]]="ESPAÑA",VLOOKUP(MESACU[[#This Row],[PROVINCIA]],[1]!PROVINCIASCC[#Data],4,FALSE),VLOOKUP(MESACU[[#This Row],[PAIS]],'[1]Centros de coste'!$A$2:$D$204,4,FALSE))</f>
        <v>EUROPA</v>
      </c>
      <c r="AA5486" t="str">
        <f>IFERROR(LEFT(TRIM(MESACU[[#This Row],[CodigoArticulo]]),LEN(TRIM(MESACU[[#This Row],[CodigoArticulo]]))-4),"")</f>
        <v>HST</v>
      </c>
      <c r="AB5486" t="str">
        <f>IFERROR(VLOOKUP(MESACU[[#This Row],[CODIGOG]],[1]!FAMILIAS[#Data],5,FALSE),"")</f>
        <v>BIOSTIMULANTS</v>
      </c>
    </row>
    <row r="5487" spans="1:28" x14ac:dyDescent="0.35">
      <c r="A5487" t="s">
        <v>28</v>
      </c>
      <c r="B5487">
        <v>367</v>
      </c>
      <c r="C5487" t="s">
        <v>29</v>
      </c>
      <c r="D5487">
        <v>2026</v>
      </c>
      <c r="E5487">
        <v>5</v>
      </c>
      <c r="F5487" t="s">
        <v>312</v>
      </c>
      <c r="G5487">
        <v>387</v>
      </c>
      <c r="H5487" t="s">
        <v>313</v>
      </c>
      <c r="I5487">
        <v>0</v>
      </c>
      <c r="J5487">
        <v>0</v>
      </c>
      <c r="K5487">
        <v>9.2736000000000001</v>
      </c>
      <c r="L5487">
        <v>0</v>
      </c>
      <c r="M5487">
        <v>0</v>
      </c>
      <c r="N5487">
        <v>0</v>
      </c>
      <c r="O5487">
        <v>3.89</v>
      </c>
      <c r="P5487" t="s">
        <v>312</v>
      </c>
      <c r="Q5487" t="s">
        <v>155</v>
      </c>
      <c r="R5487" t="s">
        <v>34</v>
      </c>
      <c r="S5487" t="s">
        <v>156</v>
      </c>
      <c r="T5487" t="s">
        <v>36</v>
      </c>
      <c r="U5487">
        <v>0</v>
      </c>
      <c r="V5487">
        <v>72</v>
      </c>
      <c r="W5487">
        <v>463.68</v>
      </c>
      <c r="X5487" t="str">
        <f>IF(MESACU[[#This Row],[PAIS]]="ESPAÑA",VLOOKUP(MESACU[[#This Row],[PROVINCIA]],[1]!PROVINCIASCC[#Data],2,FALSE),VLOOKUP(MESACU[[#This Row],[PAIS]],'[1]Centros de coste'!$A$2:$D$204,2,FALSE))</f>
        <v>C46 - IBERICA IV</v>
      </c>
      <c r="Y5487" t="str">
        <f>IF(MESACU[[#This Row],[PAIS]]="ESPAÑA",VLOOKUP(MESACU[[#This Row],[PROVINCIA]],[1]!PROVINCIASCC[#Data],3,FALSE),VLOOKUP(MESACU[[#This Row],[PAIS]],'[1]Centros de coste'!$A$2:$D$204,3,FALSE))</f>
        <v>IBERICA IV</v>
      </c>
      <c r="Z5487" t="str">
        <f>IF(MESACU[[#This Row],[PAIS]]="ESPAÑA",VLOOKUP(MESACU[[#This Row],[PROVINCIA]],[1]!PROVINCIASCC[#Data],4,FALSE),VLOOKUP(MESACU[[#This Row],[PAIS]],'[1]Centros de coste'!$A$2:$D$204,4,FALSE))</f>
        <v>EUROPA</v>
      </c>
      <c r="AA5487" t="str">
        <f>IFERROR(LEFT(TRIM(MESACU[[#This Row],[CodigoArticulo]]),LEN(TRIM(MESACU[[#This Row],[CodigoArticulo]]))-4),"")</f>
        <v>AVAN</v>
      </c>
      <c r="AB5487" t="str">
        <f>IFERROR(VLOOKUP(MESACU[[#This Row],[CODIGOG]],[1]!FAMILIAS[#Data],5,FALSE),"")</f>
        <v>BIOSTIMULANTS</v>
      </c>
    </row>
    <row r="5488" spans="1:28" x14ac:dyDescent="0.35">
      <c r="A5488" t="s">
        <v>28</v>
      </c>
      <c r="B5488">
        <v>367</v>
      </c>
      <c r="C5488" t="s">
        <v>29</v>
      </c>
      <c r="D5488">
        <v>2026</v>
      </c>
      <c r="E5488">
        <v>5</v>
      </c>
      <c r="F5488" t="s">
        <v>43</v>
      </c>
      <c r="G5488">
        <v>387</v>
      </c>
      <c r="H5488" t="s">
        <v>44</v>
      </c>
      <c r="I5488">
        <v>0</v>
      </c>
      <c r="J5488">
        <v>0</v>
      </c>
      <c r="K5488">
        <v>4.68</v>
      </c>
      <c r="L5488">
        <v>0</v>
      </c>
      <c r="M5488">
        <v>0</v>
      </c>
      <c r="N5488">
        <v>0</v>
      </c>
      <c r="O5488">
        <v>1.48</v>
      </c>
      <c r="P5488" t="s">
        <v>45</v>
      </c>
      <c r="Q5488" t="s">
        <v>155</v>
      </c>
      <c r="R5488" t="s">
        <v>34</v>
      </c>
      <c r="S5488" t="s">
        <v>156</v>
      </c>
      <c r="T5488" t="s">
        <v>36</v>
      </c>
      <c r="U5488">
        <v>0</v>
      </c>
      <c r="V5488">
        <v>60</v>
      </c>
      <c r="W5488">
        <v>234</v>
      </c>
      <c r="X5488" t="str">
        <f>IF(MESACU[[#This Row],[PAIS]]="ESPAÑA",VLOOKUP(MESACU[[#This Row],[PROVINCIA]],[1]!PROVINCIASCC[#Data],2,FALSE),VLOOKUP(MESACU[[#This Row],[PAIS]],'[1]Centros de coste'!$A$2:$D$204,2,FALSE))</f>
        <v>C46 - IBERICA IV</v>
      </c>
      <c r="Y5488" t="str">
        <f>IF(MESACU[[#This Row],[PAIS]]="ESPAÑA",VLOOKUP(MESACU[[#This Row],[PROVINCIA]],[1]!PROVINCIASCC[#Data],3,FALSE),VLOOKUP(MESACU[[#This Row],[PAIS]],'[1]Centros de coste'!$A$2:$D$204,3,FALSE))</f>
        <v>IBERICA IV</v>
      </c>
      <c r="Z5488" t="str">
        <f>IF(MESACU[[#This Row],[PAIS]]="ESPAÑA",VLOOKUP(MESACU[[#This Row],[PROVINCIA]],[1]!PROVINCIASCC[#Data],4,FALSE),VLOOKUP(MESACU[[#This Row],[PAIS]],'[1]Centros de coste'!$A$2:$D$204,4,FALSE))</f>
        <v>EUROPA</v>
      </c>
      <c r="AA5488" t="str">
        <f>IFERROR(LEFT(TRIM(MESACU[[#This Row],[CodigoArticulo]]),LEN(TRIM(MESACU[[#This Row],[CodigoArticulo]]))-4),"")</f>
        <v>PHD</v>
      </c>
      <c r="AB5488" t="str">
        <f>IFERROR(VLOOKUP(MESACU[[#This Row],[CODIGOG]],[1]!FAMILIAS[#Data],5,FALSE),"")</f>
        <v>BIOCONTROL</v>
      </c>
    </row>
    <row r="5489" spans="1:28" x14ac:dyDescent="0.35">
      <c r="A5489" t="s">
        <v>28</v>
      </c>
      <c r="B5489">
        <v>368</v>
      </c>
      <c r="C5489" t="s">
        <v>29</v>
      </c>
      <c r="D5489">
        <v>2026</v>
      </c>
      <c r="E5489">
        <v>5</v>
      </c>
      <c r="F5489" t="s">
        <v>158</v>
      </c>
      <c r="G5489">
        <v>437</v>
      </c>
      <c r="H5489" t="s">
        <v>159</v>
      </c>
      <c r="I5489">
        <v>167.04</v>
      </c>
      <c r="J5489">
        <v>0</v>
      </c>
      <c r="K5489">
        <v>54.009599999999999</v>
      </c>
      <c r="L5489">
        <v>0</v>
      </c>
      <c r="M5489">
        <v>0</v>
      </c>
      <c r="N5489">
        <v>0</v>
      </c>
      <c r="O5489">
        <v>48</v>
      </c>
      <c r="P5489" t="s">
        <v>160</v>
      </c>
      <c r="Q5489" t="s">
        <v>48</v>
      </c>
      <c r="R5489" t="s">
        <v>34</v>
      </c>
      <c r="S5489" t="s">
        <v>50</v>
      </c>
      <c r="T5489" t="s">
        <v>36</v>
      </c>
      <c r="U5489">
        <v>0</v>
      </c>
      <c r="V5489">
        <v>1920</v>
      </c>
      <c r="W5489">
        <v>5568</v>
      </c>
      <c r="X5489" t="str">
        <f>IF(MESACU[[#This Row],[PAIS]]="ESPAÑA",VLOOKUP(MESACU[[#This Row],[PROVINCIA]],[1]!PROVINCIASCC[#Data],2,FALSE),VLOOKUP(MESACU[[#This Row],[PAIS]],'[1]Centros de coste'!$A$2:$D$204,2,FALSE))</f>
        <v>C44 - IBERICA II</v>
      </c>
      <c r="Y5489" t="str">
        <f>IF(MESACU[[#This Row],[PAIS]]="ESPAÑA",VLOOKUP(MESACU[[#This Row],[PROVINCIA]],[1]!PROVINCIASCC[#Data],3,FALSE),VLOOKUP(MESACU[[#This Row],[PAIS]],'[1]Centros de coste'!$A$2:$D$204,3,FALSE))</f>
        <v>IBERICA II</v>
      </c>
      <c r="Z5489" t="str">
        <f>IF(MESACU[[#This Row],[PAIS]]="ESPAÑA",VLOOKUP(MESACU[[#This Row],[PROVINCIA]],[1]!PROVINCIASCC[#Data],4,FALSE),VLOOKUP(MESACU[[#This Row],[PAIS]],'[1]Centros de coste'!$A$2:$D$204,4,FALSE))</f>
        <v>EUROPA</v>
      </c>
      <c r="AA5489" t="str">
        <f>IFERROR(LEFT(TRIM(MESACU[[#This Row],[CodigoArticulo]]),LEN(TRIM(MESACU[[#This Row],[CodigoArticulo]]))-4),"")</f>
        <v>PT</v>
      </c>
      <c r="AB5489" t="str">
        <f>IFERROR(VLOOKUP(MESACU[[#This Row],[CODIGOG]],[1]!FAMILIAS[#Data],5,FALSE),"")</f>
        <v>BIOFERTILIZERS</v>
      </c>
    </row>
    <row r="5490" spans="1:28" x14ac:dyDescent="0.35">
      <c r="A5490" t="s">
        <v>28</v>
      </c>
      <c r="B5490">
        <v>368</v>
      </c>
      <c r="C5490" t="s">
        <v>29</v>
      </c>
      <c r="D5490">
        <v>2026</v>
      </c>
      <c r="E5490">
        <v>5</v>
      </c>
      <c r="F5490" t="s">
        <v>354</v>
      </c>
      <c r="G5490">
        <v>437</v>
      </c>
      <c r="H5490" t="s">
        <v>1014</v>
      </c>
      <c r="I5490">
        <v>3.05</v>
      </c>
      <c r="J5490">
        <v>0</v>
      </c>
      <c r="K5490">
        <v>0.98650000000000004</v>
      </c>
      <c r="L5490">
        <v>0</v>
      </c>
      <c r="M5490">
        <v>0</v>
      </c>
      <c r="N5490">
        <v>0</v>
      </c>
      <c r="O5490">
        <v>0.13</v>
      </c>
      <c r="P5490" t="s">
        <v>354</v>
      </c>
      <c r="Q5490" t="s">
        <v>48</v>
      </c>
      <c r="R5490" t="s">
        <v>73</v>
      </c>
      <c r="S5490" t="s">
        <v>50</v>
      </c>
      <c r="T5490" t="s">
        <v>36</v>
      </c>
      <c r="U5490">
        <v>0</v>
      </c>
      <c r="V5490">
        <v>10</v>
      </c>
      <c r="W5490">
        <v>101.7</v>
      </c>
      <c r="X5490" t="str">
        <f>IF(MESACU[[#This Row],[PAIS]]="ESPAÑA",VLOOKUP(MESACU[[#This Row],[PROVINCIA]],[1]!PROVINCIASCC[#Data],2,FALSE),VLOOKUP(MESACU[[#This Row],[PAIS]],'[1]Centros de coste'!$A$2:$D$204,2,FALSE))</f>
        <v>C44 - IBERICA II</v>
      </c>
      <c r="Y5490" t="str">
        <f>IF(MESACU[[#This Row],[PAIS]]="ESPAÑA",VLOOKUP(MESACU[[#This Row],[PROVINCIA]],[1]!PROVINCIASCC[#Data],3,FALSE),VLOOKUP(MESACU[[#This Row],[PAIS]],'[1]Centros de coste'!$A$2:$D$204,3,FALSE))</f>
        <v>IBERICA II</v>
      </c>
      <c r="Z5490" t="str">
        <f>IF(MESACU[[#This Row],[PAIS]]="ESPAÑA",VLOOKUP(MESACU[[#This Row],[PROVINCIA]],[1]!PROVINCIASCC[#Data],4,FALSE),VLOOKUP(MESACU[[#This Row],[PAIS]],'[1]Centros de coste'!$A$2:$D$204,4,FALSE))</f>
        <v>EUROPA</v>
      </c>
      <c r="AA5490" t="str">
        <f>IFERROR(LEFT(TRIM(MESACU[[#This Row],[CodigoArticulo]]),LEN(TRIM(MESACU[[#This Row],[CodigoArticulo]]))-4),"")</f>
        <v>AGFE</v>
      </c>
      <c r="AB5490" t="str">
        <f>IFERROR(VLOOKUP(MESACU[[#This Row],[CODIGOG]],[1]!FAMILIAS[#Data],5,FALSE),"")</f>
        <v>BIOFERTILIZERS</v>
      </c>
    </row>
    <row r="5491" spans="1:28" x14ac:dyDescent="0.35">
      <c r="A5491" t="s">
        <v>28</v>
      </c>
      <c r="B5491">
        <v>368</v>
      </c>
      <c r="C5491" t="s">
        <v>29</v>
      </c>
      <c r="D5491">
        <v>2026</v>
      </c>
      <c r="E5491">
        <v>5</v>
      </c>
      <c r="F5491" t="s">
        <v>354</v>
      </c>
      <c r="G5491">
        <v>437</v>
      </c>
      <c r="H5491" t="s">
        <v>1014</v>
      </c>
      <c r="I5491">
        <v>6.71</v>
      </c>
      <c r="J5491">
        <v>0</v>
      </c>
      <c r="K5491">
        <v>2.1703000000000001</v>
      </c>
      <c r="L5491">
        <v>0</v>
      </c>
      <c r="M5491">
        <v>0</v>
      </c>
      <c r="N5491">
        <v>0</v>
      </c>
      <c r="O5491">
        <v>0.28999999999999998</v>
      </c>
      <c r="P5491" t="s">
        <v>354</v>
      </c>
      <c r="Q5491" t="s">
        <v>48</v>
      </c>
      <c r="R5491" t="s">
        <v>73</v>
      </c>
      <c r="S5491" t="s">
        <v>50</v>
      </c>
      <c r="T5491" t="s">
        <v>36</v>
      </c>
      <c r="U5491">
        <v>0</v>
      </c>
      <c r="V5491">
        <v>22</v>
      </c>
      <c r="W5491">
        <v>223.74</v>
      </c>
      <c r="X5491" t="str">
        <f>IF(MESACU[[#This Row],[PAIS]]="ESPAÑA",VLOOKUP(MESACU[[#This Row],[PROVINCIA]],[1]!PROVINCIASCC[#Data],2,FALSE),VLOOKUP(MESACU[[#This Row],[PAIS]],'[1]Centros de coste'!$A$2:$D$204,2,FALSE))</f>
        <v>C44 - IBERICA II</v>
      </c>
      <c r="Y5491" t="str">
        <f>IF(MESACU[[#This Row],[PAIS]]="ESPAÑA",VLOOKUP(MESACU[[#This Row],[PROVINCIA]],[1]!PROVINCIASCC[#Data],3,FALSE),VLOOKUP(MESACU[[#This Row],[PAIS]],'[1]Centros de coste'!$A$2:$D$204,3,FALSE))</f>
        <v>IBERICA II</v>
      </c>
      <c r="Z5491" t="str">
        <f>IF(MESACU[[#This Row],[PAIS]]="ESPAÑA",VLOOKUP(MESACU[[#This Row],[PROVINCIA]],[1]!PROVINCIASCC[#Data],4,FALSE),VLOOKUP(MESACU[[#This Row],[PAIS]],'[1]Centros de coste'!$A$2:$D$204,4,FALSE))</f>
        <v>EUROPA</v>
      </c>
      <c r="AA5491" t="str">
        <f>IFERROR(LEFT(TRIM(MESACU[[#This Row],[CodigoArticulo]]),LEN(TRIM(MESACU[[#This Row],[CodigoArticulo]]))-4),"")</f>
        <v>AGFE</v>
      </c>
      <c r="AB5491" t="str">
        <f>IFERROR(VLOOKUP(MESACU[[#This Row],[CODIGOG]],[1]!FAMILIAS[#Data],5,FALSE),"")</f>
        <v>BIOFERTILIZERS</v>
      </c>
    </row>
    <row r="5492" spans="1:28" x14ac:dyDescent="0.35">
      <c r="A5492" t="s">
        <v>28</v>
      </c>
      <c r="B5492">
        <v>368</v>
      </c>
      <c r="C5492" t="s">
        <v>29</v>
      </c>
      <c r="D5492">
        <v>2026</v>
      </c>
      <c r="E5492">
        <v>5</v>
      </c>
      <c r="F5492" t="s">
        <v>51</v>
      </c>
      <c r="G5492">
        <v>437</v>
      </c>
      <c r="H5492" t="s">
        <v>52</v>
      </c>
      <c r="I5492">
        <v>0</v>
      </c>
      <c r="J5492">
        <v>0</v>
      </c>
      <c r="K5492">
        <v>49.5</v>
      </c>
      <c r="L5492">
        <v>0</v>
      </c>
      <c r="M5492">
        <v>0</v>
      </c>
      <c r="N5492">
        <v>0</v>
      </c>
      <c r="O5492">
        <v>23.1</v>
      </c>
      <c r="P5492" t="s">
        <v>51</v>
      </c>
      <c r="Q5492" t="s">
        <v>48</v>
      </c>
      <c r="R5492" t="s">
        <v>49</v>
      </c>
      <c r="S5492" t="s">
        <v>50</v>
      </c>
      <c r="T5492" t="s">
        <v>36</v>
      </c>
      <c r="U5492">
        <v>0</v>
      </c>
      <c r="V5492">
        <v>3300</v>
      </c>
      <c r="W5492">
        <v>4950</v>
      </c>
      <c r="X5492" t="str">
        <f>IF(MESACU[[#This Row],[PAIS]]="ESPAÑA",VLOOKUP(MESACU[[#This Row],[PROVINCIA]],[1]!PROVINCIASCC[#Data],2,FALSE),VLOOKUP(MESACU[[#This Row],[PAIS]],'[1]Centros de coste'!$A$2:$D$204,2,FALSE))</f>
        <v>C44 - IBERICA II</v>
      </c>
      <c r="Y5492" t="str">
        <f>IF(MESACU[[#This Row],[PAIS]]="ESPAÑA",VLOOKUP(MESACU[[#This Row],[PROVINCIA]],[1]!PROVINCIASCC[#Data],3,FALSE),VLOOKUP(MESACU[[#This Row],[PAIS]],'[1]Centros de coste'!$A$2:$D$204,3,FALSE))</f>
        <v>IBERICA II</v>
      </c>
      <c r="Z5492" t="str">
        <f>IF(MESACU[[#This Row],[PAIS]]="ESPAÑA",VLOOKUP(MESACU[[#This Row],[PROVINCIA]],[1]!PROVINCIASCC[#Data],4,FALSE),VLOOKUP(MESACU[[#This Row],[PAIS]],'[1]Centros de coste'!$A$2:$D$204,4,FALSE))</f>
        <v>EUROPA</v>
      </c>
      <c r="AA5492" t="str">
        <f>IFERROR(LEFT(TRIM(MESACU[[#This Row],[CodigoArticulo]]),LEN(TRIM(MESACU[[#This Row],[CodigoArticulo]]))-4),"")</f>
        <v>AN</v>
      </c>
      <c r="AB5492" t="str">
        <f>IFERROR(VLOOKUP(MESACU[[#This Row],[CODIGOG]],[1]!FAMILIAS[#Data],5,FALSE),"")</f>
        <v>BIOFERTILIZERS</v>
      </c>
    </row>
    <row r="5493" spans="1:28" x14ac:dyDescent="0.35">
      <c r="A5493" t="s">
        <v>28</v>
      </c>
      <c r="B5493">
        <v>368</v>
      </c>
      <c r="C5493" t="s">
        <v>29</v>
      </c>
      <c r="D5493">
        <v>2026</v>
      </c>
      <c r="E5493">
        <v>5</v>
      </c>
      <c r="F5493" t="s">
        <v>108</v>
      </c>
      <c r="G5493">
        <v>437</v>
      </c>
      <c r="H5493" t="s">
        <v>998</v>
      </c>
      <c r="I5493">
        <v>338.1</v>
      </c>
      <c r="J5493">
        <v>0</v>
      </c>
      <c r="K5493">
        <v>109.319</v>
      </c>
      <c r="L5493">
        <v>0</v>
      </c>
      <c r="M5493">
        <v>0</v>
      </c>
      <c r="N5493">
        <v>0</v>
      </c>
      <c r="O5493">
        <v>33.6</v>
      </c>
      <c r="P5493" t="s">
        <v>110</v>
      </c>
      <c r="Q5493" t="s">
        <v>48</v>
      </c>
      <c r="R5493" t="s">
        <v>34</v>
      </c>
      <c r="S5493" t="s">
        <v>50</v>
      </c>
      <c r="T5493" t="s">
        <v>36</v>
      </c>
      <c r="U5493">
        <v>0</v>
      </c>
      <c r="V5493">
        <v>7000</v>
      </c>
      <c r="W5493">
        <v>11270</v>
      </c>
      <c r="X5493" t="str">
        <f>IF(MESACU[[#This Row],[PAIS]]="ESPAÑA",VLOOKUP(MESACU[[#This Row],[PROVINCIA]],[1]!PROVINCIASCC[#Data],2,FALSE),VLOOKUP(MESACU[[#This Row],[PAIS]],'[1]Centros de coste'!$A$2:$D$204,2,FALSE))</f>
        <v>C44 - IBERICA II</v>
      </c>
      <c r="Y5493" t="str">
        <f>IF(MESACU[[#This Row],[PAIS]]="ESPAÑA",VLOOKUP(MESACU[[#This Row],[PROVINCIA]],[1]!PROVINCIASCC[#Data],3,FALSE),VLOOKUP(MESACU[[#This Row],[PAIS]],'[1]Centros de coste'!$A$2:$D$204,3,FALSE))</f>
        <v>IBERICA II</v>
      </c>
      <c r="Z5493" t="str">
        <f>IF(MESACU[[#This Row],[PAIS]]="ESPAÑA",VLOOKUP(MESACU[[#This Row],[PROVINCIA]],[1]!PROVINCIASCC[#Data],4,FALSE),VLOOKUP(MESACU[[#This Row],[PAIS]],'[1]Centros de coste'!$A$2:$D$204,4,FALSE))</f>
        <v>EUROPA</v>
      </c>
      <c r="AA5493" t="str">
        <f>IFERROR(LEFT(TRIM(MESACU[[#This Row],[CodigoArticulo]]),LEN(TRIM(MESACU[[#This Row],[CodigoArticulo]]))-4),"")</f>
        <v>S</v>
      </c>
      <c r="AB5493" t="str">
        <f>IFERROR(VLOOKUP(MESACU[[#This Row],[CODIGOG]],[1]!FAMILIAS[#Data],5,FALSE),"")</f>
        <v>BIOFERTILIZERS</v>
      </c>
    </row>
    <row r="5494" spans="1:28" x14ac:dyDescent="0.35">
      <c r="A5494" t="s">
        <v>28</v>
      </c>
      <c r="B5494">
        <v>368</v>
      </c>
      <c r="C5494" t="s">
        <v>29</v>
      </c>
      <c r="D5494">
        <v>2026</v>
      </c>
      <c r="E5494">
        <v>5</v>
      </c>
      <c r="F5494" t="s">
        <v>108</v>
      </c>
      <c r="G5494">
        <v>437</v>
      </c>
      <c r="H5494" t="s">
        <v>998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14.4</v>
      </c>
      <c r="P5494" t="s">
        <v>110</v>
      </c>
      <c r="Q5494" t="s">
        <v>48</v>
      </c>
      <c r="R5494" t="s">
        <v>34</v>
      </c>
      <c r="S5494" t="s">
        <v>50</v>
      </c>
      <c r="T5494" t="s">
        <v>36</v>
      </c>
      <c r="U5494">
        <v>0</v>
      </c>
      <c r="V5494">
        <v>3000</v>
      </c>
      <c r="W5494">
        <v>0</v>
      </c>
      <c r="X5494" t="str">
        <f>IF(MESACU[[#This Row],[PAIS]]="ESPAÑA",VLOOKUP(MESACU[[#This Row],[PROVINCIA]],[1]!PROVINCIASCC[#Data],2,FALSE),VLOOKUP(MESACU[[#This Row],[PAIS]],'[1]Centros de coste'!$A$2:$D$204,2,FALSE))</f>
        <v>C44 - IBERICA II</v>
      </c>
      <c r="Y5494" t="str">
        <f>IF(MESACU[[#This Row],[PAIS]]="ESPAÑA",VLOOKUP(MESACU[[#This Row],[PROVINCIA]],[1]!PROVINCIASCC[#Data],3,FALSE),VLOOKUP(MESACU[[#This Row],[PAIS]],'[1]Centros de coste'!$A$2:$D$204,3,FALSE))</f>
        <v>IBERICA II</v>
      </c>
      <c r="Z5494" t="str">
        <f>IF(MESACU[[#This Row],[PAIS]]="ESPAÑA",VLOOKUP(MESACU[[#This Row],[PROVINCIA]],[1]!PROVINCIASCC[#Data],4,FALSE),VLOOKUP(MESACU[[#This Row],[PAIS]],'[1]Centros de coste'!$A$2:$D$204,4,FALSE))</f>
        <v>EUROPA</v>
      </c>
      <c r="AA5494" t="str">
        <f>IFERROR(LEFT(TRIM(MESACU[[#This Row],[CodigoArticulo]]),LEN(TRIM(MESACU[[#This Row],[CodigoArticulo]]))-4),"")</f>
        <v>S</v>
      </c>
      <c r="AB5494" t="str">
        <f>IFERROR(VLOOKUP(MESACU[[#This Row],[CODIGOG]],[1]!FAMILIAS[#Data],5,FALSE),"")</f>
        <v>BIOFERTILIZERS</v>
      </c>
    </row>
    <row r="5495" spans="1:28" x14ac:dyDescent="0.35">
      <c r="A5495" t="s">
        <v>28</v>
      </c>
      <c r="B5495">
        <v>368</v>
      </c>
      <c r="C5495" t="s">
        <v>29</v>
      </c>
      <c r="D5495">
        <v>2026</v>
      </c>
      <c r="E5495">
        <v>5</v>
      </c>
      <c r="F5495" t="s">
        <v>119</v>
      </c>
      <c r="G5495">
        <v>437</v>
      </c>
      <c r="H5495" t="s">
        <v>1004</v>
      </c>
      <c r="I5495">
        <v>42.72</v>
      </c>
      <c r="J5495">
        <v>0</v>
      </c>
      <c r="K5495">
        <v>13.812799999999999</v>
      </c>
      <c r="L5495">
        <v>0</v>
      </c>
      <c r="M5495">
        <v>0</v>
      </c>
      <c r="N5495">
        <v>0</v>
      </c>
      <c r="O5495">
        <v>13.44</v>
      </c>
      <c r="P5495" t="s">
        <v>119</v>
      </c>
      <c r="Q5495" t="s">
        <v>48</v>
      </c>
      <c r="R5495" t="s">
        <v>34</v>
      </c>
      <c r="S5495" t="s">
        <v>50</v>
      </c>
      <c r="T5495" t="s">
        <v>36</v>
      </c>
      <c r="U5495">
        <v>0</v>
      </c>
      <c r="V5495">
        <v>800</v>
      </c>
      <c r="W5495">
        <v>1424</v>
      </c>
      <c r="X5495" t="str">
        <f>IF(MESACU[[#This Row],[PAIS]]="ESPAÑA",VLOOKUP(MESACU[[#This Row],[PROVINCIA]],[1]!PROVINCIASCC[#Data],2,FALSE),VLOOKUP(MESACU[[#This Row],[PAIS]],'[1]Centros de coste'!$A$2:$D$204,2,FALSE))</f>
        <v>C44 - IBERICA II</v>
      </c>
      <c r="Y5495" t="str">
        <f>IF(MESACU[[#This Row],[PAIS]]="ESPAÑA",VLOOKUP(MESACU[[#This Row],[PROVINCIA]],[1]!PROVINCIASCC[#Data],3,FALSE),VLOOKUP(MESACU[[#This Row],[PAIS]],'[1]Centros de coste'!$A$2:$D$204,3,FALSE))</f>
        <v>IBERICA II</v>
      </c>
      <c r="Z5495" t="str">
        <f>IF(MESACU[[#This Row],[PAIS]]="ESPAÑA",VLOOKUP(MESACU[[#This Row],[PROVINCIA]],[1]!PROVINCIASCC[#Data],4,FALSE),VLOOKUP(MESACU[[#This Row],[PAIS]],'[1]Centros de coste'!$A$2:$D$204,4,FALSE))</f>
        <v>EUROPA</v>
      </c>
      <c r="AA5495" t="str">
        <f>IFERROR(LEFT(TRIM(MESACU[[#This Row],[CodigoArticulo]]),LEN(TRIM(MESACU[[#This Row],[CodigoArticulo]]))-4),"")</f>
        <v>S</v>
      </c>
      <c r="AB5495" t="str">
        <f>IFERROR(VLOOKUP(MESACU[[#This Row],[CODIGOG]],[1]!FAMILIAS[#Data],5,FALSE),"")</f>
        <v>BIOFERTILIZERS</v>
      </c>
    </row>
    <row r="5496" spans="1:28" x14ac:dyDescent="0.35">
      <c r="A5496" t="s">
        <v>28</v>
      </c>
      <c r="B5496">
        <v>368</v>
      </c>
      <c r="C5496" t="s">
        <v>29</v>
      </c>
      <c r="D5496">
        <v>2026</v>
      </c>
      <c r="E5496">
        <v>5</v>
      </c>
      <c r="F5496" t="s">
        <v>164</v>
      </c>
      <c r="G5496">
        <v>437</v>
      </c>
      <c r="H5496" t="s">
        <v>996</v>
      </c>
      <c r="I5496">
        <v>71.42</v>
      </c>
      <c r="J5496">
        <v>0</v>
      </c>
      <c r="K5496">
        <v>23.093800000000002</v>
      </c>
      <c r="L5496">
        <v>0</v>
      </c>
      <c r="M5496">
        <v>0</v>
      </c>
      <c r="N5496">
        <v>0</v>
      </c>
      <c r="O5496">
        <v>32</v>
      </c>
      <c r="P5496" t="s">
        <v>164</v>
      </c>
      <c r="Q5496" t="s">
        <v>48</v>
      </c>
      <c r="R5496" t="s">
        <v>34</v>
      </c>
      <c r="S5496" t="s">
        <v>50</v>
      </c>
      <c r="T5496" t="s">
        <v>36</v>
      </c>
      <c r="U5496">
        <v>0</v>
      </c>
      <c r="V5496">
        <v>1280</v>
      </c>
      <c r="W5496">
        <v>2380.8000000000002</v>
      </c>
      <c r="X5496" t="str">
        <f>IF(MESACU[[#This Row],[PAIS]]="ESPAÑA",VLOOKUP(MESACU[[#This Row],[PROVINCIA]],[1]!PROVINCIASCC[#Data],2,FALSE),VLOOKUP(MESACU[[#This Row],[PAIS]],'[1]Centros de coste'!$A$2:$D$204,2,FALSE))</f>
        <v>C44 - IBERICA II</v>
      </c>
      <c r="Y5496" t="str">
        <f>IF(MESACU[[#This Row],[PAIS]]="ESPAÑA",VLOOKUP(MESACU[[#This Row],[PROVINCIA]],[1]!PROVINCIASCC[#Data],3,FALSE),VLOOKUP(MESACU[[#This Row],[PAIS]],'[1]Centros de coste'!$A$2:$D$204,3,FALSE))</f>
        <v>IBERICA II</v>
      </c>
      <c r="Z5496" t="str">
        <f>IF(MESACU[[#This Row],[PAIS]]="ESPAÑA",VLOOKUP(MESACU[[#This Row],[PROVINCIA]],[1]!PROVINCIASCC[#Data],4,FALSE),VLOOKUP(MESACU[[#This Row],[PAIS]],'[1]Centros de coste'!$A$2:$D$204,4,FALSE))</f>
        <v>EUROPA</v>
      </c>
      <c r="AA5496" t="str">
        <f>IFERROR(LEFT(TRIM(MESACU[[#This Row],[CodigoArticulo]]),LEN(TRIM(MESACU[[#This Row],[CodigoArticulo]]))-4),"")</f>
        <v>S</v>
      </c>
      <c r="AB5496" t="str">
        <f>IFERROR(VLOOKUP(MESACU[[#This Row],[CODIGOG]],[1]!FAMILIAS[#Data],5,FALSE),"")</f>
        <v>BIOFERTILIZERS</v>
      </c>
    </row>
    <row r="5497" spans="1:28" x14ac:dyDescent="0.35">
      <c r="A5497" t="s">
        <v>28</v>
      </c>
      <c r="B5497">
        <v>370</v>
      </c>
      <c r="C5497" t="s">
        <v>29</v>
      </c>
      <c r="D5497">
        <v>2026</v>
      </c>
      <c r="E5497">
        <v>5</v>
      </c>
      <c r="F5497" t="s">
        <v>53</v>
      </c>
      <c r="G5497">
        <v>427</v>
      </c>
      <c r="H5497" t="s">
        <v>54</v>
      </c>
      <c r="I5497">
        <v>0</v>
      </c>
      <c r="J5497">
        <v>0</v>
      </c>
      <c r="K5497">
        <v>121.72799999999999</v>
      </c>
      <c r="L5497">
        <v>60.863999999999997</v>
      </c>
      <c r="M5497">
        <v>121.72799999999999</v>
      </c>
      <c r="N5497">
        <v>0</v>
      </c>
      <c r="O5497">
        <v>48</v>
      </c>
      <c r="P5497" t="s">
        <v>55</v>
      </c>
      <c r="Q5497" t="s">
        <v>56</v>
      </c>
      <c r="R5497" t="s">
        <v>34</v>
      </c>
      <c r="S5497" t="s">
        <v>57</v>
      </c>
      <c r="T5497" t="s">
        <v>36</v>
      </c>
      <c r="U5497">
        <v>0</v>
      </c>
      <c r="V5497">
        <v>1920</v>
      </c>
      <c r="W5497">
        <v>6086.4</v>
      </c>
      <c r="X5497" t="str">
        <f>IF(MESACU[[#This Row],[PAIS]]="ESPAÑA",VLOOKUP(MESACU[[#This Row],[PROVINCIA]],[1]!PROVINCIASCC[#Data],2,FALSE),VLOOKUP(MESACU[[#This Row],[PAIS]],'[1]Centros de coste'!$A$2:$D$204,2,FALSE))</f>
        <v>C44 - IBERICA II</v>
      </c>
      <c r="Y5497" t="str">
        <f>IF(MESACU[[#This Row],[PAIS]]="ESPAÑA",VLOOKUP(MESACU[[#This Row],[PROVINCIA]],[1]!PROVINCIASCC[#Data],3,FALSE),VLOOKUP(MESACU[[#This Row],[PAIS]],'[1]Centros de coste'!$A$2:$D$204,3,FALSE))</f>
        <v>IBERICA II</v>
      </c>
      <c r="Z5497" t="str">
        <f>IF(MESACU[[#This Row],[PAIS]]="ESPAÑA",VLOOKUP(MESACU[[#This Row],[PROVINCIA]],[1]!PROVINCIASCC[#Data],4,FALSE),VLOOKUP(MESACU[[#This Row],[PAIS]],'[1]Centros de coste'!$A$2:$D$204,4,FALSE))</f>
        <v>EUROPA</v>
      </c>
      <c r="AA5497" t="str">
        <f>IFERROR(LEFT(TRIM(MESACU[[#This Row],[CodigoArticulo]]),LEN(TRIM(MESACU[[#This Row],[CodigoArticulo]]))-4),"")</f>
        <v>AGXK</v>
      </c>
      <c r="AB5497" t="str">
        <f>IFERROR(VLOOKUP(MESACU[[#This Row],[CODIGOG]],[1]!FAMILIAS[#Data],5,FALSE),"")</f>
        <v>BIOFERTILIZERS</v>
      </c>
    </row>
    <row r="5498" spans="1:28" x14ac:dyDescent="0.35">
      <c r="A5498" t="s">
        <v>28</v>
      </c>
      <c r="B5498">
        <v>371</v>
      </c>
      <c r="C5498" t="s">
        <v>29</v>
      </c>
      <c r="D5498">
        <v>2026</v>
      </c>
      <c r="E5498">
        <v>5</v>
      </c>
      <c r="F5498" t="s">
        <v>158</v>
      </c>
      <c r="G5498">
        <v>395</v>
      </c>
      <c r="H5498" t="s">
        <v>159</v>
      </c>
      <c r="I5498">
        <v>0</v>
      </c>
      <c r="J5498">
        <v>0</v>
      </c>
      <c r="K5498">
        <v>48.768000000000001</v>
      </c>
      <c r="L5498">
        <v>0</v>
      </c>
      <c r="M5498">
        <v>0</v>
      </c>
      <c r="N5498">
        <v>0</v>
      </c>
      <c r="O5498">
        <v>16</v>
      </c>
      <c r="P5498" t="s">
        <v>28</v>
      </c>
      <c r="Q5498" t="s">
        <v>293</v>
      </c>
      <c r="R5498" t="s">
        <v>34</v>
      </c>
      <c r="S5498" t="s">
        <v>204</v>
      </c>
      <c r="T5498" t="s">
        <v>36</v>
      </c>
      <c r="U5498">
        <v>0</v>
      </c>
      <c r="V5498">
        <v>640</v>
      </c>
      <c r="W5498">
        <v>2438.4</v>
      </c>
      <c r="X5498" t="str">
        <f>IF(MESACU[[#This Row],[PAIS]]="ESPAÑA",VLOOKUP(MESACU[[#This Row],[PROVINCIA]],[1]!PROVINCIASCC[#Data],2,FALSE),VLOOKUP(MESACU[[#This Row],[PAIS]],'[1]Centros de coste'!$A$2:$D$204,2,FALSE))</f>
        <v>C98 - IBERICA V</v>
      </c>
      <c r="Y5498" t="str">
        <f>IF(MESACU[[#This Row],[PAIS]]="ESPAÑA",VLOOKUP(MESACU[[#This Row],[PROVINCIA]],[1]!PROVINCIASCC[#Data],3,FALSE),VLOOKUP(MESACU[[#This Row],[PAIS]],'[1]Centros de coste'!$A$2:$D$204,3,FALSE))</f>
        <v>IBERICA V</v>
      </c>
      <c r="Z5498" t="str">
        <f>IF(MESACU[[#This Row],[PAIS]]="ESPAÑA",VLOOKUP(MESACU[[#This Row],[PROVINCIA]],[1]!PROVINCIASCC[#Data],4,FALSE),VLOOKUP(MESACU[[#This Row],[PAIS]],'[1]Centros de coste'!$A$2:$D$204,4,FALSE))</f>
        <v>EUROPA</v>
      </c>
      <c r="AA5498" t="str">
        <f>IFERROR(LEFT(TRIM(MESACU[[#This Row],[CodigoArticulo]]),LEN(TRIM(MESACU[[#This Row],[CodigoArticulo]]))-4),"")</f>
        <v>PT</v>
      </c>
      <c r="AB5498" t="str">
        <f>IFERROR(VLOOKUP(MESACU[[#This Row],[CODIGOG]],[1]!FAMILIAS[#Data],5,FALSE),"")</f>
        <v>BIOFERTILIZERS</v>
      </c>
    </row>
    <row r="5499" spans="1:28" x14ac:dyDescent="0.35">
      <c r="A5499" t="s">
        <v>28</v>
      </c>
      <c r="B5499">
        <v>372</v>
      </c>
      <c r="C5499" t="s">
        <v>29</v>
      </c>
      <c r="D5499">
        <v>2026</v>
      </c>
      <c r="E5499">
        <v>6</v>
      </c>
      <c r="F5499" t="s">
        <v>252</v>
      </c>
      <c r="G5499">
        <v>508</v>
      </c>
      <c r="H5499" t="s">
        <v>575</v>
      </c>
      <c r="I5499">
        <v>0</v>
      </c>
      <c r="J5499">
        <v>0</v>
      </c>
      <c r="K5499">
        <v>37.503999999999998</v>
      </c>
      <c r="L5499">
        <v>18.751999999999999</v>
      </c>
      <c r="M5499">
        <v>0</v>
      </c>
      <c r="N5499">
        <v>0</v>
      </c>
      <c r="O5499">
        <v>16</v>
      </c>
      <c r="P5499" t="s">
        <v>252</v>
      </c>
      <c r="Q5499" t="s">
        <v>479</v>
      </c>
      <c r="R5499" t="s">
        <v>34</v>
      </c>
      <c r="S5499" t="s">
        <v>57</v>
      </c>
      <c r="T5499" t="s">
        <v>36</v>
      </c>
      <c r="U5499">
        <v>0</v>
      </c>
      <c r="V5499">
        <v>640</v>
      </c>
      <c r="W5499">
        <v>1875.2</v>
      </c>
      <c r="X5499" t="str">
        <f>IF(MESACU[[#This Row],[PAIS]]="ESPAÑA",VLOOKUP(MESACU[[#This Row],[PROVINCIA]],[1]!PROVINCIASCC[#Data],2,FALSE),VLOOKUP(MESACU[[#This Row],[PAIS]],'[1]Centros de coste'!$A$2:$D$204,2,FALSE))</f>
        <v>C44 - IBERICA II</v>
      </c>
      <c r="Y5499" t="str">
        <f>IF(MESACU[[#This Row],[PAIS]]="ESPAÑA",VLOOKUP(MESACU[[#This Row],[PROVINCIA]],[1]!PROVINCIASCC[#Data],3,FALSE),VLOOKUP(MESACU[[#This Row],[PAIS]],'[1]Centros de coste'!$A$2:$D$204,3,FALSE))</f>
        <v>IBERICA II</v>
      </c>
      <c r="Z5499" t="str">
        <f>IF(MESACU[[#This Row],[PAIS]]="ESPAÑA",VLOOKUP(MESACU[[#This Row],[PROVINCIA]],[1]!PROVINCIASCC[#Data],4,FALSE),VLOOKUP(MESACU[[#This Row],[PAIS]],'[1]Centros de coste'!$A$2:$D$204,4,FALSE))</f>
        <v>EUROPA</v>
      </c>
      <c r="AA5499" t="str">
        <f>IFERROR(LEFT(TRIM(MESACU[[#This Row],[CodigoArticulo]]),LEN(TRIM(MESACU[[#This Row],[CodigoArticulo]]))-4),"")</f>
        <v>P-5X</v>
      </c>
      <c r="AB5499" t="str">
        <f>IFERROR(VLOOKUP(MESACU[[#This Row],[CODIGOG]],[1]!FAMILIAS[#Data],5,FALSE),"")</f>
        <v>BIOSTIMULANTS</v>
      </c>
    </row>
    <row r="5500" spans="1:28" x14ac:dyDescent="0.35">
      <c r="A5500" t="s">
        <v>28</v>
      </c>
      <c r="B5500">
        <v>373</v>
      </c>
      <c r="C5500" t="s">
        <v>29</v>
      </c>
      <c r="D5500">
        <v>2026</v>
      </c>
      <c r="E5500">
        <v>5</v>
      </c>
      <c r="F5500" t="s">
        <v>220</v>
      </c>
      <c r="G5500">
        <v>380</v>
      </c>
      <c r="H5500" t="s">
        <v>221</v>
      </c>
      <c r="I5500">
        <v>0</v>
      </c>
      <c r="J5500">
        <v>0</v>
      </c>
      <c r="K5500">
        <v>11.48</v>
      </c>
      <c r="L5500">
        <v>0</v>
      </c>
      <c r="M5500">
        <v>0</v>
      </c>
      <c r="N5500">
        <v>0</v>
      </c>
      <c r="O5500">
        <v>0.98</v>
      </c>
      <c r="P5500" t="s">
        <v>28</v>
      </c>
      <c r="Q5500" t="s">
        <v>299</v>
      </c>
      <c r="R5500" t="s">
        <v>34</v>
      </c>
      <c r="S5500" t="s">
        <v>300</v>
      </c>
      <c r="T5500" t="s">
        <v>36</v>
      </c>
      <c r="U5500">
        <v>0</v>
      </c>
      <c r="V5500">
        <v>40</v>
      </c>
      <c r="W5500">
        <v>114.8</v>
      </c>
      <c r="X5500" t="str">
        <f>IF(MESACU[[#This Row],[PAIS]]="ESPAÑA",VLOOKUP(MESACU[[#This Row],[PROVINCIA]],[1]!PROVINCIASCC[#Data],2,FALSE),VLOOKUP(MESACU[[#This Row],[PAIS]],'[1]Centros de coste'!$A$2:$D$204,2,FALSE))</f>
        <v>C205 - IBERICA VI</v>
      </c>
      <c r="Y5500" t="str">
        <f>IF(MESACU[[#This Row],[PAIS]]="ESPAÑA",VLOOKUP(MESACU[[#This Row],[PROVINCIA]],[1]!PROVINCIASCC[#Data],3,FALSE),VLOOKUP(MESACU[[#This Row],[PAIS]],'[1]Centros de coste'!$A$2:$D$204,3,FALSE))</f>
        <v>IBERICA VI</v>
      </c>
      <c r="Z5500" t="str">
        <f>IF(MESACU[[#This Row],[PAIS]]="ESPAÑA",VLOOKUP(MESACU[[#This Row],[PROVINCIA]],[1]!PROVINCIASCC[#Data],4,FALSE),VLOOKUP(MESACU[[#This Row],[PAIS]],'[1]Centros de coste'!$A$2:$D$204,4,FALSE))</f>
        <v>EUROPA</v>
      </c>
      <c r="AA5500" t="str">
        <f>IFERROR(LEFT(TRIM(MESACU[[#This Row],[CodigoArticulo]]),LEN(TRIM(MESACU[[#This Row],[CodigoArticulo]]))-4),"")</f>
        <v>AMIMG</v>
      </c>
      <c r="AB5500" t="str">
        <f>IFERROR(VLOOKUP(MESACU[[#This Row],[CODIGOG]],[1]!FAMILIAS[#Data],5,FALSE),"")</f>
        <v>BIOSTIMULANTS</v>
      </c>
    </row>
    <row r="5501" spans="1:28" x14ac:dyDescent="0.35">
      <c r="A5501" t="s">
        <v>28</v>
      </c>
      <c r="B5501">
        <v>373</v>
      </c>
      <c r="C5501" t="s">
        <v>29</v>
      </c>
      <c r="D5501">
        <v>2026</v>
      </c>
      <c r="E5501">
        <v>5</v>
      </c>
      <c r="F5501" t="s">
        <v>53</v>
      </c>
      <c r="G5501">
        <v>380</v>
      </c>
      <c r="H5501" t="s">
        <v>54</v>
      </c>
      <c r="I5501">
        <v>0</v>
      </c>
      <c r="J5501">
        <v>0</v>
      </c>
      <c r="K5501">
        <v>12.96</v>
      </c>
      <c r="L5501">
        <v>0</v>
      </c>
      <c r="M5501">
        <v>0</v>
      </c>
      <c r="N5501">
        <v>0</v>
      </c>
      <c r="O5501">
        <v>1</v>
      </c>
      <c r="P5501" t="s">
        <v>55</v>
      </c>
      <c r="Q5501" t="s">
        <v>299</v>
      </c>
      <c r="R5501" t="s">
        <v>34</v>
      </c>
      <c r="S5501" t="s">
        <v>300</v>
      </c>
      <c r="T5501" t="s">
        <v>36</v>
      </c>
      <c r="U5501">
        <v>0</v>
      </c>
      <c r="V5501">
        <v>40</v>
      </c>
      <c r="W5501">
        <v>129.6</v>
      </c>
      <c r="X5501" t="str">
        <f>IF(MESACU[[#This Row],[PAIS]]="ESPAÑA",VLOOKUP(MESACU[[#This Row],[PROVINCIA]],[1]!PROVINCIASCC[#Data],2,FALSE),VLOOKUP(MESACU[[#This Row],[PAIS]],'[1]Centros de coste'!$A$2:$D$204,2,FALSE))</f>
        <v>C205 - IBERICA VI</v>
      </c>
      <c r="Y5501" t="str">
        <f>IF(MESACU[[#This Row],[PAIS]]="ESPAÑA",VLOOKUP(MESACU[[#This Row],[PROVINCIA]],[1]!PROVINCIASCC[#Data],3,FALSE),VLOOKUP(MESACU[[#This Row],[PAIS]],'[1]Centros de coste'!$A$2:$D$204,3,FALSE))</f>
        <v>IBERICA VI</v>
      </c>
      <c r="Z5501" t="str">
        <f>IF(MESACU[[#This Row],[PAIS]]="ESPAÑA",VLOOKUP(MESACU[[#This Row],[PROVINCIA]],[1]!PROVINCIASCC[#Data],4,FALSE),VLOOKUP(MESACU[[#This Row],[PAIS]],'[1]Centros de coste'!$A$2:$D$204,4,FALSE))</f>
        <v>EUROPA</v>
      </c>
      <c r="AA5501" t="str">
        <f>IFERROR(LEFT(TRIM(MESACU[[#This Row],[CodigoArticulo]]),LEN(TRIM(MESACU[[#This Row],[CodigoArticulo]]))-4),"")</f>
        <v>AGXK</v>
      </c>
      <c r="AB5501" t="str">
        <f>IFERROR(VLOOKUP(MESACU[[#This Row],[CODIGOG]],[1]!FAMILIAS[#Data],5,FALSE),"")</f>
        <v>BIOFERTILIZERS</v>
      </c>
    </row>
    <row r="5502" spans="1:28" x14ac:dyDescent="0.35">
      <c r="A5502" t="s">
        <v>28</v>
      </c>
      <c r="B5502">
        <v>373</v>
      </c>
      <c r="C5502" t="s">
        <v>29</v>
      </c>
      <c r="D5502">
        <v>2026</v>
      </c>
      <c r="E5502">
        <v>5</v>
      </c>
      <c r="F5502" t="s">
        <v>53</v>
      </c>
      <c r="G5502">
        <v>380</v>
      </c>
      <c r="H5502" t="s">
        <v>54</v>
      </c>
      <c r="I5502">
        <v>0</v>
      </c>
      <c r="J5502">
        <v>0</v>
      </c>
      <c r="K5502">
        <v>25.92</v>
      </c>
      <c r="L5502">
        <v>0</v>
      </c>
      <c r="M5502">
        <v>0</v>
      </c>
      <c r="N5502">
        <v>0</v>
      </c>
      <c r="O5502">
        <v>2</v>
      </c>
      <c r="P5502" t="s">
        <v>55</v>
      </c>
      <c r="Q5502" t="s">
        <v>299</v>
      </c>
      <c r="R5502" t="s">
        <v>34</v>
      </c>
      <c r="S5502" t="s">
        <v>300</v>
      </c>
      <c r="T5502" t="s">
        <v>36</v>
      </c>
      <c r="U5502">
        <v>0</v>
      </c>
      <c r="V5502">
        <v>80</v>
      </c>
      <c r="W5502">
        <v>259.2</v>
      </c>
      <c r="X5502" t="str">
        <f>IF(MESACU[[#This Row],[PAIS]]="ESPAÑA",VLOOKUP(MESACU[[#This Row],[PROVINCIA]],[1]!PROVINCIASCC[#Data],2,FALSE),VLOOKUP(MESACU[[#This Row],[PAIS]],'[1]Centros de coste'!$A$2:$D$204,2,FALSE))</f>
        <v>C205 - IBERICA VI</v>
      </c>
      <c r="Y5502" t="str">
        <f>IF(MESACU[[#This Row],[PAIS]]="ESPAÑA",VLOOKUP(MESACU[[#This Row],[PROVINCIA]],[1]!PROVINCIASCC[#Data],3,FALSE),VLOOKUP(MESACU[[#This Row],[PAIS]],'[1]Centros de coste'!$A$2:$D$204,3,FALSE))</f>
        <v>IBERICA VI</v>
      </c>
      <c r="Z5502" t="str">
        <f>IF(MESACU[[#This Row],[PAIS]]="ESPAÑA",VLOOKUP(MESACU[[#This Row],[PROVINCIA]],[1]!PROVINCIASCC[#Data],4,FALSE),VLOOKUP(MESACU[[#This Row],[PAIS]],'[1]Centros de coste'!$A$2:$D$204,4,FALSE))</f>
        <v>EUROPA</v>
      </c>
      <c r="AA5502" t="str">
        <f>IFERROR(LEFT(TRIM(MESACU[[#This Row],[CodigoArticulo]]),LEN(TRIM(MESACU[[#This Row],[CodigoArticulo]]))-4),"")</f>
        <v>AGXK</v>
      </c>
      <c r="AB5502" t="str">
        <f>IFERROR(VLOOKUP(MESACU[[#This Row],[CODIGOG]],[1]!FAMILIAS[#Data],5,FALSE),"")</f>
        <v>BIOFERTILIZERS</v>
      </c>
    </row>
    <row r="5503" spans="1:28" x14ac:dyDescent="0.35">
      <c r="A5503" t="s">
        <v>28</v>
      </c>
      <c r="B5503">
        <v>373</v>
      </c>
      <c r="C5503" t="s">
        <v>29</v>
      </c>
      <c r="D5503">
        <v>2026</v>
      </c>
      <c r="E5503">
        <v>5</v>
      </c>
      <c r="F5503" t="s">
        <v>1030</v>
      </c>
      <c r="G5503">
        <v>380</v>
      </c>
      <c r="H5503" t="s">
        <v>1031</v>
      </c>
      <c r="I5503">
        <v>0</v>
      </c>
      <c r="J5503">
        <v>0</v>
      </c>
      <c r="K5503">
        <v>7.3920000000000003</v>
      </c>
      <c r="L5503">
        <v>0</v>
      </c>
      <c r="M5503">
        <v>0</v>
      </c>
      <c r="N5503">
        <v>0</v>
      </c>
      <c r="O5503">
        <v>0.65</v>
      </c>
      <c r="P5503" t="s">
        <v>28</v>
      </c>
      <c r="Q5503" t="s">
        <v>299</v>
      </c>
      <c r="R5503" t="s">
        <v>34</v>
      </c>
      <c r="S5503" t="s">
        <v>300</v>
      </c>
      <c r="T5503" t="s">
        <v>36</v>
      </c>
      <c r="U5503">
        <v>0</v>
      </c>
      <c r="V5503">
        <v>12</v>
      </c>
      <c r="W5503">
        <v>73.92</v>
      </c>
      <c r="X5503" t="str">
        <f>IF(MESACU[[#This Row],[PAIS]]="ESPAÑA",VLOOKUP(MESACU[[#This Row],[PROVINCIA]],[1]!PROVINCIASCC[#Data],2,FALSE),VLOOKUP(MESACU[[#This Row],[PAIS]],'[1]Centros de coste'!$A$2:$D$204,2,FALSE))</f>
        <v>C205 - IBERICA VI</v>
      </c>
      <c r="Y5503" t="str">
        <f>IF(MESACU[[#This Row],[PAIS]]="ESPAÑA",VLOOKUP(MESACU[[#This Row],[PROVINCIA]],[1]!PROVINCIASCC[#Data],3,FALSE),VLOOKUP(MESACU[[#This Row],[PAIS]],'[1]Centros de coste'!$A$2:$D$204,3,FALSE))</f>
        <v>IBERICA VI</v>
      </c>
      <c r="Z5503" t="str">
        <f>IF(MESACU[[#This Row],[PAIS]]="ESPAÑA",VLOOKUP(MESACU[[#This Row],[PROVINCIA]],[1]!PROVINCIASCC[#Data],4,FALSE),VLOOKUP(MESACU[[#This Row],[PAIS]],'[1]Centros de coste'!$A$2:$D$204,4,FALSE))</f>
        <v>EUROPA</v>
      </c>
      <c r="AA5503" t="str">
        <f>IFERROR(LEFT(TRIM(MESACU[[#This Row],[CodigoArticulo]]),LEN(TRIM(MESACU[[#This Row],[CodigoArticulo]]))-4),"")</f>
        <v>AGFEL</v>
      </c>
      <c r="AB5503" t="str">
        <f>IFERROR(VLOOKUP(MESACU[[#This Row],[CODIGOG]],[1]!FAMILIAS[#Data],5,FALSE),"")</f>
        <v>BIOFERTILIZERS</v>
      </c>
    </row>
    <row r="5504" spans="1:28" x14ac:dyDescent="0.35">
      <c r="A5504" t="s">
        <v>28</v>
      </c>
      <c r="B5504">
        <v>373</v>
      </c>
      <c r="C5504" t="s">
        <v>29</v>
      </c>
      <c r="D5504">
        <v>2026</v>
      </c>
      <c r="E5504">
        <v>5</v>
      </c>
      <c r="F5504" t="s">
        <v>556</v>
      </c>
      <c r="G5504">
        <v>380</v>
      </c>
      <c r="H5504" t="s">
        <v>987</v>
      </c>
      <c r="I5504">
        <v>0</v>
      </c>
      <c r="J5504">
        <v>0</v>
      </c>
      <c r="K5504">
        <v>14.49</v>
      </c>
      <c r="L5504">
        <v>0</v>
      </c>
      <c r="M5504">
        <v>0</v>
      </c>
      <c r="N5504">
        <v>0</v>
      </c>
      <c r="O5504">
        <v>0.74</v>
      </c>
      <c r="P5504" t="s">
        <v>556</v>
      </c>
      <c r="Q5504" t="s">
        <v>299</v>
      </c>
      <c r="R5504" t="s">
        <v>34</v>
      </c>
      <c r="S5504" t="s">
        <v>300</v>
      </c>
      <c r="T5504" t="s">
        <v>36</v>
      </c>
      <c r="U5504">
        <v>0</v>
      </c>
      <c r="V5504">
        <v>30</v>
      </c>
      <c r="W5504">
        <v>144.9</v>
      </c>
      <c r="X5504" t="str">
        <f>IF(MESACU[[#This Row],[PAIS]]="ESPAÑA",VLOOKUP(MESACU[[#This Row],[PROVINCIA]],[1]!PROVINCIASCC[#Data],2,FALSE),VLOOKUP(MESACU[[#This Row],[PAIS]],'[1]Centros de coste'!$A$2:$D$204,2,FALSE))</f>
        <v>C205 - IBERICA VI</v>
      </c>
      <c r="Y5504" t="str">
        <f>IF(MESACU[[#This Row],[PAIS]]="ESPAÑA",VLOOKUP(MESACU[[#This Row],[PROVINCIA]],[1]!PROVINCIASCC[#Data],3,FALSE),VLOOKUP(MESACU[[#This Row],[PAIS]],'[1]Centros de coste'!$A$2:$D$204,3,FALSE))</f>
        <v>IBERICA VI</v>
      </c>
      <c r="Z5504" t="str">
        <f>IF(MESACU[[#This Row],[PAIS]]="ESPAÑA",VLOOKUP(MESACU[[#This Row],[PROVINCIA]],[1]!PROVINCIASCC[#Data],4,FALSE),VLOOKUP(MESACU[[#This Row],[PAIS]],'[1]Centros de coste'!$A$2:$D$204,4,FALSE))</f>
        <v>EUROPA</v>
      </c>
      <c r="AA5504" t="str">
        <f>IFERROR(LEFT(TRIM(MESACU[[#This Row],[CodigoArticulo]]),LEN(TRIM(MESACU[[#This Row],[CodigoArticulo]]))-4),"")</f>
        <v>AGFEL</v>
      </c>
      <c r="AB5504" t="str">
        <f>IFERROR(VLOOKUP(MESACU[[#This Row],[CODIGOG]],[1]!FAMILIAS[#Data],5,FALSE),"")</f>
        <v>BIOFERTILIZERS</v>
      </c>
    </row>
    <row r="5505" spans="1:28" x14ac:dyDescent="0.35">
      <c r="A5505" t="s">
        <v>28</v>
      </c>
      <c r="B5505">
        <v>374</v>
      </c>
      <c r="C5505" t="s">
        <v>29</v>
      </c>
      <c r="D5505">
        <v>2026</v>
      </c>
      <c r="E5505">
        <v>5</v>
      </c>
      <c r="F5505" t="s">
        <v>520</v>
      </c>
      <c r="G5505">
        <v>374</v>
      </c>
      <c r="H5505" t="s">
        <v>521</v>
      </c>
      <c r="I5505">
        <v>0</v>
      </c>
      <c r="J5505">
        <v>0</v>
      </c>
      <c r="K5505">
        <v>23.2</v>
      </c>
      <c r="L5505">
        <v>0</v>
      </c>
      <c r="M5505">
        <v>0</v>
      </c>
      <c r="N5505">
        <v>0</v>
      </c>
      <c r="O5505">
        <v>0.5</v>
      </c>
      <c r="P5505" t="s">
        <v>520</v>
      </c>
      <c r="Q5505" t="s">
        <v>200</v>
      </c>
      <c r="R5505" t="s">
        <v>34</v>
      </c>
      <c r="S5505" t="s">
        <v>91</v>
      </c>
      <c r="T5505" t="s">
        <v>36</v>
      </c>
      <c r="U5505">
        <v>0</v>
      </c>
      <c r="V5505">
        <v>20</v>
      </c>
      <c r="W5505">
        <v>232</v>
      </c>
      <c r="X5505" t="str">
        <f>IF(MESACU[[#This Row],[PAIS]]="ESPAÑA",VLOOKUP(MESACU[[#This Row],[PROVINCIA]],[1]!PROVINCIASCC[#Data],2,FALSE),VLOOKUP(MESACU[[#This Row],[PAIS]],'[1]Centros de coste'!$A$2:$D$204,2,FALSE))</f>
        <v>C44 - IBERICA II</v>
      </c>
      <c r="Y5505" t="str">
        <f>IF(MESACU[[#This Row],[PAIS]]="ESPAÑA",VLOOKUP(MESACU[[#This Row],[PROVINCIA]],[1]!PROVINCIASCC[#Data],3,FALSE),VLOOKUP(MESACU[[#This Row],[PAIS]],'[1]Centros de coste'!$A$2:$D$204,3,FALSE))</f>
        <v>IBERICA II</v>
      </c>
      <c r="Z5505" t="str">
        <f>IF(MESACU[[#This Row],[PAIS]]="ESPAÑA",VLOOKUP(MESACU[[#This Row],[PROVINCIA]],[1]!PROVINCIASCC[#Data],4,FALSE),VLOOKUP(MESACU[[#This Row],[PAIS]],'[1]Centros de coste'!$A$2:$D$204,4,FALSE))</f>
        <v>EUROPA</v>
      </c>
      <c r="AA5505" t="str">
        <f>IFERROR(LEFT(TRIM(MESACU[[#This Row],[CodigoArticulo]]),LEN(TRIM(MESACU[[#This Row],[CodigoArticulo]]))-4),"")</f>
        <v>AQUOM</v>
      </c>
      <c r="AB5505" t="str">
        <f>IFERROR(VLOOKUP(MESACU[[#This Row],[CODIGOG]],[1]!FAMILIAS[#Data],5,FALSE),"")</f>
        <v>BIOCONTROL</v>
      </c>
    </row>
    <row r="5506" spans="1:28" x14ac:dyDescent="0.35">
      <c r="A5506" t="s">
        <v>28</v>
      </c>
      <c r="B5506">
        <v>374</v>
      </c>
      <c r="C5506" t="s">
        <v>29</v>
      </c>
      <c r="D5506">
        <v>2026</v>
      </c>
      <c r="E5506">
        <v>5</v>
      </c>
      <c r="F5506" t="s">
        <v>294</v>
      </c>
      <c r="G5506">
        <v>374</v>
      </c>
      <c r="H5506" t="s">
        <v>295</v>
      </c>
      <c r="I5506">
        <v>0</v>
      </c>
      <c r="J5506">
        <v>0</v>
      </c>
      <c r="K5506">
        <v>51.24</v>
      </c>
      <c r="L5506">
        <v>0</v>
      </c>
      <c r="M5506">
        <v>0</v>
      </c>
      <c r="N5506">
        <v>0</v>
      </c>
      <c r="O5506">
        <v>0.98</v>
      </c>
      <c r="P5506" t="s">
        <v>294</v>
      </c>
      <c r="Q5506" t="s">
        <v>200</v>
      </c>
      <c r="R5506" t="s">
        <v>34</v>
      </c>
      <c r="S5506" t="s">
        <v>91</v>
      </c>
      <c r="T5506" t="s">
        <v>36</v>
      </c>
      <c r="U5506">
        <v>0</v>
      </c>
      <c r="V5506">
        <v>40</v>
      </c>
      <c r="W5506">
        <v>512.4</v>
      </c>
      <c r="X5506" t="str">
        <f>IF(MESACU[[#This Row],[PAIS]]="ESPAÑA",VLOOKUP(MESACU[[#This Row],[PROVINCIA]],[1]!PROVINCIASCC[#Data],2,FALSE),VLOOKUP(MESACU[[#This Row],[PAIS]],'[1]Centros de coste'!$A$2:$D$204,2,FALSE))</f>
        <v>C44 - IBERICA II</v>
      </c>
      <c r="Y5506" t="str">
        <f>IF(MESACU[[#This Row],[PAIS]]="ESPAÑA",VLOOKUP(MESACU[[#This Row],[PROVINCIA]],[1]!PROVINCIASCC[#Data],3,FALSE),VLOOKUP(MESACU[[#This Row],[PAIS]],'[1]Centros de coste'!$A$2:$D$204,3,FALSE))</f>
        <v>IBERICA II</v>
      </c>
      <c r="Z5506" t="str">
        <f>IF(MESACU[[#This Row],[PAIS]]="ESPAÑA",VLOOKUP(MESACU[[#This Row],[PROVINCIA]],[1]!PROVINCIASCC[#Data],4,FALSE),VLOOKUP(MESACU[[#This Row],[PAIS]],'[1]Centros de coste'!$A$2:$D$204,4,FALSE))</f>
        <v>EUROPA</v>
      </c>
      <c r="AA5506" t="str">
        <f>IFERROR(LEFT(TRIM(MESACU[[#This Row],[CodigoArticulo]]),LEN(TRIM(MESACU[[#This Row],[CodigoArticulo]]))-4),"")</f>
        <v>AQUOM</v>
      </c>
      <c r="AB5506" t="str">
        <f>IFERROR(VLOOKUP(MESACU[[#This Row],[CODIGOG]],[1]!FAMILIAS[#Data],5,FALSE),"")</f>
        <v>BIOCONTROL</v>
      </c>
    </row>
    <row r="5507" spans="1:28" x14ac:dyDescent="0.35">
      <c r="A5507" t="s">
        <v>28</v>
      </c>
      <c r="B5507">
        <v>375</v>
      </c>
      <c r="C5507" t="s">
        <v>29</v>
      </c>
      <c r="D5507">
        <v>2026</v>
      </c>
      <c r="E5507">
        <v>4</v>
      </c>
      <c r="F5507" t="s">
        <v>1032</v>
      </c>
      <c r="G5507">
        <v>334</v>
      </c>
      <c r="H5507" t="s">
        <v>1033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 t="s">
        <v>28</v>
      </c>
      <c r="Q5507" t="s">
        <v>1002</v>
      </c>
      <c r="R5507" t="s">
        <v>1013</v>
      </c>
      <c r="S5507" t="s">
        <v>235</v>
      </c>
      <c r="T5507" t="s">
        <v>36</v>
      </c>
      <c r="U5507">
        <v>0</v>
      </c>
      <c r="V5507">
        <v>16000</v>
      </c>
      <c r="W5507">
        <v>0</v>
      </c>
      <c r="X5507" t="str">
        <f>IF(MESACU[[#This Row],[PAIS]]="ESPAÑA",VLOOKUP(MESACU[[#This Row],[PROVINCIA]],[1]!PROVINCIASCC[#Data],2,FALSE),VLOOKUP(MESACU[[#This Row],[PAIS]],'[1]Centros de coste'!$A$2:$D$204,2,FALSE))</f>
        <v>C43 - IBERICA I</v>
      </c>
      <c r="Y5507" t="str">
        <f>IF(MESACU[[#This Row],[PAIS]]="ESPAÑA",VLOOKUP(MESACU[[#This Row],[PROVINCIA]],[1]!PROVINCIASCC[#Data],3,FALSE),VLOOKUP(MESACU[[#This Row],[PAIS]],'[1]Centros de coste'!$A$2:$D$204,3,FALSE))</f>
        <v>IBERICA I</v>
      </c>
      <c r="Z5507" t="str">
        <f>IF(MESACU[[#This Row],[PAIS]]="ESPAÑA",VLOOKUP(MESACU[[#This Row],[PROVINCIA]],[1]!PROVINCIASCC[#Data],4,FALSE),VLOOKUP(MESACU[[#This Row],[PAIS]],'[1]Centros de coste'!$A$2:$D$204,4,FALSE))</f>
        <v>EUROPA</v>
      </c>
      <c r="AA5507" t="str">
        <f>IFERROR(LEFT(TRIM(MESACU[[#This Row],[CodigoArticulo]]),LEN(TRIM(MESACU[[#This Row],[CodigoArticulo]]))-4),"")</f>
        <v>SASG0077</v>
      </c>
      <c r="AB5507" t="str">
        <f>IFERROR(VLOOKUP(MESACU[[#This Row],[CODIGOG]],[1]!FAMILIAS[#Data],5,FALSE),"")</f>
        <v/>
      </c>
    </row>
    <row r="5508" spans="1:28" x14ac:dyDescent="0.35">
      <c r="A5508" t="s">
        <v>28</v>
      </c>
      <c r="B5508">
        <v>376</v>
      </c>
      <c r="C5508" t="s">
        <v>29</v>
      </c>
      <c r="D5508">
        <v>2026</v>
      </c>
      <c r="E5508">
        <v>4</v>
      </c>
      <c r="F5508" t="s">
        <v>1032</v>
      </c>
      <c r="G5508">
        <v>334</v>
      </c>
      <c r="H5508" t="s">
        <v>1033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 t="s">
        <v>1032</v>
      </c>
      <c r="Q5508" t="s">
        <v>1002</v>
      </c>
      <c r="R5508" t="s">
        <v>1013</v>
      </c>
      <c r="S5508" t="s">
        <v>235</v>
      </c>
      <c r="T5508" t="s">
        <v>36</v>
      </c>
      <c r="U5508">
        <v>0</v>
      </c>
      <c r="V5508">
        <v>16000</v>
      </c>
      <c r="W5508">
        <v>0</v>
      </c>
      <c r="X5508" t="str">
        <f>IF(MESACU[[#This Row],[PAIS]]="ESPAÑA",VLOOKUP(MESACU[[#This Row],[PROVINCIA]],[1]!PROVINCIASCC[#Data],2,FALSE),VLOOKUP(MESACU[[#This Row],[PAIS]],'[1]Centros de coste'!$A$2:$D$204,2,FALSE))</f>
        <v>C43 - IBERICA I</v>
      </c>
      <c r="Y5508" t="str">
        <f>IF(MESACU[[#This Row],[PAIS]]="ESPAÑA",VLOOKUP(MESACU[[#This Row],[PROVINCIA]],[1]!PROVINCIASCC[#Data],3,FALSE),VLOOKUP(MESACU[[#This Row],[PAIS]],'[1]Centros de coste'!$A$2:$D$204,3,FALSE))</f>
        <v>IBERICA I</v>
      </c>
      <c r="Z5508" t="str">
        <f>IF(MESACU[[#This Row],[PAIS]]="ESPAÑA",VLOOKUP(MESACU[[#This Row],[PROVINCIA]],[1]!PROVINCIASCC[#Data],4,FALSE),VLOOKUP(MESACU[[#This Row],[PAIS]],'[1]Centros de coste'!$A$2:$D$204,4,FALSE))</f>
        <v>EUROPA</v>
      </c>
      <c r="AA5508" t="str">
        <f>IFERROR(LEFT(TRIM(MESACU[[#This Row],[CodigoArticulo]]),LEN(TRIM(MESACU[[#This Row],[CodigoArticulo]]))-4),"")</f>
        <v>SASG0077</v>
      </c>
      <c r="AB5508" t="str">
        <f>IFERROR(VLOOKUP(MESACU[[#This Row],[CODIGOG]],[1]!FAMILIAS[#Data],5,FALSE),"")</f>
        <v/>
      </c>
    </row>
    <row r="5509" spans="1:28" x14ac:dyDescent="0.35">
      <c r="A5509" t="s">
        <v>28</v>
      </c>
      <c r="B5509">
        <v>377</v>
      </c>
      <c r="C5509" t="s">
        <v>29</v>
      </c>
      <c r="D5509">
        <v>2026</v>
      </c>
      <c r="E5509">
        <v>5</v>
      </c>
      <c r="F5509" t="s">
        <v>43</v>
      </c>
      <c r="G5509">
        <v>438</v>
      </c>
      <c r="H5509" t="s">
        <v>44</v>
      </c>
      <c r="I5509">
        <v>0</v>
      </c>
      <c r="J5509">
        <v>0</v>
      </c>
      <c r="K5509">
        <v>10.65</v>
      </c>
      <c r="L5509">
        <v>0</v>
      </c>
      <c r="M5509">
        <v>0</v>
      </c>
      <c r="N5509">
        <v>0</v>
      </c>
      <c r="O5509">
        <v>7.38</v>
      </c>
      <c r="P5509" t="s">
        <v>43</v>
      </c>
      <c r="Q5509" t="s">
        <v>102</v>
      </c>
      <c r="R5509" t="s">
        <v>34</v>
      </c>
      <c r="S5509" t="s">
        <v>103</v>
      </c>
      <c r="T5509" t="s">
        <v>36</v>
      </c>
      <c r="U5509">
        <v>0</v>
      </c>
      <c r="V5509">
        <v>300</v>
      </c>
      <c r="W5509">
        <v>1065</v>
      </c>
      <c r="X5509" t="str">
        <f>IF(MESACU[[#This Row],[PAIS]]="ESPAÑA",VLOOKUP(MESACU[[#This Row],[PROVINCIA]],[1]!PROVINCIASCC[#Data],2,FALSE),VLOOKUP(MESACU[[#This Row],[PAIS]],'[1]Centros de coste'!$A$2:$D$204,2,FALSE))</f>
        <v>C46 - IBERICA IV</v>
      </c>
      <c r="Y5509" t="str">
        <f>IF(MESACU[[#This Row],[PAIS]]="ESPAÑA",VLOOKUP(MESACU[[#This Row],[PROVINCIA]],[1]!PROVINCIASCC[#Data],3,FALSE),VLOOKUP(MESACU[[#This Row],[PAIS]],'[1]Centros de coste'!$A$2:$D$204,3,FALSE))</f>
        <v>IBERICA IV</v>
      </c>
      <c r="Z5509" t="str">
        <f>IF(MESACU[[#This Row],[PAIS]]="ESPAÑA",VLOOKUP(MESACU[[#This Row],[PROVINCIA]],[1]!PROVINCIASCC[#Data],4,FALSE),VLOOKUP(MESACU[[#This Row],[PAIS]],'[1]Centros de coste'!$A$2:$D$204,4,FALSE))</f>
        <v>EUROPA</v>
      </c>
      <c r="AA5509" t="str">
        <f>IFERROR(LEFT(TRIM(MESACU[[#This Row],[CodigoArticulo]]),LEN(TRIM(MESACU[[#This Row],[CodigoArticulo]]))-4),"")</f>
        <v>PHD</v>
      </c>
      <c r="AB5509" t="str">
        <f>IFERROR(VLOOKUP(MESACU[[#This Row],[CODIGOG]],[1]!FAMILIAS[#Data],5,FALSE),"")</f>
        <v>BIOCONTROL</v>
      </c>
    </row>
    <row r="5510" spans="1:28" x14ac:dyDescent="0.35">
      <c r="A5510" t="s">
        <v>28</v>
      </c>
      <c r="B5510">
        <v>377</v>
      </c>
      <c r="C5510" t="s">
        <v>29</v>
      </c>
      <c r="D5510">
        <v>2026</v>
      </c>
      <c r="E5510">
        <v>5</v>
      </c>
      <c r="F5510" t="s">
        <v>104</v>
      </c>
      <c r="G5510">
        <v>438</v>
      </c>
      <c r="H5510" t="s">
        <v>105</v>
      </c>
      <c r="I5510">
        <v>0</v>
      </c>
      <c r="J5510">
        <v>0</v>
      </c>
      <c r="K5510">
        <v>2.6160000000000001</v>
      </c>
      <c r="L5510">
        <v>0</v>
      </c>
      <c r="M5510">
        <v>0</v>
      </c>
      <c r="N5510">
        <v>0</v>
      </c>
      <c r="O5510">
        <v>2</v>
      </c>
      <c r="P5510" t="s">
        <v>104</v>
      </c>
      <c r="Q5510" t="s">
        <v>102</v>
      </c>
      <c r="R5510" t="s">
        <v>34</v>
      </c>
      <c r="S5510" t="s">
        <v>103</v>
      </c>
      <c r="T5510" t="s">
        <v>36</v>
      </c>
      <c r="U5510">
        <v>0</v>
      </c>
      <c r="V5510">
        <v>80</v>
      </c>
      <c r="W5510">
        <v>261.60000000000002</v>
      </c>
      <c r="X5510" t="str">
        <f>IF(MESACU[[#This Row],[PAIS]]="ESPAÑA",VLOOKUP(MESACU[[#This Row],[PROVINCIA]],[1]!PROVINCIASCC[#Data],2,FALSE),VLOOKUP(MESACU[[#This Row],[PAIS]],'[1]Centros de coste'!$A$2:$D$204,2,FALSE))</f>
        <v>C46 - IBERICA IV</v>
      </c>
      <c r="Y5510" t="str">
        <f>IF(MESACU[[#This Row],[PAIS]]="ESPAÑA",VLOOKUP(MESACU[[#This Row],[PROVINCIA]],[1]!PROVINCIASCC[#Data],3,FALSE),VLOOKUP(MESACU[[#This Row],[PAIS]],'[1]Centros de coste'!$A$2:$D$204,3,FALSE))</f>
        <v>IBERICA IV</v>
      </c>
      <c r="Z5510" t="str">
        <f>IF(MESACU[[#This Row],[PAIS]]="ESPAÑA",VLOOKUP(MESACU[[#This Row],[PROVINCIA]],[1]!PROVINCIASCC[#Data],4,FALSE),VLOOKUP(MESACU[[#This Row],[PAIS]],'[1]Centros de coste'!$A$2:$D$204,4,FALSE))</f>
        <v>EUROPA</v>
      </c>
      <c r="AA5510" t="str">
        <f>IFERROR(LEFT(TRIM(MESACU[[#This Row],[CodigoArticulo]]),LEN(TRIM(MESACU[[#This Row],[CodigoArticulo]]))-4),"")</f>
        <v>PHD</v>
      </c>
      <c r="AB5510" t="str">
        <f>IFERROR(VLOOKUP(MESACU[[#This Row],[CODIGOG]],[1]!FAMILIAS[#Data],5,FALSE),"")</f>
        <v>BIOCONTROL</v>
      </c>
    </row>
    <row r="5511" spans="1:28" x14ac:dyDescent="0.35">
      <c r="A5511" t="s">
        <v>28</v>
      </c>
      <c r="B5511">
        <v>377</v>
      </c>
      <c r="C5511" t="s">
        <v>29</v>
      </c>
      <c r="D5511">
        <v>2026</v>
      </c>
      <c r="E5511">
        <v>5</v>
      </c>
      <c r="F5511" t="s">
        <v>104</v>
      </c>
      <c r="G5511">
        <v>438</v>
      </c>
      <c r="H5511" t="s">
        <v>105</v>
      </c>
      <c r="I5511">
        <v>0</v>
      </c>
      <c r="J5511">
        <v>0</v>
      </c>
      <c r="K5511">
        <v>7.194</v>
      </c>
      <c r="L5511">
        <v>0</v>
      </c>
      <c r="M5511">
        <v>0</v>
      </c>
      <c r="N5511">
        <v>0</v>
      </c>
      <c r="O5511">
        <v>5.5</v>
      </c>
      <c r="P5511" t="s">
        <v>104</v>
      </c>
      <c r="Q5511" t="s">
        <v>102</v>
      </c>
      <c r="R5511" t="s">
        <v>34</v>
      </c>
      <c r="S5511" t="s">
        <v>103</v>
      </c>
      <c r="T5511" t="s">
        <v>36</v>
      </c>
      <c r="U5511">
        <v>0</v>
      </c>
      <c r="V5511">
        <v>220</v>
      </c>
      <c r="W5511">
        <v>719.4</v>
      </c>
      <c r="X5511" t="str">
        <f>IF(MESACU[[#This Row],[PAIS]]="ESPAÑA",VLOOKUP(MESACU[[#This Row],[PROVINCIA]],[1]!PROVINCIASCC[#Data],2,FALSE),VLOOKUP(MESACU[[#This Row],[PAIS]],'[1]Centros de coste'!$A$2:$D$204,2,FALSE))</f>
        <v>C46 - IBERICA IV</v>
      </c>
      <c r="Y5511" t="str">
        <f>IF(MESACU[[#This Row],[PAIS]]="ESPAÑA",VLOOKUP(MESACU[[#This Row],[PROVINCIA]],[1]!PROVINCIASCC[#Data],3,FALSE),VLOOKUP(MESACU[[#This Row],[PAIS]],'[1]Centros de coste'!$A$2:$D$204,3,FALSE))</f>
        <v>IBERICA IV</v>
      </c>
      <c r="Z5511" t="str">
        <f>IF(MESACU[[#This Row],[PAIS]]="ESPAÑA",VLOOKUP(MESACU[[#This Row],[PROVINCIA]],[1]!PROVINCIASCC[#Data],4,FALSE),VLOOKUP(MESACU[[#This Row],[PAIS]],'[1]Centros de coste'!$A$2:$D$204,4,FALSE))</f>
        <v>EUROPA</v>
      </c>
      <c r="AA5511" t="str">
        <f>IFERROR(LEFT(TRIM(MESACU[[#This Row],[CodigoArticulo]]),LEN(TRIM(MESACU[[#This Row],[CodigoArticulo]]))-4),"")</f>
        <v>PHD</v>
      </c>
      <c r="AB5511" t="str">
        <f>IFERROR(VLOOKUP(MESACU[[#This Row],[CODIGOG]],[1]!FAMILIAS[#Data],5,FALSE),"")</f>
        <v>BIOCONTROL</v>
      </c>
    </row>
    <row r="5512" spans="1:28" x14ac:dyDescent="0.35">
      <c r="A5512" t="s">
        <v>28</v>
      </c>
      <c r="B5512">
        <v>378</v>
      </c>
      <c r="C5512" t="s">
        <v>29</v>
      </c>
      <c r="D5512">
        <v>2026</v>
      </c>
      <c r="E5512">
        <v>5</v>
      </c>
      <c r="F5512" t="s">
        <v>446</v>
      </c>
      <c r="G5512">
        <v>437</v>
      </c>
      <c r="H5512" t="s">
        <v>1034</v>
      </c>
      <c r="I5512">
        <v>0</v>
      </c>
      <c r="J5512">
        <v>0</v>
      </c>
      <c r="K5512">
        <v>25.8</v>
      </c>
      <c r="L5512">
        <v>0</v>
      </c>
      <c r="M5512">
        <v>0</v>
      </c>
      <c r="N5512">
        <v>0</v>
      </c>
      <c r="O5512">
        <v>4.8</v>
      </c>
      <c r="P5512" t="s">
        <v>446</v>
      </c>
      <c r="Q5512" t="s">
        <v>48</v>
      </c>
      <c r="R5512" t="s">
        <v>34</v>
      </c>
      <c r="S5512" t="s">
        <v>50</v>
      </c>
      <c r="T5512" t="s">
        <v>36</v>
      </c>
      <c r="U5512">
        <v>0</v>
      </c>
      <c r="V5512">
        <v>1000</v>
      </c>
      <c r="W5512">
        <v>2580</v>
      </c>
      <c r="X5512" t="str">
        <f>IF(MESACU[[#This Row],[PAIS]]="ESPAÑA",VLOOKUP(MESACU[[#This Row],[PROVINCIA]],[1]!PROVINCIASCC[#Data],2,FALSE),VLOOKUP(MESACU[[#This Row],[PAIS]],'[1]Centros de coste'!$A$2:$D$204,2,FALSE))</f>
        <v>C44 - IBERICA II</v>
      </c>
      <c r="Y5512" t="str">
        <f>IF(MESACU[[#This Row],[PAIS]]="ESPAÑA",VLOOKUP(MESACU[[#This Row],[PROVINCIA]],[1]!PROVINCIASCC[#Data],3,FALSE),VLOOKUP(MESACU[[#This Row],[PAIS]],'[1]Centros de coste'!$A$2:$D$204,3,FALSE))</f>
        <v>IBERICA II</v>
      </c>
      <c r="Z5512" t="str">
        <f>IF(MESACU[[#This Row],[PAIS]]="ESPAÑA",VLOOKUP(MESACU[[#This Row],[PROVINCIA]],[1]!PROVINCIASCC[#Data],4,FALSE),VLOOKUP(MESACU[[#This Row],[PAIS]],'[1]Centros de coste'!$A$2:$D$204,4,FALSE))</f>
        <v>EUROPA</v>
      </c>
      <c r="AA5512" t="str">
        <f>IFERROR(LEFT(TRIM(MESACU[[#This Row],[CodigoArticulo]]),LEN(TRIM(MESACU[[#This Row],[CodigoArticulo]]))-4),"")</f>
        <v>AGRMG</v>
      </c>
      <c r="AB5512" t="str">
        <f>IFERROR(VLOOKUP(MESACU[[#This Row],[CODIGOG]],[1]!FAMILIAS[#Data],5,FALSE),"")</f>
        <v>BIOSTIMULANTS</v>
      </c>
    </row>
    <row r="5513" spans="1:28" x14ac:dyDescent="0.35">
      <c r="A5513" t="s">
        <v>28</v>
      </c>
      <c r="B5513">
        <v>379</v>
      </c>
      <c r="C5513" t="s">
        <v>29</v>
      </c>
      <c r="D5513">
        <v>2026</v>
      </c>
      <c r="E5513">
        <v>5</v>
      </c>
      <c r="F5513" t="s">
        <v>486</v>
      </c>
      <c r="G5513">
        <v>437</v>
      </c>
      <c r="H5513" t="s">
        <v>487</v>
      </c>
      <c r="I5513">
        <v>0</v>
      </c>
      <c r="J5513">
        <v>0</v>
      </c>
      <c r="K5513">
        <v>9.2200000000000006</v>
      </c>
      <c r="L5513">
        <v>0</v>
      </c>
      <c r="M5513">
        <v>0</v>
      </c>
      <c r="N5513">
        <v>0</v>
      </c>
      <c r="O5513">
        <v>3.36</v>
      </c>
      <c r="P5513" t="s">
        <v>486</v>
      </c>
      <c r="Q5513" t="s">
        <v>48</v>
      </c>
      <c r="R5513" t="s">
        <v>34</v>
      </c>
      <c r="S5513" t="s">
        <v>50</v>
      </c>
      <c r="T5513" t="s">
        <v>36</v>
      </c>
      <c r="U5513">
        <v>0</v>
      </c>
      <c r="V5513">
        <v>200</v>
      </c>
      <c r="W5513">
        <v>922</v>
      </c>
      <c r="X5513" t="str">
        <f>IF(MESACU[[#This Row],[PAIS]]="ESPAÑA",VLOOKUP(MESACU[[#This Row],[PROVINCIA]],[1]!PROVINCIASCC[#Data],2,FALSE),VLOOKUP(MESACU[[#This Row],[PAIS]],'[1]Centros de coste'!$A$2:$D$204,2,FALSE))</f>
        <v>C44 - IBERICA II</v>
      </c>
      <c r="Y5513" t="str">
        <f>IF(MESACU[[#This Row],[PAIS]]="ESPAÑA",VLOOKUP(MESACU[[#This Row],[PROVINCIA]],[1]!PROVINCIASCC[#Data],3,FALSE),VLOOKUP(MESACU[[#This Row],[PAIS]],'[1]Centros de coste'!$A$2:$D$204,3,FALSE))</f>
        <v>IBERICA II</v>
      </c>
      <c r="Z5513" t="str">
        <f>IF(MESACU[[#This Row],[PAIS]]="ESPAÑA",VLOOKUP(MESACU[[#This Row],[PROVINCIA]],[1]!PROVINCIASCC[#Data],4,FALSE),VLOOKUP(MESACU[[#This Row],[PAIS]],'[1]Centros de coste'!$A$2:$D$204,4,FALSE))</f>
        <v>EUROPA</v>
      </c>
      <c r="AA5513" t="str">
        <f>IFERROR(LEFT(TRIM(MESACU[[#This Row],[CodigoArticulo]]),LEN(TRIM(MESACU[[#This Row],[CodigoArticulo]]))-4),"")</f>
        <v>G3</v>
      </c>
      <c r="AB5513" t="str">
        <f>IFERROR(VLOOKUP(MESACU[[#This Row],[CODIGOG]],[1]!FAMILIAS[#Data],5,FALSE),"")</f>
        <v>BIOSTIMULANTS</v>
      </c>
    </row>
    <row r="5514" spans="1:28" x14ac:dyDescent="0.35">
      <c r="A5514" t="s">
        <v>28</v>
      </c>
      <c r="B5514">
        <v>379</v>
      </c>
      <c r="C5514" t="s">
        <v>29</v>
      </c>
      <c r="D5514">
        <v>2026</v>
      </c>
      <c r="E5514">
        <v>5</v>
      </c>
      <c r="F5514" t="s">
        <v>419</v>
      </c>
      <c r="G5514">
        <v>437</v>
      </c>
      <c r="H5514" t="s">
        <v>420</v>
      </c>
      <c r="I5514">
        <v>0</v>
      </c>
      <c r="J5514">
        <v>0</v>
      </c>
      <c r="K5514">
        <v>5.86</v>
      </c>
      <c r="L5514">
        <v>0</v>
      </c>
      <c r="M5514">
        <v>0</v>
      </c>
      <c r="N5514">
        <v>0</v>
      </c>
      <c r="O5514">
        <v>3.36</v>
      </c>
      <c r="P5514" t="s">
        <v>419</v>
      </c>
      <c r="Q5514" t="s">
        <v>48</v>
      </c>
      <c r="R5514" t="s">
        <v>34</v>
      </c>
      <c r="S5514" t="s">
        <v>50</v>
      </c>
      <c r="T5514" t="s">
        <v>36</v>
      </c>
      <c r="U5514">
        <v>0</v>
      </c>
      <c r="V5514">
        <v>200</v>
      </c>
      <c r="W5514">
        <v>586</v>
      </c>
      <c r="X5514" t="str">
        <f>IF(MESACU[[#This Row],[PAIS]]="ESPAÑA",VLOOKUP(MESACU[[#This Row],[PROVINCIA]],[1]!PROVINCIASCC[#Data],2,FALSE),VLOOKUP(MESACU[[#This Row],[PAIS]],'[1]Centros de coste'!$A$2:$D$204,2,FALSE))</f>
        <v>C44 - IBERICA II</v>
      </c>
      <c r="Y5514" t="str">
        <f>IF(MESACU[[#This Row],[PAIS]]="ESPAÑA",VLOOKUP(MESACU[[#This Row],[PROVINCIA]],[1]!PROVINCIASCC[#Data],3,FALSE),VLOOKUP(MESACU[[#This Row],[PAIS]],'[1]Centros de coste'!$A$2:$D$204,3,FALSE))</f>
        <v>IBERICA II</v>
      </c>
      <c r="Z5514" t="str">
        <f>IF(MESACU[[#This Row],[PAIS]]="ESPAÑA",VLOOKUP(MESACU[[#This Row],[PROVINCIA]],[1]!PROVINCIASCC[#Data],4,FALSE),VLOOKUP(MESACU[[#This Row],[PAIS]],'[1]Centros de coste'!$A$2:$D$204,4,FALSE))</f>
        <v>EUROPA</v>
      </c>
      <c r="AA5514" t="str">
        <f>IFERROR(LEFT(TRIM(MESACU[[#This Row],[CodigoArticulo]]),LEN(TRIM(MESACU[[#This Row],[CodigoArticulo]]))-4),"")</f>
        <v>PT</v>
      </c>
      <c r="AB5514" t="str">
        <f>IFERROR(VLOOKUP(MESACU[[#This Row],[CODIGOG]],[1]!FAMILIAS[#Data],5,FALSE),"")</f>
        <v>BIOFERTILIZERS</v>
      </c>
    </row>
    <row r="5515" spans="1:28" x14ac:dyDescent="0.35">
      <c r="A5515" t="s">
        <v>28</v>
      </c>
      <c r="B5515">
        <v>379</v>
      </c>
      <c r="C5515" t="s">
        <v>29</v>
      </c>
      <c r="D5515">
        <v>2026</v>
      </c>
      <c r="E5515">
        <v>5</v>
      </c>
      <c r="F5515" t="s">
        <v>213</v>
      </c>
      <c r="G5515">
        <v>437</v>
      </c>
      <c r="H5515" t="s">
        <v>214</v>
      </c>
      <c r="I5515">
        <v>0</v>
      </c>
      <c r="J5515">
        <v>0</v>
      </c>
      <c r="K5515">
        <v>30.143999999999998</v>
      </c>
      <c r="L5515">
        <v>0</v>
      </c>
      <c r="M5515">
        <v>0</v>
      </c>
      <c r="N5515">
        <v>0</v>
      </c>
      <c r="O5515">
        <v>16</v>
      </c>
      <c r="P5515" t="s">
        <v>213</v>
      </c>
      <c r="Q5515" t="s">
        <v>48</v>
      </c>
      <c r="R5515" t="s">
        <v>34</v>
      </c>
      <c r="S5515" t="s">
        <v>50</v>
      </c>
      <c r="T5515" t="s">
        <v>36</v>
      </c>
      <c r="U5515">
        <v>0</v>
      </c>
      <c r="V5515">
        <v>640</v>
      </c>
      <c r="W5515">
        <v>3014.4</v>
      </c>
      <c r="X5515" t="str">
        <f>IF(MESACU[[#This Row],[PAIS]]="ESPAÑA",VLOOKUP(MESACU[[#This Row],[PROVINCIA]],[1]!PROVINCIASCC[#Data],2,FALSE),VLOOKUP(MESACU[[#This Row],[PAIS]],'[1]Centros de coste'!$A$2:$D$204,2,FALSE))</f>
        <v>C44 - IBERICA II</v>
      </c>
      <c r="Y5515" t="str">
        <f>IF(MESACU[[#This Row],[PAIS]]="ESPAÑA",VLOOKUP(MESACU[[#This Row],[PROVINCIA]],[1]!PROVINCIASCC[#Data],3,FALSE),VLOOKUP(MESACU[[#This Row],[PAIS]],'[1]Centros de coste'!$A$2:$D$204,3,FALSE))</f>
        <v>IBERICA II</v>
      </c>
      <c r="Z5515" t="str">
        <f>IF(MESACU[[#This Row],[PAIS]]="ESPAÑA",VLOOKUP(MESACU[[#This Row],[PROVINCIA]],[1]!PROVINCIASCC[#Data],4,FALSE),VLOOKUP(MESACU[[#This Row],[PAIS]],'[1]Centros de coste'!$A$2:$D$204,4,FALSE))</f>
        <v>EUROPA</v>
      </c>
      <c r="AA5515" t="str">
        <f>IFERROR(LEFT(TRIM(MESACU[[#This Row],[CodigoArticulo]]),LEN(TRIM(MESACU[[#This Row],[CodigoArticulo]]))-4),"")</f>
        <v>G3</v>
      </c>
      <c r="AB5515" t="str">
        <f>IFERROR(VLOOKUP(MESACU[[#This Row],[CODIGOG]],[1]!FAMILIAS[#Data],5,FALSE),"")</f>
        <v>BIOSTIMULANTS</v>
      </c>
    </row>
    <row r="5516" spans="1:28" x14ac:dyDescent="0.35">
      <c r="A5516" t="s">
        <v>28</v>
      </c>
      <c r="B5516">
        <v>380</v>
      </c>
      <c r="C5516" t="s">
        <v>29</v>
      </c>
      <c r="D5516">
        <v>2026</v>
      </c>
      <c r="E5516">
        <v>5</v>
      </c>
      <c r="F5516" t="s">
        <v>108</v>
      </c>
      <c r="G5516">
        <v>437</v>
      </c>
      <c r="H5516" t="s">
        <v>998</v>
      </c>
      <c r="I5516">
        <v>0</v>
      </c>
      <c r="J5516">
        <v>0</v>
      </c>
      <c r="K5516">
        <v>16.899999999999999</v>
      </c>
      <c r="L5516">
        <v>0</v>
      </c>
      <c r="M5516">
        <v>0</v>
      </c>
      <c r="N5516">
        <v>0</v>
      </c>
      <c r="O5516">
        <v>4.8</v>
      </c>
      <c r="P5516" t="s">
        <v>110</v>
      </c>
      <c r="Q5516" t="s">
        <v>48</v>
      </c>
      <c r="R5516" t="s">
        <v>34</v>
      </c>
      <c r="S5516" t="s">
        <v>50</v>
      </c>
      <c r="T5516" t="s">
        <v>36</v>
      </c>
      <c r="U5516">
        <v>0</v>
      </c>
      <c r="V5516">
        <v>1000</v>
      </c>
      <c r="W5516">
        <v>1690</v>
      </c>
      <c r="X5516" t="str">
        <f>IF(MESACU[[#This Row],[PAIS]]="ESPAÑA",VLOOKUP(MESACU[[#This Row],[PROVINCIA]],[1]!PROVINCIASCC[#Data],2,FALSE),VLOOKUP(MESACU[[#This Row],[PAIS]],'[1]Centros de coste'!$A$2:$D$204,2,FALSE))</f>
        <v>C44 - IBERICA II</v>
      </c>
      <c r="Y5516" t="str">
        <f>IF(MESACU[[#This Row],[PAIS]]="ESPAÑA",VLOOKUP(MESACU[[#This Row],[PROVINCIA]],[1]!PROVINCIASCC[#Data],3,FALSE),VLOOKUP(MESACU[[#This Row],[PAIS]],'[1]Centros de coste'!$A$2:$D$204,3,FALSE))</f>
        <v>IBERICA II</v>
      </c>
      <c r="Z5516" t="str">
        <f>IF(MESACU[[#This Row],[PAIS]]="ESPAÑA",VLOOKUP(MESACU[[#This Row],[PROVINCIA]],[1]!PROVINCIASCC[#Data],4,FALSE),VLOOKUP(MESACU[[#This Row],[PAIS]],'[1]Centros de coste'!$A$2:$D$204,4,FALSE))</f>
        <v>EUROPA</v>
      </c>
      <c r="AA5516" t="str">
        <f>IFERROR(LEFT(TRIM(MESACU[[#This Row],[CodigoArticulo]]),LEN(TRIM(MESACU[[#This Row],[CodigoArticulo]]))-4),"")</f>
        <v>S</v>
      </c>
      <c r="AB5516" t="str">
        <f>IFERROR(VLOOKUP(MESACU[[#This Row],[CODIGOG]],[1]!FAMILIAS[#Data],5,FALSE),"")</f>
        <v>BIOFERTILIZERS</v>
      </c>
    </row>
    <row r="5517" spans="1:28" x14ac:dyDescent="0.35">
      <c r="A5517" t="s">
        <v>28</v>
      </c>
      <c r="B5517">
        <v>380</v>
      </c>
      <c r="C5517" t="s">
        <v>29</v>
      </c>
      <c r="D5517">
        <v>2026</v>
      </c>
      <c r="E5517">
        <v>5</v>
      </c>
      <c r="F5517" t="s">
        <v>164</v>
      </c>
      <c r="G5517">
        <v>437</v>
      </c>
      <c r="H5517" t="s">
        <v>996</v>
      </c>
      <c r="I5517">
        <v>0</v>
      </c>
      <c r="J5517">
        <v>0</v>
      </c>
      <c r="K5517">
        <v>12.48</v>
      </c>
      <c r="L5517">
        <v>0</v>
      </c>
      <c r="M5517">
        <v>0</v>
      </c>
      <c r="N5517">
        <v>0</v>
      </c>
      <c r="O5517">
        <v>16</v>
      </c>
      <c r="P5517" t="s">
        <v>164</v>
      </c>
      <c r="Q5517" t="s">
        <v>48</v>
      </c>
      <c r="R5517" t="s">
        <v>34</v>
      </c>
      <c r="S5517" t="s">
        <v>50</v>
      </c>
      <c r="T5517" t="s">
        <v>36</v>
      </c>
      <c r="U5517">
        <v>0</v>
      </c>
      <c r="V5517">
        <v>640</v>
      </c>
      <c r="W5517">
        <v>1248</v>
      </c>
      <c r="X5517" t="str">
        <f>IF(MESACU[[#This Row],[PAIS]]="ESPAÑA",VLOOKUP(MESACU[[#This Row],[PROVINCIA]],[1]!PROVINCIASCC[#Data],2,FALSE),VLOOKUP(MESACU[[#This Row],[PAIS]],'[1]Centros de coste'!$A$2:$D$204,2,FALSE))</f>
        <v>C44 - IBERICA II</v>
      </c>
      <c r="Y5517" t="str">
        <f>IF(MESACU[[#This Row],[PAIS]]="ESPAÑA",VLOOKUP(MESACU[[#This Row],[PROVINCIA]],[1]!PROVINCIASCC[#Data],3,FALSE),VLOOKUP(MESACU[[#This Row],[PAIS]],'[1]Centros de coste'!$A$2:$D$204,3,FALSE))</f>
        <v>IBERICA II</v>
      </c>
      <c r="Z5517" t="str">
        <f>IF(MESACU[[#This Row],[PAIS]]="ESPAÑA",VLOOKUP(MESACU[[#This Row],[PROVINCIA]],[1]!PROVINCIASCC[#Data],4,FALSE),VLOOKUP(MESACU[[#This Row],[PAIS]],'[1]Centros de coste'!$A$2:$D$204,4,FALSE))</f>
        <v>EUROPA</v>
      </c>
      <c r="AA5517" t="str">
        <f>IFERROR(LEFT(TRIM(MESACU[[#This Row],[CodigoArticulo]]),LEN(TRIM(MESACU[[#This Row],[CodigoArticulo]]))-4),"")</f>
        <v>S</v>
      </c>
      <c r="AB5517" t="str">
        <f>IFERROR(VLOOKUP(MESACU[[#This Row],[CODIGOG]],[1]!FAMILIAS[#Data],5,FALSE),"")</f>
        <v>BIOFERTILIZERS</v>
      </c>
    </row>
    <row r="5518" spans="1:28" x14ac:dyDescent="0.35">
      <c r="A5518" t="s">
        <v>28</v>
      </c>
      <c r="B5518">
        <v>381</v>
      </c>
      <c r="C5518" t="s">
        <v>29</v>
      </c>
      <c r="D5518">
        <v>2026</v>
      </c>
      <c r="E5518">
        <v>5</v>
      </c>
      <c r="F5518" t="s">
        <v>162</v>
      </c>
      <c r="G5518">
        <v>344</v>
      </c>
      <c r="H5518" t="s">
        <v>163</v>
      </c>
      <c r="I5518">
        <v>0</v>
      </c>
      <c r="J5518">
        <v>0</v>
      </c>
      <c r="K5518">
        <v>2.7440000000000002</v>
      </c>
      <c r="L5518">
        <v>0</v>
      </c>
      <c r="M5518">
        <v>8.2319999999999993</v>
      </c>
      <c r="N5518">
        <v>0</v>
      </c>
      <c r="O5518">
        <v>2</v>
      </c>
      <c r="P5518" t="s">
        <v>162</v>
      </c>
      <c r="Q5518" t="s">
        <v>186</v>
      </c>
      <c r="R5518" t="s">
        <v>34</v>
      </c>
      <c r="S5518" t="s">
        <v>170</v>
      </c>
      <c r="T5518" t="s">
        <v>36</v>
      </c>
      <c r="U5518">
        <v>0</v>
      </c>
      <c r="V5518">
        <v>80</v>
      </c>
      <c r="W5518">
        <v>274.39999999999998</v>
      </c>
      <c r="X5518" t="str">
        <f>IF(MESACU[[#This Row],[PAIS]]="ESPAÑA",VLOOKUP(MESACU[[#This Row],[PROVINCIA]],[1]!PROVINCIASCC[#Data],2,FALSE),VLOOKUP(MESACU[[#This Row],[PAIS]],'[1]Centros de coste'!$A$2:$D$204,2,FALSE))</f>
        <v>C46 - IBERICA IV</v>
      </c>
      <c r="Y5518" t="str">
        <f>IF(MESACU[[#This Row],[PAIS]]="ESPAÑA",VLOOKUP(MESACU[[#This Row],[PROVINCIA]],[1]!PROVINCIASCC[#Data],3,FALSE),VLOOKUP(MESACU[[#This Row],[PAIS]],'[1]Centros de coste'!$A$2:$D$204,3,FALSE))</f>
        <v>IBERICA IV</v>
      </c>
      <c r="Z5518" t="str">
        <f>IF(MESACU[[#This Row],[PAIS]]="ESPAÑA",VLOOKUP(MESACU[[#This Row],[PROVINCIA]],[1]!PROVINCIASCC[#Data],4,FALSE),VLOOKUP(MESACU[[#This Row],[PAIS]],'[1]Centros de coste'!$A$2:$D$204,4,FALSE))</f>
        <v>EUROPA</v>
      </c>
      <c r="AA5518" t="str">
        <f>IFERROR(LEFT(TRIM(MESACU[[#This Row],[CodigoArticulo]]),LEN(TRIM(MESACU[[#This Row],[CodigoArticulo]]))-4),"")</f>
        <v>C-CU</v>
      </c>
      <c r="AB5518" t="str">
        <f>IFERROR(VLOOKUP(MESACU[[#This Row],[CODIGOG]],[1]!FAMILIAS[#Data],5,FALSE),"")</f>
        <v>BIOCONTROL</v>
      </c>
    </row>
    <row r="5519" spans="1:28" x14ac:dyDescent="0.35">
      <c r="A5519" t="s">
        <v>28</v>
      </c>
      <c r="B5519">
        <v>381</v>
      </c>
      <c r="C5519" t="s">
        <v>29</v>
      </c>
      <c r="D5519">
        <v>2026</v>
      </c>
      <c r="E5519">
        <v>5</v>
      </c>
      <c r="F5519" t="s">
        <v>162</v>
      </c>
      <c r="G5519">
        <v>344</v>
      </c>
      <c r="H5519" t="s">
        <v>163</v>
      </c>
      <c r="I5519">
        <v>0</v>
      </c>
      <c r="J5519">
        <v>0</v>
      </c>
      <c r="K5519">
        <v>0.68600000000000005</v>
      </c>
      <c r="L5519">
        <v>0</v>
      </c>
      <c r="M5519">
        <v>2.0579999999999998</v>
      </c>
      <c r="N5519">
        <v>0</v>
      </c>
      <c r="O5519">
        <v>0.5</v>
      </c>
      <c r="P5519" t="s">
        <v>162</v>
      </c>
      <c r="Q5519" t="s">
        <v>186</v>
      </c>
      <c r="R5519" t="s">
        <v>34</v>
      </c>
      <c r="S5519" t="s">
        <v>170</v>
      </c>
      <c r="T5519" t="s">
        <v>36</v>
      </c>
      <c r="U5519">
        <v>0</v>
      </c>
      <c r="V5519">
        <v>20</v>
      </c>
      <c r="W5519">
        <v>68.599999999999994</v>
      </c>
      <c r="X5519" t="str">
        <f>IF(MESACU[[#This Row],[PAIS]]="ESPAÑA",VLOOKUP(MESACU[[#This Row],[PROVINCIA]],[1]!PROVINCIASCC[#Data],2,FALSE),VLOOKUP(MESACU[[#This Row],[PAIS]],'[1]Centros de coste'!$A$2:$D$204,2,FALSE))</f>
        <v>C46 - IBERICA IV</v>
      </c>
      <c r="Y5519" t="str">
        <f>IF(MESACU[[#This Row],[PAIS]]="ESPAÑA",VLOOKUP(MESACU[[#This Row],[PROVINCIA]],[1]!PROVINCIASCC[#Data],3,FALSE),VLOOKUP(MESACU[[#This Row],[PAIS]],'[1]Centros de coste'!$A$2:$D$204,3,FALSE))</f>
        <v>IBERICA IV</v>
      </c>
      <c r="Z5519" t="str">
        <f>IF(MESACU[[#This Row],[PAIS]]="ESPAÑA",VLOOKUP(MESACU[[#This Row],[PROVINCIA]],[1]!PROVINCIASCC[#Data],4,FALSE),VLOOKUP(MESACU[[#This Row],[PAIS]],'[1]Centros de coste'!$A$2:$D$204,4,FALSE))</f>
        <v>EUROPA</v>
      </c>
      <c r="AA5519" t="str">
        <f>IFERROR(LEFT(TRIM(MESACU[[#This Row],[CodigoArticulo]]),LEN(TRIM(MESACU[[#This Row],[CodigoArticulo]]))-4),"")</f>
        <v>C-CU</v>
      </c>
      <c r="AB5519" t="str">
        <f>IFERROR(VLOOKUP(MESACU[[#This Row],[CODIGOG]],[1]!FAMILIAS[#Data],5,FALSE),"")</f>
        <v>BIOCONTROL</v>
      </c>
    </row>
    <row r="5520" spans="1:28" x14ac:dyDescent="0.35">
      <c r="A5520" t="s">
        <v>28</v>
      </c>
      <c r="B5520">
        <v>382</v>
      </c>
      <c r="C5520" t="s">
        <v>29</v>
      </c>
      <c r="D5520">
        <v>2026</v>
      </c>
      <c r="E5520">
        <v>5</v>
      </c>
      <c r="F5520" t="s">
        <v>246</v>
      </c>
      <c r="G5520">
        <v>350</v>
      </c>
      <c r="H5520" t="s">
        <v>247</v>
      </c>
      <c r="I5520">
        <v>0</v>
      </c>
      <c r="J5520">
        <v>0</v>
      </c>
      <c r="K5520">
        <v>35.968000000000004</v>
      </c>
      <c r="L5520">
        <v>0</v>
      </c>
      <c r="M5520">
        <v>0</v>
      </c>
      <c r="N5520">
        <v>0</v>
      </c>
      <c r="O5520">
        <v>16</v>
      </c>
      <c r="P5520" t="s">
        <v>246</v>
      </c>
      <c r="Q5520" t="s">
        <v>137</v>
      </c>
      <c r="R5520" t="s">
        <v>34</v>
      </c>
      <c r="S5520" t="s">
        <v>138</v>
      </c>
      <c r="T5520" t="s">
        <v>36</v>
      </c>
      <c r="U5520">
        <v>0</v>
      </c>
      <c r="V5520">
        <v>640</v>
      </c>
      <c r="W5520">
        <v>1798.4</v>
      </c>
      <c r="X5520" t="str">
        <f>IF(MESACU[[#This Row],[PAIS]]="ESPAÑA",VLOOKUP(MESACU[[#This Row],[PROVINCIA]],[1]!PROVINCIASCC[#Data],2,FALSE),VLOOKUP(MESACU[[#This Row],[PAIS]],'[1]Centros de coste'!$A$2:$D$204,2,FALSE))</f>
        <v>C45 - IBERICA III</v>
      </c>
      <c r="Y5520" t="str">
        <f>IF(MESACU[[#This Row],[PAIS]]="ESPAÑA",VLOOKUP(MESACU[[#This Row],[PROVINCIA]],[1]!PROVINCIASCC[#Data],3,FALSE),VLOOKUP(MESACU[[#This Row],[PAIS]],'[1]Centros de coste'!$A$2:$D$204,3,FALSE))</f>
        <v>IBERICA III</v>
      </c>
      <c r="Z5520" t="str">
        <f>IF(MESACU[[#This Row],[PAIS]]="ESPAÑA",VLOOKUP(MESACU[[#This Row],[PROVINCIA]],[1]!PROVINCIASCC[#Data],4,FALSE),VLOOKUP(MESACU[[#This Row],[PAIS]],'[1]Centros de coste'!$A$2:$D$204,4,FALSE))</f>
        <v>EUROPA</v>
      </c>
      <c r="AA5520" t="str">
        <f>IFERROR(LEFT(TRIM(MESACU[[#This Row],[CodigoArticulo]]),LEN(TRIM(MESACU[[#This Row],[CodigoArticulo]]))-4),"")</f>
        <v>AGRMGN</v>
      </c>
      <c r="AB5520" t="str">
        <f>IFERROR(VLOOKUP(MESACU[[#This Row],[CODIGOG]],[1]!FAMILIAS[#Data],5,FALSE),"")</f>
        <v>BIOSTIMULANTS</v>
      </c>
    </row>
    <row r="5521" spans="1:28" x14ac:dyDescent="0.35">
      <c r="A5521" t="s">
        <v>28</v>
      </c>
      <c r="B5521">
        <v>383</v>
      </c>
      <c r="C5521" t="s">
        <v>29</v>
      </c>
      <c r="D5521">
        <v>2026</v>
      </c>
      <c r="E5521">
        <v>5</v>
      </c>
      <c r="F5521" t="s">
        <v>162</v>
      </c>
      <c r="G5521">
        <v>351</v>
      </c>
      <c r="H5521" t="s">
        <v>163</v>
      </c>
      <c r="I5521">
        <v>0</v>
      </c>
      <c r="J5521">
        <v>0</v>
      </c>
      <c r="K5521">
        <v>238.08</v>
      </c>
      <c r="L5521">
        <v>0</v>
      </c>
      <c r="M5521">
        <v>0</v>
      </c>
      <c r="N5521">
        <v>0</v>
      </c>
      <c r="O5521">
        <v>16</v>
      </c>
      <c r="P5521" t="s">
        <v>162</v>
      </c>
      <c r="Q5521" t="s">
        <v>200</v>
      </c>
      <c r="R5521" t="s">
        <v>34</v>
      </c>
      <c r="S5521" t="s">
        <v>91</v>
      </c>
      <c r="T5521" t="s">
        <v>36</v>
      </c>
      <c r="U5521">
        <v>0</v>
      </c>
      <c r="V5521">
        <v>640</v>
      </c>
      <c r="W5521">
        <v>2380.8000000000002</v>
      </c>
      <c r="X5521" t="str">
        <f>IF(MESACU[[#This Row],[PAIS]]="ESPAÑA",VLOOKUP(MESACU[[#This Row],[PROVINCIA]],[1]!PROVINCIASCC[#Data],2,FALSE),VLOOKUP(MESACU[[#This Row],[PAIS]],'[1]Centros de coste'!$A$2:$D$204,2,FALSE))</f>
        <v>C44 - IBERICA II</v>
      </c>
      <c r="Y5521" t="str">
        <f>IF(MESACU[[#This Row],[PAIS]]="ESPAÑA",VLOOKUP(MESACU[[#This Row],[PROVINCIA]],[1]!PROVINCIASCC[#Data],3,FALSE),VLOOKUP(MESACU[[#This Row],[PAIS]],'[1]Centros de coste'!$A$2:$D$204,3,FALSE))</f>
        <v>IBERICA II</v>
      </c>
      <c r="Z5521" t="str">
        <f>IF(MESACU[[#This Row],[PAIS]]="ESPAÑA",VLOOKUP(MESACU[[#This Row],[PROVINCIA]],[1]!PROVINCIASCC[#Data],4,FALSE),VLOOKUP(MESACU[[#This Row],[PAIS]],'[1]Centros de coste'!$A$2:$D$204,4,FALSE))</f>
        <v>EUROPA</v>
      </c>
      <c r="AA5521" t="str">
        <f>IFERROR(LEFT(TRIM(MESACU[[#This Row],[CodigoArticulo]]),LEN(TRIM(MESACU[[#This Row],[CodigoArticulo]]))-4),"")</f>
        <v>C-CU</v>
      </c>
      <c r="AB5521" t="str">
        <f>IFERROR(VLOOKUP(MESACU[[#This Row],[CODIGOG]],[1]!FAMILIAS[#Data],5,FALSE),"")</f>
        <v>BIOCONTROL</v>
      </c>
    </row>
    <row r="5522" spans="1:28" x14ac:dyDescent="0.35">
      <c r="A5522" t="s">
        <v>28</v>
      </c>
      <c r="B5522">
        <v>384</v>
      </c>
      <c r="C5522" t="s">
        <v>29</v>
      </c>
      <c r="D5522">
        <v>2026</v>
      </c>
      <c r="E5522">
        <v>5</v>
      </c>
      <c r="F5522" t="s">
        <v>216</v>
      </c>
      <c r="G5522">
        <v>438</v>
      </c>
      <c r="H5522" t="s">
        <v>530</v>
      </c>
      <c r="I5522">
        <v>0</v>
      </c>
      <c r="J5522">
        <v>0</v>
      </c>
      <c r="K5522">
        <v>4.3040000000000003</v>
      </c>
      <c r="L5522">
        <v>0</v>
      </c>
      <c r="M5522">
        <v>0</v>
      </c>
      <c r="N5522">
        <v>0</v>
      </c>
      <c r="O5522">
        <v>1.97</v>
      </c>
      <c r="P5522" t="s">
        <v>216</v>
      </c>
      <c r="Q5522" t="s">
        <v>102</v>
      </c>
      <c r="R5522" t="s">
        <v>34</v>
      </c>
      <c r="S5522" t="s">
        <v>103</v>
      </c>
      <c r="T5522" t="s">
        <v>36</v>
      </c>
      <c r="U5522">
        <v>0</v>
      </c>
      <c r="V5522">
        <v>80</v>
      </c>
      <c r="W5522">
        <v>430.4</v>
      </c>
      <c r="X5522" t="str">
        <f>IF(MESACU[[#This Row],[PAIS]]="ESPAÑA",VLOOKUP(MESACU[[#This Row],[PROVINCIA]],[1]!PROVINCIASCC[#Data],2,FALSE),VLOOKUP(MESACU[[#This Row],[PAIS]],'[1]Centros de coste'!$A$2:$D$204,2,FALSE))</f>
        <v>C46 - IBERICA IV</v>
      </c>
      <c r="Y5522" t="str">
        <f>IF(MESACU[[#This Row],[PAIS]]="ESPAÑA",VLOOKUP(MESACU[[#This Row],[PROVINCIA]],[1]!PROVINCIASCC[#Data],3,FALSE),VLOOKUP(MESACU[[#This Row],[PAIS]],'[1]Centros de coste'!$A$2:$D$204,3,FALSE))</f>
        <v>IBERICA IV</v>
      </c>
      <c r="Z5522" t="str">
        <f>IF(MESACU[[#This Row],[PAIS]]="ESPAÑA",VLOOKUP(MESACU[[#This Row],[PROVINCIA]],[1]!PROVINCIASCC[#Data],4,FALSE),VLOOKUP(MESACU[[#This Row],[PAIS]],'[1]Centros de coste'!$A$2:$D$204,4,FALSE))</f>
        <v>EUROPA</v>
      </c>
      <c r="AA5522" t="str">
        <f>IFERROR(LEFT(TRIM(MESACU[[#This Row],[CodigoArticulo]]),LEN(TRIM(MESACU[[#This Row],[CodigoArticulo]]))-4),"")</f>
        <v>G3</v>
      </c>
      <c r="AB5522" t="str">
        <f>IFERROR(VLOOKUP(MESACU[[#This Row],[CODIGOG]],[1]!FAMILIAS[#Data],5,FALSE),"")</f>
        <v>BIOSTIMULANTS</v>
      </c>
    </row>
    <row r="5523" spans="1:28" x14ac:dyDescent="0.35">
      <c r="A5523" t="s">
        <v>28</v>
      </c>
      <c r="B5523">
        <v>384</v>
      </c>
      <c r="C5523" t="s">
        <v>29</v>
      </c>
      <c r="D5523">
        <v>2026</v>
      </c>
      <c r="E5523">
        <v>5</v>
      </c>
      <c r="F5523" t="s">
        <v>158</v>
      </c>
      <c r="G5523">
        <v>438</v>
      </c>
      <c r="H5523" t="s">
        <v>159</v>
      </c>
      <c r="I5523">
        <v>0</v>
      </c>
      <c r="J5523">
        <v>0</v>
      </c>
      <c r="K5523">
        <v>19.52</v>
      </c>
      <c r="L5523">
        <v>0</v>
      </c>
      <c r="M5523">
        <v>0</v>
      </c>
      <c r="N5523">
        <v>0</v>
      </c>
      <c r="O5523">
        <v>16</v>
      </c>
      <c r="P5523" t="s">
        <v>158</v>
      </c>
      <c r="Q5523" t="s">
        <v>102</v>
      </c>
      <c r="R5523" t="s">
        <v>34</v>
      </c>
      <c r="S5523" t="s">
        <v>103</v>
      </c>
      <c r="T5523" t="s">
        <v>36</v>
      </c>
      <c r="U5523">
        <v>0</v>
      </c>
      <c r="V5523">
        <v>640</v>
      </c>
      <c r="W5523">
        <v>1952</v>
      </c>
      <c r="X5523" t="str">
        <f>IF(MESACU[[#This Row],[PAIS]]="ESPAÑA",VLOOKUP(MESACU[[#This Row],[PROVINCIA]],[1]!PROVINCIASCC[#Data],2,FALSE),VLOOKUP(MESACU[[#This Row],[PAIS]],'[1]Centros de coste'!$A$2:$D$204,2,FALSE))</f>
        <v>C46 - IBERICA IV</v>
      </c>
      <c r="Y5523" t="str">
        <f>IF(MESACU[[#This Row],[PAIS]]="ESPAÑA",VLOOKUP(MESACU[[#This Row],[PROVINCIA]],[1]!PROVINCIASCC[#Data],3,FALSE),VLOOKUP(MESACU[[#This Row],[PAIS]],'[1]Centros de coste'!$A$2:$D$204,3,FALSE))</f>
        <v>IBERICA IV</v>
      </c>
      <c r="Z5523" t="str">
        <f>IF(MESACU[[#This Row],[PAIS]]="ESPAÑA",VLOOKUP(MESACU[[#This Row],[PROVINCIA]],[1]!PROVINCIASCC[#Data],4,FALSE),VLOOKUP(MESACU[[#This Row],[PAIS]],'[1]Centros de coste'!$A$2:$D$204,4,FALSE))</f>
        <v>EUROPA</v>
      </c>
      <c r="AA5523" t="str">
        <f>IFERROR(LEFT(TRIM(MESACU[[#This Row],[CodigoArticulo]]),LEN(TRIM(MESACU[[#This Row],[CodigoArticulo]]))-4),"")</f>
        <v>PT</v>
      </c>
      <c r="AB5523" t="str">
        <f>IFERROR(VLOOKUP(MESACU[[#This Row],[CODIGOG]],[1]!FAMILIAS[#Data],5,FALSE),"")</f>
        <v>BIOFERTILIZERS</v>
      </c>
    </row>
    <row r="5524" spans="1:28" x14ac:dyDescent="0.35">
      <c r="A5524" t="s">
        <v>28</v>
      </c>
      <c r="B5524">
        <v>384</v>
      </c>
      <c r="C5524" t="s">
        <v>29</v>
      </c>
      <c r="D5524">
        <v>2026</v>
      </c>
      <c r="E5524">
        <v>5</v>
      </c>
      <c r="F5524" t="s">
        <v>266</v>
      </c>
      <c r="G5524">
        <v>438</v>
      </c>
      <c r="H5524" t="s">
        <v>1000</v>
      </c>
      <c r="I5524">
        <v>0</v>
      </c>
      <c r="J5524">
        <v>0</v>
      </c>
      <c r="K5524">
        <v>8.8759999999999994</v>
      </c>
      <c r="L5524">
        <v>0</v>
      </c>
      <c r="M5524">
        <v>0</v>
      </c>
      <c r="N5524">
        <v>0</v>
      </c>
      <c r="O5524">
        <v>6.89</v>
      </c>
      <c r="P5524" t="s">
        <v>266</v>
      </c>
      <c r="Q5524" t="s">
        <v>102</v>
      </c>
      <c r="R5524" t="s">
        <v>34</v>
      </c>
      <c r="S5524" t="s">
        <v>103</v>
      </c>
      <c r="T5524" t="s">
        <v>36</v>
      </c>
      <c r="U5524">
        <v>0</v>
      </c>
      <c r="V5524">
        <v>280</v>
      </c>
      <c r="W5524">
        <v>887.6</v>
      </c>
      <c r="X5524" t="str">
        <f>IF(MESACU[[#This Row],[PAIS]]="ESPAÑA",VLOOKUP(MESACU[[#This Row],[PROVINCIA]],[1]!PROVINCIASCC[#Data],2,FALSE),VLOOKUP(MESACU[[#This Row],[PAIS]],'[1]Centros de coste'!$A$2:$D$204,2,FALSE))</f>
        <v>C46 - IBERICA IV</v>
      </c>
      <c r="Y5524" t="str">
        <f>IF(MESACU[[#This Row],[PAIS]]="ESPAÑA",VLOOKUP(MESACU[[#This Row],[PROVINCIA]],[1]!PROVINCIASCC[#Data],3,FALSE),VLOOKUP(MESACU[[#This Row],[PAIS]],'[1]Centros de coste'!$A$2:$D$204,3,FALSE))</f>
        <v>IBERICA IV</v>
      </c>
      <c r="Z5524" t="str">
        <f>IF(MESACU[[#This Row],[PAIS]]="ESPAÑA",VLOOKUP(MESACU[[#This Row],[PROVINCIA]],[1]!PROVINCIASCC[#Data],4,FALSE),VLOOKUP(MESACU[[#This Row],[PAIS]],'[1]Centros de coste'!$A$2:$D$204,4,FALSE))</f>
        <v>EUROPA</v>
      </c>
      <c r="AA5524" t="str">
        <f>IFERROR(LEFT(TRIM(MESACU[[#This Row],[CodigoArticulo]]),LEN(TRIM(MESACU[[#This Row],[CodigoArticulo]]))-4),"")</f>
        <v>AGRMG</v>
      </c>
      <c r="AB5524" t="str">
        <f>IFERROR(VLOOKUP(MESACU[[#This Row],[CODIGOG]],[1]!FAMILIAS[#Data],5,FALSE),"")</f>
        <v>BIOSTIMULANTS</v>
      </c>
    </row>
    <row r="5525" spans="1:28" x14ac:dyDescent="0.35">
      <c r="A5525" t="s">
        <v>28</v>
      </c>
      <c r="B5525">
        <v>384</v>
      </c>
      <c r="C5525" t="s">
        <v>29</v>
      </c>
      <c r="D5525">
        <v>2026</v>
      </c>
      <c r="E5525">
        <v>5</v>
      </c>
      <c r="F5525" t="s">
        <v>266</v>
      </c>
      <c r="G5525">
        <v>438</v>
      </c>
      <c r="H5525" t="s">
        <v>1000</v>
      </c>
      <c r="I5525">
        <v>0</v>
      </c>
      <c r="J5525">
        <v>0</v>
      </c>
      <c r="K5525">
        <v>0.63400000000000001</v>
      </c>
      <c r="L5525">
        <v>0</v>
      </c>
      <c r="M5525">
        <v>0</v>
      </c>
      <c r="N5525">
        <v>0</v>
      </c>
      <c r="O5525">
        <v>0.49</v>
      </c>
      <c r="P5525" t="s">
        <v>266</v>
      </c>
      <c r="Q5525" t="s">
        <v>102</v>
      </c>
      <c r="R5525" t="s">
        <v>34</v>
      </c>
      <c r="S5525" t="s">
        <v>103</v>
      </c>
      <c r="T5525" t="s">
        <v>36</v>
      </c>
      <c r="U5525">
        <v>0</v>
      </c>
      <c r="V5525">
        <v>20</v>
      </c>
      <c r="W5525">
        <v>63.4</v>
      </c>
      <c r="X5525" t="str">
        <f>IF(MESACU[[#This Row],[PAIS]]="ESPAÑA",VLOOKUP(MESACU[[#This Row],[PROVINCIA]],[1]!PROVINCIASCC[#Data],2,FALSE),VLOOKUP(MESACU[[#This Row],[PAIS]],'[1]Centros de coste'!$A$2:$D$204,2,FALSE))</f>
        <v>C46 - IBERICA IV</v>
      </c>
      <c r="Y5525" t="str">
        <f>IF(MESACU[[#This Row],[PAIS]]="ESPAÑA",VLOOKUP(MESACU[[#This Row],[PROVINCIA]],[1]!PROVINCIASCC[#Data],3,FALSE),VLOOKUP(MESACU[[#This Row],[PAIS]],'[1]Centros de coste'!$A$2:$D$204,3,FALSE))</f>
        <v>IBERICA IV</v>
      </c>
      <c r="Z5525" t="str">
        <f>IF(MESACU[[#This Row],[PAIS]]="ESPAÑA",VLOOKUP(MESACU[[#This Row],[PROVINCIA]],[1]!PROVINCIASCC[#Data],4,FALSE),VLOOKUP(MESACU[[#This Row],[PAIS]],'[1]Centros de coste'!$A$2:$D$204,4,FALSE))</f>
        <v>EUROPA</v>
      </c>
      <c r="AA5525" t="str">
        <f>IFERROR(LEFT(TRIM(MESACU[[#This Row],[CodigoArticulo]]),LEN(TRIM(MESACU[[#This Row],[CodigoArticulo]]))-4),"")</f>
        <v>AGRMG</v>
      </c>
      <c r="AB5525" t="str">
        <f>IFERROR(VLOOKUP(MESACU[[#This Row],[CODIGOG]],[1]!FAMILIAS[#Data],5,FALSE),"")</f>
        <v>BIOSTIMULANTS</v>
      </c>
    </row>
    <row r="5526" spans="1:28" x14ac:dyDescent="0.35">
      <c r="A5526" t="s">
        <v>28</v>
      </c>
      <c r="B5526">
        <v>384</v>
      </c>
      <c r="C5526" t="s">
        <v>29</v>
      </c>
      <c r="D5526">
        <v>2026</v>
      </c>
      <c r="E5526">
        <v>5</v>
      </c>
      <c r="F5526" t="s">
        <v>142</v>
      </c>
      <c r="G5526">
        <v>438</v>
      </c>
      <c r="H5526" t="s">
        <v>143</v>
      </c>
      <c r="I5526">
        <v>0</v>
      </c>
      <c r="J5526">
        <v>0</v>
      </c>
      <c r="K5526">
        <v>3.13</v>
      </c>
      <c r="L5526">
        <v>0</v>
      </c>
      <c r="M5526">
        <v>0</v>
      </c>
      <c r="N5526">
        <v>0</v>
      </c>
      <c r="O5526">
        <v>2.46</v>
      </c>
      <c r="P5526" t="s">
        <v>142</v>
      </c>
      <c r="Q5526" t="s">
        <v>102</v>
      </c>
      <c r="R5526" t="s">
        <v>34</v>
      </c>
      <c r="S5526" t="s">
        <v>103</v>
      </c>
      <c r="T5526" t="s">
        <v>36</v>
      </c>
      <c r="U5526">
        <v>0</v>
      </c>
      <c r="V5526">
        <v>100</v>
      </c>
      <c r="W5526">
        <v>313</v>
      </c>
      <c r="X5526" t="str">
        <f>IF(MESACU[[#This Row],[PAIS]]="ESPAÑA",VLOOKUP(MESACU[[#This Row],[PROVINCIA]],[1]!PROVINCIASCC[#Data],2,FALSE),VLOOKUP(MESACU[[#This Row],[PAIS]],'[1]Centros de coste'!$A$2:$D$204,2,FALSE))</f>
        <v>C46 - IBERICA IV</v>
      </c>
      <c r="Y5526" t="str">
        <f>IF(MESACU[[#This Row],[PAIS]]="ESPAÑA",VLOOKUP(MESACU[[#This Row],[PROVINCIA]],[1]!PROVINCIASCC[#Data],3,FALSE),VLOOKUP(MESACU[[#This Row],[PAIS]],'[1]Centros de coste'!$A$2:$D$204,3,FALSE))</f>
        <v>IBERICA IV</v>
      </c>
      <c r="Z5526" t="str">
        <f>IF(MESACU[[#This Row],[PAIS]]="ESPAÑA",VLOOKUP(MESACU[[#This Row],[PROVINCIA]],[1]!PROVINCIASCC[#Data],4,FALSE),VLOOKUP(MESACU[[#This Row],[PAIS]],'[1]Centros de coste'!$A$2:$D$204,4,FALSE))</f>
        <v>EUROPA</v>
      </c>
      <c r="AA5526" t="str">
        <f>IFERROR(LEFT(TRIM(MESACU[[#This Row],[CodigoArticulo]]),LEN(TRIM(MESACU[[#This Row],[CodigoArticulo]]))-4),"")</f>
        <v>B</v>
      </c>
      <c r="AB5526" t="str">
        <f>IFERROR(VLOOKUP(MESACU[[#This Row],[CODIGOG]],[1]!FAMILIAS[#Data],5,FALSE),"")</f>
        <v>BIOFERTILIZERS</v>
      </c>
    </row>
    <row r="5527" spans="1:28" x14ac:dyDescent="0.35">
      <c r="A5527" t="s">
        <v>28</v>
      </c>
      <c r="B5527">
        <v>384</v>
      </c>
      <c r="C5527" t="s">
        <v>29</v>
      </c>
      <c r="D5527">
        <v>2026</v>
      </c>
      <c r="E5527">
        <v>5</v>
      </c>
      <c r="F5527" t="s">
        <v>260</v>
      </c>
      <c r="G5527">
        <v>438</v>
      </c>
      <c r="H5527" t="s">
        <v>261</v>
      </c>
      <c r="I5527">
        <v>0</v>
      </c>
      <c r="J5527">
        <v>0</v>
      </c>
      <c r="K5527">
        <v>7.12</v>
      </c>
      <c r="L5527">
        <v>0</v>
      </c>
      <c r="M5527">
        <v>0</v>
      </c>
      <c r="N5527">
        <v>0</v>
      </c>
      <c r="O5527">
        <v>2.46</v>
      </c>
      <c r="P5527" t="s">
        <v>260</v>
      </c>
      <c r="Q5527" t="s">
        <v>102</v>
      </c>
      <c r="R5527" t="s">
        <v>34</v>
      </c>
      <c r="S5527" t="s">
        <v>103</v>
      </c>
      <c r="T5527" t="s">
        <v>36</v>
      </c>
      <c r="U5527">
        <v>0</v>
      </c>
      <c r="V5527">
        <v>100</v>
      </c>
      <c r="W5527">
        <v>712</v>
      </c>
      <c r="X5527" t="str">
        <f>IF(MESACU[[#This Row],[PAIS]]="ESPAÑA",VLOOKUP(MESACU[[#This Row],[PROVINCIA]],[1]!PROVINCIASCC[#Data],2,FALSE),VLOOKUP(MESACU[[#This Row],[PAIS]],'[1]Centros de coste'!$A$2:$D$204,2,FALSE))</f>
        <v>C46 - IBERICA IV</v>
      </c>
      <c r="Y5527" t="str">
        <f>IF(MESACU[[#This Row],[PAIS]]="ESPAÑA",VLOOKUP(MESACU[[#This Row],[PROVINCIA]],[1]!PROVINCIASCC[#Data],3,FALSE),VLOOKUP(MESACU[[#This Row],[PAIS]],'[1]Centros de coste'!$A$2:$D$204,3,FALSE))</f>
        <v>IBERICA IV</v>
      </c>
      <c r="Z5527" t="str">
        <f>IF(MESACU[[#This Row],[PAIS]]="ESPAÑA",VLOOKUP(MESACU[[#This Row],[PROVINCIA]],[1]!PROVINCIASCC[#Data],4,FALSE),VLOOKUP(MESACU[[#This Row],[PAIS]],'[1]Centros de coste'!$A$2:$D$204,4,FALSE))</f>
        <v>EUROPA</v>
      </c>
      <c r="AA5527" t="str">
        <f>IFERROR(LEFT(TRIM(MESACU[[#This Row],[CodigoArticulo]]),LEN(TRIM(MESACU[[#This Row],[CodigoArticulo]]))-4),"")</f>
        <v>RUN</v>
      </c>
      <c r="AB5527" t="str">
        <f>IFERROR(VLOOKUP(MESACU[[#This Row],[CODIGOG]],[1]!FAMILIAS[#Data],5,FALSE),"")</f>
        <v>BIOSTIMULANTS</v>
      </c>
    </row>
    <row r="5528" spans="1:28" x14ac:dyDescent="0.35">
      <c r="A5528" t="s">
        <v>28</v>
      </c>
      <c r="B5528">
        <v>385</v>
      </c>
      <c r="C5528" t="s">
        <v>29</v>
      </c>
      <c r="D5528">
        <v>2026</v>
      </c>
      <c r="E5528">
        <v>5</v>
      </c>
      <c r="F5528" t="s">
        <v>51</v>
      </c>
      <c r="G5528">
        <v>437</v>
      </c>
      <c r="H5528" t="s">
        <v>52</v>
      </c>
      <c r="I5528">
        <v>0</v>
      </c>
      <c r="J5528">
        <v>0</v>
      </c>
      <c r="K5528">
        <v>85.25</v>
      </c>
      <c r="L5528">
        <v>0</v>
      </c>
      <c r="M5528">
        <v>0</v>
      </c>
      <c r="N5528">
        <v>0</v>
      </c>
      <c r="O5528">
        <v>38.5</v>
      </c>
      <c r="P5528" t="s">
        <v>51</v>
      </c>
      <c r="Q5528" t="s">
        <v>48</v>
      </c>
      <c r="R5528" t="s">
        <v>49</v>
      </c>
      <c r="S5528" t="s">
        <v>50</v>
      </c>
      <c r="T5528" t="s">
        <v>36</v>
      </c>
      <c r="U5528">
        <v>0</v>
      </c>
      <c r="V5528">
        <v>5500</v>
      </c>
      <c r="W5528">
        <v>8525</v>
      </c>
      <c r="X5528" t="str">
        <f>IF(MESACU[[#This Row],[PAIS]]="ESPAÑA",VLOOKUP(MESACU[[#This Row],[PROVINCIA]],[1]!PROVINCIASCC[#Data],2,FALSE),VLOOKUP(MESACU[[#This Row],[PAIS]],'[1]Centros de coste'!$A$2:$D$204,2,FALSE))</f>
        <v>C44 - IBERICA II</v>
      </c>
      <c r="Y5528" t="str">
        <f>IF(MESACU[[#This Row],[PAIS]]="ESPAÑA",VLOOKUP(MESACU[[#This Row],[PROVINCIA]],[1]!PROVINCIASCC[#Data],3,FALSE),VLOOKUP(MESACU[[#This Row],[PAIS]],'[1]Centros de coste'!$A$2:$D$204,3,FALSE))</f>
        <v>IBERICA II</v>
      </c>
      <c r="Z5528" t="str">
        <f>IF(MESACU[[#This Row],[PAIS]]="ESPAÑA",VLOOKUP(MESACU[[#This Row],[PROVINCIA]],[1]!PROVINCIASCC[#Data],4,FALSE),VLOOKUP(MESACU[[#This Row],[PAIS]],'[1]Centros de coste'!$A$2:$D$204,4,FALSE))</f>
        <v>EUROPA</v>
      </c>
      <c r="AA5528" t="str">
        <f>IFERROR(LEFT(TRIM(MESACU[[#This Row],[CodigoArticulo]]),LEN(TRIM(MESACU[[#This Row],[CodigoArticulo]]))-4),"")</f>
        <v>AN</v>
      </c>
      <c r="AB5528" t="str">
        <f>IFERROR(VLOOKUP(MESACU[[#This Row],[CODIGOG]],[1]!FAMILIAS[#Data],5,FALSE),"")</f>
        <v>BIOFERTILIZERS</v>
      </c>
    </row>
    <row r="5529" spans="1:28" x14ac:dyDescent="0.35">
      <c r="A5529" t="s">
        <v>28</v>
      </c>
      <c r="B5529">
        <v>385</v>
      </c>
      <c r="C5529" t="s">
        <v>29</v>
      </c>
      <c r="D5529">
        <v>2026</v>
      </c>
      <c r="E5529">
        <v>5</v>
      </c>
      <c r="F5529" t="s">
        <v>119</v>
      </c>
      <c r="G5529">
        <v>437</v>
      </c>
      <c r="H5529" t="s">
        <v>1004</v>
      </c>
      <c r="I5529">
        <v>0</v>
      </c>
      <c r="J5529">
        <v>0</v>
      </c>
      <c r="K5529">
        <v>29.92</v>
      </c>
      <c r="L5529">
        <v>0</v>
      </c>
      <c r="M5529">
        <v>0</v>
      </c>
      <c r="N5529">
        <v>0</v>
      </c>
      <c r="O5529">
        <v>26.87</v>
      </c>
      <c r="P5529" t="s">
        <v>119</v>
      </c>
      <c r="Q5529" t="s">
        <v>48</v>
      </c>
      <c r="R5529" t="s">
        <v>34</v>
      </c>
      <c r="S5529" t="s">
        <v>50</v>
      </c>
      <c r="T5529" t="s">
        <v>36</v>
      </c>
      <c r="U5529">
        <v>0</v>
      </c>
      <c r="V5529">
        <v>1600</v>
      </c>
      <c r="W5529">
        <v>2992</v>
      </c>
      <c r="X5529" t="str">
        <f>IF(MESACU[[#This Row],[PAIS]]="ESPAÑA",VLOOKUP(MESACU[[#This Row],[PROVINCIA]],[1]!PROVINCIASCC[#Data],2,FALSE),VLOOKUP(MESACU[[#This Row],[PAIS]],'[1]Centros de coste'!$A$2:$D$204,2,FALSE))</f>
        <v>C44 - IBERICA II</v>
      </c>
      <c r="Y5529" t="str">
        <f>IF(MESACU[[#This Row],[PAIS]]="ESPAÑA",VLOOKUP(MESACU[[#This Row],[PROVINCIA]],[1]!PROVINCIASCC[#Data],3,FALSE),VLOOKUP(MESACU[[#This Row],[PAIS]],'[1]Centros de coste'!$A$2:$D$204,3,FALSE))</f>
        <v>IBERICA II</v>
      </c>
      <c r="Z5529" t="str">
        <f>IF(MESACU[[#This Row],[PAIS]]="ESPAÑA",VLOOKUP(MESACU[[#This Row],[PROVINCIA]],[1]!PROVINCIASCC[#Data],4,FALSE),VLOOKUP(MESACU[[#This Row],[PAIS]],'[1]Centros de coste'!$A$2:$D$204,4,FALSE))</f>
        <v>EUROPA</v>
      </c>
      <c r="AA5529" t="str">
        <f>IFERROR(LEFT(TRIM(MESACU[[#This Row],[CodigoArticulo]]),LEN(TRIM(MESACU[[#This Row],[CodigoArticulo]]))-4),"")</f>
        <v>S</v>
      </c>
      <c r="AB5529" t="str">
        <f>IFERROR(VLOOKUP(MESACU[[#This Row],[CODIGOG]],[1]!FAMILIAS[#Data],5,FALSE),"")</f>
        <v>BIOFERTILIZERS</v>
      </c>
    </row>
    <row r="5530" spans="1:28" x14ac:dyDescent="0.35">
      <c r="A5530" t="s">
        <v>28</v>
      </c>
      <c r="B5530">
        <v>386</v>
      </c>
      <c r="C5530" t="s">
        <v>29</v>
      </c>
      <c r="D5530">
        <v>2026</v>
      </c>
      <c r="E5530">
        <v>5</v>
      </c>
      <c r="F5530" t="s">
        <v>223</v>
      </c>
      <c r="G5530">
        <v>392</v>
      </c>
      <c r="H5530" t="s">
        <v>1010</v>
      </c>
      <c r="I5530">
        <v>0</v>
      </c>
      <c r="J5530">
        <v>0</v>
      </c>
      <c r="K5530">
        <v>21.734999999999999</v>
      </c>
      <c r="L5530">
        <v>0</v>
      </c>
      <c r="M5530">
        <v>0</v>
      </c>
      <c r="N5530">
        <v>0</v>
      </c>
      <c r="O5530">
        <v>1.37</v>
      </c>
      <c r="P5530" t="s">
        <v>223</v>
      </c>
      <c r="Q5530" t="s">
        <v>137</v>
      </c>
      <c r="R5530" t="s">
        <v>73</v>
      </c>
      <c r="S5530" t="s">
        <v>138</v>
      </c>
      <c r="T5530" t="s">
        <v>36</v>
      </c>
      <c r="U5530">
        <v>0</v>
      </c>
      <c r="V5530">
        <v>175</v>
      </c>
      <c r="W5530">
        <v>1086.75</v>
      </c>
      <c r="X5530" t="str">
        <f>IF(MESACU[[#This Row],[PAIS]]="ESPAÑA",VLOOKUP(MESACU[[#This Row],[PROVINCIA]],[1]!PROVINCIASCC[#Data],2,FALSE),VLOOKUP(MESACU[[#This Row],[PAIS]],'[1]Centros de coste'!$A$2:$D$204,2,FALSE))</f>
        <v>C45 - IBERICA III</v>
      </c>
      <c r="Y5530" t="str">
        <f>IF(MESACU[[#This Row],[PAIS]]="ESPAÑA",VLOOKUP(MESACU[[#This Row],[PROVINCIA]],[1]!PROVINCIASCC[#Data],3,FALSE),VLOOKUP(MESACU[[#This Row],[PAIS]],'[1]Centros de coste'!$A$2:$D$204,3,FALSE))</f>
        <v>IBERICA III</v>
      </c>
      <c r="Z5530" t="str">
        <f>IF(MESACU[[#This Row],[PAIS]]="ESPAÑA",VLOOKUP(MESACU[[#This Row],[PROVINCIA]],[1]!PROVINCIASCC[#Data],4,FALSE),VLOOKUP(MESACU[[#This Row],[PAIS]],'[1]Centros de coste'!$A$2:$D$204,4,FALSE))</f>
        <v>EUROPA</v>
      </c>
      <c r="AA5530" t="str">
        <f>IFERROR(LEFT(TRIM(MESACU[[#This Row],[CodigoArticulo]]),LEN(TRIM(MESACU[[#This Row],[CodigoArticulo]]))-4),"")</f>
        <v>AGZ-M</v>
      </c>
      <c r="AB5530" t="str">
        <f>IFERROR(VLOOKUP(MESACU[[#This Row],[CODIGOG]],[1]!FAMILIAS[#Data],5,FALSE),"")</f>
        <v>BIOFERTILIZERS</v>
      </c>
    </row>
    <row r="5531" spans="1:28" x14ac:dyDescent="0.35">
      <c r="A5531" t="s">
        <v>28</v>
      </c>
      <c r="B5531">
        <v>387</v>
      </c>
      <c r="C5531" t="s">
        <v>29</v>
      </c>
      <c r="D5531">
        <v>2026</v>
      </c>
      <c r="E5531">
        <v>5</v>
      </c>
      <c r="F5531" t="s">
        <v>64</v>
      </c>
      <c r="G5531">
        <v>352</v>
      </c>
      <c r="H5531" t="s">
        <v>65</v>
      </c>
      <c r="I5531">
        <v>0</v>
      </c>
      <c r="J5531">
        <v>0</v>
      </c>
      <c r="K5531">
        <v>160.56</v>
      </c>
      <c r="L5531">
        <v>0</v>
      </c>
      <c r="M5531">
        <v>0</v>
      </c>
      <c r="N5531">
        <v>0</v>
      </c>
      <c r="O5531">
        <v>8.86</v>
      </c>
      <c r="P5531" t="s">
        <v>64</v>
      </c>
      <c r="Q5531" t="s">
        <v>416</v>
      </c>
      <c r="R5531" t="s">
        <v>34</v>
      </c>
      <c r="S5531" t="s">
        <v>91</v>
      </c>
      <c r="T5531" t="s">
        <v>36</v>
      </c>
      <c r="U5531">
        <v>0</v>
      </c>
      <c r="V5531">
        <v>360</v>
      </c>
      <c r="W5531">
        <v>1605.6</v>
      </c>
      <c r="X5531" t="str">
        <f>IF(MESACU[[#This Row],[PAIS]]="ESPAÑA",VLOOKUP(MESACU[[#This Row],[PROVINCIA]],[1]!PROVINCIASCC[#Data],2,FALSE),VLOOKUP(MESACU[[#This Row],[PAIS]],'[1]Centros de coste'!$A$2:$D$204,2,FALSE))</f>
        <v>C44 - IBERICA II</v>
      </c>
      <c r="Y5531" t="str">
        <f>IF(MESACU[[#This Row],[PAIS]]="ESPAÑA",VLOOKUP(MESACU[[#This Row],[PROVINCIA]],[1]!PROVINCIASCC[#Data],3,FALSE),VLOOKUP(MESACU[[#This Row],[PAIS]],'[1]Centros de coste'!$A$2:$D$204,3,FALSE))</f>
        <v>IBERICA II</v>
      </c>
      <c r="Z5531" t="str">
        <f>IF(MESACU[[#This Row],[PAIS]]="ESPAÑA",VLOOKUP(MESACU[[#This Row],[PROVINCIA]],[1]!PROVINCIASCC[#Data],4,FALSE),VLOOKUP(MESACU[[#This Row],[PAIS]],'[1]Centros de coste'!$A$2:$D$204,4,FALSE))</f>
        <v>EUROPA</v>
      </c>
      <c r="AA5531" t="str">
        <f>IFERROR(LEFT(TRIM(MESACU[[#This Row],[CodigoArticulo]]),LEN(TRIM(MESACU[[#This Row],[CodigoArticulo]]))-4),"")</f>
        <v>C-L</v>
      </c>
      <c r="AB5531" t="str">
        <f>IFERROR(VLOOKUP(MESACU[[#This Row],[CODIGOG]],[1]!FAMILIAS[#Data],5,FALSE),"")</f>
        <v>BIOFERTILIZERS</v>
      </c>
    </row>
    <row r="5532" spans="1:28" x14ac:dyDescent="0.35">
      <c r="A5532" t="s">
        <v>28</v>
      </c>
      <c r="B5532">
        <v>387</v>
      </c>
      <c r="C5532" t="s">
        <v>29</v>
      </c>
      <c r="D5532">
        <v>2026</v>
      </c>
      <c r="E5532">
        <v>5</v>
      </c>
      <c r="F5532" t="s">
        <v>126</v>
      </c>
      <c r="G5532">
        <v>352</v>
      </c>
      <c r="H5532" t="s">
        <v>999</v>
      </c>
      <c r="I5532">
        <v>0</v>
      </c>
      <c r="J5532">
        <v>0</v>
      </c>
      <c r="K5532">
        <v>85.05</v>
      </c>
      <c r="L5532">
        <v>0</v>
      </c>
      <c r="M5532">
        <v>0</v>
      </c>
      <c r="N5532">
        <v>0</v>
      </c>
      <c r="O5532">
        <v>1.37</v>
      </c>
      <c r="P5532" t="s">
        <v>126</v>
      </c>
      <c r="Q5532" t="s">
        <v>416</v>
      </c>
      <c r="R5532" t="s">
        <v>73</v>
      </c>
      <c r="S5532" t="s">
        <v>91</v>
      </c>
      <c r="T5532" t="s">
        <v>36</v>
      </c>
      <c r="U5532">
        <v>0</v>
      </c>
      <c r="V5532">
        <v>175</v>
      </c>
      <c r="W5532">
        <v>850.5</v>
      </c>
      <c r="X5532" t="str">
        <f>IF(MESACU[[#This Row],[PAIS]]="ESPAÑA",VLOOKUP(MESACU[[#This Row],[PROVINCIA]],[1]!PROVINCIASCC[#Data],2,FALSE),VLOOKUP(MESACU[[#This Row],[PAIS]],'[1]Centros de coste'!$A$2:$D$204,2,FALSE))</f>
        <v>C44 - IBERICA II</v>
      </c>
      <c r="Y5532" t="str">
        <f>IF(MESACU[[#This Row],[PAIS]]="ESPAÑA",VLOOKUP(MESACU[[#This Row],[PROVINCIA]],[1]!PROVINCIASCC[#Data],3,FALSE),VLOOKUP(MESACU[[#This Row],[PAIS]],'[1]Centros de coste'!$A$2:$D$204,3,FALSE))</f>
        <v>IBERICA II</v>
      </c>
      <c r="Z5532" t="str">
        <f>IF(MESACU[[#This Row],[PAIS]]="ESPAÑA",VLOOKUP(MESACU[[#This Row],[PROVINCIA]],[1]!PROVINCIASCC[#Data],4,FALSE),VLOOKUP(MESACU[[#This Row],[PAIS]],'[1]Centros de coste'!$A$2:$D$204,4,FALSE))</f>
        <v>EUROPA</v>
      </c>
      <c r="AA5532" t="str">
        <f>IFERROR(LEFT(TRIM(MESACU[[#This Row],[CodigoArticulo]]),LEN(TRIM(MESACU[[#This Row],[CodigoArticulo]]))-4),"")</f>
        <v>A-50(2)</v>
      </c>
      <c r="AB5532" t="str">
        <f>IFERROR(VLOOKUP(MESACU[[#This Row],[CODIGOG]],[1]!FAMILIAS[#Data],5,FALSE),"")</f>
        <v>BIOSTIMULANTS</v>
      </c>
    </row>
    <row r="5533" spans="1:28" x14ac:dyDescent="0.35">
      <c r="A5533" t="s">
        <v>28</v>
      </c>
      <c r="B5533">
        <v>387</v>
      </c>
      <c r="C5533" t="s">
        <v>29</v>
      </c>
      <c r="D5533">
        <v>2026</v>
      </c>
      <c r="E5533">
        <v>5</v>
      </c>
      <c r="F5533" t="s">
        <v>126</v>
      </c>
      <c r="G5533">
        <v>352</v>
      </c>
      <c r="H5533" t="s">
        <v>999</v>
      </c>
      <c r="I5533">
        <v>0</v>
      </c>
      <c r="J5533">
        <v>0</v>
      </c>
      <c r="K5533">
        <v>133.65</v>
      </c>
      <c r="L5533">
        <v>0</v>
      </c>
      <c r="M5533">
        <v>0</v>
      </c>
      <c r="N5533">
        <v>0</v>
      </c>
      <c r="O5533">
        <v>2.15</v>
      </c>
      <c r="P5533" t="s">
        <v>126</v>
      </c>
      <c r="Q5533" t="s">
        <v>416</v>
      </c>
      <c r="R5533" t="s">
        <v>73</v>
      </c>
      <c r="S5533" t="s">
        <v>91</v>
      </c>
      <c r="T5533" t="s">
        <v>36</v>
      </c>
      <c r="U5533">
        <v>0</v>
      </c>
      <c r="V5533">
        <v>275</v>
      </c>
      <c r="W5533">
        <v>1336.5</v>
      </c>
      <c r="X5533" t="str">
        <f>IF(MESACU[[#This Row],[PAIS]]="ESPAÑA",VLOOKUP(MESACU[[#This Row],[PROVINCIA]],[1]!PROVINCIASCC[#Data],2,FALSE),VLOOKUP(MESACU[[#This Row],[PAIS]],'[1]Centros de coste'!$A$2:$D$204,2,FALSE))</f>
        <v>C44 - IBERICA II</v>
      </c>
      <c r="Y5533" t="str">
        <f>IF(MESACU[[#This Row],[PAIS]]="ESPAÑA",VLOOKUP(MESACU[[#This Row],[PROVINCIA]],[1]!PROVINCIASCC[#Data],3,FALSE),VLOOKUP(MESACU[[#This Row],[PAIS]],'[1]Centros de coste'!$A$2:$D$204,3,FALSE))</f>
        <v>IBERICA II</v>
      </c>
      <c r="Z5533" t="str">
        <f>IF(MESACU[[#This Row],[PAIS]]="ESPAÑA",VLOOKUP(MESACU[[#This Row],[PROVINCIA]],[1]!PROVINCIASCC[#Data],4,FALSE),VLOOKUP(MESACU[[#This Row],[PAIS]],'[1]Centros de coste'!$A$2:$D$204,4,FALSE))</f>
        <v>EUROPA</v>
      </c>
      <c r="AA5533" t="str">
        <f>IFERROR(LEFT(TRIM(MESACU[[#This Row],[CodigoArticulo]]),LEN(TRIM(MESACU[[#This Row],[CodigoArticulo]]))-4),"")</f>
        <v>A-50(2)</v>
      </c>
      <c r="AB5533" t="str">
        <f>IFERROR(VLOOKUP(MESACU[[#This Row],[CODIGOG]],[1]!FAMILIAS[#Data],5,FALSE),"")</f>
        <v>BIOSTIMULANTS</v>
      </c>
    </row>
    <row r="5534" spans="1:28" x14ac:dyDescent="0.35">
      <c r="A5534" t="s">
        <v>28</v>
      </c>
      <c r="B5534">
        <v>388</v>
      </c>
      <c r="C5534" t="s">
        <v>29</v>
      </c>
      <c r="D5534">
        <v>2026</v>
      </c>
      <c r="E5534">
        <v>5</v>
      </c>
      <c r="F5534" t="s">
        <v>66</v>
      </c>
      <c r="G5534">
        <v>427</v>
      </c>
      <c r="H5534" t="s">
        <v>67</v>
      </c>
      <c r="I5534">
        <v>0</v>
      </c>
      <c r="J5534">
        <v>0</v>
      </c>
      <c r="K5534">
        <v>19.32</v>
      </c>
      <c r="L5534">
        <v>9.66</v>
      </c>
      <c r="M5534">
        <v>19.32</v>
      </c>
      <c r="N5534">
        <v>0</v>
      </c>
      <c r="O5534">
        <v>2.95</v>
      </c>
      <c r="P5534" t="s">
        <v>68</v>
      </c>
      <c r="Q5534" t="s">
        <v>56</v>
      </c>
      <c r="R5534" t="s">
        <v>34</v>
      </c>
      <c r="S5534" t="s">
        <v>57</v>
      </c>
      <c r="T5534" t="s">
        <v>36</v>
      </c>
      <c r="U5534">
        <v>0</v>
      </c>
      <c r="V5534">
        <v>120</v>
      </c>
      <c r="W5534">
        <v>966</v>
      </c>
      <c r="X5534" t="str">
        <f>IF(MESACU[[#This Row],[PAIS]]="ESPAÑA",VLOOKUP(MESACU[[#This Row],[PROVINCIA]],[1]!PROVINCIASCC[#Data],2,FALSE),VLOOKUP(MESACU[[#This Row],[PAIS]],'[1]Centros de coste'!$A$2:$D$204,2,FALSE))</f>
        <v>C44 - IBERICA II</v>
      </c>
      <c r="Y5534" t="str">
        <f>IF(MESACU[[#This Row],[PAIS]]="ESPAÑA",VLOOKUP(MESACU[[#This Row],[PROVINCIA]],[1]!PROVINCIASCC[#Data],3,FALSE),VLOOKUP(MESACU[[#This Row],[PAIS]],'[1]Centros de coste'!$A$2:$D$204,3,FALSE))</f>
        <v>IBERICA II</v>
      </c>
      <c r="Z5534" t="str">
        <f>IF(MESACU[[#This Row],[PAIS]]="ESPAÑA",VLOOKUP(MESACU[[#This Row],[PROVINCIA]],[1]!PROVINCIASCC[#Data],4,FALSE),VLOOKUP(MESACU[[#This Row],[PAIS]],'[1]Centros de coste'!$A$2:$D$204,4,FALSE))</f>
        <v>EUROPA</v>
      </c>
      <c r="AA5534" t="str">
        <f>IFERROR(LEFT(TRIM(MESACU[[#This Row],[CodigoArticulo]]),LEN(TRIM(MESACU[[#This Row],[CodigoArticulo]]))-4),"")</f>
        <v>C-MB</v>
      </c>
      <c r="AB5534" t="str">
        <f>IFERROR(VLOOKUP(MESACU[[#This Row],[CODIGOG]],[1]!FAMILIAS[#Data],5,FALSE),"")</f>
        <v>BIOFERTILIZERS</v>
      </c>
    </row>
    <row r="5535" spans="1:28" x14ac:dyDescent="0.35">
      <c r="A5535" t="s">
        <v>28</v>
      </c>
      <c r="B5535">
        <v>389</v>
      </c>
      <c r="C5535" t="s">
        <v>29</v>
      </c>
      <c r="D5535">
        <v>2026</v>
      </c>
      <c r="E5535">
        <v>4</v>
      </c>
      <c r="F5535" t="s">
        <v>1035</v>
      </c>
      <c r="G5535">
        <v>334</v>
      </c>
      <c r="H5535" t="s">
        <v>1036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 t="s">
        <v>28</v>
      </c>
      <c r="Q5535" t="s">
        <v>1002</v>
      </c>
      <c r="R5535" t="s">
        <v>1013</v>
      </c>
      <c r="S5535" t="s">
        <v>235</v>
      </c>
      <c r="T5535" t="s">
        <v>36</v>
      </c>
      <c r="U5535">
        <v>0</v>
      </c>
      <c r="V5535">
        <v>11040</v>
      </c>
      <c r="W5535">
        <v>0</v>
      </c>
      <c r="X5535" t="str">
        <f>IF(MESACU[[#This Row],[PAIS]]="ESPAÑA",VLOOKUP(MESACU[[#This Row],[PROVINCIA]],[1]!PROVINCIASCC[#Data],2,FALSE),VLOOKUP(MESACU[[#This Row],[PAIS]],'[1]Centros de coste'!$A$2:$D$204,2,FALSE))</f>
        <v>C43 - IBERICA I</v>
      </c>
      <c r="Y5535" t="str">
        <f>IF(MESACU[[#This Row],[PAIS]]="ESPAÑA",VLOOKUP(MESACU[[#This Row],[PROVINCIA]],[1]!PROVINCIASCC[#Data],3,FALSE),VLOOKUP(MESACU[[#This Row],[PAIS]],'[1]Centros de coste'!$A$2:$D$204,3,FALSE))</f>
        <v>IBERICA I</v>
      </c>
      <c r="Z5535" t="str">
        <f>IF(MESACU[[#This Row],[PAIS]]="ESPAÑA",VLOOKUP(MESACU[[#This Row],[PROVINCIA]],[1]!PROVINCIASCC[#Data],4,FALSE),VLOOKUP(MESACU[[#This Row],[PAIS]],'[1]Centros de coste'!$A$2:$D$204,4,FALSE))</f>
        <v>EUROPA</v>
      </c>
      <c r="AA5535" t="str">
        <f>IFERROR(LEFT(TRIM(MESACU[[#This Row],[CodigoArticulo]]),LEN(TRIM(MESACU[[#This Row],[CodigoArticulo]]))-4),"")</f>
        <v>SASG0282</v>
      </c>
      <c r="AB5535" t="str">
        <f>IFERROR(VLOOKUP(MESACU[[#This Row],[CODIGOG]],[1]!FAMILIAS[#Data],5,FALSE),"")</f>
        <v/>
      </c>
    </row>
    <row r="5536" spans="1:28" x14ac:dyDescent="0.35">
      <c r="A5536" t="s">
        <v>28</v>
      </c>
      <c r="B5536">
        <v>390</v>
      </c>
      <c r="C5536" t="s">
        <v>29</v>
      </c>
      <c r="D5536">
        <v>2026</v>
      </c>
      <c r="E5536">
        <v>4</v>
      </c>
      <c r="F5536" t="s">
        <v>1035</v>
      </c>
      <c r="G5536">
        <v>334</v>
      </c>
      <c r="H5536" t="s">
        <v>1036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 t="s">
        <v>1035</v>
      </c>
      <c r="Q5536" t="s">
        <v>1002</v>
      </c>
      <c r="R5536" t="s">
        <v>1013</v>
      </c>
      <c r="S5536" t="s">
        <v>235</v>
      </c>
      <c r="T5536" t="s">
        <v>36</v>
      </c>
      <c r="U5536">
        <v>0</v>
      </c>
      <c r="V5536">
        <v>11040</v>
      </c>
      <c r="W5536">
        <v>0</v>
      </c>
      <c r="X5536" t="str">
        <f>IF(MESACU[[#This Row],[PAIS]]="ESPAÑA",VLOOKUP(MESACU[[#This Row],[PROVINCIA]],[1]!PROVINCIASCC[#Data],2,FALSE),VLOOKUP(MESACU[[#This Row],[PAIS]],'[1]Centros de coste'!$A$2:$D$204,2,FALSE))</f>
        <v>C43 - IBERICA I</v>
      </c>
      <c r="Y5536" t="str">
        <f>IF(MESACU[[#This Row],[PAIS]]="ESPAÑA",VLOOKUP(MESACU[[#This Row],[PROVINCIA]],[1]!PROVINCIASCC[#Data],3,FALSE),VLOOKUP(MESACU[[#This Row],[PAIS]],'[1]Centros de coste'!$A$2:$D$204,3,FALSE))</f>
        <v>IBERICA I</v>
      </c>
      <c r="Z5536" t="str">
        <f>IF(MESACU[[#This Row],[PAIS]]="ESPAÑA",VLOOKUP(MESACU[[#This Row],[PROVINCIA]],[1]!PROVINCIASCC[#Data],4,FALSE),VLOOKUP(MESACU[[#This Row],[PAIS]],'[1]Centros de coste'!$A$2:$D$204,4,FALSE))</f>
        <v>EUROPA</v>
      </c>
      <c r="AA5536" t="str">
        <f>IFERROR(LEFT(TRIM(MESACU[[#This Row],[CodigoArticulo]]),LEN(TRIM(MESACU[[#This Row],[CodigoArticulo]]))-4),"")</f>
        <v>SASG0282</v>
      </c>
      <c r="AB5536" t="str">
        <f>IFERROR(VLOOKUP(MESACU[[#This Row],[CODIGOG]],[1]!FAMILIAS[#Data],5,FALSE),"")</f>
        <v/>
      </c>
    </row>
    <row r="5537" spans="1:28" x14ac:dyDescent="0.35">
      <c r="A5537" t="s">
        <v>28</v>
      </c>
      <c r="B5537">
        <v>391</v>
      </c>
      <c r="C5537" t="s">
        <v>29</v>
      </c>
      <c r="D5537">
        <v>2026</v>
      </c>
      <c r="E5537">
        <v>4</v>
      </c>
      <c r="F5537" t="s">
        <v>1019</v>
      </c>
      <c r="G5537">
        <v>334</v>
      </c>
      <c r="H5537" t="s">
        <v>1020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 t="s">
        <v>1019</v>
      </c>
      <c r="Q5537" t="s">
        <v>1002</v>
      </c>
      <c r="R5537" t="s">
        <v>1013</v>
      </c>
      <c r="S5537" t="s">
        <v>235</v>
      </c>
      <c r="T5537" t="s">
        <v>36</v>
      </c>
      <c r="U5537">
        <v>0</v>
      </c>
      <c r="V5537">
        <v>16640</v>
      </c>
      <c r="W5537">
        <v>0</v>
      </c>
      <c r="X5537" t="str">
        <f>IF(MESACU[[#This Row],[PAIS]]="ESPAÑA",VLOOKUP(MESACU[[#This Row],[PROVINCIA]],[1]!PROVINCIASCC[#Data],2,FALSE),VLOOKUP(MESACU[[#This Row],[PAIS]],'[1]Centros de coste'!$A$2:$D$204,2,FALSE))</f>
        <v>C43 - IBERICA I</v>
      </c>
      <c r="Y5537" t="str">
        <f>IF(MESACU[[#This Row],[PAIS]]="ESPAÑA",VLOOKUP(MESACU[[#This Row],[PROVINCIA]],[1]!PROVINCIASCC[#Data],3,FALSE),VLOOKUP(MESACU[[#This Row],[PAIS]],'[1]Centros de coste'!$A$2:$D$204,3,FALSE))</f>
        <v>IBERICA I</v>
      </c>
      <c r="Z5537" t="str">
        <f>IF(MESACU[[#This Row],[PAIS]]="ESPAÑA",VLOOKUP(MESACU[[#This Row],[PROVINCIA]],[1]!PROVINCIASCC[#Data],4,FALSE),VLOOKUP(MESACU[[#This Row],[PAIS]],'[1]Centros de coste'!$A$2:$D$204,4,FALSE))</f>
        <v>EUROPA</v>
      </c>
      <c r="AA5537" t="str">
        <f>IFERROR(LEFT(TRIM(MESACU[[#This Row],[CodigoArticulo]]),LEN(TRIM(MESACU[[#This Row],[CodigoArticulo]]))-4),"")</f>
        <v>SASCDS</v>
      </c>
      <c r="AB5537" t="str">
        <f>IFERROR(VLOOKUP(MESACU[[#This Row],[CODIGOG]],[1]!FAMILIAS[#Data],5,FALSE),"")</f>
        <v/>
      </c>
    </row>
    <row r="5538" spans="1:28" x14ac:dyDescent="0.35">
      <c r="A5538" t="s">
        <v>28</v>
      </c>
      <c r="B5538">
        <v>392</v>
      </c>
      <c r="C5538" t="s">
        <v>29</v>
      </c>
      <c r="D5538">
        <v>2026</v>
      </c>
      <c r="E5538">
        <v>4</v>
      </c>
      <c r="F5538" t="s">
        <v>1019</v>
      </c>
      <c r="G5538">
        <v>334</v>
      </c>
      <c r="H5538" t="s">
        <v>1020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 t="s">
        <v>1019</v>
      </c>
      <c r="Q5538" t="s">
        <v>1002</v>
      </c>
      <c r="R5538" t="s">
        <v>1013</v>
      </c>
      <c r="S5538" t="s">
        <v>235</v>
      </c>
      <c r="T5538" t="s">
        <v>36</v>
      </c>
      <c r="U5538">
        <v>0</v>
      </c>
      <c r="V5538">
        <v>16640</v>
      </c>
      <c r="W5538">
        <v>0</v>
      </c>
      <c r="X5538" t="str">
        <f>IF(MESACU[[#This Row],[PAIS]]="ESPAÑA",VLOOKUP(MESACU[[#This Row],[PROVINCIA]],[1]!PROVINCIASCC[#Data],2,FALSE),VLOOKUP(MESACU[[#This Row],[PAIS]],'[1]Centros de coste'!$A$2:$D$204,2,FALSE))</f>
        <v>C43 - IBERICA I</v>
      </c>
      <c r="Y5538" t="str">
        <f>IF(MESACU[[#This Row],[PAIS]]="ESPAÑA",VLOOKUP(MESACU[[#This Row],[PROVINCIA]],[1]!PROVINCIASCC[#Data],3,FALSE),VLOOKUP(MESACU[[#This Row],[PAIS]],'[1]Centros de coste'!$A$2:$D$204,3,FALSE))</f>
        <v>IBERICA I</v>
      </c>
      <c r="Z5538" t="str">
        <f>IF(MESACU[[#This Row],[PAIS]]="ESPAÑA",VLOOKUP(MESACU[[#This Row],[PROVINCIA]],[1]!PROVINCIASCC[#Data],4,FALSE),VLOOKUP(MESACU[[#This Row],[PAIS]],'[1]Centros de coste'!$A$2:$D$204,4,FALSE))</f>
        <v>EUROPA</v>
      </c>
      <c r="AA5538" t="str">
        <f>IFERROR(LEFT(TRIM(MESACU[[#This Row],[CodigoArticulo]]),LEN(TRIM(MESACU[[#This Row],[CodigoArticulo]]))-4),"")</f>
        <v>SASCDS</v>
      </c>
      <c r="AB5538" t="str">
        <f>IFERROR(VLOOKUP(MESACU[[#This Row],[CODIGOG]],[1]!FAMILIAS[#Data],5,FALSE),"")</f>
        <v/>
      </c>
    </row>
    <row r="5539" spans="1:28" x14ac:dyDescent="0.35">
      <c r="A5539" t="s">
        <v>28</v>
      </c>
      <c r="B5539">
        <v>393</v>
      </c>
      <c r="C5539" t="s">
        <v>29</v>
      </c>
      <c r="D5539">
        <v>2026</v>
      </c>
      <c r="E5539">
        <v>4</v>
      </c>
      <c r="F5539" t="s">
        <v>1019</v>
      </c>
      <c r="G5539">
        <v>334</v>
      </c>
      <c r="H5539" t="s">
        <v>1020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 t="s">
        <v>1019</v>
      </c>
      <c r="Q5539" t="s">
        <v>1002</v>
      </c>
      <c r="R5539" t="s">
        <v>1013</v>
      </c>
      <c r="S5539" t="s">
        <v>235</v>
      </c>
      <c r="T5539" t="s">
        <v>36</v>
      </c>
      <c r="U5539">
        <v>0</v>
      </c>
      <c r="V5539">
        <v>16640</v>
      </c>
      <c r="W5539">
        <v>0</v>
      </c>
      <c r="X5539" t="str">
        <f>IF(MESACU[[#This Row],[PAIS]]="ESPAÑA",VLOOKUP(MESACU[[#This Row],[PROVINCIA]],[1]!PROVINCIASCC[#Data],2,FALSE),VLOOKUP(MESACU[[#This Row],[PAIS]],'[1]Centros de coste'!$A$2:$D$204,2,FALSE))</f>
        <v>C43 - IBERICA I</v>
      </c>
      <c r="Y5539" t="str">
        <f>IF(MESACU[[#This Row],[PAIS]]="ESPAÑA",VLOOKUP(MESACU[[#This Row],[PROVINCIA]],[1]!PROVINCIASCC[#Data],3,FALSE),VLOOKUP(MESACU[[#This Row],[PAIS]],'[1]Centros de coste'!$A$2:$D$204,3,FALSE))</f>
        <v>IBERICA I</v>
      </c>
      <c r="Z5539" t="str">
        <f>IF(MESACU[[#This Row],[PAIS]]="ESPAÑA",VLOOKUP(MESACU[[#This Row],[PROVINCIA]],[1]!PROVINCIASCC[#Data],4,FALSE),VLOOKUP(MESACU[[#This Row],[PAIS]],'[1]Centros de coste'!$A$2:$D$204,4,FALSE))</f>
        <v>EUROPA</v>
      </c>
      <c r="AA5539" t="str">
        <f>IFERROR(LEFT(TRIM(MESACU[[#This Row],[CodigoArticulo]]),LEN(TRIM(MESACU[[#This Row],[CodigoArticulo]]))-4),"")</f>
        <v>SASCDS</v>
      </c>
      <c r="AB5539" t="str">
        <f>IFERROR(VLOOKUP(MESACU[[#This Row],[CODIGOG]],[1]!FAMILIAS[#Data],5,FALSE),"")</f>
        <v/>
      </c>
    </row>
    <row r="5540" spans="1:28" x14ac:dyDescent="0.35">
      <c r="A5540" t="s">
        <v>28</v>
      </c>
      <c r="B5540">
        <v>394</v>
      </c>
      <c r="C5540" t="s">
        <v>29</v>
      </c>
      <c r="D5540">
        <v>2026</v>
      </c>
      <c r="E5540">
        <v>5</v>
      </c>
      <c r="F5540" t="s">
        <v>122</v>
      </c>
      <c r="G5540">
        <v>438</v>
      </c>
      <c r="H5540" t="s">
        <v>123</v>
      </c>
      <c r="I5540">
        <v>0</v>
      </c>
      <c r="J5540">
        <v>0</v>
      </c>
      <c r="K5540">
        <v>151.80000000000001</v>
      </c>
      <c r="L5540">
        <v>0</v>
      </c>
      <c r="M5540">
        <v>0</v>
      </c>
      <c r="N5540">
        <v>0</v>
      </c>
      <c r="O5540">
        <v>28.8</v>
      </c>
      <c r="P5540" t="s">
        <v>122</v>
      </c>
      <c r="Q5540" t="s">
        <v>102</v>
      </c>
      <c r="R5540" t="s">
        <v>34</v>
      </c>
      <c r="S5540" t="s">
        <v>50</v>
      </c>
      <c r="T5540" t="s">
        <v>36</v>
      </c>
      <c r="U5540">
        <v>0</v>
      </c>
      <c r="V5540">
        <v>6000</v>
      </c>
      <c r="W5540">
        <v>15180</v>
      </c>
      <c r="X5540" t="str">
        <f>IF(MESACU[[#This Row],[PAIS]]="ESPAÑA",VLOOKUP(MESACU[[#This Row],[PROVINCIA]],[1]!PROVINCIASCC[#Data],2,FALSE),VLOOKUP(MESACU[[#This Row],[PAIS]],'[1]Centros de coste'!$A$2:$D$204,2,FALSE))</f>
        <v>C44 - IBERICA II</v>
      </c>
      <c r="Y5540" t="str">
        <f>IF(MESACU[[#This Row],[PAIS]]="ESPAÑA",VLOOKUP(MESACU[[#This Row],[PROVINCIA]],[1]!PROVINCIASCC[#Data],3,FALSE),VLOOKUP(MESACU[[#This Row],[PAIS]],'[1]Centros de coste'!$A$2:$D$204,3,FALSE))</f>
        <v>IBERICA II</v>
      </c>
      <c r="Z5540" t="str">
        <f>IF(MESACU[[#This Row],[PAIS]]="ESPAÑA",VLOOKUP(MESACU[[#This Row],[PROVINCIA]],[1]!PROVINCIASCC[#Data],4,FALSE),VLOOKUP(MESACU[[#This Row],[PAIS]],'[1]Centros de coste'!$A$2:$D$204,4,FALSE))</f>
        <v>EUROPA</v>
      </c>
      <c r="AA5540" t="str">
        <f>IFERROR(LEFT(TRIM(MESACU[[#This Row],[CodigoArticulo]]),LEN(TRIM(MESACU[[#This Row],[CodigoArticulo]]))-4),"")</f>
        <v>AGXK</v>
      </c>
      <c r="AB5540" t="str">
        <f>IFERROR(VLOOKUP(MESACU[[#This Row],[CODIGOG]],[1]!FAMILIAS[#Data],5,FALSE),"")</f>
        <v>BIOFERTILIZERS</v>
      </c>
    </row>
    <row r="5541" spans="1:28" x14ac:dyDescent="0.35">
      <c r="A5541" t="s">
        <v>28</v>
      </c>
      <c r="B5541">
        <v>394</v>
      </c>
      <c r="C5541" t="s">
        <v>29</v>
      </c>
      <c r="D5541">
        <v>2026</v>
      </c>
      <c r="E5541">
        <v>5</v>
      </c>
      <c r="F5541" t="s">
        <v>563</v>
      </c>
      <c r="G5541">
        <v>438</v>
      </c>
      <c r="H5541" t="s">
        <v>564</v>
      </c>
      <c r="I5541">
        <v>0</v>
      </c>
      <c r="J5541">
        <v>0</v>
      </c>
      <c r="K5541">
        <v>31.5</v>
      </c>
      <c r="L5541">
        <v>0</v>
      </c>
      <c r="M5541">
        <v>0</v>
      </c>
      <c r="N5541">
        <v>0</v>
      </c>
      <c r="O5541">
        <v>4.8</v>
      </c>
      <c r="P5541" t="s">
        <v>563</v>
      </c>
      <c r="Q5541" t="s">
        <v>102</v>
      </c>
      <c r="R5541" t="s">
        <v>34</v>
      </c>
      <c r="S5541" t="s">
        <v>50</v>
      </c>
      <c r="T5541" t="s">
        <v>36</v>
      </c>
      <c r="U5541">
        <v>0</v>
      </c>
      <c r="V5541">
        <v>1000</v>
      </c>
      <c r="W5541">
        <v>3150</v>
      </c>
      <c r="X5541" t="str">
        <f>IF(MESACU[[#This Row],[PAIS]]="ESPAÑA",VLOOKUP(MESACU[[#This Row],[PROVINCIA]],[1]!PROVINCIASCC[#Data],2,FALSE),VLOOKUP(MESACU[[#This Row],[PAIS]],'[1]Centros de coste'!$A$2:$D$204,2,FALSE))</f>
        <v>C44 - IBERICA II</v>
      </c>
      <c r="Y5541" t="str">
        <f>IF(MESACU[[#This Row],[PAIS]]="ESPAÑA",VLOOKUP(MESACU[[#This Row],[PROVINCIA]],[1]!PROVINCIASCC[#Data],3,FALSE),VLOOKUP(MESACU[[#This Row],[PAIS]],'[1]Centros de coste'!$A$2:$D$204,3,FALSE))</f>
        <v>IBERICA II</v>
      </c>
      <c r="Z5541" t="str">
        <f>IF(MESACU[[#This Row],[PAIS]]="ESPAÑA",VLOOKUP(MESACU[[#This Row],[PROVINCIA]],[1]!PROVINCIASCC[#Data],4,FALSE),VLOOKUP(MESACU[[#This Row],[PAIS]],'[1]Centros de coste'!$A$2:$D$204,4,FALSE))</f>
        <v>EUROPA</v>
      </c>
      <c r="AA5541" t="str">
        <f>IFERROR(LEFT(TRIM(MESACU[[#This Row],[CodigoArticulo]]),LEN(TRIM(MESACU[[#This Row],[CodigoArticulo]]))-4),"")</f>
        <v>AGXKAE</v>
      </c>
      <c r="AB5541" t="str">
        <f>IFERROR(VLOOKUP(MESACU[[#This Row],[CODIGOG]],[1]!FAMILIAS[#Data],5,FALSE),"")</f>
        <v>BIOFERTILIZERS</v>
      </c>
    </row>
    <row r="5542" spans="1:28" x14ac:dyDescent="0.35">
      <c r="A5542" t="s">
        <v>28</v>
      </c>
      <c r="B5542">
        <v>394</v>
      </c>
      <c r="C5542" t="s">
        <v>29</v>
      </c>
      <c r="D5542">
        <v>2026</v>
      </c>
      <c r="E5542">
        <v>5</v>
      </c>
      <c r="F5542" t="s">
        <v>1030</v>
      </c>
      <c r="G5542">
        <v>438</v>
      </c>
      <c r="H5542" t="s">
        <v>1031</v>
      </c>
      <c r="I5542">
        <v>0</v>
      </c>
      <c r="J5542">
        <v>0</v>
      </c>
      <c r="K5542">
        <v>5.0784000000000002</v>
      </c>
      <c r="L5542">
        <v>0</v>
      </c>
      <c r="M5542">
        <v>0</v>
      </c>
      <c r="N5542">
        <v>0</v>
      </c>
      <c r="O5542">
        <v>5.18</v>
      </c>
      <c r="P5542" t="s">
        <v>1030</v>
      </c>
      <c r="Q5542" t="s">
        <v>102</v>
      </c>
      <c r="R5542" t="s">
        <v>34</v>
      </c>
      <c r="S5542" t="s">
        <v>50</v>
      </c>
      <c r="T5542" t="s">
        <v>36</v>
      </c>
      <c r="U5542">
        <v>0</v>
      </c>
      <c r="V5542">
        <v>96</v>
      </c>
      <c r="W5542">
        <v>507.84</v>
      </c>
      <c r="X5542" t="str">
        <f>IF(MESACU[[#This Row],[PAIS]]="ESPAÑA",VLOOKUP(MESACU[[#This Row],[PROVINCIA]],[1]!PROVINCIASCC[#Data],2,FALSE),VLOOKUP(MESACU[[#This Row],[PAIS]],'[1]Centros de coste'!$A$2:$D$204,2,FALSE))</f>
        <v>C44 - IBERICA II</v>
      </c>
      <c r="Y5542" t="str">
        <f>IF(MESACU[[#This Row],[PAIS]]="ESPAÑA",VLOOKUP(MESACU[[#This Row],[PROVINCIA]],[1]!PROVINCIASCC[#Data],3,FALSE),VLOOKUP(MESACU[[#This Row],[PAIS]],'[1]Centros de coste'!$A$2:$D$204,3,FALSE))</f>
        <v>IBERICA II</v>
      </c>
      <c r="Z5542" t="str">
        <f>IF(MESACU[[#This Row],[PAIS]]="ESPAÑA",VLOOKUP(MESACU[[#This Row],[PROVINCIA]],[1]!PROVINCIASCC[#Data],4,FALSE),VLOOKUP(MESACU[[#This Row],[PAIS]],'[1]Centros de coste'!$A$2:$D$204,4,FALSE))</f>
        <v>EUROPA</v>
      </c>
      <c r="AA5542" t="str">
        <f>IFERROR(LEFT(TRIM(MESACU[[#This Row],[CodigoArticulo]]),LEN(TRIM(MESACU[[#This Row],[CodigoArticulo]]))-4),"")</f>
        <v>AGFEL</v>
      </c>
      <c r="AB5542" t="str">
        <f>IFERROR(VLOOKUP(MESACU[[#This Row],[CODIGOG]],[1]!FAMILIAS[#Data],5,FALSE),"")</f>
        <v>BIOFERTILIZERS</v>
      </c>
    </row>
    <row r="5543" spans="1:28" x14ac:dyDescent="0.35">
      <c r="A5543" t="s">
        <v>28</v>
      </c>
      <c r="B5543">
        <v>395</v>
      </c>
      <c r="C5543" t="s">
        <v>29</v>
      </c>
      <c r="D5543">
        <v>2026</v>
      </c>
      <c r="E5543">
        <v>4</v>
      </c>
      <c r="F5543" t="s">
        <v>1037</v>
      </c>
      <c r="G5543">
        <v>335</v>
      </c>
      <c r="H5543" t="s">
        <v>1037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 t="s">
        <v>1037</v>
      </c>
      <c r="Q5543" t="s">
        <v>1002</v>
      </c>
      <c r="R5543" t="s">
        <v>638</v>
      </c>
      <c r="S5543" t="s">
        <v>235</v>
      </c>
      <c r="T5543" t="s">
        <v>36</v>
      </c>
      <c r="U5543">
        <v>0</v>
      </c>
      <c r="V5543">
        <v>45600</v>
      </c>
      <c r="W5543">
        <v>9120</v>
      </c>
      <c r="X5543" t="str">
        <f>IF(MESACU[[#This Row],[PAIS]]="ESPAÑA",VLOOKUP(MESACU[[#This Row],[PROVINCIA]],[1]!PROVINCIASCC[#Data],2,FALSE),VLOOKUP(MESACU[[#This Row],[PAIS]],'[1]Centros de coste'!$A$2:$D$204,2,FALSE))</f>
        <v>C43 - IBERICA I</v>
      </c>
      <c r="Y5543" t="str">
        <f>IF(MESACU[[#This Row],[PAIS]]="ESPAÑA",VLOOKUP(MESACU[[#This Row],[PROVINCIA]],[1]!PROVINCIASCC[#Data],3,FALSE),VLOOKUP(MESACU[[#This Row],[PAIS]],'[1]Centros de coste'!$A$2:$D$204,3,FALSE))</f>
        <v>IBERICA I</v>
      </c>
      <c r="Z5543" t="str">
        <f>IF(MESACU[[#This Row],[PAIS]]="ESPAÑA",VLOOKUP(MESACU[[#This Row],[PROVINCIA]],[1]!PROVINCIASCC[#Data],4,FALSE),VLOOKUP(MESACU[[#This Row],[PAIS]],'[1]Centros de coste'!$A$2:$D$204,4,FALSE))</f>
        <v>EUROPA</v>
      </c>
      <c r="AA5543" t="str">
        <f>IFERROR(LEFT(TRIM(MESACU[[#This Row],[CodigoArticulo]]),LEN(TRIM(MESACU[[#This Row],[CodigoArticulo]]))-4),"")</f>
        <v>FORMULACION</v>
      </c>
      <c r="AB5543" t="str">
        <f>IFERROR(VLOOKUP(MESACU[[#This Row],[CODIGOG]],[1]!FAMILIAS[#Data],5,FALSE),"")</f>
        <v/>
      </c>
    </row>
    <row r="5544" spans="1:28" x14ac:dyDescent="0.35">
      <c r="A5544" t="s">
        <v>28</v>
      </c>
      <c r="B5544">
        <v>395</v>
      </c>
      <c r="C5544" t="s">
        <v>29</v>
      </c>
      <c r="D5544">
        <v>2026</v>
      </c>
      <c r="E5544">
        <v>4</v>
      </c>
      <c r="F5544" t="s">
        <v>1037</v>
      </c>
      <c r="G5544">
        <v>335</v>
      </c>
      <c r="H5544" t="s">
        <v>1037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 t="s">
        <v>1037</v>
      </c>
      <c r="Q5544" t="s">
        <v>1002</v>
      </c>
      <c r="R5544" t="s">
        <v>638</v>
      </c>
      <c r="S5544" t="s">
        <v>235</v>
      </c>
      <c r="T5544" t="s">
        <v>36</v>
      </c>
      <c r="U5544">
        <v>0</v>
      </c>
      <c r="V5544">
        <v>66560</v>
      </c>
      <c r="W5544">
        <v>13312</v>
      </c>
      <c r="X5544" t="str">
        <f>IF(MESACU[[#This Row],[PAIS]]="ESPAÑA",VLOOKUP(MESACU[[#This Row],[PROVINCIA]],[1]!PROVINCIASCC[#Data],2,FALSE),VLOOKUP(MESACU[[#This Row],[PAIS]],'[1]Centros de coste'!$A$2:$D$204,2,FALSE))</f>
        <v>C43 - IBERICA I</v>
      </c>
      <c r="Y5544" t="str">
        <f>IF(MESACU[[#This Row],[PAIS]]="ESPAÑA",VLOOKUP(MESACU[[#This Row],[PROVINCIA]],[1]!PROVINCIASCC[#Data],3,FALSE),VLOOKUP(MESACU[[#This Row],[PAIS]],'[1]Centros de coste'!$A$2:$D$204,3,FALSE))</f>
        <v>IBERICA I</v>
      </c>
      <c r="Z5544" t="str">
        <f>IF(MESACU[[#This Row],[PAIS]]="ESPAÑA",VLOOKUP(MESACU[[#This Row],[PROVINCIA]],[1]!PROVINCIASCC[#Data],4,FALSE),VLOOKUP(MESACU[[#This Row],[PAIS]],'[1]Centros de coste'!$A$2:$D$204,4,FALSE))</f>
        <v>EUROPA</v>
      </c>
      <c r="AA5544" t="str">
        <f>IFERROR(LEFT(TRIM(MESACU[[#This Row],[CodigoArticulo]]),LEN(TRIM(MESACU[[#This Row],[CodigoArticulo]]))-4),"")</f>
        <v>FORMULACION</v>
      </c>
      <c r="AB5544" t="str">
        <f>IFERROR(VLOOKUP(MESACU[[#This Row],[CODIGOG]],[1]!FAMILIAS[#Data],5,FALSE),"")</f>
        <v/>
      </c>
    </row>
    <row r="5545" spans="1:28" x14ac:dyDescent="0.35">
      <c r="A5545" t="s">
        <v>28</v>
      </c>
      <c r="B5545">
        <v>395</v>
      </c>
      <c r="C5545" t="s">
        <v>29</v>
      </c>
      <c r="D5545">
        <v>2026</v>
      </c>
      <c r="E5545">
        <v>4</v>
      </c>
      <c r="F5545" t="s">
        <v>1038</v>
      </c>
      <c r="G5545">
        <v>335</v>
      </c>
      <c r="H5545" t="s">
        <v>1038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 t="s">
        <v>28</v>
      </c>
      <c r="Q5545" t="s">
        <v>1002</v>
      </c>
      <c r="R5545" t="s">
        <v>638</v>
      </c>
      <c r="S5545" t="s">
        <v>235</v>
      </c>
      <c r="T5545" t="s">
        <v>36</v>
      </c>
      <c r="U5545">
        <v>0</v>
      </c>
      <c r="V5545">
        <v>66560</v>
      </c>
      <c r="W5545">
        <v>11980.8</v>
      </c>
      <c r="X5545" t="str">
        <f>IF(MESACU[[#This Row],[PAIS]]="ESPAÑA",VLOOKUP(MESACU[[#This Row],[PROVINCIA]],[1]!PROVINCIASCC[#Data],2,FALSE),VLOOKUP(MESACU[[#This Row],[PAIS]],'[1]Centros de coste'!$A$2:$D$204,2,FALSE))</f>
        <v>C43 - IBERICA I</v>
      </c>
      <c r="Y5545" t="str">
        <f>IF(MESACU[[#This Row],[PAIS]]="ESPAÑA",VLOOKUP(MESACU[[#This Row],[PROVINCIA]],[1]!PROVINCIASCC[#Data],3,FALSE),VLOOKUP(MESACU[[#This Row],[PAIS]],'[1]Centros de coste'!$A$2:$D$204,3,FALSE))</f>
        <v>IBERICA I</v>
      </c>
      <c r="Z5545" t="str">
        <f>IF(MESACU[[#This Row],[PAIS]]="ESPAÑA",VLOOKUP(MESACU[[#This Row],[PROVINCIA]],[1]!PROVINCIASCC[#Data],4,FALSE),VLOOKUP(MESACU[[#This Row],[PAIS]],'[1]Centros de coste'!$A$2:$D$204,4,FALSE))</f>
        <v>EUROPA</v>
      </c>
      <c r="AA5545" t="str">
        <f>IFERROR(LEFT(TRIM(MESACU[[#This Row],[CodigoArticulo]]),LEN(TRIM(MESACU[[#This Row],[CodigoArticulo]]))-4),"")</f>
        <v>BRETAX-CL</v>
      </c>
      <c r="AB5545" t="str">
        <f>IFERROR(VLOOKUP(MESACU[[#This Row],[CODIGOG]],[1]!FAMILIAS[#Data],5,FALSE),"")</f>
        <v/>
      </c>
    </row>
    <row r="5546" spans="1:28" x14ac:dyDescent="0.35">
      <c r="A5546" t="s">
        <v>28</v>
      </c>
      <c r="B5546">
        <v>395</v>
      </c>
      <c r="C5546" t="s">
        <v>29</v>
      </c>
      <c r="D5546">
        <v>2026</v>
      </c>
      <c r="E5546">
        <v>4</v>
      </c>
      <c r="F5546" t="s">
        <v>106</v>
      </c>
      <c r="G5546">
        <v>335</v>
      </c>
      <c r="H5546" t="s">
        <v>1039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 t="s">
        <v>106</v>
      </c>
      <c r="Q5546" t="s">
        <v>1002</v>
      </c>
      <c r="R5546" t="s">
        <v>28</v>
      </c>
      <c r="S5546" t="s">
        <v>235</v>
      </c>
      <c r="T5546" t="s">
        <v>36</v>
      </c>
      <c r="U5546">
        <v>0</v>
      </c>
      <c r="V5546">
        <v>0</v>
      </c>
      <c r="W5546">
        <v>0</v>
      </c>
      <c r="X5546" t="str">
        <f>IF(MESACU[[#This Row],[PAIS]]="ESPAÑA",VLOOKUP(MESACU[[#This Row],[PROVINCIA]],[1]!PROVINCIASCC[#Data],2,FALSE),VLOOKUP(MESACU[[#This Row],[PAIS]],'[1]Centros de coste'!$A$2:$D$204,2,FALSE))</f>
        <v>C43 - IBERICA I</v>
      </c>
      <c r="Y5546" t="str">
        <f>IF(MESACU[[#This Row],[PAIS]]="ESPAÑA",VLOOKUP(MESACU[[#This Row],[PROVINCIA]],[1]!PROVINCIASCC[#Data],3,FALSE),VLOOKUP(MESACU[[#This Row],[PAIS]],'[1]Centros de coste'!$A$2:$D$204,3,FALSE))</f>
        <v>IBERICA I</v>
      </c>
      <c r="Z5546" t="str">
        <f>IF(MESACU[[#This Row],[PAIS]]="ESPAÑA",VLOOKUP(MESACU[[#This Row],[PROVINCIA]],[1]!PROVINCIASCC[#Data],4,FALSE),VLOOKUP(MESACU[[#This Row],[PAIS]],'[1]Centros de coste'!$A$2:$D$204,4,FALSE))</f>
        <v>EUROPA</v>
      </c>
      <c r="AA5546" t="str">
        <f>IFERROR(LEFT(TRIM(MESACU[[#This Row],[CodigoArticulo]]),LEN(TRIM(MESACU[[#This Row],[CodigoArticulo]]))-4),"")</f>
        <v/>
      </c>
      <c r="AB5546" t="str">
        <f>IFERROR(VLOOKUP(MESACU[[#This Row],[CODIGOG]],[1]!FAMILIAS[#Data],5,FALSE),"")</f>
        <v/>
      </c>
    </row>
    <row r="5547" spans="1:28" x14ac:dyDescent="0.35">
      <c r="A5547" t="s">
        <v>28</v>
      </c>
      <c r="B5547">
        <v>395</v>
      </c>
      <c r="C5547" t="s">
        <v>29</v>
      </c>
      <c r="D5547">
        <v>2026</v>
      </c>
      <c r="E5547">
        <v>4</v>
      </c>
      <c r="F5547" t="s">
        <v>1040</v>
      </c>
      <c r="G5547">
        <v>335</v>
      </c>
      <c r="H5547" t="s">
        <v>1040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 t="s">
        <v>1040</v>
      </c>
      <c r="Q5547" t="s">
        <v>1002</v>
      </c>
      <c r="R5547" t="s">
        <v>638</v>
      </c>
      <c r="S5547" t="s">
        <v>235</v>
      </c>
      <c r="T5547" t="s">
        <v>36</v>
      </c>
      <c r="U5547">
        <v>0</v>
      </c>
      <c r="V5547">
        <v>22080</v>
      </c>
      <c r="W5547">
        <v>2428.8000000000002</v>
      </c>
      <c r="X5547" t="str">
        <f>IF(MESACU[[#This Row],[PAIS]]="ESPAÑA",VLOOKUP(MESACU[[#This Row],[PROVINCIA]],[1]!PROVINCIASCC[#Data],2,FALSE),VLOOKUP(MESACU[[#This Row],[PAIS]],'[1]Centros de coste'!$A$2:$D$204,2,FALSE))</f>
        <v>C43 - IBERICA I</v>
      </c>
      <c r="Y5547" t="str">
        <f>IF(MESACU[[#This Row],[PAIS]]="ESPAÑA",VLOOKUP(MESACU[[#This Row],[PROVINCIA]],[1]!PROVINCIASCC[#Data],3,FALSE),VLOOKUP(MESACU[[#This Row],[PAIS]],'[1]Centros de coste'!$A$2:$D$204,3,FALSE))</f>
        <v>IBERICA I</v>
      </c>
      <c r="Z5547" t="str">
        <f>IF(MESACU[[#This Row],[PAIS]]="ESPAÑA",VLOOKUP(MESACU[[#This Row],[PROVINCIA]],[1]!PROVINCIASCC[#Data],4,FALSE),VLOOKUP(MESACU[[#This Row],[PAIS]],'[1]Centros de coste'!$A$2:$D$204,4,FALSE))</f>
        <v>EUROPA</v>
      </c>
      <c r="AA5547" t="str">
        <f>IFERROR(LEFT(TRIM(MESACU[[#This Row],[CodigoArticulo]]),LEN(TRIM(MESACU[[#This Row],[CodigoArticulo]]))-4),"")</f>
        <v>ENVASADO</v>
      </c>
      <c r="AB5547" t="str">
        <f>IFERROR(VLOOKUP(MESACU[[#This Row],[CODIGOG]],[1]!FAMILIAS[#Data],5,FALSE),"")</f>
        <v/>
      </c>
    </row>
    <row r="5548" spans="1:28" x14ac:dyDescent="0.35">
      <c r="A5548" t="s">
        <v>28</v>
      </c>
      <c r="B5548">
        <v>395</v>
      </c>
      <c r="C5548" t="s">
        <v>29</v>
      </c>
      <c r="D5548">
        <v>2026</v>
      </c>
      <c r="E5548">
        <v>4</v>
      </c>
      <c r="F5548" t="s">
        <v>1040</v>
      </c>
      <c r="G5548">
        <v>335</v>
      </c>
      <c r="H5548" t="s">
        <v>1040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 t="s">
        <v>28</v>
      </c>
      <c r="Q5548" t="s">
        <v>1002</v>
      </c>
      <c r="R5548" t="s">
        <v>638</v>
      </c>
      <c r="S5548" t="s">
        <v>235</v>
      </c>
      <c r="T5548" t="s">
        <v>36</v>
      </c>
      <c r="U5548">
        <v>0</v>
      </c>
      <c r="V5548">
        <v>66560</v>
      </c>
      <c r="W5548">
        <v>7321.6</v>
      </c>
      <c r="X5548" t="str">
        <f>IF(MESACU[[#This Row],[PAIS]]="ESPAÑA",VLOOKUP(MESACU[[#This Row],[PROVINCIA]],[1]!PROVINCIASCC[#Data],2,FALSE),VLOOKUP(MESACU[[#This Row],[PAIS]],'[1]Centros de coste'!$A$2:$D$204,2,FALSE))</f>
        <v>C43 - IBERICA I</v>
      </c>
      <c r="Y5548" t="str">
        <f>IF(MESACU[[#This Row],[PAIS]]="ESPAÑA",VLOOKUP(MESACU[[#This Row],[PROVINCIA]],[1]!PROVINCIASCC[#Data],3,FALSE),VLOOKUP(MESACU[[#This Row],[PAIS]],'[1]Centros de coste'!$A$2:$D$204,3,FALSE))</f>
        <v>IBERICA I</v>
      </c>
      <c r="Z5548" t="str">
        <f>IF(MESACU[[#This Row],[PAIS]]="ESPAÑA",VLOOKUP(MESACU[[#This Row],[PROVINCIA]],[1]!PROVINCIASCC[#Data],4,FALSE),VLOOKUP(MESACU[[#This Row],[PAIS]],'[1]Centros de coste'!$A$2:$D$204,4,FALSE))</f>
        <v>EUROPA</v>
      </c>
      <c r="AA5548" t="str">
        <f>IFERROR(LEFT(TRIM(MESACU[[#This Row],[CodigoArticulo]]),LEN(TRIM(MESACU[[#This Row],[CodigoArticulo]]))-4),"")</f>
        <v>ENVASADO</v>
      </c>
      <c r="AB5548" t="str">
        <f>IFERROR(VLOOKUP(MESACU[[#This Row],[CODIGOG]],[1]!FAMILIAS[#Data],5,FALSE),"")</f>
        <v/>
      </c>
    </row>
    <row r="5549" spans="1:28" x14ac:dyDescent="0.35">
      <c r="A5549" t="s">
        <v>28</v>
      </c>
      <c r="B5549">
        <v>395</v>
      </c>
      <c r="C5549" t="s">
        <v>29</v>
      </c>
      <c r="D5549">
        <v>2026</v>
      </c>
      <c r="E5549">
        <v>4</v>
      </c>
      <c r="F5549" t="s">
        <v>1041</v>
      </c>
      <c r="G5549">
        <v>335</v>
      </c>
      <c r="H5549" t="s">
        <v>1042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 t="s">
        <v>1041</v>
      </c>
      <c r="Q5549" t="s">
        <v>1002</v>
      </c>
      <c r="R5549" t="s">
        <v>638</v>
      </c>
      <c r="S5549" t="s">
        <v>235</v>
      </c>
      <c r="T5549" t="s">
        <v>36</v>
      </c>
      <c r="U5549">
        <v>0</v>
      </c>
      <c r="V5549">
        <v>22080</v>
      </c>
      <c r="W5549">
        <v>5129.18</v>
      </c>
      <c r="X5549" t="str">
        <f>IF(MESACU[[#This Row],[PAIS]]="ESPAÑA",VLOOKUP(MESACU[[#This Row],[PROVINCIA]],[1]!PROVINCIASCC[#Data],2,FALSE),VLOOKUP(MESACU[[#This Row],[PAIS]],'[1]Centros de coste'!$A$2:$D$204,2,FALSE))</f>
        <v>C43 - IBERICA I</v>
      </c>
      <c r="Y5549" t="str">
        <f>IF(MESACU[[#This Row],[PAIS]]="ESPAÑA",VLOOKUP(MESACU[[#This Row],[PROVINCIA]],[1]!PROVINCIASCC[#Data],3,FALSE),VLOOKUP(MESACU[[#This Row],[PAIS]],'[1]Centros de coste'!$A$2:$D$204,3,FALSE))</f>
        <v>IBERICA I</v>
      </c>
      <c r="Z5549" t="str">
        <f>IF(MESACU[[#This Row],[PAIS]]="ESPAÑA",VLOOKUP(MESACU[[#This Row],[PROVINCIA]],[1]!PROVINCIASCC[#Data],4,FALSE),VLOOKUP(MESACU[[#This Row],[PAIS]],'[1]Centros de coste'!$A$2:$D$204,4,FALSE))</f>
        <v>EUROPA</v>
      </c>
      <c r="AA5549" t="str">
        <f>IFERROR(LEFT(TRIM(MESACU[[#This Row],[CodigoArticulo]]),LEN(TRIM(MESACU[[#This Row],[CodigoArticulo]]))-4),"")</f>
        <v>PACKAGING</v>
      </c>
      <c r="AB5549" t="str">
        <f>IFERROR(VLOOKUP(MESACU[[#This Row],[CODIGOG]],[1]!FAMILIAS[#Data],5,FALSE),"")</f>
        <v/>
      </c>
    </row>
    <row r="5550" spans="1:28" x14ac:dyDescent="0.35">
      <c r="A5550" t="s">
        <v>28</v>
      </c>
      <c r="B5550">
        <v>395</v>
      </c>
      <c r="C5550" t="s">
        <v>29</v>
      </c>
      <c r="D5550">
        <v>2026</v>
      </c>
      <c r="E5550">
        <v>4</v>
      </c>
      <c r="F5550" t="s">
        <v>1040</v>
      </c>
      <c r="G5550">
        <v>335</v>
      </c>
      <c r="H5550" t="s">
        <v>1040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 t="s">
        <v>1040</v>
      </c>
      <c r="Q5550" t="s">
        <v>1002</v>
      </c>
      <c r="R5550" t="s">
        <v>638</v>
      </c>
      <c r="S5550" t="s">
        <v>235</v>
      </c>
      <c r="T5550" t="s">
        <v>36</v>
      </c>
      <c r="U5550">
        <v>0</v>
      </c>
      <c r="V5550">
        <v>19840</v>
      </c>
      <c r="W5550">
        <v>2182.4</v>
      </c>
      <c r="X5550" t="str">
        <f>IF(MESACU[[#This Row],[PAIS]]="ESPAÑA",VLOOKUP(MESACU[[#This Row],[PROVINCIA]],[1]!PROVINCIASCC[#Data],2,FALSE),VLOOKUP(MESACU[[#This Row],[PAIS]],'[1]Centros de coste'!$A$2:$D$204,2,FALSE))</f>
        <v>C43 - IBERICA I</v>
      </c>
      <c r="Y5550" t="str">
        <f>IF(MESACU[[#This Row],[PAIS]]="ESPAÑA",VLOOKUP(MESACU[[#This Row],[PROVINCIA]],[1]!PROVINCIASCC[#Data],3,FALSE),VLOOKUP(MESACU[[#This Row],[PAIS]],'[1]Centros de coste'!$A$2:$D$204,3,FALSE))</f>
        <v>IBERICA I</v>
      </c>
      <c r="Z5550" t="str">
        <f>IF(MESACU[[#This Row],[PAIS]]="ESPAÑA",VLOOKUP(MESACU[[#This Row],[PROVINCIA]],[1]!PROVINCIASCC[#Data],4,FALSE),VLOOKUP(MESACU[[#This Row],[PAIS]],'[1]Centros de coste'!$A$2:$D$204,4,FALSE))</f>
        <v>EUROPA</v>
      </c>
      <c r="AA5550" t="str">
        <f>IFERROR(LEFT(TRIM(MESACU[[#This Row],[CodigoArticulo]]),LEN(TRIM(MESACU[[#This Row],[CodigoArticulo]]))-4),"")</f>
        <v>ENVASADO</v>
      </c>
      <c r="AB5550" t="str">
        <f>IFERROR(VLOOKUP(MESACU[[#This Row],[CODIGOG]],[1]!FAMILIAS[#Data],5,FALSE),"")</f>
        <v/>
      </c>
    </row>
    <row r="5551" spans="1:28" x14ac:dyDescent="0.35">
      <c r="A5551" t="s">
        <v>28</v>
      </c>
      <c r="B5551">
        <v>395</v>
      </c>
      <c r="C5551" t="s">
        <v>29</v>
      </c>
      <c r="D5551">
        <v>2026</v>
      </c>
      <c r="E5551">
        <v>4</v>
      </c>
      <c r="F5551" t="s">
        <v>1040</v>
      </c>
      <c r="G5551">
        <v>335</v>
      </c>
      <c r="H5551" t="s">
        <v>1040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 t="s">
        <v>1040</v>
      </c>
      <c r="Q5551" t="s">
        <v>1002</v>
      </c>
      <c r="R5551" t="s">
        <v>638</v>
      </c>
      <c r="S5551" t="s">
        <v>235</v>
      </c>
      <c r="T5551" t="s">
        <v>36</v>
      </c>
      <c r="U5551">
        <v>0</v>
      </c>
      <c r="V5551">
        <v>32000</v>
      </c>
      <c r="W5551">
        <v>3520</v>
      </c>
      <c r="X5551" t="str">
        <f>IF(MESACU[[#This Row],[PAIS]]="ESPAÑA",VLOOKUP(MESACU[[#This Row],[PROVINCIA]],[1]!PROVINCIASCC[#Data],2,FALSE),VLOOKUP(MESACU[[#This Row],[PAIS]],'[1]Centros de coste'!$A$2:$D$204,2,FALSE))</f>
        <v>C43 - IBERICA I</v>
      </c>
      <c r="Y5551" t="str">
        <f>IF(MESACU[[#This Row],[PAIS]]="ESPAÑA",VLOOKUP(MESACU[[#This Row],[PROVINCIA]],[1]!PROVINCIASCC[#Data],3,FALSE),VLOOKUP(MESACU[[#This Row],[PAIS]],'[1]Centros de coste'!$A$2:$D$204,3,FALSE))</f>
        <v>IBERICA I</v>
      </c>
      <c r="Z5551" t="str">
        <f>IF(MESACU[[#This Row],[PAIS]]="ESPAÑA",VLOOKUP(MESACU[[#This Row],[PROVINCIA]],[1]!PROVINCIASCC[#Data],4,FALSE),VLOOKUP(MESACU[[#This Row],[PAIS]],'[1]Centros de coste'!$A$2:$D$204,4,FALSE))</f>
        <v>EUROPA</v>
      </c>
      <c r="AA5551" t="str">
        <f>IFERROR(LEFT(TRIM(MESACU[[#This Row],[CodigoArticulo]]),LEN(TRIM(MESACU[[#This Row],[CodigoArticulo]]))-4),"")</f>
        <v>ENVASADO</v>
      </c>
      <c r="AB5551" t="str">
        <f>IFERROR(VLOOKUP(MESACU[[#This Row],[CODIGOG]],[1]!FAMILIAS[#Data],5,FALSE),"")</f>
        <v/>
      </c>
    </row>
    <row r="5552" spans="1:28" x14ac:dyDescent="0.35">
      <c r="A5552" t="s">
        <v>28</v>
      </c>
      <c r="B5552">
        <v>395</v>
      </c>
      <c r="C5552" t="s">
        <v>29</v>
      </c>
      <c r="D5552">
        <v>2026</v>
      </c>
      <c r="E5552">
        <v>4</v>
      </c>
      <c r="F5552" t="s">
        <v>106</v>
      </c>
      <c r="G5552">
        <v>335</v>
      </c>
      <c r="H5552" t="s">
        <v>1043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 t="s">
        <v>106</v>
      </c>
      <c r="Q5552" t="s">
        <v>1002</v>
      </c>
      <c r="R5552" t="s">
        <v>28</v>
      </c>
      <c r="S5552" t="s">
        <v>235</v>
      </c>
      <c r="T5552" t="s">
        <v>36</v>
      </c>
      <c r="U5552">
        <v>0</v>
      </c>
      <c r="V5552">
        <v>0</v>
      </c>
      <c r="W5552">
        <v>0</v>
      </c>
      <c r="X5552" t="str">
        <f>IF(MESACU[[#This Row],[PAIS]]="ESPAÑA",VLOOKUP(MESACU[[#This Row],[PROVINCIA]],[1]!PROVINCIASCC[#Data],2,FALSE),VLOOKUP(MESACU[[#This Row],[PAIS]],'[1]Centros de coste'!$A$2:$D$204,2,FALSE))</f>
        <v>C43 - IBERICA I</v>
      </c>
      <c r="Y5552" t="str">
        <f>IF(MESACU[[#This Row],[PAIS]]="ESPAÑA",VLOOKUP(MESACU[[#This Row],[PROVINCIA]],[1]!PROVINCIASCC[#Data],3,FALSE),VLOOKUP(MESACU[[#This Row],[PAIS]],'[1]Centros de coste'!$A$2:$D$204,3,FALSE))</f>
        <v>IBERICA I</v>
      </c>
      <c r="Z5552" t="str">
        <f>IF(MESACU[[#This Row],[PAIS]]="ESPAÑA",VLOOKUP(MESACU[[#This Row],[PROVINCIA]],[1]!PROVINCIASCC[#Data],4,FALSE),VLOOKUP(MESACU[[#This Row],[PAIS]],'[1]Centros de coste'!$A$2:$D$204,4,FALSE))</f>
        <v>EUROPA</v>
      </c>
      <c r="AA5552" t="str">
        <f>IFERROR(LEFT(TRIM(MESACU[[#This Row],[CodigoArticulo]]),LEN(TRIM(MESACU[[#This Row],[CodigoArticulo]]))-4),"")</f>
        <v/>
      </c>
      <c r="AB5552" t="str">
        <f>IFERROR(VLOOKUP(MESACU[[#This Row],[CODIGOG]],[1]!FAMILIAS[#Data],5,FALSE),"")</f>
        <v/>
      </c>
    </row>
    <row r="5553" spans="1:28" x14ac:dyDescent="0.35">
      <c r="A5553" t="s">
        <v>28</v>
      </c>
      <c r="B5553">
        <v>395</v>
      </c>
      <c r="C5553" t="s">
        <v>29</v>
      </c>
      <c r="D5553">
        <v>2026</v>
      </c>
      <c r="E5553">
        <v>4</v>
      </c>
      <c r="F5553" t="s">
        <v>1041</v>
      </c>
      <c r="G5553">
        <v>335</v>
      </c>
      <c r="H5553" t="s">
        <v>1042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 t="s">
        <v>1041</v>
      </c>
      <c r="Q5553" t="s">
        <v>1002</v>
      </c>
      <c r="R5553" t="s">
        <v>638</v>
      </c>
      <c r="S5553" t="s">
        <v>235</v>
      </c>
      <c r="T5553" t="s">
        <v>36</v>
      </c>
      <c r="U5553">
        <v>0</v>
      </c>
      <c r="V5553">
        <v>45600</v>
      </c>
      <c r="W5553">
        <v>2900.16</v>
      </c>
      <c r="X5553" t="str">
        <f>IF(MESACU[[#This Row],[PAIS]]="ESPAÑA",VLOOKUP(MESACU[[#This Row],[PROVINCIA]],[1]!PROVINCIASCC[#Data],2,FALSE),VLOOKUP(MESACU[[#This Row],[PAIS]],'[1]Centros de coste'!$A$2:$D$204,2,FALSE))</f>
        <v>C43 - IBERICA I</v>
      </c>
      <c r="Y5553" t="str">
        <f>IF(MESACU[[#This Row],[PAIS]]="ESPAÑA",VLOOKUP(MESACU[[#This Row],[PROVINCIA]],[1]!PROVINCIASCC[#Data],3,FALSE),VLOOKUP(MESACU[[#This Row],[PAIS]],'[1]Centros de coste'!$A$2:$D$204,3,FALSE))</f>
        <v>IBERICA I</v>
      </c>
      <c r="Z5553" t="str">
        <f>IF(MESACU[[#This Row],[PAIS]]="ESPAÑA",VLOOKUP(MESACU[[#This Row],[PROVINCIA]],[1]!PROVINCIASCC[#Data],4,FALSE),VLOOKUP(MESACU[[#This Row],[PAIS]],'[1]Centros de coste'!$A$2:$D$204,4,FALSE))</f>
        <v>EUROPA</v>
      </c>
      <c r="AA5553" t="str">
        <f>IFERROR(LEFT(TRIM(MESACU[[#This Row],[CodigoArticulo]]),LEN(TRIM(MESACU[[#This Row],[CodigoArticulo]]))-4),"")</f>
        <v>PACKAGING</v>
      </c>
      <c r="AB5553" t="str">
        <f>IFERROR(VLOOKUP(MESACU[[#This Row],[CODIGOG]],[1]!FAMILIAS[#Data],5,FALSE),"")</f>
        <v/>
      </c>
    </row>
    <row r="5554" spans="1:28" x14ac:dyDescent="0.35">
      <c r="A5554" t="s">
        <v>28</v>
      </c>
      <c r="B5554">
        <v>395</v>
      </c>
      <c r="C5554" t="s">
        <v>29</v>
      </c>
      <c r="D5554">
        <v>2026</v>
      </c>
      <c r="E5554">
        <v>4</v>
      </c>
      <c r="F5554" t="s">
        <v>1044</v>
      </c>
      <c r="G5554">
        <v>335</v>
      </c>
      <c r="H5554" t="s">
        <v>1045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 t="s">
        <v>28</v>
      </c>
      <c r="Q5554" t="s">
        <v>1002</v>
      </c>
      <c r="R5554" t="s">
        <v>638</v>
      </c>
      <c r="S5554" t="s">
        <v>235</v>
      </c>
      <c r="T5554" t="s">
        <v>36</v>
      </c>
      <c r="U5554">
        <v>0</v>
      </c>
      <c r="V5554">
        <v>66560</v>
      </c>
      <c r="W5554">
        <v>18636.8</v>
      </c>
      <c r="X5554" t="str">
        <f>IF(MESACU[[#This Row],[PAIS]]="ESPAÑA",VLOOKUP(MESACU[[#This Row],[PROVINCIA]],[1]!PROVINCIASCC[#Data],2,FALSE),VLOOKUP(MESACU[[#This Row],[PAIS]],'[1]Centros de coste'!$A$2:$D$204,2,FALSE))</f>
        <v>C43 - IBERICA I</v>
      </c>
      <c r="Y5554" t="str">
        <f>IF(MESACU[[#This Row],[PAIS]]="ESPAÑA",VLOOKUP(MESACU[[#This Row],[PROVINCIA]],[1]!PROVINCIASCC[#Data],3,FALSE),VLOOKUP(MESACU[[#This Row],[PAIS]],'[1]Centros de coste'!$A$2:$D$204,3,FALSE))</f>
        <v>IBERICA I</v>
      </c>
      <c r="Z5554" t="str">
        <f>IF(MESACU[[#This Row],[PAIS]]="ESPAÑA",VLOOKUP(MESACU[[#This Row],[PROVINCIA]],[1]!PROVINCIASCC[#Data],4,FALSE),VLOOKUP(MESACU[[#This Row],[PAIS]],'[1]Centros de coste'!$A$2:$D$204,4,FALSE))</f>
        <v>EUROPA</v>
      </c>
      <c r="AA5554" t="str">
        <f>IFERROR(LEFT(TRIM(MESACU[[#This Row],[CodigoArticulo]]),LEN(TRIM(MESACU[[#This Row],[CodigoArticulo]]))-4),"")</f>
        <v>NITRATO CALCICO</v>
      </c>
      <c r="AB5554" t="str">
        <f>IFERROR(VLOOKUP(MESACU[[#This Row],[CODIGOG]],[1]!FAMILIAS[#Data],5,FALSE),"")</f>
        <v/>
      </c>
    </row>
    <row r="5555" spans="1:28" x14ac:dyDescent="0.35">
      <c r="A5555" t="s">
        <v>28</v>
      </c>
      <c r="B5555">
        <v>395</v>
      </c>
      <c r="C5555" t="s">
        <v>29</v>
      </c>
      <c r="D5555">
        <v>2026</v>
      </c>
      <c r="E5555">
        <v>4</v>
      </c>
      <c r="F5555" t="s">
        <v>1041</v>
      </c>
      <c r="G5555">
        <v>335</v>
      </c>
      <c r="H5555" t="s">
        <v>1042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 t="s">
        <v>1041</v>
      </c>
      <c r="Q5555" t="s">
        <v>1002</v>
      </c>
      <c r="R5555" t="s">
        <v>638</v>
      </c>
      <c r="S5555" t="s">
        <v>235</v>
      </c>
      <c r="T5555" t="s">
        <v>36</v>
      </c>
      <c r="U5555">
        <v>0</v>
      </c>
      <c r="V5555">
        <v>19840</v>
      </c>
      <c r="W5555">
        <v>4608.83</v>
      </c>
      <c r="X5555" t="str">
        <f>IF(MESACU[[#This Row],[PAIS]]="ESPAÑA",VLOOKUP(MESACU[[#This Row],[PROVINCIA]],[1]!PROVINCIASCC[#Data],2,FALSE),VLOOKUP(MESACU[[#This Row],[PAIS]],'[1]Centros de coste'!$A$2:$D$204,2,FALSE))</f>
        <v>C43 - IBERICA I</v>
      </c>
      <c r="Y5555" t="str">
        <f>IF(MESACU[[#This Row],[PAIS]]="ESPAÑA",VLOOKUP(MESACU[[#This Row],[PROVINCIA]],[1]!PROVINCIASCC[#Data],3,FALSE),VLOOKUP(MESACU[[#This Row],[PAIS]],'[1]Centros de coste'!$A$2:$D$204,3,FALSE))</f>
        <v>IBERICA I</v>
      </c>
      <c r="Z5555" t="str">
        <f>IF(MESACU[[#This Row],[PAIS]]="ESPAÑA",VLOOKUP(MESACU[[#This Row],[PROVINCIA]],[1]!PROVINCIASCC[#Data],4,FALSE),VLOOKUP(MESACU[[#This Row],[PAIS]],'[1]Centros de coste'!$A$2:$D$204,4,FALSE))</f>
        <v>EUROPA</v>
      </c>
      <c r="AA5555" t="str">
        <f>IFERROR(LEFT(TRIM(MESACU[[#This Row],[CodigoArticulo]]),LEN(TRIM(MESACU[[#This Row],[CodigoArticulo]]))-4),"")</f>
        <v>PACKAGING</v>
      </c>
      <c r="AB5555" t="str">
        <f>IFERROR(VLOOKUP(MESACU[[#This Row],[CODIGOG]],[1]!FAMILIAS[#Data],5,FALSE),"")</f>
        <v/>
      </c>
    </row>
    <row r="5556" spans="1:28" x14ac:dyDescent="0.35">
      <c r="A5556" t="s">
        <v>28</v>
      </c>
      <c r="B5556">
        <v>395</v>
      </c>
      <c r="C5556" t="s">
        <v>29</v>
      </c>
      <c r="D5556">
        <v>2026</v>
      </c>
      <c r="E5556">
        <v>4</v>
      </c>
      <c r="F5556" t="s">
        <v>1044</v>
      </c>
      <c r="G5556">
        <v>335</v>
      </c>
      <c r="H5556" t="s">
        <v>1045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 t="s">
        <v>1044</v>
      </c>
      <c r="Q5556" t="s">
        <v>1002</v>
      </c>
      <c r="R5556" t="s">
        <v>638</v>
      </c>
      <c r="S5556" t="s">
        <v>235</v>
      </c>
      <c r="T5556" t="s">
        <v>36</v>
      </c>
      <c r="U5556">
        <v>0</v>
      </c>
      <c r="V5556">
        <v>22080</v>
      </c>
      <c r="W5556">
        <v>6972.86</v>
      </c>
      <c r="X5556" t="str">
        <f>IF(MESACU[[#This Row],[PAIS]]="ESPAÑA",VLOOKUP(MESACU[[#This Row],[PROVINCIA]],[1]!PROVINCIASCC[#Data],2,FALSE),VLOOKUP(MESACU[[#This Row],[PAIS]],'[1]Centros de coste'!$A$2:$D$204,2,FALSE))</f>
        <v>C43 - IBERICA I</v>
      </c>
      <c r="Y5556" t="str">
        <f>IF(MESACU[[#This Row],[PAIS]]="ESPAÑA",VLOOKUP(MESACU[[#This Row],[PROVINCIA]],[1]!PROVINCIASCC[#Data],3,FALSE),VLOOKUP(MESACU[[#This Row],[PAIS]],'[1]Centros de coste'!$A$2:$D$204,3,FALSE))</f>
        <v>IBERICA I</v>
      </c>
      <c r="Z5556" t="str">
        <f>IF(MESACU[[#This Row],[PAIS]]="ESPAÑA",VLOOKUP(MESACU[[#This Row],[PROVINCIA]],[1]!PROVINCIASCC[#Data],4,FALSE),VLOOKUP(MESACU[[#This Row],[PAIS]],'[1]Centros de coste'!$A$2:$D$204,4,FALSE))</f>
        <v>EUROPA</v>
      </c>
      <c r="AA5556" t="str">
        <f>IFERROR(LEFT(TRIM(MESACU[[#This Row],[CodigoArticulo]]),LEN(TRIM(MESACU[[#This Row],[CodigoArticulo]]))-4),"")</f>
        <v>NITRATO CALCICO</v>
      </c>
      <c r="AB5556" t="str">
        <f>IFERROR(VLOOKUP(MESACU[[#This Row],[CODIGOG]],[1]!FAMILIAS[#Data],5,FALSE),"")</f>
        <v/>
      </c>
    </row>
    <row r="5557" spans="1:28" x14ac:dyDescent="0.35">
      <c r="A5557" t="s">
        <v>28</v>
      </c>
      <c r="B5557">
        <v>395</v>
      </c>
      <c r="C5557" t="s">
        <v>29</v>
      </c>
      <c r="D5557">
        <v>2026</v>
      </c>
      <c r="E5557">
        <v>4</v>
      </c>
      <c r="F5557" t="s">
        <v>1041</v>
      </c>
      <c r="G5557">
        <v>335</v>
      </c>
      <c r="H5557" t="s">
        <v>1042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 t="s">
        <v>1041</v>
      </c>
      <c r="Q5557" t="s">
        <v>1002</v>
      </c>
      <c r="R5557" t="s">
        <v>638</v>
      </c>
      <c r="S5557" t="s">
        <v>235</v>
      </c>
      <c r="T5557" t="s">
        <v>36</v>
      </c>
      <c r="U5557">
        <v>0</v>
      </c>
      <c r="V5557">
        <v>32000</v>
      </c>
      <c r="W5557">
        <v>7433.6</v>
      </c>
      <c r="X5557" t="str">
        <f>IF(MESACU[[#This Row],[PAIS]]="ESPAÑA",VLOOKUP(MESACU[[#This Row],[PROVINCIA]],[1]!PROVINCIASCC[#Data],2,FALSE),VLOOKUP(MESACU[[#This Row],[PAIS]],'[1]Centros de coste'!$A$2:$D$204,2,FALSE))</f>
        <v>C43 - IBERICA I</v>
      </c>
      <c r="Y5557" t="str">
        <f>IF(MESACU[[#This Row],[PAIS]]="ESPAÑA",VLOOKUP(MESACU[[#This Row],[PROVINCIA]],[1]!PROVINCIASCC[#Data],3,FALSE),VLOOKUP(MESACU[[#This Row],[PAIS]],'[1]Centros de coste'!$A$2:$D$204,3,FALSE))</f>
        <v>IBERICA I</v>
      </c>
      <c r="Z5557" t="str">
        <f>IF(MESACU[[#This Row],[PAIS]]="ESPAÑA",VLOOKUP(MESACU[[#This Row],[PROVINCIA]],[1]!PROVINCIASCC[#Data],4,FALSE),VLOOKUP(MESACU[[#This Row],[PAIS]],'[1]Centros de coste'!$A$2:$D$204,4,FALSE))</f>
        <v>EUROPA</v>
      </c>
      <c r="AA5557" t="str">
        <f>IFERROR(LEFT(TRIM(MESACU[[#This Row],[CodigoArticulo]]),LEN(TRIM(MESACU[[#This Row],[CodigoArticulo]]))-4),"")</f>
        <v>PACKAGING</v>
      </c>
      <c r="AB5557" t="str">
        <f>IFERROR(VLOOKUP(MESACU[[#This Row],[CODIGOG]],[1]!FAMILIAS[#Data],5,FALSE),"")</f>
        <v/>
      </c>
    </row>
    <row r="5558" spans="1:28" x14ac:dyDescent="0.35">
      <c r="A5558" t="s">
        <v>28</v>
      </c>
      <c r="B5558">
        <v>395</v>
      </c>
      <c r="C5558" t="s">
        <v>29</v>
      </c>
      <c r="D5558">
        <v>2026</v>
      </c>
      <c r="E5558">
        <v>4</v>
      </c>
      <c r="F5558" t="s">
        <v>1046</v>
      </c>
      <c r="G5558">
        <v>335</v>
      </c>
      <c r="H5558" t="s">
        <v>1047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 t="s">
        <v>28</v>
      </c>
      <c r="Q5558" t="s">
        <v>1002</v>
      </c>
      <c r="R5558" t="s">
        <v>638</v>
      </c>
      <c r="S5558" t="s">
        <v>235</v>
      </c>
      <c r="T5558" t="s">
        <v>36</v>
      </c>
      <c r="U5558">
        <v>0</v>
      </c>
      <c r="V5558">
        <v>32000</v>
      </c>
      <c r="W5558">
        <v>13574.4</v>
      </c>
      <c r="X5558" t="str">
        <f>IF(MESACU[[#This Row],[PAIS]]="ESPAÑA",VLOOKUP(MESACU[[#This Row],[PROVINCIA]],[1]!PROVINCIASCC[#Data],2,FALSE),VLOOKUP(MESACU[[#This Row],[PAIS]],'[1]Centros de coste'!$A$2:$D$204,2,FALSE))</f>
        <v>C43 - IBERICA I</v>
      </c>
      <c r="Y5558" t="str">
        <f>IF(MESACU[[#This Row],[PAIS]]="ESPAÑA",VLOOKUP(MESACU[[#This Row],[PROVINCIA]],[1]!PROVINCIASCC[#Data],3,FALSE),VLOOKUP(MESACU[[#This Row],[PAIS]],'[1]Centros de coste'!$A$2:$D$204,3,FALSE))</f>
        <v>IBERICA I</v>
      </c>
      <c r="Z5558" t="str">
        <f>IF(MESACU[[#This Row],[PAIS]]="ESPAÑA",VLOOKUP(MESACU[[#This Row],[PROVINCIA]],[1]!PROVINCIASCC[#Data],4,FALSE),VLOOKUP(MESACU[[#This Row],[PAIS]],'[1]Centros de coste'!$A$2:$D$204,4,FALSE))</f>
        <v>EUROPA</v>
      </c>
      <c r="AA5558" t="str">
        <f>IFERROR(LEFT(TRIM(MESACU[[#This Row],[CodigoArticulo]]),LEN(TRIM(MESACU[[#This Row],[CodigoArticulo]]))-4),"")</f>
        <v>HIDROX. POTASICO</v>
      </c>
      <c r="AB5558" t="str">
        <f>IFERROR(VLOOKUP(MESACU[[#This Row],[CODIGOG]],[1]!FAMILIAS[#Data],5,FALSE),"")</f>
        <v/>
      </c>
    </row>
    <row r="5559" spans="1:28" x14ac:dyDescent="0.35">
      <c r="A5559" t="s">
        <v>28</v>
      </c>
      <c r="B5559">
        <v>395</v>
      </c>
      <c r="C5559" t="s">
        <v>29</v>
      </c>
      <c r="D5559">
        <v>2026</v>
      </c>
      <c r="E5559">
        <v>4</v>
      </c>
      <c r="F5559" t="s">
        <v>106</v>
      </c>
      <c r="G5559">
        <v>335</v>
      </c>
      <c r="H5559" t="s">
        <v>1048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 t="s">
        <v>106</v>
      </c>
      <c r="Q5559" t="s">
        <v>1002</v>
      </c>
      <c r="R5559" t="s">
        <v>28</v>
      </c>
      <c r="S5559" t="s">
        <v>235</v>
      </c>
      <c r="T5559" t="s">
        <v>36</v>
      </c>
      <c r="U5559">
        <v>0</v>
      </c>
      <c r="V5559">
        <v>0</v>
      </c>
      <c r="W5559">
        <v>0</v>
      </c>
      <c r="X5559" t="str">
        <f>IF(MESACU[[#This Row],[PAIS]]="ESPAÑA",VLOOKUP(MESACU[[#This Row],[PROVINCIA]],[1]!PROVINCIASCC[#Data],2,FALSE),VLOOKUP(MESACU[[#This Row],[PAIS]],'[1]Centros de coste'!$A$2:$D$204,2,FALSE))</f>
        <v>C43 - IBERICA I</v>
      </c>
      <c r="Y5559" t="str">
        <f>IF(MESACU[[#This Row],[PAIS]]="ESPAÑA",VLOOKUP(MESACU[[#This Row],[PROVINCIA]],[1]!PROVINCIASCC[#Data],3,FALSE),VLOOKUP(MESACU[[#This Row],[PAIS]],'[1]Centros de coste'!$A$2:$D$204,3,FALSE))</f>
        <v>IBERICA I</v>
      </c>
      <c r="Z5559" t="str">
        <f>IF(MESACU[[#This Row],[PAIS]]="ESPAÑA",VLOOKUP(MESACU[[#This Row],[PROVINCIA]],[1]!PROVINCIASCC[#Data],4,FALSE),VLOOKUP(MESACU[[#This Row],[PAIS]],'[1]Centros de coste'!$A$2:$D$204,4,FALSE))</f>
        <v>EUROPA</v>
      </c>
      <c r="AA5559" t="str">
        <f>IFERROR(LEFT(TRIM(MESACU[[#This Row],[CodigoArticulo]]),LEN(TRIM(MESACU[[#This Row],[CodigoArticulo]]))-4),"")</f>
        <v/>
      </c>
      <c r="AB5559" t="str">
        <f>IFERROR(VLOOKUP(MESACU[[#This Row],[CODIGOG]],[1]!FAMILIAS[#Data],5,FALSE),"")</f>
        <v/>
      </c>
    </row>
    <row r="5560" spans="1:28" x14ac:dyDescent="0.35">
      <c r="A5560" t="s">
        <v>28</v>
      </c>
      <c r="B5560">
        <v>395</v>
      </c>
      <c r="C5560" t="s">
        <v>29</v>
      </c>
      <c r="D5560">
        <v>2026</v>
      </c>
      <c r="E5560">
        <v>4</v>
      </c>
      <c r="F5560" t="s">
        <v>1041</v>
      </c>
      <c r="G5560">
        <v>335</v>
      </c>
      <c r="H5560" t="s">
        <v>1042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 t="s">
        <v>1041</v>
      </c>
      <c r="Q5560" t="s">
        <v>1002</v>
      </c>
      <c r="R5560" t="s">
        <v>638</v>
      </c>
      <c r="S5560" t="s">
        <v>235</v>
      </c>
      <c r="T5560" t="s">
        <v>36</v>
      </c>
      <c r="U5560">
        <v>0</v>
      </c>
      <c r="V5560">
        <v>66560</v>
      </c>
      <c r="W5560">
        <v>15461.89</v>
      </c>
      <c r="X5560" t="str">
        <f>IF(MESACU[[#This Row],[PAIS]]="ESPAÑA",VLOOKUP(MESACU[[#This Row],[PROVINCIA]],[1]!PROVINCIASCC[#Data],2,FALSE),VLOOKUP(MESACU[[#This Row],[PAIS]],'[1]Centros de coste'!$A$2:$D$204,2,FALSE))</f>
        <v>C43 - IBERICA I</v>
      </c>
      <c r="Y5560" t="str">
        <f>IF(MESACU[[#This Row],[PAIS]]="ESPAÑA",VLOOKUP(MESACU[[#This Row],[PROVINCIA]],[1]!PROVINCIASCC[#Data],3,FALSE),VLOOKUP(MESACU[[#This Row],[PAIS]],'[1]Centros de coste'!$A$2:$D$204,3,FALSE))</f>
        <v>IBERICA I</v>
      </c>
      <c r="Z5560" t="str">
        <f>IF(MESACU[[#This Row],[PAIS]]="ESPAÑA",VLOOKUP(MESACU[[#This Row],[PROVINCIA]],[1]!PROVINCIASCC[#Data],4,FALSE),VLOOKUP(MESACU[[#This Row],[PAIS]],'[1]Centros de coste'!$A$2:$D$204,4,FALSE))</f>
        <v>EUROPA</v>
      </c>
      <c r="AA5560" t="str">
        <f>IFERROR(LEFT(TRIM(MESACU[[#This Row],[CodigoArticulo]]),LEN(TRIM(MESACU[[#This Row],[CodigoArticulo]]))-4),"")</f>
        <v>PACKAGING</v>
      </c>
      <c r="AB5560" t="str">
        <f>IFERROR(VLOOKUP(MESACU[[#This Row],[CODIGOG]],[1]!FAMILIAS[#Data],5,FALSE),"")</f>
        <v/>
      </c>
    </row>
    <row r="5561" spans="1:28" x14ac:dyDescent="0.35">
      <c r="A5561" t="s">
        <v>28</v>
      </c>
      <c r="B5561">
        <v>395</v>
      </c>
      <c r="C5561" t="s">
        <v>29</v>
      </c>
      <c r="D5561">
        <v>2026</v>
      </c>
      <c r="E5561">
        <v>4</v>
      </c>
      <c r="F5561" t="s">
        <v>1037</v>
      </c>
      <c r="G5561">
        <v>335</v>
      </c>
      <c r="H5561" t="s">
        <v>1037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 t="s">
        <v>1037</v>
      </c>
      <c r="Q5561" t="s">
        <v>1002</v>
      </c>
      <c r="R5561" t="s">
        <v>638</v>
      </c>
      <c r="S5561" t="s">
        <v>235</v>
      </c>
      <c r="T5561" t="s">
        <v>36</v>
      </c>
      <c r="U5561">
        <v>0</v>
      </c>
      <c r="V5561">
        <v>32000</v>
      </c>
      <c r="W5561">
        <v>6400</v>
      </c>
      <c r="X5561" t="str">
        <f>IF(MESACU[[#This Row],[PAIS]]="ESPAÑA",VLOOKUP(MESACU[[#This Row],[PROVINCIA]],[1]!PROVINCIASCC[#Data],2,FALSE),VLOOKUP(MESACU[[#This Row],[PAIS]],'[1]Centros de coste'!$A$2:$D$204,2,FALSE))</f>
        <v>C43 - IBERICA I</v>
      </c>
      <c r="Y5561" t="str">
        <f>IF(MESACU[[#This Row],[PAIS]]="ESPAÑA",VLOOKUP(MESACU[[#This Row],[PROVINCIA]],[1]!PROVINCIASCC[#Data],3,FALSE),VLOOKUP(MESACU[[#This Row],[PAIS]],'[1]Centros de coste'!$A$2:$D$204,3,FALSE))</f>
        <v>IBERICA I</v>
      </c>
      <c r="Z5561" t="str">
        <f>IF(MESACU[[#This Row],[PAIS]]="ESPAÑA",VLOOKUP(MESACU[[#This Row],[PROVINCIA]],[1]!PROVINCIASCC[#Data],4,FALSE),VLOOKUP(MESACU[[#This Row],[PAIS]],'[1]Centros de coste'!$A$2:$D$204,4,FALSE))</f>
        <v>EUROPA</v>
      </c>
      <c r="AA5561" t="str">
        <f>IFERROR(LEFT(TRIM(MESACU[[#This Row],[CodigoArticulo]]),LEN(TRIM(MESACU[[#This Row],[CodigoArticulo]]))-4),"")</f>
        <v>FORMULACION</v>
      </c>
      <c r="AB5561" t="str">
        <f>IFERROR(VLOOKUP(MESACU[[#This Row],[CODIGOG]],[1]!FAMILIAS[#Data],5,FALSE),"")</f>
        <v/>
      </c>
    </row>
    <row r="5562" spans="1:28" x14ac:dyDescent="0.35">
      <c r="A5562" t="s">
        <v>28</v>
      </c>
      <c r="B5562">
        <v>395</v>
      </c>
      <c r="C5562" t="s">
        <v>29</v>
      </c>
      <c r="D5562">
        <v>2026</v>
      </c>
      <c r="E5562">
        <v>4</v>
      </c>
      <c r="F5562" t="s">
        <v>106</v>
      </c>
      <c r="G5562">
        <v>335</v>
      </c>
      <c r="H5562" t="s">
        <v>1049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 t="s">
        <v>106</v>
      </c>
      <c r="Q5562" t="s">
        <v>1002</v>
      </c>
      <c r="R5562" t="s">
        <v>28</v>
      </c>
      <c r="S5562" t="s">
        <v>235</v>
      </c>
      <c r="T5562" t="s">
        <v>36</v>
      </c>
      <c r="U5562">
        <v>0</v>
      </c>
      <c r="V5562">
        <v>0</v>
      </c>
      <c r="W5562">
        <v>0</v>
      </c>
      <c r="X5562" t="str">
        <f>IF(MESACU[[#This Row],[PAIS]]="ESPAÑA",VLOOKUP(MESACU[[#This Row],[PROVINCIA]],[1]!PROVINCIASCC[#Data],2,FALSE),VLOOKUP(MESACU[[#This Row],[PAIS]],'[1]Centros de coste'!$A$2:$D$204,2,FALSE))</f>
        <v>C43 - IBERICA I</v>
      </c>
      <c r="Y5562" t="str">
        <f>IF(MESACU[[#This Row],[PAIS]]="ESPAÑA",VLOOKUP(MESACU[[#This Row],[PROVINCIA]],[1]!PROVINCIASCC[#Data],3,FALSE),VLOOKUP(MESACU[[#This Row],[PAIS]],'[1]Centros de coste'!$A$2:$D$204,3,FALSE))</f>
        <v>IBERICA I</v>
      </c>
      <c r="Z5562" t="str">
        <f>IF(MESACU[[#This Row],[PAIS]]="ESPAÑA",VLOOKUP(MESACU[[#This Row],[PROVINCIA]],[1]!PROVINCIASCC[#Data],4,FALSE),VLOOKUP(MESACU[[#This Row],[PAIS]],'[1]Centros de coste'!$A$2:$D$204,4,FALSE))</f>
        <v>EUROPA</v>
      </c>
      <c r="AA5562" t="str">
        <f>IFERROR(LEFT(TRIM(MESACU[[#This Row],[CodigoArticulo]]),LEN(TRIM(MESACU[[#This Row],[CodigoArticulo]]))-4),"")</f>
        <v/>
      </c>
      <c r="AB5562" t="str">
        <f>IFERROR(VLOOKUP(MESACU[[#This Row],[CODIGOG]],[1]!FAMILIAS[#Data],5,FALSE),"")</f>
        <v/>
      </c>
    </row>
    <row r="5563" spans="1:28" x14ac:dyDescent="0.35">
      <c r="A5563" t="s">
        <v>28</v>
      </c>
      <c r="B5563">
        <v>395</v>
      </c>
      <c r="C5563" t="s">
        <v>29</v>
      </c>
      <c r="D5563">
        <v>2026</v>
      </c>
      <c r="E5563">
        <v>4</v>
      </c>
      <c r="F5563" t="s">
        <v>106</v>
      </c>
      <c r="G5563">
        <v>335</v>
      </c>
      <c r="H5563" t="s">
        <v>1050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 t="s">
        <v>106</v>
      </c>
      <c r="Q5563" t="s">
        <v>1002</v>
      </c>
      <c r="R5563" t="s">
        <v>28</v>
      </c>
      <c r="S5563" t="s">
        <v>235</v>
      </c>
      <c r="T5563" t="s">
        <v>36</v>
      </c>
      <c r="U5563">
        <v>0</v>
      </c>
      <c r="V5563">
        <v>0</v>
      </c>
      <c r="W5563">
        <v>0</v>
      </c>
      <c r="X5563" t="str">
        <f>IF(MESACU[[#This Row],[PAIS]]="ESPAÑA",VLOOKUP(MESACU[[#This Row],[PROVINCIA]],[1]!PROVINCIASCC[#Data],2,FALSE),VLOOKUP(MESACU[[#This Row],[PAIS]],'[1]Centros de coste'!$A$2:$D$204,2,FALSE))</f>
        <v>C43 - IBERICA I</v>
      </c>
      <c r="Y5563" t="str">
        <f>IF(MESACU[[#This Row],[PAIS]]="ESPAÑA",VLOOKUP(MESACU[[#This Row],[PROVINCIA]],[1]!PROVINCIASCC[#Data],3,FALSE),VLOOKUP(MESACU[[#This Row],[PAIS]],'[1]Centros de coste'!$A$2:$D$204,3,FALSE))</f>
        <v>IBERICA I</v>
      </c>
      <c r="Z5563" t="str">
        <f>IF(MESACU[[#This Row],[PAIS]]="ESPAÑA",VLOOKUP(MESACU[[#This Row],[PROVINCIA]],[1]!PROVINCIASCC[#Data],4,FALSE),VLOOKUP(MESACU[[#This Row],[PAIS]],'[1]Centros de coste'!$A$2:$D$204,4,FALSE))</f>
        <v>EUROPA</v>
      </c>
      <c r="AA5563" t="str">
        <f>IFERROR(LEFT(TRIM(MESACU[[#This Row],[CodigoArticulo]]),LEN(TRIM(MESACU[[#This Row],[CodigoArticulo]]))-4),"")</f>
        <v/>
      </c>
      <c r="AB5563" t="str">
        <f>IFERROR(VLOOKUP(MESACU[[#This Row],[CODIGOG]],[1]!FAMILIAS[#Data],5,FALSE),"")</f>
        <v/>
      </c>
    </row>
    <row r="5564" spans="1:28" x14ac:dyDescent="0.35">
      <c r="A5564" t="s">
        <v>28</v>
      </c>
      <c r="B5564">
        <v>395</v>
      </c>
      <c r="C5564" t="s">
        <v>29</v>
      </c>
      <c r="D5564">
        <v>2026</v>
      </c>
      <c r="E5564">
        <v>4</v>
      </c>
      <c r="F5564" t="s">
        <v>1037</v>
      </c>
      <c r="G5564">
        <v>335</v>
      </c>
      <c r="H5564" t="s">
        <v>1037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 t="s">
        <v>1037</v>
      </c>
      <c r="Q5564" t="s">
        <v>1002</v>
      </c>
      <c r="R5564" t="s">
        <v>638</v>
      </c>
      <c r="S5564" t="s">
        <v>235</v>
      </c>
      <c r="T5564" t="s">
        <v>36</v>
      </c>
      <c r="U5564">
        <v>0</v>
      </c>
      <c r="V5564">
        <v>22080</v>
      </c>
      <c r="W5564">
        <v>4416</v>
      </c>
      <c r="X5564" t="str">
        <f>IF(MESACU[[#This Row],[PAIS]]="ESPAÑA",VLOOKUP(MESACU[[#This Row],[PROVINCIA]],[1]!PROVINCIASCC[#Data],2,FALSE),VLOOKUP(MESACU[[#This Row],[PAIS]],'[1]Centros de coste'!$A$2:$D$204,2,FALSE))</f>
        <v>C43 - IBERICA I</v>
      </c>
      <c r="Y5564" t="str">
        <f>IF(MESACU[[#This Row],[PAIS]]="ESPAÑA",VLOOKUP(MESACU[[#This Row],[PROVINCIA]],[1]!PROVINCIASCC[#Data],3,FALSE),VLOOKUP(MESACU[[#This Row],[PAIS]],'[1]Centros de coste'!$A$2:$D$204,3,FALSE))</f>
        <v>IBERICA I</v>
      </c>
      <c r="Z5564" t="str">
        <f>IF(MESACU[[#This Row],[PAIS]]="ESPAÑA",VLOOKUP(MESACU[[#This Row],[PROVINCIA]],[1]!PROVINCIASCC[#Data],4,FALSE),VLOOKUP(MESACU[[#This Row],[PAIS]],'[1]Centros de coste'!$A$2:$D$204,4,FALSE))</f>
        <v>EUROPA</v>
      </c>
      <c r="AA5564" t="str">
        <f>IFERROR(LEFT(TRIM(MESACU[[#This Row],[CodigoArticulo]]),LEN(TRIM(MESACU[[#This Row],[CodigoArticulo]]))-4),"")</f>
        <v>FORMULACION</v>
      </c>
      <c r="AB5564" t="str">
        <f>IFERROR(VLOOKUP(MESACU[[#This Row],[CODIGOG]],[1]!FAMILIAS[#Data],5,FALSE),"")</f>
        <v/>
      </c>
    </row>
    <row r="5565" spans="1:28" x14ac:dyDescent="0.35">
      <c r="A5565" t="s">
        <v>28</v>
      </c>
      <c r="B5565">
        <v>397</v>
      </c>
      <c r="C5565" t="s">
        <v>29</v>
      </c>
      <c r="D5565">
        <v>2026</v>
      </c>
      <c r="E5565">
        <v>5</v>
      </c>
      <c r="F5565" t="s">
        <v>119</v>
      </c>
      <c r="G5565">
        <v>437</v>
      </c>
      <c r="H5565" t="s">
        <v>1004</v>
      </c>
      <c r="I5565">
        <v>0</v>
      </c>
      <c r="J5565">
        <v>0</v>
      </c>
      <c r="K5565">
        <v>13.52</v>
      </c>
      <c r="L5565">
        <v>0</v>
      </c>
      <c r="M5565">
        <v>0</v>
      </c>
      <c r="N5565">
        <v>0</v>
      </c>
      <c r="O5565">
        <v>13.44</v>
      </c>
      <c r="P5565" t="s">
        <v>119</v>
      </c>
      <c r="Q5565" t="s">
        <v>48</v>
      </c>
      <c r="R5565" t="s">
        <v>34</v>
      </c>
      <c r="S5565" t="s">
        <v>50</v>
      </c>
      <c r="T5565" t="s">
        <v>36</v>
      </c>
      <c r="U5565">
        <v>0</v>
      </c>
      <c r="V5565">
        <v>800</v>
      </c>
      <c r="W5565">
        <v>1352</v>
      </c>
      <c r="X5565" t="str">
        <f>IF(MESACU[[#This Row],[PAIS]]="ESPAÑA",VLOOKUP(MESACU[[#This Row],[PROVINCIA]],[1]!PROVINCIASCC[#Data],2,FALSE),VLOOKUP(MESACU[[#This Row],[PAIS]],'[1]Centros de coste'!$A$2:$D$204,2,FALSE))</f>
        <v>C44 - IBERICA II</v>
      </c>
      <c r="Y5565" t="str">
        <f>IF(MESACU[[#This Row],[PAIS]]="ESPAÑA",VLOOKUP(MESACU[[#This Row],[PROVINCIA]],[1]!PROVINCIASCC[#Data],3,FALSE),VLOOKUP(MESACU[[#This Row],[PAIS]],'[1]Centros de coste'!$A$2:$D$204,3,FALSE))</f>
        <v>IBERICA II</v>
      </c>
      <c r="Z5565" t="str">
        <f>IF(MESACU[[#This Row],[PAIS]]="ESPAÑA",VLOOKUP(MESACU[[#This Row],[PROVINCIA]],[1]!PROVINCIASCC[#Data],4,FALSE),VLOOKUP(MESACU[[#This Row],[PAIS]],'[1]Centros de coste'!$A$2:$D$204,4,FALSE))</f>
        <v>EUROPA</v>
      </c>
      <c r="AA5565" t="str">
        <f>IFERROR(LEFT(TRIM(MESACU[[#This Row],[CodigoArticulo]]),LEN(TRIM(MESACU[[#This Row],[CodigoArticulo]]))-4),"")</f>
        <v>S</v>
      </c>
      <c r="AB5565" t="str">
        <f>IFERROR(VLOOKUP(MESACU[[#This Row],[CODIGOG]],[1]!FAMILIAS[#Data],5,FALSE),"")</f>
        <v>BIOFERTILIZERS</v>
      </c>
    </row>
    <row r="5566" spans="1:28" x14ac:dyDescent="0.35">
      <c r="A5566" t="s">
        <v>28</v>
      </c>
      <c r="B5566">
        <v>397</v>
      </c>
      <c r="C5566" t="s">
        <v>29</v>
      </c>
      <c r="D5566">
        <v>2026</v>
      </c>
      <c r="E5566">
        <v>5</v>
      </c>
      <c r="F5566" t="s">
        <v>966</v>
      </c>
      <c r="G5566">
        <v>437</v>
      </c>
      <c r="H5566" t="s">
        <v>1023</v>
      </c>
      <c r="I5566">
        <v>0</v>
      </c>
      <c r="J5566">
        <v>0</v>
      </c>
      <c r="K5566">
        <v>12.096</v>
      </c>
      <c r="L5566">
        <v>0</v>
      </c>
      <c r="M5566">
        <v>0</v>
      </c>
      <c r="N5566">
        <v>0</v>
      </c>
      <c r="O5566">
        <v>16</v>
      </c>
      <c r="P5566" t="s">
        <v>966</v>
      </c>
      <c r="Q5566" t="s">
        <v>48</v>
      </c>
      <c r="R5566" t="s">
        <v>34</v>
      </c>
      <c r="S5566" t="s">
        <v>50</v>
      </c>
      <c r="T5566" t="s">
        <v>36</v>
      </c>
      <c r="U5566">
        <v>0</v>
      </c>
      <c r="V5566">
        <v>640</v>
      </c>
      <c r="W5566">
        <v>1209.5999999999999</v>
      </c>
      <c r="X5566" t="str">
        <f>IF(MESACU[[#This Row],[PAIS]]="ESPAÑA",VLOOKUP(MESACU[[#This Row],[PROVINCIA]],[1]!PROVINCIASCC[#Data],2,FALSE),VLOOKUP(MESACU[[#This Row],[PAIS]],'[1]Centros de coste'!$A$2:$D$204,2,FALSE))</f>
        <v>C44 - IBERICA II</v>
      </c>
      <c r="Y5566" t="str">
        <f>IF(MESACU[[#This Row],[PAIS]]="ESPAÑA",VLOOKUP(MESACU[[#This Row],[PROVINCIA]],[1]!PROVINCIASCC[#Data],3,FALSE),VLOOKUP(MESACU[[#This Row],[PAIS]],'[1]Centros de coste'!$A$2:$D$204,3,FALSE))</f>
        <v>IBERICA II</v>
      </c>
      <c r="Z5566" t="str">
        <f>IF(MESACU[[#This Row],[PAIS]]="ESPAÑA",VLOOKUP(MESACU[[#This Row],[PROVINCIA]],[1]!PROVINCIASCC[#Data],4,FALSE),VLOOKUP(MESACU[[#This Row],[PAIS]],'[1]Centros de coste'!$A$2:$D$204,4,FALSE))</f>
        <v>EUROPA</v>
      </c>
      <c r="AA5566" t="str">
        <f>IFERROR(LEFT(TRIM(MESACU[[#This Row],[CodigoArticulo]]),LEN(TRIM(MESACU[[#This Row],[CodigoArticulo]]))-4),"")</f>
        <v>P-ZM3.5</v>
      </c>
      <c r="AB5566" t="str">
        <f>IFERROR(VLOOKUP(MESACU[[#This Row],[CODIGOG]],[1]!FAMILIAS[#Data],5,FALSE),"")</f>
        <v>BIOFERTILIZERS</v>
      </c>
    </row>
    <row r="5567" spans="1:28" x14ac:dyDescent="0.35">
      <c r="A5567" t="s">
        <v>28</v>
      </c>
      <c r="B5567">
        <v>397</v>
      </c>
      <c r="C5567" t="s">
        <v>29</v>
      </c>
      <c r="D5567">
        <v>2026</v>
      </c>
      <c r="E5567">
        <v>5</v>
      </c>
      <c r="F5567" t="s">
        <v>947</v>
      </c>
      <c r="G5567">
        <v>437</v>
      </c>
      <c r="H5567" t="s">
        <v>948</v>
      </c>
      <c r="I5567">
        <v>0</v>
      </c>
      <c r="J5567">
        <v>0</v>
      </c>
      <c r="K5567">
        <v>8.26</v>
      </c>
      <c r="L5567">
        <v>0</v>
      </c>
      <c r="M5567">
        <v>0</v>
      </c>
      <c r="N5567">
        <v>0</v>
      </c>
      <c r="O5567">
        <v>4.92</v>
      </c>
      <c r="P5567" t="s">
        <v>947</v>
      </c>
      <c r="Q5567" t="s">
        <v>48</v>
      </c>
      <c r="R5567" t="s">
        <v>34</v>
      </c>
      <c r="S5567" t="s">
        <v>50</v>
      </c>
      <c r="T5567" t="s">
        <v>36</v>
      </c>
      <c r="U5567">
        <v>0</v>
      </c>
      <c r="V5567">
        <v>200</v>
      </c>
      <c r="W5567">
        <v>826</v>
      </c>
      <c r="X5567" t="str">
        <f>IF(MESACU[[#This Row],[PAIS]]="ESPAÑA",VLOOKUP(MESACU[[#This Row],[PROVINCIA]],[1]!PROVINCIASCC[#Data],2,FALSE),VLOOKUP(MESACU[[#This Row],[PAIS]],'[1]Centros de coste'!$A$2:$D$204,2,FALSE))</f>
        <v>C44 - IBERICA II</v>
      </c>
      <c r="Y5567" t="str">
        <f>IF(MESACU[[#This Row],[PAIS]]="ESPAÑA",VLOOKUP(MESACU[[#This Row],[PROVINCIA]],[1]!PROVINCIASCC[#Data],3,FALSE),VLOOKUP(MESACU[[#This Row],[PAIS]],'[1]Centros de coste'!$A$2:$D$204,3,FALSE))</f>
        <v>IBERICA II</v>
      </c>
      <c r="Z5567" t="str">
        <f>IF(MESACU[[#This Row],[PAIS]]="ESPAÑA",VLOOKUP(MESACU[[#This Row],[PROVINCIA]],[1]!PROVINCIASCC[#Data],4,FALSE),VLOOKUP(MESACU[[#This Row],[PAIS]],'[1]Centros de coste'!$A$2:$D$204,4,FALSE))</f>
        <v>EUROPA</v>
      </c>
      <c r="AA5567" t="str">
        <f>IFERROR(LEFT(TRIM(MESACU[[#This Row],[CodigoArticulo]]),LEN(TRIM(MESACU[[#This Row],[CodigoArticulo]]))-4),"")</f>
        <v>C-CUAE</v>
      </c>
      <c r="AB5567" t="str">
        <f>IFERROR(VLOOKUP(MESACU[[#This Row],[CODIGOG]],[1]!FAMILIAS[#Data],5,FALSE),"")</f>
        <v>BIOCONTROL</v>
      </c>
    </row>
    <row r="5568" spans="1:28" x14ac:dyDescent="0.35">
      <c r="A5568" t="s">
        <v>28</v>
      </c>
      <c r="B5568">
        <v>397</v>
      </c>
      <c r="C5568" t="s">
        <v>29</v>
      </c>
      <c r="D5568">
        <v>2026</v>
      </c>
      <c r="E5568">
        <v>5</v>
      </c>
      <c r="F5568" t="s">
        <v>495</v>
      </c>
      <c r="G5568">
        <v>437</v>
      </c>
      <c r="H5568" t="s">
        <v>274</v>
      </c>
      <c r="I5568">
        <v>0</v>
      </c>
      <c r="J5568">
        <v>0</v>
      </c>
      <c r="K5568">
        <v>4.2699999999999996</v>
      </c>
      <c r="L5568">
        <v>0</v>
      </c>
      <c r="M5568">
        <v>0</v>
      </c>
      <c r="N5568">
        <v>0</v>
      </c>
      <c r="O5568">
        <v>2.46</v>
      </c>
      <c r="P5568" t="s">
        <v>495</v>
      </c>
      <c r="Q5568" t="s">
        <v>48</v>
      </c>
      <c r="R5568" t="s">
        <v>34</v>
      </c>
      <c r="S5568" t="s">
        <v>50</v>
      </c>
      <c r="T5568" t="s">
        <v>36</v>
      </c>
      <c r="U5568">
        <v>0</v>
      </c>
      <c r="V5568">
        <v>100</v>
      </c>
      <c r="W5568">
        <v>427</v>
      </c>
      <c r="X5568" t="str">
        <f>IF(MESACU[[#This Row],[PAIS]]="ESPAÑA",VLOOKUP(MESACU[[#This Row],[PROVINCIA]],[1]!PROVINCIASCC[#Data],2,FALSE),VLOOKUP(MESACU[[#This Row],[PAIS]],'[1]Centros de coste'!$A$2:$D$204,2,FALSE))</f>
        <v>C44 - IBERICA II</v>
      </c>
      <c r="Y5568" t="str">
        <f>IF(MESACU[[#This Row],[PAIS]]="ESPAÑA",VLOOKUP(MESACU[[#This Row],[PROVINCIA]],[1]!PROVINCIASCC[#Data],3,FALSE),VLOOKUP(MESACU[[#This Row],[PAIS]],'[1]Centros de coste'!$A$2:$D$204,3,FALSE))</f>
        <v>IBERICA II</v>
      </c>
      <c r="Z5568" t="str">
        <f>IF(MESACU[[#This Row],[PAIS]]="ESPAÑA",VLOOKUP(MESACU[[#This Row],[PROVINCIA]],[1]!PROVINCIASCC[#Data],4,FALSE),VLOOKUP(MESACU[[#This Row],[PAIS]],'[1]Centros de coste'!$A$2:$D$204,4,FALSE))</f>
        <v>EUROPA</v>
      </c>
      <c r="AA5568" t="str">
        <f>IFERROR(LEFT(TRIM(MESACU[[#This Row],[CodigoArticulo]]),LEN(TRIM(MESACU[[#This Row],[CodigoArticulo]]))-4),"")</f>
        <v>AGXKAEP</v>
      </c>
      <c r="AB5568" t="str">
        <f>IFERROR(VLOOKUP(MESACU[[#This Row],[CODIGOG]],[1]!FAMILIAS[#Data],5,FALSE),"")</f>
        <v>BIOFERTILIZERS</v>
      </c>
    </row>
    <row r="5569" spans="1:28" x14ac:dyDescent="0.35">
      <c r="A5569" t="s">
        <v>28</v>
      </c>
      <c r="B5569">
        <v>399</v>
      </c>
      <c r="C5569" t="s">
        <v>29</v>
      </c>
      <c r="D5569">
        <v>2026</v>
      </c>
      <c r="E5569">
        <v>5</v>
      </c>
      <c r="F5569" t="s">
        <v>58</v>
      </c>
      <c r="G5569">
        <v>420</v>
      </c>
      <c r="H5569" t="s">
        <v>606</v>
      </c>
      <c r="I5569">
        <v>0</v>
      </c>
      <c r="J5569">
        <v>0</v>
      </c>
      <c r="K5569">
        <v>37.200000000000003</v>
      </c>
      <c r="L5569">
        <v>18.600000000000001</v>
      </c>
      <c r="M5569">
        <v>0</v>
      </c>
      <c r="N5569">
        <v>0</v>
      </c>
      <c r="O5569">
        <v>14.76</v>
      </c>
      <c r="P5569" t="s">
        <v>58</v>
      </c>
      <c r="Q5569" t="s">
        <v>181</v>
      </c>
      <c r="R5569" t="s">
        <v>34</v>
      </c>
      <c r="S5569" t="s">
        <v>57</v>
      </c>
      <c r="T5569" t="s">
        <v>36</v>
      </c>
      <c r="U5569">
        <v>0</v>
      </c>
      <c r="V5569">
        <v>600</v>
      </c>
      <c r="W5569">
        <v>1860</v>
      </c>
      <c r="X5569" t="str">
        <f>IF(MESACU[[#This Row],[PAIS]]="ESPAÑA",VLOOKUP(MESACU[[#This Row],[PROVINCIA]],[1]!PROVINCIASCC[#Data],2,FALSE),VLOOKUP(MESACU[[#This Row],[PAIS]],'[1]Centros de coste'!$A$2:$D$204,2,FALSE))</f>
        <v>C44 - IBERICA II</v>
      </c>
      <c r="Y5569" t="str">
        <f>IF(MESACU[[#This Row],[PAIS]]="ESPAÑA",VLOOKUP(MESACU[[#This Row],[PROVINCIA]],[1]!PROVINCIASCC[#Data],3,FALSE),VLOOKUP(MESACU[[#This Row],[PAIS]],'[1]Centros de coste'!$A$2:$D$204,3,FALSE))</f>
        <v>IBERICA II</v>
      </c>
      <c r="Z5569" t="str">
        <f>IF(MESACU[[#This Row],[PAIS]]="ESPAÑA",VLOOKUP(MESACU[[#This Row],[PROVINCIA]],[1]!PROVINCIASCC[#Data],4,FALSE),VLOOKUP(MESACU[[#This Row],[PAIS]],'[1]Centros de coste'!$A$2:$D$204,4,FALSE))</f>
        <v>EUROPA</v>
      </c>
      <c r="AA5569" t="str">
        <f>IFERROR(LEFT(TRIM(MESACU[[#This Row],[CodigoArticulo]]),LEN(TRIM(MESACU[[#This Row],[CodigoArticulo]]))-4),"")</f>
        <v>BROTA</v>
      </c>
      <c r="AB5569" t="str">
        <f>IFERROR(VLOOKUP(MESACU[[#This Row],[CODIGOG]],[1]!FAMILIAS[#Data],5,FALSE),"")</f>
        <v>BIOCONTROL</v>
      </c>
    </row>
    <row r="5570" spans="1:28" x14ac:dyDescent="0.35">
      <c r="A5570" t="s">
        <v>28</v>
      </c>
      <c r="B5570">
        <v>400</v>
      </c>
      <c r="C5570" t="s">
        <v>29</v>
      </c>
      <c r="D5570">
        <v>2026</v>
      </c>
      <c r="E5570">
        <v>5</v>
      </c>
      <c r="F5570" t="s">
        <v>115</v>
      </c>
      <c r="G5570">
        <v>427</v>
      </c>
      <c r="H5570" t="s">
        <v>116</v>
      </c>
      <c r="I5570">
        <v>0</v>
      </c>
      <c r="J5570">
        <v>0</v>
      </c>
      <c r="K5570">
        <v>1.72</v>
      </c>
      <c r="L5570">
        <v>0.86</v>
      </c>
      <c r="M5570">
        <v>1.72</v>
      </c>
      <c r="N5570">
        <v>0</v>
      </c>
      <c r="O5570">
        <v>1</v>
      </c>
      <c r="P5570" t="s">
        <v>115</v>
      </c>
      <c r="Q5570" t="s">
        <v>56</v>
      </c>
      <c r="R5570" t="s">
        <v>34</v>
      </c>
      <c r="S5570" t="s">
        <v>57</v>
      </c>
      <c r="T5570" t="s">
        <v>36</v>
      </c>
      <c r="U5570">
        <v>0</v>
      </c>
      <c r="V5570">
        <v>40</v>
      </c>
      <c r="W5570">
        <v>86</v>
      </c>
      <c r="X5570" t="str">
        <f>IF(MESACU[[#This Row],[PAIS]]="ESPAÑA",VLOOKUP(MESACU[[#This Row],[PROVINCIA]],[1]!PROVINCIASCC[#Data],2,FALSE),VLOOKUP(MESACU[[#This Row],[PAIS]],'[1]Centros de coste'!$A$2:$D$204,2,FALSE))</f>
        <v>C44 - IBERICA II</v>
      </c>
      <c r="Y5570" t="str">
        <f>IF(MESACU[[#This Row],[PAIS]]="ESPAÑA",VLOOKUP(MESACU[[#This Row],[PROVINCIA]],[1]!PROVINCIASCC[#Data],3,FALSE),VLOOKUP(MESACU[[#This Row],[PAIS]],'[1]Centros de coste'!$A$2:$D$204,3,FALSE))</f>
        <v>IBERICA II</v>
      </c>
      <c r="Z5570" t="str">
        <f>IF(MESACU[[#This Row],[PAIS]]="ESPAÑA",VLOOKUP(MESACU[[#This Row],[PROVINCIA]],[1]!PROVINCIASCC[#Data],4,FALSE),VLOOKUP(MESACU[[#This Row],[PAIS]],'[1]Centros de coste'!$A$2:$D$204,4,FALSE))</f>
        <v>EUROPA</v>
      </c>
      <c r="AA5570" t="str">
        <f>IFERROR(LEFT(TRIM(MESACU[[#This Row],[CodigoArticulo]]),LEN(TRIM(MESACU[[#This Row],[CodigoArticulo]]))-4),"")</f>
        <v>CPLUS</v>
      </c>
      <c r="AB5570" t="str">
        <f>IFERROR(VLOOKUP(MESACU[[#This Row],[CODIGOG]],[1]!FAMILIAS[#Data],5,FALSE),"")</f>
        <v>BIOFERTILIZERS</v>
      </c>
    </row>
    <row r="5571" spans="1:28" x14ac:dyDescent="0.35">
      <c r="A5571" t="s">
        <v>28</v>
      </c>
      <c r="B5571">
        <v>400</v>
      </c>
      <c r="C5571" t="s">
        <v>29</v>
      </c>
      <c r="D5571">
        <v>2026</v>
      </c>
      <c r="E5571">
        <v>5</v>
      </c>
      <c r="F5571" t="s">
        <v>115</v>
      </c>
      <c r="G5571">
        <v>427</v>
      </c>
      <c r="H5571" t="s">
        <v>116</v>
      </c>
      <c r="I5571">
        <v>0</v>
      </c>
      <c r="J5571">
        <v>0</v>
      </c>
      <c r="K5571">
        <v>19.78</v>
      </c>
      <c r="L5571">
        <v>9.89</v>
      </c>
      <c r="M5571">
        <v>19.78</v>
      </c>
      <c r="N5571">
        <v>0</v>
      </c>
      <c r="O5571">
        <v>11.5</v>
      </c>
      <c r="P5571" t="s">
        <v>115</v>
      </c>
      <c r="Q5571" t="s">
        <v>56</v>
      </c>
      <c r="R5571" t="s">
        <v>34</v>
      </c>
      <c r="S5571" t="s">
        <v>57</v>
      </c>
      <c r="T5571" t="s">
        <v>36</v>
      </c>
      <c r="U5571">
        <v>0</v>
      </c>
      <c r="V5571">
        <v>460</v>
      </c>
      <c r="W5571">
        <v>989</v>
      </c>
      <c r="X5571" t="str">
        <f>IF(MESACU[[#This Row],[PAIS]]="ESPAÑA",VLOOKUP(MESACU[[#This Row],[PROVINCIA]],[1]!PROVINCIASCC[#Data],2,FALSE),VLOOKUP(MESACU[[#This Row],[PAIS]],'[1]Centros de coste'!$A$2:$D$204,2,FALSE))</f>
        <v>C44 - IBERICA II</v>
      </c>
      <c r="Y5571" t="str">
        <f>IF(MESACU[[#This Row],[PAIS]]="ESPAÑA",VLOOKUP(MESACU[[#This Row],[PROVINCIA]],[1]!PROVINCIASCC[#Data],3,FALSE),VLOOKUP(MESACU[[#This Row],[PAIS]],'[1]Centros de coste'!$A$2:$D$204,3,FALSE))</f>
        <v>IBERICA II</v>
      </c>
      <c r="Z5571" t="str">
        <f>IF(MESACU[[#This Row],[PAIS]]="ESPAÑA",VLOOKUP(MESACU[[#This Row],[PROVINCIA]],[1]!PROVINCIASCC[#Data],4,FALSE),VLOOKUP(MESACU[[#This Row],[PAIS]],'[1]Centros de coste'!$A$2:$D$204,4,FALSE))</f>
        <v>EUROPA</v>
      </c>
      <c r="AA5571" t="str">
        <f>IFERROR(LEFT(TRIM(MESACU[[#This Row],[CodigoArticulo]]),LEN(TRIM(MESACU[[#This Row],[CodigoArticulo]]))-4),"")</f>
        <v>CPLUS</v>
      </c>
      <c r="AB5571" t="str">
        <f>IFERROR(VLOOKUP(MESACU[[#This Row],[CODIGOG]],[1]!FAMILIAS[#Data],5,FALSE),"")</f>
        <v>BIOFERTILIZERS</v>
      </c>
    </row>
    <row r="5572" spans="1:28" x14ac:dyDescent="0.35">
      <c r="A5572" t="s">
        <v>28</v>
      </c>
      <c r="B5572">
        <v>401</v>
      </c>
      <c r="C5572" t="s">
        <v>29</v>
      </c>
      <c r="D5572">
        <v>2026</v>
      </c>
      <c r="E5572">
        <v>5</v>
      </c>
      <c r="F5572" t="s">
        <v>1030</v>
      </c>
      <c r="G5572">
        <v>393</v>
      </c>
      <c r="H5572" t="s">
        <v>1031</v>
      </c>
      <c r="I5572">
        <v>0</v>
      </c>
      <c r="J5572">
        <v>0</v>
      </c>
      <c r="K5572">
        <v>35.22</v>
      </c>
      <c r="L5572">
        <v>0</v>
      </c>
      <c r="M5572">
        <v>0</v>
      </c>
      <c r="N5572">
        <v>0</v>
      </c>
      <c r="O5572">
        <v>3.24</v>
      </c>
      <c r="P5572" t="s">
        <v>28</v>
      </c>
      <c r="Q5572" t="s">
        <v>407</v>
      </c>
      <c r="R5572" t="s">
        <v>34</v>
      </c>
      <c r="S5572" t="s">
        <v>343</v>
      </c>
      <c r="T5572" t="s">
        <v>36</v>
      </c>
      <c r="U5572">
        <v>0</v>
      </c>
      <c r="V5572">
        <v>60</v>
      </c>
      <c r="W5572">
        <v>352.2</v>
      </c>
      <c r="X5572" t="str">
        <f>IF(MESACU[[#This Row],[PAIS]]="ESPAÑA",VLOOKUP(MESACU[[#This Row],[PROVINCIA]],[1]!PROVINCIASCC[#Data],2,FALSE),VLOOKUP(MESACU[[#This Row],[PAIS]],'[1]Centros de coste'!$A$2:$D$204,2,FALSE))</f>
        <v>C45 - IBERICA III</v>
      </c>
      <c r="Y5572" t="str">
        <f>IF(MESACU[[#This Row],[PAIS]]="ESPAÑA",VLOOKUP(MESACU[[#This Row],[PROVINCIA]],[1]!PROVINCIASCC[#Data],3,FALSE),VLOOKUP(MESACU[[#This Row],[PAIS]],'[1]Centros de coste'!$A$2:$D$204,3,FALSE))</f>
        <v>IBERICA III</v>
      </c>
      <c r="Z5572" t="str">
        <f>IF(MESACU[[#This Row],[PAIS]]="ESPAÑA",VLOOKUP(MESACU[[#This Row],[PROVINCIA]],[1]!PROVINCIASCC[#Data],4,FALSE),VLOOKUP(MESACU[[#This Row],[PAIS]],'[1]Centros de coste'!$A$2:$D$204,4,FALSE))</f>
        <v>EUROPA</v>
      </c>
      <c r="AA5572" t="str">
        <f>IFERROR(LEFT(TRIM(MESACU[[#This Row],[CodigoArticulo]]),LEN(TRIM(MESACU[[#This Row],[CodigoArticulo]]))-4),"")</f>
        <v>AGFEL</v>
      </c>
      <c r="AB5572" t="str">
        <f>IFERROR(VLOOKUP(MESACU[[#This Row],[CODIGOG]],[1]!FAMILIAS[#Data],5,FALSE),"")</f>
        <v>BIOFERTILIZERS</v>
      </c>
    </row>
    <row r="5573" spans="1:28" x14ac:dyDescent="0.35">
      <c r="A5573" t="s">
        <v>28</v>
      </c>
      <c r="B5573">
        <v>401</v>
      </c>
      <c r="C5573" t="s">
        <v>29</v>
      </c>
      <c r="D5573">
        <v>2026</v>
      </c>
      <c r="E5573">
        <v>5</v>
      </c>
      <c r="F5573" t="s">
        <v>556</v>
      </c>
      <c r="G5573">
        <v>393</v>
      </c>
      <c r="H5573" t="s">
        <v>987</v>
      </c>
      <c r="I5573">
        <v>0</v>
      </c>
      <c r="J5573">
        <v>0</v>
      </c>
      <c r="K5573">
        <v>34.5</v>
      </c>
      <c r="L5573">
        <v>0</v>
      </c>
      <c r="M5573">
        <v>0</v>
      </c>
      <c r="N5573">
        <v>0</v>
      </c>
      <c r="O5573">
        <v>1.85</v>
      </c>
      <c r="P5573" t="s">
        <v>556</v>
      </c>
      <c r="Q5573" t="s">
        <v>407</v>
      </c>
      <c r="R5573" t="s">
        <v>34</v>
      </c>
      <c r="S5573" t="s">
        <v>343</v>
      </c>
      <c r="T5573" t="s">
        <v>36</v>
      </c>
      <c r="U5573">
        <v>0</v>
      </c>
      <c r="V5573">
        <v>75</v>
      </c>
      <c r="W5573">
        <v>345</v>
      </c>
      <c r="X5573" t="str">
        <f>IF(MESACU[[#This Row],[PAIS]]="ESPAÑA",VLOOKUP(MESACU[[#This Row],[PROVINCIA]],[1]!PROVINCIASCC[#Data],2,FALSE),VLOOKUP(MESACU[[#This Row],[PAIS]],'[1]Centros de coste'!$A$2:$D$204,2,FALSE))</f>
        <v>C45 - IBERICA III</v>
      </c>
      <c r="Y5573" t="str">
        <f>IF(MESACU[[#This Row],[PAIS]]="ESPAÑA",VLOOKUP(MESACU[[#This Row],[PROVINCIA]],[1]!PROVINCIASCC[#Data],3,FALSE),VLOOKUP(MESACU[[#This Row],[PAIS]],'[1]Centros de coste'!$A$2:$D$204,3,FALSE))</f>
        <v>IBERICA III</v>
      </c>
      <c r="Z5573" t="str">
        <f>IF(MESACU[[#This Row],[PAIS]]="ESPAÑA",VLOOKUP(MESACU[[#This Row],[PROVINCIA]],[1]!PROVINCIASCC[#Data],4,FALSE),VLOOKUP(MESACU[[#This Row],[PAIS]],'[1]Centros de coste'!$A$2:$D$204,4,FALSE))</f>
        <v>EUROPA</v>
      </c>
      <c r="AA5573" t="str">
        <f>IFERROR(LEFT(TRIM(MESACU[[#This Row],[CodigoArticulo]]),LEN(TRIM(MESACU[[#This Row],[CodigoArticulo]]))-4),"")</f>
        <v>AGFEL</v>
      </c>
      <c r="AB5573" t="str">
        <f>IFERROR(VLOOKUP(MESACU[[#This Row],[CODIGOG]],[1]!FAMILIAS[#Data],5,FALSE),"")</f>
        <v>BIOFERTILIZERS</v>
      </c>
    </row>
    <row r="5574" spans="1:28" x14ac:dyDescent="0.35">
      <c r="A5574" t="s">
        <v>28</v>
      </c>
      <c r="B5574">
        <v>401</v>
      </c>
      <c r="C5574" t="s">
        <v>29</v>
      </c>
      <c r="D5574">
        <v>2026</v>
      </c>
      <c r="E5574">
        <v>5</v>
      </c>
      <c r="F5574" t="s">
        <v>288</v>
      </c>
      <c r="G5574">
        <v>393</v>
      </c>
      <c r="H5574" t="s">
        <v>289</v>
      </c>
      <c r="I5574">
        <v>0</v>
      </c>
      <c r="J5574">
        <v>0</v>
      </c>
      <c r="K5574">
        <v>6.8040000000000003</v>
      </c>
      <c r="L5574">
        <v>0</v>
      </c>
      <c r="M5574">
        <v>0</v>
      </c>
      <c r="N5574">
        <v>0</v>
      </c>
      <c r="O5574">
        <v>0.65</v>
      </c>
      <c r="P5574" t="s">
        <v>288</v>
      </c>
      <c r="Q5574" t="s">
        <v>407</v>
      </c>
      <c r="R5574" t="s">
        <v>34</v>
      </c>
      <c r="S5574" t="s">
        <v>343</v>
      </c>
      <c r="T5574" t="s">
        <v>36</v>
      </c>
      <c r="U5574">
        <v>0</v>
      </c>
      <c r="V5574">
        <v>12</v>
      </c>
      <c r="W5574">
        <v>68.040000000000006</v>
      </c>
      <c r="X5574" t="str">
        <f>IF(MESACU[[#This Row],[PAIS]]="ESPAÑA",VLOOKUP(MESACU[[#This Row],[PROVINCIA]],[1]!PROVINCIASCC[#Data],2,FALSE),VLOOKUP(MESACU[[#This Row],[PAIS]],'[1]Centros de coste'!$A$2:$D$204,2,FALSE))</f>
        <v>C45 - IBERICA III</v>
      </c>
      <c r="Y5574" t="str">
        <f>IF(MESACU[[#This Row],[PAIS]]="ESPAÑA",VLOOKUP(MESACU[[#This Row],[PROVINCIA]],[1]!PROVINCIASCC[#Data],3,FALSE),VLOOKUP(MESACU[[#This Row],[PAIS]],'[1]Centros de coste'!$A$2:$D$204,3,FALSE))</f>
        <v>IBERICA III</v>
      </c>
      <c r="Z5574" t="str">
        <f>IF(MESACU[[#This Row],[PAIS]]="ESPAÑA",VLOOKUP(MESACU[[#This Row],[PROVINCIA]],[1]!PROVINCIASCC[#Data],4,FALSE),VLOOKUP(MESACU[[#This Row],[PAIS]],'[1]Centros de coste'!$A$2:$D$204,4,FALSE))</f>
        <v>EUROPA</v>
      </c>
      <c r="AA5574" t="str">
        <f>IFERROR(LEFT(TRIM(MESACU[[#This Row],[CodigoArticulo]]),LEN(TRIM(MESACU[[#This Row],[CodigoArticulo]]))-4),"")</f>
        <v>C-L</v>
      </c>
      <c r="AB5574" t="str">
        <f>IFERROR(VLOOKUP(MESACU[[#This Row],[CODIGOG]],[1]!FAMILIAS[#Data],5,FALSE),"")</f>
        <v>BIOFERTILIZERS</v>
      </c>
    </row>
    <row r="5575" spans="1:28" x14ac:dyDescent="0.35">
      <c r="A5575" t="s">
        <v>28</v>
      </c>
      <c r="B5575">
        <v>401</v>
      </c>
      <c r="C5575" t="s">
        <v>29</v>
      </c>
      <c r="D5575">
        <v>2026</v>
      </c>
      <c r="E5575">
        <v>5</v>
      </c>
      <c r="F5575" t="s">
        <v>64</v>
      </c>
      <c r="G5575">
        <v>393</v>
      </c>
      <c r="H5575" t="s">
        <v>65</v>
      </c>
      <c r="I5575">
        <v>0</v>
      </c>
      <c r="J5575">
        <v>0</v>
      </c>
      <c r="K5575">
        <v>44.6</v>
      </c>
      <c r="L5575">
        <v>0</v>
      </c>
      <c r="M5575">
        <v>0</v>
      </c>
      <c r="N5575">
        <v>0</v>
      </c>
      <c r="O5575">
        <v>2.46</v>
      </c>
      <c r="P5575" t="s">
        <v>64</v>
      </c>
      <c r="Q5575" t="s">
        <v>407</v>
      </c>
      <c r="R5575" t="s">
        <v>34</v>
      </c>
      <c r="S5575" t="s">
        <v>343</v>
      </c>
      <c r="T5575" t="s">
        <v>36</v>
      </c>
      <c r="U5575">
        <v>0</v>
      </c>
      <c r="V5575">
        <v>100</v>
      </c>
      <c r="W5575">
        <v>446</v>
      </c>
      <c r="X5575" t="str">
        <f>IF(MESACU[[#This Row],[PAIS]]="ESPAÑA",VLOOKUP(MESACU[[#This Row],[PROVINCIA]],[1]!PROVINCIASCC[#Data],2,FALSE),VLOOKUP(MESACU[[#This Row],[PAIS]],'[1]Centros de coste'!$A$2:$D$204,2,FALSE))</f>
        <v>C45 - IBERICA III</v>
      </c>
      <c r="Y5575" t="str">
        <f>IF(MESACU[[#This Row],[PAIS]]="ESPAÑA",VLOOKUP(MESACU[[#This Row],[PROVINCIA]],[1]!PROVINCIASCC[#Data],3,FALSE),VLOOKUP(MESACU[[#This Row],[PAIS]],'[1]Centros de coste'!$A$2:$D$204,3,FALSE))</f>
        <v>IBERICA III</v>
      </c>
      <c r="Z5575" t="str">
        <f>IF(MESACU[[#This Row],[PAIS]]="ESPAÑA",VLOOKUP(MESACU[[#This Row],[PROVINCIA]],[1]!PROVINCIASCC[#Data],4,FALSE),VLOOKUP(MESACU[[#This Row],[PAIS]],'[1]Centros de coste'!$A$2:$D$204,4,FALSE))</f>
        <v>EUROPA</v>
      </c>
      <c r="AA5575" t="str">
        <f>IFERROR(LEFT(TRIM(MESACU[[#This Row],[CodigoArticulo]]),LEN(TRIM(MESACU[[#This Row],[CodigoArticulo]]))-4),"")</f>
        <v>C-L</v>
      </c>
      <c r="AB5575" t="str">
        <f>IFERROR(VLOOKUP(MESACU[[#This Row],[CODIGOG]],[1]!FAMILIAS[#Data],5,FALSE),"")</f>
        <v>BIOFERTILIZERS</v>
      </c>
    </row>
    <row r="5576" spans="1:28" x14ac:dyDescent="0.35">
      <c r="A5576" t="s">
        <v>28</v>
      </c>
      <c r="B5576">
        <v>401</v>
      </c>
      <c r="C5576" t="s">
        <v>29</v>
      </c>
      <c r="D5576">
        <v>2026</v>
      </c>
      <c r="E5576">
        <v>5</v>
      </c>
      <c r="F5576" t="s">
        <v>164</v>
      </c>
      <c r="G5576">
        <v>393</v>
      </c>
      <c r="H5576" t="s">
        <v>996</v>
      </c>
      <c r="I5576">
        <v>0</v>
      </c>
      <c r="J5576">
        <v>0</v>
      </c>
      <c r="K5576">
        <v>133.12</v>
      </c>
      <c r="L5576">
        <v>0</v>
      </c>
      <c r="M5576">
        <v>0</v>
      </c>
      <c r="N5576">
        <v>0</v>
      </c>
      <c r="O5576">
        <v>16</v>
      </c>
      <c r="P5576" t="s">
        <v>164</v>
      </c>
      <c r="Q5576" t="s">
        <v>407</v>
      </c>
      <c r="R5576" t="s">
        <v>34</v>
      </c>
      <c r="S5576" t="s">
        <v>343</v>
      </c>
      <c r="T5576" t="s">
        <v>36</v>
      </c>
      <c r="U5576">
        <v>0</v>
      </c>
      <c r="V5576">
        <v>640</v>
      </c>
      <c r="W5576">
        <v>1331.2</v>
      </c>
      <c r="X5576" t="str">
        <f>IF(MESACU[[#This Row],[PAIS]]="ESPAÑA",VLOOKUP(MESACU[[#This Row],[PROVINCIA]],[1]!PROVINCIASCC[#Data],2,FALSE),VLOOKUP(MESACU[[#This Row],[PAIS]],'[1]Centros de coste'!$A$2:$D$204,2,FALSE))</f>
        <v>C45 - IBERICA III</v>
      </c>
      <c r="Y5576" t="str">
        <f>IF(MESACU[[#This Row],[PAIS]]="ESPAÑA",VLOOKUP(MESACU[[#This Row],[PROVINCIA]],[1]!PROVINCIASCC[#Data],3,FALSE),VLOOKUP(MESACU[[#This Row],[PAIS]],'[1]Centros de coste'!$A$2:$D$204,3,FALSE))</f>
        <v>IBERICA III</v>
      </c>
      <c r="Z5576" t="str">
        <f>IF(MESACU[[#This Row],[PAIS]]="ESPAÑA",VLOOKUP(MESACU[[#This Row],[PROVINCIA]],[1]!PROVINCIASCC[#Data],4,FALSE),VLOOKUP(MESACU[[#This Row],[PAIS]],'[1]Centros de coste'!$A$2:$D$204,4,FALSE))</f>
        <v>EUROPA</v>
      </c>
      <c r="AA5576" t="str">
        <f>IFERROR(LEFT(TRIM(MESACU[[#This Row],[CodigoArticulo]]),LEN(TRIM(MESACU[[#This Row],[CodigoArticulo]]))-4),"")</f>
        <v>S</v>
      </c>
      <c r="AB5576" t="str">
        <f>IFERROR(VLOOKUP(MESACU[[#This Row],[CODIGOG]],[1]!FAMILIAS[#Data],5,FALSE),"")</f>
        <v>BIOFERTILIZERS</v>
      </c>
    </row>
    <row r="5577" spans="1:28" x14ac:dyDescent="0.35">
      <c r="A5577" t="s">
        <v>28</v>
      </c>
      <c r="B5577">
        <v>402</v>
      </c>
      <c r="C5577" t="s">
        <v>29</v>
      </c>
      <c r="D5577">
        <v>2026</v>
      </c>
      <c r="E5577">
        <v>5</v>
      </c>
      <c r="F5577" t="s">
        <v>558</v>
      </c>
      <c r="G5577">
        <v>396</v>
      </c>
      <c r="H5577" t="s">
        <v>559</v>
      </c>
      <c r="I5577">
        <v>0</v>
      </c>
      <c r="J5577">
        <v>0</v>
      </c>
      <c r="K5577">
        <v>30.24</v>
      </c>
      <c r="L5577">
        <v>0</v>
      </c>
      <c r="M5577">
        <v>0</v>
      </c>
      <c r="N5577">
        <v>0</v>
      </c>
      <c r="O5577">
        <v>14</v>
      </c>
      <c r="P5577" t="s">
        <v>28</v>
      </c>
      <c r="Q5577" t="s">
        <v>427</v>
      </c>
      <c r="R5577" t="s">
        <v>34</v>
      </c>
      <c r="S5577" t="s">
        <v>204</v>
      </c>
      <c r="T5577" t="s">
        <v>36</v>
      </c>
      <c r="U5577">
        <v>0</v>
      </c>
      <c r="V5577">
        <v>560</v>
      </c>
      <c r="W5577">
        <v>1512</v>
      </c>
      <c r="X5577" t="str">
        <f>IF(MESACU[[#This Row],[PAIS]]="ESPAÑA",VLOOKUP(MESACU[[#This Row],[PROVINCIA]],[1]!PROVINCIASCC[#Data],2,FALSE),VLOOKUP(MESACU[[#This Row],[PAIS]],'[1]Centros de coste'!$A$2:$D$204,2,FALSE))</f>
        <v>C98 - IBERICA V</v>
      </c>
      <c r="Y5577" t="str">
        <f>IF(MESACU[[#This Row],[PAIS]]="ESPAÑA",VLOOKUP(MESACU[[#This Row],[PROVINCIA]],[1]!PROVINCIASCC[#Data],3,FALSE),VLOOKUP(MESACU[[#This Row],[PAIS]],'[1]Centros de coste'!$A$2:$D$204,3,FALSE))</f>
        <v>IBERICA V</v>
      </c>
      <c r="Z5577" t="str">
        <f>IF(MESACU[[#This Row],[PAIS]]="ESPAÑA",VLOOKUP(MESACU[[#This Row],[PROVINCIA]],[1]!PROVINCIASCC[#Data],4,FALSE),VLOOKUP(MESACU[[#This Row],[PAIS]],'[1]Centros de coste'!$A$2:$D$204,4,FALSE))</f>
        <v>EUROPA</v>
      </c>
      <c r="AA5577" t="str">
        <f>IFERROR(LEFT(TRIM(MESACU[[#This Row],[CodigoArticulo]]),LEN(TRIM(MESACU[[#This Row],[CodigoArticulo]]))-4),"")</f>
        <v>FLOR</v>
      </c>
      <c r="AB5577" t="str">
        <f>IFERROR(VLOOKUP(MESACU[[#This Row],[CODIGOG]],[1]!FAMILIAS[#Data],5,FALSE),"")</f>
        <v>BIOSTIMULANTS</v>
      </c>
    </row>
    <row r="5578" spans="1:28" x14ac:dyDescent="0.35">
      <c r="A5578" t="s">
        <v>28</v>
      </c>
      <c r="B5578">
        <v>403</v>
      </c>
      <c r="C5578" t="s">
        <v>29</v>
      </c>
      <c r="D5578">
        <v>2026</v>
      </c>
      <c r="E5578">
        <v>5</v>
      </c>
      <c r="F5578" t="s">
        <v>131</v>
      </c>
      <c r="G5578">
        <v>437</v>
      </c>
      <c r="H5578" t="s">
        <v>132</v>
      </c>
      <c r="I5578">
        <v>0</v>
      </c>
      <c r="J5578">
        <v>0</v>
      </c>
      <c r="K5578">
        <v>19.776</v>
      </c>
      <c r="L5578">
        <v>0</v>
      </c>
      <c r="M5578">
        <v>0</v>
      </c>
      <c r="N5578">
        <v>0</v>
      </c>
      <c r="O5578">
        <v>16</v>
      </c>
      <c r="P5578" t="s">
        <v>131</v>
      </c>
      <c r="Q5578" t="s">
        <v>48</v>
      </c>
      <c r="R5578" t="s">
        <v>34</v>
      </c>
      <c r="S5578" t="s">
        <v>50</v>
      </c>
      <c r="T5578" t="s">
        <v>36</v>
      </c>
      <c r="U5578">
        <v>0</v>
      </c>
      <c r="V5578">
        <v>640</v>
      </c>
      <c r="W5578">
        <v>1977.6</v>
      </c>
      <c r="X5578" t="str">
        <f>IF(MESACU[[#This Row],[PAIS]]="ESPAÑA",VLOOKUP(MESACU[[#This Row],[PROVINCIA]],[1]!PROVINCIASCC[#Data],2,FALSE),VLOOKUP(MESACU[[#This Row],[PAIS]],'[1]Centros de coste'!$A$2:$D$204,2,FALSE))</f>
        <v>C44 - IBERICA II</v>
      </c>
      <c r="Y5578" t="str">
        <f>IF(MESACU[[#This Row],[PAIS]]="ESPAÑA",VLOOKUP(MESACU[[#This Row],[PROVINCIA]],[1]!PROVINCIASCC[#Data],3,FALSE),VLOOKUP(MESACU[[#This Row],[PAIS]],'[1]Centros de coste'!$A$2:$D$204,3,FALSE))</f>
        <v>IBERICA II</v>
      </c>
      <c r="Z5578" t="str">
        <f>IF(MESACU[[#This Row],[PAIS]]="ESPAÑA",VLOOKUP(MESACU[[#This Row],[PROVINCIA]],[1]!PROVINCIASCC[#Data],4,FALSE),VLOOKUP(MESACU[[#This Row],[PAIS]],'[1]Centros de coste'!$A$2:$D$204,4,FALSE))</f>
        <v>EUROPA</v>
      </c>
      <c r="AA5578" t="str">
        <f>IFERROR(LEFT(TRIM(MESACU[[#This Row],[CodigoArticulo]]),LEN(TRIM(MESACU[[#This Row],[CodigoArticulo]]))-4),"")</f>
        <v>AGXKC</v>
      </c>
      <c r="AB5578" t="str">
        <f>IFERROR(VLOOKUP(MESACU[[#This Row],[CODIGOG]],[1]!FAMILIAS[#Data],5,FALSE),"")</f>
        <v>BIOSTIMULANTS</v>
      </c>
    </row>
    <row r="5579" spans="1:28" x14ac:dyDescent="0.35">
      <c r="A5579" t="s">
        <v>28</v>
      </c>
      <c r="B5579">
        <v>404</v>
      </c>
      <c r="C5579" t="s">
        <v>29</v>
      </c>
      <c r="D5579">
        <v>2026</v>
      </c>
      <c r="E5579">
        <v>5</v>
      </c>
      <c r="F5579" t="s">
        <v>51</v>
      </c>
      <c r="G5579">
        <v>353</v>
      </c>
      <c r="H5579" t="s">
        <v>52</v>
      </c>
      <c r="I5579">
        <v>0</v>
      </c>
      <c r="J5579">
        <v>0</v>
      </c>
      <c r="K5579">
        <v>184.8</v>
      </c>
      <c r="L5579">
        <v>0</v>
      </c>
      <c r="M5579">
        <v>0</v>
      </c>
      <c r="N5579">
        <v>0</v>
      </c>
      <c r="O5579">
        <v>7.7</v>
      </c>
      <c r="P5579" t="s">
        <v>51</v>
      </c>
      <c r="Q5579" t="s">
        <v>350</v>
      </c>
      <c r="R5579" t="s">
        <v>49</v>
      </c>
      <c r="S5579" t="s">
        <v>351</v>
      </c>
      <c r="T5579" t="s">
        <v>36</v>
      </c>
      <c r="U5579">
        <v>0</v>
      </c>
      <c r="V5579">
        <v>1100</v>
      </c>
      <c r="W5579">
        <v>1848</v>
      </c>
      <c r="X5579" t="str">
        <f>IF(MESACU[[#This Row],[PAIS]]="ESPAÑA",VLOOKUP(MESACU[[#This Row],[PROVINCIA]],[1]!PROVINCIASCC[#Data],2,FALSE),VLOOKUP(MESACU[[#This Row],[PAIS]],'[1]Centros de coste'!$A$2:$D$204,2,FALSE))</f>
        <v>C43 - IBERICA I</v>
      </c>
      <c r="Y5579" t="str">
        <f>IF(MESACU[[#This Row],[PAIS]]="ESPAÑA",VLOOKUP(MESACU[[#This Row],[PROVINCIA]],[1]!PROVINCIASCC[#Data],3,FALSE),VLOOKUP(MESACU[[#This Row],[PAIS]],'[1]Centros de coste'!$A$2:$D$204,3,FALSE))</f>
        <v>IBERICA I</v>
      </c>
      <c r="Z5579" t="str">
        <f>IF(MESACU[[#This Row],[PAIS]]="ESPAÑA",VLOOKUP(MESACU[[#This Row],[PROVINCIA]],[1]!PROVINCIASCC[#Data],4,FALSE),VLOOKUP(MESACU[[#This Row],[PAIS]],'[1]Centros de coste'!$A$2:$D$204,4,FALSE))</f>
        <v>EUROPA</v>
      </c>
      <c r="AA5579" t="str">
        <f>IFERROR(LEFT(TRIM(MESACU[[#This Row],[CodigoArticulo]]),LEN(TRIM(MESACU[[#This Row],[CodigoArticulo]]))-4),"")</f>
        <v>AN</v>
      </c>
      <c r="AB5579" t="str">
        <f>IFERROR(VLOOKUP(MESACU[[#This Row],[CODIGOG]],[1]!FAMILIAS[#Data],5,FALSE),"")</f>
        <v>BIOFERTILIZERS</v>
      </c>
    </row>
    <row r="5580" spans="1:28" x14ac:dyDescent="0.35">
      <c r="A5580" t="s">
        <v>28</v>
      </c>
      <c r="B5580">
        <v>404</v>
      </c>
      <c r="C5580" t="s">
        <v>29</v>
      </c>
      <c r="D5580">
        <v>2026</v>
      </c>
      <c r="E5580">
        <v>5</v>
      </c>
      <c r="F5580" t="s">
        <v>126</v>
      </c>
      <c r="G5580">
        <v>353</v>
      </c>
      <c r="H5580" t="s">
        <v>999</v>
      </c>
      <c r="I5580">
        <v>0</v>
      </c>
      <c r="J5580">
        <v>0</v>
      </c>
      <c r="K5580">
        <v>126.36</v>
      </c>
      <c r="L5580">
        <v>0</v>
      </c>
      <c r="M5580">
        <v>0</v>
      </c>
      <c r="N5580">
        <v>0</v>
      </c>
      <c r="O5580">
        <v>2.0299999999999998</v>
      </c>
      <c r="P5580" t="s">
        <v>126</v>
      </c>
      <c r="Q5580" t="s">
        <v>350</v>
      </c>
      <c r="R5580" t="s">
        <v>73</v>
      </c>
      <c r="S5580" t="s">
        <v>351</v>
      </c>
      <c r="T5580" t="s">
        <v>36</v>
      </c>
      <c r="U5580">
        <v>0</v>
      </c>
      <c r="V5580">
        <v>260</v>
      </c>
      <c r="W5580">
        <v>1263.5999999999999</v>
      </c>
      <c r="X5580" t="str">
        <f>IF(MESACU[[#This Row],[PAIS]]="ESPAÑA",VLOOKUP(MESACU[[#This Row],[PROVINCIA]],[1]!PROVINCIASCC[#Data],2,FALSE),VLOOKUP(MESACU[[#This Row],[PAIS]],'[1]Centros de coste'!$A$2:$D$204,2,FALSE))</f>
        <v>C43 - IBERICA I</v>
      </c>
      <c r="Y5580" t="str">
        <f>IF(MESACU[[#This Row],[PAIS]]="ESPAÑA",VLOOKUP(MESACU[[#This Row],[PROVINCIA]],[1]!PROVINCIASCC[#Data],3,FALSE),VLOOKUP(MESACU[[#This Row],[PAIS]],'[1]Centros de coste'!$A$2:$D$204,3,FALSE))</f>
        <v>IBERICA I</v>
      </c>
      <c r="Z5580" t="str">
        <f>IF(MESACU[[#This Row],[PAIS]]="ESPAÑA",VLOOKUP(MESACU[[#This Row],[PROVINCIA]],[1]!PROVINCIASCC[#Data],4,FALSE),VLOOKUP(MESACU[[#This Row],[PAIS]],'[1]Centros de coste'!$A$2:$D$204,4,FALSE))</f>
        <v>EUROPA</v>
      </c>
      <c r="AA5580" t="str">
        <f>IFERROR(LEFT(TRIM(MESACU[[#This Row],[CodigoArticulo]]),LEN(TRIM(MESACU[[#This Row],[CodigoArticulo]]))-4),"")</f>
        <v>A-50(2)</v>
      </c>
      <c r="AB5580" t="str">
        <f>IFERROR(VLOOKUP(MESACU[[#This Row],[CODIGOG]],[1]!FAMILIAS[#Data],5,FALSE),"")</f>
        <v>BIOSTIMULANTS</v>
      </c>
    </row>
    <row r="5581" spans="1:28" x14ac:dyDescent="0.35">
      <c r="A5581" t="s">
        <v>28</v>
      </c>
      <c r="B5581">
        <v>404</v>
      </c>
      <c r="C5581" t="s">
        <v>29</v>
      </c>
      <c r="D5581">
        <v>2026</v>
      </c>
      <c r="E5581">
        <v>5</v>
      </c>
      <c r="F5581" t="s">
        <v>175</v>
      </c>
      <c r="G5581">
        <v>353</v>
      </c>
      <c r="H5581" t="s">
        <v>176</v>
      </c>
      <c r="I5581">
        <v>0</v>
      </c>
      <c r="J5581">
        <v>0</v>
      </c>
      <c r="K5581">
        <v>70.400000000000006</v>
      </c>
      <c r="L5581">
        <v>0</v>
      </c>
      <c r="M5581">
        <v>0</v>
      </c>
      <c r="N5581">
        <v>0</v>
      </c>
      <c r="O5581">
        <v>4.92</v>
      </c>
      <c r="P5581" t="s">
        <v>175</v>
      </c>
      <c r="Q5581" t="s">
        <v>350</v>
      </c>
      <c r="R5581" t="s">
        <v>34</v>
      </c>
      <c r="S5581" t="s">
        <v>351</v>
      </c>
      <c r="T5581" t="s">
        <v>36</v>
      </c>
      <c r="U5581">
        <v>0</v>
      </c>
      <c r="V5581">
        <v>200</v>
      </c>
      <c r="W5581">
        <v>704</v>
      </c>
      <c r="X5581" t="str">
        <f>IF(MESACU[[#This Row],[PAIS]]="ESPAÑA",VLOOKUP(MESACU[[#This Row],[PROVINCIA]],[1]!PROVINCIASCC[#Data],2,FALSE),VLOOKUP(MESACU[[#This Row],[PAIS]],'[1]Centros de coste'!$A$2:$D$204,2,FALSE))</f>
        <v>C43 - IBERICA I</v>
      </c>
      <c r="Y5581" t="str">
        <f>IF(MESACU[[#This Row],[PAIS]]="ESPAÑA",VLOOKUP(MESACU[[#This Row],[PROVINCIA]],[1]!PROVINCIASCC[#Data],3,FALSE),VLOOKUP(MESACU[[#This Row],[PAIS]],'[1]Centros de coste'!$A$2:$D$204,3,FALSE))</f>
        <v>IBERICA I</v>
      </c>
      <c r="Z5581" t="str">
        <f>IF(MESACU[[#This Row],[PAIS]]="ESPAÑA",VLOOKUP(MESACU[[#This Row],[PROVINCIA]],[1]!PROVINCIASCC[#Data],4,FALSE),VLOOKUP(MESACU[[#This Row],[PAIS]],'[1]Centros de coste'!$A$2:$D$204,4,FALSE))</f>
        <v>EUROPA</v>
      </c>
      <c r="AA5581" t="str">
        <f>IFERROR(LEFT(TRIM(MESACU[[#This Row],[CodigoArticulo]]),LEN(TRIM(MESACU[[#This Row],[CodigoArticulo]]))-4),"")</f>
        <v>PT</v>
      </c>
      <c r="AB5581" t="str">
        <f>IFERROR(VLOOKUP(MESACU[[#This Row],[CODIGOG]],[1]!FAMILIAS[#Data],5,FALSE),"")</f>
        <v>BIOFERTILIZERS</v>
      </c>
    </row>
    <row r="5582" spans="1:28" x14ac:dyDescent="0.35">
      <c r="A5582" t="s">
        <v>28</v>
      </c>
      <c r="B5582">
        <v>405</v>
      </c>
      <c r="C5582" t="s">
        <v>29</v>
      </c>
      <c r="D5582">
        <v>2026</v>
      </c>
      <c r="E5582">
        <v>5</v>
      </c>
      <c r="F5582" t="s">
        <v>117</v>
      </c>
      <c r="G5582">
        <v>354</v>
      </c>
      <c r="H5582" t="s">
        <v>118</v>
      </c>
      <c r="I5582">
        <v>0</v>
      </c>
      <c r="J5582">
        <v>0</v>
      </c>
      <c r="K5582">
        <v>4.4160000000000004</v>
      </c>
      <c r="L5582">
        <v>0</v>
      </c>
      <c r="M5582">
        <v>0</v>
      </c>
      <c r="N5582">
        <v>0</v>
      </c>
      <c r="O5582">
        <v>0.98</v>
      </c>
      <c r="P5582" t="s">
        <v>117</v>
      </c>
      <c r="Q5582" t="s">
        <v>292</v>
      </c>
      <c r="R5582" t="s">
        <v>34</v>
      </c>
      <c r="S5582" t="s">
        <v>229</v>
      </c>
      <c r="T5582" t="s">
        <v>36</v>
      </c>
      <c r="U5582">
        <v>0</v>
      </c>
      <c r="V5582">
        <v>40</v>
      </c>
      <c r="W5582">
        <v>220.8</v>
      </c>
      <c r="X5582" t="str">
        <f>IF(MESACU[[#This Row],[PAIS]]="ESPAÑA",VLOOKUP(MESACU[[#This Row],[PROVINCIA]],[1]!PROVINCIASCC[#Data],2,FALSE),VLOOKUP(MESACU[[#This Row],[PAIS]],'[1]Centros de coste'!$A$2:$D$204,2,FALSE))</f>
        <v>C46 - IBERICA IV</v>
      </c>
      <c r="Y5582" t="str">
        <f>IF(MESACU[[#This Row],[PAIS]]="ESPAÑA",VLOOKUP(MESACU[[#This Row],[PROVINCIA]],[1]!PROVINCIASCC[#Data],3,FALSE),VLOOKUP(MESACU[[#This Row],[PAIS]],'[1]Centros de coste'!$A$2:$D$204,3,FALSE))</f>
        <v>IBERICA IV</v>
      </c>
      <c r="Z5582" t="str">
        <f>IF(MESACU[[#This Row],[PAIS]]="ESPAÑA",VLOOKUP(MESACU[[#This Row],[PROVINCIA]],[1]!PROVINCIASCC[#Data],4,FALSE),VLOOKUP(MESACU[[#This Row],[PAIS]],'[1]Centros de coste'!$A$2:$D$204,4,FALSE))</f>
        <v>EUROPA</v>
      </c>
      <c r="AA5582" t="str">
        <f>IFERROR(LEFT(TRIM(MESACU[[#This Row],[CodigoArticulo]]),LEN(TRIM(MESACU[[#This Row],[CodigoArticulo]]))-4),"")</f>
        <v>AVAN</v>
      </c>
      <c r="AB5582" t="str">
        <f>IFERROR(VLOOKUP(MESACU[[#This Row],[CODIGOG]],[1]!FAMILIAS[#Data],5,FALSE),"")</f>
        <v>BIOSTIMULANTS</v>
      </c>
    </row>
    <row r="5583" spans="1:28" x14ac:dyDescent="0.35">
      <c r="A5583" t="s">
        <v>28</v>
      </c>
      <c r="B5583">
        <v>406</v>
      </c>
      <c r="C5583" t="s">
        <v>29</v>
      </c>
      <c r="D5583">
        <v>2026</v>
      </c>
      <c r="E5583">
        <v>5</v>
      </c>
      <c r="F5583" t="s">
        <v>53</v>
      </c>
      <c r="G5583">
        <v>381</v>
      </c>
      <c r="H5583" t="s">
        <v>54</v>
      </c>
      <c r="I5583">
        <v>0</v>
      </c>
      <c r="J5583">
        <v>0</v>
      </c>
      <c r="K5583">
        <v>90.72</v>
      </c>
      <c r="L5583">
        <v>0</v>
      </c>
      <c r="M5583">
        <v>0</v>
      </c>
      <c r="N5583">
        <v>0</v>
      </c>
      <c r="O5583">
        <v>7</v>
      </c>
      <c r="P5583" t="s">
        <v>55</v>
      </c>
      <c r="Q5583" t="s">
        <v>299</v>
      </c>
      <c r="R5583" t="s">
        <v>34</v>
      </c>
      <c r="S5583" t="s">
        <v>300</v>
      </c>
      <c r="T5583" t="s">
        <v>36</v>
      </c>
      <c r="U5583">
        <v>0</v>
      </c>
      <c r="V5583">
        <v>280</v>
      </c>
      <c r="W5583">
        <v>907.2</v>
      </c>
      <c r="X5583" t="str">
        <f>IF(MESACU[[#This Row],[PAIS]]="ESPAÑA",VLOOKUP(MESACU[[#This Row],[PROVINCIA]],[1]!PROVINCIASCC[#Data],2,FALSE),VLOOKUP(MESACU[[#This Row],[PAIS]],'[1]Centros de coste'!$A$2:$D$204,2,FALSE))</f>
        <v>C205 - IBERICA VI</v>
      </c>
      <c r="Y5583" t="str">
        <f>IF(MESACU[[#This Row],[PAIS]]="ESPAÑA",VLOOKUP(MESACU[[#This Row],[PROVINCIA]],[1]!PROVINCIASCC[#Data],3,FALSE),VLOOKUP(MESACU[[#This Row],[PAIS]],'[1]Centros de coste'!$A$2:$D$204,3,FALSE))</f>
        <v>IBERICA VI</v>
      </c>
      <c r="Z5583" t="str">
        <f>IF(MESACU[[#This Row],[PAIS]]="ESPAÑA",VLOOKUP(MESACU[[#This Row],[PROVINCIA]],[1]!PROVINCIASCC[#Data],4,FALSE),VLOOKUP(MESACU[[#This Row],[PAIS]],'[1]Centros de coste'!$A$2:$D$204,4,FALSE))</f>
        <v>EUROPA</v>
      </c>
      <c r="AA5583" t="str">
        <f>IFERROR(LEFT(TRIM(MESACU[[#This Row],[CodigoArticulo]]),LEN(TRIM(MESACU[[#This Row],[CodigoArticulo]]))-4),"")</f>
        <v>AGXK</v>
      </c>
      <c r="AB5583" t="str">
        <f>IFERROR(VLOOKUP(MESACU[[#This Row],[CODIGOG]],[1]!FAMILIAS[#Data],5,FALSE),"")</f>
        <v>BIOFERTILIZERS</v>
      </c>
    </row>
    <row r="5584" spans="1:28" x14ac:dyDescent="0.35">
      <c r="A5584" t="s">
        <v>28</v>
      </c>
      <c r="B5584">
        <v>406</v>
      </c>
      <c r="C5584" t="s">
        <v>29</v>
      </c>
      <c r="D5584">
        <v>2026</v>
      </c>
      <c r="E5584">
        <v>5</v>
      </c>
      <c r="F5584" t="s">
        <v>97</v>
      </c>
      <c r="G5584">
        <v>381</v>
      </c>
      <c r="H5584" t="s">
        <v>98</v>
      </c>
      <c r="I5584">
        <v>0</v>
      </c>
      <c r="J5584">
        <v>0</v>
      </c>
      <c r="K5584">
        <v>7.04</v>
      </c>
      <c r="L5584">
        <v>0</v>
      </c>
      <c r="M5584">
        <v>0</v>
      </c>
      <c r="N5584">
        <v>0</v>
      </c>
      <c r="O5584">
        <v>0.49</v>
      </c>
      <c r="P5584" t="s">
        <v>157</v>
      </c>
      <c r="Q5584" t="s">
        <v>299</v>
      </c>
      <c r="R5584" t="s">
        <v>34</v>
      </c>
      <c r="S5584" t="s">
        <v>300</v>
      </c>
      <c r="T5584" t="s">
        <v>36</v>
      </c>
      <c r="U5584">
        <v>0</v>
      </c>
      <c r="V5584">
        <v>20</v>
      </c>
      <c r="W5584">
        <v>70.400000000000006</v>
      </c>
      <c r="X5584" t="str">
        <f>IF(MESACU[[#This Row],[PAIS]]="ESPAÑA",VLOOKUP(MESACU[[#This Row],[PROVINCIA]],[1]!PROVINCIASCC[#Data],2,FALSE),VLOOKUP(MESACU[[#This Row],[PAIS]],'[1]Centros de coste'!$A$2:$D$204,2,FALSE))</f>
        <v>C205 - IBERICA VI</v>
      </c>
      <c r="Y5584" t="str">
        <f>IF(MESACU[[#This Row],[PAIS]]="ESPAÑA",VLOOKUP(MESACU[[#This Row],[PROVINCIA]],[1]!PROVINCIASCC[#Data],3,FALSE),VLOOKUP(MESACU[[#This Row],[PAIS]],'[1]Centros de coste'!$A$2:$D$204,3,FALSE))</f>
        <v>IBERICA VI</v>
      </c>
      <c r="Z5584" t="str">
        <f>IF(MESACU[[#This Row],[PAIS]]="ESPAÑA",VLOOKUP(MESACU[[#This Row],[PROVINCIA]],[1]!PROVINCIASCC[#Data],4,FALSE),VLOOKUP(MESACU[[#This Row],[PAIS]],'[1]Centros de coste'!$A$2:$D$204,4,FALSE))</f>
        <v>EUROPA</v>
      </c>
      <c r="AA5584" t="str">
        <f>IFERROR(LEFT(TRIM(MESACU[[#This Row],[CodigoArticulo]]),LEN(TRIM(MESACU[[#This Row],[CodigoArticulo]]))-4),"")</f>
        <v>AGXK</v>
      </c>
      <c r="AB5584" t="str">
        <f>IFERROR(VLOOKUP(MESACU[[#This Row],[CODIGOG]],[1]!FAMILIAS[#Data],5,FALSE),"")</f>
        <v>BIOFERTILIZERS</v>
      </c>
    </row>
    <row r="5585" spans="1:28" x14ac:dyDescent="0.35">
      <c r="A5585" t="s">
        <v>28</v>
      </c>
      <c r="B5585">
        <v>406</v>
      </c>
      <c r="C5585" t="s">
        <v>29</v>
      </c>
      <c r="D5585">
        <v>2026</v>
      </c>
      <c r="E5585">
        <v>5</v>
      </c>
      <c r="F5585" t="s">
        <v>158</v>
      </c>
      <c r="G5585">
        <v>381</v>
      </c>
      <c r="H5585" t="s">
        <v>159</v>
      </c>
      <c r="I5585">
        <v>0</v>
      </c>
      <c r="J5585">
        <v>0</v>
      </c>
      <c r="K5585">
        <v>102.3</v>
      </c>
      <c r="L5585">
        <v>0</v>
      </c>
      <c r="M5585">
        <v>0</v>
      </c>
      <c r="N5585">
        <v>0</v>
      </c>
      <c r="O5585">
        <v>7.5</v>
      </c>
      <c r="P5585" t="s">
        <v>160</v>
      </c>
      <c r="Q5585" t="s">
        <v>299</v>
      </c>
      <c r="R5585" t="s">
        <v>34</v>
      </c>
      <c r="S5585" t="s">
        <v>300</v>
      </c>
      <c r="T5585" t="s">
        <v>36</v>
      </c>
      <c r="U5585">
        <v>0</v>
      </c>
      <c r="V5585">
        <v>300</v>
      </c>
      <c r="W5585">
        <v>1023</v>
      </c>
      <c r="X5585" t="str">
        <f>IF(MESACU[[#This Row],[PAIS]]="ESPAÑA",VLOOKUP(MESACU[[#This Row],[PROVINCIA]],[1]!PROVINCIASCC[#Data],2,FALSE),VLOOKUP(MESACU[[#This Row],[PAIS]],'[1]Centros de coste'!$A$2:$D$204,2,FALSE))</f>
        <v>C205 - IBERICA VI</v>
      </c>
      <c r="Y5585" t="str">
        <f>IF(MESACU[[#This Row],[PAIS]]="ESPAÑA",VLOOKUP(MESACU[[#This Row],[PROVINCIA]],[1]!PROVINCIASCC[#Data],3,FALSE),VLOOKUP(MESACU[[#This Row],[PAIS]],'[1]Centros de coste'!$A$2:$D$204,3,FALSE))</f>
        <v>IBERICA VI</v>
      </c>
      <c r="Z5585" t="str">
        <f>IF(MESACU[[#This Row],[PAIS]]="ESPAÑA",VLOOKUP(MESACU[[#This Row],[PROVINCIA]],[1]!PROVINCIASCC[#Data],4,FALSE),VLOOKUP(MESACU[[#This Row],[PAIS]],'[1]Centros de coste'!$A$2:$D$204,4,FALSE))</f>
        <v>EUROPA</v>
      </c>
      <c r="AA5585" t="str">
        <f>IFERROR(LEFT(TRIM(MESACU[[#This Row],[CodigoArticulo]]),LEN(TRIM(MESACU[[#This Row],[CodigoArticulo]]))-4),"")</f>
        <v>PT</v>
      </c>
      <c r="AB5585" t="str">
        <f>IFERROR(VLOOKUP(MESACU[[#This Row],[CODIGOG]],[1]!FAMILIAS[#Data],5,FALSE),"")</f>
        <v>BIOFERTILIZERS</v>
      </c>
    </row>
    <row r="5586" spans="1:28" x14ac:dyDescent="0.35">
      <c r="A5586" t="s">
        <v>28</v>
      </c>
      <c r="B5586">
        <v>406</v>
      </c>
      <c r="C5586" t="s">
        <v>29</v>
      </c>
      <c r="D5586">
        <v>2026</v>
      </c>
      <c r="E5586">
        <v>5</v>
      </c>
      <c r="F5586" t="s">
        <v>175</v>
      </c>
      <c r="G5586">
        <v>381</v>
      </c>
      <c r="H5586" t="s">
        <v>176</v>
      </c>
      <c r="I5586">
        <v>0</v>
      </c>
      <c r="J5586">
        <v>0</v>
      </c>
      <c r="K5586">
        <v>7.4</v>
      </c>
      <c r="L5586">
        <v>0</v>
      </c>
      <c r="M5586">
        <v>0</v>
      </c>
      <c r="N5586">
        <v>0</v>
      </c>
      <c r="O5586">
        <v>0.49</v>
      </c>
      <c r="P5586" t="s">
        <v>306</v>
      </c>
      <c r="Q5586" t="s">
        <v>299</v>
      </c>
      <c r="R5586" t="s">
        <v>34</v>
      </c>
      <c r="S5586" t="s">
        <v>300</v>
      </c>
      <c r="T5586" t="s">
        <v>36</v>
      </c>
      <c r="U5586">
        <v>0</v>
      </c>
      <c r="V5586">
        <v>20</v>
      </c>
      <c r="W5586">
        <v>74</v>
      </c>
      <c r="X5586" t="str">
        <f>IF(MESACU[[#This Row],[PAIS]]="ESPAÑA",VLOOKUP(MESACU[[#This Row],[PROVINCIA]],[1]!PROVINCIASCC[#Data],2,FALSE),VLOOKUP(MESACU[[#This Row],[PAIS]],'[1]Centros de coste'!$A$2:$D$204,2,FALSE))</f>
        <v>C205 - IBERICA VI</v>
      </c>
      <c r="Y5586" t="str">
        <f>IF(MESACU[[#This Row],[PAIS]]="ESPAÑA",VLOOKUP(MESACU[[#This Row],[PROVINCIA]],[1]!PROVINCIASCC[#Data],3,FALSE),VLOOKUP(MESACU[[#This Row],[PAIS]],'[1]Centros de coste'!$A$2:$D$204,3,FALSE))</f>
        <v>IBERICA VI</v>
      </c>
      <c r="Z5586" t="str">
        <f>IF(MESACU[[#This Row],[PAIS]]="ESPAÑA",VLOOKUP(MESACU[[#This Row],[PROVINCIA]],[1]!PROVINCIASCC[#Data],4,FALSE),VLOOKUP(MESACU[[#This Row],[PAIS]],'[1]Centros de coste'!$A$2:$D$204,4,FALSE))</f>
        <v>EUROPA</v>
      </c>
      <c r="AA5586" t="str">
        <f>IFERROR(LEFT(TRIM(MESACU[[#This Row],[CodigoArticulo]]),LEN(TRIM(MESACU[[#This Row],[CodigoArticulo]]))-4),"")</f>
        <v>PT</v>
      </c>
      <c r="AB5586" t="str">
        <f>IFERROR(VLOOKUP(MESACU[[#This Row],[CODIGOG]],[1]!FAMILIAS[#Data],5,FALSE),"")</f>
        <v>BIOFERTILIZERS</v>
      </c>
    </row>
    <row r="5587" spans="1:28" x14ac:dyDescent="0.35">
      <c r="A5587" t="s">
        <v>28</v>
      </c>
      <c r="B5587">
        <v>406</v>
      </c>
      <c r="C5587" t="s">
        <v>29</v>
      </c>
      <c r="D5587">
        <v>2026</v>
      </c>
      <c r="E5587">
        <v>5</v>
      </c>
      <c r="F5587" t="s">
        <v>270</v>
      </c>
      <c r="G5587">
        <v>381</v>
      </c>
      <c r="H5587" t="s">
        <v>271</v>
      </c>
      <c r="I5587">
        <v>0</v>
      </c>
      <c r="J5587">
        <v>0</v>
      </c>
      <c r="K5587">
        <v>3.92</v>
      </c>
      <c r="L5587">
        <v>0</v>
      </c>
      <c r="M5587">
        <v>0</v>
      </c>
      <c r="N5587">
        <v>0</v>
      </c>
      <c r="O5587">
        <v>0.18</v>
      </c>
      <c r="P5587" t="s">
        <v>270</v>
      </c>
      <c r="Q5587" t="s">
        <v>299</v>
      </c>
      <c r="R5587" t="s">
        <v>49</v>
      </c>
      <c r="S5587" t="s">
        <v>300</v>
      </c>
      <c r="T5587" t="s">
        <v>36</v>
      </c>
      <c r="U5587">
        <v>0</v>
      </c>
      <c r="V5587">
        <v>20</v>
      </c>
      <c r="W5587">
        <v>39.200000000000003</v>
      </c>
      <c r="X5587" t="str">
        <f>IF(MESACU[[#This Row],[PAIS]]="ESPAÑA",VLOOKUP(MESACU[[#This Row],[PROVINCIA]],[1]!PROVINCIASCC[#Data],2,FALSE),VLOOKUP(MESACU[[#This Row],[PAIS]],'[1]Centros de coste'!$A$2:$D$204,2,FALSE))</f>
        <v>C205 - IBERICA VI</v>
      </c>
      <c r="Y5587" t="str">
        <f>IF(MESACU[[#This Row],[PAIS]]="ESPAÑA",VLOOKUP(MESACU[[#This Row],[PROVINCIA]],[1]!PROVINCIASCC[#Data],3,FALSE),VLOOKUP(MESACU[[#This Row],[PAIS]],'[1]Centros de coste'!$A$2:$D$204,3,FALSE))</f>
        <v>IBERICA VI</v>
      </c>
      <c r="Z5587" t="str">
        <f>IF(MESACU[[#This Row],[PAIS]]="ESPAÑA",VLOOKUP(MESACU[[#This Row],[PROVINCIA]],[1]!PROVINCIASCC[#Data],4,FALSE),VLOOKUP(MESACU[[#This Row],[PAIS]],'[1]Centros de coste'!$A$2:$D$204,4,FALSE))</f>
        <v>EUROPA</v>
      </c>
      <c r="AA5587" t="str">
        <f>IFERROR(LEFT(TRIM(MESACU[[#This Row],[CodigoArticulo]]),LEN(TRIM(MESACU[[#This Row],[CodigoArticulo]]))-4),"")</f>
        <v>AN</v>
      </c>
      <c r="AB5587" t="str">
        <f>IFERROR(VLOOKUP(MESACU[[#This Row],[CODIGOG]],[1]!FAMILIAS[#Data],5,FALSE),"")</f>
        <v>BIOFERTILIZERS</v>
      </c>
    </row>
    <row r="5588" spans="1:28" x14ac:dyDescent="0.35">
      <c r="A5588" t="s">
        <v>28</v>
      </c>
      <c r="B5588">
        <v>406</v>
      </c>
      <c r="C5588" t="s">
        <v>29</v>
      </c>
      <c r="D5588">
        <v>2026</v>
      </c>
      <c r="E5588">
        <v>5</v>
      </c>
      <c r="F5588" t="s">
        <v>162</v>
      </c>
      <c r="G5588">
        <v>381</v>
      </c>
      <c r="H5588" t="s">
        <v>163</v>
      </c>
      <c r="I5588">
        <v>0</v>
      </c>
      <c r="J5588">
        <v>0</v>
      </c>
      <c r="K5588">
        <v>7.82</v>
      </c>
      <c r="L5588">
        <v>0</v>
      </c>
      <c r="M5588">
        <v>0</v>
      </c>
      <c r="N5588">
        <v>0</v>
      </c>
      <c r="O5588">
        <v>0.5</v>
      </c>
      <c r="P5588" t="s">
        <v>504</v>
      </c>
      <c r="Q5588" t="s">
        <v>299</v>
      </c>
      <c r="R5588" t="s">
        <v>34</v>
      </c>
      <c r="S5588" t="s">
        <v>300</v>
      </c>
      <c r="T5588" t="s">
        <v>36</v>
      </c>
      <c r="U5588">
        <v>0</v>
      </c>
      <c r="V5588">
        <v>20</v>
      </c>
      <c r="W5588">
        <v>78.2</v>
      </c>
      <c r="X5588" t="str">
        <f>IF(MESACU[[#This Row],[PAIS]]="ESPAÑA",VLOOKUP(MESACU[[#This Row],[PROVINCIA]],[1]!PROVINCIASCC[#Data],2,FALSE),VLOOKUP(MESACU[[#This Row],[PAIS]],'[1]Centros de coste'!$A$2:$D$204,2,FALSE))</f>
        <v>C205 - IBERICA VI</v>
      </c>
      <c r="Y5588" t="str">
        <f>IF(MESACU[[#This Row],[PAIS]]="ESPAÑA",VLOOKUP(MESACU[[#This Row],[PROVINCIA]],[1]!PROVINCIASCC[#Data],3,FALSE),VLOOKUP(MESACU[[#This Row],[PAIS]],'[1]Centros de coste'!$A$2:$D$204,3,FALSE))</f>
        <v>IBERICA VI</v>
      </c>
      <c r="Z5588" t="str">
        <f>IF(MESACU[[#This Row],[PAIS]]="ESPAÑA",VLOOKUP(MESACU[[#This Row],[PROVINCIA]],[1]!PROVINCIASCC[#Data],4,FALSE),VLOOKUP(MESACU[[#This Row],[PAIS]],'[1]Centros de coste'!$A$2:$D$204,4,FALSE))</f>
        <v>EUROPA</v>
      </c>
      <c r="AA5588" t="str">
        <f>IFERROR(LEFT(TRIM(MESACU[[#This Row],[CodigoArticulo]]),LEN(TRIM(MESACU[[#This Row],[CodigoArticulo]]))-4),"")</f>
        <v>C-CU</v>
      </c>
      <c r="AB5588" t="str">
        <f>IFERROR(VLOOKUP(MESACU[[#This Row],[CODIGOG]],[1]!FAMILIAS[#Data],5,FALSE),"")</f>
        <v>BIOCONTROL</v>
      </c>
    </row>
    <row r="5589" spans="1:28" x14ac:dyDescent="0.35">
      <c r="A5589" t="s">
        <v>28</v>
      </c>
      <c r="B5589">
        <v>407</v>
      </c>
      <c r="C5589" t="s">
        <v>29</v>
      </c>
      <c r="D5589">
        <v>2026</v>
      </c>
      <c r="E5589">
        <v>5</v>
      </c>
      <c r="F5589" t="s">
        <v>974</v>
      </c>
      <c r="G5589">
        <v>355</v>
      </c>
      <c r="H5589" t="s">
        <v>975</v>
      </c>
      <c r="I5589">
        <v>0</v>
      </c>
      <c r="J5589">
        <v>0</v>
      </c>
      <c r="K5589">
        <v>261.76</v>
      </c>
      <c r="L5589">
        <v>0</v>
      </c>
      <c r="M5589">
        <v>0</v>
      </c>
      <c r="N5589">
        <v>0</v>
      </c>
      <c r="O5589">
        <v>16</v>
      </c>
      <c r="P5589" t="s">
        <v>28</v>
      </c>
      <c r="Q5589" t="s">
        <v>200</v>
      </c>
      <c r="R5589" t="s">
        <v>34</v>
      </c>
      <c r="S5589" t="s">
        <v>91</v>
      </c>
      <c r="T5589" t="s">
        <v>36</v>
      </c>
      <c r="U5589">
        <v>0</v>
      </c>
      <c r="V5589">
        <v>640</v>
      </c>
      <c r="W5589">
        <v>2617.6</v>
      </c>
      <c r="X5589" t="str">
        <f>IF(MESACU[[#This Row],[PAIS]]="ESPAÑA",VLOOKUP(MESACU[[#This Row],[PROVINCIA]],[1]!PROVINCIASCC[#Data],2,FALSE),VLOOKUP(MESACU[[#This Row],[PAIS]],'[1]Centros de coste'!$A$2:$D$204,2,FALSE))</f>
        <v>C44 - IBERICA II</v>
      </c>
      <c r="Y5589" t="str">
        <f>IF(MESACU[[#This Row],[PAIS]]="ESPAÑA",VLOOKUP(MESACU[[#This Row],[PROVINCIA]],[1]!PROVINCIASCC[#Data],3,FALSE),VLOOKUP(MESACU[[#This Row],[PAIS]],'[1]Centros de coste'!$A$2:$D$204,3,FALSE))</f>
        <v>IBERICA II</v>
      </c>
      <c r="Z5589" t="str">
        <f>IF(MESACU[[#This Row],[PAIS]]="ESPAÑA",VLOOKUP(MESACU[[#This Row],[PROVINCIA]],[1]!PROVINCIASCC[#Data],4,FALSE),VLOOKUP(MESACU[[#This Row],[PAIS]],'[1]Centros de coste'!$A$2:$D$204,4,FALSE))</f>
        <v>EUROPA</v>
      </c>
      <c r="AA5589" t="str">
        <f>IFERROR(LEFT(TRIM(MESACU[[#This Row],[CodigoArticulo]]),LEN(TRIM(MESACU[[#This Row],[CodigoArticulo]]))-4),"")</f>
        <v>C-CUAE</v>
      </c>
      <c r="AB5589" t="str">
        <f>IFERROR(VLOOKUP(MESACU[[#This Row],[CODIGOG]],[1]!FAMILIAS[#Data],5,FALSE),"")</f>
        <v>BIOCONTROL</v>
      </c>
    </row>
    <row r="5590" spans="1:28" x14ac:dyDescent="0.35">
      <c r="A5590" t="s">
        <v>28</v>
      </c>
      <c r="B5590">
        <v>408</v>
      </c>
      <c r="C5590" t="s">
        <v>29</v>
      </c>
      <c r="D5590">
        <v>2026</v>
      </c>
      <c r="E5590">
        <v>5</v>
      </c>
      <c r="F5590" t="s">
        <v>158</v>
      </c>
      <c r="G5590">
        <v>426</v>
      </c>
      <c r="H5590" t="s">
        <v>159</v>
      </c>
      <c r="I5590">
        <v>0</v>
      </c>
      <c r="J5590">
        <v>0</v>
      </c>
      <c r="K5590">
        <v>23.56</v>
      </c>
      <c r="L5590">
        <v>0</v>
      </c>
      <c r="M5590">
        <v>0</v>
      </c>
      <c r="N5590">
        <v>0</v>
      </c>
      <c r="O5590">
        <v>19</v>
      </c>
      <c r="P5590" t="s">
        <v>160</v>
      </c>
      <c r="Q5590" t="s">
        <v>244</v>
      </c>
      <c r="R5590" t="s">
        <v>34</v>
      </c>
      <c r="S5590" t="s">
        <v>245</v>
      </c>
      <c r="T5590" t="s">
        <v>36</v>
      </c>
      <c r="U5590">
        <v>0</v>
      </c>
      <c r="V5590">
        <v>760</v>
      </c>
      <c r="W5590">
        <v>2356</v>
      </c>
      <c r="X5590" t="str">
        <f>IF(MESACU[[#This Row],[PAIS]]="ESPAÑA",VLOOKUP(MESACU[[#This Row],[PROVINCIA]],[1]!PROVINCIASCC[#Data],2,FALSE),VLOOKUP(MESACU[[#This Row],[PAIS]],'[1]Centros de coste'!$A$2:$D$204,2,FALSE))</f>
        <v>C44 - IBERICA II</v>
      </c>
      <c r="Y5590" t="str">
        <f>IF(MESACU[[#This Row],[PAIS]]="ESPAÑA",VLOOKUP(MESACU[[#This Row],[PROVINCIA]],[1]!PROVINCIASCC[#Data],3,FALSE),VLOOKUP(MESACU[[#This Row],[PAIS]],'[1]Centros de coste'!$A$2:$D$204,3,FALSE))</f>
        <v>IBERICA II</v>
      </c>
      <c r="Z5590" t="str">
        <f>IF(MESACU[[#This Row],[PAIS]]="ESPAÑA",VLOOKUP(MESACU[[#This Row],[PROVINCIA]],[1]!PROVINCIASCC[#Data],4,FALSE),VLOOKUP(MESACU[[#This Row],[PAIS]],'[1]Centros de coste'!$A$2:$D$204,4,FALSE))</f>
        <v>EUROPA</v>
      </c>
      <c r="AA5590" t="str">
        <f>IFERROR(LEFT(TRIM(MESACU[[#This Row],[CodigoArticulo]]),LEN(TRIM(MESACU[[#This Row],[CodigoArticulo]]))-4),"")</f>
        <v>PT</v>
      </c>
      <c r="AB5590" t="str">
        <f>IFERROR(VLOOKUP(MESACU[[#This Row],[CODIGOG]],[1]!FAMILIAS[#Data],5,FALSE),"")</f>
        <v>BIOFERTILIZERS</v>
      </c>
    </row>
    <row r="5591" spans="1:28" x14ac:dyDescent="0.35">
      <c r="A5591" t="s">
        <v>28</v>
      </c>
      <c r="B5591">
        <v>408</v>
      </c>
      <c r="C5591" t="s">
        <v>29</v>
      </c>
      <c r="D5591">
        <v>2026</v>
      </c>
      <c r="E5591">
        <v>5</v>
      </c>
      <c r="F5591" t="s">
        <v>175</v>
      </c>
      <c r="G5591">
        <v>426</v>
      </c>
      <c r="H5591" t="s">
        <v>176</v>
      </c>
      <c r="I5591">
        <v>0</v>
      </c>
      <c r="J5591">
        <v>0</v>
      </c>
      <c r="K5591">
        <v>20.16</v>
      </c>
      <c r="L5591">
        <v>0</v>
      </c>
      <c r="M5591">
        <v>0</v>
      </c>
      <c r="N5591">
        <v>0</v>
      </c>
      <c r="O5591">
        <v>14.76</v>
      </c>
      <c r="P5591" t="s">
        <v>175</v>
      </c>
      <c r="Q5591" t="s">
        <v>244</v>
      </c>
      <c r="R5591" t="s">
        <v>34</v>
      </c>
      <c r="S5591" t="s">
        <v>245</v>
      </c>
      <c r="T5591" t="s">
        <v>36</v>
      </c>
      <c r="U5591">
        <v>0</v>
      </c>
      <c r="V5591">
        <v>600</v>
      </c>
      <c r="W5591">
        <v>2016</v>
      </c>
      <c r="X5591" t="str">
        <f>IF(MESACU[[#This Row],[PAIS]]="ESPAÑA",VLOOKUP(MESACU[[#This Row],[PROVINCIA]],[1]!PROVINCIASCC[#Data],2,FALSE),VLOOKUP(MESACU[[#This Row],[PAIS]],'[1]Centros de coste'!$A$2:$D$204,2,FALSE))</f>
        <v>C44 - IBERICA II</v>
      </c>
      <c r="Y5591" t="str">
        <f>IF(MESACU[[#This Row],[PAIS]]="ESPAÑA",VLOOKUP(MESACU[[#This Row],[PROVINCIA]],[1]!PROVINCIASCC[#Data],3,FALSE),VLOOKUP(MESACU[[#This Row],[PAIS]],'[1]Centros de coste'!$A$2:$D$204,3,FALSE))</f>
        <v>IBERICA II</v>
      </c>
      <c r="Z5591" t="str">
        <f>IF(MESACU[[#This Row],[PAIS]]="ESPAÑA",VLOOKUP(MESACU[[#This Row],[PROVINCIA]],[1]!PROVINCIASCC[#Data],4,FALSE),VLOOKUP(MESACU[[#This Row],[PAIS]],'[1]Centros de coste'!$A$2:$D$204,4,FALSE))</f>
        <v>EUROPA</v>
      </c>
      <c r="AA5591" t="str">
        <f>IFERROR(LEFT(TRIM(MESACU[[#This Row],[CodigoArticulo]]),LEN(TRIM(MESACU[[#This Row],[CodigoArticulo]]))-4),"")</f>
        <v>PT</v>
      </c>
      <c r="AB5591" t="str">
        <f>IFERROR(VLOOKUP(MESACU[[#This Row],[CODIGOG]],[1]!FAMILIAS[#Data],5,FALSE),"")</f>
        <v>BIOFERTILIZERS</v>
      </c>
    </row>
    <row r="5592" spans="1:28" x14ac:dyDescent="0.35">
      <c r="A5592" t="s">
        <v>28</v>
      </c>
      <c r="B5592">
        <v>408</v>
      </c>
      <c r="C5592" t="s">
        <v>29</v>
      </c>
      <c r="D5592">
        <v>2026</v>
      </c>
      <c r="E5592">
        <v>5</v>
      </c>
      <c r="F5592" t="s">
        <v>74</v>
      </c>
      <c r="G5592">
        <v>426</v>
      </c>
      <c r="H5592" t="s">
        <v>75</v>
      </c>
      <c r="I5592">
        <v>0</v>
      </c>
      <c r="J5592">
        <v>0</v>
      </c>
      <c r="K5592">
        <v>1.722</v>
      </c>
      <c r="L5592">
        <v>0</v>
      </c>
      <c r="M5592">
        <v>0</v>
      </c>
      <c r="N5592">
        <v>0</v>
      </c>
      <c r="O5592">
        <v>1.5</v>
      </c>
      <c r="P5592" t="s">
        <v>76</v>
      </c>
      <c r="Q5592" t="s">
        <v>244</v>
      </c>
      <c r="R5592" t="s">
        <v>34</v>
      </c>
      <c r="S5592" t="s">
        <v>245</v>
      </c>
      <c r="T5592" t="s">
        <v>36</v>
      </c>
      <c r="U5592">
        <v>0</v>
      </c>
      <c r="V5592">
        <v>60</v>
      </c>
      <c r="W5592">
        <v>172.2</v>
      </c>
      <c r="X5592" t="str">
        <f>IF(MESACU[[#This Row],[PAIS]]="ESPAÑA",VLOOKUP(MESACU[[#This Row],[PROVINCIA]],[1]!PROVINCIASCC[#Data],2,FALSE),VLOOKUP(MESACU[[#This Row],[PAIS]],'[1]Centros de coste'!$A$2:$D$204,2,FALSE))</f>
        <v>C44 - IBERICA II</v>
      </c>
      <c r="Y5592" t="str">
        <f>IF(MESACU[[#This Row],[PAIS]]="ESPAÑA",VLOOKUP(MESACU[[#This Row],[PROVINCIA]],[1]!PROVINCIASCC[#Data],3,FALSE),VLOOKUP(MESACU[[#This Row],[PAIS]],'[1]Centros de coste'!$A$2:$D$204,3,FALSE))</f>
        <v>IBERICA II</v>
      </c>
      <c r="Z5592" t="str">
        <f>IF(MESACU[[#This Row],[PAIS]]="ESPAÑA",VLOOKUP(MESACU[[#This Row],[PROVINCIA]],[1]!PROVINCIASCC[#Data],4,FALSE),VLOOKUP(MESACU[[#This Row],[PAIS]],'[1]Centros de coste'!$A$2:$D$204,4,FALSE))</f>
        <v>EUROPA</v>
      </c>
      <c r="AA5592" t="str">
        <f>IFERROR(LEFT(TRIM(MESACU[[#This Row],[CodigoArticulo]]),LEN(TRIM(MESACU[[#This Row],[CodigoArticulo]]))-4),"")</f>
        <v>B</v>
      </c>
      <c r="AB5592" t="str">
        <f>IFERROR(VLOOKUP(MESACU[[#This Row],[CODIGOG]],[1]!FAMILIAS[#Data],5,FALSE),"")</f>
        <v>BIOFERTILIZERS</v>
      </c>
    </row>
    <row r="5593" spans="1:28" x14ac:dyDescent="0.35">
      <c r="A5593" t="s">
        <v>28</v>
      </c>
      <c r="B5593">
        <v>408</v>
      </c>
      <c r="C5593" t="s">
        <v>29</v>
      </c>
      <c r="D5593">
        <v>2026</v>
      </c>
      <c r="E5593">
        <v>5</v>
      </c>
      <c r="F5593" t="s">
        <v>142</v>
      </c>
      <c r="G5593">
        <v>426</v>
      </c>
      <c r="H5593" t="s">
        <v>143</v>
      </c>
      <c r="I5593">
        <v>0</v>
      </c>
      <c r="J5593">
        <v>0</v>
      </c>
      <c r="K5593">
        <v>19.14</v>
      </c>
      <c r="L5593">
        <v>0</v>
      </c>
      <c r="M5593">
        <v>0</v>
      </c>
      <c r="N5593">
        <v>0</v>
      </c>
      <c r="O5593">
        <v>14.76</v>
      </c>
      <c r="P5593" t="s">
        <v>142</v>
      </c>
      <c r="Q5593" t="s">
        <v>244</v>
      </c>
      <c r="R5593" t="s">
        <v>34</v>
      </c>
      <c r="S5593" t="s">
        <v>245</v>
      </c>
      <c r="T5593" t="s">
        <v>36</v>
      </c>
      <c r="U5593">
        <v>0</v>
      </c>
      <c r="V5593">
        <v>600</v>
      </c>
      <c r="W5593">
        <v>1914</v>
      </c>
      <c r="X5593" t="str">
        <f>IF(MESACU[[#This Row],[PAIS]]="ESPAÑA",VLOOKUP(MESACU[[#This Row],[PROVINCIA]],[1]!PROVINCIASCC[#Data],2,FALSE),VLOOKUP(MESACU[[#This Row],[PAIS]],'[1]Centros de coste'!$A$2:$D$204,2,FALSE))</f>
        <v>C44 - IBERICA II</v>
      </c>
      <c r="Y5593" t="str">
        <f>IF(MESACU[[#This Row],[PAIS]]="ESPAÑA",VLOOKUP(MESACU[[#This Row],[PROVINCIA]],[1]!PROVINCIASCC[#Data],3,FALSE),VLOOKUP(MESACU[[#This Row],[PAIS]],'[1]Centros de coste'!$A$2:$D$204,3,FALSE))</f>
        <v>IBERICA II</v>
      </c>
      <c r="Z5593" t="str">
        <f>IF(MESACU[[#This Row],[PAIS]]="ESPAÑA",VLOOKUP(MESACU[[#This Row],[PROVINCIA]],[1]!PROVINCIASCC[#Data],4,FALSE),VLOOKUP(MESACU[[#This Row],[PAIS]],'[1]Centros de coste'!$A$2:$D$204,4,FALSE))</f>
        <v>EUROPA</v>
      </c>
      <c r="AA5593" t="str">
        <f>IFERROR(LEFT(TRIM(MESACU[[#This Row],[CodigoArticulo]]),LEN(TRIM(MESACU[[#This Row],[CodigoArticulo]]))-4),"")</f>
        <v>B</v>
      </c>
      <c r="AB5593" t="str">
        <f>IFERROR(VLOOKUP(MESACU[[#This Row],[CODIGOG]],[1]!FAMILIAS[#Data],5,FALSE),"")</f>
        <v>BIOFERTILIZERS</v>
      </c>
    </row>
    <row r="5594" spans="1:28" x14ac:dyDescent="0.35">
      <c r="A5594" t="s">
        <v>28</v>
      </c>
      <c r="B5594">
        <v>408</v>
      </c>
      <c r="C5594" t="s">
        <v>29</v>
      </c>
      <c r="D5594">
        <v>2026</v>
      </c>
      <c r="E5594">
        <v>5</v>
      </c>
      <c r="F5594" t="s">
        <v>58</v>
      </c>
      <c r="G5594">
        <v>426</v>
      </c>
      <c r="H5594" t="s">
        <v>59</v>
      </c>
      <c r="I5594">
        <v>0</v>
      </c>
      <c r="J5594">
        <v>0</v>
      </c>
      <c r="K5594">
        <v>12.28</v>
      </c>
      <c r="L5594">
        <v>0</v>
      </c>
      <c r="M5594">
        <v>0</v>
      </c>
      <c r="N5594">
        <v>0</v>
      </c>
      <c r="O5594">
        <v>9.84</v>
      </c>
      <c r="P5594" t="s">
        <v>58</v>
      </c>
      <c r="Q5594" t="s">
        <v>244</v>
      </c>
      <c r="R5594" t="s">
        <v>34</v>
      </c>
      <c r="S5594" t="s">
        <v>245</v>
      </c>
      <c r="T5594" t="s">
        <v>36</v>
      </c>
      <c r="U5594">
        <v>0</v>
      </c>
      <c r="V5594">
        <v>400</v>
      </c>
      <c r="W5594">
        <v>1228</v>
      </c>
      <c r="X5594" t="str">
        <f>IF(MESACU[[#This Row],[PAIS]]="ESPAÑA",VLOOKUP(MESACU[[#This Row],[PROVINCIA]],[1]!PROVINCIASCC[#Data],2,FALSE),VLOOKUP(MESACU[[#This Row],[PAIS]],'[1]Centros de coste'!$A$2:$D$204,2,FALSE))</f>
        <v>C44 - IBERICA II</v>
      </c>
      <c r="Y5594" t="str">
        <f>IF(MESACU[[#This Row],[PAIS]]="ESPAÑA",VLOOKUP(MESACU[[#This Row],[PROVINCIA]],[1]!PROVINCIASCC[#Data],3,FALSE),VLOOKUP(MESACU[[#This Row],[PAIS]],'[1]Centros de coste'!$A$2:$D$204,3,FALSE))</f>
        <v>IBERICA II</v>
      </c>
      <c r="Z5594" t="str">
        <f>IF(MESACU[[#This Row],[PAIS]]="ESPAÑA",VLOOKUP(MESACU[[#This Row],[PROVINCIA]],[1]!PROVINCIASCC[#Data],4,FALSE),VLOOKUP(MESACU[[#This Row],[PAIS]],'[1]Centros de coste'!$A$2:$D$204,4,FALSE))</f>
        <v>EUROPA</v>
      </c>
      <c r="AA5594" t="str">
        <f>IFERROR(LEFT(TRIM(MESACU[[#This Row],[CodigoArticulo]]),LEN(TRIM(MESACU[[#This Row],[CodigoArticulo]]))-4),"")</f>
        <v>BROTA</v>
      </c>
      <c r="AB5594" t="str">
        <f>IFERROR(VLOOKUP(MESACU[[#This Row],[CODIGOG]],[1]!FAMILIAS[#Data],5,FALSE),"")</f>
        <v>BIOCONTROL</v>
      </c>
    </row>
    <row r="5595" spans="1:28" x14ac:dyDescent="0.35">
      <c r="A5595" t="s">
        <v>28</v>
      </c>
      <c r="B5595">
        <v>408</v>
      </c>
      <c r="C5595" t="s">
        <v>29</v>
      </c>
      <c r="D5595">
        <v>2026</v>
      </c>
      <c r="E5595">
        <v>5</v>
      </c>
      <c r="F5595" t="s">
        <v>69</v>
      </c>
      <c r="G5595">
        <v>426</v>
      </c>
      <c r="H5595" t="s">
        <v>70</v>
      </c>
      <c r="I5595">
        <v>0</v>
      </c>
      <c r="J5595">
        <v>0</v>
      </c>
      <c r="K5595">
        <v>9.06</v>
      </c>
      <c r="L5595">
        <v>0</v>
      </c>
      <c r="M5595">
        <v>0</v>
      </c>
      <c r="N5595">
        <v>0</v>
      </c>
      <c r="O5595">
        <v>5</v>
      </c>
      <c r="P5595" t="s">
        <v>69</v>
      </c>
      <c r="Q5595" t="s">
        <v>244</v>
      </c>
      <c r="R5595" t="s">
        <v>34</v>
      </c>
      <c r="S5595" t="s">
        <v>245</v>
      </c>
      <c r="T5595" t="s">
        <v>36</v>
      </c>
      <c r="U5595">
        <v>0</v>
      </c>
      <c r="V5595">
        <v>200</v>
      </c>
      <c r="W5595">
        <v>906</v>
      </c>
      <c r="X5595" t="str">
        <f>IF(MESACU[[#This Row],[PAIS]]="ESPAÑA",VLOOKUP(MESACU[[#This Row],[PROVINCIA]],[1]!PROVINCIASCC[#Data],2,FALSE),VLOOKUP(MESACU[[#This Row],[PAIS]],'[1]Centros de coste'!$A$2:$D$204,2,FALSE))</f>
        <v>C44 - IBERICA II</v>
      </c>
      <c r="Y5595" t="str">
        <f>IF(MESACU[[#This Row],[PAIS]]="ESPAÑA",VLOOKUP(MESACU[[#This Row],[PROVINCIA]],[1]!PROVINCIASCC[#Data],3,FALSE),VLOOKUP(MESACU[[#This Row],[PAIS]],'[1]Centros de coste'!$A$2:$D$204,3,FALSE))</f>
        <v>IBERICA II</v>
      </c>
      <c r="Z5595" t="str">
        <f>IF(MESACU[[#This Row],[PAIS]]="ESPAÑA",VLOOKUP(MESACU[[#This Row],[PROVINCIA]],[1]!PROVINCIASCC[#Data],4,FALSE),VLOOKUP(MESACU[[#This Row],[PAIS]],'[1]Centros de coste'!$A$2:$D$204,4,FALSE))</f>
        <v>EUROPA</v>
      </c>
      <c r="AA5595" t="str">
        <f>IFERROR(LEFT(TRIM(MESACU[[#This Row],[CodigoArticulo]]),LEN(TRIM(MESACU[[#This Row],[CodigoArticulo]]))-4),"")</f>
        <v>AVAN</v>
      </c>
      <c r="AB5595" t="str">
        <f>IFERROR(VLOOKUP(MESACU[[#This Row],[CODIGOG]],[1]!FAMILIAS[#Data],5,FALSE),"")</f>
        <v>BIOSTIMULANTS</v>
      </c>
    </row>
    <row r="5596" spans="1:28" x14ac:dyDescent="0.35">
      <c r="A5596" t="s">
        <v>28</v>
      </c>
      <c r="B5596">
        <v>408</v>
      </c>
      <c r="C5596" t="s">
        <v>29</v>
      </c>
      <c r="D5596">
        <v>2026</v>
      </c>
      <c r="E5596">
        <v>5</v>
      </c>
      <c r="F5596" t="s">
        <v>954</v>
      </c>
      <c r="G5596">
        <v>426</v>
      </c>
      <c r="H5596" t="s">
        <v>990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 t="s">
        <v>28</v>
      </c>
      <c r="Q5596" t="s">
        <v>244</v>
      </c>
      <c r="R5596" t="s">
        <v>28</v>
      </c>
      <c r="S5596" t="s">
        <v>245</v>
      </c>
      <c r="T5596" t="s">
        <v>36</v>
      </c>
      <c r="U5596">
        <v>0</v>
      </c>
      <c r="V5596">
        <v>0</v>
      </c>
      <c r="W5596">
        <v>0</v>
      </c>
      <c r="X5596" t="str">
        <f>IF(MESACU[[#This Row],[PAIS]]="ESPAÑA",VLOOKUP(MESACU[[#This Row],[PROVINCIA]],[1]!PROVINCIASCC[#Data],2,FALSE),VLOOKUP(MESACU[[#This Row],[PAIS]],'[1]Centros de coste'!$A$2:$D$204,2,FALSE))</f>
        <v>C44 - IBERICA II</v>
      </c>
      <c r="Y5596" t="str">
        <f>IF(MESACU[[#This Row],[PAIS]]="ESPAÑA",VLOOKUP(MESACU[[#This Row],[PROVINCIA]],[1]!PROVINCIASCC[#Data],3,FALSE),VLOOKUP(MESACU[[#This Row],[PAIS]],'[1]Centros de coste'!$A$2:$D$204,3,FALSE))</f>
        <v>IBERICA II</v>
      </c>
      <c r="Z5596" t="str">
        <f>IF(MESACU[[#This Row],[PAIS]]="ESPAÑA",VLOOKUP(MESACU[[#This Row],[PROVINCIA]],[1]!PROVINCIASCC[#Data],4,FALSE),VLOOKUP(MESACU[[#This Row],[PAIS]],'[1]Centros de coste'!$A$2:$D$204,4,FALSE))</f>
        <v>EUROPA</v>
      </c>
      <c r="AA5596" t="str">
        <f>IFERROR(LEFT(TRIM(MESACU[[#This Row],[CodigoArticulo]]),LEN(TRIM(MESACU[[#This Row],[CodigoArticulo]]))-4),"")</f>
        <v/>
      </c>
      <c r="AB5596" t="str">
        <f>IFERROR(VLOOKUP(MESACU[[#This Row],[CODIGOG]],[1]!FAMILIAS[#Data],5,FALSE),"")</f>
        <v/>
      </c>
    </row>
    <row r="5597" spans="1:28" x14ac:dyDescent="0.35">
      <c r="A5597" t="s">
        <v>28</v>
      </c>
      <c r="B5597">
        <v>409</v>
      </c>
      <c r="C5597" t="s">
        <v>29</v>
      </c>
      <c r="D5597">
        <v>2026</v>
      </c>
      <c r="E5597">
        <v>5</v>
      </c>
      <c r="F5597" t="s">
        <v>164</v>
      </c>
      <c r="G5597">
        <v>356</v>
      </c>
      <c r="H5597" t="s">
        <v>996</v>
      </c>
      <c r="I5597">
        <v>0</v>
      </c>
      <c r="J5597">
        <v>0</v>
      </c>
      <c r="K5597">
        <v>33.28</v>
      </c>
      <c r="L5597">
        <v>0</v>
      </c>
      <c r="M5597">
        <v>0</v>
      </c>
      <c r="N5597">
        <v>0</v>
      </c>
      <c r="O5597">
        <v>4</v>
      </c>
      <c r="P5597" t="s">
        <v>164</v>
      </c>
      <c r="Q5597" t="s">
        <v>405</v>
      </c>
      <c r="R5597" t="s">
        <v>34</v>
      </c>
      <c r="S5597" t="s">
        <v>91</v>
      </c>
      <c r="T5597" t="s">
        <v>36</v>
      </c>
      <c r="U5597">
        <v>0</v>
      </c>
      <c r="V5597">
        <v>160</v>
      </c>
      <c r="W5597">
        <v>332.8</v>
      </c>
      <c r="X5597" t="str">
        <f>IF(MESACU[[#This Row],[PAIS]]="ESPAÑA",VLOOKUP(MESACU[[#This Row],[PROVINCIA]],[1]!PROVINCIASCC[#Data],2,FALSE),VLOOKUP(MESACU[[#This Row],[PAIS]],'[1]Centros de coste'!$A$2:$D$204,2,FALSE))</f>
        <v>C44 - IBERICA II</v>
      </c>
      <c r="Y5597" t="str">
        <f>IF(MESACU[[#This Row],[PAIS]]="ESPAÑA",VLOOKUP(MESACU[[#This Row],[PROVINCIA]],[1]!PROVINCIASCC[#Data],3,FALSE),VLOOKUP(MESACU[[#This Row],[PAIS]],'[1]Centros de coste'!$A$2:$D$204,3,FALSE))</f>
        <v>IBERICA II</v>
      </c>
      <c r="Z5597" t="str">
        <f>IF(MESACU[[#This Row],[PAIS]]="ESPAÑA",VLOOKUP(MESACU[[#This Row],[PROVINCIA]],[1]!PROVINCIASCC[#Data],4,FALSE),VLOOKUP(MESACU[[#This Row],[PAIS]],'[1]Centros de coste'!$A$2:$D$204,4,FALSE))</f>
        <v>EUROPA</v>
      </c>
      <c r="AA5597" t="str">
        <f>IFERROR(LEFT(TRIM(MESACU[[#This Row],[CodigoArticulo]]),LEN(TRIM(MESACU[[#This Row],[CodigoArticulo]]))-4),"")</f>
        <v>S</v>
      </c>
      <c r="AB5597" t="str">
        <f>IFERROR(VLOOKUP(MESACU[[#This Row],[CODIGOG]],[1]!FAMILIAS[#Data],5,FALSE),"")</f>
        <v>BIOFERTILIZERS</v>
      </c>
    </row>
    <row r="5598" spans="1:28" x14ac:dyDescent="0.35">
      <c r="A5598" t="s">
        <v>28</v>
      </c>
      <c r="B5598">
        <v>409</v>
      </c>
      <c r="C5598" t="s">
        <v>29</v>
      </c>
      <c r="D5598">
        <v>2026</v>
      </c>
      <c r="E5598">
        <v>5</v>
      </c>
      <c r="F5598" t="s">
        <v>51</v>
      </c>
      <c r="G5598">
        <v>356</v>
      </c>
      <c r="H5598" t="s">
        <v>52</v>
      </c>
      <c r="I5598">
        <v>0</v>
      </c>
      <c r="J5598">
        <v>0</v>
      </c>
      <c r="K5598">
        <v>33.6</v>
      </c>
      <c r="L5598">
        <v>0</v>
      </c>
      <c r="M5598">
        <v>0</v>
      </c>
      <c r="N5598">
        <v>0</v>
      </c>
      <c r="O5598">
        <v>1.4</v>
      </c>
      <c r="P5598" t="s">
        <v>51</v>
      </c>
      <c r="Q5598" t="s">
        <v>405</v>
      </c>
      <c r="R5598" t="s">
        <v>49</v>
      </c>
      <c r="S5598" t="s">
        <v>91</v>
      </c>
      <c r="T5598" t="s">
        <v>36</v>
      </c>
      <c r="U5598">
        <v>0</v>
      </c>
      <c r="V5598">
        <v>200</v>
      </c>
      <c r="W5598">
        <v>336</v>
      </c>
      <c r="X5598" t="str">
        <f>IF(MESACU[[#This Row],[PAIS]]="ESPAÑA",VLOOKUP(MESACU[[#This Row],[PROVINCIA]],[1]!PROVINCIASCC[#Data],2,FALSE),VLOOKUP(MESACU[[#This Row],[PAIS]],'[1]Centros de coste'!$A$2:$D$204,2,FALSE))</f>
        <v>C44 - IBERICA II</v>
      </c>
      <c r="Y5598" t="str">
        <f>IF(MESACU[[#This Row],[PAIS]]="ESPAÑA",VLOOKUP(MESACU[[#This Row],[PROVINCIA]],[1]!PROVINCIASCC[#Data],3,FALSE),VLOOKUP(MESACU[[#This Row],[PAIS]],'[1]Centros de coste'!$A$2:$D$204,3,FALSE))</f>
        <v>IBERICA II</v>
      </c>
      <c r="Z5598" t="str">
        <f>IF(MESACU[[#This Row],[PAIS]]="ESPAÑA",VLOOKUP(MESACU[[#This Row],[PROVINCIA]],[1]!PROVINCIASCC[#Data],4,FALSE),VLOOKUP(MESACU[[#This Row],[PAIS]],'[1]Centros de coste'!$A$2:$D$204,4,FALSE))</f>
        <v>EUROPA</v>
      </c>
      <c r="AA5598" t="str">
        <f>IFERROR(LEFT(TRIM(MESACU[[#This Row],[CodigoArticulo]]),LEN(TRIM(MESACU[[#This Row],[CodigoArticulo]]))-4),"")</f>
        <v>AN</v>
      </c>
      <c r="AB5598" t="str">
        <f>IFERROR(VLOOKUP(MESACU[[#This Row],[CODIGOG]],[1]!FAMILIAS[#Data],5,FALSE),"")</f>
        <v>BIOFERTILIZERS</v>
      </c>
    </row>
    <row r="5599" spans="1:28" x14ac:dyDescent="0.35">
      <c r="A5599" t="s">
        <v>28</v>
      </c>
      <c r="B5599">
        <v>410</v>
      </c>
      <c r="C5599" t="s">
        <v>29</v>
      </c>
      <c r="D5599">
        <v>2026</v>
      </c>
      <c r="E5599">
        <v>5</v>
      </c>
      <c r="F5599" t="s">
        <v>60</v>
      </c>
      <c r="G5599">
        <v>427</v>
      </c>
      <c r="H5599" t="s">
        <v>61</v>
      </c>
      <c r="I5599">
        <v>0</v>
      </c>
      <c r="J5599">
        <v>0</v>
      </c>
      <c r="K5599">
        <v>17.916</v>
      </c>
      <c r="L5599">
        <v>8.9580000000000002</v>
      </c>
      <c r="M5599">
        <v>17.916</v>
      </c>
      <c r="N5599">
        <v>0</v>
      </c>
      <c r="O5599">
        <v>3.24</v>
      </c>
      <c r="P5599" t="s">
        <v>60</v>
      </c>
      <c r="Q5599" t="s">
        <v>56</v>
      </c>
      <c r="R5599" t="s">
        <v>34</v>
      </c>
      <c r="S5599" t="s">
        <v>57</v>
      </c>
      <c r="T5599" t="s">
        <v>36</v>
      </c>
      <c r="U5599">
        <v>0</v>
      </c>
      <c r="V5599">
        <v>60</v>
      </c>
      <c r="W5599">
        <v>895.8</v>
      </c>
      <c r="X5599" t="str">
        <f>IF(MESACU[[#This Row],[PAIS]]="ESPAÑA",VLOOKUP(MESACU[[#This Row],[PROVINCIA]],[1]!PROVINCIASCC[#Data],2,FALSE),VLOOKUP(MESACU[[#This Row],[PAIS]],'[1]Centros de coste'!$A$2:$D$204,2,FALSE))</f>
        <v>C44 - IBERICA II</v>
      </c>
      <c r="Y5599" t="str">
        <f>IF(MESACU[[#This Row],[PAIS]]="ESPAÑA",VLOOKUP(MESACU[[#This Row],[PROVINCIA]],[1]!PROVINCIASCC[#Data],3,FALSE),VLOOKUP(MESACU[[#This Row],[PAIS]],'[1]Centros de coste'!$A$2:$D$204,3,FALSE))</f>
        <v>IBERICA II</v>
      </c>
      <c r="Z5599" t="str">
        <f>IF(MESACU[[#This Row],[PAIS]]="ESPAÑA",VLOOKUP(MESACU[[#This Row],[PROVINCIA]],[1]!PROVINCIASCC[#Data],4,FALSE),VLOOKUP(MESACU[[#This Row],[PAIS]],'[1]Centros de coste'!$A$2:$D$204,4,FALSE))</f>
        <v>EUROPA</v>
      </c>
      <c r="AA5599" t="str">
        <f>IFERROR(LEFT(TRIM(MESACU[[#This Row],[CodigoArticulo]]),LEN(TRIM(MESACU[[#This Row],[CodigoArticulo]]))-4),"")</f>
        <v>TRI</v>
      </c>
      <c r="AB5599" t="str">
        <f>IFERROR(VLOOKUP(MESACU[[#This Row],[CODIGOG]],[1]!FAMILIAS[#Data],5,FALSE),"")</f>
        <v>BIOSTIMULANTS</v>
      </c>
    </row>
    <row r="5600" spans="1:28" x14ac:dyDescent="0.35">
      <c r="A5600" t="s">
        <v>28</v>
      </c>
      <c r="B5600">
        <v>411</v>
      </c>
      <c r="C5600" t="s">
        <v>29</v>
      </c>
      <c r="D5600">
        <v>2026</v>
      </c>
      <c r="E5600">
        <v>5</v>
      </c>
      <c r="F5600" t="s">
        <v>164</v>
      </c>
      <c r="G5600">
        <v>357</v>
      </c>
      <c r="H5600" t="s">
        <v>996</v>
      </c>
      <c r="I5600">
        <v>0</v>
      </c>
      <c r="J5600">
        <v>0</v>
      </c>
      <c r="K5600">
        <v>24.96</v>
      </c>
      <c r="L5600">
        <v>0</v>
      </c>
      <c r="M5600">
        <v>0</v>
      </c>
      <c r="N5600">
        <v>0</v>
      </c>
      <c r="O5600">
        <v>3</v>
      </c>
      <c r="P5600" t="s">
        <v>166</v>
      </c>
      <c r="Q5600" t="s">
        <v>350</v>
      </c>
      <c r="R5600" t="s">
        <v>34</v>
      </c>
      <c r="S5600" t="s">
        <v>351</v>
      </c>
      <c r="T5600" t="s">
        <v>36</v>
      </c>
      <c r="U5600">
        <v>0</v>
      </c>
      <c r="V5600">
        <v>120</v>
      </c>
      <c r="W5600">
        <v>249.6</v>
      </c>
      <c r="X5600" t="str">
        <f>IF(MESACU[[#This Row],[PAIS]]="ESPAÑA",VLOOKUP(MESACU[[#This Row],[PROVINCIA]],[1]!PROVINCIASCC[#Data],2,FALSE),VLOOKUP(MESACU[[#This Row],[PAIS]],'[1]Centros de coste'!$A$2:$D$204,2,FALSE))</f>
        <v>C43 - IBERICA I</v>
      </c>
      <c r="Y5600" t="str">
        <f>IF(MESACU[[#This Row],[PAIS]]="ESPAÑA",VLOOKUP(MESACU[[#This Row],[PROVINCIA]],[1]!PROVINCIASCC[#Data],3,FALSE),VLOOKUP(MESACU[[#This Row],[PAIS]],'[1]Centros de coste'!$A$2:$D$204,3,FALSE))</f>
        <v>IBERICA I</v>
      </c>
      <c r="Z5600" t="str">
        <f>IF(MESACU[[#This Row],[PAIS]]="ESPAÑA",VLOOKUP(MESACU[[#This Row],[PROVINCIA]],[1]!PROVINCIASCC[#Data],4,FALSE),VLOOKUP(MESACU[[#This Row],[PAIS]],'[1]Centros de coste'!$A$2:$D$204,4,FALSE))</f>
        <v>EUROPA</v>
      </c>
      <c r="AA5600" t="str">
        <f>IFERROR(LEFT(TRIM(MESACU[[#This Row],[CodigoArticulo]]),LEN(TRIM(MESACU[[#This Row],[CodigoArticulo]]))-4),"")</f>
        <v>S</v>
      </c>
      <c r="AB5600" t="str">
        <f>IFERROR(VLOOKUP(MESACU[[#This Row],[CODIGOG]],[1]!FAMILIAS[#Data],5,FALSE),"")</f>
        <v>BIOFERTILIZERS</v>
      </c>
    </row>
    <row r="5601" spans="1:28" x14ac:dyDescent="0.35">
      <c r="A5601" t="s">
        <v>28</v>
      </c>
      <c r="B5601">
        <v>411</v>
      </c>
      <c r="C5601" t="s">
        <v>29</v>
      </c>
      <c r="D5601">
        <v>2026</v>
      </c>
      <c r="E5601">
        <v>5</v>
      </c>
      <c r="F5601" t="s">
        <v>178</v>
      </c>
      <c r="G5601">
        <v>357</v>
      </c>
      <c r="H5601" t="s">
        <v>189</v>
      </c>
      <c r="I5601">
        <v>0</v>
      </c>
      <c r="J5601">
        <v>0</v>
      </c>
      <c r="K5601">
        <v>80</v>
      </c>
      <c r="L5601">
        <v>0</v>
      </c>
      <c r="M5601">
        <v>0</v>
      </c>
      <c r="N5601">
        <v>0</v>
      </c>
      <c r="O5601">
        <v>4.92</v>
      </c>
      <c r="P5601" t="s">
        <v>178</v>
      </c>
      <c r="Q5601" t="s">
        <v>350</v>
      </c>
      <c r="R5601" t="s">
        <v>34</v>
      </c>
      <c r="S5601" t="s">
        <v>351</v>
      </c>
      <c r="T5601" t="s">
        <v>36</v>
      </c>
      <c r="U5601">
        <v>0</v>
      </c>
      <c r="V5601">
        <v>200</v>
      </c>
      <c r="W5601">
        <v>800</v>
      </c>
      <c r="X5601" t="str">
        <f>IF(MESACU[[#This Row],[PAIS]]="ESPAÑA",VLOOKUP(MESACU[[#This Row],[PROVINCIA]],[1]!PROVINCIASCC[#Data],2,FALSE),VLOOKUP(MESACU[[#This Row],[PAIS]],'[1]Centros de coste'!$A$2:$D$204,2,FALSE))</f>
        <v>C43 - IBERICA I</v>
      </c>
      <c r="Y5601" t="str">
        <f>IF(MESACU[[#This Row],[PAIS]]="ESPAÑA",VLOOKUP(MESACU[[#This Row],[PROVINCIA]],[1]!PROVINCIASCC[#Data],3,FALSE),VLOOKUP(MESACU[[#This Row],[PAIS]],'[1]Centros de coste'!$A$2:$D$204,3,FALSE))</f>
        <v>IBERICA I</v>
      </c>
      <c r="Z5601" t="str">
        <f>IF(MESACU[[#This Row],[PAIS]]="ESPAÑA",VLOOKUP(MESACU[[#This Row],[PROVINCIA]],[1]!PROVINCIASCC[#Data],4,FALSE),VLOOKUP(MESACU[[#This Row],[PAIS]],'[1]Centros de coste'!$A$2:$D$204,4,FALSE))</f>
        <v>EUROPA</v>
      </c>
      <c r="AA5601" t="str">
        <f>IFERROR(LEFT(TRIM(MESACU[[#This Row],[CodigoArticulo]]),LEN(TRIM(MESACU[[#This Row],[CodigoArticulo]]))-4),"")</f>
        <v>C-CU</v>
      </c>
      <c r="AB5601" t="str">
        <f>IFERROR(VLOOKUP(MESACU[[#This Row],[CODIGOG]],[1]!FAMILIAS[#Data],5,FALSE),"")</f>
        <v>BIOCONTROL</v>
      </c>
    </row>
    <row r="5602" spans="1:28" x14ac:dyDescent="0.35">
      <c r="A5602" t="s">
        <v>28</v>
      </c>
      <c r="B5602">
        <v>411</v>
      </c>
      <c r="C5602" t="s">
        <v>29</v>
      </c>
      <c r="D5602">
        <v>2026</v>
      </c>
      <c r="E5602">
        <v>5</v>
      </c>
      <c r="F5602" t="s">
        <v>175</v>
      </c>
      <c r="G5602">
        <v>357</v>
      </c>
      <c r="H5602" t="s">
        <v>176</v>
      </c>
      <c r="I5602">
        <v>0</v>
      </c>
      <c r="J5602">
        <v>0</v>
      </c>
      <c r="K5602">
        <v>98.56</v>
      </c>
      <c r="L5602">
        <v>0</v>
      </c>
      <c r="M5602">
        <v>0</v>
      </c>
      <c r="N5602">
        <v>0</v>
      </c>
      <c r="O5602">
        <v>6.89</v>
      </c>
      <c r="P5602" t="s">
        <v>175</v>
      </c>
      <c r="Q5602" t="s">
        <v>350</v>
      </c>
      <c r="R5602" t="s">
        <v>34</v>
      </c>
      <c r="S5602" t="s">
        <v>351</v>
      </c>
      <c r="T5602" t="s">
        <v>36</v>
      </c>
      <c r="U5602">
        <v>0</v>
      </c>
      <c r="V5602">
        <v>280</v>
      </c>
      <c r="W5602">
        <v>985.6</v>
      </c>
      <c r="X5602" t="str">
        <f>IF(MESACU[[#This Row],[PAIS]]="ESPAÑA",VLOOKUP(MESACU[[#This Row],[PROVINCIA]],[1]!PROVINCIASCC[#Data],2,FALSE),VLOOKUP(MESACU[[#This Row],[PAIS]],'[1]Centros de coste'!$A$2:$D$204,2,FALSE))</f>
        <v>C43 - IBERICA I</v>
      </c>
      <c r="Y5602" t="str">
        <f>IF(MESACU[[#This Row],[PAIS]]="ESPAÑA",VLOOKUP(MESACU[[#This Row],[PROVINCIA]],[1]!PROVINCIASCC[#Data],3,FALSE),VLOOKUP(MESACU[[#This Row],[PAIS]],'[1]Centros de coste'!$A$2:$D$204,3,FALSE))</f>
        <v>IBERICA I</v>
      </c>
      <c r="Z5602" t="str">
        <f>IF(MESACU[[#This Row],[PAIS]]="ESPAÑA",VLOOKUP(MESACU[[#This Row],[PROVINCIA]],[1]!PROVINCIASCC[#Data],4,FALSE),VLOOKUP(MESACU[[#This Row],[PAIS]],'[1]Centros de coste'!$A$2:$D$204,4,FALSE))</f>
        <v>EUROPA</v>
      </c>
      <c r="AA5602" t="str">
        <f>IFERROR(LEFT(TRIM(MESACU[[#This Row],[CodigoArticulo]]),LEN(TRIM(MESACU[[#This Row],[CodigoArticulo]]))-4),"")</f>
        <v>PT</v>
      </c>
      <c r="AB5602" t="str">
        <f>IFERROR(VLOOKUP(MESACU[[#This Row],[CODIGOG]],[1]!FAMILIAS[#Data],5,FALSE),"")</f>
        <v>BIOFERTILIZERS</v>
      </c>
    </row>
    <row r="5603" spans="1:28" x14ac:dyDescent="0.35">
      <c r="A5603" t="s">
        <v>28</v>
      </c>
      <c r="B5603">
        <v>412</v>
      </c>
      <c r="C5603" t="s">
        <v>29</v>
      </c>
      <c r="D5603">
        <v>2026</v>
      </c>
      <c r="E5603">
        <v>5</v>
      </c>
      <c r="F5603" t="s">
        <v>53</v>
      </c>
      <c r="G5603">
        <v>422</v>
      </c>
      <c r="H5603" t="s">
        <v>54</v>
      </c>
      <c r="I5603">
        <v>0</v>
      </c>
      <c r="J5603">
        <v>0</v>
      </c>
      <c r="K5603">
        <v>35.328000000000003</v>
      </c>
      <c r="L5603">
        <v>0</v>
      </c>
      <c r="M5603">
        <v>0</v>
      </c>
      <c r="N5603">
        <v>0</v>
      </c>
      <c r="O5603">
        <v>32</v>
      </c>
      <c r="P5603" t="s">
        <v>53</v>
      </c>
      <c r="Q5603" t="s">
        <v>82</v>
      </c>
      <c r="R5603" t="s">
        <v>34</v>
      </c>
      <c r="S5603" t="s">
        <v>50</v>
      </c>
      <c r="T5603" t="s">
        <v>36</v>
      </c>
      <c r="U5603">
        <v>0</v>
      </c>
      <c r="V5603">
        <v>1280</v>
      </c>
      <c r="W5603">
        <v>3532.8</v>
      </c>
      <c r="X5603" t="str">
        <f>IF(MESACU[[#This Row],[PAIS]]="ESPAÑA",VLOOKUP(MESACU[[#This Row],[PROVINCIA]],[1]!PROVINCIASCC[#Data],2,FALSE),VLOOKUP(MESACU[[#This Row],[PAIS]],'[1]Centros de coste'!$A$2:$D$204,2,FALSE))</f>
        <v>C44 - IBERICA II</v>
      </c>
      <c r="Y5603" t="str">
        <f>IF(MESACU[[#This Row],[PAIS]]="ESPAÑA",VLOOKUP(MESACU[[#This Row],[PROVINCIA]],[1]!PROVINCIASCC[#Data],3,FALSE),VLOOKUP(MESACU[[#This Row],[PAIS]],'[1]Centros de coste'!$A$2:$D$204,3,FALSE))</f>
        <v>IBERICA II</v>
      </c>
      <c r="Z5603" t="str">
        <f>IF(MESACU[[#This Row],[PAIS]]="ESPAÑA",VLOOKUP(MESACU[[#This Row],[PROVINCIA]],[1]!PROVINCIASCC[#Data],4,FALSE),VLOOKUP(MESACU[[#This Row],[PAIS]],'[1]Centros de coste'!$A$2:$D$204,4,FALSE))</f>
        <v>EUROPA</v>
      </c>
      <c r="AA5603" t="str">
        <f>IFERROR(LEFT(TRIM(MESACU[[#This Row],[CodigoArticulo]]),LEN(TRIM(MESACU[[#This Row],[CodigoArticulo]]))-4),"")</f>
        <v>AGXK</v>
      </c>
      <c r="AB5603" t="str">
        <f>IFERROR(VLOOKUP(MESACU[[#This Row],[CODIGOG]],[1]!FAMILIAS[#Data],5,FALSE),"")</f>
        <v>BIOFERTILIZERS</v>
      </c>
    </row>
    <row r="5604" spans="1:28" x14ac:dyDescent="0.35">
      <c r="A5604" t="s">
        <v>28</v>
      </c>
      <c r="B5604">
        <v>413</v>
      </c>
      <c r="C5604" t="s">
        <v>29</v>
      </c>
      <c r="D5604">
        <v>2026</v>
      </c>
      <c r="E5604">
        <v>5</v>
      </c>
      <c r="F5604" t="s">
        <v>115</v>
      </c>
      <c r="G5604">
        <v>427</v>
      </c>
      <c r="H5604" t="s">
        <v>116</v>
      </c>
      <c r="I5604">
        <v>0</v>
      </c>
      <c r="J5604">
        <v>0</v>
      </c>
      <c r="K5604">
        <v>6.02</v>
      </c>
      <c r="L5604">
        <v>3.01</v>
      </c>
      <c r="M5604">
        <v>6.02</v>
      </c>
      <c r="N5604">
        <v>0</v>
      </c>
      <c r="O5604">
        <v>3.5</v>
      </c>
      <c r="P5604" t="s">
        <v>115</v>
      </c>
      <c r="Q5604" t="s">
        <v>56</v>
      </c>
      <c r="R5604" t="s">
        <v>34</v>
      </c>
      <c r="S5604" t="s">
        <v>57</v>
      </c>
      <c r="T5604" t="s">
        <v>36</v>
      </c>
      <c r="U5604">
        <v>0</v>
      </c>
      <c r="V5604">
        <v>140</v>
      </c>
      <c r="W5604">
        <v>301</v>
      </c>
      <c r="X5604" t="str">
        <f>IF(MESACU[[#This Row],[PAIS]]="ESPAÑA",VLOOKUP(MESACU[[#This Row],[PROVINCIA]],[1]!PROVINCIASCC[#Data],2,FALSE),VLOOKUP(MESACU[[#This Row],[PAIS]],'[1]Centros de coste'!$A$2:$D$204,2,FALSE))</f>
        <v>C44 - IBERICA II</v>
      </c>
      <c r="Y5604" t="str">
        <f>IF(MESACU[[#This Row],[PAIS]]="ESPAÑA",VLOOKUP(MESACU[[#This Row],[PROVINCIA]],[1]!PROVINCIASCC[#Data],3,FALSE),VLOOKUP(MESACU[[#This Row],[PAIS]],'[1]Centros de coste'!$A$2:$D$204,3,FALSE))</f>
        <v>IBERICA II</v>
      </c>
      <c r="Z5604" t="str">
        <f>IF(MESACU[[#This Row],[PAIS]]="ESPAÑA",VLOOKUP(MESACU[[#This Row],[PROVINCIA]],[1]!PROVINCIASCC[#Data],4,FALSE),VLOOKUP(MESACU[[#This Row],[PAIS]],'[1]Centros de coste'!$A$2:$D$204,4,FALSE))</f>
        <v>EUROPA</v>
      </c>
      <c r="AA5604" t="str">
        <f>IFERROR(LEFT(TRIM(MESACU[[#This Row],[CodigoArticulo]]),LEN(TRIM(MESACU[[#This Row],[CodigoArticulo]]))-4),"")</f>
        <v>CPLUS</v>
      </c>
      <c r="AB5604" t="str">
        <f>IFERROR(VLOOKUP(MESACU[[#This Row],[CODIGOG]],[1]!FAMILIAS[#Data],5,FALSE),"")</f>
        <v>BIOFERTILIZERS</v>
      </c>
    </row>
    <row r="5605" spans="1:28" x14ac:dyDescent="0.35">
      <c r="A5605" t="s">
        <v>28</v>
      </c>
      <c r="B5605">
        <v>414</v>
      </c>
      <c r="C5605" t="s">
        <v>29</v>
      </c>
      <c r="D5605">
        <v>2026</v>
      </c>
      <c r="E5605">
        <v>5</v>
      </c>
      <c r="F5605" t="s">
        <v>491</v>
      </c>
      <c r="G5605">
        <v>443</v>
      </c>
      <c r="H5605" t="s">
        <v>492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4.8</v>
      </c>
      <c r="P5605" t="s">
        <v>28</v>
      </c>
      <c r="Q5605" t="s">
        <v>234</v>
      </c>
      <c r="R5605" t="s">
        <v>34</v>
      </c>
      <c r="S5605" t="s">
        <v>1051</v>
      </c>
      <c r="T5605" t="s">
        <v>201</v>
      </c>
      <c r="U5605">
        <v>0</v>
      </c>
      <c r="V5605">
        <v>1000</v>
      </c>
      <c r="W5605">
        <v>3040</v>
      </c>
      <c r="X5605" t="str">
        <f>IF(MESACU[[#This Row],[PAIS]]="ESPAÑA",VLOOKUP(MESACU[[#This Row],[PROVINCIA]],[1]!PROVINCIASCC[#Data],2,FALSE),VLOOKUP(MESACU[[#This Row],[PAIS]],'[1]Centros de coste'!$A$2:$D$204,2,FALSE))</f>
        <v>C26 - Portugal</v>
      </c>
      <c r="Y5605" t="str">
        <f>IF(MESACU[[#This Row],[PAIS]]="ESPAÑA",VLOOKUP(MESACU[[#This Row],[PROVINCIA]],[1]!PROVINCIASCC[#Data],3,FALSE),VLOOKUP(MESACU[[#This Row],[PAIS]],'[1]Centros de coste'!$A$2:$D$204,3,FALSE))</f>
        <v>EUROPA IV</v>
      </c>
      <c r="Z5605" t="str">
        <f>IF(MESACU[[#This Row],[PAIS]]="ESPAÑA",VLOOKUP(MESACU[[#This Row],[PROVINCIA]],[1]!PROVINCIASCC[#Data],4,FALSE),VLOOKUP(MESACU[[#This Row],[PAIS]],'[1]Centros de coste'!$A$2:$D$204,4,FALSE))</f>
        <v>EUROPA</v>
      </c>
      <c r="AA5605" t="str">
        <f>IFERROR(LEFT(TRIM(MESACU[[#This Row],[CodigoArticulo]]),LEN(TRIM(MESACU[[#This Row],[CodigoArticulo]]))-4),"")</f>
        <v>PT</v>
      </c>
      <c r="AB5605" t="str">
        <f>IFERROR(VLOOKUP(MESACU[[#This Row],[CODIGOG]],[1]!FAMILIAS[#Data],5,FALSE),"")</f>
        <v>BIOFERTILIZERS</v>
      </c>
    </row>
    <row r="5606" spans="1:28" x14ac:dyDescent="0.35">
      <c r="A5606" t="s">
        <v>28</v>
      </c>
      <c r="B5606">
        <v>414</v>
      </c>
      <c r="C5606" t="s">
        <v>29</v>
      </c>
      <c r="D5606">
        <v>2026</v>
      </c>
      <c r="E5606">
        <v>5</v>
      </c>
      <c r="F5606" t="s">
        <v>486</v>
      </c>
      <c r="G5606">
        <v>443</v>
      </c>
      <c r="H5606" t="s">
        <v>487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6.72</v>
      </c>
      <c r="P5606" t="s">
        <v>486</v>
      </c>
      <c r="Q5606" t="s">
        <v>234</v>
      </c>
      <c r="R5606" t="s">
        <v>34</v>
      </c>
      <c r="S5606" t="s">
        <v>1051</v>
      </c>
      <c r="T5606" t="s">
        <v>201</v>
      </c>
      <c r="U5606">
        <v>0</v>
      </c>
      <c r="V5606">
        <v>400</v>
      </c>
      <c r="W5606">
        <v>1972</v>
      </c>
      <c r="X5606" t="str">
        <f>IF(MESACU[[#This Row],[PAIS]]="ESPAÑA",VLOOKUP(MESACU[[#This Row],[PROVINCIA]],[1]!PROVINCIASCC[#Data],2,FALSE),VLOOKUP(MESACU[[#This Row],[PAIS]],'[1]Centros de coste'!$A$2:$D$204,2,FALSE))</f>
        <v>C26 - Portugal</v>
      </c>
      <c r="Y5606" t="str">
        <f>IF(MESACU[[#This Row],[PAIS]]="ESPAÑA",VLOOKUP(MESACU[[#This Row],[PROVINCIA]],[1]!PROVINCIASCC[#Data],3,FALSE),VLOOKUP(MESACU[[#This Row],[PAIS]],'[1]Centros de coste'!$A$2:$D$204,3,FALSE))</f>
        <v>EUROPA IV</v>
      </c>
      <c r="Z5606" t="str">
        <f>IF(MESACU[[#This Row],[PAIS]]="ESPAÑA",VLOOKUP(MESACU[[#This Row],[PROVINCIA]],[1]!PROVINCIASCC[#Data],4,FALSE),VLOOKUP(MESACU[[#This Row],[PAIS]],'[1]Centros de coste'!$A$2:$D$204,4,FALSE))</f>
        <v>EUROPA</v>
      </c>
      <c r="AA5606" t="str">
        <f>IFERROR(LEFT(TRIM(MESACU[[#This Row],[CodigoArticulo]]),LEN(TRIM(MESACU[[#This Row],[CodigoArticulo]]))-4),"")</f>
        <v>G3</v>
      </c>
      <c r="AB5606" t="str">
        <f>IFERROR(VLOOKUP(MESACU[[#This Row],[CODIGOG]],[1]!FAMILIAS[#Data],5,FALSE),"")</f>
        <v>BIOSTIMULANTS</v>
      </c>
    </row>
    <row r="5607" spans="1:28" x14ac:dyDescent="0.35">
      <c r="A5607" t="s">
        <v>28</v>
      </c>
      <c r="B5607">
        <v>414</v>
      </c>
      <c r="C5607" t="s">
        <v>29</v>
      </c>
      <c r="D5607">
        <v>2026</v>
      </c>
      <c r="E5607">
        <v>5</v>
      </c>
      <c r="F5607" t="s">
        <v>302</v>
      </c>
      <c r="G5607">
        <v>443</v>
      </c>
      <c r="H5607" t="s">
        <v>303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7</v>
      </c>
      <c r="P5607" t="s">
        <v>302</v>
      </c>
      <c r="Q5607" t="s">
        <v>234</v>
      </c>
      <c r="R5607" t="s">
        <v>49</v>
      </c>
      <c r="S5607" t="s">
        <v>1051</v>
      </c>
      <c r="T5607" t="s">
        <v>201</v>
      </c>
      <c r="U5607">
        <v>0</v>
      </c>
      <c r="V5607">
        <v>1000</v>
      </c>
      <c r="W5607">
        <v>1860</v>
      </c>
      <c r="X5607" t="str">
        <f>IF(MESACU[[#This Row],[PAIS]]="ESPAÑA",VLOOKUP(MESACU[[#This Row],[PROVINCIA]],[1]!PROVINCIASCC[#Data],2,FALSE),VLOOKUP(MESACU[[#This Row],[PAIS]],'[1]Centros de coste'!$A$2:$D$204,2,FALSE))</f>
        <v>C26 - Portugal</v>
      </c>
      <c r="Y5607" t="str">
        <f>IF(MESACU[[#This Row],[PAIS]]="ESPAÑA",VLOOKUP(MESACU[[#This Row],[PROVINCIA]],[1]!PROVINCIASCC[#Data],3,FALSE),VLOOKUP(MESACU[[#This Row],[PAIS]],'[1]Centros de coste'!$A$2:$D$204,3,FALSE))</f>
        <v>EUROPA IV</v>
      </c>
      <c r="Z5607" t="str">
        <f>IF(MESACU[[#This Row],[PAIS]]="ESPAÑA",VLOOKUP(MESACU[[#This Row],[PROVINCIA]],[1]!PROVINCIASCC[#Data],4,FALSE),VLOOKUP(MESACU[[#This Row],[PAIS]],'[1]Centros de coste'!$A$2:$D$204,4,FALSE))</f>
        <v>EUROPA</v>
      </c>
      <c r="AA5607" t="str">
        <f>IFERROR(LEFT(TRIM(MESACU[[#This Row],[CodigoArticulo]]),LEN(TRIM(MESACU[[#This Row],[CodigoArticulo]]))-4),"")</f>
        <v>WHITE</v>
      </c>
      <c r="AB5607" t="str">
        <f>IFERROR(VLOOKUP(MESACU[[#This Row],[CODIGOG]],[1]!FAMILIAS[#Data],5,FALSE),"")</f>
        <v>BIOCONTROL</v>
      </c>
    </row>
    <row r="5608" spans="1:28" x14ac:dyDescent="0.35">
      <c r="A5608" t="s">
        <v>28</v>
      </c>
      <c r="B5608">
        <v>414</v>
      </c>
      <c r="C5608" t="s">
        <v>29</v>
      </c>
      <c r="D5608">
        <v>2026</v>
      </c>
      <c r="E5608">
        <v>5</v>
      </c>
      <c r="F5608" t="s">
        <v>106</v>
      </c>
      <c r="G5608">
        <v>443</v>
      </c>
      <c r="H5608" t="s">
        <v>1052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 t="s">
        <v>106</v>
      </c>
      <c r="Q5608" t="s">
        <v>234</v>
      </c>
      <c r="R5608" t="s">
        <v>28</v>
      </c>
      <c r="S5608" t="s">
        <v>1051</v>
      </c>
      <c r="T5608" t="s">
        <v>201</v>
      </c>
      <c r="U5608">
        <v>0</v>
      </c>
      <c r="V5608">
        <v>0</v>
      </c>
      <c r="W5608">
        <v>0</v>
      </c>
      <c r="X5608" t="str">
        <f>IF(MESACU[[#This Row],[PAIS]]="ESPAÑA",VLOOKUP(MESACU[[#This Row],[PROVINCIA]],[1]!PROVINCIASCC[#Data],2,FALSE),VLOOKUP(MESACU[[#This Row],[PAIS]],'[1]Centros de coste'!$A$2:$D$204,2,FALSE))</f>
        <v>C26 - Portugal</v>
      </c>
      <c r="Y5608" t="str">
        <f>IF(MESACU[[#This Row],[PAIS]]="ESPAÑA",VLOOKUP(MESACU[[#This Row],[PROVINCIA]],[1]!PROVINCIASCC[#Data],3,FALSE),VLOOKUP(MESACU[[#This Row],[PAIS]],'[1]Centros de coste'!$A$2:$D$204,3,FALSE))</f>
        <v>EUROPA IV</v>
      </c>
      <c r="Z5608" t="str">
        <f>IF(MESACU[[#This Row],[PAIS]]="ESPAÑA",VLOOKUP(MESACU[[#This Row],[PROVINCIA]],[1]!PROVINCIASCC[#Data],4,FALSE),VLOOKUP(MESACU[[#This Row],[PAIS]],'[1]Centros de coste'!$A$2:$D$204,4,FALSE))</f>
        <v>EUROPA</v>
      </c>
      <c r="AA5608" t="str">
        <f>IFERROR(LEFT(TRIM(MESACU[[#This Row],[CodigoArticulo]]),LEN(TRIM(MESACU[[#This Row],[CodigoArticulo]]))-4),"")</f>
        <v/>
      </c>
      <c r="AB5608" t="str">
        <f>IFERROR(VLOOKUP(MESACU[[#This Row],[CODIGOG]],[1]!FAMILIAS[#Data],5,FALSE),"")</f>
        <v/>
      </c>
    </row>
    <row r="5609" spans="1:28" x14ac:dyDescent="0.35">
      <c r="A5609" t="s">
        <v>28</v>
      </c>
      <c r="B5609">
        <v>415</v>
      </c>
      <c r="C5609" t="s">
        <v>29</v>
      </c>
      <c r="D5609">
        <v>2026</v>
      </c>
      <c r="E5609">
        <v>5</v>
      </c>
      <c r="F5609" t="s">
        <v>246</v>
      </c>
      <c r="G5609">
        <v>358</v>
      </c>
      <c r="H5609" t="s">
        <v>247</v>
      </c>
      <c r="I5609">
        <v>0</v>
      </c>
      <c r="J5609">
        <v>0</v>
      </c>
      <c r="K5609">
        <v>66.599999999999994</v>
      </c>
      <c r="L5609">
        <v>0</v>
      </c>
      <c r="M5609">
        <v>0</v>
      </c>
      <c r="N5609">
        <v>0</v>
      </c>
      <c r="O5609">
        <v>5</v>
      </c>
      <c r="P5609" t="s">
        <v>246</v>
      </c>
      <c r="Q5609" t="s">
        <v>435</v>
      </c>
      <c r="R5609" t="s">
        <v>34</v>
      </c>
      <c r="S5609" t="s">
        <v>91</v>
      </c>
      <c r="T5609" t="s">
        <v>36</v>
      </c>
      <c r="U5609">
        <v>0</v>
      </c>
      <c r="V5609">
        <v>200</v>
      </c>
      <c r="W5609">
        <v>666</v>
      </c>
      <c r="X5609" t="str">
        <f>IF(MESACU[[#This Row],[PAIS]]="ESPAÑA",VLOOKUP(MESACU[[#This Row],[PROVINCIA]],[1]!PROVINCIASCC[#Data],2,FALSE),VLOOKUP(MESACU[[#This Row],[PAIS]],'[1]Centros de coste'!$A$2:$D$204,2,FALSE))</f>
        <v>C44 - IBERICA II</v>
      </c>
      <c r="Y5609" t="str">
        <f>IF(MESACU[[#This Row],[PAIS]]="ESPAÑA",VLOOKUP(MESACU[[#This Row],[PROVINCIA]],[1]!PROVINCIASCC[#Data],3,FALSE),VLOOKUP(MESACU[[#This Row],[PAIS]],'[1]Centros de coste'!$A$2:$D$204,3,FALSE))</f>
        <v>IBERICA II</v>
      </c>
      <c r="Z5609" t="str">
        <f>IF(MESACU[[#This Row],[PAIS]]="ESPAÑA",VLOOKUP(MESACU[[#This Row],[PROVINCIA]],[1]!PROVINCIASCC[#Data],4,FALSE),VLOOKUP(MESACU[[#This Row],[PAIS]],'[1]Centros de coste'!$A$2:$D$204,4,FALSE))</f>
        <v>EUROPA</v>
      </c>
      <c r="AA5609" t="str">
        <f>IFERROR(LEFT(TRIM(MESACU[[#This Row],[CodigoArticulo]]),LEN(TRIM(MESACU[[#This Row],[CodigoArticulo]]))-4),"")</f>
        <v>AGRMGN</v>
      </c>
      <c r="AB5609" t="str">
        <f>IFERROR(VLOOKUP(MESACU[[#This Row],[CODIGOG]],[1]!FAMILIAS[#Data],5,FALSE),"")</f>
        <v>BIOSTIMULANTS</v>
      </c>
    </row>
    <row r="5610" spans="1:28" x14ac:dyDescent="0.35">
      <c r="A5610" t="s">
        <v>28</v>
      </c>
      <c r="B5610">
        <v>415</v>
      </c>
      <c r="C5610" t="s">
        <v>29</v>
      </c>
      <c r="D5610">
        <v>2026</v>
      </c>
      <c r="E5610">
        <v>5</v>
      </c>
      <c r="F5610" t="s">
        <v>139</v>
      </c>
      <c r="G5610">
        <v>358</v>
      </c>
      <c r="H5610" t="s">
        <v>140</v>
      </c>
      <c r="I5610">
        <v>0</v>
      </c>
      <c r="J5610">
        <v>0</v>
      </c>
      <c r="K5610">
        <v>32.520000000000003</v>
      </c>
      <c r="L5610">
        <v>0</v>
      </c>
      <c r="M5610">
        <v>0</v>
      </c>
      <c r="N5610">
        <v>0</v>
      </c>
      <c r="O5610">
        <v>3</v>
      </c>
      <c r="P5610" t="s">
        <v>139</v>
      </c>
      <c r="Q5610" t="s">
        <v>435</v>
      </c>
      <c r="R5610" t="s">
        <v>34</v>
      </c>
      <c r="S5610" t="s">
        <v>91</v>
      </c>
      <c r="T5610" t="s">
        <v>36</v>
      </c>
      <c r="U5610">
        <v>0</v>
      </c>
      <c r="V5610">
        <v>120</v>
      </c>
      <c r="W5610">
        <v>325.2</v>
      </c>
      <c r="X5610" t="str">
        <f>IF(MESACU[[#This Row],[PAIS]]="ESPAÑA",VLOOKUP(MESACU[[#This Row],[PROVINCIA]],[1]!PROVINCIASCC[#Data],2,FALSE),VLOOKUP(MESACU[[#This Row],[PAIS]],'[1]Centros de coste'!$A$2:$D$204,2,FALSE))</f>
        <v>C44 - IBERICA II</v>
      </c>
      <c r="Y5610" t="str">
        <f>IF(MESACU[[#This Row],[PAIS]]="ESPAÑA",VLOOKUP(MESACU[[#This Row],[PROVINCIA]],[1]!PROVINCIASCC[#Data],3,FALSE),VLOOKUP(MESACU[[#This Row],[PAIS]],'[1]Centros de coste'!$A$2:$D$204,3,FALSE))</f>
        <v>IBERICA II</v>
      </c>
      <c r="Z5610" t="str">
        <f>IF(MESACU[[#This Row],[PAIS]]="ESPAÑA",VLOOKUP(MESACU[[#This Row],[PROVINCIA]],[1]!PROVINCIASCC[#Data],4,FALSE),VLOOKUP(MESACU[[#This Row],[PAIS]],'[1]Centros de coste'!$A$2:$D$204,4,FALSE))</f>
        <v>EUROPA</v>
      </c>
      <c r="AA5610" t="str">
        <f>IFERROR(LEFT(TRIM(MESACU[[#This Row],[CodigoArticulo]]),LEN(TRIM(MESACU[[#This Row],[CodigoArticulo]]))-4),"")</f>
        <v>PIV</v>
      </c>
      <c r="AB5610" t="str">
        <f>IFERROR(VLOOKUP(MESACU[[#This Row],[CODIGOG]],[1]!FAMILIAS[#Data],5,FALSE),"")</f>
        <v>BIOSTIMULANTS</v>
      </c>
    </row>
    <row r="5611" spans="1:28" x14ac:dyDescent="0.35">
      <c r="A5611" t="s">
        <v>28</v>
      </c>
      <c r="B5611">
        <v>415</v>
      </c>
      <c r="C5611" t="s">
        <v>29</v>
      </c>
      <c r="D5611">
        <v>2026</v>
      </c>
      <c r="E5611">
        <v>5</v>
      </c>
      <c r="F5611" t="s">
        <v>94</v>
      </c>
      <c r="G5611">
        <v>358</v>
      </c>
      <c r="H5611" t="s">
        <v>1053</v>
      </c>
      <c r="I5611">
        <v>0</v>
      </c>
      <c r="J5611">
        <v>0</v>
      </c>
      <c r="K5611">
        <v>40.96</v>
      </c>
      <c r="L5611">
        <v>0</v>
      </c>
      <c r="M5611">
        <v>0</v>
      </c>
      <c r="N5611">
        <v>0</v>
      </c>
      <c r="O5611">
        <v>0.52</v>
      </c>
      <c r="P5611" t="s">
        <v>94</v>
      </c>
      <c r="Q5611" t="s">
        <v>435</v>
      </c>
      <c r="R5611" t="s">
        <v>73</v>
      </c>
      <c r="S5611" t="s">
        <v>91</v>
      </c>
      <c r="T5611" t="s">
        <v>36</v>
      </c>
      <c r="U5611">
        <v>0</v>
      </c>
      <c r="V5611">
        <v>80</v>
      </c>
      <c r="W5611">
        <v>409.6</v>
      </c>
      <c r="X5611" t="str">
        <f>IF(MESACU[[#This Row],[PAIS]]="ESPAÑA",VLOOKUP(MESACU[[#This Row],[PROVINCIA]],[1]!PROVINCIASCC[#Data],2,FALSE),VLOOKUP(MESACU[[#This Row],[PAIS]],'[1]Centros de coste'!$A$2:$D$204,2,FALSE))</f>
        <v>C44 - IBERICA II</v>
      </c>
      <c r="Y5611" t="str">
        <f>IF(MESACU[[#This Row],[PAIS]]="ESPAÑA",VLOOKUP(MESACU[[#This Row],[PROVINCIA]],[1]!PROVINCIASCC[#Data],3,FALSE),VLOOKUP(MESACU[[#This Row],[PAIS]],'[1]Centros de coste'!$A$2:$D$204,3,FALSE))</f>
        <v>IBERICA II</v>
      </c>
      <c r="Z5611" t="str">
        <f>IF(MESACU[[#This Row],[PAIS]]="ESPAÑA",VLOOKUP(MESACU[[#This Row],[PROVINCIA]],[1]!PROVINCIASCC[#Data],4,FALSE),VLOOKUP(MESACU[[#This Row],[PAIS]],'[1]Centros de coste'!$A$2:$D$204,4,FALSE))</f>
        <v>EUROPA</v>
      </c>
      <c r="AA5611" t="str">
        <f>IFERROR(LEFT(TRIM(MESACU[[#This Row],[CodigoArticulo]]),LEN(TRIM(MESACU[[#This Row],[CodigoArticulo]]))-4),"")</f>
        <v>A-50(2)</v>
      </c>
      <c r="AB5611" t="str">
        <f>IFERROR(VLOOKUP(MESACU[[#This Row],[CODIGOG]],[1]!FAMILIAS[#Data],5,FALSE),"")</f>
        <v>BIOSTIMULANTS</v>
      </c>
    </row>
    <row r="5612" spans="1:28" x14ac:dyDescent="0.35">
      <c r="A5612" t="s">
        <v>28</v>
      </c>
      <c r="B5612">
        <v>416</v>
      </c>
      <c r="C5612" t="s">
        <v>29</v>
      </c>
      <c r="D5612">
        <v>2026</v>
      </c>
      <c r="E5612">
        <v>5</v>
      </c>
      <c r="F5612" t="s">
        <v>1054</v>
      </c>
      <c r="G5612">
        <v>452</v>
      </c>
      <c r="H5612" t="s">
        <v>1055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 t="s">
        <v>28</v>
      </c>
      <c r="Q5612" t="s">
        <v>1002</v>
      </c>
      <c r="R5612" t="s">
        <v>1013</v>
      </c>
      <c r="S5612" t="s">
        <v>235</v>
      </c>
      <c r="T5612" t="s">
        <v>36</v>
      </c>
      <c r="U5612">
        <v>0</v>
      </c>
      <c r="V5612">
        <v>18560</v>
      </c>
      <c r="W5612">
        <v>0</v>
      </c>
      <c r="X5612" t="str">
        <f>IF(MESACU[[#This Row],[PAIS]]="ESPAÑA",VLOOKUP(MESACU[[#This Row],[PROVINCIA]],[1]!PROVINCIASCC[#Data],2,FALSE),VLOOKUP(MESACU[[#This Row],[PAIS]],'[1]Centros de coste'!$A$2:$D$204,2,FALSE))</f>
        <v>C43 - IBERICA I</v>
      </c>
      <c r="Y5612" t="str">
        <f>IF(MESACU[[#This Row],[PAIS]]="ESPAÑA",VLOOKUP(MESACU[[#This Row],[PROVINCIA]],[1]!PROVINCIASCC[#Data],3,FALSE),VLOOKUP(MESACU[[#This Row],[PAIS]],'[1]Centros de coste'!$A$2:$D$204,3,FALSE))</f>
        <v>IBERICA I</v>
      </c>
      <c r="Z5612" t="str">
        <f>IF(MESACU[[#This Row],[PAIS]]="ESPAÑA",VLOOKUP(MESACU[[#This Row],[PROVINCIA]],[1]!PROVINCIASCC[#Data],4,FALSE),VLOOKUP(MESACU[[#This Row],[PAIS]],'[1]Centros de coste'!$A$2:$D$204,4,FALSE))</f>
        <v>EUROPA</v>
      </c>
      <c r="AA5612" t="str">
        <f>IFERROR(LEFT(TRIM(MESACU[[#This Row],[CodigoArticulo]]),LEN(TRIM(MESACU[[#This Row],[CodigoArticulo]]))-4),"")</f>
        <v>SASG0008</v>
      </c>
      <c r="AB5612" t="str">
        <f>IFERROR(VLOOKUP(MESACU[[#This Row],[CODIGOG]],[1]!FAMILIAS[#Data],5,FALSE),"")</f>
        <v/>
      </c>
    </row>
    <row r="5613" spans="1:28" x14ac:dyDescent="0.35">
      <c r="A5613" t="s">
        <v>28</v>
      </c>
      <c r="B5613">
        <v>417</v>
      </c>
      <c r="C5613" t="s">
        <v>29</v>
      </c>
      <c r="D5613">
        <v>2026</v>
      </c>
      <c r="E5613">
        <v>5</v>
      </c>
      <c r="F5613" t="s">
        <v>1056</v>
      </c>
      <c r="G5613">
        <v>452</v>
      </c>
      <c r="H5613" t="s">
        <v>1057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  <c r="P5613" t="s">
        <v>28</v>
      </c>
      <c r="Q5613" t="s">
        <v>1002</v>
      </c>
      <c r="R5613" t="s">
        <v>1013</v>
      </c>
      <c r="S5613" t="s">
        <v>235</v>
      </c>
      <c r="T5613" t="s">
        <v>36</v>
      </c>
      <c r="U5613">
        <v>0</v>
      </c>
      <c r="V5613">
        <v>18240</v>
      </c>
      <c r="W5613">
        <v>0</v>
      </c>
      <c r="X5613" t="str">
        <f>IF(MESACU[[#This Row],[PAIS]]="ESPAÑA",VLOOKUP(MESACU[[#This Row],[PROVINCIA]],[1]!PROVINCIASCC[#Data],2,FALSE),VLOOKUP(MESACU[[#This Row],[PAIS]],'[1]Centros de coste'!$A$2:$D$204,2,FALSE))</f>
        <v>C43 - IBERICA I</v>
      </c>
      <c r="Y5613" t="str">
        <f>IF(MESACU[[#This Row],[PAIS]]="ESPAÑA",VLOOKUP(MESACU[[#This Row],[PROVINCIA]],[1]!PROVINCIASCC[#Data],3,FALSE),VLOOKUP(MESACU[[#This Row],[PAIS]],'[1]Centros de coste'!$A$2:$D$204,3,FALSE))</f>
        <v>IBERICA I</v>
      </c>
      <c r="Z5613" t="str">
        <f>IF(MESACU[[#This Row],[PAIS]]="ESPAÑA",VLOOKUP(MESACU[[#This Row],[PROVINCIA]],[1]!PROVINCIASCC[#Data],4,FALSE),VLOOKUP(MESACU[[#This Row],[PAIS]],'[1]Centros de coste'!$A$2:$D$204,4,FALSE))</f>
        <v>EUROPA</v>
      </c>
      <c r="AA5613" t="str">
        <f>IFERROR(LEFT(TRIM(MESACU[[#This Row],[CodigoArticulo]]),LEN(TRIM(MESACU[[#This Row],[CodigoArticulo]]))-4),"")</f>
        <v>SASG0076</v>
      </c>
      <c r="AB5613" t="str">
        <f>IFERROR(VLOOKUP(MESACU[[#This Row],[CODIGOG]],[1]!FAMILIAS[#Data],5,FALSE),"")</f>
        <v/>
      </c>
    </row>
    <row r="5614" spans="1:28" x14ac:dyDescent="0.35">
      <c r="A5614" t="s">
        <v>28</v>
      </c>
      <c r="B5614">
        <v>418</v>
      </c>
      <c r="C5614" t="s">
        <v>29</v>
      </c>
      <c r="D5614">
        <v>2026</v>
      </c>
      <c r="E5614">
        <v>5</v>
      </c>
      <c r="F5614" t="s">
        <v>1058</v>
      </c>
      <c r="G5614">
        <v>452</v>
      </c>
      <c r="H5614" t="s">
        <v>1059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 t="s">
        <v>28</v>
      </c>
      <c r="Q5614" t="s">
        <v>1002</v>
      </c>
      <c r="R5614" t="s">
        <v>1013</v>
      </c>
      <c r="S5614" t="s">
        <v>235</v>
      </c>
      <c r="T5614" t="s">
        <v>36</v>
      </c>
      <c r="U5614">
        <v>0</v>
      </c>
      <c r="V5614">
        <v>19200</v>
      </c>
      <c r="W5614">
        <v>0</v>
      </c>
      <c r="X5614" t="str">
        <f>IF(MESACU[[#This Row],[PAIS]]="ESPAÑA",VLOOKUP(MESACU[[#This Row],[PROVINCIA]],[1]!PROVINCIASCC[#Data],2,FALSE),VLOOKUP(MESACU[[#This Row],[PAIS]],'[1]Centros de coste'!$A$2:$D$204,2,FALSE))</f>
        <v>C43 - IBERICA I</v>
      </c>
      <c r="Y5614" t="str">
        <f>IF(MESACU[[#This Row],[PAIS]]="ESPAÑA",VLOOKUP(MESACU[[#This Row],[PROVINCIA]],[1]!PROVINCIASCC[#Data],3,FALSE),VLOOKUP(MESACU[[#This Row],[PAIS]],'[1]Centros de coste'!$A$2:$D$204,3,FALSE))</f>
        <v>IBERICA I</v>
      </c>
      <c r="Z5614" t="str">
        <f>IF(MESACU[[#This Row],[PAIS]]="ESPAÑA",VLOOKUP(MESACU[[#This Row],[PROVINCIA]],[1]!PROVINCIASCC[#Data],4,FALSE),VLOOKUP(MESACU[[#This Row],[PAIS]],'[1]Centros de coste'!$A$2:$D$204,4,FALSE))</f>
        <v>EUROPA</v>
      </c>
      <c r="AA5614" t="str">
        <f>IFERROR(LEFT(TRIM(MESACU[[#This Row],[CodigoArticulo]]),LEN(TRIM(MESACU[[#This Row],[CodigoArticulo]]))-4),"")</f>
        <v>SASG0059</v>
      </c>
      <c r="AB5614" t="str">
        <f>IFERROR(VLOOKUP(MESACU[[#This Row],[CODIGOG]],[1]!FAMILIAS[#Data],5,FALSE),"")</f>
        <v/>
      </c>
    </row>
    <row r="5615" spans="1:28" x14ac:dyDescent="0.35">
      <c r="A5615" t="s">
        <v>28</v>
      </c>
      <c r="B5615">
        <v>419</v>
      </c>
      <c r="C5615" t="s">
        <v>29</v>
      </c>
      <c r="D5615">
        <v>2026</v>
      </c>
      <c r="E5615">
        <v>5</v>
      </c>
      <c r="F5615" t="s">
        <v>162</v>
      </c>
      <c r="G5615">
        <v>359</v>
      </c>
      <c r="H5615" t="s">
        <v>163</v>
      </c>
      <c r="I5615">
        <v>0</v>
      </c>
      <c r="J5615">
        <v>0</v>
      </c>
      <c r="K5615">
        <v>238.08</v>
      </c>
      <c r="L5615">
        <v>0</v>
      </c>
      <c r="M5615">
        <v>0</v>
      </c>
      <c r="N5615">
        <v>0</v>
      </c>
      <c r="O5615">
        <v>16</v>
      </c>
      <c r="P5615" t="s">
        <v>162</v>
      </c>
      <c r="Q5615" t="s">
        <v>200</v>
      </c>
      <c r="R5615" t="s">
        <v>34</v>
      </c>
      <c r="S5615" t="s">
        <v>91</v>
      </c>
      <c r="T5615" t="s">
        <v>36</v>
      </c>
      <c r="U5615">
        <v>0</v>
      </c>
      <c r="V5615">
        <v>640</v>
      </c>
      <c r="W5615">
        <v>2380.8000000000002</v>
      </c>
      <c r="X5615" t="str">
        <f>IF(MESACU[[#This Row],[PAIS]]="ESPAÑA",VLOOKUP(MESACU[[#This Row],[PROVINCIA]],[1]!PROVINCIASCC[#Data],2,FALSE),VLOOKUP(MESACU[[#This Row],[PAIS]],'[1]Centros de coste'!$A$2:$D$204,2,FALSE))</f>
        <v>C44 - IBERICA II</v>
      </c>
      <c r="Y5615" t="str">
        <f>IF(MESACU[[#This Row],[PAIS]]="ESPAÑA",VLOOKUP(MESACU[[#This Row],[PROVINCIA]],[1]!PROVINCIASCC[#Data],3,FALSE),VLOOKUP(MESACU[[#This Row],[PAIS]],'[1]Centros de coste'!$A$2:$D$204,3,FALSE))</f>
        <v>IBERICA II</v>
      </c>
      <c r="Z5615" t="str">
        <f>IF(MESACU[[#This Row],[PAIS]]="ESPAÑA",VLOOKUP(MESACU[[#This Row],[PROVINCIA]],[1]!PROVINCIASCC[#Data],4,FALSE),VLOOKUP(MESACU[[#This Row],[PAIS]],'[1]Centros de coste'!$A$2:$D$204,4,FALSE))</f>
        <v>EUROPA</v>
      </c>
      <c r="AA5615" t="str">
        <f>IFERROR(LEFT(TRIM(MESACU[[#This Row],[CodigoArticulo]]),LEN(TRIM(MESACU[[#This Row],[CodigoArticulo]]))-4),"")</f>
        <v>C-CU</v>
      </c>
      <c r="AB5615" t="str">
        <f>IFERROR(VLOOKUP(MESACU[[#This Row],[CODIGOG]],[1]!FAMILIAS[#Data],5,FALSE),"")</f>
        <v>BIOCONTROL</v>
      </c>
    </row>
    <row r="5616" spans="1:28" x14ac:dyDescent="0.35">
      <c r="A5616" t="s">
        <v>28</v>
      </c>
      <c r="B5616">
        <v>420</v>
      </c>
      <c r="C5616" t="s">
        <v>29</v>
      </c>
      <c r="D5616">
        <v>2026</v>
      </c>
      <c r="E5616">
        <v>5</v>
      </c>
      <c r="F5616" t="s">
        <v>69</v>
      </c>
      <c r="G5616">
        <v>422</v>
      </c>
      <c r="H5616" t="s">
        <v>70</v>
      </c>
      <c r="I5616">
        <v>0</v>
      </c>
      <c r="J5616">
        <v>0</v>
      </c>
      <c r="K5616">
        <v>13.536</v>
      </c>
      <c r="L5616">
        <v>0</v>
      </c>
      <c r="M5616">
        <v>0</v>
      </c>
      <c r="N5616">
        <v>0</v>
      </c>
      <c r="O5616">
        <v>8</v>
      </c>
      <c r="P5616" t="s">
        <v>69</v>
      </c>
      <c r="Q5616" t="s">
        <v>82</v>
      </c>
      <c r="R5616" t="s">
        <v>34</v>
      </c>
      <c r="S5616" t="s">
        <v>50</v>
      </c>
      <c r="T5616" t="s">
        <v>36</v>
      </c>
      <c r="U5616">
        <v>0</v>
      </c>
      <c r="V5616">
        <v>320</v>
      </c>
      <c r="W5616">
        <v>1353.6</v>
      </c>
      <c r="X5616" t="str">
        <f>IF(MESACU[[#This Row],[PAIS]]="ESPAÑA",VLOOKUP(MESACU[[#This Row],[PROVINCIA]],[1]!PROVINCIASCC[#Data],2,FALSE),VLOOKUP(MESACU[[#This Row],[PAIS]],'[1]Centros de coste'!$A$2:$D$204,2,FALSE))</f>
        <v>C44 - IBERICA II</v>
      </c>
      <c r="Y5616" t="str">
        <f>IF(MESACU[[#This Row],[PAIS]]="ESPAÑA",VLOOKUP(MESACU[[#This Row],[PROVINCIA]],[1]!PROVINCIASCC[#Data],3,FALSE),VLOOKUP(MESACU[[#This Row],[PAIS]],'[1]Centros de coste'!$A$2:$D$204,3,FALSE))</f>
        <v>IBERICA II</v>
      </c>
      <c r="Z5616" t="str">
        <f>IF(MESACU[[#This Row],[PAIS]]="ESPAÑA",VLOOKUP(MESACU[[#This Row],[PROVINCIA]],[1]!PROVINCIASCC[#Data],4,FALSE),VLOOKUP(MESACU[[#This Row],[PAIS]],'[1]Centros de coste'!$A$2:$D$204,4,FALSE))</f>
        <v>EUROPA</v>
      </c>
      <c r="AA5616" t="str">
        <f>IFERROR(LEFT(TRIM(MESACU[[#This Row],[CodigoArticulo]]),LEN(TRIM(MESACU[[#This Row],[CodigoArticulo]]))-4),"")</f>
        <v>AVAN</v>
      </c>
      <c r="AB5616" t="str">
        <f>IFERROR(VLOOKUP(MESACU[[#This Row],[CODIGOG]],[1]!FAMILIAS[#Data],5,FALSE),"")</f>
        <v>BIOSTIMULANTS</v>
      </c>
    </row>
    <row r="5617" spans="1:28" x14ac:dyDescent="0.35">
      <c r="A5617" t="s">
        <v>28</v>
      </c>
      <c r="B5617">
        <v>421</v>
      </c>
      <c r="C5617" t="s">
        <v>29</v>
      </c>
      <c r="D5617">
        <v>2026</v>
      </c>
      <c r="E5617">
        <v>5</v>
      </c>
      <c r="F5617" t="s">
        <v>158</v>
      </c>
      <c r="G5617">
        <v>426</v>
      </c>
      <c r="H5617" t="s">
        <v>159</v>
      </c>
      <c r="I5617">
        <v>0</v>
      </c>
      <c r="J5617">
        <v>0</v>
      </c>
      <c r="K5617">
        <v>35.96</v>
      </c>
      <c r="L5617">
        <v>0</v>
      </c>
      <c r="M5617">
        <v>0</v>
      </c>
      <c r="N5617">
        <v>0</v>
      </c>
      <c r="O5617">
        <v>29</v>
      </c>
      <c r="P5617" t="s">
        <v>160</v>
      </c>
      <c r="Q5617" t="s">
        <v>244</v>
      </c>
      <c r="R5617" t="s">
        <v>34</v>
      </c>
      <c r="S5617" t="s">
        <v>245</v>
      </c>
      <c r="T5617" t="s">
        <v>36</v>
      </c>
      <c r="U5617">
        <v>0</v>
      </c>
      <c r="V5617">
        <v>1160</v>
      </c>
      <c r="W5617">
        <v>3596</v>
      </c>
      <c r="X5617" t="str">
        <f>IF(MESACU[[#This Row],[PAIS]]="ESPAÑA",VLOOKUP(MESACU[[#This Row],[PROVINCIA]],[1]!PROVINCIASCC[#Data],2,FALSE),VLOOKUP(MESACU[[#This Row],[PAIS]],'[1]Centros de coste'!$A$2:$D$204,2,FALSE))</f>
        <v>C44 - IBERICA II</v>
      </c>
      <c r="Y5617" t="str">
        <f>IF(MESACU[[#This Row],[PAIS]]="ESPAÑA",VLOOKUP(MESACU[[#This Row],[PROVINCIA]],[1]!PROVINCIASCC[#Data],3,FALSE),VLOOKUP(MESACU[[#This Row],[PAIS]],'[1]Centros de coste'!$A$2:$D$204,3,FALSE))</f>
        <v>IBERICA II</v>
      </c>
      <c r="Z5617" t="str">
        <f>IF(MESACU[[#This Row],[PAIS]]="ESPAÑA",VLOOKUP(MESACU[[#This Row],[PROVINCIA]],[1]!PROVINCIASCC[#Data],4,FALSE),VLOOKUP(MESACU[[#This Row],[PAIS]],'[1]Centros de coste'!$A$2:$D$204,4,FALSE))</f>
        <v>EUROPA</v>
      </c>
      <c r="AA5617" t="str">
        <f>IFERROR(LEFT(TRIM(MESACU[[#This Row],[CodigoArticulo]]),LEN(TRIM(MESACU[[#This Row],[CodigoArticulo]]))-4),"")</f>
        <v>PT</v>
      </c>
      <c r="AB5617" t="str">
        <f>IFERROR(VLOOKUP(MESACU[[#This Row],[CODIGOG]],[1]!FAMILIAS[#Data],5,FALSE),"")</f>
        <v>BIOFERTILIZERS</v>
      </c>
    </row>
    <row r="5618" spans="1:28" x14ac:dyDescent="0.35">
      <c r="A5618" t="s">
        <v>28</v>
      </c>
      <c r="B5618">
        <v>421</v>
      </c>
      <c r="C5618" t="s">
        <v>29</v>
      </c>
      <c r="D5618">
        <v>2026</v>
      </c>
      <c r="E5618">
        <v>5</v>
      </c>
      <c r="F5618" t="s">
        <v>74</v>
      </c>
      <c r="G5618">
        <v>426</v>
      </c>
      <c r="H5618" t="s">
        <v>75</v>
      </c>
      <c r="I5618">
        <v>0</v>
      </c>
      <c r="J5618">
        <v>0</v>
      </c>
      <c r="K5618">
        <v>53.381999999999998</v>
      </c>
      <c r="L5618">
        <v>0</v>
      </c>
      <c r="M5618">
        <v>0</v>
      </c>
      <c r="N5618">
        <v>0</v>
      </c>
      <c r="O5618">
        <v>46.5</v>
      </c>
      <c r="P5618" t="s">
        <v>76</v>
      </c>
      <c r="Q5618" t="s">
        <v>244</v>
      </c>
      <c r="R5618" t="s">
        <v>34</v>
      </c>
      <c r="S5618" t="s">
        <v>245</v>
      </c>
      <c r="T5618" t="s">
        <v>36</v>
      </c>
      <c r="U5618">
        <v>0</v>
      </c>
      <c r="V5618">
        <v>1860</v>
      </c>
      <c r="W5618">
        <v>5338.2</v>
      </c>
      <c r="X5618" t="str">
        <f>IF(MESACU[[#This Row],[PAIS]]="ESPAÑA",VLOOKUP(MESACU[[#This Row],[PROVINCIA]],[1]!PROVINCIASCC[#Data],2,FALSE),VLOOKUP(MESACU[[#This Row],[PAIS]],'[1]Centros de coste'!$A$2:$D$204,2,FALSE))</f>
        <v>C44 - IBERICA II</v>
      </c>
      <c r="Y5618" t="str">
        <f>IF(MESACU[[#This Row],[PAIS]]="ESPAÑA",VLOOKUP(MESACU[[#This Row],[PROVINCIA]],[1]!PROVINCIASCC[#Data],3,FALSE),VLOOKUP(MESACU[[#This Row],[PAIS]],'[1]Centros de coste'!$A$2:$D$204,3,FALSE))</f>
        <v>IBERICA II</v>
      </c>
      <c r="Z5618" t="str">
        <f>IF(MESACU[[#This Row],[PAIS]]="ESPAÑA",VLOOKUP(MESACU[[#This Row],[PROVINCIA]],[1]!PROVINCIASCC[#Data],4,FALSE),VLOOKUP(MESACU[[#This Row],[PAIS]],'[1]Centros de coste'!$A$2:$D$204,4,FALSE))</f>
        <v>EUROPA</v>
      </c>
      <c r="AA5618" t="str">
        <f>IFERROR(LEFT(TRIM(MESACU[[#This Row],[CodigoArticulo]]),LEN(TRIM(MESACU[[#This Row],[CodigoArticulo]]))-4),"")</f>
        <v>B</v>
      </c>
      <c r="AB5618" t="str">
        <f>IFERROR(VLOOKUP(MESACU[[#This Row],[CODIGOG]],[1]!FAMILIAS[#Data],5,FALSE),"")</f>
        <v>BIOFERTILIZERS</v>
      </c>
    </row>
    <row r="5619" spans="1:28" x14ac:dyDescent="0.35">
      <c r="A5619" t="s">
        <v>28</v>
      </c>
      <c r="B5619">
        <v>422</v>
      </c>
      <c r="C5619" t="s">
        <v>29</v>
      </c>
      <c r="D5619">
        <v>2026</v>
      </c>
      <c r="E5619">
        <v>5</v>
      </c>
      <c r="F5619" t="s">
        <v>202</v>
      </c>
      <c r="G5619">
        <v>361</v>
      </c>
      <c r="H5619" t="s">
        <v>203</v>
      </c>
      <c r="I5619">
        <v>0</v>
      </c>
      <c r="J5619">
        <v>0</v>
      </c>
      <c r="K5619">
        <v>36.96</v>
      </c>
      <c r="L5619">
        <v>0</v>
      </c>
      <c r="M5619">
        <v>0</v>
      </c>
      <c r="N5619">
        <v>0</v>
      </c>
      <c r="O5619">
        <v>7.7</v>
      </c>
      <c r="P5619" t="s">
        <v>202</v>
      </c>
      <c r="Q5619" t="s">
        <v>137</v>
      </c>
      <c r="R5619" t="s">
        <v>49</v>
      </c>
      <c r="S5619" t="s">
        <v>138</v>
      </c>
      <c r="T5619" t="s">
        <v>36</v>
      </c>
      <c r="U5619">
        <v>0</v>
      </c>
      <c r="V5619">
        <v>1100</v>
      </c>
      <c r="W5619">
        <v>1848</v>
      </c>
      <c r="X5619" t="str">
        <f>IF(MESACU[[#This Row],[PAIS]]="ESPAÑA",VLOOKUP(MESACU[[#This Row],[PROVINCIA]],[1]!PROVINCIASCC[#Data],2,FALSE),VLOOKUP(MESACU[[#This Row],[PAIS]],'[1]Centros de coste'!$A$2:$D$204,2,FALSE))</f>
        <v>C45 - IBERICA III</v>
      </c>
      <c r="Y5619" t="str">
        <f>IF(MESACU[[#This Row],[PAIS]]="ESPAÑA",VLOOKUP(MESACU[[#This Row],[PROVINCIA]],[1]!PROVINCIASCC[#Data],3,FALSE),VLOOKUP(MESACU[[#This Row],[PAIS]],'[1]Centros de coste'!$A$2:$D$204,3,FALSE))</f>
        <v>IBERICA III</v>
      </c>
      <c r="Z5619" t="str">
        <f>IF(MESACU[[#This Row],[PAIS]]="ESPAÑA",VLOOKUP(MESACU[[#This Row],[PROVINCIA]],[1]!PROVINCIASCC[#Data],4,FALSE),VLOOKUP(MESACU[[#This Row],[PAIS]],'[1]Centros de coste'!$A$2:$D$204,4,FALSE))</f>
        <v>EUROPA</v>
      </c>
      <c r="AA5619" t="str">
        <f>IFERROR(LEFT(TRIM(MESACU[[#This Row],[CodigoArticulo]]),LEN(TRIM(MESACU[[#This Row],[CodigoArticulo]]))-4),"")</f>
        <v>ANAE</v>
      </c>
      <c r="AB5619" t="str">
        <f>IFERROR(VLOOKUP(MESACU[[#This Row],[CODIGOG]],[1]!FAMILIAS[#Data],5,FALSE),"")</f>
        <v>BIOFERTILIZERS</v>
      </c>
    </row>
    <row r="5620" spans="1:28" x14ac:dyDescent="0.35">
      <c r="A5620" t="s">
        <v>28</v>
      </c>
      <c r="B5620">
        <v>423</v>
      </c>
      <c r="C5620" t="s">
        <v>29</v>
      </c>
      <c r="D5620">
        <v>2026</v>
      </c>
      <c r="E5620">
        <v>5</v>
      </c>
      <c r="F5620" t="s">
        <v>117</v>
      </c>
      <c r="G5620">
        <v>362</v>
      </c>
      <c r="H5620" t="s">
        <v>118</v>
      </c>
      <c r="I5620">
        <v>0</v>
      </c>
      <c r="J5620">
        <v>0</v>
      </c>
      <c r="K5620">
        <v>12.456</v>
      </c>
      <c r="L5620">
        <v>0</v>
      </c>
      <c r="M5620">
        <v>0</v>
      </c>
      <c r="N5620">
        <v>0</v>
      </c>
      <c r="O5620">
        <v>2.95</v>
      </c>
      <c r="P5620" t="s">
        <v>117</v>
      </c>
      <c r="Q5620" t="s">
        <v>597</v>
      </c>
      <c r="R5620" t="s">
        <v>34</v>
      </c>
      <c r="S5620" t="s">
        <v>152</v>
      </c>
      <c r="T5620" t="s">
        <v>36</v>
      </c>
      <c r="U5620">
        <v>0</v>
      </c>
      <c r="V5620">
        <v>120</v>
      </c>
      <c r="W5620">
        <v>622.79999999999995</v>
      </c>
      <c r="X5620" t="str">
        <f>IF(MESACU[[#This Row],[PAIS]]="ESPAÑA",VLOOKUP(MESACU[[#This Row],[PROVINCIA]],[1]!PROVINCIASCC[#Data],2,FALSE),VLOOKUP(MESACU[[#This Row],[PAIS]],'[1]Centros de coste'!$A$2:$D$204,2,FALSE))</f>
        <v>C46 - IBERICA IV</v>
      </c>
      <c r="Y5620" t="str">
        <f>IF(MESACU[[#This Row],[PAIS]]="ESPAÑA",VLOOKUP(MESACU[[#This Row],[PROVINCIA]],[1]!PROVINCIASCC[#Data],3,FALSE),VLOOKUP(MESACU[[#This Row],[PAIS]],'[1]Centros de coste'!$A$2:$D$204,3,FALSE))</f>
        <v>IBERICA IV</v>
      </c>
      <c r="Z5620" t="str">
        <f>IF(MESACU[[#This Row],[PAIS]]="ESPAÑA",VLOOKUP(MESACU[[#This Row],[PROVINCIA]],[1]!PROVINCIASCC[#Data],4,FALSE),VLOOKUP(MESACU[[#This Row],[PAIS]],'[1]Centros de coste'!$A$2:$D$204,4,FALSE))</f>
        <v>EUROPA</v>
      </c>
      <c r="AA5620" t="str">
        <f>IFERROR(LEFT(TRIM(MESACU[[#This Row],[CodigoArticulo]]),LEN(TRIM(MESACU[[#This Row],[CodigoArticulo]]))-4),"")</f>
        <v>AVAN</v>
      </c>
      <c r="AB5620" t="str">
        <f>IFERROR(VLOOKUP(MESACU[[#This Row],[CODIGOG]],[1]!FAMILIAS[#Data],5,FALSE),"")</f>
        <v>BIOSTIMULANTS</v>
      </c>
    </row>
    <row r="5621" spans="1:28" x14ac:dyDescent="0.35">
      <c r="A5621" t="s">
        <v>28</v>
      </c>
      <c r="B5621">
        <v>423</v>
      </c>
      <c r="C5621" t="s">
        <v>29</v>
      </c>
      <c r="D5621">
        <v>2026</v>
      </c>
      <c r="E5621">
        <v>5</v>
      </c>
      <c r="F5621" t="s">
        <v>162</v>
      </c>
      <c r="G5621">
        <v>362</v>
      </c>
      <c r="H5621" t="s">
        <v>163</v>
      </c>
      <c r="I5621">
        <v>0</v>
      </c>
      <c r="J5621">
        <v>0</v>
      </c>
      <c r="K5621">
        <v>6.1280000000000001</v>
      </c>
      <c r="L5621">
        <v>0</v>
      </c>
      <c r="M5621">
        <v>0</v>
      </c>
      <c r="N5621">
        <v>0</v>
      </c>
      <c r="O5621">
        <v>2</v>
      </c>
      <c r="P5621" t="s">
        <v>504</v>
      </c>
      <c r="Q5621" t="s">
        <v>597</v>
      </c>
      <c r="R5621" t="s">
        <v>34</v>
      </c>
      <c r="S5621" t="s">
        <v>152</v>
      </c>
      <c r="T5621" t="s">
        <v>36</v>
      </c>
      <c r="U5621">
        <v>0</v>
      </c>
      <c r="V5621">
        <v>80</v>
      </c>
      <c r="W5621">
        <v>306.39999999999998</v>
      </c>
      <c r="X5621" t="str">
        <f>IF(MESACU[[#This Row],[PAIS]]="ESPAÑA",VLOOKUP(MESACU[[#This Row],[PROVINCIA]],[1]!PROVINCIASCC[#Data],2,FALSE),VLOOKUP(MESACU[[#This Row],[PAIS]],'[1]Centros de coste'!$A$2:$D$204,2,FALSE))</f>
        <v>C46 - IBERICA IV</v>
      </c>
      <c r="Y5621" t="str">
        <f>IF(MESACU[[#This Row],[PAIS]]="ESPAÑA",VLOOKUP(MESACU[[#This Row],[PROVINCIA]],[1]!PROVINCIASCC[#Data],3,FALSE),VLOOKUP(MESACU[[#This Row],[PAIS]],'[1]Centros de coste'!$A$2:$D$204,3,FALSE))</f>
        <v>IBERICA IV</v>
      </c>
      <c r="Z5621" t="str">
        <f>IF(MESACU[[#This Row],[PAIS]]="ESPAÑA",VLOOKUP(MESACU[[#This Row],[PROVINCIA]],[1]!PROVINCIASCC[#Data],4,FALSE),VLOOKUP(MESACU[[#This Row],[PAIS]],'[1]Centros de coste'!$A$2:$D$204,4,FALSE))</f>
        <v>EUROPA</v>
      </c>
      <c r="AA5621" t="str">
        <f>IFERROR(LEFT(TRIM(MESACU[[#This Row],[CodigoArticulo]]),LEN(TRIM(MESACU[[#This Row],[CodigoArticulo]]))-4),"")</f>
        <v>C-CU</v>
      </c>
      <c r="AB5621" t="str">
        <f>IFERROR(VLOOKUP(MESACU[[#This Row],[CODIGOG]],[1]!FAMILIAS[#Data],5,FALSE),"")</f>
        <v>BIOCONTROL</v>
      </c>
    </row>
    <row r="5622" spans="1:28" x14ac:dyDescent="0.35">
      <c r="A5622" t="s">
        <v>28</v>
      </c>
      <c r="B5622">
        <v>423</v>
      </c>
      <c r="C5622" t="s">
        <v>29</v>
      </c>
      <c r="D5622">
        <v>2026</v>
      </c>
      <c r="E5622">
        <v>5</v>
      </c>
      <c r="F5622" t="s">
        <v>954</v>
      </c>
      <c r="G5622">
        <v>362</v>
      </c>
      <c r="H5622" t="s">
        <v>1060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 t="s">
        <v>28</v>
      </c>
      <c r="Q5622" t="s">
        <v>597</v>
      </c>
      <c r="R5622" t="s">
        <v>28</v>
      </c>
      <c r="S5622" t="s">
        <v>152</v>
      </c>
      <c r="T5622" t="s">
        <v>36</v>
      </c>
      <c r="U5622">
        <v>0</v>
      </c>
      <c r="V5622">
        <v>0</v>
      </c>
      <c r="W5622">
        <v>0</v>
      </c>
      <c r="X5622" t="str">
        <f>IF(MESACU[[#This Row],[PAIS]]="ESPAÑA",VLOOKUP(MESACU[[#This Row],[PROVINCIA]],[1]!PROVINCIASCC[#Data],2,FALSE),VLOOKUP(MESACU[[#This Row],[PAIS]],'[1]Centros de coste'!$A$2:$D$204,2,FALSE))</f>
        <v>C46 - IBERICA IV</v>
      </c>
      <c r="Y5622" t="str">
        <f>IF(MESACU[[#This Row],[PAIS]]="ESPAÑA",VLOOKUP(MESACU[[#This Row],[PROVINCIA]],[1]!PROVINCIASCC[#Data],3,FALSE),VLOOKUP(MESACU[[#This Row],[PAIS]],'[1]Centros de coste'!$A$2:$D$204,3,FALSE))</f>
        <v>IBERICA IV</v>
      </c>
      <c r="Z5622" t="str">
        <f>IF(MESACU[[#This Row],[PAIS]]="ESPAÑA",VLOOKUP(MESACU[[#This Row],[PROVINCIA]],[1]!PROVINCIASCC[#Data],4,FALSE),VLOOKUP(MESACU[[#This Row],[PAIS]],'[1]Centros de coste'!$A$2:$D$204,4,FALSE))</f>
        <v>EUROPA</v>
      </c>
      <c r="AA5622" t="str">
        <f>IFERROR(LEFT(TRIM(MESACU[[#This Row],[CodigoArticulo]]),LEN(TRIM(MESACU[[#This Row],[CodigoArticulo]]))-4),"")</f>
        <v/>
      </c>
      <c r="AB5622" t="str">
        <f>IFERROR(VLOOKUP(MESACU[[#This Row],[CODIGOG]],[1]!FAMILIAS[#Data],5,FALSE),"")</f>
        <v/>
      </c>
    </row>
    <row r="5623" spans="1:28" x14ac:dyDescent="0.35">
      <c r="A5623" t="s">
        <v>28</v>
      </c>
      <c r="B5623">
        <v>424</v>
      </c>
      <c r="C5623" t="s">
        <v>29</v>
      </c>
      <c r="D5623">
        <v>2026</v>
      </c>
      <c r="E5623">
        <v>5</v>
      </c>
      <c r="F5623" t="s">
        <v>246</v>
      </c>
      <c r="G5623">
        <v>363</v>
      </c>
      <c r="H5623" t="s">
        <v>247</v>
      </c>
      <c r="I5623">
        <v>0</v>
      </c>
      <c r="J5623">
        <v>0</v>
      </c>
      <c r="K5623">
        <v>79.92</v>
      </c>
      <c r="L5623">
        <v>0</v>
      </c>
      <c r="M5623">
        <v>0</v>
      </c>
      <c r="N5623">
        <v>0</v>
      </c>
      <c r="O5623">
        <v>6</v>
      </c>
      <c r="P5623" t="s">
        <v>246</v>
      </c>
      <c r="Q5623" t="s">
        <v>435</v>
      </c>
      <c r="R5623" t="s">
        <v>34</v>
      </c>
      <c r="S5623" t="s">
        <v>91</v>
      </c>
      <c r="T5623" t="s">
        <v>36</v>
      </c>
      <c r="U5623">
        <v>0</v>
      </c>
      <c r="V5623">
        <v>240</v>
      </c>
      <c r="W5623">
        <v>799.2</v>
      </c>
      <c r="X5623" t="str">
        <f>IF(MESACU[[#This Row],[PAIS]]="ESPAÑA",VLOOKUP(MESACU[[#This Row],[PROVINCIA]],[1]!PROVINCIASCC[#Data],2,FALSE),VLOOKUP(MESACU[[#This Row],[PAIS]],'[1]Centros de coste'!$A$2:$D$204,2,FALSE))</f>
        <v>C44 - IBERICA II</v>
      </c>
      <c r="Y5623" t="str">
        <f>IF(MESACU[[#This Row],[PAIS]]="ESPAÑA",VLOOKUP(MESACU[[#This Row],[PROVINCIA]],[1]!PROVINCIASCC[#Data],3,FALSE),VLOOKUP(MESACU[[#This Row],[PAIS]],'[1]Centros de coste'!$A$2:$D$204,3,FALSE))</f>
        <v>IBERICA II</v>
      </c>
      <c r="Z5623" t="str">
        <f>IF(MESACU[[#This Row],[PAIS]]="ESPAÑA",VLOOKUP(MESACU[[#This Row],[PROVINCIA]],[1]!PROVINCIASCC[#Data],4,FALSE),VLOOKUP(MESACU[[#This Row],[PAIS]],'[1]Centros de coste'!$A$2:$D$204,4,FALSE))</f>
        <v>EUROPA</v>
      </c>
      <c r="AA5623" t="str">
        <f>IFERROR(LEFT(TRIM(MESACU[[#This Row],[CodigoArticulo]]),LEN(TRIM(MESACU[[#This Row],[CodigoArticulo]]))-4),"")</f>
        <v>AGRMGN</v>
      </c>
      <c r="AB5623" t="str">
        <f>IFERROR(VLOOKUP(MESACU[[#This Row],[CODIGOG]],[1]!FAMILIAS[#Data],5,FALSE),"")</f>
        <v>BIOSTIMULANTS</v>
      </c>
    </row>
    <row r="5624" spans="1:28" x14ac:dyDescent="0.35">
      <c r="A5624" t="s">
        <v>28</v>
      </c>
      <c r="B5624">
        <v>424</v>
      </c>
      <c r="C5624" t="s">
        <v>29</v>
      </c>
      <c r="D5624">
        <v>2026</v>
      </c>
      <c r="E5624">
        <v>5</v>
      </c>
      <c r="F5624" t="s">
        <v>139</v>
      </c>
      <c r="G5624">
        <v>363</v>
      </c>
      <c r="H5624" t="s">
        <v>140</v>
      </c>
      <c r="I5624">
        <v>0</v>
      </c>
      <c r="J5624">
        <v>0</v>
      </c>
      <c r="K5624">
        <v>43.36</v>
      </c>
      <c r="L5624">
        <v>0</v>
      </c>
      <c r="M5624">
        <v>0</v>
      </c>
      <c r="N5624">
        <v>0</v>
      </c>
      <c r="O5624">
        <v>4</v>
      </c>
      <c r="P5624" t="s">
        <v>139</v>
      </c>
      <c r="Q5624" t="s">
        <v>435</v>
      </c>
      <c r="R5624" t="s">
        <v>34</v>
      </c>
      <c r="S5624" t="s">
        <v>91</v>
      </c>
      <c r="T5624" t="s">
        <v>36</v>
      </c>
      <c r="U5624">
        <v>0</v>
      </c>
      <c r="V5624">
        <v>160</v>
      </c>
      <c r="W5624">
        <v>433.6</v>
      </c>
      <c r="X5624" t="str">
        <f>IF(MESACU[[#This Row],[PAIS]]="ESPAÑA",VLOOKUP(MESACU[[#This Row],[PROVINCIA]],[1]!PROVINCIASCC[#Data],2,FALSE),VLOOKUP(MESACU[[#This Row],[PAIS]],'[1]Centros de coste'!$A$2:$D$204,2,FALSE))</f>
        <v>C44 - IBERICA II</v>
      </c>
      <c r="Y5624" t="str">
        <f>IF(MESACU[[#This Row],[PAIS]]="ESPAÑA",VLOOKUP(MESACU[[#This Row],[PROVINCIA]],[1]!PROVINCIASCC[#Data],3,FALSE),VLOOKUP(MESACU[[#This Row],[PAIS]],'[1]Centros de coste'!$A$2:$D$204,3,FALSE))</f>
        <v>IBERICA II</v>
      </c>
      <c r="Z5624" t="str">
        <f>IF(MESACU[[#This Row],[PAIS]]="ESPAÑA",VLOOKUP(MESACU[[#This Row],[PROVINCIA]],[1]!PROVINCIASCC[#Data],4,FALSE),VLOOKUP(MESACU[[#This Row],[PAIS]],'[1]Centros de coste'!$A$2:$D$204,4,FALSE))</f>
        <v>EUROPA</v>
      </c>
      <c r="AA5624" t="str">
        <f>IFERROR(LEFT(TRIM(MESACU[[#This Row],[CodigoArticulo]]),LEN(TRIM(MESACU[[#This Row],[CodigoArticulo]]))-4),"")</f>
        <v>PIV</v>
      </c>
      <c r="AB5624" t="str">
        <f>IFERROR(VLOOKUP(MESACU[[#This Row],[CODIGOG]],[1]!FAMILIAS[#Data],5,FALSE),"")</f>
        <v>BIOSTIMULANTS</v>
      </c>
    </row>
    <row r="5625" spans="1:28" x14ac:dyDescent="0.35">
      <c r="A5625" t="s">
        <v>28</v>
      </c>
      <c r="B5625">
        <v>424</v>
      </c>
      <c r="C5625" t="s">
        <v>29</v>
      </c>
      <c r="D5625">
        <v>2026</v>
      </c>
      <c r="E5625">
        <v>5</v>
      </c>
      <c r="F5625" t="s">
        <v>51</v>
      </c>
      <c r="G5625">
        <v>363</v>
      </c>
      <c r="H5625" t="s">
        <v>52</v>
      </c>
      <c r="I5625">
        <v>0</v>
      </c>
      <c r="J5625">
        <v>0</v>
      </c>
      <c r="K5625">
        <v>90.5</v>
      </c>
      <c r="L5625">
        <v>0</v>
      </c>
      <c r="M5625">
        <v>0</v>
      </c>
      <c r="N5625">
        <v>0</v>
      </c>
      <c r="O5625">
        <v>3.5</v>
      </c>
      <c r="P5625" t="s">
        <v>51</v>
      </c>
      <c r="Q5625" t="s">
        <v>435</v>
      </c>
      <c r="R5625" t="s">
        <v>49</v>
      </c>
      <c r="S5625" t="s">
        <v>91</v>
      </c>
      <c r="T5625" t="s">
        <v>36</v>
      </c>
      <c r="U5625">
        <v>0</v>
      </c>
      <c r="V5625">
        <v>500</v>
      </c>
      <c r="W5625">
        <v>905</v>
      </c>
      <c r="X5625" t="str">
        <f>IF(MESACU[[#This Row],[PAIS]]="ESPAÑA",VLOOKUP(MESACU[[#This Row],[PROVINCIA]],[1]!PROVINCIASCC[#Data],2,FALSE),VLOOKUP(MESACU[[#This Row],[PAIS]],'[1]Centros de coste'!$A$2:$D$204,2,FALSE))</f>
        <v>C44 - IBERICA II</v>
      </c>
      <c r="Y5625" t="str">
        <f>IF(MESACU[[#This Row],[PAIS]]="ESPAÑA",VLOOKUP(MESACU[[#This Row],[PROVINCIA]],[1]!PROVINCIASCC[#Data],3,FALSE),VLOOKUP(MESACU[[#This Row],[PAIS]],'[1]Centros de coste'!$A$2:$D$204,3,FALSE))</f>
        <v>IBERICA II</v>
      </c>
      <c r="Z5625" t="str">
        <f>IF(MESACU[[#This Row],[PAIS]]="ESPAÑA",VLOOKUP(MESACU[[#This Row],[PROVINCIA]],[1]!PROVINCIASCC[#Data],4,FALSE),VLOOKUP(MESACU[[#This Row],[PAIS]],'[1]Centros de coste'!$A$2:$D$204,4,FALSE))</f>
        <v>EUROPA</v>
      </c>
      <c r="AA5625" t="str">
        <f>IFERROR(LEFT(TRIM(MESACU[[#This Row],[CodigoArticulo]]),LEN(TRIM(MESACU[[#This Row],[CodigoArticulo]]))-4),"")</f>
        <v>AN</v>
      </c>
      <c r="AB5625" t="str">
        <f>IFERROR(VLOOKUP(MESACU[[#This Row],[CODIGOG]],[1]!FAMILIAS[#Data],5,FALSE),"")</f>
        <v>BIOFERTILIZERS</v>
      </c>
    </row>
    <row r="5626" spans="1:28" x14ac:dyDescent="0.35">
      <c r="A5626" t="s">
        <v>28</v>
      </c>
      <c r="B5626">
        <v>424</v>
      </c>
      <c r="C5626" t="s">
        <v>29</v>
      </c>
      <c r="D5626">
        <v>2026</v>
      </c>
      <c r="E5626">
        <v>5</v>
      </c>
      <c r="F5626" t="s">
        <v>94</v>
      </c>
      <c r="G5626">
        <v>363</v>
      </c>
      <c r="H5626" t="s">
        <v>1053</v>
      </c>
      <c r="I5626">
        <v>0</v>
      </c>
      <c r="J5626">
        <v>0</v>
      </c>
      <c r="K5626">
        <v>61.44</v>
      </c>
      <c r="L5626">
        <v>0</v>
      </c>
      <c r="M5626">
        <v>0</v>
      </c>
      <c r="N5626">
        <v>0</v>
      </c>
      <c r="O5626">
        <v>0.77</v>
      </c>
      <c r="P5626" t="s">
        <v>94</v>
      </c>
      <c r="Q5626" t="s">
        <v>435</v>
      </c>
      <c r="R5626" t="s">
        <v>73</v>
      </c>
      <c r="S5626" t="s">
        <v>91</v>
      </c>
      <c r="T5626" t="s">
        <v>36</v>
      </c>
      <c r="U5626">
        <v>0</v>
      </c>
      <c r="V5626">
        <v>120</v>
      </c>
      <c r="W5626">
        <v>614.4</v>
      </c>
      <c r="X5626" t="str">
        <f>IF(MESACU[[#This Row],[PAIS]]="ESPAÑA",VLOOKUP(MESACU[[#This Row],[PROVINCIA]],[1]!PROVINCIASCC[#Data],2,FALSE),VLOOKUP(MESACU[[#This Row],[PAIS]],'[1]Centros de coste'!$A$2:$D$204,2,FALSE))</f>
        <v>C44 - IBERICA II</v>
      </c>
      <c r="Y5626" t="str">
        <f>IF(MESACU[[#This Row],[PAIS]]="ESPAÑA",VLOOKUP(MESACU[[#This Row],[PROVINCIA]],[1]!PROVINCIASCC[#Data],3,FALSE),VLOOKUP(MESACU[[#This Row],[PAIS]],'[1]Centros de coste'!$A$2:$D$204,3,FALSE))</f>
        <v>IBERICA II</v>
      </c>
      <c r="Z5626" t="str">
        <f>IF(MESACU[[#This Row],[PAIS]]="ESPAÑA",VLOOKUP(MESACU[[#This Row],[PROVINCIA]],[1]!PROVINCIASCC[#Data],4,FALSE),VLOOKUP(MESACU[[#This Row],[PAIS]],'[1]Centros de coste'!$A$2:$D$204,4,FALSE))</f>
        <v>EUROPA</v>
      </c>
      <c r="AA5626" t="str">
        <f>IFERROR(LEFT(TRIM(MESACU[[#This Row],[CodigoArticulo]]),LEN(TRIM(MESACU[[#This Row],[CodigoArticulo]]))-4),"")</f>
        <v>A-50(2)</v>
      </c>
      <c r="AB5626" t="str">
        <f>IFERROR(VLOOKUP(MESACU[[#This Row],[CODIGOG]],[1]!FAMILIAS[#Data],5,FALSE),"")</f>
        <v>BIOSTIMULANTS</v>
      </c>
    </row>
    <row r="5627" spans="1:28" x14ac:dyDescent="0.35">
      <c r="A5627" t="s">
        <v>28</v>
      </c>
      <c r="B5627">
        <v>424</v>
      </c>
      <c r="C5627" t="s">
        <v>29</v>
      </c>
      <c r="D5627">
        <v>2026</v>
      </c>
      <c r="E5627">
        <v>5</v>
      </c>
      <c r="F5627" t="s">
        <v>162</v>
      </c>
      <c r="G5627">
        <v>363</v>
      </c>
      <c r="H5627" t="s">
        <v>163</v>
      </c>
      <c r="I5627">
        <v>0</v>
      </c>
      <c r="J5627">
        <v>0</v>
      </c>
      <c r="K5627">
        <v>40.200000000000003</v>
      </c>
      <c r="L5627">
        <v>0</v>
      </c>
      <c r="M5627">
        <v>0</v>
      </c>
      <c r="N5627">
        <v>0</v>
      </c>
      <c r="O5627">
        <v>2.5</v>
      </c>
      <c r="P5627" t="s">
        <v>162</v>
      </c>
      <c r="Q5627" t="s">
        <v>435</v>
      </c>
      <c r="R5627" t="s">
        <v>34</v>
      </c>
      <c r="S5627" t="s">
        <v>91</v>
      </c>
      <c r="T5627" t="s">
        <v>36</v>
      </c>
      <c r="U5627">
        <v>0</v>
      </c>
      <c r="V5627">
        <v>100</v>
      </c>
      <c r="W5627">
        <v>402</v>
      </c>
      <c r="X5627" t="str">
        <f>IF(MESACU[[#This Row],[PAIS]]="ESPAÑA",VLOOKUP(MESACU[[#This Row],[PROVINCIA]],[1]!PROVINCIASCC[#Data],2,FALSE),VLOOKUP(MESACU[[#This Row],[PAIS]],'[1]Centros de coste'!$A$2:$D$204,2,FALSE))</f>
        <v>C44 - IBERICA II</v>
      </c>
      <c r="Y5627" t="str">
        <f>IF(MESACU[[#This Row],[PAIS]]="ESPAÑA",VLOOKUP(MESACU[[#This Row],[PROVINCIA]],[1]!PROVINCIASCC[#Data],3,FALSE),VLOOKUP(MESACU[[#This Row],[PAIS]],'[1]Centros de coste'!$A$2:$D$204,3,FALSE))</f>
        <v>IBERICA II</v>
      </c>
      <c r="Z5627" t="str">
        <f>IF(MESACU[[#This Row],[PAIS]]="ESPAÑA",VLOOKUP(MESACU[[#This Row],[PROVINCIA]],[1]!PROVINCIASCC[#Data],4,FALSE),VLOOKUP(MESACU[[#This Row],[PAIS]],'[1]Centros de coste'!$A$2:$D$204,4,FALSE))</f>
        <v>EUROPA</v>
      </c>
      <c r="AA5627" t="str">
        <f>IFERROR(LEFT(TRIM(MESACU[[#This Row],[CodigoArticulo]]),LEN(TRIM(MESACU[[#This Row],[CodigoArticulo]]))-4),"")</f>
        <v>C-CU</v>
      </c>
      <c r="AB5627" t="str">
        <f>IFERROR(VLOOKUP(MESACU[[#This Row],[CODIGOG]],[1]!FAMILIAS[#Data],5,FALSE),"")</f>
        <v>BIOCONTROL</v>
      </c>
    </row>
    <row r="5628" spans="1:28" x14ac:dyDescent="0.35">
      <c r="A5628" t="s">
        <v>28</v>
      </c>
      <c r="B5628">
        <v>425</v>
      </c>
      <c r="C5628" t="s">
        <v>29</v>
      </c>
      <c r="D5628">
        <v>2026</v>
      </c>
      <c r="E5628">
        <v>7</v>
      </c>
      <c r="F5628" t="s">
        <v>1061</v>
      </c>
      <c r="G5628">
        <v>644</v>
      </c>
      <c r="H5628" t="s">
        <v>1062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 t="s">
        <v>28</v>
      </c>
      <c r="Q5628" t="s">
        <v>1002</v>
      </c>
      <c r="R5628" t="s">
        <v>837</v>
      </c>
      <c r="S5628" t="s">
        <v>235</v>
      </c>
      <c r="T5628" t="s">
        <v>36</v>
      </c>
      <c r="U5628">
        <v>0</v>
      </c>
      <c r="V5628">
        <v>1</v>
      </c>
      <c r="W5628">
        <v>0</v>
      </c>
      <c r="X5628" t="str">
        <f>IF(MESACU[[#This Row],[PAIS]]="ESPAÑA",VLOOKUP(MESACU[[#This Row],[PROVINCIA]],[1]!PROVINCIASCC[#Data],2,FALSE),VLOOKUP(MESACU[[#This Row],[PAIS]],'[1]Centros de coste'!$A$2:$D$204,2,FALSE))</f>
        <v>C43 - IBERICA I</v>
      </c>
      <c r="Y5628" t="str">
        <f>IF(MESACU[[#This Row],[PAIS]]="ESPAÑA",VLOOKUP(MESACU[[#This Row],[PROVINCIA]],[1]!PROVINCIASCC[#Data],3,FALSE),VLOOKUP(MESACU[[#This Row],[PAIS]],'[1]Centros de coste'!$A$2:$D$204,3,FALSE))</f>
        <v>IBERICA I</v>
      </c>
      <c r="Z5628" t="str">
        <f>IF(MESACU[[#This Row],[PAIS]]="ESPAÑA",VLOOKUP(MESACU[[#This Row],[PROVINCIA]],[1]!PROVINCIASCC[#Data],4,FALSE),VLOOKUP(MESACU[[#This Row],[PAIS]],'[1]Centros de coste'!$A$2:$D$204,4,FALSE))</f>
        <v>EUROPA</v>
      </c>
      <c r="AA5628" t="str">
        <f>IFERROR(LEFT(TRIM(MESACU[[#This Row],[CodigoArticulo]]),LEN(TRIM(MESACU[[#This Row],[CodigoArticulo]]))-4),"")</f>
        <v>C1</v>
      </c>
      <c r="AB5628" t="str">
        <f>IFERROR(VLOOKUP(MESACU[[#This Row],[CODIGOG]],[1]!FAMILIAS[#Data],5,FALSE),"")</f>
        <v/>
      </c>
    </row>
    <row r="5629" spans="1:28" x14ac:dyDescent="0.35">
      <c r="A5629" t="s">
        <v>28</v>
      </c>
      <c r="B5629">
        <v>425</v>
      </c>
      <c r="C5629" t="s">
        <v>29</v>
      </c>
      <c r="D5629">
        <v>2026</v>
      </c>
      <c r="E5629">
        <v>7</v>
      </c>
      <c r="F5629" t="s">
        <v>1063</v>
      </c>
      <c r="G5629">
        <v>644</v>
      </c>
      <c r="H5629" t="s">
        <v>1064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 t="s">
        <v>28</v>
      </c>
      <c r="Q5629" t="s">
        <v>1002</v>
      </c>
      <c r="R5629" t="s">
        <v>1065</v>
      </c>
      <c r="S5629" t="s">
        <v>235</v>
      </c>
      <c r="T5629" t="s">
        <v>36</v>
      </c>
      <c r="U5629">
        <v>0</v>
      </c>
      <c r="V5629">
        <v>500</v>
      </c>
      <c r="W5629">
        <v>0</v>
      </c>
      <c r="X5629" t="str">
        <f>IF(MESACU[[#This Row],[PAIS]]="ESPAÑA",VLOOKUP(MESACU[[#This Row],[PROVINCIA]],[1]!PROVINCIASCC[#Data],2,FALSE),VLOOKUP(MESACU[[#This Row],[PAIS]],'[1]Centros de coste'!$A$2:$D$204,2,FALSE))</f>
        <v>C43 - IBERICA I</v>
      </c>
      <c r="Y5629" t="str">
        <f>IF(MESACU[[#This Row],[PAIS]]="ESPAÑA",VLOOKUP(MESACU[[#This Row],[PROVINCIA]],[1]!PROVINCIASCC[#Data],3,FALSE),VLOOKUP(MESACU[[#This Row],[PAIS]],'[1]Centros de coste'!$A$2:$D$204,3,FALSE))</f>
        <v>IBERICA I</v>
      </c>
      <c r="Z5629" t="str">
        <f>IF(MESACU[[#This Row],[PAIS]]="ESPAÑA",VLOOKUP(MESACU[[#This Row],[PROVINCIA]],[1]!PROVINCIASCC[#Data],4,FALSE),VLOOKUP(MESACU[[#This Row],[PAIS]],'[1]Centros de coste'!$A$2:$D$204,4,FALSE))</f>
        <v>EUROPA</v>
      </c>
      <c r="AA5629" t="str">
        <f>IFERROR(LEFT(TRIM(MESACU[[#This Row],[CodigoArticulo]]),LEN(TRIM(MESACU[[#This Row],[CodigoArticulo]]))-4),"")</f>
        <v>SASG</v>
      </c>
      <c r="AB5629" t="str">
        <f>IFERROR(VLOOKUP(MESACU[[#This Row],[CODIGOG]],[1]!FAMILIAS[#Data],5,FALSE),"")</f>
        <v/>
      </c>
    </row>
    <row r="5630" spans="1:28" x14ac:dyDescent="0.35">
      <c r="A5630" t="s">
        <v>28</v>
      </c>
      <c r="B5630">
        <v>425</v>
      </c>
      <c r="C5630" t="s">
        <v>29</v>
      </c>
      <c r="D5630">
        <v>2026</v>
      </c>
      <c r="E5630">
        <v>7</v>
      </c>
      <c r="F5630" t="s">
        <v>1066</v>
      </c>
      <c r="G5630">
        <v>644</v>
      </c>
      <c r="H5630" t="s">
        <v>1067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 t="s">
        <v>28</v>
      </c>
      <c r="Q5630" t="s">
        <v>1002</v>
      </c>
      <c r="R5630" t="s">
        <v>1065</v>
      </c>
      <c r="S5630" t="s">
        <v>235</v>
      </c>
      <c r="T5630" t="s">
        <v>36</v>
      </c>
      <c r="U5630">
        <v>0</v>
      </c>
      <c r="V5630">
        <v>900</v>
      </c>
      <c r="W5630">
        <v>0</v>
      </c>
      <c r="X5630" t="str">
        <f>IF(MESACU[[#This Row],[PAIS]]="ESPAÑA",VLOOKUP(MESACU[[#This Row],[PROVINCIA]],[1]!PROVINCIASCC[#Data],2,FALSE),VLOOKUP(MESACU[[#This Row],[PAIS]],'[1]Centros de coste'!$A$2:$D$204,2,FALSE))</f>
        <v>C43 - IBERICA I</v>
      </c>
      <c r="Y5630" t="str">
        <f>IF(MESACU[[#This Row],[PAIS]]="ESPAÑA",VLOOKUP(MESACU[[#This Row],[PROVINCIA]],[1]!PROVINCIASCC[#Data],3,FALSE),VLOOKUP(MESACU[[#This Row],[PAIS]],'[1]Centros de coste'!$A$2:$D$204,3,FALSE))</f>
        <v>IBERICA I</v>
      </c>
      <c r="Z5630" t="str">
        <f>IF(MESACU[[#This Row],[PAIS]]="ESPAÑA",VLOOKUP(MESACU[[#This Row],[PROVINCIA]],[1]!PROVINCIASCC[#Data],4,FALSE),VLOOKUP(MESACU[[#This Row],[PAIS]],'[1]Centros de coste'!$A$2:$D$204,4,FALSE))</f>
        <v>EUROPA</v>
      </c>
      <c r="AA5630" t="str">
        <f>IFERROR(LEFT(TRIM(MESACU[[#This Row],[CodigoArticulo]]),LEN(TRIM(MESACU[[#This Row],[CodigoArticulo]]))-4),"")</f>
        <v>SASG</v>
      </c>
      <c r="AB5630" t="str">
        <f>IFERROR(VLOOKUP(MESACU[[#This Row],[CODIGOG]],[1]!FAMILIAS[#Data],5,FALSE),"")</f>
        <v/>
      </c>
    </row>
    <row r="5631" spans="1:28" x14ac:dyDescent="0.35">
      <c r="A5631" t="s">
        <v>28</v>
      </c>
      <c r="B5631">
        <v>425</v>
      </c>
      <c r="C5631" t="s">
        <v>29</v>
      </c>
      <c r="D5631">
        <v>2026</v>
      </c>
      <c r="E5631">
        <v>7</v>
      </c>
      <c r="F5631" t="s">
        <v>1068</v>
      </c>
      <c r="G5631">
        <v>644</v>
      </c>
      <c r="H5631" t="s">
        <v>1069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 t="s">
        <v>28</v>
      </c>
      <c r="Q5631" t="s">
        <v>1002</v>
      </c>
      <c r="R5631" t="s">
        <v>1065</v>
      </c>
      <c r="S5631" t="s">
        <v>235</v>
      </c>
      <c r="T5631" t="s">
        <v>36</v>
      </c>
      <c r="U5631">
        <v>0</v>
      </c>
      <c r="V5631">
        <v>1790</v>
      </c>
      <c r="W5631">
        <v>0</v>
      </c>
      <c r="X5631" t="str">
        <f>IF(MESACU[[#This Row],[PAIS]]="ESPAÑA",VLOOKUP(MESACU[[#This Row],[PROVINCIA]],[1]!PROVINCIASCC[#Data],2,FALSE),VLOOKUP(MESACU[[#This Row],[PAIS]],'[1]Centros de coste'!$A$2:$D$204,2,FALSE))</f>
        <v>C43 - IBERICA I</v>
      </c>
      <c r="Y5631" t="str">
        <f>IF(MESACU[[#This Row],[PAIS]]="ESPAÑA",VLOOKUP(MESACU[[#This Row],[PROVINCIA]],[1]!PROVINCIASCC[#Data],3,FALSE),VLOOKUP(MESACU[[#This Row],[PAIS]],'[1]Centros de coste'!$A$2:$D$204,3,FALSE))</f>
        <v>IBERICA I</v>
      </c>
      <c r="Z5631" t="str">
        <f>IF(MESACU[[#This Row],[PAIS]]="ESPAÑA",VLOOKUP(MESACU[[#This Row],[PROVINCIA]],[1]!PROVINCIASCC[#Data],4,FALSE),VLOOKUP(MESACU[[#This Row],[PAIS]],'[1]Centros de coste'!$A$2:$D$204,4,FALSE))</f>
        <v>EUROPA</v>
      </c>
      <c r="AA5631" t="str">
        <f>IFERROR(LEFT(TRIM(MESACU[[#This Row],[CodigoArticulo]]),LEN(TRIM(MESACU[[#This Row],[CodigoArticulo]]))-4),"")</f>
        <v>SASG</v>
      </c>
      <c r="AB5631" t="str">
        <f>IFERROR(VLOOKUP(MESACU[[#This Row],[CODIGOG]],[1]!FAMILIAS[#Data],5,FALSE),"")</f>
        <v/>
      </c>
    </row>
    <row r="5632" spans="1:28" x14ac:dyDescent="0.35">
      <c r="A5632" t="s">
        <v>28</v>
      </c>
      <c r="B5632">
        <v>425</v>
      </c>
      <c r="C5632" t="s">
        <v>29</v>
      </c>
      <c r="D5632">
        <v>2026</v>
      </c>
      <c r="E5632">
        <v>7</v>
      </c>
      <c r="F5632" t="s">
        <v>1061</v>
      </c>
      <c r="G5632">
        <v>644</v>
      </c>
      <c r="H5632" t="s">
        <v>1062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 t="s">
        <v>1061</v>
      </c>
      <c r="Q5632" t="s">
        <v>1002</v>
      </c>
      <c r="R5632" t="s">
        <v>837</v>
      </c>
      <c r="S5632" t="s">
        <v>235</v>
      </c>
      <c r="T5632" t="s">
        <v>36</v>
      </c>
      <c r="U5632">
        <v>0</v>
      </c>
      <c r="V5632">
        <v>3</v>
      </c>
      <c r="W5632">
        <v>0</v>
      </c>
      <c r="X5632" t="str">
        <f>IF(MESACU[[#This Row],[PAIS]]="ESPAÑA",VLOOKUP(MESACU[[#This Row],[PROVINCIA]],[1]!PROVINCIASCC[#Data],2,FALSE),VLOOKUP(MESACU[[#This Row],[PAIS]],'[1]Centros de coste'!$A$2:$D$204,2,FALSE))</f>
        <v>C43 - IBERICA I</v>
      </c>
      <c r="Y5632" t="str">
        <f>IF(MESACU[[#This Row],[PAIS]]="ESPAÑA",VLOOKUP(MESACU[[#This Row],[PROVINCIA]],[1]!PROVINCIASCC[#Data],3,FALSE),VLOOKUP(MESACU[[#This Row],[PAIS]],'[1]Centros de coste'!$A$2:$D$204,3,FALSE))</f>
        <v>IBERICA I</v>
      </c>
      <c r="Z5632" t="str">
        <f>IF(MESACU[[#This Row],[PAIS]]="ESPAÑA",VLOOKUP(MESACU[[#This Row],[PROVINCIA]],[1]!PROVINCIASCC[#Data],4,FALSE),VLOOKUP(MESACU[[#This Row],[PAIS]],'[1]Centros de coste'!$A$2:$D$204,4,FALSE))</f>
        <v>EUROPA</v>
      </c>
      <c r="AA5632" t="str">
        <f>IFERROR(LEFT(TRIM(MESACU[[#This Row],[CodigoArticulo]]),LEN(TRIM(MESACU[[#This Row],[CodigoArticulo]]))-4),"")</f>
        <v>C1</v>
      </c>
      <c r="AB5632" t="str">
        <f>IFERROR(VLOOKUP(MESACU[[#This Row],[CODIGOG]],[1]!FAMILIAS[#Data],5,FALSE),"")</f>
        <v/>
      </c>
    </row>
    <row r="5633" spans="1:28" x14ac:dyDescent="0.35">
      <c r="A5633" t="s">
        <v>28</v>
      </c>
      <c r="B5633">
        <v>425</v>
      </c>
      <c r="C5633" t="s">
        <v>29</v>
      </c>
      <c r="D5633">
        <v>2026</v>
      </c>
      <c r="E5633">
        <v>7</v>
      </c>
      <c r="F5633" t="s">
        <v>1070</v>
      </c>
      <c r="G5633">
        <v>644</v>
      </c>
      <c r="H5633" t="s">
        <v>1071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  <c r="P5633" t="s">
        <v>28</v>
      </c>
      <c r="Q5633" t="s">
        <v>1002</v>
      </c>
      <c r="R5633" t="s">
        <v>1065</v>
      </c>
      <c r="S5633" t="s">
        <v>235</v>
      </c>
      <c r="T5633" t="s">
        <v>36</v>
      </c>
      <c r="U5633">
        <v>0</v>
      </c>
      <c r="V5633">
        <v>410</v>
      </c>
      <c r="W5633">
        <v>0</v>
      </c>
      <c r="X5633" t="str">
        <f>IF(MESACU[[#This Row],[PAIS]]="ESPAÑA",VLOOKUP(MESACU[[#This Row],[PROVINCIA]],[1]!PROVINCIASCC[#Data],2,FALSE),VLOOKUP(MESACU[[#This Row],[PAIS]],'[1]Centros de coste'!$A$2:$D$204,2,FALSE))</f>
        <v>C43 - IBERICA I</v>
      </c>
      <c r="Y5633" t="str">
        <f>IF(MESACU[[#This Row],[PAIS]]="ESPAÑA",VLOOKUP(MESACU[[#This Row],[PROVINCIA]],[1]!PROVINCIASCC[#Data],3,FALSE),VLOOKUP(MESACU[[#This Row],[PAIS]],'[1]Centros de coste'!$A$2:$D$204,3,FALSE))</f>
        <v>IBERICA I</v>
      </c>
      <c r="Z5633" t="str">
        <f>IF(MESACU[[#This Row],[PAIS]]="ESPAÑA",VLOOKUP(MESACU[[#This Row],[PROVINCIA]],[1]!PROVINCIASCC[#Data],4,FALSE),VLOOKUP(MESACU[[#This Row],[PAIS]],'[1]Centros de coste'!$A$2:$D$204,4,FALSE))</f>
        <v>EUROPA</v>
      </c>
      <c r="AA5633" t="str">
        <f>IFERROR(LEFT(TRIM(MESACU[[#This Row],[CodigoArticulo]]),LEN(TRIM(MESACU[[#This Row],[CodigoArticulo]]))-4),"")</f>
        <v>SASG</v>
      </c>
      <c r="AB5633" t="str">
        <f>IFERROR(VLOOKUP(MESACU[[#This Row],[CODIGOG]],[1]!FAMILIAS[#Data],5,FALSE),"")</f>
        <v/>
      </c>
    </row>
    <row r="5634" spans="1:28" x14ac:dyDescent="0.35">
      <c r="A5634" t="s">
        <v>28</v>
      </c>
      <c r="B5634">
        <v>426</v>
      </c>
      <c r="C5634" t="s">
        <v>29</v>
      </c>
      <c r="D5634">
        <v>2026</v>
      </c>
      <c r="E5634">
        <v>5</v>
      </c>
      <c r="F5634" t="s">
        <v>162</v>
      </c>
      <c r="G5634">
        <v>441</v>
      </c>
      <c r="H5634" t="s">
        <v>163</v>
      </c>
      <c r="I5634">
        <v>0</v>
      </c>
      <c r="J5634">
        <v>0</v>
      </c>
      <c r="K5634">
        <v>260.39999999999998</v>
      </c>
      <c r="L5634">
        <v>0</v>
      </c>
      <c r="M5634">
        <v>0</v>
      </c>
      <c r="N5634">
        <v>0</v>
      </c>
      <c r="O5634">
        <v>17.5</v>
      </c>
      <c r="P5634" t="s">
        <v>162</v>
      </c>
      <c r="Q5634" t="s">
        <v>405</v>
      </c>
      <c r="R5634" t="s">
        <v>34</v>
      </c>
      <c r="S5634" t="s">
        <v>91</v>
      </c>
      <c r="T5634" t="s">
        <v>36</v>
      </c>
      <c r="U5634">
        <v>0</v>
      </c>
      <c r="V5634">
        <v>700</v>
      </c>
      <c r="W5634">
        <v>2604</v>
      </c>
      <c r="X5634" t="str">
        <f>IF(MESACU[[#This Row],[PAIS]]="ESPAÑA",VLOOKUP(MESACU[[#This Row],[PROVINCIA]],[1]!PROVINCIASCC[#Data],2,FALSE),VLOOKUP(MESACU[[#This Row],[PAIS]],'[1]Centros de coste'!$A$2:$D$204,2,FALSE))</f>
        <v>C44 - IBERICA II</v>
      </c>
      <c r="Y5634" t="str">
        <f>IF(MESACU[[#This Row],[PAIS]]="ESPAÑA",VLOOKUP(MESACU[[#This Row],[PROVINCIA]],[1]!PROVINCIASCC[#Data],3,FALSE),VLOOKUP(MESACU[[#This Row],[PAIS]],'[1]Centros de coste'!$A$2:$D$204,3,FALSE))</f>
        <v>IBERICA II</v>
      </c>
      <c r="Z5634" t="str">
        <f>IF(MESACU[[#This Row],[PAIS]]="ESPAÑA",VLOOKUP(MESACU[[#This Row],[PROVINCIA]],[1]!PROVINCIASCC[#Data],4,FALSE),VLOOKUP(MESACU[[#This Row],[PAIS]],'[1]Centros de coste'!$A$2:$D$204,4,FALSE))</f>
        <v>EUROPA</v>
      </c>
      <c r="AA5634" t="str">
        <f>IFERROR(LEFT(TRIM(MESACU[[#This Row],[CodigoArticulo]]),LEN(TRIM(MESACU[[#This Row],[CodigoArticulo]]))-4),"")</f>
        <v>C-CU</v>
      </c>
      <c r="AB5634" t="str">
        <f>IFERROR(VLOOKUP(MESACU[[#This Row],[CODIGOG]],[1]!FAMILIAS[#Data],5,FALSE),"")</f>
        <v>BIOCONTROL</v>
      </c>
    </row>
    <row r="5635" spans="1:28" x14ac:dyDescent="0.35">
      <c r="A5635" t="s">
        <v>28</v>
      </c>
      <c r="B5635">
        <v>427</v>
      </c>
      <c r="C5635" t="s">
        <v>29</v>
      </c>
      <c r="D5635">
        <v>2026</v>
      </c>
      <c r="E5635">
        <v>5</v>
      </c>
      <c r="F5635" t="s">
        <v>302</v>
      </c>
      <c r="G5635">
        <v>431</v>
      </c>
      <c r="H5635" t="s">
        <v>303</v>
      </c>
      <c r="I5635">
        <v>0</v>
      </c>
      <c r="J5635">
        <v>0</v>
      </c>
      <c r="K5635">
        <v>7.04</v>
      </c>
      <c r="L5635">
        <v>0</v>
      </c>
      <c r="M5635">
        <v>0</v>
      </c>
      <c r="N5635">
        <v>0</v>
      </c>
      <c r="O5635">
        <v>1.4</v>
      </c>
      <c r="P5635" t="s">
        <v>302</v>
      </c>
      <c r="Q5635" t="s">
        <v>137</v>
      </c>
      <c r="R5635" t="s">
        <v>49</v>
      </c>
      <c r="S5635" t="s">
        <v>138</v>
      </c>
      <c r="T5635" t="s">
        <v>36</v>
      </c>
      <c r="U5635">
        <v>0</v>
      </c>
      <c r="V5635">
        <v>200</v>
      </c>
      <c r="W5635">
        <v>352</v>
      </c>
      <c r="X5635" t="str">
        <f>IF(MESACU[[#This Row],[PAIS]]="ESPAÑA",VLOOKUP(MESACU[[#This Row],[PROVINCIA]],[1]!PROVINCIASCC[#Data],2,FALSE),VLOOKUP(MESACU[[#This Row],[PAIS]],'[1]Centros de coste'!$A$2:$D$204,2,FALSE))</f>
        <v>C45 - IBERICA III</v>
      </c>
      <c r="Y5635" t="str">
        <f>IF(MESACU[[#This Row],[PAIS]]="ESPAÑA",VLOOKUP(MESACU[[#This Row],[PROVINCIA]],[1]!PROVINCIASCC[#Data],3,FALSE),VLOOKUP(MESACU[[#This Row],[PAIS]],'[1]Centros de coste'!$A$2:$D$204,3,FALSE))</f>
        <v>IBERICA III</v>
      </c>
      <c r="Z5635" t="str">
        <f>IF(MESACU[[#This Row],[PAIS]]="ESPAÑA",VLOOKUP(MESACU[[#This Row],[PROVINCIA]],[1]!PROVINCIASCC[#Data],4,FALSE),VLOOKUP(MESACU[[#This Row],[PAIS]],'[1]Centros de coste'!$A$2:$D$204,4,FALSE))</f>
        <v>EUROPA</v>
      </c>
      <c r="AA5635" t="str">
        <f>IFERROR(LEFT(TRIM(MESACU[[#This Row],[CodigoArticulo]]),LEN(TRIM(MESACU[[#This Row],[CodigoArticulo]]))-4),"")</f>
        <v>WHITE</v>
      </c>
      <c r="AB5635" t="str">
        <f>IFERROR(VLOOKUP(MESACU[[#This Row],[CODIGOG]],[1]!FAMILIAS[#Data],5,FALSE),"")</f>
        <v>BIOCONTROL</v>
      </c>
    </row>
    <row r="5636" spans="1:28" x14ac:dyDescent="0.35">
      <c r="A5636" t="s">
        <v>28</v>
      </c>
      <c r="B5636">
        <v>427</v>
      </c>
      <c r="C5636" t="s">
        <v>29</v>
      </c>
      <c r="D5636">
        <v>2026</v>
      </c>
      <c r="E5636">
        <v>5</v>
      </c>
      <c r="F5636" t="s">
        <v>202</v>
      </c>
      <c r="G5636">
        <v>431</v>
      </c>
      <c r="H5636" t="s">
        <v>203</v>
      </c>
      <c r="I5636">
        <v>0</v>
      </c>
      <c r="J5636">
        <v>0</v>
      </c>
      <c r="K5636">
        <v>24.48</v>
      </c>
      <c r="L5636">
        <v>0</v>
      </c>
      <c r="M5636">
        <v>0</v>
      </c>
      <c r="N5636">
        <v>0</v>
      </c>
      <c r="O5636">
        <v>5.6</v>
      </c>
      <c r="P5636" t="s">
        <v>202</v>
      </c>
      <c r="Q5636" t="s">
        <v>137</v>
      </c>
      <c r="R5636" t="s">
        <v>49</v>
      </c>
      <c r="S5636" t="s">
        <v>138</v>
      </c>
      <c r="T5636" t="s">
        <v>36</v>
      </c>
      <c r="U5636">
        <v>0</v>
      </c>
      <c r="V5636">
        <v>800</v>
      </c>
      <c r="W5636">
        <v>1224</v>
      </c>
      <c r="X5636" t="str">
        <f>IF(MESACU[[#This Row],[PAIS]]="ESPAÑA",VLOOKUP(MESACU[[#This Row],[PROVINCIA]],[1]!PROVINCIASCC[#Data],2,FALSE),VLOOKUP(MESACU[[#This Row],[PAIS]],'[1]Centros de coste'!$A$2:$D$204,2,FALSE))</f>
        <v>C45 - IBERICA III</v>
      </c>
      <c r="Y5636" t="str">
        <f>IF(MESACU[[#This Row],[PAIS]]="ESPAÑA",VLOOKUP(MESACU[[#This Row],[PROVINCIA]],[1]!PROVINCIASCC[#Data],3,FALSE),VLOOKUP(MESACU[[#This Row],[PAIS]],'[1]Centros de coste'!$A$2:$D$204,3,FALSE))</f>
        <v>IBERICA III</v>
      </c>
      <c r="Z5636" t="str">
        <f>IF(MESACU[[#This Row],[PAIS]]="ESPAÑA",VLOOKUP(MESACU[[#This Row],[PROVINCIA]],[1]!PROVINCIASCC[#Data],4,FALSE),VLOOKUP(MESACU[[#This Row],[PAIS]],'[1]Centros de coste'!$A$2:$D$204,4,FALSE))</f>
        <v>EUROPA</v>
      </c>
      <c r="AA5636" t="str">
        <f>IFERROR(LEFT(TRIM(MESACU[[#This Row],[CodigoArticulo]]),LEN(TRIM(MESACU[[#This Row],[CodigoArticulo]]))-4),"")</f>
        <v>ANAE</v>
      </c>
      <c r="AB5636" t="str">
        <f>IFERROR(VLOOKUP(MESACU[[#This Row],[CODIGOG]],[1]!FAMILIAS[#Data],5,FALSE),"")</f>
        <v>BIOFERTILIZERS</v>
      </c>
    </row>
    <row r="5637" spans="1:28" x14ac:dyDescent="0.35">
      <c r="A5637" t="s">
        <v>28</v>
      </c>
      <c r="B5637">
        <v>428</v>
      </c>
      <c r="C5637" t="s">
        <v>29</v>
      </c>
      <c r="D5637">
        <v>2026</v>
      </c>
      <c r="E5637">
        <v>5</v>
      </c>
      <c r="F5637" t="s">
        <v>947</v>
      </c>
      <c r="G5637">
        <v>364</v>
      </c>
      <c r="H5637" t="s">
        <v>948</v>
      </c>
      <c r="I5637">
        <v>0</v>
      </c>
      <c r="J5637">
        <v>0</v>
      </c>
      <c r="K5637">
        <v>92.4</v>
      </c>
      <c r="L5637">
        <v>0</v>
      </c>
      <c r="M5637">
        <v>0</v>
      </c>
      <c r="N5637">
        <v>0</v>
      </c>
      <c r="O5637">
        <v>4.92</v>
      </c>
      <c r="P5637" t="s">
        <v>28</v>
      </c>
      <c r="Q5637" t="s">
        <v>372</v>
      </c>
      <c r="R5637" t="s">
        <v>34</v>
      </c>
      <c r="S5637" t="s">
        <v>373</v>
      </c>
      <c r="T5637" t="s">
        <v>36</v>
      </c>
      <c r="U5637">
        <v>0</v>
      </c>
      <c r="V5637">
        <v>200</v>
      </c>
      <c r="W5637">
        <v>924</v>
      </c>
      <c r="X5637" t="str">
        <f>IF(MESACU[[#This Row],[PAIS]]="ESPAÑA",VLOOKUP(MESACU[[#This Row],[PROVINCIA]],[1]!PROVINCIASCC[#Data],2,FALSE),VLOOKUP(MESACU[[#This Row],[PAIS]],'[1]Centros de coste'!$A$2:$D$204,2,FALSE))</f>
        <v>C45 - IBERICA III</v>
      </c>
      <c r="Y5637" t="str">
        <f>IF(MESACU[[#This Row],[PAIS]]="ESPAÑA",VLOOKUP(MESACU[[#This Row],[PROVINCIA]],[1]!PROVINCIASCC[#Data],3,FALSE),VLOOKUP(MESACU[[#This Row],[PAIS]],'[1]Centros de coste'!$A$2:$D$204,3,FALSE))</f>
        <v>IBERICA III</v>
      </c>
      <c r="Z5637" t="str">
        <f>IF(MESACU[[#This Row],[PAIS]]="ESPAÑA",VLOOKUP(MESACU[[#This Row],[PROVINCIA]],[1]!PROVINCIASCC[#Data],4,FALSE),VLOOKUP(MESACU[[#This Row],[PAIS]],'[1]Centros de coste'!$A$2:$D$204,4,FALSE))</f>
        <v>EUROPA</v>
      </c>
      <c r="AA5637" t="str">
        <f>IFERROR(LEFT(TRIM(MESACU[[#This Row],[CodigoArticulo]]),LEN(TRIM(MESACU[[#This Row],[CodigoArticulo]]))-4),"")</f>
        <v>C-CUAE</v>
      </c>
      <c r="AB5637" t="str">
        <f>IFERROR(VLOOKUP(MESACU[[#This Row],[CODIGOG]],[1]!FAMILIAS[#Data],5,FALSE),"")</f>
        <v>BIOCONTROL</v>
      </c>
    </row>
    <row r="5638" spans="1:28" x14ac:dyDescent="0.35">
      <c r="A5638" t="s">
        <v>28</v>
      </c>
      <c r="B5638">
        <v>428</v>
      </c>
      <c r="C5638" t="s">
        <v>29</v>
      </c>
      <c r="D5638">
        <v>2026</v>
      </c>
      <c r="E5638">
        <v>5</v>
      </c>
      <c r="F5638" t="s">
        <v>974</v>
      </c>
      <c r="G5638">
        <v>364</v>
      </c>
      <c r="H5638" t="s">
        <v>975</v>
      </c>
      <c r="I5638">
        <v>0</v>
      </c>
      <c r="J5638">
        <v>0</v>
      </c>
      <c r="K5638">
        <v>85.8</v>
      </c>
      <c r="L5638">
        <v>0</v>
      </c>
      <c r="M5638">
        <v>0</v>
      </c>
      <c r="N5638">
        <v>0</v>
      </c>
      <c r="O5638">
        <v>5</v>
      </c>
      <c r="P5638" t="s">
        <v>28</v>
      </c>
      <c r="Q5638" t="s">
        <v>372</v>
      </c>
      <c r="R5638" t="s">
        <v>34</v>
      </c>
      <c r="S5638" t="s">
        <v>373</v>
      </c>
      <c r="T5638" t="s">
        <v>36</v>
      </c>
      <c r="U5638">
        <v>0</v>
      </c>
      <c r="V5638">
        <v>200</v>
      </c>
      <c r="W5638">
        <v>858</v>
      </c>
      <c r="X5638" t="str">
        <f>IF(MESACU[[#This Row],[PAIS]]="ESPAÑA",VLOOKUP(MESACU[[#This Row],[PROVINCIA]],[1]!PROVINCIASCC[#Data],2,FALSE),VLOOKUP(MESACU[[#This Row],[PAIS]],'[1]Centros de coste'!$A$2:$D$204,2,FALSE))</f>
        <v>C45 - IBERICA III</v>
      </c>
      <c r="Y5638" t="str">
        <f>IF(MESACU[[#This Row],[PAIS]]="ESPAÑA",VLOOKUP(MESACU[[#This Row],[PROVINCIA]],[1]!PROVINCIASCC[#Data],3,FALSE),VLOOKUP(MESACU[[#This Row],[PAIS]],'[1]Centros de coste'!$A$2:$D$204,3,FALSE))</f>
        <v>IBERICA III</v>
      </c>
      <c r="Z5638" t="str">
        <f>IF(MESACU[[#This Row],[PAIS]]="ESPAÑA",VLOOKUP(MESACU[[#This Row],[PROVINCIA]],[1]!PROVINCIASCC[#Data],4,FALSE),VLOOKUP(MESACU[[#This Row],[PAIS]],'[1]Centros de coste'!$A$2:$D$204,4,FALSE))</f>
        <v>EUROPA</v>
      </c>
      <c r="AA5638" t="str">
        <f>IFERROR(LEFT(TRIM(MESACU[[#This Row],[CodigoArticulo]]),LEN(TRIM(MESACU[[#This Row],[CodigoArticulo]]))-4),"")</f>
        <v>C-CUAE</v>
      </c>
      <c r="AB5638" t="str">
        <f>IFERROR(VLOOKUP(MESACU[[#This Row],[CODIGOG]],[1]!FAMILIAS[#Data],5,FALSE),"")</f>
        <v>BIOCONTROL</v>
      </c>
    </row>
    <row r="5639" spans="1:28" x14ac:dyDescent="0.35">
      <c r="A5639" t="s">
        <v>28</v>
      </c>
      <c r="B5639">
        <v>428</v>
      </c>
      <c r="C5639" t="s">
        <v>29</v>
      </c>
      <c r="D5639">
        <v>2026</v>
      </c>
      <c r="E5639">
        <v>5</v>
      </c>
      <c r="F5639" t="s">
        <v>178</v>
      </c>
      <c r="G5639">
        <v>364</v>
      </c>
      <c r="H5639" t="s">
        <v>189</v>
      </c>
      <c r="I5639">
        <v>0</v>
      </c>
      <c r="J5639">
        <v>0</v>
      </c>
      <c r="K5639">
        <v>84</v>
      </c>
      <c r="L5639">
        <v>0</v>
      </c>
      <c r="M5639">
        <v>0</v>
      </c>
      <c r="N5639">
        <v>0</v>
      </c>
      <c r="O5639">
        <v>4.92</v>
      </c>
      <c r="P5639" t="s">
        <v>178</v>
      </c>
      <c r="Q5639" t="s">
        <v>372</v>
      </c>
      <c r="R5639" t="s">
        <v>34</v>
      </c>
      <c r="S5639" t="s">
        <v>373</v>
      </c>
      <c r="T5639" t="s">
        <v>36</v>
      </c>
      <c r="U5639">
        <v>0</v>
      </c>
      <c r="V5639">
        <v>200</v>
      </c>
      <c r="W5639">
        <v>840</v>
      </c>
      <c r="X5639" t="str">
        <f>IF(MESACU[[#This Row],[PAIS]]="ESPAÑA",VLOOKUP(MESACU[[#This Row],[PROVINCIA]],[1]!PROVINCIASCC[#Data],2,FALSE),VLOOKUP(MESACU[[#This Row],[PAIS]],'[1]Centros de coste'!$A$2:$D$204,2,FALSE))</f>
        <v>C45 - IBERICA III</v>
      </c>
      <c r="Y5639" t="str">
        <f>IF(MESACU[[#This Row],[PAIS]]="ESPAÑA",VLOOKUP(MESACU[[#This Row],[PROVINCIA]],[1]!PROVINCIASCC[#Data],3,FALSE),VLOOKUP(MESACU[[#This Row],[PAIS]],'[1]Centros de coste'!$A$2:$D$204,3,FALSE))</f>
        <v>IBERICA III</v>
      </c>
      <c r="Z5639" t="str">
        <f>IF(MESACU[[#This Row],[PAIS]]="ESPAÑA",VLOOKUP(MESACU[[#This Row],[PROVINCIA]],[1]!PROVINCIASCC[#Data],4,FALSE),VLOOKUP(MESACU[[#This Row],[PAIS]],'[1]Centros de coste'!$A$2:$D$204,4,FALSE))</f>
        <v>EUROPA</v>
      </c>
      <c r="AA5639" t="str">
        <f>IFERROR(LEFT(TRIM(MESACU[[#This Row],[CodigoArticulo]]),LEN(TRIM(MESACU[[#This Row],[CodigoArticulo]]))-4),"")</f>
        <v>C-CU</v>
      </c>
      <c r="AB5639" t="str">
        <f>IFERROR(VLOOKUP(MESACU[[#This Row],[CODIGOG]],[1]!FAMILIAS[#Data],5,FALSE),"")</f>
        <v>BIOCONTROL</v>
      </c>
    </row>
    <row r="5640" spans="1:28" x14ac:dyDescent="0.35">
      <c r="A5640" t="s">
        <v>28</v>
      </c>
      <c r="B5640">
        <v>428</v>
      </c>
      <c r="C5640" t="s">
        <v>29</v>
      </c>
      <c r="D5640">
        <v>2026</v>
      </c>
      <c r="E5640">
        <v>5</v>
      </c>
      <c r="F5640" t="s">
        <v>162</v>
      </c>
      <c r="G5640">
        <v>364</v>
      </c>
      <c r="H5640" t="s">
        <v>163</v>
      </c>
      <c r="I5640">
        <v>0</v>
      </c>
      <c r="J5640">
        <v>0</v>
      </c>
      <c r="K5640">
        <v>39.1</v>
      </c>
      <c r="L5640">
        <v>0</v>
      </c>
      <c r="M5640">
        <v>0</v>
      </c>
      <c r="N5640">
        <v>0</v>
      </c>
      <c r="O5640">
        <v>2.5</v>
      </c>
      <c r="P5640" t="s">
        <v>504</v>
      </c>
      <c r="Q5640" t="s">
        <v>372</v>
      </c>
      <c r="R5640" t="s">
        <v>34</v>
      </c>
      <c r="S5640" t="s">
        <v>373</v>
      </c>
      <c r="T5640" t="s">
        <v>36</v>
      </c>
      <c r="U5640">
        <v>0</v>
      </c>
      <c r="V5640">
        <v>100</v>
      </c>
      <c r="W5640">
        <v>391</v>
      </c>
      <c r="X5640" t="str">
        <f>IF(MESACU[[#This Row],[PAIS]]="ESPAÑA",VLOOKUP(MESACU[[#This Row],[PROVINCIA]],[1]!PROVINCIASCC[#Data],2,FALSE),VLOOKUP(MESACU[[#This Row],[PAIS]],'[1]Centros de coste'!$A$2:$D$204,2,FALSE))</f>
        <v>C45 - IBERICA III</v>
      </c>
      <c r="Y5640" t="str">
        <f>IF(MESACU[[#This Row],[PAIS]]="ESPAÑA",VLOOKUP(MESACU[[#This Row],[PROVINCIA]],[1]!PROVINCIASCC[#Data],3,FALSE),VLOOKUP(MESACU[[#This Row],[PAIS]],'[1]Centros de coste'!$A$2:$D$204,3,FALSE))</f>
        <v>IBERICA III</v>
      </c>
      <c r="Z5640" t="str">
        <f>IF(MESACU[[#This Row],[PAIS]]="ESPAÑA",VLOOKUP(MESACU[[#This Row],[PROVINCIA]],[1]!PROVINCIASCC[#Data],4,FALSE),VLOOKUP(MESACU[[#This Row],[PAIS]],'[1]Centros de coste'!$A$2:$D$204,4,FALSE))</f>
        <v>EUROPA</v>
      </c>
      <c r="AA5640" t="str">
        <f>IFERROR(LEFT(TRIM(MESACU[[#This Row],[CodigoArticulo]]),LEN(TRIM(MESACU[[#This Row],[CodigoArticulo]]))-4),"")</f>
        <v>C-CU</v>
      </c>
      <c r="AB5640" t="str">
        <f>IFERROR(VLOOKUP(MESACU[[#This Row],[CODIGOG]],[1]!FAMILIAS[#Data],5,FALSE),"")</f>
        <v>BIOCONTROL</v>
      </c>
    </row>
    <row r="5641" spans="1:28" x14ac:dyDescent="0.35">
      <c r="A5641" t="s">
        <v>28</v>
      </c>
      <c r="B5641">
        <v>429</v>
      </c>
      <c r="C5641" t="s">
        <v>29</v>
      </c>
      <c r="D5641">
        <v>2026</v>
      </c>
      <c r="E5641">
        <v>5</v>
      </c>
      <c r="F5641" t="s">
        <v>158</v>
      </c>
      <c r="G5641">
        <v>437</v>
      </c>
      <c r="H5641" t="s">
        <v>159</v>
      </c>
      <c r="I5641">
        <v>0</v>
      </c>
      <c r="J5641">
        <v>0</v>
      </c>
      <c r="K5641">
        <v>38.655999999999999</v>
      </c>
      <c r="L5641">
        <v>0</v>
      </c>
      <c r="M5641">
        <v>0</v>
      </c>
      <c r="N5641">
        <v>0</v>
      </c>
      <c r="O5641">
        <v>32</v>
      </c>
      <c r="P5641" t="s">
        <v>160</v>
      </c>
      <c r="Q5641" t="s">
        <v>48</v>
      </c>
      <c r="R5641" t="s">
        <v>34</v>
      </c>
      <c r="S5641" t="s">
        <v>50</v>
      </c>
      <c r="T5641" t="s">
        <v>36</v>
      </c>
      <c r="U5641">
        <v>0</v>
      </c>
      <c r="V5641">
        <v>1280</v>
      </c>
      <c r="W5641">
        <v>3865.6</v>
      </c>
      <c r="X5641" t="str">
        <f>IF(MESACU[[#This Row],[PAIS]]="ESPAÑA",VLOOKUP(MESACU[[#This Row],[PROVINCIA]],[1]!PROVINCIASCC[#Data],2,FALSE),VLOOKUP(MESACU[[#This Row],[PAIS]],'[1]Centros de coste'!$A$2:$D$204,2,FALSE))</f>
        <v>C44 - IBERICA II</v>
      </c>
      <c r="Y5641" t="str">
        <f>IF(MESACU[[#This Row],[PAIS]]="ESPAÑA",VLOOKUP(MESACU[[#This Row],[PROVINCIA]],[1]!PROVINCIASCC[#Data],3,FALSE),VLOOKUP(MESACU[[#This Row],[PAIS]],'[1]Centros de coste'!$A$2:$D$204,3,FALSE))</f>
        <v>IBERICA II</v>
      </c>
      <c r="Z5641" t="str">
        <f>IF(MESACU[[#This Row],[PAIS]]="ESPAÑA",VLOOKUP(MESACU[[#This Row],[PROVINCIA]],[1]!PROVINCIASCC[#Data],4,FALSE),VLOOKUP(MESACU[[#This Row],[PAIS]],'[1]Centros de coste'!$A$2:$D$204,4,FALSE))</f>
        <v>EUROPA</v>
      </c>
      <c r="AA5641" t="str">
        <f>IFERROR(LEFT(TRIM(MESACU[[#This Row],[CodigoArticulo]]),LEN(TRIM(MESACU[[#This Row],[CodigoArticulo]]))-4),"")</f>
        <v>PT</v>
      </c>
      <c r="AB5641" t="str">
        <f>IFERROR(VLOOKUP(MESACU[[#This Row],[CODIGOG]],[1]!FAMILIAS[#Data],5,FALSE),"")</f>
        <v>BIOFERTILIZERS</v>
      </c>
    </row>
    <row r="5642" spans="1:28" x14ac:dyDescent="0.35">
      <c r="A5642" t="s">
        <v>28</v>
      </c>
      <c r="B5642">
        <v>430</v>
      </c>
      <c r="C5642" t="s">
        <v>29</v>
      </c>
      <c r="D5642">
        <v>2026</v>
      </c>
      <c r="E5642">
        <v>5</v>
      </c>
      <c r="F5642" t="s">
        <v>246</v>
      </c>
      <c r="G5642">
        <v>360</v>
      </c>
      <c r="H5642" t="s">
        <v>247</v>
      </c>
      <c r="I5642">
        <v>0</v>
      </c>
      <c r="J5642">
        <v>0</v>
      </c>
      <c r="K5642">
        <v>197.12</v>
      </c>
      <c r="L5642">
        <v>0</v>
      </c>
      <c r="M5642">
        <v>0</v>
      </c>
      <c r="N5642">
        <v>0</v>
      </c>
      <c r="O5642">
        <v>16</v>
      </c>
      <c r="P5642" t="s">
        <v>246</v>
      </c>
      <c r="Q5642" t="s">
        <v>200</v>
      </c>
      <c r="R5642" t="s">
        <v>34</v>
      </c>
      <c r="S5642" t="s">
        <v>91</v>
      </c>
      <c r="T5642" t="s">
        <v>36</v>
      </c>
      <c r="U5642">
        <v>0</v>
      </c>
      <c r="V5642">
        <v>640</v>
      </c>
      <c r="W5642">
        <v>1971.2</v>
      </c>
      <c r="X5642" t="str">
        <f>IF(MESACU[[#This Row],[PAIS]]="ESPAÑA",VLOOKUP(MESACU[[#This Row],[PROVINCIA]],[1]!PROVINCIASCC[#Data],2,FALSE),VLOOKUP(MESACU[[#This Row],[PAIS]],'[1]Centros de coste'!$A$2:$D$204,2,FALSE))</f>
        <v>C44 - IBERICA II</v>
      </c>
      <c r="Y5642" t="str">
        <f>IF(MESACU[[#This Row],[PAIS]]="ESPAÑA",VLOOKUP(MESACU[[#This Row],[PROVINCIA]],[1]!PROVINCIASCC[#Data],3,FALSE),VLOOKUP(MESACU[[#This Row],[PAIS]],'[1]Centros de coste'!$A$2:$D$204,3,FALSE))</f>
        <v>IBERICA II</v>
      </c>
      <c r="Z5642" t="str">
        <f>IF(MESACU[[#This Row],[PAIS]]="ESPAÑA",VLOOKUP(MESACU[[#This Row],[PROVINCIA]],[1]!PROVINCIASCC[#Data],4,FALSE),VLOOKUP(MESACU[[#This Row],[PAIS]],'[1]Centros de coste'!$A$2:$D$204,4,FALSE))</f>
        <v>EUROPA</v>
      </c>
      <c r="AA5642" t="str">
        <f>IFERROR(LEFT(TRIM(MESACU[[#This Row],[CodigoArticulo]]),LEN(TRIM(MESACU[[#This Row],[CodigoArticulo]]))-4),"")</f>
        <v>AGRMGN</v>
      </c>
      <c r="AB5642" t="str">
        <f>IFERROR(VLOOKUP(MESACU[[#This Row],[CODIGOG]],[1]!FAMILIAS[#Data],5,FALSE),"")</f>
        <v>BIOSTIMULANTS</v>
      </c>
    </row>
    <row r="5643" spans="1:28" x14ac:dyDescent="0.35">
      <c r="A5643" t="s">
        <v>28</v>
      </c>
      <c r="B5643">
        <v>430</v>
      </c>
      <c r="C5643" t="s">
        <v>29</v>
      </c>
      <c r="D5643">
        <v>2026</v>
      </c>
      <c r="E5643">
        <v>5</v>
      </c>
      <c r="F5643" t="s">
        <v>92</v>
      </c>
      <c r="G5643">
        <v>360</v>
      </c>
      <c r="H5643" t="s">
        <v>93</v>
      </c>
      <c r="I5643">
        <v>0</v>
      </c>
      <c r="J5643">
        <v>0</v>
      </c>
      <c r="K5643">
        <v>151.68</v>
      </c>
      <c r="L5643">
        <v>0</v>
      </c>
      <c r="M5643">
        <v>0</v>
      </c>
      <c r="N5643">
        <v>0</v>
      </c>
      <c r="O5643">
        <v>16</v>
      </c>
      <c r="P5643" t="s">
        <v>92</v>
      </c>
      <c r="Q5643" t="s">
        <v>200</v>
      </c>
      <c r="R5643" t="s">
        <v>34</v>
      </c>
      <c r="S5643" t="s">
        <v>91</v>
      </c>
      <c r="T5643" t="s">
        <v>36</v>
      </c>
      <c r="U5643">
        <v>0</v>
      </c>
      <c r="V5643">
        <v>640</v>
      </c>
      <c r="W5643">
        <v>1516.8</v>
      </c>
      <c r="X5643" t="str">
        <f>IF(MESACU[[#This Row],[PAIS]]="ESPAÑA",VLOOKUP(MESACU[[#This Row],[PROVINCIA]],[1]!PROVINCIASCC[#Data],2,FALSE),VLOOKUP(MESACU[[#This Row],[PAIS]],'[1]Centros de coste'!$A$2:$D$204,2,FALSE))</f>
        <v>C44 - IBERICA II</v>
      </c>
      <c r="Y5643" t="str">
        <f>IF(MESACU[[#This Row],[PAIS]]="ESPAÑA",VLOOKUP(MESACU[[#This Row],[PROVINCIA]],[1]!PROVINCIASCC[#Data],3,FALSE),VLOOKUP(MESACU[[#This Row],[PAIS]],'[1]Centros de coste'!$A$2:$D$204,3,FALSE))</f>
        <v>IBERICA II</v>
      </c>
      <c r="Z5643" t="str">
        <f>IF(MESACU[[#This Row],[PAIS]]="ESPAÑA",VLOOKUP(MESACU[[#This Row],[PROVINCIA]],[1]!PROVINCIASCC[#Data],4,FALSE),VLOOKUP(MESACU[[#This Row],[PAIS]],'[1]Centros de coste'!$A$2:$D$204,4,FALSE))</f>
        <v>EUROPA</v>
      </c>
      <c r="AA5643" t="str">
        <f>IFERROR(LEFT(TRIM(MESACU[[#This Row],[CodigoArticulo]]),LEN(TRIM(MESACU[[#This Row],[CodigoArticulo]]))-4),"")</f>
        <v>BIO</v>
      </c>
      <c r="AB5643" t="str">
        <f>IFERROR(VLOOKUP(MESACU[[#This Row],[CODIGOG]],[1]!FAMILIAS[#Data],5,FALSE),"")</f>
        <v>BIOSTIMULANTS</v>
      </c>
    </row>
    <row r="5644" spans="1:28" x14ac:dyDescent="0.35">
      <c r="A5644" t="s">
        <v>28</v>
      </c>
      <c r="B5644">
        <v>431</v>
      </c>
      <c r="C5644" t="s">
        <v>29</v>
      </c>
      <c r="D5644">
        <v>2026</v>
      </c>
      <c r="E5644">
        <v>5</v>
      </c>
      <c r="F5644" t="s">
        <v>158</v>
      </c>
      <c r="G5644">
        <v>422</v>
      </c>
      <c r="H5644" t="s">
        <v>159</v>
      </c>
      <c r="I5644">
        <v>0</v>
      </c>
      <c r="J5644">
        <v>0</v>
      </c>
      <c r="K5644">
        <v>19.52</v>
      </c>
      <c r="L5644">
        <v>0</v>
      </c>
      <c r="M5644">
        <v>0</v>
      </c>
      <c r="N5644">
        <v>0</v>
      </c>
      <c r="O5644">
        <v>16</v>
      </c>
      <c r="P5644" t="s">
        <v>158</v>
      </c>
      <c r="Q5644" t="s">
        <v>82</v>
      </c>
      <c r="R5644" t="s">
        <v>34</v>
      </c>
      <c r="S5644" t="s">
        <v>50</v>
      </c>
      <c r="T5644" t="s">
        <v>36</v>
      </c>
      <c r="U5644">
        <v>0</v>
      </c>
      <c r="V5644">
        <v>640</v>
      </c>
      <c r="W5644">
        <v>1952</v>
      </c>
      <c r="X5644" t="str">
        <f>IF(MESACU[[#This Row],[PAIS]]="ESPAÑA",VLOOKUP(MESACU[[#This Row],[PROVINCIA]],[1]!PROVINCIASCC[#Data],2,FALSE),VLOOKUP(MESACU[[#This Row],[PAIS]],'[1]Centros de coste'!$A$2:$D$204,2,FALSE))</f>
        <v>C44 - IBERICA II</v>
      </c>
      <c r="Y5644" t="str">
        <f>IF(MESACU[[#This Row],[PAIS]]="ESPAÑA",VLOOKUP(MESACU[[#This Row],[PROVINCIA]],[1]!PROVINCIASCC[#Data],3,FALSE),VLOOKUP(MESACU[[#This Row],[PAIS]],'[1]Centros de coste'!$A$2:$D$204,3,FALSE))</f>
        <v>IBERICA II</v>
      </c>
      <c r="Z5644" t="str">
        <f>IF(MESACU[[#This Row],[PAIS]]="ESPAÑA",VLOOKUP(MESACU[[#This Row],[PROVINCIA]],[1]!PROVINCIASCC[#Data],4,FALSE),VLOOKUP(MESACU[[#This Row],[PAIS]],'[1]Centros de coste'!$A$2:$D$204,4,FALSE))</f>
        <v>EUROPA</v>
      </c>
      <c r="AA5644" t="str">
        <f>IFERROR(LEFT(TRIM(MESACU[[#This Row],[CodigoArticulo]]),LEN(TRIM(MESACU[[#This Row],[CodigoArticulo]]))-4),"")</f>
        <v>PT</v>
      </c>
      <c r="AB5644" t="str">
        <f>IFERROR(VLOOKUP(MESACU[[#This Row],[CODIGOG]],[1]!FAMILIAS[#Data],5,FALSE),"")</f>
        <v>BIOFERTILIZERS</v>
      </c>
    </row>
    <row r="5645" spans="1:28" x14ac:dyDescent="0.35">
      <c r="A5645" t="s">
        <v>28</v>
      </c>
      <c r="B5645">
        <v>431</v>
      </c>
      <c r="C5645" t="s">
        <v>29</v>
      </c>
      <c r="D5645">
        <v>2026</v>
      </c>
      <c r="E5645">
        <v>5</v>
      </c>
      <c r="F5645" t="s">
        <v>51</v>
      </c>
      <c r="G5645">
        <v>422</v>
      </c>
      <c r="H5645" t="s">
        <v>52</v>
      </c>
      <c r="I5645">
        <v>0</v>
      </c>
      <c r="J5645">
        <v>0</v>
      </c>
      <c r="K5645">
        <v>17.38</v>
      </c>
      <c r="L5645">
        <v>0</v>
      </c>
      <c r="M5645">
        <v>0</v>
      </c>
      <c r="N5645">
        <v>0</v>
      </c>
      <c r="O5645">
        <v>7.7</v>
      </c>
      <c r="P5645" t="s">
        <v>51</v>
      </c>
      <c r="Q5645" t="s">
        <v>82</v>
      </c>
      <c r="R5645" t="s">
        <v>49</v>
      </c>
      <c r="S5645" t="s">
        <v>50</v>
      </c>
      <c r="T5645" t="s">
        <v>36</v>
      </c>
      <c r="U5645">
        <v>0</v>
      </c>
      <c r="V5645">
        <v>1100</v>
      </c>
      <c r="W5645">
        <v>1738</v>
      </c>
      <c r="X5645" t="str">
        <f>IF(MESACU[[#This Row],[PAIS]]="ESPAÑA",VLOOKUP(MESACU[[#This Row],[PROVINCIA]],[1]!PROVINCIASCC[#Data],2,FALSE),VLOOKUP(MESACU[[#This Row],[PAIS]],'[1]Centros de coste'!$A$2:$D$204,2,FALSE))</f>
        <v>C44 - IBERICA II</v>
      </c>
      <c r="Y5645" t="str">
        <f>IF(MESACU[[#This Row],[PAIS]]="ESPAÑA",VLOOKUP(MESACU[[#This Row],[PROVINCIA]],[1]!PROVINCIASCC[#Data],3,FALSE),VLOOKUP(MESACU[[#This Row],[PAIS]],'[1]Centros de coste'!$A$2:$D$204,3,FALSE))</f>
        <v>IBERICA II</v>
      </c>
      <c r="Z5645" t="str">
        <f>IF(MESACU[[#This Row],[PAIS]]="ESPAÑA",VLOOKUP(MESACU[[#This Row],[PROVINCIA]],[1]!PROVINCIASCC[#Data],4,FALSE),VLOOKUP(MESACU[[#This Row],[PAIS]],'[1]Centros de coste'!$A$2:$D$204,4,FALSE))</f>
        <v>EUROPA</v>
      </c>
      <c r="AA5645" t="str">
        <f>IFERROR(LEFT(TRIM(MESACU[[#This Row],[CodigoArticulo]]),LEN(TRIM(MESACU[[#This Row],[CodigoArticulo]]))-4),"")</f>
        <v>AN</v>
      </c>
      <c r="AB5645" t="str">
        <f>IFERROR(VLOOKUP(MESACU[[#This Row],[CODIGOG]],[1]!FAMILIAS[#Data],5,FALSE),"")</f>
        <v>BIOFERTILIZERS</v>
      </c>
    </row>
    <row r="5646" spans="1:28" x14ac:dyDescent="0.35">
      <c r="A5646" t="s">
        <v>28</v>
      </c>
      <c r="B5646">
        <v>431</v>
      </c>
      <c r="C5646" t="s">
        <v>29</v>
      </c>
      <c r="D5646">
        <v>2026</v>
      </c>
      <c r="E5646">
        <v>5</v>
      </c>
      <c r="F5646" t="s">
        <v>164</v>
      </c>
      <c r="G5646">
        <v>422</v>
      </c>
      <c r="H5646" t="s">
        <v>996</v>
      </c>
      <c r="I5646">
        <v>0</v>
      </c>
      <c r="J5646">
        <v>0</v>
      </c>
      <c r="K5646">
        <v>12.608000000000001</v>
      </c>
      <c r="L5646">
        <v>0</v>
      </c>
      <c r="M5646">
        <v>0</v>
      </c>
      <c r="N5646">
        <v>0</v>
      </c>
      <c r="O5646">
        <v>16</v>
      </c>
      <c r="P5646" t="s">
        <v>166</v>
      </c>
      <c r="Q5646" t="s">
        <v>82</v>
      </c>
      <c r="R5646" t="s">
        <v>34</v>
      </c>
      <c r="S5646" t="s">
        <v>50</v>
      </c>
      <c r="T5646" t="s">
        <v>36</v>
      </c>
      <c r="U5646">
        <v>0</v>
      </c>
      <c r="V5646">
        <v>640</v>
      </c>
      <c r="W5646">
        <v>1260.8</v>
      </c>
      <c r="X5646" t="str">
        <f>IF(MESACU[[#This Row],[PAIS]]="ESPAÑA",VLOOKUP(MESACU[[#This Row],[PROVINCIA]],[1]!PROVINCIASCC[#Data],2,FALSE),VLOOKUP(MESACU[[#This Row],[PAIS]],'[1]Centros de coste'!$A$2:$D$204,2,FALSE))</f>
        <v>C44 - IBERICA II</v>
      </c>
      <c r="Y5646" t="str">
        <f>IF(MESACU[[#This Row],[PAIS]]="ESPAÑA",VLOOKUP(MESACU[[#This Row],[PROVINCIA]],[1]!PROVINCIASCC[#Data],3,FALSE),VLOOKUP(MESACU[[#This Row],[PAIS]],'[1]Centros de coste'!$A$2:$D$204,3,FALSE))</f>
        <v>IBERICA II</v>
      </c>
      <c r="Z5646" t="str">
        <f>IF(MESACU[[#This Row],[PAIS]]="ESPAÑA",VLOOKUP(MESACU[[#This Row],[PROVINCIA]],[1]!PROVINCIASCC[#Data],4,FALSE),VLOOKUP(MESACU[[#This Row],[PAIS]],'[1]Centros de coste'!$A$2:$D$204,4,FALSE))</f>
        <v>EUROPA</v>
      </c>
      <c r="AA5646" t="str">
        <f>IFERROR(LEFT(TRIM(MESACU[[#This Row],[CodigoArticulo]]),LEN(TRIM(MESACU[[#This Row],[CodigoArticulo]]))-4),"")</f>
        <v>S</v>
      </c>
      <c r="AB5646" t="str">
        <f>IFERROR(VLOOKUP(MESACU[[#This Row],[CODIGOG]],[1]!FAMILIAS[#Data],5,FALSE),"")</f>
        <v>BIOFERTILIZERS</v>
      </c>
    </row>
    <row r="5647" spans="1:28" x14ac:dyDescent="0.35">
      <c r="A5647" t="s">
        <v>28</v>
      </c>
      <c r="B5647">
        <v>431</v>
      </c>
      <c r="C5647" t="s">
        <v>29</v>
      </c>
      <c r="D5647">
        <v>2026</v>
      </c>
      <c r="E5647">
        <v>5</v>
      </c>
      <c r="F5647" t="s">
        <v>119</v>
      </c>
      <c r="G5647">
        <v>422</v>
      </c>
      <c r="H5647" t="s">
        <v>1004</v>
      </c>
      <c r="I5647">
        <v>0</v>
      </c>
      <c r="J5647">
        <v>0</v>
      </c>
      <c r="K5647">
        <v>15.12</v>
      </c>
      <c r="L5647">
        <v>0</v>
      </c>
      <c r="M5647">
        <v>0</v>
      </c>
      <c r="N5647">
        <v>0</v>
      </c>
      <c r="O5647">
        <v>13.44</v>
      </c>
      <c r="P5647" t="s">
        <v>121</v>
      </c>
      <c r="Q5647" t="s">
        <v>82</v>
      </c>
      <c r="R5647" t="s">
        <v>34</v>
      </c>
      <c r="S5647" t="s">
        <v>50</v>
      </c>
      <c r="T5647" t="s">
        <v>36</v>
      </c>
      <c r="U5647">
        <v>0</v>
      </c>
      <c r="V5647">
        <v>800</v>
      </c>
      <c r="W5647">
        <v>1512</v>
      </c>
      <c r="X5647" t="str">
        <f>IF(MESACU[[#This Row],[PAIS]]="ESPAÑA",VLOOKUP(MESACU[[#This Row],[PROVINCIA]],[1]!PROVINCIASCC[#Data],2,FALSE),VLOOKUP(MESACU[[#This Row],[PAIS]],'[1]Centros de coste'!$A$2:$D$204,2,FALSE))</f>
        <v>C44 - IBERICA II</v>
      </c>
      <c r="Y5647" t="str">
        <f>IF(MESACU[[#This Row],[PAIS]]="ESPAÑA",VLOOKUP(MESACU[[#This Row],[PROVINCIA]],[1]!PROVINCIASCC[#Data],3,FALSE),VLOOKUP(MESACU[[#This Row],[PAIS]],'[1]Centros de coste'!$A$2:$D$204,3,FALSE))</f>
        <v>IBERICA II</v>
      </c>
      <c r="Z5647" t="str">
        <f>IF(MESACU[[#This Row],[PAIS]]="ESPAÑA",VLOOKUP(MESACU[[#This Row],[PROVINCIA]],[1]!PROVINCIASCC[#Data],4,FALSE),VLOOKUP(MESACU[[#This Row],[PAIS]],'[1]Centros de coste'!$A$2:$D$204,4,FALSE))</f>
        <v>EUROPA</v>
      </c>
      <c r="AA5647" t="str">
        <f>IFERROR(LEFT(TRIM(MESACU[[#This Row],[CodigoArticulo]]),LEN(TRIM(MESACU[[#This Row],[CodigoArticulo]]))-4),"")</f>
        <v>S</v>
      </c>
      <c r="AB5647" t="str">
        <f>IFERROR(VLOOKUP(MESACU[[#This Row],[CODIGOG]],[1]!FAMILIAS[#Data],5,FALSE),"")</f>
        <v>BIOFERTILIZERS</v>
      </c>
    </row>
    <row r="5648" spans="1:28" x14ac:dyDescent="0.35">
      <c r="A5648" t="s">
        <v>28</v>
      </c>
      <c r="B5648">
        <v>431</v>
      </c>
      <c r="C5648" t="s">
        <v>29</v>
      </c>
      <c r="D5648">
        <v>2026</v>
      </c>
      <c r="E5648">
        <v>5</v>
      </c>
      <c r="F5648" t="s">
        <v>129</v>
      </c>
      <c r="G5648">
        <v>422</v>
      </c>
      <c r="H5648" t="s">
        <v>130</v>
      </c>
      <c r="I5648">
        <v>0</v>
      </c>
      <c r="J5648">
        <v>0</v>
      </c>
      <c r="K5648">
        <v>64.703999999999994</v>
      </c>
      <c r="L5648">
        <v>0</v>
      </c>
      <c r="M5648">
        <v>0</v>
      </c>
      <c r="N5648">
        <v>0</v>
      </c>
      <c r="O5648">
        <v>16</v>
      </c>
      <c r="P5648" t="s">
        <v>129</v>
      </c>
      <c r="Q5648" t="s">
        <v>82</v>
      </c>
      <c r="R5648" t="s">
        <v>34</v>
      </c>
      <c r="S5648" t="s">
        <v>50</v>
      </c>
      <c r="T5648" t="s">
        <v>36</v>
      </c>
      <c r="U5648">
        <v>0</v>
      </c>
      <c r="V5648">
        <v>640</v>
      </c>
      <c r="W5648">
        <v>6470.4</v>
      </c>
      <c r="X5648" t="str">
        <f>IF(MESACU[[#This Row],[PAIS]]="ESPAÑA",VLOOKUP(MESACU[[#This Row],[PROVINCIA]],[1]!PROVINCIASCC[#Data],2,FALSE),VLOOKUP(MESACU[[#This Row],[PAIS]],'[1]Centros de coste'!$A$2:$D$204,2,FALSE))</f>
        <v>C44 - IBERICA II</v>
      </c>
      <c r="Y5648" t="str">
        <f>IF(MESACU[[#This Row],[PAIS]]="ESPAÑA",VLOOKUP(MESACU[[#This Row],[PROVINCIA]],[1]!PROVINCIASCC[#Data],3,FALSE),VLOOKUP(MESACU[[#This Row],[PAIS]],'[1]Centros de coste'!$A$2:$D$204,3,FALSE))</f>
        <v>IBERICA II</v>
      </c>
      <c r="Z5648" t="str">
        <f>IF(MESACU[[#This Row],[PAIS]]="ESPAÑA",VLOOKUP(MESACU[[#This Row],[PROVINCIA]],[1]!PROVINCIASCC[#Data],4,FALSE),VLOOKUP(MESACU[[#This Row],[PAIS]],'[1]Centros de coste'!$A$2:$D$204,4,FALSE))</f>
        <v>EUROPA</v>
      </c>
      <c r="AA5648" t="str">
        <f>IFERROR(LEFT(TRIM(MESACU[[#This Row],[CodigoArticulo]]),LEN(TRIM(MESACU[[#This Row],[CodigoArticulo]]))-4),"")</f>
        <v>SPCE2B</v>
      </c>
      <c r="AB5648" t="str">
        <f>IFERROR(VLOOKUP(MESACU[[#This Row],[CODIGOG]],[1]!FAMILIAS[#Data],5,FALSE),"")</f>
        <v>BIOSTIMULANTS</v>
      </c>
    </row>
    <row r="5649" spans="1:28" x14ac:dyDescent="0.35">
      <c r="A5649" t="s">
        <v>28</v>
      </c>
      <c r="B5649">
        <v>432</v>
      </c>
      <c r="C5649" t="s">
        <v>29</v>
      </c>
      <c r="D5649">
        <v>2026</v>
      </c>
      <c r="E5649">
        <v>5</v>
      </c>
      <c r="F5649" t="s">
        <v>218</v>
      </c>
      <c r="G5649">
        <v>365</v>
      </c>
      <c r="H5649" t="s">
        <v>1001</v>
      </c>
      <c r="I5649">
        <v>0</v>
      </c>
      <c r="J5649">
        <v>0</v>
      </c>
      <c r="K5649">
        <v>126.8</v>
      </c>
      <c r="L5649">
        <v>0</v>
      </c>
      <c r="M5649">
        <v>0</v>
      </c>
      <c r="N5649">
        <v>0</v>
      </c>
      <c r="O5649">
        <v>5</v>
      </c>
      <c r="P5649" t="s">
        <v>218</v>
      </c>
      <c r="Q5649" t="s">
        <v>299</v>
      </c>
      <c r="R5649" t="s">
        <v>34</v>
      </c>
      <c r="S5649" t="s">
        <v>300</v>
      </c>
      <c r="T5649" t="s">
        <v>36</v>
      </c>
      <c r="U5649">
        <v>0</v>
      </c>
      <c r="V5649">
        <v>200</v>
      </c>
      <c r="W5649">
        <v>1268</v>
      </c>
      <c r="X5649" t="str">
        <f>IF(MESACU[[#This Row],[PAIS]]="ESPAÑA",VLOOKUP(MESACU[[#This Row],[PROVINCIA]],[1]!PROVINCIASCC[#Data],2,FALSE),VLOOKUP(MESACU[[#This Row],[PAIS]],'[1]Centros de coste'!$A$2:$D$204,2,FALSE))</f>
        <v>C205 - IBERICA VI</v>
      </c>
      <c r="Y5649" t="str">
        <f>IF(MESACU[[#This Row],[PAIS]]="ESPAÑA",VLOOKUP(MESACU[[#This Row],[PROVINCIA]],[1]!PROVINCIASCC[#Data],3,FALSE),VLOOKUP(MESACU[[#This Row],[PAIS]],'[1]Centros de coste'!$A$2:$D$204,3,FALSE))</f>
        <v>IBERICA VI</v>
      </c>
      <c r="Z5649" t="str">
        <f>IF(MESACU[[#This Row],[PAIS]]="ESPAÑA",VLOOKUP(MESACU[[#This Row],[PROVINCIA]],[1]!PROVINCIASCC[#Data],4,FALSE),VLOOKUP(MESACU[[#This Row],[PAIS]],'[1]Centros de coste'!$A$2:$D$204,4,FALSE))</f>
        <v>EUROPA</v>
      </c>
      <c r="AA5649" t="str">
        <f>IFERROR(LEFT(TRIM(MESACU[[#This Row],[CodigoArticulo]]),LEN(TRIM(MESACU[[#This Row],[CodigoArticulo]]))-4),"")</f>
        <v>HST</v>
      </c>
      <c r="AB5649" t="str">
        <f>IFERROR(VLOOKUP(MESACU[[#This Row],[CODIGOG]],[1]!FAMILIAS[#Data],5,FALSE),"")</f>
        <v>BIOSTIMULANTS</v>
      </c>
    </row>
    <row r="5650" spans="1:28" x14ac:dyDescent="0.35">
      <c r="A5650" t="s">
        <v>28</v>
      </c>
      <c r="B5650">
        <v>435</v>
      </c>
      <c r="C5650" t="s">
        <v>29</v>
      </c>
      <c r="D5650">
        <v>2026</v>
      </c>
      <c r="E5650">
        <v>5</v>
      </c>
      <c r="F5650" t="s">
        <v>167</v>
      </c>
      <c r="G5650">
        <v>346</v>
      </c>
      <c r="H5650" t="s">
        <v>168</v>
      </c>
      <c r="I5650">
        <v>0</v>
      </c>
      <c r="J5650">
        <v>0</v>
      </c>
      <c r="K5650">
        <v>113.52</v>
      </c>
      <c r="L5650">
        <v>0</v>
      </c>
      <c r="M5650">
        <v>0</v>
      </c>
      <c r="N5650">
        <v>0</v>
      </c>
      <c r="O5650">
        <v>59.4</v>
      </c>
      <c r="P5650" t="s">
        <v>167</v>
      </c>
      <c r="Q5650" t="s">
        <v>169</v>
      </c>
      <c r="R5650" t="s">
        <v>49</v>
      </c>
      <c r="S5650" t="s">
        <v>170</v>
      </c>
      <c r="T5650" t="s">
        <v>36</v>
      </c>
      <c r="U5650">
        <v>0</v>
      </c>
      <c r="V5650">
        <v>6600</v>
      </c>
      <c r="W5650">
        <v>11352</v>
      </c>
      <c r="X5650" t="str">
        <f>IF(MESACU[[#This Row],[PAIS]]="ESPAÑA",VLOOKUP(MESACU[[#This Row],[PROVINCIA]],[1]!PROVINCIASCC[#Data],2,FALSE),VLOOKUP(MESACU[[#This Row],[PAIS]],'[1]Centros de coste'!$A$2:$D$204,2,FALSE))</f>
        <v>C46 - IBERICA IV</v>
      </c>
      <c r="Y5650" t="str">
        <f>IF(MESACU[[#This Row],[PAIS]]="ESPAÑA",VLOOKUP(MESACU[[#This Row],[PROVINCIA]],[1]!PROVINCIASCC[#Data],3,FALSE),VLOOKUP(MESACU[[#This Row],[PAIS]],'[1]Centros de coste'!$A$2:$D$204,3,FALSE))</f>
        <v>IBERICA IV</v>
      </c>
      <c r="Z5650" t="str">
        <f>IF(MESACU[[#This Row],[PAIS]]="ESPAÑA",VLOOKUP(MESACU[[#This Row],[PROVINCIA]],[1]!PROVINCIASCC[#Data],4,FALSE),VLOOKUP(MESACU[[#This Row],[PAIS]],'[1]Centros de coste'!$A$2:$D$204,4,FALSE))</f>
        <v>EUROPA</v>
      </c>
      <c r="AA5650" t="str">
        <f>IFERROR(LEFT(TRIM(MESACU[[#This Row],[CodigoArticulo]]),LEN(TRIM(MESACU[[#This Row],[CodigoArticulo]]))-4),"")</f>
        <v>ANAE</v>
      </c>
      <c r="AB5650" t="str">
        <f>IFERROR(VLOOKUP(MESACU[[#This Row],[CODIGOG]],[1]!FAMILIAS[#Data],5,FALSE),"")</f>
        <v>BIOFERTILIZERS</v>
      </c>
    </row>
    <row r="5651" spans="1:28" x14ac:dyDescent="0.35">
      <c r="A5651" t="s">
        <v>28</v>
      </c>
      <c r="B5651">
        <v>435</v>
      </c>
      <c r="C5651" t="s">
        <v>29</v>
      </c>
      <c r="D5651">
        <v>2026</v>
      </c>
      <c r="E5651">
        <v>5</v>
      </c>
      <c r="F5651" t="s">
        <v>202</v>
      </c>
      <c r="G5651">
        <v>346</v>
      </c>
      <c r="H5651" t="s">
        <v>203</v>
      </c>
      <c r="I5651">
        <v>0</v>
      </c>
      <c r="J5651">
        <v>0</v>
      </c>
      <c r="K5651">
        <v>33.880000000000003</v>
      </c>
      <c r="L5651">
        <v>0</v>
      </c>
      <c r="M5651">
        <v>0</v>
      </c>
      <c r="N5651">
        <v>0</v>
      </c>
      <c r="O5651">
        <v>15.4</v>
      </c>
      <c r="P5651" t="s">
        <v>202</v>
      </c>
      <c r="Q5651" t="s">
        <v>169</v>
      </c>
      <c r="R5651" t="s">
        <v>49</v>
      </c>
      <c r="S5651" t="s">
        <v>170</v>
      </c>
      <c r="T5651" t="s">
        <v>36</v>
      </c>
      <c r="U5651">
        <v>0</v>
      </c>
      <c r="V5651">
        <v>2200</v>
      </c>
      <c r="W5651">
        <v>3388</v>
      </c>
      <c r="X5651" t="str">
        <f>IF(MESACU[[#This Row],[PAIS]]="ESPAÑA",VLOOKUP(MESACU[[#This Row],[PROVINCIA]],[1]!PROVINCIASCC[#Data],2,FALSE),VLOOKUP(MESACU[[#This Row],[PAIS]],'[1]Centros de coste'!$A$2:$D$204,2,FALSE))</f>
        <v>C46 - IBERICA IV</v>
      </c>
      <c r="Y5651" t="str">
        <f>IF(MESACU[[#This Row],[PAIS]]="ESPAÑA",VLOOKUP(MESACU[[#This Row],[PROVINCIA]],[1]!PROVINCIASCC[#Data],3,FALSE),VLOOKUP(MESACU[[#This Row],[PAIS]],'[1]Centros de coste'!$A$2:$D$204,3,FALSE))</f>
        <v>IBERICA IV</v>
      </c>
      <c r="Z5651" t="str">
        <f>IF(MESACU[[#This Row],[PAIS]]="ESPAÑA",VLOOKUP(MESACU[[#This Row],[PROVINCIA]],[1]!PROVINCIASCC[#Data],4,FALSE),VLOOKUP(MESACU[[#This Row],[PAIS]],'[1]Centros de coste'!$A$2:$D$204,4,FALSE))</f>
        <v>EUROPA</v>
      </c>
      <c r="AA5651" t="str">
        <f>IFERROR(LEFT(TRIM(MESACU[[#This Row],[CodigoArticulo]]),LEN(TRIM(MESACU[[#This Row],[CodigoArticulo]]))-4),"")</f>
        <v>ANAE</v>
      </c>
      <c r="AB5651" t="str">
        <f>IFERROR(VLOOKUP(MESACU[[#This Row],[CODIGOG]],[1]!FAMILIAS[#Data],5,FALSE),"")</f>
        <v>BIOFERTILIZERS</v>
      </c>
    </row>
    <row r="5652" spans="1:28" x14ac:dyDescent="0.35">
      <c r="A5652" t="s">
        <v>28</v>
      </c>
      <c r="B5652">
        <v>435</v>
      </c>
      <c r="C5652" t="s">
        <v>29</v>
      </c>
      <c r="D5652">
        <v>2026</v>
      </c>
      <c r="E5652">
        <v>5</v>
      </c>
      <c r="F5652" t="s">
        <v>113</v>
      </c>
      <c r="G5652">
        <v>346</v>
      </c>
      <c r="H5652" t="s">
        <v>114</v>
      </c>
      <c r="I5652">
        <v>0</v>
      </c>
      <c r="J5652">
        <v>0</v>
      </c>
      <c r="K5652">
        <v>12.72</v>
      </c>
      <c r="L5652">
        <v>0</v>
      </c>
      <c r="M5652">
        <v>0</v>
      </c>
      <c r="N5652">
        <v>0</v>
      </c>
      <c r="O5652">
        <v>14.76</v>
      </c>
      <c r="P5652" t="s">
        <v>113</v>
      </c>
      <c r="Q5652" t="s">
        <v>169</v>
      </c>
      <c r="R5652" t="s">
        <v>34</v>
      </c>
      <c r="S5652" t="s">
        <v>170</v>
      </c>
      <c r="T5652" t="s">
        <v>36</v>
      </c>
      <c r="U5652">
        <v>0</v>
      </c>
      <c r="V5652">
        <v>600</v>
      </c>
      <c r="W5652">
        <v>1272</v>
      </c>
      <c r="X5652" t="str">
        <f>IF(MESACU[[#This Row],[PAIS]]="ESPAÑA",VLOOKUP(MESACU[[#This Row],[PROVINCIA]],[1]!PROVINCIASCC[#Data],2,FALSE),VLOOKUP(MESACU[[#This Row],[PAIS]],'[1]Centros de coste'!$A$2:$D$204,2,FALSE))</f>
        <v>C46 - IBERICA IV</v>
      </c>
      <c r="Y5652" t="str">
        <f>IF(MESACU[[#This Row],[PAIS]]="ESPAÑA",VLOOKUP(MESACU[[#This Row],[PROVINCIA]],[1]!PROVINCIASCC[#Data],3,FALSE),VLOOKUP(MESACU[[#This Row],[PAIS]],'[1]Centros de coste'!$A$2:$D$204,3,FALSE))</f>
        <v>IBERICA IV</v>
      </c>
      <c r="Z5652" t="str">
        <f>IF(MESACU[[#This Row],[PAIS]]="ESPAÑA",VLOOKUP(MESACU[[#This Row],[PROVINCIA]],[1]!PROVINCIASCC[#Data],4,FALSE),VLOOKUP(MESACU[[#This Row],[PAIS]],'[1]Centros de coste'!$A$2:$D$204,4,FALSE))</f>
        <v>EUROPA</v>
      </c>
      <c r="AA5652" t="str">
        <f>IFERROR(LEFT(TRIM(MESACU[[#This Row],[CodigoArticulo]]),LEN(TRIM(MESACU[[#This Row],[CodigoArticulo]]))-4),"")</f>
        <v>BIO</v>
      </c>
      <c r="AB5652" t="str">
        <f>IFERROR(VLOOKUP(MESACU[[#This Row],[CODIGOG]],[1]!FAMILIAS[#Data],5,FALSE),"")</f>
        <v>BIOSTIMULANTS</v>
      </c>
    </row>
    <row r="5653" spans="1:28" x14ac:dyDescent="0.35">
      <c r="A5653" t="s">
        <v>28</v>
      </c>
      <c r="B5653">
        <v>435</v>
      </c>
      <c r="C5653" t="s">
        <v>29</v>
      </c>
      <c r="D5653">
        <v>2026</v>
      </c>
      <c r="E5653">
        <v>5</v>
      </c>
      <c r="F5653" t="s">
        <v>92</v>
      </c>
      <c r="G5653">
        <v>346</v>
      </c>
      <c r="H5653" t="s">
        <v>93</v>
      </c>
      <c r="I5653">
        <v>0</v>
      </c>
      <c r="J5653">
        <v>0</v>
      </c>
      <c r="K5653">
        <v>24.576000000000001</v>
      </c>
      <c r="L5653">
        <v>0</v>
      </c>
      <c r="M5653">
        <v>0</v>
      </c>
      <c r="N5653">
        <v>0</v>
      </c>
      <c r="O5653">
        <v>32</v>
      </c>
      <c r="P5653" t="s">
        <v>92</v>
      </c>
      <c r="Q5653" t="s">
        <v>169</v>
      </c>
      <c r="R5653" t="s">
        <v>34</v>
      </c>
      <c r="S5653" t="s">
        <v>170</v>
      </c>
      <c r="T5653" t="s">
        <v>36</v>
      </c>
      <c r="U5653">
        <v>0</v>
      </c>
      <c r="V5653">
        <v>1280</v>
      </c>
      <c r="W5653">
        <v>2457.6</v>
      </c>
      <c r="X5653" t="str">
        <f>IF(MESACU[[#This Row],[PAIS]]="ESPAÑA",VLOOKUP(MESACU[[#This Row],[PROVINCIA]],[1]!PROVINCIASCC[#Data],2,FALSE),VLOOKUP(MESACU[[#This Row],[PAIS]],'[1]Centros de coste'!$A$2:$D$204,2,FALSE))</f>
        <v>C46 - IBERICA IV</v>
      </c>
      <c r="Y5653" t="str">
        <f>IF(MESACU[[#This Row],[PAIS]]="ESPAÑA",VLOOKUP(MESACU[[#This Row],[PROVINCIA]],[1]!PROVINCIASCC[#Data],3,FALSE),VLOOKUP(MESACU[[#This Row],[PAIS]],'[1]Centros de coste'!$A$2:$D$204,3,FALSE))</f>
        <v>IBERICA IV</v>
      </c>
      <c r="Z5653" t="str">
        <f>IF(MESACU[[#This Row],[PAIS]]="ESPAÑA",VLOOKUP(MESACU[[#This Row],[PROVINCIA]],[1]!PROVINCIASCC[#Data],4,FALSE),VLOOKUP(MESACU[[#This Row],[PAIS]],'[1]Centros de coste'!$A$2:$D$204,4,FALSE))</f>
        <v>EUROPA</v>
      </c>
      <c r="AA5653" t="str">
        <f>IFERROR(LEFT(TRIM(MESACU[[#This Row],[CodigoArticulo]]),LEN(TRIM(MESACU[[#This Row],[CodigoArticulo]]))-4),"")</f>
        <v>BIO</v>
      </c>
      <c r="AB5653" t="str">
        <f>IFERROR(VLOOKUP(MESACU[[#This Row],[CODIGOG]],[1]!FAMILIAS[#Data],5,FALSE),"")</f>
        <v>BIOSTIMULANTS</v>
      </c>
    </row>
    <row r="5654" spans="1:28" x14ac:dyDescent="0.35">
      <c r="A5654" t="s">
        <v>28</v>
      </c>
      <c r="B5654">
        <v>435</v>
      </c>
      <c r="C5654" t="s">
        <v>29</v>
      </c>
      <c r="D5654">
        <v>2026</v>
      </c>
      <c r="E5654">
        <v>5</v>
      </c>
      <c r="F5654" t="s">
        <v>97</v>
      </c>
      <c r="G5654">
        <v>346</v>
      </c>
      <c r="H5654" t="s">
        <v>98</v>
      </c>
      <c r="I5654">
        <v>0</v>
      </c>
      <c r="J5654">
        <v>0</v>
      </c>
      <c r="K5654">
        <v>19.38</v>
      </c>
      <c r="L5654">
        <v>0</v>
      </c>
      <c r="M5654">
        <v>0</v>
      </c>
      <c r="N5654">
        <v>0</v>
      </c>
      <c r="O5654">
        <v>14.76</v>
      </c>
      <c r="P5654" t="s">
        <v>157</v>
      </c>
      <c r="Q5654" t="s">
        <v>169</v>
      </c>
      <c r="R5654" t="s">
        <v>34</v>
      </c>
      <c r="S5654" t="s">
        <v>170</v>
      </c>
      <c r="T5654" t="s">
        <v>36</v>
      </c>
      <c r="U5654">
        <v>0</v>
      </c>
      <c r="V5654">
        <v>600</v>
      </c>
      <c r="W5654">
        <v>1938</v>
      </c>
      <c r="X5654" t="str">
        <f>IF(MESACU[[#This Row],[PAIS]]="ESPAÑA",VLOOKUP(MESACU[[#This Row],[PROVINCIA]],[1]!PROVINCIASCC[#Data],2,FALSE),VLOOKUP(MESACU[[#This Row],[PAIS]],'[1]Centros de coste'!$A$2:$D$204,2,FALSE))</f>
        <v>C46 - IBERICA IV</v>
      </c>
      <c r="Y5654" t="str">
        <f>IF(MESACU[[#This Row],[PAIS]]="ESPAÑA",VLOOKUP(MESACU[[#This Row],[PROVINCIA]],[1]!PROVINCIASCC[#Data],3,FALSE),VLOOKUP(MESACU[[#This Row],[PAIS]],'[1]Centros de coste'!$A$2:$D$204,3,FALSE))</f>
        <v>IBERICA IV</v>
      </c>
      <c r="Z5654" t="str">
        <f>IF(MESACU[[#This Row],[PAIS]]="ESPAÑA",VLOOKUP(MESACU[[#This Row],[PROVINCIA]],[1]!PROVINCIASCC[#Data],4,FALSE),VLOOKUP(MESACU[[#This Row],[PAIS]],'[1]Centros de coste'!$A$2:$D$204,4,FALSE))</f>
        <v>EUROPA</v>
      </c>
      <c r="AA5654" t="str">
        <f>IFERROR(LEFT(TRIM(MESACU[[#This Row],[CodigoArticulo]]),LEN(TRIM(MESACU[[#This Row],[CodigoArticulo]]))-4),"")</f>
        <v>AGXK</v>
      </c>
      <c r="AB5654" t="str">
        <f>IFERROR(VLOOKUP(MESACU[[#This Row],[CODIGOG]],[1]!FAMILIAS[#Data],5,FALSE),"")</f>
        <v>BIOFERTILIZERS</v>
      </c>
    </row>
    <row r="5655" spans="1:28" x14ac:dyDescent="0.35">
      <c r="A5655" t="s">
        <v>28</v>
      </c>
      <c r="B5655">
        <v>435</v>
      </c>
      <c r="C5655" t="s">
        <v>29</v>
      </c>
      <c r="D5655">
        <v>2026</v>
      </c>
      <c r="E5655">
        <v>5</v>
      </c>
      <c r="F5655" t="s">
        <v>53</v>
      </c>
      <c r="G5655">
        <v>346</v>
      </c>
      <c r="H5655" t="s">
        <v>54</v>
      </c>
      <c r="I5655">
        <v>0</v>
      </c>
      <c r="J5655">
        <v>0</v>
      </c>
      <c r="K5655">
        <v>38.143999999999998</v>
      </c>
      <c r="L5655">
        <v>0</v>
      </c>
      <c r="M5655">
        <v>0</v>
      </c>
      <c r="N5655">
        <v>0</v>
      </c>
      <c r="O5655">
        <v>32</v>
      </c>
      <c r="P5655" t="s">
        <v>55</v>
      </c>
      <c r="Q5655" t="s">
        <v>169</v>
      </c>
      <c r="R5655" t="s">
        <v>34</v>
      </c>
      <c r="S5655" t="s">
        <v>170</v>
      </c>
      <c r="T5655" t="s">
        <v>36</v>
      </c>
      <c r="U5655">
        <v>0</v>
      </c>
      <c r="V5655">
        <v>1280</v>
      </c>
      <c r="W5655">
        <v>3814.4</v>
      </c>
      <c r="X5655" t="str">
        <f>IF(MESACU[[#This Row],[PAIS]]="ESPAÑA",VLOOKUP(MESACU[[#This Row],[PROVINCIA]],[1]!PROVINCIASCC[#Data],2,FALSE),VLOOKUP(MESACU[[#This Row],[PAIS]],'[1]Centros de coste'!$A$2:$D$204,2,FALSE))</f>
        <v>C46 - IBERICA IV</v>
      </c>
      <c r="Y5655" t="str">
        <f>IF(MESACU[[#This Row],[PAIS]]="ESPAÑA",VLOOKUP(MESACU[[#This Row],[PROVINCIA]],[1]!PROVINCIASCC[#Data],3,FALSE),VLOOKUP(MESACU[[#This Row],[PAIS]],'[1]Centros de coste'!$A$2:$D$204,3,FALSE))</f>
        <v>IBERICA IV</v>
      </c>
      <c r="Z5655" t="str">
        <f>IF(MESACU[[#This Row],[PAIS]]="ESPAÑA",VLOOKUP(MESACU[[#This Row],[PROVINCIA]],[1]!PROVINCIASCC[#Data],4,FALSE),VLOOKUP(MESACU[[#This Row],[PAIS]],'[1]Centros de coste'!$A$2:$D$204,4,FALSE))</f>
        <v>EUROPA</v>
      </c>
      <c r="AA5655" t="str">
        <f>IFERROR(LEFT(TRIM(MESACU[[#This Row],[CodigoArticulo]]),LEN(TRIM(MESACU[[#This Row],[CodigoArticulo]]))-4),"")</f>
        <v>AGXK</v>
      </c>
      <c r="AB5655" t="str">
        <f>IFERROR(VLOOKUP(MESACU[[#This Row],[CODIGOG]],[1]!FAMILIAS[#Data],5,FALSE),"")</f>
        <v>BIOFERTILIZERS</v>
      </c>
    </row>
    <row r="5656" spans="1:28" x14ac:dyDescent="0.35">
      <c r="A5656" t="s">
        <v>28</v>
      </c>
      <c r="B5656">
        <v>435</v>
      </c>
      <c r="C5656" t="s">
        <v>29</v>
      </c>
      <c r="D5656">
        <v>2026</v>
      </c>
      <c r="E5656">
        <v>5</v>
      </c>
      <c r="F5656" t="s">
        <v>230</v>
      </c>
      <c r="G5656">
        <v>346</v>
      </c>
      <c r="H5656" t="s">
        <v>1072</v>
      </c>
      <c r="I5656">
        <v>0</v>
      </c>
      <c r="J5656">
        <v>0</v>
      </c>
      <c r="K5656">
        <v>15.08</v>
      </c>
      <c r="L5656">
        <v>0</v>
      </c>
      <c r="M5656">
        <v>0</v>
      </c>
      <c r="N5656">
        <v>0</v>
      </c>
      <c r="O5656">
        <v>3.12</v>
      </c>
      <c r="P5656" t="s">
        <v>287</v>
      </c>
      <c r="Q5656" t="s">
        <v>169</v>
      </c>
      <c r="R5656" t="s">
        <v>73</v>
      </c>
      <c r="S5656" t="s">
        <v>170</v>
      </c>
      <c r="T5656" t="s">
        <v>36</v>
      </c>
      <c r="U5656">
        <v>0</v>
      </c>
      <c r="V5656">
        <v>400</v>
      </c>
      <c r="W5656">
        <v>1508</v>
      </c>
      <c r="X5656" t="str">
        <f>IF(MESACU[[#This Row],[PAIS]]="ESPAÑA",VLOOKUP(MESACU[[#This Row],[PROVINCIA]],[1]!PROVINCIASCC[#Data],2,FALSE),VLOOKUP(MESACU[[#This Row],[PAIS]],'[1]Centros de coste'!$A$2:$D$204,2,FALSE))</f>
        <v>C46 - IBERICA IV</v>
      </c>
      <c r="Y5656" t="str">
        <f>IF(MESACU[[#This Row],[PAIS]]="ESPAÑA",VLOOKUP(MESACU[[#This Row],[PROVINCIA]],[1]!PROVINCIASCC[#Data],3,FALSE),VLOOKUP(MESACU[[#This Row],[PAIS]],'[1]Centros de coste'!$A$2:$D$204,3,FALSE))</f>
        <v>IBERICA IV</v>
      </c>
      <c r="Z5656" t="str">
        <f>IF(MESACU[[#This Row],[PAIS]]="ESPAÑA",VLOOKUP(MESACU[[#This Row],[PROVINCIA]],[1]!PROVINCIASCC[#Data],4,FALSE),VLOOKUP(MESACU[[#This Row],[PAIS]],'[1]Centros de coste'!$A$2:$D$204,4,FALSE))</f>
        <v>EUROPA</v>
      </c>
      <c r="AA5656" t="str">
        <f>IFERROR(LEFT(TRIM(MESACU[[#This Row],[CodigoArticulo]]),LEN(TRIM(MESACU[[#This Row],[CodigoArticulo]]))-4),"")</f>
        <v>SS</v>
      </c>
      <c r="AB5656" t="str">
        <f>IFERROR(VLOOKUP(MESACU[[#This Row],[CODIGOG]],[1]!FAMILIAS[#Data],5,FALSE),"")</f>
        <v>BIOFERTILIZERS</v>
      </c>
    </row>
    <row r="5657" spans="1:28" x14ac:dyDescent="0.35">
      <c r="A5657" t="s">
        <v>28</v>
      </c>
      <c r="B5657">
        <v>435</v>
      </c>
      <c r="C5657" t="s">
        <v>29</v>
      </c>
      <c r="D5657">
        <v>2026</v>
      </c>
      <c r="E5657">
        <v>5</v>
      </c>
      <c r="F5657" t="s">
        <v>79</v>
      </c>
      <c r="G5657">
        <v>346</v>
      </c>
      <c r="H5657" t="s">
        <v>1028</v>
      </c>
      <c r="I5657">
        <v>0</v>
      </c>
      <c r="J5657">
        <v>0</v>
      </c>
      <c r="K5657">
        <v>28.96</v>
      </c>
      <c r="L5657">
        <v>0</v>
      </c>
      <c r="M5657">
        <v>0</v>
      </c>
      <c r="N5657">
        <v>0</v>
      </c>
      <c r="O5657">
        <v>5.16</v>
      </c>
      <c r="P5657" t="s">
        <v>81</v>
      </c>
      <c r="Q5657" t="s">
        <v>169</v>
      </c>
      <c r="R5657" t="s">
        <v>73</v>
      </c>
      <c r="S5657" t="s">
        <v>170</v>
      </c>
      <c r="T5657" t="s">
        <v>36</v>
      </c>
      <c r="U5657">
        <v>0</v>
      </c>
      <c r="V5657">
        <v>800</v>
      </c>
      <c r="W5657">
        <v>2896</v>
      </c>
      <c r="X5657" t="str">
        <f>IF(MESACU[[#This Row],[PAIS]]="ESPAÑA",VLOOKUP(MESACU[[#This Row],[PROVINCIA]],[1]!PROVINCIASCC[#Data],2,FALSE),VLOOKUP(MESACU[[#This Row],[PAIS]],'[1]Centros de coste'!$A$2:$D$204,2,FALSE))</f>
        <v>C46 - IBERICA IV</v>
      </c>
      <c r="Y5657" t="str">
        <f>IF(MESACU[[#This Row],[PAIS]]="ESPAÑA",VLOOKUP(MESACU[[#This Row],[PROVINCIA]],[1]!PROVINCIASCC[#Data],3,FALSE),VLOOKUP(MESACU[[#This Row],[PAIS]],'[1]Centros de coste'!$A$2:$D$204,3,FALSE))</f>
        <v>IBERICA IV</v>
      </c>
      <c r="Z5657" t="str">
        <f>IF(MESACU[[#This Row],[PAIS]]="ESPAÑA",VLOOKUP(MESACU[[#This Row],[PROVINCIA]],[1]!PROVINCIASCC[#Data],4,FALSE),VLOOKUP(MESACU[[#This Row],[PAIS]],'[1]Centros de coste'!$A$2:$D$204,4,FALSE))</f>
        <v>EUROPA</v>
      </c>
      <c r="AA5657" t="str">
        <f>IFERROR(LEFT(TRIM(MESACU[[#This Row],[CodigoArticulo]]),LEN(TRIM(MESACU[[#This Row],[CodigoArticulo]]))-4),"")</f>
        <v>SS</v>
      </c>
      <c r="AB5657" t="str">
        <f>IFERROR(VLOOKUP(MESACU[[#This Row],[CODIGOG]],[1]!FAMILIAS[#Data],5,FALSE),"")</f>
        <v>BIOFERTILIZERS</v>
      </c>
    </row>
    <row r="5658" spans="1:28" x14ac:dyDescent="0.35">
      <c r="A5658" t="s">
        <v>28</v>
      </c>
      <c r="B5658">
        <v>435</v>
      </c>
      <c r="C5658" t="s">
        <v>29</v>
      </c>
      <c r="D5658">
        <v>2026</v>
      </c>
      <c r="E5658">
        <v>5</v>
      </c>
      <c r="F5658" t="s">
        <v>304</v>
      </c>
      <c r="G5658">
        <v>346</v>
      </c>
      <c r="H5658" t="s">
        <v>305</v>
      </c>
      <c r="I5658">
        <v>0</v>
      </c>
      <c r="J5658">
        <v>0</v>
      </c>
      <c r="K5658">
        <v>14.64</v>
      </c>
      <c r="L5658">
        <v>0</v>
      </c>
      <c r="M5658">
        <v>0</v>
      </c>
      <c r="N5658">
        <v>0</v>
      </c>
      <c r="O5658">
        <v>3.12</v>
      </c>
      <c r="P5658" t="s">
        <v>304</v>
      </c>
      <c r="Q5658" t="s">
        <v>169</v>
      </c>
      <c r="R5658" t="s">
        <v>73</v>
      </c>
      <c r="S5658" t="s">
        <v>170</v>
      </c>
      <c r="T5658" t="s">
        <v>36</v>
      </c>
      <c r="U5658">
        <v>0</v>
      </c>
      <c r="V5658">
        <v>400</v>
      </c>
      <c r="W5658">
        <v>1464</v>
      </c>
      <c r="X5658" t="str">
        <f>IF(MESACU[[#This Row],[PAIS]]="ESPAÑA",VLOOKUP(MESACU[[#This Row],[PROVINCIA]],[1]!PROVINCIASCC[#Data],2,FALSE),VLOOKUP(MESACU[[#This Row],[PAIS]],'[1]Centros de coste'!$A$2:$D$204,2,FALSE))</f>
        <v>C46 - IBERICA IV</v>
      </c>
      <c r="Y5658" t="str">
        <f>IF(MESACU[[#This Row],[PAIS]]="ESPAÑA",VLOOKUP(MESACU[[#This Row],[PROVINCIA]],[1]!PROVINCIASCC[#Data],3,FALSE),VLOOKUP(MESACU[[#This Row],[PAIS]],'[1]Centros de coste'!$A$2:$D$204,3,FALSE))</f>
        <v>IBERICA IV</v>
      </c>
      <c r="Z5658" t="str">
        <f>IF(MESACU[[#This Row],[PAIS]]="ESPAÑA",VLOOKUP(MESACU[[#This Row],[PROVINCIA]],[1]!PROVINCIASCC[#Data],4,FALSE),VLOOKUP(MESACU[[#This Row],[PAIS]],'[1]Centros de coste'!$A$2:$D$204,4,FALSE))</f>
        <v>EUROPA</v>
      </c>
      <c r="AA5658" t="str">
        <f>IFERROR(LEFT(TRIM(MESACU[[#This Row],[CodigoArticulo]]),LEN(TRIM(MESACU[[#This Row],[CodigoArticulo]]))-4),"")</f>
        <v>CALCIO</v>
      </c>
      <c r="AB5658" t="str">
        <f>IFERROR(VLOOKUP(MESACU[[#This Row],[CODIGOG]],[1]!FAMILIAS[#Data],5,FALSE),"")</f>
        <v>BIOFERTILIZERS</v>
      </c>
    </row>
    <row r="5659" spans="1:28" x14ac:dyDescent="0.35">
      <c r="A5659" t="s">
        <v>28</v>
      </c>
      <c r="B5659">
        <v>435</v>
      </c>
      <c r="C5659" t="s">
        <v>29</v>
      </c>
      <c r="D5659">
        <v>2026</v>
      </c>
      <c r="E5659">
        <v>5</v>
      </c>
      <c r="F5659" t="s">
        <v>242</v>
      </c>
      <c r="G5659">
        <v>346</v>
      </c>
      <c r="H5659" t="s">
        <v>243</v>
      </c>
      <c r="I5659">
        <v>0</v>
      </c>
      <c r="J5659">
        <v>0</v>
      </c>
      <c r="K5659">
        <v>28.24</v>
      </c>
      <c r="L5659">
        <v>0</v>
      </c>
      <c r="M5659">
        <v>0</v>
      </c>
      <c r="N5659">
        <v>0</v>
      </c>
      <c r="O5659">
        <v>5.16</v>
      </c>
      <c r="P5659" t="s">
        <v>242</v>
      </c>
      <c r="Q5659" t="s">
        <v>169</v>
      </c>
      <c r="R5659" t="s">
        <v>73</v>
      </c>
      <c r="S5659" t="s">
        <v>170</v>
      </c>
      <c r="T5659" t="s">
        <v>36</v>
      </c>
      <c r="U5659">
        <v>0</v>
      </c>
      <c r="V5659">
        <v>800</v>
      </c>
      <c r="W5659">
        <v>2824</v>
      </c>
      <c r="X5659" t="str">
        <f>IF(MESACU[[#This Row],[PAIS]]="ESPAÑA",VLOOKUP(MESACU[[#This Row],[PROVINCIA]],[1]!PROVINCIASCC[#Data],2,FALSE),VLOOKUP(MESACU[[#This Row],[PAIS]],'[1]Centros de coste'!$A$2:$D$204,2,FALSE))</f>
        <v>C46 - IBERICA IV</v>
      </c>
      <c r="Y5659" t="str">
        <f>IF(MESACU[[#This Row],[PAIS]]="ESPAÑA",VLOOKUP(MESACU[[#This Row],[PROVINCIA]],[1]!PROVINCIASCC[#Data],3,FALSE),VLOOKUP(MESACU[[#This Row],[PAIS]],'[1]Centros de coste'!$A$2:$D$204,3,FALSE))</f>
        <v>IBERICA IV</v>
      </c>
      <c r="Z5659" t="str">
        <f>IF(MESACU[[#This Row],[PAIS]]="ESPAÑA",VLOOKUP(MESACU[[#This Row],[PROVINCIA]],[1]!PROVINCIASCC[#Data],4,FALSE),VLOOKUP(MESACU[[#This Row],[PAIS]],'[1]Centros de coste'!$A$2:$D$204,4,FALSE))</f>
        <v>EUROPA</v>
      </c>
      <c r="AA5659" t="str">
        <f>IFERROR(LEFT(TRIM(MESACU[[#This Row],[CodigoArticulo]]),LEN(TRIM(MESACU[[#This Row],[CodigoArticulo]]))-4),"")</f>
        <v>CALCIO</v>
      </c>
      <c r="AB5659" t="str">
        <f>IFERROR(VLOOKUP(MESACU[[#This Row],[CODIGOG]],[1]!FAMILIAS[#Data],5,FALSE),"")</f>
        <v>BIOFERTILIZERS</v>
      </c>
    </row>
    <row r="5660" spans="1:28" x14ac:dyDescent="0.35">
      <c r="A5660" t="s">
        <v>28</v>
      </c>
      <c r="B5660">
        <v>435</v>
      </c>
      <c r="C5660" t="s">
        <v>29</v>
      </c>
      <c r="D5660">
        <v>2026</v>
      </c>
      <c r="E5660">
        <v>5</v>
      </c>
      <c r="F5660" t="s">
        <v>94</v>
      </c>
      <c r="G5660">
        <v>346</v>
      </c>
      <c r="H5660" t="s">
        <v>1053</v>
      </c>
      <c r="I5660">
        <v>0</v>
      </c>
      <c r="J5660">
        <v>0</v>
      </c>
      <c r="K5660">
        <v>9.3000000000000007</v>
      </c>
      <c r="L5660">
        <v>0</v>
      </c>
      <c r="M5660">
        <v>0</v>
      </c>
      <c r="N5660">
        <v>0</v>
      </c>
      <c r="O5660">
        <v>1.29</v>
      </c>
      <c r="P5660" t="s">
        <v>94</v>
      </c>
      <c r="Q5660" t="s">
        <v>169</v>
      </c>
      <c r="R5660" t="s">
        <v>73</v>
      </c>
      <c r="S5660" t="s">
        <v>170</v>
      </c>
      <c r="T5660" t="s">
        <v>36</v>
      </c>
      <c r="U5660">
        <v>0</v>
      </c>
      <c r="V5660">
        <v>200</v>
      </c>
      <c r="W5660">
        <v>930</v>
      </c>
      <c r="X5660" t="str">
        <f>IF(MESACU[[#This Row],[PAIS]]="ESPAÑA",VLOOKUP(MESACU[[#This Row],[PROVINCIA]],[1]!PROVINCIASCC[#Data],2,FALSE),VLOOKUP(MESACU[[#This Row],[PAIS]],'[1]Centros de coste'!$A$2:$D$204,2,FALSE))</f>
        <v>C46 - IBERICA IV</v>
      </c>
      <c r="Y5660" t="str">
        <f>IF(MESACU[[#This Row],[PAIS]]="ESPAÑA",VLOOKUP(MESACU[[#This Row],[PROVINCIA]],[1]!PROVINCIASCC[#Data],3,FALSE),VLOOKUP(MESACU[[#This Row],[PAIS]],'[1]Centros de coste'!$A$2:$D$204,3,FALSE))</f>
        <v>IBERICA IV</v>
      </c>
      <c r="Z5660" t="str">
        <f>IF(MESACU[[#This Row],[PAIS]]="ESPAÑA",VLOOKUP(MESACU[[#This Row],[PROVINCIA]],[1]!PROVINCIASCC[#Data],4,FALSE),VLOOKUP(MESACU[[#This Row],[PAIS]],'[1]Centros de coste'!$A$2:$D$204,4,FALSE))</f>
        <v>EUROPA</v>
      </c>
      <c r="AA5660" t="str">
        <f>IFERROR(LEFT(TRIM(MESACU[[#This Row],[CodigoArticulo]]),LEN(TRIM(MESACU[[#This Row],[CodigoArticulo]]))-4),"")</f>
        <v>A-50(2)</v>
      </c>
      <c r="AB5660" t="str">
        <f>IFERROR(VLOOKUP(MESACU[[#This Row],[CODIGOG]],[1]!FAMILIAS[#Data],5,FALSE),"")</f>
        <v>BIOSTIMULANTS</v>
      </c>
    </row>
    <row r="5661" spans="1:28" x14ac:dyDescent="0.35">
      <c r="A5661" t="s">
        <v>28</v>
      </c>
      <c r="B5661">
        <v>435</v>
      </c>
      <c r="C5661" t="s">
        <v>29</v>
      </c>
      <c r="D5661">
        <v>2026</v>
      </c>
      <c r="E5661">
        <v>5</v>
      </c>
      <c r="F5661" t="s">
        <v>126</v>
      </c>
      <c r="G5661">
        <v>346</v>
      </c>
      <c r="H5661" t="s">
        <v>999</v>
      </c>
      <c r="I5661">
        <v>0</v>
      </c>
      <c r="J5661">
        <v>0</v>
      </c>
      <c r="K5661">
        <v>17.850000000000001</v>
      </c>
      <c r="L5661">
        <v>0</v>
      </c>
      <c r="M5661">
        <v>0</v>
      </c>
      <c r="N5661">
        <v>0</v>
      </c>
      <c r="O5661">
        <v>2.93</v>
      </c>
      <c r="P5661" t="s">
        <v>126</v>
      </c>
      <c r="Q5661" t="s">
        <v>169</v>
      </c>
      <c r="R5661" t="s">
        <v>73</v>
      </c>
      <c r="S5661" t="s">
        <v>170</v>
      </c>
      <c r="T5661" t="s">
        <v>36</v>
      </c>
      <c r="U5661">
        <v>0</v>
      </c>
      <c r="V5661">
        <v>375</v>
      </c>
      <c r="W5661">
        <v>1785</v>
      </c>
      <c r="X5661" t="str">
        <f>IF(MESACU[[#This Row],[PAIS]]="ESPAÑA",VLOOKUP(MESACU[[#This Row],[PROVINCIA]],[1]!PROVINCIASCC[#Data],2,FALSE),VLOOKUP(MESACU[[#This Row],[PAIS]],'[1]Centros de coste'!$A$2:$D$204,2,FALSE))</f>
        <v>C46 - IBERICA IV</v>
      </c>
      <c r="Y5661" t="str">
        <f>IF(MESACU[[#This Row],[PAIS]]="ESPAÑA",VLOOKUP(MESACU[[#This Row],[PROVINCIA]],[1]!PROVINCIASCC[#Data],3,FALSE),VLOOKUP(MESACU[[#This Row],[PAIS]],'[1]Centros de coste'!$A$2:$D$204,3,FALSE))</f>
        <v>IBERICA IV</v>
      </c>
      <c r="Z5661" t="str">
        <f>IF(MESACU[[#This Row],[PAIS]]="ESPAÑA",VLOOKUP(MESACU[[#This Row],[PROVINCIA]],[1]!PROVINCIASCC[#Data],4,FALSE),VLOOKUP(MESACU[[#This Row],[PAIS]],'[1]Centros de coste'!$A$2:$D$204,4,FALSE))</f>
        <v>EUROPA</v>
      </c>
      <c r="AA5661" t="str">
        <f>IFERROR(LEFT(TRIM(MESACU[[#This Row],[CodigoArticulo]]),LEN(TRIM(MESACU[[#This Row],[CodigoArticulo]]))-4),"")</f>
        <v>A-50(2)</v>
      </c>
      <c r="AB5661" t="str">
        <f>IFERROR(VLOOKUP(MESACU[[#This Row],[CODIGOG]],[1]!FAMILIAS[#Data],5,FALSE),"")</f>
        <v>BIOSTIMULANTS</v>
      </c>
    </row>
    <row r="5662" spans="1:28" x14ac:dyDescent="0.35">
      <c r="A5662" t="s">
        <v>28</v>
      </c>
      <c r="B5662">
        <v>435</v>
      </c>
      <c r="C5662" t="s">
        <v>29</v>
      </c>
      <c r="D5662">
        <v>2026</v>
      </c>
      <c r="E5662">
        <v>5</v>
      </c>
      <c r="F5662" t="s">
        <v>79</v>
      </c>
      <c r="G5662">
        <v>346</v>
      </c>
      <c r="H5662" t="s">
        <v>1028</v>
      </c>
      <c r="I5662">
        <v>0</v>
      </c>
      <c r="J5662">
        <v>0</v>
      </c>
      <c r="K5662">
        <v>32.6</v>
      </c>
      <c r="L5662">
        <v>0</v>
      </c>
      <c r="M5662">
        <v>0</v>
      </c>
      <c r="N5662">
        <v>0</v>
      </c>
      <c r="O5662">
        <v>6.45</v>
      </c>
      <c r="P5662" t="s">
        <v>81</v>
      </c>
      <c r="Q5662" t="s">
        <v>169</v>
      </c>
      <c r="R5662" t="s">
        <v>73</v>
      </c>
      <c r="S5662" t="s">
        <v>170</v>
      </c>
      <c r="T5662" t="s">
        <v>36</v>
      </c>
      <c r="U5662">
        <v>0</v>
      </c>
      <c r="V5662">
        <v>1000</v>
      </c>
      <c r="W5662">
        <v>3260</v>
      </c>
      <c r="X5662" t="str">
        <f>IF(MESACU[[#This Row],[PAIS]]="ESPAÑA",VLOOKUP(MESACU[[#This Row],[PROVINCIA]],[1]!PROVINCIASCC[#Data],2,FALSE),VLOOKUP(MESACU[[#This Row],[PAIS]],'[1]Centros de coste'!$A$2:$D$204,2,FALSE))</f>
        <v>C46 - IBERICA IV</v>
      </c>
      <c r="Y5662" t="str">
        <f>IF(MESACU[[#This Row],[PAIS]]="ESPAÑA",VLOOKUP(MESACU[[#This Row],[PROVINCIA]],[1]!PROVINCIASCC[#Data],3,FALSE),VLOOKUP(MESACU[[#This Row],[PAIS]],'[1]Centros de coste'!$A$2:$D$204,3,FALSE))</f>
        <v>IBERICA IV</v>
      </c>
      <c r="Z5662" t="str">
        <f>IF(MESACU[[#This Row],[PAIS]]="ESPAÑA",VLOOKUP(MESACU[[#This Row],[PROVINCIA]],[1]!PROVINCIASCC[#Data],4,FALSE),VLOOKUP(MESACU[[#This Row],[PAIS]],'[1]Centros de coste'!$A$2:$D$204,4,FALSE))</f>
        <v>EUROPA</v>
      </c>
      <c r="AA5662" t="str">
        <f>IFERROR(LEFT(TRIM(MESACU[[#This Row],[CodigoArticulo]]),LEN(TRIM(MESACU[[#This Row],[CodigoArticulo]]))-4),"")</f>
        <v>SS</v>
      </c>
      <c r="AB5662" t="str">
        <f>IFERROR(VLOOKUP(MESACU[[#This Row],[CODIGOG]],[1]!FAMILIAS[#Data],5,FALSE),"")</f>
        <v>BIOFERTILIZERS</v>
      </c>
    </row>
    <row r="5663" spans="1:28" x14ac:dyDescent="0.35">
      <c r="A5663" t="s">
        <v>28</v>
      </c>
      <c r="B5663">
        <v>436</v>
      </c>
      <c r="C5663" t="s">
        <v>29</v>
      </c>
      <c r="D5663">
        <v>2026</v>
      </c>
      <c r="E5663">
        <v>5</v>
      </c>
      <c r="F5663" t="s">
        <v>53</v>
      </c>
      <c r="G5663">
        <v>372</v>
      </c>
      <c r="H5663" t="s">
        <v>54</v>
      </c>
      <c r="I5663">
        <v>0</v>
      </c>
      <c r="J5663">
        <v>0</v>
      </c>
      <c r="K5663">
        <v>42.368000000000002</v>
      </c>
      <c r="L5663">
        <v>21.184000000000001</v>
      </c>
      <c r="M5663">
        <v>0</v>
      </c>
      <c r="N5663">
        <v>0</v>
      </c>
      <c r="O5663">
        <v>16</v>
      </c>
      <c r="P5663" t="s">
        <v>53</v>
      </c>
      <c r="Q5663" t="s">
        <v>148</v>
      </c>
      <c r="R5663" t="s">
        <v>34</v>
      </c>
      <c r="S5663" t="s">
        <v>57</v>
      </c>
      <c r="T5663" t="s">
        <v>36</v>
      </c>
      <c r="U5663">
        <v>0</v>
      </c>
      <c r="V5663">
        <v>640</v>
      </c>
      <c r="W5663">
        <v>2118.4</v>
      </c>
      <c r="X5663" t="str">
        <f>IF(MESACU[[#This Row],[PAIS]]="ESPAÑA",VLOOKUP(MESACU[[#This Row],[PROVINCIA]],[1]!PROVINCIASCC[#Data],2,FALSE),VLOOKUP(MESACU[[#This Row],[PAIS]],'[1]Centros de coste'!$A$2:$D$204,2,FALSE))</f>
        <v>C44 - IBERICA II</v>
      </c>
      <c r="Y5663" t="str">
        <f>IF(MESACU[[#This Row],[PAIS]]="ESPAÑA",VLOOKUP(MESACU[[#This Row],[PROVINCIA]],[1]!PROVINCIASCC[#Data],3,FALSE),VLOOKUP(MESACU[[#This Row],[PAIS]],'[1]Centros de coste'!$A$2:$D$204,3,FALSE))</f>
        <v>IBERICA II</v>
      </c>
      <c r="Z5663" t="str">
        <f>IF(MESACU[[#This Row],[PAIS]]="ESPAÑA",VLOOKUP(MESACU[[#This Row],[PROVINCIA]],[1]!PROVINCIASCC[#Data],4,FALSE),VLOOKUP(MESACU[[#This Row],[PAIS]],'[1]Centros de coste'!$A$2:$D$204,4,FALSE))</f>
        <v>EUROPA</v>
      </c>
      <c r="AA5663" t="str">
        <f>IFERROR(LEFT(TRIM(MESACU[[#This Row],[CodigoArticulo]]),LEN(TRIM(MESACU[[#This Row],[CodigoArticulo]]))-4),"")</f>
        <v>AGXK</v>
      </c>
      <c r="AB5663" t="str">
        <f>IFERROR(VLOOKUP(MESACU[[#This Row],[CODIGOG]],[1]!FAMILIAS[#Data],5,FALSE),"")</f>
        <v>BIOFERTILIZERS</v>
      </c>
    </row>
    <row r="5664" spans="1:28" x14ac:dyDescent="0.35">
      <c r="A5664" t="s">
        <v>28</v>
      </c>
      <c r="B5664">
        <v>437</v>
      </c>
      <c r="C5664" t="s">
        <v>29</v>
      </c>
      <c r="D5664">
        <v>2026</v>
      </c>
      <c r="E5664">
        <v>5</v>
      </c>
      <c r="F5664" t="s">
        <v>53</v>
      </c>
      <c r="G5664">
        <v>373</v>
      </c>
      <c r="H5664" t="s">
        <v>54</v>
      </c>
      <c r="I5664">
        <v>0</v>
      </c>
      <c r="J5664">
        <v>0</v>
      </c>
      <c r="K5664">
        <v>21.184000000000001</v>
      </c>
      <c r="L5664">
        <v>10.592000000000001</v>
      </c>
      <c r="M5664">
        <v>0</v>
      </c>
      <c r="N5664">
        <v>0</v>
      </c>
      <c r="O5664">
        <v>8</v>
      </c>
      <c r="P5664" t="s">
        <v>53</v>
      </c>
      <c r="Q5664" t="s">
        <v>148</v>
      </c>
      <c r="R5664" t="s">
        <v>34</v>
      </c>
      <c r="S5664" t="s">
        <v>57</v>
      </c>
      <c r="T5664" t="s">
        <v>36</v>
      </c>
      <c r="U5664">
        <v>0</v>
      </c>
      <c r="V5664">
        <v>320</v>
      </c>
      <c r="W5664">
        <v>1059.2</v>
      </c>
      <c r="X5664" t="str">
        <f>IF(MESACU[[#This Row],[PAIS]]="ESPAÑA",VLOOKUP(MESACU[[#This Row],[PROVINCIA]],[1]!PROVINCIASCC[#Data],2,FALSE),VLOOKUP(MESACU[[#This Row],[PAIS]],'[1]Centros de coste'!$A$2:$D$204,2,FALSE))</f>
        <v>C44 - IBERICA II</v>
      </c>
      <c r="Y5664" t="str">
        <f>IF(MESACU[[#This Row],[PAIS]]="ESPAÑA",VLOOKUP(MESACU[[#This Row],[PROVINCIA]],[1]!PROVINCIASCC[#Data],3,FALSE),VLOOKUP(MESACU[[#This Row],[PAIS]],'[1]Centros de coste'!$A$2:$D$204,3,FALSE))</f>
        <v>IBERICA II</v>
      </c>
      <c r="Z5664" t="str">
        <f>IF(MESACU[[#This Row],[PAIS]]="ESPAÑA",VLOOKUP(MESACU[[#This Row],[PROVINCIA]],[1]!PROVINCIASCC[#Data],4,FALSE),VLOOKUP(MESACU[[#This Row],[PAIS]],'[1]Centros de coste'!$A$2:$D$204,4,FALSE))</f>
        <v>EUROPA</v>
      </c>
      <c r="AA5664" t="str">
        <f>IFERROR(LEFT(TRIM(MESACU[[#This Row],[CodigoArticulo]]),LEN(TRIM(MESACU[[#This Row],[CodigoArticulo]]))-4),"")</f>
        <v>AGXK</v>
      </c>
      <c r="AB5664" t="str">
        <f>IFERROR(VLOOKUP(MESACU[[#This Row],[CODIGOG]],[1]!FAMILIAS[#Data],5,FALSE),"")</f>
        <v>BIOFERTILIZERS</v>
      </c>
    </row>
    <row r="5665" spans="1:28" x14ac:dyDescent="0.35">
      <c r="A5665" t="s">
        <v>28</v>
      </c>
      <c r="B5665">
        <v>438</v>
      </c>
      <c r="C5665" t="s">
        <v>29</v>
      </c>
      <c r="D5665">
        <v>2026</v>
      </c>
      <c r="E5665">
        <v>5</v>
      </c>
      <c r="F5665" t="s">
        <v>162</v>
      </c>
      <c r="G5665">
        <v>447</v>
      </c>
      <c r="H5665" t="s">
        <v>163</v>
      </c>
      <c r="I5665">
        <v>0</v>
      </c>
      <c r="J5665">
        <v>0</v>
      </c>
      <c r="K5665">
        <v>238.08</v>
      </c>
      <c r="L5665">
        <v>0</v>
      </c>
      <c r="M5665">
        <v>0</v>
      </c>
      <c r="N5665">
        <v>0</v>
      </c>
      <c r="O5665">
        <v>16</v>
      </c>
      <c r="P5665" t="s">
        <v>162</v>
      </c>
      <c r="Q5665" t="s">
        <v>200</v>
      </c>
      <c r="R5665" t="s">
        <v>34</v>
      </c>
      <c r="S5665" t="s">
        <v>91</v>
      </c>
      <c r="T5665" t="s">
        <v>36</v>
      </c>
      <c r="U5665">
        <v>0</v>
      </c>
      <c r="V5665">
        <v>640</v>
      </c>
      <c r="W5665">
        <v>2380.8000000000002</v>
      </c>
      <c r="X5665" t="str">
        <f>IF(MESACU[[#This Row],[PAIS]]="ESPAÑA",VLOOKUP(MESACU[[#This Row],[PROVINCIA]],[1]!PROVINCIASCC[#Data],2,FALSE),VLOOKUP(MESACU[[#This Row],[PAIS]],'[1]Centros de coste'!$A$2:$D$204,2,FALSE))</f>
        <v>C44 - IBERICA II</v>
      </c>
      <c r="Y5665" t="str">
        <f>IF(MESACU[[#This Row],[PAIS]]="ESPAÑA",VLOOKUP(MESACU[[#This Row],[PROVINCIA]],[1]!PROVINCIASCC[#Data],3,FALSE),VLOOKUP(MESACU[[#This Row],[PAIS]],'[1]Centros de coste'!$A$2:$D$204,3,FALSE))</f>
        <v>IBERICA II</v>
      </c>
      <c r="Z5665" t="str">
        <f>IF(MESACU[[#This Row],[PAIS]]="ESPAÑA",VLOOKUP(MESACU[[#This Row],[PROVINCIA]],[1]!PROVINCIASCC[#Data],4,FALSE),VLOOKUP(MESACU[[#This Row],[PAIS]],'[1]Centros de coste'!$A$2:$D$204,4,FALSE))</f>
        <v>EUROPA</v>
      </c>
      <c r="AA5665" t="str">
        <f>IFERROR(LEFT(TRIM(MESACU[[#This Row],[CodigoArticulo]]),LEN(TRIM(MESACU[[#This Row],[CodigoArticulo]]))-4),"")</f>
        <v>C-CU</v>
      </c>
      <c r="AB5665" t="str">
        <f>IFERROR(VLOOKUP(MESACU[[#This Row],[CODIGOG]],[1]!FAMILIAS[#Data],5,FALSE),"")</f>
        <v>BIOCONTROL</v>
      </c>
    </row>
    <row r="5666" spans="1:28" x14ac:dyDescent="0.35">
      <c r="A5666" t="s">
        <v>28</v>
      </c>
      <c r="B5666">
        <v>439</v>
      </c>
      <c r="C5666" t="s">
        <v>29</v>
      </c>
      <c r="D5666">
        <v>2026</v>
      </c>
      <c r="E5666">
        <v>5</v>
      </c>
      <c r="F5666" t="s">
        <v>149</v>
      </c>
      <c r="G5666">
        <v>438</v>
      </c>
      <c r="H5666" t="s">
        <v>1007</v>
      </c>
      <c r="I5666">
        <v>0</v>
      </c>
      <c r="J5666">
        <v>0</v>
      </c>
      <c r="K5666">
        <v>1.58</v>
      </c>
      <c r="L5666">
        <v>0</v>
      </c>
      <c r="M5666">
        <v>0</v>
      </c>
      <c r="N5666">
        <v>0</v>
      </c>
      <c r="O5666">
        <v>0.2</v>
      </c>
      <c r="P5666" t="s">
        <v>149</v>
      </c>
      <c r="Q5666" t="s">
        <v>102</v>
      </c>
      <c r="R5666" t="s">
        <v>73</v>
      </c>
      <c r="S5666" t="s">
        <v>103</v>
      </c>
      <c r="T5666" t="s">
        <v>36</v>
      </c>
      <c r="U5666">
        <v>0</v>
      </c>
      <c r="V5666">
        <v>25</v>
      </c>
      <c r="W5666">
        <v>158</v>
      </c>
      <c r="X5666" t="str">
        <f>IF(MESACU[[#This Row],[PAIS]]="ESPAÑA",VLOOKUP(MESACU[[#This Row],[PROVINCIA]],[1]!PROVINCIASCC[#Data],2,FALSE),VLOOKUP(MESACU[[#This Row],[PAIS]],'[1]Centros de coste'!$A$2:$D$204,2,FALSE))</f>
        <v>C46 - IBERICA IV</v>
      </c>
      <c r="Y5666" t="str">
        <f>IF(MESACU[[#This Row],[PAIS]]="ESPAÑA",VLOOKUP(MESACU[[#This Row],[PROVINCIA]],[1]!PROVINCIASCC[#Data],3,FALSE),VLOOKUP(MESACU[[#This Row],[PAIS]],'[1]Centros de coste'!$A$2:$D$204,3,FALSE))</f>
        <v>IBERICA IV</v>
      </c>
      <c r="Z5666" t="str">
        <f>IF(MESACU[[#This Row],[PAIS]]="ESPAÑA",VLOOKUP(MESACU[[#This Row],[PROVINCIA]],[1]!PROVINCIASCC[#Data],4,FALSE),VLOOKUP(MESACU[[#This Row],[PAIS]],'[1]Centros de coste'!$A$2:$D$204,4,FALSE))</f>
        <v>EUROPA</v>
      </c>
      <c r="AA5666" t="str">
        <f>IFERROR(LEFT(TRIM(MESACU[[#This Row],[CodigoArticulo]]),LEN(TRIM(MESACU[[#This Row],[CodigoArticulo]]))-4),"")</f>
        <v>AGZNP</v>
      </c>
      <c r="AB5666" t="str">
        <f>IFERROR(VLOOKUP(MESACU[[#This Row],[CODIGOG]],[1]!FAMILIAS[#Data],5,FALSE),"")</f>
        <v>BIOFERTILIZERS</v>
      </c>
    </row>
    <row r="5667" spans="1:28" x14ac:dyDescent="0.35">
      <c r="A5667" t="s">
        <v>28</v>
      </c>
      <c r="B5667">
        <v>439</v>
      </c>
      <c r="C5667" t="s">
        <v>29</v>
      </c>
      <c r="D5667">
        <v>2026</v>
      </c>
      <c r="E5667">
        <v>5</v>
      </c>
      <c r="F5667" t="s">
        <v>30</v>
      </c>
      <c r="G5667">
        <v>438</v>
      </c>
      <c r="H5667" t="s">
        <v>31</v>
      </c>
      <c r="I5667">
        <v>0</v>
      </c>
      <c r="J5667">
        <v>0</v>
      </c>
      <c r="K5667">
        <v>5.58</v>
      </c>
      <c r="L5667">
        <v>0</v>
      </c>
      <c r="M5667">
        <v>0</v>
      </c>
      <c r="N5667">
        <v>0</v>
      </c>
      <c r="O5667">
        <v>3.36</v>
      </c>
      <c r="P5667" t="s">
        <v>30</v>
      </c>
      <c r="Q5667" t="s">
        <v>102</v>
      </c>
      <c r="R5667" t="s">
        <v>34</v>
      </c>
      <c r="S5667" t="s">
        <v>103</v>
      </c>
      <c r="T5667" t="s">
        <v>36</v>
      </c>
      <c r="U5667">
        <v>0</v>
      </c>
      <c r="V5667">
        <v>200</v>
      </c>
      <c r="W5667">
        <v>558</v>
      </c>
      <c r="X5667" t="str">
        <f>IF(MESACU[[#This Row],[PAIS]]="ESPAÑA",VLOOKUP(MESACU[[#This Row],[PROVINCIA]],[1]!PROVINCIASCC[#Data],2,FALSE),VLOOKUP(MESACU[[#This Row],[PAIS]],'[1]Centros de coste'!$A$2:$D$204,2,FALSE))</f>
        <v>C46 - IBERICA IV</v>
      </c>
      <c r="Y5667" t="str">
        <f>IF(MESACU[[#This Row],[PAIS]]="ESPAÑA",VLOOKUP(MESACU[[#This Row],[PROVINCIA]],[1]!PROVINCIASCC[#Data],3,FALSE),VLOOKUP(MESACU[[#This Row],[PAIS]],'[1]Centros de coste'!$A$2:$D$204,3,FALSE))</f>
        <v>IBERICA IV</v>
      </c>
      <c r="Z5667" t="str">
        <f>IF(MESACU[[#This Row],[PAIS]]="ESPAÑA",VLOOKUP(MESACU[[#This Row],[PROVINCIA]],[1]!PROVINCIASCC[#Data],4,FALSE),VLOOKUP(MESACU[[#This Row],[PAIS]],'[1]Centros de coste'!$A$2:$D$204,4,FALSE))</f>
        <v>EUROPA</v>
      </c>
      <c r="AA5667" t="str">
        <f>IFERROR(LEFT(TRIM(MESACU[[#This Row],[CodigoArticulo]]),LEN(TRIM(MESACU[[#This Row],[CodigoArticulo]]))-4),"")</f>
        <v>AGXK</v>
      </c>
      <c r="AB5667" t="str">
        <f>IFERROR(VLOOKUP(MESACU[[#This Row],[CODIGOG]],[1]!FAMILIAS[#Data],5,FALSE),"")</f>
        <v>BIOFERTILIZERS</v>
      </c>
    </row>
    <row r="5668" spans="1:28" x14ac:dyDescent="0.35">
      <c r="A5668" t="s">
        <v>28</v>
      </c>
      <c r="B5668">
        <v>439</v>
      </c>
      <c r="C5668" t="s">
        <v>29</v>
      </c>
      <c r="D5668">
        <v>2026</v>
      </c>
      <c r="E5668">
        <v>5</v>
      </c>
      <c r="F5668" t="s">
        <v>213</v>
      </c>
      <c r="G5668">
        <v>438</v>
      </c>
      <c r="H5668" t="s">
        <v>214</v>
      </c>
      <c r="I5668">
        <v>0</v>
      </c>
      <c r="J5668">
        <v>0</v>
      </c>
      <c r="K5668">
        <v>16.128</v>
      </c>
      <c r="L5668">
        <v>0</v>
      </c>
      <c r="M5668">
        <v>0</v>
      </c>
      <c r="N5668">
        <v>0</v>
      </c>
      <c r="O5668">
        <v>8</v>
      </c>
      <c r="P5668" t="s">
        <v>213</v>
      </c>
      <c r="Q5668" t="s">
        <v>102</v>
      </c>
      <c r="R5668" t="s">
        <v>34</v>
      </c>
      <c r="S5668" t="s">
        <v>103</v>
      </c>
      <c r="T5668" t="s">
        <v>36</v>
      </c>
      <c r="U5668">
        <v>0</v>
      </c>
      <c r="V5668">
        <v>320</v>
      </c>
      <c r="W5668">
        <v>1612.8</v>
      </c>
      <c r="X5668" t="str">
        <f>IF(MESACU[[#This Row],[PAIS]]="ESPAÑA",VLOOKUP(MESACU[[#This Row],[PROVINCIA]],[1]!PROVINCIASCC[#Data],2,FALSE),VLOOKUP(MESACU[[#This Row],[PAIS]],'[1]Centros de coste'!$A$2:$D$204,2,FALSE))</f>
        <v>C46 - IBERICA IV</v>
      </c>
      <c r="Y5668" t="str">
        <f>IF(MESACU[[#This Row],[PAIS]]="ESPAÑA",VLOOKUP(MESACU[[#This Row],[PROVINCIA]],[1]!PROVINCIASCC[#Data],3,FALSE),VLOOKUP(MESACU[[#This Row],[PAIS]],'[1]Centros de coste'!$A$2:$D$204,3,FALSE))</f>
        <v>IBERICA IV</v>
      </c>
      <c r="Z5668" t="str">
        <f>IF(MESACU[[#This Row],[PAIS]]="ESPAÑA",VLOOKUP(MESACU[[#This Row],[PROVINCIA]],[1]!PROVINCIASCC[#Data],4,FALSE),VLOOKUP(MESACU[[#This Row],[PAIS]],'[1]Centros de coste'!$A$2:$D$204,4,FALSE))</f>
        <v>EUROPA</v>
      </c>
      <c r="AA5668" t="str">
        <f>IFERROR(LEFT(TRIM(MESACU[[#This Row],[CodigoArticulo]]),LEN(TRIM(MESACU[[#This Row],[CodigoArticulo]]))-4),"")</f>
        <v>G3</v>
      </c>
      <c r="AB5668" t="str">
        <f>IFERROR(VLOOKUP(MESACU[[#This Row],[CODIGOG]],[1]!FAMILIAS[#Data],5,FALSE),"")</f>
        <v>BIOSTIMULANTS</v>
      </c>
    </row>
    <row r="5669" spans="1:28" x14ac:dyDescent="0.35">
      <c r="A5669" t="s">
        <v>28</v>
      </c>
      <c r="B5669">
        <v>440</v>
      </c>
      <c r="C5669" t="s">
        <v>29</v>
      </c>
      <c r="D5669">
        <v>2026</v>
      </c>
      <c r="E5669">
        <v>5</v>
      </c>
      <c r="F5669" t="s">
        <v>158</v>
      </c>
      <c r="G5669">
        <v>345</v>
      </c>
      <c r="H5669" t="s">
        <v>159</v>
      </c>
      <c r="I5669">
        <v>0</v>
      </c>
      <c r="J5669">
        <v>0</v>
      </c>
      <c r="K5669">
        <v>12.52</v>
      </c>
      <c r="L5669">
        <v>0</v>
      </c>
      <c r="M5669">
        <v>37.56</v>
      </c>
      <c r="N5669">
        <v>0</v>
      </c>
      <c r="O5669">
        <v>10</v>
      </c>
      <c r="P5669" t="s">
        <v>158</v>
      </c>
      <c r="Q5669" t="s">
        <v>186</v>
      </c>
      <c r="R5669" t="s">
        <v>34</v>
      </c>
      <c r="S5669" t="s">
        <v>170</v>
      </c>
      <c r="T5669" t="s">
        <v>36</v>
      </c>
      <c r="U5669">
        <v>0</v>
      </c>
      <c r="V5669">
        <v>400</v>
      </c>
      <c r="W5669">
        <v>1252</v>
      </c>
      <c r="X5669" t="str">
        <f>IF(MESACU[[#This Row],[PAIS]]="ESPAÑA",VLOOKUP(MESACU[[#This Row],[PROVINCIA]],[1]!PROVINCIASCC[#Data],2,FALSE),VLOOKUP(MESACU[[#This Row],[PAIS]],'[1]Centros de coste'!$A$2:$D$204,2,FALSE))</f>
        <v>C46 - IBERICA IV</v>
      </c>
      <c r="Y5669" t="str">
        <f>IF(MESACU[[#This Row],[PAIS]]="ESPAÑA",VLOOKUP(MESACU[[#This Row],[PROVINCIA]],[1]!PROVINCIASCC[#Data],3,FALSE),VLOOKUP(MESACU[[#This Row],[PAIS]],'[1]Centros de coste'!$A$2:$D$204,3,FALSE))</f>
        <v>IBERICA IV</v>
      </c>
      <c r="Z5669" t="str">
        <f>IF(MESACU[[#This Row],[PAIS]]="ESPAÑA",VLOOKUP(MESACU[[#This Row],[PROVINCIA]],[1]!PROVINCIASCC[#Data],4,FALSE),VLOOKUP(MESACU[[#This Row],[PAIS]],'[1]Centros de coste'!$A$2:$D$204,4,FALSE))</f>
        <v>EUROPA</v>
      </c>
      <c r="AA5669" t="str">
        <f>IFERROR(LEFT(TRIM(MESACU[[#This Row],[CodigoArticulo]]),LEN(TRIM(MESACU[[#This Row],[CodigoArticulo]]))-4),"")</f>
        <v>PT</v>
      </c>
      <c r="AB5669" t="str">
        <f>IFERROR(VLOOKUP(MESACU[[#This Row],[CODIGOG]],[1]!FAMILIAS[#Data],5,FALSE),"")</f>
        <v>BIOFERTILIZERS</v>
      </c>
    </row>
    <row r="5670" spans="1:28" x14ac:dyDescent="0.35">
      <c r="A5670" t="s">
        <v>28</v>
      </c>
      <c r="B5670">
        <v>440</v>
      </c>
      <c r="C5670" t="s">
        <v>29</v>
      </c>
      <c r="D5670">
        <v>2026</v>
      </c>
      <c r="E5670">
        <v>5</v>
      </c>
      <c r="F5670" t="s">
        <v>175</v>
      </c>
      <c r="G5670">
        <v>345</v>
      </c>
      <c r="H5670" t="s">
        <v>176</v>
      </c>
      <c r="I5670">
        <v>0</v>
      </c>
      <c r="J5670">
        <v>0</v>
      </c>
      <c r="K5670">
        <v>2.0339999999999998</v>
      </c>
      <c r="L5670">
        <v>0</v>
      </c>
      <c r="M5670">
        <v>6.1020000000000003</v>
      </c>
      <c r="N5670">
        <v>0</v>
      </c>
      <c r="O5670">
        <v>1.48</v>
      </c>
      <c r="P5670" t="s">
        <v>175</v>
      </c>
      <c r="Q5670" t="s">
        <v>186</v>
      </c>
      <c r="R5670" t="s">
        <v>34</v>
      </c>
      <c r="S5670" t="s">
        <v>170</v>
      </c>
      <c r="T5670" t="s">
        <v>36</v>
      </c>
      <c r="U5670">
        <v>0</v>
      </c>
      <c r="V5670">
        <v>60</v>
      </c>
      <c r="W5670">
        <v>203.4</v>
      </c>
      <c r="X5670" t="str">
        <f>IF(MESACU[[#This Row],[PAIS]]="ESPAÑA",VLOOKUP(MESACU[[#This Row],[PROVINCIA]],[1]!PROVINCIASCC[#Data],2,FALSE),VLOOKUP(MESACU[[#This Row],[PAIS]],'[1]Centros de coste'!$A$2:$D$204,2,FALSE))</f>
        <v>C46 - IBERICA IV</v>
      </c>
      <c r="Y5670" t="str">
        <f>IF(MESACU[[#This Row],[PAIS]]="ESPAÑA",VLOOKUP(MESACU[[#This Row],[PROVINCIA]],[1]!PROVINCIASCC[#Data],3,FALSE),VLOOKUP(MESACU[[#This Row],[PAIS]],'[1]Centros de coste'!$A$2:$D$204,3,FALSE))</f>
        <v>IBERICA IV</v>
      </c>
      <c r="Z5670" t="str">
        <f>IF(MESACU[[#This Row],[PAIS]]="ESPAÑA",VLOOKUP(MESACU[[#This Row],[PROVINCIA]],[1]!PROVINCIASCC[#Data],4,FALSE),VLOOKUP(MESACU[[#This Row],[PAIS]],'[1]Centros de coste'!$A$2:$D$204,4,FALSE))</f>
        <v>EUROPA</v>
      </c>
      <c r="AA5670" t="str">
        <f>IFERROR(LEFT(TRIM(MESACU[[#This Row],[CodigoArticulo]]),LEN(TRIM(MESACU[[#This Row],[CodigoArticulo]]))-4),"")</f>
        <v>PT</v>
      </c>
      <c r="AB5670" t="str">
        <f>IFERROR(VLOOKUP(MESACU[[#This Row],[CODIGOG]],[1]!FAMILIAS[#Data],5,FALSE),"")</f>
        <v>BIOFERTILIZERS</v>
      </c>
    </row>
    <row r="5671" spans="1:28" x14ac:dyDescent="0.35">
      <c r="A5671" t="s">
        <v>28</v>
      </c>
      <c r="B5671">
        <v>440</v>
      </c>
      <c r="C5671" t="s">
        <v>29</v>
      </c>
      <c r="D5671">
        <v>2026</v>
      </c>
      <c r="E5671">
        <v>5</v>
      </c>
      <c r="F5671" t="s">
        <v>190</v>
      </c>
      <c r="G5671">
        <v>345</v>
      </c>
      <c r="H5671" t="s">
        <v>191</v>
      </c>
      <c r="I5671">
        <v>0</v>
      </c>
      <c r="J5671">
        <v>0</v>
      </c>
      <c r="K5671">
        <v>1.5840000000000001</v>
      </c>
      <c r="L5671">
        <v>0</v>
      </c>
      <c r="M5671">
        <v>4.7519999999999998</v>
      </c>
      <c r="N5671">
        <v>0</v>
      </c>
      <c r="O5671">
        <v>1.94</v>
      </c>
      <c r="P5671" t="s">
        <v>190</v>
      </c>
      <c r="Q5671" t="s">
        <v>186</v>
      </c>
      <c r="R5671" t="s">
        <v>34</v>
      </c>
      <c r="S5671" t="s">
        <v>170</v>
      </c>
      <c r="T5671" t="s">
        <v>36</v>
      </c>
      <c r="U5671">
        <v>0</v>
      </c>
      <c r="V5671">
        <v>36</v>
      </c>
      <c r="W5671">
        <v>158.4</v>
      </c>
      <c r="X5671" t="str">
        <f>IF(MESACU[[#This Row],[PAIS]]="ESPAÑA",VLOOKUP(MESACU[[#This Row],[PROVINCIA]],[1]!PROVINCIASCC[#Data],2,FALSE),VLOOKUP(MESACU[[#This Row],[PAIS]],'[1]Centros de coste'!$A$2:$D$204,2,FALSE))</f>
        <v>C46 - IBERICA IV</v>
      </c>
      <c r="Y5671" t="str">
        <f>IF(MESACU[[#This Row],[PAIS]]="ESPAÑA",VLOOKUP(MESACU[[#This Row],[PROVINCIA]],[1]!PROVINCIASCC[#Data],3,FALSE),VLOOKUP(MESACU[[#This Row],[PAIS]],'[1]Centros de coste'!$A$2:$D$204,3,FALSE))</f>
        <v>IBERICA IV</v>
      </c>
      <c r="Z5671" t="str">
        <f>IF(MESACU[[#This Row],[PAIS]]="ESPAÑA",VLOOKUP(MESACU[[#This Row],[PROVINCIA]],[1]!PROVINCIASCC[#Data],4,FALSE),VLOOKUP(MESACU[[#This Row],[PAIS]],'[1]Centros de coste'!$A$2:$D$204,4,FALSE))</f>
        <v>EUROPA</v>
      </c>
      <c r="AA5671" t="str">
        <f>IFERROR(LEFT(TRIM(MESACU[[#This Row],[CodigoArticulo]]),LEN(TRIM(MESACU[[#This Row],[CodigoArticulo]]))-4),"")</f>
        <v>PT</v>
      </c>
      <c r="AB5671" t="str">
        <f>IFERROR(VLOOKUP(MESACU[[#This Row],[CODIGOG]],[1]!FAMILIAS[#Data],5,FALSE),"")</f>
        <v>BIOFERTILIZERS</v>
      </c>
    </row>
    <row r="5672" spans="1:28" x14ac:dyDescent="0.35">
      <c r="A5672" t="s">
        <v>28</v>
      </c>
      <c r="B5672">
        <v>440</v>
      </c>
      <c r="C5672" t="s">
        <v>29</v>
      </c>
      <c r="D5672">
        <v>2026</v>
      </c>
      <c r="E5672">
        <v>5</v>
      </c>
      <c r="F5672" t="s">
        <v>302</v>
      </c>
      <c r="G5672">
        <v>345</v>
      </c>
      <c r="H5672" t="s">
        <v>303</v>
      </c>
      <c r="I5672">
        <v>0</v>
      </c>
      <c r="J5672">
        <v>0</v>
      </c>
      <c r="K5672">
        <v>1.98</v>
      </c>
      <c r="L5672">
        <v>0</v>
      </c>
      <c r="M5672">
        <v>5.94</v>
      </c>
      <c r="N5672">
        <v>0</v>
      </c>
      <c r="O5672">
        <v>0.84</v>
      </c>
      <c r="P5672" t="s">
        <v>302</v>
      </c>
      <c r="Q5672" t="s">
        <v>186</v>
      </c>
      <c r="R5672" t="s">
        <v>49</v>
      </c>
      <c r="S5672" t="s">
        <v>170</v>
      </c>
      <c r="T5672" t="s">
        <v>36</v>
      </c>
      <c r="U5672">
        <v>0</v>
      </c>
      <c r="V5672">
        <v>120</v>
      </c>
      <c r="W5672">
        <v>198</v>
      </c>
      <c r="X5672" t="str">
        <f>IF(MESACU[[#This Row],[PAIS]]="ESPAÑA",VLOOKUP(MESACU[[#This Row],[PROVINCIA]],[1]!PROVINCIASCC[#Data],2,FALSE),VLOOKUP(MESACU[[#This Row],[PAIS]],'[1]Centros de coste'!$A$2:$D$204,2,FALSE))</f>
        <v>C46 - IBERICA IV</v>
      </c>
      <c r="Y5672" t="str">
        <f>IF(MESACU[[#This Row],[PAIS]]="ESPAÑA",VLOOKUP(MESACU[[#This Row],[PROVINCIA]],[1]!PROVINCIASCC[#Data],3,FALSE),VLOOKUP(MESACU[[#This Row],[PAIS]],'[1]Centros de coste'!$A$2:$D$204,3,FALSE))</f>
        <v>IBERICA IV</v>
      </c>
      <c r="Z5672" t="str">
        <f>IF(MESACU[[#This Row],[PAIS]]="ESPAÑA",VLOOKUP(MESACU[[#This Row],[PROVINCIA]],[1]!PROVINCIASCC[#Data],4,FALSE),VLOOKUP(MESACU[[#This Row],[PAIS]],'[1]Centros de coste'!$A$2:$D$204,4,FALSE))</f>
        <v>EUROPA</v>
      </c>
      <c r="AA5672" t="str">
        <f>IFERROR(LEFT(TRIM(MESACU[[#This Row],[CodigoArticulo]]),LEN(TRIM(MESACU[[#This Row],[CodigoArticulo]]))-4),"")</f>
        <v>WHITE</v>
      </c>
      <c r="AB5672" t="str">
        <f>IFERROR(VLOOKUP(MESACU[[#This Row],[CODIGOG]],[1]!FAMILIAS[#Data],5,FALSE),"")</f>
        <v>BIOCONTROL</v>
      </c>
    </row>
    <row r="5673" spans="1:28" x14ac:dyDescent="0.35">
      <c r="A5673" t="s">
        <v>28</v>
      </c>
      <c r="B5673">
        <v>440</v>
      </c>
      <c r="C5673" t="s">
        <v>29</v>
      </c>
      <c r="D5673">
        <v>2026</v>
      </c>
      <c r="E5673">
        <v>5</v>
      </c>
      <c r="F5673" t="s">
        <v>30</v>
      </c>
      <c r="G5673">
        <v>345</v>
      </c>
      <c r="H5673" t="s">
        <v>31</v>
      </c>
      <c r="I5673">
        <v>0</v>
      </c>
      <c r="J5673">
        <v>0</v>
      </c>
      <c r="K5673">
        <v>44.8</v>
      </c>
      <c r="L5673">
        <v>0</v>
      </c>
      <c r="M5673">
        <v>134.4</v>
      </c>
      <c r="N5673">
        <v>0</v>
      </c>
      <c r="O5673">
        <v>26.87</v>
      </c>
      <c r="P5673" t="s">
        <v>32</v>
      </c>
      <c r="Q5673" t="s">
        <v>186</v>
      </c>
      <c r="R5673" t="s">
        <v>34</v>
      </c>
      <c r="S5673" t="s">
        <v>170</v>
      </c>
      <c r="T5673" t="s">
        <v>36</v>
      </c>
      <c r="U5673">
        <v>0</v>
      </c>
      <c r="V5673">
        <v>1600</v>
      </c>
      <c r="W5673">
        <v>4480</v>
      </c>
      <c r="X5673" t="str">
        <f>IF(MESACU[[#This Row],[PAIS]]="ESPAÑA",VLOOKUP(MESACU[[#This Row],[PROVINCIA]],[1]!PROVINCIASCC[#Data],2,FALSE),VLOOKUP(MESACU[[#This Row],[PAIS]],'[1]Centros de coste'!$A$2:$D$204,2,FALSE))</f>
        <v>C46 - IBERICA IV</v>
      </c>
      <c r="Y5673" t="str">
        <f>IF(MESACU[[#This Row],[PAIS]]="ESPAÑA",VLOOKUP(MESACU[[#This Row],[PROVINCIA]],[1]!PROVINCIASCC[#Data],3,FALSE),VLOOKUP(MESACU[[#This Row],[PAIS]],'[1]Centros de coste'!$A$2:$D$204,3,FALSE))</f>
        <v>IBERICA IV</v>
      </c>
      <c r="Z5673" t="str">
        <f>IF(MESACU[[#This Row],[PAIS]]="ESPAÑA",VLOOKUP(MESACU[[#This Row],[PROVINCIA]],[1]!PROVINCIASCC[#Data],4,FALSE),VLOOKUP(MESACU[[#This Row],[PAIS]],'[1]Centros de coste'!$A$2:$D$204,4,FALSE))</f>
        <v>EUROPA</v>
      </c>
      <c r="AA5673" t="str">
        <f>IFERROR(LEFT(TRIM(MESACU[[#This Row],[CodigoArticulo]]),LEN(TRIM(MESACU[[#This Row],[CodigoArticulo]]))-4),"")</f>
        <v>AGXK</v>
      </c>
      <c r="AB5673" t="str">
        <f>IFERROR(VLOOKUP(MESACU[[#This Row],[CODIGOG]],[1]!FAMILIAS[#Data],5,FALSE),"")</f>
        <v>BIOFERTILIZERS</v>
      </c>
    </row>
    <row r="5674" spans="1:28" x14ac:dyDescent="0.35">
      <c r="A5674" t="s">
        <v>28</v>
      </c>
      <c r="B5674">
        <v>440</v>
      </c>
      <c r="C5674" t="s">
        <v>29</v>
      </c>
      <c r="D5674">
        <v>2026</v>
      </c>
      <c r="E5674">
        <v>5</v>
      </c>
      <c r="F5674" t="s">
        <v>30</v>
      </c>
      <c r="G5674">
        <v>345</v>
      </c>
      <c r="H5674" t="s">
        <v>31</v>
      </c>
      <c r="I5674">
        <v>0</v>
      </c>
      <c r="J5674">
        <v>0</v>
      </c>
      <c r="K5674">
        <v>67.2</v>
      </c>
      <c r="L5674">
        <v>0</v>
      </c>
      <c r="M5674">
        <v>201.6</v>
      </c>
      <c r="N5674">
        <v>0</v>
      </c>
      <c r="O5674">
        <v>40.31</v>
      </c>
      <c r="P5674" t="s">
        <v>32</v>
      </c>
      <c r="Q5674" t="s">
        <v>186</v>
      </c>
      <c r="R5674" t="s">
        <v>34</v>
      </c>
      <c r="S5674" t="s">
        <v>170</v>
      </c>
      <c r="T5674" t="s">
        <v>36</v>
      </c>
      <c r="U5674">
        <v>0</v>
      </c>
      <c r="V5674">
        <v>2400</v>
      </c>
      <c r="W5674">
        <v>6720</v>
      </c>
      <c r="X5674" t="str">
        <f>IF(MESACU[[#This Row],[PAIS]]="ESPAÑA",VLOOKUP(MESACU[[#This Row],[PROVINCIA]],[1]!PROVINCIASCC[#Data],2,FALSE),VLOOKUP(MESACU[[#This Row],[PAIS]],'[1]Centros de coste'!$A$2:$D$204,2,FALSE))</f>
        <v>C46 - IBERICA IV</v>
      </c>
      <c r="Y5674" t="str">
        <f>IF(MESACU[[#This Row],[PAIS]]="ESPAÑA",VLOOKUP(MESACU[[#This Row],[PROVINCIA]],[1]!PROVINCIASCC[#Data],3,FALSE),VLOOKUP(MESACU[[#This Row],[PAIS]],'[1]Centros de coste'!$A$2:$D$204,3,FALSE))</f>
        <v>IBERICA IV</v>
      </c>
      <c r="Z5674" t="str">
        <f>IF(MESACU[[#This Row],[PAIS]]="ESPAÑA",VLOOKUP(MESACU[[#This Row],[PROVINCIA]],[1]!PROVINCIASCC[#Data],4,FALSE),VLOOKUP(MESACU[[#This Row],[PAIS]],'[1]Centros de coste'!$A$2:$D$204,4,FALSE))</f>
        <v>EUROPA</v>
      </c>
      <c r="AA5674" t="str">
        <f>IFERROR(LEFT(TRIM(MESACU[[#This Row],[CodigoArticulo]]),LEN(TRIM(MESACU[[#This Row],[CodigoArticulo]]))-4),"")</f>
        <v>AGXK</v>
      </c>
      <c r="AB5674" t="str">
        <f>IFERROR(VLOOKUP(MESACU[[#This Row],[CODIGOG]],[1]!FAMILIAS[#Data],5,FALSE),"")</f>
        <v>BIOFERTILIZERS</v>
      </c>
    </row>
    <row r="5675" spans="1:28" x14ac:dyDescent="0.35">
      <c r="A5675" t="s">
        <v>28</v>
      </c>
      <c r="B5675">
        <v>440</v>
      </c>
      <c r="C5675" t="s">
        <v>29</v>
      </c>
      <c r="D5675">
        <v>2026</v>
      </c>
      <c r="E5675">
        <v>5</v>
      </c>
      <c r="F5675" t="s">
        <v>53</v>
      </c>
      <c r="G5675">
        <v>345</v>
      </c>
      <c r="H5675" t="s">
        <v>54</v>
      </c>
      <c r="I5675">
        <v>0</v>
      </c>
      <c r="J5675">
        <v>0</v>
      </c>
      <c r="K5675">
        <v>36.991999999999997</v>
      </c>
      <c r="L5675">
        <v>0</v>
      </c>
      <c r="M5675">
        <v>110.976</v>
      </c>
      <c r="N5675">
        <v>0</v>
      </c>
      <c r="O5675">
        <v>32</v>
      </c>
      <c r="P5675" t="s">
        <v>55</v>
      </c>
      <c r="Q5675" t="s">
        <v>186</v>
      </c>
      <c r="R5675" t="s">
        <v>34</v>
      </c>
      <c r="S5675" t="s">
        <v>170</v>
      </c>
      <c r="T5675" t="s">
        <v>36</v>
      </c>
      <c r="U5675">
        <v>0</v>
      </c>
      <c r="V5675">
        <v>1280</v>
      </c>
      <c r="W5675">
        <v>3699.2</v>
      </c>
      <c r="X5675" t="str">
        <f>IF(MESACU[[#This Row],[PAIS]]="ESPAÑA",VLOOKUP(MESACU[[#This Row],[PROVINCIA]],[1]!PROVINCIASCC[#Data],2,FALSE),VLOOKUP(MESACU[[#This Row],[PAIS]],'[1]Centros de coste'!$A$2:$D$204,2,FALSE))</f>
        <v>C46 - IBERICA IV</v>
      </c>
      <c r="Y5675" t="str">
        <f>IF(MESACU[[#This Row],[PAIS]]="ESPAÑA",VLOOKUP(MESACU[[#This Row],[PROVINCIA]],[1]!PROVINCIASCC[#Data],3,FALSE),VLOOKUP(MESACU[[#This Row],[PAIS]],'[1]Centros de coste'!$A$2:$D$204,3,FALSE))</f>
        <v>IBERICA IV</v>
      </c>
      <c r="Z5675" t="str">
        <f>IF(MESACU[[#This Row],[PAIS]]="ESPAÑA",VLOOKUP(MESACU[[#This Row],[PROVINCIA]],[1]!PROVINCIASCC[#Data],4,FALSE),VLOOKUP(MESACU[[#This Row],[PAIS]],'[1]Centros de coste'!$A$2:$D$204,4,FALSE))</f>
        <v>EUROPA</v>
      </c>
      <c r="AA5675" t="str">
        <f>IFERROR(LEFT(TRIM(MESACU[[#This Row],[CodigoArticulo]]),LEN(TRIM(MESACU[[#This Row],[CodigoArticulo]]))-4),"")</f>
        <v>AGXK</v>
      </c>
      <c r="AB5675" t="str">
        <f>IFERROR(VLOOKUP(MESACU[[#This Row],[CODIGOG]],[1]!FAMILIAS[#Data],5,FALSE),"")</f>
        <v>BIOFERTILIZERS</v>
      </c>
    </row>
    <row r="5676" spans="1:28" x14ac:dyDescent="0.35">
      <c r="A5676" t="s">
        <v>28</v>
      </c>
      <c r="B5676">
        <v>440</v>
      </c>
      <c r="C5676" t="s">
        <v>29</v>
      </c>
      <c r="D5676">
        <v>2026</v>
      </c>
      <c r="E5676">
        <v>5</v>
      </c>
      <c r="F5676" t="s">
        <v>172</v>
      </c>
      <c r="G5676">
        <v>345</v>
      </c>
      <c r="H5676" t="s">
        <v>173</v>
      </c>
      <c r="I5676">
        <v>0</v>
      </c>
      <c r="J5676">
        <v>0</v>
      </c>
      <c r="K5676">
        <v>2.1696</v>
      </c>
      <c r="L5676">
        <v>0</v>
      </c>
      <c r="M5676">
        <v>6.5087999999999999</v>
      </c>
      <c r="N5676">
        <v>0</v>
      </c>
      <c r="O5676">
        <v>2.59</v>
      </c>
      <c r="P5676" t="s">
        <v>172</v>
      </c>
      <c r="Q5676" t="s">
        <v>186</v>
      </c>
      <c r="R5676" t="s">
        <v>34</v>
      </c>
      <c r="S5676" t="s">
        <v>170</v>
      </c>
      <c r="T5676" t="s">
        <v>36</v>
      </c>
      <c r="U5676">
        <v>0</v>
      </c>
      <c r="V5676">
        <v>48</v>
      </c>
      <c r="W5676">
        <v>216.96</v>
      </c>
      <c r="X5676" t="str">
        <f>IF(MESACU[[#This Row],[PAIS]]="ESPAÑA",VLOOKUP(MESACU[[#This Row],[PROVINCIA]],[1]!PROVINCIASCC[#Data],2,FALSE),VLOOKUP(MESACU[[#This Row],[PAIS]],'[1]Centros de coste'!$A$2:$D$204,2,FALSE))</f>
        <v>C46 - IBERICA IV</v>
      </c>
      <c r="Y5676" t="str">
        <f>IF(MESACU[[#This Row],[PAIS]]="ESPAÑA",VLOOKUP(MESACU[[#This Row],[PROVINCIA]],[1]!PROVINCIASCC[#Data],3,FALSE),VLOOKUP(MESACU[[#This Row],[PAIS]],'[1]Centros de coste'!$A$2:$D$204,3,FALSE))</f>
        <v>IBERICA IV</v>
      </c>
      <c r="Z5676" t="str">
        <f>IF(MESACU[[#This Row],[PAIS]]="ESPAÑA",VLOOKUP(MESACU[[#This Row],[PROVINCIA]],[1]!PROVINCIASCC[#Data],4,FALSE),VLOOKUP(MESACU[[#This Row],[PAIS]],'[1]Centros de coste'!$A$2:$D$204,4,FALSE))</f>
        <v>EUROPA</v>
      </c>
      <c r="AA5676" t="str">
        <f>IFERROR(LEFT(TRIM(MESACU[[#This Row],[CodigoArticulo]]),LEN(TRIM(MESACU[[#This Row],[CodigoArticulo]]))-4),"")</f>
        <v>B</v>
      </c>
      <c r="AB5676" t="str">
        <f>IFERROR(VLOOKUP(MESACU[[#This Row],[CODIGOG]],[1]!FAMILIAS[#Data],5,FALSE),"")</f>
        <v>BIOFERTILIZERS</v>
      </c>
    </row>
    <row r="5677" spans="1:28" x14ac:dyDescent="0.35">
      <c r="A5677" t="s">
        <v>28</v>
      </c>
      <c r="B5677">
        <v>440</v>
      </c>
      <c r="C5677" t="s">
        <v>29</v>
      </c>
      <c r="D5677">
        <v>2026</v>
      </c>
      <c r="E5677">
        <v>5</v>
      </c>
      <c r="F5677" t="s">
        <v>142</v>
      </c>
      <c r="G5677">
        <v>345</v>
      </c>
      <c r="H5677" t="s">
        <v>143</v>
      </c>
      <c r="I5677">
        <v>0</v>
      </c>
      <c r="J5677">
        <v>0</v>
      </c>
      <c r="K5677">
        <v>1.8420000000000001</v>
      </c>
      <c r="L5677">
        <v>0</v>
      </c>
      <c r="M5677">
        <v>5.5259999999999998</v>
      </c>
      <c r="N5677">
        <v>0</v>
      </c>
      <c r="O5677">
        <v>1.48</v>
      </c>
      <c r="P5677" t="s">
        <v>142</v>
      </c>
      <c r="Q5677" t="s">
        <v>186</v>
      </c>
      <c r="R5677" t="s">
        <v>34</v>
      </c>
      <c r="S5677" t="s">
        <v>170</v>
      </c>
      <c r="T5677" t="s">
        <v>36</v>
      </c>
      <c r="U5677">
        <v>0</v>
      </c>
      <c r="V5677">
        <v>60</v>
      </c>
      <c r="W5677">
        <v>184.2</v>
      </c>
      <c r="X5677" t="str">
        <f>IF(MESACU[[#This Row],[PAIS]]="ESPAÑA",VLOOKUP(MESACU[[#This Row],[PROVINCIA]],[1]!PROVINCIASCC[#Data],2,FALSE),VLOOKUP(MESACU[[#This Row],[PAIS]],'[1]Centros de coste'!$A$2:$D$204,2,FALSE))</f>
        <v>C46 - IBERICA IV</v>
      </c>
      <c r="Y5677" t="str">
        <f>IF(MESACU[[#This Row],[PAIS]]="ESPAÑA",VLOOKUP(MESACU[[#This Row],[PROVINCIA]],[1]!PROVINCIASCC[#Data],3,FALSE),VLOOKUP(MESACU[[#This Row],[PAIS]],'[1]Centros de coste'!$A$2:$D$204,3,FALSE))</f>
        <v>IBERICA IV</v>
      </c>
      <c r="Z5677" t="str">
        <f>IF(MESACU[[#This Row],[PAIS]]="ESPAÑA",VLOOKUP(MESACU[[#This Row],[PROVINCIA]],[1]!PROVINCIASCC[#Data],4,FALSE),VLOOKUP(MESACU[[#This Row],[PAIS]],'[1]Centros de coste'!$A$2:$D$204,4,FALSE))</f>
        <v>EUROPA</v>
      </c>
      <c r="AA5677" t="str">
        <f>IFERROR(LEFT(TRIM(MESACU[[#This Row],[CodigoArticulo]]),LEN(TRIM(MESACU[[#This Row],[CodigoArticulo]]))-4),"")</f>
        <v>B</v>
      </c>
      <c r="AB5677" t="str">
        <f>IFERROR(VLOOKUP(MESACU[[#This Row],[CODIGOG]],[1]!FAMILIAS[#Data],5,FALSE),"")</f>
        <v>BIOFERTILIZERS</v>
      </c>
    </row>
    <row r="5678" spans="1:28" x14ac:dyDescent="0.35">
      <c r="A5678" t="s">
        <v>28</v>
      </c>
      <c r="B5678">
        <v>440</v>
      </c>
      <c r="C5678" t="s">
        <v>29</v>
      </c>
      <c r="D5678">
        <v>2026</v>
      </c>
      <c r="E5678">
        <v>5</v>
      </c>
      <c r="F5678" t="s">
        <v>330</v>
      </c>
      <c r="G5678">
        <v>345</v>
      </c>
      <c r="H5678" t="s">
        <v>331</v>
      </c>
      <c r="I5678">
        <v>0</v>
      </c>
      <c r="J5678">
        <v>0</v>
      </c>
      <c r="K5678">
        <v>2.2704</v>
      </c>
      <c r="L5678">
        <v>0</v>
      </c>
      <c r="M5678">
        <v>6.8112000000000004</v>
      </c>
      <c r="N5678">
        <v>0</v>
      </c>
      <c r="O5678">
        <v>2.59</v>
      </c>
      <c r="P5678" t="s">
        <v>330</v>
      </c>
      <c r="Q5678" t="s">
        <v>186</v>
      </c>
      <c r="R5678" t="s">
        <v>34</v>
      </c>
      <c r="S5678" t="s">
        <v>170</v>
      </c>
      <c r="T5678" t="s">
        <v>36</v>
      </c>
      <c r="U5678">
        <v>0</v>
      </c>
      <c r="V5678">
        <v>48</v>
      </c>
      <c r="W5678">
        <v>227.04</v>
      </c>
      <c r="X5678" t="str">
        <f>IF(MESACU[[#This Row],[PAIS]]="ESPAÑA",VLOOKUP(MESACU[[#This Row],[PROVINCIA]],[1]!PROVINCIASCC[#Data],2,FALSE),VLOOKUP(MESACU[[#This Row],[PAIS]],'[1]Centros de coste'!$A$2:$D$204,2,FALSE))</f>
        <v>C46 - IBERICA IV</v>
      </c>
      <c r="Y5678" t="str">
        <f>IF(MESACU[[#This Row],[PAIS]]="ESPAÑA",VLOOKUP(MESACU[[#This Row],[PROVINCIA]],[1]!PROVINCIASCC[#Data],3,FALSE),VLOOKUP(MESACU[[#This Row],[PAIS]],'[1]Centros de coste'!$A$2:$D$204,3,FALSE))</f>
        <v>IBERICA IV</v>
      </c>
      <c r="Z5678" t="str">
        <f>IF(MESACU[[#This Row],[PAIS]]="ESPAÑA",VLOOKUP(MESACU[[#This Row],[PROVINCIA]],[1]!PROVINCIASCC[#Data],4,FALSE),VLOOKUP(MESACU[[#This Row],[PAIS]],'[1]Centros de coste'!$A$2:$D$204,4,FALSE))</f>
        <v>EUROPA</v>
      </c>
      <c r="AA5678" t="str">
        <f>IFERROR(LEFT(TRIM(MESACU[[#This Row],[CodigoArticulo]]),LEN(TRIM(MESACU[[#This Row],[CodigoArticulo]]))-4),"")</f>
        <v>C-CU</v>
      </c>
      <c r="AB5678" t="str">
        <f>IFERROR(VLOOKUP(MESACU[[#This Row],[CODIGOG]],[1]!FAMILIAS[#Data],5,FALSE),"")</f>
        <v>BIOCONTROL</v>
      </c>
    </row>
    <row r="5679" spans="1:28" x14ac:dyDescent="0.35">
      <c r="A5679" t="s">
        <v>28</v>
      </c>
      <c r="B5679">
        <v>440</v>
      </c>
      <c r="C5679" t="s">
        <v>29</v>
      </c>
      <c r="D5679">
        <v>2026</v>
      </c>
      <c r="E5679">
        <v>5</v>
      </c>
      <c r="F5679" t="s">
        <v>178</v>
      </c>
      <c r="G5679">
        <v>345</v>
      </c>
      <c r="H5679" t="s">
        <v>189</v>
      </c>
      <c r="I5679">
        <v>0</v>
      </c>
      <c r="J5679">
        <v>0</v>
      </c>
      <c r="K5679">
        <v>1.464</v>
      </c>
      <c r="L5679">
        <v>0</v>
      </c>
      <c r="M5679">
        <v>4.3920000000000003</v>
      </c>
      <c r="N5679">
        <v>0</v>
      </c>
      <c r="O5679">
        <v>0.98</v>
      </c>
      <c r="P5679" t="s">
        <v>178</v>
      </c>
      <c r="Q5679" t="s">
        <v>186</v>
      </c>
      <c r="R5679" t="s">
        <v>34</v>
      </c>
      <c r="S5679" t="s">
        <v>170</v>
      </c>
      <c r="T5679" t="s">
        <v>36</v>
      </c>
      <c r="U5679">
        <v>0</v>
      </c>
      <c r="V5679">
        <v>40</v>
      </c>
      <c r="W5679">
        <v>146.4</v>
      </c>
      <c r="X5679" t="str">
        <f>IF(MESACU[[#This Row],[PAIS]]="ESPAÑA",VLOOKUP(MESACU[[#This Row],[PROVINCIA]],[1]!PROVINCIASCC[#Data],2,FALSE),VLOOKUP(MESACU[[#This Row],[PAIS]],'[1]Centros de coste'!$A$2:$D$204,2,FALSE))</f>
        <v>C46 - IBERICA IV</v>
      </c>
      <c r="Y5679" t="str">
        <f>IF(MESACU[[#This Row],[PAIS]]="ESPAÑA",VLOOKUP(MESACU[[#This Row],[PROVINCIA]],[1]!PROVINCIASCC[#Data],3,FALSE),VLOOKUP(MESACU[[#This Row],[PAIS]],'[1]Centros de coste'!$A$2:$D$204,3,FALSE))</f>
        <v>IBERICA IV</v>
      </c>
      <c r="Z5679" t="str">
        <f>IF(MESACU[[#This Row],[PAIS]]="ESPAÑA",VLOOKUP(MESACU[[#This Row],[PROVINCIA]],[1]!PROVINCIASCC[#Data],4,FALSE),VLOOKUP(MESACU[[#This Row],[PAIS]],'[1]Centros de coste'!$A$2:$D$204,4,FALSE))</f>
        <v>EUROPA</v>
      </c>
      <c r="AA5679" t="str">
        <f>IFERROR(LEFT(TRIM(MESACU[[#This Row],[CodigoArticulo]]),LEN(TRIM(MESACU[[#This Row],[CodigoArticulo]]))-4),"")</f>
        <v>C-CU</v>
      </c>
      <c r="AB5679" t="str">
        <f>IFERROR(VLOOKUP(MESACU[[#This Row],[CODIGOG]],[1]!FAMILIAS[#Data],5,FALSE),"")</f>
        <v>BIOCONTROL</v>
      </c>
    </row>
    <row r="5680" spans="1:28" x14ac:dyDescent="0.35">
      <c r="A5680" t="s">
        <v>28</v>
      </c>
      <c r="B5680">
        <v>440</v>
      </c>
      <c r="C5680" t="s">
        <v>29</v>
      </c>
      <c r="D5680">
        <v>2026</v>
      </c>
      <c r="E5680">
        <v>5</v>
      </c>
      <c r="F5680" t="s">
        <v>39</v>
      </c>
      <c r="G5680">
        <v>345</v>
      </c>
      <c r="H5680" t="s">
        <v>40</v>
      </c>
      <c r="I5680">
        <v>0</v>
      </c>
      <c r="J5680">
        <v>0</v>
      </c>
      <c r="K5680">
        <v>5.56</v>
      </c>
      <c r="L5680">
        <v>0</v>
      </c>
      <c r="M5680">
        <v>16.68</v>
      </c>
      <c r="N5680">
        <v>0</v>
      </c>
      <c r="O5680">
        <v>4.92</v>
      </c>
      <c r="P5680" t="s">
        <v>39</v>
      </c>
      <c r="Q5680" t="s">
        <v>186</v>
      </c>
      <c r="R5680" t="s">
        <v>34</v>
      </c>
      <c r="S5680" t="s">
        <v>170</v>
      </c>
      <c r="T5680" t="s">
        <v>36</v>
      </c>
      <c r="U5680">
        <v>0</v>
      </c>
      <c r="V5680">
        <v>200</v>
      </c>
      <c r="W5680">
        <v>556</v>
      </c>
      <c r="X5680" t="str">
        <f>IF(MESACU[[#This Row],[PAIS]]="ESPAÑA",VLOOKUP(MESACU[[#This Row],[PROVINCIA]],[1]!PROVINCIASCC[#Data],2,FALSE),VLOOKUP(MESACU[[#This Row],[PAIS]],'[1]Centros de coste'!$A$2:$D$204,2,FALSE))</f>
        <v>C46 - IBERICA IV</v>
      </c>
      <c r="Y5680" t="str">
        <f>IF(MESACU[[#This Row],[PAIS]]="ESPAÑA",VLOOKUP(MESACU[[#This Row],[PROVINCIA]],[1]!PROVINCIASCC[#Data],3,FALSE),VLOOKUP(MESACU[[#This Row],[PAIS]],'[1]Centros de coste'!$A$2:$D$204,3,FALSE))</f>
        <v>IBERICA IV</v>
      </c>
      <c r="Z5680" t="str">
        <f>IF(MESACU[[#This Row],[PAIS]]="ESPAÑA",VLOOKUP(MESACU[[#This Row],[PROVINCIA]],[1]!PROVINCIASCC[#Data],4,FALSE),VLOOKUP(MESACU[[#This Row],[PAIS]],'[1]Centros de coste'!$A$2:$D$204,4,FALSE))</f>
        <v>EUROPA</v>
      </c>
      <c r="AA5680" t="str">
        <f>IFERROR(LEFT(TRIM(MESACU[[#This Row],[CodigoArticulo]]),LEN(TRIM(MESACU[[#This Row],[CodigoArticulo]]))-4),"")</f>
        <v>JF</v>
      </c>
      <c r="AB5680" t="str">
        <f>IFERROR(VLOOKUP(MESACU[[#This Row],[CODIGOG]],[1]!FAMILIAS[#Data],5,FALSE),"")</f>
        <v>BIOCONTROL</v>
      </c>
    </row>
    <row r="5681" spans="1:28" x14ac:dyDescent="0.35">
      <c r="A5681" t="s">
        <v>28</v>
      </c>
      <c r="B5681">
        <v>440</v>
      </c>
      <c r="C5681" t="s">
        <v>29</v>
      </c>
      <c r="D5681">
        <v>2026</v>
      </c>
      <c r="E5681">
        <v>5</v>
      </c>
      <c r="F5681" t="s">
        <v>41</v>
      </c>
      <c r="G5681">
        <v>345</v>
      </c>
      <c r="H5681" t="s">
        <v>42</v>
      </c>
      <c r="I5681">
        <v>0</v>
      </c>
      <c r="J5681">
        <v>0</v>
      </c>
      <c r="K5681">
        <v>1.8560000000000001</v>
      </c>
      <c r="L5681">
        <v>0</v>
      </c>
      <c r="M5681">
        <v>5.5679999999999996</v>
      </c>
      <c r="N5681">
        <v>0</v>
      </c>
      <c r="O5681">
        <v>2</v>
      </c>
      <c r="P5681" t="s">
        <v>41</v>
      </c>
      <c r="Q5681" t="s">
        <v>186</v>
      </c>
      <c r="R5681" t="s">
        <v>34</v>
      </c>
      <c r="S5681" t="s">
        <v>170</v>
      </c>
      <c r="T5681" t="s">
        <v>36</v>
      </c>
      <c r="U5681">
        <v>0</v>
      </c>
      <c r="V5681">
        <v>80</v>
      </c>
      <c r="W5681">
        <v>185.6</v>
      </c>
      <c r="X5681" t="str">
        <f>IF(MESACU[[#This Row],[PAIS]]="ESPAÑA",VLOOKUP(MESACU[[#This Row],[PROVINCIA]],[1]!PROVINCIASCC[#Data],2,FALSE),VLOOKUP(MESACU[[#This Row],[PAIS]],'[1]Centros de coste'!$A$2:$D$204,2,FALSE))</f>
        <v>C46 - IBERICA IV</v>
      </c>
      <c r="Y5681" t="str">
        <f>IF(MESACU[[#This Row],[PAIS]]="ESPAÑA",VLOOKUP(MESACU[[#This Row],[PROVINCIA]],[1]!PROVINCIASCC[#Data],3,FALSE),VLOOKUP(MESACU[[#This Row],[PAIS]],'[1]Centros de coste'!$A$2:$D$204,3,FALSE))</f>
        <v>IBERICA IV</v>
      </c>
      <c r="Z5681" t="str">
        <f>IF(MESACU[[#This Row],[PAIS]]="ESPAÑA",VLOOKUP(MESACU[[#This Row],[PROVINCIA]],[1]!PROVINCIASCC[#Data],4,FALSE),VLOOKUP(MESACU[[#This Row],[PAIS]],'[1]Centros de coste'!$A$2:$D$204,4,FALSE))</f>
        <v>EUROPA</v>
      </c>
      <c r="AA5681" t="str">
        <f>IFERROR(LEFT(TRIM(MESACU[[#This Row],[CodigoArticulo]]),LEN(TRIM(MESACU[[#This Row],[CodigoArticulo]]))-4),"")</f>
        <v>JF</v>
      </c>
      <c r="AB5681" t="str">
        <f>IFERROR(VLOOKUP(MESACU[[#This Row],[CODIGOG]],[1]!FAMILIAS[#Data],5,FALSE),"")</f>
        <v>BIOCONTROL</v>
      </c>
    </row>
    <row r="5682" spans="1:28" x14ac:dyDescent="0.35">
      <c r="A5682" t="s">
        <v>28</v>
      </c>
      <c r="B5682">
        <v>440</v>
      </c>
      <c r="C5682" t="s">
        <v>29</v>
      </c>
      <c r="D5682">
        <v>2026</v>
      </c>
      <c r="E5682">
        <v>5</v>
      </c>
      <c r="F5682" t="s">
        <v>41</v>
      </c>
      <c r="G5682">
        <v>345</v>
      </c>
      <c r="H5682" t="s">
        <v>42</v>
      </c>
      <c r="I5682">
        <v>0</v>
      </c>
      <c r="J5682">
        <v>0</v>
      </c>
      <c r="K5682">
        <v>27.84</v>
      </c>
      <c r="L5682">
        <v>0</v>
      </c>
      <c r="M5682">
        <v>83.52</v>
      </c>
      <c r="N5682">
        <v>0</v>
      </c>
      <c r="O5682">
        <v>30</v>
      </c>
      <c r="P5682" t="s">
        <v>41</v>
      </c>
      <c r="Q5682" t="s">
        <v>186</v>
      </c>
      <c r="R5682" t="s">
        <v>34</v>
      </c>
      <c r="S5682" t="s">
        <v>170</v>
      </c>
      <c r="T5682" t="s">
        <v>36</v>
      </c>
      <c r="U5682">
        <v>0</v>
      </c>
      <c r="V5682">
        <v>1200</v>
      </c>
      <c r="W5682">
        <v>2784</v>
      </c>
      <c r="X5682" t="str">
        <f>IF(MESACU[[#This Row],[PAIS]]="ESPAÑA",VLOOKUP(MESACU[[#This Row],[PROVINCIA]],[1]!PROVINCIASCC[#Data],2,FALSE),VLOOKUP(MESACU[[#This Row],[PAIS]],'[1]Centros de coste'!$A$2:$D$204,2,FALSE))</f>
        <v>C46 - IBERICA IV</v>
      </c>
      <c r="Y5682" t="str">
        <f>IF(MESACU[[#This Row],[PAIS]]="ESPAÑA",VLOOKUP(MESACU[[#This Row],[PROVINCIA]],[1]!PROVINCIASCC[#Data],3,FALSE),VLOOKUP(MESACU[[#This Row],[PAIS]],'[1]Centros de coste'!$A$2:$D$204,3,FALSE))</f>
        <v>IBERICA IV</v>
      </c>
      <c r="Z5682" t="str">
        <f>IF(MESACU[[#This Row],[PAIS]]="ESPAÑA",VLOOKUP(MESACU[[#This Row],[PROVINCIA]],[1]!PROVINCIASCC[#Data],4,FALSE),VLOOKUP(MESACU[[#This Row],[PAIS]],'[1]Centros de coste'!$A$2:$D$204,4,FALSE))</f>
        <v>EUROPA</v>
      </c>
      <c r="AA5682" t="str">
        <f>IFERROR(LEFT(TRIM(MESACU[[#This Row],[CodigoArticulo]]),LEN(TRIM(MESACU[[#This Row],[CodigoArticulo]]))-4),"")</f>
        <v>JF</v>
      </c>
      <c r="AB5682" t="str">
        <f>IFERROR(VLOOKUP(MESACU[[#This Row],[CODIGOG]],[1]!FAMILIAS[#Data],5,FALSE),"")</f>
        <v>BIOCONTROL</v>
      </c>
    </row>
    <row r="5683" spans="1:28" x14ac:dyDescent="0.35">
      <c r="A5683" t="s">
        <v>28</v>
      </c>
      <c r="B5683">
        <v>440</v>
      </c>
      <c r="C5683" t="s">
        <v>29</v>
      </c>
      <c r="D5683">
        <v>2026</v>
      </c>
      <c r="E5683">
        <v>5</v>
      </c>
      <c r="F5683" t="s">
        <v>69</v>
      </c>
      <c r="G5683">
        <v>345</v>
      </c>
      <c r="H5683" t="s">
        <v>70</v>
      </c>
      <c r="I5683">
        <v>0</v>
      </c>
      <c r="J5683">
        <v>0</v>
      </c>
      <c r="K5683">
        <v>17.72</v>
      </c>
      <c r="L5683">
        <v>0</v>
      </c>
      <c r="M5683">
        <v>53.16</v>
      </c>
      <c r="N5683">
        <v>0</v>
      </c>
      <c r="O5683">
        <v>10</v>
      </c>
      <c r="P5683" t="s">
        <v>69</v>
      </c>
      <c r="Q5683" t="s">
        <v>186</v>
      </c>
      <c r="R5683" t="s">
        <v>34</v>
      </c>
      <c r="S5683" t="s">
        <v>170</v>
      </c>
      <c r="T5683" t="s">
        <v>36</v>
      </c>
      <c r="U5683">
        <v>0</v>
      </c>
      <c r="V5683">
        <v>400</v>
      </c>
      <c r="W5683">
        <v>1772</v>
      </c>
      <c r="X5683" t="str">
        <f>IF(MESACU[[#This Row],[PAIS]]="ESPAÑA",VLOOKUP(MESACU[[#This Row],[PROVINCIA]],[1]!PROVINCIASCC[#Data],2,FALSE),VLOOKUP(MESACU[[#This Row],[PAIS]],'[1]Centros de coste'!$A$2:$D$204,2,FALSE))</f>
        <v>C46 - IBERICA IV</v>
      </c>
      <c r="Y5683" t="str">
        <f>IF(MESACU[[#This Row],[PAIS]]="ESPAÑA",VLOOKUP(MESACU[[#This Row],[PROVINCIA]],[1]!PROVINCIASCC[#Data],3,FALSE),VLOOKUP(MESACU[[#This Row],[PAIS]],'[1]Centros de coste'!$A$2:$D$204,3,FALSE))</f>
        <v>IBERICA IV</v>
      </c>
      <c r="Z5683" t="str">
        <f>IF(MESACU[[#This Row],[PAIS]]="ESPAÑA",VLOOKUP(MESACU[[#This Row],[PROVINCIA]],[1]!PROVINCIASCC[#Data],4,FALSE),VLOOKUP(MESACU[[#This Row],[PAIS]],'[1]Centros de coste'!$A$2:$D$204,4,FALSE))</f>
        <v>EUROPA</v>
      </c>
      <c r="AA5683" t="str">
        <f>IFERROR(LEFT(TRIM(MESACU[[#This Row],[CodigoArticulo]]),LEN(TRIM(MESACU[[#This Row],[CodigoArticulo]]))-4),"")</f>
        <v>AVAN</v>
      </c>
      <c r="AB5683" t="str">
        <f>IFERROR(VLOOKUP(MESACU[[#This Row],[CODIGOG]],[1]!FAMILIAS[#Data],5,FALSE),"")</f>
        <v>BIOSTIMULANTS</v>
      </c>
    </row>
    <row r="5684" spans="1:28" x14ac:dyDescent="0.35">
      <c r="A5684" t="s">
        <v>28</v>
      </c>
      <c r="B5684">
        <v>440</v>
      </c>
      <c r="C5684" t="s">
        <v>29</v>
      </c>
      <c r="D5684">
        <v>2026</v>
      </c>
      <c r="E5684">
        <v>5</v>
      </c>
      <c r="F5684" t="s">
        <v>108</v>
      </c>
      <c r="G5684">
        <v>345</v>
      </c>
      <c r="H5684" t="s">
        <v>998</v>
      </c>
      <c r="I5684">
        <v>0</v>
      </c>
      <c r="J5684">
        <v>0</v>
      </c>
      <c r="K5684">
        <v>15.4</v>
      </c>
      <c r="L5684">
        <v>0</v>
      </c>
      <c r="M5684">
        <v>46.2</v>
      </c>
      <c r="N5684">
        <v>0</v>
      </c>
      <c r="O5684">
        <v>4.8</v>
      </c>
      <c r="P5684" t="s">
        <v>108</v>
      </c>
      <c r="Q5684" t="s">
        <v>186</v>
      </c>
      <c r="R5684" t="s">
        <v>34</v>
      </c>
      <c r="S5684" t="s">
        <v>170</v>
      </c>
      <c r="T5684" t="s">
        <v>36</v>
      </c>
      <c r="U5684">
        <v>0</v>
      </c>
      <c r="V5684">
        <v>1000</v>
      </c>
      <c r="W5684">
        <v>1540</v>
      </c>
      <c r="X5684" t="str">
        <f>IF(MESACU[[#This Row],[PAIS]]="ESPAÑA",VLOOKUP(MESACU[[#This Row],[PROVINCIA]],[1]!PROVINCIASCC[#Data],2,FALSE),VLOOKUP(MESACU[[#This Row],[PAIS]],'[1]Centros de coste'!$A$2:$D$204,2,FALSE))</f>
        <v>C46 - IBERICA IV</v>
      </c>
      <c r="Y5684" t="str">
        <f>IF(MESACU[[#This Row],[PAIS]]="ESPAÑA",VLOOKUP(MESACU[[#This Row],[PROVINCIA]],[1]!PROVINCIASCC[#Data],3,FALSE),VLOOKUP(MESACU[[#This Row],[PAIS]],'[1]Centros de coste'!$A$2:$D$204,3,FALSE))</f>
        <v>IBERICA IV</v>
      </c>
      <c r="Z5684" t="str">
        <f>IF(MESACU[[#This Row],[PAIS]]="ESPAÑA",VLOOKUP(MESACU[[#This Row],[PROVINCIA]],[1]!PROVINCIASCC[#Data],4,FALSE),VLOOKUP(MESACU[[#This Row],[PAIS]],'[1]Centros de coste'!$A$2:$D$204,4,FALSE))</f>
        <v>EUROPA</v>
      </c>
      <c r="AA5684" t="str">
        <f>IFERROR(LEFT(TRIM(MESACU[[#This Row],[CodigoArticulo]]),LEN(TRIM(MESACU[[#This Row],[CodigoArticulo]]))-4),"")</f>
        <v>S</v>
      </c>
      <c r="AB5684" t="str">
        <f>IFERROR(VLOOKUP(MESACU[[#This Row],[CODIGOG]],[1]!FAMILIAS[#Data],5,FALSE),"")</f>
        <v>BIOFERTILIZERS</v>
      </c>
    </row>
    <row r="5685" spans="1:28" x14ac:dyDescent="0.35">
      <c r="A5685" t="s">
        <v>28</v>
      </c>
      <c r="B5685">
        <v>440</v>
      </c>
      <c r="C5685" t="s">
        <v>29</v>
      </c>
      <c r="D5685">
        <v>2026</v>
      </c>
      <c r="E5685">
        <v>5</v>
      </c>
      <c r="F5685" t="s">
        <v>164</v>
      </c>
      <c r="G5685">
        <v>345</v>
      </c>
      <c r="H5685" t="s">
        <v>996</v>
      </c>
      <c r="I5685">
        <v>0</v>
      </c>
      <c r="J5685">
        <v>0</v>
      </c>
      <c r="K5685">
        <v>11.327999999999999</v>
      </c>
      <c r="L5685">
        <v>0</v>
      </c>
      <c r="M5685">
        <v>33.984000000000002</v>
      </c>
      <c r="N5685">
        <v>0</v>
      </c>
      <c r="O5685">
        <v>16</v>
      </c>
      <c r="P5685" t="s">
        <v>164</v>
      </c>
      <c r="Q5685" t="s">
        <v>186</v>
      </c>
      <c r="R5685" t="s">
        <v>34</v>
      </c>
      <c r="S5685" t="s">
        <v>170</v>
      </c>
      <c r="T5685" t="s">
        <v>36</v>
      </c>
      <c r="U5685">
        <v>0</v>
      </c>
      <c r="V5685">
        <v>640</v>
      </c>
      <c r="W5685">
        <v>1132.8</v>
      </c>
      <c r="X5685" t="str">
        <f>IF(MESACU[[#This Row],[PAIS]]="ESPAÑA",VLOOKUP(MESACU[[#This Row],[PROVINCIA]],[1]!PROVINCIASCC[#Data],2,FALSE),VLOOKUP(MESACU[[#This Row],[PAIS]],'[1]Centros de coste'!$A$2:$D$204,2,FALSE))</f>
        <v>C46 - IBERICA IV</v>
      </c>
      <c r="Y5685" t="str">
        <f>IF(MESACU[[#This Row],[PAIS]]="ESPAÑA",VLOOKUP(MESACU[[#This Row],[PROVINCIA]],[1]!PROVINCIASCC[#Data],3,FALSE),VLOOKUP(MESACU[[#This Row],[PAIS]],'[1]Centros de coste'!$A$2:$D$204,3,FALSE))</f>
        <v>IBERICA IV</v>
      </c>
      <c r="Z5685" t="str">
        <f>IF(MESACU[[#This Row],[PAIS]]="ESPAÑA",VLOOKUP(MESACU[[#This Row],[PROVINCIA]],[1]!PROVINCIASCC[#Data],4,FALSE),VLOOKUP(MESACU[[#This Row],[PAIS]],'[1]Centros de coste'!$A$2:$D$204,4,FALSE))</f>
        <v>EUROPA</v>
      </c>
      <c r="AA5685" t="str">
        <f>IFERROR(LEFT(TRIM(MESACU[[#This Row],[CodigoArticulo]]),LEN(TRIM(MESACU[[#This Row],[CodigoArticulo]]))-4),"")</f>
        <v>S</v>
      </c>
      <c r="AB5685" t="str">
        <f>IFERROR(VLOOKUP(MESACU[[#This Row],[CODIGOG]],[1]!FAMILIAS[#Data],5,FALSE),"")</f>
        <v>BIOFERTILIZERS</v>
      </c>
    </row>
    <row r="5686" spans="1:28" x14ac:dyDescent="0.35">
      <c r="A5686" t="s">
        <v>28</v>
      </c>
      <c r="B5686">
        <v>441</v>
      </c>
      <c r="C5686" t="s">
        <v>29</v>
      </c>
      <c r="D5686">
        <v>2026</v>
      </c>
      <c r="E5686">
        <v>5</v>
      </c>
      <c r="F5686" t="s">
        <v>252</v>
      </c>
      <c r="G5686">
        <v>422</v>
      </c>
      <c r="H5686" t="s">
        <v>253</v>
      </c>
      <c r="I5686">
        <v>0</v>
      </c>
      <c r="J5686">
        <v>0</v>
      </c>
      <c r="K5686">
        <v>16.384</v>
      </c>
      <c r="L5686">
        <v>0</v>
      </c>
      <c r="M5686">
        <v>0</v>
      </c>
      <c r="N5686">
        <v>0</v>
      </c>
      <c r="O5686">
        <v>16</v>
      </c>
      <c r="P5686" t="s">
        <v>252</v>
      </c>
      <c r="Q5686" t="s">
        <v>82</v>
      </c>
      <c r="R5686" t="s">
        <v>34</v>
      </c>
      <c r="S5686" t="s">
        <v>50</v>
      </c>
      <c r="T5686" t="s">
        <v>36</v>
      </c>
      <c r="U5686">
        <v>0</v>
      </c>
      <c r="V5686">
        <v>640</v>
      </c>
      <c r="W5686">
        <v>1638.4</v>
      </c>
      <c r="X5686" t="str">
        <f>IF(MESACU[[#This Row],[PAIS]]="ESPAÑA",VLOOKUP(MESACU[[#This Row],[PROVINCIA]],[1]!PROVINCIASCC[#Data],2,FALSE),VLOOKUP(MESACU[[#This Row],[PAIS]],'[1]Centros de coste'!$A$2:$D$204,2,FALSE))</f>
        <v>C44 - IBERICA II</v>
      </c>
      <c r="Y5686" t="str">
        <f>IF(MESACU[[#This Row],[PAIS]]="ESPAÑA",VLOOKUP(MESACU[[#This Row],[PROVINCIA]],[1]!PROVINCIASCC[#Data],3,FALSE),VLOOKUP(MESACU[[#This Row],[PAIS]],'[1]Centros de coste'!$A$2:$D$204,3,FALSE))</f>
        <v>IBERICA II</v>
      </c>
      <c r="Z5686" t="str">
        <f>IF(MESACU[[#This Row],[PAIS]]="ESPAÑA",VLOOKUP(MESACU[[#This Row],[PROVINCIA]],[1]!PROVINCIASCC[#Data],4,FALSE),VLOOKUP(MESACU[[#This Row],[PAIS]],'[1]Centros de coste'!$A$2:$D$204,4,FALSE))</f>
        <v>EUROPA</v>
      </c>
      <c r="AA5686" t="str">
        <f>IFERROR(LEFT(TRIM(MESACU[[#This Row],[CodigoArticulo]]),LEN(TRIM(MESACU[[#This Row],[CodigoArticulo]]))-4),"")</f>
        <v>P-5X</v>
      </c>
      <c r="AB5686" t="str">
        <f>IFERROR(VLOOKUP(MESACU[[#This Row],[CODIGOG]],[1]!FAMILIAS[#Data],5,FALSE),"")</f>
        <v>BIOSTIMULANTS</v>
      </c>
    </row>
    <row r="5687" spans="1:28" x14ac:dyDescent="0.35">
      <c r="A5687" t="s">
        <v>28</v>
      </c>
      <c r="B5687">
        <v>442</v>
      </c>
      <c r="C5687" t="s">
        <v>29</v>
      </c>
      <c r="D5687">
        <v>2026</v>
      </c>
      <c r="E5687">
        <v>5</v>
      </c>
      <c r="F5687" t="s">
        <v>51</v>
      </c>
      <c r="G5687">
        <v>393</v>
      </c>
      <c r="H5687" t="s">
        <v>52</v>
      </c>
      <c r="I5687">
        <v>0</v>
      </c>
      <c r="J5687">
        <v>0</v>
      </c>
      <c r="K5687">
        <v>33.6</v>
      </c>
      <c r="L5687">
        <v>0</v>
      </c>
      <c r="M5687">
        <v>0</v>
      </c>
      <c r="N5687">
        <v>0</v>
      </c>
      <c r="O5687">
        <v>1.4</v>
      </c>
      <c r="P5687" t="s">
        <v>51</v>
      </c>
      <c r="Q5687" t="s">
        <v>407</v>
      </c>
      <c r="R5687" t="s">
        <v>49</v>
      </c>
      <c r="S5687" t="s">
        <v>343</v>
      </c>
      <c r="T5687" t="s">
        <v>36</v>
      </c>
      <c r="U5687">
        <v>0</v>
      </c>
      <c r="V5687">
        <v>200</v>
      </c>
      <c r="W5687">
        <v>336</v>
      </c>
      <c r="X5687" t="str">
        <f>IF(MESACU[[#This Row],[PAIS]]="ESPAÑA",VLOOKUP(MESACU[[#This Row],[PROVINCIA]],[1]!PROVINCIASCC[#Data],2,FALSE),VLOOKUP(MESACU[[#This Row],[PAIS]],'[1]Centros de coste'!$A$2:$D$204,2,FALSE))</f>
        <v>C45 - IBERICA III</v>
      </c>
      <c r="Y5687" t="str">
        <f>IF(MESACU[[#This Row],[PAIS]]="ESPAÑA",VLOOKUP(MESACU[[#This Row],[PROVINCIA]],[1]!PROVINCIASCC[#Data],3,FALSE),VLOOKUP(MESACU[[#This Row],[PAIS]],'[1]Centros de coste'!$A$2:$D$204,3,FALSE))</f>
        <v>IBERICA III</v>
      </c>
      <c r="Z5687" t="str">
        <f>IF(MESACU[[#This Row],[PAIS]]="ESPAÑA",VLOOKUP(MESACU[[#This Row],[PROVINCIA]],[1]!PROVINCIASCC[#Data],4,FALSE),VLOOKUP(MESACU[[#This Row],[PAIS]],'[1]Centros de coste'!$A$2:$D$204,4,FALSE))</f>
        <v>EUROPA</v>
      </c>
      <c r="AA5687" t="str">
        <f>IFERROR(LEFT(TRIM(MESACU[[#This Row],[CodigoArticulo]]),LEN(TRIM(MESACU[[#This Row],[CodigoArticulo]]))-4),"")</f>
        <v>AN</v>
      </c>
      <c r="AB5687" t="str">
        <f>IFERROR(VLOOKUP(MESACU[[#This Row],[CODIGOG]],[1]!FAMILIAS[#Data],5,FALSE),"")</f>
        <v>BIOFERTILIZERS</v>
      </c>
    </row>
    <row r="5688" spans="1:28" x14ac:dyDescent="0.35">
      <c r="A5688" t="s">
        <v>28</v>
      </c>
      <c r="B5688">
        <v>442</v>
      </c>
      <c r="C5688" t="s">
        <v>29</v>
      </c>
      <c r="D5688">
        <v>2026</v>
      </c>
      <c r="E5688">
        <v>5</v>
      </c>
      <c r="F5688" t="s">
        <v>175</v>
      </c>
      <c r="G5688">
        <v>393</v>
      </c>
      <c r="H5688" t="s">
        <v>176</v>
      </c>
      <c r="I5688">
        <v>0</v>
      </c>
      <c r="J5688">
        <v>0</v>
      </c>
      <c r="K5688">
        <v>35.200000000000003</v>
      </c>
      <c r="L5688">
        <v>0</v>
      </c>
      <c r="M5688">
        <v>0</v>
      </c>
      <c r="N5688">
        <v>0</v>
      </c>
      <c r="O5688">
        <v>2.46</v>
      </c>
      <c r="P5688" t="s">
        <v>175</v>
      </c>
      <c r="Q5688" t="s">
        <v>407</v>
      </c>
      <c r="R5688" t="s">
        <v>34</v>
      </c>
      <c r="S5688" t="s">
        <v>343</v>
      </c>
      <c r="T5688" t="s">
        <v>36</v>
      </c>
      <c r="U5688">
        <v>0</v>
      </c>
      <c r="V5688">
        <v>100</v>
      </c>
      <c r="W5688">
        <v>352</v>
      </c>
      <c r="X5688" t="str">
        <f>IF(MESACU[[#This Row],[PAIS]]="ESPAÑA",VLOOKUP(MESACU[[#This Row],[PROVINCIA]],[1]!PROVINCIASCC[#Data],2,FALSE),VLOOKUP(MESACU[[#This Row],[PAIS]],'[1]Centros de coste'!$A$2:$D$204,2,FALSE))</f>
        <v>C45 - IBERICA III</v>
      </c>
      <c r="Y5688" t="str">
        <f>IF(MESACU[[#This Row],[PAIS]]="ESPAÑA",VLOOKUP(MESACU[[#This Row],[PROVINCIA]],[1]!PROVINCIASCC[#Data],3,FALSE),VLOOKUP(MESACU[[#This Row],[PAIS]],'[1]Centros de coste'!$A$2:$D$204,3,FALSE))</f>
        <v>IBERICA III</v>
      </c>
      <c r="Z5688" t="str">
        <f>IF(MESACU[[#This Row],[PAIS]]="ESPAÑA",VLOOKUP(MESACU[[#This Row],[PROVINCIA]],[1]!PROVINCIASCC[#Data],4,FALSE),VLOOKUP(MESACU[[#This Row],[PAIS]],'[1]Centros de coste'!$A$2:$D$204,4,FALSE))</f>
        <v>EUROPA</v>
      </c>
      <c r="AA5688" t="str">
        <f>IFERROR(LEFT(TRIM(MESACU[[#This Row],[CodigoArticulo]]),LEN(TRIM(MESACU[[#This Row],[CodigoArticulo]]))-4),"")</f>
        <v>PT</v>
      </c>
      <c r="AB5688" t="str">
        <f>IFERROR(VLOOKUP(MESACU[[#This Row],[CODIGOG]],[1]!FAMILIAS[#Data],5,FALSE),"")</f>
        <v>BIOFERTILIZERS</v>
      </c>
    </row>
    <row r="5689" spans="1:28" x14ac:dyDescent="0.35">
      <c r="A5689" t="s">
        <v>28</v>
      </c>
      <c r="B5689">
        <v>442</v>
      </c>
      <c r="C5689" t="s">
        <v>29</v>
      </c>
      <c r="D5689">
        <v>2026</v>
      </c>
      <c r="E5689">
        <v>5</v>
      </c>
      <c r="F5689" t="s">
        <v>158</v>
      </c>
      <c r="G5689">
        <v>393</v>
      </c>
      <c r="H5689" t="s">
        <v>159</v>
      </c>
      <c r="I5689">
        <v>0</v>
      </c>
      <c r="J5689">
        <v>0</v>
      </c>
      <c r="K5689">
        <v>32.5</v>
      </c>
      <c r="L5689">
        <v>0</v>
      </c>
      <c r="M5689">
        <v>0</v>
      </c>
      <c r="N5689">
        <v>0</v>
      </c>
      <c r="O5689">
        <v>2.5</v>
      </c>
      <c r="P5689" t="s">
        <v>28</v>
      </c>
      <c r="Q5689" t="s">
        <v>407</v>
      </c>
      <c r="R5689" t="s">
        <v>34</v>
      </c>
      <c r="S5689" t="s">
        <v>343</v>
      </c>
      <c r="T5689" t="s">
        <v>36</v>
      </c>
      <c r="U5689">
        <v>0</v>
      </c>
      <c r="V5689">
        <v>100</v>
      </c>
      <c r="W5689">
        <v>325</v>
      </c>
      <c r="X5689" t="str">
        <f>IF(MESACU[[#This Row],[PAIS]]="ESPAÑA",VLOOKUP(MESACU[[#This Row],[PROVINCIA]],[1]!PROVINCIASCC[#Data],2,FALSE),VLOOKUP(MESACU[[#This Row],[PAIS]],'[1]Centros de coste'!$A$2:$D$204,2,FALSE))</f>
        <v>C45 - IBERICA III</v>
      </c>
      <c r="Y5689" t="str">
        <f>IF(MESACU[[#This Row],[PAIS]]="ESPAÑA",VLOOKUP(MESACU[[#This Row],[PROVINCIA]],[1]!PROVINCIASCC[#Data],3,FALSE),VLOOKUP(MESACU[[#This Row],[PAIS]],'[1]Centros de coste'!$A$2:$D$204,3,FALSE))</f>
        <v>IBERICA III</v>
      </c>
      <c r="Z5689" t="str">
        <f>IF(MESACU[[#This Row],[PAIS]]="ESPAÑA",VLOOKUP(MESACU[[#This Row],[PROVINCIA]],[1]!PROVINCIASCC[#Data],4,FALSE),VLOOKUP(MESACU[[#This Row],[PAIS]],'[1]Centros de coste'!$A$2:$D$204,4,FALSE))</f>
        <v>EUROPA</v>
      </c>
      <c r="AA5689" t="str">
        <f>IFERROR(LEFT(TRIM(MESACU[[#This Row],[CodigoArticulo]]),LEN(TRIM(MESACU[[#This Row],[CodigoArticulo]]))-4),"")</f>
        <v>PT</v>
      </c>
      <c r="AB5689" t="str">
        <f>IFERROR(VLOOKUP(MESACU[[#This Row],[CODIGOG]],[1]!FAMILIAS[#Data],5,FALSE),"")</f>
        <v>BIOFERTILIZERS</v>
      </c>
    </row>
    <row r="5690" spans="1:28" x14ac:dyDescent="0.35">
      <c r="A5690" t="s">
        <v>28</v>
      </c>
      <c r="B5690">
        <v>442</v>
      </c>
      <c r="C5690" t="s">
        <v>29</v>
      </c>
      <c r="D5690">
        <v>2026</v>
      </c>
      <c r="E5690">
        <v>5</v>
      </c>
      <c r="F5690" t="s">
        <v>58</v>
      </c>
      <c r="G5690">
        <v>393</v>
      </c>
      <c r="H5690" t="s">
        <v>59</v>
      </c>
      <c r="I5690">
        <v>0</v>
      </c>
      <c r="J5690">
        <v>0</v>
      </c>
      <c r="K5690">
        <v>38.520000000000003</v>
      </c>
      <c r="L5690">
        <v>0</v>
      </c>
      <c r="M5690">
        <v>0</v>
      </c>
      <c r="N5690">
        <v>0</v>
      </c>
      <c r="O5690">
        <v>2.95</v>
      </c>
      <c r="P5690" t="s">
        <v>28</v>
      </c>
      <c r="Q5690" t="s">
        <v>407</v>
      </c>
      <c r="R5690" t="s">
        <v>34</v>
      </c>
      <c r="S5690" t="s">
        <v>343</v>
      </c>
      <c r="T5690" t="s">
        <v>36</v>
      </c>
      <c r="U5690">
        <v>0</v>
      </c>
      <c r="V5690">
        <v>120</v>
      </c>
      <c r="W5690">
        <v>385.2</v>
      </c>
      <c r="X5690" t="str">
        <f>IF(MESACU[[#This Row],[PAIS]]="ESPAÑA",VLOOKUP(MESACU[[#This Row],[PROVINCIA]],[1]!PROVINCIASCC[#Data],2,FALSE),VLOOKUP(MESACU[[#This Row],[PAIS]],'[1]Centros de coste'!$A$2:$D$204,2,FALSE))</f>
        <v>C45 - IBERICA III</v>
      </c>
      <c r="Y5690" t="str">
        <f>IF(MESACU[[#This Row],[PAIS]]="ESPAÑA",VLOOKUP(MESACU[[#This Row],[PROVINCIA]],[1]!PROVINCIASCC[#Data],3,FALSE),VLOOKUP(MESACU[[#This Row],[PAIS]],'[1]Centros de coste'!$A$2:$D$204,3,FALSE))</f>
        <v>IBERICA III</v>
      </c>
      <c r="Z5690" t="str">
        <f>IF(MESACU[[#This Row],[PAIS]]="ESPAÑA",VLOOKUP(MESACU[[#This Row],[PROVINCIA]],[1]!PROVINCIASCC[#Data],4,FALSE),VLOOKUP(MESACU[[#This Row],[PAIS]],'[1]Centros de coste'!$A$2:$D$204,4,FALSE))</f>
        <v>EUROPA</v>
      </c>
      <c r="AA5690" t="str">
        <f>IFERROR(LEFT(TRIM(MESACU[[#This Row],[CodigoArticulo]]),LEN(TRIM(MESACU[[#This Row],[CodigoArticulo]]))-4),"")</f>
        <v>BROTA</v>
      </c>
      <c r="AB5690" t="str">
        <f>IFERROR(VLOOKUP(MESACU[[#This Row],[CODIGOG]],[1]!FAMILIAS[#Data],5,FALSE),"")</f>
        <v>BIOCONTROL</v>
      </c>
    </row>
    <row r="5691" spans="1:28" x14ac:dyDescent="0.35">
      <c r="A5691" t="s">
        <v>28</v>
      </c>
      <c r="B5691">
        <v>442</v>
      </c>
      <c r="C5691" t="s">
        <v>29</v>
      </c>
      <c r="D5691">
        <v>2026</v>
      </c>
      <c r="E5691">
        <v>5</v>
      </c>
      <c r="F5691" t="s">
        <v>58</v>
      </c>
      <c r="G5691">
        <v>393</v>
      </c>
      <c r="H5691" t="s">
        <v>59</v>
      </c>
      <c r="I5691">
        <v>0</v>
      </c>
      <c r="J5691">
        <v>0</v>
      </c>
      <c r="K5691">
        <v>64.2</v>
      </c>
      <c r="L5691">
        <v>0</v>
      </c>
      <c r="M5691">
        <v>0</v>
      </c>
      <c r="N5691">
        <v>0</v>
      </c>
      <c r="O5691">
        <v>4.92</v>
      </c>
      <c r="P5691" t="s">
        <v>28</v>
      </c>
      <c r="Q5691" t="s">
        <v>407</v>
      </c>
      <c r="R5691" t="s">
        <v>34</v>
      </c>
      <c r="S5691" t="s">
        <v>343</v>
      </c>
      <c r="T5691" t="s">
        <v>36</v>
      </c>
      <c r="U5691">
        <v>0</v>
      </c>
      <c r="V5691">
        <v>200</v>
      </c>
      <c r="W5691">
        <v>642</v>
      </c>
      <c r="X5691" t="str">
        <f>IF(MESACU[[#This Row],[PAIS]]="ESPAÑA",VLOOKUP(MESACU[[#This Row],[PROVINCIA]],[1]!PROVINCIASCC[#Data],2,FALSE),VLOOKUP(MESACU[[#This Row],[PAIS]],'[1]Centros de coste'!$A$2:$D$204,2,FALSE))</f>
        <v>C45 - IBERICA III</v>
      </c>
      <c r="Y5691" t="str">
        <f>IF(MESACU[[#This Row],[PAIS]]="ESPAÑA",VLOOKUP(MESACU[[#This Row],[PROVINCIA]],[1]!PROVINCIASCC[#Data],3,FALSE),VLOOKUP(MESACU[[#This Row],[PAIS]],'[1]Centros de coste'!$A$2:$D$204,3,FALSE))</f>
        <v>IBERICA III</v>
      </c>
      <c r="Z5691" t="str">
        <f>IF(MESACU[[#This Row],[PAIS]]="ESPAÑA",VLOOKUP(MESACU[[#This Row],[PROVINCIA]],[1]!PROVINCIASCC[#Data],4,FALSE),VLOOKUP(MESACU[[#This Row],[PAIS]],'[1]Centros de coste'!$A$2:$D$204,4,FALSE))</f>
        <v>EUROPA</v>
      </c>
      <c r="AA5691" t="str">
        <f>IFERROR(LEFT(TRIM(MESACU[[#This Row],[CodigoArticulo]]),LEN(TRIM(MESACU[[#This Row],[CodigoArticulo]]))-4),"")</f>
        <v>BROTA</v>
      </c>
      <c r="AB5691" t="str">
        <f>IFERROR(VLOOKUP(MESACU[[#This Row],[CODIGOG]],[1]!FAMILIAS[#Data],5,FALSE),"")</f>
        <v>BIOCONTROL</v>
      </c>
    </row>
    <row r="5692" spans="1:28" x14ac:dyDescent="0.35">
      <c r="A5692" t="s">
        <v>28</v>
      </c>
      <c r="B5692">
        <v>442</v>
      </c>
      <c r="C5692" t="s">
        <v>29</v>
      </c>
      <c r="D5692">
        <v>2026</v>
      </c>
      <c r="E5692">
        <v>5</v>
      </c>
      <c r="F5692" t="s">
        <v>556</v>
      </c>
      <c r="G5692">
        <v>393</v>
      </c>
      <c r="H5692" t="s">
        <v>987</v>
      </c>
      <c r="I5692">
        <v>0</v>
      </c>
      <c r="J5692">
        <v>0</v>
      </c>
      <c r="K5692">
        <v>18.399999999999999</v>
      </c>
      <c r="L5692">
        <v>0</v>
      </c>
      <c r="M5692">
        <v>0</v>
      </c>
      <c r="N5692">
        <v>0</v>
      </c>
      <c r="O5692">
        <v>0.98</v>
      </c>
      <c r="P5692" t="s">
        <v>556</v>
      </c>
      <c r="Q5692" t="s">
        <v>407</v>
      </c>
      <c r="R5692" t="s">
        <v>34</v>
      </c>
      <c r="S5692" t="s">
        <v>343</v>
      </c>
      <c r="T5692" t="s">
        <v>36</v>
      </c>
      <c r="U5692">
        <v>0</v>
      </c>
      <c r="V5692">
        <v>40</v>
      </c>
      <c r="W5692">
        <v>184</v>
      </c>
      <c r="X5692" t="str">
        <f>IF(MESACU[[#This Row],[PAIS]]="ESPAÑA",VLOOKUP(MESACU[[#This Row],[PROVINCIA]],[1]!PROVINCIASCC[#Data],2,FALSE),VLOOKUP(MESACU[[#This Row],[PAIS]],'[1]Centros de coste'!$A$2:$D$204,2,FALSE))</f>
        <v>C45 - IBERICA III</v>
      </c>
      <c r="Y5692" t="str">
        <f>IF(MESACU[[#This Row],[PAIS]]="ESPAÑA",VLOOKUP(MESACU[[#This Row],[PROVINCIA]],[1]!PROVINCIASCC[#Data],3,FALSE),VLOOKUP(MESACU[[#This Row],[PAIS]],'[1]Centros de coste'!$A$2:$D$204,3,FALSE))</f>
        <v>IBERICA III</v>
      </c>
      <c r="Z5692" t="str">
        <f>IF(MESACU[[#This Row],[PAIS]]="ESPAÑA",VLOOKUP(MESACU[[#This Row],[PROVINCIA]],[1]!PROVINCIASCC[#Data],4,FALSE),VLOOKUP(MESACU[[#This Row],[PAIS]],'[1]Centros de coste'!$A$2:$D$204,4,FALSE))</f>
        <v>EUROPA</v>
      </c>
      <c r="AA5692" t="str">
        <f>IFERROR(LEFT(TRIM(MESACU[[#This Row],[CodigoArticulo]]),LEN(TRIM(MESACU[[#This Row],[CodigoArticulo]]))-4),"")</f>
        <v>AGFEL</v>
      </c>
      <c r="AB5692" t="str">
        <f>IFERROR(VLOOKUP(MESACU[[#This Row],[CODIGOG]],[1]!FAMILIAS[#Data],5,FALSE),"")</f>
        <v>BIOFERTILIZERS</v>
      </c>
    </row>
    <row r="5693" spans="1:28" x14ac:dyDescent="0.35">
      <c r="A5693" t="s">
        <v>28</v>
      </c>
      <c r="B5693">
        <v>443</v>
      </c>
      <c r="C5693" t="s">
        <v>29</v>
      </c>
      <c r="D5693">
        <v>2026</v>
      </c>
      <c r="E5693">
        <v>5</v>
      </c>
      <c r="F5693" t="s">
        <v>158</v>
      </c>
      <c r="G5693">
        <v>398</v>
      </c>
      <c r="H5693" t="s">
        <v>159</v>
      </c>
      <c r="I5693">
        <v>0</v>
      </c>
      <c r="J5693">
        <v>0</v>
      </c>
      <c r="K5693">
        <v>208</v>
      </c>
      <c r="L5693">
        <v>0</v>
      </c>
      <c r="M5693">
        <v>0</v>
      </c>
      <c r="N5693">
        <v>0</v>
      </c>
      <c r="O5693">
        <v>16</v>
      </c>
      <c r="P5693" t="s">
        <v>160</v>
      </c>
      <c r="Q5693" t="s">
        <v>588</v>
      </c>
      <c r="R5693" t="s">
        <v>34</v>
      </c>
      <c r="S5693" t="s">
        <v>251</v>
      </c>
      <c r="T5693" t="s">
        <v>36</v>
      </c>
      <c r="U5693">
        <v>0</v>
      </c>
      <c r="V5693">
        <v>640</v>
      </c>
      <c r="W5693">
        <v>2080</v>
      </c>
      <c r="X5693" t="str">
        <f>IF(MESACU[[#This Row],[PAIS]]="ESPAÑA",VLOOKUP(MESACU[[#This Row],[PROVINCIA]],[1]!PROVINCIASCC[#Data],2,FALSE),VLOOKUP(MESACU[[#This Row],[PAIS]],'[1]Centros de coste'!$A$2:$D$204,2,FALSE))</f>
        <v>C45 - IBERICA III</v>
      </c>
      <c r="Y5693" t="str">
        <f>IF(MESACU[[#This Row],[PAIS]]="ESPAÑA",VLOOKUP(MESACU[[#This Row],[PROVINCIA]],[1]!PROVINCIASCC[#Data],3,FALSE),VLOOKUP(MESACU[[#This Row],[PAIS]],'[1]Centros de coste'!$A$2:$D$204,3,FALSE))</f>
        <v>IBERICA III</v>
      </c>
      <c r="Z5693" t="str">
        <f>IF(MESACU[[#This Row],[PAIS]]="ESPAÑA",VLOOKUP(MESACU[[#This Row],[PROVINCIA]],[1]!PROVINCIASCC[#Data],4,FALSE),VLOOKUP(MESACU[[#This Row],[PAIS]],'[1]Centros de coste'!$A$2:$D$204,4,FALSE))</f>
        <v>EUROPA</v>
      </c>
      <c r="AA5693" t="str">
        <f>IFERROR(LEFT(TRIM(MESACU[[#This Row],[CodigoArticulo]]),LEN(TRIM(MESACU[[#This Row],[CodigoArticulo]]))-4),"")</f>
        <v>PT</v>
      </c>
      <c r="AB5693" t="str">
        <f>IFERROR(VLOOKUP(MESACU[[#This Row],[CODIGOG]],[1]!FAMILIAS[#Data],5,FALSE),"")</f>
        <v>BIOFERTILIZERS</v>
      </c>
    </row>
    <row r="5694" spans="1:28" x14ac:dyDescent="0.35">
      <c r="A5694" t="s">
        <v>28</v>
      </c>
      <c r="B5694">
        <v>443</v>
      </c>
      <c r="C5694" t="s">
        <v>29</v>
      </c>
      <c r="D5694">
        <v>2026</v>
      </c>
      <c r="E5694">
        <v>5</v>
      </c>
      <c r="F5694" t="s">
        <v>954</v>
      </c>
      <c r="G5694">
        <v>398</v>
      </c>
      <c r="H5694" t="s">
        <v>1073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 t="s">
        <v>28</v>
      </c>
      <c r="Q5694" t="s">
        <v>588</v>
      </c>
      <c r="R5694" t="s">
        <v>28</v>
      </c>
      <c r="S5694" t="s">
        <v>251</v>
      </c>
      <c r="T5694" t="s">
        <v>36</v>
      </c>
      <c r="U5694">
        <v>0</v>
      </c>
      <c r="V5694">
        <v>0</v>
      </c>
      <c r="W5694">
        <v>0</v>
      </c>
      <c r="X5694" t="str">
        <f>IF(MESACU[[#This Row],[PAIS]]="ESPAÑA",VLOOKUP(MESACU[[#This Row],[PROVINCIA]],[1]!PROVINCIASCC[#Data],2,FALSE),VLOOKUP(MESACU[[#This Row],[PAIS]],'[1]Centros de coste'!$A$2:$D$204,2,FALSE))</f>
        <v>C45 - IBERICA III</v>
      </c>
      <c r="Y5694" t="str">
        <f>IF(MESACU[[#This Row],[PAIS]]="ESPAÑA",VLOOKUP(MESACU[[#This Row],[PROVINCIA]],[1]!PROVINCIASCC[#Data],3,FALSE),VLOOKUP(MESACU[[#This Row],[PAIS]],'[1]Centros de coste'!$A$2:$D$204,3,FALSE))</f>
        <v>IBERICA III</v>
      </c>
      <c r="Z5694" t="str">
        <f>IF(MESACU[[#This Row],[PAIS]]="ESPAÑA",VLOOKUP(MESACU[[#This Row],[PROVINCIA]],[1]!PROVINCIASCC[#Data],4,FALSE),VLOOKUP(MESACU[[#This Row],[PAIS]],'[1]Centros de coste'!$A$2:$D$204,4,FALSE))</f>
        <v>EUROPA</v>
      </c>
      <c r="AA5694" t="str">
        <f>IFERROR(LEFT(TRIM(MESACU[[#This Row],[CodigoArticulo]]),LEN(TRIM(MESACU[[#This Row],[CodigoArticulo]]))-4),"")</f>
        <v/>
      </c>
      <c r="AB5694" t="str">
        <f>IFERROR(VLOOKUP(MESACU[[#This Row],[CODIGOG]],[1]!FAMILIAS[#Data],5,FALSE),"")</f>
        <v/>
      </c>
    </row>
    <row r="5695" spans="1:28" x14ac:dyDescent="0.35">
      <c r="A5695" t="s">
        <v>28</v>
      </c>
      <c r="B5695">
        <v>444</v>
      </c>
      <c r="C5695" t="s">
        <v>29</v>
      </c>
      <c r="D5695">
        <v>2026</v>
      </c>
      <c r="E5695">
        <v>5</v>
      </c>
      <c r="F5695" t="s">
        <v>158</v>
      </c>
      <c r="G5695">
        <v>399</v>
      </c>
      <c r="H5695" t="s">
        <v>159</v>
      </c>
      <c r="I5695">
        <v>0</v>
      </c>
      <c r="J5695">
        <v>0</v>
      </c>
      <c r="K5695">
        <v>234</v>
      </c>
      <c r="L5695">
        <v>0</v>
      </c>
      <c r="M5695">
        <v>0</v>
      </c>
      <c r="N5695">
        <v>0</v>
      </c>
      <c r="O5695">
        <v>18</v>
      </c>
      <c r="P5695" t="s">
        <v>160</v>
      </c>
      <c r="Q5695" t="s">
        <v>588</v>
      </c>
      <c r="R5695" t="s">
        <v>34</v>
      </c>
      <c r="S5695" t="s">
        <v>343</v>
      </c>
      <c r="T5695" t="s">
        <v>36</v>
      </c>
      <c r="U5695">
        <v>0</v>
      </c>
      <c r="V5695">
        <v>720</v>
      </c>
      <c r="W5695">
        <v>2340</v>
      </c>
      <c r="X5695" t="str">
        <f>IF(MESACU[[#This Row],[PAIS]]="ESPAÑA",VLOOKUP(MESACU[[#This Row],[PROVINCIA]],[1]!PROVINCIASCC[#Data],2,FALSE),VLOOKUP(MESACU[[#This Row],[PAIS]],'[1]Centros de coste'!$A$2:$D$204,2,FALSE))</f>
        <v>C45 - IBERICA III</v>
      </c>
      <c r="Y5695" t="str">
        <f>IF(MESACU[[#This Row],[PAIS]]="ESPAÑA",VLOOKUP(MESACU[[#This Row],[PROVINCIA]],[1]!PROVINCIASCC[#Data],3,FALSE),VLOOKUP(MESACU[[#This Row],[PAIS]],'[1]Centros de coste'!$A$2:$D$204,3,FALSE))</f>
        <v>IBERICA III</v>
      </c>
      <c r="Z5695" t="str">
        <f>IF(MESACU[[#This Row],[PAIS]]="ESPAÑA",VLOOKUP(MESACU[[#This Row],[PROVINCIA]],[1]!PROVINCIASCC[#Data],4,FALSE),VLOOKUP(MESACU[[#This Row],[PAIS]],'[1]Centros de coste'!$A$2:$D$204,4,FALSE))</f>
        <v>EUROPA</v>
      </c>
      <c r="AA5695" t="str">
        <f>IFERROR(LEFT(TRIM(MESACU[[#This Row],[CodigoArticulo]]),LEN(TRIM(MESACU[[#This Row],[CodigoArticulo]]))-4),"")</f>
        <v>PT</v>
      </c>
      <c r="AB5695" t="str">
        <f>IFERROR(VLOOKUP(MESACU[[#This Row],[CODIGOG]],[1]!FAMILIAS[#Data],5,FALSE),"")</f>
        <v>BIOFERTILIZERS</v>
      </c>
    </row>
    <row r="5696" spans="1:28" x14ac:dyDescent="0.35">
      <c r="A5696" t="s">
        <v>28</v>
      </c>
      <c r="B5696">
        <v>444</v>
      </c>
      <c r="C5696" t="s">
        <v>29</v>
      </c>
      <c r="D5696">
        <v>2026</v>
      </c>
      <c r="E5696">
        <v>5</v>
      </c>
      <c r="F5696" t="s">
        <v>954</v>
      </c>
      <c r="G5696">
        <v>399</v>
      </c>
      <c r="H5696" t="s">
        <v>1074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  <c r="P5696" t="s">
        <v>954</v>
      </c>
      <c r="Q5696" t="s">
        <v>588</v>
      </c>
      <c r="R5696" t="s">
        <v>28</v>
      </c>
      <c r="S5696" t="s">
        <v>343</v>
      </c>
      <c r="T5696" t="s">
        <v>36</v>
      </c>
      <c r="U5696">
        <v>0</v>
      </c>
      <c r="V5696">
        <v>0</v>
      </c>
      <c r="W5696">
        <v>0</v>
      </c>
      <c r="X5696" t="str">
        <f>IF(MESACU[[#This Row],[PAIS]]="ESPAÑA",VLOOKUP(MESACU[[#This Row],[PROVINCIA]],[1]!PROVINCIASCC[#Data],2,FALSE),VLOOKUP(MESACU[[#This Row],[PAIS]],'[1]Centros de coste'!$A$2:$D$204,2,FALSE))</f>
        <v>C45 - IBERICA III</v>
      </c>
      <c r="Y5696" t="str">
        <f>IF(MESACU[[#This Row],[PAIS]]="ESPAÑA",VLOOKUP(MESACU[[#This Row],[PROVINCIA]],[1]!PROVINCIASCC[#Data],3,FALSE),VLOOKUP(MESACU[[#This Row],[PAIS]],'[1]Centros de coste'!$A$2:$D$204,3,FALSE))</f>
        <v>IBERICA III</v>
      </c>
      <c r="Z5696" t="str">
        <f>IF(MESACU[[#This Row],[PAIS]]="ESPAÑA",VLOOKUP(MESACU[[#This Row],[PROVINCIA]],[1]!PROVINCIASCC[#Data],4,FALSE),VLOOKUP(MESACU[[#This Row],[PAIS]],'[1]Centros de coste'!$A$2:$D$204,4,FALSE))</f>
        <v>EUROPA</v>
      </c>
      <c r="AA5696" t="str">
        <f>IFERROR(LEFT(TRIM(MESACU[[#This Row],[CodigoArticulo]]),LEN(TRIM(MESACU[[#This Row],[CodigoArticulo]]))-4),"")</f>
        <v/>
      </c>
      <c r="AB5696" t="str">
        <f>IFERROR(VLOOKUP(MESACU[[#This Row],[CODIGOG]],[1]!FAMILIAS[#Data],5,FALSE),"")</f>
        <v/>
      </c>
    </row>
    <row r="5697" spans="1:28" x14ac:dyDescent="0.35">
      <c r="A5697" t="s">
        <v>28</v>
      </c>
      <c r="B5697">
        <v>445</v>
      </c>
      <c r="C5697" t="s">
        <v>29</v>
      </c>
      <c r="D5697">
        <v>2026</v>
      </c>
      <c r="E5697">
        <v>5</v>
      </c>
      <c r="F5697" t="s">
        <v>46</v>
      </c>
      <c r="G5697">
        <v>388</v>
      </c>
      <c r="H5697" t="s">
        <v>47</v>
      </c>
      <c r="I5697">
        <v>0</v>
      </c>
      <c r="J5697">
        <v>0</v>
      </c>
      <c r="K5697">
        <v>11.08</v>
      </c>
      <c r="L5697">
        <v>0</v>
      </c>
      <c r="M5697">
        <v>0</v>
      </c>
      <c r="N5697">
        <v>0</v>
      </c>
      <c r="O5697">
        <v>1.8</v>
      </c>
      <c r="P5697" t="s">
        <v>46</v>
      </c>
      <c r="Q5697" t="s">
        <v>155</v>
      </c>
      <c r="R5697" t="s">
        <v>49</v>
      </c>
      <c r="S5697" t="s">
        <v>156</v>
      </c>
      <c r="T5697" t="s">
        <v>36</v>
      </c>
      <c r="U5697">
        <v>0</v>
      </c>
      <c r="V5697">
        <v>200</v>
      </c>
      <c r="W5697">
        <v>554</v>
      </c>
      <c r="X5697" t="str">
        <f>IF(MESACU[[#This Row],[PAIS]]="ESPAÑA",VLOOKUP(MESACU[[#This Row],[PROVINCIA]],[1]!PROVINCIASCC[#Data],2,FALSE),VLOOKUP(MESACU[[#This Row],[PAIS]],'[1]Centros de coste'!$A$2:$D$204,2,FALSE))</f>
        <v>C46 - IBERICA IV</v>
      </c>
      <c r="Y5697" t="str">
        <f>IF(MESACU[[#This Row],[PAIS]]="ESPAÑA",VLOOKUP(MESACU[[#This Row],[PROVINCIA]],[1]!PROVINCIASCC[#Data],3,FALSE),VLOOKUP(MESACU[[#This Row],[PAIS]],'[1]Centros de coste'!$A$2:$D$204,3,FALSE))</f>
        <v>IBERICA IV</v>
      </c>
      <c r="Z5697" t="str">
        <f>IF(MESACU[[#This Row],[PAIS]]="ESPAÑA",VLOOKUP(MESACU[[#This Row],[PROVINCIA]],[1]!PROVINCIASCC[#Data],4,FALSE),VLOOKUP(MESACU[[#This Row],[PAIS]],'[1]Centros de coste'!$A$2:$D$204,4,FALSE))</f>
        <v>EUROPA</v>
      </c>
      <c r="AA5697" t="str">
        <f>IFERROR(LEFT(TRIM(MESACU[[#This Row],[CodigoArticulo]]),LEN(TRIM(MESACU[[#This Row],[CodigoArticulo]]))-4),"")</f>
        <v>FTK</v>
      </c>
      <c r="AB5697" t="str">
        <f>IFERROR(VLOOKUP(MESACU[[#This Row],[CODIGOG]],[1]!FAMILIAS[#Data],5,FALSE),"")</f>
        <v>BIOCONTROL</v>
      </c>
    </row>
    <row r="5698" spans="1:28" x14ac:dyDescent="0.35">
      <c r="A5698" t="s">
        <v>28</v>
      </c>
      <c r="B5698">
        <v>446</v>
      </c>
      <c r="C5698" t="s">
        <v>29</v>
      </c>
      <c r="D5698">
        <v>2026</v>
      </c>
      <c r="E5698">
        <v>5</v>
      </c>
      <c r="F5698" t="s">
        <v>62</v>
      </c>
      <c r="G5698">
        <v>437</v>
      </c>
      <c r="H5698" t="s">
        <v>63</v>
      </c>
      <c r="I5698">
        <v>0</v>
      </c>
      <c r="J5698">
        <v>0</v>
      </c>
      <c r="K5698">
        <v>5.5140000000000002</v>
      </c>
      <c r="L5698">
        <v>0</v>
      </c>
      <c r="M5698">
        <v>0</v>
      </c>
      <c r="N5698">
        <v>0</v>
      </c>
      <c r="O5698">
        <v>1.48</v>
      </c>
      <c r="P5698" t="s">
        <v>62</v>
      </c>
      <c r="Q5698" t="s">
        <v>48</v>
      </c>
      <c r="R5698" t="s">
        <v>34</v>
      </c>
      <c r="S5698" t="s">
        <v>50</v>
      </c>
      <c r="T5698" t="s">
        <v>36</v>
      </c>
      <c r="U5698">
        <v>0</v>
      </c>
      <c r="V5698">
        <v>60</v>
      </c>
      <c r="W5698">
        <v>551.4</v>
      </c>
      <c r="X5698" t="str">
        <f>IF(MESACU[[#This Row],[PAIS]]="ESPAÑA",VLOOKUP(MESACU[[#This Row],[PROVINCIA]],[1]!PROVINCIASCC[#Data],2,FALSE),VLOOKUP(MESACU[[#This Row],[PAIS]],'[1]Centros de coste'!$A$2:$D$204,2,FALSE))</f>
        <v>C44 - IBERICA II</v>
      </c>
      <c r="Y5698" t="str">
        <f>IF(MESACU[[#This Row],[PAIS]]="ESPAÑA",VLOOKUP(MESACU[[#This Row],[PROVINCIA]],[1]!PROVINCIASCC[#Data],3,FALSE),VLOOKUP(MESACU[[#This Row],[PAIS]],'[1]Centros de coste'!$A$2:$D$204,3,FALSE))</f>
        <v>IBERICA II</v>
      </c>
      <c r="Z5698" t="str">
        <f>IF(MESACU[[#This Row],[PAIS]]="ESPAÑA",VLOOKUP(MESACU[[#This Row],[PROVINCIA]],[1]!PROVINCIASCC[#Data],4,FALSE),VLOOKUP(MESACU[[#This Row],[PAIS]],'[1]Centros de coste'!$A$2:$D$204,4,FALSE))</f>
        <v>EUROPA</v>
      </c>
      <c r="AA5698" t="str">
        <f>IFERROR(LEFT(TRIM(MESACU[[#This Row],[CodigoArticulo]]),LEN(TRIM(MESACU[[#This Row],[CodigoArticulo]]))-4),"")</f>
        <v>TRI</v>
      </c>
      <c r="AB5698" t="str">
        <f>IFERROR(VLOOKUP(MESACU[[#This Row],[CODIGOG]],[1]!FAMILIAS[#Data],5,FALSE),"")</f>
        <v>BIOSTIMULANTS</v>
      </c>
    </row>
    <row r="5699" spans="1:28" x14ac:dyDescent="0.35">
      <c r="A5699" t="s">
        <v>28</v>
      </c>
      <c r="B5699">
        <v>446</v>
      </c>
      <c r="C5699" t="s">
        <v>29</v>
      </c>
      <c r="D5699">
        <v>2026</v>
      </c>
      <c r="E5699">
        <v>5</v>
      </c>
      <c r="F5699" t="s">
        <v>175</v>
      </c>
      <c r="G5699">
        <v>437</v>
      </c>
      <c r="H5699" t="s">
        <v>176</v>
      </c>
      <c r="I5699">
        <v>0</v>
      </c>
      <c r="J5699">
        <v>0</v>
      </c>
      <c r="K5699">
        <v>3.27</v>
      </c>
      <c r="L5699">
        <v>0</v>
      </c>
      <c r="M5699">
        <v>0</v>
      </c>
      <c r="N5699">
        <v>0</v>
      </c>
      <c r="O5699">
        <v>2.46</v>
      </c>
      <c r="P5699" t="s">
        <v>175</v>
      </c>
      <c r="Q5699" t="s">
        <v>48</v>
      </c>
      <c r="R5699" t="s">
        <v>34</v>
      </c>
      <c r="S5699" t="s">
        <v>50</v>
      </c>
      <c r="T5699" t="s">
        <v>36</v>
      </c>
      <c r="U5699">
        <v>0</v>
      </c>
      <c r="V5699">
        <v>100</v>
      </c>
      <c r="W5699">
        <v>327</v>
      </c>
      <c r="X5699" t="str">
        <f>IF(MESACU[[#This Row],[PAIS]]="ESPAÑA",VLOOKUP(MESACU[[#This Row],[PROVINCIA]],[1]!PROVINCIASCC[#Data],2,FALSE),VLOOKUP(MESACU[[#This Row],[PAIS]],'[1]Centros de coste'!$A$2:$D$204,2,FALSE))</f>
        <v>C44 - IBERICA II</v>
      </c>
      <c r="Y5699" t="str">
        <f>IF(MESACU[[#This Row],[PAIS]]="ESPAÑA",VLOOKUP(MESACU[[#This Row],[PROVINCIA]],[1]!PROVINCIASCC[#Data],3,FALSE),VLOOKUP(MESACU[[#This Row],[PAIS]],'[1]Centros de coste'!$A$2:$D$204,3,FALSE))</f>
        <v>IBERICA II</v>
      </c>
      <c r="Z5699" t="str">
        <f>IF(MESACU[[#This Row],[PAIS]]="ESPAÑA",VLOOKUP(MESACU[[#This Row],[PROVINCIA]],[1]!PROVINCIASCC[#Data],4,FALSE),VLOOKUP(MESACU[[#This Row],[PAIS]],'[1]Centros de coste'!$A$2:$D$204,4,FALSE))</f>
        <v>EUROPA</v>
      </c>
      <c r="AA5699" t="str">
        <f>IFERROR(LEFT(TRIM(MESACU[[#This Row],[CodigoArticulo]]),LEN(TRIM(MESACU[[#This Row],[CodigoArticulo]]))-4),"")</f>
        <v>PT</v>
      </c>
      <c r="AB5699" t="str">
        <f>IFERROR(VLOOKUP(MESACU[[#This Row],[CODIGOG]],[1]!FAMILIAS[#Data],5,FALSE),"")</f>
        <v>BIOFERTILIZERS</v>
      </c>
    </row>
    <row r="5700" spans="1:28" x14ac:dyDescent="0.35">
      <c r="A5700" t="s">
        <v>28</v>
      </c>
      <c r="B5700">
        <v>446</v>
      </c>
      <c r="C5700" t="s">
        <v>29</v>
      </c>
      <c r="D5700">
        <v>2026</v>
      </c>
      <c r="E5700">
        <v>5</v>
      </c>
      <c r="F5700" t="s">
        <v>108</v>
      </c>
      <c r="G5700">
        <v>437</v>
      </c>
      <c r="H5700" t="s">
        <v>998</v>
      </c>
      <c r="I5700">
        <v>0</v>
      </c>
      <c r="J5700">
        <v>0</v>
      </c>
      <c r="K5700">
        <v>16.899999999999999</v>
      </c>
      <c r="L5700">
        <v>0</v>
      </c>
      <c r="M5700">
        <v>0</v>
      </c>
      <c r="N5700">
        <v>0</v>
      </c>
      <c r="O5700">
        <v>4.8</v>
      </c>
      <c r="P5700" t="s">
        <v>110</v>
      </c>
      <c r="Q5700" t="s">
        <v>48</v>
      </c>
      <c r="R5700" t="s">
        <v>34</v>
      </c>
      <c r="S5700" t="s">
        <v>50</v>
      </c>
      <c r="T5700" t="s">
        <v>36</v>
      </c>
      <c r="U5700">
        <v>0</v>
      </c>
      <c r="V5700">
        <v>1000</v>
      </c>
      <c r="W5700">
        <v>1690</v>
      </c>
      <c r="X5700" t="str">
        <f>IF(MESACU[[#This Row],[PAIS]]="ESPAÑA",VLOOKUP(MESACU[[#This Row],[PROVINCIA]],[1]!PROVINCIASCC[#Data],2,FALSE),VLOOKUP(MESACU[[#This Row],[PAIS]],'[1]Centros de coste'!$A$2:$D$204,2,FALSE))</f>
        <v>C44 - IBERICA II</v>
      </c>
      <c r="Y5700" t="str">
        <f>IF(MESACU[[#This Row],[PAIS]]="ESPAÑA",VLOOKUP(MESACU[[#This Row],[PROVINCIA]],[1]!PROVINCIASCC[#Data],3,FALSE),VLOOKUP(MESACU[[#This Row],[PAIS]],'[1]Centros de coste'!$A$2:$D$204,3,FALSE))</f>
        <v>IBERICA II</v>
      </c>
      <c r="Z5700" t="str">
        <f>IF(MESACU[[#This Row],[PAIS]]="ESPAÑA",VLOOKUP(MESACU[[#This Row],[PROVINCIA]],[1]!PROVINCIASCC[#Data],4,FALSE),VLOOKUP(MESACU[[#This Row],[PAIS]],'[1]Centros de coste'!$A$2:$D$204,4,FALSE))</f>
        <v>EUROPA</v>
      </c>
      <c r="AA5700" t="str">
        <f>IFERROR(LEFT(TRIM(MESACU[[#This Row],[CodigoArticulo]]),LEN(TRIM(MESACU[[#This Row],[CodigoArticulo]]))-4),"")</f>
        <v>S</v>
      </c>
      <c r="AB5700" t="str">
        <f>IFERROR(VLOOKUP(MESACU[[#This Row],[CODIGOG]],[1]!FAMILIAS[#Data],5,FALSE),"")</f>
        <v>BIOFERTILIZERS</v>
      </c>
    </row>
    <row r="5701" spans="1:28" x14ac:dyDescent="0.35">
      <c r="A5701" t="s">
        <v>28</v>
      </c>
      <c r="B5701">
        <v>447</v>
      </c>
      <c r="C5701" t="s">
        <v>29</v>
      </c>
      <c r="D5701">
        <v>2026</v>
      </c>
      <c r="E5701">
        <v>5</v>
      </c>
      <c r="F5701" t="s">
        <v>51</v>
      </c>
      <c r="G5701">
        <v>438</v>
      </c>
      <c r="H5701" t="s">
        <v>52</v>
      </c>
      <c r="I5701">
        <v>0</v>
      </c>
      <c r="J5701">
        <v>0</v>
      </c>
      <c r="K5701">
        <v>17.05</v>
      </c>
      <c r="L5701">
        <v>0</v>
      </c>
      <c r="M5701">
        <v>0</v>
      </c>
      <c r="N5701">
        <v>0</v>
      </c>
      <c r="O5701">
        <v>7.7</v>
      </c>
      <c r="P5701" t="s">
        <v>51</v>
      </c>
      <c r="Q5701" t="s">
        <v>102</v>
      </c>
      <c r="R5701" t="s">
        <v>49</v>
      </c>
      <c r="S5701" t="s">
        <v>28</v>
      </c>
      <c r="T5701" t="s">
        <v>201</v>
      </c>
      <c r="U5701">
        <v>0</v>
      </c>
      <c r="V5701">
        <v>1100</v>
      </c>
      <c r="W5701">
        <v>1705</v>
      </c>
      <c r="X5701" t="str">
        <f>IF(MESACU[[#This Row],[PAIS]]="ESPAÑA",VLOOKUP(MESACU[[#This Row],[PROVINCIA]],[1]!PROVINCIASCC[#Data],2,FALSE),VLOOKUP(MESACU[[#This Row],[PAIS]],'[1]Centros de coste'!$A$2:$D$204,2,FALSE))</f>
        <v>C26 - Portugal</v>
      </c>
      <c r="Y5701" t="str">
        <f>IF(MESACU[[#This Row],[PAIS]]="ESPAÑA",VLOOKUP(MESACU[[#This Row],[PROVINCIA]],[1]!PROVINCIASCC[#Data],3,FALSE),VLOOKUP(MESACU[[#This Row],[PAIS]],'[1]Centros de coste'!$A$2:$D$204,3,FALSE))</f>
        <v>EUROPA IV</v>
      </c>
      <c r="Z5701" t="str">
        <f>IF(MESACU[[#This Row],[PAIS]]="ESPAÑA",VLOOKUP(MESACU[[#This Row],[PROVINCIA]],[1]!PROVINCIASCC[#Data],4,FALSE),VLOOKUP(MESACU[[#This Row],[PAIS]],'[1]Centros de coste'!$A$2:$D$204,4,FALSE))</f>
        <v>EUROPA</v>
      </c>
      <c r="AA5701" t="str">
        <f>IFERROR(LEFT(TRIM(MESACU[[#This Row],[CodigoArticulo]]),LEN(TRIM(MESACU[[#This Row],[CodigoArticulo]]))-4),"")</f>
        <v>AN</v>
      </c>
      <c r="AB5701" t="str">
        <f>IFERROR(VLOOKUP(MESACU[[#This Row],[CODIGOG]],[1]!FAMILIAS[#Data],5,FALSE),"")</f>
        <v>BIOFERTILIZERS</v>
      </c>
    </row>
    <row r="5702" spans="1:28" x14ac:dyDescent="0.35">
      <c r="A5702" t="s">
        <v>28</v>
      </c>
      <c r="B5702">
        <v>448</v>
      </c>
      <c r="C5702" t="s">
        <v>29</v>
      </c>
      <c r="D5702">
        <v>2026</v>
      </c>
      <c r="E5702">
        <v>5</v>
      </c>
      <c r="F5702" t="s">
        <v>53</v>
      </c>
      <c r="G5702">
        <v>427</v>
      </c>
      <c r="H5702" t="s">
        <v>54</v>
      </c>
      <c r="I5702">
        <v>0</v>
      </c>
      <c r="J5702">
        <v>0</v>
      </c>
      <c r="K5702">
        <v>40.576000000000001</v>
      </c>
      <c r="L5702">
        <v>20.288</v>
      </c>
      <c r="M5702">
        <v>40.576000000000001</v>
      </c>
      <c r="N5702">
        <v>0</v>
      </c>
      <c r="O5702">
        <v>16</v>
      </c>
      <c r="P5702" t="s">
        <v>55</v>
      </c>
      <c r="Q5702" t="s">
        <v>56</v>
      </c>
      <c r="R5702" t="s">
        <v>34</v>
      </c>
      <c r="S5702" t="s">
        <v>57</v>
      </c>
      <c r="T5702" t="s">
        <v>36</v>
      </c>
      <c r="U5702">
        <v>0</v>
      </c>
      <c r="V5702">
        <v>640</v>
      </c>
      <c r="W5702">
        <v>2028.8</v>
      </c>
      <c r="X5702" t="str">
        <f>IF(MESACU[[#This Row],[PAIS]]="ESPAÑA",VLOOKUP(MESACU[[#This Row],[PROVINCIA]],[1]!PROVINCIASCC[#Data],2,FALSE),VLOOKUP(MESACU[[#This Row],[PAIS]],'[1]Centros de coste'!$A$2:$D$204,2,FALSE))</f>
        <v>C44 - IBERICA II</v>
      </c>
      <c r="Y5702" t="str">
        <f>IF(MESACU[[#This Row],[PAIS]]="ESPAÑA",VLOOKUP(MESACU[[#This Row],[PROVINCIA]],[1]!PROVINCIASCC[#Data],3,FALSE),VLOOKUP(MESACU[[#This Row],[PAIS]],'[1]Centros de coste'!$A$2:$D$204,3,FALSE))</f>
        <v>IBERICA II</v>
      </c>
      <c r="Z5702" t="str">
        <f>IF(MESACU[[#This Row],[PAIS]]="ESPAÑA",VLOOKUP(MESACU[[#This Row],[PROVINCIA]],[1]!PROVINCIASCC[#Data],4,FALSE),VLOOKUP(MESACU[[#This Row],[PAIS]],'[1]Centros de coste'!$A$2:$D$204,4,FALSE))</f>
        <v>EUROPA</v>
      </c>
      <c r="AA5702" t="str">
        <f>IFERROR(LEFT(TRIM(MESACU[[#This Row],[CodigoArticulo]]),LEN(TRIM(MESACU[[#This Row],[CodigoArticulo]]))-4),"")</f>
        <v>AGXK</v>
      </c>
      <c r="AB5702" t="str">
        <f>IFERROR(VLOOKUP(MESACU[[#This Row],[CODIGOG]],[1]!FAMILIAS[#Data],5,FALSE),"")</f>
        <v>BIOFERTILIZERS</v>
      </c>
    </row>
    <row r="5703" spans="1:28" x14ac:dyDescent="0.35">
      <c r="A5703" t="s">
        <v>28</v>
      </c>
      <c r="B5703">
        <v>448</v>
      </c>
      <c r="C5703" t="s">
        <v>29</v>
      </c>
      <c r="D5703">
        <v>2026</v>
      </c>
      <c r="E5703">
        <v>5</v>
      </c>
      <c r="F5703" t="s">
        <v>60</v>
      </c>
      <c r="G5703">
        <v>427</v>
      </c>
      <c r="H5703" t="s">
        <v>61</v>
      </c>
      <c r="I5703">
        <v>0</v>
      </c>
      <c r="J5703">
        <v>0</v>
      </c>
      <c r="K5703">
        <v>46.08</v>
      </c>
      <c r="L5703">
        <v>23.04</v>
      </c>
      <c r="M5703">
        <v>46.08</v>
      </c>
      <c r="N5703">
        <v>0</v>
      </c>
      <c r="O5703">
        <v>9.7200000000000006</v>
      </c>
      <c r="P5703" t="s">
        <v>60</v>
      </c>
      <c r="Q5703" t="s">
        <v>56</v>
      </c>
      <c r="R5703" t="s">
        <v>34</v>
      </c>
      <c r="S5703" t="s">
        <v>57</v>
      </c>
      <c r="T5703" t="s">
        <v>36</v>
      </c>
      <c r="U5703">
        <v>0</v>
      </c>
      <c r="V5703">
        <v>180</v>
      </c>
      <c r="W5703">
        <v>2304</v>
      </c>
      <c r="X5703" t="str">
        <f>IF(MESACU[[#This Row],[PAIS]]="ESPAÑA",VLOOKUP(MESACU[[#This Row],[PROVINCIA]],[1]!PROVINCIASCC[#Data],2,FALSE),VLOOKUP(MESACU[[#This Row],[PAIS]],'[1]Centros de coste'!$A$2:$D$204,2,FALSE))</f>
        <v>C44 - IBERICA II</v>
      </c>
      <c r="Y5703" t="str">
        <f>IF(MESACU[[#This Row],[PAIS]]="ESPAÑA",VLOOKUP(MESACU[[#This Row],[PROVINCIA]],[1]!PROVINCIASCC[#Data],3,FALSE),VLOOKUP(MESACU[[#This Row],[PAIS]],'[1]Centros de coste'!$A$2:$D$204,3,FALSE))</f>
        <v>IBERICA II</v>
      </c>
      <c r="Z5703" t="str">
        <f>IF(MESACU[[#This Row],[PAIS]]="ESPAÑA",VLOOKUP(MESACU[[#This Row],[PROVINCIA]],[1]!PROVINCIASCC[#Data],4,FALSE),VLOOKUP(MESACU[[#This Row],[PAIS]],'[1]Centros de coste'!$A$2:$D$204,4,FALSE))</f>
        <v>EUROPA</v>
      </c>
      <c r="AA5703" t="str">
        <f>IFERROR(LEFT(TRIM(MESACU[[#This Row],[CodigoArticulo]]),LEN(TRIM(MESACU[[#This Row],[CodigoArticulo]]))-4),"")</f>
        <v>TRI</v>
      </c>
      <c r="AB5703" t="str">
        <f>IFERROR(VLOOKUP(MESACU[[#This Row],[CODIGOG]],[1]!FAMILIAS[#Data],5,FALSE),"")</f>
        <v>BIOSTIMULANTS</v>
      </c>
    </row>
    <row r="5704" spans="1:28" x14ac:dyDescent="0.35">
      <c r="A5704" t="s">
        <v>28</v>
      </c>
      <c r="B5704">
        <v>448</v>
      </c>
      <c r="C5704" t="s">
        <v>29</v>
      </c>
      <c r="D5704">
        <v>2026</v>
      </c>
      <c r="E5704">
        <v>5</v>
      </c>
      <c r="F5704" t="s">
        <v>142</v>
      </c>
      <c r="G5704">
        <v>427</v>
      </c>
      <c r="H5704" t="s">
        <v>143</v>
      </c>
      <c r="I5704">
        <v>0</v>
      </c>
      <c r="J5704">
        <v>0</v>
      </c>
      <c r="K5704">
        <v>1.0289999999999999</v>
      </c>
      <c r="L5704">
        <v>0.51449999999999996</v>
      </c>
      <c r="M5704">
        <v>1.0289999999999999</v>
      </c>
      <c r="N5704">
        <v>0</v>
      </c>
      <c r="O5704">
        <v>0.37</v>
      </c>
      <c r="P5704" t="s">
        <v>142</v>
      </c>
      <c r="Q5704" t="s">
        <v>56</v>
      </c>
      <c r="R5704" t="s">
        <v>34</v>
      </c>
      <c r="S5704" t="s">
        <v>57</v>
      </c>
      <c r="T5704" t="s">
        <v>36</v>
      </c>
      <c r="U5704">
        <v>0</v>
      </c>
      <c r="V5704">
        <v>15</v>
      </c>
      <c r="W5704">
        <v>51.45</v>
      </c>
      <c r="X5704" t="str">
        <f>IF(MESACU[[#This Row],[PAIS]]="ESPAÑA",VLOOKUP(MESACU[[#This Row],[PROVINCIA]],[1]!PROVINCIASCC[#Data],2,FALSE),VLOOKUP(MESACU[[#This Row],[PAIS]],'[1]Centros de coste'!$A$2:$D$204,2,FALSE))</f>
        <v>C44 - IBERICA II</v>
      </c>
      <c r="Y5704" t="str">
        <f>IF(MESACU[[#This Row],[PAIS]]="ESPAÑA",VLOOKUP(MESACU[[#This Row],[PROVINCIA]],[1]!PROVINCIASCC[#Data],3,FALSE),VLOOKUP(MESACU[[#This Row],[PAIS]],'[1]Centros de coste'!$A$2:$D$204,3,FALSE))</f>
        <v>IBERICA II</v>
      </c>
      <c r="Z5704" t="str">
        <f>IF(MESACU[[#This Row],[PAIS]]="ESPAÑA",VLOOKUP(MESACU[[#This Row],[PROVINCIA]],[1]!PROVINCIASCC[#Data],4,FALSE),VLOOKUP(MESACU[[#This Row],[PAIS]],'[1]Centros de coste'!$A$2:$D$204,4,FALSE))</f>
        <v>EUROPA</v>
      </c>
      <c r="AA5704" t="str">
        <f>IFERROR(LEFT(TRIM(MESACU[[#This Row],[CodigoArticulo]]),LEN(TRIM(MESACU[[#This Row],[CodigoArticulo]]))-4),"")</f>
        <v>B</v>
      </c>
      <c r="AB5704" t="str">
        <f>IFERROR(VLOOKUP(MESACU[[#This Row],[CODIGOG]],[1]!FAMILIAS[#Data],5,FALSE),"")</f>
        <v>BIOFERTILIZERS</v>
      </c>
    </row>
    <row r="5705" spans="1:28" x14ac:dyDescent="0.35">
      <c r="A5705" t="s">
        <v>28</v>
      </c>
      <c r="B5705">
        <v>448</v>
      </c>
      <c r="C5705" t="s">
        <v>29</v>
      </c>
      <c r="D5705">
        <v>2026</v>
      </c>
      <c r="E5705">
        <v>5</v>
      </c>
      <c r="F5705" t="s">
        <v>954</v>
      </c>
      <c r="G5705">
        <v>427</v>
      </c>
      <c r="H5705" t="s">
        <v>1075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  <c r="P5705" t="s">
        <v>954</v>
      </c>
      <c r="Q5705" t="s">
        <v>56</v>
      </c>
      <c r="R5705" t="s">
        <v>28</v>
      </c>
      <c r="S5705" t="s">
        <v>57</v>
      </c>
      <c r="T5705" t="s">
        <v>36</v>
      </c>
      <c r="U5705">
        <v>0</v>
      </c>
      <c r="V5705">
        <v>0</v>
      </c>
      <c r="W5705">
        <v>0</v>
      </c>
      <c r="X5705" t="str">
        <f>IF(MESACU[[#This Row],[PAIS]]="ESPAÑA",VLOOKUP(MESACU[[#This Row],[PROVINCIA]],[1]!PROVINCIASCC[#Data],2,FALSE),VLOOKUP(MESACU[[#This Row],[PAIS]],'[1]Centros de coste'!$A$2:$D$204,2,FALSE))</f>
        <v>C44 - IBERICA II</v>
      </c>
      <c r="Y5705" t="str">
        <f>IF(MESACU[[#This Row],[PAIS]]="ESPAÑA",VLOOKUP(MESACU[[#This Row],[PROVINCIA]],[1]!PROVINCIASCC[#Data],3,FALSE),VLOOKUP(MESACU[[#This Row],[PAIS]],'[1]Centros de coste'!$A$2:$D$204,3,FALSE))</f>
        <v>IBERICA II</v>
      </c>
      <c r="Z5705" t="str">
        <f>IF(MESACU[[#This Row],[PAIS]]="ESPAÑA",VLOOKUP(MESACU[[#This Row],[PROVINCIA]],[1]!PROVINCIASCC[#Data],4,FALSE),VLOOKUP(MESACU[[#This Row],[PAIS]],'[1]Centros de coste'!$A$2:$D$204,4,FALSE))</f>
        <v>EUROPA</v>
      </c>
      <c r="AA5705" t="str">
        <f>IFERROR(LEFT(TRIM(MESACU[[#This Row],[CodigoArticulo]]),LEN(TRIM(MESACU[[#This Row],[CodigoArticulo]]))-4),"")</f>
        <v/>
      </c>
      <c r="AB5705" t="str">
        <f>IFERROR(VLOOKUP(MESACU[[#This Row],[CODIGOG]],[1]!FAMILIAS[#Data],5,FALSE),"")</f>
        <v/>
      </c>
    </row>
    <row r="5706" spans="1:28" x14ac:dyDescent="0.35">
      <c r="A5706" t="s">
        <v>28</v>
      </c>
      <c r="B5706">
        <v>449</v>
      </c>
      <c r="C5706" t="s">
        <v>29</v>
      </c>
      <c r="D5706">
        <v>2026</v>
      </c>
      <c r="E5706">
        <v>5</v>
      </c>
      <c r="F5706" t="s">
        <v>947</v>
      </c>
      <c r="G5706">
        <v>379</v>
      </c>
      <c r="H5706" t="s">
        <v>948</v>
      </c>
      <c r="I5706">
        <v>0</v>
      </c>
      <c r="J5706">
        <v>0</v>
      </c>
      <c r="K5706">
        <v>18.48</v>
      </c>
      <c r="L5706">
        <v>0</v>
      </c>
      <c r="M5706">
        <v>0</v>
      </c>
      <c r="N5706">
        <v>0</v>
      </c>
      <c r="O5706">
        <v>0.98</v>
      </c>
      <c r="P5706" t="s">
        <v>28</v>
      </c>
      <c r="Q5706" t="s">
        <v>299</v>
      </c>
      <c r="R5706" t="s">
        <v>34</v>
      </c>
      <c r="S5706" t="s">
        <v>300</v>
      </c>
      <c r="T5706" t="s">
        <v>36</v>
      </c>
      <c r="U5706">
        <v>0</v>
      </c>
      <c r="V5706">
        <v>40</v>
      </c>
      <c r="W5706">
        <v>184.8</v>
      </c>
      <c r="X5706" t="str">
        <f>IF(MESACU[[#This Row],[PAIS]]="ESPAÑA",VLOOKUP(MESACU[[#This Row],[PROVINCIA]],[1]!PROVINCIASCC[#Data],2,FALSE),VLOOKUP(MESACU[[#This Row],[PAIS]],'[1]Centros de coste'!$A$2:$D$204,2,FALSE))</f>
        <v>C205 - IBERICA VI</v>
      </c>
      <c r="Y5706" t="str">
        <f>IF(MESACU[[#This Row],[PAIS]]="ESPAÑA",VLOOKUP(MESACU[[#This Row],[PROVINCIA]],[1]!PROVINCIASCC[#Data],3,FALSE),VLOOKUP(MESACU[[#This Row],[PAIS]],'[1]Centros de coste'!$A$2:$D$204,3,FALSE))</f>
        <v>IBERICA VI</v>
      </c>
      <c r="Z5706" t="str">
        <f>IF(MESACU[[#This Row],[PAIS]]="ESPAÑA",VLOOKUP(MESACU[[#This Row],[PROVINCIA]],[1]!PROVINCIASCC[#Data],4,FALSE),VLOOKUP(MESACU[[#This Row],[PAIS]],'[1]Centros de coste'!$A$2:$D$204,4,FALSE))</f>
        <v>EUROPA</v>
      </c>
      <c r="AA5706" t="str">
        <f>IFERROR(LEFT(TRIM(MESACU[[#This Row],[CodigoArticulo]]),LEN(TRIM(MESACU[[#This Row],[CodigoArticulo]]))-4),"")</f>
        <v>C-CUAE</v>
      </c>
      <c r="AB5706" t="str">
        <f>IFERROR(VLOOKUP(MESACU[[#This Row],[CODIGOG]],[1]!FAMILIAS[#Data],5,FALSE),"")</f>
        <v>BIOCONTROL</v>
      </c>
    </row>
    <row r="5707" spans="1:28" x14ac:dyDescent="0.35">
      <c r="A5707" t="s">
        <v>28</v>
      </c>
      <c r="B5707">
        <v>450</v>
      </c>
      <c r="C5707" t="s">
        <v>29</v>
      </c>
      <c r="D5707">
        <v>2026</v>
      </c>
      <c r="E5707">
        <v>5</v>
      </c>
      <c r="F5707" t="s">
        <v>175</v>
      </c>
      <c r="G5707">
        <v>397</v>
      </c>
      <c r="H5707" t="s">
        <v>176</v>
      </c>
      <c r="I5707">
        <v>0</v>
      </c>
      <c r="J5707">
        <v>0</v>
      </c>
      <c r="K5707">
        <v>14.08</v>
      </c>
      <c r="L5707">
        <v>0</v>
      </c>
      <c r="M5707">
        <v>0</v>
      </c>
      <c r="N5707">
        <v>0</v>
      </c>
      <c r="O5707">
        <v>0.98</v>
      </c>
      <c r="P5707" t="s">
        <v>175</v>
      </c>
      <c r="Q5707" t="s">
        <v>192</v>
      </c>
      <c r="R5707" t="s">
        <v>34</v>
      </c>
      <c r="S5707" t="s">
        <v>193</v>
      </c>
      <c r="T5707" t="s">
        <v>36</v>
      </c>
      <c r="U5707">
        <v>0</v>
      </c>
      <c r="V5707">
        <v>40</v>
      </c>
      <c r="W5707">
        <v>140.80000000000001</v>
      </c>
      <c r="X5707" t="str">
        <f>IF(MESACU[[#This Row],[PAIS]]="ESPAÑA",VLOOKUP(MESACU[[#This Row],[PROVINCIA]],[1]!PROVINCIASCC[#Data],2,FALSE),VLOOKUP(MESACU[[#This Row],[PAIS]],'[1]Centros de coste'!$A$2:$D$204,2,FALSE))</f>
        <v>C205 - IBERICA VI</v>
      </c>
      <c r="Y5707" t="str">
        <f>IF(MESACU[[#This Row],[PAIS]]="ESPAÑA",VLOOKUP(MESACU[[#This Row],[PROVINCIA]],[1]!PROVINCIASCC[#Data],3,FALSE),VLOOKUP(MESACU[[#This Row],[PAIS]],'[1]Centros de coste'!$A$2:$D$204,3,FALSE))</f>
        <v>IBERICA VI</v>
      </c>
      <c r="Z5707" t="str">
        <f>IF(MESACU[[#This Row],[PAIS]]="ESPAÑA",VLOOKUP(MESACU[[#This Row],[PROVINCIA]],[1]!PROVINCIASCC[#Data],4,FALSE),VLOOKUP(MESACU[[#This Row],[PAIS]],'[1]Centros de coste'!$A$2:$D$204,4,FALSE))</f>
        <v>EUROPA</v>
      </c>
      <c r="AA5707" t="str">
        <f>IFERROR(LEFT(TRIM(MESACU[[#This Row],[CodigoArticulo]]),LEN(TRIM(MESACU[[#This Row],[CodigoArticulo]]))-4),"")</f>
        <v>PT</v>
      </c>
      <c r="AB5707" t="str">
        <f>IFERROR(VLOOKUP(MESACU[[#This Row],[CODIGOG]],[1]!FAMILIAS[#Data],5,FALSE),"")</f>
        <v>BIOFERTILIZERS</v>
      </c>
    </row>
    <row r="5708" spans="1:28" x14ac:dyDescent="0.35">
      <c r="A5708" t="s">
        <v>28</v>
      </c>
      <c r="B5708">
        <v>450</v>
      </c>
      <c r="C5708" t="s">
        <v>29</v>
      </c>
      <c r="D5708">
        <v>2026</v>
      </c>
      <c r="E5708">
        <v>5</v>
      </c>
      <c r="F5708" t="s">
        <v>414</v>
      </c>
      <c r="G5708">
        <v>397</v>
      </c>
      <c r="H5708" t="s">
        <v>415</v>
      </c>
      <c r="I5708">
        <v>0</v>
      </c>
      <c r="J5708">
        <v>0</v>
      </c>
      <c r="K5708">
        <v>11.12</v>
      </c>
      <c r="L5708">
        <v>0</v>
      </c>
      <c r="M5708">
        <v>0</v>
      </c>
      <c r="N5708">
        <v>0</v>
      </c>
      <c r="O5708">
        <v>0.49</v>
      </c>
      <c r="P5708" t="s">
        <v>414</v>
      </c>
      <c r="Q5708" t="s">
        <v>192</v>
      </c>
      <c r="R5708" t="s">
        <v>34</v>
      </c>
      <c r="S5708" t="s">
        <v>193</v>
      </c>
      <c r="T5708" t="s">
        <v>36</v>
      </c>
      <c r="U5708">
        <v>0</v>
      </c>
      <c r="V5708">
        <v>20</v>
      </c>
      <c r="W5708">
        <v>111.2</v>
      </c>
      <c r="X5708" t="str">
        <f>IF(MESACU[[#This Row],[PAIS]]="ESPAÑA",VLOOKUP(MESACU[[#This Row],[PROVINCIA]],[1]!PROVINCIASCC[#Data],2,FALSE),VLOOKUP(MESACU[[#This Row],[PAIS]],'[1]Centros de coste'!$A$2:$D$204,2,FALSE))</f>
        <v>C205 - IBERICA VI</v>
      </c>
      <c r="Y5708" t="str">
        <f>IF(MESACU[[#This Row],[PAIS]]="ESPAÑA",VLOOKUP(MESACU[[#This Row],[PROVINCIA]],[1]!PROVINCIASCC[#Data],3,FALSE),VLOOKUP(MESACU[[#This Row],[PAIS]],'[1]Centros de coste'!$A$2:$D$204,3,FALSE))</f>
        <v>IBERICA VI</v>
      </c>
      <c r="Z5708" t="str">
        <f>IF(MESACU[[#This Row],[PAIS]]="ESPAÑA",VLOOKUP(MESACU[[#This Row],[PROVINCIA]],[1]!PROVINCIASCC[#Data],4,FALSE),VLOOKUP(MESACU[[#This Row],[PAIS]],'[1]Centros de coste'!$A$2:$D$204,4,FALSE))</f>
        <v>EUROPA</v>
      </c>
      <c r="AA5708" t="str">
        <f>IFERROR(LEFT(TRIM(MESACU[[#This Row],[CodigoArticulo]]),LEN(TRIM(MESACU[[#This Row],[CodigoArticulo]]))-4),"")</f>
        <v>AGMGL</v>
      </c>
      <c r="AB5708" t="str">
        <f>IFERROR(VLOOKUP(MESACU[[#This Row],[CODIGOG]],[1]!FAMILIAS[#Data],5,FALSE),"")</f>
        <v>BIOFERTILIZERS</v>
      </c>
    </row>
    <row r="5709" spans="1:28" x14ac:dyDescent="0.35">
      <c r="A5709" t="s">
        <v>28</v>
      </c>
      <c r="B5709">
        <v>450</v>
      </c>
      <c r="C5709" t="s">
        <v>29</v>
      </c>
      <c r="D5709">
        <v>2026</v>
      </c>
      <c r="E5709">
        <v>5</v>
      </c>
      <c r="F5709" t="s">
        <v>51</v>
      </c>
      <c r="G5709">
        <v>397</v>
      </c>
      <c r="H5709" t="s">
        <v>52</v>
      </c>
      <c r="I5709">
        <v>0</v>
      </c>
      <c r="J5709">
        <v>0</v>
      </c>
      <c r="K5709">
        <v>13.44</v>
      </c>
      <c r="L5709">
        <v>0</v>
      </c>
      <c r="M5709">
        <v>0</v>
      </c>
      <c r="N5709">
        <v>0</v>
      </c>
      <c r="O5709">
        <v>0.56000000000000005</v>
      </c>
      <c r="P5709" t="s">
        <v>51</v>
      </c>
      <c r="Q5709" t="s">
        <v>192</v>
      </c>
      <c r="R5709" t="s">
        <v>49</v>
      </c>
      <c r="S5709" t="s">
        <v>193</v>
      </c>
      <c r="T5709" t="s">
        <v>36</v>
      </c>
      <c r="U5709">
        <v>0</v>
      </c>
      <c r="V5709">
        <v>80</v>
      </c>
      <c r="W5709">
        <v>134.4</v>
      </c>
      <c r="X5709" t="str">
        <f>IF(MESACU[[#This Row],[PAIS]]="ESPAÑA",VLOOKUP(MESACU[[#This Row],[PROVINCIA]],[1]!PROVINCIASCC[#Data],2,FALSE),VLOOKUP(MESACU[[#This Row],[PAIS]],'[1]Centros de coste'!$A$2:$D$204,2,FALSE))</f>
        <v>C205 - IBERICA VI</v>
      </c>
      <c r="Y5709" t="str">
        <f>IF(MESACU[[#This Row],[PAIS]]="ESPAÑA",VLOOKUP(MESACU[[#This Row],[PROVINCIA]],[1]!PROVINCIASCC[#Data],3,FALSE),VLOOKUP(MESACU[[#This Row],[PAIS]],'[1]Centros de coste'!$A$2:$D$204,3,FALSE))</f>
        <v>IBERICA VI</v>
      </c>
      <c r="Z5709" t="str">
        <f>IF(MESACU[[#This Row],[PAIS]]="ESPAÑA",VLOOKUP(MESACU[[#This Row],[PROVINCIA]],[1]!PROVINCIASCC[#Data],4,FALSE),VLOOKUP(MESACU[[#This Row],[PAIS]],'[1]Centros de coste'!$A$2:$D$204,4,FALSE))</f>
        <v>EUROPA</v>
      </c>
      <c r="AA5709" t="str">
        <f>IFERROR(LEFT(TRIM(MESACU[[#This Row],[CodigoArticulo]]),LEN(TRIM(MESACU[[#This Row],[CodigoArticulo]]))-4),"")</f>
        <v>AN</v>
      </c>
      <c r="AB5709" t="str">
        <f>IFERROR(VLOOKUP(MESACU[[#This Row],[CODIGOG]],[1]!FAMILIAS[#Data],5,FALSE),"")</f>
        <v>BIOFERTILIZERS</v>
      </c>
    </row>
    <row r="5710" spans="1:28" x14ac:dyDescent="0.35">
      <c r="A5710" t="s">
        <v>28</v>
      </c>
      <c r="B5710">
        <v>450</v>
      </c>
      <c r="C5710" t="s">
        <v>29</v>
      </c>
      <c r="D5710">
        <v>2026</v>
      </c>
      <c r="E5710">
        <v>5</v>
      </c>
      <c r="F5710" t="s">
        <v>39</v>
      </c>
      <c r="G5710">
        <v>397</v>
      </c>
      <c r="H5710" t="s">
        <v>309</v>
      </c>
      <c r="I5710">
        <v>0</v>
      </c>
      <c r="J5710">
        <v>0</v>
      </c>
      <c r="K5710">
        <v>11.36</v>
      </c>
      <c r="L5710">
        <v>0</v>
      </c>
      <c r="M5710">
        <v>0</v>
      </c>
      <c r="N5710">
        <v>0</v>
      </c>
      <c r="O5710">
        <v>0.98</v>
      </c>
      <c r="P5710" t="s">
        <v>39</v>
      </c>
      <c r="Q5710" t="s">
        <v>192</v>
      </c>
      <c r="R5710" t="s">
        <v>34</v>
      </c>
      <c r="S5710" t="s">
        <v>193</v>
      </c>
      <c r="T5710" t="s">
        <v>36</v>
      </c>
      <c r="U5710">
        <v>0</v>
      </c>
      <c r="V5710">
        <v>40</v>
      </c>
      <c r="W5710">
        <v>113.6</v>
      </c>
      <c r="X5710" t="str">
        <f>IF(MESACU[[#This Row],[PAIS]]="ESPAÑA",VLOOKUP(MESACU[[#This Row],[PROVINCIA]],[1]!PROVINCIASCC[#Data],2,FALSE),VLOOKUP(MESACU[[#This Row],[PAIS]],'[1]Centros de coste'!$A$2:$D$204,2,FALSE))</f>
        <v>C205 - IBERICA VI</v>
      </c>
      <c r="Y5710" t="str">
        <f>IF(MESACU[[#This Row],[PAIS]]="ESPAÑA",VLOOKUP(MESACU[[#This Row],[PROVINCIA]],[1]!PROVINCIASCC[#Data],3,FALSE),VLOOKUP(MESACU[[#This Row],[PAIS]],'[1]Centros de coste'!$A$2:$D$204,3,FALSE))</f>
        <v>IBERICA VI</v>
      </c>
      <c r="Z5710" t="str">
        <f>IF(MESACU[[#This Row],[PAIS]]="ESPAÑA",VLOOKUP(MESACU[[#This Row],[PROVINCIA]],[1]!PROVINCIASCC[#Data],4,FALSE),VLOOKUP(MESACU[[#This Row],[PAIS]],'[1]Centros de coste'!$A$2:$D$204,4,FALSE))</f>
        <v>EUROPA</v>
      </c>
      <c r="AA5710" t="str">
        <f>IFERROR(LEFT(TRIM(MESACU[[#This Row],[CodigoArticulo]]),LEN(TRIM(MESACU[[#This Row],[CodigoArticulo]]))-4),"")</f>
        <v>JF</v>
      </c>
      <c r="AB5710" t="str">
        <f>IFERROR(VLOOKUP(MESACU[[#This Row],[CODIGOG]],[1]!FAMILIAS[#Data],5,FALSE),"")</f>
        <v>BIOCONTROL</v>
      </c>
    </row>
    <row r="5711" spans="1:28" x14ac:dyDescent="0.35">
      <c r="A5711" t="s">
        <v>28</v>
      </c>
      <c r="B5711">
        <v>450</v>
      </c>
      <c r="C5711" t="s">
        <v>29</v>
      </c>
      <c r="D5711">
        <v>2026</v>
      </c>
      <c r="E5711">
        <v>5</v>
      </c>
      <c r="F5711" t="s">
        <v>194</v>
      </c>
      <c r="G5711">
        <v>397</v>
      </c>
      <c r="H5711" t="s">
        <v>1027</v>
      </c>
      <c r="I5711">
        <v>0</v>
      </c>
      <c r="J5711">
        <v>0</v>
      </c>
      <c r="K5711">
        <v>9.4</v>
      </c>
      <c r="L5711">
        <v>0</v>
      </c>
      <c r="M5711">
        <v>0</v>
      </c>
      <c r="N5711">
        <v>0</v>
      </c>
      <c r="O5711">
        <v>0.98</v>
      </c>
      <c r="P5711" t="s">
        <v>194</v>
      </c>
      <c r="Q5711" t="s">
        <v>192</v>
      </c>
      <c r="R5711" t="s">
        <v>34</v>
      </c>
      <c r="S5711" t="s">
        <v>193</v>
      </c>
      <c r="T5711" t="s">
        <v>36</v>
      </c>
      <c r="U5711">
        <v>0</v>
      </c>
      <c r="V5711">
        <v>40</v>
      </c>
      <c r="W5711">
        <v>94</v>
      </c>
      <c r="X5711" t="str">
        <f>IF(MESACU[[#This Row],[PAIS]]="ESPAÑA",VLOOKUP(MESACU[[#This Row],[PROVINCIA]],[1]!PROVINCIASCC[#Data],2,FALSE),VLOOKUP(MESACU[[#This Row],[PAIS]],'[1]Centros de coste'!$A$2:$D$204,2,FALSE))</f>
        <v>C205 - IBERICA VI</v>
      </c>
      <c r="Y5711" t="str">
        <f>IF(MESACU[[#This Row],[PAIS]]="ESPAÑA",VLOOKUP(MESACU[[#This Row],[PROVINCIA]],[1]!PROVINCIASCC[#Data],3,FALSE),VLOOKUP(MESACU[[#This Row],[PAIS]],'[1]Centros de coste'!$A$2:$D$204,3,FALSE))</f>
        <v>IBERICA VI</v>
      </c>
      <c r="Z5711" t="str">
        <f>IF(MESACU[[#This Row],[PAIS]]="ESPAÑA",VLOOKUP(MESACU[[#This Row],[PROVINCIA]],[1]!PROVINCIASCC[#Data],4,FALSE),VLOOKUP(MESACU[[#This Row],[PAIS]],'[1]Centros de coste'!$A$2:$D$204,4,FALSE))</f>
        <v>EUROPA</v>
      </c>
      <c r="AA5711" t="str">
        <f>IFERROR(LEFT(TRIM(MESACU[[#This Row],[CodigoArticulo]]),LEN(TRIM(MESACU[[#This Row],[CodigoArticulo]]))-4),"")</f>
        <v>S</v>
      </c>
      <c r="AB5711" t="str">
        <f>IFERROR(VLOOKUP(MESACU[[#This Row],[CODIGOG]],[1]!FAMILIAS[#Data],5,FALSE),"")</f>
        <v>BIOFERTILIZERS</v>
      </c>
    </row>
    <row r="5712" spans="1:28" x14ac:dyDescent="0.35">
      <c r="A5712" t="s">
        <v>28</v>
      </c>
      <c r="B5712">
        <v>451</v>
      </c>
      <c r="C5712" t="s">
        <v>29</v>
      </c>
      <c r="D5712">
        <v>2026</v>
      </c>
      <c r="E5712">
        <v>5</v>
      </c>
      <c r="F5712" t="s">
        <v>46</v>
      </c>
      <c r="G5712">
        <v>438</v>
      </c>
      <c r="H5712" t="s">
        <v>47</v>
      </c>
      <c r="I5712">
        <v>0</v>
      </c>
      <c r="J5712">
        <v>0</v>
      </c>
      <c r="K5712">
        <v>12.096</v>
      </c>
      <c r="L5712">
        <v>0</v>
      </c>
      <c r="M5712">
        <v>0</v>
      </c>
      <c r="N5712">
        <v>0</v>
      </c>
      <c r="O5712">
        <v>4.32</v>
      </c>
      <c r="P5712" t="s">
        <v>46</v>
      </c>
      <c r="Q5712" t="s">
        <v>102</v>
      </c>
      <c r="R5712" t="s">
        <v>49</v>
      </c>
      <c r="S5712" t="s">
        <v>474</v>
      </c>
      <c r="T5712" t="s">
        <v>201</v>
      </c>
      <c r="U5712">
        <v>0</v>
      </c>
      <c r="V5712">
        <v>480</v>
      </c>
      <c r="W5712">
        <v>1209.5999999999999</v>
      </c>
      <c r="X5712" t="str">
        <f>IF(MESACU[[#This Row],[PAIS]]="ESPAÑA",VLOOKUP(MESACU[[#This Row],[PROVINCIA]],[1]!PROVINCIASCC[#Data],2,FALSE),VLOOKUP(MESACU[[#This Row],[PAIS]],'[1]Centros de coste'!$A$2:$D$204,2,FALSE))</f>
        <v>C26 - Portugal</v>
      </c>
      <c r="Y5712" t="str">
        <f>IF(MESACU[[#This Row],[PAIS]]="ESPAÑA",VLOOKUP(MESACU[[#This Row],[PROVINCIA]],[1]!PROVINCIASCC[#Data],3,FALSE),VLOOKUP(MESACU[[#This Row],[PAIS]],'[1]Centros de coste'!$A$2:$D$204,3,FALSE))</f>
        <v>EUROPA IV</v>
      </c>
      <c r="Z5712" t="str">
        <f>IF(MESACU[[#This Row],[PAIS]]="ESPAÑA",VLOOKUP(MESACU[[#This Row],[PROVINCIA]],[1]!PROVINCIASCC[#Data],4,FALSE),VLOOKUP(MESACU[[#This Row],[PAIS]],'[1]Centros de coste'!$A$2:$D$204,4,FALSE))</f>
        <v>EUROPA</v>
      </c>
      <c r="AA5712" t="str">
        <f>IFERROR(LEFT(TRIM(MESACU[[#This Row],[CodigoArticulo]]),LEN(TRIM(MESACU[[#This Row],[CodigoArticulo]]))-4),"")</f>
        <v>FTK</v>
      </c>
      <c r="AB5712" t="str">
        <f>IFERROR(VLOOKUP(MESACU[[#This Row],[CODIGOG]],[1]!FAMILIAS[#Data],5,FALSE),"")</f>
        <v>BIOCONTROL</v>
      </c>
    </row>
    <row r="5713" spans="1:28" x14ac:dyDescent="0.35">
      <c r="A5713" t="s">
        <v>28</v>
      </c>
      <c r="B5713">
        <v>451</v>
      </c>
      <c r="C5713" t="s">
        <v>29</v>
      </c>
      <c r="D5713">
        <v>2026</v>
      </c>
      <c r="E5713">
        <v>5</v>
      </c>
      <c r="F5713" t="s">
        <v>46</v>
      </c>
      <c r="G5713">
        <v>438</v>
      </c>
      <c r="H5713" t="s">
        <v>47</v>
      </c>
      <c r="I5713">
        <v>0</v>
      </c>
      <c r="J5713">
        <v>0</v>
      </c>
      <c r="K5713">
        <v>43.344000000000001</v>
      </c>
      <c r="L5713">
        <v>0</v>
      </c>
      <c r="M5713">
        <v>0</v>
      </c>
      <c r="N5713">
        <v>0</v>
      </c>
      <c r="O5713">
        <v>15.48</v>
      </c>
      <c r="P5713" t="s">
        <v>46</v>
      </c>
      <c r="Q5713" t="s">
        <v>102</v>
      </c>
      <c r="R5713" t="s">
        <v>49</v>
      </c>
      <c r="S5713" t="s">
        <v>474</v>
      </c>
      <c r="T5713" t="s">
        <v>201</v>
      </c>
      <c r="U5713">
        <v>0</v>
      </c>
      <c r="V5713">
        <v>1720</v>
      </c>
      <c r="W5713">
        <v>4334.3999999999996</v>
      </c>
      <c r="X5713" t="str">
        <f>IF(MESACU[[#This Row],[PAIS]]="ESPAÑA",VLOOKUP(MESACU[[#This Row],[PROVINCIA]],[1]!PROVINCIASCC[#Data],2,FALSE),VLOOKUP(MESACU[[#This Row],[PAIS]],'[1]Centros de coste'!$A$2:$D$204,2,FALSE))</f>
        <v>C26 - Portugal</v>
      </c>
      <c r="Y5713" t="str">
        <f>IF(MESACU[[#This Row],[PAIS]]="ESPAÑA",VLOOKUP(MESACU[[#This Row],[PROVINCIA]],[1]!PROVINCIASCC[#Data],3,FALSE),VLOOKUP(MESACU[[#This Row],[PAIS]],'[1]Centros de coste'!$A$2:$D$204,3,FALSE))</f>
        <v>EUROPA IV</v>
      </c>
      <c r="Z5713" t="str">
        <f>IF(MESACU[[#This Row],[PAIS]]="ESPAÑA",VLOOKUP(MESACU[[#This Row],[PROVINCIA]],[1]!PROVINCIASCC[#Data],4,FALSE),VLOOKUP(MESACU[[#This Row],[PAIS]],'[1]Centros de coste'!$A$2:$D$204,4,FALSE))</f>
        <v>EUROPA</v>
      </c>
      <c r="AA5713" t="str">
        <f>IFERROR(LEFT(TRIM(MESACU[[#This Row],[CodigoArticulo]]),LEN(TRIM(MESACU[[#This Row],[CodigoArticulo]]))-4),"")</f>
        <v>FTK</v>
      </c>
      <c r="AB5713" t="str">
        <f>IFERROR(VLOOKUP(MESACU[[#This Row],[CODIGOG]],[1]!FAMILIAS[#Data],5,FALSE),"")</f>
        <v>BIOCONTROL</v>
      </c>
    </row>
    <row r="5714" spans="1:28" x14ac:dyDescent="0.35">
      <c r="A5714" t="s">
        <v>28</v>
      </c>
      <c r="B5714">
        <v>451</v>
      </c>
      <c r="C5714" t="s">
        <v>29</v>
      </c>
      <c r="D5714">
        <v>2026</v>
      </c>
      <c r="E5714">
        <v>5</v>
      </c>
      <c r="F5714" t="s">
        <v>954</v>
      </c>
      <c r="G5714">
        <v>438</v>
      </c>
      <c r="H5714" t="s">
        <v>1076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 t="s">
        <v>954</v>
      </c>
      <c r="Q5714" t="s">
        <v>102</v>
      </c>
      <c r="R5714" t="s">
        <v>28</v>
      </c>
      <c r="S5714" t="s">
        <v>474</v>
      </c>
      <c r="T5714" t="s">
        <v>201</v>
      </c>
      <c r="U5714">
        <v>0</v>
      </c>
      <c r="V5714">
        <v>0</v>
      </c>
      <c r="W5714">
        <v>0</v>
      </c>
      <c r="X5714" t="str">
        <f>IF(MESACU[[#This Row],[PAIS]]="ESPAÑA",VLOOKUP(MESACU[[#This Row],[PROVINCIA]],[1]!PROVINCIASCC[#Data],2,FALSE),VLOOKUP(MESACU[[#This Row],[PAIS]],'[1]Centros de coste'!$A$2:$D$204,2,FALSE))</f>
        <v>C26 - Portugal</v>
      </c>
      <c r="Y5714" t="str">
        <f>IF(MESACU[[#This Row],[PAIS]]="ESPAÑA",VLOOKUP(MESACU[[#This Row],[PROVINCIA]],[1]!PROVINCIASCC[#Data],3,FALSE),VLOOKUP(MESACU[[#This Row],[PAIS]],'[1]Centros de coste'!$A$2:$D$204,3,FALSE))</f>
        <v>EUROPA IV</v>
      </c>
      <c r="Z5714" t="str">
        <f>IF(MESACU[[#This Row],[PAIS]]="ESPAÑA",VLOOKUP(MESACU[[#This Row],[PROVINCIA]],[1]!PROVINCIASCC[#Data],4,FALSE),VLOOKUP(MESACU[[#This Row],[PAIS]],'[1]Centros de coste'!$A$2:$D$204,4,FALSE))</f>
        <v>EUROPA</v>
      </c>
      <c r="AA5714" t="str">
        <f>IFERROR(LEFT(TRIM(MESACU[[#This Row],[CodigoArticulo]]),LEN(TRIM(MESACU[[#This Row],[CodigoArticulo]]))-4),"")</f>
        <v/>
      </c>
      <c r="AB5714" t="str">
        <f>IFERROR(VLOOKUP(MESACU[[#This Row],[CODIGOG]],[1]!FAMILIAS[#Data],5,FALSE),"")</f>
        <v/>
      </c>
    </row>
    <row r="5715" spans="1:28" x14ac:dyDescent="0.35">
      <c r="A5715" t="s">
        <v>28</v>
      </c>
      <c r="B5715">
        <v>452</v>
      </c>
      <c r="C5715" t="s">
        <v>29</v>
      </c>
      <c r="D5715">
        <v>2026</v>
      </c>
      <c r="E5715">
        <v>5</v>
      </c>
      <c r="F5715" t="s">
        <v>246</v>
      </c>
      <c r="G5715">
        <v>394</v>
      </c>
      <c r="H5715" t="s">
        <v>247</v>
      </c>
      <c r="I5715">
        <v>0</v>
      </c>
      <c r="J5715">
        <v>0</v>
      </c>
      <c r="K5715">
        <v>180.88</v>
      </c>
      <c r="L5715">
        <v>0</v>
      </c>
      <c r="M5715">
        <v>0</v>
      </c>
      <c r="N5715">
        <v>0</v>
      </c>
      <c r="O5715">
        <v>14</v>
      </c>
      <c r="P5715" t="s">
        <v>246</v>
      </c>
      <c r="Q5715" t="s">
        <v>372</v>
      </c>
      <c r="R5715" t="s">
        <v>34</v>
      </c>
      <c r="S5715" t="s">
        <v>373</v>
      </c>
      <c r="T5715" t="s">
        <v>36</v>
      </c>
      <c r="U5715">
        <v>0</v>
      </c>
      <c r="V5715">
        <v>560</v>
      </c>
      <c r="W5715">
        <v>1808.8</v>
      </c>
      <c r="X5715" t="str">
        <f>IF(MESACU[[#This Row],[PAIS]]="ESPAÑA",VLOOKUP(MESACU[[#This Row],[PROVINCIA]],[1]!PROVINCIASCC[#Data],2,FALSE),VLOOKUP(MESACU[[#This Row],[PAIS]],'[1]Centros de coste'!$A$2:$D$204,2,FALSE))</f>
        <v>C45 - IBERICA III</v>
      </c>
      <c r="Y5715" t="str">
        <f>IF(MESACU[[#This Row],[PAIS]]="ESPAÑA",VLOOKUP(MESACU[[#This Row],[PROVINCIA]],[1]!PROVINCIASCC[#Data],3,FALSE),VLOOKUP(MESACU[[#This Row],[PAIS]],'[1]Centros de coste'!$A$2:$D$204,3,FALSE))</f>
        <v>IBERICA III</v>
      </c>
      <c r="Z5715" t="str">
        <f>IF(MESACU[[#This Row],[PAIS]]="ESPAÑA",VLOOKUP(MESACU[[#This Row],[PROVINCIA]],[1]!PROVINCIASCC[#Data],4,FALSE),VLOOKUP(MESACU[[#This Row],[PAIS]],'[1]Centros de coste'!$A$2:$D$204,4,FALSE))</f>
        <v>EUROPA</v>
      </c>
      <c r="AA5715" t="str">
        <f>IFERROR(LEFT(TRIM(MESACU[[#This Row],[CodigoArticulo]]),LEN(TRIM(MESACU[[#This Row],[CodigoArticulo]]))-4),"")</f>
        <v>AGRMGN</v>
      </c>
      <c r="AB5715" t="str">
        <f>IFERROR(VLOOKUP(MESACU[[#This Row],[CODIGOG]],[1]!FAMILIAS[#Data],5,FALSE),"")</f>
        <v>BIOSTIMULANTS</v>
      </c>
    </row>
    <row r="5716" spans="1:28" x14ac:dyDescent="0.35">
      <c r="A5716" t="s">
        <v>28</v>
      </c>
      <c r="B5716">
        <v>452</v>
      </c>
      <c r="C5716" t="s">
        <v>29</v>
      </c>
      <c r="D5716">
        <v>2026</v>
      </c>
      <c r="E5716">
        <v>5</v>
      </c>
      <c r="F5716" t="s">
        <v>246</v>
      </c>
      <c r="G5716">
        <v>394</v>
      </c>
      <c r="H5716" t="s">
        <v>247</v>
      </c>
      <c r="I5716">
        <v>0</v>
      </c>
      <c r="J5716">
        <v>0</v>
      </c>
      <c r="K5716">
        <v>12.92</v>
      </c>
      <c r="L5716">
        <v>0</v>
      </c>
      <c r="M5716">
        <v>0</v>
      </c>
      <c r="N5716">
        <v>0</v>
      </c>
      <c r="O5716">
        <v>1</v>
      </c>
      <c r="P5716" t="s">
        <v>246</v>
      </c>
      <c r="Q5716" t="s">
        <v>372</v>
      </c>
      <c r="R5716" t="s">
        <v>34</v>
      </c>
      <c r="S5716" t="s">
        <v>373</v>
      </c>
      <c r="T5716" t="s">
        <v>36</v>
      </c>
      <c r="U5716">
        <v>0</v>
      </c>
      <c r="V5716">
        <v>40</v>
      </c>
      <c r="W5716">
        <v>129.19999999999999</v>
      </c>
      <c r="X5716" t="str">
        <f>IF(MESACU[[#This Row],[PAIS]]="ESPAÑA",VLOOKUP(MESACU[[#This Row],[PROVINCIA]],[1]!PROVINCIASCC[#Data],2,FALSE),VLOOKUP(MESACU[[#This Row],[PAIS]],'[1]Centros de coste'!$A$2:$D$204,2,FALSE))</f>
        <v>C45 - IBERICA III</v>
      </c>
      <c r="Y5716" t="str">
        <f>IF(MESACU[[#This Row],[PAIS]]="ESPAÑA",VLOOKUP(MESACU[[#This Row],[PROVINCIA]],[1]!PROVINCIASCC[#Data],3,FALSE),VLOOKUP(MESACU[[#This Row],[PAIS]],'[1]Centros de coste'!$A$2:$D$204,3,FALSE))</f>
        <v>IBERICA III</v>
      </c>
      <c r="Z5716" t="str">
        <f>IF(MESACU[[#This Row],[PAIS]]="ESPAÑA",VLOOKUP(MESACU[[#This Row],[PROVINCIA]],[1]!PROVINCIASCC[#Data],4,FALSE),VLOOKUP(MESACU[[#This Row],[PAIS]],'[1]Centros de coste'!$A$2:$D$204,4,FALSE))</f>
        <v>EUROPA</v>
      </c>
      <c r="AA5716" t="str">
        <f>IFERROR(LEFT(TRIM(MESACU[[#This Row],[CodigoArticulo]]),LEN(TRIM(MESACU[[#This Row],[CodigoArticulo]]))-4),"")</f>
        <v>AGRMGN</v>
      </c>
      <c r="AB5716" t="str">
        <f>IFERROR(VLOOKUP(MESACU[[#This Row],[CODIGOG]],[1]!FAMILIAS[#Data],5,FALSE),"")</f>
        <v>BIOSTIMULANTS</v>
      </c>
    </row>
    <row r="5717" spans="1:28" x14ac:dyDescent="0.35">
      <c r="A5717" t="s">
        <v>28</v>
      </c>
      <c r="B5717">
        <v>453</v>
      </c>
      <c r="C5717" t="s">
        <v>29</v>
      </c>
      <c r="D5717">
        <v>2026</v>
      </c>
      <c r="E5717">
        <v>5</v>
      </c>
      <c r="F5717" t="s">
        <v>60</v>
      </c>
      <c r="G5717">
        <v>427</v>
      </c>
      <c r="H5717" t="s">
        <v>61</v>
      </c>
      <c r="I5717">
        <v>0</v>
      </c>
      <c r="J5717">
        <v>0</v>
      </c>
      <c r="K5717">
        <v>9.2159999999999993</v>
      </c>
      <c r="L5717">
        <v>4.6079999999999997</v>
      </c>
      <c r="M5717">
        <v>9.2159999999999993</v>
      </c>
      <c r="N5717">
        <v>0</v>
      </c>
      <c r="O5717">
        <v>1.94</v>
      </c>
      <c r="P5717" t="s">
        <v>60</v>
      </c>
      <c r="Q5717" t="s">
        <v>56</v>
      </c>
      <c r="R5717" t="s">
        <v>34</v>
      </c>
      <c r="S5717" t="s">
        <v>57</v>
      </c>
      <c r="T5717" t="s">
        <v>36</v>
      </c>
      <c r="U5717">
        <v>0</v>
      </c>
      <c r="V5717">
        <v>36</v>
      </c>
      <c r="W5717">
        <v>460.8</v>
      </c>
      <c r="X5717" t="str">
        <f>IF(MESACU[[#This Row],[PAIS]]="ESPAÑA",VLOOKUP(MESACU[[#This Row],[PROVINCIA]],[1]!PROVINCIASCC[#Data],2,FALSE),VLOOKUP(MESACU[[#This Row],[PAIS]],'[1]Centros de coste'!$A$2:$D$204,2,FALSE))</f>
        <v>C44 - IBERICA II</v>
      </c>
      <c r="Y5717" t="str">
        <f>IF(MESACU[[#This Row],[PAIS]]="ESPAÑA",VLOOKUP(MESACU[[#This Row],[PROVINCIA]],[1]!PROVINCIASCC[#Data],3,FALSE),VLOOKUP(MESACU[[#This Row],[PAIS]],'[1]Centros de coste'!$A$2:$D$204,3,FALSE))</f>
        <v>IBERICA II</v>
      </c>
      <c r="Z5717" t="str">
        <f>IF(MESACU[[#This Row],[PAIS]]="ESPAÑA",VLOOKUP(MESACU[[#This Row],[PROVINCIA]],[1]!PROVINCIASCC[#Data],4,FALSE),VLOOKUP(MESACU[[#This Row],[PAIS]],'[1]Centros de coste'!$A$2:$D$204,4,FALSE))</f>
        <v>EUROPA</v>
      </c>
      <c r="AA5717" t="str">
        <f>IFERROR(LEFT(TRIM(MESACU[[#This Row],[CodigoArticulo]]),LEN(TRIM(MESACU[[#This Row],[CodigoArticulo]]))-4),"")</f>
        <v>TRI</v>
      </c>
      <c r="AB5717" t="str">
        <f>IFERROR(VLOOKUP(MESACU[[#This Row],[CODIGOG]],[1]!FAMILIAS[#Data],5,FALSE),"")</f>
        <v>BIOSTIMULANTS</v>
      </c>
    </row>
    <row r="5718" spans="1:28" x14ac:dyDescent="0.35">
      <c r="A5718" t="s">
        <v>28</v>
      </c>
      <c r="B5718">
        <v>453</v>
      </c>
      <c r="C5718" t="s">
        <v>29</v>
      </c>
      <c r="D5718">
        <v>2026</v>
      </c>
      <c r="E5718">
        <v>5</v>
      </c>
      <c r="F5718" t="s">
        <v>62</v>
      </c>
      <c r="G5718">
        <v>427</v>
      </c>
      <c r="H5718" t="s">
        <v>63</v>
      </c>
      <c r="I5718">
        <v>0</v>
      </c>
      <c r="J5718">
        <v>0</v>
      </c>
      <c r="K5718">
        <v>12.071999999999999</v>
      </c>
      <c r="L5718">
        <v>6.0359999999999996</v>
      </c>
      <c r="M5718">
        <v>12.071999999999999</v>
      </c>
      <c r="N5718">
        <v>0</v>
      </c>
      <c r="O5718">
        <v>1.48</v>
      </c>
      <c r="P5718" t="s">
        <v>62</v>
      </c>
      <c r="Q5718" t="s">
        <v>56</v>
      </c>
      <c r="R5718" t="s">
        <v>34</v>
      </c>
      <c r="S5718" t="s">
        <v>57</v>
      </c>
      <c r="T5718" t="s">
        <v>36</v>
      </c>
      <c r="U5718">
        <v>0</v>
      </c>
      <c r="V5718">
        <v>60</v>
      </c>
      <c r="W5718">
        <v>603.6</v>
      </c>
      <c r="X5718" t="str">
        <f>IF(MESACU[[#This Row],[PAIS]]="ESPAÑA",VLOOKUP(MESACU[[#This Row],[PROVINCIA]],[1]!PROVINCIASCC[#Data],2,FALSE),VLOOKUP(MESACU[[#This Row],[PAIS]],'[1]Centros de coste'!$A$2:$D$204,2,FALSE))</f>
        <v>C44 - IBERICA II</v>
      </c>
      <c r="Y5718" t="str">
        <f>IF(MESACU[[#This Row],[PAIS]]="ESPAÑA",VLOOKUP(MESACU[[#This Row],[PROVINCIA]],[1]!PROVINCIASCC[#Data],3,FALSE),VLOOKUP(MESACU[[#This Row],[PAIS]],'[1]Centros de coste'!$A$2:$D$204,3,FALSE))</f>
        <v>IBERICA II</v>
      </c>
      <c r="Z5718" t="str">
        <f>IF(MESACU[[#This Row],[PAIS]]="ESPAÑA",VLOOKUP(MESACU[[#This Row],[PROVINCIA]],[1]!PROVINCIASCC[#Data],4,FALSE),VLOOKUP(MESACU[[#This Row],[PAIS]],'[1]Centros de coste'!$A$2:$D$204,4,FALSE))</f>
        <v>EUROPA</v>
      </c>
      <c r="AA5718" t="str">
        <f>IFERROR(LEFT(TRIM(MESACU[[#This Row],[CodigoArticulo]]),LEN(TRIM(MESACU[[#This Row],[CodigoArticulo]]))-4),"")</f>
        <v>TRI</v>
      </c>
      <c r="AB5718" t="str">
        <f>IFERROR(VLOOKUP(MESACU[[#This Row],[CODIGOG]],[1]!FAMILIAS[#Data],5,FALSE),"")</f>
        <v>BIOSTIMULANTS</v>
      </c>
    </row>
    <row r="5719" spans="1:28" x14ac:dyDescent="0.35">
      <c r="A5719" t="s">
        <v>28</v>
      </c>
      <c r="B5719">
        <v>453</v>
      </c>
      <c r="C5719" t="s">
        <v>29</v>
      </c>
      <c r="D5719">
        <v>2026</v>
      </c>
      <c r="E5719">
        <v>5</v>
      </c>
      <c r="F5719" t="s">
        <v>142</v>
      </c>
      <c r="G5719">
        <v>427</v>
      </c>
      <c r="H5719" t="s">
        <v>143</v>
      </c>
      <c r="I5719">
        <v>0</v>
      </c>
      <c r="J5719">
        <v>0</v>
      </c>
      <c r="K5719">
        <v>0.34300000000000003</v>
      </c>
      <c r="L5719">
        <v>0.17150000000000001</v>
      </c>
      <c r="M5719">
        <v>0.34300000000000003</v>
      </c>
      <c r="N5719">
        <v>0</v>
      </c>
      <c r="O5719">
        <v>0.12</v>
      </c>
      <c r="P5719" t="s">
        <v>142</v>
      </c>
      <c r="Q5719" t="s">
        <v>56</v>
      </c>
      <c r="R5719" t="s">
        <v>34</v>
      </c>
      <c r="S5719" t="s">
        <v>57</v>
      </c>
      <c r="T5719" t="s">
        <v>36</v>
      </c>
      <c r="U5719">
        <v>0</v>
      </c>
      <c r="V5719">
        <v>5</v>
      </c>
      <c r="W5719">
        <v>17.149999999999999</v>
      </c>
      <c r="X5719" t="str">
        <f>IF(MESACU[[#This Row],[PAIS]]="ESPAÑA",VLOOKUP(MESACU[[#This Row],[PROVINCIA]],[1]!PROVINCIASCC[#Data],2,FALSE),VLOOKUP(MESACU[[#This Row],[PAIS]],'[1]Centros de coste'!$A$2:$D$204,2,FALSE))</f>
        <v>C44 - IBERICA II</v>
      </c>
      <c r="Y5719" t="str">
        <f>IF(MESACU[[#This Row],[PAIS]]="ESPAÑA",VLOOKUP(MESACU[[#This Row],[PROVINCIA]],[1]!PROVINCIASCC[#Data],3,FALSE),VLOOKUP(MESACU[[#This Row],[PAIS]],'[1]Centros de coste'!$A$2:$D$204,3,FALSE))</f>
        <v>IBERICA II</v>
      </c>
      <c r="Z5719" t="str">
        <f>IF(MESACU[[#This Row],[PAIS]]="ESPAÑA",VLOOKUP(MESACU[[#This Row],[PROVINCIA]],[1]!PROVINCIASCC[#Data],4,FALSE),VLOOKUP(MESACU[[#This Row],[PAIS]],'[1]Centros de coste'!$A$2:$D$204,4,FALSE))</f>
        <v>EUROPA</v>
      </c>
      <c r="AA5719" t="str">
        <f>IFERROR(LEFT(TRIM(MESACU[[#This Row],[CodigoArticulo]]),LEN(TRIM(MESACU[[#This Row],[CodigoArticulo]]))-4),"")</f>
        <v>B</v>
      </c>
      <c r="AB5719" t="str">
        <f>IFERROR(VLOOKUP(MESACU[[#This Row],[CODIGOG]],[1]!FAMILIAS[#Data],5,FALSE),"")</f>
        <v>BIOFERTILIZERS</v>
      </c>
    </row>
    <row r="5720" spans="1:28" x14ac:dyDescent="0.35">
      <c r="A5720" t="s">
        <v>28</v>
      </c>
      <c r="B5720">
        <v>453</v>
      </c>
      <c r="C5720" t="s">
        <v>29</v>
      </c>
      <c r="D5720">
        <v>2026</v>
      </c>
      <c r="E5720">
        <v>5</v>
      </c>
      <c r="F5720" t="s">
        <v>53</v>
      </c>
      <c r="G5720">
        <v>427</v>
      </c>
      <c r="H5720" t="s">
        <v>54</v>
      </c>
      <c r="I5720">
        <v>0</v>
      </c>
      <c r="J5720">
        <v>0</v>
      </c>
      <c r="K5720">
        <v>40.576000000000001</v>
      </c>
      <c r="L5720">
        <v>20.288</v>
      </c>
      <c r="M5720">
        <v>40.576000000000001</v>
      </c>
      <c r="N5720">
        <v>0</v>
      </c>
      <c r="O5720">
        <v>16</v>
      </c>
      <c r="P5720" t="s">
        <v>55</v>
      </c>
      <c r="Q5720" t="s">
        <v>56</v>
      </c>
      <c r="R5720" t="s">
        <v>34</v>
      </c>
      <c r="S5720" t="s">
        <v>57</v>
      </c>
      <c r="T5720" t="s">
        <v>36</v>
      </c>
      <c r="U5720">
        <v>0</v>
      </c>
      <c r="V5720">
        <v>640</v>
      </c>
      <c r="W5720">
        <v>2028.8</v>
      </c>
      <c r="X5720" t="str">
        <f>IF(MESACU[[#This Row],[PAIS]]="ESPAÑA",VLOOKUP(MESACU[[#This Row],[PROVINCIA]],[1]!PROVINCIASCC[#Data],2,FALSE),VLOOKUP(MESACU[[#This Row],[PAIS]],'[1]Centros de coste'!$A$2:$D$204,2,FALSE))</f>
        <v>C44 - IBERICA II</v>
      </c>
      <c r="Y5720" t="str">
        <f>IF(MESACU[[#This Row],[PAIS]]="ESPAÑA",VLOOKUP(MESACU[[#This Row],[PROVINCIA]],[1]!PROVINCIASCC[#Data],3,FALSE),VLOOKUP(MESACU[[#This Row],[PAIS]],'[1]Centros de coste'!$A$2:$D$204,3,FALSE))</f>
        <v>IBERICA II</v>
      </c>
      <c r="Z5720" t="str">
        <f>IF(MESACU[[#This Row],[PAIS]]="ESPAÑA",VLOOKUP(MESACU[[#This Row],[PROVINCIA]],[1]!PROVINCIASCC[#Data],4,FALSE),VLOOKUP(MESACU[[#This Row],[PAIS]],'[1]Centros de coste'!$A$2:$D$204,4,FALSE))</f>
        <v>EUROPA</v>
      </c>
      <c r="AA5720" t="str">
        <f>IFERROR(LEFT(TRIM(MESACU[[#This Row],[CodigoArticulo]]),LEN(TRIM(MESACU[[#This Row],[CodigoArticulo]]))-4),"")</f>
        <v>AGXK</v>
      </c>
      <c r="AB5720" t="str">
        <f>IFERROR(VLOOKUP(MESACU[[#This Row],[CODIGOG]],[1]!FAMILIAS[#Data],5,FALSE),"")</f>
        <v>BIOFERTILIZERS</v>
      </c>
    </row>
    <row r="5721" spans="1:28" x14ac:dyDescent="0.35">
      <c r="A5721" t="s">
        <v>28</v>
      </c>
      <c r="B5721">
        <v>454</v>
      </c>
      <c r="C5721" t="s">
        <v>29</v>
      </c>
      <c r="D5721">
        <v>2026</v>
      </c>
      <c r="E5721">
        <v>5</v>
      </c>
      <c r="F5721" t="s">
        <v>131</v>
      </c>
      <c r="G5721">
        <v>437</v>
      </c>
      <c r="H5721" t="s">
        <v>132</v>
      </c>
      <c r="I5721">
        <v>0</v>
      </c>
      <c r="J5721">
        <v>0</v>
      </c>
      <c r="K5721">
        <v>19.776</v>
      </c>
      <c r="L5721">
        <v>0</v>
      </c>
      <c r="M5721">
        <v>0</v>
      </c>
      <c r="N5721">
        <v>0</v>
      </c>
      <c r="O5721">
        <v>16</v>
      </c>
      <c r="P5721" t="s">
        <v>131</v>
      </c>
      <c r="Q5721" t="s">
        <v>48</v>
      </c>
      <c r="R5721" t="s">
        <v>34</v>
      </c>
      <c r="S5721" t="s">
        <v>50</v>
      </c>
      <c r="T5721" t="s">
        <v>36</v>
      </c>
      <c r="U5721">
        <v>0</v>
      </c>
      <c r="V5721">
        <v>640</v>
      </c>
      <c r="W5721">
        <v>1977.6</v>
      </c>
      <c r="X5721" t="str">
        <f>IF(MESACU[[#This Row],[PAIS]]="ESPAÑA",VLOOKUP(MESACU[[#This Row],[PROVINCIA]],[1]!PROVINCIASCC[#Data],2,FALSE),VLOOKUP(MESACU[[#This Row],[PAIS]],'[1]Centros de coste'!$A$2:$D$204,2,FALSE))</f>
        <v>C44 - IBERICA II</v>
      </c>
      <c r="Y5721" t="str">
        <f>IF(MESACU[[#This Row],[PAIS]]="ESPAÑA",VLOOKUP(MESACU[[#This Row],[PROVINCIA]],[1]!PROVINCIASCC[#Data],3,FALSE),VLOOKUP(MESACU[[#This Row],[PAIS]],'[1]Centros de coste'!$A$2:$D$204,3,FALSE))</f>
        <v>IBERICA II</v>
      </c>
      <c r="Z5721" t="str">
        <f>IF(MESACU[[#This Row],[PAIS]]="ESPAÑA",VLOOKUP(MESACU[[#This Row],[PROVINCIA]],[1]!PROVINCIASCC[#Data],4,FALSE),VLOOKUP(MESACU[[#This Row],[PAIS]],'[1]Centros de coste'!$A$2:$D$204,4,FALSE))</f>
        <v>EUROPA</v>
      </c>
      <c r="AA5721" t="str">
        <f>IFERROR(LEFT(TRIM(MESACU[[#This Row],[CodigoArticulo]]),LEN(TRIM(MESACU[[#This Row],[CodigoArticulo]]))-4),"")</f>
        <v>AGXKC</v>
      </c>
      <c r="AB5721" t="str">
        <f>IFERROR(VLOOKUP(MESACU[[#This Row],[CODIGOG]],[1]!FAMILIAS[#Data],5,FALSE),"")</f>
        <v>BIOSTIMULANTS</v>
      </c>
    </row>
    <row r="5722" spans="1:28" x14ac:dyDescent="0.35">
      <c r="A5722" t="s">
        <v>28</v>
      </c>
      <c r="B5722">
        <v>455</v>
      </c>
      <c r="C5722" t="s">
        <v>29</v>
      </c>
      <c r="D5722">
        <v>2026</v>
      </c>
      <c r="E5722">
        <v>5</v>
      </c>
      <c r="F5722" t="s">
        <v>126</v>
      </c>
      <c r="G5722">
        <v>375</v>
      </c>
      <c r="H5722" t="s">
        <v>999</v>
      </c>
      <c r="I5722">
        <v>0</v>
      </c>
      <c r="J5722">
        <v>0</v>
      </c>
      <c r="K5722">
        <v>291.60000000000002</v>
      </c>
      <c r="L5722">
        <v>0</v>
      </c>
      <c r="M5722">
        <v>0</v>
      </c>
      <c r="N5722">
        <v>0</v>
      </c>
      <c r="O5722">
        <v>4.68</v>
      </c>
      <c r="P5722" t="s">
        <v>126</v>
      </c>
      <c r="Q5722" t="s">
        <v>200</v>
      </c>
      <c r="R5722" t="s">
        <v>73</v>
      </c>
      <c r="S5722" t="s">
        <v>91</v>
      </c>
      <c r="T5722" t="s">
        <v>36</v>
      </c>
      <c r="U5722">
        <v>0</v>
      </c>
      <c r="V5722">
        <v>600</v>
      </c>
      <c r="W5722">
        <v>2916</v>
      </c>
      <c r="X5722" t="str">
        <f>IF(MESACU[[#This Row],[PAIS]]="ESPAÑA",VLOOKUP(MESACU[[#This Row],[PROVINCIA]],[1]!PROVINCIASCC[#Data],2,FALSE),VLOOKUP(MESACU[[#This Row],[PAIS]],'[1]Centros de coste'!$A$2:$D$204,2,FALSE))</f>
        <v>C44 - IBERICA II</v>
      </c>
      <c r="Y5722" t="str">
        <f>IF(MESACU[[#This Row],[PAIS]]="ESPAÑA",VLOOKUP(MESACU[[#This Row],[PROVINCIA]],[1]!PROVINCIASCC[#Data],3,FALSE),VLOOKUP(MESACU[[#This Row],[PAIS]],'[1]Centros de coste'!$A$2:$D$204,3,FALSE))</f>
        <v>IBERICA II</v>
      </c>
      <c r="Z5722" t="str">
        <f>IF(MESACU[[#This Row],[PAIS]]="ESPAÑA",VLOOKUP(MESACU[[#This Row],[PROVINCIA]],[1]!PROVINCIASCC[#Data],4,FALSE),VLOOKUP(MESACU[[#This Row],[PAIS]],'[1]Centros de coste'!$A$2:$D$204,4,FALSE))</f>
        <v>EUROPA</v>
      </c>
      <c r="AA5722" t="str">
        <f>IFERROR(LEFT(TRIM(MESACU[[#This Row],[CodigoArticulo]]),LEN(TRIM(MESACU[[#This Row],[CodigoArticulo]]))-4),"")</f>
        <v>A-50(2)</v>
      </c>
      <c r="AB5722" t="str">
        <f>IFERROR(VLOOKUP(MESACU[[#This Row],[CODIGOG]],[1]!FAMILIAS[#Data],5,FALSE),"")</f>
        <v>BIOSTIMULANTS</v>
      </c>
    </row>
    <row r="5723" spans="1:28" x14ac:dyDescent="0.35">
      <c r="A5723" t="s">
        <v>28</v>
      </c>
      <c r="B5723">
        <v>455</v>
      </c>
      <c r="C5723" t="s">
        <v>29</v>
      </c>
      <c r="D5723">
        <v>2026</v>
      </c>
      <c r="E5723">
        <v>5</v>
      </c>
      <c r="F5723" t="s">
        <v>281</v>
      </c>
      <c r="G5723">
        <v>375</v>
      </c>
      <c r="H5723" t="s">
        <v>282</v>
      </c>
      <c r="I5723">
        <v>0</v>
      </c>
      <c r="J5723">
        <v>0</v>
      </c>
      <c r="K5723">
        <v>51.6</v>
      </c>
      <c r="L5723">
        <v>0</v>
      </c>
      <c r="M5723">
        <v>0</v>
      </c>
      <c r="N5723">
        <v>0</v>
      </c>
      <c r="O5723">
        <v>1.8</v>
      </c>
      <c r="P5723" t="s">
        <v>281</v>
      </c>
      <c r="Q5723" t="s">
        <v>200</v>
      </c>
      <c r="R5723" t="s">
        <v>49</v>
      </c>
      <c r="S5723" t="s">
        <v>91</v>
      </c>
      <c r="T5723" t="s">
        <v>36</v>
      </c>
      <c r="U5723">
        <v>0</v>
      </c>
      <c r="V5723">
        <v>200</v>
      </c>
      <c r="W5723">
        <v>516</v>
      </c>
      <c r="X5723" t="str">
        <f>IF(MESACU[[#This Row],[PAIS]]="ESPAÑA",VLOOKUP(MESACU[[#This Row],[PROVINCIA]],[1]!PROVINCIASCC[#Data],2,FALSE),VLOOKUP(MESACU[[#This Row],[PAIS]],'[1]Centros de coste'!$A$2:$D$204,2,FALSE))</f>
        <v>C44 - IBERICA II</v>
      </c>
      <c r="Y5723" t="str">
        <f>IF(MESACU[[#This Row],[PAIS]]="ESPAÑA",VLOOKUP(MESACU[[#This Row],[PROVINCIA]],[1]!PROVINCIASCC[#Data],3,FALSE),VLOOKUP(MESACU[[#This Row],[PAIS]],'[1]Centros de coste'!$A$2:$D$204,3,FALSE))</f>
        <v>IBERICA II</v>
      </c>
      <c r="Z5723" t="str">
        <f>IF(MESACU[[#This Row],[PAIS]]="ESPAÑA",VLOOKUP(MESACU[[#This Row],[PROVINCIA]],[1]!PROVINCIASCC[#Data],4,FALSE),VLOOKUP(MESACU[[#This Row],[PAIS]],'[1]Centros de coste'!$A$2:$D$204,4,FALSE))</f>
        <v>EUROPA</v>
      </c>
      <c r="AA5723" t="str">
        <f>IFERROR(LEFT(TRIM(MESACU[[#This Row],[CodigoArticulo]]),LEN(TRIM(MESACU[[#This Row],[CodigoArticulo]]))-4),"")</f>
        <v>BR-59</v>
      </c>
      <c r="AB5723" t="str">
        <f>IFERROR(VLOOKUP(MESACU[[#This Row],[CODIGOG]],[1]!FAMILIAS[#Data],5,FALSE),"")</f>
        <v>BIOCONTROL</v>
      </c>
    </row>
    <row r="5724" spans="1:28" x14ac:dyDescent="0.35">
      <c r="A5724" t="s">
        <v>28</v>
      </c>
      <c r="B5724">
        <v>456</v>
      </c>
      <c r="C5724" t="s">
        <v>29</v>
      </c>
      <c r="D5724">
        <v>2026</v>
      </c>
      <c r="E5724">
        <v>5</v>
      </c>
      <c r="F5724" t="s">
        <v>88</v>
      </c>
      <c r="G5724">
        <v>437</v>
      </c>
      <c r="H5724" t="s">
        <v>89</v>
      </c>
      <c r="I5724">
        <v>0</v>
      </c>
      <c r="J5724">
        <v>0</v>
      </c>
      <c r="K5724">
        <v>2.69</v>
      </c>
      <c r="L5724">
        <v>0</v>
      </c>
      <c r="M5724">
        <v>0</v>
      </c>
      <c r="N5724">
        <v>0</v>
      </c>
      <c r="O5724">
        <v>2.5</v>
      </c>
      <c r="P5724" t="s">
        <v>88</v>
      </c>
      <c r="Q5724" t="s">
        <v>48</v>
      </c>
      <c r="R5724" t="s">
        <v>34</v>
      </c>
      <c r="S5724" t="s">
        <v>50</v>
      </c>
      <c r="T5724" t="s">
        <v>36</v>
      </c>
      <c r="U5724">
        <v>0</v>
      </c>
      <c r="V5724">
        <v>100</v>
      </c>
      <c r="W5724">
        <v>269</v>
      </c>
      <c r="X5724" t="str">
        <f>IF(MESACU[[#This Row],[PAIS]]="ESPAÑA",VLOOKUP(MESACU[[#This Row],[PROVINCIA]],[1]!PROVINCIASCC[#Data],2,FALSE),VLOOKUP(MESACU[[#This Row],[PAIS]],'[1]Centros de coste'!$A$2:$D$204,2,FALSE))</f>
        <v>C44 - IBERICA II</v>
      </c>
      <c r="Y5724" t="str">
        <f>IF(MESACU[[#This Row],[PAIS]]="ESPAÑA",VLOOKUP(MESACU[[#This Row],[PROVINCIA]],[1]!PROVINCIASCC[#Data],3,FALSE),VLOOKUP(MESACU[[#This Row],[PAIS]],'[1]Centros de coste'!$A$2:$D$204,3,FALSE))</f>
        <v>IBERICA II</v>
      </c>
      <c r="Z5724" t="str">
        <f>IF(MESACU[[#This Row],[PAIS]]="ESPAÑA",VLOOKUP(MESACU[[#This Row],[PROVINCIA]],[1]!PROVINCIASCC[#Data],4,FALSE),VLOOKUP(MESACU[[#This Row],[PAIS]],'[1]Centros de coste'!$A$2:$D$204,4,FALSE))</f>
        <v>EUROPA</v>
      </c>
      <c r="AA5724" t="str">
        <f>IFERROR(LEFT(TRIM(MESACU[[#This Row],[CodigoArticulo]]),LEN(TRIM(MESACU[[#This Row],[CodigoArticulo]]))-4),"")</f>
        <v>BROTA</v>
      </c>
      <c r="AB5724" t="str">
        <f>IFERROR(VLOOKUP(MESACU[[#This Row],[CODIGOG]],[1]!FAMILIAS[#Data],5,FALSE),"")</f>
        <v>BIOCONTROL</v>
      </c>
    </row>
    <row r="5725" spans="1:28" x14ac:dyDescent="0.35">
      <c r="A5725" t="s">
        <v>28</v>
      </c>
      <c r="B5725">
        <v>456</v>
      </c>
      <c r="C5725" t="s">
        <v>29</v>
      </c>
      <c r="D5725">
        <v>2026</v>
      </c>
      <c r="E5725">
        <v>5</v>
      </c>
      <c r="F5725" t="s">
        <v>60</v>
      </c>
      <c r="G5725">
        <v>437</v>
      </c>
      <c r="H5725" t="s">
        <v>61</v>
      </c>
      <c r="I5725">
        <v>0</v>
      </c>
      <c r="J5725">
        <v>0</v>
      </c>
      <c r="K5725">
        <v>2.8056000000000001</v>
      </c>
      <c r="L5725">
        <v>0</v>
      </c>
      <c r="M5725">
        <v>0</v>
      </c>
      <c r="N5725">
        <v>0</v>
      </c>
      <c r="O5725">
        <v>1.3</v>
      </c>
      <c r="P5725" t="s">
        <v>60</v>
      </c>
      <c r="Q5725" t="s">
        <v>48</v>
      </c>
      <c r="R5725" t="s">
        <v>34</v>
      </c>
      <c r="S5725" t="s">
        <v>50</v>
      </c>
      <c r="T5725" t="s">
        <v>36</v>
      </c>
      <c r="U5725">
        <v>0</v>
      </c>
      <c r="V5725">
        <v>24</v>
      </c>
      <c r="W5725">
        <v>280.56</v>
      </c>
      <c r="X5725" t="str">
        <f>IF(MESACU[[#This Row],[PAIS]]="ESPAÑA",VLOOKUP(MESACU[[#This Row],[PROVINCIA]],[1]!PROVINCIASCC[#Data],2,FALSE),VLOOKUP(MESACU[[#This Row],[PAIS]],'[1]Centros de coste'!$A$2:$D$204,2,FALSE))</f>
        <v>C44 - IBERICA II</v>
      </c>
      <c r="Y5725" t="str">
        <f>IF(MESACU[[#This Row],[PAIS]]="ESPAÑA",VLOOKUP(MESACU[[#This Row],[PROVINCIA]],[1]!PROVINCIASCC[#Data],3,FALSE),VLOOKUP(MESACU[[#This Row],[PAIS]],'[1]Centros de coste'!$A$2:$D$204,3,FALSE))</f>
        <v>IBERICA II</v>
      </c>
      <c r="Z5725" t="str">
        <f>IF(MESACU[[#This Row],[PAIS]]="ESPAÑA",VLOOKUP(MESACU[[#This Row],[PROVINCIA]],[1]!PROVINCIASCC[#Data],4,FALSE),VLOOKUP(MESACU[[#This Row],[PAIS]],'[1]Centros de coste'!$A$2:$D$204,4,FALSE))</f>
        <v>EUROPA</v>
      </c>
      <c r="AA5725" t="str">
        <f>IFERROR(LEFT(TRIM(MESACU[[#This Row],[CodigoArticulo]]),LEN(TRIM(MESACU[[#This Row],[CodigoArticulo]]))-4),"")</f>
        <v>TRI</v>
      </c>
      <c r="AB5725" t="str">
        <f>IFERROR(VLOOKUP(MESACU[[#This Row],[CODIGOG]],[1]!FAMILIAS[#Data],5,FALSE),"")</f>
        <v>BIOSTIMULANTS</v>
      </c>
    </row>
    <row r="5726" spans="1:28" x14ac:dyDescent="0.35">
      <c r="A5726" t="s">
        <v>28</v>
      </c>
      <c r="B5726">
        <v>456</v>
      </c>
      <c r="C5726" t="s">
        <v>29</v>
      </c>
      <c r="D5726">
        <v>2026</v>
      </c>
      <c r="E5726">
        <v>5</v>
      </c>
      <c r="F5726" t="s">
        <v>86</v>
      </c>
      <c r="G5726">
        <v>437</v>
      </c>
      <c r="H5726" t="s">
        <v>87</v>
      </c>
      <c r="I5726">
        <v>0</v>
      </c>
      <c r="J5726">
        <v>0</v>
      </c>
      <c r="K5726">
        <v>22.4</v>
      </c>
      <c r="L5726">
        <v>0</v>
      </c>
      <c r="M5726">
        <v>0</v>
      </c>
      <c r="N5726">
        <v>0</v>
      </c>
      <c r="O5726">
        <v>16</v>
      </c>
      <c r="P5726" t="s">
        <v>86</v>
      </c>
      <c r="Q5726" t="s">
        <v>48</v>
      </c>
      <c r="R5726" t="s">
        <v>34</v>
      </c>
      <c r="S5726" t="s">
        <v>50</v>
      </c>
      <c r="T5726" t="s">
        <v>36</v>
      </c>
      <c r="U5726">
        <v>0</v>
      </c>
      <c r="V5726">
        <v>640</v>
      </c>
      <c r="W5726">
        <v>2240</v>
      </c>
      <c r="X5726" t="str">
        <f>IF(MESACU[[#This Row],[PAIS]]="ESPAÑA",VLOOKUP(MESACU[[#This Row],[PROVINCIA]],[1]!PROVINCIASCC[#Data],2,FALSE),VLOOKUP(MESACU[[#This Row],[PAIS]],'[1]Centros de coste'!$A$2:$D$204,2,FALSE))</f>
        <v>C44 - IBERICA II</v>
      </c>
      <c r="Y5726" t="str">
        <f>IF(MESACU[[#This Row],[PAIS]]="ESPAÑA",VLOOKUP(MESACU[[#This Row],[PROVINCIA]],[1]!PROVINCIASCC[#Data],3,FALSE),VLOOKUP(MESACU[[#This Row],[PAIS]],'[1]Centros de coste'!$A$2:$D$204,3,FALSE))</f>
        <v>IBERICA II</v>
      </c>
      <c r="Z5726" t="str">
        <f>IF(MESACU[[#This Row],[PAIS]]="ESPAÑA",VLOOKUP(MESACU[[#This Row],[PROVINCIA]],[1]!PROVINCIASCC[#Data],4,FALSE),VLOOKUP(MESACU[[#This Row],[PAIS]],'[1]Centros de coste'!$A$2:$D$204,4,FALSE))</f>
        <v>EUROPA</v>
      </c>
      <c r="AA5726" t="str">
        <f>IFERROR(LEFT(TRIM(MESACU[[#This Row],[CodigoArticulo]]),LEN(TRIM(MESACU[[#This Row],[CodigoArticulo]]))-4),"")</f>
        <v>AGXKAE</v>
      </c>
      <c r="AB5726" t="str">
        <f>IFERROR(VLOOKUP(MESACU[[#This Row],[CODIGOG]],[1]!FAMILIAS[#Data],5,FALSE),"")</f>
        <v>BIOFERTILIZERS</v>
      </c>
    </row>
    <row r="5727" spans="1:28" x14ac:dyDescent="0.35">
      <c r="A5727" t="s">
        <v>28</v>
      </c>
      <c r="B5727">
        <v>457</v>
      </c>
      <c r="C5727" t="s">
        <v>29</v>
      </c>
      <c r="D5727">
        <v>2026</v>
      </c>
      <c r="E5727">
        <v>5</v>
      </c>
      <c r="F5727" t="s">
        <v>94</v>
      </c>
      <c r="G5727">
        <v>400</v>
      </c>
      <c r="H5727" t="s">
        <v>1053</v>
      </c>
      <c r="I5727">
        <v>0</v>
      </c>
      <c r="J5727">
        <v>0</v>
      </c>
      <c r="K5727">
        <v>51.2</v>
      </c>
      <c r="L5727">
        <v>0</v>
      </c>
      <c r="M5727">
        <v>0</v>
      </c>
      <c r="N5727">
        <v>0</v>
      </c>
      <c r="O5727">
        <v>0.65</v>
      </c>
      <c r="P5727" t="s">
        <v>28</v>
      </c>
      <c r="Q5727" t="s">
        <v>478</v>
      </c>
      <c r="R5727" t="s">
        <v>73</v>
      </c>
      <c r="S5727" t="s">
        <v>430</v>
      </c>
      <c r="T5727" t="s">
        <v>36</v>
      </c>
      <c r="U5727">
        <v>0</v>
      </c>
      <c r="V5727">
        <v>100</v>
      </c>
      <c r="W5727">
        <v>512</v>
      </c>
      <c r="X5727" t="str">
        <f>IF(MESACU[[#This Row],[PAIS]]="ESPAÑA",VLOOKUP(MESACU[[#This Row],[PROVINCIA]],[1]!PROVINCIASCC[#Data],2,FALSE),VLOOKUP(MESACU[[#This Row],[PAIS]],'[1]Centros de coste'!$A$2:$D$204,2,FALSE))</f>
        <v>C205 - IBERICA VI</v>
      </c>
      <c r="Y5727" t="str">
        <f>IF(MESACU[[#This Row],[PAIS]]="ESPAÑA",VLOOKUP(MESACU[[#This Row],[PROVINCIA]],[1]!PROVINCIASCC[#Data],3,FALSE),VLOOKUP(MESACU[[#This Row],[PAIS]],'[1]Centros de coste'!$A$2:$D$204,3,FALSE))</f>
        <v>IBERICA VI</v>
      </c>
      <c r="Z5727" t="str">
        <f>IF(MESACU[[#This Row],[PAIS]]="ESPAÑA",VLOOKUP(MESACU[[#This Row],[PROVINCIA]],[1]!PROVINCIASCC[#Data],4,FALSE),VLOOKUP(MESACU[[#This Row],[PAIS]],'[1]Centros de coste'!$A$2:$D$204,4,FALSE))</f>
        <v>EUROPA</v>
      </c>
      <c r="AA5727" t="str">
        <f>IFERROR(LEFT(TRIM(MESACU[[#This Row],[CodigoArticulo]]),LEN(TRIM(MESACU[[#This Row],[CodigoArticulo]]))-4),"")</f>
        <v>A-50(2)</v>
      </c>
      <c r="AB5727" t="str">
        <f>IFERROR(VLOOKUP(MESACU[[#This Row],[CODIGOG]],[1]!FAMILIAS[#Data],5,FALSE),"")</f>
        <v>BIOSTIMULANTS</v>
      </c>
    </row>
    <row r="5728" spans="1:28" x14ac:dyDescent="0.35">
      <c r="A5728" t="s">
        <v>28</v>
      </c>
      <c r="B5728">
        <v>457</v>
      </c>
      <c r="C5728" t="s">
        <v>29</v>
      </c>
      <c r="D5728">
        <v>2026</v>
      </c>
      <c r="E5728">
        <v>5</v>
      </c>
      <c r="F5728" t="s">
        <v>51</v>
      </c>
      <c r="G5728">
        <v>400</v>
      </c>
      <c r="H5728" t="s">
        <v>52</v>
      </c>
      <c r="I5728">
        <v>0</v>
      </c>
      <c r="J5728">
        <v>0</v>
      </c>
      <c r="K5728">
        <v>47.06</v>
      </c>
      <c r="L5728">
        <v>0</v>
      </c>
      <c r="M5728">
        <v>0</v>
      </c>
      <c r="N5728">
        <v>0</v>
      </c>
      <c r="O5728">
        <v>1.82</v>
      </c>
      <c r="P5728" t="s">
        <v>51</v>
      </c>
      <c r="Q5728" t="s">
        <v>478</v>
      </c>
      <c r="R5728" t="s">
        <v>49</v>
      </c>
      <c r="S5728" t="s">
        <v>430</v>
      </c>
      <c r="T5728" t="s">
        <v>36</v>
      </c>
      <c r="U5728">
        <v>0</v>
      </c>
      <c r="V5728">
        <v>260</v>
      </c>
      <c r="W5728">
        <v>470.6</v>
      </c>
      <c r="X5728" t="str">
        <f>IF(MESACU[[#This Row],[PAIS]]="ESPAÑA",VLOOKUP(MESACU[[#This Row],[PROVINCIA]],[1]!PROVINCIASCC[#Data],2,FALSE),VLOOKUP(MESACU[[#This Row],[PAIS]],'[1]Centros de coste'!$A$2:$D$204,2,FALSE))</f>
        <v>C205 - IBERICA VI</v>
      </c>
      <c r="Y5728" t="str">
        <f>IF(MESACU[[#This Row],[PAIS]]="ESPAÑA",VLOOKUP(MESACU[[#This Row],[PROVINCIA]],[1]!PROVINCIASCC[#Data],3,FALSE),VLOOKUP(MESACU[[#This Row],[PAIS]],'[1]Centros de coste'!$A$2:$D$204,3,FALSE))</f>
        <v>IBERICA VI</v>
      </c>
      <c r="Z5728" t="str">
        <f>IF(MESACU[[#This Row],[PAIS]]="ESPAÑA",VLOOKUP(MESACU[[#This Row],[PROVINCIA]],[1]!PROVINCIASCC[#Data],4,FALSE),VLOOKUP(MESACU[[#This Row],[PAIS]],'[1]Centros de coste'!$A$2:$D$204,4,FALSE))</f>
        <v>EUROPA</v>
      </c>
      <c r="AA5728" t="str">
        <f>IFERROR(LEFT(TRIM(MESACU[[#This Row],[CodigoArticulo]]),LEN(TRIM(MESACU[[#This Row],[CodigoArticulo]]))-4),"")</f>
        <v>AN</v>
      </c>
      <c r="AB5728" t="str">
        <f>IFERROR(VLOOKUP(MESACU[[#This Row],[CODIGOG]],[1]!FAMILIAS[#Data],5,FALSE),"")</f>
        <v>BIOFERTILIZERS</v>
      </c>
    </row>
    <row r="5729" spans="1:28" x14ac:dyDescent="0.35">
      <c r="A5729" t="s">
        <v>28</v>
      </c>
      <c r="B5729">
        <v>457</v>
      </c>
      <c r="C5729" t="s">
        <v>29</v>
      </c>
      <c r="D5729">
        <v>2026</v>
      </c>
      <c r="E5729">
        <v>5</v>
      </c>
      <c r="F5729" t="s">
        <v>283</v>
      </c>
      <c r="G5729">
        <v>400</v>
      </c>
      <c r="H5729" t="s">
        <v>284</v>
      </c>
      <c r="I5729">
        <v>0</v>
      </c>
      <c r="J5729">
        <v>0</v>
      </c>
      <c r="K5729">
        <v>54.24</v>
      </c>
      <c r="L5729">
        <v>0</v>
      </c>
      <c r="M5729">
        <v>0</v>
      </c>
      <c r="N5729">
        <v>0</v>
      </c>
      <c r="O5729">
        <v>3.94</v>
      </c>
      <c r="P5729" t="s">
        <v>28</v>
      </c>
      <c r="Q5729" t="s">
        <v>478</v>
      </c>
      <c r="R5729" t="s">
        <v>34</v>
      </c>
      <c r="S5729" t="s">
        <v>430</v>
      </c>
      <c r="T5729" t="s">
        <v>36</v>
      </c>
      <c r="U5729">
        <v>0</v>
      </c>
      <c r="V5729">
        <v>160</v>
      </c>
      <c r="W5729">
        <v>542.4</v>
      </c>
      <c r="X5729" t="str">
        <f>IF(MESACU[[#This Row],[PAIS]]="ESPAÑA",VLOOKUP(MESACU[[#This Row],[PROVINCIA]],[1]!PROVINCIASCC[#Data],2,FALSE),VLOOKUP(MESACU[[#This Row],[PAIS]],'[1]Centros de coste'!$A$2:$D$204,2,FALSE))</f>
        <v>C205 - IBERICA VI</v>
      </c>
      <c r="Y5729" t="str">
        <f>IF(MESACU[[#This Row],[PAIS]]="ESPAÑA",VLOOKUP(MESACU[[#This Row],[PROVINCIA]],[1]!PROVINCIASCC[#Data],3,FALSE),VLOOKUP(MESACU[[#This Row],[PAIS]],'[1]Centros de coste'!$A$2:$D$204,3,FALSE))</f>
        <v>IBERICA VI</v>
      </c>
      <c r="Z5729" t="str">
        <f>IF(MESACU[[#This Row],[PAIS]]="ESPAÑA",VLOOKUP(MESACU[[#This Row],[PROVINCIA]],[1]!PROVINCIASCC[#Data],4,FALSE),VLOOKUP(MESACU[[#This Row],[PAIS]],'[1]Centros de coste'!$A$2:$D$204,4,FALSE))</f>
        <v>EUROPA</v>
      </c>
      <c r="AA5729" t="str">
        <f>IFERROR(LEFT(TRIM(MESACU[[#This Row],[CodigoArticulo]]),LEN(TRIM(MESACU[[#This Row],[CodigoArticulo]]))-4),"")</f>
        <v>FU</v>
      </c>
      <c r="AB5729" t="str">
        <f>IFERROR(VLOOKUP(MESACU[[#This Row],[CODIGOG]],[1]!FAMILIAS[#Data],5,FALSE),"")</f>
        <v>BIOSTIMULANTS</v>
      </c>
    </row>
    <row r="5730" spans="1:28" x14ac:dyDescent="0.35">
      <c r="A5730" t="s">
        <v>28</v>
      </c>
      <c r="B5730">
        <v>457</v>
      </c>
      <c r="C5730" t="s">
        <v>29</v>
      </c>
      <c r="D5730">
        <v>2026</v>
      </c>
      <c r="E5730">
        <v>5</v>
      </c>
      <c r="F5730" t="s">
        <v>158</v>
      </c>
      <c r="G5730">
        <v>400</v>
      </c>
      <c r="H5730" t="s">
        <v>159</v>
      </c>
      <c r="I5730">
        <v>0</v>
      </c>
      <c r="J5730">
        <v>0</v>
      </c>
      <c r="K5730">
        <v>70.2</v>
      </c>
      <c r="L5730">
        <v>0</v>
      </c>
      <c r="M5730">
        <v>0</v>
      </c>
      <c r="N5730">
        <v>0</v>
      </c>
      <c r="O5730">
        <v>5</v>
      </c>
      <c r="P5730" t="s">
        <v>158</v>
      </c>
      <c r="Q5730" t="s">
        <v>478</v>
      </c>
      <c r="R5730" t="s">
        <v>34</v>
      </c>
      <c r="S5730" t="s">
        <v>430</v>
      </c>
      <c r="T5730" t="s">
        <v>36</v>
      </c>
      <c r="U5730">
        <v>0</v>
      </c>
      <c r="V5730">
        <v>200</v>
      </c>
      <c r="W5730">
        <v>702</v>
      </c>
      <c r="X5730" t="str">
        <f>IF(MESACU[[#This Row],[PAIS]]="ESPAÑA",VLOOKUP(MESACU[[#This Row],[PROVINCIA]],[1]!PROVINCIASCC[#Data],2,FALSE),VLOOKUP(MESACU[[#This Row],[PAIS]],'[1]Centros de coste'!$A$2:$D$204,2,FALSE))</f>
        <v>C205 - IBERICA VI</v>
      </c>
      <c r="Y5730" t="str">
        <f>IF(MESACU[[#This Row],[PAIS]]="ESPAÑA",VLOOKUP(MESACU[[#This Row],[PROVINCIA]],[1]!PROVINCIASCC[#Data],3,FALSE),VLOOKUP(MESACU[[#This Row],[PAIS]],'[1]Centros de coste'!$A$2:$D$204,3,FALSE))</f>
        <v>IBERICA VI</v>
      </c>
      <c r="Z5730" t="str">
        <f>IF(MESACU[[#This Row],[PAIS]]="ESPAÑA",VLOOKUP(MESACU[[#This Row],[PROVINCIA]],[1]!PROVINCIASCC[#Data],4,FALSE),VLOOKUP(MESACU[[#This Row],[PAIS]],'[1]Centros de coste'!$A$2:$D$204,4,FALSE))</f>
        <v>EUROPA</v>
      </c>
      <c r="AA5730" t="str">
        <f>IFERROR(LEFT(TRIM(MESACU[[#This Row],[CodigoArticulo]]),LEN(TRIM(MESACU[[#This Row],[CodigoArticulo]]))-4),"")</f>
        <v>PT</v>
      </c>
      <c r="AB5730" t="str">
        <f>IFERROR(VLOOKUP(MESACU[[#This Row],[CODIGOG]],[1]!FAMILIAS[#Data],5,FALSE),"")</f>
        <v>BIOFERTILIZERS</v>
      </c>
    </row>
    <row r="5731" spans="1:28" x14ac:dyDescent="0.35">
      <c r="A5731" t="s">
        <v>28</v>
      </c>
      <c r="B5731">
        <v>457</v>
      </c>
      <c r="C5731" t="s">
        <v>29</v>
      </c>
      <c r="D5731">
        <v>2026</v>
      </c>
      <c r="E5731">
        <v>5</v>
      </c>
      <c r="F5731" t="s">
        <v>285</v>
      </c>
      <c r="G5731">
        <v>400</v>
      </c>
      <c r="H5731" t="s">
        <v>286</v>
      </c>
      <c r="I5731">
        <v>0</v>
      </c>
      <c r="J5731">
        <v>0</v>
      </c>
      <c r="K5731">
        <v>18.420000000000002</v>
      </c>
      <c r="L5731">
        <v>0</v>
      </c>
      <c r="M5731">
        <v>0</v>
      </c>
      <c r="N5731">
        <v>0</v>
      </c>
      <c r="O5731">
        <v>1.48</v>
      </c>
      <c r="P5731" t="s">
        <v>28</v>
      </c>
      <c r="Q5731" t="s">
        <v>478</v>
      </c>
      <c r="R5731" t="s">
        <v>34</v>
      </c>
      <c r="S5731" t="s">
        <v>430</v>
      </c>
      <c r="T5731" t="s">
        <v>36</v>
      </c>
      <c r="U5731">
        <v>0</v>
      </c>
      <c r="V5731">
        <v>60</v>
      </c>
      <c r="W5731">
        <v>184.2</v>
      </c>
      <c r="X5731" t="str">
        <f>IF(MESACU[[#This Row],[PAIS]]="ESPAÑA",VLOOKUP(MESACU[[#This Row],[PROVINCIA]],[1]!PROVINCIASCC[#Data],2,FALSE),VLOOKUP(MESACU[[#This Row],[PAIS]],'[1]Centros de coste'!$A$2:$D$204,2,FALSE))</f>
        <v>C205 - IBERICA VI</v>
      </c>
      <c r="Y5731" t="str">
        <f>IF(MESACU[[#This Row],[PAIS]]="ESPAÑA",VLOOKUP(MESACU[[#This Row],[PROVINCIA]],[1]!PROVINCIASCC[#Data],3,FALSE),VLOOKUP(MESACU[[#This Row],[PAIS]],'[1]Centros de coste'!$A$2:$D$204,3,FALSE))</f>
        <v>IBERICA VI</v>
      </c>
      <c r="Z5731" t="str">
        <f>IF(MESACU[[#This Row],[PAIS]]="ESPAÑA",VLOOKUP(MESACU[[#This Row],[PROVINCIA]],[1]!PROVINCIASCC[#Data],4,FALSE),VLOOKUP(MESACU[[#This Row],[PAIS]],'[1]Centros de coste'!$A$2:$D$204,4,FALSE))</f>
        <v>EUROPA</v>
      </c>
      <c r="AA5731" t="str">
        <f>IFERROR(LEFT(TRIM(MESACU[[#This Row],[CodigoArticulo]]),LEN(TRIM(MESACU[[#This Row],[CodigoArticulo]]))-4),"")</f>
        <v>PIV</v>
      </c>
      <c r="AB5731" t="str">
        <f>IFERROR(VLOOKUP(MESACU[[#This Row],[CODIGOG]],[1]!FAMILIAS[#Data],5,FALSE),"")</f>
        <v>BIOSTIMULANTS</v>
      </c>
    </row>
    <row r="5732" spans="1:28" x14ac:dyDescent="0.35">
      <c r="A5732" t="s">
        <v>28</v>
      </c>
      <c r="B5732">
        <v>457</v>
      </c>
      <c r="C5732" t="s">
        <v>29</v>
      </c>
      <c r="D5732">
        <v>2026</v>
      </c>
      <c r="E5732">
        <v>5</v>
      </c>
      <c r="F5732" t="s">
        <v>178</v>
      </c>
      <c r="G5732">
        <v>400</v>
      </c>
      <c r="H5732" t="s">
        <v>189</v>
      </c>
      <c r="I5732">
        <v>0</v>
      </c>
      <c r="J5732">
        <v>0</v>
      </c>
      <c r="K5732">
        <v>60.48</v>
      </c>
      <c r="L5732">
        <v>0</v>
      </c>
      <c r="M5732">
        <v>0</v>
      </c>
      <c r="N5732">
        <v>0</v>
      </c>
      <c r="O5732">
        <v>3.44</v>
      </c>
      <c r="P5732" t="s">
        <v>28</v>
      </c>
      <c r="Q5732" t="s">
        <v>478</v>
      </c>
      <c r="R5732" t="s">
        <v>34</v>
      </c>
      <c r="S5732" t="s">
        <v>430</v>
      </c>
      <c r="T5732" t="s">
        <v>36</v>
      </c>
      <c r="U5732">
        <v>0</v>
      </c>
      <c r="V5732">
        <v>140</v>
      </c>
      <c r="W5732">
        <v>604.79999999999995</v>
      </c>
      <c r="X5732" t="str">
        <f>IF(MESACU[[#This Row],[PAIS]]="ESPAÑA",VLOOKUP(MESACU[[#This Row],[PROVINCIA]],[1]!PROVINCIASCC[#Data],2,FALSE),VLOOKUP(MESACU[[#This Row],[PAIS]],'[1]Centros de coste'!$A$2:$D$204,2,FALSE))</f>
        <v>C205 - IBERICA VI</v>
      </c>
      <c r="Y5732" t="str">
        <f>IF(MESACU[[#This Row],[PAIS]]="ESPAÑA",VLOOKUP(MESACU[[#This Row],[PROVINCIA]],[1]!PROVINCIASCC[#Data],3,FALSE),VLOOKUP(MESACU[[#This Row],[PAIS]],'[1]Centros de coste'!$A$2:$D$204,3,FALSE))</f>
        <v>IBERICA VI</v>
      </c>
      <c r="Z5732" t="str">
        <f>IF(MESACU[[#This Row],[PAIS]]="ESPAÑA",VLOOKUP(MESACU[[#This Row],[PROVINCIA]],[1]!PROVINCIASCC[#Data],4,FALSE),VLOOKUP(MESACU[[#This Row],[PAIS]],'[1]Centros de coste'!$A$2:$D$204,4,FALSE))</f>
        <v>EUROPA</v>
      </c>
      <c r="AA5732" t="str">
        <f>IFERROR(LEFT(TRIM(MESACU[[#This Row],[CodigoArticulo]]),LEN(TRIM(MESACU[[#This Row],[CodigoArticulo]]))-4),"")</f>
        <v>C-CU</v>
      </c>
      <c r="AB5732" t="str">
        <f>IFERROR(VLOOKUP(MESACU[[#This Row],[CODIGOG]],[1]!FAMILIAS[#Data],5,FALSE),"")</f>
        <v>BIOCONTROL</v>
      </c>
    </row>
    <row r="5733" spans="1:28" x14ac:dyDescent="0.35">
      <c r="A5733" t="s">
        <v>28</v>
      </c>
      <c r="B5733">
        <v>458</v>
      </c>
      <c r="C5733" t="s">
        <v>29</v>
      </c>
      <c r="D5733">
        <v>2026</v>
      </c>
      <c r="E5733">
        <v>5</v>
      </c>
      <c r="F5733" t="s">
        <v>178</v>
      </c>
      <c r="G5733">
        <v>378</v>
      </c>
      <c r="H5733" t="s">
        <v>189</v>
      </c>
      <c r="I5733">
        <v>0</v>
      </c>
      <c r="J5733">
        <v>0</v>
      </c>
      <c r="K5733">
        <v>17.28</v>
      </c>
      <c r="L5733">
        <v>0</v>
      </c>
      <c r="M5733">
        <v>0</v>
      </c>
      <c r="N5733">
        <v>0</v>
      </c>
      <c r="O5733">
        <v>0.98</v>
      </c>
      <c r="P5733" t="s">
        <v>178</v>
      </c>
      <c r="Q5733" t="s">
        <v>268</v>
      </c>
      <c r="R5733" t="s">
        <v>34</v>
      </c>
      <c r="S5733" t="s">
        <v>269</v>
      </c>
      <c r="T5733" t="s">
        <v>36</v>
      </c>
      <c r="U5733">
        <v>0</v>
      </c>
      <c r="V5733">
        <v>40</v>
      </c>
      <c r="W5733">
        <v>172.8</v>
      </c>
      <c r="X5733" t="str">
        <f>IF(MESACU[[#This Row],[PAIS]]="ESPAÑA",VLOOKUP(MESACU[[#This Row],[PROVINCIA]],[1]!PROVINCIASCC[#Data],2,FALSE),VLOOKUP(MESACU[[#This Row],[PAIS]],'[1]Centros de coste'!$A$2:$D$204,2,FALSE))</f>
        <v>C45 - IBERICA III</v>
      </c>
      <c r="Y5733" t="str">
        <f>IF(MESACU[[#This Row],[PAIS]]="ESPAÑA",VLOOKUP(MESACU[[#This Row],[PROVINCIA]],[1]!PROVINCIASCC[#Data],3,FALSE),VLOOKUP(MESACU[[#This Row],[PAIS]],'[1]Centros de coste'!$A$2:$D$204,3,FALSE))</f>
        <v>IBERICA III</v>
      </c>
      <c r="Z5733" t="str">
        <f>IF(MESACU[[#This Row],[PAIS]]="ESPAÑA",VLOOKUP(MESACU[[#This Row],[PROVINCIA]],[1]!PROVINCIASCC[#Data],4,FALSE),VLOOKUP(MESACU[[#This Row],[PAIS]],'[1]Centros de coste'!$A$2:$D$204,4,FALSE))</f>
        <v>EUROPA</v>
      </c>
      <c r="AA5733" t="str">
        <f>IFERROR(LEFT(TRIM(MESACU[[#This Row],[CodigoArticulo]]),LEN(TRIM(MESACU[[#This Row],[CodigoArticulo]]))-4),"")</f>
        <v>C-CU</v>
      </c>
      <c r="AB5733" t="str">
        <f>IFERROR(VLOOKUP(MESACU[[#This Row],[CODIGOG]],[1]!FAMILIAS[#Data],5,FALSE),"")</f>
        <v>BIOCONTROL</v>
      </c>
    </row>
    <row r="5734" spans="1:28" x14ac:dyDescent="0.35">
      <c r="A5734" t="s">
        <v>28</v>
      </c>
      <c r="B5734">
        <v>458</v>
      </c>
      <c r="C5734" t="s">
        <v>29</v>
      </c>
      <c r="D5734">
        <v>2026</v>
      </c>
      <c r="E5734">
        <v>5</v>
      </c>
      <c r="F5734" t="s">
        <v>164</v>
      </c>
      <c r="G5734">
        <v>378</v>
      </c>
      <c r="H5734" t="s">
        <v>996</v>
      </c>
      <c r="I5734">
        <v>0</v>
      </c>
      <c r="J5734">
        <v>0</v>
      </c>
      <c r="K5734">
        <v>18</v>
      </c>
      <c r="L5734">
        <v>0</v>
      </c>
      <c r="M5734">
        <v>0</v>
      </c>
      <c r="N5734">
        <v>0</v>
      </c>
      <c r="O5734">
        <v>2</v>
      </c>
      <c r="P5734" t="s">
        <v>164</v>
      </c>
      <c r="Q5734" t="s">
        <v>268</v>
      </c>
      <c r="R5734" t="s">
        <v>34</v>
      </c>
      <c r="S5734" t="s">
        <v>269</v>
      </c>
      <c r="T5734" t="s">
        <v>36</v>
      </c>
      <c r="U5734">
        <v>0</v>
      </c>
      <c r="V5734">
        <v>80</v>
      </c>
      <c r="W5734">
        <v>180</v>
      </c>
      <c r="X5734" t="str">
        <f>IF(MESACU[[#This Row],[PAIS]]="ESPAÑA",VLOOKUP(MESACU[[#This Row],[PROVINCIA]],[1]!PROVINCIASCC[#Data],2,FALSE),VLOOKUP(MESACU[[#This Row],[PAIS]],'[1]Centros de coste'!$A$2:$D$204,2,FALSE))</f>
        <v>C45 - IBERICA III</v>
      </c>
      <c r="Y5734" t="str">
        <f>IF(MESACU[[#This Row],[PAIS]]="ESPAÑA",VLOOKUP(MESACU[[#This Row],[PROVINCIA]],[1]!PROVINCIASCC[#Data],3,FALSE),VLOOKUP(MESACU[[#This Row],[PAIS]],'[1]Centros de coste'!$A$2:$D$204,3,FALSE))</f>
        <v>IBERICA III</v>
      </c>
      <c r="Z5734" t="str">
        <f>IF(MESACU[[#This Row],[PAIS]]="ESPAÑA",VLOOKUP(MESACU[[#This Row],[PROVINCIA]],[1]!PROVINCIASCC[#Data],4,FALSE),VLOOKUP(MESACU[[#This Row],[PAIS]],'[1]Centros de coste'!$A$2:$D$204,4,FALSE))</f>
        <v>EUROPA</v>
      </c>
      <c r="AA5734" t="str">
        <f>IFERROR(LEFT(TRIM(MESACU[[#This Row],[CodigoArticulo]]),LEN(TRIM(MESACU[[#This Row],[CodigoArticulo]]))-4),"")</f>
        <v>S</v>
      </c>
      <c r="AB5734" t="str">
        <f>IFERROR(VLOOKUP(MESACU[[#This Row],[CODIGOG]],[1]!FAMILIAS[#Data],5,FALSE),"")</f>
        <v>BIOFERTILIZERS</v>
      </c>
    </row>
    <row r="5735" spans="1:28" x14ac:dyDescent="0.35">
      <c r="A5735" t="s">
        <v>28</v>
      </c>
      <c r="B5735">
        <v>458</v>
      </c>
      <c r="C5735" t="s">
        <v>29</v>
      </c>
      <c r="D5735">
        <v>2026</v>
      </c>
      <c r="E5735">
        <v>5</v>
      </c>
      <c r="F5735" t="s">
        <v>285</v>
      </c>
      <c r="G5735">
        <v>378</v>
      </c>
      <c r="H5735" t="s">
        <v>286</v>
      </c>
      <c r="I5735">
        <v>0</v>
      </c>
      <c r="J5735">
        <v>0</v>
      </c>
      <c r="K5735">
        <v>12.28</v>
      </c>
      <c r="L5735">
        <v>0</v>
      </c>
      <c r="M5735">
        <v>0</v>
      </c>
      <c r="N5735">
        <v>0</v>
      </c>
      <c r="O5735">
        <v>0.98</v>
      </c>
      <c r="P5735" t="s">
        <v>441</v>
      </c>
      <c r="Q5735" t="s">
        <v>268</v>
      </c>
      <c r="R5735" t="s">
        <v>34</v>
      </c>
      <c r="S5735" t="s">
        <v>269</v>
      </c>
      <c r="T5735" t="s">
        <v>36</v>
      </c>
      <c r="U5735">
        <v>0</v>
      </c>
      <c r="V5735">
        <v>40</v>
      </c>
      <c r="W5735">
        <v>122.8</v>
      </c>
      <c r="X5735" t="str">
        <f>IF(MESACU[[#This Row],[PAIS]]="ESPAÑA",VLOOKUP(MESACU[[#This Row],[PROVINCIA]],[1]!PROVINCIASCC[#Data],2,FALSE),VLOOKUP(MESACU[[#This Row],[PAIS]],'[1]Centros de coste'!$A$2:$D$204,2,FALSE))</f>
        <v>C45 - IBERICA III</v>
      </c>
      <c r="Y5735" t="str">
        <f>IF(MESACU[[#This Row],[PAIS]]="ESPAÑA",VLOOKUP(MESACU[[#This Row],[PROVINCIA]],[1]!PROVINCIASCC[#Data],3,FALSE),VLOOKUP(MESACU[[#This Row],[PAIS]],'[1]Centros de coste'!$A$2:$D$204,3,FALSE))</f>
        <v>IBERICA III</v>
      </c>
      <c r="Z5735" t="str">
        <f>IF(MESACU[[#This Row],[PAIS]]="ESPAÑA",VLOOKUP(MESACU[[#This Row],[PROVINCIA]],[1]!PROVINCIASCC[#Data],4,FALSE),VLOOKUP(MESACU[[#This Row],[PAIS]],'[1]Centros de coste'!$A$2:$D$204,4,FALSE))</f>
        <v>EUROPA</v>
      </c>
      <c r="AA5735" t="str">
        <f>IFERROR(LEFT(TRIM(MESACU[[#This Row],[CodigoArticulo]]),LEN(TRIM(MESACU[[#This Row],[CodigoArticulo]]))-4),"")</f>
        <v>PIV</v>
      </c>
      <c r="AB5735" t="str">
        <f>IFERROR(VLOOKUP(MESACU[[#This Row],[CODIGOG]],[1]!FAMILIAS[#Data],5,FALSE),"")</f>
        <v>BIOSTIMULANTS</v>
      </c>
    </row>
    <row r="5736" spans="1:28" x14ac:dyDescent="0.35">
      <c r="A5736" t="s">
        <v>28</v>
      </c>
      <c r="B5736">
        <v>458</v>
      </c>
      <c r="C5736" t="s">
        <v>29</v>
      </c>
      <c r="D5736">
        <v>2026</v>
      </c>
      <c r="E5736">
        <v>5</v>
      </c>
      <c r="F5736" t="s">
        <v>260</v>
      </c>
      <c r="G5736">
        <v>378</v>
      </c>
      <c r="H5736" t="s">
        <v>261</v>
      </c>
      <c r="I5736">
        <v>0</v>
      </c>
      <c r="J5736">
        <v>0</v>
      </c>
      <c r="K5736">
        <v>32.799999999999997</v>
      </c>
      <c r="L5736">
        <v>0</v>
      </c>
      <c r="M5736">
        <v>0</v>
      </c>
      <c r="N5736">
        <v>0</v>
      </c>
      <c r="O5736">
        <v>0.98</v>
      </c>
      <c r="P5736" t="s">
        <v>260</v>
      </c>
      <c r="Q5736" t="s">
        <v>268</v>
      </c>
      <c r="R5736" t="s">
        <v>34</v>
      </c>
      <c r="S5736" t="s">
        <v>269</v>
      </c>
      <c r="T5736" t="s">
        <v>36</v>
      </c>
      <c r="U5736">
        <v>0</v>
      </c>
      <c r="V5736">
        <v>40</v>
      </c>
      <c r="W5736">
        <v>328</v>
      </c>
      <c r="X5736" t="str">
        <f>IF(MESACU[[#This Row],[PAIS]]="ESPAÑA",VLOOKUP(MESACU[[#This Row],[PROVINCIA]],[1]!PROVINCIASCC[#Data],2,FALSE),VLOOKUP(MESACU[[#This Row],[PAIS]],'[1]Centros de coste'!$A$2:$D$204,2,FALSE))</f>
        <v>C45 - IBERICA III</v>
      </c>
      <c r="Y5736" t="str">
        <f>IF(MESACU[[#This Row],[PAIS]]="ESPAÑA",VLOOKUP(MESACU[[#This Row],[PROVINCIA]],[1]!PROVINCIASCC[#Data],3,FALSE),VLOOKUP(MESACU[[#This Row],[PAIS]],'[1]Centros de coste'!$A$2:$D$204,3,FALSE))</f>
        <v>IBERICA III</v>
      </c>
      <c r="Z5736" t="str">
        <f>IF(MESACU[[#This Row],[PAIS]]="ESPAÑA",VLOOKUP(MESACU[[#This Row],[PROVINCIA]],[1]!PROVINCIASCC[#Data],4,FALSE),VLOOKUP(MESACU[[#This Row],[PAIS]],'[1]Centros de coste'!$A$2:$D$204,4,FALSE))</f>
        <v>EUROPA</v>
      </c>
      <c r="AA5736" t="str">
        <f>IFERROR(LEFT(TRIM(MESACU[[#This Row],[CodigoArticulo]]),LEN(TRIM(MESACU[[#This Row],[CodigoArticulo]]))-4),"")</f>
        <v>RUN</v>
      </c>
      <c r="AB5736" t="str">
        <f>IFERROR(VLOOKUP(MESACU[[#This Row],[CODIGOG]],[1]!FAMILIAS[#Data],5,FALSE),"")</f>
        <v>BIOSTIMULANTS</v>
      </c>
    </row>
    <row r="5737" spans="1:28" x14ac:dyDescent="0.35">
      <c r="A5737" t="s">
        <v>28</v>
      </c>
      <c r="B5737">
        <v>458</v>
      </c>
      <c r="C5737" t="s">
        <v>29</v>
      </c>
      <c r="D5737">
        <v>2026</v>
      </c>
      <c r="E5737">
        <v>5</v>
      </c>
      <c r="F5737" t="s">
        <v>142</v>
      </c>
      <c r="G5737">
        <v>378</v>
      </c>
      <c r="H5737" t="s">
        <v>143</v>
      </c>
      <c r="I5737">
        <v>0</v>
      </c>
      <c r="J5737">
        <v>0</v>
      </c>
      <c r="K5737">
        <v>7.22</v>
      </c>
      <c r="L5737">
        <v>0</v>
      </c>
      <c r="M5737">
        <v>0</v>
      </c>
      <c r="N5737">
        <v>0</v>
      </c>
      <c r="O5737">
        <v>0.49</v>
      </c>
      <c r="P5737" t="s">
        <v>171</v>
      </c>
      <c r="Q5737" t="s">
        <v>268</v>
      </c>
      <c r="R5737" t="s">
        <v>34</v>
      </c>
      <c r="S5737" t="s">
        <v>269</v>
      </c>
      <c r="T5737" t="s">
        <v>36</v>
      </c>
      <c r="U5737">
        <v>0</v>
      </c>
      <c r="V5737">
        <v>20</v>
      </c>
      <c r="W5737">
        <v>72.2</v>
      </c>
      <c r="X5737" t="str">
        <f>IF(MESACU[[#This Row],[PAIS]]="ESPAÑA",VLOOKUP(MESACU[[#This Row],[PROVINCIA]],[1]!PROVINCIASCC[#Data],2,FALSE),VLOOKUP(MESACU[[#This Row],[PAIS]],'[1]Centros de coste'!$A$2:$D$204,2,FALSE))</f>
        <v>C45 - IBERICA III</v>
      </c>
      <c r="Y5737" t="str">
        <f>IF(MESACU[[#This Row],[PAIS]]="ESPAÑA",VLOOKUP(MESACU[[#This Row],[PROVINCIA]],[1]!PROVINCIASCC[#Data],3,FALSE),VLOOKUP(MESACU[[#This Row],[PAIS]],'[1]Centros de coste'!$A$2:$D$204,3,FALSE))</f>
        <v>IBERICA III</v>
      </c>
      <c r="Z5737" t="str">
        <f>IF(MESACU[[#This Row],[PAIS]]="ESPAÑA",VLOOKUP(MESACU[[#This Row],[PROVINCIA]],[1]!PROVINCIASCC[#Data],4,FALSE),VLOOKUP(MESACU[[#This Row],[PAIS]],'[1]Centros de coste'!$A$2:$D$204,4,FALSE))</f>
        <v>EUROPA</v>
      </c>
      <c r="AA5737" t="str">
        <f>IFERROR(LEFT(TRIM(MESACU[[#This Row],[CodigoArticulo]]),LEN(TRIM(MESACU[[#This Row],[CodigoArticulo]]))-4),"")</f>
        <v>B</v>
      </c>
      <c r="AB5737" t="str">
        <f>IFERROR(VLOOKUP(MESACU[[#This Row],[CODIGOG]],[1]!FAMILIAS[#Data],5,FALSE),"")</f>
        <v>BIOFERTILIZERS</v>
      </c>
    </row>
    <row r="5738" spans="1:28" x14ac:dyDescent="0.35">
      <c r="A5738" t="s">
        <v>28</v>
      </c>
      <c r="B5738">
        <v>458</v>
      </c>
      <c r="C5738" t="s">
        <v>29</v>
      </c>
      <c r="D5738">
        <v>2026</v>
      </c>
      <c r="E5738">
        <v>5</v>
      </c>
      <c r="F5738" t="s">
        <v>126</v>
      </c>
      <c r="G5738">
        <v>378</v>
      </c>
      <c r="H5738" t="s">
        <v>999</v>
      </c>
      <c r="I5738">
        <v>0</v>
      </c>
      <c r="J5738">
        <v>0</v>
      </c>
      <c r="K5738">
        <v>26.25</v>
      </c>
      <c r="L5738">
        <v>0</v>
      </c>
      <c r="M5738">
        <v>0</v>
      </c>
      <c r="N5738">
        <v>0</v>
      </c>
      <c r="O5738">
        <v>0.39</v>
      </c>
      <c r="P5738" t="s">
        <v>126</v>
      </c>
      <c r="Q5738" t="s">
        <v>268</v>
      </c>
      <c r="R5738" t="s">
        <v>73</v>
      </c>
      <c r="S5738" t="s">
        <v>269</v>
      </c>
      <c r="T5738" t="s">
        <v>36</v>
      </c>
      <c r="U5738">
        <v>0</v>
      </c>
      <c r="V5738">
        <v>50</v>
      </c>
      <c r="W5738">
        <v>262.5</v>
      </c>
      <c r="X5738" t="str">
        <f>IF(MESACU[[#This Row],[PAIS]]="ESPAÑA",VLOOKUP(MESACU[[#This Row],[PROVINCIA]],[1]!PROVINCIASCC[#Data],2,FALSE),VLOOKUP(MESACU[[#This Row],[PAIS]],'[1]Centros de coste'!$A$2:$D$204,2,FALSE))</f>
        <v>C45 - IBERICA III</v>
      </c>
      <c r="Y5738" t="str">
        <f>IF(MESACU[[#This Row],[PAIS]]="ESPAÑA",VLOOKUP(MESACU[[#This Row],[PROVINCIA]],[1]!PROVINCIASCC[#Data],3,FALSE),VLOOKUP(MESACU[[#This Row],[PAIS]],'[1]Centros de coste'!$A$2:$D$204,3,FALSE))</f>
        <v>IBERICA III</v>
      </c>
      <c r="Z5738" t="str">
        <f>IF(MESACU[[#This Row],[PAIS]]="ESPAÑA",VLOOKUP(MESACU[[#This Row],[PROVINCIA]],[1]!PROVINCIASCC[#Data],4,FALSE),VLOOKUP(MESACU[[#This Row],[PAIS]],'[1]Centros de coste'!$A$2:$D$204,4,FALSE))</f>
        <v>EUROPA</v>
      </c>
      <c r="AA5738" t="str">
        <f>IFERROR(LEFT(TRIM(MESACU[[#This Row],[CodigoArticulo]]),LEN(TRIM(MESACU[[#This Row],[CodigoArticulo]]))-4),"")</f>
        <v>A-50(2)</v>
      </c>
      <c r="AB5738" t="str">
        <f>IFERROR(VLOOKUP(MESACU[[#This Row],[CODIGOG]],[1]!FAMILIAS[#Data],5,FALSE),"")</f>
        <v>BIOSTIMULANTS</v>
      </c>
    </row>
    <row r="5739" spans="1:28" x14ac:dyDescent="0.35">
      <c r="A5739" t="s">
        <v>28</v>
      </c>
      <c r="B5739">
        <v>458</v>
      </c>
      <c r="C5739" t="s">
        <v>29</v>
      </c>
      <c r="D5739">
        <v>2026</v>
      </c>
      <c r="E5739">
        <v>5</v>
      </c>
      <c r="F5739" t="s">
        <v>117</v>
      </c>
      <c r="G5739">
        <v>378</v>
      </c>
      <c r="H5739" t="s">
        <v>118</v>
      </c>
      <c r="I5739">
        <v>0</v>
      </c>
      <c r="J5739">
        <v>0</v>
      </c>
      <c r="K5739">
        <v>21.72</v>
      </c>
      <c r="L5739">
        <v>0</v>
      </c>
      <c r="M5739">
        <v>0</v>
      </c>
      <c r="N5739">
        <v>0</v>
      </c>
      <c r="O5739">
        <v>0.98</v>
      </c>
      <c r="P5739" t="s">
        <v>117</v>
      </c>
      <c r="Q5739" t="s">
        <v>268</v>
      </c>
      <c r="R5739" t="s">
        <v>34</v>
      </c>
      <c r="S5739" t="s">
        <v>269</v>
      </c>
      <c r="T5739" t="s">
        <v>36</v>
      </c>
      <c r="U5739">
        <v>0</v>
      </c>
      <c r="V5739">
        <v>40</v>
      </c>
      <c r="W5739">
        <v>217.2</v>
      </c>
      <c r="X5739" t="str">
        <f>IF(MESACU[[#This Row],[PAIS]]="ESPAÑA",VLOOKUP(MESACU[[#This Row],[PROVINCIA]],[1]!PROVINCIASCC[#Data],2,FALSE),VLOOKUP(MESACU[[#This Row],[PAIS]],'[1]Centros de coste'!$A$2:$D$204,2,FALSE))</f>
        <v>C45 - IBERICA III</v>
      </c>
      <c r="Y5739" t="str">
        <f>IF(MESACU[[#This Row],[PAIS]]="ESPAÑA",VLOOKUP(MESACU[[#This Row],[PROVINCIA]],[1]!PROVINCIASCC[#Data],3,FALSE),VLOOKUP(MESACU[[#This Row],[PAIS]],'[1]Centros de coste'!$A$2:$D$204,3,FALSE))</f>
        <v>IBERICA III</v>
      </c>
      <c r="Z5739" t="str">
        <f>IF(MESACU[[#This Row],[PAIS]]="ESPAÑA",VLOOKUP(MESACU[[#This Row],[PROVINCIA]],[1]!PROVINCIASCC[#Data],4,FALSE),VLOOKUP(MESACU[[#This Row],[PAIS]],'[1]Centros de coste'!$A$2:$D$204,4,FALSE))</f>
        <v>EUROPA</v>
      </c>
      <c r="AA5739" t="str">
        <f>IFERROR(LEFT(TRIM(MESACU[[#This Row],[CodigoArticulo]]),LEN(TRIM(MESACU[[#This Row],[CodigoArticulo]]))-4),"")</f>
        <v>AVAN</v>
      </c>
      <c r="AB5739" t="str">
        <f>IFERROR(VLOOKUP(MESACU[[#This Row],[CODIGOG]],[1]!FAMILIAS[#Data],5,FALSE),"")</f>
        <v>BIOSTIMULANTS</v>
      </c>
    </row>
    <row r="5740" spans="1:28" x14ac:dyDescent="0.35">
      <c r="A5740" t="s">
        <v>28</v>
      </c>
      <c r="B5740">
        <v>458</v>
      </c>
      <c r="C5740" t="s">
        <v>29</v>
      </c>
      <c r="D5740">
        <v>2026</v>
      </c>
      <c r="E5740">
        <v>5</v>
      </c>
      <c r="F5740" t="s">
        <v>97</v>
      </c>
      <c r="G5740">
        <v>378</v>
      </c>
      <c r="H5740" t="s">
        <v>98</v>
      </c>
      <c r="I5740">
        <v>0</v>
      </c>
      <c r="J5740">
        <v>0</v>
      </c>
      <c r="K5740">
        <v>14.48</v>
      </c>
      <c r="L5740">
        <v>0</v>
      </c>
      <c r="M5740">
        <v>0</v>
      </c>
      <c r="N5740">
        <v>0</v>
      </c>
      <c r="O5740">
        <v>0.98</v>
      </c>
      <c r="P5740" t="s">
        <v>97</v>
      </c>
      <c r="Q5740" t="s">
        <v>268</v>
      </c>
      <c r="R5740" t="s">
        <v>34</v>
      </c>
      <c r="S5740" t="s">
        <v>269</v>
      </c>
      <c r="T5740" t="s">
        <v>36</v>
      </c>
      <c r="U5740">
        <v>0</v>
      </c>
      <c r="V5740">
        <v>40</v>
      </c>
      <c r="W5740">
        <v>144.80000000000001</v>
      </c>
      <c r="X5740" t="str">
        <f>IF(MESACU[[#This Row],[PAIS]]="ESPAÑA",VLOOKUP(MESACU[[#This Row],[PROVINCIA]],[1]!PROVINCIASCC[#Data],2,FALSE),VLOOKUP(MESACU[[#This Row],[PAIS]],'[1]Centros de coste'!$A$2:$D$204,2,FALSE))</f>
        <v>C45 - IBERICA III</v>
      </c>
      <c r="Y5740" t="str">
        <f>IF(MESACU[[#This Row],[PAIS]]="ESPAÑA",VLOOKUP(MESACU[[#This Row],[PROVINCIA]],[1]!PROVINCIASCC[#Data],3,FALSE),VLOOKUP(MESACU[[#This Row],[PAIS]],'[1]Centros de coste'!$A$2:$D$204,3,FALSE))</f>
        <v>IBERICA III</v>
      </c>
      <c r="Z5740" t="str">
        <f>IF(MESACU[[#This Row],[PAIS]]="ESPAÑA",VLOOKUP(MESACU[[#This Row],[PROVINCIA]],[1]!PROVINCIASCC[#Data],4,FALSE),VLOOKUP(MESACU[[#This Row],[PAIS]],'[1]Centros de coste'!$A$2:$D$204,4,FALSE))</f>
        <v>EUROPA</v>
      </c>
      <c r="AA5740" t="str">
        <f>IFERROR(LEFT(TRIM(MESACU[[#This Row],[CodigoArticulo]]),LEN(TRIM(MESACU[[#This Row],[CodigoArticulo]]))-4),"")</f>
        <v>AGXK</v>
      </c>
      <c r="AB5740" t="str">
        <f>IFERROR(VLOOKUP(MESACU[[#This Row],[CODIGOG]],[1]!FAMILIAS[#Data],5,FALSE),"")</f>
        <v>BIOFERTILIZERS</v>
      </c>
    </row>
    <row r="5741" spans="1:28" x14ac:dyDescent="0.35">
      <c r="A5741" t="s">
        <v>28</v>
      </c>
      <c r="B5741">
        <v>458</v>
      </c>
      <c r="C5741" t="s">
        <v>29</v>
      </c>
      <c r="D5741">
        <v>2026</v>
      </c>
      <c r="E5741">
        <v>5</v>
      </c>
      <c r="F5741" t="s">
        <v>270</v>
      </c>
      <c r="G5741">
        <v>378</v>
      </c>
      <c r="H5741" t="s">
        <v>271</v>
      </c>
      <c r="I5741">
        <v>0</v>
      </c>
      <c r="J5741">
        <v>0</v>
      </c>
      <c r="K5741">
        <v>4.04</v>
      </c>
      <c r="L5741">
        <v>0</v>
      </c>
      <c r="M5741">
        <v>0</v>
      </c>
      <c r="N5741">
        <v>0</v>
      </c>
      <c r="O5741">
        <v>0.18</v>
      </c>
      <c r="P5741" t="s">
        <v>270</v>
      </c>
      <c r="Q5741" t="s">
        <v>268</v>
      </c>
      <c r="R5741" t="s">
        <v>49</v>
      </c>
      <c r="S5741" t="s">
        <v>269</v>
      </c>
      <c r="T5741" t="s">
        <v>36</v>
      </c>
      <c r="U5741">
        <v>0</v>
      </c>
      <c r="V5741">
        <v>20</v>
      </c>
      <c r="W5741">
        <v>40.4</v>
      </c>
      <c r="X5741" t="str">
        <f>IF(MESACU[[#This Row],[PAIS]]="ESPAÑA",VLOOKUP(MESACU[[#This Row],[PROVINCIA]],[1]!PROVINCIASCC[#Data],2,FALSE),VLOOKUP(MESACU[[#This Row],[PAIS]],'[1]Centros de coste'!$A$2:$D$204,2,FALSE))</f>
        <v>C45 - IBERICA III</v>
      </c>
      <c r="Y5741" t="str">
        <f>IF(MESACU[[#This Row],[PAIS]]="ESPAÑA",VLOOKUP(MESACU[[#This Row],[PROVINCIA]],[1]!PROVINCIASCC[#Data],3,FALSE),VLOOKUP(MESACU[[#This Row],[PAIS]],'[1]Centros de coste'!$A$2:$D$204,3,FALSE))</f>
        <v>IBERICA III</v>
      </c>
      <c r="Z5741" t="str">
        <f>IF(MESACU[[#This Row],[PAIS]]="ESPAÑA",VLOOKUP(MESACU[[#This Row],[PROVINCIA]],[1]!PROVINCIASCC[#Data],4,FALSE),VLOOKUP(MESACU[[#This Row],[PAIS]],'[1]Centros de coste'!$A$2:$D$204,4,FALSE))</f>
        <v>EUROPA</v>
      </c>
      <c r="AA5741" t="str">
        <f>IFERROR(LEFT(TRIM(MESACU[[#This Row],[CodigoArticulo]]),LEN(TRIM(MESACU[[#This Row],[CodigoArticulo]]))-4),"")</f>
        <v>AN</v>
      </c>
      <c r="AB5741" t="str">
        <f>IFERROR(VLOOKUP(MESACU[[#This Row],[CODIGOG]],[1]!FAMILIAS[#Data],5,FALSE),"")</f>
        <v>BIOFERTILIZERS</v>
      </c>
    </row>
    <row r="5742" spans="1:28" x14ac:dyDescent="0.35">
      <c r="A5742" t="s">
        <v>28</v>
      </c>
      <c r="B5742">
        <v>458</v>
      </c>
      <c r="C5742" t="s">
        <v>29</v>
      </c>
      <c r="D5742">
        <v>2026</v>
      </c>
      <c r="E5742">
        <v>5</v>
      </c>
      <c r="F5742" t="s">
        <v>175</v>
      </c>
      <c r="G5742">
        <v>378</v>
      </c>
      <c r="H5742" t="s">
        <v>176</v>
      </c>
      <c r="I5742">
        <v>0</v>
      </c>
      <c r="J5742">
        <v>0</v>
      </c>
      <c r="K5742">
        <v>15.2</v>
      </c>
      <c r="L5742">
        <v>0</v>
      </c>
      <c r="M5742">
        <v>0</v>
      </c>
      <c r="N5742">
        <v>0</v>
      </c>
      <c r="O5742">
        <v>0.98</v>
      </c>
      <c r="P5742" t="s">
        <v>175</v>
      </c>
      <c r="Q5742" t="s">
        <v>268</v>
      </c>
      <c r="R5742" t="s">
        <v>34</v>
      </c>
      <c r="S5742" t="s">
        <v>269</v>
      </c>
      <c r="T5742" t="s">
        <v>36</v>
      </c>
      <c r="U5742">
        <v>0</v>
      </c>
      <c r="V5742">
        <v>40</v>
      </c>
      <c r="W5742">
        <v>152</v>
      </c>
      <c r="X5742" t="str">
        <f>IF(MESACU[[#This Row],[PAIS]]="ESPAÑA",VLOOKUP(MESACU[[#This Row],[PROVINCIA]],[1]!PROVINCIASCC[#Data],2,FALSE),VLOOKUP(MESACU[[#This Row],[PAIS]],'[1]Centros de coste'!$A$2:$D$204,2,FALSE))</f>
        <v>C45 - IBERICA III</v>
      </c>
      <c r="Y5742" t="str">
        <f>IF(MESACU[[#This Row],[PAIS]]="ESPAÑA",VLOOKUP(MESACU[[#This Row],[PROVINCIA]],[1]!PROVINCIASCC[#Data],3,FALSE),VLOOKUP(MESACU[[#This Row],[PAIS]],'[1]Centros de coste'!$A$2:$D$204,3,FALSE))</f>
        <v>IBERICA III</v>
      </c>
      <c r="Z5742" t="str">
        <f>IF(MESACU[[#This Row],[PAIS]]="ESPAÑA",VLOOKUP(MESACU[[#This Row],[PROVINCIA]],[1]!PROVINCIASCC[#Data],4,FALSE),VLOOKUP(MESACU[[#This Row],[PAIS]],'[1]Centros de coste'!$A$2:$D$204,4,FALSE))</f>
        <v>EUROPA</v>
      </c>
      <c r="AA5742" t="str">
        <f>IFERROR(LEFT(TRIM(MESACU[[#This Row],[CodigoArticulo]]),LEN(TRIM(MESACU[[#This Row],[CodigoArticulo]]))-4),"")</f>
        <v>PT</v>
      </c>
      <c r="AB5742" t="str">
        <f>IFERROR(VLOOKUP(MESACU[[#This Row],[CODIGOG]],[1]!FAMILIAS[#Data],5,FALSE),"")</f>
        <v>BIOFERTILIZERS</v>
      </c>
    </row>
    <row r="5743" spans="1:28" x14ac:dyDescent="0.35">
      <c r="A5743" t="s">
        <v>28</v>
      </c>
      <c r="B5743">
        <v>459</v>
      </c>
      <c r="C5743" t="s">
        <v>29</v>
      </c>
      <c r="D5743">
        <v>2026</v>
      </c>
      <c r="E5743">
        <v>5</v>
      </c>
      <c r="F5743" t="s">
        <v>164</v>
      </c>
      <c r="G5743">
        <v>433</v>
      </c>
      <c r="H5743" t="s">
        <v>996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32</v>
      </c>
      <c r="P5743" t="s">
        <v>164</v>
      </c>
      <c r="Q5743" t="s">
        <v>460</v>
      </c>
      <c r="R5743" t="s">
        <v>34</v>
      </c>
      <c r="S5743" t="s">
        <v>397</v>
      </c>
      <c r="T5743" t="s">
        <v>36</v>
      </c>
      <c r="U5743">
        <v>0</v>
      </c>
      <c r="V5743">
        <v>1280</v>
      </c>
      <c r="W5743">
        <v>2995.2</v>
      </c>
      <c r="X5743" t="str">
        <f>IF(MESACU[[#This Row],[PAIS]]="ESPAÑA",VLOOKUP(MESACU[[#This Row],[PROVINCIA]],[1]!PROVINCIASCC[#Data],2,FALSE),VLOOKUP(MESACU[[#This Row],[PAIS]],'[1]Centros de coste'!$A$2:$D$204,2,FALSE))</f>
        <v>C44 - IBERICA II</v>
      </c>
      <c r="Y5743" t="str">
        <f>IF(MESACU[[#This Row],[PAIS]]="ESPAÑA",VLOOKUP(MESACU[[#This Row],[PROVINCIA]],[1]!PROVINCIASCC[#Data],3,FALSE),VLOOKUP(MESACU[[#This Row],[PAIS]],'[1]Centros de coste'!$A$2:$D$204,3,FALSE))</f>
        <v>IBERICA II</v>
      </c>
      <c r="Z5743" t="str">
        <f>IF(MESACU[[#This Row],[PAIS]]="ESPAÑA",VLOOKUP(MESACU[[#This Row],[PROVINCIA]],[1]!PROVINCIASCC[#Data],4,FALSE),VLOOKUP(MESACU[[#This Row],[PAIS]],'[1]Centros de coste'!$A$2:$D$204,4,FALSE))</f>
        <v>EUROPA</v>
      </c>
      <c r="AA5743" t="str">
        <f>IFERROR(LEFT(TRIM(MESACU[[#This Row],[CodigoArticulo]]),LEN(TRIM(MESACU[[#This Row],[CodigoArticulo]]))-4),"")</f>
        <v>S</v>
      </c>
      <c r="AB5743" t="str">
        <f>IFERROR(VLOOKUP(MESACU[[#This Row],[CODIGOG]],[1]!FAMILIAS[#Data],5,FALSE),"")</f>
        <v>BIOFERTILIZERS</v>
      </c>
    </row>
    <row r="5744" spans="1:28" x14ac:dyDescent="0.35">
      <c r="A5744" t="s">
        <v>28</v>
      </c>
      <c r="B5744">
        <v>460</v>
      </c>
      <c r="C5744" t="s">
        <v>29</v>
      </c>
      <c r="D5744">
        <v>2026</v>
      </c>
      <c r="E5744">
        <v>5</v>
      </c>
      <c r="F5744" t="s">
        <v>51</v>
      </c>
      <c r="G5744">
        <v>421</v>
      </c>
      <c r="H5744" t="s">
        <v>52</v>
      </c>
      <c r="I5744">
        <v>0</v>
      </c>
      <c r="J5744">
        <v>0</v>
      </c>
      <c r="K5744">
        <v>184.8</v>
      </c>
      <c r="L5744">
        <v>0</v>
      </c>
      <c r="M5744">
        <v>0</v>
      </c>
      <c r="N5744">
        <v>0</v>
      </c>
      <c r="O5744">
        <v>7.7</v>
      </c>
      <c r="P5744" t="s">
        <v>51</v>
      </c>
      <c r="Q5744" t="s">
        <v>238</v>
      </c>
      <c r="R5744" t="s">
        <v>49</v>
      </c>
      <c r="S5744" t="s">
        <v>251</v>
      </c>
      <c r="T5744" t="s">
        <v>36</v>
      </c>
      <c r="U5744">
        <v>0</v>
      </c>
      <c r="V5744">
        <v>1100</v>
      </c>
      <c r="W5744">
        <v>1848</v>
      </c>
      <c r="X5744" t="str">
        <f>IF(MESACU[[#This Row],[PAIS]]="ESPAÑA",VLOOKUP(MESACU[[#This Row],[PROVINCIA]],[1]!PROVINCIASCC[#Data],2,FALSE),VLOOKUP(MESACU[[#This Row],[PAIS]],'[1]Centros de coste'!$A$2:$D$204,2,FALSE))</f>
        <v>C45 - IBERICA III</v>
      </c>
      <c r="Y5744" t="str">
        <f>IF(MESACU[[#This Row],[PAIS]]="ESPAÑA",VLOOKUP(MESACU[[#This Row],[PROVINCIA]],[1]!PROVINCIASCC[#Data],3,FALSE),VLOOKUP(MESACU[[#This Row],[PAIS]],'[1]Centros de coste'!$A$2:$D$204,3,FALSE))</f>
        <v>IBERICA III</v>
      </c>
      <c r="Z5744" t="str">
        <f>IF(MESACU[[#This Row],[PAIS]]="ESPAÑA",VLOOKUP(MESACU[[#This Row],[PROVINCIA]],[1]!PROVINCIASCC[#Data],4,FALSE),VLOOKUP(MESACU[[#This Row],[PAIS]],'[1]Centros de coste'!$A$2:$D$204,4,FALSE))</f>
        <v>EUROPA</v>
      </c>
      <c r="AA5744" t="str">
        <f>IFERROR(LEFT(TRIM(MESACU[[#This Row],[CodigoArticulo]]),LEN(TRIM(MESACU[[#This Row],[CodigoArticulo]]))-4),"")</f>
        <v>AN</v>
      </c>
      <c r="AB5744" t="str">
        <f>IFERROR(VLOOKUP(MESACU[[#This Row],[CODIGOG]],[1]!FAMILIAS[#Data],5,FALSE),"")</f>
        <v>BIOFERTILIZERS</v>
      </c>
    </row>
    <row r="5745" spans="1:28" x14ac:dyDescent="0.35">
      <c r="A5745" t="s">
        <v>28</v>
      </c>
      <c r="B5745">
        <v>461</v>
      </c>
      <c r="C5745" t="s">
        <v>29</v>
      </c>
      <c r="D5745">
        <v>2026</v>
      </c>
      <c r="E5745">
        <v>5</v>
      </c>
      <c r="F5745" t="s">
        <v>162</v>
      </c>
      <c r="G5745">
        <v>426</v>
      </c>
      <c r="H5745" t="s">
        <v>163</v>
      </c>
      <c r="I5745">
        <v>0</v>
      </c>
      <c r="J5745">
        <v>0</v>
      </c>
      <c r="K5745">
        <v>22.72</v>
      </c>
      <c r="L5745">
        <v>0</v>
      </c>
      <c r="M5745">
        <v>0</v>
      </c>
      <c r="N5745">
        <v>0</v>
      </c>
      <c r="O5745">
        <v>16</v>
      </c>
      <c r="P5745" t="s">
        <v>162</v>
      </c>
      <c r="Q5745" t="s">
        <v>244</v>
      </c>
      <c r="R5745" t="s">
        <v>34</v>
      </c>
      <c r="S5745" t="s">
        <v>245</v>
      </c>
      <c r="T5745" t="s">
        <v>36</v>
      </c>
      <c r="U5745">
        <v>0</v>
      </c>
      <c r="V5745">
        <v>640</v>
      </c>
      <c r="W5745">
        <v>2272</v>
      </c>
      <c r="X5745" t="str">
        <f>IF(MESACU[[#This Row],[PAIS]]="ESPAÑA",VLOOKUP(MESACU[[#This Row],[PROVINCIA]],[1]!PROVINCIASCC[#Data],2,FALSE),VLOOKUP(MESACU[[#This Row],[PAIS]],'[1]Centros de coste'!$A$2:$D$204,2,FALSE))</f>
        <v>C44 - IBERICA II</v>
      </c>
      <c r="Y5745" t="str">
        <f>IF(MESACU[[#This Row],[PAIS]]="ESPAÑA",VLOOKUP(MESACU[[#This Row],[PROVINCIA]],[1]!PROVINCIASCC[#Data],3,FALSE),VLOOKUP(MESACU[[#This Row],[PAIS]],'[1]Centros de coste'!$A$2:$D$204,3,FALSE))</f>
        <v>IBERICA II</v>
      </c>
      <c r="Z5745" t="str">
        <f>IF(MESACU[[#This Row],[PAIS]]="ESPAÑA",VLOOKUP(MESACU[[#This Row],[PROVINCIA]],[1]!PROVINCIASCC[#Data],4,FALSE),VLOOKUP(MESACU[[#This Row],[PAIS]],'[1]Centros de coste'!$A$2:$D$204,4,FALSE))</f>
        <v>EUROPA</v>
      </c>
      <c r="AA5745" t="str">
        <f>IFERROR(LEFT(TRIM(MESACU[[#This Row],[CodigoArticulo]]),LEN(TRIM(MESACU[[#This Row],[CodigoArticulo]]))-4),"")</f>
        <v>C-CU</v>
      </c>
      <c r="AB5745" t="str">
        <f>IFERROR(VLOOKUP(MESACU[[#This Row],[CODIGOG]],[1]!FAMILIAS[#Data],5,FALSE),"")</f>
        <v>BIOCONTROL</v>
      </c>
    </row>
    <row r="5746" spans="1:28" x14ac:dyDescent="0.35">
      <c r="A5746" t="s">
        <v>28</v>
      </c>
      <c r="B5746">
        <v>462</v>
      </c>
      <c r="C5746" t="s">
        <v>29</v>
      </c>
      <c r="D5746">
        <v>2026</v>
      </c>
      <c r="E5746">
        <v>5</v>
      </c>
      <c r="F5746" t="s">
        <v>162</v>
      </c>
      <c r="G5746">
        <v>376</v>
      </c>
      <c r="H5746" t="s">
        <v>163</v>
      </c>
      <c r="I5746">
        <v>0</v>
      </c>
      <c r="J5746">
        <v>0</v>
      </c>
      <c r="K5746">
        <v>238.08</v>
      </c>
      <c r="L5746">
        <v>0</v>
      </c>
      <c r="M5746">
        <v>0</v>
      </c>
      <c r="N5746">
        <v>0</v>
      </c>
      <c r="O5746">
        <v>16</v>
      </c>
      <c r="P5746" t="s">
        <v>162</v>
      </c>
      <c r="Q5746" t="s">
        <v>200</v>
      </c>
      <c r="R5746" t="s">
        <v>34</v>
      </c>
      <c r="S5746" t="s">
        <v>91</v>
      </c>
      <c r="T5746" t="s">
        <v>36</v>
      </c>
      <c r="U5746">
        <v>0</v>
      </c>
      <c r="V5746">
        <v>640</v>
      </c>
      <c r="W5746">
        <v>2380.8000000000002</v>
      </c>
      <c r="X5746" t="str">
        <f>IF(MESACU[[#This Row],[PAIS]]="ESPAÑA",VLOOKUP(MESACU[[#This Row],[PROVINCIA]],[1]!PROVINCIASCC[#Data],2,FALSE),VLOOKUP(MESACU[[#This Row],[PAIS]],'[1]Centros de coste'!$A$2:$D$204,2,FALSE))</f>
        <v>C44 - IBERICA II</v>
      </c>
      <c r="Y5746" t="str">
        <f>IF(MESACU[[#This Row],[PAIS]]="ESPAÑA",VLOOKUP(MESACU[[#This Row],[PROVINCIA]],[1]!PROVINCIASCC[#Data],3,FALSE),VLOOKUP(MESACU[[#This Row],[PAIS]],'[1]Centros de coste'!$A$2:$D$204,3,FALSE))</f>
        <v>IBERICA II</v>
      </c>
      <c r="Z5746" t="str">
        <f>IF(MESACU[[#This Row],[PAIS]]="ESPAÑA",VLOOKUP(MESACU[[#This Row],[PROVINCIA]],[1]!PROVINCIASCC[#Data],4,FALSE),VLOOKUP(MESACU[[#This Row],[PAIS]],'[1]Centros de coste'!$A$2:$D$204,4,FALSE))</f>
        <v>EUROPA</v>
      </c>
      <c r="AA5746" t="str">
        <f>IFERROR(LEFT(TRIM(MESACU[[#This Row],[CodigoArticulo]]),LEN(TRIM(MESACU[[#This Row],[CodigoArticulo]]))-4),"")</f>
        <v>C-CU</v>
      </c>
      <c r="AB5746" t="str">
        <f>IFERROR(VLOOKUP(MESACU[[#This Row],[CODIGOG]],[1]!FAMILIAS[#Data],5,FALSE),"")</f>
        <v>BIOCONTROL</v>
      </c>
    </row>
    <row r="5747" spans="1:28" x14ac:dyDescent="0.35">
      <c r="A5747" t="s">
        <v>28</v>
      </c>
      <c r="B5747">
        <v>463</v>
      </c>
      <c r="C5747" t="s">
        <v>29</v>
      </c>
      <c r="D5747">
        <v>2026</v>
      </c>
      <c r="E5747">
        <v>5</v>
      </c>
      <c r="F5747" t="s">
        <v>124</v>
      </c>
      <c r="G5747">
        <v>437</v>
      </c>
      <c r="H5747" t="s">
        <v>1008</v>
      </c>
      <c r="I5747">
        <v>0</v>
      </c>
      <c r="J5747">
        <v>0</v>
      </c>
      <c r="K5747">
        <v>3.51</v>
      </c>
      <c r="L5747">
        <v>0</v>
      </c>
      <c r="M5747">
        <v>0</v>
      </c>
      <c r="N5747">
        <v>0</v>
      </c>
      <c r="O5747">
        <v>1.48</v>
      </c>
      <c r="P5747" t="s">
        <v>124</v>
      </c>
      <c r="Q5747" t="s">
        <v>48</v>
      </c>
      <c r="R5747" t="s">
        <v>34</v>
      </c>
      <c r="S5747" t="s">
        <v>50</v>
      </c>
      <c r="T5747" t="s">
        <v>36</v>
      </c>
      <c r="U5747">
        <v>0</v>
      </c>
      <c r="V5747">
        <v>60</v>
      </c>
      <c r="W5747">
        <v>351</v>
      </c>
      <c r="X5747" t="str">
        <f>IF(MESACU[[#This Row],[PAIS]]="ESPAÑA",VLOOKUP(MESACU[[#This Row],[PROVINCIA]],[1]!PROVINCIASCC[#Data],2,FALSE),VLOOKUP(MESACU[[#This Row],[PAIS]],'[1]Centros de coste'!$A$2:$D$204,2,FALSE))</f>
        <v>C44 - IBERICA II</v>
      </c>
      <c r="Y5747" t="str">
        <f>IF(MESACU[[#This Row],[PAIS]]="ESPAÑA",VLOOKUP(MESACU[[#This Row],[PROVINCIA]],[1]!PROVINCIASCC[#Data],3,FALSE),VLOOKUP(MESACU[[#This Row],[PAIS]],'[1]Centros de coste'!$A$2:$D$204,3,FALSE))</f>
        <v>IBERICA II</v>
      </c>
      <c r="Z5747" t="str">
        <f>IF(MESACU[[#This Row],[PAIS]]="ESPAÑA",VLOOKUP(MESACU[[#This Row],[PROVINCIA]],[1]!PROVINCIASCC[#Data],4,FALSE),VLOOKUP(MESACU[[#This Row],[PAIS]],'[1]Centros de coste'!$A$2:$D$204,4,FALSE))</f>
        <v>EUROPA</v>
      </c>
      <c r="AA5747" t="str">
        <f>IFERROR(LEFT(TRIM(MESACU[[#This Row],[CodigoArticulo]]),LEN(TRIM(MESACU[[#This Row],[CodigoArticulo]]))-4),"")</f>
        <v>HST</v>
      </c>
      <c r="AB5747" t="str">
        <f>IFERROR(VLOOKUP(MESACU[[#This Row],[CODIGOG]],[1]!FAMILIAS[#Data],5,FALSE),"")</f>
        <v>BIOSTIMULANTS</v>
      </c>
    </row>
    <row r="5748" spans="1:28" x14ac:dyDescent="0.35">
      <c r="A5748" t="s">
        <v>28</v>
      </c>
      <c r="B5748">
        <v>463</v>
      </c>
      <c r="C5748" t="s">
        <v>29</v>
      </c>
      <c r="D5748">
        <v>2026</v>
      </c>
      <c r="E5748">
        <v>5</v>
      </c>
      <c r="F5748" t="s">
        <v>218</v>
      </c>
      <c r="G5748">
        <v>437</v>
      </c>
      <c r="H5748" t="s">
        <v>1001</v>
      </c>
      <c r="I5748">
        <v>0</v>
      </c>
      <c r="J5748">
        <v>0</v>
      </c>
      <c r="K5748">
        <v>35.520000000000003</v>
      </c>
      <c r="L5748">
        <v>0</v>
      </c>
      <c r="M5748">
        <v>0</v>
      </c>
      <c r="N5748">
        <v>0</v>
      </c>
      <c r="O5748">
        <v>16</v>
      </c>
      <c r="P5748" t="s">
        <v>218</v>
      </c>
      <c r="Q5748" t="s">
        <v>48</v>
      </c>
      <c r="R5748" t="s">
        <v>34</v>
      </c>
      <c r="S5748" t="s">
        <v>50</v>
      </c>
      <c r="T5748" t="s">
        <v>36</v>
      </c>
      <c r="U5748">
        <v>0</v>
      </c>
      <c r="V5748">
        <v>640</v>
      </c>
      <c r="W5748">
        <v>3552</v>
      </c>
      <c r="X5748" t="str">
        <f>IF(MESACU[[#This Row],[PAIS]]="ESPAÑA",VLOOKUP(MESACU[[#This Row],[PROVINCIA]],[1]!PROVINCIASCC[#Data],2,FALSE),VLOOKUP(MESACU[[#This Row],[PAIS]],'[1]Centros de coste'!$A$2:$D$204,2,FALSE))</f>
        <v>C44 - IBERICA II</v>
      </c>
      <c r="Y5748" t="str">
        <f>IF(MESACU[[#This Row],[PAIS]]="ESPAÑA",VLOOKUP(MESACU[[#This Row],[PROVINCIA]],[1]!PROVINCIASCC[#Data],3,FALSE),VLOOKUP(MESACU[[#This Row],[PAIS]],'[1]Centros de coste'!$A$2:$D$204,3,FALSE))</f>
        <v>IBERICA II</v>
      </c>
      <c r="Z5748" t="str">
        <f>IF(MESACU[[#This Row],[PAIS]]="ESPAÑA",VLOOKUP(MESACU[[#This Row],[PROVINCIA]],[1]!PROVINCIASCC[#Data],4,FALSE),VLOOKUP(MESACU[[#This Row],[PAIS]],'[1]Centros de coste'!$A$2:$D$204,4,FALSE))</f>
        <v>EUROPA</v>
      </c>
      <c r="AA5748" t="str">
        <f>IFERROR(LEFT(TRIM(MESACU[[#This Row],[CodigoArticulo]]),LEN(TRIM(MESACU[[#This Row],[CodigoArticulo]]))-4),"")</f>
        <v>HST</v>
      </c>
      <c r="AB5748" t="str">
        <f>IFERROR(VLOOKUP(MESACU[[#This Row],[CODIGOG]],[1]!FAMILIAS[#Data],5,FALSE),"")</f>
        <v>BIOSTIMULANTS</v>
      </c>
    </row>
    <row r="5749" spans="1:28" x14ac:dyDescent="0.35">
      <c r="A5749" t="s">
        <v>28</v>
      </c>
      <c r="B5749">
        <v>464</v>
      </c>
      <c r="C5749" t="s">
        <v>29</v>
      </c>
      <c r="D5749">
        <v>2026</v>
      </c>
      <c r="E5749">
        <v>5</v>
      </c>
      <c r="F5749" t="s">
        <v>252</v>
      </c>
      <c r="G5749">
        <v>422</v>
      </c>
      <c r="H5749" t="s">
        <v>253</v>
      </c>
      <c r="I5749">
        <v>0</v>
      </c>
      <c r="J5749">
        <v>0</v>
      </c>
      <c r="K5749">
        <v>13.311999999999999</v>
      </c>
      <c r="L5749">
        <v>0</v>
      </c>
      <c r="M5749">
        <v>0</v>
      </c>
      <c r="N5749">
        <v>0</v>
      </c>
      <c r="O5749">
        <v>13</v>
      </c>
      <c r="P5749" t="s">
        <v>252</v>
      </c>
      <c r="Q5749" t="s">
        <v>82</v>
      </c>
      <c r="R5749" t="s">
        <v>34</v>
      </c>
      <c r="S5749" t="s">
        <v>50</v>
      </c>
      <c r="T5749" t="s">
        <v>36</v>
      </c>
      <c r="U5749">
        <v>0</v>
      </c>
      <c r="V5749">
        <v>520</v>
      </c>
      <c r="W5749">
        <v>1331.2</v>
      </c>
      <c r="X5749" t="str">
        <f>IF(MESACU[[#This Row],[PAIS]]="ESPAÑA",VLOOKUP(MESACU[[#This Row],[PROVINCIA]],[1]!PROVINCIASCC[#Data],2,FALSE),VLOOKUP(MESACU[[#This Row],[PAIS]],'[1]Centros de coste'!$A$2:$D$204,2,FALSE))</f>
        <v>C44 - IBERICA II</v>
      </c>
      <c r="Y5749" t="str">
        <f>IF(MESACU[[#This Row],[PAIS]]="ESPAÑA",VLOOKUP(MESACU[[#This Row],[PROVINCIA]],[1]!PROVINCIASCC[#Data],3,FALSE),VLOOKUP(MESACU[[#This Row],[PAIS]],'[1]Centros de coste'!$A$2:$D$204,3,FALSE))</f>
        <v>IBERICA II</v>
      </c>
      <c r="Z5749" t="str">
        <f>IF(MESACU[[#This Row],[PAIS]]="ESPAÑA",VLOOKUP(MESACU[[#This Row],[PROVINCIA]],[1]!PROVINCIASCC[#Data],4,FALSE),VLOOKUP(MESACU[[#This Row],[PAIS]],'[1]Centros de coste'!$A$2:$D$204,4,FALSE))</f>
        <v>EUROPA</v>
      </c>
      <c r="AA5749" t="str">
        <f>IFERROR(LEFT(TRIM(MESACU[[#This Row],[CodigoArticulo]]),LEN(TRIM(MESACU[[#This Row],[CodigoArticulo]]))-4),"")</f>
        <v>P-5X</v>
      </c>
      <c r="AB5749" t="str">
        <f>IFERROR(VLOOKUP(MESACU[[#This Row],[CODIGOG]],[1]!FAMILIAS[#Data],5,FALSE),"")</f>
        <v>BIOSTIMULANTS</v>
      </c>
    </row>
    <row r="5750" spans="1:28" x14ac:dyDescent="0.35">
      <c r="A5750" t="s">
        <v>28</v>
      </c>
      <c r="B5750">
        <v>464</v>
      </c>
      <c r="C5750" t="s">
        <v>29</v>
      </c>
      <c r="D5750">
        <v>2026</v>
      </c>
      <c r="E5750">
        <v>5</v>
      </c>
      <c r="F5750" t="s">
        <v>252</v>
      </c>
      <c r="G5750">
        <v>422</v>
      </c>
      <c r="H5750" t="s">
        <v>253</v>
      </c>
      <c r="I5750">
        <v>0</v>
      </c>
      <c r="J5750">
        <v>0</v>
      </c>
      <c r="K5750">
        <v>3.0720000000000001</v>
      </c>
      <c r="L5750">
        <v>0</v>
      </c>
      <c r="M5750">
        <v>0</v>
      </c>
      <c r="N5750">
        <v>0</v>
      </c>
      <c r="O5750">
        <v>3</v>
      </c>
      <c r="P5750" t="s">
        <v>252</v>
      </c>
      <c r="Q5750" t="s">
        <v>82</v>
      </c>
      <c r="R5750" t="s">
        <v>34</v>
      </c>
      <c r="S5750" t="s">
        <v>50</v>
      </c>
      <c r="T5750" t="s">
        <v>36</v>
      </c>
      <c r="U5750">
        <v>0</v>
      </c>
      <c r="V5750">
        <v>120</v>
      </c>
      <c r="W5750">
        <v>307.2</v>
      </c>
      <c r="X5750" t="str">
        <f>IF(MESACU[[#This Row],[PAIS]]="ESPAÑA",VLOOKUP(MESACU[[#This Row],[PROVINCIA]],[1]!PROVINCIASCC[#Data],2,FALSE),VLOOKUP(MESACU[[#This Row],[PAIS]],'[1]Centros de coste'!$A$2:$D$204,2,FALSE))</f>
        <v>C44 - IBERICA II</v>
      </c>
      <c r="Y5750" t="str">
        <f>IF(MESACU[[#This Row],[PAIS]]="ESPAÑA",VLOOKUP(MESACU[[#This Row],[PROVINCIA]],[1]!PROVINCIASCC[#Data],3,FALSE),VLOOKUP(MESACU[[#This Row],[PAIS]],'[1]Centros de coste'!$A$2:$D$204,3,FALSE))</f>
        <v>IBERICA II</v>
      </c>
      <c r="Z5750" t="str">
        <f>IF(MESACU[[#This Row],[PAIS]]="ESPAÑA",VLOOKUP(MESACU[[#This Row],[PROVINCIA]],[1]!PROVINCIASCC[#Data],4,FALSE),VLOOKUP(MESACU[[#This Row],[PAIS]],'[1]Centros de coste'!$A$2:$D$204,4,FALSE))</f>
        <v>EUROPA</v>
      </c>
      <c r="AA5750" t="str">
        <f>IFERROR(LEFT(TRIM(MESACU[[#This Row],[CodigoArticulo]]),LEN(TRIM(MESACU[[#This Row],[CodigoArticulo]]))-4),"")</f>
        <v>P-5X</v>
      </c>
      <c r="AB5750" t="str">
        <f>IFERROR(VLOOKUP(MESACU[[#This Row],[CODIGOG]],[1]!FAMILIAS[#Data],5,FALSE),"")</f>
        <v>BIOSTIMULANTS</v>
      </c>
    </row>
    <row r="5751" spans="1:28" x14ac:dyDescent="0.35">
      <c r="A5751" t="s">
        <v>28</v>
      </c>
      <c r="B5751">
        <v>465</v>
      </c>
      <c r="C5751" t="s">
        <v>29</v>
      </c>
      <c r="D5751">
        <v>2026</v>
      </c>
      <c r="E5751">
        <v>7</v>
      </c>
      <c r="F5751" t="s">
        <v>1061</v>
      </c>
      <c r="G5751">
        <v>644</v>
      </c>
      <c r="H5751" t="s">
        <v>1062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 t="s">
        <v>1061</v>
      </c>
      <c r="Q5751" t="s">
        <v>1002</v>
      </c>
      <c r="R5751" t="s">
        <v>837</v>
      </c>
      <c r="S5751" t="s">
        <v>235</v>
      </c>
      <c r="T5751" t="s">
        <v>36</v>
      </c>
      <c r="U5751">
        <v>0</v>
      </c>
      <c r="V5751">
        <v>17</v>
      </c>
      <c r="W5751">
        <v>0</v>
      </c>
      <c r="X5751" t="str">
        <f>IF(MESACU[[#This Row],[PAIS]]="ESPAÑA",VLOOKUP(MESACU[[#This Row],[PROVINCIA]],[1]!PROVINCIASCC[#Data],2,FALSE),VLOOKUP(MESACU[[#This Row],[PAIS]],'[1]Centros de coste'!$A$2:$D$204,2,FALSE))</f>
        <v>C43 - IBERICA I</v>
      </c>
      <c r="Y5751" t="str">
        <f>IF(MESACU[[#This Row],[PAIS]]="ESPAÑA",VLOOKUP(MESACU[[#This Row],[PROVINCIA]],[1]!PROVINCIASCC[#Data],3,FALSE),VLOOKUP(MESACU[[#This Row],[PAIS]],'[1]Centros de coste'!$A$2:$D$204,3,FALSE))</f>
        <v>IBERICA I</v>
      </c>
      <c r="Z5751" t="str">
        <f>IF(MESACU[[#This Row],[PAIS]]="ESPAÑA",VLOOKUP(MESACU[[#This Row],[PROVINCIA]],[1]!PROVINCIASCC[#Data],4,FALSE),VLOOKUP(MESACU[[#This Row],[PAIS]],'[1]Centros de coste'!$A$2:$D$204,4,FALSE))</f>
        <v>EUROPA</v>
      </c>
      <c r="AA5751" t="str">
        <f>IFERROR(LEFT(TRIM(MESACU[[#This Row],[CodigoArticulo]]),LEN(TRIM(MESACU[[#This Row],[CodigoArticulo]]))-4),"")</f>
        <v>C1</v>
      </c>
      <c r="AB5751" t="str">
        <f>IFERROR(VLOOKUP(MESACU[[#This Row],[CODIGOG]],[1]!FAMILIAS[#Data],5,FALSE),"")</f>
        <v/>
      </c>
    </row>
    <row r="5752" spans="1:28" x14ac:dyDescent="0.35">
      <c r="A5752" t="s">
        <v>28</v>
      </c>
      <c r="B5752">
        <v>466</v>
      </c>
      <c r="C5752" t="s">
        <v>29</v>
      </c>
      <c r="D5752">
        <v>2026</v>
      </c>
      <c r="E5752">
        <v>5</v>
      </c>
      <c r="F5752" t="s">
        <v>1077</v>
      </c>
      <c r="G5752">
        <v>452</v>
      </c>
      <c r="H5752" t="s">
        <v>1078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  <c r="P5752" t="s">
        <v>1077</v>
      </c>
      <c r="Q5752" t="s">
        <v>1002</v>
      </c>
      <c r="R5752" t="s">
        <v>1065</v>
      </c>
      <c r="S5752" t="s">
        <v>235</v>
      </c>
      <c r="T5752" t="s">
        <v>36</v>
      </c>
      <c r="U5752">
        <v>0</v>
      </c>
      <c r="V5752">
        <v>5700</v>
      </c>
      <c r="W5752">
        <v>0</v>
      </c>
      <c r="X5752" t="str">
        <f>IF(MESACU[[#This Row],[PAIS]]="ESPAÑA",VLOOKUP(MESACU[[#This Row],[PROVINCIA]],[1]!PROVINCIASCC[#Data],2,FALSE),VLOOKUP(MESACU[[#This Row],[PAIS]],'[1]Centros de coste'!$A$2:$D$204,2,FALSE))</f>
        <v>C43 - IBERICA I</v>
      </c>
      <c r="Y5752" t="str">
        <f>IF(MESACU[[#This Row],[PAIS]]="ESPAÑA",VLOOKUP(MESACU[[#This Row],[PROVINCIA]],[1]!PROVINCIASCC[#Data],3,FALSE),VLOOKUP(MESACU[[#This Row],[PAIS]],'[1]Centros de coste'!$A$2:$D$204,3,FALSE))</f>
        <v>IBERICA I</v>
      </c>
      <c r="Z5752" t="str">
        <f>IF(MESACU[[#This Row],[PAIS]]="ESPAÑA",VLOOKUP(MESACU[[#This Row],[PROVINCIA]],[1]!PROVINCIASCC[#Data],4,FALSE),VLOOKUP(MESACU[[#This Row],[PAIS]],'[1]Centros de coste'!$A$2:$D$204,4,FALSE))</f>
        <v>EUROPA</v>
      </c>
      <c r="AA5752" t="str">
        <f>IFERROR(LEFT(TRIM(MESACU[[#This Row],[CodigoArticulo]]),LEN(TRIM(MESACU[[#This Row],[CodigoArticulo]]))-4),"")</f>
        <v>SASG</v>
      </c>
      <c r="AB5752" t="str">
        <f>IFERROR(VLOOKUP(MESACU[[#This Row],[CODIGOG]],[1]!FAMILIAS[#Data],5,FALSE),"")</f>
        <v/>
      </c>
    </row>
    <row r="5753" spans="1:28" x14ac:dyDescent="0.35">
      <c r="A5753" t="s">
        <v>28</v>
      </c>
      <c r="B5753">
        <v>466</v>
      </c>
      <c r="C5753" t="s">
        <v>29</v>
      </c>
      <c r="D5753">
        <v>2026</v>
      </c>
      <c r="E5753">
        <v>5</v>
      </c>
      <c r="F5753" t="s">
        <v>1077</v>
      </c>
      <c r="G5753">
        <v>452</v>
      </c>
      <c r="H5753" t="s">
        <v>1078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  <c r="P5753" t="s">
        <v>1077</v>
      </c>
      <c r="Q5753" t="s">
        <v>1002</v>
      </c>
      <c r="R5753" t="s">
        <v>1065</v>
      </c>
      <c r="S5753" t="s">
        <v>235</v>
      </c>
      <c r="T5753" t="s">
        <v>36</v>
      </c>
      <c r="U5753">
        <v>0</v>
      </c>
      <c r="V5753">
        <v>300</v>
      </c>
      <c r="W5753">
        <v>0</v>
      </c>
      <c r="X5753" t="str">
        <f>IF(MESACU[[#This Row],[PAIS]]="ESPAÑA",VLOOKUP(MESACU[[#This Row],[PROVINCIA]],[1]!PROVINCIASCC[#Data],2,FALSE),VLOOKUP(MESACU[[#This Row],[PAIS]],'[1]Centros de coste'!$A$2:$D$204,2,FALSE))</f>
        <v>C43 - IBERICA I</v>
      </c>
      <c r="Y5753" t="str">
        <f>IF(MESACU[[#This Row],[PAIS]]="ESPAÑA",VLOOKUP(MESACU[[#This Row],[PROVINCIA]],[1]!PROVINCIASCC[#Data],3,FALSE),VLOOKUP(MESACU[[#This Row],[PAIS]],'[1]Centros de coste'!$A$2:$D$204,3,FALSE))</f>
        <v>IBERICA I</v>
      </c>
      <c r="Z5753" t="str">
        <f>IF(MESACU[[#This Row],[PAIS]]="ESPAÑA",VLOOKUP(MESACU[[#This Row],[PROVINCIA]],[1]!PROVINCIASCC[#Data],4,FALSE),VLOOKUP(MESACU[[#This Row],[PAIS]],'[1]Centros de coste'!$A$2:$D$204,4,FALSE))</f>
        <v>EUROPA</v>
      </c>
      <c r="AA5753" t="str">
        <f>IFERROR(LEFT(TRIM(MESACU[[#This Row],[CodigoArticulo]]),LEN(TRIM(MESACU[[#This Row],[CodigoArticulo]]))-4),"")</f>
        <v>SASG</v>
      </c>
      <c r="AB5753" t="str">
        <f>IFERROR(VLOOKUP(MESACU[[#This Row],[CODIGOG]],[1]!FAMILIAS[#Data],5,FALSE),"")</f>
        <v/>
      </c>
    </row>
    <row r="5754" spans="1:28" x14ac:dyDescent="0.35">
      <c r="A5754" t="s">
        <v>28</v>
      </c>
      <c r="B5754">
        <v>466</v>
      </c>
      <c r="C5754" t="s">
        <v>29</v>
      </c>
      <c r="D5754">
        <v>2026</v>
      </c>
      <c r="E5754">
        <v>5</v>
      </c>
      <c r="F5754" t="s">
        <v>1077</v>
      </c>
      <c r="G5754">
        <v>452</v>
      </c>
      <c r="H5754" t="s">
        <v>1078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 t="s">
        <v>1077</v>
      </c>
      <c r="Q5754" t="s">
        <v>1002</v>
      </c>
      <c r="R5754" t="s">
        <v>1065</v>
      </c>
      <c r="S5754" t="s">
        <v>235</v>
      </c>
      <c r="T5754" t="s">
        <v>36</v>
      </c>
      <c r="U5754">
        <v>0</v>
      </c>
      <c r="V5754">
        <v>5700</v>
      </c>
      <c r="W5754">
        <v>0</v>
      </c>
      <c r="X5754" t="str">
        <f>IF(MESACU[[#This Row],[PAIS]]="ESPAÑA",VLOOKUP(MESACU[[#This Row],[PROVINCIA]],[1]!PROVINCIASCC[#Data],2,FALSE),VLOOKUP(MESACU[[#This Row],[PAIS]],'[1]Centros de coste'!$A$2:$D$204,2,FALSE))</f>
        <v>C43 - IBERICA I</v>
      </c>
      <c r="Y5754" t="str">
        <f>IF(MESACU[[#This Row],[PAIS]]="ESPAÑA",VLOOKUP(MESACU[[#This Row],[PROVINCIA]],[1]!PROVINCIASCC[#Data],3,FALSE),VLOOKUP(MESACU[[#This Row],[PAIS]],'[1]Centros de coste'!$A$2:$D$204,3,FALSE))</f>
        <v>IBERICA I</v>
      </c>
      <c r="Z5754" t="str">
        <f>IF(MESACU[[#This Row],[PAIS]]="ESPAÑA",VLOOKUP(MESACU[[#This Row],[PROVINCIA]],[1]!PROVINCIASCC[#Data],4,FALSE),VLOOKUP(MESACU[[#This Row],[PAIS]],'[1]Centros de coste'!$A$2:$D$204,4,FALSE))</f>
        <v>EUROPA</v>
      </c>
      <c r="AA5754" t="str">
        <f>IFERROR(LEFT(TRIM(MESACU[[#This Row],[CodigoArticulo]]),LEN(TRIM(MESACU[[#This Row],[CodigoArticulo]]))-4),"")</f>
        <v>SASG</v>
      </c>
      <c r="AB5754" t="str">
        <f>IFERROR(VLOOKUP(MESACU[[#This Row],[CODIGOG]],[1]!FAMILIAS[#Data],5,FALSE),"")</f>
        <v/>
      </c>
    </row>
    <row r="5755" spans="1:28" x14ac:dyDescent="0.35">
      <c r="A5755" t="s">
        <v>28</v>
      </c>
      <c r="B5755">
        <v>466</v>
      </c>
      <c r="C5755" t="s">
        <v>29</v>
      </c>
      <c r="D5755">
        <v>2026</v>
      </c>
      <c r="E5755">
        <v>5</v>
      </c>
      <c r="F5755" t="s">
        <v>1077</v>
      </c>
      <c r="G5755">
        <v>452</v>
      </c>
      <c r="H5755" t="s">
        <v>1078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P5755" t="s">
        <v>1077</v>
      </c>
      <c r="Q5755" t="s">
        <v>1002</v>
      </c>
      <c r="R5755" t="s">
        <v>1065</v>
      </c>
      <c r="S5755" t="s">
        <v>235</v>
      </c>
      <c r="T5755" t="s">
        <v>36</v>
      </c>
      <c r="U5755">
        <v>0</v>
      </c>
      <c r="V5755">
        <v>5700</v>
      </c>
      <c r="W5755">
        <v>0</v>
      </c>
      <c r="X5755" t="str">
        <f>IF(MESACU[[#This Row],[PAIS]]="ESPAÑA",VLOOKUP(MESACU[[#This Row],[PROVINCIA]],[1]!PROVINCIASCC[#Data],2,FALSE),VLOOKUP(MESACU[[#This Row],[PAIS]],'[1]Centros de coste'!$A$2:$D$204,2,FALSE))</f>
        <v>C43 - IBERICA I</v>
      </c>
      <c r="Y5755" t="str">
        <f>IF(MESACU[[#This Row],[PAIS]]="ESPAÑA",VLOOKUP(MESACU[[#This Row],[PROVINCIA]],[1]!PROVINCIASCC[#Data],3,FALSE),VLOOKUP(MESACU[[#This Row],[PAIS]],'[1]Centros de coste'!$A$2:$D$204,3,FALSE))</f>
        <v>IBERICA I</v>
      </c>
      <c r="Z5755" t="str">
        <f>IF(MESACU[[#This Row],[PAIS]]="ESPAÑA",VLOOKUP(MESACU[[#This Row],[PROVINCIA]],[1]!PROVINCIASCC[#Data],4,FALSE),VLOOKUP(MESACU[[#This Row],[PAIS]],'[1]Centros de coste'!$A$2:$D$204,4,FALSE))</f>
        <v>EUROPA</v>
      </c>
      <c r="AA5755" t="str">
        <f>IFERROR(LEFT(TRIM(MESACU[[#This Row],[CodigoArticulo]]),LEN(TRIM(MESACU[[#This Row],[CodigoArticulo]]))-4),"")</f>
        <v>SASG</v>
      </c>
      <c r="AB5755" t="str">
        <f>IFERROR(VLOOKUP(MESACU[[#This Row],[CODIGOG]],[1]!FAMILIAS[#Data],5,FALSE),"")</f>
        <v/>
      </c>
    </row>
    <row r="5756" spans="1:28" x14ac:dyDescent="0.35">
      <c r="A5756" t="s">
        <v>28</v>
      </c>
      <c r="B5756">
        <v>466</v>
      </c>
      <c r="C5756" t="s">
        <v>29</v>
      </c>
      <c r="D5756">
        <v>2026</v>
      </c>
      <c r="E5756">
        <v>5</v>
      </c>
      <c r="F5756" t="s">
        <v>1077</v>
      </c>
      <c r="G5756">
        <v>452</v>
      </c>
      <c r="H5756" t="s">
        <v>1078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0</v>
      </c>
      <c r="P5756" t="s">
        <v>1077</v>
      </c>
      <c r="Q5756" t="s">
        <v>1002</v>
      </c>
      <c r="R5756" t="s">
        <v>1065</v>
      </c>
      <c r="S5756" t="s">
        <v>235</v>
      </c>
      <c r="T5756" t="s">
        <v>36</v>
      </c>
      <c r="U5756">
        <v>0</v>
      </c>
      <c r="V5756">
        <v>5700</v>
      </c>
      <c r="W5756">
        <v>0</v>
      </c>
      <c r="X5756" t="str">
        <f>IF(MESACU[[#This Row],[PAIS]]="ESPAÑA",VLOOKUP(MESACU[[#This Row],[PROVINCIA]],[1]!PROVINCIASCC[#Data],2,FALSE),VLOOKUP(MESACU[[#This Row],[PAIS]],'[1]Centros de coste'!$A$2:$D$204,2,FALSE))</f>
        <v>C43 - IBERICA I</v>
      </c>
      <c r="Y5756" t="str">
        <f>IF(MESACU[[#This Row],[PAIS]]="ESPAÑA",VLOOKUP(MESACU[[#This Row],[PROVINCIA]],[1]!PROVINCIASCC[#Data],3,FALSE),VLOOKUP(MESACU[[#This Row],[PAIS]],'[1]Centros de coste'!$A$2:$D$204,3,FALSE))</f>
        <v>IBERICA I</v>
      </c>
      <c r="Z5756" t="str">
        <f>IF(MESACU[[#This Row],[PAIS]]="ESPAÑA",VLOOKUP(MESACU[[#This Row],[PROVINCIA]],[1]!PROVINCIASCC[#Data],4,FALSE),VLOOKUP(MESACU[[#This Row],[PAIS]],'[1]Centros de coste'!$A$2:$D$204,4,FALSE))</f>
        <v>EUROPA</v>
      </c>
      <c r="AA5756" t="str">
        <f>IFERROR(LEFT(TRIM(MESACU[[#This Row],[CodigoArticulo]]),LEN(TRIM(MESACU[[#This Row],[CodigoArticulo]]))-4),"")</f>
        <v>SASG</v>
      </c>
      <c r="AB5756" t="str">
        <f>IFERROR(VLOOKUP(MESACU[[#This Row],[CODIGOG]],[1]!FAMILIAS[#Data],5,FALSE),"")</f>
        <v/>
      </c>
    </row>
    <row r="5757" spans="1:28" x14ac:dyDescent="0.35">
      <c r="A5757" t="s">
        <v>28</v>
      </c>
      <c r="B5757">
        <v>467</v>
      </c>
      <c r="C5757" t="s">
        <v>29</v>
      </c>
      <c r="D5757">
        <v>2026</v>
      </c>
      <c r="E5757">
        <v>5</v>
      </c>
      <c r="F5757" t="s">
        <v>419</v>
      </c>
      <c r="G5757">
        <v>438</v>
      </c>
      <c r="H5757" t="s">
        <v>420</v>
      </c>
      <c r="I5757">
        <v>0</v>
      </c>
      <c r="J5757">
        <v>0</v>
      </c>
      <c r="K5757">
        <v>11.84</v>
      </c>
      <c r="L5757">
        <v>0</v>
      </c>
      <c r="M5757">
        <v>0</v>
      </c>
      <c r="N5757">
        <v>0</v>
      </c>
      <c r="O5757">
        <v>6.72</v>
      </c>
      <c r="P5757" t="s">
        <v>419</v>
      </c>
      <c r="Q5757" t="s">
        <v>102</v>
      </c>
      <c r="R5757" t="s">
        <v>34</v>
      </c>
      <c r="S5757" t="s">
        <v>103</v>
      </c>
      <c r="T5757" t="s">
        <v>36</v>
      </c>
      <c r="U5757">
        <v>0</v>
      </c>
      <c r="V5757">
        <v>400</v>
      </c>
      <c r="W5757">
        <v>1184</v>
      </c>
      <c r="X5757" t="str">
        <f>IF(MESACU[[#This Row],[PAIS]]="ESPAÑA",VLOOKUP(MESACU[[#This Row],[PROVINCIA]],[1]!PROVINCIASCC[#Data],2,FALSE),VLOOKUP(MESACU[[#This Row],[PAIS]],'[1]Centros de coste'!$A$2:$D$204,2,FALSE))</f>
        <v>C46 - IBERICA IV</v>
      </c>
      <c r="Y5757" t="str">
        <f>IF(MESACU[[#This Row],[PAIS]]="ESPAÑA",VLOOKUP(MESACU[[#This Row],[PROVINCIA]],[1]!PROVINCIASCC[#Data],3,FALSE),VLOOKUP(MESACU[[#This Row],[PAIS]],'[1]Centros de coste'!$A$2:$D$204,3,FALSE))</f>
        <v>IBERICA IV</v>
      </c>
      <c r="Z5757" t="str">
        <f>IF(MESACU[[#This Row],[PAIS]]="ESPAÑA",VLOOKUP(MESACU[[#This Row],[PROVINCIA]],[1]!PROVINCIASCC[#Data],4,FALSE),VLOOKUP(MESACU[[#This Row],[PAIS]],'[1]Centros de coste'!$A$2:$D$204,4,FALSE))</f>
        <v>EUROPA</v>
      </c>
      <c r="AA5757" t="str">
        <f>IFERROR(LEFT(TRIM(MESACU[[#This Row],[CodigoArticulo]]),LEN(TRIM(MESACU[[#This Row],[CodigoArticulo]]))-4),"")</f>
        <v>PT</v>
      </c>
      <c r="AB5757" t="str">
        <f>IFERROR(VLOOKUP(MESACU[[#This Row],[CODIGOG]],[1]!FAMILIAS[#Data],5,FALSE),"")</f>
        <v>BIOFERTILIZERS</v>
      </c>
    </row>
    <row r="5758" spans="1:28" x14ac:dyDescent="0.35">
      <c r="A5758" t="s">
        <v>28</v>
      </c>
      <c r="B5758">
        <v>467</v>
      </c>
      <c r="C5758" t="s">
        <v>29</v>
      </c>
      <c r="D5758">
        <v>2026</v>
      </c>
      <c r="E5758">
        <v>5</v>
      </c>
      <c r="F5758" t="s">
        <v>213</v>
      </c>
      <c r="G5758">
        <v>438</v>
      </c>
      <c r="H5758" t="s">
        <v>214</v>
      </c>
      <c r="I5758">
        <v>0</v>
      </c>
      <c r="J5758">
        <v>0</v>
      </c>
      <c r="K5758">
        <v>2.016</v>
      </c>
      <c r="L5758">
        <v>0</v>
      </c>
      <c r="M5758">
        <v>0</v>
      </c>
      <c r="N5758">
        <v>0</v>
      </c>
      <c r="O5758">
        <v>1</v>
      </c>
      <c r="P5758" t="s">
        <v>213</v>
      </c>
      <c r="Q5758" t="s">
        <v>102</v>
      </c>
      <c r="R5758" t="s">
        <v>34</v>
      </c>
      <c r="S5758" t="s">
        <v>103</v>
      </c>
      <c r="T5758" t="s">
        <v>36</v>
      </c>
      <c r="U5758">
        <v>0</v>
      </c>
      <c r="V5758">
        <v>40</v>
      </c>
      <c r="W5758">
        <v>201.6</v>
      </c>
      <c r="X5758" t="str">
        <f>IF(MESACU[[#This Row],[PAIS]]="ESPAÑA",VLOOKUP(MESACU[[#This Row],[PROVINCIA]],[1]!PROVINCIASCC[#Data],2,FALSE),VLOOKUP(MESACU[[#This Row],[PAIS]],'[1]Centros de coste'!$A$2:$D$204,2,FALSE))</f>
        <v>C46 - IBERICA IV</v>
      </c>
      <c r="Y5758" t="str">
        <f>IF(MESACU[[#This Row],[PAIS]]="ESPAÑA",VLOOKUP(MESACU[[#This Row],[PROVINCIA]],[1]!PROVINCIASCC[#Data],3,FALSE),VLOOKUP(MESACU[[#This Row],[PAIS]],'[1]Centros de coste'!$A$2:$D$204,3,FALSE))</f>
        <v>IBERICA IV</v>
      </c>
      <c r="Z5758" t="str">
        <f>IF(MESACU[[#This Row],[PAIS]]="ESPAÑA",VLOOKUP(MESACU[[#This Row],[PROVINCIA]],[1]!PROVINCIASCC[#Data],4,FALSE),VLOOKUP(MESACU[[#This Row],[PAIS]],'[1]Centros de coste'!$A$2:$D$204,4,FALSE))</f>
        <v>EUROPA</v>
      </c>
      <c r="AA5758" t="str">
        <f>IFERROR(LEFT(TRIM(MESACU[[#This Row],[CodigoArticulo]]),LEN(TRIM(MESACU[[#This Row],[CodigoArticulo]]))-4),"")</f>
        <v>G3</v>
      </c>
      <c r="AB5758" t="str">
        <f>IFERROR(VLOOKUP(MESACU[[#This Row],[CODIGOG]],[1]!FAMILIAS[#Data],5,FALSE),"")</f>
        <v>BIOSTIMULANTS</v>
      </c>
    </row>
    <row r="5759" spans="1:28" x14ac:dyDescent="0.35">
      <c r="A5759" t="s">
        <v>28</v>
      </c>
      <c r="B5759">
        <v>467</v>
      </c>
      <c r="C5759" t="s">
        <v>29</v>
      </c>
      <c r="D5759">
        <v>2026</v>
      </c>
      <c r="E5759">
        <v>5</v>
      </c>
      <c r="F5759" t="s">
        <v>104</v>
      </c>
      <c r="G5759">
        <v>438</v>
      </c>
      <c r="H5759" t="s">
        <v>105</v>
      </c>
      <c r="I5759">
        <v>0</v>
      </c>
      <c r="J5759">
        <v>0</v>
      </c>
      <c r="K5759">
        <v>0.65400000000000003</v>
      </c>
      <c r="L5759">
        <v>0</v>
      </c>
      <c r="M5759">
        <v>0</v>
      </c>
      <c r="N5759">
        <v>0</v>
      </c>
      <c r="O5759">
        <v>0.5</v>
      </c>
      <c r="P5759" t="s">
        <v>104</v>
      </c>
      <c r="Q5759" t="s">
        <v>102</v>
      </c>
      <c r="R5759" t="s">
        <v>34</v>
      </c>
      <c r="S5759" t="s">
        <v>103</v>
      </c>
      <c r="T5759" t="s">
        <v>36</v>
      </c>
      <c r="U5759">
        <v>0</v>
      </c>
      <c r="V5759">
        <v>20</v>
      </c>
      <c r="W5759">
        <v>65.400000000000006</v>
      </c>
      <c r="X5759" t="str">
        <f>IF(MESACU[[#This Row],[PAIS]]="ESPAÑA",VLOOKUP(MESACU[[#This Row],[PROVINCIA]],[1]!PROVINCIASCC[#Data],2,FALSE),VLOOKUP(MESACU[[#This Row],[PAIS]],'[1]Centros de coste'!$A$2:$D$204,2,FALSE))</f>
        <v>C46 - IBERICA IV</v>
      </c>
      <c r="Y5759" t="str">
        <f>IF(MESACU[[#This Row],[PAIS]]="ESPAÑA",VLOOKUP(MESACU[[#This Row],[PROVINCIA]],[1]!PROVINCIASCC[#Data],3,FALSE),VLOOKUP(MESACU[[#This Row],[PAIS]],'[1]Centros de coste'!$A$2:$D$204,3,FALSE))</f>
        <v>IBERICA IV</v>
      </c>
      <c r="Z5759" t="str">
        <f>IF(MESACU[[#This Row],[PAIS]]="ESPAÑA",VLOOKUP(MESACU[[#This Row],[PROVINCIA]],[1]!PROVINCIASCC[#Data],4,FALSE),VLOOKUP(MESACU[[#This Row],[PAIS]],'[1]Centros de coste'!$A$2:$D$204,4,FALSE))</f>
        <v>EUROPA</v>
      </c>
      <c r="AA5759" t="str">
        <f>IFERROR(LEFT(TRIM(MESACU[[#This Row],[CodigoArticulo]]),LEN(TRIM(MESACU[[#This Row],[CodigoArticulo]]))-4),"")</f>
        <v>PHD</v>
      </c>
      <c r="AB5759" t="str">
        <f>IFERROR(VLOOKUP(MESACU[[#This Row],[CODIGOG]],[1]!FAMILIAS[#Data],5,FALSE),"")</f>
        <v>BIOCONTROL</v>
      </c>
    </row>
    <row r="5760" spans="1:28" x14ac:dyDescent="0.35">
      <c r="A5760" t="s">
        <v>28</v>
      </c>
      <c r="B5760">
        <v>467</v>
      </c>
      <c r="C5760" t="s">
        <v>29</v>
      </c>
      <c r="D5760">
        <v>2026</v>
      </c>
      <c r="E5760">
        <v>5</v>
      </c>
      <c r="F5760" t="s">
        <v>126</v>
      </c>
      <c r="G5760">
        <v>438</v>
      </c>
      <c r="H5760" t="s">
        <v>999</v>
      </c>
      <c r="I5760">
        <v>0</v>
      </c>
      <c r="J5760">
        <v>0</v>
      </c>
      <c r="K5760">
        <v>2.2799999999999998</v>
      </c>
      <c r="L5760">
        <v>0</v>
      </c>
      <c r="M5760">
        <v>0</v>
      </c>
      <c r="N5760">
        <v>0</v>
      </c>
      <c r="O5760">
        <v>0.39</v>
      </c>
      <c r="P5760" t="s">
        <v>126</v>
      </c>
      <c r="Q5760" t="s">
        <v>102</v>
      </c>
      <c r="R5760" t="s">
        <v>73</v>
      </c>
      <c r="S5760" t="s">
        <v>103</v>
      </c>
      <c r="T5760" t="s">
        <v>36</v>
      </c>
      <c r="U5760">
        <v>0</v>
      </c>
      <c r="V5760">
        <v>50</v>
      </c>
      <c r="W5760">
        <v>228</v>
      </c>
      <c r="X5760" t="str">
        <f>IF(MESACU[[#This Row],[PAIS]]="ESPAÑA",VLOOKUP(MESACU[[#This Row],[PROVINCIA]],[1]!PROVINCIASCC[#Data],2,FALSE),VLOOKUP(MESACU[[#This Row],[PAIS]],'[1]Centros de coste'!$A$2:$D$204,2,FALSE))</f>
        <v>C46 - IBERICA IV</v>
      </c>
      <c r="Y5760" t="str">
        <f>IF(MESACU[[#This Row],[PAIS]]="ESPAÑA",VLOOKUP(MESACU[[#This Row],[PROVINCIA]],[1]!PROVINCIASCC[#Data],3,FALSE),VLOOKUP(MESACU[[#This Row],[PAIS]],'[1]Centros de coste'!$A$2:$D$204,3,FALSE))</f>
        <v>IBERICA IV</v>
      </c>
      <c r="Z5760" t="str">
        <f>IF(MESACU[[#This Row],[PAIS]]="ESPAÑA",VLOOKUP(MESACU[[#This Row],[PROVINCIA]],[1]!PROVINCIASCC[#Data],4,FALSE),VLOOKUP(MESACU[[#This Row],[PAIS]],'[1]Centros de coste'!$A$2:$D$204,4,FALSE))</f>
        <v>EUROPA</v>
      </c>
      <c r="AA5760" t="str">
        <f>IFERROR(LEFT(TRIM(MESACU[[#This Row],[CodigoArticulo]]),LEN(TRIM(MESACU[[#This Row],[CodigoArticulo]]))-4),"")</f>
        <v>A-50(2)</v>
      </c>
      <c r="AB5760" t="str">
        <f>IFERROR(VLOOKUP(MESACU[[#This Row],[CODIGOG]],[1]!FAMILIAS[#Data],5,FALSE),"")</f>
        <v>BIOSTIMULANTS</v>
      </c>
    </row>
    <row r="5761" spans="1:28" x14ac:dyDescent="0.35">
      <c r="A5761" t="s">
        <v>28</v>
      </c>
      <c r="B5761">
        <v>467</v>
      </c>
      <c r="C5761" t="s">
        <v>29</v>
      </c>
      <c r="D5761">
        <v>2026</v>
      </c>
      <c r="E5761">
        <v>5</v>
      </c>
      <c r="F5761" t="s">
        <v>375</v>
      </c>
      <c r="G5761">
        <v>438</v>
      </c>
      <c r="H5761" t="s">
        <v>376</v>
      </c>
      <c r="I5761">
        <v>0</v>
      </c>
      <c r="J5761">
        <v>0</v>
      </c>
      <c r="K5761">
        <v>2.1949999999999998</v>
      </c>
      <c r="L5761">
        <v>0</v>
      </c>
      <c r="M5761">
        <v>0</v>
      </c>
      <c r="N5761">
        <v>0</v>
      </c>
      <c r="O5761">
        <v>0.39</v>
      </c>
      <c r="P5761" t="s">
        <v>375</v>
      </c>
      <c r="Q5761" t="s">
        <v>102</v>
      </c>
      <c r="R5761" t="s">
        <v>73</v>
      </c>
      <c r="S5761" t="s">
        <v>103</v>
      </c>
      <c r="T5761" t="s">
        <v>36</v>
      </c>
      <c r="U5761">
        <v>0</v>
      </c>
      <c r="V5761">
        <v>50</v>
      </c>
      <c r="W5761">
        <v>219.5</v>
      </c>
      <c r="X5761" t="str">
        <f>IF(MESACU[[#This Row],[PAIS]]="ESPAÑA",VLOOKUP(MESACU[[#This Row],[PROVINCIA]],[1]!PROVINCIASCC[#Data],2,FALSE),VLOOKUP(MESACU[[#This Row],[PAIS]],'[1]Centros de coste'!$A$2:$D$204,2,FALSE))</f>
        <v>C46 - IBERICA IV</v>
      </c>
      <c r="Y5761" t="str">
        <f>IF(MESACU[[#This Row],[PAIS]]="ESPAÑA",VLOOKUP(MESACU[[#This Row],[PROVINCIA]],[1]!PROVINCIASCC[#Data],3,FALSE),VLOOKUP(MESACU[[#This Row],[PAIS]],'[1]Centros de coste'!$A$2:$D$204,3,FALSE))</f>
        <v>IBERICA IV</v>
      </c>
      <c r="Z5761" t="str">
        <f>IF(MESACU[[#This Row],[PAIS]]="ESPAÑA",VLOOKUP(MESACU[[#This Row],[PROVINCIA]],[1]!PROVINCIASCC[#Data],4,FALSE),VLOOKUP(MESACU[[#This Row],[PAIS]],'[1]Centros de coste'!$A$2:$D$204,4,FALSE))</f>
        <v>EUROPA</v>
      </c>
      <c r="AA5761" t="str">
        <f>IFERROR(LEFT(TRIM(MESACU[[#This Row],[CodigoArticulo]]),LEN(TRIM(MESACU[[#This Row],[CodigoArticulo]]))-4),"")</f>
        <v>BPLUS2</v>
      </c>
      <c r="AB5761" t="str">
        <f>IFERROR(VLOOKUP(MESACU[[#This Row],[CODIGOG]],[1]!FAMILIAS[#Data],5,FALSE),"")</f>
        <v>BIOFERTILIZERS</v>
      </c>
    </row>
    <row r="5762" spans="1:28" x14ac:dyDescent="0.35">
      <c r="A5762" t="s">
        <v>28</v>
      </c>
      <c r="B5762">
        <v>467</v>
      </c>
      <c r="C5762" t="s">
        <v>29</v>
      </c>
      <c r="D5762">
        <v>2026</v>
      </c>
      <c r="E5762">
        <v>5</v>
      </c>
      <c r="F5762" t="s">
        <v>92</v>
      </c>
      <c r="G5762">
        <v>438</v>
      </c>
      <c r="H5762" t="s">
        <v>93</v>
      </c>
      <c r="I5762">
        <v>0</v>
      </c>
      <c r="J5762">
        <v>0</v>
      </c>
      <c r="K5762">
        <v>2.2599999999999998</v>
      </c>
      <c r="L5762">
        <v>0</v>
      </c>
      <c r="M5762">
        <v>0</v>
      </c>
      <c r="N5762">
        <v>0</v>
      </c>
      <c r="O5762">
        <v>2.5</v>
      </c>
      <c r="P5762" t="s">
        <v>92</v>
      </c>
      <c r="Q5762" t="s">
        <v>102</v>
      </c>
      <c r="R5762" t="s">
        <v>34</v>
      </c>
      <c r="S5762" t="s">
        <v>103</v>
      </c>
      <c r="T5762" t="s">
        <v>36</v>
      </c>
      <c r="U5762">
        <v>0</v>
      </c>
      <c r="V5762">
        <v>100</v>
      </c>
      <c r="W5762">
        <v>226</v>
      </c>
      <c r="X5762" t="str">
        <f>IF(MESACU[[#This Row],[PAIS]]="ESPAÑA",VLOOKUP(MESACU[[#This Row],[PROVINCIA]],[1]!PROVINCIASCC[#Data],2,FALSE),VLOOKUP(MESACU[[#This Row],[PAIS]],'[1]Centros de coste'!$A$2:$D$204,2,FALSE))</f>
        <v>C46 - IBERICA IV</v>
      </c>
      <c r="Y5762" t="str">
        <f>IF(MESACU[[#This Row],[PAIS]]="ESPAÑA",VLOOKUP(MESACU[[#This Row],[PROVINCIA]],[1]!PROVINCIASCC[#Data],3,FALSE),VLOOKUP(MESACU[[#This Row],[PAIS]],'[1]Centros de coste'!$A$2:$D$204,3,FALSE))</f>
        <v>IBERICA IV</v>
      </c>
      <c r="Z5762" t="str">
        <f>IF(MESACU[[#This Row],[PAIS]]="ESPAÑA",VLOOKUP(MESACU[[#This Row],[PROVINCIA]],[1]!PROVINCIASCC[#Data],4,FALSE),VLOOKUP(MESACU[[#This Row],[PAIS]],'[1]Centros de coste'!$A$2:$D$204,4,FALSE))</f>
        <v>EUROPA</v>
      </c>
      <c r="AA5762" t="str">
        <f>IFERROR(LEFT(TRIM(MESACU[[#This Row],[CodigoArticulo]]),LEN(TRIM(MESACU[[#This Row],[CodigoArticulo]]))-4),"")</f>
        <v>BIO</v>
      </c>
      <c r="AB5762" t="str">
        <f>IFERROR(VLOOKUP(MESACU[[#This Row],[CODIGOG]],[1]!FAMILIAS[#Data],5,FALSE),"")</f>
        <v>BIOSTIMULANTS</v>
      </c>
    </row>
    <row r="5763" spans="1:28" x14ac:dyDescent="0.35">
      <c r="A5763" t="s">
        <v>28</v>
      </c>
      <c r="B5763">
        <v>468</v>
      </c>
      <c r="C5763" t="s">
        <v>29</v>
      </c>
      <c r="D5763">
        <v>2026</v>
      </c>
      <c r="E5763">
        <v>5</v>
      </c>
      <c r="F5763" t="s">
        <v>51</v>
      </c>
      <c r="G5763">
        <v>389</v>
      </c>
      <c r="H5763" t="s">
        <v>52</v>
      </c>
      <c r="I5763">
        <v>0</v>
      </c>
      <c r="J5763">
        <v>0</v>
      </c>
      <c r="K5763">
        <v>134.63999999999999</v>
      </c>
      <c r="L5763">
        <v>0</v>
      </c>
      <c r="M5763">
        <v>0</v>
      </c>
      <c r="N5763">
        <v>0</v>
      </c>
      <c r="O5763">
        <v>30.8</v>
      </c>
      <c r="P5763" t="s">
        <v>51</v>
      </c>
      <c r="Q5763" t="s">
        <v>137</v>
      </c>
      <c r="R5763" t="s">
        <v>49</v>
      </c>
      <c r="S5763" t="s">
        <v>138</v>
      </c>
      <c r="T5763" t="s">
        <v>36</v>
      </c>
      <c r="U5763">
        <v>0</v>
      </c>
      <c r="V5763">
        <v>4400</v>
      </c>
      <c r="W5763">
        <v>6732</v>
      </c>
      <c r="X5763" t="str">
        <f>IF(MESACU[[#This Row],[PAIS]]="ESPAÑA",VLOOKUP(MESACU[[#This Row],[PROVINCIA]],[1]!PROVINCIASCC[#Data],2,FALSE),VLOOKUP(MESACU[[#This Row],[PAIS]],'[1]Centros de coste'!$A$2:$D$204,2,FALSE))</f>
        <v>C45 - IBERICA III</v>
      </c>
      <c r="Y5763" t="str">
        <f>IF(MESACU[[#This Row],[PAIS]]="ESPAÑA",VLOOKUP(MESACU[[#This Row],[PROVINCIA]],[1]!PROVINCIASCC[#Data],3,FALSE),VLOOKUP(MESACU[[#This Row],[PAIS]],'[1]Centros de coste'!$A$2:$D$204,3,FALSE))</f>
        <v>IBERICA III</v>
      </c>
      <c r="Z5763" t="str">
        <f>IF(MESACU[[#This Row],[PAIS]]="ESPAÑA",VLOOKUP(MESACU[[#This Row],[PROVINCIA]],[1]!PROVINCIASCC[#Data],4,FALSE),VLOOKUP(MESACU[[#This Row],[PAIS]],'[1]Centros de coste'!$A$2:$D$204,4,FALSE))</f>
        <v>EUROPA</v>
      </c>
      <c r="AA5763" t="str">
        <f>IFERROR(LEFT(TRIM(MESACU[[#This Row],[CodigoArticulo]]),LEN(TRIM(MESACU[[#This Row],[CodigoArticulo]]))-4),"")</f>
        <v>AN</v>
      </c>
      <c r="AB5763" t="str">
        <f>IFERROR(VLOOKUP(MESACU[[#This Row],[CODIGOG]],[1]!FAMILIAS[#Data],5,FALSE),"")</f>
        <v>BIOFERTILIZERS</v>
      </c>
    </row>
    <row r="5764" spans="1:28" x14ac:dyDescent="0.35">
      <c r="A5764" t="s">
        <v>28</v>
      </c>
      <c r="B5764">
        <v>469</v>
      </c>
      <c r="C5764" t="s">
        <v>29</v>
      </c>
      <c r="D5764">
        <v>2026</v>
      </c>
      <c r="E5764">
        <v>5</v>
      </c>
      <c r="F5764" t="s">
        <v>51</v>
      </c>
      <c r="G5764">
        <v>390</v>
      </c>
      <c r="H5764" t="s">
        <v>52</v>
      </c>
      <c r="I5764">
        <v>0</v>
      </c>
      <c r="J5764">
        <v>0</v>
      </c>
      <c r="K5764">
        <v>33.659999999999997</v>
      </c>
      <c r="L5764">
        <v>0</v>
      </c>
      <c r="M5764">
        <v>0</v>
      </c>
      <c r="N5764">
        <v>0</v>
      </c>
      <c r="O5764">
        <v>7.7</v>
      </c>
      <c r="P5764" t="s">
        <v>51</v>
      </c>
      <c r="Q5764" t="s">
        <v>137</v>
      </c>
      <c r="R5764" t="s">
        <v>49</v>
      </c>
      <c r="S5764" t="s">
        <v>138</v>
      </c>
      <c r="T5764" t="s">
        <v>36</v>
      </c>
      <c r="U5764">
        <v>0</v>
      </c>
      <c r="V5764">
        <v>1100</v>
      </c>
      <c r="W5764">
        <v>1683</v>
      </c>
      <c r="X5764" t="str">
        <f>IF(MESACU[[#This Row],[PAIS]]="ESPAÑA",VLOOKUP(MESACU[[#This Row],[PROVINCIA]],[1]!PROVINCIASCC[#Data],2,FALSE),VLOOKUP(MESACU[[#This Row],[PAIS]],'[1]Centros de coste'!$A$2:$D$204,2,FALSE))</f>
        <v>C45 - IBERICA III</v>
      </c>
      <c r="Y5764" t="str">
        <f>IF(MESACU[[#This Row],[PAIS]]="ESPAÑA",VLOOKUP(MESACU[[#This Row],[PROVINCIA]],[1]!PROVINCIASCC[#Data],3,FALSE),VLOOKUP(MESACU[[#This Row],[PAIS]],'[1]Centros de coste'!$A$2:$D$204,3,FALSE))</f>
        <v>IBERICA III</v>
      </c>
      <c r="Z5764" t="str">
        <f>IF(MESACU[[#This Row],[PAIS]]="ESPAÑA",VLOOKUP(MESACU[[#This Row],[PROVINCIA]],[1]!PROVINCIASCC[#Data],4,FALSE),VLOOKUP(MESACU[[#This Row],[PAIS]],'[1]Centros de coste'!$A$2:$D$204,4,FALSE))</f>
        <v>EUROPA</v>
      </c>
      <c r="AA5764" t="str">
        <f>IFERROR(LEFT(TRIM(MESACU[[#This Row],[CodigoArticulo]]),LEN(TRIM(MESACU[[#This Row],[CodigoArticulo]]))-4),"")</f>
        <v>AN</v>
      </c>
      <c r="AB5764" t="str">
        <f>IFERROR(VLOOKUP(MESACU[[#This Row],[CODIGOG]],[1]!FAMILIAS[#Data],5,FALSE),"")</f>
        <v>BIOFERTILIZERS</v>
      </c>
    </row>
    <row r="5765" spans="1:28" x14ac:dyDescent="0.35">
      <c r="A5765" t="s">
        <v>28</v>
      </c>
      <c r="B5765">
        <v>470</v>
      </c>
      <c r="C5765" t="s">
        <v>29</v>
      </c>
      <c r="D5765">
        <v>2026</v>
      </c>
      <c r="E5765">
        <v>5</v>
      </c>
      <c r="F5765" t="s">
        <v>230</v>
      </c>
      <c r="G5765">
        <v>368</v>
      </c>
      <c r="H5765" t="s">
        <v>1072</v>
      </c>
      <c r="I5765">
        <v>0</v>
      </c>
      <c r="J5765">
        <v>0</v>
      </c>
      <c r="K5765">
        <v>13.195</v>
      </c>
      <c r="L5765">
        <v>0</v>
      </c>
      <c r="M5765">
        <v>0</v>
      </c>
      <c r="N5765">
        <v>0</v>
      </c>
      <c r="O5765">
        <v>2.73</v>
      </c>
      <c r="P5765" t="s">
        <v>287</v>
      </c>
      <c r="Q5765" t="s">
        <v>169</v>
      </c>
      <c r="R5765" t="s">
        <v>73</v>
      </c>
      <c r="S5765" t="s">
        <v>170</v>
      </c>
      <c r="T5765" t="s">
        <v>36</v>
      </c>
      <c r="U5765">
        <v>0</v>
      </c>
      <c r="V5765">
        <v>350</v>
      </c>
      <c r="W5765">
        <v>1319.5</v>
      </c>
      <c r="X5765" t="str">
        <f>IF(MESACU[[#This Row],[PAIS]]="ESPAÑA",VLOOKUP(MESACU[[#This Row],[PROVINCIA]],[1]!PROVINCIASCC[#Data],2,FALSE),VLOOKUP(MESACU[[#This Row],[PAIS]],'[1]Centros de coste'!$A$2:$D$204,2,FALSE))</f>
        <v>C46 - IBERICA IV</v>
      </c>
      <c r="Y5765" t="str">
        <f>IF(MESACU[[#This Row],[PAIS]]="ESPAÑA",VLOOKUP(MESACU[[#This Row],[PROVINCIA]],[1]!PROVINCIASCC[#Data],3,FALSE),VLOOKUP(MESACU[[#This Row],[PAIS]],'[1]Centros de coste'!$A$2:$D$204,3,FALSE))</f>
        <v>IBERICA IV</v>
      </c>
      <c r="Z5765" t="str">
        <f>IF(MESACU[[#This Row],[PAIS]]="ESPAÑA",VLOOKUP(MESACU[[#This Row],[PROVINCIA]],[1]!PROVINCIASCC[#Data],4,FALSE),VLOOKUP(MESACU[[#This Row],[PAIS]],'[1]Centros de coste'!$A$2:$D$204,4,FALSE))</f>
        <v>EUROPA</v>
      </c>
      <c r="AA5765" t="str">
        <f>IFERROR(LEFT(TRIM(MESACU[[#This Row],[CodigoArticulo]]),LEN(TRIM(MESACU[[#This Row],[CodigoArticulo]]))-4),"")</f>
        <v>SS</v>
      </c>
      <c r="AB5765" t="str">
        <f>IFERROR(VLOOKUP(MESACU[[#This Row],[CODIGOG]],[1]!FAMILIAS[#Data],5,FALSE),"")</f>
        <v>BIOFERTILIZERS</v>
      </c>
    </row>
    <row r="5766" spans="1:28" x14ac:dyDescent="0.35">
      <c r="A5766" t="s">
        <v>28</v>
      </c>
      <c r="B5766">
        <v>470</v>
      </c>
      <c r="C5766" t="s">
        <v>29</v>
      </c>
      <c r="D5766">
        <v>2026</v>
      </c>
      <c r="E5766">
        <v>5</v>
      </c>
      <c r="F5766" t="s">
        <v>304</v>
      </c>
      <c r="G5766">
        <v>368</v>
      </c>
      <c r="H5766" t="s">
        <v>305</v>
      </c>
      <c r="I5766">
        <v>0</v>
      </c>
      <c r="J5766">
        <v>0</v>
      </c>
      <c r="K5766">
        <v>12.444000000000001</v>
      </c>
      <c r="L5766">
        <v>0</v>
      </c>
      <c r="M5766">
        <v>0</v>
      </c>
      <c r="N5766">
        <v>0</v>
      </c>
      <c r="O5766">
        <v>2.65</v>
      </c>
      <c r="P5766" t="s">
        <v>304</v>
      </c>
      <c r="Q5766" t="s">
        <v>169</v>
      </c>
      <c r="R5766" t="s">
        <v>73</v>
      </c>
      <c r="S5766" t="s">
        <v>170</v>
      </c>
      <c r="T5766" t="s">
        <v>36</v>
      </c>
      <c r="U5766">
        <v>0</v>
      </c>
      <c r="V5766">
        <v>340</v>
      </c>
      <c r="W5766">
        <v>1244.4000000000001</v>
      </c>
      <c r="X5766" t="str">
        <f>IF(MESACU[[#This Row],[PAIS]]="ESPAÑA",VLOOKUP(MESACU[[#This Row],[PROVINCIA]],[1]!PROVINCIASCC[#Data],2,FALSE),VLOOKUP(MESACU[[#This Row],[PAIS]],'[1]Centros de coste'!$A$2:$D$204,2,FALSE))</f>
        <v>C46 - IBERICA IV</v>
      </c>
      <c r="Y5766" t="str">
        <f>IF(MESACU[[#This Row],[PAIS]]="ESPAÑA",VLOOKUP(MESACU[[#This Row],[PROVINCIA]],[1]!PROVINCIASCC[#Data],3,FALSE),VLOOKUP(MESACU[[#This Row],[PAIS]],'[1]Centros de coste'!$A$2:$D$204,3,FALSE))</f>
        <v>IBERICA IV</v>
      </c>
      <c r="Z5766" t="str">
        <f>IF(MESACU[[#This Row],[PAIS]]="ESPAÑA",VLOOKUP(MESACU[[#This Row],[PROVINCIA]],[1]!PROVINCIASCC[#Data],4,FALSE),VLOOKUP(MESACU[[#This Row],[PAIS]],'[1]Centros de coste'!$A$2:$D$204,4,FALSE))</f>
        <v>EUROPA</v>
      </c>
      <c r="AA5766" t="str">
        <f>IFERROR(LEFT(TRIM(MESACU[[#This Row],[CodigoArticulo]]),LEN(TRIM(MESACU[[#This Row],[CodigoArticulo]]))-4),"")</f>
        <v>CALCIO</v>
      </c>
      <c r="AB5766" t="str">
        <f>IFERROR(VLOOKUP(MESACU[[#This Row],[CODIGOG]],[1]!FAMILIAS[#Data],5,FALSE),"")</f>
        <v>BIOFERTILIZERS</v>
      </c>
    </row>
    <row r="5767" spans="1:28" x14ac:dyDescent="0.35">
      <c r="A5767" t="s">
        <v>28</v>
      </c>
      <c r="B5767">
        <v>471</v>
      </c>
      <c r="C5767" t="s">
        <v>29</v>
      </c>
      <c r="D5767">
        <v>2026</v>
      </c>
      <c r="E5767">
        <v>5</v>
      </c>
      <c r="F5767" t="s">
        <v>304</v>
      </c>
      <c r="G5767">
        <v>427</v>
      </c>
      <c r="H5767" t="s">
        <v>305</v>
      </c>
      <c r="I5767">
        <v>0</v>
      </c>
      <c r="J5767">
        <v>0</v>
      </c>
      <c r="K5767">
        <v>11.94</v>
      </c>
      <c r="L5767">
        <v>5.97</v>
      </c>
      <c r="M5767">
        <v>11.94</v>
      </c>
      <c r="N5767">
        <v>0</v>
      </c>
      <c r="O5767">
        <v>1.17</v>
      </c>
      <c r="P5767" t="s">
        <v>304</v>
      </c>
      <c r="Q5767" t="s">
        <v>56</v>
      </c>
      <c r="R5767" t="s">
        <v>73</v>
      </c>
      <c r="S5767" t="s">
        <v>57</v>
      </c>
      <c r="T5767" t="s">
        <v>36</v>
      </c>
      <c r="U5767">
        <v>0</v>
      </c>
      <c r="V5767">
        <v>150</v>
      </c>
      <c r="W5767">
        <v>597</v>
      </c>
      <c r="X5767" t="str">
        <f>IF(MESACU[[#This Row],[PAIS]]="ESPAÑA",VLOOKUP(MESACU[[#This Row],[PROVINCIA]],[1]!PROVINCIASCC[#Data],2,FALSE),VLOOKUP(MESACU[[#This Row],[PAIS]],'[1]Centros de coste'!$A$2:$D$204,2,FALSE))</f>
        <v>C44 - IBERICA II</v>
      </c>
      <c r="Y5767" t="str">
        <f>IF(MESACU[[#This Row],[PAIS]]="ESPAÑA",VLOOKUP(MESACU[[#This Row],[PROVINCIA]],[1]!PROVINCIASCC[#Data],3,FALSE),VLOOKUP(MESACU[[#This Row],[PAIS]],'[1]Centros de coste'!$A$2:$D$204,3,FALSE))</f>
        <v>IBERICA II</v>
      </c>
      <c r="Z5767" t="str">
        <f>IF(MESACU[[#This Row],[PAIS]]="ESPAÑA",VLOOKUP(MESACU[[#This Row],[PROVINCIA]],[1]!PROVINCIASCC[#Data],4,FALSE),VLOOKUP(MESACU[[#This Row],[PAIS]],'[1]Centros de coste'!$A$2:$D$204,4,FALSE))</f>
        <v>EUROPA</v>
      </c>
      <c r="AA5767" t="str">
        <f>IFERROR(LEFT(TRIM(MESACU[[#This Row],[CodigoArticulo]]),LEN(TRIM(MESACU[[#This Row],[CodigoArticulo]]))-4),"")</f>
        <v>CALCIO</v>
      </c>
      <c r="AB5767" t="str">
        <f>IFERROR(VLOOKUP(MESACU[[#This Row],[CODIGOG]],[1]!FAMILIAS[#Data],5,FALSE),"")</f>
        <v>BIOFERTILIZERS</v>
      </c>
    </row>
    <row r="5768" spans="1:28" x14ac:dyDescent="0.35">
      <c r="A5768" t="s">
        <v>28</v>
      </c>
      <c r="B5768">
        <v>472</v>
      </c>
      <c r="C5768" t="s">
        <v>29</v>
      </c>
      <c r="D5768">
        <v>2026</v>
      </c>
      <c r="E5768">
        <v>5</v>
      </c>
      <c r="F5768" t="s">
        <v>368</v>
      </c>
      <c r="G5768">
        <v>377</v>
      </c>
      <c r="H5768" t="s">
        <v>369</v>
      </c>
      <c r="I5768">
        <v>0</v>
      </c>
      <c r="J5768">
        <v>0</v>
      </c>
      <c r="K5768">
        <v>201</v>
      </c>
      <c r="L5768">
        <v>0</v>
      </c>
      <c r="M5768">
        <v>0</v>
      </c>
      <c r="N5768">
        <v>0</v>
      </c>
      <c r="O5768">
        <v>15</v>
      </c>
      <c r="P5768" t="s">
        <v>368</v>
      </c>
      <c r="Q5768" t="s">
        <v>200</v>
      </c>
      <c r="R5768" t="s">
        <v>34</v>
      </c>
      <c r="S5768" t="s">
        <v>91</v>
      </c>
      <c r="T5768" t="s">
        <v>36</v>
      </c>
      <c r="U5768">
        <v>0</v>
      </c>
      <c r="V5768">
        <v>600</v>
      </c>
      <c r="W5768">
        <v>2010</v>
      </c>
      <c r="X5768" t="str">
        <f>IF(MESACU[[#This Row],[PAIS]]="ESPAÑA",VLOOKUP(MESACU[[#This Row],[PROVINCIA]],[1]!PROVINCIASCC[#Data],2,FALSE),VLOOKUP(MESACU[[#This Row],[PAIS]],'[1]Centros de coste'!$A$2:$D$204,2,FALSE))</f>
        <v>C44 - IBERICA II</v>
      </c>
      <c r="Y5768" t="str">
        <f>IF(MESACU[[#This Row],[PAIS]]="ESPAÑA",VLOOKUP(MESACU[[#This Row],[PROVINCIA]],[1]!PROVINCIASCC[#Data],3,FALSE),VLOOKUP(MESACU[[#This Row],[PAIS]],'[1]Centros de coste'!$A$2:$D$204,3,FALSE))</f>
        <v>IBERICA II</v>
      </c>
      <c r="Z5768" t="str">
        <f>IF(MESACU[[#This Row],[PAIS]]="ESPAÑA",VLOOKUP(MESACU[[#This Row],[PROVINCIA]],[1]!PROVINCIASCC[#Data],4,FALSE),VLOOKUP(MESACU[[#This Row],[PAIS]],'[1]Centros de coste'!$A$2:$D$204,4,FALSE))</f>
        <v>EUROPA</v>
      </c>
      <c r="AA5768" t="str">
        <f>IFERROR(LEFT(TRIM(MESACU[[#This Row],[CodigoArticulo]]),LEN(TRIM(MESACU[[#This Row],[CodigoArticulo]]))-4),"")</f>
        <v>CSIL</v>
      </c>
      <c r="AB5768" t="str">
        <f>IFERROR(VLOOKUP(MESACU[[#This Row],[CODIGOG]],[1]!FAMILIAS[#Data],5,FALSE),"")</f>
        <v>BIOCONTROL</v>
      </c>
    </row>
    <row r="5769" spans="1:28" x14ac:dyDescent="0.35">
      <c r="A5769" t="s">
        <v>28</v>
      </c>
      <c r="B5769">
        <v>472</v>
      </c>
      <c r="C5769" t="s">
        <v>29</v>
      </c>
      <c r="D5769">
        <v>2026</v>
      </c>
      <c r="E5769">
        <v>5</v>
      </c>
      <c r="F5769" t="s">
        <v>556</v>
      </c>
      <c r="G5769">
        <v>377</v>
      </c>
      <c r="H5769" t="s">
        <v>987</v>
      </c>
      <c r="I5769">
        <v>0</v>
      </c>
      <c r="J5769">
        <v>0</v>
      </c>
      <c r="K5769">
        <v>46</v>
      </c>
      <c r="L5769">
        <v>0</v>
      </c>
      <c r="M5769">
        <v>0</v>
      </c>
      <c r="N5769">
        <v>0</v>
      </c>
      <c r="O5769">
        <v>2.46</v>
      </c>
      <c r="P5769" t="s">
        <v>28</v>
      </c>
      <c r="Q5769" t="s">
        <v>200</v>
      </c>
      <c r="R5769" t="s">
        <v>34</v>
      </c>
      <c r="S5769" t="s">
        <v>91</v>
      </c>
      <c r="T5769" t="s">
        <v>36</v>
      </c>
      <c r="U5769">
        <v>0</v>
      </c>
      <c r="V5769">
        <v>100</v>
      </c>
      <c r="W5769">
        <v>460</v>
      </c>
      <c r="X5769" t="str">
        <f>IF(MESACU[[#This Row],[PAIS]]="ESPAÑA",VLOOKUP(MESACU[[#This Row],[PROVINCIA]],[1]!PROVINCIASCC[#Data],2,FALSE),VLOOKUP(MESACU[[#This Row],[PAIS]],'[1]Centros de coste'!$A$2:$D$204,2,FALSE))</f>
        <v>C44 - IBERICA II</v>
      </c>
      <c r="Y5769" t="str">
        <f>IF(MESACU[[#This Row],[PAIS]]="ESPAÑA",VLOOKUP(MESACU[[#This Row],[PROVINCIA]],[1]!PROVINCIASCC[#Data],3,FALSE),VLOOKUP(MESACU[[#This Row],[PAIS]],'[1]Centros de coste'!$A$2:$D$204,3,FALSE))</f>
        <v>IBERICA II</v>
      </c>
      <c r="Z5769" t="str">
        <f>IF(MESACU[[#This Row],[PAIS]]="ESPAÑA",VLOOKUP(MESACU[[#This Row],[PROVINCIA]],[1]!PROVINCIASCC[#Data],4,FALSE),VLOOKUP(MESACU[[#This Row],[PAIS]],'[1]Centros de coste'!$A$2:$D$204,4,FALSE))</f>
        <v>EUROPA</v>
      </c>
      <c r="AA5769" t="str">
        <f>IFERROR(LEFT(TRIM(MESACU[[#This Row],[CodigoArticulo]]),LEN(TRIM(MESACU[[#This Row],[CodigoArticulo]]))-4),"")</f>
        <v>AGFEL</v>
      </c>
      <c r="AB5769" t="str">
        <f>IFERROR(VLOOKUP(MESACU[[#This Row],[CODIGOG]],[1]!FAMILIAS[#Data],5,FALSE),"")</f>
        <v>BIOFERTILIZERS</v>
      </c>
    </row>
    <row r="5770" spans="1:28" x14ac:dyDescent="0.35">
      <c r="A5770" t="s">
        <v>28</v>
      </c>
      <c r="B5770">
        <v>473</v>
      </c>
      <c r="C5770" t="s">
        <v>29</v>
      </c>
      <c r="D5770">
        <v>2026</v>
      </c>
      <c r="E5770">
        <v>5</v>
      </c>
      <c r="F5770" t="s">
        <v>225</v>
      </c>
      <c r="G5770">
        <v>416</v>
      </c>
      <c r="H5770" t="s">
        <v>226</v>
      </c>
      <c r="I5770">
        <v>0</v>
      </c>
      <c r="J5770">
        <v>0</v>
      </c>
      <c r="K5770">
        <v>31.32</v>
      </c>
      <c r="L5770">
        <v>0</v>
      </c>
      <c r="M5770">
        <v>0</v>
      </c>
      <c r="N5770">
        <v>0</v>
      </c>
      <c r="O5770">
        <v>3</v>
      </c>
      <c r="P5770" t="s">
        <v>28</v>
      </c>
      <c r="Q5770" t="s">
        <v>435</v>
      </c>
      <c r="R5770" t="s">
        <v>34</v>
      </c>
      <c r="S5770" t="s">
        <v>91</v>
      </c>
      <c r="T5770" t="s">
        <v>36</v>
      </c>
      <c r="U5770">
        <v>0</v>
      </c>
      <c r="V5770">
        <v>120</v>
      </c>
      <c r="W5770">
        <v>313.2</v>
      </c>
      <c r="X5770" t="str">
        <f>IF(MESACU[[#This Row],[PAIS]]="ESPAÑA",VLOOKUP(MESACU[[#This Row],[PROVINCIA]],[1]!PROVINCIASCC[#Data],2,FALSE),VLOOKUP(MESACU[[#This Row],[PAIS]],'[1]Centros de coste'!$A$2:$D$204,2,FALSE))</f>
        <v>C44 - IBERICA II</v>
      </c>
      <c r="Y5770" t="str">
        <f>IF(MESACU[[#This Row],[PAIS]]="ESPAÑA",VLOOKUP(MESACU[[#This Row],[PROVINCIA]],[1]!PROVINCIASCC[#Data],3,FALSE),VLOOKUP(MESACU[[#This Row],[PAIS]],'[1]Centros de coste'!$A$2:$D$204,3,FALSE))</f>
        <v>IBERICA II</v>
      </c>
      <c r="Z5770" t="str">
        <f>IF(MESACU[[#This Row],[PAIS]]="ESPAÑA",VLOOKUP(MESACU[[#This Row],[PROVINCIA]],[1]!PROVINCIASCC[#Data],4,FALSE),VLOOKUP(MESACU[[#This Row],[PAIS]],'[1]Centros de coste'!$A$2:$D$204,4,FALSE))</f>
        <v>EUROPA</v>
      </c>
      <c r="AA5770" t="str">
        <f>IFERROR(LEFT(TRIM(MESACU[[#This Row],[CodigoArticulo]]),LEN(TRIM(MESACU[[#This Row],[CodigoArticulo]]))-4),"")</f>
        <v>AMIMG</v>
      </c>
      <c r="AB5770" t="str">
        <f>IFERROR(VLOOKUP(MESACU[[#This Row],[CODIGOG]],[1]!FAMILIAS[#Data],5,FALSE),"")</f>
        <v>BIOSTIMULANTS</v>
      </c>
    </row>
    <row r="5771" spans="1:28" x14ac:dyDescent="0.35">
      <c r="A5771" t="s">
        <v>28</v>
      </c>
      <c r="B5771">
        <v>473</v>
      </c>
      <c r="C5771" t="s">
        <v>29</v>
      </c>
      <c r="D5771">
        <v>2026</v>
      </c>
      <c r="E5771">
        <v>5</v>
      </c>
      <c r="F5771" t="s">
        <v>51</v>
      </c>
      <c r="G5771">
        <v>416</v>
      </c>
      <c r="H5771" t="s">
        <v>52</v>
      </c>
      <c r="I5771">
        <v>0</v>
      </c>
      <c r="J5771">
        <v>0</v>
      </c>
      <c r="K5771">
        <v>90.5</v>
      </c>
      <c r="L5771">
        <v>0</v>
      </c>
      <c r="M5771">
        <v>0</v>
      </c>
      <c r="N5771">
        <v>0</v>
      </c>
      <c r="O5771">
        <v>3.5</v>
      </c>
      <c r="P5771" t="s">
        <v>51</v>
      </c>
      <c r="Q5771" t="s">
        <v>435</v>
      </c>
      <c r="R5771" t="s">
        <v>49</v>
      </c>
      <c r="S5771" t="s">
        <v>91</v>
      </c>
      <c r="T5771" t="s">
        <v>36</v>
      </c>
      <c r="U5771">
        <v>0</v>
      </c>
      <c r="V5771">
        <v>500</v>
      </c>
      <c r="W5771">
        <v>905</v>
      </c>
      <c r="X5771" t="str">
        <f>IF(MESACU[[#This Row],[PAIS]]="ESPAÑA",VLOOKUP(MESACU[[#This Row],[PROVINCIA]],[1]!PROVINCIASCC[#Data],2,FALSE),VLOOKUP(MESACU[[#This Row],[PAIS]],'[1]Centros de coste'!$A$2:$D$204,2,FALSE))</f>
        <v>C44 - IBERICA II</v>
      </c>
      <c r="Y5771" t="str">
        <f>IF(MESACU[[#This Row],[PAIS]]="ESPAÑA",VLOOKUP(MESACU[[#This Row],[PROVINCIA]],[1]!PROVINCIASCC[#Data],3,FALSE),VLOOKUP(MESACU[[#This Row],[PAIS]],'[1]Centros de coste'!$A$2:$D$204,3,FALSE))</f>
        <v>IBERICA II</v>
      </c>
      <c r="Z5771" t="str">
        <f>IF(MESACU[[#This Row],[PAIS]]="ESPAÑA",VLOOKUP(MESACU[[#This Row],[PROVINCIA]],[1]!PROVINCIASCC[#Data],4,FALSE),VLOOKUP(MESACU[[#This Row],[PAIS]],'[1]Centros de coste'!$A$2:$D$204,4,FALSE))</f>
        <v>EUROPA</v>
      </c>
      <c r="AA5771" t="str">
        <f>IFERROR(LEFT(TRIM(MESACU[[#This Row],[CodigoArticulo]]),LEN(TRIM(MESACU[[#This Row],[CodigoArticulo]]))-4),"")</f>
        <v>AN</v>
      </c>
      <c r="AB5771" t="str">
        <f>IFERROR(VLOOKUP(MESACU[[#This Row],[CODIGOG]],[1]!FAMILIAS[#Data],5,FALSE),"")</f>
        <v>BIOFERTILIZERS</v>
      </c>
    </row>
    <row r="5772" spans="1:28" x14ac:dyDescent="0.35">
      <c r="A5772" t="s">
        <v>28</v>
      </c>
      <c r="B5772">
        <v>473</v>
      </c>
      <c r="C5772" t="s">
        <v>29</v>
      </c>
      <c r="D5772">
        <v>2026</v>
      </c>
      <c r="E5772">
        <v>5</v>
      </c>
      <c r="F5772" t="s">
        <v>164</v>
      </c>
      <c r="G5772">
        <v>416</v>
      </c>
      <c r="H5772" t="s">
        <v>996</v>
      </c>
      <c r="I5772">
        <v>0</v>
      </c>
      <c r="J5772">
        <v>0</v>
      </c>
      <c r="K5772">
        <v>112.5</v>
      </c>
      <c r="L5772">
        <v>0</v>
      </c>
      <c r="M5772">
        <v>0</v>
      </c>
      <c r="N5772">
        <v>0</v>
      </c>
      <c r="O5772">
        <v>12.5</v>
      </c>
      <c r="P5772" t="s">
        <v>164</v>
      </c>
      <c r="Q5772" t="s">
        <v>435</v>
      </c>
      <c r="R5772" t="s">
        <v>34</v>
      </c>
      <c r="S5772" t="s">
        <v>91</v>
      </c>
      <c r="T5772" t="s">
        <v>36</v>
      </c>
      <c r="U5772">
        <v>0</v>
      </c>
      <c r="V5772">
        <v>500</v>
      </c>
      <c r="W5772">
        <v>1125</v>
      </c>
      <c r="X5772" t="str">
        <f>IF(MESACU[[#This Row],[PAIS]]="ESPAÑA",VLOOKUP(MESACU[[#This Row],[PROVINCIA]],[1]!PROVINCIASCC[#Data],2,FALSE),VLOOKUP(MESACU[[#This Row],[PAIS]],'[1]Centros de coste'!$A$2:$D$204,2,FALSE))</f>
        <v>C44 - IBERICA II</v>
      </c>
      <c r="Y5772" t="str">
        <f>IF(MESACU[[#This Row],[PAIS]]="ESPAÑA",VLOOKUP(MESACU[[#This Row],[PROVINCIA]],[1]!PROVINCIASCC[#Data],3,FALSE),VLOOKUP(MESACU[[#This Row],[PAIS]],'[1]Centros de coste'!$A$2:$D$204,3,FALSE))</f>
        <v>IBERICA II</v>
      </c>
      <c r="Z5772" t="str">
        <f>IF(MESACU[[#This Row],[PAIS]]="ESPAÑA",VLOOKUP(MESACU[[#This Row],[PROVINCIA]],[1]!PROVINCIASCC[#Data],4,FALSE),VLOOKUP(MESACU[[#This Row],[PAIS]],'[1]Centros de coste'!$A$2:$D$204,4,FALSE))</f>
        <v>EUROPA</v>
      </c>
      <c r="AA5772" t="str">
        <f>IFERROR(LEFT(TRIM(MESACU[[#This Row],[CodigoArticulo]]),LEN(TRIM(MESACU[[#This Row],[CodigoArticulo]]))-4),"")</f>
        <v>S</v>
      </c>
      <c r="AB5772" t="str">
        <f>IFERROR(VLOOKUP(MESACU[[#This Row],[CODIGOG]],[1]!FAMILIAS[#Data],5,FALSE),"")</f>
        <v>BIOFERTILIZERS</v>
      </c>
    </row>
    <row r="5773" spans="1:28" x14ac:dyDescent="0.35">
      <c r="A5773" t="s">
        <v>28</v>
      </c>
      <c r="B5773">
        <v>474</v>
      </c>
      <c r="C5773" t="s">
        <v>29</v>
      </c>
      <c r="D5773">
        <v>2026</v>
      </c>
      <c r="E5773">
        <v>5</v>
      </c>
      <c r="F5773" t="s">
        <v>223</v>
      </c>
      <c r="G5773">
        <v>392</v>
      </c>
      <c r="H5773" t="s">
        <v>1010</v>
      </c>
      <c r="I5773">
        <v>0</v>
      </c>
      <c r="J5773">
        <v>0</v>
      </c>
      <c r="K5773">
        <v>18.63</v>
      </c>
      <c r="L5773">
        <v>0</v>
      </c>
      <c r="M5773">
        <v>0</v>
      </c>
      <c r="N5773">
        <v>0</v>
      </c>
      <c r="O5773">
        <v>1.17</v>
      </c>
      <c r="P5773" t="s">
        <v>223</v>
      </c>
      <c r="Q5773" t="s">
        <v>137</v>
      </c>
      <c r="R5773" t="s">
        <v>73</v>
      </c>
      <c r="S5773" t="s">
        <v>138</v>
      </c>
      <c r="T5773" t="s">
        <v>36</v>
      </c>
      <c r="U5773">
        <v>0</v>
      </c>
      <c r="V5773">
        <v>150</v>
      </c>
      <c r="W5773">
        <v>931.5</v>
      </c>
      <c r="X5773" t="str">
        <f>IF(MESACU[[#This Row],[PAIS]]="ESPAÑA",VLOOKUP(MESACU[[#This Row],[PROVINCIA]],[1]!PROVINCIASCC[#Data],2,FALSE),VLOOKUP(MESACU[[#This Row],[PAIS]],'[1]Centros de coste'!$A$2:$D$204,2,FALSE))</f>
        <v>C45 - IBERICA III</v>
      </c>
      <c r="Y5773" t="str">
        <f>IF(MESACU[[#This Row],[PAIS]]="ESPAÑA",VLOOKUP(MESACU[[#This Row],[PROVINCIA]],[1]!PROVINCIASCC[#Data],3,FALSE),VLOOKUP(MESACU[[#This Row],[PAIS]],'[1]Centros de coste'!$A$2:$D$204,3,FALSE))</f>
        <v>IBERICA III</v>
      </c>
      <c r="Z5773" t="str">
        <f>IF(MESACU[[#This Row],[PAIS]]="ESPAÑA",VLOOKUP(MESACU[[#This Row],[PROVINCIA]],[1]!PROVINCIASCC[#Data],4,FALSE),VLOOKUP(MESACU[[#This Row],[PAIS]],'[1]Centros de coste'!$A$2:$D$204,4,FALSE))</f>
        <v>EUROPA</v>
      </c>
      <c r="AA5773" t="str">
        <f>IFERROR(LEFT(TRIM(MESACU[[#This Row],[CodigoArticulo]]),LEN(TRIM(MESACU[[#This Row],[CodigoArticulo]]))-4),"")</f>
        <v>AGZ-M</v>
      </c>
      <c r="AB5773" t="str">
        <f>IFERROR(VLOOKUP(MESACU[[#This Row],[CODIGOG]],[1]!FAMILIAS[#Data],5,FALSE),"")</f>
        <v>BIOFERTILIZERS</v>
      </c>
    </row>
    <row r="5774" spans="1:28" x14ac:dyDescent="0.35">
      <c r="A5774" t="s">
        <v>28</v>
      </c>
      <c r="B5774">
        <v>475</v>
      </c>
      <c r="C5774" t="s">
        <v>29</v>
      </c>
      <c r="D5774">
        <v>2026</v>
      </c>
      <c r="E5774">
        <v>5</v>
      </c>
      <c r="F5774" t="s">
        <v>328</v>
      </c>
      <c r="G5774">
        <v>369</v>
      </c>
      <c r="H5774" t="s">
        <v>329</v>
      </c>
      <c r="I5774">
        <v>0</v>
      </c>
      <c r="J5774">
        <v>0</v>
      </c>
      <c r="K5774">
        <v>2.472</v>
      </c>
      <c r="L5774">
        <v>0</v>
      </c>
      <c r="M5774">
        <v>7.4160000000000004</v>
      </c>
      <c r="N5774">
        <v>0</v>
      </c>
      <c r="O5774">
        <v>3.24</v>
      </c>
      <c r="P5774" t="s">
        <v>328</v>
      </c>
      <c r="Q5774" t="s">
        <v>186</v>
      </c>
      <c r="R5774" t="s">
        <v>34</v>
      </c>
      <c r="S5774" t="s">
        <v>170</v>
      </c>
      <c r="T5774" t="s">
        <v>36</v>
      </c>
      <c r="U5774">
        <v>0</v>
      </c>
      <c r="V5774">
        <v>60</v>
      </c>
      <c r="W5774">
        <v>247.2</v>
      </c>
      <c r="X5774" t="str">
        <f>IF(MESACU[[#This Row],[PAIS]]="ESPAÑA",VLOOKUP(MESACU[[#This Row],[PROVINCIA]],[1]!PROVINCIASCC[#Data],2,FALSE),VLOOKUP(MESACU[[#This Row],[PAIS]],'[1]Centros de coste'!$A$2:$D$204,2,FALSE))</f>
        <v>C46 - IBERICA IV</v>
      </c>
      <c r="Y5774" t="str">
        <f>IF(MESACU[[#This Row],[PAIS]]="ESPAÑA",VLOOKUP(MESACU[[#This Row],[PROVINCIA]],[1]!PROVINCIASCC[#Data],3,FALSE),VLOOKUP(MESACU[[#This Row],[PAIS]],'[1]Centros de coste'!$A$2:$D$204,3,FALSE))</f>
        <v>IBERICA IV</v>
      </c>
      <c r="Z5774" t="str">
        <f>IF(MESACU[[#This Row],[PAIS]]="ESPAÑA",VLOOKUP(MESACU[[#This Row],[PROVINCIA]],[1]!PROVINCIASCC[#Data],4,FALSE),VLOOKUP(MESACU[[#This Row],[PAIS]],'[1]Centros de coste'!$A$2:$D$204,4,FALSE))</f>
        <v>EUROPA</v>
      </c>
      <c r="AA5774" t="str">
        <f>IFERROR(LEFT(TRIM(MESACU[[#This Row],[CodigoArticulo]]),LEN(TRIM(MESACU[[#This Row],[CodigoArticulo]]))-4),"")</f>
        <v>JF</v>
      </c>
      <c r="AB5774" t="str">
        <f>IFERROR(VLOOKUP(MESACU[[#This Row],[CODIGOG]],[1]!FAMILIAS[#Data],5,FALSE),"")</f>
        <v>BIOCONTROL</v>
      </c>
    </row>
    <row r="5775" spans="1:28" x14ac:dyDescent="0.35">
      <c r="A5775" t="s">
        <v>28</v>
      </c>
      <c r="B5775">
        <v>476</v>
      </c>
      <c r="C5775" t="s">
        <v>29</v>
      </c>
      <c r="D5775">
        <v>2026</v>
      </c>
      <c r="E5775">
        <v>5</v>
      </c>
      <c r="F5775" t="s">
        <v>175</v>
      </c>
      <c r="G5775">
        <v>371</v>
      </c>
      <c r="H5775" t="s">
        <v>176</v>
      </c>
      <c r="I5775">
        <v>0</v>
      </c>
      <c r="J5775">
        <v>0</v>
      </c>
      <c r="K5775">
        <v>1.3959999999999999</v>
      </c>
      <c r="L5775">
        <v>0</v>
      </c>
      <c r="M5775">
        <v>4.1879999999999997</v>
      </c>
      <c r="N5775">
        <v>0</v>
      </c>
      <c r="O5775">
        <v>0.98</v>
      </c>
      <c r="P5775" t="s">
        <v>175</v>
      </c>
      <c r="Q5775" t="s">
        <v>33</v>
      </c>
      <c r="R5775" t="s">
        <v>34</v>
      </c>
      <c r="S5775" t="s">
        <v>35</v>
      </c>
      <c r="T5775" t="s">
        <v>36</v>
      </c>
      <c r="U5775">
        <v>0</v>
      </c>
      <c r="V5775">
        <v>40</v>
      </c>
      <c r="W5775">
        <v>139.6</v>
      </c>
      <c r="X5775" t="str">
        <f>IF(MESACU[[#This Row],[PAIS]]="ESPAÑA",VLOOKUP(MESACU[[#This Row],[PROVINCIA]],[1]!PROVINCIASCC[#Data],2,FALSE),VLOOKUP(MESACU[[#This Row],[PAIS]],'[1]Centros de coste'!$A$2:$D$204,2,FALSE))</f>
        <v>C46 - IBERICA IV</v>
      </c>
      <c r="Y5775" t="str">
        <f>IF(MESACU[[#This Row],[PAIS]]="ESPAÑA",VLOOKUP(MESACU[[#This Row],[PROVINCIA]],[1]!PROVINCIASCC[#Data],3,FALSE),VLOOKUP(MESACU[[#This Row],[PAIS]],'[1]Centros de coste'!$A$2:$D$204,3,FALSE))</f>
        <v>IBERICA IV</v>
      </c>
      <c r="Z5775" t="str">
        <f>IF(MESACU[[#This Row],[PAIS]]="ESPAÑA",VLOOKUP(MESACU[[#This Row],[PROVINCIA]],[1]!PROVINCIASCC[#Data],4,FALSE),VLOOKUP(MESACU[[#This Row],[PAIS]],'[1]Centros de coste'!$A$2:$D$204,4,FALSE))</f>
        <v>EUROPA</v>
      </c>
      <c r="AA5775" t="str">
        <f>IFERROR(LEFT(TRIM(MESACU[[#This Row],[CodigoArticulo]]),LEN(TRIM(MESACU[[#This Row],[CodigoArticulo]]))-4),"")</f>
        <v>PT</v>
      </c>
      <c r="AB5775" t="str">
        <f>IFERROR(VLOOKUP(MESACU[[#This Row],[CODIGOG]],[1]!FAMILIAS[#Data],5,FALSE),"")</f>
        <v>BIOFERTILIZERS</v>
      </c>
    </row>
    <row r="5776" spans="1:28" x14ac:dyDescent="0.35">
      <c r="A5776" t="s">
        <v>28</v>
      </c>
      <c r="B5776">
        <v>476</v>
      </c>
      <c r="C5776" t="s">
        <v>29</v>
      </c>
      <c r="D5776">
        <v>2026</v>
      </c>
      <c r="E5776">
        <v>5</v>
      </c>
      <c r="F5776" t="s">
        <v>74</v>
      </c>
      <c r="G5776">
        <v>371</v>
      </c>
      <c r="H5776" t="s">
        <v>75</v>
      </c>
      <c r="I5776">
        <v>0</v>
      </c>
      <c r="J5776">
        <v>0</v>
      </c>
      <c r="K5776">
        <v>2.3359999999999999</v>
      </c>
      <c r="L5776">
        <v>0</v>
      </c>
      <c r="M5776">
        <v>7.008</v>
      </c>
      <c r="N5776">
        <v>0</v>
      </c>
      <c r="O5776">
        <v>2</v>
      </c>
      <c r="P5776" t="s">
        <v>74</v>
      </c>
      <c r="Q5776" t="s">
        <v>33</v>
      </c>
      <c r="R5776" t="s">
        <v>34</v>
      </c>
      <c r="S5776" t="s">
        <v>35</v>
      </c>
      <c r="T5776" t="s">
        <v>36</v>
      </c>
      <c r="U5776">
        <v>0</v>
      </c>
      <c r="V5776">
        <v>80</v>
      </c>
      <c r="W5776">
        <v>233.6</v>
      </c>
      <c r="X5776" t="str">
        <f>IF(MESACU[[#This Row],[PAIS]]="ESPAÑA",VLOOKUP(MESACU[[#This Row],[PROVINCIA]],[1]!PROVINCIASCC[#Data],2,FALSE),VLOOKUP(MESACU[[#This Row],[PAIS]],'[1]Centros de coste'!$A$2:$D$204,2,FALSE))</f>
        <v>C46 - IBERICA IV</v>
      </c>
      <c r="Y5776" t="str">
        <f>IF(MESACU[[#This Row],[PAIS]]="ESPAÑA",VLOOKUP(MESACU[[#This Row],[PROVINCIA]],[1]!PROVINCIASCC[#Data],3,FALSE),VLOOKUP(MESACU[[#This Row],[PAIS]],'[1]Centros de coste'!$A$2:$D$204,3,FALSE))</f>
        <v>IBERICA IV</v>
      </c>
      <c r="Z5776" t="str">
        <f>IF(MESACU[[#This Row],[PAIS]]="ESPAÑA",VLOOKUP(MESACU[[#This Row],[PROVINCIA]],[1]!PROVINCIASCC[#Data],4,FALSE),VLOOKUP(MESACU[[#This Row],[PAIS]],'[1]Centros de coste'!$A$2:$D$204,4,FALSE))</f>
        <v>EUROPA</v>
      </c>
      <c r="AA5776" t="str">
        <f>IFERROR(LEFT(TRIM(MESACU[[#This Row],[CodigoArticulo]]),LEN(TRIM(MESACU[[#This Row],[CodigoArticulo]]))-4),"")</f>
        <v>B</v>
      </c>
      <c r="AB5776" t="str">
        <f>IFERROR(VLOOKUP(MESACU[[#This Row],[CODIGOG]],[1]!FAMILIAS[#Data],5,FALSE),"")</f>
        <v>BIOFERTILIZERS</v>
      </c>
    </row>
    <row r="5777" spans="1:28" x14ac:dyDescent="0.35">
      <c r="A5777" t="s">
        <v>28</v>
      </c>
      <c r="B5777">
        <v>476</v>
      </c>
      <c r="C5777" t="s">
        <v>29</v>
      </c>
      <c r="D5777">
        <v>2026</v>
      </c>
      <c r="E5777">
        <v>5</v>
      </c>
      <c r="F5777" t="s">
        <v>115</v>
      </c>
      <c r="G5777">
        <v>371</v>
      </c>
      <c r="H5777" t="s">
        <v>116</v>
      </c>
      <c r="I5777">
        <v>0</v>
      </c>
      <c r="J5777">
        <v>0</v>
      </c>
      <c r="K5777">
        <v>2.2999999999999998</v>
      </c>
      <c r="L5777">
        <v>0</v>
      </c>
      <c r="M5777">
        <v>6.9</v>
      </c>
      <c r="N5777">
        <v>0</v>
      </c>
      <c r="O5777">
        <v>2.5</v>
      </c>
      <c r="P5777" t="s">
        <v>115</v>
      </c>
      <c r="Q5777" t="s">
        <v>33</v>
      </c>
      <c r="R5777" t="s">
        <v>34</v>
      </c>
      <c r="S5777" t="s">
        <v>35</v>
      </c>
      <c r="T5777" t="s">
        <v>36</v>
      </c>
      <c r="U5777">
        <v>0</v>
      </c>
      <c r="V5777">
        <v>100</v>
      </c>
      <c r="W5777">
        <v>230</v>
      </c>
      <c r="X5777" t="str">
        <f>IF(MESACU[[#This Row],[PAIS]]="ESPAÑA",VLOOKUP(MESACU[[#This Row],[PROVINCIA]],[1]!PROVINCIASCC[#Data],2,FALSE),VLOOKUP(MESACU[[#This Row],[PAIS]],'[1]Centros de coste'!$A$2:$D$204,2,FALSE))</f>
        <v>C46 - IBERICA IV</v>
      </c>
      <c r="Y5777" t="str">
        <f>IF(MESACU[[#This Row],[PAIS]]="ESPAÑA",VLOOKUP(MESACU[[#This Row],[PROVINCIA]],[1]!PROVINCIASCC[#Data],3,FALSE),VLOOKUP(MESACU[[#This Row],[PAIS]],'[1]Centros de coste'!$A$2:$D$204,3,FALSE))</f>
        <v>IBERICA IV</v>
      </c>
      <c r="Z5777" t="str">
        <f>IF(MESACU[[#This Row],[PAIS]]="ESPAÑA",VLOOKUP(MESACU[[#This Row],[PROVINCIA]],[1]!PROVINCIASCC[#Data],4,FALSE),VLOOKUP(MESACU[[#This Row],[PAIS]],'[1]Centros de coste'!$A$2:$D$204,4,FALSE))</f>
        <v>EUROPA</v>
      </c>
      <c r="AA5777" t="str">
        <f>IFERROR(LEFT(TRIM(MESACU[[#This Row],[CodigoArticulo]]),LEN(TRIM(MESACU[[#This Row],[CodigoArticulo]]))-4),"")</f>
        <v>CPLUS</v>
      </c>
      <c r="AB5777" t="str">
        <f>IFERROR(VLOOKUP(MESACU[[#This Row],[CODIGOG]],[1]!FAMILIAS[#Data],5,FALSE),"")</f>
        <v>BIOFERTILIZERS</v>
      </c>
    </row>
    <row r="5778" spans="1:28" x14ac:dyDescent="0.35">
      <c r="A5778" t="s">
        <v>28</v>
      </c>
      <c r="B5778">
        <v>476</v>
      </c>
      <c r="C5778" t="s">
        <v>29</v>
      </c>
      <c r="D5778">
        <v>2026</v>
      </c>
      <c r="E5778">
        <v>5</v>
      </c>
      <c r="F5778" t="s">
        <v>66</v>
      </c>
      <c r="G5778">
        <v>371</v>
      </c>
      <c r="H5778" t="s">
        <v>67</v>
      </c>
      <c r="I5778">
        <v>0</v>
      </c>
      <c r="J5778">
        <v>0</v>
      </c>
      <c r="K5778">
        <v>1.6739999999999999</v>
      </c>
      <c r="L5778">
        <v>0</v>
      </c>
      <c r="M5778">
        <v>5.0220000000000002</v>
      </c>
      <c r="N5778">
        <v>0</v>
      </c>
      <c r="O5778">
        <v>0.49</v>
      </c>
      <c r="P5778" t="s">
        <v>66</v>
      </c>
      <c r="Q5778" t="s">
        <v>33</v>
      </c>
      <c r="R5778" t="s">
        <v>34</v>
      </c>
      <c r="S5778" t="s">
        <v>35</v>
      </c>
      <c r="T5778" t="s">
        <v>36</v>
      </c>
      <c r="U5778">
        <v>0</v>
      </c>
      <c r="V5778">
        <v>20</v>
      </c>
      <c r="W5778">
        <v>167.4</v>
      </c>
      <c r="X5778" t="str">
        <f>IF(MESACU[[#This Row],[PAIS]]="ESPAÑA",VLOOKUP(MESACU[[#This Row],[PROVINCIA]],[1]!PROVINCIASCC[#Data],2,FALSE),VLOOKUP(MESACU[[#This Row],[PAIS]],'[1]Centros de coste'!$A$2:$D$204,2,FALSE))</f>
        <v>C46 - IBERICA IV</v>
      </c>
      <c r="Y5778" t="str">
        <f>IF(MESACU[[#This Row],[PAIS]]="ESPAÑA",VLOOKUP(MESACU[[#This Row],[PROVINCIA]],[1]!PROVINCIASCC[#Data],3,FALSE),VLOOKUP(MESACU[[#This Row],[PAIS]],'[1]Centros de coste'!$A$2:$D$204,3,FALSE))</f>
        <v>IBERICA IV</v>
      </c>
      <c r="Z5778" t="str">
        <f>IF(MESACU[[#This Row],[PAIS]]="ESPAÑA",VLOOKUP(MESACU[[#This Row],[PROVINCIA]],[1]!PROVINCIASCC[#Data],4,FALSE),VLOOKUP(MESACU[[#This Row],[PAIS]],'[1]Centros de coste'!$A$2:$D$204,4,FALSE))</f>
        <v>EUROPA</v>
      </c>
      <c r="AA5778" t="str">
        <f>IFERROR(LEFT(TRIM(MESACU[[#This Row],[CodigoArticulo]]),LEN(TRIM(MESACU[[#This Row],[CodigoArticulo]]))-4),"")</f>
        <v>C-MB</v>
      </c>
      <c r="AB5778" t="str">
        <f>IFERROR(VLOOKUP(MESACU[[#This Row],[CODIGOG]],[1]!FAMILIAS[#Data],5,FALSE),"")</f>
        <v>BIOFERTILIZERS</v>
      </c>
    </row>
    <row r="5779" spans="1:28" x14ac:dyDescent="0.35">
      <c r="A5779" t="s">
        <v>28</v>
      </c>
      <c r="B5779">
        <v>476</v>
      </c>
      <c r="C5779" t="s">
        <v>29</v>
      </c>
      <c r="D5779">
        <v>2026</v>
      </c>
      <c r="E5779">
        <v>5</v>
      </c>
      <c r="F5779" t="s">
        <v>39</v>
      </c>
      <c r="G5779">
        <v>371</v>
      </c>
      <c r="H5779" t="s">
        <v>40</v>
      </c>
      <c r="I5779">
        <v>0</v>
      </c>
      <c r="J5779">
        <v>0</v>
      </c>
      <c r="K5779">
        <v>1.1479999999999999</v>
      </c>
      <c r="L5779">
        <v>0</v>
      </c>
      <c r="M5779">
        <v>3.444</v>
      </c>
      <c r="N5779">
        <v>0</v>
      </c>
      <c r="O5779">
        <v>0.98</v>
      </c>
      <c r="P5779" t="s">
        <v>39</v>
      </c>
      <c r="Q5779" t="s">
        <v>33</v>
      </c>
      <c r="R5779" t="s">
        <v>34</v>
      </c>
      <c r="S5779" t="s">
        <v>35</v>
      </c>
      <c r="T5779" t="s">
        <v>36</v>
      </c>
      <c r="U5779">
        <v>0</v>
      </c>
      <c r="V5779">
        <v>40</v>
      </c>
      <c r="W5779">
        <v>114.8</v>
      </c>
      <c r="X5779" t="str">
        <f>IF(MESACU[[#This Row],[PAIS]]="ESPAÑA",VLOOKUP(MESACU[[#This Row],[PROVINCIA]],[1]!PROVINCIASCC[#Data],2,FALSE),VLOOKUP(MESACU[[#This Row],[PAIS]],'[1]Centros de coste'!$A$2:$D$204,2,FALSE))</f>
        <v>C46 - IBERICA IV</v>
      </c>
      <c r="Y5779" t="str">
        <f>IF(MESACU[[#This Row],[PAIS]]="ESPAÑA",VLOOKUP(MESACU[[#This Row],[PROVINCIA]],[1]!PROVINCIASCC[#Data],3,FALSE),VLOOKUP(MESACU[[#This Row],[PAIS]],'[1]Centros de coste'!$A$2:$D$204,3,FALSE))</f>
        <v>IBERICA IV</v>
      </c>
      <c r="Z5779" t="str">
        <f>IF(MESACU[[#This Row],[PAIS]]="ESPAÑA",VLOOKUP(MESACU[[#This Row],[PROVINCIA]],[1]!PROVINCIASCC[#Data],4,FALSE),VLOOKUP(MESACU[[#This Row],[PAIS]],'[1]Centros de coste'!$A$2:$D$204,4,FALSE))</f>
        <v>EUROPA</v>
      </c>
      <c r="AA5779" t="str">
        <f>IFERROR(LEFT(TRIM(MESACU[[#This Row],[CodigoArticulo]]),LEN(TRIM(MESACU[[#This Row],[CodigoArticulo]]))-4),"")</f>
        <v>JF</v>
      </c>
      <c r="AB5779" t="str">
        <f>IFERROR(VLOOKUP(MESACU[[#This Row],[CODIGOG]],[1]!FAMILIAS[#Data],5,FALSE),"")</f>
        <v>BIOCONTROL</v>
      </c>
    </row>
    <row r="5780" spans="1:28" x14ac:dyDescent="0.35">
      <c r="A5780" t="s">
        <v>28</v>
      </c>
      <c r="B5780">
        <v>476</v>
      </c>
      <c r="C5780" t="s">
        <v>29</v>
      </c>
      <c r="D5780">
        <v>2026</v>
      </c>
      <c r="E5780">
        <v>5</v>
      </c>
      <c r="F5780" t="s">
        <v>41</v>
      </c>
      <c r="G5780">
        <v>371</v>
      </c>
      <c r="H5780" t="s">
        <v>42</v>
      </c>
      <c r="I5780">
        <v>0</v>
      </c>
      <c r="J5780">
        <v>0</v>
      </c>
      <c r="K5780">
        <v>30.6</v>
      </c>
      <c r="L5780">
        <v>0</v>
      </c>
      <c r="M5780">
        <v>91.8</v>
      </c>
      <c r="N5780">
        <v>0</v>
      </c>
      <c r="O5780">
        <v>30</v>
      </c>
      <c r="P5780" t="s">
        <v>41</v>
      </c>
      <c r="Q5780" t="s">
        <v>33</v>
      </c>
      <c r="R5780" t="s">
        <v>34</v>
      </c>
      <c r="S5780" t="s">
        <v>35</v>
      </c>
      <c r="T5780" t="s">
        <v>36</v>
      </c>
      <c r="U5780">
        <v>0</v>
      </c>
      <c r="V5780">
        <v>1200</v>
      </c>
      <c r="W5780">
        <v>3060</v>
      </c>
      <c r="X5780" t="str">
        <f>IF(MESACU[[#This Row],[PAIS]]="ESPAÑA",VLOOKUP(MESACU[[#This Row],[PROVINCIA]],[1]!PROVINCIASCC[#Data],2,FALSE),VLOOKUP(MESACU[[#This Row],[PAIS]],'[1]Centros de coste'!$A$2:$D$204,2,FALSE))</f>
        <v>C46 - IBERICA IV</v>
      </c>
      <c r="Y5780" t="str">
        <f>IF(MESACU[[#This Row],[PAIS]]="ESPAÑA",VLOOKUP(MESACU[[#This Row],[PROVINCIA]],[1]!PROVINCIASCC[#Data],3,FALSE),VLOOKUP(MESACU[[#This Row],[PAIS]],'[1]Centros de coste'!$A$2:$D$204,3,FALSE))</f>
        <v>IBERICA IV</v>
      </c>
      <c r="Z5780" t="str">
        <f>IF(MESACU[[#This Row],[PAIS]]="ESPAÑA",VLOOKUP(MESACU[[#This Row],[PROVINCIA]],[1]!PROVINCIASCC[#Data],4,FALSE),VLOOKUP(MESACU[[#This Row],[PAIS]],'[1]Centros de coste'!$A$2:$D$204,4,FALSE))</f>
        <v>EUROPA</v>
      </c>
      <c r="AA5780" t="str">
        <f>IFERROR(LEFT(TRIM(MESACU[[#This Row],[CodigoArticulo]]),LEN(TRIM(MESACU[[#This Row],[CodigoArticulo]]))-4),"")</f>
        <v>JF</v>
      </c>
      <c r="AB5780" t="str">
        <f>IFERROR(VLOOKUP(MESACU[[#This Row],[CODIGOG]],[1]!FAMILIAS[#Data],5,FALSE),"")</f>
        <v>BIOCONTROL</v>
      </c>
    </row>
    <row r="5781" spans="1:28" x14ac:dyDescent="0.35">
      <c r="A5781" t="s">
        <v>28</v>
      </c>
      <c r="B5781">
        <v>476</v>
      </c>
      <c r="C5781" t="s">
        <v>29</v>
      </c>
      <c r="D5781">
        <v>2026</v>
      </c>
      <c r="E5781">
        <v>5</v>
      </c>
      <c r="F5781" t="s">
        <v>69</v>
      </c>
      <c r="G5781">
        <v>371</v>
      </c>
      <c r="H5781" t="s">
        <v>70</v>
      </c>
      <c r="I5781">
        <v>0</v>
      </c>
      <c r="J5781">
        <v>0</v>
      </c>
      <c r="K5781">
        <v>5.64</v>
      </c>
      <c r="L5781">
        <v>0</v>
      </c>
      <c r="M5781">
        <v>16.920000000000002</v>
      </c>
      <c r="N5781">
        <v>0</v>
      </c>
      <c r="O5781">
        <v>3</v>
      </c>
      <c r="P5781" t="s">
        <v>69</v>
      </c>
      <c r="Q5781" t="s">
        <v>33</v>
      </c>
      <c r="R5781" t="s">
        <v>34</v>
      </c>
      <c r="S5781" t="s">
        <v>35</v>
      </c>
      <c r="T5781" t="s">
        <v>36</v>
      </c>
      <c r="U5781">
        <v>0</v>
      </c>
      <c r="V5781">
        <v>120</v>
      </c>
      <c r="W5781">
        <v>564</v>
      </c>
      <c r="X5781" t="str">
        <f>IF(MESACU[[#This Row],[PAIS]]="ESPAÑA",VLOOKUP(MESACU[[#This Row],[PROVINCIA]],[1]!PROVINCIASCC[#Data],2,FALSE),VLOOKUP(MESACU[[#This Row],[PAIS]],'[1]Centros de coste'!$A$2:$D$204,2,FALSE))</f>
        <v>C46 - IBERICA IV</v>
      </c>
      <c r="Y5781" t="str">
        <f>IF(MESACU[[#This Row],[PAIS]]="ESPAÑA",VLOOKUP(MESACU[[#This Row],[PROVINCIA]],[1]!PROVINCIASCC[#Data],3,FALSE),VLOOKUP(MESACU[[#This Row],[PAIS]],'[1]Centros de coste'!$A$2:$D$204,3,FALSE))</f>
        <v>IBERICA IV</v>
      </c>
      <c r="Z5781" t="str">
        <f>IF(MESACU[[#This Row],[PAIS]]="ESPAÑA",VLOOKUP(MESACU[[#This Row],[PROVINCIA]],[1]!PROVINCIASCC[#Data],4,FALSE),VLOOKUP(MESACU[[#This Row],[PAIS]],'[1]Centros de coste'!$A$2:$D$204,4,FALSE))</f>
        <v>EUROPA</v>
      </c>
      <c r="AA5781" t="str">
        <f>IFERROR(LEFT(TRIM(MESACU[[#This Row],[CodigoArticulo]]),LEN(TRIM(MESACU[[#This Row],[CodigoArticulo]]))-4),"")</f>
        <v>AVAN</v>
      </c>
      <c r="AB5781" t="str">
        <f>IFERROR(VLOOKUP(MESACU[[#This Row],[CODIGOG]],[1]!FAMILIAS[#Data],5,FALSE),"")</f>
        <v>BIOSTIMULANTS</v>
      </c>
    </row>
    <row r="5782" spans="1:28" x14ac:dyDescent="0.35">
      <c r="A5782" t="s">
        <v>28</v>
      </c>
      <c r="B5782">
        <v>477</v>
      </c>
      <c r="C5782" t="s">
        <v>29</v>
      </c>
      <c r="D5782">
        <v>2026</v>
      </c>
      <c r="E5782">
        <v>5</v>
      </c>
      <c r="F5782" t="s">
        <v>51</v>
      </c>
      <c r="G5782">
        <v>391</v>
      </c>
      <c r="H5782" t="s">
        <v>52</v>
      </c>
      <c r="I5782">
        <v>0</v>
      </c>
      <c r="J5782">
        <v>0</v>
      </c>
      <c r="K5782">
        <v>100.98</v>
      </c>
      <c r="L5782">
        <v>0</v>
      </c>
      <c r="M5782">
        <v>0</v>
      </c>
      <c r="N5782">
        <v>0</v>
      </c>
      <c r="O5782">
        <v>23.1</v>
      </c>
      <c r="P5782" t="s">
        <v>51</v>
      </c>
      <c r="Q5782" t="s">
        <v>137</v>
      </c>
      <c r="R5782" t="s">
        <v>49</v>
      </c>
      <c r="S5782" t="s">
        <v>138</v>
      </c>
      <c r="T5782" t="s">
        <v>36</v>
      </c>
      <c r="U5782">
        <v>0</v>
      </c>
      <c r="V5782">
        <v>3300</v>
      </c>
      <c r="W5782">
        <v>5049</v>
      </c>
      <c r="X5782" t="str">
        <f>IF(MESACU[[#This Row],[PAIS]]="ESPAÑA",VLOOKUP(MESACU[[#This Row],[PROVINCIA]],[1]!PROVINCIASCC[#Data],2,FALSE),VLOOKUP(MESACU[[#This Row],[PAIS]],'[1]Centros de coste'!$A$2:$D$204,2,FALSE))</f>
        <v>C45 - IBERICA III</v>
      </c>
      <c r="Y5782" t="str">
        <f>IF(MESACU[[#This Row],[PAIS]]="ESPAÑA",VLOOKUP(MESACU[[#This Row],[PROVINCIA]],[1]!PROVINCIASCC[#Data],3,FALSE),VLOOKUP(MESACU[[#This Row],[PAIS]],'[1]Centros de coste'!$A$2:$D$204,3,FALSE))</f>
        <v>IBERICA III</v>
      </c>
      <c r="Z5782" t="str">
        <f>IF(MESACU[[#This Row],[PAIS]]="ESPAÑA",VLOOKUP(MESACU[[#This Row],[PROVINCIA]],[1]!PROVINCIASCC[#Data],4,FALSE),VLOOKUP(MESACU[[#This Row],[PAIS]],'[1]Centros de coste'!$A$2:$D$204,4,FALSE))</f>
        <v>EUROPA</v>
      </c>
      <c r="AA5782" t="str">
        <f>IFERROR(LEFT(TRIM(MESACU[[#This Row],[CodigoArticulo]]),LEN(TRIM(MESACU[[#This Row],[CodigoArticulo]]))-4),"")</f>
        <v>AN</v>
      </c>
      <c r="AB5782" t="str">
        <f>IFERROR(VLOOKUP(MESACU[[#This Row],[CODIGOG]],[1]!FAMILIAS[#Data],5,FALSE),"")</f>
        <v>BIOFERTILIZERS</v>
      </c>
    </row>
    <row r="5783" spans="1:28" x14ac:dyDescent="0.35">
      <c r="A5783" t="s">
        <v>28</v>
      </c>
      <c r="B5783">
        <v>478</v>
      </c>
      <c r="C5783" t="s">
        <v>29</v>
      </c>
      <c r="D5783">
        <v>2026</v>
      </c>
      <c r="E5783">
        <v>5</v>
      </c>
      <c r="F5783" t="s">
        <v>162</v>
      </c>
      <c r="G5783">
        <v>426</v>
      </c>
      <c r="H5783" t="s">
        <v>163</v>
      </c>
      <c r="I5783">
        <v>0</v>
      </c>
      <c r="J5783">
        <v>0</v>
      </c>
      <c r="K5783">
        <v>23.36</v>
      </c>
      <c r="L5783">
        <v>0</v>
      </c>
      <c r="M5783">
        <v>0</v>
      </c>
      <c r="N5783">
        <v>0</v>
      </c>
      <c r="O5783">
        <v>16</v>
      </c>
      <c r="P5783" t="s">
        <v>162</v>
      </c>
      <c r="Q5783" t="s">
        <v>244</v>
      </c>
      <c r="R5783" t="s">
        <v>34</v>
      </c>
      <c r="S5783" t="s">
        <v>245</v>
      </c>
      <c r="T5783" t="s">
        <v>36</v>
      </c>
      <c r="U5783">
        <v>0</v>
      </c>
      <c r="V5783">
        <v>640</v>
      </c>
      <c r="W5783">
        <v>2336</v>
      </c>
      <c r="X5783" t="str">
        <f>IF(MESACU[[#This Row],[PAIS]]="ESPAÑA",VLOOKUP(MESACU[[#This Row],[PROVINCIA]],[1]!PROVINCIASCC[#Data],2,FALSE),VLOOKUP(MESACU[[#This Row],[PAIS]],'[1]Centros de coste'!$A$2:$D$204,2,FALSE))</f>
        <v>C44 - IBERICA II</v>
      </c>
      <c r="Y5783" t="str">
        <f>IF(MESACU[[#This Row],[PAIS]]="ESPAÑA",VLOOKUP(MESACU[[#This Row],[PROVINCIA]],[1]!PROVINCIASCC[#Data],3,FALSE),VLOOKUP(MESACU[[#This Row],[PAIS]],'[1]Centros de coste'!$A$2:$D$204,3,FALSE))</f>
        <v>IBERICA II</v>
      </c>
      <c r="Z5783" t="str">
        <f>IF(MESACU[[#This Row],[PAIS]]="ESPAÑA",VLOOKUP(MESACU[[#This Row],[PROVINCIA]],[1]!PROVINCIASCC[#Data],4,FALSE),VLOOKUP(MESACU[[#This Row],[PAIS]],'[1]Centros de coste'!$A$2:$D$204,4,FALSE))</f>
        <v>EUROPA</v>
      </c>
      <c r="AA5783" t="str">
        <f>IFERROR(LEFT(TRIM(MESACU[[#This Row],[CodigoArticulo]]),LEN(TRIM(MESACU[[#This Row],[CodigoArticulo]]))-4),"")</f>
        <v>C-CU</v>
      </c>
      <c r="AB5783" t="str">
        <f>IFERROR(VLOOKUP(MESACU[[#This Row],[CODIGOG]],[1]!FAMILIAS[#Data],5,FALSE),"")</f>
        <v>BIOCONTROL</v>
      </c>
    </row>
    <row r="5784" spans="1:28" x14ac:dyDescent="0.35">
      <c r="A5784" t="s">
        <v>28</v>
      </c>
      <c r="B5784">
        <v>479</v>
      </c>
      <c r="C5784" t="s">
        <v>29</v>
      </c>
      <c r="D5784">
        <v>2026</v>
      </c>
      <c r="E5784">
        <v>5</v>
      </c>
      <c r="F5784" t="s">
        <v>294</v>
      </c>
      <c r="G5784">
        <v>417</v>
      </c>
      <c r="H5784" t="s">
        <v>295</v>
      </c>
      <c r="I5784">
        <v>0</v>
      </c>
      <c r="J5784">
        <v>0</v>
      </c>
      <c r="K5784">
        <v>164.76</v>
      </c>
      <c r="L5784">
        <v>82.38</v>
      </c>
      <c r="M5784">
        <v>0</v>
      </c>
      <c r="N5784">
        <v>0</v>
      </c>
      <c r="O5784">
        <v>14.76</v>
      </c>
      <c r="P5784" t="s">
        <v>294</v>
      </c>
      <c r="Q5784" t="s">
        <v>83</v>
      </c>
      <c r="R5784" t="s">
        <v>34</v>
      </c>
      <c r="S5784" t="s">
        <v>57</v>
      </c>
      <c r="T5784" t="s">
        <v>36</v>
      </c>
      <c r="U5784">
        <v>0</v>
      </c>
      <c r="V5784">
        <v>600</v>
      </c>
      <c r="W5784">
        <v>8238</v>
      </c>
      <c r="X5784" t="str">
        <f>IF(MESACU[[#This Row],[PAIS]]="ESPAÑA",VLOOKUP(MESACU[[#This Row],[PROVINCIA]],[1]!PROVINCIASCC[#Data],2,FALSE),VLOOKUP(MESACU[[#This Row],[PAIS]],'[1]Centros de coste'!$A$2:$D$204,2,FALSE))</f>
        <v>C44 - IBERICA II</v>
      </c>
      <c r="Y5784" t="str">
        <f>IF(MESACU[[#This Row],[PAIS]]="ESPAÑA",VLOOKUP(MESACU[[#This Row],[PROVINCIA]],[1]!PROVINCIASCC[#Data],3,FALSE),VLOOKUP(MESACU[[#This Row],[PAIS]],'[1]Centros de coste'!$A$2:$D$204,3,FALSE))</f>
        <v>IBERICA II</v>
      </c>
      <c r="Z5784" t="str">
        <f>IF(MESACU[[#This Row],[PAIS]]="ESPAÑA",VLOOKUP(MESACU[[#This Row],[PROVINCIA]],[1]!PROVINCIASCC[#Data],4,FALSE),VLOOKUP(MESACU[[#This Row],[PAIS]],'[1]Centros de coste'!$A$2:$D$204,4,FALSE))</f>
        <v>EUROPA</v>
      </c>
      <c r="AA5784" t="str">
        <f>IFERROR(LEFT(TRIM(MESACU[[#This Row],[CodigoArticulo]]),LEN(TRIM(MESACU[[#This Row],[CodigoArticulo]]))-4),"")</f>
        <v>AQUOM</v>
      </c>
      <c r="AB5784" t="str">
        <f>IFERROR(VLOOKUP(MESACU[[#This Row],[CODIGOG]],[1]!FAMILIAS[#Data],5,FALSE),"")</f>
        <v>BIOCONTROL</v>
      </c>
    </row>
    <row r="5785" spans="1:28" x14ac:dyDescent="0.35">
      <c r="A5785" t="s">
        <v>28</v>
      </c>
      <c r="B5785">
        <v>480</v>
      </c>
      <c r="C5785" t="s">
        <v>29</v>
      </c>
      <c r="D5785">
        <v>2026</v>
      </c>
      <c r="E5785">
        <v>5</v>
      </c>
      <c r="F5785" t="s">
        <v>294</v>
      </c>
      <c r="G5785">
        <v>427</v>
      </c>
      <c r="H5785" t="s">
        <v>295</v>
      </c>
      <c r="I5785">
        <v>0</v>
      </c>
      <c r="J5785">
        <v>0</v>
      </c>
      <c r="K5785">
        <v>315.83999999999997</v>
      </c>
      <c r="L5785">
        <v>157.91999999999999</v>
      </c>
      <c r="M5785">
        <v>315.83999999999997</v>
      </c>
      <c r="N5785">
        <v>0</v>
      </c>
      <c r="O5785">
        <v>29.52</v>
      </c>
      <c r="P5785" t="s">
        <v>294</v>
      </c>
      <c r="Q5785" t="s">
        <v>56</v>
      </c>
      <c r="R5785" t="s">
        <v>34</v>
      </c>
      <c r="S5785" t="s">
        <v>57</v>
      </c>
      <c r="T5785" t="s">
        <v>36</v>
      </c>
      <c r="U5785">
        <v>0</v>
      </c>
      <c r="V5785">
        <v>1200</v>
      </c>
      <c r="W5785">
        <v>15792</v>
      </c>
      <c r="X5785" t="str">
        <f>IF(MESACU[[#This Row],[PAIS]]="ESPAÑA",VLOOKUP(MESACU[[#This Row],[PROVINCIA]],[1]!PROVINCIASCC[#Data],2,FALSE),VLOOKUP(MESACU[[#This Row],[PAIS]],'[1]Centros de coste'!$A$2:$D$204,2,FALSE))</f>
        <v>C44 - IBERICA II</v>
      </c>
      <c r="Y5785" t="str">
        <f>IF(MESACU[[#This Row],[PAIS]]="ESPAÑA",VLOOKUP(MESACU[[#This Row],[PROVINCIA]],[1]!PROVINCIASCC[#Data],3,FALSE),VLOOKUP(MESACU[[#This Row],[PAIS]],'[1]Centros de coste'!$A$2:$D$204,3,FALSE))</f>
        <v>IBERICA II</v>
      </c>
      <c r="Z5785" t="str">
        <f>IF(MESACU[[#This Row],[PAIS]]="ESPAÑA",VLOOKUP(MESACU[[#This Row],[PROVINCIA]],[1]!PROVINCIASCC[#Data],4,FALSE),VLOOKUP(MESACU[[#This Row],[PAIS]],'[1]Centros de coste'!$A$2:$D$204,4,FALSE))</f>
        <v>EUROPA</v>
      </c>
      <c r="AA5785" t="str">
        <f>IFERROR(LEFT(TRIM(MESACU[[#This Row],[CodigoArticulo]]),LEN(TRIM(MESACU[[#This Row],[CodigoArticulo]]))-4),"")</f>
        <v>AQUOM</v>
      </c>
      <c r="AB5785" t="str">
        <f>IFERROR(VLOOKUP(MESACU[[#This Row],[CODIGOG]],[1]!FAMILIAS[#Data],5,FALSE),"")</f>
        <v>BIOCONTROL</v>
      </c>
    </row>
    <row r="5786" spans="1:28" x14ac:dyDescent="0.35">
      <c r="A5786" t="s">
        <v>28</v>
      </c>
      <c r="B5786">
        <v>481</v>
      </c>
      <c r="C5786" t="s">
        <v>29</v>
      </c>
      <c r="D5786">
        <v>2026</v>
      </c>
      <c r="E5786">
        <v>5</v>
      </c>
      <c r="F5786" t="s">
        <v>175</v>
      </c>
      <c r="G5786">
        <v>438</v>
      </c>
      <c r="H5786" t="s">
        <v>176</v>
      </c>
      <c r="I5786">
        <v>0</v>
      </c>
      <c r="J5786">
        <v>0</v>
      </c>
      <c r="K5786">
        <v>6.6</v>
      </c>
      <c r="L5786">
        <v>0</v>
      </c>
      <c r="M5786">
        <v>0</v>
      </c>
      <c r="N5786">
        <v>0</v>
      </c>
      <c r="O5786">
        <v>4.92</v>
      </c>
      <c r="P5786" t="s">
        <v>175</v>
      </c>
      <c r="Q5786" t="s">
        <v>102</v>
      </c>
      <c r="R5786" t="s">
        <v>34</v>
      </c>
      <c r="S5786" t="s">
        <v>50</v>
      </c>
      <c r="T5786" t="s">
        <v>36</v>
      </c>
      <c r="U5786">
        <v>0</v>
      </c>
      <c r="V5786">
        <v>200</v>
      </c>
      <c r="W5786">
        <v>660</v>
      </c>
      <c r="X5786" t="str">
        <f>IF(MESACU[[#This Row],[PAIS]]="ESPAÑA",VLOOKUP(MESACU[[#This Row],[PROVINCIA]],[1]!PROVINCIASCC[#Data],2,FALSE),VLOOKUP(MESACU[[#This Row],[PAIS]],'[1]Centros de coste'!$A$2:$D$204,2,FALSE))</f>
        <v>C44 - IBERICA II</v>
      </c>
      <c r="Y5786" t="str">
        <f>IF(MESACU[[#This Row],[PAIS]]="ESPAÑA",VLOOKUP(MESACU[[#This Row],[PROVINCIA]],[1]!PROVINCIASCC[#Data],3,FALSE),VLOOKUP(MESACU[[#This Row],[PAIS]],'[1]Centros de coste'!$A$2:$D$204,3,FALSE))</f>
        <v>IBERICA II</v>
      </c>
      <c r="Z5786" t="str">
        <f>IF(MESACU[[#This Row],[PAIS]]="ESPAÑA",VLOOKUP(MESACU[[#This Row],[PROVINCIA]],[1]!PROVINCIASCC[#Data],4,FALSE),VLOOKUP(MESACU[[#This Row],[PAIS]],'[1]Centros de coste'!$A$2:$D$204,4,FALSE))</f>
        <v>EUROPA</v>
      </c>
      <c r="AA5786" t="str">
        <f>IFERROR(LEFT(TRIM(MESACU[[#This Row],[CodigoArticulo]]),LEN(TRIM(MESACU[[#This Row],[CodigoArticulo]]))-4),"")</f>
        <v>PT</v>
      </c>
      <c r="AB5786" t="str">
        <f>IFERROR(VLOOKUP(MESACU[[#This Row],[CODIGOG]],[1]!FAMILIAS[#Data],5,FALSE),"")</f>
        <v>BIOFERTILIZERS</v>
      </c>
    </row>
    <row r="5787" spans="1:28" x14ac:dyDescent="0.35">
      <c r="A5787" t="s">
        <v>28</v>
      </c>
      <c r="B5787">
        <v>482</v>
      </c>
      <c r="C5787" t="s">
        <v>29</v>
      </c>
      <c r="D5787">
        <v>2026</v>
      </c>
      <c r="E5787">
        <v>5</v>
      </c>
      <c r="F5787" t="s">
        <v>294</v>
      </c>
      <c r="G5787">
        <v>415</v>
      </c>
      <c r="H5787" t="s">
        <v>295</v>
      </c>
      <c r="I5787">
        <v>0</v>
      </c>
      <c r="J5787">
        <v>0</v>
      </c>
      <c r="K5787">
        <v>131.6</v>
      </c>
      <c r="L5787">
        <v>65.8</v>
      </c>
      <c r="M5787">
        <v>0</v>
      </c>
      <c r="N5787">
        <v>0</v>
      </c>
      <c r="O5787">
        <v>12.3</v>
      </c>
      <c r="P5787" t="s">
        <v>294</v>
      </c>
      <c r="Q5787" t="s">
        <v>208</v>
      </c>
      <c r="R5787" t="s">
        <v>34</v>
      </c>
      <c r="S5787" t="s">
        <v>57</v>
      </c>
      <c r="T5787" t="s">
        <v>36</v>
      </c>
      <c r="U5787">
        <v>0</v>
      </c>
      <c r="V5787">
        <v>500</v>
      </c>
      <c r="W5787">
        <v>6580</v>
      </c>
      <c r="X5787" t="str">
        <f>IF(MESACU[[#This Row],[PAIS]]="ESPAÑA",VLOOKUP(MESACU[[#This Row],[PROVINCIA]],[1]!PROVINCIASCC[#Data],2,FALSE),VLOOKUP(MESACU[[#This Row],[PAIS]],'[1]Centros de coste'!$A$2:$D$204,2,FALSE))</f>
        <v>C44 - IBERICA II</v>
      </c>
      <c r="Y5787" t="str">
        <f>IF(MESACU[[#This Row],[PAIS]]="ESPAÑA",VLOOKUP(MESACU[[#This Row],[PROVINCIA]],[1]!PROVINCIASCC[#Data],3,FALSE),VLOOKUP(MESACU[[#This Row],[PAIS]],'[1]Centros de coste'!$A$2:$D$204,3,FALSE))</f>
        <v>IBERICA II</v>
      </c>
      <c r="Z5787" t="str">
        <f>IF(MESACU[[#This Row],[PAIS]]="ESPAÑA",VLOOKUP(MESACU[[#This Row],[PROVINCIA]],[1]!PROVINCIASCC[#Data],4,FALSE),VLOOKUP(MESACU[[#This Row],[PAIS]],'[1]Centros de coste'!$A$2:$D$204,4,FALSE))</f>
        <v>EUROPA</v>
      </c>
      <c r="AA5787" t="str">
        <f>IFERROR(LEFT(TRIM(MESACU[[#This Row],[CodigoArticulo]]),LEN(TRIM(MESACU[[#This Row],[CodigoArticulo]]))-4),"")</f>
        <v>AQUOM</v>
      </c>
      <c r="AB5787" t="str">
        <f>IFERROR(VLOOKUP(MESACU[[#This Row],[CODIGOG]],[1]!FAMILIAS[#Data],5,FALSE),"")</f>
        <v>BIOCONTROL</v>
      </c>
    </row>
    <row r="5788" spans="1:28" x14ac:dyDescent="0.35">
      <c r="A5788" t="s">
        <v>28</v>
      </c>
      <c r="B5788">
        <v>482</v>
      </c>
      <c r="C5788" t="s">
        <v>29</v>
      </c>
      <c r="D5788">
        <v>2026</v>
      </c>
      <c r="E5788">
        <v>5</v>
      </c>
      <c r="F5788" t="s">
        <v>294</v>
      </c>
      <c r="G5788">
        <v>415</v>
      </c>
      <c r="H5788" t="s">
        <v>295</v>
      </c>
      <c r="I5788">
        <v>0</v>
      </c>
      <c r="J5788">
        <v>0</v>
      </c>
      <c r="K5788">
        <v>26.32</v>
      </c>
      <c r="L5788">
        <v>13.16</v>
      </c>
      <c r="M5788">
        <v>0</v>
      </c>
      <c r="N5788">
        <v>0</v>
      </c>
      <c r="O5788">
        <v>2.46</v>
      </c>
      <c r="P5788" t="s">
        <v>294</v>
      </c>
      <c r="Q5788" t="s">
        <v>208</v>
      </c>
      <c r="R5788" t="s">
        <v>34</v>
      </c>
      <c r="S5788" t="s">
        <v>57</v>
      </c>
      <c r="T5788" t="s">
        <v>36</v>
      </c>
      <c r="U5788">
        <v>0</v>
      </c>
      <c r="V5788">
        <v>100</v>
      </c>
      <c r="W5788">
        <v>1316</v>
      </c>
      <c r="X5788" t="str">
        <f>IF(MESACU[[#This Row],[PAIS]]="ESPAÑA",VLOOKUP(MESACU[[#This Row],[PROVINCIA]],[1]!PROVINCIASCC[#Data],2,FALSE),VLOOKUP(MESACU[[#This Row],[PAIS]],'[1]Centros de coste'!$A$2:$D$204,2,FALSE))</f>
        <v>C44 - IBERICA II</v>
      </c>
      <c r="Y5788" t="str">
        <f>IF(MESACU[[#This Row],[PAIS]]="ESPAÑA",VLOOKUP(MESACU[[#This Row],[PROVINCIA]],[1]!PROVINCIASCC[#Data],3,FALSE),VLOOKUP(MESACU[[#This Row],[PAIS]],'[1]Centros de coste'!$A$2:$D$204,3,FALSE))</f>
        <v>IBERICA II</v>
      </c>
      <c r="Z5788" t="str">
        <f>IF(MESACU[[#This Row],[PAIS]]="ESPAÑA",VLOOKUP(MESACU[[#This Row],[PROVINCIA]],[1]!PROVINCIASCC[#Data],4,FALSE),VLOOKUP(MESACU[[#This Row],[PAIS]],'[1]Centros de coste'!$A$2:$D$204,4,FALSE))</f>
        <v>EUROPA</v>
      </c>
      <c r="AA5788" t="str">
        <f>IFERROR(LEFT(TRIM(MESACU[[#This Row],[CodigoArticulo]]),LEN(TRIM(MESACU[[#This Row],[CodigoArticulo]]))-4),"")</f>
        <v>AQUOM</v>
      </c>
      <c r="AB5788" t="str">
        <f>IFERROR(VLOOKUP(MESACU[[#This Row],[CODIGOG]],[1]!FAMILIAS[#Data],5,FALSE),"")</f>
        <v>BIOCONTROL</v>
      </c>
    </row>
    <row r="5789" spans="1:28" x14ac:dyDescent="0.35">
      <c r="A5789" t="s">
        <v>28</v>
      </c>
      <c r="B5789">
        <v>482</v>
      </c>
      <c r="C5789" t="s">
        <v>29</v>
      </c>
      <c r="D5789">
        <v>2026</v>
      </c>
      <c r="E5789">
        <v>5</v>
      </c>
      <c r="F5789" t="s">
        <v>294</v>
      </c>
      <c r="G5789">
        <v>415</v>
      </c>
      <c r="H5789" t="s">
        <v>295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P5789" t="s">
        <v>294</v>
      </c>
      <c r="Q5789" t="s">
        <v>208</v>
      </c>
      <c r="R5789" t="s">
        <v>34</v>
      </c>
      <c r="S5789" t="s">
        <v>57</v>
      </c>
      <c r="T5789" t="s">
        <v>36</v>
      </c>
      <c r="U5789">
        <v>0</v>
      </c>
      <c r="V5789">
        <v>20</v>
      </c>
      <c r="W5789">
        <v>0</v>
      </c>
      <c r="X5789" t="str">
        <f>IF(MESACU[[#This Row],[PAIS]]="ESPAÑA",VLOOKUP(MESACU[[#This Row],[PROVINCIA]],[1]!PROVINCIASCC[#Data],2,FALSE),VLOOKUP(MESACU[[#This Row],[PAIS]],'[1]Centros de coste'!$A$2:$D$204,2,FALSE))</f>
        <v>C44 - IBERICA II</v>
      </c>
      <c r="Y5789" t="str">
        <f>IF(MESACU[[#This Row],[PAIS]]="ESPAÑA",VLOOKUP(MESACU[[#This Row],[PROVINCIA]],[1]!PROVINCIASCC[#Data],3,FALSE),VLOOKUP(MESACU[[#This Row],[PAIS]],'[1]Centros de coste'!$A$2:$D$204,3,FALSE))</f>
        <v>IBERICA II</v>
      </c>
      <c r="Z5789" t="str">
        <f>IF(MESACU[[#This Row],[PAIS]]="ESPAÑA",VLOOKUP(MESACU[[#This Row],[PROVINCIA]],[1]!PROVINCIASCC[#Data],4,FALSE),VLOOKUP(MESACU[[#This Row],[PAIS]],'[1]Centros de coste'!$A$2:$D$204,4,FALSE))</f>
        <v>EUROPA</v>
      </c>
      <c r="AA5789" t="str">
        <f>IFERROR(LEFT(TRIM(MESACU[[#This Row],[CodigoArticulo]]),LEN(TRIM(MESACU[[#This Row],[CodigoArticulo]]))-4),"")</f>
        <v>AQUOM</v>
      </c>
      <c r="AB5789" t="str">
        <f>IFERROR(VLOOKUP(MESACU[[#This Row],[CODIGOG]],[1]!FAMILIAS[#Data],5,FALSE),"")</f>
        <v>BIOCONTROL</v>
      </c>
    </row>
    <row r="5790" spans="1:28" x14ac:dyDescent="0.35">
      <c r="A5790" t="s">
        <v>28</v>
      </c>
      <c r="B5790">
        <v>482</v>
      </c>
      <c r="C5790" t="s">
        <v>29</v>
      </c>
      <c r="D5790">
        <v>2026</v>
      </c>
      <c r="E5790">
        <v>5</v>
      </c>
      <c r="F5790" t="s">
        <v>58</v>
      </c>
      <c r="G5790">
        <v>415</v>
      </c>
      <c r="H5790" t="s">
        <v>59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  <c r="P5790" t="s">
        <v>58</v>
      </c>
      <c r="Q5790" t="s">
        <v>208</v>
      </c>
      <c r="R5790" t="s">
        <v>34</v>
      </c>
      <c r="S5790" t="s">
        <v>57</v>
      </c>
      <c r="T5790" t="s">
        <v>36</v>
      </c>
      <c r="U5790">
        <v>0</v>
      </c>
      <c r="V5790">
        <v>20</v>
      </c>
      <c r="W5790">
        <v>0</v>
      </c>
      <c r="X5790" t="str">
        <f>IF(MESACU[[#This Row],[PAIS]]="ESPAÑA",VLOOKUP(MESACU[[#This Row],[PROVINCIA]],[1]!PROVINCIASCC[#Data],2,FALSE),VLOOKUP(MESACU[[#This Row],[PAIS]],'[1]Centros de coste'!$A$2:$D$204,2,FALSE))</f>
        <v>C44 - IBERICA II</v>
      </c>
      <c r="Y5790" t="str">
        <f>IF(MESACU[[#This Row],[PAIS]]="ESPAÑA",VLOOKUP(MESACU[[#This Row],[PROVINCIA]],[1]!PROVINCIASCC[#Data],3,FALSE),VLOOKUP(MESACU[[#This Row],[PAIS]],'[1]Centros de coste'!$A$2:$D$204,3,FALSE))</f>
        <v>IBERICA II</v>
      </c>
      <c r="Z5790" t="str">
        <f>IF(MESACU[[#This Row],[PAIS]]="ESPAÑA",VLOOKUP(MESACU[[#This Row],[PROVINCIA]],[1]!PROVINCIASCC[#Data],4,FALSE),VLOOKUP(MESACU[[#This Row],[PAIS]],'[1]Centros de coste'!$A$2:$D$204,4,FALSE))</f>
        <v>EUROPA</v>
      </c>
      <c r="AA5790" t="str">
        <f>IFERROR(LEFT(TRIM(MESACU[[#This Row],[CodigoArticulo]]),LEN(TRIM(MESACU[[#This Row],[CodigoArticulo]]))-4),"")</f>
        <v>BROTA</v>
      </c>
      <c r="AB5790" t="str">
        <f>IFERROR(VLOOKUP(MESACU[[#This Row],[CODIGOG]],[1]!FAMILIAS[#Data],5,FALSE),"")</f>
        <v>BIOCONTROL</v>
      </c>
    </row>
    <row r="5791" spans="1:28" x14ac:dyDescent="0.35">
      <c r="A5791" t="s">
        <v>28</v>
      </c>
      <c r="B5791">
        <v>482</v>
      </c>
      <c r="C5791" t="s">
        <v>29</v>
      </c>
      <c r="D5791">
        <v>2026</v>
      </c>
      <c r="E5791">
        <v>5</v>
      </c>
      <c r="F5791" t="s">
        <v>124</v>
      </c>
      <c r="G5791">
        <v>415</v>
      </c>
      <c r="H5791" t="s">
        <v>1008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  <c r="P5791" t="s">
        <v>124</v>
      </c>
      <c r="Q5791" t="s">
        <v>208</v>
      </c>
      <c r="R5791" t="s">
        <v>34</v>
      </c>
      <c r="S5791" t="s">
        <v>57</v>
      </c>
      <c r="T5791" t="s">
        <v>36</v>
      </c>
      <c r="U5791">
        <v>0</v>
      </c>
      <c r="V5791">
        <v>20</v>
      </c>
      <c r="W5791">
        <v>0</v>
      </c>
      <c r="X5791" t="str">
        <f>IF(MESACU[[#This Row],[PAIS]]="ESPAÑA",VLOOKUP(MESACU[[#This Row],[PROVINCIA]],[1]!PROVINCIASCC[#Data],2,FALSE),VLOOKUP(MESACU[[#This Row],[PAIS]],'[1]Centros de coste'!$A$2:$D$204,2,FALSE))</f>
        <v>C44 - IBERICA II</v>
      </c>
      <c r="Y5791" t="str">
        <f>IF(MESACU[[#This Row],[PAIS]]="ESPAÑA",VLOOKUP(MESACU[[#This Row],[PROVINCIA]],[1]!PROVINCIASCC[#Data],3,FALSE),VLOOKUP(MESACU[[#This Row],[PAIS]],'[1]Centros de coste'!$A$2:$D$204,3,FALSE))</f>
        <v>IBERICA II</v>
      </c>
      <c r="Z5791" t="str">
        <f>IF(MESACU[[#This Row],[PAIS]]="ESPAÑA",VLOOKUP(MESACU[[#This Row],[PROVINCIA]],[1]!PROVINCIASCC[#Data],4,FALSE),VLOOKUP(MESACU[[#This Row],[PAIS]],'[1]Centros de coste'!$A$2:$D$204,4,FALSE))</f>
        <v>EUROPA</v>
      </c>
      <c r="AA5791" t="str">
        <f>IFERROR(LEFT(TRIM(MESACU[[#This Row],[CodigoArticulo]]),LEN(TRIM(MESACU[[#This Row],[CodigoArticulo]]))-4),"")</f>
        <v>HST</v>
      </c>
      <c r="AB5791" t="str">
        <f>IFERROR(VLOOKUP(MESACU[[#This Row],[CODIGOG]],[1]!FAMILIAS[#Data],5,FALSE),"")</f>
        <v>BIOSTIMULANTS</v>
      </c>
    </row>
    <row r="5792" spans="1:28" x14ac:dyDescent="0.35">
      <c r="A5792" t="s">
        <v>28</v>
      </c>
      <c r="B5792">
        <v>482</v>
      </c>
      <c r="C5792" t="s">
        <v>29</v>
      </c>
      <c r="D5792">
        <v>2026</v>
      </c>
      <c r="E5792">
        <v>5</v>
      </c>
      <c r="F5792" t="s">
        <v>954</v>
      </c>
      <c r="G5792">
        <v>415</v>
      </c>
      <c r="H5792" t="s">
        <v>1079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  <c r="P5792" t="s">
        <v>28</v>
      </c>
      <c r="Q5792" t="s">
        <v>208</v>
      </c>
      <c r="R5792" t="s">
        <v>28</v>
      </c>
      <c r="S5792" t="s">
        <v>57</v>
      </c>
      <c r="T5792" t="s">
        <v>36</v>
      </c>
      <c r="U5792">
        <v>0</v>
      </c>
      <c r="V5792">
        <v>0</v>
      </c>
      <c r="W5792">
        <v>0</v>
      </c>
      <c r="X5792" t="str">
        <f>IF(MESACU[[#This Row],[PAIS]]="ESPAÑA",VLOOKUP(MESACU[[#This Row],[PROVINCIA]],[1]!PROVINCIASCC[#Data],2,FALSE),VLOOKUP(MESACU[[#This Row],[PAIS]],'[1]Centros de coste'!$A$2:$D$204,2,FALSE))</f>
        <v>C44 - IBERICA II</v>
      </c>
      <c r="Y5792" t="str">
        <f>IF(MESACU[[#This Row],[PAIS]]="ESPAÑA",VLOOKUP(MESACU[[#This Row],[PROVINCIA]],[1]!PROVINCIASCC[#Data],3,FALSE),VLOOKUP(MESACU[[#This Row],[PAIS]],'[1]Centros de coste'!$A$2:$D$204,3,FALSE))</f>
        <v>IBERICA II</v>
      </c>
      <c r="Z5792" t="str">
        <f>IF(MESACU[[#This Row],[PAIS]]="ESPAÑA",VLOOKUP(MESACU[[#This Row],[PROVINCIA]],[1]!PROVINCIASCC[#Data],4,FALSE),VLOOKUP(MESACU[[#This Row],[PAIS]],'[1]Centros de coste'!$A$2:$D$204,4,FALSE))</f>
        <v>EUROPA</v>
      </c>
      <c r="AA5792" t="str">
        <f>IFERROR(LEFT(TRIM(MESACU[[#This Row],[CodigoArticulo]]),LEN(TRIM(MESACU[[#This Row],[CodigoArticulo]]))-4),"")</f>
        <v/>
      </c>
      <c r="AB5792" t="str">
        <f>IFERROR(VLOOKUP(MESACU[[#This Row],[CODIGOG]],[1]!FAMILIAS[#Data],5,FALSE),"")</f>
        <v/>
      </c>
    </row>
    <row r="5793" spans="1:28" x14ac:dyDescent="0.35">
      <c r="A5793" t="s">
        <v>28</v>
      </c>
      <c r="B5793">
        <v>483</v>
      </c>
      <c r="C5793" t="s">
        <v>29</v>
      </c>
      <c r="D5793">
        <v>2026</v>
      </c>
      <c r="E5793">
        <v>5</v>
      </c>
      <c r="F5793" t="s">
        <v>122</v>
      </c>
      <c r="G5793">
        <v>369</v>
      </c>
      <c r="H5793" t="s">
        <v>123</v>
      </c>
      <c r="I5793">
        <v>0</v>
      </c>
      <c r="J5793">
        <v>0</v>
      </c>
      <c r="K5793">
        <v>152.4</v>
      </c>
      <c r="L5793">
        <v>0</v>
      </c>
      <c r="M5793">
        <v>457.2</v>
      </c>
      <c r="N5793">
        <v>0</v>
      </c>
      <c r="O5793">
        <v>28.8</v>
      </c>
      <c r="P5793" t="s">
        <v>122</v>
      </c>
      <c r="Q5793" t="s">
        <v>186</v>
      </c>
      <c r="R5793" t="s">
        <v>34</v>
      </c>
      <c r="S5793" t="s">
        <v>170</v>
      </c>
      <c r="T5793" t="s">
        <v>36</v>
      </c>
      <c r="U5793">
        <v>0</v>
      </c>
      <c r="V5793">
        <v>6000</v>
      </c>
      <c r="W5793">
        <v>15240</v>
      </c>
      <c r="X5793" t="str">
        <f>IF(MESACU[[#This Row],[PAIS]]="ESPAÑA",VLOOKUP(MESACU[[#This Row],[PROVINCIA]],[1]!PROVINCIASCC[#Data],2,FALSE),VLOOKUP(MESACU[[#This Row],[PAIS]],'[1]Centros de coste'!$A$2:$D$204,2,FALSE))</f>
        <v>C46 - IBERICA IV</v>
      </c>
      <c r="Y5793" t="str">
        <f>IF(MESACU[[#This Row],[PAIS]]="ESPAÑA",VLOOKUP(MESACU[[#This Row],[PROVINCIA]],[1]!PROVINCIASCC[#Data],3,FALSE),VLOOKUP(MESACU[[#This Row],[PAIS]],'[1]Centros de coste'!$A$2:$D$204,3,FALSE))</f>
        <v>IBERICA IV</v>
      </c>
      <c r="Z5793" t="str">
        <f>IF(MESACU[[#This Row],[PAIS]]="ESPAÑA",VLOOKUP(MESACU[[#This Row],[PROVINCIA]],[1]!PROVINCIASCC[#Data],4,FALSE),VLOOKUP(MESACU[[#This Row],[PAIS]],'[1]Centros de coste'!$A$2:$D$204,4,FALSE))</f>
        <v>EUROPA</v>
      </c>
      <c r="AA5793" t="str">
        <f>IFERROR(LEFT(TRIM(MESACU[[#This Row],[CodigoArticulo]]),LEN(TRIM(MESACU[[#This Row],[CodigoArticulo]]))-4),"")</f>
        <v>AGXK</v>
      </c>
      <c r="AB5793" t="str">
        <f>IFERROR(VLOOKUP(MESACU[[#This Row],[CODIGOG]],[1]!FAMILIAS[#Data],5,FALSE),"")</f>
        <v>BIOFERTILIZERS</v>
      </c>
    </row>
    <row r="5794" spans="1:28" x14ac:dyDescent="0.35">
      <c r="A5794" t="s">
        <v>28</v>
      </c>
      <c r="B5794">
        <v>484</v>
      </c>
      <c r="C5794" t="s">
        <v>29</v>
      </c>
      <c r="D5794">
        <v>2026</v>
      </c>
      <c r="E5794">
        <v>5</v>
      </c>
      <c r="F5794" t="s">
        <v>419</v>
      </c>
      <c r="G5794">
        <v>438</v>
      </c>
      <c r="H5794" t="s">
        <v>420</v>
      </c>
      <c r="I5794">
        <v>0</v>
      </c>
      <c r="J5794">
        <v>0</v>
      </c>
      <c r="K5794">
        <v>5.92</v>
      </c>
      <c r="L5794">
        <v>0</v>
      </c>
      <c r="M5794">
        <v>0</v>
      </c>
      <c r="N5794">
        <v>0</v>
      </c>
      <c r="O5794">
        <v>3.36</v>
      </c>
      <c r="P5794" t="s">
        <v>419</v>
      </c>
      <c r="Q5794" t="s">
        <v>102</v>
      </c>
      <c r="R5794" t="s">
        <v>34</v>
      </c>
      <c r="S5794" t="s">
        <v>103</v>
      </c>
      <c r="T5794" t="s">
        <v>36</v>
      </c>
      <c r="U5794">
        <v>0</v>
      </c>
      <c r="V5794">
        <v>200</v>
      </c>
      <c r="W5794">
        <v>592</v>
      </c>
      <c r="X5794" t="str">
        <f>IF(MESACU[[#This Row],[PAIS]]="ESPAÑA",VLOOKUP(MESACU[[#This Row],[PROVINCIA]],[1]!PROVINCIASCC[#Data],2,FALSE),VLOOKUP(MESACU[[#This Row],[PAIS]],'[1]Centros de coste'!$A$2:$D$204,2,FALSE))</f>
        <v>C46 - IBERICA IV</v>
      </c>
      <c r="Y5794" t="str">
        <f>IF(MESACU[[#This Row],[PAIS]]="ESPAÑA",VLOOKUP(MESACU[[#This Row],[PROVINCIA]],[1]!PROVINCIASCC[#Data],3,FALSE),VLOOKUP(MESACU[[#This Row],[PAIS]],'[1]Centros de coste'!$A$2:$D$204,3,FALSE))</f>
        <v>IBERICA IV</v>
      </c>
      <c r="Z5794" t="str">
        <f>IF(MESACU[[#This Row],[PAIS]]="ESPAÑA",VLOOKUP(MESACU[[#This Row],[PROVINCIA]],[1]!PROVINCIASCC[#Data],4,FALSE),VLOOKUP(MESACU[[#This Row],[PAIS]],'[1]Centros de coste'!$A$2:$D$204,4,FALSE))</f>
        <v>EUROPA</v>
      </c>
      <c r="AA5794" t="str">
        <f>IFERROR(LEFT(TRIM(MESACU[[#This Row],[CodigoArticulo]]),LEN(TRIM(MESACU[[#This Row],[CodigoArticulo]]))-4),"")</f>
        <v>PT</v>
      </c>
      <c r="AB5794" t="str">
        <f>IFERROR(VLOOKUP(MESACU[[#This Row],[CODIGOG]],[1]!FAMILIAS[#Data],5,FALSE),"")</f>
        <v>BIOFERTILIZERS</v>
      </c>
    </row>
    <row r="5795" spans="1:28" x14ac:dyDescent="0.35">
      <c r="A5795" t="s">
        <v>28</v>
      </c>
      <c r="B5795">
        <v>484</v>
      </c>
      <c r="C5795" t="s">
        <v>29</v>
      </c>
      <c r="D5795">
        <v>2026</v>
      </c>
      <c r="E5795">
        <v>5</v>
      </c>
      <c r="F5795" t="s">
        <v>362</v>
      </c>
      <c r="G5795">
        <v>438</v>
      </c>
      <c r="H5795" t="s">
        <v>363</v>
      </c>
      <c r="I5795">
        <v>0</v>
      </c>
      <c r="J5795">
        <v>0</v>
      </c>
      <c r="K5795">
        <v>5.42</v>
      </c>
      <c r="L5795">
        <v>0</v>
      </c>
      <c r="M5795">
        <v>0</v>
      </c>
      <c r="N5795">
        <v>0</v>
      </c>
      <c r="O5795">
        <v>3.36</v>
      </c>
      <c r="P5795" t="s">
        <v>1080</v>
      </c>
      <c r="Q5795" t="s">
        <v>102</v>
      </c>
      <c r="R5795" t="s">
        <v>34</v>
      </c>
      <c r="S5795" t="s">
        <v>103</v>
      </c>
      <c r="T5795" t="s">
        <v>36</v>
      </c>
      <c r="U5795">
        <v>0</v>
      </c>
      <c r="V5795">
        <v>200</v>
      </c>
      <c r="W5795">
        <v>542</v>
      </c>
      <c r="X5795" t="str">
        <f>IF(MESACU[[#This Row],[PAIS]]="ESPAÑA",VLOOKUP(MESACU[[#This Row],[PROVINCIA]],[1]!PROVINCIASCC[#Data],2,FALSE),VLOOKUP(MESACU[[#This Row],[PAIS]],'[1]Centros de coste'!$A$2:$D$204,2,FALSE))</f>
        <v>C46 - IBERICA IV</v>
      </c>
      <c r="Y5795" t="str">
        <f>IF(MESACU[[#This Row],[PAIS]]="ESPAÑA",VLOOKUP(MESACU[[#This Row],[PROVINCIA]],[1]!PROVINCIASCC[#Data],3,FALSE),VLOOKUP(MESACU[[#This Row],[PAIS]],'[1]Centros de coste'!$A$2:$D$204,3,FALSE))</f>
        <v>IBERICA IV</v>
      </c>
      <c r="Z5795" t="str">
        <f>IF(MESACU[[#This Row],[PAIS]]="ESPAÑA",VLOOKUP(MESACU[[#This Row],[PROVINCIA]],[1]!PROVINCIASCC[#Data],4,FALSE),VLOOKUP(MESACU[[#This Row],[PAIS]],'[1]Centros de coste'!$A$2:$D$204,4,FALSE))</f>
        <v>EUROPA</v>
      </c>
      <c r="AA5795" t="str">
        <f>IFERROR(LEFT(TRIM(MESACU[[#This Row],[CodigoArticulo]]),LEN(TRIM(MESACU[[#This Row],[CodigoArticulo]]))-4),"")</f>
        <v>B</v>
      </c>
      <c r="AB5795" t="str">
        <f>IFERROR(VLOOKUP(MESACU[[#This Row],[CODIGOG]],[1]!FAMILIAS[#Data],5,FALSE),"")</f>
        <v>BIOFERTILIZERS</v>
      </c>
    </row>
    <row r="5796" spans="1:28" x14ac:dyDescent="0.35">
      <c r="A5796" t="s">
        <v>28</v>
      </c>
      <c r="B5796">
        <v>484</v>
      </c>
      <c r="C5796" t="s">
        <v>29</v>
      </c>
      <c r="D5796">
        <v>2026</v>
      </c>
      <c r="E5796">
        <v>5</v>
      </c>
      <c r="F5796" t="s">
        <v>302</v>
      </c>
      <c r="G5796">
        <v>438</v>
      </c>
      <c r="H5796" t="s">
        <v>303</v>
      </c>
      <c r="I5796">
        <v>0</v>
      </c>
      <c r="J5796">
        <v>0</v>
      </c>
      <c r="K5796">
        <v>6.72</v>
      </c>
      <c r="L5796">
        <v>0</v>
      </c>
      <c r="M5796">
        <v>0</v>
      </c>
      <c r="N5796">
        <v>0</v>
      </c>
      <c r="O5796">
        <v>2.8</v>
      </c>
      <c r="P5796" t="s">
        <v>302</v>
      </c>
      <c r="Q5796" t="s">
        <v>102</v>
      </c>
      <c r="R5796" t="s">
        <v>49</v>
      </c>
      <c r="S5796" t="s">
        <v>103</v>
      </c>
      <c r="T5796" t="s">
        <v>36</v>
      </c>
      <c r="U5796">
        <v>0</v>
      </c>
      <c r="V5796">
        <v>400</v>
      </c>
      <c r="W5796">
        <v>672</v>
      </c>
      <c r="X5796" t="str">
        <f>IF(MESACU[[#This Row],[PAIS]]="ESPAÑA",VLOOKUP(MESACU[[#This Row],[PROVINCIA]],[1]!PROVINCIASCC[#Data],2,FALSE),VLOOKUP(MESACU[[#This Row],[PAIS]],'[1]Centros de coste'!$A$2:$D$204,2,FALSE))</f>
        <v>C46 - IBERICA IV</v>
      </c>
      <c r="Y5796" t="str">
        <f>IF(MESACU[[#This Row],[PAIS]]="ESPAÑA",VLOOKUP(MESACU[[#This Row],[PROVINCIA]],[1]!PROVINCIASCC[#Data],3,FALSE),VLOOKUP(MESACU[[#This Row],[PAIS]],'[1]Centros de coste'!$A$2:$D$204,3,FALSE))</f>
        <v>IBERICA IV</v>
      </c>
      <c r="Z5796" t="str">
        <f>IF(MESACU[[#This Row],[PAIS]]="ESPAÑA",VLOOKUP(MESACU[[#This Row],[PROVINCIA]],[1]!PROVINCIASCC[#Data],4,FALSE),VLOOKUP(MESACU[[#This Row],[PAIS]],'[1]Centros de coste'!$A$2:$D$204,4,FALSE))</f>
        <v>EUROPA</v>
      </c>
      <c r="AA5796" t="str">
        <f>IFERROR(LEFT(TRIM(MESACU[[#This Row],[CodigoArticulo]]),LEN(TRIM(MESACU[[#This Row],[CodigoArticulo]]))-4),"")</f>
        <v>WHITE</v>
      </c>
      <c r="AB5796" t="str">
        <f>IFERROR(VLOOKUP(MESACU[[#This Row],[CODIGOG]],[1]!FAMILIAS[#Data],5,FALSE),"")</f>
        <v>BIOCONTROL</v>
      </c>
    </row>
    <row r="5797" spans="1:28" x14ac:dyDescent="0.35">
      <c r="A5797" t="s">
        <v>28</v>
      </c>
      <c r="B5797">
        <v>484</v>
      </c>
      <c r="C5797" t="s">
        <v>29</v>
      </c>
      <c r="D5797">
        <v>2026</v>
      </c>
      <c r="E5797">
        <v>5</v>
      </c>
      <c r="F5797" t="s">
        <v>954</v>
      </c>
      <c r="G5797">
        <v>438</v>
      </c>
      <c r="H5797" t="s">
        <v>1081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0</v>
      </c>
      <c r="P5797" t="s">
        <v>954</v>
      </c>
      <c r="Q5797" t="s">
        <v>102</v>
      </c>
      <c r="R5797" t="s">
        <v>28</v>
      </c>
      <c r="S5797" t="s">
        <v>103</v>
      </c>
      <c r="T5797" t="s">
        <v>36</v>
      </c>
      <c r="U5797">
        <v>0</v>
      </c>
      <c r="V5797">
        <v>0</v>
      </c>
      <c r="W5797">
        <v>0</v>
      </c>
      <c r="X5797" t="str">
        <f>IF(MESACU[[#This Row],[PAIS]]="ESPAÑA",VLOOKUP(MESACU[[#This Row],[PROVINCIA]],[1]!PROVINCIASCC[#Data],2,FALSE),VLOOKUP(MESACU[[#This Row],[PAIS]],'[1]Centros de coste'!$A$2:$D$204,2,FALSE))</f>
        <v>C46 - IBERICA IV</v>
      </c>
      <c r="Y5797" t="str">
        <f>IF(MESACU[[#This Row],[PAIS]]="ESPAÑA",VLOOKUP(MESACU[[#This Row],[PROVINCIA]],[1]!PROVINCIASCC[#Data],3,FALSE),VLOOKUP(MESACU[[#This Row],[PAIS]],'[1]Centros de coste'!$A$2:$D$204,3,FALSE))</f>
        <v>IBERICA IV</v>
      </c>
      <c r="Z5797" t="str">
        <f>IF(MESACU[[#This Row],[PAIS]]="ESPAÑA",VLOOKUP(MESACU[[#This Row],[PROVINCIA]],[1]!PROVINCIASCC[#Data],4,FALSE),VLOOKUP(MESACU[[#This Row],[PAIS]],'[1]Centros de coste'!$A$2:$D$204,4,FALSE))</f>
        <v>EUROPA</v>
      </c>
      <c r="AA5797" t="str">
        <f>IFERROR(LEFT(TRIM(MESACU[[#This Row],[CodigoArticulo]]),LEN(TRIM(MESACU[[#This Row],[CodigoArticulo]]))-4),"")</f>
        <v/>
      </c>
      <c r="AB5797" t="str">
        <f>IFERROR(VLOOKUP(MESACU[[#This Row],[CODIGOG]],[1]!FAMILIAS[#Data],5,FALSE),"")</f>
        <v/>
      </c>
    </row>
    <row r="5798" spans="1:28" x14ac:dyDescent="0.35">
      <c r="A5798" t="s">
        <v>28</v>
      </c>
      <c r="B5798">
        <v>485</v>
      </c>
      <c r="C5798" t="s">
        <v>29</v>
      </c>
      <c r="D5798">
        <v>2026</v>
      </c>
      <c r="E5798">
        <v>5</v>
      </c>
      <c r="F5798" t="s">
        <v>811</v>
      </c>
      <c r="G5798">
        <v>438</v>
      </c>
      <c r="H5798" t="s">
        <v>950</v>
      </c>
      <c r="I5798">
        <v>0</v>
      </c>
      <c r="J5798">
        <v>0</v>
      </c>
      <c r="K5798">
        <v>4.34</v>
      </c>
      <c r="L5798">
        <v>0</v>
      </c>
      <c r="M5798">
        <v>0</v>
      </c>
      <c r="N5798">
        <v>0</v>
      </c>
      <c r="O5798">
        <v>3.36</v>
      </c>
      <c r="P5798" t="s">
        <v>811</v>
      </c>
      <c r="Q5798" t="s">
        <v>102</v>
      </c>
      <c r="R5798" t="s">
        <v>34</v>
      </c>
      <c r="S5798" t="s">
        <v>103</v>
      </c>
      <c r="T5798" t="s">
        <v>36</v>
      </c>
      <c r="U5798">
        <v>0</v>
      </c>
      <c r="V5798">
        <v>200</v>
      </c>
      <c r="W5798">
        <v>434</v>
      </c>
      <c r="X5798" t="str">
        <f>IF(MESACU[[#This Row],[PAIS]]="ESPAÑA",VLOOKUP(MESACU[[#This Row],[PROVINCIA]],[1]!PROVINCIASCC[#Data],2,FALSE),VLOOKUP(MESACU[[#This Row],[PAIS]],'[1]Centros de coste'!$A$2:$D$204,2,FALSE))</f>
        <v>C46 - IBERICA IV</v>
      </c>
      <c r="Y5798" t="str">
        <f>IF(MESACU[[#This Row],[PAIS]]="ESPAÑA",VLOOKUP(MESACU[[#This Row],[PROVINCIA]],[1]!PROVINCIASCC[#Data],3,FALSE),VLOOKUP(MESACU[[#This Row],[PAIS]],'[1]Centros de coste'!$A$2:$D$204,3,FALSE))</f>
        <v>IBERICA IV</v>
      </c>
      <c r="Z5798" t="str">
        <f>IF(MESACU[[#This Row],[PAIS]]="ESPAÑA",VLOOKUP(MESACU[[#This Row],[PROVINCIA]],[1]!PROVINCIASCC[#Data],4,FALSE),VLOOKUP(MESACU[[#This Row],[PAIS]],'[1]Centros de coste'!$A$2:$D$204,4,FALSE))</f>
        <v>EUROPA</v>
      </c>
      <c r="AA5798" t="str">
        <f>IFERROR(LEFT(TRIM(MESACU[[#This Row],[CodigoArticulo]]),LEN(TRIM(MESACU[[#This Row],[CodigoArticulo]]))-4),"")</f>
        <v>BIO</v>
      </c>
      <c r="AB5798" t="str">
        <f>IFERROR(VLOOKUP(MESACU[[#This Row],[CODIGOG]],[1]!FAMILIAS[#Data],5,FALSE),"")</f>
        <v>BIOSTIMULANTS</v>
      </c>
    </row>
    <row r="5799" spans="1:28" x14ac:dyDescent="0.35">
      <c r="A5799" t="s">
        <v>28</v>
      </c>
      <c r="B5799">
        <v>486</v>
      </c>
      <c r="C5799" t="s">
        <v>29</v>
      </c>
      <c r="D5799">
        <v>2026</v>
      </c>
      <c r="E5799">
        <v>5</v>
      </c>
      <c r="F5799" t="s">
        <v>51</v>
      </c>
      <c r="G5799">
        <v>438</v>
      </c>
      <c r="H5799" t="s">
        <v>52</v>
      </c>
      <c r="I5799">
        <v>0</v>
      </c>
      <c r="J5799">
        <v>0</v>
      </c>
      <c r="K5799">
        <v>17.05</v>
      </c>
      <c r="L5799">
        <v>0</v>
      </c>
      <c r="M5799">
        <v>0</v>
      </c>
      <c r="N5799">
        <v>0</v>
      </c>
      <c r="O5799">
        <v>7.7</v>
      </c>
      <c r="P5799" t="s">
        <v>51</v>
      </c>
      <c r="Q5799" t="s">
        <v>102</v>
      </c>
      <c r="R5799" t="s">
        <v>49</v>
      </c>
      <c r="S5799" t="s">
        <v>279</v>
      </c>
      <c r="T5799" t="s">
        <v>36</v>
      </c>
      <c r="U5799">
        <v>0</v>
      </c>
      <c r="V5799">
        <v>1100</v>
      </c>
      <c r="W5799">
        <v>1705</v>
      </c>
      <c r="X5799" t="str">
        <f>IF(MESACU[[#This Row],[PAIS]]="ESPAÑA",VLOOKUP(MESACU[[#This Row],[PROVINCIA]],[1]!PROVINCIASCC[#Data],2,FALSE),VLOOKUP(MESACU[[#This Row],[PAIS]],'[1]Centros de coste'!$A$2:$D$204,2,FALSE))</f>
        <v>C46 - IBERICA IV</v>
      </c>
      <c r="Y5799" t="str">
        <f>IF(MESACU[[#This Row],[PAIS]]="ESPAÑA",VLOOKUP(MESACU[[#This Row],[PROVINCIA]],[1]!PROVINCIASCC[#Data],3,FALSE),VLOOKUP(MESACU[[#This Row],[PAIS]],'[1]Centros de coste'!$A$2:$D$204,3,FALSE))</f>
        <v>IBERICA IV</v>
      </c>
      <c r="Z5799" t="str">
        <f>IF(MESACU[[#This Row],[PAIS]]="ESPAÑA",VLOOKUP(MESACU[[#This Row],[PROVINCIA]],[1]!PROVINCIASCC[#Data],4,FALSE),VLOOKUP(MESACU[[#This Row],[PAIS]],'[1]Centros de coste'!$A$2:$D$204,4,FALSE))</f>
        <v>EUROPA</v>
      </c>
      <c r="AA5799" t="str">
        <f>IFERROR(LEFT(TRIM(MESACU[[#This Row],[CodigoArticulo]]),LEN(TRIM(MESACU[[#This Row],[CodigoArticulo]]))-4),"")</f>
        <v>AN</v>
      </c>
      <c r="AB5799" t="str">
        <f>IFERROR(VLOOKUP(MESACU[[#This Row],[CODIGOG]],[1]!FAMILIAS[#Data],5,FALSE),"")</f>
        <v>BIOFERTILIZERS</v>
      </c>
    </row>
    <row r="5800" spans="1:28" x14ac:dyDescent="0.35">
      <c r="A5800" t="s">
        <v>28</v>
      </c>
      <c r="B5800">
        <v>486</v>
      </c>
      <c r="C5800" t="s">
        <v>29</v>
      </c>
      <c r="D5800">
        <v>2026</v>
      </c>
      <c r="E5800">
        <v>5</v>
      </c>
      <c r="F5800" t="s">
        <v>954</v>
      </c>
      <c r="G5800">
        <v>438</v>
      </c>
      <c r="H5800" t="s">
        <v>1006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  <c r="P5800" t="s">
        <v>954</v>
      </c>
      <c r="Q5800" t="s">
        <v>102</v>
      </c>
      <c r="R5800" t="s">
        <v>28</v>
      </c>
      <c r="S5800" t="s">
        <v>279</v>
      </c>
      <c r="T5800" t="s">
        <v>36</v>
      </c>
      <c r="U5800">
        <v>0</v>
      </c>
      <c r="V5800">
        <v>0</v>
      </c>
      <c r="W5800">
        <v>0</v>
      </c>
      <c r="X5800" t="str">
        <f>IF(MESACU[[#This Row],[PAIS]]="ESPAÑA",VLOOKUP(MESACU[[#This Row],[PROVINCIA]],[1]!PROVINCIASCC[#Data],2,FALSE),VLOOKUP(MESACU[[#This Row],[PAIS]],'[1]Centros de coste'!$A$2:$D$204,2,FALSE))</f>
        <v>C46 - IBERICA IV</v>
      </c>
      <c r="Y5800" t="str">
        <f>IF(MESACU[[#This Row],[PAIS]]="ESPAÑA",VLOOKUP(MESACU[[#This Row],[PROVINCIA]],[1]!PROVINCIASCC[#Data],3,FALSE),VLOOKUP(MESACU[[#This Row],[PAIS]],'[1]Centros de coste'!$A$2:$D$204,3,FALSE))</f>
        <v>IBERICA IV</v>
      </c>
      <c r="Z5800" t="str">
        <f>IF(MESACU[[#This Row],[PAIS]]="ESPAÑA",VLOOKUP(MESACU[[#This Row],[PROVINCIA]],[1]!PROVINCIASCC[#Data],4,FALSE),VLOOKUP(MESACU[[#This Row],[PAIS]],'[1]Centros de coste'!$A$2:$D$204,4,FALSE))</f>
        <v>EUROPA</v>
      </c>
      <c r="AA5800" t="str">
        <f>IFERROR(LEFT(TRIM(MESACU[[#This Row],[CodigoArticulo]]),LEN(TRIM(MESACU[[#This Row],[CodigoArticulo]]))-4),"")</f>
        <v/>
      </c>
      <c r="AB5800" t="str">
        <f>IFERROR(VLOOKUP(MESACU[[#This Row],[CODIGOG]],[1]!FAMILIAS[#Data],5,FALSE),"")</f>
        <v/>
      </c>
    </row>
    <row r="5801" spans="1:28" x14ac:dyDescent="0.35">
      <c r="A5801" t="s">
        <v>28</v>
      </c>
      <c r="B5801">
        <v>487</v>
      </c>
      <c r="C5801" t="s">
        <v>29</v>
      </c>
      <c r="D5801">
        <v>2026</v>
      </c>
      <c r="E5801">
        <v>5</v>
      </c>
      <c r="F5801" t="s">
        <v>51</v>
      </c>
      <c r="G5801">
        <v>438</v>
      </c>
      <c r="H5801" t="s">
        <v>52</v>
      </c>
      <c r="I5801">
        <v>0</v>
      </c>
      <c r="J5801">
        <v>0</v>
      </c>
      <c r="K5801">
        <v>17.05</v>
      </c>
      <c r="L5801">
        <v>0</v>
      </c>
      <c r="M5801">
        <v>0</v>
      </c>
      <c r="N5801">
        <v>0</v>
      </c>
      <c r="O5801">
        <v>7.7</v>
      </c>
      <c r="P5801" t="s">
        <v>51</v>
      </c>
      <c r="Q5801" t="s">
        <v>102</v>
      </c>
      <c r="R5801" t="s">
        <v>49</v>
      </c>
      <c r="S5801" t="s">
        <v>28</v>
      </c>
      <c r="T5801" t="s">
        <v>201</v>
      </c>
      <c r="U5801">
        <v>0</v>
      </c>
      <c r="V5801">
        <v>1100</v>
      </c>
      <c r="W5801">
        <v>1705</v>
      </c>
      <c r="X5801" t="str">
        <f>IF(MESACU[[#This Row],[PAIS]]="ESPAÑA",VLOOKUP(MESACU[[#This Row],[PROVINCIA]],[1]!PROVINCIASCC[#Data],2,FALSE),VLOOKUP(MESACU[[#This Row],[PAIS]],'[1]Centros de coste'!$A$2:$D$204,2,FALSE))</f>
        <v>C26 - Portugal</v>
      </c>
      <c r="Y5801" t="str">
        <f>IF(MESACU[[#This Row],[PAIS]]="ESPAÑA",VLOOKUP(MESACU[[#This Row],[PROVINCIA]],[1]!PROVINCIASCC[#Data],3,FALSE),VLOOKUP(MESACU[[#This Row],[PAIS]],'[1]Centros de coste'!$A$2:$D$204,3,FALSE))</f>
        <v>EUROPA IV</v>
      </c>
      <c r="Z5801" t="str">
        <f>IF(MESACU[[#This Row],[PAIS]]="ESPAÑA",VLOOKUP(MESACU[[#This Row],[PROVINCIA]],[1]!PROVINCIASCC[#Data],4,FALSE),VLOOKUP(MESACU[[#This Row],[PAIS]],'[1]Centros de coste'!$A$2:$D$204,4,FALSE))</f>
        <v>EUROPA</v>
      </c>
      <c r="AA5801" t="str">
        <f>IFERROR(LEFT(TRIM(MESACU[[#This Row],[CodigoArticulo]]),LEN(TRIM(MESACU[[#This Row],[CodigoArticulo]]))-4),"")</f>
        <v>AN</v>
      </c>
      <c r="AB5801" t="str">
        <f>IFERROR(VLOOKUP(MESACU[[#This Row],[CODIGOG]],[1]!FAMILIAS[#Data],5,FALSE),"")</f>
        <v>BIOFERTILIZERS</v>
      </c>
    </row>
    <row r="5802" spans="1:28" x14ac:dyDescent="0.35">
      <c r="A5802" t="s">
        <v>28</v>
      </c>
      <c r="B5802">
        <v>488</v>
      </c>
      <c r="C5802" t="s">
        <v>29</v>
      </c>
      <c r="D5802">
        <v>2026</v>
      </c>
      <c r="E5802">
        <v>5</v>
      </c>
      <c r="F5802" t="s">
        <v>158</v>
      </c>
      <c r="G5802">
        <v>437</v>
      </c>
      <c r="H5802" t="s">
        <v>159</v>
      </c>
      <c r="I5802">
        <v>0</v>
      </c>
      <c r="J5802">
        <v>0</v>
      </c>
      <c r="K5802">
        <v>19.327999999999999</v>
      </c>
      <c r="L5802">
        <v>0</v>
      </c>
      <c r="M5802">
        <v>0</v>
      </c>
      <c r="N5802">
        <v>0</v>
      </c>
      <c r="O5802">
        <v>16</v>
      </c>
      <c r="P5802" t="s">
        <v>160</v>
      </c>
      <c r="Q5802" t="s">
        <v>48</v>
      </c>
      <c r="R5802" t="s">
        <v>34</v>
      </c>
      <c r="S5802" t="s">
        <v>50</v>
      </c>
      <c r="T5802" t="s">
        <v>36</v>
      </c>
      <c r="U5802">
        <v>0</v>
      </c>
      <c r="V5802">
        <v>640</v>
      </c>
      <c r="W5802">
        <v>1932.8</v>
      </c>
      <c r="X5802" t="str">
        <f>IF(MESACU[[#This Row],[PAIS]]="ESPAÑA",VLOOKUP(MESACU[[#This Row],[PROVINCIA]],[1]!PROVINCIASCC[#Data],2,FALSE),VLOOKUP(MESACU[[#This Row],[PAIS]],'[1]Centros de coste'!$A$2:$D$204,2,FALSE))</f>
        <v>C44 - IBERICA II</v>
      </c>
      <c r="Y5802" t="str">
        <f>IF(MESACU[[#This Row],[PAIS]]="ESPAÑA",VLOOKUP(MESACU[[#This Row],[PROVINCIA]],[1]!PROVINCIASCC[#Data],3,FALSE),VLOOKUP(MESACU[[#This Row],[PAIS]],'[1]Centros de coste'!$A$2:$D$204,3,FALSE))</f>
        <v>IBERICA II</v>
      </c>
      <c r="Z5802" t="str">
        <f>IF(MESACU[[#This Row],[PAIS]]="ESPAÑA",VLOOKUP(MESACU[[#This Row],[PROVINCIA]],[1]!PROVINCIASCC[#Data],4,FALSE),VLOOKUP(MESACU[[#This Row],[PAIS]],'[1]Centros de coste'!$A$2:$D$204,4,FALSE))</f>
        <v>EUROPA</v>
      </c>
      <c r="AA5802" t="str">
        <f>IFERROR(LEFT(TRIM(MESACU[[#This Row],[CodigoArticulo]]),LEN(TRIM(MESACU[[#This Row],[CodigoArticulo]]))-4),"")</f>
        <v>PT</v>
      </c>
      <c r="AB5802" t="str">
        <f>IFERROR(VLOOKUP(MESACU[[#This Row],[CODIGOG]],[1]!FAMILIAS[#Data],5,FALSE),"")</f>
        <v>BIOFERTILIZERS</v>
      </c>
    </row>
    <row r="5803" spans="1:28" x14ac:dyDescent="0.35">
      <c r="A5803" t="s">
        <v>28</v>
      </c>
      <c r="B5803">
        <v>488</v>
      </c>
      <c r="C5803" t="s">
        <v>29</v>
      </c>
      <c r="D5803">
        <v>2026</v>
      </c>
      <c r="E5803">
        <v>5</v>
      </c>
      <c r="F5803" t="s">
        <v>403</v>
      </c>
      <c r="G5803">
        <v>437</v>
      </c>
      <c r="H5803" t="s">
        <v>404</v>
      </c>
      <c r="I5803">
        <v>0</v>
      </c>
      <c r="J5803">
        <v>0</v>
      </c>
      <c r="K5803">
        <v>12.04</v>
      </c>
      <c r="L5803">
        <v>0</v>
      </c>
      <c r="M5803">
        <v>0</v>
      </c>
      <c r="N5803">
        <v>0</v>
      </c>
      <c r="O5803">
        <v>6.72</v>
      </c>
      <c r="P5803" t="s">
        <v>403</v>
      </c>
      <c r="Q5803" t="s">
        <v>48</v>
      </c>
      <c r="R5803" t="s">
        <v>34</v>
      </c>
      <c r="S5803" t="s">
        <v>50</v>
      </c>
      <c r="T5803" t="s">
        <v>36</v>
      </c>
      <c r="U5803">
        <v>0</v>
      </c>
      <c r="V5803">
        <v>400</v>
      </c>
      <c r="W5803">
        <v>1204</v>
      </c>
      <c r="X5803" t="str">
        <f>IF(MESACU[[#This Row],[PAIS]]="ESPAÑA",VLOOKUP(MESACU[[#This Row],[PROVINCIA]],[1]!PROVINCIASCC[#Data],2,FALSE),VLOOKUP(MESACU[[#This Row],[PAIS]],'[1]Centros de coste'!$A$2:$D$204,2,FALSE))</f>
        <v>C44 - IBERICA II</v>
      </c>
      <c r="Y5803" t="str">
        <f>IF(MESACU[[#This Row],[PAIS]]="ESPAÑA",VLOOKUP(MESACU[[#This Row],[PROVINCIA]],[1]!PROVINCIASCC[#Data],3,FALSE),VLOOKUP(MESACU[[#This Row],[PAIS]],'[1]Centros de coste'!$A$2:$D$204,3,FALSE))</f>
        <v>IBERICA II</v>
      </c>
      <c r="Z5803" t="str">
        <f>IF(MESACU[[#This Row],[PAIS]]="ESPAÑA",VLOOKUP(MESACU[[#This Row],[PROVINCIA]],[1]!PROVINCIASCC[#Data],4,FALSE),VLOOKUP(MESACU[[#This Row],[PAIS]],'[1]Centros de coste'!$A$2:$D$204,4,FALSE))</f>
        <v>EUROPA</v>
      </c>
      <c r="AA5803" t="str">
        <f>IFERROR(LEFT(TRIM(MESACU[[#This Row],[CodigoArticulo]]),LEN(TRIM(MESACU[[#This Row],[CodigoArticulo]]))-4),"")</f>
        <v>AGXKC</v>
      </c>
      <c r="AB5803" t="str">
        <f>IFERROR(VLOOKUP(MESACU[[#This Row],[CODIGOG]],[1]!FAMILIAS[#Data],5,FALSE),"")</f>
        <v>BIOSTIMULANTS</v>
      </c>
    </row>
    <row r="5804" spans="1:28" x14ac:dyDescent="0.35">
      <c r="A5804" t="s">
        <v>28</v>
      </c>
      <c r="B5804">
        <v>489</v>
      </c>
      <c r="C5804" t="s">
        <v>29</v>
      </c>
      <c r="D5804">
        <v>2026</v>
      </c>
      <c r="E5804">
        <v>5</v>
      </c>
      <c r="F5804" t="s">
        <v>74</v>
      </c>
      <c r="G5804">
        <v>418</v>
      </c>
      <c r="H5804" t="s">
        <v>75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7.5</v>
      </c>
      <c r="P5804" t="s">
        <v>74</v>
      </c>
      <c r="Q5804" t="s">
        <v>234</v>
      </c>
      <c r="R5804" t="s">
        <v>34</v>
      </c>
      <c r="S5804" t="s">
        <v>351</v>
      </c>
      <c r="T5804" t="s">
        <v>36</v>
      </c>
      <c r="U5804">
        <v>0</v>
      </c>
      <c r="V5804">
        <v>300</v>
      </c>
      <c r="W5804">
        <v>885</v>
      </c>
      <c r="X5804" t="str">
        <f>IF(MESACU[[#This Row],[PAIS]]="ESPAÑA",VLOOKUP(MESACU[[#This Row],[PROVINCIA]],[1]!PROVINCIASCC[#Data],2,FALSE),VLOOKUP(MESACU[[#This Row],[PAIS]],'[1]Centros de coste'!$A$2:$D$204,2,FALSE))</f>
        <v>C43 - IBERICA I</v>
      </c>
      <c r="Y5804" t="str">
        <f>IF(MESACU[[#This Row],[PAIS]]="ESPAÑA",VLOOKUP(MESACU[[#This Row],[PROVINCIA]],[1]!PROVINCIASCC[#Data],3,FALSE),VLOOKUP(MESACU[[#This Row],[PAIS]],'[1]Centros de coste'!$A$2:$D$204,3,FALSE))</f>
        <v>IBERICA I</v>
      </c>
      <c r="Z5804" t="str">
        <f>IF(MESACU[[#This Row],[PAIS]]="ESPAÑA",VLOOKUP(MESACU[[#This Row],[PROVINCIA]],[1]!PROVINCIASCC[#Data],4,FALSE),VLOOKUP(MESACU[[#This Row],[PAIS]],'[1]Centros de coste'!$A$2:$D$204,4,FALSE))</f>
        <v>EUROPA</v>
      </c>
      <c r="AA5804" t="str">
        <f>IFERROR(LEFT(TRIM(MESACU[[#This Row],[CodigoArticulo]]),LEN(TRIM(MESACU[[#This Row],[CodigoArticulo]]))-4),"")</f>
        <v>B</v>
      </c>
      <c r="AB5804" t="str">
        <f>IFERROR(VLOOKUP(MESACU[[#This Row],[CODIGOG]],[1]!FAMILIAS[#Data],5,FALSE),"")</f>
        <v>BIOFERTILIZERS</v>
      </c>
    </row>
    <row r="5805" spans="1:28" x14ac:dyDescent="0.35">
      <c r="A5805" t="s">
        <v>28</v>
      </c>
      <c r="B5805">
        <v>489</v>
      </c>
      <c r="C5805" t="s">
        <v>29</v>
      </c>
      <c r="D5805">
        <v>2026</v>
      </c>
      <c r="E5805">
        <v>5</v>
      </c>
      <c r="F5805" t="s">
        <v>142</v>
      </c>
      <c r="G5805">
        <v>418</v>
      </c>
      <c r="H5805" t="s">
        <v>143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1.48</v>
      </c>
      <c r="P5805" t="s">
        <v>142</v>
      </c>
      <c r="Q5805" t="s">
        <v>234</v>
      </c>
      <c r="R5805" t="s">
        <v>34</v>
      </c>
      <c r="S5805" t="s">
        <v>351</v>
      </c>
      <c r="T5805" t="s">
        <v>36</v>
      </c>
      <c r="U5805">
        <v>0</v>
      </c>
      <c r="V5805">
        <v>60</v>
      </c>
      <c r="W5805">
        <v>196.8</v>
      </c>
      <c r="X5805" t="str">
        <f>IF(MESACU[[#This Row],[PAIS]]="ESPAÑA",VLOOKUP(MESACU[[#This Row],[PROVINCIA]],[1]!PROVINCIASCC[#Data],2,FALSE),VLOOKUP(MESACU[[#This Row],[PAIS]],'[1]Centros de coste'!$A$2:$D$204,2,FALSE))</f>
        <v>C43 - IBERICA I</v>
      </c>
      <c r="Y5805" t="str">
        <f>IF(MESACU[[#This Row],[PAIS]]="ESPAÑA",VLOOKUP(MESACU[[#This Row],[PROVINCIA]],[1]!PROVINCIASCC[#Data],3,FALSE),VLOOKUP(MESACU[[#This Row],[PAIS]],'[1]Centros de coste'!$A$2:$D$204,3,FALSE))</f>
        <v>IBERICA I</v>
      </c>
      <c r="Z5805" t="str">
        <f>IF(MESACU[[#This Row],[PAIS]]="ESPAÑA",VLOOKUP(MESACU[[#This Row],[PROVINCIA]],[1]!PROVINCIASCC[#Data],4,FALSE),VLOOKUP(MESACU[[#This Row],[PAIS]],'[1]Centros de coste'!$A$2:$D$204,4,FALSE))</f>
        <v>EUROPA</v>
      </c>
      <c r="AA5805" t="str">
        <f>IFERROR(LEFT(TRIM(MESACU[[#This Row],[CodigoArticulo]]),LEN(TRIM(MESACU[[#This Row],[CodigoArticulo]]))-4),"")</f>
        <v>B</v>
      </c>
      <c r="AB5805" t="str">
        <f>IFERROR(VLOOKUP(MESACU[[#This Row],[CODIGOG]],[1]!FAMILIAS[#Data],5,FALSE),"")</f>
        <v>BIOFERTILIZERS</v>
      </c>
    </row>
    <row r="5806" spans="1:28" x14ac:dyDescent="0.35">
      <c r="A5806" t="s">
        <v>28</v>
      </c>
      <c r="B5806">
        <v>489</v>
      </c>
      <c r="C5806" t="s">
        <v>29</v>
      </c>
      <c r="D5806">
        <v>2026</v>
      </c>
      <c r="E5806">
        <v>5</v>
      </c>
      <c r="F5806" t="s">
        <v>302</v>
      </c>
      <c r="G5806">
        <v>418</v>
      </c>
      <c r="H5806" t="s">
        <v>303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2.1</v>
      </c>
      <c r="P5806" t="s">
        <v>302</v>
      </c>
      <c r="Q5806" t="s">
        <v>234</v>
      </c>
      <c r="R5806" t="s">
        <v>49</v>
      </c>
      <c r="S5806" t="s">
        <v>351</v>
      </c>
      <c r="T5806" t="s">
        <v>36</v>
      </c>
      <c r="U5806">
        <v>0</v>
      </c>
      <c r="V5806">
        <v>300</v>
      </c>
      <c r="W5806">
        <v>558</v>
      </c>
      <c r="X5806" t="str">
        <f>IF(MESACU[[#This Row],[PAIS]]="ESPAÑA",VLOOKUP(MESACU[[#This Row],[PROVINCIA]],[1]!PROVINCIASCC[#Data],2,FALSE),VLOOKUP(MESACU[[#This Row],[PAIS]],'[1]Centros de coste'!$A$2:$D$204,2,FALSE))</f>
        <v>C43 - IBERICA I</v>
      </c>
      <c r="Y5806" t="str">
        <f>IF(MESACU[[#This Row],[PAIS]]="ESPAÑA",VLOOKUP(MESACU[[#This Row],[PROVINCIA]],[1]!PROVINCIASCC[#Data],3,FALSE),VLOOKUP(MESACU[[#This Row],[PAIS]],'[1]Centros de coste'!$A$2:$D$204,3,FALSE))</f>
        <v>IBERICA I</v>
      </c>
      <c r="Z5806" t="str">
        <f>IF(MESACU[[#This Row],[PAIS]]="ESPAÑA",VLOOKUP(MESACU[[#This Row],[PROVINCIA]],[1]!PROVINCIASCC[#Data],4,FALSE),VLOOKUP(MESACU[[#This Row],[PAIS]],'[1]Centros de coste'!$A$2:$D$204,4,FALSE))</f>
        <v>EUROPA</v>
      </c>
      <c r="AA5806" t="str">
        <f>IFERROR(LEFT(TRIM(MESACU[[#This Row],[CodigoArticulo]]),LEN(TRIM(MESACU[[#This Row],[CodigoArticulo]]))-4),"")</f>
        <v>WHITE</v>
      </c>
      <c r="AB5806" t="str">
        <f>IFERROR(VLOOKUP(MESACU[[#This Row],[CODIGOG]],[1]!FAMILIAS[#Data],5,FALSE),"")</f>
        <v>BIOCONTROL</v>
      </c>
    </row>
    <row r="5807" spans="1:28" x14ac:dyDescent="0.35">
      <c r="A5807" t="s">
        <v>28</v>
      </c>
      <c r="B5807">
        <v>490</v>
      </c>
      <c r="C5807" t="s">
        <v>29</v>
      </c>
      <c r="D5807">
        <v>2026</v>
      </c>
      <c r="E5807">
        <v>5</v>
      </c>
      <c r="F5807" t="s">
        <v>158</v>
      </c>
      <c r="G5807">
        <v>385</v>
      </c>
      <c r="H5807" t="s">
        <v>159</v>
      </c>
      <c r="I5807">
        <v>0</v>
      </c>
      <c r="J5807">
        <v>0</v>
      </c>
      <c r="K5807">
        <v>20.224</v>
      </c>
      <c r="L5807">
        <v>0</v>
      </c>
      <c r="M5807">
        <v>60.671999999999997</v>
      </c>
      <c r="N5807">
        <v>0</v>
      </c>
      <c r="O5807">
        <v>16</v>
      </c>
      <c r="P5807" t="s">
        <v>158</v>
      </c>
      <c r="Q5807" t="s">
        <v>215</v>
      </c>
      <c r="R5807" t="s">
        <v>34</v>
      </c>
      <c r="S5807" t="s">
        <v>147</v>
      </c>
      <c r="T5807" t="s">
        <v>36</v>
      </c>
      <c r="U5807">
        <v>0</v>
      </c>
      <c r="V5807">
        <v>640</v>
      </c>
      <c r="W5807">
        <v>2022.4</v>
      </c>
      <c r="X5807" t="str">
        <f>IF(MESACU[[#This Row],[PAIS]]="ESPAÑA",VLOOKUP(MESACU[[#This Row],[PROVINCIA]],[1]!PROVINCIASCC[#Data],2,FALSE),VLOOKUP(MESACU[[#This Row],[PAIS]],'[1]Centros de coste'!$A$2:$D$204,2,FALSE))</f>
        <v>C44 - IBERICA II</v>
      </c>
      <c r="Y5807" t="str">
        <f>IF(MESACU[[#This Row],[PAIS]]="ESPAÑA",VLOOKUP(MESACU[[#This Row],[PROVINCIA]],[1]!PROVINCIASCC[#Data],3,FALSE),VLOOKUP(MESACU[[#This Row],[PAIS]],'[1]Centros de coste'!$A$2:$D$204,3,FALSE))</f>
        <v>IBERICA II</v>
      </c>
      <c r="Z5807" t="str">
        <f>IF(MESACU[[#This Row],[PAIS]]="ESPAÑA",VLOOKUP(MESACU[[#This Row],[PROVINCIA]],[1]!PROVINCIASCC[#Data],4,FALSE),VLOOKUP(MESACU[[#This Row],[PAIS]],'[1]Centros de coste'!$A$2:$D$204,4,FALSE))</f>
        <v>EUROPA</v>
      </c>
      <c r="AA5807" t="str">
        <f>IFERROR(LEFT(TRIM(MESACU[[#This Row],[CodigoArticulo]]),LEN(TRIM(MESACU[[#This Row],[CodigoArticulo]]))-4),"")</f>
        <v>PT</v>
      </c>
      <c r="AB5807" t="str">
        <f>IFERROR(VLOOKUP(MESACU[[#This Row],[CODIGOG]],[1]!FAMILIAS[#Data],5,FALSE),"")</f>
        <v>BIOFERTILIZERS</v>
      </c>
    </row>
    <row r="5808" spans="1:28" x14ac:dyDescent="0.35">
      <c r="A5808" t="s">
        <v>28</v>
      </c>
      <c r="B5808">
        <v>490</v>
      </c>
      <c r="C5808" t="s">
        <v>29</v>
      </c>
      <c r="D5808">
        <v>2026</v>
      </c>
      <c r="E5808">
        <v>5</v>
      </c>
      <c r="F5808" t="s">
        <v>175</v>
      </c>
      <c r="G5808">
        <v>385</v>
      </c>
      <c r="H5808" t="s">
        <v>176</v>
      </c>
      <c r="I5808">
        <v>0</v>
      </c>
      <c r="J5808">
        <v>0</v>
      </c>
      <c r="K5808">
        <v>6.66</v>
      </c>
      <c r="L5808">
        <v>0</v>
      </c>
      <c r="M5808">
        <v>19.98</v>
      </c>
      <c r="N5808">
        <v>0</v>
      </c>
      <c r="O5808">
        <v>4.92</v>
      </c>
      <c r="P5808" t="s">
        <v>175</v>
      </c>
      <c r="Q5808" t="s">
        <v>215</v>
      </c>
      <c r="R5808" t="s">
        <v>34</v>
      </c>
      <c r="S5808" t="s">
        <v>147</v>
      </c>
      <c r="T5808" t="s">
        <v>36</v>
      </c>
      <c r="U5808">
        <v>0</v>
      </c>
      <c r="V5808">
        <v>200</v>
      </c>
      <c r="W5808">
        <v>666</v>
      </c>
      <c r="X5808" t="str">
        <f>IF(MESACU[[#This Row],[PAIS]]="ESPAÑA",VLOOKUP(MESACU[[#This Row],[PROVINCIA]],[1]!PROVINCIASCC[#Data],2,FALSE),VLOOKUP(MESACU[[#This Row],[PAIS]],'[1]Centros de coste'!$A$2:$D$204,2,FALSE))</f>
        <v>C44 - IBERICA II</v>
      </c>
      <c r="Y5808" t="str">
        <f>IF(MESACU[[#This Row],[PAIS]]="ESPAÑA",VLOOKUP(MESACU[[#This Row],[PROVINCIA]],[1]!PROVINCIASCC[#Data],3,FALSE),VLOOKUP(MESACU[[#This Row],[PAIS]],'[1]Centros de coste'!$A$2:$D$204,3,FALSE))</f>
        <v>IBERICA II</v>
      </c>
      <c r="Z5808" t="str">
        <f>IF(MESACU[[#This Row],[PAIS]]="ESPAÑA",VLOOKUP(MESACU[[#This Row],[PROVINCIA]],[1]!PROVINCIASCC[#Data],4,FALSE),VLOOKUP(MESACU[[#This Row],[PAIS]],'[1]Centros de coste'!$A$2:$D$204,4,FALSE))</f>
        <v>EUROPA</v>
      </c>
      <c r="AA5808" t="str">
        <f>IFERROR(LEFT(TRIM(MESACU[[#This Row],[CodigoArticulo]]),LEN(TRIM(MESACU[[#This Row],[CodigoArticulo]]))-4),"")</f>
        <v>PT</v>
      </c>
      <c r="AB5808" t="str">
        <f>IFERROR(VLOOKUP(MESACU[[#This Row],[CODIGOG]],[1]!FAMILIAS[#Data],5,FALSE),"")</f>
        <v>BIOFERTILIZERS</v>
      </c>
    </row>
    <row r="5809" spans="1:28" x14ac:dyDescent="0.35">
      <c r="A5809" t="s">
        <v>28</v>
      </c>
      <c r="B5809">
        <v>490</v>
      </c>
      <c r="C5809" t="s">
        <v>29</v>
      </c>
      <c r="D5809">
        <v>2026</v>
      </c>
      <c r="E5809">
        <v>5</v>
      </c>
      <c r="F5809" t="s">
        <v>288</v>
      </c>
      <c r="G5809">
        <v>385</v>
      </c>
      <c r="H5809" t="s">
        <v>289</v>
      </c>
      <c r="I5809">
        <v>0</v>
      </c>
      <c r="J5809">
        <v>0</v>
      </c>
      <c r="K5809">
        <v>1.3488</v>
      </c>
      <c r="L5809">
        <v>0</v>
      </c>
      <c r="M5809">
        <v>4.0464000000000002</v>
      </c>
      <c r="N5809">
        <v>0</v>
      </c>
      <c r="O5809">
        <v>1.3</v>
      </c>
      <c r="P5809" t="s">
        <v>290</v>
      </c>
      <c r="Q5809" t="s">
        <v>215</v>
      </c>
      <c r="R5809" t="s">
        <v>34</v>
      </c>
      <c r="S5809" t="s">
        <v>147</v>
      </c>
      <c r="T5809" t="s">
        <v>36</v>
      </c>
      <c r="U5809">
        <v>0</v>
      </c>
      <c r="V5809">
        <v>24</v>
      </c>
      <c r="W5809">
        <v>134.88</v>
      </c>
      <c r="X5809" t="str">
        <f>IF(MESACU[[#This Row],[PAIS]]="ESPAÑA",VLOOKUP(MESACU[[#This Row],[PROVINCIA]],[1]!PROVINCIASCC[#Data],2,FALSE),VLOOKUP(MESACU[[#This Row],[PAIS]],'[1]Centros de coste'!$A$2:$D$204,2,FALSE))</f>
        <v>C44 - IBERICA II</v>
      </c>
      <c r="Y5809" t="str">
        <f>IF(MESACU[[#This Row],[PAIS]]="ESPAÑA",VLOOKUP(MESACU[[#This Row],[PROVINCIA]],[1]!PROVINCIASCC[#Data],3,FALSE),VLOOKUP(MESACU[[#This Row],[PAIS]],'[1]Centros de coste'!$A$2:$D$204,3,FALSE))</f>
        <v>IBERICA II</v>
      </c>
      <c r="Z5809" t="str">
        <f>IF(MESACU[[#This Row],[PAIS]]="ESPAÑA",VLOOKUP(MESACU[[#This Row],[PROVINCIA]],[1]!PROVINCIASCC[#Data],4,FALSE),VLOOKUP(MESACU[[#This Row],[PAIS]],'[1]Centros de coste'!$A$2:$D$204,4,FALSE))</f>
        <v>EUROPA</v>
      </c>
      <c r="AA5809" t="str">
        <f>IFERROR(LEFT(TRIM(MESACU[[#This Row],[CodigoArticulo]]),LEN(TRIM(MESACU[[#This Row],[CodigoArticulo]]))-4),"")</f>
        <v>C-L</v>
      </c>
      <c r="AB5809" t="str">
        <f>IFERROR(VLOOKUP(MESACU[[#This Row],[CODIGOG]],[1]!FAMILIAS[#Data],5,FALSE),"")</f>
        <v>BIOFERTILIZERS</v>
      </c>
    </row>
    <row r="5810" spans="1:28" x14ac:dyDescent="0.35">
      <c r="A5810" t="s">
        <v>28</v>
      </c>
      <c r="B5810">
        <v>490</v>
      </c>
      <c r="C5810" t="s">
        <v>29</v>
      </c>
      <c r="D5810">
        <v>2026</v>
      </c>
      <c r="E5810">
        <v>5</v>
      </c>
      <c r="F5810" t="s">
        <v>496</v>
      </c>
      <c r="G5810">
        <v>385</v>
      </c>
      <c r="H5810" t="s">
        <v>497</v>
      </c>
      <c r="I5810">
        <v>0</v>
      </c>
      <c r="J5810">
        <v>0</v>
      </c>
      <c r="K5810">
        <v>0.84719999999999995</v>
      </c>
      <c r="L5810">
        <v>0</v>
      </c>
      <c r="M5810">
        <v>2.5415999999999999</v>
      </c>
      <c r="N5810">
        <v>0</v>
      </c>
      <c r="O5810">
        <v>1.3</v>
      </c>
      <c r="P5810" t="s">
        <v>496</v>
      </c>
      <c r="Q5810" t="s">
        <v>215</v>
      </c>
      <c r="R5810" t="s">
        <v>34</v>
      </c>
      <c r="S5810" t="s">
        <v>147</v>
      </c>
      <c r="T5810" t="s">
        <v>36</v>
      </c>
      <c r="U5810">
        <v>0</v>
      </c>
      <c r="V5810">
        <v>24</v>
      </c>
      <c r="W5810">
        <v>84.72</v>
      </c>
      <c r="X5810" t="str">
        <f>IF(MESACU[[#This Row],[PAIS]]="ESPAÑA",VLOOKUP(MESACU[[#This Row],[PROVINCIA]],[1]!PROVINCIASCC[#Data],2,FALSE),VLOOKUP(MESACU[[#This Row],[PAIS]],'[1]Centros de coste'!$A$2:$D$204,2,FALSE))</f>
        <v>C44 - IBERICA II</v>
      </c>
      <c r="Y5810" t="str">
        <f>IF(MESACU[[#This Row],[PAIS]]="ESPAÑA",VLOOKUP(MESACU[[#This Row],[PROVINCIA]],[1]!PROVINCIASCC[#Data],3,FALSE),VLOOKUP(MESACU[[#This Row],[PAIS]],'[1]Centros de coste'!$A$2:$D$204,3,FALSE))</f>
        <v>IBERICA II</v>
      </c>
      <c r="Z5810" t="str">
        <f>IF(MESACU[[#This Row],[PAIS]]="ESPAÑA",VLOOKUP(MESACU[[#This Row],[PROVINCIA]],[1]!PROVINCIASCC[#Data],4,FALSE),VLOOKUP(MESACU[[#This Row],[PAIS]],'[1]Centros de coste'!$A$2:$D$204,4,FALSE))</f>
        <v>EUROPA</v>
      </c>
      <c r="AA5810" t="str">
        <f>IFERROR(LEFT(TRIM(MESACU[[#This Row],[CodigoArticulo]]),LEN(TRIM(MESACU[[#This Row],[CodigoArticulo]]))-4),"")</f>
        <v>N</v>
      </c>
      <c r="AB5810" t="str">
        <f>IFERROR(VLOOKUP(MESACU[[#This Row],[CODIGOG]],[1]!FAMILIAS[#Data],5,FALSE),"")</f>
        <v>BIOFERTILIZERS</v>
      </c>
    </row>
    <row r="5811" spans="1:28" x14ac:dyDescent="0.35">
      <c r="A5811" t="s">
        <v>28</v>
      </c>
      <c r="B5811">
        <v>491</v>
      </c>
      <c r="C5811" t="s">
        <v>29</v>
      </c>
      <c r="D5811">
        <v>2026</v>
      </c>
      <c r="E5811">
        <v>5</v>
      </c>
      <c r="F5811" t="s">
        <v>53</v>
      </c>
      <c r="G5811">
        <v>438</v>
      </c>
      <c r="H5811" t="s">
        <v>54</v>
      </c>
      <c r="I5811">
        <v>0</v>
      </c>
      <c r="J5811">
        <v>0</v>
      </c>
      <c r="K5811">
        <v>18.367999999999999</v>
      </c>
      <c r="L5811">
        <v>0</v>
      </c>
      <c r="M5811">
        <v>0</v>
      </c>
      <c r="N5811">
        <v>0</v>
      </c>
      <c r="O5811">
        <v>16</v>
      </c>
      <c r="P5811" t="s">
        <v>53</v>
      </c>
      <c r="Q5811" t="s">
        <v>102</v>
      </c>
      <c r="R5811" t="s">
        <v>34</v>
      </c>
      <c r="S5811" t="s">
        <v>103</v>
      </c>
      <c r="T5811" t="s">
        <v>36</v>
      </c>
      <c r="U5811">
        <v>0</v>
      </c>
      <c r="V5811">
        <v>640</v>
      </c>
      <c r="W5811">
        <v>1836.8</v>
      </c>
      <c r="X5811" t="str">
        <f>IF(MESACU[[#This Row],[PAIS]]="ESPAÑA",VLOOKUP(MESACU[[#This Row],[PROVINCIA]],[1]!PROVINCIASCC[#Data],2,FALSE),VLOOKUP(MESACU[[#This Row],[PAIS]],'[1]Centros de coste'!$A$2:$D$204,2,FALSE))</f>
        <v>C46 - IBERICA IV</v>
      </c>
      <c r="Y5811" t="str">
        <f>IF(MESACU[[#This Row],[PAIS]]="ESPAÑA",VLOOKUP(MESACU[[#This Row],[PROVINCIA]],[1]!PROVINCIASCC[#Data],3,FALSE),VLOOKUP(MESACU[[#This Row],[PAIS]],'[1]Centros de coste'!$A$2:$D$204,3,FALSE))</f>
        <v>IBERICA IV</v>
      </c>
      <c r="Z5811" t="str">
        <f>IF(MESACU[[#This Row],[PAIS]]="ESPAÑA",VLOOKUP(MESACU[[#This Row],[PROVINCIA]],[1]!PROVINCIASCC[#Data],4,FALSE),VLOOKUP(MESACU[[#This Row],[PAIS]],'[1]Centros de coste'!$A$2:$D$204,4,FALSE))</f>
        <v>EUROPA</v>
      </c>
      <c r="AA5811" t="str">
        <f>IFERROR(LEFT(TRIM(MESACU[[#This Row],[CodigoArticulo]]),LEN(TRIM(MESACU[[#This Row],[CodigoArticulo]]))-4),"")</f>
        <v>AGXK</v>
      </c>
      <c r="AB5811" t="str">
        <f>IFERROR(VLOOKUP(MESACU[[#This Row],[CODIGOG]],[1]!FAMILIAS[#Data],5,FALSE),"")</f>
        <v>BIOFERTILIZERS</v>
      </c>
    </row>
    <row r="5812" spans="1:28" x14ac:dyDescent="0.35">
      <c r="A5812" t="s">
        <v>28</v>
      </c>
      <c r="B5812">
        <v>492</v>
      </c>
      <c r="C5812" t="s">
        <v>29</v>
      </c>
      <c r="D5812">
        <v>2026</v>
      </c>
      <c r="E5812">
        <v>5</v>
      </c>
      <c r="F5812" t="s">
        <v>94</v>
      </c>
      <c r="G5812">
        <v>419</v>
      </c>
      <c r="H5812" t="s">
        <v>1053</v>
      </c>
      <c r="I5812">
        <v>0</v>
      </c>
      <c r="J5812">
        <v>0</v>
      </c>
      <c r="K5812">
        <v>284.39999999999998</v>
      </c>
      <c r="L5812">
        <v>0</v>
      </c>
      <c r="M5812">
        <v>0</v>
      </c>
      <c r="N5812">
        <v>0</v>
      </c>
      <c r="O5812">
        <v>3.87</v>
      </c>
      <c r="P5812" t="s">
        <v>94</v>
      </c>
      <c r="Q5812" t="s">
        <v>339</v>
      </c>
      <c r="R5812" t="s">
        <v>73</v>
      </c>
      <c r="S5812" t="s">
        <v>340</v>
      </c>
      <c r="T5812" t="s">
        <v>36</v>
      </c>
      <c r="U5812">
        <v>0</v>
      </c>
      <c r="V5812">
        <v>600</v>
      </c>
      <c r="W5812">
        <v>2844</v>
      </c>
      <c r="X5812" t="str">
        <f>IF(MESACU[[#This Row],[PAIS]]="ESPAÑA",VLOOKUP(MESACU[[#This Row],[PROVINCIA]],[1]!PROVINCIASCC[#Data],2,FALSE),VLOOKUP(MESACU[[#This Row],[PAIS]],'[1]Centros de coste'!$A$2:$D$204,2,FALSE))</f>
        <v>C43 - IBERICA I</v>
      </c>
      <c r="Y5812" t="str">
        <f>IF(MESACU[[#This Row],[PAIS]]="ESPAÑA",VLOOKUP(MESACU[[#This Row],[PROVINCIA]],[1]!PROVINCIASCC[#Data],3,FALSE),VLOOKUP(MESACU[[#This Row],[PAIS]],'[1]Centros de coste'!$A$2:$D$204,3,FALSE))</f>
        <v>IBERICA I</v>
      </c>
      <c r="Z5812" t="str">
        <f>IF(MESACU[[#This Row],[PAIS]]="ESPAÑA",VLOOKUP(MESACU[[#This Row],[PROVINCIA]],[1]!PROVINCIASCC[#Data],4,FALSE),VLOOKUP(MESACU[[#This Row],[PAIS]],'[1]Centros de coste'!$A$2:$D$204,4,FALSE))</f>
        <v>EUROPA</v>
      </c>
      <c r="AA5812" t="str">
        <f>IFERROR(LEFT(TRIM(MESACU[[#This Row],[CodigoArticulo]]),LEN(TRIM(MESACU[[#This Row],[CodigoArticulo]]))-4),"")</f>
        <v>A-50(2)</v>
      </c>
      <c r="AB5812" t="str">
        <f>IFERROR(VLOOKUP(MESACU[[#This Row],[CODIGOG]],[1]!FAMILIAS[#Data],5,FALSE),"")</f>
        <v>BIOSTIMULANTS</v>
      </c>
    </row>
    <row r="5813" spans="1:28" x14ac:dyDescent="0.35">
      <c r="A5813" t="s">
        <v>28</v>
      </c>
      <c r="B5813">
        <v>492</v>
      </c>
      <c r="C5813" t="s">
        <v>29</v>
      </c>
      <c r="D5813">
        <v>2026</v>
      </c>
      <c r="E5813">
        <v>5</v>
      </c>
      <c r="F5813" t="s">
        <v>520</v>
      </c>
      <c r="G5813">
        <v>419</v>
      </c>
      <c r="H5813" t="s">
        <v>521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1.5</v>
      </c>
      <c r="P5813" t="s">
        <v>520</v>
      </c>
      <c r="Q5813" t="s">
        <v>339</v>
      </c>
      <c r="R5813" t="s">
        <v>34</v>
      </c>
      <c r="S5813" t="s">
        <v>340</v>
      </c>
      <c r="T5813" t="s">
        <v>36</v>
      </c>
      <c r="U5813">
        <v>0</v>
      </c>
      <c r="V5813">
        <v>60</v>
      </c>
      <c r="W5813">
        <v>0</v>
      </c>
      <c r="X5813" t="str">
        <f>IF(MESACU[[#This Row],[PAIS]]="ESPAÑA",VLOOKUP(MESACU[[#This Row],[PROVINCIA]],[1]!PROVINCIASCC[#Data],2,FALSE),VLOOKUP(MESACU[[#This Row],[PAIS]],'[1]Centros de coste'!$A$2:$D$204,2,FALSE))</f>
        <v>C43 - IBERICA I</v>
      </c>
      <c r="Y5813" t="str">
        <f>IF(MESACU[[#This Row],[PAIS]]="ESPAÑA",VLOOKUP(MESACU[[#This Row],[PROVINCIA]],[1]!PROVINCIASCC[#Data],3,FALSE),VLOOKUP(MESACU[[#This Row],[PAIS]],'[1]Centros de coste'!$A$2:$D$204,3,FALSE))</f>
        <v>IBERICA I</v>
      </c>
      <c r="Z5813" t="str">
        <f>IF(MESACU[[#This Row],[PAIS]]="ESPAÑA",VLOOKUP(MESACU[[#This Row],[PROVINCIA]],[1]!PROVINCIASCC[#Data],4,FALSE),VLOOKUP(MESACU[[#This Row],[PAIS]],'[1]Centros de coste'!$A$2:$D$204,4,FALSE))</f>
        <v>EUROPA</v>
      </c>
      <c r="AA5813" t="str">
        <f>IFERROR(LEFT(TRIM(MESACU[[#This Row],[CodigoArticulo]]),LEN(TRIM(MESACU[[#This Row],[CodigoArticulo]]))-4),"")</f>
        <v>AQUOM</v>
      </c>
      <c r="AB5813" t="str">
        <f>IFERROR(VLOOKUP(MESACU[[#This Row],[CODIGOG]],[1]!FAMILIAS[#Data],5,FALSE),"")</f>
        <v>BIOCONTROL</v>
      </c>
    </row>
    <row r="5814" spans="1:28" x14ac:dyDescent="0.35">
      <c r="A5814" t="s">
        <v>28</v>
      </c>
      <c r="B5814">
        <v>492</v>
      </c>
      <c r="C5814" t="s">
        <v>29</v>
      </c>
      <c r="D5814">
        <v>2026</v>
      </c>
      <c r="E5814">
        <v>5</v>
      </c>
      <c r="F5814" t="s">
        <v>954</v>
      </c>
      <c r="G5814">
        <v>419</v>
      </c>
      <c r="H5814" t="s">
        <v>1082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  <c r="P5814" t="s">
        <v>28</v>
      </c>
      <c r="Q5814" t="s">
        <v>339</v>
      </c>
      <c r="R5814" t="s">
        <v>28</v>
      </c>
      <c r="S5814" t="s">
        <v>340</v>
      </c>
      <c r="T5814" t="s">
        <v>36</v>
      </c>
      <c r="U5814">
        <v>0</v>
      </c>
      <c r="V5814">
        <v>0</v>
      </c>
      <c r="W5814">
        <v>0</v>
      </c>
      <c r="X5814" t="str">
        <f>IF(MESACU[[#This Row],[PAIS]]="ESPAÑA",VLOOKUP(MESACU[[#This Row],[PROVINCIA]],[1]!PROVINCIASCC[#Data],2,FALSE),VLOOKUP(MESACU[[#This Row],[PAIS]],'[1]Centros de coste'!$A$2:$D$204,2,FALSE))</f>
        <v>C43 - IBERICA I</v>
      </c>
      <c r="Y5814" t="str">
        <f>IF(MESACU[[#This Row],[PAIS]]="ESPAÑA",VLOOKUP(MESACU[[#This Row],[PROVINCIA]],[1]!PROVINCIASCC[#Data],3,FALSE),VLOOKUP(MESACU[[#This Row],[PAIS]],'[1]Centros de coste'!$A$2:$D$204,3,FALSE))</f>
        <v>IBERICA I</v>
      </c>
      <c r="Z5814" t="str">
        <f>IF(MESACU[[#This Row],[PAIS]]="ESPAÑA",VLOOKUP(MESACU[[#This Row],[PROVINCIA]],[1]!PROVINCIASCC[#Data],4,FALSE),VLOOKUP(MESACU[[#This Row],[PAIS]],'[1]Centros de coste'!$A$2:$D$204,4,FALSE))</f>
        <v>EUROPA</v>
      </c>
      <c r="AA5814" t="str">
        <f>IFERROR(LEFT(TRIM(MESACU[[#This Row],[CodigoArticulo]]),LEN(TRIM(MESACU[[#This Row],[CodigoArticulo]]))-4),"")</f>
        <v/>
      </c>
      <c r="AB5814" t="str">
        <f>IFERROR(VLOOKUP(MESACU[[#This Row],[CODIGOG]],[1]!FAMILIAS[#Data],5,FALSE),"")</f>
        <v/>
      </c>
    </row>
    <row r="5815" spans="1:28" x14ac:dyDescent="0.35">
      <c r="A5815" t="s">
        <v>28</v>
      </c>
      <c r="B5815">
        <v>493</v>
      </c>
      <c r="C5815" t="s">
        <v>29</v>
      </c>
      <c r="D5815">
        <v>2026</v>
      </c>
      <c r="E5815">
        <v>5</v>
      </c>
      <c r="F5815" t="s">
        <v>1021</v>
      </c>
      <c r="G5815">
        <v>452</v>
      </c>
      <c r="H5815" t="s">
        <v>1083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  <c r="P5815" t="s">
        <v>1021</v>
      </c>
      <c r="Q5815" t="s">
        <v>1002</v>
      </c>
      <c r="R5815" t="s">
        <v>1013</v>
      </c>
      <c r="S5815" t="s">
        <v>235</v>
      </c>
      <c r="T5815" t="s">
        <v>36</v>
      </c>
      <c r="U5815">
        <v>0</v>
      </c>
      <c r="V5815">
        <v>19680</v>
      </c>
      <c r="W5815">
        <v>0</v>
      </c>
      <c r="X5815" t="str">
        <f>IF(MESACU[[#This Row],[PAIS]]="ESPAÑA",VLOOKUP(MESACU[[#This Row],[PROVINCIA]],[1]!PROVINCIASCC[#Data],2,FALSE),VLOOKUP(MESACU[[#This Row],[PAIS]],'[1]Centros de coste'!$A$2:$D$204,2,FALSE))</f>
        <v>C43 - IBERICA I</v>
      </c>
      <c r="Y5815" t="str">
        <f>IF(MESACU[[#This Row],[PAIS]]="ESPAÑA",VLOOKUP(MESACU[[#This Row],[PROVINCIA]],[1]!PROVINCIASCC[#Data],3,FALSE),VLOOKUP(MESACU[[#This Row],[PAIS]],'[1]Centros de coste'!$A$2:$D$204,3,FALSE))</f>
        <v>IBERICA I</v>
      </c>
      <c r="Z5815" t="str">
        <f>IF(MESACU[[#This Row],[PAIS]]="ESPAÑA",VLOOKUP(MESACU[[#This Row],[PROVINCIA]],[1]!PROVINCIASCC[#Data],4,FALSE),VLOOKUP(MESACU[[#This Row],[PAIS]],'[1]Centros de coste'!$A$2:$D$204,4,FALSE))</f>
        <v>EUROPA</v>
      </c>
      <c r="AA5815" t="str">
        <f>IFERROR(LEFT(TRIM(MESACU[[#This Row],[CodigoArticulo]]),LEN(TRIM(MESACU[[#This Row],[CodigoArticulo]]))-4),"")</f>
        <v>SASG0516</v>
      </c>
      <c r="AB5815" t="str">
        <f>IFERROR(VLOOKUP(MESACU[[#This Row],[CODIGOG]],[1]!FAMILIAS[#Data],5,FALSE),"")</f>
        <v/>
      </c>
    </row>
    <row r="5816" spans="1:28" x14ac:dyDescent="0.35">
      <c r="A5816" t="s">
        <v>28</v>
      </c>
      <c r="B5816">
        <v>494</v>
      </c>
      <c r="C5816" t="s">
        <v>29</v>
      </c>
      <c r="D5816">
        <v>2026</v>
      </c>
      <c r="E5816">
        <v>5</v>
      </c>
      <c r="F5816" t="s">
        <v>1021</v>
      </c>
      <c r="G5816">
        <v>452</v>
      </c>
      <c r="H5816" t="s">
        <v>1083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</v>
      </c>
      <c r="P5816" t="s">
        <v>1021</v>
      </c>
      <c r="Q5816" t="s">
        <v>1002</v>
      </c>
      <c r="R5816" t="s">
        <v>1013</v>
      </c>
      <c r="S5816" t="s">
        <v>235</v>
      </c>
      <c r="T5816" t="s">
        <v>36</v>
      </c>
      <c r="U5816">
        <v>0</v>
      </c>
      <c r="V5816">
        <v>19680</v>
      </c>
      <c r="W5816">
        <v>0</v>
      </c>
      <c r="X5816" t="str">
        <f>IF(MESACU[[#This Row],[PAIS]]="ESPAÑA",VLOOKUP(MESACU[[#This Row],[PROVINCIA]],[1]!PROVINCIASCC[#Data],2,FALSE),VLOOKUP(MESACU[[#This Row],[PAIS]],'[1]Centros de coste'!$A$2:$D$204,2,FALSE))</f>
        <v>C43 - IBERICA I</v>
      </c>
      <c r="Y5816" t="str">
        <f>IF(MESACU[[#This Row],[PAIS]]="ESPAÑA",VLOOKUP(MESACU[[#This Row],[PROVINCIA]],[1]!PROVINCIASCC[#Data],3,FALSE),VLOOKUP(MESACU[[#This Row],[PAIS]],'[1]Centros de coste'!$A$2:$D$204,3,FALSE))</f>
        <v>IBERICA I</v>
      </c>
      <c r="Z5816" t="str">
        <f>IF(MESACU[[#This Row],[PAIS]]="ESPAÑA",VLOOKUP(MESACU[[#This Row],[PROVINCIA]],[1]!PROVINCIASCC[#Data],4,FALSE),VLOOKUP(MESACU[[#This Row],[PAIS]],'[1]Centros de coste'!$A$2:$D$204,4,FALSE))</f>
        <v>EUROPA</v>
      </c>
      <c r="AA5816" t="str">
        <f>IFERROR(LEFT(TRIM(MESACU[[#This Row],[CodigoArticulo]]),LEN(TRIM(MESACU[[#This Row],[CodigoArticulo]]))-4),"")</f>
        <v>SASG0516</v>
      </c>
      <c r="AB5816" t="str">
        <f>IFERROR(VLOOKUP(MESACU[[#This Row],[CODIGOG]],[1]!FAMILIAS[#Data],5,FALSE),"")</f>
        <v/>
      </c>
    </row>
    <row r="5817" spans="1:28" x14ac:dyDescent="0.35">
      <c r="A5817" t="s">
        <v>28</v>
      </c>
      <c r="B5817">
        <v>495</v>
      </c>
      <c r="C5817" t="s">
        <v>29</v>
      </c>
      <c r="D5817">
        <v>2026</v>
      </c>
      <c r="E5817">
        <v>5</v>
      </c>
      <c r="F5817" t="s">
        <v>1019</v>
      </c>
      <c r="G5817">
        <v>452</v>
      </c>
      <c r="H5817" t="s">
        <v>1020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 t="s">
        <v>1019</v>
      </c>
      <c r="Q5817" t="s">
        <v>1002</v>
      </c>
      <c r="R5817" t="s">
        <v>1013</v>
      </c>
      <c r="S5817" t="s">
        <v>235</v>
      </c>
      <c r="T5817" t="s">
        <v>36</v>
      </c>
      <c r="U5817">
        <v>0</v>
      </c>
      <c r="V5817">
        <v>16640</v>
      </c>
      <c r="W5817">
        <v>0</v>
      </c>
      <c r="X5817" t="str">
        <f>IF(MESACU[[#This Row],[PAIS]]="ESPAÑA",VLOOKUP(MESACU[[#This Row],[PROVINCIA]],[1]!PROVINCIASCC[#Data],2,FALSE),VLOOKUP(MESACU[[#This Row],[PAIS]],'[1]Centros de coste'!$A$2:$D$204,2,FALSE))</f>
        <v>C43 - IBERICA I</v>
      </c>
      <c r="Y5817" t="str">
        <f>IF(MESACU[[#This Row],[PAIS]]="ESPAÑA",VLOOKUP(MESACU[[#This Row],[PROVINCIA]],[1]!PROVINCIASCC[#Data],3,FALSE),VLOOKUP(MESACU[[#This Row],[PAIS]],'[1]Centros de coste'!$A$2:$D$204,3,FALSE))</f>
        <v>IBERICA I</v>
      </c>
      <c r="Z5817" t="str">
        <f>IF(MESACU[[#This Row],[PAIS]]="ESPAÑA",VLOOKUP(MESACU[[#This Row],[PROVINCIA]],[1]!PROVINCIASCC[#Data],4,FALSE),VLOOKUP(MESACU[[#This Row],[PAIS]],'[1]Centros de coste'!$A$2:$D$204,4,FALSE))</f>
        <v>EUROPA</v>
      </c>
      <c r="AA5817" t="str">
        <f>IFERROR(LEFT(TRIM(MESACU[[#This Row],[CodigoArticulo]]),LEN(TRIM(MESACU[[#This Row],[CodigoArticulo]]))-4),"")</f>
        <v>SASCDS</v>
      </c>
      <c r="AB5817" t="str">
        <f>IFERROR(VLOOKUP(MESACU[[#This Row],[CODIGOG]],[1]!FAMILIAS[#Data],5,FALSE),"")</f>
        <v/>
      </c>
    </row>
    <row r="5818" spans="1:28" x14ac:dyDescent="0.35">
      <c r="A5818" t="s">
        <v>28</v>
      </c>
      <c r="B5818">
        <v>496</v>
      </c>
      <c r="C5818" t="s">
        <v>29</v>
      </c>
      <c r="D5818">
        <v>2026</v>
      </c>
      <c r="E5818">
        <v>5</v>
      </c>
      <c r="F5818" t="s">
        <v>1019</v>
      </c>
      <c r="G5818">
        <v>452</v>
      </c>
      <c r="H5818" t="s">
        <v>1020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  <c r="P5818" t="s">
        <v>1019</v>
      </c>
      <c r="Q5818" t="s">
        <v>1002</v>
      </c>
      <c r="R5818" t="s">
        <v>1013</v>
      </c>
      <c r="S5818" t="s">
        <v>235</v>
      </c>
      <c r="T5818" t="s">
        <v>36</v>
      </c>
      <c r="U5818">
        <v>0</v>
      </c>
      <c r="V5818">
        <v>16640</v>
      </c>
      <c r="W5818">
        <v>0</v>
      </c>
      <c r="X5818" t="str">
        <f>IF(MESACU[[#This Row],[PAIS]]="ESPAÑA",VLOOKUP(MESACU[[#This Row],[PROVINCIA]],[1]!PROVINCIASCC[#Data],2,FALSE),VLOOKUP(MESACU[[#This Row],[PAIS]],'[1]Centros de coste'!$A$2:$D$204,2,FALSE))</f>
        <v>C43 - IBERICA I</v>
      </c>
      <c r="Y5818" t="str">
        <f>IF(MESACU[[#This Row],[PAIS]]="ESPAÑA",VLOOKUP(MESACU[[#This Row],[PROVINCIA]],[1]!PROVINCIASCC[#Data],3,FALSE),VLOOKUP(MESACU[[#This Row],[PAIS]],'[1]Centros de coste'!$A$2:$D$204,3,FALSE))</f>
        <v>IBERICA I</v>
      </c>
      <c r="Z5818" t="str">
        <f>IF(MESACU[[#This Row],[PAIS]]="ESPAÑA",VLOOKUP(MESACU[[#This Row],[PROVINCIA]],[1]!PROVINCIASCC[#Data],4,FALSE),VLOOKUP(MESACU[[#This Row],[PAIS]],'[1]Centros de coste'!$A$2:$D$204,4,FALSE))</f>
        <v>EUROPA</v>
      </c>
      <c r="AA5818" t="str">
        <f>IFERROR(LEFT(TRIM(MESACU[[#This Row],[CodigoArticulo]]),LEN(TRIM(MESACU[[#This Row],[CodigoArticulo]]))-4),"")</f>
        <v>SASCDS</v>
      </c>
      <c r="AB5818" t="str">
        <f>IFERROR(VLOOKUP(MESACU[[#This Row],[CODIGOG]],[1]!FAMILIAS[#Data],5,FALSE),"")</f>
        <v/>
      </c>
    </row>
    <row r="5819" spans="1:28" x14ac:dyDescent="0.35">
      <c r="A5819" t="s">
        <v>28</v>
      </c>
      <c r="B5819">
        <v>497</v>
      </c>
      <c r="C5819" t="s">
        <v>29</v>
      </c>
      <c r="D5819">
        <v>2026</v>
      </c>
      <c r="E5819">
        <v>5</v>
      </c>
      <c r="F5819" t="s">
        <v>1019</v>
      </c>
      <c r="G5819">
        <v>452</v>
      </c>
      <c r="H5819" t="s">
        <v>1020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0</v>
      </c>
      <c r="P5819" t="s">
        <v>1019</v>
      </c>
      <c r="Q5819" t="s">
        <v>1002</v>
      </c>
      <c r="R5819" t="s">
        <v>1013</v>
      </c>
      <c r="S5819" t="s">
        <v>235</v>
      </c>
      <c r="T5819" t="s">
        <v>36</v>
      </c>
      <c r="U5819">
        <v>0</v>
      </c>
      <c r="V5819">
        <v>16640</v>
      </c>
      <c r="W5819">
        <v>0</v>
      </c>
      <c r="X5819" t="str">
        <f>IF(MESACU[[#This Row],[PAIS]]="ESPAÑA",VLOOKUP(MESACU[[#This Row],[PROVINCIA]],[1]!PROVINCIASCC[#Data],2,FALSE),VLOOKUP(MESACU[[#This Row],[PAIS]],'[1]Centros de coste'!$A$2:$D$204,2,FALSE))</f>
        <v>C43 - IBERICA I</v>
      </c>
      <c r="Y5819" t="str">
        <f>IF(MESACU[[#This Row],[PAIS]]="ESPAÑA",VLOOKUP(MESACU[[#This Row],[PROVINCIA]],[1]!PROVINCIASCC[#Data],3,FALSE),VLOOKUP(MESACU[[#This Row],[PAIS]],'[1]Centros de coste'!$A$2:$D$204,3,FALSE))</f>
        <v>IBERICA I</v>
      </c>
      <c r="Z5819" t="str">
        <f>IF(MESACU[[#This Row],[PAIS]]="ESPAÑA",VLOOKUP(MESACU[[#This Row],[PROVINCIA]],[1]!PROVINCIASCC[#Data],4,FALSE),VLOOKUP(MESACU[[#This Row],[PAIS]],'[1]Centros de coste'!$A$2:$D$204,4,FALSE))</f>
        <v>EUROPA</v>
      </c>
      <c r="AA5819" t="str">
        <f>IFERROR(LEFT(TRIM(MESACU[[#This Row],[CodigoArticulo]]),LEN(TRIM(MESACU[[#This Row],[CodigoArticulo]]))-4),"")</f>
        <v>SASCDS</v>
      </c>
      <c r="AB5819" t="str">
        <f>IFERROR(VLOOKUP(MESACU[[#This Row],[CODIGOG]],[1]!FAMILIAS[#Data],5,FALSE),"")</f>
        <v/>
      </c>
    </row>
    <row r="5820" spans="1:28" x14ac:dyDescent="0.35">
      <c r="A5820" t="s">
        <v>28</v>
      </c>
      <c r="B5820">
        <v>498</v>
      </c>
      <c r="C5820" t="s">
        <v>29</v>
      </c>
      <c r="D5820">
        <v>2026</v>
      </c>
      <c r="E5820">
        <v>5</v>
      </c>
      <c r="F5820" t="s">
        <v>1019</v>
      </c>
      <c r="G5820">
        <v>452</v>
      </c>
      <c r="H5820" t="s">
        <v>1020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  <c r="P5820" t="s">
        <v>1019</v>
      </c>
      <c r="Q5820" t="s">
        <v>1002</v>
      </c>
      <c r="R5820" t="s">
        <v>1013</v>
      </c>
      <c r="S5820" t="s">
        <v>235</v>
      </c>
      <c r="T5820" t="s">
        <v>36</v>
      </c>
      <c r="U5820">
        <v>0</v>
      </c>
      <c r="V5820">
        <v>16640</v>
      </c>
      <c r="W5820">
        <v>0</v>
      </c>
      <c r="X5820" t="str">
        <f>IF(MESACU[[#This Row],[PAIS]]="ESPAÑA",VLOOKUP(MESACU[[#This Row],[PROVINCIA]],[1]!PROVINCIASCC[#Data],2,FALSE),VLOOKUP(MESACU[[#This Row],[PAIS]],'[1]Centros de coste'!$A$2:$D$204,2,FALSE))</f>
        <v>C43 - IBERICA I</v>
      </c>
      <c r="Y5820" t="str">
        <f>IF(MESACU[[#This Row],[PAIS]]="ESPAÑA",VLOOKUP(MESACU[[#This Row],[PROVINCIA]],[1]!PROVINCIASCC[#Data],3,FALSE),VLOOKUP(MESACU[[#This Row],[PAIS]],'[1]Centros de coste'!$A$2:$D$204,3,FALSE))</f>
        <v>IBERICA I</v>
      </c>
      <c r="Z5820" t="str">
        <f>IF(MESACU[[#This Row],[PAIS]]="ESPAÑA",VLOOKUP(MESACU[[#This Row],[PROVINCIA]],[1]!PROVINCIASCC[#Data],4,FALSE),VLOOKUP(MESACU[[#This Row],[PAIS]],'[1]Centros de coste'!$A$2:$D$204,4,FALSE))</f>
        <v>EUROPA</v>
      </c>
      <c r="AA5820" t="str">
        <f>IFERROR(LEFT(TRIM(MESACU[[#This Row],[CodigoArticulo]]),LEN(TRIM(MESACU[[#This Row],[CodigoArticulo]]))-4),"")</f>
        <v>SASCDS</v>
      </c>
      <c r="AB5820" t="str">
        <f>IFERROR(VLOOKUP(MESACU[[#This Row],[CODIGOG]],[1]!FAMILIAS[#Data],5,FALSE),"")</f>
        <v/>
      </c>
    </row>
    <row r="5821" spans="1:28" x14ac:dyDescent="0.35">
      <c r="A5821" t="s">
        <v>28</v>
      </c>
      <c r="B5821">
        <v>499</v>
      </c>
      <c r="C5821" t="s">
        <v>29</v>
      </c>
      <c r="D5821">
        <v>2026</v>
      </c>
      <c r="E5821">
        <v>5</v>
      </c>
      <c r="F5821" t="s">
        <v>1019</v>
      </c>
      <c r="G5821">
        <v>452</v>
      </c>
      <c r="H5821" t="s">
        <v>1020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  <c r="P5821" t="s">
        <v>1019</v>
      </c>
      <c r="Q5821" t="s">
        <v>1002</v>
      </c>
      <c r="R5821" t="s">
        <v>1013</v>
      </c>
      <c r="S5821" t="s">
        <v>235</v>
      </c>
      <c r="T5821" t="s">
        <v>36</v>
      </c>
      <c r="U5821">
        <v>0</v>
      </c>
      <c r="V5821">
        <v>16640</v>
      </c>
      <c r="W5821">
        <v>0</v>
      </c>
      <c r="X5821" t="str">
        <f>IF(MESACU[[#This Row],[PAIS]]="ESPAÑA",VLOOKUP(MESACU[[#This Row],[PROVINCIA]],[1]!PROVINCIASCC[#Data],2,FALSE),VLOOKUP(MESACU[[#This Row],[PAIS]],'[1]Centros de coste'!$A$2:$D$204,2,FALSE))</f>
        <v>C43 - IBERICA I</v>
      </c>
      <c r="Y5821" t="str">
        <f>IF(MESACU[[#This Row],[PAIS]]="ESPAÑA",VLOOKUP(MESACU[[#This Row],[PROVINCIA]],[1]!PROVINCIASCC[#Data],3,FALSE),VLOOKUP(MESACU[[#This Row],[PAIS]],'[1]Centros de coste'!$A$2:$D$204,3,FALSE))</f>
        <v>IBERICA I</v>
      </c>
      <c r="Z5821" t="str">
        <f>IF(MESACU[[#This Row],[PAIS]]="ESPAÑA",VLOOKUP(MESACU[[#This Row],[PROVINCIA]],[1]!PROVINCIASCC[#Data],4,FALSE),VLOOKUP(MESACU[[#This Row],[PAIS]],'[1]Centros de coste'!$A$2:$D$204,4,FALSE))</f>
        <v>EUROPA</v>
      </c>
      <c r="AA5821" t="str">
        <f>IFERROR(LEFT(TRIM(MESACU[[#This Row],[CodigoArticulo]]),LEN(TRIM(MESACU[[#This Row],[CodigoArticulo]]))-4),"")</f>
        <v>SASCDS</v>
      </c>
      <c r="AB5821" t="str">
        <f>IFERROR(VLOOKUP(MESACU[[#This Row],[CODIGOG]],[1]!FAMILIAS[#Data],5,FALSE),"")</f>
        <v/>
      </c>
    </row>
    <row r="5822" spans="1:28" x14ac:dyDescent="0.35">
      <c r="A5822" t="s">
        <v>28</v>
      </c>
      <c r="B5822">
        <v>500</v>
      </c>
      <c r="C5822" t="s">
        <v>29</v>
      </c>
      <c r="D5822">
        <v>2026</v>
      </c>
      <c r="E5822">
        <v>5</v>
      </c>
      <c r="F5822" t="s">
        <v>1019</v>
      </c>
      <c r="G5822">
        <v>452</v>
      </c>
      <c r="H5822" t="s">
        <v>1020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 t="s">
        <v>28</v>
      </c>
      <c r="Q5822" t="s">
        <v>1002</v>
      </c>
      <c r="R5822" t="s">
        <v>1013</v>
      </c>
      <c r="S5822" t="s">
        <v>235</v>
      </c>
      <c r="T5822" t="s">
        <v>36</v>
      </c>
      <c r="U5822">
        <v>0</v>
      </c>
      <c r="V5822">
        <v>14080</v>
      </c>
      <c r="W5822">
        <v>0</v>
      </c>
      <c r="X5822" t="str">
        <f>IF(MESACU[[#This Row],[PAIS]]="ESPAÑA",VLOOKUP(MESACU[[#This Row],[PROVINCIA]],[1]!PROVINCIASCC[#Data],2,FALSE),VLOOKUP(MESACU[[#This Row],[PAIS]],'[1]Centros de coste'!$A$2:$D$204,2,FALSE))</f>
        <v>C43 - IBERICA I</v>
      </c>
      <c r="Y5822" t="str">
        <f>IF(MESACU[[#This Row],[PAIS]]="ESPAÑA",VLOOKUP(MESACU[[#This Row],[PROVINCIA]],[1]!PROVINCIASCC[#Data],3,FALSE),VLOOKUP(MESACU[[#This Row],[PAIS]],'[1]Centros de coste'!$A$2:$D$204,3,FALSE))</f>
        <v>IBERICA I</v>
      </c>
      <c r="Z5822" t="str">
        <f>IF(MESACU[[#This Row],[PAIS]]="ESPAÑA",VLOOKUP(MESACU[[#This Row],[PROVINCIA]],[1]!PROVINCIASCC[#Data],4,FALSE),VLOOKUP(MESACU[[#This Row],[PAIS]],'[1]Centros de coste'!$A$2:$D$204,4,FALSE))</f>
        <v>EUROPA</v>
      </c>
      <c r="AA5822" t="str">
        <f>IFERROR(LEFT(TRIM(MESACU[[#This Row],[CodigoArticulo]]),LEN(TRIM(MESACU[[#This Row],[CodigoArticulo]]))-4),"")</f>
        <v>SASCDS</v>
      </c>
      <c r="AB5822" t="str">
        <f>IFERROR(VLOOKUP(MESACU[[#This Row],[CODIGOG]],[1]!FAMILIAS[#Data],5,FALSE),"")</f>
        <v/>
      </c>
    </row>
    <row r="5823" spans="1:28" x14ac:dyDescent="0.35">
      <c r="A5823" t="s">
        <v>28</v>
      </c>
      <c r="B5823">
        <v>501</v>
      </c>
      <c r="C5823" t="s">
        <v>29</v>
      </c>
      <c r="D5823">
        <v>2026</v>
      </c>
      <c r="E5823">
        <v>5</v>
      </c>
      <c r="F5823" t="s">
        <v>135</v>
      </c>
      <c r="G5823">
        <v>432</v>
      </c>
      <c r="H5823" t="s">
        <v>136</v>
      </c>
      <c r="I5823">
        <v>0</v>
      </c>
      <c r="J5823">
        <v>0</v>
      </c>
      <c r="K5823">
        <v>28.16</v>
      </c>
      <c r="L5823">
        <v>0</v>
      </c>
      <c r="M5823">
        <v>0</v>
      </c>
      <c r="N5823">
        <v>0</v>
      </c>
      <c r="O5823">
        <v>16</v>
      </c>
      <c r="P5823" t="s">
        <v>135</v>
      </c>
      <c r="Q5823" t="s">
        <v>137</v>
      </c>
      <c r="R5823" t="s">
        <v>34</v>
      </c>
      <c r="S5823" t="s">
        <v>138</v>
      </c>
      <c r="T5823" t="s">
        <v>36</v>
      </c>
      <c r="U5823">
        <v>0</v>
      </c>
      <c r="V5823">
        <v>640</v>
      </c>
      <c r="W5823">
        <v>1408</v>
      </c>
      <c r="X5823" t="str">
        <f>IF(MESACU[[#This Row],[PAIS]]="ESPAÑA",VLOOKUP(MESACU[[#This Row],[PROVINCIA]],[1]!PROVINCIASCC[#Data],2,FALSE),VLOOKUP(MESACU[[#This Row],[PAIS]],'[1]Centros de coste'!$A$2:$D$204,2,FALSE))</f>
        <v>C45 - IBERICA III</v>
      </c>
      <c r="Y5823" t="str">
        <f>IF(MESACU[[#This Row],[PAIS]]="ESPAÑA",VLOOKUP(MESACU[[#This Row],[PROVINCIA]],[1]!PROVINCIASCC[#Data],3,FALSE),VLOOKUP(MESACU[[#This Row],[PAIS]],'[1]Centros de coste'!$A$2:$D$204,3,FALSE))</f>
        <v>IBERICA III</v>
      </c>
      <c r="Z5823" t="str">
        <f>IF(MESACU[[#This Row],[PAIS]]="ESPAÑA",VLOOKUP(MESACU[[#This Row],[PROVINCIA]],[1]!PROVINCIASCC[#Data],4,FALSE),VLOOKUP(MESACU[[#This Row],[PAIS]],'[1]Centros de coste'!$A$2:$D$204,4,FALSE))</f>
        <v>EUROPA</v>
      </c>
      <c r="AA5823" t="str">
        <f>IFERROR(LEFT(TRIM(MESACU[[#This Row],[CodigoArticulo]]),LEN(TRIM(MESACU[[#This Row],[CodigoArticulo]]))-4),"")</f>
        <v>N</v>
      </c>
      <c r="AB5823" t="str">
        <f>IFERROR(VLOOKUP(MESACU[[#This Row],[CODIGOG]],[1]!FAMILIAS[#Data],5,FALSE),"")</f>
        <v>BIOFERTILIZERS</v>
      </c>
    </row>
    <row r="5824" spans="1:28" x14ac:dyDescent="0.35">
      <c r="A5824" t="s">
        <v>28</v>
      </c>
      <c r="B5824">
        <v>502</v>
      </c>
      <c r="C5824" t="s">
        <v>29</v>
      </c>
      <c r="D5824">
        <v>2026</v>
      </c>
      <c r="E5824">
        <v>5</v>
      </c>
      <c r="F5824" t="s">
        <v>246</v>
      </c>
      <c r="G5824">
        <v>434</v>
      </c>
      <c r="H5824" t="s">
        <v>247</v>
      </c>
      <c r="I5824">
        <v>0</v>
      </c>
      <c r="J5824">
        <v>0</v>
      </c>
      <c r="K5824">
        <v>197.12</v>
      </c>
      <c r="L5824">
        <v>0</v>
      </c>
      <c r="M5824">
        <v>0</v>
      </c>
      <c r="N5824">
        <v>0</v>
      </c>
      <c r="O5824">
        <v>16</v>
      </c>
      <c r="P5824" t="s">
        <v>246</v>
      </c>
      <c r="Q5824" t="s">
        <v>372</v>
      </c>
      <c r="R5824" t="s">
        <v>34</v>
      </c>
      <c r="S5824" t="s">
        <v>373</v>
      </c>
      <c r="T5824" t="s">
        <v>36</v>
      </c>
      <c r="U5824">
        <v>0</v>
      </c>
      <c r="V5824">
        <v>640</v>
      </c>
      <c r="W5824">
        <v>1971.2</v>
      </c>
      <c r="X5824" t="str">
        <f>IF(MESACU[[#This Row],[PAIS]]="ESPAÑA",VLOOKUP(MESACU[[#This Row],[PROVINCIA]],[1]!PROVINCIASCC[#Data],2,FALSE),VLOOKUP(MESACU[[#This Row],[PAIS]],'[1]Centros de coste'!$A$2:$D$204,2,FALSE))</f>
        <v>C45 - IBERICA III</v>
      </c>
      <c r="Y5824" t="str">
        <f>IF(MESACU[[#This Row],[PAIS]]="ESPAÑA",VLOOKUP(MESACU[[#This Row],[PROVINCIA]],[1]!PROVINCIASCC[#Data],3,FALSE),VLOOKUP(MESACU[[#This Row],[PAIS]],'[1]Centros de coste'!$A$2:$D$204,3,FALSE))</f>
        <v>IBERICA III</v>
      </c>
      <c r="Z5824" t="str">
        <f>IF(MESACU[[#This Row],[PAIS]]="ESPAÑA",VLOOKUP(MESACU[[#This Row],[PROVINCIA]],[1]!PROVINCIASCC[#Data],4,FALSE),VLOOKUP(MESACU[[#This Row],[PAIS]],'[1]Centros de coste'!$A$2:$D$204,4,FALSE))</f>
        <v>EUROPA</v>
      </c>
      <c r="AA5824" t="str">
        <f>IFERROR(LEFT(TRIM(MESACU[[#This Row],[CodigoArticulo]]),LEN(TRIM(MESACU[[#This Row],[CodigoArticulo]]))-4),"")</f>
        <v>AGRMGN</v>
      </c>
      <c r="AB5824" t="str">
        <f>IFERROR(VLOOKUP(MESACU[[#This Row],[CODIGOG]],[1]!FAMILIAS[#Data],5,FALSE),"")</f>
        <v>BIOSTIMULANTS</v>
      </c>
    </row>
    <row r="5825" spans="1:28" x14ac:dyDescent="0.35">
      <c r="A5825" t="s">
        <v>28</v>
      </c>
      <c r="B5825">
        <v>503</v>
      </c>
      <c r="C5825" t="s">
        <v>29</v>
      </c>
      <c r="D5825">
        <v>2026</v>
      </c>
      <c r="E5825">
        <v>5</v>
      </c>
      <c r="F5825" t="s">
        <v>302</v>
      </c>
      <c r="G5825">
        <v>438</v>
      </c>
      <c r="H5825" t="s">
        <v>303</v>
      </c>
      <c r="I5825">
        <v>0</v>
      </c>
      <c r="J5825">
        <v>0</v>
      </c>
      <c r="K5825">
        <v>110.88</v>
      </c>
      <c r="L5825">
        <v>0</v>
      </c>
      <c r="M5825">
        <v>0</v>
      </c>
      <c r="N5825">
        <v>0</v>
      </c>
      <c r="O5825">
        <v>46.2</v>
      </c>
      <c r="P5825" t="s">
        <v>302</v>
      </c>
      <c r="Q5825" t="s">
        <v>102</v>
      </c>
      <c r="R5825" t="s">
        <v>49</v>
      </c>
      <c r="S5825" t="s">
        <v>412</v>
      </c>
      <c r="T5825" t="s">
        <v>201</v>
      </c>
      <c r="U5825">
        <v>0</v>
      </c>
      <c r="V5825">
        <v>6600</v>
      </c>
      <c r="W5825">
        <v>11088</v>
      </c>
      <c r="X5825" t="str">
        <f>IF(MESACU[[#This Row],[PAIS]]="ESPAÑA",VLOOKUP(MESACU[[#This Row],[PROVINCIA]],[1]!PROVINCIASCC[#Data],2,FALSE),VLOOKUP(MESACU[[#This Row],[PAIS]],'[1]Centros de coste'!$A$2:$D$204,2,FALSE))</f>
        <v>C26 - Portugal</v>
      </c>
      <c r="Y5825" t="str">
        <f>IF(MESACU[[#This Row],[PAIS]]="ESPAÑA",VLOOKUP(MESACU[[#This Row],[PROVINCIA]],[1]!PROVINCIASCC[#Data],3,FALSE),VLOOKUP(MESACU[[#This Row],[PAIS]],'[1]Centros de coste'!$A$2:$D$204,3,FALSE))</f>
        <v>EUROPA IV</v>
      </c>
      <c r="Z5825" t="str">
        <f>IF(MESACU[[#This Row],[PAIS]]="ESPAÑA",VLOOKUP(MESACU[[#This Row],[PROVINCIA]],[1]!PROVINCIASCC[#Data],4,FALSE),VLOOKUP(MESACU[[#This Row],[PAIS]],'[1]Centros de coste'!$A$2:$D$204,4,FALSE))</f>
        <v>EUROPA</v>
      </c>
      <c r="AA5825" t="str">
        <f>IFERROR(LEFT(TRIM(MESACU[[#This Row],[CodigoArticulo]]),LEN(TRIM(MESACU[[#This Row],[CodigoArticulo]]))-4),"")</f>
        <v>WHITE</v>
      </c>
      <c r="AB5825" t="str">
        <f>IFERROR(VLOOKUP(MESACU[[#This Row],[CODIGOG]],[1]!FAMILIAS[#Data],5,FALSE),"")</f>
        <v>BIOCONTROL</v>
      </c>
    </row>
    <row r="5826" spans="1:28" x14ac:dyDescent="0.35">
      <c r="A5826" t="s">
        <v>28</v>
      </c>
      <c r="B5826">
        <v>504</v>
      </c>
      <c r="C5826" t="s">
        <v>29</v>
      </c>
      <c r="D5826">
        <v>2026</v>
      </c>
      <c r="E5826">
        <v>5</v>
      </c>
      <c r="F5826" t="s">
        <v>158</v>
      </c>
      <c r="G5826">
        <v>435</v>
      </c>
      <c r="H5826" t="s">
        <v>159</v>
      </c>
      <c r="I5826">
        <v>0</v>
      </c>
      <c r="J5826">
        <v>0</v>
      </c>
      <c r="K5826">
        <v>42.752000000000002</v>
      </c>
      <c r="L5826">
        <v>0</v>
      </c>
      <c r="M5826">
        <v>0</v>
      </c>
      <c r="N5826">
        <v>0</v>
      </c>
      <c r="O5826">
        <v>16</v>
      </c>
      <c r="P5826" t="s">
        <v>28</v>
      </c>
      <c r="Q5826" t="s">
        <v>427</v>
      </c>
      <c r="R5826" t="s">
        <v>34</v>
      </c>
      <c r="S5826" t="s">
        <v>204</v>
      </c>
      <c r="T5826" t="s">
        <v>36</v>
      </c>
      <c r="U5826">
        <v>0</v>
      </c>
      <c r="V5826">
        <v>640</v>
      </c>
      <c r="W5826">
        <v>2137.6</v>
      </c>
      <c r="X5826" t="str">
        <f>IF(MESACU[[#This Row],[PAIS]]="ESPAÑA",VLOOKUP(MESACU[[#This Row],[PROVINCIA]],[1]!PROVINCIASCC[#Data],2,FALSE),VLOOKUP(MESACU[[#This Row],[PAIS]],'[1]Centros de coste'!$A$2:$D$204,2,FALSE))</f>
        <v>C98 - IBERICA V</v>
      </c>
      <c r="Y5826" t="str">
        <f>IF(MESACU[[#This Row],[PAIS]]="ESPAÑA",VLOOKUP(MESACU[[#This Row],[PROVINCIA]],[1]!PROVINCIASCC[#Data],3,FALSE),VLOOKUP(MESACU[[#This Row],[PAIS]],'[1]Centros de coste'!$A$2:$D$204,3,FALSE))</f>
        <v>IBERICA V</v>
      </c>
      <c r="Z5826" t="str">
        <f>IF(MESACU[[#This Row],[PAIS]]="ESPAÑA",VLOOKUP(MESACU[[#This Row],[PROVINCIA]],[1]!PROVINCIASCC[#Data],4,FALSE),VLOOKUP(MESACU[[#This Row],[PAIS]],'[1]Centros de coste'!$A$2:$D$204,4,FALSE))</f>
        <v>EUROPA</v>
      </c>
      <c r="AA5826" t="str">
        <f>IFERROR(LEFT(TRIM(MESACU[[#This Row],[CodigoArticulo]]),LEN(TRIM(MESACU[[#This Row],[CodigoArticulo]]))-4),"")</f>
        <v>PT</v>
      </c>
      <c r="AB5826" t="str">
        <f>IFERROR(VLOOKUP(MESACU[[#This Row],[CODIGOG]],[1]!FAMILIAS[#Data],5,FALSE),"")</f>
        <v>BIOFERTILIZERS</v>
      </c>
    </row>
    <row r="5827" spans="1:28" x14ac:dyDescent="0.35">
      <c r="A5827" t="s">
        <v>28</v>
      </c>
      <c r="B5827">
        <v>505</v>
      </c>
      <c r="C5827" t="s">
        <v>29</v>
      </c>
      <c r="D5827">
        <v>2026</v>
      </c>
      <c r="E5827">
        <v>5</v>
      </c>
      <c r="F5827" t="s">
        <v>302</v>
      </c>
      <c r="G5827">
        <v>436</v>
      </c>
      <c r="H5827" t="s">
        <v>303</v>
      </c>
      <c r="I5827">
        <v>0</v>
      </c>
      <c r="J5827">
        <v>0</v>
      </c>
      <c r="K5827">
        <v>81.400000000000006</v>
      </c>
      <c r="L5827">
        <v>0</v>
      </c>
      <c r="M5827">
        <v>0</v>
      </c>
      <c r="N5827">
        <v>0</v>
      </c>
      <c r="O5827">
        <v>15.4</v>
      </c>
      <c r="P5827" t="s">
        <v>302</v>
      </c>
      <c r="Q5827" t="s">
        <v>293</v>
      </c>
      <c r="R5827" t="s">
        <v>49</v>
      </c>
      <c r="S5827" t="s">
        <v>204</v>
      </c>
      <c r="T5827" t="s">
        <v>36</v>
      </c>
      <c r="U5827">
        <v>0</v>
      </c>
      <c r="V5827">
        <v>2200</v>
      </c>
      <c r="W5827">
        <v>4070</v>
      </c>
      <c r="X5827" t="str">
        <f>IF(MESACU[[#This Row],[PAIS]]="ESPAÑA",VLOOKUP(MESACU[[#This Row],[PROVINCIA]],[1]!PROVINCIASCC[#Data],2,FALSE),VLOOKUP(MESACU[[#This Row],[PAIS]],'[1]Centros de coste'!$A$2:$D$204,2,FALSE))</f>
        <v>C98 - IBERICA V</v>
      </c>
      <c r="Y5827" t="str">
        <f>IF(MESACU[[#This Row],[PAIS]]="ESPAÑA",VLOOKUP(MESACU[[#This Row],[PROVINCIA]],[1]!PROVINCIASCC[#Data],3,FALSE),VLOOKUP(MESACU[[#This Row],[PAIS]],'[1]Centros de coste'!$A$2:$D$204,3,FALSE))</f>
        <v>IBERICA V</v>
      </c>
      <c r="Z5827" t="str">
        <f>IF(MESACU[[#This Row],[PAIS]]="ESPAÑA",VLOOKUP(MESACU[[#This Row],[PROVINCIA]],[1]!PROVINCIASCC[#Data],4,FALSE),VLOOKUP(MESACU[[#This Row],[PAIS]],'[1]Centros de coste'!$A$2:$D$204,4,FALSE))</f>
        <v>EUROPA</v>
      </c>
      <c r="AA5827" t="str">
        <f>IFERROR(LEFT(TRIM(MESACU[[#This Row],[CodigoArticulo]]),LEN(TRIM(MESACU[[#This Row],[CodigoArticulo]]))-4),"")</f>
        <v>WHITE</v>
      </c>
      <c r="AB5827" t="str">
        <f>IFERROR(VLOOKUP(MESACU[[#This Row],[CODIGOG]],[1]!FAMILIAS[#Data],5,FALSE),"")</f>
        <v>BIOCONTROL</v>
      </c>
    </row>
    <row r="5828" spans="1:28" x14ac:dyDescent="0.35">
      <c r="A5828" t="s">
        <v>28</v>
      </c>
      <c r="B5828">
        <v>506</v>
      </c>
      <c r="C5828" t="s">
        <v>29</v>
      </c>
      <c r="D5828">
        <v>2026</v>
      </c>
      <c r="E5828">
        <v>5</v>
      </c>
      <c r="F5828" t="s">
        <v>69</v>
      </c>
      <c r="G5828">
        <v>428</v>
      </c>
      <c r="H5828" t="s">
        <v>70</v>
      </c>
      <c r="I5828">
        <v>0</v>
      </c>
      <c r="J5828">
        <v>0</v>
      </c>
      <c r="K5828">
        <v>303.36</v>
      </c>
      <c r="L5828">
        <v>0</v>
      </c>
      <c r="M5828">
        <v>0</v>
      </c>
      <c r="N5828">
        <v>0</v>
      </c>
      <c r="O5828">
        <v>16</v>
      </c>
      <c r="P5828" t="s">
        <v>69</v>
      </c>
      <c r="Q5828" t="s">
        <v>407</v>
      </c>
      <c r="R5828" t="s">
        <v>34</v>
      </c>
      <c r="S5828" t="s">
        <v>343</v>
      </c>
      <c r="T5828" t="s">
        <v>36</v>
      </c>
      <c r="U5828">
        <v>0</v>
      </c>
      <c r="V5828">
        <v>640</v>
      </c>
      <c r="W5828">
        <v>3033.6</v>
      </c>
      <c r="X5828" t="str">
        <f>IF(MESACU[[#This Row],[PAIS]]="ESPAÑA",VLOOKUP(MESACU[[#This Row],[PROVINCIA]],[1]!PROVINCIASCC[#Data],2,FALSE),VLOOKUP(MESACU[[#This Row],[PAIS]],'[1]Centros de coste'!$A$2:$D$204,2,FALSE))</f>
        <v>C45 - IBERICA III</v>
      </c>
      <c r="Y5828" t="str">
        <f>IF(MESACU[[#This Row],[PAIS]]="ESPAÑA",VLOOKUP(MESACU[[#This Row],[PROVINCIA]],[1]!PROVINCIASCC[#Data],3,FALSE),VLOOKUP(MESACU[[#This Row],[PAIS]],'[1]Centros de coste'!$A$2:$D$204,3,FALSE))</f>
        <v>IBERICA III</v>
      </c>
      <c r="Z5828" t="str">
        <f>IF(MESACU[[#This Row],[PAIS]]="ESPAÑA",VLOOKUP(MESACU[[#This Row],[PROVINCIA]],[1]!PROVINCIASCC[#Data],4,FALSE),VLOOKUP(MESACU[[#This Row],[PAIS]],'[1]Centros de coste'!$A$2:$D$204,4,FALSE))</f>
        <v>EUROPA</v>
      </c>
      <c r="AA5828" t="str">
        <f>IFERROR(LEFT(TRIM(MESACU[[#This Row],[CodigoArticulo]]),LEN(TRIM(MESACU[[#This Row],[CodigoArticulo]]))-4),"")</f>
        <v>AVAN</v>
      </c>
      <c r="AB5828" t="str">
        <f>IFERROR(VLOOKUP(MESACU[[#This Row],[CODIGOG]],[1]!FAMILIAS[#Data],5,FALSE),"")</f>
        <v>BIOSTIMULANTS</v>
      </c>
    </row>
    <row r="5829" spans="1:28" x14ac:dyDescent="0.35">
      <c r="A5829" t="s">
        <v>28</v>
      </c>
      <c r="B5829">
        <v>506</v>
      </c>
      <c r="C5829" t="s">
        <v>29</v>
      </c>
      <c r="D5829">
        <v>2026</v>
      </c>
      <c r="E5829">
        <v>5</v>
      </c>
      <c r="F5829" t="s">
        <v>108</v>
      </c>
      <c r="G5829">
        <v>428</v>
      </c>
      <c r="H5829" t="s">
        <v>998</v>
      </c>
      <c r="I5829">
        <v>0</v>
      </c>
      <c r="J5829">
        <v>0</v>
      </c>
      <c r="K5829">
        <v>180</v>
      </c>
      <c r="L5829">
        <v>0</v>
      </c>
      <c r="M5829">
        <v>0</v>
      </c>
      <c r="N5829">
        <v>0</v>
      </c>
      <c r="O5829">
        <v>4.8</v>
      </c>
      <c r="P5829" t="s">
        <v>110</v>
      </c>
      <c r="Q5829" t="s">
        <v>407</v>
      </c>
      <c r="R5829" t="s">
        <v>34</v>
      </c>
      <c r="S5829" t="s">
        <v>343</v>
      </c>
      <c r="T5829" t="s">
        <v>36</v>
      </c>
      <c r="U5829">
        <v>0</v>
      </c>
      <c r="V5829">
        <v>1000</v>
      </c>
      <c r="W5829">
        <v>1800</v>
      </c>
      <c r="X5829" t="str">
        <f>IF(MESACU[[#This Row],[PAIS]]="ESPAÑA",VLOOKUP(MESACU[[#This Row],[PROVINCIA]],[1]!PROVINCIASCC[#Data],2,FALSE),VLOOKUP(MESACU[[#This Row],[PAIS]],'[1]Centros de coste'!$A$2:$D$204,2,FALSE))</f>
        <v>C45 - IBERICA III</v>
      </c>
      <c r="Y5829" t="str">
        <f>IF(MESACU[[#This Row],[PAIS]]="ESPAÑA",VLOOKUP(MESACU[[#This Row],[PROVINCIA]],[1]!PROVINCIASCC[#Data],3,FALSE),VLOOKUP(MESACU[[#This Row],[PAIS]],'[1]Centros de coste'!$A$2:$D$204,3,FALSE))</f>
        <v>IBERICA III</v>
      </c>
      <c r="Z5829" t="str">
        <f>IF(MESACU[[#This Row],[PAIS]]="ESPAÑA",VLOOKUP(MESACU[[#This Row],[PROVINCIA]],[1]!PROVINCIASCC[#Data],4,FALSE),VLOOKUP(MESACU[[#This Row],[PAIS]],'[1]Centros de coste'!$A$2:$D$204,4,FALSE))</f>
        <v>EUROPA</v>
      </c>
      <c r="AA5829" t="str">
        <f>IFERROR(LEFT(TRIM(MESACU[[#This Row],[CodigoArticulo]]),LEN(TRIM(MESACU[[#This Row],[CodigoArticulo]]))-4),"")</f>
        <v>S</v>
      </c>
      <c r="AB5829" t="str">
        <f>IFERROR(VLOOKUP(MESACU[[#This Row],[CODIGOG]],[1]!FAMILIAS[#Data],5,FALSE),"")</f>
        <v>BIOFERTILIZERS</v>
      </c>
    </row>
    <row r="5830" spans="1:28" x14ac:dyDescent="0.35">
      <c r="A5830" t="s">
        <v>28</v>
      </c>
      <c r="B5830">
        <v>507</v>
      </c>
      <c r="C5830" t="s">
        <v>29</v>
      </c>
      <c r="D5830">
        <v>2026</v>
      </c>
      <c r="E5830">
        <v>5</v>
      </c>
      <c r="F5830" t="s">
        <v>108</v>
      </c>
      <c r="G5830">
        <v>429</v>
      </c>
      <c r="H5830" t="s">
        <v>998</v>
      </c>
      <c r="I5830">
        <v>0</v>
      </c>
      <c r="J5830">
        <v>0</v>
      </c>
      <c r="K5830">
        <v>180</v>
      </c>
      <c r="L5830">
        <v>0</v>
      </c>
      <c r="M5830">
        <v>0</v>
      </c>
      <c r="N5830">
        <v>0</v>
      </c>
      <c r="O5830">
        <v>4.8</v>
      </c>
      <c r="P5830" t="s">
        <v>110</v>
      </c>
      <c r="Q5830" t="s">
        <v>407</v>
      </c>
      <c r="R5830" t="s">
        <v>34</v>
      </c>
      <c r="S5830" t="s">
        <v>343</v>
      </c>
      <c r="T5830" t="s">
        <v>36</v>
      </c>
      <c r="U5830">
        <v>0</v>
      </c>
      <c r="V5830">
        <v>1000</v>
      </c>
      <c r="W5830">
        <v>1800</v>
      </c>
      <c r="X5830" t="str">
        <f>IF(MESACU[[#This Row],[PAIS]]="ESPAÑA",VLOOKUP(MESACU[[#This Row],[PROVINCIA]],[1]!PROVINCIASCC[#Data],2,FALSE),VLOOKUP(MESACU[[#This Row],[PAIS]],'[1]Centros de coste'!$A$2:$D$204,2,FALSE))</f>
        <v>C45 - IBERICA III</v>
      </c>
      <c r="Y5830" t="str">
        <f>IF(MESACU[[#This Row],[PAIS]]="ESPAÑA",VLOOKUP(MESACU[[#This Row],[PROVINCIA]],[1]!PROVINCIASCC[#Data],3,FALSE),VLOOKUP(MESACU[[#This Row],[PAIS]],'[1]Centros de coste'!$A$2:$D$204,3,FALSE))</f>
        <v>IBERICA III</v>
      </c>
      <c r="Z5830" t="str">
        <f>IF(MESACU[[#This Row],[PAIS]]="ESPAÑA",VLOOKUP(MESACU[[#This Row],[PROVINCIA]],[1]!PROVINCIASCC[#Data],4,FALSE),VLOOKUP(MESACU[[#This Row],[PAIS]],'[1]Centros de coste'!$A$2:$D$204,4,FALSE))</f>
        <v>EUROPA</v>
      </c>
      <c r="AA5830" t="str">
        <f>IFERROR(LEFT(TRIM(MESACU[[#This Row],[CodigoArticulo]]),LEN(TRIM(MESACU[[#This Row],[CodigoArticulo]]))-4),"")</f>
        <v>S</v>
      </c>
      <c r="AB5830" t="str">
        <f>IFERROR(VLOOKUP(MESACU[[#This Row],[CODIGOG]],[1]!FAMILIAS[#Data],5,FALSE),"")</f>
        <v>BIOFERTILIZERS</v>
      </c>
    </row>
    <row r="5831" spans="1:28" x14ac:dyDescent="0.35">
      <c r="A5831" t="s">
        <v>28</v>
      </c>
      <c r="B5831">
        <v>508</v>
      </c>
      <c r="C5831" t="s">
        <v>29</v>
      </c>
      <c r="D5831">
        <v>2026</v>
      </c>
      <c r="E5831">
        <v>5</v>
      </c>
      <c r="F5831" t="s">
        <v>53</v>
      </c>
      <c r="G5831">
        <v>444</v>
      </c>
      <c r="H5831" t="s">
        <v>54</v>
      </c>
      <c r="I5831">
        <v>0</v>
      </c>
      <c r="J5831">
        <v>0</v>
      </c>
      <c r="K5831">
        <v>44.16</v>
      </c>
      <c r="L5831">
        <v>22.08</v>
      </c>
      <c r="M5831">
        <v>44.16</v>
      </c>
      <c r="N5831">
        <v>0</v>
      </c>
      <c r="O5831">
        <v>16</v>
      </c>
      <c r="P5831" t="s">
        <v>55</v>
      </c>
      <c r="Q5831" t="s">
        <v>96</v>
      </c>
      <c r="R5831" t="s">
        <v>34</v>
      </c>
      <c r="S5831" t="s">
        <v>57</v>
      </c>
      <c r="T5831" t="s">
        <v>36</v>
      </c>
      <c r="U5831">
        <v>0</v>
      </c>
      <c r="V5831">
        <v>640</v>
      </c>
      <c r="W5831">
        <v>2208</v>
      </c>
      <c r="X5831" t="str">
        <f>IF(MESACU[[#This Row],[PAIS]]="ESPAÑA",VLOOKUP(MESACU[[#This Row],[PROVINCIA]],[1]!PROVINCIASCC[#Data],2,FALSE),VLOOKUP(MESACU[[#This Row],[PAIS]],'[1]Centros de coste'!$A$2:$D$204,2,FALSE))</f>
        <v>C44 - IBERICA II</v>
      </c>
      <c r="Y5831" t="str">
        <f>IF(MESACU[[#This Row],[PAIS]]="ESPAÑA",VLOOKUP(MESACU[[#This Row],[PROVINCIA]],[1]!PROVINCIASCC[#Data],3,FALSE),VLOOKUP(MESACU[[#This Row],[PAIS]],'[1]Centros de coste'!$A$2:$D$204,3,FALSE))</f>
        <v>IBERICA II</v>
      </c>
      <c r="Z5831" t="str">
        <f>IF(MESACU[[#This Row],[PAIS]]="ESPAÑA",VLOOKUP(MESACU[[#This Row],[PROVINCIA]],[1]!PROVINCIASCC[#Data],4,FALSE),VLOOKUP(MESACU[[#This Row],[PAIS]],'[1]Centros de coste'!$A$2:$D$204,4,FALSE))</f>
        <v>EUROPA</v>
      </c>
      <c r="AA5831" t="str">
        <f>IFERROR(LEFT(TRIM(MESACU[[#This Row],[CodigoArticulo]]),LEN(TRIM(MESACU[[#This Row],[CodigoArticulo]]))-4),"")</f>
        <v>AGXK</v>
      </c>
      <c r="AB5831" t="str">
        <f>IFERROR(VLOOKUP(MESACU[[#This Row],[CODIGOG]],[1]!FAMILIAS[#Data],5,FALSE),"")</f>
        <v>BIOFERTILIZERS</v>
      </c>
    </row>
    <row r="5832" spans="1:28" x14ac:dyDescent="0.35">
      <c r="A5832" t="s">
        <v>28</v>
      </c>
      <c r="B5832">
        <v>509</v>
      </c>
      <c r="C5832" t="s">
        <v>29</v>
      </c>
      <c r="D5832">
        <v>2026</v>
      </c>
      <c r="E5832">
        <v>5</v>
      </c>
      <c r="F5832" t="s">
        <v>51</v>
      </c>
      <c r="G5832">
        <v>438</v>
      </c>
      <c r="H5832" t="s">
        <v>52</v>
      </c>
      <c r="I5832">
        <v>0</v>
      </c>
      <c r="J5832">
        <v>0</v>
      </c>
      <c r="K5832">
        <v>93</v>
      </c>
      <c r="L5832">
        <v>0</v>
      </c>
      <c r="M5832">
        <v>0</v>
      </c>
      <c r="N5832">
        <v>0</v>
      </c>
      <c r="O5832">
        <v>42</v>
      </c>
      <c r="P5832" t="s">
        <v>51</v>
      </c>
      <c r="Q5832" t="s">
        <v>102</v>
      </c>
      <c r="R5832" t="s">
        <v>49</v>
      </c>
      <c r="S5832" t="s">
        <v>28</v>
      </c>
      <c r="T5832" t="s">
        <v>201</v>
      </c>
      <c r="U5832">
        <v>0</v>
      </c>
      <c r="V5832">
        <v>6000</v>
      </c>
      <c r="W5832">
        <v>9300</v>
      </c>
      <c r="X5832" t="str">
        <f>IF(MESACU[[#This Row],[PAIS]]="ESPAÑA",VLOOKUP(MESACU[[#This Row],[PROVINCIA]],[1]!PROVINCIASCC[#Data],2,FALSE),VLOOKUP(MESACU[[#This Row],[PAIS]],'[1]Centros de coste'!$A$2:$D$204,2,FALSE))</f>
        <v>C26 - Portugal</v>
      </c>
      <c r="Y5832" t="str">
        <f>IF(MESACU[[#This Row],[PAIS]]="ESPAÑA",VLOOKUP(MESACU[[#This Row],[PROVINCIA]],[1]!PROVINCIASCC[#Data],3,FALSE),VLOOKUP(MESACU[[#This Row],[PAIS]],'[1]Centros de coste'!$A$2:$D$204,3,FALSE))</f>
        <v>EUROPA IV</v>
      </c>
      <c r="Z5832" t="str">
        <f>IF(MESACU[[#This Row],[PAIS]]="ESPAÑA",VLOOKUP(MESACU[[#This Row],[PROVINCIA]],[1]!PROVINCIASCC[#Data],4,FALSE),VLOOKUP(MESACU[[#This Row],[PAIS]],'[1]Centros de coste'!$A$2:$D$204,4,FALSE))</f>
        <v>EUROPA</v>
      </c>
      <c r="AA5832" t="str">
        <f>IFERROR(LEFT(TRIM(MESACU[[#This Row],[CodigoArticulo]]),LEN(TRIM(MESACU[[#This Row],[CodigoArticulo]]))-4),"")</f>
        <v>AN</v>
      </c>
      <c r="AB5832" t="str">
        <f>IFERROR(VLOOKUP(MESACU[[#This Row],[CODIGOG]],[1]!FAMILIAS[#Data],5,FALSE),"")</f>
        <v>BIOFERTILIZERS</v>
      </c>
    </row>
    <row r="5833" spans="1:28" x14ac:dyDescent="0.35">
      <c r="A5833" t="s">
        <v>28</v>
      </c>
      <c r="B5833">
        <v>510</v>
      </c>
      <c r="C5833" t="s">
        <v>29</v>
      </c>
      <c r="D5833">
        <v>2026</v>
      </c>
      <c r="E5833">
        <v>5</v>
      </c>
      <c r="F5833" t="s">
        <v>164</v>
      </c>
      <c r="G5833">
        <v>430</v>
      </c>
      <c r="H5833" t="s">
        <v>996</v>
      </c>
      <c r="I5833">
        <v>0</v>
      </c>
      <c r="J5833">
        <v>0</v>
      </c>
      <c r="K5833">
        <v>33.28</v>
      </c>
      <c r="L5833">
        <v>0</v>
      </c>
      <c r="M5833">
        <v>0</v>
      </c>
      <c r="N5833">
        <v>0</v>
      </c>
      <c r="O5833">
        <v>4</v>
      </c>
      <c r="P5833" t="s">
        <v>164</v>
      </c>
      <c r="Q5833" t="s">
        <v>407</v>
      </c>
      <c r="R5833" t="s">
        <v>34</v>
      </c>
      <c r="S5833" t="s">
        <v>343</v>
      </c>
      <c r="T5833" t="s">
        <v>36</v>
      </c>
      <c r="U5833">
        <v>0</v>
      </c>
      <c r="V5833">
        <v>160</v>
      </c>
      <c r="W5833">
        <v>332.8</v>
      </c>
      <c r="X5833" t="str">
        <f>IF(MESACU[[#This Row],[PAIS]]="ESPAÑA",VLOOKUP(MESACU[[#This Row],[PROVINCIA]],[1]!PROVINCIASCC[#Data],2,FALSE),VLOOKUP(MESACU[[#This Row],[PAIS]],'[1]Centros de coste'!$A$2:$D$204,2,FALSE))</f>
        <v>C45 - IBERICA III</v>
      </c>
      <c r="Y5833" t="str">
        <f>IF(MESACU[[#This Row],[PAIS]]="ESPAÑA",VLOOKUP(MESACU[[#This Row],[PROVINCIA]],[1]!PROVINCIASCC[#Data],3,FALSE),VLOOKUP(MESACU[[#This Row],[PAIS]],'[1]Centros de coste'!$A$2:$D$204,3,FALSE))</f>
        <v>IBERICA III</v>
      </c>
      <c r="Z5833" t="str">
        <f>IF(MESACU[[#This Row],[PAIS]]="ESPAÑA",VLOOKUP(MESACU[[#This Row],[PROVINCIA]],[1]!PROVINCIASCC[#Data],4,FALSE),VLOOKUP(MESACU[[#This Row],[PAIS]],'[1]Centros de coste'!$A$2:$D$204,4,FALSE))</f>
        <v>EUROPA</v>
      </c>
      <c r="AA5833" t="str">
        <f>IFERROR(LEFT(TRIM(MESACU[[#This Row],[CodigoArticulo]]),LEN(TRIM(MESACU[[#This Row],[CodigoArticulo]]))-4),"")</f>
        <v>S</v>
      </c>
      <c r="AB5833" t="str">
        <f>IFERROR(VLOOKUP(MESACU[[#This Row],[CODIGOG]],[1]!FAMILIAS[#Data],5,FALSE),"")</f>
        <v>BIOFERTILIZERS</v>
      </c>
    </row>
    <row r="5834" spans="1:28" x14ac:dyDescent="0.35">
      <c r="A5834" t="s">
        <v>28</v>
      </c>
      <c r="B5834">
        <v>510</v>
      </c>
      <c r="C5834" t="s">
        <v>29</v>
      </c>
      <c r="D5834">
        <v>2026</v>
      </c>
      <c r="E5834">
        <v>5</v>
      </c>
      <c r="F5834" t="s">
        <v>164</v>
      </c>
      <c r="G5834">
        <v>430</v>
      </c>
      <c r="H5834" t="s">
        <v>996</v>
      </c>
      <c r="I5834">
        <v>0</v>
      </c>
      <c r="J5834">
        <v>0</v>
      </c>
      <c r="K5834">
        <v>174.72</v>
      </c>
      <c r="L5834">
        <v>0</v>
      </c>
      <c r="M5834">
        <v>0</v>
      </c>
      <c r="N5834">
        <v>0</v>
      </c>
      <c r="O5834">
        <v>21</v>
      </c>
      <c r="P5834" t="s">
        <v>164</v>
      </c>
      <c r="Q5834" t="s">
        <v>407</v>
      </c>
      <c r="R5834" t="s">
        <v>34</v>
      </c>
      <c r="S5834" t="s">
        <v>343</v>
      </c>
      <c r="T5834" t="s">
        <v>36</v>
      </c>
      <c r="U5834">
        <v>0</v>
      </c>
      <c r="V5834">
        <v>840</v>
      </c>
      <c r="W5834">
        <v>1747.2</v>
      </c>
      <c r="X5834" t="str">
        <f>IF(MESACU[[#This Row],[PAIS]]="ESPAÑA",VLOOKUP(MESACU[[#This Row],[PROVINCIA]],[1]!PROVINCIASCC[#Data],2,FALSE),VLOOKUP(MESACU[[#This Row],[PAIS]],'[1]Centros de coste'!$A$2:$D$204,2,FALSE))</f>
        <v>C45 - IBERICA III</v>
      </c>
      <c r="Y5834" t="str">
        <f>IF(MESACU[[#This Row],[PAIS]]="ESPAÑA",VLOOKUP(MESACU[[#This Row],[PROVINCIA]],[1]!PROVINCIASCC[#Data],3,FALSE),VLOOKUP(MESACU[[#This Row],[PAIS]],'[1]Centros de coste'!$A$2:$D$204,3,FALSE))</f>
        <v>IBERICA III</v>
      </c>
      <c r="Z5834" t="str">
        <f>IF(MESACU[[#This Row],[PAIS]]="ESPAÑA",VLOOKUP(MESACU[[#This Row],[PROVINCIA]],[1]!PROVINCIASCC[#Data],4,FALSE),VLOOKUP(MESACU[[#This Row],[PAIS]],'[1]Centros de coste'!$A$2:$D$204,4,FALSE))</f>
        <v>EUROPA</v>
      </c>
      <c r="AA5834" t="str">
        <f>IFERROR(LEFT(TRIM(MESACU[[#This Row],[CodigoArticulo]]),LEN(TRIM(MESACU[[#This Row],[CodigoArticulo]]))-4),"")</f>
        <v>S</v>
      </c>
      <c r="AB5834" t="str">
        <f>IFERROR(VLOOKUP(MESACU[[#This Row],[CODIGOG]],[1]!FAMILIAS[#Data],5,FALSE),"")</f>
        <v>BIOFERTILIZERS</v>
      </c>
    </row>
    <row r="5835" spans="1:28" x14ac:dyDescent="0.35">
      <c r="A5835" t="s">
        <v>28</v>
      </c>
      <c r="B5835">
        <v>511</v>
      </c>
      <c r="C5835" t="s">
        <v>29</v>
      </c>
      <c r="D5835">
        <v>2026</v>
      </c>
      <c r="E5835">
        <v>5</v>
      </c>
      <c r="F5835" t="s">
        <v>92</v>
      </c>
      <c r="G5835">
        <v>438</v>
      </c>
      <c r="H5835" t="s">
        <v>93</v>
      </c>
      <c r="I5835">
        <v>0</v>
      </c>
      <c r="J5835">
        <v>0</v>
      </c>
      <c r="K5835">
        <v>14.464</v>
      </c>
      <c r="L5835">
        <v>0</v>
      </c>
      <c r="M5835">
        <v>0</v>
      </c>
      <c r="N5835">
        <v>0</v>
      </c>
      <c r="O5835">
        <v>16</v>
      </c>
      <c r="P5835" t="s">
        <v>92</v>
      </c>
      <c r="Q5835" t="s">
        <v>102</v>
      </c>
      <c r="R5835" t="s">
        <v>34</v>
      </c>
      <c r="S5835" t="s">
        <v>103</v>
      </c>
      <c r="T5835" t="s">
        <v>36</v>
      </c>
      <c r="U5835">
        <v>0</v>
      </c>
      <c r="V5835">
        <v>640</v>
      </c>
      <c r="W5835">
        <v>1446.4</v>
      </c>
      <c r="X5835" t="str">
        <f>IF(MESACU[[#This Row],[PAIS]]="ESPAÑA",VLOOKUP(MESACU[[#This Row],[PROVINCIA]],[1]!PROVINCIASCC[#Data],2,FALSE),VLOOKUP(MESACU[[#This Row],[PAIS]],'[1]Centros de coste'!$A$2:$D$204,2,FALSE))</f>
        <v>C46 - IBERICA IV</v>
      </c>
      <c r="Y5835" t="str">
        <f>IF(MESACU[[#This Row],[PAIS]]="ESPAÑA",VLOOKUP(MESACU[[#This Row],[PROVINCIA]],[1]!PROVINCIASCC[#Data],3,FALSE),VLOOKUP(MESACU[[#This Row],[PAIS]],'[1]Centros de coste'!$A$2:$D$204,3,FALSE))</f>
        <v>IBERICA IV</v>
      </c>
      <c r="Z5835" t="str">
        <f>IF(MESACU[[#This Row],[PAIS]]="ESPAÑA",VLOOKUP(MESACU[[#This Row],[PROVINCIA]],[1]!PROVINCIASCC[#Data],4,FALSE),VLOOKUP(MESACU[[#This Row],[PAIS]],'[1]Centros de coste'!$A$2:$D$204,4,FALSE))</f>
        <v>EUROPA</v>
      </c>
      <c r="AA5835" t="str">
        <f>IFERROR(LEFT(TRIM(MESACU[[#This Row],[CodigoArticulo]]),LEN(TRIM(MESACU[[#This Row],[CodigoArticulo]]))-4),"")</f>
        <v>BIO</v>
      </c>
      <c r="AB5835" t="str">
        <f>IFERROR(VLOOKUP(MESACU[[#This Row],[CODIGOG]],[1]!FAMILIAS[#Data],5,FALSE),"")</f>
        <v>BIOSTIMULANTS</v>
      </c>
    </row>
    <row r="5836" spans="1:28" x14ac:dyDescent="0.35">
      <c r="A5836" t="s">
        <v>28</v>
      </c>
      <c r="B5836">
        <v>512</v>
      </c>
      <c r="C5836" t="s">
        <v>29</v>
      </c>
      <c r="D5836">
        <v>2026</v>
      </c>
      <c r="E5836">
        <v>5</v>
      </c>
      <c r="F5836" t="s">
        <v>304</v>
      </c>
      <c r="G5836">
        <v>427</v>
      </c>
      <c r="H5836" t="s">
        <v>305</v>
      </c>
      <c r="I5836">
        <v>0</v>
      </c>
      <c r="J5836">
        <v>0</v>
      </c>
      <c r="K5836">
        <v>59.7</v>
      </c>
      <c r="L5836">
        <v>29.85</v>
      </c>
      <c r="M5836">
        <v>59.7</v>
      </c>
      <c r="N5836">
        <v>0</v>
      </c>
      <c r="O5836">
        <v>5.85</v>
      </c>
      <c r="P5836" t="s">
        <v>304</v>
      </c>
      <c r="Q5836" t="s">
        <v>56</v>
      </c>
      <c r="R5836" t="s">
        <v>73</v>
      </c>
      <c r="S5836" t="s">
        <v>57</v>
      </c>
      <c r="T5836" t="s">
        <v>36</v>
      </c>
      <c r="U5836">
        <v>0</v>
      </c>
      <c r="V5836">
        <v>750</v>
      </c>
      <c r="W5836">
        <v>2985</v>
      </c>
      <c r="X5836" t="str">
        <f>IF(MESACU[[#This Row],[PAIS]]="ESPAÑA",VLOOKUP(MESACU[[#This Row],[PROVINCIA]],[1]!PROVINCIASCC[#Data],2,FALSE),VLOOKUP(MESACU[[#This Row],[PAIS]],'[1]Centros de coste'!$A$2:$D$204,2,FALSE))</f>
        <v>C44 - IBERICA II</v>
      </c>
      <c r="Y5836" t="str">
        <f>IF(MESACU[[#This Row],[PAIS]]="ESPAÑA",VLOOKUP(MESACU[[#This Row],[PROVINCIA]],[1]!PROVINCIASCC[#Data],3,FALSE),VLOOKUP(MESACU[[#This Row],[PAIS]],'[1]Centros de coste'!$A$2:$D$204,3,FALSE))</f>
        <v>IBERICA II</v>
      </c>
      <c r="Z5836" t="str">
        <f>IF(MESACU[[#This Row],[PAIS]]="ESPAÑA",VLOOKUP(MESACU[[#This Row],[PROVINCIA]],[1]!PROVINCIASCC[#Data],4,FALSE),VLOOKUP(MESACU[[#This Row],[PAIS]],'[1]Centros de coste'!$A$2:$D$204,4,FALSE))</f>
        <v>EUROPA</v>
      </c>
      <c r="AA5836" t="str">
        <f>IFERROR(LEFT(TRIM(MESACU[[#This Row],[CodigoArticulo]]),LEN(TRIM(MESACU[[#This Row],[CodigoArticulo]]))-4),"")</f>
        <v>CALCIO</v>
      </c>
      <c r="AB5836" t="str">
        <f>IFERROR(VLOOKUP(MESACU[[#This Row],[CODIGOG]],[1]!FAMILIAS[#Data],5,FALSE),"")</f>
        <v>BIOFERTILIZERS</v>
      </c>
    </row>
    <row r="5837" spans="1:28" x14ac:dyDescent="0.35">
      <c r="A5837" t="s">
        <v>28</v>
      </c>
      <c r="B5837">
        <v>512</v>
      </c>
      <c r="C5837" t="s">
        <v>29</v>
      </c>
      <c r="D5837">
        <v>2026</v>
      </c>
      <c r="E5837">
        <v>5</v>
      </c>
      <c r="F5837" t="s">
        <v>92</v>
      </c>
      <c r="G5837">
        <v>427</v>
      </c>
      <c r="H5837" t="s">
        <v>93</v>
      </c>
      <c r="I5837">
        <v>0</v>
      </c>
      <c r="J5837">
        <v>0</v>
      </c>
      <c r="K5837">
        <v>24.527999999999999</v>
      </c>
      <c r="L5837">
        <v>12.263999999999999</v>
      </c>
      <c r="M5837">
        <v>24.527999999999999</v>
      </c>
      <c r="N5837">
        <v>0</v>
      </c>
      <c r="O5837">
        <v>14</v>
      </c>
      <c r="P5837" t="s">
        <v>92</v>
      </c>
      <c r="Q5837" t="s">
        <v>56</v>
      </c>
      <c r="R5837" t="s">
        <v>34</v>
      </c>
      <c r="S5837" t="s">
        <v>57</v>
      </c>
      <c r="T5837" t="s">
        <v>36</v>
      </c>
      <c r="U5837">
        <v>0</v>
      </c>
      <c r="V5837">
        <v>560</v>
      </c>
      <c r="W5837">
        <v>1226.4000000000001</v>
      </c>
      <c r="X5837" t="str">
        <f>IF(MESACU[[#This Row],[PAIS]]="ESPAÑA",VLOOKUP(MESACU[[#This Row],[PROVINCIA]],[1]!PROVINCIASCC[#Data],2,FALSE),VLOOKUP(MESACU[[#This Row],[PAIS]],'[1]Centros de coste'!$A$2:$D$204,2,FALSE))</f>
        <v>C44 - IBERICA II</v>
      </c>
      <c r="Y5837" t="str">
        <f>IF(MESACU[[#This Row],[PAIS]]="ESPAÑA",VLOOKUP(MESACU[[#This Row],[PROVINCIA]],[1]!PROVINCIASCC[#Data],3,FALSE),VLOOKUP(MESACU[[#This Row],[PAIS]],'[1]Centros de coste'!$A$2:$D$204,3,FALSE))</f>
        <v>IBERICA II</v>
      </c>
      <c r="Z5837" t="str">
        <f>IF(MESACU[[#This Row],[PAIS]]="ESPAÑA",VLOOKUP(MESACU[[#This Row],[PROVINCIA]],[1]!PROVINCIASCC[#Data],4,FALSE),VLOOKUP(MESACU[[#This Row],[PAIS]],'[1]Centros de coste'!$A$2:$D$204,4,FALSE))</f>
        <v>EUROPA</v>
      </c>
      <c r="AA5837" t="str">
        <f>IFERROR(LEFT(TRIM(MESACU[[#This Row],[CodigoArticulo]]),LEN(TRIM(MESACU[[#This Row],[CodigoArticulo]]))-4),"")</f>
        <v>BIO</v>
      </c>
      <c r="AB5837" t="str">
        <f>IFERROR(VLOOKUP(MESACU[[#This Row],[CODIGOG]],[1]!FAMILIAS[#Data],5,FALSE),"")</f>
        <v>BIOSTIMULANTS</v>
      </c>
    </row>
    <row r="5838" spans="1:28" x14ac:dyDescent="0.35">
      <c r="A5838" t="s">
        <v>28</v>
      </c>
      <c r="B5838">
        <v>512</v>
      </c>
      <c r="C5838" t="s">
        <v>29</v>
      </c>
      <c r="D5838">
        <v>2026</v>
      </c>
      <c r="E5838">
        <v>5</v>
      </c>
      <c r="F5838" t="s">
        <v>92</v>
      </c>
      <c r="G5838">
        <v>427</v>
      </c>
      <c r="H5838" t="s">
        <v>93</v>
      </c>
      <c r="I5838">
        <v>0</v>
      </c>
      <c r="J5838">
        <v>0</v>
      </c>
      <c r="K5838">
        <v>3.504</v>
      </c>
      <c r="L5838">
        <v>1.752</v>
      </c>
      <c r="M5838">
        <v>3.504</v>
      </c>
      <c r="N5838">
        <v>0</v>
      </c>
      <c r="O5838">
        <v>2</v>
      </c>
      <c r="P5838" t="s">
        <v>92</v>
      </c>
      <c r="Q5838" t="s">
        <v>56</v>
      </c>
      <c r="R5838" t="s">
        <v>34</v>
      </c>
      <c r="S5838" t="s">
        <v>57</v>
      </c>
      <c r="T5838" t="s">
        <v>36</v>
      </c>
      <c r="U5838">
        <v>0</v>
      </c>
      <c r="V5838">
        <v>80</v>
      </c>
      <c r="W5838">
        <v>175.2</v>
      </c>
      <c r="X5838" t="str">
        <f>IF(MESACU[[#This Row],[PAIS]]="ESPAÑA",VLOOKUP(MESACU[[#This Row],[PROVINCIA]],[1]!PROVINCIASCC[#Data],2,FALSE),VLOOKUP(MESACU[[#This Row],[PAIS]],'[1]Centros de coste'!$A$2:$D$204,2,FALSE))</f>
        <v>C44 - IBERICA II</v>
      </c>
      <c r="Y5838" t="str">
        <f>IF(MESACU[[#This Row],[PAIS]]="ESPAÑA",VLOOKUP(MESACU[[#This Row],[PROVINCIA]],[1]!PROVINCIASCC[#Data],3,FALSE),VLOOKUP(MESACU[[#This Row],[PAIS]],'[1]Centros de coste'!$A$2:$D$204,3,FALSE))</f>
        <v>IBERICA II</v>
      </c>
      <c r="Z5838" t="str">
        <f>IF(MESACU[[#This Row],[PAIS]]="ESPAÑA",VLOOKUP(MESACU[[#This Row],[PROVINCIA]],[1]!PROVINCIASCC[#Data],4,FALSE),VLOOKUP(MESACU[[#This Row],[PAIS]],'[1]Centros de coste'!$A$2:$D$204,4,FALSE))</f>
        <v>EUROPA</v>
      </c>
      <c r="AA5838" t="str">
        <f>IFERROR(LEFT(TRIM(MESACU[[#This Row],[CodigoArticulo]]),LEN(TRIM(MESACU[[#This Row],[CodigoArticulo]]))-4),"")</f>
        <v>BIO</v>
      </c>
      <c r="AB5838" t="str">
        <f>IFERROR(VLOOKUP(MESACU[[#This Row],[CODIGOG]],[1]!FAMILIAS[#Data],5,FALSE),"")</f>
        <v>BIOSTIMULANTS</v>
      </c>
    </row>
    <row r="5839" spans="1:28" x14ac:dyDescent="0.35">
      <c r="A5839" t="s">
        <v>28</v>
      </c>
      <c r="B5839">
        <v>513</v>
      </c>
      <c r="C5839" t="s">
        <v>29</v>
      </c>
      <c r="D5839">
        <v>2026</v>
      </c>
      <c r="E5839">
        <v>6</v>
      </c>
      <c r="F5839" t="s">
        <v>69</v>
      </c>
      <c r="G5839">
        <v>462</v>
      </c>
      <c r="H5839" t="s">
        <v>70</v>
      </c>
      <c r="I5839">
        <v>0</v>
      </c>
      <c r="J5839">
        <v>0</v>
      </c>
      <c r="K5839">
        <v>-4.0640000000000001</v>
      </c>
      <c r="L5839">
        <v>-2.032</v>
      </c>
      <c r="M5839">
        <v>0</v>
      </c>
      <c r="N5839">
        <v>0</v>
      </c>
      <c r="O5839">
        <v>-1</v>
      </c>
      <c r="P5839" t="s">
        <v>69</v>
      </c>
      <c r="Q5839" t="s">
        <v>208</v>
      </c>
      <c r="R5839" t="s">
        <v>34</v>
      </c>
      <c r="S5839" t="s">
        <v>57</v>
      </c>
      <c r="T5839" t="s">
        <v>36</v>
      </c>
      <c r="U5839">
        <v>0</v>
      </c>
      <c r="V5839">
        <v>-40</v>
      </c>
      <c r="W5839">
        <v>-203.2</v>
      </c>
      <c r="X5839" t="str">
        <f>IF(MESACU[[#This Row],[PAIS]]="ESPAÑA",VLOOKUP(MESACU[[#This Row],[PROVINCIA]],[1]!PROVINCIASCC[#Data],2,FALSE),VLOOKUP(MESACU[[#This Row],[PAIS]],'[1]Centros de coste'!$A$2:$D$204,2,FALSE))</f>
        <v>C44 - IBERICA II</v>
      </c>
      <c r="Y5839" t="str">
        <f>IF(MESACU[[#This Row],[PAIS]]="ESPAÑA",VLOOKUP(MESACU[[#This Row],[PROVINCIA]],[1]!PROVINCIASCC[#Data],3,FALSE),VLOOKUP(MESACU[[#This Row],[PAIS]],'[1]Centros de coste'!$A$2:$D$204,3,FALSE))</f>
        <v>IBERICA II</v>
      </c>
      <c r="Z5839" t="str">
        <f>IF(MESACU[[#This Row],[PAIS]]="ESPAÑA",VLOOKUP(MESACU[[#This Row],[PROVINCIA]],[1]!PROVINCIASCC[#Data],4,FALSE),VLOOKUP(MESACU[[#This Row],[PAIS]],'[1]Centros de coste'!$A$2:$D$204,4,FALSE))</f>
        <v>EUROPA</v>
      </c>
      <c r="AA5839" t="str">
        <f>IFERROR(LEFT(TRIM(MESACU[[#This Row],[CodigoArticulo]]),LEN(TRIM(MESACU[[#This Row],[CodigoArticulo]]))-4),"")</f>
        <v>AVAN</v>
      </c>
      <c r="AB5839" t="str">
        <f>IFERROR(VLOOKUP(MESACU[[#This Row],[CODIGOG]],[1]!FAMILIAS[#Data],5,FALSE),"")</f>
        <v>BIOSTIMULANTS</v>
      </c>
    </row>
    <row r="5840" spans="1:28" x14ac:dyDescent="0.35">
      <c r="A5840" t="s">
        <v>28</v>
      </c>
      <c r="B5840">
        <v>513</v>
      </c>
      <c r="C5840" t="s">
        <v>29</v>
      </c>
      <c r="D5840">
        <v>2026</v>
      </c>
      <c r="E5840">
        <v>6</v>
      </c>
      <c r="F5840" t="s">
        <v>69</v>
      </c>
      <c r="G5840">
        <v>462</v>
      </c>
      <c r="H5840" t="s">
        <v>70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 t="s">
        <v>69</v>
      </c>
      <c r="Q5840" t="s">
        <v>208</v>
      </c>
      <c r="R5840" t="s">
        <v>34</v>
      </c>
      <c r="S5840" t="s">
        <v>57</v>
      </c>
      <c r="T5840" t="s">
        <v>36</v>
      </c>
      <c r="U5840">
        <v>0</v>
      </c>
      <c r="V5840">
        <v>40</v>
      </c>
      <c r="W5840">
        <v>0</v>
      </c>
      <c r="X5840" t="str">
        <f>IF(MESACU[[#This Row],[PAIS]]="ESPAÑA",VLOOKUP(MESACU[[#This Row],[PROVINCIA]],[1]!PROVINCIASCC[#Data],2,FALSE),VLOOKUP(MESACU[[#This Row],[PAIS]],'[1]Centros de coste'!$A$2:$D$204,2,FALSE))</f>
        <v>C44 - IBERICA II</v>
      </c>
      <c r="Y5840" t="str">
        <f>IF(MESACU[[#This Row],[PAIS]]="ESPAÑA",VLOOKUP(MESACU[[#This Row],[PROVINCIA]],[1]!PROVINCIASCC[#Data],3,FALSE),VLOOKUP(MESACU[[#This Row],[PAIS]],'[1]Centros de coste'!$A$2:$D$204,3,FALSE))</f>
        <v>IBERICA II</v>
      </c>
      <c r="Z5840" t="str">
        <f>IF(MESACU[[#This Row],[PAIS]]="ESPAÑA",VLOOKUP(MESACU[[#This Row],[PROVINCIA]],[1]!PROVINCIASCC[#Data],4,FALSE),VLOOKUP(MESACU[[#This Row],[PAIS]],'[1]Centros de coste'!$A$2:$D$204,4,FALSE))</f>
        <v>EUROPA</v>
      </c>
      <c r="AA5840" t="str">
        <f>IFERROR(LEFT(TRIM(MESACU[[#This Row],[CodigoArticulo]]),LEN(TRIM(MESACU[[#This Row],[CodigoArticulo]]))-4),"")</f>
        <v>AVAN</v>
      </c>
      <c r="AB5840" t="str">
        <f>IFERROR(VLOOKUP(MESACU[[#This Row],[CODIGOG]],[1]!FAMILIAS[#Data],5,FALSE),"")</f>
        <v>BIOSTIMULANTS</v>
      </c>
    </row>
    <row r="5841" spans="1:28" x14ac:dyDescent="0.35">
      <c r="A5841" t="s">
        <v>28</v>
      </c>
      <c r="B5841">
        <v>513</v>
      </c>
      <c r="C5841" t="s">
        <v>29</v>
      </c>
      <c r="D5841">
        <v>2026</v>
      </c>
      <c r="E5841">
        <v>6</v>
      </c>
      <c r="F5841" t="s">
        <v>46</v>
      </c>
      <c r="G5841">
        <v>462</v>
      </c>
      <c r="H5841" t="s">
        <v>47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P5841" t="s">
        <v>46</v>
      </c>
      <c r="Q5841" t="s">
        <v>208</v>
      </c>
      <c r="R5841" t="s">
        <v>49</v>
      </c>
      <c r="S5841" t="s">
        <v>57</v>
      </c>
      <c r="T5841" t="s">
        <v>36</v>
      </c>
      <c r="U5841">
        <v>0</v>
      </c>
      <c r="V5841">
        <v>20</v>
      </c>
      <c r="W5841">
        <v>0</v>
      </c>
      <c r="X5841" t="str">
        <f>IF(MESACU[[#This Row],[PAIS]]="ESPAÑA",VLOOKUP(MESACU[[#This Row],[PROVINCIA]],[1]!PROVINCIASCC[#Data],2,FALSE),VLOOKUP(MESACU[[#This Row],[PAIS]],'[1]Centros de coste'!$A$2:$D$204,2,FALSE))</f>
        <v>C44 - IBERICA II</v>
      </c>
      <c r="Y5841" t="str">
        <f>IF(MESACU[[#This Row],[PAIS]]="ESPAÑA",VLOOKUP(MESACU[[#This Row],[PROVINCIA]],[1]!PROVINCIASCC[#Data],3,FALSE),VLOOKUP(MESACU[[#This Row],[PAIS]],'[1]Centros de coste'!$A$2:$D$204,3,FALSE))</f>
        <v>IBERICA II</v>
      </c>
      <c r="Z5841" t="str">
        <f>IF(MESACU[[#This Row],[PAIS]]="ESPAÑA",VLOOKUP(MESACU[[#This Row],[PROVINCIA]],[1]!PROVINCIASCC[#Data],4,FALSE),VLOOKUP(MESACU[[#This Row],[PAIS]],'[1]Centros de coste'!$A$2:$D$204,4,FALSE))</f>
        <v>EUROPA</v>
      </c>
      <c r="AA5841" t="str">
        <f>IFERROR(LEFT(TRIM(MESACU[[#This Row],[CodigoArticulo]]),LEN(TRIM(MESACU[[#This Row],[CodigoArticulo]]))-4),"")</f>
        <v>FTK</v>
      </c>
      <c r="AB5841" t="str">
        <f>IFERROR(VLOOKUP(MESACU[[#This Row],[CODIGOG]],[1]!FAMILIAS[#Data],5,FALSE),"")</f>
        <v>BIOCONTROL</v>
      </c>
    </row>
    <row r="5842" spans="1:28" x14ac:dyDescent="0.35">
      <c r="A5842" t="s">
        <v>28</v>
      </c>
      <c r="B5842">
        <v>514</v>
      </c>
      <c r="C5842" t="s">
        <v>29</v>
      </c>
      <c r="D5842">
        <v>2026</v>
      </c>
      <c r="E5842">
        <v>5</v>
      </c>
      <c r="F5842" t="s">
        <v>419</v>
      </c>
      <c r="G5842">
        <v>423</v>
      </c>
      <c r="H5842" t="s">
        <v>420</v>
      </c>
      <c r="I5842">
        <v>0</v>
      </c>
      <c r="J5842">
        <v>0</v>
      </c>
      <c r="K5842">
        <v>6.26</v>
      </c>
      <c r="L5842">
        <v>0</v>
      </c>
      <c r="M5842">
        <v>18.78</v>
      </c>
      <c r="N5842">
        <v>0</v>
      </c>
      <c r="O5842">
        <v>3.36</v>
      </c>
      <c r="P5842" t="s">
        <v>419</v>
      </c>
      <c r="Q5842" t="s">
        <v>33</v>
      </c>
      <c r="R5842" t="s">
        <v>34</v>
      </c>
      <c r="S5842" t="s">
        <v>35</v>
      </c>
      <c r="T5842" t="s">
        <v>36</v>
      </c>
      <c r="U5842">
        <v>0</v>
      </c>
      <c r="V5842">
        <v>200</v>
      </c>
      <c r="W5842">
        <v>626</v>
      </c>
      <c r="X5842" t="str">
        <f>IF(MESACU[[#This Row],[PAIS]]="ESPAÑA",VLOOKUP(MESACU[[#This Row],[PROVINCIA]],[1]!PROVINCIASCC[#Data],2,FALSE),VLOOKUP(MESACU[[#This Row],[PAIS]],'[1]Centros de coste'!$A$2:$D$204,2,FALSE))</f>
        <v>C46 - IBERICA IV</v>
      </c>
      <c r="Y5842" t="str">
        <f>IF(MESACU[[#This Row],[PAIS]]="ESPAÑA",VLOOKUP(MESACU[[#This Row],[PROVINCIA]],[1]!PROVINCIASCC[#Data],3,FALSE),VLOOKUP(MESACU[[#This Row],[PAIS]],'[1]Centros de coste'!$A$2:$D$204,3,FALSE))</f>
        <v>IBERICA IV</v>
      </c>
      <c r="Z5842" t="str">
        <f>IF(MESACU[[#This Row],[PAIS]]="ESPAÑA",VLOOKUP(MESACU[[#This Row],[PROVINCIA]],[1]!PROVINCIASCC[#Data],4,FALSE),VLOOKUP(MESACU[[#This Row],[PAIS]],'[1]Centros de coste'!$A$2:$D$204,4,FALSE))</f>
        <v>EUROPA</v>
      </c>
      <c r="AA5842" t="str">
        <f>IFERROR(LEFT(TRIM(MESACU[[#This Row],[CodigoArticulo]]),LEN(TRIM(MESACU[[#This Row],[CodigoArticulo]]))-4),"")</f>
        <v>PT</v>
      </c>
      <c r="AB5842" t="str">
        <f>IFERROR(VLOOKUP(MESACU[[#This Row],[CODIGOG]],[1]!FAMILIAS[#Data],5,FALSE),"")</f>
        <v>BIOFERTILIZERS</v>
      </c>
    </row>
    <row r="5843" spans="1:28" x14ac:dyDescent="0.35">
      <c r="A5843" t="s">
        <v>28</v>
      </c>
      <c r="B5843">
        <v>514</v>
      </c>
      <c r="C5843" t="s">
        <v>29</v>
      </c>
      <c r="D5843">
        <v>2026</v>
      </c>
      <c r="E5843">
        <v>5</v>
      </c>
      <c r="F5843" t="s">
        <v>53</v>
      </c>
      <c r="G5843">
        <v>423</v>
      </c>
      <c r="H5843" t="s">
        <v>54</v>
      </c>
      <c r="I5843">
        <v>0</v>
      </c>
      <c r="J5843">
        <v>0</v>
      </c>
      <c r="K5843">
        <v>19.584</v>
      </c>
      <c r="L5843">
        <v>0</v>
      </c>
      <c r="M5843">
        <v>58.752000000000002</v>
      </c>
      <c r="N5843">
        <v>0</v>
      </c>
      <c r="O5843">
        <v>16</v>
      </c>
      <c r="P5843" t="s">
        <v>53</v>
      </c>
      <c r="Q5843" t="s">
        <v>33</v>
      </c>
      <c r="R5843" t="s">
        <v>34</v>
      </c>
      <c r="S5843" t="s">
        <v>35</v>
      </c>
      <c r="T5843" t="s">
        <v>36</v>
      </c>
      <c r="U5843">
        <v>0</v>
      </c>
      <c r="V5843">
        <v>640</v>
      </c>
      <c r="W5843">
        <v>1958.4</v>
      </c>
      <c r="X5843" t="str">
        <f>IF(MESACU[[#This Row],[PAIS]]="ESPAÑA",VLOOKUP(MESACU[[#This Row],[PROVINCIA]],[1]!PROVINCIASCC[#Data],2,FALSE),VLOOKUP(MESACU[[#This Row],[PAIS]],'[1]Centros de coste'!$A$2:$D$204,2,FALSE))</f>
        <v>C46 - IBERICA IV</v>
      </c>
      <c r="Y5843" t="str">
        <f>IF(MESACU[[#This Row],[PAIS]]="ESPAÑA",VLOOKUP(MESACU[[#This Row],[PROVINCIA]],[1]!PROVINCIASCC[#Data],3,FALSE),VLOOKUP(MESACU[[#This Row],[PAIS]],'[1]Centros de coste'!$A$2:$D$204,3,FALSE))</f>
        <v>IBERICA IV</v>
      </c>
      <c r="Z5843" t="str">
        <f>IF(MESACU[[#This Row],[PAIS]]="ESPAÑA",VLOOKUP(MESACU[[#This Row],[PROVINCIA]],[1]!PROVINCIASCC[#Data],4,FALSE),VLOOKUP(MESACU[[#This Row],[PAIS]],'[1]Centros de coste'!$A$2:$D$204,4,FALSE))</f>
        <v>EUROPA</v>
      </c>
      <c r="AA5843" t="str">
        <f>IFERROR(LEFT(TRIM(MESACU[[#This Row],[CodigoArticulo]]),LEN(TRIM(MESACU[[#This Row],[CodigoArticulo]]))-4),"")</f>
        <v>AGXK</v>
      </c>
      <c r="AB5843" t="str">
        <f>IFERROR(VLOOKUP(MESACU[[#This Row],[CODIGOG]],[1]!FAMILIAS[#Data],5,FALSE),"")</f>
        <v>BIOFERTILIZERS</v>
      </c>
    </row>
    <row r="5844" spans="1:28" x14ac:dyDescent="0.35">
      <c r="A5844" t="s">
        <v>28</v>
      </c>
      <c r="B5844">
        <v>514</v>
      </c>
      <c r="C5844" t="s">
        <v>29</v>
      </c>
      <c r="D5844">
        <v>2026</v>
      </c>
      <c r="E5844">
        <v>5</v>
      </c>
      <c r="F5844" t="s">
        <v>117</v>
      </c>
      <c r="G5844">
        <v>423</v>
      </c>
      <c r="H5844" t="s">
        <v>118</v>
      </c>
      <c r="I5844">
        <v>0</v>
      </c>
      <c r="J5844">
        <v>0</v>
      </c>
      <c r="K5844">
        <v>1.992</v>
      </c>
      <c r="L5844">
        <v>0</v>
      </c>
      <c r="M5844">
        <v>5.976</v>
      </c>
      <c r="N5844">
        <v>0</v>
      </c>
      <c r="O5844">
        <v>0.98</v>
      </c>
      <c r="P5844" t="s">
        <v>117</v>
      </c>
      <c r="Q5844" t="s">
        <v>33</v>
      </c>
      <c r="R5844" t="s">
        <v>34</v>
      </c>
      <c r="S5844" t="s">
        <v>35</v>
      </c>
      <c r="T5844" t="s">
        <v>36</v>
      </c>
      <c r="U5844">
        <v>0</v>
      </c>
      <c r="V5844">
        <v>40</v>
      </c>
      <c r="W5844">
        <v>199.2</v>
      </c>
      <c r="X5844" t="str">
        <f>IF(MESACU[[#This Row],[PAIS]]="ESPAÑA",VLOOKUP(MESACU[[#This Row],[PROVINCIA]],[1]!PROVINCIASCC[#Data],2,FALSE),VLOOKUP(MESACU[[#This Row],[PAIS]],'[1]Centros de coste'!$A$2:$D$204,2,FALSE))</f>
        <v>C46 - IBERICA IV</v>
      </c>
      <c r="Y5844" t="str">
        <f>IF(MESACU[[#This Row],[PAIS]]="ESPAÑA",VLOOKUP(MESACU[[#This Row],[PROVINCIA]],[1]!PROVINCIASCC[#Data],3,FALSE),VLOOKUP(MESACU[[#This Row],[PAIS]],'[1]Centros de coste'!$A$2:$D$204,3,FALSE))</f>
        <v>IBERICA IV</v>
      </c>
      <c r="Z5844" t="str">
        <f>IF(MESACU[[#This Row],[PAIS]]="ESPAÑA",VLOOKUP(MESACU[[#This Row],[PROVINCIA]],[1]!PROVINCIASCC[#Data],4,FALSE),VLOOKUP(MESACU[[#This Row],[PAIS]],'[1]Centros de coste'!$A$2:$D$204,4,FALSE))</f>
        <v>EUROPA</v>
      </c>
      <c r="AA5844" t="str">
        <f>IFERROR(LEFT(TRIM(MESACU[[#This Row],[CodigoArticulo]]),LEN(TRIM(MESACU[[#This Row],[CodigoArticulo]]))-4),"")</f>
        <v>AVAN</v>
      </c>
      <c r="AB5844" t="str">
        <f>IFERROR(VLOOKUP(MESACU[[#This Row],[CODIGOG]],[1]!FAMILIAS[#Data],5,FALSE),"")</f>
        <v>BIOSTIMULANTS</v>
      </c>
    </row>
    <row r="5845" spans="1:28" x14ac:dyDescent="0.35">
      <c r="A5845" t="s">
        <v>28</v>
      </c>
      <c r="B5845">
        <v>514</v>
      </c>
      <c r="C5845" t="s">
        <v>29</v>
      </c>
      <c r="D5845">
        <v>2026</v>
      </c>
      <c r="E5845">
        <v>5</v>
      </c>
      <c r="F5845" t="s">
        <v>69</v>
      </c>
      <c r="G5845">
        <v>423</v>
      </c>
      <c r="H5845" t="s">
        <v>70</v>
      </c>
      <c r="I5845">
        <v>0</v>
      </c>
      <c r="J5845">
        <v>0</v>
      </c>
      <c r="K5845">
        <v>3.76</v>
      </c>
      <c r="L5845">
        <v>0</v>
      </c>
      <c r="M5845">
        <v>11.28</v>
      </c>
      <c r="N5845">
        <v>0</v>
      </c>
      <c r="O5845">
        <v>2</v>
      </c>
      <c r="P5845" t="s">
        <v>69</v>
      </c>
      <c r="Q5845" t="s">
        <v>33</v>
      </c>
      <c r="R5845" t="s">
        <v>34</v>
      </c>
      <c r="S5845" t="s">
        <v>35</v>
      </c>
      <c r="T5845" t="s">
        <v>36</v>
      </c>
      <c r="U5845">
        <v>0</v>
      </c>
      <c r="V5845">
        <v>80</v>
      </c>
      <c r="W5845">
        <v>376</v>
      </c>
      <c r="X5845" t="str">
        <f>IF(MESACU[[#This Row],[PAIS]]="ESPAÑA",VLOOKUP(MESACU[[#This Row],[PROVINCIA]],[1]!PROVINCIASCC[#Data],2,FALSE),VLOOKUP(MESACU[[#This Row],[PAIS]],'[1]Centros de coste'!$A$2:$D$204,2,FALSE))</f>
        <v>C46 - IBERICA IV</v>
      </c>
      <c r="Y5845" t="str">
        <f>IF(MESACU[[#This Row],[PAIS]]="ESPAÑA",VLOOKUP(MESACU[[#This Row],[PROVINCIA]],[1]!PROVINCIASCC[#Data],3,FALSE),VLOOKUP(MESACU[[#This Row],[PAIS]],'[1]Centros de coste'!$A$2:$D$204,3,FALSE))</f>
        <v>IBERICA IV</v>
      </c>
      <c r="Z5845" t="str">
        <f>IF(MESACU[[#This Row],[PAIS]]="ESPAÑA",VLOOKUP(MESACU[[#This Row],[PROVINCIA]],[1]!PROVINCIASCC[#Data],4,FALSE),VLOOKUP(MESACU[[#This Row],[PAIS]],'[1]Centros de coste'!$A$2:$D$204,4,FALSE))</f>
        <v>EUROPA</v>
      </c>
      <c r="AA5845" t="str">
        <f>IFERROR(LEFT(TRIM(MESACU[[#This Row],[CodigoArticulo]]),LEN(TRIM(MESACU[[#This Row],[CodigoArticulo]]))-4),"")</f>
        <v>AVAN</v>
      </c>
      <c r="AB5845" t="str">
        <f>IFERROR(VLOOKUP(MESACU[[#This Row],[CODIGOG]],[1]!FAMILIAS[#Data],5,FALSE),"")</f>
        <v>BIOSTIMULANTS</v>
      </c>
    </row>
    <row r="5846" spans="1:28" x14ac:dyDescent="0.35">
      <c r="A5846" t="s">
        <v>28</v>
      </c>
      <c r="B5846">
        <v>514</v>
      </c>
      <c r="C5846" t="s">
        <v>29</v>
      </c>
      <c r="D5846">
        <v>2026</v>
      </c>
      <c r="E5846">
        <v>5</v>
      </c>
      <c r="F5846" t="s">
        <v>164</v>
      </c>
      <c r="G5846">
        <v>423</v>
      </c>
      <c r="H5846" t="s">
        <v>996</v>
      </c>
      <c r="I5846">
        <v>0</v>
      </c>
      <c r="J5846">
        <v>0</v>
      </c>
      <c r="K5846">
        <v>13.183999999999999</v>
      </c>
      <c r="L5846">
        <v>0</v>
      </c>
      <c r="M5846">
        <v>39.552</v>
      </c>
      <c r="N5846">
        <v>0</v>
      </c>
      <c r="O5846">
        <v>16</v>
      </c>
      <c r="P5846" t="s">
        <v>164</v>
      </c>
      <c r="Q5846" t="s">
        <v>33</v>
      </c>
      <c r="R5846" t="s">
        <v>34</v>
      </c>
      <c r="S5846" t="s">
        <v>35</v>
      </c>
      <c r="T5846" t="s">
        <v>36</v>
      </c>
      <c r="U5846">
        <v>0</v>
      </c>
      <c r="V5846">
        <v>640</v>
      </c>
      <c r="W5846">
        <v>1318.4</v>
      </c>
      <c r="X5846" t="str">
        <f>IF(MESACU[[#This Row],[PAIS]]="ESPAÑA",VLOOKUP(MESACU[[#This Row],[PROVINCIA]],[1]!PROVINCIASCC[#Data],2,FALSE),VLOOKUP(MESACU[[#This Row],[PAIS]],'[1]Centros de coste'!$A$2:$D$204,2,FALSE))</f>
        <v>C46 - IBERICA IV</v>
      </c>
      <c r="Y5846" t="str">
        <f>IF(MESACU[[#This Row],[PAIS]]="ESPAÑA",VLOOKUP(MESACU[[#This Row],[PROVINCIA]],[1]!PROVINCIASCC[#Data],3,FALSE),VLOOKUP(MESACU[[#This Row],[PAIS]],'[1]Centros de coste'!$A$2:$D$204,3,FALSE))</f>
        <v>IBERICA IV</v>
      </c>
      <c r="Z5846" t="str">
        <f>IF(MESACU[[#This Row],[PAIS]]="ESPAÑA",VLOOKUP(MESACU[[#This Row],[PROVINCIA]],[1]!PROVINCIASCC[#Data],4,FALSE),VLOOKUP(MESACU[[#This Row],[PAIS]],'[1]Centros de coste'!$A$2:$D$204,4,FALSE))</f>
        <v>EUROPA</v>
      </c>
      <c r="AA5846" t="str">
        <f>IFERROR(LEFT(TRIM(MESACU[[#This Row],[CodigoArticulo]]),LEN(TRIM(MESACU[[#This Row],[CodigoArticulo]]))-4),"")</f>
        <v>S</v>
      </c>
      <c r="AB5846" t="str">
        <f>IFERROR(VLOOKUP(MESACU[[#This Row],[CODIGOG]],[1]!FAMILIAS[#Data],5,FALSE),"")</f>
        <v>BIOFERTILIZERS</v>
      </c>
    </row>
    <row r="5847" spans="1:28" x14ac:dyDescent="0.35">
      <c r="A5847" t="s">
        <v>28</v>
      </c>
      <c r="B5847">
        <v>515</v>
      </c>
      <c r="C5847" t="s">
        <v>29</v>
      </c>
      <c r="D5847">
        <v>2026</v>
      </c>
      <c r="E5847">
        <v>5</v>
      </c>
      <c r="F5847" t="s">
        <v>104</v>
      </c>
      <c r="G5847">
        <v>424</v>
      </c>
      <c r="H5847" t="s">
        <v>105</v>
      </c>
      <c r="I5847">
        <v>0</v>
      </c>
      <c r="J5847">
        <v>0</v>
      </c>
      <c r="K5847">
        <v>1.3680000000000001</v>
      </c>
      <c r="L5847">
        <v>0</v>
      </c>
      <c r="M5847">
        <v>4.1040000000000001</v>
      </c>
      <c r="N5847">
        <v>0</v>
      </c>
      <c r="O5847">
        <v>1</v>
      </c>
      <c r="P5847" t="s">
        <v>104</v>
      </c>
      <c r="Q5847" t="s">
        <v>33</v>
      </c>
      <c r="R5847" t="s">
        <v>34</v>
      </c>
      <c r="S5847" t="s">
        <v>35</v>
      </c>
      <c r="T5847" t="s">
        <v>36</v>
      </c>
      <c r="U5847">
        <v>0</v>
      </c>
      <c r="V5847">
        <v>40</v>
      </c>
      <c r="W5847">
        <v>136.80000000000001</v>
      </c>
      <c r="X5847" t="str">
        <f>IF(MESACU[[#This Row],[PAIS]]="ESPAÑA",VLOOKUP(MESACU[[#This Row],[PROVINCIA]],[1]!PROVINCIASCC[#Data],2,FALSE),VLOOKUP(MESACU[[#This Row],[PAIS]],'[1]Centros de coste'!$A$2:$D$204,2,FALSE))</f>
        <v>C46 - IBERICA IV</v>
      </c>
      <c r="Y5847" t="str">
        <f>IF(MESACU[[#This Row],[PAIS]]="ESPAÑA",VLOOKUP(MESACU[[#This Row],[PROVINCIA]],[1]!PROVINCIASCC[#Data],3,FALSE),VLOOKUP(MESACU[[#This Row],[PAIS]],'[1]Centros de coste'!$A$2:$D$204,3,FALSE))</f>
        <v>IBERICA IV</v>
      </c>
      <c r="Z5847" t="str">
        <f>IF(MESACU[[#This Row],[PAIS]]="ESPAÑA",VLOOKUP(MESACU[[#This Row],[PROVINCIA]],[1]!PROVINCIASCC[#Data],4,FALSE),VLOOKUP(MESACU[[#This Row],[PAIS]],'[1]Centros de coste'!$A$2:$D$204,4,FALSE))</f>
        <v>EUROPA</v>
      </c>
      <c r="AA5847" t="str">
        <f>IFERROR(LEFT(TRIM(MESACU[[#This Row],[CodigoArticulo]]),LEN(TRIM(MESACU[[#This Row],[CodigoArticulo]]))-4),"")</f>
        <v>PHD</v>
      </c>
      <c r="AB5847" t="str">
        <f>IFERROR(VLOOKUP(MESACU[[#This Row],[CODIGOG]],[1]!FAMILIAS[#Data],5,FALSE),"")</f>
        <v>BIOCONTROL</v>
      </c>
    </row>
    <row r="5848" spans="1:28" x14ac:dyDescent="0.35">
      <c r="A5848" t="s">
        <v>28</v>
      </c>
      <c r="B5848">
        <v>515</v>
      </c>
      <c r="C5848" t="s">
        <v>29</v>
      </c>
      <c r="D5848">
        <v>2026</v>
      </c>
      <c r="E5848">
        <v>5</v>
      </c>
      <c r="F5848" t="s">
        <v>104</v>
      </c>
      <c r="G5848">
        <v>424</v>
      </c>
      <c r="H5848" t="s">
        <v>105</v>
      </c>
      <c r="I5848">
        <v>0</v>
      </c>
      <c r="J5848">
        <v>0</v>
      </c>
      <c r="K5848">
        <v>1.3680000000000001</v>
      </c>
      <c r="L5848">
        <v>0</v>
      </c>
      <c r="M5848">
        <v>4.1040000000000001</v>
      </c>
      <c r="N5848">
        <v>0</v>
      </c>
      <c r="O5848">
        <v>1</v>
      </c>
      <c r="P5848" t="s">
        <v>104</v>
      </c>
      <c r="Q5848" t="s">
        <v>33</v>
      </c>
      <c r="R5848" t="s">
        <v>34</v>
      </c>
      <c r="S5848" t="s">
        <v>35</v>
      </c>
      <c r="T5848" t="s">
        <v>36</v>
      </c>
      <c r="U5848">
        <v>0</v>
      </c>
      <c r="V5848">
        <v>40</v>
      </c>
      <c r="W5848">
        <v>136.80000000000001</v>
      </c>
      <c r="X5848" t="str">
        <f>IF(MESACU[[#This Row],[PAIS]]="ESPAÑA",VLOOKUP(MESACU[[#This Row],[PROVINCIA]],[1]!PROVINCIASCC[#Data],2,FALSE),VLOOKUP(MESACU[[#This Row],[PAIS]],'[1]Centros de coste'!$A$2:$D$204,2,FALSE))</f>
        <v>C46 - IBERICA IV</v>
      </c>
      <c r="Y5848" t="str">
        <f>IF(MESACU[[#This Row],[PAIS]]="ESPAÑA",VLOOKUP(MESACU[[#This Row],[PROVINCIA]],[1]!PROVINCIASCC[#Data],3,FALSE),VLOOKUP(MESACU[[#This Row],[PAIS]],'[1]Centros de coste'!$A$2:$D$204,3,FALSE))</f>
        <v>IBERICA IV</v>
      </c>
      <c r="Z5848" t="str">
        <f>IF(MESACU[[#This Row],[PAIS]]="ESPAÑA",VLOOKUP(MESACU[[#This Row],[PROVINCIA]],[1]!PROVINCIASCC[#Data],4,FALSE),VLOOKUP(MESACU[[#This Row],[PAIS]],'[1]Centros de coste'!$A$2:$D$204,4,FALSE))</f>
        <v>EUROPA</v>
      </c>
      <c r="AA5848" t="str">
        <f>IFERROR(LEFT(TRIM(MESACU[[#This Row],[CodigoArticulo]]),LEN(TRIM(MESACU[[#This Row],[CodigoArticulo]]))-4),"")</f>
        <v>PHD</v>
      </c>
      <c r="AB5848" t="str">
        <f>IFERROR(VLOOKUP(MESACU[[#This Row],[CODIGOG]],[1]!FAMILIAS[#Data],5,FALSE),"")</f>
        <v>BIOCONTROL</v>
      </c>
    </row>
    <row r="5849" spans="1:28" x14ac:dyDescent="0.35">
      <c r="A5849" t="s">
        <v>28</v>
      </c>
      <c r="B5849">
        <v>516</v>
      </c>
      <c r="C5849" t="s">
        <v>29</v>
      </c>
      <c r="D5849">
        <v>2026</v>
      </c>
      <c r="E5849">
        <v>5</v>
      </c>
      <c r="F5849" t="s">
        <v>419</v>
      </c>
      <c r="G5849">
        <v>437</v>
      </c>
      <c r="H5849" t="s">
        <v>420</v>
      </c>
      <c r="I5849">
        <v>0</v>
      </c>
      <c r="J5849">
        <v>0</v>
      </c>
      <c r="K5849">
        <v>11.72</v>
      </c>
      <c r="L5849">
        <v>0</v>
      </c>
      <c r="M5849">
        <v>0</v>
      </c>
      <c r="N5849">
        <v>0</v>
      </c>
      <c r="O5849">
        <v>6.72</v>
      </c>
      <c r="P5849" t="s">
        <v>419</v>
      </c>
      <c r="Q5849" t="s">
        <v>48</v>
      </c>
      <c r="R5849" t="s">
        <v>34</v>
      </c>
      <c r="S5849" t="s">
        <v>50</v>
      </c>
      <c r="T5849" t="s">
        <v>36</v>
      </c>
      <c r="U5849">
        <v>0</v>
      </c>
      <c r="V5849">
        <v>400</v>
      </c>
      <c r="W5849">
        <v>1172</v>
      </c>
      <c r="X5849" t="str">
        <f>IF(MESACU[[#This Row],[PAIS]]="ESPAÑA",VLOOKUP(MESACU[[#This Row],[PROVINCIA]],[1]!PROVINCIASCC[#Data],2,FALSE),VLOOKUP(MESACU[[#This Row],[PAIS]],'[1]Centros de coste'!$A$2:$D$204,2,FALSE))</f>
        <v>C44 - IBERICA II</v>
      </c>
      <c r="Y5849" t="str">
        <f>IF(MESACU[[#This Row],[PAIS]]="ESPAÑA",VLOOKUP(MESACU[[#This Row],[PROVINCIA]],[1]!PROVINCIASCC[#Data],3,FALSE),VLOOKUP(MESACU[[#This Row],[PAIS]],'[1]Centros de coste'!$A$2:$D$204,3,FALSE))</f>
        <v>IBERICA II</v>
      </c>
      <c r="Z5849" t="str">
        <f>IF(MESACU[[#This Row],[PAIS]]="ESPAÑA",VLOOKUP(MESACU[[#This Row],[PROVINCIA]],[1]!PROVINCIASCC[#Data],4,FALSE),VLOOKUP(MESACU[[#This Row],[PAIS]],'[1]Centros de coste'!$A$2:$D$204,4,FALSE))</f>
        <v>EUROPA</v>
      </c>
      <c r="AA5849" t="str">
        <f>IFERROR(LEFT(TRIM(MESACU[[#This Row],[CodigoArticulo]]),LEN(TRIM(MESACU[[#This Row],[CodigoArticulo]]))-4),"")</f>
        <v>PT</v>
      </c>
      <c r="AB5849" t="str">
        <f>IFERROR(VLOOKUP(MESACU[[#This Row],[CODIGOG]],[1]!FAMILIAS[#Data],5,FALSE),"")</f>
        <v>BIOFERTILIZERS</v>
      </c>
    </row>
    <row r="5850" spans="1:28" x14ac:dyDescent="0.35">
      <c r="A5850" t="s">
        <v>28</v>
      </c>
      <c r="B5850">
        <v>516</v>
      </c>
      <c r="C5850" t="s">
        <v>29</v>
      </c>
      <c r="D5850">
        <v>2026</v>
      </c>
      <c r="E5850">
        <v>5</v>
      </c>
      <c r="F5850" t="s">
        <v>486</v>
      </c>
      <c r="G5850">
        <v>437</v>
      </c>
      <c r="H5850" t="s">
        <v>487</v>
      </c>
      <c r="I5850">
        <v>0</v>
      </c>
      <c r="J5850">
        <v>0</v>
      </c>
      <c r="K5850">
        <v>18.440000000000001</v>
      </c>
      <c r="L5850">
        <v>0</v>
      </c>
      <c r="M5850">
        <v>0</v>
      </c>
      <c r="N5850">
        <v>0</v>
      </c>
      <c r="O5850">
        <v>6.72</v>
      </c>
      <c r="P5850" t="s">
        <v>486</v>
      </c>
      <c r="Q5850" t="s">
        <v>48</v>
      </c>
      <c r="R5850" t="s">
        <v>34</v>
      </c>
      <c r="S5850" t="s">
        <v>50</v>
      </c>
      <c r="T5850" t="s">
        <v>36</v>
      </c>
      <c r="U5850">
        <v>0</v>
      </c>
      <c r="V5850">
        <v>400</v>
      </c>
      <c r="W5850">
        <v>1844</v>
      </c>
      <c r="X5850" t="str">
        <f>IF(MESACU[[#This Row],[PAIS]]="ESPAÑA",VLOOKUP(MESACU[[#This Row],[PROVINCIA]],[1]!PROVINCIASCC[#Data],2,FALSE),VLOOKUP(MESACU[[#This Row],[PAIS]],'[1]Centros de coste'!$A$2:$D$204,2,FALSE))</f>
        <v>C44 - IBERICA II</v>
      </c>
      <c r="Y5850" t="str">
        <f>IF(MESACU[[#This Row],[PAIS]]="ESPAÑA",VLOOKUP(MESACU[[#This Row],[PROVINCIA]],[1]!PROVINCIASCC[#Data],3,FALSE),VLOOKUP(MESACU[[#This Row],[PAIS]],'[1]Centros de coste'!$A$2:$D$204,3,FALSE))</f>
        <v>IBERICA II</v>
      </c>
      <c r="Z5850" t="str">
        <f>IF(MESACU[[#This Row],[PAIS]]="ESPAÑA",VLOOKUP(MESACU[[#This Row],[PROVINCIA]],[1]!PROVINCIASCC[#Data],4,FALSE),VLOOKUP(MESACU[[#This Row],[PAIS]],'[1]Centros de coste'!$A$2:$D$204,4,FALSE))</f>
        <v>EUROPA</v>
      </c>
      <c r="AA5850" t="str">
        <f>IFERROR(LEFT(TRIM(MESACU[[#This Row],[CodigoArticulo]]),LEN(TRIM(MESACU[[#This Row],[CodigoArticulo]]))-4),"")</f>
        <v>G3</v>
      </c>
      <c r="AB5850" t="str">
        <f>IFERROR(VLOOKUP(MESACU[[#This Row],[CODIGOG]],[1]!FAMILIAS[#Data],5,FALSE),"")</f>
        <v>BIOSTIMULANTS</v>
      </c>
    </row>
    <row r="5851" spans="1:28" x14ac:dyDescent="0.35">
      <c r="A5851" t="s">
        <v>28</v>
      </c>
      <c r="B5851">
        <v>517</v>
      </c>
      <c r="C5851" t="s">
        <v>29</v>
      </c>
      <c r="D5851">
        <v>2026</v>
      </c>
      <c r="E5851">
        <v>5</v>
      </c>
      <c r="F5851" t="s">
        <v>164</v>
      </c>
      <c r="G5851">
        <v>438</v>
      </c>
      <c r="H5851" t="s">
        <v>996</v>
      </c>
      <c r="I5851">
        <v>0</v>
      </c>
      <c r="J5851">
        <v>0</v>
      </c>
      <c r="K5851">
        <v>6.24</v>
      </c>
      <c r="L5851">
        <v>0</v>
      </c>
      <c r="M5851">
        <v>0</v>
      </c>
      <c r="N5851">
        <v>0</v>
      </c>
      <c r="O5851">
        <v>8</v>
      </c>
      <c r="P5851" t="s">
        <v>164</v>
      </c>
      <c r="Q5851" t="s">
        <v>102</v>
      </c>
      <c r="R5851" t="s">
        <v>34</v>
      </c>
      <c r="S5851" t="s">
        <v>103</v>
      </c>
      <c r="T5851" t="s">
        <v>36</v>
      </c>
      <c r="U5851">
        <v>0</v>
      </c>
      <c r="V5851">
        <v>320</v>
      </c>
      <c r="W5851">
        <v>624</v>
      </c>
      <c r="X5851" t="str">
        <f>IF(MESACU[[#This Row],[PAIS]]="ESPAÑA",VLOOKUP(MESACU[[#This Row],[PROVINCIA]],[1]!PROVINCIASCC[#Data],2,FALSE),VLOOKUP(MESACU[[#This Row],[PAIS]],'[1]Centros de coste'!$A$2:$D$204,2,FALSE))</f>
        <v>C46 - IBERICA IV</v>
      </c>
      <c r="Y5851" t="str">
        <f>IF(MESACU[[#This Row],[PAIS]]="ESPAÑA",VLOOKUP(MESACU[[#This Row],[PROVINCIA]],[1]!PROVINCIASCC[#Data],3,FALSE),VLOOKUP(MESACU[[#This Row],[PAIS]],'[1]Centros de coste'!$A$2:$D$204,3,FALSE))</f>
        <v>IBERICA IV</v>
      </c>
      <c r="Z5851" t="str">
        <f>IF(MESACU[[#This Row],[PAIS]]="ESPAÑA",VLOOKUP(MESACU[[#This Row],[PROVINCIA]],[1]!PROVINCIASCC[#Data],4,FALSE),VLOOKUP(MESACU[[#This Row],[PAIS]],'[1]Centros de coste'!$A$2:$D$204,4,FALSE))</f>
        <v>EUROPA</v>
      </c>
      <c r="AA5851" t="str">
        <f>IFERROR(LEFT(TRIM(MESACU[[#This Row],[CodigoArticulo]]),LEN(TRIM(MESACU[[#This Row],[CodigoArticulo]]))-4),"")</f>
        <v>S</v>
      </c>
      <c r="AB5851" t="str">
        <f>IFERROR(VLOOKUP(MESACU[[#This Row],[CODIGOG]],[1]!FAMILIAS[#Data],5,FALSE),"")</f>
        <v>BIOFERTILIZERS</v>
      </c>
    </row>
    <row r="5852" spans="1:28" x14ac:dyDescent="0.35">
      <c r="A5852" t="s">
        <v>28</v>
      </c>
      <c r="B5852">
        <v>517</v>
      </c>
      <c r="C5852" t="s">
        <v>29</v>
      </c>
      <c r="D5852">
        <v>2026</v>
      </c>
      <c r="E5852">
        <v>5</v>
      </c>
      <c r="F5852" t="s">
        <v>53</v>
      </c>
      <c r="G5852">
        <v>438</v>
      </c>
      <c r="H5852" t="s">
        <v>54</v>
      </c>
      <c r="I5852">
        <v>0</v>
      </c>
      <c r="J5852">
        <v>0</v>
      </c>
      <c r="K5852">
        <v>18.367999999999999</v>
      </c>
      <c r="L5852">
        <v>0</v>
      </c>
      <c r="M5852">
        <v>0</v>
      </c>
      <c r="N5852">
        <v>0</v>
      </c>
      <c r="O5852">
        <v>16</v>
      </c>
      <c r="P5852" t="s">
        <v>53</v>
      </c>
      <c r="Q5852" t="s">
        <v>102</v>
      </c>
      <c r="R5852" t="s">
        <v>34</v>
      </c>
      <c r="S5852" t="s">
        <v>103</v>
      </c>
      <c r="T5852" t="s">
        <v>36</v>
      </c>
      <c r="U5852">
        <v>0</v>
      </c>
      <c r="V5852">
        <v>640</v>
      </c>
      <c r="W5852">
        <v>1836.8</v>
      </c>
      <c r="X5852" t="str">
        <f>IF(MESACU[[#This Row],[PAIS]]="ESPAÑA",VLOOKUP(MESACU[[#This Row],[PROVINCIA]],[1]!PROVINCIASCC[#Data],2,FALSE),VLOOKUP(MESACU[[#This Row],[PAIS]],'[1]Centros de coste'!$A$2:$D$204,2,FALSE))</f>
        <v>C46 - IBERICA IV</v>
      </c>
      <c r="Y5852" t="str">
        <f>IF(MESACU[[#This Row],[PAIS]]="ESPAÑA",VLOOKUP(MESACU[[#This Row],[PROVINCIA]],[1]!PROVINCIASCC[#Data],3,FALSE),VLOOKUP(MESACU[[#This Row],[PAIS]],'[1]Centros de coste'!$A$2:$D$204,3,FALSE))</f>
        <v>IBERICA IV</v>
      </c>
      <c r="Z5852" t="str">
        <f>IF(MESACU[[#This Row],[PAIS]]="ESPAÑA",VLOOKUP(MESACU[[#This Row],[PROVINCIA]],[1]!PROVINCIASCC[#Data],4,FALSE),VLOOKUP(MESACU[[#This Row],[PAIS]],'[1]Centros de coste'!$A$2:$D$204,4,FALSE))</f>
        <v>EUROPA</v>
      </c>
      <c r="AA5852" t="str">
        <f>IFERROR(LEFT(TRIM(MESACU[[#This Row],[CodigoArticulo]]),LEN(TRIM(MESACU[[#This Row],[CodigoArticulo]]))-4),"")</f>
        <v>AGXK</v>
      </c>
      <c r="AB5852" t="str">
        <f>IFERROR(VLOOKUP(MESACU[[#This Row],[CODIGOG]],[1]!FAMILIAS[#Data],5,FALSE),"")</f>
        <v>BIOFERTILIZERS</v>
      </c>
    </row>
    <row r="5853" spans="1:28" x14ac:dyDescent="0.35">
      <c r="A5853" t="s">
        <v>28</v>
      </c>
      <c r="B5853">
        <v>518</v>
      </c>
      <c r="C5853" t="s">
        <v>29</v>
      </c>
      <c r="D5853">
        <v>2026</v>
      </c>
      <c r="E5853">
        <v>5</v>
      </c>
      <c r="F5853" t="s">
        <v>232</v>
      </c>
      <c r="G5853">
        <v>438</v>
      </c>
      <c r="H5853" t="s">
        <v>233</v>
      </c>
      <c r="I5853">
        <v>0</v>
      </c>
      <c r="J5853">
        <v>0</v>
      </c>
      <c r="K5853">
        <v>4.6619999999999999</v>
      </c>
      <c r="L5853">
        <v>0</v>
      </c>
      <c r="M5853">
        <v>0</v>
      </c>
      <c r="N5853">
        <v>0</v>
      </c>
      <c r="O5853">
        <v>0.78</v>
      </c>
      <c r="P5853" t="s">
        <v>232</v>
      </c>
      <c r="Q5853" t="s">
        <v>102</v>
      </c>
      <c r="R5853" t="s">
        <v>73</v>
      </c>
      <c r="S5853" t="s">
        <v>103</v>
      </c>
      <c r="T5853" t="s">
        <v>36</v>
      </c>
      <c r="U5853">
        <v>0</v>
      </c>
      <c r="V5853">
        <v>60</v>
      </c>
      <c r="W5853">
        <v>466.2</v>
      </c>
      <c r="X5853" t="str">
        <f>IF(MESACU[[#This Row],[PAIS]]="ESPAÑA",VLOOKUP(MESACU[[#This Row],[PROVINCIA]],[1]!PROVINCIASCC[#Data],2,FALSE),VLOOKUP(MESACU[[#This Row],[PAIS]],'[1]Centros de coste'!$A$2:$D$204,2,FALSE))</f>
        <v>C46 - IBERICA IV</v>
      </c>
      <c r="Y5853" t="str">
        <f>IF(MESACU[[#This Row],[PAIS]]="ESPAÑA",VLOOKUP(MESACU[[#This Row],[PROVINCIA]],[1]!PROVINCIASCC[#Data],3,FALSE),VLOOKUP(MESACU[[#This Row],[PAIS]],'[1]Centros de coste'!$A$2:$D$204,3,FALSE))</f>
        <v>IBERICA IV</v>
      </c>
      <c r="Z5853" t="str">
        <f>IF(MESACU[[#This Row],[PAIS]]="ESPAÑA",VLOOKUP(MESACU[[#This Row],[PROVINCIA]],[1]!PROVINCIASCC[#Data],4,FALSE),VLOOKUP(MESACU[[#This Row],[PAIS]],'[1]Centros de coste'!$A$2:$D$204,4,FALSE))</f>
        <v>EUROPA</v>
      </c>
      <c r="AA5853" t="str">
        <f>IFERROR(LEFT(TRIM(MESACU[[#This Row],[CodigoArticulo]]),LEN(TRIM(MESACU[[#This Row],[CodigoArticulo]]))-4),"")</f>
        <v>C-GLB</v>
      </c>
      <c r="AB5853" t="str">
        <f>IFERROR(VLOOKUP(MESACU[[#This Row],[CODIGOG]],[1]!FAMILIAS[#Data],5,FALSE),"")</f>
        <v>BIOSTIMULANTS</v>
      </c>
    </row>
    <row r="5854" spans="1:28" x14ac:dyDescent="0.35">
      <c r="A5854" t="s">
        <v>28</v>
      </c>
      <c r="B5854">
        <v>518</v>
      </c>
      <c r="C5854" t="s">
        <v>29</v>
      </c>
      <c r="D5854">
        <v>2026</v>
      </c>
      <c r="E5854">
        <v>5</v>
      </c>
      <c r="F5854" t="s">
        <v>375</v>
      </c>
      <c r="G5854">
        <v>438</v>
      </c>
      <c r="H5854" t="s">
        <v>376</v>
      </c>
      <c r="I5854">
        <v>0</v>
      </c>
      <c r="J5854">
        <v>0</v>
      </c>
      <c r="K5854">
        <v>8.7799999999999994</v>
      </c>
      <c r="L5854">
        <v>0</v>
      </c>
      <c r="M5854">
        <v>0</v>
      </c>
      <c r="N5854">
        <v>0</v>
      </c>
      <c r="O5854">
        <v>1.56</v>
      </c>
      <c r="P5854" t="s">
        <v>375</v>
      </c>
      <c r="Q5854" t="s">
        <v>102</v>
      </c>
      <c r="R5854" t="s">
        <v>73</v>
      </c>
      <c r="S5854" t="s">
        <v>103</v>
      </c>
      <c r="T5854" t="s">
        <v>36</v>
      </c>
      <c r="U5854">
        <v>0</v>
      </c>
      <c r="V5854">
        <v>200</v>
      </c>
      <c r="W5854">
        <v>878</v>
      </c>
      <c r="X5854" t="str">
        <f>IF(MESACU[[#This Row],[PAIS]]="ESPAÑA",VLOOKUP(MESACU[[#This Row],[PROVINCIA]],[1]!PROVINCIASCC[#Data],2,FALSE),VLOOKUP(MESACU[[#This Row],[PAIS]],'[1]Centros de coste'!$A$2:$D$204,2,FALSE))</f>
        <v>C46 - IBERICA IV</v>
      </c>
      <c r="Y5854" t="str">
        <f>IF(MESACU[[#This Row],[PAIS]]="ESPAÑA",VLOOKUP(MESACU[[#This Row],[PROVINCIA]],[1]!PROVINCIASCC[#Data],3,FALSE),VLOOKUP(MESACU[[#This Row],[PAIS]],'[1]Centros de coste'!$A$2:$D$204,3,FALSE))</f>
        <v>IBERICA IV</v>
      </c>
      <c r="Z5854" t="str">
        <f>IF(MESACU[[#This Row],[PAIS]]="ESPAÑA",VLOOKUP(MESACU[[#This Row],[PROVINCIA]],[1]!PROVINCIASCC[#Data],4,FALSE),VLOOKUP(MESACU[[#This Row],[PAIS]],'[1]Centros de coste'!$A$2:$D$204,4,FALSE))</f>
        <v>EUROPA</v>
      </c>
      <c r="AA5854" t="str">
        <f>IFERROR(LEFT(TRIM(MESACU[[#This Row],[CodigoArticulo]]),LEN(TRIM(MESACU[[#This Row],[CodigoArticulo]]))-4),"")</f>
        <v>BPLUS2</v>
      </c>
      <c r="AB5854" t="str">
        <f>IFERROR(VLOOKUP(MESACU[[#This Row],[CODIGOG]],[1]!FAMILIAS[#Data],5,FALSE),"")</f>
        <v>BIOFERTILIZERS</v>
      </c>
    </row>
    <row r="5855" spans="1:28" x14ac:dyDescent="0.35">
      <c r="A5855" t="s">
        <v>28</v>
      </c>
      <c r="B5855">
        <v>518</v>
      </c>
      <c r="C5855" t="s">
        <v>29</v>
      </c>
      <c r="D5855">
        <v>2026</v>
      </c>
      <c r="E5855">
        <v>5</v>
      </c>
      <c r="F5855" t="s">
        <v>302</v>
      </c>
      <c r="G5855">
        <v>438</v>
      </c>
      <c r="H5855" t="s">
        <v>303</v>
      </c>
      <c r="I5855">
        <v>0</v>
      </c>
      <c r="J5855">
        <v>0</v>
      </c>
      <c r="K5855">
        <v>18.48</v>
      </c>
      <c r="L5855">
        <v>0</v>
      </c>
      <c r="M5855">
        <v>0</v>
      </c>
      <c r="N5855">
        <v>0</v>
      </c>
      <c r="O5855">
        <v>7.7</v>
      </c>
      <c r="P5855" t="s">
        <v>302</v>
      </c>
      <c r="Q5855" t="s">
        <v>102</v>
      </c>
      <c r="R5855" t="s">
        <v>49</v>
      </c>
      <c r="S5855" t="s">
        <v>103</v>
      </c>
      <c r="T5855" t="s">
        <v>36</v>
      </c>
      <c r="U5855">
        <v>0</v>
      </c>
      <c r="V5855">
        <v>1100</v>
      </c>
      <c r="W5855">
        <v>1848</v>
      </c>
      <c r="X5855" t="str">
        <f>IF(MESACU[[#This Row],[PAIS]]="ESPAÑA",VLOOKUP(MESACU[[#This Row],[PROVINCIA]],[1]!PROVINCIASCC[#Data],2,FALSE),VLOOKUP(MESACU[[#This Row],[PAIS]],'[1]Centros de coste'!$A$2:$D$204,2,FALSE))</f>
        <v>C46 - IBERICA IV</v>
      </c>
      <c r="Y5855" t="str">
        <f>IF(MESACU[[#This Row],[PAIS]]="ESPAÑA",VLOOKUP(MESACU[[#This Row],[PROVINCIA]],[1]!PROVINCIASCC[#Data],3,FALSE),VLOOKUP(MESACU[[#This Row],[PAIS]],'[1]Centros de coste'!$A$2:$D$204,3,FALSE))</f>
        <v>IBERICA IV</v>
      </c>
      <c r="Z5855" t="str">
        <f>IF(MESACU[[#This Row],[PAIS]]="ESPAÑA",VLOOKUP(MESACU[[#This Row],[PROVINCIA]],[1]!PROVINCIASCC[#Data],4,FALSE),VLOOKUP(MESACU[[#This Row],[PAIS]],'[1]Centros de coste'!$A$2:$D$204,4,FALSE))</f>
        <v>EUROPA</v>
      </c>
      <c r="AA5855" t="str">
        <f>IFERROR(LEFT(TRIM(MESACU[[#This Row],[CodigoArticulo]]),LEN(TRIM(MESACU[[#This Row],[CodigoArticulo]]))-4),"")</f>
        <v>WHITE</v>
      </c>
      <c r="AB5855" t="str">
        <f>IFERROR(VLOOKUP(MESACU[[#This Row],[CODIGOG]],[1]!FAMILIAS[#Data],5,FALSE),"")</f>
        <v>BIOCONTROL</v>
      </c>
    </row>
    <row r="5856" spans="1:28" x14ac:dyDescent="0.35">
      <c r="A5856" t="s">
        <v>28</v>
      </c>
      <c r="B5856">
        <v>518</v>
      </c>
      <c r="C5856" t="s">
        <v>29</v>
      </c>
      <c r="D5856">
        <v>2026</v>
      </c>
      <c r="E5856">
        <v>5</v>
      </c>
      <c r="F5856" t="s">
        <v>178</v>
      </c>
      <c r="G5856">
        <v>438</v>
      </c>
      <c r="H5856" t="s">
        <v>189</v>
      </c>
      <c r="I5856">
        <v>0</v>
      </c>
      <c r="J5856">
        <v>0</v>
      </c>
      <c r="K5856">
        <v>3.75</v>
      </c>
      <c r="L5856">
        <v>0</v>
      </c>
      <c r="M5856">
        <v>0</v>
      </c>
      <c r="N5856">
        <v>0</v>
      </c>
      <c r="O5856">
        <v>2.46</v>
      </c>
      <c r="P5856" t="s">
        <v>180</v>
      </c>
      <c r="Q5856" t="s">
        <v>102</v>
      </c>
      <c r="R5856" t="s">
        <v>34</v>
      </c>
      <c r="S5856" t="s">
        <v>103</v>
      </c>
      <c r="T5856" t="s">
        <v>36</v>
      </c>
      <c r="U5856">
        <v>0</v>
      </c>
      <c r="V5856">
        <v>100</v>
      </c>
      <c r="W5856">
        <v>375</v>
      </c>
      <c r="X5856" t="str">
        <f>IF(MESACU[[#This Row],[PAIS]]="ESPAÑA",VLOOKUP(MESACU[[#This Row],[PROVINCIA]],[1]!PROVINCIASCC[#Data],2,FALSE),VLOOKUP(MESACU[[#This Row],[PAIS]],'[1]Centros de coste'!$A$2:$D$204,2,FALSE))</f>
        <v>C46 - IBERICA IV</v>
      </c>
      <c r="Y5856" t="str">
        <f>IF(MESACU[[#This Row],[PAIS]]="ESPAÑA",VLOOKUP(MESACU[[#This Row],[PROVINCIA]],[1]!PROVINCIASCC[#Data],3,FALSE),VLOOKUP(MESACU[[#This Row],[PAIS]],'[1]Centros de coste'!$A$2:$D$204,3,FALSE))</f>
        <v>IBERICA IV</v>
      </c>
      <c r="Z5856" t="str">
        <f>IF(MESACU[[#This Row],[PAIS]]="ESPAÑA",VLOOKUP(MESACU[[#This Row],[PROVINCIA]],[1]!PROVINCIASCC[#Data],4,FALSE),VLOOKUP(MESACU[[#This Row],[PAIS]],'[1]Centros de coste'!$A$2:$D$204,4,FALSE))</f>
        <v>EUROPA</v>
      </c>
      <c r="AA5856" t="str">
        <f>IFERROR(LEFT(TRIM(MESACU[[#This Row],[CodigoArticulo]]),LEN(TRIM(MESACU[[#This Row],[CodigoArticulo]]))-4),"")</f>
        <v>C-CU</v>
      </c>
      <c r="AB5856" t="str">
        <f>IFERROR(VLOOKUP(MESACU[[#This Row],[CODIGOG]],[1]!FAMILIAS[#Data],5,FALSE),"")</f>
        <v>BIOCONTROL</v>
      </c>
    </row>
    <row r="5857" spans="1:28" x14ac:dyDescent="0.35">
      <c r="A5857" t="s">
        <v>28</v>
      </c>
      <c r="B5857">
        <v>518</v>
      </c>
      <c r="C5857" t="s">
        <v>29</v>
      </c>
      <c r="D5857">
        <v>2026</v>
      </c>
      <c r="E5857">
        <v>5</v>
      </c>
      <c r="F5857" t="s">
        <v>162</v>
      </c>
      <c r="G5857">
        <v>438</v>
      </c>
      <c r="H5857" t="s">
        <v>163</v>
      </c>
      <c r="I5857">
        <v>0</v>
      </c>
      <c r="J5857">
        <v>0</v>
      </c>
      <c r="K5857">
        <v>3.49</v>
      </c>
      <c r="L5857">
        <v>0</v>
      </c>
      <c r="M5857">
        <v>0</v>
      </c>
      <c r="N5857">
        <v>0</v>
      </c>
      <c r="O5857">
        <v>2.5</v>
      </c>
      <c r="P5857" t="s">
        <v>162</v>
      </c>
      <c r="Q5857" t="s">
        <v>102</v>
      </c>
      <c r="R5857" t="s">
        <v>34</v>
      </c>
      <c r="S5857" t="s">
        <v>103</v>
      </c>
      <c r="T5857" t="s">
        <v>36</v>
      </c>
      <c r="U5857">
        <v>0</v>
      </c>
      <c r="V5857">
        <v>100</v>
      </c>
      <c r="W5857">
        <v>349</v>
      </c>
      <c r="X5857" t="str">
        <f>IF(MESACU[[#This Row],[PAIS]]="ESPAÑA",VLOOKUP(MESACU[[#This Row],[PROVINCIA]],[1]!PROVINCIASCC[#Data],2,FALSE),VLOOKUP(MESACU[[#This Row],[PAIS]],'[1]Centros de coste'!$A$2:$D$204,2,FALSE))</f>
        <v>C46 - IBERICA IV</v>
      </c>
      <c r="Y5857" t="str">
        <f>IF(MESACU[[#This Row],[PAIS]]="ESPAÑA",VLOOKUP(MESACU[[#This Row],[PROVINCIA]],[1]!PROVINCIASCC[#Data],3,FALSE),VLOOKUP(MESACU[[#This Row],[PAIS]],'[1]Centros de coste'!$A$2:$D$204,3,FALSE))</f>
        <v>IBERICA IV</v>
      </c>
      <c r="Z5857" t="str">
        <f>IF(MESACU[[#This Row],[PAIS]]="ESPAÑA",VLOOKUP(MESACU[[#This Row],[PROVINCIA]],[1]!PROVINCIASCC[#Data],4,FALSE),VLOOKUP(MESACU[[#This Row],[PAIS]],'[1]Centros de coste'!$A$2:$D$204,4,FALSE))</f>
        <v>EUROPA</v>
      </c>
      <c r="AA5857" t="str">
        <f>IFERROR(LEFT(TRIM(MESACU[[#This Row],[CodigoArticulo]]),LEN(TRIM(MESACU[[#This Row],[CodigoArticulo]]))-4),"")</f>
        <v>C-CU</v>
      </c>
      <c r="AB5857" t="str">
        <f>IFERROR(VLOOKUP(MESACU[[#This Row],[CODIGOG]],[1]!FAMILIAS[#Data],5,FALSE),"")</f>
        <v>BIOCONTROL</v>
      </c>
    </row>
    <row r="5858" spans="1:28" x14ac:dyDescent="0.35">
      <c r="A5858" t="s">
        <v>28</v>
      </c>
      <c r="B5858">
        <v>518</v>
      </c>
      <c r="C5858" t="s">
        <v>29</v>
      </c>
      <c r="D5858">
        <v>2026</v>
      </c>
      <c r="E5858">
        <v>5</v>
      </c>
      <c r="F5858" t="s">
        <v>335</v>
      </c>
      <c r="G5858">
        <v>438</v>
      </c>
      <c r="H5858" t="s">
        <v>336</v>
      </c>
      <c r="I5858">
        <v>0</v>
      </c>
      <c r="J5858">
        <v>0</v>
      </c>
      <c r="K5858">
        <v>13.7</v>
      </c>
      <c r="L5858">
        <v>0</v>
      </c>
      <c r="M5858">
        <v>0</v>
      </c>
      <c r="N5858">
        <v>0</v>
      </c>
      <c r="O5858">
        <v>5</v>
      </c>
      <c r="P5858" t="s">
        <v>335</v>
      </c>
      <c r="Q5858" t="s">
        <v>102</v>
      </c>
      <c r="R5858" t="s">
        <v>34</v>
      </c>
      <c r="S5858" t="s">
        <v>103</v>
      </c>
      <c r="T5858" t="s">
        <v>36</v>
      </c>
      <c r="U5858">
        <v>0</v>
      </c>
      <c r="V5858">
        <v>200</v>
      </c>
      <c r="W5858">
        <v>1370</v>
      </c>
      <c r="X5858" t="str">
        <f>IF(MESACU[[#This Row],[PAIS]]="ESPAÑA",VLOOKUP(MESACU[[#This Row],[PROVINCIA]],[1]!PROVINCIASCC[#Data],2,FALSE),VLOOKUP(MESACU[[#This Row],[PAIS]],'[1]Centros de coste'!$A$2:$D$204,2,FALSE))</f>
        <v>C46 - IBERICA IV</v>
      </c>
      <c r="Y5858" t="str">
        <f>IF(MESACU[[#This Row],[PAIS]]="ESPAÑA",VLOOKUP(MESACU[[#This Row],[PROVINCIA]],[1]!PROVINCIASCC[#Data],3,FALSE),VLOOKUP(MESACU[[#This Row],[PAIS]],'[1]Centros de coste'!$A$2:$D$204,3,FALSE))</f>
        <v>IBERICA IV</v>
      </c>
      <c r="Z5858" t="str">
        <f>IF(MESACU[[#This Row],[PAIS]]="ESPAÑA",VLOOKUP(MESACU[[#This Row],[PROVINCIA]],[1]!PROVINCIASCC[#Data],4,FALSE),VLOOKUP(MESACU[[#This Row],[PAIS]],'[1]Centros de coste'!$A$2:$D$204,4,FALSE))</f>
        <v>EUROPA</v>
      </c>
      <c r="AA5858" t="str">
        <f>IFERROR(LEFT(TRIM(MESACU[[#This Row],[CodigoArticulo]]),LEN(TRIM(MESACU[[#This Row],[CodigoArticulo]]))-4),"")</f>
        <v>RUN</v>
      </c>
      <c r="AB5858" t="str">
        <f>IFERROR(VLOOKUP(MESACU[[#This Row],[CODIGOG]],[1]!FAMILIAS[#Data],5,FALSE),"")</f>
        <v>BIOSTIMULANTS</v>
      </c>
    </row>
    <row r="5859" spans="1:28" x14ac:dyDescent="0.35">
      <c r="A5859" t="s">
        <v>28</v>
      </c>
      <c r="B5859">
        <v>518</v>
      </c>
      <c r="C5859" t="s">
        <v>29</v>
      </c>
      <c r="D5859">
        <v>2026</v>
      </c>
      <c r="E5859">
        <v>5</v>
      </c>
      <c r="F5859" t="s">
        <v>260</v>
      </c>
      <c r="G5859">
        <v>438</v>
      </c>
      <c r="H5859" t="s">
        <v>261</v>
      </c>
      <c r="I5859">
        <v>0</v>
      </c>
      <c r="J5859">
        <v>0</v>
      </c>
      <c r="K5859">
        <v>7.12</v>
      </c>
      <c r="L5859">
        <v>0</v>
      </c>
      <c r="M5859">
        <v>0</v>
      </c>
      <c r="N5859">
        <v>0</v>
      </c>
      <c r="O5859">
        <v>2.46</v>
      </c>
      <c r="P5859" t="s">
        <v>260</v>
      </c>
      <c r="Q5859" t="s">
        <v>102</v>
      </c>
      <c r="R5859" t="s">
        <v>34</v>
      </c>
      <c r="S5859" t="s">
        <v>103</v>
      </c>
      <c r="T5859" t="s">
        <v>36</v>
      </c>
      <c r="U5859">
        <v>0</v>
      </c>
      <c r="V5859">
        <v>100</v>
      </c>
      <c r="W5859">
        <v>712</v>
      </c>
      <c r="X5859" t="str">
        <f>IF(MESACU[[#This Row],[PAIS]]="ESPAÑA",VLOOKUP(MESACU[[#This Row],[PROVINCIA]],[1]!PROVINCIASCC[#Data],2,FALSE),VLOOKUP(MESACU[[#This Row],[PAIS]],'[1]Centros de coste'!$A$2:$D$204,2,FALSE))</f>
        <v>C46 - IBERICA IV</v>
      </c>
      <c r="Y5859" t="str">
        <f>IF(MESACU[[#This Row],[PAIS]]="ESPAÑA",VLOOKUP(MESACU[[#This Row],[PROVINCIA]],[1]!PROVINCIASCC[#Data],3,FALSE),VLOOKUP(MESACU[[#This Row],[PAIS]],'[1]Centros de coste'!$A$2:$D$204,3,FALSE))</f>
        <v>IBERICA IV</v>
      </c>
      <c r="Z5859" t="str">
        <f>IF(MESACU[[#This Row],[PAIS]]="ESPAÑA",VLOOKUP(MESACU[[#This Row],[PROVINCIA]],[1]!PROVINCIASCC[#Data],4,FALSE),VLOOKUP(MESACU[[#This Row],[PAIS]],'[1]Centros de coste'!$A$2:$D$204,4,FALSE))</f>
        <v>EUROPA</v>
      </c>
      <c r="AA5859" t="str">
        <f>IFERROR(LEFT(TRIM(MESACU[[#This Row],[CodigoArticulo]]),LEN(TRIM(MESACU[[#This Row],[CodigoArticulo]]))-4),"")</f>
        <v>RUN</v>
      </c>
      <c r="AB5859" t="str">
        <f>IFERROR(VLOOKUP(MESACU[[#This Row],[CODIGOG]],[1]!FAMILIAS[#Data],5,FALSE),"")</f>
        <v>BIOSTIMULANTS</v>
      </c>
    </row>
    <row r="5860" spans="1:28" x14ac:dyDescent="0.35">
      <c r="A5860" t="s">
        <v>28</v>
      </c>
      <c r="B5860">
        <v>518</v>
      </c>
      <c r="C5860" t="s">
        <v>29</v>
      </c>
      <c r="D5860">
        <v>2026</v>
      </c>
      <c r="E5860">
        <v>5</v>
      </c>
      <c r="F5860" t="s">
        <v>246</v>
      </c>
      <c r="G5860">
        <v>438</v>
      </c>
      <c r="H5860" t="s">
        <v>247</v>
      </c>
      <c r="I5860">
        <v>0</v>
      </c>
      <c r="J5860">
        <v>0</v>
      </c>
      <c r="K5860">
        <v>5.78</v>
      </c>
      <c r="L5860">
        <v>0</v>
      </c>
      <c r="M5860">
        <v>0</v>
      </c>
      <c r="N5860">
        <v>0</v>
      </c>
      <c r="O5860">
        <v>5</v>
      </c>
      <c r="P5860" t="s">
        <v>246</v>
      </c>
      <c r="Q5860" t="s">
        <v>102</v>
      </c>
      <c r="R5860" t="s">
        <v>34</v>
      </c>
      <c r="S5860" t="s">
        <v>103</v>
      </c>
      <c r="T5860" t="s">
        <v>36</v>
      </c>
      <c r="U5860">
        <v>0</v>
      </c>
      <c r="V5860">
        <v>200</v>
      </c>
      <c r="W5860">
        <v>578</v>
      </c>
      <c r="X5860" t="str">
        <f>IF(MESACU[[#This Row],[PAIS]]="ESPAÑA",VLOOKUP(MESACU[[#This Row],[PROVINCIA]],[1]!PROVINCIASCC[#Data],2,FALSE),VLOOKUP(MESACU[[#This Row],[PAIS]],'[1]Centros de coste'!$A$2:$D$204,2,FALSE))</f>
        <v>C46 - IBERICA IV</v>
      </c>
      <c r="Y5860" t="str">
        <f>IF(MESACU[[#This Row],[PAIS]]="ESPAÑA",VLOOKUP(MESACU[[#This Row],[PROVINCIA]],[1]!PROVINCIASCC[#Data],3,FALSE),VLOOKUP(MESACU[[#This Row],[PAIS]],'[1]Centros de coste'!$A$2:$D$204,3,FALSE))</f>
        <v>IBERICA IV</v>
      </c>
      <c r="Z5860" t="str">
        <f>IF(MESACU[[#This Row],[PAIS]]="ESPAÑA",VLOOKUP(MESACU[[#This Row],[PROVINCIA]],[1]!PROVINCIASCC[#Data],4,FALSE),VLOOKUP(MESACU[[#This Row],[PAIS]],'[1]Centros de coste'!$A$2:$D$204,4,FALSE))</f>
        <v>EUROPA</v>
      </c>
      <c r="AA5860" t="str">
        <f>IFERROR(LEFT(TRIM(MESACU[[#This Row],[CodigoArticulo]]),LEN(TRIM(MESACU[[#This Row],[CodigoArticulo]]))-4),"")</f>
        <v>AGRMGN</v>
      </c>
      <c r="AB5860" t="str">
        <f>IFERROR(VLOOKUP(MESACU[[#This Row],[CODIGOG]],[1]!FAMILIAS[#Data],5,FALSE),"")</f>
        <v>BIOSTIMULANTS</v>
      </c>
    </row>
    <row r="5861" spans="1:28" x14ac:dyDescent="0.35">
      <c r="A5861" t="s">
        <v>28</v>
      </c>
      <c r="B5861">
        <v>518</v>
      </c>
      <c r="C5861" t="s">
        <v>29</v>
      </c>
      <c r="D5861">
        <v>2026</v>
      </c>
      <c r="E5861">
        <v>5</v>
      </c>
      <c r="F5861" t="s">
        <v>86</v>
      </c>
      <c r="G5861">
        <v>438</v>
      </c>
      <c r="H5861" t="s">
        <v>87</v>
      </c>
      <c r="I5861">
        <v>0</v>
      </c>
      <c r="J5861">
        <v>0</v>
      </c>
      <c r="K5861">
        <v>3.5</v>
      </c>
      <c r="L5861">
        <v>0</v>
      </c>
      <c r="M5861">
        <v>0</v>
      </c>
      <c r="N5861">
        <v>0</v>
      </c>
      <c r="O5861">
        <v>2.5</v>
      </c>
      <c r="P5861" t="s">
        <v>86</v>
      </c>
      <c r="Q5861" t="s">
        <v>102</v>
      </c>
      <c r="R5861" t="s">
        <v>34</v>
      </c>
      <c r="S5861" t="s">
        <v>103</v>
      </c>
      <c r="T5861" t="s">
        <v>36</v>
      </c>
      <c r="U5861">
        <v>0</v>
      </c>
      <c r="V5861">
        <v>100</v>
      </c>
      <c r="W5861">
        <v>350</v>
      </c>
      <c r="X5861" t="str">
        <f>IF(MESACU[[#This Row],[PAIS]]="ESPAÑA",VLOOKUP(MESACU[[#This Row],[PROVINCIA]],[1]!PROVINCIASCC[#Data],2,FALSE),VLOOKUP(MESACU[[#This Row],[PAIS]],'[1]Centros de coste'!$A$2:$D$204,2,FALSE))</f>
        <v>C46 - IBERICA IV</v>
      </c>
      <c r="Y5861" t="str">
        <f>IF(MESACU[[#This Row],[PAIS]]="ESPAÑA",VLOOKUP(MESACU[[#This Row],[PROVINCIA]],[1]!PROVINCIASCC[#Data],3,FALSE),VLOOKUP(MESACU[[#This Row],[PAIS]],'[1]Centros de coste'!$A$2:$D$204,3,FALSE))</f>
        <v>IBERICA IV</v>
      </c>
      <c r="Z5861" t="str">
        <f>IF(MESACU[[#This Row],[PAIS]]="ESPAÑA",VLOOKUP(MESACU[[#This Row],[PROVINCIA]],[1]!PROVINCIASCC[#Data],4,FALSE),VLOOKUP(MESACU[[#This Row],[PAIS]],'[1]Centros de coste'!$A$2:$D$204,4,FALSE))</f>
        <v>EUROPA</v>
      </c>
      <c r="AA5861" t="str">
        <f>IFERROR(LEFT(TRIM(MESACU[[#This Row],[CodigoArticulo]]),LEN(TRIM(MESACU[[#This Row],[CodigoArticulo]]))-4),"")</f>
        <v>AGXKAE</v>
      </c>
      <c r="AB5861" t="str">
        <f>IFERROR(VLOOKUP(MESACU[[#This Row],[CODIGOG]],[1]!FAMILIAS[#Data],5,FALSE),"")</f>
        <v>BIOFERTILIZERS</v>
      </c>
    </row>
    <row r="5862" spans="1:28" x14ac:dyDescent="0.35">
      <c r="A5862" t="s">
        <v>28</v>
      </c>
      <c r="B5862">
        <v>519</v>
      </c>
      <c r="C5862" t="s">
        <v>29</v>
      </c>
      <c r="D5862">
        <v>2026</v>
      </c>
      <c r="E5862">
        <v>5</v>
      </c>
      <c r="F5862" t="s">
        <v>1084</v>
      </c>
      <c r="G5862">
        <v>452</v>
      </c>
      <c r="H5862" t="s">
        <v>1085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 t="s">
        <v>28</v>
      </c>
      <c r="Q5862" t="s">
        <v>1002</v>
      </c>
      <c r="R5862" t="s">
        <v>1013</v>
      </c>
      <c r="S5862" t="s">
        <v>235</v>
      </c>
      <c r="T5862" t="s">
        <v>36</v>
      </c>
      <c r="U5862">
        <v>0</v>
      </c>
      <c r="V5862">
        <v>17280</v>
      </c>
      <c r="W5862">
        <v>0</v>
      </c>
      <c r="X5862" t="str">
        <f>IF(MESACU[[#This Row],[PAIS]]="ESPAÑA",VLOOKUP(MESACU[[#This Row],[PROVINCIA]],[1]!PROVINCIASCC[#Data],2,FALSE),VLOOKUP(MESACU[[#This Row],[PAIS]],'[1]Centros de coste'!$A$2:$D$204,2,FALSE))</f>
        <v>C43 - IBERICA I</v>
      </c>
      <c r="Y5862" t="str">
        <f>IF(MESACU[[#This Row],[PAIS]]="ESPAÑA",VLOOKUP(MESACU[[#This Row],[PROVINCIA]],[1]!PROVINCIASCC[#Data],3,FALSE),VLOOKUP(MESACU[[#This Row],[PAIS]],'[1]Centros de coste'!$A$2:$D$204,3,FALSE))</f>
        <v>IBERICA I</v>
      </c>
      <c r="Z5862" t="str">
        <f>IF(MESACU[[#This Row],[PAIS]]="ESPAÑA",VLOOKUP(MESACU[[#This Row],[PROVINCIA]],[1]!PROVINCIASCC[#Data],4,FALSE),VLOOKUP(MESACU[[#This Row],[PAIS]],'[1]Centros de coste'!$A$2:$D$204,4,FALSE))</f>
        <v>EUROPA</v>
      </c>
      <c r="AA5862" t="str">
        <f>IFERROR(LEFT(TRIM(MESACU[[#This Row],[CodigoArticulo]]),LEN(TRIM(MESACU[[#This Row],[CodigoArticulo]]))-4),"")</f>
        <v>SASG0444</v>
      </c>
      <c r="AB5862" t="str">
        <f>IFERROR(VLOOKUP(MESACU[[#This Row],[CODIGOG]],[1]!FAMILIAS[#Data],5,FALSE),"")</f>
        <v/>
      </c>
    </row>
    <row r="5863" spans="1:28" x14ac:dyDescent="0.35">
      <c r="A5863" t="s">
        <v>28</v>
      </c>
      <c r="B5863">
        <v>520</v>
      </c>
      <c r="C5863" t="s">
        <v>29</v>
      </c>
      <c r="D5863">
        <v>2026</v>
      </c>
      <c r="E5863">
        <v>5</v>
      </c>
      <c r="F5863" t="s">
        <v>167</v>
      </c>
      <c r="G5863">
        <v>425</v>
      </c>
      <c r="H5863" t="s">
        <v>168</v>
      </c>
      <c r="I5863">
        <v>0</v>
      </c>
      <c r="J5863">
        <v>0</v>
      </c>
      <c r="K5863">
        <v>87.45</v>
      </c>
      <c r="L5863">
        <v>0</v>
      </c>
      <c r="M5863">
        <v>0</v>
      </c>
      <c r="N5863">
        <v>0</v>
      </c>
      <c r="O5863">
        <v>49.5</v>
      </c>
      <c r="P5863" t="s">
        <v>167</v>
      </c>
      <c r="Q5863" t="s">
        <v>169</v>
      </c>
      <c r="R5863" t="s">
        <v>49</v>
      </c>
      <c r="S5863" t="s">
        <v>170</v>
      </c>
      <c r="T5863" t="s">
        <v>36</v>
      </c>
      <c r="U5863">
        <v>0</v>
      </c>
      <c r="V5863">
        <v>5500</v>
      </c>
      <c r="W5863">
        <v>8745</v>
      </c>
      <c r="X5863" t="str">
        <f>IF(MESACU[[#This Row],[PAIS]]="ESPAÑA",VLOOKUP(MESACU[[#This Row],[PROVINCIA]],[1]!PROVINCIASCC[#Data],2,FALSE),VLOOKUP(MESACU[[#This Row],[PAIS]],'[1]Centros de coste'!$A$2:$D$204,2,FALSE))</f>
        <v>C46 - IBERICA IV</v>
      </c>
      <c r="Y5863" t="str">
        <f>IF(MESACU[[#This Row],[PAIS]]="ESPAÑA",VLOOKUP(MESACU[[#This Row],[PROVINCIA]],[1]!PROVINCIASCC[#Data],3,FALSE),VLOOKUP(MESACU[[#This Row],[PAIS]],'[1]Centros de coste'!$A$2:$D$204,3,FALSE))</f>
        <v>IBERICA IV</v>
      </c>
      <c r="Z5863" t="str">
        <f>IF(MESACU[[#This Row],[PAIS]]="ESPAÑA",VLOOKUP(MESACU[[#This Row],[PROVINCIA]],[1]!PROVINCIASCC[#Data],4,FALSE),VLOOKUP(MESACU[[#This Row],[PAIS]],'[1]Centros de coste'!$A$2:$D$204,4,FALSE))</f>
        <v>EUROPA</v>
      </c>
      <c r="AA5863" t="str">
        <f>IFERROR(LEFT(TRIM(MESACU[[#This Row],[CodigoArticulo]]),LEN(TRIM(MESACU[[#This Row],[CodigoArticulo]]))-4),"")</f>
        <v>ANAE</v>
      </c>
      <c r="AB5863" t="str">
        <f>IFERROR(VLOOKUP(MESACU[[#This Row],[CODIGOG]],[1]!FAMILIAS[#Data],5,FALSE),"")</f>
        <v>BIOFERTILIZERS</v>
      </c>
    </row>
    <row r="5864" spans="1:28" x14ac:dyDescent="0.35">
      <c r="A5864" t="s">
        <v>28</v>
      </c>
      <c r="B5864">
        <v>522</v>
      </c>
      <c r="C5864" t="s">
        <v>29</v>
      </c>
      <c r="D5864">
        <v>2026</v>
      </c>
      <c r="E5864">
        <v>5</v>
      </c>
      <c r="F5864" t="s">
        <v>491</v>
      </c>
      <c r="G5864">
        <v>426</v>
      </c>
      <c r="H5864" t="s">
        <v>492</v>
      </c>
      <c r="I5864">
        <v>0</v>
      </c>
      <c r="J5864">
        <v>0</v>
      </c>
      <c r="K5864">
        <v>28.4</v>
      </c>
      <c r="L5864">
        <v>0</v>
      </c>
      <c r="M5864">
        <v>0</v>
      </c>
      <c r="N5864">
        <v>0</v>
      </c>
      <c r="O5864">
        <v>4.8</v>
      </c>
      <c r="P5864" t="s">
        <v>491</v>
      </c>
      <c r="Q5864" t="s">
        <v>244</v>
      </c>
      <c r="R5864" t="s">
        <v>34</v>
      </c>
      <c r="S5864" t="s">
        <v>245</v>
      </c>
      <c r="T5864" t="s">
        <v>36</v>
      </c>
      <c r="U5864">
        <v>0</v>
      </c>
      <c r="V5864">
        <v>1000</v>
      </c>
      <c r="W5864">
        <v>2840</v>
      </c>
      <c r="X5864" t="str">
        <f>IF(MESACU[[#This Row],[PAIS]]="ESPAÑA",VLOOKUP(MESACU[[#This Row],[PROVINCIA]],[1]!PROVINCIASCC[#Data],2,FALSE),VLOOKUP(MESACU[[#This Row],[PAIS]],'[1]Centros de coste'!$A$2:$D$204,2,FALSE))</f>
        <v>C44 - IBERICA II</v>
      </c>
      <c r="Y5864" t="str">
        <f>IF(MESACU[[#This Row],[PAIS]]="ESPAÑA",VLOOKUP(MESACU[[#This Row],[PROVINCIA]],[1]!PROVINCIASCC[#Data],3,FALSE),VLOOKUP(MESACU[[#This Row],[PAIS]],'[1]Centros de coste'!$A$2:$D$204,3,FALSE))</f>
        <v>IBERICA II</v>
      </c>
      <c r="Z5864" t="str">
        <f>IF(MESACU[[#This Row],[PAIS]]="ESPAÑA",VLOOKUP(MESACU[[#This Row],[PROVINCIA]],[1]!PROVINCIASCC[#Data],4,FALSE),VLOOKUP(MESACU[[#This Row],[PAIS]],'[1]Centros de coste'!$A$2:$D$204,4,FALSE))</f>
        <v>EUROPA</v>
      </c>
      <c r="AA5864" t="str">
        <f>IFERROR(LEFT(TRIM(MESACU[[#This Row],[CodigoArticulo]]),LEN(TRIM(MESACU[[#This Row],[CodigoArticulo]]))-4),"")</f>
        <v>PT</v>
      </c>
      <c r="AB5864" t="str">
        <f>IFERROR(VLOOKUP(MESACU[[#This Row],[CODIGOG]],[1]!FAMILIAS[#Data],5,FALSE),"")</f>
        <v>BIOFERTILIZERS</v>
      </c>
    </row>
    <row r="5865" spans="1:28" x14ac:dyDescent="0.35">
      <c r="A5865" t="s">
        <v>28</v>
      </c>
      <c r="B5865">
        <v>523</v>
      </c>
      <c r="C5865" t="s">
        <v>29</v>
      </c>
      <c r="D5865">
        <v>2026</v>
      </c>
      <c r="E5865">
        <v>5</v>
      </c>
      <c r="F5865" t="s">
        <v>294</v>
      </c>
      <c r="G5865">
        <v>442</v>
      </c>
      <c r="H5865" t="s">
        <v>295</v>
      </c>
      <c r="I5865">
        <v>0</v>
      </c>
      <c r="J5865">
        <v>0</v>
      </c>
      <c r="K5865">
        <v>51.24</v>
      </c>
      <c r="L5865">
        <v>0</v>
      </c>
      <c r="M5865">
        <v>0</v>
      </c>
      <c r="N5865">
        <v>0</v>
      </c>
      <c r="O5865">
        <v>0.98</v>
      </c>
      <c r="P5865" t="s">
        <v>294</v>
      </c>
      <c r="Q5865" t="s">
        <v>407</v>
      </c>
      <c r="R5865" t="s">
        <v>34</v>
      </c>
      <c r="S5865" t="s">
        <v>343</v>
      </c>
      <c r="T5865" t="s">
        <v>36</v>
      </c>
      <c r="U5865">
        <v>0</v>
      </c>
      <c r="V5865">
        <v>40</v>
      </c>
      <c r="W5865">
        <v>512.4</v>
      </c>
      <c r="X5865" t="str">
        <f>IF(MESACU[[#This Row],[PAIS]]="ESPAÑA",VLOOKUP(MESACU[[#This Row],[PROVINCIA]],[1]!PROVINCIASCC[#Data],2,FALSE),VLOOKUP(MESACU[[#This Row],[PAIS]],'[1]Centros de coste'!$A$2:$D$204,2,FALSE))</f>
        <v>C45 - IBERICA III</v>
      </c>
      <c r="Y5865" t="str">
        <f>IF(MESACU[[#This Row],[PAIS]]="ESPAÑA",VLOOKUP(MESACU[[#This Row],[PROVINCIA]],[1]!PROVINCIASCC[#Data],3,FALSE),VLOOKUP(MESACU[[#This Row],[PAIS]],'[1]Centros de coste'!$A$2:$D$204,3,FALSE))</f>
        <v>IBERICA III</v>
      </c>
      <c r="Z5865" t="str">
        <f>IF(MESACU[[#This Row],[PAIS]]="ESPAÑA",VLOOKUP(MESACU[[#This Row],[PROVINCIA]],[1]!PROVINCIASCC[#Data],4,FALSE),VLOOKUP(MESACU[[#This Row],[PAIS]],'[1]Centros de coste'!$A$2:$D$204,4,FALSE))</f>
        <v>EUROPA</v>
      </c>
      <c r="AA5865" t="str">
        <f>IFERROR(LEFT(TRIM(MESACU[[#This Row],[CodigoArticulo]]),LEN(TRIM(MESACU[[#This Row],[CodigoArticulo]]))-4),"")</f>
        <v>AQUOM</v>
      </c>
      <c r="AB5865" t="str">
        <f>IFERROR(VLOOKUP(MESACU[[#This Row],[CODIGOG]],[1]!FAMILIAS[#Data],5,FALSE),"")</f>
        <v>BIOCONTROL</v>
      </c>
    </row>
    <row r="5866" spans="1:28" x14ac:dyDescent="0.35">
      <c r="A5866" t="s">
        <v>28</v>
      </c>
      <c r="B5866">
        <v>523</v>
      </c>
      <c r="C5866" t="s">
        <v>29</v>
      </c>
      <c r="D5866">
        <v>2026</v>
      </c>
      <c r="E5866">
        <v>5</v>
      </c>
      <c r="F5866" t="s">
        <v>69</v>
      </c>
      <c r="G5866">
        <v>442</v>
      </c>
      <c r="H5866" t="s">
        <v>70</v>
      </c>
      <c r="I5866">
        <v>0</v>
      </c>
      <c r="J5866">
        <v>0</v>
      </c>
      <c r="K5866">
        <v>303.36</v>
      </c>
      <c r="L5866">
        <v>0</v>
      </c>
      <c r="M5866">
        <v>0</v>
      </c>
      <c r="N5866">
        <v>0</v>
      </c>
      <c r="O5866">
        <v>16</v>
      </c>
      <c r="P5866" t="s">
        <v>69</v>
      </c>
      <c r="Q5866" t="s">
        <v>407</v>
      </c>
      <c r="R5866" t="s">
        <v>34</v>
      </c>
      <c r="S5866" t="s">
        <v>343</v>
      </c>
      <c r="T5866" t="s">
        <v>36</v>
      </c>
      <c r="U5866">
        <v>0</v>
      </c>
      <c r="V5866">
        <v>640</v>
      </c>
      <c r="W5866">
        <v>3033.6</v>
      </c>
      <c r="X5866" t="str">
        <f>IF(MESACU[[#This Row],[PAIS]]="ESPAÑA",VLOOKUP(MESACU[[#This Row],[PROVINCIA]],[1]!PROVINCIASCC[#Data],2,FALSE),VLOOKUP(MESACU[[#This Row],[PAIS]],'[1]Centros de coste'!$A$2:$D$204,2,FALSE))</f>
        <v>C45 - IBERICA III</v>
      </c>
      <c r="Y5866" t="str">
        <f>IF(MESACU[[#This Row],[PAIS]]="ESPAÑA",VLOOKUP(MESACU[[#This Row],[PROVINCIA]],[1]!PROVINCIASCC[#Data],3,FALSE),VLOOKUP(MESACU[[#This Row],[PAIS]],'[1]Centros de coste'!$A$2:$D$204,3,FALSE))</f>
        <v>IBERICA III</v>
      </c>
      <c r="Z5866" t="str">
        <f>IF(MESACU[[#This Row],[PAIS]]="ESPAÑA",VLOOKUP(MESACU[[#This Row],[PROVINCIA]],[1]!PROVINCIASCC[#Data],4,FALSE),VLOOKUP(MESACU[[#This Row],[PAIS]],'[1]Centros de coste'!$A$2:$D$204,4,FALSE))</f>
        <v>EUROPA</v>
      </c>
      <c r="AA5866" t="str">
        <f>IFERROR(LEFT(TRIM(MESACU[[#This Row],[CodigoArticulo]]),LEN(TRIM(MESACU[[#This Row],[CodigoArticulo]]))-4),"")</f>
        <v>AVAN</v>
      </c>
      <c r="AB5866" t="str">
        <f>IFERROR(VLOOKUP(MESACU[[#This Row],[CODIGOG]],[1]!FAMILIAS[#Data],5,FALSE),"")</f>
        <v>BIOSTIMULANTS</v>
      </c>
    </row>
    <row r="5867" spans="1:28" x14ac:dyDescent="0.35">
      <c r="A5867" t="s">
        <v>28</v>
      </c>
      <c r="B5867">
        <v>524</v>
      </c>
      <c r="C5867" t="s">
        <v>29</v>
      </c>
      <c r="D5867">
        <v>2026</v>
      </c>
      <c r="E5867">
        <v>5</v>
      </c>
      <c r="F5867" t="s">
        <v>53</v>
      </c>
      <c r="G5867">
        <v>433</v>
      </c>
      <c r="H5867" t="s">
        <v>54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32</v>
      </c>
      <c r="P5867" t="s">
        <v>53</v>
      </c>
      <c r="Q5867" t="s">
        <v>460</v>
      </c>
      <c r="R5867" t="s">
        <v>34</v>
      </c>
      <c r="S5867" t="s">
        <v>397</v>
      </c>
      <c r="T5867" t="s">
        <v>36</v>
      </c>
      <c r="U5867">
        <v>0</v>
      </c>
      <c r="V5867">
        <v>1280</v>
      </c>
      <c r="W5867">
        <v>4236.8</v>
      </c>
      <c r="X5867" t="str">
        <f>IF(MESACU[[#This Row],[PAIS]]="ESPAÑA",VLOOKUP(MESACU[[#This Row],[PROVINCIA]],[1]!PROVINCIASCC[#Data],2,FALSE),VLOOKUP(MESACU[[#This Row],[PAIS]],'[1]Centros de coste'!$A$2:$D$204,2,FALSE))</f>
        <v>C44 - IBERICA II</v>
      </c>
      <c r="Y5867" t="str">
        <f>IF(MESACU[[#This Row],[PAIS]]="ESPAÑA",VLOOKUP(MESACU[[#This Row],[PROVINCIA]],[1]!PROVINCIASCC[#Data],3,FALSE),VLOOKUP(MESACU[[#This Row],[PAIS]],'[1]Centros de coste'!$A$2:$D$204,3,FALSE))</f>
        <v>IBERICA II</v>
      </c>
      <c r="Z5867" t="str">
        <f>IF(MESACU[[#This Row],[PAIS]]="ESPAÑA",VLOOKUP(MESACU[[#This Row],[PROVINCIA]],[1]!PROVINCIASCC[#Data],4,FALSE),VLOOKUP(MESACU[[#This Row],[PAIS]],'[1]Centros de coste'!$A$2:$D$204,4,FALSE))</f>
        <v>EUROPA</v>
      </c>
      <c r="AA5867" t="str">
        <f>IFERROR(LEFT(TRIM(MESACU[[#This Row],[CodigoArticulo]]),LEN(TRIM(MESACU[[#This Row],[CodigoArticulo]]))-4),"")</f>
        <v>AGXK</v>
      </c>
      <c r="AB5867" t="str">
        <f>IFERROR(VLOOKUP(MESACU[[#This Row],[CODIGOG]],[1]!FAMILIAS[#Data],5,FALSE),"")</f>
        <v>BIOFERTILIZERS</v>
      </c>
    </row>
    <row r="5868" spans="1:28" x14ac:dyDescent="0.35">
      <c r="A5868" t="s">
        <v>28</v>
      </c>
      <c r="B5868">
        <v>524</v>
      </c>
      <c r="C5868" t="s">
        <v>29</v>
      </c>
      <c r="D5868">
        <v>2026</v>
      </c>
      <c r="E5868">
        <v>5</v>
      </c>
      <c r="F5868" t="s">
        <v>246</v>
      </c>
      <c r="G5868">
        <v>433</v>
      </c>
      <c r="H5868" t="s">
        <v>247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32</v>
      </c>
      <c r="P5868" t="s">
        <v>246</v>
      </c>
      <c r="Q5868" t="s">
        <v>460</v>
      </c>
      <c r="R5868" t="s">
        <v>34</v>
      </c>
      <c r="S5868" t="s">
        <v>397</v>
      </c>
      <c r="T5868" t="s">
        <v>36</v>
      </c>
      <c r="U5868">
        <v>0</v>
      </c>
      <c r="V5868">
        <v>1280</v>
      </c>
      <c r="W5868">
        <v>4224</v>
      </c>
      <c r="X5868" t="str">
        <f>IF(MESACU[[#This Row],[PAIS]]="ESPAÑA",VLOOKUP(MESACU[[#This Row],[PROVINCIA]],[1]!PROVINCIASCC[#Data],2,FALSE),VLOOKUP(MESACU[[#This Row],[PAIS]],'[1]Centros de coste'!$A$2:$D$204,2,FALSE))</f>
        <v>C44 - IBERICA II</v>
      </c>
      <c r="Y5868" t="str">
        <f>IF(MESACU[[#This Row],[PAIS]]="ESPAÑA",VLOOKUP(MESACU[[#This Row],[PROVINCIA]],[1]!PROVINCIASCC[#Data],3,FALSE),VLOOKUP(MESACU[[#This Row],[PAIS]],'[1]Centros de coste'!$A$2:$D$204,3,FALSE))</f>
        <v>IBERICA II</v>
      </c>
      <c r="Z5868" t="str">
        <f>IF(MESACU[[#This Row],[PAIS]]="ESPAÑA",VLOOKUP(MESACU[[#This Row],[PROVINCIA]],[1]!PROVINCIASCC[#Data],4,FALSE),VLOOKUP(MESACU[[#This Row],[PAIS]],'[1]Centros de coste'!$A$2:$D$204,4,FALSE))</f>
        <v>EUROPA</v>
      </c>
      <c r="AA5868" t="str">
        <f>IFERROR(LEFT(TRIM(MESACU[[#This Row],[CodigoArticulo]]),LEN(TRIM(MESACU[[#This Row],[CodigoArticulo]]))-4),"")</f>
        <v>AGRMGN</v>
      </c>
      <c r="AB5868" t="str">
        <f>IFERROR(VLOOKUP(MESACU[[#This Row],[CODIGOG]],[1]!FAMILIAS[#Data],5,FALSE),"")</f>
        <v>BIOSTIMULANTS</v>
      </c>
    </row>
    <row r="5869" spans="1:28" x14ac:dyDescent="0.35">
      <c r="A5869" t="s">
        <v>28</v>
      </c>
      <c r="B5869">
        <v>525</v>
      </c>
      <c r="C5869" t="s">
        <v>29</v>
      </c>
      <c r="D5869">
        <v>2026</v>
      </c>
      <c r="E5869">
        <v>5</v>
      </c>
      <c r="F5869" t="s">
        <v>556</v>
      </c>
      <c r="G5869">
        <v>448</v>
      </c>
      <c r="H5869" t="s">
        <v>987</v>
      </c>
      <c r="I5869">
        <v>0</v>
      </c>
      <c r="J5869">
        <v>0</v>
      </c>
      <c r="K5869">
        <v>92</v>
      </c>
      <c r="L5869">
        <v>0</v>
      </c>
      <c r="M5869">
        <v>0</v>
      </c>
      <c r="N5869">
        <v>0</v>
      </c>
      <c r="O5869">
        <v>4.92</v>
      </c>
      <c r="P5869" t="s">
        <v>556</v>
      </c>
      <c r="Q5869" t="s">
        <v>200</v>
      </c>
      <c r="R5869" t="s">
        <v>34</v>
      </c>
      <c r="S5869" t="s">
        <v>91</v>
      </c>
      <c r="T5869" t="s">
        <v>36</v>
      </c>
      <c r="U5869">
        <v>0</v>
      </c>
      <c r="V5869">
        <v>200</v>
      </c>
      <c r="W5869">
        <v>920</v>
      </c>
      <c r="X5869" t="str">
        <f>IF(MESACU[[#This Row],[PAIS]]="ESPAÑA",VLOOKUP(MESACU[[#This Row],[PROVINCIA]],[1]!PROVINCIASCC[#Data],2,FALSE),VLOOKUP(MESACU[[#This Row],[PAIS]],'[1]Centros de coste'!$A$2:$D$204,2,FALSE))</f>
        <v>C44 - IBERICA II</v>
      </c>
      <c r="Y5869" t="str">
        <f>IF(MESACU[[#This Row],[PAIS]]="ESPAÑA",VLOOKUP(MESACU[[#This Row],[PROVINCIA]],[1]!PROVINCIASCC[#Data],3,FALSE),VLOOKUP(MESACU[[#This Row],[PAIS]],'[1]Centros de coste'!$A$2:$D$204,3,FALSE))</f>
        <v>IBERICA II</v>
      </c>
      <c r="Z5869" t="str">
        <f>IF(MESACU[[#This Row],[PAIS]]="ESPAÑA",VLOOKUP(MESACU[[#This Row],[PROVINCIA]],[1]!PROVINCIASCC[#Data],4,FALSE),VLOOKUP(MESACU[[#This Row],[PAIS]],'[1]Centros de coste'!$A$2:$D$204,4,FALSE))</f>
        <v>EUROPA</v>
      </c>
      <c r="AA5869" t="str">
        <f>IFERROR(LEFT(TRIM(MESACU[[#This Row],[CodigoArticulo]]),LEN(TRIM(MESACU[[#This Row],[CodigoArticulo]]))-4),"")</f>
        <v>AGFEL</v>
      </c>
      <c r="AB5869" t="str">
        <f>IFERROR(VLOOKUP(MESACU[[#This Row],[CODIGOG]],[1]!FAMILIAS[#Data],5,FALSE),"")</f>
        <v>BIOFERTILIZERS</v>
      </c>
    </row>
    <row r="5870" spans="1:28" x14ac:dyDescent="0.35">
      <c r="A5870" t="s">
        <v>28</v>
      </c>
      <c r="B5870">
        <v>525</v>
      </c>
      <c r="C5870" t="s">
        <v>29</v>
      </c>
      <c r="D5870">
        <v>2026</v>
      </c>
      <c r="E5870">
        <v>5</v>
      </c>
      <c r="F5870" t="s">
        <v>139</v>
      </c>
      <c r="G5870">
        <v>448</v>
      </c>
      <c r="H5870" t="s">
        <v>140</v>
      </c>
      <c r="I5870">
        <v>0</v>
      </c>
      <c r="J5870">
        <v>0</v>
      </c>
      <c r="K5870">
        <v>50.2</v>
      </c>
      <c r="L5870">
        <v>0</v>
      </c>
      <c r="M5870">
        <v>0</v>
      </c>
      <c r="N5870">
        <v>0</v>
      </c>
      <c r="O5870">
        <v>5</v>
      </c>
      <c r="P5870" t="s">
        <v>139</v>
      </c>
      <c r="Q5870" t="s">
        <v>200</v>
      </c>
      <c r="R5870" t="s">
        <v>34</v>
      </c>
      <c r="S5870" t="s">
        <v>91</v>
      </c>
      <c r="T5870" t="s">
        <v>36</v>
      </c>
      <c r="U5870">
        <v>0</v>
      </c>
      <c r="V5870">
        <v>200</v>
      </c>
      <c r="W5870">
        <v>502</v>
      </c>
      <c r="X5870" t="str">
        <f>IF(MESACU[[#This Row],[PAIS]]="ESPAÑA",VLOOKUP(MESACU[[#This Row],[PROVINCIA]],[1]!PROVINCIASCC[#Data],2,FALSE),VLOOKUP(MESACU[[#This Row],[PAIS]],'[1]Centros de coste'!$A$2:$D$204,2,FALSE))</f>
        <v>C44 - IBERICA II</v>
      </c>
      <c r="Y5870" t="str">
        <f>IF(MESACU[[#This Row],[PAIS]]="ESPAÑA",VLOOKUP(MESACU[[#This Row],[PROVINCIA]],[1]!PROVINCIASCC[#Data],3,FALSE),VLOOKUP(MESACU[[#This Row],[PAIS]],'[1]Centros de coste'!$A$2:$D$204,3,FALSE))</f>
        <v>IBERICA II</v>
      </c>
      <c r="Z5870" t="str">
        <f>IF(MESACU[[#This Row],[PAIS]]="ESPAÑA",VLOOKUP(MESACU[[#This Row],[PROVINCIA]],[1]!PROVINCIASCC[#Data],4,FALSE),VLOOKUP(MESACU[[#This Row],[PAIS]],'[1]Centros de coste'!$A$2:$D$204,4,FALSE))</f>
        <v>EUROPA</v>
      </c>
      <c r="AA5870" t="str">
        <f>IFERROR(LEFT(TRIM(MESACU[[#This Row],[CodigoArticulo]]),LEN(TRIM(MESACU[[#This Row],[CodigoArticulo]]))-4),"")</f>
        <v>PIV</v>
      </c>
      <c r="AB5870" t="str">
        <f>IFERROR(VLOOKUP(MESACU[[#This Row],[CODIGOG]],[1]!FAMILIAS[#Data],5,FALSE),"")</f>
        <v>BIOSTIMULANTS</v>
      </c>
    </row>
    <row r="5871" spans="1:28" x14ac:dyDescent="0.35">
      <c r="A5871" t="s">
        <v>28</v>
      </c>
      <c r="B5871">
        <v>525</v>
      </c>
      <c r="C5871" t="s">
        <v>29</v>
      </c>
      <c r="D5871">
        <v>2026</v>
      </c>
      <c r="E5871">
        <v>5</v>
      </c>
      <c r="F5871" t="s">
        <v>51</v>
      </c>
      <c r="G5871">
        <v>448</v>
      </c>
      <c r="H5871" t="s">
        <v>52</v>
      </c>
      <c r="I5871">
        <v>0</v>
      </c>
      <c r="J5871">
        <v>0</v>
      </c>
      <c r="K5871">
        <v>134.4</v>
      </c>
      <c r="L5871">
        <v>0</v>
      </c>
      <c r="M5871">
        <v>0</v>
      </c>
      <c r="N5871">
        <v>0</v>
      </c>
      <c r="O5871">
        <v>5.6</v>
      </c>
      <c r="P5871" t="s">
        <v>51</v>
      </c>
      <c r="Q5871" t="s">
        <v>200</v>
      </c>
      <c r="R5871" t="s">
        <v>49</v>
      </c>
      <c r="S5871" t="s">
        <v>91</v>
      </c>
      <c r="T5871" t="s">
        <v>36</v>
      </c>
      <c r="U5871">
        <v>0</v>
      </c>
      <c r="V5871">
        <v>800</v>
      </c>
      <c r="W5871">
        <v>1344</v>
      </c>
      <c r="X5871" t="str">
        <f>IF(MESACU[[#This Row],[PAIS]]="ESPAÑA",VLOOKUP(MESACU[[#This Row],[PROVINCIA]],[1]!PROVINCIASCC[#Data],2,FALSE),VLOOKUP(MESACU[[#This Row],[PAIS]],'[1]Centros de coste'!$A$2:$D$204,2,FALSE))</f>
        <v>C44 - IBERICA II</v>
      </c>
      <c r="Y5871" t="str">
        <f>IF(MESACU[[#This Row],[PAIS]]="ESPAÑA",VLOOKUP(MESACU[[#This Row],[PROVINCIA]],[1]!PROVINCIASCC[#Data],3,FALSE),VLOOKUP(MESACU[[#This Row],[PAIS]],'[1]Centros de coste'!$A$2:$D$204,3,FALSE))</f>
        <v>IBERICA II</v>
      </c>
      <c r="Z5871" t="str">
        <f>IF(MESACU[[#This Row],[PAIS]]="ESPAÑA",VLOOKUP(MESACU[[#This Row],[PROVINCIA]],[1]!PROVINCIASCC[#Data],4,FALSE),VLOOKUP(MESACU[[#This Row],[PAIS]],'[1]Centros de coste'!$A$2:$D$204,4,FALSE))</f>
        <v>EUROPA</v>
      </c>
      <c r="AA5871" t="str">
        <f>IFERROR(LEFT(TRIM(MESACU[[#This Row],[CodigoArticulo]]),LEN(TRIM(MESACU[[#This Row],[CodigoArticulo]]))-4),"")</f>
        <v>AN</v>
      </c>
      <c r="AB5871" t="str">
        <f>IFERROR(VLOOKUP(MESACU[[#This Row],[CODIGOG]],[1]!FAMILIAS[#Data],5,FALSE),"")</f>
        <v>BIOFERTILIZERS</v>
      </c>
    </row>
    <row r="5872" spans="1:28" x14ac:dyDescent="0.35">
      <c r="A5872" t="s">
        <v>28</v>
      </c>
      <c r="B5872">
        <v>526</v>
      </c>
      <c r="C5872" t="s">
        <v>29</v>
      </c>
      <c r="D5872">
        <v>2026</v>
      </c>
      <c r="E5872">
        <v>5</v>
      </c>
      <c r="F5872" t="s">
        <v>266</v>
      </c>
      <c r="G5872">
        <v>445</v>
      </c>
      <c r="H5872" t="s">
        <v>1000</v>
      </c>
      <c r="I5872">
        <v>0</v>
      </c>
      <c r="J5872">
        <v>0</v>
      </c>
      <c r="K5872">
        <v>202.8</v>
      </c>
      <c r="L5872">
        <v>0</v>
      </c>
      <c r="M5872">
        <v>0</v>
      </c>
      <c r="N5872">
        <v>0</v>
      </c>
      <c r="O5872">
        <v>14.76</v>
      </c>
      <c r="P5872" t="s">
        <v>266</v>
      </c>
      <c r="Q5872" t="s">
        <v>350</v>
      </c>
      <c r="R5872" t="s">
        <v>34</v>
      </c>
      <c r="S5872" t="s">
        <v>351</v>
      </c>
      <c r="T5872" t="s">
        <v>36</v>
      </c>
      <c r="U5872">
        <v>0</v>
      </c>
      <c r="V5872">
        <v>600</v>
      </c>
      <c r="W5872">
        <v>2028</v>
      </c>
      <c r="X5872" t="str">
        <f>IF(MESACU[[#This Row],[PAIS]]="ESPAÑA",VLOOKUP(MESACU[[#This Row],[PROVINCIA]],[1]!PROVINCIASCC[#Data],2,FALSE),VLOOKUP(MESACU[[#This Row],[PAIS]],'[1]Centros de coste'!$A$2:$D$204,2,FALSE))</f>
        <v>C43 - IBERICA I</v>
      </c>
      <c r="Y5872" t="str">
        <f>IF(MESACU[[#This Row],[PAIS]]="ESPAÑA",VLOOKUP(MESACU[[#This Row],[PROVINCIA]],[1]!PROVINCIASCC[#Data],3,FALSE),VLOOKUP(MESACU[[#This Row],[PAIS]],'[1]Centros de coste'!$A$2:$D$204,3,FALSE))</f>
        <v>IBERICA I</v>
      </c>
      <c r="Z5872" t="str">
        <f>IF(MESACU[[#This Row],[PAIS]]="ESPAÑA",VLOOKUP(MESACU[[#This Row],[PROVINCIA]],[1]!PROVINCIASCC[#Data],4,FALSE),VLOOKUP(MESACU[[#This Row],[PAIS]],'[1]Centros de coste'!$A$2:$D$204,4,FALSE))</f>
        <v>EUROPA</v>
      </c>
      <c r="AA5872" t="str">
        <f>IFERROR(LEFT(TRIM(MESACU[[#This Row],[CodigoArticulo]]),LEN(TRIM(MESACU[[#This Row],[CodigoArticulo]]))-4),"")</f>
        <v>AGRMG</v>
      </c>
      <c r="AB5872" t="str">
        <f>IFERROR(VLOOKUP(MESACU[[#This Row],[CODIGOG]],[1]!FAMILIAS[#Data],5,FALSE),"")</f>
        <v>BIOSTIMULANTS</v>
      </c>
    </row>
    <row r="5873" spans="1:28" x14ac:dyDescent="0.35">
      <c r="A5873" t="s">
        <v>28</v>
      </c>
      <c r="B5873">
        <v>526</v>
      </c>
      <c r="C5873" t="s">
        <v>29</v>
      </c>
      <c r="D5873">
        <v>2026</v>
      </c>
      <c r="E5873">
        <v>5</v>
      </c>
      <c r="F5873" t="s">
        <v>126</v>
      </c>
      <c r="G5873">
        <v>445</v>
      </c>
      <c r="H5873" t="s">
        <v>999</v>
      </c>
      <c r="I5873">
        <v>0</v>
      </c>
      <c r="J5873">
        <v>0</v>
      </c>
      <c r="K5873">
        <v>364.5</v>
      </c>
      <c r="L5873">
        <v>0</v>
      </c>
      <c r="M5873">
        <v>0</v>
      </c>
      <c r="N5873">
        <v>0</v>
      </c>
      <c r="O5873">
        <v>5.85</v>
      </c>
      <c r="P5873" t="s">
        <v>126</v>
      </c>
      <c r="Q5873" t="s">
        <v>350</v>
      </c>
      <c r="R5873" t="s">
        <v>73</v>
      </c>
      <c r="S5873" t="s">
        <v>351</v>
      </c>
      <c r="T5873" t="s">
        <v>36</v>
      </c>
      <c r="U5873">
        <v>0</v>
      </c>
      <c r="V5873">
        <v>750</v>
      </c>
      <c r="W5873">
        <v>3645</v>
      </c>
      <c r="X5873" t="str">
        <f>IF(MESACU[[#This Row],[PAIS]]="ESPAÑA",VLOOKUP(MESACU[[#This Row],[PROVINCIA]],[1]!PROVINCIASCC[#Data],2,FALSE),VLOOKUP(MESACU[[#This Row],[PAIS]],'[1]Centros de coste'!$A$2:$D$204,2,FALSE))</f>
        <v>C43 - IBERICA I</v>
      </c>
      <c r="Y5873" t="str">
        <f>IF(MESACU[[#This Row],[PAIS]]="ESPAÑA",VLOOKUP(MESACU[[#This Row],[PROVINCIA]],[1]!PROVINCIASCC[#Data],3,FALSE),VLOOKUP(MESACU[[#This Row],[PAIS]],'[1]Centros de coste'!$A$2:$D$204,3,FALSE))</f>
        <v>IBERICA I</v>
      </c>
      <c r="Z5873" t="str">
        <f>IF(MESACU[[#This Row],[PAIS]]="ESPAÑA",VLOOKUP(MESACU[[#This Row],[PROVINCIA]],[1]!PROVINCIASCC[#Data],4,FALSE),VLOOKUP(MESACU[[#This Row],[PAIS]],'[1]Centros de coste'!$A$2:$D$204,4,FALSE))</f>
        <v>EUROPA</v>
      </c>
      <c r="AA5873" t="str">
        <f>IFERROR(LEFT(TRIM(MESACU[[#This Row],[CodigoArticulo]]),LEN(TRIM(MESACU[[#This Row],[CodigoArticulo]]))-4),"")</f>
        <v>A-50(2)</v>
      </c>
      <c r="AB5873" t="str">
        <f>IFERROR(VLOOKUP(MESACU[[#This Row],[CODIGOG]],[1]!FAMILIAS[#Data],5,FALSE),"")</f>
        <v>BIOSTIMULANTS</v>
      </c>
    </row>
    <row r="5874" spans="1:28" x14ac:dyDescent="0.35">
      <c r="A5874" t="s">
        <v>28</v>
      </c>
      <c r="B5874">
        <v>527</v>
      </c>
      <c r="C5874" t="s">
        <v>29</v>
      </c>
      <c r="D5874">
        <v>2026</v>
      </c>
      <c r="E5874">
        <v>5</v>
      </c>
      <c r="F5874" t="s">
        <v>1019</v>
      </c>
      <c r="G5874">
        <v>452</v>
      </c>
      <c r="H5874" t="s">
        <v>1020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0</v>
      </c>
      <c r="P5874" t="s">
        <v>1019</v>
      </c>
      <c r="Q5874" t="s">
        <v>1002</v>
      </c>
      <c r="R5874" t="s">
        <v>1013</v>
      </c>
      <c r="S5874" t="s">
        <v>235</v>
      </c>
      <c r="T5874" t="s">
        <v>36</v>
      </c>
      <c r="U5874">
        <v>0</v>
      </c>
      <c r="V5874">
        <v>16640</v>
      </c>
      <c r="W5874">
        <v>0</v>
      </c>
      <c r="X5874" t="str">
        <f>IF(MESACU[[#This Row],[PAIS]]="ESPAÑA",VLOOKUP(MESACU[[#This Row],[PROVINCIA]],[1]!PROVINCIASCC[#Data],2,FALSE),VLOOKUP(MESACU[[#This Row],[PAIS]],'[1]Centros de coste'!$A$2:$D$204,2,FALSE))</f>
        <v>C43 - IBERICA I</v>
      </c>
      <c r="Y5874" t="str">
        <f>IF(MESACU[[#This Row],[PAIS]]="ESPAÑA",VLOOKUP(MESACU[[#This Row],[PROVINCIA]],[1]!PROVINCIASCC[#Data],3,FALSE),VLOOKUP(MESACU[[#This Row],[PAIS]],'[1]Centros de coste'!$A$2:$D$204,3,FALSE))</f>
        <v>IBERICA I</v>
      </c>
      <c r="Z5874" t="str">
        <f>IF(MESACU[[#This Row],[PAIS]]="ESPAÑA",VLOOKUP(MESACU[[#This Row],[PROVINCIA]],[1]!PROVINCIASCC[#Data],4,FALSE),VLOOKUP(MESACU[[#This Row],[PAIS]],'[1]Centros de coste'!$A$2:$D$204,4,FALSE))</f>
        <v>EUROPA</v>
      </c>
      <c r="AA5874" t="str">
        <f>IFERROR(LEFT(TRIM(MESACU[[#This Row],[CodigoArticulo]]),LEN(TRIM(MESACU[[#This Row],[CodigoArticulo]]))-4),"")</f>
        <v>SASCDS</v>
      </c>
      <c r="AB5874" t="str">
        <f>IFERROR(VLOOKUP(MESACU[[#This Row],[CODIGOG]],[1]!FAMILIAS[#Data],5,FALSE),"")</f>
        <v/>
      </c>
    </row>
    <row r="5875" spans="1:28" x14ac:dyDescent="0.35">
      <c r="A5875" t="s">
        <v>28</v>
      </c>
      <c r="B5875">
        <v>528</v>
      </c>
      <c r="C5875" t="s">
        <v>29</v>
      </c>
      <c r="D5875">
        <v>2026</v>
      </c>
      <c r="E5875">
        <v>5</v>
      </c>
      <c r="F5875" t="s">
        <v>1019</v>
      </c>
      <c r="G5875">
        <v>452</v>
      </c>
      <c r="H5875" t="s">
        <v>1020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0</v>
      </c>
      <c r="P5875" t="s">
        <v>1019</v>
      </c>
      <c r="Q5875" t="s">
        <v>1002</v>
      </c>
      <c r="R5875" t="s">
        <v>1013</v>
      </c>
      <c r="S5875" t="s">
        <v>235</v>
      </c>
      <c r="T5875" t="s">
        <v>36</v>
      </c>
      <c r="U5875">
        <v>0</v>
      </c>
      <c r="V5875">
        <v>16640</v>
      </c>
      <c r="W5875">
        <v>0</v>
      </c>
      <c r="X5875" t="str">
        <f>IF(MESACU[[#This Row],[PAIS]]="ESPAÑA",VLOOKUP(MESACU[[#This Row],[PROVINCIA]],[1]!PROVINCIASCC[#Data],2,FALSE),VLOOKUP(MESACU[[#This Row],[PAIS]],'[1]Centros de coste'!$A$2:$D$204,2,FALSE))</f>
        <v>C43 - IBERICA I</v>
      </c>
      <c r="Y5875" t="str">
        <f>IF(MESACU[[#This Row],[PAIS]]="ESPAÑA",VLOOKUP(MESACU[[#This Row],[PROVINCIA]],[1]!PROVINCIASCC[#Data],3,FALSE),VLOOKUP(MESACU[[#This Row],[PAIS]],'[1]Centros de coste'!$A$2:$D$204,3,FALSE))</f>
        <v>IBERICA I</v>
      </c>
      <c r="Z5875" t="str">
        <f>IF(MESACU[[#This Row],[PAIS]]="ESPAÑA",VLOOKUP(MESACU[[#This Row],[PROVINCIA]],[1]!PROVINCIASCC[#Data],4,FALSE),VLOOKUP(MESACU[[#This Row],[PAIS]],'[1]Centros de coste'!$A$2:$D$204,4,FALSE))</f>
        <v>EUROPA</v>
      </c>
      <c r="AA5875" t="str">
        <f>IFERROR(LEFT(TRIM(MESACU[[#This Row],[CodigoArticulo]]),LEN(TRIM(MESACU[[#This Row],[CodigoArticulo]]))-4),"")</f>
        <v>SASCDS</v>
      </c>
      <c r="AB5875" t="str">
        <f>IFERROR(VLOOKUP(MESACU[[#This Row],[CODIGOG]],[1]!FAMILIAS[#Data],5,FALSE),"")</f>
        <v/>
      </c>
    </row>
    <row r="5876" spans="1:28" x14ac:dyDescent="0.35">
      <c r="A5876" t="s">
        <v>28</v>
      </c>
      <c r="B5876">
        <v>529</v>
      </c>
      <c r="C5876" t="s">
        <v>29</v>
      </c>
      <c r="D5876">
        <v>2026</v>
      </c>
      <c r="E5876">
        <v>5</v>
      </c>
      <c r="F5876" t="s">
        <v>1019</v>
      </c>
      <c r="G5876">
        <v>452</v>
      </c>
      <c r="H5876" t="s">
        <v>1020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0</v>
      </c>
      <c r="P5876" t="s">
        <v>1019</v>
      </c>
      <c r="Q5876" t="s">
        <v>1002</v>
      </c>
      <c r="R5876" t="s">
        <v>1013</v>
      </c>
      <c r="S5876" t="s">
        <v>235</v>
      </c>
      <c r="T5876" t="s">
        <v>36</v>
      </c>
      <c r="U5876">
        <v>0</v>
      </c>
      <c r="V5876">
        <v>16640</v>
      </c>
      <c r="W5876">
        <v>0</v>
      </c>
      <c r="X5876" t="str">
        <f>IF(MESACU[[#This Row],[PAIS]]="ESPAÑA",VLOOKUP(MESACU[[#This Row],[PROVINCIA]],[1]!PROVINCIASCC[#Data],2,FALSE),VLOOKUP(MESACU[[#This Row],[PAIS]],'[1]Centros de coste'!$A$2:$D$204,2,FALSE))</f>
        <v>C43 - IBERICA I</v>
      </c>
      <c r="Y5876" t="str">
        <f>IF(MESACU[[#This Row],[PAIS]]="ESPAÑA",VLOOKUP(MESACU[[#This Row],[PROVINCIA]],[1]!PROVINCIASCC[#Data],3,FALSE),VLOOKUP(MESACU[[#This Row],[PAIS]],'[1]Centros de coste'!$A$2:$D$204,3,FALSE))</f>
        <v>IBERICA I</v>
      </c>
      <c r="Z5876" t="str">
        <f>IF(MESACU[[#This Row],[PAIS]]="ESPAÑA",VLOOKUP(MESACU[[#This Row],[PROVINCIA]],[1]!PROVINCIASCC[#Data],4,FALSE),VLOOKUP(MESACU[[#This Row],[PAIS]],'[1]Centros de coste'!$A$2:$D$204,4,FALSE))</f>
        <v>EUROPA</v>
      </c>
      <c r="AA5876" t="str">
        <f>IFERROR(LEFT(TRIM(MESACU[[#This Row],[CodigoArticulo]]),LEN(TRIM(MESACU[[#This Row],[CodigoArticulo]]))-4),"")</f>
        <v>SASCDS</v>
      </c>
      <c r="AB5876" t="str">
        <f>IFERROR(VLOOKUP(MESACU[[#This Row],[CODIGOG]],[1]!FAMILIAS[#Data],5,FALSE),"")</f>
        <v/>
      </c>
    </row>
    <row r="5877" spans="1:28" x14ac:dyDescent="0.35">
      <c r="A5877" t="s">
        <v>28</v>
      </c>
      <c r="B5877">
        <v>530</v>
      </c>
      <c r="C5877" t="s">
        <v>29</v>
      </c>
      <c r="D5877">
        <v>2026</v>
      </c>
      <c r="E5877">
        <v>5</v>
      </c>
      <c r="F5877" t="s">
        <v>1019</v>
      </c>
      <c r="G5877">
        <v>452</v>
      </c>
      <c r="H5877" t="s">
        <v>1020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0</v>
      </c>
      <c r="P5877" t="s">
        <v>1019</v>
      </c>
      <c r="Q5877" t="s">
        <v>1002</v>
      </c>
      <c r="R5877" t="s">
        <v>1013</v>
      </c>
      <c r="S5877" t="s">
        <v>235</v>
      </c>
      <c r="T5877" t="s">
        <v>36</v>
      </c>
      <c r="U5877">
        <v>0</v>
      </c>
      <c r="V5877">
        <v>16640</v>
      </c>
      <c r="W5877">
        <v>0</v>
      </c>
      <c r="X5877" t="str">
        <f>IF(MESACU[[#This Row],[PAIS]]="ESPAÑA",VLOOKUP(MESACU[[#This Row],[PROVINCIA]],[1]!PROVINCIASCC[#Data],2,FALSE),VLOOKUP(MESACU[[#This Row],[PAIS]],'[1]Centros de coste'!$A$2:$D$204,2,FALSE))</f>
        <v>C43 - IBERICA I</v>
      </c>
      <c r="Y5877" t="str">
        <f>IF(MESACU[[#This Row],[PAIS]]="ESPAÑA",VLOOKUP(MESACU[[#This Row],[PROVINCIA]],[1]!PROVINCIASCC[#Data],3,FALSE),VLOOKUP(MESACU[[#This Row],[PAIS]],'[1]Centros de coste'!$A$2:$D$204,3,FALSE))</f>
        <v>IBERICA I</v>
      </c>
      <c r="Z5877" t="str">
        <f>IF(MESACU[[#This Row],[PAIS]]="ESPAÑA",VLOOKUP(MESACU[[#This Row],[PROVINCIA]],[1]!PROVINCIASCC[#Data],4,FALSE),VLOOKUP(MESACU[[#This Row],[PAIS]],'[1]Centros de coste'!$A$2:$D$204,4,FALSE))</f>
        <v>EUROPA</v>
      </c>
      <c r="AA5877" t="str">
        <f>IFERROR(LEFT(TRIM(MESACU[[#This Row],[CodigoArticulo]]),LEN(TRIM(MESACU[[#This Row],[CodigoArticulo]]))-4),"")</f>
        <v>SASCDS</v>
      </c>
      <c r="AB5877" t="str">
        <f>IFERROR(VLOOKUP(MESACU[[#This Row],[CODIGOG]],[1]!FAMILIAS[#Data],5,FALSE),"")</f>
        <v/>
      </c>
    </row>
    <row r="5878" spans="1:28" x14ac:dyDescent="0.35">
      <c r="A5878" t="s">
        <v>28</v>
      </c>
      <c r="B5878">
        <v>531</v>
      </c>
      <c r="C5878" t="s">
        <v>29</v>
      </c>
      <c r="D5878">
        <v>2026</v>
      </c>
      <c r="E5878">
        <v>5</v>
      </c>
      <c r="F5878" t="s">
        <v>1086</v>
      </c>
      <c r="G5878">
        <v>452</v>
      </c>
      <c r="H5878" t="s">
        <v>1087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0</v>
      </c>
      <c r="P5878" t="s">
        <v>28</v>
      </c>
      <c r="Q5878" t="s">
        <v>1002</v>
      </c>
      <c r="R5878" t="s">
        <v>1013</v>
      </c>
      <c r="S5878" t="s">
        <v>235</v>
      </c>
      <c r="T5878" t="s">
        <v>36</v>
      </c>
      <c r="U5878">
        <v>0</v>
      </c>
      <c r="V5878">
        <v>18400</v>
      </c>
      <c r="W5878">
        <v>0</v>
      </c>
      <c r="X5878" t="str">
        <f>IF(MESACU[[#This Row],[PAIS]]="ESPAÑA",VLOOKUP(MESACU[[#This Row],[PROVINCIA]],[1]!PROVINCIASCC[#Data],2,FALSE),VLOOKUP(MESACU[[#This Row],[PAIS]],'[1]Centros de coste'!$A$2:$D$204,2,FALSE))</f>
        <v>C43 - IBERICA I</v>
      </c>
      <c r="Y5878" t="str">
        <f>IF(MESACU[[#This Row],[PAIS]]="ESPAÑA",VLOOKUP(MESACU[[#This Row],[PROVINCIA]],[1]!PROVINCIASCC[#Data],3,FALSE),VLOOKUP(MESACU[[#This Row],[PAIS]],'[1]Centros de coste'!$A$2:$D$204,3,FALSE))</f>
        <v>IBERICA I</v>
      </c>
      <c r="Z5878" t="str">
        <f>IF(MESACU[[#This Row],[PAIS]]="ESPAÑA",VLOOKUP(MESACU[[#This Row],[PROVINCIA]],[1]!PROVINCIASCC[#Data],4,FALSE),VLOOKUP(MESACU[[#This Row],[PAIS]],'[1]Centros de coste'!$A$2:$D$204,4,FALSE))</f>
        <v>EUROPA</v>
      </c>
      <c r="AA5878" t="str">
        <f>IFERROR(LEFT(TRIM(MESACU[[#This Row],[CodigoArticulo]]),LEN(TRIM(MESACU[[#This Row],[CodigoArticulo]]))-4),"")</f>
        <v>SASG0446</v>
      </c>
      <c r="AB5878" t="str">
        <f>IFERROR(VLOOKUP(MESACU[[#This Row],[CODIGOG]],[1]!FAMILIAS[#Data],5,FALSE),"")</f>
        <v/>
      </c>
    </row>
    <row r="5879" spans="1:28" x14ac:dyDescent="0.35">
      <c r="A5879" t="s">
        <v>28</v>
      </c>
      <c r="B5879">
        <v>532</v>
      </c>
      <c r="C5879" t="s">
        <v>29</v>
      </c>
      <c r="D5879">
        <v>2026</v>
      </c>
      <c r="E5879">
        <v>5</v>
      </c>
      <c r="F5879" t="s">
        <v>164</v>
      </c>
      <c r="G5879">
        <v>446</v>
      </c>
      <c r="H5879" t="s">
        <v>996</v>
      </c>
      <c r="I5879">
        <v>0</v>
      </c>
      <c r="J5879">
        <v>0</v>
      </c>
      <c r="K5879">
        <v>24.96</v>
      </c>
      <c r="L5879">
        <v>0</v>
      </c>
      <c r="M5879">
        <v>0</v>
      </c>
      <c r="N5879">
        <v>0</v>
      </c>
      <c r="O5879">
        <v>3</v>
      </c>
      <c r="P5879" t="s">
        <v>166</v>
      </c>
      <c r="Q5879" t="s">
        <v>350</v>
      </c>
      <c r="R5879" t="s">
        <v>34</v>
      </c>
      <c r="S5879" t="s">
        <v>351</v>
      </c>
      <c r="T5879" t="s">
        <v>36</v>
      </c>
      <c r="U5879">
        <v>0</v>
      </c>
      <c r="V5879">
        <v>120</v>
      </c>
      <c r="W5879">
        <v>249.6</v>
      </c>
      <c r="X5879" t="str">
        <f>IF(MESACU[[#This Row],[PAIS]]="ESPAÑA",VLOOKUP(MESACU[[#This Row],[PROVINCIA]],[1]!PROVINCIASCC[#Data],2,FALSE),VLOOKUP(MESACU[[#This Row],[PAIS]],'[1]Centros de coste'!$A$2:$D$204,2,FALSE))</f>
        <v>C43 - IBERICA I</v>
      </c>
      <c r="Y5879" t="str">
        <f>IF(MESACU[[#This Row],[PAIS]]="ESPAÑA",VLOOKUP(MESACU[[#This Row],[PROVINCIA]],[1]!PROVINCIASCC[#Data],3,FALSE),VLOOKUP(MESACU[[#This Row],[PAIS]],'[1]Centros de coste'!$A$2:$D$204,3,FALSE))</f>
        <v>IBERICA I</v>
      </c>
      <c r="Z5879" t="str">
        <f>IF(MESACU[[#This Row],[PAIS]]="ESPAÑA",VLOOKUP(MESACU[[#This Row],[PROVINCIA]],[1]!PROVINCIASCC[#Data],4,FALSE),VLOOKUP(MESACU[[#This Row],[PAIS]],'[1]Centros de coste'!$A$2:$D$204,4,FALSE))</f>
        <v>EUROPA</v>
      </c>
      <c r="AA5879" t="str">
        <f>IFERROR(LEFT(TRIM(MESACU[[#This Row],[CodigoArticulo]]),LEN(TRIM(MESACU[[#This Row],[CodigoArticulo]]))-4),"")</f>
        <v>S</v>
      </c>
      <c r="AB5879" t="str">
        <f>IFERROR(VLOOKUP(MESACU[[#This Row],[CODIGOG]],[1]!FAMILIAS[#Data],5,FALSE),"")</f>
        <v>BIOFERTILIZERS</v>
      </c>
    </row>
    <row r="5880" spans="1:28" x14ac:dyDescent="0.35">
      <c r="A5880" t="s">
        <v>28</v>
      </c>
      <c r="B5880">
        <v>533</v>
      </c>
      <c r="C5880" t="s">
        <v>29</v>
      </c>
      <c r="D5880">
        <v>2026</v>
      </c>
      <c r="E5880">
        <v>6</v>
      </c>
      <c r="F5880" t="s">
        <v>64</v>
      </c>
      <c r="G5880">
        <v>461</v>
      </c>
      <c r="H5880" t="s">
        <v>65</v>
      </c>
      <c r="I5880">
        <v>0</v>
      </c>
      <c r="J5880">
        <v>0</v>
      </c>
      <c r="K5880">
        <v>8.92</v>
      </c>
      <c r="L5880">
        <v>0</v>
      </c>
      <c r="M5880">
        <v>0</v>
      </c>
      <c r="N5880">
        <v>0</v>
      </c>
      <c r="O5880">
        <v>0.49</v>
      </c>
      <c r="P5880" t="s">
        <v>227</v>
      </c>
      <c r="Q5880" t="s">
        <v>192</v>
      </c>
      <c r="R5880" t="s">
        <v>34</v>
      </c>
      <c r="S5880" t="s">
        <v>193</v>
      </c>
      <c r="T5880" t="s">
        <v>36</v>
      </c>
      <c r="U5880">
        <v>0</v>
      </c>
      <c r="V5880">
        <v>20</v>
      </c>
      <c r="W5880">
        <v>89.2</v>
      </c>
      <c r="X5880" t="str">
        <f>IF(MESACU[[#This Row],[PAIS]]="ESPAÑA",VLOOKUP(MESACU[[#This Row],[PROVINCIA]],[1]!PROVINCIASCC[#Data],2,FALSE),VLOOKUP(MESACU[[#This Row],[PAIS]],'[1]Centros de coste'!$A$2:$D$204,2,FALSE))</f>
        <v>C205 - IBERICA VI</v>
      </c>
      <c r="Y5880" t="str">
        <f>IF(MESACU[[#This Row],[PAIS]]="ESPAÑA",VLOOKUP(MESACU[[#This Row],[PROVINCIA]],[1]!PROVINCIASCC[#Data],3,FALSE),VLOOKUP(MESACU[[#This Row],[PAIS]],'[1]Centros de coste'!$A$2:$D$204,3,FALSE))</f>
        <v>IBERICA VI</v>
      </c>
      <c r="Z5880" t="str">
        <f>IF(MESACU[[#This Row],[PAIS]]="ESPAÑA",VLOOKUP(MESACU[[#This Row],[PROVINCIA]],[1]!PROVINCIASCC[#Data],4,FALSE),VLOOKUP(MESACU[[#This Row],[PAIS]],'[1]Centros de coste'!$A$2:$D$204,4,FALSE))</f>
        <v>EUROPA</v>
      </c>
      <c r="AA5880" t="str">
        <f>IFERROR(LEFT(TRIM(MESACU[[#This Row],[CodigoArticulo]]),LEN(TRIM(MESACU[[#This Row],[CodigoArticulo]]))-4),"")</f>
        <v>C-L</v>
      </c>
      <c r="AB5880" t="str">
        <f>IFERROR(VLOOKUP(MESACU[[#This Row],[CODIGOG]],[1]!FAMILIAS[#Data],5,FALSE),"")</f>
        <v>BIOFERTILIZERS</v>
      </c>
    </row>
    <row r="5881" spans="1:28" x14ac:dyDescent="0.35">
      <c r="A5881" t="s">
        <v>28</v>
      </c>
      <c r="B5881">
        <v>534</v>
      </c>
      <c r="C5881" t="s">
        <v>29</v>
      </c>
      <c r="D5881">
        <v>2026</v>
      </c>
      <c r="E5881">
        <v>6</v>
      </c>
      <c r="F5881" t="s">
        <v>246</v>
      </c>
      <c r="G5881">
        <v>453</v>
      </c>
      <c r="H5881" t="s">
        <v>247</v>
      </c>
      <c r="I5881">
        <v>0</v>
      </c>
      <c r="J5881">
        <v>0</v>
      </c>
      <c r="K5881">
        <v>197.12</v>
      </c>
      <c r="L5881">
        <v>0</v>
      </c>
      <c r="M5881">
        <v>0</v>
      </c>
      <c r="N5881">
        <v>0</v>
      </c>
      <c r="O5881">
        <v>16</v>
      </c>
      <c r="P5881" t="s">
        <v>246</v>
      </c>
      <c r="Q5881" t="s">
        <v>372</v>
      </c>
      <c r="R5881" t="s">
        <v>34</v>
      </c>
      <c r="S5881" t="s">
        <v>373</v>
      </c>
      <c r="T5881" t="s">
        <v>36</v>
      </c>
      <c r="U5881">
        <v>0</v>
      </c>
      <c r="V5881">
        <v>640</v>
      </c>
      <c r="W5881">
        <v>1971.2</v>
      </c>
      <c r="X5881" t="str">
        <f>IF(MESACU[[#This Row],[PAIS]]="ESPAÑA",VLOOKUP(MESACU[[#This Row],[PROVINCIA]],[1]!PROVINCIASCC[#Data],2,FALSE),VLOOKUP(MESACU[[#This Row],[PAIS]],'[1]Centros de coste'!$A$2:$D$204,2,FALSE))</f>
        <v>C45 - IBERICA III</v>
      </c>
      <c r="Y5881" t="str">
        <f>IF(MESACU[[#This Row],[PAIS]]="ESPAÑA",VLOOKUP(MESACU[[#This Row],[PROVINCIA]],[1]!PROVINCIASCC[#Data],3,FALSE),VLOOKUP(MESACU[[#This Row],[PAIS]],'[1]Centros de coste'!$A$2:$D$204,3,FALSE))</f>
        <v>IBERICA III</v>
      </c>
      <c r="Z5881" t="str">
        <f>IF(MESACU[[#This Row],[PAIS]]="ESPAÑA",VLOOKUP(MESACU[[#This Row],[PROVINCIA]],[1]!PROVINCIASCC[#Data],4,FALSE),VLOOKUP(MESACU[[#This Row],[PAIS]],'[1]Centros de coste'!$A$2:$D$204,4,FALSE))</f>
        <v>EUROPA</v>
      </c>
      <c r="AA5881" t="str">
        <f>IFERROR(LEFT(TRIM(MESACU[[#This Row],[CodigoArticulo]]),LEN(TRIM(MESACU[[#This Row],[CodigoArticulo]]))-4),"")</f>
        <v>AGRMGN</v>
      </c>
      <c r="AB5881" t="str">
        <f>IFERROR(VLOOKUP(MESACU[[#This Row],[CODIGOG]],[1]!FAMILIAS[#Data],5,FALSE),"")</f>
        <v>BIOSTIMULANTS</v>
      </c>
    </row>
    <row r="5882" spans="1:28" x14ac:dyDescent="0.35">
      <c r="A5882" t="s">
        <v>28</v>
      </c>
      <c r="B5882">
        <v>535</v>
      </c>
      <c r="C5882" t="s">
        <v>29</v>
      </c>
      <c r="D5882">
        <v>2026</v>
      </c>
      <c r="E5882">
        <v>6</v>
      </c>
      <c r="F5882" t="s">
        <v>106</v>
      </c>
      <c r="G5882">
        <v>449</v>
      </c>
      <c r="H5882" t="s">
        <v>1088</v>
      </c>
      <c r="I5882">
        <v>0</v>
      </c>
      <c r="J5882">
        <v>0</v>
      </c>
      <c r="K5882">
        <v>-0.4</v>
      </c>
      <c r="L5882">
        <v>0</v>
      </c>
      <c r="M5882">
        <v>-1.2</v>
      </c>
      <c r="N5882">
        <v>0</v>
      </c>
      <c r="O5882">
        <v>0</v>
      </c>
      <c r="P5882" t="s">
        <v>106</v>
      </c>
      <c r="Q5882" t="s">
        <v>186</v>
      </c>
      <c r="R5882" t="s">
        <v>28</v>
      </c>
      <c r="S5882" t="s">
        <v>170</v>
      </c>
      <c r="T5882" t="s">
        <v>36</v>
      </c>
      <c r="U5882">
        <v>0</v>
      </c>
      <c r="V5882">
        <v>400</v>
      </c>
      <c r="W5882">
        <v>-40</v>
      </c>
      <c r="X5882" t="str">
        <f>IF(MESACU[[#This Row],[PAIS]]="ESPAÑA",VLOOKUP(MESACU[[#This Row],[PROVINCIA]],[1]!PROVINCIASCC[#Data],2,FALSE),VLOOKUP(MESACU[[#This Row],[PAIS]],'[1]Centros de coste'!$A$2:$D$204,2,FALSE))</f>
        <v>C46 - IBERICA IV</v>
      </c>
      <c r="Y5882" t="str">
        <f>IF(MESACU[[#This Row],[PAIS]]="ESPAÑA",VLOOKUP(MESACU[[#This Row],[PROVINCIA]],[1]!PROVINCIASCC[#Data],3,FALSE),VLOOKUP(MESACU[[#This Row],[PAIS]],'[1]Centros de coste'!$A$2:$D$204,3,FALSE))</f>
        <v>IBERICA IV</v>
      </c>
      <c r="Z5882" t="str">
        <f>IF(MESACU[[#This Row],[PAIS]]="ESPAÑA",VLOOKUP(MESACU[[#This Row],[PROVINCIA]],[1]!PROVINCIASCC[#Data],4,FALSE),VLOOKUP(MESACU[[#This Row],[PAIS]],'[1]Centros de coste'!$A$2:$D$204,4,FALSE))</f>
        <v>EUROPA</v>
      </c>
      <c r="AA5882" t="str">
        <f>IFERROR(LEFT(TRIM(MESACU[[#This Row],[CodigoArticulo]]),LEN(TRIM(MESACU[[#This Row],[CodigoArticulo]]))-4),"")</f>
        <v/>
      </c>
      <c r="AB5882" t="str">
        <f>IFERROR(VLOOKUP(MESACU[[#This Row],[CODIGOG]],[1]!FAMILIAS[#Data],5,FALSE),"")</f>
        <v/>
      </c>
    </row>
    <row r="5883" spans="1:28" x14ac:dyDescent="0.35">
      <c r="A5883" t="s">
        <v>28</v>
      </c>
      <c r="B5883">
        <v>535</v>
      </c>
      <c r="C5883" t="s">
        <v>29</v>
      </c>
      <c r="D5883">
        <v>2026</v>
      </c>
      <c r="E5883">
        <v>6</v>
      </c>
      <c r="F5883" t="s">
        <v>954</v>
      </c>
      <c r="G5883">
        <v>449</v>
      </c>
      <c r="H5883" t="s">
        <v>1089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 t="s">
        <v>28</v>
      </c>
      <c r="Q5883" t="s">
        <v>186</v>
      </c>
      <c r="R5883" t="s">
        <v>28</v>
      </c>
      <c r="S5883" t="s">
        <v>170</v>
      </c>
      <c r="T5883" t="s">
        <v>36</v>
      </c>
      <c r="U5883">
        <v>0</v>
      </c>
      <c r="V5883">
        <v>0</v>
      </c>
      <c r="W5883">
        <v>0</v>
      </c>
      <c r="X5883" t="str">
        <f>IF(MESACU[[#This Row],[PAIS]]="ESPAÑA",VLOOKUP(MESACU[[#This Row],[PROVINCIA]],[1]!PROVINCIASCC[#Data],2,FALSE),VLOOKUP(MESACU[[#This Row],[PAIS]],'[1]Centros de coste'!$A$2:$D$204,2,FALSE))</f>
        <v>C46 - IBERICA IV</v>
      </c>
      <c r="Y5883" t="str">
        <f>IF(MESACU[[#This Row],[PAIS]]="ESPAÑA",VLOOKUP(MESACU[[#This Row],[PROVINCIA]],[1]!PROVINCIASCC[#Data],3,FALSE),VLOOKUP(MESACU[[#This Row],[PAIS]],'[1]Centros de coste'!$A$2:$D$204,3,FALSE))</f>
        <v>IBERICA IV</v>
      </c>
      <c r="Z5883" t="str">
        <f>IF(MESACU[[#This Row],[PAIS]]="ESPAÑA",VLOOKUP(MESACU[[#This Row],[PROVINCIA]],[1]!PROVINCIASCC[#Data],4,FALSE),VLOOKUP(MESACU[[#This Row],[PAIS]],'[1]Centros de coste'!$A$2:$D$204,4,FALSE))</f>
        <v>EUROPA</v>
      </c>
      <c r="AA5883" t="str">
        <f>IFERROR(LEFT(TRIM(MESACU[[#This Row],[CodigoArticulo]]),LEN(TRIM(MESACU[[#This Row],[CodigoArticulo]]))-4),"")</f>
        <v/>
      </c>
      <c r="AB5883" t="str">
        <f>IFERROR(VLOOKUP(MESACU[[#This Row],[CODIGOG]],[1]!FAMILIAS[#Data],5,FALSE),"")</f>
        <v/>
      </c>
    </row>
    <row r="5884" spans="1:28" x14ac:dyDescent="0.35">
      <c r="A5884" t="s">
        <v>28</v>
      </c>
      <c r="B5884">
        <v>535</v>
      </c>
      <c r="C5884" t="s">
        <v>29</v>
      </c>
      <c r="D5884">
        <v>2026</v>
      </c>
      <c r="E5884">
        <v>6</v>
      </c>
      <c r="F5884" t="s">
        <v>106</v>
      </c>
      <c r="G5884">
        <v>449</v>
      </c>
      <c r="H5884" t="s">
        <v>1090</v>
      </c>
      <c r="I5884">
        <v>0</v>
      </c>
      <c r="J5884">
        <v>0</v>
      </c>
      <c r="K5884">
        <v>-3.9600000000000003E-2</v>
      </c>
      <c r="L5884">
        <v>0</v>
      </c>
      <c r="M5884">
        <v>-0.1188</v>
      </c>
      <c r="N5884">
        <v>0</v>
      </c>
      <c r="O5884">
        <v>0</v>
      </c>
      <c r="P5884" t="s">
        <v>106</v>
      </c>
      <c r="Q5884" t="s">
        <v>186</v>
      </c>
      <c r="R5884" t="s">
        <v>28</v>
      </c>
      <c r="S5884" t="s">
        <v>170</v>
      </c>
      <c r="T5884" t="s">
        <v>36</v>
      </c>
      <c r="U5884">
        <v>0</v>
      </c>
      <c r="V5884">
        <v>36</v>
      </c>
      <c r="W5884">
        <v>-3.96</v>
      </c>
      <c r="X5884" t="str">
        <f>IF(MESACU[[#This Row],[PAIS]]="ESPAÑA",VLOOKUP(MESACU[[#This Row],[PROVINCIA]],[1]!PROVINCIASCC[#Data],2,FALSE),VLOOKUP(MESACU[[#This Row],[PAIS]],'[1]Centros de coste'!$A$2:$D$204,2,FALSE))</f>
        <v>C46 - IBERICA IV</v>
      </c>
      <c r="Y5884" t="str">
        <f>IF(MESACU[[#This Row],[PAIS]]="ESPAÑA",VLOOKUP(MESACU[[#This Row],[PROVINCIA]],[1]!PROVINCIASCC[#Data],3,FALSE),VLOOKUP(MESACU[[#This Row],[PAIS]],'[1]Centros de coste'!$A$2:$D$204,3,FALSE))</f>
        <v>IBERICA IV</v>
      </c>
      <c r="Z5884" t="str">
        <f>IF(MESACU[[#This Row],[PAIS]]="ESPAÑA",VLOOKUP(MESACU[[#This Row],[PROVINCIA]],[1]!PROVINCIASCC[#Data],4,FALSE),VLOOKUP(MESACU[[#This Row],[PAIS]],'[1]Centros de coste'!$A$2:$D$204,4,FALSE))</f>
        <v>EUROPA</v>
      </c>
      <c r="AA5884" t="str">
        <f>IFERROR(LEFT(TRIM(MESACU[[#This Row],[CodigoArticulo]]),LEN(TRIM(MESACU[[#This Row],[CodigoArticulo]]))-4),"")</f>
        <v/>
      </c>
      <c r="AB5884" t="str">
        <f>IFERROR(VLOOKUP(MESACU[[#This Row],[CODIGOG]],[1]!FAMILIAS[#Data],5,FALSE),"")</f>
        <v/>
      </c>
    </row>
    <row r="5885" spans="1:28" x14ac:dyDescent="0.35">
      <c r="A5885" t="s">
        <v>28</v>
      </c>
      <c r="B5885">
        <v>535</v>
      </c>
      <c r="C5885" t="s">
        <v>29</v>
      </c>
      <c r="D5885">
        <v>2026</v>
      </c>
      <c r="E5885">
        <v>6</v>
      </c>
      <c r="F5885" t="s">
        <v>106</v>
      </c>
      <c r="G5885">
        <v>449</v>
      </c>
      <c r="H5885" t="s">
        <v>1091</v>
      </c>
      <c r="I5885">
        <v>0</v>
      </c>
      <c r="J5885">
        <v>0</v>
      </c>
      <c r="K5885">
        <v>-0.06</v>
      </c>
      <c r="L5885">
        <v>0</v>
      </c>
      <c r="M5885">
        <v>-0.18</v>
      </c>
      <c r="N5885">
        <v>0</v>
      </c>
      <c r="O5885">
        <v>0</v>
      </c>
      <c r="P5885" t="s">
        <v>106</v>
      </c>
      <c r="Q5885" t="s">
        <v>186</v>
      </c>
      <c r="R5885" t="s">
        <v>28</v>
      </c>
      <c r="S5885" t="s">
        <v>170</v>
      </c>
      <c r="T5885" t="s">
        <v>36</v>
      </c>
      <c r="U5885">
        <v>0</v>
      </c>
      <c r="V5885">
        <v>60</v>
      </c>
      <c r="W5885">
        <v>-6</v>
      </c>
      <c r="X5885" t="str">
        <f>IF(MESACU[[#This Row],[PAIS]]="ESPAÑA",VLOOKUP(MESACU[[#This Row],[PROVINCIA]],[1]!PROVINCIASCC[#Data],2,FALSE),VLOOKUP(MESACU[[#This Row],[PAIS]],'[1]Centros de coste'!$A$2:$D$204,2,FALSE))</f>
        <v>C46 - IBERICA IV</v>
      </c>
      <c r="Y5885" t="str">
        <f>IF(MESACU[[#This Row],[PAIS]]="ESPAÑA",VLOOKUP(MESACU[[#This Row],[PROVINCIA]],[1]!PROVINCIASCC[#Data],3,FALSE),VLOOKUP(MESACU[[#This Row],[PAIS]],'[1]Centros de coste'!$A$2:$D$204,3,FALSE))</f>
        <v>IBERICA IV</v>
      </c>
      <c r="Z5885" t="str">
        <f>IF(MESACU[[#This Row],[PAIS]]="ESPAÑA",VLOOKUP(MESACU[[#This Row],[PROVINCIA]],[1]!PROVINCIASCC[#Data],4,FALSE),VLOOKUP(MESACU[[#This Row],[PAIS]],'[1]Centros de coste'!$A$2:$D$204,4,FALSE))</f>
        <v>EUROPA</v>
      </c>
      <c r="AA5885" t="str">
        <f>IFERROR(LEFT(TRIM(MESACU[[#This Row],[CodigoArticulo]]),LEN(TRIM(MESACU[[#This Row],[CodigoArticulo]]))-4),"")</f>
        <v/>
      </c>
      <c r="AB5885" t="str">
        <f>IFERROR(VLOOKUP(MESACU[[#This Row],[CODIGOG]],[1]!FAMILIAS[#Data],5,FALSE),"")</f>
        <v/>
      </c>
    </row>
    <row r="5886" spans="1:28" x14ac:dyDescent="0.35">
      <c r="A5886" t="s">
        <v>28</v>
      </c>
      <c r="B5886">
        <v>535</v>
      </c>
      <c r="C5886" t="s">
        <v>29</v>
      </c>
      <c r="D5886">
        <v>2026</v>
      </c>
      <c r="E5886">
        <v>6</v>
      </c>
      <c r="F5886" t="s">
        <v>106</v>
      </c>
      <c r="G5886">
        <v>449</v>
      </c>
      <c r="H5886" t="s">
        <v>1092</v>
      </c>
      <c r="I5886">
        <v>0</v>
      </c>
      <c r="J5886">
        <v>0</v>
      </c>
      <c r="K5886">
        <v>-0.108</v>
      </c>
      <c r="L5886">
        <v>0</v>
      </c>
      <c r="M5886">
        <v>-0.32400000000000001</v>
      </c>
      <c r="N5886">
        <v>0</v>
      </c>
      <c r="O5886">
        <v>0</v>
      </c>
      <c r="P5886" t="s">
        <v>106</v>
      </c>
      <c r="Q5886" t="s">
        <v>186</v>
      </c>
      <c r="R5886" t="s">
        <v>28</v>
      </c>
      <c r="S5886" t="s">
        <v>170</v>
      </c>
      <c r="T5886" t="s">
        <v>36</v>
      </c>
      <c r="U5886">
        <v>0</v>
      </c>
      <c r="V5886">
        <v>60</v>
      </c>
      <c r="W5886">
        <v>-10.8</v>
      </c>
      <c r="X5886" t="str">
        <f>IF(MESACU[[#This Row],[PAIS]]="ESPAÑA",VLOOKUP(MESACU[[#This Row],[PROVINCIA]],[1]!PROVINCIASCC[#Data],2,FALSE),VLOOKUP(MESACU[[#This Row],[PAIS]],'[1]Centros de coste'!$A$2:$D$204,2,FALSE))</f>
        <v>C46 - IBERICA IV</v>
      </c>
      <c r="Y5886" t="str">
        <f>IF(MESACU[[#This Row],[PAIS]]="ESPAÑA",VLOOKUP(MESACU[[#This Row],[PROVINCIA]],[1]!PROVINCIASCC[#Data],3,FALSE),VLOOKUP(MESACU[[#This Row],[PAIS]],'[1]Centros de coste'!$A$2:$D$204,3,FALSE))</f>
        <v>IBERICA IV</v>
      </c>
      <c r="Z5886" t="str">
        <f>IF(MESACU[[#This Row],[PAIS]]="ESPAÑA",VLOOKUP(MESACU[[#This Row],[PROVINCIA]],[1]!PROVINCIASCC[#Data],4,FALSE),VLOOKUP(MESACU[[#This Row],[PAIS]],'[1]Centros de coste'!$A$2:$D$204,4,FALSE))</f>
        <v>EUROPA</v>
      </c>
      <c r="AA5886" t="str">
        <f>IFERROR(LEFT(TRIM(MESACU[[#This Row],[CodigoArticulo]]),LEN(TRIM(MESACU[[#This Row],[CodigoArticulo]]))-4),"")</f>
        <v/>
      </c>
      <c r="AB5886" t="str">
        <f>IFERROR(VLOOKUP(MESACU[[#This Row],[CODIGOG]],[1]!FAMILIAS[#Data],5,FALSE),"")</f>
        <v/>
      </c>
    </row>
    <row r="5887" spans="1:28" x14ac:dyDescent="0.35">
      <c r="A5887" t="s">
        <v>28</v>
      </c>
      <c r="B5887">
        <v>535</v>
      </c>
      <c r="C5887" t="s">
        <v>29</v>
      </c>
      <c r="D5887">
        <v>2026</v>
      </c>
      <c r="E5887">
        <v>6</v>
      </c>
      <c r="F5887" t="s">
        <v>106</v>
      </c>
      <c r="G5887">
        <v>449</v>
      </c>
      <c r="H5887" t="s">
        <v>1093</v>
      </c>
      <c r="I5887">
        <v>0</v>
      </c>
      <c r="J5887">
        <v>0</v>
      </c>
      <c r="K5887">
        <v>-0.24</v>
      </c>
      <c r="L5887">
        <v>0</v>
      </c>
      <c r="M5887">
        <v>-0.72</v>
      </c>
      <c r="N5887">
        <v>0</v>
      </c>
      <c r="O5887">
        <v>0</v>
      </c>
      <c r="P5887" t="s">
        <v>106</v>
      </c>
      <c r="Q5887" t="s">
        <v>186</v>
      </c>
      <c r="R5887" t="s">
        <v>28</v>
      </c>
      <c r="S5887" t="s">
        <v>170</v>
      </c>
      <c r="T5887" t="s">
        <v>36</v>
      </c>
      <c r="U5887">
        <v>0</v>
      </c>
      <c r="V5887">
        <v>200</v>
      </c>
      <c r="W5887">
        <v>-24</v>
      </c>
      <c r="X5887" t="str">
        <f>IF(MESACU[[#This Row],[PAIS]]="ESPAÑA",VLOOKUP(MESACU[[#This Row],[PROVINCIA]],[1]!PROVINCIASCC[#Data],2,FALSE),VLOOKUP(MESACU[[#This Row],[PAIS]],'[1]Centros de coste'!$A$2:$D$204,2,FALSE))</f>
        <v>C46 - IBERICA IV</v>
      </c>
      <c r="Y5887" t="str">
        <f>IF(MESACU[[#This Row],[PAIS]]="ESPAÑA",VLOOKUP(MESACU[[#This Row],[PROVINCIA]],[1]!PROVINCIASCC[#Data],3,FALSE),VLOOKUP(MESACU[[#This Row],[PAIS]],'[1]Centros de coste'!$A$2:$D$204,3,FALSE))</f>
        <v>IBERICA IV</v>
      </c>
      <c r="Z5887" t="str">
        <f>IF(MESACU[[#This Row],[PAIS]]="ESPAÑA",VLOOKUP(MESACU[[#This Row],[PROVINCIA]],[1]!PROVINCIASCC[#Data],4,FALSE),VLOOKUP(MESACU[[#This Row],[PAIS]],'[1]Centros de coste'!$A$2:$D$204,4,FALSE))</f>
        <v>EUROPA</v>
      </c>
      <c r="AA5887" t="str">
        <f>IFERROR(LEFT(TRIM(MESACU[[#This Row],[CodigoArticulo]]),LEN(TRIM(MESACU[[#This Row],[CodigoArticulo]]))-4),"")</f>
        <v/>
      </c>
      <c r="AB5887" t="str">
        <f>IFERROR(VLOOKUP(MESACU[[#This Row],[CODIGOG]],[1]!FAMILIAS[#Data],5,FALSE),"")</f>
        <v/>
      </c>
    </row>
    <row r="5888" spans="1:28" x14ac:dyDescent="0.35">
      <c r="A5888" t="s">
        <v>28</v>
      </c>
      <c r="B5888">
        <v>536</v>
      </c>
      <c r="C5888" t="s">
        <v>29</v>
      </c>
      <c r="D5888">
        <v>2026</v>
      </c>
      <c r="E5888">
        <v>6</v>
      </c>
      <c r="F5888" t="s">
        <v>954</v>
      </c>
      <c r="G5888">
        <v>450</v>
      </c>
      <c r="H5888" t="s">
        <v>1094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 t="s">
        <v>28</v>
      </c>
      <c r="Q5888" t="s">
        <v>33</v>
      </c>
      <c r="R5888" t="s">
        <v>28</v>
      </c>
      <c r="S5888" t="s">
        <v>35</v>
      </c>
      <c r="T5888" t="s">
        <v>36</v>
      </c>
      <c r="U5888">
        <v>0</v>
      </c>
      <c r="V5888">
        <v>0</v>
      </c>
      <c r="W5888">
        <v>0</v>
      </c>
      <c r="X5888" t="str">
        <f>IF(MESACU[[#This Row],[PAIS]]="ESPAÑA",VLOOKUP(MESACU[[#This Row],[PROVINCIA]],[1]!PROVINCIASCC[#Data],2,FALSE),VLOOKUP(MESACU[[#This Row],[PAIS]],'[1]Centros de coste'!$A$2:$D$204,2,FALSE))</f>
        <v>C46 - IBERICA IV</v>
      </c>
      <c r="Y5888" t="str">
        <f>IF(MESACU[[#This Row],[PAIS]]="ESPAÑA",VLOOKUP(MESACU[[#This Row],[PROVINCIA]],[1]!PROVINCIASCC[#Data],3,FALSE),VLOOKUP(MESACU[[#This Row],[PAIS]],'[1]Centros de coste'!$A$2:$D$204,3,FALSE))</f>
        <v>IBERICA IV</v>
      </c>
      <c r="Z5888" t="str">
        <f>IF(MESACU[[#This Row],[PAIS]]="ESPAÑA",VLOOKUP(MESACU[[#This Row],[PROVINCIA]],[1]!PROVINCIASCC[#Data],4,FALSE),VLOOKUP(MESACU[[#This Row],[PAIS]],'[1]Centros de coste'!$A$2:$D$204,4,FALSE))</f>
        <v>EUROPA</v>
      </c>
      <c r="AA5888" t="str">
        <f>IFERROR(LEFT(TRIM(MESACU[[#This Row],[CodigoArticulo]]),LEN(TRIM(MESACU[[#This Row],[CodigoArticulo]]))-4),"")</f>
        <v/>
      </c>
      <c r="AB5888" t="str">
        <f>IFERROR(VLOOKUP(MESACU[[#This Row],[CODIGOG]],[1]!FAMILIAS[#Data],5,FALSE),"")</f>
        <v/>
      </c>
    </row>
    <row r="5889" spans="1:28" x14ac:dyDescent="0.35">
      <c r="A5889" t="s">
        <v>28</v>
      </c>
      <c r="B5889">
        <v>536</v>
      </c>
      <c r="C5889" t="s">
        <v>29</v>
      </c>
      <c r="D5889">
        <v>2026</v>
      </c>
      <c r="E5889">
        <v>6</v>
      </c>
      <c r="F5889" t="s">
        <v>106</v>
      </c>
      <c r="G5889">
        <v>450</v>
      </c>
      <c r="H5889" t="s">
        <v>1095</v>
      </c>
      <c r="I5889">
        <v>0</v>
      </c>
      <c r="J5889">
        <v>0</v>
      </c>
      <c r="K5889">
        <v>-3.06</v>
      </c>
      <c r="L5889">
        <v>0</v>
      </c>
      <c r="M5889">
        <v>-9.18</v>
      </c>
      <c r="N5889">
        <v>0</v>
      </c>
      <c r="O5889">
        <v>0</v>
      </c>
      <c r="P5889" t="s">
        <v>28</v>
      </c>
      <c r="Q5889" t="s">
        <v>33</v>
      </c>
      <c r="R5889" t="s">
        <v>28</v>
      </c>
      <c r="S5889" t="s">
        <v>35</v>
      </c>
      <c r="T5889" t="s">
        <v>36</v>
      </c>
      <c r="U5889">
        <v>0</v>
      </c>
      <c r="V5889">
        <v>120</v>
      </c>
      <c r="W5889">
        <v>-306</v>
      </c>
      <c r="X5889" t="str">
        <f>IF(MESACU[[#This Row],[PAIS]]="ESPAÑA",VLOOKUP(MESACU[[#This Row],[PROVINCIA]],[1]!PROVINCIASCC[#Data],2,FALSE),VLOOKUP(MESACU[[#This Row],[PAIS]],'[1]Centros de coste'!$A$2:$D$204,2,FALSE))</f>
        <v>C46 - IBERICA IV</v>
      </c>
      <c r="Y5889" t="str">
        <f>IF(MESACU[[#This Row],[PAIS]]="ESPAÑA",VLOOKUP(MESACU[[#This Row],[PROVINCIA]],[1]!PROVINCIASCC[#Data],3,FALSE),VLOOKUP(MESACU[[#This Row],[PAIS]],'[1]Centros de coste'!$A$2:$D$204,3,FALSE))</f>
        <v>IBERICA IV</v>
      </c>
      <c r="Z5889" t="str">
        <f>IF(MESACU[[#This Row],[PAIS]]="ESPAÑA",VLOOKUP(MESACU[[#This Row],[PROVINCIA]],[1]!PROVINCIASCC[#Data],4,FALSE),VLOOKUP(MESACU[[#This Row],[PAIS]],'[1]Centros de coste'!$A$2:$D$204,4,FALSE))</f>
        <v>EUROPA</v>
      </c>
      <c r="AA5889" t="str">
        <f>IFERROR(LEFT(TRIM(MESACU[[#This Row],[CodigoArticulo]]),LEN(TRIM(MESACU[[#This Row],[CodigoArticulo]]))-4),"")</f>
        <v/>
      </c>
      <c r="AB5889" t="str">
        <f>IFERROR(VLOOKUP(MESACU[[#This Row],[CODIGOG]],[1]!FAMILIAS[#Data],5,FALSE),"")</f>
        <v/>
      </c>
    </row>
    <row r="5890" spans="1:28" x14ac:dyDescent="0.35">
      <c r="A5890" t="s">
        <v>28</v>
      </c>
      <c r="B5890">
        <v>537</v>
      </c>
      <c r="C5890" t="s">
        <v>29</v>
      </c>
      <c r="D5890">
        <v>2026</v>
      </c>
      <c r="E5890">
        <v>6</v>
      </c>
      <c r="F5890" t="s">
        <v>178</v>
      </c>
      <c r="G5890">
        <v>454</v>
      </c>
      <c r="H5890" t="s">
        <v>189</v>
      </c>
      <c r="I5890">
        <v>0</v>
      </c>
      <c r="J5890">
        <v>0</v>
      </c>
      <c r="K5890">
        <v>0</v>
      </c>
      <c r="L5890">
        <v>0</v>
      </c>
      <c r="M5890">
        <v>32.799999999999997</v>
      </c>
      <c r="N5890">
        <v>0</v>
      </c>
      <c r="O5890">
        <v>9.84</v>
      </c>
      <c r="P5890" t="s">
        <v>178</v>
      </c>
      <c r="Q5890" t="s">
        <v>146</v>
      </c>
      <c r="R5890" t="s">
        <v>34</v>
      </c>
      <c r="S5890" t="s">
        <v>147</v>
      </c>
      <c r="T5890" t="s">
        <v>36</v>
      </c>
      <c r="U5890">
        <v>0</v>
      </c>
      <c r="V5890">
        <v>400</v>
      </c>
      <c r="W5890">
        <v>1640</v>
      </c>
      <c r="X5890" t="str">
        <f>IF(MESACU[[#This Row],[PAIS]]="ESPAÑA",VLOOKUP(MESACU[[#This Row],[PROVINCIA]],[1]!PROVINCIASCC[#Data],2,FALSE),VLOOKUP(MESACU[[#This Row],[PAIS]],'[1]Centros de coste'!$A$2:$D$204,2,FALSE))</f>
        <v>C44 - IBERICA II</v>
      </c>
      <c r="Y5890" t="str">
        <f>IF(MESACU[[#This Row],[PAIS]]="ESPAÑA",VLOOKUP(MESACU[[#This Row],[PROVINCIA]],[1]!PROVINCIASCC[#Data],3,FALSE),VLOOKUP(MESACU[[#This Row],[PAIS]],'[1]Centros de coste'!$A$2:$D$204,3,FALSE))</f>
        <v>IBERICA II</v>
      </c>
      <c r="Z5890" t="str">
        <f>IF(MESACU[[#This Row],[PAIS]]="ESPAÑA",VLOOKUP(MESACU[[#This Row],[PROVINCIA]],[1]!PROVINCIASCC[#Data],4,FALSE),VLOOKUP(MESACU[[#This Row],[PAIS]],'[1]Centros de coste'!$A$2:$D$204,4,FALSE))</f>
        <v>EUROPA</v>
      </c>
      <c r="AA5890" t="str">
        <f>IFERROR(LEFT(TRIM(MESACU[[#This Row],[CodigoArticulo]]),LEN(TRIM(MESACU[[#This Row],[CodigoArticulo]]))-4),"")</f>
        <v>C-CU</v>
      </c>
      <c r="AB5890" t="str">
        <f>IFERROR(VLOOKUP(MESACU[[#This Row],[CODIGOG]],[1]!FAMILIAS[#Data],5,FALSE),"")</f>
        <v>BIOCONTROL</v>
      </c>
    </row>
    <row r="5891" spans="1:28" x14ac:dyDescent="0.35">
      <c r="A5891" t="s">
        <v>28</v>
      </c>
      <c r="B5891">
        <v>537</v>
      </c>
      <c r="C5891" t="s">
        <v>29</v>
      </c>
      <c r="D5891">
        <v>2026</v>
      </c>
      <c r="E5891">
        <v>6</v>
      </c>
      <c r="F5891" t="s">
        <v>266</v>
      </c>
      <c r="G5891">
        <v>454</v>
      </c>
      <c r="H5891" t="s">
        <v>1000</v>
      </c>
      <c r="I5891">
        <v>0</v>
      </c>
      <c r="J5891">
        <v>0</v>
      </c>
      <c r="K5891">
        <v>0</v>
      </c>
      <c r="L5891">
        <v>0</v>
      </c>
      <c r="M5891">
        <v>55.52</v>
      </c>
      <c r="N5891">
        <v>0</v>
      </c>
      <c r="O5891">
        <v>19.68</v>
      </c>
      <c r="P5891" t="s">
        <v>266</v>
      </c>
      <c r="Q5891" t="s">
        <v>146</v>
      </c>
      <c r="R5891" t="s">
        <v>34</v>
      </c>
      <c r="S5891" t="s">
        <v>147</v>
      </c>
      <c r="T5891" t="s">
        <v>36</v>
      </c>
      <c r="U5891">
        <v>0</v>
      </c>
      <c r="V5891">
        <v>800</v>
      </c>
      <c r="W5891">
        <v>2776</v>
      </c>
      <c r="X5891" t="str">
        <f>IF(MESACU[[#This Row],[PAIS]]="ESPAÑA",VLOOKUP(MESACU[[#This Row],[PROVINCIA]],[1]!PROVINCIASCC[#Data],2,FALSE),VLOOKUP(MESACU[[#This Row],[PAIS]],'[1]Centros de coste'!$A$2:$D$204,2,FALSE))</f>
        <v>C44 - IBERICA II</v>
      </c>
      <c r="Y5891" t="str">
        <f>IF(MESACU[[#This Row],[PAIS]]="ESPAÑA",VLOOKUP(MESACU[[#This Row],[PROVINCIA]],[1]!PROVINCIASCC[#Data],3,FALSE),VLOOKUP(MESACU[[#This Row],[PAIS]],'[1]Centros de coste'!$A$2:$D$204,3,FALSE))</f>
        <v>IBERICA II</v>
      </c>
      <c r="Z5891" t="str">
        <f>IF(MESACU[[#This Row],[PAIS]]="ESPAÑA",VLOOKUP(MESACU[[#This Row],[PROVINCIA]],[1]!PROVINCIASCC[#Data],4,FALSE),VLOOKUP(MESACU[[#This Row],[PAIS]],'[1]Centros de coste'!$A$2:$D$204,4,FALSE))</f>
        <v>EUROPA</v>
      </c>
      <c r="AA5891" t="str">
        <f>IFERROR(LEFT(TRIM(MESACU[[#This Row],[CodigoArticulo]]),LEN(TRIM(MESACU[[#This Row],[CodigoArticulo]]))-4),"")</f>
        <v>AGRMG</v>
      </c>
      <c r="AB5891" t="str">
        <f>IFERROR(VLOOKUP(MESACU[[#This Row],[CODIGOG]],[1]!FAMILIAS[#Data],5,FALSE),"")</f>
        <v>BIOSTIMULANTS</v>
      </c>
    </row>
    <row r="5892" spans="1:28" x14ac:dyDescent="0.35">
      <c r="A5892" t="s">
        <v>28</v>
      </c>
      <c r="B5892">
        <v>537</v>
      </c>
      <c r="C5892" t="s">
        <v>29</v>
      </c>
      <c r="D5892">
        <v>2026</v>
      </c>
      <c r="E5892">
        <v>6</v>
      </c>
      <c r="F5892" t="s">
        <v>126</v>
      </c>
      <c r="G5892">
        <v>454</v>
      </c>
      <c r="H5892" t="s">
        <v>999</v>
      </c>
      <c r="I5892">
        <v>0</v>
      </c>
      <c r="J5892">
        <v>0</v>
      </c>
      <c r="K5892">
        <v>0</v>
      </c>
      <c r="L5892">
        <v>0</v>
      </c>
      <c r="M5892">
        <v>79.84</v>
      </c>
      <c r="N5892">
        <v>0</v>
      </c>
      <c r="O5892">
        <v>6.24</v>
      </c>
      <c r="P5892" t="s">
        <v>126</v>
      </c>
      <c r="Q5892" t="s">
        <v>146</v>
      </c>
      <c r="R5892" t="s">
        <v>73</v>
      </c>
      <c r="S5892" t="s">
        <v>147</v>
      </c>
      <c r="T5892" t="s">
        <v>36</v>
      </c>
      <c r="U5892">
        <v>0</v>
      </c>
      <c r="V5892">
        <v>800</v>
      </c>
      <c r="W5892">
        <v>3992</v>
      </c>
      <c r="X5892" t="str">
        <f>IF(MESACU[[#This Row],[PAIS]]="ESPAÑA",VLOOKUP(MESACU[[#This Row],[PROVINCIA]],[1]!PROVINCIASCC[#Data],2,FALSE),VLOOKUP(MESACU[[#This Row],[PAIS]],'[1]Centros de coste'!$A$2:$D$204,2,FALSE))</f>
        <v>C44 - IBERICA II</v>
      </c>
      <c r="Y5892" t="str">
        <f>IF(MESACU[[#This Row],[PAIS]]="ESPAÑA",VLOOKUP(MESACU[[#This Row],[PROVINCIA]],[1]!PROVINCIASCC[#Data],3,FALSE),VLOOKUP(MESACU[[#This Row],[PAIS]],'[1]Centros de coste'!$A$2:$D$204,3,FALSE))</f>
        <v>IBERICA II</v>
      </c>
      <c r="Z5892" t="str">
        <f>IF(MESACU[[#This Row],[PAIS]]="ESPAÑA",VLOOKUP(MESACU[[#This Row],[PROVINCIA]],[1]!PROVINCIASCC[#Data],4,FALSE),VLOOKUP(MESACU[[#This Row],[PAIS]],'[1]Centros de coste'!$A$2:$D$204,4,FALSE))</f>
        <v>EUROPA</v>
      </c>
      <c r="AA5892" t="str">
        <f>IFERROR(LEFT(TRIM(MESACU[[#This Row],[CodigoArticulo]]),LEN(TRIM(MESACU[[#This Row],[CodigoArticulo]]))-4),"")</f>
        <v>A-50(2)</v>
      </c>
      <c r="AB5892" t="str">
        <f>IFERROR(VLOOKUP(MESACU[[#This Row],[CODIGOG]],[1]!FAMILIAS[#Data],5,FALSE),"")</f>
        <v>BIOSTIMULANTS</v>
      </c>
    </row>
    <row r="5893" spans="1:28" x14ac:dyDescent="0.35">
      <c r="A5893" t="s">
        <v>28</v>
      </c>
      <c r="B5893">
        <v>537</v>
      </c>
      <c r="C5893" t="s">
        <v>29</v>
      </c>
      <c r="D5893">
        <v>2026</v>
      </c>
      <c r="E5893">
        <v>6</v>
      </c>
      <c r="F5893" t="s">
        <v>178</v>
      </c>
      <c r="G5893">
        <v>454</v>
      </c>
      <c r="H5893" t="s">
        <v>189</v>
      </c>
      <c r="I5893">
        <v>0</v>
      </c>
      <c r="J5893">
        <v>0</v>
      </c>
      <c r="K5893">
        <v>0</v>
      </c>
      <c r="L5893">
        <v>0</v>
      </c>
      <c r="M5893">
        <v>32.799999999999997</v>
      </c>
      <c r="N5893">
        <v>0</v>
      </c>
      <c r="O5893">
        <v>9.84</v>
      </c>
      <c r="P5893" t="s">
        <v>178</v>
      </c>
      <c r="Q5893" t="s">
        <v>146</v>
      </c>
      <c r="R5893" t="s">
        <v>34</v>
      </c>
      <c r="S5893" t="s">
        <v>147</v>
      </c>
      <c r="T5893" t="s">
        <v>36</v>
      </c>
      <c r="U5893">
        <v>0</v>
      </c>
      <c r="V5893">
        <v>400</v>
      </c>
      <c r="W5893">
        <v>1640</v>
      </c>
      <c r="X5893" t="str">
        <f>IF(MESACU[[#This Row],[PAIS]]="ESPAÑA",VLOOKUP(MESACU[[#This Row],[PROVINCIA]],[1]!PROVINCIASCC[#Data],2,FALSE),VLOOKUP(MESACU[[#This Row],[PAIS]],'[1]Centros de coste'!$A$2:$D$204,2,FALSE))</f>
        <v>C44 - IBERICA II</v>
      </c>
      <c r="Y5893" t="str">
        <f>IF(MESACU[[#This Row],[PAIS]]="ESPAÑA",VLOOKUP(MESACU[[#This Row],[PROVINCIA]],[1]!PROVINCIASCC[#Data],3,FALSE),VLOOKUP(MESACU[[#This Row],[PAIS]],'[1]Centros de coste'!$A$2:$D$204,3,FALSE))</f>
        <v>IBERICA II</v>
      </c>
      <c r="Z5893" t="str">
        <f>IF(MESACU[[#This Row],[PAIS]]="ESPAÑA",VLOOKUP(MESACU[[#This Row],[PROVINCIA]],[1]!PROVINCIASCC[#Data],4,FALSE),VLOOKUP(MESACU[[#This Row],[PAIS]],'[1]Centros de coste'!$A$2:$D$204,4,FALSE))</f>
        <v>EUROPA</v>
      </c>
      <c r="AA5893" t="str">
        <f>IFERROR(LEFT(TRIM(MESACU[[#This Row],[CodigoArticulo]]),LEN(TRIM(MESACU[[#This Row],[CodigoArticulo]]))-4),"")</f>
        <v>C-CU</v>
      </c>
      <c r="AB5893" t="str">
        <f>IFERROR(VLOOKUP(MESACU[[#This Row],[CODIGOG]],[1]!FAMILIAS[#Data],5,FALSE),"")</f>
        <v>BIOCONTROL</v>
      </c>
    </row>
    <row r="5894" spans="1:28" x14ac:dyDescent="0.35">
      <c r="A5894" t="s">
        <v>28</v>
      </c>
      <c r="B5894">
        <v>538</v>
      </c>
      <c r="C5894" t="s">
        <v>29</v>
      </c>
      <c r="D5894">
        <v>2026</v>
      </c>
      <c r="E5894">
        <v>6</v>
      </c>
      <c r="F5894" t="s">
        <v>370</v>
      </c>
      <c r="G5894">
        <v>455</v>
      </c>
      <c r="H5894" t="s">
        <v>371</v>
      </c>
      <c r="I5894">
        <v>0</v>
      </c>
      <c r="J5894">
        <v>0</v>
      </c>
      <c r="K5894">
        <v>81.599999999999994</v>
      </c>
      <c r="L5894">
        <v>0</v>
      </c>
      <c r="M5894">
        <v>0</v>
      </c>
      <c r="N5894">
        <v>0</v>
      </c>
      <c r="O5894">
        <v>7.38</v>
      </c>
      <c r="P5894" t="s">
        <v>370</v>
      </c>
      <c r="Q5894" t="s">
        <v>350</v>
      </c>
      <c r="R5894" t="s">
        <v>34</v>
      </c>
      <c r="S5894" t="s">
        <v>351</v>
      </c>
      <c r="T5894" t="s">
        <v>36</v>
      </c>
      <c r="U5894">
        <v>0</v>
      </c>
      <c r="V5894">
        <v>300</v>
      </c>
      <c r="W5894">
        <v>816</v>
      </c>
      <c r="X5894" t="str">
        <f>IF(MESACU[[#This Row],[PAIS]]="ESPAÑA",VLOOKUP(MESACU[[#This Row],[PROVINCIA]],[1]!PROVINCIASCC[#Data],2,FALSE),VLOOKUP(MESACU[[#This Row],[PAIS]],'[1]Centros de coste'!$A$2:$D$204,2,FALSE))</f>
        <v>C43 - IBERICA I</v>
      </c>
      <c r="Y5894" t="str">
        <f>IF(MESACU[[#This Row],[PAIS]]="ESPAÑA",VLOOKUP(MESACU[[#This Row],[PROVINCIA]],[1]!PROVINCIASCC[#Data],3,FALSE),VLOOKUP(MESACU[[#This Row],[PAIS]],'[1]Centros de coste'!$A$2:$D$204,3,FALSE))</f>
        <v>IBERICA I</v>
      </c>
      <c r="Z5894" t="str">
        <f>IF(MESACU[[#This Row],[PAIS]]="ESPAÑA",VLOOKUP(MESACU[[#This Row],[PROVINCIA]],[1]!PROVINCIASCC[#Data],4,FALSE),VLOOKUP(MESACU[[#This Row],[PAIS]],'[1]Centros de coste'!$A$2:$D$204,4,FALSE))</f>
        <v>EUROPA</v>
      </c>
      <c r="AA5894" t="str">
        <f>IFERROR(LEFT(TRIM(MESACU[[#This Row],[CodigoArticulo]]),LEN(TRIM(MESACU[[#This Row],[CodigoArticulo]]))-4),"")</f>
        <v>N</v>
      </c>
      <c r="AB5894" t="str">
        <f>IFERROR(VLOOKUP(MESACU[[#This Row],[CODIGOG]],[1]!FAMILIAS[#Data],5,FALSE),"")</f>
        <v>BIOFERTILIZERS</v>
      </c>
    </row>
    <row r="5895" spans="1:28" x14ac:dyDescent="0.35">
      <c r="A5895" t="s">
        <v>28</v>
      </c>
      <c r="B5895">
        <v>539</v>
      </c>
      <c r="C5895" t="s">
        <v>29</v>
      </c>
      <c r="D5895">
        <v>2026</v>
      </c>
      <c r="E5895">
        <v>6</v>
      </c>
      <c r="F5895" t="s">
        <v>302</v>
      </c>
      <c r="G5895">
        <v>556</v>
      </c>
      <c r="H5895" t="s">
        <v>303</v>
      </c>
      <c r="I5895">
        <v>0</v>
      </c>
      <c r="J5895">
        <v>0</v>
      </c>
      <c r="K5895">
        <v>36.96</v>
      </c>
      <c r="L5895">
        <v>0</v>
      </c>
      <c r="M5895">
        <v>0</v>
      </c>
      <c r="N5895">
        <v>0</v>
      </c>
      <c r="O5895">
        <v>15.4</v>
      </c>
      <c r="P5895" t="s">
        <v>302</v>
      </c>
      <c r="Q5895" t="s">
        <v>102</v>
      </c>
      <c r="R5895" t="s">
        <v>49</v>
      </c>
      <c r="S5895" t="s">
        <v>103</v>
      </c>
      <c r="T5895" t="s">
        <v>36</v>
      </c>
      <c r="U5895">
        <v>0</v>
      </c>
      <c r="V5895">
        <v>2200</v>
      </c>
      <c r="W5895">
        <v>3696</v>
      </c>
      <c r="X5895" t="str">
        <f>IF(MESACU[[#This Row],[PAIS]]="ESPAÑA",VLOOKUP(MESACU[[#This Row],[PROVINCIA]],[1]!PROVINCIASCC[#Data],2,FALSE),VLOOKUP(MESACU[[#This Row],[PAIS]],'[1]Centros de coste'!$A$2:$D$204,2,FALSE))</f>
        <v>C46 - IBERICA IV</v>
      </c>
      <c r="Y5895" t="str">
        <f>IF(MESACU[[#This Row],[PAIS]]="ESPAÑA",VLOOKUP(MESACU[[#This Row],[PROVINCIA]],[1]!PROVINCIASCC[#Data],3,FALSE),VLOOKUP(MESACU[[#This Row],[PAIS]],'[1]Centros de coste'!$A$2:$D$204,3,FALSE))</f>
        <v>IBERICA IV</v>
      </c>
      <c r="Z5895" t="str">
        <f>IF(MESACU[[#This Row],[PAIS]]="ESPAÑA",VLOOKUP(MESACU[[#This Row],[PROVINCIA]],[1]!PROVINCIASCC[#Data],4,FALSE),VLOOKUP(MESACU[[#This Row],[PAIS]],'[1]Centros de coste'!$A$2:$D$204,4,FALSE))</f>
        <v>EUROPA</v>
      </c>
      <c r="AA5895" t="str">
        <f>IFERROR(LEFT(TRIM(MESACU[[#This Row],[CodigoArticulo]]),LEN(TRIM(MESACU[[#This Row],[CodigoArticulo]]))-4),"")</f>
        <v>WHITE</v>
      </c>
      <c r="AB5895" t="str">
        <f>IFERROR(VLOOKUP(MESACU[[#This Row],[CODIGOG]],[1]!FAMILIAS[#Data],5,FALSE),"")</f>
        <v>BIOCONTROL</v>
      </c>
    </row>
    <row r="5896" spans="1:28" x14ac:dyDescent="0.35">
      <c r="A5896" t="s">
        <v>28</v>
      </c>
      <c r="B5896">
        <v>540</v>
      </c>
      <c r="C5896" t="s">
        <v>29</v>
      </c>
      <c r="D5896">
        <v>2026</v>
      </c>
      <c r="E5896">
        <v>6</v>
      </c>
      <c r="F5896" t="s">
        <v>53</v>
      </c>
      <c r="G5896">
        <v>456</v>
      </c>
      <c r="H5896" t="s">
        <v>54</v>
      </c>
      <c r="I5896">
        <v>0</v>
      </c>
      <c r="J5896">
        <v>0</v>
      </c>
      <c r="K5896">
        <v>84.736000000000004</v>
      </c>
      <c r="L5896">
        <v>42.368000000000002</v>
      </c>
      <c r="M5896">
        <v>0</v>
      </c>
      <c r="N5896">
        <v>0</v>
      </c>
      <c r="O5896">
        <v>32</v>
      </c>
      <c r="P5896" t="s">
        <v>53</v>
      </c>
      <c r="Q5896" t="s">
        <v>208</v>
      </c>
      <c r="R5896" t="s">
        <v>34</v>
      </c>
      <c r="S5896" t="s">
        <v>57</v>
      </c>
      <c r="T5896" t="s">
        <v>36</v>
      </c>
      <c r="U5896">
        <v>0</v>
      </c>
      <c r="V5896">
        <v>1280</v>
      </c>
      <c r="W5896">
        <v>4236.8</v>
      </c>
      <c r="X5896" t="str">
        <f>IF(MESACU[[#This Row],[PAIS]]="ESPAÑA",VLOOKUP(MESACU[[#This Row],[PROVINCIA]],[1]!PROVINCIASCC[#Data],2,FALSE),VLOOKUP(MESACU[[#This Row],[PAIS]],'[1]Centros de coste'!$A$2:$D$204,2,FALSE))</f>
        <v>C44 - IBERICA II</v>
      </c>
      <c r="Y5896" t="str">
        <f>IF(MESACU[[#This Row],[PAIS]]="ESPAÑA",VLOOKUP(MESACU[[#This Row],[PROVINCIA]],[1]!PROVINCIASCC[#Data],3,FALSE),VLOOKUP(MESACU[[#This Row],[PAIS]],'[1]Centros de coste'!$A$2:$D$204,3,FALSE))</f>
        <v>IBERICA II</v>
      </c>
      <c r="Z5896" t="str">
        <f>IF(MESACU[[#This Row],[PAIS]]="ESPAÑA",VLOOKUP(MESACU[[#This Row],[PROVINCIA]],[1]!PROVINCIASCC[#Data],4,FALSE),VLOOKUP(MESACU[[#This Row],[PAIS]],'[1]Centros de coste'!$A$2:$D$204,4,FALSE))</f>
        <v>EUROPA</v>
      </c>
      <c r="AA5896" t="str">
        <f>IFERROR(LEFT(TRIM(MESACU[[#This Row],[CodigoArticulo]]),LEN(TRIM(MESACU[[#This Row],[CodigoArticulo]]))-4),"")</f>
        <v>AGXK</v>
      </c>
      <c r="AB5896" t="str">
        <f>IFERROR(VLOOKUP(MESACU[[#This Row],[CODIGOG]],[1]!FAMILIAS[#Data],5,FALSE),"")</f>
        <v>BIOFERTILIZERS</v>
      </c>
    </row>
    <row r="5897" spans="1:28" x14ac:dyDescent="0.35">
      <c r="A5897" t="s">
        <v>28</v>
      </c>
      <c r="B5897">
        <v>541</v>
      </c>
      <c r="C5897" t="s">
        <v>29</v>
      </c>
      <c r="D5897">
        <v>2026</v>
      </c>
      <c r="E5897">
        <v>6</v>
      </c>
      <c r="F5897" t="s">
        <v>53</v>
      </c>
      <c r="G5897">
        <v>457</v>
      </c>
      <c r="H5897" t="s">
        <v>54</v>
      </c>
      <c r="I5897">
        <v>0</v>
      </c>
      <c r="J5897">
        <v>0</v>
      </c>
      <c r="K5897">
        <v>46.335999999999999</v>
      </c>
      <c r="L5897">
        <v>0</v>
      </c>
      <c r="M5897">
        <v>0</v>
      </c>
      <c r="N5897">
        <v>0</v>
      </c>
      <c r="O5897">
        <v>16</v>
      </c>
      <c r="P5897" t="s">
        <v>28</v>
      </c>
      <c r="Q5897" t="s">
        <v>293</v>
      </c>
      <c r="R5897" t="s">
        <v>34</v>
      </c>
      <c r="S5897" t="s">
        <v>204</v>
      </c>
      <c r="T5897" t="s">
        <v>36</v>
      </c>
      <c r="U5897">
        <v>0</v>
      </c>
      <c r="V5897">
        <v>640</v>
      </c>
      <c r="W5897">
        <v>2316.8000000000002</v>
      </c>
      <c r="X5897" t="str">
        <f>IF(MESACU[[#This Row],[PAIS]]="ESPAÑA",VLOOKUP(MESACU[[#This Row],[PROVINCIA]],[1]!PROVINCIASCC[#Data],2,FALSE),VLOOKUP(MESACU[[#This Row],[PAIS]],'[1]Centros de coste'!$A$2:$D$204,2,FALSE))</f>
        <v>C98 - IBERICA V</v>
      </c>
      <c r="Y5897" t="str">
        <f>IF(MESACU[[#This Row],[PAIS]]="ESPAÑA",VLOOKUP(MESACU[[#This Row],[PROVINCIA]],[1]!PROVINCIASCC[#Data],3,FALSE),VLOOKUP(MESACU[[#This Row],[PAIS]],'[1]Centros de coste'!$A$2:$D$204,3,FALSE))</f>
        <v>IBERICA V</v>
      </c>
      <c r="Z5897" t="str">
        <f>IF(MESACU[[#This Row],[PAIS]]="ESPAÑA",VLOOKUP(MESACU[[#This Row],[PROVINCIA]],[1]!PROVINCIASCC[#Data],4,FALSE),VLOOKUP(MESACU[[#This Row],[PAIS]],'[1]Centros de coste'!$A$2:$D$204,4,FALSE))</f>
        <v>EUROPA</v>
      </c>
      <c r="AA5897" t="str">
        <f>IFERROR(LEFT(TRIM(MESACU[[#This Row],[CodigoArticulo]]),LEN(TRIM(MESACU[[#This Row],[CodigoArticulo]]))-4),"")</f>
        <v>AGXK</v>
      </c>
      <c r="AB5897" t="str">
        <f>IFERROR(VLOOKUP(MESACU[[#This Row],[CODIGOG]],[1]!FAMILIAS[#Data],5,FALSE),"")</f>
        <v>BIOFERTILIZERS</v>
      </c>
    </row>
    <row r="5898" spans="1:28" x14ac:dyDescent="0.35">
      <c r="A5898" t="s">
        <v>28</v>
      </c>
      <c r="B5898">
        <v>542</v>
      </c>
      <c r="C5898" t="s">
        <v>29</v>
      </c>
      <c r="D5898">
        <v>2026</v>
      </c>
      <c r="E5898">
        <v>6</v>
      </c>
      <c r="F5898" t="s">
        <v>202</v>
      </c>
      <c r="G5898">
        <v>458</v>
      </c>
      <c r="H5898" t="s">
        <v>203</v>
      </c>
      <c r="I5898">
        <v>0</v>
      </c>
      <c r="J5898">
        <v>0</v>
      </c>
      <c r="K5898">
        <v>110.88</v>
      </c>
      <c r="L5898">
        <v>0</v>
      </c>
      <c r="M5898">
        <v>0</v>
      </c>
      <c r="N5898">
        <v>0</v>
      </c>
      <c r="O5898">
        <v>23.1</v>
      </c>
      <c r="P5898" t="s">
        <v>202</v>
      </c>
      <c r="Q5898" t="s">
        <v>137</v>
      </c>
      <c r="R5898" t="s">
        <v>49</v>
      </c>
      <c r="S5898" t="s">
        <v>138</v>
      </c>
      <c r="T5898" t="s">
        <v>36</v>
      </c>
      <c r="U5898">
        <v>0</v>
      </c>
      <c r="V5898">
        <v>3300</v>
      </c>
      <c r="W5898">
        <v>5544</v>
      </c>
      <c r="X5898" t="str">
        <f>IF(MESACU[[#This Row],[PAIS]]="ESPAÑA",VLOOKUP(MESACU[[#This Row],[PROVINCIA]],[1]!PROVINCIASCC[#Data],2,FALSE),VLOOKUP(MESACU[[#This Row],[PAIS]],'[1]Centros de coste'!$A$2:$D$204,2,FALSE))</f>
        <v>C45 - IBERICA III</v>
      </c>
      <c r="Y5898" t="str">
        <f>IF(MESACU[[#This Row],[PAIS]]="ESPAÑA",VLOOKUP(MESACU[[#This Row],[PROVINCIA]],[1]!PROVINCIASCC[#Data],3,FALSE),VLOOKUP(MESACU[[#This Row],[PAIS]],'[1]Centros de coste'!$A$2:$D$204,3,FALSE))</f>
        <v>IBERICA III</v>
      </c>
      <c r="Z5898" t="str">
        <f>IF(MESACU[[#This Row],[PAIS]]="ESPAÑA",VLOOKUP(MESACU[[#This Row],[PROVINCIA]],[1]!PROVINCIASCC[#Data],4,FALSE),VLOOKUP(MESACU[[#This Row],[PAIS]],'[1]Centros de coste'!$A$2:$D$204,4,FALSE))</f>
        <v>EUROPA</v>
      </c>
      <c r="AA5898" t="str">
        <f>IFERROR(LEFT(TRIM(MESACU[[#This Row],[CodigoArticulo]]),LEN(TRIM(MESACU[[#This Row],[CodigoArticulo]]))-4),"")</f>
        <v>ANAE</v>
      </c>
      <c r="AB5898" t="str">
        <f>IFERROR(VLOOKUP(MESACU[[#This Row],[CODIGOG]],[1]!FAMILIAS[#Data],5,FALSE),"")</f>
        <v>BIOFERTILIZERS</v>
      </c>
    </row>
    <row r="5899" spans="1:28" x14ac:dyDescent="0.35">
      <c r="A5899" t="s">
        <v>28</v>
      </c>
      <c r="B5899">
        <v>543</v>
      </c>
      <c r="C5899" t="s">
        <v>29</v>
      </c>
      <c r="D5899">
        <v>2026</v>
      </c>
      <c r="E5899">
        <v>6</v>
      </c>
      <c r="F5899" t="s">
        <v>108</v>
      </c>
      <c r="G5899">
        <v>459</v>
      </c>
      <c r="H5899" t="s">
        <v>998</v>
      </c>
      <c r="I5899">
        <v>0</v>
      </c>
      <c r="J5899">
        <v>0</v>
      </c>
      <c r="K5899">
        <v>32.799999999999997</v>
      </c>
      <c r="L5899">
        <v>0</v>
      </c>
      <c r="M5899">
        <v>0</v>
      </c>
      <c r="N5899">
        <v>0</v>
      </c>
      <c r="O5899">
        <v>4.8</v>
      </c>
      <c r="P5899" t="s">
        <v>108</v>
      </c>
      <c r="Q5899" t="s">
        <v>137</v>
      </c>
      <c r="R5899" t="s">
        <v>34</v>
      </c>
      <c r="S5899" t="s">
        <v>138</v>
      </c>
      <c r="T5899" t="s">
        <v>36</v>
      </c>
      <c r="U5899">
        <v>0</v>
      </c>
      <c r="V5899">
        <v>1000</v>
      </c>
      <c r="W5899">
        <v>1640</v>
      </c>
      <c r="X5899" t="str">
        <f>IF(MESACU[[#This Row],[PAIS]]="ESPAÑA",VLOOKUP(MESACU[[#This Row],[PROVINCIA]],[1]!PROVINCIASCC[#Data],2,FALSE),VLOOKUP(MESACU[[#This Row],[PAIS]],'[1]Centros de coste'!$A$2:$D$204,2,FALSE))</f>
        <v>C45 - IBERICA III</v>
      </c>
      <c r="Y5899" t="str">
        <f>IF(MESACU[[#This Row],[PAIS]]="ESPAÑA",VLOOKUP(MESACU[[#This Row],[PROVINCIA]],[1]!PROVINCIASCC[#Data],3,FALSE),VLOOKUP(MESACU[[#This Row],[PAIS]],'[1]Centros de coste'!$A$2:$D$204,3,FALSE))</f>
        <v>IBERICA III</v>
      </c>
      <c r="Z5899" t="str">
        <f>IF(MESACU[[#This Row],[PAIS]]="ESPAÑA",VLOOKUP(MESACU[[#This Row],[PROVINCIA]],[1]!PROVINCIASCC[#Data],4,FALSE),VLOOKUP(MESACU[[#This Row],[PAIS]],'[1]Centros de coste'!$A$2:$D$204,4,FALSE))</f>
        <v>EUROPA</v>
      </c>
      <c r="AA5899" t="str">
        <f>IFERROR(LEFT(TRIM(MESACU[[#This Row],[CodigoArticulo]]),LEN(TRIM(MESACU[[#This Row],[CodigoArticulo]]))-4),"")</f>
        <v>S</v>
      </c>
      <c r="AB5899" t="str">
        <f>IFERROR(VLOOKUP(MESACU[[#This Row],[CODIGOG]],[1]!FAMILIAS[#Data],5,FALSE),"")</f>
        <v>BIOFERTILIZERS</v>
      </c>
    </row>
    <row r="5900" spans="1:28" x14ac:dyDescent="0.35">
      <c r="A5900" t="s">
        <v>28</v>
      </c>
      <c r="B5900">
        <v>544</v>
      </c>
      <c r="C5900" t="s">
        <v>29</v>
      </c>
      <c r="D5900">
        <v>2026</v>
      </c>
      <c r="E5900">
        <v>6</v>
      </c>
      <c r="F5900" t="s">
        <v>947</v>
      </c>
      <c r="G5900">
        <v>460</v>
      </c>
      <c r="H5900" t="s">
        <v>948</v>
      </c>
      <c r="I5900">
        <v>0</v>
      </c>
      <c r="J5900">
        <v>0</v>
      </c>
      <c r="K5900">
        <v>26.4</v>
      </c>
      <c r="L5900">
        <v>0</v>
      </c>
      <c r="M5900">
        <v>0</v>
      </c>
      <c r="N5900">
        <v>0</v>
      </c>
      <c r="O5900">
        <v>1.48</v>
      </c>
      <c r="P5900" t="s">
        <v>947</v>
      </c>
      <c r="Q5900" t="s">
        <v>299</v>
      </c>
      <c r="R5900" t="s">
        <v>34</v>
      </c>
      <c r="S5900" t="s">
        <v>300</v>
      </c>
      <c r="T5900" t="s">
        <v>36</v>
      </c>
      <c r="U5900">
        <v>0</v>
      </c>
      <c r="V5900">
        <v>60</v>
      </c>
      <c r="W5900">
        <v>264</v>
      </c>
      <c r="X5900" t="str">
        <f>IF(MESACU[[#This Row],[PAIS]]="ESPAÑA",VLOOKUP(MESACU[[#This Row],[PROVINCIA]],[1]!PROVINCIASCC[#Data],2,FALSE),VLOOKUP(MESACU[[#This Row],[PAIS]],'[1]Centros de coste'!$A$2:$D$204,2,FALSE))</f>
        <v>C205 - IBERICA VI</v>
      </c>
      <c r="Y5900" t="str">
        <f>IF(MESACU[[#This Row],[PAIS]]="ESPAÑA",VLOOKUP(MESACU[[#This Row],[PROVINCIA]],[1]!PROVINCIASCC[#Data],3,FALSE),VLOOKUP(MESACU[[#This Row],[PAIS]],'[1]Centros de coste'!$A$2:$D$204,3,FALSE))</f>
        <v>IBERICA VI</v>
      </c>
      <c r="Z5900" t="str">
        <f>IF(MESACU[[#This Row],[PAIS]]="ESPAÑA",VLOOKUP(MESACU[[#This Row],[PROVINCIA]],[1]!PROVINCIASCC[#Data],4,FALSE),VLOOKUP(MESACU[[#This Row],[PAIS]],'[1]Centros de coste'!$A$2:$D$204,4,FALSE))</f>
        <v>EUROPA</v>
      </c>
      <c r="AA5900" t="str">
        <f>IFERROR(LEFT(TRIM(MESACU[[#This Row],[CodigoArticulo]]),LEN(TRIM(MESACU[[#This Row],[CodigoArticulo]]))-4),"")</f>
        <v>C-CUAE</v>
      </c>
      <c r="AB5900" t="str">
        <f>IFERROR(VLOOKUP(MESACU[[#This Row],[CODIGOG]],[1]!FAMILIAS[#Data],5,FALSE),"")</f>
        <v>BIOCONTROL</v>
      </c>
    </row>
    <row r="5901" spans="1:28" x14ac:dyDescent="0.35">
      <c r="A5901" t="s">
        <v>28</v>
      </c>
      <c r="B5901">
        <v>544</v>
      </c>
      <c r="C5901" t="s">
        <v>29</v>
      </c>
      <c r="D5901">
        <v>2026</v>
      </c>
      <c r="E5901">
        <v>6</v>
      </c>
      <c r="F5901" t="s">
        <v>178</v>
      </c>
      <c r="G5901">
        <v>460</v>
      </c>
      <c r="H5901" t="s">
        <v>189</v>
      </c>
      <c r="I5901">
        <v>0</v>
      </c>
      <c r="J5901">
        <v>0</v>
      </c>
      <c r="K5901">
        <v>8</v>
      </c>
      <c r="L5901">
        <v>0</v>
      </c>
      <c r="M5901">
        <v>0</v>
      </c>
      <c r="N5901">
        <v>0</v>
      </c>
      <c r="O5901">
        <v>0.49</v>
      </c>
      <c r="P5901" t="s">
        <v>180</v>
      </c>
      <c r="Q5901" t="s">
        <v>299</v>
      </c>
      <c r="R5901" t="s">
        <v>34</v>
      </c>
      <c r="S5901" t="s">
        <v>300</v>
      </c>
      <c r="T5901" t="s">
        <v>36</v>
      </c>
      <c r="U5901">
        <v>0</v>
      </c>
      <c r="V5901">
        <v>20</v>
      </c>
      <c r="W5901">
        <v>80</v>
      </c>
      <c r="X5901" t="str">
        <f>IF(MESACU[[#This Row],[PAIS]]="ESPAÑA",VLOOKUP(MESACU[[#This Row],[PROVINCIA]],[1]!PROVINCIASCC[#Data],2,FALSE),VLOOKUP(MESACU[[#This Row],[PAIS]],'[1]Centros de coste'!$A$2:$D$204,2,FALSE))</f>
        <v>C205 - IBERICA VI</v>
      </c>
      <c r="Y5901" t="str">
        <f>IF(MESACU[[#This Row],[PAIS]]="ESPAÑA",VLOOKUP(MESACU[[#This Row],[PROVINCIA]],[1]!PROVINCIASCC[#Data],3,FALSE),VLOOKUP(MESACU[[#This Row],[PAIS]],'[1]Centros de coste'!$A$2:$D$204,3,FALSE))</f>
        <v>IBERICA VI</v>
      </c>
      <c r="Z5901" t="str">
        <f>IF(MESACU[[#This Row],[PAIS]]="ESPAÑA",VLOOKUP(MESACU[[#This Row],[PROVINCIA]],[1]!PROVINCIASCC[#Data],4,FALSE),VLOOKUP(MESACU[[#This Row],[PAIS]],'[1]Centros de coste'!$A$2:$D$204,4,FALSE))</f>
        <v>EUROPA</v>
      </c>
      <c r="AA5901" t="str">
        <f>IFERROR(LEFT(TRIM(MESACU[[#This Row],[CodigoArticulo]]),LEN(TRIM(MESACU[[#This Row],[CodigoArticulo]]))-4),"")</f>
        <v>C-CU</v>
      </c>
      <c r="AB5901" t="str">
        <f>IFERROR(VLOOKUP(MESACU[[#This Row],[CODIGOG]],[1]!FAMILIAS[#Data],5,FALSE),"")</f>
        <v>BIOCONTROL</v>
      </c>
    </row>
    <row r="5902" spans="1:28" x14ac:dyDescent="0.35">
      <c r="A5902" t="s">
        <v>28</v>
      </c>
      <c r="B5902">
        <v>544</v>
      </c>
      <c r="C5902" t="s">
        <v>29</v>
      </c>
      <c r="D5902">
        <v>2026</v>
      </c>
      <c r="E5902">
        <v>6</v>
      </c>
      <c r="F5902" t="s">
        <v>178</v>
      </c>
      <c r="G5902">
        <v>460</v>
      </c>
      <c r="H5902" t="s">
        <v>189</v>
      </c>
      <c r="I5902">
        <v>0</v>
      </c>
      <c r="J5902">
        <v>0</v>
      </c>
      <c r="K5902">
        <v>8</v>
      </c>
      <c r="L5902">
        <v>0</v>
      </c>
      <c r="M5902">
        <v>0</v>
      </c>
      <c r="N5902">
        <v>0</v>
      </c>
      <c r="O5902">
        <v>0.49</v>
      </c>
      <c r="P5902" t="s">
        <v>180</v>
      </c>
      <c r="Q5902" t="s">
        <v>299</v>
      </c>
      <c r="R5902" t="s">
        <v>34</v>
      </c>
      <c r="S5902" t="s">
        <v>300</v>
      </c>
      <c r="T5902" t="s">
        <v>36</v>
      </c>
      <c r="U5902">
        <v>0</v>
      </c>
      <c r="V5902">
        <v>20</v>
      </c>
      <c r="W5902">
        <v>80</v>
      </c>
      <c r="X5902" t="str">
        <f>IF(MESACU[[#This Row],[PAIS]]="ESPAÑA",VLOOKUP(MESACU[[#This Row],[PROVINCIA]],[1]!PROVINCIASCC[#Data],2,FALSE),VLOOKUP(MESACU[[#This Row],[PAIS]],'[1]Centros de coste'!$A$2:$D$204,2,FALSE))</f>
        <v>C205 - IBERICA VI</v>
      </c>
      <c r="Y5902" t="str">
        <f>IF(MESACU[[#This Row],[PAIS]]="ESPAÑA",VLOOKUP(MESACU[[#This Row],[PROVINCIA]],[1]!PROVINCIASCC[#Data],3,FALSE),VLOOKUP(MESACU[[#This Row],[PAIS]],'[1]Centros de coste'!$A$2:$D$204,3,FALSE))</f>
        <v>IBERICA VI</v>
      </c>
      <c r="Z5902" t="str">
        <f>IF(MESACU[[#This Row],[PAIS]]="ESPAÑA",VLOOKUP(MESACU[[#This Row],[PROVINCIA]],[1]!PROVINCIASCC[#Data],4,FALSE),VLOOKUP(MESACU[[#This Row],[PAIS]],'[1]Centros de coste'!$A$2:$D$204,4,FALSE))</f>
        <v>EUROPA</v>
      </c>
      <c r="AA5902" t="str">
        <f>IFERROR(LEFT(TRIM(MESACU[[#This Row],[CodigoArticulo]]),LEN(TRIM(MESACU[[#This Row],[CodigoArticulo]]))-4),"")</f>
        <v>C-CU</v>
      </c>
      <c r="AB5902" t="str">
        <f>IFERROR(VLOOKUP(MESACU[[#This Row],[CODIGOG]],[1]!FAMILIAS[#Data],5,FALSE),"")</f>
        <v>BIOCONTROL</v>
      </c>
    </row>
    <row r="5903" spans="1:28" x14ac:dyDescent="0.35">
      <c r="A5903" t="s">
        <v>28</v>
      </c>
      <c r="B5903">
        <v>544</v>
      </c>
      <c r="C5903" t="s">
        <v>29</v>
      </c>
      <c r="D5903">
        <v>2026</v>
      </c>
      <c r="E5903">
        <v>6</v>
      </c>
      <c r="F5903" t="s">
        <v>307</v>
      </c>
      <c r="G5903">
        <v>460</v>
      </c>
      <c r="H5903" t="s">
        <v>308</v>
      </c>
      <c r="I5903">
        <v>0</v>
      </c>
      <c r="J5903">
        <v>0</v>
      </c>
      <c r="K5903">
        <v>22.6</v>
      </c>
      <c r="L5903">
        <v>0</v>
      </c>
      <c r="M5903">
        <v>0</v>
      </c>
      <c r="N5903">
        <v>0</v>
      </c>
      <c r="O5903">
        <v>0.78</v>
      </c>
      <c r="P5903" t="s">
        <v>307</v>
      </c>
      <c r="Q5903" t="s">
        <v>299</v>
      </c>
      <c r="R5903" t="s">
        <v>49</v>
      </c>
      <c r="S5903" t="s">
        <v>300</v>
      </c>
      <c r="T5903" t="s">
        <v>36</v>
      </c>
      <c r="U5903">
        <v>0</v>
      </c>
      <c r="V5903">
        <v>100</v>
      </c>
      <c r="W5903">
        <v>226</v>
      </c>
      <c r="X5903" t="str">
        <f>IF(MESACU[[#This Row],[PAIS]]="ESPAÑA",VLOOKUP(MESACU[[#This Row],[PROVINCIA]],[1]!PROVINCIASCC[#Data],2,FALSE),VLOOKUP(MESACU[[#This Row],[PAIS]],'[1]Centros de coste'!$A$2:$D$204,2,FALSE))</f>
        <v>C205 - IBERICA VI</v>
      </c>
      <c r="Y5903" t="str">
        <f>IF(MESACU[[#This Row],[PAIS]]="ESPAÑA",VLOOKUP(MESACU[[#This Row],[PROVINCIA]],[1]!PROVINCIASCC[#Data],3,FALSE),VLOOKUP(MESACU[[#This Row],[PAIS]],'[1]Centros de coste'!$A$2:$D$204,3,FALSE))</f>
        <v>IBERICA VI</v>
      </c>
      <c r="Z5903" t="str">
        <f>IF(MESACU[[#This Row],[PAIS]]="ESPAÑA",VLOOKUP(MESACU[[#This Row],[PROVINCIA]],[1]!PROVINCIASCC[#Data],4,FALSE),VLOOKUP(MESACU[[#This Row],[PAIS]],'[1]Centros de coste'!$A$2:$D$204,4,FALSE))</f>
        <v>EUROPA</v>
      </c>
      <c r="AA5903" t="str">
        <f>IFERROR(LEFT(TRIM(MESACU[[#This Row],[CodigoArticulo]]),LEN(TRIM(MESACU[[#This Row],[CodigoArticulo]]))-4),"")</f>
        <v>BR-59AE</v>
      </c>
      <c r="AB5903" t="str">
        <f>IFERROR(VLOOKUP(MESACU[[#This Row],[CODIGOG]],[1]!FAMILIAS[#Data],5,FALSE),"")</f>
        <v>BIOCONTROL</v>
      </c>
    </row>
    <row r="5904" spans="1:28" x14ac:dyDescent="0.35">
      <c r="A5904" t="s">
        <v>28</v>
      </c>
      <c r="B5904">
        <v>544</v>
      </c>
      <c r="C5904" t="s">
        <v>29</v>
      </c>
      <c r="D5904">
        <v>2026</v>
      </c>
      <c r="E5904">
        <v>6</v>
      </c>
      <c r="F5904" t="s">
        <v>51</v>
      </c>
      <c r="G5904">
        <v>460</v>
      </c>
      <c r="H5904" t="s">
        <v>52</v>
      </c>
      <c r="I5904">
        <v>0</v>
      </c>
      <c r="J5904">
        <v>0</v>
      </c>
      <c r="K5904">
        <v>10.08</v>
      </c>
      <c r="L5904">
        <v>0</v>
      </c>
      <c r="M5904">
        <v>0</v>
      </c>
      <c r="N5904">
        <v>0</v>
      </c>
      <c r="O5904">
        <v>0.42</v>
      </c>
      <c r="P5904" t="s">
        <v>51</v>
      </c>
      <c r="Q5904" t="s">
        <v>299</v>
      </c>
      <c r="R5904" t="s">
        <v>49</v>
      </c>
      <c r="S5904" t="s">
        <v>300</v>
      </c>
      <c r="T5904" t="s">
        <v>36</v>
      </c>
      <c r="U5904">
        <v>0</v>
      </c>
      <c r="V5904">
        <v>60</v>
      </c>
      <c r="W5904">
        <v>100.8</v>
      </c>
      <c r="X5904" t="str">
        <f>IF(MESACU[[#This Row],[PAIS]]="ESPAÑA",VLOOKUP(MESACU[[#This Row],[PROVINCIA]],[1]!PROVINCIASCC[#Data],2,FALSE),VLOOKUP(MESACU[[#This Row],[PAIS]],'[1]Centros de coste'!$A$2:$D$204,2,FALSE))</f>
        <v>C205 - IBERICA VI</v>
      </c>
      <c r="Y5904" t="str">
        <f>IF(MESACU[[#This Row],[PAIS]]="ESPAÑA",VLOOKUP(MESACU[[#This Row],[PROVINCIA]],[1]!PROVINCIASCC[#Data],3,FALSE),VLOOKUP(MESACU[[#This Row],[PAIS]],'[1]Centros de coste'!$A$2:$D$204,3,FALSE))</f>
        <v>IBERICA VI</v>
      </c>
      <c r="Z5904" t="str">
        <f>IF(MESACU[[#This Row],[PAIS]]="ESPAÑA",VLOOKUP(MESACU[[#This Row],[PROVINCIA]],[1]!PROVINCIASCC[#Data],4,FALSE),VLOOKUP(MESACU[[#This Row],[PAIS]],'[1]Centros de coste'!$A$2:$D$204,4,FALSE))</f>
        <v>EUROPA</v>
      </c>
      <c r="AA5904" t="str">
        <f>IFERROR(LEFT(TRIM(MESACU[[#This Row],[CodigoArticulo]]),LEN(TRIM(MESACU[[#This Row],[CodigoArticulo]]))-4),"")</f>
        <v>AN</v>
      </c>
      <c r="AB5904" t="str">
        <f>IFERROR(VLOOKUP(MESACU[[#This Row],[CODIGOG]],[1]!FAMILIAS[#Data],5,FALSE),"")</f>
        <v>BIOFERTILIZERS</v>
      </c>
    </row>
    <row r="5905" spans="1:28" x14ac:dyDescent="0.35">
      <c r="A5905" t="s">
        <v>28</v>
      </c>
      <c r="B5905">
        <v>544</v>
      </c>
      <c r="C5905" t="s">
        <v>29</v>
      </c>
      <c r="D5905">
        <v>2026</v>
      </c>
      <c r="E5905">
        <v>6</v>
      </c>
      <c r="F5905" t="s">
        <v>270</v>
      </c>
      <c r="G5905">
        <v>460</v>
      </c>
      <c r="H5905" t="s">
        <v>271</v>
      </c>
      <c r="I5905">
        <v>0</v>
      </c>
      <c r="J5905">
        <v>0</v>
      </c>
      <c r="K5905">
        <v>3.74</v>
      </c>
      <c r="L5905">
        <v>0</v>
      </c>
      <c r="M5905">
        <v>0</v>
      </c>
      <c r="N5905">
        <v>0</v>
      </c>
      <c r="O5905">
        <v>0.18</v>
      </c>
      <c r="P5905" t="s">
        <v>270</v>
      </c>
      <c r="Q5905" t="s">
        <v>299</v>
      </c>
      <c r="R5905" t="s">
        <v>49</v>
      </c>
      <c r="S5905" t="s">
        <v>300</v>
      </c>
      <c r="T5905" t="s">
        <v>36</v>
      </c>
      <c r="U5905">
        <v>0</v>
      </c>
      <c r="V5905">
        <v>20</v>
      </c>
      <c r="W5905">
        <v>37.4</v>
      </c>
      <c r="X5905" t="str">
        <f>IF(MESACU[[#This Row],[PAIS]]="ESPAÑA",VLOOKUP(MESACU[[#This Row],[PROVINCIA]],[1]!PROVINCIASCC[#Data],2,FALSE),VLOOKUP(MESACU[[#This Row],[PAIS]],'[1]Centros de coste'!$A$2:$D$204,2,FALSE))</f>
        <v>C205 - IBERICA VI</v>
      </c>
      <c r="Y5905" t="str">
        <f>IF(MESACU[[#This Row],[PAIS]]="ESPAÑA",VLOOKUP(MESACU[[#This Row],[PROVINCIA]],[1]!PROVINCIASCC[#Data],3,FALSE),VLOOKUP(MESACU[[#This Row],[PAIS]],'[1]Centros de coste'!$A$2:$D$204,3,FALSE))</f>
        <v>IBERICA VI</v>
      </c>
      <c r="Z5905" t="str">
        <f>IF(MESACU[[#This Row],[PAIS]]="ESPAÑA",VLOOKUP(MESACU[[#This Row],[PROVINCIA]],[1]!PROVINCIASCC[#Data],4,FALSE),VLOOKUP(MESACU[[#This Row],[PAIS]],'[1]Centros de coste'!$A$2:$D$204,4,FALSE))</f>
        <v>EUROPA</v>
      </c>
      <c r="AA5905" t="str">
        <f>IFERROR(LEFT(TRIM(MESACU[[#This Row],[CodigoArticulo]]),LEN(TRIM(MESACU[[#This Row],[CodigoArticulo]]))-4),"")</f>
        <v>AN</v>
      </c>
      <c r="AB5905" t="str">
        <f>IFERROR(VLOOKUP(MESACU[[#This Row],[CODIGOG]],[1]!FAMILIAS[#Data],5,FALSE),"")</f>
        <v>BIOFERTILIZERS</v>
      </c>
    </row>
    <row r="5906" spans="1:28" x14ac:dyDescent="0.35">
      <c r="A5906" t="s">
        <v>28</v>
      </c>
      <c r="B5906">
        <v>545</v>
      </c>
      <c r="C5906" t="s">
        <v>29</v>
      </c>
      <c r="D5906">
        <v>2026</v>
      </c>
      <c r="E5906">
        <v>6</v>
      </c>
      <c r="F5906" t="s">
        <v>97</v>
      </c>
      <c r="G5906">
        <v>464</v>
      </c>
      <c r="H5906" t="s">
        <v>98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0.49</v>
      </c>
      <c r="P5906" t="s">
        <v>157</v>
      </c>
      <c r="Q5906" t="s">
        <v>347</v>
      </c>
      <c r="R5906" t="s">
        <v>34</v>
      </c>
      <c r="S5906" t="s">
        <v>348</v>
      </c>
      <c r="T5906" t="s">
        <v>36</v>
      </c>
      <c r="U5906">
        <v>0</v>
      </c>
      <c r="V5906">
        <v>20</v>
      </c>
      <c r="W5906">
        <v>84</v>
      </c>
      <c r="X5906" t="str">
        <f>IF(MESACU[[#This Row],[PAIS]]="ESPAÑA",VLOOKUP(MESACU[[#This Row],[PROVINCIA]],[1]!PROVINCIASCC[#Data],2,FALSE),VLOOKUP(MESACU[[#This Row],[PAIS]],'[1]Centros de coste'!$A$2:$D$204,2,FALSE))</f>
        <v>C205 - IBERICA VI</v>
      </c>
      <c r="Y5906" t="str">
        <f>IF(MESACU[[#This Row],[PAIS]]="ESPAÑA",VLOOKUP(MESACU[[#This Row],[PROVINCIA]],[1]!PROVINCIASCC[#Data],3,FALSE),VLOOKUP(MESACU[[#This Row],[PAIS]],'[1]Centros de coste'!$A$2:$D$204,3,FALSE))</f>
        <v>IBERICA VI</v>
      </c>
      <c r="Z5906" t="str">
        <f>IF(MESACU[[#This Row],[PAIS]]="ESPAÑA",VLOOKUP(MESACU[[#This Row],[PROVINCIA]],[1]!PROVINCIASCC[#Data],4,FALSE),VLOOKUP(MESACU[[#This Row],[PAIS]],'[1]Centros de coste'!$A$2:$D$204,4,FALSE))</f>
        <v>EUROPA</v>
      </c>
      <c r="AA5906" t="str">
        <f>IFERROR(LEFT(TRIM(MESACU[[#This Row],[CodigoArticulo]]),LEN(TRIM(MESACU[[#This Row],[CodigoArticulo]]))-4),"")</f>
        <v>AGXK</v>
      </c>
      <c r="AB5906" t="str">
        <f>IFERROR(VLOOKUP(MESACU[[#This Row],[CODIGOG]],[1]!FAMILIAS[#Data],5,FALSE),"")</f>
        <v>BIOFERTILIZERS</v>
      </c>
    </row>
    <row r="5907" spans="1:28" x14ac:dyDescent="0.35">
      <c r="A5907" t="s">
        <v>28</v>
      </c>
      <c r="B5907">
        <v>545</v>
      </c>
      <c r="C5907" t="s">
        <v>29</v>
      </c>
      <c r="D5907">
        <v>2026</v>
      </c>
      <c r="E5907">
        <v>6</v>
      </c>
      <c r="F5907" t="s">
        <v>175</v>
      </c>
      <c r="G5907">
        <v>464</v>
      </c>
      <c r="H5907" t="s">
        <v>176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0.49</v>
      </c>
      <c r="P5907" t="s">
        <v>306</v>
      </c>
      <c r="Q5907" t="s">
        <v>347</v>
      </c>
      <c r="R5907" t="s">
        <v>34</v>
      </c>
      <c r="S5907" t="s">
        <v>348</v>
      </c>
      <c r="T5907" t="s">
        <v>36</v>
      </c>
      <c r="U5907">
        <v>0</v>
      </c>
      <c r="V5907">
        <v>20</v>
      </c>
      <c r="W5907">
        <v>88.2</v>
      </c>
      <c r="X5907" t="str">
        <f>IF(MESACU[[#This Row],[PAIS]]="ESPAÑA",VLOOKUP(MESACU[[#This Row],[PROVINCIA]],[1]!PROVINCIASCC[#Data],2,FALSE),VLOOKUP(MESACU[[#This Row],[PAIS]],'[1]Centros de coste'!$A$2:$D$204,2,FALSE))</f>
        <v>C205 - IBERICA VI</v>
      </c>
      <c r="Y5907" t="str">
        <f>IF(MESACU[[#This Row],[PAIS]]="ESPAÑA",VLOOKUP(MESACU[[#This Row],[PROVINCIA]],[1]!PROVINCIASCC[#Data],3,FALSE),VLOOKUP(MESACU[[#This Row],[PAIS]],'[1]Centros de coste'!$A$2:$D$204,3,FALSE))</f>
        <v>IBERICA VI</v>
      </c>
      <c r="Z5907" t="str">
        <f>IF(MESACU[[#This Row],[PAIS]]="ESPAÑA",VLOOKUP(MESACU[[#This Row],[PROVINCIA]],[1]!PROVINCIASCC[#Data],4,FALSE),VLOOKUP(MESACU[[#This Row],[PAIS]],'[1]Centros de coste'!$A$2:$D$204,4,FALSE))</f>
        <v>EUROPA</v>
      </c>
      <c r="AA5907" t="str">
        <f>IFERROR(LEFT(TRIM(MESACU[[#This Row],[CodigoArticulo]]),LEN(TRIM(MESACU[[#This Row],[CodigoArticulo]]))-4),"")</f>
        <v>PT</v>
      </c>
      <c r="AB5907" t="str">
        <f>IFERROR(VLOOKUP(MESACU[[#This Row],[CODIGOG]],[1]!FAMILIAS[#Data],5,FALSE),"")</f>
        <v>BIOFERTILIZERS</v>
      </c>
    </row>
    <row r="5908" spans="1:28" x14ac:dyDescent="0.35">
      <c r="A5908" t="s">
        <v>28</v>
      </c>
      <c r="B5908">
        <v>545</v>
      </c>
      <c r="C5908" t="s">
        <v>29</v>
      </c>
      <c r="D5908">
        <v>2026</v>
      </c>
      <c r="E5908">
        <v>6</v>
      </c>
      <c r="F5908" t="s">
        <v>209</v>
      </c>
      <c r="G5908">
        <v>464</v>
      </c>
      <c r="H5908" t="s">
        <v>349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0.49</v>
      </c>
      <c r="P5908" t="s">
        <v>321</v>
      </c>
      <c r="Q5908" t="s">
        <v>347</v>
      </c>
      <c r="R5908" t="s">
        <v>34</v>
      </c>
      <c r="S5908" t="s">
        <v>348</v>
      </c>
      <c r="T5908" t="s">
        <v>36</v>
      </c>
      <c r="U5908">
        <v>0</v>
      </c>
      <c r="V5908">
        <v>20</v>
      </c>
      <c r="W5908">
        <v>93.8</v>
      </c>
      <c r="X5908" t="str">
        <f>IF(MESACU[[#This Row],[PAIS]]="ESPAÑA",VLOOKUP(MESACU[[#This Row],[PROVINCIA]],[1]!PROVINCIASCC[#Data],2,FALSE),VLOOKUP(MESACU[[#This Row],[PAIS]],'[1]Centros de coste'!$A$2:$D$204,2,FALSE))</f>
        <v>C205 - IBERICA VI</v>
      </c>
      <c r="Y5908" t="str">
        <f>IF(MESACU[[#This Row],[PAIS]]="ESPAÑA",VLOOKUP(MESACU[[#This Row],[PROVINCIA]],[1]!PROVINCIASCC[#Data],3,FALSE),VLOOKUP(MESACU[[#This Row],[PAIS]],'[1]Centros de coste'!$A$2:$D$204,3,FALSE))</f>
        <v>IBERICA VI</v>
      </c>
      <c r="Z5908" t="str">
        <f>IF(MESACU[[#This Row],[PAIS]]="ESPAÑA",VLOOKUP(MESACU[[#This Row],[PROVINCIA]],[1]!PROVINCIASCC[#Data],4,FALSE),VLOOKUP(MESACU[[#This Row],[PAIS]],'[1]Centros de coste'!$A$2:$D$204,4,FALSE))</f>
        <v>EUROPA</v>
      </c>
      <c r="AA5908" t="str">
        <f>IFERROR(LEFT(TRIM(MESACU[[#This Row],[CodigoArticulo]]),LEN(TRIM(MESACU[[#This Row],[CodigoArticulo]]))-4),"")</f>
        <v>BEY</v>
      </c>
      <c r="AB5908" t="str">
        <f>IFERROR(VLOOKUP(MESACU[[#This Row],[CODIGOG]],[1]!FAMILIAS[#Data],5,FALSE),"")</f>
        <v>BIOSTIMULANTS</v>
      </c>
    </row>
    <row r="5909" spans="1:28" x14ac:dyDescent="0.35">
      <c r="A5909" t="s">
        <v>28</v>
      </c>
      <c r="B5909">
        <v>546</v>
      </c>
      <c r="C5909" t="s">
        <v>29</v>
      </c>
      <c r="D5909">
        <v>2026</v>
      </c>
      <c r="E5909">
        <v>6</v>
      </c>
      <c r="F5909" t="s">
        <v>158</v>
      </c>
      <c r="G5909">
        <v>463</v>
      </c>
      <c r="H5909" t="s">
        <v>159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2</v>
      </c>
      <c r="P5909" t="s">
        <v>158</v>
      </c>
      <c r="Q5909" t="s">
        <v>234</v>
      </c>
      <c r="R5909" t="s">
        <v>34</v>
      </c>
      <c r="S5909" t="s">
        <v>235</v>
      </c>
      <c r="T5909" t="s">
        <v>36</v>
      </c>
      <c r="U5909">
        <v>0</v>
      </c>
      <c r="V5909">
        <v>80</v>
      </c>
      <c r="W5909">
        <v>255.2</v>
      </c>
      <c r="X5909" t="str">
        <f>IF(MESACU[[#This Row],[PAIS]]="ESPAÑA",VLOOKUP(MESACU[[#This Row],[PROVINCIA]],[1]!PROVINCIASCC[#Data],2,FALSE),VLOOKUP(MESACU[[#This Row],[PAIS]],'[1]Centros de coste'!$A$2:$D$204,2,FALSE))</f>
        <v>C43 - IBERICA I</v>
      </c>
      <c r="Y5909" t="str">
        <f>IF(MESACU[[#This Row],[PAIS]]="ESPAÑA",VLOOKUP(MESACU[[#This Row],[PROVINCIA]],[1]!PROVINCIASCC[#Data],3,FALSE),VLOOKUP(MESACU[[#This Row],[PAIS]],'[1]Centros de coste'!$A$2:$D$204,3,FALSE))</f>
        <v>IBERICA I</v>
      </c>
      <c r="Z5909" t="str">
        <f>IF(MESACU[[#This Row],[PAIS]]="ESPAÑA",VLOOKUP(MESACU[[#This Row],[PROVINCIA]],[1]!PROVINCIASCC[#Data],4,FALSE),VLOOKUP(MESACU[[#This Row],[PAIS]],'[1]Centros de coste'!$A$2:$D$204,4,FALSE))</f>
        <v>EUROPA</v>
      </c>
      <c r="AA5909" t="str">
        <f>IFERROR(LEFT(TRIM(MESACU[[#This Row],[CodigoArticulo]]),LEN(TRIM(MESACU[[#This Row],[CodigoArticulo]]))-4),"")</f>
        <v>PT</v>
      </c>
      <c r="AB5909" t="str">
        <f>IFERROR(VLOOKUP(MESACU[[#This Row],[CODIGOG]],[1]!FAMILIAS[#Data],5,FALSE),"")</f>
        <v>BIOFERTILIZERS</v>
      </c>
    </row>
    <row r="5910" spans="1:28" x14ac:dyDescent="0.35">
      <c r="A5910" t="s">
        <v>28</v>
      </c>
      <c r="B5910">
        <v>547</v>
      </c>
      <c r="C5910" t="s">
        <v>29</v>
      </c>
      <c r="D5910">
        <v>2026</v>
      </c>
      <c r="E5910">
        <v>6</v>
      </c>
      <c r="F5910" t="s">
        <v>69</v>
      </c>
      <c r="G5910">
        <v>540</v>
      </c>
      <c r="H5910" t="s">
        <v>70</v>
      </c>
      <c r="I5910">
        <v>0</v>
      </c>
      <c r="J5910">
        <v>0</v>
      </c>
      <c r="K5910">
        <v>46.091999999999999</v>
      </c>
      <c r="L5910">
        <v>0</v>
      </c>
      <c r="M5910">
        <v>0</v>
      </c>
      <c r="N5910">
        <v>0</v>
      </c>
      <c r="O5910">
        <v>11.5</v>
      </c>
      <c r="P5910" t="s">
        <v>69</v>
      </c>
      <c r="Q5910" t="s">
        <v>144</v>
      </c>
      <c r="R5910" t="s">
        <v>34</v>
      </c>
      <c r="S5910" t="s">
        <v>145</v>
      </c>
      <c r="T5910" t="s">
        <v>36</v>
      </c>
      <c r="U5910">
        <v>0</v>
      </c>
      <c r="V5910">
        <v>460</v>
      </c>
      <c r="W5910">
        <v>2304.6</v>
      </c>
      <c r="X5910" t="str">
        <f>IF(MESACU[[#This Row],[PAIS]]="ESPAÑA",VLOOKUP(MESACU[[#This Row],[PROVINCIA]],[1]!PROVINCIASCC[#Data],2,FALSE),VLOOKUP(MESACU[[#This Row],[PAIS]],'[1]Centros de coste'!$A$2:$D$204,2,FALSE))</f>
        <v>C46 - IBERICA IV</v>
      </c>
      <c r="Y5910" t="str">
        <f>IF(MESACU[[#This Row],[PAIS]]="ESPAÑA",VLOOKUP(MESACU[[#This Row],[PROVINCIA]],[1]!PROVINCIASCC[#Data],3,FALSE),VLOOKUP(MESACU[[#This Row],[PAIS]],'[1]Centros de coste'!$A$2:$D$204,3,FALSE))</f>
        <v>IBERICA IV</v>
      </c>
      <c r="Z5910" t="str">
        <f>IF(MESACU[[#This Row],[PAIS]]="ESPAÑA",VLOOKUP(MESACU[[#This Row],[PROVINCIA]],[1]!PROVINCIASCC[#Data],4,FALSE),VLOOKUP(MESACU[[#This Row],[PAIS]],'[1]Centros de coste'!$A$2:$D$204,4,FALSE))</f>
        <v>EUROPA</v>
      </c>
      <c r="AA5910" t="str">
        <f>IFERROR(LEFT(TRIM(MESACU[[#This Row],[CodigoArticulo]]),LEN(TRIM(MESACU[[#This Row],[CodigoArticulo]]))-4),"")</f>
        <v>AVAN</v>
      </c>
      <c r="AB5910" t="str">
        <f>IFERROR(VLOOKUP(MESACU[[#This Row],[CODIGOG]],[1]!FAMILIAS[#Data],5,FALSE),"")</f>
        <v>BIOSTIMULANTS</v>
      </c>
    </row>
    <row r="5911" spans="1:28" x14ac:dyDescent="0.35">
      <c r="A5911" t="s">
        <v>28</v>
      </c>
      <c r="B5911">
        <v>548</v>
      </c>
      <c r="C5911" t="s">
        <v>29</v>
      </c>
      <c r="D5911">
        <v>2026</v>
      </c>
      <c r="E5911">
        <v>6</v>
      </c>
      <c r="F5911" t="s">
        <v>119</v>
      </c>
      <c r="G5911">
        <v>559</v>
      </c>
      <c r="H5911" t="s">
        <v>1004</v>
      </c>
      <c r="I5911">
        <v>0</v>
      </c>
      <c r="J5911">
        <v>0</v>
      </c>
      <c r="K5911">
        <v>45.36</v>
      </c>
      <c r="L5911">
        <v>0</v>
      </c>
      <c r="M5911">
        <v>0</v>
      </c>
      <c r="N5911">
        <v>0</v>
      </c>
      <c r="O5911">
        <v>40.31</v>
      </c>
      <c r="P5911" t="s">
        <v>121</v>
      </c>
      <c r="Q5911" t="s">
        <v>82</v>
      </c>
      <c r="R5911" t="s">
        <v>34</v>
      </c>
      <c r="S5911" t="s">
        <v>50</v>
      </c>
      <c r="T5911" t="s">
        <v>36</v>
      </c>
      <c r="U5911">
        <v>0</v>
      </c>
      <c r="V5911">
        <v>2400</v>
      </c>
      <c r="W5911">
        <v>4536</v>
      </c>
      <c r="X5911" t="str">
        <f>IF(MESACU[[#This Row],[PAIS]]="ESPAÑA",VLOOKUP(MESACU[[#This Row],[PROVINCIA]],[1]!PROVINCIASCC[#Data],2,FALSE),VLOOKUP(MESACU[[#This Row],[PAIS]],'[1]Centros de coste'!$A$2:$D$204,2,FALSE))</f>
        <v>C44 - IBERICA II</v>
      </c>
      <c r="Y5911" t="str">
        <f>IF(MESACU[[#This Row],[PAIS]]="ESPAÑA",VLOOKUP(MESACU[[#This Row],[PROVINCIA]],[1]!PROVINCIASCC[#Data],3,FALSE),VLOOKUP(MESACU[[#This Row],[PAIS]],'[1]Centros de coste'!$A$2:$D$204,3,FALSE))</f>
        <v>IBERICA II</v>
      </c>
      <c r="Z5911" t="str">
        <f>IF(MESACU[[#This Row],[PAIS]]="ESPAÑA",VLOOKUP(MESACU[[#This Row],[PROVINCIA]],[1]!PROVINCIASCC[#Data],4,FALSE),VLOOKUP(MESACU[[#This Row],[PAIS]],'[1]Centros de coste'!$A$2:$D$204,4,FALSE))</f>
        <v>EUROPA</v>
      </c>
      <c r="AA5911" t="str">
        <f>IFERROR(LEFT(TRIM(MESACU[[#This Row],[CodigoArticulo]]),LEN(TRIM(MESACU[[#This Row],[CodigoArticulo]]))-4),"")</f>
        <v>S</v>
      </c>
      <c r="AB5911" t="str">
        <f>IFERROR(VLOOKUP(MESACU[[#This Row],[CODIGOG]],[1]!FAMILIAS[#Data],5,FALSE),"")</f>
        <v>BIOFERTILIZERS</v>
      </c>
    </row>
    <row r="5912" spans="1:28" x14ac:dyDescent="0.35">
      <c r="A5912" t="s">
        <v>28</v>
      </c>
      <c r="B5912">
        <v>548</v>
      </c>
      <c r="C5912" t="s">
        <v>29</v>
      </c>
      <c r="D5912">
        <v>2026</v>
      </c>
      <c r="E5912">
        <v>6</v>
      </c>
      <c r="F5912" t="s">
        <v>246</v>
      </c>
      <c r="G5912">
        <v>559</v>
      </c>
      <c r="H5912" t="s">
        <v>247</v>
      </c>
      <c r="I5912">
        <v>0</v>
      </c>
      <c r="J5912">
        <v>0</v>
      </c>
      <c r="K5912">
        <v>2.83</v>
      </c>
      <c r="L5912">
        <v>0</v>
      </c>
      <c r="M5912">
        <v>0</v>
      </c>
      <c r="N5912">
        <v>0</v>
      </c>
      <c r="O5912">
        <v>2.5</v>
      </c>
      <c r="P5912" t="s">
        <v>246</v>
      </c>
      <c r="Q5912" t="s">
        <v>82</v>
      </c>
      <c r="R5912" t="s">
        <v>34</v>
      </c>
      <c r="S5912" t="s">
        <v>50</v>
      </c>
      <c r="T5912" t="s">
        <v>36</v>
      </c>
      <c r="U5912">
        <v>0</v>
      </c>
      <c r="V5912">
        <v>100</v>
      </c>
      <c r="W5912">
        <v>283</v>
      </c>
      <c r="X5912" t="str">
        <f>IF(MESACU[[#This Row],[PAIS]]="ESPAÑA",VLOOKUP(MESACU[[#This Row],[PROVINCIA]],[1]!PROVINCIASCC[#Data],2,FALSE),VLOOKUP(MESACU[[#This Row],[PAIS]],'[1]Centros de coste'!$A$2:$D$204,2,FALSE))</f>
        <v>C44 - IBERICA II</v>
      </c>
      <c r="Y5912" t="str">
        <f>IF(MESACU[[#This Row],[PAIS]]="ESPAÑA",VLOOKUP(MESACU[[#This Row],[PROVINCIA]],[1]!PROVINCIASCC[#Data],3,FALSE),VLOOKUP(MESACU[[#This Row],[PAIS]],'[1]Centros de coste'!$A$2:$D$204,3,FALSE))</f>
        <v>IBERICA II</v>
      </c>
      <c r="Z5912" t="str">
        <f>IF(MESACU[[#This Row],[PAIS]]="ESPAÑA",VLOOKUP(MESACU[[#This Row],[PROVINCIA]],[1]!PROVINCIASCC[#Data],4,FALSE),VLOOKUP(MESACU[[#This Row],[PAIS]],'[1]Centros de coste'!$A$2:$D$204,4,FALSE))</f>
        <v>EUROPA</v>
      </c>
      <c r="AA5912" t="str">
        <f>IFERROR(LEFT(TRIM(MESACU[[#This Row],[CodigoArticulo]]),LEN(TRIM(MESACU[[#This Row],[CodigoArticulo]]))-4),"")</f>
        <v>AGRMGN</v>
      </c>
      <c r="AB5912" t="str">
        <f>IFERROR(VLOOKUP(MESACU[[#This Row],[CODIGOG]],[1]!FAMILIAS[#Data],5,FALSE),"")</f>
        <v>BIOSTIMULANTS</v>
      </c>
    </row>
    <row r="5913" spans="1:28" x14ac:dyDescent="0.35">
      <c r="A5913" t="s">
        <v>28</v>
      </c>
      <c r="B5913">
        <v>548</v>
      </c>
      <c r="C5913" t="s">
        <v>29</v>
      </c>
      <c r="D5913">
        <v>2026</v>
      </c>
      <c r="E5913">
        <v>6</v>
      </c>
      <c r="F5913" t="s">
        <v>164</v>
      </c>
      <c r="G5913">
        <v>559</v>
      </c>
      <c r="H5913" t="s">
        <v>996</v>
      </c>
      <c r="I5913">
        <v>0</v>
      </c>
      <c r="J5913">
        <v>0</v>
      </c>
      <c r="K5913">
        <v>37.823999999999998</v>
      </c>
      <c r="L5913">
        <v>0</v>
      </c>
      <c r="M5913">
        <v>0</v>
      </c>
      <c r="N5913">
        <v>0</v>
      </c>
      <c r="O5913">
        <v>48</v>
      </c>
      <c r="P5913" t="s">
        <v>166</v>
      </c>
      <c r="Q5913" t="s">
        <v>82</v>
      </c>
      <c r="R5913" t="s">
        <v>34</v>
      </c>
      <c r="S5913" t="s">
        <v>50</v>
      </c>
      <c r="T5913" t="s">
        <v>36</v>
      </c>
      <c r="U5913">
        <v>0</v>
      </c>
      <c r="V5913">
        <v>1920</v>
      </c>
      <c r="W5913">
        <v>3782.4</v>
      </c>
      <c r="X5913" t="str">
        <f>IF(MESACU[[#This Row],[PAIS]]="ESPAÑA",VLOOKUP(MESACU[[#This Row],[PROVINCIA]],[1]!PROVINCIASCC[#Data],2,FALSE),VLOOKUP(MESACU[[#This Row],[PAIS]],'[1]Centros de coste'!$A$2:$D$204,2,FALSE))</f>
        <v>C44 - IBERICA II</v>
      </c>
      <c r="Y5913" t="str">
        <f>IF(MESACU[[#This Row],[PAIS]]="ESPAÑA",VLOOKUP(MESACU[[#This Row],[PROVINCIA]],[1]!PROVINCIASCC[#Data],3,FALSE),VLOOKUP(MESACU[[#This Row],[PAIS]],'[1]Centros de coste'!$A$2:$D$204,3,FALSE))</f>
        <v>IBERICA II</v>
      </c>
      <c r="Z5913" t="str">
        <f>IF(MESACU[[#This Row],[PAIS]]="ESPAÑA",VLOOKUP(MESACU[[#This Row],[PROVINCIA]],[1]!PROVINCIASCC[#Data],4,FALSE),VLOOKUP(MESACU[[#This Row],[PAIS]],'[1]Centros de coste'!$A$2:$D$204,4,FALSE))</f>
        <v>EUROPA</v>
      </c>
      <c r="AA5913" t="str">
        <f>IFERROR(LEFT(TRIM(MESACU[[#This Row],[CodigoArticulo]]),LEN(TRIM(MESACU[[#This Row],[CodigoArticulo]]))-4),"")</f>
        <v>S</v>
      </c>
      <c r="AB5913" t="str">
        <f>IFERROR(VLOOKUP(MESACU[[#This Row],[CODIGOG]],[1]!FAMILIAS[#Data],5,FALSE),"")</f>
        <v>BIOFERTILIZERS</v>
      </c>
    </row>
    <row r="5914" spans="1:28" x14ac:dyDescent="0.35">
      <c r="A5914" t="s">
        <v>28</v>
      </c>
      <c r="B5914">
        <v>548</v>
      </c>
      <c r="C5914" t="s">
        <v>29</v>
      </c>
      <c r="D5914">
        <v>2026</v>
      </c>
      <c r="E5914">
        <v>6</v>
      </c>
      <c r="F5914" t="s">
        <v>51</v>
      </c>
      <c r="G5914">
        <v>559</v>
      </c>
      <c r="H5914" t="s">
        <v>52</v>
      </c>
      <c r="I5914">
        <v>0</v>
      </c>
      <c r="J5914">
        <v>0</v>
      </c>
      <c r="K5914">
        <v>34.76</v>
      </c>
      <c r="L5914">
        <v>0</v>
      </c>
      <c r="M5914">
        <v>0</v>
      </c>
      <c r="N5914">
        <v>0</v>
      </c>
      <c r="O5914">
        <v>15.4</v>
      </c>
      <c r="P5914" t="s">
        <v>51</v>
      </c>
      <c r="Q5914" t="s">
        <v>82</v>
      </c>
      <c r="R5914" t="s">
        <v>49</v>
      </c>
      <c r="S5914" t="s">
        <v>50</v>
      </c>
      <c r="T5914" t="s">
        <v>36</v>
      </c>
      <c r="U5914">
        <v>0</v>
      </c>
      <c r="V5914">
        <v>2200</v>
      </c>
      <c r="W5914">
        <v>3476</v>
      </c>
      <c r="X5914" t="str">
        <f>IF(MESACU[[#This Row],[PAIS]]="ESPAÑA",VLOOKUP(MESACU[[#This Row],[PROVINCIA]],[1]!PROVINCIASCC[#Data],2,FALSE),VLOOKUP(MESACU[[#This Row],[PAIS]],'[1]Centros de coste'!$A$2:$D$204,2,FALSE))</f>
        <v>C44 - IBERICA II</v>
      </c>
      <c r="Y5914" t="str">
        <f>IF(MESACU[[#This Row],[PAIS]]="ESPAÑA",VLOOKUP(MESACU[[#This Row],[PROVINCIA]],[1]!PROVINCIASCC[#Data],3,FALSE),VLOOKUP(MESACU[[#This Row],[PAIS]],'[1]Centros de coste'!$A$2:$D$204,3,FALSE))</f>
        <v>IBERICA II</v>
      </c>
      <c r="Z5914" t="str">
        <f>IF(MESACU[[#This Row],[PAIS]]="ESPAÑA",VLOOKUP(MESACU[[#This Row],[PROVINCIA]],[1]!PROVINCIASCC[#Data],4,FALSE),VLOOKUP(MESACU[[#This Row],[PAIS]],'[1]Centros de coste'!$A$2:$D$204,4,FALSE))</f>
        <v>EUROPA</v>
      </c>
      <c r="AA5914" t="str">
        <f>IFERROR(LEFT(TRIM(MESACU[[#This Row],[CodigoArticulo]]),LEN(TRIM(MESACU[[#This Row],[CodigoArticulo]]))-4),"")</f>
        <v>AN</v>
      </c>
      <c r="AB5914" t="str">
        <f>IFERROR(VLOOKUP(MESACU[[#This Row],[CODIGOG]],[1]!FAMILIAS[#Data],5,FALSE),"")</f>
        <v>BIOFERTILIZERS</v>
      </c>
    </row>
    <row r="5915" spans="1:28" x14ac:dyDescent="0.35">
      <c r="A5915" t="s">
        <v>28</v>
      </c>
      <c r="B5915">
        <v>548</v>
      </c>
      <c r="C5915" t="s">
        <v>29</v>
      </c>
      <c r="D5915">
        <v>2026</v>
      </c>
      <c r="E5915">
        <v>6</v>
      </c>
      <c r="F5915" t="s">
        <v>252</v>
      </c>
      <c r="G5915">
        <v>559</v>
      </c>
      <c r="H5915" t="s">
        <v>253</v>
      </c>
      <c r="I5915">
        <v>0</v>
      </c>
      <c r="J5915">
        <v>0</v>
      </c>
      <c r="K5915">
        <v>8.0960000000000001</v>
      </c>
      <c r="L5915">
        <v>0</v>
      </c>
      <c r="M5915">
        <v>0</v>
      </c>
      <c r="N5915">
        <v>0</v>
      </c>
      <c r="O5915">
        <v>8</v>
      </c>
      <c r="P5915" t="s">
        <v>252</v>
      </c>
      <c r="Q5915" t="s">
        <v>82</v>
      </c>
      <c r="R5915" t="s">
        <v>34</v>
      </c>
      <c r="S5915" t="s">
        <v>50</v>
      </c>
      <c r="T5915" t="s">
        <v>36</v>
      </c>
      <c r="U5915">
        <v>0</v>
      </c>
      <c r="V5915">
        <v>320</v>
      </c>
      <c r="W5915">
        <v>809.6</v>
      </c>
      <c r="X5915" t="str">
        <f>IF(MESACU[[#This Row],[PAIS]]="ESPAÑA",VLOOKUP(MESACU[[#This Row],[PROVINCIA]],[1]!PROVINCIASCC[#Data],2,FALSE),VLOOKUP(MESACU[[#This Row],[PAIS]],'[1]Centros de coste'!$A$2:$D$204,2,FALSE))</f>
        <v>C44 - IBERICA II</v>
      </c>
      <c r="Y5915" t="str">
        <f>IF(MESACU[[#This Row],[PAIS]]="ESPAÑA",VLOOKUP(MESACU[[#This Row],[PROVINCIA]],[1]!PROVINCIASCC[#Data],3,FALSE),VLOOKUP(MESACU[[#This Row],[PAIS]],'[1]Centros de coste'!$A$2:$D$204,3,FALSE))</f>
        <v>IBERICA II</v>
      </c>
      <c r="Z5915" t="str">
        <f>IF(MESACU[[#This Row],[PAIS]]="ESPAÑA",VLOOKUP(MESACU[[#This Row],[PROVINCIA]],[1]!PROVINCIASCC[#Data],4,FALSE),VLOOKUP(MESACU[[#This Row],[PAIS]],'[1]Centros de coste'!$A$2:$D$204,4,FALSE))</f>
        <v>EUROPA</v>
      </c>
      <c r="AA5915" t="str">
        <f>IFERROR(LEFT(TRIM(MESACU[[#This Row],[CodigoArticulo]]),LEN(TRIM(MESACU[[#This Row],[CodigoArticulo]]))-4),"")</f>
        <v>P-5X</v>
      </c>
      <c r="AB5915" t="str">
        <f>IFERROR(VLOOKUP(MESACU[[#This Row],[CODIGOG]],[1]!FAMILIAS[#Data],5,FALSE),"")</f>
        <v>BIOSTIMULANTS</v>
      </c>
    </row>
    <row r="5916" spans="1:28" x14ac:dyDescent="0.35">
      <c r="A5916" t="s">
        <v>28</v>
      </c>
      <c r="B5916">
        <v>548</v>
      </c>
      <c r="C5916" t="s">
        <v>29</v>
      </c>
      <c r="D5916">
        <v>2026</v>
      </c>
      <c r="E5916">
        <v>6</v>
      </c>
      <c r="F5916" t="s">
        <v>158</v>
      </c>
      <c r="G5916">
        <v>559</v>
      </c>
      <c r="H5916" t="s">
        <v>159</v>
      </c>
      <c r="I5916">
        <v>0</v>
      </c>
      <c r="J5916">
        <v>0</v>
      </c>
      <c r="K5916">
        <v>19.52</v>
      </c>
      <c r="L5916">
        <v>0</v>
      </c>
      <c r="M5916">
        <v>0</v>
      </c>
      <c r="N5916">
        <v>0</v>
      </c>
      <c r="O5916">
        <v>16</v>
      </c>
      <c r="P5916" t="s">
        <v>158</v>
      </c>
      <c r="Q5916" t="s">
        <v>82</v>
      </c>
      <c r="R5916" t="s">
        <v>34</v>
      </c>
      <c r="S5916" t="s">
        <v>50</v>
      </c>
      <c r="T5916" t="s">
        <v>36</v>
      </c>
      <c r="U5916">
        <v>0</v>
      </c>
      <c r="V5916">
        <v>640</v>
      </c>
      <c r="W5916">
        <v>1952</v>
      </c>
      <c r="X5916" t="str">
        <f>IF(MESACU[[#This Row],[PAIS]]="ESPAÑA",VLOOKUP(MESACU[[#This Row],[PROVINCIA]],[1]!PROVINCIASCC[#Data],2,FALSE),VLOOKUP(MESACU[[#This Row],[PAIS]],'[1]Centros de coste'!$A$2:$D$204,2,FALSE))</f>
        <v>C44 - IBERICA II</v>
      </c>
      <c r="Y5916" t="str">
        <f>IF(MESACU[[#This Row],[PAIS]]="ESPAÑA",VLOOKUP(MESACU[[#This Row],[PROVINCIA]],[1]!PROVINCIASCC[#Data],3,FALSE),VLOOKUP(MESACU[[#This Row],[PAIS]],'[1]Centros de coste'!$A$2:$D$204,3,FALSE))</f>
        <v>IBERICA II</v>
      </c>
      <c r="Z5916" t="str">
        <f>IF(MESACU[[#This Row],[PAIS]]="ESPAÑA",VLOOKUP(MESACU[[#This Row],[PROVINCIA]],[1]!PROVINCIASCC[#Data],4,FALSE),VLOOKUP(MESACU[[#This Row],[PAIS]],'[1]Centros de coste'!$A$2:$D$204,4,FALSE))</f>
        <v>EUROPA</v>
      </c>
      <c r="AA5916" t="str">
        <f>IFERROR(LEFT(TRIM(MESACU[[#This Row],[CodigoArticulo]]),LEN(TRIM(MESACU[[#This Row],[CodigoArticulo]]))-4),"")</f>
        <v>PT</v>
      </c>
      <c r="AB5916" t="str">
        <f>IFERROR(VLOOKUP(MESACU[[#This Row],[CODIGOG]],[1]!FAMILIAS[#Data],5,FALSE),"")</f>
        <v>BIOFERTILIZERS</v>
      </c>
    </row>
    <row r="5917" spans="1:28" x14ac:dyDescent="0.35">
      <c r="A5917" t="s">
        <v>28</v>
      </c>
      <c r="B5917">
        <v>548</v>
      </c>
      <c r="C5917" t="s">
        <v>29</v>
      </c>
      <c r="D5917">
        <v>2026</v>
      </c>
      <c r="E5917">
        <v>6</v>
      </c>
      <c r="F5917" t="s">
        <v>108</v>
      </c>
      <c r="G5917">
        <v>559</v>
      </c>
      <c r="H5917" t="s">
        <v>998</v>
      </c>
      <c r="I5917">
        <v>0</v>
      </c>
      <c r="J5917">
        <v>0</v>
      </c>
      <c r="K5917">
        <v>34.200000000000003</v>
      </c>
      <c r="L5917">
        <v>0</v>
      </c>
      <c r="M5917">
        <v>0</v>
      </c>
      <c r="N5917">
        <v>0</v>
      </c>
      <c r="O5917">
        <v>9.6</v>
      </c>
      <c r="P5917" t="s">
        <v>110</v>
      </c>
      <c r="Q5917" t="s">
        <v>82</v>
      </c>
      <c r="R5917" t="s">
        <v>34</v>
      </c>
      <c r="S5917" t="s">
        <v>50</v>
      </c>
      <c r="T5917" t="s">
        <v>36</v>
      </c>
      <c r="U5917">
        <v>0</v>
      </c>
      <c r="V5917">
        <v>2000</v>
      </c>
      <c r="W5917">
        <v>3420</v>
      </c>
      <c r="X5917" t="str">
        <f>IF(MESACU[[#This Row],[PAIS]]="ESPAÑA",VLOOKUP(MESACU[[#This Row],[PROVINCIA]],[1]!PROVINCIASCC[#Data],2,FALSE),VLOOKUP(MESACU[[#This Row],[PAIS]],'[1]Centros de coste'!$A$2:$D$204,2,FALSE))</f>
        <v>C44 - IBERICA II</v>
      </c>
      <c r="Y5917" t="str">
        <f>IF(MESACU[[#This Row],[PAIS]]="ESPAÑA",VLOOKUP(MESACU[[#This Row],[PROVINCIA]],[1]!PROVINCIASCC[#Data],3,FALSE),VLOOKUP(MESACU[[#This Row],[PAIS]],'[1]Centros de coste'!$A$2:$D$204,3,FALSE))</f>
        <v>IBERICA II</v>
      </c>
      <c r="Z5917" t="str">
        <f>IF(MESACU[[#This Row],[PAIS]]="ESPAÑA",VLOOKUP(MESACU[[#This Row],[PROVINCIA]],[1]!PROVINCIASCC[#Data],4,FALSE),VLOOKUP(MESACU[[#This Row],[PAIS]],'[1]Centros de coste'!$A$2:$D$204,4,FALSE))</f>
        <v>EUROPA</v>
      </c>
      <c r="AA5917" t="str">
        <f>IFERROR(LEFT(TRIM(MESACU[[#This Row],[CodigoArticulo]]),LEN(TRIM(MESACU[[#This Row],[CodigoArticulo]]))-4),"")</f>
        <v>S</v>
      </c>
      <c r="AB5917" t="str">
        <f>IFERROR(VLOOKUP(MESACU[[#This Row],[CODIGOG]],[1]!FAMILIAS[#Data],5,FALSE),"")</f>
        <v>BIOFERTILIZERS</v>
      </c>
    </row>
    <row r="5918" spans="1:28" x14ac:dyDescent="0.35">
      <c r="A5918" t="s">
        <v>28</v>
      </c>
      <c r="B5918">
        <v>548</v>
      </c>
      <c r="C5918" t="s">
        <v>29</v>
      </c>
      <c r="D5918">
        <v>2026</v>
      </c>
      <c r="E5918">
        <v>6</v>
      </c>
      <c r="F5918" t="s">
        <v>69</v>
      </c>
      <c r="G5918">
        <v>559</v>
      </c>
      <c r="H5918" t="s">
        <v>70</v>
      </c>
      <c r="I5918">
        <v>0</v>
      </c>
      <c r="J5918">
        <v>0</v>
      </c>
      <c r="K5918">
        <v>13.536</v>
      </c>
      <c r="L5918">
        <v>0</v>
      </c>
      <c r="M5918">
        <v>0</v>
      </c>
      <c r="N5918">
        <v>0</v>
      </c>
      <c r="O5918">
        <v>8</v>
      </c>
      <c r="P5918" t="s">
        <v>69</v>
      </c>
      <c r="Q5918" t="s">
        <v>82</v>
      </c>
      <c r="R5918" t="s">
        <v>34</v>
      </c>
      <c r="S5918" t="s">
        <v>50</v>
      </c>
      <c r="T5918" t="s">
        <v>36</v>
      </c>
      <c r="U5918">
        <v>0</v>
      </c>
      <c r="V5918">
        <v>320</v>
      </c>
      <c r="W5918">
        <v>1353.6</v>
      </c>
      <c r="X5918" t="str">
        <f>IF(MESACU[[#This Row],[PAIS]]="ESPAÑA",VLOOKUP(MESACU[[#This Row],[PROVINCIA]],[1]!PROVINCIASCC[#Data],2,FALSE),VLOOKUP(MESACU[[#This Row],[PAIS]],'[1]Centros de coste'!$A$2:$D$204,2,FALSE))</f>
        <v>C44 - IBERICA II</v>
      </c>
      <c r="Y5918" t="str">
        <f>IF(MESACU[[#This Row],[PAIS]]="ESPAÑA",VLOOKUP(MESACU[[#This Row],[PROVINCIA]],[1]!PROVINCIASCC[#Data],3,FALSE),VLOOKUP(MESACU[[#This Row],[PAIS]],'[1]Centros de coste'!$A$2:$D$204,3,FALSE))</f>
        <v>IBERICA II</v>
      </c>
      <c r="Z5918" t="str">
        <f>IF(MESACU[[#This Row],[PAIS]]="ESPAÑA",VLOOKUP(MESACU[[#This Row],[PROVINCIA]],[1]!PROVINCIASCC[#Data],4,FALSE),VLOOKUP(MESACU[[#This Row],[PAIS]],'[1]Centros de coste'!$A$2:$D$204,4,FALSE))</f>
        <v>EUROPA</v>
      </c>
      <c r="AA5918" t="str">
        <f>IFERROR(LEFT(TRIM(MESACU[[#This Row],[CodigoArticulo]]),LEN(TRIM(MESACU[[#This Row],[CodigoArticulo]]))-4),"")</f>
        <v>AVAN</v>
      </c>
      <c r="AB5918" t="str">
        <f>IFERROR(VLOOKUP(MESACU[[#This Row],[CODIGOG]],[1]!FAMILIAS[#Data],5,FALSE),"")</f>
        <v>BIOSTIMULANTS</v>
      </c>
    </row>
    <row r="5919" spans="1:28" x14ac:dyDescent="0.35">
      <c r="A5919" t="s">
        <v>28</v>
      </c>
      <c r="B5919">
        <v>548</v>
      </c>
      <c r="C5919" t="s">
        <v>29</v>
      </c>
      <c r="D5919">
        <v>2026</v>
      </c>
      <c r="E5919">
        <v>6</v>
      </c>
      <c r="F5919" t="s">
        <v>131</v>
      </c>
      <c r="G5919">
        <v>559</v>
      </c>
      <c r="H5919" t="s">
        <v>132</v>
      </c>
      <c r="I5919">
        <v>0</v>
      </c>
      <c r="J5919">
        <v>0</v>
      </c>
      <c r="K5919">
        <v>10.464</v>
      </c>
      <c r="L5919">
        <v>0</v>
      </c>
      <c r="M5919">
        <v>0</v>
      </c>
      <c r="N5919">
        <v>0</v>
      </c>
      <c r="O5919">
        <v>8</v>
      </c>
      <c r="P5919" t="s">
        <v>131</v>
      </c>
      <c r="Q5919" t="s">
        <v>82</v>
      </c>
      <c r="R5919" t="s">
        <v>34</v>
      </c>
      <c r="S5919" t="s">
        <v>50</v>
      </c>
      <c r="T5919" t="s">
        <v>36</v>
      </c>
      <c r="U5919">
        <v>0</v>
      </c>
      <c r="V5919">
        <v>320</v>
      </c>
      <c r="W5919">
        <v>1046.4000000000001</v>
      </c>
      <c r="X5919" t="str">
        <f>IF(MESACU[[#This Row],[PAIS]]="ESPAÑA",VLOOKUP(MESACU[[#This Row],[PROVINCIA]],[1]!PROVINCIASCC[#Data],2,FALSE),VLOOKUP(MESACU[[#This Row],[PAIS]],'[1]Centros de coste'!$A$2:$D$204,2,FALSE))</f>
        <v>C44 - IBERICA II</v>
      </c>
      <c r="Y5919" t="str">
        <f>IF(MESACU[[#This Row],[PAIS]]="ESPAÑA",VLOOKUP(MESACU[[#This Row],[PROVINCIA]],[1]!PROVINCIASCC[#Data],3,FALSE),VLOOKUP(MESACU[[#This Row],[PAIS]],'[1]Centros de coste'!$A$2:$D$204,3,FALSE))</f>
        <v>IBERICA II</v>
      </c>
      <c r="Z5919" t="str">
        <f>IF(MESACU[[#This Row],[PAIS]]="ESPAÑA",VLOOKUP(MESACU[[#This Row],[PROVINCIA]],[1]!PROVINCIASCC[#Data],4,FALSE),VLOOKUP(MESACU[[#This Row],[PAIS]],'[1]Centros de coste'!$A$2:$D$204,4,FALSE))</f>
        <v>EUROPA</v>
      </c>
      <c r="AA5919" t="str">
        <f>IFERROR(LEFT(TRIM(MESACU[[#This Row],[CodigoArticulo]]),LEN(TRIM(MESACU[[#This Row],[CodigoArticulo]]))-4),"")</f>
        <v>AGXKC</v>
      </c>
      <c r="AB5919" t="str">
        <f>IFERROR(VLOOKUP(MESACU[[#This Row],[CODIGOG]],[1]!FAMILIAS[#Data],5,FALSE),"")</f>
        <v>BIOSTIMULANTS</v>
      </c>
    </row>
    <row r="5920" spans="1:28" x14ac:dyDescent="0.35">
      <c r="A5920" t="s">
        <v>28</v>
      </c>
      <c r="B5920">
        <v>549</v>
      </c>
      <c r="C5920" t="s">
        <v>29</v>
      </c>
      <c r="D5920">
        <v>2026</v>
      </c>
      <c r="E5920">
        <v>5</v>
      </c>
      <c r="F5920" t="s">
        <v>1044</v>
      </c>
      <c r="G5920">
        <v>451</v>
      </c>
      <c r="H5920" t="s">
        <v>1045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  <c r="P5920" t="s">
        <v>1044</v>
      </c>
      <c r="Q5920" t="s">
        <v>1002</v>
      </c>
      <c r="R5920" t="s">
        <v>638</v>
      </c>
      <c r="S5920" t="s">
        <v>235</v>
      </c>
      <c r="T5920" t="s">
        <v>36</v>
      </c>
      <c r="U5920">
        <v>0</v>
      </c>
      <c r="V5920">
        <v>163840</v>
      </c>
      <c r="W5920">
        <v>49217.54</v>
      </c>
      <c r="X5920" t="str">
        <f>IF(MESACU[[#This Row],[PAIS]]="ESPAÑA",VLOOKUP(MESACU[[#This Row],[PROVINCIA]],[1]!PROVINCIASCC[#Data],2,FALSE),VLOOKUP(MESACU[[#This Row],[PAIS]],'[1]Centros de coste'!$A$2:$D$204,2,FALSE))</f>
        <v>C43 - IBERICA I</v>
      </c>
      <c r="Y5920" t="str">
        <f>IF(MESACU[[#This Row],[PAIS]]="ESPAÑA",VLOOKUP(MESACU[[#This Row],[PROVINCIA]],[1]!PROVINCIASCC[#Data],3,FALSE),VLOOKUP(MESACU[[#This Row],[PAIS]],'[1]Centros de coste'!$A$2:$D$204,3,FALSE))</f>
        <v>IBERICA I</v>
      </c>
      <c r="Z5920" t="str">
        <f>IF(MESACU[[#This Row],[PAIS]]="ESPAÑA",VLOOKUP(MESACU[[#This Row],[PROVINCIA]],[1]!PROVINCIASCC[#Data],4,FALSE),VLOOKUP(MESACU[[#This Row],[PAIS]],'[1]Centros de coste'!$A$2:$D$204,4,FALSE))</f>
        <v>EUROPA</v>
      </c>
      <c r="AA5920" t="str">
        <f>IFERROR(LEFT(TRIM(MESACU[[#This Row],[CodigoArticulo]]),LEN(TRIM(MESACU[[#This Row],[CodigoArticulo]]))-4),"")</f>
        <v>NITRATO CALCICO</v>
      </c>
      <c r="AB5920" t="str">
        <f>IFERROR(VLOOKUP(MESACU[[#This Row],[CODIGOG]],[1]!FAMILIAS[#Data],5,FALSE),"")</f>
        <v/>
      </c>
    </row>
    <row r="5921" spans="1:28" x14ac:dyDescent="0.35">
      <c r="A5921" t="s">
        <v>28</v>
      </c>
      <c r="B5921">
        <v>549</v>
      </c>
      <c r="C5921" t="s">
        <v>29</v>
      </c>
      <c r="D5921">
        <v>2026</v>
      </c>
      <c r="E5921">
        <v>5</v>
      </c>
      <c r="F5921" t="s">
        <v>106</v>
      </c>
      <c r="G5921">
        <v>451</v>
      </c>
      <c r="H5921" t="s">
        <v>1096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  <c r="P5921" t="s">
        <v>106</v>
      </c>
      <c r="Q5921" t="s">
        <v>1002</v>
      </c>
      <c r="R5921" t="s">
        <v>28</v>
      </c>
      <c r="S5921" t="s">
        <v>235</v>
      </c>
      <c r="T5921" t="s">
        <v>36</v>
      </c>
      <c r="U5921">
        <v>0</v>
      </c>
      <c r="V5921">
        <v>0</v>
      </c>
      <c r="W5921">
        <v>0</v>
      </c>
      <c r="X5921" t="str">
        <f>IF(MESACU[[#This Row],[PAIS]]="ESPAÑA",VLOOKUP(MESACU[[#This Row],[PROVINCIA]],[1]!PROVINCIASCC[#Data],2,FALSE),VLOOKUP(MESACU[[#This Row],[PAIS]],'[1]Centros de coste'!$A$2:$D$204,2,FALSE))</f>
        <v>C43 - IBERICA I</v>
      </c>
      <c r="Y5921" t="str">
        <f>IF(MESACU[[#This Row],[PAIS]]="ESPAÑA",VLOOKUP(MESACU[[#This Row],[PROVINCIA]],[1]!PROVINCIASCC[#Data],3,FALSE),VLOOKUP(MESACU[[#This Row],[PAIS]],'[1]Centros de coste'!$A$2:$D$204,3,FALSE))</f>
        <v>IBERICA I</v>
      </c>
      <c r="Z5921" t="str">
        <f>IF(MESACU[[#This Row],[PAIS]]="ESPAÑA",VLOOKUP(MESACU[[#This Row],[PROVINCIA]],[1]!PROVINCIASCC[#Data],4,FALSE),VLOOKUP(MESACU[[#This Row],[PAIS]],'[1]Centros de coste'!$A$2:$D$204,4,FALSE))</f>
        <v>EUROPA</v>
      </c>
      <c r="AA5921" t="str">
        <f>IFERROR(LEFT(TRIM(MESACU[[#This Row],[CodigoArticulo]]),LEN(TRIM(MESACU[[#This Row],[CodigoArticulo]]))-4),"")</f>
        <v/>
      </c>
      <c r="AB5921" t="str">
        <f>IFERROR(VLOOKUP(MESACU[[#This Row],[CODIGOG]],[1]!FAMILIAS[#Data],5,FALSE),"")</f>
        <v/>
      </c>
    </row>
    <row r="5922" spans="1:28" x14ac:dyDescent="0.35">
      <c r="A5922" t="s">
        <v>28</v>
      </c>
      <c r="B5922">
        <v>549</v>
      </c>
      <c r="C5922" t="s">
        <v>29</v>
      </c>
      <c r="D5922">
        <v>2026</v>
      </c>
      <c r="E5922">
        <v>5</v>
      </c>
      <c r="F5922" t="s">
        <v>1041</v>
      </c>
      <c r="G5922">
        <v>451</v>
      </c>
      <c r="H5922" t="s">
        <v>1042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  <c r="P5922" t="s">
        <v>1041</v>
      </c>
      <c r="Q5922" t="s">
        <v>1002</v>
      </c>
      <c r="R5922" t="s">
        <v>638</v>
      </c>
      <c r="S5922" t="s">
        <v>235</v>
      </c>
      <c r="T5922" t="s">
        <v>36</v>
      </c>
      <c r="U5922">
        <v>0</v>
      </c>
      <c r="V5922">
        <v>39360</v>
      </c>
      <c r="W5922">
        <v>9194.5</v>
      </c>
      <c r="X5922" t="str">
        <f>IF(MESACU[[#This Row],[PAIS]]="ESPAÑA",VLOOKUP(MESACU[[#This Row],[PROVINCIA]],[1]!PROVINCIASCC[#Data],2,FALSE),VLOOKUP(MESACU[[#This Row],[PAIS]],'[1]Centros de coste'!$A$2:$D$204,2,FALSE))</f>
        <v>C43 - IBERICA I</v>
      </c>
      <c r="Y5922" t="str">
        <f>IF(MESACU[[#This Row],[PAIS]]="ESPAÑA",VLOOKUP(MESACU[[#This Row],[PROVINCIA]],[1]!PROVINCIASCC[#Data],3,FALSE),VLOOKUP(MESACU[[#This Row],[PAIS]],'[1]Centros de coste'!$A$2:$D$204,3,FALSE))</f>
        <v>IBERICA I</v>
      </c>
      <c r="Z5922" t="str">
        <f>IF(MESACU[[#This Row],[PAIS]]="ESPAÑA",VLOOKUP(MESACU[[#This Row],[PROVINCIA]],[1]!PROVINCIASCC[#Data],4,FALSE),VLOOKUP(MESACU[[#This Row],[PAIS]],'[1]Centros de coste'!$A$2:$D$204,4,FALSE))</f>
        <v>EUROPA</v>
      </c>
      <c r="AA5922" t="str">
        <f>IFERROR(LEFT(TRIM(MESACU[[#This Row],[CodigoArticulo]]),LEN(TRIM(MESACU[[#This Row],[CodigoArticulo]]))-4),"")</f>
        <v>PACKAGING</v>
      </c>
      <c r="AB5922" t="str">
        <f>IFERROR(VLOOKUP(MESACU[[#This Row],[CODIGOG]],[1]!FAMILIAS[#Data],5,FALSE),"")</f>
        <v/>
      </c>
    </row>
    <row r="5923" spans="1:28" x14ac:dyDescent="0.35">
      <c r="A5923" t="s">
        <v>28</v>
      </c>
      <c r="B5923">
        <v>549</v>
      </c>
      <c r="C5923" t="s">
        <v>29</v>
      </c>
      <c r="D5923">
        <v>2026</v>
      </c>
      <c r="E5923">
        <v>5</v>
      </c>
      <c r="F5923" t="s">
        <v>1041</v>
      </c>
      <c r="G5923">
        <v>451</v>
      </c>
      <c r="H5923" t="s">
        <v>1042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  <c r="P5923" t="s">
        <v>1041</v>
      </c>
      <c r="Q5923" t="s">
        <v>1002</v>
      </c>
      <c r="R5923" t="s">
        <v>638</v>
      </c>
      <c r="S5923" t="s">
        <v>235</v>
      </c>
      <c r="T5923" t="s">
        <v>36</v>
      </c>
      <c r="U5923">
        <v>0</v>
      </c>
      <c r="V5923">
        <v>163840</v>
      </c>
      <c r="W5923">
        <v>37732.35</v>
      </c>
      <c r="X5923" t="str">
        <f>IF(MESACU[[#This Row],[PAIS]]="ESPAÑA",VLOOKUP(MESACU[[#This Row],[PROVINCIA]],[1]!PROVINCIASCC[#Data],2,FALSE),VLOOKUP(MESACU[[#This Row],[PAIS]],'[1]Centros de coste'!$A$2:$D$204,2,FALSE))</f>
        <v>C43 - IBERICA I</v>
      </c>
      <c r="Y5923" t="str">
        <f>IF(MESACU[[#This Row],[PAIS]]="ESPAÑA",VLOOKUP(MESACU[[#This Row],[PROVINCIA]],[1]!PROVINCIASCC[#Data],3,FALSE),VLOOKUP(MESACU[[#This Row],[PAIS]],'[1]Centros de coste'!$A$2:$D$204,3,FALSE))</f>
        <v>IBERICA I</v>
      </c>
      <c r="Z5923" t="str">
        <f>IF(MESACU[[#This Row],[PAIS]]="ESPAÑA",VLOOKUP(MESACU[[#This Row],[PROVINCIA]],[1]!PROVINCIASCC[#Data],4,FALSE),VLOOKUP(MESACU[[#This Row],[PAIS]],'[1]Centros de coste'!$A$2:$D$204,4,FALSE))</f>
        <v>EUROPA</v>
      </c>
      <c r="AA5923" t="str">
        <f>IFERROR(LEFT(TRIM(MESACU[[#This Row],[CodigoArticulo]]),LEN(TRIM(MESACU[[#This Row],[CodigoArticulo]]))-4),"")</f>
        <v>PACKAGING</v>
      </c>
      <c r="AB5923" t="str">
        <f>IFERROR(VLOOKUP(MESACU[[#This Row],[CODIGOG]],[1]!FAMILIAS[#Data],5,FALSE),"")</f>
        <v/>
      </c>
    </row>
    <row r="5924" spans="1:28" x14ac:dyDescent="0.35">
      <c r="A5924" t="s">
        <v>28</v>
      </c>
      <c r="B5924">
        <v>549</v>
      </c>
      <c r="C5924" t="s">
        <v>29</v>
      </c>
      <c r="D5924">
        <v>2026</v>
      </c>
      <c r="E5924">
        <v>5</v>
      </c>
      <c r="F5924" t="s">
        <v>1041</v>
      </c>
      <c r="G5924">
        <v>451</v>
      </c>
      <c r="H5924" t="s">
        <v>1042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  <c r="P5924" t="s">
        <v>1041</v>
      </c>
      <c r="Q5924" t="s">
        <v>1002</v>
      </c>
      <c r="R5924" t="s">
        <v>638</v>
      </c>
      <c r="S5924" t="s">
        <v>235</v>
      </c>
      <c r="T5924" t="s">
        <v>36</v>
      </c>
      <c r="U5924">
        <v>0</v>
      </c>
      <c r="V5924">
        <v>19200</v>
      </c>
      <c r="W5924">
        <v>4490.88</v>
      </c>
      <c r="X5924" t="str">
        <f>IF(MESACU[[#This Row],[PAIS]]="ESPAÑA",VLOOKUP(MESACU[[#This Row],[PROVINCIA]],[1]!PROVINCIASCC[#Data],2,FALSE),VLOOKUP(MESACU[[#This Row],[PAIS]],'[1]Centros de coste'!$A$2:$D$204,2,FALSE))</f>
        <v>C43 - IBERICA I</v>
      </c>
      <c r="Y5924" t="str">
        <f>IF(MESACU[[#This Row],[PAIS]]="ESPAÑA",VLOOKUP(MESACU[[#This Row],[PROVINCIA]],[1]!PROVINCIASCC[#Data],3,FALSE),VLOOKUP(MESACU[[#This Row],[PAIS]],'[1]Centros de coste'!$A$2:$D$204,3,FALSE))</f>
        <v>IBERICA I</v>
      </c>
      <c r="Z5924" t="str">
        <f>IF(MESACU[[#This Row],[PAIS]]="ESPAÑA",VLOOKUP(MESACU[[#This Row],[PROVINCIA]],[1]!PROVINCIASCC[#Data],4,FALSE),VLOOKUP(MESACU[[#This Row],[PAIS]],'[1]Centros de coste'!$A$2:$D$204,4,FALSE))</f>
        <v>EUROPA</v>
      </c>
      <c r="AA5924" t="str">
        <f>IFERROR(LEFT(TRIM(MESACU[[#This Row],[CodigoArticulo]]),LEN(TRIM(MESACU[[#This Row],[CodigoArticulo]]))-4),"")</f>
        <v>PACKAGING</v>
      </c>
      <c r="AB5924" t="str">
        <f>IFERROR(VLOOKUP(MESACU[[#This Row],[CODIGOG]],[1]!FAMILIAS[#Data],5,FALSE),"")</f>
        <v/>
      </c>
    </row>
    <row r="5925" spans="1:28" x14ac:dyDescent="0.35">
      <c r="A5925" t="s">
        <v>28</v>
      </c>
      <c r="B5925">
        <v>549</v>
      </c>
      <c r="C5925" t="s">
        <v>29</v>
      </c>
      <c r="D5925">
        <v>2026</v>
      </c>
      <c r="E5925">
        <v>5</v>
      </c>
      <c r="F5925" t="s">
        <v>1040</v>
      </c>
      <c r="G5925">
        <v>451</v>
      </c>
      <c r="H5925" t="s">
        <v>1040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  <c r="P5925" t="s">
        <v>1040</v>
      </c>
      <c r="Q5925" t="s">
        <v>1002</v>
      </c>
      <c r="R5925" t="s">
        <v>638</v>
      </c>
      <c r="S5925" t="s">
        <v>235</v>
      </c>
      <c r="T5925" t="s">
        <v>36</v>
      </c>
      <c r="U5925">
        <v>0</v>
      </c>
      <c r="V5925">
        <v>18240</v>
      </c>
      <c r="W5925">
        <v>2006.4</v>
      </c>
      <c r="X5925" t="str">
        <f>IF(MESACU[[#This Row],[PAIS]]="ESPAÑA",VLOOKUP(MESACU[[#This Row],[PROVINCIA]],[1]!PROVINCIASCC[#Data],2,FALSE),VLOOKUP(MESACU[[#This Row],[PAIS]],'[1]Centros de coste'!$A$2:$D$204,2,FALSE))</f>
        <v>C43 - IBERICA I</v>
      </c>
      <c r="Y5925" t="str">
        <f>IF(MESACU[[#This Row],[PAIS]]="ESPAÑA",VLOOKUP(MESACU[[#This Row],[PROVINCIA]],[1]!PROVINCIASCC[#Data],3,FALSE),VLOOKUP(MESACU[[#This Row],[PAIS]],'[1]Centros de coste'!$A$2:$D$204,3,FALSE))</f>
        <v>IBERICA I</v>
      </c>
      <c r="Z5925" t="str">
        <f>IF(MESACU[[#This Row],[PAIS]]="ESPAÑA",VLOOKUP(MESACU[[#This Row],[PROVINCIA]],[1]!PROVINCIASCC[#Data],4,FALSE),VLOOKUP(MESACU[[#This Row],[PAIS]],'[1]Centros de coste'!$A$2:$D$204,4,FALSE))</f>
        <v>EUROPA</v>
      </c>
      <c r="AA5925" t="str">
        <f>IFERROR(LEFT(TRIM(MESACU[[#This Row],[CodigoArticulo]]),LEN(TRIM(MESACU[[#This Row],[CodigoArticulo]]))-4),"")</f>
        <v>ENVASADO</v>
      </c>
      <c r="AB5925" t="str">
        <f>IFERROR(VLOOKUP(MESACU[[#This Row],[CODIGOG]],[1]!FAMILIAS[#Data],5,FALSE),"")</f>
        <v/>
      </c>
    </row>
    <row r="5926" spans="1:28" x14ac:dyDescent="0.35">
      <c r="A5926" t="s">
        <v>28</v>
      </c>
      <c r="B5926">
        <v>549</v>
      </c>
      <c r="C5926" t="s">
        <v>29</v>
      </c>
      <c r="D5926">
        <v>2026</v>
      </c>
      <c r="E5926">
        <v>5</v>
      </c>
      <c r="F5926" t="s">
        <v>1097</v>
      </c>
      <c r="G5926">
        <v>451</v>
      </c>
      <c r="H5926" t="s">
        <v>1098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P5926" t="s">
        <v>1097</v>
      </c>
      <c r="Q5926" t="s">
        <v>1002</v>
      </c>
      <c r="R5926" t="s">
        <v>638</v>
      </c>
      <c r="S5926" t="s">
        <v>235</v>
      </c>
      <c r="T5926" t="s">
        <v>36</v>
      </c>
      <c r="U5926">
        <v>0</v>
      </c>
      <c r="V5926">
        <v>68480</v>
      </c>
      <c r="W5926">
        <v>16257.15</v>
      </c>
      <c r="X5926" t="str">
        <f>IF(MESACU[[#This Row],[PAIS]]="ESPAÑA",VLOOKUP(MESACU[[#This Row],[PROVINCIA]],[1]!PROVINCIASCC[#Data],2,FALSE),VLOOKUP(MESACU[[#This Row],[PAIS]],'[1]Centros de coste'!$A$2:$D$204,2,FALSE))</f>
        <v>C43 - IBERICA I</v>
      </c>
      <c r="Y5926" t="str">
        <f>IF(MESACU[[#This Row],[PAIS]]="ESPAÑA",VLOOKUP(MESACU[[#This Row],[PROVINCIA]],[1]!PROVINCIASCC[#Data],3,FALSE),VLOOKUP(MESACU[[#This Row],[PAIS]],'[1]Centros de coste'!$A$2:$D$204,3,FALSE))</f>
        <v>IBERICA I</v>
      </c>
      <c r="Z5926" t="str">
        <f>IF(MESACU[[#This Row],[PAIS]]="ESPAÑA",VLOOKUP(MESACU[[#This Row],[PROVINCIA]],[1]!PROVINCIASCC[#Data],4,FALSE),VLOOKUP(MESACU[[#This Row],[PAIS]],'[1]Centros de coste'!$A$2:$D$204,4,FALSE))</f>
        <v>EUROPA</v>
      </c>
      <c r="AA5926" t="str">
        <f>IFERROR(LEFT(TRIM(MESACU[[#This Row],[CodigoArticulo]]),LEN(TRIM(MESACU[[#This Row],[CodigoArticulo]]))-4),"")</f>
        <v>NITRATO MAGNESIO</v>
      </c>
      <c r="AB5926" t="str">
        <f>IFERROR(VLOOKUP(MESACU[[#This Row],[CODIGOG]],[1]!FAMILIAS[#Data],5,FALSE),"")</f>
        <v/>
      </c>
    </row>
    <row r="5927" spans="1:28" x14ac:dyDescent="0.35">
      <c r="A5927" t="s">
        <v>28</v>
      </c>
      <c r="B5927">
        <v>549</v>
      </c>
      <c r="C5927" t="s">
        <v>29</v>
      </c>
      <c r="D5927">
        <v>2026</v>
      </c>
      <c r="E5927">
        <v>5</v>
      </c>
      <c r="F5927" t="s">
        <v>1038</v>
      </c>
      <c r="G5927">
        <v>451</v>
      </c>
      <c r="H5927" t="s">
        <v>1038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 t="s">
        <v>1038</v>
      </c>
      <c r="Q5927" t="s">
        <v>1002</v>
      </c>
      <c r="R5927" t="s">
        <v>638</v>
      </c>
      <c r="S5927" t="s">
        <v>235</v>
      </c>
      <c r="T5927" t="s">
        <v>36</v>
      </c>
      <c r="U5927">
        <v>0</v>
      </c>
      <c r="V5927">
        <v>17280</v>
      </c>
      <c r="W5927">
        <v>3649.54</v>
      </c>
      <c r="X5927" t="str">
        <f>IF(MESACU[[#This Row],[PAIS]]="ESPAÑA",VLOOKUP(MESACU[[#This Row],[PROVINCIA]],[1]!PROVINCIASCC[#Data],2,FALSE),VLOOKUP(MESACU[[#This Row],[PAIS]],'[1]Centros de coste'!$A$2:$D$204,2,FALSE))</f>
        <v>C43 - IBERICA I</v>
      </c>
      <c r="Y5927" t="str">
        <f>IF(MESACU[[#This Row],[PAIS]]="ESPAÑA",VLOOKUP(MESACU[[#This Row],[PROVINCIA]],[1]!PROVINCIASCC[#Data],3,FALSE),VLOOKUP(MESACU[[#This Row],[PAIS]],'[1]Centros de coste'!$A$2:$D$204,3,FALSE))</f>
        <v>IBERICA I</v>
      </c>
      <c r="Z5927" t="str">
        <f>IF(MESACU[[#This Row],[PAIS]]="ESPAÑA",VLOOKUP(MESACU[[#This Row],[PROVINCIA]],[1]!PROVINCIASCC[#Data],4,FALSE),VLOOKUP(MESACU[[#This Row],[PAIS]],'[1]Centros de coste'!$A$2:$D$204,4,FALSE))</f>
        <v>EUROPA</v>
      </c>
      <c r="AA5927" t="str">
        <f>IFERROR(LEFT(TRIM(MESACU[[#This Row],[CodigoArticulo]]),LEN(TRIM(MESACU[[#This Row],[CodigoArticulo]]))-4),"")</f>
        <v>BRETAX-CL</v>
      </c>
      <c r="AB5927" t="str">
        <f>IFERROR(VLOOKUP(MESACU[[#This Row],[CODIGOG]],[1]!FAMILIAS[#Data],5,FALSE),"")</f>
        <v/>
      </c>
    </row>
    <row r="5928" spans="1:28" x14ac:dyDescent="0.35">
      <c r="A5928" t="s">
        <v>28</v>
      </c>
      <c r="B5928">
        <v>549</v>
      </c>
      <c r="C5928" t="s">
        <v>29</v>
      </c>
      <c r="D5928">
        <v>2026</v>
      </c>
      <c r="E5928">
        <v>5</v>
      </c>
      <c r="F5928" t="s">
        <v>1041</v>
      </c>
      <c r="G5928">
        <v>451</v>
      </c>
      <c r="H5928" t="s">
        <v>1042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 t="s">
        <v>1041</v>
      </c>
      <c r="Q5928" t="s">
        <v>1002</v>
      </c>
      <c r="R5928" t="s">
        <v>638</v>
      </c>
      <c r="S5928" t="s">
        <v>235</v>
      </c>
      <c r="T5928" t="s">
        <v>36</v>
      </c>
      <c r="U5928">
        <v>0</v>
      </c>
      <c r="V5928">
        <v>17280</v>
      </c>
      <c r="W5928">
        <v>4036.61</v>
      </c>
      <c r="X5928" t="str">
        <f>IF(MESACU[[#This Row],[PAIS]]="ESPAÑA",VLOOKUP(MESACU[[#This Row],[PROVINCIA]],[1]!PROVINCIASCC[#Data],2,FALSE),VLOOKUP(MESACU[[#This Row],[PAIS]],'[1]Centros de coste'!$A$2:$D$204,2,FALSE))</f>
        <v>C43 - IBERICA I</v>
      </c>
      <c r="Y5928" t="str">
        <f>IF(MESACU[[#This Row],[PAIS]]="ESPAÑA",VLOOKUP(MESACU[[#This Row],[PROVINCIA]],[1]!PROVINCIASCC[#Data],3,FALSE),VLOOKUP(MESACU[[#This Row],[PAIS]],'[1]Centros de coste'!$A$2:$D$204,3,FALSE))</f>
        <v>IBERICA I</v>
      </c>
      <c r="Z5928" t="str">
        <f>IF(MESACU[[#This Row],[PAIS]]="ESPAÑA",VLOOKUP(MESACU[[#This Row],[PROVINCIA]],[1]!PROVINCIASCC[#Data],4,FALSE),VLOOKUP(MESACU[[#This Row],[PAIS]],'[1]Centros de coste'!$A$2:$D$204,4,FALSE))</f>
        <v>EUROPA</v>
      </c>
      <c r="AA5928" t="str">
        <f>IFERROR(LEFT(TRIM(MESACU[[#This Row],[CodigoArticulo]]),LEN(TRIM(MESACU[[#This Row],[CodigoArticulo]]))-4),"")</f>
        <v>PACKAGING</v>
      </c>
      <c r="AB5928" t="str">
        <f>IFERROR(VLOOKUP(MESACU[[#This Row],[CODIGOG]],[1]!FAMILIAS[#Data],5,FALSE),"")</f>
        <v/>
      </c>
    </row>
    <row r="5929" spans="1:28" x14ac:dyDescent="0.35">
      <c r="A5929" t="s">
        <v>28</v>
      </c>
      <c r="B5929">
        <v>549</v>
      </c>
      <c r="C5929" t="s">
        <v>29</v>
      </c>
      <c r="D5929">
        <v>2026</v>
      </c>
      <c r="E5929">
        <v>5</v>
      </c>
      <c r="F5929" t="s">
        <v>1041</v>
      </c>
      <c r="G5929">
        <v>451</v>
      </c>
      <c r="H5929" t="s">
        <v>1042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  <c r="P5929" t="s">
        <v>1041</v>
      </c>
      <c r="Q5929" t="s">
        <v>1002</v>
      </c>
      <c r="R5929" t="s">
        <v>638</v>
      </c>
      <c r="S5929" t="s">
        <v>235</v>
      </c>
      <c r="T5929" t="s">
        <v>36</v>
      </c>
      <c r="U5929">
        <v>0</v>
      </c>
      <c r="V5929">
        <v>18240</v>
      </c>
      <c r="W5929">
        <v>4249.92</v>
      </c>
      <c r="X5929" t="str">
        <f>IF(MESACU[[#This Row],[PAIS]]="ESPAÑA",VLOOKUP(MESACU[[#This Row],[PROVINCIA]],[1]!PROVINCIASCC[#Data],2,FALSE),VLOOKUP(MESACU[[#This Row],[PAIS]],'[1]Centros de coste'!$A$2:$D$204,2,FALSE))</f>
        <v>C43 - IBERICA I</v>
      </c>
      <c r="Y5929" t="str">
        <f>IF(MESACU[[#This Row],[PAIS]]="ESPAÑA",VLOOKUP(MESACU[[#This Row],[PROVINCIA]],[1]!PROVINCIASCC[#Data],3,FALSE),VLOOKUP(MESACU[[#This Row],[PAIS]],'[1]Centros de coste'!$A$2:$D$204,3,FALSE))</f>
        <v>IBERICA I</v>
      </c>
      <c r="Z5929" t="str">
        <f>IF(MESACU[[#This Row],[PAIS]]="ESPAÑA",VLOOKUP(MESACU[[#This Row],[PROVINCIA]],[1]!PROVINCIASCC[#Data],4,FALSE),VLOOKUP(MESACU[[#This Row],[PAIS]],'[1]Centros de coste'!$A$2:$D$204,4,FALSE))</f>
        <v>EUROPA</v>
      </c>
      <c r="AA5929" t="str">
        <f>IFERROR(LEFT(TRIM(MESACU[[#This Row],[CodigoArticulo]]),LEN(TRIM(MESACU[[#This Row],[CodigoArticulo]]))-4),"")</f>
        <v>PACKAGING</v>
      </c>
      <c r="AB5929" t="str">
        <f>IFERROR(VLOOKUP(MESACU[[#This Row],[CODIGOG]],[1]!FAMILIAS[#Data],5,FALSE),"")</f>
        <v/>
      </c>
    </row>
    <row r="5930" spans="1:28" x14ac:dyDescent="0.35">
      <c r="A5930" t="s">
        <v>28</v>
      </c>
      <c r="B5930">
        <v>549</v>
      </c>
      <c r="C5930" t="s">
        <v>29</v>
      </c>
      <c r="D5930">
        <v>2026</v>
      </c>
      <c r="E5930">
        <v>5</v>
      </c>
      <c r="F5930" t="s">
        <v>106</v>
      </c>
      <c r="G5930">
        <v>451</v>
      </c>
      <c r="H5930" t="s">
        <v>1099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 t="s">
        <v>106</v>
      </c>
      <c r="Q5930" t="s">
        <v>1002</v>
      </c>
      <c r="R5930" t="s">
        <v>28</v>
      </c>
      <c r="S5930" t="s">
        <v>235</v>
      </c>
      <c r="T5930" t="s">
        <v>36</v>
      </c>
      <c r="U5930">
        <v>0</v>
      </c>
      <c r="V5930">
        <v>0</v>
      </c>
      <c r="W5930">
        <v>0</v>
      </c>
      <c r="X5930" t="str">
        <f>IF(MESACU[[#This Row],[PAIS]]="ESPAÑA",VLOOKUP(MESACU[[#This Row],[PROVINCIA]],[1]!PROVINCIASCC[#Data],2,FALSE),VLOOKUP(MESACU[[#This Row],[PAIS]],'[1]Centros de coste'!$A$2:$D$204,2,FALSE))</f>
        <v>C43 - IBERICA I</v>
      </c>
      <c r="Y5930" t="str">
        <f>IF(MESACU[[#This Row],[PAIS]]="ESPAÑA",VLOOKUP(MESACU[[#This Row],[PROVINCIA]],[1]!PROVINCIASCC[#Data],3,FALSE),VLOOKUP(MESACU[[#This Row],[PAIS]],'[1]Centros de coste'!$A$2:$D$204,3,FALSE))</f>
        <v>IBERICA I</v>
      </c>
      <c r="Z5930" t="str">
        <f>IF(MESACU[[#This Row],[PAIS]]="ESPAÑA",VLOOKUP(MESACU[[#This Row],[PROVINCIA]],[1]!PROVINCIASCC[#Data],4,FALSE),VLOOKUP(MESACU[[#This Row],[PAIS]],'[1]Centros de coste'!$A$2:$D$204,4,FALSE))</f>
        <v>EUROPA</v>
      </c>
      <c r="AA5930" t="str">
        <f>IFERROR(LEFT(TRIM(MESACU[[#This Row],[CodigoArticulo]]),LEN(TRIM(MESACU[[#This Row],[CodigoArticulo]]))-4),"")</f>
        <v/>
      </c>
      <c r="AB5930" t="str">
        <f>IFERROR(VLOOKUP(MESACU[[#This Row],[CODIGOG]],[1]!FAMILIAS[#Data],5,FALSE),"")</f>
        <v/>
      </c>
    </row>
    <row r="5931" spans="1:28" x14ac:dyDescent="0.35">
      <c r="A5931" t="s">
        <v>28</v>
      </c>
      <c r="B5931">
        <v>549</v>
      </c>
      <c r="C5931" t="s">
        <v>29</v>
      </c>
      <c r="D5931">
        <v>2026</v>
      </c>
      <c r="E5931">
        <v>5</v>
      </c>
      <c r="F5931" t="s">
        <v>1037</v>
      </c>
      <c r="G5931">
        <v>451</v>
      </c>
      <c r="H5931" t="s">
        <v>1037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  <c r="P5931" t="s">
        <v>1037</v>
      </c>
      <c r="Q5931" t="s">
        <v>1002</v>
      </c>
      <c r="R5931" t="s">
        <v>638</v>
      </c>
      <c r="S5931" t="s">
        <v>235</v>
      </c>
      <c r="T5931" t="s">
        <v>36</v>
      </c>
      <c r="U5931">
        <v>0</v>
      </c>
      <c r="V5931">
        <v>19200</v>
      </c>
      <c r="W5931">
        <v>3840</v>
      </c>
      <c r="X5931" t="str">
        <f>IF(MESACU[[#This Row],[PAIS]]="ESPAÑA",VLOOKUP(MESACU[[#This Row],[PROVINCIA]],[1]!PROVINCIASCC[#Data],2,FALSE),VLOOKUP(MESACU[[#This Row],[PAIS]],'[1]Centros de coste'!$A$2:$D$204,2,FALSE))</f>
        <v>C43 - IBERICA I</v>
      </c>
      <c r="Y5931" t="str">
        <f>IF(MESACU[[#This Row],[PAIS]]="ESPAÑA",VLOOKUP(MESACU[[#This Row],[PROVINCIA]],[1]!PROVINCIASCC[#Data],3,FALSE),VLOOKUP(MESACU[[#This Row],[PAIS]],'[1]Centros de coste'!$A$2:$D$204,3,FALSE))</f>
        <v>IBERICA I</v>
      </c>
      <c r="Z5931" t="str">
        <f>IF(MESACU[[#This Row],[PAIS]]="ESPAÑA",VLOOKUP(MESACU[[#This Row],[PROVINCIA]],[1]!PROVINCIASCC[#Data],4,FALSE),VLOOKUP(MESACU[[#This Row],[PAIS]],'[1]Centros de coste'!$A$2:$D$204,4,FALSE))</f>
        <v>EUROPA</v>
      </c>
      <c r="AA5931" t="str">
        <f>IFERROR(LEFT(TRIM(MESACU[[#This Row],[CodigoArticulo]]),LEN(TRIM(MESACU[[#This Row],[CodigoArticulo]]))-4),"")</f>
        <v>FORMULACION</v>
      </c>
      <c r="AB5931" t="str">
        <f>IFERROR(VLOOKUP(MESACU[[#This Row],[CODIGOG]],[1]!FAMILIAS[#Data],5,FALSE),"")</f>
        <v/>
      </c>
    </row>
    <row r="5932" spans="1:28" x14ac:dyDescent="0.35">
      <c r="A5932" t="s">
        <v>28</v>
      </c>
      <c r="B5932">
        <v>549</v>
      </c>
      <c r="C5932" t="s">
        <v>29</v>
      </c>
      <c r="D5932">
        <v>2026</v>
      </c>
      <c r="E5932">
        <v>5</v>
      </c>
      <c r="F5932" t="s">
        <v>1037</v>
      </c>
      <c r="G5932">
        <v>451</v>
      </c>
      <c r="H5932" t="s">
        <v>1037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  <c r="P5932" t="s">
        <v>1037</v>
      </c>
      <c r="Q5932" t="s">
        <v>1002</v>
      </c>
      <c r="R5932" t="s">
        <v>638</v>
      </c>
      <c r="S5932" t="s">
        <v>235</v>
      </c>
      <c r="T5932" t="s">
        <v>36</v>
      </c>
      <c r="U5932">
        <v>0</v>
      </c>
      <c r="V5932">
        <v>17280</v>
      </c>
      <c r="W5932">
        <v>3456</v>
      </c>
      <c r="X5932" t="str">
        <f>IF(MESACU[[#This Row],[PAIS]]="ESPAÑA",VLOOKUP(MESACU[[#This Row],[PROVINCIA]],[1]!PROVINCIASCC[#Data],2,FALSE),VLOOKUP(MESACU[[#This Row],[PAIS]],'[1]Centros de coste'!$A$2:$D$204,2,FALSE))</f>
        <v>C43 - IBERICA I</v>
      </c>
      <c r="Y5932" t="str">
        <f>IF(MESACU[[#This Row],[PAIS]]="ESPAÑA",VLOOKUP(MESACU[[#This Row],[PROVINCIA]],[1]!PROVINCIASCC[#Data],3,FALSE),VLOOKUP(MESACU[[#This Row],[PAIS]],'[1]Centros de coste'!$A$2:$D$204,3,FALSE))</f>
        <v>IBERICA I</v>
      </c>
      <c r="Z5932" t="str">
        <f>IF(MESACU[[#This Row],[PAIS]]="ESPAÑA",VLOOKUP(MESACU[[#This Row],[PROVINCIA]],[1]!PROVINCIASCC[#Data],4,FALSE),VLOOKUP(MESACU[[#This Row],[PAIS]],'[1]Centros de coste'!$A$2:$D$204,4,FALSE))</f>
        <v>EUROPA</v>
      </c>
      <c r="AA5932" t="str">
        <f>IFERROR(LEFT(TRIM(MESACU[[#This Row],[CodigoArticulo]]),LEN(TRIM(MESACU[[#This Row],[CodigoArticulo]]))-4),"")</f>
        <v>FORMULACION</v>
      </c>
      <c r="AB5932" t="str">
        <f>IFERROR(VLOOKUP(MESACU[[#This Row],[CODIGOG]],[1]!FAMILIAS[#Data],5,FALSE),"")</f>
        <v/>
      </c>
    </row>
    <row r="5933" spans="1:28" x14ac:dyDescent="0.35">
      <c r="A5933" t="s">
        <v>28</v>
      </c>
      <c r="B5933">
        <v>549</v>
      </c>
      <c r="C5933" t="s">
        <v>29</v>
      </c>
      <c r="D5933">
        <v>2026</v>
      </c>
      <c r="E5933">
        <v>5</v>
      </c>
      <c r="F5933" t="s">
        <v>1037</v>
      </c>
      <c r="G5933">
        <v>451</v>
      </c>
      <c r="H5933" t="s">
        <v>1037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P5933" t="s">
        <v>1037</v>
      </c>
      <c r="Q5933" t="s">
        <v>1002</v>
      </c>
      <c r="R5933" t="s">
        <v>638</v>
      </c>
      <c r="S5933" t="s">
        <v>235</v>
      </c>
      <c r="T5933" t="s">
        <v>36</v>
      </c>
      <c r="U5933">
        <v>0</v>
      </c>
      <c r="V5933">
        <v>18560</v>
      </c>
      <c r="W5933">
        <v>3712</v>
      </c>
      <c r="X5933" t="str">
        <f>IF(MESACU[[#This Row],[PAIS]]="ESPAÑA",VLOOKUP(MESACU[[#This Row],[PROVINCIA]],[1]!PROVINCIASCC[#Data],2,FALSE),VLOOKUP(MESACU[[#This Row],[PAIS]],'[1]Centros de coste'!$A$2:$D$204,2,FALSE))</f>
        <v>C43 - IBERICA I</v>
      </c>
      <c r="Y5933" t="str">
        <f>IF(MESACU[[#This Row],[PAIS]]="ESPAÑA",VLOOKUP(MESACU[[#This Row],[PROVINCIA]],[1]!PROVINCIASCC[#Data],3,FALSE),VLOOKUP(MESACU[[#This Row],[PAIS]],'[1]Centros de coste'!$A$2:$D$204,3,FALSE))</f>
        <v>IBERICA I</v>
      </c>
      <c r="Z5933" t="str">
        <f>IF(MESACU[[#This Row],[PAIS]]="ESPAÑA",VLOOKUP(MESACU[[#This Row],[PROVINCIA]],[1]!PROVINCIASCC[#Data],4,FALSE),VLOOKUP(MESACU[[#This Row],[PAIS]],'[1]Centros de coste'!$A$2:$D$204,4,FALSE))</f>
        <v>EUROPA</v>
      </c>
      <c r="AA5933" t="str">
        <f>IFERROR(LEFT(TRIM(MESACU[[#This Row],[CodigoArticulo]]),LEN(TRIM(MESACU[[#This Row],[CodigoArticulo]]))-4),"")</f>
        <v>FORMULACION</v>
      </c>
      <c r="AB5933" t="str">
        <f>IFERROR(VLOOKUP(MESACU[[#This Row],[CODIGOG]],[1]!FAMILIAS[#Data],5,FALSE),"")</f>
        <v/>
      </c>
    </row>
    <row r="5934" spans="1:28" x14ac:dyDescent="0.35">
      <c r="A5934" t="s">
        <v>28</v>
      </c>
      <c r="B5934">
        <v>549</v>
      </c>
      <c r="C5934" t="s">
        <v>29</v>
      </c>
      <c r="D5934">
        <v>2026</v>
      </c>
      <c r="E5934">
        <v>5</v>
      </c>
      <c r="F5934" t="s">
        <v>1041</v>
      </c>
      <c r="G5934">
        <v>451</v>
      </c>
      <c r="H5934" t="s">
        <v>1042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</v>
      </c>
      <c r="P5934" t="s">
        <v>1041</v>
      </c>
      <c r="Q5934" t="s">
        <v>1002</v>
      </c>
      <c r="R5934" t="s">
        <v>638</v>
      </c>
      <c r="S5934" t="s">
        <v>235</v>
      </c>
      <c r="T5934" t="s">
        <v>36</v>
      </c>
      <c r="U5934">
        <v>0</v>
      </c>
      <c r="V5934">
        <v>68480</v>
      </c>
      <c r="W5934">
        <v>15428.54</v>
      </c>
      <c r="X5934" t="str">
        <f>IF(MESACU[[#This Row],[PAIS]]="ESPAÑA",VLOOKUP(MESACU[[#This Row],[PROVINCIA]],[1]!PROVINCIASCC[#Data],2,FALSE),VLOOKUP(MESACU[[#This Row],[PAIS]],'[1]Centros de coste'!$A$2:$D$204,2,FALSE))</f>
        <v>C43 - IBERICA I</v>
      </c>
      <c r="Y5934" t="str">
        <f>IF(MESACU[[#This Row],[PAIS]]="ESPAÑA",VLOOKUP(MESACU[[#This Row],[PROVINCIA]],[1]!PROVINCIASCC[#Data],3,FALSE),VLOOKUP(MESACU[[#This Row],[PAIS]],'[1]Centros de coste'!$A$2:$D$204,3,FALSE))</f>
        <v>IBERICA I</v>
      </c>
      <c r="Z5934" t="str">
        <f>IF(MESACU[[#This Row],[PAIS]]="ESPAÑA",VLOOKUP(MESACU[[#This Row],[PROVINCIA]],[1]!PROVINCIASCC[#Data],4,FALSE),VLOOKUP(MESACU[[#This Row],[PAIS]],'[1]Centros de coste'!$A$2:$D$204,4,FALSE))</f>
        <v>EUROPA</v>
      </c>
      <c r="AA5934" t="str">
        <f>IFERROR(LEFT(TRIM(MESACU[[#This Row],[CodigoArticulo]]),LEN(TRIM(MESACU[[#This Row],[CodigoArticulo]]))-4),"")</f>
        <v>PACKAGING</v>
      </c>
      <c r="AB5934" t="str">
        <f>IFERROR(VLOOKUP(MESACU[[#This Row],[CODIGOG]],[1]!FAMILIAS[#Data],5,FALSE),"")</f>
        <v/>
      </c>
    </row>
    <row r="5935" spans="1:28" x14ac:dyDescent="0.35">
      <c r="A5935" t="s">
        <v>28</v>
      </c>
      <c r="B5935">
        <v>549</v>
      </c>
      <c r="C5935" t="s">
        <v>29</v>
      </c>
      <c r="D5935">
        <v>2026</v>
      </c>
      <c r="E5935">
        <v>5</v>
      </c>
      <c r="F5935" t="s">
        <v>106</v>
      </c>
      <c r="G5935">
        <v>451</v>
      </c>
      <c r="H5935" t="s">
        <v>1100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</v>
      </c>
      <c r="P5935" t="s">
        <v>106</v>
      </c>
      <c r="Q5935" t="s">
        <v>1002</v>
      </c>
      <c r="R5935" t="s">
        <v>28</v>
      </c>
      <c r="S5935" t="s">
        <v>235</v>
      </c>
      <c r="T5935" t="s">
        <v>36</v>
      </c>
      <c r="U5935">
        <v>0</v>
      </c>
      <c r="V5935">
        <v>0</v>
      </c>
      <c r="W5935">
        <v>0</v>
      </c>
      <c r="X5935" t="str">
        <f>IF(MESACU[[#This Row],[PAIS]]="ESPAÑA",VLOOKUP(MESACU[[#This Row],[PROVINCIA]],[1]!PROVINCIASCC[#Data],2,FALSE),VLOOKUP(MESACU[[#This Row],[PAIS]],'[1]Centros de coste'!$A$2:$D$204,2,FALSE))</f>
        <v>C43 - IBERICA I</v>
      </c>
      <c r="Y5935" t="str">
        <f>IF(MESACU[[#This Row],[PAIS]]="ESPAÑA",VLOOKUP(MESACU[[#This Row],[PROVINCIA]],[1]!PROVINCIASCC[#Data],3,FALSE),VLOOKUP(MESACU[[#This Row],[PAIS]],'[1]Centros de coste'!$A$2:$D$204,3,FALSE))</f>
        <v>IBERICA I</v>
      </c>
      <c r="Z5935" t="str">
        <f>IF(MESACU[[#This Row],[PAIS]]="ESPAÑA",VLOOKUP(MESACU[[#This Row],[PROVINCIA]],[1]!PROVINCIASCC[#Data],4,FALSE),VLOOKUP(MESACU[[#This Row],[PAIS]],'[1]Centros de coste'!$A$2:$D$204,4,FALSE))</f>
        <v>EUROPA</v>
      </c>
      <c r="AA5935" t="str">
        <f>IFERROR(LEFT(TRIM(MESACU[[#This Row],[CodigoArticulo]]),LEN(TRIM(MESACU[[#This Row],[CodigoArticulo]]))-4),"")</f>
        <v/>
      </c>
      <c r="AB5935" t="str">
        <f>IFERROR(VLOOKUP(MESACU[[#This Row],[CODIGOG]],[1]!FAMILIAS[#Data],5,FALSE),"")</f>
        <v/>
      </c>
    </row>
    <row r="5936" spans="1:28" x14ac:dyDescent="0.35">
      <c r="A5936" t="s">
        <v>28</v>
      </c>
      <c r="B5936">
        <v>549</v>
      </c>
      <c r="C5936" t="s">
        <v>29</v>
      </c>
      <c r="D5936">
        <v>2026</v>
      </c>
      <c r="E5936">
        <v>5</v>
      </c>
      <c r="F5936" t="s">
        <v>1044</v>
      </c>
      <c r="G5936">
        <v>451</v>
      </c>
      <c r="H5936" t="s">
        <v>1045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0</v>
      </c>
      <c r="P5936" t="s">
        <v>1044</v>
      </c>
      <c r="Q5936" t="s">
        <v>1002</v>
      </c>
      <c r="R5936" t="s">
        <v>638</v>
      </c>
      <c r="S5936" t="s">
        <v>235</v>
      </c>
      <c r="T5936" t="s">
        <v>36</v>
      </c>
      <c r="U5936">
        <v>0</v>
      </c>
      <c r="V5936">
        <v>17280</v>
      </c>
      <c r="W5936">
        <v>3386.88</v>
      </c>
      <c r="X5936" t="str">
        <f>IF(MESACU[[#This Row],[PAIS]]="ESPAÑA",VLOOKUP(MESACU[[#This Row],[PROVINCIA]],[1]!PROVINCIASCC[#Data],2,FALSE),VLOOKUP(MESACU[[#This Row],[PAIS]],'[1]Centros de coste'!$A$2:$D$204,2,FALSE))</f>
        <v>C43 - IBERICA I</v>
      </c>
      <c r="Y5936" t="str">
        <f>IF(MESACU[[#This Row],[PAIS]]="ESPAÑA",VLOOKUP(MESACU[[#This Row],[PROVINCIA]],[1]!PROVINCIASCC[#Data],3,FALSE),VLOOKUP(MESACU[[#This Row],[PAIS]],'[1]Centros de coste'!$A$2:$D$204,3,FALSE))</f>
        <v>IBERICA I</v>
      </c>
      <c r="Z5936" t="str">
        <f>IF(MESACU[[#This Row],[PAIS]]="ESPAÑA",VLOOKUP(MESACU[[#This Row],[PROVINCIA]],[1]!PROVINCIASCC[#Data],4,FALSE),VLOOKUP(MESACU[[#This Row],[PAIS]],'[1]Centros de coste'!$A$2:$D$204,4,FALSE))</f>
        <v>EUROPA</v>
      </c>
      <c r="AA5936" t="str">
        <f>IFERROR(LEFT(TRIM(MESACU[[#This Row],[CodigoArticulo]]),LEN(TRIM(MESACU[[#This Row],[CodigoArticulo]]))-4),"")</f>
        <v>NITRATO CALCICO</v>
      </c>
      <c r="AB5936" t="str">
        <f>IFERROR(VLOOKUP(MESACU[[#This Row],[CODIGOG]],[1]!FAMILIAS[#Data],5,FALSE),"")</f>
        <v/>
      </c>
    </row>
    <row r="5937" spans="1:28" x14ac:dyDescent="0.35">
      <c r="A5937" t="s">
        <v>28</v>
      </c>
      <c r="B5937">
        <v>549</v>
      </c>
      <c r="C5937" t="s">
        <v>29</v>
      </c>
      <c r="D5937">
        <v>2026</v>
      </c>
      <c r="E5937">
        <v>5</v>
      </c>
      <c r="F5937" t="s">
        <v>106</v>
      </c>
      <c r="G5937">
        <v>451</v>
      </c>
      <c r="H5937" t="s">
        <v>1101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  <c r="P5937" t="s">
        <v>106</v>
      </c>
      <c r="Q5937" t="s">
        <v>1002</v>
      </c>
      <c r="R5937" t="s">
        <v>28</v>
      </c>
      <c r="S5937" t="s">
        <v>235</v>
      </c>
      <c r="T5937" t="s">
        <v>36</v>
      </c>
      <c r="U5937">
        <v>0</v>
      </c>
      <c r="V5937">
        <v>0</v>
      </c>
      <c r="W5937">
        <v>0</v>
      </c>
      <c r="X5937" t="str">
        <f>IF(MESACU[[#This Row],[PAIS]]="ESPAÑA",VLOOKUP(MESACU[[#This Row],[PROVINCIA]],[1]!PROVINCIASCC[#Data],2,FALSE),VLOOKUP(MESACU[[#This Row],[PAIS]],'[1]Centros de coste'!$A$2:$D$204,2,FALSE))</f>
        <v>C43 - IBERICA I</v>
      </c>
      <c r="Y5937" t="str">
        <f>IF(MESACU[[#This Row],[PAIS]]="ESPAÑA",VLOOKUP(MESACU[[#This Row],[PROVINCIA]],[1]!PROVINCIASCC[#Data],3,FALSE),VLOOKUP(MESACU[[#This Row],[PAIS]],'[1]Centros de coste'!$A$2:$D$204,3,FALSE))</f>
        <v>IBERICA I</v>
      </c>
      <c r="Z5937" t="str">
        <f>IF(MESACU[[#This Row],[PAIS]]="ESPAÑA",VLOOKUP(MESACU[[#This Row],[PROVINCIA]],[1]!PROVINCIASCC[#Data],4,FALSE),VLOOKUP(MESACU[[#This Row],[PAIS]],'[1]Centros de coste'!$A$2:$D$204,4,FALSE))</f>
        <v>EUROPA</v>
      </c>
      <c r="AA5937" t="str">
        <f>IFERROR(LEFT(TRIM(MESACU[[#This Row],[CodigoArticulo]]),LEN(TRIM(MESACU[[#This Row],[CodigoArticulo]]))-4),"")</f>
        <v/>
      </c>
      <c r="AB5937" t="str">
        <f>IFERROR(VLOOKUP(MESACU[[#This Row],[CODIGOG]],[1]!FAMILIAS[#Data],5,FALSE),"")</f>
        <v/>
      </c>
    </row>
    <row r="5938" spans="1:28" x14ac:dyDescent="0.35">
      <c r="A5938" t="s">
        <v>28</v>
      </c>
      <c r="B5938">
        <v>549</v>
      </c>
      <c r="C5938" t="s">
        <v>29</v>
      </c>
      <c r="D5938">
        <v>2026</v>
      </c>
      <c r="E5938">
        <v>5</v>
      </c>
      <c r="F5938" t="s">
        <v>1040</v>
      </c>
      <c r="G5938">
        <v>451</v>
      </c>
      <c r="H5938" t="s">
        <v>1040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0</v>
      </c>
      <c r="P5938" t="s">
        <v>1040</v>
      </c>
      <c r="Q5938" t="s">
        <v>1002</v>
      </c>
      <c r="R5938" t="s">
        <v>638</v>
      </c>
      <c r="S5938" t="s">
        <v>235</v>
      </c>
      <c r="T5938" t="s">
        <v>36</v>
      </c>
      <c r="U5938">
        <v>0</v>
      </c>
      <c r="V5938">
        <v>19200</v>
      </c>
      <c r="W5938">
        <v>2112</v>
      </c>
      <c r="X5938" t="str">
        <f>IF(MESACU[[#This Row],[PAIS]]="ESPAÑA",VLOOKUP(MESACU[[#This Row],[PROVINCIA]],[1]!PROVINCIASCC[#Data],2,FALSE),VLOOKUP(MESACU[[#This Row],[PAIS]],'[1]Centros de coste'!$A$2:$D$204,2,FALSE))</f>
        <v>C43 - IBERICA I</v>
      </c>
      <c r="Y5938" t="str">
        <f>IF(MESACU[[#This Row],[PAIS]]="ESPAÑA",VLOOKUP(MESACU[[#This Row],[PROVINCIA]],[1]!PROVINCIASCC[#Data],3,FALSE),VLOOKUP(MESACU[[#This Row],[PAIS]],'[1]Centros de coste'!$A$2:$D$204,3,FALSE))</f>
        <v>IBERICA I</v>
      </c>
      <c r="Z5938" t="str">
        <f>IF(MESACU[[#This Row],[PAIS]]="ESPAÑA",VLOOKUP(MESACU[[#This Row],[PROVINCIA]],[1]!PROVINCIASCC[#Data],4,FALSE),VLOOKUP(MESACU[[#This Row],[PAIS]],'[1]Centros de coste'!$A$2:$D$204,4,FALSE))</f>
        <v>EUROPA</v>
      </c>
      <c r="AA5938" t="str">
        <f>IFERROR(LEFT(TRIM(MESACU[[#This Row],[CodigoArticulo]]),LEN(TRIM(MESACU[[#This Row],[CodigoArticulo]]))-4),"")</f>
        <v>ENVASADO</v>
      </c>
      <c r="AB5938" t="str">
        <f>IFERROR(VLOOKUP(MESACU[[#This Row],[CODIGOG]],[1]!FAMILIAS[#Data],5,FALSE),"")</f>
        <v/>
      </c>
    </row>
    <row r="5939" spans="1:28" x14ac:dyDescent="0.35">
      <c r="A5939" t="s">
        <v>28</v>
      </c>
      <c r="B5939">
        <v>549</v>
      </c>
      <c r="C5939" t="s">
        <v>29</v>
      </c>
      <c r="D5939">
        <v>2026</v>
      </c>
      <c r="E5939">
        <v>5</v>
      </c>
      <c r="F5939" t="s">
        <v>1040</v>
      </c>
      <c r="G5939">
        <v>451</v>
      </c>
      <c r="H5939" t="s">
        <v>1040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0</v>
      </c>
      <c r="P5939" t="s">
        <v>1040</v>
      </c>
      <c r="Q5939" t="s">
        <v>1002</v>
      </c>
      <c r="R5939" t="s">
        <v>638</v>
      </c>
      <c r="S5939" t="s">
        <v>235</v>
      </c>
      <c r="T5939" t="s">
        <v>36</v>
      </c>
      <c r="U5939">
        <v>0</v>
      </c>
      <c r="V5939">
        <v>68480</v>
      </c>
      <c r="W5939">
        <v>7532.8</v>
      </c>
      <c r="X5939" t="str">
        <f>IF(MESACU[[#This Row],[PAIS]]="ESPAÑA",VLOOKUP(MESACU[[#This Row],[PROVINCIA]],[1]!PROVINCIASCC[#Data],2,FALSE),VLOOKUP(MESACU[[#This Row],[PAIS]],'[1]Centros de coste'!$A$2:$D$204,2,FALSE))</f>
        <v>C43 - IBERICA I</v>
      </c>
      <c r="Y5939" t="str">
        <f>IF(MESACU[[#This Row],[PAIS]]="ESPAÑA",VLOOKUP(MESACU[[#This Row],[PROVINCIA]],[1]!PROVINCIASCC[#Data],3,FALSE),VLOOKUP(MESACU[[#This Row],[PAIS]],'[1]Centros de coste'!$A$2:$D$204,3,FALSE))</f>
        <v>IBERICA I</v>
      </c>
      <c r="Z5939" t="str">
        <f>IF(MESACU[[#This Row],[PAIS]]="ESPAÑA",VLOOKUP(MESACU[[#This Row],[PROVINCIA]],[1]!PROVINCIASCC[#Data],4,FALSE),VLOOKUP(MESACU[[#This Row],[PAIS]],'[1]Centros de coste'!$A$2:$D$204,4,FALSE))</f>
        <v>EUROPA</v>
      </c>
      <c r="AA5939" t="str">
        <f>IFERROR(LEFT(TRIM(MESACU[[#This Row],[CodigoArticulo]]),LEN(TRIM(MESACU[[#This Row],[CodigoArticulo]]))-4),"")</f>
        <v>ENVASADO</v>
      </c>
      <c r="AB5939" t="str">
        <f>IFERROR(VLOOKUP(MESACU[[#This Row],[CODIGOG]],[1]!FAMILIAS[#Data],5,FALSE),"")</f>
        <v/>
      </c>
    </row>
    <row r="5940" spans="1:28" x14ac:dyDescent="0.35">
      <c r="A5940" t="s">
        <v>28</v>
      </c>
      <c r="B5940">
        <v>549</v>
      </c>
      <c r="C5940" t="s">
        <v>29</v>
      </c>
      <c r="D5940">
        <v>2026</v>
      </c>
      <c r="E5940">
        <v>5</v>
      </c>
      <c r="F5940" t="s">
        <v>1040</v>
      </c>
      <c r="G5940">
        <v>451</v>
      </c>
      <c r="H5940" t="s">
        <v>1040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0</v>
      </c>
      <c r="P5940" t="s">
        <v>1040</v>
      </c>
      <c r="Q5940" t="s">
        <v>1002</v>
      </c>
      <c r="R5940" t="s">
        <v>638</v>
      </c>
      <c r="S5940" t="s">
        <v>235</v>
      </c>
      <c r="T5940" t="s">
        <v>36</v>
      </c>
      <c r="U5940">
        <v>0</v>
      </c>
      <c r="V5940">
        <v>17280</v>
      </c>
      <c r="W5940">
        <v>1900.8</v>
      </c>
      <c r="X5940" t="str">
        <f>IF(MESACU[[#This Row],[PAIS]]="ESPAÑA",VLOOKUP(MESACU[[#This Row],[PROVINCIA]],[1]!PROVINCIASCC[#Data],2,FALSE),VLOOKUP(MESACU[[#This Row],[PAIS]],'[1]Centros de coste'!$A$2:$D$204,2,FALSE))</f>
        <v>C43 - IBERICA I</v>
      </c>
      <c r="Y5940" t="str">
        <f>IF(MESACU[[#This Row],[PAIS]]="ESPAÑA",VLOOKUP(MESACU[[#This Row],[PROVINCIA]],[1]!PROVINCIASCC[#Data],3,FALSE),VLOOKUP(MESACU[[#This Row],[PAIS]],'[1]Centros de coste'!$A$2:$D$204,3,FALSE))</f>
        <v>IBERICA I</v>
      </c>
      <c r="Z5940" t="str">
        <f>IF(MESACU[[#This Row],[PAIS]]="ESPAÑA",VLOOKUP(MESACU[[#This Row],[PROVINCIA]],[1]!PROVINCIASCC[#Data],4,FALSE),VLOOKUP(MESACU[[#This Row],[PAIS]],'[1]Centros de coste'!$A$2:$D$204,4,FALSE))</f>
        <v>EUROPA</v>
      </c>
      <c r="AA5940" t="str">
        <f>IFERROR(LEFT(TRIM(MESACU[[#This Row],[CodigoArticulo]]),LEN(TRIM(MESACU[[#This Row],[CodigoArticulo]]))-4),"")</f>
        <v>ENVASADO</v>
      </c>
      <c r="AB5940" t="str">
        <f>IFERROR(VLOOKUP(MESACU[[#This Row],[CODIGOG]],[1]!FAMILIAS[#Data],5,FALSE),"")</f>
        <v/>
      </c>
    </row>
    <row r="5941" spans="1:28" x14ac:dyDescent="0.35">
      <c r="A5941" t="s">
        <v>28</v>
      </c>
      <c r="B5941">
        <v>549</v>
      </c>
      <c r="C5941" t="s">
        <v>29</v>
      </c>
      <c r="D5941">
        <v>2026</v>
      </c>
      <c r="E5941">
        <v>5</v>
      </c>
      <c r="F5941" t="s">
        <v>1040</v>
      </c>
      <c r="G5941">
        <v>451</v>
      </c>
      <c r="H5941" t="s">
        <v>1040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0</v>
      </c>
      <c r="P5941" t="s">
        <v>1040</v>
      </c>
      <c r="Q5941" t="s">
        <v>1002</v>
      </c>
      <c r="R5941" t="s">
        <v>638</v>
      </c>
      <c r="S5941" t="s">
        <v>235</v>
      </c>
      <c r="T5941" t="s">
        <v>36</v>
      </c>
      <c r="U5941">
        <v>0</v>
      </c>
      <c r="V5941">
        <v>39360</v>
      </c>
      <c r="W5941">
        <v>4329.6000000000004</v>
      </c>
      <c r="X5941" t="str">
        <f>IF(MESACU[[#This Row],[PAIS]]="ESPAÑA",VLOOKUP(MESACU[[#This Row],[PROVINCIA]],[1]!PROVINCIASCC[#Data],2,FALSE),VLOOKUP(MESACU[[#This Row],[PAIS]],'[1]Centros de coste'!$A$2:$D$204,2,FALSE))</f>
        <v>C43 - IBERICA I</v>
      </c>
      <c r="Y5941" t="str">
        <f>IF(MESACU[[#This Row],[PAIS]]="ESPAÑA",VLOOKUP(MESACU[[#This Row],[PROVINCIA]],[1]!PROVINCIASCC[#Data],3,FALSE),VLOOKUP(MESACU[[#This Row],[PAIS]],'[1]Centros de coste'!$A$2:$D$204,3,FALSE))</f>
        <v>IBERICA I</v>
      </c>
      <c r="Z5941" t="str">
        <f>IF(MESACU[[#This Row],[PAIS]]="ESPAÑA",VLOOKUP(MESACU[[#This Row],[PROVINCIA]],[1]!PROVINCIASCC[#Data],4,FALSE),VLOOKUP(MESACU[[#This Row],[PAIS]],'[1]Centros de coste'!$A$2:$D$204,4,FALSE))</f>
        <v>EUROPA</v>
      </c>
      <c r="AA5941" t="str">
        <f>IFERROR(LEFT(TRIM(MESACU[[#This Row],[CodigoArticulo]]),LEN(TRIM(MESACU[[#This Row],[CodigoArticulo]]))-4),"")</f>
        <v>ENVASADO</v>
      </c>
      <c r="AB5941" t="str">
        <f>IFERROR(VLOOKUP(MESACU[[#This Row],[CODIGOG]],[1]!FAMILIAS[#Data],5,FALSE),"")</f>
        <v/>
      </c>
    </row>
    <row r="5942" spans="1:28" x14ac:dyDescent="0.35">
      <c r="A5942" t="s">
        <v>28</v>
      </c>
      <c r="B5942">
        <v>549</v>
      </c>
      <c r="C5942" t="s">
        <v>29</v>
      </c>
      <c r="D5942">
        <v>2026</v>
      </c>
      <c r="E5942">
        <v>5</v>
      </c>
      <c r="F5942" t="s">
        <v>1097</v>
      </c>
      <c r="G5942">
        <v>451</v>
      </c>
      <c r="H5942" t="s">
        <v>1098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0</v>
      </c>
      <c r="P5942" t="s">
        <v>1044</v>
      </c>
      <c r="Q5942" t="s">
        <v>1002</v>
      </c>
      <c r="R5942" t="s">
        <v>638</v>
      </c>
      <c r="S5942" t="s">
        <v>235</v>
      </c>
      <c r="T5942" t="s">
        <v>36</v>
      </c>
      <c r="U5942">
        <v>0</v>
      </c>
      <c r="V5942">
        <v>17280</v>
      </c>
      <c r="W5942">
        <v>395.71</v>
      </c>
      <c r="X5942" t="str">
        <f>IF(MESACU[[#This Row],[PAIS]]="ESPAÑA",VLOOKUP(MESACU[[#This Row],[PROVINCIA]],[1]!PROVINCIASCC[#Data],2,FALSE),VLOOKUP(MESACU[[#This Row],[PAIS]],'[1]Centros de coste'!$A$2:$D$204,2,FALSE))</f>
        <v>C43 - IBERICA I</v>
      </c>
      <c r="Y5942" t="str">
        <f>IF(MESACU[[#This Row],[PAIS]]="ESPAÑA",VLOOKUP(MESACU[[#This Row],[PROVINCIA]],[1]!PROVINCIASCC[#Data],3,FALSE),VLOOKUP(MESACU[[#This Row],[PAIS]],'[1]Centros de coste'!$A$2:$D$204,3,FALSE))</f>
        <v>IBERICA I</v>
      </c>
      <c r="Z5942" t="str">
        <f>IF(MESACU[[#This Row],[PAIS]]="ESPAÑA",VLOOKUP(MESACU[[#This Row],[PROVINCIA]],[1]!PROVINCIASCC[#Data],4,FALSE),VLOOKUP(MESACU[[#This Row],[PAIS]],'[1]Centros de coste'!$A$2:$D$204,4,FALSE))</f>
        <v>EUROPA</v>
      </c>
      <c r="AA5942" t="str">
        <f>IFERROR(LEFT(TRIM(MESACU[[#This Row],[CodigoArticulo]]),LEN(TRIM(MESACU[[#This Row],[CodigoArticulo]]))-4),"")</f>
        <v>NITRATO MAGNESIO</v>
      </c>
      <c r="AB5942" t="str">
        <f>IFERROR(VLOOKUP(MESACU[[#This Row],[CODIGOG]],[1]!FAMILIAS[#Data],5,FALSE),"")</f>
        <v/>
      </c>
    </row>
    <row r="5943" spans="1:28" x14ac:dyDescent="0.35">
      <c r="A5943" t="s">
        <v>28</v>
      </c>
      <c r="B5943">
        <v>549</v>
      </c>
      <c r="C5943" t="s">
        <v>29</v>
      </c>
      <c r="D5943">
        <v>2026</v>
      </c>
      <c r="E5943">
        <v>5</v>
      </c>
      <c r="F5943" t="s">
        <v>106</v>
      </c>
      <c r="G5943">
        <v>451</v>
      </c>
      <c r="H5943" t="s">
        <v>1039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0</v>
      </c>
      <c r="P5943" t="s">
        <v>106</v>
      </c>
      <c r="Q5943" t="s">
        <v>1002</v>
      </c>
      <c r="R5943" t="s">
        <v>28</v>
      </c>
      <c r="S5943" t="s">
        <v>235</v>
      </c>
      <c r="T5943" t="s">
        <v>36</v>
      </c>
      <c r="U5943">
        <v>0</v>
      </c>
      <c r="V5943">
        <v>0</v>
      </c>
      <c r="W5943">
        <v>0</v>
      </c>
      <c r="X5943" t="str">
        <f>IF(MESACU[[#This Row],[PAIS]]="ESPAÑA",VLOOKUP(MESACU[[#This Row],[PROVINCIA]],[1]!PROVINCIASCC[#Data],2,FALSE),VLOOKUP(MESACU[[#This Row],[PAIS]],'[1]Centros de coste'!$A$2:$D$204,2,FALSE))</f>
        <v>C43 - IBERICA I</v>
      </c>
      <c r="Y5943" t="str">
        <f>IF(MESACU[[#This Row],[PAIS]]="ESPAÑA",VLOOKUP(MESACU[[#This Row],[PROVINCIA]],[1]!PROVINCIASCC[#Data],3,FALSE),VLOOKUP(MESACU[[#This Row],[PAIS]],'[1]Centros de coste'!$A$2:$D$204,3,FALSE))</f>
        <v>IBERICA I</v>
      </c>
      <c r="Z5943" t="str">
        <f>IF(MESACU[[#This Row],[PAIS]]="ESPAÑA",VLOOKUP(MESACU[[#This Row],[PROVINCIA]],[1]!PROVINCIASCC[#Data],4,FALSE),VLOOKUP(MESACU[[#This Row],[PAIS]],'[1]Centros de coste'!$A$2:$D$204,4,FALSE))</f>
        <v>EUROPA</v>
      </c>
      <c r="AA5943" t="str">
        <f>IFERROR(LEFT(TRIM(MESACU[[#This Row],[CodigoArticulo]]),LEN(TRIM(MESACU[[#This Row],[CodigoArticulo]]))-4),"")</f>
        <v/>
      </c>
      <c r="AB5943" t="str">
        <f>IFERROR(VLOOKUP(MESACU[[#This Row],[CODIGOG]],[1]!FAMILIAS[#Data],5,FALSE),"")</f>
        <v/>
      </c>
    </row>
    <row r="5944" spans="1:28" x14ac:dyDescent="0.35">
      <c r="A5944" t="s">
        <v>28</v>
      </c>
      <c r="B5944">
        <v>549</v>
      </c>
      <c r="C5944" t="s">
        <v>29</v>
      </c>
      <c r="D5944">
        <v>2026</v>
      </c>
      <c r="E5944">
        <v>5</v>
      </c>
      <c r="F5944" t="s">
        <v>1037</v>
      </c>
      <c r="G5944">
        <v>451</v>
      </c>
      <c r="H5944" t="s">
        <v>1037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0</v>
      </c>
      <c r="P5944" t="s">
        <v>1037</v>
      </c>
      <c r="Q5944" t="s">
        <v>1002</v>
      </c>
      <c r="R5944" t="s">
        <v>638</v>
      </c>
      <c r="S5944" t="s">
        <v>235</v>
      </c>
      <c r="T5944" t="s">
        <v>36</v>
      </c>
      <c r="U5944">
        <v>0</v>
      </c>
      <c r="V5944">
        <v>39360</v>
      </c>
      <c r="W5944">
        <v>7872</v>
      </c>
      <c r="X5944" t="str">
        <f>IF(MESACU[[#This Row],[PAIS]]="ESPAÑA",VLOOKUP(MESACU[[#This Row],[PROVINCIA]],[1]!PROVINCIASCC[#Data],2,FALSE),VLOOKUP(MESACU[[#This Row],[PAIS]],'[1]Centros de coste'!$A$2:$D$204,2,FALSE))</f>
        <v>C43 - IBERICA I</v>
      </c>
      <c r="Y5944" t="str">
        <f>IF(MESACU[[#This Row],[PAIS]]="ESPAÑA",VLOOKUP(MESACU[[#This Row],[PROVINCIA]],[1]!PROVINCIASCC[#Data],3,FALSE),VLOOKUP(MESACU[[#This Row],[PAIS]],'[1]Centros de coste'!$A$2:$D$204,3,FALSE))</f>
        <v>IBERICA I</v>
      </c>
      <c r="Z5944" t="str">
        <f>IF(MESACU[[#This Row],[PAIS]]="ESPAÑA",VLOOKUP(MESACU[[#This Row],[PROVINCIA]],[1]!PROVINCIASCC[#Data],4,FALSE),VLOOKUP(MESACU[[#This Row],[PAIS]],'[1]Centros de coste'!$A$2:$D$204,4,FALSE))</f>
        <v>EUROPA</v>
      </c>
      <c r="AA5944" t="str">
        <f>IFERROR(LEFT(TRIM(MESACU[[#This Row],[CodigoArticulo]]),LEN(TRIM(MESACU[[#This Row],[CodigoArticulo]]))-4),"")</f>
        <v>FORMULACION</v>
      </c>
      <c r="AB5944" t="str">
        <f>IFERROR(VLOOKUP(MESACU[[#This Row],[CODIGOG]],[1]!FAMILIAS[#Data],5,FALSE),"")</f>
        <v/>
      </c>
    </row>
    <row r="5945" spans="1:28" x14ac:dyDescent="0.35">
      <c r="A5945" t="s">
        <v>28</v>
      </c>
      <c r="B5945">
        <v>549</v>
      </c>
      <c r="C5945" t="s">
        <v>29</v>
      </c>
      <c r="D5945">
        <v>2026</v>
      </c>
      <c r="E5945">
        <v>5</v>
      </c>
      <c r="F5945" t="s">
        <v>1041</v>
      </c>
      <c r="G5945">
        <v>451</v>
      </c>
      <c r="H5945" t="s">
        <v>1042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0</v>
      </c>
      <c r="P5945" t="s">
        <v>1041</v>
      </c>
      <c r="Q5945" t="s">
        <v>1002</v>
      </c>
      <c r="R5945" t="s">
        <v>638</v>
      </c>
      <c r="S5945" t="s">
        <v>235</v>
      </c>
      <c r="T5945" t="s">
        <v>36</v>
      </c>
      <c r="U5945">
        <v>0</v>
      </c>
      <c r="V5945">
        <v>23100</v>
      </c>
      <c r="W5945">
        <v>1469.16</v>
      </c>
      <c r="X5945" t="str">
        <f>IF(MESACU[[#This Row],[PAIS]]="ESPAÑA",VLOOKUP(MESACU[[#This Row],[PROVINCIA]],[1]!PROVINCIASCC[#Data],2,FALSE),VLOOKUP(MESACU[[#This Row],[PAIS]],'[1]Centros de coste'!$A$2:$D$204,2,FALSE))</f>
        <v>C43 - IBERICA I</v>
      </c>
      <c r="Y5945" t="str">
        <f>IF(MESACU[[#This Row],[PAIS]]="ESPAÑA",VLOOKUP(MESACU[[#This Row],[PROVINCIA]],[1]!PROVINCIASCC[#Data],3,FALSE),VLOOKUP(MESACU[[#This Row],[PAIS]],'[1]Centros de coste'!$A$2:$D$204,3,FALSE))</f>
        <v>IBERICA I</v>
      </c>
      <c r="Z5945" t="str">
        <f>IF(MESACU[[#This Row],[PAIS]]="ESPAÑA",VLOOKUP(MESACU[[#This Row],[PROVINCIA]],[1]!PROVINCIASCC[#Data],4,FALSE),VLOOKUP(MESACU[[#This Row],[PAIS]],'[1]Centros de coste'!$A$2:$D$204,4,FALSE))</f>
        <v>EUROPA</v>
      </c>
      <c r="AA5945" t="str">
        <f>IFERROR(LEFT(TRIM(MESACU[[#This Row],[CodigoArticulo]]),LEN(TRIM(MESACU[[#This Row],[CodigoArticulo]]))-4),"")</f>
        <v>PACKAGING</v>
      </c>
      <c r="AB5945" t="str">
        <f>IFERROR(VLOOKUP(MESACU[[#This Row],[CODIGOG]],[1]!FAMILIAS[#Data],5,FALSE),"")</f>
        <v/>
      </c>
    </row>
    <row r="5946" spans="1:28" x14ac:dyDescent="0.35">
      <c r="A5946" t="s">
        <v>28</v>
      </c>
      <c r="B5946">
        <v>549</v>
      </c>
      <c r="C5946" t="s">
        <v>29</v>
      </c>
      <c r="D5946">
        <v>2026</v>
      </c>
      <c r="E5946">
        <v>5</v>
      </c>
      <c r="F5946" t="s">
        <v>1040</v>
      </c>
      <c r="G5946">
        <v>451</v>
      </c>
      <c r="H5946" t="s">
        <v>1040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0</v>
      </c>
      <c r="P5946" t="s">
        <v>1040</v>
      </c>
      <c r="Q5946" t="s">
        <v>1002</v>
      </c>
      <c r="R5946" t="s">
        <v>638</v>
      </c>
      <c r="S5946" t="s">
        <v>235</v>
      </c>
      <c r="T5946" t="s">
        <v>36</v>
      </c>
      <c r="U5946">
        <v>0</v>
      </c>
      <c r="V5946">
        <v>163840</v>
      </c>
      <c r="W5946">
        <v>18022.400000000001</v>
      </c>
      <c r="X5946" t="str">
        <f>IF(MESACU[[#This Row],[PAIS]]="ESPAÑA",VLOOKUP(MESACU[[#This Row],[PROVINCIA]],[1]!PROVINCIASCC[#Data],2,FALSE),VLOOKUP(MESACU[[#This Row],[PAIS]],'[1]Centros de coste'!$A$2:$D$204,2,FALSE))</f>
        <v>C43 - IBERICA I</v>
      </c>
      <c r="Y5946" t="str">
        <f>IF(MESACU[[#This Row],[PAIS]]="ESPAÑA",VLOOKUP(MESACU[[#This Row],[PROVINCIA]],[1]!PROVINCIASCC[#Data],3,FALSE),VLOOKUP(MESACU[[#This Row],[PAIS]],'[1]Centros de coste'!$A$2:$D$204,3,FALSE))</f>
        <v>IBERICA I</v>
      </c>
      <c r="Z5946" t="str">
        <f>IF(MESACU[[#This Row],[PAIS]]="ESPAÑA",VLOOKUP(MESACU[[#This Row],[PROVINCIA]],[1]!PROVINCIASCC[#Data],4,FALSE),VLOOKUP(MESACU[[#This Row],[PAIS]],'[1]Centros de coste'!$A$2:$D$204,4,FALSE))</f>
        <v>EUROPA</v>
      </c>
      <c r="AA5946" t="str">
        <f>IFERROR(LEFT(TRIM(MESACU[[#This Row],[CodigoArticulo]]),LEN(TRIM(MESACU[[#This Row],[CodigoArticulo]]))-4),"")</f>
        <v>ENVASADO</v>
      </c>
      <c r="AB5946" t="str">
        <f>IFERROR(VLOOKUP(MESACU[[#This Row],[CODIGOG]],[1]!FAMILIAS[#Data],5,FALSE),"")</f>
        <v/>
      </c>
    </row>
    <row r="5947" spans="1:28" x14ac:dyDescent="0.35">
      <c r="A5947" t="s">
        <v>28</v>
      </c>
      <c r="B5947">
        <v>549</v>
      </c>
      <c r="C5947" t="s">
        <v>29</v>
      </c>
      <c r="D5947">
        <v>2026</v>
      </c>
      <c r="E5947">
        <v>5</v>
      </c>
      <c r="F5947" t="s">
        <v>106</v>
      </c>
      <c r="G5947">
        <v>451</v>
      </c>
      <c r="H5947" t="s">
        <v>1050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0</v>
      </c>
      <c r="P5947" t="s">
        <v>106</v>
      </c>
      <c r="Q5947" t="s">
        <v>1002</v>
      </c>
      <c r="R5947" t="s">
        <v>28</v>
      </c>
      <c r="S5947" t="s">
        <v>235</v>
      </c>
      <c r="T5947" t="s">
        <v>36</v>
      </c>
      <c r="U5947">
        <v>0</v>
      </c>
      <c r="V5947">
        <v>0</v>
      </c>
      <c r="W5947">
        <v>0</v>
      </c>
      <c r="X5947" t="str">
        <f>IF(MESACU[[#This Row],[PAIS]]="ESPAÑA",VLOOKUP(MESACU[[#This Row],[PROVINCIA]],[1]!PROVINCIASCC[#Data],2,FALSE),VLOOKUP(MESACU[[#This Row],[PAIS]],'[1]Centros de coste'!$A$2:$D$204,2,FALSE))</f>
        <v>C43 - IBERICA I</v>
      </c>
      <c r="Y5947" t="str">
        <f>IF(MESACU[[#This Row],[PAIS]]="ESPAÑA",VLOOKUP(MESACU[[#This Row],[PROVINCIA]],[1]!PROVINCIASCC[#Data],3,FALSE),VLOOKUP(MESACU[[#This Row],[PAIS]],'[1]Centros de coste'!$A$2:$D$204,3,FALSE))</f>
        <v>IBERICA I</v>
      </c>
      <c r="Z5947" t="str">
        <f>IF(MESACU[[#This Row],[PAIS]]="ESPAÑA",VLOOKUP(MESACU[[#This Row],[PROVINCIA]],[1]!PROVINCIASCC[#Data],4,FALSE),VLOOKUP(MESACU[[#This Row],[PAIS]],'[1]Centros de coste'!$A$2:$D$204,4,FALSE))</f>
        <v>EUROPA</v>
      </c>
      <c r="AA5947" t="str">
        <f>IFERROR(LEFT(TRIM(MESACU[[#This Row],[CodigoArticulo]]),LEN(TRIM(MESACU[[#This Row],[CodigoArticulo]]))-4),"")</f>
        <v/>
      </c>
      <c r="AB5947" t="str">
        <f>IFERROR(VLOOKUP(MESACU[[#This Row],[CODIGOG]],[1]!FAMILIAS[#Data],5,FALSE),"")</f>
        <v/>
      </c>
    </row>
    <row r="5948" spans="1:28" x14ac:dyDescent="0.35">
      <c r="A5948" t="s">
        <v>28</v>
      </c>
      <c r="B5948">
        <v>549</v>
      </c>
      <c r="C5948" t="s">
        <v>29</v>
      </c>
      <c r="D5948">
        <v>2026</v>
      </c>
      <c r="E5948">
        <v>5</v>
      </c>
      <c r="F5948" t="s">
        <v>1037</v>
      </c>
      <c r="G5948">
        <v>451</v>
      </c>
      <c r="H5948" t="s">
        <v>1037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0</v>
      </c>
      <c r="P5948" t="s">
        <v>1037</v>
      </c>
      <c r="Q5948" t="s">
        <v>1002</v>
      </c>
      <c r="R5948" t="s">
        <v>638</v>
      </c>
      <c r="S5948" t="s">
        <v>235</v>
      </c>
      <c r="T5948" t="s">
        <v>36</v>
      </c>
      <c r="U5948">
        <v>0</v>
      </c>
      <c r="V5948">
        <v>68480</v>
      </c>
      <c r="W5948">
        <v>13696</v>
      </c>
      <c r="X5948" t="str">
        <f>IF(MESACU[[#This Row],[PAIS]]="ESPAÑA",VLOOKUP(MESACU[[#This Row],[PROVINCIA]],[1]!PROVINCIASCC[#Data],2,FALSE),VLOOKUP(MESACU[[#This Row],[PAIS]],'[1]Centros de coste'!$A$2:$D$204,2,FALSE))</f>
        <v>C43 - IBERICA I</v>
      </c>
      <c r="Y5948" t="str">
        <f>IF(MESACU[[#This Row],[PAIS]]="ESPAÑA",VLOOKUP(MESACU[[#This Row],[PROVINCIA]],[1]!PROVINCIASCC[#Data],3,FALSE),VLOOKUP(MESACU[[#This Row],[PAIS]],'[1]Centros de coste'!$A$2:$D$204,3,FALSE))</f>
        <v>IBERICA I</v>
      </c>
      <c r="Z5948" t="str">
        <f>IF(MESACU[[#This Row],[PAIS]]="ESPAÑA",VLOOKUP(MESACU[[#This Row],[PROVINCIA]],[1]!PROVINCIASCC[#Data],4,FALSE),VLOOKUP(MESACU[[#This Row],[PAIS]],'[1]Centros de coste'!$A$2:$D$204,4,FALSE))</f>
        <v>EUROPA</v>
      </c>
      <c r="AA5948" t="str">
        <f>IFERROR(LEFT(TRIM(MESACU[[#This Row],[CodigoArticulo]]),LEN(TRIM(MESACU[[#This Row],[CodigoArticulo]]))-4),"")</f>
        <v>FORMULACION</v>
      </c>
      <c r="AB5948" t="str">
        <f>IFERROR(VLOOKUP(MESACU[[#This Row],[CODIGOG]],[1]!FAMILIAS[#Data],5,FALSE),"")</f>
        <v/>
      </c>
    </row>
    <row r="5949" spans="1:28" x14ac:dyDescent="0.35">
      <c r="A5949" t="s">
        <v>28</v>
      </c>
      <c r="B5949">
        <v>549</v>
      </c>
      <c r="C5949" t="s">
        <v>29</v>
      </c>
      <c r="D5949">
        <v>2026</v>
      </c>
      <c r="E5949">
        <v>5</v>
      </c>
      <c r="F5949" t="s">
        <v>1037</v>
      </c>
      <c r="G5949">
        <v>451</v>
      </c>
      <c r="H5949" t="s">
        <v>1037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0</v>
      </c>
      <c r="P5949" t="s">
        <v>1037</v>
      </c>
      <c r="Q5949" t="s">
        <v>1002</v>
      </c>
      <c r="R5949" t="s">
        <v>638</v>
      </c>
      <c r="S5949" t="s">
        <v>235</v>
      </c>
      <c r="T5949" t="s">
        <v>36</v>
      </c>
      <c r="U5949">
        <v>0</v>
      </c>
      <c r="V5949">
        <v>18240</v>
      </c>
      <c r="W5949">
        <v>3648</v>
      </c>
      <c r="X5949" t="str">
        <f>IF(MESACU[[#This Row],[PAIS]]="ESPAÑA",VLOOKUP(MESACU[[#This Row],[PROVINCIA]],[1]!PROVINCIASCC[#Data],2,FALSE),VLOOKUP(MESACU[[#This Row],[PAIS]],'[1]Centros de coste'!$A$2:$D$204,2,FALSE))</f>
        <v>C43 - IBERICA I</v>
      </c>
      <c r="Y5949" t="str">
        <f>IF(MESACU[[#This Row],[PAIS]]="ESPAÑA",VLOOKUP(MESACU[[#This Row],[PROVINCIA]],[1]!PROVINCIASCC[#Data],3,FALSE),VLOOKUP(MESACU[[#This Row],[PAIS]],'[1]Centros de coste'!$A$2:$D$204,3,FALSE))</f>
        <v>IBERICA I</v>
      </c>
      <c r="Z5949" t="str">
        <f>IF(MESACU[[#This Row],[PAIS]]="ESPAÑA",VLOOKUP(MESACU[[#This Row],[PROVINCIA]],[1]!PROVINCIASCC[#Data],4,FALSE),VLOOKUP(MESACU[[#This Row],[PAIS]],'[1]Centros de coste'!$A$2:$D$204,4,FALSE))</f>
        <v>EUROPA</v>
      </c>
      <c r="AA5949" t="str">
        <f>IFERROR(LEFT(TRIM(MESACU[[#This Row],[CodigoArticulo]]),LEN(TRIM(MESACU[[#This Row],[CodigoArticulo]]))-4),"")</f>
        <v>FORMULACION</v>
      </c>
      <c r="AB5949" t="str">
        <f>IFERROR(VLOOKUP(MESACU[[#This Row],[CODIGOG]],[1]!FAMILIAS[#Data],5,FALSE),"")</f>
        <v/>
      </c>
    </row>
    <row r="5950" spans="1:28" x14ac:dyDescent="0.35">
      <c r="A5950" t="s">
        <v>28</v>
      </c>
      <c r="B5950">
        <v>549</v>
      </c>
      <c r="C5950" t="s">
        <v>29</v>
      </c>
      <c r="D5950">
        <v>2026</v>
      </c>
      <c r="E5950">
        <v>5</v>
      </c>
      <c r="F5950" t="s">
        <v>1040</v>
      </c>
      <c r="G5950">
        <v>451</v>
      </c>
      <c r="H5950" t="s">
        <v>1040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0</v>
      </c>
      <c r="P5950" t="s">
        <v>1040</v>
      </c>
      <c r="Q5950" t="s">
        <v>1002</v>
      </c>
      <c r="R5950" t="s">
        <v>638</v>
      </c>
      <c r="S5950" t="s">
        <v>235</v>
      </c>
      <c r="T5950" t="s">
        <v>36</v>
      </c>
      <c r="U5950">
        <v>0</v>
      </c>
      <c r="V5950">
        <v>18560</v>
      </c>
      <c r="W5950">
        <v>2041.6</v>
      </c>
      <c r="X5950" t="str">
        <f>IF(MESACU[[#This Row],[PAIS]]="ESPAÑA",VLOOKUP(MESACU[[#This Row],[PROVINCIA]],[1]!PROVINCIASCC[#Data],2,FALSE),VLOOKUP(MESACU[[#This Row],[PAIS]],'[1]Centros de coste'!$A$2:$D$204,2,FALSE))</f>
        <v>C43 - IBERICA I</v>
      </c>
      <c r="Y5950" t="str">
        <f>IF(MESACU[[#This Row],[PAIS]]="ESPAÑA",VLOOKUP(MESACU[[#This Row],[PROVINCIA]],[1]!PROVINCIASCC[#Data],3,FALSE),VLOOKUP(MESACU[[#This Row],[PAIS]],'[1]Centros de coste'!$A$2:$D$204,3,FALSE))</f>
        <v>IBERICA I</v>
      </c>
      <c r="Z5950" t="str">
        <f>IF(MESACU[[#This Row],[PAIS]]="ESPAÑA",VLOOKUP(MESACU[[#This Row],[PROVINCIA]],[1]!PROVINCIASCC[#Data],4,FALSE),VLOOKUP(MESACU[[#This Row],[PAIS]],'[1]Centros de coste'!$A$2:$D$204,4,FALSE))</f>
        <v>EUROPA</v>
      </c>
      <c r="AA5950" t="str">
        <f>IFERROR(LEFT(TRIM(MESACU[[#This Row],[CodigoArticulo]]),LEN(TRIM(MESACU[[#This Row],[CodigoArticulo]]))-4),"")</f>
        <v>ENVASADO</v>
      </c>
      <c r="AB5950" t="str">
        <f>IFERROR(VLOOKUP(MESACU[[#This Row],[CODIGOG]],[1]!FAMILIAS[#Data],5,FALSE),"")</f>
        <v/>
      </c>
    </row>
    <row r="5951" spans="1:28" x14ac:dyDescent="0.35">
      <c r="A5951" t="s">
        <v>28</v>
      </c>
      <c r="B5951">
        <v>549</v>
      </c>
      <c r="C5951" t="s">
        <v>29</v>
      </c>
      <c r="D5951">
        <v>2026</v>
      </c>
      <c r="E5951">
        <v>5</v>
      </c>
      <c r="F5951" t="s">
        <v>106</v>
      </c>
      <c r="G5951">
        <v>451</v>
      </c>
      <c r="H5951" t="s">
        <v>1102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  <c r="P5951" t="s">
        <v>106</v>
      </c>
      <c r="Q5951" t="s">
        <v>1002</v>
      </c>
      <c r="R5951" t="s">
        <v>28</v>
      </c>
      <c r="S5951" t="s">
        <v>235</v>
      </c>
      <c r="T5951" t="s">
        <v>36</v>
      </c>
      <c r="U5951">
        <v>0</v>
      </c>
      <c r="V5951">
        <v>0</v>
      </c>
      <c r="W5951">
        <v>0</v>
      </c>
      <c r="X5951" t="str">
        <f>IF(MESACU[[#This Row],[PAIS]]="ESPAÑA",VLOOKUP(MESACU[[#This Row],[PROVINCIA]],[1]!PROVINCIASCC[#Data],2,FALSE),VLOOKUP(MESACU[[#This Row],[PAIS]],'[1]Centros de coste'!$A$2:$D$204,2,FALSE))</f>
        <v>C43 - IBERICA I</v>
      </c>
      <c r="Y5951" t="str">
        <f>IF(MESACU[[#This Row],[PAIS]]="ESPAÑA",VLOOKUP(MESACU[[#This Row],[PROVINCIA]],[1]!PROVINCIASCC[#Data],3,FALSE),VLOOKUP(MESACU[[#This Row],[PAIS]],'[1]Centros de coste'!$A$2:$D$204,3,FALSE))</f>
        <v>IBERICA I</v>
      </c>
      <c r="Z5951" t="str">
        <f>IF(MESACU[[#This Row],[PAIS]]="ESPAÑA",VLOOKUP(MESACU[[#This Row],[PROVINCIA]],[1]!PROVINCIASCC[#Data],4,FALSE),VLOOKUP(MESACU[[#This Row],[PAIS]],'[1]Centros de coste'!$A$2:$D$204,4,FALSE))</f>
        <v>EUROPA</v>
      </c>
      <c r="AA5951" t="str">
        <f>IFERROR(LEFT(TRIM(MESACU[[#This Row],[CodigoArticulo]]),LEN(TRIM(MESACU[[#This Row],[CodigoArticulo]]))-4),"")</f>
        <v/>
      </c>
      <c r="AB5951" t="str">
        <f>IFERROR(VLOOKUP(MESACU[[#This Row],[CODIGOG]],[1]!FAMILIAS[#Data],5,FALSE),"")</f>
        <v/>
      </c>
    </row>
    <row r="5952" spans="1:28" x14ac:dyDescent="0.35">
      <c r="A5952" t="s">
        <v>28</v>
      </c>
      <c r="B5952">
        <v>549</v>
      </c>
      <c r="C5952" t="s">
        <v>29</v>
      </c>
      <c r="D5952">
        <v>2026</v>
      </c>
      <c r="E5952">
        <v>5</v>
      </c>
      <c r="F5952" t="s">
        <v>1038</v>
      </c>
      <c r="G5952">
        <v>451</v>
      </c>
      <c r="H5952" t="s">
        <v>1038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</v>
      </c>
      <c r="P5952" t="s">
        <v>1038</v>
      </c>
      <c r="Q5952" t="s">
        <v>1002</v>
      </c>
      <c r="R5952" t="s">
        <v>638</v>
      </c>
      <c r="S5952" t="s">
        <v>235</v>
      </c>
      <c r="T5952" t="s">
        <v>36</v>
      </c>
      <c r="U5952">
        <v>0</v>
      </c>
      <c r="V5952">
        <v>163840</v>
      </c>
      <c r="W5952">
        <v>28950.53</v>
      </c>
      <c r="X5952" t="str">
        <f>IF(MESACU[[#This Row],[PAIS]]="ESPAÑA",VLOOKUP(MESACU[[#This Row],[PROVINCIA]],[1]!PROVINCIASCC[#Data],2,FALSE),VLOOKUP(MESACU[[#This Row],[PAIS]],'[1]Centros de coste'!$A$2:$D$204,2,FALSE))</f>
        <v>C43 - IBERICA I</v>
      </c>
      <c r="Y5952" t="str">
        <f>IF(MESACU[[#This Row],[PAIS]]="ESPAÑA",VLOOKUP(MESACU[[#This Row],[PROVINCIA]],[1]!PROVINCIASCC[#Data],3,FALSE),VLOOKUP(MESACU[[#This Row],[PAIS]],'[1]Centros de coste'!$A$2:$D$204,3,FALSE))</f>
        <v>IBERICA I</v>
      </c>
      <c r="Z5952" t="str">
        <f>IF(MESACU[[#This Row],[PAIS]]="ESPAÑA",VLOOKUP(MESACU[[#This Row],[PROVINCIA]],[1]!PROVINCIASCC[#Data],4,FALSE),VLOOKUP(MESACU[[#This Row],[PAIS]],'[1]Centros de coste'!$A$2:$D$204,4,FALSE))</f>
        <v>EUROPA</v>
      </c>
      <c r="AA5952" t="str">
        <f>IFERROR(LEFT(TRIM(MESACU[[#This Row],[CodigoArticulo]]),LEN(TRIM(MESACU[[#This Row],[CodigoArticulo]]))-4),"")</f>
        <v>BRETAX-CL</v>
      </c>
      <c r="AB5952" t="str">
        <f>IFERROR(VLOOKUP(MESACU[[#This Row],[CODIGOG]],[1]!FAMILIAS[#Data],5,FALSE),"")</f>
        <v/>
      </c>
    </row>
    <row r="5953" spans="1:28" x14ac:dyDescent="0.35">
      <c r="A5953" t="s">
        <v>28</v>
      </c>
      <c r="B5953">
        <v>549</v>
      </c>
      <c r="C5953" t="s">
        <v>29</v>
      </c>
      <c r="D5953">
        <v>2026</v>
      </c>
      <c r="E5953">
        <v>5</v>
      </c>
      <c r="F5953" t="s">
        <v>1037</v>
      </c>
      <c r="G5953">
        <v>451</v>
      </c>
      <c r="H5953" t="s">
        <v>1037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0</v>
      </c>
      <c r="P5953" t="s">
        <v>1037</v>
      </c>
      <c r="Q5953" t="s">
        <v>1002</v>
      </c>
      <c r="R5953" t="s">
        <v>638</v>
      </c>
      <c r="S5953" t="s">
        <v>235</v>
      </c>
      <c r="T5953" t="s">
        <v>36</v>
      </c>
      <c r="U5953">
        <v>0</v>
      </c>
      <c r="V5953">
        <v>163840</v>
      </c>
      <c r="W5953">
        <v>32768</v>
      </c>
      <c r="X5953" t="str">
        <f>IF(MESACU[[#This Row],[PAIS]]="ESPAÑA",VLOOKUP(MESACU[[#This Row],[PROVINCIA]],[1]!PROVINCIASCC[#Data],2,FALSE),VLOOKUP(MESACU[[#This Row],[PAIS]],'[1]Centros de coste'!$A$2:$D$204,2,FALSE))</f>
        <v>C43 - IBERICA I</v>
      </c>
      <c r="Y5953" t="str">
        <f>IF(MESACU[[#This Row],[PAIS]]="ESPAÑA",VLOOKUP(MESACU[[#This Row],[PROVINCIA]],[1]!PROVINCIASCC[#Data],3,FALSE),VLOOKUP(MESACU[[#This Row],[PAIS]],'[1]Centros de coste'!$A$2:$D$204,3,FALSE))</f>
        <v>IBERICA I</v>
      </c>
      <c r="Z5953" t="str">
        <f>IF(MESACU[[#This Row],[PAIS]]="ESPAÑA",VLOOKUP(MESACU[[#This Row],[PROVINCIA]],[1]!PROVINCIASCC[#Data],4,FALSE),VLOOKUP(MESACU[[#This Row],[PAIS]],'[1]Centros de coste'!$A$2:$D$204,4,FALSE))</f>
        <v>EUROPA</v>
      </c>
      <c r="AA5953" t="str">
        <f>IFERROR(LEFT(TRIM(MESACU[[#This Row],[CodigoArticulo]]),LEN(TRIM(MESACU[[#This Row],[CodigoArticulo]]))-4),"")</f>
        <v>FORMULACION</v>
      </c>
      <c r="AB5953" t="str">
        <f>IFERROR(VLOOKUP(MESACU[[#This Row],[CODIGOG]],[1]!FAMILIAS[#Data],5,FALSE),"")</f>
        <v/>
      </c>
    </row>
    <row r="5954" spans="1:28" x14ac:dyDescent="0.35">
      <c r="A5954" t="s">
        <v>28</v>
      </c>
      <c r="B5954">
        <v>549</v>
      </c>
      <c r="C5954" t="s">
        <v>29</v>
      </c>
      <c r="D5954">
        <v>2026</v>
      </c>
      <c r="E5954">
        <v>5</v>
      </c>
      <c r="F5954" t="s">
        <v>1037</v>
      </c>
      <c r="G5954">
        <v>451</v>
      </c>
      <c r="H5954" t="s">
        <v>1037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 t="s">
        <v>1037</v>
      </c>
      <c r="Q5954" t="s">
        <v>1002</v>
      </c>
      <c r="R5954" t="s">
        <v>638</v>
      </c>
      <c r="S5954" t="s">
        <v>235</v>
      </c>
      <c r="T5954" t="s">
        <v>36</v>
      </c>
      <c r="U5954">
        <v>0</v>
      </c>
      <c r="V5954">
        <v>23100</v>
      </c>
      <c r="W5954">
        <v>4620</v>
      </c>
      <c r="X5954" t="str">
        <f>IF(MESACU[[#This Row],[PAIS]]="ESPAÑA",VLOOKUP(MESACU[[#This Row],[PROVINCIA]],[1]!PROVINCIASCC[#Data],2,FALSE),VLOOKUP(MESACU[[#This Row],[PAIS]],'[1]Centros de coste'!$A$2:$D$204,2,FALSE))</f>
        <v>C43 - IBERICA I</v>
      </c>
      <c r="Y5954" t="str">
        <f>IF(MESACU[[#This Row],[PAIS]]="ESPAÑA",VLOOKUP(MESACU[[#This Row],[PROVINCIA]],[1]!PROVINCIASCC[#Data],3,FALSE),VLOOKUP(MESACU[[#This Row],[PAIS]],'[1]Centros de coste'!$A$2:$D$204,3,FALSE))</f>
        <v>IBERICA I</v>
      </c>
      <c r="Z5954" t="str">
        <f>IF(MESACU[[#This Row],[PAIS]]="ESPAÑA",VLOOKUP(MESACU[[#This Row],[PROVINCIA]],[1]!PROVINCIASCC[#Data],4,FALSE),VLOOKUP(MESACU[[#This Row],[PAIS]],'[1]Centros de coste'!$A$2:$D$204,4,FALSE))</f>
        <v>EUROPA</v>
      </c>
      <c r="AA5954" t="str">
        <f>IFERROR(LEFT(TRIM(MESACU[[#This Row],[CodigoArticulo]]),LEN(TRIM(MESACU[[#This Row],[CodigoArticulo]]))-4),"")</f>
        <v>FORMULACION</v>
      </c>
      <c r="AB5954" t="str">
        <f>IFERROR(VLOOKUP(MESACU[[#This Row],[CODIGOG]],[1]!FAMILIAS[#Data],5,FALSE),"")</f>
        <v/>
      </c>
    </row>
    <row r="5955" spans="1:28" x14ac:dyDescent="0.35">
      <c r="A5955" t="s">
        <v>28</v>
      </c>
      <c r="B5955">
        <v>549</v>
      </c>
      <c r="C5955" t="s">
        <v>29</v>
      </c>
      <c r="D5955">
        <v>2026</v>
      </c>
      <c r="E5955">
        <v>5</v>
      </c>
      <c r="F5955" t="s">
        <v>1041</v>
      </c>
      <c r="G5955">
        <v>451</v>
      </c>
      <c r="H5955" t="s">
        <v>1042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 t="s">
        <v>1041</v>
      </c>
      <c r="Q5955" t="s">
        <v>1002</v>
      </c>
      <c r="R5955" t="s">
        <v>638</v>
      </c>
      <c r="S5955" t="s">
        <v>235</v>
      </c>
      <c r="T5955" t="s">
        <v>36</v>
      </c>
      <c r="U5955">
        <v>0</v>
      </c>
      <c r="V5955">
        <v>18560</v>
      </c>
      <c r="W5955">
        <v>4324.4799999999996</v>
      </c>
      <c r="X5955" t="str">
        <f>IF(MESACU[[#This Row],[PAIS]]="ESPAÑA",VLOOKUP(MESACU[[#This Row],[PROVINCIA]],[1]!PROVINCIASCC[#Data],2,FALSE),VLOOKUP(MESACU[[#This Row],[PAIS]],'[1]Centros de coste'!$A$2:$D$204,2,FALSE))</f>
        <v>C43 - IBERICA I</v>
      </c>
      <c r="Y5955" t="str">
        <f>IF(MESACU[[#This Row],[PAIS]]="ESPAÑA",VLOOKUP(MESACU[[#This Row],[PROVINCIA]],[1]!PROVINCIASCC[#Data],3,FALSE),VLOOKUP(MESACU[[#This Row],[PAIS]],'[1]Centros de coste'!$A$2:$D$204,3,FALSE))</f>
        <v>IBERICA I</v>
      </c>
      <c r="Z5955" t="str">
        <f>IF(MESACU[[#This Row],[PAIS]]="ESPAÑA",VLOOKUP(MESACU[[#This Row],[PROVINCIA]],[1]!PROVINCIASCC[#Data],4,FALSE),VLOOKUP(MESACU[[#This Row],[PAIS]],'[1]Centros de coste'!$A$2:$D$204,4,FALSE))</f>
        <v>EUROPA</v>
      </c>
      <c r="AA5955" t="str">
        <f>IFERROR(LEFT(TRIM(MESACU[[#This Row],[CodigoArticulo]]),LEN(TRIM(MESACU[[#This Row],[CodigoArticulo]]))-4),"")</f>
        <v>PACKAGING</v>
      </c>
      <c r="AB5955" t="str">
        <f>IFERROR(VLOOKUP(MESACU[[#This Row],[CODIGOG]],[1]!FAMILIAS[#Data],5,FALSE),"")</f>
        <v/>
      </c>
    </row>
    <row r="5956" spans="1:28" x14ac:dyDescent="0.35">
      <c r="A5956" t="s">
        <v>28</v>
      </c>
      <c r="B5956">
        <v>549</v>
      </c>
      <c r="C5956" t="s">
        <v>29</v>
      </c>
      <c r="D5956">
        <v>2026</v>
      </c>
      <c r="E5956">
        <v>5</v>
      </c>
      <c r="F5956" t="s">
        <v>106</v>
      </c>
      <c r="G5956">
        <v>451</v>
      </c>
      <c r="H5956" t="s">
        <v>1103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 t="s">
        <v>106</v>
      </c>
      <c r="Q5956" t="s">
        <v>1002</v>
      </c>
      <c r="R5956" t="s">
        <v>28</v>
      </c>
      <c r="S5956" t="s">
        <v>235</v>
      </c>
      <c r="T5956" t="s">
        <v>36</v>
      </c>
      <c r="U5956">
        <v>0</v>
      </c>
      <c r="V5956">
        <v>0</v>
      </c>
      <c r="W5956">
        <v>0</v>
      </c>
      <c r="X5956" t="str">
        <f>IF(MESACU[[#This Row],[PAIS]]="ESPAÑA",VLOOKUP(MESACU[[#This Row],[PROVINCIA]],[1]!PROVINCIASCC[#Data],2,FALSE),VLOOKUP(MESACU[[#This Row],[PAIS]],'[1]Centros de coste'!$A$2:$D$204,2,FALSE))</f>
        <v>C43 - IBERICA I</v>
      </c>
      <c r="Y5956" t="str">
        <f>IF(MESACU[[#This Row],[PAIS]]="ESPAÑA",VLOOKUP(MESACU[[#This Row],[PROVINCIA]],[1]!PROVINCIASCC[#Data],3,FALSE),VLOOKUP(MESACU[[#This Row],[PAIS]],'[1]Centros de coste'!$A$2:$D$204,3,FALSE))</f>
        <v>IBERICA I</v>
      </c>
      <c r="Z5956" t="str">
        <f>IF(MESACU[[#This Row],[PAIS]]="ESPAÑA",VLOOKUP(MESACU[[#This Row],[PROVINCIA]],[1]!PROVINCIASCC[#Data],4,FALSE),VLOOKUP(MESACU[[#This Row],[PAIS]],'[1]Centros de coste'!$A$2:$D$204,4,FALSE))</f>
        <v>EUROPA</v>
      </c>
      <c r="AA5956" t="str">
        <f>IFERROR(LEFT(TRIM(MESACU[[#This Row],[CodigoArticulo]]),LEN(TRIM(MESACU[[#This Row],[CodigoArticulo]]))-4),"")</f>
        <v/>
      </c>
      <c r="AB5956" t="str">
        <f>IFERROR(VLOOKUP(MESACU[[#This Row],[CODIGOG]],[1]!FAMILIAS[#Data],5,FALSE),"")</f>
        <v/>
      </c>
    </row>
    <row r="5957" spans="1:28" x14ac:dyDescent="0.35">
      <c r="A5957" t="s">
        <v>28</v>
      </c>
      <c r="B5957">
        <v>550</v>
      </c>
      <c r="C5957" t="s">
        <v>29</v>
      </c>
      <c r="D5957">
        <v>2026</v>
      </c>
      <c r="E5957">
        <v>6</v>
      </c>
      <c r="F5957" t="s">
        <v>164</v>
      </c>
      <c r="G5957">
        <v>465</v>
      </c>
      <c r="H5957" t="s">
        <v>996</v>
      </c>
      <c r="I5957">
        <v>0</v>
      </c>
      <c r="J5957">
        <v>0</v>
      </c>
      <c r="K5957">
        <v>16.64</v>
      </c>
      <c r="L5957">
        <v>0</v>
      </c>
      <c r="M5957">
        <v>0</v>
      </c>
      <c r="N5957">
        <v>0</v>
      </c>
      <c r="O5957">
        <v>2</v>
      </c>
      <c r="P5957" t="s">
        <v>164</v>
      </c>
      <c r="Q5957" t="s">
        <v>344</v>
      </c>
      <c r="R5957" t="s">
        <v>34</v>
      </c>
      <c r="S5957" t="s">
        <v>348</v>
      </c>
      <c r="T5957" t="s">
        <v>36</v>
      </c>
      <c r="U5957">
        <v>0</v>
      </c>
      <c r="V5957">
        <v>80</v>
      </c>
      <c r="W5957">
        <v>166.4</v>
      </c>
      <c r="X5957" t="str">
        <f>IF(MESACU[[#This Row],[PAIS]]="ESPAÑA",VLOOKUP(MESACU[[#This Row],[PROVINCIA]],[1]!PROVINCIASCC[#Data],2,FALSE),VLOOKUP(MESACU[[#This Row],[PAIS]],'[1]Centros de coste'!$A$2:$D$204,2,FALSE))</f>
        <v>C205 - IBERICA VI</v>
      </c>
      <c r="Y5957" t="str">
        <f>IF(MESACU[[#This Row],[PAIS]]="ESPAÑA",VLOOKUP(MESACU[[#This Row],[PROVINCIA]],[1]!PROVINCIASCC[#Data],3,FALSE),VLOOKUP(MESACU[[#This Row],[PAIS]],'[1]Centros de coste'!$A$2:$D$204,3,FALSE))</f>
        <v>IBERICA VI</v>
      </c>
      <c r="Z5957" t="str">
        <f>IF(MESACU[[#This Row],[PAIS]]="ESPAÑA",VLOOKUP(MESACU[[#This Row],[PROVINCIA]],[1]!PROVINCIASCC[#Data],4,FALSE),VLOOKUP(MESACU[[#This Row],[PAIS]],'[1]Centros de coste'!$A$2:$D$204,4,FALSE))</f>
        <v>EUROPA</v>
      </c>
      <c r="AA5957" t="str">
        <f>IFERROR(LEFT(TRIM(MESACU[[#This Row],[CodigoArticulo]]),LEN(TRIM(MESACU[[#This Row],[CodigoArticulo]]))-4),"")</f>
        <v>S</v>
      </c>
      <c r="AB5957" t="str">
        <f>IFERROR(VLOOKUP(MESACU[[#This Row],[CODIGOG]],[1]!FAMILIAS[#Data],5,FALSE),"")</f>
        <v>BIOFERTILIZERS</v>
      </c>
    </row>
    <row r="5958" spans="1:28" x14ac:dyDescent="0.35">
      <c r="A5958" t="s">
        <v>28</v>
      </c>
      <c r="B5958">
        <v>550</v>
      </c>
      <c r="C5958" t="s">
        <v>29</v>
      </c>
      <c r="D5958">
        <v>2026</v>
      </c>
      <c r="E5958">
        <v>6</v>
      </c>
      <c r="F5958" t="s">
        <v>270</v>
      </c>
      <c r="G5958">
        <v>465</v>
      </c>
      <c r="H5958" t="s">
        <v>271</v>
      </c>
      <c r="I5958">
        <v>0</v>
      </c>
      <c r="J5958">
        <v>0</v>
      </c>
      <c r="K5958">
        <v>3.74</v>
      </c>
      <c r="L5958">
        <v>0</v>
      </c>
      <c r="M5958">
        <v>0</v>
      </c>
      <c r="N5958">
        <v>0</v>
      </c>
      <c r="O5958">
        <v>0.18</v>
      </c>
      <c r="P5958" t="s">
        <v>270</v>
      </c>
      <c r="Q5958" t="s">
        <v>344</v>
      </c>
      <c r="R5958" t="s">
        <v>49</v>
      </c>
      <c r="S5958" t="s">
        <v>348</v>
      </c>
      <c r="T5958" t="s">
        <v>36</v>
      </c>
      <c r="U5958">
        <v>0</v>
      </c>
      <c r="V5958">
        <v>20</v>
      </c>
      <c r="W5958">
        <v>37.4</v>
      </c>
      <c r="X5958" t="str">
        <f>IF(MESACU[[#This Row],[PAIS]]="ESPAÑA",VLOOKUP(MESACU[[#This Row],[PROVINCIA]],[1]!PROVINCIASCC[#Data],2,FALSE),VLOOKUP(MESACU[[#This Row],[PAIS]],'[1]Centros de coste'!$A$2:$D$204,2,FALSE))</f>
        <v>C205 - IBERICA VI</v>
      </c>
      <c r="Y5958" t="str">
        <f>IF(MESACU[[#This Row],[PAIS]]="ESPAÑA",VLOOKUP(MESACU[[#This Row],[PROVINCIA]],[1]!PROVINCIASCC[#Data],3,FALSE),VLOOKUP(MESACU[[#This Row],[PAIS]],'[1]Centros de coste'!$A$2:$D$204,3,FALSE))</f>
        <v>IBERICA VI</v>
      </c>
      <c r="Z5958" t="str">
        <f>IF(MESACU[[#This Row],[PAIS]]="ESPAÑA",VLOOKUP(MESACU[[#This Row],[PROVINCIA]],[1]!PROVINCIASCC[#Data],4,FALSE),VLOOKUP(MESACU[[#This Row],[PAIS]],'[1]Centros de coste'!$A$2:$D$204,4,FALSE))</f>
        <v>EUROPA</v>
      </c>
      <c r="AA5958" t="str">
        <f>IFERROR(LEFT(TRIM(MESACU[[#This Row],[CodigoArticulo]]),LEN(TRIM(MESACU[[#This Row],[CodigoArticulo]]))-4),"")</f>
        <v>AN</v>
      </c>
      <c r="AB5958" t="str">
        <f>IFERROR(VLOOKUP(MESACU[[#This Row],[CODIGOG]],[1]!FAMILIAS[#Data],5,FALSE),"")</f>
        <v>BIOFERTILIZERS</v>
      </c>
    </row>
    <row r="5959" spans="1:28" x14ac:dyDescent="0.35">
      <c r="A5959" t="s">
        <v>28</v>
      </c>
      <c r="B5959">
        <v>550</v>
      </c>
      <c r="C5959" t="s">
        <v>29</v>
      </c>
      <c r="D5959">
        <v>2026</v>
      </c>
      <c r="E5959">
        <v>6</v>
      </c>
      <c r="F5959" t="s">
        <v>51</v>
      </c>
      <c r="G5959">
        <v>465</v>
      </c>
      <c r="H5959" t="s">
        <v>52</v>
      </c>
      <c r="I5959">
        <v>0</v>
      </c>
      <c r="J5959">
        <v>0</v>
      </c>
      <c r="K5959">
        <v>6.72</v>
      </c>
      <c r="L5959">
        <v>0</v>
      </c>
      <c r="M5959">
        <v>0</v>
      </c>
      <c r="N5959">
        <v>0</v>
      </c>
      <c r="O5959">
        <v>0.28000000000000003</v>
      </c>
      <c r="P5959" t="s">
        <v>51</v>
      </c>
      <c r="Q5959" t="s">
        <v>344</v>
      </c>
      <c r="R5959" t="s">
        <v>49</v>
      </c>
      <c r="S5959" t="s">
        <v>348</v>
      </c>
      <c r="T5959" t="s">
        <v>36</v>
      </c>
      <c r="U5959">
        <v>0</v>
      </c>
      <c r="V5959">
        <v>40</v>
      </c>
      <c r="W5959">
        <v>67.2</v>
      </c>
      <c r="X5959" t="str">
        <f>IF(MESACU[[#This Row],[PAIS]]="ESPAÑA",VLOOKUP(MESACU[[#This Row],[PROVINCIA]],[1]!PROVINCIASCC[#Data],2,FALSE),VLOOKUP(MESACU[[#This Row],[PAIS]],'[1]Centros de coste'!$A$2:$D$204,2,FALSE))</f>
        <v>C205 - IBERICA VI</v>
      </c>
      <c r="Y5959" t="str">
        <f>IF(MESACU[[#This Row],[PAIS]]="ESPAÑA",VLOOKUP(MESACU[[#This Row],[PROVINCIA]],[1]!PROVINCIASCC[#Data],3,FALSE),VLOOKUP(MESACU[[#This Row],[PAIS]],'[1]Centros de coste'!$A$2:$D$204,3,FALSE))</f>
        <v>IBERICA VI</v>
      </c>
      <c r="Z5959" t="str">
        <f>IF(MESACU[[#This Row],[PAIS]]="ESPAÑA",VLOOKUP(MESACU[[#This Row],[PROVINCIA]],[1]!PROVINCIASCC[#Data],4,FALSE),VLOOKUP(MESACU[[#This Row],[PAIS]],'[1]Centros de coste'!$A$2:$D$204,4,FALSE))</f>
        <v>EUROPA</v>
      </c>
      <c r="AA5959" t="str">
        <f>IFERROR(LEFT(TRIM(MESACU[[#This Row],[CodigoArticulo]]),LEN(TRIM(MESACU[[#This Row],[CodigoArticulo]]))-4),"")</f>
        <v>AN</v>
      </c>
      <c r="AB5959" t="str">
        <f>IFERROR(VLOOKUP(MESACU[[#This Row],[CODIGOG]],[1]!FAMILIAS[#Data],5,FALSE),"")</f>
        <v>BIOFERTILIZERS</v>
      </c>
    </row>
    <row r="5960" spans="1:28" x14ac:dyDescent="0.35">
      <c r="A5960" t="s">
        <v>28</v>
      </c>
      <c r="B5960">
        <v>550</v>
      </c>
      <c r="C5960" t="s">
        <v>29</v>
      </c>
      <c r="D5960">
        <v>2026</v>
      </c>
      <c r="E5960">
        <v>6</v>
      </c>
      <c r="F5960" t="s">
        <v>142</v>
      </c>
      <c r="G5960">
        <v>465</v>
      </c>
      <c r="H5960" t="s">
        <v>143</v>
      </c>
      <c r="I5960">
        <v>0</v>
      </c>
      <c r="J5960">
        <v>0</v>
      </c>
      <c r="K5960">
        <v>6.68</v>
      </c>
      <c r="L5960">
        <v>0</v>
      </c>
      <c r="M5960">
        <v>0</v>
      </c>
      <c r="N5960">
        <v>0</v>
      </c>
      <c r="O5960">
        <v>0.49</v>
      </c>
      <c r="P5960" t="s">
        <v>142</v>
      </c>
      <c r="Q5960" t="s">
        <v>344</v>
      </c>
      <c r="R5960" t="s">
        <v>34</v>
      </c>
      <c r="S5960" t="s">
        <v>348</v>
      </c>
      <c r="T5960" t="s">
        <v>36</v>
      </c>
      <c r="U5960">
        <v>0</v>
      </c>
      <c r="V5960">
        <v>20</v>
      </c>
      <c r="W5960">
        <v>66.8</v>
      </c>
      <c r="X5960" t="str">
        <f>IF(MESACU[[#This Row],[PAIS]]="ESPAÑA",VLOOKUP(MESACU[[#This Row],[PROVINCIA]],[1]!PROVINCIASCC[#Data],2,FALSE),VLOOKUP(MESACU[[#This Row],[PAIS]],'[1]Centros de coste'!$A$2:$D$204,2,FALSE))</f>
        <v>C205 - IBERICA VI</v>
      </c>
      <c r="Y5960" t="str">
        <f>IF(MESACU[[#This Row],[PAIS]]="ESPAÑA",VLOOKUP(MESACU[[#This Row],[PROVINCIA]],[1]!PROVINCIASCC[#Data],3,FALSE),VLOOKUP(MESACU[[#This Row],[PAIS]],'[1]Centros de coste'!$A$2:$D$204,3,FALSE))</f>
        <v>IBERICA VI</v>
      </c>
      <c r="Z5960" t="str">
        <f>IF(MESACU[[#This Row],[PAIS]]="ESPAÑA",VLOOKUP(MESACU[[#This Row],[PROVINCIA]],[1]!PROVINCIASCC[#Data],4,FALSE),VLOOKUP(MESACU[[#This Row],[PAIS]],'[1]Centros de coste'!$A$2:$D$204,4,FALSE))</f>
        <v>EUROPA</v>
      </c>
      <c r="AA5960" t="str">
        <f>IFERROR(LEFT(TRIM(MESACU[[#This Row],[CodigoArticulo]]),LEN(TRIM(MESACU[[#This Row],[CodigoArticulo]]))-4),"")</f>
        <v>B</v>
      </c>
      <c r="AB5960" t="str">
        <f>IFERROR(VLOOKUP(MESACU[[#This Row],[CODIGOG]],[1]!FAMILIAS[#Data],5,FALSE),"")</f>
        <v>BIOFERTILIZERS</v>
      </c>
    </row>
    <row r="5961" spans="1:28" x14ac:dyDescent="0.35">
      <c r="A5961" t="s">
        <v>28</v>
      </c>
      <c r="B5961">
        <v>551</v>
      </c>
      <c r="C5961" t="s">
        <v>29</v>
      </c>
      <c r="D5961">
        <v>2026</v>
      </c>
      <c r="E5961">
        <v>6</v>
      </c>
      <c r="F5961" t="s">
        <v>302</v>
      </c>
      <c r="G5961">
        <v>559</v>
      </c>
      <c r="H5961" t="s">
        <v>303</v>
      </c>
      <c r="I5961">
        <v>0</v>
      </c>
      <c r="J5961">
        <v>0</v>
      </c>
      <c r="K5961">
        <v>18.149999999999999</v>
      </c>
      <c r="L5961">
        <v>0</v>
      </c>
      <c r="M5961">
        <v>0</v>
      </c>
      <c r="N5961">
        <v>0</v>
      </c>
      <c r="O5961">
        <v>7.7</v>
      </c>
      <c r="P5961" t="s">
        <v>302</v>
      </c>
      <c r="Q5961" t="s">
        <v>82</v>
      </c>
      <c r="R5961" t="s">
        <v>49</v>
      </c>
      <c r="S5961" t="s">
        <v>50</v>
      </c>
      <c r="T5961" t="s">
        <v>36</v>
      </c>
      <c r="U5961">
        <v>0</v>
      </c>
      <c r="V5961">
        <v>1100</v>
      </c>
      <c r="W5961">
        <v>1815</v>
      </c>
      <c r="X5961" t="str">
        <f>IF(MESACU[[#This Row],[PAIS]]="ESPAÑA",VLOOKUP(MESACU[[#This Row],[PROVINCIA]],[1]!PROVINCIASCC[#Data],2,FALSE),VLOOKUP(MESACU[[#This Row],[PAIS]],'[1]Centros de coste'!$A$2:$D$204,2,FALSE))</f>
        <v>C44 - IBERICA II</v>
      </c>
      <c r="Y5961" t="str">
        <f>IF(MESACU[[#This Row],[PAIS]]="ESPAÑA",VLOOKUP(MESACU[[#This Row],[PROVINCIA]],[1]!PROVINCIASCC[#Data],3,FALSE),VLOOKUP(MESACU[[#This Row],[PAIS]],'[1]Centros de coste'!$A$2:$D$204,3,FALSE))</f>
        <v>IBERICA II</v>
      </c>
      <c r="Z5961" t="str">
        <f>IF(MESACU[[#This Row],[PAIS]]="ESPAÑA",VLOOKUP(MESACU[[#This Row],[PROVINCIA]],[1]!PROVINCIASCC[#Data],4,FALSE),VLOOKUP(MESACU[[#This Row],[PAIS]],'[1]Centros de coste'!$A$2:$D$204,4,FALSE))</f>
        <v>EUROPA</v>
      </c>
      <c r="AA5961" t="str">
        <f>IFERROR(LEFT(TRIM(MESACU[[#This Row],[CodigoArticulo]]),LEN(TRIM(MESACU[[#This Row],[CodigoArticulo]]))-4),"")</f>
        <v>WHITE</v>
      </c>
      <c r="AB5961" t="str">
        <f>IFERROR(VLOOKUP(MESACU[[#This Row],[CODIGOG]],[1]!FAMILIAS[#Data],5,FALSE),"")</f>
        <v>BIOCONTROL</v>
      </c>
    </row>
    <row r="5962" spans="1:28" x14ac:dyDescent="0.35">
      <c r="A5962" t="s">
        <v>28</v>
      </c>
      <c r="B5962">
        <v>552</v>
      </c>
      <c r="C5962" t="s">
        <v>29</v>
      </c>
      <c r="D5962">
        <v>2026</v>
      </c>
      <c r="E5962">
        <v>6</v>
      </c>
      <c r="F5962" t="s">
        <v>51</v>
      </c>
      <c r="G5962">
        <v>468</v>
      </c>
      <c r="H5962" t="s">
        <v>52</v>
      </c>
      <c r="I5962">
        <v>0</v>
      </c>
      <c r="J5962">
        <v>0</v>
      </c>
      <c r="K5962">
        <v>16.8</v>
      </c>
      <c r="L5962">
        <v>0</v>
      </c>
      <c r="M5962">
        <v>0</v>
      </c>
      <c r="N5962">
        <v>0</v>
      </c>
      <c r="O5962">
        <v>0.7</v>
      </c>
      <c r="P5962" t="s">
        <v>51</v>
      </c>
      <c r="Q5962" t="s">
        <v>538</v>
      </c>
      <c r="R5962" t="s">
        <v>49</v>
      </c>
      <c r="S5962" t="s">
        <v>351</v>
      </c>
      <c r="T5962" t="s">
        <v>36</v>
      </c>
      <c r="U5962">
        <v>0</v>
      </c>
      <c r="V5962">
        <v>100</v>
      </c>
      <c r="W5962">
        <v>168</v>
      </c>
      <c r="X5962" t="str">
        <f>IF(MESACU[[#This Row],[PAIS]]="ESPAÑA",VLOOKUP(MESACU[[#This Row],[PROVINCIA]],[1]!PROVINCIASCC[#Data],2,FALSE),VLOOKUP(MESACU[[#This Row],[PAIS]],'[1]Centros de coste'!$A$2:$D$204,2,FALSE))</f>
        <v>C43 - IBERICA I</v>
      </c>
      <c r="Y5962" t="str">
        <f>IF(MESACU[[#This Row],[PAIS]]="ESPAÑA",VLOOKUP(MESACU[[#This Row],[PROVINCIA]],[1]!PROVINCIASCC[#Data],3,FALSE),VLOOKUP(MESACU[[#This Row],[PAIS]],'[1]Centros de coste'!$A$2:$D$204,3,FALSE))</f>
        <v>IBERICA I</v>
      </c>
      <c r="Z5962" t="str">
        <f>IF(MESACU[[#This Row],[PAIS]]="ESPAÑA",VLOOKUP(MESACU[[#This Row],[PROVINCIA]],[1]!PROVINCIASCC[#Data],4,FALSE),VLOOKUP(MESACU[[#This Row],[PAIS]],'[1]Centros de coste'!$A$2:$D$204,4,FALSE))</f>
        <v>EUROPA</v>
      </c>
      <c r="AA5962" t="str">
        <f>IFERROR(LEFT(TRIM(MESACU[[#This Row],[CodigoArticulo]]),LEN(TRIM(MESACU[[#This Row],[CodigoArticulo]]))-4),"")</f>
        <v>AN</v>
      </c>
      <c r="AB5962" t="str">
        <f>IFERROR(VLOOKUP(MESACU[[#This Row],[CODIGOG]],[1]!FAMILIAS[#Data],5,FALSE),"")</f>
        <v>BIOFERTILIZERS</v>
      </c>
    </row>
    <row r="5963" spans="1:28" x14ac:dyDescent="0.35">
      <c r="A5963" t="s">
        <v>28</v>
      </c>
      <c r="B5963">
        <v>552</v>
      </c>
      <c r="C5963" t="s">
        <v>29</v>
      </c>
      <c r="D5963">
        <v>2026</v>
      </c>
      <c r="E5963">
        <v>6</v>
      </c>
      <c r="F5963" t="s">
        <v>162</v>
      </c>
      <c r="G5963">
        <v>468</v>
      </c>
      <c r="H5963" t="s">
        <v>163</v>
      </c>
      <c r="I5963">
        <v>0</v>
      </c>
      <c r="J5963">
        <v>0</v>
      </c>
      <c r="K5963">
        <v>37.200000000000003</v>
      </c>
      <c r="L5963">
        <v>0</v>
      </c>
      <c r="M5963">
        <v>0</v>
      </c>
      <c r="N5963">
        <v>0</v>
      </c>
      <c r="O5963">
        <v>2.5</v>
      </c>
      <c r="P5963" t="s">
        <v>504</v>
      </c>
      <c r="Q5963" t="s">
        <v>538</v>
      </c>
      <c r="R5963" t="s">
        <v>34</v>
      </c>
      <c r="S5963" t="s">
        <v>351</v>
      </c>
      <c r="T5963" t="s">
        <v>36</v>
      </c>
      <c r="U5963">
        <v>0</v>
      </c>
      <c r="V5963">
        <v>100</v>
      </c>
      <c r="W5963">
        <v>372</v>
      </c>
      <c r="X5963" t="str">
        <f>IF(MESACU[[#This Row],[PAIS]]="ESPAÑA",VLOOKUP(MESACU[[#This Row],[PROVINCIA]],[1]!PROVINCIASCC[#Data],2,FALSE),VLOOKUP(MESACU[[#This Row],[PAIS]],'[1]Centros de coste'!$A$2:$D$204,2,FALSE))</f>
        <v>C43 - IBERICA I</v>
      </c>
      <c r="Y5963" t="str">
        <f>IF(MESACU[[#This Row],[PAIS]]="ESPAÑA",VLOOKUP(MESACU[[#This Row],[PROVINCIA]],[1]!PROVINCIASCC[#Data],3,FALSE),VLOOKUP(MESACU[[#This Row],[PAIS]],'[1]Centros de coste'!$A$2:$D$204,3,FALSE))</f>
        <v>IBERICA I</v>
      </c>
      <c r="Z5963" t="str">
        <f>IF(MESACU[[#This Row],[PAIS]]="ESPAÑA",VLOOKUP(MESACU[[#This Row],[PROVINCIA]],[1]!PROVINCIASCC[#Data],4,FALSE),VLOOKUP(MESACU[[#This Row],[PAIS]],'[1]Centros de coste'!$A$2:$D$204,4,FALSE))</f>
        <v>EUROPA</v>
      </c>
      <c r="AA5963" t="str">
        <f>IFERROR(LEFT(TRIM(MESACU[[#This Row],[CodigoArticulo]]),LEN(TRIM(MESACU[[#This Row],[CodigoArticulo]]))-4),"")</f>
        <v>C-CU</v>
      </c>
      <c r="AB5963" t="str">
        <f>IFERROR(VLOOKUP(MESACU[[#This Row],[CODIGOG]],[1]!FAMILIAS[#Data],5,FALSE),"")</f>
        <v>BIOCONTROL</v>
      </c>
    </row>
    <row r="5964" spans="1:28" x14ac:dyDescent="0.35">
      <c r="A5964" t="s">
        <v>28</v>
      </c>
      <c r="B5964">
        <v>552</v>
      </c>
      <c r="C5964" t="s">
        <v>29</v>
      </c>
      <c r="D5964">
        <v>2026</v>
      </c>
      <c r="E5964">
        <v>6</v>
      </c>
      <c r="F5964" t="s">
        <v>94</v>
      </c>
      <c r="G5964">
        <v>468</v>
      </c>
      <c r="H5964" t="s">
        <v>1053</v>
      </c>
      <c r="I5964">
        <v>0</v>
      </c>
      <c r="J5964">
        <v>0</v>
      </c>
      <c r="K5964">
        <v>47.4</v>
      </c>
      <c r="L5964">
        <v>0</v>
      </c>
      <c r="M5964">
        <v>0</v>
      </c>
      <c r="N5964">
        <v>0</v>
      </c>
      <c r="O5964">
        <v>0.65</v>
      </c>
      <c r="P5964" t="s">
        <v>94</v>
      </c>
      <c r="Q5964" t="s">
        <v>538</v>
      </c>
      <c r="R5964" t="s">
        <v>73</v>
      </c>
      <c r="S5964" t="s">
        <v>351</v>
      </c>
      <c r="T5964" t="s">
        <v>36</v>
      </c>
      <c r="U5964">
        <v>0</v>
      </c>
      <c r="V5964">
        <v>100</v>
      </c>
      <c r="W5964">
        <v>474</v>
      </c>
      <c r="X5964" t="str">
        <f>IF(MESACU[[#This Row],[PAIS]]="ESPAÑA",VLOOKUP(MESACU[[#This Row],[PROVINCIA]],[1]!PROVINCIASCC[#Data],2,FALSE),VLOOKUP(MESACU[[#This Row],[PAIS]],'[1]Centros de coste'!$A$2:$D$204,2,FALSE))</f>
        <v>C43 - IBERICA I</v>
      </c>
      <c r="Y5964" t="str">
        <f>IF(MESACU[[#This Row],[PAIS]]="ESPAÑA",VLOOKUP(MESACU[[#This Row],[PROVINCIA]],[1]!PROVINCIASCC[#Data],3,FALSE),VLOOKUP(MESACU[[#This Row],[PAIS]],'[1]Centros de coste'!$A$2:$D$204,3,FALSE))</f>
        <v>IBERICA I</v>
      </c>
      <c r="Z5964" t="str">
        <f>IF(MESACU[[#This Row],[PAIS]]="ESPAÑA",VLOOKUP(MESACU[[#This Row],[PROVINCIA]],[1]!PROVINCIASCC[#Data],4,FALSE),VLOOKUP(MESACU[[#This Row],[PAIS]],'[1]Centros de coste'!$A$2:$D$204,4,FALSE))</f>
        <v>EUROPA</v>
      </c>
      <c r="AA5964" t="str">
        <f>IFERROR(LEFT(TRIM(MESACU[[#This Row],[CodigoArticulo]]),LEN(TRIM(MESACU[[#This Row],[CodigoArticulo]]))-4),"")</f>
        <v>A-50(2)</v>
      </c>
      <c r="AB5964" t="str">
        <f>IFERROR(VLOOKUP(MESACU[[#This Row],[CODIGOG]],[1]!FAMILIAS[#Data],5,FALSE),"")</f>
        <v>BIOSTIMULANTS</v>
      </c>
    </row>
    <row r="5965" spans="1:28" x14ac:dyDescent="0.35">
      <c r="A5965" t="s">
        <v>28</v>
      </c>
      <c r="B5965">
        <v>552</v>
      </c>
      <c r="C5965" t="s">
        <v>29</v>
      </c>
      <c r="D5965">
        <v>2026</v>
      </c>
      <c r="E5965">
        <v>6</v>
      </c>
      <c r="F5965" t="s">
        <v>158</v>
      </c>
      <c r="G5965">
        <v>468</v>
      </c>
      <c r="H5965" t="s">
        <v>159</v>
      </c>
      <c r="I5965">
        <v>0</v>
      </c>
      <c r="J5965">
        <v>0</v>
      </c>
      <c r="K5965">
        <v>32.5</v>
      </c>
      <c r="L5965">
        <v>0</v>
      </c>
      <c r="M5965">
        <v>0</v>
      </c>
      <c r="N5965">
        <v>0</v>
      </c>
      <c r="O5965">
        <v>2.5</v>
      </c>
      <c r="P5965" t="s">
        <v>158</v>
      </c>
      <c r="Q5965" t="s">
        <v>538</v>
      </c>
      <c r="R5965" t="s">
        <v>34</v>
      </c>
      <c r="S5965" t="s">
        <v>351</v>
      </c>
      <c r="T5965" t="s">
        <v>36</v>
      </c>
      <c r="U5965">
        <v>0</v>
      </c>
      <c r="V5965">
        <v>100</v>
      </c>
      <c r="W5965">
        <v>325</v>
      </c>
      <c r="X5965" t="str">
        <f>IF(MESACU[[#This Row],[PAIS]]="ESPAÑA",VLOOKUP(MESACU[[#This Row],[PROVINCIA]],[1]!PROVINCIASCC[#Data],2,FALSE),VLOOKUP(MESACU[[#This Row],[PAIS]],'[1]Centros de coste'!$A$2:$D$204,2,FALSE))</f>
        <v>C43 - IBERICA I</v>
      </c>
      <c r="Y5965" t="str">
        <f>IF(MESACU[[#This Row],[PAIS]]="ESPAÑA",VLOOKUP(MESACU[[#This Row],[PROVINCIA]],[1]!PROVINCIASCC[#Data],3,FALSE),VLOOKUP(MESACU[[#This Row],[PAIS]],'[1]Centros de coste'!$A$2:$D$204,3,FALSE))</f>
        <v>IBERICA I</v>
      </c>
      <c r="Z5965" t="str">
        <f>IF(MESACU[[#This Row],[PAIS]]="ESPAÑA",VLOOKUP(MESACU[[#This Row],[PROVINCIA]],[1]!PROVINCIASCC[#Data],4,FALSE),VLOOKUP(MESACU[[#This Row],[PAIS]],'[1]Centros de coste'!$A$2:$D$204,4,FALSE))</f>
        <v>EUROPA</v>
      </c>
      <c r="AA5965" t="str">
        <f>IFERROR(LEFT(TRIM(MESACU[[#This Row],[CodigoArticulo]]),LEN(TRIM(MESACU[[#This Row],[CodigoArticulo]]))-4),"")</f>
        <v>PT</v>
      </c>
      <c r="AB5965" t="str">
        <f>IFERROR(VLOOKUP(MESACU[[#This Row],[CODIGOG]],[1]!FAMILIAS[#Data],5,FALSE),"")</f>
        <v>BIOFERTILIZERS</v>
      </c>
    </row>
    <row r="5966" spans="1:28" x14ac:dyDescent="0.35">
      <c r="A5966" t="s">
        <v>28</v>
      </c>
      <c r="B5966">
        <v>552</v>
      </c>
      <c r="C5966" t="s">
        <v>29</v>
      </c>
      <c r="D5966">
        <v>2026</v>
      </c>
      <c r="E5966">
        <v>6</v>
      </c>
      <c r="F5966" t="s">
        <v>164</v>
      </c>
      <c r="G5966">
        <v>468</v>
      </c>
      <c r="H5966" t="s">
        <v>996</v>
      </c>
      <c r="I5966">
        <v>0</v>
      </c>
      <c r="J5966">
        <v>0</v>
      </c>
      <c r="K5966">
        <v>41.6</v>
      </c>
      <c r="L5966">
        <v>0</v>
      </c>
      <c r="M5966">
        <v>0</v>
      </c>
      <c r="N5966">
        <v>0</v>
      </c>
      <c r="O5966">
        <v>5</v>
      </c>
      <c r="P5966" t="s">
        <v>166</v>
      </c>
      <c r="Q5966" t="s">
        <v>538</v>
      </c>
      <c r="R5966" t="s">
        <v>34</v>
      </c>
      <c r="S5966" t="s">
        <v>351</v>
      </c>
      <c r="T5966" t="s">
        <v>36</v>
      </c>
      <c r="U5966">
        <v>0</v>
      </c>
      <c r="V5966">
        <v>200</v>
      </c>
      <c r="W5966">
        <v>416</v>
      </c>
      <c r="X5966" t="str">
        <f>IF(MESACU[[#This Row],[PAIS]]="ESPAÑA",VLOOKUP(MESACU[[#This Row],[PROVINCIA]],[1]!PROVINCIASCC[#Data],2,FALSE),VLOOKUP(MESACU[[#This Row],[PAIS]],'[1]Centros de coste'!$A$2:$D$204,2,FALSE))</f>
        <v>C43 - IBERICA I</v>
      </c>
      <c r="Y5966" t="str">
        <f>IF(MESACU[[#This Row],[PAIS]]="ESPAÑA",VLOOKUP(MESACU[[#This Row],[PROVINCIA]],[1]!PROVINCIASCC[#Data],3,FALSE),VLOOKUP(MESACU[[#This Row],[PAIS]],'[1]Centros de coste'!$A$2:$D$204,3,FALSE))</f>
        <v>IBERICA I</v>
      </c>
      <c r="Z5966" t="str">
        <f>IF(MESACU[[#This Row],[PAIS]]="ESPAÑA",VLOOKUP(MESACU[[#This Row],[PROVINCIA]],[1]!PROVINCIASCC[#Data],4,FALSE),VLOOKUP(MESACU[[#This Row],[PAIS]],'[1]Centros de coste'!$A$2:$D$204,4,FALSE))</f>
        <v>EUROPA</v>
      </c>
      <c r="AA5966" t="str">
        <f>IFERROR(LEFT(TRIM(MESACU[[#This Row],[CodigoArticulo]]),LEN(TRIM(MESACU[[#This Row],[CodigoArticulo]]))-4),"")</f>
        <v>S</v>
      </c>
      <c r="AB5966" t="str">
        <f>IFERROR(VLOOKUP(MESACU[[#This Row],[CODIGOG]],[1]!FAMILIAS[#Data],5,FALSE),"")</f>
        <v>BIOFERTILIZERS</v>
      </c>
    </row>
    <row r="5967" spans="1:28" x14ac:dyDescent="0.35">
      <c r="A5967" t="s">
        <v>28</v>
      </c>
      <c r="B5967">
        <v>553</v>
      </c>
      <c r="C5967" t="s">
        <v>29</v>
      </c>
      <c r="D5967">
        <v>2026</v>
      </c>
      <c r="E5967">
        <v>6</v>
      </c>
      <c r="F5967" t="s">
        <v>164</v>
      </c>
      <c r="G5967">
        <v>469</v>
      </c>
      <c r="H5967" t="s">
        <v>996</v>
      </c>
      <c r="I5967">
        <v>0</v>
      </c>
      <c r="J5967">
        <v>0</v>
      </c>
      <c r="K5967">
        <v>56.192</v>
      </c>
      <c r="L5967">
        <v>0</v>
      </c>
      <c r="M5967">
        <v>0</v>
      </c>
      <c r="N5967">
        <v>0</v>
      </c>
      <c r="O5967">
        <v>16</v>
      </c>
      <c r="P5967" t="s">
        <v>164</v>
      </c>
      <c r="Q5967" t="s">
        <v>514</v>
      </c>
      <c r="R5967" t="s">
        <v>34</v>
      </c>
      <c r="S5967" t="s">
        <v>515</v>
      </c>
      <c r="T5967" t="s">
        <v>36</v>
      </c>
      <c r="U5967">
        <v>0</v>
      </c>
      <c r="V5967">
        <v>640</v>
      </c>
      <c r="W5967">
        <v>2809.6</v>
      </c>
      <c r="X5967" t="str">
        <f>IF(MESACU[[#This Row],[PAIS]]="ESPAÑA",VLOOKUP(MESACU[[#This Row],[PROVINCIA]],[1]!PROVINCIASCC[#Data],2,FALSE),VLOOKUP(MESACU[[#This Row],[PAIS]],'[1]Centros de coste'!$A$2:$D$204,2,FALSE))</f>
        <v>C205 - IBERICA VI</v>
      </c>
      <c r="Y5967" t="str">
        <f>IF(MESACU[[#This Row],[PAIS]]="ESPAÑA",VLOOKUP(MESACU[[#This Row],[PROVINCIA]],[1]!PROVINCIASCC[#Data],3,FALSE),VLOOKUP(MESACU[[#This Row],[PAIS]],'[1]Centros de coste'!$A$2:$D$204,3,FALSE))</f>
        <v>IBERICA VI</v>
      </c>
      <c r="Z5967" t="str">
        <f>IF(MESACU[[#This Row],[PAIS]]="ESPAÑA",VLOOKUP(MESACU[[#This Row],[PROVINCIA]],[1]!PROVINCIASCC[#Data],4,FALSE),VLOOKUP(MESACU[[#This Row],[PAIS]],'[1]Centros de coste'!$A$2:$D$204,4,FALSE))</f>
        <v>EUROPA</v>
      </c>
      <c r="AA5967" t="str">
        <f>IFERROR(LEFT(TRIM(MESACU[[#This Row],[CodigoArticulo]]),LEN(TRIM(MESACU[[#This Row],[CodigoArticulo]]))-4),"")</f>
        <v>S</v>
      </c>
      <c r="AB5967" t="str">
        <f>IFERROR(VLOOKUP(MESACU[[#This Row],[CODIGOG]],[1]!FAMILIAS[#Data],5,FALSE),"")</f>
        <v>BIOFERTILIZERS</v>
      </c>
    </row>
    <row r="5968" spans="1:28" x14ac:dyDescent="0.35">
      <c r="A5968" t="s">
        <v>28</v>
      </c>
      <c r="B5968">
        <v>554</v>
      </c>
      <c r="C5968" t="s">
        <v>29</v>
      </c>
      <c r="D5968">
        <v>2026</v>
      </c>
      <c r="E5968">
        <v>6</v>
      </c>
      <c r="F5968" t="s">
        <v>53</v>
      </c>
      <c r="G5968">
        <v>466</v>
      </c>
      <c r="H5968" t="s">
        <v>54</v>
      </c>
      <c r="I5968">
        <v>304.32</v>
      </c>
      <c r="J5968">
        <v>0</v>
      </c>
      <c r="K5968">
        <v>115.6416</v>
      </c>
      <c r="L5968">
        <v>0</v>
      </c>
      <c r="M5968">
        <v>0</v>
      </c>
      <c r="N5968">
        <v>0</v>
      </c>
      <c r="O5968">
        <v>48</v>
      </c>
      <c r="P5968" t="s">
        <v>28</v>
      </c>
      <c r="Q5968" t="s">
        <v>427</v>
      </c>
      <c r="R5968" t="s">
        <v>34</v>
      </c>
      <c r="S5968" t="s">
        <v>204</v>
      </c>
      <c r="T5968" t="s">
        <v>36</v>
      </c>
      <c r="U5968">
        <v>0</v>
      </c>
      <c r="V5968">
        <v>1920</v>
      </c>
      <c r="W5968">
        <v>6086.4</v>
      </c>
      <c r="X5968" t="str">
        <f>IF(MESACU[[#This Row],[PAIS]]="ESPAÑA",VLOOKUP(MESACU[[#This Row],[PROVINCIA]],[1]!PROVINCIASCC[#Data],2,FALSE),VLOOKUP(MESACU[[#This Row],[PAIS]],'[1]Centros de coste'!$A$2:$D$204,2,FALSE))</f>
        <v>C98 - IBERICA V</v>
      </c>
      <c r="Y5968" t="str">
        <f>IF(MESACU[[#This Row],[PAIS]]="ESPAÑA",VLOOKUP(MESACU[[#This Row],[PROVINCIA]],[1]!PROVINCIASCC[#Data],3,FALSE),VLOOKUP(MESACU[[#This Row],[PAIS]],'[1]Centros de coste'!$A$2:$D$204,3,FALSE))</f>
        <v>IBERICA V</v>
      </c>
      <c r="Z5968" t="str">
        <f>IF(MESACU[[#This Row],[PAIS]]="ESPAÑA",VLOOKUP(MESACU[[#This Row],[PROVINCIA]],[1]!PROVINCIASCC[#Data],4,FALSE),VLOOKUP(MESACU[[#This Row],[PAIS]],'[1]Centros de coste'!$A$2:$D$204,4,FALSE))</f>
        <v>EUROPA</v>
      </c>
      <c r="AA5968" t="str">
        <f>IFERROR(LEFT(TRIM(MESACU[[#This Row],[CodigoArticulo]]),LEN(TRIM(MESACU[[#This Row],[CodigoArticulo]]))-4),"")</f>
        <v>AGXK</v>
      </c>
      <c r="AB5968" t="str">
        <f>IFERROR(VLOOKUP(MESACU[[#This Row],[CODIGOG]],[1]!FAMILIAS[#Data],5,FALSE),"")</f>
        <v>BIOFERTILIZERS</v>
      </c>
    </row>
    <row r="5969" spans="1:28" x14ac:dyDescent="0.35">
      <c r="A5969" t="s">
        <v>28</v>
      </c>
      <c r="B5969">
        <v>555</v>
      </c>
      <c r="C5969" t="s">
        <v>29</v>
      </c>
      <c r="D5969">
        <v>2026</v>
      </c>
      <c r="E5969">
        <v>7</v>
      </c>
      <c r="F5969" t="s">
        <v>1104</v>
      </c>
      <c r="G5969">
        <v>644</v>
      </c>
      <c r="H5969" t="s">
        <v>1105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  <c r="P5969" t="s">
        <v>28</v>
      </c>
      <c r="Q5969" t="s">
        <v>1002</v>
      </c>
      <c r="R5969" t="s">
        <v>1013</v>
      </c>
      <c r="S5969" t="s">
        <v>235</v>
      </c>
      <c r="T5969" t="s">
        <v>36</v>
      </c>
      <c r="U5969">
        <v>0</v>
      </c>
      <c r="V5969">
        <v>17120</v>
      </c>
      <c r="W5969">
        <v>0</v>
      </c>
      <c r="X5969" t="str">
        <f>IF(MESACU[[#This Row],[PAIS]]="ESPAÑA",VLOOKUP(MESACU[[#This Row],[PROVINCIA]],[1]!PROVINCIASCC[#Data],2,FALSE),VLOOKUP(MESACU[[#This Row],[PAIS]],'[1]Centros de coste'!$A$2:$D$204,2,FALSE))</f>
        <v>C43 - IBERICA I</v>
      </c>
      <c r="Y5969" t="str">
        <f>IF(MESACU[[#This Row],[PAIS]]="ESPAÑA",VLOOKUP(MESACU[[#This Row],[PROVINCIA]],[1]!PROVINCIASCC[#Data],3,FALSE),VLOOKUP(MESACU[[#This Row],[PAIS]],'[1]Centros de coste'!$A$2:$D$204,3,FALSE))</f>
        <v>IBERICA I</v>
      </c>
      <c r="Z5969" t="str">
        <f>IF(MESACU[[#This Row],[PAIS]]="ESPAÑA",VLOOKUP(MESACU[[#This Row],[PROVINCIA]],[1]!PROVINCIASCC[#Data],4,FALSE),VLOOKUP(MESACU[[#This Row],[PAIS]],'[1]Centros de coste'!$A$2:$D$204,4,FALSE))</f>
        <v>EUROPA</v>
      </c>
      <c r="AA5969" t="str">
        <f>IFERROR(LEFT(TRIM(MESACU[[#This Row],[CodigoArticulo]]),LEN(TRIM(MESACU[[#This Row],[CodigoArticulo]]))-4),"")</f>
        <v>SASG0082</v>
      </c>
      <c r="AB5969" t="str">
        <f>IFERROR(VLOOKUP(MESACU[[#This Row],[CODIGOG]],[1]!FAMILIAS[#Data],5,FALSE),"")</f>
        <v/>
      </c>
    </row>
    <row r="5970" spans="1:28" x14ac:dyDescent="0.35">
      <c r="A5970" t="s">
        <v>28</v>
      </c>
      <c r="B5970">
        <v>556</v>
      </c>
      <c r="C5970" t="s">
        <v>29</v>
      </c>
      <c r="D5970">
        <v>2026</v>
      </c>
      <c r="E5970">
        <v>7</v>
      </c>
      <c r="F5970" t="s">
        <v>1104</v>
      </c>
      <c r="G5970">
        <v>644</v>
      </c>
      <c r="H5970" t="s">
        <v>1105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0</v>
      </c>
      <c r="P5970" t="s">
        <v>1104</v>
      </c>
      <c r="Q5970" t="s">
        <v>1002</v>
      </c>
      <c r="R5970" t="s">
        <v>1013</v>
      </c>
      <c r="S5970" t="s">
        <v>235</v>
      </c>
      <c r="T5970" t="s">
        <v>36</v>
      </c>
      <c r="U5970">
        <v>0</v>
      </c>
      <c r="V5970">
        <v>17120</v>
      </c>
      <c r="W5970">
        <v>0</v>
      </c>
      <c r="X5970" t="str">
        <f>IF(MESACU[[#This Row],[PAIS]]="ESPAÑA",VLOOKUP(MESACU[[#This Row],[PROVINCIA]],[1]!PROVINCIASCC[#Data],2,FALSE),VLOOKUP(MESACU[[#This Row],[PAIS]],'[1]Centros de coste'!$A$2:$D$204,2,FALSE))</f>
        <v>C43 - IBERICA I</v>
      </c>
      <c r="Y5970" t="str">
        <f>IF(MESACU[[#This Row],[PAIS]]="ESPAÑA",VLOOKUP(MESACU[[#This Row],[PROVINCIA]],[1]!PROVINCIASCC[#Data],3,FALSE),VLOOKUP(MESACU[[#This Row],[PAIS]],'[1]Centros de coste'!$A$2:$D$204,3,FALSE))</f>
        <v>IBERICA I</v>
      </c>
      <c r="Z5970" t="str">
        <f>IF(MESACU[[#This Row],[PAIS]]="ESPAÑA",VLOOKUP(MESACU[[#This Row],[PROVINCIA]],[1]!PROVINCIASCC[#Data],4,FALSE),VLOOKUP(MESACU[[#This Row],[PAIS]],'[1]Centros de coste'!$A$2:$D$204,4,FALSE))</f>
        <v>EUROPA</v>
      </c>
      <c r="AA5970" t="str">
        <f>IFERROR(LEFT(TRIM(MESACU[[#This Row],[CodigoArticulo]]),LEN(TRIM(MESACU[[#This Row],[CodigoArticulo]]))-4),"")</f>
        <v>SASG0082</v>
      </c>
      <c r="AB5970" t="str">
        <f>IFERROR(VLOOKUP(MESACU[[#This Row],[CODIGOG]],[1]!FAMILIAS[#Data],5,FALSE),"")</f>
        <v/>
      </c>
    </row>
    <row r="5971" spans="1:28" x14ac:dyDescent="0.35">
      <c r="A5971" t="s">
        <v>28</v>
      </c>
      <c r="B5971">
        <v>557</v>
      </c>
      <c r="C5971" t="s">
        <v>29</v>
      </c>
      <c r="D5971">
        <v>2026</v>
      </c>
      <c r="E5971">
        <v>7</v>
      </c>
      <c r="F5971" t="s">
        <v>1104</v>
      </c>
      <c r="G5971">
        <v>644</v>
      </c>
      <c r="H5971" t="s">
        <v>1105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  <c r="P5971" t="s">
        <v>1104</v>
      </c>
      <c r="Q5971" t="s">
        <v>1002</v>
      </c>
      <c r="R5971" t="s">
        <v>1013</v>
      </c>
      <c r="S5971" t="s">
        <v>235</v>
      </c>
      <c r="T5971" t="s">
        <v>36</v>
      </c>
      <c r="U5971">
        <v>0</v>
      </c>
      <c r="V5971">
        <v>17120</v>
      </c>
      <c r="W5971">
        <v>0</v>
      </c>
      <c r="X5971" t="str">
        <f>IF(MESACU[[#This Row],[PAIS]]="ESPAÑA",VLOOKUP(MESACU[[#This Row],[PROVINCIA]],[1]!PROVINCIASCC[#Data],2,FALSE),VLOOKUP(MESACU[[#This Row],[PAIS]],'[1]Centros de coste'!$A$2:$D$204,2,FALSE))</f>
        <v>C43 - IBERICA I</v>
      </c>
      <c r="Y5971" t="str">
        <f>IF(MESACU[[#This Row],[PAIS]]="ESPAÑA",VLOOKUP(MESACU[[#This Row],[PROVINCIA]],[1]!PROVINCIASCC[#Data],3,FALSE),VLOOKUP(MESACU[[#This Row],[PAIS]],'[1]Centros de coste'!$A$2:$D$204,3,FALSE))</f>
        <v>IBERICA I</v>
      </c>
      <c r="Z5971" t="str">
        <f>IF(MESACU[[#This Row],[PAIS]]="ESPAÑA",VLOOKUP(MESACU[[#This Row],[PROVINCIA]],[1]!PROVINCIASCC[#Data],4,FALSE),VLOOKUP(MESACU[[#This Row],[PAIS]],'[1]Centros de coste'!$A$2:$D$204,4,FALSE))</f>
        <v>EUROPA</v>
      </c>
      <c r="AA5971" t="str">
        <f>IFERROR(LEFT(TRIM(MESACU[[#This Row],[CodigoArticulo]]),LEN(TRIM(MESACU[[#This Row],[CodigoArticulo]]))-4),"")</f>
        <v>SASG0082</v>
      </c>
      <c r="AB5971" t="str">
        <f>IFERROR(VLOOKUP(MESACU[[#This Row],[CODIGOG]],[1]!FAMILIAS[#Data],5,FALSE),"")</f>
        <v/>
      </c>
    </row>
    <row r="5972" spans="1:28" x14ac:dyDescent="0.35">
      <c r="A5972" t="s">
        <v>28</v>
      </c>
      <c r="B5972">
        <v>558</v>
      </c>
      <c r="C5972" t="s">
        <v>29</v>
      </c>
      <c r="D5972">
        <v>2026</v>
      </c>
      <c r="E5972">
        <v>7</v>
      </c>
      <c r="F5972" t="s">
        <v>1104</v>
      </c>
      <c r="G5972">
        <v>644</v>
      </c>
      <c r="H5972" t="s">
        <v>1105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0</v>
      </c>
      <c r="P5972" t="s">
        <v>1104</v>
      </c>
      <c r="Q5972" t="s">
        <v>1002</v>
      </c>
      <c r="R5972" t="s">
        <v>1013</v>
      </c>
      <c r="S5972" t="s">
        <v>235</v>
      </c>
      <c r="T5972" t="s">
        <v>36</v>
      </c>
      <c r="U5972">
        <v>0</v>
      </c>
      <c r="V5972">
        <v>17120</v>
      </c>
      <c r="W5972">
        <v>0</v>
      </c>
      <c r="X5972" t="str">
        <f>IF(MESACU[[#This Row],[PAIS]]="ESPAÑA",VLOOKUP(MESACU[[#This Row],[PROVINCIA]],[1]!PROVINCIASCC[#Data],2,FALSE),VLOOKUP(MESACU[[#This Row],[PAIS]],'[1]Centros de coste'!$A$2:$D$204,2,FALSE))</f>
        <v>C43 - IBERICA I</v>
      </c>
      <c r="Y5972" t="str">
        <f>IF(MESACU[[#This Row],[PAIS]]="ESPAÑA",VLOOKUP(MESACU[[#This Row],[PROVINCIA]],[1]!PROVINCIASCC[#Data],3,FALSE),VLOOKUP(MESACU[[#This Row],[PAIS]],'[1]Centros de coste'!$A$2:$D$204,3,FALSE))</f>
        <v>IBERICA I</v>
      </c>
      <c r="Z5972" t="str">
        <f>IF(MESACU[[#This Row],[PAIS]]="ESPAÑA",VLOOKUP(MESACU[[#This Row],[PROVINCIA]],[1]!PROVINCIASCC[#Data],4,FALSE),VLOOKUP(MESACU[[#This Row],[PAIS]],'[1]Centros de coste'!$A$2:$D$204,4,FALSE))</f>
        <v>EUROPA</v>
      </c>
      <c r="AA5972" t="str">
        <f>IFERROR(LEFT(TRIM(MESACU[[#This Row],[CodigoArticulo]]),LEN(TRIM(MESACU[[#This Row],[CodigoArticulo]]))-4),"")</f>
        <v>SASG0082</v>
      </c>
      <c r="AB5972" t="str">
        <f>IFERROR(VLOOKUP(MESACU[[#This Row],[CODIGOG]],[1]!FAMILIAS[#Data],5,FALSE),"")</f>
        <v/>
      </c>
    </row>
    <row r="5973" spans="1:28" x14ac:dyDescent="0.35">
      <c r="A5973" t="s">
        <v>28</v>
      </c>
      <c r="B5973">
        <v>559</v>
      </c>
      <c r="C5973" t="s">
        <v>29</v>
      </c>
      <c r="D5973">
        <v>2026</v>
      </c>
      <c r="E5973">
        <v>6</v>
      </c>
      <c r="F5973" t="s">
        <v>520</v>
      </c>
      <c r="G5973">
        <v>470</v>
      </c>
      <c r="H5973" t="s">
        <v>521</v>
      </c>
      <c r="I5973">
        <v>0</v>
      </c>
      <c r="J5973">
        <v>0</v>
      </c>
      <c r="K5973">
        <v>116</v>
      </c>
      <c r="L5973">
        <v>0</v>
      </c>
      <c r="M5973">
        <v>0</v>
      </c>
      <c r="N5973">
        <v>0</v>
      </c>
      <c r="O5973">
        <v>2.5</v>
      </c>
      <c r="P5973" t="s">
        <v>520</v>
      </c>
      <c r="Q5973" t="s">
        <v>435</v>
      </c>
      <c r="R5973" t="s">
        <v>34</v>
      </c>
      <c r="S5973" t="s">
        <v>91</v>
      </c>
      <c r="T5973" t="s">
        <v>36</v>
      </c>
      <c r="U5973">
        <v>0</v>
      </c>
      <c r="V5973">
        <v>100</v>
      </c>
      <c r="W5973">
        <v>1160</v>
      </c>
      <c r="X5973" t="str">
        <f>IF(MESACU[[#This Row],[PAIS]]="ESPAÑA",VLOOKUP(MESACU[[#This Row],[PROVINCIA]],[1]!PROVINCIASCC[#Data],2,FALSE),VLOOKUP(MESACU[[#This Row],[PAIS]],'[1]Centros de coste'!$A$2:$D$204,2,FALSE))</f>
        <v>C44 - IBERICA II</v>
      </c>
      <c r="Y5973" t="str">
        <f>IF(MESACU[[#This Row],[PAIS]]="ESPAÑA",VLOOKUP(MESACU[[#This Row],[PROVINCIA]],[1]!PROVINCIASCC[#Data],3,FALSE),VLOOKUP(MESACU[[#This Row],[PAIS]],'[1]Centros de coste'!$A$2:$D$204,3,FALSE))</f>
        <v>IBERICA II</v>
      </c>
      <c r="Z5973" t="str">
        <f>IF(MESACU[[#This Row],[PAIS]]="ESPAÑA",VLOOKUP(MESACU[[#This Row],[PROVINCIA]],[1]!PROVINCIASCC[#Data],4,FALSE),VLOOKUP(MESACU[[#This Row],[PAIS]],'[1]Centros de coste'!$A$2:$D$204,4,FALSE))</f>
        <v>EUROPA</v>
      </c>
      <c r="AA5973" t="str">
        <f>IFERROR(LEFT(TRIM(MESACU[[#This Row],[CodigoArticulo]]),LEN(TRIM(MESACU[[#This Row],[CodigoArticulo]]))-4),"")</f>
        <v>AQUOM</v>
      </c>
      <c r="AB5973" t="str">
        <f>IFERROR(VLOOKUP(MESACU[[#This Row],[CODIGOG]],[1]!FAMILIAS[#Data],5,FALSE),"")</f>
        <v>BIOCONTROL</v>
      </c>
    </row>
    <row r="5974" spans="1:28" x14ac:dyDescent="0.35">
      <c r="A5974" t="s">
        <v>28</v>
      </c>
      <c r="B5974">
        <v>559</v>
      </c>
      <c r="C5974" t="s">
        <v>29</v>
      </c>
      <c r="D5974">
        <v>2026</v>
      </c>
      <c r="E5974">
        <v>6</v>
      </c>
      <c r="F5974" t="s">
        <v>164</v>
      </c>
      <c r="G5974">
        <v>470</v>
      </c>
      <c r="H5974" t="s">
        <v>996</v>
      </c>
      <c r="I5974">
        <v>0</v>
      </c>
      <c r="J5974">
        <v>0</v>
      </c>
      <c r="K5974">
        <v>83.2</v>
      </c>
      <c r="L5974">
        <v>0</v>
      </c>
      <c r="M5974">
        <v>0</v>
      </c>
      <c r="N5974">
        <v>0</v>
      </c>
      <c r="O5974">
        <v>10</v>
      </c>
      <c r="P5974" t="s">
        <v>164</v>
      </c>
      <c r="Q5974" t="s">
        <v>435</v>
      </c>
      <c r="R5974" t="s">
        <v>34</v>
      </c>
      <c r="S5974" t="s">
        <v>91</v>
      </c>
      <c r="T5974" t="s">
        <v>36</v>
      </c>
      <c r="U5974">
        <v>0</v>
      </c>
      <c r="V5974">
        <v>400</v>
      </c>
      <c r="W5974">
        <v>832</v>
      </c>
      <c r="X5974" t="str">
        <f>IF(MESACU[[#This Row],[PAIS]]="ESPAÑA",VLOOKUP(MESACU[[#This Row],[PROVINCIA]],[1]!PROVINCIASCC[#Data],2,FALSE),VLOOKUP(MESACU[[#This Row],[PAIS]],'[1]Centros de coste'!$A$2:$D$204,2,FALSE))</f>
        <v>C44 - IBERICA II</v>
      </c>
      <c r="Y5974" t="str">
        <f>IF(MESACU[[#This Row],[PAIS]]="ESPAÑA",VLOOKUP(MESACU[[#This Row],[PROVINCIA]],[1]!PROVINCIASCC[#Data],3,FALSE),VLOOKUP(MESACU[[#This Row],[PAIS]],'[1]Centros de coste'!$A$2:$D$204,3,FALSE))</f>
        <v>IBERICA II</v>
      </c>
      <c r="Z5974" t="str">
        <f>IF(MESACU[[#This Row],[PAIS]]="ESPAÑA",VLOOKUP(MESACU[[#This Row],[PROVINCIA]],[1]!PROVINCIASCC[#Data],4,FALSE),VLOOKUP(MESACU[[#This Row],[PAIS]],'[1]Centros de coste'!$A$2:$D$204,4,FALSE))</f>
        <v>EUROPA</v>
      </c>
      <c r="AA5974" t="str">
        <f>IFERROR(LEFT(TRIM(MESACU[[#This Row],[CodigoArticulo]]),LEN(TRIM(MESACU[[#This Row],[CodigoArticulo]]))-4),"")</f>
        <v>S</v>
      </c>
      <c r="AB5974" t="str">
        <f>IFERROR(VLOOKUP(MESACU[[#This Row],[CODIGOG]],[1]!FAMILIAS[#Data],5,FALSE),"")</f>
        <v>BIOFERTILIZERS</v>
      </c>
    </row>
    <row r="5975" spans="1:28" x14ac:dyDescent="0.35">
      <c r="A5975" t="s">
        <v>28</v>
      </c>
      <c r="B5975">
        <v>559</v>
      </c>
      <c r="C5975" t="s">
        <v>29</v>
      </c>
      <c r="D5975">
        <v>2026</v>
      </c>
      <c r="E5975">
        <v>6</v>
      </c>
      <c r="F5975" t="s">
        <v>51</v>
      </c>
      <c r="G5975">
        <v>470</v>
      </c>
      <c r="H5975" t="s">
        <v>52</v>
      </c>
      <c r="I5975">
        <v>0</v>
      </c>
      <c r="J5975">
        <v>0</v>
      </c>
      <c r="K5975">
        <v>84</v>
      </c>
      <c r="L5975">
        <v>0</v>
      </c>
      <c r="M5975">
        <v>0</v>
      </c>
      <c r="N5975">
        <v>0</v>
      </c>
      <c r="O5975">
        <v>3.5</v>
      </c>
      <c r="P5975" t="s">
        <v>51</v>
      </c>
      <c r="Q5975" t="s">
        <v>435</v>
      </c>
      <c r="R5975" t="s">
        <v>49</v>
      </c>
      <c r="S5975" t="s">
        <v>91</v>
      </c>
      <c r="T5975" t="s">
        <v>36</v>
      </c>
      <c r="U5975">
        <v>0</v>
      </c>
      <c r="V5975">
        <v>500</v>
      </c>
      <c r="W5975">
        <v>840</v>
      </c>
      <c r="X5975" t="str">
        <f>IF(MESACU[[#This Row],[PAIS]]="ESPAÑA",VLOOKUP(MESACU[[#This Row],[PROVINCIA]],[1]!PROVINCIASCC[#Data],2,FALSE),VLOOKUP(MESACU[[#This Row],[PAIS]],'[1]Centros de coste'!$A$2:$D$204,2,FALSE))</f>
        <v>C44 - IBERICA II</v>
      </c>
      <c r="Y5975" t="str">
        <f>IF(MESACU[[#This Row],[PAIS]]="ESPAÑA",VLOOKUP(MESACU[[#This Row],[PROVINCIA]],[1]!PROVINCIASCC[#Data],3,FALSE),VLOOKUP(MESACU[[#This Row],[PAIS]],'[1]Centros de coste'!$A$2:$D$204,3,FALSE))</f>
        <v>IBERICA II</v>
      </c>
      <c r="Z5975" t="str">
        <f>IF(MESACU[[#This Row],[PAIS]]="ESPAÑA",VLOOKUP(MESACU[[#This Row],[PROVINCIA]],[1]!PROVINCIASCC[#Data],4,FALSE),VLOOKUP(MESACU[[#This Row],[PAIS]],'[1]Centros de coste'!$A$2:$D$204,4,FALSE))</f>
        <v>EUROPA</v>
      </c>
      <c r="AA5975" t="str">
        <f>IFERROR(LEFT(TRIM(MESACU[[#This Row],[CodigoArticulo]]),LEN(TRIM(MESACU[[#This Row],[CodigoArticulo]]))-4),"")</f>
        <v>AN</v>
      </c>
      <c r="AB5975" t="str">
        <f>IFERROR(VLOOKUP(MESACU[[#This Row],[CODIGOG]],[1]!FAMILIAS[#Data],5,FALSE),"")</f>
        <v>BIOFERTILIZERS</v>
      </c>
    </row>
    <row r="5976" spans="1:28" x14ac:dyDescent="0.35">
      <c r="A5976" t="s">
        <v>28</v>
      </c>
      <c r="B5976">
        <v>560</v>
      </c>
      <c r="C5976" t="s">
        <v>29</v>
      </c>
      <c r="D5976">
        <v>2026</v>
      </c>
      <c r="E5976">
        <v>6</v>
      </c>
      <c r="F5976" t="s">
        <v>294</v>
      </c>
      <c r="G5976">
        <v>467</v>
      </c>
      <c r="H5976" t="s">
        <v>295</v>
      </c>
      <c r="I5976">
        <v>0</v>
      </c>
      <c r="J5976">
        <v>0</v>
      </c>
      <c r="K5976">
        <v>128.1</v>
      </c>
      <c r="L5976">
        <v>0</v>
      </c>
      <c r="M5976">
        <v>0</v>
      </c>
      <c r="N5976">
        <v>0</v>
      </c>
      <c r="O5976">
        <v>2.46</v>
      </c>
      <c r="P5976" t="s">
        <v>294</v>
      </c>
      <c r="Q5976" t="s">
        <v>200</v>
      </c>
      <c r="R5976" t="s">
        <v>34</v>
      </c>
      <c r="S5976" t="s">
        <v>91</v>
      </c>
      <c r="T5976" t="s">
        <v>36</v>
      </c>
      <c r="U5976">
        <v>0</v>
      </c>
      <c r="V5976">
        <v>100</v>
      </c>
      <c r="W5976">
        <v>1281</v>
      </c>
      <c r="X5976" t="str">
        <f>IF(MESACU[[#This Row],[PAIS]]="ESPAÑA",VLOOKUP(MESACU[[#This Row],[PROVINCIA]],[1]!PROVINCIASCC[#Data],2,FALSE),VLOOKUP(MESACU[[#This Row],[PAIS]],'[1]Centros de coste'!$A$2:$D$204,2,FALSE))</f>
        <v>C44 - IBERICA II</v>
      </c>
      <c r="Y5976" t="str">
        <f>IF(MESACU[[#This Row],[PAIS]]="ESPAÑA",VLOOKUP(MESACU[[#This Row],[PROVINCIA]],[1]!PROVINCIASCC[#Data],3,FALSE),VLOOKUP(MESACU[[#This Row],[PAIS]],'[1]Centros de coste'!$A$2:$D$204,3,FALSE))</f>
        <v>IBERICA II</v>
      </c>
      <c r="Z5976" t="str">
        <f>IF(MESACU[[#This Row],[PAIS]]="ESPAÑA",VLOOKUP(MESACU[[#This Row],[PROVINCIA]],[1]!PROVINCIASCC[#Data],4,FALSE),VLOOKUP(MESACU[[#This Row],[PAIS]],'[1]Centros de coste'!$A$2:$D$204,4,FALSE))</f>
        <v>EUROPA</v>
      </c>
      <c r="AA5976" t="str">
        <f>IFERROR(LEFT(TRIM(MESACU[[#This Row],[CodigoArticulo]]),LEN(TRIM(MESACU[[#This Row],[CodigoArticulo]]))-4),"")</f>
        <v>AQUOM</v>
      </c>
      <c r="AB5976" t="str">
        <f>IFERROR(VLOOKUP(MESACU[[#This Row],[CODIGOG]],[1]!FAMILIAS[#Data],5,FALSE),"")</f>
        <v>BIOCONTROL</v>
      </c>
    </row>
    <row r="5977" spans="1:28" x14ac:dyDescent="0.35">
      <c r="A5977" t="s">
        <v>28</v>
      </c>
      <c r="B5977">
        <v>560</v>
      </c>
      <c r="C5977" t="s">
        <v>29</v>
      </c>
      <c r="D5977">
        <v>2026</v>
      </c>
      <c r="E5977">
        <v>6</v>
      </c>
      <c r="F5977" t="s">
        <v>158</v>
      </c>
      <c r="G5977">
        <v>467</v>
      </c>
      <c r="H5977" t="s">
        <v>159</v>
      </c>
      <c r="I5977">
        <v>0</v>
      </c>
      <c r="J5977">
        <v>0</v>
      </c>
      <c r="K5977">
        <v>208</v>
      </c>
      <c r="L5977">
        <v>0</v>
      </c>
      <c r="M5977">
        <v>0</v>
      </c>
      <c r="N5977">
        <v>0</v>
      </c>
      <c r="O5977">
        <v>16</v>
      </c>
      <c r="P5977" t="s">
        <v>158</v>
      </c>
      <c r="Q5977" t="s">
        <v>200</v>
      </c>
      <c r="R5977" t="s">
        <v>34</v>
      </c>
      <c r="S5977" t="s">
        <v>91</v>
      </c>
      <c r="T5977" t="s">
        <v>36</v>
      </c>
      <c r="U5977">
        <v>0</v>
      </c>
      <c r="V5977">
        <v>640</v>
      </c>
      <c r="W5977">
        <v>2080</v>
      </c>
      <c r="X5977" t="str">
        <f>IF(MESACU[[#This Row],[PAIS]]="ESPAÑA",VLOOKUP(MESACU[[#This Row],[PROVINCIA]],[1]!PROVINCIASCC[#Data],2,FALSE),VLOOKUP(MESACU[[#This Row],[PAIS]],'[1]Centros de coste'!$A$2:$D$204,2,FALSE))</f>
        <v>C44 - IBERICA II</v>
      </c>
      <c r="Y5977" t="str">
        <f>IF(MESACU[[#This Row],[PAIS]]="ESPAÑA",VLOOKUP(MESACU[[#This Row],[PROVINCIA]],[1]!PROVINCIASCC[#Data],3,FALSE),VLOOKUP(MESACU[[#This Row],[PAIS]],'[1]Centros de coste'!$A$2:$D$204,3,FALSE))</f>
        <v>IBERICA II</v>
      </c>
      <c r="Z5977" t="str">
        <f>IF(MESACU[[#This Row],[PAIS]]="ESPAÑA",VLOOKUP(MESACU[[#This Row],[PROVINCIA]],[1]!PROVINCIASCC[#Data],4,FALSE),VLOOKUP(MESACU[[#This Row],[PAIS]],'[1]Centros de coste'!$A$2:$D$204,4,FALSE))</f>
        <v>EUROPA</v>
      </c>
      <c r="AA5977" t="str">
        <f>IFERROR(LEFT(TRIM(MESACU[[#This Row],[CodigoArticulo]]),LEN(TRIM(MESACU[[#This Row],[CodigoArticulo]]))-4),"")</f>
        <v>PT</v>
      </c>
      <c r="AB5977" t="str">
        <f>IFERROR(VLOOKUP(MESACU[[#This Row],[CODIGOG]],[1]!FAMILIAS[#Data],5,FALSE),"")</f>
        <v>BIOFERTILIZERS</v>
      </c>
    </row>
    <row r="5978" spans="1:28" x14ac:dyDescent="0.35">
      <c r="A5978" t="s">
        <v>28</v>
      </c>
      <c r="B5978">
        <v>560</v>
      </c>
      <c r="C5978" t="s">
        <v>29</v>
      </c>
      <c r="D5978">
        <v>2026</v>
      </c>
      <c r="E5978">
        <v>6</v>
      </c>
      <c r="F5978" t="s">
        <v>246</v>
      </c>
      <c r="G5978">
        <v>467</v>
      </c>
      <c r="H5978" t="s">
        <v>247</v>
      </c>
      <c r="I5978">
        <v>0</v>
      </c>
      <c r="J5978">
        <v>0</v>
      </c>
      <c r="K5978">
        <v>197.12</v>
      </c>
      <c r="L5978">
        <v>0</v>
      </c>
      <c r="M5978">
        <v>0</v>
      </c>
      <c r="N5978">
        <v>0</v>
      </c>
      <c r="O5978">
        <v>16</v>
      </c>
      <c r="P5978" t="s">
        <v>246</v>
      </c>
      <c r="Q5978" t="s">
        <v>200</v>
      </c>
      <c r="R5978" t="s">
        <v>34</v>
      </c>
      <c r="S5978" t="s">
        <v>91</v>
      </c>
      <c r="T5978" t="s">
        <v>36</v>
      </c>
      <c r="U5978">
        <v>0</v>
      </c>
      <c r="V5978">
        <v>640</v>
      </c>
      <c r="W5978">
        <v>1971.2</v>
      </c>
      <c r="X5978" t="str">
        <f>IF(MESACU[[#This Row],[PAIS]]="ESPAÑA",VLOOKUP(MESACU[[#This Row],[PROVINCIA]],[1]!PROVINCIASCC[#Data],2,FALSE),VLOOKUP(MESACU[[#This Row],[PAIS]],'[1]Centros de coste'!$A$2:$D$204,2,FALSE))</f>
        <v>C44 - IBERICA II</v>
      </c>
      <c r="Y5978" t="str">
        <f>IF(MESACU[[#This Row],[PAIS]]="ESPAÑA",VLOOKUP(MESACU[[#This Row],[PROVINCIA]],[1]!PROVINCIASCC[#Data],3,FALSE),VLOOKUP(MESACU[[#This Row],[PAIS]],'[1]Centros de coste'!$A$2:$D$204,3,FALSE))</f>
        <v>IBERICA II</v>
      </c>
      <c r="Z5978" t="str">
        <f>IF(MESACU[[#This Row],[PAIS]]="ESPAÑA",VLOOKUP(MESACU[[#This Row],[PROVINCIA]],[1]!PROVINCIASCC[#Data],4,FALSE),VLOOKUP(MESACU[[#This Row],[PAIS]],'[1]Centros de coste'!$A$2:$D$204,4,FALSE))</f>
        <v>EUROPA</v>
      </c>
      <c r="AA5978" t="str">
        <f>IFERROR(LEFT(TRIM(MESACU[[#This Row],[CodigoArticulo]]),LEN(TRIM(MESACU[[#This Row],[CodigoArticulo]]))-4),"")</f>
        <v>AGRMGN</v>
      </c>
      <c r="AB5978" t="str">
        <f>IFERROR(VLOOKUP(MESACU[[#This Row],[CODIGOG]],[1]!FAMILIAS[#Data],5,FALSE),"")</f>
        <v>BIOSTIMULANTS</v>
      </c>
    </row>
    <row r="5979" spans="1:28" x14ac:dyDescent="0.35">
      <c r="A5979" t="s">
        <v>28</v>
      </c>
      <c r="B5979">
        <v>560</v>
      </c>
      <c r="C5979" t="s">
        <v>29</v>
      </c>
      <c r="D5979">
        <v>2026</v>
      </c>
      <c r="E5979">
        <v>6</v>
      </c>
      <c r="F5979" t="s">
        <v>520</v>
      </c>
      <c r="G5979">
        <v>467</v>
      </c>
      <c r="H5979" t="s">
        <v>521</v>
      </c>
      <c r="I5979">
        <v>0</v>
      </c>
      <c r="J5979">
        <v>0</v>
      </c>
      <c r="K5979">
        <v>232</v>
      </c>
      <c r="L5979">
        <v>0</v>
      </c>
      <c r="M5979">
        <v>0</v>
      </c>
      <c r="N5979">
        <v>0</v>
      </c>
      <c r="O5979">
        <v>5</v>
      </c>
      <c r="P5979" t="s">
        <v>520</v>
      </c>
      <c r="Q5979" t="s">
        <v>200</v>
      </c>
      <c r="R5979" t="s">
        <v>34</v>
      </c>
      <c r="S5979" t="s">
        <v>91</v>
      </c>
      <c r="T5979" t="s">
        <v>36</v>
      </c>
      <c r="U5979">
        <v>0</v>
      </c>
      <c r="V5979">
        <v>200</v>
      </c>
      <c r="W5979">
        <v>2320</v>
      </c>
      <c r="X5979" t="str">
        <f>IF(MESACU[[#This Row],[PAIS]]="ESPAÑA",VLOOKUP(MESACU[[#This Row],[PROVINCIA]],[1]!PROVINCIASCC[#Data],2,FALSE),VLOOKUP(MESACU[[#This Row],[PAIS]],'[1]Centros de coste'!$A$2:$D$204,2,FALSE))</f>
        <v>C44 - IBERICA II</v>
      </c>
      <c r="Y5979" t="str">
        <f>IF(MESACU[[#This Row],[PAIS]]="ESPAÑA",VLOOKUP(MESACU[[#This Row],[PROVINCIA]],[1]!PROVINCIASCC[#Data],3,FALSE),VLOOKUP(MESACU[[#This Row],[PAIS]],'[1]Centros de coste'!$A$2:$D$204,3,FALSE))</f>
        <v>IBERICA II</v>
      </c>
      <c r="Z5979" t="str">
        <f>IF(MESACU[[#This Row],[PAIS]]="ESPAÑA",VLOOKUP(MESACU[[#This Row],[PROVINCIA]],[1]!PROVINCIASCC[#Data],4,FALSE),VLOOKUP(MESACU[[#This Row],[PAIS]],'[1]Centros de coste'!$A$2:$D$204,4,FALSE))</f>
        <v>EUROPA</v>
      </c>
      <c r="AA5979" t="str">
        <f>IFERROR(LEFT(TRIM(MESACU[[#This Row],[CodigoArticulo]]),LEN(TRIM(MESACU[[#This Row],[CodigoArticulo]]))-4),"")</f>
        <v>AQUOM</v>
      </c>
      <c r="AB5979" t="str">
        <f>IFERROR(VLOOKUP(MESACU[[#This Row],[CODIGOG]],[1]!FAMILIAS[#Data],5,FALSE),"")</f>
        <v>BIOCONTROL</v>
      </c>
    </row>
    <row r="5980" spans="1:28" x14ac:dyDescent="0.35">
      <c r="A5980" t="s">
        <v>28</v>
      </c>
      <c r="B5980">
        <v>561</v>
      </c>
      <c r="C5980" t="s">
        <v>29</v>
      </c>
      <c r="D5980">
        <v>2026</v>
      </c>
      <c r="E5980">
        <v>6</v>
      </c>
      <c r="F5980" t="s">
        <v>164</v>
      </c>
      <c r="G5980">
        <v>471</v>
      </c>
      <c r="H5980" t="s">
        <v>996</v>
      </c>
      <c r="I5980">
        <v>0</v>
      </c>
      <c r="J5980">
        <v>0</v>
      </c>
      <c r="K5980">
        <v>70.72</v>
      </c>
      <c r="L5980">
        <v>0</v>
      </c>
      <c r="M5980">
        <v>0</v>
      </c>
      <c r="N5980">
        <v>0</v>
      </c>
      <c r="O5980">
        <v>8.5</v>
      </c>
      <c r="P5980" t="s">
        <v>164</v>
      </c>
      <c r="Q5980" t="s">
        <v>435</v>
      </c>
      <c r="R5980" t="s">
        <v>34</v>
      </c>
      <c r="S5980" t="s">
        <v>91</v>
      </c>
      <c r="T5980" t="s">
        <v>36</v>
      </c>
      <c r="U5980">
        <v>0</v>
      </c>
      <c r="V5980">
        <v>340</v>
      </c>
      <c r="W5980">
        <v>707.2</v>
      </c>
      <c r="X5980" t="str">
        <f>IF(MESACU[[#This Row],[PAIS]]="ESPAÑA",VLOOKUP(MESACU[[#This Row],[PROVINCIA]],[1]!PROVINCIASCC[#Data],2,FALSE),VLOOKUP(MESACU[[#This Row],[PAIS]],'[1]Centros de coste'!$A$2:$D$204,2,FALSE))</f>
        <v>C44 - IBERICA II</v>
      </c>
      <c r="Y5980" t="str">
        <f>IF(MESACU[[#This Row],[PAIS]]="ESPAÑA",VLOOKUP(MESACU[[#This Row],[PROVINCIA]],[1]!PROVINCIASCC[#Data],3,FALSE),VLOOKUP(MESACU[[#This Row],[PAIS]],'[1]Centros de coste'!$A$2:$D$204,3,FALSE))</f>
        <v>IBERICA II</v>
      </c>
      <c r="Z5980" t="str">
        <f>IF(MESACU[[#This Row],[PAIS]]="ESPAÑA",VLOOKUP(MESACU[[#This Row],[PROVINCIA]],[1]!PROVINCIASCC[#Data],4,FALSE),VLOOKUP(MESACU[[#This Row],[PAIS]],'[1]Centros de coste'!$A$2:$D$204,4,FALSE))</f>
        <v>EUROPA</v>
      </c>
      <c r="AA5980" t="str">
        <f>IFERROR(LEFT(TRIM(MESACU[[#This Row],[CodigoArticulo]]),LEN(TRIM(MESACU[[#This Row],[CodigoArticulo]]))-4),"")</f>
        <v>S</v>
      </c>
      <c r="AB5980" t="str">
        <f>IFERROR(VLOOKUP(MESACU[[#This Row],[CODIGOG]],[1]!FAMILIAS[#Data],5,FALSE),"")</f>
        <v>BIOFERTILIZERS</v>
      </c>
    </row>
    <row r="5981" spans="1:28" x14ac:dyDescent="0.35">
      <c r="A5981" t="s">
        <v>28</v>
      </c>
      <c r="B5981">
        <v>561</v>
      </c>
      <c r="C5981" t="s">
        <v>29</v>
      </c>
      <c r="D5981">
        <v>2026</v>
      </c>
      <c r="E5981">
        <v>6</v>
      </c>
      <c r="F5981" t="s">
        <v>520</v>
      </c>
      <c r="G5981">
        <v>471</v>
      </c>
      <c r="H5981" t="s">
        <v>521</v>
      </c>
      <c r="I5981">
        <v>0</v>
      </c>
      <c r="J5981">
        <v>0</v>
      </c>
      <c r="K5981">
        <v>116</v>
      </c>
      <c r="L5981">
        <v>0</v>
      </c>
      <c r="M5981">
        <v>0</v>
      </c>
      <c r="N5981">
        <v>0</v>
      </c>
      <c r="O5981">
        <v>2.5</v>
      </c>
      <c r="P5981" t="s">
        <v>520</v>
      </c>
      <c r="Q5981" t="s">
        <v>435</v>
      </c>
      <c r="R5981" t="s">
        <v>34</v>
      </c>
      <c r="S5981" t="s">
        <v>91</v>
      </c>
      <c r="T5981" t="s">
        <v>36</v>
      </c>
      <c r="U5981">
        <v>0</v>
      </c>
      <c r="V5981">
        <v>100</v>
      </c>
      <c r="W5981">
        <v>1160</v>
      </c>
      <c r="X5981" t="str">
        <f>IF(MESACU[[#This Row],[PAIS]]="ESPAÑA",VLOOKUP(MESACU[[#This Row],[PROVINCIA]],[1]!PROVINCIASCC[#Data],2,FALSE),VLOOKUP(MESACU[[#This Row],[PAIS]],'[1]Centros de coste'!$A$2:$D$204,2,FALSE))</f>
        <v>C44 - IBERICA II</v>
      </c>
      <c r="Y5981" t="str">
        <f>IF(MESACU[[#This Row],[PAIS]]="ESPAÑA",VLOOKUP(MESACU[[#This Row],[PROVINCIA]],[1]!PROVINCIASCC[#Data],3,FALSE),VLOOKUP(MESACU[[#This Row],[PAIS]],'[1]Centros de coste'!$A$2:$D$204,3,FALSE))</f>
        <v>IBERICA II</v>
      </c>
      <c r="Z5981" t="str">
        <f>IF(MESACU[[#This Row],[PAIS]]="ESPAÑA",VLOOKUP(MESACU[[#This Row],[PROVINCIA]],[1]!PROVINCIASCC[#Data],4,FALSE),VLOOKUP(MESACU[[#This Row],[PAIS]],'[1]Centros de coste'!$A$2:$D$204,4,FALSE))</f>
        <v>EUROPA</v>
      </c>
      <c r="AA5981" t="str">
        <f>IFERROR(LEFT(TRIM(MESACU[[#This Row],[CodigoArticulo]]),LEN(TRIM(MESACU[[#This Row],[CodigoArticulo]]))-4),"")</f>
        <v>AQUOM</v>
      </c>
      <c r="AB5981" t="str">
        <f>IFERROR(VLOOKUP(MESACU[[#This Row],[CODIGOG]],[1]!FAMILIAS[#Data],5,FALSE),"")</f>
        <v>BIOCONTROL</v>
      </c>
    </row>
    <row r="5982" spans="1:28" x14ac:dyDescent="0.35">
      <c r="A5982" t="s">
        <v>28</v>
      </c>
      <c r="B5982">
        <v>561</v>
      </c>
      <c r="C5982" t="s">
        <v>29</v>
      </c>
      <c r="D5982">
        <v>2026</v>
      </c>
      <c r="E5982">
        <v>6</v>
      </c>
      <c r="F5982" t="s">
        <v>51</v>
      </c>
      <c r="G5982">
        <v>471</v>
      </c>
      <c r="H5982" t="s">
        <v>52</v>
      </c>
      <c r="I5982">
        <v>0</v>
      </c>
      <c r="J5982">
        <v>0</v>
      </c>
      <c r="K5982">
        <v>84</v>
      </c>
      <c r="L5982">
        <v>0</v>
      </c>
      <c r="M5982">
        <v>0</v>
      </c>
      <c r="N5982">
        <v>0</v>
      </c>
      <c r="O5982">
        <v>3.5</v>
      </c>
      <c r="P5982" t="s">
        <v>51</v>
      </c>
      <c r="Q5982" t="s">
        <v>435</v>
      </c>
      <c r="R5982" t="s">
        <v>49</v>
      </c>
      <c r="S5982" t="s">
        <v>91</v>
      </c>
      <c r="T5982" t="s">
        <v>36</v>
      </c>
      <c r="U5982">
        <v>0</v>
      </c>
      <c r="V5982">
        <v>500</v>
      </c>
      <c r="W5982">
        <v>840</v>
      </c>
      <c r="X5982" t="str">
        <f>IF(MESACU[[#This Row],[PAIS]]="ESPAÑA",VLOOKUP(MESACU[[#This Row],[PROVINCIA]],[1]!PROVINCIASCC[#Data],2,FALSE),VLOOKUP(MESACU[[#This Row],[PAIS]],'[1]Centros de coste'!$A$2:$D$204,2,FALSE))</f>
        <v>C44 - IBERICA II</v>
      </c>
      <c r="Y5982" t="str">
        <f>IF(MESACU[[#This Row],[PAIS]]="ESPAÑA",VLOOKUP(MESACU[[#This Row],[PROVINCIA]],[1]!PROVINCIASCC[#Data],3,FALSE),VLOOKUP(MESACU[[#This Row],[PAIS]],'[1]Centros de coste'!$A$2:$D$204,3,FALSE))</f>
        <v>IBERICA II</v>
      </c>
      <c r="Z5982" t="str">
        <f>IF(MESACU[[#This Row],[PAIS]]="ESPAÑA",VLOOKUP(MESACU[[#This Row],[PROVINCIA]],[1]!PROVINCIASCC[#Data],4,FALSE),VLOOKUP(MESACU[[#This Row],[PAIS]],'[1]Centros de coste'!$A$2:$D$204,4,FALSE))</f>
        <v>EUROPA</v>
      </c>
      <c r="AA5982" t="str">
        <f>IFERROR(LEFT(TRIM(MESACU[[#This Row],[CodigoArticulo]]),LEN(TRIM(MESACU[[#This Row],[CodigoArticulo]]))-4),"")</f>
        <v>AN</v>
      </c>
      <c r="AB5982" t="str">
        <f>IFERROR(VLOOKUP(MESACU[[#This Row],[CODIGOG]],[1]!FAMILIAS[#Data],5,FALSE),"")</f>
        <v>BIOFERTILIZERS</v>
      </c>
    </row>
    <row r="5983" spans="1:28" x14ac:dyDescent="0.35">
      <c r="A5983" t="s">
        <v>28</v>
      </c>
      <c r="B5983">
        <v>561</v>
      </c>
      <c r="C5983" t="s">
        <v>29</v>
      </c>
      <c r="D5983">
        <v>2026</v>
      </c>
      <c r="E5983">
        <v>6</v>
      </c>
      <c r="F5983" t="s">
        <v>164</v>
      </c>
      <c r="G5983">
        <v>471</v>
      </c>
      <c r="H5983" t="s">
        <v>996</v>
      </c>
      <c r="I5983">
        <v>0</v>
      </c>
      <c r="J5983">
        <v>0</v>
      </c>
      <c r="K5983">
        <v>12.48</v>
      </c>
      <c r="L5983">
        <v>0</v>
      </c>
      <c r="M5983">
        <v>0</v>
      </c>
      <c r="N5983">
        <v>0</v>
      </c>
      <c r="O5983">
        <v>1.5</v>
      </c>
      <c r="P5983" t="s">
        <v>164</v>
      </c>
      <c r="Q5983" t="s">
        <v>435</v>
      </c>
      <c r="R5983" t="s">
        <v>34</v>
      </c>
      <c r="S5983" t="s">
        <v>91</v>
      </c>
      <c r="T5983" t="s">
        <v>36</v>
      </c>
      <c r="U5983">
        <v>0</v>
      </c>
      <c r="V5983">
        <v>60</v>
      </c>
      <c r="W5983">
        <v>124.8</v>
      </c>
      <c r="X5983" t="str">
        <f>IF(MESACU[[#This Row],[PAIS]]="ESPAÑA",VLOOKUP(MESACU[[#This Row],[PROVINCIA]],[1]!PROVINCIASCC[#Data],2,FALSE),VLOOKUP(MESACU[[#This Row],[PAIS]],'[1]Centros de coste'!$A$2:$D$204,2,FALSE))</f>
        <v>C44 - IBERICA II</v>
      </c>
      <c r="Y5983" t="str">
        <f>IF(MESACU[[#This Row],[PAIS]]="ESPAÑA",VLOOKUP(MESACU[[#This Row],[PROVINCIA]],[1]!PROVINCIASCC[#Data],3,FALSE),VLOOKUP(MESACU[[#This Row],[PAIS]],'[1]Centros de coste'!$A$2:$D$204,3,FALSE))</f>
        <v>IBERICA II</v>
      </c>
      <c r="Z5983" t="str">
        <f>IF(MESACU[[#This Row],[PAIS]]="ESPAÑA",VLOOKUP(MESACU[[#This Row],[PROVINCIA]],[1]!PROVINCIASCC[#Data],4,FALSE),VLOOKUP(MESACU[[#This Row],[PAIS]],'[1]Centros de coste'!$A$2:$D$204,4,FALSE))</f>
        <v>EUROPA</v>
      </c>
      <c r="AA5983" t="str">
        <f>IFERROR(LEFT(TRIM(MESACU[[#This Row],[CodigoArticulo]]),LEN(TRIM(MESACU[[#This Row],[CodigoArticulo]]))-4),"")</f>
        <v>S</v>
      </c>
      <c r="AB5983" t="str">
        <f>IFERROR(VLOOKUP(MESACU[[#This Row],[CODIGOG]],[1]!FAMILIAS[#Data],5,FALSE),"")</f>
        <v>BIOFERTILIZERS</v>
      </c>
    </row>
    <row r="5984" spans="1:28" x14ac:dyDescent="0.35">
      <c r="A5984" t="s">
        <v>28</v>
      </c>
      <c r="B5984">
        <v>562</v>
      </c>
      <c r="C5984" t="s">
        <v>29</v>
      </c>
      <c r="D5984">
        <v>2026</v>
      </c>
      <c r="E5984">
        <v>6</v>
      </c>
      <c r="F5984" t="s">
        <v>64</v>
      </c>
      <c r="G5984">
        <v>484</v>
      </c>
      <c r="H5984" t="s">
        <v>65</v>
      </c>
      <c r="I5984">
        <v>0</v>
      </c>
      <c r="J5984">
        <v>0</v>
      </c>
      <c r="K5984">
        <v>10.416</v>
      </c>
      <c r="L5984">
        <v>0</v>
      </c>
      <c r="M5984">
        <v>0</v>
      </c>
      <c r="N5984">
        <v>0</v>
      </c>
      <c r="O5984">
        <v>5.9</v>
      </c>
      <c r="P5984" t="s">
        <v>227</v>
      </c>
      <c r="Q5984" t="s">
        <v>169</v>
      </c>
      <c r="R5984" t="s">
        <v>34</v>
      </c>
      <c r="S5984" t="s">
        <v>170</v>
      </c>
      <c r="T5984" t="s">
        <v>36</v>
      </c>
      <c r="U5984">
        <v>0</v>
      </c>
      <c r="V5984">
        <v>240</v>
      </c>
      <c r="W5984">
        <v>1041.5999999999999</v>
      </c>
      <c r="X5984" t="str">
        <f>IF(MESACU[[#This Row],[PAIS]]="ESPAÑA",VLOOKUP(MESACU[[#This Row],[PROVINCIA]],[1]!PROVINCIASCC[#Data],2,FALSE),VLOOKUP(MESACU[[#This Row],[PAIS]],'[1]Centros de coste'!$A$2:$D$204,2,FALSE))</f>
        <v>C46 - IBERICA IV</v>
      </c>
      <c r="Y5984" t="str">
        <f>IF(MESACU[[#This Row],[PAIS]]="ESPAÑA",VLOOKUP(MESACU[[#This Row],[PROVINCIA]],[1]!PROVINCIASCC[#Data],3,FALSE),VLOOKUP(MESACU[[#This Row],[PAIS]],'[1]Centros de coste'!$A$2:$D$204,3,FALSE))</f>
        <v>IBERICA IV</v>
      </c>
      <c r="Z5984" t="str">
        <f>IF(MESACU[[#This Row],[PAIS]]="ESPAÑA",VLOOKUP(MESACU[[#This Row],[PROVINCIA]],[1]!PROVINCIASCC[#Data],4,FALSE),VLOOKUP(MESACU[[#This Row],[PAIS]],'[1]Centros de coste'!$A$2:$D$204,4,FALSE))</f>
        <v>EUROPA</v>
      </c>
      <c r="AA5984" t="str">
        <f>IFERROR(LEFT(TRIM(MESACU[[#This Row],[CodigoArticulo]]),LEN(TRIM(MESACU[[#This Row],[CodigoArticulo]]))-4),"")</f>
        <v>C-L</v>
      </c>
      <c r="AB5984" t="str">
        <f>IFERROR(VLOOKUP(MESACU[[#This Row],[CODIGOG]],[1]!FAMILIAS[#Data],5,FALSE),"")</f>
        <v>BIOFERTILIZERS</v>
      </c>
    </row>
    <row r="5985" spans="1:28" x14ac:dyDescent="0.35">
      <c r="A5985" t="s">
        <v>28</v>
      </c>
      <c r="B5985">
        <v>562</v>
      </c>
      <c r="C5985" t="s">
        <v>29</v>
      </c>
      <c r="D5985">
        <v>2026</v>
      </c>
      <c r="E5985">
        <v>6</v>
      </c>
      <c r="F5985" t="s">
        <v>53</v>
      </c>
      <c r="G5985">
        <v>484</v>
      </c>
      <c r="H5985" t="s">
        <v>54</v>
      </c>
      <c r="I5985">
        <v>0</v>
      </c>
      <c r="J5985">
        <v>0</v>
      </c>
      <c r="K5985">
        <v>38.911999999999999</v>
      </c>
      <c r="L5985">
        <v>0</v>
      </c>
      <c r="M5985">
        <v>0</v>
      </c>
      <c r="N5985">
        <v>0</v>
      </c>
      <c r="O5985">
        <v>32</v>
      </c>
      <c r="P5985" t="s">
        <v>55</v>
      </c>
      <c r="Q5985" t="s">
        <v>169</v>
      </c>
      <c r="R5985" t="s">
        <v>34</v>
      </c>
      <c r="S5985" t="s">
        <v>170</v>
      </c>
      <c r="T5985" t="s">
        <v>36</v>
      </c>
      <c r="U5985">
        <v>0</v>
      </c>
      <c r="V5985">
        <v>1280</v>
      </c>
      <c r="W5985">
        <v>3891.2</v>
      </c>
      <c r="X5985" t="str">
        <f>IF(MESACU[[#This Row],[PAIS]]="ESPAÑA",VLOOKUP(MESACU[[#This Row],[PROVINCIA]],[1]!PROVINCIASCC[#Data],2,FALSE),VLOOKUP(MESACU[[#This Row],[PAIS]],'[1]Centros de coste'!$A$2:$D$204,2,FALSE))</f>
        <v>C46 - IBERICA IV</v>
      </c>
      <c r="Y5985" t="str">
        <f>IF(MESACU[[#This Row],[PAIS]]="ESPAÑA",VLOOKUP(MESACU[[#This Row],[PROVINCIA]],[1]!PROVINCIASCC[#Data],3,FALSE),VLOOKUP(MESACU[[#This Row],[PAIS]],'[1]Centros de coste'!$A$2:$D$204,3,FALSE))</f>
        <v>IBERICA IV</v>
      </c>
      <c r="Z5985" t="str">
        <f>IF(MESACU[[#This Row],[PAIS]]="ESPAÑA",VLOOKUP(MESACU[[#This Row],[PROVINCIA]],[1]!PROVINCIASCC[#Data],4,FALSE),VLOOKUP(MESACU[[#This Row],[PAIS]],'[1]Centros de coste'!$A$2:$D$204,4,FALSE))</f>
        <v>EUROPA</v>
      </c>
      <c r="AA5985" t="str">
        <f>IFERROR(LEFT(TRIM(MESACU[[#This Row],[CodigoArticulo]]),LEN(TRIM(MESACU[[#This Row],[CodigoArticulo]]))-4),"")</f>
        <v>AGXK</v>
      </c>
      <c r="AB5985" t="str">
        <f>IFERROR(VLOOKUP(MESACU[[#This Row],[CODIGOG]],[1]!FAMILIAS[#Data],5,FALSE),"")</f>
        <v>BIOFERTILIZERS</v>
      </c>
    </row>
    <row r="5986" spans="1:28" x14ac:dyDescent="0.35">
      <c r="A5986" t="s">
        <v>28</v>
      </c>
      <c r="B5986">
        <v>563</v>
      </c>
      <c r="C5986" t="s">
        <v>29</v>
      </c>
      <c r="D5986">
        <v>2026</v>
      </c>
      <c r="E5986">
        <v>6</v>
      </c>
      <c r="F5986" t="s">
        <v>158</v>
      </c>
      <c r="G5986">
        <v>473</v>
      </c>
      <c r="H5986" t="s">
        <v>159</v>
      </c>
      <c r="I5986">
        <v>0</v>
      </c>
      <c r="J5986">
        <v>0</v>
      </c>
      <c r="K5986">
        <v>70.2</v>
      </c>
      <c r="L5986">
        <v>0</v>
      </c>
      <c r="M5986">
        <v>0</v>
      </c>
      <c r="N5986">
        <v>0</v>
      </c>
      <c r="O5986">
        <v>5</v>
      </c>
      <c r="P5986" t="s">
        <v>158</v>
      </c>
      <c r="Q5986" t="s">
        <v>439</v>
      </c>
      <c r="R5986" t="s">
        <v>34</v>
      </c>
      <c r="S5986" t="s">
        <v>440</v>
      </c>
      <c r="T5986" t="s">
        <v>36</v>
      </c>
      <c r="U5986">
        <v>0</v>
      </c>
      <c r="V5986">
        <v>200</v>
      </c>
      <c r="W5986">
        <v>702</v>
      </c>
      <c r="X5986" t="str">
        <f>IF(MESACU[[#This Row],[PAIS]]="ESPAÑA",VLOOKUP(MESACU[[#This Row],[PROVINCIA]],[1]!PROVINCIASCC[#Data],2,FALSE),VLOOKUP(MESACU[[#This Row],[PAIS]],'[1]Centros de coste'!$A$2:$D$204,2,FALSE))</f>
        <v>C205 - IBERICA VI</v>
      </c>
      <c r="Y5986" t="str">
        <f>IF(MESACU[[#This Row],[PAIS]]="ESPAÑA",VLOOKUP(MESACU[[#This Row],[PROVINCIA]],[1]!PROVINCIASCC[#Data],3,FALSE),VLOOKUP(MESACU[[#This Row],[PAIS]],'[1]Centros de coste'!$A$2:$D$204,3,FALSE))</f>
        <v>IBERICA VI</v>
      </c>
      <c r="Z5986" t="str">
        <f>IF(MESACU[[#This Row],[PAIS]]="ESPAÑA",VLOOKUP(MESACU[[#This Row],[PROVINCIA]],[1]!PROVINCIASCC[#Data],4,FALSE),VLOOKUP(MESACU[[#This Row],[PAIS]],'[1]Centros de coste'!$A$2:$D$204,4,FALSE))</f>
        <v>EUROPA</v>
      </c>
      <c r="AA5986" t="str">
        <f>IFERROR(LEFT(TRIM(MESACU[[#This Row],[CodigoArticulo]]),LEN(TRIM(MESACU[[#This Row],[CodigoArticulo]]))-4),"")</f>
        <v>PT</v>
      </c>
      <c r="AB5986" t="str">
        <f>IFERROR(VLOOKUP(MESACU[[#This Row],[CODIGOG]],[1]!FAMILIAS[#Data],5,FALSE),"")</f>
        <v>BIOFERTILIZERS</v>
      </c>
    </row>
    <row r="5987" spans="1:28" x14ac:dyDescent="0.35">
      <c r="A5987" t="s">
        <v>28</v>
      </c>
      <c r="B5987">
        <v>563</v>
      </c>
      <c r="C5987" t="s">
        <v>29</v>
      </c>
      <c r="D5987">
        <v>2026</v>
      </c>
      <c r="E5987">
        <v>6</v>
      </c>
      <c r="F5987" t="s">
        <v>92</v>
      </c>
      <c r="G5987">
        <v>473</v>
      </c>
      <c r="H5987" t="s">
        <v>93</v>
      </c>
      <c r="I5987">
        <v>0</v>
      </c>
      <c r="J5987">
        <v>0</v>
      </c>
      <c r="K5987">
        <v>40.96</v>
      </c>
      <c r="L5987">
        <v>0</v>
      </c>
      <c r="M5987">
        <v>0</v>
      </c>
      <c r="N5987">
        <v>0</v>
      </c>
      <c r="O5987">
        <v>4</v>
      </c>
      <c r="P5987" t="s">
        <v>92</v>
      </c>
      <c r="Q5987" t="s">
        <v>439</v>
      </c>
      <c r="R5987" t="s">
        <v>34</v>
      </c>
      <c r="S5987" t="s">
        <v>440</v>
      </c>
      <c r="T5987" t="s">
        <v>36</v>
      </c>
      <c r="U5987">
        <v>0</v>
      </c>
      <c r="V5987">
        <v>160</v>
      </c>
      <c r="W5987">
        <v>409.6</v>
      </c>
      <c r="X5987" t="str">
        <f>IF(MESACU[[#This Row],[PAIS]]="ESPAÑA",VLOOKUP(MESACU[[#This Row],[PROVINCIA]],[1]!PROVINCIASCC[#Data],2,FALSE),VLOOKUP(MESACU[[#This Row],[PAIS]],'[1]Centros de coste'!$A$2:$D$204,2,FALSE))</f>
        <v>C205 - IBERICA VI</v>
      </c>
      <c r="Y5987" t="str">
        <f>IF(MESACU[[#This Row],[PAIS]]="ESPAÑA",VLOOKUP(MESACU[[#This Row],[PROVINCIA]],[1]!PROVINCIASCC[#Data],3,FALSE),VLOOKUP(MESACU[[#This Row],[PAIS]],'[1]Centros de coste'!$A$2:$D$204,3,FALSE))</f>
        <v>IBERICA VI</v>
      </c>
      <c r="Z5987" t="str">
        <f>IF(MESACU[[#This Row],[PAIS]]="ESPAÑA",VLOOKUP(MESACU[[#This Row],[PROVINCIA]],[1]!PROVINCIASCC[#Data],4,FALSE),VLOOKUP(MESACU[[#This Row],[PAIS]],'[1]Centros de coste'!$A$2:$D$204,4,FALSE))</f>
        <v>EUROPA</v>
      </c>
      <c r="AA5987" t="str">
        <f>IFERROR(LEFT(TRIM(MESACU[[#This Row],[CodigoArticulo]]),LEN(TRIM(MESACU[[#This Row],[CodigoArticulo]]))-4),"")</f>
        <v>BIO</v>
      </c>
      <c r="AB5987" t="str">
        <f>IFERROR(VLOOKUP(MESACU[[#This Row],[CODIGOG]],[1]!FAMILIAS[#Data],5,FALSE),"")</f>
        <v>BIOSTIMULANTS</v>
      </c>
    </row>
    <row r="5988" spans="1:28" x14ac:dyDescent="0.35">
      <c r="A5988" t="s">
        <v>28</v>
      </c>
      <c r="B5988">
        <v>563</v>
      </c>
      <c r="C5988" t="s">
        <v>29</v>
      </c>
      <c r="D5988">
        <v>2026</v>
      </c>
      <c r="E5988">
        <v>6</v>
      </c>
      <c r="F5988" t="s">
        <v>126</v>
      </c>
      <c r="G5988">
        <v>473</v>
      </c>
      <c r="H5988" t="s">
        <v>999</v>
      </c>
      <c r="I5988">
        <v>0</v>
      </c>
      <c r="J5988">
        <v>0</v>
      </c>
      <c r="K5988">
        <v>42</v>
      </c>
      <c r="L5988">
        <v>0</v>
      </c>
      <c r="M5988">
        <v>0</v>
      </c>
      <c r="N5988">
        <v>0</v>
      </c>
      <c r="O5988">
        <v>0.62</v>
      </c>
      <c r="P5988" t="s">
        <v>126</v>
      </c>
      <c r="Q5988" t="s">
        <v>439</v>
      </c>
      <c r="R5988" t="s">
        <v>73</v>
      </c>
      <c r="S5988" t="s">
        <v>440</v>
      </c>
      <c r="T5988" t="s">
        <v>36</v>
      </c>
      <c r="U5988">
        <v>0</v>
      </c>
      <c r="V5988">
        <v>80</v>
      </c>
      <c r="W5988">
        <v>420</v>
      </c>
      <c r="X5988" t="str">
        <f>IF(MESACU[[#This Row],[PAIS]]="ESPAÑA",VLOOKUP(MESACU[[#This Row],[PROVINCIA]],[1]!PROVINCIASCC[#Data],2,FALSE),VLOOKUP(MESACU[[#This Row],[PAIS]],'[1]Centros de coste'!$A$2:$D$204,2,FALSE))</f>
        <v>C205 - IBERICA VI</v>
      </c>
      <c r="Y5988" t="str">
        <f>IF(MESACU[[#This Row],[PAIS]]="ESPAÑA",VLOOKUP(MESACU[[#This Row],[PROVINCIA]],[1]!PROVINCIASCC[#Data],3,FALSE),VLOOKUP(MESACU[[#This Row],[PAIS]],'[1]Centros de coste'!$A$2:$D$204,3,FALSE))</f>
        <v>IBERICA VI</v>
      </c>
      <c r="Z5988" t="str">
        <f>IF(MESACU[[#This Row],[PAIS]]="ESPAÑA",VLOOKUP(MESACU[[#This Row],[PROVINCIA]],[1]!PROVINCIASCC[#Data],4,FALSE),VLOOKUP(MESACU[[#This Row],[PAIS]],'[1]Centros de coste'!$A$2:$D$204,4,FALSE))</f>
        <v>EUROPA</v>
      </c>
      <c r="AA5988" t="str">
        <f>IFERROR(LEFT(TRIM(MESACU[[#This Row],[CodigoArticulo]]),LEN(TRIM(MESACU[[#This Row],[CodigoArticulo]]))-4),"")</f>
        <v>A-50(2)</v>
      </c>
      <c r="AB5988" t="str">
        <f>IFERROR(VLOOKUP(MESACU[[#This Row],[CODIGOG]],[1]!FAMILIAS[#Data],5,FALSE),"")</f>
        <v>BIOSTIMULANTS</v>
      </c>
    </row>
    <row r="5989" spans="1:28" x14ac:dyDescent="0.35">
      <c r="A5989" t="s">
        <v>28</v>
      </c>
      <c r="B5989">
        <v>563</v>
      </c>
      <c r="C5989" t="s">
        <v>29</v>
      </c>
      <c r="D5989">
        <v>2026</v>
      </c>
      <c r="E5989">
        <v>6</v>
      </c>
      <c r="F5989" t="s">
        <v>281</v>
      </c>
      <c r="G5989">
        <v>473</v>
      </c>
      <c r="H5989" t="s">
        <v>282</v>
      </c>
      <c r="I5989">
        <v>0</v>
      </c>
      <c r="J5989">
        <v>0</v>
      </c>
      <c r="K5989">
        <v>34.159999999999997</v>
      </c>
      <c r="L5989">
        <v>0</v>
      </c>
      <c r="M5989">
        <v>0</v>
      </c>
      <c r="N5989">
        <v>0</v>
      </c>
      <c r="O5989">
        <v>1.26</v>
      </c>
      <c r="P5989" t="s">
        <v>281</v>
      </c>
      <c r="Q5989" t="s">
        <v>439</v>
      </c>
      <c r="R5989" t="s">
        <v>49</v>
      </c>
      <c r="S5989" t="s">
        <v>440</v>
      </c>
      <c r="T5989" t="s">
        <v>36</v>
      </c>
      <c r="U5989">
        <v>0</v>
      </c>
      <c r="V5989">
        <v>140</v>
      </c>
      <c r="W5989">
        <v>341.6</v>
      </c>
      <c r="X5989" t="str">
        <f>IF(MESACU[[#This Row],[PAIS]]="ESPAÑA",VLOOKUP(MESACU[[#This Row],[PROVINCIA]],[1]!PROVINCIASCC[#Data],2,FALSE),VLOOKUP(MESACU[[#This Row],[PAIS]],'[1]Centros de coste'!$A$2:$D$204,2,FALSE))</f>
        <v>C205 - IBERICA VI</v>
      </c>
      <c r="Y5989" t="str">
        <f>IF(MESACU[[#This Row],[PAIS]]="ESPAÑA",VLOOKUP(MESACU[[#This Row],[PROVINCIA]],[1]!PROVINCIASCC[#Data],3,FALSE),VLOOKUP(MESACU[[#This Row],[PAIS]],'[1]Centros de coste'!$A$2:$D$204,3,FALSE))</f>
        <v>IBERICA VI</v>
      </c>
      <c r="Z5989" t="str">
        <f>IF(MESACU[[#This Row],[PAIS]]="ESPAÑA",VLOOKUP(MESACU[[#This Row],[PROVINCIA]],[1]!PROVINCIASCC[#Data],4,FALSE),VLOOKUP(MESACU[[#This Row],[PAIS]],'[1]Centros de coste'!$A$2:$D$204,4,FALSE))</f>
        <v>EUROPA</v>
      </c>
      <c r="AA5989" t="str">
        <f>IFERROR(LEFT(TRIM(MESACU[[#This Row],[CodigoArticulo]]),LEN(TRIM(MESACU[[#This Row],[CodigoArticulo]]))-4),"")</f>
        <v>BR-59</v>
      </c>
      <c r="AB5989" t="str">
        <f>IFERROR(VLOOKUP(MESACU[[#This Row],[CODIGOG]],[1]!FAMILIAS[#Data],5,FALSE),"")</f>
        <v>BIOCONTROL</v>
      </c>
    </row>
    <row r="5990" spans="1:28" x14ac:dyDescent="0.35">
      <c r="A5990" t="s">
        <v>28</v>
      </c>
      <c r="B5990">
        <v>563</v>
      </c>
      <c r="C5990" t="s">
        <v>29</v>
      </c>
      <c r="D5990">
        <v>2026</v>
      </c>
      <c r="E5990">
        <v>6</v>
      </c>
      <c r="F5990" t="s">
        <v>164</v>
      </c>
      <c r="G5990">
        <v>473</v>
      </c>
      <c r="H5990" t="s">
        <v>996</v>
      </c>
      <c r="I5990">
        <v>0</v>
      </c>
      <c r="J5990">
        <v>0</v>
      </c>
      <c r="K5990">
        <v>31.5</v>
      </c>
      <c r="L5990">
        <v>0</v>
      </c>
      <c r="M5990">
        <v>0</v>
      </c>
      <c r="N5990">
        <v>0</v>
      </c>
      <c r="O5990">
        <v>3.5</v>
      </c>
      <c r="P5990" t="s">
        <v>164</v>
      </c>
      <c r="Q5990" t="s">
        <v>439</v>
      </c>
      <c r="R5990" t="s">
        <v>34</v>
      </c>
      <c r="S5990" t="s">
        <v>440</v>
      </c>
      <c r="T5990" t="s">
        <v>36</v>
      </c>
      <c r="U5990">
        <v>0</v>
      </c>
      <c r="V5990">
        <v>140</v>
      </c>
      <c r="W5990">
        <v>315</v>
      </c>
      <c r="X5990" t="str">
        <f>IF(MESACU[[#This Row],[PAIS]]="ESPAÑA",VLOOKUP(MESACU[[#This Row],[PROVINCIA]],[1]!PROVINCIASCC[#Data],2,FALSE),VLOOKUP(MESACU[[#This Row],[PAIS]],'[1]Centros de coste'!$A$2:$D$204,2,FALSE))</f>
        <v>C205 - IBERICA VI</v>
      </c>
      <c r="Y5990" t="str">
        <f>IF(MESACU[[#This Row],[PAIS]]="ESPAÑA",VLOOKUP(MESACU[[#This Row],[PROVINCIA]],[1]!PROVINCIASCC[#Data],3,FALSE),VLOOKUP(MESACU[[#This Row],[PAIS]],'[1]Centros de coste'!$A$2:$D$204,3,FALSE))</f>
        <v>IBERICA VI</v>
      </c>
      <c r="Z5990" t="str">
        <f>IF(MESACU[[#This Row],[PAIS]]="ESPAÑA",VLOOKUP(MESACU[[#This Row],[PROVINCIA]],[1]!PROVINCIASCC[#Data],4,FALSE),VLOOKUP(MESACU[[#This Row],[PAIS]],'[1]Centros de coste'!$A$2:$D$204,4,FALSE))</f>
        <v>EUROPA</v>
      </c>
      <c r="AA5990" t="str">
        <f>IFERROR(LEFT(TRIM(MESACU[[#This Row],[CodigoArticulo]]),LEN(TRIM(MESACU[[#This Row],[CodigoArticulo]]))-4),"")</f>
        <v>S</v>
      </c>
      <c r="AB5990" t="str">
        <f>IFERROR(VLOOKUP(MESACU[[#This Row],[CODIGOG]],[1]!FAMILIAS[#Data],5,FALSE),"")</f>
        <v>BIOFERTILIZERS</v>
      </c>
    </row>
    <row r="5991" spans="1:28" x14ac:dyDescent="0.35">
      <c r="A5991" t="s">
        <v>28</v>
      </c>
      <c r="B5991">
        <v>563</v>
      </c>
      <c r="C5991" t="s">
        <v>29</v>
      </c>
      <c r="D5991">
        <v>2026</v>
      </c>
      <c r="E5991">
        <v>6</v>
      </c>
      <c r="F5991" t="s">
        <v>58</v>
      </c>
      <c r="G5991">
        <v>473</v>
      </c>
      <c r="H5991" t="s">
        <v>59</v>
      </c>
      <c r="I5991">
        <v>0</v>
      </c>
      <c r="J5991">
        <v>0</v>
      </c>
      <c r="K5991">
        <v>20.82</v>
      </c>
      <c r="L5991">
        <v>0</v>
      </c>
      <c r="M5991">
        <v>0</v>
      </c>
      <c r="N5991">
        <v>0</v>
      </c>
      <c r="O5991">
        <v>1.48</v>
      </c>
      <c r="P5991" t="s">
        <v>58</v>
      </c>
      <c r="Q5991" t="s">
        <v>439</v>
      </c>
      <c r="R5991" t="s">
        <v>34</v>
      </c>
      <c r="S5991" t="s">
        <v>440</v>
      </c>
      <c r="T5991" t="s">
        <v>36</v>
      </c>
      <c r="U5991">
        <v>0</v>
      </c>
      <c r="V5991">
        <v>60</v>
      </c>
      <c r="W5991">
        <v>208.2</v>
      </c>
      <c r="X5991" t="str">
        <f>IF(MESACU[[#This Row],[PAIS]]="ESPAÑA",VLOOKUP(MESACU[[#This Row],[PROVINCIA]],[1]!PROVINCIASCC[#Data],2,FALSE),VLOOKUP(MESACU[[#This Row],[PAIS]],'[1]Centros de coste'!$A$2:$D$204,2,FALSE))</f>
        <v>C205 - IBERICA VI</v>
      </c>
      <c r="Y5991" t="str">
        <f>IF(MESACU[[#This Row],[PAIS]]="ESPAÑA",VLOOKUP(MESACU[[#This Row],[PROVINCIA]],[1]!PROVINCIASCC[#Data],3,FALSE),VLOOKUP(MESACU[[#This Row],[PAIS]],'[1]Centros de coste'!$A$2:$D$204,3,FALSE))</f>
        <v>IBERICA VI</v>
      </c>
      <c r="Z5991" t="str">
        <f>IF(MESACU[[#This Row],[PAIS]]="ESPAÑA",VLOOKUP(MESACU[[#This Row],[PROVINCIA]],[1]!PROVINCIASCC[#Data],4,FALSE),VLOOKUP(MESACU[[#This Row],[PAIS]],'[1]Centros de coste'!$A$2:$D$204,4,FALSE))</f>
        <v>EUROPA</v>
      </c>
      <c r="AA5991" t="str">
        <f>IFERROR(LEFT(TRIM(MESACU[[#This Row],[CodigoArticulo]]),LEN(TRIM(MESACU[[#This Row],[CodigoArticulo]]))-4),"")</f>
        <v>BROTA</v>
      </c>
      <c r="AB5991" t="str">
        <f>IFERROR(VLOOKUP(MESACU[[#This Row],[CODIGOG]],[1]!FAMILIAS[#Data],5,FALSE),"")</f>
        <v>BIOCONTROL</v>
      </c>
    </row>
    <row r="5992" spans="1:28" x14ac:dyDescent="0.35">
      <c r="A5992" t="s">
        <v>28</v>
      </c>
      <c r="B5992">
        <v>563</v>
      </c>
      <c r="C5992" t="s">
        <v>29</v>
      </c>
      <c r="D5992">
        <v>2026</v>
      </c>
      <c r="E5992">
        <v>6</v>
      </c>
      <c r="F5992" t="s">
        <v>162</v>
      </c>
      <c r="G5992">
        <v>473</v>
      </c>
      <c r="H5992" t="s">
        <v>163</v>
      </c>
      <c r="I5992">
        <v>0</v>
      </c>
      <c r="J5992">
        <v>0</v>
      </c>
      <c r="K5992">
        <v>48.24</v>
      </c>
      <c r="L5992">
        <v>0</v>
      </c>
      <c r="M5992">
        <v>0</v>
      </c>
      <c r="N5992">
        <v>0</v>
      </c>
      <c r="O5992">
        <v>3</v>
      </c>
      <c r="P5992" t="s">
        <v>162</v>
      </c>
      <c r="Q5992" t="s">
        <v>439</v>
      </c>
      <c r="R5992" t="s">
        <v>34</v>
      </c>
      <c r="S5992" t="s">
        <v>440</v>
      </c>
      <c r="T5992" t="s">
        <v>36</v>
      </c>
      <c r="U5992">
        <v>0</v>
      </c>
      <c r="V5992">
        <v>120</v>
      </c>
      <c r="W5992">
        <v>482.4</v>
      </c>
      <c r="X5992" t="str">
        <f>IF(MESACU[[#This Row],[PAIS]]="ESPAÑA",VLOOKUP(MESACU[[#This Row],[PROVINCIA]],[1]!PROVINCIASCC[#Data],2,FALSE),VLOOKUP(MESACU[[#This Row],[PAIS]],'[1]Centros de coste'!$A$2:$D$204,2,FALSE))</f>
        <v>C205 - IBERICA VI</v>
      </c>
      <c r="Y5992" t="str">
        <f>IF(MESACU[[#This Row],[PAIS]]="ESPAÑA",VLOOKUP(MESACU[[#This Row],[PROVINCIA]],[1]!PROVINCIASCC[#Data],3,FALSE),VLOOKUP(MESACU[[#This Row],[PAIS]],'[1]Centros de coste'!$A$2:$D$204,3,FALSE))</f>
        <v>IBERICA VI</v>
      </c>
      <c r="Z5992" t="str">
        <f>IF(MESACU[[#This Row],[PAIS]]="ESPAÑA",VLOOKUP(MESACU[[#This Row],[PROVINCIA]],[1]!PROVINCIASCC[#Data],4,FALSE),VLOOKUP(MESACU[[#This Row],[PAIS]],'[1]Centros de coste'!$A$2:$D$204,4,FALSE))</f>
        <v>EUROPA</v>
      </c>
      <c r="AA5992" t="str">
        <f>IFERROR(LEFT(TRIM(MESACU[[#This Row],[CodigoArticulo]]),LEN(TRIM(MESACU[[#This Row],[CodigoArticulo]]))-4),"")</f>
        <v>C-CU</v>
      </c>
      <c r="AB5992" t="str">
        <f>IFERROR(VLOOKUP(MESACU[[#This Row],[CODIGOG]],[1]!FAMILIAS[#Data],5,FALSE),"")</f>
        <v>BIOCONTROL</v>
      </c>
    </row>
    <row r="5993" spans="1:28" x14ac:dyDescent="0.35">
      <c r="A5993" t="s">
        <v>28</v>
      </c>
      <c r="B5993">
        <v>563</v>
      </c>
      <c r="C5993" t="s">
        <v>29</v>
      </c>
      <c r="D5993">
        <v>2026</v>
      </c>
      <c r="E5993">
        <v>6</v>
      </c>
      <c r="F5993" t="s">
        <v>51</v>
      </c>
      <c r="G5993">
        <v>473</v>
      </c>
      <c r="H5993" t="s">
        <v>52</v>
      </c>
      <c r="I5993">
        <v>0</v>
      </c>
      <c r="J5993">
        <v>0</v>
      </c>
      <c r="K5993">
        <v>18.100000000000001</v>
      </c>
      <c r="L5993">
        <v>0</v>
      </c>
      <c r="M5993">
        <v>0</v>
      </c>
      <c r="N5993">
        <v>0</v>
      </c>
      <c r="O5993">
        <v>0.7</v>
      </c>
      <c r="P5993" t="s">
        <v>51</v>
      </c>
      <c r="Q5993" t="s">
        <v>439</v>
      </c>
      <c r="R5993" t="s">
        <v>49</v>
      </c>
      <c r="S5993" t="s">
        <v>440</v>
      </c>
      <c r="T5993" t="s">
        <v>36</v>
      </c>
      <c r="U5993">
        <v>0</v>
      </c>
      <c r="V5993">
        <v>100</v>
      </c>
      <c r="W5993">
        <v>181</v>
      </c>
      <c r="X5993" t="str">
        <f>IF(MESACU[[#This Row],[PAIS]]="ESPAÑA",VLOOKUP(MESACU[[#This Row],[PROVINCIA]],[1]!PROVINCIASCC[#Data],2,FALSE),VLOOKUP(MESACU[[#This Row],[PAIS]],'[1]Centros de coste'!$A$2:$D$204,2,FALSE))</f>
        <v>C205 - IBERICA VI</v>
      </c>
      <c r="Y5993" t="str">
        <f>IF(MESACU[[#This Row],[PAIS]]="ESPAÑA",VLOOKUP(MESACU[[#This Row],[PROVINCIA]],[1]!PROVINCIASCC[#Data],3,FALSE),VLOOKUP(MESACU[[#This Row],[PAIS]],'[1]Centros de coste'!$A$2:$D$204,3,FALSE))</f>
        <v>IBERICA VI</v>
      </c>
      <c r="Z5993" t="str">
        <f>IF(MESACU[[#This Row],[PAIS]]="ESPAÑA",VLOOKUP(MESACU[[#This Row],[PROVINCIA]],[1]!PROVINCIASCC[#Data],4,FALSE),VLOOKUP(MESACU[[#This Row],[PAIS]],'[1]Centros de coste'!$A$2:$D$204,4,FALSE))</f>
        <v>EUROPA</v>
      </c>
      <c r="AA5993" t="str">
        <f>IFERROR(LEFT(TRIM(MESACU[[#This Row],[CodigoArticulo]]),LEN(TRIM(MESACU[[#This Row],[CodigoArticulo]]))-4),"")</f>
        <v>AN</v>
      </c>
      <c r="AB5993" t="str">
        <f>IFERROR(VLOOKUP(MESACU[[#This Row],[CODIGOG]],[1]!FAMILIAS[#Data],5,FALSE),"")</f>
        <v>BIOFERTILIZERS</v>
      </c>
    </row>
    <row r="5994" spans="1:28" x14ac:dyDescent="0.35">
      <c r="A5994" t="s">
        <v>28</v>
      </c>
      <c r="B5994">
        <v>564</v>
      </c>
      <c r="C5994" t="s">
        <v>29</v>
      </c>
      <c r="D5994">
        <v>2026</v>
      </c>
      <c r="E5994">
        <v>6</v>
      </c>
      <c r="F5994" t="s">
        <v>175</v>
      </c>
      <c r="G5994">
        <v>474</v>
      </c>
      <c r="H5994" t="s">
        <v>176</v>
      </c>
      <c r="I5994">
        <v>0</v>
      </c>
      <c r="J5994">
        <v>0</v>
      </c>
      <c r="K5994">
        <v>13.68</v>
      </c>
      <c r="L5994">
        <v>0</v>
      </c>
      <c r="M5994">
        <v>41.04</v>
      </c>
      <c r="N5994">
        <v>0</v>
      </c>
      <c r="O5994">
        <v>9.84</v>
      </c>
      <c r="P5994" t="s">
        <v>175</v>
      </c>
      <c r="Q5994" t="s">
        <v>215</v>
      </c>
      <c r="R5994" t="s">
        <v>34</v>
      </c>
      <c r="S5994" t="s">
        <v>147</v>
      </c>
      <c r="T5994" t="s">
        <v>36</v>
      </c>
      <c r="U5994">
        <v>0</v>
      </c>
      <c r="V5994">
        <v>400</v>
      </c>
      <c r="W5994">
        <v>1368</v>
      </c>
      <c r="X5994" t="str">
        <f>IF(MESACU[[#This Row],[PAIS]]="ESPAÑA",VLOOKUP(MESACU[[#This Row],[PROVINCIA]],[1]!PROVINCIASCC[#Data],2,FALSE),VLOOKUP(MESACU[[#This Row],[PAIS]],'[1]Centros de coste'!$A$2:$D$204,2,FALSE))</f>
        <v>C44 - IBERICA II</v>
      </c>
      <c r="Y5994" t="str">
        <f>IF(MESACU[[#This Row],[PAIS]]="ESPAÑA",VLOOKUP(MESACU[[#This Row],[PROVINCIA]],[1]!PROVINCIASCC[#Data],3,FALSE),VLOOKUP(MESACU[[#This Row],[PAIS]],'[1]Centros de coste'!$A$2:$D$204,3,FALSE))</f>
        <v>IBERICA II</v>
      </c>
      <c r="Z5994" t="str">
        <f>IF(MESACU[[#This Row],[PAIS]]="ESPAÑA",VLOOKUP(MESACU[[#This Row],[PROVINCIA]],[1]!PROVINCIASCC[#Data],4,FALSE),VLOOKUP(MESACU[[#This Row],[PAIS]],'[1]Centros de coste'!$A$2:$D$204,4,FALSE))</f>
        <v>EUROPA</v>
      </c>
      <c r="AA5994" t="str">
        <f>IFERROR(LEFT(TRIM(MESACU[[#This Row],[CodigoArticulo]]),LEN(TRIM(MESACU[[#This Row],[CodigoArticulo]]))-4),"")</f>
        <v>PT</v>
      </c>
      <c r="AB5994" t="str">
        <f>IFERROR(VLOOKUP(MESACU[[#This Row],[CODIGOG]],[1]!FAMILIAS[#Data],5,FALSE),"")</f>
        <v>BIOFERTILIZERS</v>
      </c>
    </row>
    <row r="5995" spans="1:28" x14ac:dyDescent="0.35">
      <c r="A5995" t="s">
        <v>28</v>
      </c>
      <c r="B5995">
        <v>564</v>
      </c>
      <c r="C5995" t="s">
        <v>29</v>
      </c>
      <c r="D5995">
        <v>2026</v>
      </c>
      <c r="E5995">
        <v>6</v>
      </c>
      <c r="F5995" t="s">
        <v>92</v>
      </c>
      <c r="G5995">
        <v>474</v>
      </c>
      <c r="H5995" t="s">
        <v>93</v>
      </c>
      <c r="I5995">
        <v>0</v>
      </c>
      <c r="J5995">
        <v>0</v>
      </c>
      <c r="K5995">
        <v>14.976000000000001</v>
      </c>
      <c r="L5995">
        <v>0</v>
      </c>
      <c r="M5995">
        <v>44.927999999999997</v>
      </c>
      <c r="N5995">
        <v>0</v>
      </c>
      <c r="O5995">
        <v>16</v>
      </c>
      <c r="P5995" t="s">
        <v>92</v>
      </c>
      <c r="Q5995" t="s">
        <v>215</v>
      </c>
      <c r="R5995" t="s">
        <v>34</v>
      </c>
      <c r="S5995" t="s">
        <v>147</v>
      </c>
      <c r="T5995" t="s">
        <v>36</v>
      </c>
      <c r="U5995">
        <v>0</v>
      </c>
      <c r="V5995">
        <v>640</v>
      </c>
      <c r="W5995">
        <v>1497.6</v>
      </c>
      <c r="X5995" t="str">
        <f>IF(MESACU[[#This Row],[PAIS]]="ESPAÑA",VLOOKUP(MESACU[[#This Row],[PROVINCIA]],[1]!PROVINCIASCC[#Data],2,FALSE),VLOOKUP(MESACU[[#This Row],[PAIS]],'[1]Centros de coste'!$A$2:$D$204,2,FALSE))</f>
        <v>C44 - IBERICA II</v>
      </c>
      <c r="Y5995" t="str">
        <f>IF(MESACU[[#This Row],[PAIS]]="ESPAÑA",VLOOKUP(MESACU[[#This Row],[PROVINCIA]],[1]!PROVINCIASCC[#Data],3,FALSE),VLOOKUP(MESACU[[#This Row],[PAIS]],'[1]Centros de coste'!$A$2:$D$204,3,FALSE))</f>
        <v>IBERICA II</v>
      </c>
      <c r="Z5995" t="str">
        <f>IF(MESACU[[#This Row],[PAIS]]="ESPAÑA",VLOOKUP(MESACU[[#This Row],[PROVINCIA]],[1]!PROVINCIASCC[#Data],4,FALSE),VLOOKUP(MESACU[[#This Row],[PAIS]],'[1]Centros de coste'!$A$2:$D$204,4,FALSE))</f>
        <v>EUROPA</v>
      </c>
      <c r="AA5995" t="str">
        <f>IFERROR(LEFT(TRIM(MESACU[[#This Row],[CodigoArticulo]]),LEN(TRIM(MESACU[[#This Row],[CodigoArticulo]]))-4),"")</f>
        <v>BIO</v>
      </c>
      <c r="AB5995" t="str">
        <f>IFERROR(VLOOKUP(MESACU[[#This Row],[CODIGOG]],[1]!FAMILIAS[#Data],5,FALSE),"")</f>
        <v>BIOSTIMULANTS</v>
      </c>
    </row>
    <row r="5996" spans="1:28" x14ac:dyDescent="0.35">
      <c r="A5996" t="s">
        <v>28</v>
      </c>
      <c r="B5996">
        <v>565</v>
      </c>
      <c r="C5996" t="s">
        <v>29</v>
      </c>
      <c r="D5996">
        <v>2026</v>
      </c>
      <c r="E5996">
        <v>6</v>
      </c>
      <c r="F5996" t="s">
        <v>175</v>
      </c>
      <c r="G5996">
        <v>475</v>
      </c>
      <c r="H5996" t="s">
        <v>176</v>
      </c>
      <c r="I5996">
        <v>0</v>
      </c>
      <c r="J5996">
        <v>0</v>
      </c>
      <c r="K5996">
        <v>70.400000000000006</v>
      </c>
      <c r="L5996">
        <v>0</v>
      </c>
      <c r="M5996">
        <v>0</v>
      </c>
      <c r="N5996">
        <v>0</v>
      </c>
      <c r="O5996">
        <v>4.92</v>
      </c>
      <c r="P5996" t="s">
        <v>175</v>
      </c>
      <c r="Q5996" t="s">
        <v>350</v>
      </c>
      <c r="R5996" t="s">
        <v>34</v>
      </c>
      <c r="S5996" t="s">
        <v>351</v>
      </c>
      <c r="T5996" t="s">
        <v>36</v>
      </c>
      <c r="U5996">
        <v>0</v>
      </c>
      <c r="V5996">
        <v>200</v>
      </c>
      <c r="W5996">
        <v>704</v>
      </c>
      <c r="X5996" t="str">
        <f>IF(MESACU[[#This Row],[PAIS]]="ESPAÑA",VLOOKUP(MESACU[[#This Row],[PROVINCIA]],[1]!PROVINCIASCC[#Data],2,FALSE),VLOOKUP(MESACU[[#This Row],[PAIS]],'[1]Centros de coste'!$A$2:$D$204,2,FALSE))</f>
        <v>C43 - IBERICA I</v>
      </c>
      <c r="Y5996" t="str">
        <f>IF(MESACU[[#This Row],[PAIS]]="ESPAÑA",VLOOKUP(MESACU[[#This Row],[PROVINCIA]],[1]!PROVINCIASCC[#Data],3,FALSE),VLOOKUP(MESACU[[#This Row],[PAIS]],'[1]Centros de coste'!$A$2:$D$204,3,FALSE))</f>
        <v>IBERICA I</v>
      </c>
      <c r="Z5996" t="str">
        <f>IF(MESACU[[#This Row],[PAIS]]="ESPAÑA",VLOOKUP(MESACU[[#This Row],[PROVINCIA]],[1]!PROVINCIASCC[#Data],4,FALSE),VLOOKUP(MESACU[[#This Row],[PAIS]],'[1]Centros de coste'!$A$2:$D$204,4,FALSE))</f>
        <v>EUROPA</v>
      </c>
      <c r="AA5996" t="str">
        <f>IFERROR(LEFT(TRIM(MESACU[[#This Row],[CodigoArticulo]]),LEN(TRIM(MESACU[[#This Row],[CodigoArticulo]]))-4),"")</f>
        <v>PT</v>
      </c>
      <c r="AB5996" t="str">
        <f>IFERROR(VLOOKUP(MESACU[[#This Row],[CODIGOG]],[1]!FAMILIAS[#Data],5,FALSE),"")</f>
        <v>BIOFERTILIZERS</v>
      </c>
    </row>
    <row r="5997" spans="1:28" x14ac:dyDescent="0.35">
      <c r="A5997" t="s">
        <v>28</v>
      </c>
      <c r="B5997">
        <v>565</v>
      </c>
      <c r="C5997" t="s">
        <v>29</v>
      </c>
      <c r="D5997">
        <v>2026</v>
      </c>
      <c r="E5997">
        <v>6</v>
      </c>
      <c r="F5997" t="s">
        <v>51</v>
      </c>
      <c r="G5997">
        <v>475</v>
      </c>
      <c r="H5997" t="s">
        <v>52</v>
      </c>
      <c r="I5997">
        <v>0</v>
      </c>
      <c r="J5997">
        <v>0</v>
      </c>
      <c r="K5997">
        <v>184.8</v>
      </c>
      <c r="L5997">
        <v>0</v>
      </c>
      <c r="M5997">
        <v>0</v>
      </c>
      <c r="N5997">
        <v>0</v>
      </c>
      <c r="O5997">
        <v>7.7</v>
      </c>
      <c r="P5997" t="s">
        <v>51</v>
      </c>
      <c r="Q5997" t="s">
        <v>350</v>
      </c>
      <c r="R5997" t="s">
        <v>49</v>
      </c>
      <c r="S5997" t="s">
        <v>351</v>
      </c>
      <c r="T5997" t="s">
        <v>36</v>
      </c>
      <c r="U5997">
        <v>0</v>
      </c>
      <c r="V5997">
        <v>1100</v>
      </c>
      <c r="W5997">
        <v>1848</v>
      </c>
      <c r="X5997" t="str">
        <f>IF(MESACU[[#This Row],[PAIS]]="ESPAÑA",VLOOKUP(MESACU[[#This Row],[PROVINCIA]],[1]!PROVINCIASCC[#Data],2,FALSE),VLOOKUP(MESACU[[#This Row],[PAIS]],'[1]Centros de coste'!$A$2:$D$204,2,FALSE))</f>
        <v>C43 - IBERICA I</v>
      </c>
      <c r="Y5997" t="str">
        <f>IF(MESACU[[#This Row],[PAIS]]="ESPAÑA",VLOOKUP(MESACU[[#This Row],[PROVINCIA]],[1]!PROVINCIASCC[#Data],3,FALSE),VLOOKUP(MESACU[[#This Row],[PAIS]],'[1]Centros de coste'!$A$2:$D$204,3,FALSE))</f>
        <v>IBERICA I</v>
      </c>
      <c r="Z5997" t="str">
        <f>IF(MESACU[[#This Row],[PAIS]]="ESPAÑA",VLOOKUP(MESACU[[#This Row],[PROVINCIA]],[1]!PROVINCIASCC[#Data],4,FALSE),VLOOKUP(MESACU[[#This Row],[PAIS]],'[1]Centros de coste'!$A$2:$D$204,4,FALSE))</f>
        <v>EUROPA</v>
      </c>
      <c r="AA5997" t="str">
        <f>IFERROR(LEFT(TRIM(MESACU[[#This Row],[CodigoArticulo]]),LEN(TRIM(MESACU[[#This Row],[CodigoArticulo]]))-4),"")</f>
        <v>AN</v>
      </c>
      <c r="AB5997" t="str">
        <f>IFERROR(VLOOKUP(MESACU[[#This Row],[CODIGOG]],[1]!FAMILIAS[#Data],5,FALSE),"")</f>
        <v>BIOFERTILIZERS</v>
      </c>
    </row>
    <row r="5998" spans="1:28" x14ac:dyDescent="0.35">
      <c r="A5998" t="s">
        <v>28</v>
      </c>
      <c r="B5998">
        <v>566</v>
      </c>
      <c r="C5998" t="s">
        <v>29</v>
      </c>
      <c r="D5998">
        <v>2026</v>
      </c>
      <c r="E5998">
        <v>6</v>
      </c>
      <c r="F5998" t="s">
        <v>220</v>
      </c>
      <c r="G5998">
        <v>489</v>
      </c>
      <c r="H5998" t="s">
        <v>221</v>
      </c>
      <c r="I5998">
        <v>0</v>
      </c>
      <c r="J5998">
        <v>0</v>
      </c>
      <c r="K5998">
        <v>27.3</v>
      </c>
      <c r="L5998">
        <v>0</v>
      </c>
      <c r="M5998">
        <v>0</v>
      </c>
      <c r="N5998">
        <v>0</v>
      </c>
      <c r="O5998">
        <v>2.46</v>
      </c>
      <c r="P5998" t="s">
        <v>220</v>
      </c>
      <c r="Q5998" t="s">
        <v>407</v>
      </c>
      <c r="R5998" t="s">
        <v>34</v>
      </c>
      <c r="S5998" t="s">
        <v>343</v>
      </c>
      <c r="T5998" t="s">
        <v>36</v>
      </c>
      <c r="U5998">
        <v>0</v>
      </c>
      <c r="V5998">
        <v>100</v>
      </c>
      <c r="W5998">
        <v>273</v>
      </c>
      <c r="X5998" t="str">
        <f>IF(MESACU[[#This Row],[PAIS]]="ESPAÑA",VLOOKUP(MESACU[[#This Row],[PROVINCIA]],[1]!PROVINCIASCC[#Data],2,FALSE),VLOOKUP(MESACU[[#This Row],[PAIS]],'[1]Centros de coste'!$A$2:$D$204,2,FALSE))</f>
        <v>C45 - IBERICA III</v>
      </c>
      <c r="Y5998" t="str">
        <f>IF(MESACU[[#This Row],[PAIS]]="ESPAÑA",VLOOKUP(MESACU[[#This Row],[PROVINCIA]],[1]!PROVINCIASCC[#Data],3,FALSE),VLOOKUP(MESACU[[#This Row],[PAIS]],'[1]Centros de coste'!$A$2:$D$204,3,FALSE))</f>
        <v>IBERICA III</v>
      </c>
      <c r="Z5998" t="str">
        <f>IF(MESACU[[#This Row],[PAIS]]="ESPAÑA",VLOOKUP(MESACU[[#This Row],[PROVINCIA]],[1]!PROVINCIASCC[#Data],4,FALSE),VLOOKUP(MESACU[[#This Row],[PAIS]],'[1]Centros de coste'!$A$2:$D$204,4,FALSE))</f>
        <v>EUROPA</v>
      </c>
      <c r="AA5998" t="str">
        <f>IFERROR(LEFT(TRIM(MESACU[[#This Row],[CodigoArticulo]]),LEN(TRIM(MESACU[[#This Row],[CodigoArticulo]]))-4),"")</f>
        <v>AMIMG</v>
      </c>
      <c r="AB5998" t="str">
        <f>IFERROR(VLOOKUP(MESACU[[#This Row],[CODIGOG]],[1]!FAMILIAS[#Data],5,FALSE),"")</f>
        <v>BIOSTIMULANTS</v>
      </c>
    </row>
    <row r="5999" spans="1:28" x14ac:dyDescent="0.35">
      <c r="A5999" t="s">
        <v>28</v>
      </c>
      <c r="B5999">
        <v>566</v>
      </c>
      <c r="C5999" t="s">
        <v>29</v>
      </c>
      <c r="D5999">
        <v>2026</v>
      </c>
      <c r="E5999">
        <v>6</v>
      </c>
      <c r="F5999" t="s">
        <v>88</v>
      </c>
      <c r="G5999">
        <v>489</v>
      </c>
      <c r="H5999" t="s">
        <v>89</v>
      </c>
      <c r="I5999">
        <v>0</v>
      </c>
      <c r="J5999">
        <v>0</v>
      </c>
      <c r="K5999">
        <v>186.88</v>
      </c>
      <c r="L5999">
        <v>0</v>
      </c>
      <c r="M5999">
        <v>0</v>
      </c>
      <c r="N5999">
        <v>0</v>
      </c>
      <c r="O5999">
        <v>16</v>
      </c>
      <c r="P5999" t="s">
        <v>88</v>
      </c>
      <c r="Q5999" t="s">
        <v>407</v>
      </c>
      <c r="R5999" t="s">
        <v>34</v>
      </c>
      <c r="S5999" t="s">
        <v>343</v>
      </c>
      <c r="T5999" t="s">
        <v>36</v>
      </c>
      <c r="U5999">
        <v>0</v>
      </c>
      <c r="V5999">
        <v>640</v>
      </c>
      <c r="W5999">
        <v>1868.8</v>
      </c>
      <c r="X5999" t="str">
        <f>IF(MESACU[[#This Row],[PAIS]]="ESPAÑA",VLOOKUP(MESACU[[#This Row],[PROVINCIA]],[1]!PROVINCIASCC[#Data],2,FALSE),VLOOKUP(MESACU[[#This Row],[PAIS]],'[1]Centros de coste'!$A$2:$D$204,2,FALSE))</f>
        <v>C45 - IBERICA III</v>
      </c>
      <c r="Y5999" t="str">
        <f>IF(MESACU[[#This Row],[PAIS]]="ESPAÑA",VLOOKUP(MESACU[[#This Row],[PROVINCIA]],[1]!PROVINCIASCC[#Data],3,FALSE),VLOOKUP(MESACU[[#This Row],[PAIS]],'[1]Centros de coste'!$A$2:$D$204,3,FALSE))</f>
        <v>IBERICA III</v>
      </c>
      <c r="Z5999" t="str">
        <f>IF(MESACU[[#This Row],[PAIS]]="ESPAÑA",VLOOKUP(MESACU[[#This Row],[PROVINCIA]],[1]!PROVINCIASCC[#Data],4,FALSE),VLOOKUP(MESACU[[#This Row],[PAIS]],'[1]Centros de coste'!$A$2:$D$204,4,FALSE))</f>
        <v>EUROPA</v>
      </c>
      <c r="AA5999" t="str">
        <f>IFERROR(LEFT(TRIM(MESACU[[#This Row],[CodigoArticulo]]),LEN(TRIM(MESACU[[#This Row],[CodigoArticulo]]))-4),"")</f>
        <v>BROTA</v>
      </c>
      <c r="AB5999" t="str">
        <f>IFERROR(VLOOKUP(MESACU[[#This Row],[CODIGOG]],[1]!FAMILIAS[#Data],5,FALSE),"")</f>
        <v>BIOCONTROL</v>
      </c>
    </row>
    <row r="6000" spans="1:28" x14ac:dyDescent="0.35">
      <c r="A6000" t="s">
        <v>28</v>
      </c>
      <c r="B6000">
        <v>566</v>
      </c>
      <c r="C6000" t="s">
        <v>29</v>
      </c>
      <c r="D6000">
        <v>2026</v>
      </c>
      <c r="E6000">
        <v>6</v>
      </c>
      <c r="F6000" t="s">
        <v>94</v>
      </c>
      <c r="G6000">
        <v>489</v>
      </c>
      <c r="H6000" t="s">
        <v>1053</v>
      </c>
      <c r="I6000">
        <v>0</v>
      </c>
      <c r="J6000">
        <v>0</v>
      </c>
      <c r="K6000">
        <v>18.96</v>
      </c>
      <c r="L6000">
        <v>0</v>
      </c>
      <c r="M6000">
        <v>0</v>
      </c>
      <c r="N6000">
        <v>0</v>
      </c>
      <c r="O6000">
        <v>0.26</v>
      </c>
      <c r="P6000" t="s">
        <v>94</v>
      </c>
      <c r="Q6000" t="s">
        <v>407</v>
      </c>
      <c r="R6000" t="s">
        <v>73</v>
      </c>
      <c r="S6000" t="s">
        <v>343</v>
      </c>
      <c r="T6000" t="s">
        <v>36</v>
      </c>
      <c r="U6000">
        <v>0</v>
      </c>
      <c r="V6000">
        <v>40</v>
      </c>
      <c r="W6000">
        <v>189.6</v>
      </c>
      <c r="X6000" t="str">
        <f>IF(MESACU[[#This Row],[PAIS]]="ESPAÑA",VLOOKUP(MESACU[[#This Row],[PROVINCIA]],[1]!PROVINCIASCC[#Data],2,FALSE),VLOOKUP(MESACU[[#This Row],[PAIS]],'[1]Centros de coste'!$A$2:$D$204,2,FALSE))</f>
        <v>C45 - IBERICA III</v>
      </c>
      <c r="Y6000" t="str">
        <f>IF(MESACU[[#This Row],[PAIS]]="ESPAÑA",VLOOKUP(MESACU[[#This Row],[PROVINCIA]],[1]!PROVINCIASCC[#Data],3,FALSE),VLOOKUP(MESACU[[#This Row],[PAIS]],'[1]Centros de coste'!$A$2:$D$204,3,FALSE))</f>
        <v>IBERICA III</v>
      </c>
      <c r="Z6000" t="str">
        <f>IF(MESACU[[#This Row],[PAIS]]="ESPAÑA",VLOOKUP(MESACU[[#This Row],[PROVINCIA]],[1]!PROVINCIASCC[#Data],4,FALSE),VLOOKUP(MESACU[[#This Row],[PAIS]],'[1]Centros de coste'!$A$2:$D$204,4,FALSE))</f>
        <v>EUROPA</v>
      </c>
      <c r="AA6000" t="str">
        <f>IFERROR(LEFT(TRIM(MESACU[[#This Row],[CodigoArticulo]]),LEN(TRIM(MESACU[[#This Row],[CodigoArticulo]]))-4),"")</f>
        <v>A-50(2)</v>
      </c>
      <c r="AB6000" t="str">
        <f>IFERROR(VLOOKUP(MESACU[[#This Row],[CODIGOG]],[1]!FAMILIAS[#Data],5,FALSE),"")</f>
        <v>BIOSTIMULANTS</v>
      </c>
    </row>
    <row r="6001" spans="1:28" x14ac:dyDescent="0.35">
      <c r="A6001" t="s">
        <v>28</v>
      </c>
      <c r="B6001">
        <v>566</v>
      </c>
      <c r="C6001" t="s">
        <v>29</v>
      </c>
      <c r="D6001">
        <v>2026</v>
      </c>
      <c r="E6001">
        <v>6</v>
      </c>
      <c r="F6001" t="s">
        <v>69</v>
      </c>
      <c r="G6001">
        <v>489</v>
      </c>
      <c r="H6001" t="s">
        <v>70</v>
      </c>
      <c r="I6001">
        <v>0</v>
      </c>
      <c r="J6001">
        <v>0</v>
      </c>
      <c r="K6001">
        <v>303.36</v>
      </c>
      <c r="L6001">
        <v>0</v>
      </c>
      <c r="M6001">
        <v>0</v>
      </c>
      <c r="N6001">
        <v>0</v>
      </c>
      <c r="O6001">
        <v>16</v>
      </c>
      <c r="P6001" t="s">
        <v>69</v>
      </c>
      <c r="Q6001" t="s">
        <v>407</v>
      </c>
      <c r="R6001" t="s">
        <v>34</v>
      </c>
      <c r="S6001" t="s">
        <v>343</v>
      </c>
      <c r="T6001" t="s">
        <v>36</v>
      </c>
      <c r="U6001">
        <v>0</v>
      </c>
      <c r="V6001">
        <v>640</v>
      </c>
      <c r="W6001">
        <v>3033.6</v>
      </c>
      <c r="X6001" t="str">
        <f>IF(MESACU[[#This Row],[PAIS]]="ESPAÑA",VLOOKUP(MESACU[[#This Row],[PROVINCIA]],[1]!PROVINCIASCC[#Data],2,FALSE),VLOOKUP(MESACU[[#This Row],[PAIS]],'[1]Centros de coste'!$A$2:$D$204,2,FALSE))</f>
        <v>C45 - IBERICA III</v>
      </c>
      <c r="Y6001" t="str">
        <f>IF(MESACU[[#This Row],[PAIS]]="ESPAÑA",VLOOKUP(MESACU[[#This Row],[PROVINCIA]],[1]!PROVINCIASCC[#Data],3,FALSE),VLOOKUP(MESACU[[#This Row],[PAIS]],'[1]Centros de coste'!$A$2:$D$204,3,FALSE))</f>
        <v>IBERICA III</v>
      </c>
      <c r="Z6001" t="str">
        <f>IF(MESACU[[#This Row],[PAIS]]="ESPAÑA",VLOOKUP(MESACU[[#This Row],[PROVINCIA]],[1]!PROVINCIASCC[#Data],4,FALSE),VLOOKUP(MESACU[[#This Row],[PAIS]],'[1]Centros de coste'!$A$2:$D$204,4,FALSE))</f>
        <v>EUROPA</v>
      </c>
      <c r="AA6001" t="str">
        <f>IFERROR(LEFT(TRIM(MESACU[[#This Row],[CodigoArticulo]]),LEN(TRIM(MESACU[[#This Row],[CodigoArticulo]]))-4),"")</f>
        <v>AVAN</v>
      </c>
      <c r="AB6001" t="str">
        <f>IFERROR(VLOOKUP(MESACU[[#This Row],[CODIGOG]],[1]!FAMILIAS[#Data],5,FALSE),"")</f>
        <v>BIOSTIMULANTS</v>
      </c>
    </row>
    <row r="6002" spans="1:28" x14ac:dyDescent="0.35">
      <c r="A6002" t="s">
        <v>28</v>
      </c>
      <c r="B6002">
        <v>566</v>
      </c>
      <c r="C6002" t="s">
        <v>29</v>
      </c>
      <c r="D6002">
        <v>2026</v>
      </c>
      <c r="E6002">
        <v>6</v>
      </c>
      <c r="F6002" t="s">
        <v>92</v>
      </c>
      <c r="G6002">
        <v>489</v>
      </c>
      <c r="H6002" t="s">
        <v>93</v>
      </c>
      <c r="I6002">
        <v>0</v>
      </c>
      <c r="J6002">
        <v>0</v>
      </c>
      <c r="K6002">
        <v>151.68</v>
      </c>
      <c r="L6002">
        <v>0</v>
      </c>
      <c r="M6002">
        <v>0</v>
      </c>
      <c r="N6002">
        <v>0</v>
      </c>
      <c r="O6002">
        <v>16</v>
      </c>
      <c r="P6002" t="s">
        <v>92</v>
      </c>
      <c r="Q6002" t="s">
        <v>407</v>
      </c>
      <c r="R6002" t="s">
        <v>34</v>
      </c>
      <c r="S6002" t="s">
        <v>343</v>
      </c>
      <c r="T6002" t="s">
        <v>36</v>
      </c>
      <c r="U6002">
        <v>0</v>
      </c>
      <c r="V6002">
        <v>640</v>
      </c>
      <c r="W6002">
        <v>1516.8</v>
      </c>
      <c r="X6002" t="str">
        <f>IF(MESACU[[#This Row],[PAIS]]="ESPAÑA",VLOOKUP(MESACU[[#This Row],[PROVINCIA]],[1]!PROVINCIASCC[#Data],2,FALSE),VLOOKUP(MESACU[[#This Row],[PAIS]],'[1]Centros de coste'!$A$2:$D$204,2,FALSE))</f>
        <v>C45 - IBERICA III</v>
      </c>
      <c r="Y6002" t="str">
        <f>IF(MESACU[[#This Row],[PAIS]]="ESPAÑA",VLOOKUP(MESACU[[#This Row],[PROVINCIA]],[1]!PROVINCIASCC[#Data],3,FALSE),VLOOKUP(MESACU[[#This Row],[PAIS]],'[1]Centros de coste'!$A$2:$D$204,3,FALSE))</f>
        <v>IBERICA III</v>
      </c>
      <c r="Z6002" t="str">
        <f>IF(MESACU[[#This Row],[PAIS]]="ESPAÑA",VLOOKUP(MESACU[[#This Row],[PROVINCIA]],[1]!PROVINCIASCC[#Data],4,FALSE),VLOOKUP(MESACU[[#This Row],[PAIS]],'[1]Centros de coste'!$A$2:$D$204,4,FALSE))</f>
        <v>EUROPA</v>
      </c>
      <c r="AA6002" t="str">
        <f>IFERROR(LEFT(TRIM(MESACU[[#This Row],[CodigoArticulo]]),LEN(TRIM(MESACU[[#This Row],[CodigoArticulo]]))-4),"")</f>
        <v>BIO</v>
      </c>
      <c r="AB6002" t="str">
        <f>IFERROR(VLOOKUP(MESACU[[#This Row],[CODIGOG]],[1]!FAMILIAS[#Data],5,FALSE),"")</f>
        <v>BIOSTIMULANTS</v>
      </c>
    </row>
    <row r="6003" spans="1:28" x14ac:dyDescent="0.35">
      <c r="A6003" t="s">
        <v>28</v>
      </c>
      <c r="B6003">
        <v>566</v>
      </c>
      <c r="C6003" t="s">
        <v>29</v>
      </c>
      <c r="D6003">
        <v>2026</v>
      </c>
      <c r="E6003">
        <v>6</v>
      </c>
      <c r="F6003" t="s">
        <v>62</v>
      </c>
      <c r="G6003">
        <v>489</v>
      </c>
      <c r="H6003" t="s">
        <v>63</v>
      </c>
      <c r="I6003">
        <v>0</v>
      </c>
      <c r="J6003">
        <v>0</v>
      </c>
      <c r="K6003">
        <v>19.600000000000001</v>
      </c>
      <c r="L6003">
        <v>0</v>
      </c>
      <c r="M6003">
        <v>0</v>
      </c>
      <c r="N6003">
        <v>0</v>
      </c>
      <c r="O6003">
        <v>0.49</v>
      </c>
      <c r="P6003" t="s">
        <v>62</v>
      </c>
      <c r="Q6003" t="s">
        <v>407</v>
      </c>
      <c r="R6003" t="s">
        <v>34</v>
      </c>
      <c r="S6003" t="s">
        <v>343</v>
      </c>
      <c r="T6003" t="s">
        <v>36</v>
      </c>
      <c r="U6003">
        <v>0</v>
      </c>
      <c r="V6003">
        <v>20</v>
      </c>
      <c r="W6003">
        <v>196</v>
      </c>
      <c r="X6003" t="str">
        <f>IF(MESACU[[#This Row],[PAIS]]="ESPAÑA",VLOOKUP(MESACU[[#This Row],[PROVINCIA]],[1]!PROVINCIASCC[#Data],2,FALSE),VLOOKUP(MESACU[[#This Row],[PAIS]],'[1]Centros de coste'!$A$2:$D$204,2,FALSE))</f>
        <v>C45 - IBERICA III</v>
      </c>
      <c r="Y6003" t="str">
        <f>IF(MESACU[[#This Row],[PAIS]]="ESPAÑA",VLOOKUP(MESACU[[#This Row],[PROVINCIA]],[1]!PROVINCIASCC[#Data],3,FALSE),VLOOKUP(MESACU[[#This Row],[PAIS]],'[1]Centros de coste'!$A$2:$D$204,3,FALSE))</f>
        <v>IBERICA III</v>
      </c>
      <c r="Z6003" t="str">
        <f>IF(MESACU[[#This Row],[PAIS]]="ESPAÑA",VLOOKUP(MESACU[[#This Row],[PROVINCIA]],[1]!PROVINCIASCC[#Data],4,FALSE),VLOOKUP(MESACU[[#This Row],[PAIS]],'[1]Centros de coste'!$A$2:$D$204,4,FALSE))</f>
        <v>EUROPA</v>
      </c>
      <c r="AA6003" t="str">
        <f>IFERROR(LEFT(TRIM(MESACU[[#This Row],[CodigoArticulo]]),LEN(TRIM(MESACU[[#This Row],[CodigoArticulo]]))-4),"")</f>
        <v>TRI</v>
      </c>
      <c r="AB6003" t="str">
        <f>IFERROR(VLOOKUP(MESACU[[#This Row],[CODIGOG]],[1]!FAMILIAS[#Data],5,FALSE),"")</f>
        <v>BIOSTIMULANTS</v>
      </c>
    </row>
    <row r="6004" spans="1:28" x14ac:dyDescent="0.35">
      <c r="A6004" t="s">
        <v>28</v>
      </c>
      <c r="B6004">
        <v>566</v>
      </c>
      <c r="C6004" t="s">
        <v>29</v>
      </c>
      <c r="D6004">
        <v>2026</v>
      </c>
      <c r="E6004">
        <v>6</v>
      </c>
      <c r="F6004" t="s">
        <v>544</v>
      </c>
      <c r="G6004">
        <v>489</v>
      </c>
      <c r="H6004" t="s">
        <v>545</v>
      </c>
      <c r="I6004">
        <v>0</v>
      </c>
      <c r="J6004">
        <v>0</v>
      </c>
      <c r="K6004">
        <v>210</v>
      </c>
      <c r="L6004">
        <v>0</v>
      </c>
      <c r="M6004">
        <v>0</v>
      </c>
      <c r="N6004">
        <v>0</v>
      </c>
      <c r="O6004">
        <v>4.8</v>
      </c>
      <c r="P6004" t="s">
        <v>544</v>
      </c>
      <c r="Q6004" t="s">
        <v>407</v>
      </c>
      <c r="R6004" t="s">
        <v>34</v>
      </c>
      <c r="S6004" t="s">
        <v>343</v>
      </c>
      <c r="T6004" t="s">
        <v>36</v>
      </c>
      <c r="U6004">
        <v>0</v>
      </c>
      <c r="V6004">
        <v>1000</v>
      </c>
      <c r="W6004">
        <v>2100</v>
      </c>
      <c r="X6004" t="str">
        <f>IF(MESACU[[#This Row],[PAIS]]="ESPAÑA",VLOOKUP(MESACU[[#This Row],[PROVINCIA]],[1]!PROVINCIASCC[#Data],2,FALSE),VLOOKUP(MESACU[[#This Row],[PAIS]],'[1]Centros de coste'!$A$2:$D$204,2,FALSE))</f>
        <v>C45 - IBERICA III</v>
      </c>
      <c r="Y6004" t="str">
        <f>IF(MESACU[[#This Row],[PAIS]]="ESPAÑA",VLOOKUP(MESACU[[#This Row],[PROVINCIA]],[1]!PROVINCIASCC[#Data],3,FALSE),VLOOKUP(MESACU[[#This Row],[PAIS]],'[1]Centros de coste'!$A$2:$D$204,3,FALSE))</f>
        <v>IBERICA III</v>
      </c>
      <c r="Z6004" t="str">
        <f>IF(MESACU[[#This Row],[PAIS]]="ESPAÑA",VLOOKUP(MESACU[[#This Row],[PROVINCIA]],[1]!PROVINCIASCC[#Data],4,FALSE),VLOOKUP(MESACU[[#This Row],[PAIS]],'[1]Centros de coste'!$A$2:$D$204,4,FALSE))</f>
        <v>EUROPA</v>
      </c>
      <c r="AA6004" t="str">
        <f>IFERROR(LEFT(TRIM(MESACU[[#This Row],[CodigoArticulo]]),LEN(TRIM(MESACU[[#This Row],[CodigoArticulo]]))-4),"")</f>
        <v>BIO</v>
      </c>
      <c r="AB6004" t="str">
        <f>IFERROR(VLOOKUP(MESACU[[#This Row],[CODIGOG]],[1]!FAMILIAS[#Data],5,FALSE),"")</f>
        <v>BIOSTIMULANTS</v>
      </c>
    </row>
    <row r="6005" spans="1:28" x14ac:dyDescent="0.35">
      <c r="A6005" t="s">
        <v>28</v>
      </c>
      <c r="B6005">
        <v>566</v>
      </c>
      <c r="C6005" t="s">
        <v>29</v>
      </c>
      <c r="D6005">
        <v>2026</v>
      </c>
      <c r="E6005">
        <v>6</v>
      </c>
      <c r="F6005" t="s">
        <v>46</v>
      </c>
      <c r="G6005">
        <v>489</v>
      </c>
      <c r="H6005" t="s">
        <v>47</v>
      </c>
      <c r="I6005">
        <v>0</v>
      </c>
      <c r="J6005">
        <v>0</v>
      </c>
      <c r="K6005">
        <v>26.9</v>
      </c>
      <c r="L6005">
        <v>0</v>
      </c>
      <c r="M6005">
        <v>0</v>
      </c>
      <c r="N6005">
        <v>0</v>
      </c>
      <c r="O6005">
        <v>0.9</v>
      </c>
      <c r="P6005" t="s">
        <v>46</v>
      </c>
      <c r="Q6005" t="s">
        <v>407</v>
      </c>
      <c r="R6005" t="s">
        <v>49</v>
      </c>
      <c r="S6005" t="s">
        <v>343</v>
      </c>
      <c r="T6005" t="s">
        <v>36</v>
      </c>
      <c r="U6005">
        <v>0</v>
      </c>
      <c r="V6005">
        <v>100</v>
      </c>
      <c r="W6005">
        <v>269</v>
      </c>
      <c r="X6005" t="str">
        <f>IF(MESACU[[#This Row],[PAIS]]="ESPAÑA",VLOOKUP(MESACU[[#This Row],[PROVINCIA]],[1]!PROVINCIASCC[#Data],2,FALSE),VLOOKUP(MESACU[[#This Row],[PAIS]],'[1]Centros de coste'!$A$2:$D$204,2,FALSE))</f>
        <v>C45 - IBERICA III</v>
      </c>
      <c r="Y6005" t="str">
        <f>IF(MESACU[[#This Row],[PAIS]]="ESPAÑA",VLOOKUP(MESACU[[#This Row],[PROVINCIA]],[1]!PROVINCIASCC[#Data],3,FALSE),VLOOKUP(MESACU[[#This Row],[PAIS]],'[1]Centros de coste'!$A$2:$D$204,3,FALSE))</f>
        <v>IBERICA III</v>
      </c>
      <c r="Z6005" t="str">
        <f>IF(MESACU[[#This Row],[PAIS]]="ESPAÑA",VLOOKUP(MESACU[[#This Row],[PROVINCIA]],[1]!PROVINCIASCC[#Data],4,FALSE),VLOOKUP(MESACU[[#This Row],[PAIS]],'[1]Centros de coste'!$A$2:$D$204,4,FALSE))</f>
        <v>EUROPA</v>
      </c>
      <c r="AA6005" t="str">
        <f>IFERROR(LEFT(TRIM(MESACU[[#This Row],[CodigoArticulo]]),LEN(TRIM(MESACU[[#This Row],[CodigoArticulo]]))-4),"")</f>
        <v>FTK</v>
      </c>
      <c r="AB6005" t="str">
        <f>IFERROR(VLOOKUP(MESACU[[#This Row],[CODIGOG]],[1]!FAMILIAS[#Data],5,FALSE),"")</f>
        <v>BIOCONTROL</v>
      </c>
    </row>
    <row r="6006" spans="1:28" x14ac:dyDescent="0.35">
      <c r="A6006" t="s">
        <v>28</v>
      </c>
      <c r="B6006">
        <v>567</v>
      </c>
      <c r="C6006" t="s">
        <v>29</v>
      </c>
      <c r="D6006">
        <v>2026</v>
      </c>
      <c r="E6006">
        <v>7</v>
      </c>
      <c r="F6006" t="s">
        <v>28</v>
      </c>
      <c r="G6006">
        <v>644</v>
      </c>
      <c r="H6006" t="s">
        <v>28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 t="s">
        <v>28</v>
      </c>
      <c r="Q6006" t="s">
        <v>1002</v>
      </c>
      <c r="R6006" t="s">
        <v>28</v>
      </c>
      <c r="S6006" t="s">
        <v>235</v>
      </c>
      <c r="T6006" t="s">
        <v>36</v>
      </c>
      <c r="U6006">
        <v>0</v>
      </c>
      <c r="V6006">
        <v>0</v>
      </c>
      <c r="W6006">
        <v>0</v>
      </c>
      <c r="X6006" t="str">
        <f>IF(MESACU[[#This Row],[PAIS]]="ESPAÑA",VLOOKUP(MESACU[[#This Row],[PROVINCIA]],[1]!PROVINCIASCC[#Data],2,FALSE),VLOOKUP(MESACU[[#This Row],[PAIS]],'[1]Centros de coste'!$A$2:$D$204,2,FALSE))</f>
        <v>C43 - IBERICA I</v>
      </c>
      <c r="Y6006" t="str">
        <f>IF(MESACU[[#This Row],[PAIS]]="ESPAÑA",VLOOKUP(MESACU[[#This Row],[PROVINCIA]],[1]!PROVINCIASCC[#Data],3,FALSE),VLOOKUP(MESACU[[#This Row],[PAIS]],'[1]Centros de coste'!$A$2:$D$204,3,FALSE))</f>
        <v>IBERICA I</v>
      </c>
      <c r="Z6006" t="str">
        <f>IF(MESACU[[#This Row],[PAIS]]="ESPAÑA",VLOOKUP(MESACU[[#This Row],[PROVINCIA]],[1]!PROVINCIASCC[#Data],4,FALSE),VLOOKUP(MESACU[[#This Row],[PAIS]],'[1]Centros de coste'!$A$2:$D$204,4,FALSE))</f>
        <v>EUROPA</v>
      </c>
      <c r="AA6006" t="str">
        <f>IFERROR(LEFT(TRIM(MESACU[[#This Row],[CodigoArticulo]]),LEN(TRIM(MESACU[[#This Row],[CodigoArticulo]]))-4),"")</f>
        <v/>
      </c>
      <c r="AB6006" t="str">
        <f>IFERROR(VLOOKUP(MESACU[[#This Row],[CODIGOG]],[1]!FAMILIAS[#Data],5,FALSE),"")</f>
        <v/>
      </c>
    </row>
    <row r="6007" spans="1:28" x14ac:dyDescent="0.35">
      <c r="A6007" t="s">
        <v>28</v>
      </c>
      <c r="B6007">
        <v>567</v>
      </c>
      <c r="C6007" t="s">
        <v>29</v>
      </c>
      <c r="D6007">
        <v>2026</v>
      </c>
      <c r="E6007">
        <v>7</v>
      </c>
      <c r="F6007" t="s">
        <v>1106</v>
      </c>
      <c r="G6007">
        <v>644</v>
      </c>
      <c r="H6007" t="s">
        <v>1107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 t="s">
        <v>28</v>
      </c>
      <c r="Q6007" t="s">
        <v>1002</v>
      </c>
      <c r="R6007" t="s">
        <v>1065</v>
      </c>
      <c r="S6007" t="s">
        <v>235</v>
      </c>
      <c r="T6007" t="s">
        <v>36</v>
      </c>
      <c r="U6007">
        <v>0</v>
      </c>
      <c r="V6007">
        <v>0</v>
      </c>
      <c r="W6007">
        <v>0</v>
      </c>
      <c r="X6007" t="str">
        <f>IF(MESACU[[#This Row],[PAIS]]="ESPAÑA",VLOOKUP(MESACU[[#This Row],[PROVINCIA]],[1]!PROVINCIASCC[#Data],2,FALSE),VLOOKUP(MESACU[[#This Row],[PAIS]],'[1]Centros de coste'!$A$2:$D$204,2,FALSE))</f>
        <v>C43 - IBERICA I</v>
      </c>
      <c r="Y6007" t="str">
        <f>IF(MESACU[[#This Row],[PAIS]]="ESPAÑA",VLOOKUP(MESACU[[#This Row],[PROVINCIA]],[1]!PROVINCIASCC[#Data],3,FALSE),VLOOKUP(MESACU[[#This Row],[PAIS]],'[1]Centros de coste'!$A$2:$D$204,3,FALSE))</f>
        <v>IBERICA I</v>
      </c>
      <c r="Z6007" t="str">
        <f>IF(MESACU[[#This Row],[PAIS]]="ESPAÑA",VLOOKUP(MESACU[[#This Row],[PROVINCIA]],[1]!PROVINCIASCC[#Data],4,FALSE),VLOOKUP(MESACU[[#This Row],[PAIS]],'[1]Centros de coste'!$A$2:$D$204,4,FALSE))</f>
        <v>EUROPA</v>
      </c>
      <c r="AA6007" t="str">
        <f>IFERROR(LEFT(TRIM(MESACU[[#This Row],[CodigoArticulo]]),LEN(TRIM(MESACU[[#This Row],[CodigoArticulo]]))-4),"")</f>
        <v>SA</v>
      </c>
      <c r="AB6007" t="str">
        <f>IFERROR(VLOOKUP(MESACU[[#This Row],[CODIGOG]],[1]!FAMILIAS[#Data],5,FALSE),"")</f>
        <v/>
      </c>
    </row>
    <row r="6008" spans="1:28" x14ac:dyDescent="0.35">
      <c r="A6008" t="s">
        <v>28</v>
      </c>
      <c r="B6008">
        <v>568</v>
      </c>
      <c r="C6008" t="s">
        <v>29</v>
      </c>
      <c r="D6008">
        <v>2026</v>
      </c>
      <c r="E6008">
        <v>6</v>
      </c>
      <c r="F6008" t="s">
        <v>158</v>
      </c>
      <c r="G6008">
        <v>560</v>
      </c>
      <c r="H6008" t="s">
        <v>159</v>
      </c>
      <c r="I6008">
        <v>0</v>
      </c>
      <c r="J6008">
        <v>0</v>
      </c>
      <c r="K6008">
        <v>19.327999999999999</v>
      </c>
      <c r="L6008">
        <v>0</v>
      </c>
      <c r="M6008">
        <v>0</v>
      </c>
      <c r="N6008">
        <v>0</v>
      </c>
      <c r="O6008">
        <v>16</v>
      </c>
      <c r="P6008" t="s">
        <v>160</v>
      </c>
      <c r="Q6008" t="s">
        <v>48</v>
      </c>
      <c r="R6008" t="s">
        <v>34</v>
      </c>
      <c r="S6008" t="s">
        <v>50</v>
      </c>
      <c r="T6008" t="s">
        <v>36</v>
      </c>
      <c r="U6008">
        <v>0</v>
      </c>
      <c r="V6008">
        <v>640</v>
      </c>
      <c r="W6008">
        <v>1932.8</v>
      </c>
      <c r="X6008" t="str">
        <f>IF(MESACU[[#This Row],[PAIS]]="ESPAÑA",VLOOKUP(MESACU[[#This Row],[PROVINCIA]],[1]!PROVINCIASCC[#Data],2,FALSE),VLOOKUP(MESACU[[#This Row],[PAIS]],'[1]Centros de coste'!$A$2:$D$204,2,FALSE))</f>
        <v>C44 - IBERICA II</v>
      </c>
      <c r="Y6008" t="str">
        <f>IF(MESACU[[#This Row],[PAIS]]="ESPAÑA",VLOOKUP(MESACU[[#This Row],[PROVINCIA]],[1]!PROVINCIASCC[#Data],3,FALSE),VLOOKUP(MESACU[[#This Row],[PAIS]],'[1]Centros de coste'!$A$2:$D$204,3,FALSE))</f>
        <v>IBERICA II</v>
      </c>
      <c r="Z6008" t="str">
        <f>IF(MESACU[[#This Row],[PAIS]]="ESPAÑA",VLOOKUP(MESACU[[#This Row],[PROVINCIA]],[1]!PROVINCIASCC[#Data],4,FALSE),VLOOKUP(MESACU[[#This Row],[PAIS]],'[1]Centros de coste'!$A$2:$D$204,4,FALSE))</f>
        <v>EUROPA</v>
      </c>
      <c r="AA6008" t="str">
        <f>IFERROR(LEFT(TRIM(MESACU[[#This Row],[CodigoArticulo]]),LEN(TRIM(MESACU[[#This Row],[CodigoArticulo]]))-4),"")</f>
        <v>PT</v>
      </c>
      <c r="AB6008" t="str">
        <f>IFERROR(VLOOKUP(MESACU[[#This Row],[CODIGOG]],[1]!FAMILIAS[#Data],5,FALSE),"")</f>
        <v>BIOFERTILIZERS</v>
      </c>
    </row>
    <row r="6009" spans="1:28" x14ac:dyDescent="0.35">
      <c r="A6009" t="s">
        <v>28</v>
      </c>
      <c r="B6009">
        <v>568</v>
      </c>
      <c r="C6009" t="s">
        <v>29</v>
      </c>
      <c r="D6009">
        <v>2026</v>
      </c>
      <c r="E6009">
        <v>6</v>
      </c>
      <c r="F6009" t="s">
        <v>218</v>
      </c>
      <c r="G6009">
        <v>560</v>
      </c>
      <c r="H6009" t="s">
        <v>1001</v>
      </c>
      <c r="I6009">
        <v>0</v>
      </c>
      <c r="J6009">
        <v>0</v>
      </c>
      <c r="K6009">
        <v>35.520000000000003</v>
      </c>
      <c r="L6009">
        <v>0</v>
      </c>
      <c r="M6009">
        <v>0</v>
      </c>
      <c r="N6009">
        <v>0</v>
      </c>
      <c r="O6009">
        <v>16</v>
      </c>
      <c r="P6009" t="s">
        <v>218</v>
      </c>
      <c r="Q6009" t="s">
        <v>48</v>
      </c>
      <c r="R6009" t="s">
        <v>34</v>
      </c>
      <c r="S6009" t="s">
        <v>50</v>
      </c>
      <c r="T6009" t="s">
        <v>36</v>
      </c>
      <c r="U6009">
        <v>0</v>
      </c>
      <c r="V6009">
        <v>640</v>
      </c>
      <c r="W6009">
        <v>3552</v>
      </c>
      <c r="X6009" t="str">
        <f>IF(MESACU[[#This Row],[PAIS]]="ESPAÑA",VLOOKUP(MESACU[[#This Row],[PROVINCIA]],[1]!PROVINCIASCC[#Data],2,FALSE),VLOOKUP(MESACU[[#This Row],[PAIS]],'[1]Centros de coste'!$A$2:$D$204,2,FALSE))</f>
        <v>C44 - IBERICA II</v>
      </c>
      <c r="Y6009" t="str">
        <f>IF(MESACU[[#This Row],[PAIS]]="ESPAÑA",VLOOKUP(MESACU[[#This Row],[PROVINCIA]],[1]!PROVINCIASCC[#Data],3,FALSE),VLOOKUP(MESACU[[#This Row],[PAIS]],'[1]Centros de coste'!$A$2:$D$204,3,FALSE))</f>
        <v>IBERICA II</v>
      </c>
      <c r="Z6009" t="str">
        <f>IF(MESACU[[#This Row],[PAIS]]="ESPAÑA",VLOOKUP(MESACU[[#This Row],[PROVINCIA]],[1]!PROVINCIASCC[#Data],4,FALSE),VLOOKUP(MESACU[[#This Row],[PAIS]],'[1]Centros de coste'!$A$2:$D$204,4,FALSE))</f>
        <v>EUROPA</v>
      </c>
      <c r="AA6009" t="str">
        <f>IFERROR(LEFT(TRIM(MESACU[[#This Row],[CodigoArticulo]]),LEN(TRIM(MESACU[[#This Row],[CodigoArticulo]]))-4),"")</f>
        <v>HST</v>
      </c>
      <c r="AB6009" t="str">
        <f>IFERROR(VLOOKUP(MESACU[[#This Row],[CODIGOG]],[1]!FAMILIAS[#Data],5,FALSE),"")</f>
        <v>BIOSTIMULANTS</v>
      </c>
    </row>
    <row r="6010" spans="1:28" x14ac:dyDescent="0.35">
      <c r="A6010" t="s">
        <v>28</v>
      </c>
      <c r="B6010">
        <v>569</v>
      </c>
      <c r="C6010" t="s">
        <v>29</v>
      </c>
      <c r="D6010">
        <v>2026</v>
      </c>
      <c r="E6010">
        <v>6</v>
      </c>
      <c r="F6010" t="s">
        <v>966</v>
      </c>
      <c r="G6010">
        <v>486</v>
      </c>
      <c r="H6010" t="s">
        <v>1023</v>
      </c>
      <c r="I6010">
        <v>0</v>
      </c>
      <c r="J6010">
        <v>0</v>
      </c>
      <c r="K6010">
        <v>12.8</v>
      </c>
      <c r="L6010">
        <v>0</v>
      </c>
      <c r="M6010">
        <v>38.4</v>
      </c>
      <c r="N6010">
        <v>0</v>
      </c>
      <c r="O6010">
        <v>16</v>
      </c>
      <c r="P6010" t="s">
        <v>1108</v>
      </c>
      <c r="Q6010" t="s">
        <v>215</v>
      </c>
      <c r="R6010" t="s">
        <v>34</v>
      </c>
      <c r="S6010" t="s">
        <v>147</v>
      </c>
      <c r="T6010" t="s">
        <v>36</v>
      </c>
      <c r="U6010">
        <v>0</v>
      </c>
      <c r="V6010">
        <v>640</v>
      </c>
      <c r="W6010">
        <v>1280</v>
      </c>
      <c r="X6010" t="str">
        <f>IF(MESACU[[#This Row],[PAIS]]="ESPAÑA",VLOOKUP(MESACU[[#This Row],[PROVINCIA]],[1]!PROVINCIASCC[#Data],2,FALSE),VLOOKUP(MESACU[[#This Row],[PAIS]],'[1]Centros de coste'!$A$2:$D$204,2,FALSE))</f>
        <v>C44 - IBERICA II</v>
      </c>
      <c r="Y6010" t="str">
        <f>IF(MESACU[[#This Row],[PAIS]]="ESPAÑA",VLOOKUP(MESACU[[#This Row],[PROVINCIA]],[1]!PROVINCIASCC[#Data],3,FALSE),VLOOKUP(MESACU[[#This Row],[PAIS]],'[1]Centros de coste'!$A$2:$D$204,3,FALSE))</f>
        <v>IBERICA II</v>
      </c>
      <c r="Z6010" t="str">
        <f>IF(MESACU[[#This Row],[PAIS]]="ESPAÑA",VLOOKUP(MESACU[[#This Row],[PROVINCIA]],[1]!PROVINCIASCC[#Data],4,FALSE),VLOOKUP(MESACU[[#This Row],[PAIS]],'[1]Centros de coste'!$A$2:$D$204,4,FALSE))</f>
        <v>EUROPA</v>
      </c>
      <c r="AA6010" t="str">
        <f>IFERROR(LEFT(TRIM(MESACU[[#This Row],[CodigoArticulo]]),LEN(TRIM(MESACU[[#This Row],[CodigoArticulo]]))-4),"")</f>
        <v>P-ZM3.5</v>
      </c>
      <c r="AB6010" t="str">
        <f>IFERROR(VLOOKUP(MESACU[[#This Row],[CODIGOG]],[1]!FAMILIAS[#Data],5,FALSE),"")</f>
        <v>BIOFERTILIZERS</v>
      </c>
    </row>
    <row r="6011" spans="1:28" x14ac:dyDescent="0.35">
      <c r="A6011" t="s">
        <v>28</v>
      </c>
      <c r="B6011">
        <v>570</v>
      </c>
      <c r="C6011" t="s">
        <v>29</v>
      </c>
      <c r="D6011">
        <v>2026</v>
      </c>
      <c r="E6011">
        <v>6</v>
      </c>
      <c r="F6011" t="s">
        <v>117</v>
      </c>
      <c r="G6011">
        <v>558</v>
      </c>
      <c r="H6011" t="s">
        <v>118</v>
      </c>
      <c r="I6011">
        <v>0</v>
      </c>
      <c r="J6011">
        <v>0</v>
      </c>
      <c r="K6011">
        <v>6.9160000000000004</v>
      </c>
      <c r="L6011">
        <v>0</v>
      </c>
      <c r="M6011">
        <v>0</v>
      </c>
      <c r="N6011">
        <v>0</v>
      </c>
      <c r="O6011">
        <v>3.44</v>
      </c>
      <c r="P6011" t="s">
        <v>117</v>
      </c>
      <c r="Q6011" t="s">
        <v>244</v>
      </c>
      <c r="R6011" t="s">
        <v>34</v>
      </c>
      <c r="S6011" t="s">
        <v>245</v>
      </c>
      <c r="T6011" t="s">
        <v>36</v>
      </c>
      <c r="U6011">
        <v>0</v>
      </c>
      <c r="V6011">
        <v>140</v>
      </c>
      <c r="W6011">
        <v>691.6</v>
      </c>
      <c r="X6011" t="str">
        <f>IF(MESACU[[#This Row],[PAIS]]="ESPAÑA",VLOOKUP(MESACU[[#This Row],[PROVINCIA]],[1]!PROVINCIASCC[#Data],2,FALSE),VLOOKUP(MESACU[[#This Row],[PAIS]],'[1]Centros de coste'!$A$2:$D$204,2,FALSE))</f>
        <v>C44 - IBERICA II</v>
      </c>
      <c r="Y6011" t="str">
        <f>IF(MESACU[[#This Row],[PAIS]]="ESPAÑA",VLOOKUP(MESACU[[#This Row],[PROVINCIA]],[1]!PROVINCIASCC[#Data],3,FALSE),VLOOKUP(MESACU[[#This Row],[PAIS]],'[1]Centros de coste'!$A$2:$D$204,3,FALSE))</f>
        <v>IBERICA II</v>
      </c>
      <c r="Z6011" t="str">
        <f>IF(MESACU[[#This Row],[PAIS]]="ESPAÑA",VLOOKUP(MESACU[[#This Row],[PROVINCIA]],[1]!PROVINCIASCC[#Data],4,FALSE),VLOOKUP(MESACU[[#This Row],[PAIS]],'[1]Centros de coste'!$A$2:$D$204,4,FALSE))</f>
        <v>EUROPA</v>
      </c>
      <c r="AA6011" t="str">
        <f>IFERROR(LEFT(TRIM(MESACU[[#This Row],[CodigoArticulo]]),LEN(TRIM(MESACU[[#This Row],[CodigoArticulo]]))-4),"")</f>
        <v>AVAN</v>
      </c>
      <c r="AB6011" t="str">
        <f>IFERROR(VLOOKUP(MESACU[[#This Row],[CODIGOG]],[1]!FAMILIAS[#Data],5,FALSE),"")</f>
        <v>BIOSTIMULANTS</v>
      </c>
    </row>
    <row r="6012" spans="1:28" x14ac:dyDescent="0.35">
      <c r="A6012" t="s">
        <v>28</v>
      </c>
      <c r="B6012">
        <v>570</v>
      </c>
      <c r="C6012" t="s">
        <v>29</v>
      </c>
      <c r="D6012">
        <v>2026</v>
      </c>
      <c r="E6012">
        <v>6</v>
      </c>
      <c r="F6012" t="s">
        <v>117</v>
      </c>
      <c r="G6012">
        <v>558</v>
      </c>
      <c r="H6012" t="s">
        <v>118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0</v>
      </c>
      <c r="P6012" t="s">
        <v>117</v>
      </c>
      <c r="Q6012" t="s">
        <v>244</v>
      </c>
      <c r="R6012" t="s">
        <v>34</v>
      </c>
      <c r="S6012" t="s">
        <v>245</v>
      </c>
      <c r="T6012" t="s">
        <v>36</v>
      </c>
      <c r="U6012">
        <v>0</v>
      </c>
      <c r="V6012">
        <v>40</v>
      </c>
      <c r="W6012">
        <v>0</v>
      </c>
      <c r="X6012" t="str">
        <f>IF(MESACU[[#This Row],[PAIS]]="ESPAÑA",VLOOKUP(MESACU[[#This Row],[PROVINCIA]],[1]!PROVINCIASCC[#Data],2,FALSE),VLOOKUP(MESACU[[#This Row],[PAIS]],'[1]Centros de coste'!$A$2:$D$204,2,FALSE))</f>
        <v>C44 - IBERICA II</v>
      </c>
      <c r="Y6012" t="str">
        <f>IF(MESACU[[#This Row],[PAIS]]="ESPAÑA",VLOOKUP(MESACU[[#This Row],[PROVINCIA]],[1]!PROVINCIASCC[#Data],3,FALSE),VLOOKUP(MESACU[[#This Row],[PAIS]],'[1]Centros de coste'!$A$2:$D$204,3,FALSE))</f>
        <v>IBERICA II</v>
      </c>
      <c r="Z6012" t="str">
        <f>IF(MESACU[[#This Row],[PAIS]]="ESPAÑA",VLOOKUP(MESACU[[#This Row],[PROVINCIA]],[1]!PROVINCIASCC[#Data],4,FALSE),VLOOKUP(MESACU[[#This Row],[PAIS]],'[1]Centros de coste'!$A$2:$D$204,4,FALSE))</f>
        <v>EUROPA</v>
      </c>
      <c r="AA6012" t="str">
        <f>IFERROR(LEFT(TRIM(MESACU[[#This Row],[CodigoArticulo]]),LEN(TRIM(MESACU[[#This Row],[CodigoArticulo]]))-4),"")</f>
        <v>AVAN</v>
      </c>
      <c r="AB6012" t="str">
        <f>IFERROR(VLOOKUP(MESACU[[#This Row],[CODIGOG]],[1]!FAMILIAS[#Data],5,FALSE),"")</f>
        <v>BIOSTIMULANTS</v>
      </c>
    </row>
    <row r="6013" spans="1:28" x14ac:dyDescent="0.35">
      <c r="A6013" t="s">
        <v>28</v>
      </c>
      <c r="B6013">
        <v>570</v>
      </c>
      <c r="C6013" t="s">
        <v>29</v>
      </c>
      <c r="D6013">
        <v>2026</v>
      </c>
      <c r="E6013">
        <v>6</v>
      </c>
      <c r="F6013" t="s">
        <v>153</v>
      </c>
      <c r="G6013">
        <v>558</v>
      </c>
      <c r="H6013" t="s">
        <v>154</v>
      </c>
      <c r="I6013">
        <v>0</v>
      </c>
      <c r="J6013">
        <v>0</v>
      </c>
      <c r="K6013">
        <v>4.8600000000000003</v>
      </c>
      <c r="L6013">
        <v>0</v>
      </c>
      <c r="M6013">
        <v>0</v>
      </c>
      <c r="N6013">
        <v>0</v>
      </c>
      <c r="O6013">
        <v>0.78</v>
      </c>
      <c r="P6013" t="s">
        <v>153</v>
      </c>
      <c r="Q6013" t="s">
        <v>244</v>
      </c>
      <c r="R6013" t="s">
        <v>73</v>
      </c>
      <c r="S6013" t="s">
        <v>245</v>
      </c>
      <c r="T6013" t="s">
        <v>36</v>
      </c>
      <c r="U6013">
        <v>0</v>
      </c>
      <c r="V6013">
        <v>100</v>
      </c>
      <c r="W6013">
        <v>486</v>
      </c>
      <c r="X6013" t="str">
        <f>IF(MESACU[[#This Row],[PAIS]]="ESPAÑA",VLOOKUP(MESACU[[#This Row],[PROVINCIA]],[1]!PROVINCIASCC[#Data],2,FALSE),VLOOKUP(MESACU[[#This Row],[PAIS]],'[1]Centros de coste'!$A$2:$D$204,2,FALSE))</f>
        <v>C44 - IBERICA II</v>
      </c>
      <c r="Y6013" t="str">
        <f>IF(MESACU[[#This Row],[PAIS]]="ESPAÑA",VLOOKUP(MESACU[[#This Row],[PROVINCIA]],[1]!PROVINCIASCC[#Data],3,FALSE),VLOOKUP(MESACU[[#This Row],[PAIS]],'[1]Centros de coste'!$A$2:$D$204,3,FALSE))</f>
        <v>IBERICA II</v>
      </c>
      <c r="Z6013" t="str">
        <f>IF(MESACU[[#This Row],[PAIS]]="ESPAÑA",VLOOKUP(MESACU[[#This Row],[PROVINCIA]],[1]!PROVINCIASCC[#Data],4,FALSE),VLOOKUP(MESACU[[#This Row],[PAIS]],'[1]Centros de coste'!$A$2:$D$204,4,FALSE))</f>
        <v>EUROPA</v>
      </c>
      <c r="AA6013" t="str">
        <f>IFERROR(LEFT(TRIM(MESACU[[#This Row],[CodigoArticulo]]),LEN(TRIM(MESACU[[#This Row],[CodigoArticulo]]))-4),"")</f>
        <v>CBASI</v>
      </c>
      <c r="AB6013" t="str">
        <f>IFERROR(VLOOKUP(MESACU[[#This Row],[CODIGOG]],[1]!FAMILIAS[#Data],5,FALSE),"")</f>
        <v>BIOCONTROL</v>
      </c>
    </row>
    <row r="6014" spans="1:28" x14ac:dyDescent="0.35">
      <c r="A6014" t="s">
        <v>28</v>
      </c>
      <c r="B6014">
        <v>570</v>
      </c>
      <c r="C6014" t="s">
        <v>29</v>
      </c>
      <c r="D6014">
        <v>2026</v>
      </c>
      <c r="E6014">
        <v>6</v>
      </c>
      <c r="F6014" t="s">
        <v>53</v>
      </c>
      <c r="G6014">
        <v>558</v>
      </c>
      <c r="H6014" t="s">
        <v>54</v>
      </c>
      <c r="I6014">
        <v>0</v>
      </c>
      <c r="J6014">
        <v>0</v>
      </c>
      <c r="K6014">
        <v>6.08</v>
      </c>
      <c r="L6014">
        <v>0</v>
      </c>
      <c r="M6014">
        <v>0</v>
      </c>
      <c r="N6014">
        <v>0</v>
      </c>
      <c r="O6014">
        <v>5</v>
      </c>
      <c r="P6014" t="s">
        <v>53</v>
      </c>
      <c r="Q6014" t="s">
        <v>244</v>
      </c>
      <c r="R6014" t="s">
        <v>34</v>
      </c>
      <c r="S6014" t="s">
        <v>245</v>
      </c>
      <c r="T6014" t="s">
        <v>36</v>
      </c>
      <c r="U6014">
        <v>0</v>
      </c>
      <c r="V6014">
        <v>200</v>
      </c>
      <c r="W6014">
        <v>608</v>
      </c>
      <c r="X6014" t="str">
        <f>IF(MESACU[[#This Row],[PAIS]]="ESPAÑA",VLOOKUP(MESACU[[#This Row],[PROVINCIA]],[1]!PROVINCIASCC[#Data],2,FALSE),VLOOKUP(MESACU[[#This Row],[PAIS]],'[1]Centros de coste'!$A$2:$D$204,2,FALSE))</f>
        <v>C44 - IBERICA II</v>
      </c>
      <c r="Y6014" t="str">
        <f>IF(MESACU[[#This Row],[PAIS]]="ESPAÑA",VLOOKUP(MESACU[[#This Row],[PROVINCIA]],[1]!PROVINCIASCC[#Data],3,FALSE),VLOOKUP(MESACU[[#This Row],[PAIS]],'[1]Centros de coste'!$A$2:$D$204,3,FALSE))</f>
        <v>IBERICA II</v>
      </c>
      <c r="Z6014" t="str">
        <f>IF(MESACU[[#This Row],[PAIS]]="ESPAÑA",VLOOKUP(MESACU[[#This Row],[PROVINCIA]],[1]!PROVINCIASCC[#Data],4,FALSE),VLOOKUP(MESACU[[#This Row],[PAIS]],'[1]Centros de coste'!$A$2:$D$204,4,FALSE))</f>
        <v>EUROPA</v>
      </c>
      <c r="AA6014" t="str">
        <f>IFERROR(LEFT(TRIM(MESACU[[#This Row],[CodigoArticulo]]),LEN(TRIM(MESACU[[#This Row],[CodigoArticulo]]))-4),"")</f>
        <v>AGXK</v>
      </c>
      <c r="AB6014" t="str">
        <f>IFERROR(VLOOKUP(MESACU[[#This Row],[CODIGOG]],[1]!FAMILIAS[#Data],5,FALSE),"")</f>
        <v>BIOFERTILIZERS</v>
      </c>
    </row>
    <row r="6015" spans="1:28" x14ac:dyDescent="0.35">
      <c r="A6015" t="s">
        <v>28</v>
      </c>
      <c r="B6015">
        <v>570</v>
      </c>
      <c r="C6015" t="s">
        <v>29</v>
      </c>
      <c r="D6015">
        <v>2026</v>
      </c>
      <c r="E6015">
        <v>6</v>
      </c>
      <c r="F6015" t="s">
        <v>66</v>
      </c>
      <c r="G6015">
        <v>558</v>
      </c>
      <c r="H6015" t="s">
        <v>67</v>
      </c>
      <c r="I6015">
        <v>0</v>
      </c>
      <c r="J6015">
        <v>0</v>
      </c>
      <c r="K6015">
        <v>16.739999999999998</v>
      </c>
      <c r="L6015">
        <v>0</v>
      </c>
      <c r="M6015">
        <v>0</v>
      </c>
      <c r="N6015">
        <v>0</v>
      </c>
      <c r="O6015">
        <v>4.92</v>
      </c>
      <c r="P6015" t="s">
        <v>66</v>
      </c>
      <c r="Q6015" t="s">
        <v>244</v>
      </c>
      <c r="R6015" t="s">
        <v>34</v>
      </c>
      <c r="S6015" t="s">
        <v>245</v>
      </c>
      <c r="T6015" t="s">
        <v>36</v>
      </c>
      <c r="U6015">
        <v>0</v>
      </c>
      <c r="V6015">
        <v>200</v>
      </c>
      <c r="W6015">
        <v>1674</v>
      </c>
      <c r="X6015" t="str">
        <f>IF(MESACU[[#This Row],[PAIS]]="ESPAÑA",VLOOKUP(MESACU[[#This Row],[PROVINCIA]],[1]!PROVINCIASCC[#Data],2,FALSE),VLOOKUP(MESACU[[#This Row],[PAIS]],'[1]Centros de coste'!$A$2:$D$204,2,FALSE))</f>
        <v>C44 - IBERICA II</v>
      </c>
      <c r="Y6015" t="str">
        <f>IF(MESACU[[#This Row],[PAIS]]="ESPAÑA",VLOOKUP(MESACU[[#This Row],[PROVINCIA]],[1]!PROVINCIASCC[#Data],3,FALSE),VLOOKUP(MESACU[[#This Row],[PAIS]],'[1]Centros de coste'!$A$2:$D$204,3,FALSE))</f>
        <v>IBERICA II</v>
      </c>
      <c r="Z6015" t="str">
        <f>IF(MESACU[[#This Row],[PAIS]]="ESPAÑA",VLOOKUP(MESACU[[#This Row],[PROVINCIA]],[1]!PROVINCIASCC[#Data],4,FALSE),VLOOKUP(MESACU[[#This Row],[PAIS]],'[1]Centros de coste'!$A$2:$D$204,4,FALSE))</f>
        <v>EUROPA</v>
      </c>
      <c r="AA6015" t="str">
        <f>IFERROR(LEFT(TRIM(MESACU[[#This Row],[CodigoArticulo]]),LEN(TRIM(MESACU[[#This Row],[CodigoArticulo]]))-4),"")</f>
        <v>C-MB</v>
      </c>
      <c r="AB6015" t="str">
        <f>IFERROR(VLOOKUP(MESACU[[#This Row],[CODIGOG]],[1]!FAMILIAS[#Data],5,FALSE),"")</f>
        <v>BIOFERTILIZERS</v>
      </c>
    </row>
    <row r="6016" spans="1:28" x14ac:dyDescent="0.35">
      <c r="A6016" t="s">
        <v>28</v>
      </c>
      <c r="B6016">
        <v>571</v>
      </c>
      <c r="C6016" t="s">
        <v>29</v>
      </c>
      <c r="D6016">
        <v>2026</v>
      </c>
      <c r="E6016">
        <v>6</v>
      </c>
      <c r="F6016" t="s">
        <v>218</v>
      </c>
      <c r="G6016">
        <v>490</v>
      </c>
      <c r="H6016" t="s">
        <v>1001</v>
      </c>
      <c r="I6016">
        <v>0</v>
      </c>
      <c r="J6016">
        <v>0</v>
      </c>
      <c r="K6016">
        <v>386.56</v>
      </c>
      <c r="L6016">
        <v>0</v>
      </c>
      <c r="M6016">
        <v>0</v>
      </c>
      <c r="N6016">
        <v>0</v>
      </c>
      <c r="O6016">
        <v>16</v>
      </c>
      <c r="P6016" t="s">
        <v>28</v>
      </c>
      <c r="Q6016" t="s">
        <v>339</v>
      </c>
      <c r="R6016" t="s">
        <v>34</v>
      </c>
      <c r="S6016" t="s">
        <v>340</v>
      </c>
      <c r="T6016" t="s">
        <v>36</v>
      </c>
      <c r="U6016">
        <v>0</v>
      </c>
      <c r="V6016">
        <v>640</v>
      </c>
      <c r="W6016">
        <v>3865.6</v>
      </c>
      <c r="X6016" t="str">
        <f>IF(MESACU[[#This Row],[PAIS]]="ESPAÑA",VLOOKUP(MESACU[[#This Row],[PROVINCIA]],[1]!PROVINCIASCC[#Data],2,FALSE),VLOOKUP(MESACU[[#This Row],[PAIS]],'[1]Centros de coste'!$A$2:$D$204,2,FALSE))</f>
        <v>C43 - IBERICA I</v>
      </c>
      <c r="Y6016" t="str">
        <f>IF(MESACU[[#This Row],[PAIS]]="ESPAÑA",VLOOKUP(MESACU[[#This Row],[PROVINCIA]],[1]!PROVINCIASCC[#Data],3,FALSE),VLOOKUP(MESACU[[#This Row],[PAIS]],'[1]Centros de coste'!$A$2:$D$204,3,FALSE))</f>
        <v>IBERICA I</v>
      </c>
      <c r="Z6016" t="str">
        <f>IF(MESACU[[#This Row],[PAIS]]="ESPAÑA",VLOOKUP(MESACU[[#This Row],[PROVINCIA]],[1]!PROVINCIASCC[#Data],4,FALSE),VLOOKUP(MESACU[[#This Row],[PAIS]],'[1]Centros de coste'!$A$2:$D$204,4,FALSE))</f>
        <v>EUROPA</v>
      </c>
      <c r="AA6016" t="str">
        <f>IFERROR(LEFT(TRIM(MESACU[[#This Row],[CodigoArticulo]]),LEN(TRIM(MESACU[[#This Row],[CodigoArticulo]]))-4),"")</f>
        <v>HST</v>
      </c>
      <c r="AB6016" t="str">
        <f>IFERROR(VLOOKUP(MESACU[[#This Row],[CODIGOG]],[1]!FAMILIAS[#Data],5,FALSE),"")</f>
        <v>BIOSTIMULANTS</v>
      </c>
    </row>
    <row r="6017" spans="1:28" x14ac:dyDescent="0.35">
      <c r="A6017" t="s">
        <v>28</v>
      </c>
      <c r="B6017">
        <v>572</v>
      </c>
      <c r="C6017" t="s">
        <v>29</v>
      </c>
      <c r="D6017">
        <v>2026</v>
      </c>
      <c r="E6017">
        <v>6</v>
      </c>
      <c r="F6017" t="s">
        <v>302</v>
      </c>
      <c r="G6017">
        <v>493</v>
      </c>
      <c r="H6017" t="s">
        <v>303</v>
      </c>
      <c r="I6017">
        <v>0</v>
      </c>
      <c r="J6017">
        <v>0</v>
      </c>
      <c r="K6017">
        <v>40.700000000000003</v>
      </c>
      <c r="L6017">
        <v>0</v>
      </c>
      <c r="M6017">
        <v>0</v>
      </c>
      <c r="N6017">
        <v>0</v>
      </c>
      <c r="O6017">
        <v>7.7</v>
      </c>
      <c r="P6017" t="s">
        <v>302</v>
      </c>
      <c r="Q6017" t="s">
        <v>144</v>
      </c>
      <c r="R6017" t="s">
        <v>49</v>
      </c>
      <c r="S6017" t="s">
        <v>145</v>
      </c>
      <c r="T6017" t="s">
        <v>36</v>
      </c>
      <c r="U6017">
        <v>0</v>
      </c>
      <c r="V6017">
        <v>1100</v>
      </c>
      <c r="W6017">
        <v>2035</v>
      </c>
      <c r="X6017" t="str">
        <f>IF(MESACU[[#This Row],[PAIS]]="ESPAÑA",VLOOKUP(MESACU[[#This Row],[PROVINCIA]],[1]!PROVINCIASCC[#Data],2,FALSE),VLOOKUP(MESACU[[#This Row],[PAIS]],'[1]Centros de coste'!$A$2:$D$204,2,FALSE))</f>
        <v>C46 - IBERICA IV</v>
      </c>
      <c r="Y6017" t="str">
        <f>IF(MESACU[[#This Row],[PAIS]]="ESPAÑA",VLOOKUP(MESACU[[#This Row],[PROVINCIA]],[1]!PROVINCIASCC[#Data],3,FALSE),VLOOKUP(MESACU[[#This Row],[PAIS]],'[1]Centros de coste'!$A$2:$D$204,3,FALSE))</f>
        <v>IBERICA IV</v>
      </c>
      <c r="Z6017" t="str">
        <f>IF(MESACU[[#This Row],[PAIS]]="ESPAÑA",VLOOKUP(MESACU[[#This Row],[PROVINCIA]],[1]!PROVINCIASCC[#Data],4,FALSE),VLOOKUP(MESACU[[#This Row],[PAIS]],'[1]Centros de coste'!$A$2:$D$204,4,FALSE))</f>
        <v>EUROPA</v>
      </c>
      <c r="AA6017" t="str">
        <f>IFERROR(LEFT(TRIM(MESACU[[#This Row],[CodigoArticulo]]),LEN(TRIM(MESACU[[#This Row],[CodigoArticulo]]))-4),"")</f>
        <v>WHITE</v>
      </c>
      <c r="AB6017" t="str">
        <f>IFERROR(VLOOKUP(MESACU[[#This Row],[CODIGOG]],[1]!FAMILIAS[#Data],5,FALSE),"")</f>
        <v>BIOCONTROL</v>
      </c>
    </row>
    <row r="6018" spans="1:28" x14ac:dyDescent="0.35">
      <c r="A6018" t="s">
        <v>28</v>
      </c>
      <c r="B6018">
        <v>573</v>
      </c>
      <c r="C6018" t="s">
        <v>29</v>
      </c>
      <c r="D6018">
        <v>2026</v>
      </c>
      <c r="E6018">
        <v>6</v>
      </c>
      <c r="F6018" t="s">
        <v>307</v>
      </c>
      <c r="G6018">
        <v>494</v>
      </c>
      <c r="H6018" t="s">
        <v>308</v>
      </c>
      <c r="I6018">
        <v>0</v>
      </c>
      <c r="J6018">
        <v>0</v>
      </c>
      <c r="K6018">
        <v>28.6</v>
      </c>
      <c r="L6018">
        <v>0</v>
      </c>
      <c r="M6018">
        <v>0</v>
      </c>
      <c r="N6018">
        <v>0</v>
      </c>
      <c r="O6018">
        <v>0.78</v>
      </c>
      <c r="P6018" t="s">
        <v>307</v>
      </c>
      <c r="Q6018" t="s">
        <v>299</v>
      </c>
      <c r="R6018" t="s">
        <v>49</v>
      </c>
      <c r="S6018" t="s">
        <v>300</v>
      </c>
      <c r="T6018" t="s">
        <v>36</v>
      </c>
      <c r="U6018">
        <v>0</v>
      </c>
      <c r="V6018">
        <v>100</v>
      </c>
      <c r="W6018">
        <v>286</v>
      </c>
      <c r="X6018" t="str">
        <f>IF(MESACU[[#This Row],[PAIS]]="ESPAÑA",VLOOKUP(MESACU[[#This Row],[PROVINCIA]],[1]!PROVINCIASCC[#Data],2,FALSE),VLOOKUP(MESACU[[#This Row],[PAIS]],'[1]Centros de coste'!$A$2:$D$204,2,FALSE))</f>
        <v>C205 - IBERICA VI</v>
      </c>
      <c r="Y6018" t="str">
        <f>IF(MESACU[[#This Row],[PAIS]]="ESPAÑA",VLOOKUP(MESACU[[#This Row],[PROVINCIA]],[1]!PROVINCIASCC[#Data],3,FALSE),VLOOKUP(MESACU[[#This Row],[PAIS]],'[1]Centros de coste'!$A$2:$D$204,3,FALSE))</f>
        <v>IBERICA VI</v>
      </c>
      <c r="Z6018" t="str">
        <f>IF(MESACU[[#This Row],[PAIS]]="ESPAÑA",VLOOKUP(MESACU[[#This Row],[PROVINCIA]],[1]!PROVINCIASCC[#Data],4,FALSE),VLOOKUP(MESACU[[#This Row],[PAIS]],'[1]Centros de coste'!$A$2:$D$204,4,FALSE))</f>
        <v>EUROPA</v>
      </c>
      <c r="AA6018" t="str">
        <f>IFERROR(LEFT(TRIM(MESACU[[#This Row],[CodigoArticulo]]),LEN(TRIM(MESACU[[#This Row],[CodigoArticulo]]))-4),"")</f>
        <v>BR-59AE</v>
      </c>
      <c r="AB6018" t="str">
        <f>IFERROR(VLOOKUP(MESACU[[#This Row],[CODIGOG]],[1]!FAMILIAS[#Data],5,FALSE),"")</f>
        <v>BIOCONTROL</v>
      </c>
    </row>
    <row r="6019" spans="1:28" x14ac:dyDescent="0.35">
      <c r="A6019" t="s">
        <v>28</v>
      </c>
      <c r="B6019">
        <v>573</v>
      </c>
      <c r="C6019" t="s">
        <v>29</v>
      </c>
      <c r="D6019">
        <v>2026</v>
      </c>
      <c r="E6019">
        <v>6</v>
      </c>
      <c r="F6019" t="s">
        <v>1030</v>
      </c>
      <c r="G6019">
        <v>494</v>
      </c>
      <c r="H6019" t="s">
        <v>1031</v>
      </c>
      <c r="I6019">
        <v>0</v>
      </c>
      <c r="J6019">
        <v>0</v>
      </c>
      <c r="K6019">
        <v>22.716000000000001</v>
      </c>
      <c r="L6019">
        <v>0</v>
      </c>
      <c r="M6019">
        <v>0</v>
      </c>
      <c r="N6019">
        <v>0</v>
      </c>
      <c r="O6019">
        <v>1.94</v>
      </c>
      <c r="P6019" t="s">
        <v>1030</v>
      </c>
      <c r="Q6019" t="s">
        <v>299</v>
      </c>
      <c r="R6019" t="s">
        <v>34</v>
      </c>
      <c r="S6019" t="s">
        <v>300</v>
      </c>
      <c r="T6019" t="s">
        <v>36</v>
      </c>
      <c r="U6019">
        <v>0</v>
      </c>
      <c r="V6019">
        <v>36</v>
      </c>
      <c r="W6019">
        <v>227.16</v>
      </c>
      <c r="X6019" t="str">
        <f>IF(MESACU[[#This Row],[PAIS]]="ESPAÑA",VLOOKUP(MESACU[[#This Row],[PROVINCIA]],[1]!PROVINCIASCC[#Data],2,FALSE),VLOOKUP(MESACU[[#This Row],[PAIS]],'[1]Centros de coste'!$A$2:$D$204,2,FALSE))</f>
        <v>C205 - IBERICA VI</v>
      </c>
      <c r="Y6019" t="str">
        <f>IF(MESACU[[#This Row],[PAIS]]="ESPAÑA",VLOOKUP(MESACU[[#This Row],[PROVINCIA]],[1]!PROVINCIASCC[#Data],3,FALSE),VLOOKUP(MESACU[[#This Row],[PAIS]],'[1]Centros de coste'!$A$2:$D$204,3,FALSE))</f>
        <v>IBERICA VI</v>
      </c>
      <c r="Z6019" t="str">
        <f>IF(MESACU[[#This Row],[PAIS]]="ESPAÑA",VLOOKUP(MESACU[[#This Row],[PROVINCIA]],[1]!PROVINCIASCC[#Data],4,FALSE),VLOOKUP(MESACU[[#This Row],[PAIS]],'[1]Centros de coste'!$A$2:$D$204,4,FALSE))</f>
        <v>EUROPA</v>
      </c>
      <c r="AA6019" t="str">
        <f>IFERROR(LEFT(TRIM(MESACU[[#This Row],[CodigoArticulo]]),LEN(TRIM(MESACU[[#This Row],[CodigoArticulo]]))-4),"")</f>
        <v>AGFEL</v>
      </c>
      <c r="AB6019" t="str">
        <f>IFERROR(VLOOKUP(MESACU[[#This Row],[CODIGOG]],[1]!FAMILIAS[#Data],5,FALSE),"")</f>
        <v>BIOFERTILIZERS</v>
      </c>
    </row>
    <row r="6020" spans="1:28" x14ac:dyDescent="0.35">
      <c r="A6020" t="s">
        <v>28</v>
      </c>
      <c r="B6020">
        <v>573</v>
      </c>
      <c r="C6020" t="s">
        <v>29</v>
      </c>
      <c r="D6020">
        <v>2026</v>
      </c>
      <c r="E6020">
        <v>6</v>
      </c>
      <c r="F6020" t="s">
        <v>51</v>
      </c>
      <c r="G6020">
        <v>494</v>
      </c>
      <c r="H6020" t="s">
        <v>52</v>
      </c>
      <c r="I6020">
        <v>0</v>
      </c>
      <c r="J6020">
        <v>0</v>
      </c>
      <c r="K6020">
        <v>19.100000000000001</v>
      </c>
      <c r="L6020">
        <v>0</v>
      </c>
      <c r="M6020">
        <v>0</v>
      </c>
      <c r="N6020">
        <v>0</v>
      </c>
      <c r="O6020">
        <v>0.7</v>
      </c>
      <c r="P6020" t="s">
        <v>51</v>
      </c>
      <c r="Q6020" t="s">
        <v>299</v>
      </c>
      <c r="R6020" t="s">
        <v>49</v>
      </c>
      <c r="S6020" t="s">
        <v>300</v>
      </c>
      <c r="T6020" t="s">
        <v>36</v>
      </c>
      <c r="U6020">
        <v>0</v>
      </c>
      <c r="V6020">
        <v>100</v>
      </c>
      <c r="W6020">
        <v>191</v>
      </c>
      <c r="X6020" t="str">
        <f>IF(MESACU[[#This Row],[PAIS]]="ESPAÑA",VLOOKUP(MESACU[[#This Row],[PROVINCIA]],[1]!PROVINCIASCC[#Data],2,FALSE),VLOOKUP(MESACU[[#This Row],[PAIS]],'[1]Centros de coste'!$A$2:$D$204,2,FALSE))</f>
        <v>C205 - IBERICA VI</v>
      </c>
      <c r="Y6020" t="str">
        <f>IF(MESACU[[#This Row],[PAIS]]="ESPAÑA",VLOOKUP(MESACU[[#This Row],[PROVINCIA]],[1]!PROVINCIASCC[#Data],3,FALSE),VLOOKUP(MESACU[[#This Row],[PAIS]],'[1]Centros de coste'!$A$2:$D$204,3,FALSE))</f>
        <v>IBERICA VI</v>
      </c>
      <c r="Z6020" t="str">
        <f>IF(MESACU[[#This Row],[PAIS]]="ESPAÑA",VLOOKUP(MESACU[[#This Row],[PROVINCIA]],[1]!PROVINCIASCC[#Data],4,FALSE),VLOOKUP(MESACU[[#This Row],[PAIS]],'[1]Centros de coste'!$A$2:$D$204,4,FALSE))</f>
        <v>EUROPA</v>
      </c>
      <c r="AA6020" t="str">
        <f>IFERROR(LEFT(TRIM(MESACU[[#This Row],[CodigoArticulo]]),LEN(TRIM(MESACU[[#This Row],[CodigoArticulo]]))-4),"")</f>
        <v>AN</v>
      </c>
      <c r="AB6020" t="str">
        <f>IFERROR(VLOOKUP(MESACU[[#This Row],[CODIGOG]],[1]!FAMILIAS[#Data],5,FALSE),"")</f>
        <v>BIOFERTILIZERS</v>
      </c>
    </row>
    <row r="6021" spans="1:28" x14ac:dyDescent="0.35">
      <c r="A6021" t="s">
        <v>28</v>
      </c>
      <c r="B6021">
        <v>573</v>
      </c>
      <c r="C6021" t="s">
        <v>29</v>
      </c>
      <c r="D6021">
        <v>2026</v>
      </c>
      <c r="E6021">
        <v>6</v>
      </c>
      <c r="F6021" t="s">
        <v>218</v>
      </c>
      <c r="G6021">
        <v>494</v>
      </c>
      <c r="H6021" t="s">
        <v>1001</v>
      </c>
      <c r="I6021">
        <v>0</v>
      </c>
      <c r="J6021">
        <v>0</v>
      </c>
      <c r="K6021">
        <v>25.96</v>
      </c>
      <c r="L6021">
        <v>0</v>
      </c>
      <c r="M6021">
        <v>0</v>
      </c>
      <c r="N6021">
        <v>0</v>
      </c>
      <c r="O6021">
        <v>1</v>
      </c>
      <c r="P6021" t="s">
        <v>218</v>
      </c>
      <c r="Q6021" t="s">
        <v>299</v>
      </c>
      <c r="R6021" t="s">
        <v>34</v>
      </c>
      <c r="S6021" t="s">
        <v>300</v>
      </c>
      <c r="T6021" t="s">
        <v>36</v>
      </c>
      <c r="U6021">
        <v>0</v>
      </c>
      <c r="V6021">
        <v>40</v>
      </c>
      <c r="W6021">
        <v>259.60000000000002</v>
      </c>
      <c r="X6021" t="str">
        <f>IF(MESACU[[#This Row],[PAIS]]="ESPAÑA",VLOOKUP(MESACU[[#This Row],[PROVINCIA]],[1]!PROVINCIASCC[#Data],2,FALSE),VLOOKUP(MESACU[[#This Row],[PAIS]],'[1]Centros de coste'!$A$2:$D$204,2,FALSE))</f>
        <v>C205 - IBERICA VI</v>
      </c>
      <c r="Y6021" t="str">
        <f>IF(MESACU[[#This Row],[PAIS]]="ESPAÑA",VLOOKUP(MESACU[[#This Row],[PROVINCIA]],[1]!PROVINCIASCC[#Data],3,FALSE),VLOOKUP(MESACU[[#This Row],[PAIS]],'[1]Centros de coste'!$A$2:$D$204,3,FALSE))</f>
        <v>IBERICA VI</v>
      </c>
      <c r="Z6021" t="str">
        <f>IF(MESACU[[#This Row],[PAIS]]="ESPAÑA",VLOOKUP(MESACU[[#This Row],[PROVINCIA]],[1]!PROVINCIASCC[#Data],4,FALSE),VLOOKUP(MESACU[[#This Row],[PAIS]],'[1]Centros de coste'!$A$2:$D$204,4,FALSE))</f>
        <v>EUROPA</v>
      </c>
      <c r="AA6021" t="str">
        <f>IFERROR(LEFT(TRIM(MESACU[[#This Row],[CodigoArticulo]]),LEN(TRIM(MESACU[[#This Row],[CodigoArticulo]]))-4),"")</f>
        <v>HST</v>
      </c>
      <c r="AB6021" t="str">
        <f>IFERROR(VLOOKUP(MESACU[[#This Row],[CODIGOG]],[1]!FAMILIAS[#Data],5,FALSE),"")</f>
        <v>BIOSTIMULANTS</v>
      </c>
    </row>
    <row r="6022" spans="1:28" x14ac:dyDescent="0.35">
      <c r="A6022" t="s">
        <v>28</v>
      </c>
      <c r="B6022">
        <v>574</v>
      </c>
      <c r="C6022" t="s">
        <v>29</v>
      </c>
      <c r="D6022">
        <v>2026</v>
      </c>
      <c r="E6022">
        <v>6</v>
      </c>
      <c r="F6022" t="s">
        <v>122</v>
      </c>
      <c r="G6022">
        <v>559</v>
      </c>
      <c r="H6022" t="s">
        <v>123</v>
      </c>
      <c r="I6022">
        <v>0</v>
      </c>
      <c r="J6022">
        <v>0</v>
      </c>
      <c r="K6022">
        <v>24.3</v>
      </c>
      <c r="L6022">
        <v>0</v>
      </c>
      <c r="M6022">
        <v>0</v>
      </c>
      <c r="N6022">
        <v>0</v>
      </c>
      <c r="O6022">
        <v>4.8</v>
      </c>
      <c r="P6022" t="s">
        <v>122</v>
      </c>
      <c r="Q6022" t="s">
        <v>82</v>
      </c>
      <c r="R6022" t="s">
        <v>34</v>
      </c>
      <c r="S6022" t="s">
        <v>50</v>
      </c>
      <c r="T6022" t="s">
        <v>36</v>
      </c>
      <c r="U6022">
        <v>0</v>
      </c>
      <c r="V6022">
        <v>1000</v>
      </c>
      <c r="W6022">
        <v>2430</v>
      </c>
      <c r="X6022" t="str">
        <f>IF(MESACU[[#This Row],[PAIS]]="ESPAÑA",VLOOKUP(MESACU[[#This Row],[PROVINCIA]],[1]!PROVINCIASCC[#Data],2,FALSE),VLOOKUP(MESACU[[#This Row],[PAIS]],'[1]Centros de coste'!$A$2:$D$204,2,FALSE))</f>
        <v>C44 - IBERICA II</v>
      </c>
      <c r="Y6022" t="str">
        <f>IF(MESACU[[#This Row],[PAIS]]="ESPAÑA",VLOOKUP(MESACU[[#This Row],[PROVINCIA]],[1]!PROVINCIASCC[#Data],3,FALSE),VLOOKUP(MESACU[[#This Row],[PAIS]],'[1]Centros de coste'!$A$2:$D$204,3,FALSE))</f>
        <v>IBERICA II</v>
      </c>
      <c r="Z6022" t="str">
        <f>IF(MESACU[[#This Row],[PAIS]]="ESPAÑA",VLOOKUP(MESACU[[#This Row],[PROVINCIA]],[1]!PROVINCIASCC[#Data],4,FALSE),VLOOKUP(MESACU[[#This Row],[PAIS]],'[1]Centros de coste'!$A$2:$D$204,4,FALSE))</f>
        <v>EUROPA</v>
      </c>
      <c r="AA6022" t="str">
        <f>IFERROR(LEFT(TRIM(MESACU[[#This Row],[CodigoArticulo]]),LEN(TRIM(MESACU[[#This Row],[CodigoArticulo]]))-4),"")</f>
        <v>AGXK</v>
      </c>
      <c r="AB6022" t="str">
        <f>IFERROR(VLOOKUP(MESACU[[#This Row],[CODIGOG]],[1]!FAMILIAS[#Data],5,FALSE),"")</f>
        <v>BIOFERTILIZERS</v>
      </c>
    </row>
    <row r="6023" spans="1:28" x14ac:dyDescent="0.35">
      <c r="A6023" t="s">
        <v>28</v>
      </c>
      <c r="B6023">
        <v>574</v>
      </c>
      <c r="C6023" t="s">
        <v>29</v>
      </c>
      <c r="D6023">
        <v>2026</v>
      </c>
      <c r="E6023">
        <v>6</v>
      </c>
      <c r="F6023" t="s">
        <v>246</v>
      </c>
      <c r="G6023">
        <v>559</v>
      </c>
      <c r="H6023" t="s">
        <v>247</v>
      </c>
      <c r="I6023">
        <v>0</v>
      </c>
      <c r="J6023">
        <v>0</v>
      </c>
      <c r="K6023">
        <v>2.83</v>
      </c>
      <c r="L6023">
        <v>0</v>
      </c>
      <c r="M6023">
        <v>0</v>
      </c>
      <c r="N6023">
        <v>0</v>
      </c>
      <c r="O6023">
        <v>2.5</v>
      </c>
      <c r="P6023" t="s">
        <v>246</v>
      </c>
      <c r="Q6023" t="s">
        <v>82</v>
      </c>
      <c r="R6023" t="s">
        <v>34</v>
      </c>
      <c r="S6023" t="s">
        <v>50</v>
      </c>
      <c r="T6023" t="s">
        <v>36</v>
      </c>
      <c r="U6023">
        <v>0</v>
      </c>
      <c r="V6023">
        <v>100</v>
      </c>
      <c r="W6023">
        <v>283</v>
      </c>
      <c r="X6023" t="str">
        <f>IF(MESACU[[#This Row],[PAIS]]="ESPAÑA",VLOOKUP(MESACU[[#This Row],[PROVINCIA]],[1]!PROVINCIASCC[#Data],2,FALSE),VLOOKUP(MESACU[[#This Row],[PAIS]],'[1]Centros de coste'!$A$2:$D$204,2,FALSE))</f>
        <v>C44 - IBERICA II</v>
      </c>
      <c r="Y6023" t="str">
        <f>IF(MESACU[[#This Row],[PAIS]]="ESPAÑA",VLOOKUP(MESACU[[#This Row],[PROVINCIA]],[1]!PROVINCIASCC[#Data],3,FALSE),VLOOKUP(MESACU[[#This Row],[PAIS]],'[1]Centros de coste'!$A$2:$D$204,3,FALSE))</f>
        <v>IBERICA II</v>
      </c>
      <c r="Z6023" t="str">
        <f>IF(MESACU[[#This Row],[PAIS]]="ESPAÑA",VLOOKUP(MESACU[[#This Row],[PROVINCIA]],[1]!PROVINCIASCC[#Data],4,FALSE),VLOOKUP(MESACU[[#This Row],[PAIS]],'[1]Centros de coste'!$A$2:$D$204,4,FALSE))</f>
        <v>EUROPA</v>
      </c>
      <c r="AA6023" t="str">
        <f>IFERROR(LEFT(TRIM(MESACU[[#This Row],[CodigoArticulo]]),LEN(TRIM(MESACU[[#This Row],[CodigoArticulo]]))-4),"")</f>
        <v>AGRMGN</v>
      </c>
      <c r="AB6023" t="str">
        <f>IFERROR(VLOOKUP(MESACU[[#This Row],[CODIGOG]],[1]!FAMILIAS[#Data],5,FALSE),"")</f>
        <v>BIOSTIMULANTS</v>
      </c>
    </row>
    <row r="6024" spans="1:28" x14ac:dyDescent="0.35">
      <c r="A6024" t="s">
        <v>28</v>
      </c>
      <c r="B6024">
        <v>574</v>
      </c>
      <c r="C6024" t="s">
        <v>29</v>
      </c>
      <c r="D6024">
        <v>2026</v>
      </c>
      <c r="E6024">
        <v>6</v>
      </c>
      <c r="F6024" t="s">
        <v>419</v>
      </c>
      <c r="G6024">
        <v>559</v>
      </c>
      <c r="H6024" t="s">
        <v>420</v>
      </c>
      <c r="I6024">
        <v>0</v>
      </c>
      <c r="J6024">
        <v>0</v>
      </c>
      <c r="K6024">
        <v>11.84</v>
      </c>
      <c r="L6024">
        <v>0</v>
      </c>
      <c r="M6024">
        <v>0</v>
      </c>
      <c r="N6024">
        <v>0</v>
      </c>
      <c r="O6024">
        <v>6.72</v>
      </c>
      <c r="P6024" t="s">
        <v>419</v>
      </c>
      <c r="Q6024" t="s">
        <v>82</v>
      </c>
      <c r="R6024" t="s">
        <v>34</v>
      </c>
      <c r="S6024" t="s">
        <v>50</v>
      </c>
      <c r="T6024" t="s">
        <v>36</v>
      </c>
      <c r="U6024">
        <v>0</v>
      </c>
      <c r="V6024">
        <v>400</v>
      </c>
      <c r="W6024">
        <v>1184</v>
      </c>
      <c r="X6024" t="str">
        <f>IF(MESACU[[#This Row],[PAIS]]="ESPAÑA",VLOOKUP(MESACU[[#This Row],[PROVINCIA]],[1]!PROVINCIASCC[#Data],2,FALSE),VLOOKUP(MESACU[[#This Row],[PAIS]],'[1]Centros de coste'!$A$2:$D$204,2,FALSE))</f>
        <v>C44 - IBERICA II</v>
      </c>
      <c r="Y6024" t="str">
        <f>IF(MESACU[[#This Row],[PAIS]]="ESPAÑA",VLOOKUP(MESACU[[#This Row],[PROVINCIA]],[1]!PROVINCIASCC[#Data],3,FALSE),VLOOKUP(MESACU[[#This Row],[PAIS]],'[1]Centros de coste'!$A$2:$D$204,3,FALSE))</f>
        <v>IBERICA II</v>
      </c>
      <c r="Z6024" t="str">
        <f>IF(MESACU[[#This Row],[PAIS]]="ESPAÑA",VLOOKUP(MESACU[[#This Row],[PROVINCIA]],[1]!PROVINCIASCC[#Data],4,FALSE),VLOOKUP(MESACU[[#This Row],[PAIS]],'[1]Centros de coste'!$A$2:$D$204,4,FALSE))</f>
        <v>EUROPA</v>
      </c>
      <c r="AA6024" t="str">
        <f>IFERROR(LEFT(TRIM(MESACU[[#This Row],[CodigoArticulo]]),LEN(TRIM(MESACU[[#This Row],[CodigoArticulo]]))-4),"")</f>
        <v>PT</v>
      </c>
      <c r="AB6024" t="str">
        <f>IFERROR(VLOOKUP(MESACU[[#This Row],[CODIGOG]],[1]!FAMILIAS[#Data],5,FALSE),"")</f>
        <v>BIOFERTILIZERS</v>
      </c>
    </row>
    <row r="6025" spans="1:28" x14ac:dyDescent="0.35">
      <c r="A6025" t="s">
        <v>28</v>
      </c>
      <c r="B6025">
        <v>575</v>
      </c>
      <c r="C6025" t="s">
        <v>29</v>
      </c>
      <c r="D6025">
        <v>2026</v>
      </c>
      <c r="E6025">
        <v>6</v>
      </c>
      <c r="F6025" t="s">
        <v>486</v>
      </c>
      <c r="G6025">
        <v>556</v>
      </c>
      <c r="H6025" t="s">
        <v>487</v>
      </c>
      <c r="I6025">
        <v>0</v>
      </c>
      <c r="J6025">
        <v>0</v>
      </c>
      <c r="K6025">
        <v>9.8800000000000008</v>
      </c>
      <c r="L6025">
        <v>0</v>
      </c>
      <c r="M6025">
        <v>0</v>
      </c>
      <c r="N6025">
        <v>0</v>
      </c>
      <c r="O6025">
        <v>3.36</v>
      </c>
      <c r="P6025" t="s">
        <v>486</v>
      </c>
      <c r="Q6025" t="s">
        <v>102</v>
      </c>
      <c r="R6025" t="s">
        <v>34</v>
      </c>
      <c r="S6025" t="s">
        <v>103</v>
      </c>
      <c r="T6025" t="s">
        <v>36</v>
      </c>
      <c r="U6025">
        <v>0</v>
      </c>
      <c r="V6025">
        <v>200</v>
      </c>
      <c r="W6025">
        <v>988</v>
      </c>
      <c r="X6025" t="str">
        <f>IF(MESACU[[#This Row],[PAIS]]="ESPAÑA",VLOOKUP(MESACU[[#This Row],[PROVINCIA]],[1]!PROVINCIASCC[#Data],2,FALSE),VLOOKUP(MESACU[[#This Row],[PAIS]],'[1]Centros de coste'!$A$2:$D$204,2,FALSE))</f>
        <v>C46 - IBERICA IV</v>
      </c>
      <c r="Y6025" t="str">
        <f>IF(MESACU[[#This Row],[PAIS]]="ESPAÑA",VLOOKUP(MESACU[[#This Row],[PROVINCIA]],[1]!PROVINCIASCC[#Data],3,FALSE),VLOOKUP(MESACU[[#This Row],[PAIS]],'[1]Centros de coste'!$A$2:$D$204,3,FALSE))</f>
        <v>IBERICA IV</v>
      </c>
      <c r="Z6025" t="str">
        <f>IF(MESACU[[#This Row],[PAIS]]="ESPAÑA",VLOOKUP(MESACU[[#This Row],[PROVINCIA]],[1]!PROVINCIASCC[#Data],4,FALSE),VLOOKUP(MESACU[[#This Row],[PAIS]],'[1]Centros de coste'!$A$2:$D$204,4,FALSE))</f>
        <v>EUROPA</v>
      </c>
      <c r="AA6025" t="str">
        <f>IFERROR(LEFT(TRIM(MESACU[[#This Row],[CodigoArticulo]]),LEN(TRIM(MESACU[[#This Row],[CodigoArticulo]]))-4),"")</f>
        <v>G3</v>
      </c>
      <c r="AB6025" t="str">
        <f>IFERROR(VLOOKUP(MESACU[[#This Row],[CODIGOG]],[1]!FAMILIAS[#Data],5,FALSE),"")</f>
        <v>BIOSTIMULANTS</v>
      </c>
    </row>
    <row r="6026" spans="1:28" x14ac:dyDescent="0.35">
      <c r="A6026" t="s">
        <v>28</v>
      </c>
      <c r="B6026">
        <v>575</v>
      </c>
      <c r="C6026" t="s">
        <v>29</v>
      </c>
      <c r="D6026">
        <v>2026</v>
      </c>
      <c r="E6026">
        <v>6</v>
      </c>
      <c r="F6026" t="s">
        <v>122</v>
      </c>
      <c r="G6026">
        <v>556</v>
      </c>
      <c r="H6026" t="s">
        <v>123</v>
      </c>
      <c r="I6026">
        <v>0</v>
      </c>
      <c r="J6026">
        <v>0</v>
      </c>
      <c r="K6026">
        <v>25.3</v>
      </c>
      <c r="L6026">
        <v>0</v>
      </c>
      <c r="M6026">
        <v>0</v>
      </c>
      <c r="N6026">
        <v>0</v>
      </c>
      <c r="O6026">
        <v>4.8</v>
      </c>
      <c r="P6026" t="s">
        <v>122</v>
      </c>
      <c r="Q6026" t="s">
        <v>102</v>
      </c>
      <c r="R6026" t="s">
        <v>34</v>
      </c>
      <c r="S6026" t="s">
        <v>103</v>
      </c>
      <c r="T6026" t="s">
        <v>36</v>
      </c>
      <c r="U6026">
        <v>0</v>
      </c>
      <c r="V6026">
        <v>1000</v>
      </c>
      <c r="W6026">
        <v>2530</v>
      </c>
      <c r="X6026" t="str">
        <f>IF(MESACU[[#This Row],[PAIS]]="ESPAÑA",VLOOKUP(MESACU[[#This Row],[PROVINCIA]],[1]!PROVINCIASCC[#Data],2,FALSE),VLOOKUP(MESACU[[#This Row],[PAIS]],'[1]Centros de coste'!$A$2:$D$204,2,FALSE))</f>
        <v>C46 - IBERICA IV</v>
      </c>
      <c r="Y6026" t="str">
        <f>IF(MESACU[[#This Row],[PAIS]]="ESPAÑA",VLOOKUP(MESACU[[#This Row],[PROVINCIA]],[1]!PROVINCIASCC[#Data],3,FALSE),VLOOKUP(MESACU[[#This Row],[PAIS]],'[1]Centros de coste'!$A$2:$D$204,3,FALSE))</f>
        <v>IBERICA IV</v>
      </c>
      <c r="Z6026" t="str">
        <f>IF(MESACU[[#This Row],[PAIS]]="ESPAÑA",VLOOKUP(MESACU[[#This Row],[PROVINCIA]],[1]!PROVINCIASCC[#Data],4,FALSE),VLOOKUP(MESACU[[#This Row],[PAIS]],'[1]Centros de coste'!$A$2:$D$204,4,FALSE))</f>
        <v>EUROPA</v>
      </c>
      <c r="AA6026" t="str">
        <f>IFERROR(LEFT(TRIM(MESACU[[#This Row],[CodigoArticulo]]),LEN(TRIM(MESACU[[#This Row],[CodigoArticulo]]))-4),"")</f>
        <v>AGXK</v>
      </c>
      <c r="AB6026" t="str">
        <f>IFERROR(VLOOKUP(MESACU[[#This Row],[CODIGOG]],[1]!FAMILIAS[#Data],5,FALSE),"")</f>
        <v>BIOFERTILIZERS</v>
      </c>
    </row>
    <row r="6027" spans="1:28" x14ac:dyDescent="0.35">
      <c r="A6027" t="s">
        <v>28</v>
      </c>
      <c r="B6027">
        <v>575</v>
      </c>
      <c r="C6027" t="s">
        <v>29</v>
      </c>
      <c r="D6027">
        <v>2026</v>
      </c>
      <c r="E6027">
        <v>6</v>
      </c>
      <c r="F6027" t="s">
        <v>108</v>
      </c>
      <c r="G6027">
        <v>556</v>
      </c>
      <c r="H6027" t="s">
        <v>998</v>
      </c>
      <c r="I6027">
        <v>0</v>
      </c>
      <c r="J6027">
        <v>0</v>
      </c>
      <c r="K6027">
        <v>16.899999999999999</v>
      </c>
      <c r="L6027">
        <v>0</v>
      </c>
      <c r="M6027">
        <v>0</v>
      </c>
      <c r="N6027">
        <v>0</v>
      </c>
      <c r="O6027">
        <v>4.8</v>
      </c>
      <c r="P6027" t="s">
        <v>110</v>
      </c>
      <c r="Q6027" t="s">
        <v>102</v>
      </c>
      <c r="R6027" t="s">
        <v>34</v>
      </c>
      <c r="S6027" t="s">
        <v>103</v>
      </c>
      <c r="T6027" t="s">
        <v>36</v>
      </c>
      <c r="U6027">
        <v>0</v>
      </c>
      <c r="V6027">
        <v>1000</v>
      </c>
      <c r="W6027">
        <v>1690</v>
      </c>
      <c r="X6027" t="str">
        <f>IF(MESACU[[#This Row],[PAIS]]="ESPAÑA",VLOOKUP(MESACU[[#This Row],[PROVINCIA]],[1]!PROVINCIASCC[#Data],2,FALSE),VLOOKUP(MESACU[[#This Row],[PAIS]],'[1]Centros de coste'!$A$2:$D$204,2,FALSE))</f>
        <v>C46 - IBERICA IV</v>
      </c>
      <c r="Y6027" t="str">
        <f>IF(MESACU[[#This Row],[PAIS]]="ESPAÑA",VLOOKUP(MESACU[[#This Row],[PROVINCIA]],[1]!PROVINCIASCC[#Data],3,FALSE),VLOOKUP(MESACU[[#This Row],[PAIS]],'[1]Centros de coste'!$A$2:$D$204,3,FALSE))</f>
        <v>IBERICA IV</v>
      </c>
      <c r="Z6027" t="str">
        <f>IF(MESACU[[#This Row],[PAIS]]="ESPAÑA",VLOOKUP(MESACU[[#This Row],[PROVINCIA]],[1]!PROVINCIASCC[#Data],4,FALSE),VLOOKUP(MESACU[[#This Row],[PAIS]],'[1]Centros de coste'!$A$2:$D$204,4,FALSE))</f>
        <v>EUROPA</v>
      </c>
      <c r="AA6027" t="str">
        <f>IFERROR(LEFT(TRIM(MESACU[[#This Row],[CodigoArticulo]]),LEN(TRIM(MESACU[[#This Row],[CodigoArticulo]]))-4),"")</f>
        <v>S</v>
      </c>
      <c r="AB6027" t="str">
        <f>IFERROR(VLOOKUP(MESACU[[#This Row],[CODIGOG]],[1]!FAMILIAS[#Data],5,FALSE),"")</f>
        <v>BIOFERTILIZERS</v>
      </c>
    </row>
    <row r="6028" spans="1:28" x14ac:dyDescent="0.35">
      <c r="A6028" t="s">
        <v>28</v>
      </c>
      <c r="B6028">
        <v>575</v>
      </c>
      <c r="C6028" t="s">
        <v>29</v>
      </c>
      <c r="D6028">
        <v>2026</v>
      </c>
      <c r="E6028">
        <v>6</v>
      </c>
      <c r="F6028" t="s">
        <v>544</v>
      </c>
      <c r="G6028">
        <v>556</v>
      </c>
      <c r="H6028" t="s">
        <v>545</v>
      </c>
      <c r="I6028">
        <v>0</v>
      </c>
      <c r="J6028">
        <v>0</v>
      </c>
      <c r="K6028">
        <v>20.100000000000001</v>
      </c>
      <c r="L6028">
        <v>0</v>
      </c>
      <c r="M6028">
        <v>0</v>
      </c>
      <c r="N6028">
        <v>0</v>
      </c>
      <c r="O6028">
        <v>4.8</v>
      </c>
      <c r="P6028" t="s">
        <v>544</v>
      </c>
      <c r="Q6028" t="s">
        <v>102</v>
      </c>
      <c r="R6028" t="s">
        <v>34</v>
      </c>
      <c r="S6028" t="s">
        <v>103</v>
      </c>
      <c r="T6028" t="s">
        <v>36</v>
      </c>
      <c r="U6028">
        <v>0</v>
      </c>
      <c r="V6028">
        <v>1000</v>
      </c>
      <c r="W6028">
        <v>2010</v>
      </c>
      <c r="X6028" t="str">
        <f>IF(MESACU[[#This Row],[PAIS]]="ESPAÑA",VLOOKUP(MESACU[[#This Row],[PROVINCIA]],[1]!PROVINCIASCC[#Data],2,FALSE),VLOOKUP(MESACU[[#This Row],[PAIS]],'[1]Centros de coste'!$A$2:$D$204,2,FALSE))</f>
        <v>C46 - IBERICA IV</v>
      </c>
      <c r="Y6028" t="str">
        <f>IF(MESACU[[#This Row],[PAIS]]="ESPAÑA",VLOOKUP(MESACU[[#This Row],[PROVINCIA]],[1]!PROVINCIASCC[#Data],3,FALSE),VLOOKUP(MESACU[[#This Row],[PAIS]],'[1]Centros de coste'!$A$2:$D$204,3,FALSE))</f>
        <v>IBERICA IV</v>
      </c>
      <c r="Z6028" t="str">
        <f>IF(MESACU[[#This Row],[PAIS]]="ESPAÑA",VLOOKUP(MESACU[[#This Row],[PROVINCIA]],[1]!PROVINCIASCC[#Data],4,FALSE),VLOOKUP(MESACU[[#This Row],[PAIS]],'[1]Centros de coste'!$A$2:$D$204,4,FALSE))</f>
        <v>EUROPA</v>
      </c>
      <c r="AA6028" t="str">
        <f>IFERROR(LEFT(TRIM(MESACU[[#This Row],[CodigoArticulo]]),LEN(TRIM(MESACU[[#This Row],[CodigoArticulo]]))-4),"")</f>
        <v>BIO</v>
      </c>
      <c r="AB6028" t="str">
        <f>IFERROR(VLOOKUP(MESACU[[#This Row],[CODIGOG]],[1]!FAMILIAS[#Data],5,FALSE),"")</f>
        <v>BIOSTIMULANTS</v>
      </c>
    </row>
    <row r="6029" spans="1:28" x14ac:dyDescent="0.35">
      <c r="A6029" t="s">
        <v>28</v>
      </c>
      <c r="B6029">
        <v>576</v>
      </c>
      <c r="C6029" t="s">
        <v>29</v>
      </c>
      <c r="D6029">
        <v>2026</v>
      </c>
      <c r="E6029">
        <v>6</v>
      </c>
      <c r="F6029" t="s">
        <v>302</v>
      </c>
      <c r="G6029">
        <v>495</v>
      </c>
      <c r="H6029" t="s">
        <v>303</v>
      </c>
      <c r="I6029">
        <v>0</v>
      </c>
      <c r="J6029">
        <v>0</v>
      </c>
      <c r="K6029">
        <v>143.19999999999999</v>
      </c>
      <c r="L6029">
        <v>0</v>
      </c>
      <c r="M6029">
        <v>0</v>
      </c>
      <c r="N6029">
        <v>0</v>
      </c>
      <c r="O6029">
        <v>5.6</v>
      </c>
      <c r="P6029" t="s">
        <v>302</v>
      </c>
      <c r="Q6029" t="s">
        <v>405</v>
      </c>
      <c r="R6029" t="s">
        <v>49</v>
      </c>
      <c r="S6029" t="s">
        <v>343</v>
      </c>
      <c r="T6029" t="s">
        <v>36</v>
      </c>
      <c r="U6029">
        <v>0</v>
      </c>
      <c r="V6029">
        <v>800</v>
      </c>
      <c r="W6029">
        <v>1432</v>
      </c>
      <c r="X6029" t="str">
        <f>IF(MESACU[[#This Row],[PAIS]]="ESPAÑA",VLOOKUP(MESACU[[#This Row],[PROVINCIA]],[1]!PROVINCIASCC[#Data],2,FALSE),VLOOKUP(MESACU[[#This Row],[PAIS]],'[1]Centros de coste'!$A$2:$D$204,2,FALSE))</f>
        <v>C45 - IBERICA III</v>
      </c>
      <c r="Y6029" t="str">
        <f>IF(MESACU[[#This Row],[PAIS]]="ESPAÑA",VLOOKUP(MESACU[[#This Row],[PROVINCIA]],[1]!PROVINCIASCC[#Data],3,FALSE),VLOOKUP(MESACU[[#This Row],[PAIS]],'[1]Centros de coste'!$A$2:$D$204,3,FALSE))</f>
        <v>IBERICA III</v>
      </c>
      <c r="Z6029" t="str">
        <f>IF(MESACU[[#This Row],[PAIS]]="ESPAÑA",VLOOKUP(MESACU[[#This Row],[PROVINCIA]],[1]!PROVINCIASCC[#Data],4,FALSE),VLOOKUP(MESACU[[#This Row],[PAIS]],'[1]Centros de coste'!$A$2:$D$204,4,FALSE))</f>
        <v>EUROPA</v>
      </c>
      <c r="AA6029" t="str">
        <f>IFERROR(LEFT(TRIM(MESACU[[#This Row],[CodigoArticulo]]),LEN(TRIM(MESACU[[#This Row],[CodigoArticulo]]))-4),"")</f>
        <v>WHITE</v>
      </c>
      <c r="AB6029" t="str">
        <f>IFERROR(VLOOKUP(MESACU[[#This Row],[CODIGOG]],[1]!FAMILIAS[#Data],5,FALSE),"")</f>
        <v>BIOCONTROL</v>
      </c>
    </row>
    <row r="6030" spans="1:28" x14ac:dyDescent="0.35">
      <c r="A6030" t="s">
        <v>28</v>
      </c>
      <c r="B6030">
        <v>577</v>
      </c>
      <c r="C6030" t="s">
        <v>29</v>
      </c>
      <c r="D6030">
        <v>2026</v>
      </c>
      <c r="E6030">
        <v>6</v>
      </c>
      <c r="F6030" t="s">
        <v>302</v>
      </c>
      <c r="G6030">
        <v>496</v>
      </c>
      <c r="H6030" t="s">
        <v>303</v>
      </c>
      <c r="I6030">
        <v>0</v>
      </c>
      <c r="J6030">
        <v>0</v>
      </c>
      <c r="K6030">
        <v>81.400000000000006</v>
      </c>
      <c r="L6030">
        <v>0</v>
      </c>
      <c r="M6030">
        <v>0</v>
      </c>
      <c r="N6030">
        <v>0</v>
      </c>
      <c r="O6030">
        <v>15.4</v>
      </c>
      <c r="P6030" t="s">
        <v>302</v>
      </c>
      <c r="Q6030" t="s">
        <v>293</v>
      </c>
      <c r="R6030" t="s">
        <v>49</v>
      </c>
      <c r="S6030" t="s">
        <v>204</v>
      </c>
      <c r="T6030" t="s">
        <v>36</v>
      </c>
      <c r="U6030">
        <v>0</v>
      </c>
      <c r="V6030">
        <v>2200</v>
      </c>
      <c r="W6030">
        <v>4070</v>
      </c>
      <c r="X6030" t="str">
        <f>IF(MESACU[[#This Row],[PAIS]]="ESPAÑA",VLOOKUP(MESACU[[#This Row],[PROVINCIA]],[1]!PROVINCIASCC[#Data],2,FALSE),VLOOKUP(MESACU[[#This Row],[PAIS]],'[1]Centros de coste'!$A$2:$D$204,2,FALSE))</f>
        <v>C98 - IBERICA V</v>
      </c>
      <c r="Y6030" t="str">
        <f>IF(MESACU[[#This Row],[PAIS]]="ESPAÑA",VLOOKUP(MESACU[[#This Row],[PROVINCIA]],[1]!PROVINCIASCC[#Data],3,FALSE),VLOOKUP(MESACU[[#This Row],[PAIS]],'[1]Centros de coste'!$A$2:$D$204,3,FALSE))</f>
        <v>IBERICA V</v>
      </c>
      <c r="Z6030" t="str">
        <f>IF(MESACU[[#This Row],[PAIS]]="ESPAÑA",VLOOKUP(MESACU[[#This Row],[PROVINCIA]],[1]!PROVINCIASCC[#Data],4,FALSE),VLOOKUP(MESACU[[#This Row],[PAIS]],'[1]Centros de coste'!$A$2:$D$204,4,FALSE))</f>
        <v>EUROPA</v>
      </c>
      <c r="AA6030" t="str">
        <f>IFERROR(LEFT(TRIM(MESACU[[#This Row],[CodigoArticulo]]),LEN(TRIM(MESACU[[#This Row],[CodigoArticulo]]))-4),"")</f>
        <v>WHITE</v>
      </c>
      <c r="AB6030" t="str">
        <f>IFERROR(VLOOKUP(MESACU[[#This Row],[CODIGOG]],[1]!FAMILIAS[#Data],5,FALSE),"")</f>
        <v>BIOCONTROL</v>
      </c>
    </row>
    <row r="6031" spans="1:28" x14ac:dyDescent="0.35">
      <c r="A6031" t="s">
        <v>28</v>
      </c>
      <c r="B6031">
        <v>578</v>
      </c>
      <c r="C6031" t="s">
        <v>29</v>
      </c>
      <c r="D6031">
        <v>2026</v>
      </c>
      <c r="E6031">
        <v>6</v>
      </c>
      <c r="F6031" t="s">
        <v>302</v>
      </c>
      <c r="G6031">
        <v>497</v>
      </c>
      <c r="H6031" t="s">
        <v>303</v>
      </c>
      <c r="I6031">
        <v>0</v>
      </c>
      <c r="J6031">
        <v>0</v>
      </c>
      <c r="K6031">
        <v>214.8</v>
      </c>
      <c r="L6031">
        <v>0</v>
      </c>
      <c r="M6031">
        <v>0</v>
      </c>
      <c r="N6031">
        <v>0</v>
      </c>
      <c r="O6031">
        <v>8.4</v>
      </c>
      <c r="P6031" t="s">
        <v>302</v>
      </c>
      <c r="Q6031" t="s">
        <v>405</v>
      </c>
      <c r="R6031" t="s">
        <v>49</v>
      </c>
      <c r="S6031" t="s">
        <v>343</v>
      </c>
      <c r="T6031" t="s">
        <v>36</v>
      </c>
      <c r="U6031">
        <v>0</v>
      </c>
      <c r="V6031">
        <v>1200</v>
      </c>
      <c r="W6031">
        <v>2148</v>
      </c>
      <c r="X6031" t="str">
        <f>IF(MESACU[[#This Row],[PAIS]]="ESPAÑA",VLOOKUP(MESACU[[#This Row],[PROVINCIA]],[1]!PROVINCIASCC[#Data],2,FALSE),VLOOKUP(MESACU[[#This Row],[PAIS]],'[1]Centros de coste'!$A$2:$D$204,2,FALSE))</f>
        <v>C45 - IBERICA III</v>
      </c>
      <c r="Y6031" t="str">
        <f>IF(MESACU[[#This Row],[PAIS]]="ESPAÑA",VLOOKUP(MESACU[[#This Row],[PROVINCIA]],[1]!PROVINCIASCC[#Data],3,FALSE),VLOOKUP(MESACU[[#This Row],[PAIS]],'[1]Centros de coste'!$A$2:$D$204,3,FALSE))</f>
        <v>IBERICA III</v>
      </c>
      <c r="Z6031" t="str">
        <f>IF(MESACU[[#This Row],[PAIS]]="ESPAÑA",VLOOKUP(MESACU[[#This Row],[PROVINCIA]],[1]!PROVINCIASCC[#Data],4,FALSE),VLOOKUP(MESACU[[#This Row],[PAIS]],'[1]Centros de coste'!$A$2:$D$204,4,FALSE))</f>
        <v>EUROPA</v>
      </c>
      <c r="AA6031" t="str">
        <f>IFERROR(LEFT(TRIM(MESACU[[#This Row],[CodigoArticulo]]),LEN(TRIM(MESACU[[#This Row],[CodigoArticulo]]))-4),"")</f>
        <v>WHITE</v>
      </c>
      <c r="AB6031" t="str">
        <f>IFERROR(VLOOKUP(MESACU[[#This Row],[CODIGOG]],[1]!FAMILIAS[#Data],5,FALSE),"")</f>
        <v>BIOCONTROL</v>
      </c>
    </row>
    <row r="6032" spans="1:28" x14ac:dyDescent="0.35">
      <c r="A6032" t="s">
        <v>28</v>
      </c>
      <c r="B6032">
        <v>579</v>
      </c>
      <c r="C6032" t="s">
        <v>29</v>
      </c>
      <c r="D6032">
        <v>2026</v>
      </c>
      <c r="E6032">
        <v>6</v>
      </c>
      <c r="F6032" t="s">
        <v>172</v>
      </c>
      <c r="G6032">
        <v>498</v>
      </c>
      <c r="H6032" t="s">
        <v>173</v>
      </c>
      <c r="I6032">
        <v>0</v>
      </c>
      <c r="J6032">
        <v>0</v>
      </c>
      <c r="K6032">
        <v>17.748000000000001</v>
      </c>
      <c r="L6032">
        <v>0</v>
      </c>
      <c r="M6032">
        <v>0</v>
      </c>
      <c r="N6032">
        <v>0</v>
      </c>
      <c r="O6032">
        <v>1.94</v>
      </c>
      <c r="P6032" t="s">
        <v>172</v>
      </c>
      <c r="Q6032" t="s">
        <v>192</v>
      </c>
      <c r="R6032" t="s">
        <v>34</v>
      </c>
      <c r="S6032" t="s">
        <v>193</v>
      </c>
      <c r="T6032" t="s">
        <v>36</v>
      </c>
      <c r="U6032">
        <v>0</v>
      </c>
      <c r="V6032">
        <v>36</v>
      </c>
      <c r="W6032">
        <v>177.48</v>
      </c>
      <c r="X6032" t="str">
        <f>IF(MESACU[[#This Row],[PAIS]]="ESPAÑA",VLOOKUP(MESACU[[#This Row],[PROVINCIA]],[1]!PROVINCIASCC[#Data],2,FALSE),VLOOKUP(MESACU[[#This Row],[PAIS]],'[1]Centros de coste'!$A$2:$D$204,2,FALSE))</f>
        <v>C205 - IBERICA VI</v>
      </c>
      <c r="Y6032" t="str">
        <f>IF(MESACU[[#This Row],[PAIS]]="ESPAÑA",VLOOKUP(MESACU[[#This Row],[PROVINCIA]],[1]!PROVINCIASCC[#Data],3,FALSE),VLOOKUP(MESACU[[#This Row],[PAIS]],'[1]Centros de coste'!$A$2:$D$204,3,FALSE))</f>
        <v>IBERICA VI</v>
      </c>
      <c r="Z6032" t="str">
        <f>IF(MESACU[[#This Row],[PAIS]]="ESPAÑA",VLOOKUP(MESACU[[#This Row],[PROVINCIA]],[1]!PROVINCIASCC[#Data],4,FALSE),VLOOKUP(MESACU[[#This Row],[PAIS]],'[1]Centros de coste'!$A$2:$D$204,4,FALSE))</f>
        <v>EUROPA</v>
      </c>
      <c r="AA6032" t="str">
        <f>IFERROR(LEFT(TRIM(MESACU[[#This Row],[CodigoArticulo]]),LEN(TRIM(MESACU[[#This Row],[CodigoArticulo]]))-4),"")</f>
        <v>B</v>
      </c>
      <c r="AB6032" t="str">
        <f>IFERROR(VLOOKUP(MESACU[[#This Row],[CODIGOG]],[1]!FAMILIAS[#Data],5,FALSE),"")</f>
        <v>BIOFERTILIZERS</v>
      </c>
    </row>
    <row r="6033" spans="1:28" x14ac:dyDescent="0.35">
      <c r="A6033" t="s">
        <v>28</v>
      </c>
      <c r="B6033">
        <v>579</v>
      </c>
      <c r="C6033" t="s">
        <v>29</v>
      </c>
      <c r="D6033">
        <v>2026</v>
      </c>
      <c r="E6033">
        <v>6</v>
      </c>
      <c r="F6033" t="s">
        <v>190</v>
      </c>
      <c r="G6033">
        <v>498</v>
      </c>
      <c r="H6033" t="s">
        <v>191</v>
      </c>
      <c r="I6033">
        <v>0</v>
      </c>
      <c r="J6033">
        <v>0</v>
      </c>
      <c r="K6033">
        <v>5.4960000000000004</v>
      </c>
      <c r="L6033">
        <v>0</v>
      </c>
      <c r="M6033">
        <v>0</v>
      </c>
      <c r="N6033">
        <v>0</v>
      </c>
      <c r="O6033">
        <v>0.65</v>
      </c>
      <c r="P6033" t="s">
        <v>190</v>
      </c>
      <c r="Q6033" t="s">
        <v>192</v>
      </c>
      <c r="R6033" t="s">
        <v>34</v>
      </c>
      <c r="S6033" t="s">
        <v>193</v>
      </c>
      <c r="T6033" t="s">
        <v>36</v>
      </c>
      <c r="U6033">
        <v>0</v>
      </c>
      <c r="V6033">
        <v>12</v>
      </c>
      <c r="W6033">
        <v>54.96</v>
      </c>
      <c r="X6033" t="str">
        <f>IF(MESACU[[#This Row],[PAIS]]="ESPAÑA",VLOOKUP(MESACU[[#This Row],[PROVINCIA]],[1]!PROVINCIASCC[#Data],2,FALSE),VLOOKUP(MESACU[[#This Row],[PAIS]],'[1]Centros de coste'!$A$2:$D$204,2,FALSE))</f>
        <v>C205 - IBERICA VI</v>
      </c>
      <c r="Y6033" t="str">
        <f>IF(MESACU[[#This Row],[PAIS]]="ESPAÑA",VLOOKUP(MESACU[[#This Row],[PROVINCIA]],[1]!PROVINCIASCC[#Data],3,FALSE),VLOOKUP(MESACU[[#This Row],[PAIS]],'[1]Centros de coste'!$A$2:$D$204,3,FALSE))</f>
        <v>IBERICA VI</v>
      </c>
      <c r="Z6033" t="str">
        <f>IF(MESACU[[#This Row],[PAIS]]="ESPAÑA",VLOOKUP(MESACU[[#This Row],[PROVINCIA]],[1]!PROVINCIASCC[#Data],4,FALSE),VLOOKUP(MESACU[[#This Row],[PAIS]],'[1]Centros de coste'!$A$2:$D$204,4,FALSE))</f>
        <v>EUROPA</v>
      </c>
      <c r="AA6033" t="str">
        <f>IFERROR(LEFT(TRIM(MESACU[[#This Row],[CodigoArticulo]]),LEN(TRIM(MESACU[[#This Row],[CodigoArticulo]]))-4),"")</f>
        <v>PT</v>
      </c>
      <c r="AB6033" t="str">
        <f>IFERROR(VLOOKUP(MESACU[[#This Row],[CODIGOG]],[1]!FAMILIAS[#Data],5,FALSE),"")</f>
        <v>BIOFERTILIZERS</v>
      </c>
    </row>
    <row r="6034" spans="1:28" x14ac:dyDescent="0.35">
      <c r="A6034" t="s">
        <v>28</v>
      </c>
      <c r="B6034">
        <v>579</v>
      </c>
      <c r="C6034" t="s">
        <v>29</v>
      </c>
      <c r="D6034">
        <v>2026</v>
      </c>
      <c r="E6034">
        <v>6</v>
      </c>
      <c r="F6034" t="s">
        <v>117</v>
      </c>
      <c r="G6034">
        <v>498</v>
      </c>
      <c r="H6034" t="s">
        <v>118</v>
      </c>
      <c r="I6034">
        <v>0</v>
      </c>
      <c r="J6034">
        <v>0</v>
      </c>
      <c r="K6034">
        <v>10.06</v>
      </c>
      <c r="L6034">
        <v>0</v>
      </c>
      <c r="M6034">
        <v>0</v>
      </c>
      <c r="N6034">
        <v>0</v>
      </c>
      <c r="O6034">
        <v>0.49</v>
      </c>
      <c r="P6034" t="s">
        <v>117</v>
      </c>
      <c r="Q6034" t="s">
        <v>192</v>
      </c>
      <c r="R6034" t="s">
        <v>34</v>
      </c>
      <c r="S6034" t="s">
        <v>193</v>
      </c>
      <c r="T6034" t="s">
        <v>36</v>
      </c>
      <c r="U6034">
        <v>0</v>
      </c>
      <c r="V6034">
        <v>20</v>
      </c>
      <c r="W6034">
        <v>100.6</v>
      </c>
      <c r="X6034" t="str">
        <f>IF(MESACU[[#This Row],[PAIS]]="ESPAÑA",VLOOKUP(MESACU[[#This Row],[PROVINCIA]],[1]!PROVINCIASCC[#Data],2,FALSE),VLOOKUP(MESACU[[#This Row],[PAIS]],'[1]Centros de coste'!$A$2:$D$204,2,FALSE))</f>
        <v>C205 - IBERICA VI</v>
      </c>
      <c r="Y6034" t="str">
        <f>IF(MESACU[[#This Row],[PAIS]]="ESPAÑA",VLOOKUP(MESACU[[#This Row],[PROVINCIA]],[1]!PROVINCIASCC[#Data],3,FALSE),VLOOKUP(MESACU[[#This Row],[PAIS]],'[1]Centros de coste'!$A$2:$D$204,3,FALSE))</f>
        <v>IBERICA VI</v>
      </c>
      <c r="Z6034" t="str">
        <f>IF(MESACU[[#This Row],[PAIS]]="ESPAÑA",VLOOKUP(MESACU[[#This Row],[PROVINCIA]],[1]!PROVINCIASCC[#Data],4,FALSE),VLOOKUP(MESACU[[#This Row],[PAIS]],'[1]Centros de coste'!$A$2:$D$204,4,FALSE))</f>
        <v>EUROPA</v>
      </c>
      <c r="AA6034" t="str">
        <f>IFERROR(LEFT(TRIM(MESACU[[#This Row],[CodigoArticulo]]),LEN(TRIM(MESACU[[#This Row],[CodigoArticulo]]))-4),"")</f>
        <v>AVAN</v>
      </c>
      <c r="AB6034" t="str">
        <f>IFERROR(VLOOKUP(MESACU[[#This Row],[CODIGOG]],[1]!FAMILIAS[#Data],5,FALSE),"")</f>
        <v>BIOSTIMULANTS</v>
      </c>
    </row>
    <row r="6035" spans="1:28" x14ac:dyDescent="0.35">
      <c r="A6035" t="s">
        <v>28</v>
      </c>
      <c r="B6035">
        <v>579</v>
      </c>
      <c r="C6035" t="s">
        <v>29</v>
      </c>
      <c r="D6035">
        <v>2026</v>
      </c>
      <c r="E6035">
        <v>6</v>
      </c>
      <c r="F6035" t="s">
        <v>175</v>
      </c>
      <c r="G6035">
        <v>498</v>
      </c>
      <c r="H6035" t="s">
        <v>176</v>
      </c>
      <c r="I6035">
        <v>0</v>
      </c>
      <c r="J6035">
        <v>0</v>
      </c>
      <c r="K6035">
        <v>7.04</v>
      </c>
      <c r="L6035">
        <v>0</v>
      </c>
      <c r="M6035">
        <v>0</v>
      </c>
      <c r="N6035">
        <v>0</v>
      </c>
      <c r="O6035">
        <v>0.49</v>
      </c>
      <c r="P6035" t="s">
        <v>175</v>
      </c>
      <c r="Q6035" t="s">
        <v>192</v>
      </c>
      <c r="R6035" t="s">
        <v>34</v>
      </c>
      <c r="S6035" t="s">
        <v>193</v>
      </c>
      <c r="T6035" t="s">
        <v>36</v>
      </c>
      <c r="U6035">
        <v>0</v>
      </c>
      <c r="V6035">
        <v>20</v>
      </c>
      <c r="W6035">
        <v>70.400000000000006</v>
      </c>
      <c r="X6035" t="str">
        <f>IF(MESACU[[#This Row],[PAIS]]="ESPAÑA",VLOOKUP(MESACU[[#This Row],[PROVINCIA]],[1]!PROVINCIASCC[#Data],2,FALSE),VLOOKUP(MESACU[[#This Row],[PAIS]],'[1]Centros de coste'!$A$2:$D$204,2,FALSE))</f>
        <v>C205 - IBERICA VI</v>
      </c>
      <c r="Y6035" t="str">
        <f>IF(MESACU[[#This Row],[PAIS]]="ESPAÑA",VLOOKUP(MESACU[[#This Row],[PROVINCIA]],[1]!PROVINCIASCC[#Data],3,FALSE),VLOOKUP(MESACU[[#This Row],[PAIS]],'[1]Centros de coste'!$A$2:$D$204,3,FALSE))</f>
        <v>IBERICA VI</v>
      </c>
      <c r="Z6035" t="str">
        <f>IF(MESACU[[#This Row],[PAIS]]="ESPAÑA",VLOOKUP(MESACU[[#This Row],[PROVINCIA]],[1]!PROVINCIASCC[#Data],4,FALSE),VLOOKUP(MESACU[[#This Row],[PAIS]],'[1]Centros de coste'!$A$2:$D$204,4,FALSE))</f>
        <v>EUROPA</v>
      </c>
      <c r="AA6035" t="str">
        <f>IFERROR(LEFT(TRIM(MESACU[[#This Row],[CodigoArticulo]]),LEN(TRIM(MESACU[[#This Row],[CodigoArticulo]]))-4),"")</f>
        <v>PT</v>
      </c>
      <c r="AB6035" t="str">
        <f>IFERROR(VLOOKUP(MESACU[[#This Row],[CODIGOG]],[1]!FAMILIAS[#Data],5,FALSE),"")</f>
        <v>BIOFERTILIZERS</v>
      </c>
    </row>
    <row r="6036" spans="1:28" x14ac:dyDescent="0.35">
      <c r="A6036" t="s">
        <v>28</v>
      </c>
      <c r="B6036">
        <v>579</v>
      </c>
      <c r="C6036" t="s">
        <v>29</v>
      </c>
      <c r="D6036">
        <v>2026</v>
      </c>
      <c r="E6036">
        <v>6</v>
      </c>
      <c r="F6036" t="s">
        <v>142</v>
      </c>
      <c r="G6036">
        <v>498</v>
      </c>
      <c r="H6036" t="s">
        <v>143</v>
      </c>
      <c r="I6036">
        <v>0</v>
      </c>
      <c r="J6036">
        <v>0</v>
      </c>
      <c r="K6036">
        <v>40.08</v>
      </c>
      <c r="L6036">
        <v>0</v>
      </c>
      <c r="M6036">
        <v>0</v>
      </c>
      <c r="N6036">
        <v>0</v>
      </c>
      <c r="O6036">
        <v>2.95</v>
      </c>
      <c r="P6036" t="s">
        <v>142</v>
      </c>
      <c r="Q6036" t="s">
        <v>192</v>
      </c>
      <c r="R6036" t="s">
        <v>34</v>
      </c>
      <c r="S6036" t="s">
        <v>193</v>
      </c>
      <c r="T6036" t="s">
        <v>36</v>
      </c>
      <c r="U6036">
        <v>0</v>
      </c>
      <c r="V6036">
        <v>120</v>
      </c>
      <c r="W6036">
        <v>400.8</v>
      </c>
      <c r="X6036" t="str">
        <f>IF(MESACU[[#This Row],[PAIS]]="ESPAÑA",VLOOKUP(MESACU[[#This Row],[PROVINCIA]],[1]!PROVINCIASCC[#Data],2,FALSE),VLOOKUP(MESACU[[#This Row],[PAIS]],'[1]Centros de coste'!$A$2:$D$204,2,FALSE))</f>
        <v>C205 - IBERICA VI</v>
      </c>
      <c r="Y6036" t="str">
        <f>IF(MESACU[[#This Row],[PAIS]]="ESPAÑA",VLOOKUP(MESACU[[#This Row],[PROVINCIA]],[1]!PROVINCIASCC[#Data],3,FALSE),VLOOKUP(MESACU[[#This Row],[PAIS]],'[1]Centros de coste'!$A$2:$D$204,3,FALSE))</f>
        <v>IBERICA VI</v>
      </c>
      <c r="Z6036" t="str">
        <f>IF(MESACU[[#This Row],[PAIS]]="ESPAÑA",VLOOKUP(MESACU[[#This Row],[PROVINCIA]],[1]!PROVINCIASCC[#Data],4,FALSE),VLOOKUP(MESACU[[#This Row],[PAIS]],'[1]Centros de coste'!$A$2:$D$204,4,FALSE))</f>
        <v>EUROPA</v>
      </c>
      <c r="AA6036" t="str">
        <f>IFERROR(LEFT(TRIM(MESACU[[#This Row],[CodigoArticulo]]),LEN(TRIM(MESACU[[#This Row],[CodigoArticulo]]))-4),"")</f>
        <v>B</v>
      </c>
      <c r="AB6036" t="str">
        <f>IFERROR(VLOOKUP(MESACU[[#This Row],[CODIGOG]],[1]!FAMILIAS[#Data],5,FALSE),"")</f>
        <v>BIOFERTILIZERS</v>
      </c>
    </row>
    <row r="6037" spans="1:28" x14ac:dyDescent="0.35">
      <c r="A6037" t="s">
        <v>28</v>
      </c>
      <c r="B6037">
        <v>580</v>
      </c>
      <c r="C6037" t="s">
        <v>29</v>
      </c>
      <c r="D6037">
        <v>2026</v>
      </c>
      <c r="E6037">
        <v>6</v>
      </c>
      <c r="F6037" t="s">
        <v>142</v>
      </c>
      <c r="G6037">
        <v>556</v>
      </c>
      <c r="H6037" t="s">
        <v>143</v>
      </c>
      <c r="I6037">
        <v>0</v>
      </c>
      <c r="J6037">
        <v>0</v>
      </c>
      <c r="K6037">
        <v>3.13</v>
      </c>
      <c r="L6037">
        <v>0</v>
      </c>
      <c r="M6037">
        <v>0</v>
      </c>
      <c r="N6037">
        <v>0</v>
      </c>
      <c r="O6037">
        <v>2.46</v>
      </c>
      <c r="P6037" t="s">
        <v>142</v>
      </c>
      <c r="Q6037" t="s">
        <v>102</v>
      </c>
      <c r="R6037" t="s">
        <v>34</v>
      </c>
      <c r="S6037" t="s">
        <v>103</v>
      </c>
      <c r="T6037" t="s">
        <v>36</v>
      </c>
      <c r="U6037">
        <v>0</v>
      </c>
      <c r="V6037">
        <v>100</v>
      </c>
      <c r="W6037">
        <v>313</v>
      </c>
      <c r="X6037" t="str">
        <f>IF(MESACU[[#This Row],[PAIS]]="ESPAÑA",VLOOKUP(MESACU[[#This Row],[PROVINCIA]],[1]!PROVINCIASCC[#Data],2,FALSE),VLOOKUP(MESACU[[#This Row],[PAIS]],'[1]Centros de coste'!$A$2:$D$204,2,FALSE))</f>
        <v>C46 - IBERICA IV</v>
      </c>
      <c r="Y6037" t="str">
        <f>IF(MESACU[[#This Row],[PAIS]]="ESPAÑA",VLOOKUP(MESACU[[#This Row],[PROVINCIA]],[1]!PROVINCIASCC[#Data],3,FALSE),VLOOKUP(MESACU[[#This Row],[PAIS]],'[1]Centros de coste'!$A$2:$D$204,3,FALSE))</f>
        <v>IBERICA IV</v>
      </c>
      <c r="Z6037" t="str">
        <f>IF(MESACU[[#This Row],[PAIS]]="ESPAÑA",VLOOKUP(MESACU[[#This Row],[PROVINCIA]],[1]!PROVINCIASCC[#Data],4,FALSE),VLOOKUP(MESACU[[#This Row],[PAIS]],'[1]Centros de coste'!$A$2:$D$204,4,FALSE))</f>
        <v>EUROPA</v>
      </c>
      <c r="AA6037" t="str">
        <f>IFERROR(LEFT(TRIM(MESACU[[#This Row],[CodigoArticulo]]),LEN(TRIM(MESACU[[#This Row],[CodigoArticulo]]))-4),"")</f>
        <v>B</v>
      </c>
      <c r="AB6037" t="str">
        <f>IFERROR(VLOOKUP(MESACU[[#This Row],[CODIGOG]],[1]!FAMILIAS[#Data],5,FALSE),"")</f>
        <v>BIOFERTILIZERS</v>
      </c>
    </row>
    <row r="6038" spans="1:28" x14ac:dyDescent="0.35">
      <c r="A6038" t="s">
        <v>28</v>
      </c>
      <c r="B6038">
        <v>580</v>
      </c>
      <c r="C6038" t="s">
        <v>29</v>
      </c>
      <c r="D6038">
        <v>2026</v>
      </c>
      <c r="E6038">
        <v>6</v>
      </c>
      <c r="F6038" t="s">
        <v>260</v>
      </c>
      <c r="G6038">
        <v>556</v>
      </c>
      <c r="H6038" t="s">
        <v>261</v>
      </c>
      <c r="I6038">
        <v>0</v>
      </c>
      <c r="J6038">
        <v>0</v>
      </c>
      <c r="K6038">
        <v>4.2720000000000002</v>
      </c>
      <c r="L6038">
        <v>0</v>
      </c>
      <c r="M6038">
        <v>0</v>
      </c>
      <c r="N6038">
        <v>0</v>
      </c>
      <c r="O6038">
        <v>1.48</v>
      </c>
      <c r="P6038" t="s">
        <v>260</v>
      </c>
      <c r="Q6038" t="s">
        <v>102</v>
      </c>
      <c r="R6038" t="s">
        <v>34</v>
      </c>
      <c r="S6038" t="s">
        <v>103</v>
      </c>
      <c r="T6038" t="s">
        <v>36</v>
      </c>
      <c r="U6038">
        <v>0</v>
      </c>
      <c r="V6038">
        <v>60</v>
      </c>
      <c r="W6038">
        <v>427.2</v>
      </c>
      <c r="X6038" t="str">
        <f>IF(MESACU[[#This Row],[PAIS]]="ESPAÑA",VLOOKUP(MESACU[[#This Row],[PROVINCIA]],[1]!PROVINCIASCC[#Data],2,FALSE),VLOOKUP(MESACU[[#This Row],[PAIS]],'[1]Centros de coste'!$A$2:$D$204,2,FALSE))</f>
        <v>C46 - IBERICA IV</v>
      </c>
      <c r="Y6038" t="str">
        <f>IF(MESACU[[#This Row],[PAIS]]="ESPAÑA",VLOOKUP(MESACU[[#This Row],[PROVINCIA]],[1]!PROVINCIASCC[#Data],3,FALSE),VLOOKUP(MESACU[[#This Row],[PAIS]],'[1]Centros de coste'!$A$2:$D$204,3,FALSE))</f>
        <v>IBERICA IV</v>
      </c>
      <c r="Z6038" t="str">
        <f>IF(MESACU[[#This Row],[PAIS]]="ESPAÑA",VLOOKUP(MESACU[[#This Row],[PROVINCIA]],[1]!PROVINCIASCC[#Data],4,FALSE),VLOOKUP(MESACU[[#This Row],[PAIS]],'[1]Centros de coste'!$A$2:$D$204,4,FALSE))</f>
        <v>EUROPA</v>
      </c>
      <c r="AA6038" t="str">
        <f>IFERROR(LEFT(TRIM(MESACU[[#This Row],[CodigoArticulo]]),LEN(TRIM(MESACU[[#This Row],[CodigoArticulo]]))-4),"")</f>
        <v>RUN</v>
      </c>
      <c r="AB6038" t="str">
        <f>IFERROR(VLOOKUP(MESACU[[#This Row],[CODIGOG]],[1]!FAMILIAS[#Data],5,FALSE),"")</f>
        <v>BIOSTIMULANTS</v>
      </c>
    </row>
    <row r="6039" spans="1:28" x14ac:dyDescent="0.35">
      <c r="A6039" t="s">
        <v>28</v>
      </c>
      <c r="B6039">
        <v>580</v>
      </c>
      <c r="C6039" t="s">
        <v>29</v>
      </c>
      <c r="D6039">
        <v>2026</v>
      </c>
      <c r="E6039">
        <v>6</v>
      </c>
      <c r="F6039" t="s">
        <v>216</v>
      </c>
      <c r="G6039">
        <v>556</v>
      </c>
      <c r="H6039" t="s">
        <v>530</v>
      </c>
      <c r="I6039">
        <v>0</v>
      </c>
      <c r="J6039">
        <v>0</v>
      </c>
      <c r="K6039">
        <v>5.38</v>
      </c>
      <c r="L6039">
        <v>0</v>
      </c>
      <c r="M6039">
        <v>0</v>
      </c>
      <c r="N6039">
        <v>0</v>
      </c>
      <c r="O6039">
        <v>2.46</v>
      </c>
      <c r="P6039" t="s">
        <v>216</v>
      </c>
      <c r="Q6039" t="s">
        <v>102</v>
      </c>
      <c r="R6039" t="s">
        <v>34</v>
      </c>
      <c r="S6039" t="s">
        <v>103</v>
      </c>
      <c r="T6039" t="s">
        <v>36</v>
      </c>
      <c r="U6039">
        <v>0</v>
      </c>
      <c r="V6039">
        <v>100</v>
      </c>
      <c r="W6039">
        <v>538</v>
      </c>
      <c r="X6039" t="str">
        <f>IF(MESACU[[#This Row],[PAIS]]="ESPAÑA",VLOOKUP(MESACU[[#This Row],[PROVINCIA]],[1]!PROVINCIASCC[#Data],2,FALSE),VLOOKUP(MESACU[[#This Row],[PAIS]],'[1]Centros de coste'!$A$2:$D$204,2,FALSE))</f>
        <v>C46 - IBERICA IV</v>
      </c>
      <c r="Y6039" t="str">
        <f>IF(MESACU[[#This Row],[PAIS]]="ESPAÑA",VLOOKUP(MESACU[[#This Row],[PROVINCIA]],[1]!PROVINCIASCC[#Data],3,FALSE),VLOOKUP(MESACU[[#This Row],[PAIS]],'[1]Centros de coste'!$A$2:$D$204,3,FALSE))</f>
        <v>IBERICA IV</v>
      </c>
      <c r="Z6039" t="str">
        <f>IF(MESACU[[#This Row],[PAIS]]="ESPAÑA",VLOOKUP(MESACU[[#This Row],[PROVINCIA]],[1]!PROVINCIASCC[#Data],4,FALSE),VLOOKUP(MESACU[[#This Row],[PAIS]],'[1]Centros de coste'!$A$2:$D$204,4,FALSE))</f>
        <v>EUROPA</v>
      </c>
      <c r="AA6039" t="str">
        <f>IFERROR(LEFT(TRIM(MESACU[[#This Row],[CodigoArticulo]]),LEN(TRIM(MESACU[[#This Row],[CodigoArticulo]]))-4),"")</f>
        <v>G3</v>
      </c>
      <c r="AB6039" t="str">
        <f>IFERROR(VLOOKUP(MESACU[[#This Row],[CODIGOG]],[1]!FAMILIAS[#Data],5,FALSE),"")</f>
        <v>BIOSTIMULANTS</v>
      </c>
    </row>
    <row r="6040" spans="1:28" x14ac:dyDescent="0.35">
      <c r="A6040" t="s">
        <v>28</v>
      </c>
      <c r="B6040">
        <v>580</v>
      </c>
      <c r="C6040" t="s">
        <v>29</v>
      </c>
      <c r="D6040">
        <v>2026</v>
      </c>
      <c r="E6040">
        <v>6</v>
      </c>
      <c r="F6040" t="s">
        <v>260</v>
      </c>
      <c r="G6040">
        <v>556</v>
      </c>
      <c r="H6040" t="s">
        <v>261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0</v>
      </c>
      <c r="P6040" t="s">
        <v>260</v>
      </c>
      <c r="Q6040" t="s">
        <v>102</v>
      </c>
      <c r="R6040" t="s">
        <v>34</v>
      </c>
      <c r="S6040" t="s">
        <v>103</v>
      </c>
      <c r="T6040" t="s">
        <v>36</v>
      </c>
      <c r="U6040">
        <v>0</v>
      </c>
      <c r="V6040">
        <v>0</v>
      </c>
      <c r="W6040">
        <v>0</v>
      </c>
      <c r="X6040" t="str">
        <f>IF(MESACU[[#This Row],[PAIS]]="ESPAÑA",VLOOKUP(MESACU[[#This Row],[PROVINCIA]],[1]!PROVINCIASCC[#Data],2,FALSE),VLOOKUP(MESACU[[#This Row],[PAIS]],'[1]Centros de coste'!$A$2:$D$204,2,FALSE))</f>
        <v>C46 - IBERICA IV</v>
      </c>
      <c r="Y6040" t="str">
        <f>IF(MESACU[[#This Row],[PAIS]]="ESPAÑA",VLOOKUP(MESACU[[#This Row],[PROVINCIA]],[1]!PROVINCIASCC[#Data],3,FALSE),VLOOKUP(MESACU[[#This Row],[PAIS]],'[1]Centros de coste'!$A$2:$D$204,3,FALSE))</f>
        <v>IBERICA IV</v>
      </c>
      <c r="Z6040" t="str">
        <f>IF(MESACU[[#This Row],[PAIS]]="ESPAÑA",VLOOKUP(MESACU[[#This Row],[PROVINCIA]],[1]!PROVINCIASCC[#Data],4,FALSE),VLOOKUP(MESACU[[#This Row],[PAIS]],'[1]Centros de coste'!$A$2:$D$204,4,FALSE))</f>
        <v>EUROPA</v>
      </c>
      <c r="AA6040" t="str">
        <f>IFERROR(LEFT(TRIM(MESACU[[#This Row],[CodigoArticulo]]),LEN(TRIM(MESACU[[#This Row],[CodigoArticulo]]))-4),"")</f>
        <v>RUN</v>
      </c>
      <c r="AB6040" t="str">
        <f>IFERROR(VLOOKUP(MESACU[[#This Row],[CODIGOG]],[1]!FAMILIAS[#Data],5,FALSE),"")</f>
        <v>BIOSTIMULANTS</v>
      </c>
    </row>
    <row r="6041" spans="1:28" x14ac:dyDescent="0.35">
      <c r="A6041" t="s">
        <v>28</v>
      </c>
      <c r="B6041">
        <v>580</v>
      </c>
      <c r="C6041" t="s">
        <v>29</v>
      </c>
      <c r="D6041">
        <v>2026</v>
      </c>
      <c r="E6041">
        <v>6</v>
      </c>
      <c r="F6041" t="s">
        <v>302</v>
      </c>
      <c r="G6041">
        <v>556</v>
      </c>
      <c r="H6041" t="s">
        <v>303</v>
      </c>
      <c r="I6041">
        <v>0</v>
      </c>
      <c r="J6041">
        <v>0</v>
      </c>
      <c r="K6041">
        <v>18.48</v>
      </c>
      <c r="L6041">
        <v>0</v>
      </c>
      <c r="M6041">
        <v>0</v>
      </c>
      <c r="N6041">
        <v>0</v>
      </c>
      <c r="O6041">
        <v>7.7</v>
      </c>
      <c r="P6041" t="s">
        <v>302</v>
      </c>
      <c r="Q6041" t="s">
        <v>102</v>
      </c>
      <c r="R6041" t="s">
        <v>49</v>
      </c>
      <c r="S6041" t="s">
        <v>103</v>
      </c>
      <c r="T6041" t="s">
        <v>36</v>
      </c>
      <c r="U6041">
        <v>0</v>
      </c>
      <c r="V6041">
        <v>1100</v>
      </c>
      <c r="W6041">
        <v>1848</v>
      </c>
      <c r="X6041" t="str">
        <f>IF(MESACU[[#This Row],[PAIS]]="ESPAÑA",VLOOKUP(MESACU[[#This Row],[PROVINCIA]],[1]!PROVINCIASCC[#Data],2,FALSE),VLOOKUP(MESACU[[#This Row],[PAIS]],'[1]Centros de coste'!$A$2:$D$204,2,FALSE))</f>
        <v>C46 - IBERICA IV</v>
      </c>
      <c r="Y6041" t="str">
        <f>IF(MESACU[[#This Row],[PAIS]]="ESPAÑA",VLOOKUP(MESACU[[#This Row],[PROVINCIA]],[1]!PROVINCIASCC[#Data],3,FALSE),VLOOKUP(MESACU[[#This Row],[PAIS]],'[1]Centros de coste'!$A$2:$D$204,3,FALSE))</f>
        <v>IBERICA IV</v>
      </c>
      <c r="Z6041" t="str">
        <f>IF(MESACU[[#This Row],[PAIS]]="ESPAÑA",VLOOKUP(MESACU[[#This Row],[PROVINCIA]],[1]!PROVINCIASCC[#Data],4,FALSE),VLOOKUP(MESACU[[#This Row],[PAIS]],'[1]Centros de coste'!$A$2:$D$204,4,FALSE))</f>
        <v>EUROPA</v>
      </c>
      <c r="AA6041" t="str">
        <f>IFERROR(LEFT(TRIM(MESACU[[#This Row],[CodigoArticulo]]),LEN(TRIM(MESACU[[#This Row],[CodigoArticulo]]))-4),"")</f>
        <v>WHITE</v>
      </c>
      <c r="AB6041" t="str">
        <f>IFERROR(VLOOKUP(MESACU[[#This Row],[CODIGOG]],[1]!FAMILIAS[#Data],5,FALSE),"")</f>
        <v>BIOCONTROL</v>
      </c>
    </row>
    <row r="6042" spans="1:28" x14ac:dyDescent="0.35">
      <c r="A6042" t="s">
        <v>28</v>
      </c>
      <c r="B6042">
        <v>580</v>
      </c>
      <c r="C6042" t="s">
        <v>29</v>
      </c>
      <c r="D6042">
        <v>2026</v>
      </c>
      <c r="E6042">
        <v>6</v>
      </c>
      <c r="F6042" t="s">
        <v>158</v>
      </c>
      <c r="G6042">
        <v>556</v>
      </c>
      <c r="H6042" t="s">
        <v>159</v>
      </c>
      <c r="I6042">
        <v>0</v>
      </c>
      <c r="J6042">
        <v>0</v>
      </c>
      <c r="K6042">
        <v>9.76</v>
      </c>
      <c r="L6042">
        <v>0</v>
      </c>
      <c r="M6042">
        <v>0</v>
      </c>
      <c r="N6042">
        <v>0</v>
      </c>
      <c r="O6042">
        <v>8</v>
      </c>
      <c r="P6042" t="s">
        <v>158</v>
      </c>
      <c r="Q6042" t="s">
        <v>102</v>
      </c>
      <c r="R6042" t="s">
        <v>34</v>
      </c>
      <c r="S6042" t="s">
        <v>103</v>
      </c>
      <c r="T6042" t="s">
        <v>36</v>
      </c>
      <c r="U6042">
        <v>0</v>
      </c>
      <c r="V6042">
        <v>320</v>
      </c>
      <c r="W6042">
        <v>976</v>
      </c>
      <c r="X6042" t="str">
        <f>IF(MESACU[[#This Row],[PAIS]]="ESPAÑA",VLOOKUP(MESACU[[#This Row],[PROVINCIA]],[1]!PROVINCIASCC[#Data],2,FALSE),VLOOKUP(MESACU[[#This Row],[PAIS]],'[1]Centros de coste'!$A$2:$D$204,2,FALSE))</f>
        <v>C46 - IBERICA IV</v>
      </c>
      <c r="Y6042" t="str">
        <f>IF(MESACU[[#This Row],[PAIS]]="ESPAÑA",VLOOKUP(MESACU[[#This Row],[PROVINCIA]],[1]!PROVINCIASCC[#Data],3,FALSE),VLOOKUP(MESACU[[#This Row],[PAIS]],'[1]Centros de coste'!$A$2:$D$204,3,FALSE))</f>
        <v>IBERICA IV</v>
      </c>
      <c r="Z6042" t="str">
        <f>IF(MESACU[[#This Row],[PAIS]]="ESPAÑA",VLOOKUP(MESACU[[#This Row],[PROVINCIA]],[1]!PROVINCIASCC[#Data],4,FALSE),VLOOKUP(MESACU[[#This Row],[PAIS]],'[1]Centros de coste'!$A$2:$D$204,4,FALSE))</f>
        <v>EUROPA</v>
      </c>
      <c r="AA6042" t="str">
        <f>IFERROR(LEFT(TRIM(MESACU[[#This Row],[CodigoArticulo]]),LEN(TRIM(MESACU[[#This Row],[CodigoArticulo]]))-4),"")</f>
        <v>PT</v>
      </c>
      <c r="AB6042" t="str">
        <f>IFERROR(VLOOKUP(MESACU[[#This Row],[CODIGOG]],[1]!FAMILIAS[#Data],5,FALSE),"")</f>
        <v>BIOFERTILIZERS</v>
      </c>
    </row>
    <row r="6043" spans="1:28" x14ac:dyDescent="0.35">
      <c r="A6043" t="s">
        <v>28</v>
      </c>
      <c r="B6043">
        <v>581</v>
      </c>
      <c r="C6043" t="s">
        <v>29</v>
      </c>
      <c r="D6043">
        <v>2026</v>
      </c>
      <c r="E6043">
        <v>6</v>
      </c>
      <c r="F6043" t="s">
        <v>121</v>
      </c>
      <c r="G6043">
        <v>556</v>
      </c>
      <c r="H6043" t="s">
        <v>1004</v>
      </c>
      <c r="I6043">
        <v>0</v>
      </c>
      <c r="J6043">
        <v>0</v>
      </c>
      <c r="K6043">
        <v>3.74</v>
      </c>
      <c r="L6043">
        <v>0</v>
      </c>
      <c r="M6043">
        <v>0</v>
      </c>
      <c r="N6043">
        <v>0</v>
      </c>
      <c r="O6043">
        <v>3.36</v>
      </c>
      <c r="P6043" t="s">
        <v>119</v>
      </c>
      <c r="Q6043" t="s">
        <v>102</v>
      </c>
      <c r="R6043" t="s">
        <v>34</v>
      </c>
      <c r="S6043" t="s">
        <v>103</v>
      </c>
      <c r="T6043" t="s">
        <v>36</v>
      </c>
      <c r="U6043">
        <v>0</v>
      </c>
      <c r="V6043">
        <v>200</v>
      </c>
      <c r="W6043">
        <v>374</v>
      </c>
      <c r="X6043" t="str">
        <f>IF(MESACU[[#This Row],[PAIS]]="ESPAÑA",VLOOKUP(MESACU[[#This Row],[PROVINCIA]],[1]!PROVINCIASCC[#Data],2,FALSE),VLOOKUP(MESACU[[#This Row],[PAIS]],'[1]Centros de coste'!$A$2:$D$204,2,FALSE))</f>
        <v>C46 - IBERICA IV</v>
      </c>
      <c r="Y6043" t="str">
        <f>IF(MESACU[[#This Row],[PAIS]]="ESPAÑA",VLOOKUP(MESACU[[#This Row],[PROVINCIA]],[1]!PROVINCIASCC[#Data],3,FALSE),VLOOKUP(MESACU[[#This Row],[PAIS]],'[1]Centros de coste'!$A$2:$D$204,3,FALSE))</f>
        <v>IBERICA IV</v>
      </c>
      <c r="Z6043" t="str">
        <f>IF(MESACU[[#This Row],[PAIS]]="ESPAÑA",VLOOKUP(MESACU[[#This Row],[PROVINCIA]],[1]!PROVINCIASCC[#Data],4,FALSE),VLOOKUP(MESACU[[#This Row],[PAIS]],'[1]Centros de coste'!$A$2:$D$204,4,FALSE))</f>
        <v>EUROPA</v>
      </c>
      <c r="AA6043" t="str">
        <f>IFERROR(LEFT(TRIM(MESACU[[#This Row],[CodigoArticulo]]),LEN(TRIM(MESACU[[#This Row],[CodigoArticulo]]))-4),"")</f>
        <v>S</v>
      </c>
      <c r="AB6043" t="str">
        <f>IFERROR(VLOOKUP(MESACU[[#This Row],[CODIGOG]],[1]!FAMILIAS[#Data],5,FALSE),"")</f>
        <v>BIOFERTILIZERS</v>
      </c>
    </row>
    <row r="6044" spans="1:28" x14ac:dyDescent="0.35">
      <c r="A6044" t="s">
        <v>28</v>
      </c>
      <c r="B6044">
        <v>582</v>
      </c>
      <c r="C6044" t="s">
        <v>29</v>
      </c>
      <c r="D6044">
        <v>2026</v>
      </c>
      <c r="E6044">
        <v>7</v>
      </c>
      <c r="F6044" t="s">
        <v>1021</v>
      </c>
      <c r="G6044">
        <v>644</v>
      </c>
      <c r="H6044" t="s">
        <v>1083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0</v>
      </c>
      <c r="P6044" t="s">
        <v>1021</v>
      </c>
      <c r="Q6044" t="s">
        <v>1002</v>
      </c>
      <c r="R6044" t="s">
        <v>1013</v>
      </c>
      <c r="S6044" t="s">
        <v>235</v>
      </c>
      <c r="T6044" t="s">
        <v>36</v>
      </c>
      <c r="U6044">
        <v>0</v>
      </c>
      <c r="V6044">
        <v>11040</v>
      </c>
      <c r="W6044">
        <v>0</v>
      </c>
      <c r="X6044" t="str">
        <f>IF(MESACU[[#This Row],[PAIS]]="ESPAÑA",VLOOKUP(MESACU[[#This Row],[PROVINCIA]],[1]!PROVINCIASCC[#Data],2,FALSE),VLOOKUP(MESACU[[#This Row],[PAIS]],'[1]Centros de coste'!$A$2:$D$204,2,FALSE))</f>
        <v>C43 - IBERICA I</v>
      </c>
      <c r="Y6044" t="str">
        <f>IF(MESACU[[#This Row],[PAIS]]="ESPAÑA",VLOOKUP(MESACU[[#This Row],[PROVINCIA]],[1]!PROVINCIASCC[#Data],3,FALSE),VLOOKUP(MESACU[[#This Row],[PAIS]],'[1]Centros de coste'!$A$2:$D$204,3,FALSE))</f>
        <v>IBERICA I</v>
      </c>
      <c r="Z6044" t="str">
        <f>IF(MESACU[[#This Row],[PAIS]]="ESPAÑA",VLOOKUP(MESACU[[#This Row],[PROVINCIA]],[1]!PROVINCIASCC[#Data],4,FALSE),VLOOKUP(MESACU[[#This Row],[PAIS]],'[1]Centros de coste'!$A$2:$D$204,4,FALSE))</f>
        <v>EUROPA</v>
      </c>
      <c r="AA6044" t="str">
        <f>IFERROR(LEFT(TRIM(MESACU[[#This Row],[CodigoArticulo]]),LEN(TRIM(MESACU[[#This Row],[CodigoArticulo]]))-4),"")</f>
        <v>SASG0516</v>
      </c>
      <c r="AB6044" t="str">
        <f>IFERROR(VLOOKUP(MESACU[[#This Row],[CODIGOG]],[1]!FAMILIAS[#Data],5,FALSE),"")</f>
        <v/>
      </c>
    </row>
    <row r="6045" spans="1:28" x14ac:dyDescent="0.35">
      <c r="A6045" t="s">
        <v>28</v>
      </c>
      <c r="B6045">
        <v>583</v>
      </c>
      <c r="C6045" t="s">
        <v>29</v>
      </c>
      <c r="D6045">
        <v>2026</v>
      </c>
      <c r="E6045">
        <v>6</v>
      </c>
      <c r="F6045" t="s">
        <v>337</v>
      </c>
      <c r="G6045">
        <v>499</v>
      </c>
      <c r="H6045" t="s">
        <v>338</v>
      </c>
      <c r="I6045">
        <v>0</v>
      </c>
      <c r="J6045">
        <v>0</v>
      </c>
      <c r="K6045">
        <v>16.739999999999998</v>
      </c>
      <c r="L6045">
        <v>0</v>
      </c>
      <c r="M6045">
        <v>0</v>
      </c>
      <c r="N6045">
        <v>0</v>
      </c>
      <c r="O6045">
        <v>0.65</v>
      </c>
      <c r="P6045" t="s">
        <v>337</v>
      </c>
      <c r="Q6045" t="s">
        <v>268</v>
      </c>
      <c r="R6045" t="s">
        <v>34</v>
      </c>
      <c r="S6045" t="s">
        <v>269</v>
      </c>
      <c r="T6045" t="s">
        <v>36</v>
      </c>
      <c r="U6045">
        <v>0</v>
      </c>
      <c r="V6045">
        <v>12</v>
      </c>
      <c r="W6045">
        <v>167.4</v>
      </c>
      <c r="X6045" t="str">
        <f>IF(MESACU[[#This Row],[PAIS]]="ESPAÑA",VLOOKUP(MESACU[[#This Row],[PROVINCIA]],[1]!PROVINCIASCC[#Data],2,FALSE),VLOOKUP(MESACU[[#This Row],[PAIS]],'[1]Centros de coste'!$A$2:$D$204,2,FALSE))</f>
        <v>C45 - IBERICA III</v>
      </c>
      <c r="Y6045" t="str">
        <f>IF(MESACU[[#This Row],[PAIS]]="ESPAÑA",VLOOKUP(MESACU[[#This Row],[PROVINCIA]],[1]!PROVINCIASCC[#Data],3,FALSE),VLOOKUP(MESACU[[#This Row],[PAIS]],'[1]Centros de coste'!$A$2:$D$204,3,FALSE))</f>
        <v>IBERICA III</v>
      </c>
      <c r="Z6045" t="str">
        <f>IF(MESACU[[#This Row],[PAIS]]="ESPAÑA",VLOOKUP(MESACU[[#This Row],[PROVINCIA]],[1]!PROVINCIASCC[#Data],4,FALSE),VLOOKUP(MESACU[[#This Row],[PAIS]],'[1]Centros de coste'!$A$2:$D$204,4,FALSE))</f>
        <v>EUROPA</v>
      </c>
      <c r="AA6045" t="str">
        <f>IFERROR(LEFT(TRIM(MESACU[[#This Row],[CodigoArticulo]]),LEN(TRIM(MESACU[[#This Row],[CodigoArticulo]]))-4),"")</f>
        <v>AQUOM</v>
      </c>
      <c r="AB6045" t="str">
        <f>IFERROR(VLOOKUP(MESACU[[#This Row],[CODIGOG]],[1]!FAMILIAS[#Data],5,FALSE),"")</f>
        <v>BIOCONTROL</v>
      </c>
    </row>
    <row r="6046" spans="1:28" x14ac:dyDescent="0.35">
      <c r="A6046" t="s">
        <v>28</v>
      </c>
      <c r="B6046">
        <v>583</v>
      </c>
      <c r="C6046" t="s">
        <v>29</v>
      </c>
      <c r="D6046">
        <v>2026</v>
      </c>
      <c r="E6046">
        <v>6</v>
      </c>
      <c r="F6046" t="s">
        <v>58</v>
      </c>
      <c r="G6046">
        <v>499</v>
      </c>
      <c r="H6046" t="s">
        <v>59</v>
      </c>
      <c r="I6046">
        <v>0</v>
      </c>
      <c r="J6046">
        <v>0</v>
      </c>
      <c r="K6046">
        <v>12.84</v>
      </c>
      <c r="L6046">
        <v>0</v>
      </c>
      <c r="M6046">
        <v>0</v>
      </c>
      <c r="N6046">
        <v>0</v>
      </c>
      <c r="O6046">
        <v>0.98</v>
      </c>
      <c r="P6046" t="s">
        <v>58</v>
      </c>
      <c r="Q6046" t="s">
        <v>268</v>
      </c>
      <c r="R6046" t="s">
        <v>34</v>
      </c>
      <c r="S6046" t="s">
        <v>269</v>
      </c>
      <c r="T6046" t="s">
        <v>36</v>
      </c>
      <c r="U6046">
        <v>0</v>
      </c>
      <c r="V6046">
        <v>40</v>
      </c>
      <c r="W6046">
        <v>128.4</v>
      </c>
      <c r="X6046" t="str">
        <f>IF(MESACU[[#This Row],[PAIS]]="ESPAÑA",VLOOKUP(MESACU[[#This Row],[PROVINCIA]],[1]!PROVINCIASCC[#Data],2,FALSE),VLOOKUP(MESACU[[#This Row],[PAIS]],'[1]Centros de coste'!$A$2:$D$204,2,FALSE))</f>
        <v>C45 - IBERICA III</v>
      </c>
      <c r="Y6046" t="str">
        <f>IF(MESACU[[#This Row],[PAIS]]="ESPAÑA",VLOOKUP(MESACU[[#This Row],[PROVINCIA]],[1]!PROVINCIASCC[#Data],3,FALSE),VLOOKUP(MESACU[[#This Row],[PAIS]],'[1]Centros de coste'!$A$2:$D$204,3,FALSE))</f>
        <v>IBERICA III</v>
      </c>
      <c r="Z6046" t="str">
        <f>IF(MESACU[[#This Row],[PAIS]]="ESPAÑA",VLOOKUP(MESACU[[#This Row],[PROVINCIA]],[1]!PROVINCIASCC[#Data],4,FALSE),VLOOKUP(MESACU[[#This Row],[PAIS]],'[1]Centros de coste'!$A$2:$D$204,4,FALSE))</f>
        <v>EUROPA</v>
      </c>
      <c r="AA6046" t="str">
        <f>IFERROR(LEFT(TRIM(MESACU[[#This Row],[CodigoArticulo]]),LEN(TRIM(MESACU[[#This Row],[CodigoArticulo]]))-4),"")</f>
        <v>BROTA</v>
      </c>
      <c r="AB6046" t="str">
        <f>IFERROR(VLOOKUP(MESACU[[#This Row],[CODIGOG]],[1]!FAMILIAS[#Data],5,FALSE),"")</f>
        <v>BIOCONTROL</v>
      </c>
    </row>
    <row r="6047" spans="1:28" x14ac:dyDescent="0.35">
      <c r="A6047" t="s">
        <v>28</v>
      </c>
      <c r="B6047">
        <v>583</v>
      </c>
      <c r="C6047" t="s">
        <v>29</v>
      </c>
      <c r="D6047">
        <v>2026</v>
      </c>
      <c r="E6047">
        <v>6</v>
      </c>
      <c r="F6047" t="s">
        <v>164</v>
      </c>
      <c r="G6047">
        <v>499</v>
      </c>
      <c r="H6047" t="s">
        <v>996</v>
      </c>
      <c r="I6047">
        <v>0</v>
      </c>
      <c r="J6047">
        <v>0</v>
      </c>
      <c r="K6047">
        <v>12.48</v>
      </c>
      <c r="L6047">
        <v>0</v>
      </c>
      <c r="M6047">
        <v>0</v>
      </c>
      <c r="N6047">
        <v>0</v>
      </c>
      <c r="O6047">
        <v>1.5</v>
      </c>
      <c r="P6047" t="s">
        <v>164</v>
      </c>
      <c r="Q6047" t="s">
        <v>268</v>
      </c>
      <c r="R6047" t="s">
        <v>34</v>
      </c>
      <c r="S6047" t="s">
        <v>269</v>
      </c>
      <c r="T6047" t="s">
        <v>36</v>
      </c>
      <c r="U6047">
        <v>0</v>
      </c>
      <c r="V6047">
        <v>60</v>
      </c>
      <c r="W6047">
        <v>124.8</v>
      </c>
      <c r="X6047" t="str">
        <f>IF(MESACU[[#This Row],[PAIS]]="ESPAÑA",VLOOKUP(MESACU[[#This Row],[PROVINCIA]],[1]!PROVINCIASCC[#Data],2,FALSE),VLOOKUP(MESACU[[#This Row],[PAIS]],'[1]Centros de coste'!$A$2:$D$204,2,FALSE))</f>
        <v>C45 - IBERICA III</v>
      </c>
      <c r="Y6047" t="str">
        <f>IF(MESACU[[#This Row],[PAIS]]="ESPAÑA",VLOOKUP(MESACU[[#This Row],[PROVINCIA]],[1]!PROVINCIASCC[#Data],3,FALSE),VLOOKUP(MESACU[[#This Row],[PAIS]],'[1]Centros de coste'!$A$2:$D$204,3,FALSE))</f>
        <v>IBERICA III</v>
      </c>
      <c r="Z6047" t="str">
        <f>IF(MESACU[[#This Row],[PAIS]]="ESPAÑA",VLOOKUP(MESACU[[#This Row],[PROVINCIA]],[1]!PROVINCIASCC[#Data],4,FALSE),VLOOKUP(MESACU[[#This Row],[PAIS]],'[1]Centros de coste'!$A$2:$D$204,4,FALSE))</f>
        <v>EUROPA</v>
      </c>
      <c r="AA6047" t="str">
        <f>IFERROR(LEFT(TRIM(MESACU[[#This Row],[CodigoArticulo]]),LEN(TRIM(MESACU[[#This Row],[CodigoArticulo]]))-4),"")</f>
        <v>S</v>
      </c>
      <c r="AB6047" t="str">
        <f>IFERROR(VLOOKUP(MESACU[[#This Row],[CODIGOG]],[1]!FAMILIAS[#Data],5,FALSE),"")</f>
        <v>BIOFERTILIZERS</v>
      </c>
    </row>
    <row r="6048" spans="1:28" x14ac:dyDescent="0.35">
      <c r="A6048" t="s">
        <v>28</v>
      </c>
      <c r="B6048">
        <v>583</v>
      </c>
      <c r="C6048" t="s">
        <v>29</v>
      </c>
      <c r="D6048">
        <v>2026</v>
      </c>
      <c r="E6048">
        <v>6</v>
      </c>
      <c r="F6048" t="s">
        <v>260</v>
      </c>
      <c r="G6048">
        <v>499</v>
      </c>
      <c r="H6048" t="s">
        <v>261</v>
      </c>
      <c r="I6048">
        <v>0</v>
      </c>
      <c r="J6048">
        <v>0</v>
      </c>
      <c r="K6048">
        <v>60.72</v>
      </c>
      <c r="L6048">
        <v>0</v>
      </c>
      <c r="M6048">
        <v>0</v>
      </c>
      <c r="N6048">
        <v>0</v>
      </c>
      <c r="O6048">
        <v>1.97</v>
      </c>
      <c r="P6048" t="s">
        <v>260</v>
      </c>
      <c r="Q6048" t="s">
        <v>268</v>
      </c>
      <c r="R6048" t="s">
        <v>34</v>
      </c>
      <c r="S6048" t="s">
        <v>269</v>
      </c>
      <c r="T6048" t="s">
        <v>36</v>
      </c>
      <c r="U6048">
        <v>0</v>
      </c>
      <c r="V6048">
        <v>80</v>
      </c>
      <c r="W6048">
        <v>607.20000000000005</v>
      </c>
      <c r="X6048" t="str">
        <f>IF(MESACU[[#This Row],[PAIS]]="ESPAÑA",VLOOKUP(MESACU[[#This Row],[PROVINCIA]],[1]!PROVINCIASCC[#Data],2,FALSE),VLOOKUP(MESACU[[#This Row],[PAIS]],'[1]Centros de coste'!$A$2:$D$204,2,FALSE))</f>
        <v>C45 - IBERICA III</v>
      </c>
      <c r="Y6048" t="str">
        <f>IF(MESACU[[#This Row],[PAIS]]="ESPAÑA",VLOOKUP(MESACU[[#This Row],[PROVINCIA]],[1]!PROVINCIASCC[#Data],3,FALSE),VLOOKUP(MESACU[[#This Row],[PAIS]],'[1]Centros de coste'!$A$2:$D$204,3,FALSE))</f>
        <v>IBERICA III</v>
      </c>
      <c r="Z6048" t="str">
        <f>IF(MESACU[[#This Row],[PAIS]]="ESPAÑA",VLOOKUP(MESACU[[#This Row],[PROVINCIA]],[1]!PROVINCIASCC[#Data],4,FALSE),VLOOKUP(MESACU[[#This Row],[PAIS]],'[1]Centros de coste'!$A$2:$D$204,4,FALSE))</f>
        <v>EUROPA</v>
      </c>
      <c r="AA6048" t="str">
        <f>IFERROR(LEFT(TRIM(MESACU[[#This Row],[CodigoArticulo]]),LEN(TRIM(MESACU[[#This Row],[CodigoArticulo]]))-4),"")</f>
        <v>RUN</v>
      </c>
      <c r="AB6048" t="str">
        <f>IFERROR(VLOOKUP(MESACU[[#This Row],[CODIGOG]],[1]!FAMILIAS[#Data],5,FALSE),"")</f>
        <v>BIOSTIMULANTS</v>
      </c>
    </row>
    <row r="6049" spans="1:28" x14ac:dyDescent="0.35">
      <c r="A6049" t="s">
        <v>28</v>
      </c>
      <c r="B6049">
        <v>583</v>
      </c>
      <c r="C6049" t="s">
        <v>29</v>
      </c>
      <c r="D6049">
        <v>2026</v>
      </c>
      <c r="E6049">
        <v>6</v>
      </c>
      <c r="F6049" t="s">
        <v>246</v>
      </c>
      <c r="G6049">
        <v>499</v>
      </c>
      <c r="H6049" t="s">
        <v>247</v>
      </c>
      <c r="I6049">
        <v>0</v>
      </c>
      <c r="J6049">
        <v>0</v>
      </c>
      <c r="K6049">
        <v>18.48</v>
      </c>
      <c r="L6049">
        <v>0</v>
      </c>
      <c r="M6049">
        <v>0</v>
      </c>
      <c r="N6049">
        <v>0</v>
      </c>
      <c r="O6049">
        <v>1.5</v>
      </c>
      <c r="P6049" t="s">
        <v>28</v>
      </c>
      <c r="Q6049" t="s">
        <v>268</v>
      </c>
      <c r="R6049" t="s">
        <v>34</v>
      </c>
      <c r="S6049" t="s">
        <v>269</v>
      </c>
      <c r="T6049" t="s">
        <v>36</v>
      </c>
      <c r="U6049">
        <v>0</v>
      </c>
      <c r="V6049">
        <v>60</v>
      </c>
      <c r="W6049">
        <v>184.8</v>
      </c>
      <c r="X6049" t="str">
        <f>IF(MESACU[[#This Row],[PAIS]]="ESPAÑA",VLOOKUP(MESACU[[#This Row],[PROVINCIA]],[1]!PROVINCIASCC[#Data],2,FALSE),VLOOKUP(MESACU[[#This Row],[PAIS]],'[1]Centros de coste'!$A$2:$D$204,2,FALSE))</f>
        <v>C45 - IBERICA III</v>
      </c>
      <c r="Y6049" t="str">
        <f>IF(MESACU[[#This Row],[PAIS]]="ESPAÑA",VLOOKUP(MESACU[[#This Row],[PROVINCIA]],[1]!PROVINCIASCC[#Data],3,FALSE),VLOOKUP(MESACU[[#This Row],[PAIS]],'[1]Centros de coste'!$A$2:$D$204,3,FALSE))</f>
        <v>IBERICA III</v>
      </c>
      <c r="Z6049" t="str">
        <f>IF(MESACU[[#This Row],[PAIS]]="ESPAÑA",VLOOKUP(MESACU[[#This Row],[PROVINCIA]],[1]!PROVINCIASCC[#Data],4,FALSE),VLOOKUP(MESACU[[#This Row],[PAIS]],'[1]Centros de coste'!$A$2:$D$204,4,FALSE))</f>
        <v>EUROPA</v>
      </c>
      <c r="AA6049" t="str">
        <f>IFERROR(LEFT(TRIM(MESACU[[#This Row],[CodigoArticulo]]),LEN(TRIM(MESACU[[#This Row],[CodigoArticulo]]))-4),"")</f>
        <v>AGRMGN</v>
      </c>
      <c r="AB6049" t="str">
        <f>IFERROR(VLOOKUP(MESACU[[#This Row],[CODIGOG]],[1]!FAMILIAS[#Data],5,FALSE),"")</f>
        <v>BIOSTIMULANTS</v>
      </c>
    </row>
    <row r="6050" spans="1:28" x14ac:dyDescent="0.35">
      <c r="A6050" t="s">
        <v>28</v>
      </c>
      <c r="B6050">
        <v>583</v>
      </c>
      <c r="C6050" t="s">
        <v>29</v>
      </c>
      <c r="D6050">
        <v>2026</v>
      </c>
      <c r="E6050">
        <v>6</v>
      </c>
      <c r="F6050" t="s">
        <v>117</v>
      </c>
      <c r="G6050">
        <v>499</v>
      </c>
      <c r="H6050" t="s">
        <v>118</v>
      </c>
      <c r="I6050">
        <v>0</v>
      </c>
      <c r="J6050">
        <v>0</v>
      </c>
      <c r="K6050">
        <v>40.24</v>
      </c>
      <c r="L6050">
        <v>0</v>
      </c>
      <c r="M6050">
        <v>0</v>
      </c>
      <c r="N6050">
        <v>0</v>
      </c>
      <c r="O6050">
        <v>1.97</v>
      </c>
      <c r="P6050" t="s">
        <v>117</v>
      </c>
      <c r="Q6050" t="s">
        <v>268</v>
      </c>
      <c r="R6050" t="s">
        <v>34</v>
      </c>
      <c r="S6050" t="s">
        <v>269</v>
      </c>
      <c r="T6050" t="s">
        <v>36</v>
      </c>
      <c r="U6050">
        <v>0</v>
      </c>
      <c r="V6050">
        <v>80</v>
      </c>
      <c r="W6050">
        <v>402.4</v>
      </c>
      <c r="X6050" t="str">
        <f>IF(MESACU[[#This Row],[PAIS]]="ESPAÑA",VLOOKUP(MESACU[[#This Row],[PROVINCIA]],[1]!PROVINCIASCC[#Data],2,FALSE),VLOOKUP(MESACU[[#This Row],[PAIS]],'[1]Centros de coste'!$A$2:$D$204,2,FALSE))</f>
        <v>C45 - IBERICA III</v>
      </c>
      <c r="Y6050" t="str">
        <f>IF(MESACU[[#This Row],[PAIS]]="ESPAÑA",VLOOKUP(MESACU[[#This Row],[PROVINCIA]],[1]!PROVINCIASCC[#Data],3,FALSE),VLOOKUP(MESACU[[#This Row],[PAIS]],'[1]Centros de coste'!$A$2:$D$204,3,FALSE))</f>
        <v>IBERICA III</v>
      </c>
      <c r="Z6050" t="str">
        <f>IF(MESACU[[#This Row],[PAIS]]="ESPAÑA",VLOOKUP(MESACU[[#This Row],[PROVINCIA]],[1]!PROVINCIASCC[#Data],4,FALSE),VLOOKUP(MESACU[[#This Row],[PAIS]],'[1]Centros de coste'!$A$2:$D$204,4,FALSE))</f>
        <v>EUROPA</v>
      </c>
      <c r="AA6050" t="str">
        <f>IFERROR(LEFT(TRIM(MESACU[[#This Row],[CodigoArticulo]]),LEN(TRIM(MESACU[[#This Row],[CodigoArticulo]]))-4),"")</f>
        <v>AVAN</v>
      </c>
      <c r="AB6050" t="str">
        <f>IFERROR(VLOOKUP(MESACU[[#This Row],[CODIGOG]],[1]!FAMILIAS[#Data],5,FALSE),"")</f>
        <v>BIOSTIMULANTS</v>
      </c>
    </row>
    <row r="6051" spans="1:28" x14ac:dyDescent="0.35">
      <c r="A6051" t="s">
        <v>28</v>
      </c>
      <c r="B6051">
        <v>583</v>
      </c>
      <c r="C6051" t="s">
        <v>29</v>
      </c>
      <c r="D6051">
        <v>2026</v>
      </c>
      <c r="E6051">
        <v>6</v>
      </c>
      <c r="F6051" t="s">
        <v>175</v>
      </c>
      <c r="G6051">
        <v>499</v>
      </c>
      <c r="H6051" t="s">
        <v>176</v>
      </c>
      <c r="I6051">
        <v>0</v>
      </c>
      <c r="J6051">
        <v>0</v>
      </c>
      <c r="K6051">
        <v>14.08</v>
      </c>
      <c r="L6051">
        <v>0</v>
      </c>
      <c r="M6051">
        <v>0</v>
      </c>
      <c r="N6051">
        <v>0</v>
      </c>
      <c r="O6051">
        <v>0.98</v>
      </c>
      <c r="P6051" t="s">
        <v>175</v>
      </c>
      <c r="Q6051" t="s">
        <v>268</v>
      </c>
      <c r="R6051" t="s">
        <v>34</v>
      </c>
      <c r="S6051" t="s">
        <v>269</v>
      </c>
      <c r="T6051" t="s">
        <v>36</v>
      </c>
      <c r="U6051">
        <v>0</v>
      </c>
      <c r="V6051">
        <v>40</v>
      </c>
      <c r="W6051">
        <v>140.80000000000001</v>
      </c>
      <c r="X6051" t="str">
        <f>IF(MESACU[[#This Row],[PAIS]]="ESPAÑA",VLOOKUP(MESACU[[#This Row],[PROVINCIA]],[1]!PROVINCIASCC[#Data],2,FALSE),VLOOKUP(MESACU[[#This Row],[PAIS]],'[1]Centros de coste'!$A$2:$D$204,2,FALSE))</f>
        <v>C45 - IBERICA III</v>
      </c>
      <c r="Y6051" t="str">
        <f>IF(MESACU[[#This Row],[PAIS]]="ESPAÑA",VLOOKUP(MESACU[[#This Row],[PROVINCIA]],[1]!PROVINCIASCC[#Data],3,FALSE),VLOOKUP(MESACU[[#This Row],[PAIS]],'[1]Centros de coste'!$A$2:$D$204,3,FALSE))</f>
        <v>IBERICA III</v>
      </c>
      <c r="Z6051" t="str">
        <f>IF(MESACU[[#This Row],[PAIS]]="ESPAÑA",VLOOKUP(MESACU[[#This Row],[PROVINCIA]],[1]!PROVINCIASCC[#Data],4,FALSE),VLOOKUP(MESACU[[#This Row],[PAIS]],'[1]Centros de coste'!$A$2:$D$204,4,FALSE))</f>
        <v>EUROPA</v>
      </c>
      <c r="AA6051" t="str">
        <f>IFERROR(LEFT(TRIM(MESACU[[#This Row],[CodigoArticulo]]),LEN(TRIM(MESACU[[#This Row],[CodigoArticulo]]))-4),"")</f>
        <v>PT</v>
      </c>
      <c r="AB6051" t="str">
        <f>IFERROR(VLOOKUP(MESACU[[#This Row],[CODIGOG]],[1]!FAMILIAS[#Data],5,FALSE),"")</f>
        <v>BIOFERTILIZERS</v>
      </c>
    </row>
    <row r="6052" spans="1:28" x14ac:dyDescent="0.35">
      <c r="A6052" t="s">
        <v>28</v>
      </c>
      <c r="B6052">
        <v>583</v>
      </c>
      <c r="C6052" t="s">
        <v>29</v>
      </c>
      <c r="D6052">
        <v>2026</v>
      </c>
      <c r="E6052">
        <v>6</v>
      </c>
      <c r="F6052" t="s">
        <v>178</v>
      </c>
      <c r="G6052">
        <v>499</v>
      </c>
      <c r="H6052" t="s">
        <v>189</v>
      </c>
      <c r="I6052">
        <v>0</v>
      </c>
      <c r="J6052">
        <v>0</v>
      </c>
      <c r="K6052">
        <v>16</v>
      </c>
      <c r="L6052">
        <v>0</v>
      </c>
      <c r="M6052">
        <v>0</v>
      </c>
      <c r="N6052">
        <v>0</v>
      </c>
      <c r="O6052">
        <v>0.98</v>
      </c>
      <c r="P6052" t="s">
        <v>178</v>
      </c>
      <c r="Q6052" t="s">
        <v>268</v>
      </c>
      <c r="R6052" t="s">
        <v>34</v>
      </c>
      <c r="S6052" t="s">
        <v>269</v>
      </c>
      <c r="T6052" t="s">
        <v>36</v>
      </c>
      <c r="U6052">
        <v>0</v>
      </c>
      <c r="V6052">
        <v>40</v>
      </c>
      <c r="W6052">
        <v>160</v>
      </c>
      <c r="X6052" t="str">
        <f>IF(MESACU[[#This Row],[PAIS]]="ESPAÑA",VLOOKUP(MESACU[[#This Row],[PROVINCIA]],[1]!PROVINCIASCC[#Data],2,FALSE),VLOOKUP(MESACU[[#This Row],[PAIS]],'[1]Centros de coste'!$A$2:$D$204,2,FALSE))</f>
        <v>C45 - IBERICA III</v>
      </c>
      <c r="Y6052" t="str">
        <f>IF(MESACU[[#This Row],[PAIS]]="ESPAÑA",VLOOKUP(MESACU[[#This Row],[PROVINCIA]],[1]!PROVINCIASCC[#Data],3,FALSE),VLOOKUP(MESACU[[#This Row],[PAIS]],'[1]Centros de coste'!$A$2:$D$204,3,FALSE))</f>
        <v>IBERICA III</v>
      </c>
      <c r="Z6052" t="str">
        <f>IF(MESACU[[#This Row],[PAIS]]="ESPAÑA",VLOOKUP(MESACU[[#This Row],[PROVINCIA]],[1]!PROVINCIASCC[#Data],4,FALSE),VLOOKUP(MESACU[[#This Row],[PAIS]],'[1]Centros de coste'!$A$2:$D$204,4,FALSE))</f>
        <v>EUROPA</v>
      </c>
      <c r="AA6052" t="str">
        <f>IFERROR(LEFT(TRIM(MESACU[[#This Row],[CodigoArticulo]]),LEN(TRIM(MESACU[[#This Row],[CodigoArticulo]]))-4),"")</f>
        <v>C-CU</v>
      </c>
      <c r="AB6052" t="str">
        <f>IFERROR(VLOOKUP(MESACU[[#This Row],[CODIGOG]],[1]!FAMILIAS[#Data],5,FALSE),"")</f>
        <v>BIOCONTROL</v>
      </c>
    </row>
    <row r="6053" spans="1:28" x14ac:dyDescent="0.35">
      <c r="A6053" t="s">
        <v>28</v>
      </c>
      <c r="B6053">
        <v>583</v>
      </c>
      <c r="C6053" t="s">
        <v>29</v>
      </c>
      <c r="D6053">
        <v>2026</v>
      </c>
      <c r="E6053">
        <v>6</v>
      </c>
      <c r="F6053" t="s">
        <v>126</v>
      </c>
      <c r="G6053">
        <v>499</v>
      </c>
      <c r="H6053" t="s">
        <v>999</v>
      </c>
      <c r="I6053">
        <v>0</v>
      </c>
      <c r="J6053">
        <v>0</v>
      </c>
      <c r="K6053">
        <v>36.450000000000003</v>
      </c>
      <c r="L6053">
        <v>0</v>
      </c>
      <c r="M6053">
        <v>0</v>
      </c>
      <c r="N6053">
        <v>0</v>
      </c>
      <c r="O6053">
        <v>0.59</v>
      </c>
      <c r="P6053" t="s">
        <v>126</v>
      </c>
      <c r="Q6053" t="s">
        <v>268</v>
      </c>
      <c r="R6053" t="s">
        <v>73</v>
      </c>
      <c r="S6053" t="s">
        <v>269</v>
      </c>
      <c r="T6053" t="s">
        <v>36</v>
      </c>
      <c r="U6053">
        <v>0</v>
      </c>
      <c r="V6053">
        <v>75</v>
      </c>
      <c r="W6053">
        <v>364.5</v>
      </c>
      <c r="X6053" t="str">
        <f>IF(MESACU[[#This Row],[PAIS]]="ESPAÑA",VLOOKUP(MESACU[[#This Row],[PROVINCIA]],[1]!PROVINCIASCC[#Data],2,FALSE),VLOOKUP(MESACU[[#This Row],[PAIS]],'[1]Centros de coste'!$A$2:$D$204,2,FALSE))</f>
        <v>C45 - IBERICA III</v>
      </c>
      <c r="Y6053" t="str">
        <f>IF(MESACU[[#This Row],[PAIS]]="ESPAÑA",VLOOKUP(MESACU[[#This Row],[PROVINCIA]],[1]!PROVINCIASCC[#Data],3,FALSE),VLOOKUP(MESACU[[#This Row],[PAIS]],'[1]Centros de coste'!$A$2:$D$204,3,FALSE))</f>
        <v>IBERICA III</v>
      </c>
      <c r="Z6053" t="str">
        <f>IF(MESACU[[#This Row],[PAIS]]="ESPAÑA",VLOOKUP(MESACU[[#This Row],[PROVINCIA]],[1]!PROVINCIASCC[#Data],4,FALSE),VLOOKUP(MESACU[[#This Row],[PAIS]],'[1]Centros de coste'!$A$2:$D$204,4,FALSE))</f>
        <v>EUROPA</v>
      </c>
      <c r="AA6053" t="str">
        <f>IFERROR(LEFT(TRIM(MESACU[[#This Row],[CodigoArticulo]]),LEN(TRIM(MESACU[[#This Row],[CodigoArticulo]]))-4),"")</f>
        <v>A-50(2)</v>
      </c>
      <c r="AB6053" t="str">
        <f>IFERROR(VLOOKUP(MESACU[[#This Row],[CODIGOG]],[1]!FAMILIAS[#Data],5,FALSE),"")</f>
        <v>BIOSTIMULANTS</v>
      </c>
    </row>
    <row r="6054" spans="1:28" x14ac:dyDescent="0.35">
      <c r="A6054" t="s">
        <v>28</v>
      </c>
      <c r="B6054">
        <v>583</v>
      </c>
      <c r="C6054" t="s">
        <v>29</v>
      </c>
      <c r="D6054">
        <v>2026</v>
      </c>
      <c r="E6054">
        <v>6</v>
      </c>
      <c r="F6054" t="s">
        <v>194</v>
      </c>
      <c r="G6054">
        <v>499</v>
      </c>
      <c r="H6054" t="s">
        <v>1027</v>
      </c>
      <c r="I6054">
        <v>0</v>
      </c>
      <c r="J6054">
        <v>0</v>
      </c>
      <c r="K6054">
        <v>9.4</v>
      </c>
      <c r="L6054">
        <v>0</v>
      </c>
      <c r="M6054">
        <v>0</v>
      </c>
      <c r="N6054">
        <v>0</v>
      </c>
      <c r="O6054">
        <v>0.98</v>
      </c>
      <c r="P6054" t="s">
        <v>488</v>
      </c>
      <c r="Q6054" t="s">
        <v>268</v>
      </c>
      <c r="R6054" t="s">
        <v>34</v>
      </c>
      <c r="S6054" t="s">
        <v>269</v>
      </c>
      <c r="T6054" t="s">
        <v>36</v>
      </c>
      <c r="U6054">
        <v>0</v>
      </c>
      <c r="V6054">
        <v>40</v>
      </c>
      <c r="W6054">
        <v>94</v>
      </c>
      <c r="X6054" t="str">
        <f>IF(MESACU[[#This Row],[PAIS]]="ESPAÑA",VLOOKUP(MESACU[[#This Row],[PROVINCIA]],[1]!PROVINCIASCC[#Data],2,FALSE),VLOOKUP(MESACU[[#This Row],[PAIS]],'[1]Centros de coste'!$A$2:$D$204,2,FALSE))</f>
        <v>C45 - IBERICA III</v>
      </c>
      <c r="Y6054" t="str">
        <f>IF(MESACU[[#This Row],[PAIS]]="ESPAÑA",VLOOKUP(MESACU[[#This Row],[PROVINCIA]],[1]!PROVINCIASCC[#Data],3,FALSE),VLOOKUP(MESACU[[#This Row],[PAIS]],'[1]Centros de coste'!$A$2:$D$204,3,FALSE))</f>
        <v>IBERICA III</v>
      </c>
      <c r="Z6054" t="str">
        <f>IF(MESACU[[#This Row],[PAIS]]="ESPAÑA",VLOOKUP(MESACU[[#This Row],[PROVINCIA]],[1]!PROVINCIASCC[#Data],4,FALSE),VLOOKUP(MESACU[[#This Row],[PAIS]],'[1]Centros de coste'!$A$2:$D$204,4,FALSE))</f>
        <v>EUROPA</v>
      </c>
      <c r="AA6054" t="str">
        <f>IFERROR(LEFT(TRIM(MESACU[[#This Row],[CodigoArticulo]]),LEN(TRIM(MESACU[[#This Row],[CodigoArticulo]]))-4),"")</f>
        <v>S</v>
      </c>
      <c r="AB6054" t="str">
        <f>IFERROR(VLOOKUP(MESACU[[#This Row],[CODIGOG]],[1]!FAMILIAS[#Data],5,FALSE),"")</f>
        <v>BIOFERTILIZERS</v>
      </c>
    </row>
    <row r="6055" spans="1:28" x14ac:dyDescent="0.35">
      <c r="A6055" t="s">
        <v>28</v>
      </c>
      <c r="B6055">
        <v>584</v>
      </c>
      <c r="C6055" t="s">
        <v>29</v>
      </c>
      <c r="D6055">
        <v>2026</v>
      </c>
      <c r="E6055">
        <v>6</v>
      </c>
      <c r="F6055" t="s">
        <v>108</v>
      </c>
      <c r="G6055">
        <v>500</v>
      </c>
      <c r="H6055" t="s">
        <v>998</v>
      </c>
      <c r="I6055">
        <v>0</v>
      </c>
      <c r="J6055">
        <v>0</v>
      </c>
      <c r="K6055">
        <v>180</v>
      </c>
      <c r="L6055">
        <v>0</v>
      </c>
      <c r="M6055">
        <v>0</v>
      </c>
      <c r="N6055">
        <v>0</v>
      </c>
      <c r="O6055">
        <v>4.8</v>
      </c>
      <c r="P6055" t="s">
        <v>110</v>
      </c>
      <c r="Q6055" t="s">
        <v>407</v>
      </c>
      <c r="R6055" t="s">
        <v>34</v>
      </c>
      <c r="S6055" t="s">
        <v>343</v>
      </c>
      <c r="T6055" t="s">
        <v>36</v>
      </c>
      <c r="U6055">
        <v>0</v>
      </c>
      <c r="V6055">
        <v>1000</v>
      </c>
      <c r="W6055">
        <v>1800</v>
      </c>
      <c r="X6055" t="str">
        <f>IF(MESACU[[#This Row],[PAIS]]="ESPAÑA",VLOOKUP(MESACU[[#This Row],[PROVINCIA]],[1]!PROVINCIASCC[#Data],2,FALSE),VLOOKUP(MESACU[[#This Row],[PAIS]],'[1]Centros de coste'!$A$2:$D$204,2,FALSE))</f>
        <v>C45 - IBERICA III</v>
      </c>
      <c r="Y6055" t="str">
        <f>IF(MESACU[[#This Row],[PAIS]]="ESPAÑA",VLOOKUP(MESACU[[#This Row],[PROVINCIA]],[1]!PROVINCIASCC[#Data],3,FALSE),VLOOKUP(MESACU[[#This Row],[PAIS]],'[1]Centros de coste'!$A$2:$D$204,3,FALSE))</f>
        <v>IBERICA III</v>
      </c>
      <c r="Z6055" t="str">
        <f>IF(MESACU[[#This Row],[PAIS]]="ESPAÑA",VLOOKUP(MESACU[[#This Row],[PROVINCIA]],[1]!PROVINCIASCC[#Data],4,FALSE),VLOOKUP(MESACU[[#This Row],[PAIS]],'[1]Centros de coste'!$A$2:$D$204,4,FALSE))</f>
        <v>EUROPA</v>
      </c>
      <c r="AA6055" t="str">
        <f>IFERROR(LEFT(TRIM(MESACU[[#This Row],[CodigoArticulo]]),LEN(TRIM(MESACU[[#This Row],[CodigoArticulo]]))-4),"")</f>
        <v>S</v>
      </c>
      <c r="AB6055" t="str">
        <f>IFERROR(VLOOKUP(MESACU[[#This Row],[CODIGOG]],[1]!FAMILIAS[#Data],5,FALSE),"")</f>
        <v>BIOFERTILIZERS</v>
      </c>
    </row>
    <row r="6056" spans="1:28" x14ac:dyDescent="0.35">
      <c r="A6056" t="s">
        <v>28</v>
      </c>
      <c r="B6056">
        <v>584</v>
      </c>
      <c r="C6056" t="s">
        <v>29</v>
      </c>
      <c r="D6056">
        <v>2026</v>
      </c>
      <c r="E6056">
        <v>6</v>
      </c>
      <c r="F6056" t="s">
        <v>126</v>
      </c>
      <c r="G6056">
        <v>500</v>
      </c>
      <c r="H6056" t="s">
        <v>999</v>
      </c>
      <c r="I6056">
        <v>0</v>
      </c>
      <c r="J6056">
        <v>0</v>
      </c>
      <c r="K6056">
        <v>24.3</v>
      </c>
      <c r="L6056">
        <v>0</v>
      </c>
      <c r="M6056">
        <v>0</v>
      </c>
      <c r="N6056">
        <v>0</v>
      </c>
      <c r="O6056">
        <v>0.39</v>
      </c>
      <c r="P6056" t="s">
        <v>126</v>
      </c>
      <c r="Q6056" t="s">
        <v>407</v>
      </c>
      <c r="R6056" t="s">
        <v>73</v>
      </c>
      <c r="S6056" t="s">
        <v>343</v>
      </c>
      <c r="T6056" t="s">
        <v>36</v>
      </c>
      <c r="U6056">
        <v>0</v>
      </c>
      <c r="V6056">
        <v>50</v>
      </c>
      <c r="W6056">
        <v>243</v>
      </c>
      <c r="X6056" t="str">
        <f>IF(MESACU[[#This Row],[PAIS]]="ESPAÑA",VLOOKUP(MESACU[[#This Row],[PROVINCIA]],[1]!PROVINCIASCC[#Data],2,FALSE),VLOOKUP(MESACU[[#This Row],[PAIS]],'[1]Centros de coste'!$A$2:$D$204,2,FALSE))</f>
        <v>C45 - IBERICA III</v>
      </c>
      <c r="Y6056" t="str">
        <f>IF(MESACU[[#This Row],[PAIS]]="ESPAÑA",VLOOKUP(MESACU[[#This Row],[PROVINCIA]],[1]!PROVINCIASCC[#Data],3,FALSE),VLOOKUP(MESACU[[#This Row],[PAIS]],'[1]Centros de coste'!$A$2:$D$204,3,FALSE))</f>
        <v>IBERICA III</v>
      </c>
      <c r="Z6056" t="str">
        <f>IF(MESACU[[#This Row],[PAIS]]="ESPAÑA",VLOOKUP(MESACU[[#This Row],[PROVINCIA]],[1]!PROVINCIASCC[#Data],4,FALSE),VLOOKUP(MESACU[[#This Row],[PAIS]],'[1]Centros de coste'!$A$2:$D$204,4,FALSE))</f>
        <v>EUROPA</v>
      </c>
      <c r="AA6056" t="str">
        <f>IFERROR(LEFT(TRIM(MESACU[[#This Row],[CodigoArticulo]]),LEN(TRIM(MESACU[[#This Row],[CodigoArticulo]]))-4),"")</f>
        <v>A-50(2)</v>
      </c>
      <c r="AB6056" t="str">
        <f>IFERROR(VLOOKUP(MESACU[[#This Row],[CODIGOG]],[1]!FAMILIAS[#Data],5,FALSE),"")</f>
        <v>BIOSTIMULANTS</v>
      </c>
    </row>
    <row r="6057" spans="1:28" x14ac:dyDescent="0.35">
      <c r="A6057" t="s">
        <v>28</v>
      </c>
      <c r="B6057">
        <v>585</v>
      </c>
      <c r="C6057" t="s">
        <v>29</v>
      </c>
      <c r="D6057">
        <v>2026</v>
      </c>
      <c r="E6057">
        <v>7</v>
      </c>
      <c r="F6057" t="s">
        <v>1109</v>
      </c>
      <c r="G6057">
        <v>644</v>
      </c>
      <c r="H6057" t="s">
        <v>1110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0</v>
      </c>
      <c r="P6057" t="s">
        <v>28</v>
      </c>
      <c r="Q6057" t="s">
        <v>1002</v>
      </c>
      <c r="R6057" t="s">
        <v>1013</v>
      </c>
      <c r="S6057" t="s">
        <v>235</v>
      </c>
      <c r="T6057" t="s">
        <v>36</v>
      </c>
      <c r="U6057">
        <v>0</v>
      </c>
      <c r="V6057">
        <v>11840</v>
      </c>
      <c r="W6057">
        <v>0</v>
      </c>
      <c r="X6057" t="str">
        <f>IF(MESACU[[#This Row],[PAIS]]="ESPAÑA",VLOOKUP(MESACU[[#This Row],[PROVINCIA]],[1]!PROVINCIASCC[#Data],2,FALSE),VLOOKUP(MESACU[[#This Row],[PAIS]],'[1]Centros de coste'!$A$2:$D$204,2,FALSE))</f>
        <v>C43 - IBERICA I</v>
      </c>
      <c r="Y6057" t="str">
        <f>IF(MESACU[[#This Row],[PAIS]]="ESPAÑA",VLOOKUP(MESACU[[#This Row],[PROVINCIA]],[1]!PROVINCIASCC[#Data],3,FALSE),VLOOKUP(MESACU[[#This Row],[PAIS]],'[1]Centros de coste'!$A$2:$D$204,3,FALSE))</f>
        <v>IBERICA I</v>
      </c>
      <c r="Z6057" t="str">
        <f>IF(MESACU[[#This Row],[PAIS]]="ESPAÑA",VLOOKUP(MESACU[[#This Row],[PROVINCIA]],[1]!PROVINCIASCC[#Data],4,FALSE),VLOOKUP(MESACU[[#This Row],[PAIS]],'[1]Centros de coste'!$A$2:$D$204,4,FALSE))</f>
        <v>EUROPA</v>
      </c>
      <c r="AA6057" t="str">
        <f>IFERROR(LEFT(TRIM(MESACU[[#This Row],[CodigoArticulo]]),LEN(TRIM(MESACU[[#This Row],[CodigoArticulo]]))-4),"")</f>
        <v>SASG0454</v>
      </c>
      <c r="AB6057" t="str">
        <f>IFERROR(VLOOKUP(MESACU[[#This Row],[CODIGOG]],[1]!FAMILIAS[#Data],5,FALSE),"")</f>
        <v/>
      </c>
    </row>
    <row r="6058" spans="1:28" x14ac:dyDescent="0.35">
      <c r="A6058" t="s">
        <v>28</v>
      </c>
      <c r="B6058">
        <v>586</v>
      </c>
      <c r="C6058" t="s">
        <v>29</v>
      </c>
      <c r="D6058">
        <v>2026</v>
      </c>
      <c r="E6058">
        <v>7</v>
      </c>
      <c r="F6058" t="s">
        <v>1109</v>
      </c>
      <c r="G6058">
        <v>644</v>
      </c>
      <c r="H6058" t="s">
        <v>1110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0</v>
      </c>
      <c r="P6058" t="s">
        <v>1109</v>
      </c>
      <c r="Q6058" t="s">
        <v>1002</v>
      </c>
      <c r="R6058" t="s">
        <v>1013</v>
      </c>
      <c r="S6058" t="s">
        <v>235</v>
      </c>
      <c r="T6058" t="s">
        <v>36</v>
      </c>
      <c r="U6058">
        <v>0</v>
      </c>
      <c r="V6058">
        <v>7680</v>
      </c>
      <c r="W6058">
        <v>0</v>
      </c>
      <c r="X6058" t="str">
        <f>IF(MESACU[[#This Row],[PAIS]]="ESPAÑA",VLOOKUP(MESACU[[#This Row],[PROVINCIA]],[1]!PROVINCIASCC[#Data],2,FALSE),VLOOKUP(MESACU[[#This Row],[PAIS]],'[1]Centros de coste'!$A$2:$D$204,2,FALSE))</f>
        <v>C43 - IBERICA I</v>
      </c>
      <c r="Y6058" t="str">
        <f>IF(MESACU[[#This Row],[PAIS]]="ESPAÑA",VLOOKUP(MESACU[[#This Row],[PROVINCIA]],[1]!PROVINCIASCC[#Data],3,FALSE),VLOOKUP(MESACU[[#This Row],[PAIS]],'[1]Centros de coste'!$A$2:$D$204,3,FALSE))</f>
        <v>IBERICA I</v>
      </c>
      <c r="Z6058" t="str">
        <f>IF(MESACU[[#This Row],[PAIS]]="ESPAÑA",VLOOKUP(MESACU[[#This Row],[PROVINCIA]],[1]!PROVINCIASCC[#Data],4,FALSE),VLOOKUP(MESACU[[#This Row],[PAIS]],'[1]Centros de coste'!$A$2:$D$204,4,FALSE))</f>
        <v>EUROPA</v>
      </c>
      <c r="AA6058" t="str">
        <f>IFERROR(LEFT(TRIM(MESACU[[#This Row],[CodigoArticulo]]),LEN(TRIM(MESACU[[#This Row],[CodigoArticulo]]))-4),"")</f>
        <v>SASG0454</v>
      </c>
      <c r="AB6058" t="str">
        <f>IFERROR(VLOOKUP(MESACU[[#This Row],[CODIGOG]],[1]!FAMILIAS[#Data],5,FALSE),"")</f>
        <v/>
      </c>
    </row>
    <row r="6059" spans="1:28" x14ac:dyDescent="0.35">
      <c r="A6059" t="s">
        <v>28</v>
      </c>
      <c r="B6059">
        <v>587</v>
      </c>
      <c r="C6059" t="s">
        <v>29</v>
      </c>
      <c r="D6059">
        <v>2026</v>
      </c>
      <c r="E6059">
        <v>6</v>
      </c>
      <c r="F6059" t="s">
        <v>368</v>
      </c>
      <c r="G6059">
        <v>501</v>
      </c>
      <c r="H6059" t="s">
        <v>369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51</v>
      </c>
      <c r="P6059" t="s">
        <v>368</v>
      </c>
      <c r="Q6059" t="s">
        <v>407</v>
      </c>
      <c r="R6059" t="s">
        <v>34</v>
      </c>
      <c r="S6059" t="s">
        <v>343</v>
      </c>
      <c r="T6059" t="s">
        <v>36</v>
      </c>
      <c r="U6059">
        <v>0</v>
      </c>
      <c r="V6059">
        <v>2040</v>
      </c>
      <c r="W6059">
        <v>0</v>
      </c>
      <c r="X6059" t="str">
        <f>IF(MESACU[[#This Row],[PAIS]]="ESPAÑA",VLOOKUP(MESACU[[#This Row],[PROVINCIA]],[1]!PROVINCIASCC[#Data],2,FALSE),VLOOKUP(MESACU[[#This Row],[PAIS]],'[1]Centros de coste'!$A$2:$D$204,2,FALSE))</f>
        <v>C45 - IBERICA III</v>
      </c>
      <c r="Y6059" t="str">
        <f>IF(MESACU[[#This Row],[PAIS]]="ESPAÑA",VLOOKUP(MESACU[[#This Row],[PROVINCIA]],[1]!PROVINCIASCC[#Data],3,FALSE),VLOOKUP(MESACU[[#This Row],[PAIS]],'[1]Centros de coste'!$A$2:$D$204,3,FALSE))</f>
        <v>IBERICA III</v>
      </c>
      <c r="Z6059" t="str">
        <f>IF(MESACU[[#This Row],[PAIS]]="ESPAÑA",VLOOKUP(MESACU[[#This Row],[PROVINCIA]],[1]!PROVINCIASCC[#Data],4,FALSE),VLOOKUP(MESACU[[#This Row],[PAIS]],'[1]Centros de coste'!$A$2:$D$204,4,FALSE))</f>
        <v>EUROPA</v>
      </c>
      <c r="AA6059" t="str">
        <f>IFERROR(LEFT(TRIM(MESACU[[#This Row],[CodigoArticulo]]),LEN(TRIM(MESACU[[#This Row],[CodigoArticulo]]))-4),"")</f>
        <v>CSIL</v>
      </c>
      <c r="AB6059" t="str">
        <f>IFERROR(VLOOKUP(MESACU[[#This Row],[CODIGOG]],[1]!FAMILIAS[#Data],5,FALSE),"")</f>
        <v>BIOCONTROL</v>
      </c>
    </row>
    <row r="6060" spans="1:28" x14ac:dyDescent="0.35">
      <c r="A6060" t="s">
        <v>28</v>
      </c>
      <c r="B6060">
        <v>588</v>
      </c>
      <c r="C6060" t="s">
        <v>29</v>
      </c>
      <c r="D6060">
        <v>2026</v>
      </c>
      <c r="E6060">
        <v>7</v>
      </c>
      <c r="F6060" t="s">
        <v>1111</v>
      </c>
      <c r="G6060">
        <v>644</v>
      </c>
      <c r="H6060" t="s">
        <v>1112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</v>
      </c>
      <c r="O6060">
        <v>0</v>
      </c>
      <c r="P6060" t="s">
        <v>28</v>
      </c>
      <c r="Q6060" t="s">
        <v>1002</v>
      </c>
      <c r="R6060" t="s">
        <v>1113</v>
      </c>
      <c r="S6060" t="s">
        <v>235</v>
      </c>
      <c r="T6060" t="s">
        <v>36</v>
      </c>
      <c r="U6060">
        <v>0</v>
      </c>
      <c r="V6060">
        <v>1683</v>
      </c>
      <c r="W6060">
        <v>0</v>
      </c>
      <c r="X6060" t="str">
        <f>IF(MESACU[[#This Row],[PAIS]]="ESPAÑA",VLOOKUP(MESACU[[#This Row],[PROVINCIA]],[1]!PROVINCIASCC[#Data],2,FALSE),VLOOKUP(MESACU[[#This Row],[PAIS]],'[1]Centros de coste'!$A$2:$D$204,2,FALSE))</f>
        <v>C43 - IBERICA I</v>
      </c>
      <c r="Y6060" t="str">
        <f>IF(MESACU[[#This Row],[PAIS]]="ESPAÑA",VLOOKUP(MESACU[[#This Row],[PROVINCIA]],[1]!PROVINCIASCC[#Data],3,FALSE),VLOOKUP(MESACU[[#This Row],[PAIS]],'[1]Centros de coste'!$A$2:$D$204,3,FALSE))</f>
        <v>IBERICA I</v>
      </c>
      <c r="Z6060" t="str">
        <f>IF(MESACU[[#This Row],[PAIS]]="ESPAÑA",VLOOKUP(MESACU[[#This Row],[PROVINCIA]],[1]!PROVINCIASCC[#Data],4,FALSE),VLOOKUP(MESACU[[#This Row],[PAIS]],'[1]Centros de coste'!$A$2:$D$204,4,FALSE))</f>
        <v>EUROPA</v>
      </c>
      <c r="AA6060" t="str">
        <f>IFERROR(LEFT(TRIM(MESACU[[#This Row],[CodigoArticulo]]),LEN(TRIM(MESACU[[#This Row],[CodigoArticulo]]))-4),"")</f>
        <v>SASM</v>
      </c>
      <c r="AB6060" t="str">
        <f>IFERROR(VLOOKUP(MESACU[[#This Row],[CODIGOG]],[1]!FAMILIAS[#Data],5,FALSE),"")</f>
        <v/>
      </c>
    </row>
    <row r="6061" spans="1:28" x14ac:dyDescent="0.35">
      <c r="A6061" t="s">
        <v>28</v>
      </c>
      <c r="B6061">
        <v>588</v>
      </c>
      <c r="C6061" t="s">
        <v>29</v>
      </c>
      <c r="D6061">
        <v>2026</v>
      </c>
      <c r="E6061">
        <v>7</v>
      </c>
      <c r="F6061" t="s">
        <v>1114</v>
      </c>
      <c r="G6061">
        <v>644</v>
      </c>
      <c r="H6061" t="s">
        <v>1115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0</v>
      </c>
      <c r="P6061" t="s">
        <v>28</v>
      </c>
      <c r="Q6061" t="s">
        <v>1002</v>
      </c>
      <c r="R6061" t="s">
        <v>1113</v>
      </c>
      <c r="S6061" t="s">
        <v>235</v>
      </c>
      <c r="T6061" t="s">
        <v>36</v>
      </c>
      <c r="U6061">
        <v>0</v>
      </c>
      <c r="V6061">
        <v>1900</v>
      </c>
      <c r="W6061">
        <v>0</v>
      </c>
      <c r="X6061" t="str">
        <f>IF(MESACU[[#This Row],[PAIS]]="ESPAÑA",VLOOKUP(MESACU[[#This Row],[PROVINCIA]],[1]!PROVINCIASCC[#Data],2,FALSE),VLOOKUP(MESACU[[#This Row],[PAIS]],'[1]Centros de coste'!$A$2:$D$204,2,FALSE))</f>
        <v>C43 - IBERICA I</v>
      </c>
      <c r="Y6061" t="str">
        <f>IF(MESACU[[#This Row],[PAIS]]="ESPAÑA",VLOOKUP(MESACU[[#This Row],[PROVINCIA]],[1]!PROVINCIASCC[#Data],3,FALSE),VLOOKUP(MESACU[[#This Row],[PAIS]],'[1]Centros de coste'!$A$2:$D$204,3,FALSE))</f>
        <v>IBERICA I</v>
      </c>
      <c r="Z6061" t="str">
        <f>IF(MESACU[[#This Row],[PAIS]]="ESPAÑA",VLOOKUP(MESACU[[#This Row],[PROVINCIA]],[1]!PROVINCIASCC[#Data],4,FALSE),VLOOKUP(MESACU[[#This Row],[PAIS]],'[1]Centros de coste'!$A$2:$D$204,4,FALSE))</f>
        <v>EUROPA</v>
      </c>
      <c r="AA6061" t="str">
        <f>IFERROR(LEFT(TRIM(MESACU[[#This Row],[CodigoArticulo]]),LEN(TRIM(MESACU[[#This Row],[CodigoArticulo]]))-4),"")</f>
        <v>SASG</v>
      </c>
      <c r="AB6061" t="str">
        <f>IFERROR(VLOOKUP(MESACU[[#This Row],[CODIGOG]],[1]!FAMILIAS[#Data],5,FALSE),"")</f>
        <v/>
      </c>
    </row>
    <row r="6062" spans="1:28" x14ac:dyDescent="0.35">
      <c r="A6062" t="s">
        <v>28</v>
      </c>
      <c r="B6062">
        <v>588</v>
      </c>
      <c r="C6062" t="s">
        <v>29</v>
      </c>
      <c r="D6062">
        <v>2026</v>
      </c>
      <c r="E6062">
        <v>7</v>
      </c>
      <c r="F6062" t="s">
        <v>1116</v>
      </c>
      <c r="G6062">
        <v>644</v>
      </c>
      <c r="H6062" t="s">
        <v>1117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0</v>
      </c>
      <c r="P6062" t="s">
        <v>28</v>
      </c>
      <c r="Q6062" t="s">
        <v>1002</v>
      </c>
      <c r="R6062" t="s">
        <v>1113</v>
      </c>
      <c r="S6062" t="s">
        <v>235</v>
      </c>
      <c r="T6062" t="s">
        <v>36</v>
      </c>
      <c r="U6062">
        <v>0</v>
      </c>
      <c r="V6062">
        <v>1708</v>
      </c>
      <c r="W6062">
        <v>0</v>
      </c>
      <c r="X6062" t="str">
        <f>IF(MESACU[[#This Row],[PAIS]]="ESPAÑA",VLOOKUP(MESACU[[#This Row],[PROVINCIA]],[1]!PROVINCIASCC[#Data],2,FALSE),VLOOKUP(MESACU[[#This Row],[PAIS]],'[1]Centros de coste'!$A$2:$D$204,2,FALSE))</f>
        <v>C43 - IBERICA I</v>
      </c>
      <c r="Y6062" t="str">
        <f>IF(MESACU[[#This Row],[PAIS]]="ESPAÑA",VLOOKUP(MESACU[[#This Row],[PROVINCIA]],[1]!PROVINCIASCC[#Data],3,FALSE),VLOOKUP(MESACU[[#This Row],[PAIS]],'[1]Centros de coste'!$A$2:$D$204,3,FALSE))</f>
        <v>IBERICA I</v>
      </c>
      <c r="Z6062" t="str">
        <f>IF(MESACU[[#This Row],[PAIS]]="ESPAÑA",VLOOKUP(MESACU[[#This Row],[PROVINCIA]],[1]!PROVINCIASCC[#Data],4,FALSE),VLOOKUP(MESACU[[#This Row],[PAIS]],'[1]Centros de coste'!$A$2:$D$204,4,FALSE))</f>
        <v>EUROPA</v>
      </c>
      <c r="AA6062" t="str">
        <f>IFERROR(LEFT(TRIM(MESACU[[#This Row],[CodigoArticulo]]),LEN(TRIM(MESACU[[#This Row],[CodigoArticulo]]))-4),"")</f>
        <v>SASG</v>
      </c>
      <c r="AB6062" t="str">
        <f>IFERROR(VLOOKUP(MESACU[[#This Row],[CODIGOG]],[1]!FAMILIAS[#Data],5,FALSE),"")</f>
        <v/>
      </c>
    </row>
    <row r="6063" spans="1:28" x14ac:dyDescent="0.35">
      <c r="A6063" t="s">
        <v>28</v>
      </c>
      <c r="B6063">
        <v>588</v>
      </c>
      <c r="C6063" t="s">
        <v>29</v>
      </c>
      <c r="D6063">
        <v>2026</v>
      </c>
      <c r="E6063">
        <v>7</v>
      </c>
      <c r="F6063" t="s">
        <v>1106</v>
      </c>
      <c r="G6063">
        <v>644</v>
      </c>
      <c r="H6063" t="s">
        <v>1107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0</v>
      </c>
      <c r="P6063" t="s">
        <v>1106</v>
      </c>
      <c r="Q6063" t="s">
        <v>1002</v>
      </c>
      <c r="R6063" t="s">
        <v>1065</v>
      </c>
      <c r="S6063" t="s">
        <v>235</v>
      </c>
      <c r="T6063" t="s">
        <v>36</v>
      </c>
      <c r="U6063">
        <v>0</v>
      </c>
      <c r="V6063">
        <v>2429</v>
      </c>
      <c r="W6063">
        <v>0</v>
      </c>
      <c r="X6063" t="str">
        <f>IF(MESACU[[#This Row],[PAIS]]="ESPAÑA",VLOOKUP(MESACU[[#This Row],[PROVINCIA]],[1]!PROVINCIASCC[#Data],2,FALSE),VLOOKUP(MESACU[[#This Row],[PAIS]],'[1]Centros de coste'!$A$2:$D$204,2,FALSE))</f>
        <v>C43 - IBERICA I</v>
      </c>
      <c r="Y6063" t="str">
        <f>IF(MESACU[[#This Row],[PAIS]]="ESPAÑA",VLOOKUP(MESACU[[#This Row],[PROVINCIA]],[1]!PROVINCIASCC[#Data],3,FALSE),VLOOKUP(MESACU[[#This Row],[PAIS]],'[1]Centros de coste'!$A$2:$D$204,3,FALSE))</f>
        <v>IBERICA I</v>
      </c>
      <c r="Z6063" t="str">
        <f>IF(MESACU[[#This Row],[PAIS]]="ESPAÑA",VLOOKUP(MESACU[[#This Row],[PROVINCIA]],[1]!PROVINCIASCC[#Data],4,FALSE),VLOOKUP(MESACU[[#This Row],[PAIS]],'[1]Centros de coste'!$A$2:$D$204,4,FALSE))</f>
        <v>EUROPA</v>
      </c>
      <c r="AA6063" t="str">
        <f>IFERROR(LEFT(TRIM(MESACU[[#This Row],[CodigoArticulo]]),LEN(TRIM(MESACU[[#This Row],[CodigoArticulo]]))-4),"")</f>
        <v>SA</v>
      </c>
      <c r="AB6063" t="str">
        <f>IFERROR(VLOOKUP(MESACU[[#This Row],[CODIGOG]],[1]!FAMILIAS[#Data],5,FALSE),"")</f>
        <v/>
      </c>
    </row>
    <row r="6064" spans="1:28" x14ac:dyDescent="0.35">
      <c r="A6064" t="s">
        <v>28</v>
      </c>
      <c r="B6064">
        <v>588</v>
      </c>
      <c r="C6064" t="s">
        <v>29</v>
      </c>
      <c r="D6064">
        <v>2026</v>
      </c>
      <c r="E6064">
        <v>7</v>
      </c>
      <c r="F6064" t="s">
        <v>1118</v>
      </c>
      <c r="G6064">
        <v>644</v>
      </c>
      <c r="H6064" t="s">
        <v>1119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0</v>
      </c>
      <c r="P6064" t="s">
        <v>28</v>
      </c>
      <c r="Q6064" t="s">
        <v>1002</v>
      </c>
      <c r="R6064" t="s">
        <v>1065</v>
      </c>
      <c r="S6064" t="s">
        <v>235</v>
      </c>
      <c r="T6064" t="s">
        <v>36</v>
      </c>
      <c r="U6064">
        <v>0</v>
      </c>
      <c r="V6064">
        <v>430</v>
      </c>
      <c r="W6064">
        <v>0</v>
      </c>
      <c r="X6064" t="str">
        <f>IF(MESACU[[#This Row],[PAIS]]="ESPAÑA",VLOOKUP(MESACU[[#This Row],[PROVINCIA]],[1]!PROVINCIASCC[#Data],2,FALSE),VLOOKUP(MESACU[[#This Row],[PAIS]],'[1]Centros de coste'!$A$2:$D$204,2,FALSE))</f>
        <v>C43 - IBERICA I</v>
      </c>
      <c r="Y6064" t="str">
        <f>IF(MESACU[[#This Row],[PAIS]]="ESPAÑA",VLOOKUP(MESACU[[#This Row],[PROVINCIA]],[1]!PROVINCIASCC[#Data],3,FALSE),VLOOKUP(MESACU[[#This Row],[PAIS]],'[1]Centros de coste'!$A$2:$D$204,3,FALSE))</f>
        <v>IBERICA I</v>
      </c>
      <c r="Z6064" t="str">
        <f>IF(MESACU[[#This Row],[PAIS]]="ESPAÑA",VLOOKUP(MESACU[[#This Row],[PROVINCIA]],[1]!PROVINCIASCC[#Data],4,FALSE),VLOOKUP(MESACU[[#This Row],[PAIS]],'[1]Centros de coste'!$A$2:$D$204,4,FALSE))</f>
        <v>EUROPA</v>
      </c>
      <c r="AA6064" t="str">
        <f>IFERROR(LEFT(TRIM(MESACU[[#This Row],[CodigoArticulo]]),LEN(TRIM(MESACU[[#This Row],[CodigoArticulo]]))-4),"")</f>
        <v>SASG</v>
      </c>
      <c r="AB6064" t="str">
        <f>IFERROR(VLOOKUP(MESACU[[#This Row],[CODIGOG]],[1]!FAMILIAS[#Data],5,FALSE),"")</f>
        <v/>
      </c>
    </row>
    <row r="6065" spans="1:28" x14ac:dyDescent="0.35">
      <c r="A6065" t="s">
        <v>28</v>
      </c>
      <c r="B6065">
        <v>588</v>
      </c>
      <c r="C6065" t="s">
        <v>29</v>
      </c>
      <c r="D6065">
        <v>2026</v>
      </c>
      <c r="E6065">
        <v>7</v>
      </c>
      <c r="F6065" t="s">
        <v>1120</v>
      </c>
      <c r="G6065">
        <v>644</v>
      </c>
      <c r="H6065" t="s">
        <v>1121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0</v>
      </c>
      <c r="P6065" t="s">
        <v>28</v>
      </c>
      <c r="Q6065" t="s">
        <v>1002</v>
      </c>
      <c r="R6065" t="s">
        <v>1113</v>
      </c>
      <c r="S6065" t="s">
        <v>235</v>
      </c>
      <c r="T6065" t="s">
        <v>36</v>
      </c>
      <c r="U6065">
        <v>0</v>
      </c>
      <c r="V6065">
        <v>350</v>
      </c>
      <c r="W6065">
        <v>0</v>
      </c>
      <c r="X6065" t="str">
        <f>IF(MESACU[[#This Row],[PAIS]]="ESPAÑA",VLOOKUP(MESACU[[#This Row],[PROVINCIA]],[1]!PROVINCIASCC[#Data],2,FALSE),VLOOKUP(MESACU[[#This Row],[PAIS]],'[1]Centros de coste'!$A$2:$D$204,2,FALSE))</f>
        <v>C43 - IBERICA I</v>
      </c>
      <c r="Y6065" t="str">
        <f>IF(MESACU[[#This Row],[PAIS]]="ESPAÑA",VLOOKUP(MESACU[[#This Row],[PROVINCIA]],[1]!PROVINCIASCC[#Data],3,FALSE),VLOOKUP(MESACU[[#This Row],[PAIS]],'[1]Centros de coste'!$A$2:$D$204,3,FALSE))</f>
        <v>IBERICA I</v>
      </c>
      <c r="Z6065" t="str">
        <f>IF(MESACU[[#This Row],[PAIS]]="ESPAÑA",VLOOKUP(MESACU[[#This Row],[PROVINCIA]],[1]!PROVINCIASCC[#Data],4,FALSE),VLOOKUP(MESACU[[#This Row],[PAIS]],'[1]Centros de coste'!$A$2:$D$204,4,FALSE))</f>
        <v>EUROPA</v>
      </c>
      <c r="AA6065" t="str">
        <f>IFERROR(LEFT(TRIM(MESACU[[#This Row],[CodigoArticulo]]),LEN(TRIM(MESACU[[#This Row],[CodigoArticulo]]))-4),"")</f>
        <v>SASM</v>
      </c>
      <c r="AB6065" t="str">
        <f>IFERROR(VLOOKUP(MESACU[[#This Row],[CODIGOG]],[1]!FAMILIAS[#Data],5,FALSE),"")</f>
        <v/>
      </c>
    </row>
    <row r="6066" spans="1:28" x14ac:dyDescent="0.35">
      <c r="A6066" t="s">
        <v>28</v>
      </c>
      <c r="B6066">
        <v>588</v>
      </c>
      <c r="C6066" t="s">
        <v>29</v>
      </c>
      <c r="D6066">
        <v>2026</v>
      </c>
      <c r="E6066">
        <v>7</v>
      </c>
      <c r="F6066" t="s">
        <v>1122</v>
      </c>
      <c r="G6066">
        <v>644</v>
      </c>
      <c r="H6066" t="s">
        <v>1123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0</v>
      </c>
      <c r="P6066" t="s">
        <v>28</v>
      </c>
      <c r="Q6066" t="s">
        <v>1002</v>
      </c>
      <c r="R6066" t="s">
        <v>1113</v>
      </c>
      <c r="S6066" t="s">
        <v>235</v>
      </c>
      <c r="T6066" t="s">
        <v>36</v>
      </c>
      <c r="U6066">
        <v>0</v>
      </c>
      <c r="V6066">
        <v>54.46</v>
      </c>
      <c r="W6066">
        <v>0</v>
      </c>
      <c r="X6066" t="str">
        <f>IF(MESACU[[#This Row],[PAIS]]="ESPAÑA",VLOOKUP(MESACU[[#This Row],[PROVINCIA]],[1]!PROVINCIASCC[#Data],2,FALSE),VLOOKUP(MESACU[[#This Row],[PAIS]],'[1]Centros de coste'!$A$2:$D$204,2,FALSE))</f>
        <v>C43 - IBERICA I</v>
      </c>
      <c r="Y6066" t="str">
        <f>IF(MESACU[[#This Row],[PAIS]]="ESPAÑA",VLOOKUP(MESACU[[#This Row],[PROVINCIA]],[1]!PROVINCIASCC[#Data],3,FALSE),VLOOKUP(MESACU[[#This Row],[PAIS]],'[1]Centros de coste'!$A$2:$D$204,3,FALSE))</f>
        <v>IBERICA I</v>
      </c>
      <c r="Z6066" t="str">
        <f>IF(MESACU[[#This Row],[PAIS]]="ESPAÑA",VLOOKUP(MESACU[[#This Row],[PROVINCIA]],[1]!PROVINCIASCC[#Data],4,FALSE),VLOOKUP(MESACU[[#This Row],[PAIS]],'[1]Centros de coste'!$A$2:$D$204,4,FALSE))</f>
        <v>EUROPA</v>
      </c>
      <c r="AA6066" t="str">
        <f>IFERROR(LEFT(TRIM(MESACU[[#This Row],[CodigoArticulo]]),LEN(TRIM(MESACU[[#This Row],[CodigoArticulo]]))-4),"")</f>
        <v>SASM</v>
      </c>
      <c r="AB6066" t="str">
        <f>IFERROR(VLOOKUP(MESACU[[#This Row],[CODIGOG]],[1]!FAMILIAS[#Data],5,FALSE),"")</f>
        <v/>
      </c>
    </row>
    <row r="6067" spans="1:28" x14ac:dyDescent="0.35">
      <c r="A6067" t="s">
        <v>28</v>
      </c>
      <c r="B6067">
        <v>588</v>
      </c>
      <c r="C6067" t="s">
        <v>29</v>
      </c>
      <c r="D6067">
        <v>2026</v>
      </c>
      <c r="E6067">
        <v>7</v>
      </c>
      <c r="F6067" t="s">
        <v>1124</v>
      </c>
      <c r="G6067">
        <v>644</v>
      </c>
      <c r="H6067" t="s">
        <v>1125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</v>
      </c>
      <c r="P6067" t="s">
        <v>28</v>
      </c>
      <c r="Q6067" t="s">
        <v>1002</v>
      </c>
      <c r="R6067" t="s">
        <v>1065</v>
      </c>
      <c r="S6067" t="s">
        <v>235</v>
      </c>
      <c r="T6067" t="s">
        <v>36</v>
      </c>
      <c r="U6067">
        <v>0</v>
      </c>
      <c r="V6067">
        <v>1310</v>
      </c>
      <c r="W6067">
        <v>0</v>
      </c>
      <c r="X6067" t="str">
        <f>IF(MESACU[[#This Row],[PAIS]]="ESPAÑA",VLOOKUP(MESACU[[#This Row],[PROVINCIA]],[1]!PROVINCIASCC[#Data],2,FALSE),VLOOKUP(MESACU[[#This Row],[PAIS]],'[1]Centros de coste'!$A$2:$D$204,2,FALSE))</f>
        <v>C43 - IBERICA I</v>
      </c>
      <c r="Y6067" t="str">
        <f>IF(MESACU[[#This Row],[PAIS]]="ESPAÑA",VLOOKUP(MESACU[[#This Row],[PROVINCIA]],[1]!PROVINCIASCC[#Data],3,FALSE),VLOOKUP(MESACU[[#This Row],[PAIS]],'[1]Centros de coste'!$A$2:$D$204,3,FALSE))</f>
        <v>IBERICA I</v>
      </c>
      <c r="Z6067" t="str">
        <f>IF(MESACU[[#This Row],[PAIS]]="ESPAÑA",VLOOKUP(MESACU[[#This Row],[PROVINCIA]],[1]!PROVINCIASCC[#Data],4,FALSE),VLOOKUP(MESACU[[#This Row],[PAIS]],'[1]Centros de coste'!$A$2:$D$204,4,FALSE))</f>
        <v>EUROPA</v>
      </c>
      <c r="AA6067" t="str">
        <f>IFERROR(LEFT(TRIM(MESACU[[#This Row],[CodigoArticulo]]),LEN(TRIM(MESACU[[#This Row],[CodigoArticulo]]))-4),"")</f>
        <v>SASG</v>
      </c>
      <c r="AB6067" t="str">
        <f>IFERROR(VLOOKUP(MESACU[[#This Row],[CODIGOG]],[1]!FAMILIAS[#Data],5,FALSE),"")</f>
        <v/>
      </c>
    </row>
    <row r="6068" spans="1:28" x14ac:dyDescent="0.35">
      <c r="A6068" t="s">
        <v>28</v>
      </c>
      <c r="B6068">
        <v>588</v>
      </c>
      <c r="C6068" t="s">
        <v>29</v>
      </c>
      <c r="D6068">
        <v>2026</v>
      </c>
      <c r="E6068">
        <v>7</v>
      </c>
      <c r="F6068" t="s">
        <v>1061</v>
      </c>
      <c r="G6068">
        <v>644</v>
      </c>
      <c r="H6068" t="s">
        <v>1062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  <c r="P6068" t="s">
        <v>1061</v>
      </c>
      <c r="Q6068" t="s">
        <v>1002</v>
      </c>
      <c r="R6068" t="s">
        <v>837</v>
      </c>
      <c r="S6068" t="s">
        <v>235</v>
      </c>
      <c r="T6068" t="s">
        <v>36</v>
      </c>
      <c r="U6068">
        <v>0</v>
      </c>
      <c r="V6068">
        <v>4</v>
      </c>
      <c r="W6068">
        <v>0</v>
      </c>
      <c r="X6068" t="str">
        <f>IF(MESACU[[#This Row],[PAIS]]="ESPAÑA",VLOOKUP(MESACU[[#This Row],[PROVINCIA]],[1]!PROVINCIASCC[#Data],2,FALSE),VLOOKUP(MESACU[[#This Row],[PAIS]],'[1]Centros de coste'!$A$2:$D$204,2,FALSE))</f>
        <v>C43 - IBERICA I</v>
      </c>
      <c r="Y6068" t="str">
        <f>IF(MESACU[[#This Row],[PAIS]]="ESPAÑA",VLOOKUP(MESACU[[#This Row],[PROVINCIA]],[1]!PROVINCIASCC[#Data],3,FALSE),VLOOKUP(MESACU[[#This Row],[PAIS]],'[1]Centros de coste'!$A$2:$D$204,3,FALSE))</f>
        <v>IBERICA I</v>
      </c>
      <c r="Z6068" t="str">
        <f>IF(MESACU[[#This Row],[PAIS]]="ESPAÑA",VLOOKUP(MESACU[[#This Row],[PROVINCIA]],[1]!PROVINCIASCC[#Data],4,FALSE),VLOOKUP(MESACU[[#This Row],[PAIS]],'[1]Centros de coste'!$A$2:$D$204,4,FALSE))</f>
        <v>EUROPA</v>
      </c>
      <c r="AA6068" t="str">
        <f>IFERROR(LEFT(TRIM(MESACU[[#This Row],[CodigoArticulo]]),LEN(TRIM(MESACU[[#This Row],[CodigoArticulo]]))-4),"")</f>
        <v>C1</v>
      </c>
      <c r="AB6068" t="str">
        <f>IFERROR(VLOOKUP(MESACU[[#This Row],[CODIGOG]],[1]!FAMILIAS[#Data],5,FALSE),"")</f>
        <v/>
      </c>
    </row>
    <row r="6069" spans="1:28" x14ac:dyDescent="0.35">
      <c r="A6069" t="s">
        <v>28</v>
      </c>
      <c r="B6069">
        <v>588</v>
      </c>
      <c r="C6069" t="s">
        <v>29</v>
      </c>
      <c r="D6069">
        <v>2026</v>
      </c>
      <c r="E6069">
        <v>7</v>
      </c>
      <c r="F6069" t="s">
        <v>1077</v>
      </c>
      <c r="G6069">
        <v>644</v>
      </c>
      <c r="H6069" t="s">
        <v>1078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  <c r="P6069" t="s">
        <v>1077</v>
      </c>
      <c r="Q6069" t="s">
        <v>1002</v>
      </c>
      <c r="R6069" t="s">
        <v>1065</v>
      </c>
      <c r="S6069" t="s">
        <v>235</v>
      </c>
      <c r="T6069" t="s">
        <v>36</v>
      </c>
      <c r="U6069">
        <v>0</v>
      </c>
      <c r="V6069">
        <v>4596</v>
      </c>
      <c r="W6069">
        <v>0</v>
      </c>
      <c r="X6069" t="str">
        <f>IF(MESACU[[#This Row],[PAIS]]="ESPAÑA",VLOOKUP(MESACU[[#This Row],[PROVINCIA]],[1]!PROVINCIASCC[#Data],2,FALSE),VLOOKUP(MESACU[[#This Row],[PAIS]],'[1]Centros de coste'!$A$2:$D$204,2,FALSE))</f>
        <v>C43 - IBERICA I</v>
      </c>
      <c r="Y6069" t="str">
        <f>IF(MESACU[[#This Row],[PAIS]]="ESPAÑA",VLOOKUP(MESACU[[#This Row],[PROVINCIA]],[1]!PROVINCIASCC[#Data],3,FALSE),VLOOKUP(MESACU[[#This Row],[PAIS]],'[1]Centros de coste'!$A$2:$D$204,3,FALSE))</f>
        <v>IBERICA I</v>
      </c>
      <c r="Z6069" t="str">
        <f>IF(MESACU[[#This Row],[PAIS]]="ESPAÑA",VLOOKUP(MESACU[[#This Row],[PROVINCIA]],[1]!PROVINCIASCC[#Data],4,FALSE),VLOOKUP(MESACU[[#This Row],[PAIS]],'[1]Centros de coste'!$A$2:$D$204,4,FALSE))</f>
        <v>EUROPA</v>
      </c>
      <c r="AA6069" t="str">
        <f>IFERROR(LEFT(TRIM(MESACU[[#This Row],[CodigoArticulo]]),LEN(TRIM(MESACU[[#This Row],[CodigoArticulo]]))-4),"")</f>
        <v>SASG</v>
      </c>
      <c r="AB6069" t="str">
        <f>IFERROR(VLOOKUP(MESACU[[#This Row],[CODIGOG]],[1]!FAMILIAS[#Data],5,FALSE),"")</f>
        <v/>
      </c>
    </row>
    <row r="6070" spans="1:28" x14ac:dyDescent="0.35">
      <c r="A6070" t="s">
        <v>28</v>
      </c>
      <c r="B6070">
        <v>589</v>
      </c>
      <c r="C6070" t="s">
        <v>29</v>
      </c>
      <c r="D6070">
        <v>2026</v>
      </c>
      <c r="E6070">
        <v>6</v>
      </c>
      <c r="F6070" t="s">
        <v>51</v>
      </c>
      <c r="G6070">
        <v>556</v>
      </c>
      <c r="H6070" t="s">
        <v>52</v>
      </c>
      <c r="I6070">
        <v>0</v>
      </c>
      <c r="J6070">
        <v>0</v>
      </c>
      <c r="K6070">
        <v>17.05</v>
      </c>
      <c r="L6070">
        <v>0</v>
      </c>
      <c r="M6070">
        <v>0</v>
      </c>
      <c r="N6070">
        <v>0</v>
      </c>
      <c r="O6070">
        <v>7.7</v>
      </c>
      <c r="P6070" t="s">
        <v>51</v>
      </c>
      <c r="Q6070" t="s">
        <v>102</v>
      </c>
      <c r="R6070" t="s">
        <v>49</v>
      </c>
      <c r="S6070" t="s">
        <v>28</v>
      </c>
      <c r="T6070" t="s">
        <v>201</v>
      </c>
      <c r="U6070">
        <v>0</v>
      </c>
      <c r="V6070">
        <v>1100</v>
      </c>
      <c r="W6070">
        <v>1705</v>
      </c>
      <c r="X6070" t="str">
        <f>IF(MESACU[[#This Row],[PAIS]]="ESPAÑA",VLOOKUP(MESACU[[#This Row],[PROVINCIA]],[1]!PROVINCIASCC[#Data],2,FALSE),VLOOKUP(MESACU[[#This Row],[PAIS]],'[1]Centros de coste'!$A$2:$D$204,2,FALSE))</f>
        <v>C26 - Portugal</v>
      </c>
      <c r="Y6070" t="str">
        <f>IF(MESACU[[#This Row],[PAIS]]="ESPAÑA",VLOOKUP(MESACU[[#This Row],[PROVINCIA]],[1]!PROVINCIASCC[#Data],3,FALSE),VLOOKUP(MESACU[[#This Row],[PAIS]],'[1]Centros de coste'!$A$2:$D$204,3,FALSE))</f>
        <v>EUROPA IV</v>
      </c>
      <c r="Z6070" t="str">
        <f>IF(MESACU[[#This Row],[PAIS]]="ESPAÑA",VLOOKUP(MESACU[[#This Row],[PROVINCIA]],[1]!PROVINCIASCC[#Data],4,FALSE),VLOOKUP(MESACU[[#This Row],[PAIS]],'[1]Centros de coste'!$A$2:$D$204,4,FALSE))</f>
        <v>EUROPA</v>
      </c>
      <c r="AA6070" t="str">
        <f>IFERROR(LEFT(TRIM(MESACU[[#This Row],[CodigoArticulo]]),LEN(TRIM(MESACU[[#This Row],[CodigoArticulo]]))-4),"")</f>
        <v>AN</v>
      </c>
      <c r="AB6070" t="str">
        <f>IFERROR(VLOOKUP(MESACU[[#This Row],[CODIGOG]],[1]!FAMILIAS[#Data],5,FALSE),"")</f>
        <v>BIOFERTILIZERS</v>
      </c>
    </row>
    <row r="6071" spans="1:28" x14ac:dyDescent="0.35">
      <c r="A6071" t="s">
        <v>28</v>
      </c>
      <c r="B6071">
        <v>590</v>
      </c>
      <c r="C6071" t="s">
        <v>29</v>
      </c>
      <c r="D6071">
        <v>2026</v>
      </c>
      <c r="E6071">
        <v>6</v>
      </c>
      <c r="F6071" t="s">
        <v>218</v>
      </c>
      <c r="G6071">
        <v>561</v>
      </c>
      <c r="H6071" t="s">
        <v>1001</v>
      </c>
      <c r="I6071">
        <v>0</v>
      </c>
      <c r="J6071">
        <v>106.56</v>
      </c>
      <c r="K6071">
        <v>34.4544</v>
      </c>
      <c r="L6071">
        <v>0</v>
      </c>
      <c r="M6071">
        <v>0</v>
      </c>
      <c r="N6071">
        <v>0</v>
      </c>
      <c r="O6071">
        <v>16</v>
      </c>
      <c r="P6071" t="s">
        <v>218</v>
      </c>
      <c r="Q6071" t="s">
        <v>48</v>
      </c>
      <c r="R6071" t="s">
        <v>34</v>
      </c>
      <c r="S6071" t="s">
        <v>50</v>
      </c>
      <c r="T6071" t="s">
        <v>36</v>
      </c>
      <c r="U6071">
        <v>0</v>
      </c>
      <c r="V6071">
        <v>640</v>
      </c>
      <c r="W6071">
        <v>3552</v>
      </c>
      <c r="X6071" t="str">
        <f>IF(MESACU[[#This Row],[PAIS]]="ESPAÑA",VLOOKUP(MESACU[[#This Row],[PROVINCIA]],[1]!PROVINCIASCC[#Data],2,FALSE),VLOOKUP(MESACU[[#This Row],[PAIS]],'[1]Centros de coste'!$A$2:$D$204,2,FALSE))</f>
        <v>C44 - IBERICA II</v>
      </c>
      <c r="Y6071" t="str">
        <f>IF(MESACU[[#This Row],[PAIS]]="ESPAÑA",VLOOKUP(MESACU[[#This Row],[PROVINCIA]],[1]!PROVINCIASCC[#Data],3,FALSE),VLOOKUP(MESACU[[#This Row],[PAIS]],'[1]Centros de coste'!$A$2:$D$204,3,FALSE))</f>
        <v>IBERICA II</v>
      </c>
      <c r="Z6071" t="str">
        <f>IF(MESACU[[#This Row],[PAIS]]="ESPAÑA",VLOOKUP(MESACU[[#This Row],[PROVINCIA]],[1]!PROVINCIASCC[#Data],4,FALSE),VLOOKUP(MESACU[[#This Row],[PAIS]],'[1]Centros de coste'!$A$2:$D$204,4,FALSE))</f>
        <v>EUROPA</v>
      </c>
      <c r="AA6071" t="str">
        <f>IFERROR(LEFT(TRIM(MESACU[[#This Row],[CodigoArticulo]]),LEN(TRIM(MESACU[[#This Row],[CodigoArticulo]]))-4),"")</f>
        <v>HST</v>
      </c>
      <c r="AB6071" t="str">
        <f>IFERROR(VLOOKUP(MESACU[[#This Row],[CODIGOG]],[1]!FAMILIAS[#Data],5,FALSE),"")</f>
        <v>BIOSTIMULANTS</v>
      </c>
    </row>
    <row r="6072" spans="1:28" x14ac:dyDescent="0.35">
      <c r="A6072" t="s">
        <v>28</v>
      </c>
      <c r="B6072">
        <v>590</v>
      </c>
      <c r="C6072" t="s">
        <v>29</v>
      </c>
      <c r="D6072">
        <v>2026</v>
      </c>
      <c r="E6072">
        <v>6</v>
      </c>
      <c r="F6072" t="s">
        <v>92</v>
      </c>
      <c r="G6072">
        <v>561</v>
      </c>
      <c r="H6072" t="s">
        <v>93</v>
      </c>
      <c r="I6072">
        <v>0</v>
      </c>
      <c r="J6072">
        <v>42.432000000000002</v>
      </c>
      <c r="K6072">
        <v>13.71968</v>
      </c>
      <c r="L6072">
        <v>0</v>
      </c>
      <c r="M6072">
        <v>0</v>
      </c>
      <c r="N6072">
        <v>0</v>
      </c>
      <c r="O6072">
        <v>16</v>
      </c>
      <c r="P6072" t="s">
        <v>92</v>
      </c>
      <c r="Q6072" t="s">
        <v>48</v>
      </c>
      <c r="R6072" t="s">
        <v>34</v>
      </c>
      <c r="S6072" t="s">
        <v>50</v>
      </c>
      <c r="T6072" t="s">
        <v>36</v>
      </c>
      <c r="U6072">
        <v>0</v>
      </c>
      <c r="V6072">
        <v>640</v>
      </c>
      <c r="W6072">
        <v>1414.4</v>
      </c>
      <c r="X6072" t="str">
        <f>IF(MESACU[[#This Row],[PAIS]]="ESPAÑA",VLOOKUP(MESACU[[#This Row],[PROVINCIA]],[1]!PROVINCIASCC[#Data],2,FALSE),VLOOKUP(MESACU[[#This Row],[PAIS]],'[1]Centros de coste'!$A$2:$D$204,2,FALSE))</f>
        <v>C44 - IBERICA II</v>
      </c>
      <c r="Y6072" t="str">
        <f>IF(MESACU[[#This Row],[PAIS]]="ESPAÑA",VLOOKUP(MESACU[[#This Row],[PROVINCIA]],[1]!PROVINCIASCC[#Data],3,FALSE),VLOOKUP(MESACU[[#This Row],[PAIS]],'[1]Centros de coste'!$A$2:$D$204,3,FALSE))</f>
        <v>IBERICA II</v>
      </c>
      <c r="Z6072" t="str">
        <f>IF(MESACU[[#This Row],[PAIS]]="ESPAÑA",VLOOKUP(MESACU[[#This Row],[PROVINCIA]],[1]!PROVINCIASCC[#Data],4,FALSE),VLOOKUP(MESACU[[#This Row],[PAIS]],'[1]Centros de coste'!$A$2:$D$204,4,FALSE))</f>
        <v>EUROPA</v>
      </c>
      <c r="AA6072" t="str">
        <f>IFERROR(LEFT(TRIM(MESACU[[#This Row],[CodigoArticulo]]),LEN(TRIM(MESACU[[#This Row],[CodigoArticulo]]))-4),"")</f>
        <v>BIO</v>
      </c>
      <c r="AB6072" t="str">
        <f>IFERROR(VLOOKUP(MESACU[[#This Row],[CODIGOG]],[1]!FAMILIAS[#Data],5,FALSE),"")</f>
        <v>BIOSTIMULANTS</v>
      </c>
    </row>
    <row r="6073" spans="1:28" x14ac:dyDescent="0.35">
      <c r="A6073" t="s">
        <v>28</v>
      </c>
      <c r="B6073">
        <v>590</v>
      </c>
      <c r="C6073" t="s">
        <v>29</v>
      </c>
      <c r="D6073">
        <v>2026</v>
      </c>
      <c r="E6073">
        <v>6</v>
      </c>
      <c r="F6073" t="s">
        <v>74</v>
      </c>
      <c r="G6073">
        <v>561</v>
      </c>
      <c r="H6073" t="s">
        <v>75</v>
      </c>
      <c r="I6073">
        <v>0</v>
      </c>
      <c r="J6073">
        <v>53.951999999999998</v>
      </c>
      <c r="K6073">
        <v>17.444479999999999</v>
      </c>
      <c r="L6073">
        <v>0</v>
      </c>
      <c r="M6073">
        <v>0</v>
      </c>
      <c r="N6073">
        <v>0</v>
      </c>
      <c r="O6073">
        <v>16</v>
      </c>
      <c r="P6073" t="s">
        <v>76</v>
      </c>
      <c r="Q6073" t="s">
        <v>48</v>
      </c>
      <c r="R6073" t="s">
        <v>34</v>
      </c>
      <c r="S6073" t="s">
        <v>50</v>
      </c>
      <c r="T6073" t="s">
        <v>36</v>
      </c>
      <c r="U6073">
        <v>0</v>
      </c>
      <c r="V6073">
        <v>640</v>
      </c>
      <c r="W6073">
        <v>1798.4</v>
      </c>
      <c r="X6073" t="str">
        <f>IF(MESACU[[#This Row],[PAIS]]="ESPAÑA",VLOOKUP(MESACU[[#This Row],[PROVINCIA]],[1]!PROVINCIASCC[#Data],2,FALSE),VLOOKUP(MESACU[[#This Row],[PAIS]],'[1]Centros de coste'!$A$2:$D$204,2,FALSE))</f>
        <v>C44 - IBERICA II</v>
      </c>
      <c r="Y6073" t="str">
        <f>IF(MESACU[[#This Row],[PAIS]]="ESPAÑA",VLOOKUP(MESACU[[#This Row],[PROVINCIA]],[1]!PROVINCIASCC[#Data],3,FALSE),VLOOKUP(MESACU[[#This Row],[PAIS]],'[1]Centros de coste'!$A$2:$D$204,3,FALSE))</f>
        <v>IBERICA II</v>
      </c>
      <c r="Z6073" t="str">
        <f>IF(MESACU[[#This Row],[PAIS]]="ESPAÑA",VLOOKUP(MESACU[[#This Row],[PROVINCIA]],[1]!PROVINCIASCC[#Data],4,FALSE),VLOOKUP(MESACU[[#This Row],[PAIS]],'[1]Centros de coste'!$A$2:$D$204,4,FALSE))</f>
        <v>EUROPA</v>
      </c>
      <c r="AA6073" t="str">
        <f>IFERROR(LEFT(TRIM(MESACU[[#This Row],[CodigoArticulo]]),LEN(TRIM(MESACU[[#This Row],[CodigoArticulo]]))-4),"")</f>
        <v>B</v>
      </c>
      <c r="AB6073" t="str">
        <f>IFERROR(VLOOKUP(MESACU[[#This Row],[CODIGOG]],[1]!FAMILIAS[#Data],5,FALSE),"")</f>
        <v>BIOFERTILIZERS</v>
      </c>
    </row>
    <row r="6074" spans="1:28" x14ac:dyDescent="0.35">
      <c r="A6074" t="s">
        <v>28</v>
      </c>
      <c r="B6074">
        <v>590</v>
      </c>
      <c r="C6074" t="s">
        <v>29</v>
      </c>
      <c r="D6074">
        <v>2026</v>
      </c>
      <c r="E6074">
        <v>6</v>
      </c>
      <c r="F6074" t="s">
        <v>252</v>
      </c>
      <c r="G6074">
        <v>561</v>
      </c>
      <c r="H6074" t="s">
        <v>253</v>
      </c>
      <c r="I6074">
        <v>0</v>
      </c>
      <c r="J6074">
        <v>48.192</v>
      </c>
      <c r="K6074">
        <v>15.582079999999999</v>
      </c>
      <c r="L6074">
        <v>0</v>
      </c>
      <c r="M6074">
        <v>0</v>
      </c>
      <c r="N6074">
        <v>0</v>
      </c>
      <c r="O6074">
        <v>16</v>
      </c>
      <c r="P6074" t="s">
        <v>252</v>
      </c>
      <c r="Q6074" t="s">
        <v>48</v>
      </c>
      <c r="R6074" t="s">
        <v>34</v>
      </c>
      <c r="S6074" t="s">
        <v>50</v>
      </c>
      <c r="T6074" t="s">
        <v>36</v>
      </c>
      <c r="U6074">
        <v>0</v>
      </c>
      <c r="V6074">
        <v>640</v>
      </c>
      <c r="W6074">
        <v>1606.4</v>
      </c>
      <c r="X6074" t="str">
        <f>IF(MESACU[[#This Row],[PAIS]]="ESPAÑA",VLOOKUP(MESACU[[#This Row],[PROVINCIA]],[1]!PROVINCIASCC[#Data],2,FALSE),VLOOKUP(MESACU[[#This Row],[PAIS]],'[1]Centros de coste'!$A$2:$D$204,2,FALSE))</f>
        <v>C44 - IBERICA II</v>
      </c>
      <c r="Y6074" t="str">
        <f>IF(MESACU[[#This Row],[PAIS]]="ESPAÑA",VLOOKUP(MESACU[[#This Row],[PROVINCIA]],[1]!PROVINCIASCC[#Data],3,FALSE),VLOOKUP(MESACU[[#This Row],[PAIS]],'[1]Centros de coste'!$A$2:$D$204,3,FALSE))</f>
        <v>IBERICA II</v>
      </c>
      <c r="Z6074" t="str">
        <f>IF(MESACU[[#This Row],[PAIS]]="ESPAÑA",VLOOKUP(MESACU[[#This Row],[PROVINCIA]],[1]!PROVINCIASCC[#Data],4,FALSE),VLOOKUP(MESACU[[#This Row],[PAIS]],'[1]Centros de coste'!$A$2:$D$204,4,FALSE))</f>
        <v>EUROPA</v>
      </c>
      <c r="AA6074" t="str">
        <f>IFERROR(LEFT(TRIM(MESACU[[#This Row],[CodigoArticulo]]),LEN(TRIM(MESACU[[#This Row],[CodigoArticulo]]))-4),"")</f>
        <v>P-5X</v>
      </c>
      <c r="AB6074" t="str">
        <f>IFERROR(VLOOKUP(MESACU[[#This Row],[CODIGOG]],[1]!FAMILIAS[#Data],5,FALSE),"")</f>
        <v>BIOSTIMULANTS</v>
      </c>
    </row>
    <row r="6075" spans="1:28" x14ac:dyDescent="0.35">
      <c r="A6075" t="s">
        <v>28</v>
      </c>
      <c r="B6075">
        <v>590</v>
      </c>
      <c r="C6075" t="s">
        <v>29</v>
      </c>
      <c r="D6075">
        <v>2026</v>
      </c>
      <c r="E6075">
        <v>6</v>
      </c>
      <c r="F6075" t="s">
        <v>158</v>
      </c>
      <c r="G6075">
        <v>561</v>
      </c>
      <c r="H6075" t="s">
        <v>159</v>
      </c>
      <c r="I6075">
        <v>0</v>
      </c>
      <c r="J6075">
        <v>231.93600000000001</v>
      </c>
      <c r="K6075">
        <v>74.992639999999994</v>
      </c>
      <c r="L6075">
        <v>0</v>
      </c>
      <c r="M6075">
        <v>0</v>
      </c>
      <c r="N6075">
        <v>0</v>
      </c>
      <c r="O6075">
        <v>64</v>
      </c>
      <c r="P6075" t="s">
        <v>160</v>
      </c>
      <c r="Q6075" t="s">
        <v>48</v>
      </c>
      <c r="R6075" t="s">
        <v>34</v>
      </c>
      <c r="S6075" t="s">
        <v>50</v>
      </c>
      <c r="T6075" t="s">
        <v>36</v>
      </c>
      <c r="U6075">
        <v>0</v>
      </c>
      <c r="V6075">
        <v>2560</v>
      </c>
      <c r="W6075">
        <v>7731.2</v>
      </c>
      <c r="X6075" t="str">
        <f>IF(MESACU[[#This Row],[PAIS]]="ESPAÑA",VLOOKUP(MESACU[[#This Row],[PROVINCIA]],[1]!PROVINCIASCC[#Data],2,FALSE),VLOOKUP(MESACU[[#This Row],[PAIS]],'[1]Centros de coste'!$A$2:$D$204,2,FALSE))</f>
        <v>C44 - IBERICA II</v>
      </c>
      <c r="Y6075" t="str">
        <f>IF(MESACU[[#This Row],[PAIS]]="ESPAÑA",VLOOKUP(MESACU[[#This Row],[PROVINCIA]],[1]!PROVINCIASCC[#Data],3,FALSE),VLOOKUP(MESACU[[#This Row],[PAIS]],'[1]Centros de coste'!$A$2:$D$204,3,FALSE))</f>
        <v>IBERICA II</v>
      </c>
      <c r="Z6075" t="str">
        <f>IF(MESACU[[#This Row],[PAIS]]="ESPAÑA",VLOOKUP(MESACU[[#This Row],[PROVINCIA]],[1]!PROVINCIASCC[#Data],4,FALSE),VLOOKUP(MESACU[[#This Row],[PAIS]],'[1]Centros de coste'!$A$2:$D$204,4,FALSE))</f>
        <v>EUROPA</v>
      </c>
      <c r="AA6075" t="str">
        <f>IFERROR(LEFT(TRIM(MESACU[[#This Row],[CodigoArticulo]]),LEN(TRIM(MESACU[[#This Row],[CodigoArticulo]]))-4),"")</f>
        <v>PT</v>
      </c>
      <c r="AB6075" t="str">
        <f>IFERROR(VLOOKUP(MESACU[[#This Row],[CODIGOG]],[1]!FAMILIAS[#Data],5,FALSE),"")</f>
        <v>BIOFERTILIZERS</v>
      </c>
    </row>
    <row r="6076" spans="1:28" x14ac:dyDescent="0.35">
      <c r="A6076" t="s">
        <v>28</v>
      </c>
      <c r="B6076">
        <v>590</v>
      </c>
      <c r="C6076" t="s">
        <v>29</v>
      </c>
      <c r="D6076">
        <v>2026</v>
      </c>
      <c r="E6076">
        <v>6</v>
      </c>
      <c r="F6076" t="s">
        <v>53</v>
      </c>
      <c r="G6076">
        <v>561</v>
      </c>
      <c r="H6076" t="s">
        <v>54</v>
      </c>
      <c r="I6076">
        <v>0</v>
      </c>
      <c r="J6076">
        <v>55.103999999999999</v>
      </c>
      <c r="K6076">
        <v>17.816960000000002</v>
      </c>
      <c r="L6076">
        <v>0</v>
      </c>
      <c r="M6076">
        <v>0</v>
      </c>
      <c r="N6076">
        <v>0</v>
      </c>
      <c r="O6076">
        <v>16</v>
      </c>
      <c r="P6076" t="s">
        <v>53</v>
      </c>
      <c r="Q6076" t="s">
        <v>48</v>
      </c>
      <c r="R6076" t="s">
        <v>34</v>
      </c>
      <c r="S6076" t="s">
        <v>50</v>
      </c>
      <c r="T6076" t="s">
        <v>36</v>
      </c>
      <c r="U6076">
        <v>0</v>
      </c>
      <c r="V6076">
        <v>640</v>
      </c>
      <c r="W6076">
        <v>1836.8</v>
      </c>
      <c r="X6076" t="str">
        <f>IF(MESACU[[#This Row],[PAIS]]="ESPAÑA",VLOOKUP(MESACU[[#This Row],[PROVINCIA]],[1]!PROVINCIASCC[#Data],2,FALSE),VLOOKUP(MESACU[[#This Row],[PAIS]],'[1]Centros de coste'!$A$2:$D$204,2,FALSE))</f>
        <v>C44 - IBERICA II</v>
      </c>
      <c r="Y6076" t="str">
        <f>IF(MESACU[[#This Row],[PAIS]]="ESPAÑA",VLOOKUP(MESACU[[#This Row],[PROVINCIA]],[1]!PROVINCIASCC[#Data],3,FALSE),VLOOKUP(MESACU[[#This Row],[PAIS]],'[1]Centros de coste'!$A$2:$D$204,3,FALSE))</f>
        <v>IBERICA II</v>
      </c>
      <c r="Z6076" t="str">
        <f>IF(MESACU[[#This Row],[PAIS]]="ESPAÑA",VLOOKUP(MESACU[[#This Row],[PROVINCIA]],[1]!PROVINCIASCC[#Data],4,FALSE),VLOOKUP(MESACU[[#This Row],[PAIS]],'[1]Centros de coste'!$A$2:$D$204,4,FALSE))</f>
        <v>EUROPA</v>
      </c>
      <c r="AA6076" t="str">
        <f>IFERROR(LEFT(TRIM(MESACU[[#This Row],[CodigoArticulo]]),LEN(TRIM(MESACU[[#This Row],[CodigoArticulo]]))-4),"")</f>
        <v>AGXK</v>
      </c>
      <c r="AB6076" t="str">
        <f>IFERROR(VLOOKUP(MESACU[[#This Row],[CODIGOG]],[1]!FAMILIAS[#Data],5,FALSE),"")</f>
        <v>BIOFERTILIZERS</v>
      </c>
    </row>
    <row r="6077" spans="1:28" x14ac:dyDescent="0.35">
      <c r="A6077" t="s">
        <v>28</v>
      </c>
      <c r="B6077">
        <v>590</v>
      </c>
      <c r="C6077" t="s">
        <v>29</v>
      </c>
      <c r="D6077">
        <v>2026</v>
      </c>
      <c r="E6077">
        <v>6</v>
      </c>
      <c r="F6077" t="s">
        <v>213</v>
      </c>
      <c r="G6077">
        <v>561</v>
      </c>
      <c r="H6077" t="s">
        <v>214</v>
      </c>
      <c r="I6077">
        <v>0</v>
      </c>
      <c r="J6077">
        <v>90.432000000000002</v>
      </c>
      <c r="K6077">
        <v>29.23968</v>
      </c>
      <c r="L6077">
        <v>0</v>
      </c>
      <c r="M6077">
        <v>0</v>
      </c>
      <c r="N6077">
        <v>0</v>
      </c>
      <c r="O6077">
        <v>16</v>
      </c>
      <c r="P6077" t="s">
        <v>213</v>
      </c>
      <c r="Q6077" t="s">
        <v>48</v>
      </c>
      <c r="R6077" t="s">
        <v>34</v>
      </c>
      <c r="S6077" t="s">
        <v>50</v>
      </c>
      <c r="T6077" t="s">
        <v>36</v>
      </c>
      <c r="U6077">
        <v>0</v>
      </c>
      <c r="V6077">
        <v>640</v>
      </c>
      <c r="W6077">
        <v>3014.4</v>
      </c>
      <c r="X6077" t="str">
        <f>IF(MESACU[[#This Row],[PAIS]]="ESPAÑA",VLOOKUP(MESACU[[#This Row],[PROVINCIA]],[1]!PROVINCIASCC[#Data],2,FALSE),VLOOKUP(MESACU[[#This Row],[PAIS]],'[1]Centros de coste'!$A$2:$D$204,2,FALSE))</f>
        <v>C44 - IBERICA II</v>
      </c>
      <c r="Y6077" t="str">
        <f>IF(MESACU[[#This Row],[PAIS]]="ESPAÑA",VLOOKUP(MESACU[[#This Row],[PROVINCIA]],[1]!PROVINCIASCC[#Data],3,FALSE),VLOOKUP(MESACU[[#This Row],[PAIS]],'[1]Centros de coste'!$A$2:$D$204,3,FALSE))</f>
        <v>IBERICA II</v>
      </c>
      <c r="Z6077" t="str">
        <f>IF(MESACU[[#This Row],[PAIS]]="ESPAÑA",VLOOKUP(MESACU[[#This Row],[PROVINCIA]],[1]!PROVINCIASCC[#Data],4,FALSE),VLOOKUP(MESACU[[#This Row],[PAIS]],'[1]Centros de coste'!$A$2:$D$204,4,FALSE))</f>
        <v>EUROPA</v>
      </c>
      <c r="AA6077" t="str">
        <f>IFERROR(LEFT(TRIM(MESACU[[#This Row],[CodigoArticulo]]),LEN(TRIM(MESACU[[#This Row],[CodigoArticulo]]))-4),"")</f>
        <v>G3</v>
      </c>
      <c r="AB6077" t="str">
        <f>IFERROR(VLOOKUP(MESACU[[#This Row],[CODIGOG]],[1]!FAMILIAS[#Data],5,FALSE),"")</f>
        <v>BIOSTIMULANTS</v>
      </c>
    </row>
    <row r="6078" spans="1:28" x14ac:dyDescent="0.35">
      <c r="A6078" t="s">
        <v>28</v>
      </c>
      <c r="B6078">
        <v>590</v>
      </c>
      <c r="C6078" t="s">
        <v>29</v>
      </c>
      <c r="D6078">
        <v>2026</v>
      </c>
      <c r="E6078">
        <v>6</v>
      </c>
      <c r="F6078" t="s">
        <v>164</v>
      </c>
      <c r="G6078">
        <v>561</v>
      </c>
      <c r="H6078" t="s">
        <v>996</v>
      </c>
      <c r="I6078">
        <v>0</v>
      </c>
      <c r="J6078">
        <v>37.44</v>
      </c>
      <c r="K6078">
        <v>12.105600000000001</v>
      </c>
      <c r="L6078">
        <v>0</v>
      </c>
      <c r="M6078">
        <v>0</v>
      </c>
      <c r="N6078">
        <v>0</v>
      </c>
      <c r="O6078">
        <v>16</v>
      </c>
      <c r="P6078" t="s">
        <v>164</v>
      </c>
      <c r="Q6078" t="s">
        <v>48</v>
      </c>
      <c r="R6078" t="s">
        <v>34</v>
      </c>
      <c r="S6078" t="s">
        <v>50</v>
      </c>
      <c r="T6078" t="s">
        <v>36</v>
      </c>
      <c r="U6078">
        <v>0</v>
      </c>
      <c r="V6078">
        <v>640</v>
      </c>
      <c r="W6078">
        <v>1248</v>
      </c>
      <c r="X6078" t="str">
        <f>IF(MESACU[[#This Row],[PAIS]]="ESPAÑA",VLOOKUP(MESACU[[#This Row],[PROVINCIA]],[1]!PROVINCIASCC[#Data],2,FALSE),VLOOKUP(MESACU[[#This Row],[PAIS]],'[1]Centros de coste'!$A$2:$D$204,2,FALSE))</f>
        <v>C44 - IBERICA II</v>
      </c>
      <c r="Y6078" t="str">
        <f>IF(MESACU[[#This Row],[PAIS]]="ESPAÑA",VLOOKUP(MESACU[[#This Row],[PROVINCIA]],[1]!PROVINCIASCC[#Data],3,FALSE),VLOOKUP(MESACU[[#This Row],[PAIS]],'[1]Centros de coste'!$A$2:$D$204,3,FALSE))</f>
        <v>IBERICA II</v>
      </c>
      <c r="Z6078" t="str">
        <f>IF(MESACU[[#This Row],[PAIS]]="ESPAÑA",VLOOKUP(MESACU[[#This Row],[PROVINCIA]],[1]!PROVINCIASCC[#Data],4,FALSE),VLOOKUP(MESACU[[#This Row],[PAIS]],'[1]Centros de coste'!$A$2:$D$204,4,FALSE))</f>
        <v>EUROPA</v>
      </c>
      <c r="AA6078" t="str">
        <f>IFERROR(LEFT(TRIM(MESACU[[#This Row],[CodigoArticulo]]),LEN(TRIM(MESACU[[#This Row],[CodigoArticulo]]))-4),"")</f>
        <v>S</v>
      </c>
      <c r="AB6078" t="str">
        <f>IFERROR(VLOOKUP(MESACU[[#This Row],[CODIGOG]],[1]!FAMILIAS[#Data],5,FALSE),"")</f>
        <v>BIOFERTILIZERS</v>
      </c>
    </row>
    <row r="6079" spans="1:28" x14ac:dyDescent="0.35">
      <c r="A6079" t="s">
        <v>28</v>
      </c>
      <c r="B6079">
        <v>590</v>
      </c>
      <c r="C6079" t="s">
        <v>29</v>
      </c>
      <c r="D6079">
        <v>2026</v>
      </c>
      <c r="E6079">
        <v>6</v>
      </c>
      <c r="F6079" t="s">
        <v>111</v>
      </c>
      <c r="G6079">
        <v>561</v>
      </c>
      <c r="H6079" t="s">
        <v>112</v>
      </c>
      <c r="I6079">
        <v>0</v>
      </c>
      <c r="J6079">
        <v>75.456000000000003</v>
      </c>
      <c r="K6079">
        <v>24.39744</v>
      </c>
      <c r="L6079">
        <v>0</v>
      </c>
      <c r="M6079">
        <v>0</v>
      </c>
      <c r="N6079">
        <v>0</v>
      </c>
      <c r="O6079">
        <v>16</v>
      </c>
      <c r="P6079" t="s">
        <v>111</v>
      </c>
      <c r="Q6079" t="s">
        <v>48</v>
      </c>
      <c r="R6079" t="s">
        <v>34</v>
      </c>
      <c r="S6079" t="s">
        <v>50</v>
      </c>
      <c r="T6079" t="s">
        <v>36</v>
      </c>
      <c r="U6079">
        <v>0</v>
      </c>
      <c r="V6079">
        <v>640</v>
      </c>
      <c r="W6079">
        <v>2515.1999999999998</v>
      </c>
      <c r="X6079" t="str">
        <f>IF(MESACU[[#This Row],[PAIS]]="ESPAÑA",VLOOKUP(MESACU[[#This Row],[PROVINCIA]],[1]!PROVINCIASCC[#Data],2,FALSE),VLOOKUP(MESACU[[#This Row],[PAIS]],'[1]Centros de coste'!$A$2:$D$204,2,FALSE))</f>
        <v>C44 - IBERICA II</v>
      </c>
      <c r="Y6079" t="str">
        <f>IF(MESACU[[#This Row],[PAIS]]="ESPAÑA",VLOOKUP(MESACU[[#This Row],[PROVINCIA]],[1]!PROVINCIASCC[#Data],3,FALSE),VLOOKUP(MESACU[[#This Row],[PAIS]],'[1]Centros de coste'!$A$2:$D$204,3,FALSE))</f>
        <v>IBERICA II</v>
      </c>
      <c r="Z6079" t="str">
        <f>IF(MESACU[[#This Row],[PAIS]]="ESPAÑA",VLOOKUP(MESACU[[#This Row],[PROVINCIA]],[1]!PROVINCIASCC[#Data],4,FALSE),VLOOKUP(MESACU[[#This Row],[PAIS]],'[1]Centros de coste'!$A$2:$D$204,4,FALSE))</f>
        <v>EUROPA</v>
      </c>
      <c r="AA6079" t="str">
        <f>IFERROR(LEFT(TRIM(MESACU[[#This Row],[CodigoArticulo]]),LEN(TRIM(MESACU[[#This Row],[CodigoArticulo]]))-4),"")</f>
        <v>C-L</v>
      </c>
      <c r="AB6079" t="str">
        <f>IFERROR(VLOOKUP(MESACU[[#This Row],[CODIGOG]],[1]!FAMILIAS[#Data],5,FALSE),"")</f>
        <v>BIOFERTILIZERS</v>
      </c>
    </row>
    <row r="6080" spans="1:28" x14ac:dyDescent="0.35">
      <c r="A6080" t="s">
        <v>28</v>
      </c>
      <c r="B6080">
        <v>590</v>
      </c>
      <c r="C6080" t="s">
        <v>29</v>
      </c>
      <c r="D6080">
        <v>2026</v>
      </c>
      <c r="E6080">
        <v>6</v>
      </c>
      <c r="F6080" t="s">
        <v>131</v>
      </c>
      <c r="G6080">
        <v>561</v>
      </c>
      <c r="H6080" t="s">
        <v>132</v>
      </c>
      <c r="I6080">
        <v>0</v>
      </c>
      <c r="J6080">
        <v>59.328000000000003</v>
      </c>
      <c r="K6080">
        <v>19.18272</v>
      </c>
      <c r="L6080">
        <v>0</v>
      </c>
      <c r="M6080">
        <v>0</v>
      </c>
      <c r="N6080">
        <v>0</v>
      </c>
      <c r="O6080">
        <v>16</v>
      </c>
      <c r="P6080" t="s">
        <v>131</v>
      </c>
      <c r="Q6080" t="s">
        <v>48</v>
      </c>
      <c r="R6080" t="s">
        <v>34</v>
      </c>
      <c r="S6080" t="s">
        <v>50</v>
      </c>
      <c r="T6080" t="s">
        <v>36</v>
      </c>
      <c r="U6080">
        <v>0</v>
      </c>
      <c r="V6080">
        <v>640</v>
      </c>
      <c r="W6080">
        <v>1977.6</v>
      </c>
      <c r="X6080" t="str">
        <f>IF(MESACU[[#This Row],[PAIS]]="ESPAÑA",VLOOKUP(MESACU[[#This Row],[PROVINCIA]],[1]!PROVINCIASCC[#Data],2,FALSE),VLOOKUP(MESACU[[#This Row],[PAIS]],'[1]Centros de coste'!$A$2:$D$204,2,FALSE))</f>
        <v>C44 - IBERICA II</v>
      </c>
      <c r="Y6080" t="str">
        <f>IF(MESACU[[#This Row],[PAIS]]="ESPAÑA",VLOOKUP(MESACU[[#This Row],[PROVINCIA]],[1]!PROVINCIASCC[#Data],3,FALSE),VLOOKUP(MESACU[[#This Row],[PAIS]],'[1]Centros de coste'!$A$2:$D$204,3,FALSE))</f>
        <v>IBERICA II</v>
      </c>
      <c r="Z6080" t="str">
        <f>IF(MESACU[[#This Row],[PAIS]]="ESPAÑA",VLOOKUP(MESACU[[#This Row],[PROVINCIA]],[1]!PROVINCIASCC[#Data],4,FALSE),VLOOKUP(MESACU[[#This Row],[PAIS]],'[1]Centros de coste'!$A$2:$D$204,4,FALSE))</f>
        <v>EUROPA</v>
      </c>
      <c r="AA6080" t="str">
        <f>IFERROR(LEFT(TRIM(MESACU[[#This Row],[CodigoArticulo]]),LEN(TRIM(MESACU[[#This Row],[CodigoArticulo]]))-4),"")</f>
        <v>AGXKC</v>
      </c>
      <c r="AB6080" t="str">
        <f>IFERROR(VLOOKUP(MESACU[[#This Row],[CODIGOG]],[1]!FAMILIAS[#Data],5,FALSE),"")</f>
        <v>BIOSTIMULANTS</v>
      </c>
    </row>
    <row r="6081" spans="1:28" x14ac:dyDescent="0.35">
      <c r="A6081" t="s">
        <v>28</v>
      </c>
      <c r="B6081">
        <v>590</v>
      </c>
      <c r="C6081" t="s">
        <v>29</v>
      </c>
      <c r="D6081">
        <v>2026</v>
      </c>
      <c r="E6081">
        <v>6</v>
      </c>
      <c r="F6081" t="s">
        <v>126</v>
      </c>
      <c r="G6081">
        <v>561</v>
      </c>
      <c r="H6081" t="s">
        <v>999</v>
      </c>
      <c r="I6081">
        <v>0</v>
      </c>
      <c r="J6081">
        <v>54.72</v>
      </c>
      <c r="K6081">
        <v>17.692799999999998</v>
      </c>
      <c r="L6081">
        <v>0</v>
      </c>
      <c r="M6081">
        <v>0</v>
      </c>
      <c r="N6081">
        <v>0</v>
      </c>
      <c r="O6081">
        <v>3.12</v>
      </c>
      <c r="P6081" t="s">
        <v>126</v>
      </c>
      <c r="Q6081" t="s">
        <v>48</v>
      </c>
      <c r="R6081" t="s">
        <v>73</v>
      </c>
      <c r="S6081" t="s">
        <v>50</v>
      </c>
      <c r="T6081" t="s">
        <v>36</v>
      </c>
      <c r="U6081">
        <v>0</v>
      </c>
      <c r="V6081">
        <v>400</v>
      </c>
      <c r="W6081">
        <v>1824</v>
      </c>
      <c r="X6081" t="str">
        <f>IF(MESACU[[#This Row],[PAIS]]="ESPAÑA",VLOOKUP(MESACU[[#This Row],[PROVINCIA]],[1]!PROVINCIASCC[#Data],2,FALSE),VLOOKUP(MESACU[[#This Row],[PAIS]],'[1]Centros de coste'!$A$2:$D$204,2,FALSE))</f>
        <v>C44 - IBERICA II</v>
      </c>
      <c r="Y6081" t="str">
        <f>IF(MESACU[[#This Row],[PAIS]]="ESPAÑA",VLOOKUP(MESACU[[#This Row],[PROVINCIA]],[1]!PROVINCIASCC[#Data],3,FALSE),VLOOKUP(MESACU[[#This Row],[PAIS]],'[1]Centros de coste'!$A$2:$D$204,3,FALSE))</f>
        <v>IBERICA II</v>
      </c>
      <c r="Z6081" t="str">
        <f>IF(MESACU[[#This Row],[PAIS]]="ESPAÑA",VLOOKUP(MESACU[[#This Row],[PROVINCIA]],[1]!PROVINCIASCC[#Data],4,FALSE),VLOOKUP(MESACU[[#This Row],[PAIS]],'[1]Centros de coste'!$A$2:$D$204,4,FALSE))</f>
        <v>EUROPA</v>
      </c>
      <c r="AA6081" t="str">
        <f>IFERROR(LEFT(TRIM(MESACU[[#This Row],[CodigoArticulo]]),LEN(TRIM(MESACU[[#This Row],[CodigoArticulo]]))-4),"")</f>
        <v>A-50(2)</v>
      </c>
      <c r="AB6081" t="str">
        <f>IFERROR(VLOOKUP(MESACU[[#This Row],[CODIGOG]],[1]!FAMILIAS[#Data],5,FALSE),"")</f>
        <v>BIOSTIMULANTS</v>
      </c>
    </row>
    <row r="6082" spans="1:28" x14ac:dyDescent="0.35">
      <c r="A6082" t="s">
        <v>28</v>
      </c>
      <c r="B6082">
        <v>591</v>
      </c>
      <c r="C6082" t="s">
        <v>29</v>
      </c>
      <c r="D6082">
        <v>2026</v>
      </c>
      <c r="E6082">
        <v>6</v>
      </c>
      <c r="F6082" t="s">
        <v>46</v>
      </c>
      <c r="G6082">
        <v>502</v>
      </c>
      <c r="H6082" t="s">
        <v>47</v>
      </c>
      <c r="I6082">
        <v>0</v>
      </c>
      <c r="J6082">
        <v>0</v>
      </c>
      <c r="K6082">
        <v>4.6719999999999997</v>
      </c>
      <c r="L6082">
        <v>0</v>
      </c>
      <c r="M6082">
        <v>0</v>
      </c>
      <c r="N6082">
        <v>0</v>
      </c>
      <c r="O6082">
        <v>0.72</v>
      </c>
      <c r="P6082" t="s">
        <v>46</v>
      </c>
      <c r="Q6082" t="s">
        <v>155</v>
      </c>
      <c r="R6082" t="s">
        <v>49</v>
      </c>
      <c r="S6082" t="s">
        <v>156</v>
      </c>
      <c r="T6082" t="s">
        <v>36</v>
      </c>
      <c r="U6082">
        <v>0</v>
      </c>
      <c r="V6082">
        <v>80</v>
      </c>
      <c r="W6082">
        <v>233.6</v>
      </c>
      <c r="X6082" t="str">
        <f>IF(MESACU[[#This Row],[PAIS]]="ESPAÑA",VLOOKUP(MESACU[[#This Row],[PROVINCIA]],[1]!PROVINCIASCC[#Data],2,FALSE),VLOOKUP(MESACU[[#This Row],[PAIS]],'[1]Centros de coste'!$A$2:$D$204,2,FALSE))</f>
        <v>C46 - IBERICA IV</v>
      </c>
      <c r="Y6082" t="str">
        <f>IF(MESACU[[#This Row],[PAIS]]="ESPAÑA",VLOOKUP(MESACU[[#This Row],[PROVINCIA]],[1]!PROVINCIASCC[#Data],3,FALSE),VLOOKUP(MESACU[[#This Row],[PAIS]],'[1]Centros de coste'!$A$2:$D$204,3,FALSE))</f>
        <v>IBERICA IV</v>
      </c>
      <c r="Z6082" t="str">
        <f>IF(MESACU[[#This Row],[PAIS]]="ESPAÑA",VLOOKUP(MESACU[[#This Row],[PROVINCIA]],[1]!PROVINCIASCC[#Data],4,FALSE),VLOOKUP(MESACU[[#This Row],[PAIS]],'[1]Centros de coste'!$A$2:$D$204,4,FALSE))</f>
        <v>EUROPA</v>
      </c>
      <c r="AA6082" t="str">
        <f>IFERROR(LEFT(TRIM(MESACU[[#This Row],[CodigoArticulo]]),LEN(TRIM(MESACU[[#This Row],[CodigoArticulo]]))-4),"")</f>
        <v>FTK</v>
      </c>
      <c r="AB6082" t="str">
        <f>IFERROR(VLOOKUP(MESACU[[#This Row],[CODIGOG]],[1]!FAMILIAS[#Data],5,FALSE),"")</f>
        <v>BIOCONTROL</v>
      </c>
    </row>
    <row r="6083" spans="1:28" x14ac:dyDescent="0.35">
      <c r="A6083" t="s">
        <v>28</v>
      </c>
      <c r="B6083">
        <v>592</v>
      </c>
      <c r="C6083" t="s">
        <v>29</v>
      </c>
      <c r="D6083">
        <v>2026</v>
      </c>
      <c r="E6083">
        <v>6</v>
      </c>
      <c r="F6083" t="s">
        <v>41</v>
      </c>
      <c r="G6083">
        <v>556</v>
      </c>
      <c r="H6083" t="s">
        <v>501</v>
      </c>
      <c r="I6083">
        <v>0</v>
      </c>
      <c r="J6083">
        <v>0</v>
      </c>
      <c r="K6083">
        <v>15.295999999999999</v>
      </c>
      <c r="L6083">
        <v>0</v>
      </c>
      <c r="M6083">
        <v>0</v>
      </c>
      <c r="N6083">
        <v>0</v>
      </c>
      <c r="O6083">
        <v>16</v>
      </c>
      <c r="P6083" t="s">
        <v>41</v>
      </c>
      <c r="Q6083" t="s">
        <v>102</v>
      </c>
      <c r="R6083" t="s">
        <v>34</v>
      </c>
      <c r="S6083" t="s">
        <v>474</v>
      </c>
      <c r="T6083" t="s">
        <v>201</v>
      </c>
      <c r="U6083">
        <v>0</v>
      </c>
      <c r="V6083">
        <v>640</v>
      </c>
      <c r="W6083">
        <v>1529.6</v>
      </c>
      <c r="X6083" t="str">
        <f>IF(MESACU[[#This Row],[PAIS]]="ESPAÑA",VLOOKUP(MESACU[[#This Row],[PROVINCIA]],[1]!PROVINCIASCC[#Data],2,FALSE),VLOOKUP(MESACU[[#This Row],[PAIS]],'[1]Centros de coste'!$A$2:$D$204,2,FALSE))</f>
        <v>C26 - Portugal</v>
      </c>
      <c r="Y6083" t="str">
        <f>IF(MESACU[[#This Row],[PAIS]]="ESPAÑA",VLOOKUP(MESACU[[#This Row],[PROVINCIA]],[1]!PROVINCIASCC[#Data],3,FALSE),VLOOKUP(MESACU[[#This Row],[PAIS]],'[1]Centros de coste'!$A$2:$D$204,3,FALSE))</f>
        <v>EUROPA IV</v>
      </c>
      <c r="Z6083" t="str">
        <f>IF(MESACU[[#This Row],[PAIS]]="ESPAÑA",VLOOKUP(MESACU[[#This Row],[PROVINCIA]],[1]!PROVINCIASCC[#Data],4,FALSE),VLOOKUP(MESACU[[#This Row],[PAIS]],'[1]Centros de coste'!$A$2:$D$204,4,FALSE))</f>
        <v>EUROPA</v>
      </c>
      <c r="AA6083" t="str">
        <f>IFERROR(LEFT(TRIM(MESACU[[#This Row],[CodigoArticulo]]),LEN(TRIM(MESACU[[#This Row],[CodigoArticulo]]))-4),"")</f>
        <v>JF</v>
      </c>
      <c r="AB6083" t="str">
        <f>IFERROR(VLOOKUP(MESACU[[#This Row],[CODIGOG]],[1]!FAMILIAS[#Data],5,FALSE),"")</f>
        <v>BIOCONTROL</v>
      </c>
    </row>
    <row r="6084" spans="1:28" x14ac:dyDescent="0.35">
      <c r="A6084" t="s">
        <v>28</v>
      </c>
      <c r="B6084">
        <v>593</v>
      </c>
      <c r="C6084" t="s">
        <v>29</v>
      </c>
      <c r="D6084">
        <v>2026</v>
      </c>
      <c r="E6084">
        <v>6</v>
      </c>
      <c r="F6084" t="s">
        <v>302</v>
      </c>
      <c r="G6084">
        <v>503</v>
      </c>
      <c r="H6084" t="s">
        <v>303</v>
      </c>
      <c r="I6084">
        <v>0</v>
      </c>
      <c r="J6084">
        <v>0</v>
      </c>
      <c r="K6084">
        <v>81.400000000000006</v>
      </c>
      <c r="L6084">
        <v>0</v>
      </c>
      <c r="M6084">
        <v>0</v>
      </c>
      <c r="N6084">
        <v>0</v>
      </c>
      <c r="O6084">
        <v>15.4</v>
      </c>
      <c r="P6084" t="s">
        <v>302</v>
      </c>
      <c r="Q6084" t="s">
        <v>293</v>
      </c>
      <c r="R6084" t="s">
        <v>49</v>
      </c>
      <c r="S6084" t="s">
        <v>204</v>
      </c>
      <c r="T6084" t="s">
        <v>36</v>
      </c>
      <c r="U6084">
        <v>0</v>
      </c>
      <c r="V6084">
        <v>2200</v>
      </c>
      <c r="W6084">
        <v>4070</v>
      </c>
      <c r="X6084" t="str">
        <f>IF(MESACU[[#This Row],[PAIS]]="ESPAÑA",VLOOKUP(MESACU[[#This Row],[PROVINCIA]],[1]!PROVINCIASCC[#Data],2,FALSE),VLOOKUP(MESACU[[#This Row],[PAIS]],'[1]Centros de coste'!$A$2:$D$204,2,FALSE))</f>
        <v>C98 - IBERICA V</v>
      </c>
      <c r="Y6084" t="str">
        <f>IF(MESACU[[#This Row],[PAIS]]="ESPAÑA",VLOOKUP(MESACU[[#This Row],[PROVINCIA]],[1]!PROVINCIASCC[#Data],3,FALSE),VLOOKUP(MESACU[[#This Row],[PAIS]],'[1]Centros de coste'!$A$2:$D$204,3,FALSE))</f>
        <v>IBERICA V</v>
      </c>
      <c r="Z6084" t="str">
        <f>IF(MESACU[[#This Row],[PAIS]]="ESPAÑA",VLOOKUP(MESACU[[#This Row],[PROVINCIA]],[1]!PROVINCIASCC[#Data],4,FALSE),VLOOKUP(MESACU[[#This Row],[PAIS]],'[1]Centros de coste'!$A$2:$D$204,4,FALSE))</f>
        <v>EUROPA</v>
      </c>
      <c r="AA6084" t="str">
        <f>IFERROR(LEFT(TRIM(MESACU[[#This Row],[CodigoArticulo]]),LEN(TRIM(MESACU[[#This Row],[CodigoArticulo]]))-4),"")</f>
        <v>WHITE</v>
      </c>
      <c r="AB6084" t="str">
        <f>IFERROR(VLOOKUP(MESACU[[#This Row],[CODIGOG]],[1]!FAMILIAS[#Data],5,FALSE),"")</f>
        <v>BIOCONTROL</v>
      </c>
    </row>
    <row r="6085" spans="1:28" x14ac:dyDescent="0.35">
      <c r="A6085" t="s">
        <v>28</v>
      </c>
      <c r="B6085">
        <v>594</v>
      </c>
      <c r="C6085" t="s">
        <v>29</v>
      </c>
      <c r="D6085">
        <v>2026</v>
      </c>
      <c r="E6085">
        <v>6</v>
      </c>
      <c r="F6085" t="s">
        <v>51</v>
      </c>
      <c r="G6085">
        <v>560</v>
      </c>
      <c r="H6085" t="s">
        <v>52</v>
      </c>
      <c r="I6085">
        <v>0</v>
      </c>
      <c r="J6085">
        <v>0</v>
      </c>
      <c r="K6085">
        <v>34.1</v>
      </c>
      <c r="L6085">
        <v>0</v>
      </c>
      <c r="M6085">
        <v>0</v>
      </c>
      <c r="N6085">
        <v>0</v>
      </c>
      <c r="O6085">
        <v>15.4</v>
      </c>
      <c r="P6085" t="s">
        <v>51</v>
      </c>
      <c r="Q6085" t="s">
        <v>48</v>
      </c>
      <c r="R6085" t="s">
        <v>49</v>
      </c>
      <c r="S6085" t="s">
        <v>50</v>
      </c>
      <c r="T6085" t="s">
        <v>36</v>
      </c>
      <c r="U6085">
        <v>0</v>
      </c>
      <c r="V6085">
        <v>2200</v>
      </c>
      <c r="W6085">
        <v>3410</v>
      </c>
      <c r="X6085" t="str">
        <f>IF(MESACU[[#This Row],[PAIS]]="ESPAÑA",VLOOKUP(MESACU[[#This Row],[PROVINCIA]],[1]!PROVINCIASCC[#Data],2,FALSE),VLOOKUP(MESACU[[#This Row],[PAIS]],'[1]Centros de coste'!$A$2:$D$204,2,FALSE))</f>
        <v>C44 - IBERICA II</v>
      </c>
      <c r="Y6085" t="str">
        <f>IF(MESACU[[#This Row],[PAIS]]="ESPAÑA",VLOOKUP(MESACU[[#This Row],[PROVINCIA]],[1]!PROVINCIASCC[#Data],3,FALSE),VLOOKUP(MESACU[[#This Row],[PAIS]],'[1]Centros de coste'!$A$2:$D$204,3,FALSE))</f>
        <v>IBERICA II</v>
      </c>
      <c r="Z6085" t="str">
        <f>IF(MESACU[[#This Row],[PAIS]]="ESPAÑA",VLOOKUP(MESACU[[#This Row],[PROVINCIA]],[1]!PROVINCIASCC[#Data],4,FALSE),VLOOKUP(MESACU[[#This Row],[PAIS]],'[1]Centros de coste'!$A$2:$D$204,4,FALSE))</f>
        <v>EUROPA</v>
      </c>
      <c r="AA6085" t="str">
        <f>IFERROR(LEFT(TRIM(MESACU[[#This Row],[CodigoArticulo]]),LEN(TRIM(MESACU[[#This Row],[CodigoArticulo]]))-4),"")</f>
        <v>AN</v>
      </c>
      <c r="AB6085" t="str">
        <f>IFERROR(VLOOKUP(MESACU[[#This Row],[CODIGOG]],[1]!FAMILIAS[#Data],5,FALSE),"")</f>
        <v>BIOFERTILIZERS</v>
      </c>
    </row>
    <row r="6086" spans="1:28" x14ac:dyDescent="0.35">
      <c r="A6086" t="s">
        <v>28</v>
      </c>
      <c r="B6086">
        <v>595</v>
      </c>
      <c r="C6086" t="s">
        <v>29</v>
      </c>
      <c r="D6086">
        <v>2026</v>
      </c>
      <c r="E6086">
        <v>6</v>
      </c>
      <c r="F6086" t="s">
        <v>175</v>
      </c>
      <c r="G6086">
        <v>506</v>
      </c>
      <c r="H6086" t="s">
        <v>176</v>
      </c>
      <c r="I6086">
        <v>0</v>
      </c>
      <c r="J6086">
        <v>0</v>
      </c>
      <c r="K6086">
        <v>0</v>
      </c>
      <c r="L6086">
        <v>0</v>
      </c>
      <c r="M6086">
        <v>0</v>
      </c>
      <c r="N6086">
        <v>0</v>
      </c>
      <c r="O6086">
        <v>0.49</v>
      </c>
      <c r="P6086" t="s">
        <v>175</v>
      </c>
      <c r="Q6086" t="s">
        <v>519</v>
      </c>
      <c r="R6086" t="s">
        <v>34</v>
      </c>
      <c r="S6086" t="s">
        <v>340</v>
      </c>
      <c r="T6086" t="s">
        <v>36</v>
      </c>
      <c r="U6086">
        <v>0</v>
      </c>
      <c r="V6086">
        <v>20</v>
      </c>
      <c r="W6086">
        <v>0</v>
      </c>
      <c r="X6086" t="str">
        <f>IF(MESACU[[#This Row],[PAIS]]="ESPAÑA",VLOOKUP(MESACU[[#This Row],[PROVINCIA]],[1]!PROVINCIASCC[#Data],2,FALSE),VLOOKUP(MESACU[[#This Row],[PAIS]],'[1]Centros de coste'!$A$2:$D$204,2,FALSE))</f>
        <v>C43 - IBERICA I</v>
      </c>
      <c r="Y6086" t="str">
        <f>IF(MESACU[[#This Row],[PAIS]]="ESPAÑA",VLOOKUP(MESACU[[#This Row],[PROVINCIA]],[1]!PROVINCIASCC[#Data],3,FALSE),VLOOKUP(MESACU[[#This Row],[PAIS]],'[1]Centros de coste'!$A$2:$D$204,3,FALSE))</f>
        <v>IBERICA I</v>
      </c>
      <c r="Z6086" t="str">
        <f>IF(MESACU[[#This Row],[PAIS]]="ESPAÑA",VLOOKUP(MESACU[[#This Row],[PROVINCIA]],[1]!PROVINCIASCC[#Data],4,FALSE),VLOOKUP(MESACU[[#This Row],[PAIS]],'[1]Centros de coste'!$A$2:$D$204,4,FALSE))</f>
        <v>EUROPA</v>
      </c>
      <c r="AA6086" t="str">
        <f>IFERROR(LEFT(TRIM(MESACU[[#This Row],[CodigoArticulo]]),LEN(TRIM(MESACU[[#This Row],[CodigoArticulo]]))-4),"")</f>
        <v>PT</v>
      </c>
      <c r="AB6086" t="str">
        <f>IFERROR(VLOOKUP(MESACU[[#This Row],[CODIGOG]],[1]!FAMILIAS[#Data],5,FALSE),"")</f>
        <v>BIOFERTILIZERS</v>
      </c>
    </row>
    <row r="6087" spans="1:28" x14ac:dyDescent="0.35">
      <c r="A6087" t="s">
        <v>28</v>
      </c>
      <c r="B6087">
        <v>595</v>
      </c>
      <c r="C6087" t="s">
        <v>29</v>
      </c>
      <c r="D6087">
        <v>2026</v>
      </c>
      <c r="E6087">
        <v>6</v>
      </c>
      <c r="F6087" t="s">
        <v>126</v>
      </c>
      <c r="G6087">
        <v>506</v>
      </c>
      <c r="H6087" t="s">
        <v>999</v>
      </c>
      <c r="I6087">
        <v>0</v>
      </c>
      <c r="J6087">
        <v>0</v>
      </c>
      <c r="K6087">
        <v>153</v>
      </c>
      <c r="L6087">
        <v>0</v>
      </c>
      <c r="M6087">
        <v>0</v>
      </c>
      <c r="N6087">
        <v>0</v>
      </c>
      <c r="O6087">
        <v>2.34</v>
      </c>
      <c r="P6087" t="s">
        <v>126</v>
      </c>
      <c r="Q6087" t="s">
        <v>519</v>
      </c>
      <c r="R6087" t="s">
        <v>73</v>
      </c>
      <c r="S6087" t="s">
        <v>340</v>
      </c>
      <c r="T6087" t="s">
        <v>36</v>
      </c>
      <c r="U6087">
        <v>0</v>
      </c>
      <c r="V6087">
        <v>300</v>
      </c>
      <c r="W6087">
        <v>1530</v>
      </c>
      <c r="X6087" t="str">
        <f>IF(MESACU[[#This Row],[PAIS]]="ESPAÑA",VLOOKUP(MESACU[[#This Row],[PROVINCIA]],[1]!PROVINCIASCC[#Data],2,FALSE),VLOOKUP(MESACU[[#This Row],[PAIS]],'[1]Centros de coste'!$A$2:$D$204,2,FALSE))</f>
        <v>C43 - IBERICA I</v>
      </c>
      <c r="Y6087" t="str">
        <f>IF(MESACU[[#This Row],[PAIS]]="ESPAÑA",VLOOKUP(MESACU[[#This Row],[PROVINCIA]],[1]!PROVINCIASCC[#Data],3,FALSE),VLOOKUP(MESACU[[#This Row],[PAIS]],'[1]Centros de coste'!$A$2:$D$204,3,FALSE))</f>
        <v>IBERICA I</v>
      </c>
      <c r="Z6087" t="str">
        <f>IF(MESACU[[#This Row],[PAIS]]="ESPAÑA",VLOOKUP(MESACU[[#This Row],[PROVINCIA]],[1]!PROVINCIASCC[#Data],4,FALSE),VLOOKUP(MESACU[[#This Row],[PAIS]],'[1]Centros de coste'!$A$2:$D$204,4,FALSE))</f>
        <v>EUROPA</v>
      </c>
      <c r="AA6087" t="str">
        <f>IFERROR(LEFT(TRIM(MESACU[[#This Row],[CodigoArticulo]]),LEN(TRIM(MESACU[[#This Row],[CodigoArticulo]]))-4),"")</f>
        <v>A-50(2)</v>
      </c>
      <c r="AB6087" t="str">
        <f>IFERROR(VLOOKUP(MESACU[[#This Row],[CODIGOG]],[1]!FAMILIAS[#Data],5,FALSE),"")</f>
        <v>BIOSTIMULANTS</v>
      </c>
    </row>
    <row r="6088" spans="1:28" x14ac:dyDescent="0.35">
      <c r="A6088" t="s">
        <v>28</v>
      </c>
      <c r="B6088">
        <v>595</v>
      </c>
      <c r="C6088" t="s">
        <v>29</v>
      </c>
      <c r="D6088">
        <v>2026</v>
      </c>
      <c r="E6088">
        <v>6</v>
      </c>
      <c r="F6088" t="s">
        <v>175</v>
      </c>
      <c r="G6088">
        <v>506</v>
      </c>
      <c r="H6088" t="s">
        <v>176</v>
      </c>
      <c r="I6088">
        <v>0</v>
      </c>
      <c r="J6088">
        <v>0</v>
      </c>
      <c r="K6088">
        <v>288.60000000000002</v>
      </c>
      <c r="L6088">
        <v>0</v>
      </c>
      <c r="M6088">
        <v>0</v>
      </c>
      <c r="N6088">
        <v>0</v>
      </c>
      <c r="O6088">
        <v>19.190000000000001</v>
      </c>
      <c r="P6088" t="s">
        <v>175</v>
      </c>
      <c r="Q6088" t="s">
        <v>519</v>
      </c>
      <c r="R6088" t="s">
        <v>34</v>
      </c>
      <c r="S6088" t="s">
        <v>340</v>
      </c>
      <c r="T6088" t="s">
        <v>36</v>
      </c>
      <c r="U6088">
        <v>0</v>
      </c>
      <c r="V6088">
        <v>780</v>
      </c>
      <c r="W6088">
        <v>2886</v>
      </c>
      <c r="X6088" t="str">
        <f>IF(MESACU[[#This Row],[PAIS]]="ESPAÑA",VLOOKUP(MESACU[[#This Row],[PROVINCIA]],[1]!PROVINCIASCC[#Data],2,FALSE),VLOOKUP(MESACU[[#This Row],[PAIS]],'[1]Centros de coste'!$A$2:$D$204,2,FALSE))</f>
        <v>C43 - IBERICA I</v>
      </c>
      <c r="Y6088" t="str">
        <f>IF(MESACU[[#This Row],[PAIS]]="ESPAÑA",VLOOKUP(MESACU[[#This Row],[PROVINCIA]],[1]!PROVINCIASCC[#Data],3,FALSE),VLOOKUP(MESACU[[#This Row],[PAIS]],'[1]Centros de coste'!$A$2:$D$204,3,FALSE))</f>
        <v>IBERICA I</v>
      </c>
      <c r="Z6088" t="str">
        <f>IF(MESACU[[#This Row],[PAIS]]="ESPAÑA",VLOOKUP(MESACU[[#This Row],[PROVINCIA]],[1]!PROVINCIASCC[#Data],4,FALSE),VLOOKUP(MESACU[[#This Row],[PAIS]],'[1]Centros de coste'!$A$2:$D$204,4,FALSE))</f>
        <v>EUROPA</v>
      </c>
      <c r="AA6088" t="str">
        <f>IFERROR(LEFT(TRIM(MESACU[[#This Row],[CodigoArticulo]]),LEN(TRIM(MESACU[[#This Row],[CodigoArticulo]]))-4),"")</f>
        <v>PT</v>
      </c>
      <c r="AB6088" t="str">
        <f>IFERROR(VLOOKUP(MESACU[[#This Row],[CODIGOG]],[1]!FAMILIAS[#Data],5,FALSE),"")</f>
        <v>BIOFERTILIZERS</v>
      </c>
    </row>
    <row r="6089" spans="1:28" x14ac:dyDescent="0.35">
      <c r="A6089" t="s">
        <v>28</v>
      </c>
      <c r="B6089">
        <v>595</v>
      </c>
      <c r="C6089" t="s">
        <v>29</v>
      </c>
      <c r="D6089">
        <v>2026</v>
      </c>
      <c r="E6089">
        <v>6</v>
      </c>
      <c r="F6089" t="s">
        <v>97</v>
      </c>
      <c r="G6089">
        <v>506</v>
      </c>
      <c r="H6089" t="s">
        <v>98</v>
      </c>
      <c r="I6089">
        <v>0</v>
      </c>
      <c r="J6089">
        <v>0</v>
      </c>
      <c r="K6089">
        <v>70.400000000000006</v>
      </c>
      <c r="L6089">
        <v>0</v>
      </c>
      <c r="M6089">
        <v>0</v>
      </c>
      <c r="N6089">
        <v>0</v>
      </c>
      <c r="O6089">
        <v>4.92</v>
      </c>
      <c r="P6089" t="s">
        <v>157</v>
      </c>
      <c r="Q6089" t="s">
        <v>519</v>
      </c>
      <c r="R6089" t="s">
        <v>34</v>
      </c>
      <c r="S6089" t="s">
        <v>340</v>
      </c>
      <c r="T6089" t="s">
        <v>36</v>
      </c>
      <c r="U6089">
        <v>0</v>
      </c>
      <c r="V6089">
        <v>200</v>
      </c>
      <c r="W6089">
        <v>704</v>
      </c>
      <c r="X6089" t="str">
        <f>IF(MESACU[[#This Row],[PAIS]]="ESPAÑA",VLOOKUP(MESACU[[#This Row],[PROVINCIA]],[1]!PROVINCIASCC[#Data],2,FALSE),VLOOKUP(MESACU[[#This Row],[PAIS]],'[1]Centros de coste'!$A$2:$D$204,2,FALSE))</f>
        <v>C43 - IBERICA I</v>
      </c>
      <c r="Y6089" t="str">
        <f>IF(MESACU[[#This Row],[PAIS]]="ESPAÑA",VLOOKUP(MESACU[[#This Row],[PROVINCIA]],[1]!PROVINCIASCC[#Data],3,FALSE),VLOOKUP(MESACU[[#This Row],[PAIS]],'[1]Centros de coste'!$A$2:$D$204,3,FALSE))</f>
        <v>IBERICA I</v>
      </c>
      <c r="Z6089" t="str">
        <f>IF(MESACU[[#This Row],[PAIS]]="ESPAÑA",VLOOKUP(MESACU[[#This Row],[PROVINCIA]],[1]!PROVINCIASCC[#Data],4,FALSE),VLOOKUP(MESACU[[#This Row],[PAIS]],'[1]Centros de coste'!$A$2:$D$204,4,FALSE))</f>
        <v>EUROPA</v>
      </c>
      <c r="AA6089" t="str">
        <f>IFERROR(LEFT(TRIM(MESACU[[#This Row],[CodigoArticulo]]),LEN(TRIM(MESACU[[#This Row],[CodigoArticulo]]))-4),"")</f>
        <v>AGXK</v>
      </c>
      <c r="AB6089" t="str">
        <f>IFERROR(VLOOKUP(MESACU[[#This Row],[CODIGOG]],[1]!FAMILIAS[#Data],5,FALSE),"")</f>
        <v>BIOFERTILIZERS</v>
      </c>
    </row>
    <row r="6090" spans="1:28" x14ac:dyDescent="0.35">
      <c r="A6090" t="s">
        <v>28</v>
      </c>
      <c r="B6090">
        <v>595</v>
      </c>
      <c r="C6090" t="s">
        <v>29</v>
      </c>
      <c r="D6090">
        <v>2026</v>
      </c>
      <c r="E6090">
        <v>6</v>
      </c>
      <c r="F6090" t="s">
        <v>194</v>
      </c>
      <c r="G6090">
        <v>506</v>
      </c>
      <c r="H6090" t="s">
        <v>1027</v>
      </c>
      <c r="I6090">
        <v>0</v>
      </c>
      <c r="J6090">
        <v>0</v>
      </c>
      <c r="K6090">
        <v>74.099999999999994</v>
      </c>
      <c r="L6090">
        <v>0</v>
      </c>
      <c r="M6090">
        <v>0</v>
      </c>
      <c r="N6090">
        <v>0</v>
      </c>
      <c r="O6090">
        <v>7.38</v>
      </c>
      <c r="P6090" t="s">
        <v>194</v>
      </c>
      <c r="Q6090" t="s">
        <v>519</v>
      </c>
      <c r="R6090" t="s">
        <v>34</v>
      </c>
      <c r="S6090" t="s">
        <v>340</v>
      </c>
      <c r="T6090" t="s">
        <v>36</v>
      </c>
      <c r="U6090">
        <v>0</v>
      </c>
      <c r="V6090">
        <v>300</v>
      </c>
      <c r="W6090">
        <v>741</v>
      </c>
      <c r="X6090" t="str">
        <f>IF(MESACU[[#This Row],[PAIS]]="ESPAÑA",VLOOKUP(MESACU[[#This Row],[PROVINCIA]],[1]!PROVINCIASCC[#Data],2,FALSE),VLOOKUP(MESACU[[#This Row],[PAIS]],'[1]Centros de coste'!$A$2:$D$204,2,FALSE))</f>
        <v>C43 - IBERICA I</v>
      </c>
      <c r="Y6090" t="str">
        <f>IF(MESACU[[#This Row],[PAIS]]="ESPAÑA",VLOOKUP(MESACU[[#This Row],[PROVINCIA]],[1]!PROVINCIASCC[#Data],3,FALSE),VLOOKUP(MESACU[[#This Row],[PAIS]],'[1]Centros de coste'!$A$2:$D$204,3,FALSE))</f>
        <v>IBERICA I</v>
      </c>
      <c r="Z6090" t="str">
        <f>IF(MESACU[[#This Row],[PAIS]]="ESPAÑA",VLOOKUP(MESACU[[#This Row],[PROVINCIA]],[1]!PROVINCIASCC[#Data],4,FALSE),VLOOKUP(MESACU[[#This Row],[PAIS]],'[1]Centros de coste'!$A$2:$D$204,4,FALSE))</f>
        <v>EUROPA</v>
      </c>
      <c r="AA6090" t="str">
        <f>IFERROR(LEFT(TRIM(MESACU[[#This Row],[CodigoArticulo]]),LEN(TRIM(MESACU[[#This Row],[CodigoArticulo]]))-4),"")</f>
        <v>S</v>
      </c>
      <c r="AB6090" t="str">
        <f>IFERROR(VLOOKUP(MESACU[[#This Row],[CODIGOG]],[1]!FAMILIAS[#Data],5,FALSE),"")</f>
        <v>BIOFERTILIZERS</v>
      </c>
    </row>
    <row r="6091" spans="1:28" x14ac:dyDescent="0.35">
      <c r="A6091" t="s">
        <v>28</v>
      </c>
      <c r="B6091">
        <v>595</v>
      </c>
      <c r="C6091" t="s">
        <v>29</v>
      </c>
      <c r="D6091">
        <v>2026</v>
      </c>
      <c r="E6091">
        <v>6</v>
      </c>
      <c r="F6091" t="s">
        <v>51</v>
      </c>
      <c r="G6091">
        <v>506</v>
      </c>
      <c r="H6091" t="s">
        <v>52</v>
      </c>
      <c r="I6091">
        <v>0</v>
      </c>
      <c r="J6091">
        <v>0</v>
      </c>
      <c r="K6091">
        <v>52.8</v>
      </c>
      <c r="L6091">
        <v>0</v>
      </c>
      <c r="M6091">
        <v>0</v>
      </c>
      <c r="N6091">
        <v>0</v>
      </c>
      <c r="O6091">
        <v>2.1</v>
      </c>
      <c r="P6091" t="s">
        <v>28</v>
      </c>
      <c r="Q6091" t="s">
        <v>519</v>
      </c>
      <c r="R6091" t="s">
        <v>49</v>
      </c>
      <c r="S6091" t="s">
        <v>340</v>
      </c>
      <c r="T6091" t="s">
        <v>36</v>
      </c>
      <c r="U6091">
        <v>0</v>
      </c>
      <c r="V6091">
        <v>300</v>
      </c>
      <c r="W6091">
        <v>528</v>
      </c>
      <c r="X6091" t="str">
        <f>IF(MESACU[[#This Row],[PAIS]]="ESPAÑA",VLOOKUP(MESACU[[#This Row],[PROVINCIA]],[1]!PROVINCIASCC[#Data],2,FALSE),VLOOKUP(MESACU[[#This Row],[PAIS]],'[1]Centros de coste'!$A$2:$D$204,2,FALSE))</f>
        <v>C43 - IBERICA I</v>
      </c>
      <c r="Y6091" t="str">
        <f>IF(MESACU[[#This Row],[PAIS]]="ESPAÑA",VLOOKUP(MESACU[[#This Row],[PROVINCIA]],[1]!PROVINCIASCC[#Data],3,FALSE),VLOOKUP(MESACU[[#This Row],[PAIS]],'[1]Centros de coste'!$A$2:$D$204,3,FALSE))</f>
        <v>IBERICA I</v>
      </c>
      <c r="Z6091" t="str">
        <f>IF(MESACU[[#This Row],[PAIS]]="ESPAÑA",VLOOKUP(MESACU[[#This Row],[PROVINCIA]],[1]!PROVINCIASCC[#Data],4,FALSE),VLOOKUP(MESACU[[#This Row],[PAIS]],'[1]Centros de coste'!$A$2:$D$204,4,FALSE))</f>
        <v>EUROPA</v>
      </c>
      <c r="AA6091" t="str">
        <f>IFERROR(LEFT(TRIM(MESACU[[#This Row],[CodigoArticulo]]),LEN(TRIM(MESACU[[#This Row],[CodigoArticulo]]))-4),"")</f>
        <v>AN</v>
      </c>
      <c r="AB6091" t="str">
        <f>IFERROR(VLOOKUP(MESACU[[#This Row],[CODIGOG]],[1]!FAMILIAS[#Data],5,FALSE),"")</f>
        <v>BIOFERTILIZERS</v>
      </c>
    </row>
    <row r="6092" spans="1:28" x14ac:dyDescent="0.35">
      <c r="A6092" t="s">
        <v>28</v>
      </c>
      <c r="B6092">
        <v>595</v>
      </c>
      <c r="C6092" t="s">
        <v>29</v>
      </c>
      <c r="D6092">
        <v>2026</v>
      </c>
      <c r="E6092">
        <v>6</v>
      </c>
      <c r="F6092" t="s">
        <v>220</v>
      </c>
      <c r="G6092">
        <v>506</v>
      </c>
      <c r="H6092" t="s">
        <v>221</v>
      </c>
      <c r="I6092">
        <v>0</v>
      </c>
      <c r="J6092">
        <v>0</v>
      </c>
      <c r="K6092">
        <v>0</v>
      </c>
      <c r="L6092">
        <v>0</v>
      </c>
      <c r="M6092">
        <v>0</v>
      </c>
      <c r="N6092">
        <v>0</v>
      </c>
      <c r="O6092">
        <v>4.92</v>
      </c>
      <c r="P6092" t="s">
        <v>220</v>
      </c>
      <c r="Q6092" t="s">
        <v>519</v>
      </c>
      <c r="R6092" t="s">
        <v>34</v>
      </c>
      <c r="S6092" t="s">
        <v>340</v>
      </c>
      <c r="T6092" t="s">
        <v>36</v>
      </c>
      <c r="U6092">
        <v>0</v>
      </c>
      <c r="V6092">
        <v>200</v>
      </c>
      <c r="W6092">
        <v>0</v>
      </c>
      <c r="X6092" t="str">
        <f>IF(MESACU[[#This Row],[PAIS]]="ESPAÑA",VLOOKUP(MESACU[[#This Row],[PROVINCIA]],[1]!PROVINCIASCC[#Data],2,FALSE),VLOOKUP(MESACU[[#This Row],[PAIS]],'[1]Centros de coste'!$A$2:$D$204,2,FALSE))</f>
        <v>C43 - IBERICA I</v>
      </c>
      <c r="Y6092" t="str">
        <f>IF(MESACU[[#This Row],[PAIS]]="ESPAÑA",VLOOKUP(MESACU[[#This Row],[PROVINCIA]],[1]!PROVINCIASCC[#Data],3,FALSE),VLOOKUP(MESACU[[#This Row],[PAIS]],'[1]Centros de coste'!$A$2:$D$204,3,FALSE))</f>
        <v>IBERICA I</v>
      </c>
      <c r="Z6092" t="str">
        <f>IF(MESACU[[#This Row],[PAIS]]="ESPAÑA",VLOOKUP(MESACU[[#This Row],[PROVINCIA]],[1]!PROVINCIASCC[#Data],4,FALSE),VLOOKUP(MESACU[[#This Row],[PAIS]],'[1]Centros de coste'!$A$2:$D$204,4,FALSE))</f>
        <v>EUROPA</v>
      </c>
      <c r="AA6092" t="str">
        <f>IFERROR(LEFT(TRIM(MESACU[[#This Row],[CodigoArticulo]]),LEN(TRIM(MESACU[[#This Row],[CodigoArticulo]]))-4),"")</f>
        <v>AMIMG</v>
      </c>
      <c r="AB6092" t="str">
        <f>IFERROR(VLOOKUP(MESACU[[#This Row],[CODIGOG]],[1]!FAMILIAS[#Data],5,FALSE),"")</f>
        <v>BIOSTIMULANTS</v>
      </c>
    </row>
    <row r="6093" spans="1:28" x14ac:dyDescent="0.35">
      <c r="A6093" t="s">
        <v>28</v>
      </c>
      <c r="B6093">
        <v>596</v>
      </c>
      <c r="C6093" t="s">
        <v>29</v>
      </c>
      <c r="D6093">
        <v>2026</v>
      </c>
      <c r="E6093">
        <v>6</v>
      </c>
      <c r="F6093" t="s">
        <v>172</v>
      </c>
      <c r="G6093">
        <v>504</v>
      </c>
      <c r="H6093" t="s">
        <v>173</v>
      </c>
      <c r="I6093">
        <v>0</v>
      </c>
      <c r="J6093">
        <v>0</v>
      </c>
      <c r="K6093">
        <v>2.9039999999999999</v>
      </c>
      <c r="L6093">
        <v>0</v>
      </c>
      <c r="M6093">
        <v>8.7119999999999997</v>
      </c>
      <c r="N6093">
        <v>0</v>
      </c>
      <c r="O6093">
        <v>3.24</v>
      </c>
      <c r="P6093" t="s">
        <v>172</v>
      </c>
      <c r="Q6093" t="s">
        <v>215</v>
      </c>
      <c r="R6093" t="s">
        <v>34</v>
      </c>
      <c r="S6093" t="s">
        <v>147</v>
      </c>
      <c r="T6093" t="s">
        <v>36</v>
      </c>
      <c r="U6093">
        <v>0</v>
      </c>
      <c r="V6093">
        <v>60</v>
      </c>
      <c r="W6093">
        <v>290.39999999999998</v>
      </c>
      <c r="X6093" t="str">
        <f>IF(MESACU[[#This Row],[PAIS]]="ESPAÑA",VLOOKUP(MESACU[[#This Row],[PROVINCIA]],[1]!PROVINCIASCC[#Data],2,FALSE),VLOOKUP(MESACU[[#This Row],[PAIS]],'[1]Centros de coste'!$A$2:$D$204,2,FALSE))</f>
        <v>C44 - IBERICA II</v>
      </c>
      <c r="Y6093" t="str">
        <f>IF(MESACU[[#This Row],[PAIS]]="ESPAÑA",VLOOKUP(MESACU[[#This Row],[PROVINCIA]],[1]!PROVINCIASCC[#Data],3,FALSE),VLOOKUP(MESACU[[#This Row],[PAIS]],'[1]Centros de coste'!$A$2:$D$204,3,FALSE))</f>
        <v>IBERICA II</v>
      </c>
      <c r="Z6093" t="str">
        <f>IF(MESACU[[#This Row],[PAIS]]="ESPAÑA",VLOOKUP(MESACU[[#This Row],[PROVINCIA]],[1]!PROVINCIASCC[#Data],4,FALSE),VLOOKUP(MESACU[[#This Row],[PAIS]],'[1]Centros de coste'!$A$2:$D$204,4,FALSE))</f>
        <v>EUROPA</v>
      </c>
      <c r="AA6093" t="str">
        <f>IFERROR(LEFT(TRIM(MESACU[[#This Row],[CodigoArticulo]]),LEN(TRIM(MESACU[[#This Row],[CodigoArticulo]]))-4),"")</f>
        <v>B</v>
      </c>
      <c r="AB6093" t="str">
        <f>IFERROR(VLOOKUP(MESACU[[#This Row],[CODIGOG]],[1]!FAMILIAS[#Data],5,FALSE),"")</f>
        <v>BIOFERTILIZERS</v>
      </c>
    </row>
    <row r="6094" spans="1:28" x14ac:dyDescent="0.35">
      <c r="A6094" t="s">
        <v>28</v>
      </c>
      <c r="B6094">
        <v>596</v>
      </c>
      <c r="C6094" t="s">
        <v>29</v>
      </c>
      <c r="D6094">
        <v>2026</v>
      </c>
      <c r="E6094">
        <v>6</v>
      </c>
      <c r="F6094" t="s">
        <v>158</v>
      </c>
      <c r="G6094">
        <v>504</v>
      </c>
      <c r="H6094" t="s">
        <v>159</v>
      </c>
      <c r="I6094">
        <v>0</v>
      </c>
      <c r="J6094">
        <v>0</v>
      </c>
      <c r="K6094">
        <v>20.224</v>
      </c>
      <c r="L6094">
        <v>0</v>
      </c>
      <c r="M6094">
        <v>60.671999999999997</v>
      </c>
      <c r="N6094">
        <v>0</v>
      </c>
      <c r="O6094">
        <v>16</v>
      </c>
      <c r="P6094" t="s">
        <v>158</v>
      </c>
      <c r="Q6094" t="s">
        <v>215</v>
      </c>
      <c r="R6094" t="s">
        <v>34</v>
      </c>
      <c r="S6094" t="s">
        <v>147</v>
      </c>
      <c r="T6094" t="s">
        <v>36</v>
      </c>
      <c r="U6094">
        <v>0</v>
      </c>
      <c r="V6094">
        <v>640</v>
      </c>
      <c r="W6094">
        <v>2022.4</v>
      </c>
      <c r="X6094" t="str">
        <f>IF(MESACU[[#This Row],[PAIS]]="ESPAÑA",VLOOKUP(MESACU[[#This Row],[PROVINCIA]],[1]!PROVINCIASCC[#Data],2,FALSE),VLOOKUP(MESACU[[#This Row],[PAIS]],'[1]Centros de coste'!$A$2:$D$204,2,FALSE))</f>
        <v>C44 - IBERICA II</v>
      </c>
      <c r="Y6094" t="str">
        <f>IF(MESACU[[#This Row],[PAIS]]="ESPAÑA",VLOOKUP(MESACU[[#This Row],[PROVINCIA]],[1]!PROVINCIASCC[#Data],3,FALSE),VLOOKUP(MESACU[[#This Row],[PAIS]],'[1]Centros de coste'!$A$2:$D$204,3,FALSE))</f>
        <v>IBERICA II</v>
      </c>
      <c r="Z6094" t="str">
        <f>IF(MESACU[[#This Row],[PAIS]]="ESPAÑA",VLOOKUP(MESACU[[#This Row],[PROVINCIA]],[1]!PROVINCIASCC[#Data],4,FALSE),VLOOKUP(MESACU[[#This Row],[PAIS]],'[1]Centros de coste'!$A$2:$D$204,4,FALSE))</f>
        <v>EUROPA</v>
      </c>
      <c r="AA6094" t="str">
        <f>IFERROR(LEFT(TRIM(MESACU[[#This Row],[CodigoArticulo]]),LEN(TRIM(MESACU[[#This Row],[CodigoArticulo]]))-4),"")</f>
        <v>PT</v>
      </c>
      <c r="AB6094" t="str">
        <f>IFERROR(VLOOKUP(MESACU[[#This Row],[CODIGOG]],[1]!FAMILIAS[#Data],5,FALSE),"")</f>
        <v>BIOFERTILIZERS</v>
      </c>
    </row>
    <row r="6095" spans="1:28" x14ac:dyDescent="0.35">
      <c r="A6095" t="s">
        <v>28</v>
      </c>
      <c r="B6095">
        <v>596</v>
      </c>
      <c r="C6095" t="s">
        <v>29</v>
      </c>
      <c r="D6095">
        <v>2026</v>
      </c>
      <c r="E6095">
        <v>6</v>
      </c>
      <c r="F6095" t="s">
        <v>142</v>
      </c>
      <c r="G6095">
        <v>504</v>
      </c>
      <c r="H6095" t="s">
        <v>143</v>
      </c>
      <c r="I6095">
        <v>0</v>
      </c>
      <c r="J6095">
        <v>0</v>
      </c>
      <c r="K6095">
        <v>3.28</v>
      </c>
      <c r="L6095">
        <v>0</v>
      </c>
      <c r="M6095">
        <v>9.84</v>
      </c>
      <c r="N6095">
        <v>0</v>
      </c>
      <c r="O6095">
        <v>2.46</v>
      </c>
      <c r="P6095" t="s">
        <v>171</v>
      </c>
      <c r="Q6095" t="s">
        <v>215</v>
      </c>
      <c r="R6095" t="s">
        <v>34</v>
      </c>
      <c r="S6095" t="s">
        <v>147</v>
      </c>
      <c r="T6095" t="s">
        <v>36</v>
      </c>
      <c r="U6095">
        <v>0</v>
      </c>
      <c r="V6095">
        <v>100</v>
      </c>
      <c r="W6095">
        <v>328</v>
      </c>
      <c r="X6095" t="str">
        <f>IF(MESACU[[#This Row],[PAIS]]="ESPAÑA",VLOOKUP(MESACU[[#This Row],[PROVINCIA]],[1]!PROVINCIASCC[#Data],2,FALSE),VLOOKUP(MESACU[[#This Row],[PAIS]],'[1]Centros de coste'!$A$2:$D$204,2,FALSE))</f>
        <v>C44 - IBERICA II</v>
      </c>
      <c r="Y6095" t="str">
        <f>IF(MESACU[[#This Row],[PAIS]]="ESPAÑA",VLOOKUP(MESACU[[#This Row],[PROVINCIA]],[1]!PROVINCIASCC[#Data],3,FALSE),VLOOKUP(MESACU[[#This Row],[PAIS]],'[1]Centros de coste'!$A$2:$D$204,3,FALSE))</f>
        <v>IBERICA II</v>
      </c>
      <c r="Z6095" t="str">
        <f>IF(MESACU[[#This Row],[PAIS]]="ESPAÑA",VLOOKUP(MESACU[[#This Row],[PROVINCIA]],[1]!PROVINCIASCC[#Data],4,FALSE),VLOOKUP(MESACU[[#This Row],[PAIS]],'[1]Centros de coste'!$A$2:$D$204,4,FALSE))</f>
        <v>EUROPA</v>
      </c>
      <c r="AA6095" t="str">
        <f>IFERROR(LEFT(TRIM(MESACU[[#This Row],[CodigoArticulo]]),LEN(TRIM(MESACU[[#This Row],[CodigoArticulo]]))-4),"")</f>
        <v>B</v>
      </c>
      <c r="AB6095" t="str">
        <f>IFERROR(VLOOKUP(MESACU[[#This Row],[CODIGOG]],[1]!FAMILIAS[#Data],5,FALSE),"")</f>
        <v>BIOFERTILIZERS</v>
      </c>
    </row>
    <row r="6096" spans="1:28" x14ac:dyDescent="0.35">
      <c r="A6096" t="s">
        <v>28</v>
      </c>
      <c r="B6096">
        <v>597</v>
      </c>
      <c r="C6096" t="s">
        <v>29</v>
      </c>
      <c r="D6096">
        <v>2026</v>
      </c>
      <c r="E6096">
        <v>6</v>
      </c>
      <c r="F6096" t="s">
        <v>302</v>
      </c>
      <c r="G6096">
        <v>505</v>
      </c>
      <c r="H6096" t="s">
        <v>303</v>
      </c>
      <c r="I6096">
        <v>0</v>
      </c>
      <c r="J6096">
        <v>0</v>
      </c>
      <c r="K6096">
        <v>35.799999999999997</v>
      </c>
      <c r="L6096">
        <v>0</v>
      </c>
      <c r="M6096">
        <v>0</v>
      </c>
      <c r="N6096">
        <v>0</v>
      </c>
      <c r="O6096">
        <v>1.4</v>
      </c>
      <c r="P6096" t="s">
        <v>302</v>
      </c>
      <c r="Q6096" t="s">
        <v>350</v>
      </c>
      <c r="R6096" t="s">
        <v>49</v>
      </c>
      <c r="S6096" t="s">
        <v>351</v>
      </c>
      <c r="T6096" t="s">
        <v>36</v>
      </c>
      <c r="U6096">
        <v>0</v>
      </c>
      <c r="V6096">
        <v>200</v>
      </c>
      <c r="W6096">
        <v>358</v>
      </c>
      <c r="X6096" t="str">
        <f>IF(MESACU[[#This Row],[PAIS]]="ESPAÑA",VLOOKUP(MESACU[[#This Row],[PROVINCIA]],[1]!PROVINCIASCC[#Data],2,FALSE),VLOOKUP(MESACU[[#This Row],[PAIS]],'[1]Centros de coste'!$A$2:$D$204,2,FALSE))</f>
        <v>C43 - IBERICA I</v>
      </c>
      <c r="Y6096" t="str">
        <f>IF(MESACU[[#This Row],[PAIS]]="ESPAÑA",VLOOKUP(MESACU[[#This Row],[PROVINCIA]],[1]!PROVINCIASCC[#Data],3,FALSE),VLOOKUP(MESACU[[#This Row],[PAIS]],'[1]Centros de coste'!$A$2:$D$204,3,FALSE))</f>
        <v>IBERICA I</v>
      </c>
      <c r="Z6096" t="str">
        <f>IF(MESACU[[#This Row],[PAIS]]="ESPAÑA",VLOOKUP(MESACU[[#This Row],[PROVINCIA]],[1]!PROVINCIASCC[#Data],4,FALSE),VLOOKUP(MESACU[[#This Row],[PAIS]],'[1]Centros de coste'!$A$2:$D$204,4,FALSE))</f>
        <v>EUROPA</v>
      </c>
      <c r="AA6096" t="str">
        <f>IFERROR(LEFT(TRIM(MESACU[[#This Row],[CodigoArticulo]]),LEN(TRIM(MESACU[[#This Row],[CodigoArticulo]]))-4),"")</f>
        <v>WHITE</v>
      </c>
      <c r="AB6096" t="str">
        <f>IFERROR(VLOOKUP(MESACU[[#This Row],[CODIGOG]],[1]!FAMILIAS[#Data],5,FALSE),"")</f>
        <v>BIOCONTROL</v>
      </c>
    </row>
    <row r="6097" spans="1:28" x14ac:dyDescent="0.35">
      <c r="A6097" t="s">
        <v>28</v>
      </c>
      <c r="B6097">
        <v>597</v>
      </c>
      <c r="C6097" t="s">
        <v>29</v>
      </c>
      <c r="D6097">
        <v>2026</v>
      </c>
      <c r="E6097">
        <v>6</v>
      </c>
      <c r="F6097" t="s">
        <v>175</v>
      </c>
      <c r="G6097">
        <v>505</v>
      </c>
      <c r="H6097" t="s">
        <v>176</v>
      </c>
      <c r="I6097">
        <v>0</v>
      </c>
      <c r="J6097">
        <v>0</v>
      </c>
      <c r="K6097">
        <v>140.80000000000001</v>
      </c>
      <c r="L6097">
        <v>0</v>
      </c>
      <c r="M6097">
        <v>0</v>
      </c>
      <c r="N6097">
        <v>0</v>
      </c>
      <c r="O6097">
        <v>9.84</v>
      </c>
      <c r="P6097" t="s">
        <v>175</v>
      </c>
      <c r="Q6097" t="s">
        <v>350</v>
      </c>
      <c r="R6097" t="s">
        <v>34</v>
      </c>
      <c r="S6097" t="s">
        <v>351</v>
      </c>
      <c r="T6097" t="s">
        <v>36</v>
      </c>
      <c r="U6097">
        <v>0</v>
      </c>
      <c r="V6097">
        <v>400</v>
      </c>
      <c r="W6097">
        <v>1408</v>
      </c>
      <c r="X6097" t="str">
        <f>IF(MESACU[[#This Row],[PAIS]]="ESPAÑA",VLOOKUP(MESACU[[#This Row],[PROVINCIA]],[1]!PROVINCIASCC[#Data],2,FALSE),VLOOKUP(MESACU[[#This Row],[PAIS]],'[1]Centros de coste'!$A$2:$D$204,2,FALSE))</f>
        <v>C43 - IBERICA I</v>
      </c>
      <c r="Y6097" t="str">
        <f>IF(MESACU[[#This Row],[PAIS]]="ESPAÑA",VLOOKUP(MESACU[[#This Row],[PROVINCIA]],[1]!PROVINCIASCC[#Data],3,FALSE),VLOOKUP(MESACU[[#This Row],[PAIS]],'[1]Centros de coste'!$A$2:$D$204,3,FALSE))</f>
        <v>IBERICA I</v>
      </c>
      <c r="Z6097" t="str">
        <f>IF(MESACU[[#This Row],[PAIS]]="ESPAÑA",VLOOKUP(MESACU[[#This Row],[PROVINCIA]],[1]!PROVINCIASCC[#Data],4,FALSE),VLOOKUP(MESACU[[#This Row],[PAIS]],'[1]Centros de coste'!$A$2:$D$204,4,FALSE))</f>
        <v>EUROPA</v>
      </c>
      <c r="AA6097" t="str">
        <f>IFERROR(LEFT(TRIM(MESACU[[#This Row],[CodigoArticulo]]),LEN(TRIM(MESACU[[#This Row],[CodigoArticulo]]))-4),"")</f>
        <v>PT</v>
      </c>
      <c r="AB6097" t="str">
        <f>IFERROR(VLOOKUP(MESACU[[#This Row],[CODIGOG]],[1]!FAMILIAS[#Data],5,FALSE),"")</f>
        <v>BIOFERTILIZERS</v>
      </c>
    </row>
    <row r="6098" spans="1:28" x14ac:dyDescent="0.35">
      <c r="A6098" t="s">
        <v>28</v>
      </c>
      <c r="B6098">
        <v>598</v>
      </c>
      <c r="C6098" t="s">
        <v>29</v>
      </c>
      <c r="D6098">
        <v>2026</v>
      </c>
      <c r="E6098">
        <v>7</v>
      </c>
      <c r="F6098" t="s">
        <v>1011</v>
      </c>
      <c r="G6098">
        <v>644</v>
      </c>
      <c r="H6098" t="s">
        <v>1024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  <c r="P6098" t="s">
        <v>1011</v>
      </c>
      <c r="Q6098" t="s">
        <v>1002</v>
      </c>
      <c r="R6098" t="s">
        <v>1013</v>
      </c>
      <c r="S6098" t="s">
        <v>235</v>
      </c>
      <c r="T6098" t="s">
        <v>36</v>
      </c>
      <c r="U6098">
        <v>0</v>
      </c>
      <c r="V6098">
        <v>5700</v>
      </c>
      <c r="W6098">
        <v>0</v>
      </c>
      <c r="X6098" t="str">
        <f>IF(MESACU[[#This Row],[PAIS]]="ESPAÑA",VLOOKUP(MESACU[[#This Row],[PROVINCIA]],[1]!PROVINCIASCC[#Data],2,FALSE),VLOOKUP(MESACU[[#This Row],[PAIS]],'[1]Centros de coste'!$A$2:$D$204,2,FALSE))</f>
        <v>C43 - IBERICA I</v>
      </c>
      <c r="Y6098" t="str">
        <f>IF(MESACU[[#This Row],[PAIS]]="ESPAÑA",VLOOKUP(MESACU[[#This Row],[PROVINCIA]],[1]!PROVINCIASCC[#Data],3,FALSE),VLOOKUP(MESACU[[#This Row],[PAIS]],'[1]Centros de coste'!$A$2:$D$204,3,FALSE))</f>
        <v>IBERICA I</v>
      </c>
      <c r="Z6098" t="str">
        <f>IF(MESACU[[#This Row],[PAIS]]="ESPAÑA",VLOOKUP(MESACU[[#This Row],[PROVINCIA]],[1]!PROVINCIASCC[#Data],4,FALSE),VLOOKUP(MESACU[[#This Row],[PAIS]],'[1]Centros de coste'!$A$2:$D$204,4,FALSE))</f>
        <v>EUROPA</v>
      </c>
      <c r="AA6098" t="str">
        <f>IFERROR(LEFT(TRIM(MESACU[[#This Row],[CodigoArticulo]]),LEN(TRIM(MESACU[[#This Row],[CodigoArticulo]]))-4),"")</f>
        <v>SASG0350</v>
      </c>
      <c r="AB6098" t="str">
        <f>IFERROR(VLOOKUP(MESACU[[#This Row],[CODIGOG]],[1]!FAMILIAS[#Data],5,FALSE),"")</f>
        <v/>
      </c>
    </row>
    <row r="6099" spans="1:28" x14ac:dyDescent="0.35">
      <c r="A6099" t="s">
        <v>28</v>
      </c>
      <c r="B6099">
        <v>598</v>
      </c>
      <c r="C6099" t="s">
        <v>29</v>
      </c>
      <c r="D6099">
        <v>2026</v>
      </c>
      <c r="E6099">
        <v>7</v>
      </c>
      <c r="F6099" t="s">
        <v>1011</v>
      </c>
      <c r="G6099">
        <v>644</v>
      </c>
      <c r="H6099" t="s">
        <v>1024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  <c r="P6099" t="s">
        <v>1011</v>
      </c>
      <c r="Q6099" t="s">
        <v>1002</v>
      </c>
      <c r="R6099" t="s">
        <v>1013</v>
      </c>
      <c r="S6099" t="s">
        <v>235</v>
      </c>
      <c r="T6099" t="s">
        <v>36</v>
      </c>
      <c r="U6099">
        <v>0</v>
      </c>
      <c r="V6099">
        <v>5700</v>
      </c>
      <c r="W6099">
        <v>0</v>
      </c>
      <c r="X6099" t="str">
        <f>IF(MESACU[[#This Row],[PAIS]]="ESPAÑA",VLOOKUP(MESACU[[#This Row],[PROVINCIA]],[1]!PROVINCIASCC[#Data],2,FALSE),VLOOKUP(MESACU[[#This Row],[PAIS]],'[1]Centros de coste'!$A$2:$D$204,2,FALSE))</f>
        <v>C43 - IBERICA I</v>
      </c>
      <c r="Y6099" t="str">
        <f>IF(MESACU[[#This Row],[PAIS]]="ESPAÑA",VLOOKUP(MESACU[[#This Row],[PROVINCIA]],[1]!PROVINCIASCC[#Data],3,FALSE),VLOOKUP(MESACU[[#This Row],[PAIS]],'[1]Centros de coste'!$A$2:$D$204,3,FALSE))</f>
        <v>IBERICA I</v>
      </c>
      <c r="Z6099" t="str">
        <f>IF(MESACU[[#This Row],[PAIS]]="ESPAÑA",VLOOKUP(MESACU[[#This Row],[PROVINCIA]],[1]!PROVINCIASCC[#Data],4,FALSE),VLOOKUP(MESACU[[#This Row],[PAIS]],'[1]Centros de coste'!$A$2:$D$204,4,FALSE))</f>
        <v>EUROPA</v>
      </c>
      <c r="AA6099" t="str">
        <f>IFERROR(LEFT(TRIM(MESACU[[#This Row],[CodigoArticulo]]),LEN(TRIM(MESACU[[#This Row],[CodigoArticulo]]))-4),"")</f>
        <v>SASG0350</v>
      </c>
      <c r="AB6099" t="str">
        <f>IFERROR(VLOOKUP(MESACU[[#This Row],[CODIGOG]],[1]!FAMILIAS[#Data],5,FALSE),"")</f>
        <v/>
      </c>
    </row>
    <row r="6100" spans="1:28" x14ac:dyDescent="0.35">
      <c r="A6100" t="s">
        <v>28</v>
      </c>
      <c r="B6100">
        <v>598</v>
      </c>
      <c r="C6100" t="s">
        <v>29</v>
      </c>
      <c r="D6100">
        <v>2026</v>
      </c>
      <c r="E6100">
        <v>7</v>
      </c>
      <c r="F6100" t="s">
        <v>1011</v>
      </c>
      <c r="G6100">
        <v>644</v>
      </c>
      <c r="H6100" t="s">
        <v>1024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  <c r="P6100" t="s">
        <v>1011</v>
      </c>
      <c r="Q6100" t="s">
        <v>1002</v>
      </c>
      <c r="R6100" t="s">
        <v>1013</v>
      </c>
      <c r="S6100" t="s">
        <v>235</v>
      </c>
      <c r="T6100" t="s">
        <v>36</v>
      </c>
      <c r="U6100">
        <v>0</v>
      </c>
      <c r="V6100">
        <v>5700</v>
      </c>
      <c r="W6100">
        <v>0</v>
      </c>
      <c r="X6100" t="str">
        <f>IF(MESACU[[#This Row],[PAIS]]="ESPAÑA",VLOOKUP(MESACU[[#This Row],[PROVINCIA]],[1]!PROVINCIASCC[#Data],2,FALSE),VLOOKUP(MESACU[[#This Row],[PAIS]],'[1]Centros de coste'!$A$2:$D$204,2,FALSE))</f>
        <v>C43 - IBERICA I</v>
      </c>
      <c r="Y6100" t="str">
        <f>IF(MESACU[[#This Row],[PAIS]]="ESPAÑA",VLOOKUP(MESACU[[#This Row],[PROVINCIA]],[1]!PROVINCIASCC[#Data],3,FALSE),VLOOKUP(MESACU[[#This Row],[PAIS]],'[1]Centros de coste'!$A$2:$D$204,3,FALSE))</f>
        <v>IBERICA I</v>
      </c>
      <c r="Z6100" t="str">
        <f>IF(MESACU[[#This Row],[PAIS]]="ESPAÑA",VLOOKUP(MESACU[[#This Row],[PROVINCIA]],[1]!PROVINCIASCC[#Data],4,FALSE),VLOOKUP(MESACU[[#This Row],[PAIS]],'[1]Centros de coste'!$A$2:$D$204,4,FALSE))</f>
        <v>EUROPA</v>
      </c>
      <c r="AA6100" t="str">
        <f>IFERROR(LEFT(TRIM(MESACU[[#This Row],[CodigoArticulo]]),LEN(TRIM(MESACU[[#This Row],[CodigoArticulo]]))-4),"")</f>
        <v>SASG0350</v>
      </c>
      <c r="AB6100" t="str">
        <f>IFERROR(VLOOKUP(MESACU[[#This Row],[CODIGOG]],[1]!FAMILIAS[#Data],5,FALSE),"")</f>
        <v/>
      </c>
    </row>
    <row r="6101" spans="1:28" x14ac:dyDescent="0.35">
      <c r="A6101" t="s">
        <v>28</v>
      </c>
      <c r="B6101">
        <v>598</v>
      </c>
      <c r="C6101" t="s">
        <v>29</v>
      </c>
      <c r="D6101">
        <v>2026</v>
      </c>
      <c r="E6101">
        <v>7</v>
      </c>
      <c r="F6101" t="s">
        <v>1011</v>
      </c>
      <c r="G6101">
        <v>644</v>
      </c>
      <c r="H6101" t="s">
        <v>1024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  <c r="P6101" t="s">
        <v>1011</v>
      </c>
      <c r="Q6101" t="s">
        <v>1002</v>
      </c>
      <c r="R6101" t="s">
        <v>1013</v>
      </c>
      <c r="S6101" t="s">
        <v>235</v>
      </c>
      <c r="T6101" t="s">
        <v>36</v>
      </c>
      <c r="U6101">
        <v>0</v>
      </c>
      <c r="V6101">
        <v>5700</v>
      </c>
      <c r="W6101">
        <v>0</v>
      </c>
      <c r="X6101" t="str">
        <f>IF(MESACU[[#This Row],[PAIS]]="ESPAÑA",VLOOKUP(MESACU[[#This Row],[PROVINCIA]],[1]!PROVINCIASCC[#Data],2,FALSE),VLOOKUP(MESACU[[#This Row],[PAIS]],'[1]Centros de coste'!$A$2:$D$204,2,FALSE))</f>
        <v>C43 - IBERICA I</v>
      </c>
      <c r="Y6101" t="str">
        <f>IF(MESACU[[#This Row],[PAIS]]="ESPAÑA",VLOOKUP(MESACU[[#This Row],[PROVINCIA]],[1]!PROVINCIASCC[#Data],3,FALSE),VLOOKUP(MESACU[[#This Row],[PAIS]],'[1]Centros de coste'!$A$2:$D$204,3,FALSE))</f>
        <v>IBERICA I</v>
      </c>
      <c r="Z6101" t="str">
        <f>IF(MESACU[[#This Row],[PAIS]]="ESPAÑA",VLOOKUP(MESACU[[#This Row],[PROVINCIA]],[1]!PROVINCIASCC[#Data],4,FALSE),VLOOKUP(MESACU[[#This Row],[PAIS]],'[1]Centros de coste'!$A$2:$D$204,4,FALSE))</f>
        <v>EUROPA</v>
      </c>
      <c r="AA6101" t="str">
        <f>IFERROR(LEFT(TRIM(MESACU[[#This Row],[CodigoArticulo]]),LEN(TRIM(MESACU[[#This Row],[CodigoArticulo]]))-4),"")</f>
        <v>SASG0350</v>
      </c>
      <c r="AB6101" t="str">
        <f>IFERROR(VLOOKUP(MESACU[[#This Row],[CODIGOG]],[1]!FAMILIAS[#Data],5,FALSE),"")</f>
        <v/>
      </c>
    </row>
    <row r="6102" spans="1:28" x14ac:dyDescent="0.35">
      <c r="A6102" t="s">
        <v>28</v>
      </c>
      <c r="B6102">
        <v>599</v>
      </c>
      <c r="C6102" t="s">
        <v>29</v>
      </c>
      <c r="D6102">
        <v>2026</v>
      </c>
      <c r="E6102">
        <v>6</v>
      </c>
      <c r="F6102" t="s">
        <v>302</v>
      </c>
      <c r="G6102">
        <v>561</v>
      </c>
      <c r="H6102" t="s">
        <v>303</v>
      </c>
      <c r="I6102">
        <v>0</v>
      </c>
      <c r="J6102">
        <v>31.872</v>
      </c>
      <c r="K6102">
        <v>10.30528</v>
      </c>
      <c r="L6102">
        <v>0</v>
      </c>
      <c r="M6102">
        <v>0</v>
      </c>
      <c r="N6102">
        <v>0</v>
      </c>
      <c r="O6102">
        <v>4.4800000000000004</v>
      </c>
      <c r="P6102" t="s">
        <v>302</v>
      </c>
      <c r="Q6102" t="s">
        <v>48</v>
      </c>
      <c r="R6102" t="s">
        <v>49</v>
      </c>
      <c r="S6102" t="s">
        <v>50</v>
      </c>
      <c r="T6102" t="s">
        <v>36</v>
      </c>
      <c r="U6102">
        <v>0</v>
      </c>
      <c r="V6102">
        <v>640</v>
      </c>
      <c r="W6102">
        <v>1062.4000000000001</v>
      </c>
      <c r="X6102" t="str">
        <f>IF(MESACU[[#This Row],[PAIS]]="ESPAÑA",VLOOKUP(MESACU[[#This Row],[PROVINCIA]],[1]!PROVINCIASCC[#Data],2,FALSE),VLOOKUP(MESACU[[#This Row],[PAIS]],'[1]Centros de coste'!$A$2:$D$204,2,FALSE))</f>
        <v>C44 - IBERICA II</v>
      </c>
      <c r="Y6102" t="str">
        <f>IF(MESACU[[#This Row],[PAIS]]="ESPAÑA",VLOOKUP(MESACU[[#This Row],[PROVINCIA]],[1]!PROVINCIASCC[#Data],3,FALSE),VLOOKUP(MESACU[[#This Row],[PAIS]],'[1]Centros de coste'!$A$2:$D$204,3,FALSE))</f>
        <v>IBERICA II</v>
      </c>
      <c r="Z6102" t="str">
        <f>IF(MESACU[[#This Row],[PAIS]]="ESPAÑA",VLOOKUP(MESACU[[#This Row],[PROVINCIA]],[1]!PROVINCIASCC[#Data],4,FALSE),VLOOKUP(MESACU[[#This Row],[PAIS]],'[1]Centros de coste'!$A$2:$D$204,4,FALSE))</f>
        <v>EUROPA</v>
      </c>
      <c r="AA6102" t="str">
        <f>IFERROR(LEFT(TRIM(MESACU[[#This Row],[CodigoArticulo]]),LEN(TRIM(MESACU[[#This Row],[CodigoArticulo]]))-4),"")</f>
        <v>WHITE</v>
      </c>
      <c r="AB6102" t="str">
        <f>IFERROR(VLOOKUP(MESACU[[#This Row],[CODIGOG]],[1]!FAMILIAS[#Data],5,FALSE),"")</f>
        <v>BIOCONTROL</v>
      </c>
    </row>
    <row r="6103" spans="1:28" x14ac:dyDescent="0.35">
      <c r="A6103" t="s">
        <v>28</v>
      </c>
      <c r="B6103">
        <v>599</v>
      </c>
      <c r="C6103" t="s">
        <v>29</v>
      </c>
      <c r="D6103">
        <v>2026</v>
      </c>
      <c r="E6103">
        <v>6</v>
      </c>
      <c r="F6103" t="s">
        <v>51</v>
      </c>
      <c r="G6103">
        <v>561</v>
      </c>
      <c r="H6103" t="s">
        <v>52</v>
      </c>
      <c r="I6103">
        <v>0</v>
      </c>
      <c r="J6103">
        <v>153.44999999999999</v>
      </c>
      <c r="K6103">
        <v>49.615499999999997</v>
      </c>
      <c r="L6103">
        <v>0</v>
      </c>
      <c r="M6103">
        <v>0</v>
      </c>
      <c r="N6103">
        <v>0</v>
      </c>
      <c r="O6103">
        <v>23.1</v>
      </c>
      <c r="P6103" t="s">
        <v>51</v>
      </c>
      <c r="Q6103" t="s">
        <v>48</v>
      </c>
      <c r="R6103" t="s">
        <v>49</v>
      </c>
      <c r="S6103" t="s">
        <v>50</v>
      </c>
      <c r="T6103" t="s">
        <v>36</v>
      </c>
      <c r="U6103">
        <v>0</v>
      </c>
      <c r="V6103">
        <v>3300</v>
      </c>
      <c r="W6103">
        <v>5115</v>
      </c>
      <c r="X6103" t="str">
        <f>IF(MESACU[[#This Row],[PAIS]]="ESPAÑA",VLOOKUP(MESACU[[#This Row],[PROVINCIA]],[1]!PROVINCIASCC[#Data],2,FALSE),VLOOKUP(MESACU[[#This Row],[PAIS]],'[1]Centros de coste'!$A$2:$D$204,2,FALSE))</f>
        <v>C44 - IBERICA II</v>
      </c>
      <c r="Y6103" t="str">
        <f>IF(MESACU[[#This Row],[PAIS]]="ESPAÑA",VLOOKUP(MESACU[[#This Row],[PROVINCIA]],[1]!PROVINCIASCC[#Data],3,FALSE),VLOOKUP(MESACU[[#This Row],[PAIS]],'[1]Centros de coste'!$A$2:$D$204,3,FALSE))</f>
        <v>IBERICA II</v>
      </c>
      <c r="Z6103" t="str">
        <f>IF(MESACU[[#This Row],[PAIS]]="ESPAÑA",VLOOKUP(MESACU[[#This Row],[PROVINCIA]],[1]!PROVINCIASCC[#Data],4,FALSE),VLOOKUP(MESACU[[#This Row],[PAIS]],'[1]Centros de coste'!$A$2:$D$204,4,FALSE))</f>
        <v>EUROPA</v>
      </c>
      <c r="AA6103" t="str">
        <f>IFERROR(LEFT(TRIM(MESACU[[#This Row],[CodigoArticulo]]),LEN(TRIM(MESACU[[#This Row],[CodigoArticulo]]))-4),"")</f>
        <v>AN</v>
      </c>
      <c r="AB6103" t="str">
        <f>IFERROR(VLOOKUP(MESACU[[#This Row],[CODIGOG]],[1]!FAMILIAS[#Data],5,FALSE),"")</f>
        <v>BIOFERTILIZERS</v>
      </c>
    </row>
    <row r="6104" spans="1:28" x14ac:dyDescent="0.35">
      <c r="A6104" t="s">
        <v>28</v>
      </c>
      <c r="B6104">
        <v>599</v>
      </c>
      <c r="C6104" t="s">
        <v>29</v>
      </c>
      <c r="D6104">
        <v>2026</v>
      </c>
      <c r="E6104">
        <v>6</v>
      </c>
      <c r="F6104" t="s">
        <v>30</v>
      </c>
      <c r="G6104">
        <v>561</v>
      </c>
      <c r="H6104" t="s">
        <v>31</v>
      </c>
      <c r="I6104">
        <v>0</v>
      </c>
      <c r="J6104">
        <v>66.959999999999994</v>
      </c>
      <c r="K6104">
        <v>21.650400000000001</v>
      </c>
      <c r="L6104">
        <v>0</v>
      </c>
      <c r="M6104">
        <v>0</v>
      </c>
      <c r="N6104">
        <v>0</v>
      </c>
      <c r="O6104">
        <v>13.44</v>
      </c>
      <c r="P6104" t="s">
        <v>30</v>
      </c>
      <c r="Q6104" t="s">
        <v>48</v>
      </c>
      <c r="R6104" t="s">
        <v>34</v>
      </c>
      <c r="S6104" t="s">
        <v>50</v>
      </c>
      <c r="T6104" t="s">
        <v>36</v>
      </c>
      <c r="U6104">
        <v>0</v>
      </c>
      <c r="V6104">
        <v>800</v>
      </c>
      <c r="W6104">
        <v>2232</v>
      </c>
      <c r="X6104" t="str">
        <f>IF(MESACU[[#This Row],[PAIS]]="ESPAÑA",VLOOKUP(MESACU[[#This Row],[PROVINCIA]],[1]!PROVINCIASCC[#Data],2,FALSE),VLOOKUP(MESACU[[#This Row],[PAIS]],'[1]Centros de coste'!$A$2:$D$204,2,FALSE))</f>
        <v>C44 - IBERICA II</v>
      </c>
      <c r="Y6104" t="str">
        <f>IF(MESACU[[#This Row],[PAIS]]="ESPAÑA",VLOOKUP(MESACU[[#This Row],[PROVINCIA]],[1]!PROVINCIASCC[#Data],3,FALSE),VLOOKUP(MESACU[[#This Row],[PAIS]],'[1]Centros de coste'!$A$2:$D$204,3,FALSE))</f>
        <v>IBERICA II</v>
      </c>
      <c r="Z6104" t="str">
        <f>IF(MESACU[[#This Row],[PAIS]]="ESPAÑA",VLOOKUP(MESACU[[#This Row],[PROVINCIA]],[1]!PROVINCIASCC[#Data],4,FALSE),VLOOKUP(MESACU[[#This Row],[PAIS]],'[1]Centros de coste'!$A$2:$D$204,4,FALSE))</f>
        <v>EUROPA</v>
      </c>
      <c r="AA6104" t="str">
        <f>IFERROR(LEFT(TRIM(MESACU[[#This Row],[CodigoArticulo]]),LEN(TRIM(MESACU[[#This Row],[CodigoArticulo]]))-4),"")</f>
        <v>AGXK</v>
      </c>
      <c r="AB6104" t="str">
        <f>IFERROR(VLOOKUP(MESACU[[#This Row],[CODIGOG]],[1]!FAMILIAS[#Data],5,FALSE),"")</f>
        <v>BIOFERTILIZERS</v>
      </c>
    </row>
    <row r="6105" spans="1:28" x14ac:dyDescent="0.35">
      <c r="A6105" t="s">
        <v>28</v>
      </c>
      <c r="B6105">
        <v>599</v>
      </c>
      <c r="C6105" t="s">
        <v>29</v>
      </c>
      <c r="D6105">
        <v>2026</v>
      </c>
      <c r="E6105">
        <v>6</v>
      </c>
      <c r="F6105" t="s">
        <v>86</v>
      </c>
      <c r="G6105">
        <v>561</v>
      </c>
      <c r="H6105" t="s">
        <v>87</v>
      </c>
      <c r="I6105">
        <v>0</v>
      </c>
      <c r="J6105">
        <v>67.2</v>
      </c>
      <c r="K6105">
        <v>21.728000000000002</v>
      </c>
      <c r="L6105">
        <v>0</v>
      </c>
      <c r="M6105">
        <v>0</v>
      </c>
      <c r="N6105">
        <v>0</v>
      </c>
      <c r="O6105">
        <v>16</v>
      </c>
      <c r="P6105" t="s">
        <v>86</v>
      </c>
      <c r="Q6105" t="s">
        <v>48</v>
      </c>
      <c r="R6105" t="s">
        <v>34</v>
      </c>
      <c r="S6105" t="s">
        <v>50</v>
      </c>
      <c r="T6105" t="s">
        <v>36</v>
      </c>
      <c r="U6105">
        <v>0</v>
      </c>
      <c r="V6105">
        <v>640</v>
      </c>
      <c r="W6105">
        <v>2240</v>
      </c>
      <c r="X6105" t="str">
        <f>IF(MESACU[[#This Row],[PAIS]]="ESPAÑA",VLOOKUP(MESACU[[#This Row],[PROVINCIA]],[1]!PROVINCIASCC[#Data],2,FALSE),VLOOKUP(MESACU[[#This Row],[PAIS]],'[1]Centros de coste'!$A$2:$D$204,2,FALSE))</f>
        <v>C44 - IBERICA II</v>
      </c>
      <c r="Y6105" t="str">
        <f>IF(MESACU[[#This Row],[PAIS]]="ESPAÑA",VLOOKUP(MESACU[[#This Row],[PROVINCIA]],[1]!PROVINCIASCC[#Data],3,FALSE),VLOOKUP(MESACU[[#This Row],[PAIS]],'[1]Centros de coste'!$A$2:$D$204,3,FALSE))</f>
        <v>IBERICA II</v>
      </c>
      <c r="Z6105" t="str">
        <f>IF(MESACU[[#This Row],[PAIS]]="ESPAÑA",VLOOKUP(MESACU[[#This Row],[PROVINCIA]],[1]!PROVINCIASCC[#Data],4,FALSE),VLOOKUP(MESACU[[#This Row],[PAIS]],'[1]Centros de coste'!$A$2:$D$204,4,FALSE))</f>
        <v>EUROPA</v>
      </c>
      <c r="AA6105" t="str">
        <f>IFERROR(LEFT(TRIM(MESACU[[#This Row],[CodigoArticulo]]),LEN(TRIM(MESACU[[#This Row],[CodigoArticulo]]))-4),"")</f>
        <v>AGXKAE</v>
      </c>
      <c r="AB6105" t="str">
        <f>IFERROR(VLOOKUP(MESACU[[#This Row],[CODIGOG]],[1]!FAMILIAS[#Data],5,FALSE),"")</f>
        <v>BIOFERTILIZERS</v>
      </c>
    </row>
    <row r="6106" spans="1:28" x14ac:dyDescent="0.35">
      <c r="A6106" t="s">
        <v>28</v>
      </c>
      <c r="B6106">
        <v>599</v>
      </c>
      <c r="C6106" t="s">
        <v>29</v>
      </c>
      <c r="D6106">
        <v>2026</v>
      </c>
      <c r="E6106">
        <v>6</v>
      </c>
      <c r="F6106" t="s">
        <v>126</v>
      </c>
      <c r="G6106">
        <v>561</v>
      </c>
      <c r="H6106" t="s">
        <v>999</v>
      </c>
      <c r="I6106">
        <v>0</v>
      </c>
      <c r="J6106">
        <v>54.72</v>
      </c>
      <c r="K6106">
        <v>17.692799999999998</v>
      </c>
      <c r="L6106">
        <v>0</v>
      </c>
      <c r="M6106">
        <v>0</v>
      </c>
      <c r="N6106">
        <v>0</v>
      </c>
      <c r="O6106">
        <v>3.12</v>
      </c>
      <c r="P6106" t="s">
        <v>126</v>
      </c>
      <c r="Q6106" t="s">
        <v>48</v>
      </c>
      <c r="R6106" t="s">
        <v>73</v>
      </c>
      <c r="S6106" t="s">
        <v>50</v>
      </c>
      <c r="T6106" t="s">
        <v>36</v>
      </c>
      <c r="U6106">
        <v>0</v>
      </c>
      <c r="V6106">
        <v>400</v>
      </c>
      <c r="W6106">
        <v>1824</v>
      </c>
      <c r="X6106" t="str">
        <f>IF(MESACU[[#This Row],[PAIS]]="ESPAÑA",VLOOKUP(MESACU[[#This Row],[PROVINCIA]],[1]!PROVINCIASCC[#Data],2,FALSE),VLOOKUP(MESACU[[#This Row],[PAIS]],'[1]Centros de coste'!$A$2:$D$204,2,FALSE))</f>
        <v>C44 - IBERICA II</v>
      </c>
      <c r="Y6106" t="str">
        <f>IF(MESACU[[#This Row],[PAIS]]="ESPAÑA",VLOOKUP(MESACU[[#This Row],[PROVINCIA]],[1]!PROVINCIASCC[#Data],3,FALSE),VLOOKUP(MESACU[[#This Row],[PAIS]],'[1]Centros de coste'!$A$2:$D$204,3,FALSE))</f>
        <v>IBERICA II</v>
      </c>
      <c r="Z6106" t="str">
        <f>IF(MESACU[[#This Row],[PAIS]]="ESPAÑA",VLOOKUP(MESACU[[#This Row],[PROVINCIA]],[1]!PROVINCIASCC[#Data],4,FALSE),VLOOKUP(MESACU[[#This Row],[PAIS]],'[1]Centros de coste'!$A$2:$D$204,4,FALSE))</f>
        <v>EUROPA</v>
      </c>
      <c r="AA6106" t="str">
        <f>IFERROR(LEFT(TRIM(MESACU[[#This Row],[CodigoArticulo]]),LEN(TRIM(MESACU[[#This Row],[CodigoArticulo]]))-4),"")</f>
        <v>A-50(2)</v>
      </c>
      <c r="AB6106" t="str">
        <f>IFERROR(VLOOKUP(MESACU[[#This Row],[CODIGOG]],[1]!FAMILIAS[#Data],5,FALSE),"")</f>
        <v>BIOSTIMULANTS</v>
      </c>
    </row>
    <row r="6107" spans="1:28" x14ac:dyDescent="0.35">
      <c r="A6107" t="s">
        <v>28</v>
      </c>
      <c r="B6107">
        <v>599</v>
      </c>
      <c r="C6107" t="s">
        <v>29</v>
      </c>
      <c r="D6107">
        <v>2026</v>
      </c>
      <c r="E6107">
        <v>6</v>
      </c>
      <c r="F6107" t="s">
        <v>252</v>
      </c>
      <c r="G6107">
        <v>561</v>
      </c>
      <c r="H6107" t="s">
        <v>253</v>
      </c>
      <c r="I6107">
        <v>0</v>
      </c>
      <c r="J6107">
        <v>48.192</v>
      </c>
      <c r="K6107">
        <v>15.582079999999999</v>
      </c>
      <c r="L6107">
        <v>0</v>
      </c>
      <c r="M6107">
        <v>0</v>
      </c>
      <c r="N6107">
        <v>0</v>
      </c>
      <c r="O6107">
        <v>16</v>
      </c>
      <c r="P6107" t="s">
        <v>252</v>
      </c>
      <c r="Q6107" t="s">
        <v>48</v>
      </c>
      <c r="R6107" t="s">
        <v>34</v>
      </c>
      <c r="S6107" t="s">
        <v>50</v>
      </c>
      <c r="T6107" t="s">
        <v>36</v>
      </c>
      <c r="U6107">
        <v>0</v>
      </c>
      <c r="V6107">
        <v>640</v>
      </c>
      <c r="W6107">
        <v>1606.4</v>
      </c>
      <c r="X6107" t="str">
        <f>IF(MESACU[[#This Row],[PAIS]]="ESPAÑA",VLOOKUP(MESACU[[#This Row],[PROVINCIA]],[1]!PROVINCIASCC[#Data],2,FALSE),VLOOKUP(MESACU[[#This Row],[PAIS]],'[1]Centros de coste'!$A$2:$D$204,2,FALSE))</f>
        <v>C44 - IBERICA II</v>
      </c>
      <c r="Y6107" t="str">
        <f>IF(MESACU[[#This Row],[PAIS]]="ESPAÑA",VLOOKUP(MESACU[[#This Row],[PROVINCIA]],[1]!PROVINCIASCC[#Data],3,FALSE),VLOOKUP(MESACU[[#This Row],[PAIS]],'[1]Centros de coste'!$A$2:$D$204,3,FALSE))</f>
        <v>IBERICA II</v>
      </c>
      <c r="Z6107" t="str">
        <f>IF(MESACU[[#This Row],[PAIS]]="ESPAÑA",VLOOKUP(MESACU[[#This Row],[PROVINCIA]],[1]!PROVINCIASCC[#Data],4,FALSE),VLOOKUP(MESACU[[#This Row],[PAIS]],'[1]Centros de coste'!$A$2:$D$204,4,FALSE))</f>
        <v>EUROPA</v>
      </c>
      <c r="AA6107" t="str">
        <f>IFERROR(LEFT(TRIM(MESACU[[#This Row],[CodigoArticulo]]),LEN(TRIM(MESACU[[#This Row],[CodigoArticulo]]))-4),"")</f>
        <v>P-5X</v>
      </c>
      <c r="AB6107" t="str">
        <f>IFERROR(VLOOKUP(MESACU[[#This Row],[CODIGOG]],[1]!FAMILIAS[#Data],5,FALSE),"")</f>
        <v>BIOSTIMULANTS</v>
      </c>
    </row>
    <row r="6108" spans="1:28" x14ac:dyDescent="0.35">
      <c r="A6108" t="s">
        <v>28</v>
      </c>
      <c r="B6108">
        <v>599</v>
      </c>
      <c r="C6108" t="s">
        <v>29</v>
      </c>
      <c r="D6108">
        <v>2026</v>
      </c>
      <c r="E6108">
        <v>6</v>
      </c>
      <c r="F6108" t="s">
        <v>108</v>
      </c>
      <c r="G6108">
        <v>561</v>
      </c>
      <c r="H6108" t="s">
        <v>998</v>
      </c>
      <c r="I6108">
        <v>0</v>
      </c>
      <c r="J6108">
        <v>152.1</v>
      </c>
      <c r="K6108">
        <v>49.179000000000002</v>
      </c>
      <c r="L6108">
        <v>0</v>
      </c>
      <c r="M6108">
        <v>0</v>
      </c>
      <c r="N6108">
        <v>0</v>
      </c>
      <c r="O6108">
        <v>14.4</v>
      </c>
      <c r="P6108" t="s">
        <v>110</v>
      </c>
      <c r="Q6108" t="s">
        <v>48</v>
      </c>
      <c r="R6108" t="s">
        <v>34</v>
      </c>
      <c r="S6108" t="s">
        <v>50</v>
      </c>
      <c r="T6108" t="s">
        <v>36</v>
      </c>
      <c r="U6108">
        <v>0</v>
      </c>
      <c r="V6108">
        <v>3000</v>
      </c>
      <c r="W6108">
        <v>5070</v>
      </c>
      <c r="X6108" t="str">
        <f>IF(MESACU[[#This Row],[PAIS]]="ESPAÑA",VLOOKUP(MESACU[[#This Row],[PROVINCIA]],[1]!PROVINCIASCC[#Data],2,FALSE),VLOOKUP(MESACU[[#This Row],[PAIS]],'[1]Centros de coste'!$A$2:$D$204,2,FALSE))</f>
        <v>C44 - IBERICA II</v>
      </c>
      <c r="Y6108" t="str">
        <f>IF(MESACU[[#This Row],[PAIS]]="ESPAÑA",VLOOKUP(MESACU[[#This Row],[PROVINCIA]],[1]!PROVINCIASCC[#Data],3,FALSE),VLOOKUP(MESACU[[#This Row],[PAIS]],'[1]Centros de coste'!$A$2:$D$204,3,FALSE))</f>
        <v>IBERICA II</v>
      </c>
      <c r="Z6108" t="str">
        <f>IF(MESACU[[#This Row],[PAIS]]="ESPAÑA",VLOOKUP(MESACU[[#This Row],[PROVINCIA]],[1]!PROVINCIASCC[#Data],4,FALSE),VLOOKUP(MESACU[[#This Row],[PAIS]],'[1]Centros de coste'!$A$2:$D$204,4,FALSE))</f>
        <v>EUROPA</v>
      </c>
      <c r="AA6108" t="str">
        <f>IFERROR(LEFT(TRIM(MESACU[[#This Row],[CodigoArticulo]]),LEN(TRIM(MESACU[[#This Row],[CodigoArticulo]]))-4),"")</f>
        <v>S</v>
      </c>
      <c r="AB6108" t="str">
        <f>IFERROR(VLOOKUP(MESACU[[#This Row],[CODIGOG]],[1]!FAMILIAS[#Data],5,FALSE),"")</f>
        <v>BIOFERTILIZERS</v>
      </c>
    </row>
    <row r="6109" spans="1:28" x14ac:dyDescent="0.35">
      <c r="A6109" t="s">
        <v>28</v>
      </c>
      <c r="B6109">
        <v>599</v>
      </c>
      <c r="C6109" t="s">
        <v>29</v>
      </c>
      <c r="D6109">
        <v>2026</v>
      </c>
      <c r="E6109">
        <v>6</v>
      </c>
      <c r="F6109" t="s">
        <v>108</v>
      </c>
      <c r="G6109">
        <v>561</v>
      </c>
      <c r="H6109" t="s">
        <v>998</v>
      </c>
      <c r="I6109">
        <v>0</v>
      </c>
      <c r="J6109">
        <v>304.2</v>
      </c>
      <c r="K6109">
        <v>98.358000000000004</v>
      </c>
      <c r="L6109">
        <v>0</v>
      </c>
      <c r="M6109">
        <v>0</v>
      </c>
      <c r="N6109">
        <v>0</v>
      </c>
      <c r="O6109">
        <v>28.8</v>
      </c>
      <c r="P6109" t="s">
        <v>110</v>
      </c>
      <c r="Q6109" t="s">
        <v>48</v>
      </c>
      <c r="R6109" t="s">
        <v>34</v>
      </c>
      <c r="S6109" t="s">
        <v>50</v>
      </c>
      <c r="T6109" t="s">
        <v>36</v>
      </c>
      <c r="U6109">
        <v>0</v>
      </c>
      <c r="V6109">
        <v>6000</v>
      </c>
      <c r="W6109">
        <v>10140</v>
      </c>
      <c r="X6109" t="str">
        <f>IF(MESACU[[#This Row],[PAIS]]="ESPAÑA",VLOOKUP(MESACU[[#This Row],[PROVINCIA]],[1]!PROVINCIASCC[#Data],2,FALSE),VLOOKUP(MESACU[[#This Row],[PAIS]],'[1]Centros de coste'!$A$2:$D$204,2,FALSE))</f>
        <v>C44 - IBERICA II</v>
      </c>
      <c r="Y6109" t="str">
        <f>IF(MESACU[[#This Row],[PAIS]]="ESPAÑA",VLOOKUP(MESACU[[#This Row],[PROVINCIA]],[1]!PROVINCIASCC[#Data],3,FALSE),VLOOKUP(MESACU[[#This Row],[PAIS]],'[1]Centros de coste'!$A$2:$D$204,3,FALSE))</f>
        <v>IBERICA II</v>
      </c>
      <c r="Z6109" t="str">
        <f>IF(MESACU[[#This Row],[PAIS]]="ESPAÑA",VLOOKUP(MESACU[[#This Row],[PROVINCIA]],[1]!PROVINCIASCC[#Data],4,FALSE),VLOOKUP(MESACU[[#This Row],[PAIS]],'[1]Centros de coste'!$A$2:$D$204,4,FALSE))</f>
        <v>EUROPA</v>
      </c>
      <c r="AA6109" t="str">
        <f>IFERROR(LEFT(TRIM(MESACU[[#This Row],[CodigoArticulo]]),LEN(TRIM(MESACU[[#This Row],[CodigoArticulo]]))-4),"")</f>
        <v>S</v>
      </c>
      <c r="AB6109" t="str">
        <f>IFERROR(VLOOKUP(MESACU[[#This Row],[CODIGOG]],[1]!FAMILIAS[#Data],5,FALSE),"")</f>
        <v>BIOFERTILIZERS</v>
      </c>
    </row>
    <row r="6110" spans="1:28" x14ac:dyDescent="0.35">
      <c r="A6110" t="s">
        <v>28</v>
      </c>
      <c r="B6110">
        <v>600</v>
      </c>
      <c r="C6110" t="s">
        <v>29</v>
      </c>
      <c r="D6110">
        <v>2026</v>
      </c>
      <c r="E6110">
        <v>6</v>
      </c>
      <c r="F6110" t="s">
        <v>218</v>
      </c>
      <c r="G6110">
        <v>561</v>
      </c>
      <c r="H6110" t="s">
        <v>1001</v>
      </c>
      <c r="I6110">
        <v>0</v>
      </c>
      <c r="J6110">
        <v>213.12</v>
      </c>
      <c r="K6110">
        <v>68.908799999999999</v>
      </c>
      <c r="L6110">
        <v>0</v>
      </c>
      <c r="M6110">
        <v>0</v>
      </c>
      <c r="N6110">
        <v>0</v>
      </c>
      <c r="O6110">
        <v>32</v>
      </c>
      <c r="P6110" t="s">
        <v>218</v>
      </c>
      <c r="Q6110" t="s">
        <v>48</v>
      </c>
      <c r="R6110" t="s">
        <v>34</v>
      </c>
      <c r="S6110" t="s">
        <v>50</v>
      </c>
      <c r="T6110" t="s">
        <v>36</v>
      </c>
      <c r="U6110">
        <v>0</v>
      </c>
      <c r="V6110">
        <v>1280</v>
      </c>
      <c r="W6110">
        <v>7104</v>
      </c>
      <c r="X6110" t="str">
        <f>IF(MESACU[[#This Row],[PAIS]]="ESPAÑA",VLOOKUP(MESACU[[#This Row],[PROVINCIA]],[1]!PROVINCIASCC[#Data],2,FALSE),VLOOKUP(MESACU[[#This Row],[PAIS]],'[1]Centros de coste'!$A$2:$D$204,2,FALSE))</f>
        <v>C44 - IBERICA II</v>
      </c>
      <c r="Y6110" t="str">
        <f>IF(MESACU[[#This Row],[PAIS]]="ESPAÑA",VLOOKUP(MESACU[[#This Row],[PROVINCIA]],[1]!PROVINCIASCC[#Data],3,FALSE),VLOOKUP(MESACU[[#This Row],[PAIS]],'[1]Centros de coste'!$A$2:$D$204,3,FALSE))</f>
        <v>IBERICA II</v>
      </c>
      <c r="Z6110" t="str">
        <f>IF(MESACU[[#This Row],[PAIS]]="ESPAÑA",VLOOKUP(MESACU[[#This Row],[PROVINCIA]],[1]!PROVINCIASCC[#Data],4,FALSE),VLOOKUP(MESACU[[#This Row],[PAIS]],'[1]Centros de coste'!$A$2:$D$204,4,FALSE))</f>
        <v>EUROPA</v>
      </c>
      <c r="AA6110" t="str">
        <f>IFERROR(LEFT(TRIM(MESACU[[#This Row],[CodigoArticulo]]),LEN(TRIM(MESACU[[#This Row],[CodigoArticulo]]))-4),"")</f>
        <v>HST</v>
      </c>
      <c r="AB6110" t="str">
        <f>IFERROR(VLOOKUP(MESACU[[#This Row],[CODIGOG]],[1]!FAMILIAS[#Data],5,FALSE),"")</f>
        <v>BIOSTIMULANTS</v>
      </c>
    </row>
    <row r="6111" spans="1:28" x14ac:dyDescent="0.35">
      <c r="A6111" t="s">
        <v>28</v>
      </c>
      <c r="B6111">
        <v>601</v>
      </c>
      <c r="C6111" t="s">
        <v>29</v>
      </c>
      <c r="D6111">
        <v>2026</v>
      </c>
      <c r="E6111">
        <v>6</v>
      </c>
      <c r="F6111" t="s">
        <v>520</v>
      </c>
      <c r="G6111">
        <v>507</v>
      </c>
      <c r="H6111" t="s">
        <v>521</v>
      </c>
      <c r="I6111">
        <v>0</v>
      </c>
      <c r="J6111">
        <v>0</v>
      </c>
      <c r="K6111">
        <v>116</v>
      </c>
      <c r="L6111">
        <v>0</v>
      </c>
      <c r="M6111">
        <v>0</v>
      </c>
      <c r="N6111">
        <v>0</v>
      </c>
      <c r="O6111">
        <v>2.5</v>
      </c>
      <c r="P6111" t="s">
        <v>520</v>
      </c>
      <c r="Q6111" t="s">
        <v>200</v>
      </c>
      <c r="R6111" t="s">
        <v>34</v>
      </c>
      <c r="S6111" t="s">
        <v>91</v>
      </c>
      <c r="T6111" t="s">
        <v>36</v>
      </c>
      <c r="U6111">
        <v>0</v>
      </c>
      <c r="V6111">
        <v>100</v>
      </c>
      <c r="W6111">
        <v>1160</v>
      </c>
      <c r="X6111" t="str">
        <f>IF(MESACU[[#This Row],[PAIS]]="ESPAÑA",VLOOKUP(MESACU[[#This Row],[PROVINCIA]],[1]!PROVINCIASCC[#Data],2,FALSE),VLOOKUP(MESACU[[#This Row],[PAIS]],'[1]Centros de coste'!$A$2:$D$204,2,FALSE))</f>
        <v>C44 - IBERICA II</v>
      </c>
      <c r="Y6111" t="str">
        <f>IF(MESACU[[#This Row],[PAIS]]="ESPAÑA",VLOOKUP(MESACU[[#This Row],[PROVINCIA]],[1]!PROVINCIASCC[#Data],3,FALSE),VLOOKUP(MESACU[[#This Row],[PAIS]],'[1]Centros de coste'!$A$2:$D$204,3,FALSE))</f>
        <v>IBERICA II</v>
      </c>
      <c r="Z6111" t="str">
        <f>IF(MESACU[[#This Row],[PAIS]]="ESPAÑA",VLOOKUP(MESACU[[#This Row],[PROVINCIA]],[1]!PROVINCIASCC[#Data],4,FALSE),VLOOKUP(MESACU[[#This Row],[PAIS]],'[1]Centros de coste'!$A$2:$D$204,4,FALSE))</f>
        <v>EUROPA</v>
      </c>
      <c r="AA6111" t="str">
        <f>IFERROR(LEFT(TRIM(MESACU[[#This Row],[CodigoArticulo]]),LEN(TRIM(MESACU[[#This Row],[CodigoArticulo]]))-4),"")</f>
        <v>AQUOM</v>
      </c>
      <c r="AB6111" t="str">
        <f>IFERROR(VLOOKUP(MESACU[[#This Row],[CODIGOG]],[1]!FAMILIAS[#Data],5,FALSE),"")</f>
        <v>BIOCONTROL</v>
      </c>
    </row>
    <row r="6112" spans="1:28" x14ac:dyDescent="0.35">
      <c r="A6112" t="s">
        <v>28</v>
      </c>
      <c r="B6112">
        <v>601</v>
      </c>
      <c r="C6112" t="s">
        <v>29</v>
      </c>
      <c r="D6112">
        <v>2026</v>
      </c>
      <c r="E6112">
        <v>6</v>
      </c>
      <c r="F6112" t="s">
        <v>302</v>
      </c>
      <c r="G6112">
        <v>507</v>
      </c>
      <c r="H6112" t="s">
        <v>303</v>
      </c>
      <c r="I6112">
        <v>0</v>
      </c>
      <c r="J6112">
        <v>0</v>
      </c>
      <c r="K6112">
        <v>107.4</v>
      </c>
      <c r="L6112">
        <v>0</v>
      </c>
      <c r="M6112">
        <v>0</v>
      </c>
      <c r="N6112">
        <v>0</v>
      </c>
      <c r="O6112">
        <v>4.2</v>
      </c>
      <c r="P6112" t="s">
        <v>28</v>
      </c>
      <c r="Q6112" t="s">
        <v>200</v>
      </c>
      <c r="R6112" t="s">
        <v>49</v>
      </c>
      <c r="S6112" t="s">
        <v>91</v>
      </c>
      <c r="T6112" t="s">
        <v>36</v>
      </c>
      <c r="U6112">
        <v>0</v>
      </c>
      <c r="V6112">
        <v>600</v>
      </c>
      <c r="W6112">
        <v>1074</v>
      </c>
      <c r="X6112" t="str">
        <f>IF(MESACU[[#This Row],[PAIS]]="ESPAÑA",VLOOKUP(MESACU[[#This Row],[PROVINCIA]],[1]!PROVINCIASCC[#Data],2,FALSE),VLOOKUP(MESACU[[#This Row],[PAIS]],'[1]Centros de coste'!$A$2:$D$204,2,FALSE))</f>
        <v>C44 - IBERICA II</v>
      </c>
      <c r="Y6112" t="str">
        <f>IF(MESACU[[#This Row],[PAIS]]="ESPAÑA",VLOOKUP(MESACU[[#This Row],[PROVINCIA]],[1]!PROVINCIASCC[#Data],3,FALSE),VLOOKUP(MESACU[[#This Row],[PAIS]],'[1]Centros de coste'!$A$2:$D$204,3,FALSE))</f>
        <v>IBERICA II</v>
      </c>
      <c r="Z6112" t="str">
        <f>IF(MESACU[[#This Row],[PAIS]]="ESPAÑA",VLOOKUP(MESACU[[#This Row],[PROVINCIA]],[1]!PROVINCIASCC[#Data],4,FALSE),VLOOKUP(MESACU[[#This Row],[PAIS]],'[1]Centros de coste'!$A$2:$D$204,4,FALSE))</f>
        <v>EUROPA</v>
      </c>
      <c r="AA6112" t="str">
        <f>IFERROR(LEFT(TRIM(MESACU[[#This Row],[CodigoArticulo]]),LEN(TRIM(MESACU[[#This Row],[CodigoArticulo]]))-4),"")</f>
        <v>WHITE</v>
      </c>
      <c r="AB6112" t="str">
        <f>IFERROR(VLOOKUP(MESACU[[#This Row],[CODIGOG]],[1]!FAMILIAS[#Data],5,FALSE),"")</f>
        <v>BIOCONTROL</v>
      </c>
    </row>
    <row r="6113" spans="1:28" x14ac:dyDescent="0.35">
      <c r="A6113" t="s">
        <v>28</v>
      </c>
      <c r="B6113">
        <v>602</v>
      </c>
      <c r="C6113" t="s">
        <v>29</v>
      </c>
      <c r="D6113">
        <v>2026</v>
      </c>
      <c r="E6113">
        <v>6</v>
      </c>
      <c r="F6113" t="s">
        <v>64</v>
      </c>
      <c r="G6113">
        <v>557</v>
      </c>
      <c r="H6113" t="s">
        <v>65</v>
      </c>
      <c r="I6113">
        <v>0</v>
      </c>
      <c r="J6113">
        <v>0</v>
      </c>
      <c r="K6113">
        <v>18.32</v>
      </c>
      <c r="L6113">
        <v>9.16</v>
      </c>
      <c r="M6113">
        <v>18.32</v>
      </c>
      <c r="N6113">
        <v>0</v>
      </c>
      <c r="O6113">
        <v>4.92</v>
      </c>
      <c r="P6113" t="s">
        <v>64</v>
      </c>
      <c r="Q6113" t="s">
        <v>56</v>
      </c>
      <c r="R6113" t="s">
        <v>34</v>
      </c>
      <c r="S6113" t="s">
        <v>57</v>
      </c>
      <c r="T6113" t="s">
        <v>36</v>
      </c>
      <c r="U6113">
        <v>0</v>
      </c>
      <c r="V6113">
        <v>200</v>
      </c>
      <c r="W6113">
        <v>916</v>
      </c>
      <c r="X6113" t="str">
        <f>IF(MESACU[[#This Row],[PAIS]]="ESPAÑA",VLOOKUP(MESACU[[#This Row],[PROVINCIA]],[1]!PROVINCIASCC[#Data],2,FALSE),VLOOKUP(MESACU[[#This Row],[PAIS]],'[1]Centros de coste'!$A$2:$D$204,2,FALSE))</f>
        <v>C44 - IBERICA II</v>
      </c>
      <c r="Y6113" t="str">
        <f>IF(MESACU[[#This Row],[PAIS]]="ESPAÑA",VLOOKUP(MESACU[[#This Row],[PROVINCIA]],[1]!PROVINCIASCC[#Data],3,FALSE),VLOOKUP(MESACU[[#This Row],[PAIS]],'[1]Centros de coste'!$A$2:$D$204,3,FALSE))</f>
        <v>IBERICA II</v>
      </c>
      <c r="Z6113" t="str">
        <f>IF(MESACU[[#This Row],[PAIS]]="ESPAÑA",VLOOKUP(MESACU[[#This Row],[PROVINCIA]],[1]!PROVINCIASCC[#Data],4,FALSE),VLOOKUP(MESACU[[#This Row],[PAIS]],'[1]Centros de coste'!$A$2:$D$204,4,FALSE))</f>
        <v>EUROPA</v>
      </c>
      <c r="AA6113" t="str">
        <f>IFERROR(LEFT(TRIM(MESACU[[#This Row],[CodigoArticulo]]),LEN(TRIM(MESACU[[#This Row],[CodigoArticulo]]))-4),"")</f>
        <v>C-L</v>
      </c>
      <c r="AB6113" t="str">
        <f>IFERROR(VLOOKUP(MESACU[[#This Row],[CODIGOG]],[1]!FAMILIAS[#Data],5,FALSE),"")</f>
        <v>BIOFERTILIZERS</v>
      </c>
    </row>
    <row r="6114" spans="1:28" x14ac:dyDescent="0.35">
      <c r="A6114" t="s">
        <v>28</v>
      </c>
      <c r="B6114">
        <v>602</v>
      </c>
      <c r="C6114" t="s">
        <v>29</v>
      </c>
      <c r="D6114">
        <v>2026</v>
      </c>
      <c r="E6114">
        <v>6</v>
      </c>
      <c r="F6114" t="s">
        <v>53</v>
      </c>
      <c r="G6114">
        <v>557</v>
      </c>
      <c r="H6114" t="s">
        <v>54</v>
      </c>
      <c r="I6114">
        <v>0</v>
      </c>
      <c r="J6114">
        <v>0</v>
      </c>
      <c r="K6114">
        <v>40.576000000000001</v>
      </c>
      <c r="L6114">
        <v>20.288</v>
      </c>
      <c r="M6114">
        <v>40.576000000000001</v>
      </c>
      <c r="N6114">
        <v>0</v>
      </c>
      <c r="O6114">
        <v>16</v>
      </c>
      <c r="P6114" t="s">
        <v>55</v>
      </c>
      <c r="Q6114" t="s">
        <v>56</v>
      </c>
      <c r="R6114" t="s">
        <v>34</v>
      </c>
      <c r="S6114" t="s">
        <v>57</v>
      </c>
      <c r="T6114" t="s">
        <v>36</v>
      </c>
      <c r="U6114">
        <v>0</v>
      </c>
      <c r="V6114">
        <v>640</v>
      </c>
      <c r="W6114">
        <v>2028.8</v>
      </c>
      <c r="X6114" t="str">
        <f>IF(MESACU[[#This Row],[PAIS]]="ESPAÑA",VLOOKUP(MESACU[[#This Row],[PROVINCIA]],[1]!PROVINCIASCC[#Data],2,FALSE),VLOOKUP(MESACU[[#This Row],[PAIS]],'[1]Centros de coste'!$A$2:$D$204,2,FALSE))</f>
        <v>C44 - IBERICA II</v>
      </c>
      <c r="Y6114" t="str">
        <f>IF(MESACU[[#This Row],[PAIS]]="ESPAÑA",VLOOKUP(MESACU[[#This Row],[PROVINCIA]],[1]!PROVINCIASCC[#Data],3,FALSE),VLOOKUP(MESACU[[#This Row],[PAIS]],'[1]Centros de coste'!$A$2:$D$204,3,FALSE))</f>
        <v>IBERICA II</v>
      </c>
      <c r="Z6114" t="str">
        <f>IF(MESACU[[#This Row],[PAIS]]="ESPAÑA",VLOOKUP(MESACU[[#This Row],[PROVINCIA]],[1]!PROVINCIASCC[#Data],4,FALSE),VLOOKUP(MESACU[[#This Row],[PAIS]],'[1]Centros de coste'!$A$2:$D$204,4,FALSE))</f>
        <v>EUROPA</v>
      </c>
      <c r="AA6114" t="str">
        <f>IFERROR(LEFT(TRIM(MESACU[[#This Row],[CodigoArticulo]]),LEN(TRIM(MESACU[[#This Row],[CodigoArticulo]]))-4),"")</f>
        <v>AGXK</v>
      </c>
      <c r="AB6114" t="str">
        <f>IFERROR(VLOOKUP(MESACU[[#This Row],[CODIGOG]],[1]!FAMILIAS[#Data],5,FALSE),"")</f>
        <v>BIOFERTILIZERS</v>
      </c>
    </row>
    <row r="6115" spans="1:28" x14ac:dyDescent="0.35">
      <c r="A6115" t="s">
        <v>28</v>
      </c>
      <c r="B6115">
        <v>602</v>
      </c>
      <c r="C6115" t="s">
        <v>29</v>
      </c>
      <c r="D6115">
        <v>2026</v>
      </c>
      <c r="E6115">
        <v>6</v>
      </c>
      <c r="F6115" t="s">
        <v>99</v>
      </c>
      <c r="G6115">
        <v>557</v>
      </c>
      <c r="H6115" t="s">
        <v>100</v>
      </c>
      <c r="I6115">
        <v>0</v>
      </c>
      <c r="J6115">
        <v>0</v>
      </c>
      <c r="K6115">
        <v>12.28</v>
      </c>
      <c r="L6115">
        <v>6.14</v>
      </c>
      <c r="M6115">
        <v>12.28</v>
      </c>
      <c r="N6115">
        <v>0</v>
      </c>
      <c r="O6115">
        <v>4.92</v>
      </c>
      <c r="P6115" t="s">
        <v>320</v>
      </c>
      <c r="Q6115" t="s">
        <v>56</v>
      </c>
      <c r="R6115" t="s">
        <v>34</v>
      </c>
      <c r="S6115" t="s">
        <v>57</v>
      </c>
      <c r="T6115" t="s">
        <v>36</v>
      </c>
      <c r="U6115">
        <v>0</v>
      </c>
      <c r="V6115">
        <v>200</v>
      </c>
      <c r="W6115">
        <v>614</v>
      </c>
      <c r="X6115" t="str">
        <f>IF(MESACU[[#This Row],[PAIS]]="ESPAÑA",VLOOKUP(MESACU[[#This Row],[PROVINCIA]],[1]!PROVINCIASCC[#Data],2,FALSE),VLOOKUP(MESACU[[#This Row],[PAIS]],'[1]Centros de coste'!$A$2:$D$204,2,FALSE))</f>
        <v>C44 - IBERICA II</v>
      </c>
      <c r="Y6115" t="str">
        <f>IF(MESACU[[#This Row],[PAIS]]="ESPAÑA",VLOOKUP(MESACU[[#This Row],[PROVINCIA]],[1]!PROVINCIASCC[#Data],3,FALSE),VLOOKUP(MESACU[[#This Row],[PAIS]],'[1]Centros de coste'!$A$2:$D$204,3,FALSE))</f>
        <v>IBERICA II</v>
      </c>
      <c r="Z6115" t="str">
        <f>IF(MESACU[[#This Row],[PAIS]]="ESPAÑA",VLOOKUP(MESACU[[#This Row],[PROVINCIA]],[1]!PROVINCIASCC[#Data],4,FALSE),VLOOKUP(MESACU[[#This Row],[PAIS]],'[1]Centros de coste'!$A$2:$D$204,4,FALSE))</f>
        <v>EUROPA</v>
      </c>
      <c r="AA6115" t="str">
        <f>IFERROR(LEFT(TRIM(MESACU[[#This Row],[CodigoArticulo]]),LEN(TRIM(MESACU[[#This Row],[CodigoArticulo]]))-4),"")</f>
        <v>P-5X</v>
      </c>
      <c r="AB6115" t="str">
        <f>IFERROR(VLOOKUP(MESACU[[#This Row],[CODIGOG]],[1]!FAMILIAS[#Data],5,FALSE),"")</f>
        <v>BIOSTIMULANTS</v>
      </c>
    </row>
    <row r="6116" spans="1:28" x14ac:dyDescent="0.35">
      <c r="A6116" t="s">
        <v>28</v>
      </c>
      <c r="B6116">
        <v>602</v>
      </c>
      <c r="C6116" t="s">
        <v>29</v>
      </c>
      <c r="D6116">
        <v>2026</v>
      </c>
      <c r="E6116">
        <v>6</v>
      </c>
      <c r="F6116" t="s">
        <v>46</v>
      </c>
      <c r="G6116">
        <v>557</v>
      </c>
      <c r="H6116" t="s">
        <v>47</v>
      </c>
      <c r="I6116">
        <v>0</v>
      </c>
      <c r="J6116">
        <v>0</v>
      </c>
      <c r="K6116">
        <v>11.04</v>
      </c>
      <c r="L6116">
        <v>5.52</v>
      </c>
      <c r="M6116">
        <v>11.04</v>
      </c>
      <c r="N6116">
        <v>0</v>
      </c>
      <c r="O6116">
        <v>1.8</v>
      </c>
      <c r="P6116" t="s">
        <v>46</v>
      </c>
      <c r="Q6116" t="s">
        <v>56</v>
      </c>
      <c r="R6116" t="s">
        <v>49</v>
      </c>
      <c r="S6116" t="s">
        <v>57</v>
      </c>
      <c r="T6116" t="s">
        <v>36</v>
      </c>
      <c r="U6116">
        <v>0</v>
      </c>
      <c r="V6116">
        <v>200</v>
      </c>
      <c r="W6116">
        <v>552</v>
      </c>
      <c r="X6116" t="str">
        <f>IF(MESACU[[#This Row],[PAIS]]="ESPAÑA",VLOOKUP(MESACU[[#This Row],[PROVINCIA]],[1]!PROVINCIASCC[#Data],2,FALSE),VLOOKUP(MESACU[[#This Row],[PAIS]],'[1]Centros de coste'!$A$2:$D$204,2,FALSE))</f>
        <v>C44 - IBERICA II</v>
      </c>
      <c r="Y6116" t="str">
        <f>IF(MESACU[[#This Row],[PAIS]]="ESPAÑA",VLOOKUP(MESACU[[#This Row],[PROVINCIA]],[1]!PROVINCIASCC[#Data],3,FALSE),VLOOKUP(MESACU[[#This Row],[PAIS]],'[1]Centros de coste'!$A$2:$D$204,3,FALSE))</f>
        <v>IBERICA II</v>
      </c>
      <c r="Z6116" t="str">
        <f>IF(MESACU[[#This Row],[PAIS]]="ESPAÑA",VLOOKUP(MESACU[[#This Row],[PROVINCIA]],[1]!PROVINCIASCC[#Data],4,FALSE),VLOOKUP(MESACU[[#This Row],[PAIS]],'[1]Centros de coste'!$A$2:$D$204,4,FALSE))</f>
        <v>EUROPA</v>
      </c>
      <c r="AA6116" t="str">
        <f>IFERROR(LEFT(TRIM(MESACU[[#This Row],[CodigoArticulo]]),LEN(TRIM(MESACU[[#This Row],[CodigoArticulo]]))-4),"")</f>
        <v>FTK</v>
      </c>
      <c r="AB6116" t="str">
        <f>IFERROR(VLOOKUP(MESACU[[#This Row],[CODIGOG]],[1]!FAMILIAS[#Data],5,FALSE),"")</f>
        <v>BIOCONTROL</v>
      </c>
    </row>
    <row r="6117" spans="1:28" x14ac:dyDescent="0.35">
      <c r="A6117" t="s">
        <v>28</v>
      </c>
      <c r="B6117">
        <v>602</v>
      </c>
      <c r="C6117" t="s">
        <v>29</v>
      </c>
      <c r="D6117">
        <v>2026</v>
      </c>
      <c r="E6117">
        <v>6</v>
      </c>
      <c r="F6117" t="s">
        <v>509</v>
      </c>
      <c r="G6117">
        <v>557</v>
      </c>
      <c r="H6117" t="s">
        <v>1009</v>
      </c>
      <c r="I6117">
        <v>0</v>
      </c>
      <c r="J6117">
        <v>0</v>
      </c>
      <c r="K6117">
        <v>17.760000000000002</v>
      </c>
      <c r="L6117">
        <v>8.8800000000000008</v>
      </c>
      <c r="M6117">
        <v>17.760000000000002</v>
      </c>
      <c r="N6117">
        <v>0</v>
      </c>
      <c r="O6117">
        <v>2.59</v>
      </c>
      <c r="P6117" t="s">
        <v>509</v>
      </c>
      <c r="Q6117" t="s">
        <v>56</v>
      </c>
      <c r="R6117" t="s">
        <v>34</v>
      </c>
      <c r="S6117" t="s">
        <v>57</v>
      </c>
      <c r="T6117" t="s">
        <v>36</v>
      </c>
      <c r="U6117">
        <v>0</v>
      </c>
      <c r="V6117">
        <v>48</v>
      </c>
      <c r="W6117">
        <v>888</v>
      </c>
      <c r="X6117" t="str">
        <f>IF(MESACU[[#This Row],[PAIS]]="ESPAÑA",VLOOKUP(MESACU[[#This Row],[PROVINCIA]],[1]!PROVINCIASCC[#Data],2,FALSE),VLOOKUP(MESACU[[#This Row],[PAIS]],'[1]Centros de coste'!$A$2:$D$204,2,FALSE))</f>
        <v>C44 - IBERICA II</v>
      </c>
      <c r="Y6117" t="str">
        <f>IF(MESACU[[#This Row],[PAIS]]="ESPAÑA",VLOOKUP(MESACU[[#This Row],[PROVINCIA]],[1]!PROVINCIASCC[#Data],3,FALSE),VLOOKUP(MESACU[[#This Row],[PAIS]],'[1]Centros de coste'!$A$2:$D$204,3,FALSE))</f>
        <v>IBERICA II</v>
      </c>
      <c r="Z6117" t="str">
        <f>IF(MESACU[[#This Row],[PAIS]]="ESPAÑA",VLOOKUP(MESACU[[#This Row],[PROVINCIA]],[1]!PROVINCIASCC[#Data],4,FALSE),VLOOKUP(MESACU[[#This Row],[PAIS]],'[1]Centros de coste'!$A$2:$D$204,4,FALSE))</f>
        <v>EUROPA</v>
      </c>
      <c r="AA6117" t="str">
        <f>IFERROR(LEFT(TRIM(MESACU[[#This Row],[CodigoArticulo]]),LEN(TRIM(MESACU[[#This Row],[CodigoArticulo]]))-4),"")</f>
        <v>C-M-P</v>
      </c>
      <c r="AB6117" t="str">
        <f>IFERROR(VLOOKUP(MESACU[[#This Row],[CODIGOG]],[1]!FAMILIAS[#Data],5,FALSE),"")</f>
        <v>BIOFERTILIZERS</v>
      </c>
    </row>
    <row r="6118" spans="1:28" x14ac:dyDescent="0.35">
      <c r="A6118" t="s">
        <v>28</v>
      </c>
      <c r="B6118">
        <v>602</v>
      </c>
      <c r="C6118" t="s">
        <v>29</v>
      </c>
      <c r="D6118">
        <v>2026</v>
      </c>
      <c r="E6118">
        <v>6</v>
      </c>
      <c r="F6118" t="s">
        <v>58</v>
      </c>
      <c r="G6118">
        <v>557</v>
      </c>
      <c r="H6118" t="s">
        <v>59</v>
      </c>
      <c r="I6118">
        <v>0</v>
      </c>
      <c r="J6118">
        <v>0</v>
      </c>
      <c r="K6118">
        <v>13.2</v>
      </c>
      <c r="L6118">
        <v>6.6</v>
      </c>
      <c r="M6118">
        <v>13.2</v>
      </c>
      <c r="N6118">
        <v>0</v>
      </c>
      <c r="O6118">
        <v>4.92</v>
      </c>
      <c r="P6118" t="s">
        <v>58</v>
      </c>
      <c r="Q6118" t="s">
        <v>56</v>
      </c>
      <c r="R6118" t="s">
        <v>34</v>
      </c>
      <c r="S6118" t="s">
        <v>57</v>
      </c>
      <c r="T6118" t="s">
        <v>36</v>
      </c>
      <c r="U6118">
        <v>0</v>
      </c>
      <c r="V6118">
        <v>200</v>
      </c>
      <c r="W6118">
        <v>660</v>
      </c>
      <c r="X6118" t="str">
        <f>IF(MESACU[[#This Row],[PAIS]]="ESPAÑA",VLOOKUP(MESACU[[#This Row],[PROVINCIA]],[1]!PROVINCIASCC[#Data],2,FALSE),VLOOKUP(MESACU[[#This Row],[PAIS]],'[1]Centros de coste'!$A$2:$D$204,2,FALSE))</f>
        <v>C44 - IBERICA II</v>
      </c>
      <c r="Y6118" t="str">
        <f>IF(MESACU[[#This Row],[PAIS]]="ESPAÑA",VLOOKUP(MESACU[[#This Row],[PROVINCIA]],[1]!PROVINCIASCC[#Data],3,FALSE),VLOOKUP(MESACU[[#This Row],[PAIS]],'[1]Centros de coste'!$A$2:$D$204,3,FALSE))</f>
        <v>IBERICA II</v>
      </c>
      <c r="Z6118" t="str">
        <f>IF(MESACU[[#This Row],[PAIS]]="ESPAÑA",VLOOKUP(MESACU[[#This Row],[PROVINCIA]],[1]!PROVINCIASCC[#Data],4,FALSE),VLOOKUP(MESACU[[#This Row],[PAIS]],'[1]Centros de coste'!$A$2:$D$204,4,FALSE))</f>
        <v>EUROPA</v>
      </c>
      <c r="AA6118" t="str">
        <f>IFERROR(LEFT(TRIM(MESACU[[#This Row],[CodigoArticulo]]),LEN(TRIM(MESACU[[#This Row],[CodigoArticulo]]))-4),"")</f>
        <v>BROTA</v>
      </c>
      <c r="AB6118" t="str">
        <f>IFERROR(VLOOKUP(MESACU[[#This Row],[CODIGOG]],[1]!FAMILIAS[#Data],5,FALSE),"")</f>
        <v>BIOCONTROL</v>
      </c>
    </row>
    <row r="6119" spans="1:28" x14ac:dyDescent="0.35">
      <c r="A6119" t="s">
        <v>28</v>
      </c>
      <c r="B6119">
        <v>602</v>
      </c>
      <c r="C6119" t="s">
        <v>29</v>
      </c>
      <c r="D6119">
        <v>2026</v>
      </c>
      <c r="E6119">
        <v>6</v>
      </c>
      <c r="F6119" t="s">
        <v>66</v>
      </c>
      <c r="G6119">
        <v>557</v>
      </c>
      <c r="H6119" t="s">
        <v>67</v>
      </c>
      <c r="I6119">
        <v>0</v>
      </c>
      <c r="J6119">
        <v>0</v>
      </c>
      <c r="K6119">
        <v>37</v>
      </c>
      <c r="L6119">
        <v>18.5</v>
      </c>
      <c r="M6119">
        <v>37</v>
      </c>
      <c r="N6119">
        <v>0</v>
      </c>
      <c r="O6119">
        <v>4.92</v>
      </c>
      <c r="P6119" t="s">
        <v>68</v>
      </c>
      <c r="Q6119" t="s">
        <v>56</v>
      </c>
      <c r="R6119" t="s">
        <v>34</v>
      </c>
      <c r="S6119" t="s">
        <v>57</v>
      </c>
      <c r="T6119" t="s">
        <v>36</v>
      </c>
      <c r="U6119">
        <v>0</v>
      </c>
      <c r="V6119">
        <v>200</v>
      </c>
      <c r="W6119">
        <v>1850</v>
      </c>
      <c r="X6119" t="str">
        <f>IF(MESACU[[#This Row],[PAIS]]="ESPAÑA",VLOOKUP(MESACU[[#This Row],[PROVINCIA]],[1]!PROVINCIASCC[#Data],2,FALSE),VLOOKUP(MESACU[[#This Row],[PAIS]],'[1]Centros de coste'!$A$2:$D$204,2,FALSE))</f>
        <v>C44 - IBERICA II</v>
      </c>
      <c r="Y6119" t="str">
        <f>IF(MESACU[[#This Row],[PAIS]]="ESPAÑA",VLOOKUP(MESACU[[#This Row],[PROVINCIA]],[1]!PROVINCIASCC[#Data],3,FALSE),VLOOKUP(MESACU[[#This Row],[PAIS]],'[1]Centros de coste'!$A$2:$D$204,3,FALSE))</f>
        <v>IBERICA II</v>
      </c>
      <c r="Z6119" t="str">
        <f>IF(MESACU[[#This Row],[PAIS]]="ESPAÑA",VLOOKUP(MESACU[[#This Row],[PROVINCIA]],[1]!PROVINCIASCC[#Data],4,FALSE),VLOOKUP(MESACU[[#This Row],[PAIS]],'[1]Centros de coste'!$A$2:$D$204,4,FALSE))</f>
        <v>EUROPA</v>
      </c>
      <c r="AA6119" t="str">
        <f>IFERROR(LEFT(TRIM(MESACU[[#This Row],[CodigoArticulo]]),LEN(TRIM(MESACU[[#This Row],[CodigoArticulo]]))-4),"")</f>
        <v>C-MB</v>
      </c>
      <c r="AB6119" t="str">
        <f>IFERROR(VLOOKUP(MESACU[[#This Row],[CODIGOG]],[1]!FAMILIAS[#Data],5,FALSE),"")</f>
        <v>BIOFERTILIZERS</v>
      </c>
    </row>
    <row r="6120" spans="1:28" x14ac:dyDescent="0.35">
      <c r="A6120" t="s">
        <v>28</v>
      </c>
      <c r="B6120">
        <v>602</v>
      </c>
      <c r="C6120" t="s">
        <v>29</v>
      </c>
      <c r="D6120">
        <v>2026</v>
      </c>
      <c r="E6120">
        <v>6</v>
      </c>
      <c r="F6120" t="s">
        <v>115</v>
      </c>
      <c r="G6120">
        <v>557</v>
      </c>
      <c r="H6120" t="s">
        <v>116</v>
      </c>
      <c r="I6120">
        <v>0</v>
      </c>
      <c r="J6120">
        <v>0</v>
      </c>
      <c r="K6120">
        <v>82.56</v>
      </c>
      <c r="L6120">
        <v>41.28</v>
      </c>
      <c r="M6120">
        <v>82.56</v>
      </c>
      <c r="N6120">
        <v>0</v>
      </c>
      <c r="O6120">
        <v>48</v>
      </c>
      <c r="P6120" t="s">
        <v>115</v>
      </c>
      <c r="Q6120" t="s">
        <v>56</v>
      </c>
      <c r="R6120" t="s">
        <v>34</v>
      </c>
      <c r="S6120" t="s">
        <v>57</v>
      </c>
      <c r="T6120" t="s">
        <v>36</v>
      </c>
      <c r="U6120">
        <v>0</v>
      </c>
      <c r="V6120">
        <v>1920</v>
      </c>
      <c r="W6120">
        <v>4128</v>
      </c>
      <c r="X6120" t="str">
        <f>IF(MESACU[[#This Row],[PAIS]]="ESPAÑA",VLOOKUP(MESACU[[#This Row],[PROVINCIA]],[1]!PROVINCIASCC[#Data],2,FALSE),VLOOKUP(MESACU[[#This Row],[PAIS]],'[1]Centros de coste'!$A$2:$D$204,2,FALSE))</f>
        <v>C44 - IBERICA II</v>
      </c>
      <c r="Y6120" t="str">
        <f>IF(MESACU[[#This Row],[PAIS]]="ESPAÑA",VLOOKUP(MESACU[[#This Row],[PROVINCIA]],[1]!PROVINCIASCC[#Data],3,FALSE),VLOOKUP(MESACU[[#This Row],[PAIS]],'[1]Centros de coste'!$A$2:$D$204,3,FALSE))</f>
        <v>IBERICA II</v>
      </c>
      <c r="Z6120" t="str">
        <f>IF(MESACU[[#This Row],[PAIS]]="ESPAÑA",VLOOKUP(MESACU[[#This Row],[PROVINCIA]],[1]!PROVINCIASCC[#Data],4,FALSE),VLOOKUP(MESACU[[#This Row],[PAIS]],'[1]Centros de coste'!$A$2:$D$204,4,FALSE))</f>
        <v>EUROPA</v>
      </c>
      <c r="AA6120" t="str">
        <f>IFERROR(LEFT(TRIM(MESACU[[#This Row],[CodigoArticulo]]),LEN(TRIM(MESACU[[#This Row],[CodigoArticulo]]))-4),"")</f>
        <v>CPLUS</v>
      </c>
      <c r="AB6120" t="str">
        <f>IFERROR(VLOOKUP(MESACU[[#This Row],[CODIGOG]],[1]!FAMILIAS[#Data],5,FALSE),"")</f>
        <v>BIOFERTILIZERS</v>
      </c>
    </row>
    <row r="6121" spans="1:28" x14ac:dyDescent="0.35">
      <c r="A6121" t="s">
        <v>28</v>
      </c>
      <c r="B6121">
        <v>602</v>
      </c>
      <c r="C6121" t="s">
        <v>29</v>
      </c>
      <c r="D6121">
        <v>2026</v>
      </c>
      <c r="E6121">
        <v>6</v>
      </c>
      <c r="F6121" t="s">
        <v>62</v>
      </c>
      <c r="G6121">
        <v>557</v>
      </c>
      <c r="H6121" t="s">
        <v>63</v>
      </c>
      <c r="I6121">
        <v>0</v>
      </c>
      <c r="J6121">
        <v>0</v>
      </c>
      <c r="K6121">
        <v>40.24</v>
      </c>
      <c r="L6121">
        <v>20.12</v>
      </c>
      <c r="M6121">
        <v>40.24</v>
      </c>
      <c r="N6121">
        <v>0</v>
      </c>
      <c r="O6121">
        <v>4.92</v>
      </c>
      <c r="P6121" t="s">
        <v>62</v>
      </c>
      <c r="Q6121" t="s">
        <v>56</v>
      </c>
      <c r="R6121" t="s">
        <v>34</v>
      </c>
      <c r="S6121" t="s">
        <v>57</v>
      </c>
      <c r="T6121" t="s">
        <v>36</v>
      </c>
      <c r="U6121">
        <v>0</v>
      </c>
      <c r="V6121">
        <v>200</v>
      </c>
      <c r="W6121">
        <v>2012</v>
      </c>
      <c r="X6121" t="str">
        <f>IF(MESACU[[#This Row],[PAIS]]="ESPAÑA",VLOOKUP(MESACU[[#This Row],[PROVINCIA]],[1]!PROVINCIASCC[#Data],2,FALSE),VLOOKUP(MESACU[[#This Row],[PAIS]],'[1]Centros de coste'!$A$2:$D$204,2,FALSE))</f>
        <v>C44 - IBERICA II</v>
      </c>
      <c r="Y6121" t="str">
        <f>IF(MESACU[[#This Row],[PAIS]]="ESPAÑA",VLOOKUP(MESACU[[#This Row],[PROVINCIA]],[1]!PROVINCIASCC[#Data],3,FALSE),VLOOKUP(MESACU[[#This Row],[PAIS]],'[1]Centros de coste'!$A$2:$D$204,3,FALSE))</f>
        <v>IBERICA II</v>
      </c>
      <c r="Z6121" t="str">
        <f>IF(MESACU[[#This Row],[PAIS]]="ESPAÑA",VLOOKUP(MESACU[[#This Row],[PROVINCIA]],[1]!PROVINCIASCC[#Data],4,FALSE),VLOOKUP(MESACU[[#This Row],[PAIS]],'[1]Centros de coste'!$A$2:$D$204,4,FALSE))</f>
        <v>EUROPA</v>
      </c>
      <c r="AA6121" t="str">
        <f>IFERROR(LEFT(TRIM(MESACU[[#This Row],[CodigoArticulo]]),LEN(TRIM(MESACU[[#This Row],[CodigoArticulo]]))-4),"")</f>
        <v>TRI</v>
      </c>
      <c r="AB6121" t="str">
        <f>IFERROR(VLOOKUP(MESACU[[#This Row],[CODIGOG]],[1]!FAMILIAS[#Data],5,FALSE),"")</f>
        <v>BIOSTIMULANTS</v>
      </c>
    </row>
    <row r="6122" spans="1:28" x14ac:dyDescent="0.35">
      <c r="A6122" t="s">
        <v>28</v>
      </c>
      <c r="B6122">
        <v>602</v>
      </c>
      <c r="C6122" t="s">
        <v>29</v>
      </c>
      <c r="D6122">
        <v>2026</v>
      </c>
      <c r="E6122">
        <v>6</v>
      </c>
      <c r="F6122" t="s">
        <v>43</v>
      </c>
      <c r="G6122">
        <v>557</v>
      </c>
      <c r="H6122" t="s">
        <v>44</v>
      </c>
      <c r="I6122">
        <v>0</v>
      </c>
      <c r="J6122">
        <v>0</v>
      </c>
      <c r="K6122">
        <v>15.56</v>
      </c>
      <c r="L6122">
        <v>7.78</v>
      </c>
      <c r="M6122">
        <v>15.56</v>
      </c>
      <c r="N6122">
        <v>0</v>
      </c>
      <c r="O6122">
        <v>4.92</v>
      </c>
      <c r="P6122" t="s">
        <v>43</v>
      </c>
      <c r="Q6122" t="s">
        <v>56</v>
      </c>
      <c r="R6122" t="s">
        <v>34</v>
      </c>
      <c r="S6122" t="s">
        <v>57</v>
      </c>
      <c r="T6122" t="s">
        <v>36</v>
      </c>
      <c r="U6122">
        <v>0</v>
      </c>
      <c r="V6122">
        <v>200</v>
      </c>
      <c r="W6122">
        <v>778</v>
      </c>
      <c r="X6122" t="str">
        <f>IF(MESACU[[#This Row],[PAIS]]="ESPAÑA",VLOOKUP(MESACU[[#This Row],[PROVINCIA]],[1]!PROVINCIASCC[#Data],2,FALSE),VLOOKUP(MESACU[[#This Row],[PAIS]],'[1]Centros de coste'!$A$2:$D$204,2,FALSE))</f>
        <v>C44 - IBERICA II</v>
      </c>
      <c r="Y6122" t="str">
        <f>IF(MESACU[[#This Row],[PAIS]]="ESPAÑA",VLOOKUP(MESACU[[#This Row],[PROVINCIA]],[1]!PROVINCIASCC[#Data],3,FALSE),VLOOKUP(MESACU[[#This Row],[PAIS]],'[1]Centros de coste'!$A$2:$D$204,3,FALSE))</f>
        <v>IBERICA II</v>
      </c>
      <c r="Z6122" t="str">
        <f>IF(MESACU[[#This Row],[PAIS]]="ESPAÑA",VLOOKUP(MESACU[[#This Row],[PROVINCIA]],[1]!PROVINCIASCC[#Data],4,FALSE),VLOOKUP(MESACU[[#This Row],[PAIS]],'[1]Centros de coste'!$A$2:$D$204,4,FALSE))</f>
        <v>EUROPA</v>
      </c>
      <c r="AA6122" t="str">
        <f>IFERROR(LEFT(TRIM(MESACU[[#This Row],[CodigoArticulo]]),LEN(TRIM(MESACU[[#This Row],[CodigoArticulo]]))-4),"")</f>
        <v>PHD</v>
      </c>
      <c r="AB6122" t="str">
        <f>IFERROR(VLOOKUP(MESACU[[#This Row],[CODIGOG]],[1]!FAMILIAS[#Data],5,FALSE),"")</f>
        <v>BIOCONTROL</v>
      </c>
    </row>
    <row r="6123" spans="1:28" x14ac:dyDescent="0.35">
      <c r="A6123" t="s">
        <v>28</v>
      </c>
      <c r="B6123">
        <v>603</v>
      </c>
      <c r="C6123" t="s">
        <v>29</v>
      </c>
      <c r="D6123">
        <v>2026</v>
      </c>
      <c r="E6123">
        <v>6</v>
      </c>
      <c r="F6123" t="s">
        <v>46</v>
      </c>
      <c r="G6123">
        <v>557</v>
      </c>
      <c r="H6123" t="s">
        <v>47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P6123" t="s">
        <v>46</v>
      </c>
      <c r="Q6123" t="s">
        <v>56</v>
      </c>
      <c r="R6123" t="s">
        <v>49</v>
      </c>
      <c r="S6123" t="s">
        <v>57</v>
      </c>
      <c r="T6123" t="s">
        <v>36</v>
      </c>
      <c r="U6123">
        <v>0</v>
      </c>
      <c r="V6123">
        <v>40</v>
      </c>
      <c r="W6123">
        <v>0</v>
      </c>
      <c r="X6123" t="str">
        <f>IF(MESACU[[#This Row],[PAIS]]="ESPAÑA",VLOOKUP(MESACU[[#This Row],[PROVINCIA]],[1]!PROVINCIASCC[#Data],2,FALSE),VLOOKUP(MESACU[[#This Row],[PAIS]],'[1]Centros de coste'!$A$2:$D$204,2,FALSE))</f>
        <v>C44 - IBERICA II</v>
      </c>
      <c r="Y6123" t="str">
        <f>IF(MESACU[[#This Row],[PAIS]]="ESPAÑA",VLOOKUP(MESACU[[#This Row],[PROVINCIA]],[1]!PROVINCIASCC[#Data],3,FALSE),VLOOKUP(MESACU[[#This Row],[PAIS]],'[1]Centros de coste'!$A$2:$D$204,3,FALSE))</f>
        <v>IBERICA II</v>
      </c>
      <c r="Z6123" t="str">
        <f>IF(MESACU[[#This Row],[PAIS]]="ESPAÑA",VLOOKUP(MESACU[[#This Row],[PROVINCIA]],[1]!PROVINCIASCC[#Data],4,FALSE),VLOOKUP(MESACU[[#This Row],[PAIS]],'[1]Centros de coste'!$A$2:$D$204,4,FALSE))</f>
        <v>EUROPA</v>
      </c>
      <c r="AA6123" t="str">
        <f>IFERROR(LEFT(TRIM(MESACU[[#This Row],[CodigoArticulo]]),LEN(TRIM(MESACU[[#This Row],[CodigoArticulo]]))-4),"")</f>
        <v>FTK</v>
      </c>
      <c r="AB6123" t="str">
        <f>IFERROR(VLOOKUP(MESACU[[#This Row],[CODIGOG]],[1]!FAMILIAS[#Data],5,FALSE),"")</f>
        <v>BIOCONTROL</v>
      </c>
    </row>
    <row r="6124" spans="1:28" x14ac:dyDescent="0.35">
      <c r="A6124" t="s">
        <v>28</v>
      </c>
      <c r="B6124">
        <v>603</v>
      </c>
      <c r="C6124" t="s">
        <v>29</v>
      </c>
      <c r="D6124">
        <v>2026</v>
      </c>
      <c r="E6124">
        <v>6</v>
      </c>
      <c r="F6124" t="s">
        <v>124</v>
      </c>
      <c r="G6124">
        <v>557</v>
      </c>
      <c r="H6124" t="s">
        <v>1008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  <c r="P6124" t="s">
        <v>124</v>
      </c>
      <c r="Q6124" t="s">
        <v>56</v>
      </c>
      <c r="R6124" t="s">
        <v>34</v>
      </c>
      <c r="S6124" t="s">
        <v>57</v>
      </c>
      <c r="T6124" t="s">
        <v>36</v>
      </c>
      <c r="U6124">
        <v>0</v>
      </c>
      <c r="V6124">
        <v>20</v>
      </c>
      <c r="W6124">
        <v>0</v>
      </c>
      <c r="X6124" t="str">
        <f>IF(MESACU[[#This Row],[PAIS]]="ESPAÑA",VLOOKUP(MESACU[[#This Row],[PROVINCIA]],[1]!PROVINCIASCC[#Data],2,FALSE),VLOOKUP(MESACU[[#This Row],[PAIS]],'[1]Centros de coste'!$A$2:$D$204,2,FALSE))</f>
        <v>C44 - IBERICA II</v>
      </c>
      <c r="Y6124" t="str">
        <f>IF(MESACU[[#This Row],[PAIS]]="ESPAÑA",VLOOKUP(MESACU[[#This Row],[PROVINCIA]],[1]!PROVINCIASCC[#Data],3,FALSE),VLOOKUP(MESACU[[#This Row],[PAIS]],'[1]Centros de coste'!$A$2:$D$204,3,FALSE))</f>
        <v>IBERICA II</v>
      </c>
      <c r="Z6124" t="str">
        <f>IF(MESACU[[#This Row],[PAIS]]="ESPAÑA",VLOOKUP(MESACU[[#This Row],[PROVINCIA]],[1]!PROVINCIASCC[#Data],4,FALSE),VLOOKUP(MESACU[[#This Row],[PAIS]],'[1]Centros de coste'!$A$2:$D$204,4,FALSE))</f>
        <v>EUROPA</v>
      </c>
      <c r="AA6124" t="str">
        <f>IFERROR(LEFT(TRIM(MESACU[[#This Row],[CodigoArticulo]]),LEN(TRIM(MESACU[[#This Row],[CodigoArticulo]]))-4),"")</f>
        <v>HST</v>
      </c>
      <c r="AB6124" t="str">
        <f>IFERROR(VLOOKUP(MESACU[[#This Row],[CODIGOG]],[1]!FAMILIAS[#Data],5,FALSE),"")</f>
        <v>BIOSTIMULANTS</v>
      </c>
    </row>
    <row r="6125" spans="1:28" x14ac:dyDescent="0.35">
      <c r="A6125" t="s">
        <v>28</v>
      </c>
      <c r="B6125">
        <v>604</v>
      </c>
      <c r="C6125" t="s">
        <v>29</v>
      </c>
      <c r="D6125">
        <v>2026</v>
      </c>
      <c r="E6125">
        <v>6</v>
      </c>
      <c r="F6125" t="s">
        <v>139</v>
      </c>
      <c r="G6125">
        <v>510</v>
      </c>
      <c r="H6125" t="s">
        <v>140</v>
      </c>
      <c r="I6125">
        <v>0</v>
      </c>
      <c r="J6125">
        <v>0</v>
      </c>
      <c r="K6125">
        <v>28.6</v>
      </c>
      <c r="L6125">
        <v>0</v>
      </c>
      <c r="M6125">
        <v>0</v>
      </c>
      <c r="N6125">
        <v>0</v>
      </c>
      <c r="O6125">
        <v>2.5</v>
      </c>
      <c r="P6125" t="s">
        <v>141</v>
      </c>
      <c r="Q6125" t="s">
        <v>538</v>
      </c>
      <c r="R6125" t="s">
        <v>34</v>
      </c>
      <c r="S6125" t="s">
        <v>351</v>
      </c>
      <c r="T6125" t="s">
        <v>36</v>
      </c>
      <c r="U6125">
        <v>0</v>
      </c>
      <c r="V6125">
        <v>100</v>
      </c>
      <c r="W6125">
        <v>286</v>
      </c>
      <c r="X6125" t="str">
        <f>IF(MESACU[[#This Row],[PAIS]]="ESPAÑA",VLOOKUP(MESACU[[#This Row],[PROVINCIA]],[1]!PROVINCIASCC[#Data],2,FALSE),VLOOKUP(MESACU[[#This Row],[PAIS]],'[1]Centros de coste'!$A$2:$D$204,2,FALSE))</f>
        <v>C43 - IBERICA I</v>
      </c>
      <c r="Y6125" t="str">
        <f>IF(MESACU[[#This Row],[PAIS]]="ESPAÑA",VLOOKUP(MESACU[[#This Row],[PROVINCIA]],[1]!PROVINCIASCC[#Data],3,FALSE),VLOOKUP(MESACU[[#This Row],[PAIS]],'[1]Centros de coste'!$A$2:$D$204,3,FALSE))</f>
        <v>IBERICA I</v>
      </c>
      <c r="Z6125" t="str">
        <f>IF(MESACU[[#This Row],[PAIS]]="ESPAÑA",VLOOKUP(MESACU[[#This Row],[PROVINCIA]],[1]!PROVINCIASCC[#Data],4,FALSE),VLOOKUP(MESACU[[#This Row],[PAIS]],'[1]Centros de coste'!$A$2:$D$204,4,FALSE))</f>
        <v>EUROPA</v>
      </c>
      <c r="AA6125" t="str">
        <f>IFERROR(LEFT(TRIM(MESACU[[#This Row],[CodigoArticulo]]),LEN(TRIM(MESACU[[#This Row],[CodigoArticulo]]))-4),"")</f>
        <v>PIV</v>
      </c>
      <c r="AB6125" t="str">
        <f>IFERROR(VLOOKUP(MESACU[[#This Row],[CODIGOG]],[1]!FAMILIAS[#Data],5,FALSE),"")</f>
        <v>BIOSTIMULANTS</v>
      </c>
    </row>
    <row r="6126" spans="1:28" x14ac:dyDescent="0.35">
      <c r="A6126" t="s">
        <v>28</v>
      </c>
      <c r="B6126">
        <v>604</v>
      </c>
      <c r="C6126" t="s">
        <v>29</v>
      </c>
      <c r="D6126">
        <v>2026</v>
      </c>
      <c r="E6126">
        <v>6</v>
      </c>
      <c r="F6126" t="s">
        <v>246</v>
      </c>
      <c r="G6126">
        <v>510</v>
      </c>
      <c r="H6126" t="s">
        <v>247</v>
      </c>
      <c r="I6126">
        <v>0</v>
      </c>
      <c r="J6126">
        <v>0</v>
      </c>
      <c r="K6126">
        <v>34.799999999999997</v>
      </c>
      <c r="L6126">
        <v>0</v>
      </c>
      <c r="M6126">
        <v>0</v>
      </c>
      <c r="N6126">
        <v>0</v>
      </c>
      <c r="O6126">
        <v>2.5</v>
      </c>
      <c r="P6126" t="s">
        <v>246</v>
      </c>
      <c r="Q6126" t="s">
        <v>538</v>
      </c>
      <c r="R6126" t="s">
        <v>34</v>
      </c>
      <c r="S6126" t="s">
        <v>351</v>
      </c>
      <c r="T6126" t="s">
        <v>36</v>
      </c>
      <c r="U6126">
        <v>0</v>
      </c>
      <c r="V6126">
        <v>100</v>
      </c>
      <c r="W6126">
        <v>348</v>
      </c>
      <c r="X6126" t="str">
        <f>IF(MESACU[[#This Row],[PAIS]]="ESPAÑA",VLOOKUP(MESACU[[#This Row],[PROVINCIA]],[1]!PROVINCIASCC[#Data],2,FALSE),VLOOKUP(MESACU[[#This Row],[PAIS]],'[1]Centros de coste'!$A$2:$D$204,2,FALSE))</f>
        <v>C43 - IBERICA I</v>
      </c>
      <c r="Y6126" t="str">
        <f>IF(MESACU[[#This Row],[PAIS]]="ESPAÑA",VLOOKUP(MESACU[[#This Row],[PROVINCIA]],[1]!PROVINCIASCC[#Data],3,FALSE),VLOOKUP(MESACU[[#This Row],[PAIS]],'[1]Centros de coste'!$A$2:$D$204,3,FALSE))</f>
        <v>IBERICA I</v>
      </c>
      <c r="Z6126" t="str">
        <f>IF(MESACU[[#This Row],[PAIS]]="ESPAÑA",VLOOKUP(MESACU[[#This Row],[PROVINCIA]],[1]!PROVINCIASCC[#Data],4,FALSE),VLOOKUP(MESACU[[#This Row],[PAIS]],'[1]Centros de coste'!$A$2:$D$204,4,FALSE))</f>
        <v>EUROPA</v>
      </c>
      <c r="AA6126" t="str">
        <f>IFERROR(LEFT(TRIM(MESACU[[#This Row],[CodigoArticulo]]),LEN(TRIM(MESACU[[#This Row],[CodigoArticulo]]))-4),"")</f>
        <v>AGRMGN</v>
      </c>
      <c r="AB6126" t="str">
        <f>IFERROR(VLOOKUP(MESACU[[#This Row],[CODIGOG]],[1]!FAMILIAS[#Data],5,FALSE),"")</f>
        <v>BIOSTIMULANTS</v>
      </c>
    </row>
    <row r="6127" spans="1:28" x14ac:dyDescent="0.35">
      <c r="A6127" t="s">
        <v>28</v>
      </c>
      <c r="B6127">
        <v>605</v>
      </c>
      <c r="C6127" t="s">
        <v>29</v>
      </c>
      <c r="D6127">
        <v>2026</v>
      </c>
      <c r="E6127">
        <v>6</v>
      </c>
      <c r="F6127" t="s">
        <v>302</v>
      </c>
      <c r="G6127">
        <v>511</v>
      </c>
      <c r="H6127" t="s">
        <v>303</v>
      </c>
      <c r="I6127">
        <v>0</v>
      </c>
      <c r="J6127">
        <v>0</v>
      </c>
      <c r="K6127">
        <v>122.1</v>
      </c>
      <c r="L6127">
        <v>0</v>
      </c>
      <c r="M6127">
        <v>0</v>
      </c>
      <c r="N6127">
        <v>0</v>
      </c>
      <c r="O6127">
        <v>23.1</v>
      </c>
      <c r="P6127" t="s">
        <v>302</v>
      </c>
      <c r="Q6127" t="s">
        <v>293</v>
      </c>
      <c r="R6127" t="s">
        <v>49</v>
      </c>
      <c r="S6127" t="s">
        <v>204</v>
      </c>
      <c r="T6127" t="s">
        <v>36</v>
      </c>
      <c r="U6127">
        <v>0</v>
      </c>
      <c r="V6127">
        <v>3300</v>
      </c>
      <c r="W6127">
        <v>6105</v>
      </c>
      <c r="X6127" t="str">
        <f>IF(MESACU[[#This Row],[PAIS]]="ESPAÑA",VLOOKUP(MESACU[[#This Row],[PROVINCIA]],[1]!PROVINCIASCC[#Data],2,FALSE),VLOOKUP(MESACU[[#This Row],[PAIS]],'[1]Centros de coste'!$A$2:$D$204,2,FALSE))</f>
        <v>C98 - IBERICA V</v>
      </c>
      <c r="Y6127" t="str">
        <f>IF(MESACU[[#This Row],[PAIS]]="ESPAÑA",VLOOKUP(MESACU[[#This Row],[PROVINCIA]],[1]!PROVINCIASCC[#Data],3,FALSE),VLOOKUP(MESACU[[#This Row],[PAIS]],'[1]Centros de coste'!$A$2:$D$204,3,FALSE))</f>
        <v>IBERICA V</v>
      </c>
      <c r="Z6127" t="str">
        <f>IF(MESACU[[#This Row],[PAIS]]="ESPAÑA",VLOOKUP(MESACU[[#This Row],[PROVINCIA]],[1]!PROVINCIASCC[#Data],4,FALSE),VLOOKUP(MESACU[[#This Row],[PAIS]],'[1]Centros de coste'!$A$2:$D$204,4,FALSE))</f>
        <v>EUROPA</v>
      </c>
      <c r="AA6127" t="str">
        <f>IFERROR(LEFT(TRIM(MESACU[[#This Row],[CodigoArticulo]]),LEN(TRIM(MESACU[[#This Row],[CodigoArticulo]]))-4),"")</f>
        <v>WHITE</v>
      </c>
      <c r="AB6127" t="str">
        <f>IFERROR(VLOOKUP(MESACU[[#This Row],[CODIGOG]],[1]!FAMILIAS[#Data],5,FALSE),"")</f>
        <v>BIOCONTROL</v>
      </c>
    </row>
    <row r="6128" spans="1:28" x14ac:dyDescent="0.35">
      <c r="A6128" t="s">
        <v>28</v>
      </c>
      <c r="B6128">
        <v>606</v>
      </c>
      <c r="C6128" t="s">
        <v>29</v>
      </c>
      <c r="D6128">
        <v>2026</v>
      </c>
      <c r="E6128">
        <v>6</v>
      </c>
      <c r="F6128" t="s">
        <v>302</v>
      </c>
      <c r="G6128">
        <v>513</v>
      </c>
      <c r="H6128" t="s">
        <v>303</v>
      </c>
      <c r="I6128">
        <v>0</v>
      </c>
      <c r="J6128">
        <v>0</v>
      </c>
      <c r="K6128">
        <v>1.3759999999999999</v>
      </c>
      <c r="L6128">
        <v>0</v>
      </c>
      <c r="M6128">
        <v>0</v>
      </c>
      <c r="N6128">
        <v>0</v>
      </c>
      <c r="O6128">
        <v>0.28000000000000003</v>
      </c>
      <c r="P6128" t="s">
        <v>302</v>
      </c>
      <c r="Q6128" t="s">
        <v>144</v>
      </c>
      <c r="R6128" t="s">
        <v>49</v>
      </c>
      <c r="S6128" t="s">
        <v>156</v>
      </c>
      <c r="T6128" t="s">
        <v>36</v>
      </c>
      <c r="U6128">
        <v>0</v>
      </c>
      <c r="V6128">
        <v>40</v>
      </c>
      <c r="W6128">
        <v>68.8</v>
      </c>
      <c r="X6128" t="str">
        <f>IF(MESACU[[#This Row],[PAIS]]="ESPAÑA",VLOOKUP(MESACU[[#This Row],[PROVINCIA]],[1]!PROVINCIASCC[#Data],2,FALSE),VLOOKUP(MESACU[[#This Row],[PAIS]],'[1]Centros de coste'!$A$2:$D$204,2,FALSE))</f>
        <v>C46 - IBERICA IV</v>
      </c>
      <c r="Y6128" t="str">
        <f>IF(MESACU[[#This Row],[PAIS]]="ESPAÑA",VLOOKUP(MESACU[[#This Row],[PROVINCIA]],[1]!PROVINCIASCC[#Data],3,FALSE),VLOOKUP(MESACU[[#This Row],[PAIS]],'[1]Centros de coste'!$A$2:$D$204,3,FALSE))</f>
        <v>IBERICA IV</v>
      </c>
      <c r="Z6128" t="str">
        <f>IF(MESACU[[#This Row],[PAIS]]="ESPAÑA",VLOOKUP(MESACU[[#This Row],[PROVINCIA]],[1]!PROVINCIASCC[#Data],4,FALSE),VLOOKUP(MESACU[[#This Row],[PAIS]],'[1]Centros de coste'!$A$2:$D$204,4,FALSE))</f>
        <v>EUROPA</v>
      </c>
      <c r="AA6128" t="str">
        <f>IFERROR(LEFT(TRIM(MESACU[[#This Row],[CodigoArticulo]]),LEN(TRIM(MESACU[[#This Row],[CodigoArticulo]]))-4),"")</f>
        <v>WHITE</v>
      </c>
      <c r="AB6128" t="str">
        <f>IFERROR(VLOOKUP(MESACU[[#This Row],[CODIGOG]],[1]!FAMILIAS[#Data],5,FALSE),"")</f>
        <v>BIOCONTROL</v>
      </c>
    </row>
    <row r="6129" spans="1:28" x14ac:dyDescent="0.35">
      <c r="A6129" t="s">
        <v>28</v>
      </c>
      <c r="B6129">
        <v>606</v>
      </c>
      <c r="C6129" t="s">
        <v>29</v>
      </c>
      <c r="D6129">
        <v>2026</v>
      </c>
      <c r="E6129">
        <v>6</v>
      </c>
      <c r="F6129" t="s">
        <v>302</v>
      </c>
      <c r="G6129">
        <v>513</v>
      </c>
      <c r="H6129" t="s">
        <v>303</v>
      </c>
      <c r="I6129">
        <v>0</v>
      </c>
      <c r="J6129">
        <v>0</v>
      </c>
      <c r="K6129">
        <v>13.32</v>
      </c>
      <c r="L6129">
        <v>0</v>
      </c>
      <c r="M6129">
        <v>0</v>
      </c>
      <c r="N6129">
        <v>0</v>
      </c>
      <c r="O6129">
        <v>2.52</v>
      </c>
      <c r="P6129" t="s">
        <v>302</v>
      </c>
      <c r="Q6129" t="s">
        <v>144</v>
      </c>
      <c r="R6129" t="s">
        <v>49</v>
      </c>
      <c r="S6129" t="s">
        <v>156</v>
      </c>
      <c r="T6129" t="s">
        <v>36</v>
      </c>
      <c r="U6129">
        <v>0</v>
      </c>
      <c r="V6129">
        <v>360</v>
      </c>
      <c r="W6129">
        <v>666</v>
      </c>
      <c r="X6129" t="str">
        <f>IF(MESACU[[#This Row],[PAIS]]="ESPAÑA",VLOOKUP(MESACU[[#This Row],[PROVINCIA]],[1]!PROVINCIASCC[#Data],2,FALSE),VLOOKUP(MESACU[[#This Row],[PAIS]],'[1]Centros de coste'!$A$2:$D$204,2,FALSE))</f>
        <v>C46 - IBERICA IV</v>
      </c>
      <c r="Y6129" t="str">
        <f>IF(MESACU[[#This Row],[PAIS]]="ESPAÑA",VLOOKUP(MESACU[[#This Row],[PROVINCIA]],[1]!PROVINCIASCC[#Data],3,FALSE),VLOOKUP(MESACU[[#This Row],[PAIS]],'[1]Centros de coste'!$A$2:$D$204,3,FALSE))</f>
        <v>IBERICA IV</v>
      </c>
      <c r="Z6129" t="str">
        <f>IF(MESACU[[#This Row],[PAIS]]="ESPAÑA",VLOOKUP(MESACU[[#This Row],[PROVINCIA]],[1]!PROVINCIASCC[#Data],4,FALSE),VLOOKUP(MESACU[[#This Row],[PAIS]],'[1]Centros de coste'!$A$2:$D$204,4,FALSE))</f>
        <v>EUROPA</v>
      </c>
      <c r="AA6129" t="str">
        <f>IFERROR(LEFT(TRIM(MESACU[[#This Row],[CodigoArticulo]]),LEN(TRIM(MESACU[[#This Row],[CodigoArticulo]]))-4),"")</f>
        <v>WHITE</v>
      </c>
      <c r="AB6129" t="str">
        <f>IFERROR(VLOOKUP(MESACU[[#This Row],[CODIGOG]],[1]!FAMILIAS[#Data],5,FALSE),"")</f>
        <v>BIOCONTROL</v>
      </c>
    </row>
    <row r="6130" spans="1:28" x14ac:dyDescent="0.35">
      <c r="A6130" t="s">
        <v>28</v>
      </c>
      <c r="B6130">
        <v>606</v>
      </c>
      <c r="C6130" t="s">
        <v>29</v>
      </c>
      <c r="D6130">
        <v>2026</v>
      </c>
      <c r="E6130">
        <v>6</v>
      </c>
      <c r="F6130" t="s">
        <v>302</v>
      </c>
      <c r="G6130">
        <v>513</v>
      </c>
      <c r="H6130" t="s">
        <v>303</v>
      </c>
      <c r="I6130">
        <v>0</v>
      </c>
      <c r="J6130">
        <v>0</v>
      </c>
      <c r="K6130">
        <v>6.88</v>
      </c>
      <c r="L6130">
        <v>0</v>
      </c>
      <c r="M6130">
        <v>0</v>
      </c>
      <c r="N6130">
        <v>0</v>
      </c>
      <c r="O6130">
        <v>1.4</v>
      </c>
      <c r="P6130" t="s">
        <v>302</v>
      </c>
      <c r="Q6130" t="s">
        <v>144</v>
      </c>
      <c r="R6130" t="s">
        <v>49</v>
      </c>
      <c r="S6130" t="s">
        <v>156</v>
      </c>
      <c r="T6130" t="s">
        <v>36</v>
      </c>
      <c r="U6130">
        <v>0</v>
      </c>
      <c r="V6130">
        <v>200</v>
      </c>
      <c r="W6130">
        <v>344</v>
      </c>
      <c r="X6130" t="str">
        <f>IF(MESACU[[#This Row],[PAIS]]="ESPAÑA",VLOOKUP(MESACU[[#This Row],[PROVINCIA]],[1]!PROVINCIASCC[#Data],2,FALSE),VLOOKUP(MESACU[[#This Row],[PAIS]],'[1]Centros de coste'!$A$2:$D$204,2,FALSE))</f>
        <v>C46 - IBERICA IV</v>
      </c>
      <c r="Y6130" t="str">
        <f>IF(MESACU[[#This Row],[PAIS]]="ESPAÑA",VLOOKUP(MESACU[[#This Row],[PROVINCIA]],[1]!PROVINCIASCC[#Data],3,FALSE),VLOOKUP(MESACU[[#This Row],[PAIS]],'[1]Centros de coste'!$A$2:$D$204,3,FALSE))</f>
        <v>IBERICA IV</v>
      </c>
      <c r="Z6130" t="str">
        <f>IF(MESACU[[#This Row],[PAIS]]="ESPAÑA",VLOOKUP(MESACU[[#This Row],[PROVINCIA]],[1]!PROVINCIASCC[#Data],4,FALSE),VLOOKUP(MESACU[[#This Row],[PAIS]],'[1]Centros de coste'!$A$2:$D$204,4,FALSE))</f>
        <v>EUROPA</v>
      </c>
      <c r="AA6130" t="str">
        <f>IFERROR(LEFT(TRIM(MESACU[[#This Row],[CodigoArticulo]]),LEN(TRIM(MESACU[[#This Row],[CodigoArticulo]]))-4),"")</f>
        <v>WHITE</v>
      </c>
      <c r="AB6130" t="str">
        <f>IFERROR(VLOOKUP(MESACU[[#This Row],[CODIGOG]],[1]!FAMILIAS[#Data],5,FALSE),"")</f>
        <v>BIOCONTROL</v>
      </c>
    </row>
    <row r="6131" spans="1:28" x14ac:dyDescent="0.35">
      <c r="A6131" t="s">
        <v>28</v>
      </c>
      <c r="B6131">
        <v>607</v>
      </c>
      <c r="C6131" t="s">
        <v>29</v>
      </c>
      <c r="D6131">
        <v>2026</v>
      </c>
      <c r="E6131">
        <v>6</v>
      </c>
      <c r="F6131" t="s">
        <v>46</v>
      </c>
      <c r="G6131">
        <v>516</v>
      </c>
      <c r="H6131" t="s">
        <v>47</v>
      </c>
      <c r="I6131">
        <v>0</v>
      </c>
      <c r="J6131">
        <v>0</v>
      </c>
      <c r="K6131">
        <v>11.08</v>
      </c>
      <c r="L6131">
        <v>0</v>
      </c>
      <c r="M6131">
        <v>0</v>
      </c>
      <c r="N6131">
        <v>0</v>
      </c>
      <c r="O6131">
        <v>1.8</v>
      </c>
      <c r="P6131" t="s">
        <v>46</v>
      </c>
      <c r="Q6131" t="s">
        <v>155</v>
      </c>
      <c r="R6131" t="s">
        <v>49</v>
      </c>
      <c r="S6131" t="s">
        <v>156</v>
      </c>
      <c r="T6131" t="s">
        <v>36</v>
      </c>
      <c r="U6131">
        <v>0</v>
      </c>
      <c r="V6131">
        <v>200</v>
      </c>
      <c r="W6131">
        <v>554</v>
      </c>
      <c r="X6131" t="str">
        <f>IF(MESACU[[#This Row],[PAIS]]="ESPAÑA",VLOOKUP(MESACU[[#This Row],[PROVINCIA]],[1]!PROVINCIASCC[#Data],2,FALSE),VLOOKUP(MESACU[[#This Row],[PAIS]],'[1]Centros de coste'!$A$2:$D$204,2,FALSE))</f>
        <v>C46 - IBERICA IV</v>
      </c>
      <c r="Y6131" t="str">
        <f>IF(MESACU[[#This Row],[PAIS]]="ESPAÑA",VLOOKUP(MESACU[[#This Row],[PROVINCIA]],[1]!PROVINCIASCC[#Data],3,FALSE),VLOOKUP(MESACU[[#This Row],[PAIS]],'[1]Centros de coste'!$A$2:$D$204,3,FALSE))</f>
        <v>IBERICA IV</v>
      </c>
      <c r="Z6131" t="str">
        <f>IF(MESACU[[#This Row],[PAIS]]="ESPAÑA",VLOOKUP(MESACU[[#This Row],[PROVINCIA]],[1]!PROVINCIASCC[#Data],4,FALSE),VLOOKUP(MESACU[[#This Row],[PAIS]],'[1]Centros de coste'!$A$2:$D$204,4,FALSE))</f>
        <v>EUROPA</v>
      </c>
      <c r="AA6131" t="str">
        <f>IFERROR(LEFT(TRIM(MESACU[[#This Row],[CodigoArticulo]]),LEN(TRIM(MESACU[[#This Row],[CodigoArticulo]]))-4),"")</f>
        <v>FTK</v>
      </c>
      <c r="AB6131" t="str">
        <f>IFERROR(VLOOKUP(MESACU[[#This Row],[CODIGOG]],[1]!FAMILIAS[#Data],5,FALSE),"")</f>
        <v>BIOCONTROL</v>
      </c>
    </row>
    <row r="6132" spans="1:28" x14ac:dyDescent="0.35">
      <c r="A6132" t="s">
        <v>28</v>
      </c>
      <c r="B6132">
        <v>607</v>
      </c>
      <c r="C6132" t="s">
        <v>29</v>
      </c>
      <c r="D6132">
        <v>2026</v>
      </c>
      <c r="E6132">
        <v>6</v>
      </c>
      <c r="F6132" t="s">
        <v>281</v>
      </c>
      <c r="G6132">
        <v>516</v>
      </c>
      <c r="H6132" t="s">
        <v>282</v>
      </c>
      <c r="I6132">
        <v>0</v>
      </c>
      <c r="J6132">
        <v>0</v>
      </c>
      <c r="K6132">
        <v>31.92</v>
      </c>
      <c r="L6132">
        <v>0</v>
      </c>
      <c r="M6132">
        <v>0</v>
      </c>
      <c r="N6132">
        <v>0</v>
      </c>
      <c r="O6132">
        <v>5.4</v>
      </c>
      <c r="P6132" t="s">
        <v>28</v>
      </c>
      <c r="Q6132" t="s">
        <v>155</v>
      </c>
      <c r="R6132" t="s">
        <v>49</v>
      </c>
      <c r="S6132" t="s">
        <v>156</v>
      </c>
      <c r="T6132" t="s">
        <v>36</v>
      </c>
      <c r="U6132">
        <v>0</v>
      </c>
      <c r="V6132">
        <v>600</v>
      </c>
      <c r="W6132">
        <v>1596</v>
      </c>
      <c r="X6132" t="str">
        <f>IF(MESACU[[#This Row],[PAIS]]="ESPAÑA",VLOOKUP(MESACU[[#This Row],[PROVINCIA]],[1]!PROVINCIASCC[#Data],2,FALSE),VLOOKUP(MESACU[[#This Row],[PAIS]],'[1]Centros de coste'!$A$2:$D$204,2,FALSE))</f>
        <v>C46 - IBERICA IV</v>
      </c>
      <c r="Y6132" t="str">
        <f>IF(MESACU[[#This Row],[PAIS]]="ESPAÑA",VLOOKUP(MESACU[[#This Row],[PROVINCIA]],[1]!PROVINCIASCC[#Data],3,FALSE),VLOOKUP(MESACU[[#This Row],[PAIS]],'[1]Centros de coste'!$A$2:$D$204,3,FALSE))</f>
        <v>IBERICA IV</v>
      </c>
      <c r="Z6132" t="str">
        <f>IF(MESACU[[#This Row],[PAIS]]="ESPAÑA",VLOOKUP(MESACU[[#This Row],[PROVINCIA]],[1]!PROVINCIASCC[#Data],4,FALSE),VLOOKUP(MESACU[[#This Row],[PAIS]],'[1]Centros de coste'!$A$2:$D$204,4,FALSE))</f>
        <v>EUROPA</v>
      </c>
      <c r="AA6132" t="str">
        <f>IFERROR(LEFT(TRIM(MESACU[[#This Row],[CodigoArticulo]]),LEN(TRIM(MESACU[[#This Row],[CodigoArticulo]]))-4),"")</f>
        <v>BR-59</v>
      </c>
      <c r="AB6132" t="str">
        <f>IFERROR(VLOOKUP(MESACU[[#This Row],[CODIGOG]],[1]!FAMILIAS[#Data],5,FALSE),"")</f>
        <v>BIOCONTROL</v>
      </c>
    </row>
    <row r="6133" spans="1:28" x14ac:dyDescent="0.35">
      <c r="A6133" t="s">
        <v>28</v>
      </c>
      <c r="B6133">
        <v>607</v>
      </c>
      <c r="C6133" t="s">
        <v>29</v>
      </c>
      <c r="D6133">
        <v>2026</v>
      </c>
      <c r="E6133">
        <v>6</v>
      </c>
      <c r="F6133" t="s">
        <v>302</v>
      </c>
      <c r="G6133">
        <v>516</v>
      </c>
      <c r="H6133" t="s">
        <v>303</v>
      </c>
      <c r="I6133">
        <v>0</v>
      </c>
      <c r="J6133">
        <v>0</v>
      </c>
      <c r="K6133">
        <v>40.700000000000003</v>
      </c>
      <c r="L6133">
        <v>0</v>
      </c>
      <c r="M6133">
        <v>0</v>
      </c>
      <c r="N6133">
        <v>0</v>
      </c>
      <c r="O6133">
        <v>7.7</v>
      </c>
      <c r="P6133" t="s">
        <v>302</v>
      </c>
      <c r="Q6133" t="s">
        <v>155</v>
      </c>
      <c r="R6133" t="s">
        <v>49</v>
      </c>
      <c r="S6133" t="s">
        <v>156</v>
      </c>
      <c r="T6133" t="s">
        <v>36</v>
      </c>
      <c r="U6133">
        <v>0</v>
      </c>
      <c r="V6133">
        <v>1100</v>
      </c>
      <c r="W6133">
        <v>2035</v>
      </c>
      <c r="X6133" t="str">
        <f>IF(MESACU[[#This Row],[PAIS]]="ESPAÑA",VLOOKUP(MESACU[[#This Row],[PROVINCIA]],[1]!PROVINCIASCC[#Data],2,FALSE),VLOOKUP(MESACU[[#This Row],[PAIS]],'[1]Centros de coste'!$A$2:$D$204,2,FALSE))</f>
        <v>C46 - IBERICA IV</v>
      </c>
      <c r="Y6133" t="str">
        <f>IF(MESACU[[#This Row],[PAIS]]="ESPAÑA",VLOOKUP(MESACU[[#This Row],[PROVINCIA]],[1]!PROVINCIASCC[#Data],3,FALSE),VLOOKUP(MESACU[[#This Row],[PAIS]],'[1]Centros de coste'!$A$2:$D$204,3,FALSE))</f>
        <v>IBERICA IV</v>
      </c>
      <c r="Z6133" t="str">
        <f>IF(MESACU[[#This Row],[PAIS]]="ESPAÑA",VLOOKUP(MESACU[[#This Row],[PROVINCIA]],[1]!PROVINCIASCC[#Data],4,FALSE),VLOOKUP(MESACU[[#This Row],[PAIS]],'[1]Centros de coste'!$A$2:$D$204,4,FALSE))</f>
        <v>EUROPA</v>
      </c>
      <c r="AA6133" t="str">
        <f>IFERROR(LEFT(TRIM(MESACU[[#This Row],[CodigoArticulo]]),LEN(TRIM(MESACU[[#This Row],[CodigoArticulo]]))-4),"")</f>
        <v>WHITE</v>
      </c>
      <c r="AB6133" t="str">
        <f>IFERROR(VLOOKUP(MESACU[[#This Row],[CODIGOG]],[1]!FAMILIAS[#Data],5,FALSE),"")</f>
        <v>BIOCONTROL</v>
      </c>
    </row>
    <row r="6134" spans="1:28" x14ac:dyDescent="0.35">
      <c r="A6134" t="s">
        <v>28</v>
      </c>
      <c r="B6134">
        <v>607</v>
      </c>
      <c r="C6134" t="s">
        <v>29</v>
      </c>
      <c r="D6134">
        <v>2026</v>
      </c>
      <c r="E6134">
        <v>6</v>
      </c>
      <c r="F6134" t="s">
        <v>133</v>
      </c>
      <c r="G6134">
        <v>516</v>
      </c>
      <c r="H6134" t="s">
        <v>134</v>
      </c>
      <c r="I6134">
        <v>0</v>
      </c>
      <c r="J6134">
        <v>0</v>
      </c>
      <c r="K6134">
        <v>9.48</v>
      </c>
      <c r="L6134">
        <v>0</v>
      </c>
      <c r="M6134">
        <v>0</v>
      </c>
      <c r="N6134">
        <v>0</v>
      </c>
      <c r="O6134">
        <v>0.78</v>
      </c>
      <c r="P6134" t="s">
        <v>133</v>
      </c>
      <c r="Q6134" t="s">
        <v>155</v>
      </c>
      <c r="R6134" t="s">
        <v>73</v>
      </c>
      <c r="S6134" t="s">
        <v>156</v>
      </c>
      <c r="T6134" t="s">
        <v>36</v>
      </c>
      <c r="U6134">
        <v>0</v>
      </c>
      <c r="V6134">
        <v>100</v>
      </c>
      <c r="W6134">
        <v>474</v>
      </c>
      <c r="X6134" t="str">
        <f>IF(MESACU[[#This Row],[PAIS]]="ESPAÑA",VLOOKUP(MESACU[[#This Row],[PROVINCIA]],[1]!PROVINCIASCC[#Data],2,FALSE),VLOOKUP(MESACU[[#This Row],[PAIS]],'[1]Centros de coste'!$A$2:$D$204,2,FALSE))</f>
        <v>C46 - IBERICA IV</v>
      </c>
      <c r="Y6134" t="str">
        <f>IF(MESACU[[#This Row],[PAIS]]="ESPAÑA",VLOOKUP(MESACU[[#This Row],[PROVINCIA]],[1]!PROVINCIASCC[#Data],3,FALSE),VLOOKUP(MESACU[[#This Row],[PAIS]],'[1]Centros de coste'!$A$2:$D$204,3,FALSE))</f>
        <v>IBERICA IV</v>
      </c>
      <c r="Z6134" t="str">
        <f>IF(MESACU[[#This Row],[PAIS]]="ESPAÑA",VLOOKUP(MESACU[[#This Row],[PROVINCIA]],[1]!PROVINCIASCC[#Data],4,FALSE),VLOOKUP(MESACU[[#This Row],[PAIS]],'[1]Centros de coste'!$A$2:$D$204,4,FALSE))</f>
        <v>EUROPA</v>
      </c>
      <c r="AA6134" t="str">
        <f>IFERROR(LEFT(TRIM(MESACU[[#This Row],[CodigoArticulo]]),LEN(TRIM(MESACU[[#This Row],[CodigoArticulo]]))-4),"")</f>
        <v>SSAE</v>
      </c>
      <c r="AB6134" t="str">
        <f>IFERROR(VLOOKUP(MESACU[[#This Row],[CODIGOG]],[1]!FAMILIAS[#Data],5,FALSE),"")</f>
        <v>BIOFERTILIZERS</v>
      </c>
    </row>
    <row r="6135" spans="1:28" x14ac:dyDescent="0.35">
      <c r="A6135" t="s">
        <v>28</v>
      </c>
      <c r="B6135">
        <v>608</v>
      </c>
      <c r="C6135" t="s">
        <v>29</v>
      </c>
      <c r="D6135">
        <v>2026</v>
      </c>
      <c r="E6135">
        <v>6</v>
      </c>
      <c r="F6135" t="s">
        <v>302</v>
      </c>
      <c r="G6135">
        <v>517</v>
      </c>
      <c r="H6135" t="s">
        <v>303</v>
      </c>
      <c r="I6135">
        <v>0</v>
      </c>
      <c r="J6135">
        <v>0</v>
      </c>
      <c r="K6135">
        <v>81.400000000000006</v>
      </c>
      <c r="L6135">
        <v>0</v>
      </c>
      <c r="M6135">
        <v>0</v>
      </c>
      <c r="N6135">
        <v>0</v>
      </c>
      <c r="O6135">
        <v>15.4</v>
      </c>
      <c r="P6135" t="s">
        <v>302</v>
      </c>
      <c r="Q6135" t="s">
        <v>144</v>
      </c>
      <c r="R6135" t="s">
        <v>49</v>
      </c>
      <c r="S6135" t="s">
        <v>145</v>
      </c>
      <c r="T6135" t="s">
        <v>36</v>
      </c>
      <c r="U6135">
        <v>0</v>
      </c>
      <c r="V6135">
        <v>2200</v>
      </c>
      <c r="W6135">
        <v>4070</v>
      </c>
      <c r="X6135" t="str">
        <f>IF(MESACU[[#This Row],[PAIS]]="ESPAÑA",VLOOKUP(MESACU[[#This Row],[PROVINCIA]],[1]!PROVINCIASCC[#Data],2,FALSE),VLOOKUP(MESACU[[#This Row],[PAIS]],'[1]Centros de coste'!$A$2:$D$204,2,FALSE))</f>
        <v>C46 - IBERICA IV</v>
      </c>
      <c r="Y6135" t="str">
        <f>IF(MESACU[[#This Row],[PAIS]]="ESPAÑA",VLOOKUP(MESACU[[#This Row],[PROVINCIA]],[1]!PROVINCIASCC[#Data],3,FALSE),VLOOKUP(MESACU[[#This Row],[PAIS]],'[1]Centros de coste'!$A$2:$D$204,3,FALSE))</f>
        <v>IBERICA IV</v>
      </c>
      <c r="Z6135" t="str">
        <f>IF(MESACU[[#This Row],[PAIS]]="ESPAÑA",VLOOKUP(MESACU[[#This Row],[PROVINCIA]],[1]!PROVINCIASCC[#Data],4,FALSE),VLOOKUP(MESACU[[#This Row],[PAIS]],'[1]Centros de coste'!$A$2:$D$204,4,FALSE))</f>
        <v>EUROPA</v>
      </c>
      <c r="AA6135" t="str">
        <f>IFERROR(LEFT(TRIM(MESACU[[#This Row],[CodigoArticulo]]),LEN(TRIM(MESACU[[#This Row],[CodigoArticulo]]))-4),"")</f>
        <v>WHITE</v>
      </c>
      <c r="AB6135" t="str">
        <f>IFERROR(VLOOKUP(MESACU[[#This Row],[CODIGOG]],[1]!FAMILIAS[#Data],5,FALSE),"")</f>
        <v>BIOCONTROL</v>
      </c>
    </row>
    <row r="6136" spans="1:28" x14ac:dyDescent="0.35">
      <c r="A6136" t="s">
        <v>28</v>
      </c>
      <c r="B6136">
        <v>609</v>
      </c>
      <c r="C6136" t="s">
        <v>29</v>
      </c>
      <c r="D6136">
        <v>2026</v>
      </c>
      <c r="E6136">
        <v>6</v>
      </c>
      <c r="F6136" t="s">
        <v>46</v>
      </c>
      <c r="G6136">
        <v>518</v>
      </c>
      <c r="H6136" t="s">
        <v>47</v>
      </c>
      <c r="I6136">
        <v>0</v>
      </c>
      <c r="J6136">
        <v>0</v>
      </c>
      <c r="K6136">
        <v>7.008</v>
      </c>
      <c r="L6136">
        <v>0</v>
      </c>
      <c r="M6136">
        <v>0</v>
      </c>
      <c r="N6136">
        <v>0</v>
      </c>
      <c r="O6136">
        <v>1.08</v>
      </c>
      <c r="P6136" t="s">
        <v>46</v>
      </c>
      <c r="Q6136" t="s">
        <v>155</v>
      </c>
      <c r="R6136" t="s">
        <v>49</v>
      </c>
      <c r="S6136" t="s">
        <v>156</v>
      </c>
      <c r="T6136" t="s">
        <v>36</v>
      </c>
      <c r="U6136">
        <v>0</v>
      </c>
      <c r="V6136">
        <v>120</v>
      </c>
      <c r="W6136">
        <v>350.4</v>
      </c>
      <c r="X6136" t="str">
        <f>IF(MESACU[[#This Row],[PAIS]]="ESPAÑA",VLOOKUP(MESACU[[#This Row],[PROVINCIA]],[1]!PROVINCIASCC[#Data],2,FALSE),VLOOKUP(MESACU[[#This Row],[PAIS]],'[1]Centros de coste'!$A$2:$D$204,2,FALSE))</f>
        <v>C46 - IBERICA IV</v>
      </c>
      <c r="Y6136" t="str">
        <f>IF(MESACU[[#This Row],[PAIS]]="ESPAÑA",VLOOKUP(MESACU[[#This Row],[PROVINCIA]],[1]!PROVINCIASCC[#Data],3,FALSE),VLOOKUP(MESACU[[#This Row],[PAIS]],'[1]Centros de coste'!$A$2:$D$204,3,FALSE))</f>
        <v>IBERICA IV</v>
      </c>
      <c r="Z6136" t="str">
        <f>IF(MESACU[[#This Row],[PAIS]]="ESPAÑA",VLOOKUP(MESACU[[#This Row],[PROVINCIA]],[1]!PROVINCIASCC[#Data],4,FALSE),VLOOKUP(MESACU[[#This Row],[PAIS]],'[1]Centros de coste'!$A$2:$D$204,4,FALSE))</f>
        <v>EUROPA</v>
      </c>
      <c r="AA6136" t="str">
        <f>IFERROR(LEFT(TRIM(MESACU[[#This Row],[CodigoArticulo]]),LEN(TRIM(MESACU[[#This Row],[CodigoArticulo]]))-4),"")</f>
        <v>FTK</v>
      </c>
      <c r="AB6136" t="str">
        <f>IFERROR(VLOOKUP(MESACU[[#This Row],[CODIGOG]],[1]!FAMILIAS[#Data],5,FALSE),"")</f>
        <v>BIOCONTROL</v>
      </c>
    </row>
    <row r="6137" spans="1:28" x14ac:dyDescent="0.35">
      <c r="A6137" t="s">
        <v>28</v>
      </c>
      <c r="B6137">
        <v>610</v>
      </c>
      <c r="C6137" t="s">
        <v>29</v>
      </c>
      <c r="D6137">
        <v>2026</v>
      </c>
      <c r="E6137">
        <v>6</v>
      </c>
      <c r="F6137" t="s">
        <v>39</v>
      </c>
      <c r="G6137">
        <v>527</v>
      </c>
      <c r="H6137" t="s">
        <v>1126</v>
      </c>
      <c r="I6137">
        <v>0</v>
      </c>
      <c r="J6137">
        <v>0</v>
      </c>
      <c r="K6137">
        <v>33.479999999999997</v>
      </c>
      <c r="L6137">
        <v>16.739999999999998</v>
      </c>
      <c r="M6137">
        <v>0</v>
      </c>
      <c r="N6137">
        <v>0</v>
      </c>
      <c r="O6137">
        <v>14.76</v>
      </c>
      <c r="P6137" t="s">
        <v>39</v>
      </c>
      <c r="Q6137" t="s">
        <v>181</v>
      </c>
      <c r="R6137" t="s">
        <v>34</v>
      </c>
      <c r="S6137" t="s">
        <v>57</v>
      </c>
      <c r="T6137" t="s">
        <v>36</v>
      </c>
      <c r="U6137">
        <v>0</v>
      </c>
      <c r="V6137">
        <v>600</v>
      </c>
      <c r="W6137">
        <v>1674</v>
      </c>
      <c r="X6137" t="str">
        <f>IF(MESACU[[#This Row],[PAIS]]="ESPAÑA",VLOOKUP(MESACU[[#This Row],[PROVINCIA]],[1]!PROVINCIASCC[#Data],2,FALSE),VLOOKUP(MESACU[[#This Row],[PAIS]],'[1]Centros de coste'!$A$2:$D$204,2,FALSE))</f>
        <v>C44 - IBERICA II</v>
      </c>
      <c r="Y6137" t="str">
        <f>IF(MESACU[[#This Row],[PAIS]]="ESPAÑA",VLOOKUP(MESACU[[#This Row],[PROVINCIA]],[1]!PROVINCIASCC[#Data],3,FALSE),VLOOKUP(MESACU[[#This Row],[PAIS]],'[1]Centros de coste'!$A$2:$D$204,3,FALSE))</f>
        <v>IBERICA II</v>
      </c>
      <c r="Z6137" t="str">
        <f>IF(MESACU[[#This Row],[PAIS]]="ESPAÑA",VLOOKUP(MESACU[[#This Row],[PROVINCIA]],[1]!PROVINCIASCC[#Data],4,FALSE),VLOOKUP(MESACU[[#This Row],[PAIS]],'[1]Centros de coste'!$A$2:$D$204,4,FALSE))</f>
        <v>EUROPA</v>
      </c>
      <c r="AA6137" t="str">
        <f>IFERROR(LEFT(TRIM(MESACU[[#This Row],[CodigoArticulo]]),LEN(TRIM(MESACU[[#This Row],[CodigoArticulo]]))-4),"")</f>
        <v>JF</v>
      </c>
      <c r="AB6137" t="str">
        <f>IFERROR(VLOOKUP(MESACU[[#This Row],[CODIGOG]],[1]!FAMILIAS[#Data],5,FALSE),"")</f>
        <v>BIOCONTROL</v>
      </c>
    </row>
    <row r="6138" spans="1:28" x14ac:dyDescent="0.35">
      <c r="A6138" t="s">
        <v>28</v>
      </c>
      <c r="B6138">
        <v>611</v>
      </c>
      <c r="C6138" t="s">
        <v>29</v>
      </c>
      <c r="D6138">
        <v>2026</v>
      </c>
      <c r="E6138">
        <v>6</v>
      </c>
      <c r="F6138" t="s">
        <v>307</v>
      </c>
      <c r="G6138">
        <v>523</v>
      </c>
      <c r="H6138" t="s">
        <v>308</v>
      </c>
      <c r="I6138">
        <v>0</v>
      </c>
      <c r="J6138">
        <v>0</v>
      </c>
      <c r="K6138">
        <v>283.8</v>
      </c>
      <c r="L6138">
        <v>0</v>
      </c>
      <c r="M6138">
        <v>0</v>
      </c>
      <c r="N6138">
        <v>0</v>
      </c>
      <c r="O6138">
        <v>8.58</v>
      </c>
      <c r="P6138" t="s">
        <v>307</v>
      </c>
      <c r="Q6138" t="s">
        <v>339</v>
      </c>
      <c r="R6138" t="s">
        <v>49</v>
      </c>
      <c r="S6138" t="s">
        <v>340</v>
      </c>
      <c r="T6138" t="s">
        <v>36</v>
      </c>
      <c r="U6138">
        <v>0</v>
      </c>
      <c r="V6138">
        <v>1100</v>
      </c>
      <c r="W6138">
        <v>2838</v>
      </c>
      <c r="X6138" t="str">
        <f>IF(MESACU[[#This Row],[PAIS]]="ESPAÑA",VLOOKUP(MESACU[[#This Row],[PROVINCIA]],[1]!PROVINCIASCC[#Data],2,FALSE),VLOOKUP(MESACU[[#This Row],[PAIS]],'[1]Centros de coste'!$A$2:$D$204,2,FALSE))</f>
        <v>C43 - IBERICA I</v>
      </c>
      <c r="Y6138" t="str">
        <f>IF(MESACU[[#This Row],[PAIS]]="ESPAÑA",VLOOKUP(MESACU[[#This Row],[PROVINCIA]],[1]!PROVINCIASCC[#Data],3,FALSE),VLOOKUP(MESACU[[#This Row],[PAIS]],'[1]Centros de coste'!$A$2:$D$204,3,FALSE))</f>
        <v>IBERICA I</v>
      </c>
      <c r="Z6138" t="str">
        <f>IF(MESACU[[#This Row],[PAIS]]="ESPAÑA",VLOOKUP(MESACU[[#This Row],[PROVINCIA]],[1]!PROVINCIASCC[#Data],4,FALSE),VLOOKUP(MESACU[[#This Row],[PAIS]],'[1]Centros de coste'!$A$2:$D$204,4,FALSE))</f>
        <v>EUROPA</v>
      </c>
      <c r="AA6138" t="str">
        <f>IFERROR(LEFT(TRIM(MESACU[[#This Row],[CodigoArticulo]]),LEN(TRIM(MESACU[[#This Row],[CodigoArticulo]]))-4),"")</f>
        <v>BR-59AE</v>
      </c>
      <c r="AB6138" t="str">
        <f>IFERROR(VLOOKUP(MESACU[[#This Row],[CODIGOG]],[1]!FAMILIAS[#Data],5,FALSE),"")</f>
        <v>BIOCONTROL</v>
      </c>
    </row>
    <row r="6139" spans="1:28" x14ac:dyDescent="0.35">
      <c r="A6139" t="s">
        <v>28</v>
      </c>
      <c r="B6139">
        <v>611</v>
      </c>
      <c r="C6139" t="s">
        <v>29</v>
      </c>
      <c r="D6139">
        <v>2026</v>
      </c>
      <c r="E6139">
        <v>6</v>
      </c>
      <c r="F6139" t="s">
        <v>947</v>
      </c>
      <c r="G6139">
        <v>523</v>
      </c>
      <c r="H6139" t="s">
        <v>948</v>
      </c>
      <c r="I6139">
        <v>0</v>
      </c>
      <c r="J6139">
        <v>0</v>
      </c>
      <c r="K6139">
        <v>264</v>
      </c>
      <c r="L6139">
        <v>0</v>
      </c>
      <c r="M6139">
        <v>0</v>
      </c>
      <c r="N6139">
        <v>0</v>
      </c>
      <c r="O6139">
        <v>14.76</v>
      </c>
      <c r="P6139" t="s">
        <v>28</v>
      </c>
      <c r="Q6139" t="s">
        <v>339</v>
      </c>
      <c r="R6139" t="s">
        <v>34</v>
      </c>
      <c r="S6139" t="s">
        <v>340</v>
      </c>
      <c r="T6139" t="s">
        <v>36</v>
      </c>
      <c r="U6139">
        <v>0</v>
      </c>
      <c r="V6139">
        <v>600</v>
      </c>
      <c r="W6139">
        <v>2640</v>
      </c>
      <c r="X6139" t="str">
        <f>IF(MESACU[[#This Row],[PAIS]]="ESPAÑA",VLOOKUP(MESACU[[#This Row],[PROVINCIA]],[1]!PROVINCIASCC[#Data],2,FALSE),VLOOKUP(MESACU[[#This Row],[PAIS]],'[1]Centros de coste'!$A$2:$D$204,2,FALSE))</f>
        <v>C43 - IBERICA I</v>
      </c>
      <c r="Y6139" t="str">
        <f>IF(MESACU[[#This Row],[PAIS]]="ESPAÑA",VLOOKUP(MESACU[[#This Row],[PROVINCIA]],[1]!PROVINCIASCC[#Data],3,FALSE),VLOOKUP(MESACU[[#This Row],[PAIS]],'[1]Centros de coste'!$A$2:$D$204,3,FALSE))</f>
        <v>IBERICA I</v>
      </c>
      <c r="Z6139" t="str">
        <f>IF(MESACU[[#This Row],[PAIS]]="ESPAÑA",VLOOKUP(MESACU[[#This Row],[PROVINCIA]],[1]!PROVINCIASCC[#Data],4,FALSE),VLOOKUP(MESACU[[#This Row],[PAIS]],'[1]Centros de coste'!$A$2:$D$204,4,FALSE))</f>
        <v>EUROPA</v>
      </c>
      <c r="AA6139" t="str">
        <f>IFERROR(LEFT(TRIM(MESACU[[#This Row],[CodigoArticulo]]),LEN(TRIM(MESACU[[#This Row],[CodigoArticulo]]))-4),"")</f>
        <v>C-CUAE</v>
      </c>
      <c r="AB6139" t="str">
        <f>IFERROR(VLOOKUP(MESACU[[#This Row],[CODIGOG]],[1]!FAMILIAS[#Data],5,FALSE),"")</f>
        <v>BIOCONTROL</v>
      </c>
    </row>
    <row r="6140" spans="1:28" x14ac:dyDescent="0.35">
      <c r="A6140" t="s">
        <v>28</v>
      </c>
      <c r="B6140">
        <v>612</v>
      </c>
      <c r="C6140" t="s">
        <v>29</v>
      </c>
      <c r="D6140">
        <v>2026</v>
      </c>
      <c r="E6140">
        <v>6</v>
      </c>
      <c r="F6140" t="s">
        <v>216</v>
      </c>
      <c r="G6140">
        <v>524</v>
      </c>
      <c r="H6140" t="s">
        <v>530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0.98</v>
      </c>
      <c r="P6140" t="s">
        <v>216</v>
      </c>
      <c r="Q6140" t="s">
        <v>234</v>
      </c>
      <c r="R6140" t="s">
        <v>34</v>
      </c>
      <c r="S6140" t="s">
        <v>235</v>
      </c>
      <c r="T6140" t="s">
        <v>36</v>
      </c>
      <c r="U6140">
        <v>0</v>
      </c>
      <c r="V6140">
        <v>40</v>
      </c>
      <c r="W6140">
        <v>227.2</v>
      </c>
      <c r="X6140" t="str">
        <f>IF(MESACU[[#This Row],[PAIS]]="ESPAÑA",VLOOKUP(MESACU[[#This Row],[PROVINCIA]],[1]!PROVINCIASCC[#Data],2,FALSE),VLOOKUP(MESACU[[#This Row],[PAIS]],'[1]Centros de coste'!$A$2:$D$204,2,FALSE))</f>
        <v>C43 - IBERICA I</v>
      </c>
      <c r="Y6140" t="str">
        <f>IF(MESACU[[#This Row],[PAIS]]="ESPAÑA",VLOOKUP(MESACU[[#This Row],[PROVINCIA]],[1]!PROVINCIASCC[#Data],3,FALSE),VLOOKUP(MESACU[[#This Row],[PAIS]],'[1]Centros de coste'!$A$2:$D$204,3,FALSE))</f>
        <v>IBERICA I</v>
      </c>
      <c r="Z6140" t="str">
        <f>IF(MESACU[[#This Row],[PAIS]]="ESPAÑA",VLOOKUP(MESACU[[#This Row],[PROVINCIA]],[1]!PROVINCIASCC[#Data],4,FALSE),VLOOKUP(MESACU[[#This Row],[PAIS]],'[1]Centros de coste'!$A$2:$D$204,4,FALSE))</f>
        <v>EUROPA</v>
      </c>
      <c r="AA6140" t="str">
        <f>IFERROR(LEFT(TRIM(MESACU[[#This Row],[CodigoArticulo]]),LEN(TRIM(MESACU[[#This Row],[CodigoArticulo]]))-4),"")</f>
        <v>G3</v>
      </c>
      <c r="AB6140" t="str">
        <f>IFERROR(VLOOKUP(MESACU[[#This Row],[CODIGOG]],[1]!FAMILIAS[#Data],5,FALSE),"")</f>
        <v>BIOSTIMULANTS</v>
      </c>
    </row>
    <row r="6141" spans="1:28" x14ac:dyDescent="0.35">
      <c r="A6141" t="s">
        <v>28</v>
      </c>
      <c r="B6141">
        <v>612</v>
      </c>
      <c r="C6141" t="s">
        <v>29</v>
      </c>
      <c r="D6141">
        <v>2026</v>
      </c>
      <c r="E6141">
        <v>6</v>
      </c>
      <c r="F6141" t="s">
        <v>158</v>
      </c>
      <c r="G6141">
        <v>524</v>
      </c>
      <c r="H6141" t="s">
        <v>159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2.5</v>
      </c>
      <c r="P6141" t="s">
        <v>158</v>
      </c>
      <c r="Q6141" t="s">
        <v>234</v>
      </c>
      <c r="R6141" t="s">
        <v>34</v>
      </c>
      <c r="S6141" t="s">
        <v>235</v>
      </c>
      <c r="T6141" t="s">
        <v>36</v>
      </c>
      <c r="U6141">
        <v>0</v>
      </c>
      <c r="V6141">
        <v>100</v>
      </c>
      <c r="W6141">
        <v>347</v>
      </c>
      <c r="X6141" t="str">
        <f>IF(MESACU[[#This Row],[PAIS]]="ESPAÑA",VLOOKUP(MESACU[[#This Row],[PROVINCIA]],[1]!PROVINCIASCC[#Data],2,FALSE),VLOOKUP(MESACU[[#This Row],[PAIS]],'[1]Centros de coste'!$A$2:$D$204,2,FALSE))</f>
        <v>C43 - IBERICA I</v>
      </c>
      <c r="Y6141" t="str">
        <f>IF(MESACU[[#This Row],[PAIS]]="ESPAÑA",VLOOKUP(MESACU[[#This Row],[PROVINCIA]],[1]!PROVINCIASCC[#Data],3,FALSE),VLOOKUP(MESACU[[#This Row],[PAIS]],'[1]Centros de coste'!$A$2:$D$204,3,FALSE))</f>
        <v>IBERICA I</v>
      </c>
      <c r="Z6141" t="str">
        <f>IF(MESACU[[#This Row],[PAIS]]="ESPAÑA",VLOOKUP(MESACU[[#This Row],[PROVINCIA]],[1]!PROVINCIASCC[#Data],4,FALSE),VLOOKUP(MESACU[[#This Row],[PAIS]],'[1]Centros de coste'!$A$2:$D$204,4,FALSE))</f>
        <v>EUROPA</v>
      </c>
      <c r="AA6141" t="str">
        <f>IFERROR(LEFT(TRIM(MESACU[[#This Row],[CodigoArticulo]]),LEN(TRIM(MESACU[[#This Row],[CodigoArticulo]]))-4),"")</f>
        <v>PT</v>
      </c>
      <c r="AB6141" t="str">
        <f>IFERROR(VLOOKUP(MESACU[[#This Row],[CODIGOG]],[1]!FAMILIAS[#Data],5,FALSE),"")</f>
        <v>BIOFERTILIZERS</v>
      </c>
    </row>
    <row r="6142" spans="1:28" x14ac:dyDescent="0.35">
      <c r="A6142" t="s">
        <v>28</v>
      </c>
      <c r="B6142">
        <v>613</v>
      </c>
      <c r="C6142" t="s">
        <v>29</v>
      </c>
      <c r="D6142">
        <v>2026</v>
      </c>
      <c r="E6142">
        <v>6</v>
      </c>
      <c r="F6142" t="s">
        <v>108</v>
      </c>
      <c r="G6142">
        <v>525</v>
      </c>
      <c r="H6142" t="s">
        <v>998</v>
      </c>
      <c r="I6142">
        <v>0</v>
      </c>
      <c r="J6142">
        <v>0</v>
      </c>
      <c r="K6142">
        <v>180</v>
      </c>
      <c r="L6142">
        <v>0</v>
      </c>
      <c r="M6142">
        <v>0</v>
      </c>
      <c r="N6142">
        <v>0</v>
      </c>
      <c r="O6142">
        <v>4.8</v>
      </c>
      <c r="P6142" t="s">
        <v>110</v>
      </c>
      <c r="Q6142" t="s">
        <v>407</v>
      </c>
      <c r="R6142" t="s">
        <v>34</v>
      </c>
      <c r="S6142" t="s">
        <v>343</v>
      </c>
      <c r="T6142" t="s">
        <v>36</v>
      </c>
      <c r="U6142">
        <v>0</v>
      </c>
      <c r="V6142">
        <v>1000</v>
      </c>
      <c r="W6142">
        <v>1800</v>
      </c>
      <c r="X6142" t="str">
        <f>IF(MESACU[[#This Row],[PAIS]]="ESPAÑA",VLOOKUP(MESACU[[#This Row],[PROVINCIA]],[1]!PROVINCIASCC[#Data],2,FALSE),VLOOKUP(MESACU[[#This Row],[PAIS]],'[1]Centros de coste'!$A$2:$D$204,2,FALSE))</f>
        <v>C45 - IBERICA III</v>
      </c>
      <c r="Y6142" t="str">
        <f>IF(MESACU[[#This Row],[PAIS]]="ESPAÑA",VLOOKUP(MESACU[[#This Row],[PROVINCIA]],[1]!PROVINCIASCC[#Data],3,FALSE),VLOOKUP(MESACU[[#This Row],[PAIS]],'[1]Centros de coste'!$A$2:$D$204,3,FALSE))</f>
        <v>IBERICA III</v>
      </c>
      <c r="Z6142" t="str">
        <f>IF(MESACU[[#This Row],[PAIS]]="ESPAÑA",VLOOKUP(MESACU[[#This Row],[PROVINCIA]],[1]!PROVINCIASCC[#Data],4,FALSE),VLOOKUP(MESACU[[#This Row],[PAIS]],'[1]Centros de coste'!$A$2:$D$204,4,FALSE))</f>
        <v>EUROPA</v>
      </c>
      <c r="AA6142" t="str">
        <f>IFERROR(LEFT(TRIM(MESACU[[#This Row],[CodigoArticulo]]),LEN(TRIM(MESACU[[#This Row],[CodigoArticulo]]))-4),"")</f>
        <v>S</v>
      </c>
      <c r="AB6142" t="str">
        <f>IFERROR(VLOOKUP(MESACU[[#This Row],[CODIGOG]],[1]!FAMILIAS[#Data],5,FALSE),"")</f>
        <v>BIOFERTILIZERS</v>
      </c>
    </row>
    <row r="6143" spans="1:28" x14ac:dyDescent="0.35">
      <c r="A6143" t="s">
        <v>28</v>
      </c>
      <c r="B6143">
        <v>614</v>
      </c>
      <c r="C6143" t="s">
        <v>29</v>
      </c>
      <c r="D6143">
        <v>2026</v>
      </c>
      <c r="E6143">
        <v>7</v>
      </c>
      <c r="F6143" t="s">
        <v>1061</v>
      </c>
      <c r="G6143">
        <v>644</v>
      </c>
      <c r="H6143" t="s">
        <v>1062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  <c r="P6143" t="s">
        <v>1061</v>
      </c>
      <c r="Q6143" t="s">
        <v>1002</v>
      </c>
      <c r="R6143" t="s">
        <v>837</v>
      </c>
      <c r="S6143" t="s">
        <v>235</v>
      </c>
      <c r="T6143" t="s">
        <v>36</v>
      </c>
      <c r="U6143">
        <v>0</v>
      </c>
      <c r="V6143">
        <v>2</v>
      </c>
      <c r="W6143">
        <v>0</v>
      </c>
      <c r="X6143" t="str">
        <f>IF(MESACU[[#This Row],[PAIS]]="ESPAÑA",VLOOKUP(MESACU[[#This Row],[PROVINCIA]],[1]!PROVINCIASCC[#Data],2,FALSE),VLOOKUP(MESACU[[#This Row],[PAIS]],'[1]Centros de coste'!$A$2:$D$204,2,FALSE))</f>
        <v>C43 - IBERICA I</v>
      </c>
      <c r="Y6143" t="str">
        <f>IF(MESACU[[#This Row],[PAIS]]="ESPAÑA",VLOOKUP(MESACU[[#This Row],[PROVINCIA]],[1]!PROVINCIASCC[#Data],3,FALSE),VLOOKUP(MESACU[[#This Row],[PAIS]],'[1]Centros de coste'!$A$2:$D$204,3,FALSE))</f>
        <v>IBERICA I</v>
      </c>
      <c r="Z6143" t="str">
        <f>IF(MESACU[[#This Row],[PAIS]]="ESPAÑA",VLOOKUP(MESACU[[#This Row],[PROVINCIA]],[1]!PROVINCIASCC[#Data],4,FALSE),VLOOKUP(MESACU[[#This Row],[PAIS]],'[1]Centros de coste'!$A$2:$D$204,4,FALSE))</f>
        <v>EUROPA</v>
      </c>
      <c r="AA6143" t="str">
        <f>IFERROR(LEFT(TRIM(MESACU[[#This Row],[CodigoArticulo]]),LEN(TRIM(MESACU[[#This Row],[CodigoArticulo]]))-4),"")</f>
        <v>C1</v>
      </c>
      <c r="AB6143" t="str">
        <f>IFERROR(VLOOKUP(MESACU[[#This Row],[CODIGOG]],[1]!FAMILIAS[#Data],5,FALSE),"")</f>
        <v/>
      </c>
    </row>
    <row r="6144" spans="1:28" x14ac:dyDescent="0.35">
      <c r="A6144" t="s">
        <v>28</v>
      </c>
      <c r="B6144">
        <v>614</v>
      </c>
      <c r="C6144" t="s">
        <v>29</v>
      </c>
      <c r="D6144">
        <v>2026</v>
      </c>
      <c r="E6144">
        <v>7</v>
      </c>
      <c r="F6144" t="s">
        <v>1124</v>
      </c>
      <c r="G6144">
        <v>644</v>
      </c>
      <c r="H6144" t="s">
        <v>1125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 t="s">
        <v>1124</v>
      </c>
      <c r="Q6144" t="s">
        <v>1002</v>
      </c>
      <c r="R6144" t="s">
        <v>1065</v>
      </c>
      <c r="S6144" t="s">
        <v>235</v>
      </c>
      <c r="T6144" t="s">
        <v>36</v>
      </c>
      <c r="U6144">
        <v>0</v>
      </c>
      <c r="V6144">
        <v>52</v>
      </c>
      <c r="W6144">
        <v>0</v>
      </c>
      <c r="X6144" t="str">
        <f>IF(MESACU[[#This Row],[PAIS]]="ESPAÑA",VLOOKUP(MESACU[[#This Row],[PROVINCIA]],[1]!PROVINCIASCC[#Data],2,FALSE),VLOOKUP(MESACU[[#This Row],[PAIS]],'[1]Centros de coste'!$A$2:$D$204,2,FALSE))</f>
        <v>C43 - IBERICA I</v>
      </c>
      <c r="Y6144" t="str">
        <f>IF(MESACU[[#This Row],[PAIS]]="ESPAÑA",VLOOKUP(MESACU[[#This Row],[PROVINCIA]],[1]!PROVINCIASCC[#Data],3,FALSE),VLOOKUP(MESACU[[#This Row],[PAIS]],'[1]Centros de coste'!$A$2:$D$204,3,FALSE))</f>
        <v>IBERICA I</v>
      </c>
      <c r="Z6144" t="str">
        <f>IF(MESACU[[#This Row],[PAIS]]="ESPAÑA",VLOOKUP(MESACU[[#This Row],[PROVINCIA]],[1]!PROVINCIASCC[#Data],4,FALSE),VLOOKUP(MESACU[[#This Row],[PAIS]],'[1]Centros de coste'!$A$2:$D$204,4,FALSE))</f>
        <v>EUROPA</v>
      </c>
      <c r="AA6144" t="str">
        <f>IFERROR(LEFT(TRIM(MESACU[[#This Row],[CodigoArticulo]]),LEN(TRIM(MESACU[[#This Row],[CodigoArticulo]]))-4),"")</f>
        <v>SASG</v>
      </c>
      <c r="AB6144" t="str">
        <f>IFERROR(VLOOKUP(MESACU[[#This Row],[CODIGOG]],[1]!FAMILIAS[#Data],5,FALSE),"")</f>
        <v/>
      </c>
    </row>
    <row r="6145" spans="1:28" x14ac:dyDescent="0.35">
      <c r="A6145" t="s">
        <v>28</v>
      </c>
      <c r="B6145">
        <v>614</v>
      </c>
      <c r="C6145" t="s">
        <v>29</v>
      </c>
      <c r="D6145">
        <v>2026</v>
      </c>
      <c r="E6145">
        <v>7</v>
      </c>
      <c r="F6145" t="s">
        <v>1127</v>
      </c>
      <c r="G6145">
        <v>644</v>
      </c>
      <c r="H6145" t="s">
        <v>1128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  <c r="P6145" t="s">
        <v>28</v>
      </c>
      <c r="Q6145" t="s">
        <v>1002</v>
      </c>
      <c r="R6145" t="s">
        <v>1065</v>
      </c>
      <c r="S6145" t="s">
        <v>235</v>
      </c>
      <c r="T6145" t="s">
        <v>36</v>
      </c>
      <c r="U6145">
        <v>0</v>
      </c>
      <c r="V6145">
        <v>481</v>
      </c>
      <c r="W6145">
        <v>0</v>
      </c>
      <c r="X6145" t="str">
        <f>IF(MESACU[[#This Row],[PAIS]]="ESPAÑA",VLOOKUP(MESACU[[#This Row],[PROVINCIA]],[1]!PROVINCIASCC[#Data],2,FALSE),VLOOKUP(MESACU[[#This Row],[PAIS]],'[1]Centros de coste'!$A$2:$D$204,2,FALSE))</f>
        <v>C43 - IBERICA I</v>
      </c>
      <c r="Y6145" t="str">
        <f>IF(MESACU[[#This Row],[PAIS]]="ESPAÑA",VLOOKUP(MESACU[[#This Row],[PROVINCIA]],[1]!PROVINCIASCC[#Data],3,FALSE),VLOOKUP(MESACU[[#This Row],[PAIS]],'[1]Centros de coste'!$A$2:$D$204,3,FALSE))</f>
        <v>IBERICA I</v>
      </c>
      <c r="Z6145" t="str">
        <f>IF(MESACU[[#This Row],[PAIS]]="ESPAÑA",VLOOKUP(MESACU[[#This Row],[PROVINCIA]],[1]!PROVINCIASCC[#Data],4,FALSE),VLOOKUP(MESACU[[#This Row],[PAIS]],'[1]Centros de coste'!$A$2:$D$204,4,FALSE))</f>
        <v>EUROPA</v>
      </c>
      <c r="AA6145" t="str">
        <f>IFERROR(LEFT(TRIM(MESACU[[#This Row],[CodigoArticulo]]),LEN(TRIM(MESACU[[#This Row],[CodigoArticulo]]))-4),"")</f>
        <v>SASG</v>
      </c>
      <c r="AB6145" t="str">
        <f>IFERROR(VLOOKUP(MESACU[[#This Row],[CODIGOG]],[1]!FAMILIAS[#Data],5,FALSE),"")</f>
        <v/>
      </c>
    </row>
    <row r="6146" spans="1:28" x14ac:dyDescent="0.35">
      <c r="A6146" t="s">
        <v>28</v>
      </c>
      <c r="B6146">
        <v>614</v>
      </c>
      <c r="C6146" t="s">
        <v>29</v>
      </c>
      <c r="D6146">
        <v>2026</v>
      </c>
      <c r="E6146">
        <v>7</v>
      </c>
      <c r="F6146" t="s">
        <v>1129</v>
      </c>
      <c r="G6146">
        <v>644</v>
      </c>
      <c r="H6146" t="s">
        <v>1130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  <c r="P6146" t="s">
        <v>1129</v>
      </c>
      <c r="Q6146" t="s">
        <v>1002</v>
      </c>
      <c r="R6146" t="s">
        <v>1065</v>
      </c>
      <c r="S6146" t="s">
        <v>235</v>
      </c>
      <c r="T6146" t="s">
        <v>36</v>
      </c>
      <c r="U6146">
        <v>0</v>
      </c>
      <c r="V6146">
        <v>320</v>
      </c>
      <c r="W6146">
        <v>0</v>
      </c>
      <c r="X6146" t="str">
        <f>IF(MESACU[[#This Row],[PAIS]]="ESPAÑA",VLOOKUP(MESACU[[#This Row],[PROVINCIA]],[1]!PROVINCIASCC[#Data],2,FALSE),VLOOKUP(MESACU[[#This Row],[PAIS]],'[1]Centros de coste'!$A$2:$D$204,2,FALSE))</f>
        <v>C43 - IBERICA I</v>
      </c>
      <c r="Y6146" t="str">
        <f>IF(MESACU[[#This Row],[PAIS]]="ESPAÑA",VLOOKUP(MESACU[[#This Row],[PROVINCIA]],[1]!PROVINCIASCC[#Data],3,FALSE),VLOOKUP(MESACU[[#This Row],[PAIS]],'[1]Centros de coste'!$A$2:$D$204,3,FALSE))</f>
        <v>IBERICA I</v>
      </c>
      <c r="Z6146" t="str">
        <f>IF(MESACU[[#This Row],[PAIS]]="ESPAÑA",VLOOKUP(MESACU[[#This Row],[PROVINCIA]],[1]!PROVINCIASCC[#Data],4,FALSE),VLOOKUP(MESACU[[#This Row],[PAIS]],'[1]Centros de coste'!$A$2:$D$204,4,FALSE))</f>
        <v>EUROPA</v>
      </c>
      <c r="AA6146" t="str">
        <f>IFERROR(LEFT(TRIM(MESACU[[#This Row],[CodigoArticulo]]),LEN(TRIM(MESACU[[#This Row],[CodigoArticulo]]))-4),"")</f>
        <v>SASG</v>
      </c>
      <c r="AB6146" t="str">
        <f>IFERROR(VLOOKUP(MESACU[[#This Row],[CODIGOG]],[1]!FAMILIAS[#Data],5,FALSE),"")</f>
        <v/>
      </c>
    </row>
    <row r="6147" spans="1:28" x14ac:dyDescent="0.35">
      <c r="A6147" t="s">
        <v>28</v>
      </c>
      <c r="B6147">
        <v>615</v>
      </c>
      <c r="C6147" t="s">
        <v>29</v>
      </c>
      <c r="D6147">
        <v>2026</v>
      </c>
      <c r="E6147">
        <v>6</v>
      </c>
      <c r="F6147" t="s">
        <v>302</v>
      </c>
      <c r="G6147">
        <v>526</v>
      </c>
      <c r="H6147" t="s">
        <v>303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2.1</v>
      </c>
      <c r="P6147" t="s">
        <v>302</v>
      </c>
      <c r="Q6147" t="s">
        <v>234</v>
      </c>
      <c r="R6147" t="s">
        <v>49</v>
      </c>
      <c r="S6147" t="s">
        <v>351</v>
      </c>
      <c r="T6147" t="s">
        <v>36</v>
      </c>
      <c r="U6147">
        <v>0</v>
      </c>
      <c r="V6147">
        <v>300</v>
      </c>
      <c r="W6147">
        <v>594</v>
      </c>
      <c r="X6147" t="str">
        <f>IF(MESACU[[#This Row],[PAIS]]="ESPAÑA",VLOOKUP(MESACU[[#This Row],[PROVINCIA]],[1]!PROVINCIASCC[#Data],2,FALSE),VLOOKUP(MESACU[[#This Row],[PAIS]],'[1]Centros de coste'!$A$2:$D$204,2,FALSE))</f>
        <v>C43 - IBERICA I</v>
      </c>
      <c r="Y6147" t="str">
        <f>IF(MESACU[[#This Row],[PAIS]]="ESPAÑA",VLOOKUP(MESACU[[#This Row],[PROVINCIA]],[1]!PROVINCIASCC[#Data],3,FALSE),VLOOKUP(MESACU[[#This Row],[PAIS]],'[1]Centros de coste'!$A$2:$D$204,3,FALSE))</f>
        <v>IBERICA I</v>
      </c>
      <c r="Z6147" t="str">
        <f>IF(MESACU[[#This Row],[PAIS]]="ESPAÑA",VLOOKUP(MESACU[[#This Row],[PROVINCIA]],[1]!PROVINCIASCC[#Data],4,FALSE),VLOOKUP(MESACU[[#This Row],[PAIS]],'[1]Centros de coste'!$A$2:$D$204,4,FALSE))</f>
        <v>EUROPA</v>
      </c>
      <c r="AA6147" t="str">
        <f>IFERROR(LEFT(TRIM(MESACU[[#This Row],[CodigoArticulo]]),LEN(TRIM(MESACU[[#This Row],[CodigoArticulo]]))-4),"")</f>
        <v>WHITE</v>
      </c>
      <c r="AB6147" t="str">
        <f>IFERROR(VLOOKUP(MESACU[[#This Row],[CODIGOG]],[1]!FAMILIAS[#Data],5,FALSE),"")</f>
        <v>BIOCONTROL</v>
      </c>
    </row>
    <row r="6148" spans="1:28" x14ac:dyDescent="0.35">
      <c r="A6148" t="s">
        <v>28</v>
      </c>
      <c r="B6148">
        <v>616</v>
      </c>
      <c r="C6148" t="s">
        <v>29</v>
      </c>
      <c r="D6148">
        <v>2026</v>
      </c>
      <c r="E6148">
        <v>7</v>
      </c>
      <c r="F6148" t="s">
        <v>1131</v>
      </c>
      <c r="G6148">
        <v>644</v>
      </c>
      <c r="H6148" t="s">
        <v>1132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  <c r="P6148" t="s">
        <v>28</v>
      </c>
      <c r="Q6148" t="s">
        <v>1002</v>
      </c>
      <c r="R6148" t="s">
        <v>1013</v>
      </c>
      <c r="S6148" t="s">
        <v>235</v>
      </c>
      <c r="T6148" t="s">
        <v>36</v>
      </c>
      <c r="U6148">
        <v>0</v>
      </c>
      <c r="V6148">
        <v>17920</v>
      </c>
      <c r="W6148">
        <v>0</v>
      </c>
      <c r="X6148" t="str">
        <f>IF(MESACU[[#This Row],[PAIS]]="ESPAÑA",VLOOKUP(MESACU[[#This Row],[PROVINCIA]],[1]!PROVINCIASCC[#Data],2,FALSE),VLOOKUP(MESACU[[#This Row],[PAIS]],'[1]Centros de coste'!$A$2:$D$204,2,FALSE))</f>
        <v>C43 - IBERICA I</v>
      </c>
      <c r="Y6148" t="str">
        <f>IF(MESACU[[#This Row],[PAIS]]="ESPAÑA",VLOOKUP(MESACU[[#This Row],[PROVINCIA]],[1]!PROVINCIASCC[#Data],3,FALSE),VLOOKUP(MESACU[[#This Row],[PAIS]],'[1]Centros de coste'!$A$2:$D$204,3,FALSE))</f>
        <v>IBERICA I</v>
      </c>
      <c r="Z6148" t="str">
        <f>IF(MESACU[[#This Row],[PAIS]]="ESPAÑA",VLOOKUP(MESACU[[#This Row],[PROVINCIA]],[1]!PROVINCIASCC[#Data],4,FALSE),VLOOKUP(MESACU[[#This Row],[PAIS]],'[1]Centros de coste'!$A$2:$D$204,4,FALSE))</f>
        <v>EUROPA</v>
      </c>
      <c r="AA6148" t="str">
        <f>IFERROR(LEFT(TRIM(MESACU[[#This Row],[CodigoArticulo]]),LEN(TRIM(MESACU[[#This Row],[CodigoArticulo]]))-4),"")</f>
        <v>SASG0342</v>
      </c>
      <c r="AB6148" t="str">
        <f>IFERROR(VLOOKUP(MESACU[[#This Row],[CODIGOG]],[1]!FAMILIAS[#Data],5,FALSE),"")</f>
        <v/>
      </c>
    </row>
    <row r="6149" spans="1:28" x14ac:dyDescent="0.35">
      <c r="A6149" t="s">
        <v>28</v>
      </c>
      <c r="B6149">
        <v>617</v>
      </c>
      <c r="C6149" t="s">
        <v>29</v>
      </c>
      <c r="D6149">
        <v>2026</v>
      </c>
      <c r="E6149">
        <v>7</v>
      </c>
      <c r="F6149" t="s">
        <v>1104</v>
      </c>
      <c r="G6149">
        <v>644</v>
      </c>
      <c r="H6149" t="s">
        <v>1105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 t="s">
        <v>1104</v>
      </c>
      <c r="Q6149" t="s">
        <v>1002</v>
      </c>
      <c r="R6149" t="s">
        <v>1013</v>
      </c>
      <c r="S6149" t="s">
        <v>235</v>
      </c>
      <c r="T6149" t="s">
        <v>36</v>
      </c>
      <c r="U6149">
        <v>0</v>
      </c>
      <c r="V6149">
        <v>8160</v>
      </c>
      <c r="W6149">
        <v>0</v>
      </c>
      <c r="X6149" t="str">
        <f>IF(MESACU[[#This Row],[PAIS]]="ESPAÑA",VLOOKUP(MESACU[[#This Row],[PROVINCIA]],[1]!PROVINCIASCC[#Data],2,FALSE),VLOOKUP(MESACU[[#This Row],[PAIS]],'[1]Centros de coste'!$A$2:$D$204,2,FALSE))</f>
        <v>C43 - IBERICA I</v>
      </c>
      <c r="Y6149" t="str">
        <f>IF(MESACU[[#This Row],[PAIS]]="ESPAÑA",VLOOKUP(MESACU[[#This Row],[PROVINCIA]],[1]!PROVINCIASCC[#Data],3,FALSE),VLOOKUP(MESACU[[#This Row],[PAIS]],'[1]Centros de coste'!$A$2:$D$204,3,FALSE))</f>
        <v>IBERICA I</v>
      </c>
      <c r="Z6149" t="str">
        <f>IF(MESACU[[#This Row],[PAIS]]="ESPAÑA",VLOOKUP(MESACU[[#This Row],[PROVINCIA]],[1]!PROVINCIASCC[#Data],4,FALSE),VLOOKUP(MESACU[[#This Row],[PAIS]],'[1]Centros de coste'!$A$2:$D$204,4,FALSE))</f>
        <v>EUROPA</v>
      </c>
      <c r="AA6149" t="str">
        <f>IFERROR(LEFT(TRIM(MESACU[[#This Row],[CodigoArticulo]]),LEN(TRIM(MESACU[[#This Row],[CodigoArticulo]]))-4),"")</f>
        <v>SASG0082</v>
      </c>
      <c r="AB6149" t="str">
        <f>IFERROR(VLOOKUP(MESACU[[#This Row],[CODIGOG]],[1]!FAMILIAS[#Data],5,FALSE),"")</f>
        <v/>
      </c>
    </row>
    <row r="6150" spans="1:28" x14ac:dyDescent="0.35">
      <c r="A6150" t="s">
        <v>28</v>
      </c>
      <c r="B6150">
        <v>617</v>
      </c>
      <c r="C6150" t="s">
        <v>29</v>
      </c>
      <c r="D6150">
        <v>2026</v>
      </c>
      <c r="E6150">
        <v>7</v>
      </c>
      <c r="F6150" t="s">
        <v>1133</v>
      </c>
      <c r="G6150">
        <v>644</v>
      </c>
      <c r="H6150" t="s">
        <v>1134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  <c r="P6150" t="s">
        <v>28</v>
      </c>
      <c r="Q6150" t="s">
        <v>1002</v>
      </c>
      <c r="R6150" t="s">
        <v>1013</v>
      </c>
      <c r="S6150" t="s">
        <v>235</v>
      </c>
      <c r="T6150" t="s">
        <v>36</v>
      </c>
      <c r="U6150">
        <v>0</v>
      </c>
      <c r="V6150">
        <v>9600</v>
      </c>
      <c r="W6150">
        <v>0</v>
      </c>
      <c r="X6150" t="str">
        <f>IF(MESACU[[#This Row],[PAIS]]="ESPAÑA",VLOOKUP(MESACU[[#This Row],[PROVINCIA]],[1]!PROVINCIASCC[#Data],2,FALSE),VLOOKUP(MESACU[[#This Row],[PAIS]],'[1]Centros de coste'!$A$2:$D$204,2,FALSE))</f>
        <v>C43 - IBERICA I</v>
      </c>
      <c r="Y6150" t="str">
        <f>IF(MESACU[[#This Row],[PAIS]]="ESPAÑA",VLOOKUP(MESACU[[#This Row],[PROVINCIA]],[1]!PROVINCIASCC[#Data],3,FALSE),VLOOKUP(MESACU[[#This Row],[PAIS]],'[1]Centros de coste'!$A$2:$D$204,3,FALSE))</f>
        <v>IBERICA I</v>
      </c>
      <c r="Z6150" t="str">
        <f>IF(MESACU[[#This Row],[PAIS]]="ESPAÑA",VLOOKUP(MESACU[[#This Row],[PROVINCIA]],[1]!PROVINCIASCC[#Data],4,FALSE),VLOOKUP(MESACU[[#This Row],[PAIS]],'[1]Centros de coste'!$A$2:$D$204,4,FALSE))</f>
        <v>EUROPA</v>
      </c>
      <c r="AA6150" t="str">
        <f>IFERROR(LEFT(TRIM(MESACU[[#This Row],[CodigoArticulo]]),LEN(TRIM(MESACU[[#This Row],[CodigoArticulo]]))-4),"")</f>
        <v>SASG0430</v>
      </c>
      <c r="AB6150" t="str">
        <f>IFERROR(VLOOKUP(MESACU[[#This Row],[CODIGOG]],[1]!FAMILIAS[#Data],5,FALSE),"")</f>
        <v/>
      </c>
    </row>
    <row r="6151" spans="1:28" x14ac:dyDescent="0.35">
      <c r="A6151" t="s">
        <v>28</v>
      </c>
      <c r="B6151">
        <v>618</v>
      </c>
      <c r="C6151" t="s">
        <v>29</v>
      </c>
      <c r="D6151">
        <v>2026</v>
      </c>
      <c r="E6151">
        <v>7</v>
      </c>
      <c r="F6151" t="s">
        <v>1011</v>
      </c>
      <c r="G6151">
        <v>644</v>
      </c>
      <c r="H6151" t="s">
        <v>1024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 t="s">
        <v>1011</v>
      </c>
      <c r="Q6151" t="s">
        <v>1002</v>
      </c>
      <c r="R6151" t="s">
        <v>1013</v>
      </c>
      <c r="S6151" t="s">
        <v>235</v>
      </c>
      <c r="T6151" t="s">
        <v>36</v>
      </c>
      <c r="U6151">
        <v>0</v>
      </c>
      <c r="V6151">
        <v>5700</v>
      </c>
      <c r="W6151">
        <v>0</v>
      </c>
      <c r="X6151" t="str">
        <f>IF(MESACU[[#This Row],[PAIS]]="ESPAÑA",VLOOKUP(MESACU[[#This Row],[PROVINCIA]],[1]!PROVINCIASCC[#Data],2,FALSE),VLOOKUP(MESACU[[#This Row],[PAIS]],'[1]Centros de coste'!$A$2:$D$204,2,FALSE))</f>
        <v>C43 - IBERICA I</v>
      </c>
      <c r="Y6151" t="str">
        <f>IF(MESACU[[#This Row],[PAIS]]="ESPAÑA",VLOOKUP(MESACU[[#This Row],[PROVINCIA]],[1]!PROVINCIASCC[#Data],3,FALSE),VLOOKUP(MESACU[[#This Row],[PAIS]],'[1]Centros de coste'!$A$2:$D$204,3,FALSE))</f>
        <v>IBERICA I</v>
      </c>
      <c r="Z6151" t="str">
        <f>IF(MESACU[[#This Row],[PAIS]]="ESPAÑA",VLOOKUP(MESACU[[#This Row],[PROVINCIA]],[1]!PROVINCIASCC[#Data],4,FALSE),VLOOKUP(MESACU[[#This Row],[PAIS]],'[1]Centros de coste'!$A$2:$D$204,4,FALSE))</f>
        <v>EUROPA</v>
      </c>
      <c r="AA6151" t="str">
        <f>IFERROR(LEFT(TRIM(MESACU[[#This Row],[CodigoArticulo]]),LEN(TRIM(MESACU[[#This Row],[CodigoArticulo]]))-4),"")</f>
        <v>SASG0350</v>
      </c>
      <c r="AB6151" t="str">
        <f>IFERROR(VLOOKUP(MESACU[[#This Row],[CODIGOG]],[1]!FAMILIAS[#Data],5,FALSE),"")</f>
        <v/>
      </c>
    </row>
    <row r="6152" spans="1:28" x14ac:dyDescent="0.35">
      <c r="A6152" t="s">
        <v>28</v>
      </c>
      <c r="B6152">
        <v>618</v>
      </c>
      <c r="C6152" t="s">
        <v>29</v>
      </c>
      <c r="D6152">
        <v>2026</v>
      </c>
      <c r="E6152">
        <v>7</v>
      </c>
      <c r="F6152" t="s">
        <v>1011</v>
      </c>
      <c r="G6152">
        <v>644</v>
      </c>
      <c r="H6152" t="s">
        <v>1024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P6152" t="s">
        <v>1011</v>
      </c>
      <c r="Q6152" t="s">
        <v>1002</v>
      </c>
      <c r="R6152" t="s">
        <v>1013</v>
      </c>
      <c r="S6152" t="s">
        <v>235</v>
      </c>
      <c r="T6152" t="s">
        <v>36</v>
      </c>
      <c r="U6152">
        <v>0</v>
      </c>
      <c r="V6152">
        <v>5700</v>
      </c>
      <c r="W6152">
        <v>0</v>
      </c>
      <c r="X6152" t="str">
        <f>IF(MESACU[[#This Row],[PAIS]]="ESPAÑA",VLOOKUP(MESACU[[#This Row],[PROVINCIA]],[1]!PROVINCIASCC[#Data],2,FALSE),VLOOKUP(MESACU[[#This Row],[PAIS]],'[1]Centros de coste'!$A$2:$D$204,2,FALSE))</f>
        <v>C43 - IBERICA I</v>
      </c>
      <c r="Y6152" t="str">
        <f>IF(MESACU[[#This Row],[PAIS]]="ESPAÑA",VLOOKUP(MESACU[[#This Row],[PROVINCIA]],[1]!PROVINCIASCC[#Data],3,FALSE),VLOOKUP(MESACU[[#This Row],[PAIS]],'[1]Centros de coste'!$A$2:$D$204,3,FALSE))</f>
        <v>IBERICA I</v>
      </c>
      <c r="Z6152" t="str">
        <f>IF(MESACU[[#This Row],[PAIS]]="ESPAÑA",VLOOKUP(MESACU[[#This Row],[PROVINCIA]],[1]!PROVINCIASCC[#Data],4,FALSE),VLOOKUP(MESACU[[#This Row],[PAIS]],'[1]Centros de coste'!$A$2:$D$204,4,FALSE))</f>
        <v>EUROPA</v>
      </c>
      <c r="AA6152" t="str">
        <f>IFERROR(LEFT(TRIM(MESACU[[#This Row],[CodigoArticulo]]),LEN(TRIM(MESACU[[#This Row],[CodigoArticulo]]))-4),"")</f>
        <v>SASG0350</v>
      </c>
      <c r="AB6152" t="str">
        <f>IFERROR(VLOOKUP(MESACU[[#This Row],[CODIGOG]],[1]!FAMILIAS[#Data],5,FALSE),"")</f>
        <v/>
      </c>
    </row>
    <row r="6153" spans="1:28" x14ac:dyDescent="0.35">
      <c r="A6153" t="s">
        <v>28</v>
      </c>
      <c r="B6153">
        <v>618</v>
      </c>
      <c r="C6153" t="s">
        <v>29</v>
      </c>
      <c r="D6153">
        <v>2026</v>
      </c>
      <c r="E6153">
        <v>7</v>
      </c>
      <c r="F6153" t="s">
        <v>1011</v>
      </c>
      <c r="G6153">
        <v>644</v>
      </c>
      <c r="H6153" t="s">
        <v>1024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  <c r="P6153" t="s">
        <v>1011</v>
      </c>
      <c r="Q6153" t="s">
        <v>1002</v>
      </c>
      <c r="R6153" t="s">
        <v>1013</v>
      </c>
      <c r="S6153" t="s">
        <v>235</v>
      </c>
      <c r="T6153" t="s">
        <v>36</v>
      </c>
      <c r="U6153">
        <v>0</v>
      </c>
      <c r="V6153">
        <v>5700</v>
      </c>
      <c r="W6153">
        <v>0</v>
      </c>
      <c r="X6153" t="str">
        <f>IF(MESACU[[#This Row],[PAIS]]="ESPAÑA",VLOOKUP(MESACU[[#This Row],[PROVINCIA]],[1]!PROVINCIASCC[#Data],2,FALSE),VLOOKUP(MESACU[[#This Row],[PAIS]],'[1]Centros de coste'!$A$2:$D$204,2,FALSE))</f>
        <v>C43 - IBERICA I</v>
      </c>
      <c r="Y6153" t="str">
        <f>IF(MESACU[[#This Row],[PAIS]]="ESPAÑA",VLOOKUP(MESACU[[#This Row],[PROVINCIA]],[1]!PROVINCIASCC[#Data],3,FALSE),VLOOKUP(MESACU[[#This Row],[PAIS]],'[1]Centros de coste'!$A$2:$D$204,3,FALSE))</f>
        <v>IBERICA I</v>
      </c>
      <c r="Z6153" t="str">
        <f>IF(MESACU[[#This Row],[PAIS]]="ESPAÑA",VLOOKUP(MESACU[[#This Row],[PROVINCIA]],[1]!PROVINCIASCC[#Data],4,FALSE),VLOOKUP(MESACU[[#This Row],[PAIS]],'[1]Centros de coste'!$A$2:$D$204,4,FALSE))</f>
        <v>EUROPA</v>
      </c>
      <c r="AA6153" t="str">
        <f>IFERROR(LEFT(TRIM(MESACU[[#This Row],[CodigoArticulo]]),LEN(TRIM(MESACU[[#This Row],[CodigoArticulo]]))-4),"")</f>
        <v>SASG0350</v>
      </c>
      <c r="AB6153" t="str">
        <f>IFERROR(VLOOKUP(MESACU[[#This Row],[CODIGOG]],[1]!FAMILIAS[#Data],5,FALSE),"")</f>
        <v/>
      </c>
    </row>
    <row r="6154" spans="1:28" x14ac:dyDescent="0.35">
      <c r="A6154" t="s">
        <v>28</v>
      </c>
      <c r="B6154">
        <v>618</v>
      </c>
      <c r="C6154" t="s">
        <v>29</v>
      </c>
      <c r="D6154">
        <v>2026</v>
      </c>
      <c r="E6154">
        <v>7</v>
      </c>
      <c r="F6154" t="s">
        <v>1011</v>
      </c>
      <c r="G6154">
        <v>644</v>
      </c>
      <c r="H6154" t="s">
        <v>1024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0</v>
      </c>
      <c r="P6154" t="s">
        <v>1011</v>
      </c>
      <c r="Q6154" t="s">
        <v>1002</v>
      </c>
      <c r="R6154" t="s">
        <v>1013</v>
      </c>
      <c r="S6154" t="s">
        <v>235</v>
      </c>
      <c r="T6154" t="s">
        <v>36</v>
      </c>
      <c r="U6154">
        <v>0</v>
      </c>
      <c r="V6154">
        <v>5700</v>
      </c>
      <c r="W6154">
        <v>0</v>
      </c>
      <c r="X6154" t="str">
        <f>IF(MESACU[[#This Row],[PAIS]]="ESPAÑA",VLOOKUP(MESACU[[#This Row],[PROVINCIA]],[1]!PROVINCIASCC[#Data],2,FALSE),VLOOKUP(MESACU[[#This Row],[PAIS]],'[1]Centros de coste'!$A$2:$D$204,2,FALSE))</f>
        <v>C43 - IBERICA I</v>
      </c>
      <c r="Y6154" t="str">
        <f>IF(MESACU[[#This Row],[PAIS]]="ESPAÑA",VLOOKUP(MESACU[[#This Row],[PROVINCIA]],[1]!PROVINCIASCC[#Data],3,FALSE),VLOOKUP(MESACU[[#This Row],[PAIS]],'[1]Centros de coste'!$A$2:$D$204,3,FALSE))</f>
        <v>IBERICA I</v>
      </c>
      <c r="Z6154" t="str">
        <f>IF(MESACU[[#This Row],[PAIS]]="ESPAÑA",VLOOKUP(MESACU[[#This Row],[PROVINCIA]],[1]!PROVINCIASCC[#Data],4,FALSE),VLOOKUP(MESACU[[#This Row],[PAIS]],'[1]Centros de coste'!$A$2:$D$204,4,FALSE))</f>
        <v>EUROPA</v>
      </c>
      <c r="AA6154" t="str">
        <f>IFERROR(LEFT(TRIM(MESACU[[#This Row],[CodigoArticulo]]),LEN(TRIM(MESACU[[#This Row],[CodigoArticulo]]))-4),"")</f>
        <v>SASG0350</v>
      </c>
      <c r="AB6154" t="str">
        <f>IFERROR(VLOOKUP(MESACU[[#This Row],[CODIGOG]],[1]!FAMILIAS[#Data],5,FALSE),"")</f>
        <v/>
      </c>
    </row>
    <row r="6155" spans="1:28" x14ac:dyDescent="0.35">
      <c r="A6155" t="s">
        <v>28</v>
      </c>
      <c r="B6155">
        <v>619</v>
      </c>
      <c r="C6155" t="s">
        <v>29</v>
      </c>
      <c r="D6155">
        <v>2026</v>
      </c>
      <c r="E6155">
        <v>6</v>
      </c>
      <c r="F6155" t="s">
        <v>115</v>
      </c>
      <c r="G6155">
        <v>557</v>
      </c>
      <c r="H6155" t="s">
        <v>116</v>
      </c>
      <c r="I6155">
        <v>55.04</v>
      </c>
      <c r="J6155">
        <v>0</v>
      </c>
      <c r="K6155">
        <v>53.9392</v>
      </c>
      <c r="L6155">
        <v>26.9696</v>
      </c>
      <c r="M6155">
        <v>53.9392</v>
      </c>
      <c r="N6155">
        <v>0</v>
      </c>
      <c r="O6155">
        <v>32</v>
      </c>
      <c r="P6155" t="s">
        <v>115</v>
      </c>
      <c r="Q6155" t="s">
        <v>56</v>
      </c>
      <c r="R6155" t="s">
        <v>34</v>
      </c>
      <c r="S6155" t="s">
        <v>57</v>
      </c>
      <c r="T6155" t="s">
        <v>36</v>
      </c>
      <c r="U6155">
        <v>0</v>
      </c>
      <c r="V6155">
        <v>1280</v>
      </c>
      <c r="W6155">
        <v>2752</v>
      </c>
      <c r="X6155" t="str">
        <f>IF(MESACU[[#This Row],[PAIS]]="ESPAÑA",VLOOKUP(MESACU[[#This Row],[PROVINCIA]],[1]!PROVINCIASCC[#Data],2,FALSE),VLOOKUP(MESACU[[#This Row],[PAIS]],'[1]Centros de coste'!$A$2:$D$204,2,FALSE))</f>
        <v>C44 - IBERICA II</v>
      </c>
      <c r="Y6155" t="str">
        <f>IF(MESACU[[#This Row],[PAIS]]="ESPAÑA",VLOOKUP(MESACU[[#This Row],[PROVINCIA]],[1]!PROVINCIASCC[#Data],3,FALSE),VLOOKUP(MESACU[[#This Row],[PAIS]],'[1]Centros de coste'!$A$2:$D$204,3,FALSE))</f>
        <v>IBERICA II</v>
      </c>
      <c r="Z6155" t="str">
        <f>IF(MESACU[[#This Row],[PAIS]]="ESPAÑA",VLOOKUP(MESACU[[#This Row],[PROVINCIA]],[1]!PROVINCIASCC[#Data],4,FALSE),VLOOKUP(MESACU[[#This Row],[PAIS]],'[1]Centros de coste'!$A$2:$D$204,4,FALSE))</f>
        <v>EUROPA</v>
      </c>
      <c r="AA6155" t="str">
        <f>IFERROR(LEFT(TRIM(MESACU[[#This Row],[CodigoArticulo]]),LEN(TRIM(MESACU[[#This Row],[CodigoArticulo]]))-4),"")</f>
        <v>CPLUS</v>
      </c>
      <c r="AB6155" t="str">
        <f>IFERROR(VLOOKUP(MESACU[[#This Row],[CODIGOG]],[1]!FAMILIAS[#Data],5,FALSE),"")</f>
        <v>BIOFERTILIZERS</v>
      </c>
    </row>
    <row r="6156" spans="1:28" x14ac:dyDescent="0.35">
      <c r="A6156" t="s">
        <v>28</v>
      </c>
      <c r="B6156">
        <v>620</v>
      </c>
      <c r="C6156" t="s">
        <v>29</v>
      </c>
      <c r="D6156">
        <v>2026</v>
      </c>
      <c r="E6156">
        <v>6</v>
      </c>
      <c r="F6156" t="s">
        <v>246</v>
      </c>
      <c r="G6156">
        <v>562</v>
      </c>
      <c r="H6156" t="s">
        <v>247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16</v>
      </c>
      <c r="P6156" t="s">
        <v>246</v>
      </c>
      <c r="Q6156" t="s">
        <v>460</v>
      </c>
      <c r="R6156" t="s">
        <v>34</v>
      </c>
      <c r="S6156" t="s">
        <v>397</v>
      </c>
      <c r="T6156" t="s">
        <v>36</v>
      </c>
      <c r="U6156">
        <v>0</v>
      </c>
      <c r="V6156">
        <v>640</v>
      </c>
      <c r="W6156">
        <v>2112</v>
      </c>
      <c r="X6156" t="str">
        <f>IF(MESACU[[#This Row],[PAIS]]="ESPAÑA",VLOOKUP(MESACU[[#This Row],[PROVINCIA]],[1]!PROVINCIASCC[#Data],2,FALSE),VLOOKUP(MESACU[[#This Row],[PAIS]],'[1]Centros de coste'!$A$2:$D$204,2,FALSE))</f>
        <v>C44 - IBERICA II</v>
      </c>
      <c r="Y6156" t="str">
        <f>IF(MESACU[[#This Row],[PAIS]]="ESPAÑA",VLOOKUP(MESACU[[#This Row],[PROVINCIA]],[1]!PROVINCIASCC[#Data],3,FALSE),VLOOKUP(MESACU[[#This Row],[PAIS]],'[1]Centros de coste'!$A$2:$D$204,3,FALSE))</f>
        <v>IBERICA II</v>
      </c>
      <c r="Z6156" t="str">
        <f>IF(MESACU[[#This Row],[PAIS]]="ESPAÑA",VLOOKUP(MESACU[[#This Row],[PROVINCIA]],[1]!PROVINCIASCC[#Data],4,FALSE),VLOOKUP(MESACU[[#This Row],[PAIS]],'[1]Centros de coste'!$A$2:$D$204,4,FALSE))</f>
        <v>EUROPA</v>
      </c>
      <c r="AA6156" t="str">
        <f>IFERROR(LEFT(TRIM(MESACU[[#This Row],[CodigoArticulo]]),LEN(TRIM(MESACU[[#This Row],[CodigoArticulo]]))-4),"")</f>
        <v>AGRMGN</v>
      </c>
      <c r="AB6156" t="str">
        <f>IFERROR(VLOOKUP(MESACU[[#This Row],[CODIGOG]],[1]!FAMILIAS[#Data],5,FALSE),"")</f>
        <v>BIOSTIMULANTS</v>
      </c>
    </row>
    <row r="6157" spans="1:28" x14ac:dyDescent="0.35">
      <c r="A6157" t="s">
        <v>28</v>
      </c>
      <c r="B6157">
        <v>621</v>
      </c>
      <c r="C6157" t="s">
        <v>29</v>
      </c>
      <c r="D6157">
        <v>2026</v>
      </c>
      <c r="E6157">
        <v>6</v>
      </c>
      <c r="F6157" t="s">
        <v>167</v>
      </c>
      <c r="G6157">
        <v>528</v>
      </c>
      <c r="H6157" t="s">
        <v>168</v>
      </c>
      <c r="I6157">
        <v>0</v>
      </c>
      <c r="J6157">
        <v>0</v>
      </c>
      <c r="K6157">
        <v>38.94</v>
      </c>
      <c r="L6157">
        <v>0</v>
      </c>
      <c r="M6157">
        <v>0</v>
      </c>
      <c r="N6157">
        <v>0</v>
      </c>
      <c r="O6157">
        <v>19.8</v>
      </c>
      <c r="P6157" t="s">
        <v>167</v>
      </c>
      <c r="Q6157" t="s">
        <v>169</v>
      </c>
      <c r="R6157" t="s">
        <v>49</v>
      </c>
      <c r="S6157" t="s">
        <v>170</v>
      </c>
      <c r="T6157" t="s">
        <v>36</v>
      </c>
      <c r="U6157">
        <v>0</v>
      </c>
      <c r="V6157">
        <v>2200</v>
      </c>
      <c r="W6157">
        <v>3894</v>
      </c>
      <c r="X6157" t="str">
        <f>IF(MESACU[[#This Row],[PAIS]]="ESPAÑA",VLOOKUP(MESACU[[#This Row],[PROVINCIA]],[1]!PROVINCIASCC[#Data],2,FALSE),VLOOKUP(MESACU[[#This Row],[PAIS]],'[1]Centros de coste'!$A$2:$D$204,2,FALSE))</f>
        <v>C46 - IBERICA IV</v>
      </c>
      <c r="Y6157" t="str">
        <f>IF(MESACU[[#This Row],[PAIS]]="ESPAÑA",VLOOKUP(MESACU[[#This Row],[PROVINCIA]],[1]!PROVINCIASCC[#Data],3,FALSE),VLOOKUP(MESACU[[#This Row],[PAIS]],'[1]Centros de coste'!$A$2:$D$204,3,FALSE))</f>
        <v>IBERICA IV</v>
      </c>
      <c r="Z6157" t="str">
        <f>IF(MESACU[[#This Row],[PAIS]]="ESPAÑA",VLOOKUP(MESACU[[#This Row],[PROVINCIA]],[1]!PROVINCIASCC[#Data],4,FALSE),VLOOKUP(MESACU[[#This Row],[PAIS]],'[1]Centros de coste'!$A$2:$D$204,4,FALSE))</f>
        <v>EUROPA</v>
      </c>
      <c r="AA6157" t="str">
        <f>IFERROR(LEFT(TRIM(MESACU[[#This Row],[CodigoArticulo]]),LEN(TRIM(MESACU[[#This Row],[CodigoArticulo]]))-4),"")</f>
        <v>ANAE</v>
      </c>
      <c r="AB6157" t="str">
        <f>IFERROR(VLOOKUP(MESACU[[#This Row],[CODIGOG]],[1]!FAMILIAS[#Data],5,FALSE),"")</f>
        <v>BIOFERTILIZERS</v>
      </c>
    </row>
    <row r="6158" spans="1:28" x14ac:dyDescent="0.35">
      <c r="A6158" t="s">
        <v>28</v>
      </c>
      <c r="B6158">
        <v>621</v>
      </c>
      <c r="C6158" t="s">
        <v>29</v>
      </c>
      <c r="D6158">
        <v>2026</v>
      </c>
      <c r="E6158">
        <v>6</v>
      </c>
      <c r="F6158" t="s">
        <v>126</v>
      </c>
      <c r="G6158">
        <v>528</v>
      </c>
      <c r="H6158" t="s">
        <v>999</v>
      </c>
      <c r="I6158">
        <v>0</v>
      </c>
      <c r="J6158">
        <v>0</v>
      </c>
      <c r="K6158">
        <v>18.225000000000001</v>
      </c>
      <c r="L6158">
        <v>0</v>
      </c>
      <c r="M6158">
        <v>0</v>
      </c>
      <c r="N6158">
        <v>0</v>
      </c>
      <c r="O6158">
        <v>2.93</v>
      </c>
      <c r="P6158" t="s">
        <v>126</v>
      </c>
      <c r="Q6158" t="s">
        <v>169</v>
      </c>
      <c r="R6158" t="s">
        <v>73</v>
      </c>
      <c r="S6158" t="s">
        <v>170</v>
      </c>
      <c r="T6158" t="s">
        <v>36</v>
      </c>
      <c r="U6158">
        <v>0</v>
      </c>
      <c r="V6158">
        <v>375</v>
      </c>
      <c r="W6158">
        <v>1822.5</v>
      </c>
      <c r="X6158" t="str">
        <f>IF(MESACU[[#This Row],[PAIS]]="ESPAÑA",VLOOKUP(MESACU[[#This Row],[PROVINCIA]],[1]!PROVINCIASCC[#Data],2,FALSE),VLOOKUP(MESACU[[#This Row],[PAIS]],'[1]Centros de coste'!$A$2:$D$204,2,FALSE))</f>
        <v>C46 - IBERICA IV</v>
      </c>
      <c r="Y6158" t="str">
        <f>IF(MESACU[[#This Row],[PAIS]]="ESPAÑA",VLOOKUP(MESACU[[#This Row],[PROVINCIA]],[1]!PROVINCIASCC[#Data],3,FALSE),VLOOKUP(MESACU[[#This Row],[PAIS]],'[1]Centros de coste'!$A$2:$D$204,3,FALSE))</f>
        <v>IBERICA IV</v>
      </c>
      <c r="Z6158" t="str">
        <f>IF(MESACU[[#This Row],[PAIS]]="ESPAÑA",VLOOKUP(MESACU[[#This Row],[PROVINCIA]],[1]!PROVINCIASCC[#Data],4,FALSE),VLOOKUP(MESACU[[#This Row],[PAIS]],'[1]Centros de coste'!$A$2:$D$204,4,FALSE))</f>
        <v>EUROPA</v>
      </c>
      <c r="AA6158" t="str">
        <f>IFERROR(LEFT(TRIM(MESACU[[#This Row],[CodigoArticulo]]),LEN(TRIM(MESACU[[#This Row],[CodigoArticulo]]))-4),"")</f>
        <v>A-50(2)</v>
      </c>
      <c r="AB6158" t="str">
        <f>IFERROR(VLOOKUP(MESACU[[#This Row],[CODIGOG]],[1]!FAMILIAS[#Data],5,FALSE),"")</f>
        <v>BIOSTIMULANTS</v>
      </c>
    </row>
    <row r="6159" spans="1:28" x14ac:dyDescent="0.35">
      <c r="A6159" t="s">
        <v>28</v>
      </c>
      <c r="B6159">
        <v>621</v>
      </c>
      <c r="C6159" t="s">
        <v>29</v>
      </c>
      <c r="D6159">
        <v>2026</v>
      </c>
      <c r="E6159">
        <v>6</v>
      </c>
      <c r="F6159" t="s">
        <v>167</v>
      </c>
      <c r="G6159">
        <v>528</v>
      </c>
      <c r="H6159" t="s">
        <v>168</v>
      </c>
      <c r="I6159">
        <v>0</v>
      </c>
      <c r="J6159">
        <v>0</v>
      </c>
      <c r="K6159">
        <v>19.47</v>
      </c>
      <c r="L6159">
        <v>0</v>
      </c>
      <c r="M6159">
        <v>0</v>
      </c>
      <c r="N6159">
        <v>0</v>
      </c>
      <c r="O6159">
        <v>9.9</v>
      </c>
      <c r="P6159" t="s">
        <v>167</v>
      </c>
      <c r="Q6159" t="s">
        <v>169</v>
      </c>
      <c r="R6159" t="s">
        <v>49</v>
      </c>
      <c r="S6159" t="s">
        <v>170</v>
      </c>
      <c r="T6159" t="s">
        <v>36</v>
      </c>
      <c r="U6159">
        <v>0</v>
      </c>
      <c r="V6159">
        <v>1100</v>
      </c>
      <c r="W6159">
        <v>1947</v>
      </c>
      <c r="X6159" t="str">
        <f>IF(MESACU[[#This Row],[PAIS]]="ESPAÑA",VLOOKUP(MESACU[[#This Row],[PROVINCIA]],[1]!PROVINCIASCC[#Data],2,FALSE),VLOOKUP(MESACU[[#This Row],[PAIS]],'[1]Centros de coste'!$A$2:$D$204,2,FALSE))</f>
        <v>C46 - IBERICA IV</v>
      </c>
      <c r="Y6159" t="str">
        <f>IF(MESACU[[#This Row],[PAIS]]="ESPAÑA",VLOOKUP(MESACU[[#This Row],[PROVINCIA]],[1]!PROVINCIASCC[#Data],3,FALSE),VLOOKUP(MESACU[[#This Row],[PAIS]],'[1]Centros de coste'!$A$2:$D$204,3,FALSE))</f>
        <v>IBERICA IV</v>
      </c>
      <c r="Z6159" t="str">
        <f>IF(MESACU[[#This Row],[PAIS]]="ESPAÑA",VLOOKUP(MESACU[[#This Row],[PROVINCIA]],[1]!PROVINCIASCC[#Data],4,FALSE),VLOOKUP(MESACU[[#This Row],[PAIS]],'[1]Centros de coste'!$A$2:$D$204,4,FALSE))</f>
        <v>EUROPA</v>
      </c>
      <c r="AA6159" t="str">
        <f>IFERROR(LEFT(TRIM(MESACU[[#This Row],[CodigoArticulo]]),LEN(TRIM(MESACU[[#This Row],[CodigoArticulo]]))-4),"")</f>
        <v>ANAE</v>
      </c>
      <c r="AB6159" t="str">
        <f>IFERROR(VLOOKUP(MESACU[[#This Row],[CODIGOG]],[1]!FAMILIAS[#Data],5,FALSE),"")</f>
        <v>BIOFERTILIZERS</v>
      </c>
    </row>
    <row r="6160" spans="1:28" x14ac:dyDescent="0.35">
      <c r="A6160" t="s">
        <v>28</v>
      </c>
      <c r="B6160">
        <v>622</v>
      </c>
      <c r="C6160" t="s">
        <v>29</v>
      </c>
      <c r="D6160">
        <v>2026</v>
      </c>
      <c r="E6160">
        <v>6</v>
      </c>
      <c r="F6160" t="s">
        <v>332</v>
      </c>
      <c r="G6160">
        <v>529</v>
      </c>
      <c r="H6160" t="s">
        <v>333</v>
      </c>
      <c r="I6160">
        <v>0</v>
      </c>
      <c r="J6160">
        <v>0</v>
      </c>
      <c r="K6160">
        <v>0.62519999999999998</v>
      </c>
      <c r="L6160">
        <v>0</v>
      </c>
      <c r="M6160">
        <v>1.8755999999999999</v>
      </c>
      <c r="N6160">
        <v>0</v>
      </c>
      <c r="O6160">
        <v>0.65</v>
      </c>
      <c r="P6160" t="s">
        <v>334</v>
      </c>
      <c r="Q6160" t="s">
        <v>33</v>
      </c>
      <c r="R6160" t="s">
        <v>34</v>
      </c>
      <c r="S6160" t="s">
        <v>35</v>
      </c>
      <c r="T6160" t="s">
        <v>36</v>
      </c>
      <c r="U6160">
        <v>0</v>
      </c>
      <c r="V6160">
        <v>12</v>
      </c>
      <c r="W6160">
        <v>62.52</v>
      </c>
      <c r="X6160" t="str">
        <f>IF(MESACU[[#This Row],[PAIS]]="ESPAÑA",VLOOKUP(MESACU[[#This Row],[PROVINCIA]],[1]!PROVINCIASCC[#Data],2,FALSE),VLOOKUP(MESACU[[#This Row],[PAIS]],'[1]Centros de coste'!$A$2:$D$204,2,FALSE))</f>
        <v>C46 - IBERICA IV</v>
      </c>
      <c r="Y6160" t="str">
        <f>IF(MESACU[[#This Row],[PAIS]]="ESPAÑA",VLOOKUP(MESACU[[#This Row],[PROVINCIA]],[1]!PROVINCIASCC[#Data],3,FALSE),VLOOKUP(MESACU[[#This Row],[PAIS]],'[1]Centros de coste'!$A$2:$D$204,3,FALSE))</f>
        <v>IBERICA IV</v>
      </c>
      <c r="Z6160" t="str">
        <f>IF(MESACU[[#This Row],[PAIS]]="ESPAÑA",VLOOKUP(MESACU[[#This Row],[PROVINCIA]],[1]!PROVINCIASCC[#Data],4,FALSE),VLOOKUP(MESACU[[#This Row],[PAIS]],'[1]Centros de coste'!$A$2:$D$204,4,FALSE))</f>
        <v>EUROPA</v>
      </c>
      <c r="AA6160" t="str">
        <f>IFERROR(LEFT(TRIM(MESACU[[#This Row],[CodigoArticulo]]),LEN(TRIM(MESACU[[#This Row],[CodigoArticulo]]))-4),"")</f>
        <v>PHD</v>
      </c>
      <c r="AB6160" t="str">
        <f>IFERROR(VLOOKUP(MESACU[[#This Row],[CODIGOG]],[1]!FAMILIAS[#Data],5,FALSE),"")</f>
        <v>BIOCONTROL</v>
      </c>
    </row>
    <row r="6161" spans="1:28" x14ac:dyDescent="0.35">
      <c r="A6161" t="s">
        <v>28</v>
      </c>
      <c r="B6161">
        <v>622</v>
      </c>
      <c r="C6161" t="s">
        <v>29</v>
      </c>
      <c r="D6161">
        <v>2026</v>
      </c>
      <c r="E6161">
        <v>6</v>
      </c>
      <c r="F6161" t="s">
        <v>330</v>
      </c>
      <c r="G6161">
        <v>529</v>
      </c>
      <c r="H6161" t="s">
        <v>331</v>
      </c>
      <c r="I6161">
        <v>0</v>
      </c>
      <c r="J6161">
        <v>0</v>
      </c>
      <c r="K6161">
        <v>1.2143999999999999</v>
      </c>
      <c r="L6161">
        <v>0</v>
      </c>
      <c r="M6161">
        <v>3.6432000000000002</v>
      </c>
      <c r="N6161">
        <v>0</v>
      </c>
      <c r="O6161">
        <v>1.3</v>
      </c>
      <c r="P6161" t="s">
        <v>330</v>
      </c>
      <c r="Q6161" t="s">
        <v>33</v>
      </c>
      <c r="R6161" t="s">
        <v>34</v>
      </c>
      <c r="S6161" t="s">
        <v>35</v>
      </c>
      <c r="T6161" t="s">
        <v>36</v>
      </c>
      <c r="U6161">
        <v>0</v>
      </c>
      <c r="V6161">
        <v>24</v>
      </c>
      <c r="W6161">
        <v>121.44</v>
      </c>
      <c r="X6161" t="str">
        <f>IF(MESACU[[#This Row],[PAIS]]="ESPAÑA",VLOOKUP(MESACU[[#This Row],[PROVINCIA]],[1]!PROVINCIASCC[#Data],2,FALSE),VLOOKUP(MESACU[[#This Row],[PAIS]],'[1]Centros de coste'!$A$2:$D$204,2,FALSE))</f>
        <v>C46 - IBERICA IV</v>
      </c>
      <c r="Y6161" t="str">
        <f>IF(MESACU[[#This Row],[PAIS]]="ESPAÑA",VLOOKUP(MESACU[[#This Row],[PROVINCIA]],[1]!PROVINCIASCC[#Data],3,FALSE),VLOOKUP(MESACU[[#This Row],[PAIS]],'[1]Centros de coste'!$A$2:$D$204,3,FALSE))</f>
        <v>IBERICA IV</v>
      </c>
      <c r="Z6161" t="str">
        <f>IF(MESACU[[#This Row],[PAIS]]="ESPAÑA",VLOOKUP(MESACU[[#This Row],[PROVINCIA]],[1]!PROVINCIASCC[#Data],4,FALSE),VLOOKUP(MESACU[[#This Row],[PAIS]],'[1]Centros de coste'!$A$2:$D$204,4,FALSE))</f>
        <v>EUROPA</v>
      </c>
      <c r="AA6161" t="str">
        <f>IFERROR(LEFT(TRIM(MESACU[[#This Row],[CodigoArticulo]]),LEN(TRIM(MESACU[[#This Row],[CodigoArticulo]]))-4),"")</f>
        <v>C-CU</v>
      </c>
      <c r="AB6161" t="str">
        <f>IFERROR(VLOOKUP(MESACU[[#This Row],[CODIGOG]],[1]!FAMILIAS[#Data],5,FALSE),"")</f>
        <v>BIOCONTROL</v>
      </c>
    </row>
    <row r="6162" spans="1:28" x14ac:dyDescent="0.35">
      <c r="A6162" t="s">
        <v>28</v>
      </c>
      <c r="B6162">
        <v>622</v>
      </c>
      <c r="C6162" t="s">
        <v>29</v>
      </c>
      <c r="D6162">
        <v>2026</v>
      </c>
      <c r="E6162">
        <v>6</v>
      </c>
      <c r="F6162" t="s">
        <v>178</v>
      </c>
      <c r="G6162">
        <v>529</v>
      </c>
      <c r="H6162" t="s">
        <v>189</v>
      </c>
      <c r="I6162">
        <v>0</v>
      </c>
      <c r="J6162">
        <v>0</v>
      </c>
      <c r="K6162">
        <v>7.3</v>
      </c>
      <c r="L6162">
        <v>0</v>
      </c>
      <c r="M6162">
        <v>21.9</v>
      </c>
      <c r="N6162">
        <v>0</v>
      </c>
      <c r="O6162">
        <v>4.92</v>
      </c>
      <c r="P6162" t="s">
        <v>178</v>
      </c>
      <c r="Q6162" t="s">
        <v>33</v>
      </c>
      <c r="R6162" t="s">
        <v>34</v>
      </c>
      <c r="S6162" t="s">
        <v>35</v>
      </c>
      <c r="T6162" t="s">
        <v>36</v>
      </c>
      <c r="U6162">
        <v>0</v>
      </c>
      <c r="V6162">
        <v>200</v>
      </c>
      <c r="W6162">
        <v>730</v>
      </c>
      <c r="X6162" t="str">
        <f>IF(MESACU[[#This Row],[PAIS]]="ESPAÑA",VLOOKUP(MESACU[[#This Row],[PROVINCIA]],[1]!PROVINCIASCC[#Data],2,FALSE),VLOOKUP(MESACU[[#This Row],[PAIS]],'[1]Centros de coste'!$A$2:$D$204,2,FALSE))</f>
        <v>C46 - IBERICA IV</v>
      </c>
      <c r="Y6162" t="str">
        <f>IF(MESACU[[#This Row],[PAIS]]="ESPAÑA",VLOOKUP(MESACU[[#This Row],[PROVINCIA]],[1]!PROVINCIASCC[#Data],3,FALSE),VLOOKUP(MESACU[[#This Row],[PAIS]],'[1]Centros de coste'!$A$2:$D$204,3,FALSE))</f>
        <v>IBERICA IV</v>
      </c>
      <c r="Z6162" t="str">
        <f>IF(MESACU[[#This Row],[PAIS]]="ESPAÑA",VLOOKUP(MESACU[[#This Row],[PROVINCIA]],[1]!PROVINCIASCC[#Data],4,FALSE),VLOOKUP(MESACU[[#This Row],[PAIS]],'[1]Centros de coste'!$A$2:$D$204,4,FALSE))</f>
        <v>EUROPA</v>
      </c>
      <c r="AA6162" t="str">
        <f>IFERROR(LEFT(TRIM(MESACU[[#This Row],[CodigoArticulo]]),LEN(TRIM(MESACU[[#This Row],[CodigoArticulo]]))-4),"")</f>
        <v>C-CU</v>
      </c>
      <c r="AB6162" t="str">
        <f>IFERROR(VLOOKUP(MESACU[[#This Row],[CODIGOG]],[1]!FAMILIAS[#Data],5,FALSE),"")</f>
        <v>BIOCONTROL</v>
      </c>
    </row>
    <row r="6163" spans="1:28" x14ac:dyDescent="0.35">
      <c r="A6163" t="s">
        <v>28</v>
      </c>
      <c r="B6163">
        <v>624</v>
      </c>
      <c r="C6163" t="s">
        <v>29</v>
      </c>
      <c r="D6163">
        <v>2026</v>
      </c>
      <c r="E6163">
        <v>6</v>
      </c>
      <c r="F6163" t="s">
        <v>158</v>
      </c>
      <c r="G6163">
        <v>558</v>
      </c>
      <c r="H6163" t="s">
        <v>159</v>
      </c>
      <c r="I6163">
        <v>0</v>
      </c>
      <c r="J6163">
        <v>0</v>
      </c>
      <c r="K6163">
        <v>40.832000000000001</v>
      </c>
      <c r="L6163">
        <v>0</v>
      </c>
      <c r="M6163">
        <v>0</v>
      </c>
      <c r="N6163">
        <v>0</v>
      </c>
      <c r="O6163">
        <v>32</v>
      </c>
      <c r="P6163" t="s">
        <v>160</v>
      </c>
      <c r="Q6163" t="s">
        <v>244</v>
      </c>
      <c r="R6163" t="s">
        <v>34</v>
      </c>
      <c r="S6163" t="s">
        <v>245</v>
      </c>
      <c r="T6163" t="s">
        <v>36</v>
      </c>
      <c r="U6163">
        <v>0</v>
      </c>
      <c r="V6163">
        <v>1280</v>
      </c>
      <c r="W6163">
        <v>4083.2</v>
      </c>
      <c r="X6163" t="str">
        <f>IF(MESACU[[#This Row],[PAIS]]="ESPAÑA",VLOOKUP(MESACU[[#This Row],[PROVINCIA]],[1]!PROVINCIASCC[#Data],2,FALSE),VLOOKUP(MESACU[[#This Row],[PAIS]],'[1]Centros de coste'!$A$2:$D$204,2,FALSE))</f>
        <v>C44 - IBERICA II</v>
      </c>
      <c r="Y6163" t="str">
        <f>IF(MESACU[[#This Row],[PAIS]]="ESPAÑA",VLOOKUP(MESACU[[#This Row],[PROVINCIA]],[1]!PROVINCIASCC[#Data],3,FALSE),VLOOKUP(MESACU[[#This Row],[PAIS]],'[1]Centros de coste'!$A$2:$D$204,3,FALSE))</f>
        <v>IBERICA II</v>
      </c>
      <c r="Z6163" t="str">
        <f>IF(MESACU[[#This Row],[PAIS]]="ESPAÑA",VLOOKUP(MESACU[[#This Row],[PROVINCIA]],[1]!PROVINCIASCC[#Data],4,FALSE),VLOOKUP(MESACU[[#This Row],[PAIS]],'[1]Centros de coste'!$A$2:$D$204,4,FALSE))</f>
        <v>EUROPA</v>
      </c>
      <c r="AA6163" t="str">
        <f>IFERROR(LEFT(TRIM(MESACU[[#This Row],[CodigoArticulo]]),LEN(TRIM(MESACU[[#This Row],[CodigoArticulo]]))-4),"")</f>
        <v>PT</v>
      </c>
      <c r="AB6163" t="str">
        <f>IFERROR(VLOOKUP(MESACU[[#This Row],[CODIGOG]],[1]!FAMILIAS[#Data],5,FALSE),"")</f>
        <v>BIOFERTILIZERS</v>
      </c>
    </row>
    <row r="6164" spans="1:28" x14ac:dyDescent="0.35">
      <c r="A6164" t="s">
        <v>28</v>
      </c>
      <c r="B6164">
        <v>624</v>
      </c>
      <c r="C6164" t="s">
        <v>29</v>
      </c>
      <c r="D6164">
        <v>2026</v>
      </c>
      <c r="E6164">
        <v>6</v>
      </c>
      <c r="F6164" t="s">
        <v>158</v>
      </c>
      <c r="G6164">
        <v>558</v>
      </c>
      <c r="H6164" t="s">
        <v>159</v>
      </c>
      <c r="I6164">
        <v>0</v>
      </c>
      <c r="J6164">
        <v>0</v>
      </c>
      <c r="K6164">
        <v>19.84</v>
      </c>
      <c r="L6164">
        <v>0</v>
      </c>
      <c r="M6164">
        <v>0</v>
      </c>
      <c r="N6164">
        <v>0</v>
      </c>
      <c r="O6164">
        <v>16</v>
      </c>
      <c r="P6164" t="s">
        <v>160</v>
      </c>
      <c r="Q6164" t="s">
        <v>244</v>
      </c>
      <c r="R6164" t="s">
        <v>34</v>
      </c>
      <c r="S6164" t="s">
        <v>245</v>
      </c>
      <c r="T6164" t="s">
        <v>36</v>
      </c>
      <c r="U6164">
        <v>0</v>
      </c>
      <c r="V6164">
        <v>640</v>
      </c>
      <c r="W6164">
        <v>1984</v>
      </c>
      <c r="X6164" t="str">
        <f>IF(MESACU[[#This Row],[PAIS]]="ESPAÑA",VLOOKUP(MESACU[[#This Row],[PROVINCIA]],[1]!PROVINCIASCC[#Data],2,FALSE),VLOOKUP(MESACU[[#This Row],[PAIS]],'[1]Centros de coste'!$A$2:$D$204,2,FALSE))</f>
        <v>C44 - IBERICA II</v>
      </c>
      <c r="Y6164" t="str">
        <f>IF(MESACU[[#This Row],[PAIS]]="ESPAÑA",VLOOKUP(MESACU[[#This Row],[PROVINCIA]],[1]!PROVINCIASCC[#Data],3,FALSE),VLOOKUP(MESACU[[#This Row],[PAIS]],'[1]Centros de coste'!$A$2:$D$204,3,FALSE))</f>
        <v>IBERICA II</v>
      </c>
      <c r="Z6164" t="str">
        <f>IF(MESACU[[#This Row],[PAIS]]="ESPAÑA",VLOOKUP(MESACU[[#This Row],[PROVINCIA]],[1]!PROVINCIASCC[#Data],4,FALSE),VLOOKUP(MESACU[[#This Row],[PAIS]],'[1]Centros de coste'!$A$2:$D$204,4,FALSE))</f>
        <v>EUROPA</v>
      </c>
      <c r="AA6164" t="str">
        <f>IFERROR(LEFT(TRIM(MESACU[[#This Row],[CodigoArticulo]]),LEN(TRIM(MESACU[[#This Row],[CodigoArticulo]]))-4),"")</f>
        <v>PT</v>
      </c>
      <c r="AB6164" t="str">
        <f>IFERROR(VLOOKUP(MESACU[[#This Row],[CODIGOG]],[1]!FAMILIAS[#Data],5,FALSE),"")</f>
        <v>BIOFERTILIZERS</v>
      </c>
    </row>
    <row r="6165" spans="1:28" x14ac:dyDescent="0.35">
      <c r="A6165" t="s">
        <v>28</v>
      </c>
      <c r="B6165">
        <v>625</v>
      </c>
      <c r="C6165" t="s">
        <v>29</v>
      </c>
      <c r="D6165">
        <v>2026</v>
      </c>
      <c r="E6165">
        <v>6</v>
      </c>
      <c r="F6165" t="s">
        <v>213</v>
      </c>
      <c r="G6165">
        <v>560</v>
      </c>
      <c r="H6165" t="s">
        <v>214</v>
      </c>
      <c r="I6165">
        <v>0</v>
      </c>
      <c r="J6165">
        <v>0</v>
      </c>
      <c r="K6165">
        <v>30.143999999999998</v>
      </c>
      <c r="L6165">
        <v>0</v>
      </c>
      <c r="M6165">
        <v>0</v>
      </c>
      <c r="N6165">
        <v>0</v>
      </c>
      <c r="O6165">
        <v>16</v>
      </c>
      <c r="P6165" t="s">
        <v>213</v>
      </c>
      <c r="Q6165" t="s">
        <v>48</v>
      </c>
      <c r="R6165" t="s">
        <v>34</v>
      </c>
      <c r="S6165" t="s">
        <v>50</v>
      </c>
      <c r="T6165" t="s">
        <v>36</v>
      </c>
      <c r="U6165">
        <v>0</v>
      </c>
      <c r="V6165">
        <v>640</v>
      </c>
      <c r="W6165">
        <v>3014.4</v>
      </c>
      <c r="X6165" t="str">
        <f>IF(MESACU[[#This Row],[PAIS]]="ESPAÑA",VLOOKUP(MESACU[[#This Row],[PROVINCIA]],[1]!PROVINCIASCC[#Data],2,FALSE),VLOOKUP(MESACU[[#This Row],[PAIS]],'[1]Centros de coste'!$A$2:$D$204,2,FALSE))</f>
        <v>C44 - IBERICA II</v>
      </c>
      <c r="Y6165" t="str">
        <f>IF(MESACU[[#This Row],[PAIS]]="ESPAÑA",VLOOKUP(MESACU[[#This Row],[PROVINCIA]],[1]!PROVINCIASCC[#Data],3,FALSE),VLOOKUP(MESACU[[#This Row],[PAIS]],'[1]Centros de coste'!$A$2:$D$204,3,FALSE))</f>
        <v>IBERICA II</v>
      </c>
      <c r="Z6165" t="str">
        <f>IF(MESACU[[#This Row],[PAIS]]="ESPAÑA",VLOOKUP(MESACU[[#This Row],[PROVINCIA]],[1]!PROVINCIASCC[#Data],4,FALSE),VLOOKUP(MESACU[[#This Row],[PAIS]],'[1]Centros de coste'!$A$2:$D$204,4,FALSE))</f>
        <v>EUROPA</v>
      </c>
      <c r="AA6165" t="str">
        <f>IFERROR(LEFT(TRIM(MESACU[[#This Row],[CodigoArticulo]]),LEN(TRIM(MESACU[[#This Row],[CodigoArticulo]]))-4),"")</f>
        <v>G3</v>
      </c>
      <c r="AB6165" t="str">
        <f>IFERROR(VLOOKUP(MESACU[[#This Row],[CODIGOG]],[1]!FAMILIAS[#Data],5,FALSE),"")</f>
        <v>BIOSTIMULANTS</v>
      </c>
    </row>
    <row r="6166" spans="1:28" x14ac:dyDescent="0.35">
      <c r="A6166" t="s">
        <v>28</v>
      </c>
      <c r="B6166">
        <v>626</v>
      </c>
      <c r="C6166" t="s">
        <v>29</v>
      </c>
      <c r="D6166">
        <v>2026</v>
      </c>
      <c r="E6166">
        <v>6</v>
      </c>
      <c r="F6166" t="s">
        <v>384</v>
      </c>
      <c r="G6166">
        <v>560</v>
      </c>
      <c r="H6166" t="s">
        <v>385</v>
      </c>
      <c r="I6166">
        <v>0</v>
      </c>
      <c r="J6166">
        <v>0</v>
      </c>
      <c r="K6166">
        <v>56</v>
      </c>
      <c r="L6166">
        <v>0</v>
      </c>
      <c r="M6166">
        <v>0</v>
      </c>
      <c r="N6166">
        <v>0</v>
      </c>
      <c r="O6166">
        <v>9.6</v>
      </c>
      <c r="P6166" t="s">
        <v>384</v>
      </c>
      <c r="Q6166" t="s">
        <v>48</v>
      </c>
      <c r="R6166" t="s">
        <v>34</v>
      </c>
      <c r="S6166" t="s">
        <v>50</v>
      </c>
      <c r="T6166" t="s">
        <v>36</v>
      </c>
      <c r="U6166">
        <v>0</v>
      </c>
      <c r="V6166">
        <v>2000</v>
      </c>
      <c r="W6166">
        <v>5600</v>
      </c>
      <c r="X6166" t="str">
        <f>IF(MESACU[[#This Row],[PAIS]]="ESPAÑA",VLOOKUP(MESACU[[#This Row],[PROVINCIA]],[1]!PROVINCIASCC[#Data],2,FALSE),VLOOKUP(MESACU[[#This Row],[PAIS]],'[1]Centros de coste'!$A$2:$D$204,2,FALSE))</f>
        <v>C44 - IBERICA II</v>
      </c>
      <c r="Y6166" t="str">
        <f>IF(MESACU[[#This Row],[PAIS]]="ESPAÑA",VLOOKUP(MESACU[[#This Row],[PROVINCIA]],[1]!PROVINCIASCC[#Data],3,FALSE),VLOOKUP(MESACU[[#This Row],[PAIS]],'[1]Centros de coste'!$A$2:$D$204,3,FALSE))</f>
        <v>IBERICA II</v>
      </c>
      <c r="Z6166" t="str">
        <f>IF(MESACU[[#This Row],[PAIS]]="ESPAÑA",VLOOKUP(MESACU[[#This Row],[PROVINCIA]],[1]!PROVINCIASCC[#Data],4,FALSE),VLOOKUP(MESACU[[#This Row],[PAIS]],'[1]Centros de coste'!$A$2:$D$204,4,FALSE))</f>
        <v>EUROPA</v>
      </c>
      <c r="AA6166" t="str">
        <f>IFERROR(LEFT(TRIM(MESACU[[#This Row],[CodigoArticulo]]),LEN(TRIM(MESACU[[#This Row],[CodigoArticulo]]))-4),"")</f>
        <v>AGXKC</v>
      </c>
      <c r="AB6166" t="str">
        <f>IFERROR(VLOOKUP(MESACU[[#This Row],[CODIGOG]],[1]!FAMILIAS[#Data],5,FALSE),"")</f>
        <v>BIOSTIMULANTS</v>
      </c>
    </row>
    <row r="6167" spans="1:28" x14ac:dyDescent="0.35">
      <c r="A6167" t="s">
        <v>28</v>
      </c>
      <c r="B6167">
        <v>627</v>
      </c>
      <c r="C6167" t="s">
        <v>29</v>
      </c>
      <c r="D6167">
        <v>2026</v>
      </c>
      <c r="E6167">
        <v>6</v>
      </c>
      <c r="F6167" t="s">
        <v>113</v>
      </c>
      <c r="G6167">
        <v>530</v>
      </c>
      <c r="H6167" t="s">
        <v>114</v>
      </c>
      <c r="I6167">
        <v>0</v>
      </c>
      <c r="J6167">
        <v>0</v>
      </c>
      <c r="K6167">
        <v>1.036</v>
      </c>
      <c r="L6167">
        <v>0</v>
      </c>
      <c r="M6167">
        <v>3.1080000000000001</v>
      </c>
      <c r="N6167">
        <v>0</v>
      </c>
      <c r="O6167">
        <v>0.98</v>
      </c>
      <c r="P6167" t="s">
        <v>113</v>
      </c>
      <c r="Q6167" t="s">
        <v>33</v>
      </c>
      <c r="R6167" t="s">
        <v>34</v>
      </c>
      <c r="S6167" t="s">
        <v>35</v>
      </c>
      <c r="T6167" t="s">
        <v>36</v>
      </c>
      <c r="U6167">
        <v>0</v>
      </c>
      <c r="V6167">
        <v>40</v>
      </c>
      <c r="W6167">
        <v>103.6</v>
      </c>
      <c r="X6167" t="str">
        <f>IF(MESACU[[#This Row],[PAIS]]="ESPAÑA",VLOOKUP(MESACU[[#This Row],[PROVINCIA]],[1]!PROVINCIASCC[#Data],2,FALSE),VLOOKUP(MESACU[[#This Row],[PAIS]],'[1]Centros de coste'!$A$2:$D$204,2,FALSE))</f>
        <v>C46 - IBERICA IV</v>
      </c>
      <c r="Y6167" t="str">
        <f>IF(MESACU[[#This Row],[PAIS]]="ESPAÑA",VLOOKUP(MESACU[[#This Row],[PROVINCIA]],[1]!PROVINCIASCC[#Data],3,FALSE),VLOOKUP(MESACU[[#This Row],[PAIS]],'[1]Centros de coste'!$A$2:$D$204,3,FALSE))</f>
        <v>IBERICA IV</v>
      </c>
      <c r="Z6167" t="str">
        <f>IF(MESACU[[#This Row],[PAIS]]="ESPAÑA",VLOOKUP(MESACU[[#This Row],[PROVINCIA]],[1]!PROVINCIASCC[#Data],4,FALSE),VLOOKUP(MESACU[[#This Row],[PAIS]],'[1]Centros de coste'!$A$2:$D$204,4,FALSE))</f>
        <v>EUROPA</v>
      </c>
      <c r="AA6167" t="str">
        <f>IFERROR(LEFT(TRIM(MESACU[[#This Row],[CodigoArticulo]]),LEN(TRIM(MESACU[[#This Row],[CodigoArticulo]]))-4),"")</f>
        <v>BIO</v>
      </c>
      <c r="AB6167" t="str">
        <f>IFERROR(VLOOKUP(MESACU[[#This Row],[CODIGOG]],[1]!FAMILIAS[#Data],5,FALSE),"")</f>
        <v>BIOSTIMULANTS</v>
      </c>
    </row>
    <row r="6168" spans="1:28" x14ac:dyDescent="0.35">
      <c r="A6168" t="s">
        <v>28</v>
      </c>
      <c r="B6168">
        <v>627</v>
      </c>
      <c r="C6168" t="s">
        <v>29</v>
      </c>
      <c r="D6168">
        <v>2026</v>
      </c>
      <c r="E6168">
        <v>6</v>
      </c>
      <c r="F6168" t="s">
        <v>142</v>
      </c>
      <c r="G6168">
        <v>530</v>
      </c>
      <c r="H6168" t="s">
        <v>143</v>
      </c>
      <c r="I6168">
        <v>0</v>
      </c>
      <c r="J6168">
        <v>0</v>
      </c>
      <c r="K6168">
        <v>0.65</v>
      </c>
      <c r="L6168">
        <v>0</v>
      </c>
      <c r="M6168">
        <v>1.95</v>
      </c>
      <c r="N6168">
        <v>0</v>
      </c>
      <c r="O6168">
        <v>0.49</v>
      </c>
      <c r="P6168" t="s">
        <v>142</v>
      </c>
      <c r="Q6168" t="s">
        <v>33</v>
      </c>
      <c r="R6168" t="s">
        <v>34</v>
      </c>
      <c r="S6168" t="s">
        <v>35</v>
      </c>
      <c r="T6168" t="s">
        <v>36</v>
      </c>
      <c r="U6168">
        <v>0</v>
      </c>
      <c r="V6168">
        <v>20</v>
      </c>
      <c r="W6168">
        <v>65</v>
      </c>
      <c r="X6168" t="str">
        <f>IF(MESACU[[#This Row],[PAIS]]="ESPAÑA",VLOOKUP(MESACU[[#This Row],[PROVINCIA]],[1]!PROVINCIASCC[#Data],2,FALSE),VLOOKUP(MESACU[[#This Row],[PAIS]],'[1]Centros de coste'!$A$2:$D$204,2,FALSE))</f>
        <v>C46 - IBERICA IV</v>
      </c>
      <c r="Y6168" t="str">
        <f>IF(MESACU[[#This Row],[PAIS]]="ESPAÑA",VLOOKUP(MESACU[[#This Row],[PROVINCIA]],[1]!PROVINCIASCC[#Data],3,FALSE),VLOOKUP(MESACU[[#This Row],[PAIS]],'[1]Centros de coste'!$A$2:$D$204,3,FALSE))</f>
        <v>IBERICA IV</v>
      </c>
      <c r="Z6168" t="str">
        <f>IF(MESACU[[#This Row],[PAIS]]="ESPAÑA",VLOOKUP(MESACU[[#This Row],[PROVINCIA]],[1]!PROVINCIASCC[#Data],4,FALSE),VLOOKUP(MESACU[[#This Row],[PAIS]],'[1]Centros de coste'!$A$2:$D$204,4,FALSE))</f>
        <v>EUROPA</v>
      </c>
      <c r="AA6168" t="str">
        <f>IFERROR(LEFT(TRIM(MESACU[[#This Row],[CodigoArticulo]]),LEN(TRIM(MESACU[[#This Row],[CodigoArticulo]]))-4),"")</f>
        <v>B</v>
      </c>
      <c r="AB6168" t="str">
        <f>IFERROR(VLOOKUP(MESACU[[#This Row],[CODIGOG]],[1]!FAMILIAS[#Data],5,FALSE),"")</f>
        <v>BIOFERTILIZERS</v>
      </c>
    </row>
    <row r="6169" spans="1:28" x14ac:dyDescent="0.35">
      <c r="A6169" t="s">
        <v>28</v>
      </c>
      <c r="B6169">
        <v>627</v>
      </c>
      <c r="C6169" t="s">
        <v>29</v>
      </c>
      <c r="D6169">
        <v>2026</v>
      </c>
      <c r="E6169">
        <v>6</v>
      </c>
      <c r="F6169" t="s">
        <v>190</v>
      </c>
      <c r="G6169">
        <v>530</v>
      </c>
      <c r="H6169" t="s">
        <v>191</v>
      </c>
      <c r="I6169">
        <v>0</v>
      </c>
      <c r="J6169">
        <v>0</v>
      </c>
      <c r="K6169">
        <v>0.54479999999999995</v>
      </c>
      <c r="L6169">
        <v>0</v>
      </c>
      <c r="M6169">
        <v>1.6344000000000001</v>
      </c>
      <c r="N6169">
        <v>0</v>
      </c>
      <c r="O6169">
        <v>0.65</v>
      </c>
      <c r="P6169" t="s">
        <v>190</v>
      </c>
      <c r="Q6169" t="s">
        <v>33</v>
      </c>
      <c r="R6169" t="s">
        <v>34</v>
      </c>
      <c r="S6169" t="s">
        <v>35</v>
      </c>
      <c r="T6169" t="s">
        <v>36</v>
      </c>
      <c r="U6169">
        <v>0</v>
      </c>
      <c r="V6169">
        <v>12</v>
      </c>
      <c r="W6169">
        <v>54.48</v>
      </c>
      <c r="X6169" t="str">
        <f>IF(MESACU[[#This Row],[PAIS]]="ESPAÑA",VLOOKUP(MESACU[[#This Row],[PROVINCIA]],[1]!PROVINCIASCC[#Data],2,FALSE),VLOOKUP(MESACU[[#This Row],[PAIS]],'[1]Centros de coste'!$A$2:$D$204,2,FALSE))</f>
        <v>C46 - IBERICA IV</v>
      </c>
      <c r="Y6169" t="str">
        <f>IF(MESACU[[#This Row],[PAIS]]="ESPAÑA",VLOOKUP(MESACU[[#This Row],[PROVINCIA]],[1]!PROVINCIASCC[#Data],3,FALSE),VLOOKUP(MESACU[[#This Row],[PAIS]],'[1]Centros de coste'!$A$2:$D$204,3,FALSE))</f>
        <v>IBERICA IV</v>
      </c>
      <c r="Z6169" t="str">
        <f>IF(MESACU[[#This Row],[PAIS]]="ESPAÑA",VLOOKUP(MESACU[[#This Row],[PROVINCIA]],[1]!PROVINCIASCC[#Data],4,FALSE),VLOOKUP(MESACU[[#This Row],[PAIS]],'[1]Centros de coste'!$A$2:$D$204,4,FALSE))</f>
        <v>EUROPA</v>
      </c>
      <c r="AA6169" t="str">
        <f>IFERROR(LEFT(TRIM(MESACU[[#This Row],[CodigoArticulo]]),LEN(TRIM(MESACU[[#This Row],[CodigoArticulo]]))-4),"")</f>
        <v>PT</v>
      </c>
      <c r="AB6169" t="str">
        <f>IFERROR(VLOOKUP(MESACU[[#This Row],[CODIGOG]],[1]!FAMILIAS[#Data],5,FALSE),"")</f>
        <v>BIOFERTILIZERS</v>
      </c>
    </row>
    <row r="6170" spans="1:28" x14ac:dyDescent="0.35">
      <c r="A6170" t="s">
        <v>28</v>
      </c>
      <c r="B6170">
        <v>627</v>
      </c>
      <c r="C6170" t="s">
        <v>29</v>
      </c>
      <c r="D6170">
        <v>2026</v>
      </c>
      <c r="E6170">
        <v>6</v>
      </c>
      <c r="F6170" t="s">
        <v>30</v>
      </c>
      <c r="G6170">
        <v>530</v>
      </c>
      <c r="H6170" t="s">
        <v>31</v>
      </c>
      <c r="I6170">
        <v>0</v>
      </c>
      <c r="J6170">
        <v>0</v>
      </c>
      <c r="K6170">
        <v>23.76</v>
      </c>
      <c r="L6170">
        <v>0</v>
      </c>
      <c r="M6170">
        <v>71.28</v>
      </c>
      <c r="N6170">
        <v>0</v>
      </c>
      <c r="O6170">
        <v>13.44</v>
      </c>
      <c r="P6170" t="s">
        <v>32</v>
      </c>
      <c r="Q6170" t="s">
        <v>33</v>
      </c>
      <c r="R6170" t="s">
        <v>34</v>
      </c>
      <c r="S6170" t="s">
        <v>35</v>
      </c>
      <c r="T6170" t="s">
        <v>36</v>
      </c>
      <c r="U6170">
        <v>0</v>
      </c>
      <c r="V6170">
        <v>800</v>
      </c>
      <c r="W6170">
        <v>2376</v>
      </c>
      <c r="X6170" t="str">
        <f>IF(MESACU[[#This Row],[PAIS]]="ESPAÑA",VLOOKUP(MESACU[[#This Row],[PROVINCIA]],[1]!PROVINCIASCC[#Data],2,FALSE),VLOOKUP(MESACU[[#This Row],[PAIS]],'[1]Centros de coste'!$A$2:$D$204,2,FALSE))</f>
        <v>C46 - IBERICA IV</v>
      </c>
      <c r="Y6170" t="str">
        <f>IF(MESACU[[#This Row],[PAIS]]="ESPAÑA",VLOOKUP(MESACU[[#This Row],[PROVINCIA]],[1]!PROVINCIASCC[#Data],3,FALSE),VLOOKUP(MESACU[[#This Row],[PAIS]],'[1]Centros de coste'!$A$2:$D$204,3,FALSE))</f>
        <v>IBERICA IV</v>
      </c>
      <c r="Z6170" t="str">
        <f>IF(MESACU[[#This Row],[PAIS]]="ESPAÑA",VLOOKUP(MESACU[[#This Row],[PROVINCIA]],[1]!PROVINCIASCC[#Data],4,FALSE),VLOOKUP(MESACU[[#This Row],[PAIS]],'[1]Centros de coste'!$A$2:$D$204,4,FALSE))</f>
        <v>EUROPA</v>
      </c>
      <c r="AA6170" t="str">
        <f>IFERROR(LEFT(TRIM(MESACU[[#This Row],[CodigoArticulo]]),LEN(TRIM(MESACU[[#This Row],[CodigoArticulo]]))-4),"")</f>
        <v>AGXK</v>
      </c>
      <c r="AB6170" t="str">
        <f>IFERROR(VLOOKUP(MESACU[[#This Row],[CODIGOG]],[1]!FAMILIAS[#Data],5,FALSE),"")</f>
        <v>BIOFERTILIZERS</v>
      </c>
    </row>
    <row r="6171" spans="1:28" x14ac:dyDescent="0.35">
      <c r="A6171" t="s">
        <v>28</v>
      </c>
      <c r="B6171">
        <v>627</v>
      </c>
      <c r="C6171" t="s">
        <v>29</v>
      </c>
      <c r="D6171">
        <v>2026</v>
      </c>
      <c r="E6171">
        <v>6</v>
      </c>
      <c r="F6171" t="s">
        <v>74</v>
      </c>
      <c r="G6171">
        <v>530</v>
      </c>
      <c r="H6171" t="s">
        <v>75</v>
      </c>
      <c r="I6171">
        <v>0</v>
      </c>
      <c r="J6171">
        <v>0</v>
      </c>
      <c r="K6171">
        <v>2.3359999999999999</v>
      </c>
      <c r="L6171">
        <v>0</v>
      </c>
      <c r="M6171">
        <v>7.008</v>
      </c>
      <c r="N6171">
        <v>0</v>
      </c>
      <c r="O6171">
        <v>2</v>
      </c>
      <c r="P6171" t="s">
        <v>74</v>
      </c>
      <c r="Q6171" t="s">
        <v>33</v>
      </c>
      <c r="R6171" t="s">
        <v>34</v>
      </c>
      <c r="S6171" t="s">
        <v>35</v>
      </c>
      <c r="T6171" t="s">
        <v>36</v>
      </c>
      <c r="U6171">
        <v>0</v>
      </c>
      <c r="V6171">
        <v>80</v>
      </c>
      <c r="W6171">
        <v>233.6</v>
      </c>
      <c r="X6171" t="str">
        <f>IF(MESACU[[#This Row],[PAIS]]="ESPAÑA",VLOOKUP(MESACU[[#This Row],[PROVINCIA]],[1]!PROVINCIASCC[#Data],2,FALSE),VLOOKUP(MESACU[[#This Row],[PAIS]],'[1]Centros de coste'!$A$2:$D$204,2,FALSE))</f>
        <v>C46 - IBERICA IV</v>
      </c>
      <c r="Y6171" t="str">
        <f>IF(MESACU[[#This Row],[PAIS]]="ESPAÑA",VLOOKUP(MESACU[[#This Row],[PROVINCIA]],[1]!PROVINCIASCC[#Data],3,FALSE),VLOOKUP(MESACU[[#This Row],[PAIS]],'[1]Centros de coste'!$A$2:$D$204,3,FALSE))</f>
        <v>IBERICA IV</v>
      </c>
      <c r="Z6171" t="str">
        <f>IF(MESACU[[#This Row],[PAIS]]="ESPAÑA",VLOOKUP(MESACU[[#This Row],[PROVINCIA]],[1]!PROVINCIASCC[#Data],4,FALSE),VLOOKUP(MESACU[[#This Row],[PAIS]],'[1]Centros de coste'!$A$2:$D$204,4,FALSE))</f>
        <v>EUROPA</v>
      </c>
      <c r="AA6171" t="str">
        <f>IFERROR(LEFT(TRIM(MESACU[[#This Row],[CodigoArticulo]]),LEN(TRIM(MESACU[[#This Row],[CodigoArticulo]]))-4),"")</f>
        <v>B</v>
      </c>
      <c r="AB6171" t="str">
        <f>IFERROR(VLOOKUP(MESACU[[#This Row],[CODIGOG]],[1]!FAMILIAS[#Data],5,FALSE),"")</f>
        <v>BIOFERTILIZERS</v>
      </c>
    </row>
    <row r="6172" spans="1:28" x14ac:dyDescent="0.35">
      <c r="A6172" t="s">
        <v>28</v>
      </c>
      <c r="B6172">
        <v>627</v>
      </c>
      <c r="C6172" t="s">
        <v>29</v>
      </c>
      <c r="D6172">
        <v>2026</v>
      </c>
      <c r="E6172">
        <v>6</v>
      </c>
      <c r="F6172" t="s">
        <v>419</v>
      </c>
      <c r="G6172">
        <v>530</v>
      </c>
      <c r="H6172" t="s">
        <v>420</v>
      </c>
      <c r="I6172">
        <v>0</v>
      </c>
      <c r="J6172">
        <v>0</v>
      </c>
      <c r="K6172">
        <v>6.26</v>
      </c>
      <c r="L6172">
        <v>0</v>
      </c>
      <c r="M6172">
        <v>18.78</v>
      </c>
      <c r="N6172">
        <v>0</v>
      </c>
      <c r="O6172">
        <v>3.36</v>
      </c>
      <c r="P6172" t="s">
        <v>419</v>
      </c>
      <c r="Q6172" t="s">
        <v>33</v>
      </c>
      <c r="R6172" t="s">
        <v>34</v>
      </c>
      <c r="S6172" t="s">
        <v>35</v>
      </c>
      <c r="T6172" t="s">
        <v>36</v>
      </c>
      <c r="U6172">
        <v>0</v>
      </c>
      <c r="V6172">
        <v>200</v>
      </c>
      <c r="W6172">
        <v>626</v>
      </c>
      <c r="X6172" t="str">
        <f>IF(MESACU[[#This Row],[PAIS]]="ESPAÑA",VLOOKUP(MESACU[[#This Row],[PROVINCIA]],[1]!PROVINCIASCC[#Data],2,FALSE),VLOOKUP(MESACU[[#This Row],[PAIS]],'[1]Centros de coste'!$A$2:$D$204,2,FALSE))</f>
        <v>C46 - IBERICA IV</v>
      </c>
      <c r="Y6172" t="str">
        <f>IF(MESACU[[#This Row],[PAIS]]="ESPAÑA",VLOOKUP(MESACU[[#This Row],[PROVINCIA]],[1]!PROVINCIASCC[#Data],3,FALSE),VLOOKUP(MESACU[[#This Row],[PAIS]],'[1]Centros de coste'!$A$2:$D$204,3,FALSE))</f>
        <v>IBERICA IV</v>
      </c>
      <c r="Z6172" t="str">
        <f>IF(MESACU[[#This Row],[PAIS]]="ESPAÑA",VLOOKUP(MESACU[[#This Row],[PROVINCIA]],[1]!PROVINCIASCC[#Data],4,FALSE),VLOOKUP(MESACU[[#This Row],[PAIS]],'[1]Centros de coste'!$A$2:$D$204,4,FALSE))</f>
        <v>EUROPA</v>
      </c>
      <c r="AA6172" t="str">
        <f>IFERROR(LEFT(TRIM(MESACU[[#This Row],[CodigoArticulo]]),LEN(TRIM(MESACU[[#This Row],[CodigoArticulo]]))-4),"")</f>
        <v>PT</v>
      </c>
      <c r="AB6172" t="str">
        <f>IFERROR(VLOOKUP(MESACU[[#This Row],[CODIGOG]],[1]!FAMILIAS[#Data],5,FALSE),"")</f>
        <v>BIOFERTILIZERS</v>
      </c>
    </row>
    <row r="6173" spans="1:28" x14ac:dyDescent="0.35">
      <c r="A6173" t="s">
        <v>28</v>
      </c>
      <c r="B6173">
        <v>627</v>
      </c>
      <c r="C6173" t="s">
        <v>29</v>
      </c>
      <c r="D6173">
        <v>2026</v>
      </c>
      <c r="E6173">
        <v>6</v>
      </c>
      <c r="F6173" t="s">
        <v>302</v>
      </c>
      <c r="G6173">
        <v>530</v>
      </c>
      <c r="H6173" t="s">
        <v>303</v>
      </c>
      <c r="I6173">
        <v>0</v>
      </c>
      <c r="J6173">
        <v>0</v>
      </c>
      <c r="K6173">
        <v>1.78</v>
      </c>
      <c r="L6173">
        <v>0</v>
      </c>
      <c r="M6173">
        <v>5.34</v>
      </c>
      <c r="N6173">
        <v>0</v>
      </c>
      <c r="O6173">
        <v>0.7</v>
      </c>
      <c r="P6173" t="s">
        <v>302</v>
      </c>
      <c r="Q6173" t="s">
        <v>33</v>
      </c>
      <c r="R6173" t="s">
        <v>49</v>
      </c>
      <c r="S6173" t="s">
        <v>35</v>
      </c>
      <c r="T6173" t="s">
        <v>36</v>
      </c>
      <c r="U6173">
        <v>0</v>
      </c>
      <c r="V6173">
        <v>100</v>
      </c>
      <c r="W6173">
        <v>178</v>
      </c>
      <c r="X6173" t="str">
        <f>IF(MESACU[[#This Row],[PAIS]]="ESPAÑA",VLOOKUP(MESACU[[#This Row],[PROVINCIA]],[1]!PROVINCIASCC[#Data],2,FALSE),VLOOKUP(MESACU[[#This Row],[PAIS]],'[1]Centros de coste'!$A$2:$D$204,2,FALSE))</f>
        <v>C46 - IBERICA IV</v>
      </c>
      <c r="Y6173" t="str">
        <f>IF(MESACU[[#This Row],[PAIS]]="ESPAÑA",VLOOKUP(MESACU[[#This Row],[PROVINCIA]],[1]!PROVINCIASCC[#Data],3,FALSE),VLOOKUP(MESACU[[#This Row],[PAIS]],'[1]Centros de coste'!$A$2:$D$204,3,FALSE))</f>
        <v>IBERICA IV</v>
      </c>
      <c r="Z6173" t="str">
        <f>IF(MESACU[[#This Row],[PAIS]]="ESPAÑA",VLOOKUP(MESACU[[#This Row],[PROVINCIA]],[1]!PROVINCIASCC[#Data],4,FALSE),VLOOKUP(MESACU[[#This Row],[PAIS]],'[1]Centros de coste'!$A$2:$D$204,4,FALSE))</f>
        <v>EUROPA</v>
      </c>
      <c r="AA6173" t="str">
        <f>IFERROR(LEFT(TRIM(MESACU[[#This Row],[CodigoArticulo]]),LEN(TRIM(MESACU[[#This Row],[CodigoArticulo]]))-4),"")</f>
        <v>WHITE</v>
      </c>
      <c r="AB6173" t="str">
        <f>IFERROR(VLOOKUP(MESACU[[#This Row],[CODIGOG]],[1]!FAMILIAS[#Data],5,FALSE),"")</f>
        <v>BIOCONTROL</v>
      </c>
    </row>
    <row r="6174" spans="1:28" x14ac:dyDescent="0.35">
      <c r="A6174" t="s">
        <v>28</v>
      </c>
      <c r="B6174">
        <v>628</v>
      </c>
      <c r="C6174" t="s">
        <v>29</v>
      </c>
      <c r="D6174">
        <v>2026</v>
      </c>
      <c r="E6174">
        <v>6</v>
      </c>
      <c r="F6174" t="s">
        <v>30</v>
      </c>
      <c r="G6174">
        <v>556</v>
      </c>
      <c r="H6174" t="s">
        <v>31</v>
      </c>
      <c r="I6174">
        <v>0</v>
      </c>
      <c r="J6174">
        <v>0</v>
      </c>
      <c r="K6174">
        <v>11.16</v>
      </c>
      <c r="L6174">
        <v>0</v>
      </c>
      <c r="M6174">
        <v>0</v>
      </c>
      <c r="N6174">
        <v>0</v>
      </c>
      <c r="O6174">
        <v>6.72</v>
      </c>
      <c r="P6174" t="s">
        <v>30</v>
      </c>
      <c r="Q6174" t="s">
        <v>102</v>
      </c>
      <c r="R6174" t="s">
        <v>34</v>
      </c>
      <c r="S6174" t="s">
        <v>103</v>
      </c>
      <c r="T6174" t="s">
        <v>36</v>
      </c>
      <c r="U6174">
        <v>0</v>
      </c>
      <c r="V6174">
        <v>400</v>
      </c>
      <c r="W6174">
        <v>1116</v>
      </c>
      <c r="X6174" t="str">
        <f>IF(MESACU[[#This Row],[PAIS]]="ESPAÑA",VLOOKUP(MESACU[[#This Row],[PROVINCIA]],[1]!PROVINCIASCC[#Data],2,FALSE),VLOOKUP(MESACU[[#This Row],[PAIS]],'[1]Centros de coste'!$A$2:$D$204,2,FALSE))</f>
        <v>C46 - IBERICA IV</v>
      </c>
      <c r="Y6174" t="str">
        <f>IF(MESACU[[#This Row],[PAIS]]="ESPAÑA",VLOOKUP(MESACU[[#This Row],[PROVINCIA]],[1]!PROVINCIASCC[#Data],3,FALSE),VLOOKUP(MESACU[[#This Row],[PAIS]],'[1]Centros de coste'!$A$2:$D$204,3,FALSE))</f>
        <v>IBERICA IV</v>
      </c>
      <c r="Z6174" t="str">
        <f>IF(MESACU[[#This Row],[PAIS]]="ESPAÑA",VLOOKUP(MESACU[[#This Row],[PROVINCIA]],[1]!PROVINCIASCC[#Data],4,FALSE),VLOOKUP(MESACU[[#This Row],[PAIS]],'[1]Centros de coste'!$A$2:$D$204,4,FALSE))</f>
        <v>EUROPA</v>
      </c>
      <c r="AA6174" t="str">
        <f>IFERROR(LEFT(TRIM(MESACU[[#This Row],[CodigoArticulo]]),LEN(TRIM(MESACU[[#This Row],[CodigoArticulo]]))-4),"")</f>
        <v>AGXK</v>
      </c>
      <c r="AB6174" t="str">
        <f>IFERROR(VLOOKUP(MESACU[[#This Row],[CODIGOG]],[1]!FAMILIAS[#Data],5,FALSE),"")</f>
        <v>BIOFERTILIZERS</v>
      </c>
    </row>
    <row r="6175" spans="1:28" x14ac:dyDescent="0.35">
      <c r="A6175" t="s">
        <v>28</v>
      </c>
      <c r="B6175">
        <v>629</v>
      </c>
      <c r="C6175" t="s">
        <v>29</v>
      </c>
      <c r="D6175">
        <v>2026</v>
      </c>
      <c r="E6175">
        <v>7</v>
      </c>
      <c r="F6175" t="s">
        <v>1135</v>
      </c>
      <c r="G6175">
        <v>644</v>
      </c>
      <c r="H6175" t="s">
        <v>1136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  <c r="P6175" t="s">
        <v>28</v>
      </c>
      <c r="Q6175" t="s">
        <v>1002</v>
      </c>
      <c r="R6175" t="s">
        <v>1013</v>
      </c>
      <c r="S6175" t="s">
        <v>235</v>
      </c>
      <c r="T6175" t="s">
        <v>36</v>
      </c>
      <c r="U6175">
        <v>0</v>
      </c>
      <c r="V6175">
        <v>11040</v>
      </c>
      <c r="W6175">
        <v>0</v>
      </c>
      <c r="X6175" t="str">
        <f>IF(MESACU[[#This Row],[PAIS]]="ESPAÑA",VLOOKUP(MESACU[[#This Row],[PROVINCIA]],[1]!PROVINCIASCC[#Data],2,FALSE),VLOOKUP(MESACU[[#This Row],[PAIS]],'[1]Centros de coste'!$A$2:$D$204,2,FALSE))</f>
        <v>C43 - IBERICA I</v>
      </c>
      <c r="Y6175" t="str">
        <f>IF(MESACU[[#This Row],[PAIS]]="ESPAÑA",VLOOKUP(MESACU[[#This Row],[PROVINCIA]],[1]!PROVINCIASCC[#Data],3,FALSE),VLOOKUP(MESACU[[#This Row],[PAIS]],'[1]Centros de coste'!$A$2:$D$204,3,FALSE))</f>
        <v>IBERICA I</v>
      </c>
      <c r="Z6175" t="str">
        <f>IF(MESACU[[#This Row],[PAIS]]="ESPAÑA",VLOOKUP(MESACU[[#This Row],[PROVINCIA]],[1]!PROVINCIASCC[#Data],4,FALSE),VLOOKUP(MESACU[[#This Row],[PAIS]],'[1]Centros de coste'!$A$2:$D$204,4,FALSE))</f>
        <v>EUROPA</v>
      </c>
      <c r="AA6175" t="str">
        <f>IFERROR(LEFT(TRIM(MESACU[[#This Row],[CodigoArticulo]]),LEN(TRIM(MESACU[[#This Row],[CodigoArticulo]]))-4),"")</f>
        <v>SASG0069</v>
      </c>
      <c r="AB6175" t="str">
        <f>IFERROR(VLOOKUP(MESACU[[#This Row],[CODIGOG]],[1]!FAMILIAS[#Data],5,FALSE),"")</f>
        <v/>
      </c>
    </row>
    <row r="6176" spans="1:28" x14ac:dyDescent="0.35">
      <c r="A6176" t="s">
        <v>28</v>
      </c>
      <c r="B6176">
        <v>630</v>
      </c>
      <c r="C6176" t="s">
        <v>29</v>
      </c>
      <c r="D6176">
        <v>2026</v>
      </c>
      <c r="E6176">
        <v>7</v>
      </c>
      <c r="F6176" t="s">
        <v>1135</v>
      </c>
      <c r="G6176">
        <v>644</v>
      </c>
      <c r="H6176" t="s">
        <v>1136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  <c r="P6176" t="s">
        <v>1135</v>
      </c>
      <c r="Q6176" t="s">
        <v>1002</v>
      </c>
      <c r="R6176" t="s">
        <v>1013</v>
      </c>
      <c r="S6176" t="s">
        <v>235</v>
      </c>
      <c r="T6176" t="s">
        <v>36</v>
      </c>
      <c r="U6176">
        <v>0</v>
      </c>
      <c r="V6176">
        <v>11040</v>
      </c>
      <c r="W6176">
        <v>0</v>
      </c>
      <c r="X6176" t="str">
        <f>IF(MESACU[[#This Row],[PAIS]]="ESPAÑA",VLOOKUP(MESACU[[#This Row],[PROVINCIA]],[1]!PROVINCIASCC[#Data],2,FALSE),VLOOKUP(MESACU[[#This Row],[PAIS]],'[1]Centros de coste'!$A$2:$D$204,2,FALSE))</f>
        <v>C43 - IBERICA I</v>
      </c>
      <c r="Y6176" t="str">
        <f>IF(MESACU[[#This Row],[PAIS]]="ESPAÑA",VLOOKUP(MESACU[[#This Row],[PROVINCIA]],[1]!PROVINCIASCC[#Data],3,FALSE),VLOOKUP(MESACU[[#This Row],[PAIS]],'[1]Centros de coste'!$A$2:$D$204,3,FALSE))</f>
        <v>IBERICA I</v>
      </c>
      <c r="Z6176" t="str">
        <f>IF(MESACU[[#This Row],[PAIS]]="ESPAÑA",VLOOKUP(MESACU[[#This Row],[PROVINCIA]],[1]!PROVINCIASCC[#Data],4,FALSE),VLOOKUP(MESACU[[#This Row],[PAIS]],'[1]Centros de coste'!$A$2:$D$204,4,FALSE))</f>
        <v>EUROPA</v>
      </c>
      <c r="AA6176" t="str">
        <f>IFERROR(LEFT(TRIM(MESACU[[#This Row],[CodigoArticulo]]),LEN(TRIM(MESACU[[#This Row],[CodigoArticulo]]))-4),"")</f>
        <v>SASG0069</v>
      </c>
      <c r="AB6176" t="str">
        <f>IFERROR(VLOOKUP(MESACU[[#This Row],[CODIGOG]],[1]!FAMILIAS[#Data],5,FALSE),"")</f>
        <v/>
      </c>
    </row>
    <row r="6177" spans="1:28" x14ac:dyDescent="0.35">
      <c r="A6177" t="s">
        <v>28</v>
      </c>
      <c r="B6177">
        <v>631</v>
      </c>
      <c r="C6177" t="s">
        <v>29</v>
      </c>
      <c r="D6177">
        <v>2026</v>
      </c>
      <c r="E6177">
        <v>7</v>
      </c>
      <c r="F6177" t="s">
        <v>1135</v>
      </c>
      <c r="G6177">
        <v>644</v>
      </c>
      <c r="H6177" t="s">
        <v>1136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P6177" t="s">
        <v>1135</v>
      </c>
      <c r="Q6177" t="s">
        <v>1002</v>
      </c>
      <c r="R6177" t="s">
        <v>1013</v>
      </c>
      <c r="S6177" t="s">
        <v>235</v>
      </c>
      <c r="T6177" t="s">
        <v>36</v>
      </c>
      <c r="U6177">
        <v>0</v>
      </c>
      <c r="V6177">
        <v>5280</v>
      </c>
      <c r="W6177">
        <v>0</v>
      </c>
      <c r="X6177" t="str">
        <f>IF(MESACU[[#This Row],[PAIS]]="ESPAÑA",VLOOKUP(MESACU[[#This Row],[PROVINCIA]],[1]!PROVINCIASCC[#Data],2,FALSE),VLOOKUP(MESACU[[#This Row],[PAIS]],'[1]Centros de coste'!$A$2:$D$204,2,FALSE))</f>
        <v>C43 - IBERICA I</v>
      </c>
      <c r="Y6177" t="str">
        <f>IF(MESACU[[#This Row],[PAIS]]="ESPAÑA",VLOOKUP(MESACU[[#This Row],[PROVINCIA]],[1]!PROVINCIASCC[#Data],3,FALSE),VLOOKUP(MESACU[[#This Row],[PAIS]],'[1]Centros de coste'!$A$2:$D$204,3,FALSE))</f>
        <v>IBERICA I</v>
      </c>
      <c r="Z6177" t="str">
        <f>IF(MESACU[[#This Row],[PAIS]]="ESPAÑA",VLOOKUP(MESACU[[#This Row],[PROVINCIA]],[1]!PROVINCIASCC[#Data],4,FALSE),VLOOKUP(MESACU[[#This Row],[PAIS]],'[1]Centros de coste'!$A$2:$D$204,4,FALSE))</f>
        <v>EUROPA</v>
      </c>
      <c r="AA6177" t="str">
        <f>IFERROR(LEFT(TRIM(MESACU[[#This Row],[CodigoArticulo]]),LEN(TRIM(MESACU[[#This Row],[CodigoArticulo]]))-4),"")</f>
        <v>SASG0069</v>
      </c>
      <c r="AB6177" t="str">
        <f>IFERROR(VLOOKUP(MESACU[[#This Row],[CODIGOG]],[1]!FAMILIAS[#Data],5,FALSE),"")</f>
        <v/>
      </c>
    </row>
    <row r="6178" spans="1:28" x14ac:dyDescent="0.35">
      <c r="A6178" t="s">
        <v>28</v>
      </c>
      <c r="B6178">
        <v>632</v>
      </c>
      <c r="C6178" t="s">
        <v>29</v>
      </c>
      <c r="D6178">
        <v>2026</v>
      </c>
      <c r="E6178">
        <v>7</v>
      </c>
      <c r="F6178" t="s">
        <v>1137</v>
      </c>
      <c r="G6178">
        <v>644</v>
      </c>
      <c r="H6178" t="s">
        <v>1138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  <c r="P6178" t="s">
        <v>28</v>
      </c>
      <c r="Q6178" t="s">
        <v>1002</v>
      </c>
      <c r="R6178" t="s">
        <v>1013</v>
      </c>
      <c r="S6178" t="s">
        <v>235</v>
      </c>
      <c r="T6178" t="s">
        <v>36</v>
      </c>
      <c r="U6178">
        <v>0</v>
      </c>
      <c r="V6178">
        <v>10080</v>
      </c>
      <c r="W6178">
        <v>0</v>
      </c>
      <c r="X6178" t="str">
        <f>IF(MESACU[[#This Row],[PAIS]]="ESPAÑA",VLOOKUP(MESACU[[#This Row],[PROVINCIA]],[1]!PROVINCIASCC[#Data],2,FALSE),VLOOKUP(MESACU[[#This Row],[PAIS]],'[1]Centros de coste'!$A$2:$D$204,2,FALSE))</f>
        <v>C43 - IBERICA I</v>
      </c>
      <c r="Y6178" t="str">
        <f>IF(MESACU[[#This Row],[PAIS]]="ESPAÑA",VLOOKUP(MESACU[[#This Row],[PROVINCIA]],[1]!PROVINCIASCC[#Data],3,FALSE),VLOOKUP(MESACU[[#This Row],[PAIS]],'[1]Centros de coste'!$A$2:$D$204,3,FALSE))</f>
        <v>IBERICA I</v>
      </c>
      <c r="Z6178" t="str">
        <f>IF(MESACU[[#This Row],[PAIS]]="ESPAÑA",VLOOKUP(MESACU[[#This Row],[PROVINCIA]],[1]!PROVINCIASCC[#Data],4,FALSE),VLOOKUP(MESACU[[#This Row],[PAIS]],'[1]Centros de coste'!$A$2:$D$204,4,FALSE))</f>
        <v>EUROPA</v>
      </c>
      <c r="AA6178" t="str">
        <f>IFERROR(LEFT(TRIM(MESACU[[#This Row],[CodigoArticulo]]),LEN(TRIM(MESACU[[#This Row],[CodigoArticulo]]))-4),"")</f>
        <v>SASG0048</v>
      </c>
      <c r="AB6178" t="str">
        <f>IFERROR(VLOOKUP(MESACU[[#This Row],[CODIGOG]],[1]!FAMILIAS[#Data],5,FALSE),"")</f>
        <v/>
      </c>
    </row>
    <row r="6179" spans="1:28" x14ac:dyDescent="0.35">
      <c r="A6179" t="s">
        <v>28</v>
      </c>
      <c r="B6179">
        <v>633</v>
      </c>
      <c r="C6179" t="s">
        <v>29</v>
      </c>
      <c r="D6179">
        <v>2026</v>
      </c>
      <c r="E6179">
        <v>7</v>
      </c>
      <c r="F6179" t="s">
        <v>1137</v>
      </c>
      <c r="G6179">
        <v>644</v>
      </c>
      <c r="H6179" t="s">
        <v>1138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0</v>
      </c>
      <c r="P6179" t="s">
        <v>1137</v>
      </c>
      <c r="Q6179" t="s">
        <v>1002</v>
      </c>
      <c r="R6179" t="s">
        <v>1013</v>
      </c>
      <c r="S6179" t="s">
        <v>235</v>
      </c>
      <c r="T6179" t="s">
        <v>36</v>
      </c>
      <c r="U6179">
        <v>0</v>
      </c>
      <c r="V6179">
        <v>7680</v>
      </c>
      <c r="W6179">
        <v>0</v>
      </c>
      <c r="X6179" t="str">
        <f>IF(MESACU[[#This Row],[PAIS]]="ESPAÑA",VLOOKUP(MESACU[[#This Row],[PROVINCIA]],[1]!PROVINCIASCC[#Data],2,FALSE),VLOOKUP(MESACU[[#This Row],[PAIS]],'[1]Centros de coste'!$A$2:$D$204,2,FALSE))</f>
        <v>C43 - IBERICA I</v>
      </c>
      <c r="Y6179" t="str">
        <f>IF(MESACU[[#This Row],[PAIS]]="ESPAÑA",VLOOKUP(MESACU[[#This Row],[PROVINCIA]],[1]!PROVINCIASCC[#Data],3,FALSE),VLOOKUP(MESACU[[#This Row],[PAIS]],'[1]Centros de coste'!$A$2:$D$204,3,FALSE))</f>
        <v>IBERICA I</v>
      </c>
      <c r="Z6179" t="str">
        <f>IF(MESACU[[#This Row],[PAIS]]="ESPAÑA",VLOOKUP(MESACU[[#This Row],[PROVINCIA]],[1]!PROVINCIASCC[#Data],4,FALSE),VLOOKUP(MESACU[[#This Row],[PAIS]],'[1]Centros de coste'!$A$2:$D$204,4,FALSE))</f>
        <v>EUROPA</v>
      </c>
      <c r="AA6179" t="str">
        <f>IFERROR(LEFT(TRIM(MESACU[[#This Row],[CodigoArticulo]]),LEN(TRIM(MESACU[[#This Row],[CodigoArticulo]]))-4),"")</f>
        <v>SASG0048</v>
      </c>
      <c r="AB6179" t="str">
        <f>IFERROR(VLOOKUP(MESACU[[#This Row],[CODIGOG]],[1]!FAMILIAS[#Data],5,FALSE),"")</f>
        <v/>
      </c>
    </row>
    <row r="6180" spans="1:28" x14ac:dyDescent="0.35">
      <c r="A6180" t="s">
        <v>28</v>
      </c>
      <c r="B6180">
        <v>634</v>
      </c>
      <c r="C6180" t="s">
        <v>29</v>
      </c>
      <c r="D6180">
        <v>2026</v>
      </c>
      <c r="E6180">
        <v>6</v>
      </c>
      <c r="F6180" t="s">
        <v>92</v>
      </c>
      <c r="G6180">
        <v>531</v>
      </c>
      <c r="H6180" t="s">
        <v>93</v>
      </c>
      <c r="I6180">
        <v>0</v>
      </c>
      <c r="J6180">
        <v>0</v>
      </c>
      <c r="K6180">
        <v>31.744</v>
      </c>
      <c r="L6180">
        <v>0</v>
      </c>
      <c r="M6180">
        <v>0</v>
      </c>
      <c r="N6180">
        <v>0</v>
      </c>
      <c r="O6180">
        <v>16</v>
      </c>
      <c r="P6180" t="s">
        <v>92</v>
      </c>
      <c r="Q6180" t="s">
        <v>155</v>
      </c>
      <c r="R6180" t="s">
        <v>34</v>
      </c>
      <c r="S6180" t="s">
        <v>156</v>
      </c>
      <c r="T6180" t="s">
        <v>36</v>
      </c>
      <c r="U6180">
        <v>0</v>
      </c>
      <c r="V6180">
        <v>640</v>
      </c>
      <c r="W6180">
        <v>1587.2</v>
      </c>
      <c r="X6180" t="str">
        <f>IF(MESACU[[#This Row],[PAIS]]="ESPAÑA",VLOOKUP(MESACU[[#This Row],[PROVINCIA]],[1]!PROVINCIASCC[#Data],2,FALSE),VLOOKUP(MESACU[[#This Row],[PAIS]],'[1]Centros de coste'!$A$2:$D$204,2,FALSE))</f>
        <v>C46 - IBERICA IV</v>
      </c>
      <c r="Y6180" t="str">
        <f>IF(MESACU[[#This Row],[PAIS]]="ESPAÑA",VLOOKUP(MESACU[[#This Row],[PROVINCIA]],[1]!PROVINCIASCC[#Data],3,FALSE),VLOOKUP(MESACU[[#This Row],[PAIS]],'[1]Centros de coste'!$A$2:$D$204,3,FALSE))</f>
        <v>IBERICA IV</v>
      </c>
      <c r="Z6180" t="str">
        <f>IF(MESACU[[#This Row],[PAIS]]="ESPAÑA",VLOOKUP(MESACU[[#This Row],[PROVINCIA]],[1]!PROVINCIASCC[#Data],4,FALSE),VLOOKUP(MESACU[[#This Row],[PAIS]],'[1]Centros de coste'!$A$2:$D$204,4,FALSE))</f>
        <v>EUROPA</v>
      </c>
      <c r="AA6180" t="str">
        <f>IFERROR(LEFT(TRIM(MESACU[[#This Row],[CodigoArticulo]]),LEN(TRIM(MESACU[[#This Row],[CodigoArticulo]]))-4),"")</f>
        <v>BIO</v>
      </c>
      <c r="AB6180" t="str">
        <f>IFERROR(VLOOKUP(MESACU[[#This Row],[CODIGOG]],[1]!FAMILIAS[#Data],5,FALSE),"")</f>
        <v>BIOSTIMULANTS</v>
      </c>
    </row>
    <row r="6181" spans="1:28" x14ac:dyDescent="0.35">
      <c r="A6181" t="s">
        <v>28</v>
      </c>
      <c r="B6181">
        <v>635</v>
      </c>
      <c r="C6181" t="s">
        <v>29</v>
      </c>
      <c r="D6181">
        <v>2026</v>
      </c>
      <c r="E6181">
        <v>6</v>
      </c>
      <c r="F6181" t="s">
        <v>302</v>
      </c>
      <c r="G6181">
        <v>532</v>
      </c>
      <c r="H6181" t="s">
        <v>303</v>
      </c>
      <c r="I6181">
        <v>0</v>
      </c>
      <c r="J6181">
        <v>0</v>
      </c>
      <c r="K6181">
        <v>40.700000000000003</v>
      </c>
      <c r="L6181">
        <v>0</v>
      </c>
      <c r="M6181">
        <v>0</v>
      </c>
      <c r="N6181">
        <v>0</v>
      </c>
      <c r="O6181">
        <v>7.7</v>
      </c>
      <c r="P6181" t="s">
        <v>302</v>
      </c>
      <c r="Q6181" t="s">
        <v>155</v>
      </c>
      <c r="R6181" t="s">
        <v>49</v>
      </c>
      <c r="S6181" t="s">
        <v>156</v>
      </c>
      <c r="T6181" t="s">
        <v>36</v>
      </c>
      <c r="U6181">
        <v>0</v>
      </c>
      <c r="V6181">
        <v>1100</v>
      </c>
      <c r="W6181">
        <v>2035</v>
      </c>
      <c r="X6181" t="str">
        <f>IF(MESACU[[#This Row],[PAIS]]="ESPAÑA",VLOOKUP(MESACU[[#This Row],[PROVINCIA]],[1]!PROVINCIASCC[#Data],2,FALSE),VLOOKUP(MESACU[[#This Row],[PAIS]],'[1]Centros de coste'!$A$2:$D$204,2,FALSE))</f>
        <v>C46 - IBERICA IV</v>
      </c>
      <c r="Y6181" t="str">
        <f>IF(MESACU[[#This Row],[PAIS]]="ESPAÑA",VLOOKUP(MESACU[[#This Row],[PROVINCIA]],[1]!PROVINCIASCC[#Data],3,FALSE),VLOOKUP(MESACU[[#This Row],[PAIS]],'[1]Centros de coste'!$A$2:$D$204,3,FALSE))</f>
        <v>IBERICA IV</v>
      </c>
      <c r="Z6181" t="str">
        <f>IF(MESACU[[#This Row],[PAIS]]="ESPAÑA",VLOOKUP(MESACU[[#This Row],[PROVINCIA]],[1]!PROVINCIASCC[#Data],4,FALSE),VLOOKUP(MESACU[[#This Row],[PAIS]],'[1]Centros de coste'!$A$2:$D$204,4,FALSE))</f>
        <v>EUROPA</v>
      </c>
      <c r="AA6181" t="str">
        <f>IFERROR(LEFT(TRIM(MESACU[[#This Row],[CodigoArticulo]]),LEN(TRIM(MESACU[[#This Row],[CodigoArticulo]]))-4),"")</f>
        <v>WHITE</v>
      </c>
      <c r="AB6181" t="str">
        <f>IFERROR(VLOOKUP(MESACU[[#This Row],[CODIGOG]],[1]!FAMILIAS[#Data],5,FALSE),"")</f>
        <v>BIOCONTROL</v>
      </c>
    </row>
    <row r="6182" spans="1:28" x14ac:dyDescent="0.35">
      <c r="A6182" t="s">
        <v>28</v>
      </c>
      <c r="B6182">
        <v>636</v>
      </c>
      <c r="C6182" t="s">
        <v>29</v>
      </c>
      <c r="D6182">
        <v>2026</v>
      </c>
      <c r="E6182">
        <v>6</v>
      </c>
      <c r="F6182" t="s">
        <v>108</v>
      </c>
      <c r="G6182">
        <v>559</v>
      </c>
      <c r="H6182" t="s">
        <v>998</v>
      </c>
      <c r="I6182">
        <v>0</v>
      </c>
      <c r="J6182">
        <v>0</v>
      </c>
      <c r="K6182">
        <v>68.400000000000006</v>
      </c>
      <c r="L6182">
        <v>0</v>
      </c>
      <c r="M6182">
        <v>0</v>
      </c>
      <c r="N6182">
        <v>0</v>
      </c>
      <c r="O6182">
        <v>19.2</v>
      </c>
      <c r="P6182" t="s">
        <v>110</v>
      </c>
      <c r="Q6182" t="s">
        <v>82</v>
      </c>
      <c r="R6182" t="s">
        <v>34</v>
      </c>
      <c r="S6182" t="s">
        <v>50</v>
      </c>
      <c r="T6182" t="s">
        <v>36</v>
      </c>
      <c r="U6182">
        <v>0</v>
      </c>
      <c r="V6182">
        <v>4000</v>
      </c>
      <c r="W6182">
        <v>6840</v>
      </c>
      <c r="X6182" t="str">
        <f>IF(MESACU[[#This Row],[PAIS]]="ESPAÑA",VLOOKUP(MESACU[[#This Row],[PROVINCIA]],[1]!PROVINCIASCC[#Data],2,FALSE),VLOOKUP(MESACU[[#This Row],[PAIS]],'[1]Centros de coste'!$A$2:$D$204,2,FALSE))</f>
        <v>C44 - IBERICA II</v>
      </c>
      <c r="Y6182" t="str">
        <f>IF(MESACU[[#This Row],[PAIS]]="ESPAÑA",VLOOKUP(MESACU[[#This Row],[PROVINCIA]],[1]!PROVINCIASCC[#Data],3,FALSE),VLOOKUP(MESACU[[#This Row],[PAIS]],'[1]Centros de coste'!$A$2:$D$204,3,FALSE))</f>
        <v>IBERICA II</v>
      </c>
      <c r="Z6182" t="str">
        <f>IF(MESACU[[#This Row],[PAIS]]="ESPAÑA",VLOOKUP(MESACU[[#This Row],[PROVINCIA]],[1]!PROVINCIASCC[#Data],4,FALSE),VLOOKUP(MESACU[[#This Row],[PAIS]],'[1]Centros de coste'!$A$2:$D$204,4,FALSE))</f>
        <v>EUROPA</v>
      </c>
      <c r="AA6182" t="str">
        <f>IFERROR(LEFT(TRIM(MESACU[[#This Row],[CodigoArticulo]]),LEN(TRIM(MESACU[[#This Row],[CodigoArticulo]]))-4),"")</f>
        <v>S</v>
      </c>
      <c r="AB6182" t="str">
        <f>IFERROR(VLOOKUP(MESACU[[#This Row],[CODIGOG]],[1]!FAMILIAS[#Data],5,FALSE),"")</f>
        <v>BIOFERTILIZERS</v>
      </c>
    </row>
    <row r="6183" spans="1:28" x14ac:dyDescent="0.35">
      <c r="A6183" t="s">
        <v>28</v>
      </c>
      <c r="B6183">
        <v>636</v>
      </c>
      <c r="C6183" t="s">
        <v>29</v>
      </c>
      <c r="D6183">
        <v>2026</v>
      </c>
      <c r="E6183">
        <v>6</v>
      </c>
      <c r="F6183" t="s">
        <v>119</v>
      </c>
      <c r="G6183">
        <v>559</v>
      </c>
      <c r="H6183" t="s">
        <v>1004</v>
      </c>
      <c r="I6183">
        <v>0</v>
      </c>
      <c r="J6183">
        <v>0</v>
      </c>
      <c r="K6183">
        <v>105.84</v>
      </c>
      <c r="L6183">
        <v>0</v>
      </c>
      <c r="M6183">
        <v>0</v>
      </c>
      <c r="N6183">
        <v>0</v>
      </c>
      <c r="O6183">
        <v>94.05</v>
      </c>
      <c r="P6183" t="s">
        <v>121</v>
      </c>
      <c r="Q6183" t="s">
        <v>82</v>
      </c>
      <c r="R6183" t="s">
        <v>34</v>
      </c>
      <c r="S6183" t="s">
        <v>50</v>
      </c>
      <c r="T6183" t="s">
        <v>36</v>
      </c>
      <c r="U6183">
        <v>0</v>
      </c>
      <c r="V6183">
        <v>5600</v>
      </c>
      <c r="W6183">
        <v>10584</v>
      </c>
      <c r="X6183" t="str">
        <f>IF(MESACU[[#This Row],[PAIS]]="ESPAÑA",VLOOKUP(MESACU[[#This Row],[PROVINCIA]],[1]!PROVINCIASCC[#Data],2,FALSE),VLOOKUP(MESACU[[#This Row],[PAIS]],'[1]Centros de coste'!$A$2:$D$204,2,FALSE))</f>
        <v>C44 - IBERICA II</v>
      </c>
      <c r="Y6183" t="str">
        <f>IF(MESACU[[#This Row],[PAIS]]="ESPAÑA",VLOOKUP(MESACU[[#This Row],[PROVINCIA]],[1]!PROVINCIASCC[#Data],3,FALSE),VLOOKUP(MESACU[[#This Row],[PAIS]],'[1]Centros de coste'!$A$2:$D$204,3,FALSE))</f>
        <v>IBERICA II</v>
      </c>
      <c r="Z6183" t="str">
        <f>IF(MESACU[[#This Row],[PAIS]]="ESPAÑA",VLOOKUP(MESACU[[#This Row],[PROVINCIA]],[1]!PROVINCIASCC[#Data],4,FALSE),VLOOKUP(MESACU[[#This Row],[PAIS]],'[1]Centros de coste'!$A$2:$D$204,4,FALSE))</f>
        <v>EUROPA</v>
      </c>
      <c r="AA6183" t="str">
        <f>IFERROR(LEFT(TRIM(MESACU[[#This Row],[CodigoArticulo]]),LEN(TRIM(MESACU[[#This Row],[CodigoArticulo]]))-4),"")</f>
        <v>S</v>
      </c>
      <c r="AB6183" t="str">
        <f>IFERROR(VLOOKUP(MESACU[[#This Row],[CODIGOG]],[1]!FAMILIAS[#Data],5,FALSE),"")</f>
        <v>BIOFERTILIZERS</v>
      </c>
    </row>
    <row r="6184" spans="1:28" x14ac:dyDescent="0.35">
      <c r="A6184" t="s">
        <v>28</v>
      </c>
      <c r="B6184">
        <v>637</v>
      </c>
      <c r="C6184" t="s">
        <v>29</v>
      </c>
      <c r="D6184">
        <v>2026</v>
      </c>
      <c r="E6184">
        <v>6</v>
      </c>
      <c r="F6184" t="s">
        <v>164</v>
      </c>
      <c r="G6184">
        <v>559</v>
      </c>
      <c r="H6184" t="s">
        <v>996</v>
      </c>
      <c r="I6184">
        <v>0</v>
      </c>
      <c r="J6184">
        <v>0</v>
      </c>
      <c r="K6184">
        <v>37.823999999999998</v>
      </c>
      <c r="L6184">
        <v>0</v>
      </c>
      <c r="M6184">
        <v>0</v>
      </c>
      <c r="N6184">
        <v>0</v>
      </c>
      <c r="O6184">
        <v>48</v>
      </c>
      <c r="P6184" t="s">
        <v>166</v>
      </c>
      <c r="Q6184" t="s">
        <v>82</v>
      </c>
      <c r="R6184" t="s">
        <v>34</v>
      </c>
      <c r="S6184" t="s">
        <v>50</v>
      </c>
      <c r="T6184" t="s">
        <v>36</v>
      </c>
      <c r="U6184">
        <v>0</v>
      </c>
      <c r="V6184">
        <v>1920</v>
      </c>
      <c r="W6184">
        <v>3782.4</v>
      </c>
      <c r="X6184" t="str">
        <f>IF(MESACU[[#This Row],[PAIS]]="ESPAÑA",VLOOKUP(MESACU[[#This Row],[PROVINCIA]],[1]!PROVINCIASCC[#Data],2,FALSE),VLOOKUP(MESACU[[#This Row],[PAIS]],'[1]Centros de coste'!$A$2:$D$204,2,FALSE))</f>
        <v>C44 - IBERICA II</v>
      </c>
      <c r="Y6184" t="str">
        <f>IF(MESACU[[#This Row],[PAIS]]="ESPAÑA",VLOOKUP(MESACU[[#This Row],[PROVINCIA]],[1]!PROVINCIASCC[#Data],3,FALSE),VLOOKUP(MESACU[[#This Row],[PAIS]],'[1]Centros de coste'!$A$2:$D$204,3,FALSE))</f>
        <v>IBERICA II</v>
      </c>
      <c r="Z6184" t="str">
        <f>IF(MESACU[[#This Row],[PAIS]]="ESPAÑA",VLOOKUP(MESACU[[#This Row],[PROVINCIA]],[1]!PROVINCIASCC[#Data],4,FALSE),VLOOKUP(MESACU[[#This Row],[PAIS]],'[1]Centros de coste'!$A$2:$D$204,4,FALSE))</f>
        <v>EUROPA</v>
      </c>
      <c r="AA6184" t="str">
        <f>IFERROR(LEFT(TRIM(MESACU[[#This Row],[CodigoArticulo]]),LEN(TRIM(MESACU[[#This Row],[CodigoArticulo]]))-4),"")</f>
        <v>S</v>
      </c>
      <c r="AB6184" t="str">
        <f>IFERROR(VLOOKUP(MESACU[[#This Row],[CODIGOG]],[1]!FAMILIAS[#Data],5,FALSE),"")</f>
        <v>BIOFERTILIZERS</v>
      </c>
    </row>
    <row r="6185" spans="1:28" x14ac:dyDescent="0.35">
      <c r="A6185" t="s">
        <v>28</v>
      </c>
      <c r="B6185">
        <v>637</v>
      </c>
      <c r="C6185" t="s">
        <v>29</v>
      </c>
      <c r="D6185">
        <v>2026</v>
      </c>
      <c r="E6185">
        <v>6</v>
      </c>
      <c r="F6185" t="s">
        <v>51</v>
      </c>
      <c r="G6185">
        <v>559</v>
      </c>
      <c r="H6185" t="s">
        <v>52</v>
      </c>
      <c r="I6185">
        <v>0</v>
      </c>
      <c r="J6185">
        <v>0</v>
      </c>
      <c r="K6185">
        <v>17.05</v>
      </c>
      <c r="L6185">
        <v>0</v>
      </c>
      <c r="M6185">
        <v>0</v>
      </c>
      <c r="N6185">
        <v>0</v>
      </c>
      <c r="O6185">
        <v>7.7</v>
      </c>
      <c r="P6185" t="s">
        <v>51</v>
      </c>
      <c r="Q6185" t="s">
        <v>82</v>
      </c>
      <c r="R6185" t="s">
        <v>49</v>
      </c>
      <c r="S6185" t="s">
        <v>50</v>
      </c>
      <c r="T6185" t="s">
        <v>36</v>
      </c>
      <c r="U6185">
        <v>0</v>
      </c>
      <c r="V6185">
        <v>1100</v>
      </c>
      <c r="W6185">
        <v>1705</v>
      </c>
      <c r="X6185" t="str">
        <f>IF(MESACU[[#This Row],[PAIS]]="ESPAÑA",VLOOKUP(MESACU[[#This Row],[PROVINCIA]],[1]!PROVINCIASCC[#Data],2,FALSE),VLOOKUP(MESACU[[#This Row],[PAIS]],'[1]Centros de coste'!$A$2:$D$204,2,FALSE))</f>
        <v>C44 - IBERICA II</v>
      </c>
      <c r="Y6185" t="str">
        <f>IF(MESACU[[#This Row],[PAIS]]="ESPAÑA",VLOOKUP(MESACU[[#This Row],[PROVINCIA]],[1]!PROVINCIASCC[#Data],3,FALSE),VLOOKUP(MESACU[[#This Row],[PAIS]],'[1]Centros de coste'!$A$2:$D$204,3,FALSE))</f>
        <v>IBERICA II</v>
      </c>
      <c r="Z6185" t="str">
        <f>IF(MESACU[[#This Row],[PAIS]]="ESPAÑA",VLOOKUP(MESACU[[#This Row],[PROVINCIA]],[1]!PROVINCIASCC[#Data],4,FALSE),VLOOKUP(MESACU[[#This Row],[PAIS]],'[1]Centros de coste'!$A$2:$D$204,4,FALSE))</f>
        <v>EUROPA</v>
      </c>
      <c r="AA6185" t="str">
        <f>IFERROR(LEFT(TRIM(MESACU[[#This Row],[CodigoArticulo]]),LEN(TRIM(MESACU[[#This Row],[CodigoArticulo]]))-4),"")</f>
        <v>AN</v>
      </c>
      <c r="AB6185" t="str">
        <f>IFERROR(VLOOKUP(MESACU[[#This Row],[CODIGOG]],[1]!FAMILIAS[#Data],5,FALSE),"")</f>
        <v>BIOFERTILIZERS</v>
      </c>
    </row>
    <row r="6186" spans="1:28" x14ac:dyDescent="0.35">
      <c r="A6186" t="s">
        <v>28</v>
      </c>
      <c r="B6186">
        <v>637</v>
      </c>
      <c r="C6186" t="s">
        <v>29</v>
      </c>
      <c r="D6186">
        <v>2026</v>
      </c>
      <c r="E6186">
        <v>6</v>
      </c>
      <c r="F6186" t="s">
        <v>302</v>
      </c>
      <c r="G6186">
        <v>559</v>
      </c>
      <c r="H6186" t="s">
        <v>303</v>
      </c>
      <c r="I6186">
        <v>0</v>
      </c>
      <c r="J6186">
        <v>0</v>
      </c>
      <c r="K6186">
        <v>127.05</v>
      </c>
      <c r="L6186">
        <v>0</v>
      </c>
      <c r="M6186">
        <v>0</v>
      </c>
      <c r="N6186">
        <v>0</v>
      </c>
      <c r="O6186">
        <v>53.9</v>
      </c>
      <c r="P6186" t="s">
        <v>302</v>
      </c>
      <c r="Q6186" t="s">
        <v>82</v>
      </c>
      <c r="R6186" t="s">
        <v>49</v>
      </c>
      <c r="S6186" t="s">
        <v>50</v>
      </c>
      <c r="T6186" t="s">
        <v>36</v>
      </c>
      <c r="U6186">
        <v>0</v>
      </c>
      <c r="V6186">
        <v>7700</v>
      </c>
      <c r="W6186">
        <v>12705</v>
      </c>
      <c r="X6186" t="str">
        <f>IF(MESACU[[#This Row],[PAIS]]="ESPAÑA",VLOOKUP(MESACU[[#This Row],[PROVINCIA]],[1]!PROVINCIASCC[#Data],2,FALSE),VLOOKUP(MESACU[[#This Row],[PAIS]],'[1]Centros de coste'!$A$2:$D$204,2,FALSE))</f>
        <v>C44 - IBERICA II</v>
      </c>
      <c r="Y6186" t="str">
        <f>IF(MESACU[[#This Row],[PAIS]]="ESPAÑA",VLOOKUP(MESACU[[#This Row],[PROVINCIA]],[1]!PROVINCIASCC[#Data],3,FALSE),VLOOKUP(MESACU[[#This Row],[PAIS]],'[1]Centros de coste'!$A$2:$D$204,3,FALSE))</f>
        <v>IBERICA II</v>
      </c>
      <c r="Z6186" t="str">
        <f>IF(MESACU[[#This Row],[PAIS]]="ESPAÑA",VLOOKUP(MESACU[[#This Row],[PROVINCIA]],[1]!PROVINCIASCC[#Data],4,FALSE),VLOOKUP(MESACU[[#This Row],[PAIS]],'[1]Centros de coste'!$A$2:$D$204,4,FALSE))</f>
        <v>EUROPA</v>
      </c>
      <c r="AA6186" t="str">
        <f>IFERROR(LEFT(TRIM(MESACU[[#This Row],[CodigoArticulo]]),LEN(TRIM(MESACU[[#This Row],[CodigoArticulo]]))-4),"")</f>
        <v>WHITE</v>
      </c>
      <c r="AB6186" t="str">
        <f>IFERROR(VLOOKUP(MESACU[[#This Row],[CODIGOG]],[1]!FAMILIAS[#Data],5,FALSE),"")</f>
        <v>BIOCONTROL</v>
      </c>
    </row>
    <row r="6187" spans="1:28" x14ac:dyDescent="0.35">
      <c r="A6187" t="s">
        <v>28</v>
      </c>
      <c r="B6187">
        <v>637</v>
      </c>
      <c r="C6187" t="s">
        <v>29</v>
      </c>
      <c r="D6187">
        <v>2026</v>
      </c>
      <c r="E6187">
        <v>6</v>
      </c>
      <c r="F6187" t="s">
        <v>79</v>
      </c>
      <c r="G6187">
        <v>559</v>
      </c>
      <c r="H6187" t="s">
        <v>1028</v>
      </c>
      <c r="I6187">
        <v>0</v>
      </c>
      <c r="J6187">
        <v>0</v>
      </c>
      <c r="K6187">
        <v>28.4</v>
      </c>
      <c r="L6187">
        <v>0</v>
      </c>
      <c r="M6187">
        <v>0</v>
      </c>
      <c r="N6187">
        <v>0</v>
      </c>
      <c r="O6187">
        <v>5.16</v>
      </c>
      <c r="P6187" t="s">
        <v>81</v>
      </c>
      <c r="Q6187" t="s">
        <v>82</v>
      </c>
      <c r="R6187" t="s">
        <v>73</v>
      </c>
      <c r="S6187" t="s">
        <v>50</v>
      </c>
      <c r="T6187" t="s">
        <v>36</v>
      </c>
      <c r="U6187">
        <v>0</v>
      </c>
      <c r="V6187">
        <v>800</v>
      </c>
      <c r="W6187">
        <v>2840</v>
      </c>
      <c r="X6187" t="str">
        <f>IF(MESACU[[#This Row],[PAIS]]="ESPAÑA",VLOOKUP(MESACU[[#This Row],[PROVINCIA]],[1]!PROVINCIASCC[#Data],2,FALSE),VLOOKUP(MESACU[[#This Row],[PAIS]],'[1]Centros de coste'!$A$2:$D$204,2,FALSE))</f>
        <v>C44 - IBERICA II</v>
      </c>
      <c r="Y6187" t="str">
        <f>IF(MESACU[[#This Row],[PAIS]]="ESPAÑA",VLOOKUP(MESACU[[#This Row],[PROVINCIA]],[1]!PROVINCIASCC[#Data],3,FALSE),VLOOKUP(MESACU[[#This Row],[PAIS]],'[1]Centros de coste'!$A$2:$D$204,3,FALSE))</f>
        <v>IBERICA II</v>
      </c>
      <c r="Z6187" t="str">
        <f>IF(MESACU[[#This Row],[PAIS]]="ESPAÑA",VLOOKUP(MESACU[[#This Row],[PROVINCIA]],[1]!PROVINCIASCC[#Data],4,FALSE),VLOOKUP(MESACU[[#This Row],[PAIS]],'[1]Centros de coste'!$A$2:$D$204,4,FALSE))</f>
        <v>EUROPA</v>
      </c>
      <c r="AA6187" t="str">
        <f>IFERROR(LEFT(TRIM(MESACU[[#This Row],[CodigoArticulo]]),LEN(TRIM(MESACU[[#This Row],[CodigoArticulo]]))-4),"")</f>
        <v>SS</v>
      </c>
      <c r="AB6187" t="str">
        <f>IFERROR(VLOOKUP(MESACU[[#This Row],[CODIGOG]],[1]!FAMILIAS[#Data],5,FALSE),"")</f>
        <v>BIOFERTILIZERS</v>
      </c>
    </row>
    <row r="6188" spans="1:28" x14ac:dyDescent="0.35">
      <c r="A6188" t="s">
        <v>28</v>
      </c>
      <c r="B6188">
        <v>637</v>
      </c>
      <c r="C6188" t="s">
        <v>29</v>
      </c>
      <c r="D6188">
        <v>2026</v>
      </c>
      <c r="E6188">
        <v>6</v>
      </c>
      <c r="F6188" t="s">
        <v>158</v>
      </c>
      <c r="G6188">
        <v>559</v>
      </c>
      <c r="H6188" t="s">
        <v>159</v>
      </c>
      <c r="I6188">
        <v>0</v>
      </c>
      <c r="J6188">
        <v>0</v>
      </c>
      <c r="K6188">
        <v>19.52</v>
      </c>
      <c r="L6188">
        <v>0</v>
      </c>
      <c r="M6188">
        <v>0</v>
      </c>
      <c r="N6188">
        <v>0</v>
      </c>
      <c r="O6188">
        <v>16</v>
      </c>
      <c r="P6188" t="s">
        <v>158</v>
      </c>
      <c r="Q6188" t="s">
        <v>82</v>
      </c>
      <c r="R6188" t="s">
        <v>34</v>
      </c>
      <c r="S6188" t="s">
        <v>50</v>
      </c>
      <c r="T6188" t="s">
        <v>36</v>
      </c>
      <c r="U6188">
        <v>0</v>
      </c>
      <c r="V6188">
        <v>640</v>
      </c>
      <c r="W6188">
        <v>1952</v>
      </c>
      <c r="X6188" t="str">
        <f>IF(MESACU[[#This Row],[PAIS]]="ESPAÑA",VLOOKUP(MESACU[[#This Row],[PROVINCIA]],[1]!PROVINCIASCC[#Data],2,FALSE),VLOOKUP(MESACU[[#This Row],[PAIS]],'[1]Centros de coste'!$A$2:$D$204,2,FALSE))</f>
        <v>C44 - IBERICA II</v>
      </c>
      <c r="Y6188" t="str">
        <f>IF(MESACU[[#This Row],[PAIS]]="ESPAÑA",VLOOKUP(MESACU[[#This Row],[PROVINCIA]],[1]!PROVINCIASCC[#Data],3,FALSE),VLOOKUP(MESACU[[#This Row],[PAIS]],'[1]Centros de coste'!$A$2:$D$204,3,FALSE))</f>
        <v>IBERICA II</v>
      </c>
      <c r="Z6188" t="str">
        <f>IF(MESACU[[#This Row],[PAIS]]="ESPAÑA",VLOOKUP(MESACU[[#This Row],[PROVINCIA]],[1]!PROVINCIASCC[#Data],4,FALSE),VLOOKUP(MESACU[[#This Row],[PAIS]],'[1]Centros de coste'!$A$2:$D$204,4,FALSE))</f>
        <v>EUROPA</v>
      </c>
      <c r="AA6188" t="str">
        <f>IFERROR(LEFT(TRIM(MESACU[[#This Row],[CodigoArticulo]]),LEN(TRIM(MESACU[[#This Row],[CodigoArticulo]]))-4),"")</f>
        <v>PT</v>
      </c>
      <c r="AB6188" t="str">
        <f>IFERROR(VLOOKUP(MESACU[[#This Row],[CODIGOG]],[1]!FAMILIAS[#Data],5,FALSE),"")</f>
        <v>BIOFERTILIZERS</v>
      </c>
    </row>
    <row r="6189" spans="1:28" x14ac:dyDescent="0.35">
      <c r="A6189" t="s">
        <v>28</v>
      </c>
      <c r="B6189">
        <v>637</v>
      </c>
      <c r="C6189" t="s">
        <v>29</v>
      </c>
      <c r="D6189">
        <v>2026</v>
      </c>
      <c r="E6189">
        <v>6</v>
      </c>
      <c r="F6189" t="s">
        <v>590</v>
      </c>
      <c r="G6189">
        <v>559</v>
      </c>
      <c r="H6189" t="s">
        <v>591</v>
      </c>
      <c r="I6189">
        <v>0</v>
      </c>
      <c r="J6189">
        <v>0</v>
      </c>
      <c r="K6189">
        <v>2.66</v>
      </c>
      <c r="L6189">
        <v>0</v>
      </c>
      <c r="M6189">
        <v>0</v>
      </c>
      <c r="N6189">
        <v>0</v>
      </c>
      <c r="O6189">
        <v>0.65</v>
      </c>
      <c r="P6189" t="s">
        <v>590</v>
      </c>
      <c r="Q6189" t="s">
        <v>82</v>
      </c>
      <c r="R6189" t="s">
        <v>73</v>
      </c>
      <c r="S6189" t="s">
        <v>50</v>
      </c>
      <c r="T6189" t="s">
        <v>36</v>
      </c>
      <c r="U6189">
        <v>0</v>
      </c>
      <c r="V6189">
        <v>100</v>
      </c>
      <c r="W6189">
        <v>266</v>
      </c>
      <c r="X6189" t="str">
        <f>IF(MESACU[[#This Row],[PAIS]]="ESPAÑA",VLOOKUP(MESACU[[#This Row],[PROVINCIA]],[1]!PROVINCIASCC[#Data],2,FALSE),VLOOKUP(MESACU[[#This Row],[PAIS]],'[1]Centros de coste'!$A$2:$D$204,2,FALSE))</f>
        <v>C44 - IBERICA II</v>
      </c>
      <c r="Y6189" t="str">
        <f>IF(MESACU[[#This Row],[PAIS]]="ESPAÑA",VLOOKUP(MESACU[[#This Row],[PROVINCIA]],[1]!PROVINCIASCC[#Data],3,FALSE),VLOOKUP(MESACU[[#This Row],[PAIS]],'[1]Centros de coste'!$A$2:$D$204,3,FALSE))</f>
        <v>IBERICA II</v>
      </c>
      <c r="Z6189" t="str">
        <f>IF(MESACU[[#This Row],[PAIS]]="ESPAÑA",VLOOKUP(MESACU[[#This Row],[PROVINCIA]],[1]!PROVINCIASCC[#Data],4,FALSE),VLOOKUP(MESACU[[#This Row],[PAIS]],'[1]Centros de coste'!$A$2:$D$204,4,FALSE))</f>
        <v>EUROPA</v>
      </c>
      <c r="AA6189" t="str">
        <f>IFERROR(LEFT(TRIM(MESACU[[#This Row],[CodigoArticulo]]),LEN(TRIM(MESACU[[#This Row],[CodigoArticulo]]))-4),"")</f>
        <v>BC</v>
      </c>
      <c r="AB6189" t="str">
        <f>IFERROR(VLOOKUP(MESACU[[#This Row],[CODIGOG]],[1]!FAMILIAS[#Data],5,FALSE),"")</f>
        <v>BIOFERTILIZERS</v>
      </c>
    </row>
    <row r="6190" spans="1:28" x14ac:dyDescent="0.35">
      <c r="A6190" t="s">
        <v>28</v>
      </c>
      <c r="B6190">
        <v>637</v>
      </c>
      <c r="C6190" t="s">
        <v>29</v>
      </c>
      <c r="D6190">
        <v>2026</v>
      </c>
      <c r="E6190">
        <v>6</v>
      </c>
      <c r="F6190" t="s">
        <v>419</v>
      </c>
      <c r="G6190">
        <v>559</v>
      </c>
      <c r="H6190" t="s">
        <v>420</v>
      </c>
      <c r="I6190">
        <v>0</v>
      </c>
      <c r="J6190">
        <v>0</v>
      </c>
      <c r="K6190">
        <v>23.68</v>
      </c>
      <c r="L6190">
        <v>0</v>
      </c>
      <c r="M6190">
        <v>0</v>
      </c>
      <c r="N6190">
        <v>0</v>
      </c>
      <c r="O6190">
        <v>13.44</v>
      </c>
      <c r="P6190" t="s">
        <v>419</v>
      </c>
      <c r="Q6190" t="s">
        <v>82</v>
      </c>
      <c r="R6190" t="s">
        <v>34</v>
      </c>
      <c r="S6190" t="s">
        <v>50</v>
      </c>
      <c r="T6190" t="s">
        <v>36</v>
      </c>
      <c r="U6190">
        <v>0</v>
      </c>
      <c r="V6190">
        <v>800</v>
      </c>
      <c r="W6190">
        <v>2368</v>
      </c>
      <c r="X6190" t="str">
        <f>IF(MESACU[[#This Row],[PAIS]]="ESPAÑA",VLOOKUP(MESACU[[#This Row],[PROVINCIA]],[1]!PROVINCIASCC[#Data],2,FALSE),VLOOKUP(MESACU[[#This Row],[PAIS]],'[1]Centros de coste'!$A$2:$D$204,2,FALSE))</f>
        <v>C44 - IBERICA II</v>
      </c>
      <c r="Y6190" t="str">
        <f>IF(MESACU[[#This Row],[PAIS]]="ESPAÑA",VLOOKUP(MESACU[[#This Row],[PROVINCIA]],[1]!PROVINCIASCC[#Data],3,FALSE),VLOOKUP(MESACU[[#This Row],[PAIS]],'[1]Centros de coste'!$A$2:$D$204,3,FALSE))</f>
        <v>IBERICA II</v>
      </c>
      <c r="Z6190" t="str">
        <f>IF(MESACU[[#This Row],[PAIS]]="ESPAÑA",VLOOKUP(MESACU[[#This Row],[PROVINCIA]],[1]!PROVINCIASCC[#Data],4,FALSE),VLOOKUP(MESACU[[#This Row],[PAIS]],'[1]Centros de coste'!$A$2:$D$204,4,FALSE))</f>
        <v>EUROPA</v>
      </c>
      <c r="AA6190" t="str">
        <f>IFERROR(LEFT(TRIM(MESACU[[#This Row],[CodigoArticulo]]),LEN(TRIM(MESACU[[#This Row],[CodigoArticulo]]))-4),"")</f>
        <v>PT</v>
      </c>
      <c r="AB6190" t="str">
        <f>IFERROR(VLOOKUP(MESACU[[#This Row],[CODIGOG]],[1]!FAMILIAS[#Data],5,FALSE),"")</f>
        <v>BIOFERTILIZERS</v>
      </c>
    </row>
    <row r="6191" spans="1:28" x14ac:dyDescent="0.35">
      <c r="A6191" t="s">
        <v>28</v>
      </c>
      <c r="B6191">
        <v>637</v>
      </c>
      <c r="C6191" t="s">
        <v>29</v>
      </c>
      <c r="D6191">
        <v>2026</v>
      </c>
      <c r="E6191">
        <v>6</v>
      </c>
      <c r="F6191" t="s">
        <v>131</v>
      </c>
      <c r="G6191">
        <v>559</v>
      </c>
      <c r="H6191" t="s">
        <v>132</v>
      </c>
      <c r="I6191">
        <v>0</v>
      </c>
      <c r="J6191">
        <v>0</v>
      </c>
      <c r="K6191">
        <v>20.928000000000001</v>
      </c>
      <c r="L6191">
        <v>0</v>
      </c>
      <c r="M6191">
        <v>0</v>
      </c>
      <c r="N6191">
        <v>0</v>
      </c>
      <c r="O6191">
        <v>16</v>
      </c>
      <c r="P6191" t="s">
        <v>131</v>
      </c>
      <c r="Q6191" t="s">
        <v>82</v>
      </c>
      <c r="R6191" t="s">
        <v>34</v>
      </c>
      <c r="S6191" t="s">
        <v>50</v>
      </c>
      <c r="T6191" t="s">
        <v>36</v>
      </c>
      <c r="U6191">
        <v>0</v>
      </c>
      <c r="V6191">
        <v>640</v>
      </c>
      <c r="W6191">
        <v>2092.8000000000002</v>
      </c>
      <c r="X6191" t="str">
        <f>IF(MESACU[[#This Row],[PAIS]]="ESPAÑA",VLOOKUP(MESACU[[#This Row],[PROVINCIA]],[1]!PROVINCIASCC[#Data],2,FALSE),VLOOKUP(MESACU[[#This Row],[PAIS]],'[1]Centros de coste'!$A$2:$D$204,2,FALSE))</f>
        <v>C44 - IBERICA II</v>
      </c>
      <c r="Y6191" t="str">
        <f>IF(MESACU[[#This Row],[PAIS]]="ESPAÑA",VLOOKUP(MESACU[[#This Row],[PROVINCIA]],[1]!PROVINCIASCC[#Data],3,FALSE),VLOOKUP(MESACU[[#This Row],[PAIS]],'[1]Centros de coste'!$A$2:$D$204,3,FALSE))</f>
        <v>IBERICA II</v>
      </c>
      <c r="Z6191" t="str">
        <f>IF(MESACU[[#This Row],[PAIS]]="ESPAÑA",VLOOKUP(MESACU[[#This Row],[PROVINCIA]],[1]!PROVINCIASCC[#Data],4,FALSE),VLOOKUP(MESACU[[#This Row],[PAIS]],'[1]Centros de coste'!$A$2:$D$204,4,FALSE))</f>
        <v>EUROPA</v>
      </c>
      <c r="AA6191" t="str">
        <f>IFERROR(LEFT(TRIM(MESACU[[#This Row],[CodigoArticulo]]),LEN(TRIM(MESACU[[#This Row],[CodigoArticulo]]))-4),"")</f>
        <v>AGXKC</v>
      </c>
      <c r="AB6191" t="str">
        <f>IFERROR(VLOOKUP(MESACU[[#This Row],[CODIGOG]],[1]!FAMILIAS[#Data],5,FALSE),"")</f>
        <v>BIOSTIMULANTS</v>
      </c>
    </row>
    <row r="6192" spans="1:28" x14ac:dyDescent="0.35">
      <c r="A6192" t="s">
        <v>28</v>
      </c>
      <c r="B6192">
        <v>637</v>
      </c>
      <c r="C6192" t="s">
        <v>29</v>
      </c>
      <c r="D6192">
        <v>2026</v>
      </c>
      <c r="E6192">
        <v>6</v>
      </c>
      <c r="F6192" t="s">
        <v>51</v>
      </c>
      <c r="G6192">
        <v>559</v>
      </c>
      <c r="H6192" t="s">
        <v>52</v>
      </c>
      <c r="I6192">
        <v>0</v>
      </c>
      <c r="J6192">
        <v>0</v>
      </c>
      <c r="K6192">
        <v>121.66</v>
      </c>
      <c r="L6192">
        <v>0</v>
      </c>
      <c r="M6192">
        <v>0</v>
      </c>
      <c r="N6192">
        <v>0</v>
      </c>
      <c r="O6192">
        <v>53.9</v>
      </c>
      <c r="P6192" t="s">
        <v>51</v>
      </c>
      <c r="Q6192" t="s">
        <v>82</v>
      </c>
      <c r="R6192" t="s">
        <v>49</v>
      </c>
      <c r="S6192" t="s">
        <v>50</v>
      </c>
      <c r="T6192" t="s">
        <v>36</v>
      </c>
      <c r="U6192">
        <v>0</v>
      </c>
      <c r="V6192">
        <v>7700</v>
      </c>
      <c r="W6192">
        <v>12166</v>
      </c>
      <c r="X6192" t="str">
        <f>IF(MESACU[[#This Row],[PAIS]]="ESPAÑA",VLOOKUP(MESACU[[#This Row],[PROVINCIA]],[1]!PROVINCIASCC[#Data],2,FALSE),VLOOKUP(MESACU[[#This Row],[PAIS]],'[1]Centros de coste'!$A$2:$D$204,2,FALSE))</f>
        <v>C44 - IBERICA II</v>
      </c>
      <c r="Y6192" t="str">
        <f>IF(MESACU[[#This Row],[PAIS]]="ESPAÑA",VLOOKUP(MESACU[[#This Row],[PROVINCIA]],[1]!PROVINCIASCC[#Data],3,FALSE),VLOOKUP(MESACU[[#This Row],[PAIS]],'[1]Centros de coste'!$A$2:$D$204,3,FALSE))</f>
        <v>IBERICA II</v>
      </c>
      <c r="Z6192" t="str">
        <f>IF(MESACU[[#This Row],[PAIS]]="ESPAÑA",VLOOKUP(MESACU[[#This Row],[PROVINCIA]],[1]!PROVINCIASCC[#Data],4,FALSE),VLOOKUP(MESACU[[#This Row],[PAIS]],'[1]Centros de coste'!$A$2:$D$204,4,FALSE))</f>
        <v>EUROPA</v>
      </c>
      <c r="AA6192" t="str">
        <f>IFERROR(LEFT(TRIM(MESACU[[#This Row],[CodigoArticulo]]),LEN(TRIM(MESACU[[#This Row],[CodigoArticulo]]))-4),"")</f>
        <v>AN</v>
      </c>
      <c r="AB6192" t="str">
        <f>IFERROR(VLOOKUP(MESACU[[#This Row],[CODIGOG]],[1]!FAMILIAS[#Data],5,FALSE),"")</f>
        <v>BIOFERTILIZERS</v>
      </c>
    </row>
    <row r="6193" spans="1:28" x14ac:dyDescent="0.35">
      <c r="A6193" t="s">
        <v>28</v>
      </c>
      <c r="B6193">
        <v>638</v>
      </c>
      <c r="C6193" t="s">
        <v>29</v>
      </c>
      <c r="D6193">
        <v>2026</v>
      </c>
      <c r="E6193">
        <v>6</v>
      </c>
      <c r="F6193" t="s">
        <v>408</v>
      </c>
      <c r="G6193">
        <v>542</v>
      </c>
      <c r="H6193" t="s">
        <v>983</v>
      </c>
      <c r="I6193">
        <v>0</v>
      </c>
      <c r="J6193">
        <v>0</v>
      </c>
      <c r="K6193">
        <v>235.8</v>
      </c>
      <c r="L6193">
        <v>0</v>
      </c>
      <c r="M6193">
        <v>0</v>
      </c>
      <c r="N6193">
        <v>0</v>
      </c>
      <c r="O6193">
        <v>23.4</v>
      </c>
      <c r="P6193" t="s">
        <v>408</v>
      </c>
      <c r="Q6193" t="s">
        <v>155</v>
      </c>
      <c r="R6193" t="s">
        <v>73</v>
      </c>
      <c r="S6193" t="s">
        <v>156</v>
      </c>
      <c r="T6193" t="s">
        <v>36</v>
      </c>
      <c r="U6193">
        <v>0</v>
      </c>
      <c r="V6193">
        <v>3000</v>
      </c>
      <c r="W6193">
        <v>11790</v>
      </c>
      <c r="X6193" t="str">
        <f>IF(MESACU[[#This Row],[PAIS]]="ESPAÑA",VLOOKUP(MESACU[[#This Row],[PROVINCIA]],[1]!PROVINCIASCC[#Data],2,FALSE),VLOOKUP(MESACU[[#This Row],[PAIS]],'[1]Centros de coste'!$A$2:$D$204,2,FALSE))</f>
        <v>C46 - IBERICA IV</v>
      </c>
      <c r="Y6193" t="str">
        <f>IF(MESACU[[#This Row],[PAIS]]="ESPAÑA",VLOOKUP(MESACU[[#This Row],[PROVINCIA]],[1]!PROVINCIASCC[#Data],3,FALSE),VLOOKUP(MESACU[[#This Row],[PAIS]],'[1]Centros de coste'!$A$2:$D$204,3,FALSE))</f>
        <v>IBERICA IV</v>
      </c>
      <c r="Z6193" t="str">
        <f>IF(MESACU[[#This Row],[PAIS]]="ESPAÑA",VLOOKUP(MESACU[[#This Row],[PROVINCIA]],[1]!PROVINCIASCC[#Data],4,FALSE),VLOOKUP(MESACU[[#This Row],[PAIS]],'[1]Centros de coste'!$A$2:$D$204,4,FALSE))</f>
        <v>EUROPA</v>
      </c>
      <c r="AA6193" t="str">
        <f>IFERROR(LEFT(TRIM(MESACU[[#This Row],[CodigoArticulo]]),LEN(TRIM(MESACU[[#This Row],[CodigoArticulo]]))-4),"")</f>
        <v>PREZN</v>
      </c>
      <c r="AB6193" t="str">
        <f>IFERROR(VLOOKUP(MESACU[[#This Row],[CODIGOG]],[1]!FAMILIAS[#Data],5,FALSE),"")</f>
        <v>BIOFERTILIZERS</v>
      </c>
    </row>
    <row r="6194" spans="1:28" x14ac:dyDescent="0.35">
      <c r="A6194" t="s">
        <v>28</v>
      </c>
      <c r="B6194">
        <v>638</v>
      </c>
      <c r="C6194" t="s">
        <v>29</v>
      </c>
      <c r="D6194">
        <v>2026</v>
      </c>
      <c r="E6194">
        <v>6</v>
      </c>
      <c r="F6194" t="s">
        <v>408</v>
      </c>
      <c r="G6194">
        <v>542</v>
      </c>
      <c r="H6194" t="s">
        <v>983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0.39</v>
      </c>
      <c r="P6194" t="s">
        <v>408</v>
      </c>
      <c r="Q6194" t="s">
        <v>155</v>
      </c>
      <c r="R6194" t="s">
        <v>73</v>
      </c>
      <c r="S6194" t="s">
        <v>156</v>
      </c>
      <c r="T6194" t="s">
        <v>36</v>
      </c>
      <c r="U6194">
        <v>0</v>
      </c>
      <c r="V6194">
        <v>50</v>
      </c>
      <c r="W6194">
        <v>0</v>
      </c>
      <c r="X6194" t="str">
        <f>IF(MESACU[[#This Row],[PAIS]]="ESPAÑA",VLOOKUP(MESACU[[#This Row],[PROVINCIA]],[1]!PROVINCIASCC[#Data],2,FALSE),VLOOKUP(MESACU[[#This Row],[PAIS]],'[1]Centros de coste'!$A$2:$D$204,2,FALSE))</f>
        <v>C46 - IBERICA IV</v>
      </c>
      <c r="Y6194" t="str">
        <f>IF(MESACU[[#This Row],[PAIS]]="ESPAÑA",VLOOKUP(MESACU[[#This Row],[PROVINCIA]],[1]!PROVINCIASCC[#Data],3,FALSE),VLOOKUP(MESACU[[#This Row],[PAIS]],'[1]Centros de coste'!$A$2:$D$204,3,FALSE))</f>
        <v>IBERICA IV</v>
      </c>
      <c r="Z6194" t="str">
        <f>IF(MESACU[[#This Row],[PAIS]]="ESPAÑA",VLOOKUP(MESACU[[#This Row],[PROVINCIA]],[1]!PROVINCIASCC[#Data],4,FALSE),VLOOKUP(MESACU[[#This Row],[PAIS]],'[1]Centros de coste'!$A$2:$D$204,4,FALSE))</f>
        <v>EUROPA</v>
      </c>
      <c r="AA6194" t="str">
        <f>IFERROR(LEFT(TRIM(MESACU[[#This Row],[CodigoArticulo]]),LEN(TRIM(MESACU[[#This Row],[CodigoArticulo]]))-4),"")</f>
        <v>PREZN</v>
      </c>
      <c r="AB6194" t="str">
        <f>IFERROR(VLOOKUP(MESACU[[#This Row],[CODIGOG]],[1]!FAMILIAS[#Data],5,FALSE),"")</f>
        <v>BIOFERTILIZERS</v>
      </c>
    </row>
    <row r="6195" spans="1:28" x14ac:dyDescent="0.35">
      <c r="A6195" t="s">
        <v>28</v>
      </c>
      <c r="B6195">
        <v>639</v>
      </c>
      <c r="C6195" t="s">
        <v>29</v>
      </c>
      <c r="D6195">
        <v>2026</v>
      </c>
      <c r="E6195">
        <v>6</v>
      </c>
      <c r="F6195" t="s">
        <v>117</v>
      </c>
      <c r="G6195">
        <v>543</v>
      </c>
      <c r="H6195" t="s">
        <v>118</v>
      </c>
      <c r="I6195">
        <v>0</v>
      </c>
      <c r="J6195">
        <v>0</v>
      </c>
      <c r="K6195">
        <v>11.12</v>
      </c>
      <c r="L6195">
        <v>0</v>
      </c>
      <c r="M6195">
        <v>0</v>
      </c>
      <c r="N6195">
        <v>0</v>
      </c>
      <c r="O6195">
        <v>0.49</v>
      </c>
      <c r="P6195" t="s">
        <v>117</v>
      </c>
      <c r="Q6195" t="s">
        <v>268</v>
      </c>
      <c r="R6195" t="s">
        <v>34</v>
      </c>
      <c r="S6195" t="s">
        <v>269</v>
      </c>
      <c r="T6195" t="s">
        <v>36</v>
      </c>
      <c r="U6195">
        <v>0</v>
      </c>
      <c r="V6195">
        <v>20</v>
      </c>
      <c r="W6195">
        <v>111.2</v>
      </c>
      <c r="X6195" t="str">
        <f>IF(MESACU[[#This Row],[PAIS]]="ESPAÑA",VLOOKUP(MESACU[[#This Row],[PROVINCIA]],[1]!PROVINCIASCC[#Data],2,FALSE),VLOOKUP(MESACU[[#This Row],[PAIS]],'[1]Centros de coste'!$A$2:$D$204,2,FALSE))</f>
        <v>C45 - IBERICA III</v>
      </c>
      <c r="Y6195" t="str">
        <f>IF(MESACU[[#This Row],[PAIS]]="ESPAÑA",VLOOKUP(MESACU[[#This Row],[PROVINCIA]],[1]!PROVINCIASCC[#Data],3,FALSE),VLOOKUP(MESACU[[#This Row],[PAIS]],'[1]Centros de coste'!$A$2:$D$204,3,FALSE))</f>
        <v>IBERICA III</v>
      </c>
      <c r="Z6195" t="str">
        <f>IF(MESACU[[#This Row],[PAIS]]="ESPAÑA",VLOOKUP(MESACU[[#This Row],[PROVINCIA]],[1]!PROVINCIASCC[#Data],4,FALSE),VLOOKUP(MESACU[[#This Row],[PAIS]],'[1]Centros de coste'!$A$2:$D$204,4,FALSE))</f>
        <v>EUROPA</v>
      </c>
      <c r="AA6195" t="str">
        <f>IFERROR(LEFT(TRIM(MESACU[[#This Row],[CodigoArticulo]]),LEN(TRIM(MESACU[[#This Row],[CodigoArticulo]]))-4),"")</f>
        <v>AVAN</v>
      </c>
      <c r="AB6195" t="str">
        <f>IFERROR(VLOOKUP(MESACU[[#This Row],[CODIGOG]],[1]!FAMILIAS[#Data],5,FALSE),"")</f>
        <v>BIOSTIMULANTS</v>
      </c>
    </row>
    <row r="6196" spans="1:28" x14ac:dyDescent="0.35">
      <c r="A6196" t="s">
        <v>28</v>
      </c>
      <c r="B6196">
        <v>639</v>
      </c>
      <c r="C6196" t="s">
        <v>29</v>
      </c>
      <c r="D6196">
        <v>2026</v>
      </c>
      <c r="E6196">
        <v>6</v>
      </c>
      <c r="F6196" t="s">
        <v>97</v>
      </c>
      <c r="G6196">
        <v>543</v>
      </c>
      <c r="H6196" t="s">
        <v>98</v>
      </c>
      <c r="I6196">
        <v>0</v>
      </c>
      <c r="J6196">
        <v>0</v>
      </c>
      <c r="K6196">
        <v>15.08</v>
      </c>
      <c r="L6196">
        <v>0</v>
      </c>
      <c r="M6196">
        <v>0</v>
      </c>
      <c r="N6196">
        <v>0</v>
      </c>
      <c r="O6196">
        <v>0.98</v>
      </c>
      <c r="P6196" t="s">
        <v>97</v>
      </c>
      <c r="Q6196" t="s">
        <v>268</v>
      </c>
      <c r="R6196" t="s">
        <v>34</v>
      </c>
      <c r="S6196" t="s">
        <v>269</v>
      </c>
      <c r="T6196" t="s">
        <v>36</v>
      </c>
      <c r="U6196">
        <v>0</v>
      </c>
      <c r="V6196">
        <v>40</v>
      </c>
      <c r="W6196">
        <v>150.80000000000001</v>
      </c>
      <c r="X6196" t="str">
        <f>IF(MESACU[[#This Row],[PAIS]]="ESPAÑA",VLOOKUP(MESACU[[#This Row],[PROVINCIA]],[1]!PROVINCIASCC[#Data],2,FALSE),VLOOKUP(MESACU[[#This Row],[PAIS]],'[1]Centros de coste'!$A$2:$D$204,2,FALSE))</f>
        <v>C45 - IBERICA III</v>
      </c>
      <c r="Y6196" t="str">
        <f>IF(MESACU[[#This Row],[PAIS]]="ESPAÑA",VLOOKUP(MESACU[[#This Row],[PROVINCIA]],[1]!PROVINCIASCC[#Data],3,FALSE),VLOOKUP(MESACU[[#This Row],[PAIS]],'[1]Centros de coste'!$A$2:$D$204,3,FALSE))</f>
        <v>IBERICA III</v>
      </c>
      <c r="Z6196" t="str">
        <f>IF(MESACU[[#This Row],[PAIS]]="ESPAÑA",VLOOKUP(MESACU[[#This Row],[PROVINCIA]],[1]!PROVINCIASCC[#Data],4,FALSE),VLOOKUP(MESACU[[#This Row],[PAIS]],'[1]Centros de coste'!$A$2:$D$204,4,FALSE))</f>
        <v>EUROPA</v>
      </c>
      <c r="AA6196" t="str">
        <f>IFERROR(LEFT(TRIM(MESACU[[#This Row],[CodigoArticulo]]),LEN(TRIM(MESACU[[#This Row],[CodigoArticulo]]))-4),"")</f>
        <v>AGXK</v>
      </c>
      <c r="AB6196" t="str">
        <f>IFERROR(VLOOKUP(MESACU[[#This Row],[CODIGOG]],[1]!FAMILIAS[#Data],5,FALSE),"")</f>
        <v>BIOFERTILIZERS</v>
      </c>
    </row>
    <row r="6197" spans="1:28" x14ac:dyDescent="0.35">
      <c r="A6197" t="s">
        <v>28</v>
      </c>
      <c r="B6197">
        <v>639</v>
      </c>
      <c r="C6197" t="s">
        <v>29</v>
      </c>
      <c r="D6197">
        <v>2026</v>
      </c>
      <c r="E6197">
        <v>6</v>
      </c>
      <c r="F6197" t="s">
        <v>43</v>
      </c>
      <c r="G6197">
        <v>543</v>
      </c>
      <c r="H6197" t="s">
        <v>44</v>
      </c>
      <c r="I6197">
        <v>0</v>
      </c>
      <c r="J6197">
        <v>0</v>
      </c>
      <c r="K6197">
        <v>16.96</v>
      </c>
      <c r="L6197">
        <v>0</v>
      </c>
      <c r="M6197">
        <v>0</v>
      </c>
      <c r="N6197">
        <v>0</v>
      </c>
      <c r="O6197">
        <v>0.98</v>
      </c>
      <c r="P6197" t="s">
        <v>45</v>
      </c>
      <c r="Q6197" t="s">
        <v>268</v>
      </c>
      <c r="R6197" t="s">
        <v>34</v>
      </c>
      <c r="S6197" t="s">
        <v>269</v>
      </c>
      <c r="T6197" t="s">
        <v>36</v>
      </c>
      <c r="U6197">
        <v>0</v>
      </c>
      <c r="V6197">
        <v>40</v>
      </c>
      <c r="W6197">
        <v>169.6</v>
      </c>
      <c r="X6197" t="str">
        <f>IF(MESACU[[#This Row],[PAIS]]="ESPAÑA",VLOOKUP(MESACU[[#This Row],[PROVINCIA]],[1]!PROVINCIASCC[#Data],2,FALSE),VLOOKUP(MESACU[[#This Row],[PAIS]],'[1]Centros de coste'!$A$2:$D$204,2,FALSE))</f>
        <v>C45 - IBERICA III</v>
      </c>
      <c r="Y6197" t="str">
        <f>IF(MESACU[[#This Row],[PAIS]]="ESPAÑA",VLOOKUP(MESACU[[#This Row],[PROVINCIA]],[1]!PROVINCIASCC[#Data],3,FALSE),VLOOKUP(MESACU[[#This Row],[PAIS]],'[1]Centros de coste'!$A$2:$D$204,3,FALSE))</f>
        <v>IBERICA III</v>
      </c>
      <c r="Z6197" t="str">
        <f>IF(MESACU[[#This Row],[PAIS]]="ESPAÑA",VLOOKUP(MESACU[[#This Row],[PROVINCIA]],[1]!PROVINCIASCC[#Data],4,FALSE),VLOOKUP(MESACU[[#This Row],[PAIS]],'[1]Centros de coste'!$A$2:$D$204,4,FALSE))</f>
        <v>EUROPA</v>
      </c>
      <c r="AA6197" t="str">
        <f>IFERROR(LEFT(TRIM(MESACU[[#This Row],[CodigoArticulo]]),LEN(TRIM(MESACU[[#This Row],[CodigoArticulo]]))-4),"")</f>
        <v>PHD</v>
      </c>
      <c r="AB6197" t="str">
        <f>IFERROR(VLOOKUP(MESACU[[#This Row],[CODIGOG]],[1]!FAMILIAS[#Data],5,FALSE),"")</f>
        <v>BIOCONTROL</v>
      </c>
    </row>
    <row r="6198" spans="1:28" x14ac:dyDescent="0.35">
      <c r="A6198" t="s">
        <v>28</v>
      </c>
      <c r="B6198">
        <v>639</v>
      </c>
      <c r="C6198" t="s">
        <v>29</v>
      </c>
      <c r="D6198">
        <v>2026</v>
      </c>
      <c r="E6198">
        <v>6</v>
      </c>
      <c r="F6198" t="s">
        <v>58</v>
      </c>
      <c r="G6198">
        <v>543</v>
      </c>
      <c r="H6198" t="s">
        <v>59</v>
      </c>
      <c r="I6198">
        <v>0</v>
      </c>
      <c r="J6198">
        <v>0</v>
      </c>
      <c r="K6198">
        <v>7.24</v>
      </c>
      <c r="L6198">
        <v>0</v>
      </c>
      <c r="M6198">
        <v>0</v>
      </c>
      <c r="N6198">
        <v>0</v>
      </c>
      <c r="O6198">
        <v>0.49</v>
      </c>
      <c r="P6198" t="s">
        <v>58</v>
      </c>
      <c r="Q6198" t="s">
        <v>268</v>
      </c>
      <c r="R6198" t="s">
        <v>34</v>
      </c>
      <c r="S6198" t="s">
        <v>269</v>
      </c>
      <c r="T6198" t="s">
        <v>36</v>
      </c>
      <c r="U6198">
        <v>0</v>
      </c>
      <c r="V6198">
        <v>20</v>
      </c>
      <c r="W6198">
        <v>72.400000000000006</v>
      </c>
      <c r="X6198" t="str">
        <f>IF(MESACU[[#This Row],[PAIS]]="ESPAÑA",VLOOKUP(MESACU[[#This Row],[PROVINCIA]],[1]!PROVINCIASCC[#Data],2,FALSE),VLOOKUP(MESACU[[#This Row],[PAIS]],'[1]Centros de coste'!$A$2:$D$204,2,FALSE))</f>
        <v>C45 - IBERICA III</v>
      </c>
      <c r="Y6198" t="str">
        <f>IF(MESACU[[#This Row],[PAIS]]="ESPAÑA",VLOOKUP(MESACU[[#This Row],[PROVINCIA]],[1]!PROVINCIASCC[#Data],3,FALSE),VLOOKUP(MESACU[[#This Row],[PAIS]],'[1]Centros de coste'!$A$2:$D$204,3,FALSE))</f>
        <v>IBERICA III</v>
      </c>
      <c r="Z6198" t="str">
        <f>IF(MESACU[[#This Row],[PAIS]]="ESPAÑA",VLOOKUP(MESACU[[#This Row],[PROVINCIA]],[1]!PROVINCIASCC[#Data],4,FALSE),VLOOKUP(MESACU[[#This Row],[PAIS]],'[1]Centros de coste'!$A$2:$D$204,4,FALSE))</f>
        <v>EUROPA</v>
      </c>
      <c r="AA6198" t="str">
        <f>IFERROR(LEFT(TRIM(MESACU[[#This Row],[CodigoArticulo]]),LEN(TRIM(MESACU[[#This Row],[CodigoArticulo]]))-4),"")</f>
        <v>BROTA</v>
      </c>
      <c r="AB6198" t="str">
        <f>IFERROR(VLOOKUP(MESACU[[#This Row],[CODIGOG]],[1]!FAMILIAS[#Data],5,FALSE),"")</f>
        <v>BIOCONTROL</v>
      </c>
    </row>
    <row r="6199" spans="1:28" x14ac:dyDescent="0.35">
      <c r="A6199" t="s">
        <v>28</v>
      </c>
      <c r="B6199">
        <v>639</v>
      </c>
      <c r="C6199" t="s">
        <v>29</v>
      </c>
      <c r="D6199">
        <v>2026</v>
      </c>
      <c r="E6199">
        <v>6</v>
      </c>
      <c r="F6199" t="s">
        <v>117</v>
      </c>
      <c r="G6199">
        <v>543</v>
      </c>
      <c r="H6199" t="s">
        <v>118</v>
      </c>
      <c r="I6199">
        <v>0</v>
      </c>
      <c r="J6199">
        <v>0</v>
      </c>
      <c r="K6199">
        <v>11.16</v>
      </c>
      <c r="L6199">
        <v>0</v>
      </c>
      <c r="M6199">
        <v>0</v>
      </c>
      <c r="N6199">
        <v>0</v>
      </c>
      <c r="O6199">
        <v>0.49</v>
      </c>
      <c r="P6199" t="s">
        <v>117</v>
      </c>
      <c r="Q6199" t="s">
        <v>268</v>
      </c>
      <c r="R6199" t="s">
        <v>34</v>
      </c>
      <c r="S6199" t="s">
        <v>269</v>
      </c>
      <c r="T6199" t="s">
        <v>36</v>
      </c>
      <c r="U6199">
        <v>0</v>
      </c>
      <c r="V6199">
        <v>20</v>
      </c>
      <c r="W6199">
        <v>111.6</v>
      </c>
      <c r="X6199" t="str">
        <f>IF(MESACU[[#This Row],[PAIS]]="ESPAÑA",VLOOKUP(MESACU[[#This Row],[PROVINCIA]],[1]!PROVINCIASCC[#Data],2,FALSE),VLOOKUP(MESACU[[#This Row],[PAIS]],'[1]Centros de coste'!$A$2:$D$204,2,FALSE))</f>
        <v>C45 - IBERICA III</v>
      </c>
      <c r="Y6199" t="str">
        <f>IF(MESACU[[#This Row],[PAIS]]="ESPAÑA",VLOOKUP(MESACU[[#This Row],[PROVINCIA]],[1]!PROVINCIASCC[#Data],3,FALSE),VLOOKUP(MESACU[[#This Row],[PAIS]],'[1]Centros de coste'!$A$2:$D$204,3,FALSE))</f>
        <v>IBERICA III</v>
      </c>
      <c r="Z6199" t="str">
        <f>IF(MESACU[[#This Row],[PAIS]]="ESPAÑA",VLOOKUP(MESACU[[#This Row],[PROVINCIA]],[1]!PROVINCIASCC[#Data],4,FALSE),VLOOKUP(MESACU[[#This Row],[PAIS]],'[1]Centros de coste'!$A$2:$D$204,4,FALSE))</f>
        <v>EUROPA</v>
      </c>
      <c r="AA6199" t="str">
        <f>IFERROR(LEFT(TRIM(MESACU[[#This Row],[CodigoArticulo]]),LEN(TRIM(MESACU[[#This Row],[CodigoArticulo]]))-4),"")</f>
        <v>AVAN</v>
      </c>
      <c r="AB6199" t="str">
        <f>IFERROR(VLOOKUP(MESACU[[#This Row],[CODIGOG]],[1]!FAMILIAS[#Data],5,FALSE),"")</f>
        <v>BIOSTIMULANTS</v>
      </c>
    </row>
    <row r="6200" spans="1:28" x14ac:dyDescent="0.35">
      <c r="A6200" t="s">
        <v>28</v>
      </c>
      <c r="B6200">
        <v>639</v>
      </c>
      <c r="C6200" t="s">
        <v>29</v>
      </c>
      <c r="D6200">
        <v>2026</v>
      </c>
      <c r="E6200">
        <v>6</v>
      </c>
      <c r="F6200" t="s">
        <v>220</v>
      </c>
      <c r="G6200">
        <v>543</v>
      </c>
      <c r="H6200" t="s">
        <v>221</v>
      </c>
      <c r="I6200">
        <v>0</v>
      </c>
      <c r="J6200">
        <v>0</v>
      </c>
      <c r="K6200">
        <v>12.4</v>
      </c>
      <c r="L6200">
        <v>0</v>
      </c>
      <c r="M6200">
        <v>0</v>
      </c>
      <c r="N6200">
        <v>0</v>
      </c>
      <c r="O6200">
        <v>0.98</v>
      </c>
      <c r="P6200" t="s">
        <v>220</v>
      </c>
      <c r="Q6200" t="s">
        <v>268</v>
      </c>
      <c r="R6200" t="s">
        <v>34</v>
      </c>
      <c r="S6200" t="s">
        <v>269</v>
      </c>
      <c r="T6200" t="s">
        <v>36</v>
      </c>
      <c r="U6200">
        <v>0</v>
      </c>
      <c r="V6200">
        <v>40</v>
      </c>
      <c r="W6200">
        <v>124</v>
      </c>
      <c r="X6200" t="str">
        <f>IF(MESACU[[#This Row],[PAIS]]="ESPAÑA",VLOOKUP(MESACU[[#This Row],[PROVINCIA]],[1]!PROVINCIASCC[#Data],2,FALSE),VLOOKUP(MESACU[[#This Row],[PAIS]],'[1]Centros de coste'!$A$2:$D$204,2,FALSE))</f>
        <v>C45 - IBERICA III</v>
      </c>
      <c r="Y6200" t="str">
        <f>IF(MESACU[[#This Row],[PAIS]]="ESPAÑA",VLOOKUP(MESACU[[#This Row],[PROVINCIA]],[1]!PROVINCIASCC[#Data],3,FALSE),VLOOKUP(MESACU[[#This Row],[PAIS]],'[1]Centros de coste'!$A$2:$D$204,3,FALSE))</f>
        <v>IBERICA III</v>
      </c>
      <c r="Z6200" t="str">
        <f>IF(MESACU[[#This Row],[PAIS]]="ESPAÑA",VLOOKUP(MESACU[[#This Row],[PROVINCIA]],[1]!PROVINCIASCC[#Data],4,FALSE),VLOOKUP(MESACU[[#This Row],[PAIS]],'[1]Centros de coste'!$A$2:$D$204,4,FALSE))</f>
        <v>EUROPA</v>
      </c>
      <c r="AA6200" t="str">
        <f>IFERROR(LEFT(TRIM(MESACU[[#This Row],[CodigoArticulo]]),LEN(TRIM(MESACU[[#This Row],[CodigoArticulo]]))-4),"")</f>
        <v>AMIMG</v>
      </c>
      <c r="AB6200" t="str">
        <f>IFERROR(VLOOKUP(MESACU[[#This Row],[CODIGOG]],[1]!FAMILIAS[#Data],5,FALSE),"")</f>
        <v>BIOSTIMULANTS</v>
      </c>
    </row>
    <row r="6201" spans="1:28" x14ac:dyDescent="0.35">
      <c r="A6201" t="s">
        <v>28</v>
      </c>
      <c r="B6201">
        <v>639</v>
      </c>
      <c r="C6201" t="s">
        <v>29</v>
      </c>
      <c r="D6201">
        <v>2026</v>
      </c>
      <c r="E6201">
        <v>6</v>
      </c>
      <c r="F6201" t="s">
        <v>178</v>
      </c>
      <c r="G6201">
        <v>543</v>
      </c>
      <c r="H6201" t="s">
        <v>189</v>
      </c>
      <c r="I6201">
        <v>0</v>
      </c>
      <c r="J6201">
        <v>0</v>
      </c>
      <c r="K6201">
        <v>8.94</v>
      </c>
      <c r="L6201">
        <v>0</v>
      </c>
      <c r="M6201">
        <v>0</v>
      </c>
      <c r="N6201">
        <v>0</v>
      </c>
      <c r="O6201">
        <v>0.49</v>
      </c>
      <c r="P6201" t="s">
        <v>178</v>
      </c>
      <c r="Q6201" t="s">
        <v>268</v>
      </c>
      <c r="R6201" t="s">
        <v>34</v>
      </c>
      <c r="S6201" t="s">
        <v>269</v>
      </c>
      <c r="T6201" t="s">
        <v>36</v>
      </c>
      <c r="U6201">
        <v>0</v>
      </c>
      <c r="V6201">
        <v>20</v>
      </c>
      <c r="W6201">
        <v>89.4</v>
      </c>
      <c r="X6201" t="str">
        <f>IF(MESACU[[#This Row],[PAIS]]="ESPAÑA",VLOOKUP(MESACU[[#This Row],[PROVINCIA]],[1]!PROVINCIASCC[#Data],2,FALSE),VLOOKUP(MESACU[[#This Row],[PAIS]],'[1]Centros de coste'!$A$2:$D$204,2,FALSE))</f>
        <v>C45 - IBERICA III</v>
      </c>
      <c r="Y6201" t="str">
        <f>IF(MESACU[[#This Row],[PAIS]]="ESPAÑA",VLOOKUP(MESACU[[#This Row],[PROVINCIA]],[1]!PROVINCIASCC[#Data],3,FALSE),VLOOKUP(MESACU[[#This Row],[PAIS]],'[1]Centros de coste'!$A$2:$D$204,3,FALSE))</f>
        <v>IBERICA III</v>
      </c>
      <c r="Z6201" t="str">
        <f>IF(MESACU[[#This Row],[PAIS]]="ESPAÑA",VLOOKUP(MESACU[[#This Row],[PROVINCIA]],[1]!PROVINCIASCC[#Data],4,FALSE),VLOOKUP(MESACU[[#This Row],[PAIS]],'[1]Centros de coste'!$A$2:$D$204,4,FALSE))</f>
        <v>EUROPA</v>
      </c>
      <c r="AA6201" t="str">
        <f>IFERROR(LEFT(TRIM(MESACU[[#This Row],[CodigoArticulo]]),LEN(TRIM(MESACU[[#This Row],[CodigoArticulo]]))-4),"")</f>
        <v>C-CU</v>
      </c>
      <c r="AB6201" t="str">
        <f>IFERROR(VLOOKUP(MESACU[[#This Row],[CODIGOG]],[1]!FAMILIAS[#Data],5,FALSE),"")</f>
        <v>BIOCONTROL</v>
      </c>
    </row>
    <row r="6202" spans="1:28" x14ac:dyDescent="0.35">
      <c r="A6202" t="s">
        <v>28</v>
      </c>
      <c r="B6202">
        <v>640</v>
      </c>
      <c r="C6202" t="s">
        <v>29</v>
      </c>
      <c r="D6202">
        <v>2026</v>
      </c>
      <c r="E6202">
        <v>6</v>
      </c>
      <c r="F6202" t="s">
        <v>375</v>
      </c>
      <c r="G6202">
        <v>556</v>
      </c>
      <c r="H6202" t="s">
        <v>376</v>
      </c>
      <c r="I6202">
        <v>0</v>
      </c>
      <c r="J6202">
        <v>0</v>
      </c>
      <c r="K6202">
        <v>9</v>
      </c>
      <c r="L6202">
        <v>0</v>
      </c>
      <c r="M6202">
        <v>0</v>
      </c>
      <c r="N6202">
        <v>0</v>
      </c>
      <c r="O6202">
        <v>1.56</v>
      </c>
      <c r="P6202" t="s">
        <v>375</v>
      </c>
      <c r="Q6202" t="s">
        <v>102</v>
      </c>
      <c r="R6202" t="s">
        <v>73</v>
      </c>
      <c r="S6202" t="s">
        <v>103</v>
      </c>
      <c r="T6202" t="s">
        <v>36</v>
      </c>
      <c r="U6202">
        <v>0</v>
      </c>
      <c r="V6202">
        <v>200</v>
      </c>
      <c r="W6202">
        <v>900</v>
      </c>
      <c r="X6202" t="str">
        <f>IF(MESACU[[#This Row],[PAIS]]="ESPAÑA",VLOOKUP(MESACU[[#This Row],[PROVINCIA]],[1]!PROVINCIASCC[#Data],2,FALSE),VLOOKUP(MESACU[[#This Row],[PAIS]],'[1]Centros de coste'!$A$2:$D$204,2,FALSE))</f>
        <v>C46 - IBERICA IV</v>
      </c>
      <c r="Y6202" t="str">
        <f>IF(MESACU[[#This Row],[PAIS]]="ESPAÑA",VLOOKUP(MESACU[[#This Row],[PROVINCIA]],[1]!PROVINCIASCC[#Data],3,FALSE),VLOOKUP(MESACU[[#This Row],[PAIS]],'[1]Centros de coste'!$A$2:$D$204,3,FALSE))</f>
        <v>IBERICA IV</v>
      </c>
      <c r="Z6202" t="str">
        <f>IF(MESACU[[#This Row],[PAIS]]="ESPAÑA",VLOOKUP(MESACU[[#This Row],[PROVINCIA]],[1]!PROVINCIASCC[#Data],4,FALSE),VLOOKUP(MESACU[[#This Row],[PAIS]],'[1]Centros de coste'!$A$2:$D$204,4,FALSE))</f>
        <v>EUROPA</v>
      </c>
      <c r="AA6202" t="str">
        <f>IFERROR(LEFT(TRIM(MESACU[[#This Row],[CodigoArticulo]]),LEN(TRIM(MESACU[[#This Row],[CodigoArticulo]]))-4),"")</f>
        <v>BPLUS2</v>
      </c>
      <c r="AB6202" t="str">
        <f>IFERROR(VLOOKUP(MESACU[[#This Row],[CODIGOG]],[1]!FAMILIAS[#Data],5,FALSE),"")</f>
        <v>BIOFERTILIZERS</v>
      </c>
    </row>
    <row r="6203" spans="1:28" x14ac:dyDescent="0.35">
      <c r="A6203" t="s">
        <v>28</v>
      </c>
      <c r="B6203">
        <v>640</v>
      </c>
      <c r="C6203" t="s">
        <v>29</v>
      </c>
      <c r="D6203">
        <v>2026</v>
      </c>
      <c r="E6203">
        <v>6</v>
      </c>
      <c r="F6203" t="s">
        <v>302</v>
      </c>
      <c r="G6203">
        <v>556</v>
      </c>
      <c r="H6203" t="s">
        <v>303</v>
      </c>
      <c r="I6203">
        <v>0</v>
      </c>
      <c r="J6203">
        <v>0</v>
      </c>
      <c r="K6203">
        <v>18.48</v>
      </c>
      <c r="L6203">
        <v>0</v>
      </c>
      <c r="M6203">
        <v>0</v>
      </c>
      <c r="N6203">
        <v>0</v>
      </c>
      <c r="O6203">
        <v>7.7</v>
      </c>
      <c r="P6203" t="s">
        <v>302</v>
      </c>
      <c r="Q6203" t="s">
        <v>102</v>
      </c>
      <c r="R6203" t="s">
        <v>49</v>
      </c>
      <c r="S6203" t="s">
        <v>103</v>
      </c>
      <c r="T6203" t="s">
        <v>36</v>
      </c>
      <c r="U6203">
        <v>0</v>
      </c>
      <c r="V6203">
        <v>1100</v>
      </c>
      <c r="W6203">
        <v>1848</v>
      </c>
      <c r="X6203" t="str">
        <f>IF(MESACU[[#This Row],[PAIS]]="ESPAÑA",VLOOKUP(MESACU[[#This Row],[PROVINCIA]],[1]!PROVINCIASCC[#Data],2,FALSE),VLOOKUP(MESACU[[#This Row],[PAIS]],'[1]Centros de coste'!$A$2:$D$204,2,FALSE))</f>
        <v>C46 - IBERICA IV</v>
      </c>
      <c r="Y6203" t="str">
        <f>IF(MESACU[[#This Row],[PAIS]]="ESPAÑA",VLOOKUP(MESACU[[#This Row],[PROVINCIA]],[1]!PROVINCIASCC[#Data],3,FALSE),VLOOKUP(MESACU[[#This Row],[PAIS]],'[1]Centros de coste'!$A$2:$D$204,3,FALSE))</f>
        <v>IBERICA IV</v>
      </c>
      <c r="Z6203" t="str">
        <f>IF(MESACU[[#This Row],[PAIS]]="ESPAÑA",VLOOKUP(MESACU[[#This Row],[PROVINCIA]],[1]!PROVINCIASCC[#Data],4,FALSE),VLOOKUP(MESACU[[#This Row],[PAIS]],'[1]Centros de coste'!$A$2:$D$204,4,FALSE))</f>
        <v>EUROPA</v>
      </c>
      <c r="AA6203" t="str">
        <f>IFERROR(LEFT(TRIM(MESACU[[#This Row],[CodigoArticulo]]),LEN(TRIM(MESACU[[#This Row],[CodigoArticulo]]))-4),"")</f>
        <v>WHITE</v>
      </c>
      <c r="AB6203" t="str">
        <f>IFERROR(VLOOKUP(MESACU[[#This Row],[CODIGOG]],[1]!FAMILIAS[#Data],5,FALSE),"")</f>
        <v>BIOCONTROL</v>
      </c>
    </row>
    <row r="6204" spans="1:28" x14ac:dyDescent="0.35">
      <c r="A6204" t="s">
        <v>28</v>
      </c>
      <c r="B6204">
        <v>640</v>
      </c>
      <c r="C6204" t="s">
        <v>29</v>
      </c>
      <c r="D6204">
        <v>2026</v>
      </c>
      <c r="E6204">
        <v>6</v>
      </c>
      <c r="F6204" t="s">
        <v>175</v>
      </c>
      <c r="G6204">
        <v>556</v>
      </c>
      <c r="H6204" t="s">
        <v>176</v>
      </c>
      <c r="I6204">
        <v>0</v>
      </c>
      <c r="J6204">
        <v>0</v>
      </c>
      <c r="K6204">
        <v>3.96</v>
      </c>
      <c r="L6204">
        <v>0</v>
      </c>
      <c r="M6204">
        <v>0</v>
      </c>
      <c r="N6204">
        <v>0</v>
      </c>
      <c r="O6204">
        <v>2.95</v>
      </c>
      <c r="P6204" t="s">
        <v>175</v>
      </c>
      <c r="Q6204" t="s">
        <v>102</v>
      </c>
      <c r="R6204" t="s">
        <v>34</v>
      </c>
      <c r="S6204" t="s">
        <v>103</v>
      </c>
      <c r="T6204" t="s">
        <v>36</v>
      </c>
      <c r="U6204">
        <v>0</v>
      </c>
      <c r="V6204">
        <v>120</v>
      </c>
      <c r="W6204">
        <v>396</v>
      </c>
      <c r="X6204" t="str">
        <f>IF(MESACU[[#This Row],[PAIS]]="ESPAÑA",VLOOKUP(MESACU[[#This Row],[PROVINCIA]],[1]!PROVINCIASCC[#Data],2,FALSE),VLOOKUP(MESACU[[#This Row],[PAIS]],'[1]Centros de coste'!$A$2:$D$204,2,FALSE))</f>
        <v>C46 - IBERICA IV</v>
      </c>
      <c r="Y6204" t="str">
        <f>IF(MESACU[[#This Row],[PAIS]]="ESPAÑA",VLOOKUP(MESACU[[#This Row],[PROVINCIA]],[1]!PROVINCIASCC[#Data],3,FALSE),VLOOKUP(MESACU[[#This Row],[PAIS]],'[1]Centros de coste'!$A$2:$D$204,3,FALSE))</f>
        <v>IBERICA IV</v>
      </c>
      <c r="Z6204" t="str">
        <f>IF(MESACU[[#This Row],[PAIS]]="ESPAÑA",VLOOKUP(MESACU[[#This Row],[PROVINCIA]],[1]!PROVINCIASCC[#Data],4,FALSE),VLOOKUP(MESACU[[#This Row],[PAIS]],'[1]Centros de coste'!$A$2:$D$204,4,FALSE))</f>
        <v>EUROPA</v>
      </c>
      <c r="AA6204" t="str">
        <f>IFERROR(LEFT(TRIM(MESACU[[#This Row],[CodigoArticulo]]),LEN(TRIM(MESACU[[#This Row],[CodigoArticulo]]))-4),"")</f>
        <v>PT</v>
      </c>
      <c r="AB6204" t="str">
        <f>IFERROR(VLOOKUP(MESACU[[#This Row],[CODIGOG]],[1]!FAMILIAS[#Data],5,FALSE),"")</f>
        <v>BIOFERTILIZERS</v>
      </c>
    </row>
    <row r="6205" spans="1:28" x14ac:dyDescent="0.35">
      <c r="A6205" t="s">
        <v>28</v>
      </c>
      <c r="B6205">
        <v>640</v>
      </c>
      <c r="C6205" t="s">
        <v>29</v>
      </c>
      <c r="D6205">
        <v>2026</v>
      </c>
      <c r="E6205">
        <v>6</v>
      </c>
      <c r="F6205" t="s">
        <v>175</v>
      </c>
      <c r="G6205">
        <v>556</v>
      </c>
      <c r="H6205" t="s">
        <v>176</v>
      </c>
      <c r="I6205">
        <v>0</v>
      </c>
      <c r="J6205">
        <v>0</v>
      </c>
      <c r="K6205">
        <v>2.64</v>
      </c>
      <c r="L6205">
        <v>0</v>
      </c>
      <c r="M6205">
        <v>0</v>
      </c>
      <c r="N6205">
        <v>0</v>
      </c>
      <c r="O6205">
        <v>1.97</v>
      </c>
      <c r="P6205" t="s">
        <v>175</v>
      </c>
      <c r="Q6205" t="s">
        <v>102</v>
      </c>
      <c r="R6205" t="s">
        <v>34</v>
      </c>
      <c r="S6205" t="s">
        <v>103</v>
      </c>
      <c r="T6205" t="s">
        <v>36</v>
      </c>
      <c r="U6205">
        <v>0</v>
      </c>
      <c r="V6205">
        <v>80</v>
      </c>
      <c r="W6205">
        <v>264</v>
      </c>
      <c r="X6205" t="str">
        <f>IF(MESACU[[#This Row],[PAIS]]="ESPAÑA",VLOOKUP(MESACU[[#This Row],[PROVINCIA]],[1]!PROVINCIASCC[#Data],2,FALSE),VLOOKUP(MESACU[[#This Row],[PAIS]],'[1]Centros de coste'!$A$2:$D$204,2,FALSE))</f>
        <v>C46 - IBERICA IV</v>
      </c>
      <c r="Y6205" t="str">
        <f>IF(MESACU[[#This Row],[PAIS]]="ESPAÑA",VLOOKUP(MESACU[[#This Row],[PROVINCIA]],[1]!PROVINCIASCC[#Data],3,FALSE),VLOOKUP(MESACU[[#This Row],[PAIS]],'[1]Centros de coste'!$A$2:$D$204,3,FALSE))</f>
        <v>IBERICA IV</v>
      </c>
      <c r="Z6205" t="str">
        <f>IF(MESACU[[#This Row],[PAIS]]="ESPAÑA",VLOOKUP(MESACU[[#This Row],[PROVINCIA]],[1]!PROVINCIASCC[#Data],4,FALSE),VLOOKUP(MESACU[[#This Row],[PAIS]],'[1]Centros de coste'!$A$2:$D$204,4,FALSE))</f>
        <v>EUROPA</v>
      </c>
      <c r="AA6205" t="str">
        <f>IFERROR(LEFT(TRIM(MESACU[[#This Row],[CodigoArticulo]]),LEN(TRIM(MESACU[[#This Row],[CodigoArticulo]]))-4),"")</f>
        <v>PT</v>
      </c>
      <c r="AB6205" t="str">
        <f>IFERROR(VLOOKUP(MESACU[[#This Row],[CODIGOG]],[1]!FAMILIAS[#Data],5,FALSE),"")</f>
        <v>BIOFERTILIZERS</v>
      </c>
    </row>
    <row r="6206" spans="1:28" x14ac:dyDescent="0.35">
      <c r="A6206" t="s">
        <v>28</v>
      </c>
      <c r="B6206">
        <v>640</v>
      </c>
      <c r="C6206" t="s">
        <v>29</v>
      </c>
      <c r="D6206">
        <v>2026</v>
      </c>
      <c r="E6206">
        <v>6</v>
      </c>
      <c r="F6206" t="s">
        <v>142</v>
      </c>
      <c r="G6206">
        <v>556</v>
      </c>
      <c r="H6206" t="s">
        <v>143</v>
      </c>
      <c r="I6206">
        <v>0</v>
      </c>
      <c r="J6206">
        <v>0</v>
      </c>
      <c r="K6206">
        <v>6.26</v>
      </c>
      <c r="L6206">
        <v>0</v>
      </c>
      <c r="M6206">
        <v>0</v>
      </c>
      <c r="N6206">
        <v>0</v>
      </c>
      <c r="O6206">
        <v>4.92</v>
      </c>
      <c r="P6206" t="s">
        <v>142</v>
      </c>
      <c r="Q6206" t="s">
        <v>102</v>
      </c>
      <c r="R6206" t="s">
        <v>34</v>
      </c>
      <c r="S6206" t="s">
        <v>103</v>
      </c>
      <c r="T6206" t="s">
        <v>36</v>
      </c>
      <c r="U6206">
        <v>0</v>
      </c>
      <c r="V6206">
        <v>200</v>
      </c>
      <c r="W6206">
        <v>626</v>
      </c>
      <c r="X6206" t="str">
        <f>IF(MESACU[[#This Row],[PAIS]]="ESPAÑA",VLOOKUP(MESACU[[#This Row],[PROVINCIA]],[1]!PROVINCIASCC[#Data],2,FALSE),VLOOKUP(MESACU[[#This Row],[PAIS]],'[1]Centros de coste'!$A$2:$D$204,2,FALSE))</f>
        <v>C46 - IBERICA IV</v>
      </c>
      <c r="Y6206" t="str">
        <f>IF(MESACU[[#This Row],[PAIS]]="ESPAÑA",VLOOKUP(MESACU[[#This Row],[PROVINCIA]],[1]!PROVINCIASCC[#Data],3,FALSE),VLOOKUP(MESACU[[#This Row],[PAIS]],'[1]Centros de coste'!$A$2:$D$204,3,FALSE))</f>
        <v>IBERICA IV</v>
      </c>
      <c r="Z6206" t="str">
        <f>IF(MESACU[[#This Row],[PAIS]]="ESPAÑA",VLOOKUP(MESACU[[#This Row],[PROVINCIA]],[1]!PROVINCIASCC[#Data],4,FALSE),VLOOKUP(MESACU[[#This Row],[PAIS]],'[1]Centros de coste'!$A$2:$D$204,4,FALSE))</f>
        <v>EUROPA</v>
      </c>
      <c r="AA6206" t="str">
        <f>IFERROR(LEFT(TRIM(MESACU[[#This Row],[CodigoArticulo]]),LEN(TRIM(MESACU[[#This Row],[CodigoArticulo]]))-4),"")</f>
        <v>B</v>
      </c>
      <c r="AB6206" t="str">
        <f>IFERROR(VLOOKUP(MESACU[[#This Row],[CODIGOG]],[1]!FAMILIAS[#Data],5,FALSE),"")</f>
        <v>BIOFERTILIZERS</v>
      </c>
    </row>
    <row r="6207" spans="1:28" x14ac:dyDescent="0.35">
      <c r="A6207" t="s">
        <v>28</v>
      </c>
      <c r="B6207">
        <v>640</v>
      </c>
      <c r="C6207" t="s">
        <v>29</v>
      </c>
      <c r="D6207">
        <v>2026</v>
      </c>
      <c r="E6207">
        <v>6</v>
      </c>
      <c r="F6207" t="s">
        <v>260</v>
      </c>
      <c r="G6207">
        <v>556</v>
      </c>
      <c r="H6207" t="s">
        <v>261</v>
      </c>
      <c r="I6207">
        <v>0</v>
      </c>
      <c r="J6207">
        <v>0</v>
      </c>
      <c r="K6207">
        <v>14.24</v>
      </c>
      <c r="L6207">
        <v>0</v>
      </c>
      <c r="M6207">
        <v>0</v>
      </c>
      <c r="N6207">
        <v>0</v>
      </c>
      <c r="O6207">
        <v>4.92</v>
      </c>
      <c r="P6207" t="s">
        <v>260</v>
      </c>
      <c r="Q6207" t="s">
        <v>102</v>
      </c>
      <c r="R6207" t="s">
        <v>34</v>
      </c>
      <c r="S6207" t="s">
        <v>103</v>
      </c>
      <c r="T6207" t="s">
        <v>36</v>
      </c>
      <c r="U6207">
        <v>0</v>
      </c>
      <c r="V6207">
        <v>200</v>
      </c>
      <c r="W6207">
        <v>1424</v>
      </c>
      <c r="X6207" t="str">
        <f>IF(MESACU[[#This Row],[PAIS]]="ESPAÑA",VLOOKUP(MESACU[[#This Row],[PROVINCIA]],[1]!PROVINCIASCC[#Data],2,FALSE),VLOOKUP(MESACU[[#This Row],[PAIS]],'[1]Centros de coste'!$A$2:$D$204,2,FALSE))</f>
        <v>C46 - IBERICA IV</v>
      </c>
      <c r="Y6207" t="str">
        <f>IF(MESACU[[#This Row],[PAIS]]="ESPAÑA",VLOOKUP(MESACU[[#This Row],[PROVINCIA]],[1]!PROVINCIASCC[#Data],3,FALSE),VLOOKUP(MESACU[[#This Row],[PAIS]],'[1]Centros de coste'!$A$2:$D$204,3,FALSE))</f>
        <v>IBERICA IV</v>
      </c>
      <c r="Z6207" t="str">
        <f>IF(MESACU[[#This Row],[PAIS]]="ESPAÑA",VLOOKUP(MESACU[[#This Row],[PROVINCIA]],[1]!PROVINCIASCC[#Data],4,FALSE),VLOOKUP(MESACU[[#This Row],[PAIS]],'[1]Centros de coste'!$A$2:$D$204,4,FALSE))</f>
        <v>EUROPA</v>
      </c>
      <c r="AA6207" t="str">
        <f>IFERROR(LEFT(TRIM(MESACU[[#This Row],[CodigoArticulo]]),LEN(TRIM(MESACU[[#This Row],[CodigoArticulo]]))-4),"")</f>
        <v>RUN</v>
      </c>
      <c r="AB6207" t="str">
        <f>IFERROR(VLOOKUP(MESACU[[#This Row],[CODIGOG]],[1]!FAMILIAS[#Data],5,FALSE),"")</f>
        <v>BIOSTIMULANTS</v>
      </c>
    </row>
    <row r="6208" spans="1:28" x14ac:dyDescent="0.35">
      <c r="A6208" t="s">
        <v>28</v>
      </c>
      <c r="B6208">
        <v>641</v>
      </c>
      <c r="C6208" t="s">
        <v>29</v>
      </c>
      <c r="D6208">
        <v>2026</v>
      </c>
      <c r="E6208">
        <v>6</v>
      </c>
      <c r="F6208" t="s">
        <v>266</v>
      </c>
      <c r="G6208">
        <v>563</v>
      </c>
      <c r="H6208" t="s">
        <v>1000</v>
      </c>
      <c r="I6208">
        <v>0</v>
      </c>
      <c r="J6208">
        <v>0</v>
      </c>
      <c r="K6208">
        <v>70.599999999999994</v>
      </c>
      <c r="L6208">
        <v>0</v>
      </c>
      <c r="M6208">
        <v>0</v>
      </c>
      <c r="N6208">
        <v>0</v>
      </c>
      <c r="O6208">
        <v>4.92</v>
      </c>
      <c r="P6208" t="s">
        <v>266</v>
      </c>
      <c r="Q6208" t="s">
        <v>350</v>
      </c>
      <c r="R6208" t="s">
        <v>34</v>
      </c>
      <c r="S6208" t="s">
        <v>351</v>
      </c>
      <c r="T6208" t="s">
        <v>36</v>
      </c>
      <c r="U6208">
        <v>0</v>
      </c>
      <c r="V6208">
        <v>200</v>
      </c>
      <c r="W6208">
        <v>706</v>
      </c>
      <c r="X6208" t="str">
        <f>IF(MESACU[[#This Row],[PAIS]]="ESPAÑA",VLOOKUP(MESACU[[#This Row],[PROVINCIA]],[1]!PROVINCIASCC[#Data],2,FALSE),VLOOKUP(MESACU[[#This Row],[PAIS]],'[1]Centros de coste'!$A$2:$D$204,2,FALSE))</f>
        <v>C43 - IBERICA I</v>
      </c>
      <c r="Y6208" t="str">
        <f>IF(MESACU[[#This Row],[PAIS]]="ESPAÑA",VLOOKUP(MESACU[[#This Row],[PROVINCIA]],[1]!PROVINCIASCC[#Data],3,FALSE),VLOOKUP(MESACU[[#This Row],[PAIS]],'[1]Centros de coste'!$A$2:$D$204,3,FALSE))</f>
        <v>IBERICA I</v>
      </c>
      <c r="Z6208" t="str">
        <f>IF(MESACU[[#This Row],[PAIS]]="ESPAÑA",VLOOKUP(MESACU[[#This Row],[PROVINCIA]],[1]!PROVINCIASCC[#Data],4,FALSE),VLOOKUP(MESACU[[#This Row],[PAIS]],'[1]Centros de coste'!$A$2:$D$204,4,FALSE))</f>
        <v>EUROPA</v>
      </c>
      <c r="AA6208" t="str">
        <f>IFERROR(LEFT(TRIM(MESACU[[#This Row],[CodigoArticulo]]),LEN(TRIM(MESACU[[#This Row],[CodigoArticulo]]))-4),"")</f>
        <v>AGRMG</v>
      </c>
      <c r="AB6208" t="str">
        <f>IFERROR(VLOOKUP(MESACU[[#This Row],[CODIGOG]],[1]!FAMILIAS[#Data],5,FALSE),"")</f>
        <v>BIOSTIMULANTS</v>
      </c>
    </row>
    <row r="6209" spans="1:28" x14ac:dyDescent="0.35">
      <c r="A6209" t="s">
        <v>28</v>
      </c>
      <c r="B6209">
        <v>641</v>
      </c>
      <c r="C6209" t="s">
        <v>29</v>
      </c>
      <c r="D6209">
        <v>2026</v>
      </c>
      <c r="E6209">
        <v>6</v>
      </c>
      <c r="F6209" t="s">
        <v>46</v>
      </c>
      <c r="G6209">
        <v>563</v>
      </c>
      <c r="H6209" t="s">
        <v>47</v>
      </c>
      <c r="I6209">
        <v>0</v>
      </c>
      <c r="J6209">
        <v>0</v>
      </c>
      <c r="K6209">
        <v>11.36</v>
      </c>
      <c r="L6209">
        <v>0</v>
      </c>
      <c r="M6209">
        <v>0</v>
      </c>
      <c r="N6209">
        <v>0</v>
      </c>
      <c r="O6209">
        <v>0.36</v>
      </c>
      <c r="P6209" t="s">
        <v>46</v>
      </c>
      <c r="Q6209" t="s">
        <v>350</v>
      </c>
      <c r="R6209" t="s">
        <v>49</v>
      </c>
      <c r="S6209" t="s">
        <v>351</v>
      </c>
      <c r="T6209" t="s">
        <v>36</v>
      </c>
      <c r="U6209">
        <v>0</v>
      </c>
      <c r="V6209">
        <v>40</v>
      </c>
      <c r="W6209">
        <v>113.6</v>
      </c>
      <c r="X6209" t="str">
        <f>IF(MESACU[[#This Row],[PAIS]]="ESPAÑA",VLOOKUP(MESACU[[#This Row],[PROVINCIA]],[1]!PROVINCIASCC[#Data],2,FALSE),VLOOKUP(MESACU[[#This Row],[PAIS]],'[1]Centros de coste'!$A$2:$D$204,2,FALSE))</f>
        <v>C43 - IBERICA I</v>
      </c>
      <c r="Y6209" t="str">
        <f>IF(MESACU[[#This Row],[PAIS]]="ESPAÑA",VLOOKUP(MESACU[[#This Row],[PROVINCIA]],[1]!PROVINCIASCC[#Data],3,FALSE),VLOOKUP(MESACU[[#This Row],[PAIS]],'[1]Centros de coste'!$A$2:$D$204,3,FALSE))</f>
        <v>IBERICA I</v>
      </c>
      <c r="Z6209" t="str">
        <f>IF(MESACU[[#This Row],[PAIS]]="ESPAÑA",VLOOKUP(MESACU[[#This Row],[PROVINCIA]],[1]!PROVINCIASCC[#Data],4,FALSE),VLOOKUP(MESACU[[#This Row],[PAIS]],'[1]Centros de coste'!$A$2:$D$204,4,FALSE))</f>
        <v>EUROPA</v>
      </c>
      <c r="AA6209" t="str">
        <f>IFERROR(LEFT(TRIM(MESACU[[#This Row],[CodigoArticulo]]),LEN(TRIM(MESACU[[#This Row],[CodigoArticulo]]))-4),"")</f>
        <v>FTK</v>
      </c>
      <c r="AB6209" t="str">
        <f>IFERROR(VLOOKUP(MESACU[[#This Row],[CODIGOG]],[1]!FAMILIAS[#Data],5,FALSE),"")</f>
        <v>BIOCONTROL</v>
      </c>
    </row>
    <row r="6210" spans="1:28" x14ac:dyDescent="0.35">
      <c r="A6210" t="s">
        <v>28</v>
      </c>
      <c r="B6210">
        <v>642</v>
      </c>
      <c r="C6210" t="s">
        <v>29</v>
      </c>
      <c r="D6210">
        <v>2026</v>
      </c>
      <c r="E6210">
        <v>6</v>
      </c>
      <c r="F6210" t="s">
        <v>164</v>
      </c>
      <c r="G6210">
        <v>546</v>
      </c>
      <c r="H6210" t="s">
        <v>996</v>
      </c>
      <c r="I6210">
        <v>0</v>
      </c>
      <c r="J6210">
        <v>0</v>
      </c>
      <c r="K6210">
        <v>133.12</v>
      </c>
      <c r="L6210">
        <v>0</v>
      </c>
      <c r="M6210">
        <v>0</v>
      </c>
      <c r="N6210">
        <v>0</v>
      </c>
      <c r="O6210">
        <v>16</v>
      </c>
      <c r="P6210" t="s">
        <v>164</v>
      </c>
      <c r="Q6210" t="s">
        <v>238</v>
      </c>
      <c r="R6210" t="s">
        <v>34</v>
      </c>
      <c r="S6210" t="s">
        <v>251</v>
      </c>
      <c r="T6210" t="s">
        <v>36</v>
      </c>
      <c r="U6210">
        <v>0</v>
      </c>
      <c r="V6210">
        <v>640</v>
      </c>
      <c r="W6210">
        <v>1331.2</v>
      </c>
      <c r="X6210" t="str">
        <f>IF(MESACU[[#This Row],[PAIS]]="ESPAÑA",VLOOKUP(MESACU[[#This Row],[PROVINCIA]],[1]!PROVINCIASCC[#Data],2,FALSE),VLOOKUP(MESACU[[#This Row],[PAIS]],'[1]Centros de coste'!$A$2:$D$204,2,FALSE))</f>
        <v>C45 - IBERICA III</v>
      </c>
      <c r="Y6210" t="str">
        <f>IF(MESACU[[#This Row],[PAIS]]="ESPAÑA",VLOOKUP(MESACU[[#This Row],[PROVINCIA]],[1]!PROVINCIASCC[#Data],3,FALSE),VLOOKUP(MESACU[[#This Row],[PAIS]],'[1]Centros de coste'!$A$2:$D$204,3,FALSE))</f>
        <v>IBERICA III</v>
      </c>
      <c r="Z6210" t="str">
        <f>IF(MESACU[[#This Row],[PAIS]]="ESPAÑA",VLOOKUP(MESACU[[#This Row],[PROVINCIA]],[1]!PROVINCIASCC[#Data],4,FALSE),VLOOKUP(MESACU[[#This Row],[PAIS]],'[1]Centros de coste'!$A$2:$D$204,4,FALSE))</f>
        <v>EUROPA</v>
      </c>
      <c r="AA6210" t="str">
        <f>IFERROR(LEFT(TRIM(MESACU[[#This Row],[CodigoArticulo]]),LEN(TRIM(MESACU[[#This Row],[CodigoArticulo]]))-4),"")</f>
        <v>S</v>
      </c>
      <c r="AB6210" t="str">
        <f>IFERROR(VLOOKUP(MESACU[[#This Row],[CODIGOG]],[1]!FAMILIAS[#Data],5,FALSE),"")</f>
        <v>BIOFERTILIZERS</v>
      </c>
    </row>
    <row r="6211" spans="1:28" x14ac:dyDescent="0.35">
      <c r="A6211" t="s">
        <v>28</v>
      </c>
      <c r="B6211">
        <v>642</v>
      </c>
      <c r="C6211" t="s">
        <v>29</v>
      </c>
      <c r="D6211">
        <v>2026</v>
      </c>
      <c r="E6211">
        <v>6</v>
      </c>
      <c r="F6211" t="s">
        <v>281</v>
      </c>
      <c r="G6211">
        <v>546</v>
      </c>
      <c r="H6211" t="s">
        <v>282</v>
      </c>
      <c r="I6211">
        <v>0</v>
      </c>
      <c r="J6211">
        <v>0</v>
      </c>
      <c r="K6211">
        <v>13.56</v>
      </c>
      <c r="L6211">
        <v>0</v>
      </c>
      <c r="M6211">
        <v>0</v>
      </c>
      <c r="N6211">
        <v>0</v>
      </c>
      <c r="O6211">
        <v>0.54</v>
      </c>
      <c r="P6211" t="s">
        <v>281</v>
      </c>
      <c r="Q6211" t="s">
        <v>238</v>
      </c>
      <c r="R6211" t="s">
        <v>49</v>
      </c>
      <c r="S6211" t="s">
        <v>251</v>
      </c>
      <c r="T6211" t="s">
        <v>36</v>
      </c>
      <c r="U6211">
        <v>0</v>
      </c>
      <c r="V6211">
        <v>60</v>
      </c>
      <c r="W6211">
        <v>135.6</v>
      </c>
      <c r="X6211" t="str">
        <f>IF(MESACU[[#This Row],[PAIS]]="ESPAÑA",VLOOKUP(MESACU[[#This Row],[PROVINCIA]],[1]!PROVINCIASCC[#Data],2,FALSE),VLOOKUP(MESACU[[#This Row],[PAIS]],'[1]Centros de coste'!$A$2:$D$204,2,FALSE))</f>
        <v>C45 - IBERICA III</v>
      </c>
      <c r="Y6211" t="str">
        <f>IF(MESACU[[#This Row],[PAIS]]="ESPAÑA",VLOOKUP(MESACU[[#This Row],[PROVINCIA]],[1]!PROVINCIASCC[#Data],3,FALSE),VLOOKUP(MESACU[[#This Row],[PAIS]],'[1]Centros de coste'!$A$2:$D$204,3,FALSE))</f>
        <v>IBERICA III</v>
      </c>
      <c r="Z6211" t="str">
        <f>IF(MESACU[[#This Row],[PAIS]]="ESPAÑA",VLOOKUP(MESACU[[#This Row],[PROVINCIA]],[1]!PROVINCIASCC[#Data],4,FALSE),VLOOKUP(MESACU[[#This Row],[PAIS]],'[1]Centros de coste'!$A$2:$D$204,4,FALSE))</f>
        <v>EUROPA</v>
      </c>
      <c r="AA6211" t="str">
        <f>IFERROR(LEFT(TRIM(MESACU[[#This Row],[CodigoArticulo]]),LEN(TRIM(MESACU[[#This Row],[CodigoArticulo]]))-4),"")</f>
        <v>BR-59</v>
      </c>
      <c r="AB6211" t="str">
        <f>IFERROR(VLOOKUP(MESACU[[#This Row],[CODIGOG]],[1]!FAMILIAS[#Data],5,FALSE),"")</f>
        <v>BIOCONTROL</v>
      </c>
    </row>
    <row r="6212" spans="1:28" x14ac:dyDescent="0.35">
      <c r="A6212" t="s">
        <v>28</v>
      </c>
      <c r="B6212">
        <v>643</v>
      </c>
      <c r="C6212" t="s">
        <v>29</v>
      </c>
      <c r="D6212">
        <v>2026</v>
      </c>
      <c r="E6212">
        <v>6</v>
      </c>
      <c r="F6212" t="s">
        <v>135</v>
      </c>
      <c r="G6212">
        <v>544</v>
      </c>
      <c r="H6212" t="s">
        <v>136</v>
      </c>
      <c r="I6212">
        <v>0</v>
      </c>
      <c r="J6212">
        <v>0</v>
      </c>
      <c r="K6212">
        <v>28.16</v>
      </c>
      <c r="L6212">
        <v>0</v>
      </c>
      <c r="M6212">
        <v>0</v>
      </c>
      <c r="N6212">
        <v>0</v>
      </c>
      <c r="O6212">
        <v>16</v>
      </c>
      <c r="P6212" t="s">
        <v>135</v>
      </c>
      <c r="Q6212" t="s">
        <v>137</v>
      </c>
      <c r="R6212" t="s">
        <v>34</v>
      </c>
      <c r="S6212" t="s">
        <v>138</v>
      </c>
      <c r="T6212" t="s">
        <v>36</v>
      </c>
      <c r="U6212">
        <v>0</v>
      </c>
      <c r="V6212">
        <v>640</v>
      </c>
      <c r="W6212">
        <v>1408</v>
      </c>
      <c r="X6212" t="str">
        <f>IF(MESACU[[#This Row],[PAIS]]="ESPAÑA",VLOOKUP(MESACU[[#This Row],[PROVINCIA]],[1]!PROVINCIASCC[#Data],2,FALSE),VLOOKUP(MESACU[[#This Row],[PAIS]],'[1]Centros de coste'!$A$2:$D$204,2,FALSE))</f>
        <v>C45 - IBERICA III</v>
      </c>
      <c r="Y6212" t="str">
        <f>IF(MESACU[[#This Row],[PAIS]]="ESPAÑA",VLOOKUP(MESACU[[#This Row],[PROVINCIA]],[1]!PROVINCIASCC[#Data],3,FALSE),VLOOKUP(MESACU[[#This Row],[PAIS]],'[1]Centros de coste'!$A$2:$D$204,3,FALSE))</f>
        <v>IBERICA III</v>
      </c>
      <c r="Z6212" t="str">
        <f>IF(MESACU[[#This Row],[PAIS]]="ESPAÑA",VLOOKUP(MESACU[[#This Row],[PROVINCIA]],[1]!PROVINCIASCC[#Data],4,FALSE),VLOOKUP(MESACU[[#This Row],[PAIS]],'[1]Centros de coste'!$A$2:$D$204,4,FALSE))</f>
        <v>EUROPA</v>
      </c>
      <c r="AA6212" t="str">
        <f>IFERROR(LEFT(TRIM(MESACU[[#This Row],[CodigoArticulo]]),LEN(TRIM(MESACU[[#This Row],[CodigoArticulo]]))-4),"")</f>
        <v>N</v>
      </c>
      <c r="AB6212" t="str">
        <f>IFERROR(VLOOKUP(MESACU[[#This Row],[CODIGOG]],[1]!FAMILIAS[#Data],5,FALSE),"")</f>
        <v>BIOFERTILIZERS</v>
      </c>
    </row>
    <row r="6213" spans="1:28" x14ac:dyDescent="0.35">
      <c r="A6213" t="s">
        <v>28</v>
      </c>
      <c r="B6213">
        <v>644</v>
      </c>
      <c r="C6213" t="s">
        <v>29</v>
      </c>
      <c r="D6213">
        <v>2026</v>
      </c>
      <c r="E6213">
        <v>6</v>
      </c>
      <c r="F6213" t="s">
        <v>236</v>
      </c>
      <c r="G6213">
        <v>546</v>
      </c>
      <c r="H6213" t="s">
        <v>237</v>
      </c>
      <c r="I6213">
        <v>0</v>
      </c>
      <c r="J6213">
        <v>0</v>
      </c>
      <c r="K6213">
        <v>10.119999999999999</v>
      </c>
      <c r="L6213">
        <v>0</v>
      </c>
      <c r="M6213">
        <v>0</v>
      </c>
      <c r="N6213">
        <v>0</v>
      </c>
      <c r="O6213">
        <v>0.49</v>
      </c>
      <c r="P6213" t="s">
        <v>236</v>
      </c>
      <c r="Q6213" t="s">
        <v>238</v>
      </c>
      <c r="R6213" t="s">
        <v>34</v>
      </c>
      <c r="S6213" t="s">
        <v>239</v>
      </c>
      <c r="T6213" t="s">
        <v>36</v>
      </c>
      <c r="U6213">
        <v>0</v>
      </c>
      <c r="V6213">
        <v>20</v>
      </c>
      <c r="W6213">
        <v>101.2</v>
      </c>
      <c r="X6213" t="str">
        <f>IF(MESACU[[#This Row],[PAIS]]="ESPAÑA",VLOOKUP(MESACU[[#This Row],[PROVINCIA]],[1]!PROVINCIASCC[#Data],2,FALSE),VLOOKUP(MESACU[[#This Row],[PAIS]],'[1]Centros de coste'!$A$2:$D$204,2,FALSE))</f>
        <v>C43 - IBERICA I</v>
      </c>
      <c r="Y6213" t="str">
        <f>IF(MESACU[[#This Row],[PAIS]]="ESPAÑA",VLOOKUP(MESACU[[#This Row],[PROVINCIA]],[1]!PROVINCIASCC[#Data],3,FALSE),VLOOKUP(MESACU[[#This Row],[PAIS]],'[1]Centros de coste'!$A$2:$D$204,3,FALSE))</f>
        <v>IBERICA I</v>
      </c>
      <c r="Z6213" t="str">
        <f>IF(MESACU[[#This Row],[PAIS]]="ESPAÑA",VLOOKUP(MESACU[[#This Row],[PROVINCIA]],[1]!PROVINCIASCC[#Data],4,FALSE),VLOOKUP(MESACU[[#This Row],[PAIS]],'[1]Centros de coste'!$A$2:$D$204,4,FALSE))</f>
        <v>EUROPA</v>
      </c>
      <c r="AA6213" t="str">
        <f>IFERROR(LEFT(TRIM(MESACU[[#This Row],[CodigoArticulo]]),LEN(TRIM(MESACU[[#This Row],[CodigoArticulo]]))-4),"")</f>
        <v>START2</v>
      </c>
      <c r="AB6213" t="str">
        <f>IFERROR(VLOOKUP(MESACU[[#This Row],[CODIGOG]],[1]!FAMILIAS[#Data],5,FALSE),"")</f>
        <v>BIOSTIMULANTS</v>
      </c>
    </row>
    <row r="6214" spans="1:28" x14ac:dyDescent="0.35">
      <c r="A6214" t="s">
        <v>28</v>
      </c>
      <c r="B6214">
        <v>645</v>
      </c>
      <c r="C6214" t="s">
        <v>29</v>
      </c>
      <c r="D6214">
        <v>2026</v>
      </c>
      <c r="E6214">
        <v>6</v>
      </c>
      <c r="F6214" t="s">
        <v>108</v>
      </c>
      <c r="G6214">
        <v>545</v>
      </c>
      <c r="H6214" t="s">
        <v>998</v>
      </c>
      <c r="I6214">
        <v>0</v>
      </c>
      <c r="J6214">
        <v>0</v>
      </c>
      <c r="K6214">
        <v>180</v>
      </c>
      <c r="L6214">
        <v>0</v>
      </c>
      <c r="M6214">
        <v>0</v>
      </c>
      <c r="N6214">
        <v>0</v>
      </c>
      <c r="O6214">
        <v>4.8</v>
      </c>
      <c r="P6214" t="s">
        <v>110</v>
      </c>
      <c r="Q6214" t="s">
        <v>407</v>
      </c>
      <c r="R6214" t="s">
        <v>34</v>
      </c>
      <c r="S6214" t="s">
        <v>343</v>
      </c>
      <c r="T6214" t="s">
        <v>36</v>
      </c>
      <c r="U6214">
        <v>0</v>
      </c>
      <c r="V6214">
        <v>1000</v>
      </c>
      <c r="W6214">
        <v>1800</v>
      </c>
      <c r="X6214" t="str">
        <f>IF(MESACU[[#This Row],[PAIS]]="ESPAÑA",VLOOKUP(MESACU[[#This Row],[PROVINCIA]],[1]!PROVINCIASCC[#Data],2,FALSE),VLOOKUP(MESACU[[#This Row],[PAIS]],'[1]Centros de coste'!$A$2:$D$204,2,FALSE))</f>
        <v>C45 - IBERICA III</v>
      </c>
      <c r="Y6214" t="str">
        <f>IF(MESACU[[#This Row],[PAIS]]="ESPAÑA",VLOOKUP(MESACU[[#This Row],[PROVINCIA]],[1]!PROVINCIASCC[#Data],3,FALSE),VLOOKUP(MESACU[[#This Row],[PAIS]],'[1]Centros de coste'!$A$2:$D$204,3,FALSE))</f>
        <v>IBERICA III</v>
      </c>
      <c r="Z6214" t="str">
        <f>IF(MESACU[[#This Row],[PAIS]]="ESPAÑA",VLOOKUP(MESACU[[#This Row],[PROVINCIA]],[1]!PROVINCIASCC[#Data],4,FALSE),VLOOKUP(MESACU[[#This Row],[PAIS]],'[1]Centros de coste'!$A$2:$D$204,4,FALSE))</f>
        <v>EUROPA</v>
      </c>
      <c r="AA6214" t="str">
        <f>IFERROR(LEFT(TRIM(MESACU[[#This Row],[CodigoArticulo]]),LEN(TRIM(MESACU[[#This Row],[CodigoArticulo]]))-4),"")</f>
        <v>S</v>
      </c>
      <c r="AB6214" t="str">
        <f>IFERROR(VLOOKUP(MESACU[[#This Row],[CODIGOG]],[1]!FAMILIAS[#Data],5,FALSE),"")</f>
        <v>BIOFERTILIZERS</v>
      </c>
    </row>
    <row r="6215" spans="1:28" x14ac:dyDescent="0.35">
      <c r="A6215" t="s">
        <v>28</v>
      </c>
      <c r="B6215">
        <v>645</v>
      </c>
      <c r="C6215" t="s">
        <v>29</v>
      </c>
      <c r="D6215">
        <v>2026</v>
      </c>
      <c r="E6215">
        <v>6</v>
      </c>
      <c r="F6215" t="s">
        <v>126</v>
      </c>
      <c r="G6215">
        <v>545</v>
      </c>
      <c r="H6215" t="s">
        <v>999</v>
      </c>
      <c r="I6215">
        <v>0</v>
      </c>
      <c r="J6215">
        <v>0</v>
      </c>
      <c r="K6215">
        <v>24.3</v>
      </c>
      <c r="L6215">
        <v>0</v>
      </c>
      <c r="M6215">
        <v>0</v>
      </c>
      <c r="N6215">
        <v>0</v>
      </c>
      <c r="O6215">
        <v>0.39</v>
      </c>
      <c r="P6215" t="s">
        <v>126</v>
      </c>
      <c r="Q6215" t="s">
        <v>407</v>
      </c>
      <c r="R6215" t="s">
        <v>73</v>
      </c>
      <c r="S6215" t="s">
        <v>343</v>
      </c>
      <c r="T6215" t="s">
        <v>36</v>
      </c>
      <c r="U6215">
        <v>0</v>
      </c>
      <c r="V6215">
        <v>50</v>
      </c>
      <c r="W6215">
        <v>243</v>
      </c>
      <c r="X6215" t="str">
        <f>IF(MESACU[[#This Row],[PAIS]]="ESPAÑA",VLOOKUP(MESACU[[#This Row],[PROVINCIA]],[1]!PROVINCIASCC[#Data],2,FALSE),VLOOKUP(MESACU[[#This Row],[PAIS]],'[1]Centros de coste'!$A$2:$D$204,2,FALSE))</f>
        <v>C45 - IBERICA III</v>
      </c>
      <c r="Y6215" t="str">
        <f>IF(MESACU[[#This Row],[PAIS]]="ESPAÑA",VLOOKUP(MESACU[[#This Row],[PROVINCIA]],[1]!PROVINCIASCC[#Data],3,FALSE),VLOOKUP(MESACU[[#This Row],[PAIS]],'[1]Centros de coste'!$A$2:$D$204,3,FALSE))</f>
        <v>IBERICA III</v>
      </c>
      <c r="Z6215" t="str">
        <f>IF(MESACU[[#This Row],[PAIS]]="ESPAÑA",VLOOKUP(MESACU[[#This Row],[PROVINCIA]],[1]!PROVINCIASCC[#Data],4,FALSE),VLOOKUP(MESACU[[#This Row],[PAIS]],'[1]Centros de coste'!$A$2:$D$204,4,FALSE))</f>
        <v>EUROPA</v>
      </c>
      <c r="AA6215" t="str">
        <f>IFERROR(LEFT(TRIM(MESACU[[#This Row],[CodigoArticulo]]),LEN(TRIM(MESACU[[#This Row],[CodigoArticulo]]))-4),"")</f>
        <v>A-50(2)</v>
      </c>
      <c r="AB6215" t="str">
        <f>IFERROR(VLOOKUP(MESACU[[#This Row],[CODIGOG]],[1]!FAMILIAS[#Data],5,FALSE),"")</f>
        <v>BIOSTIMULANTS</v>
      </c>
    </row>
    <row r="6216" spans="1:28" x14ac:dyDescent="0.35">
      <c r="A6216" t="s">
        <v>28</v>
      </c>
      <c r="B6216">
        <v>645</v>
      </c>
      <c r="C6216" t="s">
        <v>29</v>
      </c>
      <c r="D6216">
        <v>2026</v>
      </c>
      <c r="E6216">
        <v>6</v>
      </c>
      <c r="F6216" t="s">
        <v>69</v>
      </c>
      <c r="G6216">
        <v>545</v>
      </c>
      <c r="H6216" t="s">
        <v>70</v>
      </c>
      <c r="I6216">
        <v>0</v>
      </c>
      <c r="J6216">
        <v>0</v>
      </c>
      <c r="K6216">
        <v>303.36</v>
      </c>
      <c r="L6216">
        <v>0</v>
      </c>
      <c r="M6216">
        <v>0</v>
      </c>
      <c r="N6216">
        <v>0</v>
      </c>
      <c r="O6216">
        <v>16</v>
      </c>
      <c r="P6216" t="s">
        <v>69</v>
      </c>
      <c r="Q6216" t="s">
        <v>407</v>
      </c>
      <c r="R6216" t="s">
        <v>34</v>
      </c>
      <c r="S6216" t="s">
        <v>343</v>
      </c>
      <c r="T6216" t="s">
        <v>36</v>
      </c>
      <c r="U6216">
        <v>0</v>
      </c>
      <c r="V6216">
        <v>640</v>
      </c>
      <c r="W6216">
        <v>3033.6</v>
      </c>
      <c r="X6216" t="str">
        <f>IF(MESACU[[#This Row],[PAIS]]="ESPAÑA",VLOOKUP(MESACU[[#This Row],[PROVINCIA]],[1]!PROVINCIASCC[#Data],2,FALSE),VLOOKUP(MESACU[[#This Row],[PAIS]],'[1]Centros de coste'!$A$2:$D$204,2,FALSE))</f>
        <v>C45 - IBERICA III</v>
      </c>
      <c r="Y6216" t="str">
        <f>IF(MESACU[[#This Row],[PAIS]]="ESPAÑA",VLOOKUP(MESACU[[#This Row],[PROVINCIA]],[1]!PROVINCIASCC[#Data],3,FALSE),VLOOKUP(MESACU[[#This Row],[PAIS]],'[1]Centros de coste'!$A$2:$D$204,3,FALSE))</f>
        <v>IBERICA III</v>
      </c>
      <c r="Z6216" t="str">
        <f>IF(MESACU[[#This Row],[PAIS]]="ESPAÑA",VLOOKUP(MESACU[[#This Row],[PROVINCIA]],[1]!PROVINCIASCC[#Data],4,FALSE),VLOOKUP(MESACU[[#This Row],[PAIS]],'[1]Centros de coste'!$A$2:$D$204,4,FALSE))</f>
        <v>EUROPA</v>
      </c>
      <c r="AA6216" t="str">
        <f>IFERROR(LEFT(TRIM(MESACU[[#This Row],[CodigoArticulo]]),LEN(TRIM(MESACU[[#This Row],[CodigoArticulo]]))-4),"")</f>
        <v>AVAN</v>
      </c>
      <c r="AB6216" t="str">
        <f>IFERROR(VLOOKUP(MESACU[[#This Row],[CODIGOG]],[1]!FAMILIAS[#Data],5,FALSE),"")</f>
        <v>BIOSTIMULANTS</v>
      </c>
    </row>
    <row r="6217" spans="1:28" x14ac:dyDescent="0.35">
      <c r="A6217" t="s">
        <v>28</v>
      </c>
      <c r="B6217">
        <v>645</v>
      </c>
      <c r="C6217" t="s">
        <v>29</v>
      </c>
      <c r="D6217">
        <v>2026</v>
      </c>
      <c r="E6217">
        <v>6</v>
      </c>
      <c r="F6217" t="s">
        <v>556</v>
      </c>
      <c r="G6217">
        <v>545</v>
      </c>
      <c r="H6217" t="s">
        <v>987</v>
      </c>
      <c r="I6217">
        <v>0</v>
      </c>
      <c r="J6217">
        <v>0</v>
      </c>
      <c r="K6217">
        <v>9.1999999999999993</v>
      </c>
      <c r="L6217">
        <v>0</v>
      </c>
      <c r="M6217">
        <v>0</v>
      </c>
      <c r="N6217">
        <v>0</v>
      </c>
      <c r="O6217">
        <v>0.49</v>
      </c>
      <c r="P6217" t="s">
        <v>556</v>
      </c>
      <c r="Q6217" t="s">
        <v>407</v>
      </c>
      <c r="R6217" t="s">
        <v>34</v>
      </c>
      <c r="S6217" t="s">
        <v>343</v>
      </c>
      <c r="T6217" t="s">
        <v>36</v>
      </c>
      <c r="U6217">
        <v>0</v>
      </c>
      <c r="V6217">
        <v>20</v>
      </c>
      <c r="W6217">
        <v>92</v>
      </c>
      <c r="X6217" t="str">
        <f>IF(MESACU[[#This Row],[PAIS]]="ESPAÑA",VLOOKUP(MESACU[[#This Row],[PROVINCIA]],[1]!PROVINCIASCC[#Data],2,FALSE),VLOOKUP(MESACU[[#This Row],[PAIS]],'[1]Centros de coste'!$A$2:$D$204,2,FALSE))</f>
        <v>C45 - IBERICA III</v>
      </c>
      <c r="Y6217" t="str">
        <f>IF(MESACU[[#This Row],[PAIS]]="ESPAÑA",VLOOKUP(MESACU[[#This Row],[PROVINCIA]],[1]!PROVINCIASCC[#Data],3,FALSE),VLOOKUP(MESACU[[#This Row],[PAIS]],'[1]Centros de coste'!$A$2:$D$204,3,FALSE))</f>
        <v>IBERICA III</v>
      </c>
      <c r="Z6217" t="str">
        <f>IF(MESACU[[#This Row],[PAIS]]="ESPAÑA",VLOOKUP(MESACU[[#This Row],[PROVINCIA]],[1]!PROVINCIASCC[#Data],4,FALSE),VLOOKUP(MESACU[[#This Row],[PAIS]],'[1]Centros de coste'!$A$2:$D$204,4,FALSE))</f>
        <v>EUROPA</v>
      </c>
      <c r="AA6217" t="str">
        <f>IFERROR(LEFT(TRIM(MESACU[[#This Row],[CodigoArticulo]]),LEN(TRIM(MESACU[[#This Row],[CodigoArticulo]]))-4),"")</f>
        <v>AGFEL</v>
      </c>
      <c r="AB6217" t="str">
        <f>IFERROR(VLOOKUP(MESACU[[#This Row],[CODIGOG]],[1]!FAMILIAS[#Data],5,FALSE),"")</f>
        <v>BIOFERTILIZERS</v>
      </c>
    </row>
    <row r="6218" spans="1:28" x14ac:dyDescent="0.35">
      <c r="A6218" t="s">
        <v>28</v>
      </c>
      <c r="B6218">
        <v>646</v>
      </c>
      <c r="C6218" t="s">
        <v>29</v>
      </c>
      <c r="D6218">
        <v>2026</v>
      </c>
      <c r="E6218">
        <v>7</v>
      </c>
      <c r="F6218" t="s">
        <v>178</v>
      </c>
      <c r="G6218">
        <v>566</v>
      </c>
      <c r="H6218" t="s">
        <v>189</v>
      </c>
      <c r="I6218">
        <v>235.8</v>
      </c>
      <c r="J6218">
        <v>0</v>
      </c>
      <c r="K6218">
        <v>21.222000000000001</v>
      </c>
      <c r="L6218">
        <v>0</v>
      </c>
      <c r="M6218">
        <v>63.665999999999997</v>
      </c>
      <c r="N6218">
        <v>0</v>
      </c>
      <c r="O6218">
        <v>14.76</v>
      </c>
      <c r="P6218" t="s">
        <v>178</v>
      </c>
      <c r="Q6218" t="s">
        <v>33</v>
      </c>
      <c r="R6218" t="s">
        <v>34</v>
      </c>
      <c r="S6218" t="s">
        <v>35</v>
      </c>
      <c r="T6218" t="s">
        <v>36</v>
      </c>
      <c r="U6218">
        <v>0</v>
      </c>
      <c r="V6218">
        <v>600</v>
      </c>
      <c r="W6218">
        <v>2358</v>
      </c>
      <c r="X6218" t="str">
        <f>IF(MESACU[[#This Row],[PAIS]]="ESPAÑA",VLOOKUP(MESACU[[#This Row],[PROVINCIA]],[1]!PROVINCIASCC[#Data],2,FALSE),VLOOKUP(MESACU[[#This Row],[PAIS]],'[1]Centros de coste'!$A$2:$D$204,2,FALSE))</f>
        <v>C46 - IBERICA IV</v>
      </c>
      <c r="Y6218" t="str">
        <f>IF(MESACU[[#This Row],[PAIS]]="ESPAÑA",VLOOKUP(MESACU[[#This Row],[PROVINCIA]],[1]!PROVINCIASCC[#Data],3,FALSE),VLOOKUP(MESACU[[#This Row],[PAIS]],'[1]Centros de coste'!$A$2:$D$204,3,FALSE))</f>
        <v>IBERICA IV</v>
      </c>
      <c r="Z6218" t="str">
        <f>IF(MESACU[[#This Row],[PAIS]]="ESPAÑA",VLOOKUP(MESACU[[#This Row],[PROVINCIA]],[1]!PROVINCIASCC[#Data],4,FALSE),VLOOKUP(MESACU[[#This Row],[PAIS]],'[1]Centros de coste'!$A$2:$D$204,4,FALSE))</f>
        <v>EUROPA</v>
      </c>
      <c r="AA6218" t="str">
        <f>IFERROR(LEFT(TRIM(MESACU[[#This Row],[CodigoArticulo]]),LEN(TRIM(MESACU[[#This Row],[CodigoArticulo]]))-4),"")</f>
        <v>C-CU</v>
      </c>
      <c r="AB6218" t="str">
        <f>IFERROR(VLOOKUP(MESACU[[#This Row],[CODIGOG]],[1]!FAMILIAS[#Data],5,FALSE),"")</f>
        <v>BIOCONTROL</v>
      </c>
    </row>
    <row r="6219" spans="1:28" x14ac:dyDescent="0.35">
      <c r="A6219" t="s">
        <v>28</v>
      </c>
      <c r="B6219">
        <v>646</v>
      </c>
      <c r="C6219" t="s">
        <v>29</v>
      </c>
      <c r="D6219">
        <v>2026</v>
      </c>
      <c r="E6219">
        <v>7</v>
      </c>
      <c r="F6219" t="s">
        <v>69</v>
      </c>
      <c r="G6219">
        <v>566</v>
      </c>
      <c r="H6219" t="s">
        <v>70</v>
      </c>
      <c r="I6219">
        <v>300.8</v>
      </c>
      <c r="J6219">
        <v>0</v>
      </c>
      <c r="K6219">
        <v>27.071999999999999</v>
      </c>
      <c r="L6219">
        <v>0</v>
      </c>
      <c r="M6219">
        <v>81.215999999999994</v>
      </c>
      <c r="N6219">
        <v>0</v>
      </c>
      <c r="O6219">
        <v>16</v>
      </c>
      <c r="P6219" t="s">
        <v>69</v>
      </c>
      <c r="Q6219" t="s">
        <v>33</v>
      </c>
      <c r="R6219" t="s">
        <v>34</v>
      </c>
      <c r="S6219" t="s">
        <v>35</v>
      </c>
      <c r="T6219" t="s">
        <v>36</v>
      </c>
      <c r="U6219">
        <v>0</v>
      </c>
      <c r="V6219">
        <v>640</v>
      </c>
      <c r="W6219">
        <v>3008</v>
      </c>
      <c r="X6219" t="str">
        <f>IF(MESACU[[#This Row],[PAIS]]="ESPAÑA",VLOOKUP(MESACU[[#This Row],[PROVINCIA]],[1]!PROVINCIASCC[#Data],2,FALSE),VLOOKUP(MESACU[[#This Row],[PAIS]],'[1]Centros de coste'!$A$2:$D$204,2,FALSE))</f>
        <v>C46 - IBERICA IV</v>
      </c>
      <c r="Y6219" t="str">
        <f>IF(MESACU[[#This Row],[PAIS]]="ESPAÑA",VLOOKUP(MESACU[[#This Row],[PROVINCIA]],[1]!PROVINCIASCC[#Data],3,FALSE),VLOOKUP(MESACU[[#This Row],[PAIS]],'[1]Centros de coste'!$A$2:$D$204,3,FALSE))</f>
        <v>IBERICA IV</v>
      </c>
      <c r="Z6219" t="str">
        <f>IF(MESACU[[#This Row],[PAIS]]="ESPAÑA",VLOOKUP(MESACU[[#This Row],[PROVINCIA]],[1]!PROVINCIASCC[#Data],4,FALSE),VLOOKUP(MESACU[[#This Row],[PAIS]],'[1]Centros de coste'!$A$2:$D$204,4,FALSE))</f>
        <v>EUROPA</v>
      </c>
      <c r="AA6219" t="str">
        <f>IFERROR(LEFT(TRIM(MESACU[[#This Row],[CodigoArticulo]]),LEN(TRIM(MESACU[[#This Row],[CodigoArticulo]]))-4),"")</f>
        <v>AVAN</v>
      </c>
      <c r="AB6219" t="str">
        <f>IFERROR(VLOOKUP(MESACU[[#This Row],[CODIGOG]],[1]!FAMILIAS[#Data],5,FALSE),"")</f>
        <v>BIOSTIMULANTS</v>
      </c>
    </row>
    <row r="6220" spans="1:28" x14ac:dyDescent="0.35">
      <c r="A6220" t="s">
        <v>28</v>
      </c>
      <c r="B6220">
        <v>646</v>
      </c>
      <c r="C6220" t="s">
        <v>29</v>
      </c>
      <c r="D6220">
        <v>2026</v>
      </c>
      <c r="E6220">
        <v>7</v>
      </c>
      <c r="F6220" t="s">
        <v>79</v>
      </c>
      <c r="G6220">
        <v>566</v>
      </c>
      <c r="H6220" t="s">
        <v>1028</v>
      </c>
      <c r="I6220">
        <v>11.16</v>
      </c>
      <c r="J6220">
        <v>0</v>
      </c>
      <c r="K6220">
        <v>3.6084000000000001</v>
      </c>
      <c r="L6220">
        <v>0</v>
      </c>
      <c r="M6220">
        <v>10.825200000000001</v>
      </c>
      <c r="N6220">
        <v>0</v>
      </c>
      <c r="O6220">
        <v>0.65</v>
      </c>
      <c r="P6220" t="s">
        <v>81</v>
      </c>
      <c r="Q6220" t="s">
        <v>33</v>
      </c>
      <c r="R6220" t="s">
        <v>73</v>
      </c>
      <c r="S6220" t="s">
        <v>35</v>
      </c>
      <c r="T6220" t="s">
        <v>36</v>
      </c>
      <c r="U6220">
        <v>0</v>
      </c>
      <c r="V6220">
        <v>100</v>
      </c>
      <c r="W6220">
        <v>372</v>
      </c>
      <c r="X6220" t="str">
        <f>IF(MESACU[[#This Row],[PAIS]]="ESPAÑA",VLOOKUP(MESACU[[#This Row],[PROVINCIA]],[1]!PROVINCIASCC[#Data],2,FALSE),VLOOKUP(MESACU[[#This Row],[PAIS]],'[1]Centros de coste'!$A$2:$D$204,2,FALSE))</f>
        <v>C46 - IBERICA IV</v>
      </c>
      <c r="Y6220" t="str">
        <f>IF(MESACU[[#This Row],[PAIS]]="ESPAÑA",VLOOKUP(MESACU[[#This Row],[PROVINCIA]],[1]!PROVINCIASCC[#Data],3,FALSE),VLOOKUP(MESACU[[#This Row],[PAIS]],'[1]Centros de coste'!$A$2:$D$204,3,FALSE))</f>
        <v>IBERICA IV</v>
      </c>
      <c r="Z6220" t="str">
        <f>IF(MESACU[[#This Row],[PAIS]]="ESPAÑA",VLOOKUP(MESACU[[#This Row],[PROVINCIA]],[1]!PROVINCIASCC[#Data],4,FALSE),VLOOKUP(MESACU[[#This Row],[PAIS]],'[1]Centros de coste'!$A$2:$D$204,4,FALSE))</f>
        <v>EUROPA</v>
      </c>
      <c r="AA6220" t="str">
        <f>IFERROR(LEFT(TRIM(MESACU[[#This Row],[CodigoArticulo]]),LEN(TRIM(MESACU[[#This Row],[CodigoArticulo]]))-4),"")</f>
        <v>SS</v>
      </c>
      <c r="AB6220" t="str">
        <f>IFERROR(VLOOKUP(MESACU[[#This Row],[CODIGOG]],[1]!FAMILIAS[#Data],5,FALSE),"")</f>
        <v>BIOFERTILIZERS</v>
      </c>
    </row>
    <row r="6221" spans="1:28" x14ac:dyDescent="0.35">
      <c r="A6221" t="s">
        <v>28</v>
      </c>
      <c r="B6221">
        <v>646</v>
      </c>
      <c r="C6221" t="s">
        <v>29</v>
      </c>
      <c r="D6221">
        <v>2026</v>
      </c>
      <c r="E6221">
        <v>7</v>
      </c>
      <c r="F6221" t="s">
        <v>51</v>
      </c>
      <c r="G6221">
        <v>566</v>
      </c>
      <c r="H6221" t="s">
        <v>52</v>
      </c>
      <c r="I6221">
        <v>252.56</v>
      </c>
      <c r="J6221">
        <v>0</v>
      </c>
      <c r="K6221">
        <v>33.554400000000001</v>
      </c>
      <c r="L6221">
        <v>0</v>
      </c>
      <c r="M6221">
        <v>100.6632</v>
      </c>
      <c r="N6221">
        <v>0</v>
      </c>
      <c r="O6221">
        <v>15.4</v>
      </c>
      <c r="P6221" t="s">
        <v>51</v>
      </c>
      <c r="Q6221" t="s">
        <v>33</v>
      </c>
      <c r="R6221" t="s">
        <v>49</v>
      </c>
      <c r="S6221" t="s">
        <v>35</v>
      </c>
      <c r="T6221" t="s">
        <v>36</v>
      </c>
      <c r="U6221">
        <v>0</v>
      </c>
      <c r="V6221">
        <v>2200</v>
      </c>
      <c r="W6221">
        <v>3608</v>
      </c>
      <c r="X6221" t="str">
        <f>IF(MESACU[[#This Row],[PAIS]]="ESPAÑA",VLOOKUP(MESACU[[#This Row],[PROVINCIA]],[1]!PROVINCIASCC[#Data],2,FALSE),VLOOKUP(MESACU[[#This Row],[PAIS]],'[1]Centros de coste'!$A$2:$D$204,2,FALSE))</f>
        <v>C46 - IBERICA IV</v>
      </c>
      <c r="Y6221" t="str">
        <f>IF(MESACU[[#This Row],[PAIS]]="ESPAÑA",VLOOKUP(MESACU[[#This Row],[PROVINCIA]],[1]!PROVINCIASCC[#Data],3,FALSE),VLOOKUP(MESACU[[#This Row],[PAIS]],'[1]Centros de coste'!$A$2:$D$204,3,FALSE))</f>
        <v>IBERICA IV</v>
      </c>
      <c r="Z6221" t="str">
        <f>IF(MESACU[[#This Row],[PAIS]]="ESPAÑA",VLOOKUP(MESACU[[#This Row],[PROVINCIA]],[1]!PROVINCIASCC[#Data],4,FALSE),VLOOKUP(MESACU[[#This Row],[PAIS]],'[1]Centros de coste'!$A$2:$D$204,4,FALSE))</f>
        <v>EUROPA</v>
      </c>
      <c r="AA6221" t="str">
        <f>IFERROR(LEFT(TRIM(MESACU[[#This Row],[CodigoArticulo]]),LEN(TRIM(MESACU[[#This Row],[CodigoArticulo]]))-4),"")</f>
        <v>AN</v>
      </c>
      <c r="AB6221" t="str">
        <f>IFERROR(VLOOKUP(MESACU[[#This Row],[CODIGOG]],[1]!FAMILIAS[#Data],5,FALSE),"")</f>
        <v>BIOFERTILIZERS</v>
      </c>
    </row>
    <row r="6222" spans="1:28" x14ac:dyDescent="0.35">
      <c r="A6222" t="s">
        <v>28</v>
      </c>
      <c r="B6222">
        <v>646</v>
      </c>
      <c r="C6222" t="s">
        <v>29</v>
      </c>
      <c r="D6222">
        <v>2026</v>
      </c>
      <c r="E6222">
        <v>7</v>
      </c>
      <c r="F6222" t="s">
        <v>158</v>
      </c>
      <c r="G6222">
        <v>566</v>
      </c>
      <c r="H6222" t="s">
        <v>159</v>
      </c>
      <c r="I6222">
        <v>103.04</v>
      </c>
      <c r="J6222">
        <v>0</v>
      </c>
      <c r="K6222">
        <v>19.5776</v>
      </c>
      <c r="L6222">
        <v>0</v>
      </c>
      <c r="M6222">
        <v>58.732799999999997</v>
      </c>
      <c r="N6222">
        <v>0</v>
      </c>
      <c r="O6222">
        <v>16</v>
      </c>
      <c r="P6222" t="s">
        <v>160</v>
      </c>
      <c r="Q6222" t="s">
        <v>33</v>
      </c>
      <c r="R6222" t="s">
        <v>34</v>
      </c>
      <c r="S6222" t="s">
        <v>35</v>
      </c>
      <c r="T6222" t="s">
        <v>36</v>
      </c>
      <c r="U6222">
        <v>0</v>
      </c>
      <c r="V6222">
        <v>640</v>
      </c>
      <c r="W6222">
        <v>2060.8000000000002</v>
      </c>
      <c r="X6222" t="str">
        <f>IF(MESACU[[#This Row],[PAIS]]="ESPAÑA",VLOOKUP(MESACU[[#This Row],[PROVINCIA]],[1]!PROVINCIASCC[#Data],2,FALSE),VLOOKUP(MESACU[[#This Row],[PAIS]],'[1]Centros de coste'!$A$2:$D$204,2,FALSE))</f>
        <v>C46 - IBERICA IV</v>
      </c>
      <c r="Y6222" t="str">
        <f>IF(MESACU[[#This Row],[PAIS]]="ESPAÑA",VLOOKUP(MESACU[[#This Row],[PROVINCIA]],[1]!PROVINCIASCC[#Data],3,FALSE),VLOOKUP(MESACU[[#This Row],[PAIS]],'[1]Centros de coste'!$A$2:$D$204,3,FALSE))</f>
        <v>IBERICA IV</v>
      </c>
      <c r="Z6222" t="str">
        <f>IF(MESACU[[#This Row],[PAIS]]="ESPAÑA",VLOOKUP(MESACU[[#This Row],[PROVINCIA]],[1]!PROVINCIASCC[#Data],4,FALSE),VLOOKUP(MESACU[[#This Row],[PAIS]],'[1]Centros de coste'!$A$2:$D$204,4,FALSE))</f>
        <v>EUROPA</v>
      </c>
      <c r="AA6222" t="str">
        <f>IFERROR(LEFT(TRIM(MESACU[[#This Row],[CodigoArticulo]]),LEN(TRIM(MESACU[[#This Row],[CodigoArticulo]]))-4),"")</f>
        <v>PT</v>
      </c>
      <c r="AB6222" t="str">
        <f>IFERROR(VLOOKUP(MESACU[[#This Row],[CODIGOG]],[1]!FAMILIAS[#Data],5,FALSE),"")</f>
        <v>BIOFERTILIZERS</v>
      </c>
    </row>
    <row r="6223" spans="1:28" x14ac:dyDescent="0.35">
      <c r="A6223" t="s">
        <v>28</v>
      </c>
      <c r="B6223">
        <v>647</v>
      </c>
      <c r="C6223" t="s">
        <v>29</v>
      </c>
      <c r="D6223">
        <v>2026</v>
      </c>
      <c r="E6223">
        <v>6</v>
      </c>
      <c r="F6223" t="s">
        <v>302</v>
      </c>
      <c r="G6223">
        <v>556</v>
      </c>
      <c r="H6223" t="s">
        <v>303</v>
      </c>
      <c r="I6223">
        <v>0</v>
      </c>
      <c r="J6223">
        <v>0</v>
      </c>
      <c r="K6223">
        <v>55.44</v>
      </c>
      <c r="L6223">
        <v>0</v>
      </c>
      <c r="M6223">
        <v>0</v>
      </c>
      <c r="N6223">
        <v>0</v>
      </c>
      <c r="O6223">
        <v>23.1</v>
      </c>
      <c r="P6223" t="s">
        <v>302</v>
      </c>
      <c r="Q6223" t="s">
        <v>102</v>
      </c>
      <c r="R6223" t="s">
        <v>49</v>
      </c>
      <c r="S6223" t="s">
        <v>412</v>
      </c>
      <c r="T6223" t="s">
        <v>201</v>
      </c>
      <c r="U6223">
        <v>0</v>
      </c>
      <c r="V6223">
        <v>3300</v>
      </c>
      <c r="W6223">
        <v>5544</v>
      </c>
      <c r="X6223" t="str">
        <f>IF(MESACU[[#This Row],[PAIS]]="ESPAÑA",VLOOKUP(MESACU[[#This Row],[PROVINCIA]],[1]!PROVINCIASCC[#Data],2,FALSE),VLOOKUP(MESACU[[#This Row],[PAIS]],'[1]Centros de coste'!$A$2:$D$204,2,FALSE))</f>
        <v>C26 - Portugal</v>
      </c>
      <c r="Y6223" t="str">
        <f>IF(MESACU[[#This Row],[PAIS]]="ESPAÑA",VLOOKUP(MESACU[[#This Row],[PROVINCIA]],[1]!PROVINCIASCC[#Data],3,FALSE),VLOOKUP(MESACU[[#This Row],[PAIS]],'[1]Centros de coste'!$A$2:$D$204,3,FALSE))</f>
        <v>EUROPA IV</v>
      </c>
      <c r="Z6223" t="str">
        <f>IF(MESACU[[#This Row],[PAIS]]="ESPAÑA",VLOOKUP(MESACU[[#This Row],[PROVINCIA]],[1]!PROVINCIASCC[#Data],4,FALSE),VLOOKUP(MESACU[[#This Row],[PAIS]],'[1]Centros de coste'!$A$2:$D$204,4,FALSE))</f>
        <v>EUROPA</v>
      </c>
      <c r="AA6223" t="str">
        <f>IFERROR(LEFT(TRIM(MESACU[[#This Row],[CodigoArticulo]]),LEN(TRIM(MESACU[[#This Row],[CodigoArticulo]]))-4),"")</f>
        <v>WHITE</v>
      </c>
      <c r="AB6223" t="str">
        <f>IFERROR(VLOOKUP(MESACU[[#This Row],[CODIGOG]],[1]!FAMILIAS[#Data],5,FALSE),"")</f>
        <v>BIOCONTROL</v>
      </c>
    </row>
    <row r="6224" spans="1:28" x14ac:dyDescent="0.35">
      <c r="A6224" t="s">
        <v>28</v>
      </c>
      <c r="B6224">
        <v>648</v>
      </c>
      <c r="C6224" t="s">
        <v>29</v>
      </c>
      <c r="D6224">
        <v>2026</v>
      </c>
      <c r="E6224">
        <v>6</v>
      </c>
      <c r="F6224" t="s">
        <v>302</v>
      </c>
      <c r="G6224">
        <v>555</v>
      </c>
      <c r="H6224" t="s">
        <v>303</v>
      </c>
      <c r="I6224">
        <v>0</v>
      </c>
      <c r="J6224">
        <v>0</v>
      </c>
      <c r="K6224">
        <v>80.287999999999997</v>
      </c>
      <c r="L6224">
        <v>0</v>
      </c>
      <c r="M6224">
        <v>0</v>
      </c>
      <c r="N6224">
        <v>0</v>
      </c>
      <c r="O6224">
        <v>14.56</v>
      </c>
      <c r="P6224" t="s">
        <v>302</v>
      </c>
      <c r="Q6224" t="s">
        <v>427</v>
      </c>
      <c r="R6224" t="s">
        <v>49</v>
      </c>
      <c r="S6224" t="s">
        <v>204</v>
      </c>
      <c r="T6224" t="s">
        <v>36</v>
      </c>
      <c r="U6224">
        <v>0</v>
      </c>
      <c r="V6224">
        <v>2080</v>
      </c>
      <c r="W6224">
        <v>4014.4</v>
      </c>
      <c r="X6224" t="str">
        <f>IF(MESACU[[#This Row],[PAIS]]="ESPAÑA",VLOOKUP(MESACU[[#This Row],[PROVINCIA]],[1]!PROVINCIASCC[#Data],2,FALSE),VLOOKUP(MESACU[[#This Row],[PAIS]],'[1]Centros de coste'!$A$2:$D$204,2,FALSE))</f>
        <v>C98 - IBERICA V</v>
      </c>
      <c r="Y6224" t="str">
        <f>IF(MESACU[[#This Row],[PAIS]]="ESPAÑA",VLOOKUP(MESACU[[#This Row],[PROVINCIA]],[1]!PROVINCIASCC[#Data],3,FALSE),VLOOKUP(MESACU[[#This Row],[PAIS]],'[1]Centros de coste'!$A$2:$D$204,3,FALSE))</f>
        <v>IBERICA V</v>
      </c>
      <c r="Z6224" t="str">
        <f>IF(MESACU[[#This Row],[PAIS]]="ESPAÑA",VLOOKUP(MESACU[[#This Row],[PROVINCIA]],[1]!PROVINCIASCC[#Data],4,FALSE),VLOOKUP(MESACU[[#This Row],[PAIS]],'[1]Centros de coste'!$A$2:$D$204,4,FALSE))</f>
        <v>EUROPA</v>
      </c>
      <c r="AA6224" t="str">
        <f>IFERROR(LEFT(TRIM(MESACU[[#This Row],[CodigoArticulo]]),LEN(TRIM(MESACU[[#This Row],[CodigoArticulo]]))-4),"")</f>
        <v>WHITE</v>
      </c>
      <c r="AB6224" t="str">
        <f>IFERROR(VLOOKUP(MESACU[[#This Row],[CODIGOG]],[1]!FAMILIAS[#Data],5,FALSE),"")</f>
        <v>BIOCONTROL</v>
      </c>
    </row>
    <row r="6225" spans="1:28" x14ac:dyDescent="0.35">
      <c r="A6225" t="s">
        <v>28</v>
      </c>
      <c r="B6225">
        <v>649</v>
      </c>
      <c r="C6225" t="s">
        <v>29</v>
      </c>
      <c r="D6225">
        <v>2026</v>
      </c>
      <c r="E6225">
        <v>7</v>
      </c>
      <c r="F6225" t="s">
        <v>1139</v>
      </c>
      <c r="G6225">
        <v>644</v>
      </c>
      <c r="H6225" t="s">
        <v>1140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0</v>
      </c>
      <c r="P6225" t="s">
        <v>1139</v>
      </c>
      <c r="Q6225" t="s">
        <v>1002</v>
      </c>
      <c r="R6225" t="s">
        <v>1013</v>
      </c>
      <c r="S6225" t="s">
        <v>235</v>
      </c>
      <c r="T6225" t="s">
        <v>36</v>
      </c>
      <c r="U6225">
        <v>0</v>
      </c>
      <c r="V6225">
        <v>8000</v>
      </c>
      <c r="W6225">
        <v>0</v>
      </c>
      <c r="X6225" t="str">
        <f>IF(MESACU[[#This Row],[PAIS]]="ESPAÑA",VLOOKUP(MESACU[[#This Row],[PROVINCIA]],[1]!PROVINCIASCC[#Data],2,FALSE),VLOOKUP(MESACU[[#This Row],[PAIS]],'[1]Centros de coste'!$A$2:$D$204,2,FALSE))</f>
        <v>C43 - IBERICA I</v>
      </c>
      <c r="Y6225" t="str">
        <f>IF(MESACU[[#This Row],[PAIS]]="ESPAÑA",VLOOKUP(MESACU[[#This Row],[PROVINCIA]],[1]!PROVINCIASCC[#Data],3,FALSE),VLOOKUP(MESACU[[#This Row],[PAIS]],'[1]Centros de coste'!$A$2:$D$204,3,FALSE))</f>
        <v>IBERICA I</v>
      </c>
      <c r="Z6225" t="str">
        <f>IF(MESACU[[#This Row],[PAIS]]="ESPAÑA",VLOOKUP(MESACU[[#This Row],[PROVINCIA]],[1]!PROVINCIASCC[#Data],4,FALSE),VLOOKUP(MESACU[[#This Row],[PAIS]],'[1]Centros de coste'!$A$2:$D$204,4,FALSE))</f>
        <v>EUROPA</v>
      </c>
      <c r="AA6225" t="str">
        <f>IFERROR(LEFT(TRIM(MESACU[[#This Row],[CodigoArticulo]]),LEN(TRIM(MESACU[[#This Row],[CodigoArticulo]]))-4),"")</f>
        <v>SASG0066</v>
      </c>
      <c r="AB6225" t="str">
        <f>IFERROR(VLOOKUP(MESACU[[#This Row],[CODIGOG]],[1]!FAMILIAS[#Data],5,FALSE),"")</f>
        <v/>
      </c>
    </row>
    <row r="6226" spans="1:28" x14ac:dyDescent="0.35">
      <c r="A6226" t="s">
        <v>28</v>
      </c>
      <c r="B6226">
        <v>650</v>
      </c>
      <c r="C6226" t="s">
        <v>29</v>
      </c>
      <c r="D6226">
        <v>2026</v>
      </c>
      <c r="E6226">
        <v>7</v>
      </c>
      <c r="F6226" t="s">
        <v>1141</v>
      </c>
      <c r="G6226">
        <v>644</v>
      </c>
      <c r="H6226" t="s">
        <v>1142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0</v>
      </c>
      <c r="P6226" t="s">
        <v>28</v>
      </c>
      <c r="Q6226" t="s">
        <v>1002</v>
      </c>
      <c r="R6226" t="s">
        <v>1013</v>
      </c>
      <c r="S6226" t="s">
        <v>235</v>
      </c>
      <c r="T6226" t="s">
        <v>36</v>
      </c>
      <c r="U6226">
        <v>0</v>
      </c>
      <c r="V6226">
        <v>5000</v>
      </c>
      <c r="W6226">
        <v>0</v>
      </c>
      <c r="X6226" t="str">
        <f>IF(MESACU[[#This Row],[PAIS]]="ESPAÑA",VLOOKUP(MESACU[[#This Row],[PROVINCIA]],[1]!PROVINCIASCC[#Data],2,FALSE),VLOOKUP(MESACU[[#This Row],[PAIS]],'[1]Centros de coste'!$A$2:$D$204,2,FALSE))</f>
        <v>C43 - IBERICA I</v>
      </c>
      <c r="Y6226" t="str">
        <f>IF(MESACU[[#This Row],[PAIS]]="ESPAÑA",VLOOKUP(MESACU[[#This Row],[PROVINCIA]],[1]!PROVINCIASCC[#Data],3,FALSE),VLOOKUP(MESACU[[#This Row],[PAIS]],'[1]Centros de coste'!$A$2:$D$204,3,FALSE))</f>
        <v>IBERICA I</v>
      </c>
      <c r="Z6226" t="str">
        <f>IF(MESACU[[#This Row],[PAIS]]="ESPAÑA",VLOOKUP(MESACU[[#This Row],[PROVINCIA]],[1]!PROVINCIASCC[#Data],4,FALSE),VLOOKUP(MESACU[[#This Row],[PAIS]],'[1]Centros de coste'!$A$2:$D$204,4,FALSE))</f>
        <v>EUROPA</v>
      </c>
      <c r="AA6226" t="str">
        <f>IFERROR(LEFT(TRIM(MESACU[[#This Row],[CodigoArticulo]]),LEN(TRIM(MESACU[[#This Row],[CodigoArticulo]]))-4),"")</f>
        <v>SASG0066</v>
      </c>
      <c r="AB6226" t="str">
        <f>IFERROR(VLOOKUP(MESACU[[#This Row],[CODIGOG]],[1]!FAMILIAS[#Data],5,FALSE),"")</f>
        <v/>
      </c>
    </row>
    <row r="6227" spans="1:28" x14ac:dyDescent="0.35">
      <c r="A6227" t="s">
        <v>28</v>
      </c>
      <c r="B6227">
        <v>650</v>
      </c>
      <c r="C6227" t="s">
        <v>29</v>
      </c>
      <c r="D6227">
        <v>2026</v>
      </c>
      <c r="E6227">
        <v>7</v>
      </c>
      <c r="F6227" t="s">
        <v>1139</v>
      </c>
      <c r="G6227">
        <v>644</v>
      </c>
      <c r="H6227" t="s">
        <v>1140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</v>
      </c>
      <c r="O6227">
        <v>0</v>
      </c>
      <c r="P6227" t="s">
        <v>1139</v>
      </c>
      <c r="Q6227" t="s">
        <v>1002</v>
      </c>
      <c r="R6227" t="s">
        <v>1013</v>
      </c>
      <c r="S6227" t="s">
        <v>235</v>
      </c>
      <c r="T6227" t="s">
        <v>36</v>
      </c>
      <c r="U6227">
        <v>0</v>
      </c>
      <c r="V6227">
        <v>12480</v>
      </c>
      <c r="W6227">
        <v>0</v>
      </c>
      <c r="X6227" t="str">
        <f>IF(MESACU[[#This Row],[PAIS]]="ESPAÑA",VLOOKUP(MESACU[[#This Row],[PROVINCIA]],[1]!PROVINCIASCC[#Data],2,FALSE),VLOOKUP(MESACU[[#This Row],[PAIS]],'[1]Centros de coste'!$A$2:$D$204,2,FALSE))</f>
        <v>C43 - IBERICA I</v>
      </c>
      <c r="Y6227" t="str">
        <f>IF(MESACU[[#This Row],[PAIS]]="ESPAÑA",VLOOKUP(MESACU[[#This Row],[PROVINCIA]],[1]!PROVINCIASCC[#Data],3,FALSE),VLOOKUP(MESACU[[#This Row],[PAIS]],'[1]Centros de coste'!$A$2:$D$204,3,FALSE))</f>
        <v>IBERICA I</v>
      </c>
      <c r="Z6227" t="str">
        <f>IF(MESACU[[#This Row],[PAIS]]="ESPAÑA",VLOOKUP(MESACU[[#This Row],[PROVINCIA]],[1]!PROVINCIASCC[#Data],4,FALSE),VLOOKUP(MESACU[[#This Row],[PAIS]],'[1]Centros de coste'!$A$2:$D$204,4,FALSE))</f>
        <v>EUROPA</v>
      </c>
      <c r="AA6227" t="str">
        <f>IFERROR(LEFT(TRIM(MESACU[[#This Row],[CodigoArticulo]]),LEN(TRIM(MESACU[[#This Row],[CodigoArticulo]]))-4),"")</f>
        <v>SASG0066</v>
      </c>
      <c r="AB6227" t="str">
        <f>IFERROR(VLOOKUP(MESACU[[#This Row],[CODIGOG]],[1]!FAMILIAS[#Data],5,FALSE),"")</f>
        <v/>
      </c>
    </row>
    <row r="6228" spans="1:28" x14ac:dyDescent="0.35">
      <c r="A6228" t="s">
        <v>28</v>
      </c>
      <c r="B6228">
        <v>651</v>
      </c>
      <c r="C6228" t="s">
        <v>29</v>
      </c>
      <c r="D6228">
        <v>2026</v>
      </c>
      <c r="E6228">
        <v>7</v>
      </c>
      <c r="F6228" t="s">
        <v>1135</v>
      </c>
      <c r="G6228">
        <v>644</v>
      </c>
      <c r="H6228" t="s">
        <v>1136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0</v>
      </c>
      <c r="P6228" t="s">
        <v>1135</v>
      </c>
      <c r="Q6228" t="s">
        <v>1002</v>
      </c>
      <c r="R6228" t="s">
        <v>1013</v>
      </c>
      <c r="S6228" t="s">
        <v>235</v>
      </c>
      <c r="T6228" t="s">
        <v>36</v>
      </c>
      <c r="U6228">
        <v>0</v>
      </c>
      <c r="V6228">
        <v>6240</v>
      </c>
      <c r="W6228">
        <v>0</v>
      </c>
      <c r="X6228" t="str">
        <f>IF(MESACU[[#This Row],[PAIS]]="ESPAÑA",VLOOKUP(MESACU[[#This Row],[PROVINCIA]],[1]!PROVINCIASCC[#Data],2,FALSE),VLOOKUP(MESACU[[#This Row],[PAIS]],'[1]Centros de coste'!$A$2:$D$204,2,FALSE))</f>
        <v>C43 - IBERICA I</v>
      </c>
      <c r="Y6228" t="str">
        <f>IF(MESACU[[#This Row],[PAIS]]="ESPAÑA",VLOOKUP(MESACU[[#This Row],[PROVINCIA]],[1]!PROVINCIASCC[#Data],3,FALSE),VLOOKUP(MESACU[[#This Row],[PAIS]],'[1]Centros de coste'!$A$2:$D$204,3,FALSE))</f>
        <v>IBERICA I</v>
      </c>
      <c r="Z6228" t="str">
        <f>IF(MESACU[[#This Row],[PAIS]]="ESPAÑA",VLOOKUP(MESACU[[#This Row],[PROVINCIA]],[1]!PROVINCIASCC[#Data],4,FALSE),VLOOKUP(MESACU[[#This Row],[PAIS]],'[1]Centros de coste'!$A$2:$D$204,4,FALSE))</f>
        <v>EUROPA</v>
      </c>
      <c r="AA6228" t="str">
        <f>IFERROR(LEFT(TRIM(MESACU[[#This Row],[CodigoArticulo]]),LEN(TRIM(MESACU[[#This Row],[CodigoArticulo]]))-4),"")</f>
        <v>SASG0069</v>
      </c>
      <c r="AB6228" t="str">
        <f>IFERROR(VLOOKUP(MESACU[[#This Row],[CODIGOG]],[1]!FAMILIAS[#Data],5,FALSE),"")</f>
        <v/>
      </c>
    </row>
    <row r="6229" spans="1:28" x14ac:dyDescent="0.35">
      <c r="A6229" t="s">
        <v>28</v>
      </c>
      <c r="B6229">
        <v>651</v>
      </c>
      <c r="C6229" t="s">
        <v>29</v>
      </c>
      <c r="D6229">
        <v>2026</v>
      </c>
      <c r="E6229">
        <v>7</v>
      </c>
      <c r="F6229" t="s">
        <v>1032</v>
      </c>
      <c r="G6229">
        <v>644</v>
      </c>
      <c r="H6229" t="s">
        <v>1033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</v>
      </c>
      <c r="P6229" t="s">
        <v>1032</v>
      </c>
      <c r="Q6229" t="s">
        <v>1002</v>
      </c>
      <c r="R6229" t="s">
        <v>1013</v>
      </c>
      <c r="S6229" t="s">
        <v>235</v>
      </c>
      <c r="T6229" t="s">
        <v>36</v>
      </c>
      <c r="U6229">
        <v>0</v>
      </c>
      <c r="V6229">
        <v>4800</v>
      </c>
      <c r="W6229">
        <v>0</v>
      </c>
      <c r="X6229" t="str">
        <f>IF(MESACU[[#This Row],[PAIS]]="ESPAÑA",VLOOKUP(MESACU[[#This Row],[PROVINCIA]],[1]!PROVINCIASCC[#Data],2,FALSE),VLOOKUP(MESACU[[#This Row],[PAIS]],'[1]Centros de coste'!$A$2:$D$204,2,FALSE))</f>
        <v>C43 - IBERICA I</v>
      </c>
      <c r="Y6229" t="str">
        <f>IF(MESACU[[#This Row],[PAIS]]="ESPAÑA",VLOOKUP(MESACU[[#This Row],[PROVINCIA]],[1]!PROVINCIASCC[#Data],3,FALSE),VLOOKUP(MESACU[[#This Row],[PAIS]],'[1]Centros de coste'!$A$2:$D$204,3,FALSE))</f>
        <v>IBERICA I</v>
      </c>
      <c r="Z6229" t="str">
        <f>IF(MESACU[[#This Row],[PAIS]]="ESPAÑA",VLOOKUP(MESACU[[#This Row],[PROVINCIA]],[1]!PROVINCIASCC[#Data],4,FALSE),VLOOKUP(MESACU[[#This Row],[PAIS]],'[1]Centros de coste'!$A$2:$D$204,4,FALSE))</f>
        <v>EUROPA</v>
      </c>
      <c r="AA6229" t="str">
        <f>IFERROR(LEFT(TRIM(MESACU[[#This Row],[CodigoArticulo]]),LEN(TRIM(MESACU[[#This Row],[CodigoArticulo]]))-4),"")</f>
        <v>SASG0077</v>
      </c>
      <c r="AB6229" t="str">
        <f>IFERROR(VLOOKUP(MESACU[[#This Row],[CODIGOG]],[1]!FAMILIAS[#Data],5,FALSE),"")</f>
        <v/>
      </c>
    </row>
    <row r="6230" spans="1:28" x14ac:dyDescent="0.35">
      <c r="A6230" t="s">
        <v>28</v>
      </c>
      <c r="B6230">
        <v>652</v>
      </c>
      <c r="C6230" t="s">
        <v>29</v>
      </c>
      <c r="D6230">
        <v>2026</v>
      </c>
      <c r="E6230">
        <v>7</v>
      </c>
      <c r="F6230" t="s">
        <v>1032</v>
      </c>
      <c r="G6230">
        <v>644</v>
      </c>
      <c r="H6230" t="s">
        <v>1033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0</v>
      </c>
      <c r="P6230" t="s">
        <v>1032</v>
      </c>
      <c r="Q6230" t="s">
        <v>1002</v>
      </c>
      <c r="R6230" t="s">
        <v>1013</v>
      </c>
      <c r="S6230" t="s">
        <v>235</v>
      </c>
      <c r="T6230" t="s">
        <v>36</v>
      </c>
      <c r="U6230">
        <v>0</v>
      </c>
      <c r="V6230">
        <v>11040</v>
      </c>
      <c r="W6230">
        <v>0</v>
      </c>
      <c r="X6230" t="str">
        <f>IF(MESACU[[#This Row],[PAIS]]="ESPAÑA",VLOOKUP(MESACU[[#This Row],[PROVINCIA]],[1]!PROVINCIASCC[#Data],2,FALSE),VLOOKUP(MESACU[[#This Row],[PAIS]],'[1]Centros de coste'!$A$2:$D$204,2,FALSE))</f>
        <v>C43 - IBERICA I</v>
      </c>
      <c r="Y6230" t="str">
        <f>IF(MESACU[[#This Row],[PAIS]]="ESPAÑA",VLOOKUP(MESACU[[#This Row],[PROVINCIA]],[1]!PROVINCIASCC[#Data],3,FALSE),VLOOKUP(MESACU[[#This Row],[PAIS]],'[1]Centros de coste'!$A$2:$D$204,3,FALSE))</f>
        <v>IBERICA I</v>
      </c>
      <c r="Z6230" t="str">
        <f>IF(MESACU[[#This Row],[PAIS]]="ESPAÑA",VLOOKUP(MESACU[[#This Row],[PROVINCIA]],[1]!PROVINCIASCC[#Data],4,FALSE),VLOOKUP(MESACU[[#This Row],[PAIS]],'[1]Centros de coste'!$A$2:$D$204,4,FALSE))</f>
        <v>EUROPA</v>
      </c>
      <c r="AA6230" t="str">
        <f>IFERROR(LEFT(TRIM(MESACU[[#This Row],[CodigoArticulo]]),LEN(TRIM(MESACU[[#This Row],[CodigoArticulo]]))-4),"")</f>
        <v>SASG0077</v>
      </c>
      <c r="AB6230" t="str">
        <f>IFERROR(VLOOKUP(MESACU[[#This Row],[CODIGOG]],[1]!FAMILIAS[#Data],5,FALSE),"")</f>
        <v/>
      </c>
    </row>
    <row r="6231" spans="1:28" x14ac:dyDescent="0.35">
      <c r="A6231" t="s">
        <v>28</v>
      </c>
      <c r="B6231">
        <v>653</v>
      </c>
      <c r="C6231" t="s">
        <v>29</v>
      </c>
      <c r="D6231">
        <v>2026</v>
      </c>
      <c r="E6231">
        <v>7</v>
      </c>
      <c r="F6231" t="s">
        <v>1032</v>
      </c>
      <c r="G6231">
        <v>644</v>
      </c>
      <c r="H6231" t="s">
        <v>1033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0</v>
      </c>
      <c r="P6231" t="s">
        <v>1032</v>
      </c>
      <c r="Q6231" t="s">
        <v>1002</v>
      </c>
      <c r="R6231" t="s">
        <v>1013</v>
      </c>
      <c r="S6231" t="s">
        <v>235</v>
      </c>
      <c r="T6231" t="s">
        <v>36</v>
      </c>
      <c r="U6231">
        <v>0</v>
      </c>
      <c r="V6231">
        <v>11040</v>
      </c>
      <c r="W6231">
        <v>0</v>
      </c>
      <c r="X6231" t="str">
        <f>IF(MESACU[[#This Row],[PAIS]]="ESPAÑA",VLOOKUP(MESACU[[#This Row],[PROVINCIA]],[1]!PROVINCIASCC[#Data],2,FALSE),VLOOKUP(MESACU[[#This Row],[PAIS]],'[1]Centros de coste'!$A$2:$D$204,2,FALSE))</f>
        <v>C43 - IBERICA I</v>
      </c>
      <c r="Y6231" t="str">
        <f>IF(MESACU[[#This Row],[PAIS]]="ESPAÑA",VLOOKUP(MESACU[[#This Row],[PROVINCIA]],[1]!PROVINCIASCC[#Data],3,FALSE),VLOOKUP(MESACU[[#This Row],[PAIS]],'[1]Centros de coste'!$A$2:$D$204,3,FALSE))</f>
        <v>IBERICA I</v>
      </c>
      <c r="Z6231" t="str">
        <f>IF(MESACU[[#This Row],[PAIS]]="ESPAÑA",VLOOKUP(MESACU[[#This Row],[PROVINCIA]],[1]!PROVINCIASCC[#Data],4,FALSE),VLOOKUP(MESACU[[#This Row],[PAIS]],'[1]Centros de coste'!$A$2:$D$204,4,FALSE))</f>
        <v>EUROPA</v>
      </c>
      <c r="AA6231" t="str">
        <f>IFERROR(LEFT(TRIM(MESACU[[#This Row],[CodigoArticulo]]),LEN(TRIM(MESACU[[#This Row],[CodigoArticulo]]))-4),"")</f>
        <v>SASG0077</v>
      </c>
      <c r="AB6231" t="str">
        <f>IFERROR(VLOOKUP(MESACU[[#This Row],[CODIGOG]],[1]!FAMILIAS[#Data],5,FALSE),"")</f>
        <v/>
      </c>
    </row>
    <row r="6232" spans="1:28" x14ac:dyDescent="0.35">
      <c r="A6232" t="s">
        <v>28</v>
      </c>
      <c r="B6232">
        <v>654</v>
      </c>
      <c r="C6232" t="s">
        <v>29</v>
      </c>
      <c r="D6232">
        <v>2026</v>
      </c>
      <c r="E6232">
        <v>7</v>
      </c>
      <c r="F6232" t="s">
        <v>1032</v>
      </c>
      <c r="G6232">
        <v>644</v>
      </c>
      <c r="H6232" t="s">
        <v>1033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0</v>
      </c>
      <c r="O6232">
        <v>0</v>
      </c>
      <c r="P6232" t="s">
        <v>1032</v>
      </c>
      <c r="Q6232" t="s">
        <v>1002</v>
      </c>
      <c r="R6232" t="s">
        <v>1013</v>
      </c>
      <c r="S6232" t="s">
        <v>235</v>
      </c>
      <c r="T6232" t="s">
        <v>36</v>
      </c>
      <c r="U6232">
        <v>0</v>
      </c>
      <c r="V6232">
        <v>11040</v>
      </c>
      <c r="W6232">
        <v>0</v>
      </c>
      <c r="X6232" t="str">
        <f>IF(MESACU[[#This Row],[PAIS]]="ESPAÑA",VLOOKUP(MESACU[[#This Row],[PROVINCIA]],[1]!PROVINCIASCC[#Data],2,FALSE),VLOOKUP(MESACU[[#This Row],[PAIS]],'[1]Centros de coste'!$A$2:$D$204,2,FALSE))</f>
        <v>C43 - IBERICA I</v>
      </c>
      <c r="Y6232" t="str">
        <f>IF(MESACU[[#This Row],[PAIS]]="ESPAÑA",VLOOKUP(MESACU[[#This Row],[PROVINCIA]],[1]!PROVINCIASCC[#Data],3,FALSE),VLOOKUP(MESACU[[#This Row],[PAIS]],'[1]Centros de coste'!$A$2:$D$204,3,FALSE))</f>
        <v>IBERICA I</v>
      </c>
      <c r="Z6232" t="str">
        <f>IF(MESACU[[#This Row],[PAIS]]="ESPAÑA",VLOOKUP(MESACU[[#This Row],[PROVINCIA]],[1]!PROVINCIASCC[#Data],4,FALSE),VLOOKUP(MESACU[[#This Row],[PAIS]],'[1]Centros de coste'!$A$2:$D$204,4,FALSE))</f>
        <v>EUROPA</v>
      </c>
      <c r="AA6232" t="str">
        <f>IFERROR(LEFT(TRIM(MESACU[[#This Row],[CodigoArticulo]]),LEN(TRIM(MESACU[[#This Row],[CodigoArticulo]]))-4),"")</f>
        <v>SASG0077</v>
      </c>
      <c r="AB6232" t="str">
        <f>IFERROR(VLOOKUP(MESACU[[#This Row],[CODIGOG]],[1]!FAMILIAS[#Data],5,FALSE),"")</f>
        <v/>
      </c>
    </row>
    <row r="6233" spans="1:28" x14ac:dyDescent="0.35">
      <c r="A6233" t="s">
        <v>28</v>
      </c>
      <c r="B6233">
        <v>655</v>
      </c>
      <c r="C6233" t="s">
        <v>29</v>
      </c>
      <c r="D6233">
        <v>2026</v>
      </c>
      <c r="E6233">
        <v>7</v>
      </c>
      <c r="F6233" t="s">
        <v>1084</v>
      </c>
      <c r="G6233">
        <v>644</v>
      </c>
      <c r="H6233" t="s">
        <v>1085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0</v>
      </c>
      <c r="P6233" t="s">
        <v>1084</v>
      </c>
      <c r="Q6233" t="s">
        <v>1002</v>
      </c>
      <c r="R6233" t="s">
        <v>1013</v>
      </c>
      <c r="S6233" t="s">
        <v>235</v>
      </c>
      <c r="T6233" t="s">
        <v>36</v>
      </c>
      <c r="U6233">
        <v>0</v>
      </c>
      <c r="V6233">
        <v>7680</v>
      </c>
      <c r="W6233">
        <v>0</v>
      </c>
      <c r="X6233" t="str">
        <f>IF(MESACU[[#This Row],[PAIS]]="ESPAÑA",VLOOKUP(MESACU[[#This Row],[PROVINCIA]],[1]!PROVINCIASCC[#Data],2,FALSE),VLOOKUP(MESACU[[#This Row],[PAIS]],'[1]Centros de coste'!$A$2:$D$204,2,FALSE))</f>
        <v>C43 - IBERICA I</v>
      </c>
      <c r="Y6233" t="str">
        <f>IF(MESACU[[#This Row],[PAIS]]="ESPAÑA",VLOOKUP(MESACU[[#This Row],[PROVINCIA]],[1]!PROVINCIASCC[#Data],3,FALSE),VLOOKUP(MESACU[[#This Row],[PAIS]],'[1]Centros de coste'!$A$2:$D$204,3,FALSE))</f>
        <v>IBERICA I</v>
      </c>
      <c r="Z6233" t="str">
        <f>IF(MESACU[[#This Row],[PAIS]]="ESPAÑA",VLOOKUP(MESACU[[#This Row],[PROVINCIA]],[1]!PROVINCIASCC[#Data],4,FALSE),VLOOKUP(MESACU[[#This Row],[PAIS]],'[1]Centros de coste'!$A$2:$D$204,4,FALSE))</f>
        <v>EUROPA</v>
      </c>
      <c r="AA6233" t="str">
        <f>IFERROR(LEFT(TRIM(MESACU[[#This Row],[CodigoArticulo]]),LEN(TRIM(MESACU[[#This Row],[CodigoArticulo]]))-4),"")</f>
        <v>SASG0444</v>
      </c>
      <c r="AB6233" t="str">
        <f>IFERROR(VLOOKUP(MESACU[[#This Row],[CODIGOG]],[1]!FAMILIAS[#Data],5,FALSE),"")</f>
        <v/>
      </c>
    </row>
    <row r="6234" spans="1:28" x14ac:dyDescent="0.35">
      <c r="A6234" t="s">
        <v>28</v>
      </c>
      <c r="B6234">
        <v>655</v>
      </c>
      <c r="C6234" t="s">
        <v>29</v>
      </c>
      <c r="D6234">
        <v>2026</v>
      </c>
      <c r="E6234">
        <v>7</v>
      </c>
      <c r="F6234" t="s">
        <v>1143</v>
      </c>
      <c r="G6234">
        <v>644</v>
      </c>
      <c r="H6234" t="s">
        <v>1144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0</v>
      </c>
      <c r="O6234">
        <v>0</v>
      </c>
      <c r="P6234" t="s">
        <v>28</v>
      </c>
      <c r="Q6234" t="s">
        <v>1002</v>
      </c>
      <c r="R6234" t="s">
        <v>1013</v>
      </c>
      <c r="S6234" t="s">
        <v>235</v>
      </c>
      <c r="T6234" t="s">
        <v>36</v>
      </c>
      <c r="U6234">
        <v>0</v>
      </c>
      <c r="V6234">
        <v>7680</v>
      </c>
      <c r="W6234">
        <v>0</v>
      </c>
      <c r="X6234" t="str">
        <f>IF(MESACU[[#This Row],[PAIS]]="ESPAÑA",VLOOKUP(MESACU[[#This Row],[PROVINCIA]],[1]!PROVINCIASCC[#Data],2,FALSE),VLOOKUP(MESACU[[#This Row],[PAIS]],'[1]Centros de coste'!$A$2:$D$204,2,FALSE))</f>
        <v>C43 - IBERICA I</v>
      </c>
      <c r="Y6234" t="str">
        <f>IF(MESACU[[#This Row],[PAIS]]="ESPAÑA",VLOOKUP(MESACU[[#This Row],[PROVINCIA]],[1]!PROVINCIASCC[#Data],3,FALSE),VLOOKUP(MESACU[[#This Row],[PAIS]],'[1]Centros de coste'!$A$2:$D$204,3,FALSE))</f>
        <v>IBERICA I</v>
      </c>
      <c r="Z6234" t="str">
        <f>IF(MESACU[[#This Row],[PAIS]]="ESPAÑA",VLOOKUP(MESACU[[#This Row],[PROVINCIA]],[1]!PROVINCIASCC[#Data],4,FALSE),VLOOKUP(MESACU[[#This Row],[PAIS]],'[1]Centros de coste'!$A$2:$D$204,4,FALSE))</f>
        <v>EUROPA</v>
      </c>
      <c r="AA6234" t="str">
        <f>IFERROR(LEFT(TRIM(MESACU[[#This Row],[CodigoArticulo]]),LEN(TRIM(MESACU[[#This Row],[CodigoArticulo]]))-4),"")</f>
        <v>SASG0496</v>
      </c>
      <c r="AB6234" t="str">
        <f>IFERROR(VLOOKUP(MESACU[[#This Row],[CODIGOG]],[1]!FAMILIAS[#Data],5,FALSE),"")</f>
        <v/>
      </c>
    </row>
    <row r="6235" spans="1:28" x14ac:dyDescent="0.35">
      <c r="A6235" t="s">
        <v>28</v>
      </c>
      <c r="B6235">
        <v>656</v>
      </c>
      <c r="C6235" t="s">
        <v>29</v>
      </c>
      <c r="D6235">
        <v>2026</v>
      </c>
      <c r="E6235">
        <v>7</v>
      </c>
      <c r="F6235" t="s">
        <v>158</v>
      </c>
      <c r="G6235">
        <v>570</v>
      </c>
      <c r="H6235" t="s">
        <v>159</v>
      </c>
      <c r="I6235">
        <v>1213.44</v>
      </c>
      <c r="J6235">
        <v>0</v>
      </c>
      <c r="K6235">
        <v>109.20959999999999</v>
      </c>
      <c r="L6235">
        <v>0</v>
      </c>
      <c r="M6235">
        <v>327.62880000000001</v>
      </c>
      <c r="N6235">
        <v>0</v>
      </c>
      <c r="O6235">
        <v>96</v>
      </c>
      <c r="P6235" t="s">
        <v>158</v>
      </c>
      <c r="Q6235" t="s">
        <v>215</v>
      </c>
      <c r="R6235" t="s">
        <v>34</v>
      </c>
      <c r="S6235" t="s">
        <v>147</v>
      </c>
      <c r="T6235" t="s">
        <v>36</v>
      </c>
      <c r="U6235">
        <v>0</v>
      </c>
      <c r="V6235">
        <v>3840</v>
      </c>
      <c r="W6235">
        <v>12134.4</v>
      </c>
      <c r="X6235" t="str">
        <f>IF(MESACU[[#This Row],[PAIS]]="ESPAÑA",VLOOKUP(MESACU[[#This Row],[PROVINCIA]],[1]!PROVINCIASCC[#Data],2,FALSE),VLOOKUP(MESACU[[#This Row],[PAIS]],'[1]Centros de coste'!$A$2:$D$204,2,FALSE))</f>
        <v>C44 - IBERICA II</v>
      </c>
      <c r="Y6235" t="str">
        <f>IF(MESACU[[#This Row],[PAIS]]="ESPAÑA",VLOOKUP(MESACU[[#This Row],[PROVINCIA]],[1]!PROVINCIASCC[#Data],3,FALSE),VLOOKUP(MESACU[[#This Row],[PAIS]],'[1]Centros de coste'!$A$2:$D$204,3,FALSE))</f>
        <v>IBERICA II</v>
      </c>
      <c r="Z6235" t="str">
        <f>IF(MESACU[[#This Row],[PAIS]]="ESPAÑA",VLOOKUP(MESACU[[#This Row],[PROVINCIA]],[1]!PROVINCIASCC[#Data],4,FALSE),VLOOKUP(MESACU[[#This Row],[PAIS]],'[1]Centros de coste'!$A$2:$D$204,4,FALSE))</f>
        <v>EUROPA</v>
      </c>
      <c r="AA6235" t="str">
        <f>IFERROR(LEFT(TRIM(MESACU[[#This Row],[CodigoArticulo]]),LEN(TRIM(MESACU[[#This Row],[CodigoArticulo]]))-4),"")</f>
        <v>PT</v>
      </c>
      <c r="AB6235" t="str">
        <f>IFERROR(VLOOKUP(MESACU[[#This Row],[CODIGOG]],[1]!FAMILIAS[#Data],5,FALSE),"")</f>
        <v>BIOFERTILIZERS</v>
      </c>
    </row>
    <row r="6236" spans="1:28" x14ac:dyDescent="0.35">
      <c r="A6236" t="s">
        <v>28</v>
      </c>
      <c r="B6236">
        <v>656</v>
      </c>
      <c r="C6236" t="s">
        <v>29</v>
      </c>
      <c r="D6236">
        <v>2026</v>
      </c>
      <c r="E6236">
        <v>7</v>
      </c>
      <c r="F6236" t="s">
        <v>53</v>
      </c>
      <c r="G6236">
        <v>570</v>
      </c>
      <c r="H6236" t="s">
        <v>54</v>
      </c>
      <c r="I6236">
        <v>385.28</v>
      </c>
      <c r="J6236">
        <v>0</v>
      </c>
      <c r="K6236">
        <v>34.675199999999997</v>
      </c>
      <c r="L6236">
        <v>0</v>
      </c>
      <c r="M6236">
        <v>104.0256</v>
      </c>
      <c r="N6236">
        <v>0</v>
      </c>
      <c r="O6236">
        <v>32</v>
      </c>
      <c r="P6236" t="s">
        <v>53</v>
      </c>
      <c r="Q6236" t="s">
        <v>215</v>
      </c>
      <c r="R6236" t="s">
        <v>34</v>
      </c>
      <c r="S6236" t="s">
        <v>147</v>
      </c>
      <c r="T6236" t="s">
        <v>36</v>
      </c>
      <c r="U6236">
        <v>0</v>
      </c>
      <c r="V6236">
        <v>1280</v>
      </c>
      <c r="W6236">
        <v>3852.8</v>
      </c>
      <c r="X6236" t="str">
        <f>IF(MESACU[[#This Row],[PAIS]]="ESPAÑA",VLOOKUP(MESACU[[#This Row],[PROVINCIA]],[1]!PROVINCIASCC[#Data],2,FALSE),VLOOKUP(MESACU[[#This Row],[PAIS]],'[1]Centros de coste'!$A$2:$D$204,2,FALSE))</f>
        <v>C44 - IBERICA II</v>
      </c>
      <c r="Y6236" t="str">
        <f>IF(MESACU[[#This Row],[PAIS]]="ESPAÑA",VLOOKUP(MESACU[[#This Row],[PROVINCIA]],[1]!PROVINCIASCC[#Data],3,FALSE),VLOOKUP(MESACU[[#This Row],[PAIS]],'[1]Centros de coste'!$A$2:$D$204,3,FALSE))</f>
        <v>IBERICA II</v>
      </c>
      <c r="Z6236" t="str">
        <f>IF(MESACU[[#This Row],[PAIS]]="ESPAÑA",VLOOKUP(MESACU[[#This Row],[PROVINCIA]],[1]!PROVINCIASCC[#Data],4,FALSE),VLOOKUP(MESACU[[#This Row],[PAIS]],'[1]Centros de coste'!$A$2:$D$204,4,FALSE))</f>
        <v>EUROPA</v>
      </c>
      <c r="AA6236" t="str">
        <f>IFERROR(LEFT(TRIM(MESACU[[#This Row],[CodigoArticulo]]),LEN(TRIM(MESACU[[#This Row],[CodigoArticulo]]))-4),"")</f>
        <v>AGXK</v>
      </c>
      <c r="AB6236" t="str">
        <f>IFERROR(VLOOKUP(MESACU[[#This Row],[CODIGOG]],[1]!FAMILIAS[#Data],5,FALSE),"")</f>
        <v>BIOFERTILIZERS</v>
      </c>
    </row>
    <row r="6237" spans="1:28" x14ac:dyDescent="0.35">
      <c r="A6237" t="s">
        <v>28</v>
      </c>
      <c r="B6237">
        <v>656</v>
      </c>
      <c r="C6237" t="s">
        <v>29</v>
      </c>
      <c r="D6237">
        <v>2026</v>
      </c>
      <c r="E6237">
        <v>7</v>
      </c>
      <c r="F6237" t="s">
        <v>158</v>
      </c>
      <c r="G6237">
        <v>570</v>
      </c>
      <c r="H6237" t="s">
        <v>159</v>
      </c>
      <c r="I6237">
        <v>404.48</v>
      </c>
      <c r="J6237">
        <v>0</v>
      </c>
      <c r="K6237">
        <v>36.403199999999998</v>
      </c>
      <c r="L6237">
        <v>0</v>
      </c>
      <c r="M6237">
        <v>109.20959999999999</v>
      </c>
      <c r="N6237">
        <v>0</v>
      </c>
      <c r="O6237">
        <v>32</v>
      </c>
      <c r="P6237" t="s">
        <v>158</v>
      </c>
      <c r="Q6237" t="s">
        <v>215</v>
      </c>
      <c r="R6237" t="s">
        <v>34</v>
      </c>
      <c r="S6237" t="s">
        <v>147</v>
      </c>
      <c r="T6237" t="s">
        <v>36</v>
      </c>
      <c r="U6237">
        <v>0</v>
      </c>
      <c r="V6237">
        <v>1280</v>
      </c>
      <c r="W6237">
        <v>4044.8</v>
      </c>
      <c r="X6237" t="str">
        <f>IF(MESACU[[#This Row],[PAIS]]="ESPAÑA",VLOOKUP(MESACU[[#This Row],[PROVINCIA]],[1]!PROVINCIASCC[#Data],2,FALSE),VLOOKUP(MESACU[[#This Row],[PAIS]],'[1]Centros de coste'!$A$2:$D$204,2,FALSE))</f>
        <v>C44 - IBERICA II</v>
      </c>
      <c r="Y6237" t="str">
        <f>IF(MESACU[[#This Row],[PAIS]]="ESPAÑA",VLOOKUP(MESACU[[#This Row],[PROVINCIA]],[1]!PROVINCIASCC[#Data],3,FALSE),VLOOKUP(MESACU[[#This Row],[PAIS]],'[1]Centros de coste'!$A$2:$D$204,3,FALSE))</f>
        <v>IBERICA II</v>
      </c>
      <c r="Z6237" t="str">
        <f>IF(MESACU[[#This Row],[PAIS]]="ESPAÑA",VLOOKUP(MESACU[[#This Row],[PROVINCIA]],[1]!PROVINCIASCC[#Data],4,FALSE),VLOOKUP(MESACU[[#This Row],[PAIS]],'[1]Centros de coste'!$A$2:$D$204,4,FALSE))</f>
        <v>EUROPA</v>
      </c>
      <c r="AA6237" t="str">
        <f>IFERROR(LEFT(TRIM(MESACU[[#This Row],[CodigoArticulo]]),LEN(TRIM(MESACU[[#This Row],[CodigoArticulo]]))-4),"")</f>
        <v>PT</v>
      </c>
      <c r="AB6237" t="str">
        <f>IFERROR(VLOOKUP(MESACU[[#This Row],[CODIGOG]],[1]!FAMILIAS[#Data],5,FALSE),"")</f>
        <v>BIOFERTILIZERS</v>
      </c>
    </row>
    <row r="6238" spans="1:28" x14ac:dyDescent="0.35">
      <c r="A6238" t="s">
        <v>28</v>
      </c>
      <c r="B6238">
        <v>656</v>
      </c>
      <c r="C6238" t="s">
        <v>29</v>
      </c>
      <c r="D6238">
        <v>2026</v>
      </c>
      <c r="E6238">
        <v>7</v>
      </c>
      <c r="F6238" t="s">
        <v>74</v>
      </c>
      <c r="G6238">
        <v>570</v>
      </c>
      <c r="H6238" t="s">
        <v>75</v>
      </c>
      <c r="I6238">
        <v>8.85</v>
      </c>
      <c r="J6238">
        <v>0</v>
      </c>
      <c r="K6238">
        <v>2.8614999999999999</v>
      </c>
      <c r="L6238">
        <v>0</v>
      </c>
      <c r="M6238">
        <v>8.5845000000000002</v>
      </c>
      <c r="N6238">
        <v>0</v>
      </c>
      <c r="O6238">
        <v>2.5</v>
      </c>
      <c r="P6238" t="s">
        <v>76</v>
      </c>
      <c r="Q6238" t="s">
        <v>215</v>
      </c>
      <c r="R6238" t="s">
        <v>34</v>
      </c>
      <c r="S6238" t="s">
        <v>147</v>
      </c>
      <c r="T6238" t="s">
        <v>36</v>
      </c>
      <c r="U6238">
        <v>0</v>
      </c>
      <c r="V6238">
        <v>100</v>
      </c>
      <c r="W6238">
        <v>295</v>
      </c>
      <c r="X6238" t="str">
        <f>IF(MESACU[[#This Row],[PAIS]]="ESPAÑA",VLOOKUP(MESACU[[#This Row],[PROVINCIA]],[1]!PROVINCIASCC[#Data],2,FALSE),VLOOKUP(MESACU[[#This Row],[PAIS]],'[1]Centros de coste'!$A$2:$D$204,2,FALSE))</f>
        <v>C44 - IBERICA II</v>
      </c>
      <c r="Y6238" t="str">
        <f>IF(MESACU[[#This Row],[PAIS]]="ESPAÑA",VLOOKUP(MESACU[[#This Row],[PROVINCIA]],[1]!PROVINCIASCC[#Data],3,FALSE),VLOOKUP(MESACU[[#This Row],[PAIS]],'[1]Centros de coste'!$A$2:$D$204,3,FALSE))</f>
        <v>IBERICA II</v>
      </c>
      <c r="Z6238" t="str">
        <f>IF(MESACU[[#This Row],[PAIS]]="ESPAÑA",VLOOKUP(MESACU[[#This Row],[PROVINCIA]],[1]!PROVINCIASCC[#Data],4,FALSE),VLOOKUP(MESACU[[#This Row],[PAIS]],'[1]Centros de coste'!$A$2:$D$204,4,FALSE))</f>
        <v>EUROPA</v>
      </c>
      <c r="AA6238" t="str">
        <f>IFERROR(LEFT(TRIM(MESACU[[#This Row],[CodigoArticulo]]),LEN(TRIM(MESACU[[#This Row],[CodigoArticulo]]))-4),"")</f>
        <v>B</v>
      </c>
      <c r="AB6238" t="str">
        <f>IFERROR(VLOOKUP(MESACU[[#This Row],[CODIGOG]],[1]!FAMILIAS[#Data],5,FALSE),"")</f>
        <v>BIOFERTILIZERS</v>
      </c>
    </row>
    <row r="6239" spans="1:28" x14ac:dyDescent="0.35">
      <c r="A6239" t="s">
        <v>28</v>
      </c>
      <c r="B6239">
        <v>656</v>
      </c>
      <c r="C6239" t="s">
        <v>29</v>
      </c>
      <c r="D6239">
        <v>2026</v>
      </c>
      <c r="E6239">
        <v>7</v>
      </c>
      <c r="F6239" t="s">
        <v>53</v>
      </c>
      <c r="G6239">
        <v>570</v>
      </c>
      <c r="H6239" t="s">
        <v>54</v>
      </c>
      <c r="I6239">
        <v>192.64</v>
      </c>
      <c r="J6239">
        <v>0</v>
      </c>
      <c r="K6239">
        <v>17.337599999999998</v>
      </c>
      <c r="L6239">
        <v>0</v>
      </c>
      <c r="M6239">
        <v>52.012799999999999</v>
      </c>
      <c r="N6239">
        <v>0</v>
      </c>
      <c r="O6239">
        <v>16</v>
      </c>
      <c r="P6239" t="s">
        <v>53</v>
      </c>
      <c r="Q6239" t="s">
        <v>215</v>
      </c>
      <c r="R6239" t="s">
        <v>34</v>
      </c>
      <c r="S6239" t="s">
        <v>147</v>
      </c>
      <c r="T6239" t="s">
        <v>36</v>
      </c>
      <c r="U6239">
        <v>0</v>
      </c>
      <c r="V6239">
        <v>640</v>
      </c>
      <c r="W6239">
        <v>1926.4</v>
      </c>
      <c r="X6239" t="str">
        <f>IF(MESACU[[#This Row],[PAIS]]="ESPAÑA",VLOOKUP(MESACU[[#This Row],[PROVINCIA]],[1]!PROVINCIASCC[#Data],2,FALSE),VLOOKUP(MESACU[[#This Row],[PAIS]],'[1]Centros de coste'!$A$2:$D$204,2,FALSE))</f>
        <v>C44 - IBERICA II</v>
      </c>
      <c r="Y6239" t="str">
        <f>IF(MESACU[[#This Row],[PAIS]]="ESPAÑA",VLOOKUP(MESACU[[#This Row],[PROVINCIA]],[1]!PROVINCIASCC[#Data],3,FALSE),VLOOKUP(MESACU[[#This Row],[PAIS]],'[1]Centros de coste'!$A$2:$D$204,3,FALSE))</f>
        <v>IBERICA II</v>
      </c>
      <c r="Z6239" t="str">
        <f>IF(MESACU[[#This Row],[PAIS]]="ESPAÑA",VLOOKUP(MESACU[[#This Row],[PROVINCIA]],[1]!PROVINCIASCC[#Data],4,FALSE),VLOOKUP(MESACU[[#This Row],[PAIS]],'[1]Centros de coste'!$A$2:$D$204,4,FALSE))</f>
        <v>EUROPA</v>
      </c>
      <c r="AA6239" t="str">
        <f>IFERROR(LEFT(TRIM(MESACU[[#This Row],[CodigoArticulo]]),LEN(TRIM(MESACU[[#This Row],[CodigoArticulo]]))-4),"")</f>
        <v>AGXK</v>
      </c>
      <c r="AB6239" t="str">
        <f>IFERROR(VLOOKUP(MESACU[[#This Row],[CODIGOG]],[1]!FAMILIAS[#Data],5,FALSE),"")</f>
        <v>BIOFERTILIZERS</v>
      </c>
    </row>
    <row r="6240" spans="1:28" x14ac:dyDescent="0.35">
      <c r="A6240" t="s">
        <v>28</v>
      </c>
      <c r="B6240">
        <v>656</v>
      </c>
      <c r="C6240" t="s">
        <v>29</v>
      </c>
      <c r="D6240">
        <v>2026</v>
      </c>
      <c r="E6240">
        <v>7</v>
      </c>
      <c r="F6240" t="s">
        <v>92</v>
      </c>
      <c r="G6240">
        <v>570</v>
      </c>
      <c r="H6240" t="s">
        <v>93</v>
      </c>
      <c r="I6240">
        <v>104.83</v>
      </c>
      <c r="J6240">
        <v>0</v>
      </c>
      <c r="K6240">
        <v>13.9277</v>
      </c>
      <c r="L6240">
        <v>0</v>
      </c>
      <c r="M6240">
        <v>41.783099999999997</v>
      </c>
      <c r="N6240">
        <v>0</v>
      </c>
      <c r="O6240">
        <v>16</v>
      </c>
      <c r="P6240" t="s">
        <v>92</v>
      </c>
      <c r="Q6240" t="s">
        <v>215</v>
      </c>
      <c r="R6240" t="s">
        <v>34</v>
      </c>
      <c r="S6240" t="s">
        <v>147</v>
      </c>
      <c r="T6240" t="s">
        <v>36</v>
      </c>
      <c r="U6240">
        <v>0</v>
      </c>
      <c r="V6240">
        <v>640</v>
      </c>
      <c r="W6240">
        <v>1497.6</v>
      </c>
      <c r="X6240" t="str">
        <f>IF(MESACU[[#This Row],[PAIS]]="ESPAÑA",VLOOKUP(MESACU[[#This Row],[PROVINCIA]],[1]!PROVINCIASCC[#Data],2,FALSE),VLOOKUP(MESACU[[#This Row],[PAIS]],'[1]Centros de coste'!$A$2:$D$204,2,FALSE))</f>
        <v>C44 - IBERICA II</v>
      </c>
      <c r="Y6240" t="str">
        <f>IF(MESACU[[#This Row],[PAIS]]="ESPAÑA",VLOOKUP(MESACU[[#This Row],[PROVINCIA]],[1]!PROVINCIASCC[#Data],3,FALSE),VLOOKUP(MESACU[[#This Row],[PAIS]],'[1]Centros de coste'!$A$2:$D$204,3,FALSE))</f>
        <v>IBERICA II</v>
      </c>
      <c r="Z6240" t="str">
        <f>IF(MESACU[[#This Row],[PAIS]]="ESPAÑA",VLOOKUP(MESACU[[#This Row],[PROVINCIA]],[1]!PROVINCIASCC[#Data],4,FALSE),VLOOKUP(MESACU[[#This Row],[PAIS]],'[1]Centros de coste'!$A$2:$D$204,4,FALSE))</f>
        <v>EUROPA</v>
      </c>
      <c r="AA6240" t="str">
        <f>IFERROR(LEFT(TRIM(MESACU[[#This Row],[CodigoArticulo]]),LEN(TRIM(MESACU[[#This Row],[CodigoArticulo]]))-4),"")</f>
        <v>BIO</v>
      </c>
      <c r="AB6240" t="str">
        <f>IFERROR(VLOOKUP(MESACU[[#This Row],[CODIGOG]],[1]!FAMILIAS[#Data],5,FALSE),"")</f>
        <v>BIOSTIMULANTS</v>
      </c>
    </row>
    <row r="6241" spans="1:28" x14ac:dyDescent="0.35">
      <c r="A6241" t="s">
        <v>28</v>
      </c>
      <c r="B6241">
        <v>656</v>
      </c>
      <c r="C6241" t="s">
        <v>29</v>
      </c>
      <c r="D6241">
        <v>2026</v>
      </c>
      <c r="E6241">
        <v>7</v>
      </c>
      <c r="F6241" t="s">
        <v>142</v>
      </c>
      <c r="G6241">
        <v>570</v>
      </c>
      <c r="H6241" t="s">
        <v>143</v>
      </c>
      <c r="I6241">
        <v>9.84</v>
      </c>
      <c r="J6241">
        <v>0</v>
      </c>
      <c r="K6241">
        <v>3.1816</v>
      </c>
      <c r="L6241">
        <v>0</v>
      </c>
      <c r="M6241">
        <v>9.5448000000000004</v>
      </c>
      <c r="N6241">
        <v>0</v>
      </c>
      <c r="O6241">
        <v>2.46</v>
      </c>
      <c r="P6241" t="s">
        <v>171</v>
      </c>
      <c r="Q6241" t="s">
        <v>215</v>
      </c>
      <c r="R6241" t="s">
        <v>34</v>
      </c>
      <c r="S6241" t="s">
        <v>147</v>
      </c>
      <c r="T6241" t="s">
        <v>36</v>
      </c>
      <c r="U6241">
        <v>0</v>
      </c>
      <c r="V6241">
        <v>100</v>
      </c>
      <c r="W6241">
        <v>328</v>
      </c>
      <c r="X6241" t="str">
        <f>IF(MESACU[[#This Row],[PAIS]]="ESPAÑA",VLOOKUP(MESACU[[#This Row],[PROVINCIA]],[1]!PROVINCIASCC[#Data],2,FALSE),VLOOKUP(MESACU[[#This Row],[PAIS]],'[1]Centros de coste'!$A$2:$D$204,2,FALSE))</f>
        <v>C44 - IBERICA II</v>
      </c>
      <c r="Y6241" t="str">
        <f>IF(MESACU[[#This Row],[PAIS]]="ESPAÑA",VLOOKUP(MESACU[[#This Row],[PROVINCIA]],[1]!PROVINCIASCC[#Data],3,FALSE),VLOOKUP(MESACU[[#This Row],[PAIS]],'[1]Centros de coste'!$A$2:$D$204,3,FALSE))</f>
        <v>IBERICA II</v>
      </c>
      <c r="Z6241" t="str">
        <f>IF(MESACU[[#This Row],[PAIS]]="ESPAÑA",VLOOKUP(MESACU[[#This Row],[PROVINCIA]],[1]!PROVINCIASCC[#Data],4,FALSE),VLOOKUP(MESACU[[#This Row],[PAIS]],'[1]Centros de coste'!$A$2:$D$204,4,FALSE))</f>
        <v>EUROPA</v>
      </c>
      <c r="AA6241" t="str">
        <f>IFERROR(LEFT(TRIM(MESACU[[#This Row],[CodigoArticulo]]),LEN(TRIM(MESACU[[#This Row],[CodigoArticulo]]))-4),"")</f>
        <v>B</v>
      </c>
      <c r="AB6241" t="str">
        <f>IFERROR(VLOOKUP(MESACU[[#This Row],[CODIGOG]],[1]!FAMILIAS[#Data],5,FALSE),"")</f>
        <v>BIOFERTILIZERS</v>
      </c>
    </row>
    <row r="6242" spans="1:28" x14ac:dyDescent="0.35">
      <c r="A6242" t="s">
        <v>28</v>
      </c>
      <c r="B6242">
        <v>656</v>
      </c>
      <c r="C6242" t="s">
        <v>29</v>
      </c>
      <c r="D6242">
        <v>2026</v>
      </c>
      <c r="E6242">
        <v>7</v>
      </c>
      <c r="F6242" t="s">
        <v>302</v>
      </c>
      <c r="G6242">
        <v>570</v>
      </c>
      <c r="H6242" t="s">
        <v>303</v>
      </c>
      <c r="I6242">
        <v>41.76</v>
      </c>
      <c r="J6242">
        <v>0</v>
      </c>
      <c r="K6242">
        <v>13.5024</v>
      </c>
      <c r="L6242">
        <v>0</v>
      </c>
      <c r="M6242">
        <v>40.507199999999997</v>
      </c>
      <c r="N6242">
        <v>0</v>
      </c>
      <c r="O6242">
        <v>5.6</v>
      </c>
      <c r="P6242" t="s">
        <v>302</v>
      </c>
      <c r="Q6242" t="s">
        <v>215</v>
      </c>
      <c r="R6242" t="s">
        <v>49</v>
      </c>
      <c r="S6242" t="s">
        <v>147</v>
      </c>
      <c r="T6242" t="s">
        <v>36</v>
      </c>
      <c r="U6242">
        <v>0</v>
      </c>
      <c r="V6242">
        <v>800</v>
      </c>
      <c r="W6242">
        <v>1392</v>
      </c>
      <c r="X6242" t="str">
        <f>IF(MESACU[[#This Row],[PAIS]]="ESPAÑA",VLOOKUP(MESACU[[#This Row],[PROVINCIA]],[1]!PROVINCIASCC[#Data],2,FALSE),VLOOKUP(MESACU[[#This Row],[PAIS]],'[1]Centros de coste'!$A$2:$D$204,2,FALSE))</f>
        <v>C44 - IBERICA II</v>
      </c>
      <c r="Y6242" t="str">
        <f>IF(MESACU[[#This Row],[PAIS]]="ESPAÑA",VLOOKUP(MESACU[[#This Row],[PROVINCIA]],[1]!PROVINCIASCC[#Data],3,FALSE),VLOOKUP(MESACU[[#This Row],[PAIS]],'[1]Centros de coste'!$A$2:$D$204,3,FALSE))</f>
        <v>IBERICA II</v>
      </c>
      <c r="Z6242" t="str">
        <f>IF(MESACU[[#This Row],[PAIS]]="ESPAÑA",VLOOKUP(MESACU[[#This Row],[PROVINCIA]],[1]!PROVINCIASCC[#Data],4,FALSE),VLOOKUP(MESACU[[#This Row],[PAIS]],'[1]Centros de coste'!$A$2:$D$204,4,FALSE))</f>
        <v>EUROPA</v>
      </c>
      <c r="AA6242" t="str">
        <f>IFERROR(LEFT(TRIM(MESACU[[#This Row],[CodigoArticulo]]),LEN(TRIM(MESACU[[#This Row],[CodigoArticulo]]))-4),"")</f>
        <v>WHITE</v>
      </c>
      <c r="AB6242" t="str">
        <f>IFERROR(VLOOKUP(MESACU[[#This Row],[CODIGOG]],[1]!FAMILIAS[#Data],5,FALSE),"")</f>
        <v>BIOCONTROL</v>
      </c>
    </row>
    <row r="6243" spans="1:28" x14ac:dyDescent="0.35">
      <c r="A6243" t="s">
        <v>28</v>
      </c>
      <c r="B6243">
        <v>656</v>
      </c>
      <c r="C6243" t="s">
        <v>29</v>
      </c>
      <c r="D6243">
        <v>2026</v>
      </c>
      <c r="E6243">
        <v>7</v>
      </c>
      <c r="F6243" t="s">
        <v>178</v>
      </c>
      <c r="G6243">
        <v>570</v>
      </c>
      <c r="H6243" t="s">
        <v>189</v>
      </c>
      <c r="I6243">
        <v>4.72</v>
      </c>
      <c r="J6243">
        <v>0</v>
      </c>
      <c r="K6243">
        <v>1.5247999999999999</v>
      </c>
      <c r="L6243">
        <v>0</v>
      </c>
      <c r="M6243">
        <v>4.5743999999999998</v>
      </c>
      <c r="N6243">
        <v>0</v>
      </c>
      <c r="O6243">
        <v>0.98</v>
      </c>
      <c r="P6243" t="s">
        <v>178</v>
      </c>
      <c r="Q6243" t="s">
        <v>215</v>
      </c>
      <c r="R6243" t="s">
        <v>34</v>
      </c>
      <c r="S6243" t="s">
        <v>147</v>
      </c>
      <c r="T6243" t="s">
        <v>36</v>
      </c>
      <c r="U6243">
        <v>0</v>
      </c>
      <c r="V6243">
        <v>40</v>
      </c>
      <c r="W6243">
        <v>157.19999999999999</v>
      </c>
      <c r="X6243" t="str">
        <f>IF(MESACU[[#This Row],[PAIS]]="ESPAÑA",VLOOKUP(MESACU[[#This Row],[PROVINCIA]],[1]!PROVINCIASCC[#Data],2,FALSE),VLOOKUP(MESACU[[#This Row],[PAIS]],'[1]Centros de coste'!$A$2:$D$204,2,FALSE))</f>
        <v>C44 - IBERICA II</v>
      </c>
      <c r="Y6243" t="str">
        <f>IF(MESACU[[#This Row],[PAIS]]="ESPAÑA",VLOOKUP(MESACU[[#This Row],[PROVINCIA]],[1]!PROVINCIASCC[#Data],3,FALSE),VLOOKUP(MESACU[[#This Row],[PAIS]],'[1]Centros de coste'!$A$2:$D$204,3,FALSE))</f>
        <v>IBERICA II</v>
      </c>
      <c r="Z6243" t="str">
        <f>IF(MESACU[[#This Row],[PAIS]]="ESPAÑA",VLOOKUP(MESACU[[#This Row],[PROVINCIA]],[1]!PROVINCIASCC[#Data],4,FALSE),VLOOKUP(MESACU[[#This Row],[PAIS]],'[1]Centros de coste'!$A$2:$D$204,4,FALSE))</f>
        <v>EUROPA</v>
      </c>
      <c r="AA6243" t="str">
        <f>IFERROR(LEFT(TRIM(MESACU[[#This Row],[CodigoArticulo]]),LEN(TRIM(MESACU[[#This Row],[CodigoArticulo]]))-4),"")</f>
        <v>C-CU</v>
      </c>
      <c r="AB6243" t="str">
        <f>IFERROR(VLOOKUP(MESACU[[#This Row],[CODIGOG]],[1]!FAMILIAS[#Data],5,FALSE),"")</f>
        <v>BIOCONTROL</v>
      </c>
    </row>
    <row r="6244" spans="1:28" x14ac:dyDescent="0.35">
      <c r="A6244" t="s">
        <v>28</v>
      </c>
      <c r="B6244">
        <v>657</v>
      </c>
      <c r="C6244" t="s">
        <v>29</v>
      </c>
      <c r="D6244">
        <v>2026</v>
      </c>
      <c r="E6244">
        <v>7</v>
      </c>
      <c r="F6244" t="s">
        <v>1145</v>
      </c>
      <c r="G6244">
        <v>644</v>
      </c>
      <c r="H6244" t="s">
        <v>1146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  <c r="P6244" t="s">
        <v>28</v>
      </c>
      <c r="Q6244" t="s">
        <v>1002</v>
      </c>
      <c r="R6244" t="s">
        <v>1013</v>
      </c>
      <c r="S6244" t="s">
        <v>235</v>
      </c>
      <c r="T6244" t="s">
        <v>36</v>
      </c>
      <c r="U6244">
        <v>0</v>
      </c>
      <c r="V6244">
        <v>18000</v>
      </c>
      <c r="W6244">
        <v>0</v>
      </c>
      <c r="X6244" t="str">
        <f>IF(MESACU[[#This Row],[PAIS]]="ESPAÑA",VLOOKUP(MESACU[[#This Row],[PROVINCIA]],[1]!PROVINCIASCC[#Data],2,FALSE),VLOOKUP(MESACU[[#This Row],[PAIS]],'[1]Centros de coste'!$A$2:$D$204,2,FALSE))</f>
        <v>C43 - IBERICA I</v>
      </c>
      <c r="Y6244" t="str">
        <f>IF(MESACU[[#This Row],[PAIS]]="ESPAÑA",VLOOKUP(MESACU[[#This Row],[PROVINCIA]],[1]!PROVINCIASCC[#Data],3,FALSE),VLOOKUP(MESACU[[#This Row],[PAIS]],'[1]Centros de coste'!$A$2:$D$204,3,FALSE))</f>
        <v>IBERICA I</v>
      </c>
      <c r="Z6244" t="str">
        <f>IF(MESACU[[#This Row],[PAIS]]="ESPAÑA",VLOOKUP(MESACU[[#This Row],[PROVINCIA]],[1]!PROVINCIASCC[#Data],4,FALSE),VLOOKUP(MESACU[[#This Row],[PAIS]],'[1]Centros de coste'!$A$2:$D$204,4,FALSE))</f>
        <v>EUROPA</v>
      </c>
      <c r="AA6244" t="str">
        <f>IFERROR(LEFT(TRIM(MESACU[[#This Row],[CodigoArticulo]]),LEN(TRIM(MESACU[[#This Row],[CodigoArticulo]]))-4),"")</f>
        <v>SASG0113</v>
      </c>
      <c r="AB6244" t="str">
        <f>IFERROR(VLOOKUP(MESACU[[#This Row],[CODIGOG]],[1]!FAMILIAS[#Data],5,FALSE),"")</f>
        <v/>
      </c>
    </row>
    <row r="6245" spans="1:28" x14ac:dyDescent="0.35">
      <c r="A6245" t="s">
        <v>28</v>
      </c>
      <c r="B6245">
        <v>658</v>
      </c>
      <c r="C6245" t="s">
        <v>29</v>
      </c>
      <c r="D6245">
        <v>2026</v>
      </c>
      <c r="E6245">
        <v>7</v>
      </c>
      <c r="F6245" t="s">
        <v>46</v>
      </c>
      <c r="G6245">
        <v>567</v>
      </c>
      <c r="H6245" t="s">
        <v>47</v>
      </c>
      <c r="I6245">
        <v>0</v>
      </c>
      <c r="J6245">
        <v>0</v>
      </c>
      <c r="K6245">
        <v>79.775999999999996</v>
      </c>
      <c r="L6245">
        <v>0</v>
      </c>
      <c r="M6245">
        <v>0</v>
      </c>
      <c r="N6245">
        <v>0</v>
      </c>
      <c r="O6245">
        <v>12.96</v>
      </c>
      <c r="P6245" t="s">
        <v>46</v>
      </c>
      <c r="Q6245" t="s">
        <v>155</v>
      </c>
      <c r="R6245" t="s">
        <v>49</v>
      </c>
      <c r="S6245" t="s">
        <v>156</v>
      </c>
      <c r="T6245" t="s">
        <v>36</v>
      </c>
      <c r="U6245">
        <v>0</v>
      </c>
      <c r="V6245">
        <v>1440</v>
      </c>
      <c r="W6245">
        <v>3988.8</v>
      </c>
      <c r="X6245" t="str">
        <f>IF(MESACU[[#This Row],[PAIS]]="ESPAÑA",VLOOKUP(MESACU[[#This Row],[PROVINCIA]],[1]!PROVINCIASCC[#Data],2,FALSE),VLOOKUP(MESACU[[#This Row],[PAIS]],'[1]Centros de coste'!$A$2:$D$204,2,FALSE))</f>
        <v>C46 - IBERICA IV</v>
      </c>
      <c r="Y6245" t="str">
        <f>IF(MESACU[[#This Row],[PAIS]]="ESPAÑA",VLOOKUP(MESACU[[#This Row],[PROVINCIA]],[1]!PROVINCIASCC[#Data],3,FALSE),VLOOKUP(MESACU[[#This Row],[PAIS]],'[1]Centros de coste'!$A$2:$D$204,3,FALSE))</f>
        <v>IBERICA IV</v>
      </c>
      <c r="Z6245" t="str">
        <f>IF(MESACU[[#This Row],[PAIS]]="ESPAÑA",VLOOKUP(MESACU[[#This Row],[PROVINCIA]],[1]!PROVINCIASCC[#Data],4,FALSE),VLOOKUP(MESACU[[#This Row],[PAIS]],'[1]Centros de coste'!$A$2:$D$204,4,FALSE))</f>
        <v>EUROPA</v>
      </c>
      <c r="AA6245" t="str">
        <f>IFERROR(LEFT(TRIM(MESACU[[#This Row],[CodigoArticulo]]),LEN(TRIM(MESACU[[#This Row],[CodigoArticulo]]))-4),"")</f>
        <v>FTK</v>
      </c>
      <c r="AB6245" t="str">
        <f>IFERROR(VLOOKUP(MESACU[[#This Row],[CODIGOG]],[1]!FAMILIAS[#Data],5,FALSE),"")</f>
        <v>BIOCONTROL</v>
      </c>
    </row>
    <row r="6246" spans="1:28" x14ac:dyDescent="0.35">
      <c r="A6246" t="s">
        <v>28</v>
      </c>
      <c r="B6246">
        <v>658</v>
      </c>
      <c r="C6246" t="s">
        <v>29</v>
      </c>
      <c r="D6246">
        <v>2026</v>
      </c>
      <c r="E6246">
        <v>7</v>
      </c>
      <c r="F6246" t="s">
        <v>124</v>
      </c>
      <c r="G6246">
        <v>567</v>
      </c>
      <c r="H6246" t="s">
        <v>1008</v>
      </c>
      <c r="I6246">
        <v>0</v>
      </c>
      <c r="J6246">
        <v>0</v>
      </c>
      <c r="K6246">
        <v>13.12</v>
      </c>
      <c r="L6246">
        <v>0</v>
      </c>
      <c r="M6246">
        <v>0</v>
      </c>
      <c r="N6246">
        <v>0</v>
      </c>
      <c r="O6246">
        <v>2.46</v>
      </c>
      <c r="P6246" t="s">
        <v>124</v>
      </c>
      <c r="Q6246" t="s">
        <v>155</v>
      </c>
      <c r="R6246" t="s">
        <v>34</v>
      </c>
      <c r="S6246" t="s">
        <v>156</v>
      </c>
      <c r="T6246" t="s">
        <v>36</v>
      </c>
      <c r="U6246">
        <v>0</v>
      </c>
      <c r="V6246">
        <v>100</v>
      </c>
      <c r="W6246">
        <v>656</v>
      </c>
      <c r="X6246" t="str">
        <f>IF(MESACU[[#This Row],[PAIS]]="ESPAÑA",VLOOKUP(MESACU[[#This Row],[PROVINCIA]],[1]!PROVINCIASCC[#Data],2,FALSE),VLOOKUP(MESACU[[#This Row],[PAIS]],'[1]Centros de coste'!$A$2:$D$204,2,FALSE))</f>
        <v>C46 - IBERICA IV</v>
      </c>
      <c r="Y6246" t="str">
        <f>IF(MESACU[[#This Row],[PAIS]]="ESPAÑA",VLOOKUP(MESACU[[#This Row],[PROVINCIA]],[1]!PROVINCIASCC[#Data],3,FALSE),VLOOKUP(MESACU[[#This Row],[PAIS]],'[1]Centros de coste'!$A$2:$D$204,3,FALSE))</f>
        <v>IBERICA IV</v>
      </c>
      <c r="Z6246" t="str">
        <f>IF(MESACU[[#This Row],[PAIS]]="ESPAÑA",VLOOKUP(MESACU[[#This Row],[PROVINCIA]],[1]!PROVINCIASCC[#Data],4,FALSE),VLOOKUP(MESACU[[#This Row],[PAIS]],'[1]Centros de coste'!$A$2:$D$204,4,FALSE))</f>
        <v>EUROPA</v>
      </c>
      <c r="AA6246" t="str">
        <f>IFERROR(LEFT(TRIM(MESACU[[#This Row],[CodigoArticulo]]),LEN(TRIM(MESACU[[#This Row],[CodigoArticulo]]))-4),"")</f>
        <v>HST</v>
      </c>
      <c r="AB6246" t="str">
        <f>IFERROR(VLOOKUP(MESACU[[#This Row],[CODIGOG]],[1]!FAMILIAS[#Data],5,FALSE),"")</f>
        <v>BIOSTIMULANTS</v>
      </c>
    </row>
    <row r="6247" spans="1:28" x14ac:dyDescent="0.35">
      <c r="A6247" t="s">
        <v>28</v>
      </c>
      <c r="B6247">
        <v>658</v>
      </c>
      <c r="C6247" t="s">
        <v>29</v>
      </c>
      <c r="D6247">
        <v>2026</v>
      </c>
      <c r="E6247">
        <v>7</v>
      </c>
      <c r="F6247" t="s">
        <v>307</v>
      </c>
      <c r="G6247">
        <v>567</v>
      </c>
      <c r="H6247" t="s">
        <v>308</v>
      </c>
      <c r="I6247">
        <v>292.60000000000002</v>
      </c>
      <c r="J6247">
        <v>0</v>
      </c>
      <c r="K6247">
        <v>52.667999999999999</v>
      </c>
      <c r="L6247">
        <v>0</v>
      </c>
      <c r="M6247">
        <v>0</v>
      </c>
      <c r="N6247">
        <v>0</v>
      </c>
      <c r="O6247">
        <v>8.58</v>
      </c>
      <c r="P6247" t="s">
        <v>307</v>
      </c>
      <c r="Q6247" t="s">
        <v>155</v>
      </c>
      <c r="R6247" t="s">
        <v>49</v>
      </c>
      <c r="S6247" t="s">
        <v>156</v>
      </c>
      <c r="T6247" t="s">
        <v>36</v>
      </c>
      <c r="U6247">
        <v>0</v>
      </c>
      <c r="V6247">
        <v>1100</v>
      </c>
      <c r="W6247">
        <v>2926</v>
      </c>
      <c r="X6247" t="str">
        <f>IF(MESACU[[#This Row],[PAIS]]="ESPAÑA",VLOOKUP(MESACU[[#This Row],[PROVINCIA]],[1]!PROVINCIASCC[#Data],2,FALSE),VLOOKUP(MESACU[[#This Row],[PAIS]],'[1]Centros de coste'!$A$2:$D$204,2,FALSE))</f>
        <v>C46 - IBERICA IV</v>
      </c>
      <c r="Y6247" t="str">
        <f>IF(MESACU[[#This Row],[PAIS]]="ESPAÑA",VLOOKUP(MESACU[[#This Row],[PROVINCIA]],[1]!PROVINCIASCC[#Data],3,FALSE),VLOOKUP(MESACU[[#This Row],[PAIS]],'[1]Centros de coste'!$A$2:$D$204,3,FALSE))</f>
        <v>IBERICA IV</v>
      </c>
      <c r="Z6247" t="str">
        <f>IF(MESACU[[#This Row],[PAIS]]="ESPAÑA",VLOOKUP(MESACU[[#This Row],[PROVINCIA]],[1]!PROVINCIASCC[#Data],4,FALSE),VLOOKUP(MESACU[[#This Row],[PAIS]],'[1]Centros de coste'!$A$2:$D$204,4,FALSE))</f>
        <v>EUROPA</v>
      </c>
      <c r="AA6247" t="str">
        <f>IFERROR(LEFT(TRIM(MESACU[[#This Row],[CodigoArticulo]]),LEN(TRIM(MESACU[[#This Row],[CodigoArticulo]]))-4),"")</f>
        <v>BR-59AE</v>
      </c>
      <c r="AB6247" t="str">
        <f>IFERROR(VLOOKUP(MESACU[[#This Row],[CODIGOG]],[1]!FAMILIAS[#Data],5,FALSE),"")</f>
        <v>BIOCONTROL</v>
      </c>
    </row>
    <row r="6248" spans="1:28" x14ac:dyDescent="0.35">
      <c r="A6248" t="s">
        <v>28</v>
      </c>
      <c r="B6248">
        <v>658</v>
      </c>
      <c r="C6248" t="s">
        <v>29</v>
      </c>
      <c r="D6248">
        <v>2026</v>
      </c>
      <c r="E6248">
        <v>7</v>
      </c>
      <c r="F6248" t="s">
        <v>307</v>
      </c>
      <c r="G6248">
        <v>567</v>
      </c>
      <c r="H6248" t="s">
        <v>308</v>
      </c>
      <c r="I6248">
        <v>585.20000000000005</v>
      </c>
      <c r="J6248">
        <v>0</v>
      </c>
      <c r="K6248">
        <v>105.336</v>
      </c>
      <c r="L6248">
        <v>0</v>
      </c>
      <c r="M6248">
        <v>0</v>
      </c>
      <c r="N6248">
        <v>0</v>
      </c>
      <c r="O6248">
        <v>17.16</v>
      </c>
      <c r="P6248" t="s">
        <v>307</v>
      </c>
      <c r="Q6248" t="s">
        <v>155</v>
      </c>
      <c r="R6248" t="s">
        <v>49</v>
      </c>
      <c r="S6248" t="s">
        <v>156</v>
      </c>
      <c r="T6248" t="s">
        <v>36</v>
      </c>
      <c r="U6248">
        <v>0</v>
      </c>
      <c r="V6248">
        <v>2200</v>
      </c>
      <c r="W6248">
        <v>5852</v>
      </c>
      <c r="X6248" t="str">
        <f>IF(MESACU[[#This Row],[PAIS]]="ESPAÑA",VLOOKUP(MESACU[[#This Row],[PROVINCIA]],[1]!PROVINCIASCC[#Data],2,FALSE),VLOOKUP(MESACU[[#This Row],[PAIS]],'[1]Centros de coste'!$A$2:$D$204,2,FALSE))</f>
        <v>C46 - IBERICA IV</v>
      </c>
      <c r="Y6248" t="str">
        <f>IF(MESACU[[#This Row],[PAIS]]="ESPAÑA",VLOOKUP(MESACU[[#This Row],[PROVINCIA]],[1]!PROVINCIASCC[#Data],3,FALSE),VLOOKUP(MESACU[[#This Row],[PAIS]],'[1]Centros de coste'!$A$2:$D$204,3,FALSE))</f>
        <v>IBERICA IV</v>
      </c>
      <c r="Z6248" t="str">
        <f>IF(MESACU[[#This Row],[PAIS]]="ESPAÑA",VLOOKUP(MESACU[[#This Row],[PROVINCIA]],[1]!PROVINCIASCC[#Data],4,FALSE),VLOOKUP(MESACU[[#This Row],[PAIS]],'[1]Centros de coste'!$A$2:$D$204,4,FALSE))</f>
        <v>EUROPA</v>
      </c>
      <c r="AA6248" t="str">
        <f>IFERROR(LEFT(TRIM(MESACU[[#This Row],[CodigoArticulo]]),LEN(TRIM(MESACU[[#This Row],[CodigoArticulo]]))-4),"")</f>
        <v>BR-59AE</v>
      </c>
      <c r="AB6248" t="str">
        <f>IFERROR(VLOOKUP(MESACU[[#This Row],[CODIGOG]],[1]!FAMILIAS[#Data],5,FALSE),"")</f>
        <v>BIOCONTROL</v>
      </c>
    </row>
    <row r="6249" spans="1:28" x14ac:dyDescent="0.35">
      <c r="A6249" t="s">
        <v>28</v>
      </c>
      <c r="B6249">
        <v>659</v>
      </c>
      <c r="C6249" t="s">
        <v>29</v>
      </c>
      <c r="D6249">
        <v>2026</v>
      </c>
      <c r="E6249">
        <v>7</v>
      </c>
      <c r="F6249" t="s">
        <v>51</v>
      </c>
      <c r="G6249">
        <v>622</v>
      </c>
      <c r="H6249" t="s">
        <v>52</v>
      </c>
      <c r="I6249">
        <v>170.5</v>
      </c>
      <c r="J6249">
        <v>0</v>
      </c>
      <c r="K6249">
        <v>32.395000000000003</v>
      </c>
      <c r="L6249">
        <v>0</v>
      </c>
      <c r="M6249">
        <v>0</v>
      </c>
      <c r="N6249">
        <v>0</v>
      </c>
      <c r="O6249">
        <v>15.4</v>
      </c>
      <c r="P6249" t="s">
        <v>51</v>
      </c>
      <c r="Q6249" t="s">
        <v>48</v>
      </c>
      <c r="R6249" t="s">
        <v>49</v>
      </c>
      <c r="S6249" t="s">
        <v>50</v>
      </c>
      <c r="T6249" t="s">
        <v>36</v>
      </c>
      <c r="U6249">
        <v>0</v>
      </c>
      <c r="V6249">
        <v>2200</v>
      </c>
      <c r="W6249">
        <v>3410</v>
      </c>
      <c r="X6249" t="str">
        <f>IF(MESACU[[#This Row],[PAIS]]="ESPAÑA",VLOOKUP(MESACU[[#This Row],[PROVINCIA]],[1]!PROVINCIASCC[#Data],2,FALSE),VLOOKUP(MESACU[[#This Row],[PAIS]],'[1]Centros de coste'!$A$2:$D$204,2,FALSE))</f>
        <v>C44 - IBERICA II</v>
      </c>
      <c r="Y6249" t="str">
        <f>IF(MESACU[[#This Row],[PAIS]]="ESPAÑA",VLOOKUP(MESACU[[#This Row],[PROVINCIA]],[1]!PROVINCIASCC[#Data],3,FALSE),VLOOKUP(MESACU[[#This Row],[PAIS]],'[1]Centros de coste'!$A$2:$D$204,3,FALSE))</f>
        <v>IBERICA II</v>
      </c>
      <c r="Z6249" t="str">
        <f>IF(MESACU[[#This Row],[PAIS]]="ESPAÑA",VLOOKUP(MESACU[[#This Row],[PROVINCIA]],[1]!PROVINCIASCC[#Data],4,FALSE),VLOOKUP(MESACU[[#This Row],[PAIS]],'[1]Centros de coste'!$A$2:$D$204,4,FALSE))</f>
        <v>EUROPA</v>
      </c>
      <c r="AA6249" t="str">
        <f>IFERROR(LEFT(TRIM(MESACU[[#This Row],[CodigoArticulo]]),LEN(TRIM(MESACU[[#This Row],[CodigoArticulo]]))-4),"")</f>
        <v>AN</v>
      </c>
      <c r="AB6249" t="str">
        <f>IFERROR(VLOOKUP(MESACU[[#This Row],[CODIGOG]],[1]!FAMILIAS[#Data],5,FALSE),"")</f>
        <v>BIOFERTILIZERS</v>
      </c>
    </row>
    <row r="6250" spans="1:28" x14ac:dyDescent="0.35">
      <c r="A6250" t="s">
        <v>28</v>
      </c>
      <c r="B6250">
        <v>659</v>
      </c>
      <c r="C6250" t="s">
        <v>29</v>
      </c>
      <c r="D6250">
        <v>2026</v>
      </c>
      <c r="E6250">
        <v>7</v>
      </c>
      <c r="F6250" t="s">
        <v>79</v>
      </c>
      <c r="G6250">
        <v>622</v>
      </c>
      <c r="H6250" t="s">
        <v>1028</v>
      </c>
      <c r="I6250">
        <v>227.2</v>
      </c>
      <c r="J6250">
        <v>0</v>
      </c>
      <c r="K6250">
        <v>26.128</v>
      </c>
      <c r="L6250">
        <v>0</v>
      </c>
      <c r="M6250">
        <v>0</v>
      </c>
      <c r="N6250">
        <v>0</v>
      </c>
      <c r="O6250">
        <v>5.16</v>
      </c>
      <c r="P6250" t="s">
        <v>79</v>
      </c>
      <c r="Q6250" t="s">
        <v>48</v>
      </c>
      <c r="R6250" t="s">
        <v>73</v>
      </c>
      <c r="S6250" t="s">
        <v>50</v>
      </c>
      <c r="T6250" t="s">
        <v>36</v>
      </c>
      <c r="U6250">
        <v>0</v>
      </c>
      <c r="V6250">
        <v>800</v>
      </c>
      <c r="W6250">
        <v>2840</v>
      </c>
      <c r="X6250" t="str">
        <f>IF(MESACU[[#This Row],[PAIS]]="ESPAÑA",VLOOKUP(MESACU[[#This Row],[PROVINCIA]],[1]!PROVINCIASCC[#Data],2,FALSE),VLOOKUP(MESACU[[#This Row],[PAIS]],'[1]Centros de coste'!$A$2:$D$204,2,FALSE))</f>
        <v>C44 - IBERICA II</v>
      </c>
      <c r="Y6250" t="str">
        <f>IF(MESACU[[#This Row],[PAIS]]="ESPAÑA",VLOOKUP(MESACU[[#This Row],[PROVINCIA]],[1]!PROVINCIASCC[#Data],3,FALSE),VLOOKUP(MESACU[[#This Row],[PAIS]],'[1]Centros de coste'!$A$2:$D$204,3,FALSE))</f>
        <v>IBERICA II</v>
      </c>
      <c r="Z6250" t="str">
        <f>IF(MESACU[[#This Row],[PAIS]]="ESPAÑA",VLOOKUP(MESACU[[#This Row],[PROVINCIA]],[1]!PROVINCIASCC[#Data],4,FALSE),VLOOKUP(MESACU[[#This Row],[PAIS]],'[1]Centros de coste'!$A$2:$D$204,4,FALSE))</f>
        <v>EUROPA</v>
      </c>
      <c r="AA6250" t="str">
        <f>IFERROR(LEFT(TRIM(MESACU[[#This Row],[CodigoArticulo]]),LEN(TRIM(MESACU[[#This Row],[CodigoArticulo]]))-4),"")</f>
        <v>SS</v>
      </c>
      <c r="AB6250" t="str">
        <f>IFERROR(VLOOKUP(MESACU[[#This Row],[CODIGOG]],[1]!FAMILIAS[#Data],5,FALSE),"")</f>
        <v>BIOFERTILIZERS</v>
      </c>
    </row>
    <row r="6251" spans="1:28" x14ac:dyDescent="0.35">
      <c r="A6251" t="s">
        <v>28</v>
      </c>
      <c r="B6251">
        <v>660</v>
      </c>
      <c r="C6251" t="s">
        <v>29</v>
      </c>
      <c r="D6251">
        <v>2026</v>
      </c>
      <c r="E6251">
        <v>7</v>
      </c>
      <c r="F6251" t="s">
        <v>302</v>
      </c>
      <c r="G6251">
        <v>568</v>
      </c>
      <c r="H6251" t="s">
        <v>303</v>
      </c>
      <c r="I6251">
        <v>0</v>
      </c>
      <c r="J6251">
        <v>0</v>
      </c>
      <c r="K6251">
        <v>77.599999999999994</v>
      </c>
      <c r="L6251">
        <v>0</v>
      </c>
      <c r="M6251">
        <v>0</v>
      </c>
      <c r="N6251">
        <v>0</v>
      </c>
      <c r="O6251">
        <v>2.8</v>
      </c>
      <c r="P6251" t="s">
        <v>302</v>
      </c>
      <c r="Q6251" t="s">
        <v>350</v>
      </c>
      <c r="R6251" t="s">
        <v>49</v>
      </c>
      <c r="S6251" t="s">
        <v>351</v>
      </c>
      <c r="T6251" t="s">
        <v>36</v>
      </c>
      <c r="U6251">
        <v>0</v>
      </c>
      <c r="V6251">
        <v>400</v>
      </c>
      <c r="W6251">
        <v>776</v>
      </c>
      <c r="X6251" t="str">
        <f>IF(MESACU[[#This Row],[PAIS]]="ESPAÑA",VLOOKUP(MESACU[[#This Row],[PROVINCIA]],[1]!PROVINCIASCC[#Data],2,FALSE),VLOOKUP(MESACU[[#This Row],[PAIS]],'[1]Centros de coste'!$A$2:$D$204,2,FALSE))</f>
        <v>C43 - IBERICA I</v>
      </c>
      <c r="Y6251" t="str">
        <f>IF(MESACU[[#This Row],[PAIS]]="ESPAÑA",VLOOKUP(MESACU[[#This Row],[PROVINCIA]],[1]!PROVINCIASCC[#Data],3,FALSE),VLOOKUP(MESACU[[#This Row],[PAIS]],'[1]Centros de coste'!$A$2:$D$204,3,FALSE))</f>
        <v>IBERICA I</v>
      </c>
      <c r="Z6251" t="str">
        <f>IF(MESACU[[#This Row],[PAIS]]="ESPAÑA",VLOOKUP(MESACU[[#This Row],[PROVINCIA]],[1]!PROVINCIASCC[#Data],4,FALSE),VLOOKUP(MESACU[[#This Row],[PAIS]],'[1]Centros de coste'!$A$2:$D$204,4,FALSE))</f>
        <v>EUROPA</v>
      </c>
      <c r="AA6251" t="str">
        <f>IFERROR(LEFT(TRIM(MESACU[[#This Row],[CodigoArticulo]]),LEN(TRIM(MESACU[[#This Row],[CodigoArticulo]]))-4),"")</f>
        <v>WHITE</v>
      </c>
      <c r="AB6251" t="str">
        <f>IFERROR(VLOOKUP(MESACU[[#This Row],[CODIGOG]],[1]!FAMILIAS[#Data],5,FALSE),"")</f>
        <v>BIOCONTROL</v>
      </c>
    </row>
    <row r="6252" spans="1:28" x14ac:dyDescent="0.35">
      <c r="A6252" t="s">
        <v>28</v>
      </c>
      <c r="B6252">
        <v>660</v>
      </c>
      <c r="C6252" t="s">
        <v>29</v>
      </c>
      <c r="D6252">
        <v>2026</v>
      </c>
      <c r="E6252">
        <v>7</v>
      </c>
      <c r="F6252" t="s">
        <v>370</v>
      </c>
      <c r="G6252">
        <v>568</v>
      </c>
      <c r="H6252" t="s">
        <v>371</v>
      </c>
      <c r="I6252">
        <v>0</v>
      </c>
      <c r="J6252">
        <v>0</v>
      </c>
      <c r="K6252">
        <v>11.48</v>
      </c>
      <c r="L6252">
        <v>0</v>
      </c>
      <c r="M6252">
        <v>0</v>
      </c>
      <c r="N6252">
        <v>0</v>
      </c>
      <c r="O6252">
        <v>0.98</v>
      </c>
      <c r="P6252" t="s">
        <v>370</v>
      </c>
      <c r="Q6252" t="s">
        <v>350</v>
      </c>
      <c r="R6252" t="s">
        <v>34</v>
      </c>
      <c r="S6252" t="s">
        <v>351</v>
      </c>
      <c r="T6252" t="s">
        <v>36</v>
      </c>
      <c r="U6252">
        <v>0</v>
      </c>
      <c r="V6252">
        <v>40</v>
      </c>
      <c r="W6252">
        <v>114.8</v>
      </c>
      <c r="X6252" t="str">
        <f>IF(MESACU[[#This Row],[PAIS]]="ESPAÑA",VLOOKUP(MESACU[[#This Row],[PROVINCIA]],[1]!PROVINCIASCC[#Data],2,FALSE),VLOOKUP(MESACU[[#This Row],[PAIS]],'[1]Centros de coste'!$A$2:$D$204,2,FALSE))</f>
        <v>C43 - IBERICA I</v>
      </c>
      <c r="Y6252" t="str">
        <f>IF(MESACU[[#This Row],[PAIS]]="ESPAÑA",VLOOKUP(MESACU[[#This Row],[PROVINCIA]],[1]!PROVINCIASCC[#Data],3,FALSE),VLOOKUP(MESACU[[#This Row],[PAIS]],'[1]Centros de coste'!$A$2:$D$204,3,FALSE))</f>
        <v>IBERICA I</v>
      </c>
      <c r="Z6252" t="str">
        <f>IF(MESACU[[#This Row],[PAIS]]="ESPAÑA",VLOOKUP(MESACU[[#This Row],[PROVINCIA]],[1]!PROVINCIASCC[#Data],4,FALSE),VLOOKUP(MESACU[[#This Row],[PAIS]],'[1]Centros de coste'!$A$2:$D$204,4,FALSE))</f>
        <v>EUROPA</v>
      </c>
      <c r="AA6252" t="str">
        <f>IFERROR(LEFT(TRIM(MESACU[[#This Row],[CodigoArticulo]]),LEN(TRIM(MESACU[[#This Row],[CodigoArticulo]]))-4),"")</f>
        <v>N</v>
      </c>
      <c r="AB6252" t="str">
        <f>IFERROR(VLOOKUP(MESACU[[#This Row],[CODIGOG]],[1]!FAMILIAS[#Data],5,FALSE),"")</f>
        <v>BIOFERTILIZERS</v>
      </c>
    </row>
    <row r="6253" spans="1:28" x14ac:dyDescent="0.35">
      <c r="A6253" t="s">
        <v>28</v>
      </c>
      <c r="B6253">
        <v>661</v>
      </c>
      <c r="C6253" t="s">
        <v>29</v>
      </c>
      <c r="D6253">
        <v>2026</v>
      </c>
      <c r="E6253">
        <v>7</v>
      </c>
      <c r="F6253" t="s">
        <v>302</v>
      </c>
      <c r="G6253">
        <v>569</v>
      </c>
      <c r="H6253" t="s">
        <v>303</v>
      </c>
      <c r="I6253">
        <v>0</v>
      </c>
      <c r="J6253">
        <v>0</v>
      </c>
      <c r="K6253">
        <v>393.8</v>
      </c>
      <c r="L6253">
        <v>0</v>
      </c>
      <c r="M6253">
        <v>0</v>
      </c>
      <c r="N6253">
        <v>0</v>
      </c>
      <c r="O6253">
        <v>15.4</v>
      </c>
      <c r="P6253" t="s">
        <v>302</v>
      </c>
      <c r="Q6253" t="s">
        <v>407</v>
      </c>
      <c r="R6253" t="s">
        <v>49</v>
      </c>
      <c r="S6253" t="s">
        <v>343</v>
      </c>
      <c r="T6253" t="s">
        <v>36</v>
      </c>
      <c r="U6253">
        <v>0</v>
      </c>
      <c r="V6253">
        <v>2200</v>
      </c>
      <c r="W6253">
        <v>3938</v>
      </c>
      <c r="X6253" t="str">
        <f>IF(MESACU[[#This Row],[PAIS]]="ESPAÑA",VLOOKUP(MESACU[[#This Row],[PROVINCIA]],[1]!PROVINCIASCC[#Data],2,FALSE),VLOOKUP(MESACU[[#This Row],[PAIS]],'[1]Centros de coste'!$A$2:$D$204,2,FALSE))</f>
        <v>C45 - IBERICA III</v>
      </c>
      <c r="Y6253" t="str">
        <f>IF(MESACU[[#This Row],[PAIS]]="ESPAÑA",VLOOKUP(MESACU[[#This Row],[PROVINCIA]],[1]!PROVINCIASCC[#Data],3,FALSE),VLOOKUP(MESACU[[#This Row],[PAIS]],'[1]Centros de coste'!$A$2:$D$204,3,FALSE))</f>
        <v>IBERICA III</v>
      </c>
      <c r="Z6253" t="str">
        <f>IF(MESACU[[#This Row],[PAIS]]="ESPAÑA",VLOOKUP(MESACU[[#This Row],[PROVINCIA]],[1]!PROVINCIASCC[#Data],4,FALSE),VLOOKUP(MESACU[[#This Row],[PAIS]],'[1]Centros de coste'!$A$2:$D$204,4,FALSE))</f>
        <v>EUROPA</v>
      </c>
      <c r="AA6253" t="str">
        <f>IFERROR(LEFT(TRIM(MESACU[[#This Row],[CodigoArticulo]]),LEN(TRIM(MESACU[[#This Row],[CodigoArticulo]]))-4),"")</f>
        <v>WHITE</v>
      </c>
      <c r="AB6253" t="str">
        <f>IFERROR(VLOOKUP(MESACU[[#This Row],[CODIGOG]],[1]!FAMILIAS[#Data],5,FALSE),"")</f>
        <v>BIOCONTROL</v>
      </c>
    </row>
    <row r="6254" spans="1:28" x14ac:dyDescent="0.35">
      <c r="A6254" t="s">
        <v>28</v>
      </c>
      <c r="B6254">
        <v>662</v>
      </c>
      <c r="C6254" t="s">
        <v>29</v>
      </c>
      <c r="D6254">
        <v>2026</v>
      </c>
      <c r="E6254">
        <v>7</v>
      </c>
      <c r="F6254" t="s">
        <v>302</v>
      </c>
      <c r="G6254">
        <v>627</v>
      </c>
      <c r="H6254" t="s">
        <v>303</v>
      </c>
      <c r="I6254">
        <v>0</v>
      </c>
      <c r="J6254">
        <v>0</v>
      </c>
      <c r="K6254">
        <v>18.48</v>
      </c>
      <c r="L6254">
        <v>0</v>
      </c>
      <c r="M6254">
        <v>0</v>
      </c>
      <c r="N6254">
        <v>0</v>
      </c>
      <c r="O6254">
        <v>7.7</v>
      </c>
      <c r="P6254" t="s">
        <v>302</v>
      </c>
      <c r="Q6254" t="s">
        <v>102</v>
      </c>
      <c r="R6254" t="s">
        <v>49</v>
      </c>
      <c r="S6254" t="s">
        <v>103</v>
      </c>
      <c r="T6254" t="s">
        <v>36</v>
      </c>
      <c r="U6254">
        <v>0</v>
      </c>
      <c r="V6254">
        <v>1100</v>
      </c>
      <c r="W6254">
        <v>1848</v>
      </c>
      <c r="X6254" t="str">
        <f>IF(MESACU[[#This Row],[PAIS]]="ESPAÑA",VLOOKUP(MESACU[[#This Row],[PROVINCIA]],[1]!PROVINCIASCC[#Data],2,FALSE),VLOOKUP(MESACU[[#This Row],[PAIS]],'[1]Centros de coste'!$A$2:$D$204,2,FALSE))</f>
        <v>C46 - IBERICA IV</v>
      </c>
      <c r="Y6254" t="str">
        <f>IF(MESACU[[#This Row],[PAIS]]="ESPAÑA",VLOOKUP(MESACU[[#This Row],[PROVINCIA]],[1]!PROVINCIASCC[#Data],3,FALSE),VLOOKUP(MESACU[[#This Row],[PAIS]],'[1]Centros de coste'!$A$2:$D$204,3,FALSE))</f>
        <v>IBERICA IV</v>
      </c>
      <c r="Z6254" t="str">
        <f>IF(MESACU[[#This Row],[PAIS]]="ESPAÑA",VLOOKUP(MESACU[[#This Row],[PROVINCIA]],[1]!PROVINCIASCC[#Data],4,FALSE),VLOOKUP(MESACU[[#This Row],[PAIS]],'[1]Centros de coste'!$A$2:$D$204,4,FALSE))</f>
        <v>EUROPA</v>
      </c>
      <c r="AA6254" t="str">
        <f>IFERROR(LEFT(TRIM(MESACU[[#This Row],[CodigoArticulo]]),LEN(TRIM(MESACU[[#This Row],[CodigoArticulo]]))-4),"")</f>
        <v>WHITE</v>
      </c>
      <c r="AB6254" t="str">
        <f>IFERROR(VLOOKUP(MESACU[[#This Row],[CODIGOG]],[1]!FAMILIAS[#Data],5,FALSE),"")</f>
        <v>BIOCONTROL</v>
      </c>
    </row>
    <row r="6255" spans="1:28" x14ac:dyDescent="0.35">
      <c r="A6255" t="s">
        <v>28</v>
      </c>
      <c r="B6255">
        <v>662</v>
      </c>
      <c r="C6255" t="s">
        <v>29</v>
      </c>
      <c r="D6255">
        <v>2026</v>
      </c>
      <c r="E6255">
        <v>7</v>
      </c>
      <c r="F6255" t="s">
        <v>158</v>
      </c>
      <c r="G6255">
        <v>627</v>
      </c>
      <c r="H6255" t="s">
        <v>159</v>
      </c>
      <c r="I6255">
        <v>0</v>
      </c>
      <c r="J6255">
        <v>0</v>
      </c>
      <c r="K6255">
        <v>1.83</v>
      </c>
      <c r="L6255">
        <v>0</v>
      </c>
      <c r="M6255">
        <v>0</v>
      </c>
      <c r="N6255">
        <v>0</v>
      </c>
      <c r="O6255">
        <v>1.5</v>
      </c>
      <c r="P6255" t="s">
        <v>158</v>
      </c>
      <c r="Q6255" t="s">
        <v>102</v>
      </c>
      <c r="R6255" t="s">
        <v>34</v>
      </c>
      <c r="S6255" t="s">
        <v>103</v>
      </c>
      <c r="T6255" t="s">
        <v>36</v>
      </c>
      <c r="U6255">
        <v>0</v>
      </c>
      <c r="V6255">
        <v>60</v>
      </c>
      <c r="W6255">
        <v>183</v>
      </c>
      <c r="X6255" t="str">
        <f>IF(MESACU[[#This Row],[PAIS]]="ESPAÑA",VLOOKUP(MESACU[[#This Row],[PROVINCIA]],[1]!PROVINCIASCC[#Data],2,FALSE),VLOOKUP(MESACU[[#This Row],[PAIS]],'[1]Centros de coste'!$A$2:$D$204,2,FALSE))</f>
        <v>C46 - IBERICA IV</v>
      </c>
      <c r="Y6255" t="str">
        <f>IF(MESACU[[#This Row],[PAIS]]="ESPAÑA",VLOOKUP(MESACU[[#This Row],[PROVINCIA]],[1]!PROVINCIASCC[#Data],3,FALSE),VLOOKUP(MESACU[[#This Row],[PAIS]],'[1]Centros de coste'!$A$2:$D$204,3,FALSE))</f>
        <v>IBERICA IV</v>
      </c>
      <c r="Z6255" t="str">
        <f>IF(MESACU[[#This Row],[PAIS]]="ESPAÑA",VLOOKUP(MESACU[[#This Row],[PROVINCIA]],[1]!PROVINCIASCC[#Data],4,FALSE),VLOOKUP(MESACU[[#This Row],[PAIS]],'[1]Centros de coste'!$A$2:$D$204,4,FALSE))</f>
        <v>EUROPA</v>
      </c>
      <c r="AA6255" t="str">
        <f>IFERROR(LEFT(TRIM(MESACU[[#This Row],[CodigoArticulo]]),LEN(TRIM(MESACU[[#This Row],[CodigoArticulo]]))-4),"")</f>
        <v>PT</v>
      </c>
      <c r="AB6255" t="str">
        <f>IFERROR(VLOOKUP(MESACU[[#This Row],[CODIGOG]],[1]!FAMILIAS[#Data],5,FALSE),"")</f>
        <v>BIOFERTILIZERS</v>
      </c>
    </row>
    <row r="6256" spans="1:28" x14ac:dyDescent="0.35">
      <c r="A6256" t="s">
        <v>28</v>
      </c>
      <c r="B6256">
        <v>662</v>
      </c>
      <c r="C6256" t="s">
        <v>29</v>
      </c>
      <c r="D6256">
        <v>2026</v>
      </c>
      <c r="E6256">
        <v>7</v>
      </c>
      <c r="F6256" t="s">
        <v>158</v>
      </c>
      <c r="G6256">
        <v>627</v>
      </c>
      <c r="H6256" t="s">
        <v>159</v>
      </c>
      <c r="I6256">
        <v>0</v>
      </c>
      <c r="J6256">
        <v>0</v>
      </c>
      <c r="K6256">
        <v>7.93</v>
      </c>
      <c r="L6256">
        <v>0</v>
      </c>
      <c r="M6256">
        <v>0</v>
      </c>
      <c r="N6256">
        <v>0</v>
      </c>
      <c r="O6256">
        <v>6.5</v>
      </c>
      <c r="P6256" t="s">
        <v>158</v>
      </c>
      <c r="Q6256" t="s">
        <v>102</v>
      </c>
      <c r="R6256" t="s">
        <v>34</v>
      </c>
      <c r="S6256" t="s">
        <v>103</v>
      </c>
      <c r="T6256" t="s">
        <v>36</v>
      </c>
      <c r="U6256">
        <v>0</v>
      </c>
      <c r="V6256">
        <v>260</v>
      </c>
      <c r="W6256">
        <v>793</v>
      </c>
      <c r="X6256" t="str">
        <f>IF(MESACU[[#This Row],[PAIS]]="ESPAÑA",VLOOKUP(MESACU[[#This Row],[PROVINCIA]],[1]!PROVINCIASCC[#Data],2,FALSE),VLOOKUP(MESACU[[#This Row],[PAIS]],'[1]Centros de coste'!$A$2:$D$204,2,FALSE))</f>
        <v>C46 - IBERICA IV</v>
      </c>
      <c r="Y6256" t="str">
        <f>IF(MESACU[[#This Row],[PAIS]]="ESPAÑA",VLOOKUP(MESACU[[#This Row],[PROVINCIA]],[1]!PROVINCIASCC[#Data],3,FALSE),VLOOKUP(MESACU[[#This Row],[PAIS]],'[1]Centros de coste'!$A$2:$D$204,3,FALSE))</f>
        <v>IBERICA IV</v>
      </c>
      <c r="Z6256" t="str">
        <f>IF(MESACU[[#This Row],[PAIS]]="ESPAÑA",VLOOKUP(MESACU[[#This Row],[PROVINCIA]],[1]!PROVINCIASCC[#Data],4,FALSE),VLOOKUP(MESACU[[#This Row],[PAIS]],'[1]Centros de coste'!$A$2:$D$204,4,FALSE))</f>
        <v>EUROPA</v>
      </c>
      <c r="AA6256" t="str">
        <f>IFERROR(LEFT(TRIM(MESACU[[#This Row],[CodigoArticulo]]),LEN(TRIM(MESACU[[#This Row],[CodigoArticulo]]))-4),"")</f>
        <v>PT</v>
      </c>
      <c r="AB6256" t="str">
        <f>IFERROR(VLOOKUP(MESACU[[#This Row],[CODIGOG]],[1]!FAMILIAS[#Data],5,FALSE),"")</f>
        <v>BIOFERTILIZERS</v>
      </c>
    </row>
    <row r="6257" spans="1:28" x14ac:dyDescent="0.35">
      <c r="A6257" t="s">
        <v>28</v>
      </c>
      <c r="B6257">
        <v>663</v>
      </c>
      <c r="C6257" t="s">
        <v>29</v>
      </c>
      <c r="D6257">
        <v>2026</v>
      </c>
      <c r="E6257">
        <v>7</v>
      </c>
      <c r="F6257" t="s">
        <v>246</v>
      </c>
      <c r="G6257">
        <v>628</v>
      </c>
      <c r="H6257" t="s">
        <v>247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16</v>
      </c>
      <c r="P6257" t="s">
        <v>246</v>
      </c>
      <c r="Q6257" t="s">
        <v>460</v>
      </c>
      <c r="R6257" t="s">
        <v>34</v>
      </c>
      <c r="S6257" t="s">
        <v>397</v>
      </c>
      <c r="T6257" t="s">
        <v>36</v>
      </c>
      <c r="U6257">
        <v>0</v>
      </c>
      <c r="V6257">
        <v>640</v>
      </c>
      <c r="W6257">
        <v>2112</v>
      </c>
      <c r="X6257" t="str">
        <f>IF(MESACU[[#This Row],[PAIS]]="ESPAÑA",VLOOKUP(MESACU[[#This Row],[PROVINCIA]],[1]!PROVINCIASCC[#Data],2,FALSE),VLOOKUP(MESACU[[#This Row],[PAIS]],'[1]Centros de coste'!$A$2:$D$204,2,FALSE))</f>
        <v>C44 - IBERICA II</v>
      </c>
      <c r="Y6257" t="str">
        <f>IF(MESACU[[#This Row],[PAIS]]="ESPAÑA",VLOOKUP(MESACU[[#This Row],[PROVINCIA]],[1]!PROVINCIASCC[#Data],3,FALSE),VLOOKUP(MESACU[[#This Row],[PAIS]],'[1]Centros de coste'!$A$2:$D$204,3,FALSE))</f>
        <v>IBERICA II</v>
      </c>
      <c r="Z6257" t="str">
        <f>IF(MESACU[[#This Row],[PAIS]]="ESPAÑA",VLOOKUP(MESACU[[#This Row],[PROVINCIA]],[1]!PROVINCIASCC[#Data],4,FALSE),VLOOKUP(MESACU[[#This Row],[PAIS]],'[1]Centros de coste'!$A$2:$D$204,4,FALSE))</f>
        <v>EUROPA</v>
      </c>
      <c r="AA6257" t="str">
        <f>IFERROR(LEFT(TRIM(MESACU[[#This Row],[CodigoArticulo]]),LEN(TRIM(MESACU[[#This Row],[CodigoArticulo]]))-4),"")</f>
        <v>AGRMGN</v>
      </c>
      <c r="AB6257" t="str">
        <f>IFERROR(VLOOKUP(MESACU[[#This Row],[CODIGOG]],[1]!FAMILIAS[#Data],5,FALSE),"")</f>
        <v>BIOSTIMULANTS</v>
      </c>
    </row>
    <row r="6258" spans="1:28" x14ac:dyDescent="0.35">
      <c r="A6258" t="s">
        <v>28</v>
      </c>
      <c r="B6258">
        <v>664</v>
      </c>
      <c r="C6258" t="s">
        <v>29</v>
      </c>
      <c r="D6258">
        <v>2026</v>
      </c>
      <c r="E6258">
        <v>7</v>
      </c>
      <c r="F6258" t="s">
        <v>108</v>
      </c>
      <c r="G6258">
        <v>622</v>
      </c>
      <c r="H6258" t="s">
        <v>998</v>
      </c>
      <c r="I6258">
        <v>101.4</v>
      </c>
      <c r="J6258">
        <v>0</v>
      </c>
      <c r="K6258">
        <v>32.786000000000001</v>
      </c>
      <c r="L6258">
        <v>0</v>
      </c>
      <c r="M6258">
        <v>0</v>
      </c>
      <c r="N6258">
        <v>0</v>
      </c>
      <c r="O6258">
        <v>9.6</v>
      </c>
      <c r="P6258" t="s">
        <v>110</v>
      </c>
      <c r="Q6258" t="s">
        <v>48</v>
      </c>
      <c r="R6258" t="s">
        <v>34</v>
      </c>
      <c r="S6258" t="s">
        <v>50</v>
      </c>
      <c r="T6258" t="s">
        <v>36</v>
      </c>
      <c r="U6258">
        <v>0</v>
      </c>
      <c r="V6258">
        <v>2000</v>
      </c>
      <c r="W6258">
        <v>3380</v>
      </c>
      <c r="X6258" t="str">
        <f>IF(MESACU[[#This Row],[PAIS]]="ESPAÑA",VLOOKUP(MESACU[[#This Row],[PROVINCIA]],[1]!PROVINCIASCC[#Data],2,FALSE),VLOOKUP(MESACU[[#This Row],[PAIS]],'[1]Centros de coste'!$A$2:$D$204,2,FALSE))</f>
        <v>C44 - IBERICA II</v>
      </c>
      <c r="Y6258" t="str">
        <f>IF(MESACU[[#This Row],[PAIS]]="ESPAÑA",VLOOKUP(MESACU[[#This Row],[PROVINCIA]],[1]!PROVINCIASCC[#Data],3,FALSE),VLOOKUP(MESACU[[#This Row],[PAIS]],'[1]Centros de coste'!$A$2:$D$204,3,FALSE))</f>
        <v>IBERICA II</v>
      </c>
      <c r="Z6258" t="str">
        <f>IF(MESACU[[#This Row],[PAIS]]="ESPAÑA",VLOOKUP(MESACU[[#This Row],[PROVINCIA]],[1]!PROVINCIASCC[#Data],4,FALSE),VLOOKUP(MESACU[[#This Row],[PAIS]],'[1]Centros de coste'!$A$2:$D$204,4,FALSE))</f>
        <v>EUROPA</v>
      </c>
      <c r="AA6258" t="str">
        <f>IFERROR(LEFT(TRIM(MESACU[[#This Row],[CodigoArticulo]]),LEN(TRIM(MESACU[[#This Row],[CodigoArticulo]]))-4),"")</f>
        <v>S</v>
      </c>
      <c r="AB6258" t="str">
        <f>IFERROR(VLOOKUP(MESACU[[#This Row],[CODIGOG]],[1]!FAMILIAS[#Data],5,FALSE),"")</f>
        <v>BIOFERTILIZERS</v>
      </c>
    </row>
    <row r="6259" spans="1:28" x14ac:dyDescent="0.35">
      <c r="A6259" t="s">
        <v>28</v>
      </c>
      <c r="B6259">
        <v>665</v>
      </c>
      <c r="C6259" t="s">
        <v>29</v>
      </c>
      <c r="D6259">
        <v>2026</v>
      </c>
      <c r="E6259">
        <v>7</v>
      </c>
      <c r="F6259" t="s">
        <v>218</v>
      </c>
      <c r="G6259">
        <v>580</v>
      </c>
      <c r="H6259" t="s">
        <v>1001</v>
      </c>
      <c r="I6259">
        <v>0</v>
      </c>
      <c r="J6259">
        <v>0</v>
      </c>
      <c r="K6259">
        <v>386.56</v>
      </c>
      <c r="L6259">
        <v>0</v>
      </c>
      <c r="M6259">
        <v>0</v>
      </c>
      <c r="N6259">
        <v>0</v>
      </c>
      <c r="O6259">
        <v>16</v>
      </c>
      <c r="P6259" t="s">
        <v>218</v>
      </c>
      <c r="Q6259" t="s">
        <v>339</v>
      </c>
      <c r="R6259" t="s">
        <v>34</v>
      </c>
      <c r="S6259" t="s">
        <v>340</v>
      </c>
      <c r="T6259" t="s">
        <v>36</v>
      </c>
      <c r="U6259">
        <v>0</v>
      </c>
      <c r="V6259">
        <v>640</v>
      </c>
      <c r="W6259">
        <v>3865.6</v>
      </c>
      <c r="X6259" t="str">
        <f>IF(MESACU[[#This Row],[PAIS]]="ESPAÑA",VLOOKUP(MESACU[[#This Row],[PROVINCIA]],[1]!PROVINCIASCC[#Data],2,FALSE),VLOOKUP(MESACU[[#This Row],[PAIS]],'[1]Centros de coste'!$A$2:$D$204,2,FALSE))</f>
        <v>C43 - IBERICA I</v>
      </c>
      <c r="Y6259" t="str">
        <f>IF(MESACU[[#This Row],[PAIS]]="ESPAÑA",VLOOKUP(MESACU[[#This Row],[PROVINCIA]],[1]!PROVINCIASCC[#Data],3,FALSE),VLOOKUP(MESACU[[#This Row],[PAIS]],'[1]Centros de coste'!$A$2:$D$204,3,FALSE))</f>
        <v>IBERICA I</v>
      </c>
      <c r="Z6259" t="str">
        <f>IF(MESACU[[#This Row],[PAIS]]="ESPAÑA",VLOOKUP(MESACU[[#This Row],[PROVINCIA]],[1]!PROVINCIASCC[#Data],4,FALSE),VLOOKUP(MESACU[[#This Row],[PAIS]],'[1]Centros de coste'!$A$2:$D$204,4,FALSE))</f>
        <v>EUROPA</v>
      </c>
      <c r="AA6259" t="str">
        <f>IFERROR(LEFT(TRIM(MESACU[[#This Row],[CodigoArticulo]]),LEN(TRIM(MESACU[[#This Row],[CodigoArticulo]]))-4),"")</f>
        <v>HST</v>
      </c>
      <c r="AB6259" t="str">
        <f>IFERROR(VLOOKUP(MESACU[[#This Row],[CODIGOG]],[1]!FAMILIAS[#Data],5,FALSE),"")</f>
        <v>BIOSTIMULANTS</v>
      </c>
    </row>
    <row r="6260" spans="1:28" x14ac:dyDescent="0.35">
      <c r="A6260" t="s">
        <v>28</v>
      </c>
      <c r="B6260">
        <v>666</v>
      </c>
      <c r="C6260" t="s">
        <v>29</v>
      </c>
      <c r="D6260">
        <v>2026</v>
      </c>
      <c r="E6260">
        <v>7</v>
      </c>
      <c r="F6260" t="s">
        <v>1147</v>
      </c>
      <c r="G6260">
        <v>644</v>
      </c>
      <c r="H6260" t="s">
        <v>1148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0</v>
      </c>
      <c r="P6260" t="s">
        <v>1147</v>
      </c>
      <c r="Q6260" t="s">
        <v>1002</v>
      </c>
      <c r="R6260" t="s">
        <v>1013</v>
      </c>
      <c r="S6260" t="s">
        <v>235</v>
      </c>
      <c r="T6260" t="s">
        <v>36</v>
      </c>
      <c r="U6260">
        <v>0</v>
      </c>
      <c r="V6260">
        <v>20160</v>
      </c>
      <c r="W6260">
        <v>0</v>
      </c>
      <c r="X6260" t="str">
        <f>IF(MESACU[[#This Row],[PAIS]]="ESPAÑA",VLOOKUP(MESACU[[#This Row],[PROVINCIA]],[1]!PROVINCIASCC[#Data],2,FALSE),VLOOKUP(MESACU[[#This Row],[PAIS]],'[1]Centros de coste'!$A$2:$D$204,2,FALSE))</f>
        <v>C43 - IBERICA I</v>
      </c>
      <c r="Y6260" t="str">
        <f>IF(MESACU[[#This Row],[PAIS]]="ESPAÑA",VLOOKUP(MESACU[[#This Row],[PROVINCIA]],[1]!PROVINCIASCC[#Data],3,FALSE),VLOOKUP(MESACU[[#This Row],[PAIS]],'[1]Centros de coste'!$A$2:$D$204,3,FALSE))</f>
        <v>IBERICA I</v>
      </c>
      <c r="Z6260" t="str">
        <f>IF(MESACU[[#This Row],[PAIS]]="ESPAÑA",VLOOKUP(MESACU[[#This Row],[PROVINCIA]],[1]!PROVINCIASCC[#Data],4,FALSE),VLOOKUP(MESACU[[#This Row],[PAIS]],'[1]Centros de coste'!$A$2:$D$204,4,FALSE))</f>
        <v>EUROPA</v>
      </c>
      <c r="AA6260" t="str">
        <f>IFERROR(LEFT(TRIM(MESACU[[#This Row],[CodigoArticulo]]),LEN(TRIM(MESACU[[#This Row],[CodigoArticulo]]))-4),"")</f>
        <v>SASG0277</v>
      </c>
      <c r="AB6260" t="str">
        <f>IFERROR(VLOOKUP(MESACU[[#This Row],[CODIGOG]],[1]!FAMILIAS[#Data],5,FALSE),"")</f>
        <v/>
      </c>
    </row>
    <row r="6261" spans="1:28" x14ac:dyDescent="0.35">
      <c r="A6261" t="s">
        <v>28</v>
      </c>
      <c r="B6261">
        <v>667</v>
      </c>
      <c r="C6261" t="s">
        <v>29</v>
      </c>
      <c r="D6261">
        <v>2026</v>
      </c>
      <c r="E6261">
        <v>7</v>
      </c>
      <c r="F6261" t="s">
        <v>302</v>
      </c>
      <c r="G6261">
        <v>622</v>
      </c>
      <c r="H6261" t="s">
        <v>303</v>
      </c>
      <c r="I6261">
        <v>0</v>
      </c>
      <c r="J6261">
        <v>0</v>
      </c>
      <c r="K6261">
        <v>18.260000000000002</v>
      </c>
      <c r="L6261">
        <v>0</v>
      </c>
      <c r="M6261">
        <v>0</v>
      </c>
      <c r="N6261">
        <v>0</v>
      </c>
      <c r="O6261">
        <v>7.7</v>
      </c>
      <c r="P6261" t="s">
        <v>302</v>
      </c>
      <c r="Q6261" t="s">
        <v>48</v>
      </c>
      <c r="R6261" t="s">
        <v>49</v>
      </c>
      <c r="S6261" t="s">
        <v>50</v>
      </c>
      <c r="T6261" t="s">
        <v>36</v>
      </c>
      <c r="U6261">
        <v>0</v>
      </c>
      <c r="V6261">
        <v>1100</v>
      </c>
      <c r="W6261">
        <v>1826</v>
      </c>
      <c r="X6261" t="str">
        <f>IF(MESACU[[#This Row],[PAIS]]="ESPAÑA",VLOOKUP(MESACU[[#This Row],[PROVINCIA]],[1]!PROVINCIASCC[#Data],2,FALSE),VLOOKUP(MESACU[[#This Row],[PAIS]],'[1]Centros de coste'!$A$2:$D$204,2,FALSE))</f>
        <v>C44 - IBERICA II</v>
      </c>
      <c r="Y6261" t="str">
        <f>IF(MESACU[[#This Row],[PAIS]]="ESPAÑA",VLOOKUP(MESACU[[#This Row],[PROVINCIA]],[1]!PROVINCIASCC[#Data],3,FALSE),VLOOKUP(MESACU[[#This Row],[PAIS]],'[1]Centros de coste'!$A$2:$D$204,3,FALSE))</f>
        <v>IBERICA II</v>
      </c>
      <c r="Z6261" t="str">
        <f>IF(MESACU[[#This Row],[PAIS]]="ESPAÑA",VLOOKUP(MESACU[[#This Row],[PROVINCIA]],[1]!PROVINCIASCC[#Data],4,FALSE),VLOOKUP(MESACU[[#This Row],[PAIS]],'[1]Centros de coste'!$A$2:$D$204,4,FALSE))</f>
        <v>EUROPA</v>
      </c>
      <c r="AA6261" t="str">
        <f>IFERROR(LEFT(TRIM(MESACU[[#This Row],[CodigoArticulo]]),LEN(TRIM(MESACU[[#This Row],[CodigoArticulo]]))-4),"")</f>
        <v>WHITE</v>
      </c>
      <c r="AB6261" t="str">
        <f>IFERROR(VLOOKUP(MESACU[[#This Row],[CODIGOG]],[1]!FAMILIAS[#Data],5,FALSE),"")</f>
        <v>BIOCONTROL</v>
      </c>
    </row>
    <row r="6262" spans="1:28" x14ac:dyDescent="0.35">
      <c r="A6262" t="s">
        <v>28</v>
      </c>
      <c r="B6262">
        <v>667</v>
      </c>
      <c r="C6262" t="s">
        <v>29</v>
      </c>
      <c r="D6262">
        <v>2026</v>
      </c>
      <c r="E6262">
        <v>7</v>
      </c>
      <c r="F6262" t="s">
        <v>62</v>
      </c>
      <c r="G6262">
        <v>622</v>
      </c>
      <c r="H6262" t="s">
        <v>63</v>
      </c>
      <c r="I6262">
        <v>0</v>
      </c>
      <c r="J6262">
        <v>0</v>
      </c>
      <c r="K6262">
        <v>3.6760000000000002</v>
      </c>
      <c r="L6262">
        <v>0</v>
      </c>
      <c r="M6262">
        <v>0</v>
      </c>
      <c r="N6262">
        <v>0</v>
      </c>
      <c r="O6262">
        <v>0.98</v>
      </c>
      <c r="P6262" t="s">
        <v>62</v>
      </c>
      <c r="Q6262" t="s">
        <v>48</v>
      </c>
      <c r="R6262" t="s">
        <v>34</v>
      </c>
      <c r="S6262" t="s">
        <v>50</v>
      </c>
      <c r="T6262" t="s">
        <v>36</v>
      </c>
      <c r="U6262">
        <v>0</v>
      </c>
      <c r="V6262">
        <v>40</v>
      </c>
      <c r="W6262">
        <v>367.6</v>
      </c>
      <c r="X6262" t="str">
        <f>IF(MESACU[[#This Row],[PAIS]]="ESPAÑA",VLOOKUP(MESACU[[#This Row],[PROVINCIA]],[1]!PROVINCIASCC[#Data],2,FALSE),VLOOKUP(MESACU[[#This Row],[PAIS]],'[1]Centros de coste'!$A$2:$D$204,2,FALSE))</f>
        <v>C44 - IBERICA II</v>
      </c>
      <c r="Y6262" t="str">
        <f>IF(MESACU[[#This Row],[PAIS]]="ESPAÑA",VLOOKUP(MESACU[[#This Row],[PROVINCIA]],[1]!PROVINCIASCC[#Data],3,FALSE),VLOOKUP(MESACU[[#This Row],[PAIS]],'[1]Centros de coste'!$A$2:$D$204,3,FALSE))</f>
        <v>IBERICA II</v>
      </c>
      <c r="Z6262" t="str">
        <f>IF(MESACU[[#This Row],[PAIS]]="ESPAÑA",VLOOKUP(MESACU[[#This Row],[PROVINCIA]],[1]!PROVINCIASCC[#Data],4,FALSE),VLOOKUP(MESACU[[#This Row],[PAIS]],'[1]Centros de coste'!$A$2:$D$204,4,FALSE))</f>
        <v>EUROPA</v>
      </c>
      <c r="AA6262" t="str">
        <f>IFERROR(LEFT(TRIM(MESACU[[#This Row],[CodigoArticulo]]),LEN(TRIM(MESACU[[#This Row],[CodigoArticulo]]))-4),"")</f>
        <v>TRI</v>
      </c>
      <c r="AB6262" t="str">
        <f>IFERROR(VLOOKUP(MESACU[[#This Row],[CODIGOG]],[1]!FAMILIAS[#Data],5,FALSE),"")</f>
        <v>BIOSTIMULANTS</v>
      </c>
    </row>
    <row r="6263" spans="1:28" x14ac:dyDescent="0.35">
      <c r="A6263" t="s">
        <v>28</v>
      </c>
      <c r="B6263">
        <v>668</v>
      </c>
      <c r="C6263" t="s">
        <v>29</v>
      </c>
      <c r="D6263">
        <v>2026</v>
      </c>
      <c r="E6263">
        <v>7</v>
      </c>
      <c r="F6263" t="s">
        <v>64</v>
      </c>
      <c r="G6263">
        <v>581</v>
      </c>
      <c r="H6263" t="s">
        <v>65</v>
      </c>
      <c r="I6263">
        <v>0</v>
      </c>
      <c r="J6263">
        <v>0</v>
      </c>
      <c r="K6263">
        <v>39.76</v>
      </c>
      <c r="L6263">
        <v>0</v>
      </c>
      <c r="M6263">
        <v>0</v>
      </c>
      <c r="N6263">
        <v>0</v>
      </c>
      <c r="O6263">
        <v>1.97</v>
      </c>
      <c r="P6263" t="s">
        <v>227</v>
      </c>
      <c r="Q6263" t="s">
        <v>352</v>
      </c>
      <c r="R6263" t="s">
        <v>34</v>
      </c>
      <c r="S6263" t="s">
        <v>353</v>
      </c>
      <c r="T6263" t="s">
        <v>36</v>
      </c>
      <c r="U6263">
        <v>0</v>
      </c>
      <c r="V6263">
        <v>80</v>
      </c>
      <c r="W6263">
        <v>397.6</v>
      </c>
      <c r="X6263" t="str">
        <f>IF(MESACU[[#This Row],[PAIS]]="ESPAÑA",VLOOKUP(MESACU[[#This Row],[PROVINCIA]],[1]!PROVINCIASCC[#Data],2,FALSE),VLOOKUP(MESACU[[#This Row],[PAIS]],'[1]Centros de coste'!$A$2:$D$204,2,FALSE))</f>
        <v>C205 - IBERICA VI</v>
      </c>
      <c r="Y6263" t="str">
        <f>IF(MESACU[[#This Row],[PAIS]]="ESPAÑA",VLOOKUP(MESACU[[#This Row],[PROVINCIA]],[1]!PROVINCIASCC[#Data],3,FALSE),VLOOKUP(MESACU[[#This Row],[PAIS]],'[1]Centros de coste'!$A$2:$D$204,3,FALSE))</f>
        <v>IBERICA VI</v>
      </c>
      <c r="Z6263" t="str">
        <f>IF(MESACU[[#This Row],[PAIS]]="ESPAÑA",VLOOKUP(MESACU[[#This Row],[PROVINCIA]],[1]!PROVINCIASCC[#Data],4,FALSE),VLOOKUP(MESACU[[#This Row],[PAIS]],'[1]Centros de coste'!$A$2:$D$204,4,FALSE))</f>
        <v>EUROPA</v>
      </c>
      <c r="AA6263" t="str">
        <f>IFERROR(LEFT(TRIM(MESACU[[#This Row],[CodigoArticulo]]),LEN(TRIM(MESACU[[#This Row],[CodigoArticulo]]))-4),"")</f>
        <v>C-L</v>
      </c>
      <c r="AB6263" t="str">
        <f>IFERROR(VLOOKUP(MESACU[[#This Row],[CODIGOG]],[1]!FAMILIAS[#Data],5,FALSE),"")</f>
        <v>BIOFERTILIZERS</v>
      </c>
    </row>
    <row r="6264" spans="1:28" x14ac:dyDescent="0.35">
      <c r="A6264" t="s">
        <v>28</v>
      </c>
      <c r="B6264">
        <v>668</v>
      </c>
      <c r="C6264" t="s">
        <v>29</v>
      </c>
      <c r="D6264">
        <v>2026</v>
      </c>
      <c r="E6264">
        <v>7</v>
      </c>
      <c r="F6264" t="s">
        <v>178</v>
      </c>
      <c r="G6264">
        <v>581</v>
      </c>
      <c r="H6264" t="s">
        <v>189</v>
      </c>
      <c r="I6264">
        <v>0</v>
      </c>
      <c r="J6264">
        <v>0</v>
      </c>
      <c r="K6264">
        <v>8.94</v>
      </c>
      <c r="L6264">
        <v>0</v>
      </c>
      <c r="M6264">
        <v>0</v>
      </c>
      <c r="N6264">
        <v>0</v>
      </c>
      <c r="O6264">
        <v>0.49</v>
      </c>
      <c r="P6264" t="s">
        <v>178</v>
      </c>
      <c r="Q6264" t="s">
        <v>352</v>
      </c>
      <c r="R6264" t="s">
        <v>34</v>
      </c>
      <c r="S6264" t="s">
        <v>353</v>
      </c>
      <c r="T6264" t="s">
        <v>36</v>
      </c>
      <c r="U6264">
        <v>0</v>
      </c>
      <c r="V6264">
        <v>20</v>
      </c>
      <c r="W6264">
        <v>89.4</v>
      </c>
      <c r="X6264" t="str">
        <f>IF(MESACU[[#This Row],[PAIS]]="ESPAÑA",VLOOKUP(MESACU[[#This Row],[PROVINCIA]],[1]!PROVINCIASCC[#Data],2,FALSE),VLOOKUP(MESACU[[#This Row],[PAIS]],'[1]Centros de coste'!$A$2:$D$204,2,FALSE))</f>
        <v>C205 - IBERICA VI</v>
      </c>
      <c r="Y6264" t="str">
        <f>IF(MESACU[[#This Row],[PAIS]]="ESPAÑA",VLOOKUP(MESACU[[#This Row],[PROVINCIA]],[1]!PROVINCIASCC[#Data],3,FALSE),VLOOKUP(MESACU[[#This Row],[PAIS]],'[1]Centros de coste'!$A$2:$D$204,3,FALSE))</f>
        <v>IBERICA VI</v>
      </c>
      <c r="Z6264" t="str">
        <f>IF(MESACU[[#This Row],[PAIS]]="ESPAÑA",VLOOKUP(MESACU[[#This Row],[PROVINCIA]],[1]!PROVINCIASCC[#Data],4,FALSE),VLOOKUP(MESACU[[#This Row],[PAIS]],'[1]Centros de coste'!$A$2:$D$204,4,FALSE))</f>
        <v>EUROPA</v>
      </c>
      <c r="AA6264" t="str">
        <f>IFERROR(LEFT(TRIM(MESACU[[#This Row],[CodigoArticulo]]),LEN(TRIM(MESACU[[#This Row],[CodigoArticulo]]))-4),"")</f>
        <v>C-CU</v>
      </c>
      <c r="AB6264" t="str">
        <f>IFERROR(VLOOKUP(MESACU[[#This Row],[CODIGOG]],[1]!FAMILIAS[#Data],5,FALSE),"")</f>
        <v>BIOCONTROL</v>
      </c>
    </row>
    <row r="6265" spans="1:28" x14ac:dyDescent="0.35">
      <c r="A6265" t="s">
        <v>28</v>
      </c>
      <c r="B6265">
        <v>668</v>
      </c>
      <c r="C6265" t="s">
        <v>29</v>
      </c>
      <c r="D6265">
        <v>2026</v>
      </c>
      <c r="E6265">
        <v>7</v>
      </c>
      <c r="F6265" t="s">
        <v>178</v>
      </c>
      <c r="G6265">
        <v>581</v>
      </c>
      <c r="H6265" t="s">
        <v>189</v>
      </c>
      <c r="I6265">
        <v>0</v>
      </c>
      <c r="J6265">
        <v>0</v>
      </c>
      <c r="K6265">
        <v>26.82</v>
      </c>
      <c r="L6265">
        <v>0</v>
      </c>
      <c r="M6265">
        <v>0</v>
      </c>
      <c r="N6265">
        <v>0</v>
      </c>
      <c r="O6265">
        <v>1.48</v>
      </c>
      <c r="P6265" t="s">
        <v>178</v>
      </c>
      <c r="Q6265" t="s">
        <v>352</v>
      </c>
      <c r="R6265" t="s">
        <v>34</v>
      </c>
      <c r="S6265" t="s">
        <v>353</v>
      </c>
      <c r="T6265" t="s">
        <v>36</v>
      </c>
      <c r="U6265">
        <v>0</v>
      </c>
      <c r="V6265">
        <v>60</v>
      </c>
      <c r="W6265">
        <v>268.2</v>
      </c>
      <c r="X6265" t="str">
        <f>IF(MESACU[[#This Row],[PAIS]]="ESPAÑA",VLOOKUP(MESACU[[#This Row],[PROVINCIA]],[1]!PROVINCIASCC[#Data],2,FALSE),VLOOKUP(MESACU[[#This Row],[PAIS]],'[1]Centros de coste'!$A$2:$D$204,2,FALSE))</f>
        <v>C205 - IBERICA VI</v>
      </c>
      <c r="Y6265" t="str">
        <f>IF(MESACU[[#This Row],[PAIS]]="ESPAÑA",VLOOKUP(MESACU[[#This Row],[PROVINCIA]],[1]!PROVINCIASCC[#Data],3,FALSE),VLOOKUP(MESACU[[#This Row],[PAIS]],'[1]Centros de coste'!$A$2:$D$204,3,FALSE))</f>
        <v>IBERICA VI</v>
      </c>
      <c r="Z6265" t="str">
        <f>IF(MESACU[[#This Row],[PAIS]]="ESPAÑA",VLOOKUP(MESACU[[#This Row],[PROVINCIA]],[1]!PROVINCIASCC[#Data],4,FALSE),VLOOKUP(MESACU[[#This Row],[PAIS]],'[1]Centros de coste'!$A$2:$D$204,4,FALSE))</f>
        <v>EUROPA</v>
      </c>
      <c r="AA6265" t="str">
        <f>IFERROR(LEFT(TRIM(MESACU[[#This Row],[CodigoArticulo]]),LEN(TRIM(MESACU[[#This Row],[CodigoArticulo]]))-4),"")</f>
        <v>C-CU</v>
      </c>
      <c r="AB6265" t="str">
        <f>IFERROR(VLOOKUP(MESACU[[#This Row],[CODIGOG]],[1]!FAMILIAS[#Data],5,FALSE),"")</f>
        <v>BIOCONTROL</v>
      </c>
    </row>
    <row r="6266" spans="1:28" x14ac:dyDescent="0.35">
      <c r="A6266" t="s">
        <v>28</v>
      </c>
      <c r="B6266">
        <v>668</v>
      </c>
      <c r="C6266" t="s">
        <v>29</v>
      </c>
      <c r="D6266">
        <v>2026</v>
      </c>
      <c r="E6266">
        <v>7</v>
      </c>
      <c r="F6266" t="s">
        <v>947</v>
      </c>
      <c r="G6266">
        <v>581</v>
      </c>
      <c r="H6266" t="s">
        <v>948</v>
      </c>
      <c r="I6266">
        <v>0</v>
      </c>
      <c r="J6266">
        <v>0</v>
      </c>
      <c r="K6266">
        <v>29.4</v>
      </c>
      <c r="L6266">
        <v>0</v>
      </c>
      <c r="M6266">
        <v>0</v>
      </c>
      <c r="N6266">
        <v>0</v>
      </c>
      <c r="O6266">
        <v>1.48</v>
      </c>
      <c r="P6266" t="s">
        <v>28</v>
      </c>
      <c r="Q6266" t="s">
        <v>352</v>
      </c>
      <c r="R6266" t="s">
        <v>34</v>
      </c>
      <c r="S6266" t="s">
        <v>353</v>
      </c>
      <c r="T6266" t="s">
        <v>36</v>
      </c>
      <c r="U6266">
        <v>0</v>
      </c>
      <c r="V6266">
        <v>60</v>
      </c>
      <c r="W6266">
        <v>294</v>
      </c>
      <c r="X6266" t="str">
        <f>IF(MESACU[[#This Row],[PAIS]]="ESPAÑA",VLOOKUP(MESACU[[#This Row],[PROVINCIA]],[1]!PROVINCIASCC[#Data],2,FALSE),VLOOKUP(MESACU[[#This Row],[PAIS]],'[1]Centros de coste'!$A$2:$D$204,2,FALSE))</f>
        <v>C205 - IBERICA VI</v>
      </c>
      <c r="Y6266" t="str">
        <f>IF(MESACU[[#This Row],[PAIS]]="ESPAÑA",VLOOKUP(MESACU[[#This Row],[PROVINCIA]],[1]!PROVINCIASCC[#Data],3,FALSE),VLOOKUP(MESACU[[#This Row],[PAIS]],'[1]Centros de coste'!$A$2:$D$204,3,FALSE))</f>
        <v>IBERICA VI</v>
      </c>
      <c r="Z6266" t="str">
        <f>IF(MESACU[[#This Row],[PAIS]]="ESPAÑA",VLOOKUP(MESACU[[#This Row],[PROVINCIA]],[1]!PROVINCIASCC[#Data],4,FALSE),VLOOKUP(MESACU[[#This Row],[PAIS]],'[1]Centros de coste'!$A$2:$D$204,4,FALSE))</f>
        <v>EUROPA</v>
      </c>
      <c r="AA6266" t="str">
        <f>IFERROR(LEFT(TRIM(MESACU[[#This Row],[CodigoArticulo]]),LEN(TRIM(MESACU[[#This Row],[CodigoArticulo]]))-4),"")</f>
        <v>C-CUAE</v>
      </c>
      <c r="AB6266" t="str">
        <f>IFERROR(VLOOKUP(MESACU[[#This Row],[CODIGOG]],[1]!FAMILIAS[#Data],5,FALSE),"")</f>
        <v>BIOCONTROL</v>
      </c>
    </row>
    <row r="6267" spans="1:28" x14ac:dyDescent="0.35">
      <c r="A6267" t="s">
        <v>28</v>
      </c>
      <c r="B6267">
        <v>668</v>
      </c>
      <c r="C6267" t="s">
        <v>29</v>
      </c>
      <c r="D6267">
        <v>2026</v>
      </c>
      <c r="E6267">
        <v>7</v>
      </c>
      <c r="F6267" t="s">
        <v>302</v>
      </c>
      <c r="G6267">
        <v>581</v>
      </c>
      <c r="H6267" t="s">
        <v>303</v>
      </c>
      <c r="I6267">
        <v>0</v>
      </c>
      <c r="J6267">
        <v>0</v>
      </c>
      <c r="K6267">
        <v>3.86</v>
      </c>
      <c r="L6267">
        <v>0</v>
      </c>
      <c r="M6267">
        <v>0</v>
      </c>
      <c r="N6267">
        <v>0</v>
      </c>
      <c r="O6267">
        <v>0.14000000000000001</v>
      </c>
      <c r="P6267" t="s">
        <v>28</v>
      </c>
      <c r="Q6267" t="s">
        <v>352</v>
      </c>
      <c r="R6267" t="s">
        <v>49</v>
      </c>
      <c r="S6267" t="s">
        <v>353</v>
      </c>
      <c r="T6267" t="s">
        <v>36</v>
      </c>
      <c r="U6267">
        <v>0</v>
      </c>
      <c r="V6267">
        <v>20</v>
      </c>
      <c r="W6267">
        <v>38.6</v>
      </c>
      <c r="X6267" t="str">
        <f>IF(MESACU[[#This Row],[PAIS]]="ESPAÑA",VLOOKUP(MESACU[[#This Row],[PROVINCIA]],[1]!PROVINCIASCC[#Data],2,FALSE),VLOOKUP(MESACU[[#This Row],[PAIS]],'[1]Centros de coste'!$A$2:$D$204,2,FALSE))</f>
        <v>C205 - IBERICA VI</v>
      </c>
      <c r="Y6267" t="str">
        <f>IF(MESACU[[#This Row],[PAIS]]="ESPAÑA",VLOOKUP(MESACU[[#This Row],[PROVINCIA]],[1]!PROVINCIASCC[#Data],3,FALSE),VLOOKUP(MESACU[[#This Row],[PAIS]],'[1]Centros de coste'!$A$2:$D$204,3,FALSE))</f>
        <v>IBERICA VI</v>
      </c>
      <c r="Z6267" t="str">
        <f>IF(MESACU[[#This Row],[PAIS]]="ESPAÑA",VLOOKUP(MESACU[[#This Row],[PROVINCIA]],[1]!PROVINCIASCC[#Data],4,FALSE),VLOOKUP(MESACU[[#This Row],[PAIS]],'[1]Centros de coste'!$A$2:$D$204,4,FALSE))</f>
        <v>EUROPA</v>
      </c>
      <c r="AA6267" t="str">
        <f>IFERROR(LEFT(TRIM(MESACU[[#This Row],[CodigoArticulo]]),LEN(TRIM(MESACU[[#This Row],[CodigoArticulo]]))-4),"")</f>
        <v>WHITE</v>
      </c>
      <c r="AB6267" t="str">
        <f>IFERROR(VLOOKUP(MESACU[[#This Row],[CODIGOG]],[1]!FAMILIAS[#Data],5,FALSE),"")</f>
        <v>BIOCONTROL</v>
      </c>
    </row>
    <row r="6268" spans="1:28" x14ac:dyDescent="0.35">
      <c r="A6268" t="s">
        <v>28</v>
      </c>
      <c r="B6268">
        <v>669</v>
      </c>
      <c r="C6268" t="s">
        <v>29</v>
      </c>
      <c r="D6268">
        <v>2026</v>
      </c>
      <c r="E6268">
        <v>7</v>
      </c>
      <c r="F6268" t="s">
        <v>1147</v>
      </c>
      <c r="G6268">
        <v>644</v>
      </c>
      <c r="H6268" t="s">
        <v>1148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P6268" t="s">
        <v>28</v>
      </c>
      <c r="Q6268" t="s">
        <v>1002</v>
      </c>
      <c r="R6268" t="s">
        <v>1013</v>
      </c>
      <c r="S6268" t="s">
        <v>235</v>
      </c>
      <c r="T6268" t="s">
        <v>36</v>
      </c>
      <c r="U6268">
        <v>0</v>
      </c>
      <c r="V6268">
        <v>10240</v>
      </c>
      <c r="W6268">
        <v>0</v>
      </c>
      <c r="X6268" t="str">
        <f>IF(MESACU[[#This Row],[PAIS]]="ESPAÑA",VLOOKUP(MESACU[[#This Row],[PROVINCIA]],[1]!PROVINCIASCC[#Data],2,FALSE),VLOOKUP(MESACU[[#This Row],[PAIS]],'[1]Centros de coste'!$A$2:$D$204,2,FALSE))</f>
        <v>C43 - IBERICA I</v>
      </c>
      <c r="Y6268" t="str">
        <f>IF(MESACU[[#This Row],[PAIS]]="ESPAÑA",VLOOKUP(MESACU[[#This Row],[PROVINCIA]],[1]!PROVINCIASCC[#Data],3,FALSE),VLOOKUP(MESACU[[#This Row],[PAIS]],'[1]Centros de coste'!$A$2:$D$204,3,FALSE))</f>
        <v>IBERICA I</v>
      </c>
      <c r="Z6268" t="str">
        <f>IF(MESACU[[#This Row],[PAIS]]="ESPAÑA",VLOOKUP(MESACU[[#This Row],[PROVINCIA]],[1]!PROVINCIASCC[#Data],4,FALSE),VLOOKUP(MESACU[[#This Row],[PAIS]],'[1]Centros de coste'!$A$2:$D$204,4,FALSE))</f>
        <v>EUROPA</v>
      </c>
      <c r="AA6268" t="str">
        <f>IFERROR(LEFT(TRIM(MESACU[[#This Row],[CodigoArticulo]]),LEN(TRIM(MESACU[[#This Row],[CodigoArticulo]]))-4),"")</f>
        <v>SASG0277</v>
      </c>
      <c r="AB6268" t="str">
        <f>IFERROR(VLOOKUP(MESACU[[#This Row],[CODIGOG]],[1]!FAMILIAS[#Data],5,FALSE),"")</f>
        <v/>
      </c>
    </row>
    <row r="6269" spans="1:28" x14ac:dyDescent="0.35">
      <c r="A6269" t="s">
        <v>28</v>
      </c>
      <c r="B6269">
        <v>670</v>
      </c>
      <c r="C6269" t="s">
        <v>29</v>
      </c>
      <c r="D6269">
        <v>2026</v>
      </c>
      <c r="E6269">
        <v>7</v>
      </c>
      <c r="F6269" t="s">
        <v>51</v>
      </c>
      <c r="G6269">
        <v>582</v>
      </c>
      <c r="H6269" t="s">
        <v>52</v>
      </c>
      <c r="I6269">
        <v>0</v>
      </c>
      <c r="J6269">
        <v>0</v>
      </c>
      <c r="K6269">
        <v>3.66</v>
      </c>
      <c r="L6269">
        <v>0</v>
      </c>
      <c r="M6269">
        <v>0</v>
      </c>
      <c r="N6269">
        <v>0</v>
      </c>
      <c r="O6269">
        <v>0.14000000000000001</v>
      </c>
      <c r="P6269" t="s">
        <v>51</v>
      </c>
      <c r="Q6269" t="s">
        <v>192</v>
      </c>
      <c r="R6269" t="s">
        <v>49</v>
      </c>
      <c r="S6269" t="s">
        <v>193</v>
      </c>
      <c r="T6269" t="s">
        <v>36</v>
      </c>
      <c r="U6269">
        <v>0</v>
      </c>
      <c r="V6269">
        <v>20</v>
      </c>
      <c r="W6269">
        <v>36.6</v>
      </c>
      <c r="X6269" t="str">
        <f>IF(MESACU[[#This Row],[PAIS]]="ESPAÑA",VLOOKUP(MESACU[[#This Row],[PROVINCIA]],[1]!PROVINCIASCC[#Data],2,FALSE),VLOOKUP(MESACU[[#This Row],[PAIS]],'[1]Centros de coste'!$A$2:$D$204,2,FALSE))</f>
        <v>C205 - IBERICA VI</v>
      </c>
      <c r="Y6269" t="str">
        <f>IF(MESACU[[#This Row],[PAIS]]="ESPAÑA",VLOOKUP(MESACU[[#This Row],[PROVINCIA]],[1]!PROVINCIASCC[#Data],3,FALSE),VLOOKUP(MESACU[[#This Row],[PAIS]],'[1]Centros de coste'!$A$2:$D$204,3,FALSE))</f>
        <v>IBERICA VI</v>
      </c>
      <c r="Z6269" t="str">
        <f>IF(MESACU[[#This Row],[PAIS]]="ESPAÑA",VLOOKUP(MESACU[[#This Row],[PROVINCIA]],[1]!PROVINCIASCC[#Data],4,FALSE),VLOOKUP(MESACU[[#This Row],[PAIS]],'[1]Centros de coste'!$A$2:$D$204,4,FALSE))</f>
        <v>EUROPA</v>
      </c>
      <c r="AA6269" t="str">
        <f>IFERROR(LEFT(TRIM(MESACU[[#This Row],[CodigoArticulo]]),LEN(TRIM(MESACU[[#This Row],[CodigoArticulo]]))-4),"")</f>
        <v>AN</v>
      </c>
      <c r="AB6269" t="str">
        <f>IFERROR(VLOOKUP(MESACU[[#This Row],[CODIGOG]],[1]!FAMILIAS[#Data],5,FALSE),"")</f>
        <v>BIOFERTILIZERS</v>
      </c>
    </row>
    <row r="6270" spans="1:28" x14ac:dyDescent="0.35">
      <c r="A6270" t="s">
        <v>28</v>
      </c>
      <c r="B6270">
        <v>670</v>
      </c>
      <c r="C6270" t="s">
        <v>29</v>
      </c>
      <c r="D6270">
        <v>2026</v>
      </c>
      <c r="E6270">
        <v>7</v>
      </c>
      <c r="F6270" t="s">
        <v>97</v>
      </c>
      <c r="G6270">
        <v>582</v>
      </c>
      <c r="H6270" t="s">
        <v>98</v>
      </c>
      <c r="I6270">
        <v>0</v>
      </c>
      <c r="J6270">
        <v>0</v>
      </c>
      <c r="K6270">
        <v>7</v>
      </c>
      <c r="L6270">
        <v>0</v>
      </c>
      <c r="M6270">
        <v>0</v>
      </c>
      <c r="N6270">
        <v>0</v>
      </c>
      <c r="O6270">
        <v>0.49</v>
      </c>
      <c r="P6270" t="s">
        <v>97</v>
      </c>
      <c r="Q6270" t="s">
        <v>192</v>
      </c>
      <c r="R6270" t="s">
        <v>34</v>
      </c>
      <c r="S6270" t="s">
        <v>193</v>
      </c>
      <c r="T6270" t="s">
        <v>36</v>
      </c>
      <c r="U6270">
        <v>0</v>
      </c>
      <c r="V6270">
        <v>20</v>
      </c>
      <c r="W6270">
        <v>70</v>
      </c>
      <c r="X6270" t="str">
        <f>IF(MESACU[[#This Row],[PAIS]]="ESPAÑA",VLOOKUP(MESACU[[#This Row],[PROVINCIA]],[1]!PROVINCIASCC[#Data],2,FALSE),VLOOKUP(MESACU[[#This Row],[PAIS]],'[1]Centros de coste'!$A$2:$D$204,2,FALSE))</f>
        <v>C205 - IBERICA VI</v>
      </c>
      <c r="Y6270" t="str">
        <f>IF(MESACU[[#This Row],[PAIS]]="ESPAÑA",VLOOKUP(MESACU[[#This Row],[PROVINCIA]],[1]!PROVINCIASCC[#Data],3,FALSE),VLOOKUP(MESACU[[#This Row],[PAIS]],'[1]Centros de coste'!$A$2:$D$204,3,FALSE))</f>
        <v>IBERICA VI</v>
      </c>
      <c r="Z6270" t="str">
        <f>IF(MESACU[[#This Row],[PAIS]]="ESPAÑA",VLOOKUP(MESACU[[#This Row],[PROVINCIA]],[1]!PROVINCIASCC[#Data],4,FALSE),VLOOKUP(MESACU[[#This Row],[PAIS]],'[1]Centros de coste'!$A$2:$D$204,4,FALSE))</f>
        <v>EUROPA</v>
      </c>
      <c r="AA6270" t="str">
        <f>IFERROR(LEFT(TRIM(MESACU[[#This Row],[CodigoArticulo]]),LEN(TRIM(MESACU[[#This Row],[CodigoArticulo]]))-4),"")</f>
        <v>AGXK</v>
      </c>
      <c r="AB6270" t="str">
        <f>IFERROR(VLOOKUP(MESACU[[#This Row],[CODIGOG]],[1]!FAMILIAS[#Data],5,FALSE),"")</f>
        <v>BIOFERTILIZERS</v>
      </c>
    </row>
    <row r="6271" spans="1:28" x14ac:dyDescent="0.35">
      <c r="A6271" t="s">
        <v>28</v>
      </c>
      <c r="B6271">
        <v>670</v>
      </c>
      <c r="C6271" t="s">
        <v>29</v>
      </c>
      <c r="D6271">
        <v>2026</v>
      </c>
      <c r="E6271">
        <v>7</v>
      </c>
      <c r="F6271" t="s">
        <v>175</v>
      </c>
      <c r="G6271">
        <v>582</v>
      </c>
      <c r="H6271" t="s">
        <v>176</v>
      </c>
      <c r="I6271">
        <v>0</v>
      </c>
      <c r="J6271">
        <v>0</v>
      </c>
      <c r="K6271">
        <v>29.36</v>
      </c>
      <c r="L6271">
        <v>0</v>
      </c>
      <c r="M6271">
        <v>0</v>
      </c>
      <c r="N6271">
        <v>0</v>
      </c>
      <c r="O6271">
        <v>1.97</v>
      </c>
      <c r="P6271" t="s">
        <v>175</v>
      </c>
      <c r="Q6271" t="s">
        <v>192</v>
      </c>
      <c r="R6271" t="s">
        <v>34</v>
      </c>
      <c r="S6271" t="s">
        <v>193</v>
      </c>
      <c r="T6271" t="s">
        <v>36</v>
      </c>
      <c r="U6271">
        <v>0</v>
      </c>
      <c r="V6271">
        <v>80</v>
      </c>
      <c r="W6271">
        <v>293.60000000000002</v>
      </c>
      <c r="X6271" t="str">
        <f>IF(MESACU[[#This Row],[PAIS]]="ESPAÑA",VLOOKUP(MESACU[[#This Row],[PROVINCIA]],[1]!PROVINCIASCC[#Data],2,FALSE),VLOOKUP(MESACU[[#This Row],[PAIS]],'[1]Centros de coste'!$A$2:$D$204,2,FALSE))</f>
        <v>C205 - IBERICA VI</v>
      </c>
      <c r="Y6271" t="str">
        <f>IF(MESACU[[#This Row],[PAIS]]="ESPAÑA",VLOOKUP(MESACU[[#This Row],[PROVINCIA]],[1]!PROVINCIASCC[#Data],3,FALSE),VLOOKUP(MESACU[[#This Row],[PAIS]],'[1]Centros de coste'!$A$2:$D$204,3,FALSE))</f>
        <v>IBERICA VI</v>
      </c>
      <c r="Z6271" t="str">
        <f>IF(MESACU[[#This Row],[PAIS]]="ESPAÑA",VLOOKUP(MESACU[[#This Row],[PROVINCIA]],[1]!PROVINCIASCC[#Data],4,FALSE),VLOOKUP(MESACU[[#This Row],[PAIS]],'[1]Centros de coste'!$A$2:$D$204,4,FALSE))</f>
        <v>EUROPA</v>
      </c>
      <c r="AA6271" t="str">
        <f>IFERROR(LEFT(TRIM(MESACU[[#This Row],[CodigoArticulo]]),LEN(TRIM(MESACU[[#This Row],[CodigoArticulo]]))-4),"")</f>
        <v>PT</v>
      </c>
      <c r="AB6271" t="str">
        <f>IFERROR(VLOOKUP(MESACU[[#This Row],[CODIGOG]],[1]!FAMILIAS[#Data],5,FALSE),"")</f>
        <v>BIOFERTILIZERS</v>
      </c>
    </row>
    <row r="6272" spans="1:28" x14ac:dyDescent="0.35">
      <c r="A6272" t="s">
        <v>28</v>
      </c>
      <c r="B6272">
        <v>670</v>
      </c>
      <c r="C6272" t="s">
        <v>29</v>
      </c>
      <c r="D6272">
        <v>2026</v>
      </c>
      <c r="E6272">
        <v>7</v>
      </c>
      <c r="F6272" t="s">
        <v>142</v>
      </c>
      <c r="G6272">
        <v>582</v>
      </c>
      <c r="H6272" t="s">
        <v>143</v>
      </c>
      <c r="I6272">
        <v>0</v>
      </c>
      <c r="J6272">
        <v>0</v>
      </c>
      <c r="K6272">
        <v>27.92</v>
      </c>
      <c r="L6272">
        <v>0</v>
      </c>
      <c r="M6272">
        <v>0</v>
      </c>
      <c r="N6272">
        <v>0</v>
      </c>
      <c r="O6272">
        <v>1.97</v>
      </c>
      <c r="P6272" t="s">
        <v>142</v>
      </c>
      <c r="Q6272" t="s">
        <v>192</v>
      </c>
      <c r="R6272" t="s">
        <v>34</v>
      </c>
      <c r="S6272" t="s">
        <v>193</v>
      </c>
      <c r="T6272" t="s">
        <v>36</v>
      </c>
      <c r="U6272">
        <v>0</v>
      </c>
      <c r="V6272">
        <v>80</v>
      </c>
      <c r="W6272">
        <v>279.2</v>
      </c>
      <c r="X6272" t="str">
        <f>IF(MESACU[[#This Row],[PAIS]]="ESPAÑA",VLOOKUP(MESACU[[#This Row],[PROVINCIA]],[1]!PROVINCIASCC[#Data],2,FALSE),VLOOKUP(MESACU[[#This Row],[PAIS]],'[1]Centros de coste'!$A$2:$D$204,2,FALSE))</f>
        <v>C205 - IBERICA VI</v>
      </c>
      <c r="Y6272" t="str">
        <f>IF(MESACU[[#This Row],[PAIS]]="ESPAÑA",VLOOKUP(MESACU[[#This Row],[PROVINCIA]],[1]!PROVINCIASCC[#Data],3,FALSE),VLOOKUP(MESACU[[#This Row],[PAIS]],'[1]Centros de coste'!$A$2:$D$204,3,FALSE))</f>
        <v>IBERICA VI</v>
      </c>
      <c r="Z6272" t="str">
        <f>IF(MESACU[[#This Row],[PAIS]]="ESPAÑA",VLOOKUP(MESACU[[#This Row],[PROVINCIA]],[1]!PROVINCIASCC[#Data],4,FALSE),VLOOKUP(MESACU[[#This Row],[PAIS]],'[1]Centros de coste'!$A$2:$D$204,4,FALSE))</f>
        <v>EUROPA</v>
      </c>
      <c r="AA6272" t="str">
        <f>IFERROR(LEFT(TRIM(MESACU[[#This Row],[CodigoArticulo]]),LEN(TRIM(MESACU[[#This Row],[CodigoArticulo]]))-4),"")</f>
        <v>B</v>
      </c>
      <c r="AB6272" t="str">
        <f>IFERROR(VLOOKUP(MESACU[[#This Row],[CODIGOG]],[1]!FAMILIAS[#Data],5,FALSE),"")</f>
        <v>BIOFERTILIZERS</v>
      </c>
    </row>
    <row r="6273" spans="1:28" x14ac:dyDescent="0.35">
      <c r="A6273" t="s">
        <v>28</v>
      </c>
      <c r="B6273">
        <v>670</v>
      </c>
      <c r="C6273" t="s">
        <v>29</v>
      </c>
      <c r="D6273">
        <v>2026</v>
      </c>
      <c r="E6273">
        <v>7</v>
      </c>
      <c r="F6273" t="s">
        <v>117</v>
      </c>
      <c r="G6273">
        <v>582</v>
      </c>
      <c r="H6273" t="s">
        <v>118</v>
      </c>
      <c r="I6273">
        <v>0</v>
      </c>
      <c r="J6273">
        <v>0</v>
      </c>
      <c r="K6273">
        <v>10.36</v>
      </c>
      <c r="L6273">
        <v>0</v>
      </c>
      <c r="M6273">
        <v>0</v>
      </c>
      <c r="N6273">
        <v>0</v>
      </c>
      <c r="O6273">
        <v>0.49</v>
      </c>
      <c r="P6273" t="s">
        <v>117</v>
      </c>
      <c r="Q6273" t="s">
        <v>192</v>
      </c>
      <c r="R6273" t="s">
        <v>34</v>
      </c>
      <c r="S6273" t="s">
        <v>193</v>
      </c>
      <c r="T6273" t="s">
        <v>36</v>
      </c>
      <c r="U6273">
        <v>0</v>
      </c>
      <c r="V6273">
        <v>20</v>
      </c>
      <c r="W6273">
        <v>103.6</v>
      </c>
      <c r="X6273" t="str">
        <f>IF(MESACU[[#This Row],[PAIS]]="ESPAÑA",VLOOKUP(MESACU[[#This Row],[PROVINCIA]],[1]!PROVINCIASCC[#Data],2,FALSE),VLOOKUP(MESACU[[#This Row],[PAIS]],'[1]Centros de coste'!$A$2:$D$204,2,FALSE))</f>
        <v>C205 - IBERICA VI</v>
      </c>
      <c r="Y6273" t="str">
        <f>IF(MESACU[[#This Row],[PAIS]]="ESPAÑA",VLOOKUP(MESACU[[#This Row],[PROVINCIA]],[1]!PROVINCIASCC[#Data],3,FALSE),VLOOKUP(MESACU[[#This Row],[PAIS]],'[1]Centros de coste'!$A$2:$D$204,3,FALSE))</f>
        <v>IBERICA VI</v>
      </c>
      <c r="Z6273" t="str">
        <f>IF(MESACU[[#This Row],[PAIS]]="ESPAÑA",VLOOKUP(MESACU[[#This Row],[PROVINCIA]],[1]!PROVINCIASCC[#Data],4,FALSE),VLOOKUP(MESACU[[#This Row],[PAIS]],'[1]Centros de coste'!$A$2:$D$204,4,FALSE))</f>
        <v>EUROPA</v>
      </c>
      <c r="AA6273" t="str">
        <f>IFERROR(LEFT(TRIM(MESACU[[#This Row],[CodigoArticulo]]),LEN(TRIM(MESACU[[#This Row],[CodigoArticulo]]))-4),"")</f>
        <v>AVAN</v>
      </c>
      <c r="AB6273" t="str">
        <f>IFERROR(VLOOKUP(MESACU[[#This Row],[CODIGOG]],[1]!FAMILIAS[#Data],5,FALSE),"")</f>
        <v>BIOSTIMULANTS</v>
      </c>
    </row>
    <row r="6274" spans="1:28" x14ac:dyDescent="0.35">
      <c r="A6274" t="s">
        <v>28</v>
      </c>
      <c r="B6274">
        <v>670</v>
      </c>
      <c r="C6274" t="s">
        <v>29</v>
      </c>
      <c r="D6274">
        <v>2026</v>
      </c>
      <c r="E6274">
        <v>7</v>
      </c>
      <c r="F6274" t="s">
        <v>172</v>
      </c>
      <c r="G6274">
        <v>582</v>
      </c>
      <c r="H6274" t="s">
        <v>173</v>
      </c>
      <c r="I6274">
        <v>0</v>
      </c>
      <c r="J6274">
        <v>0</v>
      </c>
      <c r="K6274">
        <v>12.192</v>
      </c>
      <c r="L6274">
        <v>0</v>
      </c>
      <c r="M6274">
        <v>0</v>
      </c>
      <c r="N6274">
        <v>0</v>
      </c>
      <c r="O6274">
        <v>1.3</v>
      </c>
      <c r="P6274" t="s">
        <v>172</v>
      </c>
      <c r="Q6274" t="s">
        <v>192</v>
      </c>
      <c r="R6274" t="s">
        <v>34</v>
      </c>
      <c r="S6274" t="s">
        <v>193</v>
      </c>
      <c r="T6274" t="s">
        <v>36</v>
      </c>
      <c r="U6274">
        <v>0</v>
      </c>
      <c r="V6274">
        <v>24</v>
      </c>
      <c r="W6274">
        <v>121.92</v>
      </c>
      <c r="X6274" t="str">
        <f>IF(MESACU[[#This Row],[PAIS]]="ESPAÑA",VLOOKUP(MESACU[[#This Row],[PROVINCIA]],[1]!PROVINCIASCC[#Data],2,FALSE),VLOOKUP(MESACU[[#This Row],[PAIS]],'[1]Centros de coste'!$A$2:$D$204,2,FALSE))</f>
        <v>C205 - IBERICA VI</v>
      </c>
      <c r="Y6274" t="str">
        <f>IF(MESACU[[#This Row],[PAIS]]="ESPAÑA",VLOOKUP(MESACU[[#This Row],[PROVINCIA]],[1]!PROVINCIASCC[#Data],3,FALSE),VLOOKUP(MESACU[[#This Row],[PAIS]],'[1]Centros de coste'!$A$2:$D$204,3,FALSE))</f>
        <v>IBERICA VI</v>
      </c>
      <c r="Z6274" t="str">
        <f>IF(MESACU[[#This Row],[PAIS]]="ESPAÑA",VLOOKUP(MESACU[[#This Row],[PROVINCIA]],[1]!PROVINCIASCC[#Data],4,FALSE),VLOOKUP(MESACU[[#This Row],[PAIS]],'[1]Centros de coste'!$A$2:$D$204,4,FALSE))</f>
        <v>EUROPA</v>
      </c>
      <c r="AA6274" t="str">
        <f>IFERROR(LEFT(TRIM(MESACU[[#This Row],[CodigoArticulo]]),LEN(TRIM(MESACU[[#This Row],[CodigoArticulo]]))-4),"")</f>
        <v>B</v>
      </c>
      <c r="AB6274" t="str">
        <f>IFERROR(VLOOKUP(MESACU[[#This Row],[CODIGOG]],[1]!FAMILIAS[#Data],5,FALSE),"")</f>
        <v>BIOFERTILIZERS</v>
      </c>
    </row>
    <row r="6275" spans="1:28" x14ac:dyDescent="0.35">
      <c r="A6275" t="s">
        <v>28</v>
      </c>
      <c r="B6275">
        <v>671</v>
      </c>
      <c r="C6275" t="s">
        <v>29</v>
      </c>
      <c r="D6275">
        <v>2026</v>
      </c>
      <c r="E6275">
        <v>7</v>
      </c>
      <c r="F6275" t="s">
        <v>294</v>
      </c>
      <c r="G6275">
        <v>583</v>
      </c>
      <c r="H6275" t="s">
        <v>295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1.48</v>
      </c>
      <c r="P6275" t="s">
        <v>294</v>
      </c>
      <c r="Q6275" t="s">
        <v>405</v>
      </c>
      <c r="R6275" t="s">
        <v>34</v>
      </c>
      <c r="S6275" t="s">
        <v>91</v>
      </c>
      <c r="T6275" t="s">
        <v>36</v>
      </c>
      <c r="U6275">
        <v>0</v>
      </c>
      <c r="V6275">
        <v>60</v>
      </c>
      <c r="W6275">
        <v>0</v>
      </c>
      <c r="X6275" t="str">
        <f>IF(MESACU[[#This Row],[PAIS]]="ESPAÑA",VLOOKUP(MESACU[[#This Row],[PROVINCIA]],[1]!PROVINCIASCC[#Data],2,FALSE),VLOOKUP(MESACU[[#This Row],[PAIS]],'[1]Centros de coste'!$A$2:$D$204,2,FALSE))</f>
        <v>C44 - IBERICA II</v>
      </c>
      <c r="Y6275" t="str">
        <f>IF(MESACU[[#This Row],[PAIS]]="ESPAÑA",VLOOKUP(MESACU[[#This Row],[PROVINCIA]],[1]!PROVINCIASCC[#Data],3,FALSE),VLOOKUP(MESACU[[#This Row],[PAIS]],'[1]Centros de coste'!$A$2:$D$204,3,FALSE))</f>
        <v>IBERICA II</v>
      </c>
      <c r="Z6275" t="str">
        <f>IF(MESACU[[#This Row],[PAIS]]="ESPAÑA",VLOOKUP(MESACU[[#This Row],[PROVINCIA]],[1]!PROVINCIASCC[#Data],4,FALSE),VLOOKUP(MESACU[[#This Row],[PAIS]],'[1]Centros de coste'!$A$2:$D$204,4,FALSE))</f>
        <v>EUROPA</v>
      </c>
      <c r="AA6275" t="str">
        <f>IFERROR(LEFT(TRIM(MESACU[[#This Row],[CodigoArticulo]]),LEN(TRIM(MESACU[[#This Row],[CodigoArticulo]]))-4),"")</f>
        <v>AQUOM</v>
      </c>
      <c r="AB6275" t="str">
        <f>IFERROR(VLOOKUP(MESACU[[#This Row],[CODIGOG]],[1]!FAMILIAS[#Data],5,FALSE),"")</f>
        <v>BIOCONTROL</v>
      </c>
    </row>
    <row r="6276" spans="1:28" x14ac:dyDescent="0.35">
      <c r="A6276" t="s">
        <v>28</v>
      </c>
      <c r="B6276">
        <v>671</v>
      </c>
      <c r="C6276" t="s">
        <v>29</v>
      </c>
      <c r="D6276">
        <v>2026</v>
      </c>
      <c r="E6276">
        <v>7</v>
      </c>
      <c r="F6276" t="s">
        <v>162</v>
      </c>
      <c r="G6276">
        <v>583</v>
      </c>
      <c r="H6276" t="s">
        <v>163</v>
      </c>
      <c r="I6276">
        <v>0</v>
      </c>
      <c r="J6276">
        <v>0</v>
      </c>
      <c r="K6276">
        <v>89.28</v>
      </c>
      <c r="L6276">
        <v>0</v>
      </c>
      <c r="M6276">
        <v>0</v>
      </c>
      <c r="N6276">
        <v>0</v>
      </c>
      <c r="O6276">
        <v>6</v>
      </c>
      <c r="P6276" t="s">
        <v>162</v>
      </c>
      <c r="Q6276" t="s">
        <v>405</v>
      </c>
      <c r="R6276" t="s">
        <v>34</v>
      </c>
      <c r="S6276" t="s">
        <v>91</v>
      </c>
      <c r="T6276" t="s">
        <v>36</v>
      </c>
      <c r="U6276">
        <v>0</v>
      </c>
      <c r="V6276">
        <v>240</v>
      </c>
      <c r="W6276">
        <v>892.8</v>
      </c>
      <c r="X6276" t="str">
        <f>IF(MESACU[[#This Row],[PAIS]]="ESPAÑA",VLOOKUP(MESACU[[#This Row],[PROVINCIA]],[1]!PROVINCIASCC[#Data],2,FALSE),VLOOKUP(MESACU[[#This Row],[PAIS]],'[1]Centros de coste'!$A$2:$D$204,2,FALSE))</f>
        <v>C44 - IBERICA II</v>
      </c>
      <c r="Y6276" t="str">
        <f>IF(MESACU[[#This Row],[PAIS]]="ESPAÑA",VLOOKUP(MESACU[[#This Row],[PROVINCIA]],[1]!PROVINCIASCC[#Data],3,FALSE),VLOOKUP(MESACU[[#This Row],[PAIS]],'[1]Centros de coste'!$A$2:$D$204,3,FALSE))</f>
        <v>IBERICA II</v>
      </c>
      <c r="Z6276" t="str">
        <f>IF(MESACU[[#This Row],[PAIS]]="ESPAÑA",VLOOKUP(MESACU[[#This Row],[PROVINCIA]],[1]!PROVINCIASCC[#Data],4,FALSE),VLOOKUP(MESACU[[#This Row],[PAIS]],'[1]Centros de coste'!$A$2:$D$204,4,FALSE))</f>
        <v>EUROPA</v>
      </c>
      <c r="AA6276" t="str">
        <f>IFERROR(LEFT(TRIM(MESACU[[#This Row],[CodigoArticulo]]),LEN(TRIM(MESACU[[#This Row],[CodigoArticulo]]))-4),"")</f>
        <v>C-CU</v>
      </c>
      <c r="AB6276" t="str">
        <f>IFERROR(VLOOKUP(MESACU[[#This Row],[CODIGOG]],[1]!FAMILIAS[#Data],5,FALSE),"")</f>
        <v>BIOCONTROL</v>
      </c>
    </row>
    <row r="6277" spans="1:28" x14ac:dyDescent="0.35">
      <c r="A6277" t="s">
        <v>28</v>
      </c>
      <c r="B6277">
        <v>671</v>
      </c>
      <c r="C6277" t="s">
        <v>29</v>
      </c>
      <c r="D6277">
        <v>2026</v>
      </c>
      <c r="E6277">
        <v>7</v>
      </c>
      <c r="F6277" t="s">
        <v>302</v>
      </c>
      <c r="G6277">
        <v>583</v>
      </c>
      <c r="H6277" t="s">
        <v>303</v>
      </c>
      <c r="I6277">
        <v>0</v>
      </c>
      <c r="J6277">
        <v>0</v>
      </c>
      <c r="K6277">
        <v>71.599999999999994</v>
      </c>
      <c r="L6277">
        <v>0</v>
      </c>
      <c r="M6277">
        <v>0</v>
      </c>
      <c r="N6277">
        <v>0</v>
      </c>
      <c r="O6277">
        <v>2.8</v>
      </c>
      <c r="P6277" t="s">
        <v>302</v>
      </c>
      <c r="Q6277" t="s">
        <v>405</v>
      </c>
      <c r="R6277" t="s">
        <v>49</v>
      </c>
      <c r="S6277" t="s">
        <v>91</v>
      </c>
      <c r="T6277" t="s">
        <v>36</v>
      </c>
      <c r="U6277">
        <v>0</v>
      </c>
      <c r="V6277">
        <v>400</v>
      </c>
      <c r="W6277">
        <v>716</v>
      </c>
      <c r="X6277" t="str">
        <f>IF(MESACU[[#This Row],[PAIS]]="ESPAÑA",VLOOKUP(MESACU[[#This Row],[PROVINCIA]],[1]!PROVINCIASCC[#Data],2,FALSE),VLOOKUP(MESACU[[#This Row],[PAIS]],'[1]Centros de coste'!$A$2:$D$204,2,FALSE))</f>
        <v>C44 - IBERICA II</v>
      </c>
      <c r="Y6277" t="str">
        <f>IF(MESACU[[#This Row],[PAIS]]="ESPAÑA",VLOOKUP(MESACU[[#This Row],[PROVINCIA]],[1]!PROVINCIASCC[#Data],3,FALSE),VLOOKUP(MESACU[[#This Row],[PAIS]],'[1]Centros de coste'!$A$2:$D$204,3,FALSE))</f>
        <v>IBERICA II</v>
      </c>
      <c r="Z6277" t="str">
        <f>IF(MESACU[[#This Row],[PAIS]]="ESPAÑA",VLOOKUP(MESACU[[#This Row],[PROVINCIA]],[1]!PROVINCIASCC[#Data],4,FALSE),VLOOKUP(MESACU[[#This Row],[PAIS]],'[1]Centros de coste'!$A$2:$D$204,4,FALSE))</f>
        <v>EUROPA</v>
      </c>
      <c r="AA6277" t="str">
        <f>IFERROR(LEFT(TRIM(MESACU[[#This Row],[CodigoArticulo]]),LEN(TRIM(MESACU[[#This Row],[CodigoArticulo]]))-4),"")</f>
        <v>WHITE</v>
      </c>
      <c r="AB6277" t="str">
        <f>IFERROR(VLOOKUP(MESACU[[#This Row],[CODIGOG]],[1]!FAMILIAS[#Data],5,FALSE),"")</f>
        <v>BIOCONTROL</v>
      </c>
    </row>
    <row r="6278" spans="1:28" x14ac:dyDescent="0.35">
      <c r="A6278" t="s">
        <v>28</v>
      </c>
      <c r="B6278">
        <v>672</v>
      </c>
      <c r="C6278" t="s">
        <v>29</v>
      </c>
      <c r="D6278">
        <v>2026</v>
      </c>
      <c r="E6278">
        <v>7</v>
      </c>
      <c r="F6278" t="s">
        <v>162</v>
      </c>
      <c r="G6278">
        <v>584</v>
      </c>
      <c r="H6278" t="s">
        <v>163</v>
      </c>
      <c r="I6278">
        <v>0</v>
      </c>
      <c r="J6278">
        <v>0</v>
      </c>
      <c r="K6278">
        <v>21.84</v>
      </c>
      <c r="L6278">
        <v>0</v>
      </c>
      <c r="M6278">
        <v>0</v>
      </c>
      <c r="N6278">
        <v>0</v>
      </c>
      <c r="O6278">
        <v>1.5</v>
      </c>
      <c r="P6278" t="s">
        <v>504</v>
      </c>
      <c r="Q6278" t="s">
        <v>538</v>
      </c>
      <c r="R6278" t="s">
        <v>34</v>
      </c>
      <c r="S6278" t="s">
        <v>351</v>
      </c>
      <c r="T6278" t="s">
        <v>36</v>
      </c>
      <c r="U6278">
        <v>0</v>
      </c>
      <c r="V6278">
        <v>60</v>
      </c>
      <c r="W6278">
        <v>218.4</v>
      </c>
      <c r="X6278" t="str">
        <f>IF(MESACU[[#This Row],[PAIS]]="ESPAÑA",VLOOKUP(MESACU[[#This Row],[PROVINCIA]],[1]!PROVINCIASCC[#Data],2,FALSE),VLOOKUP(MESACU[[#This Row],[PAIS]],'[1]Centros de coste'!$A$2:$D$204,2,FALSE))</f>
        <v>C43 - IBERICA I</v>
      </c>
      <c r="Y6278" t="str">
        <f>IF(MESACU[[#This Row],[PAIS]]="ESPAÑA",VLOOKUP(MESACU[[#This Row],[PROVINCIA]],[1]!PROVINCIASCC[#Data],3,FALSE),VLOOKUP(MESACU[[#This Row],[PAIS]],'[1]Centros de coste'!$A$2:$D$204,3,FALSE))</f>
        <v>IBERICA I</v>
      </c>
      <c r="Z6278" t="str">
        <f>IF(MESACU[[#This Row],[PAIS]]="ESPAÑA",VLOOKUP(MESACU[[#This Row],[PROVINCIA]],[1]!PROVINCIASCC[#Data],4,FALSE),VLOOKUP(MESACU[[#This Row],[PAIS]],'[1]Centros de coste'!$A$2:$D$204,4,FALSE))</f>
        <v>EUROPA</v>
      </c>
      <c r="AA6278" t="str">
        <f>IFERROR(LEFT(TRIM(MESACU[[#This Row],[CodigoArticulo]]),LEN(TRIM(MESACU[[#This Row],[CodigoArticulo]]))-4),"")</f>
        <v>C-CU</v>
      </c>
      <c r="AB6278" t="str">
        <f>IFERROR(VLOOKUP(MESACU[[#This Row],[CODIGOG]],[1]!FAMILIAS[#Data],5,FALSE),"")</f>
        <v>BIOCONTROL</v>
      </c>
    </row>
    <row r="6279" spans="1:28" x14ac:dyDescent="0.35">
      <c r="A6279" t="s">
        <v>28</v>
      </c>
      <c r="B6279">
        <v>672</v>
      </c>
      <c r="C6279" t="s">
        <v>29</v>
      </c>
      <c r="D6279">
        <v>2026</v>
      </c>
      <c r="E6279">
        <v>7</v>
      </c>
      <c r="F6279" t="s">
        <v>69</v>
      </c>
      <c r="G6279">
        <v>584</v>
      </c>
      <c r="H6279" t="s">
        <v>70</v>
      </c>
      <c r="I6279">
        <v>0</v>
      </c>
      <c r="J6279">
        <v>0</v>
      </c>
      <c r="K6279">
        <v>36.72</v>
      </c>
      <c r="L6279">
        <v>0</v>
      </c>
      <c r="M6279">
        <v>0</v>
      </c>
      <c r="N6279">
        <v>0</v>
      </c>
      <c r="O6279">
        <v>2</v>
      </c>
      <c r="P6279" t="s">
        <v>69</v>
      </c>
      <c r="Q6279" t="s">
        <v>538</v>
      </c>
      <c r="R6279" t="s">
        <v>34</v>
      </c>
      <c r="S6279" t="s">
        <v>351</v>
      </c>
      <c r="T6279" t="s">
        <v>36</v>
      </c>
      <c r="U6279">
        <v>0</v>
      </c>
      <c r="V6279">
        <v>80</v>
      </c>
      <c r="W6279">
        <v>367.2</v>
      </c>
      <c r="X6279" t="str">
        <f>IF(MESACU[[#This Row],[PAIS]]="ESPAÑA",VLOOKUP(MESACU[[#This Row],[PROVINCIA]],[1]!PROVINCIASCC[#Data],2,FALSE),VLOOKUP(MESACU[[#This Row],[PAIS]],'[1]Centros de coste'!$A$2:$D$204,2,FALSE))</f>
        <v>C43 - IBERICA I</v>
      </c>
      <c r="Y6279" t="str">
        <f>IF(MESACU[[#This Row],[PAIS]]="ESPAÑA",VLOOKUP(MESACU[[#This Row],[PROVINCIA]],[1]!PROVINCIASCC[#Data],3,FALSE),VLOOKUP(MESACU[[#This Row],[PAIS]],'[1]Centros de coste'!$A$2:$D$204,3,FALSE))</f>
        <v>IBERICA I</v>
      </c>
      <c r="Z6279" t="str">
        <f>IF(MESACU[[#This Row],[PAIS]]="ESPAÑA",VLOOKUP(MESACU[[#This Row],[PROVINCIA]],[1]!PROVINCIASCC[#Data],4,FALSE),VLOOKUP(MESACU[[#This Row],[PAIS]],'[1]Centros de coste'!$A$2:$D$204,4,FALSE))</f>
        <v>EUROPA</v>
      </c>
      <c r="AA6279" t="str">
        <f>IFERROR(LEFT(TRIM(MESACU[[#This Row],[CodigoArticulo]]),LEN(TRIM(MESACU[[#This Row],[CodigoArticulo]]))-4),"")</f>
        <v>AVAN</v>
      </c>
      <c r="AB6279" t="str">
        <f>IFERROR(VLOOKUP(MESACU[[#This Row],[CODIGOG]],[1]!FAMILIAS[#Data],5,FALSE),"")</f>
        <v>BIOSTIMULANTS</v>
      </c>
    </row>
    <row r="6280" spans="1:28" x14ac:dyDescent="0.35">
      <c r="A6280" t="s">
        <v>28</v>
      </c>
      <c r="B6280">
        <v>672</v>
      </c>
      <c r="C6280" t="s">
        <v>29</v>
      </c>
      <c r="D6280">
        <v>2026</v>
      </c>
      <c r="E6280">
        <v>7</v>
      </c>
      <c r="F6280" t="s">
        <v>53</v>
      </c>
      <c r="G6280">
        <v>584</v>
      </c>
      <c r="H6280" t="s">
        <v>54</v>
      </c>
      <c r="I6280">
        <v>0</v>
      </c>
      <c r="J6280">
        <v>0</v>
      </c>
      <c r="K6280">
        <v>11.96</v>
      </c>
      <c r="L6280">
        <v>0</v>
      </c>
      <c r="M6280">
        <v>0</v>
      </c>
      <c r="N6280">
        <v>0</v>
      </c>
      <c r="O6280">
        <v>1</v>
      </c>
      <c r="P6280" t="s">
        <v>53</v>
      </c>
      <c r="Q6280" t="s">
        <v>538</v>
      </c>
      <c r="R6280" t="s">
        <v>34</v>
      </c>
      <c r="S6280" t="s">
        <v>351</v>
      </c>
      <c r="T6280" t="s">
        <v>36</v>
      </c>
      <c r="U6280">
        <v>0</v>
      </c>
      <c r="V6280">
        <v>40</v>
      </c>
      <c r="W6280">
        <v>119.6</v>
      </c>
      <c r="X6280" t="str">
        <f>IF(MESACU[[#This Row],[PAIS]]="ESPAÑA",VLOOKUP(MESACU[[#This Row],[PROVINCIA]],[1]!PROVINCIASCC[#Data],2,FALSE),VLOOKUP(MESACU[[#This Row],[PAIS]],'[1]Centros de coste'!$A$2:$D$204,2,FALSE))</f>
        <v>C43 - IBERICA I</v>
      </c>
      <c r="Y6280" t="str">
        <f>IF(MESACU[[#This Row],[PAIS]]="ESPAÑA",VLOOKUP(MESACU[[#This Row],[PROVINCIA]],[1]!PROVINCIASCC[#Data],3,FALSE),VLOOKUP(MESACU[[#This Row],[PAIS]],'[1]Centros de coste'!$A$2:$D$204,3,FALSE))</f>
        <v>IBERICA I</v>
      </c>
      <c r="Z6280" t="str">
        <f>IF(MESACU[[#This Row],[PAIS]]="ESPAÑA",VLOOKUP(MESACU[[#This Row],[PROVINCIA]],[1]!PROVINCIASCC[#Data],4,FALSE),VLOOKUP(MESACU[[#This Row],[PAIS]],'[1]Centros de coste'!$A$2:$D$204,4,FALSE))</f>
        <v>EUROPA</v>
      </c>
      <c r="AA6280" t="str">
        <f>IFERROR(LEFT(TRIM(MESACU[[#This Row],[CodigoArticulo]]),LEN(TRIM(MESACU[[#This Row],[CodigoArticulo]]))-4),"")</f>
        <v>AGXK</v>
      </c>
      <c r="AB6280" t="str">
        <f>IFERROR(VLOOKUP(MESACU[[#This Row],[CODIGOG]],[1]!FAMILIAS[#Data],5,FALSE),"")</f>
        <v>BIOFERTILIZERS</v>
      </c>
    </row>
    <row r="6281" spans="1:28" x14ac:dyDescent="0.35">
      <c r="A6281" t="s">
        <v>28</v>
      </c>
      <c r="B6281">
        <v>672</v>
      </c>
      <c r="C6281" t="s">
        <v>29</v>
      </c>
      <c r="D6281">
        <v>2026</v>
      </c>
      <c r="E6281">
        <v>7</v>
      </c>
      <c r="F6281" t="s">
        <v>213</v>
      </c>
      <c r="G6281">
        <v>584</v>
      </c>
      <c r="H6281" t="s">
        <v>214</v>
      </c>
      <c r="I6281">
        <v>0</v>
      </c>
      <c r="J6281">
        <v>0</v>
      </c>
      <c r="K6281">
        <v>9.7200000000000006</v>
      </c>
      <c r="L6281">
        <v>0</v>
      </c>
      <c r="M6281">
        <v>0</v>
      </c>
      <c r="N6281">
        <v>0</v>
      </c>
      <c r="O6281">
        <v>0.5</v>
      </c>
      <c r="P6281" t="s">
        <v>213</v>
      </c>
      <c r="Q6281" t="s">
        <v>538</v>
      </c>
      <c r="R6281" t="s">
        <v>34</v>
      </c>
      <c r="S6281" t="s">
        <v>351</v>
      </c>
      <c r="T6281" t="s">
        <v>36</v>
      </c>
      <c r="U6281">
        <v>0</v>
      </c>
      <c r="V6281">
        <v>20</v>
      </c>
      <c r="W6281">
        <v>97.2</v>
      </c>
      <c r="X6281" t="str">
        <f>IF(MESACU[[#This Row],[PAIS]]="ESPAÑA",VLOOKUP(MESACU[[#This Row],[PROVINCIA]],[1]!PROVINCIASCC[#Data],2,FALSE),VLOOKUP(MESACU[[#This Row],[PAIS]],'[1]Centros de coste'!$A$2:$D$204,2,FALSE))</f>
        <v>C43 - IBERICA I</v>
      </c>
      <c r="Y6281" t="str">
        <f>IF(MESACU[[#This Row],[PAIS]]="ESPAÑA",VLOOKUP(MESACU[[#This Row],[PROVINCIA]],[1]!PROVINCIASCC[#Data],3,FALSE),VLOOKUP(MESACU[[#This Row],[PAIS]],'[1]Centros de coste'!$A$2:$D$204,3,FALSE))</f>
        <v>IBERICA I</v>
      </c>
      <c r="Z6281" t="str">
        <f>IF(MESACU[[#This Row],[PAIS]]="ESPAÑA",VLOOKUP(MESACU[[#This Row],[PROVINCIA]],[1]!PROVINCIASCC[#Data],4,FALSE),VLOOKUP(MESACU[[#This Row],[PAIS]],'[1]Centros de coste'!$A$2:$D$204,4,FALSE))</f>
        <v>EUROPA</v>
      </c>
      <c r="AA6281" t="str">
        <f>IFERROR(LEFT(TRIM(MESACU[[#This Row],[CodigoArticulo]]),LEN(TRIM(MESACU[[#This Row],[CodigoArticulo]]))-4),"")</f>
        <v>G3</v>
      </c>
      <c r="AB6281" t="str">
        <f>IFERROR(VLOOKUP(MESACU[[#This Row],[CODIGOG]],[1]!FAMILIAS[#Data],5,FALSE),"")</f>
        <v>BIOSTIMULANTS</v>
      </c>
    </row>
    <row r="6282" spans="1:28" x14ac:dyDescent="0.35">
      <c r="A6282" t="s">
        <v>28</v>
      </c>
      <c r="B6282">
        <v>673</v>
      </c>
      <c r="C6282" t="s">
        <v>29</v>
      </c>
      <c r="D6282">
        <v>2026</v>
      </c>
      <c r="E6282">
        <v>7</v>
      </c>
      <c r="F6282" t="s">
        <v>307</v>
      </c>
      <c r="G6282">
        <v>599</v>
      </c>
      <c r="H6282" t="s">
        <v>308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2.34</v>
      </c>
      <c r="P6282" t="s">
        <v>307</v>
      </c>
      <c r="Q6282" t="s">
        <v>436</v>
      </c>
      <c r="R6282" t="s">
        <v>49</v>
      </c>
      <c r="S6282" t="s">
        <v>437</v>
      </c>
      <c r="T6282" t="s">
        <v>36</v>
      </c>
      <c r="U6282">
        <v>0</v>
      </c>
      <c r="V6282">
        <v>300</v>
      </c>
      <c r="W6282">
        <v>747</v>
      </c>
      <c r="X6282" t="str">
        <f>IF(MESACU[[#This Row],[PAIS]]="ESPAÑA",VLOOKUP(MESACU[[#This Row],[PROVINCIA]],[1]!PROVINCIASCC[#Data],2,FALSE),VLOOKUP(MESACU[[#This Row],[PAIS]],'[1]Centros de coste'!$A$2:$D$204,2,FALSE))</f>
        <v>C43 - IBERICA I</v>
      </c>
      <c r="Y6282" t="str">
        <f>IF(MESACU[[#This Row],[PAIS]]="ESPAÑA",VLOOKUP(MESACU[[#This Row],[PROVINCIA]],[1]!PROVINCIASCC[#Data],3,FALSE),VLOOKUP(MESACU[[#This Row],[PAIS]],'[1]Centros de coste'!$A$2:$D$204,3,FALSE))</f>
        <v>IBERICA I</v>
      </c>
      <c r="Z6282" t="str">
        <f>IF(MESACU[[#This Row],[PAIS]]="ESPAÑA",VLOOKUP(MESACU[[#This Row],[PROVINCIA]],[1]!PROVINCIASCC[#Data],4,FALSE),VLOOKUP(MESACU[[#This Row],[PAIS]],'[1]Centros de coste'!$A$2:$D$204,4,FALSE))</f>
        <v>EUROPA</v>
      </c>
      <c r="AA6282" t="str">
        <f>IFERROR(LEFT(TRIM(MESACU[[#This Row],[CodigoArticulo]]),LEN(TRIM(MESACU[[#This Row],[CodigoArticulo]]))-4),"")</f>
        <v>BR-59AE</v>
      </c>
      <c r="AB6282" t="str">
        <f>IFERROR(VLOOKUP(MESACU[[#This Row],[CODIGOG]],[1]!FAMILIAS[#Data],5,FALSE),"")</f>
        <v>BIOCONTROL</v>
      </c>
    </row>
    <row r="6283" spans="1:28" x14ac:dyDescent="0.35">
      <c r="A6283" t="s">
        <v>28</v>
      </c>
      <c r="B6283">
        <v>673</v>
      </c>
      <c r="C6283" t="s">
        <v>29</v>
      </c>
      <c r="D6283">
        <v>2026</v>
      </c>
      <c r="E6283">
        <v>7</v>
      </c>
      <c r="F6283" t="s">
        <v>307</v>
      </c>
      <c r="G6283">
        <v>599</v>
      </c>
      <c r="H6283" t="s">
        <v>308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1.56</v>
      </c>
      <c r="P6283" t="s">
        <v>307</v>
      </c>
      <c r="Q6283" t="s">
        <v>436</v>
      </c>
      <c r="R6283" t="s">
        <v>49</v>
      </c>
      <c r="S6283" t="s">
        <v>437</v>
      </c>
      <c r="T6283" t="s">
        <v>36</v>
      </c>
      <c r="U6283">
        <v>0</v>
      </c>
      <c r="V6283">
        <v>200</v>
      </c>
      <c r="W6283">
        <v>498</v>
      </c>
      <c r="X6283" t="str">
        <f>IF(MESACU[[#This Row],[PAIS]]="ESPAÑA",VLOOKUP(MESACU[[#This Row],[PROVINCIA]],[1]!PROVINCIASCC[#Data],2,FALSE),VLOOKUP(MESACU[[#This Row],[PAIS]],'[1]Centros de coste'!$A$2:$D$204,2,FALSE))</f>
        <v>C43 - IBERICA I</v>
      </c>
      <c r="Y6283" t="str">
        <f>IF(MESACU[[#This Row],[PAIS]]="ESPAÑA",VLOOKUP(MESACU[[#This Row],[PROVINCIA]],[1]!PROVINCIASCC[#Data],3,FALSE),VLOOKUP(MESACU[[#This Row],[PAIS]],'[1]Centros de coste'!$A$2:$D$204,3,FALSE))</f>
        <v>IBERICA I</v>
      </c>
      <c r="Z6283" t="str">
        <f>IF(MESACU[[#This Row],[PAIS]]="ESPAÑA",VLOOKUP(MESACU[[#This Row],[PROVINCIA]],[1]!PROVINCIASCC[#Data],4,FALSE),VLOOKUP(MESACU[[#This Row],[PAIS]],'[1]Centros de coste'!$A$2:$D$204,4,FALSE))</f>
        <v>EUROPA</v>
      </c>
      <c r="AA6283" t="str">
        <f>IFERROR(LEFT(TRIM(MESACU[[#This Row],[CodigoArticulo]]),LEN(TRIM(MESACU[[#This Row],[CodigoArticulo]]))-4),"")</f>
        <v>BR-59AE</v>
      </c>
      <c r="AB6283" t="str">
        <f>IFERROR(VLOOKUP(MESACU[[#This Row],[CODIGOG]],[1]!FAMILIAS[#Data],5,FALSE),"")</f>
        <v>BIOCONTROL</v>
      </c>
    </row>
    <row r="6284" spans="1:28" x14ac:dyDescent="0.35">
      <c r="A6284" t="s">
        <v>28</v>
      </c>
      <c r="B6284">
        <v>673</v>
      </c>
      <c r="C6284" t="s">
        <v>29</v>
      </c>
      <c r="D6284">
        <v>2026</v>
      </c>
      <c r="E6284">
        <v>7</v>
      </c>
      <c r="F6284" t="s">
        <v>302</v>
      </c>
      <c r="G6284">
        <v>599</v>
      </c>
      <c r="H6284" t="s">
        <v>303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0.7</v>
      </c>
      <c r="P6284" t="s">
        <v>302</v>
      </c>
      <c r="Q6284" t="s">
        <v>436</v>
      </c>
      <c r="R6284" t="s">
        <v>49</v>
      </c>
      <c r="S6284" t="s">
        <v>437</v>
      </c>
      <c r="T6284" t="s">
        <v>36</v>
      </c>
      <c r="U6284">
        <v>0</v>
      </c>
      <c r="V6284">
        <v>100</v>
      </c>
      <c r="W6284">
        <v>176</v>
      </c>
      <c r="X6284" t="str">
        <f>IF(MESACU[[#This Row],[PAIS]]="ESPAÑA",VLOOKUP(MESACU[[#This Row],[PROVINCIA]],[1]!PROVINCIASCC[#Data],2,FALSE),VLOOKUP(MESACU[[#This Row],[PAIS]],'[1]Centros de coste'!$A$2:$D$204,2,FALSE))</f>
        <v>C43 - IBERICA I</v>
      </c>
      <c r="Y6284" t="str">
        <f>IF(MESACU[[#This Row],[PAIS]]="ESPAÑA",VLOOKUP(MESACU[[#This Row],[PROVINCIA]],[1]!PROVINCIASCC[#Data],3,FALSE),VLOOKUP(MESACU[[#This Row],[PAIS]],'[1]Centros de coste'!$A$2:$D$204,3,FALSE))</f>
        <v>IBERICA I</v>
      </c>
      <c r="Z6284" t="str">
        <f>IF(MESACU[[#This Row],[PAIS]]="ESPAÑA",VLOOKUP(MESACU[[#This Row],[PROVINCIA]],[1]!PROVINCIASCC[#Data],4,FALSE),VLOOKUP(MESACU[[#This Row],[PAIS]],'[1]Centros de coste'!$A$2:$D$204,4,FALSE))</f>
        <v>EUROPA</v>
      </c>
      <c r="AA6284" t="str">
        <f>IFERROR(LEFT(TRIM(MESACU[[#This Row],[CodigoArticulo]]),LEN(TRIM(MESACU[[#This Row],[CodigoArticulo]]))-4),"")</f>
        <v>WHITE</v>
      </c>
      <c r="AB6284" t="str">
        <f>IFERROR(VLOOKUP(MESACU[[#This Row],[CODIGOG]],[1]!FAMILIAS[#Data],5,FALSE),"")</f>
        <v>BIOCONTROL</v>
      </c>
    </row>
    <row r="6285" spans="1:28" x14ac:dyDescent="0.35">
      <c r="A6285" t="s">
        <v>28</v>
      </c>
      <c r="B6285">
        <v>673</v>
      </c>
      <c r="C6285" t="s">
        <v>29</v>
      </c>
      <c r="D6285">
        <v>2026</v>
      </c>
      <c r="E6285">
        <v>7</v>
      </c>
      <c r="F6285" t="s">
        <v>947</v>
      </c>
      <c r="G6285">
        <v>599</v>
      </c>
      <c r="H6285" t="s">
        <v>948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2.46</v>
      </c>
      <c r="P6285" t="s">
        <v>947</v>
      </c>
      <c r="Q6285" t="s">
        <v>436</v>
      </c>
      <c r="R6285" t="s">
        <v>34</v>
      </c>
      <c r="S6285" t="s">
        <v>437</v>
      </c>
      <c r="T6285" t="s">
        <v>36</v>
      </c>
      <c r="U6285">
        <v>0</v>
      </c>
      <c r="V6285">
        <v>100</v>
      </c>
      <c r="W6285">
        <v>463</v>
      </c>
      <c r="X6285" t="str">
        <f>IF(MESACU[[#This Row],[PAIS]]="ESPAÑA",VLOOKUP(MESACU[[#This Row],[PROVINCIA]],[1]!PROVINCIASCC[#Data],2,FALSE),VLOOKUP(MESACU[[#This Row],[PAIS]],'[1]Centros de coste'!$A$2:$D$204,2,FALSE))</f>
        <v>C43 - IBERICA I</v>
      </c>
      <c r="Y6285" t="str">
        <f>IF(MESACU[[#This Row],[PAIS]]="ESPAÑA",VLOOKUP(MESACU[[#This Row],[PROVINCIA]],[1]!PROVINCIASCC[#Data],3,FALSE),VLOOKUP(MESACU[[#This Row],[PAIS]],'[1]Centros de coste'!$A$2:$D$204,3,FALSE))</f>
        <v>IBERICA I</v>
      </c>
      <c r="Z6285" t="str">
        <f>IF(MESACU[[#This Row],[PAIS]]="ESPAÑA",VLOOKUP(MESACU[[#This Row],[PROVINCIA]],[1]!PROVINCIASCC[#Data],4,FALSE),VLOOKUP(MESACU[[#This Row],[PAIS]],'[1]Centros de coste'!$A$2:$D$204,4,FALSE))</f>
        <v>EUROPA</v>
      </c>
      <c r="AA6285" t="str">
        <f>IFERROR(LEFT(TRIM(MESACU[[#This Row],[CodigoArticulo]]),LEN(TRIM(MESACU[[#This Row],[CodigoArticulo]]))-4),"")</f>
        <v>C-CUAE</v>
      </c>
      <c r="AB6285" t="str">
        <f>IFERROR(VLOOKUP(MESACU[[#This Row],[CODIGOG]],[1]!FAMILIAS[#Data],5,FALSE),"")</f>
        <v>BIOCONTROL</v>
      </c>
    </row>
    <row r="6286" spans="1:28" x14ac:dyDescent="0.35">
      <c r="A6286" t="s">
        <v>28</v>
      </c>
      <c r="B6286">
        <v>673</v>
      </c>
      <c r="C6286" t="s">
        <v>29</v>
      </c>
      <c r="D6286">
        <v>2026</v>
      </c>
      <c r="E6286">
        <v>7</v>
      </c>
      <c r="F6286" t="s">
        <v>153</v>
      </c>
      <c r="G6286">
        <v>599</v>
      </c>
      <c r="H6286" t="s">
        <v>154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0.78</v>
      </c>
      <c r="P6286" t="s">
        <v>28</v>
      </c>
      <c r="Q6286" t="s">
        <v>436</v>
      </c>
      <c r="R6286" t="s">
        <v>73</v>
      </c>
      <c r="S6286" t="s">
        <v>437</v>
      </c>
      <c r="T6286" t="s">
        <v>36</v>
      </c>
      <c r="U6286">
        <v>0</v>
      </c>
      <c r="V6286">
        <v>100</v>
      </c>
      <c r="W6286">
        <v>442</v>
      </c>
      <c r="X6286" t="str">
        <f>IF(MESACU[[#This Row],[PAIS]]="ESPAÑA",VLOOKUP(MESACU[[#This Row],[PROVINCIA]],[1]!PROVINCIASCC[#Data],2,FALSE),VLOOKUP(MESACU[[#This Row],[PAIS]],'[1]Centros de coste'!$A$2:$D$204,2,FALSE))</f>
        <v>C43 - IBERICA I</v>
      </c>
      <c r="Y6286" t="str">
        <f>IF(MESACU[[#This Row],[PAIS]]="ESPAÑA",VLOOKUP(MESACU[[#This Row],[PROVINCIA]],[1]!PROVINCIASCC[#Data],3,FALSE),VLOOKUP(MESACU[[#This Row],[PAIS]],'[1]Centros de coste'!$A$2:$D$204,3,FALSE))</f>
        <v>IBERICA I</v>
      </c>
      <c r="Z6286" t="str">
        <f>IF(MESACU[[#This Row],[PAIS]]="ESPAÑA",VLOOKUP(MESACU[[#This Row],[PROVINCIA]],[1]!PROVINCIASCC[#Data],4,FALSE),VLOOKUP(MESACU[[#This Row],[PAIS]],'[1]Centros de coste'!$A$2:$D$204,4,FALSE))</f>
        <v>EUROPA</v>
      </c>
      <c r="AA6286" t="str">
        <f>IFERROR(LEFT(TRIM(MESACU[[#This Row],[CodigoArticulo]]),LEN(TRIM(MESACU[[#This Row],[CodigoArticulo]]))-4),"")</f>
        <v>CBASI</v>
      </c>
      <c r="AB6286" t="str">
        <f>IFERROR(VLOOKUP(MESACU[[#This Row],[CODIGOG]],[1]!FAMILIAS[#Data],5,FALSE),"")</f>
        <v>BIOCONTROL</v>
      </c>
    </row>
    <row r="6287" spans="1:28" x14ac:dyDescent="0.35">
      <c r="A6287" t="s">
        <v>28</v>
      </c>
      <c r="B6287">
        <v>674</v>
      </c>
      <c r="C6287" t="s">
        <v>29</v>
      </c>
      <c r="D6287">
        <v>2026</v>
      </c>
      <c r="E6287">
        <v>7</v>
      </c>
      <c r="F6287" t="s">
        <v>164</v>
      </c>
      <c r="G6287">
        <v>622</v>
      </c>
      <c r="H6287" t="s">
        <v>996</v>
      </c>
      <c r="I6287">
        <v>0</v>
      </c>
      <c r="J6287">
        <v>0</v>
      </c>
      <c r="K6287">
        <v>12.48</v>
      </c>
      <c r="L6287">
        <v>0</v>
      </c>
      <c r="M6287">
        <v>0</v>
      </c>
      <c r="N6287">
        <v>0</v>
      </c>
      <c r="O6287">
        <v>16</v>
      </c>
      <c r="P6287" t="s">
        <v>164</v>
      </c>
      <c r="Q6287" t="s">
        <v>48</v>
      </c>
      <c r="R6287" t="s">
        <v>34</v>
      </c>
      <c r="S6287" t="s">
        <v>50</v>
      </c>
      <c r="T6287" t="s">
        <v>36</v>
      </c>
      <c r="U6287">
        <v>0</v>
      </c>
      <c r="V6287">
        <v>640</v>
      </c>
      <c r="W6287">
        <v>1248</v>
      </c>
      <c r="X6287" t="str">
        <f>IF(MESACU[[#This Row],[PAIS]]="ESPAÑA",VLOOKUP(MESACU[[#This Row],[PROVINCIA]],[1]!PROVINCIASCC[#Data],2,FALSE),VLOOKUP(MESACU[[#This Row],[PAIS]],'[1]Centros de coste'!$A$2:$D$204,2,FALSE))</f>
        <v>C44 - IBERICA II</v>
      </c>
      <c r="Y6287" t="str">
        <f>IF(MESACU[[#This Row],[PAIS]]="ESPAÑA",VLOOKUP(MESACU[[#This Row],[PROVINCIA]],[1]!PROVINCIASCC[#Data],3,FALSE),VLOOKUP(MESACU[[#This Row],[PAIS]],'[1]Centros de coste'!$A$2:$D$204,3,FALSE))</f>
        <v>IBERICA II</v>
      </c>
      <c r="Z6287" t="str">
        <f>IF(MESACU[[#This Row],[PAIS]]="ESPAÑA",VLOOKUP(MESACU[[#This Row],[PROVINCIA]],[1]!PROVINCIASCC[#Data],4,FALSE),VLOOKUP(MESACU[[#This Row],[PAIS]],'[1]Centros de coste'!$A$2:$D$204,4,FALSE))</f>
        <v>EUROPA</v>
      </c>
      <c r="AA6287" t="str">
        <f>IFERROR(LEFT(TRIM(MESACU[[#This Row],[CodigoArticulo]]),LEN(TRIM(MESACU[[#This Row],[CodigoArticulo]]))-4),"")</f>
        <v>S</v>
      </c>
      <c r="AB6287" t="str">
        <f>IFERROR(VLOOKUP(MESACU[[#This Row],[CODIGOG]],[1]!FAMILIAS[#Data],5,FALSE),"")</f>
        <v>BIOFERTILIZERS</v>
      </c>
    </row>
    <row r="6288" spans="1:28" x14ac:dyDescent="0.35">
      <c r="A6288" t="s">
        <v>28</v>
      </c>
      <c r="B6288">
        <v>675</v>
      </c>
      <c r="C6288" t="s">
        <v>29</v>
      </c>
      <c r="D6288">
        <v>2026</v>
      </c>
      <c r="E6288">
        <v>7</v>
      </c>
      <c r="F6288" t="s">
        <v>126</v>
      </c>
      <c r="G6288">
        <v>585</v>
      </c>
      <c r="H6288" t="s">
        <v>999</v>
      </c>
      <c r="I6288">
        <v>0</v>
      </c>
      <c r="J6288">
        <v>0</v>
      </c>
      <c r="K6288">
        <v>145.80000000000001</v>
      </c>
      <c r="L6288">
        <v>0</v>
      </c>
      <c r="M6288">
        <v>0</v>
      </c>
      <c r="N6288">
        <v>0</v>
      </c>
      <c r="O6288">
        <v>2.34</v>
      </c>
      <c r="P6288" t="s">
        <v>126</v>
      </c>
      <c r="Q6288" t="s">
        <v>519</v>
      </c>
      <c r="R6288" t="s">
        <v>73</v>
      </c>
      <c r="S6288" t="s">
        <v>340</v>
      </c>
      <c r="T6288" t="s">
        <v>36</v>
      </c>
      <c r="U6288">
        <v>0</v>
      </c>
      <c r="V6288">
        <v>300</v>
      </c>
      <c r="W6288">
        <v>1458</v>
      </c>
      <c r="X6288" t="str">
        <f>IF(MESACU[[#This Row],[PAIS]]="ESPAÑA",VLOOKUP(MESACU[[#This Row],[PROVINCIA]],[1]!PROVINCIASCC[#Data],2,FALSE),VLOOKUP(MESACU[[#This Row],[PAIS]],'[1]Centros de coste'!$A$2:$D$204,2,FALSE))</f>
        <v>C43 - IBERICA I</v>
      </c>
      <c r="Y6288" t="str">
        <f>IF(MESACU[[#This Row],[PAIS]]="ESPAÑA",VLOOKUP(MESACU[[#This Row],[PROVINCIA]],[1]!PROVINCIASCC[#Data],3,FALSE),VLOOKUP(MESACU[[#This Row],[PAIS]],'[1]Centros de coste'!$A$2:$D$204,3,FALSE))</f>
        <v>IBERICA I</v>
      </c>
      <c r="Z6288" t="str">
        <f>IF(MESACU[[#This Row],[PAIS]]="ESPAÑA",VLOOKUP(MESACU[[#This Row],[PROVINCIA]],[1]!PROVINCIASCC[#Data],4,FALSE),VLOOKUP(MESACU[[#This Row],[PAIS]],'[1]Centros de coste'!$A$2:$D$204,4,FALSE))</f>
        <v>EUROPA</v>
      </c>
      <c r="AA6288" t="str">
        <f>IFERROR(LEFT(TRIM(MESACU[[#This Row],[CodigoArticulo]]),LEN(TRIM(MESACU[[#This Row],[CodigoArticulo]]))-4),"")</f>
        <v>A-50(2)</v>
      </c>
      <c r="AB6288" t="str">
        <f>IFERROR(VLOOKUP(MESACU[[#This Row],[CODIGOG]],[1]!FAMILIAS[#Data],5,FALSE),"")</f>
        <v>BIOSTIMULANTS</v>
      </c>
    </row>
    <row r="6289" spans="1:28" x14ac:dyDescent="0.35">
      <c r="A6289" t="s">
        <v>28</v>
      </c>
      <c r="B6289">
        <v>675</v>
      </c>
      <c r="C6289" t="s">
        <v>29</v>
      </c>
      <c r="D6289">
        <v>2026</v>
      </c>
      <c r="E6289">
        <v>7</v>
      </c>
      <c r="F6289" t="s">
        <v>232</v>
      </c>
      <c r="G6289">
        <v>585</v>
      </c>
      <c r="H6289" t="s">
        <v>233</v>
      </c>
      <c r="I6289">
        <v>0</v>
      </c>
      <c r="J6289">
        <v>0</v>
      </c>
      <c r="K6289">
        <v>248.7</v>
      </c>
      <c r="L6289">
        <v>0</v>
      </c>
      <c r="M6289">
        <v>0</v>
      </c>
      <c r="N6289">
        <v>0</v>
      </c>
      <c r="O6289">
        <v>3.9</v>
      </c>
      <c r="P6289" t="s">
        <v>232</v>
      </c>
      <c r="Q6289" t="s">
        <v>519</v>
      </c>
      <c r="R6289" t="s">
        <v>73</v>
      </c>
      <c r="S6289" t="s">
        <v>340</v>
      </c>
      <c r="T6289" t="s">
        <v>36</v>
      </c>
      <c r="U6289">
        <v>0</v>
      </c>
      <c r="V6289">
        <v>300</v>
      </c>
      <c r="W6289">
        <v>2487</v>
      </c>
      <c r="X6289" t="str">
        <f>IF(MESACU[[#This Row],[PAIS]]="ESPAÑA",VLOOKUP(MESACU[[#This Row],[PROVINCIA]],[1]!PROVINCIASCC[#Data],2,FALSE),VLOOKUP(MESACU[[#This Row],[PAIS]],'[1]Centros de coste'!$A$2:$D$204,2,FALSE))</f>
        <v>C43 - IBERICA I</v>
      </c>
      <c r="Y6289" t="str">
        <f>IF(MESACU[[#This Row],[PAIS]]="ESPAÑA",VLOOKUP(MESACU[[#This Row],[PROVINCIA]],[1]!PROVINCIASCC[#Data],3,FALSE),VLOOKUP(MESACU[[#This Row],[PAIS]],'[1]Centros de coste'!$A$2:$D$204,3,FALSE))</f>
        <v>IBERICA I</v>
      </c>
      <c r="Z6289" t="str">
        <f>IF(MESACU[[#This Row],[PAIS]]="ESPAÑA",VLOOKUP(MESACU[[#This Row],[PROVINCIA]],[1]!PROVINCIASCC[#Data],4,FALSE),VLOOKUP(MESACU[[#This Row],[PAIS]],'[1]Centros de coste'!$A$2:$D$204,4,FALSE))</f>
        <v>EUROPA</v>
      </c>
      <c r="AA6289" t="str">
        <f>IFERROR(LEFT(TRIM(MESACU[[#This Row],[CodigoArticulo]]),LEN(TRIM(MESACU[[#This Row],[CodigoArticulo]]))-4),"")</f>
        <v>C-GLB</v>
      </c>
      <c r="AB6289" t="str">
        <f>IFERROR(VLOOKUP(MESACU[[#This Row],[CODIGOG]],[1]!FAMILIAS[#Data],5,FALSE),"")</f>
        <v>BIOSTIMULANTS</v>
      </c>
    </row>
    <row r="6290" spans="1:28" x14ac:dyDescent="0.35">
      <c r="A6290" t="s">
        <v>28</v>
      </c>
      <c r="B6290">
        <v>676</v>
      </c>
      <c r="C6290" t="s">
        <v>29</v>
      </c>
      <c r="D6290">
        <v>2026</v>
      </c>
      <c r="E6290">
        <v>7</v>
      </c>
      <c r="F6290" t="s">
        <v>164</v>
      </c>
      <c r="G6290">
        <v>586</v>
      </c>
      <c r="H6290" t="s">
        <v>996</v>
      </c>
      <c r="I6290">
        <v>0</v>
      </c>
      <c r="J6290">
        <v>0</v>
      </c>
      <c r="K6290">
        <v>133.12</v>
      </c>
      <c r="L6290">
        <v>0</v>
      </c>
      <c r="M6290">
        <v>0</v>
      </c>
      <c r="N6290">
        <v>0</v>
      </c>
      <c r="O6290">
        <v>16</v>
      </c>
      <c r="P6290" t="s">
        <v>164</v>
      </c>
      <c r="Q6290" t="s">
        <v>407</v>
      </c>
      <c r="R6290" t="s">
        <v>34</v>
      </c>
      <c r="S6290" t="s">
        <v>343</v>
      </c>
      <c r="T6290" t="s">
        <v>36</v>
      </c>
      <c r="U6290">
        <v>0</v>
      </c>
      <c r="V6290">
        <v>640</v>
      </c>
      <c r="W6290">
        <v>1331.2</v>
      </c>
      <c r="X6290" t="str">
        <f>IF(MESACU[[#This Row],[PAIS]]="ESPAÑA",VLOOKUP(MESACU[[#This Row],[PROVINCIA]],[1]!PROVINCIASCC[#Data],2,FALSE),VLOOKUP(MESACU[[#This Row],[PAIS]],'[1]Centros de coste'!$A$2:$D$204,2,FALSE))</f>
        <v>C45 - IBERICA III</v>
      </c>
      <c r="Y6290" t="str">
        <f>IF(MESACU[[#This Row],[PAIS]]="ESPAÑA",VLOOKUP(MESACU[[#This Row],[PROVINCIA]],[1]!PROVINCIASCC[#Data],3,FALSE),VLOOKUP(MESACU[[#This Row],[PAIS]],'[1]Centros de coste'!$A$2:$D$204,3,FALSE))</f>
        <v>IBERICA III</v>
      </c>
      <c r="Z6290" t="str">
        <f>IF(MESACU[[#This Row],[PAIS]]="ESPAÑA",VLOOKUP(MESACU[[#This Row],[PROVINCIA]],[1]!PROVINCIASCC[#Data],4,FALSE),VLOOKUP(MESACU[[#This Row],[PAIS]],'[1]Centros de coste'!$A$2:$D$204,4,FALSE))</f>
        <v>EUROPA</v>
      </c>
      <c r="AA6290" t="str">
        <f>IFERROR(LEFT(TRIM(MESACU[[#This Row],[CodigoArticulo]]),LEN(TRIM(MESACU[[#This Row],[CodigoArticulo]]))-4),"")</f>
        <v>S</v>
      </c>
      <c r="AB6290" t="str">
        <f>IFERROR(VLOOKUP(MESACU[[#This Row],[CODIGOG]],[1]!FAMILIAS[#Data],5,FALSE),"")</f>
        <v>BIOFERTILIZERS</v>
      </c>
    </row>
    <row r="6291" spans="1:28" x14ac:dyDescent="0.35">
      <c r="A6291" t="s">
        <v>28</v>
      </c>
      <c r="B6291">
        <v>676</v>
      </c>
      <c r="C6291" t="s">
        <v>29</v>
      </c>
      <c r="D6291">
        <v>2026</v>
      </c>
      <c r="E6291">
        <v>7</v>
      </c>
      <c r="F6291" t="s">
        <v>302</v>
      </c>
      <c r="G6291">
        <v>586</v>
      </c>
      <c r="H6291" t="s">
        <v>303</v>
      </c>
      <c r="I6291">
        <v>0</v>
      </c>
      <c r="J6291">
        <v>0</v>
      </c>
      <c r="K6291">
        <v>196.9</v>
      </c>
      <c r="L6291">
        <v>0</v>
      </c>
      <c r="M6291">
        <v>0</v>
      </c>
      <c r="N6291">
        <v>0</v>
      </c>
      <c r="O6291">
        <v>7.7</v>
      </c>
      <c r="P6291" t="s">
        <v>302</v>
      </c>
      <c r="Q6291" t="s">
        <v>407</v>
      </c>
      <c r="R6291" t="s">
        <v>49</v>
      </c>
      <c r="S6291" t="s">
        <v>343</v>
      </c>
      <c r="T6291" t="s">
        <v>36</v>
      </c>
      <c r="U6291">
        <v>0</v>
      </c>
      <c r="V6291">
        <v>1100</v>
      </c>
      <c r="W6291">
        <v>1969</v>
      </c>
      <c r="X6291" t="str">
        <f>IF(MESACU[[#This Row],[PAIS]]="ESPAÑA",VLOOKUP(MESACU[[#This Row],[PROVINCIA]],[1]!PROVINCIASCC[#Data],2,FALSE),VLOOKUP(MESACU[[#This Row],[PAIS]],'[1]Centros de coste'!$A$2:$D$204,2,FALSE))</f>
        <v>C45 - IBERICA III</v>
      </c>
      <c r="Y6291" t="str">
        <f>IF(MESACU[[#This Row],[PAIS]]="ESPAÑA",VLOOKUP(MESACU[[#This Row],[PROVINCIA]],[1]!PROVINCIASCC[#Data],3,FALSE),VLOOKUP(MESACU[[#This Row],[PAIS]],'[1]Centros de coste'!$A$2:$D$204,3,FALSE))</f>
        <v>IBERICA III</v>
      </c>
      <c r="Z6291" t="str">
        <f>IF(MESACU[[#This Row],[PAIS]]="ESPAÑA",VLOOKUP(MESACU[[#This Row],[PROVINCIA]],[1]!PROVINCIASCC[#Data],4,FALSE),VLOOKUP(MESACU[[#This Row],[PAIS]],'[1]Centros de coste'!$A$2:$D$204,4,FALSE))</f>
        <v>EUROPA</v>
      </c>
      <c r="AA6291" t="str">
        <f>IFERROR(LEFT(TRIM(MESACU[[#This Row],[CodigoArticulo]]),LEN(TRIM(MESACU[[#This Row],[CodigoArticulo]]))-4),"")</f>
        <v>WHITE</v>
      </c>
      <c r="AB6291" t="str">
        <f>IFERROR(VLOOKUP(MESACU[[#This Row],[CODIGOG]],[1]!FAMILIAS[#Data],5,FALSE),"")</f>
        <v>BIOCONTROL</v>
      </c>
    </row>
    <row r="6292" spans="1:28" x14ac:dyDescent="0.35">
      <c r="A6292" t="s">
        <v>28</v>
      </c>
      <c r="B6292">
        <v>677</v>
      </c>
      <c r="C6292" t="s">
        <v>29</v>
      </c>
      <c r="D6292">
        <v>2026</v>
      </c>
      <c r="E6292">
        <v>7</v>
      </c>
      <c r="F6292" t="s">
        <v>97</v>
      </c>
      <c r="G6292">
        <v>587</v>
      </c>
      <c r="H6292" t="s">
        <v>98</v>
      </c>
      <c r="I6292">
        <v>0</v>
      </c>
      <c r="J6292">
        <v>0</v>
      </c>
      <c r="K6292">
        <v>63</v>
      </c>
      <c r="L6292">
        <v>0</v>
      </c>
      <c r="M6292">
        <v>0</v>
      </c>
      <c r="N6292">
        <v>0</v>
      </c>
      <c r="O6292">
        <v>4.43</v>
      </c>
      <c r="P6292" t="s">
        <v>157</v>
      </c>
      <c r="Q6292" t="s">
        <v>350</v>
      </c>
      <c r="R6292" t="s">
        <v>34</v>
      </c>
      <c r="S6292" t="s">
        <v>351</v>
      </c>
      <c r="T6292" t="s">
        <v>36</v>
      </c>
      <c r="U6292">
        <v>0</v>
      </c>
      <c r="V6292">
        <v>180</v>
      </c>
      <c r="W6292">
        <v>630</v>
      </c>
      <c r="X6292" t="str">
        <f>IF(MESACU[[#This Row],[PAIS]]="ESPAÑA",VLOOKUP(MESACU[[#This Row],[PROVINCIA]],[1]!PROVINCIASCC[#Data],2,FALSE),VLOOKUP(MESACU[[#This Row],[PAIS]],'[1]Centros de coste'!$A$2:$D$204,2,FALSE))</f>
        <v>C43 - IBERICA I</v>
      </c>
      <c r="Y6292" t="str">
        <f>IF(MESACU[[#This Row],[PAIS]]="ESPAÑA",VLOOKUP(MESACU[[#This Row],[PROVINCIA]],[1]!PROVINCIASCC[#Data],3,FALSE),VLOOKUP(MESACU[[#This Row],[PAIS]],'[1]Centros de coste'!$A$2:$D$204,3,FALSE))</f>
        <v>IBERICA I</v>
      </c>
      <c r="Z6292" t="str">
        <f>IF(MESACU[[#This Row],[PAIS]]="ESPAÑA",VLOOKUP(MESACU[[#This Row],[PROVINCIA]],[1]!PROVINCIASCC[#Data],4,FALSE),VLOOKUP(MESACU[[#This Row],[PAIS]],'[1]Centros de coste'!$A$2:$D$204,4,FALSE))</f>
        <v>EUROPA</v>
      </c>
      <c r="AA6292" t="str">
        <f>IFERROR(LEFT(TRIM(MESACU[[#This Row],[CodigoArticulo]]),LEN(TRIM(MESACU[[#This Row],[CodigoArticulo]]))-4),"")</f>
        <v>AGXK</v>
      </c>
      <c r="AB6292" t="str">
        <f>IFERROR(VLOOKUP(MESACU[[#This Row],[CODIGOG]],[1]!FAMILIAS[#Data],5,FALSE),"")</f>
        <v>BIOFERTILIZERS</v>
      </c>
    </row>
    <row r="6293" spans="1:28" x14ac:dyDescent="0.35">
      <c r="A6293" t="s">
        <v>28</v>
      </c>
      <c r="B6293">
        <v>677</v>
      </c>
      <c r="C6293" t="s">
        <v>29</v>
      </c>
      <c r="D6293">
        <v>2026</v>
      </c>
      <c r="E6293">
        <v>7</v>
      </c>
      <c r="F6293" t="s">
        <v>232</v>
      </c>
      <c r="G6293">
        <v>587</v>
      </c>
      <c r="H6293" t="s">
        <v>233</v>
      </c>
      <c r="I6293">
        <v>0</v>
      </c>
      <c r="J6293">
        <v>0</v>
      </c>
      <c r="K6293">
        <v>111.408</v>
      </c>
      <c r="L6293">
        <v>0</v>
      </c>
      <c r="M6293">
        <v>0</v>
      </c>
      <c r="N6293">
        <v>0</v>
      </c>
      <c r="O6293">
        <v>1.72</v>
      </c>
      <c r="P6293" t="s">
        <v>28</v>
      </c>
      <c r="Q6293" t="s">
        <v>350</v>
      </c>
      <c r="R6293" t="s">
        <v>73</v>
      </c>
      <c r="S6293" t="s">
        <v>351</v>
      </c>
      <c r="T6293" t="s">
        <v>36</v>
      </c>
      <c r="U6293">
        <v>0</v>
      </c>
      <c r="V6293">
        <v>132</v>
      </c>
      <c r="W6293">
        <v>1114.08</v>
      </c>
      <c r="X6293" t="str">
        <f>IF(MESACU[[#This Row],[PAIS]]="ESPAÑA",VLOOKUP(MESACU[[#This Row],[PROVINCIA]],[1]!PROVINCIASCC[#Data],2,FALSE),VLOOKUP(MESACU[[#This Row],[PAIS]],'[1]Centros de coste'!$A$2:$D$204,2,FALSE))</f>
        <v>C43 - IBERICA I</v>
      </c>
      <c r="Y6293" t="str">
        <f>IF(MESACU[[#This Row],[PAIS]]="ESPAÑA",VLOOKUP(MESACU[[#This Row],[PROVINCIA]],[1]!PROVINCIASCC[#Data],3,FALSE),VLOOKUP(MESACU[[#This Row],[PAIS]],'[1]Centros de coste'!$A$2:$D$204,3,FALSE))</f>
        <v>IBERICA I</v>
      </c>
      <c r="Z6293" t="str">
        <f>IF(MESACU[[#This Row],[PAIS]]="ESPAÑA",VLOOKUP(MESACU[[#This Row],[PROVINCIA]],[1]!PROVINCIASCC[#Data],4,FALSE),VLOOKUP(MESACU[[#This Row],[PAIS]],'[1]Centros de coste'!$A$2:$D$204,4,FALSE))</f>
        <v>EUROPA</v>
      </c>
      <c r="AA6293" t="str">
        <f>IFERROR(LEFT(TRIM(MESACU[[#This Row],[CodigoArticulo]]),LEN(TRIM(MESACU[[#This Row],[CodigoArticulo]]))-4),"")</f>
        <v>C-GLB</v>
      </c>
      <c r="AB6293" t="str">
        <f>IFERROR(VLOOKUP(MESACU[[#This Row],[CODIGOG]],[1]!FAMILIAS[#Data],5,FALSE),"")</f>
        <v>BIOSTIMULANTS</v>
      </c>
    </row>
    <row r="6294" spans="1:28" x14ac:dyDescent="0.35">
      <c r="A6294" t="s">
        <v>28</v>
      </c>
      <c r="B6294">
        <v>678</v>
      </c>
      <c r="C6294" t="s">
        <v>29</v>
      </c>
      <c r="D6294">
        <v>2026</v>
      </c>
      <c r="E6294">
        <v>6</v>
      </c>
      <c r="F6294" t="s">
        <v>1041</v>
      </c>
      <c r="G6294">
        <v>564</v>
      </c>
      <c r="H6294" t="s">
        <v>1042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 t="s">
        <v>1041</v>
      </c>
      <c r="Q6294" t="s">
        <v>1002</v>
      </c>
      <c r="R6294" t="s">
        <v>638</v>
      </c>
      <c r="S6294" t="s">
        <v>235</v>
      </c>
      <c r="T6294" t="s">
        <v>36</v>
      </c>
      <c r="U6294">
        <v>0</v>
      </c>
      <c r="V6294">
        <v>7680</v>
      </c>
      <c r="W6294">
        <v>1605.12</v>
      </c>
      <c r="X6294" t="str">
        <f>IF(MESACU[[#This Row],[PAIS]]="ESPAÑA",VLOOKUP(MESACU[[#This Row],[PROVINCIA]],[1]!PROVINCIASCC[#Data],2,FALSE),VLOOKUP(MESACU[[#This Row],[PAIS]],'[1]Centros de coste'!$A$2:$D$204,2,FALSE))</f>
        <v>C43 - IBERICA I</v>
      </c>
      <c r="Y6294" t="str">
        <f>IF(MESACU[[#This Row],[PAIS]]="ESPAÑA",VLOOKUP(MESACU[[#This Row],[PROVINCIA]],[1]!PROVINCIASCC[#Data],3,FALSE),VLOOKUP(MESACU[[#This Row],[PAIS]],'[1]Centros de coste'!$A$2:$D$204,3,FALSE))</f>
        <v>IBERICA I</v>
      </c>
      <c r="Z6294" t="str">
        <f>IF(MESACU[[#This Row],[PAIS]]="ESPAÑA",VLOOKUP(MESACU[[#This Row],[PROVINCIA]],[1]!PROVINCIASCC[#Data],4,FALSE),VLOOKUP(MESACU[[#This Row],[PAIS]],'[1]Centros de coste'!$A$2:$D$204,4,FALSE))</f>
        <v>EUROPA</v>
      </c>
      <c r="AA6294" t="str">
        <f>IFERROR(LEFT(TRIM(MESACU[[#This Row],[CodigoArticulo]]),LEN(TRIM(MESACU[[#This Row],[CodigoArticulo]]))-4),"")</f>
        <v>PACKAGING</v>
      </c>
      <c r="AB6294" t="str">
        <f>IFERROR(VLOOKUP(MESACU[[#This Row],[CODIGOG]],[1]!FAMILIAS[#Data],5,FALSE),"")</f>
        <v/>
      </c>
    </row>
    <row r="6295" spans="1:28" x14ac:dyDescent="0.35">
      <c r="A6295" t="s">
        <v>28</v>
      </c>
      <c r="B6295">
        <v>678</v>
      </c>
      <c r="C6295" t="s">
        <v>29</v>
      </c>
      <c r="D6295">
        <v>2026</v>
      </c>
      <c r="E6295">
        <v>6</v>
      </c>
      <c r="F6295" t="s">
        <v>1037</v>
      </c>
      <c r="G6295">
        <v>564</v>
      </c>
      <c r="H6295" t="s">
        <v>1037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 t="s">
        <v>1037</v>
      </c>
      <c r="Q6295" t="s">
        <v>1002</v>
      </c>
      <c r="R6295" t="s">
        <v>638</v>
      </c>
      <c r="S6295" t="s">
        <v>235</v>
      </c>
      <c r="T6295" t="s">
        <v>36</v>
      </c>
      <c r="U6295">
        <v>0</v>
      </c>
      <c r="V6295">
        <v>8160</v>
      </c>
      <c r="W6295">
        <v>1632</v>
      </c>
      <c r="X6295" t="str">
        <f>IF(MESACU[[#This Row],[PAIS]]="ESPAÑA",VLOOKUP(MESACU[[#This Row],[PROVINCIA]],[1]!PROVINCIASCC[#Data],2,FALSE),VLOOKUP(MESACU[[#This Row],[PAIS]],'[1]Centros de coste'!$A$2:$D$204,2,FALSE))</f>
        <v>C43 - IBERICA I</v>
      </c>
      <c r="Y6295" t="str">
        <f>IF(MESACU[[#This Row],[PAIS]]="ESPAÑA",VLOOKUP(MESACU[[#This Row],[PROVINCIA]],[1]!PROVINCIASCC[#Data],3,FALSE),VLOOKUP(MESACU[[#This Row],[PAIS]],'[1]Centros de coste'!$A$2:$D$204,3,FALSE))</f>
        <v>IBERICA I</v>
      </c>
      <c r="Z6295" t="str">
        <f>IF(MESACU[[#This Row],[PAIS]]="ESPAÑA",VLOOKUP(MESACU[[#This Row],[PROVINCIA]],[1]!PROVINCIASCC[#Data],4,FALSE),VLOOKUP(MESACU[[#This Row],[PAIS]],'[1]Centros de coste'!$A$2:$D$204,4,FALSE))</f>
        <v>EUROPA</v>
      </c>
      <c r="AA6295" t="str">
        <f>IFERROR(LEFT(TRIM(MESACU[[#This Row],[CodigoArticulo]]),LEN(TRIM(MESACU[[#This Row],[CodigoArticulo]]))-4),"")</f>
        <v>FORMULACION</v>
      </c>
      <c r="AB6295" t="str">
        <f>IFERROR(VLOOKUP(MESACU[[#This Row],[CODIGOG]],[1]!FAMILIAS[#Data],5,FALSE),"")</f>
        <v/>
      </c>
    </row>
    <row r="6296" spans="1:28" x14ac:dyDescent="0.35">
      <c r="A6296" t="s">
        <v>28</v>
      </c>
      <c r="B6296">
        <v>678</v>
      </c>
      <c r="C6296" t="s">
        <v>29</v>
      </c>
      <c r="D6296">
        <v>2026</v>
      </c>
      <c r="E6296">
        <v>6</v>
      </c>
      <c r="F6296" t="s">
        <v>1040</v>
      </c>
      <c r="G6296">
        <v>564</v>
      </c>
      <c r="H6296" t="s">
        <v>1040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  <c r="P6296" t="s">
        <v>1040</v>
      </c>
      <c r="Q6296" t="s">
        <v>1002</v>
      </c>
      <c r="R6296" t="s">
        <v>638</v>
      </c>
      <c r="S6296" t="s">
        <v>235</v>
      </c>
      <c r="T6296" t="s">
        <v>36</v>
      </c>
      <c r="U6296">
        <v>0</v>
      </c>
      <c r="V6296">
        <v>20480</v>
      </c>
      <c r="W6296">
        <v>2252.8000000000002</v>
      </c>
      <c r="X6296" t="str">
        <f>IF(MESACU[[#This Row],[PAIS]]="ESPAÑA",VLOOKUP(MESACU[[#This Row],[PROVINCIA]],[1]!PROVINCIASCC[#Data],2,FALSE),VLOOKUP(MESACU[[#This Row],[PAIS]],'[1]Centros de coste'!$A$2:$D$204,2,FALSE))</f>
        <v>C43 - IBERICA I</v>
      </c>
      <c r="Y6296" t="str">
        <f>IF(MESACU[[#This Row],[PAIS]]="ESPAÑA",VLOOKUP(MESACU[[#This Row],[PROVINCIA]],[1]!PROVINCIASCC[#Data],3,FALSE),VLOOKUP(MESACU[[#This Row],[PAIS]],'[1]Centros de coste'!$A$2:$D$204,3,FALSE))</f>
        <v>IBERICA I</v>
      </c>
      <c r="Z6296" t="str">
        <f>IF(MESACU[[#This Row],[PAIS]]="ESPAÑA",VLOOKUP(MESACU[[#This Row],[PROVINCIA]],[1]!PROVINCIASCC[#Data],4,FALSE),VLOOKUP(MESACU[[#This Row],[PAIS]],'[1]Centros de coste'!$A$2:$D$204,4,FALSE))</f>
        <v>EUROPA</v>
      </c>
      <c r="AA6296" t="str">
        <f>IFERROR(LEFT(TRIM(MESACU[[#This Row],[CodigoArticulo]]),LEN(TRIM(MESACU[[#This Row],[CodigoArticulo]]))-4),"")</f>
        <v>ENVASADO</v>
      </c>
      <c r="AB6296" t="str">
        <f>IFERROR(VLOOKUP(MESACU[[#This Row],[CODIGOG]],[1]!FAMILIAS[#Data],5,FALSE),"")</f>
        <v/>
      </c>
    </row>
    <row r="6297" spans="1:28" x14ac:dyDescent="0.35">
      <c r="A6297" t="s">
        <v>28</v>
      </c>
      <c r="B6297">
        <v>678</v>
      </c>
      <c r="C6297" t="s">
        <v>29</v>
      </c>
      <c r="D6297">
        <v>2026</v>
      </c>
      <c r="E6297">
        <v>6</v>
      </c>
      <c r="F6297" t="s">
        <v>1037</v>
      </c>
      <c r="G6297">
        <v>564</v>
      </c>
      <c r="H6297" t="s">
        <v>1037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  <c r="P6297" t="s">
        <v>1037</v>
      </c>
      <c r="Q6297" t="s">
        <v>1002</v>
      </c>
      <c r="R6297" t="s">
        <v>638</v>
      </c>
      <c r="S6297" t="s">
        <v>235</v>
      </c>
      <c r="T6297" t="s">
        <v>36</v>
      </c>
      <c r="U6297">
        <v>0</v>
      </c>
      <c r="V6297">
        <v>17920</v>
      </c>
      <c r="W6297">
        <v>3584</v>
      </c>
      <c r="X6297" t="str">
        <f>IF(MESACU[[#This Row],[PAIS]]="ESPAÑA",VLOOKUP(MESACU[[#This Row],[PROVINCIA]],[1]!PROVINCIASCC[#Data],2,FALSE),VLOOKUP(MESACU[[#This Row],[PAIS]],'[1]Centros de coste'!$A$2:$D$204,2,FALSE))</f>
        <v>C43 - IBERICA I</v>
      </c>
      <c r="Y6297" t="str">
        <f>IF(MESACU[[#This Row],[PAIS]]="ESPAÑA",VLOOKUP(MESACU[[#This Row],[PROVINCIA]],[1]!PROVINCIASCC[#Data],3,FALSE),VLOOKUP(MESACU[[#This Row],[PAIS]],'[1]Centros de coste'!$A$2:$D$204,3,FALSE))</f>
        <v>IBERICA I</v>
      </c>
      <c r="Z6297" t="str">
        <f>IF(MESACU[[#This Row],[PAIS]]="ESPAÑA",VLOOKUP(MESACU[[#This Row],[PROVINCIA]],[1]!PROVINCIASCC[#Data],4,FALSE),VLOOKUP(MESACU[[#This Row],[PAIS]],'[1]Centros de coste'!$A$2:$D$204,4,FALSE))</f>
        <v>EUROPA</v>
      </c>
      <c r="AA6297" t="str">
        <f>IFERROR(LEFT(TRIM(MESACU[[#This Row],[CodigoArticulo]]),LEN(TRIM(MESACU[[#This Row],[CodigoArticulo]]))-4),"")</f>
        <v>FORMULACION</v>
      </c>
      <c r="AB6297" t="str">
        <f>IFERROR(VLOOKUP(MESACU[[#This Row],[CODIGOG]],[1]!FAMILIAS[#Data],5,FALSE),"")</f>
        <v/>
      </c>
    </row>
    <row r="6298" spans="1:28" x14ac:dyDescent="0.35">
      <c r="A6298" t="s">
        <v>28</v>
      </c>
      <c r="B6298">
        <v>678</v>
      </c>
      <c r="C6298" t="s">
        <v>29</v>
      </c>
      <c r="D6298">
        <v>2026</v>
      </c>
      <c r="E6298">
        <v>6</v>
      </c>
      <c r="F6298" t="s">
        <v>1040</v>
      </c>
      <c r="G6298">
        <v>564</v>
      </c>
      <c r="H6298" t="s">
        <v>1040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  <c r="P6298" t="s">
        <v>1040</v>
      </c>
      <c r="Q6298" t="s">
        <v>1002</v>
      </c>
      <c r="R6298" t="s">
        <v>638</v>
      </c>
      <c r="S6298" t="s">
        <v>235</v>
      </c>
      <c r="T6298" t="s">
        <v>36</v>
      </c>
      <c r="U6298">
        <v>0</v>
      </c>
      <c r="V6298">
        <v>7680</v>
      </c>
      <c r="W6298">
        <v>844.8</v>
      </c>
      <c r="X6298" t="str">
        <f>IF(MESACU[[#This Row],[PAIS]]="ESPAÑA",VLOOKUP(MESACU[[#This Row],[PROVINCIA]],[1]!PROVINCIASCC[#Data],2,FALSE),VLOOKUP(MESACU[[#This Row],[PAIS]],'[1]Centros de coste'!$A$2:$D$204,2,FALSE))</f>
        <v>C43 - IBERICA I</v>
      </c>
      <c r="Y6298" t="str">
        <f>IF(MESACU[[#This Row],[PAIS]]="ESPAÑA",VLOOKUP(MESACU[[#This Row],[PROVINCIA]],[1]!PROVINCIASCC[#Data],3,FALSE),VLOOKUP(MESACU[[#This Row],[PAIS]],'[1]Centros de coste'!$A$2:$D$204,3,FALSE))</f>
        <v>IBERICA I</v>
      </c>
      <c r="Z6298" t="str">
        <f>IF(MESACU[[#This Row],[PAIS]]="ESPAÑA",VLOOKUP(MESACU[[#This Row],[PROVINCIA]],[1]!PROVINCIASCC[#Data],4,FALSE),VLOOKUP(MESACU[[#This Row],[PAIS]],'[1]Centros de coste'!$A$2:$D$204,4,FALSE))</f>
        <v>EUROPA</v>
      </c>
      <c r="AA6298" t="str">
        <f>IFERROR(LEFT(TRIM(MESACU[[#This Row],[CodigoArticulo]]),LEN(TRIM(MESACU[[#This Row],[CodigoArticulo]]))-4),"")</f>
        <v>ENVASADO</v>
      </c>
      <c r="AB6298" t="str">
        <f>IFERROR(VLOOKUP(MESACU[[#This Row],[CODIGOG]],[1]!FAMILIAS[#Data],5,FALSE),"")</f>
        <v/>
      </c>
    </row>
    <row r="6299" spans="1:28" x14ac:dyDescent="0.35">
      <c r="A6299" t="s">
        <v>28</v>
      </c>
      <c r="B6299">
        <v>678</v>
      </c>
      <c r="C6299" t="s">
        <v>29</v>
      </c>
      <c r="D6299">
        <v>2026</v>
      </c>
      <c r="E6299">
        <v>6</v>
      </c>
      <c r="F6299" t="s">
        <v>1040</v>
      </c>
      <c r="G6299">
        <v>564</v>
      </c>
      <c r="H6299" t="s">
        <v>1040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0</v>
      </c>
      <c r="P6299" t="s">
        <v>1040</v>
      </c>
      <c r="Q6299" t="s">
        <v>1002</v>
      </c>
      <c r="R6299" t="s">
        <v>638</v>
      </c>
      <c r="S6299" t="s">
        <v>235</v>
      </c>
      <c r="T6299" t="s">
        <v>36</v>
      </c>
      <c r="U6299">
        <v>0</v>
      </c>
      <c r="V6299">
        <v>7680</v>
      </c>
      <c r="W6299">
        <v>844.8</v>
      </c>
      <c r="X6299" t="str">
        <f>IF(MESACU[[#This Row],[PAIS]]="ESPAÑA",VLOOKUP(MESACU[[#This Row],[PROVINCIA]],[1]!PROVINCIASCC[#Data],2,FALSE),VLOOKUP(MESACU[[#This Row],[PAIS]],'[1]Centros de coste'!$A$2:$D$204,2,FALSE))</f>
        <v>C43 - IBERICA I</v>
      </c>
      <c r="Y6299" t="str">
        <f>IF(MESACU[[#This Row],[PAIS]]="ESPAÑA",VLOOKUP(MESACU[[#This Row],[PROVINCIA]],[1]!PROVINCIASCC[#Data],3,FALSE),VLOOKUP(MESACU[[#This Row],[PAIS]],'[1]Centros de coste'!$A$2:$D$204,3,FALSE))</f>
        <v>IBERICA I</v>
      </c>
      <c r="Z6299" t="str">
        <f>IF(MESACU[[#This Row],[PAIS]]="ESPAÑA",VLOOKUP(MESACU[[#This Row],[PROVINCIA]],[1]!PROVINCIASCC[#Data],4,FALSE),VLOOKUP(MESACU[[#This Row],[PAIS]],'[1]Centros de coste'!$A$2:$D$204,4,FALSE))</f>
        <v>EUROPA</v>
      </c>
      <c r="AA6299" t="str">
        <f>IFERROR(LEFT(TRIM(MESACU[[#This Row],[CodigoArticulo]]),LEN(TRIM(MESACU[[#This Row],[CodigoArticulo]]))-4),"")</f>
        <v>ENVASADO</v>
      </c>
      <c r="AB6299" t="str">
        <f>IFERROR(VLOOKUP(MESACU[[#This Row],[CODIGOG]],[1]!FAMILIAS[#Data],5,FALSE),"")</f>
        <v/>
      </c>
    </row>
    <row r="6300" spans="1:28" x14ac:dyDescent="0.35">
      <c r="A6300" t="s">
        <v>28</v>
      </c>
      <c r="B6300">
        <v>678</v>
      </c>
      <c r="C6300" t="s">
        <v>29</v>
      </c>
      <c r="D6300">
        <v>2026</v>
      </c>
      <c r="E6300">
        <v>6</v>
      </c>
      <c r="F6300" t="s">
        <v>1037</v>
      </c>
      <c r="G6300">
        <v>564</v>
      </c>
      <c r="H6300" t="s">
        <v>1037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0</v>
      </c>
      <c r="P6300" t="s">
        <v>1037</v>
      </c>
      <c r="Q6300" t="s">
        <v>1002</v>
      </c>
      <c r="R6300" t="s">
        <v>638</v>
      </c>
      <c r="S6300" t="s">
        <v>235</v>
      </c>
      <c r="T6300" t="s">
        <v>36</v>
      </c>
      <c r="U6300">
        <v>0</v>
      </c>
      <c r="V6300">
        <v>17760</v>
      </c>
      <c r="W6300">
        <v>3552</v>
      </c>
      <c r="X6300" t="str">
        <f>IF(MESACU[[#This Row],[PAIS]]="ESPAÑA",VLOOKUP(MESACU[[#This Row],[PROVINCIA]],[1]!PROVINCIASCC[#Data],2,FALSE),VLOOKUP(MESACU[[#This Row],[PAIS]],'[1]Centros de coste'!$A$2:$D$204,2,FALSE))</f>
        <v>C43 - IBERICA I</v>
      </c>
      <c r="Y6300" t="str">
        <f>IF(MESACU[[#This Row],[PAIS]]="ESPAÑA",VLOOKUP(MESACU[[#This Row],[PROVINCIA]],[1]!PROVINCIASCC[#Data],3,FALSE),VLOOKUP(MESACU[[#This Row],[PAIS]],'[1]Centros de coste'!$A$2:$D$204,3,FALSE))</f>
        <v>IBERICA I</v>
      </c>
      <c r="Z6300" t="str">
        <f>IF(MESACU[[#This Row],[PAIS]]="ESPAÑA",VLOOKUP(MESACU[[#This Row],[PROVINCIA]],[1]!PROVINCIASCC[#Data],4,FALSE),VLOOKUP(MESACU[[#This Row],[PAIS]],'[1]Centros de coste'!$A$2:$D$204,4,FALSE))</f>
        <v>EUROPA</v>
      </c>
      <c r="AA6300" t="str">
        <f>IFERROR(LEFT(TRIM(MESACU[[#This Row],[CodigoArticulo]]),LEN(TRIM(MESACU[[#This Row],[CodigoArticulo]]))-4),"")</f>
        <v>FORMULACION</v>
      </c>
      <c r="AB6300" t="str">
        <f>IFERROR(VLOOKUP(MESACU[[#This Row],[CODIGOG]],[1]!FAMILIAS[#Data],5,FALSE),"")</f>
        <v/>
      </c>
    </row>
    <row r="6301" spans="1:28" x14ac:dyDescent="0.35">
      <c r="A6301" t="s">
        <v>28</v>
      </c>
      <c r="B6301">
        <v>678</v>
      </c>
      <c r="C6301" t="s">
        <v>29</v>
      </c>
      <c r="D6301">
        <v>2026</v>
      </c>
      <c r="E6301">
        <v>6</v>
      </c>
      <c r="F6301" t="s">
        <v>106</v>
      </c>
      <c r="G6301">
        <v>564</v>
      </c>
      <c r="H6301" t="s">
        <v>1149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0</v>
      </c>
      <c r="P6301" t="s">
        <v>106</v>
      </c>
      <c r="Q6301" t="s">
        <v>1002</v>
      </c>
      <c r="R6301" t="s">
        <v>28</v>
      </c>
      <c r="S6301" t="s">
        <v>235</v>
      </c>
      <c r="T6301" t="s">
        <v>36</v>
      </c>
      <c r="U6301">
        <v>0</v>
      </c>
      <c r="V6301">
        <v>0</v>
      </c>
      <c r="W6301">
        <v>0</v>
      </c>
      <c r="X6301" t="str">
        <f>IF(MESACU[[#This Row],[PAIS]]="ESPAÑA",VLOOKUP(MESACU[[#This Row],[PROVINCIA]],[1]!PROVINCIASCC[#Data],2,FALSE),VLOOKUP(MESACU[[#This Row],[PAIS]],'[1]Centros de coste'!$A$2:$D$204,2,FALSE))</f>
        <v>C43 - IBERICA I</v>
      </c>
      <c r="Y6301" t="str">
        <f>IF(MESACU[[#This Row],[PAIS]]="ESPAÑA",VLOOKUP(MESACU[[#This Row],[PROVINCIA]],[1]!PROVINCIASCC[#Data],3,FALSE),VLOOKUP(MESACU[[#This Row],[PAIS]],'[1]Centros de coste'!$A$2:$D$204,3,FALSE))</f>
        <v>IBERICA I</v>
      </c>
      <c r="Z6301" t="str">
        <f>IF(MESACU[[#This Row],[PAIS]]="ESPAÑA",VLOOKUP(MESACU[[#This Row],[PROVINCIA]],[1]!PROVINCIASCC[#Data],4,FALSE),VLOOKUP(MESACU[[#This Row],[PAIS]],'[1]Centros de coste'!$A$2:$D$204,4,FALSE))</f>
        <v>EUROPA</v>
      </c>
      <c r="AA6301" t="str">
        <f>IFERROR(LEFT(TRIM(MESACU[[#This Row],[CodigoArticulo]]),LEN(TRIM(MESACU[[#This Row],[CodigoArticulo]]))-4),"")</f>
        <v/>
      </c>
      <c r="AB6301" t="str">
        <f>IFERROR(VLOOKUP(MESACU[[#This Row],[CODIGOG]],[1]!FAMILIAS[#Data],5,FALSE),"")</f>
        <v/>
      </c>
    </row>
    <row r="6302" spans="1:28" x14ac:dyDescent="0.35">
      <c r="A6302" t="s">
        <v>28</v>
      </c>
      <c r="B6302">
        <v>678</v>
      </c>
      <c r="C6302" t="s">
        <v>29</v>
      </c>
      <c r="D6302">
        <v>2026</v>
      </c>
      <c r="E6302">
        <v>6</v>
      </c>
      <c r="F6302" t="s">
        <v>106</v>
      </c>
      <c r="G6302">
        <v>564</v>
      </c>
      <c r="H6302" t="s">
        <v>1150</v>
      </c>
      <c r="I6302">
        <v>0</v>
      </c>
      <c r="J6302">
        <v>0</v>
      </c>
      <c r="K6302">
        <v>0</v>
      </c>
      <c r="L6302">
        <v>0</v>
      </c>
      <c r="M6302">
        <v>0</v>
      </c>
      <c r="N6302">
        <v>0</v>
      </c>
      <c r="O6302">
        <v>0</v>
      </c>
      <c r="P6302" t="s">
        <v>106</v>
      </c>
      <c r="Q6302" t="s">
        <v>1002</v>
      </c>
      <c r="R6302" t="s">
        <v>28</v>
      </c>
      <c r="S6302" t="s">
        <v>235</v>
      </c>
      <c r="T6302" t="s">
        <v>36</v>
      </c>
      <c r="U6302">
        <v>0</v>
      </c>
      <c r="V6302">
        <v>0</v>
      </c>
      <c r="W6302">
        <v>0</v>
      </c>
      <c r="X6302" t="str">
        <f>IF(MESACU[[#This Row],[PAIS]]="ESPAÑA",VLOOKUP(MESACU[[#This Row],[PROVINCIA]],[1]!PROVINCIASCC[#Data],2,FALSE),VLOOKUP(MESACU[[#This Row],[PAIS]],'[1]Centros de coste'!$A$2:$D$204,2,FALSE))</f>
        <v>C43 - IBERICA I</v>
      </c>
      <c r="Y6302" t="str">
        <f>IF(MESACU[[#This Row],[PAIS]]="ESPAÑA",VLOOKUP(MESACU[[#This Row],[PROVINCIA]],[1]!PROVINCIASCC[#Data],3,FALSE),VLOOKUP(MESACU[[#This Row],[PAIS]],'[1]Centros de coste'!$A$2:$D$204,3,FALSE))</f>
        <v>IBERICA I</v>
      </c>
      <c r="Z6302" t="str">
        <f>IF(MESACU[[#This Row],[PAIS]]="ESPAÑA",VLOOKUP(MESACU[[#This Row],[PROVINCIA]],[1]!PROVINCIASCC[#Data],4,FALSE),VLOOKUP(MESACU[[#This Row],[PAIS]],'[1]Centros de coste'!$A$2:$D$204,4,FALSE))</f>
        <v>EUROPA</v>
      </c>
      <c r="AA6302" t="str">
        <f>IFERROR(LEFT(TRIM(MESACU[[#This Row],[CodigoArticulo]]),LEN(TRIM(MESACU[[#This Row],[CodigoArticulo]]))-4),"")</f>
        <v/>
      </c>
      <c r="AB6302" t="str">
        <f>IFERROR(VLOOKUP(MESACU[[#This Row],[CODIGOG]],[1]!FAMILIAS[#Data],5,FALSE),"")</f>
        <v/>
      </c>
    </row>
    <row r="6303" spans="1:28" x14ac:dyDescent="0.35">
      <c r="A6303" t="s">
        <v>28</v>
      </c>
      <c r="B6303">
        <v>678</v>
      </c>
      <c r="C6303" t="s">
        <v>29</v>
      </c>
      <c r="D6303">
        <v>2026</v>
      </c>
      <c r="E6303">
        <v>6</v>
      </c>
      <c r="F6303" t="s">
        <v>1041</v>
      </c>
      <c r="G6303">
        <v>564</v>
      </c>
      <c r="H6303" t="s">
        <v>1042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0</v>
      </c>
      <c r="O6303">
        <v>0</v>
      </c>
      <c r="P6303" t="s">
        <v>1041</v>
      </c>
      <c r="Q6303" t="s">
        <v>1002</v>
      </c>
      <c r="R6303" t="s">
        <v>638</v>
      </c>
      <c r="S6303" t="s">
        <v>235</v>
      </c>
      <c r="T6303" t="s">
        <v>36</v>
      </c>
      <c r="U6303">
        <v>0</v>
      </c>
      <c r="V6303">
        <v>19520</v>
      </c>
      <c r="W6303">
        <v>4079.68</v>
      </c>
      <c r="X6303" t="str">
        <f>IF(MESACU[[#This Row],[PAIS]]="ESPAÑA",VLOOKUP(MESACU[[#This Row],[PROVINCIA]],[1]!PROVINCIASCC[#Data],2,FALSE),VLOOKUP(MESACU[[#This Row],[PAIS]],'[1]Centros de coste'!$A$2:$D$204,2,FALSE))</f>
        <v>C43 - IBERICA I</v>
      </c>
      <c r="Y6303" t="str">
        <f>IF(MESACU[[#This Row],[PAIS]]="ESPAÑA",VLOOKUP(MESACU[[#This Row],[PROVINCIA]],[1]!PROVINCIASCC[#Data],3,FALSE),VLOOKUP(MESACU[[#This Row],[PAIS]],'[1]Centros de coste'!$A$2:$D$204,3,FALSE))</f>
        <v>IBERICA I</v>
      </c>
      <c r="Z6303" t="str">
        <f>IF(MESACU[[#This Row],[PAIS]]="ESPAÑA",VLOOKUP(MESACU[[#This Row],[PROVINCIA]],[1]!PROVINCIASCC[#Data],4,FALSE),VLOOKUP(MESACU[[#This Row],[PAIS]],'[1]Centros de coste'!$A$2:$D$204,4,FALSE))</f>
        <v>EUROPA</v>
      </c>
      <c r="AA6303" t="str">
        <f>IFERROR(LEFT(TRIM(MESACU[[#This Row],[CodigoArticulo]]),LEN(TRIM(MESACU[[#This Row],[CodigoArticulo]]))-4),"")</f>
        <v>PACKAGING</v>
      </c>
      <c r="AB6303" t="str">
        <f>IFERROR(VLOOKUP(MESACU[[#This Row],[CODIGOG]],[1]!FAMILIAS[#Data],5,FALSE),"")</f>
        <v/>
      </c>
    </row>
    <row r="6304" spans="1:28" x14ac:dyDescent="0.35">
      <c r="A6304" t="s">
        <v>28</v>
      </c>
      <c r="B6304">
        <v>678</v>
      </c>
      <c r="C6304" t="s">
        <v>29</v>
      </c>
      <c r="D6304">
        <v>2026</v>
      </c>
      <c r="E6304">
        <v>6</v>
      </c>
      <c r="F6304" t="s">
        <v>106</v>
      </c>
      <c r="G6304">
        <v>564</v>
      </c>
      <c r="H6304" t="s">
        <v>1151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0</v>
      </c>
      <c r="P6304" t="s">
        <v>106</v>
      </c>
      <c r="Q6304" t="s">
        <v>1002</v>
      </c>
      <c r="R6304" t="s">
        <v>28</v>
      </c>
      <c r="S6304" t="s">
        <v>235</v>
      </c>
      <c r="T6304" t="s">
        <v>36</v>
      </c>
      <c r="U6304">
        <v>0</v>
      </c>
      <c r="V6304">
        <v>0</v>
      </c>
      <c r="W6304">
        <v>0</v>
      </c>
      <c r="X6304" t="str">
        <f>IF(MESACU[[#This Row],[PAIS]]="ESPAÑA",VLOOKUP(MESACU[[#This Row],[PROVINCIA]],[1]!PROVINCIASCC[#Data],2,FALSE),VLOOKUP(MESACU[[#This Row],[PAIS]],'[1]Centros de coste'!$A$2:$D$204,2,FALSE))</f>
        <v>C43 - IBERICA I</v>
      </c>
      <c r="Y6304" t="str">
        <f>IF(MESACU[[#This Row],[PAIS]]="ESPAÑA",VLOOKUP(MESACU[[#This Row],[PROVINCIA]],[1]!PROVINCIASCC[#Data],3,FALSE),VLOOKUP(MESACU[[#This Row],[PAIS]],'[1]Centros de coste'!$A$2:$D$204,3,FALSE))</f>
        <v>IBERICA I</v>
      </c>
      <c r="Z6304" t="str">
        <f>IF(MESACU[[#This Row],[PAIS]]="ESPAÑA",VLOOKUP(MESACU[[#This Row],[PROVINCIA]],[1]!PROVINCIASCC[#Data],4,FALSE),VLOOKUP(MESACU[[#This Row],[PAIS]],'[1]Centros de coste'!$A$2:$D$204,4,FALSE))</f>
        <v>EUROPA</v>
      </c>
      <c r="AA6304" t="str">
        <f>IFERROR(LEFT(TRIM(MESACU[[#This Row],[CodigoArticulo]]),LEN(TRIM(MESACU[[#This Row],[CodigoArticulo]]))-4),"")</f>
        <v/>
      </c>
      <c r="AB6304" t="str">
        <f>IFERROR(VLOOKUP(MESACU[[#This Row],[CODIGOG]],[1]!FAMILIAS[#Data],5,FALSE),"")</f>
        <v/>
      </c>
    </row>
    <row r="6305" spans="1:28" x14ac:dyDescent="0.35">
      <c r="A6305" t="s">
        <v>28</v>
      </c>
      <c r="B6305">
        <v>678</v>
      </c>
      <c r="C6305" t="s">
        <v>29</v>
      </c>
      <c r="D6305">
        <v>2026</v>
      </c>
      <c r="E6305">
        <v>6</v>
      </c>
      <c r="F6305" t="s">
        <v>1041</v>
      </c>
      <c r="G6305">
        <v>564</v>
      </c>
      <c r="H6305" t="s">
        <v>1042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0</v>
      </c>
      <c r="P6305" t="s">
        <v>1041</v>
      </c>
      <c r="Q6305" t="s">
        <v>1002</v>
      </c>
      <c r="R6305" t="s">
        <v>638</v>
      </c>
      <c r="S6305" t="s">
        <v>235</v>
      </c>
      <c r="T6305" t="s">
        <v>36</v>
      </c>
      <c r="U6305">
        <v>0</v>
      </c>
      <c r="V6305">
        <v>17920</v>
      </c>
      <c r="W6305">
        <v>3745.28</v>
      </c>
      <c r="X6305" t="str">
        <f>IF(MESACU[[#This Row],[PAIS]]="ESPAÑA",VLOOKUP(MESACU[[#This Row],[PROVINCIA]],[1]!PROVINCIASCC[#Data],2,FALSE),VLOOKUP(MESACU[[#This Row],[PAIS]],'[1]Centros de coste'!$A$2:$D$204,2,FALSE))</f>
        <v>C43 - IBERICA I</v>
      </c>
      <c r="Y6305" t="str">
        <f>IF(MESACU[[#This Row],[PAIS]]="ESPAÑA",VLOOKUP(MESACU[[#This Row],[PROVINCIA]],[1]!PROVINCIASCC[#Data],3,FALSE),VLOOKUP(MESACU[[#This Row],[PAIS]],'[1]Centros de coste'!$A$2:$D$204,3,FALSE))</f>
        <v>IBERICA I</v>
      </c>
      <c r="Z6305" t="str">
        <f>IF(MESACU[[#This Row],[PAIS]]="ESPAÑA",VLOOKUP(MESACU[[#This Row],[PROVINCIA]],[1]!PROVINCIASCC[#Data],4,FALSE),VLOOKUP(MESACU[[#This Row],[PAIS]],'[1]Centros de coste'!$A$2:$D$204,4,FALSE))</f>
        <v>EUROPA</v>
      </c>
      <c r="AA6305" t="str">
        <f>IFERROR(LEFT(TRIM(MESACU[[#This Row],[CodigoArticulo]]),LEN(TRIM(MESACU[[#This Row],[CodigoArticulo]]))-4),"")</f>
        <v>PACKAGING</v>
      </c>
      <c r="AB6305" t="str">
        <f>IFERROR(VLOOKUP(MESACU[[#This Row],[CODIGOG]],[1]!FAMILIAS[#Data],5,FALSE),"")</f>
        <v/>
      </c>
    </row>
    <row r="6306" spans="1:28" x14ac:dyDescent="0.35">
      <c r="A6306" t="s">
        <v>28</v>
      </c>
      <c r="B6306">
        <v>678</v>
      </c>
      <c r="C6306" t="s">
        <v>29</v>
      </c>
      <c r="D6306">
        <v>2026</v>
      </c>
      <c r="E6306">
        <v>6</v>
      </c>
      <c r="F6306" t="s">
        <v>1037</v>
      </c>
      <c r="G6306">
        <v>564</v>
      </c>
      <c r="H6306" t="s">
        <v>1037</v>
      </c>
      <c r="I6306">
        <v>0</v>
      </c>
      <c r="J6306">
        <v>0</v>
      </c>
      <c r="K6306">
        <v>0</v>
      </c>
      <c r="L6306">
        <v>0</v>
      </c>
      <c r="M6306">
        <v>0</v>
      </c>
      <c r="N6306">
        <v>0</v>
      </c>
      <c r="O6306">
        <v>0</v>
      </c>
      <c r="P6306" t="s">
        <v>1037</v>
      </c>
      <c r="Q6306" t="s">
        <v>1002</v>
      </c>
      <c r="R6306" t="s">
        <v>638</v>
      </c>
      <c r="S6306" t="s">
        <v>235</v>
      </c>
      <c r="T6306" t="s">
        <v>36</v>
      </c>
      <c r="U6306">
        <v>0</v>
      </c>
      <c r="V6306">
        <v>18000</v>
      </c>
      <c r="W6306">
        <v>3600</v>
      </c>
      <c r="X6306" t="str">
        <f>IF(MESACU[[#This Row],[PAIS]]="ESPAÑA",VLOOKUP(MESACU[[#This Row],[PROVINCIA]],[1]!PROVINCIASCC[#Data],2,FALSE),VLOOKUP(MESACU[[#This Row],[PAIS]],'[1]Centros de coste'!$A$2:$D$204,2,FALSE))</f>
        <v>C43 - IBERICA I</v>
      </c>
      <c r="Y6306" t="str">
        <f>IF(MESACU[[#This Row],[PAIS]]="ESPAÑA",VLOOKUP(MESACU[[#This Row],[PROVINCIA]],[1]!PROVINCIASCC[#Data],3,FALSE),VLOOKUP(MESACU[[#This Row],[PAIS]],'[1]Centros de coste'!$A$2:$D$204,3,FALSE))</f>
        <v>IBERICA I</v>
      </c>
      <c r="Z6306" t="str">
        <f>IF(MESACU[[#This Row],[PAIS]]="ESPAÑA",VLOOKUP(MESACU[[#This Row],[PROVINCIA]],[1]!PROVINCIASCC[#Data],4,FALSE),VLOOKUP(MESACU[[#This Row],[PAIS]],'[1]Centros de coste'!$A$2:$D$204,4,FALSE))</f>
        <v>EUROPA</v>
      </c>
      <c r="AA6306" t="str">
        <f>IFERROR(LEFT(TRIM(MESACU[[#This Row],[CodigoArticulo]]),LEN(TRIM(MESACU[[#This Row],[CodigoArticulo]]))-4),"")</f>
        <v>FORMULACION</v>
      </c>
      <c r="AB6306" t="str">
        <f>IFERROR(VLOOKUP(MESACU[[#This Row],[CODIGOG]],[1]!FAMILIAS[#Data],5,FALSE),"")</f>
        <v/>
      </c>
    </row>
    <row r="6307" spans="1:28" x14ac:dyDescent="0.35">
      <c r="A6307" t="s">
        <v>28</v>
      </c>
      <c r="B6307">
        <v>678</v>
      </c>
      <c r="C6307" t="s">
        <v>29</v>
      </c>
      <c r="D6307">
        <v>2026</v>
      </c>
      <c r="E6307">
        <v>6</v>
      </c>
      <c r="F6307" t="s">
        <v>1040</v>
      </c>
      <c r="G6307">
        <v>564</v>
      </c>
      <c r="H6307" t="s">
        <v>1040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0</v>
      </c>
      <c r="P6307" t="s">
        <v>1040</v>
      </c>
      <c r="Q6307" t="s">
        <v>1002</v>
      </c>
      <c r="R6307" t="s">
        <v>638</v>
      </c>
      <c r="S6307" t="s">
        <v>235</v>
      </c>
      <c r="T6307" t="s">
        <v>36</v>
      </c>
      <c r="U6307">
        <v>0</v>
      </c>
      <c r="V6307">
        <v>11040</v>
      </c>
      <c r="W6307">
        <v>1214.4000000000001</v>
      </c>
      <c r="X6307" t="str">
        <f>IF(MESACU[[#This Row],[PAIS]]="ESPAÑA",VLOOKUP(MESACU[[#This Row],[PROVINCIA]],[1]!PROVINCIASCC[#Data],2,FALSE),VLOOKUP(MESACU[[#This Row],[PAIS]],'[1]Centros de coste'!$A$2:$D$204,2,FALSE))</f>
        <v>C43 - IBERICA I</v>
      </c>
      <c r="Y6307" t="str">
        <f>IF(MESACU[[#This Row],[PAIS]]="ESPAÑA",VLOOKUP(MESACU[[#This Row],[PROVINCIA]],[1]!PROVINCIASCC[#Data],3,FALSE),VLOOKUP(MESACU[[#This Row],[PAIS]],'[1]Centros de coste'!$A$2:$D$204,3,FALSE))</f>
        <v>IBERICA I</v>
      </c>
      <c r="Z6307" t="str">
        <f>IF(MESACU[[#This Row],[PAIS]]="ESPAÑA",VLOOKUP(MESACU[[#This Row],[PROVINCIA]],[1]!PROVINCIASCC[#Data],4,FALSE),VLOOKUP(MESACU[[#This Row],[PAIS]],'[1]Centros de coste'!$A$2:$D$204,4,FALSE))</f>
        <v>EUROPA</v>
      </c>
      <c r="AA6307" t="str">
        <f>IFERROR(LEFT(TRIM(MESACU[[#This Row],[CodigoArticulo]]),LEN(TRIM(MESACU[[#This Row],[CodigoArticulo]]))-4),"")</f>
        <v>ENVASADO</v>
      </c>
      <c r="AB6307" t="str">
        <f>IFERROR(VLOOKUP(MESACU[[#This Row],[CODIGOG]],[1]!FAMILIAS[#Data],5,FALSE),"")</f>
        <v/>
      </c>
    </row>
    <row r="6308" spans="1:28" x14ac:dyDescent="0.35">
      <c r="A6308" t="s">
        <v>28</v>
      </c>
      <c r="B6308">
        <v>678</v>
      </c>
      <c r="C6308" t="s">
        <v>29</v>
      </c>
      <c r="D6308">
        <v>2026</v>
      </c>
      <c r="E6308">
        <v>6</v>
      </c>
      <c r="F6308" t="s">
        <v>1041</v>
      </c>
      <c r="G6308">
        <v>564</v>
      </c>
      <c r="H6308" t="s">
        <v>1042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</v>
      </c>
      <c r="O6308">
        <v>0</v>
      </c>
      <c r="P6308" t="s">
        <v>1041</v>
      </c>
      <c r="Q6308" t="s">
        <v>1002</v>
      </c>
      <c r="R6308" t="s">
        <v>638</v>
      </c>
      <c r="S6308" t="s">
        <v>235</v>
      </c>
      <c r="T6308" t="s">
        <v>36</v>
      </c>
      <c r="U6308">
        <v>0</v>
      </c>
      <c r="V6308">
        <v>5000</v>
      </c>
      <c r="W6308">
        <v>531.5</v>
      </c>
      <c r="X6308" t="str">
        <f>IF(MESACU[[#This Row],[PAIS]]="ESPAÑA",VLOOKUP(MESACU[[#This Row],[PROVINCIA]],[1]!PROVINCIASCC[#Data],2,FALSE),VLOOKUP(MESACU[[#This Row],[PAIS]],'[1]Centros de coste'!$A$2:$D$204,2,FALSE))</f>
        <v>C43 - IBERICA I</v>
      </c>
      <c r="Y6308" t="str">
        <f>IF(MESACU[[#This Row],[PAIS]]="ESPAÑA",VLOOKUP(MESACU[[#This Row],[PROVINCIA]],[1]!PROVINCIASCC[#Data],3,FALSE),VLOOKUP(MESACU[[#This Row],[PAIS]],'[1]Centros de coste'!$A$2:$D$204,3,FALSE))</f>
        <v>IBERICA I</v>
      </c>
      <c r="Z6308" t="str">
        <f>IF(MESACU[[#This Row],[PAIS]]="ESPAÑA",VLOOKUP(MESACU[[#This Row],[PROVINCIA]],[1]!PROVINCIASCC[#Data],4,FALSE),VLOOKUP(MESACU[[#This Row],[PAIS]],'[1]Centros de coste'!$A$2:$D$204,4,FALSE))</f>
        <v>EUROPA</v>
      </c>
      <c r="AA6308" t="str">
        <f>IFERROR(LEFT(TRIM(MESACU[[#This Row],[CodigoArticulo]]),LEN(TRIM(MESACU[[#This Row],[CodigoArticulo]]))-4),"")</f>
        <v>PACKAGING</v>
      </c>
      <c r="AB6308" t="str">
        <f>IFERROR(VLOOKUP(MESACU[[#This Row],[CODIGOG]],[1]!FAMILIAS[#Data],5,FALSE),"")</f>
        <v/>
      </c>
    </row>
    <row r="6309" spans="1:28" x14ac:dyDescent="0.35">
      <c r="A6309" t="s">
        <v>28</v>
      </c>
      <c r="B6309">
        <v>678</v>
      </c>
      <c r="C6309" t="s">
        <v>29</v>
      </c>
      <c r="D6309">
        <v>2026</v>
      </c>
      <c r="E6309">
        <v>6</v>
      </c>
      <c r="F6309" t="s">
        <v>106</v>
      </c>
      <c r="G6309">
        <v>564</v>
      </c>
      <c r="H6309" t="s">
        <v>1152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  <c r="O6309">
        <v>0</v>
      </c>
      <c r="P6309" t="s">
        <v>106</v>
      </c>
      <c r="Q6309" t="s">
        <v>1002</v>
      </c>
      <c r="R6309" t="s">
        <v>28</v>
      </c>
      <c r="S6309" t="s">
        <v>235</v>
      </c>
      <c r="T6309" t="s">
        <v>36</v>
      </c>
      <c r="U6309">
        <v>0</v>
      </c>
      <c r="V6309">
        <v>0</v>
      </c>
      <c r="W6309">
        <v>0</v>
      </c>
      <c r="X6309" t="str">
        <f>IF(MESACU[[#This Row],[PAIS]]="ESPAÑA",VLOOKUP(MESACU[[#This Row],[PROVINCIA]],[1]!PROVINCIASCC[#Data],2,FALSE),VLOOKUP(MESACU[[#This Row],[PAIS]],'[1]Centros de coste'!$A$2:$D$204,2,FALSE))</f>
        <v>C43 - IBERICA I</v>
      </c>
      <c r="Y6309" t="str">
        <f>IF(MESACU[[#This Row],[PAIS]]="ESPAÑA",VLOOKUP(MESACU[[#This Row],[PROVINCIA]],[1]!PROVINCIASCC[#Data],3,FALSE),VLOOKUP(MESACU[[#This Row],[PAIS]],'[1]Centros de coste'!$A$2:$D$204,3,FALSE))</f>
        <v>IBERICA I</v>
      </c>
      <c r="Z6309" t="str">
        <f>IF(MESACU[[#This Row],[PAIS]]="ESPAÑA",VLOOKUP(MESACU[[#This Row],[PROVINCIA]],[1]!PROVINCIASCC[#Data],4,FALSE),VLOOKUP(MESACU[[#This Row],[PAIS]],'[1]Centros de coste'!$A$2:$D$204,4,FALSE))</f>
        <v>EUROPA</v>
      </c>
      <c r="AA6309" t="str">
        <f>IFERROR(LEFT(TRIM(MESACU[[#This Row],[CodigoArticulo]]),LEN(TRIM(MESACU[[#This Row],[CodigoArticulo]]))-4),"")</f>
        <v/>
      </c>
      <c r="AB6309" t="str">
        <f>IFERROR(VLOOKUP(MESACU[[#This Row],[CODIGOG]],[1]!FAMILIAS[#Data],5,FALSE),"")</f>
        <v/>
      </c>
    </row>
    <row r="6310" spans="1:28" x14ac:dyDescent="0.35">
      <c r="A6310" t="s">
        <v>28</v>
      </c>
      <c r="B6310">
        <v>678</v>
      </c>
      <c r="C6310" t="s">
        <v>29</v>
      </c>
      <c r="D6310">
        <v>2026</v>
      </c>
      <c r="E6310">
        <v>6</v>
      </c>
      <c r="F6310" t="s">
        <v>106</v>
      </c>
      <c r="G6310">
        <v>564</v>
      </c>
      <c r="H6310" t="s">
        <v>1153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0</v>
      </c>
      <c r="P6310" t="s">
        <v>106</v>
      </c>
      <c r="Q6310" t="s">
        <v>1002</v>
      </c>
      <c r="R6310" t="s">
        <v>28</v>
      </c>
      <c r="S6310" t="s">
        <v>235</v>
      </c>
      <c r="T6310" t="s">
        <v>36</v>
      </c>
      <c r="U6310">
        <v>0</v>
      </c>
      <c r="V6310">
        <v>0</v>
      </c>
      <c r="W6310">
        <v>0</v>
      </c>
      <c r="X6310" t="str">
        <f>IF(MESACU[[#This Row],[PAIS]]="ESPAÑA",VLOOKUP(MESACU[[#This Row],[PROVINCIA]],[1]!PROVINCIASCC[#Data],2,FALSE),VLOOKUP(MESACU[[#This Row],[PAIS]],'[1]Centros de coste'!$A$2:$D$204,2,FALSE))</f>
        <v>C43 - IBERICA I</v>
      </c>
      <c r="Y6310" t="str">
        <f>IF(MESACU[[#This Row],[PAIS]]="ESPAÑA",VLOOKUP(MESACU[[#This Row],[PROVINCIA]],[1]!PROVINCIASCC[#Data],3,FALSE),VLOOKUP(MESACU[[#This Row],[PAIS]],'[1]Centros de coste'!$A$2:$D$204,3,FALSE))</f>
        <v>IBERICA I</v>
      </c>
      <c r="Z6310" t="str">
        <f>IF(MESACU[[#This Row],[PAIS]]="ESPAÑA",VLOOKUP(MESACU[[#This Row],[PROVINCIA]],[1]!PROVINCIASCC[#Data],4,FALSE),VLOOKUP(MESACU[[#This Row],[PAIS]],'[1]Centros de coste'!$A$2:$D$204,4,FALSE))</f>
        <v>EUROPA</v>
      </c>
      <c r="AA6310" t="str">
        <f>IFERROR(LEFT(TRIM(MESACU[[#This Row],[CodigoArticulo]]),LEN(TRIM(MESACU[[#This Row],[CodigoArticulo]]))-4),"")</f>
        <v/>
      </c>
      <c r="AB6310" t="str">
        <f>IFERROR(VLOOKUP(MESACU[[#This Row],[CODIGOG]],[1]!FAMILIAS[#Data],5,FALSE),"")</f>
        <v/>
      </c>
    </row>
    <row r="6311" spans="1:28" x14ac:dyDescent="0.35">
      <c r="A6311" t="s">
        <v>28</v>
      </c>
      <c r="B6311">
        <v>678</v>
      </c>
      <c r="C6311" t="s">
        <v>29</v>
      </c>
      <c r="D6311">
        <v>2026</v>
      </c>
      <c r="E6311">
        <v>6</v>
      </c>
      <c r="F6311" t="s">
        <v>1037</v>
      </c>
      <c r="G6311">
        <v>564</v>
      </c>
      <c r="H6311" t="s">
        <v>1037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  <c r="P6311" t="s">
        <v>1037</v>
      </c>
      <c r="Q6311" t="s">
        <v>1002</v>
      </c>
      <c r="R6311" t="s">
        <v>638</v>
      </c>
      <c r="S6311" t="s">
        <v>235</v>
      </c>
      <c r="T6311" t="s">
        <v>36</v>
      </c>
      <c r="U6311">
        <v>0</v>
      </c>
      <c r="V6311">
        <v>19520</v>
      </c>
      <c r="W6311">
        <v>3904</v>
      </c>
      <c r="X6311" t="str">
        <f>IF(MESACU[[#This Row],[PAIS]]="ESPAÑA",VLOOKUP(MESACU[[#This Row],[PROVINCIA]],[1]!PROVINCIASCC[#Data],2,FALSE),VLOOKUP(MESACU[[#This Row],[PAIS]],'[1]Centros de coste'!$A$2:$D$204,2,FALSE))</f>
        <v>C43 - IBERICA I</v>
      </c>
      <c r="Y6311" t="str">
        <f>IF(MESACU[[#This Row],[PAIS]]="ESPAÑA",VLOOKUP(MESACU[[#This Row],[PROVINCIA]],[1]!PROVINCIASCC[#Data],3,FALSE),VLOOKUP(MESACU[[#This Row],[PAIS]],'[1]Centros de coste'!$A$2:$D$204,3,FALSE))</f>
        <v>IBERICA I</v>
      </c>
      <c r="Z6311" t="str">
        <f>IF(MESACU[[#This Row],[PAIS]]="ESPAÑA",VLOOKUP(MESACU[[#This Row],[PROVINCIA]],[1]!PROVINCIASCC[#Data],4,FALSE),VLOOKUP(MESACU[[#This Row],[PAIS]],'[1]Centros de coste'!$A$2:$D$204,4,FALSE))</f>
        <v>EUROPA</v>
      </c>
      <c r="AA6311" t="str">
        <f>IFERROR(LEFT(TRIM(MESACU[[#This Row],[CodigoArticulo]]),LEN(TRIM(MESACU[[#This Row],[CodigoArticulo]]))-4),"")</f>
        <v>FORMULACION</v>
      </c>
      <c r="AB6311" t="str">
        <f>IFERROR(VLOOKUP(MESACU[[#This Row],[CODIGOG]],[1]!FAMILIAS[#Data],5,FALSE),"")</f>
        <v/>
      </c>
    </row>
    <row r="6312" spans="1:28" x14ac:dyDescent="0.35">
      <c r="A6312" t="s">
        <v>28</v>
      </c>
      <c r="B6312">
        <v>678</v>
      </c>
      <c r="C6312" t="s">
        <v>29</v>
      </c>
      <c r="D6312">
        <v>2026</v>
      </c>
      <c r="E6312">
        <v>6</v>
      </c>
      <c r="F6312" t="s">
        <v>106</v>
      </c>
      <c r="G6312">
        <v>564</v>
      </c>
      <c r="H6312" t="s">
        <v>1154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0</v>
      </c>
      <c r="P6312" t="s">
        <v>106</v>
      </c>
      <c r="Q6312" t="s">
        <v>1002</v>
      </c>
      <c r="R6312" t="s">
        <v>28</v>
      </c>
      <c r="S6312" t="s">
        <v>235</v>
      </c>
      <c r="T6312" t="s">
        <v>36</v>
      </c>
      <c r="U6312">
        <v>0</v>
      </c>
      <c r="V6312">
        <v>0</v>
      </c>
      <c r="W6312">
        <v>0</v>
      </c>
      <c r="X6312" t="str">
        <f>IF(MESACU[[#This Row],[PAIS]]="ESPAÑA",VLOOKUP(MESACU[[#This Row],[PROVINCIA]],[1]!PROVINCIASCC[#Data],2,FALSE),VLOOKUP(MESACU[[#This Row],[PAIS]],'[1]Centros de coste'!$A$2:$D$204,2,FALSE))</f>
        <v>C43 - IBERICA I</v>
      </c>
      <c r="Y6312" t="str">
        <f>IF(MESACU[[#This Row],[PAIS]]="ESPAÑA",VLOOKUP(MESACU[[#This Row],[PROVINCIA]],[1]!PROVINCIASCC[#Data],3,FALSE),VLOOKUP(MESACU[[#This Row],[PAIS]],'[1]Centros de coste'!$A$2:$D$204,3,FALSE))</f>
        <v>IBERICA I</v>
      </c>
      <c r="Z6312" t="str">
        <f>IF(MESACU[[#This Row],[PAIS]]="ESPAÑA",VLOOKUP(MESACU[[#This Row],[PROVINCIA]],[1]!PROVINCIASCC[#Data],4,FALSE),VLOOKUP(MESACU[[#This Row],[PAIS]],'[1]Centros de coste'!$A$2:$D$204,4,FALSE))</f>
        <v>EUROPA</v>
      </c>
      <c r="AA6312" t="str">
        <f>IFERROR(LEFT(TRIM(MESACU[[#This Row],[CodigoArticulo]]),LEN(TRIM(MESACU[[#This Row],[CodigoArticulo]]))-4),"")</f>
        <v/>
      </c>
      <c r="AB6312" t="str">
        <f>IFERROR(VLOOKUP(MESACU[[#This Row],[CODIGOG]],[1]!FAMILIAS[#Data],5,FALSE),"")</f>
        <v/>
      </c>
    </row>
    <row r="6313" spans="1:28" x14ac:dyDescent="0.35">
      <c r="A6313" t="s">
        <v>28</v>
      </c>
      <c r="B6313">
        <v>678</v>
      </c>
      <c r="C6313" t="s">
        <v>29</v>
      </c>
      <c r="D6313">
        <v>2026</v>
      </c>
      <c r="E6313">
        <v>6</v>
      </c>
      <c r="F6313" t="s">
        <v>1155</v>
      </c>
      <c r="G6313">
        <v>564</v>
      </c>
      <c r="H6313" t="s">
        <v>1155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  <c r="O6313">
        <v>0</v>
      </c>
      <c r="P6313" t="s">
        <v>1155</v>
      </c>
      <c r="Q6313" t="s">
        <v>1002</v>
      </c>
      <c r="R6313" t="s">
        <v>638</v>
      </c>
      <c r="S6313" t="s">
        <v>235</v>
      </c>
      <c r="T6313" t="s">
        <v>36</v>
      </c>
      <c r="U6313">
        <v>0</v>
      </c>
      <c r="V6313">
        <v>5000</v>
      </c>
      <c r="W6313">
        <v>6191</v>
      </c>
      <c r="X6313" t="str">
        <f>IF(MESACU[[#This Row],[PAIS]]="ESPAÑA",VLOOKUP(MESACU[[#This Row],[PROVINCIA]],[1]!PROVINCIASCC[#Data],2,FALSE),VLOOKUP(MESACU[[#This Row],[PAIS]],'[1]Centros de coste'!$A$2:$D$204,2,FALSE))</f>
        <v>C43 - IBERICA I</v>
      </c>
      <c r="Y6313" t="str">
        <f>IF(MESACU[[#This Row],[PAIS]]="ESPAÑA",VLOOKUP(MESACU[[#This Row],[PROVINCIA]],[1]!PROVINCIASCC[#Data],3,FALSE),VLOOKUP(MESACU[[#This Row],[PAIS]],'[1]Centros de coste'!$A$2:$D$204,3,FALSE))</f>
        <v>IBERICA I</v>
      </c>
      <c r="Z6313" t="str">
        <f>IF(MESACU[[#This Row],[PAIS]]="ESPAÑA",VLOOKUP(MESACU[[#This Row],[PROVINCIA]],[1]!PROVINCIASCC[#Data],4,FALSE),VLOOKUP(MESACU[[#This Row],[PAIS]],'[1]Centros de coste'!$A$2:$D$204,4,FALSE))</f>
        <v>EUROPA</v>
      </c>
      <c r="AA6313" t="str">
        <f>IFERROR(LEFT(TRIM(MESACU[[#This Row],[CodigoArticulo]]),LEN(TRIM(MESACU[[#This Row],[CodigoArticulo]]))-4),"")</f>
        <v>ACIDO FOSFORICO</v>
      </c>
      <c r="AB6313" t="str">
        <f>IFERROR(VLOOKUP(MESACU[[#This Row],[CODIGOG]],[1]!FAMILIAS[#Data],5,FALSE),"")</f>
        <v/>
      </c>
    </row>
    <row r="6314" spans="1:28" x14ac:dyDescent="0.35">
      <c r="A6314" t="s">
        <v>28</v>
      </c>
      <c r="B6314">
        <v>678</v>
      </c>
      <c r="C6314" t="s">
        <v>29</v>
      </c>
      <c r="D6314">
        <v>2026</v>
      </c>
      <c r="E6314">
        <v>6</v>
      </c>
      <c r="F6314" t="s">
        <v>1037</v>
      </c>
      <c r="G6314">
        <v>564</v>
      </c>
      <c r="H6314" t="s">
        <v>1037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 t="s">
        <v>1037</v>
      </c>
      <c r="Q6314" t="s">
        <v>1002</v>
      </c>
      <c r="R6314" t="s">
        <v>638</v>
      </c>
      <c r="S6314" t="s">
        <v>235</v>
      </c>
      <c r="T6314" t="s">
        <v>36</v>
      </c>
      <c r="U6314">
        <v>0</v>
      </c>
      <c r="V6314">
        <v>9600</v>
      </c>
      <c r="W6314">
        <v>1920</v>
      </c>
      <c r="X6314" t="str">
        <f>IF(MESACU[[#This Row],[PAIS]]="ESPAÑA",VLOOKUP(MESACU[[#This Row],[PROVINCIA]],[1]!PROVINCIASCC[#Data],2,FALSE),VLOOKUP(MESACU[[#This Row],[PAIS]],'[1]Centros de coste'!$A$2:$D$204,2,FALSE))</f>
        <v>C43 - IBERICA I</v>
      </c>
      <c r="Y6314" t="str">
        <f>IF(MESACU[[#This Row],[PAIS]]="ESPAÑA",VLOOKUP(MESACU[[#This Row],[PROVINCIA]],[1]!PROVINCIASCC[#Data],3,FALSE),VLOOKUP(MESACU[[#This Row],[PAIS]],'[1]Centros de coste'!$A$2:$D$204,3,FALSE))</f>
        <v>IBERICA I</v>
      </c>
      <c r="Z6314" t="str">
        <f>IF(MESACU[[#This Row],[PAIS]]="ESPAÑA",VLOOKUP(MESACU[[#This Row],[PROVINCIA]],[1]!PROVINCIASCC[#Data],4,FALSE),VLOOKUP(MESACU[[#This Row],[PAIS]],'[1]Centros de coste'!$A$2:$D$204,4,FALSE))</f>
        <v>EUROPA</v>
      </c>
      <c r="AA6314" t="str">
        <f>IFERROR(LEFT(TRIM(MESACU[[#This Row],[CodigoArticulo]]),LEN(TRIM(MESACU[[#This Row],[CodigoArticulo]]))-4),"")</f>
        <v>FORMULACION</v>
      </c>
      <c r="AB6314" t="str">
        <f>IFERROR(VLOOKUP(MESACU[[#This Row],[CODIGOG]],[1]!FAMILIAS[#Data],5,FALSE),"")</f>
        <v/>
      </c>
    </row>
    <row r="6315" spans="1:28" x14ac:dyDescent="0.35">
      <c r="A6315" t="s">
        <v>28</v>
      </c>
      <c r="B6315">
        <v>678</v>
      </c>
      <c r="C6315" t="s">
        <v>29</v>
      </c>
      <c r="D6315">
        <v>2026</v>
      </c>
      <c r="E6315">
        <v>6</v>
      </c>
      <c r="F6315" t="s">
        <v>1037</v>
      </c>
      <c r="G6315">
        <v>564</v>
      </c>
      <c r="H6315" t="s">
        <v>1037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  <c r="P6315" t="s">
        <v>1037</v>
      </c>
      <c r="Q6315" t="s">
        <v>1002</v>
      </c>
      <c r="R6315" t="s">
        <v>638</v>
      </c>
      <c r="S6315" t="s">
        <v>235</v>
      </c>
      <c r="T6315" t="s">
        <v>36</v>
      </c>
      <c r="U6315">
        <v>0</v>
      </c>
      <c r="V6315">
        <v>20480</v>
      </c>
      <c r="W6315">
        <v>4096</v>
      </c>
      <c r="X6315" t="str">
        <f>IF(MESACU[[#This Row],[PAIS]]="ESPAÑA",VLOOKUP(MESACU[[#This Row],[PROVINCIA]],[1]!PROVINCIASCC[#Data],2,FALSE),VLOOKUP(MESACU[[#This Row],[PAIS]],'[1]Centros de coste'!$A$2:$D$204,2,FALSE))</f>
        <v>C43 - IBERICA I</v>
      </c>
      <c r="Y6315" t="str">
        <f>IF(MESACU[[#This Row],[PAIS]]="ESPAÑA",VLOOKUP(MESACU[[#This Row],[PROVINCIA]],[1]!PROVINCIASCC[#Data],3,FALSE),VLOOKUP(MESACU[[#This Row],[PAIS]],'[1]Centros de coste'!$A$2:$D$204,3,FALSE))</f>
        <v>IBERICA I</v>
      </c>
      <c r="Z6315" t="str">
        <f>IF(MESACU[[#This Row],[PAIS]]="ESPAÑA",VLOOKUP(MESACU[[#This Row],[PROVINCIA]],[1]!PROVINCIASCC[#Data],4,FALSE),VLOOKUP(MESACU[[#This Row],[PAIS]],'[1]Centros de coste'!$A$2:$D$204,4,FALSE))</f>
        <v>EUROPA</v>
      </c>
      <c r="AA6315" t="str">
        <f>IFERROR(LEFT(TRIM(MESACU[[#This Row],[CodigoArticulo]]),LEN(TRIM(MESACU[[#This Row],[CodigoArticulo]]))-4),"")</f>
        <v>FORMULACION</v>
      </c>
      <c r="AB6315" t="str">
        <f>IFERROR(VLOOKUP(MESACU[[#This Row],[CODIGOG]],[1]!FAMILIAS[#Data],5,FALSE),"")</f>
        <v/>
      </c>
    </row>
    <row r="6316" spans="1:28" x14ac:dyDescent="0.35">
      <c r="A6316" t="s">
        <v>28</v>
      </c>
      <c r="B6316">
        <v>678</v>
      </c>
      <c r="C6316" t="s">
        <v>29</v>
      </c>
      <c r="D6316">
        <v>2026</v>
      </c>
      <c r="E6316">
        <v>6</v>
      </c>
      <c r="F6316" t="s">
        <v>1097</v>
      </c>
      <c r="G6316">
        <v>564</v>
      </c>
      <c r="H6316" t="s">
        <v>1098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  <c r="P6316" t="s">
        <v>1097</v>
      </c>
      <c r="Q6316" t="s">
        <v>1002</v>
      </c>
      <c r="R6316" t="s">
        <v>638</v>
      </c>
      <c r="S6316" t="s">
        <v>235</v>
      </c>
      <c r="T6316" t="s">
        <v>36</v>
      </c>
      <c r="U6316">
        <v>0</v>
      </c>
      <c r="V6316">
        <v>7680</v>
      </c>
      <c r="W6316">
        <v>175.87</v>
      </c>
      <c r="X6316" t="str">
        <f>IF(MESACU[[#This Row],[PAIS]]="ESPAÑA",VLOOKUP(MESACU[[#This Row],[PROVINCIA]],[1]!PROVINCIASCC[#Data],2,FALSE),VLOOKUP(MESACU[[#This Row],[PAIS]],'[1]Centros de coste'!$A$2:$D$204,2,FALSE))</f>
        <v>C43 - IBERICA I</v>
      </c>
      <c r="Y6316" t="str">
        <f>IF(MESACU[[#This Row],[PAIS]]="ESPAÑA",VLOOKUP(MESACU[[#This Row],[PROVINCIA]],[1]!PROVINCIASCC[#Data],3,FALSE),VLOOKUP(MESACU[[#This Row],[PAIS]],'[1]Centros de coste'!$A$2:$D$204,3,FALSE))</f>
        <v>IBERICA I</v>
      </c>
      <c r="Z6316" t="str">
        <f>IF(MESACU[[#This Row],[PAIS]]="ESPAÑA",VLOOKUP(MESACU[[#This Row],[PROVINCIA]],[1]!PROVINCIASCC[#Data],4,FALSE),VLOOKUP(MESACU[[#This Row],[PAIS]],'[1]Centros de coste'!$A$2:$D$204,4,FALSE))</f>
        <v>EUROPA</v>
      </c>
      <c r="AA6316" t="str">
        <f>IFERROR(LEFT(TRIM(MESACU[[#This Row],[CodigoArticulo]]),LEN(TRIM(MESACU[[#This Row],[CodigoArticulo]]))-4),"")</f>
        <v>NITRATO MAGNESIO</v>
      </c>
      <c r="AB6316" t="str">
        <f>IFERROR(VLOOKUP(MESACU[[#This Row],[CODIGOG]],[1]!FAMILIAS[#Data],5,FALSE),"")</f>
        <v/>
      </c>
    </row>
    <row r="6317" spans="1:28" x14ac:dyDescent="0.35">
      <c r="A6317" t="s">
        <v>28</v>
      </c>
      <c r="B6317">
        <v>678</v>
      </c>
      <c r="C6317" t="s">
        <v>29</v>
      </c>
      <c r="D6317">
        <v>2026</v>
      </c>
      <c r="E6317">
        <v>6</v>
      </c>
      <c r="F6317" t="s">
        <v>106</v>
      </c>
      <c r="G6317">
        <v>564</v>
      </c>
      <c r="H6317" t="s">
        <v>1156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  <c r="P6317" t="s">
        <v>106</v>
      </c>
      <c r="Q6317" t="s">
        <v>1002</v>
      </c>
      <c r="R6317" t="s">
        <v>28</v>
      </c>
      <c r="S6317" t="s">
        <v>235</v>
      </c>
      <c r="T6317" t="s">
        <v>36</v>
      </c>
      <c r="U6317">
        <v>0</v>
      </c>
      <c r="V6317">
        <v>0</v>
      </c>
      <c r="W6317">
        <v>0</v>
      </c>
      <c r="X6317" t="str">
        <f>IF(MESACU[[#This Row],[PAIS]]="ESPAÑA",VLOOKUP(MESACU[[#This Row],[PROVINCIA]],[1]!PROVINCIASCC[#Data],2,FALSE),VLOOKUP(MESACU[[#This Row],[PAIS]],'[1]Centros de coste'!$A$2:$D$204,2,FALSE))</f>
        <v>C43 - IBERICA I</v>
      </c>
      <c r="Y6317" t="str">
        <f>IF(MESACU[[#This Row],[PAIS]]="ESPAÑA",VLOOKUP(MESACU[[#This Row],[PROVINCIA]],[1]!PROVINCIASCC[#Data],3,FALSE),VLOOKUP(MESACU[[#This Row],[PAIS]],'[1]Centros de coste'!$A$2:$D$204,3,FALSE))</f>
        <v>IBERICA I</v>
      </c>
      <c r="Z6317" t="str">
        <f>IF(MESACU[[#This Row],[PAIS]]="ESPAÑA",VLOOKUP(MESACU[[#This Row],[PROVINCIA]],[1]!PROVINCIASCC[#Data],4,FALSE),VLOOKUP(MESACU[[#This Row],[PAIS]],'[1]Centros de coste'!$A$2:$D$204,4,FALSE))</f>
        <v>EUROPA</v>
      </c>
      <c r="AA6317" t="str">
        <f>IFERROR(LEFT(TRIM(MESACU[[#This Row],[CodigoArticulo]]),LEN(TRIM(MESACU[[#This Row],[CodigoArticulo]]))-4),"")</f>
        <v/>
      </c>
      <c r="AB6317" t="str">
        <f>IFERROR(VLOOKUP(MESACU[[#This Row],[CODIGOG]],[1]!FAMILIAS[#Data],5,FALSE),"")</f>
        <v/>
      </c>
    </row>
    <row r="6318" spans="1:28" x14ac:dyDescent="0.35">
      <c r="A6318" t="s">
        <v>28</v>
      </c>
      <c r="B6318">
        <v>678</v>
      </c>
      <c r="C6318" t="s">
        <v>29</v>
      </c>
      <c r="D6318">
        <v>2026</v>
      </c>
      <c r="E6318">
        <v>6</v>
      </c>
      <c r="F6318" t="s">
        <v>106</v>
      </c>
      <c r="G6318">
        <v>564</v>
      </c>
      <c r="H6318" t="s">
        <v>1157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P6318" t="s">
        <v>106</v>
      </c>
      <c r="Q6318" t="s">
        <v>1002</v>
      </c>
      <c r="R6318" t="s">
        <v>28</v>
      </c>
      <c r="S6318" t="s">
        <v>235</v>
      </c>
      <c r="T6318" t="s">
        <v>36</v>
      </c>
      <c r="U6318">
        <v>0</v>
      </c>
      <c r="V6318">
        <v>0</v>
      </c>
      <c r="W6318">
        <v>0</v>
      </c>
      <c r="X6318" t="str">
        <f>IF(MESACU[[#This Row],[PAIS]]="ESPAÑA",VLOOKUP(MESACU[[#This Row],[PROVINCIA]],[1]!PROVINCIASCC[#Data],2,FALSE),VLOOKUP(MESACU[[#This Row],[PAIS]],'[1]Centros de coste'!$A$2:$D$204,2,FALSE))</f>
        <v>C43 - IBERICA I</v>
      </c>
      <c r="Y6318" t="str">
        <f>IF(MESACU[[#This Row],[PAIS]]="ESPAÑA",VLOOKUP(MESACU[[#This Row],[PROVINCIA]],[1]!PROVINCIASCC[#Data],3,FALSE),VLOOKUP(MESACU[[#This Row],[PAIS]],'[1]Centros de coste'!$A$2:$D$204,3,FALSE))</f>
        <v>IBERICA I</v>
      </c>
      <c r="Z6318" t="str">
        <f>IF(MESACU[[#This Row],[PAIS]]="ESPAÑA",VLOOKUP(MESACU[[#This Row],[PROVINCIA]],[1]!PROVINCIASCC[#Data],4,FALSE),VLOOKUP(MESACU[[#This Row],[PAIS]],'[1]Centros de coste'!$A$2:$D$204,4,FALSE))</f>
        <v>EUROPA</v>
      </c>
      <c r="AA6318" t="str">
        <f>IFERROR(LEFT(TRIM(MESACU[[#This Row],[CodigoArticulo]]),LEN(TRIM(MESACU[[#This Row],[CodigoArticulo]]))-4),"")</f>
        <v/>
      </c>
      <c r="AB6318" t="str">
        <f>IFERROR(VLOOKUP(MESACU[[#This Row],[CODIGOG]],[1]!FAMILIAS[#Data],5,FALSE),"")</f>
        <v/>
      </c>
    </row>
    <row r="6319" spans="1:28" x14ac:dyDescent="0.35">
      <c r="A6319" t="s">
        <v>28</v>
      </c>
      <c r="B6319">
        <v>678</v>
      </c>
      <c r="C6319" t="s">
        <v>29</v>
      </c>
      <c r="D6319">
        <v>2026</v>
      </c>
      <c r="E6319">
        <v>6</v>
      </c>
      <c r="F6319" t="s">
        <v>1044</v>
      </c>
      <c r="G6319">
        <v>564</v>
      </c>
      <c r="H6319" t="s">
        <v>1045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  <c r="P6319" t="s">
        <v>1044</v>
      </c>
      <c r="Q6319" t="s">
        <v>1002</v>
      </c>
      <c r="R6319" t="s">
        <v>638</v>
      </c>
      <c r="S6319" t="s">
        <v>235</v>
      </c>
      <c r="T6319" t="s">
        <v>36</v>
      </c>
      <c r="U6319">
        <v>0</v>
      </c>
      <c r="V6319">
        <v>17760</v>
      </c>
      <c r="W6319">
        <v>4795.2</v>
      </c>
      <c r="X6319" t="str">
        <f>IF(MESACU[[#This Row],[PAIS]]="ESPAÑA",VLOOKUP(MESACU[[#This Row],[PROVINCIA]],[1]!PROVINCIASCC[#Data],2,FALSE),VLOOKUP(MESACU[[#This Row],[PAIS]],'[1]Centros de coste'!$A$2:$D$204,2,FALSE))</f>
        <v>C43 - IBERICA I</v>
      </c>
      <c r="Y6319" t="str">
        <f>IF(MESACU[[#This Row],[PAIS]]="ESPAÑA",VLOOKUP(MESACU[[#This Row],[PROVINCIA]],[1]!PROVINCIASCC[#Data],3,FALSE),VLOOKUP(MESACU[[#This Row],[PAIS]],'[1]Centros de coste'!$A$2:$D$204,3,FALSE))</f>
        <v>IBERICA I</v>
      </c>
      <c r="Z6319" t="str">
        <f>IF(MESACU[[#This Row],[PAIS]]="ESPAÑA",VLOOKUP(MESACU[[#This Row],[PROVINCIA]],[1]!PROVINCIASCC[#Data],4,FALSE),VLOOKUP(MESACU[[#This Row],[PAIS]],'[1]Centros de coste'!$A$2:$D$204,4,FALSE))</f>
        <v>EUROPA</v>
      </c>
      <c r="AA6319" t="str">
        <f>IFERROR(LEFT(TRIM(MESACU[[#This Row],[CodigoArticulo]]),LEN(TRIM(MESACU[[#This Row],[CodigoArticulo]]))-4),"")</f>
        <v>NITRATO CALCICO</v>
      </c>
      <c r="AB6319" t="str">
        <f>IFERROR(VLOOKUP(MESACU[[#This Row],[CODIGOG]],[1]!FAMILIAS[#Data],5,FALSE),"")</f>
        <v/>
      </c>
    </row>
    <row r="6320" spans="1:28" x14ac:dyDescent="0.35">
      <c r="A6320" t="s">
        <v>28</v>
      </c>
      <c r="B6320">
        <v>678</v>
      </c>
      <c r="C6320" t="s">
        <v>29</v>
      </c>
      <c r="D6320">
        <v>2026</v>
      </c>
      <c r="E6320">
        <v>6</v>
      </c>
      <c r="F6320" t="s">
        <v>1155</v>
      </c>
      <c r="G6320">
        <v>564</v>
      </c>
      <c r="H6320" t="s">
        <v>1155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  <c r="P6320" t="s">
        <v>28</v>
      </c>
      <c r="Q6320" t="s">
        <v>1002</v>
      </c>
      <c r="R6320" t="s">
        <v>638</v>
      </c>
      <c r="S6320" t="s">
        <v>235</v>
      </c>
      <c r="T6320" t="s">
        <v>36</v>
      </c>
      <c r="U6320">
        <v>0</v>
      </c>
      <c r="V6320">
        <v>20480</v>
      </c>
      <c r="W6320">
        <v>25358.34</v>
      </c>
      <c r="X6320" t="str">
        <f>IF(MESACU[[#This Row],[PAIS]]="ESPAÑA",VLOOKUP(MESACU[[#This Row],[PROVINCIA]],[1]!PROVINCIASCC[#Data],2,FALSE),VLOOKUP(MESACU[[#This Row],[PAIS]],'[1]Centros de coste'!$A$2:$D$204,2,FALSE))</f>
        <v>C43 - IBERICA I</v>
      </c>
      <c r="Y6320" t="str">
        <f>IF(MESACU[[#This Row],[PAIS]]="ESPAÑA",VLOOKUP(MESACU[[#This Row],[PROVINCIA]],[1]!PROVINCIASCC[#Data],3,FALSE),VLOOKUP(MESACU[[#This Row],[PAIS]],'[1]Centros de coste'!$A$2:$D$204,3,FALSE))</f>
        <v>IBERICA I</v>
      </c>
      <c r="Z6320" t="str">
        <f>IF(MESACU[[#This Row],[PAIS]]="ESPAÑA",VLOOKUP(MESACU[[#This Row],[PROVINCIA]],[1]!PROVINCIASCC[#Data],4,FALSE),VLOOKUP(MESACU[[#This Row],[PAIS]],'[1]Centros de coste'!$A$2:$D$204,4,FALSE))</f>
        <v>EUROPA</v>
      </c>
      <c r="AA6320" t="str">
        <f>IFERROR(LEFT(TRIM(MESACU[[#This Row],[CodigoArticulo]]),LEN(TRIM(MESACU[[#This Row],[CodigoArticulo]]))-4),"")</f>
        <v>ACIDO FOSFORICO</v>
      </c>
      <c r="AB6320" t="str">
        <f>IFERROR(VLOOKUP(MESACU[[#This Row],[CODIGOG]],[1]!FAMILIAS[#Data],5,FALSE),"")</f>
        <v/>
      </c>
    </row>
    <row r="6321" spans="1:28" x14ac:dyDescent="0.35">
      <c r="A6321" t="s">
        <v>28</v>
      </c>
      <c r="B6321">
        <v>678</v>
      </c>
      <c r="C6321" t="s">
        <v>29</v>
      </c>
      <c r="D6321">
        <v>2026</v>
      </c>
      <c r="E6321">
        <v>6</v>
      </c>
      <c r="F6321" t="s">
        <v>1046</v>
      </c>
      <c r="G6321">
        <v>564</v>
      </c>
      <c r="H6321" t="s">
        <v>1047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  <c r="P6321" t="s">
        <v>1046</v>
      </c>
      <c r="Q6321" t="s">
        <v>1002</v>
      </c>
      <c r="R6321" t="s">
        <v>638</v>
      </c>
      <c r="S6321" t="s">
        <v>235</v>
      </c>
      <c r="T6321" t="s">
        <v>36</v>
      </c>
      <c r="U6321">
        <v>0</v>
      </c>
      <c r="V6321">
        <v>37920</v>
      </c>
      <c r="W6321">
        <v>16085.66</v>
      </c>
      <c r="X6321" t="str">
        <f>IF(MESACU[[#This Row],[PAIS]]="ESPAÑA",VLOOKUP(MESACU[[#This Row],[PROVINCIA]],[1]!PROVINCIASCC[#Data],2,FALSE),VLOOKUP(MESACU[[#This Row],[PAIS]],'[1]Centros de coste'!$A$2:$D$204,2,FALSE))</f>
        <v>C43 - IBERICA I</v>
      </c>
      <c r="Y6321" t="str">
        <f>IF(MESACU[[#This Row],[PAIS]]="ESPAÑA",VLOOKUP(MESACU[[#This Row],[PROVINCIA]],[1]!PROVINCIASCC[#Data],3,FALSE),VLOOKUP(MESACU[[#This Row],[PAIS]],'[1]Centros de coste'!$A$2:$D$204,3,FALSE))</f>
        <v>IBERICA I</v>
      </c>
      <c r="Z6321" t="str">
        <f>IF(MESACU[[#This Row],[PAIS]]="ESPAÑA",VLOOKUP(MESACU[[#This Row],[PROVINCIA]],[1]!PROVINCIASCC[#Data],4,FALSE),VLOOKUP(MESACU[[#This Row],[PAIS]],'[1]Centros de coste'!$A$2:$D$204,4,FALSE))</f>
        <v>EUROPA</v>
      </c>
      <c r="AA6321" t="str">
        <f>IFERROR(LEFT(TRIM(MESACU[[#This Row],[CodigoArticulo]]),LEN(TRIM(MESACU[[#This Row],[CodigoArticulo]]))-4),"")</f>
        <v>HIDROX. POTASICO</v>
      </c>
      <c r="AB6321" t="str">
        <f>IFERROR(VLOOKUP(MESACU[[#This Row],[CODIGOG]],[1]!FAMILIAS[#Data],5,FALSE),"")</f>
        <v/>
      </c>
    </row>
    <row r="6322" spans="1:28" x14ac:dyDescent="0.35">
      <c r="A6322" t="s">
        <v>28</v>
      </c>
      <c r="B6322">
        <v>678</v>
      </c>
      <c r="C6322" t="s">
        <v>29</v>
      </c>
      <c r="D6322">
        <v>2026</v>
      </c>
      <c r="E6322">
        <v>6</v>
      </c>
      <c r="F6322" t="s">
        <v>1041</v>
      </c>
      <c r="G6322">
        <v>564</v>
      </c>
      <c r="H6322" t="s">
        <v>1042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0</v>
      </c>
      <c r="P6322" t="s">
        <v>1041</v>
      </c>
      <c r="Q6322" t="s">
        <v>1002</v>
      </c>
      <c r="R6322" t="s">
        <v>638</v>
      </c>
      <c r="S6322" t="s">
        <v>235</v>
      </c>
      <c r="T6322" t="s">
        <v>36</v>
      </c>
      <c r="U6322">
        <v>0</v>
      </c>
      <c r="V6322">
        <v>8160</v>
      </c>
      <c r="W6322">
        <v>1705.44</v>
      </c>
      <c r="X6322" t="str">
        <f>IF(MESACU[[#This Row],[PAIS]]="ESPAÑA",VLOOKUP(MESACU[[#This Row],[PROVINCIA]],[1]!PROVINCIASCC[#Data],2,FALSE),VLOOKUP(MESACU[[#This Row],[PAIS]],'[1]Centros de coste'!$A$2:$D$204,2,FALSE))</f>
        <v>C43 - IBERICA I</v>
      </c>
      <c r="Y6322" t="str">
        <f>IF(MESACU[[#This Row],[PAIS]]="ESPAÑA",VLOOKUP(MESACU[[#This Row],[PROVINCIA]],[1]!PROVINCIASCC[#Data],3,FALSE),VLOOKUP(MESACU[[#This Row],[PAIS]],'[1]Centros de coste'!$A$2:$D$204,3,FALSE))</f>
        <v>IBERICA I</v>
      </c>
      <c r="Z6322" t="str">
        <f>IF(MESACU[[#This Row],[PAIS]]="ESPAÑA",VLOOKUP(MESACU[[#This Row],[PROVINCIA]],[1]!PROVINCIASCC[#Data],4,FALSE),VLOOKUP(MESACU[[#This Row],[PAIS]],'[1]Centros de coste'!$A$2:$D$204,4,FALSE))</f>
        <v>EUROPA</v>
      </c>
      <c r="AA6322" t="str">
        <f>IFERROR(LEFT(TRIM(MESACU[[#This Row],[CodigoArticulo]]),LEN(TRIM(MESACU[[#This Row],[CodigoArticulo]]))-4),"")</f>
        <v>PACKAGING</v>
      </c>
      <c r="AB6322" t="str">
        <f>IFERROR(VLOOKUP(MESACU[[#This Row],[CODIGOG]],[1]!FAMILIAS[#Data],5,FALSE),"")</f>
        <v/>
      </c>
    </row>
    <row r="6323" spans="1:28" x14ac:dyDescent="0.35">
      <c r="A6323" t="s">
        <v>28</v>
      </c>
      <c r="B6323">
        <v>678</v>
      </c>
      <c r="C6323" t="s">
        <v>29</v>
      </c>
      <c r="D6323">
        <v>2026</v>
      </c>
      <c r="E6323">
        <v>6</v>
      </c>
      <c r="F6323" t="s">
        <v>1041</v>
      </c>
      <c r="G6323">
        <v>564</v>
      </c>
      <c r="H6323" t="s">
        <v>1042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0</v>
      </c>
      <c r="P6323" t="s">
        <v>1041</v>
      </c>
      <c r="Q6323" t="s">
        <v>1002</v>
      </c>
      <c r="R6323" t="s">
        <v>638</v>
      </c>
      <c r="S6323" t="s">
        <v>235</v>
      </c>
      <c r="T6323" t="s">
        <v>36</v>
      </c>
      <c r="U6323">
        <v>0</v>
      </c>
      <c r="V6323">
        <v>17760</v>
      </c>
      <c r="W6323">
        <v>3472.08</v>
      </c>
      <c r="X6323" t="str">
        <f>IF(MESACU[[#This Row],[PAIS]]="ESPAÑA",VLOOKUP(MESACU[[#This Row],[PROVINCIA]],[1]!PROVINCIASCC[#Data],2,FALSE),VLOOKUP(MESACU[[#This Row],[PAIS]],'[1]Centros de coste'!$A$2:$D$204,2,FALSE))</f>
        <v>C43 - IBERICA I</v>
      </c>
      <c r="Y6323" t="str">
        <f>IF(MESACU[[#This Row],[PAIS]]="ESPAÑA",VLOOKUP(MESACU[[#This Row],[PROVINCIA]],[1]!PROVINCIASCC[#Data],3,FALSE),VLOOKUP(MESACU[[#This Row],[PAIS]],'[1]Centros de coste'!$A$2:$D$204,3,FALSE))</f>
        <v>IBERICA I</v>
      </c>
      <c r="Z6323" t="str">
        <f>IF(MESACU[[#This Row],[PAIS]]="ESPAÑA",VLOOKUP(MESACU[[#This Row],[PROVINCIA]],[1]!PROVINCIASCC[#Data],4,FALSE),VLOOKUP(MESACU[[#This Row],[PAIS]],'[1]Centros de coste'!$A$2:$D$204,4,FALSE))</f>
        <v>EUROPA</v>
      </c>
      <c r="AA6323" t="str">
        <f>IFERROR(LEFT(TRIM(MESACU[[#This Row],[CodigoArticulo]]),LEN(TRIM(MESACU[[#This Row],[CodigoArticulo]]))-4),"")</f>
        <v>PACKAGING</v>
      </c>
      <c r="AB6323" t="str">
        <f>IFERROR(VLOOKUP(MESACU[[#This Row],[CODIGOG]],[1]!FAMILIAS[#Data],5,FALSE),"")</f>
        <v/>
      </c>
    </row>
    <row r="6324" spans="1:28" x14ac:dyDescent="0.35">
      <c r="A6324" t="s">
        <v>28</v>
      </c>
      <c r="B6324">
        <v>678</v>
      </c>
      <c r="C6324" t="s">
        <v>29</v>
      </c>
      <c r="D6324">
        <v>2026</v>
      </c>
      <c r="E6324">
        <v>6</v>
      </c>
      <c r="F6324" t="s">
        <v>1040</v>
      </c>
      <c r="G6324">
        <v>564</v>
      </c>
      <c r="H6324" t="s">
        <v>1040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v>0</v>
      </c>
      <c r="O6324">
        <v>0</v>
      </c>
      <c r="P6324" t="s">
        <v>1040</v>
      </c>
      <c r="Q6324" t="s">
        <v>1002</v>
      </c>
      <c r="R6324" t="s">
        <v>638</v>
      </c>
      <c r="S6324" t="s">
        <v>235</v>
      </c>
      <c r="T6324" t="s">
        <v>36</v>
      </c>
      <c r="U6324">
        <v>0</v>
      </c>
      <c r="V6324">
        <v>9600</v>
      </c>
      <c r="W6324">
        <v>1056</v>
      </c>
      <c r="X6324" t="str">
        <f>IF(MESACU[[#This Row],[PAIS]]="ESPAÑA",VLOOKUP(MESACU[[#This Row],[PROVINCIA]],[1]!PROVINCIASCC[#Data],2,FALSE),VLOOKUP(MESACU[[#This Row],[PAIS]],'[1]Centros de coste'!$A$2:$D$204,2,FALSE))</f>
        <v>C43 - IBERICA I</v>
      </c>
      <c r="Y6324" t="str">
        <f>IF(MESACU[[#This Row],[PAIS]]="ESPAÑA",VLOOKUP(MESACU[[#This Row],[PROVINCIA]],[1]!PROVINCIASCC[#Data],3,FALSE),VLOOKUP(MESACU[[#This Row],[PAIS]],'[1]Centros de coste'!$A$2:$D$204,3,FALSE))</f>
        <v>IBERICA I</v>
      </c>
      <c r="Z6324" t="str">
        <f>IF(MESACU[[#This Row],[PAIS]]="ESPAÑA",VLOOKUP(MESACU[[#This Row],[PROVINCIA]],[1]!PROVINCIASCC[#Data],4,FALSE),VLOOKUP(MESACU[[#This Row],[PAIS]],'[1]Centros de coste'!$A$2:$D$204,4,FALSE))</f>
        <v>EUROPA</v>
      </c>
      <c r="AA6324" t="str">
        <f>IFERROR(LEFT(TRIM(MESACU[[#This Row],[CodigoArticulo]]),LEN(TRIM(MESACU[[#This Row],[CodigoArticulo]]))-4),"")</f>
        <v>ENVASADO</v>
      </c>
      <c r="AB6324" t="str">
        <f>IFERROR(VLOOKUP(MESACU[[#This Row],[CODIGOG]],[1]!FAMILIAS[#Data],5,FALSE),"")</f>
        <v/>
      </c>
    </row>
    <row r="6325" spans="1:28" x14ac:dyDescent="0.35">
      <c r="A6325" t="s">
        <v>28</v>
      </c>
      <c r="B6325">
        <v>678</v>
      </c>
      <c r="C6325" t="s">
        <v>29</v>
      </c>
      <c r="D6325">
        <v>2026</v>
      </c>
      <c r="E6325">
        <v>6</v>
      </c>
      <c r="F6325" t="s">
        <v>1040</v>
      </c>
      <c r="G6325">
        <v>564</v>
      </c>
      <c r="H6325" t="s">
        <v>1040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0</v>
      </c>
      <c r="P6325" t="s">
        <v>1040</v>
      </c>
      <c r="Q6325" t="s">
        <v>1002</v>
      </c>
      <c r="R6325" t="s">
        <v>638</v>
      </c>
      <c r="S6325" t="s">
        <v>235</v>
      </c>
      <c r="T6325" t="s">
        <v>36</v>
      </c>
      <c r="U6325">
        <v>0</v>
      </c>
      <c r="V6325">
        <v>8160</v>
      </c>
      <c r="W6325">
        <v>897.6</v>
      </c>
      <c r="X6325" t="str">
        <f>IF(MESACU[[#This Row],[PAIS]]="ESPAÑA",VLOOKUP(MESACU[[#This Row],[PROVINCIA]],[1]!PROVINCIASCC[#Data],2,FALSE),VLOOKUP(MESACU[[#This Row],[PAIS]],'[1]Centros de coste'!$A$2:$D$204,2,FALSE))</f>
        <v>C43 - IBERICA I</v>
      </c>
      <c r="Y6325" t="str">
        <f>IF(MESACU[[#This Row],[PAIS]]="ESPAÑA",VLOOKUP(MESACU[[#This Row],[PROVINCIA]],[1]!PROVINCIASCC[#Data],3,FALSE),VLOOKUP(MESACU[[#This Row],[PAIS]],'[1]Centros de coste'!$A$2:$D$204,3,FALSE))</f>
        <v>IBERICA I</v>
      </c>
      <c r="Z6325" t="str">
        <f>IF(MESACU[[#This Row],[PAIS]]="ESPAÑA",VLOOKUP(MESACU[[#This Row],[PROVINCIA]],[1]!PROVINCIASCC[#Data],4,FALSE),VLOOKUP(MESACU[[#This Row],[PAIS]],'[1]Centros de coste'!$A$2:$D$204,4,FALSE))</f>
        <v>EUROPA</v>
      </c>
      <c r="AA6325" t="str">
        <f>IFERROR(LEFT(TRIM(MESACU[[#This Row],[CodigoArticulo]]),LEN(TRIM(MESACU[[#This Row],[CodigoArticulo]]))-4),"")</f>
        <v>ENVASADO</v>
      </c>
      <c r="AB6325" t="str">
        <f>IFERROR(VLOOKUP(MESACU[[#This Row],[CODIGOG]],[1]!FAMILIAS[#Data],5,FALSE),"")</f>
        <v/>
      </c>
    </row>
    <row r="6326" spans="1:28" x14ac:dyDescent="0.35">
      <c r="A6326" t="s">
        <v>28</v>
      </c>
      <c r="B6326">
        <v>678</v>
      </c>
      <c r="C6326" t="s">
        <v>29</v>
      </c>
      <c r="D6326">
        <v>2026</v>
      </c>
      <c r="E6326">
        <v>6</v>
      </c>
      <c r="F6326" t="s">
        <v>1041</v>
      </c>
      <c r="G6326">
        <v>564</v>
      </c>
      <c r="H6326" t="s">
        <v>1042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  <c r="P6326" t="s">
        <v>1041</v>
      </c>
      <c r="Q6326" t="s">
        <v>1002</v>
      </c>
      <c r="R6326" t="s">
        <v>638</v>
      </c>
      <c r="S6326" t="s">
        <v>235</v>
      </c>
      <c r="T6326" t="s">
        <v>36</v>
      </c>
      <c r="U6326">
        <v>0</v>
      </c>
      <c r="V6326">
        <v>7680</v>
      </c>
      <c r="W6326">
        <v>1605.12</v>
      </c>
      <c r="X6326" t="str">
        <f>IF(MESACU[[#This Row],[PAIS]]="ESPAÑA",VLOOKUP(MESACU[[#This Row],[PROVINCIA]],[1]!PROVINCIASCC[#Data],2,FALSE),VLOOKUP(MESACU[[#This Row],[PAIS]],'[1]Centros de coste'!$A$2:$D$204,2,FALSE))</f>
        <v>C43 - IBERICA I</v>
      </c>
      <c r="Y6326" t="str">
        <f>IF(MESACU[[#This Row],[PAIS]]="ESPAÑA",VLOOKUP(MESACU[[#This Row],[PROVINCIA]],[1]!PROVINCIASCC[#Data],3,FALSE),VLOOKUP(MESACU[[#This Row],[PAIS]],'[1]Centros de coste'!$A$2:$D$204,3,FALSE))</f>
        <v>IBERICA I</v>
      </c>
      <c r="Z6326" t="str">
        <f>IF(MESACU[[#This Row],[PAIS]]="ESPAÑA",VLOOKUP(MESACU[[#This Row],[PROVINCIA]],[1]!PROVINCIASCC[#Data],4,FALSE),VLOOKUP(MESACU[[#This Row],[PAIS]],'[1]Centros de coste'!$A$2:$D$204,4,FALSE))</f>
        <v>EUROPA</v>
      </c>
      <c r="AA6326" t="str">
        <f>IFERROR(LEFT(TRIM(MESACU[[#This Row],[CodigoArticulo]]),LEN(TRIM(MESACU[[#This Row],[CodigoArticulo]]))-4),"")</f>
        <v>PACKAGING</v>
      </c>
      <c r="AB6326" t="str">
        <f>IFERROR(VLOOKUP(MESACU[[#This Row],[CODIGOG]],[1]!FAMILIAS[#Data],5,FALSE),"")</f>
        <v/>
      </c>
    </row>
    <row r="6327" spans="1:28" x14ac:dyDescent="0.35">
      <c r="A6327" t="s">
        <v>28</v>
      </c>
      <c r="B6327">
        <v>678</v>
      </c>
      <c r="C6327" t="s">
        <v>29</v>
      </c>
      <c r="D6327">
        <v>2026</v>
      </c>
      <c r="E6327">
        <v>6</v>
      </c>
      <c r="F6327" t="s">
        <v>1044</v>
      </c>
      <c r="G6327">
        <v>564</v>
      </c>
      <c r="H6327" t="s">
        <v>1045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  <c r="P6327" t="s">
        <v>1044</v>
      </c>
      <c r="Q6327" t="s">
        <v>1002</v>
      </c>
      <c r="R6327" t="s">
        <v>638</v>
      </c>
      <c r="S6327" t="s">
        <v>235</v>
      </c>
      <c r="T6327" t="s">
        <v>36</v>
      </c>
      <c r="U6327">
        <v>0</v>
      </c>
      <c r="V6327">
        <v>7680</v>
      </c>
      <c r="W6327">
        <v>1505.28</v>
      </c>
      <c r="X6327" t="str">
        <f>IF(MESACU[[#This Row],[PAIS]]="ESPAÑA",VLOOKUP(MESACU[[#This Row],[PROVINCIA]],[1]!PROVINCIASCC[#Data],2,FALSE),VLOOKUP(MESACU[[#This Row],[PAIS]],'[1]Centros de coste'!$A$2:$D$204,2,FALSE))</f>
        <v>C43 - IBERICA I</v>
      </c>
      <c r="Y6327" t="str">
        <f>IF(MESACU[[#This Row],[PAIS]]="ESPAÑA",VLOOKUP(MESACU[[#This Row],[PROVINCIA]],[1]!PROVINCIASCC[#Data],3,FALSE),VLOOKUP(MESACU[[#This Row],[PAIS]],'[1]Centros de coste'!$A$2:$D$204,3,FALSE))</f>
        <v>IBERICA I</v>
      </c>
      <c r="Z6327" t="str">
        <f>IF(MESACU[[#This Row],[PAIS]]="ESPAÑA",VLOOKUP(MESACU[[#This Row],[PROVINCIA]],[1]!PROVINCIASCC[#Data],4,FALSE),VLOOKUP(MESACU[[#This Row],[PAIS]],'[1]Centros de coste'!$A$2:$D$204,4,FALSE))</f>
        <v>EUROPA</v>
      </c>
      <c r="AA6327" t="str">
        <f>IFERROR(LEFT(TRIM(MESACU[[#This Row],[CodigoArticulo]]),LEN(TRIM(MESACU[[#This Row],[CodigoArticulo]]))-4),"")</f>
        <v>NITRATO CALCICO</v>
      </c>
      <c r="AB6327" t="str">
        <f>IFERROR(VLOOKUP(MESACU[[#This Row],[CODIGOG]],[1]!FAMILIAS[#Data],5,FALSE),"")</f>
        <v/>
      </c>
    </row>
    <row r="6328" spans="1:28" x14ac:dyDescent="0.35">
      <c r="A6328" t="s">
        <v>28</v>
      </c>
      <c r="B6328">
        <v>678</v>
      </c>
      <c r="C6328" t="s">
        <v>29</v>
      </c>
      <c r="D6328">
        <v>2026</v>
      </c>
      <c r="E6328">
        <v>6</v>
      </c>
      <c r="F6328" t="s">
        <v>1041</v>
      </c>
      <c r="G6328">
        <v>564</v>
      </c>
      <c r="H6328" t="s">
        <v>1042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0</v>
      </c>
      <c r="P6328" t="s">
        <v>1041</v>
      </c>
      <c r="Q6328" t="s">
        <v>1002</v>
      </c>
      <c r="R6328" t="s">
        <v>638</v>
      </c>
      <c r="S6328" t="s">
        <v>235</v>
      </c>
      <c r="T6328" t="s">
        <v>36</v>
      </c>
      <c r="U6328">
        <v>0</v>
      </c>
      <c r="V6328">
        <v>33600</v>
      </c>
      <c r="W6328">
        <v>7022.4</v>
      </c>
      <c r="X6328" t="str">
        <f>IF(MESACU[[#This Row],[PAIS]]="ESPAÑA",VLOOKUP(MESACU[[#This Row],[PROVINCIA]],[1]!PROVINCIASCC[#Data],2,FALSE),VLOOKUP(MESACU[[#This Row],[PAIS]],'[1]Centros de coste'!$A$2:$D$204,2,FALSE))</f>
        <v>C43 - IBERICA I</v>
      </c>
      <c r="Y6328" t="str">
        <f>IF(MESACU[[#This Row],[PAIS]]="ESPAÑA",VLOOKUP(MESACU[[#This Row],[PROVINCIA]],[1]!PROVINCIASCC[#Data],3,FALSE),VLOOKUP(MESACU[[#This Row],[PAIS]],'[1]Centros de coste'!$A$2:$D$204,3,FALSE))</f>
        <v>IBERICA I</v>
      </c>
      <c r="Z6328" t="str">
        <f>IF(MESACU[[#This Row],[PAIS]]="ESPAÑA",VLOOKUP(MESACU[[#This Row],[PROVINCIA]],[1]!PROVINCIASCC[#Data],4,FALSE),VLOOKUP(MESACU[[#This Row],[PAIS]],'[1]Centros de coste'!$A$2:$D$204,4,FALSE))</f>
        <v>EUROPA</v>
      </c>
      <c r="AA6328" t="str">
        <f>IFERROR(LEFT(TRIM(MESACU[[#This Row],[CodigoArticulo]]),LEN(TRIM(MESACU[[#This Row],[CodigoArticulo]]))-4),"")</f>
        <v>PACKAGING</v>
      </c>
      <c r="AB6328" t="str">
        <f>IFERROR(VLOOKUP(MESACU[[#This Row],[CODIGOG]],[1]!FAMILIAS[#Data],5,FALSE),"")</f>
        <v/>
      </c>
    </row>
    <row r="6329" spans="1:28" x14ac:dyDescent="0.35">
      <c r="A6329" t="s">
        <v>28</v>
      </c>
      <c r="B6329">
        <v>678</v>
      </c>
      <c r="C6329" t="s">
        <v>29</v>
      </c>
      <c r="D6329">
        <v>2026</v>
      </c>
      <c r="E6329">
        <v>6</v>
      </c>
      <c r="F6329" t="s">
        <v>1040</v>
      </c>
      <c r="G6329">
        <v>564</v>
      </c>
      <c r="H6329" t="s">
        <v>1040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  <c r="P6329" t="s">
        <v>1040</v>
      </c>
      <c r="Q6329" t="s">
        <v>1002</v>
      </c>
      <c r="R6329" t="s">
        <v>638</v>
      </c>
      <c r="S6329" t="s">
        <v>235</v>
      </c>
      <c r="T6329" t="s">
        <v>36</v>
      </c>
      <c r="U6329">
        <v>0</v>
      </c>
      <c r="V6329">
        <v>19520</v>
      </c>
      <c r="W6329">
        <v>2147.1999999999998</v>
      </c>
      <c r="X6329" t="str">
        <f>IF(MESACU[[#This Row],[PAIS]]="ESPAÑA",VLOOKUP(MESACU[[#This Row],[PROVINCIA]],[1]!PROVINCIASCC[#Data],2,FALSE),VLOOKUP(MESACU[[#This Row],[PAIS]],'[1]Centros de coste'!$A$2:$D$204,2,FALSE))</f>
        <v>C43 - IBERICA I</v>
      </c>
      <c r="Y6329" t="str">
        <f>IF(MESACU[[#This Row],[PAIS]]="ESPAÑA",VLOOKUP(MESACU[[#This Row],[PROVINCIA]],[1]!PROVINCIASCC[#Data],3,FALSE),VLOOKUP(MESACU[[#This Row],[PAIS]],'[1]Centros de coste'!$A$2:$D$204,3,FALSE))</f>
        <v>IBERICA I</v>
      </c>
      <c r="Z6329" t="str">
        <f>IF(MESACU[[#This Row],[PAIS]]="ESPAÑA",VLOOKUP(MESACU[[#This Row],[PROVINCIA]],[1]!PROVINCIASCC[#Data],4,FALSE),VLOOKUP(MESACU[[#This Row],[PAIS]],'[1]Centros de coste'!$A$2:$D$204,4,FALSE))</f>
        <v>EUROPA</v>
      </c>
      <c r="AA6329" t="str">
        <f>IFERROR(LEFT(TRIM(MESACU[[#This Row],[CodigoArticulo]]),LEN(TRIM(MESACU[[#This Row],[CodigoArticulo]]))-4),"")</f>
        <v>ENVASADO</v>
      </c>
      <c r="AB6329" t="str">
        <f>IFERROR(VLOOKUP(MESACU[[#This Row],[CODIGOG]],[1]!FAMILIAS[#Data],5,FALSE),"")</f>
        <v/>
      </c>
    </row>
    <row r="6330" spans="1:28" x14ac:dyDescent="0.35">
      <c r="A6330" t="s">
        <v>28</v>
      </c>
      <c r="B6330">
        <v>678</v>
      </c>
      <c r="C6330" t="s">
        <v>29</v>
      </c>
      <c r="D6330">
        <v>2026</v>
      </c>
      <c r="E6330">
        <v>6</v>
      </c>
      <c r="F6330" t="s">
        <v>1046</v>
      </c>
      <c r="G6330">
        <v>564</v>
      </c>
      <c r="H6330" t="s">
        <v>1047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0</v>
      </c>
      <c r="P6330" t="s">
        <v>1046</v>
      </c>
      <c r="Q6330" t="s">
        <v>1002</v>
      </c>
      <c r="R6330" t="s">
        <v>638</v>
      </c>
      <c r="S6330" t="s">
        <v>235</v>
      </c>
      <c r="T6330" t="s">
        <v>36</v>
      </c>
      <c r="U6330">
        <v>0</v>
      </c>
      <c r="V6330">
        <v>33600</v>
      </c>
      <c r="W6330">
        <v>7869.12</v>
      </c>
      <c r="X6330" t="str">
        <f>IF(MESACU[[#This Row],[PAIS]]="ESPAÑA",VLOOKUP(MESACU[[#This Row],[PROVINCIA]],[1]!PROVINCIASCC[#Data],2,FALSE),VLOOKUP(MESACU[[#This Row],[PAIS]],'[1]Centros de coste'!$A$2:$D$204,2,FALSE))</f>
        <v>C43 - IBERICA I</v>
      </c>
      <c r="Y6330" t="str">
        <f>IF(MESACU[[#This Row],[PAIS]]="ESPAÑA",VLOOKUP(MESACU[[#This Row],[PROVINCIA]],[1]!PROVINCIASCC[#Data],3,FALSE),VLOOKUP(MESACU[[#This Row],[PAIS]],'[1]Centros de coste'!$A$2:$D$204,3,FALSE))</f>
        <v>IBERICA I</v>
      </c>
      <c r="Z6330" t="str">
        <f>IF(MESACU[[#This Row],[PAIS]]="ESPAÑA",VLOOKUP(MESACU[[#This Row],[PROVINCIA]],[1]!PROVINCIASCC[#Data],4,FALSE),VLOOKUP(MESACU[[#This Row],[PAIS]],'[1]Centros de coste'!$A$2:$D$204,4,FALSE))</f>
        <v>EUROPA</v>
      </c>
      <c r="AA6330" t="str">
        <f>IFERROR(LEFT(TRIM(MESACU[[#This Row],[CodigoArticulo]]),LEN(TRIM(MESACU[[#This Row],[CodigoArticulo]]))-4),"")</f>
        <v>HIDROX. POTASICO</v>
      </c>
      <c r="AB6330" t="str">
        <f>IFERROR(VLOOKUP(MESACU[[#This Row],[CODIGOG]],[1]!FAMILIAS[#Data],5,FALSE),"")</f>
        <v/>
      </c>
    </row>
    <row r="6331" spans="1:28" x14ac:dyDescent="0.35">
      <c r="A6331" t="s">
        <v>28</v>
      </c>
      <c r="B6331">
        <v>678</v>
      </c>
      <c r="C6331" t="s">
        <v>29</v>
      </c>
      <c r="D6331">
        <v>2026</v>
      </c>
      <c r="E6331">
        <v>6</v>
      </c>
      <c r="F6331" t="s">
        <v>1037</v>
      </c>
      <c r="G6331">
        <v>564</v>
      </c>
      <c r="H6331" t="s">
        <v>1037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</v>
      </c>
      <c r="P6331" t="s">
        <v>1037</v>
      </c>
      <c r="Q6331" t="s">
        <v>1002</v>
      </c>
      <c r="R6331" t="s">
        <v>638</v>
      </c>
      <c r="S6331" t="s">
        <v>235</v>
      </c>
      <c r="T6331" t="s">
        <v>36</v>
      </c>
      <c r="U6331">
        <v>0</v>
      </c>
      <c r="V6331">
        <v>5000</v>
      </c>
      <c r="W6331">
        <v>1000</v>
      </c>
      <c r="X6331" t="str">
        <f>IF(MESACU[[#This Row],[PAIS]]="ESPAÑA",VLOOKUP(MESACU[[#This Row],[PROVINCIA]],[1]!PROVINCIASCC[#Data],2,FALSE),VLOOKUP(MESACU[[#This Row],[PAIS]],'[1]Centros de coste'!$A$2:$D$204,2,FALSE))</f>
        <v>C43 - IBERICA I</v>
      </c>
      <c r="Y6331" t="str">
        <f>IF(MESACU[[#This Row],[PAIS]]="ESPAÑA",VLOOKUP(MESACU[[#This Row],[PROVINCIA]],[1]!PROVINCIASCC[#Data],3,FALSE),VLOOKUP(MESACU[[#This Row],[PAIS]],'[1]Centros de coste'!$A$2:$D$204,3,FALSE))</f>
        <v>IBERICA I</v>
      </c>
      <c r="Z6331" t="str">
        <f>IF(MESACU[[#This Row],[PAIS]]="ESPAÑA",VLOOKUP(MESACU[[#This Row],[PROVINCIA]],[1]!PROVINCIASCC[#Data],4,FALSE),VLOOKUP(MESACU[[#This Row],[PAIS]],'[1]Centros de coste'!$A$2:$D$204,4,FALSE))</f>
        <v>EUROPA</v>
      </c>
      <c r="AA6331" t="str">
        <f>IFERROR(LEFT(TRIM(MESACU[[#This Row],[CodigoArticulo]]),LEN(TRIM(MESACU[[#This Row],[CodigoArticulo]]))-4),"")</f>
        <v>FORMULACION</v>
      </c>
      <c r="AB6331" t="str">
        <f>IFERROR(VLOOKUP(MESACU[[#This Row],[CODIGOG]],[1]!FAMILIAS[#Data],5,FALSE),"")</f>
        <v/>
      </c>
    </row>
    <row r="6332" spans="1:28" x14ac:dyDescent="0.35">
      <c r="A6332" t="s">
        <v>28</v>
      </c>
      <c r="B6332">
        <v>678</v>
      </c>
      <c r="C6332" t="s">
        <v>29</v>
      </c>
      <c r="D6332">
        <v>2026</v>
      </c>
      <c r="E6332">
        <v>6</v>
      </c>
      <c r="F6332" t="s">
        <v>1038</v>
      </c>
      <c r="G6332">
        <v>564</v>
      </c>
      <c r="H6332" t="s">
        <v>1038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0</v>
      </c>
      <c r="P6332" t="s">
        <v>1038</v>
      </c>
      <c r="Q6332" t="s">
        <v>1002</v>
      </c>
      <c r="R6332" t="s">
        <v>638</v>
      </c>
      <c r="S6332" t="s">
        <v>235</v>
      </c>
      <c r="T6332" t="s">
        <v>36</v>
      </c>
      <c r="U6332">
        <v>0</v>
      </c>
      <c r="V6332">
        <v>17760</v>
      </c>
      <c r="W6332">
        <v>4471.97</v>
      </c>
      <c r="X6332" t="str">
        <f>IF(MESACU[[#This Row],[PAIS]]="ESPAÑA",VLOOKUP(MESACU[[#This Row],[PROVINCIA]],[1]!PROVINCIASCC[#Data],2,FALSE),VLOOKUP(MESACU[[#This Row],[PAIS]],'[1]Centros de coste'!$A$2:$D$204,2,FALSE))</f>
        <v>C43 - IBERICA I</v>
      </c>
      <c r="Y6332" t="str">
        <f>IF(MESACU[[#This Row],[PAIS]]="ESPAÑA",VLOOKUP(MESACU[[#This Row],[PROVINCIA]],[1]!PROVINCIASCC[#Data],3,FALSE),VLOOKUP(MESACU[[#This Row],[PAIS]],'[1]Centros de coste'!$A$2:$D$204,3,FALSE))</f>
        <v>IBERICA I</v>
      </c>
      <c r="Z6332" t="str">
        <f>IF(MESACU[[#This Row],[PAIS]]="ESPAÑA",VLOOKUP(MESACU[[#This Row],[PROVINCIA]],[1]!PROVINCIASCC[#Data],4,FALSE),VLOOKUP(MESACU[[#This Row],[PAIS]],'[1]Centros de coste'!$A$2:$D$204,4,FALSE))</f>
        <v>EUROPA</v>
      </c>
      <c r="AA6332" t="str">
        <f>IFERROR(LEFT(TRIM(MESACU[[#This Row],[CodigoArticulo]]),LEN(TRIM(MESACU[[#This Row],[CodigoArticulo]]))-4),"")</f>
        <v>BRETAX-CL</v>
      </c>
      <c r="AB6332" t="str">
        <f>IFERROR(VLOOKUP(MESACU[[#This Row],[CODIGOG]],[1]!FAMILIAS[#Data],5,FALSE),"")</f>
        <v/>
      </c>
    </row>
    <row r="6333" spans="1:28" x14ac:dyDescent="0.35">
      <c r="A6333" t="s">
        <v>28</v>
      </c>
      <c r="B6333">
        <v>678</v>
      </c>
      <c r="C6333" t="s">
        <v>29</v>
      </c>
      <c r="D6333">
        <v>2026</v>
      </c>
      <c r="E6333">
        <v>6</v>
      </c>
      <c r="F6333" t="s">
        <v>1040</v>
      </c>
      <c r="G6333">
        <v>564</v>
      </c>
      <c r="H6333" t="s">
        <v>1040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0</v>
      </c>
      <c r="P6333" t="s">
        <v>1040</v>
      </c>
      <c r="Q6333" t="s">
        <v>1002</v>
      </c>
      <c r="R6333" t="s">
        <v>638</v>
      </c>
      <c r="S6333" t="s">
        <v>235</v>
      </c>
      <c r="T6333" t="s">
        <v>36</v>
      </c>
      <c r="U6333">
        <v>0</v>
      </c>
      <c r="V6333">
        <v>17920</v>
      </c>
      <c r="W6333">
        <v>1971.2</v>
      </c>
      <c r="X6333" t="str">
        <f>IF(MESACU[[#This Row],[PAIS]]="ESPAÑA",VLOOKUP(MESACU[[#This Row],[PROVINCIA]],[1]!PROVINCIASCC[#Data],2,FALSE),VLOOKUP(MESACU[[#This Row],[PAIS]],'[1]Centros de coste'!$A$2:$D$204,2,FALSE))</f>
        <v>C43 - IBERICA I</v>
      </c>
      <c r="Y6333" t="str">
        <f>IF(MESACU[[#This Row],[PAIS]]="ESPAÑA",VLOOKUP(MESACU[[#This Row],[PROVINCIA]],[1]!PROVINCIASCC[#Data],3,FALSE),VLOOKUP(MESACU[[#This Row],[PAIS]],'[1]Centros de coste'!$A$2:$D$204,3,FALSE))</f>
        <v>IBERICA I</v>
      </c>
      <c r="Z6333" t="str">
        <f>IF(MESACU[[#This Row],[PAIS]]="ESPAÑA",VLOOKUP(MESACU[[#This Row],[PROVINCIA]],[1]!PROVINCIASCC[#Data],4,FALSE),VLOOKUP(MESACU[[#This Row],[PAIS]],'[1]Centros de coste'!$A$2:$D$204,4,FALSE))</f>
        <v>EUROPA</v>
      </c>
      <c r="AA6333" t="str">
        <f>IFERROR(LEFT(TRIM(MESACU[[#This Row],[CodigoArticulo]]),LEN(TRIM(MESACU[[#This Row],[CodigoArticulo]]))-4),"")</f>
        <v>ENVASADO</v>
      </c>
      <c r="AB6333" t="str">
        <f>IFERROR(VLOOKUP(MESACU[[#This Row],[CODIGOG]],[1]!FAMILIAS[#Data],5,FALSE),"")</f>
        <v/>
      </c>
    </row>
    <row r="6334" spans="1:28" x14ac:dyDescent="0.35">
      <c r="A6334" t="s">
        <v>28</v>
      </c>
      <c r="B6334">
        <v>678</v>
      </c>
      <c r="C6334" t="s">
        <v>29</v>
      </c>
      <c r="D6334">
        <v>2026</v>
      </c>
      <c r="E6334">
        <v>6</v>
      </c>
      <c r="F6334" t="s">
        <v>1040</v>
      </c>
      <c r="G6334">
        <v>564</v>
      </c>
      <c r="H6334" t="s">
        <v>1040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</v>
      </c>
      <c r="P6334" t="s">
        <v>1040</v>
      </c>
      <c r="Q6334" t="s">
        <v>1002</v>
      </c>
      <c r="R6334" t="s">
        <v>638</v>
      </c>
      <c r="S6334" t="s">
        <v>235</v>
      </c>
      <c r="T6334" t="s">
        <v>36</v>
      </c>
      <c r="U6334">
        <v>0</v>
      </c>
      <c r="V6334">
        <v>17760</v>
      </c>
      <c r="W6334">
        <v>1953.6</v>
      </c>
      <c r="X6334" t="str">
        <f>IF(MESACU[[#This Row],[PAIS]]="ESPAÑA",VLOOKUP(MESACU[[#This Row],[PROVINCIA]],[1]!PROVINCIASCC[#Data],2,FALSE),VLOOKUP(MESACU[[#This Row],[PAIS]],'[1]Centros de coste'!$A$2:$D$204,2,FALSE))</f>
        <v>C43 - IBERICA I</v>
      </c>
      <c r="Y6334" t="str">
        <f>IF(MESACU[[#This Row],[PAIS]]="ESPAÑA",VLOOKUP(MESACU[[#This Row],[PROVINCIA]],[1]!PROVINCIASCC[#Data],3,FALSE),VLOOKUP(MESACU[[#This Row],[PAIS]],'[1]Centros de coste'!$A$2:$D$204,3,FALSE))</f>
        <v>IBERICA I</v>
      </c>
      <c r="Z6334" t="str">
        <f>IF(MESACU[[#This Row],[PAIS]]="ESPAÑA",VLOOKUP(MESACU[[#This Row],[PROVINCIA]],[1]!PROVINCIASCC[#Data],4,FALSE),VLOOKUP(MESACU[[#This Row],[PAIS]],'[1]Centros de coste'!$A$2:$D$204,4,FALSE))</f>
        <v>EUROPA</v>
      </c>
      <c r="AA6334" t="str">
        <f>IFERROR(LEFT(TRIM(MESACU[[#This Row],[CodigoArticulo]]),LEN(TRIM(MESACU[[#This Row],[CodigoArticulo]]))-4),"")</f>
        <v>ENVASADO</v>
      </c>
      <c r="AB6334" t="str">
        <f>IFERROR(VLOOKUP(MESACU[[#This Row],[CODIGOG]],[1]!FAMILIAS[#Data],5,FALSE),"")</f>
        <v/>
      </c>
    </row>
    <row r="6335" spans="1:28" x14ac:dyDescent="0.35">
      <c r="A6335" t="s">
        <v>28</v>
      </c>
      <c r="B6335">
        <v>678</v>
      </c>
      <c r="C6335" t="s">
        <v>29</v>
      </c>
      <c r="D6335">
        <v>2026</v>
      </c>
      <c r="E6335">
        <v>6</v>
      </c>
      <c r="F6335" t="s">
        <v>1037</v>
      </c>
      <c r="G6335">
        <v>564</v>
      </c>
      <c r="H6335" t="s">
        <v>1037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  <c r="P6335" t="s">
        <v>1037</v>
      </c>
      <c r="Q6335" t="s">
        <v>1002</v>
      </c>
      <c r="R6335" t="s">
        <v>638</v>
      </c>
      <c r="S6335" t="s">
        <v>235</v>
      </c>
      <c r="T6335" t="s">
        <v>36</v>
      </c>
      <c r="U6335">
        <v>0</v>
      </c>
      <c r="V6335">
        <v>37920</v>
      </c>
      <c r="W6335">
        <v>7584</v>
      </c>
      <c r="X6335" t="str">
        <f>IF(MESACU[[#This Row],[PAIS]]="ESPAÑA",VLOOKUP(MESACU[[#This Row],[PROVINCIA]],[1]!PROVINCIASCC[#Data],2,FALSE),VLOOKUP(MESACU[[#This Row],[PAIS]],'[1]Centros de coste'!$A$2:$D$204,2,FALSE))</f>
        <v>C43 - IBERICA I</v>
      </c>
      <c r="Y6335" t="str">
        <f>IF(MESACU[[#This Row],[PAIS]]="ESPAÑA",VLOOKUP(MESACU[[#This Row],[PROVINCIA]],[1]!PROVINCIASCC[#Data],3,FALSE),VLOOKUP(MESACU[[#This Row],[PAIS]],'[1]Centros de coste'!$A$2:$D$204,3,FALSE))</f>
        <v>IBERICA I</v>
      </c>
      <c r="Z6335" t="str">
        <f>IF(MESACU[[#This Row],[PAIS]]="ESPAÑA",VLOOKUP(MESACU[[#This Row],[PROVINCIA]],[1]!PROVINCIASCC[#Data],4,FALSE),VLOOKUP(MESACU[[#This Row],[PAIS]],'[1]Centros de coste'!$A$2:$D$204,4,FALSE))</f>
        <v>EUROPA</v>
      </c>
      <c r="AA6335" t="str">
        <f>IFERROR(LEFT(TRIM(MESACU[[#This Row],[CodigoArticulo]]),LEN(TRIM(MESACU[[#This Row],[CodigoArticulo]]))-4),"")</f>
        <v>FORMULACION</v>
      </c>
      <c r="AB6335" t="str">
        <f>IFERROR(VLOOKUP(MESACU[[#This Row],[CODIGOG]],[1]!FAMILIAS[#Data],5,FALSE),"")</f>
        <v/>
      </c>
    </row>
    <row r="6336" spans="1:28" x14ac:dyDescent="0.35">
      <c r="A6336" t="s">
        <v>28</v>
      </c>
      <c r="B6336">
        <v>678</v>
      </c>
      <c r="C6336" t="s">
        <v>29</v>
      </c>
      <c r="D6336">
        <v>2026</v>
      </c>
      <c r="E6336">
        <v>6</v>
      </c>
      <c r="F6336" t="s">
        <v>1041</v>
      </c>
      <c r="G6336">
        <v>564</v>
      </c>
      <c r="H6336" t="s">
        <v>1042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 t="s">
        <v>1041</v>
      </c>
      <c r="Q6336" t="s">
        <v>1002</v>
      </c>
      <c r="R6336" t="s">
        <v>638</v>
      </c>
      <c r="S6336" t="s">
        <v>235</v>
      </c>
      <c r="T6336" t="s">
        <v>36</v>
      </c>
      <c r="U6336">
        <v>0</v>
      </c>
      <c r="V6336">
        <v>18000</v>
      </c>
      <c r="W6336">
        <v>1913.4</v>
      </c>
      <c r="X6336" t="str">
        <f>IF(MESACU[[#This Row],[PAIS]]="ESPAÑA",VLOOKUP(MESACU[[#This Row],[PROVINCIA]],[1]!PROVINCIASCC[#Data],2,FALSE),VLOOKUP(MESACU[[#This Row],[PAIS]],'[1]Centros de coste'!$A$2:$D$204,2,FALSE))</f>
        <v>C43 - IBERICA I</v>
      </c>
      <c r="Y6336" t="str">
        <f>IF(MESACU[[#This Row],[PAIS]]="ESPAÑA",VLOOKUP(MESACU[[#This Row],[PROVINCIA]],[1]!PROVINCIASCC[#Data],3,FALSE),VLOOKUP(MESACU[[#This Row],[PAIS]],'[1]Centros de coste'!$A$2:$D$204,3,FALSE))</f>
        <v>IBERICA I</v>
      </c>
      <c r="Z6336" t="str">
        <f>IF(MESACU[[#This Row],[PAIS]]="ESPAÑA",VLOOKUP(MESACU[[#This Row],[PROVINCIA]],[1]!PROVINCIASCC[#Data],4,FALSE),VLOOKUP(MESACU[[#This Row],[PAIS]],'[1]Centros de coste'!$A$2:$D$204,4,FALSE))</f>
        <v>EUROPA</v>
      </c>
      <c r="AA6336" t="str">
        <f>IFERROR(LEFT(TRIM(MESACU[[#This Row],[CodigoArticulo]]),LEN(TRIM(MESACU[[#This Row],[CodigoArticulo]]))-4),"")</f>
        <v>PACKAGING</v>
      </c>
      <c r="AB6336" t="str">
        <f>IFERROR(VLOOKUP(MESACU[[#This Row],[CODIGOG]],[1]!FAMILIAS[#Data],5,FALSE),"")</f>
        <v/>
      </c>
    </row>
    <row r="6337" spans="1:28" x14ac:dyDescent="0.35">
      <c r="A6337" t="s">
        <v>28</v>
      </c>
      <c r="B6337">
        <v>678</v>
      </c>
      <c r="C6337" t="s">
        <v>29</v>
      </c>
      <c r="D6337">
        <v>2026</v>
      </c>
      <c r="E6337">
        <v>6</v>
      </c>
      <c r="F6337" t="s">
        <v>106</v>
      </c>
      <c r="G6337">
        <v>564</v>
      </c>
      <c r="H6337" t="s">
        <v>1158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P6337" t="s">
        <v>106</v>
      </c>
      <c r="Q6337" t="s">
        <v>1002</v>
      </c>
      <c r="R6337" t="s">
        <v>28</v>
      </c>
      <c r="S6337" t="s">
        <v>235</v>
      </c>
      <c r="T6337" t="s">
        <v>36</v>
      </c>
      <c r="U6337">
        <v>0</v>
      </c>
      <c r="V6337">
        <v>0</v>
      </c>
      <c r="W6337">
        <v>0</v>
      </c>
      <c r="X6337" t="str">
        <f>IF(MESACU[[#This Row],[PAIS]]="ESPAÑA",VLOOKUP(MESACU[[#This Row],[PROVINCIA]],[1]!PROVINCIASCC[#Data],2,FALSE),VLOOKUP(MESACU[[#This Row],[PAIS]],'[1]Centros de coste'!$A$2:$D$204,2,FALSE))</f>
        <v>C43 - IBERICA I</v>
      </c>
      <c r="Y6337" t="str">
        <f>IF(MESACU[[#This Row],[PAIS]]="ESPAÑA",VLOOKUP(MESACU[[#This Row],[PROVINCIA]],[1]!PROVINCIASCC[#Data],3,FALSE),VLOOKUP(MESACU[[#This Row],[PAIS]],'[1]Centros de coste'!$A$2:$D$204,3,FALSE))</f>
        <v>IBERICA I</v>
      </c>
      <c r="Z6337" t="str">
        <f>IF(MESACU[[#This Row],[PAIS]]="ESPAÑA",VLOOKUP(MESACU[[#This Row],[PROVINCIA]],[1]!PROVINCIASCC[#Data],4,FALSE),VLOOKUP(MESACU[[#This Row],[PAIS]],'[1]Centros de coste'!$A$2:$D$204,4,FALSE))</f>
        <v>EUROPA</v>
      </c>
      <c r="AA6337" t="str">
        <f>IFERROR(LEFT(TRIM(MESACU[[#This Row],[CodigoArticulo]]),LEN(TRIM(MESACU[[#This Row],[CodigoArticulo]]))-4),"")</f>
        <v/>
      </c>
      <c r="AB6337" t="str">
        <f>IFERROR(VLOOKUP(MESACU[[#This Row],[CODIGOG]],[1]!FAMILIAS[#Data],5,FALSE),"")</f>
        <v/>
      </c>
    </row>
    <row r="6338" spans="1:28" x14ac:dyDescent="0.35">
      <c r="A6338" t="s">
        <v>28</v>
      </c>
      <c r="B6338">
        <v>678</v>
      </c>
      <c r="C6338" t="s">
        <v>29</v>
      </c>
      <c r="D6338">
        <v>2026</v>
      </c>
      <c r="E6338">
        <v>6</v>
      </c>
      <c r="F6338" t="s">
        <v>1041</v>
      </c>
      <c r="G6338">
        <v>564</v>
      </c>
      <c r="H6338" t="s">
        <v>1042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 t="s">
        <v>1041</v>
      </c>
      <c r="Q6338" t="s">
        <v>1002</v>
      </c>
      <c r="R6338" t="s">
        <v>638</v>
      </c>
      <c r="S6338" t="s">
        <v>235</v>
      </c>
      <c r="T6338" t="s">
        <v>36</v>
      </c>
      <c r="U6338">
        <v>0</v>
      </c>
      <c r="V6338">
        <v>45600</v>
      </c>
      <c r="W6338">
        <v>2900.16</v>
      </c>
      <c r="X6338" t="str">
        <f>IF(MESACU[[#This Row],[PAIS]]="ESPAÑA",VLOOKUP(MESACU[[#This Row],[PROVINCIA]],[1]!PROVINCIASCC[#Data],2,FALSE),VLOOKUP(MESACU[[#This Row],[PAIS]],'[1]Centros de coste'!$A$2:$D$204,2,FALSE))</f>
        <v>C43 - IBERICA I</v>
      </c>
      <c r="Y6338" t="str">
        <f>IF(MESACU[[#This Row],[PAIS]]="ESPAÑA",VLOOKUP(MESACU[[#This Row],[PROVINCIA]],[1]!PROVINCIASCC[#Data],3,FALSE),VLOOKUP(MESACU[[#This Row],[PAIS]],'[1]Centros de coste'!$A$2:$D$204,3,FALSE))</f>
        <v>IBERICA I</v>
      </c>
      <c r="Z6338" t="str">
        <f>IF(MESACU[[#This Row],[PAIS]]="ESPAÑA",VLOOKUP(MESACU[[#This Row],[PROVINCIA]],[1]!PROVINCIASCC[#Data],4,FALSE),VLOOKUP(MESACU[[#This Row],[PAIS]],'[1]Centros de coste'!$A$2:$D$204,4,FALSE))</f>
        <v>EUROPA</v>
      </c>
      <c r="AA6338" t="str">
        <f>IFERROR(LEFT(TRIM(MESACU[[#This Row],[CodigoArticulo]]),LEN(TRIM(MESACU[[#This Row],[CodigoArticulo]]))-4),"")</f>
        <v>PACKAGING</v>
      </c>
      <c r="AB6338" t="str">
        <f>IFERROR(VLOOKUP(MESACU[[#This Row],[CODIGOG]],[1]!FAMILIAS[#Data],5,FALSE),"")</f>
        <v/>
      </c>
    </row>
    <row r="6339" spans="1:28" x14ac:dyDescent="0.35">
      <c r="A6339" t="s">
        <v>28</v>
      </c>
      <c r="B6339">
        <v>678</v>
      </c>
      <c r="C6339" t="s">
        <v>29</v>
      </c>
      <c r="D6339">
        <v>2026</v>
      </c>
      <c r="E6339">
        <v>6</v>
      </c>
      <c r="F6339" t="s">
        <v>1040</v>
      </c>
      <c r="G6339">
        <v>564</v>
      </c>
      <c r="H6339" t="s">
        <v>1040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  <c r="P6339" t="s">
        <v>1040</v>
      </c>
      <c r="Q6339" t="s">
        <v>1002</v>
      </c>
      <c r="R6339" t="s">
        <v>638</v>
      </c>
      <c r="S6339" t="s">
        <v>235</v>
      </c>
      <c r="T6339" t="s">
        <v>36</v>
      </c>
      <c r="U6339">
        <v>0</v>
      </c>
      <c r="V6339">
        <v>37920</v>
      </c>
      <c r="W6339">
        <v>4171.2</v>
      </c>
      <c r="X6339" t="str">
        <f>IF(MESACU[[#This Row],[PAIS]]="ESPAÑA",VLOOKUP(MESACU[[#This Row],[PROVINCIA]],[1]!PROVINCIASCC[#Data],2,FALSE),VLOOKUP(MESACU[[#This Row],[PAIS]],'[1]Centros de coste'!$A$2:$D$204,2,FALSE))</f>
        <v>C43 - IBERICA I</v>
      </c>
      <c r="Y6339" t="str">
        <f>IF(MESACU[[#This Row],[PAIS]]="ESPAÑA",VLOOKUP(MESACU[[#This Row],[PROVINCIA]],[1]!PROVINCIASCC[#Data],3,FALSE),VLOOKUP(MESACU[[#This Row],[PAIS]],'[1]Centros de coste'!$A$2:$D$204,3,FALSE))</f>
        <v>IBERICA I</v>
      </c>
      <c r="Z6339" t="str">
        <f>IF(MESACU[[#This Row],[PAIS]]="ESPAÑA",VLOOKUP(MESACU[[#This Row],[PROVINCIA]],[1]!PROVINCIASCC[#Data],4,FALSE),VLOOKUP(MESACU[[#This Row],[PAIS]],'[1]Centros de coste'!$A$2:$D$204,4,FALSE))</f>
        <v>EUROPA</v>
      </c>
      <c r="AA6339" t="str">
        <f>IFERROR(LEFT(TRIM(MESACU[[#This Row],[CodigoArticulo]]),LEN(TRIM(MESACU[[#This Row],[CodigoArticulo]]))-4),"")</f>
        <v>ENVASADO</v>
      </c>
      <c r="AB6339" t="str">
        <f>IFERROR(VLOOKUP(MESACU[[#This Row],[CODIGOG]],[1]!FAMILIAS[#Data],5,FALSE),"")</f>
        <v/>
      </c>
    </row>
    <row r="6340" spans="1:28" x14ac:dyDescent="0.35">
      <c r="A6340" t="s">
        <v>28</v>
      </c>
      <c r="B6340">
        <v>678</v>
      </c>
      <c r="C6340" t="s">
        <v>29</v>
      </c>
      <c r="D6340">
        <v>2026</v>
      </c>
      <c r="E6340">
        <v>6</v>
      </c>
      <c r="F6340" t="s">
        <v>1038</v>
      </c>
      <c r="G6340">
        <v>564</v>
      </c>
      <c r="H6340" t="s">
        <v>1038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0</v>
      </c>
      <c r="P6340" t="s">
        <v>1038</v>
      </c>
      <c r="Q6340" t="s">
        <v>1002</v>
      </c>
      <c r="R6340" t="s">
        <v>638</v>
      </c>
      <c r="S6340" t="s">
        <v>235</v>
      </c>
      <c r="T6340" t="s">
        <v>36</v>
      </c>
      <c r="U6340">
        <v>0</v>
      </c>
      <c r="V6340">
        <v>7680</v>
      </c>
      <c r="W6340">
        <v>1622.02</v>
      </c>
      <c r="X6340" t="str">
        <f>IF(MESACU[[#This Row],[PAIS]]="ESPAÑA",VLOOKUP(MESACU[[#This Row],[PROVINCIA]],[1]!PROVINCIASCC[#Data],2,FALSE),VLOOKUP(MESACU[[#This Row],[PAIS]],'[1]Centros de coste'!$A$2:$D$204,2,FALSE))</f>
        <v>C43 - IBERICA I</v>
      </c>
      <c r="Y6340" t="str">
        <f>IF(MESACU[[#This Row],[PAIS]]="ESPAÑA",VLOOKUP(MESACU[[#This Row],[PROVINCIA]],[1]!PROVINCIASCC[#Data],3,FALSE),VLOOKUP(MESACU[[#This Row],[PAIS]],'[1]Centros de coste'!$A$2:$D$204,3,FALSE))</f>
        <v>IBERICA I</v>
      </c>
      <c r="Z6340" t="str">
        <f>IF(MESACU[[#This Row],[PAIS]]="ESPAÑA",VLOOKUP(MESACU[[#This Row],[PROVINCIA]],[1]!PROVINCIASCC[#Data],4,FALSE),VLOOKUP(MESACU[[#This Row],[PAIS]],'[1]Centros de coste'!$A$2:$D$204,4,FALSE))</f>
        <v>EUROPA</v>
      </c>
      <c r="AA6340" t="str">
        <f>IFERROR(LEFT(TRIM(MESACU[[#This Row],[CodigoArticulo]]),LEN(TRIM(MESACU[[#This Row],[CodigoArticulo]]))-4),"")</f>
        <v>BRETAX-CL</v>
      </c>
      <c r="AB6340" t="str">
        <f>IFERROR(VLOOKUP(MESACU[[#This Row],[CODIGOG]],[1]!FAMILIAS[#Data],5,FALSE),"")</f>
        <v/>
      </c>
    </row>
    <row r="6341" spans="1:28" x14ac:dyDescent="0.35">
      <c r="A6341" t="s">
        <v>28</v>
      </c>
      <c r="B6341">
        <v>678</v>
      </c>
      <c r="C6341" t="s">
        <v>29</v>
      </c>
      <c r="D6341">
        <v>2026</v>
      </c>
      <c r="E6341">
        <v>6</v>
      </c>
      <c r="F6341" t="s">
        <v>1040</v>
      </c>
      <c r="G6341">
        <v>564</v>
      </c>
      <c r="H6341" t="s">
        <v>1040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 t="s">
        <v>1040</v>
      </c>
      <c r="Q6341" t="s">
        <v>1002</v>
      </c>
      <c r="R6341" t="s">
        <v>638</v>
      </c>
      <c r="S6341" t="s">
        <v>235</v>
      </c>
      <c r="T6341" t="s">
        <v>36</v>
      </c>
      <c r="U6341">
        <v>0</v>
      </c>
      <c r="V6341">
        <v>33600</v>
      </c>
      <c r="W6341">
        <v>3696</v>
      </c>
      <c r="X6341" t="str">
        <f>IF(MESACU[[#This Row],[PAIS]]="ESPAÑA",VLOOKUP(MESACU[[#This Row],[PROVINCIA]],[1]!PROVINCIASCC[#Data],2,FALSE),VLOOKUP(MESACU[[#This Row],[PAIS]],'[1]Centros de coste'!$A$2:$D$204,2,FALSE))</f>
        <v>C43 - IBERICA I</v>
      </c>
      <c r="Y6341" t="str">
        <f>IF(MESACU[[#This Row],[PAIS]]="ESPAÑA",VLOOKUP(MESACU[[#This Row],[PROVINCIA]],[1]!PROVINCIASCC[#Data],3,FALSE),VLOOKUP(MESACU[[#This Row],[PAIS]],'[1]Centros de coste'!$A$2:$D$204,3,FALSE))</f>
        <v>IBERICA I</v>
      </c>
      <c r="Z6341" t="str">
        <f>IF(MESACU[[#This Row],[PAIS]]="ESPAÑA",VLOOKUP(MESACU[[#This Row],[PROVINCIA]],[1]!PROVINCIASCC[#Data],4,FALSE),VLOOKUP(MESACU[[#This Row],[PAIS]],'[1]Centros de coste'!$A$2:$D$204,4,FALSE))</f>
        <v>EUROPA</v>
      </c>
      <c r="AA6341" t="str">
        <f>IFERROR(LEFT(TRIM(MESACU[[#This Row],[CodigoArticulo]]),LEN(TRIM(MESACU[[#This Row],[CodigoArticulo]]))-4),"")</f>
        <v>ENVASADO</v>
      </c>
      <c r="AB6341" t="str">
        <f>IFERROR(VLOOKUP(MESACU[[#This Row],[CODIGOG]],[1]!FAMILIAS[#Data],5,FALSE),"")</f>
        <v/>
      </c>
    </row>
    <row r="6342" spans="1:28" x14ac:dyDescent="0.35">
      <c r="A6342" t="s">
        <v>28</v>
      </c>
      <c r="B6342">
        <v>678</v>
      </c>
      <c r="C6342" t="s">
        <v>29</v>
      </c>
      <c r="D6342">
        <v>2026</v>
      </c>
      <c r="E6342">
        <v>6</v>
      </c>
      <c r="F6342" t="s">
        <v>1037</v>
      </c>
      <c r="G6342">
        <v>564</v>
      </c>
      <c r="H6342" t="s">
        <v>1037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  <c r="P6342" t="s">
        <v>1037</v>
      </c>
      <c r="Q6342" t="s">
        <v>1002</v>
      </c>
      <c r="R6342" t="s">
        <v>638</v>
      </c>
      <c r="S6342" t="s">
        <v>235</v>
      </c>
      <c r="T6342" t="s">
        <v>36</v>
      </c>
      <c r="U6342">
        <v>0</v>
      </c>
      <c r="V6342">
        <v>7680</v>
      </c>
      <c r="W6342">
        <v>1536</v>
      </c>
      <c r="X6342" t="str">
        <f>IF(MESACU[[#This Row],[PAIS]]="ESPAÑA",VLOOKUP(MESACU[[#This Row],[PROVINCIA]],[1]!PROVINCIASCC[#Data],2,FALSE),VLOOKUP(MESACU[[#This Row],[PAIS]],'[1]Centros de coste'!$A$2:$D$204,2,FALSE))</f>
        <v>C43 - IBERICA I</v>
      </c>
      <c r="Y6342" t="str">
        <f>IF(MESACU[[#This Row],[PAIS]]="ESPAÑA",VLOOKUP(MESACU[[#This Row],[PROVINCIA]],[1]!PROVINCIASCC[#Data],3,FALSE),VLOOKUP(MESACU[[#This Row],[PAIS]],'[1]Centros de coste'!$A$2:$D$204,3,FALSE))</f>
        <v>IBERICA I</v>
      </c>
      <c r="Z6342" t="str">
        <f>IF(MESACU[[#This Row],[PAIS]]="ESPAÑA",VLOOKUP(MESACU[[#This Row],[PROVINCIA]],[1]!PROVINCIASCC[#Data],4,FALSE),VLOOKUP(MESACU[[#This Row],[PAIS]],'[1]Centros de coste'!$A$2:$D$204,4,FALSE))</f>
        <v>EUROPA</v>
      </c>
      <c r="AA6342" t="str">
        <f>IFERROR(LEFT(TRIM(MESACU[[#This Row],[CodigoArticulo]]),LEN(TRIM(MESACU[[#This Row],[CodigoArticulo]]))-4),"")</f>
        <v>FORMULACION</v>
      </c>
      <c r="AB6342" t="str">
        <f>IFERROR(VLOOKUP(MESACU[[#This Row],[CODIGOG]],[1]!FAMILIAS[#Data],5,FALSE),"")</f>
        <v/>
      </c>
    </row>
    <row r="6343" spans="1:28" x14ac:dyDescent="0.35">
      <c r="A6343" t="s">
        <v>28</v>
      </c>
      <c r="B6343">
        <v>678</v>
      </c>
      <c r="C6343" t="s">
        <v>29</v>
      </c>
      <c r="D6343">
        <v>2026</v>
      </c>
      <c r="E6343">
        <v>6</v>
      </c>
      <c r="F6343" t="s">
        <v>1041</v>
      </c>
      <c r="G6343">
        <v>564</v>
      </c>
      <c r="H6343" t="s">
        <v>1042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  <c r="P6343" t="s">
        <v>1041</v>
      </c>
      <c r="Q6343" t="s">
        <v>1002</v>
      </c>
      <c r="R6343" t="s">
        <v>638</v>
      </c>
      <c r="S6343" t="s">
        <v>235</v>
      </c>
      <c r="T6343" t="s">
        <v>36</v>
      </c>
      <c r="U6343">
        <v>0</v>
      </c>
      <c r="V6343">
        <v>9600</v>
      </c>
      <c r="W6343">
        <v>2006.4</v>
      </c>
      <c r="X6343" t="str">
        <f>IF(MESACU[[#This Row],[PAIS]]="ESPAÑA",VLOOKUP(MESACU[[#This Row],[PROVINCIA]],[1]!PROVINCIASCC[#Data],2,FALSE),VLOOKUP(MESACU[[#This Row],[PAIS]],'[1]Centros de coste'!$A$2:$D$204,2,FALSE))</f>
        <v>C43 - IBERICA I</v>
      </c>
      <c r="Y6343" t="str">
        <f>IF(MESACU[[#This Row],[PAIS]]="ESPAÑA",VLOOKUP(MESACU[[#This Row],[PROVINCIA]],[1]!PROVINCIASCC[#Data],3,FALSE),VLOOKUP(MESACU[[#This Row],[PAIS]],'[1]Centros de coste'!$A$2:$D$204,3,FALSE))</f>
        <v>IBERICA I</v>
      </c>
      <c r="Z6343" t="str">
        <f>IF(MESACU[[#This Row],[PAIS]]="ESPAÑA",VLOOKUP(MESACU[[#This Row],[PROVINCIA]],[1]!PROVINCIASCC[#Data],4,FALSE),VLOOKUP(MESACU[[#This Row],[PAIS]],'[1]Centros de coste'!$A$2:$D$204,4,FALSE))</f>
        <v>EUROPA</v>
      </c>
      <c r="AA6343" t="str">
        <f>IFERROR(LEFT(TRIM(MESACU[[#This Row],[CodigoArticulo]]),LEN(TRIM(MESACU[[#This Row],[CodigoArticulo]]))-4),"")</f>
        <v>PACKAGING</v>
      </c>
      <c r="AB6343" t="str">
        <f>IFERROR(VLOOKUP(MESACU[[#This Row],[CODIGOG]],[1]!FAMILIAS[#Data],5,FALSE),"")</f>
        <v/>
      </c>
    </row>
    <row r="6344" spans="1:28" x14ac:dyDescent="0.35">
      <c r="A6344" t="s">
        <v>28</v>
      </c>
      <c r="B6344">
        <v>678</v>
      </c>
      <c r="C6344" t="s">
        <v>29</v>
      </c>
      <c r="D6344">
        <v>2026</v>
      </c>
      <c r="E6344">
        <v>6</v>
      </c>
      <c r="F6344" t="s">
        <v>1041</v>
      </c>
      <c r="G6344">
        <v>564</v>
      </c>
      <c r="H6344" t="s">
        <v>1042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  <c r="P6344" t="s">
        <v>1041</v>
      </c>
      <c r="Q6344" t="s">
        <v>1002</v>
      </c>
      <c r="R6344" t="s">
        <v>638</v>
      </c>
      <c r="S6344" t="s">
        <v>235</v>
      </c>
      <c r="T6344" t="s">
        <v>36</v>
      </c>
      <c r="U6344">
        <v>0</v>
      </c>
      <c r="V6344">
        <v>20480</v>
      </c>
      <c r="W6344">
        <v>4003.84</v>
      </c>
      <c r="X6344" t="str">
        <f>IF(MESACU[[#This Row],[PAIS]]="ESPAÑA",VLOOKUP(MESACU[[#This Row],[PROVINCIA]],[1]!PROVINCIASCC[#Data],2,FALSE),VLOOKUP(MESACU[[#This Row],[PAIS]],'[1]Centros de coste'!$A$2:$D$204,2,FALSE))</f>
        <v>C43 - IBERICA I</v>
      </c>
      <c r="Y6344" t="str">
        <f>IF(MESACU[[#This Row],[PAIS]]="ESPAÑA",VLOOKUP(MESACU[[#This Row],[PROVINCIA]],[1]!PROVINCIASCC[#Data],3,FALSE),VLOOKUP(MESACU[[#This Row],[PAIS]],'[1]Centros de coste'!$A$2:$D$204,3,FALSE))</f>
        <v>IBERICA I</v>
      </c>
      <c r="Z6344" t="str">
        <f>IF(MESACU[[#This Row],[PAIS]]="ESPAÑA",VLOOKUP(MESACU[[#This Row],[PROVINCIA]],[1]!PROVINCIASCC[#Data],4,FALSE),VLOOKUP(MESACU[[#This Row],[PAIS]],'[1]Centros de coste'!$A$2:$D$204,4,FALSE))</f>
        <v>EUROPA</v>
      </c>
      <c r="AA6344" t="str">
        <f>IFERROR(LEFT(TRIM(MESACU[[#This Row],[CodigoArticulo]]),LEN(TRIM(MESACU[[#This Row],[CodigoArticulo]]))-4),"")</f>
        <v>PACKAGING</v>
      </c>
      <c r="AB6344" t="str">
        <f>IFERROR(VLOOKUP(MESACU[[#This Row],[CODIGOG]],[1]!FAMILIAS[#Data],5,FALSE),"")</f>
        <v/>
      </c>
    </row>
    <row r="6345" spans="1:28" x14ac:dyDescent="0.35">
      <c r="A6345" t="s">
        <v>28</v>
      </c>
      <c r="B6345">
        <v>678</v>
      </c>
      <c r="C6345" t="s">
        <v>29</v>
      </c>
      <c r="D6345">
        <v>2026</v>
      </c>
      <c r="E6345">
        <v>6</v>
      </c>
      <c r="F6345" t="s">
        <v>1037</v>
      </c>
      <c r="G6345">
        <v>564</v>
      </c>
      <c r="H6345" t="s">
        <v>1037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 t="s">
        <v>1037</v>
      </c>
      <c r="Q6345" t="s">
        <v>1002</v>
      </c>
      <c r="R6345" t="s">
        <v>638</v>
      </c>
      <c r="S6345" t="s">
        <v>235</v>
      </c>
      <c r="T6345" t="s">
        <v>36</v>
      </c>
      <c r="U6345">
        <v>0</v>
      </c>
      <c r="V6345">
        <v>45600</v>
      </c>
      <c r="W6345">
        <v>9120</v>
      </c>
      <c r="X6345" t="str">
        <f>IF(MESACU[[#This Row],[PAIS]]="ESPAÑA",VLOOKUP(MESACU[[#This Row],[PROVINCIA]],[1]!PROVINCIASCC[#Data],2,FALSE),VLOOKUP(MESACU[[#This Row],[PAIS]],'[1]Centros de coste'!$A$2:$D$204,2,FALSE))</f>
        <v>C43 - IBERICA I</v>
      </c>
      <c r="Y6345" t="str">
        <f>IF(MESACU[[#This Row],[PAIS]]="ESPAÑA",VLOOKUP(MESACU[[#This Row],[PROVINCIA]],[1]!PROVINCIASCC[#Data],3,FALSE),VLOOKUP(MESACU[[#This Row],[PAIS]],'[1]Centros de coste'!$A$2:$D$204,3,FALSE))</f>
        <v>IBERICA I</v>
      </c>
      <c r="Z6345" t="str">
        <f>IF(MESACU[[#This Row],[PAIS]]="ESPAÑA",VLOOKUP(MESACU[[#This Row],[PROVINCIA]],[1]!PROVINCIASCC[#Data],4,FALSE),VLOOKUP(MESACU[[#This Row],[PAIS]],'[1]Centros de coste'!$A$2:$D$204,4,FALSE))</f>
        <v>EUROPA</v>
      </c>
      <c r="AA6345" t="str">
        <f>IFERROR(LEFT(TRIM(MESACU[[#This Row],[CodigoArticulo]]),LEN(TRIM(MESACU[[#This Row],[CodigoArticulo]]))-4),"")</f>
        <v>FORMULACION</v>
      </c>
      <c r="AB6345" t="str">
        <f>IFERROR(VLOOKUP(MESACU[[#This Row],[CODIGOG]],[1]!FAMILIAS[#Data],5,FALSE),"")</f>
        <v/>
      </c>
    </row>
    <row r="6346" spans="1:28" x14ac:dyDescent="0.35">
      <c r="A6346" t="s">
        <v>28</v>
      </c>
      <c r="B6346">
        <v>678</v>
      </c>
      <c r="C6346" t="s">
        <v>29</v>
      </c>
      <c r="D6346">
        <v>2026</v>
      </c>
      <c r="E6346">
        <v>6</v>
      </c>
      <c r="F6346" t="s">
        <v>1037</v>
      </c>
      <c r="G6346">
        <v>564</v>
      </c>
      <c r="H6346" t="s">
        <v>1037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  <c r="P6346" t="s">
        <v>1037</v>
      </c>
      <c r="Q6346" t="s">
        <v>1002</v>
      </c>
      <c r="R6346" t="s">
        <v>638</v>
      </c>
      <c r="S6346" t="s">
        <v>235</v>
      </c>
      <c r="T6346" t="s">
        <v>36</v>
      </c>
      <c r="U6346">
        <v>0</v>
      </c>
      <c r="V6346">
        <v>7680</v>
      </c>
      <c r="W6346">
        <v>1536</v>
      </c>
      <c r="X6346" t="str">
        <f>IF(MESACU[[#This Row],[PAIS]]="ESPAÑA",VLOOKUP(MESACU[[#This Row],[PROVINCIA]],[1]!PROVINCIASCC[#Data],2,FALSE),VLOOKUP(MESACU[[#This Row],[PAIS]],'[1]Centros de coste'!$A$2:$D$204,2,FALSE))</f>
        <v>C43 - IBERICA I</v>
      </c>
      <c r="Y6346" t="str">
        <f>IF(MESACU[[#This Row],[PAIS]]="ESPAÑA",VLOOKUP(MESACU[[#This Row],[PROVINCIA]],[1]!PROVINCIASCC[#Data],3,FALSE),VLOOKUP(MESACU[[#This Row],[PAIS]],'[1]Centros de coste'!$A$2:$D$204,3,FALSE))</f>
        <v>IBERICA I</v>
      </c>
      <c r="Z6346" t="str">
        <f>IF(MESACU[[#This Row],[PAIS]]="ESPAÑA",VLOOKUP(MESACU[[#This Row],[PROVINCIA]],[1]!PROVINCIASCC[#Data],4,FALSE),VLOOKUP(MESACU[[#This Row],[PAIS]],'[1]Centros de coste'!$A$2:$D$204,4,FALSE))</f>
        <v>EUROPA</v>
      </c>
      <c r="AA6346" t="str">
        <f>IFERROR(LEFT(TRIM(MESACU[[#This Row],[CodigoArticulo]]),LEN(TRIM(MESACU[[#This Row],[CodigoArticulo]]))-4),"")</f>
        <v>FORMULACION</v>
      </c>
      <c r="AB6346" t="str">
        <f>IFERROR(VLOOKUP(MESACU[[#This Row],[CODIGOG]],[1]!FAMILIAS[#Data],5,FALSE),"")</f>
        <v/>
      </c>
    </row>
    <row r="6347" spans="1:28" x14ac:dyDescent="0.35">
      <c r="A6347" t="s">
        <v>28</v>
      </c>
      <c r="B6347">
        <v>678</v>
      </c>
      <c r="C6347" t="s">
        <v>29</v>
      </c>
      <c r="D6347">
        <v>2026</v>
      </c>
      <c r="E6347">
        <v>6</v>
      </c>
      <c r="F6347" t="s">
        <v>1041</v>
      </c>
      <c r="G6347">
        <v>564</v>
      </c>
      <c r="H6347" t="s">
        <v>1042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</v>
      </c>
      <c r="P6347" t="s">
        <v>1041</v>
      </c>
      <c r="Q6347" t="s">
        <v>1002</v>
      </c>
      <c r="R6347" t="s">
        <v>638</v>
      </c>
      <c r="S6347" t="s">
        <v>235</v>
      </c>
      <c r="T6347" t="s">
        <v>36</v>
      </c>
      <c r="U6347">
        <v>0</v>
      </c>
      <c r="V6347">
        <v>37920</v>
      </c>
      <c r="W6347">
        <v>7925.28</v>
      </c>
      <c r="X6347" t="str">
        <f>IF(MESACU[[#This Row],[PAIS]]="ESPAÑA",VLOOKUP(MESACU[[#This Row],[PROVINCIA]],[1]!PROVINCIASCC[#Data],2,FALSE),VLOOKUP(MESACU[[#This Row],[PAIS]],'[1]Centros de coste'!$A$2:$D$204,2,FALSE))</f>
        <v>C43 - IBERICA I</v>
      </c>
      <c r="Y6347" t="str">
        <f>IF(MESACU[[#This Row],[PAIS]]="ESPAÑA",VLOOKUP(MESACU[[#This Row],[PROVINCIA]],[1]!PROVINCIASCC[#Data],3,FALSE),VLOOKUP(MESACU[[#This Row],[PAIS]],'[1]Centros de coste'!$A$2:$D$204,3,FALSE))</f>
        <v>IBERICA I</v>
      </c>
      <c r="Z6347" t="str">
        <f>IF(MESACU[[#This Row],[PAIS]]="ESPAÑA",VLOOKUP(MESACU[[#This Row],[PROVINCIA]],[1]!PROVINCIASCC[#Data],4,FALSE),VLOOKUP(MESACU[[#This Row],[PAIS]],'[1]Centros de coste'!$A$2:$D$204,4,FALSE))</f>
        <v>EUROPA</v>
      </c>
      <c r="AA6347" t="str">
        <f>IFERROR(LEFT(TRIM(MESACU[[#This Row],[CodigoArticulo]]),LEN(TRIM(MESACU[[#This Row],[CodigoArticulo]]))-4),"")</f>
        <v>PACKAGING</v>
      </c>
      <c r="AB6347" t="str">
        <f>IFERROR(VLOOKUP(MESACU[[#This Row],[CODIGOG]],[1]!FAMILIAS[#Data],5,FALSE),"")</f>
        <v/>
      </c>
    </row>
    <row r="6348" spans="1:28" x14ac:dyDescent="0.35">
      <c r="A6348" t="s">
        <v>28</v>
      </c>
      <c r="B6348">
        <v>678</v>
      </c>
      <c r="C6348" t="s">
        <v>29</v>
      </c>
      <c r="D6348">
        <v>2026</v>
      </c>
      <c r="E6348">
        <v>6</v>
      </c>
      <c r="F6348" t="s">
        <v>1037</v>
      </c>
      <c r="G6348">
        <v>564</v>
      </c>
      <c r="H6348" t="s">
        <v>1037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  <c r="P6348" t="s">
        <v>1037</v>
      </c>
      <c r="Q6348" t="s">
        <v>1002</v>
      </c>
      <c r="R6348" t="s">
        <v>638</v>
      </c>
      <c r="S6348" t="s">
        <v>235</v>
      </c>
      <c r="T6348" t="s">
        <v>36</v>
      </c>
      <c r="U6348">
        <v>0</v>
      </c>
      <c r="V6348">
        <v>33600</v>
      </c>
      <c r="W6348">
        <v>6720</v>
      </c>
      <c r="X6348" t="str">
        <f>IF(MESACU[[#This Row],[PAIS]]="ESPAÑA",VLOOKUP(MESACU[[#This Row],[PROVINCIA]],[1]!PROVINCIASCC[#Data],2,FALSE),VLOOKUP(MESACU[[#This Row],[PAIS]],'[1]Centros de coste'!$A$2:$D$204,2,FALSE))</f>
        <v>C43 - IBERICA I</v>
      </c>
      <c r="Y6348" t="str">
        <f>IF(MESACU[[#This Row],[PAIS]]="ESPAÑA",VLOOKUP(MESACU[[#This Row],[PROVINCIA]],[1]!PROVINCIASCC[#Data],3,FALSE),VLOOKUP(MESACU[[#This Row],[PAIS]],'[1]Centros de coste'!$A$2:$D$204,3,FALSE))</f>
        <v>IBERICA I</v>
      </c>
      <c r="Z6348" t="str">
        <f>IF(MESACU[[#This Row],[PAIS]]="ESPAÑA",VLOOKUP(MESACU[[#This Row],[PROVINCIA]],[1]!PROVINCIASCC[#Data],4,FALSE),VLOOKUP(MESACU[[#This Row],[PAIS]],'[1]Centros de coste'!$A$2:$D$204,4,FALSE))</f>
        <v>EUROPA</v>
      </c>
      <c r="AA6348" t="str">
        <f>IFERROR(LEFT(TRIM(MESACU[[#This Row],[CodigoArticulo]]),LEN(TRIM(MESACU[[#This Row],[CodigoArticulo]]))-4),"")</f>
        <v>FORMULACION</v>
      </c>
      <c r="AB6348" t="str">
        <f>IFERROR(VLOOKUP(MESACU[[#This Row],[CODIGOG]],[1]!FAMILIAS[#Data],5,FALSE),"")</f>
        <v/>
      </c>
    </row>
    <row r="6349" spans="1:28" x14ac:dyDescent="0.35">
      <c r="A6349" t="s">
        <v>28</v>
      </c>
      <c r="B6349">
        <v>678</v>
      </c>
      <c r="C6349" t="s">
        <v>29</v>
      </c>
      <c r="D6349">
        <v>2026</v>
      </c>
      <c r="E6349">
        <v>6</v>
      </c>
      <c r="F6349" t="s">
        <v>106</v>
      </c>
      <c r="G6349">
        <v>564</v>
      </c>
      <c r="H6349" t="s">
        <v>1159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0</v>
      </c>
      <c r="P6349" t="s">
        <v>106</v>
      </c>
      <c r="Q6349" t="s">
        <v>1002</v>
      </c>
      <c r="R6349" t="s">
        <v>28</v>
      </c>
      <c r="S6349" t="s">
        <v>235</v>
      </c>
      <c r="T6349" t="s">
        <v>36</v>
      </c>
      <c r="U6349">
        <v>0</v>
      </c>
      <c r="V6349">
        <v>0</v>
      </c>
      <c r="W6349">
        <v>0</v>
      </c>
      <c r="X6349" t="str">
        <f>IF(MESACU[[#This Row],[PAIS]]="ESPAÑA",VLOOKUP(MESACU[[#This Row],[PROVINCIA]],[1]!PROVINCIASCC[#Data],2,FALSE),VLOOKUP(MESACU[[#This Row],[PAIS]],'[1]Centros de coste'!$A$2:$D$204,2,FALSE))</f>
        <v>C43 - IBERICA I</v>
      </c>
      <c r="Y6349" t="str">
        <f>IF(MESACU[[#This Row],[PAIS]]="ESPAÑA",VLOOKUP(MESACU[[#This Row],[PROVINCIA]],[1]!PROVINCIASCC[#Data],3,FALSE),VLOOKUP(MESACU[[#This Row],[PAIS]],'[1]Centros de coste'!$A$2:$D$204,3,FALSE))</f>
        <v>IBERICA I</v>
      </c>
      <c r="Z6349" t="str">
        <f>IF(MESACU[[#This Row],[PAIS]]="ESPAÑA",VLOOKUP(MESACU[[#This Row],[PROVINCIA]],[1]!PROVINCIASCC[#Data],4,FALSE),VLOOKUP(MESACU[[#This Row],[PAIS]],'[1]Centros de coste'!$A$2:$D$204,4,FALSE))</f>
        <v>EUROPA</v>
      </c>
      <c r="AA6349" t="str">
        <f>IFERROR(LEFT(TRIM(MESACU[[#This Row],[CodigoArticulo]]),LEN(TRIM(MESACU[[#This Row],[CodigoArticulo]]))-4),"")</f>
        <v/>
      </c>
      <c r="AB6349" t="str">
        <f>IFERROR(VLOOKUP(MESACU[[#This Row],[CODIGOG]],[1]!FAMILIAS[#Data],5,FALSE),"")</f>
        <v/>
      </c>
    </row>
    <row r="6350" spans="1:28" x14ac:dyDescent="0.35">
      <c r="A6350" t="s">
        <v>28</v>
      </c>
      <c r="B6350">
        <v>678</v>
      </c>
      <c r="C6350" t="s">
        <v>29</v>
      </c>
      <c r="D6350">
        <v>2026</v>
      </c>
      <c r="E6350">
        <v>6</v>
      </c>
      <c r="F6350" t="s">
        <v>106</v>
      </c>
      <c r="G6350">
        <v>564</v>
      </c>
      <c r="H6350" t="s">
        <v>1160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  <c r="P6350" t="s">
        <v>106</v>
      </c>
      <c r="Q6350" t="s">
        <v>1002</v>
      </c>
      <c r="R6350" t="s">
        <v>28</v>
      </c>
      <c r="S6350" t="s">
        <v>235</v>
      </c>
      <c r="T6350" t="s">
        <v>36</v>
      </c>
      <c r="U6350">
        <v>0</v>
      </c>
      <c r="V6350">
        <v>0</v>
      </c>
      <c r="W6350">
        <v>0</v>
      </c>
      <c r="X6350" t="str">
        <f>IF(MESACU[[#This Row],[PAIS]]="ESPAÑA",VLOOKUP(MESACU[[#This Row],[PROVINCIA]],[1]!PROVINCIASCC[#Data],2,FALSE),VLOOKUP(MESACU[[#This Row],[PAIS]],'[1]Centros de coste'!$A$2:$D$204,2,FALSE))</f>
        <v>C43 - IBERICA I</v>
      </c>
      <c r="Y6350" t="str">
        <f>IF(MESACU[[#This Row],[PAIS]]="ESPAÑA",VLOOKUP(MESACU[[#This Row],[PROVINCIA]],[1]!PROVINCIASCC[#Data],3,FALSE),VLOOKUP(MESACU[[#This Row],[PAIS]],'[1]Centros de coste'!$A$2:$D$204,3,FALSE))</f>
        <v>IBERICA I</v>
      </c>
      <c r="Z6350" t="str">
        <f>IF(MESACU[[#This Row],[PAIS]]="ESPAÑA",VLOOKUP(MESACU[[#This Row],[PROVINCIA]],[1]!PROVINCIASCC[#Data],4,FALSE),VLOOKUP(MESACU[[#This Row],[PAIS]],'[1]Centros de coste'!$A$2:$D$204,4,FALSE))</f>
        <v>EUROPA</v>
      </c>
      <c r="AA6350" t="str">
        <f>IFERROR(LEFT(TRIM(MESACU[[#This Row],[CodigoArticulo]]),LEN(TRIM(MESACU[[#This Row],[CodigoArticulo]]))-4),"")</f>
        <v/>
      </c>
      <c r="AB6350" t="str">
        <f>IFERROR(VLOOKUP(MESACU[[#This Row],[CODIGOG]],[1]!FAMILIAS[#Data],5,FALSE),"")</f>
        <v/>
      </c>
    </row>
    <row r="6351" spans="1:28" x14ac:dyDescent="0.35">
      <c r="A6351" t="s">
        <v>28</v>
      </c>
      <c r="B6351">
        <v>678</v>
      </c>
      <c r="C6351" t="s">
        <v>29</v>
      </c>
      <c r="D6351">
        <v>2026</v>
      </c>
      <c r="E6351">
        <v>6</v>
      </c>
      <c r="F6351" t="s">
        <v>106</v>
      </c>
      <c r="G6351">
        <v>564</v>
      </c>
      <c r="H6351" t="s">
        <v>1161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0</v>
      </c>
      <c r="P6351" t="s">
        <v>106</v>
      </c>
      <c r="Q6351" t="s">
        <v>1002</v>
      </c>
      <c r="R6351" t="s">
        <v>28</v>
      </c>
      <c r="S6351" t="s">
        <v>235</v>
      </c>
      <c r="T6351" t="s">
        <v>36</v>
      </c>
      <c r="U6351">
        <v>0</v>
      </c>
      <c r="V6351">
        <v>0</v>
      </c>
      <c r="W6351">
        <v>0</v>
      </c>
      <c r="X6351" t="str">
        <f>IF(MESACU[[#This Row],[PAIS]]="ESPAÑA",VLOOKUP(MESACU[[#This Row],[PROVINCIA]],[1]!PROVINCIASCC[#Data],2,FALSE),VLOOKUP(MESACU[[#This Row],[PAIS]],'[1]Centros de coste'!$A$2:$D$204,2,FALSE))</f>
        <v>C43 - IBERICA I</v>
      </c>
      <c r="Y6351" t="str">
        <f>IF(MESACU[[#This Row],[PAIS]]="ESPAÑA",VLOOKUP(MESACU[[#This Row],[PROVINCIA]],[1]!PROVINCIASCC[#Data],3,FALSE),VLOOKUP(MESACU[[#This Row],[PAIS]],'[1]Centros de coste'!$A$2:$D$204,3,FALSE))</f>
        <v>IBERICA I</v>
      </c>
      <c r="Z6351" t="str">
        <f>IF(MESACU[[#This Row],[PAIS]]="ESPAÑA",VLOOKUP(MESACU[[#This Row],[PROVINCIA]],[1]!PROVINCIASCC[#Data],4,FALSE),VLOOKUP(MESACU[[#This Row],[PAIS]],'[1]Centros de coste'!$A$2:$D$204,4,FALSE))</f>
        <v>EUROPA</v>
      </c>
      <c r="AA6351" t="str">
        <f>IFERROR(LEFT(TRIM(MESACU[[#This Row],[CodigoArticulo]]),LEN(TRIM(MESACU[[#This Row],[CodigoArticulo]]))-4),"")</f>
        <v/>
      </c>
      <c r="AB6351" t="str">
        <f>IFERROR(VLOOKUP(MESACU[[#This Row],[CODIGOG]],[1]!FAMILIAS[#Data],5,FALSE),"")</f>
        <v/>
      </c>
    </row>
    <row r="6352" spans="1:28" x14ac:dyDescent="0.35">
      <c r="A6352" t="s">
        <v>28</v>
      </c>
      <c r="B6352">
        <v>678</v>
      </c>
      <c r="C6352" t="s">
        <v>29</v>
      </c>
      <c r="D6352">
        <v>2026</v>
      </c>
      <c r="E6352">
        <v>6</v>
      </c>
      <c r="F6352" t="s">
        <v>1097</v>
      </c>
      <c r="G6352">
        <v>564</v>
      </c>
      <c r="H6352" t="s">
        <v>1098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  <c r="P6352" t="s">
        <v>1097</v>
      </c>
      <c r="Q6352" t="s">
        <v>1002</v>
      </c>
      <c r="R6352" t="s">
        <v>638</v>
      </c>
      <c r="S6352" t="s">
        <v>235</v>
      </c>
      <c r="T6352" t="s">
        <v>36</v>
      </c>
      <c r="U6352">
        <v>0</v>
      </c>
      <c r="V6352">
        <v>8160</v>
      </c>
      <c r="W6352">
        <v>1937.18</v>
      </c>
      <c r="X6352" t="str">
        <f>IF(MESACU[[#This Row],[PAIS]]="ESPAÑA",VLOOKUP(MESACU[[#This Row],[PROVINCIA]],[1]!PROVINCIASCC[#Data],2,FALSE),VLOOKUP(MESACU[[#This Row],[PAIS]],'[1]Centros de coste'!$A$2:$D$204,2,FALSE))</f>
        <v>C43 - IBERICA I</v>
      </c>
      <c r="Y6352" t="str">
        <f>IF(MESACU[[#This Row],[PAIS]]="ESPAÑA",VLOOKUP(MESACU[[#This Row],[PROVINCIA]],[1]!PROVINCIASCC[#Data],3,FALSE),VLOOKUP(MESACU[[#This Row],[PAIS]],'[1]Centros de coste'!$A$2:$D$204,3,FALSE))</f>
        <v>IBERICA I</v>
      </c>
      <c r="Z6352" t="str">
        <f>IF(MESACU[[#This Row],[PAIS]]="ESPAÑA",VLOOKUP(MESACU[[#This Row],[PROVINCIA]],[1]!PROVINCIASCC[#Data],4,FALSE),VLOOKUP(MESACU[[#This Row],[PAIS]],'[1]Centros de coste'!$A$2:$D$204,4,FALSE))</f>
        <v>EUROPA</v>
      </c>
      <c r="AA6352" t="str">
        <f>IFERROR(LEFT(TRIM(MESACU[[#This Row],[CodigoArticulo]]),LEN(TRIM(MESACU[[#This Row],[CodigoArticulo]]))-4),"")</f>
        <v>NITRATO MAGNESIO</v>
      </c>
      <c r="AB6352" t="str">
        <f>IFERROR(VLOOKUP(MESACU[[#This Row],[CODIGOG]],[1]!FAMILIAS[#Data],5,FALSE),"")</f>
        <v/>
      </c>
    </row>
    <row r="6353" spans="1:28" x14ac:dyDescent="0.35">
      <c r="A6353" t="s">
        <v>28</v>
      </c>
      <c r="B6353">
        <v>678</v>
      </c>
      <c r="C6353" t="s">
        <v>29</v>
      </c>
      <c r="D6353">
        <v>2026</v>
      </c>
      <c r="E6353">
        <v>6</v>
      </c>
      <c r="F6353" t="s">
        <v>106</v>
      </c>
      <c r="G6353">
        <v>564</v>
      </c>
      <c r="H6353" t="s">
        <v>1162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  <c r="P6353" t="s">
        <v>106</v>
      </c>
      <c r="Q6353" t="s">
        <v>1002</v>
      </c>
      <c r="R6353" t="s">
        <v>28</v>
      </c>
      <c r="S6353" t="s">
        <v>235</v>
      </c>
      <c r="T6353" t="s">
        <v>36</v>
      </c>
      <c r="U6353">
        <v>0</v>
      </c>
      <c r="V6353">
        <v>0</v>
      </c>
      <c r="W6353">
        <v>0</v>
      </c>
      <c r="X6353" t="str">
        <f>IF(MESACU[[#This Row],[PAIS]]="ESPAÑA",VLOOKUP(MESACU[[#This Row],[PROVINCIA]],[1]!PROVINCIASCC[#Data],2,FALSE),VLOOKUP(MESACU[[#This Row],[PAIS]],'[1]Centros de coste'!$A$2:$D$204,2,FALSE))</f>
        <v>C43 - IBERICA I</v>
      </c>
      <c r="Y6353" t="str">
        <f>IF(MESACU[[#This Row],[PAIS]]="ESPAÑA",VLOOKUP(MESACU[[#This Row],[PROVINCIA]],[1]!PROVINCIASCC[#Data],3,FALSE),VLOOKUP(MESACU[[#This Row],[PAIS]],'[1]Centros de coste'!$A$2:$D$204,3,FALSE))</f>
        <v>IBERICA I</v>
      </c>
      <c r="Z6353" t="str">
        <f>IF(MESACU[[#This Row],[PAIS]]="ESPAÑA",VLOOKUP(MESACU[[#This Row],[PROVINCIA]],[1]!PROVINCIASCC[#Data],4,FALSE),VLOOKUP(MESACU[[#This Row],[PAIS]],'[1]Centros de coste'!$A$2:$D$204,4,FALSE))</f>
        <v>EUROPA</v>
      </c>
      <c r="AA6353" t="str">
        <f>IFERROR(LEFT(TRIM(MESACU[[#This Row],[CodigoArticulo]]),LEN(TRIM(MESACU[[#This Row],[CodigoArticulo]]))-4),"")</f>
        <v/>
      </c>
      <c r="AB6353" t="str">
        <f>IFERROR(VLOOKUP(MESACU[[#This Row],[CODIGOG]],[1]!FAMILIAS[#Data],5,FALSE),"")</f>
        <v/>
      </c>
    </row>
    <row r="6354" spans="1:28" x14ac:dyDescent="0.35">
      <c r="A6354" t="s">
        <v>28</v>
      </c>
      <c r="B6354">
        <v>678</v>
      </c>
      <c r="C6354" t="s">
        <v>29</v>
      </c>
      <c r="D6354">
        <v>2026</v>
      </c>
      <c r="E6354">
        <v>6</v>
      </c>
      <c r="F6354" t="s">
        <v>106</v>
      </c>
      <c r="G6354">
        <v>564</v>
      </c>
      <c r="H6354" t="s">
        <v>1163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0</v>
      </c>
      <c r="P6354" t="s">
        <v>106</v>
      </c>
      <c r="Q6354" t="s">
        <v>1002</v>
      </c>
      <c r="R6354" t="s">
        <v>28</v>
      </c>
      <c r="S6354" t="s">
        <v>235</v>
      </c>
      <c r="T6354" t="s">
        <v>36</v>
      </c>
      <c r="U6354">
        <v>0</v>
      </c>
      <c r="V6354">
        <v>0</v>
      </c>
      <c r="W6354">
        <v>0</v>
      </c>
      <c r="X6354" t="str">
        <f>IF(MESACU[[#This Row],[PAIS]]="ESPAÑA",VLOOKUP(MESACU[[#This Row],[PROVINCIA]],[1]!PROVINCIASCC[#Data],2,FALSE),VLOOKUP(MESACU[[#This Row],[PAIS]],'[1]Centros de coste'!$A$2:$D$204,2,FALSE))</f>
        <v>C43 - IBERICA I</v>
      </c>
      <c r="Y6354" t="str">
        <f>IF(MESACU[[#This Row],[PAIS]]="ESPAÑA",VLOOKUP(MESACU[[#This Row],[PROVINCIA]],[1]!PROVINCIASCC[#Data],3,FALSE),VLOOKUP(MESACU[[#This Row],[PAIS]],'[1]Centros de coste'!$A$2:$D$204,3,FALSE))</f>
        <v>IBERICA I</v>
      </c>
      <c r="Z6354" t="str">
        <f>IF(MESACU[[#This Row],[PAIS]]="ESPAÑA",VLOOKUP(MESACU[[#This Row],[PROVINCIA]],[1]!PROVINCIASCC[#Data],4,FALSE),VLOOKUP(MESACU[[#This Row],[PAIS]],'[1]Centros de coste'!$A$2:$D$204,4,FALSE))</f>
        <v>EUROPA</v>
      </c>
      <c r="AA6354" t="str">
        <f>IFERROR(LEFT(TRIM(MESACU[[#This Row],[CodigoArticulo]]),LEN(TRIM(MESACU[[#This Row],[CodigoArticulo]]))-4),"")</f>
        <v/>
      </c>
      <c r="AB6354" t="str">
        <f>IFERROR(VLOOKUP(MESACU[[#This Row],[CODIGOG]],[1]!FAMILIAS[#Data],5,FALSE),"")</f>
        <v/>
      </c>
    </row>
    <row r="6355" spans="1:28" x14ac:dyDescent="0.35">
      <c r="A6355" t="s">
        <v>28</v>
      </c>
      <c r="B6355">
        <v>678</v>
      </c>
      <c r="C6355" t="s">
        <v>29</v>
      </c>
      <c r="D6355">
        <v>2026</v>
      </c>
      <c r="E6355">
        <v>6</v>
      </c>
      <c r="F6355" t="s">
        <v>1041</v>
      </c>
      <c r="G6355">
        <v>564</v>
      </c>
      <c r="H6355" t="s">
        <v>1042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0</v>
      </c>
      <c r="P6355" t="s">
        <v>1041</v>
      </c>
      <c r="Q6355" t="s">
        <v>1002</v>
      </c>
      <c r="R6355" t="s">
        <v>638</v>
      </c>
      <c r="S6355" t="s">
        <v>235</v>
      </c>
      <c r="T6355" t="s">
        <v>36</v>
      </c>
      <c r="U6355">
        <v>0</v>
      </c>
      <c r="V6355">
        <v>11040</v>
      </c>
      <c r="W6355">
        <v>2307.36</v>
      </c>
      <c r="X6355" t="str">
        <f>IF(MESACU[[#This Row],[PAIS]]="ESPAÑA",VLOOKUP(MESACU[[#This Row],[PROVINCIA]],[1]!PROVINCIASCC[#Data],2,FALSE),VLOOKUP(MESACU[[#This Row],[PAIS]],'[1]Centros de coste'!$A$2:$D$204,2,FALSE))</f>
        <v>C43 - IBERICA I</v>
      </c>
      <c r="Y6355" t="str">
        <f>IF(MESACU[[#This Row],[PAIS]]="ESPAÑA",VLOOKUP(MESACU[[#This Row],[PROVINCIA]],[1]!PROVINCIASCC[#Data],3,FALSE),VLOOKUP(MESACU[[#This Row],[PAIS]],'[1]Centros de coste'!$A$2:$D$204,3,FALSE))</f>
        <v>IBERICA I</v>
      </c>
      <c r="Z6355" t="str">
        <f>IF(MESACU[[#This Row],[PAIS]]="ESPAÑA",VLOOKUP(MESACU[[#This Row],[PROVINCIA]],[1]!PROVINCIASCC[#Data],4,FALSE),VLOOKUP(MESACU[[#This Row],[PAIS]],'[1]Centros de coste'!$A$2:$D$204,4,FALSE))</f>
        <v>EUROPA</v>
      </c>
      <c r="AA6355" t="str">
        <f>IFERROR(LEFT(TRIM(MESACU[[#This Row],[CodigoArticulo]]),LEN(TRIM(MESACU[[#This Row],[CodigoArticulo]]))-4),"")</f>
        <v>PACKAGING</v>
      </c>
      <c r="AB6355" t="str">
        <f>IFERROR(VLOOKUP(MESACU[[#This Row],[CODIGOG]],[1]!FAMILIAS[#Data],5,FALSE),"")</f>
        <v/>
      </c>
    </row>
    <row r="6356" spans="1:28" x14ac:dyDescent="0.35">
      <c r="A6356" t="s">
        <v>28</v>
      </c>
      <c r="B6356">
        <v>679</v>
      </c>
      <c r="C6356" t="s">
        <v>29</v>
      </c>
      <c r="D6356">
        <v>2026</v>
      </c>
      <c r="E6356">
        <v>7</v>
      </c>
      <c r="F6356" t="s">
        <v>302</v>
      </c>
      <c r="G6356">
        <v>588</v>
      </c>
      <c r="H6356" t="s">
        <v>303</v>
      </c>
      <c r="I6356">
        <v>0</v>
      </c>
      <c r="J6356">
        <v>0</v>
      </c>
      <c r="K6356">
        <v>38.799999999999997</v>
      </c>
      <c r="L6356">
        <v>0</v>
      </c>
      <c r="M6356">
        <v>0</v>
      </c>
      <c r="N6356">
        <v>0</v>
      </c>
      <c r="O6356">
        <v>1.4</v>
      </c>
      <c r="P6356" t="s">
        <v>28</v>
      </c>
      <c r="Q6356" t="s">
        <v>299</v>
      </c>
      <c r="R6356" t="s">
        <v>49</v>
      </c>
      <c r="S6356" t="s">
        <v>300</v>
      </c>
      <c r="T6356" t="s">
        <v>36</v>
      </c>
      <c r="U6356">
        <v>0</v>
      </c>
      <c r="V6356">
        <v>200</v>
      </c>
      <c r="W6356">
        <v>388</v>
      </c>
      <c r="X6356" t="str">
        <f>IF(MESACU[[#This Row],[PAIS]]="ESPAÑA",VLOOKUP(MESACU[[#This Row],[PROVINCIA]],[1]!PROVINCIASCC[#Data],2,FALSE),VLOOKUP(MESACU[[#This Row],[PAIS]],'[1]Centros de coste'!$A$2:$D$204,2,FALSE))</f>
        <v>C205 - IBERICA VI</v>
      </c>
      <c r="Y6356" t="str">
        <f>IF(MESACU[[#This Row],[PAIS]]="ESPAÑA",VLOOKUP(MESACU[[#This Row],[PROVINCIA]],[1]!PROVINCIASCC[#Data],3,FALSE),VLOOKUP(MESACU[[#This Row],[PAIS]],'[1]Centros de coste'!$A$2:$D$204,3,FALSE))</f>
        <v>IBERICA VI</v>
      </c>
      <c r="Z6356" t="str">
        <f>IF(MESACU[[#This Row],[PAIS]]="ESPAÑA",VLOOKUP(MESACU[[#This Row],[PROVINCIA]],[1]!PROVINCIASCC[#Data],4,FALSE),VLOOKUP(MESACU[[#This Row],[PAIS]],'[1]Centros de coste'!$A$2:$D$204,4,FALSE))</f>
        <v>EUROPA</v>
      </c>
      <c r="AA6356" t="str">
        <f>IFERROR(LEFT(TRIM(MESACU[[#This Row],[CodigoArticulo]]),LEN(TRIM(MESACU[[#This Row],[CodigoArticulo]]))-4),"")</f>
        <v>WHITE</v>
      </c>
      <c r="AB6356" t="str">
        <f>IFERROR(VLOOKUP(MESACU[[#This Row],[CODIGOG]],[1]!FAMILIAS[#Data],5,FALSE),"")</f>
        <v>BIOCONTROL</v>
      </c>
    </row>
    <row r="6357" spans="1:28" x14ac:dyDescent="0.35">
      <c r="A6357" t="s">
        <v>28</v>
      </c>
      <c r="B6357">
        <v>679</v>
      </c>
      <c r="C6357" t="s">
        <v>29</v>
      </c>
      <c r="D6357">
        <v>2026</v>
      </c>
      <c r="E6357">
        <v>7</v>
      </c>
      <c r="F6357" t="s">
        <v>947</v>
      </c>
      <c r="G6357">
        <v>588</v>
      </c>
      <c r="H6357" t="s">
        <v>948</v>
      </c>
      <c r="I6357">
        <v>0</v>
      </c>
      <c r="J6357">
        <v>0</v>
      </c>
      <c r="K6357">
        <v>9.1</v>
      </c>
      <c r="L6357">
        <v>0</v>
      </c>
      <c r="M6357">
        <v>0</v>
      </c>
      <c r="N6357">
        <v>0</v>
      </c>
      <c r="O6357">
        <v>0.49</v>
      </c>
      <c r="P6357" t="s">
        <v>947</v>
      </c>
      <c r="Q6357" t="s">
        <v>299</v>
      </c>
      <c r="R6357" t="s">
        <v>34</v>
      </c>
      <c r="S6357" t="s">
        <v>300</v>
      </c>
      <c r="T6357" t="s">
        <v>36</v>
      </c>
      <c r="U6357">
        <v>0</v>
      </c>
      <c r="V6357">
        <v>20</v>
      </c>
      <c r="W6357">
        <v>91</v>
      </c>
      <c r="X6357" t="str">
        <f>IF(MESACU[[#This Row],[PAIS]]="ESPAÑA",VLOOKUP(MESACU[[#This Row],[PROVINCIA]],[1]!PROVINCIASCC[#Data],2,FALSE),VLOOKUP(MESACU[[#This Row],[PAIS]],'[1]Centros de coste'!$A$2:$D$204,2,FALSE))</f>
        <v>C205 - IBERICA VI</v>
      </c>
      <c r="Y6357" t="str">
        <f>IF(MESACU[[#This Row],[PAIS]]="ESPAÑA",VLOOKUP(MESACU[[#This Row],[PROVINCIA]],[1]!PROVINCIASCC[#Data],3,FALSE),VLOOKUP(MESACU[[#This Row],[PAIS]],'[1]Centros de coste'!$A$2:$D$204,3,FALSE))</f>
        <v>IBERICA VI</v>
      </c>
      <c r="Z6357" t="str">
        <f>IF(MESACU[[#This Row],[PAIS]]="ESPAÑA",VLOOKUP(MESACU[[#This Row],[PROVINCIA]],[1]!PROVINCIASCC[#Data],4,FALSE),VLOOKUP(MESACU[[#This Row],[PAIS]],'[1]Centros de coste'!$A$2:$D$204,4,FALSE))</f>
        <v>EUROPA</v>
      </c>
      <c r="AA6357" t="str">
        <f>IFERROR(LEFT(TRIM(MESACU[[#This Row],[CodigoArticulo]]),LEN(TRIM(MESACU[[#This Row],[CodigoArticulo]]))-4),"")</f>
        <v>C-CUAE</v>
      </c>
      <c r="AB6357" t="str">
        <f>IFERROR(VLOOKUP(MESACU[[#This Row],[CODIGOG]],[1]!FAMILIAS[#Data],5,FALSE),"")</f>
        <v>BIOCONTROL</v>
      </c>
    </row>
    <row r="6358" spans="1:28" x14ac:dyDescent="0.35">
      <c r="A6358" t="s">
        <v>28</v>
      </c>
      <c r="B6358">
        <v>679</v>
      </c>
      <c r="C6358" t="s">
        <v>29</v>
      </c>
      <c r="D6358">
        <v>2026</v>
      </c>
      <c r="E6358">
        <v>7</v>
      </c>
      <c r="F6358" t="s">
        <v>307</v>
      </c>
      <c r="G6358">
        <v>588</v>
      </c>
      <c r="H6358" t="s">
        <v>308</v>
      </c>
      <c r="I6358">
        <v>0</v>
      </c>
      <c r="J6358">
        <v>0</v>
      </c>
      <c r="K6358">
        <v>54.6</v>
      </c>
      <c r="L6358">
        <v>0</v>
      </c>
      <c r="M6358">
        <v>0</v>
      </c>
      <c r="N6358">
        <v>0</v>
      </c>
      <c r="O6358">
        <v>1.56</v>
      </c>
      <c r="P6358" t="s">
        <v>307</v>
      </c>
      <c r="Q6358" t="s">
        <v>299</v>
      </c>
      <c r="R6358" t="s">
        <v>49</v>
      </c>
      <c r="S6358" t="s">
        <v>300</v>
      </c>
      <c r="T6358" t="s">
        <v>36</v>
      </c>
      <c r="U6358">
        <v>0</v>
      </c>
      <c r="V6358">
        <v>200</v>
      </c>
      <c r="W6358">
        <v>546</v>
      </c>
      <c r="X6358" t="str">
        <f>IF(MESACU[[#This Row],[PAIS]]="ESPAÑA",VLOOKUP(MESACU[[#This Row],[PROVINCIA]],[1]!PROVINCIASCC[#Data],2,FALSE),VLOOKUP(MESACU[[#This Row],[PAIS]],'[1]Centros de coste'!$A$2:$D$204,2,FALSE))</f>
        <v>C205 - IBERICA VI</v>
      </c>
      <c r="Y6358" t="str">
        <f>IF(MESACU[[#This Row],[PAIS]]="ESPAÑA",VLOOKUP(MESACU[[#This Row],[PROVINCIA]],[1]!PROVINCIASCC[#Data],3,FALSE),VLOOKUP(MESACU[[#This Row],[PAIS]],'[1]Centros de coste'!$A$2:$D$204,3,FALSE))</f>
        <v>IBERICA VI</v>
      </c>
      <c r="Z6358" t="str">
        <f>IF(MESACU[[#This Row],[PAIS]]="ESPAÑA",VLOOKUP(MESACU[[#This Row],[PROVINCIA]],[1]!PROVINCIASCC[#Data],4,FALSE),VLOOKUP(MESACU[[#This Row],[PAIS]],'[1]Centros de coste'!$A$2:$D$204,4,FALSE))</f>
        <v>EUROPA</v>
      </c>
      <c r="AA6358" t="str">
        <f>IFERROR(LEFT(TRIM(MESACU[[#This Row],[CodigoArticulo]]),LEN(TRIM(MESACU[[#This Row],[CodigoArticulo]]))-4),"")</f>
        <v>BR-59AE</v>
      </c>
      <c r="AB6358" t="str">
        <f>IFERROR(VLOOKUP(MESACU[[#This Row],[CODIGOG]],[1]!FAMILIAS[#Data],5,FALSE),"")</f>
        <v>BIOCONTROL</v>
      </c>
    </row>
    <row r="6359" spans="1:28" x14ac:dyDescent="0.35">
      <c r="A6359" t="s">
        <v>28</v>
      </c>
      <c r="B6359">
        <v>680</v>
      </c>
      <c r="C6359" t="s">
        <v>29</v>
      </c>
      <c r="D6359">
        <v>2026</v>
      </c>
      <c r="E6359">
        <v>7</v>
      </c>
      <c r="F6359" t="s">
        <v>230</v>
      </c>
      <c r="G6359">
        <v>574</v>
      </c>
      <c r="H6359" t="s">
        <v>1072</v>
      </c>
      <c r="I6359">
        <v>0</v>
      </c>
      <c r="J6359">
        <v>0</v>
      </c>
      <c r="K6359">
        <v>28.8</v>
      </c>
      <c r="L6359">
        <v>0</v>
      </c>
      <c r="M6359">
        <v>0</v>
      </c>
      <c r="N6359">
        <v>0</v>
      </c>
      <c r="O6359">
        <v>5.85</v>
      </c>
      <c r="P6359" t="s">
        <v>287</v>
      </c>
      <c r="Q6359" t="s">
        <v>169</v>
      </c>
      <c r="R6359" t="s">
        <v>73</v>
      </c>
      <c r="S6359" t="s">
        <v>170</v>
      </c>
      <c r="T6359" t="s">
        <v>36</v>
      </c>
      <c r="U6359">
        <v>0</v>
      </c>
      <c r="V6359">
        <v>750</v>
      </c>
      <c r="W6359">
        <v>2880</v>
      </c>
      <c r="X6359" t="str">
        <f>IF(MESACU[[#This Row],[PAIS]]="ESPAÑA",VLOOKUP(MESACU[[#This Row],[PROVINCIA]],[1]!PROVINCIASCC[#Data],2,FALSE),VLOOKUP(MESACU[[#This Row],[PAIS]],'[1]Centros de coste'!$A$2:$D$204,2,FALSE))</f>
        <v>C46 - IBERICA IV</v>
      </c>
      <c r="Y6359" t="str">
        <f>IF(MESACU[[#This Row],[PAIS]]="ESPAÑA",VLOOKUP(MESACU[[#This Row],[PROVINCIA]],[1]!PROVINCIASCC[#Data],3,FALSE),VLOOKUP(MESACU[[#This Row],[PAIS]],'[1]Centros de coste'!$A$2:$D$204,3,FALSE))</f>
        <v>IBERICA IV</v>
      </c>
      <c r="Z6359" t="str">
        <f>IF(MESACU[[#This Row],[PAIS]]="ESPAÑA",VLOOKUP(MESACU[[#This Row],[PROVINCIA]],[1]!PROVINCIASCC[#Data],4,FALSE),VLOOKUP(MESACU[[#This Row],[PAIS]],'[1]Centros de coste'!$A$2:$D$204,4,FALSE))</f>
        <v>EUROPA</v>
      </c>
      <c r="AA6359" t="str">
        <f>IFERROR(LEFT(TRIM(MESACU[[#This Row],[CodigoArticulo]]),LEN(TRIM(MESACU[[#This Row],[CodigoArticulo]]))-4),"")</f>
        <v>SS</v>
      </c>
      <c r="AB6359" t="str">
        <f>IFERROR(VLOOKUP(MESACU[[#This Row],[CODIGOG]],[1]!FAMILIAS[#Data],5,FALSE),"")</f>
        <v>BIOFERTILIZERS</v>
      </c>
    </row>
    <row r="6360" spans="1:28" x14ac:dyDescent="0.35">
      <c r="A6360" t="s">
        <v>28</v>
      </c>
      <c r="B6360">
        <v>680</v>
      </c>
      <c r="C6360" t="s">
        <v>29</v>
      </c>
      <c r="D6360">
        <v>2026</v>
      </c>
      <c r="E6360">
        <v>7</v>
      </c>
      <c r="F6360" t="s">
        <v>92</v>
      </c>
      <c r="G6360">
        <v>574</v>
      </c>
      <c r="H6360" t="s">
        <v>93</v>
      </c>
      <c r="I6360">
        <v>0</v>
      </c>
      <c r="J6360">
        <v>0</v>
      </c>
      <c r="K6360">
        <v>12.416</v>
      </c>
      <c r="L6360">
        <v>0</v>
      </c>
      <c r="M6360">
        <v>0</v>
      </c>
      <c r="N6360">
        <v>0</v>
      </c>
      <c r="O6360">
        <v>16</v>
      </c>
      <c r="P6360" t="s">
        <v>92</v>
      </c>
      <c r="Q6360" t="s">
        <v>169</v>
      </c>
      <c r="R6360" t="s">
        <v>34</v>
      </c>
      <c r="S6360" t="s">
        <v>170</v>
      </c>
      <c r="T6360" t="s">
        <v>36</v>
      </c>
      <c r="U6360">
        <v>0</v>
      </c>
      <c r="V6360">
        <v>640</v>
      </c>
      <c r="W6360">
        <v>1241.5999999999999</v>
      </c>
      <c r="X6360" t="str">
        <f>IF(MESACU[[#This Row],[PAIS]]="ESPAÑA",VLOOKUP(MESACU[[#This Row],[PROVINCIA]],[1]!PROVINCIASCC[#Data],2,FALSE),VLOOKUP(MESACU[[#This Row],[PAIS]],'[1]Centros de coste'!$A$2:$D$204,2,FALSE))</f>
        <v>C46 - IBERICA IV</v>
      </c>
      <c r="Y6360" t="str">
        <f>IF(MESACU[[#This Row],[PAIS]]="ESPAÑA",VLOOKUP(MESACU[[#This Row],[PROVINCIA]],[1]!PROVINCIASCC[#Data],3,FALSE),VLOOKUP(MESACU[[#This Row],[PAIS]],'[1]Centros de coste'!$A$2:$D$204,3,FALSE))</f>
        <v>IBERICA IV</v>
      </c>
      <c r="Z6360" t="str">
        <f>IF(MESACU[[#This Row],[PAIS]]="ESPAÑA",VLOOKUP(MESACU[[#This Row],[PROVINCIA]],[1]!PROVINCIASCC[#Data],4,FALSE),VLOOKUP(MESACU[[#This Row],[PAIS]],'[1]Centros de coste'!$A$2:$D$204,4,FALSE))</f>
        <v>EUROPA</v>
      </c>
      <c r="AA6360" t="str">
        <f>IFERROR(LEFT(TRIM(MESACU[[#This Row],[CodigoArticulo]]),LEN(TRIM(MESACU[[#This Row],[CodigoArticulo]]))-4),"")</f>
        <v>BIO</v>
      </c>
      <c r="AB6360" t="str">
        <f>IFERROR(VLOOKUP(MESACU[[#This Row],[CODIGOG]],[1]!FAMILIAS[#Data],5,FALSE),"")</f>
        <v>BIOSTIMULANTS</v>
      </c>
    </row>
    <row r="6361" spans="1:28" x14ac:dyDescent="0.35">
      <c r="A6361" t="s">
        <v>28</v>
      </c>
      <c r="B6361">
        <v>680</v>
      </c>
      <c r="C6361" t="s">
        <v>29</v>
      </c>
      <c r="D6361">
        <v>2026</v>
      </c>
      <c r="E6361">
        <v>7</v>
      </c>
      <c r="F6361" t="s">
        <v>167</v>
      </c>
      <c r="G6361">
        <v>574</v>
      </c>
      <c r="H6361" t="s">
        <v>168</v>
      </c>
      <c r="I6361">
        <v>0</v>
      </c>
      <c r="J6361">
        <v>0</v>
      </c>
      <c r="K6361">
        <v>38.94</v>
      </c>
      <c r="L6361">
        <v>0</v>
      </c>
      <c r="M6361">
        <v>0</v>
      </c>
      <c r="N6361">
        <v>0</v>
      </c>
      <c r="O6361">
        <v>19.8</v>
      </c>
      <c r="P6361" t="s">
        <v>167</v>
      </c>
      <c r="Q6361" t="s">
        <v>169</v>
      </c>
      <c r="R6361" t="s">
        <v>49</v>
      </c>
      <c r="S6361" t="s">
        <v>170</v>
      </c>
      <c r="T6361" t="s">
        <v>36</v>
      </c>
      <c r="U6361">
        <v>0</v>
      </c>
      <c r="V6361">
        <v>2200</v>
      </c>
      <c r="W6361">
        <v>3894</v>
      </c>
      <c r="X6361" t="str">
        <f>IF(MESACU[[#This Row],[PAIS]]="ESPAÑA",VLOOKUP(MESACU[[#This Row],[PROVINCIA]],[1]!PROVINCIASCC[#Data],2,FALSE),VLOOKUP(MESACU[[#This Row],[PAIS]],'[1]Centros de coste'!$A$2:$D$204,2,FALSE))</f>
        <v>C46 - IBERICA IV</v>
      </c>
      <c r="Y6361" t="str">
        <f>IF(MESACU[[#This Row],[PAIS]]="ESPAÑA",VLOOKUP(MESACU[[#This Row],[PROVINCIA]],[1]!PROVINCIASCC[#Data],3,FALSE),VLOOKUP(MESACU[[#This Row],[PAIS]],'[1]Centros de coste'!$A$2:$D$204,3,FALSE))</f>
        <v>IBERICA IV</v>
      </c>
      <c r="Z6361" t="str">
        <f>IF(MESACU[[#This Row],[PAIS]]="ESPAÑA",VLOOKUP(MESACU[[#This Row],[PROVINCIA]],[1]!PROVINCIASCC[#Data],4,FALSE),VLOOKUP(MESACU[[#This Row],[PAIS]],'[1]Centros de coste'!$A$2:$D$204,4,FALSE))</f>
        <v>EUROPA</v>
      </c>
      <c r="AA6361" t="str">
        <f>IFERROR(LEFT(TRIM(MESACU[[#This Row],[CodigoArticulo]]),LEN(TRIM(MESACU[[#This Row],[CodigoArticulo]]))-4),"")</f>
        <v>ANAE</v>
      </c>
      <c r="AB6361" t="str">
        <f>IFERROR(VLOOKUP(MESACU[[#This Row],[CODIGOG]],[1]!FAMILIAS[#Data],5,FALSE),"")</f>
        <v>BIOFERTILIZERS</v>
      </c>
    </row>
    <row r="6362" spans="1:28" x14ac:dyDescent="0.35">
      <c r="A6362" t="s">
        <v>28</v>
      </c>
      <c r="B6362">
        <v>680</v>
      </c>
      <c r="C6362" t="s">
        <v>29</v>
      </c>
      <c r="D6362">
        <v>2026</v>
      </c>
      <c r="E6362">
        <v>7</v>
      </c>
      <c r="F6362" t="s">
        <v>142</v>
      </c>
      <c r="G6362">
        <v>574</v>
      </c>
      <c r="H6362" t="s">
        <v>143</v>
      </c>
      <c r="I6362">
        <v>0</v>
      </c>
      <c r="J6362">
        <v>0</v>
      </c>
      <c r="K6362">
        <v>3.25</v>
      </c>
      <c r="L6362">
        <v>0</v>
      </c>
      <c r="M6362">
        <v>0</v>
      </c>
      <c r="N6362">
        <v>0</v>
      </c>
      <c r="O6362">
        <v>2.46</v>
      </c>
      <c r="P6362" t="s">
        <v>171</v>
      </c>
      <c r="Q6362" t="s">
        <v>169</v>
      </c>
      <c r="R6362" t="s">
        <v>34</v>
      </c>
      <c r="S6362" t="s">
        <v>170</v>
      </c>
      <c r="T6362" t="s">
        <v>36</v>
      </c>
      <c r="U6362">
        <v>0</v>
      </c>
      <c r="V6362">
        <v>100</v>
      </c>
      <c r="W6362">
        <v>325</v>
      </c>
      <c r="X6362" t="str">
        <f>IF(MESACU[[#This Row],[PAIS]]="ESPAÑA",VLOOKUP(MESACU[[#This Row],[PROVINCIA]],[1]!PROVINCIASCC[#Data],2,FALSE),VLOOKUP(MESACU[[#This Row],[PAIS]],'[1]Centros de coste'!$A$2:$D$204,2,FALSE))</f>
        <v>C46 - IBERICA IV</v>
      </c>
      <c r="Y6362" t="str">
        <f>IF(MESACU[[#This Row],[PAIS]]="ESPAÑA",VLOOKUP(MESACU[[#This Row],[PROVINCIA]],[1]!PROVINCIASCC[#Data],3,FALSE),VLOOKUP(MESACU[[#This Row],[PAIS]],'[1]Centros de coste'!$A$2:$D$204,3,FALSE))</f>
        <v>IBERICA IV</v>
      </c>
      <c r="Z6362" t="str">
        <f>IF(MESACU[[#This Row],[PAIS]]="ESPAÑA",VLOOKUP(MESACU[[#This Row],[PROVINCIA]],[1]!PROVINCIASCC[#Data],4,FALSE),VLOOKUP(MESACU[[#This Row],[PAIS]],'[1]Centros de coste'!$A$2:$D$204,4,FALSE))</f>
        <v>EUROPA</v>
      </c>
      <c r="AA6362" t="str">
        <f>IFERROR(LEFT(TRIM(MESACU[[#This Row],[CodigoArticulo]]),LEN(TRIM(MESACU[[#This Row],[CodigoArticulo]]))-4),"")</f>
        <v>B</v>
      </c>
      <c r="AB6362" t="str">
        <f>IFERROR(VLOOKUP(MESACU[[#This Row],[CODIGOG]],[1]!FAMILIAS[#Data],5,FALSE),"")</f>
        <v>BIOFERTILIZERS</v>
      </c>
    </row>
    <row r="6363" spans="1:28" x14ac:dyDescent="0.35">
      <c r="A6363" t="s">
        <v>28</v>
      </c>
      <c r="B6363">
        <v>680</v>
      </c>
      <c r="C6363" t="s">
        <v>29</v>
      </c>
      <c r="D6363">
        <v>2026</v>
      </c>
      <c r="E6363">
        <v>7</v>
      </c>
      <c r="F6363" t="s">
        <v>115</v>
      </c>
      <c r="G6363">
        <v>574</v>
      </c>
      <c r="H6363" t="s">
        <v>116</v>
      </c>
      <c r="I6363">
        <v>0</v>
      </c>
      <c r="J6363">
        <v>0</v>
      </c>
      <c r="K6363">
        <v>2.2999999999999998</v>
      </c>
      <c r="L6363">
        <v>0</v>
      </c>
      <c r="M6363">
        <v>0</v>
      </c>
      <c r="N6363">
        <v>0</v>
      </c>
      <c r="O6363">
        <v>2.5</v>
      </c>
      <c r="P6363" t="s">
        <v>115</v>
      </c>
      <c r="Q6363" t="s">
        <v>169</v>
      </c>
      <c r="R6363" t="s">
        <v>34</v>
      </c>
      <c r="S6363" t="s">
        <v>170</v>
      </c>
      <c r="T6363" t="s">
        <v>36</v>
      </c>
      <c r="U6363">
        <v>0</v>
      </c>
      <c r="V6363">
        <v>100</v>
      </c>
      <c r="W6363">
        <v>230</v>
      </c>
      <c r="X6363" t="str">
        <f>IF(MESACU[[#This Row],[PAIS]]="ESPAÑA",VLOOKUP(MESACU[[#This Row],[PROVINCIA]],[1]!PROVINCIASCC[#Data],2,FALSE),VLOOKUP(MESACU[[#This Row],[PAIS]],'[1]Centros de coste'!$A$2:$D$204,2,FALSE))</f>
        <v>C46 - IBERICA IV</v>
      </c>
      <c r="Y6363" t="str">
        <f>IF(MESACU[[#This Row],[PAIS]]="ESPAÑA",VLOOKUP(MESACU[[#This Row],[PROVINCIA]],[1]!PROVINCIASCC[#Data],3,FALSE),VLOOKUP(MESACU[[#This Row],[PAIS]],'[1]Centros de coste'!$A$2:$D$204,3,FALSE))</f>
        <v>IBERICA IV</v>
      </c>
      <c r="Z6363" t="str">
        <f>IF(MESACU[[#This Row],[PAIS]]="ESPAÑA",VLOOKUP(MESACU[[#This Row],[PROVINCIA]],[1]!PROVINCIASCC[#Data],4,FALSE),VLOOKUP(MESACU[[#This Row],[PAIS]],'[1]Centros de coste'!$A$2:$D$204,4,FALSE))</f>
        <v>EUROPA</v>
      </c>
      <c r="AA6363" t="str">
        <f>IFERROR(LEFT(TRIM(MESACU[[#This Row],[CodigoArticulo]]),LEN(TRIM(MESACU[[#This Row],[CodigoArticulo]]))-4),"")</f>
        <v>CPLUS</v>
      </c>
      <c r="AB6363" t="str">
        <f>IFERROR(VLOOKUP(MESACU[[#This Row],[CODIGOG]],[1]!FAMILIAS[#Data],5,FALSE),"")</f>
        <v>BIOFERTILIZERS</v>
      </c>
    </row>
    <row r="6364" spans="1:28" x14ac:dyDescent="0.35">
      <c r="A6364" t="s">
        <v>28</v>
      </c>
      <c r="B6364">
        <v>681</v>
      </c>
      <c r="C6364" t="s">
        <v>29</v>
      </c>
      <c r="D6364">
        <v>2026</v>
      </c>
      <c r="E6364">
        <v>7</v>
      </c>
      <c r="F6364" t="s">
        <v>122</v>
      </c>
      <c r="G6364">
        <v>627</v>
      </c>
      <c r="H6364" t="s">
        <v>123</v>
      </c>
      <c r="I6364">
        <v>0</v>
      </c>
      <c r="J6364">
        <v>0</v>
      </c>
      <c r="K6364">
        <v>25.3</v>
      </c>
      <c r="L6364">
        <v>0</v>
      </c>
      <c r="M6364">
        <v>0</v>
      </c>
      <c r="N6364">
        <v>0</v>
      </c>
      <c r="O6364">
        <v>4.8</v>
      </c>
      <c r="P6364" t="s">
        <v>122</v>
      </c>
      <c r="Q6364" t="s">
        <v>102</v>
      </c>
      <c r="R6364" t="s">
        <v>34</v>
      </c>
      <c r="S6364" t="s">
        <v>50</v>
      </c>
      <c r="T6364" t="s">
        <v>36</v>
      </c>
      <c r="U6364">
        <v>0</v>
      </c>
      <c r="V6364">
        <v>1000</v>
      </c>
      <c r="W6364">
        <v>2530</v>
      </c>
      <c r="X6364" t="str">
        <f>IF(MESACU[[#This Row],[PAIS]]="ESPAÑA",VLOOKUP(MESACU[[#This Row],[PROVINCIA]],[1]!PROVINCIASCC[#Data],2,FALSE),VLOOKUP(MESACU[[#This Row],[PAIS]],'[1]Centros de coste'!$A$2:$D$204,2,FALSE))</f>
        <v>C44 - IBERICA II</v>
      </c>
      <c r="Y6364" t="str">
        <f>IF(MESACU[[#This Row],[PAIS]]="ESPAÑA",VLOOKUP(MESACU[[#This Row],[PROVINCIA]],[1]!PROVINCIASCC[#Data],3,FALSE),VLOOKUP(MESACU[[#This Row],[PAIS]],'[1]Centros de coste'!$A$2:$D$204,3,FALSE))</f>
        <v>IBERICA II</v>
      </c>
      <c r="Z6364" t="str">
        <f>IF(MESACU[[#This Row],[PAIS]]="ESPAÑA",VLOOKUP(MESACU[[#This Row],[PROVINCIA]],[1]!PROVINCIASCC[#Data],4,FALSE),VLOOKUP(MESACU[[#This Row],[PAIS]],'[1]Centros de coste'!$A$2:$D$204,4,FALSE))</f>
        <v>EUROPA</v>
      </c>
      <c r="AA6364" t="str">
        <f>IFERROR(LEFT(TRIM(MESACU[[#This Row],[CodigoArticulo]]),LEN(TRIM(MESACU[[#This Row],[CodigoArticulo]]))-4),"")</f>
        <v>AGXK</v>
      </c>
      <c r="AB6364" t="str">
        <f>IFERROR(VLOOKUP(MESACU[[#This Row],[CODIGOG]],[1]!FAMILIAS[#Data],5,FALSE),"")</f>
        <v>BIOFERTILIZERS</v>
      </c>
    </row>
    <row r="6365" spans="1:28" x14ac:dyDescent="0.35">
      <c r="A6365" t="s">
        <v>28</v>
      </c>
      <c r="B6365">
        <v>681</v>
      </c>
      <c r="C6365" t="s">
        <v>29</v>
      </c>
      <c r="D6365">
        <v>2026</v>
      </c>
      <c r="E6365">
        <v>7</v>
      </c>
      <c r="F6365" t="s">
        <v>129</v>
      </c>
      <c r="G6365">
        <v>627</v>
      </c>
      <c r="H6365" t="s">
        <v>130</v>
      </c>
      <c r="I6365">
        <v>0</v>
      </c>
      <c r="J6365">
        <v>0</v>
      </c>
      <c r="K6365">
        <v>21.24</v>
      </c>
      <c r="L6365">
        <v>0</v>
      </c>
      <c r="M6365">
        <v>0</v>
      </c>
      <c r="N6365">
        <v>0</v>
      </c>
      <c r="O6365">
        <v>5</v>
      </c>
      <c r="P6365" t="s">
        <v>129</v>
      </c>
      <c r="Q6365" t="s">
        <v>102</v>
      </c>
      <c r="R6365" t="s">
        <v>34</v>
      </c>
      <c r="S6365" t="s">
        <v>50</v>
      </c>
      <c r="T6365" t="s">
        <v>36</v>
      </c>
      <c r="U6365">
        <v>0</v>
      </c>
      <c r="V6365">
        <v>200</v>
      </c>
      <c r="W6365">
        <v>2124</v>
      </c>
      <c r="X6365" t="str">
        <f>IF(MESACU[[#This Row],[PAIS]]="ESPAÑA",VLOOKUP(MESACU[[#This Row],[PROVINCIA]],[1]!PROVINCIASCC[#Data],2,FALSE),VLOOKUP(MESACU[[#This Row],[PAIS]],'[1]Centros de coste'!$A$2:$D$204,2,FALSE))</f>
        <v>C44 - IBERICA II</v>
      </c>
      <c r="Y6365" t="str">
        <f>IF(MESACU[[#This Row],[PAIS]]="ESPAÑA",VLOOKUP(MESACU[[#This Row],[PROVINCIA]],[1]!PROVINCIASCC[#Data],3,FALSE),VLOOKUP(MESACU[[#This Row],[PAIS]],'[1]Centros de coste'!$A$2:$D$204,3,FALSE))</f>
        <v>IBERICA II</v>
      </c>
      <c r="Z6365" t="str">
        <f>IF(MESACU[[#This Row],[PAIS]]="ESPAÑA",VLOOKUP(MESACU[[#This Row],[PROVINCIA]],[1]!PROVINCIASCC[#Data],4,FALSE),VLOOKUP(MESACU[[#This Row],[PAIS]],'[1]Centros de coste'!$A$2:$D$204,4,FALSE))</f>
        <v>EUROPA</v>
      </c>
      <c r="AA6365" t="str">
        <f>IFERROR(LEFT(TRIM(MESACU[[#This Row],[CodigoArticulo]]),LEN(TRIM(MESACU[[#This Row],[CodigoArticulo]]))-4),"")</f>
        <v>SPCE2B</v>
      </c>
      <c r="AB6365" t="str">
        <f>IFERROR(VLOOKUP(MESACU[[#This Row],[CODIGOG]],[1]!FAMILIAS[#Data],5,FALSE),"")</f>
        <v>BIOSTIMULANTS</v>
      </c>
    </row>
    <row r="6366" spans="1:28" x14ac:dyDescent="0.35">
      <c r="A6366" t="s">
        <v>28</v>
      </c>
      <c r="B6366">
        <v>681</v>
      </c>
      <c r="C6366" t="s">
        <v>29</v>
      </c>
      <c r="D6366">
        <v>2026</v>
      </c>
      <c r="E6366">
        <v>7</v>
      </c>
      <c r="F6366" t="s">
        <v>129</v>
      </c>
      <c r="G6366">
        <v>627</v>
      </c>
      <c r="H6366" t="s">
        <v>130</v>
      </c>
      <c r="I6366">
        <v>0</v>
      </c>
      <c r="J6366">
        <v>0</v>
      </c>
      <c r="K6366">
        <v>12.744</v>
      </c>
      <c r="L6366">
        <v>0</v>
      </c>
      <c r="M6366">
        <v>0</v>
      </c>
      <c r="N6366">
        <v>0</v>
      </c>
      <c r="O6366">
        <v>3</v>
      </c>
      <c r="P6366" t="s">
        <v>129</v>
      </c>
      <c r="Q6366" t="s">
        <v>102</v>
      </c>
      <c r="R6366" t="s">
        <v>34</v>
      </c>
      <c r="S6366" t="s">
        <v>50</v>
      </c>
      <c r="T6366" t="s">
        <v>36</v>
      </c>
      <c r="U6366">
        <v>0</v>
      </c>
      <c r="V6366">
        <v>120</v>
      </c>
      <c r="W6366">
        <v>1274.4000000000001</v>
      </c>
      <c r="X6366" t="str">
        <f>IF(MESACU[[#This Row],[PAIS]]="ESPAÑA",VLOOKUP(MESACU[[#This Row],[PROVINCIA]],[1]!PROVINCIASCC[#Data],2,FALSE),VLOOKUP(MESACU[[#This Row],[PAIS]],'[1]Centros de coste'!$A$2:$D$204,2,FALSE))</f>
        <v>C44 - IBERICA II</v>
      </c>
      <c r="Y6366" t="str">
        <f>IF(MESACU[[#This Row],[PAIS]]="ESPAÑA",VLOOKUP(MESACU[[#This Row],[PROVINCIA]],[1]!PROVINCIASCC[#Data],3,FALSE),VLOOKUP(MESACU[[#This Row],[PAIS]],'[1]Centros de coste'!$A$2:$D$204,3,FALSE))</f>
        <v>IBERICA II</v>
      </c>
      <c r="Z6366" t="str">
        <f>IF(MESACU[[#This Row],[PAIS]]="ESPAÑA",VLOOKUP(MESACU[[#This Row],[PROVINCIA]],[1]!PROVINCIASCC[#Data],4,FALSE),VLOOKUP(MESACU[[#This Row],[PAIS]],'[1]Centros de coste'!$A$2:$D$204,4,FALSE))</f>
        <v>EUROPA</v>
      </c>
      <c r="AA6366" t="str">
        <f>IFERROR(LEFT(TRIM(MESACU[[#This Row],[CodigoArticulo]]),LEN(TRIM(MESACU[[#This Row],[CodigoArticulo]]))-4),"")</f>
        <v>SPCE2B</v>
      </c>
      <c r="AB6366" t="str">
        <f>IFERROR(VLOOKUP(MESACU[[#This Row],[CODIGOG]],[1]!FAMILIAS[#Data],5,FALSE),"")</f>
        <v>BIOSTIMULANTS</v>
      </c>
    </row>
    <row r="6367" spans="1:28" x14ac:dyDescent="0.35">
      <c r="A6367" t="s">
        <v>28</v>
      </c>
      <c r="B6367">
        <v>682</v>
      </c>
      <c r="C6367" t="s">
        <v>29</v>
      </c>
      <c r="D6367">
        <v>2026</v>
      </c>
      <c r="E6367">
        <v>7</v>
      </c>
      <c r="F6367" t="s">
        <v>108</v>
      </c>
      <c r="G6367">
        <v>589</v>
      </c>
      <c r="H6367" t="s">
        <v>998</v>
      </c>
      <c r="I6367">
        <v>0</v>
      </c>
      <c r="J6367">
        <v>0</v>
      </c>
      <c r="K6367">
        <v>360</v>
      </c>
      <c r="L6367">
        <v>0</v>
      </c>
      <c r="M6367">
        <v>0</v>
      </c>
      <c r="N6367">
        <v>0</v>
      </c>
      <c r="O6367">
        <v>9.6</v>
      </c>
      <c r="P6367" t="s">
        <v>110</v>
      </c>
      <c r="Q6367" t="s">
        <v>407</v>
      </c>
      <c r="R6367" t="s">
        <v>34</v>
      </c>
      <c r="S6367" t="s">
        <v>343</v>
      </c>
      <c r="T6367" t="s">
        <v>36</v>
      </c>
      <c r="U6367">
        <v>0</v>
      </c>
      <c r="V6367">
        <v>2000</v>
      </c>
      <c r="W6367">
        <v>3600</v>
      </c>
      <c r="X6367" t="str">
        <f>IF(MESACU[[#This Row],[PAIS]]="ESPAÑA",VLOOKUP(MESACU[[#This Row],[PROVINCIA]],[1]!PROVINCIASCC[#Data],2,FALSE),VLOOKUP(MESACU[[#This Row],[PAIS]],'[1]Centros de coste'!$A$2:$D$204,2,FALSE))</f>
        <v>C45 - IBERICA III</v>
      </c>
      <c r="Y6367" t="str">
        <f>IF(MESACU[[#This Row],[PAIS]]="ESPAÑA",VLOOKUP(MESACU[[#This Row],[PROVINCIA]],[1]!PROVINCIASCC[#Data],3,FALSE),VLOOKUP(MESACU[[#This Row],[PAIS]],'[1]Centros de coste'!$A$2:$D$204,3,FALSE))</f>
        <v>IBERICA III</v>
      </c>
      <c r="Z6367" t="str">
        <f>IF(MESACU[[#This Row],[PAIS]]="ESPAÑA",VLOOKUP(MESACU[[#This Row],[PROVINCIA]],[1]!PROVINCIASCC[#Data],4,FALSE),VLOOKUP(MESACU[[#This Row],[PAIS]],'[1]Centros de coste'!$A$2:$D$204,4,FALSE))</f>
        <v>EUROPA</v>
      </c>
      <c r="AA6367" t="str">
        <f>IFERROR(LEFT(TRIM(MESACU[[#This Row],[CodigoArticulo]]),LEN(TRIM(MESACU[[#This Row],[CodigoArticulo]]))-4),"")</f>
        <v>S</v>
      </c>
      <c r="AB6367" t="str">
        <f>IFERROR(VLOOKUP(MESACU[[#This Row],[CODIGOG]],[1]!FAMILIAS[#Data],5,FALSE),"")</f>
        <v>BIOFERTILIZERS</v>
      </c>
    </row>
    <row r="6368" spans="1:28" x14ac:dyDescent="0.35">
      <c r="A6368" t="s">
        <v>28</v>
      </c>
      <c r="B6368">
        <v>683</v>
      </c>
      <c r="C6368" t="s">
        <v>29</v>
      </c>
      <c r="D6368">
        <v>2026</v>
      </c>
      <c r="E6368">
        <v>7</v>
      </c>
      <c r="F6368" t="s">
        <v>1030</v>
      </c>
      <c r="G6368">
        <v>590</v>
      </c>
      <c r="H6368" t="s">
        <v>1031</v>
      </c>
      <c r="I6368">
        <v>0</v>
      </c>
      <c r="J6368">
        <v>0</v>
      </c>
      <c r="K6368">
        <v>18.864000000000001</v>
      </c>
      <c r="L6368">
        <v>0</v>
      </c>
      <c r="M6368">
        <v>0</v>
      </c>
      <c r="N6368">
        <v>0</v>
      </c>
      <c r="O6368">
        <v>1.94</v>
      </c>
      <c r="P6368" t="s">
        <v>1030</v>
      </c>
      <c r="Q6368" t="s">
        <v>299</v>
      </c>
      <c r="R6368" t="s">
        <v>34</v>
      </c>
      <c r="S6368" t="s">
        <v>300</v>
      </c>
      <c r="T6368" t="s">
        <v>36</v>
      </c>
      <c r="U6368">
        <v>0</v>
      </c>
      <c r="V6368">
        <v>36</v>
      </c>
      <c r="W6368">
        <v>188.64</v>
      </c>
      <c r="X6368" t="str">
        <f>IF(MESACU[[#This Row],[PAIS]]="ESPAÑA",VLOOKUP(MESACU[[#This Row],[PROVINCIA]],[1]!PROVINCIASCC[#Data],2,FALSE),VLOOKUP(MESACU[[#This Row],[PAIS]],'[1]Centros de coste'!$A$2:$D$204,2,FALSE))</f>
        <v>C205 - IBERICA VI</v>
      </c>
      <c r="Y6368" t="str">
        <f>IF(MESACU[[#This Row],[PAIS]]="ESPAÑA",VLOOKUP(MESACU[[#This Row],[PROVINCIA]],[1]!PROVINCIASCC[#Data],3,FALSE),VLOOKUP(MESACU[[#This Row],[PAIS]],'[1]Centros de coste'!$A$2:$D$204,3,FALSE))</f>
        <v>IBERICA VI</v>
      </c>
      <c r="Z6368" t="str">
        <f>IF(MESACU[[#This Row],[PAIS]]="ESPAÑA",VLOOKUP(MESACU[[#This Row],[PROVINCIA]],[1]!PROVINCIASCC[#Data],4,FALSE),VLOOKUP(MESACU[[#This Row],[PAIS]],'[1]Centros de coste'!$A$2:$D$204,4,FALSE))</f>
        <v>EUROPA</v>
      </c>
      <c r="AA6368" t="str">
        <f>IFERROR(LEFT(TRIM(MESACU[[#This Row],[CodigoArticulo]]),LEN(TRIM(MESACU[[#This Row],[CodigoArticulo]]))-4),"")</f>
        <v>AGFEL</v>
      </c>
      <c r="AB6368" t="str">
        <f>IFERROR(VLOOKUP(MESACU[[#This Row],[CODIGOG]],[1]!FAMILIAS[#Data],5,FALSE),"")</f>
        <v>BIOFERTILIZERS</v>
      </c>
    </row>
    <row r="6369" spans="1:28" x14ac:dyDescent="0.35">
      <c r="A6369" t="s">
        <v>28</v>
      </c>
      <c r="B6369">
        <v>683</v>
      </c>
      <c r="C6369" t="s">
        <v>29</v>
      </c>
      <c r="D6369">
        <v>2026</v>
      </c>
      <c r="E6369">
        <v>7</v>
      </c>
      <c r="F6369" t="s">
        <v>1164</v>
      </c>
      <c r="G6369">
        <v>590</v>
      </c>
      <c r="H6369" t="s">
        <v>1164</v>
      </c>
      <c r="I6369">
        <v>0</v>
      </c>
      <c r="J6369">
        <v>0</v>
      </c>
      <c r="K6369">
        <v>4.5</v>
      </c>
      <c r="L6369">
        <v>0</v>
      </c>
      <c r="M6369">
        <v>0</v>
      </c>
      <c r="N6369">
        <v>0</v>
      </c>
      <c r="O6369">
        <v>0</v>
      </c>
      <c r="P6369" t="s">
        <v>28</v>
      </c>
      <c r="Q6369" t="s">
        <v>299</v>
      </c>
      <c r="R6369" t="s">
        <v>1165</v>
      </c>
      <c r="S6369" t="s">
        <v>300</v>
      </c>
      <c r="T6369" t="s">
        <v>36</v>
      </c>
      <c r="U6369">
        <v>0</v>
      </c>
      <c r="V6369">
        <v>1</v>
      </c>
      <c r="W6369">
        <v>45</v>
      </c>
      <c r="X6369" t="str">
        <f>IF(MESACU[[#This Row],[PAIS]]="ESPAÑA",VLOOKUP(MESACU[[#This Row],[PROVINCIA]],[1]!PROVINCIASCC[#Data],2,FALSE),VLOOKUP(MESACU[[#This Row],[PAIS]],'[1]Centros de coste'!$A$2:$D$204,2,FALSE))</f>
        <v>C205 - IBERICA VI</v>
      </c>
      <c r="Y6369" t="str">
        <f>IF(MESACU[[#This Row],[PAIS]]="ESPAÑA",VLOOKUP(MESACU[[#This Row],[PROVINCIA]],[1]!PROVINCIASCC[#Data],3,FALSE),VLOOKUP(MESACU[[#This Row],[PAIS]],'[1]Centros de coste'!$A$2:$D$204,3,FALSE))</f>
        <v>IBERICA VI</v>
      </c>
      <c r="Z6369" t="str">
        <f>IF(MESACU[[#This Row],[PAIS]]="ESPAÑA",VLOOKUP(MESACU[[#This Row],[PROVINCIA]],[1]!PROVINCIASCC[#Data],4,FALSE),VLOOKUP(MESACU[[#This Row],[PAIS]],'[1]Centros de coste'!$A$2:$D$204,4,FALSE))</f>
        <v>EUROPA</v>
      </c>
      <c r="AA6369" t="str">
        <f>IFERROR(LEFT(TRIM(MESACU[[#This Row],[CodigoArticulo]]),LEN(TRIM(MESACU[[#This Row],[CodigoArticulo]]))-4),"")</f>
        <v>PO</v>
      </c>
      <c r="AB6369" t="str">
        <f>IFERROR(VLOOKUP(MESACU[[#This Row],[CODIGOG]],[1]!FAMILIAS[#Data],5,FALSE),"")</f>
        <v/>
      </c>
    </row>
    <row r="6370" spans="1:28" x14ac:dyDescent="0.35">
      <c r="A6370" t="s">
        <v>28</v>
      </c>
      <c r="B6370">
        <v>684</v>
      </c>
      <c r="C6370" t="s">
        <v>29</v>
      </c>
      <c r="D6370">
        <v>2026</v>
      </c>
      <c r="E6370">
        <v>7</v>
      </c>
      <c r="F6370" t="s">
        <v>175</v>
      </c>
      <c r="G6370">
        <v>591</v>
      </c>
      <c r="H6370" t="s">
        <v>176</v>
      </c>
      <c r="I6370">
        <v>0</v>
      </c>
      <c r="J6370">
        <v>0</v>
      </c>
      <c r="K6370">
        <v>42.24</v>
      </c>
      <c r="L6370">
        <v>0</v>
      </c>
      <c r="M6370">
        <v>0</v>
      </c>
      <c r="N6370">
        <v>0</v>
      </c>
      <c r="O6370">
        <v>2.95</v>
      </c>
      <c r="P6370" t="s">
        <v>175</v>
      </c>
      <c r="Q6370" t="s">
        <v>192</v>
      </c>
      <c r="R6370" t="s">
        <v>34</v>
      </c>
      <c r="S6370" t="s">
        <v>193</v>
      </c>
      <c r="T6370" t="s">
        <v>36</v>
      </c>
      <c r="U6370">
        <v>0</v>
      </c>
      <c r="V6370">
        <v>120</v>
      </c>
      <c r="W6370">
        <v>422.4</v>
      </c>
      <c r="X6370" t="str">
        <f>IF(MESACU[[#This Row],[PAIS]]="ESPAÑA",VLOOKUP(MESACU[[#This Row],[PROVINCIA]],[1]!PROVINCIASCC[#Data],2,FALSE),VLOOKUP(MESACU[[#This Row],[PAIS]],'[1]Centros de coste'!$A$2:$D$204,2,FALSE))</f>
        <v>C205 - IBERICA VI</v>
      </c>
      <c r="Y6370" t="str">
        <f>IF(MESACU[[#This Row],[PAIS]]="ESPAÑA",VLOOKUP(MESACU[[#This Row],[PROVINCIA]],[1]!PROVINCIASCC[#Data],3,FALSE),VLOOKUP(MESACU[[#This Row],[PAIS]],'[1]Centros de coste'!$A$2:$D$204,3,FALSE))</f>
        <v>IBERICA VI</v>
      </c>
      <c r="Z6370" t="str">
        <f>IF(MESACU[[#This Row],[PAIS]]="ESPAÑA",VLOOKUP(MESACU[[#This Row],[PROVINCIA]],[1]!PROVINCIASCC[#Data],4,FALSE),VLOOKUP(MESACU[[#This Row],[PAIS]],'[1]Centros de coste'!$A$2:$D$204,4,FALSE))</f>
        <v>EUROPA</v>
      </c>
      <c r="AA6370" t="str">
        <f>IFERROR(LEFT(TRIM(MESACU[[#This Row],[CodigoArticulo]]),LEN(TRIM(MESACU[[#This Row],[CodigoArticulo]]))-4),"")</f>
        <v>PT</v>
      </c>
      <c r="AB6370" t="str">
        <f>IFERROR(VLOOKUP(MESACU[[#This Row],[CODIGOG]],[1]!FAMILIAS[#Data],5,FALSE),"")</f>
        <v>BIOFERTILIZERS</v>
      </c>
    </row>
    <row r="6371" spans="1:28" x14ac:dyDescent="0.35">
      <c r="A6371" t="s">
        <v>28</v>
      </c>
      <c r="B6371">
        <v>684</v>
      </c>
      <c r="C6371" t="s">
        <v>29</v>
      </c>
      <c r="D6371">
        <v>2026</v>
      </c>
      <c r="E6371">
        <v>7</v>
      </c>
      <c r="F6371" t="s">
        <v>142</v>
      </c>
      <c r="G6371">
        <v>591</v>
      </c>
      <c r="H6371" t="s">
        <v>143</v>
      </c>
      <c r="I6371">
        <v>0</v>
      </c>
      <c r="J6371">
        <v>0</v>
      </c>
      <c r="K6371">
        <v>40.08</v>
      </c>
      <c r="L6371">
        <v>0</v>
      </c>
      <c r="M6371">
        <v>0</v>
      </c>
      <c r="N6371">
        <v>0</v>
      </c>
      <c r="O6371">
        <v>2.95</v>
      </c>
      <c r="P6371" t="s">
        <v>142</v>
      </c>
      <c r="Q6371" t="s">
        <v>192</v>
      </c>
      <c r="R6371" t="s">
        <v>34</v>
      </c>
      <c r="S6371" t="s">
        <v>193</v>
      </c>
      <c r="T6371" t="s">
        <v>36</v>
      </c>
      <c r="U6371">
        <v>0</v>
      </c>
      <c r="V6371">
        <v>120</v>
      </c>
      <c r="W6371">
        <v>400.8</v>
      </c>
      <c r="X6371" t="str">
        <f>IF(MESACU[[#This Row],[PAIS]]="ESPAÑA",VLOOKUP(MESACU[[#This Row],[PROVINCIA]],[1]!PROVINCIASCC[#Data],2,FALSE),VLOOKUP(MESACU[[#This Row],[PAIS]],'[1]Centros de coste'!$A$2:$D$204,2,FALSE))</f>
        <v>C205 - IBERICA VI</v>
      </c>
      <c r="Y6371" t="str">
        <f>IF(MESACU[[#This Row],[PAIS]]="ESPAÑA",VLOOKUP(MESACU[[#This Row],[PROVINCIA]],[1]!PROVINCIASCC[#Data],3,FALSE),VLOOKUP(MESACU[[#This Row],[PAIS]],'[1]Centros de coste'!$A$2:$D$204,3,FALSE))</f>
        <v>IBERICA VI</v>
      </c>
      <c r="Z6371" t="str">
        <f>IF(MESACU[[#This Row],[PAIS]]="ESPAÑA",VLOOKUP(MESACU[[#This Row],[PROVINCIA]],[1]!PROVINCIASCC[#Data],4,FALSE),VLOOKUP(MESACU[[#This Row],[PAIS]],'[1]Centros de coste'!$A$2:$D$204,4,FALSE))</f>
        <v>EUROPA</v>
      </c>
      <c r="AA6371" t="str">
        <f>IFERROR(LEFT(TRIM(MESACU[[#This Row],[CodigoArticulo]]),LEN(TRIM(MESACU[[#This Row],[CodigoArticulo]]))-4),"")</f>
        <v>B</v>
      </c>
      <c r="AB6371" t="str">
        <f>IFERROR(VLOOKUP(MESACU[[#This Row],[CODIGOG]],[1]!FAMILIAS[#Data],5,FALSE),"")</f>
        <v>BIOFERTILIZERS</v>
      </c>
    </row>
    <row r="6372" spans="1:28" x14ac:dyDescent="0.35">
      <c r="A6372" t="s">
        <v>28</v>
      </c>
      <c r="B6372">
        <v>685</v>
      </c>
      <c r="C6372" t="s">
        <v>29</v>
      </c>
      <c r="D6372">
        <v>2026</v>
      </c>
      <c r="E6372">
        <v>7</v>
      </c>
      <c r="F6372" t="s">
        <v>124</v>
      </c>
      <c r="G6372">
        <v>592</v>
      </c>
      <c r="H6372" t="s">
        <v>1008</v>
      </c>
      <c r="I6372">
        <v>0</v>
      </c>
      <c r="J6372">
        <v>0</v>
      </c>
      <c r="K6372">
        <v>42.12</v>
      </c>
      <c r="L6372">
        <v>0</v>
      </c>
      <c r="M6372">
        <v>0</v>
      </c>
      <c r="N6372">
        <v>0</v>
      </c>
      <c r="O6372">
        <v>1.48</v>
      </c>
      <c r="P6372" t="s">
        <v>124</v>
      </c>
      <c r="Q6372" t="s">
        <v>268</v>
      </c>
      <c r="R6372" t="s">
        <v>34</v>
      </c>
      <c r="S6372" t="s">
        <v>269</v>
      </c>
      <c r="T6372" t="s">
        <v>36</v>
      </c>
      <c r="U6372">
        <v>0</v>
      </c>
      <c r="V6372">
        <v>60</v>
      </c>
      <c r="W6372">
        <v>421.2</v>
      </c>
      <c r="X6372" t="str">
        <f>IF(MESACU[[#This Row],[PAIS]]="ESPAÑA",VLOOKUP(MESACU[[#This Row],[PROVINCIA]],[1]!PROVINCIASCC[#Data],2,FALSE),VLOOKUP(MESACU[[#This Row],[PAIS]],'[1]Centros de coste'!$A$2:$D$204,2,FALSE))</f>
        <v>C45 - IBERICA III</v>
      </c>
      <c r="Y6372" t="str">
        <f>IF(MESACU[[#This Row],[PAIS]]="ESPAÑA",VLOOKUP(MESACU[[#This Row],[PROVINCIA]],[1]!PROVINCIASCC[#Data],3,FALSE),VLOOKUP(MESACU[[#This Row],[PAIS]],'[1]Centros de coste'!$A$2:$D$204,3,FALSE))</f>
        <v>IBERICA III</v>
      </c>
      <c r="Z6372" t="str">
        <f>IF(MESACU[[#This Row],[PAIS]]="ESPAÑA",VLOOKUP(MESACU[[#This Row],[PROVINCIA]],[1]!PROVINCIASCC[#Data],4,FALSE),VLOOKUP(MESACU[[#This Row],[PAIS]],'[1]Centros de coste'!$A$2:$D$204,4,FALSE))</f>
        <v>EUROPA</v>
      </c>
      <c r="AA6372" t="str">
        <f>IFERROR(LEFT(TRIM(MESACU[[#This Row],[CodigoArticulo]]),LEN(TRIM(MESACU[[#This Row],[CodigoArticulo]]))-4),"")</f>
        <v>HST</v>
      </c>
      <c r="AB6372" t="str">
        <f>IFERROR(VLOOKUP(MESACU[[#This Row],[CODIGOG]],[1]!FAMILIAS[#Data],5,FALSE),"")</f>
        <v>BIOSTIMULANTS</v>
      </c>
    </row>
    <row r="6373" spans="1:28" x14ac:dyDescent="0.35">
      <c r="A6373" t="s">
        <v>28</v>
      </c>
      <c r="B6373">
        <v>685</v>
      </c>
      <c r="C6373" t="s">
        <v>29</v>
      </c>
      <c r="D6373">
        <v>2026</v>
      </c>
      <c r="E6373">
        <v>7</v>
      </c>
      <c r="F6373" t="s">
        <v>43</v>
      </c>
      <c r="G6373">
        <v>592</v>
      </c>
      <c r="H6373" t="s">
        <v>44</v>
      </c>
      <c r="I6373">
        <v>0</v>
      </c>
      <c r="J6373">
        <v>0</v>
      </c>
      <c r="K6373">
        <v>16.96</v>
      </c>
      <c r="L6373">
        <v>0</v>
      </c>
      <c r="M6373">
        <v>0</v>
      </c>
      <c r="N6373">
        <v>0</v>
      </c>
      <c r="O6373">
        <v>0.98</v>
      </c>
      <c r="P6373" t="s">
        <v>45</v>
      </c>
      <c r="Q6373" t="s">
        <v>268</v>
      </c>
      <c r="R6373" t="s">
        <v>34</v>
      </c>
      <c r="S6373" t="s">
        <v>269</v>
      </c>
      <c r="T6373" t="s">
        <v>36</v>
      </c>
      <c r="U6373">
        <v>0</v>
      </c>
      <c r="V6373">
        <v>40</v>
      </c>
      <c r="W6373">
        <v>169.6</v>
      </c>
      <c r="X6373" t="str">
        <f>IF(MESACU[[#This Row],[PAIS]]="ESPAÑA",VLOOKUP(MESACU[[#This Row],[PROVINCIA]],[1]!PROVINCIASCC[#Data],2,FALSE),VLOOKUP(MESACU[[#This Row],[PAIS]],'[1]Centros de coste'!$A$2:$D$204,2,FALSE))</f>
        <v>C45 - IBERICA III</v>
      </c>
      <c r="Y6373" t="str">
        <f>IF(MESACU[[#This Row],[PAIS]]="ESPAÑA",VLOOKUP(MESACU[[#This Row],[PROVINCIA]],[1]!PROVINCIASCC[#Data],3,FALSE),VLOOKUP(MESACU[[#This Row],[PAIS]],'[1]Centros de coste'!$A$2:$D$204,3,FALSE))</f>
        <v>IBERICA III</v>
      </c>
      <c r="Z6373" t="str">
        <f>IF(MESACU[[#This Row],[PAIS]]="ESPAÑA",VLOOKUP(MESACU[[#This Row],[PROVINCIA]],[1]!PROVINCIASCC[#Data],4,FALSE),VLOOKUP(MESACU[[#This Row],[PAIS]],'[1]Centros de coste'!$A$2:$D$204,4,FALSE))</f>
        <v>EUROPA</v>
      </c>
      <c r="AA6373" t="str">
        <f>IFERROR(LEFT(TRIM(MESACU[[#This Row],[CodigoArticulo]]),LEN(TRIM(MESACU[[#This Row],[CodigoArticulo]]))-4),"")</f>
        <v>PHD</v>
      </c>
      <c r="AB6373" t="str">
        <f>IFERROR(VLOOKUP(MESACU[[#This Row],[CODIGOG]],[1]!FAMILIAS[#Data],5,FALSE),"")</f>
        <v>BIOCONTROL</v>
      </c>
    </row>
    <row r="6374" spans="1:28" x14ac:dyDescent="0.35">
      <c r="A6374" t="s">
        <v>28</v>
      </c>
      <c r="B6374">
        <v>685</v>
      </c>
      <c r="C6374" t="s">
        <v>29</v>
      </c>
      <c r="D6374">
        <v>2026</v>
      </c>
      <c r="E6374">
        <v>7</v>
      </c>
      <c r="F6374" t="s">
        <v>266</v>
      </c>
      <c r="G6374">
        <v>592</v>
      </c>
      <c r="H6374" t="s">
        <v>1000</v>
      </c>
      <c r="I6374">
        <v>0</v>
      </c>
      <c r="J6374">
        <v>0</v>
      </c>
      <c r="K6374">
        <v>15.2</v>
      </c>
      <c r="L6374">
        <v>0</v>
      </c>
      <c r="M6374">
        <v>0</v>
      </c>
      <c r="N6374">
        <v>0</v>
      </c>
      <c r="O6374">
        <v>0.98</v>
      </c>
      <c r="P6374" t="s">
        <v>266</v>
      </c>
      <c r="Q6374" t="s">
        <v>268</v>
      </c>
      <c r="R6374" t="s">
        <v>34</v>
      </c>
      <c r="S6374" t="s">
        <v>269</v>
      </c>
      <c r="T6374" t="s">
        <v>36</v>
      </c>
      <c r="U6374">
        <v>0</v>
      </c>
      <c r="V6374">
        <v>40</v>
      </c>
      <c r="W6374">
        <v>152</v>
      </c>
      <c r="X6374" t="str">
        <f>IF(MESACU[[#This Row],[PAIS]]="ESPAÑA",VLOOKUP(MESACU[[#This Row],[PROVINCIA]],[1]!PROVINCIASCC[#Data],2,FALSE),VLOOKUP(MESACU[[#This Row],[PAIS]],'[1]Centros de coste'!$A$2:$D$204,2,FALSE))</f>
        <v>C45 - IBERICA III</v>
      </c>
      <c r="Y6374" t="str">
        <f>IF(MESACU[[#This Row],[PAIS]]="ESPAÑA",VLOOKUP(MESACU[[#This Row],[PROVINCIA]],[1]!PROVINCIASCC[#Data],3,FALSE),VLOOKUP(MESACU[[#This Row],[PAIS]],'[1]Centros de coste'!$A$2:$D$204,3,FALSE))</f>
        <v>IBERICA III</v>
      </c>
      <c r="Z6374" t="str">
        <f>IF(MESACU[[#This Row],[PAIS]]="ESPAÑA",VLOOKUP(MESACU[[#This Row],[PROVINCIA]],[1]!PROVINCIASCC[#Data],4,FALSE),VLOOKUP(MESACU[[#This Row],[PAIS]],'[1]Centros de coste'!$A$2:$D$204,4,FALSE))</f>
        <v>EUROPA</v>
      </c>
      <c r="AA6374" t="str">
        <f>IFERROR(LEFT(TRIM(MESACU[[#This Row],[CodigoArticulo]]),LEN(TRIM(MESACU[[#This Row],[CodigoArticulo]]))-4),"")</f>
        <v>AGRMG</v>
      </c>
      <c r="AB6374" t="str">
        <f>IFERROR(VLOOKUP(MESACU[[#This Row],[CODIGOG]],[1]!FAMILIAS[#Data],5,FALSE),"")</f>
        <v>BIOSTIMULANTS</v>
      </c>
    </row>
    <row r="6375" spans="1:28" x14ac:dyDescent="0.35">
      <c r="A6375" t="s">
        <v>28</v>
      </c>
      <c r="B6375">
        <v>685</v>
      </c>
      <c r="C6375" t="s">
        <v>29</v>
      </c>
      <c r="D6375">
        <v>2026</v>
      </c>
      <c r="E6375">
        <v>7</v>
      </c>
      <c r="F6375" t="s">
        <v>260</v>
      </c>
      <c r="G6375">
        <v>592</v>
      </c>
      <c r="H6375" t="s">
        <v>261</v>
      </c>
      <c r="I6375">
        <v>0</v>
      </c>
      <c r="J6375">
        <v>0</v>
      </c>
      <c r="K6375">
        <v>66.8</v>
      </c>
      <c r="L6375">
        <v>0</v>
      </c>
      <c r="M6375">
        <v>0</v>
      </c>
      <c r="N6375">
        <v>0</v>
      </c>
      <c r="O6375">
        <v>1.97</v>
      </c>
      <c r="P6375" t="s">
        <v>260</v>
      </c>
      <c r="Q6375" t="s">
        <v>268</v>
      </c>
      <c r="R6375" t="s">
        <v>34</v>
      </c>
      <c r="S6375" t="s">
        <v>269</v>
      </c>
      <c r="T6375" t="s">
        <v>36</v>
      </c>
      <c r="U6375">
        <v>0</v>
      </c>
      <c r="V6375">
        <v>80</v>
      </c>
      <c r="W6375">
        <v>668</v>
      </c>
      <c r="X6375" t="str">
        <f>IF(MESACU[[#This Row],[PAIS]]="ESPAÑA",VLOOKUP(MESACU[[#This Row],[PROVINCIA]],[1]!PROVINCIASCC[#Data],2,FALSE),VLOOKUP(MESACU[[#This Row],[PAIS]],'[1]Centros de coste'!$A$2:$D$204,2,FALSE))</f>
        <v>C45 - IBERICA III</v>
      </c>
      <c r="Y6375" t="str">
        <f>IF(MESACU[[#This Row],[PAIS]]="ESPAÑA",VLOOKUP(MESACU[[#This Row],[PROVINCIA]],[1]!PROVINCIASCC[#Data],3,FALSE),VLOOKUP(MESACU[[#This Row],[PAIS]],'[1]Centros de coste'!$A$2:$D$204,3,FALSE))</f>
        <v>IBERICA III</v>
      </c>
      <c r="Z6375" t="str">
        <f>IF(MESACU[[#This Row],[PAIS]]="ESPAÑA",VLOOKUP(MESACU[[#This Row],[PROVINCIA]],[1]!PROVINCIASCC[#Data],4,FALSE),VLOOKUP(MESACU[[#This Row],[PAIS]],'[1]Centros de coste'!$A$2:$D$204,4,FALSE))</f>
        <v>EUROPA</v>
      </c>
      <c r="AA6375" t="str">
        <f>IFERROR(LEFT(TRIM(MESACU[[#This Row],[CodigoArticulo]]),LEN(TRIM(MESACU[[#This Row],[CodigoArticulo]]))-4),"")</f>
        <v>RUN</v>
      </c>
      <c r="AB6375" t="str">
        <f>IFERROR(VLOOKUP(MESACU[[#This Row],[CODIGOG]],[1]!FAMILIAS[#Data],5,FALSE),"")</f>
        <v>BIOSTIMULANTS</v>
      </c>
    </row>
    <row r="6376" spans="1:28" x14ac:dyDescent="0.35">
      <c r="A6376" t="s">
        <v>28</v>
      </c>
      <c r="B6376">
        <v>685</v>
      </c>
      <c r="C6376" t="s">
        <v>29</v>
      </c>
      <c r="D6376">
        <v>2026</v>
      </c>
      <c r="E6376">
        <v>7</v>
      </c>
      <c r="F6376" t="s">
        <v>58</v>
      </c>
      <c r="G6376">
        <v>592</v>
      </c>
      <c r="H6376" t="s">
        <v>59</v>
      </c>
      <c r="I6376">
        <v>0</v>
      </c>
      <c r="J6376">
        <v>0</v>
      </c>
      <c r="K6376">
        <v>7.24</v>
      </c>
      <c r="L6376">
        <v>0</v>
      </c>
      <c r="M6376">
        <v>0</v>
      </c>
      <c r="N6376">
        <v>0</v>
      </c>
      <c r="O6376">
        <v>0.49</v>
      </c>
      <c r="P6376" t="s">
        <v>58</v>
      </c>
      <c r="Q6376" t="s">
        <v>268</v>
      </c>
      <c r="R6376" t="s">
        <v>34</v>
      </c>
      <c r="S6376" t="s">
        <v>269</v>
      </c>
      <c r="T6376" t="s">
        <v>36</v>
      </c>
      <c r="U6376">
        <v>0</v>
      </c>
      <c r="V6376">
        <v>20</v>
      </c>
      <c r="W6376">
        <v>72.400000000000006</v>
      </c>
      <c r="X6376" t="str">
        <f>IF(MESACU[[#This Row],[PAIS]]="ESPAÑA",VLOOKUP(MESACU[[#This Row],[PROVINCIA]],[1]!PROVINCIASCC[#Data],2,FALSE),VLOOKUP(MESACU[[#This Row],[PAIS]],'[1]Centros de coste'!$A$2:$D$204,2,FALSE))</f>
        <v>C45 - IBERICA III</v>
      </c>
      <c r="Y6376" t="str">
        <f>IF(MESACU[[#This Row],[PAIS]]="ESPAÑA",VLOOKUP(MESACU[[#This Row],[PROVINCIA]],[1]!PROVINCIASCC[#Data],3,FALSE),VLOOKUP(MESACU[[#This Row],[PAIS]],'[1]Centros de coste'!$A$2:$D$204,3,FALSE))</f>
        <v>IBERICA III</v>
      </c>
      <c r="Z6376" t="str">
        <f>IF(MESACU[[#This Row],[PAIS]]="ESPAÑA",VLOOKUP(MESACU[[#This Row],[PROVINCIA]],[1]!PROVINCIASCC[#Data],4,FALSE),VLOOKUP(MESACU[[#This Row],[PAIS]],'[1]Centros de coste'!$A$2:$D$204,4,FALSE))</f>
        <v>EUROPA</v>
      </c>
      <c r="AA6376" t="str">
        <f>IFERROR(LEFT(TRIM(MESACU[[#This Row],[CodigoArticulo]]),LEN(TRIM(MESACU[[#This Row],[CodigoArticulo]]))-4),"")</f>
        <v>BROTA</v>
      </c>
      <c r="AB6376" t="str">
        <f>IFERROR(VLOOKUP(MESACU[[#This Row],[CODIGOG]],[1]!FAMILIAS[#Data],5,FALSE),"")</f>
        <v>BIOCONTROL</v>
      </c>
    </row>
    <row r="6377" spans="1:28" x14ac:dyDescent="0.35">
      <c r="A6377" t="s">
        <v>28</v>
      </c>
      <c r="B6377">
        <v>685</v>
      </c>
      <c r="C6377" t="s">
        <v>29</v>
      </c>
      <c r="D6377">
        <v>2026</v>
      </c>
      <c r="E6377">
        <v>7</v>
      </c>
      <c r="F6377" t="s">
        <v>126</v>
      </c>
      <c r="G6377">
        <v>592</v>
      </c>
      <c r="H6377" t="s">
        <v>999</v>
      </c>
      <c r="I6377">
        <v>0</v>
      </c>
      <c r="J6377">
        <v>0</v>
      </c>
      <c r="K6377">
        <v>27</v>
      </c>
      <c r="L6377">
        <v>0</v>
      </c>
      <c r="M6377">
        <v>0</v>
      </c>
      <c r="N6377">
        <v>0</v>
      </c>
      <c r="O6377">
        <v>0.39</v>
      </c>
      <c r="P6377" t="s">
        <v>126</v>
      </c>
      <c r="Q6377" t="s">
        <v>268</v>
      </c>
      <c r="R6377" t="s">
        <v>73</v>
      </c>
      <c r="S6377" t="s">
        <v>269</v>
      </c>
      <c r="T6377" t="s">
        <v>36</v>
      </c>
      <c r="U6377">
        <v>0</v>
      </c>
      <c r="V6377">
        <v>50</v>
      </c>
      <c r="W6377">
        <v>270</v>
      </c>
      <c r="X6377" t="str">
        <f>IF(MESACU[[#This Row],[PAIS]]="ESPAÑA",VLOOKUP(MESACU[[#This Row],[PROVINCIA]],[1]!PROVINCIASCC[#Data],2,FALSE),VLOOKUP(MESACU[[#This Row],[PAIS]],'[1]Centros de coste'!$A$2:$D$204,2,FALSE))</f>
        <v>C45 - IBERICA III</v>
      </c>
      <c r="Y6377" t="str">
        <f>IF(MESACU[[#This Row],[PAIS]]="ESPAÑA",VLOOKUP(MESACU[[#This Row],[PROVINCIA]],[1]!PROVINCIASCC[#Data],3,FALSE),VLOOKUP(MESACU[[#This Row],[PAIS]],'[1]Centros de coste'!$A$2:$D$204,3,FALSE))</f>
        <v>IBERICA III</v>
      </c>
      <c r="Z6377" t="str">
        <f>IF(MESACU[[#This Row],[PAIS]]="ESPAÑA",VLOOKUP(MESACU[[#This Row],[PROVINCIA]],[1]!PROVINCIASCC[#Data],4,FALSE),VLOOKUP(MESACU[[#This Row],[PAIS]],'[1]Centros de coste'!$A$2:$D$204,4,FALSE))</f>
        <v>EUROPA</v>
      </c>
      <c r="AA6377" t="str">
        <f>IFERROR(LEFT(TRIM(MESACU[[#This Row],[CodigoArticulo]]),LEN(TRIM(MESACU[[#This Row],[CodigoArticulo]]))-4),"")</f>
        <v>A-50(2)</v>
      </c>
      <c r="AB6377" t="str">
        <f>IFERROR(VLOOKUP(MESACU[[#This Row],[CODIGOG]],[1]!FAMILIAS[#Data],5,FALSE),"")</f>
        <v>BIOSTIMULANTS</v>
      </c>
    </row>
    <row r="6378" spans="1:28" x14ac:dyDescent="0.35">
      <c r="A6378" t="s">
        <v>28</v>
      </c>
      <c r="B6378">
        <v>685</v>
      </c>
      <c r="C6378" t="s">
        <v>29</v>
      </c>
      <c r="D6378">
        <v>2026</v>
      </c>
      <c r="E6378">
        <v>7</v>
      </c>
      <c r="F6378" t="s">
        <v>164</v>
      </c>
      <c r="G6378">
        <v>592</v>
      </c>
      <c r="H6378" t="s">
        <v>996</v>
      </c>
      <c r="I6378">
        <v>0</v>
      </c>
      <c r="J6378">
        <v>0</v>
      </c>
      <c r="K6378">
        <v>9.6</v>
      </c>
      <c r="L6378">
        <v>0</v>
      </c>
      <c r="M6378">
        <v>0</v>
      </c>
      <c r="N6378">
        <v>0</v>
      </c>
      <c r="O6378">
        <v>1</v>
      </c>
      <c r="P6378" t="s">
        <v>164</v>
      </c>
      <c r="Q6378" t="s">
        <v>268</v>
      </c>
      <c r="R6378" t="s">
        <v>34</v>
      </c>
      <c r="S6378" t="s">
        <v>269</v>
      </c>
      <c r="T6378" t="s">
        <v>36</v>
      </c>
      <c r="U6378">
        <v>0</v>
      </c>
      <c r="V6378">
        <v>40</v>
      </c>
      <c r="W6378">
        <v>96</v>
      </c>
      <c r="X6378" t="str">
        <f>IF(MESACU[[#This Row],[PAIS]]="ESPAÑA",VLOOKUP(MESACU[[#This Row],[PROVINCIA]],[1]!PROVINCIASCC[#Data],2,FALSE),VLOOKUP(MESACU[[#This Row],[PAIS]],'[1]Centros de coste'!$A$2:$D$204,2,FALSE))</f>
        <v>C45 - IBERICA III</v>
      </c>
      <c r="Y6378" t="str">
        <f>IF(MESACU[[#This Row],[PAIS]]="ESPAÑA",VLOOKUP(MESACU[[#This Row],[PROVINCIA]],[1]!PROVINCIASCC[#Data],3,FALSE),VLOOKUP(MESACU[[#This Row],[PAIS]],'[1]Centros de coste'!$A$2:$D$204,3,FALSE))</f>
        <v>IBERICA III</v>
      </c>
      <c r="Z6378" t="str">
        <f>IF(MESACU[[#This Row],[PAIS]]="ESPAÑA",VLOOKUP(MESACU[[#This Row],[PROVINCIA]],[1]!PROVINCIASCC[#Data],4,FALSE),VLOOKUP(MESACU[[#This Row],[PAIS]],'[1]Centros de coste'!$A$2:$D$204,4,FALSE))</f>
        <v>EUROPA</v>
      </c>
      <c r="AA6378" t="str">
        <f>IFERROR(LEFT(TRIM(MESACU[[#This Row],[CodigoArticulo]]),LEN(TRIM(MESACU[[#This Row],[CodigoArticulo]]))-4),"")</f>
        <v>S</v>
      </c>
      <c r="AB6378" t="str">
        <f>IFERROR(VLOOKUP(MESACU[[#This Row],[CODIGOG]],[1]!FAMILIAS[#Data],5,FALSE),"")</f>
        <v>BIOFERTILIZERS</v>
      </c>
    </row>
    <row r="6379" spans="1:28" x14ac:dyDescent="0.35">
      <c r="A6379" t="s">
        <v>28</v>
      </c>
      <c r="B6379">
        <v>686</v>
      </c>
      <c r="C6379" t="s">
        <v>29</v>
      </c>
      <c r="D6379">
        <v>2026</v>
      </c>
      <c r="E6379">
        <v>7</v>
      </c>
      <c r="F6379" t="s">
        <v>218</v>
      </c>
      <c r="G6379">
        <v>593</v>
      </c>
      <c r="H6379" t="s">
        <v>1001</v>
      </c>
      <c r="I6379">
        <v>0</v>
      </c>
      <c r="J6379">
        <v>0</v>
      </c>
      <c r="K6379">
        <v>144.96</v>
      </c>
      <c r="L6379">
        <v>0</v>
      </c>
      <c r="M6379">
        <v>0</v>
      </c>
      <c r="N6379">
        <v>0</v>
      </c>
      <c r="O6379">
        <v>6</v>
      </c>
      <c r="P6379" t="s">
        <v>218</v>
      </c>
      <c r="Q6379" t="s">
        <v>339</v>
      </c>
      <c r="R6379" t="s">
        <v>34</v>
      </c>
      <c r="S6379" t="s">
        <v>340</v>
      </c>
      <c r="T6379" t="s">
        <v>36</v>
      </c>
      <c r="U6379">
        <v>0</v>
      </c>
      <c r="V6379">
        <v>240</v>
      </c>
      <c r="W6379">
        <v>1449.6</v>
      </c>
      <c r="X6379" t="str">
        <f>IF(MESACU[[#This Row],[PAIS]]="ESPAÑA",VLOOKUP(MESACU[[#This Row],[PROVINCIA]],[1]!PROVINCIASCC[#Data],2,FALSE),VLOOKUP(MESACU[[#This Row],[PAIS]],'[1]Centros de coste'!$A$2:$D$204,2,FALSE))</f>
        <v>C43 - IBERICA I</v>
      </c>
      <c r="Y6379" t="str">
        <f>IF(MESACU[[#This Row],[PAIS]]="ESPAÑA",VLOOKUP(MESACU[[#This Row],[PROVINCIA]],[1]!PROVINCIASCC[#Data],3,FALSE),VLOOKUP(MESACU[[#This Row],[PAIS]],'[1]Centros de coste'!$A$2:$D$204,3,FALSE))</f>
        <v>IBERICA I</v>
      </c>
      <c r="Z6379" t="str">
        <f>IF(MESACU[[#This Row],[PAIS]]="ESPAÑA",VLOOKUP(MESACU[[#This Row],[PROVINCIA]],[1]!PROVINCIASCC[#Data],4,FALSE),VLOOKUP(MESACU[[#This Row],[PAIS]],'[1]Centros de coste'!$A$2:$D$204,4,FALSE))</f>
        <v>EUROPA</v>
      </c>
      <c r="AA6379" t="str">
        <f>IFERROR(LEFT(TRIM(MESACU[[#This Row],[CodigoArticulo]]),LEN(TRIM(MESACU[[#This Row],[CodigoArticulo]]))-4),"")</f>
        <v>HST</v>
      </c>
      <c r="AB6379" t="str">
        <f>IFERROR(VLOOKUP(MESACU[[#This Row],[CODIGOG]],[1]!FAMILIAS[#Data],5,FALSE),"")</f>
        <v>BIOSTIMULANTS</v>
      </c>
    </row>
    <row r="6380" spans="1:28" x14ac:dyDescent="0.35">
      <c r="A6380" t="s">
        <v>28</v>
      </c>
      <c r="B6380">
        <v>686</v>
      </c>
      <c r="C6380" t="s">
        <v>29</v>
      </c>
      <c r="D6380">
        <v>2026</v>
      </c>
      <c r="E6380">
        <v>7</v>
      </c>
      <c r="F6380" t="s">
        <v>218</v>
      </c>
      <c r="G6380">
        <v>593</v>
      </c>
      <c r="H6380" t="s">
        <v>1001</v>
      </c>
      <c r="I6380">
        <v>0</v>
      </c>
      <c r="J6380">
        <v>0</v>
      </c>
      <c r="K6380">
        <v>36.24</v>
      </c>
      <c r="L6380">
        <v>0</v>
      </c>
      <c r="M6380">
        <v>0</v>
      </c>
      <c r="N6380">
        <v>0</v>
      </c>
      <c r="O6380">
        <v>1.5</v>
      </c>
      <c r="P6380" t="s">
        <v>218</v>
      </c>
      <c r="Q6380" t="s">
        <v>339</v>
      </c>
      <c r="R6380" t="s">
        <v>34</v>
      </c>
      <c r="S6380" t="s">
        <v>340</v>
      </c>
      <c r="T6380" t="s">
        <v>36</v>
      </c>
      <c r="U6380">
        <v>0</v>
      </c>
      <c r="V6380">
        <v>60</v>
      </c>
      <c r="W6380">
        <v>362.4</v>
      </c>
      <c r="X6380" t="str">
        <f>IF(MESACU[[#This Row],[PAIS]]="ESPAÑA",VLOOKUP(MESACU[[#This Row],[PROVINCIA]],[1]!PROVINCIASCC[#Data],2,FALSE),VLOOKUP(MESACU[[#This Row],[PAIS]],'[1]Centros de coste'!$A$2:$D$204,2,FALSE))</f>
        <v>C43 - IBERICA I</v>
      </c>
      <c r="Y6380" t="str">
        <f>IF(MESACU[[#This Row],[PAIS]]="ESPAÑA",VLOOKUP(MESACU[[#This Row],[PROVINCIA]],[1]!PROVINCIASCC[#Data],3,FALSE),VLOOKUP(MESACU[[#This Row],[PAIS]],'[1]Centros de coste'!$A$2:$D$204,3,FALSE))</f>
        <v>IBERICA I</v>
      </c>
      <c r="Z6380" t="str">
        <f>IF(MESACU[[#This Row],[PAIS]]="ESPAÑA",VLOOKUP(MESACU[[#This Row],[PROVINCIA]],[1]!PROVINCIASCC[#Data],4,FALSE),VLOOKUP(MESACU[[#This Row],[PAIS]],'[1]Centros de coste'!$A$2:$D$204,4,FALSE))</f>
        <v>EUROPA</v>
      </c>
      <c r="AA6380" t="str">
        <f>IFERROR(LEFT(TRIM(MESACU[[#This Row],[CodigoArticulo]]),LEN(TRIM(MESACU[[#This Row],[CodigoArticulo]]))-4),"")</f>
        <v>HST</v>
      </c>
      <c r="AB6380" t="str">
        <f>IFERROR(VLOOKUP(MESACU[[#This Row],[CODIGOG]],[1]!FAMILIAS[#Data],5,FALSE),"")</f>
        <v>BIOSTIMULANTS</v>
      </c>
    </row>
    <row r="6381" spans="1:28" x14ac:dyDescent="0.35">
      <c r="A6381" t="s">
        <v>28</v>
      </c>
      <c r="B6381">
        <v>686</v>
      </c>
      <c r="C6381" t="s">
        <v>29</v>
      </c>
      <c r="D6381">
        <v>2026</v>
      </c>
      <c r="E6381">
        <v>7</v>
      </c>
      <c r="F6381" t="s">
        <v>218</v>
      </c>
      <c r="G6381">
        <v>593</v>
      </c>
      <c r="H6381" t="s">
        <v>1001</v>
      </c>
      <c r="I6381">
        <v>0</v>
      </c>
      <c r="J6381">
        <v>0</v>
      </c>
      <c r="K6381">
        <v>205.36</v>
      </c>
      <c r="L6381">
        <v>0</v>
      </c>
      <c r="M6381">
        <v>0</v>
      </c>
      <c r="N6381">
        <v>0</v>
      </c>
      <c r="O6381">
        <v>8.5</v>
      </c>
      <c r="P6381" t="s">
        <v>218</v>
      </c>
      <c r="Q6381" t="s">
        <v>339</v>
      </c>
      <c r="R6381" t="s">
        <v>34</v>
      </c>
      <c r="S6381" t="s">
        <v>340</v>
      </c>
      <c r="T6381" t="s">
        <v>36</v>
      </c>
      <c r="U6381">
        <v>0</v>
      </c>
      <c r="V6381">
        <v>340</v>
      </c>
      <c r="W6381">
        <v>2053.6</v>
      </c>
      <c r="X6381" t="str">
        <f>IF(MESACU[[#This Row],[PAIS]]="ESPAÑA",VLOOKUP(MESACU[[#This Row],[PROVINCIA]],[1]!PROVINCIASCC[#Data],2,FALSE),VLOOKUP(MESACU[[#This Row],[PAIS]],'[1]Centros de coste'!$A$2:$D$204,2,FALSE))</f>
        <v>C43 - IBERICA I</v>
      </c>
      <c r="Y6381" t="str">
        <f>IF(MESACU[[#This Row],[PAIS]]="ESPAÑA",VLOOKUP(MESACU[[#This Row],[PROVINCIA]],[1]!PROVINCIASCC[#Data],3,FALSE),VLOOKUP(MESACU[[#This Row],[PAIS]],'[1]Centros de coste'!$A$2:$D$204,3,FALSE))</f>
        <v>IBERICA I</v>
      </c>
      <c r="Z6381" t="str">
        <f>IF(MESACU[[#This Row],[PAIS]]="ESPAÑA",VLOOKUP(MESACU[[#This Row],[PROVINCIA]],[1]!PROVINCIASCC[#Data],4,FALSE),VLOOKUP(MESACU[[#This Row],[PAIS]],'[1]Centros de coste'!$A$2:$D$204,4,FALSE))</f>
        <v>EUROPA</v>
      </c>
      <c r="AA6381" t="str">
        <f>IFERROR(LEFT(TRIM(MESACU[[#This Row],[CodigoArticulo]]),LEN(TRIM(MESACU[[#This Row],[CodigoArticulo]]))-4),"")</f>
        <v>HST</v>
      </c>
      <c r="AB6381" t="str">
        <f>IFERROR(VLOOKUP(MESACU[[#This Row],[CODIGOG]],[1]!FAMILIAS[#Data],5,FALSE),"")</f>
        <v>BIOSTIMULANTS</v>
      </c>
    </row>
    <row r="6382" spans="1:28" x14ac:dyDescent="0.35">
      <c r="A6382" t="s">
        <v>28</v>
      </c>
      <c r="B6382">
        <v>687</v>
      </c>
      <c r="C6382" t="s">
        <v>29</v>
      </c>
      <c r="D6382">
        <v>2026</v>
      </c>
      <c r="E6382">
        <v>7</v>
      </c>
      <c r="F6382" t="s">
        <v>108</v>
      </c>
      <c r="G6382">
        <v>622</v>
      </c>
      <c r="H6382" t="s">
        <v>998</v>
      </c>
      <c r="I6382">
        <v>50.7</v>
      </c>
      <c r="J6382">
        <v>0</v>
      </c>
      <c r="K6382">
        <v>16.393000000000001</v>
      </c>
      <c r="L6382">
        <v>0</v>
      </c>
      <c r="M6382">
        <v>0</v>
      </c>
      <c r="N6382">
        <v>0</v>
      </c>
      <c r="O6382">
        <v>4.8</v>
      </c>
      <c r="P6382" t="s">
        <v>110</v>
      </c>
      <c r="Q6382" t="s">
        <v>48</v>
      </c>
      <c r="R6382" t="s">
        <v>34</v>
      </c>
      <c r="S6382" t="s">
        <v>50</v>
      </c>
      <c r="T6382" t="s">
        <v>36</v>
      </c>
      <c r="U6382">
        <v>0</v>
      </c>
      <c r="V6382">
        <v>1000</v>
      </c>
      <c r="W6382">
        <v>1690</v>
      </c>
      <c r="X6382" t="str">
        <f>IF(MESACU[[#This Row],[PAIS]]="ESPAÑA",VLOOKUP(MESACU[[#This Row],[PROVINCIA]],[1]!PROVINCIASCC[#Data],2,FALSE),VLOOKUP(MESACU[[#This Row],[PAIS]],'[1]Centros de coste'!$A$2:$D$204,2,FALSE))</f>
        <v>C44 - IBERICA II</v>
      </c>
      <c r="Y6382" t="str">
        <f>IF(MESACU[[#This Row],[PAIS]]="ESPAÑA",VLOOKUP(MESACU[[#This Row],[PROVINCIA]],[1]!PROVINCIASCC[#Data],3,FALSE),VLOOKUP(MESACU[[#This Row],[PAIS]],'[1]Centros de coste'!$A$2:$D$204,3,FALSE))</f>
        <v>IBERICA II</v>
      </c>
      <c r="Z6382" t="str">
        <f>IF(MESACU[[#This Row],[PAIS]]="ESPAÑA",VLOOKUP(MESACU[[#This Row],[PROVINCIA]],[1]!PROVINCIASCC[#Data],4,FALSE),VLOOKUP(MESACU[[#This Row],[PAIS]],'[1]Centros de coste'!$A$2:$D$204,4,FALSE))</f>
        <v>EUROPA</v>
      </c>
      <c r="AA6382" t="str">
        <f>IFERROR(LEFT(TRIM(MESACU[[#This Row],[CodigoArticulo]]),LEN(TRIM(MESACU[[#This Row],[CodigoArticulo]]))-4),"")</f>
        <v>S</v>
      </c>
      <c r="AB6382" t="str">
        <f>IFERROR(VLOOKUP(MESACU[[#This Row],[CODIGOG]],[1]!FAMILIAS[#Data],5,FALSE),"")</f>
        <v>BIOFERTILIZERS</v>
      </c>
    </row>
    <row r="6383" spans="1:28" x14ac:dyDescent="0.35">
      <c r="A6383" t="s">
        <v>28</v>
      </c>
      <c r="B6383">
        <v>687</v>
      </c>
      <c r="C6383" t="s">
        <v>29</v>
      </c>
      <c r="D6383">
        <v>2026</v>
      </c>
      <c r="E6383">
        <v>7</v>
      </c>
      <c r="F6383" t="s">
        <v>108</v>
      </c>
      <c r="G6383">
        <v>622</v>
      </c>
      <c r="H6383" t="s">
        <v>998</v>
      </c>
      <c r="I6383">
        <v>659.1</v>
      </c>
      <c r="J6383">
        <v>0</v>
      </c>
      <c r="K6383">
        <v>213.10900000000001</v>
      </c>
      <c r="L6383">
        <v>0</v>
      </c>
      <c r="M6383">
        <v>0</v>
      </c>
      <c r="N6383">
        <v>0</v>
      </c>
      <c r="O6383">
        <v>62.4</v>
      </c>
      <c r="P6383" t="s">
        <v>110</v>
      </c>
      <c r="Q6383" t="s">
        <v>48</v>
      </c>
      <c r="R6383" t="s">
        <v>34</v>
      </c>
      <c r="S6383" t="s">
        <v>50</v>
      </c>
      <c r="T6383" t="s">
        <v>36</v>
      </c>
      <c r="U6383">
        <v>0</v>
      </c>
      <c r="V6383">
        <v>13000</v>
      </c>
      <c r="W6383">
        <v>21970</v>
      </c>
      <c r="X6383" t="str">
        <f>IF(MESACU[[#This Row],[PAIS]]="ESPAÑA",VLOOKUP(MESACU[[#This Row],[PROVINCIA]],[1]!PROVINCIASCC[#Data],2,FALSE),VLOOKUP(MESACU[[#This Row],[PAIS]],'[1]Centros de coste'!$A$2:$D$204,2,FALSE))</f>
        <v>C44 - IBERICA II</v>
      </c>
      <c r="Y6383" t="str">
        <f>IF(MESACU[[#This Row],[PAIS]]="ESPAÑA",VLOOKUP(MESACU[[#This Row],[PROVINCIA]],[1]!PROVINCIASCC[#Data],3,FALSE),VLOOKUP(MESACU[[#This Row],[PAIS]],'[1]Centros de coste'!$A$2:$D$204,3,FALSE))</f>
        <v>IBERICA II</v>
      </c>
      <c r="Z6383" t="str">
        <f>IF(MESACU[[#This Row],[PAIS]]="ESPAÑA",VLOOKUP(MESACU[[#This Row],[PROVINCIA]],[1]!PROVINCIASCC[#Data],4,FALSE),VLOOKUP(MESACU[[#This Row],[PAIS]],'[1]Centros de coste'!$A$2:$D$204,4,FALSE))</f>
        <v>EUROPA</v>
      </c>
      <c r="AA6383" t="str">
        <f>IFERROR(LEFT(TRIM(MESACU[[#This Row],[CodigoArticulo]]),LEN(TRIM(MESACU[[#This Row],[CodigoArticulo]]))-4),"")</f>
        <v>S</v>
      </c>
      <c r="AB6383" t="str">
        <f>IFERROR(VLOOKUP(MESACU[[#This Row],[CODIGOG]],[1]!FAMILIAS[#Data],5,FALSE),"")</f>
        <v>BIOFERTILIZERS</v>
      </c>
    </row>
    <row r="6384" spans="1:28" x14ac:dyDescent="0.35">
      <c r="A6384" t="s">
        <v>28</v>
      </c>
      <c r="B6384">
        <v>688</v>
      </c>
      <c r="C6384" t="s">
        <v>29</v>
      </c>
      <c r="D6384">
        <v>2026</v>
      </c>
      <c r="E6384">
        <v>7</v>
      </c>
      <c r="F6384" t="s">
        <v>216</v>
      </c>
      <c r="G6384">
        <v>627</v>
      </c>
      <c r="H6384" t="s">
        <v>530</v>
      </c>
      <c r="I6384">
        <v>0</v>
      </c>
      <c r="J6384">
        <v>0</v>
      </c>
      <c r="K6384">
        <v>5.38</v>
      </c>
      <c r="L6384">
        <v>0</v>
      </c>
      <c r="M6384">
        <v>0</v>
      </c>
      <c r="N6384">
        <v>0</v>
      </c>
      <c r="O6384">
        <v>2.46</v>
      </c>
      <c r="P6384" t="s">
        <v>216</v>
      </c>
      <c r="Q6384" t="s">
        <v>102</v>
      </c>
      <c r="R6384" t="s">
        <v>34</v>
      </c>
      <c r="S6384" t="s">
        <v>103</v>
      </c>
      <c r="T6384" t="s">
        <v>36</v>
      </c>
      <c r="U6384">
        <v>0</v>
      </c>
      <c r="V6384">
        <v>100</v>
      </c>
      <c r="W6384">
        <v>538</v>
      </c>
      <c r="X6384" t="str">
        <f>IF(MESACU[[#This Row],[PAIS]]="ESPAÑA",VLOOKUP(MESACU[[#This Row],[PROVINCIA]],[1]!PROVINCIASCC[#Data],2,FALSE),VLOOKUP(MESACU[[#This Row],[PAIS]],'[1]Centros de coste'!$A$2:$D$204,2,FALSE))</f>
        <v>C46 - IBERICA IV</v>
      </c>
      <c r="Y6384" t="str">
        <f>IF(MESACU[[#This Row],[PAIS]]="ESPAÑA",VLOOKUP(MESACU[[#This Row],[PROVINCIA]],[1]!PROVINCIASCC[#Data],3,FALSE),VLOOKUP(MESACU[[#This Row],[PAIS]],'[1]Centros de coste'!$A$2:$D$204,3,FALSE))</f>
        <v>IBERICA IV</v>
      </c>
      <c r="Z6384" t="str">
        <f>IF(MESACU[[#This Row],[PAIS]]="ESPAÑA",VLOOKUP(MESACU[[#This Row],[PROVINCIA]],[1]!PROVINCIASCC[#Data],4,FALSE),VLOOKUP(MESACU[[#This Row],[PAIS]],'[1]Centros de coste'!$A$2:$D$204,4,FALSE))</f>
        <v>EUROPA</v>
      </c>
      <c r="AA6384" t="str">
        <f>IFERROR(LEFT(TRIM(MESACU[[#This Row],[CodigoArticulo]]),LEN(TRIM(MESACU[[#This Row],[CodigoArticulo]]))-4),"")</f>
        <v>G3</v>
      </c>
      <c r="AB6384" t="str">
        <f>IFERROR(VLOOKUP(MESACU[[#This Row],[CODIGOG]],[1]!FAMILIAS[#Data],5,FALSE),"")</f>
        <v>BIOSTIMULANTS</v>
      </c>
    </row>
    <row r="6385" spans="1:28" x14ac:dyDescent="0.35">
      <c r="A6385" t="s">
        <v>28</v>
      </c>
      <c r="B6385">
        <v>688</v>
      </c>
      <c r="C6385" t="s">
        <v>29</v>
      </c>
      <c r="D6385">
        <v>2026</v>
      </c>
      <c r="E6385">
        <v>7</v>
      </c>
      <c r="F6385" t="s">
        <v>175</v>
      </c>
      <c r="G6385">
        <v>627</v>
      </c>
      <c r="H6385" t="s">
        <v>176</v>
      </c>
      <c r="I6385">
        <v>0</v>
      </c>
      <c r="J6385">
        <v>0</v>
      </c>
      <c r="K6385">
        <v>3.3</v>
      </c>
      <c r="L6385">
        <v>0</v>
      </c>
      <c r="M6385">
        <v>0</v>
      </c>
      <c r="N6385">
        <v>0</v>
      </c>
      <c r="O6385">
        <v>2.46</v>
      </c>
      <c r="P6385" t="s">
        <v>175</v>
      </c>
      <c r="Q6385" t="s">
        <v>102</v>
      </c>
      <c r="R6385" t="s">
        <v>34</v>
      </c>
      <c r="S6385" t="s">
        <v>103</v>
      </c>
      <c r="T6385" t="s">
        <v>36</v>
      </c>
      <c r="U6385">
        <v>0</v>
      </c>
      <c r="V6385">
        <v>100</v>
      </c>
      <c r="W6385">
        <v>330</v>
      </c>
      <c r="X6385" t="str">
        <f>IF(MESACU[[#This Row],[PAIS]]="ESPAÑA",VLOOKUP(MESACU[[#This Row],[PROVINCIA]],[1]!PROVINCIASCC[#Data],2,FALSE),VLOOKUP(MESACU[[#This Row],[PAIS]],'[1]Centros de coste'!$A$2:$D$204,2,FALSE))</f>
        <v>C46 - IBERICA IV</v>
      </c>
      <c r="Y6385" t="str">
        <f>IF(MESACU[[#This Row],[PAIS]]="ESPAÑA",VLOOKUP(MESACU[[#This Row],[PROVINCIA]],[1]!PROVINCIASCC[#Data],3,FALSE),VLOOKUP(MESACU[[#This Row],[PAIS]],'[1]Centros de coste'!$A$2:$D$204,3,FALSE))</f>
        <v>IBERICA IV</v>
      </c>
      <c r="Z6385" t="str">
        <f>IF(MESACU[[#This Row],[PAIS]]="ESPAÑA",VLOOKUP(MESACU[[#This Row],[PROVINCIA]],[1]!PROVINCIASCC[#Data],4,FALSE),VLOOKUP(MESACU[[#This Row],[PAIS]],'[1]Centros de coste'!$A$2:$D$204,4,FALSE))</f>
        <v>EUROPA</v>
      </c>
      <c r="AA6385" t="str">
        <f>IFERROR(LEFT(TRIM(MESACU[[#This Row],[CodigoArticulo]]),LEN(TRIM(MESACU[[#This Row],[CodigoArticulo]]))-4),"")</f>
        <v>PT</v>
      </c>
      <c r="AB6385" t="str">
        <f>IFERROR(VLOOKUP(MESACU[[#This Row],[CODIGOG]],[1]!FAMILIAS[#Data],5,FALSE),"")</f>
        <v>BIOFERTILIZERS</v>
      </c>
    </row>
    <row r="6386" spans="1:28" x14ac:dyDescent="0.35">
      <c r="A6386" t="s">
        <v>28</v>
      </c>
      <c r="B6386">
        <v>688</v>
      </c>
      <c r="C6386" t="s">
        <v>29</v>
      </c>
      <c r="D6386">
        <v>2026</v>
      </c>
      <c r="E6386">
        <v>7</v>
      </c>
      <c r="F6386" t="s">
        <v>302</v>
      </c>
      <c r="G6386">
        <v>627</v>
      </c>
      <c r="H6386" t="s">
        <v>303</v>
      </c>
      <c r="I6386">
        <v>0</v>
      </c>
      <c r="J6386">
        <v>0</v>
      </c>
      <c r="K6386">
        <v>18.48</v>
      </c>
      <c r="L6386">
        <v>0</v>
      </c>
      <c r="M6386">
        <v>0</v>
      </c>
      <c r="N6386">
        <v>0</v>
      </c>
      <c r="O6386">
        <v>7.7</v>
      </c>
      <c r="P6386" t="s">
        <v>302</v>
      </c>
      <c r="Q6386" t="s">
        <v>102</v>
      </c>
      <c r="R6386" t="s">
        <v>49</v>
      </c>
      <c r="S6386" t="s">
        <v>103</v>
      </c>
      <c r="T6386" t="s">
        <v>36</v>
      </c>
      <c r="U6386">
        <v>0</v>
      </c>
      <c r="V6386">
        <v>1100</v>
      </c>
      <c r="W6386">
        <v>1848</v>
      </c>
      <c r="X6386" t="str">
        <f>IF(MESACU[[#This Row],[PAIS]]="ESPAÑA",VLOOKUP(MESACU[[#This Row],[PROVINCIA]],[1]!PROVINCIASCC[#Data],2,FALSE),VLOOKUP(MESACU[[#This Row],[PAIS]],'[1]Centros de coste'!$A$2:$D$204,2,FALSE))</f>
        <v>C46 - IBERICA IV</v>
      </c>
      <c r="Y6386" t="str">
        <f>IF(MESACU[[#This Row],[PAIS]]="ESPAÑA",VLOOKUP(MESACU[[#This Row],[PROVINCIA]],[1]!PROVINCIASCC[#Data],3,FALSE),VLOOKUP(MESACU[[#This Row],[PAIS]],'[1]Centros de coste'!$A$2:$D$204,3,FALSE))</f>
        <v>IBERICA IV</v>
      </c>
      <c r="Z6386" t="str">
        <f>IF(MESACU[[#This Row],[PAIS]]="ESPAÑA",VLOOKUP(MESACU[[#This Row],[PROVINCIA]],[1]!PROVINCIASCC[#Data],4,FALSE),VLOOKUP(MESACU[[#This Row],[PAIS]],'[1]Centros de coste'!$A$2:$D$204,4,FALSE))</f>
        <v>EUROPA</v>
      </c>
      <c r="AA6386" t="str">
        <f>IFERROR(LEFT(TRIM(MESACU[[#This Row],[CodigoArticulo]]),LEN(TRIM(MESACU[[#This Row],[CodigoArticulo]]))-4),"")</f>
        <v>WHITE</v>
      </c>
      <c r="AB6386" t="str">
        <f>IFERROR(VLOOKUP(MESACU[[#This Row],[CODIGOG]],[1]!FAMILIAS[#Data],5,FALSE),"")</f>
        <v>BIOCONTROL</v>
      </c>
    </row>
    <row r="6387" spans="1:28" x14ac:dyDescent="0.35">
      <c r="A6387" t="s">
        <v>28</v>
      </c>
      <c r="B6387">
        <v>688</v>
      </c>
      <c r="C6387" t="s">
        <v>29</v>
      </c>
      <c r="D6387">
        <v>2026</v>
      </c>
      <c r="E6387">
        <v>7</v>
      </c>
      <c r="F6387" t="s">
        <v>375</v>
      </c>
      <c r="G6387">
        <v>627</v>
      </c>
      <c r="H6387" t="s">
        <v>376</v>
      </c>
      <c r="I6387">
        <v>0</v>
      </c>
      <c r="J6387">
        <v>0</v>
      </c>
      <c r="K6387">
        <v>8.7799999999999994</v>
      </c>
      <c r="L6387">
        <v>0</v>
      </c>
      <c r="M6387">
        <v>0</v>
      </c>
      <c r="N6387">
        <v>0</v>
      </c>
      <c r="O6387">
        <v>1.56</v>
      </c>
      <c r="P6387" t="s">
        <v>375</v>
      </c>
      <c r="Q6387" t="s">
        <v>102</v>
      </c>
      <c r="R6387" t="s">
        <v>73</v>
      </c>
      <c r="S6387" t="s">
        <v>103</v>
      </c>
      <c r="T6387" t="s">
        <v>36</v>
      </c>
      <c r="U6387">
        <v>0</v>
      </c>
      <c r="V6387">
        <v>200</v>
      </c>
      <c r="W6387">
        <v>878</v>
      </c>
      <c r="X6387" t="str">
        <f>IF(MESACU[[#This Row],[PAIS]]="ESPAÑA",VLOOKUP(MESACU[[#This Row],[PROVINCIA]],[1]!PROVINCIASCC[#Data],2,FALSE),VLOOKUP(MESACU[[#This Row],[PAIS]],'[1]Centros de coste'!$A$2:$D$204,2,FALSE))</f>
        <v>C46 - IBERICA IV</v>
      </c>
      <c r="Y6387" t="str">
        <f>IF(MESACU[[#This Row],[PAIS]]="ESPAÑA",VLOOKUP(MESACU[[#This Row],[PROVINCIA]],[1]!PROVINCIASCC[#Data],3,FALSE),VLOOKUP(MESACU[[#This Row],[PAIS]],'[1]Centros de coste'!$A$2:$D$204,3,FALSE))</f>
        <v>IBERICA IV</v>
      </c>
      <c r="Z6387" t="str">
        <f>IF(MESACU[[#This Row],[PAIS]]="ESPAÑA",VLOOKUP(MESACU[[#This Row],[PROVINCIA]],[1]!PROVINCIASCC[#Data],4,FALSE),VLOOKUP(MESACU[[#This Row],[PAIS]],'[1]Centros de coste'!$A$2:$D$204,4,FALSE))</f>
        <v>EUROPA</v>
      </c>
      <c r="AA6387" t="str">
        <f>IFERROR(LEFT(TRIM(MESACU[[#This Row],[CodigoArticulo]]),LEN(TRIM(MESACU[[#This Row],[CodigoArticulo]]))-4),"")</f>
        <v>BPLUS2</v>
      </c>
      <c r="AB6387" t="str">
        <f>IFERROR(VLOOKUP(MESACU[[#This Row],[CODIGOG]],[1]!FAMILIAS[#Data],5,FALSE),"")</f>
        <v>BIOFERTILIZERS</v>
      </c>
    </row>
    <row r="6388" spans="1:28" x14ac:dyDescent="0.35">
      <c r="A6388" t="s">
        <v>28</v>
      </c>
      <c r="B6388">
        <v>689</v>
      </c>
      <c r="C6388" t="s">
        <v>29</v>
      </c>
      <c r="D6388">
        <v>2026</v>
      </c>
      <c r="E6388">
        <v>7</v>
      </c>
      <c r="F6388" t="s">
        <v>472</v>
      </c>
      <c r="G6388">
        <v>627</v>
      </c>
      <c r="H6388" t="s">
        <v>473</v>
      </c>
      <c r="I6388">
        <v>0</v>
      </c>
      <c r="J6388">
        <v>0</v>
      </c>
      <c r="K6388">
        <v>21.9</v>
      </c>
      <c r="L6388">
        <v>0</v>
      </c>
      <c r="M6388">
        <v>0</v>
      </c>
      <c r="N6388">
        <v>0</v>
      </c>
      <c r="O6388">
        <v>14.76</v>
      </c>
      <c r="P6388" t="s">
        <v>472</v>
      </c>
      <c r="Q6388" t="s">
        <v>102</v>
      </c>
      <c r="R6388" t="s">
        <v>34</v>
      </c>
      <c r="S6388" t="s">
        <v>103</v>
      </c>
      <c r="T6388" t="s">
        <v>36</v>
      </c>
      <c r="U6388">
        <v>0</v>
      </c>
      <c r="V6388">
        <v>600</v>
      </c>
      <c r="W6388">
        <v>2190</v>
      </c>
      <c r="X6388" t="str">
        <f>IF(MESACU[[#This Row],[PAIS]]="ESPAÑA",VLOOKUP(MESACU[[#This Row],[PROVINCIA]],[1]!PROVINCIASCC[#Data],2,FALSE),VLOOKUP(MESACU[[#This Row],[PAIS]],'[1]Centros de coste'!$A$2:$D$204,2,FALSE))</f>
        <v>C46 - IBERICA IV</v>
      </c>
      <c r="Y6388" t="str">
        <f>IF(MESACU[[#This Row],[PAIS]]="ESPAÑA",VLOOKUP(MESACU[[#This Row],[PROVINCIA]],[1]!PROVINCIASCC[#Data],3,FALSE),VLOOKUP(MESACU[[#This Row],[PAIS]],'[1]Centros de coste'!$A$2:$D$204,3,FALSE))</f>
        <v>IBERICA IV</v>
      </c>
      <c r="Z6388" t="str">
        <f>IF(MESACU[[#This Row],[PAIS]]="ESPAÑA",VLOOKUP(MESACU[[#This Row],[PROVINCIA]],[1]!PROVINCIASCC[#Data],4,FALSE),VLOOKUP(MESACU[[#This Row],[PAIS]],'[1]Centros de coste'!$A$2:$D$204,4,FALSE))</f>
        <v>EUROPA</v>
      </c>
      <c r="AA6388" t="str">
        <f>IFERROR(LEFT(TRIM(MESACU[[#This Row],[CodigoArticulo]]),LEN(TRIM(MESACU[[#This Row],[CodigoArticulo]]))-4),"")</f>
        <v>PK50</v>
      </c>
      <c r="AB6388" t="str">
        <f>IFERROR(VLOOKUP(MESACU[[#This Row],[CODIGOG]],[1]!FAMILIAS[#Data],5,FALSE),"")</f>
        <v>BIOFERTILIZERS</v>
      </c>
    </row>
    <row r="6389" spans="1:28" x14ac:dyDescent="0.35">
      <c r="A6389" t="s">
        <v>28</v>
      </c>
      <c r="B6389">
        <v>689</v>
      </c>
      <c r="C6389" t="s">
        <v>29</v>
      </c>
      <c r="D6389">
        <v>2026</v>
      </c>
      <c r="E6389">
        <v>7</v>
      </c>
      <c r="F6389" t="s">
        <v>142</v>
      </c>
      <c r="G6389">
        <v>627</v>
      </c>
      <c r="H6389" t="s">
        <v>143</v>
      </c>
      <c r="I6389">
        <v>0</v>
      </c>
      <c r="J6389">
        <v>0</v>
      </c>
      <c r="K6389">
        <v>9.39</v>
      </c>
      <c r="L6389">
        <v>0</v>
      </c>
      <c r="M6389">
        <v>0</v>
      </c>
      <c r="N6389">
        <v>0</v>
      </c>
      <c r="O6389">
        <v>7.38</v>
      </c>
      <c r="P6389" t="s">
        <v>142</v>
      </c>
      <c r="Q6389" t="s">
        <v>102</v>
      </c>
      <c r="R6389" t="s">
        <v>34</v>
      </c>
      <c r="S6389" t="s">
        <v>103</v>
      </c>
      <c r="T6389" t="s">
        <v>36</v>
      </c>
      <c r="U6389">
        <v>0</v>
      </c>
      <c r="V6389">
        <v>300</v>
      </c>
      <c r="W6389">
        <v>939</v>
      </c>
      <c r="X6389" t="str">
        <f>IF(MESACU[[#This Row],[PAIS]]="ESPAÑA",VLOOKUP(MESACU[[#This Row],[PROVINCIA]],[1]!PROVINCIASCC[#Data],2,FALSE),VLOOKUP(MESACU[[#This Row],[PAIS]],'[1]Centros de coste'!$A$2:$D$204,2,FALSE))</f>
        <v>C46 - IBERICA IV</v>
      </c>
      <c r="Y6389" t="str">
        <f>IF(MESACU[[#This Row],[PAIS]]="ESPAÑA",VLOOKUP(MESACU[[#This Row],[PROVINCIA]],[1]!PROVINCIASCC[#Data],3,FALSE),VLOOKUP(MESACU[[#This Row],[PAIS]],'[1]Centros de coste'!$A$2:$D$204,3,FALSE))</f>
        <v>IBERICA IV</v>
      </c>
      <c r="Z6389" t="str">
        <f>IF(MESACU[[#This Row],[PAIS]]="ESPAÑA",VLOOKUP(MESACU[[#This Row],[PROVINCIA]],[1]!PROVINCIASCC[#Data],4,FALSE),VLOOKUP(MESACU[[#This Row],[PAIS]],'[1]Centros de coste'!$A$2:$D$204,4,FALSE))</f>
        <v>EUROPA</v>
      </c>
      <c r="AA6389" t="str">
        <f>IFERROR(LEFT(TRIM(MESACU[[#This Row],[CodigoArticulo]]),LEN(TRIM(MESACU[[#This Row],[CodigoArticulo]]))-4),"")</f>
        <v>B</v>
      </c>
      <c r="AB6389" t="str">
        <f>IFERROR(VLOOKUP(MESACU[[#This Row],[CODIGOG]],[1]!FAMILIAS[#Data],5,FALSE),"")</f>
        <v>BIOFERTILIZERS</v>
      </c>
    </row>
    <row r="6390" spans="1:28" x14ac:dyDescent="0.35">
      <c r="A6390" t="s">
        <v>28</v>
      </c>
      <c r="B6390">
        <v>690</v>
      </c>
      <c r="C6390" t="s">
        <v>29</v>
      </c>
      <c r="D6390">
        <v>2026</v>
      </c>
      <c r="E6390">
        <v>7</v>
      </c>
      <c r="F6390" t="s">
        <v>213</v>
      </c>
      <c r="G6390">
        <v>622</v>
      </c>
      <c r="H6390" t="s">
        <v>214</v>
      </c>
      <c r="I6390">
        <v>0</v>
      </c>
      <c r="J6390">
        <v>0</v>
      </c>
      <c r="K6390">
        <v>30.143999999999998</v>
      </c>
      <c r="L6390">
        <v>0</v>
      </c>
      <c r="M6390">
        <v>0</v>
      </c>
      <c r="N6390">
        <v>0</v>
      </c>
      <c r="O6390">
        <v>16</v>
      </c>
      <c r="P6390" t="s">
        <v>213</v>
      </c>
      <c r="Q6390" t="s">
        <v>48</v>
      </c>
      <c r="R6390" t="s">
        <v>34</v>
      </c>
      <c r="S6390" t="s">
        <v>50</v>
      </c>
      <c r="T6390" t="s">
        <v>36</v>
      </c>
      <c r="U6390">
        <v>0</v>
      </c>
      <c r="V6390">
        <v>640</v>
      </c>
      <c r="W6390">
        <v>3014.4</v>
      </c>
      <c r="X6390" t="str">
        <f>IF(MESACU[[#This Row],[PAIS]]="ESPAÑA",VLOOKUP(MESACU[[#This Row],[PROVINCIA]],[1]!PROVINCIASCC[#Data],2,FALSE),VLOOKUP(MESACU[[#This Row],[PAIS]],'[1]Centros de coste'!$A$2:$D$204,2,FALSE))</f>
        <v>C44 - IBERICA II</v>
      </c>
      <c r="Y6390" t="str">
        <f>IF(MESACU[[#This Row],[PAIS]]="ESPAÑA",VLOOKUP(MESACU[[#This Row],[PROVINCIA]],[1]!PROVINCIASCC[#Data],3,FALSE),VLOOKUP(MESACU[[#This Row],[PAIS]],'[1]Centros de coste'!$A$2:$D$204,3,FALSE))</f>
        <v>IBERICA II</v>
      </c>
      <c r="Z6390" t="str">
        <f>IF(MESACU[[#This Row],[PAIS]]="ESPAÑA",VLOOKUP(MESACU[[#This Row],[PROVINCIA]],[1]!PROVINCIASCC[#Data],4,FALSE),VLOOKUP(MESACU[[#This Row],[PAIS]],'[1]Centros de coste'!$A$2:$D$204,4,FALSE))</f>
        <v>EUROPA</v>
      </c>
      <c r="AA6390" t="str">
        <f>IFERROR(LEFT(TRIM(MESACU[[#This Row],[CodigoArticulo]]),LEN(TRIM(MESACU[[#This Row],[CodigoArticulo]]))-4),"")</f>
        <v>G3</v>
      </c>
      <c r="AB6390" t="str">
        <f>IFERROR(VLOOKUP(MESACU[[#This Row],[CODIGOG]],[1]!FAMILIAS[#Data],5,FALSE),"")</f>
        <v>BIOSTIMULANTS</v>
      </c>
    </row>
    <row r="6391" spans="1:28" x14ac:dyDescent="0.35">
      <c r="A6391" t="s">
        <v>28</v>
      </c>
      <c r="B6391">
        <v>691</v>
      </c>
      <c r="C6391" t="s">
        <v>29</v>
      </c>
      <c r="D6391">
        <v>2026</v>
      </c>
      <c r="E6391">
        <v>7</v>
      </c>
      <c r="F6391" t="s">
        <v>30</v>
      </c>
      <c r="G6391">
        <v>627</v>
      </c>
      <c r="H6391" t="s">
        <v>31</v>
      </c>
      <c r="I6391">
        <v>0</v>
      </c>
      <c r="J6391">
        <v>0</v>
      </c>
      <c r="K6391">
        <v>5.88</v>
      </c>
      <c r="L6391">
        <v>0</v>
      </c>
      <c r="M6391">
        <v>0</v>
      </c>
      <c r="N6391">
        <v>0</v>
      </c>
      <c r="O6391">
        <v>3.36</v>
      </c>
      <c r="P6391" t="s">
        <v>30</v>
      </c>
      <c r="Q6391" t="s">
        <v>102</v>
      </c>
      <c r="R6391" t="s">
        <v>34</v>
      </c>
      <c r="S6391" t="s">
        <v>103</v>
      </c>
      <c r="T6391" t="s">
        <v>36</v>
      </c>
      <c r="U6391">
        <v>0</v>
      </c>
      <c r="V6391">
        <v>200</v>
      </c>
      <c r="W6391">
        <v>588</v>
      </c>
      <c r="X6391" t="str">
        <f>IF(MESACU[[#This Row],[PAIS]]="ESPAÑA",VLOOKUP(MESACU[[#This Row],[PROVINCIA]],[1]!PROVINCIASCC[#Data],2,FALSE),VLOOKUP(MESACU[[#This Row],[PAIS]],'[1]Centros de coste'!$A$2:$D$204,2,FALSE))</f>
        <v>C46 - IBERICA IV</v>
      </c>
      <c r="Y6391" t="str">
        <f>IF(MESACU[[#This Row],[PAIS]]="ESPAÑA",VLOOKUP(MESACU[[#This Row],[PROVINCIA]],[1]!PROVINCIASCC[#Data],3,FALSE),VLOOKUP(MESACU[[#This Row],[PAIS]],'[1]Centros de coste'!$A$2:$D$204,3,FALSE))</f>
        <v>IBERICA IV</v>
      </c>
      <c r="Z6391" t="str">
        <f>IF(MESACU[[#This Row],[PAIS]]="ESPAÑA",VLOOKUP(MESACU[[#This Row],[PROVINCIA]],[1]!PROVINCIASCC[#Data],4,FALSE),VLOOKUP(MESACU[[#This Row],[PAIS]],'[1]Centros de coste'!$A$2:$D$204,4,FALSE))</f>
        <v>EUROPA</v>
      </c>
      <c r="AA6391" t="str">
        <f>IFERROR(LEFT(TRIM(MESACU[[#This Row],[CodigoArticulo]]),LEN(TRIM(MESACU[[#This Row],[CodigoArticulo]]))-4),"")</f>
        <v>AGXK</v>
      </c>
      <c r="AB6391" t="str">
        <f>IFERROR(VLOOKUP(MESACU[[#This Row],[CODIGOG]],[1]!FAMILIAS[#Data],5,FALSE),"")</f>
        <v>BIOFERTILIZERS</v>
      </c>
    </row>
    <row r="6392" spans="1:28" x14ac:dyDescent="0.35">
      <c r="A6392" t="s">
        <v>28</v>
      </c>
      <c r="B6392">
        <v>692</v>
      </c>
      <c r="C6392" t="s">
        <v>29</v>
      </c>
      <c r="D6392">
        <v>2026</v>
      </c>
      <c r="E6392">
        <v>7</v>
      </c>
      <c r="F6392" t="s">
        <v>556</v>
      </c>
      <c r="G6392">
        <v>622</v>
      </c>
      <c r="H6392" t="s">
        <v>987</v>
      </c>
      <c r="I6392">
        <v>0</v>
      </c>
      <c r="J6392">
        <v>0</v>
      </c>
      <c r="K6392">
        <v>3.2480000000000002</v>
      </c>
      <c r="L6392">
        <v>0</v>
      </c>
      <c r="M6392">
        <v>0</v>
      </c>
      <c r="N6392">
        <v>0</v>
      </c>
      <c r="O6392">
        <v>1.97</v>
      </c>
      <c r="P6392" t="s">
        <v>556</v>
      </c>
      <c r="Q6392" t="s">
        <v>48</v>
      </c>
      <c r="R6392" t="s">
        <v>34</v>
      </c>
      <c r="S6392" t="s">
        <v>50</v>
      </c>
      <c r="T6392" t="s">
        <v>36</v>
      </c>
      <c r="U6392">
        <v>0</v>
      </c>
      <c r="V6392">
        <v>80</v>
      </c>
      <c r="W6392">
        <v>324.8</v>
      </c>
      <c r="X6392" t="str">
        <f>IF(MESACU[[#This Row],[PAIS]]="ESPAÑA",VLOOKUP(MESACU[[#This Row],[PROVINCIA]],[1]!PROVINCIASCC[#Data],2,FALSE),VLOOKUP(MESACU[[#This Row],[PAIS]],'[1]Centros de coste'!$A$2:$D$204,2,FALSE))</f>
        <v>C44 - IBERICA II</v>
      </c>
      <c r="Y6392" t="str">
        <f>IF(MESACU[[#This Row],[PAIS]]="ESPAÑA",VLOOKUP(MESACU[[#This Row],[PROVINCIA]],[1]!PROVINCIASCC[#Data],3,FALSE),VLOOKUP(MESACU[[#This Row],[PAIS]],'[1]Centros de coste'!$A$2:$D$204,3,FALSE))</f>
        <v>IBERICA II</v>
      </c>
      <c r="Z6392" t="str">
        <f>IF(MESACU[[#This Row],[PAIS]]="ESPAÑA",VLOOKUP(MESACU[[#This Row],[PROVINCIA]],[1]!PROVINCIASCC[#Data],4,FALSE),VLOOKUP(MESACU[[#This Row],[PAIS]],'[1]Centros de coste'!$A$2:$D$204,4,FALSE))</f>
        <v>EUROPA</v>
      </c>
      <c r="AA6392" t="str">
        <f>IFERROR(LEFT(TRIM(MESACU[[#This Row],[CodigoArticulo]]),LEN(TRIM(MESACU[[#This Row],[CodigoArticulo]]))-4),"")</f>
        <v>AGFEL</v>
      </c>
      <c r="AB6392" t="str">
        <f>IFERROR(VLOOKUP(MESACU[[#This Row],[CODIGOG]],[1]!FAMILIAS[#Data],5,FALSE),"")</f>
        <v>BIOFERTILIZERS</v>
      </c>
    </row>
    <row r="6393" spans="1:28" x14ac:dyDescent="0.35">
      <c r="A6393" t="s">
        <v>28</v>
      </c>
      <c r="B6393">
        <v>693</v>
      </c>
      <c r="C6393" t="s">
        <v>29</v>
      </c>
      <c r="D6393">
        <v>2026</v>
      </c>
      <c r="E6393">
        <v>7</v>
      </c>
      <c r="F6393" t="s">
        <v>302</v>
      </c>
      <c r="G6393">
        <v>627</v>
      </c>
      <c r="H6393" t="s">
        <v>303</v>
      </c>
      <c r="I6393">
        <v>0</v>
      </c>
      <c r="J6393">
        <v>0</v>
      </c>
      <c r="K6393">
        <v>18.48</v>
      </c>
      <c r="L6393">
        <v>0</v>
      </c>
      <c r="M6393">
        <v>0</v>
      </c>
      <c r="N6393">
        <v>0</v>
      </c>
      <c r="O6393">
        <v>7.7</v>
      </c>
      <c r="P6393" t="s">
        <v>302</v>
      </c>
      <c r="Q6393" t="s">
        <v>102</v>
      </c>
      <c r="R6393" t="s">
        <v>49</v>
      </c>
      <c r="S6393" t="s">
        <v>103</v>
      </c>
      <c r="T6393" t="s">
        <v>36</v>
      </c>
      <c r="U6393">
        <v>0</v>
      </c>
      <c r="V6393">
        <v>1100</v>
      </c>
      <c r="W6393">
        <v>1848</v>
      </c>
      <c r="X6393" t="str">
        <f>IF(MESACU[[#This Row],[PAIS]]="ESPAÑA",VLOOKUP(MESACU[[#This Row],[PROVINCIA]],[1]!PROVINCIASCC[#Data],2,FALSE),VLOOKUP(MESACU[[#This Row],[PAIS]],'[1]Centros de coste'!$A$2:$D$204,2,FALSE))</f>
        <v>C46 - IBERICA IV</v>
      </c>
      <c r="Y6393" t="str">
        <f>IF(MESACU[[#This Row],[PAIS]]="ESPAÑA",VLOOKUP(MESACU[[#This Row],[PROVINCIA]],[1]!PROVINCIASCC[#Data],3,FALSE),VLOOKUP(MESACU[[#This Row],[PAIS]],'[1]Centros de coste'!$A$2:$D$204,3,FALSE))</f>
        <v>IBERICA IV</v>
      </c>
      <c r="Z6393" t="str">
        <f>IF(MESACU[[#This Row],[PAIS]]="ESPAÑA",VLOOKUP(MESACU[[#This Row],[PROVINCIA]],[1]!PROVINCIASCC[#Data],4,FALSE),VLOOKUP(MESACU[[#This Row],[PAIS]],'[1]Centros de coste'!$A$2:$D$204,4,FALSE))</f>
        <v>EUROPA</v>
      </c>
      <c r="AA6393" t="str">
        <f>IFERROR(LEFT(TRIM(MESACU[[#This Row],[CodigoArticulo]]),LEN(TRIM(MESACU[[#This Row],[CodigoArticulo]]))-4),"")</f>
        <v>WHITE</v>
      </c>
      <c r="AB6393" t="str">
        <f>IFERROR(VLOOKUP(MESACU[[#This Row],[CODIGOG]],[1]!FAMILIAS[#Data],5,FALSE),"")</f>
        <v>BIOCONTROL</v>
      </c>
    </row>
    <row r="6394" spans="1:28" x14ac:dyDescent="0.35">
      <c r="A6394" t="s">
        <v>28</v>
      </c>
      <c r="B6394">
        <v>693</v>
      </c>
      <c r="C6394" t="s">
        <v>29</v>
      </c>
      <c r="D6394">
        <v>2026</v>
      </c>
      <c r="E6394">
        <v>7</v>
      </c>
      <c r="F6394" t="s">
        <v>954</v>
      </c>
      <c r="G6394">
        <v>627</v>
      </c>
      <c r="H6394" t="s">
        <v>28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  <c r="P6394" t="s">
        <v>954</v>
      </c>
      <c r="Q6394" t="s">
        <v>102</v>
      </c>
      <c r="R6394" t="s">
        <v>28</v>
      </c>
      <c r="S6394" t="s">
        <v>103</v>
      </c>
      <c r="T6394" t="s">
        <v>36</v>
      </c>
      <c r="U6394">
        <v>0</v>
      </c>
      <c r="V6394">
        <v>0</v>
      </c>
      <c r="W6394">
        <v>0</v>
      </c>
      <c r="X6394" t="str">
        <f>IF(MESACU[[#This Row],[PAIS]]="ESPAÑA",VLOOKUP(MESACU[[#This Row],[PROVINCIA]],[1]!PROVINCIASCC[#Data],2,FALSE),VLOOKUP(MESACU[[#This Row],[PAIS]],'[1]Centros de coste'!$A$2:$D$204,2,FALSE))</f>
        <v>C46 - IBERICA IV</v>
      </c>
      <c r="Y6394" t="str">
        <f>IF(MESACU[[#This Row],[PAIS]]="ESPAÑA",VLOOKUP(MESACU[[#This Row],[PROVINCIA]],[1]!PROVINCIASCC[#Data],3,FALSE),VLOOKUP(MESACU[[#This Row],[PAIS]],'[1]Centros de coste'!$A$2:$D$204,3,FALSE))</f>
        <v>IBERICA IV</v>
      </c>
      <c r="Z6394" t="str">
        <f>IF(MESACU[[#This Row],[PAIS]]="ESPAÑA",VLOOKUP(MESACU[[#This Row],[PROVINCIA]],[1]!PROVINCIASCC[#Data],4,FALSE),VLOOKUP(MESACU[[#This Row],[PAIS]],'[1]Centros de coste'!$A$2:$D$204,4,FALSE))</f>
        <v>EUROPA</v>
      </c>
      <c r="AA6394" t="str">
        <f>IFERROR(LEFT(TRIM(MESACU[[#This Row],[CodigoArticulo]]),LEN(TRIM(MESACU[[#This Row],[CodigoArticulo]]))-4),"")</f>
        <v/>
      </c>
      <c r="AB6394" t="str">
        <f>IFERROR(VLOOKUP(MESACU[[#This Row],[CODIGOG]],[1]!FAMILIAS[#Data],5,FALSE),"")</f>
        <v/>
      </c>
    </row>
    <row r="6395" spans="1:28" x14ac:dyDescent="0.35">
      <c r="A6395" t="s">
        <v>28</v>
      </c>
      <c r="B6395">
        <v>694</v>
      </c>
      <c r="C6395" t="s">
        <v>29</v>
      </c>
      <c r="D6395">
        <v>2026</v>
      </c>
      <c r="E6395">
        <v>7</v>
      </c>
      <c r="F6395" t="s">
        <v>164</v>
      </c>
      <c r="G6395">
        <v>594</v>
      </c>
      <c r="H6395" t="s">
        <v>996</v>
      </c>
      <c r="I6395">
        <v>0</v>
      </c>
      <c r="J6395">
        <v>0</v>
      </c>
      <c r="K6395">
        <v>133.12</v>
      </c>
      <c r="L6395">
        <v>0</v>
      </c>
      <c r="M6395">
        <v>0</v>
      </c>
      <c r="N6395">
        <v>0</v>
      </c>
      <c r="O6395">
        <v>16</v>
      </c>
      <c r="P6395" t="s">
        <v>164</v>
      </c>
      <c r="Q6395" t="s">
        <v>407</v>
      </c>
      <c r="R6395" t="s">
        <v>34</v>
      </c>
      <c r="S6395" t="s">
        <v>343</v>
      </c>
      <c r="T6395" t="s">
        <v>36</v>
      </c>
      <c r="U6395">
        <v>0</v>
      </c>
      <c r="V6395">
        <v>640</v>
      </c>
      <c r="W6395">
        <v>1331.2</v>
      </c>
      <c r="X6395" t="str">
        <f>IF(MESACU[[#This Row],[PAIS]]="ESPAÑA",VLOOKUP(MESACU[[#This Row],[PROVINCIA]],[1]!PROVINCIASCC[#Data],2,FALSE),VLOOKUP(MESACU[[#This Row],[PAIS]],'[1]Centros de coste'!$A$2:$D$204,2,FALSE))</f>
        <v>C45 - IBERICA III</v>
      </c>
      <c r="Y6395" t="str">
        <f>IF(MESACU[[#This Row],[PAIS]]="ESPAÑA",VLOOKUP(MESACU[[#This Row],[PROVINCIA]],[1]!PROVINCIASCC[#Data],3,FALSE),VLOOKUP(MESACU[[#This Row],[PAIS]],'[1]Centros de coste'!$A$2:$D$204,3,FALSE))</f>
        <v>IBERICA III</v>
      </c>
      <c r="Z6395" t="str">
        <f>IF(MESACU[[#This Row],[PAIS]]="ESPAÑA",VLOOKUP(MESACU[[#This Row],[PROVINCIA]],[1]!PROVINCIASCC[#Data],4,FALSE),VLOOKUP(MESACU[[#This Row],[PAIS]],'[1]Centros de coste'!$A$2:$D$204,4,FALSE))</f>
        <v>EUROPA</v>
      </c>
      <c r="AA6395" t="str">
        <f>IFERROR(LEFT(TRIM(MESACU[[#This Row],[CodigoArticulo]]),LEN(TRIM(MESACU[[#This Row],[CodigoArticulo]]))-4),"")</f>
        <v>S</v>
      </c>
      <c r="AB6395" t="str">
        <f>IFERROR(VLOOKUP(MESACU[[#This Row],[CODIGOG]],[1]!FAMILIAS[#Data],5,FALSE),"")</f>
        <v>BIOFERTILIZERS</v>
      </c>
    </row>
    <row r="6396" spans="1:28" x14ac:dyDescent="0.35">
      <c r="A6396" t="s">
        <v>28</v>
      </c>
      <c r="B6396">
        <v>695</v>
      </c>
      <c r="C6396" t="s">
        <v>29</v>
      </c>
      <c r="D6396">
        <v>2026</v>
      </c>
      <c r="E6396">
        <v>7</v>
      </c>
      <c r="F6396" t="s">
        <v>53</v>
      </c>
      <c r="G6396">
        <v>625</v>
      </c>
      <c r="H6396" t="s">
        <v>54</v>
      </c>
      <c r="I6396">
        <v>0</v>
      </c>
      <c r="J6396">
        <v>0</v>
      </c>
      <c r="K6396">
        <v>18.88</v>
      </c>
      <c r="L6396">
        <v>0</v>
      </c>
      <c r="M6396">
        <v>0</v>
      </c>
      <c r="N6396">
        <v>0</v>
      </c>
      <c r="O6396">
        <v>16</v>
      </c>
      <c r="P6396" t="s">
        <v>53</v>
      </c>
      <c r="Q6396" t="s">
        <v>82</v>
      </c>
      <c r="R6396" t="s">
        <v>34</v>
      </c>
      <c r="S6396" t="s">
        <v>50</v>
      </c>
      <c r="T6396" t="s">
        <v>36</v>
      </c>
      <c r="U6396">
        <v>0</v>
      </c>
      <c r="V6396">
        <v>640</v>
      </c>
      <c r="W6396">
        <v>1888</v>
      </c>
      <c r="X6396" t="str">
        <f>IF(MESACU[[#This Row],[PAIS]]="ESPAÑA",VLOOKUP(MESACU[[#This Row],[PROVINCIA]],[1]!PROVINCIASCC[#Data],2,FALSE),VLOOKUP(MESACU[[#This Row],[PAIS]],'[1]Centros de coste'!$A$2:$D$204,2,FALSE))</f>
        <v>C44 - IBERICA II</v>
      </c>
      <c r="Y6396" t="str">
        <f>IF(MESACU[[#This Row],[PAIS]]="ESPAÑA",VLOOKUP(MESACU[[#This Row],[PROVINCIA]],[1]!PROVINCIASCC[#Data],3,FALSE),VLOOKUP(MESACU[[#This Row],[PAIS]],'[1]Centros de coste'!$A$2:$D$204,3,FALSE))</f>
        <v>IBERICA II</v>
      </c>
      <c r="Z6396" t="str">
        <f>IF(MESACU[[#This Row],[PAIS]]="ESPAÑA",VLOOKUP(MESACU[[#This Row],[PROVINCIA]],[1]!PROVINCIASCC[#Data],4,FALSE),VLOOKUP(MESACU[[#This Row],[PAIS]],'[1]Centros de coste'!$A$2:$D$204,4,FALSE))</f>
        <v>EUROPA</v>
      </c>
      <c r="AA6396" t="str">
        <f>IFERROR(LEFT(TRIM(MESACU[[#This Row],[CodigoArticulo]]),LEN(TRIM(MESACU[[#This Row],[CodigoArticulo]]))-4),"")</f>
        <v>AGXK</v>
      </c>
      <c r="AB6396" t="str">
        <f>IFERROR(VLOOKUP(MESACU[[#This Row],[CODIGOG]],[1]!FAMILIAS[#Data],5,FALSE),"")</f>
        <v>BIOFERTILIZERS</v>
      </c>
    </row>
    <row r="6397" spans="1:28" x14ac:dyDescent="0.35">
      <c r="A6397" t="s">
        <v>28</v>
      </c>
      <c r="B6397">
        <v>695</v>
      </c>
      <c r="C6397" t="s">
        <v>29</v>
      </c>
      <c r="D6397">
        <v>2026</v>
      </c>
      <c r="E6397">
        <v>7</v>
      </c>
      <c r="F6397" t="s">
        <v>252</v>
      </c>
      <c r="G6397">
        <v>625</v>
      </c>
      <c r="H6397" t="s">
        <v>253</v>
      </c>
      <c r="I6397">
        <v>0</v>
      </c>
      <c r="J6397">
        <v>0</v>
      </c>
      <c r="K6397">
        <v>8.7040000000000006</v>
      </c>
      <c r="L6397">
        <v>0</v>
      </c>
      <c r="M6397">
        <v>0</v>
      </c>
      <c r="N6397">
        <v>0</v>
      </c>
      <c r="O6397">
        <v>8</v>
      </c>
      <c r="P6397" t="s">
        <v>252</v>
      </c>
      <c r="Q6397" t="s">
        <v>82</v>
      </c>
      <c r="R6397" t="s">
        <v>34</v>
      </c>
      <c r="S6397" t="s">
        <v>50</v>
      </c>
      <c r="T6397" t="s">
        <v>36</v>
      </c>
      <c r="U6397">
        <v>0</v>
      </c>
      <c r="V6397">
        <v>320</v>
      </c>
      <c r="W6397">
        <v>870.4</v>
      </c>
      <c r="X6397" t="str">
        <f>IF(MESACU[[#This Row],[PAIS]]="ESPAÑA",VLOOKUP(MESACU[[#This Row],[PROVINCIA]],[1]!PROVINCIASCC[#Data],2,FALSE),VLOOKUP(MESACU[[#This Row],[PAIS]],'[1]Centros de coste'!$A$2:$D$204,2,FALSE))</f>
        <v>C44 - IBERICA II</v>
      </c>
      <c r="Y6397" t="str">
        <f>IF(MESACU[[#This Row],[PAIS]]="ESPAÑA",VLOOKUP(MESACU[[#This Row],[PROVINCIA]],[1]!PROVINCIASCC[#Data],3,FALSE),VLOOKUP(MESACU[[#This Row],[PAIS]],'[1]Centros de coste'!$A$2:$D$204,3,FALSE))</f>
        <v>IBERICA II</v>
      </c>
      <c r="Z6397" t="str">
        <f>IF(MESACU[[#This Row],[PAIS]]="ESPAÑA",VLOOKUP(MESACU[[#This Row],[PROVINCIA]],[1]!PROVINCIASCC[#Data],4,FALSE),VLOOKUP(MESACU[[#This Row],[PAIS]],'[1]Centros de coste'!$A$2:$D$204,4,FALSE))</f>
        <v>EUROPA</v>
      </c>
      <c r="AA6397" t="str">
        <f>IFERROR(LEFT(TRIM(MESACU[[#This Row],[CodigoArticulo]]),LEN(TRIM(MESACU[[#This Row],[CodigoArticulo]]))-4),"")</f>
        <v>P-5X</v>
      </c>
      <c r="AB6397" t="str">
        <f>IFERROR(VLOOKUP(MESACU[[#This Row],[CODIGOG]],[1]!FAMILIAS[#Data],5,FALSE),"")</f>
        <v>BIOSTIMULANTS</v>
      </c>
    </row>
    <row r="6398" spans="1:28" x14ac:dyDescent="0.35">
      <c r="A6398" t="s">
        <v>28</v>
      </c>
      <c r="B6398">
        <v>695</v>
      </c>
      <c r="C6398" t="s">
        <v>29</v>
      </c>
      <c r="D6398">
        <v>2026</v>
      </c>
      <c r="E6398">
        <v>7</v>
      </c>
      <c r="F6398" t="s">
        <v>520</v>
      </c>
      <c r="G6398">
        <v>625</v>
      </c>
      <c r="H6398" t="s">
        <v>521</v>
      </c>
      <c r="I6398">
        <v>0</v>
      </c>
      <c r="J6398">
        <v>0</v>
      </c>
      <c r="K6398">
        <v>1.6559999999999999</v>
      </c>
      <c r="L6398">
        <v>0</v>
      </c>
      <c r="M6398">
        <v>0</v>
      </c>
      <c r="N6398">
        <v>0</v>
      </c>
      <c r="O6398">
        <v>0.5</v>
      </c>
      <c r="P6398" t="s">
        <v>520</v>
      </c>
      <c r="Q6398" t="s">
        <v>82</v>
      </c>
      <c r="R6398" t="s">
        <v>34</v>
      </c>
      <c r="S6398" t="s">
        <v>50</v>
      </c>
      <c r="T6398" t="s">
        <v>36</v>
      </c>
      <c r="U6398">
        <v>0</v>
      </c>
      <c r="V6398">
        <v>20</v>
      </c>
      <c r="W6398">
        <v>165.6</v>
      </c>
      <c r="X6398" t="str">
        <f>IF(MESACU[[#This Row],[PAIS]]="ESPAÑA",VLOOKUP(MESACU[[#This Row],[PROVINCIA]],[1]!PROVINCIASCC[#Data],2,FALSE),VLOOKUP(MESACU[[#This Row],[PAIS]],'[1]Centros de coste'!$A$2:$D$204,2,FALSE))</f>
        <v>C44 - IBERICA II</v>
      </c>
      <c r="Y6398" t="str">
        <f>IF(MESACU[[#This Row],[PAIS]]="ESPAÑA",VLOOKUP(MESACU[[#This Row],[PROVINCIA]],[1]!PROVINCIASCC[#Data],3,FALSE),VLOOKUP(MESACU[[#This Row],[PAIS]],'[1]Centros de coste'!$A$2:$D$204,3,FALSE))</f>
        <v>IBERICA II</v>
      </c>
      <c r="Z6398" t="str">
        <f>IF(MESACU[[#This Row],[PAIS]]="ESPAÑA",VLOOKUP(MESACU[[#This Row],[PROVINCIA]],[1]!PROVINCIASCC[#Data],4,FALSE),VLOOKUP(MESACU[[#This Row],[PAIS]],'[1]Centros de coste'!$A$2:$D$204,4,FALSE))</f>
        <v>EUROPA</v>
      </c>
      <c r="AA6398" t="str">
        <f>IFERROR(LEFT(TRIM(MESACU[[#This Row],[CodigoArticulo]]),LEN(TRIM(MESACU[[#This Row],[CodigoArticulo]]))-4),"")</f>
        <v>AQUOM</v>
      </c>
      <c r="AB6398" t="str">
        <f>IFERROR(VLOOKUP(MESACU[[#This Row],[CODIGOG]],[1]!FAMILIAS[#Data],5,FALSE),"")</f>
        <v>BIOCONTROL</v>
      </c>
    </row>
    <row r="6399" spans="1:28" x14ac:dyDescent="0.35">
      <c r="A6399" t="s">
        <v>28</v>
      </c>
      <c r="B6399">
        <v>695</v>
      </c>
      <c r="C6399" t="s">
        <v>29</v>
      </c>
      <c r="D6399">
        <v>2026</v>
      </c>
      <c r="E6399">
        <v>7</v>
      </c>
      <c r="F6399" t="s">
        <v>520</v>
      </c>
      <c r="G6399">
        <v>625</v>
      </c>
      <c r="H6399" t="s">
        <v>521</v>
      </c>
      <c r="I6399">
        <v>0</v>
      </c>
      <c r="J6399">
        <v>0</v>
      </c>
      <c r="K6399">
        <v>6.6239999999999997</v>
      </c>
      <c r="L6399">
        <v>0</v>
      </c>
      <c r="M6399">
        <v>0</v>
      </c>
      <c r="N6399">
        <v>0</v>
      </c>
      <c r="O6399">
        <v>2</v>
      </c>
      <c r="P6399" t="s">
        <v>520</v>
      </c>
      <c r="Q6399" t="s">
        <v>82</v>
      </c>
      <c r="R6399" t="s">
        <v>34</v>
      </c>
      <c r="S6399" t="s">
        <v>50</v>
      </c>
      <c r="T6399" t="s">
        <v>36</v>
      </c>
      <c r="U6399">
        <v>0</v>
      </c>
      <c r="V6399">
        <v>80</v>
      </c>
      <c r="W6399">
        <v>662.4</v>
      </c>
      <c r="X6399" t="str">
        <f>IF(MESACU[[#This Row],[PAIS]]="ESPAÑA",VLOOKUP(MESACU[[#This Row],[PROVINCIA]],[1]!PROVINCIASCC[#Data],2,FALSE),VLOOKUP(MESACU[[#This Row],[PAIS]],'[1]Centros de coste'!$A$2:$D$204,2,FALSE))</f>
        <v>C44 - IBERICA II</v>
      </c>
      <c r="Y6399" t="str">
        <f>IF(MESACU[[#This Row],[PAIS]]="ESPAÑA",VLOOKUP(MESACU[[#This Row],[PROVINCIA]],[1]!PROVINCIASCC[#Data],3,FALSE),VLOOKUP(MESACU[[#This Row],[PAIS]],'[1]Centros de coste'!$A$2:$D$204,3,FALSE))</f>
        <v>IBERICA II</v>
      </c>
      <c r="Z6399" t="str">
        <f>IF(MESACU[[#This Row],[PAIS]]="ESPAÑA",VLOOKUP(MESACU[[#This Row],[PROVINCIA]],[1]!PROVINCIASCC[#Data],4,FALSE),VLOOKUP(MESACU[[#This Row],[PAIS]],'[1]Centros de coste'!$A$2:$D$204,4,FALSE))</f>
        <v>EUROPA</v>
      </c>
      <c r="AA6399" t="str">
        <f>IFERROR(LEFT(TRIM(MESACU[[#This Row],[CodigoArticulo]]),LEN(TRIM(MESACU[[#This Row],[CodigoArticulo]]))-4),"")</f>
        <v>AQUOM</v>
      </c>
      <c r="AB6399" t="str">
        <f>IFERROR(VLOOKUP(MESACU[[#This Row],[CODIGOG]],[1]!FAMILIAS[#Data],5,FALSE),"")</f>
        <v>BIOCONTROL</v>
      </c>
    </row>
    <row r="6400" spans="1:28" x14ac:dyDescent="0.35">
      <c r="A6400" t="s">
        <v>28</v>
      </c>
      <c r="B6400">
        <v>696</v>
      </c>
      <c r="C6400" t="s">
        <v>29</v>
      </c>
      <c r="D6400">
        <v>2026</v>
      </c>
      <c r="E6400">
        <v>7</v>
      </c>
      <c r="F6400" t="s">
        <v>158</v>
      </c>
      <c r="G6400">
        <v>626</v>
      </c>
      <c r="H6400" t="s">
        <v>159</v>
      </c>
      <c r="I6400">
        <v>0</v>
      </c>
      <c r="J6400">
        <v>0</v>
      </c>
      <c r="K6400">
        <v>20.416</v>
      </c>
      <c r="L6400">
        <v>0</v>
      </c>
      <c r="M6400">
        <v>0</v>
      </c>
      <c r="N6400">
        <v>0</v>
      </c>
      <c r="O6400">
        <v>16</v>
      </c>
      <c r="P6400" t="s">
        <v>160</v>
      </c>
      <c r="Q6400" t="s">
        <v>244</v>
      </c>
      <c r="R6400" t="s">
        <v>34</v>
      </c>
      <c r="S6400" t="s">
        <v>245</v>
      </c>
      <c r="T6400" t="s">
        <v>36</v>
      </c>
      <c r="U6400">
        <v>0</v>
      </c>
      <c r="V6400">
        <v>640</v>
      </c>
      <c r="W6400">
        <v>2041.6</v>
      </c>
      <c r="X6400" t="str">
        <f>IF(MESACU[[#This Row],[PAIS]]="ESPAÑA",VLOOKUP(MESACU[[#This Row],[PROVINCIA]],[1]!PROVINCIASCC[#Data],2,FALSE),VLOOKUP(MESACU[[#This Row],[PAIS]],'[1]Centros de coste'!$A$2:$D$204,2,FALSE))</f>
        <v>C44 - IBERICA II</v>
      </c>
      <c r="Y6400" t="str">
        <f>IF(MESACU[[#This Row],[PAIS]]="ESPAÑA",VLOOKUP(MESACU[[#This Row],[PROVINCIA]],[1]!PROVINCIASCC[#Data],3,FALSE),VLOOKUP(MESACU[[#This Row],[PAIS]],'[1]Centros de coste'!$A$2:$D$204,3,FALSE))</f>
        <v>IBERICA II</v>
      </c>
      <c r="Z6400" t="str">
        <f>IF(MESACU[[#This Row],[PAIS]]="ESPAÑA",VLOOKUP(MESACU[[#This Row],[PROVINCIA]],[1]!PROVINCIASCC[#Data],4,FALSE),VLOOKUP(MESACU[[#This Row],[PAIS]],'[1]Centros de coste'!$A$2:$D$204,4,FALSE))</f>
        <v>EUROPA</v>
      </c>
      <c r="AA6400" t="str">
        <f>IFERROR(LEFT(TRIM(MESACU[[#This Row],[CodigoArticulo]]),LEN(TRIM(MESACU[[#This Row],[CodigoArticulo]]))-4),"")</f>
        <v>PT</v>
      </c>
      <c r="AB6400" t="str">
        <f>IFERROR(VLOOKUP(MESACU[[#This Row],[CODIGOG]],[1]!FAMILIAS[#Data],5,FALSE),"")</f>
        <v>BIOFERTILIZERS</v>
      </c>
    </row>
    <row r="6401" spans="1:28" x14ac:dyDescent="0.35">
      <c r="A6401" t="s">
        <v>28</v>
      </c>
      <c r="B6401">
        <v>696</v>
      </c>
      <c r="C6401" t="s">
        <v>29</v>
      </c>
      <c r="D6401">
        <v>2026</v>
      </c>
      <c r="E6401">
        <v>7</v>
      </c>
      <c r="F6401" t="s">
        <v>131</v>
      </c>
      <c r="G6401">
        <v>626</v>
      </c>
      <c r="H6401" t="s">
        <v>132</v>
      </c>
      <c r="I6401">
        <v>0</v>
      </c>
      <c r="J6401">
        <v>0</v>
      </c>
      <c r="K6401">
        <v>21.888000000000002</v>
      </c>
      <c r="L6401">
        <v>0</v>
      </c>
      <c r="M6401">
        <v>0</v>
      </c>
      <c r="N6401">
        <v>0</v>
      </c>
      <c r="O6401">
        <v>16</v>
      </c>
      <c r="P6401" t="s">
        <v>131</v>
      </c>
      <c r="Q6401" t="s">
        <v>244</v>
      </c>
      <c r="R6401" t="s">
        <v>34</v>
      </c>
      <c r="S6401" t="s">
        <v>245</v>
      </c>
      <c r="T6401" t="s">
        <v>36</v>
      </c>
      <c r="U6401">
        <v>0</v>
      </c>
      <c r="V6401">
        <v>640</v>
      </c>
      <c r="W6401">
        <v>2188.8000000000002</v>
      </c>
      <c r="X6401" t="str">
        <f>IF(MESACU[[#This Row],[PAIS]]="ESPAÑA",VLOOKUP(MESACU[[#This Row],[PROVINCIA]],[1]!PROVINCIASCC[#Data],2,FALSE),VLOOKUP(MESACU[[#This Row],[PAIS]],'[1]Centros de coste'!$A$2:$D$204,2,FALSE))</f>
        <v>C44 - IBERICA II</v>
      </c>
      <c r="Y6401" t="str">
        <f>IF(MESACU[[#This Row],[PAIS]]="ESPAÑA",VLOOKUP(MESACU[[#This Row],[PROVINCIA]],[1]!PROVINCIASCC[#Data],3,FALSE),VLOOKUP(MESACU[[#This Row],[PAIS]],'[1]Centros de coste'!$A$2:$D$204,3,FALSE))</f>
        <v>IBERICA II</v>
      </c>
      <c r="Z6401" t="str">
        <f>IF(MESACU[[#This Row],[PAIS]]="ESPAÑA",VLOOKUP(MESACU[[#This Row],[PROVINCIA]],[1]!PROVINCIASCC[#Data],4,FALSE),VLOOKUP(MESACU[[#This Row],[PAIS]],'[1]Centros de coste'!$A$2:$D$204,4,FALSE))</f>
        <v>EUROPA</v>
      </c>
      <c r="AA6401" t="str">
        <f>IFERROR(LEFT(TRIM(MESACU[[#This Row],[CodigoArticulo]]),LEN(TRIM(MESACU[[#This Row],[CodigoArticulo]]))-4),"")</f>
        <v>AGXKC</v>
      </c>
      <c r="AB6401" t="str">
        <f>IFERROR(VLOOKUP(MESACU[[#This Row],[CODIGOG]],[1]!FAMILIAS[#Data],5,FALSE),"")</f>
        <v>BIOSTIMULANTS</v>
      </c>
    </row>
    <row r="6402" spans="1:28" x14ac:dyDescent="0.35">
      <c r="A6402" t="s">
        <v>28</v>
      </c>
      <c r="B6402">
        <v>696</v>
      </c>
      <c r="C6402" t="s">
        <v>29</v>
      </c>
      <c r="D6402">
        <v>2026</v>
      </c>
      <c r="E6402">
        <v>7</v>
      </c>
      <c r="F6402" t="s">
        <v>131</v>
      </c>
      <c r="G6402">
        <v>626</v>
      </c>
      <c r="H6402" t="s">
        <v>132</v>
      </c>
      <c r="I6402">
        <v>0</v>
      </c>
      <c r="J6402">
        <v>0</v>
      </c>
      <c r="K6402">
        <v>0.68400000000000005</v>
      </c>
      <c r="L6402">
        <v>0</v>
      </c>
      <c r="M6402">
        <v>0</v>
      </c>
      <c r="N6402">
        <v>0</v>
      </c>
      <c r="O6402">
        <v>0.5</v>
      </c>
      <c r="P6402" t="s">
        <v>131</v>
      </c>
      <c r="Q6402" t="s">
        <v>244</v>
      </c>
      <c r="R6402" t="s">
        <v>34</v>
      </c>
      <c r="S6402" t="s">
        <v>245</v>
      </c>
      <c r="T6402" t="s">
        <v>36</v>
      </c>
      <c r="U6402">
        <v>0</v>
      </c>
      <c r="V6402">
        <v>20</v>
      </c>
      <c r="W6402">
        <v>68.400000000000006</v>
      </c>
      <c r="X6402" t="str">
        <f>IF(MESACU[[#This Row],[PAIS]]="ESPAÑA",VLOOKUP(MESACU[[#This Row],[PROVINCIA]],[1]!PROVINCIASCC[#Data],2,FALSE),VLOOKUP(MESACU[[#This Row],[PAIS]],'[1]Centros de coste'!$A$2:$D$204,2,FALSE))</f>
        <v>C44 - IBERICA II</v>
      </c>
      <c r="Y6402" t="str">
        <f>IF(MESACU[[#This Row],[PAIS]]="ESPAÑA",VLOOKUP(MESACU[[#This Row],[PROVINCIA]],[1]!PROVINCIASCC[#Data],3,FALSE),VLOOKUP(MESACU[[#This Row],[PAIS]],'[1]Centros de coste'!$A$2:$D$204,3,FALSE))</f>
        <v>IBERICA II</v>
      </c>
      <c r="Z6402" t="str">
        <f>IF(MESACU[[#This Row],[PAIS]]="ESPAÑA",VLOOKUP(MESACU[[#This Row],[PROVINCIA]],[1]!PROVINCIASCC[#Data],4,FALSE),VLOOKUP(MESACU[[#This Row],[PAIS]],'[1]Centros de coste'!$A$2:$D$204,4,FALSE))</f>
        <v>EUROPA</v>
      </c>
      <c r="AA6402" t="str">
        <f>IFERROR(LEFT(TRIM(MESACU[[#This Row],[CodigoArticulo]]),LEN(TRIM(MESACU[[#This Row],[CodigoArticulo]]))-4),"")</f>
        <v>AGXKC</v>
      </c>
      <c r="AB6402" t="str">
        <f>IFERROR(VLOOKUP(MESACU[[#This Row],[CODIGOG]],[1]!FAMILIAS[#Data],5,FALSE),"")</f>
        <v>BIOSTIMULANTS</v>
      </c>
    </row>
    <row r="6403" spans="1:28" x14ac:dyDescent="0.35">
      <c r="A6403" t="s">
        <v>28</v>
      </c>
      <c r="B6403">
        <v>697</v>
      </c>
      <c r="C6403" t="s">
        <v>29</v>
      </c>
      <c r="D6403">
        <v>2026</v>
      </c>
      <c r="E6403">
        <v>7</v>
      </c>
      <c r="F6403" t="s">
        <v>164</v>
      </c>
      <c r="G6403">
        <v>595</v>
      </c>
      <c r="H6403" t="s">
        <v>996</v>
      </c>
      <c r="I6403">
        <v>0</v>
      </c>
      <c r="J6403">
        <v>0</v>
      </c>
      <c r="K6403">
        <v>90</v>
      </c>
      <c r="L6403">
        <v>0</v>
      </c>
      <c r="M6403">
        <v>0</v>
      </c>
      <c r="N6403">
        <v>0</v>
      </c>
      <c r="O6403">
        <v>10</v>
      </c>
      <c r="P6403" t="s">
        <v>164</v>
      </c>
      <c r="Q6403" t="s">
        <v>435</v>
      </c>
      <c r="R6403" t="s">
        <v>34</v>
      </c>
      <c r="S6403" t="s">
        <v>91</v>
      </c>
      <c r="T6403" t="s">
        <v>36</v>
      </c>
      <c r="U6403">
        <v>0</v>
      </c>
      <c r="V6403">
        <v>400</v>
      </c>
      <c r="W6403">
        <v>900</v>
      </c>
      <c r="X6403" t="str">
        <f>IF(MESACU[[#This Row],[PAIS]]="ESPAÑA",VLOOKUP(MESACU[[#This Row],[PROVINCIA]],[1]!PROVINCIASCC[#Data],2,FALSE),VLOOKUP(MESACU[[#This Row],[PAIS]],'[1]Centros de coste'!$A$2:$D$204,2,FALSE))</f>
        <v>C44 - IBERICA II</v>
      </c>
      <c r="Y6403" t="str">
        <f>IF(MESACU[[#This Row],[PAIS]]="ESPAÑA",VLOOKUP(MESACU[[#This Row],[PROVINCIA]],[1]!PROVINCIASCC[#Data],3,FALSE),VLOOKUP(MESACU[[#This Row],[PAIS]],'[1]Centros de coste'!$A$2:$D$204,3,FALSE))</f>
        <v>IBERICA II</v>
      </c>
      <c r="Z6403" t="str">
        <f>IF(MESACU[[#This Row],[PAIS]]="ESPAÑA",VLOOKUP(MESACU[[#This Row],[PROVINCIA]],[1]!PROVINCIASCC[#Data],4,FALSE),VLOOKUP(MESACU[[#This Row],[PAIS]],'[1]Centros de coste'!$A$2:$D$204,4,FALSE))</f>
        <v>EUROPA</v>
      </c>
      <c r="AA6403" t="str">
        <f>IFERROR(LEFT(TRIM(MESACU[[#This Row],[CodigoArticulo]]),LEN(TRIM(MESACU[[#This Row],[CodigoArticulo]]))-4),"")</f>
        <v>S</v>
      </c>
      <c r="AB6403" t="str">
        <f>IFERROR(VLOOKUP(MESACU[[#This Row],[CODIGOG]],[1]!FAMILIAS[#Data],5,FALSE),"")</f>
        <v>BIOFERTILIZERS</v>
      </c>
    </row>
    <row r="6404" spans="1:28" x14ac:dyDescent="0.35">
      <c r="A6404" t="s">
        <v>28</v>
      </c>
      <c r="B6404">
        <v>697</v>
      </c>
      <c r="C6404" t="s">
        <v>29</v>
      </c>
      <c r="D6404">
        <v>2026</v>
      </c>
      <c r="E6404">
        <v>7</v>
      </c>
      <c r="F6404" t="s">
        <v>51</v>
      </c>
      <c r="G6404">
        <v>595</v>
      </c>
      <c r="H6404" t="s">
        <v>52</v>
      </c>
      <c r="I6404">
        <v>0</v>
      </c>
      <c r="J6404">
        <v>0</v>
      </c>
      <c r="K6404">
        <v>108.6</v>
      </c>
      <c r="L6404">
        <v>0</v>
      </c>
      <c r="M6404">
        <v>0</v>
      </c>
      <c r="N6404">
        <v>0</v>
      </c>
      <c r="O6404">
        <v>4.2</v>
      </c>
      <c r="P6404" t="s">
        <v>51</v>
      </c>
      <c r="Q6404" t="s">
        <v>435</v>
      </c>
      <c r="R6404" t="s">
        <v>49</v>
      </c>
      <c r="S6404" t="s">
        <v>91</v>
      </c>
      <c r="T6404" t="s">
        <v>36</v>
      </c>
      <c r="U6404">
        <v>0</v>
      </c>
      <c r="V6404">
        <v>600</v>
      </c>
      <c r="W6404">
        <v>1086</v>
      </c>
      <c r="X6404" t="str">
        <f>IF(MESACU[[#This Row],[PAIS]]="ESPAÑA",VLOOKUP(MESACU[[#This Row],[PROVINCIA]],[1]!PROVINCIASCC[#Data],2,FALSE),VLOOKUP(MESACU[[#This Row],[PAIS]],'[1]Centros de coste'!$A$2:$D$204,2,FALSE))</f>
        <v>C44 - IBERICA II</v>
      </c>
      <c r="Y6404" t="str">
        <f>IF(MESACU[[#This Row],[PAIS]]="ESPAÑA",VLOOKUP(MESACU[[#This Row],[PROVINCIA]],[1]!PROVINCIASCC[#Data],3,FALSE),VLOOKUP(MESACU[[#This Row],[PAIS]],'[1]Centros de coste'!$A$2:$D$204,3,FALSE))</f>
        <v>IBERICA II</v>
      </c>
      <c r="Z6404" t="str">
        <f>IF(MESACU[[#This Row],[PAIS]]="ESPAÑA",VLOOKUP(MESACU[[#This Row],[PROVINCIA]],[1]!PROVINCIASCC[#Data],4,FALSE),VLOOKUP(MESACU[[#This Row],[PAIS]],'[1]Centros de coste'!$A$2:$D$204,4,FALSE))</f>
        <v>EUROPA</v>
      </c>
      <c r="AA6404" t="str">
        <f>IFERROR(LEFT(TRIM(MESACU[[#This Row],[CodigoArticulo]]),LEN(TRIM(MESACU[[#This Row],[CodigoArticulo]]))-4),"")</f>
        <v>AN</v>
      </c>
      <c r="AB6404" t="str">
        <f>IFERROR(VLOOKUP(MESACU[[#This Row],[CODIGOG]],[1]!FAMILIAS[#Data],5,FALSE),"")</f>
        <v>BIOFERTILIZERS</v>
      </c>
    </row>
    <row r="6405" spans="1:28" x14ac:dyDescent="0.35">
      <c r="A6405" t="s">
        <v>28</v>
      </c>
      <c r="B6405">
        <v>698</v>
      </c>
      <c r="C6405" t="s">
        <v>29</v>
      </c>
      <c r="D6405">
        <v>2026</v>
      </c>
      <c r="E6405">
        <v>7</v>
      </c>
      <c r="F6405" t="s">
        <v>51</v>
      </c>
      <c r="G6405">
        <v>596</v>
      </c>
      <c r="H6405" t="s">
        <v>52</v>
      </c>
      <c r="I6405">
        <v>0</v>
      </c>
      <c r="J6405">
        <v>0</v>
      </c>
      <c r="K6405">
        <v>58.8</v>
      </c>
      <c r="L6405">
        <v>0</v>
      </c>
      <c r="M6405">
        <v>0</v>
      </c>
      <c r="N6405">
        <v>0</v>
      </c>
      <c r="O6405">
        <v>2.1</v>
      </c>
      <c r="P6405" t="s">
        <v>51</v>
      </c>
      <c r="Q6405" t="s">
        <v>435</v>
      </c>
      <c r="R6405" t="s">
        <v>49</v>
      </c>
      <c r="S6405" t="s">
        <v>91</v>
      </c>
      <c r="T6405" t="s">
        <v>36</v>
      </c>
      <c r="U6405">
        <v>0</v>
      </c>
      <c r="V6405">
        <v>300</v>
      </c>
      <c r="W6405">
        <v>588</v>
      </c>
      <c r="X6405" t="str">
        <f>IF(MESACU[[#This Row],[PAIS]]="ESPAÑA",VLOOKUP(MESACU[[#This Row],[PROVINCIA]],[1]!PROVINCIASCC[#Data],2,FALSE),VLOOKUP(MESACU[[#This Row],[PAIS]],'[1]Centros de coste'!$A$2:$D$204,2,FALSE))</f>
        <v>C44 - IBERICA II</v>
      </c>
      <c r="Y6405" t="str">
        <f>IF(MESACU[[#This Row],[PAIS]]="ESPAÑA",VLOOKUP(MESACU[[#This Row],[PROVINCIA]],[1]!PROVINCIASCC[#Data],3,FALSE),VLOOKUP(MESACU[[#This Row],[PAIS]],'[1]Centros de coste'!$A$2:$D$204,3,FALSE))</f>
        <v>IBERICA II</v>
      </c>
      <c r="Z6405" t="str">
        <f>IF(MESACU[[#This Row],[PAIS]]="ESPAÑA",VLOOKUP(MESACU[[#This Row],[PROVINCIA]],[1]!PROVINCIASCC[#Data],4,FALSE),VLOOKUP(MESACU[[#This Row],[PAIS]],'[1]Centros de coste'!$A$2:$D$204,4,FALSE))</f>
        <v>EUROPA</v>
      </c>
      <c r="AA6405" t="str">
        <f>IFERROR(LEFT(TRIM(MESACU[[#This Row],[CodigoArticulo]]),LEN(TRIM(MESACU[[#This Row],[CodigoArticulo]]))-4),"")</f>
        <v>AN</v>
      </c>
      <c r="AB6405" t="str">
        <f>IFERROR(VLOOKUP(MESACU[[#This Row],[CODIGOG]],[1]!FAMILIAS[#Data],5,FALSE),"")</f>
        <v>BIOFERTILIZERS</v>
      </c>
    </row>
    <row r="6406" spans="1:28" x14ac:dyDescent="0.35">
      <c r="A6406" t="s">
        <v>28</v>
      </c>
      <c r="B6406">
        <v>698</v>
      </c>
      <c r="C6406" t="s">
        <v>29</v>
      </c>
      <c r="D6406">
        <v>2026</v>
      </c>
      <c r="E6406">
        <v>7</v>
      </c>
      <c r="F6406" t="s">
        <v>164</v>
      </c>
      <c r="G6406">
        <v>596</v>
      </c>
      <c r="H6406" t="s">
        <v>996</v>
      </c>
      <c r="I6406">
        <v>0</v>
      </c>
      <c r="J6406">
        <v>0</v>
      </c>
      <c r="K6406">
        <v>48</v>
      </c>
      <c r="L6406">
        <v>0</v>
      </c>
      <c r="M6406">
        <v>0</v>
      </c>
      <c r="N6406">
        <v>0</v>
      </c>
      <c r="O6406">
        <v>5</v>
      </c>
      <c r="P6406" t="s">
        <v>164</v>
      </c>
      <c r="Q6406" t="s">
        <v>435</v>
      </c>
      <c r="R6406" t="s">
        <v>34</v>
      </c>
      <c r="S6406" t="s">
        <v>91</v>
      </c>
      <c r="T6406" t="s">
        <v>36</v>
      </c>
      <c r="U6406">
        <v>0</v>
      </c>
      <c r="V6406">
        <v>200</v>
      </c>
      <c r="W6406">
        <v>480</v>
      </c>
      <c r="X6406" t="str">
        <f>IF(MESACU[[#This Row],[PAIS]]="ESPAÑA",VLOOKUP(MESACU[[#This Row],[PROVINCIA]],[1]!PROVINCIASCC[#Data],2,FALSE),VLOOKUP(MESACU[[#This Row],[PAIS]],'[1]Centros de coste'!$A$2:$D$204,2,FALSE))</f>
        <v>C44 - IBERICA II</v>
      </c>
      <c r="Y6406" t="str">
        <f>IF(MESACU[[#This Row],[PAIS]]="ESPAÑA",VLOOKUP(MESACU[[#This Row],[PROVINCIA]],[1]!PROVINCIASCC[#Data],3,FALSE),VLOOKUP(MESACU[[#This Row],[PAIS]],'[1]Centros de coste'!$A$2:$D$204,3,FALSE))</f>
        <v>IBERICA II</v>
      </c>
      <c r="Z6406" t="str">
        <f>IF(MESACU[[#This Row],[PAIS]]="ESPAÑA",VLOOKUP(MESACU[[#This Row],[PROVINCIA]],[1]!PROVINCIASCC[#Data],4,FALSE),VLOOKUP(MESACU[[#This Row],[PAIS]],'[1]Centros de coste'!$A$2:$D$204,4,FALSE))</f>
        <v>EUROPA</v>
      </c>
      <c r="AA6406" t="str">
        <f>IFERROR(LEFT(TRIM(MESACU[[#This Row],[CodigoArticulo]]),LEN(TRIM(MESACU[[#This Row],[CodigoArticulo]]))-4),"")</f>
        <v>S</v>
      </c>
      <c r="AB6406" t="str">
        <f>IFERROR(VLOOKUP(MESACU[[#This Row],[CODIGOG]],[1]!FAMILIAS[#Data],5,FALSE),"")</f>
        <v>BIOFERTILIZERS</v>
      </c>
    </row>
    <row r="6407" spans="1:28" x14ac:dyDescent="0.35">
      <c r="A6407" t="s">
        <v>28</v>
      </c>
      <c r="B6407">
        <v>699</v>
      </c>
      <c r="C6407" t="s">
        <v>29</v>
      </c>
      <c r="D6407">
        <v>2026</v>
      </c>
      <c r="E6407">
        <v>7</v>
      </c>
      <c r="F6407" t="s">
        <v>41</v>
      </c>
      <c r="G6407">
        <v>603</v>
      </c>
      <c r="H6407" t="s">
        <v>42</v>
      </c>
      <c r="I6407">
        <v>343.04</v>
      </c>
      <c r="J6407">
        <v>0</v>
      </c>
      <c r="K6407">
        <v>30.8736</v>
      </c>
      <c r="L6407">
        <v>0</v>
      </c>
      <c r="M6407">
        <v>92.620800000000003</v>
      </c>
      <c r="N6407">
        <v>0</v>
      </c>
      <c r="O6407">
        <v>32</v>
      </c>
      <c r="P6407" t="s">
        <v>41</v>
      </c>
      <c r="Q6407" t="s">
        <v>186</v>
      </c>
      <c r="R6407" t="s">
        <v>34</v>
      </c>
      <c r="S6407" t="s">
        <v>170</v>
      </c>
      <c r="T6407" t="s">
        <v>36</v>
      </c>
      <c r="U6407">
        <v>0</v>
      </c>
      <c r="V6407">
        <v>1280</v>
      </c>
      <c r="W6407">
        <v>3430.4</v>
      </c>
      <c r="X6407" t="str">
        <f>IF(MESACU[[#This Row],[PAIS]]="ESPAÑA",VLOOKUP(MESACU[[#This Row],[PROVINCIA]],[1]!PROVINCIASCC[#Data],2,FALSE),VLOOKUP(MESACU[[#This Row],[PAIS]],'[1]Centros de coste'!$A$2:$D$204,2,FALSE))</f>
        <v>C46 - IBERICA IV</v>
      </c>
      <c r="Y6407" t="str">
        <f>IF(MESACU[[#This Row],[PAIS]]="ESPAÑA",VLOOKUP(MESACU[[#This Row],[PROVINCIA]],[1]!PROVINCIASCC[#Data],3,FALSE),VLOOKUP(MESACU[[#This Row],[PAIS]],'[1]Centros de coste'!$A$2:$D$204,3,FALSE))</f>
        <v>IBERICA IV</v>
      </c>
      <c r="Z6407" t="str">
        <f>IF(MESACU[[#This Row],[PAIS]]="ESPAÑA",VLOOKUP(MESACU[[#This Row],[PROVINCIA]],[1]!PROVINCIASCC[#Data],4,FALSE),VLOOKUP(MESACU[[#This Row],[PAIS]],'[1]Centros de coste'!$A$2:$D$204,4,FALSE))</f>
        <v>EUROPA</v>
      </c>
      <c r="AA6407" t="str">
        <f>IFERROR(LEFT(TRIM(MESACU[[#This Row],[CodigoArticulo]]),LEN(TRIM(MESACU[[#This Row],[CodigoArticulo]]))-4),"")</f>
        <v>JF</v>
      </c>
      <c r="AB6407" t="str">
        <f>IFERROR(VLOOKUP(MESACU[[#This Row],[CODIGOG]],[1]!FAMILIAS[#Data],5,FALSE),"")</f>
        <v>BIOCONTROL</v>
      </c>
    </row>
    <row r="6408" spans="1:28" x14ac:dyDescent="0.35">
      <c r="A6408" t="s">
        <v>28</v>
      </c>
      <c r="B6408">
        <v>699</v>
      </c>
      <c r="C6408" t="s">
        <v>29</v>
      </c>
      <c r="D6408">
        <v>2026</v>
      </c>
      <c r="E6408">
        <v>7</v>
      </c>
      <c r="F6408" t="s">
        <v>41</v>
      </c>
      <c r="G6408">
        <v>603</v>
      </c>
      <c r="H6408" t="s">
        <v>42</v>
      </c>
      <c r="I6408">
        <v>171.52</v>
      </c>
      <c r="J6408">
        <v>0</v>
      </c>
      <c r="K6408">
        <v>15.4368</v>
      </c>
      <c r="L6408">
        <v>0</v>
      </c>
      <c r="M6408">
        <v>46.310400000000001</v>
      </c>
      <c r="N6408">
        <v>0</v>
      </c>
      <c r="O6408">
        <v>16</v>
      </c>
      <c r="P6408" t="s">
        <v>41</v>
      </c>
      <c r="Q6408" t="s">
        <v>186</v>
      </c>
      <c r="R6408" t="s">
        <v>34</v>
      </c>
      <c r="S6408" t="s">
        <v>170</v>
      </c>
      <c r="T6408" t="s">
        <v>36</v>
      </c>
      <c r="U6408">
        <v>0</v>
      </c>
      <c r="V6408">
        <v>640</v>
      </c>
      <c r="W6408">
        <v>1715.2</v>
      </c>
      <c r="X6408" t="str">
        <f>IF(MESACU[[#This Row],[PAIS]]="ESPAÑA",VLOOKUP(MESACU[[#This Row],[PROVINCIA]],[1]!PROVINCIASCC[#Data],2,FALSE),VLOOKUP(MESACU[[#This Row],[PAIS]],'[1]Centros de coste'!$A$2:$D$204,2,FALSE))</f>
        <v>C46 - IBERICA IV</v>
      </c>
      <c r="Y6408" t="str">
        <f>IF(MESACU[[#This Row],[PAIS]]="ESPAÑA",VLOOKUP(MESACU[[#This Row],[PROVINCIA]],[1]!PROVINCIASCC[#Data],3,FALSE),VLOOKUP(MESACU[[#This Row],[PAIS]],'[1]Centros de coste'!$A$2:$D$204,3,FALSE))</f>
        <v>IBERICA IV</v>
      </c>
      <c r="Z6408" t="str">
        <f>IF(MESACU[[#This Row],[PAIS]]="ESPAÑA",VLOOKUP(MESACU[[#This Row],[PROVINCIA]],[1]!PROVINCIASCC[#Data],4,FALSE),VLOOKUP(MESACU[[#This Row],[PAIS]],'[1]Centros de coste'!$A$2:$D$204,4,FALSE))</f>
        <v>EUROPA</v>
      </c>
      <c r="AA6408" t="str">
        <f>IFERROR(LEFT(TRIM(MESACU[[#This Row],[CodigoArticulo]]),LEN(TRIM(MESACU[[#This Row],[CodigoArticulo]]))-4),"")</f>
        <v>JF</v>
      </c>
      <c r="AB6408" t="str">
        <f>IFERROR(VLOOKUP(MESACU[[#This Row],[CODIGOG]],[1]!FAMILIAS[#Data],5,FALSE),"")</f>
        <v>BIOCONTROL</v>
      </c>
    </row>
    <row r="6409" spans="1:28" x14ac:dyDescent="0.35">
      <c r="A6409" t="s">
        <v>28</v>
      </c>
      <c r="B6409">
        <v>700</v>
      </c>
      <c r="C6409" t="s">
        <v>29</v>
      </c>
      <c r="D6409">
        <v>2026</v>
      </c>
      <c r="E6409">
        <v>7</v>
      </c>
      <c r="F6409" t="s">
        <v>164</v>
      </c>
      <c r="G6409">
        <v>600</v>
      </c>
      <c r="H6409" t="s">
        <v>996</v>
      </c>
      <c r="I6409">
        <v>0</v>
      </c>
      <c r="J6409">
        <v>0</v>
      </c>
      <c r="K6409">
        <v>24.96</v>
      </c>
      <c r="L6409">
        <v>0</v>
      </c>
      <c r="M6409">
        <v>0</v>
      </c>
      <c r="N6409">
        <v>0</v>
      </c>
      <c r="O6409">
        <v>16</v>
      </c>
      <c r="P6409" t="s">
        <v>164</v>
      </c>
      <c r="Q6409" t="s">
        <v>514</v>
      </c>
      <c r="R6409" t="s">
        <v>34</v>
      </c>
      <c r="S6409" t="s">
        <v>515</v>
      </c>
      <c r="T6409" t="s">
        <v>36</v>
      </c>
      <c r="U6409">
        <v>0</v>
      </c>
      <c r="V6409">
        <v>640</v>
      </c>
      <c r="W6409">
        <v>1248</v>
      </c>
      <c r="X6409" t="str">
        <f>IF(MESACU[[#This Row],[PAIS]]="ESPAÑA",VLOOKUP(MESACU[[#This Row],[PROVINCIA]],[1]!PROVINCIASCC[#Data],2,FALSE),VLOOKUP(MESACU[[#This Row],[PAIS]],'[1]Centros de coste'!$A$2:$D$204,2,FALSE))</f>
        <v>C205 - IBERICA VI</v>
      </c>
      <c r="Y6409" t="str">
        <f>IF(MESACU[[#This Row],[PAIS]]="ESPAÑA",VLOOKUP(MESACU[[#This Row],[PROVINCIA]],[1]!PROVINCIASCC[#Data],3,FALSE),VLOOKUP(MESACU[[#This Row],[PAIS]],'[1]Centros de coste'!$A$2:$D$204,3,FALSE))</f>
        <v>IBERICA VI</v>
      </c>
      <c r="Z6409" t="str">
        <f>IF(MESACU[[#This Row],[PAIS]]="ESPAÑA",VLOOKUP(MESACU[[#This Row],[PROVINCIA]],[1]!PROVINCIASCC[#Data],4,FALSE),VLOOKUP(MESACU[[#This Row],[PAIS]],'[1]Centros de coste'!$A$2:$D$204,4,FALSE))</f>
        <v>EUROPA</v>
      </c>
      <c r="AA6409" t="str">
        <f>IFERROR(LEFT(TRIM(MESACU[[#This Row],[CodigoArticulo]]),LEN(TRIM(MESACU[[#This Row],[CodigoArticulo]]))-4),"")</f>
        <v>S</v>
      </c>
      <c r="AB6409" t="str">
        <f>IFERROR(VLOOKUP(MESACU[[#This Row],[CODIGOG]],[1]!FAMILIAS[#Data],5,FALSE),"")</f>
        <v>BIOFERTILIZERS</v>
      </c>
    </row>
    <row r="6410" spans="1:28" x14ac:dyDescent="0.35">
      <c r="A6410" t="s">
        <v>28</v>
      </c>
      <c r="B6410">
        <v>701</v>
      </c>
      <c r="C6410" t="s">
        <v>29</v>
      </c>
      <c r="D6410">
        <v>2026</v>
      </c>
      <c r="E6410">
        <v>7</v>
      </c>
      <c r="F6410" t="s">
        <v>74</v>
      </c>
      <c r="G6410">
        <v>597</v>
      </c>
      <c r="H6410" t="s">
        <v>75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0.5</v>
      </c>
      <c r="P6410" t="s">
        <v>74</v>
      </c>
      <c r="Q6410" t="s">
        <v>234</v>
      </c>
      <c r="R6410" t="s">
        <v>34</v>
      </c>
      <c r="S6410" t="s">
        <v>351</v>
      </c>
      <c r="T6410" t="s">
        <v>36</v>
      </c>
      <c r="U6410">
        <v>0</v>
      </c>
      <c r="V6410">
        <v>20</v>
      </c>
      <c r="W6410">
        <v>64.8</v>
      </c>
      <c r="X6410" t="str">
        <f>IF(MESACU[[#This Row],[PAIS]]="ESPAÑA",VLOOKUP(MESACU[[#This Row],[PROVINCIA]],[1]!PROVINCIASCC[#Data],2,FALSE),VLOOKUP(MESACU[[#This Row],[PAIS]],'[1]Centros de coste'!$A$2:$D$204,2,FALSE))</f>
        <v>C43 - IBERICA I</v>
      </c>
      <c r="Y6410" t="str">
        <f>IF(MESACU[[#This Row],[PAIS]]="ESPAÑA",VLOOKUP(MESACU[[#This Row],[PROVINCIA]],[1]!PROVINCIASCC[#Data],3,FALSE),VLOOKUP(MESACU[[#This Row],[PAIS]],'[1]Centros de coste'!$A$2:$D$204,3,FALSE))</f>
        <v>IBERICA I</v>
      </c>
      <c r="Z6410" t="str">
        <f>IF(MESACU[[#This Row],[PAIS]]="ESPAÑA",VLOOKUP(MESACU[[#This Row],[PROVINCIA]],[1]!PROVINCIASCC[#Data],4,FALSE),VLOOKUP(MESACU[[#This Row],[PAIS]],'[1]Centros de coste'!$A$2:$D$204,4,FALSE))</f>
        <v>EUROPA</v>
      </c>
      <c r="AA6410" t="str">
        <f>IFERROR(LEFT(TRIM(MESACU[[#This Row],[CodigoArticulo]]),LEN(TRIM(MESACU[[#This Row],[CodigoArticulo]]))-4),"")</f>
        <v>B</v>
      </c>
      <c r="AB6410" t="str">
        <f>IFERROR(VLOOKUP(MESACU[[#This Row],[CODIGOG]],[1]!FAMILIAS[#Data],5,FALSE),"")</f>
        <v>BIOFERTILIZERS</v>
      </c>
    </row>
    <row r="6411" spans="1:28" x14ac:dyDescent="0.35">
      <c r="A6411" t="s">
        <v>28</v>
      </c>
      <c r="B6411">
        <v>701</v>
      </c>
      <c r="C6411" t="s">
        <v>29</v>
      </c>
      <c r="D6411">
        <v>2026</v>
      </c>
      <c r="E6411">
        <v>7</v>
      </c>
      <c r="F6411" t="s">
        <v>74</v>
      </c>
      <c r="G6411">
        <v>597</v>
      </c>
      <c r="H6411" t="s">
        <v>75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4.5</v>
      </c>
      <c r="P6411" t="s">
        <v>74</v>
      </c>
      <c r="Q6411" t="s">
        <v>234</v>
      </c>
      <c r="R6411" t="s">
        <v>34</v>
      </c>
      <c r="S6411" t="s">
        <v>351</v>
      </c>
      <c r="T6411" t="s">
        <v>36</v>
      </c>
      <c r="U6411">
        <v>0</v>
      </c>
      <c r="V6411">
        <v>180</v>
      </c>
      <c r="W6411">
        <v>583.20000000000005</v>
      </c>
      <c r="X6411" t="str">
        <f>IF(MESACU[[#This Row],[PAIS]]="ESPAÑA",VLOOKUP(MESACU[[#This Row],[PROVINCIA]],[1]!PROVINCIASCC[#Data],2,FALSE),VLOOKUP(MESACU[[#This Row],[PAIS]],'[1]Centros de coste'!$A$2:$D$204,2,FALSE))</f>
        <v>C43 - IBERICA I</v>
      </c>
      <c r="Y6411" t="str">
        <f>IF(MESACU[[#This Row],[PAIS]]="ESPAÑA",VLOOKUP(MESACU[[#This Row],[PROVINCIA]],[1]!PROVINCIASCC[#Data],3,FALSE),VLOOKUP(MESACU[[#This Row],[PAIS]],'[1]Centros de coste'!$A$2:$D$204,3,FALSE))</f>
        <v>IBERICA I</v>
      </c>
      <c r="Z6411" t="str">
        <f>IF(MESACU[[#This Row],[PAIS]]="ESPAÑA",VLOOKUP(MESACU[[#This Row],[PROVINCIA]],[1]!PROVINCIASCC[#Data],4,FALSE),VLOOKUP(MESACU[[#This Row],[PAIS]],'[1]Centros de coste'!$A$2:$D$204,4,FALSE))</f>
        <v>EUROPA</v>
      </c>
      <c r="AA6411" t="str">
        <f>IFERROR(LEFT(TRIM(MESACU[[#This Row],[CodigoArticulo]]),LEN(TRIM(MESACU[[#This Row],[CodigoArticulo]]))-4),"")</f>
        <v>B</v>
      </c>
      <c r="AB6411" t="str">
        <f>IFERROR(VLOOKUP(MESACU[[#This Row],[CODIGOG]],[1]!FAMILIAS[#Data],5,FALSE),"")</f>
        <v>BIOFERTILIZERS</v>
      </c>
    </row>
    <row r="6412" spans="1:28" x14ac:dyDescent="0.35">
      <c r="A6412" t="s">
        <v>28</v>
      </c>
      <c r="B6412">
        <v>702</v>
      </c>
      <c r="C6412" t="s">
        <v>29</v>
      </c>
      <c r="D6412">
        <v>2026</v>
      </c>
      <c r="E6412">
        <v>7</v>
      </c>
      <c r="F6412" t="s">
        <v>419</v>
      </c>
      <c r="G6412">
        <v>598</v>
      </c>
      <c r="H6412" t="s">
        <v>420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6.72</v>
      </c>
      <c r="P6412" t="s">
        <v>419</v>
      </c>
      <c r="Q6412" t="s">
        <v>234</v>
      </c>
      <c r="R6412" t="s">
        <v>34</v>
      </c>
      <c r="S6412" t="s">
        <v>340</v>
      </c>
      <c r="T6412" t="s">
        <v>36</v>
      </c>
      <c r="U6412">
        <v>0</v>
      </c>
      <c r="V6412">
        <v>400</v>
      </c>
      <c r="W6412">
        <v>1348</v>
      </c>
      <c r="X6412" t="str">
        <f>IF(MESACU[[#This Row],[PAIS]]="ESPAÑA",VLOOKUP(MESACU[[#This Row],[PROVINCIA]],[1]!PROVINCIASCC[#Data],2,FALSE),VLOOKUP(MESACU[[#This Row],[PAIS]],'[1]Centros de coste'!$A$2:$D$204,2,FALSE))</f>
        <v>C43 - IBERICA I</v>
      </c>
      <c r="Y6412" t="str">
        <f>IF(MESACU[[#This Row],[PAIS]]="ESPAÑA",VLOOKUP(MESACU[[#This Row],[PROVINCIA]],[1]!PROVINCIASCC[#Data],3,FALSE),VLOOKUP(MESACU[[#This Row],[PAIS]],'[1]Centros de coste'!$A$2:$D$204,3,FALSE))</f>
        <v>IBERICA I</v>
      </c>
      <c r="Z6412" t="str">
        <f>IF(MESACU[[#This Row],[PAIS]]="ESPAÑA",VLOOKUP(MESACU[[#This Row],[PROVINCIA]],[1]!PROVINCIASCC[#Data],4,FALSE),VLOOKUP(MESACU[[#This Row],[PAIS]],'[1]Centros de coste'!$A$2:$D$204,4,FALSE))</f>
        <v>EUROPA</v>
      </c>
      <c r="AA6412" t="str">
        <f>IFERROR(LEFT(TRIM(MESACU[[#This Row],[CodigoArticulo]]),LEN(TRIM(MESACU[[#This Row],[CodigoArticulo]]))-4),"")</f>
        <v>PT</v>
      </c>
      <c r="AB6412" t="str">
        <f>IFERROR(VLOOKUP(MESACU[[#This Row],[CODIGOG]],[1]!FAMILIAS[#Data],5,FALSE),"")</f>
        <v>BIOFERTILIZERS</v>
      </c>
    </row>
    <row r="6413" spans="1:28" x14ac:dyDescent="0.35">
      <c r="A6413" t="s">
        <v>28</v>
      </c>
      <c r="B6413">
        <v>703</v>
      </c>
      <c r="C6413" t="s">
        <v>29</v>
      </c>
      <c r="D6413">
        <v>2026</v>
      </c>
      <c r="E6413">
        <v>7</v>
      </c>
      <c r="F6413" t="s">
        <v>491</v>
      </c>
      <c r="G6413">
        <v>626</v>
      </c>
      <c r="H6413" t="s">
        <v>492</v>
      </c>
      <c r="I6413">
        <v>0</v>
      </c>
      <c r="J6413">
        <v>0</v>
      </c>
      <c r="K6413">
        <v>28.4</v>
      </c>
      <c r="L6413">
        <v>0</v>
      </c>
      <c r="M6413">
        <v>0</v>
      </c>
      <c r="N6413">
        <v>0</v>
      </c>
      <c r="O6413">
        <v>4.8</v>
      </c>
      <c r="P6413" t="s">
        <v>491</v>
      </c>
      <c r="Q6413" t="s">
        <v>244</v>
      </c>
      <c r="R6413" t="s">
        <v>34</v>
      </c>
      <c r="S6413" t="s">
        <v>245</v>
      </c>
      <c r="T6413" t="s">
        <v>36</v>
      </c>
      <c r="U6413">
        <v>0</v>
      </c>
      <c r="V6413">
        <v>1000</v>
      </c>
      <c r="W6413">
        <v>2840</v>
      </c>
      <c r="X6413" t="str">
        <f>IF(MESACU[[#This Row],[PAIS]]="ESPAÑA",VLOOKUP(MESACU[[#This Row],[PROVINCIA]],[1]!PROVINCIASCC[#Data],2,FALSE),VLOOKUP(MESACU[[#This Row],[PAIS]],'[1]Centros de coste'!$A$2:$D$204,2,FALSE))</f>
        <v>C44 - IBERICA II</v>
      </c>
      <c r="Y6413" t="str">
        <f>IF(MESACU[[#This Row],[PAIS]]="ESPAÑA",VLOOKUP(MESACU[[#This Row],[PROVINCIA]],[1]!PROVINCIASCC[#Data],3,FALSE),VLOOKUP(MESACU[[#This Row],[PAIS]],'[1]Centros de coste'!$A$2:$D$204,3,FALSE))</f>
        <v>IBERICA II</v>
      </c>
      <c r="Z6413" t="str">
        <f>IF(MESACU[[#This Row],[PAIS]]="ESPAÑA",VLOOKUP(MESACU[[#This Row],[PROVINCIA]],[1]!PROVINCIASCC[#Data],4,FALSE),VLOOKUP(MESACU[[#This Row],[PAIS]],'[1]Centros de coste'!$A$2:$D$204,4,FALSE))</f>
        <v>EUROPA</v>
      </c>
      <c r="AA6413" t="str">
        <f>IFERROR(LEFT(TRIM(MESACU[[#This Row],[CodigoArticulo]]),LEN(TRIM(MESACU[[#This Row],[CodigoArticulo]]))-4),"")</f>
        <v>PT</v>
      </c>
      <c r="AB6413" t="str">
        <f>IFERROR(VLOOKUP(MESACU[[#This Row],[CODIGOG]],[1]!FAMILIAS[#Data],5,FALSE),"")</f>
        <v>BIOFERTILIZERS</v>
      </c>
    </row>
    <row r="6414" spans="1:28" x14ac:dyDescent="0.35">
      <c r="A6414" t="s">
        <v>28</v>
      </c>
      <c r="B6414">
        <v>704</v>
      </c>
      <c r="C6414" t="s">
        <v>29</v>
      </c>
      <c r="D6414">
        <v>2026</v>
      </c>
      <c r="E6414">
        <v>7</v>
      </c>
      <c r="F6414" t="s">
        <v>158</v>
      </c>
      <c r="G6414">
        <v>601</v>
      </c>
      <c r="H6414" t="s">
        <v>159</v>
      </c>
      <c r="I6414">
        <v>0</v>
      </c>
      <c r="J6414">
        <v>0</v>
      </c>
      <c r="K6414">
        <v>37.887999999999998</v>
      </c>
      <c r="L6414">
        <v>0</v>
      </c>
      <c r="M6414">
        <v>0</v>
      </c>
      <c r="N6414">
        <v>0</v>
      </c>
      <c r="O6414">
        <v>16</v>
      </c>
      <c r="P6414" t="s">
        <v>158</v>
      </c>
      <c r="Q6414" t="s">
        <v>137</v>
      </c>
      <c r="R6414" t="s">
        <v>34</v>
      </c>
      <c r="S6414" t="s">
        <v>138</v>
      </c>
      <c r="T6414" t="s">
        <v>36</v>
      </c>
      <c r="U6414">
        <v>0</v>
      </c>
      <c r="V6414">
        <v>640</v>
      </c>
      <c r="W6414">
        <v>1894.4</v>
      </c>
      <c r="X6414" t="str">
        <f>IF(MESACU[[#This Row],[PAIS]]="ESPAÑA",VLOOKUP(MESACU[[#This Row],[PROVINCIA]],[1]!PROVINCIASCC[#Data],2,FALSE),VLOOKUP(MESACU[[#This Row],[PAIS]],'[1]Centros de coste'!$A$2:$D$204,2,FALSE))</f>
        <v>C45 - IBERICA III</v>
      </c>
      <c r="Y6414" t="str">
        <f>IF(MESACU[[#This Row],[PAIS]]="ESPAÑA",VLOOKUP(MESACU[[#This Row],[PROVINCIA]],[1]!PROVINCIASCC[#Data],3,FALSE),VLOOKUP(MESACU[[#This Row],[PAIS]],'[1]Centros de coste'!$A$2:$D$204,3,FALSE))</f>
        <v>IBERICA III</v>
      </c>
      <c r="Z6414" t="str">
        <f>IF(MESACU[[#This Row],[PAIS]]="ESPAÑA",VLOOKUP(MESACU[[#This Row],[PROVINCIA]],[1]!PROVINCIASCC[#Data],4,FALSE),VLOOKUP(MESACU[[#This Row],[PAIS]],'[1]Centros de coste'!$A$2:$D$204,4,FALSE))</f>
        <v>EUROPA</v>
      </c>
      <c r="AA6414" t="str">
        <f>IFERROR(LEFT(TRIM(MESACU[[#This Row],[CodigoArticulo]]),LEN(TRIM(MESACU[[#This Row],[CodigoArticulo]]))-4),"")</f>
        <v>PT</v>
      </c>
      <c r="AB6414" t="str">
        <f>IFERROR(VLOOKUP(MESACU[[#This Row],[CODIGOG]],[1]!FAMILIAS[#Data],5,FALSE),"")</f>
        <v>BIOFERTILIZERS</v>
      </c>
    </row>
    <row r="6415" spans="1:28" x14ac:dyDescent="0.35">
      <c r="A6415" t="s">
        <v>28</v>
      </c>
      <c r="B6415">
        <v>705</v>
      </c>
      <c r="C6415" t="s">
        <v>29</v>
      </c>
      <c r="D6415">
        <v>2026</v>
      </c>
      <c r="E6415">
        <v>7</v>
      </c>
      <c r="F6415" t="s">
        <v>194</v>
      </c>
      <c r="G6415">
        <v>602</v>
      </c>
      <c r="H6415" t="s">
        <v>1027</v>
      </c>
      <c r="I6415">
        <v>0</v>
      </c>
      <c r="J6415">
        <v>0</v>
      </c>
      <c r="K6415">
        <v>10.76</v>
      </c>
      <c r="L6415">
        <v>0</v>
      </c>
      <c r="M6415">
        <v>0</v>
      </c>
      <c r="N6415">
        <v>0</v>
      </c>
      <c r="O6415">
        <v>0.98</v>
      </c>
      <c r="P6415" t="s">
        <v>488</v>
      </c>
      <c r="Q6415" t="s">
        <v>268</v>
      </c>
      <c r="R6415" t="s">
        <v>34</v>
      </c>
      <c r="S6415" t="s">
        <v>269</v>
      </c>
      <c r="T6415" t="s">
        <v>36</v>
      </c>
      <c r="U6415">
        <v>0</v>
      </c>
      <c r="V6415">
        <v>40</v>
      </c>
      <c r="W6415">
        <v>107.6</v>
      </c>
      <c r="X6415" t="str">
        <f>IF(MESACU[[#This Row],[PAIS]]="ESPAÑA",VLOOKUP(MESACU[[#This Row],[PROVINCIA]],[1]!PROVINCIASCC[#Data],2,FALSE),VLOOKUP(MESACU[[#This Row],[PAIS]],'[1]Centros de coste'!$A$2:$D$204,2,FALSE))</f>
        <v>C45 - IBERICA III</v>
      </c>
      <c r="Y6415" t="str">
        <f>IF(MESACU[[#This Row],[PAIS]]="ESPAÑA",VLOOKUP(MESACU[[#This Row],[PROVINCIA]],[1]!PROVINCIASCC[#Data],3,FALSE),VLOOKUP(MESACU[[#This Row],[PAIS]],'[1]Centros de coste'!$A$2:$D$204,3,FALSE))</f>
        <v>IBERICA III</v>
      </c>
      <c r="Z6415" t="str">
        <f>IF(MESACU[[#This Row],[PAIS]]="ESPAÑA",VLOOKUP(MESACU[[#This Row],[PROVINCIA]],[1]!PROVINCIASCC[#Data],4,FALSE),VLOOKUP(MESACU[[#This Row],[PAIS]],'[1]Centros de coste'!$A$2:$D$204,4,FALSE))</f>
        <v>EUROPA</v>
      </c>
      <c r="AA6415" t="str">
        <f>IFERROR(LEFT(TRIM(MESACU[[#This Row],[CodigoArticulo]]),LEN(TRIM(MESACU[[#This Row],[CodigoArticulo]]))-4),"")</f>
        <v>S</v>
      </c>
      <c r="AB6415" t="str">
        <f>IFERROR(VLOOKUP(MESACU[[#This Row],[CODIGOG]],[1]!FAMILIAS[#Data],5,FALSE),"")</f>
        <v>BIOFERTILIZERS</v>
      </c>
    </row>
    <row r="6416" spans="1:28" x14ac:dyDescent="0.35">
      <c r="A6416" t="s">
        <v>28</v>
      </c>
      <c r="B6416">
        <v>705</v>
      </c>
      <c r="C6416" t="s">
        <v>29</v>
      </c>
      <c r="D6416">
        <v>2026</v>
      </c>
      <c r="E6416">
        <v>7</v>
      </c>
      <c r="F6416" t="s">
        <v>117</v>
      </c>
      <c r="G6416">
        <v>602</v>
      </c>
      <c r="H6416" t="s">
        <v>118</v>
      </c>
      <c r="I6416">
        <v>0</v>
      </c>
      <c r="J6416">
        <v>0</v>
      </c>
      <c r="K6416">
        <v>44.64</v>
      </c>
      <c r="L6416">
        <v>0</v>
      </c>
      <c r="M6416">
        <v>0</v>
      </c>
      <c r="N6416">
        <v>0</v>
      </c>
      <c r="O6416">
        <v>1.97</v>
      </c>
      <c r="P6416" t="s">
        <v>117</v>
      </c>
      <c r="Q6416" t="s">
        <v>268</v>
      </c>
      <c r="R6416" t="s">
        <v>34</v>
      </c>
      <c r="S6416" t="s">
        <v>269</v>
      </c>
      <c r="T6416" t="s">
        <v>36</v>
      </c>
      <c r="U6416">
        <v>0</v>
      </c>
      <c r="V6416">
        <v>80</v>
      </c>
      <c r="W6416">
        <v>446.4</v>
      </c>
      <c r="X6416" t="str">
        <f>IF(MESACU[[#This Row],[PAIS]]="ESPAÑA",VLOOKUP(MESACU[[#This Row],[PROVINCIA]],[1]!PROVINCIASCC[#Data],2,FALSE),VLOOKUP(MESACU[[#This Row],[PAIS]],'[1]Centros de coste'!$A$2:$D$204,2,FALSE))</f>
        <v>C45 - IBERICA III</v>
      </c>
      <c r="Y6416" t="str">
        <f>IF(MESACU[[#This Row],[PAIS]]="ESPAÑA",VLOOKUP(MESACU[[#This Row],[PROVINCIA]],[1]!PROVINCIASCC[#Data],3,FALSE),VLOOKUP(MESACU[[#This Row],[PAIS]],'[1]Centros de coste'!$A$2:$D$204,3,FALSE))</f>
        <v>IBERICA III</v>
      </c>
      <c r="Z6416" t="str">
        <f>IF(MESACU[[#This Row],[PAIS]]="ESPAÑA",VLOOKUP(MESACU[[#This Row],[PROVINCIA]],[1]!PROVINCIASCC[#Data],4,FALSE),VLOOKUP(MESACU[[#This Row],[PAIS]],'[1]Centros de coste'!$A$2:$D$204,4,FALSE))</f>
        <v>EUROPA</v>
      </c>
      <c r="AA6416" t="str">
        <f>IFERROR(LEFT(TRIM(MESACU[[#This Row],[CodigoArticulo]]),LEN(TRIM(MESACU[[#This Row],[CodigoArticulo]]))-4),"")</f>
        <v>AVAN</v>
      </c>
      <c r="AB6416" t="str">
        <f>IFERROR(VLOOKUP(MESACU[[#This Row],[CODIGOG]],[1]!FAMILIAS[#Data],5,FALSE),"")</f>
        <v>BIOSTIMULANTS</v>
      </c>
    </row>
    <row r="6417" spans="1:28" x14ac:dyDescent="0.35">
      <c r="A6417" t="s">
        <v>28</v>
      </c>
      <c r="B6417">
        <v>705</v>
      </c>
      <c r="C6417" t="s">
        <v>29</v>
      </c>
      <c r="D6417">
        <v>2026</v>
      </c>
      <c r="E6417">
        <v>7</v>
      </c>
      <c r="F6417" t="s">
        <v>220</v>
      </c>
      <c r="G6417">
        <v>602</v>
      </c>
      <c r="H6417" t="s">
        <v>221</v>
      </c>
      <c r="I6417">
        <v>0</v>
      </c>
      <c r="J6417">
        <v>0</v>
      </c>
      <c r="K6417">
        <v>12.4</v>
      </c>
      <c r="L6417">
        <v>0</v>
      </c>
      <c r="M6417">
        <v>0</v>
      </c>
      <c r="N6417">
        <v>0</v>
      </c>
      <c r="O6417">
        <v>0.98</v>
      </c>
      <c r="P6417" t="s">
        <v>220</v>
      </c>
      <c r="Q6417" t="s">
        <v>268</v>
      </c>
      <c r="R6417" t="s">
        <v>34</v>
      </c>
      <c r="S6417" t="s">
        <v>269</v>
      </c>
      <c r="T6417" t="s">
        <v>36</v>
      </c>
      <c r="U6417">
        <v>0</v>
      </c>
      <c r="V6417">
        <v>40</v>
      </c>
      <c r="W6417">
        <v>124</v>
      </c>
      <c r="X6417" t="str">
        <f>IF(MESACU[[#This Row],[PAIS]]="ESPAÑA",VLOOKUP(MESACU[[#This Row],[PROVINCIA]],[1]!PROVINCIASCC[#Data],2,FALSE),VLOOKUP(MESACU[[#This Row],[PAIS]],'[1]Centros de coste'!$A$2:$D$204,2,FALSE))</f>
        <v>C45 - IBERICA III</v>
      </c>
      <c r="Y6417" t="str">
        <f>IF(MESACU[[#This Row],[PAIS]]="ESPAÑA",VLOOKUP(MESACU[[#This Row],[PROVINCIA]],[1]!PROVINCIASCC[#Data],3,FALSE),VLOOKUP(MESACU[[#This Row],[PAIS]],'[1]Centros de coste'!$A$2:$D$204,3,FALSE))</f>
        <v>IBERICA III</v>
      </c>
      <c r="Z6417" t="str">
        <f>IF(MESACU[[#This Row],[PAIS]]="ESPAÑA",VLOOKUP(MESACU[[#This Row],[PROVINCIA]],[1]!PROVINCIASCC[#Data],4,FALSE),VLOOKUP(MESACU[[#This Row],[PAIS]],'[1]Centros de coste'!$A$2:$D$204,4,FALSE))</f>
        <v>EUROPA</v>
      </c>
      <c r="AA6417" t="str">
        <f>IFERROR(LEFT(TRIM(MESACU[[#This Row],[CodigoArticulo]]),LEN(TRIM(MESACU[[#This Row],[CodigoArticulo]]))-4),"")</f>
        <v>AMIMG</v>
      </c>
      <c r="AB6417" t="str">
        <f>IFERROR(VLOOKUP(MESACU[[#This Row],[CODIGOG]],[1]!FAMILIAS[#Data],5,FALSE),"")</f>
        <v>BIOSTIMULANTS</v>
      </c>
    </row>
    <row r="6418" spans="1:28" x14ac:dyDescent="0.35">
      <c r="A6418" t="s">
        <v>28</v>
      </c>
      <c r="B6418">
        <v>705</v>
      </c>
      <c r="C6418" t="s">
        <v>29</v>
      </c>
      <c r="D6418">
        <v>2026</v>
      </c>
      <c r="E6418">
        <v>7</v>
      </c>
      <c r="F6418" t="s">
        <v>175</v>
      </c>
      <c r="G6418">
        <v>602</v>
      </c>
      <c r="H6418" t="s">
        <v>176</v>
      </c>
      <c r="I6418">
        <v>0</v>
      </c>
      <c r="J6418">
        <v>0</v>
      </c>
      <c r="K6418">
        <v>15.8</v>
      </c>
      <c r="L6418">
        <v>0</v>
      </c>
      <c r="M6418">
        <v>0</v>
      </c>
      <c r="N6418">
        <v>0</v>
      </c>
      <c r="O6418">
        <v>0.98</v>
      </c>
      <c r="P6418" t="s">
        <v>175</v>
      </c>
      <c r="Q6418" t="s">
        <v>268</v>
      </c>
      <c r="R6418" t="s">
        <v>34</v>
      </c>
      <c r="S6418" t="s">
        <v>269</v>
      </c>
      <c r="T6418" t="s">
        <v>36</v>
      </c>
      <c r="U6418">
        <v>0</v>
      </c>
      <c r="V6418">
        <v>40</v>
      </c>
      <c r="W6418">
        <v>158</v>
      </c>
      <c r="X6418" t="str">
        <f>IF(MESACU[[#This Row],[PAIS]]="ESPAÑA",VLOOKUP(MESACU[[#This Row],[PROVINCIA]],[1]!PROVINCIASCC[#Data],2,FALSE),VLOOKUP(MESACU[[#This Row],[PAIS]],'[1]Centros de coste'!$A$2:$D$204,2,FALSE))</f>
        <v>C45 - IBERICA III</v>
      </c>
      <c r="Y6418" t="str">
        <f>IF(MESACU[[#This Row],[PAIS]]="ESPAÑA",VLOOKUP(MESACU[[#This Row],[PROVINCIA]],[1]!PROVINCIASCC[#Data],3,FALSE),VLOOKUP(MESACU[[#This Row],[PAIS]],'[1]Centros de coste'!$A$2:$D$204,3,FALSE))</f>
        <v>IBERICA III</v>
      </c>
      <c r="Z6418" t="str">
        <f>IF(MESACU[[#This Row],[PAIS]]="ESPAÑA",VLOOKUP(MESACU[[#This Row],[PROVINCIA]],[1]!PROVINCIASCC[#Data],4,FALSE),VLOOKUP(MESACU[[#This Row],[PAIS]],'[1]Centros de coste'!$A$2:$D$204,4,FALSE))</f>
        <v>EUROPA</v>
      </c>
      <c r="AA6418" t="str">
        <f>IFERROR(LEFT(TRIM(MESACU[[#This Row],[CodigoArticulo]]),LEN(TRIM(MESACU[[#This Row],[CodigoArticulo]]))-4),"")</f>
        <v>PT</v>
      </c>
      <c r="AB6418" t="str">
        <f>IFERROR(VLOOKUP(MESACU[[#This Row],[CODIGOG]],[1]!FAMILIAS[#Data],5,FALSE),"")</f>
        <v>BIOFERTILIZERS</v>
      </c>
    </row>
    <row r="6419" spans="1:28" x14ac:dyDescent="0.35">
      <c r="A6419" t="s">
        <v>28</v>
      </c>
      <c r="B6419">
        <v>706</v>
      </c>
      <c r="C6419" t="s">
        <v>29</v>
      </c>
      <c r="D6419">
        <v>2026</v>
      </c>
      <c r="E6419">
        <v>7</v>
      </c>
      <c r="F6419" t="s">
        <v>97</v>
      </c>
      <c r="G6419">
        <v>606</v>
      </c>
      <c r="H6419" t="s">
        <v>98</v>
      </c>
      <c r="I6419">
        <v>0</v>
      </c>
      <c r="J6419">
        <v>0</v>
      </c>
      <c r="K6419">
        <v>56</v>
      </c>
      <c r="L6419">
        <v>0</v>
      </c>
      <c r="M6419">
        <v>0</v>
      </c>
      <c r="N6419">
        <v>0</v>
      </c>
      <c r="O6419">
        <v>3.94</v>
      </c>
      <c r="P6419" t="s">
        <v>157</v>
      </c>
      <c r="Q6419" t="s">
        <v>350</v>
      </c>
      <c r="R6419" t="s">
        <v>34</v>
      </c>
      <c r="S6419" t="s">
        <v>351</v>
      </c>
      <c r="T6419" t="s">
        <v>36</v>
      </c>
      <c r="U6419">
        <v>0</v>
      </c>
      <c r="V6419">
        <v>160</v>
      </c>
      <c r="W6419">
        <v>560</v>
      </c>
      <c r="X6419" t="str">
        <f>IF(MESACU[[#This Row],[PAIS]]="ESPAÑA",VLOOKUP(MESACU[[#This Row],[PROVINCIA]],[1]!PROVINCIASCC[#Data],2,FALSE),VLOOKUP(MESACU[[#This Row],[PAIS]],'[1]Centros de coste'!$A$2:$D$204,2,FALSE))</f>
        <v>C43 - IBERICA I</v>
      </c>
      <c r="Y6419" t="str">
        <f>IF(MESACU[[#This Row],[PAIS]]="ESPAÑA",VLOOKUP(MESACU[[#This Row],[PROVINCIA]],[1]!PROVINCIASCC[#Data],3,FALSE),VLOOKUP(MESACU[[#This Row],[PAIS]],'[1]Centros de coste'!$A$2:$D$204,3,FALSE))</f>
        <v>IBERICA I</v>
      </c>
      <c r="Z6419" t="str">
        <f>IF(MESACU[[#This Row],[PAIS]]="ESPAÑA",VLOOKUP(MESACU[[#This Row],[PROVINCIA]],[1]!PROVINCIASCC[#Data],4,FALSE),VLOOKUP(MESACU[[#This Row],[PAIS]],'[1]Centros de coste'!$A$2:$D$204,4,FALSE))</f>
        <v>EUROPA</v>
      </c>
      <c r="AA6419" t="str">
        <f>IFERROR(LEFT(TRIM(MESACU[[#This Row],[CodigoArticulo]]),LEN(TRIM(MESACU[[#This Row],[CodigoArticulo]]))-4),"")</f>
        <v>AGXK</v>
      </c>
      <c r="AB6419" t="str">
        <f>IFERROR(VLOOKUP(MESACU[[#This Row],[CODIGOG]],[1]!FAMILIAS[#Data],5,FALSE),"")</f>
        <v>BIOFERTILIZERS</v>
      </c>
    </row>
    <row r="6420" spans="1:28" x14ac:dyDescent="0.35">
      <c r="A6420" t="s">
        <v>28</v>
      </c>
      <c r="B6420">
        <v>706</v>
      </c>
      <c r="C6420" t="s">
        <v>29</v>
      </c>
      <c r="D6420">
        <v>2026</v>
      </c>
      <c r="E6420">
        <v>7</v>
      </c>
      <c r="F6420" t="s">
        <v>232</v>
      </c>
      <c r="G6420">
        <v>606</v>
      </c>
      <c r="H6420" t="s">
        <v>233</v>
      </c>
      <c r="I6420">
        <v>0</v>
      </c>
      <c r="J6420">
        <v>0</v>
      </c>
      <c r="K6420">
        <v>111.408</v>
      </c>
      <c r="L6420">
        <v>0</v>
      </c>
      <c r="M6420">
        <v>0</v>
      </c>
      <c r="N6420">
        <v>0</v>
      </c>
      <c r="O6420">
        <v>1.72</v>
      </c>
      <c r="P6420" t="s">
        <v>232</v>
      </c>
      <c r="Q6420" t="s">
        <v>350</v>
      </c>
      <c r="R6420" t="s">
        <v>73</v>
      </c>
      <c r="S6420" t="s">
        <v>351</v>
      </c>
      <c r="T6420" t="s">
        <v>36</v>
      </c>
      <c r="U6420">
        <v>0</v>
      </c>
      <c r="V6420">
        <v>132</v>
      </c>
      <c r="W6420">
        <v>1114.08</v>
      </c>
      <c r="X6420" t="str">
        <f>IF(MESACU[[#This Row],[PAIS]]="ESPAÑA",VLOOKUP(MESACU[[#This Row],[PROVINCIA]],[1]!PROVINCIASCC[#Data],2,FALSE),VLOOKUP(MESACU[[#This Row],[PAIS]],'[1]Centros de coste'!$A$2:$D$204,2,FALSE))</f>
        <v>C43 - IBERICA I</v>
      </c>
      <c r="Y6420" t="str">
        <f>IF(MESACU[[#This Row],[PAIS]]="ESPAÑA",VLOOKUP(MESACU[[#This Row],[PROVINCIA]],[1]!PROVINCIASCC[#Data],3,FALSE),VLOOKUP(MESACU[[#This Row],[PAIS]],'[1]Centros de coste'!$A$2:$D$204,3,FALSE))</f>
        <v>IBERICA I</v>
      </c>
      <c r="Z6420" t="str">
        <f>IF(MESACU[[#This Row],[PAIS]]="ESPAÑA",VLOOKUP(MESACU[[#This Row],[PROVINCIA]],[1]!PROVINCIASCC[#Data],4,FALSE),VLOOKUP(MESACU[[#This Row],[PAIS]],'[1]Centros de coste'!$A$2:$D$204,4,FALSE))</f>
        <v>EUROPA</v>
      </c>
      <c r="AA6420" t="str">
        <f>IFERROR(LEFT(TRIM(MESACU[[#This Row],[CodigoArticulo]]),LEN(TRIM(MESACU[[#This Row],[CodigoArticulo]]))-4),"")</f>
        <v>C-GLB</v>
      </c>
      <c r="AB6420" t="str">
        <f>IFERROR(VLOOKUP(MESACU[[#This Row],[CODIGOG]],[1]!FAMILIAS[#Data],5,FALSE),"")</f>
        <v>BIOSTIMULANTS</v>
      </c>
    </row>
    <row r="6421" spans="1:28" x14ac:dyDescent="0.35">
      <c r="A6421" t="s">
        <v>28</v>
      </c>
      <c r="B6421">
        <v>707</v>
      </c>
      <c r="C6421" t="s">
        <v>29</v>
      </c>
      <c r="D6421">
        <v>2026</v>
      </c>
      <c r="E6421">
        <v>7</v>
      </c>
      <c r="F6421" t="s">
        <v>302</v>
      </c>
      <c r="G6421">
        <v>607</v>
      </c>
      <c r="H6421" t="s">
        <v>303</v>
      </c>
      <c r="I6421">
        <v>0</v>
      </c>
      <c r="J6421">
        <v>0</v>
      </c>
      <c r="K6421">
        <v>393.8</v>
      </c>
      <c r="L6421">
        <v>0</v>
      </c>
      <c r="M6421">
        <v>0</v>
      </c>
      <c r="N6421">
        <v>0</v>
      </c>
      <c r="O6421">
        <v>15.4</v>
      </c>
      <c r="P6421" t="s">
        <v>302</v>
      </c>
      <c r="Q6421" t="s">
        <v>407</v>
      </c>
      <c r="R6421" t="s">
        <v>49</v>
      </c>
      <c r="S6421" t="s">
        <v>343</v>
      </c>
      <c r="T6421" t="s">
        <v>36</v>
      </c>
      <c r="U6421">
        <v>0</v>
      </c>
      <c r="V6421">
        <v>2200</v>
      </c>
      <c r="W6421">
        <v>3938</v>
      </c>
      <c r="X6421" t="str">
        <f>IF(MESACU[[#This Row],[PAIS]]="ESPAÑA",VLOOKUP(MESACU[[#This Row],[PROVINCIA]],[1]!PROVINCIASCC[#Data],2,FALSE),VLOOKUP(MESACU[[#This Row],[PAIS]],'[1]Centros de coste'!$A$2:$D$204,2,FALSE))</f>
        <v>C45 - IBERICA III</v>
      </c>
      <c r="Y6421" t="str">
        <f>IF(MESACU[[#This Row],[PAIS]]="ESPAÑA",VLOOKUP(MESACU[[#This Row],[PROVINCIA]],[1]!PROVINCIASCC[#Data],3,FALSE),VLOOKUP(MESACU[[#This Row],[PAIS]],'[1]Centros de coste'!$A$2:$D$204,3,FALSE))</f>
        <v>IBERICA III</v>
      </c>
      <c r="Z6421" t="str">
        <f>IF(MESACU[[#This Row],[PAIS]]="ESPAÑA",VLOOKUP(MESACU[[#This Row],[PROVINCIA]],[1]!PROVINCIASCC[#Data],4,FALSE),VLOOKUP(MESACU[[#This Row],[PAIS]],'[1]Centros de coste'!$A$2:$D$204,4,FALSE))</f>
        <v>EUROPA</v>
      </c>
      <c r="AA6421" t="str">
        <f>IFERROR(LEFT(TRIM(MESACU[[#This Row],[CodigoArticulo]]),LEN(TRIM(MESACU[[#This Row],[CodigoArticulo]]))-4),"")</f>
        <v>WHITE</v>
      </c>
      <c r="AB6421" t="str">
        <f>IFERROR(VLOOKUP(MESACU[[#This Row],[CODIGOG]],[1]!FAMILIAS[#Data],5,FALSE),"")</f>
        <v>BIOCONTROL</v>
      </c>
    </row>
    <row r="6422" spans="1:28" x14ac:dyDescent="0.35">
      <c r="A6422" t="s">
        <v>28</v>
      </c>
      <c r="B6422">
        <v>708</v>
      </c>
      <c r="C6422" t="s">
        <v>29</v>
      </c>
      <c r="D6422">
        <v>2026</v>
      </c>
      <c r="E6422">
        <v>7</v>
      </c>
      <c r="F6422" t="s">
        <v>69</v>
      </c>
      <c r="G6422">
        <v>608</v>
      </c>
      <c r="H6422" t="s">
        <v>70</v>
      </c>
      <c r="I6422">
        <v>0</v>
      </c>
      <c r="J6422">
        <v>152.4</v>
      </c>
      <c r="K6422">
        <v>57.911999999999999</v>
      </c>
      <c r="L6422">
        <v>28.956</v>
      </c>
      <c r="M6422">
        <v>0</v>
      </c>
      <c r="N6422">
        <v>0</v>
      </c>
      <c r="O6422">
        <v>15</v>
      </c>
      <c r="P6422" t="s">
        <v>69</v>
      </c>
      <c r="Q6422" t="s">
        <v>208</v>
      </c>
      <c r="R6422" t="s">
        <v>34</v>
      </c>
      <c r="S6422" t="s">
        <v>57</v>
      </c>
      <c r="T6422" t="s">
        <v>36</v>
      </c>
      <c r="U6422">
        <v>0</v>
      </c>
      <c r="V6422">
        <v>600</v>
      </c>
      <c r="W6422">
        <v>3048</v>
      </c>
      <c r="X6422" t="str">
        <f>IF(MESACU[[#This Row],[PAIS]]="ESPAÑA",VLOOKUP(MESACU[[#This Row],[PROVINCIA]],[1]!PROVINCIASCC[#Data],2,FALSE),VLOOKUP(MESACU[[#This Row],[PAIS]],'[1]Centros de coste'!$A$2:$D$204,2,FALSE))</f>
        <v>C44 - IBERICA II</v>
      </c>
      <c r="Y6422" t="str">
        <f>IF(MESACU[[#This Row],[PAIS]]="ESPAÑA",VLOOKUP(MESACU[[#This Row],[PROVINCIA]],[1]!PROVINCIASCC[#Data],3,FALSE),VLOOKUP(MESACU[[#This Row],[PAIS]],'[1]Centros de coste'!$A$2:$D$204,3,FALSE))</f>
        <v>IBERICA II</v>
      </c>
      <c r="Z6422" t="str">
        <f>IF(MESACU[[#This Row],[PAIS]]="ESPAÑA",VLOOKUP(MESACU[[#This Row],[PROVINCIA]],[1]!PROVINCIASCC[#Data],4,FALSE),VLOOKUP(MESACU[[#This Row],[PAIS]],'[1]Centros de coste'!$A$2:$D$204,4,FALSE))</f>
        <v>EUROPA</v>
      </c>
      <c r="AA6422" t="str">
        <f>IFERROR(LEFT(TRIM(MESACU[[#This Row],[CodigoArticulo]]),LEN(TRIM(MESACU[[#This Row],[CodigoArticulo]]))-4),"")</f>
        <v>AVAN</v>
      </c>
      <c r="AB6422" t="str">
        <f>IFERROR(VLOOKUP(MESACU[[#This Row],[CODIGOG]],[1]!FAMILIAS[#Data],5,FALSE),"")</f>
        <v>BIOSTIMULANTS</v>
      </c>
    </row>
    <row r="6423" spans="1:28" x14ac:dyDescent="0.35">
      <c r="A6423" t="s">
        <v>28</v>
      </c>
      <c r="B6423">
        <v>708</v>
      </c>
      <c r="C6423" t="s">
        <v>29</v>
      </c>
      <c r="D6423">
        <v>2026</v>
      </c>
      <c r="E6423">
        <v>7</v>
      </c>
      <c r="F6423" t="s">
        <v>232</v>
      </c>
      <c r="G6423">
        <v>608</v>
      </c>
      <c r="H6423" t="s">
        <v>233</v>
      </c>
      <c r="I6423">
        <v>0</v>
      </c>
      <c r="J6423">
        <v>75.971999999999994</v>
      </c>
      <c r="K6423">
        <v>28.86936</v>
      </c>
      <c r="L6423">
        <v>14.43468</v>
      </c>
      <c r="M6423">
        <v>0</v>
      </c>
      <c r="N6423">
        <v>0</v>
      </c>
      <c r="O6423">
        <v>2.0299999999999998</v>
      </c>
      <c r="P6423" t="s">
        <v>232</v>
      </c>
      <c r="Q6423" t="s">
        <v>208</v>
      </c>
      <c r="R6423" t="s">
        <v>73</v>
      </c>
      <c r="S6423" t="s">
        <v>57</v>
      </c>
      <c r="T6423" t="s">
        <v>36</v>
      </c>
      <c r="U6423">
        <v>0</v>
      </c>
      <c r="V6423">
        <v>156</v>
      </c>
      <c r="W6423">
        <v>1519.44</v>
      </c>
      <c r="X6423" t="str">
        <f>IF(MESACU[[#This Row],[PAIS]]="ESPAÑA",VLOOKUP(MESACU[[#This Row],[PROVINCIA]],[1]!PROVINCIASCC[#Data],2,FALSE),VLOOKUP(MESACU[[#This Row],[PAIS]],'[1]Centros de coste'!$A$2:$D$204,2,FALSE))</f>
        <v>C44 - IBERICA II</v>
      </c>
      <c r="Y6423" t="str">
        <f>IF(MESACU[[#This Row],[PAIS]]="ESPAÑA",VLOOKUP(MESACU[[#This Row],[PROVINCIA]],[1]!PROVINCIASCC[#Data],3,FALSE),VLOOKUP(MESACU[[#This Row],[PAIS]],'[1]Centros de coste'!$A$2:$D$204,3,FALSE))</f>
        <v>IBERICA II</v>
      </c>
      <c r="Z6423" t="str">
        <f>IF(MESACU[[#This Row],[PAIS]]="ESPAÑA",VLOOKUP(MESACU[[#This Row],[PROVINCIA]],[1]!PROVINCIASCC[#Data],4,FALSE),VLOOKUP(MESACU[[#This Row],[PAIS]],'[1]Centros de coste'!$A$2:$D$204,4,FALSE))</f>
        <v>EUROPA</v>
      </c>
      <c r="AA6423" t="str">
        <f>IFERROR(LEFT(TRIM(MESACU[[#This Row],[CodigoArticulo]]),LEN(TRIM(MESACU[[#This Row],[CodigoArticulo]]))-4),"")</f>
        <v>C-GLB</v>
      </c>
      <c r="AB6423" t="str">
        <f>IFERROR(VLOOKUP(MESACU[[#This Row],[CODIGOG]],[1]!FAMILIAS[#Data],5,FALSE),"")</f>
        <v>BIOSTIMULANTS</v>
      </c>
    </row>
    <row r="6424" spans="1:28" x14ac:dyDescent="0.35">
      <c r="A6424" t="s">
        <v>28</v>
      </c>
      <c r="B6424">
        <v>708</v>
      </c>
      <c r="C6424" t="s">
        <v>29</v>
      </c>
      <c r="D6424">
        <v>2026</v>
      </c>
      <c r="E6424">
        <v>7</v>
      </c>
      <c r="F6424" t="s">
        <v>69</v>
      </c>
      <c r="G6424">
        <v>608</v>
      </c>
      <c r="H6424" t="s">
        <v>70</v>
      </c>
      <c r="I6424">
        <v>0</v>
      </c>
      <c r="J6424">
        <v>10.16</v>
      </c>
      <c r="K6424">
        <v>3.8607999999999998</v>
      </c>
      <c r="L6424">
        <v>1.9303999999999999</v>
      </c>
      <c r="M6424">
        <v>0</v>
      </c>
      <c r="N6424">
        <v>0</v>
      </c>
      <c r="O6424">
        <v>1</v>
      </c>
      <c r="P6424" t="s">
        <v>69</v>
      </c>
      <c r="Q6424" t="s">
        <v>208</v>
      </c>
      <c r="R6424" t="s">
        <v>34</v>
      </c>
      <c r="S6424" t="s">
        <v>57</v>
      </c>
      <c r="T6424" t="s">
        <v>36</v>
      </c>
      <c r="U6424">
        <v>0</v>
      </c>
      <c r="V6424">
        <v>40</v>
      </c>
      <c r="W6424">
        <v>203.2</v>
      </c>
      <c r="X6424" t="str">
        <f>IF(MESACU[[#This Row],[PAIS]]="ESPAÑA",VLOOKUP(MESACU[[#This Row],[PROVINCIA]],[1]!PROVINCIASCC[#Data],2,FALSE),VLOOKUP(MESACU[[#This Row],[PAIS]],'[1]Centros de coste'!$A$2:$D$204,2,FALSE))</f>
        <v>C44 - IBERICA II</v>
      </c>
      <c r="Y6424" t="str">
        <f>IF(MESACU[[#This Row],[PAIS]]="ESPAÑA",VLOOKUP(MESACU[[#This Row],[PROVINCIA]],[1]!PROVINCIASCC[#Data],3,FALSE),VLOOKUP(MESACU[[#This Row],[PAIS]],'[1]Centros de coste'!$A$2:$D$204,3,FALSE))</f>
        <v>IBERICA II</v>
      </c>
      <c r="Z6424" t="str">
        <f>IF(MESACU[[#This Row],[PAIS]]="ESPAÑA",VLOOKUP(MESACU[[#This Row],[PROVINCIA]],[1]!PROVINCIASCC[#Data],4,FALSE),VLOOKUP(MESACU[[#This Row],[PAIS]],'[1]Centros de coste'!$A$2:$D$204,4,FALSE))</f>
        <v>EUROPA</v>
      </c>
      <c r="AA6424" t="str">
        <f>IFERROR(LEFT(TRIM(MESACU[[#This Row],[CodigoArticulo]]),LEN(TRIM(MESACU[[#This Row],[CodigoArticulo]]))-4),"")</f>
        <v>AVAN</v>
      </c>
      <c r="AB6424" t="str">
        <f>IFERROR(VLOOKUP(MESACU[[#This Row],[CODIGOG]],[1]!FAMILIAS[#Data],5,FALSE),"")</f>
        <v>BIOSTIMULANTS</v>
      </c>
    </row>
    <row r="6425" spans="1:28" x14ac:dyDescent="0.35">
      <c r="A6425" t="s">
        <v>28</v>
      </c>
      <c r="B6425">
        <v>708</v>
      </c>
      <c r="C6425" t="s">
        <v>29</v>
      </c>
      <c r="D6425">
        <v>2026</v>
      </c>
      <c r="E6425">
        <v>7</v>
      </c>
      <c r="F6425" t="s">
        <v>164</v>
      </c>
      <c r="G6425">
        <v>608</v>
      </c>
      <c r="H6425" t="s">
        <v>996</v>
      </c>
      <c r="I6425">
        <v>0</v>
      </c>
      <c r="J6425">
        <v>71.36</v>
      </c>
      <c r="K6425">
        <v>27.116800000000001</v>
      </c>
      <c r="L6425">
        <v>13.558400000000001</v>
      </c>
      <c r="M6425">
        <v>0</v>
      </c>
      <c r="N6425">
        <v>0</v>
      </c>
      <c r="O6425">
        <v>16</v>
      </c>
      <c r="P6425" t="s">
        <v>164</v>
      </c>
      <c r="Q6425" t="s">
        <v>208</v>
      </c>
      <c r="R6425" t="s">
        <v>34</v>
      </c>
      <c r="S6425" t="s">
        <v>57</v>
      </c>
      <c r="T6425" t="s">
        <v>36</v>
      </c>
      <c r="U6425">
        <v>0</v>
      </c>
      <c r="V6425">
        <v>640</v>
      </c>
      <c r="W6425">
        <v>1427.2</v>
      </c>
      <c r="X6425" t="str">
        <f>IF(MESACU[[#This Row],[PAIS]]="ESPAÑA",VLOOKUP(MESACU[[#This Row],[PROVINCIA]],[1]!PROVINCIASCC[#Data],2,FALSE),VLOOKUP(MESACU[[#This Row],[PAIS]],'[1]Centros de coste'!$A$2:$D$204,2,FALSE))</f>
        <v>C44 - IBERICA II</v>
      </c>
      <c r="Y6425" t="str">
        <f>IF(MESACU[[#This Row],[PAIS]]="ESPAÑA",VLOOKUP(MESACU[[#This Row],[PROVINCIA]],[1]!PROVINCIASCC[#Data],3,FALSE),VLOOKUP(MESACU[[#This Row],[PAIS]],'[1]Centros de coste'!$A$2:$D$204,3,FALSE))</f>
        <v>IBERICA II</v>
      </c>
      <c r="Z6425" t="str">
        <f>IF(MESACU[[#This Row],[PAIS]]="ESPAÑA",VLOOKUP(MESACU[[#This Row],[PROVINCIA]],[1]!PROVINCIASCC[#Data],4,FALSE),VLOOKUP(MESACU[[#This Row],[PAIS]],'[1]Centros de coste'!$A$2:$D$204,4,FALSE))</f>
        <v>EUROPA</v>
      </c>
      <c r="AA6425" t="str">
        <f>IFERROR(LEFT(TRIM(MESACU[[#This Row],[CodigoArticulo]]),LEN(TRIM(MESACU[[#This Row],[CodigoArticulo]]))-4),"")</f>
        <v>S</v>
      </c>
      <c r="AB6425" t="str">
        <f>IFERROR(VLOOKUP(MESACU[[#This Row],[CODIGOG]],[1]!FAMILIAS[#Data],5,FALSE),"")</f>
        <v>BIOFERTILIZERS</v>
      </c>
    </row>
    <row r="6426" spans="1:28" x14ac:dyDescent="0.35">
      <c r="A6426" t="s">
        <v>28</v>
      </c>
      <c r="B6426">
        <v>708</v>
      </c>
      <c r="C6426" t="s">
        <v>29</v>
      </c>
      <c r="D6426">
        <v>2026</v>
      </c>
      <c r="E6426">
        <v>7</v>
      </c>
      <c r="F6426" t="s">
        <v>232</v>
      </c>
      <c r="G6426">
        <v>608</v>
      </c>
      <c r="H6426" t="s">
        <v>233</v>
      </c>
      <c r="I6426">
        <v>0</v>
      </c>
      <c r="J6426">
        <v>23.376000000000001</v>
      </c>
      <c r="K6426">
        <v>8.8828800000000001</v>
      </c>
      <c r="L6426">
        <v>4.4414400000000001</v>
      </c>
      <c r="M6426">
        <v>0</v>
      </c>
      <c r="N6426">
        <v>0</v>
      </c>
      <c r="O6426">
        <v>0.62</v>
      </c>
      <c r="P6426" t="s">
        <v>232</v>
      </c>
      <c r="Q6426" t="s">
        <v>208</v>
      </c>
      <c r="R6426" t="s">
        <v>73</v>
      </c>
      <c r="S6426" t="s">
        <v>57</v>
      </c>
      <c r="T6426" t="s">
        <v>36</v>
      </c>
      <c r="U6426">
        <v>0</v>
      </c>
      <c r="V6426">
        <v>48</v>
      </c>
      <c r="W6426">
        <v>467.52</v>
      </c>
      <c r="X6426" t="str">
        <f>IF(MESACU[[#This Row],[PAIS]]="ESPAÑA",VLOOKUP(MESACU[[#This Row],[PROVINCIA]],[1]!PROVINCIASCC[#Data],2,FALSE),VLOOKUP(MESACU[[#This Row],[PAIS]],'[1]Centros de coste'!$A$2:$D$204,2,FALSE))</f>
        <v>C44 - IBERICA II</v>
      </c>
      <c r="Y6426" t="str">
        <f>IF(MESACU[[#This Row],[PAIS]]="ESPAÑA",VLOOKUP(MESACU[[#This Row],[PROVINCIA]],[1]!PROVINCIASCC[#Data],3,FALSE),VLOOKUP(MESACU[[#This Row],[PAIS]],'[1]Centros de coste'!$A$2:$D$204,3,FALSE))</f>
        <v>IBERICA II</v>
      </c>
      <c r="Z6426" t="str">
        <f>IF(MESACU[[#This Row],[PAIS]]="ESPAÑA",VLOOKUP(MESACU[[#This Row],[PROVINCIA]],[1]!PROVINCIASCC[#Data],4,FALSE),VLOOKUP(MESACU[[#This Row],[PAIS]],'[1]Centros de coste'!$A$2:$D$204,4,FALSE))</f>
        <v>EUROPA</v>
      </c>
      <c r="AA6426" t="str">
        <f>IFERROR(LEFT(TRIM(MESACU[[#This Row],[CodigoArticulo]]),LEN(TRIM(MESACU[[#This Row],[CodigoArticulo]]))-4),"")</f>
        <v>C-GLB</v>
      </c>
      <c r="AB6426" t="str">
        <f>IFERROR(VLOOKUP(MESACU[[#This Row],[CODIGOG]],[1]!FAMILIAS[#Data],5,FALSE),"")</f>
        <v>BIOSTIMULANTS</v>
      </c>
    </row>
    <row r="6427" spans="1:28" x14ac:dyDescent="0.35">
      <c r="A6427" t="s">
        <v>28</v>
      </c>
      <c r="B6427">
        <v>708</v>
      </c>
      <c r="C6427" t="s">
        <v>29</v>
      </c>
      <c r="D6427">
        <v>2026</v>
      </c>
      <c r="E6427">
        <v>7</v>
      </c>
      <c r="F6427" t="s">
        <v>126</v>
      </c>
      <c r="G6427">
        <v>608</v>
      </c>
      <c r="H6427" t="s">
        <v>999</v>
      </c>
      <c r="I6427">
        <v>0</v>
      </c>
      <c r="J6427">
        <v>78.150000000000006</v>
      </c>
      <c r="K6427">
        <v>29.696999999999999</v>
      </c>
      <c r="L6427">
        <v>14.8485</v>
      </c>
      <c r="M6427">
        <v>0</v>
      </c>
      <c r="N6427">
        <v>0</v>
      </c>
      <c r="O6427">
        <v>2.34</v>
      </c>
      <c r="P6427" t="s">
        <v>126</v>
      </c>
      <c r="Q6427" t="s">
        <v>208</v>
      </c>
      <c r="R6427" t="s">
        <v>73</v>
      </c>
      <c r="S6427" t="s">
        <v>57</v>
      </c>
      <c r="T6427" t="s">
        <v>36</v>
      </c>
      <c r="U6427">
        <v>0</v>
      </c>
      <c r="V6427">
        <v>300</v>
      </c>
      <c r="W6427">
        <v>1563</v>
      </c>
      <c r="X6427" t="str">
        <f>IF(MESACU[[#This Row],[PAIS]]="ESPAÑA",VLOOKUP(MESACU[[#This Row],[PROVINCIA]],[1]!PROVINCIASCC[#Data],2,FALSE),VLOOKUP(MESACU[[#This Row],[PAIS]],'[1]Centros de coste'!$A$2:$D$204,2,FALSE))</f>
        <v>C44 - IBERICA II</v>
      </c>
      <c r="Y6427" t="str">
        <f>IF(MESACU[[#This Row],[PAIS]]="ESPAÑA",VLOOKUP(MESACU[[#This Row],[PROVINCIA]],[1]!PROVINCIASCC[#Data],3,FALSE),VLOOKUP(MESACU[[#This Row],[PAIS]],'[1]Centros de coste'!$A$2:$D$204,3,FALSE))</f>
        <v>IBERICA II</v>
      </c>
      <c r="Z6427" t="str">
        <f>IF(MESACU[[#This Row],[PAIS]]="ESPAÑA",VLOOKUP(MESACU[[#This Row],[PROVINCIA]],[1]!PROVINCIASCC[#Data],4,FALSE),VLOOKUP(MESACU[[#This Row],[PAIS]],'[1]Centros de coste'!$A$2:$D$204,4,FALSE))</f>
        <v>EUROPA</v>
      </c>
      <c r="AA6427" t="str">
        <f>IFERROR(LEFT(TRIM(MESACU[[#This Row],[CodigoArticulo]]),LEN(TRIM(MESACU[[#This Row],[CodigoArticulo]]))-4),"")</f>
        <v>A-50(2)</v>
      </c>
      <c r="AB6427" t="str">
        <f>IFERROR(VLOOKUP(MESACU[[#This Row],[CODIGOG]],[1]!FAMILIAS[#Data],5,FALSE),"")</f>
        <v>BIOSTIMULANTS</v>
      </c>
    </row>
    <row r="6428" spans="1:28" x14ac:dyDescent="0.35">
      <c r="A6428" t="s">
        <v>28</v>
      </c>
      <c r="B6428">
        <v>708</v>
      </c>
      <c r="C6428" t="s">
        <v>29</v>
      </c>
      <c r="D6428">
        <v>2026</v>
      </c>
      <c r="E6428">
        <v>7</v>
      </c>
      <c r="F6428" t="s">
        <v>53</v>
      </c>
      <c r="G6428">
        <v>608</v>
      </c>
      <c r="H6428" t="s">
        <v>54</v>
      </c>
      <c r="I6428">
        <v>0</v>
      </c>
      <c r="J6428">
        <v>1059.2</v>
      </c>
      <c r="K6428">
        <v>402.49599999999998</v>
      </c>
      <c r="L6428">
        <v>201.24799999999999</v>
      </c>
      <c r="M6428">
        <v>0</v>
      </c>
      <c r="N6428">
        <v>0</v>
      </c>
      <c r="O6428">
        <v>160</v>
      </c>
      <c r="P6428" t="s">
        <v>53</v>
      </c>
      <c r="Q6428" t="s">
        <v>208</v>
      </c>
      <c r="R6428" t="s">
        <v>34</v>
      </c>
      <c r="S6428" t="s">
        <v>57</v>
      </c>
      <c r="T6428" t="s">
        <v>36</v>
      </c>
      <c r="U6428">
        <v>0</v>
      </c>
      <c r="V6428">
        <v>6400</v>
      </c>
      <c r="W6428">
        <v>21184</v>
      </c>
      <c r="X6428" t="str">
        <f>IF(MESACU[[#This Row],[PAIS]]="ESPAÑA",VLOOKUP(MESACU[[#This Row],[PROVINCIA]],[1]!PROVINCIASCC[#Data],2,FALSE),VLOOKUP(MESACU[[#This Row],[PAIS]],'[1]Centros de coste'!$A$2:$D$204,2,FALSE))</f>
        <v>C44 - IBERICA II</v>
      </c>
      <c r="Y6428" t="str">
        <f>IF(MESACU[[#This Row],[PAIS]]="ESPAÑA",VLOOKUP(MESACU[[#This Row],[PROVINCIA]],[1]!PROVINCIASCC[#Data],3,FALSE),VLOOKUP(MESACU[[#This Row],[PAIS]],'[1]Centros de coste'!$A$2:$D$204,3,FALSE))</f>
        <v>IBERICA II</v>
      </c>
      <c r="Z6428" t="str">
        <f>IF(MESACU[[#This Row],[PAIS]]="ESPAÑA",VLOOKUP(MESACU[[#This Row],[PROVINCIA]],[1]!PROVINCIASCC[#Data],4,FALSE),VLOOKUP(MESACU[[#This Row],[PAIS]],'[1]Centros de coste'!$A$2:$D$204,4,FALSE))</f>
        <v>EUROPA</v>
      </c>
      <c r="AA6428" t="str">
        <f>IFERROR(LEFT(TRIM(MESACU[[#This Row],[CodigoArticulo]]),LEN(TRIM(MESACU[[#This Row],[CodigoArticulo]]))-4),"")</f>
        <v>AGXK</v>
      </c>
      <c r="AB6428" t="str">
        <f>IFERROR(VLOOKUP(MESACU[[#This Row],[CODIGOG]],[1]!FAMILIAS[#Data],5,FALSE),"")</f>
        <v>BIOFERTILIZERS</v>
      </c>
    </row>
    <row r="6429" spans="1:28" x14ac:dyDescent="0.35">
      <c r="A6429" t="s">
        <v>28</v>
      </c>
      <c r="B6429">
        <v>708</v>
      </c>
      <c r="C6429" t="s">
        <v>29</v>
      </c>
      <c r="D6429">
        <v>2026</v>
      </c>
      <c r="E6429">
        <v>7</v>
      </c>
      <c r="F6429" t="s">
        <v>117</v>
      </c>
      <c r="G6429">
        <v>608</v>
      </c>
      <c r="H6429" t="s">
        <v>118</v>
      </c>
      <c r="I6429">
        <v>0</v>
      </c>
      <c r="J6429">
        <v>323.39999999999998</v>
      </c>
      <c r="K6429">
        <v>122.892</v>
      </c>
      <c r="L6429">
        <v>61.445999999999998</v>
      </c>
      <c r="M6429">
        <v>0</v>
      </c>
      <c r="N6429">
        <v>0</v>
      </c>
      <c r="O6429">
        <v>29.52</v>
      </c>
      <c r="P6429" t="s">
        <v>117</v>
      </c>
      <c r="Q6429" t="s">
        <v>208</v>
      </c>
      <c r="R6429" t="s">
        <v>34</v>
      </c>
      <c r="S6429" t="s">
        <v>57</v>
      </c>
      <c r="T6429" t="s">
        <v>36</v>
      </c>
      <c r="U6429">
        <v>0</v>
      </c>
      <c r="V6429">
        <v>1200</v>
      </c>
      <c r="W6429">
        <v>6468</v>
      </c>
      <c r="X6429" t="str">
        <f>IF(MESACU[[#This Row],[PAIS]]="ESPAÑA",VLOOKUP(MESACU[[#This Row],[PROVINCIA]],[1]!PROVINCIASCC[#Data],2,FALSE),VLOOKUP(MESACU[[#This Row],[PAIS]],'[1]Centros de coste'!$A$2:$D$204,2,FALSE))</f>
        <v>C44 - IBERICA II</v>
      </c>
      <c r="Y6429" t="str">
        <f>IF(MESACU[[#This Row],[PAIS]]="ESPAÑA",VLOOKUP(MESACU[[#This Row],[PROVINCIA]],[1]!PROVINCIASCC[#Data],3,FALSE),VLOOKUP(MESACU[[#This Row],[PAIS]],'[1]Centros de coste'!$A$2:$D$204,3,FALSE))</f>
        <v>IBERICA II</v>
      </c>
      <c r="Z6429" t="str">
        <f>IF(MESACU[[#This Row],[PAIS]]="ESPAÑA",VLOOKUP(MESACU[[#This Row],[PROVINCIA]],[1]!PROVINCIASCC[#Data],4,FALSE),VLOOKUP(MESACU[[#This Row],[PAIS]],'[1]Centros de coste'!$A$2:$D$204,4,FALSE))</f>
        <v>EUROPA</v>
      </c>
      <c r="AA6429" t="str">
        <f>IFERROR(LEFT(TRIM(MESACU[[#This Row],[CodigoArticulo]]),LEN(TRIM(MESACU[[#This Row],[CodigoArticulo]]))-4),"")</f>
        <v>AVAN</v>
      </c>
      <c r="AB6429" t="str">
        <f>IFERROR(VLOOKUP(MESACU[[#This Row],[CODIGOG]],[1]!FAMILIAS[#Data],5,FALSE),"")</f>
        <v>BIOSTIMULANTS</v>
      </c>
    </row>
    <row r="6430" spans="1:28" x14ac:dyDescent="0.35">
      <c r="A6430" t="s">
        <v>28</v>
      </c>
      <c r="B6430">
        <v>708</v>
      </c>
      <c r="C6430" t="s">
        <v>29</v>
      </c>
      <c r="D6430">
        <v>2026</v>
      </c>
      <c r="E6430">
        <v>7</v>
      </c>
      <c r="F6430" t="s">
        <v>62</v>
      </c>
      <c r="G6430">
        <v>608</v>
      </c>
      <c r="H6430" t="s">
        <v>63</v>
      </c>
      <c r="I6430">
        <v>0</v>
      </c>
      <c r="J6430">
        <v>52.5</v>
      </c>
      <c r="K6430">
        <v>19.95</v>
      </c>
      <c r="L6430">
        <v>9.9749999999999996</v>
      </c>
      <c r="M6430">
        <v>0</v>
      </c>
      <c r="N6430">
        <v>0</v>
      </c>
      <c r="O6430">
        <v>2.46</v>
      </c>
      <c r="P6430" t="s">
        <v>62</v>
      </c>
      <c r="Q6430" t="s">
        <v>208</v>
      </c>
      <c r="R6430" t="s">
        <v>34</v>
      </c>
      <c r="S6430" t="s">
        <v>57</v>
      </c>
      <c r="T6430" t="s">
        <v>36</v>
      </c>
      <c r="U6430">
        <v>0</v>
      </c>
      <c r="V6430">
        <v>100</v>
      </c>
      <c r="W6430">
        <v>1050</v>
      </c>
      <c r="X6430" t="str">
        <f>IF(MESACU[[#This Row],[PAIS]]="ESPAÑA",VLOOKUP(MESACU[[#This Row],[PROVINCIA]],[1]!PROVINCIASCC[#Data],2,FALSE),VLOOKUP(MESACU[[#This Row],[PAIS]],'[1]Centros de coste'!$A$2:$D$204,2,FALSE))</f>
        <v>C44 - IBERICA II</v>
      </c>
      <c r="Y6430" t="str">
        <f>IF(MESACU[[#This Row],[PAIS]]="ESPAÑA",VLOOKUP(MESACU[[#This Row],[PROVINCIA]],[1]!PROVINCIASCC[#Data],3,FALSE),VLOOKUP(MESACU[[#This Row],[PAIS]],'[1]Centros de coste'!$A$2:$D$204,3,FALSE))</f>
        <v>IBERICA II</v>
      </c>
      <c r="Z6430" t="str">
        <f>IF(MESACU[[#This Row],[PAIS]]="ESPAÑA",VLOOKUP(MESACU[[#This Row],[PROVINCIA]],[1]!PROVINCIASCC[#Data],4,FALSE),VLOOKUP(MESACU[[#This Row],[PAIS]],'[1]Centros de coste'!$A$2:$D$204,4,FALSE))</f>
        <v>EUROPA</v>
      </c>
      <c r="AA6430" t="str">
        <f>IFERROR(LEFT(TRIM(MESACU[[#This Row],[CodigoArticulo]]),LEN(TRIM(MESACU[[#This Row],[CodigoArticulo]]))-4),"")</f>
        <v>TRI</v>
      </c>
      <c r="AB6430" t="str">
        <f>IFERROR(VLOOKUP(MESACU[[#This Row],[CODIGOG]],[1]!FAMILIAS[#Data],5,FALSE),"")</f>
        <v>BIOSTIMULANTS</v>
      </c>
    </row>
    <row r="6431" spans="1:28" x14ac:dyDescent="0.35">
      <c r="A6431" t="s">
        <v>28</v>
      </c>
      <c r="B6431">
        <v>708</v>
      </c>
      <c r="C6431" t="s">
        <v>29</v>
      </c>
      <c r="D6431">
        <v>2026</v>
      </c>
      <c r="E6431">
        <v>7</v>
      </c>
      <c r="F6431" t="s">
        <v>175</v>
      </c>
      <c r="G6431">
        <v>608</v>
      </c>
      <c r="H6431" t="s">
        <v>176</v>
      </c>
      <c r="I6431">
        <v>0</v>
      </c>
      <c r="J6431">
        <v>37.700000000000003</v>
      </c>
      <c r="K6431">
        <v>14.326000000000001</v>
      </c>
      <c r="L6431">
        <v>7.1630000000000003</v>
      </c>
      <c r="M6431">
        <v>0</v>
      </c>
      <c r="N6431">
        <v>0</v>
      </c>
      <c r="O6431">
        <v>4.92</v>
      </c>
      <c r="P6431" t="s">
        <v>306</v>
      </c>
      <c r="Q6431" t="s">
        <v>208</v>
      </c>
      <c r="R6431" t="s">
        <v>34</v>
      </c>
      <c r="S6431" t="s">
        <v>57</v>
      </c>
      <c r="T6431" t="s">
        <v>36</v>
      </c>
      <c r="U6431">
        <v>0</v>
      </c>
      <c r="V6431">
        <v>200</v>
      </c>
      <c r="W6431">
        <v>754</v>
      </c>
      <c r="X6431" t="str">
        <f>IF(MESACU[[#This Row],[PAIS]]="ESPAÑA",VLOOKUP(MESACU[[#This Row],[PROVINCIA]],[1]!PROVINCIASCC[#Data],2,FALSE),VLOOKUP(MESACU[[#This Row],[PAIS]],'[1]Centros de coste'!$A$2:$D$204,2,FALSE))</f>
        <v>C44 - IBERICA II</v>
      </c>
      <c r="Y6431" t="str">
        <f>IF(MESACU[[#This Row],[PAIS]]="ESPAÑA",VLOOKUP(MESACU[[#This Row],[PROVINCIA]],[1]!PROVINCIASCC[#Data],3,FALSE),VLOOKUP(MESACU[[#This Row],[PAIS]],'[1]Centros de coste'!$A$2:$D$204,3,FALSE))</f>
        <v>IBERICA II</v>
      </c>
      <c r="Z6431" t="str">
        <f>IF(MESACU[[#This Row],[PAIS]]="ESPAÑA",VLOOKUP(MESACU[[#This Row],[PROVINCIA]],[1]!PROVINCIASCC[#Data],4,FALSE),VLOOKUP(MESACU[[#This Row],[PAIS]],'[1]Centros de coste'!$A$2:$D$204,4,FALSE))</f>
        <v>EUROPA</v>
      </c>
      <c r="AA6431" t="str">
        <f>IFERROR(LEFT(TRIM(MESACU[[#This Row],[CodigoArticulo]]),LEN(TRIM(MESACU[[#This Row],[CodigoArticulo]]))-4),"")</f>
        <v>PT</v>
      </c>
      <c r="AB6431" t="str">
        <f>IFERROR(VLOOKUP(MESACU[[#This Row],[CODIGOG]],[1]!FAMILIAS[#Data],5,FALSE),"")</f>
        <v>BIOFERTILIZERS</v>
      </c>
    </row>
    <row r="6432" spans="1:28" x14ac:dyDescent="0.35">
      <c r="A6432" t="s">
        <v>28</v>
      </c>
      <c r="B6432">
        <v>709</v>
      </c>
      <c r="C6432" t="s">
        <v>29</v>
      </c>
      <c r="D6432">
        <v>2026</v>
      </c>
      <c r="E6432">
        <v>7</v>
      </c>
      <c r="F6432" t="s">
        <v>307</v>
      </c>
      <c r="G6432">
        <v>609</v>
      </c>
      <c r="H6432" t="s">
        <v>308</v>
      </c>
      <c r="I6432">
        <v>0</v>
      </c>
      <c r="J6432">
        <v>0</v>
      </c>
      <c r="K6432">
        <v>27.3</v>
      </c>
      <c r="L6432">
        <v>0</v>
      </c>
      <c r="M6432">
        <v>0</v>
      </c>
      <c r="N6432">
        <v>0</v>
      </c>
      <c r="O6432">
        <v>0.78</v>
      </c>
      <c r="P6432" t="s">
        <v>307</v>
      </c>
      <c r="Q6432" t="s">
        <v>299</v>
      </c>
      <c r="R6432" t="s">
        <v>49</v>
      </c>
      <c r="S6432" t="s">
        <v>300</v>
      </c>
      <c r="T6432" t="s">
        <v>36</v>
      </c>
      <c r="U6432">
        <v>0</v>
      </c>
      <c r="V6432">
        <v>100</v>
      </c>
      <c r="W6432">
        <v>273</v>
      </c>
      <c r="X6432" t="str">
        <f>IF(MESACU[[#This Row],[PAIS]]="ESPAÑA",VLOOKUP(MESACU[[#This Row],[PROVINCIA]],[1]!PROVINCIASCC[#Data],2,FALSE),VLOOKUP(MESACU[[#This Row],[PAIS]],'[1]Centros de coste'!$A$2:$D$204,2,FALSE))</f>
        <v>C205 - IBERICA VI</v>
      </c>
      <c r="Y6432" t="str">
        <f>IF(MESACU[[#This Row],[PAIS]]="ESPAÑA",VLOOKUP(MESACU[[#This Row],[PROVINCIA]],[1]!PROVINCIASCC[#Data],3,FALSE),VLOOKUP(MESACU[[#This Row],[PAIS]],'[1]Centros de coste'!$A$2:$D$204,3,FALSE))</f>
        <v>IBERICA VI</v>
      </c>
      <c r="Z6432" t="str">
        <f>IF(MESACU[[#This Row],[PAIS]]="ESPAÑA",VLOOKUP(MESACU[[#This Row],[PROVINCIA]],[1]!PROVINCIASCC[#Data],4,FALSE),VLOOKUP(MESACU[[#This Row],[PAIS]],'[1]Centros de coste'!$A$2:$D$204,4,FALSE))</f>
        <v>EUROPA</v>
      </c>
      <c r="AA6432" t="str">
        <f>IFERROR(LEFT(TRIM(MESACU[[#This Row],[CodigoArticulo]]),LEN(TRIM(MESACU[[#This Row],[CodigoArticulo]]))-4),"")</f>
        <v>BR-59AE</v>
      </c>
      <c r="AB6432" t="str">
        <f>IFERROR(VLOOKUP(MESACU[[#This Row],[CODIGOG]],[1]!FAMILIAS[#Data],5,FALSE),"")</f>
        <v>BIOCONTROL</v>
      </c>
    </row>
    <row r="6433" spans="1:28" x14ac:dyDescent="0.35">
      <c r="A6433" t="s">
        <v>28</v>
      </c>
      <c r="B6433">
        <v>709</v>
      </c>
      <c r="C6433" t="s">
        <v>29</v>
      </c>
      <c r="D6433">
        <v>2026</v>
      </c>
      <c r="E6433">
        <v>7</v>
      </c>
      <c r="F6433" t="s">
        <v>1030</v>
      </c>
      <c r="G6433">
        <v>609</v>
      </c>
      <c r="H6433" t="s">
        <v>1031</v>
      </c>
      <c r="I6433">
        <v>0</v>
      </c>
      <c r="J6433">
        <v>0</v>
      </c>
      <c r="K6433">
        <v>19.404</v>
      </c>
      <c r="L6433">
        <v>0</v>
      </c>
      <c r="M6433">
        <v>0</v>
      </c>
      <c r="N6433">
        <v>0</v>
      </c>
      <c r="O6433">
        <v>1.94</v>
      </c>
      <c r="P6433" t="s">
        <v>1030</v>
      </c>
      <c r="Q6433" t="s">
        <v>299</v>
      </c>
      <c r="R6433" t="s">
        <v>34</v>
      </c>
      <c r="S6433" t="s">
        <v>300</v>
      </c>
      <c r="T6433" t="s">
        <v>36</v>
      </c>
      <c r="U6433">
        <v>0</v>
      </c>
      <c r="V6433">
        <v>36</v>
      </c>
      <c r="W6433">
        <v>194.04</v>
      </c>
      <c r="X6433" t="str">
        <f>IF(MESACU[[#This Row],[PAIS]]="ESPAÑA",VLOOKUP(MESACU[[#This Row],[PROVINCIA]],[1]!PROVINCIASCC[#Data],2,FALSE),VLOOKUP(MESACU[[#This Row],[PAIS]],'[1]Centros de coste'!$A$2:$D$204,2,FALSE))</f>
        <v>C205 - IBERICA VI</v>
      </c>
      <c r="Y6433" t="str">
        <f>IF(MESACU[[#This Row],[PAIS]]="ESPAÑA",VLOOKUP(MESACU[[#This Row],[PROVINCIA]],[1]!PROVINCIASCC[#Data],3,FALSE),VLOOKUP(MESACU[[#This Row],[PAIS]],'[1]Centros de coste'!$A$2:$D$204,3,FALSE))</f>
        <v>IBERICA VI</v>
      </c>
      <c r="Z6433" t="str">
        <f>IF(MESACU[[#This Row],[PAIS]]="ESPAÑA",VLOOKUP(MESACU[[#This Row],[PROVINCIA]],[1]!PROVINCIASCC[#Data],4,FALSE),VLOOKUP(MESACU[[#This Row],[PAIS]],'[1]Centros de coste'!$A$2:$D$204,4,FALSE))</f>
        <v>EUROPA</v>
      </c>
      <c r="AA6433" t="str">
        <f>IFERROR(LEFT(TRIM(MESACU[[#This Row],[CodigoArticulo]]),LEN(TRIM(MESACU[[#This Row],[CodigoArticulo]]))-4),"")</f>
        <v>AGFEL</v>
      </c>
      <c r="AB6433" t="str">
        <f>IFERROR(VLOOKUP(MESACU[[#This Row],[CODIGOG]],[1]!FAMILIAS[#Data],5,FALSE),"")</f>
        <v>BIOFERTILIZERS</v>
      </c>
    </row>
    <row r="6434" spans="1:28" x14ac:dyDescent="0.35">
      <c r="A6434" t="s">
        <v>28</v>
      </c>
      <c r="B6434">
        <v>709</v>
      </c>
      <c r="C6434" t="s">
        <v>29</v>
      </c>
      <c r="D6434">
        <v>2026</v>
      </c>
      <c r="E6434">
        <v>7</v>
      </c>
      <c r="F6434" t="s">
        <v>51</v>
      </c>
      <c r="G6434">
        <v>609</v>
      </c>
      <c r="H6434" t="s">
        <v>52</v>
      </c>
      <c r="I6434">
        <v>0</v>
      </c>
      <c r="J6434">
        <v>0</v>
      </c>
      <c r="K6434">
        <v>10.98</v>
      </c>
      <c r="L6434">
        <v>0</v>
      </c>
      <c r="M6434">
        <v>0</v>
      </c>
      <c r="N6434">
        <v>0</v>
      </c>
      <c r="O6434">
        <v>0.42</v>
      </c>
      <c r="P6434" t="s">
        <v>51</v>
      </c>
      <c r="Q6434" t="s">
        <v>299</v>
      </c>
      <c r="R6434" t="s">
        <v>49</v>
      </c>
      <c r="S6434" t="s">
        <v>300</v>
      </c>
      <c r="T6434" t="s">
        <v>36</v>
      </c>
      <c r="U6434">
        <v>0</v>
      </c>
      <c r="V6434">
        <v>60</v>
      </c>
      <c r="W6434">
        <v>109.8</v>
      </c>
      <c r="X6434" t="str">
        <f>IF(MESACU[[#This Row],[PAIS]]="ESPAÑA",VLOOKUP(MESACU[[#This Row],[PROVINCIA]],[1]!PROVINCIASCC[#Data],2,FALSE),VLOOKUP(MESACU[[#This Row],[PAIS]],'[1]Centros de coste'!$A$2:$D$204,2,FALSE))</f>
        <v>C205 - IBERICA VI</v>
      </c>
      <c r="Y6434" t="str">
        <f>IF(MESACU[[#This Row],[PAIS]]="ESPAÑA",VLOOKUP(MESACU[[#This Row],[PROVINCIA]],[1]!PROVINCIASCC[#Data],3,FALSE),VLOOKUP(MESACU[[#This Row],[PAIS]],'[1]Centros de coste'!$A$2:$D$204,3,FALSE))</f>
        <v>IBERICA VI</v>
      </c>
      <c r="Z6434" t="str">
        <f>IF(MESACU[[#This Row],[PAIS]]="ESPAÑA",VLOOKUP(MESACU[[#This Row],[PROVINCIA]],[1]!PROVINCIASCC[#Data],4,FALSE),VLOOKUP(MESACU[[#This Row],[PAIS]],'[1]Centros de coste'!$A$2:$D$204,4,FALSE))</f>
        <v>EUROPA</v>
      </c>
      <c r="AA6434" t="str">
        <f>IFERROR(LEFT(TRIM(MESACU[[#This Row],[CodigoArticulo]]),LEN(TRIM(MESACU[[#This Row],[CodigoArticulo]]))-4),"")</f>
        <v>AN</v>
      </c>
      <c r="AB6434" t="str">
        <f>IFERROR(VLOOKUP(MESACU[[#This Row],[CODIGOG]],[1]!FAMILIAS[#Data],5,FALSE),"")</f>
        <v>BIOFERTILIZERS</v>
      </c>
    </row>
    <row r="6435" spans="1:28" x14ac:dyDescent="0.35">
      <c r="A6435" t="s">
        <v>28</v>
      </c>
      <c r="B6435">
        <v>709</v>
      </c>
      <c r="C6435" t="s">
        <v>29</v>
      </c>
      <c r="D6435">
        <v>2026</v>
      </c>
      <c r="E6435">
        <v>7</v>
      </c>
      <c r="F6435" t="s">
        <v>270</v>
      </c>
      <c r="G6435">
        <v>609</v>
      </c>
      <c r="H6435" t="s">
        <v>271</v>
      </c>
      <c r="I6435">
        <v>0</v>
      </c>
      <c r="J6435">
        <v>0</v>
      </c>
      <c r="K6435">
        <v>4.04</v>
      </c>
      <c r="L6435">
        <v>0</v>
      </c>
      <c r="M6435">
        <v>0</v>
      </c>
      <c r="N6435">
        <v>0</v>
      </c>
      <c r="O6435">
        <v>0.18</v>
      </c>
      <c r="P6435" t="s">
        <v>270</v>
      </c>
      <c r="Q6435" t="s">
        <v>299</v>
      </c>
      <c r="R6435" t="s">
        <v>49</v>
      </c>
      <c r="S6435" t="s">
        <v>300</v>
      </c>
      <c r="T6435" t="s">
        <v>36</v>
      </c>
      <c r="U6435">
        <v>0</v>
      </c>
      <c r="V6435">
        <v>20</v>
      </c>
      <c r="W6435">
        <v>40.4</v>
      </c>
      <c r="X6435" t="str">
        <f>IF(MESACU[[#This Row],[PAIS]]="ESPAÑA",VLOOKUP(MESACU[[#This Row],[PROVINCIA]],[1]!PROVINCIASCC[#Data],2,FALSE),VLOOKUP(MESACU[[#This Row],[PAIS]],'[1]Centros de coste'!$A$2:$D$204,2,FALSE))</f>
        <v>C205 - IBERICA VI</v>
      </c>
      <c r="Y6435" t="str">
        <f>IF(MESACU[[#This Row],[PAIS]]="ESPAÑA",VLOOKUP(MESACU[[#This Row],[PROVINCIA]],[1]!PROVINCIASCC[#Data],3,FALSE),VLOOKUP(MESACU[[#This Row],[PAIS]],'[1]Centros de coste'!$A$2:$D$204,3,FALSE))</f>
        <v>IBERICA VI</v>
      </c>
      <c r="Z6435" t="str">
        <f>IF(MESACU[[#This Row],[PAIS]]="ESPAÑA",VLOOKUP(MESACU[[#This Row],[PROVINCIA]],[1]!PROVINCIASCC[#Data],4,FALSE),VLOOKUP(MESACU[[#This Row],[PAIS]],'[1]Centros de coste'!$A$2:$D$204,4,FALSE))</f>
        <v>EUROPA</v>
      </c>
      <c r="AA6435" t="str">
        <f>IFERROR(LEFT(TRIM(MESACU[[#This Row],[CodigoArticulo]]),LEN(TRIM(MESACU[[#This Row],[CodigoArticulo]]))-4),"")</f>
        <v>AN</v>
      </c>
      <c r="AB6435" t="str">
        <f>IFERROR(VLOOKUP(MESACU[[#This Row],[CODIGOG]],[1]!FAMILIAS[#Data],5,FALSE),"")</f>
        <v>BIOFERTILIZERS</v>
      </c>
    </row>
    <row r="6436" spans="1:28" x14ac:dyDescent="0.35">
      <c r="A6436" t="s">
        <v>28</v>
      </c>
      <c r="B6436">
        <v>710</v>
      </c>
      <c r="C6436" t="s">
        <v>29</v>
      </c>
      <c r="D6436">
        <v>2026</v>
      </c>
      <c r="E6436">
        <v>7</v>
      </c>
      <c r="F6436" t="s">
        <v>302</v>
      </c>
      <c r="G6436">
        <v>610</v>
      </c>
      <c r="H6436" t="s">
        <v>303</v>
      </c>
      <c r="I6436">
        <v>0</v>
      </c>
      <c r="J6436">
        <v>0</v>
      </c>
      <c r="K6436">
        <v>40.700000000000003</v>
      </c>
      <c r="L6436">
        <v>0</v>
      </c>
      <c r="M6436">
        <v>0</v>
      </c>
      <c r="N6436">
        <v>0</v>
      </c>
      <c r="O6436">
        <v>7.7</v>
      </c>
      <c r="P6436" t="s">
        <v>302</v>
      </c>
      <c r="Q6436" t="s">
        <v>144</v>
      </c>
      <c r="R6436" t="s">
        <v>49</v>
      </c>
      <c r="S6436" t="s">
        <v>145</v>
      </c>
      <c r="T6436" t="s">
        <v>36</v>
      </c>
      <c r="U6436">
        <v>0</v>
      </c>
      <c r="V6436">
        <v>1100</v>
      </c>
      <c r="W6436">
        <v>2035</v>
      </c>
      <c r="X6436" t="str">
        <f>IF(MESACU[[#This Row],[PAIS]]="ESPAÑA",VLOOKUP(MESACU[[#This Row],[PROVINCIA]],[1]!PROVINCIASCC[#Data],2,FALSE),VLOOKUP(MESACU[[#This Row],[PAIS]],'[1]Centros de coste'!$A$2:$D$204,2,FALSE))</f>
        <v>C46 - IBERICA IV</v>
      </c>
      <c r="Y6436" t="str">
        <f>IF(MESACU[[#This Row],[PAIS]]="ESPAÑA",VLOOKUP(MESACU[[#This Row],[PROVINCIA]],[1]!PROVINCIASCC[#Data],3,FALSE),VLOOKUP(MESACU[[#This Row],[PAIS]],'[1]Centros de coste'!$A$2:$D$204,3,FALSE))</f>
        <v>IBERICA IV</v>
      </c>
      <c r="Z6436" t="str">
        <f>IF(MESACU[[#This Row],[PAIS]]="ESPAÑA",VLOOKUP(MESACU[[#This Row],[PROVINCIA]],[1]!PROVINCIASCC[#Data],4,FALSE),VLOOKUP(MESACU[[#This Row],[PAIS]],'[1]Centros de coste'!$A$2:$D$204,4,FALSE))</f>
        <v>EUROPA</v>
      </c>
      <c r="AA6436" t="str">
        <f>IFERROR(LEFT(TRIM(MESACU[[#This Row],[CodigoArticulo]]),LEN(TRIM(MESACU[[#This Row],[CodigoArticulo]]))-4),"")</f>
        <v>WHITE</v>
      </c>
      <c r="AB6436" t="str">
        <f>IFERROR(VLOOKUP(MESACU[[#This Row],[CODIGOG]],[1]!FAMILIAS[#Data],5,FALSE),"")</f>
        <v>BIOCONTROL</v>
      </c>
    </row>
    <row r="6437" spans="1:28" x14ac:dyDescent="0.35">
      <c r="A6437" t="s">
        <v>28</v>
      </c>
      <c r="B6437">
        <v>711</v>
      </c>
      <c r="C6437" t="s">
        <v>29</v>
      </c>
      <c r="D6437">
        <v>2026</v>
      </c>
      <c r="E6437">
        <v>7</v>
      </c>
      <c r="F6437" t="s">
        <v>302</v>
      </c>
      <c r="G6437">
        <v>611</v>
      </c>
      <c r="H6437" t="s">
        <v>303</v>
      </c>
      <c r="I6437">
        <v>0</v>
      </c>
      <c r="J6437">
        <v>0</v>
      </c>
      <c r="K6437">
        <v>81.400000000000006</v>
      </c>
      <c r="L6437">
        <v>0</v>
      </c>
      <c r="M6437">
        <v>0</v>
      </c>
      <c r="N6437">
        <v>0</v>
      </c>
      <c r="O6437">
        <v>15.4</v>
      </c>
      <c r="P6437" t="s">
        <v>302</v>
      </c>
      <c r="Q6437" t="s">
        <v>293</v>
      </c>
      <c r="R6437" t="s">
        <v>49</v>
      </c>
      <c r="S6437" t="s">
        <v>204</v>
      </c>
      <c r="T6437" t="s">
        <v>36</v>
      </c>
      <c r="U6437">
        <v>0</v>
      </c>
      <c r="V6437">
        <v>2200</v>
      </c>
      <c r="W6437">
        <v>4070</v>
      </c>
      <c r="X6437" t="str">
        <f>IF(MESACU[[#This Row],[PAIS]]="ESPAÑA",VLOOKUP(MESACU[[#This Row],[PROVINCIA]],[1]!PROVINCIASCC[#Data],2,FALSE),VLOOKUP(MESACU[[#This Row],[PAIS]],'[1]Centros de coste'!$A$2:$D$204,2,FALSE))</f>
        <v>C98 - IBERICA V</v>
      </c>
      <c r="Y6437" t="str">
        <f>IF(MESACU[[#This Row],[PAIS]]="ESPAÑA",VLOOKUP(MESACU[[#This Row],[PROVINCIA]],[1]!PROVINCIASCC[#Data],3,FALSE),VLOOKUP(MESACU[[#This Row],[PAIS]],'[1]Centros de coste'!$A$2:$D$204,3,FALSE))</f>
        <v>IBERICA V</v>
      </c>
      <c r="Z6437" t="str">
        <f>IF(MESACU[[#This Row],[PAIS]]="ESPAÑA",VLOOKUP(MESACU[[#This Row],[PROVINCIA]],[1]!PROVINCIASCC[#Data],4,FALSE),VLOOKUP(MESACU[[#This Row],[PAIS]],'[1]Centros de coste'!$A$2:$D$204,4,FALSE))</f>
        <v>EUROPA</v>
      </c>
      <c r="AA6437" t="str">
        <f>IFERROR(LEFT(TRIM(MESACU[[#This Row],[CodigoArticulo]]),LEN(TRIM(MESACU[[#This Row],[CodigoArticulo]]))-4),"")</f>
        <v>WHITE</v>
      </c>
      <c r="AB6437" t="str">
        <f>IFERROR(VLOOKUP(MESACU[[#This Row],[CODIGOG]],[1]!FAMILIAS[#Data],5,FALSE),"")</f>
        <v>BIOCONTROL</v>
      </c>
    </row>
    <row r="6438" spans="1:28" x14ac:dyDescent="0.35">
      <c r="A6438" t="s">
        <v>28</v>
      </c>
      <c r="B6438">
        <v>712</v>
      </c>
      <c r="C6438" t="s">
        <v>29</v>
      </c>
      <c r="D6438">
        <v>2026</v>
      </c>
      <c r="E6438">
        <v>7</v>
      </c>
      <c r="F6438" t="s">
        <v>66</v>
      </c>
      <c r="G6438">
        <v>632</v>
      </c>
      <c r="H6438" t="s">
        <v>67</v>
      </c>
      <c r="I6438">
        <v>0</v>
      </c>
      <c r="J6438">
        <v>0</v>
      </c>
      <c r="K6438">
        <v>222</v>
      </c>
      <c r="L6438">
        <v>111</v>
      </c>
      <c r="M6438">
        <v>0</v>
      </c>
      <c r="N6438">
        <v>0</v>
      </c>
      <c r="O6438">
        <v>29.52</v>
      </c>
      <c r="P6438" t="s">
        <v>68</v>
      </c>
      <c r="Q6438" t="s">
        <v>56</v>
      </c>
      <c r="R6438" t="s">
        <v>34</v>
      </c>
      <c r="S6438" t="s">
        <v>57</v>
      </c>
      <c r="T6438" t="s">
        <v>36</v>
      </c>
      <c r="U6438">
        <v>0</v>
      </c>
      <c r="V6438">
        <v>1200</v>
      </c>
      <c r="W6438">
        <v>11100</v>
      </c>
      <c r="X6438" t="str">
        <f>IF(MESACU[[#This Row],[PAIS]]="ESPAÑA",VLOOKUP(MESACU[[#This Row],[PROVINCIA]],[1]!PROVINCIASCC[#Data],2,FALSE),VLOOKUP(MESACU[[#This Row],[PAIS]],'[1]Centros de coste'!$A$2:$D$204,2,FALSE))</f>
        <v>C44 - IBERICA II</v>
      </c>
      <c r="Y6438" t="str">
        <f>IF(MESACU[[#This Row],[PAIS]]="ESPAÑA",VLOOKUP(MESACU[[#This Row],[PROVINCIA]],[1]!PROVINCIASCC[#Data],3,FALSE),VLOOKUP(MESACU[[#This Row],[PAIS]],'[1]Centros de coste'!$A$2:$D$204,3,FALSE))</f>
        <v>IBERICA II</v>
      </c>
      <c r="Z6438" t="str">
        <f>IF(MESACU[[#This Row],[PAIS]]="ESPAÑA",VLOOKUP(MESACU[[#This Row],[PROVINCIA]],[1]!PROVINCIASCC[#Data],4,FALSE),VLOOKUP(MESACU[[#This Row],[PAIS]],'[1]Centros de coste'!$A$2:$D$204,4,FALSE))</f>
        <v>EUROPA</v>
      </c>
      <c r="AA6438" t="str">
        <f>IFERROR(LEFT(TRIM(MESACU[[#This Row],[CodigoArticulo]]),LEN(TRIM(MESACU[[#This Row],[CodigoArticulo]]))-4),"")</f>
        <v>C-MB</v>
      </c>
      <c r="AB6438" t="str">
        <f>IFERROR(VLOOKUP(MESACU[[#This Row],[CODIGOG]],[1]!FAMILIAS[#Data],5,FALSE),"")</f>
        <v>BIOFERTILIZERS</v>
      </c>
    </row>
    <row r="6439" spans="1:28" x14ac:dyDescent="0.35">
      <c r="A6439" t="s">
        <v>28</v>
      </c>
      <c r="B6439">
        <v>712</v>
      </c>
      <c r="C6439" t="s">
        <v>29</v>
      </c>
      <c r="D6439">
        <v>2026</v>
      </c>
      <c r="E6439">
        <v>7</v>
      </c>
      <c r="F6439" t="s">
        <v>53</v>
      </c>
      <c r="G6439">
        <v>632</v>
      </c>
      <c r="H6439" t="s">
        <v>54</v>
      </c>
      <c r="I6439">
        <v>40.58</v>
      </c>
      <c r="J6439">
        <v>0</v>
      </c>
      <c r="K6439">
        <v>39.764400000000002</v>
      </c>
      <c r="L6439">
        <v>19.882200000000001</v>
      </c>
      <c r="M6439">
        <v>0</v>
      </c>
      <c r="N6439">
        <v>0</v>
      </c>
      <c r="O6439">
        <v>16</v>
      </c>
      <c r="P6439" t="s">
        <v>55</v>
      </c>
      <c r="Q6439" t="s">
        <v>56</v>
      </c>
      <c r="R6439" t="s">
        <v>34</v>
      </c>
      <c r="S6439" t="s">
        <v>57</v>
      </c>
      <c r="T6439" t="s">
        <v>36</v>
      </c>
      <c r="U6439">
        <v>0</v>
      </c>
      <c r="V6439">
        <v>640</v>
      </c>
      <c r="W6439">
        <v>2028.8</v>
      </c>
      <c r="X6439" t="str">
        <f>IF(MESACU[[#This Row],[PAIS]]="ESPAÑA",VLOOKUP(MESACU[[#This Row],[PROVINCIA]],[1]!PROVINCIASCC[#Data],2,FALSE),VLOOKUP(MESACU[[#This Row],[PAIS]],'[1]Centros de coste'!$A$2:$D$204,2,FALSE))</f>
        <v>C44 - IBERICA II</v>
      </c>
      <c r="Y6439" t="str">
        <f>IF(MESACU[[#This Row],[PAIS]]="ESPAÑA",VLOOKUP(MESACU[[#This Row],[PROVINCIA]],[1]!PROVINCIASCC[#Data],3,FALSE),VLOOKUP(MESACU[[#This Row],[PAIS]],'[1]Centros de coste'!$A$2:$D$204,3,FALSE))</f>
        <v>IBERICA II</v>
      </c>
      <c r="Z6439" t="str">
        <f>IF(MESACU[[#This Row],[PAIS]]="ESPAÑA",VLOOKUP(MESACU[[#This Row],[PROVINCIA]],[1]!PROVINCIASCC[#Data],4,FALSE),VLOOKUP(MESACU[[#This Row],[PAIS]],'[1]Centros de coste'!$A$2:$D$204,4,FALSE))</f>
        <v>EUROPA</v>
      </c>
      <c r="AA6439" t="str">
        <f>IFERROR(LEFT(TRIM(MESACU[[#This Row],[CodigoArticulo]]),LEN(TRIM(MESACU[[#This Row],[CodigoArticulo]]))-4),"")</f>
        <v>AGXK</v>
      </c>
      <c r="AB6439" t="str">
        <f>IFERROR(VLOOKUP(MESACU[[#This Row],[CODIGOG]],[1]!FAMILIAS[#Data],5,FALSE),"")</f>
        <v>BIOFERTILIZERS</v>
      </c>
    </row>
    <row r="6440" spans="1:28" x14ac:dyDescent="0.35">
      <c r="A6440" t="s">
        <v>28</v>
      </c>
      <c r="B6440">
        <v>712</v>
      </c>
      <c r="C6440" t="s">
        <v>29</v>
      </c>
      <c r="D6440">
        <v>2026</v>
      </c>
      <c r="E6440">
        <v>7</v>
      </c>
      <c r="F6440" t="s">
        <v>115</v>
      </c>
      <c r="G6440">
        <v>632</v>
      </c>
      <c r="H6440" t="s">
        <v>116</v>
      </c>
      <c r="I6440">
        <v>55.04</v>
      </c>
      <c r="J6440">
        <v>0</v>
      </c>
      <c r="K6440">
        <v>53.9392</v>
      </c>
      <c r="L6440">
        <v>26.9696</v>
      </c>
      <c r="M6440">
        <v>0</v>
      </c>
      <c r="N6440">
        <v>0</v>
      </c>
      <c r="O6440">
        <v>32</v>
      </c>
      <c r="P6440" t="s">
        <v>115</v>
      </c>
      <c r="Q6440" t="s">
        <v>56</v>
      </c>
      <c r="R6440" t="s">
        <v>34</v>
      </c>
      <c r="S6440" t="s">
        <v>57</v>
      </c>
      <c r="T6440" t="s">
        <v>36</v>
      </c>
      <c r="U6440">
        <v>0</v>
      </c>
      <c r="V6440">
        <v>1280</v>
      </c>
      <c r="W6440">
        <v>2752</v>
      </c>
      <c r="X6440" t="str">
        <f>IF(MESACU[[#This Row],[PAIS]]="ESPAÑA",VLOOKUP(MESACU[[#This Row],[PROVINCIA]],[1]!PROVINCIASCC[#Data],2,FALSE),VLOOKUP(MESACU[[#This Row],[PAIS]],'[1]Centros de coste'!$A$2:$D$204,2,FALSE))</f>
        <v>C44 - IBERICA II</v>
      </c>
      <c r="Y6440" t="str">
        <f>IF(MESACU[[#This Row],[PAIS]]="ESPAÑA",VLOOKUP(MESACU[[#This Row],[PROVINCIA]],[1]!PROVINCIASCC[#Data],3,FALSE),VLOOKUP(MESACU[[#This Row],[PAIS]],'[1]Centros de coste'!$A$2:$D$204,3,FALSE))</f>
        <v>IBERICA II</v>
      </c>
      <c r="Z6440" t="str">
        <f>IF(MESACU[[#This Row],[PAIS]]="ESPAÑA",VLOOKUP(MESACU[[#This Row],[PROVINCIA]],[1]!PROVINCIASCC[#Data],4,FALSE),VLOOKUP(MESACU[[#This Row],[PAIS]],'[1]Centros de coste'!$A$2:$D$204,4,FALSE))</f>
        <v>EUROPA</v>
      </c>
      <c r="AA6440" t="str">
        <f>IFERROR(LEFT(TRIM(MESACU[[#This Row],[CodigoArticulo]]),LEN(TRIM(MESACU[[#This Row],[CodigoArticulo]]))-4),"")</f>
        <v>CPLUS</v>
      </c>
      <c r="AB6440" t="str">
        <f>IFERROR(VLOOKUP(MESACU[[#This Row],[CODIGOG]],[1]!FAMILIAS[#Data],5,FALSE),"")</f>
        <v>BIOFERTILIZERS</v>
      </c>
    </row>
    <row r="6441" spans="1:28" x14ac:dyDescent="0.35">
      <c r="A6441" t="s">
        <v>28</v>
      </c>
      <c r="B6441">
        <v>712</v>
      </c>
      <c r="C6441" t="s">
        <v>29</v>
      </c>
      <c r="D6441">
        <v>2026</v>
      </c>
      <c r="E6441">
        <v>7</v>
      </c>
      <c r="F6441" t="s">
        <v>60</v>
      </c>
      <c r="G6441">
        <v>632</v>
      </c>
      <c r="H6441" t="s">
        <v>61</v>
      </c>
      <c r="I6441">
        <v>184.32</v>
      </c>
      <c r="J6441">
        <v>0</v>
      </c>
      <c r="K6441">
        <v>180.6336</v>
      </c>
      <c r="L6441">
        <v>90.316800000000001</v>
      </c>
      <c r="M6441">
        <v>0</v>
      </c>
      <c r="N6441">
        <v>0</v>
      </c>
      <c r="O6441">
        <v>38.880000000000003</v>
      </c>
      <c r="P6441" t="s">
        <v>60</v>
      </c>
      <c r="Q6441" t="s">
        <v>56</v>
      </c>
      <c r="R6441" t="s">
        <v>34</v>
      </c>
      <c r="S6441" t="s">
        <v>57</v>
      </c>
      <c r="T6441" t="s">
        <v>36</v>
      </c>
      <c r="U6441">
        <v>0</v>
      </c>
      <c r="V6441">
        <v>720</v>
      </c>
      <c r="W6441">
        <v>9216</v>
      </c>
      <c r="X6441" t="str">
        <f>IF(MESACU[[#This Row],[PAIS]]="ESPAÑA",VLOOKUP(MESACU[[#This Row],[PROVINCIA]],[1]!PROVINCIASCC[#Data],2,FALSE),VLOOKUP(MESACU[[#This Row],[PAIS]],'[1]Centros de coste'!$A$2:$D$204,2,FALSE))</f>
        <v>C44 - IBERICA II</v>
      </c>
      <c r="Y6441" t="str">
        <f>IF(MESACU[[#This Row],[PAIS]]="ESPAÑA",VLOOKUP(MESACU[[#This Row],[PROVINCIA]],[1]!PROVINCIASCC[#Data],3,FALSE),VLOOKUP(MESACU[[#This Row],[PAIS]],'[1]Centros de coste'!$A$2:$D$204,3,FALSE))</f>
        <v>IBERICA II</v>
      </c>
      <c r="Z6441" t="str">
        <f>IF(MESACU[[#This Row],[PAIS]]="ESPAÑA",VLOOKUP(MESACU[[#This Row],[PROVINCIA]],[1]!PROVINCIASCC[#Data],4,FALSE),VLOOKUP(MESACU[[#This Row],[PAIS]],'[1]Centros de coste'!$A$2:$D$204,4,FALSE))</f>
        <v>EUROPA</v>
      </c>
      <c r="AA6441" t="str">
        <f>IFERROR(LEFT(TRIM(MESACU[[#This Row],[CodigoArticulo]]),LEN(TRIM(MESACU[[#This Row],[CodigoArticulo]]))-4),"")</f>
        <v>TRI</v>
      </c>
      <c r="AB6441" t="str">
        <f>IFERROR(VLOOKUP(MESACU[[#This Row],[CODIGOG]],[1]!FAMILIAS[#Data],5,FALSE),"")</f>
        <v>BIOSTIMULANTS</v>
      </c>
    </row>
    <row r="6442" spans="1:28" x14ac:dyDescent="0.35">
      <c r="A6442" t="s">
        <v>28</v>
      </c>
      <c r="B6442">
        <v>712</v>
      </c>
      <c r="C6442" t="s">
        <v>29</v>
      </c>
      <c r="D6442">
        <v>2026</v>
      </c>
      <c r="E6442">
        <v>7</v>
      </c>
      <c r="F6442" t="s">
        <v>53</v>
      </c>
      <c r="G6442">
        <v>632</v>
      </c>
      <c r="H6442" t="s">
        <v>54</v>
      </c>
      <c r="I6442">
        <v>40.58</v>
      </c>
      <c r="J6442">
        <v>0</v>
      </c>
      <c r="K6442">
        <v>39.764400000000002</v>
      </c>
      <c r="L6442">
        <v>19.882200000000001</v>
      </c>
      <c r="M6442">
        <v>0</v>
      </c>
      <c r="N6442">
        <v>0</v>
      </c>
      <c r="O6442">
        <v>16</v>
      </c>
      <c r="P6442" t="s">
        <v>55</v>
      </c>
      <c r="Q6442" t="s">
        <v>56</v>
      </c>
      <c r="R6442" t="s">
        <v>34</v>
      </c>
      <c r="S6442" t="s">
        <v>57</v>
      </c>
      <c r="T6442" t="s">
        <v>36</v>
      </c>
      <c r="U6442">
        <v>0</v>
      </c>
      <c r="V6442">
        <v>640</v>
      </c>
      <c r="W6442">
        <v>2028.8</v>
      </c>
      <c r="X6442" t="str">
        <f>IF(MESACU[[#This Row],[PAIS]]="ESPAÑA",VLOOKUP(MESACU[[#This Row],[PROVINCIA]],[1]!PROVINCIASCC[#Data],2,FALSE),VLOOKUP(MESACU[[#This Row],[PAIS]],'[1]Centros de coste'!$A$2:$D$204,2,FALSE))</f>
        <v>C44 - IBERICA II</v>
      </c>
      <c r="Y6442" t="str">
        <f>IF(MESACU[[#This Row],[PAIS]]="ESPAÑA",VLOOKUP(MESACU[[#This Row],[PROVINCIA]],[1]!PROVINCIASCC[#Data],3,FALSE),VLOOKUP(MESACU[[#This Row],[PAIS]],'[1]Centros de coste'!$A$2:$D$204,3,FALSE))</f>
        <v>IBERICA II</v>
      </c>
      <c r="Z6442" t="str">
        <f>IF(MESACU[[#This Row],[PAIS]]="ESPAÑA",VLOOKUP(MESACU[[#This Row],[PROVINCIA]],[1]!PROVINCIASCC[#Data],4,FALSE),VLOOKUP(MESACU[[#This Row],[PAIS]],'[1]Centros de coste'!$A$2:$D$204,4,FALSE))</f>
        <v>EUROPA</v>
      </c>
      <c r="AA6442" t="str">
        <f>IFERROR(LEFT(TRIM(MESACU[[#This Row],[CodigoArticulo]]),LEN(TRIM(MESACU[[#This Row],[CodigoArticulo]]))-4),"")</f>
        <v>AGXK</v>
      </c>
      <c r="AB6442" t="str">
        <f>IFERROR(VLOOKUP(MESACU[[#This Row],[CODIGOG]],[1]!FAMILIAS[#Data],5,FALSE),"")</f>
        <v>BIOFERTILIZERS</v>
      </c>
    </row>
    <row r="6443" spans="1:28" x14ac:dyDescent="0.35">
      <c r="A6443" t="s">
        <v>28</v>
      </c>
      <c r="B6443">
        <v>712</v>
      </c>
      <c r="C6443" t="s">
        <v>29</v>
      </c>
      <c r="D6443">
        <v>2026</v>
      </c>
      <c r="E6443">
        <v>7</v>
      </c>
      <c r="F6443" t="s">
        <v>64</v>
      </c>
      <c r="G6443">
        <v>632</v>
      </c>
      <c r="H6443" t="s">
        <v>65</v>
      </c>
      <c r="I6443">
        <v>54.96</v>
      </c>
      <c r="J6443">
        <v>0</v>
      </c>
      <c r="K6443">
        <v>53.860799999999998</v>
      </c>
      <c r="L6443">
        <v>26.930399999999999</v>
      </c>
      <c r="M6443">
        <v>0</v>
      </c>
      <c r="N6443">
        <v>0</v>
      </c>
      <c r="O6443">
        <v>14.76</v>
      </c>
      <c r="P6443" t="s">
        <v>64</v>
      </c>
      <c r="Q6443" t="s">
        <v>56</v>
      </c>
      <c r="R6443" t="s">
        <v>34</v>
      </c>
      <c r="S6443" t="s">
        <v>57</v>
      </c>
      <c r="T6443" t="s">
        <v>36</v>
      </c>
      <c r="U6443">
        <v>0</v>
      </c>
      <c r="V6443">
        <v>600</v>
      </c>
      <c r="W6443">
        <v>2748</v>
      </c>
      <c r="X6443" t="str">
        <f>IF(MESACU[[#This Row],[PAIS]]="ESPAÑA",VLOOKUP(MESACU[[#This Row],[PROVINCIA]],[1]!PROVINCIASCC[#Data],2,FALSE),VLOOKUP(MESACU[[#This Row],[PAIS]],'[1]Centros de coste'!$A$2:$D$204,2,FALSE))</f>
        <v>C44 - IBERICA II</v>
      </c>
      <c r="Y6443" t="str">
        <f>IF(MESACU[[#This Row],[PAIS]]="ESPAÑA",VLOOKUP(MESACU[[#This Row],[PROVINCIA]],[1]!PROVINCIASCC[#Data],3,FALSE),VLOOKUP(MESACU[[#This Row],[PAIS]],'[1]Centros de coste'!$A$2:$D$204,3,FALSE))</f>
        <v>IBERICA II</v>
      </c>
      <c r="Z6443" t="str">
        <f>IF(MESACU[[#This Row],[PAIS]]="ESPAÑA",VLOOKUP(MESACU[[#This Row],[PROVINCIA]],[1]!PROVINCIASCC[#Data],4,FALSE),VLOOKUP(MESACU[[#This Row],[PAIS]],'[1]Centros de coste'!$A$2:$D$204,4,FALSE))</f>
        <v>EUROPA</v>
      </c>
      <c r="AA6443" t="str">
        <f>IFERROR(LEFT(TRIM(MESACU[[#This Row],[CodigoArticulo]]),LEN(TRIM(MESACU[[#This Row],[CodigoArticulo]]))-4),"")</f>
        <v>C-L</v>
      </c>
      <c r="AB6443" t="str">
        <f>IFERROR(VLOOKUP(MESACU[[#This Row],[CODIGOG]],[1]!FAMILIAS[#Data],5,FALSE),"")</f>
        <v>BIOFERTILIZERS</v>
      </c>
    </row>
    <row r="6444" spans="1:28" x14ac:dyDescent="0.35">
      <c r="A6444" t="s">
        <v>28</v>
      </c>
      <c r="B6444">
        <v>712</v>
      </c>
      <c r="C6444" t="s">
        <v>29</v>
      </c>
      <c r="D6444">
        <v>2026</v>
      </c>
      <c r="E6444">
        <v>7</v>
      </c>
      <c r="F6444" t="s">
        <v>64</v>
      </c>
      <c r="G6444">
        <v>632</v>
      </c>
      <c r="H6444" t="s">
        <v>65</v>
      </c>
      <c r="I6444">
        <v>54.96</v>
      </c>
      <c r="J6444">
        <v>0</v>
      </c>
      <c r="K6444">
        <v>53.860799999999998</v>
      </c>
      <c r="L6444">
        <v>26.930399999999999</v>
      </c>
      <c r="M6444">
        <v>0</v>
      </c>
      <c r="N6444">
        <v>0</v>
      </c>
      <c r="O6444">
        <v>14.76</v>
      </c>
      <c r="P6444" t="s">
        <v>64</v>
      </c>
      <c r="Q6444" t="s">
        <v>56</v>
      </c>
      <c r="R6444" t="s">
        <v>34</v>
      </c>
      <c r="S6444" t="s">
        <v>57</v>
      </c>
      <c r="T6444" t="s">
        <v>36</v>
      </c>
      <c r="U6444">
        <v>0</v>
      </c>
      <c r="V6444">
        <v>600</v>
      </c>
      <c r="W6444">
        <v>2748</v>
      </c>
      <c r="X6444" t="str">
        <f>IF(MESACU[[#This Row],[PAIS]]="ESPAÑA",VLOOKUP(MESACU[[#This Row],[PROVINCIA]],[1]!PROVINCIASCC[#Data],2,FALSE),VLOOKUP(MESACU[[#This Row],[PAIS]],'[1]Centros de coste'!$A$2:$D$204,2,FALSE))</f>
        <v>C44 - IBERICA II</v>
      </c>
      <c r="Y6444" t="str">
        <f>IF(MESACU[[#This Row],[PAIS]]="ESPAÑA",VLOOKUP(MESACU[[#This Row],[PROVINCIA]],[1]!PROVINCIASCC[#Data],3,FALSE),VLOOKUP(MESACU[[#This Row],[PAIS]],'[1]Centros de coste'!$A$2:$D$204,3,FALSE))</f>
        <v>IBERICA II</v>
      </c>
      <c r="Z6444" t="str">
        <f>IF(MESACU[[#This Row],[PAIS]]="ESPAÑA",VLOOKUP(MESACU[[#This Row],[PROVINCIA]],[1]!PROVINCIASCC[#Data],4,FALSE),VLOOKUP(MESACU[[#This Row],[PAIS]],'[1]Centros de coste'!$A$2:$D$204,4,FALSE))</f>
        <v>EUROPA</v>
      </c>
      <c r="AA6444" t="str">
        <f>IFERROR(LEFT(TRIM(MESACU[[#This Row],[CodigoArticulo]]),LEN(TRIM(MESACU[[#This Row],[CodigoArticulo]]))-4),"")</f>
        <v>C-L</v>
      </c>
      <c r="AB6444" t="str">
        <f>IFERROR(VLOOKUP(MESACU[[#This Row],[CODIGOG]],[1]!FAMILIAS[#Data],5,FALSE),"")</f>
        <v>BIOFERTILIZERS</v>
      </c>
    </row>
    <row r="6445" spans="1:28" x14ac:dyDescent="0.35">
      <c r="A6445" t="s">
        <v>28</v>
      </c>
      <c r="B6445">
        <v>712</v>
      </c>
      <c r="C6445" t="s">
        <v>29</v>
      </c>
      <c r="D6445">
        <v>2026</v>
      </c>
      <c r="E6445">
        <v>7</v>
      </c>
      <c r="F6445" t="s">
        <v>509</v>
      </c>
      <c r="G6445">
        <v>632</v>
      </c>
      <c r="H6445" t="s">
        <v>1009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3.24</v>
      </c>
      <c r="P6445" t="s">
        <v>509</v>
      </c>
      <c r="Q6445" t="s">
        <v>56</v>
      </c>
      <c r="R6445" t="s">
        <v>34</v>
      </c>
      <c r="S6445" t="s">
        <v>57</v>
      </c>
      <c r="T6445" t="s">
        <v>36</v>
      </c>
      <c r="U6445">
        <v>0</v>
      </c>
      <c r="V6445">
        <v>60</v>
      </c>
      <c r="W6445">
        <v>0</v>
      </c>
      <c r="X6445" t="str">
        <f>IF(MESACU[[#This Row],[PAIS]]="ESPAÑA",VLOOKUP(MESACU[[#This Row],[PROVINCIA]],[1]!PROVINCIASCC[#Data],2,FALSE),VLOOKUP(MESACU[[#This Row],[PAIS]],'[1]Centros de coste'!$A$2:$D$204,2,FALSE))</f>
        <v>C44 - IBERICA II</v>
      </c>
      <c r="Y6445" t="str">
        <f>IF(MESACU[[#This Row],[PAIS]]="ESPAÑA",VLOOKUP(MESACU[[#This Row],[PROVINCIA]],[1]!PROVINCIASCC[#Data],3,FALSE),VLOOKUP(MESACU[[#This Row],[PAIS]],'[1]Centros de coste'!$A$2:$D$204,3,FALSE))</f>
        <v>IBERICA II</v>
      </c>
      <c r="Z6445" t="str">
        <f>IF(MESACU[[#This Row],[PAIS]]="ESPAÑA",VLOOKUP(MESACU[[#This Row],[PROVINCIA]],[1]!PROVINCIASCC[#Data],4,FALSE),VLOOKUP(MESACU[[#This Row],[PAIS]],'[1]Centros de coste'!$A$2:$D$204,4,FALSE))</f>
        <v>EUROPA</v>
      </c>
      <c r="AA6445" t="str">
        <f>IFERROR(LEFT(TRIM(MESACU[[#This Row],[CodigoArticulo]]),LEN(TRIM(MESACU[[#This Row],[CodigoArticulo]]))-4),"")</f>
        <v>C-M-P</v>
      </c>
      <c r="AB6445" t="str">
        <f>IFERROR(VLOOKUP(MESACU[[#This Row],[CODIGOG]],[1]!FAMILIAS[#Data],5,FALSE),"")</f>
        <v>BIOFERTILIZERS</v>
      </c>
    </row>
    <row r="6446" spans="1:28" x14ac:dyDescent="0.35">
      <c r="A6446" t="s">
        <v>28</v>
      </c>
      <c r="B6446">
        <v>712</v>
      </c>
      <c r="C6446" t="s">
        <v>29</v>
      </c>
      <c r="D6446">
        <v>2026</v>
      </c>
      <c r="E6446">
        <v>7</v>
      </c>
      <c r="F6446" t="s">
        <v>62</v>
      </c>
      <c r="G6446">
        <v>632</v>
      </c>
      <c r="H6446" t="s">
        <v>63</v>
      </c>
      <c r="I6446">
        <v>80.48</v>
      </c>
      <c r="J6446">
        <v>0</v>
      </c>
      <c r="K6446">
        <v>78.870400000000004</v>
      </c>
      <c r="L6446">
        <v>39.435200000000002</v>
      </c>
      <c r="M6446">
        <v>0</v>
      </c>
      <c r="N6446">
        <v>0</v>
      </c>
      <c r="O6446">
        <v>9.84</v>
      </c>
      <c r="P6446" t="s">
        <v>62</v>
      </c>
      <c r="Q6446" t="s">
        <v>56</v>
      </c>
      <c r="R6446" t="s">
        <v>34</v>
      </c>
      <c r="S6446" t="s">
        <v>57</v>
      </c>
      <c r="T6446" t="s">
        <v>36</v>
      </c>
      <c r="U6446">
        <v>0</v>
      </c>
      <c r="V6446">
        <v>400</v>
      </c>
      <c r="W6446">
        <v>4024</v>
      </c>
      <c r="X6446" t="str">
        <f>IF(MESACU[[#This Row],[PAIS]]="ESPAÑA",VLOOKUP(MESACU[[#This Row],[PROVINCIA]],[1]!PROVINCIASCC[#Data],2,FALSE),VLOOKUP(MESACU[[#This Row],[PAIS]],'[1]Centros de coste'!$A$2:$D$204,2,FALSE))</f>
        <v>C44 - IBERICA II</v>
      </c>
      <c r="Y6446" t="str">
        <f>IF(MESACU[[#This Row],[PAIS]]="ESPAÑA",VLOOKUP(MESACU[[#This Row],[PROVINCIA]],[1]!PROVINCIASCC[#Data],3,FALSE),VLOOKUP(MESACU[[#This Row],[PAIS]],'[1]Centros de coste'!$A$2:$D$204,3,FALSE))</f>
        <v>IBERICA II</v>
      </c>
      <c r="Z6446" t="str">
        <f>IF(MESACU[[#This Row],[PAIS]]="ESPAÑA",VLOOKUP(MESACU[[#This Row],[PROVINCIA]],[1]!PROVINCIASCC[#Data],4,FALSE),VLOOKUP(MESACU[[#This Row],[PAIS]],'[1]Centros de coste'!$A$2:$D$204,4,FALSE))</f>
        <v>EUROPA</v>
      </c>
      <c r="AA6446" t="str">
        <f>IFERROR(LEFT(TRIM(MESACU[[#This Row],[CodigoArticulo]]),LEN(TRIM(MESACU[[#This Row],[CodigoArticulo]]))-4),"")</f>
        <v>TRI</v>
      </c>
      <c r="AB6446" t="str">
        <f>IFERROR(VLOOKUP(MESACU[[#This Row],[CODIGOG]],[1]!FAMILIAS[#Data],5,FALSE),"")</f>
        <v>BIOSTIMULANTS</v>
      </c>
    </row>
    <row r="6447" spans="1:28" x14ac:dyDescent="0.35">
      <c r="A6447" t="s">
        <v>28</v>
      </c>
      <c r="B6447">
        <v>712</v>
      </c>
      <c r="C6447" t="s">
        <v>29</v>
      </c>
      <c r="D6447">
        <v>2026</v>
      </c>
      <c r="E6447">
        <v>7</v>
      </c>
      <c r="F6447" t="s">
        <v>304</v>
      </c>
      <c r="G6447">
        <v>632</v>
      </c>
      <c r="H6447" t="s">
        <v>305</v>
      </c>
      <c r="I6447">
        <v>79.599999999999994</v>
      </c>
      <c r="J6447">
        <v>0</v>
      </c>
      <c r="K6447">
        <v>78.007999999999996</v>
      </c>
      <c r="L6447">
        <v>39.003999999999998</v>
      </c>
      <c r="M6447">
        <v>0</v>
      </c>
      <c r="N6447">
        <v>0</v>
      </c>
      <c r="O6447">
        <v>7.8</v>
      </c>
      <c r="P6447" t="s">
        <v>304</v>
      </c>
      <c r="Q6447" t="s">
        <v>56</v>
      </c>
      <c r="R6447" t="s">
        <v>73</v>
      </c>
      <c r="S6447" t="s">
        <v>57</v>
      </c>
      <c r="T6447" t="s">
        <v>36</v>
      </c>
      <c r="U6447">
        <v>0</v>
      </c>
      <c r="V6447">
        <v>1000</v>
      </c>
      <c r="W6447">
        <v>3980</v>
      </c>
      <c r="X6447" t="str">
        <f>IF(MESACU[[#This Row],[PAIS]]="ESPAÑA",VLOOKUP(MESACU[[#This Row],[PROVINCIA]],[1]!PROVINCIASCC[#Data],2,FALSE),VLOOKUP(MESACU[[#This Row],[PAIS]],'[1]Centros de coste'!$A$2:$D$204,2,FALSE))</f>
        <v>C44 - IBERICA II</v>
      </c>
      <c r="Y6447" t="str">
        <f>IF(MESACU[[#This Row],[PAIS]]="ESPAÑA",VLOOKUP(MESACU[[#This Row],[PROVINCIA]],[1]!PROVINCIASCC[#Data],3,FALSE),VLOOKUP(MESACU[[#This Row],[PAIS]],'[1]Centros de coste'!$A$2:$D$204,3,FALSE))</f>
        <v>IBERICA II</v>
      </c>
      <c r="Z6447" t="str">
        <f>IF(MESACU[[#This Row],[PAIS]]="ESPAÑA",VLOOKUP(MESACU[[#This Row],[PROVINCIA]],[1]!PROVINCIASCC[#Data],4,FALSE),VLOOKUP(MESACU[[#This Row],[PAIS]],'[1]Centros de coste'!$A$2:$D$204,4,FALSE))</f>
        <v>EUROPA</v>
      </c>
      <c r="AA6447" t="str">
        <f>IFERROR(LEFT(TRIM(MESACU[[#This Row],[CodigoArticulo]]),LEN(TRIM(MESACU[[#This Row],[CodigoArticulo]]))-4),"")</f>
        <v>CALCIO</v>
      </c>
      <c r="AB6447" t="str">
        <f>IFERROR(VLOOKUP(MESACU[[#This Row],[CODIGOG]],[1]!FAMILIAS[#Data],5,FALSE),"")</f>
        <v>BIOFERTILIZERS</v>
      </c>
    </row>
    <row r="6448" spans="1:28" x14ac:dyDescent="0.35">
      <c r="A6448" t="s">
        <v>28</v>
      </c>
      <c r="B6448">
        <v>712</v>
      </c>
      <c r="C6448" t="s">
        <v>29</v>
      </c>
      <c r="D6448">
        <v>2026</v>
      </c>
      <c r="E6448">
        <v>7</v>
      </c>
      <c r="F6448" t="s">
        <v>39</v>
      </c>
      <c r="G6448">
        <v>632</v>
      </c>
      <c r="H6448" t="s">
        <v>309</v>
      </c>
      <c r="I6448">
        <v>46.72</v>
      </c>
      <c r="J6448">
        <v>0</v>
      </c>
      <c r="K6448">
        <v>45.785600000000002</v>
      </c>
      <c r="L6448">
        <v>22.892800000000001</v>
      </c>
      <c r="M6448">
        <v>0</v>
      </c>
      <c r="N6448">
        <v>0</v>
      </c>
      <c r="O6448">
        <v>19.68</v>
      </c>
      <c r="P6448" t="s">
        <v>39</v>
      </c>
      <c r="Q6448" t="s">
        <v>56</v>
      </c>
      <c r="R6448" t="s">
        <v>34</v>
      </c>
      <c r="S6448" t="s">
        <v>57</v>
      </c>
      <c r="T6448" t="s">
        <v>36</v>
      </c>
      <c r="U6448">
        <v>0</v>
      </c>
      <c r="V6448">
        <v>800</v>
      </c>
      <c r="W6448">
        <v>2336</v>
      </c>
      <c r="X6448" t="str">
        <f>IF(MESACU[[#This Row],[PAIS]]="ESPAÑA",VLOOKUP(MESACU[[#This Row],[PROVINCIA]],[1]!PROVINCIASCC[#Data],2,FALSE),VLOOKUP(MESACU[[#This Row],[PAIS]],'[1]Centros de coste'!$A$2:$D$204,2,FALSE))</f>
        <v>C44 - IBERICA II</v>
      </c>
      <c r="Y6448" t="str">
        <f>IF(MESACU[[#This Row],[PAIS]]="ESPAÑA",VLOOKUP(MESACU[[#This Row],[PROVINCIA]],[1]!PROVINCIASCC[#Data],3,FALSE),VLOOKUP(MESACU[[#This Row],[PAIS]],'[1]Centros de coste'!$A$2:$D$204,3,FALSE))</f>
        <v>IBERICA II</v>
      </c>
      <c r="Z6448" t="str">
        <f>IF(MESACU[[#This Row],[PAIS]]="ESPAÑA",VLOOKUP(MESACU[[#This Row],[PROVINCIA]],[1]!PROVINCIASCC[#Data],4,FALSE),VLOOKUP(MESACU[[#This Row],[PAIS]],'[1]Centros de coste'!$A$2:$D$204,4,FALSE))</f>
        <v>EUROPA</v>
      </c>
      <c r="AA6448" t="str">
        <f>IFERROR(LEFT(TRIM(MESACU[[#This Row],[CodigoArticulo]]),LEN(TRIM(MESACU[[#This Row],[CodigoArticulo]]))-4),"")</f>
        <v>JF</v>
      </c>
      <c r="AB6448" t="str">
        <f>IFERROR(VLOOKUP(MESACU[[#This Row],[CODIGOG]],[1]!FAMILIAS[#Data],5,FALSE),"")</f>
        <v>BIOCONTROL</v>
      </c>
    </row>
    <row r="6449" spans="1:28" x14ac:dyDescent="0.35">
      <c r="A6449" t="s">
        <v>28</v>
      </c>
      <c r="B6449">
        <v>713</v>
      </c>
      <c r="C6449" t="s">
        <v>29</v>
      </c>
      <c r="D6449">
        <v>2026</v>
      </c>
      <c r="E6449">
        <v>7</v>
      </c>
      <c r="F6449" t="s">
        <v>142</v>
      </c>
      <c r="G6449">
        <v>632</v>
      </c>
      <c r="H6449" t="s">
        <v>143</v>
      </c>
      <c r="I6449">
        <v>0</v>
      </c>
      <c r="J6449">
        <v>0</v>
      </c>
      <c r="K6449">
        <v>13.72</v>
      </c>
      <c r="L6449">
        <v>6.86</v>
      </c>
      <c r="M6449">
        <v>0</v>
      </c>
      <c r="N6449">
        <v>0</v>
      </c>
      <c r="O6449">
        <v>4.92</v>
      </c>
      <c r="P6449" t="s">
        <v>142</v>
      </c>
      <c r="Q6449" t="s">
        <v>56</v>
      </c>
      <c r="R6449" t="s">
        <v>34</v>
      </c>
      <c r="S6449" t="s">
        <v>57</v>
      </c>
      <c r="T6449" t="s">
        <v>36</v>
      </c>
      <c r="U6449">
        <v>0</v>
      </c>
      <c r="V6449">
        <v>200</v>
      </c>
      <c r="W6449">
        <v>686</v>
      </c>
      <c r="X6449" t="str">
        <f>IF(MESACU[[#This Row],[PAIS]]="ESPAÑA",VLOOKUP(MESACU[[#This Row],[PROVINCIA]],[1]!PROVINCIASCC[#Data],2,FALSE),VLOOKUP(MESACU[[#This Row],[PAIS]],'[1]Centros de coste'!$A$2:$D$204,2,FALSE))</f>
        <v>C44 - IBERICA II</v>
      </c>
      <c r="Y6449" t="str">
        <f>IF(MESACU[[#This Row],[PAIS]]="ESPAÑA",VLOOKUP(MESACU[[#This Row],[PROVINCIA]],[1]!PROVINCIASCC[#Data],3,FALSE),VLOOKUP(MESACU[[#This Row],[PAIS]],'[1]Centros de coste'!$A$2:$D$204,3,FALSE))</f>
        <v>IBERICA II</v>
      </c>
      <c r="Z6449" t="str">
        <f>IF(MESACU[[#This Row],[PAIS]]="ESPAÑA",VLOOKUP(MESACU[[#This Row],[PROVINCIA]],[1]!PROVINCIASCC[#Data],4,FALSE),VLOOKUP(MESACU[[#This Row],[PAIS]],'[1]Centros de coste'!$A$2:$D$204,4,FALSE))</f>
        <v>EUROPA</v>
      </c>
      <c r="AA6449" t="str">
        <f>IFERROR(LEFT(TRIM(MESACU[[#This Row],[CodigoArticulo]]),LEN(TRIM(MESACU[[#This Row],[CodigoArticulo]]))-4),"")</f>
        <v>B</v>
      </c>
      <c r="AB6449" t="str">
        <f>IFERROR(VLOOKUP(MESACU[[#This Row],[CODIGOG]],[1]!FAMILIAS[#Data],5,FALSE),"")</f>
        <v>BIOFERTILIZERS</v>
      </c>
    </row>
    <row r="6450" spans="1:28" x14ac:dyDescent="0.35">
      <c r="A6450" t="s">
        <v>28</v>
      </c>
      <c r="B6450">
        <v>713</v>
      </c>
      <c r="C6450" t="s">
        <v>29</v>
      </c>
      <c r="D6450">
        <v>2026</v>
      </c>
      <c r="E6450">
        <v>7</v>
      </c>
      <c r="F6450" t="s">
        <v>53</v>
      </c>
      <c r="G6450">
        <v>632</v>
      </c>
      <c r="H6450" t="s">
        <v>54</v>
      </c>
      <c r="I6450">
        <v>0</v>
      </c>
      <c r="J6450">
        <v>0</v>
      </c>
      <c r="K6450">
        <v>40.576000000000001</v>
      </c>
      <c r="L6450">
        <v>20.288</v>
      </c>
      <c r="M6450">
        <v>0</v>
      </c>
      <c r="N6450">
        <v>0</v>
      </c>
      <c r="O6450">
        <v>16</v>
      </c>
      <c r="P6450" t="s">
        <v>55</v>
      </c>
      <c r="Q6450" t="s">
        <v>56</v>
      </c>
      <c r="R6450" t="s">
        <v>34</v>
      </c>
      <c r="S6450" t="s">
        <v>57</v>
      </c>
      <c r="T6450" t="s">
        <v>36</v>
      </c>
      <c r="U6450">
        <v>0</v>
      </c>
      <c r="V6450">
        <v>640</v>
      </c>
      <c r="W6450">
        <v>2028.8</v>
      </c>
      <c r="X6450" t="str">
        <f>IF(MESACU[[#This Row],[PAIS]]="ESPAÑA",VLOOKUP(MESACU[[#This Row],[PROVINCIA]],[1]!PROVINCIASCC[#Data],2,FALSE),VLOOKUP(MESACU[[#This Row],[PAIS]],'[1]Centros de coste'!$A$2:$D$204,2,FALSE))</f>
        <v>C44 - IBERICA II</v>
      </c>
      <c r="Y6450" t="str">
        <f>IF(MESACU[[#This Row],[PAIS]]="ESPAÑA",VLOOKUP(MESACU[[#This Row],[PROVINCIA]],[1]!PROVINCIASCC[#Data],3,FALSE),VLOOKUP(MESACU[[#This Row],[PAIS]],'[1]Centros de coste'!$A$2:$D$204,3,FALSE))</f>
        <v>IBERICA II</v>
      </c>
      <c r="Z6450" t="str">
        <f>IF(MESACU[[#This Row],[PAIS]]="ESPAÑA",VLOOKUP(MESACU[[#This Row],[PROVINCIA]],[1]!PROVINCIASCC[#Data],4,FALSE),VLOOKUP(MESACU[[#This Row],[PAIS]],'[1]Centros de coste'!$A$2:$D$204,4,FALSE))</f>
        <v>EUROPA</v>
      </c>
      <c r="AA6450" t="str">
        <f>IFERROR(LEFT(TRIM(MESACU[[#This Row],[CodigoArticulo]]),LEN(TRIM(MESACU[[#This Row],[CodigoArticulo]]))-4),"")</f>
        <v>AGXK</v>
      </c>
      <c r="AB6450" t="str">
        <f>IFERROR(VLOOKUP(MESACU[[#This Row],[CODIGOG]],[1]!FAMILIAS[#Data],5,FALSE),"")</f>
        <v>BIOFERTILIZERS</v>
      </c>
    </row>
    <row r="6451" spans="1:28" x14ac:dyDescent="0.35">
      <c r="A6451" t="s">
        <v>28</v>
      </c>
      <c r="B6451">
        <v>713</v>
      </c>
      <c r="C6451" t="s">
        <v>29</v>
      </c>
      <c r="D6451">
        <v>2026</v>
      </c>
      <c r="E6451">
        <v>7</v>
      </c>
      <c r="F6451" t="s">
        <v>115</v>
      </c>
      <c r="G6451">
        <v>632</v>
      </c>
      <c r="H6451" t="s">
        <v>116</v>
      </c>
      <c r="I6451">
        <v>0</v>
      </c>
      <c r="J6451">
        <v>0</v>
      </c>
      <c r="K6451">
        <v>27.52</v>
      </c>
      <c r="L6451">
        <v>13.76</v>
      </c>
      <c r="M6451">
        <v>0</v>
      </c>
      <c r="N6451">
        <v>0</v>
      </c>
      <c r="O6451">
        <v>16</v>
      </c>
      <c r="P6451" t="s">
        <v>115</v>
      </c>
      <c r="Q6451" t="s">
        <v>56</v>
      </c>
      <c r="R6451" t="s">
        <v>34</v>
      </c>
      <c r="S6451" t="s">
        <v>57</v>
      </c>
      <c r="T6451" t="s">
        <v>36</v>
      </c>
      <c r="U6451">
        <v>0</v>
      </c>
      <c r="V6451">
        <v>640</v>
      </c>
      <c r="W6451">
        <v>1376</v>
      </c>
      <c r="X6451" t="str">
        <f>IF(MESACU[[#This Row],[PAIS]]="ESPAÑA",VLOOKUP(MESACU[[#This Row],[PROVINCIA]],[1]!PROVINCIASCC[#Data],2,FALSE),VLOOKUP(MESACU[[#This Row],[PAIS]],'[1]Centros de coste'!$A$2:$D$204,2,FALSE))</f>
        <v>C44 - IBERICA II</v>
      </c>
      <c r="Y6451" t="str">
        <f>IF(MESACU[[#This Row],[PAIS]]="ESPAÑA",VLOOKUP(MESACU[[#This Row],[PROVINCIA]],[1]!PROVINCIASCC[#Data],3,FALSE),VLOOKUP(MESACU[[#This Row],[PAIS]],'[1]Centros de coste'!$A$2:$D$204,3,FALSE))</f>
        <v>IBERICA II</v>
      </c>
      <c r="Z6451" t="str">
        <f>IF(MESACU[[#This Row],[PAIS]]="ESPAÑA",VLOOKUP(MESACU[[#This Row],[PROVINCIA]],[1]!PROVINCIASCC[#Data],4,FALSE),VLOOKUP(MESACU[[#This Row],[PAIS]],'[1]Centros de coste'!$A$2:$D$204,4,FALSE))</f>
        <v>EUROPA</v>
      </c>
      <c r="AA6451" t="str">
        <f>IFERROR(LEFT(TRIM(MESACU[[#This Row],[CodigoArticulo]]),LEN(TRIM(MESACU[[#This Row],[CodigoArticulo]]))-4),"")</f>
        <v>CPLUS</v>
      </c>
      <c r="AB6451" t="str">
        <f>IFERROR(VLOOKUP(MESACU[[#This Row],[CODIGOG]],[1]!FAMILIAS[#Data],5,FALSE),"")</f>
        <v>BIOFERTILIZERS</v>
      </c>
    </row>
    <row r="6452" spans="1:28" x14ac:dyDescent="0.35">
      <c r="A6452" t="s">
        <v>28</v>
      </c>
      <c r="B6452">
        <v>713</v>
      </c>
      <c r="C6452" t="s">
        <v>29</v>
      </c>
      <c r="D6452">
        <v>2026</v>
      </c>
      <c r="E6452">
        <v>7</v>
      </c>
      <c r="F6452" t="s">
        <v>172</v>
      </c>
      <c r="G6452">
        <v>632</v>
      </c>
      <c r="H6452" t="s">
        <v>173</v>
      </c>
      <c r="I6452">
        <v>0</v>
      </c>
      <c r="J6452">
        <v>0</v>
      </c>
      <c r="K6452">
        <v>4.8575999999999997</v>
      </c>
      <c r="L6452">
        <v>2.4287999999999998</v>
      </c>
      <c r="M6452">
        <v>0</v>
      </c>
      <c r="N6452">
        <v>0</v>
      </c>
      <c r="O6452">
        <v>2.59</v>
      </c>
      <c r="P6452" t="s">
        <v>172</v>
      </c>
      <c r="Q6452" t="s">
        <v>56</v>
      </c>
      <c r="R6452" t="s">
        <v>34</v>
      </c>
      <c r="S6452" t="s">
        <v>57</v>
      </c>
      <c r="T6452" t="s">
        <v>36</v>
      </c>
      <c r="U6452">
        <v>0</v>
      </c>
      <c r="V6452">
        <v>48</v>
      </c>
      <c r="W6452">
        <v>242.88</v>
      </c>
      <c r="X6452" t="str">
        <f>IF(MESACU[[#This Row],[PAIS]]="ESPAÑA",VLOOKUP(MESACU[[#This Row],[PROVINCIA]],[1]!PROVINCIASCC[#Data],2,FALSE),VLOOKUP(MESACU[[#This Row],[PAIS]],'[1]Centros de coste'!$A$2:$D$204,2,FALSE))</f>
        <v>C44 - IBERICA II</v>
      </c>
      <c r="Y6452" t="str">
        <f>IF(MESACU[[#This Row],[PAIS]]="ESPAÑA",VLOOKUP(MESACU[[#This Row],[PROVINCIA]],[1]!PROVINCIASCC[#Data],3,FALSE),VLOOKUP(MESACU[[#This Row],[PAIS]],'[1]Centros de coste'!$A$2:$D$204,3,FALSE))</f>
        <v>IBERICA II</v>
      </c>
      <c r="Z6452" t="str">
        <f>IF(MESACU[[#This Row],[PAIS]]="ESPAÑA",VLOOKUP(MESACU[[#This Row],[PROVINCIA]],[1]!PROVINCIASCC[#Data],4,FALSE),VLOOKUP(MESACU[[#This Row],[PAIS]],'[1]Centros de coste'!$A$2:$D$204,4,FALSE))</f>
        <v>EUROPA</v>
      </c>
      <c r="AA6452" t="str">
        <f>IFERROR(LEFT(TRIM(MESACU[[#This Row],[CodigoArticulo]]),LEN(TRIM(MESACU[[#This Row],[CodigoArticulo]]))-4),"")</f>
        <v>B</v>
      </c>
      <c r="AB6452" t="str">
        <f>IFERROR(VLOOKUP(MESACU[[#This Row],[CODIGOG]],[1]!FAMILIAS[#Data],5,FALSE),"")</f>
        <v>BIOFERTILIZERS</v>
      </c>
    </row>
    <row r="6453" spans="1:28" x14ac:dyDescent="0.35">
      <c r="A6453" t="s">
        <v>28</v>
      </c>
      <c r="B6453">
        <v>713</v>
      </c>
      <c r="C6453" t="s">
        <v>29</v>
      </c>
      <c r="D6453">
        <v>2026</v>
      </c>
      <c r="E6453">
        <v>7</v>
      </c>
      <c r="F6453" t="s">
        <v>39</v>
      </c>
      <c r="G6453">
        <v>632</v>
      </c>
      <c r="H6453" t="s">
        <v>309</v>
      </c>
      <c r="I6453">
        <v>0</v>
      </c>
      <c r="J6453">
        <v>0</v>
      </c>
      <c r="K6453">
        <v>35.04</v>
      </c>
      <c r="L6453">
        <v>17.52</v>
      </c>
      <c r="M6453">
        <v>0</v>
      </c>
      <c r="N6453">
        <v>0</v>
      </c>
      <c r="O6453">
        <v>14.76</v>
      </c>
      <c r="P6453" t="s">
        <v>39</v>
      </c>
      <c r="Q6453" t="s">
        <v>56</v>
      </c>
      <c r="R6453" t="s">
        <v>34</v>
      </c>
      <c r="S6453" t="s">
        <v>57</v>
      </c>
      <c r="T6453" t="s">
        <v>36</v>
      </c>
      <c r="U6453">
        <v>0</v>
      </c>
      <c r="V6453">
        <v>600</v>
      </c>
      <c r="W6453">
        <v>1752</v>
      </c>
      <c r="X6453" t="str">
        <f>IF(MESACU[[#This Row],[PAIS]]="ESPAÑA",VLOOKUP(MESACU[[#This Row],[PROVINCIA]],[1]!PROVINCIASCC[#Data],2,FALSE),VLOOKUP(MESACU[[#This Row],[PAIS]],'[1]Centros de coste'!$A$2:$D$204,2,FALSE))</f>
        <v>C44 - IBERICA II</v>
      </c>
      <c r="Y6453" t="str">
        <f>IF(MESACU[[#This Row],[PAIS]]="ESPAÑA",VLOOKUP(MESACU[[#This Row],[PROVINCIA]],[1]!PROVINCIASCC[#Data],3,FALSE),VLOOKUP(MESACU[[#This Row],[PAIS]],'[1]Centros de coste'!$A$2:$D$204,3,FALSE))</f>
        <v>IBERICA II</v>
      </c>
      <c r="Z6453" t="str">
        <f>IF(MESACU[[#This Row],[PAIS]]="ESPAÑA",VLOOKUP(MESACU[[#This Row],[PROVINCIA]],[1]!PROVINCIASCC[#Data],4,FALSE),VLOOKUP(MESACU[[#This Row],[PAIS]],'[1]Centros de coste'!$A$2:$D$204,4,FALSE))</f>
        <v>EUROPA</v>
      </c>
      <c r="AA6453" t="str">
        <f>IFERROR(LEFT(TRIM(MESACU[[#This Row],[CodigoArticulo]]),LEN(TRIM(MESACU[[#This Row],[CodigoArticulo]]))-4),"")</f>
        <v>JF</v>
      </c>
      <c r="AB6453" t="str">
        <f>IFERROR(VLOOKUP(MESACU[[#This Row],[CODIGOG]],[1]!FAMILIAS[#Data],5,FALSE),"")</f>
        <v>BIOCONTROL</v>
      </c>
    </row>
    <row r="6454" spans="1:28" x14ac:dyDescent="0.35">
      <c r="A6454" t="s">
        <v>28</v>
      </c>
      <c r="B6454">
        <v>713</v>
      </c>
      <c r="C6454" t="s">
        <v>29</v>
      </c>
      <c r="D6454">
        <v>2026</v>
      </c>
      <c r="E6454">
        <v>7</v>
      </c>
      <c r="F6454" t="s">
        <v>126</v>
      </c>
      <c r="G6454">
        <v>632</v>
      </c>
      <c r="H6454" t="s">
        <v>999</v>
      </c>
      <c r="I6454">
        <v>0</v>
      </c>
      <c r="J6454">
        <v>0</v>
      </c>
      <c r="K6454">
        <v>24.95</v>
      </c>
      <c r="L6454">
        <v>12.475</v>
      </c>
      <c r="M6454">
        <v>0</v>
      </c>
      <c r="N6454">
        <v>0</v>
      </c>
      <c r="O6454">
        <v>1.95</v>
      </c>
      <c r="P6454" t="s">
        <v>126</v>
      </c>
      <c r="Q6454" t="s">
        <v>56</v>
      </c>
      <c r="R6454" t="s">
        <v>73</v>
      </c>
      <c r="S6454" t="s">
        <v>57</v>
      </c>
      <c r="T6454" t="s">
        <v>36</v>
      </c>
      <c r="U6454">
        <v>0</v>
      </c>
      <c r="V6454">
        <v>250</v>
      </c>
      <c r="W6454">
        <v>1247.5</v>
      </c>
      <c r="X6454" t="str">
        <f>IF(MESACU[[#This Row],[PAIS]]="ESPAÑA",VLOOKUP(MESACU[[#This Row],[PROVINCIA]],[1]!PROVINCIASCC[#Data],2,FALSE),VLOOKUP(MESACU[[#This Row],[PAIS]],'[1]Centros de coste'!$A$2:$D$204,2,FALSE))</f>
        <v>C44 - IBERICA II</v>
      </c>
      <c r="Y6454" t="str">
        <f>IF(MESACU[[#This Row],[PAIS]]="ESPAÑA",VLOOKUP(MESACU[[#This Row],[PROVINCIA]],[1]!PROVINCIASCC[#Data],3,FALSE),VLOOKUP(MESACU[[#This Row],[PAIS]],'[1]Centros de coste'!$A$2:$D$204,3,FALSE))</f>
        <v>IBERICA II</v>
      </c>
      <c r="Z6454" t="str">
        <f>IF(MESACU[[#This Row],[PAIS]]="ESPAÑA",VLOOKUP(MESACU[[#This Row],[PROVINCIA]],[1]!PROVINCIASCC[#Data],4,FALSE),VLOOKUP(MESACU[[#This Row],[PAIS]],'[1]Centros de coste'!$A$2:$D$204,4,FALSE))</f>
        <v>EUROPA</v>
      </c>
      <c r="AA6454" t="str">
        <f>IFERROR(LEFT(TRIM(MESACU[[#This Row],[CodigoArticulo]]),LEN(TRIM(MESACU[[#This Row],[CodigoArticulo]]))-4),"")</f>
        <v>A-50(2)</v>
      </c>
      <c r="AB6454" t="str">
        <f>IFERROR(VLOOKUP(MESACU[[#This Row],[CODIGOG]],[1]!FAMILIAS[#Data],5,FALSE),"")</f>
        <v>BIOSTIMULANTS</v>
      </c>
    </row>
    <row r="6455" spans="1:28" x14ac:dyDescent="0.35">
      <c r="A6455" t="s">
        <v>28</v>
      </c>
      <c r="B6455">
        <v>713</v>
      </c>
      <c r="C6455" t="s">
        <v>29</v>
      </c>
      <c r="D6455">
        <v>2026</v>
      </c>
      <c r="E6455">
        <v>7</v>
      </c>
      <c r="F6455" t="s">
        <v>69</v>
      </c>
      <c r="G6455">
        <v>632</v>
      </c>
      <c r="H6455" t="s">
        <v>70</v>
      </c>
      <c r="I6455">
        <v>0</v>
      </c>
      <c r="J6455">
        <v>0</v>
      </c>
      <c r="K6455">
        <v>62.207999999999998</v>
      </c>
      <c r="L6455">
        <v>31.103999999999999</v>
      </c>
      <c r="M6455">
        <v>0</v>
      </c>
      <c r="N6455">
        <v>0</v>
      </c>
      <c r="O6455">
        <v>16</v>
      </c>
      <c r="P6455" t="s">
        <v>69</v>
      </c>
      <c r="Q6455" t="s">
        <v>56</v>
      </c>
      <c r="R6455" t="s">
        <v>34</v>
      </c>
      <c r="S6455" t="s">
        <v>57</v>
      </c>
      <c r="T6455" t="s">
        <v>36</v>
      </c>
      <c r="U6455">
        <v>0</v>
      </c>
      <c r="V6455">
        <v>640</v>
      </c>
      <c r="W6455">
        <v>3110.4</v>
      </c>
      <c r="X6455" t="str">
        <f>IF(MESACU[[#This Row],[PAIS]]="ESPAÑA",VLOOKUP(MESACU[[#This Row],[PROVINCIA]],[1]!PROVINCIASCC[#Data],2,FALSE),VLOOKUP(MESACU[[#This Row],[PAIS]],'[1]Centros de coste'!$A$2:$D$204,2,FALSE))</f>
        <v>C44 - IBERICA II</v>
      </c>
      <c r="Y6455" t="str">
        <f>IF(MESACU[[#This Row],[PAIS]]="ESPAÑA",VLOOKUP(MESACU[[#This Row],[PROVINCIA]],[1]!PROVINCIASCC[#Data],3,FALSE),VLOOKUP(MESACU[[#This Row],[PAIS]],'[1]Centros de coste'!$A$2:$D$204,3,FALSE))</f>
        <v>IBERICA II</v>
      </c>
      <c r="Z6455" t="str">
        <f>IF(MESACU[[#This Row],[PAIS]]="ESPAÑA",VLOOKUP(MESACU[[#This Row],[PROVINCIA]],[1]!PROVINCIASCC[#Data],4,FALSE),VLOOKUP(MESACU[[#This Row],[PAIS]],'[1]Centros de coste'!$A$2:$D$204,4,FALSE))</f>
        <v>EUROPA</v>
      </c>
      <c r="AA6455" t="str">
        <f>IFERROR(LEFT(TRIM(MESACU[[#This Row],[CodigoArticulo]]),LEN(TRIM(MESACU[[#This Row],[CodigoArticulo]]))-4),"")</f>
        <v>AVAN</v>
      </c>
      <c r="AB6455" t="str">
        <f>IFERROR(VLOOKUP(MESACU[[#This Row],[CODIGOG]],[1]!FAMILIAS[#Data],5,FALSE),"")</f>
        <v>BIOSTIMULANTS</v>
      </c>
    </row>
    <row r="6456" spans="1:28" x14ac:dyDescent="0.35">
      <c r="A6456" t="s">
        <v>28</v>
      </c>
      <c r="B6456">
        <v>714</v>
      </c>
      <c r="C6456" t="s">
        <v>29</v>
      </c>
      <c r="D6456">
        <v>2026</v>
      </c>
      <c r="E6456">
        <v>7</v>
      </c>
      <c r="F6456" t="s">
        <v>175</v>
      </c>
      <c r="G6456">
        <v>612</v>
      </c>
      <c r="H6456" t="s">
        <v>176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14.76</v>
      </c>
      <c r="P6456" t="s">
        <v>175</v>
      </c>
      <c r="Q6456" t="s">
        <v>516</v>
      </c>
      <c r="R6456" t="s">
        <v>34</v>
      </c>
      <c r="S6456" t="s">
        <v>397</v>
      </c>
      <c r="T6456" t="s">
        <v>36</v>
      </c>
      <c r="U6456">
        <v>0</v>
      </c>
      <c r="V6456">
        <v>600</v>
      </c>
      <c r="W6456">
        <v>2070</v>
      </c>
      <c r="X6456" t="str">
        <f>IF(MESACU[[#This Row],[PAIS]]="ESPAÑA",VLOOKUP(MESACU[[#This Row],[PROVINCIA]],[1]!PROVINCIASCC[#Data],2,FALSE),VLOOKUP(MESACU[[#This Row],[PAIS]],'[1]Centros de coste'!$A$2:$D$204,2,FALSE))</f>
        <v>C44 - IBERICA II</v>
      </c>
      <c r="Y6456" t="str">
        <f>IF(MESACU[[#This Row],[PAIS]]="ESPAÑA",VLOOKUP(MESACU[[#This Row],[PROVINCIA]],[1]!PROVINCIASCC[#Data],3,FALSE),VLOOKUP(MESACU[[#This Row],[PAIS]],'[1]Centros de coste'!$A$2:$D$204,3,FALSE))</f>
        <v>IBERICA II</v>
      </c>
      <c r="Z6456" t="str">
        <f>IF(MESACU[[#This Row],[PAIS]]="ESPAÑA",VLOOKUP(MESACU[[#This Row],[PROVINCIA]],[1]!PROVINCIASCC[#Data],4,FALSE),VLOOKUP(MESACU[[#This Row],[PAIS]],'[1]Centros de coste'!$A$2:$D$204,4,FALSE))</f>
        <v>EUROPA</v>
      </c>
      <c r="AA6456" t="str">
        <f>IFERROR(LEFT(TRIM(MESACU[[#This Row],[CodigoArticulo]]),LEN(TRIM(MESACU[[#This Row],[CodigoArticulo]]))-4),"")</f>
        <v>PT</v>
      </c>
      <c r="AB6456" t="str">
        <f>IFERROR(VLOOKUP(MESACU[[#This Row],[CODIGOG]],[1]!FAMILIAS[#Data],5,FALSE),"")</f>
        <v>BIOFERTILIZERS</v>
      </c>
    </row>
    <row r="6457" spans="1:28" x14ac:dyDescent="0.35">
      <c r="A6457" t="s">
        <v>28</v>
      </c>
      <c r="B6457">
        <v>715</v>
      </c>
      <c r="C6457" t="s">
        <v>29</v>
      </c>
      <c r="D6457">
        <v>2026</v>
      </c>
      <c r="E6457">
        <v>7</v>
      </c>
      <c r="F6457" t="s">
        <v>158</v>
      </c>
      <c r="G6457">
        <v>628</v>
      </c>
      <c r="H6457" t="s">
        <v>159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v>32</v>
      </c>
      <c r="P6457" t="s">
        <v>158</v>
      </c>
      <c r="Q6457" t="s">
        <v>460</v>
      </c>
      <c r="R6457" t="s">
        <v>34</v>
      </c>
      <c r="S6457" t="s">
        <v>397</v>
      </c>
      <c r="T6457" t="s">
        <v>36</v>
      </c>
      <c r="U6457">
        <v>0</v>
      </c>
      <c r="V6457">
        <v>1280</v>
      </c>
      <c r="W6457">
        <v>4454.3999999999996</v>
      </c>
      <c r="X6457" t="str">
        <f>IF(MESACU[[#This Row],[PAIS]]="ESPAÑA",VLOOKUP(MESACU[[#This Row],[PROVINCIA]],[1]!PROVINCIASCC[#Data],2,FALSE),VLOOKUP(MESACU[[#This Row],[PAIS]],'[1]Centros de coste'!$A$2:$D$204,2,FALSE))</f>
        <v>C44 - IBERICA II</v>
      </c>
      <c r="Y6457" t="str">
        <f>IF(MESACU[[#This Row],[PAIS]]="ESPAÑA",VLOOKUP(MESACU[[#This Row],[PROVINCIA]],[1]!PROVINCIASCC[#Data],3,FALSE),VLOOKUP(MESACU[[#This Row],[PAIS]],'[1]Centros de coste'!$A$2:$D$204,3,FALSE))</f>
        <v>IBERICA II</v>
      </c>
      <c r="Z6457" t="str">
        <f>IF(MESACU[[#This Row],[PAIS]]="ESPAÑA",VLOOKUP(MESACU[[#This Row],[PROVINCIA]],[1]!PROVINCIASCC[#Data],4,FALSE),VLOOKUP(MESACU[[#This Row],[PAIS]],'[1]Centros de coste'!$A$2:$D$204,4,FALSE))</f>
        <v>EUROPA</v>
      </c>
      <c r="AA6457" t="str">
        <f>IFERROR(LEFT(TRIM(MESACU[[#This Row],[CodigoArticulo]]),LEN(TRIM(MESACU[[#This Row],[CodigoArticulo]]))-4),"")</f>
        <v>PT</v>
      </c>
      <c r="AB6457" t="str">
        <f>IFERROR(VLOOKUP(MESACU[[#This Row],[CODIGOG]],[1]!FAMILIAS[#Data],5,FALSE),"")</f>
        <v>BIOFERTILIZERS</v>
      </c>
    </row>
    <row r="6458" spans="1:28" x14ac:dyDescent="0.35">
      <c r="A6458" t="s">
        <v>28</v>
      </c>
      <c r="B6458">
        <v>716</v>
      </c>
      <c r="C6458" t="s">
        <v>29</v>
      </c>
      <c r="D6458">
        <v>2026</v>
      </c>
      <c r="E6458">
        <v>7</v>
      </c>
      <c r="F6458" t="s">
        <v>213</v>
      </c>
      <c r="G6458">
        <v>613</v>
      </c>
      <c r="H6458" t="s">
        <v>214</v>
      </c>
      <c r="I6458">
        <v>0</v>
      </c>
      <c r="J6458">
        <v>0</v>
      </c>
      <c r="K6458">
        <v>19.239999999999998</v>
      </c>
      <c r="L6458">
        <v>0</v>
      </c>
      <c r="M6458">
        <v>0</v>
      </c>
      <c r="N6458">
        <v>0</v>
      </c>
      <c r="O6458">
        <v>5</v>
      </c>
      <c r="P6458" t="s">
        <v>213</v>
      </c>
      <c r="Q6458" t="s">
        <v>137</v>
      </c>
      <c r="R6458" t="s">
        <v>34</v>
      </c>
      <c r="S6458" t="s">
        <v>138</v>
      </c>
      <c r="T6458" t="s">
        <v>36</v>
      </c>
      <c r="U6458">
        <v>0</v>
      </c>
      <c r="V6458">
        <v>200</v>
      </c>
      <c r="W6458">
        <v>962</v>
      </c>
      <c r="X6458" t="str">
        <f>IF(MESACU[[#This Row],[PAIS]]="ESPAÑA",VLOOKUP(MESACU[[#This Row],[PROVINCIA]],[1]!PROVINCIASCC[#Data],2,FALSE),VLOOKUP(MESACU[[#This Row],[PAIS]],'[1]Centros de coste'!$A$2:$D$204,2,FALSE))</f>
        <v>C45 - IBERICA III</v>
      </c>
      <c r="Y6458" t="str">
        <f>IF(MESACU[[#This Row],[PAIS]]="ESPAÑA",VLOOKUP(MESACU[[#This Row],[PROVINCIA]],[1]!PROVINCIASCC[#Data],3,FALSE),VLOOKUP(MESACU[[#This Row],[PAIS]],'[1]Centros de coste'!$A$2:$D$204,3,FALSE))</f>
        <v>IBERICA III</v>
      </c>
      <c r="Z6458" t="str">
        <f>IF(MESACU[[#This Row],[PAIS]]="ESPAÑA",VLOOKUP(MESACU[[#This Row],[PROVINCIA]],[1]!PROVINCIASCC[#Data],4,FALSE),VLOOKUP(MESACU[[#This Row],[PAIS]],'[1]Centros de coste'!$A$2:$D$204,4,FALSE))</f>
        <v>EUROPA</v>
      </c>
      <c r="AA6458" t="str">
        <f>IFERROR(LEFT(TRIM(MESACU[[#This Row],[CodigoArticulo]]),LEN(TRIM(MESACU[[#This Row],[CodigoArticulo]]))-4),"")</f>
        <v>G3</v>
      </c>
      <c r="AB6458" t="str">
        <f>IFERROR(VLOOKUP(MESACU[[#This Row],[CODIGOG]],[1]!FAMILIAS[#Data],5,FALSE),"")</f>
        <v>BIOSTIMULANTS</v>
      </c>
    </row>
    <row r="6459" spans="1:28" x14ac:dyDescent="0.35">
      <c r="A6459" t="s">
        <v>28</v>
      </c>
      <c r="B6459">
        <v>717</v>
      </c>
      <c r="C6459" t="s">
        <v>29</v>
      </c>
      <c r="D6459">
        <v>2026</v>
      </c>
      <c r="E6459">
        <v>7</v>
      </c>
      <c r="F6459" t="s">
        <v>974</v>
      </c>
      <c r="G6459">
        <v>614</v>
      </c>
      <c r="H6459" t="s">
        <v>975</v>
      </c>
      <c r="I6459">
        <v>0</v>
      </c>
      <c r="J6459">
        <v>0</v>
      </c>
      <c r="K6459">
        <v>81.8</v>
      </c>
      <c r="L6459">
        <v>0</v>
      </c>
      <c r="M6459">
        <v>0</v>
      </c>
      <c r="N6459">
        <v>0</v>
      </c>
      <c r="O6459">
        <v>5</v>
      </c>
      <c r="P6459" t="s">
        <v>974</v>
      </c>
      <c r="Q6459" t="s">
        <v>405</v>
      </c>
      <c r="R6459" t="s">
        <v>34</v>
      </c>
      <c r="S6459" t="s">
        <v>91</v>
      </c>
      <c r="T6459" t="s">
        <v>36</v>
      </c>
      <c r="U6459">
        <v>0</v>
      </c>
      <c r="V6459">
        <v>200</v>
      </c>
      <c r="W6459">
        <v>818</v>
      </c>
      <c r="X6459" t="str">
        <f>IF(MESACU[[#This Row],[PAIS]]="ESPAÑA",VLOOKUP(MESACU[[#This Row],[PROVINCIA]],[1]!PROVINCIASCC[#Data],2,FALSE),VLOOKUP(MESACU[[#This Row],[PAIS]],'[1]Centros de coste'!$A$2:$D$204,2,FALSE))</f>
        <v>C44 - IBERICA II</v>
      </c>
      <c r="Y6459" t="str">
        <f>IF(MESACU[[#This Row],[PAIS]]="ESPAÑA",VLOOKUP(MESACU[[#This Row],[PROVINCIA]],[1]!PROVINCIASCC[#Data],3,FALSE),VLOOKUP(MESACU[[#This Row],[PAIS]],'[1]Centros de coste'!$A$2:$D$204,3,FALSE))</f>
        <v>IBERICA II</v>
      </c>
      <c r="Z6459" t="str">
        <f>IF(MESACU[[#This Row],[PAIS]]="ESPAÑA",VLOOKUP(MESACU[[#This Row],[PROVINCIA]],[1]!PROVINCIASCC[#Data],4,FALSE),VLOOKUP(MESACU[[#This Row],[PAIS]],'[1]Centros de coste'!$A$2:$D$204,4,FALSE))</f>
        <v>EUROPA</v>
      </c>
      <c r="AA6459" t="str">
        <f>IFERROR(LEFT(TRIM(MESACU[[#This Row],[CodigoArticulo]]),LEN(TRIM(MESACU[[#This Row],[CodigoArticulo]]))-4),"")</f>
        <v>C-CUAE</v>
      </c>
      <c r="AB6459" t="str">
        <f>IFERROR(VLOOKUP(MESACU[[#This Row],[CODIGOG]],[1]!FAMILIAS[#Data],5,FALSE),"")</f>
        <v>BIOCONTROL</v>
      </c>
    </row>
    <row r="6460" spans="1:28" x14ac:dyDescent="0.35">
      <c r="A6460" t="s">
        <v>28</v>
      </c>
      <c r="B6460">
        <v>717</v>
      </c>
      <c r="C6460" t="s">
        <v>29</v>
      </c>
      <c r="D6460">
        <v>2026</v>
      </c>
      <c r="E6460">
        <v>7</v>
      </c>
      <c r="F6460" t="s">
        <v>974</v>
      </c>
      <c r="G6460">
        <v>614</v>
      </c>
      <c r="H6460" t="s">
        <v>975</v>
      </c>
      <c r="I6460">
        <v>0</v>
      </c>
      <c r="J6460">
        <v>0</v>
      </c>
      <c r="K6460">
        <v>179.96</v>
      </c>
      <c r="L6460">
        <v>0</v>
      </c>
      <c r="M6460">
        <v>0</v>
      </c>
      <c r="N6460">
        <v>0</v>
      </c>
      <c r="O6460">
        <v>11</v>
      </c>
      <c r="P6460" t="s">
        <v>974</v>
      </c>
      <c r="Q6460" t="s">
        <v>405</v>
      </c>
      <c r="R6460" t="s">
        <v>34</v>
      </c>
      <c r="S6460" t="s">
        <v>91</v>
      </c>
      <c r="T6460" t="s">
        <v>36</v>
      </c>
      <c r="U6460">
        <v>0</v>
      </c>
      <c r="V6460">
        <v>440</v>
      </c>
      <c r="W6460">
        <v>1799.6</v>
      </c>
      <c r="X6460" t="str">
        <f>IF(MESACU[[#This Row],[PAIS]]="ESPAÑA",VLOOKUP(MESACU[[#This Row],[PROVINCIA]],[1]!PROVINCIASCC[#Data],2,FALSE),VLOOKUP(MESACU[[#This Row],[PAIS]],'[1]Centros de coste'!$A$2:$D$204,2,FALSE))</f>
        <v>C44 - IBERICA II</v>
      </c>
      <c r="Y6460" t="str">
        <f>IF(MESACU[[#This Row],[PAIS]]="ESPAÑA",VLOOKUP(MESACU[[#This Row],[PROVINCIA]],[1]!PROVINCIASCC[#Data],3,FALSE),VLOOKUP(MESACU[[#This Row],[PAIS]],'[1]Centros de coste'!$A$2:$D$204,3,FALSE))</f>
        <v>IBERICA II</v>
      </c>
      <c r="Z6460" t="str">
        <f>IF(MESACU[[#This Row],[PAIS]]="ESPAÑA",VLOOKUP(MESACU[[#This Row],[PROVINCIA]],[1]!PROVINCIASCC[#Data],4,FALSE),VLOOKUP(MESACU[[#This Row],[PAIS]],'[1]Centros de coste'!$A$2:$D$204,4,FALSE))</f>
        <v>EUROPA</v>
      </c>
      <c r="AA6460" t="str">
        <f>IFERROR(LEFT(TRIM(MESACU[[#This Row],[CodigoArticulo]]),LEN(TRIM(MESACU[[#This Row],[CodigoArticulo]]))-4),"")</f>
        <v>C-CUAE</v>
      </c>
      <c r="AB6460" t="str">
        <f>IFERROR(VLOOKUP(MESACU[[#This Row],[CODIGOG]],[1]!FAMILIAS[#Data],5,FALSE),"")</f>
        <v>BIOCONTROL</v>
      </c>
    </row>
    <row r="6461" spans="1:28" x14ac:dyDescent="0.35">
      <c r="A6461" t="s">
        <v>28</v>
      </c>
      <c r="B6461">
        <v>718</v>
      </c>
      <c r="C6461" t="s">
        <v>29</v>
      </c>
      <c r="D6461">
        <v>2026</v>
      </c>
      <c r="E6461">
        <v>7</v>
      </c>
      <c r="F6461" t="s">
        <v>135</v>
      </c>
      <c r="G6461">
        <v>625</v>
      </c>
      <c r="H6461" t="s">
        <v>136</v>
      </c>
      <c r="I6461">
        <v>0</v>
      </c>
      <c r="J6461">
        <v>0</v>
      </c>
      <c r="K6461">
        <v>7.8079999999999998</v>
      </c>
      <c r="L6461">
        <v>0</v>
      </c>
      <c r="M6461">
        <v>0</v>
      </c>
      <c r="N6461">
        <v>0</v>
      </c>
      <c r="O6461">
        <v>8</v>
      </c>
      <c r="P6461" t="s">
        <v>135</v>
      </c>
      <c r="Q6461" t="s">
        <v>82</v>
      </c>
      <c r="R6461" t="s">
        <v>34</v>
      </c>
      <c r="S6461" t="s">
        <v>50</v>
      </c>
      <c r="T6461" t="s">
        <v>36</v>
      </c>
      <c r="U6461">
        <v>0</v>
      </c>
      <c r="V6461">
        <v>320</v>
      </c>
      <c r="W6461">
        <v>780.8</v>
      </c>
      <c r="X6461" t="str">
        <f>IF(MESACU[[#This Row],[PAIS]]="ESPAÑA",VLOOKUP(MESACU[[#This Row],[PROVINCIA]],[1]!PROVINCIASCC[#Data],2,FALSE),VLOOKUP(MESACU[[#This Row],[PAIS]],'[1]Centros de coste'!$A$2:$D$204,2,FALSE))</f>
        <v>C44 - IBERICA II</v>
      </c>
      <c r="Y6461" t="str">
        <f>IF(MESACU[[#This Row],[PAIS]]="ESPAÑA",VLOOKUP(MESACU[[#This Row],[PROVINCIA]],[1]!PROVINCIASCC[#Data],3,FALSE),VLOOKUP(MESACU[[#This Row],[PAIS]],'[1]Centros de coste'!$A$2:$D$204,3,FALSE))</f>
        <v>IBERICA II</v>
      </c>
      <c r="Z6461" t="str">
        <f>IF(MESACU[[#This Row],[PAIS]]="ESPAÑA",VLOOKUP(MESACU[[#This Row],[PROVINCIA]],[1]!PROVINCIASCC[#Data],4,FALSE),VLOOKUP(MESACU[[#This Row],[PAIS]],'[1]Centros de coste'!$A$2:$D$204,4,FALSE))</f>
        <v>EUROPA</v>
      </c>
      <c r="AA6461" t="str">
        <f>IFERROR(LEFT(TRIM(MESACU[[#This Row],[CodigoArticulo]]),LEN(TRIM(MESACU[[#This Row],[CodigoArticulo]]))-4),"")</f>
        <v>N</v>
      </c>
      <c r="AB6461" t="str">
        <f>IFERROR(VLOOKUP(MESACU[[#This Row],[CODIGOG]],[1]!FAMILIAS[#Data],5,FALSE),"")</f>
        <v>BIOFERTILIZERS</v>
      </c>
    </row>
    <row r="6462" spans="1:28" x14ac:dyDescent="0.35">
      <c r="A6462" t="s">
        <v>28</v>
      </c>
      <c r="B6462">
        <v>718</v>
      </c>
      <c r="C6462" t="s">
        <v>29</v>
      </c>
      <c r="D6462">
        <v>2026</v>
      </c>
      <c r="E6462">
        <v>7</v>
      </c>
      <c r="F6462" t="s">
        <v>74</v>
      </c>
      <c r="G6462">
        <v>625</v>
      </c>
      <c r="H6462" t="s">
        <v>75</v>
      </c>
      <c r="I6462">
        <v>0</v>
      </c>
      <c r="J6462">
        <v>0</v>
      </c>
      <c r="K6462">
        <v>9.6</v>
      </c>
      <c r="L6462">
        <v>0</v>
      </c>
      <c r="M6462">
        <v>0</v>
      </c>
      <c r="N6462">
        <v>0</v>
      </c>
      <c r="O6462">
        <v>8</v>
      </c>
      <c r="P6462" t="s">
        <v>74</v>
      </c>
      <c r="Q6462" t="s">
        <v>82</v>
      </c>
      <c r="R6462" t="s">
        <v>34</v>
      </c>
      <c r="S6462" t="s">
        <v>50</v>
      </c>
      <c r="T6462" t="s">
        <v>36</v>
      </c>
      <c r="U6462">
        <v>0</v>
      </c>
      <c r="V6462">
        <v>320</v>
      </c>
      <c r="W6462">
        <v>960</v>
      </c>
      <c r="X6462" t="str">
        <f>IF(MESACU[[#This Row],[PAIS]]="ESPAÑA",VLOOKUP(MESACU[[#This Row],[PROVINCIA]],[1]!PROVINCIASCC[#Data],2,FALSE),VLOOKUP(MESACU[[#This Row],[PAIS]],'[1]Centros de coste'!$A$2:$D$204,2,FALSE))</f>
        <v>C44 - IBERICA II</v>
      </c>
      <c r="Y6462" t="str">
        <f>IF(MESACU[[#This Row],[PAIS]]="ESPAÑA",VLOOKUP(MESACU[[#This Row],[PROVINCIA]],[1]!PROVINCIASCC[#Data],3,FALSE),VLOOKUP(MESACU[[#This Row],[PAIS]],'[1]Centros de coste'!$A$2:$D$204,3,FALSE))</f>
        <v>IBERICA II</v>
      </c>
      <c r="Z6462" t="str">
        <f>IF(MESACU[[#This Row],[PAIS]]="ESPAÑA",VLOOKUP(MESACU[[#This Row],[PROVINCIA]],[1]!PROVINCIASCC[#Data],4,FALSE),VLOOKUP(MESACU[[#This Row],[PAIS]],'[1]Centros de coste'!$A$2:$D$204,4,FALSE))</f>
        <v>EUROPA</v>
      </c>
      <c r="AA6462" t="str">
        <f>IFERROR(LEFT(TRIM(MESACU[[#This Row],[CodigoArticulo]]),LEN(TRIM(MESACU[[#This Row],[CodigoArticulo]]))-4),"")</f>
        <v>B</v>
      </c>
      <c r="AB6462" t="str">
        <f>IFERROR(VLOOKUP(MESACU[[#This Row],[CODIGOG]],[1]!FAMILIAS[#Data],5,FALSE),"")</f>
        <v>BIOFERTILIZERS</v>
      </c>
    </row>
    <row r="6463" spans="1:28" x14ac:dyDescent="0.35">
      <c r="A6463" t="s">
        <v>28</v>
      </c>
      <c r="B6463">
        <v>718</v>
      </c>
      <c r="C6463" t="s">
        <v>29</v>
      </c>
      <c r="D6463">
        <v>2026</v>
      </c>
      <c r="E6463">
        <v>7</v>
      </c>
      <c r="F6463" t="s">
        <v>142</v>
      </c>
      <c r="G6463">
        <v>625</v>
      </c>
      <c r="H6463" t="s">
        <v>143</v>
      </c>
      <c r="I6463">
        <v>0</v>
      </c>
      <c r="J6463">
        <v>0</v>
      </c>
      <c r="K6463">
        <v>1.3360000000000001</v>
      </c>
      <c r="L6463">
        <v>0</v>
      </c>
      <c r="M6463">
        <v>0</v>
      </c>
      <c r="N6463">
        <v>0</v>
      </c>
      <c r="O6463">
        <v>0.98</v>
      </c>
      <c r="P6463" t="s">
        <v>142</v>
      </c>
      <c r="Q6463" t="s">
        <v>82</v>
      </c>
      <c r="R6463" t="s">
        <v>34</v>
      </c>
      <c r="S6463" t="s">
        <v>50</v>
      </c>
      <c r="T6463" t="s">
        <v>36</v>
      </c>
      <c r="U6463">
        <v>0</v>
      </c>
      <c r="V6463">
        <v>40</v>
      </c>
      <c r="W6463">
        <v>133.6</v>
      </c>
      <c r="X6463" t="str">
        <f>IF(MESACU[[#This Row],[PAIS]]="ESPAÑA",VLOOKUP(MESACU[[#This Row],[PROVINCIA]],[1]!PROVINCIASCC[#Data],2,FALSE),VLOOKUP(MESACU[[#This Row],[PAIS]],'[1]Centros de coste'!$A$2:$D$204,2,FALSE))</f>
        <v>C44 - IBERICA II</v>
      </c>
      <c r="Y6463" t="str">
        <f>IF(MESACU[[#This Row],[PAIS]]="ESPAÑA",VLOOKUP(MESACU[[#This Row],[PROVINCIA]],[1]!PROVINCIASCC[#Data],3,FALSE),VLOOKUP(MESACU[[#This Row],[PAIS]],'[1]Centros de coste'!$A$2:$D$204,3,FALSE))</f>
        <v>IBERICA II</v>
      </c>
      <c r="Z6463" t="str">
        <f>IF(MESACU[[#This Row],[PAIS]]="ESPAÑA",VLOOKUP(MESACU[[#This Row],[PROVINCIA]],[1]!PROVINCIASCC[#Data],4,FALSE),VLOOKUP(MESACU[[#This Row],[PAIS]],'[1]Centros de coste'!$A$2:$D$204,4,FALSE))</f>
        <v>EUROPA</v>
      </c>
      <c r="AA6463" t="str">
        <f>IFERROR(LEFT(TRIM(MESACU[[#This Row],[CodigoArticulo]]),LEN(TRIM(MESACU[[#This Row],[CodigoArticulo]]))-4),"")</f>
        <v>B</v>
      </c>
      <c r="AB6463" t="str">
        <f>IFERROR(VLOOKUP(MESACU[[#This Row],[CODIGOG]],[1]!FAMILIAS[#Data],5,FALSE),"")</f>
        <v>BIOFERTILIZERS</v>
      </c>
    </row>
    <row r="6464" spans="1:28" x14ac:dyDescent="0.35">
      <c r="A6464" t="s">
        <v>28</v>
      </c>
      <c r="B6464">
        <v>719</v>
      </c>
      <c r="C6464" t="s">
        <v>29</v>
      </c>
      <c r="D6464">
        <v>2026</v>
      </c>
      <c r="E6464">
        <v>7</v>
      </c>
      <c r="F6464" t="s">
        <v>126</v>
      </c>
      <c r="G6464">
        <v>615</v>
      </c>
      <c r="H6464" t="s">
        <v>999</v>
      </c>
      <c r="I6464">
        <v>0</v>
      </c>
      <c r="J6464">
        <v>0</v>
      </c>
      <c r="K6464">
        <v>24.3</v>
      </c>
      <c r="L6464">
        <v>0</v>
      </c>
      <c r="M6464">
        <v>0</v>
      </c>
      <c r="N6464">
        <v>0</v>
      </c>
      <c r="O6464">
        <v>0.39</v>
      </c>
      <c r="P6464" t="s">
        <v>126</v>
      </c>
      <c r="Q6464" t="s">
        <v>407</v>
      </c>
      <c r="R6464" t="s">
        <v>73</v>
      </c>
      <c r="S6464" t="s">
        <v>343</v>
      </c>
      <c r="T6464" t="s">
        <v>36</v>
      </c>
      <c r="U6464">
        <v>0</v>
      </c>
      <c r="V6464">
        <v>50</v>
      </c>
      <c r="W6464">
        <v>243</v>
      </c>
      <c r="X6464" t="str">
        <f>IF(MESACU[[#This Row],[PAIS]]="ESPAÑA",VLOOKUP(MESACU[[#This Row],[PROVINCIA]],[1]!PROVINCIASCC[#Data],2,FALSE),VLOOKUP(MESACU[[#This Row],[PAIS]],'[1]Centros de coste'!$A$2:$D$204,2,FALSE))</f>
        <v>C45 - IBERICA III</v>
      </c>
      <c r="Y6464" t="str">
        <f>IF(MESACU[[#This Row],[PAIS]]="ESPAÑA",VLOOKUP(MESACU[[#This Row],[PROVINCIA]],[1]!PROVINCIASCC[#Data],3,FALSE),VLOOKUP(MESACU[[#This Row],[PAIS]],'[1]Centros de coste'!$A$2:$D$204,3,FALSE))</f>
        <v>IBERICA III</v>
      </c>
      <c r="Z6464" t="str">
        <f>IF(MESACU[[#This Row],[PAIS]]="ESPAÑA",VLOOKUP(MESACU[[#This Row],[PROVINCIA]],[1]!PROVINCIASCC[#Data],4,FALSE),VLOOKUP(MESACU[[#This Row],[PAIS]],'[1]Centros de coste'!$A$2:$D$204,4,FALSE))</f>
        <v>EUROPA</v>
      </c>
      <c r="AA6464" t="str">
        <f>IFERROR(LEFT(TRIM(MESACU[[#This Row],[CodigoArticulo]]),LEN(TRIM(MESACU[[#This Row],[CodigoArticulo]]))-4),"")</f>
        <v>A-50(2)</v>
      </c>
      <c r="AB6464" t="str">
        <f>IFERROR(VLOOKUP(MESACU[[#This Row],[CODIGOG]],[1]!FAMILIAS[#Data],5,FALSE),"")</f>
        <v>BIOSTIMULANTS</v>
      </c>
    </row>
    <row r="6465" spans="1:28" x14ac:dyDescent="0.35">
      <c r="A6465" t="s">
        <v>28</v>
      </c>
      <c r="B6465">
        <v>719</v>
      </c>
      <c r="C6465" t="s">
        <v>29</v>
      </c>
      <c r="D6465">
        <v>2026</v>
      </c>
      <c r="E6465">
        <v>7</v>
      </c>
      <c r="F6465" t="s">
        <v>175</v>
      </c>
      <c r="G6465">
        <v>615</v>
      </c>
      <c r="H6465" t="s">
        <v>176</v>
      </c>
      <c r="I6465">
        <v>0</v>
      </c>
      <c r="J6465">
        <v>0</v>
      </c>
      <c r="K6465">
        <v>14.08</v>
      </c>
      <c r="L6465">
        <v>0</v>
      </c>
      <c r="M6465">
        <v>0</v>
      </c>
      <c r="N6465">
        <v>0</v>
      </c>
      <c r="O6465">
        <v>0.98</v>
      </c>
      <c r="P6465" t="s">
        <v>175</v>
      </c>
      <c r="Q6465" t="s">
        <v>407</v>
      </c>
      <c r="R6465" t="s">
        <v>34</v>
      </c>
      <c r="S6465" t="s">
        <v>343</v>
      </c>
      <c r="T6465" t="s">
        <v>36</v>
      </c>
      <c r="U6465">
        <v>0</v>
      </c>
      <c r="V6465">
        <v>40</v>
      </c>
      <c r="W6465">
        <v>140.80000000000001</v>
      </c>
      <c r="X6465" t="str">
        <f>IF(MESACU[[#This Row],[PAIS]]="ESPAÑA",VLOOKUP(MESACU[[#This Row],[PROVINCIA]],[1]!PROVINCIASCC[#Data],2,FALSE),VLOOKUP(MESACU[[#This Row],[PAIS]],'[1]Centros de coste'!$A$2:$D$204,2,FALSE))</f>
        <v>C45 - IBERICA III</v>
      </c>
      <c r="Y6465" t="str">
        <f>IF(MESACU[[#This Row],[PAIS]]="ESPAÑA",VLOOKUP(MESACU[[#This Row],[PROVINCIA]],[1]!PROVINCIASCC[#Data],3,FALSE),VLOOKUP(MESACU[[#This Row],[PAIS]],'[1]Centros de coste'!$A$2:$D$204,3,FALSE))</f>
        <v>IBERICA III</v>
      </c>
      <c r="Z6465" t="str">
        <f>IF(MESACU[[#This Row],[PAIS]]="ESPAÑA",VLOOKUP(MESACU[[#This Row],[PROVINCIA]],[1]!PROVINCIASCC[#Data],4,FALSE),VLOOKUP(MESACU[[#This Row],[PAIS]],'[1]Centros de coste'!$A$2:$D$204,4,FALSE))</f>
        <v>EUROPA</v>
      </c>
      <c r="AA6465" t="str">
        <f>IFERROR(LEFT(TRIM(MESACU[[#This Row],[CodigoArticulo]]),LEN(TRIM(MESACU[[#This Row],[CodigoArticulo]]))-4),"")</f>
        <v>PT</v>
      </c>
      <c r="AB6465" t="str">
        <f>IFERROR(VLOOKUP(MESACU[[#This Row],[CODIGOG]],[1]!FAMILIAS[#Data],5,FALSE),"")</f>
        <v>BIOFERTILIZERS</v>
      </c>
    </row>
    <row r="6466" spans="1:28" x14ac:dyDescent="0.35">
      <c r="A6466" t="s">
        <v>28</v>
      </c>
      <c r="B6466">
        <v>719</v>
      </c>
      <c r="C6466" t="s">
        <v>29</v>
      </c>
      <c r="D6466">
        <v>2026</v>
      </c>
      <c r="E6466">
        <v>7</v>
      </c>
      <c r="F6466" t="s">
        <v>302</v>
      </c>
      <c r="G6466">
        <v>615</v>
      </c>
      <c r="H6466" t="s">
        <v>303</v>
      </c>
      <c r="I6466">
        <v>0</v>
      </c>
      <c r="J6466">
        <v>0</v>
      </c>
      <c r="K6466">
        <v>393.8</v>
      </c>
      <c r="L6466">
        <v>0</v>
      </c>
      <c r="M6466">
        <v>0</v>
      </c>
      <c r="N6466">
        <v>0</v>
      </c>
      <c r="O6466">
        <v>15.4</v>
      </c>
      <c r="P6466" t="s">
        <v>302</v>
      </c>
      <c r="Q6466" t="s">
        <v>407</v>
      </c>
      <c r="R6466" t="s">
        <v>49</v>
      </c>
      <c r="S6466" t="s">
        <v>343</v>
      </c>
      <c r="T6466" t="s">
        <v>36</v>
      </c>
      <c r="U6466">
        <v>0</v>
      </c>
      <c r="V6466">
        <v>2200</v>
      </c>
      <c r="W6466">
        <v>3938</v>
      </c>
      <c r="X6466" t="str">
        <f>IF(MESACU[[#This Row],[PAIS]]="ESPAÑA",VLOOKUP(MESACU[[#This Row],[PROVINCIA]],[1]!PROVINCIASCC[#Data],2,FALSE),VLOOKUP(MESACU[[#This Row],[PAIS]],'[1]Centros de coste'!$A$2:$D$204,2,FALSE))</f>
        <v>C45 - IBERICA III</v>
      </c>
      <c r="Y6466" t="str">
        <f>IF(MESACU[[#This Row],[PAIS]]="ESPAÑA",VLOOKUP(MESACU[[#This Row],[PROVINCIA]],[1]!PROVINCIASCC[#Data],3,FALSE),VLOOKUP(MESACU[[#This Row],[PAIS]],'[1]Centros de coste'!$A$2:$D$204,3,FALSE))</f>
        <v>IBERICA III</v>
      </c>
      <c r="Z6466" t="str">
        <f>IF(MESACU[[#This Row],[PAIS]]="ESPAÑA",VLOOKUP(MESACU[[#This Row],[PROVINCIA]],[1]!PROVINCIASCC[#Data],4,FALSE),VLOOKUP(MESACU[[#This Row],[PAIS]],'[1]Centros de coste'!$A$2:$D$204,4,FALSE))</f>
        <v>EUROPA</v>
      </c>
      <c r="AA6466" t="str">
        <f>IFERROR(LEFT(TRIM(MESACU[[#This Row],[CodigoArticulo]]),LEN(TRIM(MESACU[[#This Row],[CodigoArticulo]]))-4),"")</f>
        <v>WHITE</v>
      </c>
      <c r="AB6466" t="str">
        <f>IFERROR(VLOOKUP(MESACU[[#This Row],[CODIGOG]],[1]!FAMILIAS[#Data],5,FALSE),"")</f>
        <v>BIOCONTROL</v>
      </c>
    </row>
    <row r="6467" spans="1:28" x14ac:dyDescent="0.35">
      <c r="A6467" t="s">
        <v>28</v>
      </c>
      <c r="B6467">
        <v>720</v>
      </c>
      <c r="C6467" t="s">
        <v>29</v>
      </c>
      <c r="D6467">
        <v>2026</v>
      </c>
      <c r="E6467">
        <v>7</v>
      </c>
      <c r="F6467" t="s">
        <v>175</v>
      </c>
      <c r="G6467">
        <v>616</v>
      </c>
      <c r="H6467" t="s">
        <v>176</v>
      </c>
      <c r="I6467">
        <v>0</v>
      </c>
      <c r="J6467">
        <v>0</v>
      </c>
      <c r="K6467">
        <v>73.400000000000006</v>
      </c>
      <c r="L6467">
        <v>0</v>
      </c>
      <c r="M6467">
        <v>0</v>
      </c>
      <c r="N6467">
        <v>0</v>
      </c>
      <c r="O6467">
        <v>4.92</v>
      </c>
      <c r="P6467" t="s">
        <v>175</v>
      </c>
      <c r="Q6467" t="s">
        <v>350</v>
      </c>
      <c r="R6467" t="s">
        <v>34</v>
      </c>
      <c r="S6467" t="s">
        <v>351</v>
      </c>
      <c r="T6467" t="s">
        <v>36</v>
      </c>
      <c r="U6467">
        <v>0</v>
      </c>
      <c r="V6467">
        <v>200</v>
      </c>
      <c r="W6467">
        <v>734</v>
      </c>
      <c r="X6467" t="str">
        <f>IF(MESACU[[#This Row],[PAIS]]="ESPAÑA",VLOOKUP(MESACU[[#This Row],[PROVINCIA]],[1]!PROVINCIASCC[#Data],2,FALSE),VLOOKUP(MESACU[[#This Row],[PAIS]],'[1]Centros de coste'!$A$2:$D$204,2,FALSE))</f>
        <v>C43 - IBERICA I</v>
      </c>
      <c r="Y6467" t="str">
        <f>IF(MESACU[[#This Row],[PAIS]]="ESPAÑA",VLOOKUP(MESACU[[#This Row],[PROVINCIA]],[1]!PROVINCIASCC[#Data],3,FALSE),VLOOKUP(MESACU[[#This Row],[PAIS]],'[1]Centros de coste'!$A$2:$D$204,3,FALSE))</f>
        <v>IBERICA I</v>
      </c>
      <c r="Z6467" t="str">
        <f>IF(MESACU[[#This Row],[PAIS]]="ESPAÑA",VLOOKUP(MESACU[[#This Row],[PROVINCIA]],[1]!PROVINCIASCC[#Data],4,FALSE),VLOOKUP(MESACU[[#This Row],[PAIS]],'[1]Centros de coste'!$A$2:$D$204,4,FALSE))</f>
        <v>EUROPA</v>
      </c>
      <c r="AA6467" t="str">
        <f>IFERROR(LEFT(TRIM(MESACU[[#This Row],[CodigoArticulo]]),LEN(TRIM(MESACU[[#This Row],[CodigoArticulo]]))-4),"")</f>
        <v>PT</v>
      </c>
      <c r="AB6467" t="str">
        <f>IFERROR(VLOOKUP(MESACU[[#This Row],[CODIGOG]],[1]!FAMILIAS[#Data],5,FALSE),"")</f>
        <v>BIOFERTILIZERS</v>
      </c>
    </row>
    <row r="6468" spans="1:28" x14ac:dyDescent="0.35">
      <c r="A6468" t="s">
        <v>28</v>
      </c>
      <c r="B6468">
        <v>721</v>
      </c>
      <c r="C6468" t="s">
        <v>29</v>
      </c>
      <c r="D6468">
        <v>2026</v>
      </c>
      <c r="E6468">
        <v>7</v>
      </c>
      <c r="F6468" t="s">
        <v>802</v>
      </c>
      <c r="G6468">
        <v>617</v>
      </c>
      <c r="H6468" t="s">
        <v>1166</v>
      </c>
      <c r="I6468">
        <v>0</v>
      </c>
      <c r="J6468">
        <v>0</v>
      </c>
      <c r="K6468">
        <v>11.304</v>
      </c>
      <c r="L6468">
        <v>0</v>
      </c>
      <c r="M6468">
        <v>0</v>
      </c>
      <c r="N6468">
        <v>0</v>
      </c>
      <c r="O6468">
        <v>1.3</v>
      </c>
      <c r="P6468" t="s">
        <v>802</v>
      </c>
      <c r="Q6468" t="s">
        <v>192</v>
      </c>
      <c r="R6468" t="s">
        <v>34</v>
      </c>
      <c r="S6468" t="s">
        <v>193</v>
      </c>
      <c r="T6468" t="s">
        <v>36</v>
      </c>
      <c r="U6468">
        <v>0</v>
      </c>
      <c r="V6468">
        <v>24</v>
      </c>
      <c r="W6468">
        <v>113.04</v>
      </c>
      <c r="X6468" t="str">
        <f>IF(MESACU[[#This Row],[PAIS]]="ESPAÑA",VLOOKUP(MESACU[[#This Row],[PROVINCIA]],[1]!PROVINCIASCC[#Data],2,FALSE),VLOOKUP(MESACU[[#This Row],[PAIS]],'[1]Centros de coste'!$A$2:$D$204,2,FALSE))</f>
        <v>C205 - IBERICA VI</v>
      </c>
      <c r="Y6468" t="str">
        <f>IF(MESACU[[#This Row],[PAIS]]="ESPAÑA",VLOOKUP(MESACU[[#This Row],[PROVINCIA]],[1]!PROVINCIASCC[#Data],3,FALSE),VLOOKUP(MESACU[[#This Row],[PAIS]],'[1]Centros de coste'!$A$2:$D$204,3,FALSE))</f>
        <v>IBERICA VI</v>
      </c>
      <c r="Z6468" t="str">
        <f>IF(MESACU[[#This Row],[PAIS]]="ESPAÑA",VLOOKUP(MESACU[[#This Row],[PROVINCIA]],[1]!PROVINCIASCC[#Data],4,FALSE),VLOOKUP(MESACU[[#This Row],[PAIS]],'[1]Centros de coste'!$A$2:$D$204,4,FALSE))</f>
        <v>EUROPA</v>
      </c>
      <c r="AA6468" t="str">
        <f>IFERROR(LEFT(TRIM(MESACU[[#This Row],[CodigoArticulo]]),LEN(TRIM(MESACU[[#This Row],[CodigoArticulo]]))-4),"")</f>
        <v>CSIL</v>
      </c>
      <c r="AB6468" t="str">
        <f>IFERROR(VLOOKUP(MESACU[[#This Row],[CODIGOG]],[1]!FAMILIAS[#Data],5,FALSE),"")</f>
        <v>BIOCONTROL</v>
      </c>
    </row>
    <row r="6469" spans="1:28" x14ac:dyDescent="0.35">
      <c r="A6469" t="s">
        <v>28</v>
      </c>
      <c r="B6469">
        <v>721</v>
      </c>
      <c r="C6469" t="s">
        <v>29</v>
      </c>
      <c r="D6469">
        <v>2026</v>
      </c>
      <c r="E6469">
        <v>7</v>
      </c>
      <c r="F6469" t="s">
        <v>175</v>
      </c>
      <c r="G6469">
        <v>617</v>
      </c>
      <c r="H6469" t="s">
        <v>176</v>
      </c>
      <c r="I6469">
        <v>0</v>
      </c>
      <c r="J6469">
        <v>0</v>
      </c>
      <c r="K6469">
        <v>22.02</v>
      </c>
      <c r="L6469">
        <v>0</v>
      </c>
      <c r="M6469">
        <v>0</v>
      </c>
      <c r="N6469">
        <v>0</v>
      </c>
      <c r="O6469">
        <v>1.48</v>
      </c>
      <c r="P6469" t="s">
        <v>175</v>
      </c>
      <c r="Q6469" t="s">
        <v>192</v>
      </c>
      <c r="R6469" t="s">
        <v>34</v>
      </c>
      <c r="S6469" t="s">
        <v>193</v>
      </c>
      <c r="T6469" t="s">
        <v>36</v>
      </c>
      <c r="U6469">
        <v>0</v>
      </c>
      <c r="V6469">
        <v>60</v>
      </c>
      <c r="W6469">
        <v>220.2</v>
      </c>
      <c r="X6469" t="str">
        <f>IF(MESACU[[#This Row],[PAIS]]="ESPAÑA",VLOOKUP(MESACU[[#This Row],[PROVINCIA]],[1]!PROVINCIASCC[#Data],2,FALSE),VLOOKUP(MESACU[[#This Row],[PAIS]],'[1]Centros de coste'!$A$2:$D$204,2,FALSE))</f>
        <v>C205 - IBERICA VI</v>
      </c>
      <c r="Y6469" t="str">
        <f>IF(MESACU[[#This Row],[PAIS]]="ESPAÑA",VLOOKUP(MESACU[[#This Row],[PROVINCIA]],[1]!PROVINCIASCC[#Data],3,FALSE),VLOOKUP(MESACU[[#This Row],[PAIS]],'[1]Centros de coste'!$A$2:$D$204,3,FALSE))</f>
        <v>IBERICA VI</v>
      </c>
      <c r="Z6469" t="str">
        <f>IF(MESACU[[#This Row],[PAIS]]="ESPAÑA",VLOOKUP(MESACU[[#This Row],[PROVINCIA]],[1]!PROVINCIASCC[#Data],4,FALSE),VLOOKUP(MESACU[[#This Row],[PAIS]],'[1]Centros de coste'!$A$2:$D$204,4,FALSE))</f>
        <v>EUROPA</v>
      </c>
      <c r="AA6469" t="str">
        <f>IFERROR(LEFT(TRIM(MESACU[[#This Row],[CodigoArticulo]]),LEN(TRIM(MESACU[[#This Row],[CodigoArticulo]]))-4),"")</f>
        <v>PT</v>
      </c>
      <c r="AB6469" t="str">
        <f>IFERROR(VLOOKUP(MESACU[[#This Row],[CODIGOG]],[1]!FAMILIAS[#Data],5,FALSE),"")</f>
        <v>BIOFERTILIZERS</v>
      </c>
    </row>
    <row r="6470" spans="1:28" x14ac:dyDescent="0.35">
      <c r="A6470" t="s">
        <v>28</v>
      </c>
      <c r="B6470">
        <v>721</v>
      </c>
      <c r="C6470" t="s">
        <v>29</v>
      </c>
      <c r="D6470">
        <v>2026</v>
      </c>
      <c r="E6470">
        <v>7</v>
      </c>
      <c r="F6470" t="s">
        <v>576</v>
      </c>
      <c r="G6470">
        <v>617</v>
      </c>
      <c r="H6470" t="s">
        <v>577</v>
      </c>
      <c r="I6470">
        <v>0</v>
      </c>
      <c r="J6470">
        <v>0</v>
      </c>
      <c r="K6470">
        <v>15.04</v>
      </c>
      <c r="L6470">
        <v>0</v>
      </c>
      <c r="M6470">
        <v>0</v>
      </c>
      <c r="N6470">
        <v>0</v>
      </c>
      <c r="O6470">
        <v>0.98</v>
      </c>
      <c r="P6470" t="s">
        <v>576</v>
      </c>
      <c r="Q6470" t="s">
        <v>192</v>
      </c>
      <c r="R6470" t="s">
        <v>34</v>
      </c>
      <c r="S6470" t="s">
        <v>193</v>
      </c>
      <c r="T6470" t="s">
        <v>36</v>
      </c>
      <c r="U6470">
        <v>0</v>
      </c>
      <c r="V6470">
        <v>40</v>
      </c>
      <c r="W6470">
        <v>150.4</v>
      </c>
      <c r="X6470" t="str">
        <f>IF(MESACU[[#This Row],[PAIS]]="ESPAÑA",VLOOKUP(MESACU[[#This Row],[PROVINCIA]],[1]!PROVINCIASCC[#Data],2,FALSE),VLOOKUP(MESACU[[#This Row],[PAIS]],'[1]Centros de coste'!$A$2:$D$204,2,FALSE))</f>
        <v>C205 - IBERICA VI</v>
      </c>
      <c r="Y6470" t="str">
        <f>IF(MESACU[[#This Row],[PAIS]]="ESPAÑA",VLOOKUP(MESACU[[#This Row],[PROVINCIA]],[1]!PROVINCIASCC[#Data],3,FALSE),VLOOKUP(MESACU[[#This Row],[PAIS]],'[1]Centros de coste'!$A$2:$D$204,3,FALSE))</f>
        <v>IBERICA VI</v>
      </c>
      <c r="Z6470" t="str">
        <f>IF(MESACU[[#This Row],[PAIS]]="ESPAÑA",VLOOKUP(MESACU[[#This Row],[PROVINCIA]],[1]!PROVINCIASCC[#Data],4,FALSE),VLOOKUP(MESACU[[#This Row],[PAIS]],'[1]Centros de coste'!$A$2:$D$204,4,FALSE))</f>
        <v>EUROPA</v>
      </c>
      <c r="AA6470" t="str">
        <f>IFERROR(LEFT(TRIM(MESACU[[#This Row],[CodigoArticulo]]),LEN(TRIM(MESACU[[#This Row],[CodigoArticulo]]))-4),"")</f>
        <v>CSIL</v>
      </c>
      <c r="AB6470" t="str">
        <f>IFERROR(VLOOKUP(MESACU[[#This Row],[CODIGOG]],[1]!FAMILIAS[#Data],5,FALSE),"")</f>
        <v>BIOCONTROL</v>
      </c>
    </row>
    <row r="6471" spans="1:28" x14ac:dyDescent="0.35">
      <c r="A6471" t="s">
        <v>28</v>
      </c>
      <c r="B6471">
        <v>721</v>
      </c>
      <c r="C6471" t="s">
        <v>29</v>
      </c>
      <c r="D6471">
        <v>2026</v>
      </c>
      <c r="E6471">
        <v>7</v>
      </c>
      <c r="F6471" t="s">
        <v>194</v>
      </c>
      <c r="G6471">
        <v>617</v>
      </c>
      <c r="H6471" t="s">
        <v>1027</v>
      </c>
      <c r="I6471">
        <v>0</v>
      </c>
      <c r="J6471">
        <v>0</v>
      </c>
      <c r="K6471">
        <v>10</v>
      </c>
      <c r="L6471">
        <v>0</v>
      </c>
      <c r="M6471">
        <v>0</v>
      </c>
      <c r="N6471">
        <v>0</v>
      </c>
      <c r="O6471">
        <v>0.98</v>
      </c>
      <c r="P6471" t="s">
        <v>194</v>
      </c>
      <c r="Q6471" t="s">
        <v>192</v>
      </c>
      <c r="R6471" t="s">
        <v>34</v>
      </c>
      <c r="S6471" t="s">
        <v>193</v>
      </c>
      <c r="T6471" t="s">
        <v>36</v>
      </c>
      <c r="U6471">
        <v>0</v>
      </c>
      <c r="V6471">
        <v>40</v>
      </c>
      <c r="W6471">
        <v>100</v>
      </c>
      <c r="X6471" t="str">
        <f>IF(MESACU[[#This Row],[PAIS]]="ESPAÑA",VLOOKUP(MESACU[[#This Row],[PROVINCIA]],[1]!PROVINCIASCC[#Data],2,FALSE),VLOOKUP(MESACU[[#This Row],[PAIS]],'[1]Centros de coste'!$A$2:$D$204,2,FALSE))</f>
        <v>C205 - IBERICA VI</v>
      </c>
      <c r="Y6471" t="str">
        <f>IF(MESACU[[#This Row],[PAIS]]="ESPAÑA",VLOOKUP(MESACU[[#This Row],[PROVINCIA]],[1]!PROVINCIASCC[#Data],3,FALSE),VLOOKUP(MESACU[[#This Row],[PAIS]],'[1]Centros de coste'!$A$2:$D$204,3,FALSE))</f>
        <v>IBERICA VI</v>
      </c>
      <c r="Z6471" t="str">
        <f>IF(MESACU[[#This Row],[PAIS]]="ESPAÑA",VLOOKUP(MESACU[[#This Row],[PROVINCIA]],[1]!PROVINCIASCC[#Data],4,FALSE),VLOOKUP(MESACU[[#This Row],[PAIS]],'[1]Centros de coste'!$A$2:$D$204,4,FALSE))</f>
        <v>EUROPA</v>
      </c>
      <c r="AA6471" t="str">
        <f>IFERROR(LEFT(TRIM(MESACU[[#This Row],[CodigoArticulo]]),LEN(TRIM(MESACU[[#This Row],[CodigoArticulo]]))-4),"")</f>
        <v>S</v>
      </c>
      <c r="AB6471" t="str">
        <f>IFERROR(VLOOKUP(MESACU[[#This Row],[CODIGOG]],[1]!FAMILIAS[#Data],5,FALSE),"")</f>
        <v>BIOFERTILIZERS</v>
      </c>
    </row>
    <row r="6472" spans="1:28" x14ac:dyDescent="0.35">
      <c r="A6472" t="s">
        <v>28</v>
      </c>
      <c r="B6472">
        <v>721</v>
      </c>
      <c r="C6472" t="s">
        <v>29</v>
      </c>
      <c r="D6472">
        <v>2026</v>
      </c>
      <c r="E6472">
        <v>7</v>
      </c>
      <c r="F6472" t="s">
        <v>172</v>
      </c>
      <c r="G6472">
        <v>617</v>
      </c>
      <c r="H6472" t="s">
        <v>173</v>
      </c>
      <c r="I6472">
        <v>0</v>
      </c>
      <c r="J6472">
        <v>0</v>
      </c>
      <c r="K6472">
        <v>6.0960000000000001</v>
      </c>
      <c r="L6472">
        <v>0</v>
      </c>
      <c r="M6472">
        <v>0</v>
      </c>
      <c r="N6472">
        <v>0</v>
      </c>
      <c r="O6472">
        <v>0.65</v>
      </c>
      <c r="P6472" t="s">
        <v>172</v>
      </c>
      <c r="Q6472" t="s">
        <v>192</v>
      </c>
      <c r="R6472" t="s">
        <v>34</v>
      </c>
      <c r="S6472" t="s">
        <v>193</v>
      </c>
      <c r="T6472" t="s">
        <v>36</v>
      </c>
      <c r="U6472">
        <v>0</v>
      </c>
      <c r="V6472">
        <v>12</v>
      </c>
      <c r="W6472">
        <v>60.96</v>
      </c>
      <c r="X6472" t="str">
        <f>IF(MESACU[[#This Row],[PAIS]]="ESPAÑA",VLOOKUP(MESACU[[#This Row],[PROVINCIA]],[1]!PROVINCIASCC[#Data],2,FALSE),VLOOKUP(MESACU[[#This Row],[PAIS]],'[1]Centros de coste'!$A$2:$D$204,2,FALSE))</f>
        <v>C205 - IBERICA VI</v>
      </c>
      <c r="Y6472" t="str">
        <f>IF(MESACU[[#This Row],[PAIS]]="ESPAÑA",VLOOKUP(MESACU[[#This Row],[PROVINCIA]],[1]!PROVINCIASCC[#Data],3,FALSE),VLOOKUP(MESACU[[#This Row],[PAIS]],'[1]Centros de coste'!$A$2:$D$204,3,FALSE))</f>
        <v>IBERICA VI</v>
      </c>
      <c r="Z6472" t="str">
        <f>IF(MESACU[[#This Row],[PAIS]]="ESPAÑA",VLOOKUP(MESACU[[#This Row],[PROVINCIA]],[1]!PROVINCIASCC[#Data],4,FALSE),VLOOKUP(MESACU[[#This Row],[PAIS]],'[1]Centros de coste'!$A$2:$D$204,4,FALSE))</f>
        <v>EUROPA</v>
      </c>
      <c r="AA6472" t="str">
        <f>IFERROR(LEFT(TRIM(MESACU[[#This Row],[CodigoArticulo]]),LEN(TRIM(MESACU[[#This Row],[CodigoArticulo]]))-4),"")</f>
        <v>B</v>
      </c>
      <c r="AB6472" t="str">
        <f>IFERROR(VLOOKUP(MESACU[[#This Row],[CODIGOG]],[1]!FAMILIAS[#Data],5,FALSE),"")</f>
        <v>BIOFERTILIZERS</v>
      </c>
    </row>
    <row r="6473" spans="1:28" x14ac:dyDescent="0.35">
      <c r="A6473" t="s">
        <v>28</v>
      </c>
      <c r="B6473">
        <v>721</v>
      </c>
      <c r="C6473" t="s">
        <v>29</v>
      </c>
      <c r="D6473">
        <v>2026</v>
      </c>
      <c r="E6473">
        <v>7</v>
      </c>
      <c r="F6473" t="s">
        <v>142</v>
      </c>
      <c r="G6473">
        <v>617</v>
      </c>
      <c r="H6473" t="s">
        <v>143</v>
      </c>
      <c r="I6473">
        <v>0</v>
      </c>
      <c r="J6473">
        <v>0</v>
      </c>
      <c r="K6473">
        <v>13.96</v>
      </c>
      <c r="L6473">
        <v>0</v>
      </c>
      <c r="M6473">
        <v>0</v>
      </c>
      <c r="N6473">
        <v>0</v>
      </c>
      <c r="O6473">
        <v>0.98</v>
      </c>
      <c r="P6473" t="s">
        <v>142</v>
      </c>
      <c r="Q6473" t="s">
        <v>192</v>
      </c>
      <c r="R6473" t="s">
        <v>34</v>
      </c>
      <c r="S6473" t="s">
        <v>193</v>
      </c>
      <c r="T6473" t="s">
        <v>36</v>
      </c>
      <c r="U6473">
        <v>0</v>
      </c>
      <c r="V6473">
        <v>40</v>
      </c>
      <c r="W6473">
        <v>139.6</v>
      </c>
      <c r="X6473" t="str">
        <f>IF(MESACU[[#This Row],[PAIS]]="ESPAÑA",VLOOKUP(MESACU[[#This Row],[PROVINCIA]],[1]!PROVINCIASCC[#Data],2,FALSE),VLOOKUP(MESACU[[#This Row],[PAIS]],'[1]Centros de coste'!$A$2:$D$204,2,FALSE))</f>
        <v>C205 - IBERICA VI</v>
      </c>
      <c r="Y6473" t="str">
        <f>IF(MESACU[[#This Row],[PAIS]]="ESPAÑA",VLOOKUP(MESACU[[#This Row],[PROVINCIA]],[1]!PROVINCIASCC[#Data],3,FALSE),VLOOKUP(MESACU[[#This Row],[PAIS]],'[1]Centros de coste'!$A$2:$D$204,3,FALSE))</f>
        <v>IBERICA VI</v>
      </c>
      <c r="Z6473" t="str">
        <f>IF(MESACU[[#This Row],[PAIS]]="ESPAÑA",VLOOKUP(MESACU[[#This Row],[PROVINCIA]],[1]!PROVINCIASCC[#Data],4,FALSE),VLOOKUP(MESACU[[#This Row],[PAIS]],'[1]Centros de coste'!$A$2:$D$204,4,FALSE))</f>
        <v>EUROPA</v>
      </c>
      <c r="AA6473" t="str">
        <f>IFERROR(LEFT(TRIM(MESACU[[#This Row],[CodigoArticulo]]),LEN(TRIM(MESACU[[#This Row],[CodigoArticulo]]))-4),"")</f>
        <v>B</v>
      </c>
      <c r="AB6473" t="str">
        <f>IFERROR(VLOOKUP(MESACU[[#This Row],[CODIGOG]],[1]!FAMILIAS[#Data],5,FALSE),"")</f>
        <v>BIOFERTILIZERS</v>
      </c>
    </row>
    <row r="6474" spans="1:28" x14ac:dyDescent="0.35">
      <c r="A6474" t="s">
        <v>28</v>
      </c>
      <c r="B6474">
        <v>722</v>
      </c>
      <c r="C6474" t="s">
        <v>29</v>
      </c>
      <c r="D6474">
        <v>2026</v>
      </c>
      <c r="E6474">
        <v>7</v>
      </c>
      <c r="F6474" t="s">
        <v>51</v>
      </c>
      <c r="G6474">
        <v>627</v>
      </c>
      <c r="H6474" t="s">
        <v>52</v>
      </c>
      <c r="I6474">
        <v>0</v>
      </c>
      <c r="J6474">
        <v>0</v>
      </c>
      <c r="K6474">
        <v>17.05</v>
      </c>
      <c r="L6474">
        <v>0</v>
      </c>
      <c r="M6474">
        <v>0</v>
      </c>
      <c r="N6474">
        <v>0</v>
      </c>
      <c r="O6474">
        <v>7.7</v>
      </c>
      <c r="P6474" t="s">
        <v>51</v>
      </c>
      <c r="Q6474" t="s">
        <v>102</v>
      </c>
      <c r="R6474" t="s">
        <v>49</v>
      </c>
      <c r="S6474" t="s">
        <v>1167</v>
      </c>
      <c r="T6474" t="s">
        <v>201</v>
      </c>
      <c r="U6474">
        <v>0</v>
      </c>
      <c r="V6474">
        <v>1100</v>
      </c>
      <c r="W6474">
        <v>1705</v>
      </c>
      <c r="X6474" t="str">
        <f>IF(MESACU[[#This Row],[PAIS]]="ESPAÑA",VLOOKUP(MESACU[[#This Row],[PROVINCIA]],[1]!PROVINCIASCC[#Data],2,FALSE),VLOOKUP(MESACU[[#This Row],[PAIS]],'[1]Centros de coste'!$A$2:$D$204,2,FALSE))</f>
        <v>C26 - Portugal</v>
      </c>
      <c r="Y6474" t="str">
        <f>IF(MESACU[[#This Row],[PAIS]]="ESPAÑA",VLOOKUP(MESACU[[#This Row],[PROVINCIA]],[1]!PROVINCIASCC[#Data],3,FALSE),VLOOKUP(MESACU[[#This Row],[PAIS]],'[1]Centros de coste'!$A$2:$D$204,3,FALSE))</f>
        <v>EUROPA IV</v>
      </c>
      <c r="Z6474" t="str">
        <f>IF(MESACU[[#This Row],[PAIS]]="ESPAÑA",VLOOKUP(MESACU[[#This Row],[PROVINCIA]],[1]!PROVINCIASCC[#Data],4,FALSE),VLOOKUP(MESACU[[#This Row],[PAIS]],'[1]Centros de coste'!$A$2:$D$204,4,FALSE))</f>
        <v>EUROPA</v>
      </c>
      <c r="AA6474" t="str">
        <f>IFERROR(LEFT(TRIM(MESACU[[#This Row],[CodigoArticulo]]),LEN(TRIM(MESACU[[#This Row],[CodigoArticulo]]))-4),"")</f>
        <v>AN</v>
      </c>
      <c r="AB6474" t="str">
        <f>IFERROR(VLOOKUP(MESACU[[#This Row],[CODIGOG]],[1]!FAMILIAS[#Data],5,FALSE),"")</f>
        <v>BIOFERTILIZERS</v>
      </c>
    </row>
    <row r="6475" spans="1:28" x14ac:dyDescent="0.35">
      <c r="A6475" t="s">
        <v>28</v>
      </c>
      <c r="B6475">
        <v>723</v>
      </c>
      <c r="C6475" t="s">
        <v>29</v>
      </c>
      <c r="D6475">
        <v>2026</v>
      </c>
      <c r="E6475">
        <v>7</v>
      </c>
      <c r="F6475" t="s">
        <v>158</v>
      </c>
      <c r="G6475">
        <v>618</v>
      </c>
      <c r="H6475" t="s">
        <v>159</v>
      </c>
      <c r="I6475">
        <v>0</v>
      </c>
      <c r="J6475">
        <v>0</v>
      </c>
      <c r="K6475">
        <v>37.887999999999998</v>
      </c>
      <c r="L6475">
        <v>0</v>
      </c>
      <c r="M6475">
        <v>0</v>
      </c>
      <c r="N6475">
        <v>0</v>
      </c>
      <c r="O6475">
        <v>16</v>
      </c>
      <c r="P6475" t="s">
        <v>158</v>
      </c>
      <c r="Q6475" t="s">
        <v>137</v>
      </c>
      <c r="R6475" t="s">
        <v>34</v>
      </c>
      <c r="S6475" t="s">
        <v>138</v>
      </c>
      <c r="T6475" t="s">
        <v>36</v>
      </c>
      <c r="U6475">
        <v>0</v>
      </c>
      <c r="V6475">
        <v>640</v>
      </c>
      <c r="W6475">
        <v>1894.4</v>
      </c>
      <c r="X6475" t="str">
        <f>IF(MESACU[[#This Row],[PAIS]]="ESPAÑA",VLOOKUP(MESACU[[#This Row],[PROVINCIA]],[1]!PROVINCIASCC[#Data],2,FALSE),VLOOKUP(MESACU[[#This Row],[PAIS]],'[1]Centros de coste'!$A$2:$D$204,2,FALSE))</f>
        <v>C45 - IBERICA III</v>
      </c>
      <c r="Y6475" t="str">
        <f>IF(MESACU[[#This Row],[PAIS]]="ESPAÑA",VLOOKUP(MESACU[[#This Row],[PROVINCIA]],[1]!PROVINCIASCC[#Data],3,FALSE),VLOOKUP(MESACU[[#This Row],[PAIS]],'[1]Centros de coste'!$A$2:$D$204,3,FALSE))</f>
        <v>IBERICA III</v>
      </c>
      <c r="Z6475" t="str">
        <f>IF(MESACU[[#This Row],[PAIS]]="ESPAÑA",VLOOKUP(MESACU[[#This Row],[PROVINCIA]],[1]!PROVINCIASCC[#Data],4,FALSE),VLOOKUP(MESACU[[#This Row],[PAIS]],'[1]Centros de coste'!$A$2:$D$204,4,FALSE))</f>
        <v>EUROPA</v>
      </c>
      <c r="AA6475" t="str">
        <f>IFERROR(LEFT(TRIM(MESACU[[#This Row],[CodigoArticulo]]),LEN(TRIM(MESACU[[#This Row],[CodigoArticulo]]))-4),"")</f>
        <v>PT</v>
      </c>
      <c r="AB6475" t="str">
        <f>IFERROR(VLOOKUP(MESACU[[#This Row],[CODIGOG]],[1]!FAMILIAS[#Data],5,FALSE),"")</f>
        <v>BIOFERTILIZERS</v>
      </c>
    </row>
    <row r="6476" spans="1:28" x14ac:dyDescent="0.35">
      <c r="A6476" t="s">
        <v>28</v>
      </c>
      <c r="B6476">
        <v>724</v>
      </c>
      <c r="C6476" t="s">
        <v>29</v>
      </c>
      <c r="D6476">
        <v>2026</v>
      </c>
      <c r="E6476">
        <v>7</v>
      </c>
      <c r="F6476" t="s">
        <v>1147</v>
      </c>
      <c r="G6476">
        <v>644</v>
      </c>
      <c r="H6476" t="s">
        <v>1148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0</v>
      </c>
      <c r="P6476" t="s">
        <v>1147</v>
      </c>
      <c r="Q6476" t="s">
        <v>1002</v>
      </c>
      <c r="R6476" t="s">
        <v>1013</v>
      </c>
      <c r="S6476" t="s">
        <v>235</v>
      </c>
      <c r="T6476" t="s">
        <v>36</v>
      </c>
      <c r="U6476">
        <v>0</v>
      </c>
      <c r="V6476">
        <v>20160</v>
      </c>
      <c r="W6476">
        <v>0</v>
      </c>
      <c r="X6476" t="str">
        <f>IF(MESACU[[#This Row],[PAIS]]="ESPAÑA",VLOOKUP(MESACU[[#This Row],[PROVINCIA]],[1]!PROVINCIASCC[#Data],2,FALSE),VLOOKUP(MESACU[[#This Row],[PAIS]],'[1]Centros de coste'!$A$2:$D$204,2,FALSE))</f>
        <v>C43 - IBERICA I</v>
      </c>
      <c r="Y6476" t="str">
        <f>IF(MESACU[[#This Row],[PAIS]]="ESPAÑA",VLOOKUP(MESACU[[#This Row],[PROVINCIA]],[1]!PROVINCIASCC[#Data],3,FALSE),VLOOKUP(MESACU[[#This Row],[PAIS]],'[1]Centros de coste'!$A$2:$D$204,3,FALSE))</f>
        <v>IBERICA I</v>
      </c>
      <c r="Z6476" t="str">
        <f>IF(MESACU[[#This Row],[PAIS]]="ESPAÑA",VLOOKUP(MESACU[[#This Row],[PROVINCIA]],[1]!PROVINCIASCC[#Data],4,FALSE),VLOOKUP(MESACU[[#This Row],[PAIS]],'[1]Centros de coste'!$A$2:$D$204,4,FALSE))</f>
        <v>EUROPA</v>
      </c>
      <c r="AA6476" t="str">
        <f>IFERROR(LEFT(TRIM(MESACU[[#This Row],[CodigoArticulo]]),LEN(TRIM(MESACU[[#This Row],[CodigoArticulo]]))-4),"")</f>
        <v>SASG0277</v>
      </c>
      <c r="AB6476" t="str">
        <f>IFERROR(VLOOKUP(MESACU[[#This Row],[CODIGOG]],[1]!FAMILIAS[#Data],5,FALSE),"")</f>
        <v/>
      </c>
    </row>
    <row r="6477" spans="1:28" x14ac:dyDescent="0.35">
      <c r="A6477" t="s">
        <v>28</v>
      </c>
      <c r="B6477">
        <v>725</v>
      </c>
      <c r="C6477" t="s">
        <v>29</v>
      </c>
      <c r="D6477">
        <v>2026</v>
      </c>
      <c r="E6477">
        <v>7</v>
      </c>
      <c r="F6477" t="s">
        <v>1137</v>
      </c>
      <c r="G6477">
        <v>644</v>
      </c>
      <c r="H6477" t="s">
        <v>1138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  <c r="P6477" t="s">
        <v>1137</v>
      </c>
      <c r="Q6477" t="s">
        <v>1002</v>
      </c>
      <c r="R6477" t="s">
        <v>1013</v>
      </c>
      <c r="S6477" t="s">
        <v>235</v>
      </c>
      <c r="T6477" t="s">
        <v>36</v>
      </c>
      <c r="U6477">
        <v>0</v>
      </c>
      <c r="V6477">
        <v>17600</v>
      </c>
      <c r="W6477">
        <v>0</v>
      </c>
      <c r="X6477" t="str">
        <f>IF(MESACU[[#This Row],[PAIS]]="ESPAÑA",VLOOKUP(MESACU[[#This Row],[PROVINCIA]],[1]!PROVINCIASCC[#Data],2,FALSE),VLOOKUP(MESACU[[#This Row],[PAIS]],'[1]Centros de coste'!$A$2:$D$204,2,FALSE))</f>
        <v>C43 - IBERICA I</v>
      </c>
      <c r="Y6477" t="str">
        <f>IF(MESACU[[#This Row],[PAIS]]="ESPAÑA",VLOOKUP(MESACU[[#This Row],[PROVINCIA]],[1]!PROVINCIASCC[#Data],3,FALSE),VLOOKUP(MESACU[[#This Row],[PAIS]],'[1]Centros de coste'!$A$2:$D$204,3,FALSE))</f>
        <v>IBERICA I</v>
      </c>
      <c r="Z6477" t="str">
        <f>IF(MESACU[[#This Row],[PAIS]]="ESPAÑA",VLOOKUP(MESACU[[#This Row],[PROVINCIA]],[1]!PROVINCIASCC[#Data],4,FALSE),VLOOKUP(MESACU[[#This Row],[PAIS]],'[1]Centros de coste'!$A$2:$D$204,4,FALSE))</f>
        <v>EUROPA</v>
      </c>
      <c r="AA6477" t="str">
        <f>IFERROR(LEFT(TRIM(MESACU[[#This Row],[CodigoArticulo]]),LEN(TRIM(MESACU[[#This Row],[CodigoArticulo]]))-4),"")</f>
        <v>SASG0048</v>
      </c>
      <c r="AB6477" t="str">
        <f>IFERROR(VLOOKUP(MESACU[[#This Row],[CODIGOG]],[1]!FAMILIAS[#Data],5,FALSE),"")</f>
        <v/>
      </c>
    </row>
    <row r="6478" spans="1:28" x14ac:dyDescent="0.35">
      <c r="A6478" t="s">
        <v>28</v>
      </c>
      <c r="B6478">
        <v>726</v>
      </c>
      <c r="C6478" t="s">
        <v>29</v>
      </c>
      <c r="D6478">
        <v>2026</v>
      </c>
      <c r="E6478">
        <v>7</v>
      </c>
      <c r="F6478" t="s">
        <v>1147</v>
      </c>
      <c r="G6478">
        <v>644</v>
      </c>
      <c r="H6478" t="s">
        <v>1148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0</v>
      </c>
      <c r="P6478" t="s">
        <v>1147</v>
      </c>
      <c r="Q6478" t="s">
        <v>1002</v>
      </c>
      <c r="R6478" t="s">
        <v>1013</v>
      </c>
      <c r="S6478" t="s">
        <v>235</v>
      </c>
      <c r="T6478" t="s">
        <v>36</v>
      </c>
      <c r="U6478">
        <v>0</v>
      </c>
      <c r="V6478">
        <v>11040</v>
      </c>
      <c r="W6478">
        <v>0</v>
      </c>
      <c r="X6478" t="str">
        <f>IF(MESACU[[#This Row],[PAIS]]="ESPAÑA",VLOOKUP(MESACU[[#This Row],[PROVINCIA]],[1]!PROVINCIASCC[#Data],2,FALSE),VLOOKUP(MESACU[[#This Row],[PAIS]],'[1]Centros de coste'!$A$2:$D$204,2,FALSE))</f>
        <v>C43 - IBERICA I</v>
      </c>
      <c r="Y6478" t="str">
        <f>IF(MESACU[[#This Row],[PAIS]]="ESPAÑA",VLOOKUP(MESACU[[#This Row],[PROVINCIA]],[1]!PROVINCIASCC[#Data],3,FALSE),VLOOKUP(MESACU[[#This Row],[PAIS]],'[1]Centros de coste'!$A$2:$D$204,3,FALSE))</f>
        <v>IBERICA I</v>
      </c>
      <c r="Z6478" t="str">
        <f>IF(MESACU[[#This Row],[PAIS]]="ESPAÑA",VLOOKUP(MESACU[[#This Row],[PROVINCIA]],[1]!PROVINCIASCC[#Data],4,FALSE),VLOOKUP(MESACU[[#This Row],[PAIS]],'[1]Centros de coste'!$A$2:$D$204,4,FALSE))</f>
        <v>EUROPA</v>
      </c>
      <c r="AA6478" t="str">
        <f>IFERROR(LEFT(TRIM(MESACU[[#This Row],[CodigoArticulo]]),LEN(TRIM(MESACU[[#This Row],[CodigoArticulo]]))-4),"")</f>
        <v>SASG0277</v>
      </c>
      <c r="AB6478" t="str">
        <f>IFERROR(VLOOKUP(MESACU[[#This Row],[CODIGOG]],[1]!FAMILIAS[#Data],5,FALSE),"")</f>
        <v/>
      </c>
    </row>
    <row r="6479" spans="1:28" x14ac:dyDescent="0.35">
      <c r="A6479" t="s">
        <v>28</v>
      </c>
      <c r="B6479">
        <v>727</v>
      </c>
      <c r="C6479" t="s">
        <v>29</v>
      </c>
      <c r="D6479">
        <v>2026</v>
      </c>
      <c r="E6479">
        <v>7</v>
      </c>
      <c r="F6479" t="s">
        <v>1147</v>
      </c>
      <c r="G6479">
        <v>644</v>
      </c>
      <c r="H6479" t="s">
        <v>1148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  <c r="P6479" t="s">
        <v>1147</v>
      </c>
      <c r="Q6479" t="s">
        <v>1002</v>
      </c>
      <c r="R6479" t="s">
        <v>1013</v>
      </c>
      <c r="S6479" t="s">
        <v>235</v>
      </c>
      <c r="T6479" t="s">
        <v>36</v>
      </c>
      <c r="U6479">
        <v>0</v>
      </c>
      <c r="V6479">
        <v>5520</v>
      </c>
      <c r="W6479">
        <v>0</v>
      </c>
      <c r="X6479" t="str">
        <f>IF(MESACU[[#This Row],[PAIS]]="ESPAÑA",VLOOKUP(MESACU[[#This Row],[PROVINCIA]],[1]!PROVINCIASCC[#Data],2,FALSE),VLOOKUP(MESACU[[#This Row],[PAIS]],'[1]Centros de coste'!$A$2:$D$204,2,FALSE))</f>
        <v>C43 - IBERICA I</v>
      </c>
      <c r="Y6479" t="str">
        <f>IF(MESACU[[#This Row],[PAIS]]="ESPAÑA",VLOOKUP(MESACU[[#This Row],[PROVINCIA]],[1]!PROVINCIASCC[#Data],3,FALSE),VLOOKUP(MESACU[[#This Row],[PAIS]],'[1]Centros de coste'!$A$2:$D$204,3,FALSE))</f>
        <v>IBERICA I</v>
      </c>
      <c r="Z6479" t="str">
        <f>IF(MESACU[[#This Row],[PAIS]]="ESPAÑA",VLOOKUP(MESACU[[#This Row],[PROVINCIA]],[1]!PROVINCIASCC[#Data],4,FALSE),VLOOKUP(MESACU[[#This Row],[PAIS]],'[1]Centros de coste'!$A$2:$D$204,4,FALSE))</f>
        <v>EUROPA</v>
      </c>
      <c r="AA6479" t="str">
        <f>IFERROR(LEFT(TRIM(MESACU[[#This Row],[CodigoArticulo]]),LEN(TRIM(MESACU[[#This Row],[CodigoArticulo]]))-4),"")</f>
        <v>SASG0277</v>
      </c>
      <c r="AB6479" t="str">
        <f>IFERROR(VLOOKUP(MESACU[[#This Row],[CODIGOG]],[1]!FAMILIAS[#Data],5,FALSE),"")</f>
        <v/>
      </c>
    </row>
    <row r="6480" spans="1:28" x14ac:dyDescent="0.35">
      <c r="A6480" t="s">
        <v>28</v>
      </c>
      <c r="B6480">
        <v>727</v>
      </c>
      <c r="C6480" t="s">
        <v>29</v>
      </c>
      <c r="D6480">
        <v>2026</v>
      </c>
      <c r="E6480">
        <v>7</v>
      </c>
      <c r="F6480" t="s">
        <v>1168</v>
      </c>
      <c r="G6480">
        <v>644</v>
      </c>
      <c r="H6480" t="s">
        <v>1169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0</v>
      </c>
      <c r="P6480" t="s">
        <v>28</v>
      </c>
      <c r="Q6480" t="s">
        <v>1002</v>
      </c>
      <c r="R6480" t="s">
        <v>1013</v>
      </c>
      <c r="S6480" t="s">
        <v>235</v>
      </c>
      <c r="T6480" t="s">
        <v>36</v>
      </c>
      <c r="U6480">
        <v>0</v>
      </c>
      <c r="V6480">
        <v>5520</v>
      </c>
      <c r="W6480">
        <v>0</v>
      </c>
      <c r="X6480" t="str">
        <f>IF(MESACU[[#This Row],[PAIS]]="ESPAÑA",VLOOKUP(MESACU[[#This Row],[PROVINCIA]],[1]!PROVINCIASCC[#Data],2,FALSE),VLOOKUP(MESACU[[#This Row],[PAIS]],'[1]Centros de coste'!$A$2:$D$204,2,FALSE))</f>
        <v>C43 - IBERICA I</v>
      </c>
      <c r="Y6480" t="str">
        <f>IF(MESACU[[#This Row],[PAIS]]="ESPAÑA",VLOOKUP(MESACU[[#This Row],[PROVINCIA]],[1]!PROVINCIASCC[#Data],3,FALSE),VLOOKUP(MESACU[[#This Row],[PAIS]],'[1]Centros de coste'!$A$2:$D$204,3,FALSE))</f>
        <v>IBERICA I</v>
      </c>
      <c r="Z6480" t="str">
        <f>IF(MESACU[[#This Row],[PAIS]]="ESPAÑA",VLOOKUP(MESACU[[#This Row],[PROVINCIA]],[1]!PROVINCIASCC[#Data],4,FALSE),VLOOKUP(MESACU[[#This Row],[PAIS]],'[1]Centros de coste'!$A$2:$D$204,4,FALSE))</f>
        <v>EUROPA</v>
      </c>
      <c r="AA6480" t="str">
        <f>IFERROR(LEFT(TRIM(MESACU[[#This Row],[CodigoArticulo]]),LEN(TRIM(MESACU[[#This Row],[CodigoArticulo]]))-4),"")</f>
        <v>SASG0051</v>
      </c>
      <c r="AB6480" t="str">
        <f>IFERROR(VLOOKUP(MESACU[[#This Row],[CODIGOG]],[1]!FAMILIAS[#Data],5,FALSE),"")</f>
        <v/>
      </c>
    </row>
    <row r="6481" spans="1:28" x14ac:dyDescent="0.35">
      <c r="A6481" t="s">
        <v>28</v>
      </c>
      <c r="B6481">
        <v>728</v>
      </c>
      <c r="C6481" t="s">
        <v>29</v>
      </c>
      <c r="D6481">
        <v>2026</v>
      </c>
      <c r="E6481">
        <v>7</v>
      </c>
      <c r="F6481" t="s">
        <v>1170</v>
      </c>
      <c r="G6481">
        <v>644</v>
      </c>
      <c r="H6481" t="s">
        <v>1171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  <c r="P6481" t="s">
        <v>28</v>
      </c>
      <c r="Q6481" t="s">
        <v>1002</v>
      </c>
      <c r="R6481" t="s">
        <v>1013</v>
      </c>
      <c r="S6481" t="s">
        <v>235</v>
      </c>
      <c r="T6481" t="s">
        <v>36</v>
      </c>
      <c r="U6481">
        <v>0</v>
      </c>
      <c r="V6481">
        <v>16960</v>
      </c>
      <c r="W6481">
        <v>0</v>
      </c>
      <c r="X6481" t="str">
        <f>IF(MESACU[[#This Row],[PAIS]]="ESPAÑA",VLOOKUP(MESACU[[#This Row],[PROVINCIA]],[1]!PROVINCIASCC[#Data],2,FALSE),VLOOKUP(MESACU[[#This Row],[PAIS]],'[1]Centros de coste'!$A$2:$D$204,2,FALSE))</f>
        <v>C43 - IBERICA I</v>
      </c>
      <c r="Y6481" t="str">
        <f>IF(MESACU[[#This Row],[PAIS]]="ESPAÑA",VLOOKUP(MESACU[[#This Row],[PROVINCIA]],[1]!PROVINCIASCC[#Data],3,FALSE),VLOOKUP(MESACU[[#This Row],[PAIS]],'[1]Centros de coste'!$A$2:$D$204,3,FALSE))</f>
        <v>IBERICA I</v>
      </c>
      <c r="Z6481" t="str">
        <f>IF(MESACU[[#This Row],[PAIS]]="ESPAÑA",VLOOKUP(MESACU[[#This Row],[PROVINCIA]],[1]!PROVINCIASCC[#Data],4,FALSE),VLOOKUP(MESACU[[#This Row],[PAIS]],'[1]Centros de coste'!$A$2:$D$204,4,FALSE))</f>
        <v>EUROPA</v>
      </c>
      <c r="AA6481" t="str">
        <f>IFERROR(LEFT(TRIM(MESACU[[#This Row],[CodigoArticulo]]),LEN(TRIM(MESACU[[#This Row],[CodigoArticulo]]))-4),"")</f>
        <v>SASG0117</v>
      </c>
      <c r="AB6481" t="str">
        <f>IFERROR(VLOOKUP(MESACU[[#This Row],[CODIGOG]],[1]!FAMILIAS[#Data],5,FALSE),"")</f>
        <v/>
      </c>
    </row>
    <row r="6482" spans="1:28" x14ac:dyDescent="0.35">
      <c r="A6482" t="s">
        <v>28</v>
      </c>
      <c r="B6482">
        <v>729</v>
      </c>
      <c r="C6482" t="s">
        <v>29</v>
      </c>
      <c r="D6482">
        <v>2026</v>
      </c>
      <c r="E6482">
        <v>7</v>
      </c>
      <c r="F6482" t="s">
        <v>1172</v>
      </c>
      <c r="G6482">
        <v>644</v>
      </c>
      <c r="H6482" t="s">
        <v>28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  <c r="P6482" t="s">
        <v>28</v>
      </c>
      <c r="Q6482" t="s">
        <v>1002</v>
      </c>
      <c r="R6482" t="s">
        <v>1013</v>
      </c>
      <c r="S6482" t="s">
        <v>235</v>
      </c>
      <c r="T6482" t="s">
        <v>36</v>
      </c>
      <c r="U6482">
        <v>0</v>
      </c>
      <c r="V6482">
        <v>17600</v>
      </c>
      <c r="W6482">
        <v>0</v>
      </c>
      <c r="X6482" t="str">
        <f>IF(MESACU[[#This Row],[PAIS]]="ESPAÑA",VLOOKUP(MESACU[[#This Row],[PROVINCIA]],[1]!PROVINCIASCC[#Data],2,FALSE),VLOOKUP(MESACU[[#This Row],[PAIS]],'[1]Centros de coste'!$A$2:$D$204,2,FALSE))</f>
        <v>C43 - IBERICA I</v>
      </c>
      <c r="Y6482" t="str">
        <f>IF(MESACU[[#This Row],[PAIS]]="ESPAÑA",VLOOKUP(MESACU[[#This Row],[PROVINCIA]],[1]!PROVINCIASCC[#Data],3,FALSE),VLOOKUP(MESACU[[#This Row],[PAIS]],'[1]Centros de coste'!$A$2:$D$204,3,FALSE))</f>
        <v>IBERICA I</v>
      </c>
      <c r="Z6482" t="str">
        <f>IF(MESACU[[#This Row],[PAIS]]="ESPAÑA",VLOOKUP(MESACU[[#This Row],[PROVINCIA]],[1]!PROVINCIASCC[#Data],4,FALSE),VLOOKUP(MESACU[[#This Row],[PAIS]],'[1]Centros de coste'!$A$2:$D$204,4,FALSE))</f>
        <v>EUROPA</v>
      </c>
      <c r="AA6482" t="str">
        <f>IFERROR(LEFT(TRIM(MESACU[[#This Row],[CodigoArticulo]]),LEN(TRIM(MESACU[[#This Row],[CodigoArticulo]]))-4),"")</f>
        <v>SASG0050</v>
      </c>
      <c r="AB6482" t="str">
        <f>IFERROR(VLOOKUP(MESACU[[#This Row],[CODIGOG]],[1]!FAMILIAS[#Data],5,FALSE),"")</f>
        <v/>
      </c>
    </row>
    <row r="6483" spans="1:28" x14ac:dyDescent="0.35">
      <c r="A6483" t="s">
        <v>28</v>
      </c>
      <c r="B6483">
        <v>730</v>
      </c>
      <c r="C6483" t="s">
        <v>29</v>
      </c>
      <c r="D6483">
        <v>2026</v>
      </c>
      <c r="E6483">
        <v>7</v>
      </c>
      <c r="F6483" t="s">
        <v>1011</v>
      </c>
      <c r="G6483">
        <v>644</v>
      </c>
      <c r="H6483" t="s">
        <v>1024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 t="s">
        <v>1011</v>
      </c>
      <c r="Q6483" t="s">
        <v>1002</v>
      </c>
      <c r="R6483" t="s">
        <v>1013</v>
      </c>
      <c r="S6483" t="s">
        <v>235</v>
      </c>
      <c r="T6483" t="s">
        <v>36</v>
      </c>
      <c r="U6483">
        <v>0</v>
      </c>
      <c r="V6483">
        <v>4400</v>
      </c>
      <c r="W6483">
        <v>0</v>
      </c>
      <c r="X6483" t="str">
        <f>IF(MESACU[[#This Row],[PAIS]]="ESPAÑA",VLOOKUP(MESACU[[#This Row],[PROVINCIA]],[1]!PROVINCIASCC[#Data],2,FALSE),VLOOKUP(MESACU[[#This Row],[PAIS]],'[1]Centros de coste'!$A$2:$D$204,2,FALSE))</f>
        <v>C43 - IBERICA I</v>
      </c>
      <c r="Y6483" t="str">
        <f>IF(MESACU[[#This Row],[PAIS]]="ESPAÑA",VLOOKUP(MESACU[[#This Row],[PROVINCIA]],[1]!PROVINCIASCC[#Data],3,FALSE),VLOOKUP(MESACU[[#This Row],[PAIS]],'[1]Centros de coste'!$A$2:$D$204,3,FALSE))</f>
        <v>IBERICA I</v>
      </c>
      <c r="Z6483" t="str">
        <f>IF(MESACU[[#This Row],[PAIS]]="ESPAÑA",VLOOKUP(MESACU[[#This Row],[PROVINCIA]],[1]!PROVINCIASCC[#Data],4,FALSE),VLOOKUP(MESACU[[#This Row],[PAIS]],'[1]Centros de coste'!$A$2:$D$204,4,FALSE))</f>
        <v>EUROPA</v>
      </c>
      <c r="AA6483" t="str">
        <f>IFERROR(LEFT(TRIM(MESACU[[#This Row],[CodigoArticulo]]),LEN(TRIM(MESACU[[#This Row],[CodigoArticulo]]))-4),"")</f>
        <v>SASG0350</v>
      </c>
      <c r="AB6483" t="str">
        <f>IFERROR(VLOOKUP(MESACU[[#This Row],[CODIGOG]],[1]!FAMILIAS[#Data],5,FALSE),"")</f>
        <v/>
      </c>
    </row>
    <row r="6484" spans="1:28" x14ac:dyDescent="0.35">
      <c r="A6484" t="s">
        <v>28</v>
      </c>
      <c r="B6484">
        <v>731</v>
      </c>
      <c r="C6484" t="s">
        <v>29</v>
      </c>
      <c r="D6484">
        <v>2026</v>
      </c>
      <c r="E6484">
        <v>7</v>
      </c>
      <c r="F6484" t="s">
        <v>53</v>
      </c>
      <c r="G6484">
        <v>621</v>
      </c>
      <c r="H6484" t="s">
        <v>54</v>
      </c>
      <c r="I6484">
        <v>0</v>
      </c>
      <c r="J6484">
        <v>0</v>
      </c>
      <c r="K6484">
        <v>19.456</v>
      </c>
      <c r="L6484">
        <v>0</v>
      </c>
      <c r="M6484">
        <v>0</v>
      </c>
      <c r="N6484">
        <v>0</v>
      </c>
      <c r="O6484">
        <v>16</v>
      </c>
      <c r="P6484" t="s">
        <v>55</v>
      </c>
      <c r="Q6484" t="s">
        <v>169</v>
      </c>
      <c r="R6484" t="s">
        <v>34</v>
      </c>
      <c r="S6484" t="s">
        <v>170</v>
      </c>
      <c r="T6484" t="s">
        <v>36</v>
      </c>
      <c r="U6484">
        <v>0</v>
      </c>
      <c r="V6484">
        <v>640</v>
      </c>
      <c r="W6484">
        <v>1945.6</v>
      </c>
      <c r="X6484" t="str">
        <f>IF(MESACU[[#This Row],[PAIS]]="ESPAÑA",VLOOKUP(MESACU[[#This Row],[PROVINCIA]],[1]!PROVINCIASCC[#Data],2,FALSE),VLOOKUP(MESACU[[#This Row],[PAIS]],'[1]Centros de coste'!$A$2:$D$204,2,FALSE))</f>
        <v>C46 - IBERICA IV</v>
      </c>
      <c r="Y6484" t="str">
        <f>IF(MESACU[[#This Row],[PAIS]]="ESPAÑA",VLOOKUP(MESACU[[#This Row],[PROVINCIA]],[1]!PROVINCIASCC[#Data],3,FALSE),VLOOKUP(MESACU[[#This Row],[PAIS]],'[1]Centros de coste'!$A$2:$D$204,3,FALSE))</f>
        <v>IBERICA IV</v>
      </c>
      <c r="Z6484" t="str">
        <f>IF(MESACU[[#This Row],[PAIS]]="ESPAÑA",VLOOKUP(MESACU[[#This Row],[PROVINCIA]],[1]!PROVINCIASCC[#Data],4,FALSE),VLOOKUP(MESACU[[#This Row],[PAIS]],'[1]Centros de coste'!$A$2:$D$204,4,FALSE))</f>
        <v>EUROPA</v>
      </c>
      <c r="AA6484" t="str">
        <f>IFERROR(LEFT(TRIM(MESACU[[#This Row],[CodigoArticulo]]),LEN(TRIM(MESACU[[#This Row],[CodigoArticulo]]))-4),"")</f>
        <v>AGXK</v>
      </c>
      <c r="AB6484" t="str">
        <f>IFERROR(VLOOKUP(MESACU[[#This Row],[CODIGOG]],[1]!FAMILIAS[#Data],5,FALSE),"")</f>
        <v>BIOFERTILIZERS</v>
      </c>
    </row>
    <row r="6485" spans="1:28" x14ac:dyDescent="0.35">
      <c r="A6485" t="s">
        <v>28</v>
      </c>
      <c r="B6485">
        <v>731</v>
      </c>
      <c r="C6485" t="s">
        <v>29</v>
      </c>
      <c r="D6485">
        <v>2026</v>
      </c>
      <c r="E6485">
        <v>7</v>
      </c>
      <c r="F6485" t="s">
        <v>167</v>
      </c>
      <c r="G6485">
        <v>621</v>
      </c>
      <c r="H6485" t="s">
        <v>168</v>
      </c>
      <c r="I6485">
        <v>0</v>
      </c>
      <c r="J6485">
        <v>0</v>
      </c>
      <c r="K6485">
        <v>58.41</v>
      </c>
      <c r="L6485">
        <v>0</v>
      </c>
      <c r="M6485">
        <v>0</v>
      </c>
      <c r="N6485">
        <v>0</v>
      </c>
      <c r="O6485">
        <v>29.7</v>
      </c>
      <c r="P6485" t="s">
        <v>167</v>
      </c>
      <c r="Q6485" t="s">
        <v>169</v>
      </c>
      <c r="R6485" t="s">
        <v>49</v>
      </c>
      <c r="S6485" t="s">
        <v>170</v>
      </c>
      <c r="T6485" t="s">
        <v>36</v>
      </c>
      <c r="U6485">
        <v>0</v>
      </c>
      <c r="V6485">
        <v>3300</v>
      </c>
      <c r="W6485">
        <v>5841</v>
      </c>
      <c r="X6485" t="str">
        <f>IF(MESACU[[#This Row],[PAIS]]="ESPAÑA",VLOOKUP(MESACU[[#This Row],[PROVINCIA]],[1]!PROVINCIASCC[#Data],2,FALSE),VLOOKUP(MESACU[[#This Row],[PAIS]],'[1]Centros de coste'!$A$2:$D$204,2,FALSE))</f>
        <v>C46 - IBERICA IV</v>
      </c>
      <c r="Y6485" t="str">
        <f>IF(MESACU[[#This Row],[PAIS]]="ESPAÑA",VLOOKUP(MESACU[[#This Row],[PROVINCIA]],[1]!PROVINCIASCC[#Data],3,FALSE),VLOOKUP(MESACU[[#This Row],[PAIS]],'[1]Centros de coste'!$A$2:$D$204,3,FALSE))</f>
        <v>IBERICA IV</v>
      </c>
      <c r="Z6485" t="str">
        <f>IF(MESACU[[#This Row],[PAIS]]="ESPAÑA",VLOOKUP(MESACU[[#This Row],[PROVINCIA]],[1]!PROVINCIASCC[#Data],4,FALSE),VLOOKUP(MESACU[[#This Row],[PAIS]],'[1]Centros de coste'!$A$2:$D$204,4,FALSE))</f>
        <v>EUROPA</v>
      </c>
      <c r="AA6485" t="str">
        <f>IFERROR(LEFT(TRIM(MESACU[[#This Row],[CodigoArticulo]]),LEN(TRIM(MESACU[[#This Row],[CodigoArticulo]]))-4),"")</f>
        <v>ANAE</v>
      </c>
      <c r="AB6485" t="str">
        <f>IFERROR(VLOOKUP(MESACU[[#This Row],[CODIGOG]],[1]!FAMILIAS[#Data],5,FALSE),"")</f>
        <v>BIOFERTILIZERS</v>
      </c>
    </row>
    <row r="6486" spans="1:28" x14ac:dyDescent="0.35">
      <c r="A6486" t="s">
        <v>28</v>
      </c>
      <c r="B6486">
        <v>732</v>
      </c>
      <c r="C6486" t="s">
        <v>29</v>
      </c>
      <c r="D6486">
        <v>2026</v>
      </c>
      <c r="E6486">
        <v>7</v>
      </c>
      <c r="F6486" t="s">
        <v>544</v>
      </c>
      <c r="G6486">
        <v>622</v>
      </c>
      <c r="H6486" t="s">
        <v>545</v>
      </c>
      <c r="I6486">
        <v>0</v>
      </c>
      <c r="J6486">
        <v>0</v>
      </c>
      <c r="K6486">
        <v>19.7</v>
      </c>
      <c r="L6486">
        <v>0</v>
      </c>
      <c r="M6486">
        <v>0</v>
      </c>
      <c r="N6486">
        <v>0</v>
      </c>
      <c r="O6486">
        <v>4.8</v>
      </c>
      <c r="P6486" t="s">
        <v>544</v>
      </c>
      <c r="Q6486" t="s">
        <v>48</v>
      </c>
      <c r="R6486" t="s">
        <v>34</v>
      </c>
      <c r="S6486" t="s">
        <v>50</v>
      </c>
      <c r="T6486" t="s">
        <v>36</v>
      </c>
      <c r="U6486">
        <v>0</v>
      </c>
      <c r="V6486">
        <v>1000</v>
      </c>
      <c r="W6486">
        <v>1970</v>
      </c>
      <c r="X6486" t="str">
        <f>IF(MESACU[[#This Row],[PAIS]]="ESPAÑA",VLOOKUP(MESACU[[#This Row],[PROVINCIA]],[1]!PROVINCIASCC[#Data],2,FALSE),VLOOKUP(MESACU[[#This Row],[PAIS]],'[1]Centros de coste'!$A$2:$D$204,2,FALSE))</f>
        <v>C44 - IBERICA II</v>
      </c>
      <c r="Y6486" t="str">
        <f>IF(MESACU[[#This Row],[PAIS]]="ESPAÑA",VLOOKUP(MESACU[[#This Row],[PROVINCIA]],[1]!PROVINCIASCC[#Data],3,FALSE),VLOOKUP(MESACU[[#This Row],[PAIS]],'[1]Centros de coste'!$A$2:$D$204,3,FALSE))</f>
        <v>IBERICA II</v>
      </c>
      <c r="Z6486" t="str">
        <f>IF(MESACU[[#This Row],[PAIS]]="ESPAÑA",VLOOKUP(MESACU[[#This Row],[PROVINCIA]],[1]!PROVINCIASCC[#Data],4,FALSE),VLOOKUP(MESACU[[#This Row],[PAIS]],'[1]Centros de coste'!$A$2:$D$204,4,FALSE))</f>
        <v>EUROPA</v>
      </c>
      <c r="AA6486" t="str">
        <f>IFERROR(LEFT(TRIM(MESACU[[#This Row],[CodigoArticulo]]),LEN(TRIM(MESACU[[#This Row],[CodigoArticulo]]))-4),"")</f>
        <v>BIO</v>
      </c>
      <c r="AB6486" t="str">
        <f>IFERROR(VLOOKUP(MESACU[[#This Row],[CODIGOG]],[1]!FAMILIAS[#Data],5,FALSE),"")</f>
        <v>BIOSTIMULANTS</v>
      </c>
    </row>
    <row r="6487" spans="1:28" x14ac:dyDescent="0.35">
      <c r="A6487" t="s">
        <v>28</v>
      </c>
      <c r="B6487">
        <v>733</v>
      </c>
      <c r="C6487" t="s">
        <v>29</v>
      </c>
      <c r="D6487">
        <v>2026</v>
      </c>
      <c r="E6487">
        <v>7</v>
      </c>
      <c r="F6487" t="s">
        <v>153</v>
      </c>
      <c r="G6487">
        <v>622</v>
      </c>
      <c r="H6487" t="s">
        <v>154</v>
      </c>
      <c r="I6487">
        <v>0</v>
      </c>
      <c r="J6487">
        <v>0</v>
      </c>
      <c r="K6487">
        <v>3.95</v>
      </c>
      <c r="L6487">
        <v>0</v>
      </c>
      <c r="M6487">
        <v>0</v>
      </c>
      <c r="N6487">
        <v>0</v>
      </c>
      <c r="O6487">
        <v>0.78</v>
      </c>
      <c r="P6487" t="s">
        <v>153</v>
      </c>
      <c r="Q6487" t="s">
        <v>48</v>
      </c>
      <c r="R6487" t="s">
        <v>73</v>
      </c>
      <c r="S6487" t="s">
        <v>50</v>
      </c>
      <c r="T6487" t="s">
        <v>36</v>
      </c>
      <c r="U6487">
        <v>0</v>
      </c>
      <c r="V6487">
        <v>100</v>
      </c>
      <c r="W6487">
        <v>395</v>
      </c>
      <c r="X6487" t="str">
        <f>IF(MESACU[[#This Row],[PAIS]]="ESPAÑA",VLOOKUP(MESACU[[#This Row],[PROVINCIA]],[1]!PROVINCIASCC[#Data],2,FALSE),VLOOKUP(MESACU[[#This Row],[PAIS]],'[1]Centros de coste'!$A$2:$D$204,2,FALSE))</f>
        <v>C44 - IBERICA II</v>
      </c>
      <c r="Y6487" t="str">
        <f>IF(MESACU[[#This Row],[PAIS]]="ESPAÑA",VLOOKUP(MESACU[[#This Row],[PROVINCIA]],[1]!PROVINCIASCC[#Data],3,FALSE),VLOOKUP(MESACU[[#This Row],[PAIS]],'[1]Centros de coste'!$A$2:$D$204,3,FALSE))</f>
        <v>IBERICA II</v>
      </c>
      <c r="Z6487" t="str">
        <f>IF(MESACU[[#This Row],[PAIS]]="ESPAÑA",VLOOKUP(MESACU[[#This Row],[PROVINCIA]],[1]!PROVINCIASCC[#Data],4,FALSE),VLOOKUP(MESACU[[#This Row],[PAIS]],'[1]Centros de coste'!$A$2:$D$204,4,FALSE))</f>
        <v>EUROPA</v>
      </c>
      <c r="AA6487" t="str">
        <f>IFERROR(LEFT(TRIM(MESACU[[#This Row],[CodigoArticulo]]),LEN(TRIM(MESACU[[#This Row],[CodigoArticulo]]))-4),"")</f>
        <v>CBASI</v>
      </c>
      <c r="AB6487" t="str">
        <f>IFERROR(VLOOKUP(MESACU[[#This Row],[CODIGOG]],[1]!FAMILIAS[#Data],5,FALSE),"")</f>
        <v>BIOCONTROL</v>
      </c>
    </row>
    <row r="6488" spans="1:28" x14ac:dyDescent="0.35">
      <c r="A6488" t="s">
        <v>28</v>
      </c>
      <c r="B6488">
        <v>733</v>
      </c>
      <c r="C6488" t="s">
        <v>29</v>
      </c>
      <c r="D6488">
        <v>2026</v>
      </c>
      <c r="E6488">
        <v>7</v>
      </c>
      <c r="F6488" t="s">
        <v>53</v>
      </c>
      <c r="G6488">
        <v>622</v>
      </c>
      <c r="H6488" t="s">
        <v>54</v>
      </c>
      <c r="I6488">
        <v>0</v>
      </c>
      <c r="J6488">
        <v>0</v>
      </c>
      <c r="K6488">
        <v>18.367999999999999</v>
      </c>
      <c r="L6488">
        <v>0</v>
      </c>
      <c r="M6488">
        <v>0</v>
      </c>
      <c r="N6488">
        <v>0</v>
      </c>
      <c r="O6488">
        <v>16</v>
      </c>
      <c r="P6488" t="s">
        <v>53</v>
      </c>
      <c r="Q6488" t="s">
        <v>48</v>
      </c>
      <c r="R6488" t="s">
        <v>34</v>
      </c>
      <c r="S6488" t="s">
        <v>50</v>
      </c>
      <c r="T6488" t="s">
        <v>36</v>
      </c>
      <c r="U6488">
        <v>0</v>
      </c>
      <c r="V6488">
        <v>640</v>
      </c>
      <c r="W6488">
        <v>1836.8</v>
      </c>
      <c r="X6488" t="str">
        <f>IF(MESACU[[#This Row],[PAIS]]="ESPAÑA",VLOOKUP(MESACU[[#This Row],[PROVINCIA]],[1]!PROVINCIASCC[#Data],2,FALSE),VLOOKUP(MESACU[[#This Row],[PAIS]],'[1]Centros de coste'!$A$2:$D$204,2,FALSE))</f>
        <v>C44 - IBERICA II</v>
      </c>
      <c r="Y6488" t="str">
        <f>IF(MESACU[[#This Row],[PAIS]]="ESPAÑA",VLOOKUP(MESACU[[#This Row],[PROVINCIA]],[1]!PROVINCIASCC[#Data],3,FALSE),VLOOKUP(MESACU[[#This Row],[PAIS]],'[1]Centros de coste'!$A$2:$D$204,3,FALSE))</f>
        <v>IBERICA II</v>
      </c>
      <c r="Z6488" t="str">
        <f>IF(MESACU[[#This Row],[PAIS]]="ESPAÑA",VLOOKUP(MESACU[[#This Row],[PROVINCIA]],[1]!PROVINCIASCC[#Data],4,FALSE),VLOOKUP(MESACU[[#This Row],[PAIS]],'[1]Centros de coste'!$A$2:$D$204,4,FALSE))</f>
        <v>EUROPA</v>
      </c>
      <c r="AA6488" t="str">
        <f>IFERROR(LEFT(TRIM(MESACU[[#This Row],[CodigoArticulo]]),LEN(TRIM(MESACU[[#This Row],[CodigoArticulo]]))-4),"")</f>
        <v>AGXK</v>
      </c>
      <c r="AB6488" t="str">
        <f>IFERROR(VLOOKUP(MESACU[[#This Row],[CODIGOG]],[1]!FAMILIAS[#Data],5,FALSE),"")</f>
        <v>BIOFERTILIZERS</v>
      </c>
    </row>
    <row r="6489" spans="1:28" x14ac:dyDescent="0.35">
      <c r="A6489" t="s">
        <v>28</v>
      </c>
      <c r="B6489">
        <v>733</v>
      </c>
      <c r="C6489" t="s">
        <v>29</v>
      </c>
      <c r="D6489">
        <v>2026</v>
      </c>
      <c r="E6489">
        <v>7</v>
      </c>
      <c r="F6489" t="s">
        <v>230</v>
      </c>
      <c r="G6489">
        <v>622</v>
      </c>
      <c r="H6489" t="s">
        <v>1072</v>
      </c>
      <c r="I6489">
        <v>0</v>
      </c>
      <c r="J6489">
        <v>0</v>
      </c>
      <c r="K6489">
        <v>13.875</v>
      </c>
      <c r="L6489">
        <v>0</v>
      </c>
      <c r="M6489">
        <v>0</v>
      </c>
      <c r="N6489">
        <v>0</v>
      </c>
      <c r="O6489">
        <v>2.93</v>
      </c>
      <c r="P6489" t="s">
        <v>230</v>
      </c>
      <c r="Q6489" t="s">
        <v>48</v>
      </c>
      <c r="R6489" t="s">
        <v>73</v>
      </c>
      <c r="S6489" t="s">
        <v>50</v>
      </c>
      <c r="T6489" t="s">
        <v>36</v>
      </c>
      <c r="U6489">
        <v>0</v>
      </c>
      <c r="V6489">
        <v>375</v>
      </c>
      <c r="W6489">
        <v>1387.5</v>
      </c>
      <c r="X6489" t="str">
        <f>IF(MESACU[[#This Row],[PAIS]]="ESPAÑA",VLOOKUP(MESACU[[#This Row],[PROVINCIA]],[1]!PROVINCIASCC[#Data],2,FALSE),VLOOKUP(MESACU[[#This Row],[PAIS]],'[1]Centros de coste'!$A$2:$D$204,2,FALSE))</f>
        <v>C44 - IBERICA II</v>
      </c>
      <c r="Y6489" t="str">
        <f>IF(MESACU[[#This Row],[PAIS]]="ESPAÑA",VLOOKUP(MESACU[[#This Row],[PROVINCIA]],[1]!PROVINCIASCC[#Data],3,FALSE),VLOOKUP(MESACU[[#This Row],[PAIS]],'[1]Centros de coste'!$A$2:$D$204,3,FALSE))</f>
        <v>IBERICA II</v>
      </c>
      <c r="Z6489" t="str">
        <f>IF(MESACU[[#This Row],[PAIS]]="ESPAÑA",VLOOKUP(MESACU[[#This Row],[PROVINCIA]],[1]!PROVINCIASCC[#Data],4,FALSE),VLOOKUP(MESACU[[#This Row],[PAIS]],'[1]Centros de coste'!$A$2:$D$204,4,FALSE))</f>
        <v>EUROPA</v>
      </c>
      <c r="AA6489" t="str">
        <f>IFERROR(LEFT(TRIM(MESACU[[#This Row],[CodigoArticulo]]),LEN(TRIM(MESACU[[#This Row],[CodigoArticulo]]))-4),"")</f>
        <v>SS</v>
      </c>
      <c r="AB6489" t="str">
        <f>IFERROR(VLOOKUP(MESACU[[#This Row],[CODIGOG]],[1]!FAMILIAS[#Data],5,FALSE),"")</f>
        <v>BIOFERTILIZERS</v>
      </c>
    </row>
    <row r="6490" spans="1:28" x14ac:dyDescent="0.35">
      <c r="A6490" t="s">
        <v>28</v>
      </c>
      <c r="B6490">
        <v>734</v>
      </c>
      <c r="C6490" t="s">
        <v>29</v>
      </c>
      <c r="D6490">
        <v>2026</v>
      </c>
      <c r="E6490">
        <v>7</v>
      </c>
      <c r="F6490" t="s">
        <v>175</v>
      </c>
      <c r="G6490">
        <v>620</v>
      </c>
      <c r="H6490" t="s">
        <v>176</v>
      </c>
      <c r="I6490">
        <v>0</v>
      </c>
      <c r="J6490">
        <v>0</v>
      </c>
      <c r="K6490">
        <v>281.60000000000002</v>
      </c>
      <c r="L6490">
        <v>0</v>
      </c>
      <c r="M6490">
        <v>0</v>
      </c>
      <c r="N6490">
        <v>0</v>
      </c>
      <c r="O6490">
        <v>19.68</v>
      </c>
      <c r="P6490" t="s">
        <v>175</v>
      </c>
      <c r="Q6490" t="s">
        <v>519</v>
      </c>
      <c r="R6490" t="s">
        <v>34</v>
      </c>
      <c r="S6490" t="s">
        <v>340</v>
      </c>
      <c r="T6490" t="s">
        <v>36</v>
      </c>
      <c r="U6490">
        <v>0</v>
      </c>
      <c r="V6490">
        <v>800</v>
      </c>
      <c r="W6490">
        <v>2816</v>
      </c>
      <c r="X6490" t="str">
        <f>IF(MESACU[[#This Row],[PAIS]]="ESPAÑA",VLOOKUP(MESACU[[#This Row],[PROVINCIA]],[1]!PROVINCIASCC[#Data],2,FALSE),VLOOKUP(MESACU[[#This Row],[PAIS]],'[1]Centros de coste'!$A$2:$D$204,2,FALSE))</f>
        <v>C43 - IBERICA I</v>
      </c>
      <c r="Y6490" t="str">
        <f>IF(MESACU[[#This Row],[PAIS]]="ESPAÑA",VLOOKUP(MESACU[[#This Row],[PROVINCIA]],[1]!PROVINCIASCC[#Data],3,FALSE),VLOOKUP(MESACU[[#This Row],[PAIS]],'[1]Centros de coste'!$A$2:$D$204,3,FALSE))</f>
        <v>IBERICA I</v>
      </c>
      <c r="Z6490" t="str">
        <f>IF(MESACU[[#This Row],[PAIS]]="ESPAÑA",VLOOKUP(MESACU[[#This Row],[PROVINCIA]],[1]!PROVINCIASCC[#Data],4,FALSE),VLOOKUP(MESACU[[#This Row],[PAIS]],'[1]Centros de coste'!$A$2:$D$204,4,FALSE))</f>
        <v>EUROPA</v>
      </c>
      <c r="AA6490" t="str">
        <f>IFERROR(LEFT(TRIM(MESACU[[#This Row],[CodigoArticulo]]),LEN(TRIM(MESACU[[#This Row],[CodigoArticulo]]))-4),"")</f>
        <v>PT</v>
      </c>
      <c r="AB6490" t="str">
        <f>IFERROR(VLOOKUP(MESACU[[#This Row],[CODIGOG]],[1]!FAMILIAS[#Data],5,FALSE),"")</f>
        <v>BIOFERTILIZERS</v>
      </c>
    </row>
    <row r="6491" spans="1:28" x14ac:dyDescent="0.35">
      <c r="A6491" t="s">
        <v>28</v>
      </c>
      <c r="B6491">
        <v>735</v>
      </c>
      <c r="C6491" t="s">
        <v>29</v>
      </c>
      <c r="D6491">
        <v>2026</v>
      </c>
      <c r="E6491">
        <v>7</v>
      </c>
      <c r="F6491" t="s">
        <v>1173</v>
      </c>
      <c r="G6491">
        <v>644</v>
      </c>
      <c r="H6491" t="s">
        <v>1174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0</v>
      </c>
      <c r="O6491">
        <v>0</v>
      </c>
      <c r="P6491" t="s">
        <v>28</v>
      </c>
      <c r="Q6491" t="s">
        <v>1002</v>
      </c>
      <c r="R6491" t="s">
        <v>1065</v>
      </c>
      <c r="S6491" t="s">
        <v>235</v>
      </c>
      <c r="T6491" t="s">
        <v>36</v>
      </c>
      <c r="U6491">
        <v>0</v>
      </c>
      <c r="V6491">
        <v>210</v>
      </c>
      <c r="W6491">
        <v>0</v>
      </c>
      <c r="X6491" t="str">
        <f>IF(MESACU[[#This Row],[PAIS]]="ESPAÑA",VLOOKUP(MESACU[[#This Row],[PROVINCIA]],[1]!PROVINCIASCC[#Data],2,FALSE),VLOOKUP(MESACU[[#This Row],[PAIS]],'[1]Centros de coste'!$A$2:$D$204,2,FALSE))</f>
        <v>C43 - IBERICA I</v>
      </c>
      <c r="Y6491" t="str">
        <f>IF(MESACU[[#This Row],[PAIS]]="ESPAÑA",VLOOKUP(MESACU[[#This Row],[PROVINCIA]],[1]!PROVINCIASCC[#Data],3,FALSE),VLOOKUP(MESACU[[#This Row],[PAIS]],'[1]Centros de coste'!$A$2:$D$204,3,FALSE))</f>
        <v>IBERICA I</v>
      </c>
      <c r="Z6491" t="str">
        <f>IF(MESACU[[#This Row],[PAIS]]="ESPAÑA",VLOOKUP(MESACU[[#This Row],[PROVINCIA]],[1]!PROVINCIASCC[#Data],4,FALSE),VLOOKUP(MESACU[[#This Row],[PAIS]],'[1]Centros de coste'!$A$2:$D$204,4,FALSE))</f>
        <v>EUROPA</v>
      </c>
      <c r="AA6491" t="str">
        <f>IFERROR(LEFT(TRIM(MESACU[[#This Row],[CodigoArticulo]]),LEN(TRIM(MESACU[[#This Row],[CodigoArticulo]]))-4),"")</f>
        <v>SASG</v>
      </c>
      <c r="AB6491" t="str">
        <f>IFERROR(VLOOKUP(MESACU[[#This Row],[CODIGOG]],[1]!FAMILIAS[#Data],5,FALSE),"")</f>
        <v/>
      </c>
    </row>
    <row r="6492" spans="1:28" x14ac:dyDescent="0.35">
      <c r="A6492" t="s">
        <v>28</v>
      </c>
      <c r="B6492">
        <v>735</v>
      </c>
      <c r="C6492" t="s">
        <v>29</v>
      </c>
      <c r="D6492">
        <v>2026</v>
      </c>
      <c r="E6492">
        <v>7</v>
      </c>
      <c r="F6492" t="s">
        <v>1061</v>
      </c>
      <c r="G6492">
        <v>644</v>
      </c>
      <c r="H6492" t="s">
        <v>1062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0</v>
      </c>
      <c r="P6492" t="s">
        <v>1061</v>
      </c>
      <c r="Q6492" t="s">
        <v>1002</v>
      </c>
      <c r="R6492" t="s">
        <v>837</v>
      </c>
      <c r="S6492" t="s">
        <v>235</v>
      </c>
      <c r="T6492" t="s">
        <v>36</v>
      </c>
      <c r="U6492">
        <v>0</v>
      </c>
      <c r="V6492">
        <v>1</v>
      </c>
      <c r="W6492">
        <v>0</v>
      </c>
      <c r="X6492" t="str">
        <f>IF(MESACU[[#This Row],[PAIS]]="ESPAÑA",VLOOKUP(MESACU[[#This Row],[PROVINCIA]],[1]!PROVINCIASCC[#Data],2,FALSE),VLOOKUP(MESACU[[#This Row],[PAIS]],'[1]Centros de coste'!$A$2:$D$204,2,FALSE))</f>
        <v>C43 - IBERICA I</v>
      </c>
      <c r="Y6492" t="str">
        <f>IF(MESACU[[#This Row],[PAIS]]="ESPAÑA",VLOOKUP(MESACU[[#This Row],[PROVINCIA]],[1]!PROVINCIASCC[#Data],3,FALSE),VLOOKUP(MESACU[[#This Row],[PAIS]],'[1]Centros de coste'!$A$2:$D$204,3,FALSE))</f>
        <v>IBERICA I</v>
      </c>
      <c r="Z6492" t="str">
        <f>IF(MESACU[[#This Row],[PAIS]]="ESPAÑA",VLOOKUP(MESACU[[#This Row],[PROVINCIA]],[1]!PROVINCIASCC[#Data],4,FALSE),VLOOKUP(MESACU[[#This Row],[PAIS]],'[1]Centros de coste'!$A$2:$D$204,4,FALSE))</f>
        <v>EUROPA</v>
      </c>
      <c r="AA6492" t="str">
        <f>IFERROR(LEFT(TRIM(MESACU[[#This Row],[CodigoArticulo]]),LEN(TRIM(MESACU[[#This Row],[CodigoArticulo]]))-4),"")</f>
        <v>C1</v>
      </c>
      <c r="AB6492" t="str">
        <f>IFERROR(VLOOKUP(MESACU[[#This Row],[CODIGOG]],[1]!FAMILIAS[#Data],5,FALSE),"")</f>
        <v/>
      </c>
    </row>
    <row r="6493" spans="1:28" x14ac:dyDescent="0.35">
      <c r="A6493" t="s">
        <v>28</v>
      </c>
      <c r="B6493">
        <v>735</v>
      </c>
      <c r="C6493" t="s">
        <v>29</v>
      </c>
      <c r="D6493">
        <v>2026</v>
      </c>
      <c r="E6493">
        <v>7</v>
      </c>
      <c r="F6493" t="s">
        <v>1175</v>
      </c>
      <c r="G6493">
        <v>644</v>
      </c>
      <c r="H6493" t="s">
        <v>1176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0</v>
      </c>
      <c r="P6493" t="s">
        <v>28</v>
      </c>
      <c r="Q6493" t="s">
        <v>1002</v>
      </c>
      <c r="R6493" t="s">
        <v>1065</v>
      </c>
      <c r="S6493" t="s">
        <v>235</v>
      </c>
      <c r="T6493" t="s">
        <v>36</v>
      </c>
      <c r="U6493">
        <v>0</v>
      </c>
      <c r="V6493">
        <v>400</v>
      </c>
      <c r="W6493">
        <v>0</v>
      </c>
      <c r="X6493" t="str">
        <f>IF(MESACU[[#This Row],[PAIS]]="ESPAÑA",VLOOKUP(MESACU[[#This Row],[PROVINCIA]],[1]!PROVINCIASCC[#Data],2,FALSE),VLOOKUP(MESACU[[#This Row],[PAIS]],'[1]Centros de coste'!$A$2:$D$204,2,FALSE))</f>
        <v>C43 - IBERICA I</v>
      </c>
      <c r="Y6493" t="str">
        <f>IF(MESACU[[#This Row],[PAIS]]="ESPAÑA",VLOOKUP(MESACU[[#This Row],[PROVINCIA]],[1]!PROVINCIASCC[#Data],3,FALSE),VLOOKUP(MESACU[[#This Row],[PAIS]],'[1]Centros de coste'!$A$2:$D$204,3,FALSE))</f>
        <v>IBERICA I</v>
      </c>
      <c r="Z6493" t="str">
        <f>IF(MESACU[[#This Row],[PAIS]]="ESPAÑA",VLOOKUP(MESACU[[#This Row],[PROVINCIA]],[1]!PROVINCIASCC[#Data],4,FALSE),VLOOKUP(MESACU[[#This Row],[PAIS]],'[1]Centros de coste'!$A$2:$D$204,4,FALSE))</f>
        <v>EUROPA</v>
      </c>
      <c r="AA6493" t="str">
        <f>IFERROR(LEFT(TRIM(MESACU[[#This Row],[CodigoArticulo]]),LEN(TRIM(MESACU[[#This Row],[CodigoArticulo]]))-4),"")</f>
        <v>SASG</v>
      </c>
      <c r="AB6493" t="str">
        <f>IFERROR(VLOOKUP(MESACU[[#This Row],[CODIGOG]],[1]!FAMILIAS[#Data],5,FALSE),"")</f>
        <v/>
      </c>
    </row>
    <row r="6494" spans="1:28" x14ac:dyDescent="0.35">
      <c r="A6494" t="s">
        <v>28</v>
      </c>
      <c r="B6494">
        <v>735</v>
      </c>
      <c r="C6494" t="s">
        <v>29</v>
      </c>
      <c r="D6494">
        <v>2026</v>
      </c>
      <c r="E6494">
        <v>7</v>
      </c>
      <c r="F6494" t="s">
        <v>1061</v>
      </c>
      <c r="G6494">
        <v>644</v>
      </c>
      <c r="H6494" t="s">
        <v>1062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0</v>
      </c>
      <c r="P6494" t="s">
        <v>1061</v>
      </c>
      <c r="Q6494" t="s">
        <v>1002</v>
      </c>
      <c r="R6494" t="s">
        <v>837</v>
      </c>
      <c r="S6494" t="s">
        <v>235</v>
      </c>
      <c r="T6494" t="s">
        <v>36</v>
      </c>
      <c r="U6494">
        <v>0</v>
      </c>
      <c r="V6494">
        <v>1</v>
      </c>
      <c r="W6494">
        <v>0</v>
      </c>
      <c r="X6494" t="str">
        <f>IF(MESACU[[#This Row],[PAIS]]="ESPAÑA",VLOOKUP(MESACU[[#This Row],[PROVINCIA]],[1]!PROVINCIASCC[#Data],2,FALSE),VLOOKUP(MESACU[[#This Row],[PAIS]],'[1]Centros de coste'!$A$2:$D$204,2,FALSE))</f>
        <v>C43 - IBERICA I</v>
      </c>
      <c r="Y6494" t="str">
        <f>IF(MESACU[[#This Row],[PAIS]]="ESPAÑA",VLOOKUP(MESACU[[#This Row],[PROVINCIA]],[1]!PROVINCIASCC[#Data],3,FALSE),VLOOKUP(MESACU[[#This Row],[PAIS]],'[1]Centros de coste'!$A$2:$D$204,3,FALSE))</f>
        <v>IBERICA I</v>
      </c>
      <c r="Z6494" t="str">
        <f>IF(MESACU[[#This Row],[PAIS]]="ESPAÑA",VLOOKUP(MESACU[[#This Row],[PROVINCIA]],[1]!PROVINCIASCC[#Data],4,FALSE),VLOOKUP(MESACU[[#This Row],[PAIS]],'[1]Centros de coste'!$A$2:$D$204,4,FALSE))</f>
        <v>EUROPA</v>
      </c>
      <c r="AA6494" t="str">
        <f>IFERROR(LEFT(TRIM(MESACU[[#This Row],[CodigoArticulo]]),LEN(TRIM(MESACU[[#This Row],[CodigoArticulo]]))-4),"")</f>
        <v>C1</v>
      </c>
      <c r="AB6494" t="str">
        <f>IFERROR(VLOOKUP(MESACU[[#This Row],[CODIGOG]],[1]!FAMILIAS[#Data],5,FALSE),"")</f>
        <v/>
      </c>
    </row>
    <row r="6495" spans="1:28" x14ac:dyDescent="0.35">
      <c r="A6495" t="s">
        <v>28</v>
      </c>
      <c r="B6495">
        <v>735</v>
      </c>
      <c r="C6495" t="s">
        <v>29</v>
      </c>
      <c r="D6495">
        <v>2026</v>
      </c>
      <c r="E6495">
        <v>7</v>
      </c>
      <c r="F6495" t="s">
        <v>1177</v>
      </c>
      <c r="G6495">
        <v>644</v>
      </c>
      <c r="H6495" t="s">
        <v>1178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0</v>
      </c>
      <c r="P6495" t="s">
        <v>28</v>
      </c>
      <c r="Q6495" t="s">
        <v>1002</v>
      </c>
      <c r="R6495" t="s">
        <v>1065</v>
      </c>
      <c r="S6495" t="s">
        <v>235</v>
      </c>
      <c r="T6495" t="s">
        <v>36</v>
      </c>
      <c r="U6495">
        <v>0</v>
      </c>
      <c r="V6495">
        <v>960</v>
      </c>
      <c r="W6495">
        <v>0</v>
      </c>
      <c r="X6495" t="str">
        <f>IF(MESACU[[#This Row],[PAIS]]="ESPAÑA",VLOOKUP(MESACU[[#This Row],[PROVINCIA]],[1]!PROVINCIASCC[#Data],2,FALSE),VLOOKUP(MESACU[[#This Row],[PAIS]],'[1]Centros de coste'!$A$2:$D$204,2,FALSE))</f>
        <v>C43 - IBERICA I</v>
      </c>
      <c r="Y6495" t="str">
        <f>IF(MESACU[[#This Row],[PAIS]]="ESPAÑA",VLOOKUP(MESACU[[#This Row],[PROVINCIA]],[1]!PROVINCIASCC[#Data],3,FALSE),VLOOKUP(MESACU[[#This Row],[PAIS]],'[1]Centros de coste'!$A$2:$D$204,3,FALSE))</f>
        <v>IBERICA I</v>
      </c>
      <c r="Z6495" t="str">
        <f>IF(MESACU[[#This Row],[PAIS]]="ESPAÑA",VLOOKUP(MESACU[[#This Row],[PROVINCIA]],[1]!PROVINCIASCC[#Data],4,FALSE),VLOOKUP(MESACU[[#This Row],[PAIS]],'[1]Centros de coste'!$A$2:$D$204,4,FALSE))</f>
        <v>EUROPA</v>
      </c>
      <c r="AA6495" t="str">
        <f>IFERROR(LEFT(TRIM(MESACU[[#This Row],[CodigoArticulo]]),LEN(TRIM(MESACU[[#This Row],[CodigoArticulo]]))-4),"")</f>
        <v>SASG</v>
      </c>
      <c r="AB6495" t="str">
        <f>IFERROR(VLOOKUP(MESACU[[#This Row],[CODIGOG]],[1]!FAMILIAS[#Data],5,FALSE),"")</f>
        <v/>
      </c>
    </row>
    <row r="6496" spans="1:28" x14ac:dyDescent="0.35">
      <c r="A6496" t="s">
        <v>28</v>
      </c>
      <c r="B6496">
        <v>735</v>
      </c>
      <c r="C6496" t="s">
        <v>29</v>
      </c>
      <c r="D6496">
        <v>2026</v>
      </c>
      <c r="E6496">
        <v>7</v>
      </c>
      <c r="F6496" t="s">
        <v>1061</v>
      </c>
      <c r="G6496">
        <v>644</v>
      </c>
      <c r="H6496" t="s">
        <v>1062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0</v>
      </c>
      <c r="P6496" t="s">
        <v>1061</v>
      </c>
      <c r="Q6496" t="s">
        <v>1002</v>
      </c>
      <c r="R6496" t="s">
        <v>837</v>
      </c>
      <c r="S6496" t="s">
        <v>235</v>
      </c>
      <c r="T6496" t="s">
        <v>36</v>
      </c>
      <c r="U6496">
        <v>0</v>
      </c>
      <c r="V6496">
        <v>1</v>
      </c>
      <c r="W6496">
        <v>0</v>
      </c>
      <c r="X6496" t="str">
        <f>IF(MESACU[[#This Row],[PAIS]]="ESPAÑA",VLOOKUP(MESACU[[#This Row],[PROVINCIA]],[1]!PROVINCIASCC[#Data],2,FALSE),VLOOKUP(MESACU[[#This Row],[PAIS]],'[1]Centros de coste'!$A$2:$D$204,2,FALSE))</f>
        <v>C43 - IBERICA I</v>
      </c>
      <c r="Y6496" t="str">
        <f>IF(MESACU[[#This Row],[PAIS]]="ESPAÑA",VLOOKUP(MESACU[[#This Row],[PROVINCIA]],[1]!PROVINCIASCC[#Data],3,FALSE),VLOOKUP(MESACU[[#This Row],[PAIS]],'[1]Centros de coste'!$A$2:$D$204,3,FALSE))</f>
        <v>IBERICA I</v>
      </c>
      <c r="Z6496" t="str">
        <f>IF(MESACU[[#This Row],[PAIS]]="ESPAÑA",VLOOKUP(MESACU[[#This Row],[PROVINCIA]],[1]!PROVINCIASCC[#Data],4,FALSE),VLOOKUP(MESACU[[#This Row],[PAIS]],'[1]Centros de coste'!$A$2:$D$204,4,FALSE))</f>
        <v>EUROPA</v>
      </c>
      <c r="AA6496" t="str">
        <f>IFERROR(LEFT(TRIM(MESACU[[#This Row],[CodigoArticulo]]),LEN(TRIM(MESACU[[#This Row],[CodigoArticulo]]))-4),"")</f>
        <v>C1</v>
      </c>
      <c r="AB6496" t="str">
        <f>IFERROR(VLOOKUP(MESACU[[#This Row],[CODIGOG]],[1]!FAMILIAS[#Data],5,FALSE),"")</f>
        <v/>
      </c>
    </row>
    <row r="6497" spans="1:28" x14ac:dyDescent="0.35">
      <c r="A6497" t="s">
        <v>28</v>
      </c>
      <c r="B6497">
        <v>735</v>
      </c>
      <c r="C6497" t="s">
        <v>29</v>
      </c>
      <c r="D6497">
        <v>2026</v>
      </c>
      <c r="E6497">
        <v>7</v>
      </c>
      <c r="F6497" t="s">
        <v>1179</v>
      </c>
      <c r="G6497">
        <v>644</v>
      </c>
      <c r="H6497" t="s">
        <v>1180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0</v>
      </c>
      <c r="P6497" t="s">
        <v>1179</v>
      </c>
      <c r="Q6497" t="s">
        <v>1002</v>
      </c>
      <c r="R6497" t="s">
        <v>1065</v>
      </c>
      <c r="S6497" t="s">
        <v>235</v>
      </c>
      <c r="T6497" t="s">
        <v>36</v>
      </c>
      <c r="U6497">
        <v>0</v>
      </c>
      <c r="V6497">
        <v>250</v>
      </c>
      <c r="W6497">
        <v>0</v>
      </c>
      <c r="X6497" t="str">
        <f>IF(MESACU[[#This Row],[PAIS]]="ESPAÑA",VLOOKUP(MESACU[[#This Row],[PROVINCIA]],[1]!PROVINCIASCC[#Data],2,FALSE),VLOOKUP(MESACU[[#This Row],[PAIS]],'[1]Centros de coste'!$A$2:$D$204,2,FALSE))</f>
        <v>C43 - IBERICA I</v>
      </c>
      <c r="Y6497" t="str">
        <f>IF(MESACU[[#This Row],[PAIS]]="ESPAÑA",VLOOKUP(MESACU[[#This Row],[PROVINCIA]],[1]!PROVINCIASCC[#Data],3,FALSE),VLOOKUP(MESACU[[#This Row],[PAIS]],'[1]Centros de coste'!$A$2:$D$204,3,FALSE))</f>
        <v>IBERICA I</v>
      </c>
      <c r="Z6497" t="str">
        <f>IF(MESACU[[#This Row],[PAIS]]="ESPAÑA",VLOOKUP(MESACU[[#This Row],[PROVINCIA]],[1]!PROVINCIASCC[#Data],4,FALSE),VLOOKUP(MESACU[[#This Row],[PAIS]],'[1]Centros de coste'!$A$2:$D$204,4,FALSE))</f>
        <v>EUROPA</v>
      </c>
      <c r="AA6497" t="str">
        <f>IFERROR(LEFT(TRIM(MESACU[[#This Row],[CodigoArticulo]]),LEN(TRIM(MESACU[[#This Row],[CodigoArticulo]]))-4),"")</f>
        <v>SASG</v>
      </c>
      <c r="AB6497" t="str">
        <f>IFERROR(VLOOKUP(MESACU[[#This Row],[CODIGOG]],[1]!FAMILIAS[#Data],5,FALSE),"")</f>
        <v/>
      </c>
    </row>
    <row r="6498" spans="1:28" x14ac:dyDescent="0.35">
      <c r="A6498" t="s">
        <v>28</v>
      </c>
      <c r="B6498">
        <v>735</v>
      </c>
      <c r="C6498" t="s">
        <v>29</v>
      </c>
      <c r="D6498">
        <v>2026</v>
      </c>
      <c r="E6498">
        <v>7</v>
      </c>
      <c r="F6498" t="s">
        <v>1061</v>
      </c>
      <c r="G6498">
        <v>644</v>
      </c>
      <c r="H6498" t="s">
        <v>1062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0</v>
      </c>
      <c r="P6498" t="s">
        <v>1061</v>
      </c>
      <c r="Q6498" t="s">
        <v>1002</v>
      </c>
      <c r="R6498" t="s">
        <v>837</v>
      </c>
      <c r="S6498" t="s">
        <v>235</v>
      </c>
      <c r="T6498" t="s">
        <v>36</v>
      </c>
      <c r="U6498">
        <v>0</v>
      </c>
      <c r="V6498">
        <v>1</v>
      </c>
      <c r="W6498">
        <v>0</v>
      </c>
      <c r="X6498" t="str">
        <f>IF(MESACU[[#This Row],[PAIS]]="ESPAÑA",VLOOKUP(MESACU[[#This Row],[PROVINCIA]],[1]!PROVINCIASCC[#Data],2,FALSE),VLOOKUP(MESACU[[#This Row],[PAIS]],'[1]Centros de coste'!$A$2:$D$204,2,FALSE))</f>
        <v>C43 - IBERICA I</v>
      </c>
      <c r="Y6498" t="str">
        <f>IF(MESACU[[#This Row],[PAIS]]="ESPAÑA",VLOOKUP(MESACU[[#This Row],[PROVINCIA]],[1]!PROVINCIASCC[#Data],3,FALSE),VLOOKUP(MESACU[[#This Row],[PAIS]],'[1]Centros de coste'!$A$2:$D$204,3,FALSE))</f>
        <v>IBERICA I</v>
      </c>
      <c r="Z6498" t="str">
        <f>IF(MESACU[[#This Row],[PAIS]]="ESPAÑA",VLOOKUP(MESACU[[#This Row],[PROVINCIA]],[1]!PROVINCIASCC[#Data],4,FALSE),VLOOKUP(MESACU[[#This Row],[PAIS]],'[1]Centros de coste'!$A$2:$D$204,4,FALSE))</f>
        <v>EUROPA</v>
      </c>
      <c r="AA6498" t="str">
        <f>IFERROR(LEFT(TRIM(MESACU[[#This Row],[CodigoArticulo]]),LEN(TRIM(MESACU[[#This Row],[CodigoArticulo]]))-4),"")</f>
        <v>C1</v>
      </c>
      <c r="AB6498" t="str">
        <f>IFERROR(VLOOKUP(MESACU[[#This Row],[CODIGOG]],[1]!FAMILIAS[#Data],5,FALSE),"")</f>
        <v/>
      </c>
    </row>
    <row r="6499" spans="1:28" x14ac:dyDescent="0.35">
      <c r="A6499" t="s">
        <v>28</v>
      </c>
      <c r="B6499">
        <v>735</v>
      </c>
      <c r="C6499" t="s">
        <v>29</v>
      </c>
      <c r="D6499">
        <v>2026</v>
      </c>
      <c r="E6499">
        <v>7</v>
      </c>
      <c r="F6499" t="s">
        <v>1011</v>
      </c>
      <c r="G6499">
        <v>644</v>
      </c>
      <c r="H6499" t="s">
        <v>1024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0</v>
      </c>
      <c r="P6499" t="s">
        <v>1011</v>
      </c>
      <c r="Q6499" t="s">
        <v>1002</v>
      </c>
      <c r="R6499" t="s">
        <v>1013</v>
      </c>
      <c r="S6499" t="s">
        <v>235</v>
      </c>
      <c r="T6499" t="s">
        <v>36</v>
      </c>
      <c r="U6499">
        <v>0</v>
      </c>
      <c r="V6499">
        <v>1300</v>
      </c>
      <c r="W6499">
        <v>0</v>
      </c>
      <c r="X6499" t="str">
        <f>IF(MESACU[[#This Row],[PAIS]]="ESPAÑA",VLOOKUP(MESACU[[#This Row],[PROVINCIA]],[1]!PROVINCIASCC[#Data],2,FALSE),VLOOKUP(MESACU[[#This Row],[PAIS]],'[1]Centros de coste'!$A$2:$D$204,2,FALSE))</f>
        <v>C43 - IBERICA I</v>
      </c>
      <c r="Y6499" t="str">
        <f>IF(MESACU[[#This Row],[PAIS]]="ESPAÑA",VLOOKUP(MESACU[[#This Row],[PROVINCIA]],[1]!PROVINCIASCC[#Data],3,FALSE),VLOOKUP(MESACU[[#This Row],[PAIS]],'[1]Centros de coste'!$A$2:$D$204,3,FALSE))</f>
        <v>IBERICA I</v>
      </c>
      <c r="Z6499" t="str">
        <f>IF(MESACU[[#This Row],[PAIS]]="ESPAÑA",VLOOKUP(MESACU[[#This Row],[PROVINCIA]],[1]!PROVINCIASCC[#Data],4,FALSE),VLOOKUP(MESACU[[#This Row],[PAIS]],'[1]Centros de coste'!$A$2:$D$204,4,FALSE))</f>
        <v>EUROPA</v>
      </c>
      <c r="AA6499" t="str">
        <f>IFERROR(LEFT(TRIM(MESACU[[#This Row],[CodigoArticulo]]),LEN(TRIM(MESACU[[#This Row],[CodigoArticulo]]))-4),"")</f>
        <v>SASG0350</v>
      </c>
      <c r="AB6499" t="str">
        <f>IFERROR(VLOOKUP(MESACU[[#This Row],[CODIGOG]],[1]!FAMILIAS[#Data],5,FALSE),"")</f>
        <v/>
      </c>
    </row>
    <row r="6500" spans="1:28" x14ac:dyDescent="0.35">
      <c r="A6500" t="s">
        <v>28</v>
      </c>
      <c r="B6500">
        <v>735</v>
      </c>
      <c r="C6500" t="s">
        <v>29</v>
      </c>
      <c r="D6500">
        <v>2026</v>
      </c>
      <c r="E6500">
        <v>7</v>
      </c>
      <c r="F6500" t="s">
        <v>1061</v>
      </c>
      <c r="G6500">
        <v>644</v>
      </c>
      <c r="H6500" t="s">
        <v>1062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0</v>
      </c>
      <c r="P6500" t="s">
        <v>1061</v>
      </c>
      <c r="Q6500" t="s">
        <v>1002</v>
      </c>
      <c r="R6500" t="s">
        <v>837</v>
      </c>
      <c r="S6500" t="s">
        <v>235</v>
      </c>
      <c r="T6500" t="s">
        <v>36</v>
      </c>
      <c r="U6500">
        <v>0</v>
      </c>
      <c r="V6500">
        <v>2</v>
      </c>
      <c r="W6500">
        <v>0</v>
      </c>
      <c r="X6500" t="str">
        <f>IF(MESACU[[#This Row],[PAIS]]="ESPAÑA",VLOOKUP(MESACU[[#This Row],[PROVINCIA]],[1]!PROVINCIASCC[#Data],2,FALSE),VLOOKUP(MESACU[[#This Row],[PAIS]],'[1]Centros de coste'!$A$2:$D$204,2,FALSE))</f>
        <v>C43 - IBERICA I</v>
      </c>
      <c r="Y6500" t="str">
        <f>IF(MESACU[[#This Row],[PAIS]]="ESPAÑA",VLOOKUP(MESACU[[#This Row],[PROVINCIA]],[1]!PROVINCIASCC[#Data],3,FALSE),VLOOKUP(MESACU[[#This Row],[PAIS]],'[1]Centros de coste'!$A$2:$D$204,3,FALSE))</f>
        <v>IBERICA I</v>
      </c>
      <c r="Z6500" t="str">
        <f>IF(MESACU[[#This Row],[PAIS]]="ESPAÑA",VLOOKUP(MESACU[[#This Row],[PROVINCIA]],[1]!PROVINCIASCC[#Data],4,FALSE),VLOOKUP(MESACU[[#This Row],[PAIS]],'[1]Centros de coste'!$A$2:$D$204,4,FALSE))</f>
        <v>EUROPA</v>
      </c>
      <c r="AA6500" t="str">
        <f>IFERROR(LEFT(TRIM(MESACU[[#This Row],[CodigoArticulo]]),LEN(TRIM(MESACU[[#This Row],[CodigoArticulo]]))-4),"")</f>
        <v>C1</v>
      </c>
      <c r="AB6500" t="str">
        <f>IFERROR(VLOOKUP(MESACU[[#This Row],[CODIGOG]],[1]!FAMILIAS[#Data],5,FALSE),"")</f>
        <v/>
      </c>
    </row>
    <row r="6501" spans="1:28" x14ac:dyDescent="0.35">
      <c r="A6501" t="s">
        <v>28</v>
      </c>
      <c r="B6501">
        <v>736</v>
      </c>
      <c r="C6501" t="s">
        <v>29</v>
      </c>
      <c r="D6501">
        <v>2026</v>
      </c>
      <c r="E6501">
        <v>7</v>
      </c>
      <c r="F6501" t="s">
        <v>1181</v>
      </c>
      <c r="G6501">
        <v>644</v>
      </c>
      <c r="H6501" t="s">
        <v>1182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0</v>
      </c>
      <c r="P6501" t="s">
        <v>28</v>
      </c>
      <c r="Q6501" t="s">
        <v>1002</v>
      </c>
      <c r="R6501" t="s">
        <v>1113</v>
      </c>
      <c r="S6501" t="s">
        <v>235</v>
      </c>
      <c r="T6501" t="s">
        <v>36</v>
      </c>
      <c r="U6501">
        <v>0</v>
      </c>
      <c r="V6501">
        <v>164</v>
      </c>
      <c r="W6501">
        <v>0</v>
      </c>
      <c r="X6501" t="str">
        <f>IF(MESACU[[#This Row],[PAIS]]="ESPAÑA",VLOOKUP(MESACU[[#This Row],[PROVINCIA]],[1]!PROVINCIASCC[#Data],2,FALSE),VLOOKUP(MESACU[[#This Row],[PAIS]],'[1]Centros de coste'!$A$2:$D$204,2,FALSE))</f>
        <v>C43 - IBERICA I</v>
      </c>
      <c r="Y6501" t="str">
        <f>IF(MESACU[[#This Row],[PAIS]]="ESPAÑA",VLOOKUP(MESACU[[#This Row],[PROVINCIA]],[1]!PROVINCIASCC[#Data],3,FALSE),VLOOKUP(MESACU[[#This Row],[PAIS]],'[1]Centros de coste'!$A$2:$D$204,3,FALSE))</f>
        <v>IBERICA I</v>
      </c>
      <c r="Z6501" t="str">
        <f>IF(MESACU[[#This Row],[PAIS]]="ESPAÑA",VLOOKUP(MESACU[[#This Row],[PROVINCIA]],[1]!PROVINCIASCC[#Data],4,FALSE),VLOOKUP(MESACU[[#This Row],[PAIS]],'[1]Centros de coste'!$A$2:$D$204,4,FALSE))</f>
        <v>EUROPA</v>
      </c>
      <c r="AA6501" t="str">
        <f>IFERROR(LEFT(TRIM(MESACU[[#This Row],[CodigoArticulo]]),LEN(TRIM(MESACU[[#This Row],[CodigoArticulo]]))-4),"")</f>
        <v>SASM</v>
      </c>
      <c r="AB6501" t="str">
        <f>IFERROR(VLOOKUP(MESACU[[#This Row],[CODIGOG]],[1]!FAMILIAS[#Data],5,FALSE),"")</f>
        <v/>
      </c>
    </row>
    <row r="6502" spans="1:28" x14ac:dyDescent="0.35">
      <c r="A6502" t="s">
        <v>28</v>
      </c>
      <c r="B6502">
        <v>736</v>
      </c>
      <c r="C6502" t="s">
        <v>29</v>
      </c>
      <c r="D6502">
        <v>2026</v>
      </c>
      <c r="E6502">
        <v>7</v>
      </c>
      <c r="F6502" t="s">
        <v>1183</v>
      </c>
      <c r="G6502">
        <v>644</v>
      </c>
      <c r="H6502" t="s">
        <v>1184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  <c r="P6502" t="s">
        <v>28</v>
      </c>
      <c r="Q6502" t="s">
        <v>1002</v>
      </c>
      <c r="R6502" t="s">
        <v>1113</v>
      </c>
      <c r="S6502" t="s">
        <v>235</v>
      </c>
      <c r="T6502" t="s">
        <v>36</v>
      </c>
      <c r="U6502">
        <v>0</v>
      </c>
      <c r="V6502">
        <v>540</v>
      </c>
      <c r="W6502">
        <v>0</v>
      </c>
      <c r="X6502" t="str">
        <f>IF(MESACU[[#This Row],[PAIS]]="ESPAÑA",VLOOKUP(MESACU[[#This Row],[PROVINCIA]],[1]!PROVINCIASCC[#Data],2,FALSE),VLOOKUP(MESACU[[#This Row],[PAIS]],'[1]Centros de coste'!$A$2:$D$204,2,FALSE))</f>
        <v>C43 - IBERICA I</v>
      </c>
      <c r="Y6502" t="str">
        <f>IF(MESACU[[#This Row],[PAIS]]="ESPAÑA",VLOOKUP(MESACU[[#This Row],[PROVINCIA]],[1]!PROVINCIASCC[#Data],3,FALSE),VLOOKUP(MESACU[[#This Row],[PAIS]],'[1]Centros de coste'!$A$2:$D$204,3,FALSE))</f>
        <v>IBERICA I</v>
      </c>
      <c r="Z6502" t="str">
        <f>IF(MESACU[[#This Row],[PAIS]]="ESPAÑA",VLOOKUP(MESACU[[#This Row],[PROVINCIA]],[1]!PROVINCIASCC[#Data],4,FALSE),VLOOKUP(MESACU[[#This Row],[PAIS]],'[1]Centros de coste'!$A$2:$D$204,4,FALSE))</f>
        <v>EUROPA</v>
      </c>
      <c r="AA6502" t="str">
        <f>IFERROR(LEFT(TRIM(MESACU[[#This Row],[CodigoArticulo]]),LEN(TRIM(MESACU[[#This Row],[CodigoArticulo]]))-4),"")</f>
        <v>SASM</v>
      </c>
      <c r="AB6502" t="str">
        <f>IFERROR(VLOOKUP(MESACU[[#This Row],[CODIGOG]],[1]!FAMILIAS[#Data],5,FALSE),"")</f>
        <v/>
      </c>
    </row>
    <row r="6503" spans="1:28" x14ac:dyDescent="0.35">
      <c r="A6503" t="s">
        <v>28</v>
      </c>
      <c r="B6503">
        <v>736</v>
      </c>
      <c r="C6503" t="s">
        <v>29</v>
      </c>
      <c r="D6503">
        <v>2026</v>
      </c>
      <c r="E6503">
        <v>7</v>
      </c>
      <c r="F6503" t="s">
        <v>1185</v>
      </c>
      <c r="G6503">
        <v>644</v>
      </c>
      <c r="H6503" t="s">
        <v>1186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  <c r="P6503" t="s">
        <v>28</v>
      </c>
      <c r="Q6503" t="s">
        <v>1002</v>
      </c>
      <c r="R6503" t="s">
        <v>1113</v>
      </c>
      <c r="S6503" t="s">
        <v>235</v>
      </c>
      <c r="T6503" t="s">
        <v>36</v>
      </c>
      <c r="U6503">
        <v>0</v>
      </c>
      <c r="V6503">
        <v>3.2</v>
      </c>
      <c r="W6503">
        <v>0</v>
      </c>
      <c r="X6503" t="str">
        <f>IF(MESACU[[#This Row],[PAIS]]="ESPAÑA",VLOOKUP(MESACU[[#This Row],[PROVINCIA]],[1]!PROVINCIASCC[#Data],2,FALSE),VLOOKUP(MESACU[[#This Row],[PAIS]],'[1]Centros de coste'!$A$2:$D$204,2,FALSE))</f>
        <v>C43 - IBERICA I</v>
      </c>
      <c r="Y6503" t="str">
        <f>IF(MESACU[[#This Row],[PAIS]]="ESPAÑA",VLOOKUP(MESACU[[#This Row],[PROVINCIA]],[1]!PROVINCIASCC[#Data],3,FALSE),VLOOKUP(MESACU[[#This Row],[PAIS]],'[1]Centros de coste'!$A$2:$D$204,3,FALSE))</f>
        <v>IBERICA I</v>
      </c>
      <c r="Z6503" t="str">
        <f>IF(MESACU[[#This Row],[PAIS]]="ESPAÑA",VLOOKUP(MESACU[[#This Row],[PROVINCIA]],[1]!PROVINCIASCC[#Data],4,FALSE),VLOOKUP(MESACU[[#This Row],[PAIS]],'[1]Centros de coste'!$A$2:$D$204,4,FALSE))</f>
        <v>EUROPA</v>
      </c>
      <c r="AA6503" t="str">
        <f>IFERROR(LEFT(TRIM(MESACU[[#This Row],[CodigoArticulo]]),LEN(TRIM(MESACU[[#This Row],[CodigoArticulo]]))-4),"")</f>
        <v>SASM</v>
      </c>
      <c r="AB6503" t="str">
        <f>IFERROR(VLOOKUP(MESACU[[#This Row],[CODIGOG]],[1]!FAMILIAS[#Data],5,FALSE),"")</f>
        <v/>
      </c>
    </row>
    <row r="6504" spans="1:28" x14ac:dyDescent="0.35">
      <c r="A6504" t="s">
        <v>28</v>
      </c>
      <c r="B6504">
        <v>736</v>
      </c>
      <c r="C6504" t="s">
        <v>29</v>
      </c>
      <c r="D6504">
        <v>2026</v>
      </c>
      <c r="E6504">
        <v>7</v>
      </c>
      <c r="F6504" t="s">
        <v>1187</v>
      </c>
      <c r="G6504">
        <v>644</v>
      </c>
      <c r="H6504" t="s">
        <v>1188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  <c r="P6504" t="s">
        <v>28</v>
      </c>
      <c r="Q6504" t="s">
        <v>1002</v>
      </c>
      <c r="R6504" t="s">
        <v>1065</v>
      </c>
      <c r="S6504" t="s">
        <v>235</v>
      </c>
      <c r="T6504" t="s">
        <v>36</v>
      </c>
      <c r="U6504">
        <v>0</v>
      </c>
      <c r="V6504">
        <v>577</v>
      </c>
      <c r="W6504">
        <v>0</v>
      </c>
      <c r="X6504" t="str">
        <f>IF(MESACU[[#This Row],[PAIS]]="ESPAÑA",VLOOKUP(MESACU[[#This Row],[PROVINCIA]],[1]!PROVINCIASCC[#Data],2,FALSE),VLOOKUP(MESACU[[#This Row],[PAIS]],'[1]Centros de coste'!$A$2:$D$204,2,FALSE))</f>
        <v>C43 - IBERICA I</v>
      </c>
      <c r="Y6504" t="str">
        <f>IF(MESACU[[#This Row],[PAIS]]="ESPAÑA",VLOOKUP(MESACU[[#This Row],[PROVINCIA]],[1]!PROVINCIASCC[#Data],3,FALSE),VLOOKUP(MESACU[[#This Row],[PAIS]],'[1]Centros de coste'!$A$2:$D$204,3,FALSE))</f>
        <v>IBERICA I</v>
      </c>
      <c r="Z6504" t="str">
        <f>IF(MESACU[[#This Row],[PAIS]]="ESPAÑA",VLOOKUP(MESACU[[#This Row],[PROVINCIA]],[1]!PROVINCIASCC[#Data],4,FALSE),VLOOKUP(MESACU[[#This Row],[PAIS]],'[1]Centros de coste'!$A$2:$D$204,4,FALSE))</f>
        <v>EUROPA</v>
      </c>
      <c r="AA6504" t="str">
        <f>IFERROR(LEFT(TRIM(MESACU[[#This Row],[CodigoArticulo]]),LEN(TRIM(MESACU[[#This Row],[CodigoArticulo]]))-4),"")</f>
        <v>SASG</v>
      </c>
      <c r="AB6504" t="str">
        <f>IFERROR(VLOOKUP(MESACU[[#This Row],[CODIGOG]],[1]!FAMILIAS[#Data],5,FALSE),"")</f>
        <v/>
      </c>
    </row>
    <row r="6505" spans="1:28" x14ac:dyDescent="0.35">
      <c r="A6505" t="s">
        <v>28</v>
      </c>
      <c r="B6505">
        <v>736</v>
      </c>
      <c r="C6505" t="s">
        <v>29</v>
      </c>
      <c r="D6505">
        <v>2026</v>
      </c>
      <c r="E6505">
        <v>7</v>
      </c>
      <c r="F6505" t="s">
        <v>1189</v>
      </c>
      <c r="G6505">
        <v>644</v>
      </c>
      <c r="H6505" t="s">
        <v>1190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  <c r="P6505" t="s">
        <v>28</v>
      </c>
      <c r="Q6505" t="s">
        <v>1002</v>
      </c>
      <c r="R6505" t="s">
        <v>1113</v>
      </c>
      <c r="S6505" t="s">
        <v>235</v>
      </c>
      <c r="T6505" t="s">
        <v>36</v>
      </c>
      <c r="U6505">
        <v>0</v>
      </c>
      <c r="V6505">
        <v>478</v>
      </c>
      <c r="W6505">
        <v>0</v>
      </c>
      <c r="X6505" t="str">
        <f>IF(MESACU[[#This Row],[PAIS]]="ESPAÑA",VLOOKUP(MESACU[[#This Row],[PROVINCIA]],[1]!PROVINCIASCC[#Data],2,FALSE),VLOOKUP(MESACU[[#This Row],[PAIS]],'[1]Centros de coste'!$A$2:$D$204,2,FALSE))</f>
        <v>C43 - IBERICA I</v>
      </c>
      <c r="Y6505" t="str">
        <f>IF(MESACU[[#This Row],[PAIS]]="ESPAÑA",VLOOKUP(MESACU[[#This Row],[PROVINCIA]],[1]!PROVINCIASCC[#Data],3,FALSE),VLOOKUP(MESACU[[#This Row],[PAIS]],'[1]Centros de coste'!$A$2:$D$204,3,FALSE))</f>
        <v>IBERICA I</v>
      </c>
      <c r="Z6505" t="str">
        <f>IF(MESACU[[#This Row],[PAIS]]="ESPAÑA",VLOOKUP(MESACU[[#This Row],[PROVINCIA]],[1]!PROVINCIASCC[#Data],4,FALSE),VLOOKUP(MESACU[[#This Row],[PAIS]],'[1]Centros de coste'!$A$2:$D$204,4,FALSE))</f>
        <v>EUROPA</v>
      </c>
      <c r="AA6505" t="str">
        <f>IFERROR(LEFT(TRIM(MESACU[[#This Row],[CodigoArticulo]]),LEN(TRIM(MESACU[[#This Row],[CodigoArticulo]]))-4),"")</f>
        <v>SASM</v>
      </c>
      <c r="AB6505" t="str">
        <f>IFERROR(VLOOKUP(MESACU[[#This Row],[CODIGOG]],[1]!FAMILIAS[#Data],5,FALSE),"")</f>
        <v/>
      </c>
    </row>
    <row r="6506" spans="1:28" x14ac:dyDescent="0.35">
      <c r="A6506" t="s">
        <v>28</v>
      </c>
      <c r="B6506">
        <v>736</v>
      </c>
      <c r="C6506" t="s">
        <v>29</v>
      </c>
      <c r="D6506">
        <v>2026</v>
      </c>
      <c r="E6506">
        <v>7</v>
      </c>
      <c r="F6506" t="s">
        <v>1191</v>
      </c>
      <c r="G6506">
        <v>644</v>
      </c>
      <c r="H6506" t="s">
        <v>1192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  <c r="P6506" t="s">
        <v>28</v>
      </c>
      <c r="Q6506" t="s">
        <v>1002</v>
      </c>
      <c r="R6506" t="s">
        <v>1113</v>
      </c>
      <c r="S6506" t="s">
        <v>235</v>
      </c>
      <c r="T6506" t="s">
        <v>36</v>
      </c>
      <c r="U6506">
        <v>0</v>
      </c>
      <c r="V6506">
        <v>10</v>
      </c>
      <c r="W6506">
        <v>0</v>
      </c>
      <c r="X6506" t="str">
        <f>IF(MESACU[[#This Row],[PAIS]]="ESPAÑA",VLOOKUP(MESACU[[#This Row],[PROVINCIA]],[1]!PROVINCIASCC[#Data],2,FALSE),VLOOKUP(MESACU[[#This Row],[PAIS]],'[1]Centros de coste'!$A$2:$D$204,2,FALSE))</f>
        <v>C43 - IBERICA I</v>
      </c>
      <c r="Y6506" t="str">
        <f>IF(MESACU[[#This Row],[PAIS]]="ESPAÑA",VLOOKUP(MESACU[[#This Row],[PROVINCIA]],[1]!PROVINCIASCC[#Data],3,FALSE),VLOOKUP(MESACU[[#This Row],[PAIS]],'[1]Centros de coste'!$A$2:$D$204,3,FALSE))</f>
        <v>IBERICA I</v>
      </c>
      <c r="Z6506" t="str">
        <f>IF(MESACU[[#This Row],[PAIS]]="ESPAÑA",VLOOKUP(MESACU[[#This Row],[PROVINCIA]],[1]!PROVINCIASCC[#Data],4,FALSE),VLOOKUP(MESACU[[#This Row],[PAIS]],'[1]Centros de coste'!$A$2:$D$204,4,FALSE))</f>
        <v>EUROPA</v>
      </c>
      <c r="AA6506" t="str">
        <f>IFERROR(LEFT(TRIM(MESACU[[#This Row],[CodigoArticulo]]),LEN(TRIM(MESACU[[#This Row],[CodigoArticulo]]))-4),"")</f>
        <v>SASM</v>
      </c>
      <c r="AB6506" t="str">
        <f>IFERROR(VLOOKUP(MESACU[[#This Row],[CODIGOG]],[1]!FAMILIAS[#Data],5,FALSE),"")</f>
        <v/>
      </c>
    </row>
    <row r="6507" spans="1:28" x14ac:dyDescent="0.35">
      <c r="A6507" t="s">
        <v>28</v>
      </c>
      <c r="B6507">
        <v>736</v>
      </c>
      <c r="C6507" t="s">
        <v>29</v>
      </c>
      <c r="D6507">
        <v>2026</v>
      </c>
      <c r="E6507">
        <v>7</v>
      </c>
      <c r="F6507" t="s">
        <v>1193</v>
      </c>
      <c r="G6507">
        <v>644</v>
      </c>
      <c r="H6507" t="s">
        <v>1194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 t="s">
        <v>28</v>
      </c>
      <c r="Q6507" t="s">
        <v>1002</v>
      </c>
      <c r="R6507" t="s">
        <v>1113</v>
      </c>
      <c r="S6507" t="s">
        <v>235</v>
      </c>
      <c r="T6507" t="s">
        <v>36</v>
      </c>
      <c r="U6507">
        <v>0</v>
      </c>
      <c r="V6507">
        <v>1440</v>
      </c>
      <c r="W6507">
        <v>0</v>
      </c>
      <c r="X6507" t="str">
        <f>IF(MESACU[[#This Row],[PAIS]]="ESPAÑA",VLOOKUP(MESACU[[#This Row],[PROVINCIA]],[1]!PROVINCIASCC[#Data],2,FALSE),VLOOKUP(MESACU[[#This Row],[PAIS]],'[1]Centros de coste'!$A$2:$D$204,2,FALSE))</f>
        <v>C43 - IBERICA I</v>
      </c>
      <c r="Y6507" t="str">
        <f>IF(MESACU[[#This Row],[PAIS]]="ESPAÑA",VLOOKUP(MESACU[[#This Row],[PROVINCIA]],[1]!PROVINCIASCC[#Data],3,FALSE),VLOOKUP(MESACU[[#This Row],[PAIS]],'[1]Centros de coste'!$A$2:$D$204,3,FALSE))</f>
        <v>IBERICA I</v>
      </c>
      <c r="Z6507" t="str">
        <f>IF(MESACU[[#This Row],[PAIS]]="ESPAÑA",VLOOKUP(MESACU[[#This Row],[PROVINCIA]],[1]!PROVINCIASCC[#Data],4,FALSE),VLOOKUP(MESACU[[#This Row],[PAIS]],'[1]Centros de coste'!$A$2:$D$204,4,FALSE))</f>
        <v>EUROPA</v>
      </c>
      <c r="AA6507" t="str">
        <f>IFERROR(LEFT(TRIM(MESACU[[#This Row],[CodigoArticulo]]),LEN(TRIM(MESACU[[#This Row],[CodigoArticulo]]))-4),"")</f>
        <v>SASM</v>
      </c>
      <c r="AB6507" t="str">
        <f>IFERROR(VLOOKUP(MESACU[[#This Row],[CODIGOG]],[1]!FAMILIAS[#Data],5,FALSE),"")</f>
        <v/>
      </c>
    </row>
    <row r="6508" spans="1:28" x14ac:dyDescent="0.35">
      <c r="A6508" t="s">
        <v>28</v>
      </c>
      <c r="B6508">
        <v>736</v>
      </c>
      <c r="C6508" t="s">
        <v>29</v>
      </c>
      <c r="D6508">
        <v>2026</v>
      </c>
      <c r="E6508">
        <v>7</v>
      </c>
      <c r="F6508" t="s">
        <v>1195</v>
      </c>
      <c r="G6508">
        <v>644</v>
      </c>
      <c r="H6508" t="s">
        <v>1196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 t="s">
        <v>28</v>
      </c>
      <c r="Q6508" t="s">
        <v>1002</v>
      </c>
      <c r="R6508" t="s">
        <v>1113</v>
      </c>
      <c r="S6508" t="s">
        <v>235</v>
      </c>
      <c r="T6508" t="s">
        <v>36</v>
      </c>
      <c r="U6508">
        <v>0</v>
      </c>
      <c r="V6508">
        <v>3.66</v>
      </c>
      <c r="W6508">
        <v>0</v>
      </c>
      <c r="X6508" t="str">
        <f>IF(MESACU[[#This Row],[PAIS]]="ESPAÑA",VLOOKUP(MESACU[[#This Row],[PROVINCIA]],[1]!PROVINCIASCC[#Data],2,FALSE),VLOOKUP(MESACU[[#This Row],[PAIS]],'[1]Centros de coste'!$A$2:$D$204,2,FALSE))</f>
        <v>C43 - IBERICA I</v>
      </c>
      <c r="Y6508" t="str">
        <f>IF(MESACU[[#This Row],[PAIS]]="ESPAÑA",VLOOKUP(MESACU[[#This Row],[PROVINCIA]],[1]!PROVINCIASCC[#Data],3,FALSE),VLOOKUP(MESACU[[#This Row],[PAIS]],'[1]Centros de coste'!$A$2:$D$204,3,FALSE))</f>
        <v>IBERICA I</v>
      </c>
      <c r="Z6508" t="str">
        <f>IF(MESACU[[#This Row],[PAIS]]="ESPAÑA",VLOOKUP(MESACU[[#This Row],[PROVINCIA]],[1]!PROVINCIASCC[#Data],4,FALSE),VLOOKUP(MESACU[[#This Row],[PAIS]],'[1]Centros de coste'!$A$2:$D$204,4,FALSE))</f>
        <v>EUROPA</v>
      </c>
      <c r="AA6508" t="str">
        <f>IFERROR(LEFT(TRIM(MESACU[[#This Row],[CodigoArticulo]]),LEN(TRIM(MESACU[[#This Row],[CodigoArticulo]]))-4),"")</f>
        <v>SASM</v>
      </c>
      <c r="AB6508" t="str">
        <f>IFERROR(VLOOKUP(MESACU[[#This Row],[CODIGOG]],[1]!FAMILIAS[#Data],5,FALSE),"")</f>
        <v/>
      </c>
    </row>
    <row r="6509" spans="1:28" x14ac:dyDescent="0.35">
      <c r="A6509" t="s">
        <v>28</v>
      </c>
      <c r="B6509">
        <v>736</v>
      </c>
      <c r="C6509" t="s">
        <v>29</v>
      </c>
      <c r="D6509">
        <v>2026</v>
      </c>
      <c r="E6509">
        <v>7</v>
      </c>
      <c r="F6509" t="s">
        <v>1197</v>
      </c>
      <c r="G6509">
        <v>644</v>
      </c>
      <c r="H6509" t="s">
        <v>1198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  <c r="P6509" t="s">
        <v>28</v>
      </c>
      <c r="Q6509" t="s">
        <v>1002</v>
      </c>
      <c r="R6509" t="s">
        <v>1113</v>
      </c>
      <c r="S6509" t="s">
        <v>235</v>
      </c>
      <c r="T6509" t="s">
        <v>36</v>
      </c>
      <c r="U6509">
        <v>0</v>
      </c>
      <c r="V6509">
        <v>40</v>
      </c>
      <c r="W6509">
        <v>0</v>
      </c>
      <c r="X6509" t="str">
        <f>IF(MESACU[[#This Row],[PAIS]]="ESPAÑA",VLOOKUP(MESACU[[#This Row],[PROVINCIA]],[1]!PROVINCIASCC[#Data],2,FALSE),VLOOKUP(MESACU[[#This Row],[PAIS]],'[1]Centros de coste'!$A$2:$D$204,2,FALSE))</f>
        <v>C43 - IBERICA I</v>
      </c>
      <c r="Y6509" t="str">
        <f>IF(MESACU[[#This Row],[PAIS]]="ESPAÑA",VLOOKUP(MESACU[[#This Row],[PROVINCIA]],[1]!PROVINCIASCC[#Data],3,FALSE),VLOOKUP(MESACU[[#This Row],[PAIS]],'[1]Centros de coste'!$A$2:$D$204,3,FALSE))</f>
        <v>IBERICA I</v>
      </c>
      <c r="Z6509" t="str">
        <f>IF(MESACU[[#This Row],[PAIS]]="ESPAÑA",VLOOKUP(MESACU[[#This Row],[PROVINCIA]],[1]!PROVINCIASCC[#Data],4,FALSE),VLOOKUP(MESACU[[#This Row],[PAIS]],'[1]Centros de coste'!$A$2:$D$204,4,FALSE))</f>
        <v>EUROPA</v>
      </c>
      <c r="AA6509" t="str">
        <f>IFERROR(LEFT(TRIM(MESACU[[#This Row],[CodigoArticulo]]),LEN(TRIM(MESACU[[#This Row],[CodigoArticulo]]))-4),"")</f>
        <v>SASM</v>
      </c>
      <c r="AB6509" t="str">
        <f>IFERROR(VLOOKUP(MESACU[[#This Row],[CODIGOG]],[1]!FAMILIAS[#Data],5,FALSE),"")</f>
        <v/>
      </c>
    </row>
    <row r="6510" spans="1:28" x14ac:dyDescent="0.35">
      <c r="A6510" t="s">
        <v>28</v>
      </c>
      <c r="B6510">
        <v>736</v>
      </c>
      <c r="C6510" t="s">
        <v>29</v>
      </c>
      <c r="D6510">
        <v>2026</v>
      </c>
      <c r="E6510">
        <v>7</v>
      </c>
      <c r="F6510" t="s">
        <v>1199</v>
      </c>
      <c r="G6510">
        <v>644</v>
      </c>
      <c r="H6510" t="s">
        <v>1200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P6510" t="s">
        <v>28</v>
      </c>
      <c r="Q6510" t="s">
        <v>1002</v>
      </c>
      <c r="R6510" t="s">
        <v>1113</v>
      </c>
      <c r="S6510" t="s">
        <v>235</v>
      </c>
      <c r="T6510" t="s">
        <v>36</v>
      </c>
      <c r="U6510">
        <v>0</v>
      </c>
      <c r="V6510">
        <v>92.67</v>
      </c>
      <c r="W6510">
        <v>0</v>
      </c>
      <c r="X6510" t="str">
        <f>IF(MESACU[[#This Row],[PAIS]]="ESPAÑA",VLOOKUP(MESACU[[#This Row],[PROVINCIA]],[1]!PROVINCIASCC[#Data],2,FALSE),VLOOKUP(MESACU[[#This Row],[PAIS]],'[1]Centros de coste'!$A$2:$D$204,2,FALSE))</f>
        <v>C43 - IBERICA I</v>
      </c>
      <c r="Y6510" t="str">
        <f>IF(MESACU[[#This Row],[PAIS]]="ESPAÑA",VLOOKUP(MESACU[[#This Row],[PROVINCIA]],[1]!PROVINCIASCC[#Data],3,FALSE),VLOOKUP(MESACU[[#This Row],[PAIS]],'[1]Centros de coste'!$A$2:$D$204,3,FALSE))</f>
        <v>IBERICA I</v>
      </c>
      <c r="Z6510" t="str">
        <f>IF(MESACU[[#This Row],[PAIS]]="ESPAÑA",VLOOKUP(MESACU[[#This Row],[PROVINCIA]],[1]!PROVINCIASCC[#Data],4,FALSE),VLOOKUP(MESACU[[#This Row],[PAIS]],'[1]Centros de coste'!$A$2:$D$204,4,FALSE))</f>
        <v>EUROPA</v>
      </c>
      <c r="AA6510" t="str">
        <f>IFERROR(LEFT(TRIM(MESACU[[#This Row],[CodigoArticulo]]),LEN(TRIM(MESACU[[#This Row],[CodigoArticulo]]))-4),"")</f>
        <v>SASM</v>
      </c>
      <c r="AB6510" t="str">
        <f>IFERROR(VLOOKUP(MESACU[[#This Row],[CODIGOG]],[1]!FAMILIAS[#Data],5,FALSE),"")</f>
        <v/>
      </c>
    </row>
    <row r="6511" spans="1:28" x14ac:dyDescent="0.35">
      <c r="A6511" t="s">
        <v>28</v>
      </c>
      <c r="B6511">
        <v>736</v>
      </c>
      <c r="C6511" t="s">
        <v>29</v>
      </c>
      <c r="D6511">
        <v>2026</v>
      </c>
      <c r="E6511">
        <v>7</v>
      </c>
      <c r="F6511" t="s">
        <v>1201</v>
      </c>
      <c r="G6511">
        <v>644</v>
      </c>
      <c r="H6511" t="s">
        <v>1202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 t="s">
        <v>28</v>
      </c>
      <c r="Q6511" t="s">
        <v>1002</v>
      </c>
      <c r="R6511" t="s">
        <v>1113</v>
      </c>
      <c r="S6511" t="s">
        <v>235</v>
      </c>
      <c r="T6511" t="s">
        <v>36</v>
      </c>
      <c r="U6511">
        <v>0</v>
      </c>
      <c r="V6511">
        <v>1175</v>
      </c>
      <c r="W6511">
        <v>0</v>
      </c>
      <c r="X6511" t="str">
        <f>IF(MESACU[[#This Row],[PAIS]]="ESPAÑA",VLOOKUP(MESACU[[#This Row],[PROVINCIA]],[1]!PROVINCIASCC[#Data],2,FALSE),VLOOKUP(MESACU[[#This Row],[PAIS]],'[1]Centros de coste'!$A$2:$D$204,2,FALSE))</f>
        <v>C43 - IBERICA I</v>
      </c>
      <c r="Y6511" t="str">
        <f>IF(MESACU[[#This Row],[PAIS]]="ESPAÑA",VLOOKUP(MESACU[[#This Row],[PROVINCIA]],[1]!PROVINCIASCC[#Data],3,FALSE),VLOOKUP(MESACU[[#This Row],[PAIS]],'[1]Centros de coste'!$A$2:$D$204,3,FALSE))</f>
        <v>IBERICA I</v>
      </c>
      <c r="Z6511" t="str">
        <f>IF(MESACU[[#This Row],[PAIS]]="ESPAÑA",VLOOKUP(MESACU[[#This Row],[PROVINCIA]],[1]!PROVINCIASCC[#Data],4,FALSE),VLOOKUP(MESACU[[#This Row],[PAIS]],'[1]Centros de coste'!$A$2:$D$204,4,FALSE))</f>
        <v>EUROPA</v>
      </c>
      <c r="AA6511" t="str">
        <f>IFERROR(LEFT(TRIM(MESACU[[#This Row],[CodigoArticulo]]),LEN(TRIM(MESACU[[#This Row],[CodigoArticulo]]))-4),"")</f>
        <v>SASM</v>
      </c>
      <c r="AB6511" t="str">
        <f>IFERROR(VLOOKUP(MESACU[[#This Row],[CODIGOG]],[1]!FAMILIAS[#Data],5,FALSE),"")</f>
        <v/>
      </c>
    </row>
    <row r="6512" spans="1:28" x14ac:dyDescent="0.35">
      <c r="A6512" t="s">
        <v>28</v>
      </c>
      <c r="B6512">
        <v>736</v>
      </c>
      <c r="C6512" t="s">
        <v>29</v>
      </c>
      <c r="D6512">
        <v>2026</v>
      </c>
      <c r="E6512">
        <v>7</v>
      </c>
      <c r="F6512" t="s">
        <v>1203</v>
      </c>
      <c r="G6512">
        <v>644</v>
      </c>
      <c r="H6512" t="s">
        <v>1204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 t="s">
        <v>28</v>
      </c>
      <c r="Q6512" t="s">
        <v>1002</v>
      </c>
      <c r="R6512" t="s">
        <v>1113</v>
      </c>
      <c r="S6512" t="s">
        <v>235</v>
      </c>
      <c r="T6512" t="s">
        <v>36</v>
      </c>
      <c r="U6512">
        <v>0</v>
      </c>
      <c r="V6512">
        <v>483</v>
      </c>
      <c r="W6512">
        <v>0</v>
      </c>
      <c r="X6512" t="str">
        <f>IF(MESACU[[#This Row],[PAIS]]="ESPAÑA",VLOOKUP(MESACU[[#This Row],[PROVINCIA]],[1]!PROVINCIASCC[#Data],2,FALSE),VLOOKUP(MESACU[[#This Row],[PAIS]],'[1]Centros de coste'!$A$2:$D$204,2,FALSE))</f>
        <v>C43 - IBERICA I</v>
      </c>
      <c r="Y6512" t="str">
        <f>IF(MESACU[[#This Row],[PAIS]]="ESPAÑA",VLOOKUP(MESACU[[#This Row],[PROVINCIA]],[1]!PROVINCIASCC[#Data],3,FALSE),VLOOKUP(MESACU[[#This Row],[PAIS]],'[1]Centros de coste'!$A$2:$D$204,3,FALSE))</f>
        <v>IBERICA I</v>
      </c>
      <c r="Z6512" t="str">
        <f>IF(MESACU[[#This Row],[PAIS]]="ESPAÑA",VLOOKUP(MESACU[[#This Row],[PROVINCIA]],[1]!PROVINCIASCC[#Data],4,FALSE),VLOOKUP(MESACU[[#This Row],[PAIS]],'[1]Centros de coste'!$A$2:$D$204,4,FALSE))</f>
        <v>EUROPA</v>
      </c>
      <c r="AA6512" t="str">
        <f>IFERROR(LEFT(TRIM(MESACU[[#This Row],[CodigoArticulo]]),LEN(TRIM(MESACU[[#This Row],[CodigoArticulo]]))-4),"")</f>
        <v>SASM</v>
      </c>
      <c r="AB6512" t="str">
        <f>IFERROR(VLOOKUP(MESACU[[#This Row],[CODIGOG]],[1]!FAMILIAS[#Data],5,FALSE),"")</f>
        <v/>
      </c>
    </row>
    <row r="6513" spans="1:28" x14ac:dyDescent="0.35">
      <c r="A6513" t="s">
        <v>28</v>
      </c>
      <c r="B6513">
        <v>736</v>
      </c>
      <c r="C6513" t="s">
        <v>29</v>
      </c>
      <c r="D6513">
        <v>2026</v>
      </c>
      <c r="E6513">
        <v>7</v>
      </c>
      <c r="F6513" t="s">
        <v>1205</v>
      </c>
      <c r="G6513">
        <v>644</v>
      </c>
      <c r="H6513" t="s">
        <v>1206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  <c r="P6513" t="s">
        <v>28</v>
      </c>
      <c r="Q6513" t="s">
        <v>1002</v>
      </c>
      <c r="R6513" t="s">
        <v>1113</v>
      </c>
      <c r="S6513" t="s">
        <v>235</v>
      </c>
      <c r="T6513" t="s">
        <v>36</v>
      </c>
      <c r="U6513">
        <v>0</v>
      </c>
      <c r="V6513">
        <v>15</v>
      </c>
      <c r="W6513">
        <v>0</v>
      </c>
      <c r="X6513" t="str">
        <f>IF(MESACU[[#This Row],[PAIS]]="ESPAÑA",VLOOKUP(MESACU[[#This Row],[PROVINCIA]],[1]!PROVINCIASCC[#Data],2,FALSE),VLOOKUP(MESACU[[#This Row],[PAIS]],'[1]Centros de coste'!$A$2:$D$204,2,FALSE))</f>
        <v>C43 - IBERICA I</v>
      </c>
      <c r="Y6513" t="str">
        <f>IF(MESACU[[#This Row],[PAIS]]="ESPAÑA",VLOOKUP(MESACU[[#This Row],[PROVINCIA]],[1]!PROVINCIASCC[#Data],3,FALSE),VLOOKUP(MESACU[[#This Row],[PAIS]],'[1]Centros de coste'!$A$2:$D$204,3,FALSE))</f>
        <v>IBERICA I</v>
      </c>
      <c r="Z6513" t="str">
        <f>IF(MESACU[[#This Row],[PAIS]]="ESPAÑA",VLOOKUP(MESACU[[#This Row],[PROVINCIA]],[1]!PROVINCIASCC[#Data],4,FALSE),VLOOKUP(MESACU[[#This Row],[PAIS]],'[1]Centros de coste'!$A$2:$D$204,4,FALSE))</f>
        <v>EUROPA</v>
      </c>
      <c r="AA6513" t="str">
        <f>IFERROR(LEFT(TRIM(MESACU[[#This Row],[CodigoArticulo]]),LEN(TRIM(MESACU[[#This Row],[CodigoArticulo]]))-4),"")</f>
        <v>SASM</v>
      </c>
      <c r="AB6513" t="str">
        <f>IFERROR(VLOOKUP(MESACU[[#This Row],[CODIGOG]],[1]!FAMILIAS[#Data],5,FALSE),"")</f>
        <v/>
      </c>
    </row>
    <row r="6514" spans="1:28" x14ac:dyDescent="0.35">
      <c r="A6514" t="s">
        <v>28</v>
      </c>
      <c r="B6514">
        <v>736</v>
      </c>
      <c r="C6514" t="s">
        <v>29</v>
      </c>
      <c r="D6514">
        <v>2026</v>
      </c>
      <c r="E6514">
        <v>7</v>
      </c>
      <c r="F6514" t="s">
        <v>1207</v>
      </c>
      <c r="G6514">
        <v>644</v>
      </c>
      <c r="H6514" t="s">
        <v>1208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0</v>
      </c>
      <c r="P6514" t="s">
        <v>28</v>
      </c>
      <c r="Q6514" t="s">
        <v>1002</v>
      </c>
      <c r="R6514" t="s">
        <v>1113</v>
      </c>
      <c r="S6514" t="s">
        <v>235</v>
      </c>
      <c r="T6514" t="s">
        <v>36</v>
      </c>
      <c r="U6514">
        <v>0</v>
      </c>
      <c r="V6514">
        <v>672</v>
      </c>
      <c r="W6514">
        <v>0</v>
      </c>
      <c r="X6514" t="str">
        <f>IF(MESACU[[#This Row],[PAIS]]="ESPAÑA",VLOOKUP(MESACU[[#This Row],[PROVINCIA]],[1]!PROVINCIASCC[#Data],2,FALSE),VLOOKUP(MESACU[[#This Row],[PAIS]],'[1]Centros de coste'!$A$2:$D$204,2,FALSE))</f>
        <v>C43 - IBERICA I</v>
      </c>
      <c r="Y6514" t="str">
        <f>IF(MESACU[[#This Row],[PAIS]]="ESPAÑA",VLOOKUP(MESACU[[#This Row],[PROVINCIA]],[1]!PROVINCIASCC[#Data],3,FALSE),VLOOKUP(MESACU[[#This Row],[PAIS]],'[1]Centros de coste'!$A$2:$D$204,3,FALSE))</f>
        <v>IBERICA I</v>
      </c>
      <c r="Z6514" t="str">
        <f>IF(MESACU[[#This Row],[PAIS]]="ESPAÑA",VLOOKUP(MESACU[[#This Row],[PROVINCIA]],[1]!PROVINCIASCC[#Data],4,FALSE),VLOOKUP(MESACU[[#This Row],[PAIS]],'[1]Centros de coste'!$A$2:$D$204,4,FALSE))</f>
        <v>EUROPA</v>
      </c>
      <c r="AA6514" t="str">
        <f>IFERROR(LEFT(TRIM(MESACU[[#This Row],[CodigoArticulo]]),LEN(TRIM(MESACU[[#This Row],[CodigoArticulo]]))-4),"")</f>
        <v>SASM</v>
      </c>
      <c r="AB6514" t="str">
        <f>IFERROR(VLOOKUP(MESACU[[#This Row],[CODIGOG]],[1]!FAMILIAS[#Data],5,FALSE),"")</f>
        <v/>
      </c>
    </row>
    <row r="6515" spans="1:28" x14ac:dyDescent="0.35">
      <c r="A6515" t="s">
        <v>28</v>
      </c>
      <c r="B6515">
        <v>736</v>
      </c>
      <c r="C6515" t="s">
        <v>29</v>
      </c>
      <c r="D6515">
        <v>2026</v>
      </c>
      <c r="E6515">
        <v>7</v>
      </c>
      <c r="F6515" t="s">
        <v>1209</v>
      </c>
      <c r="G6515">
        <v>644</v>
      </c>
      <c r="H6515" t="s">
        <v>1210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0</v>
      </c>
      <c r="P6515" t="s">
        <v>28</v>
      </c>
      <c r="Q6515" t="s">
        <v>1002</v>
      </c>
      <c r="R6515" t="s">
        <v>1113</v>
      </c>
      <c r="S6515" t="s">
        <v>235</v>
      </c>
      <c r="T6515" t="s">
        <v>36</v>
      </c>
      <c r="U6515">
        <v>0</v>
      </c>
      <c r="V6515">
        <v>16</v>
      </c>
      <c r="W6515">
        <v>0</v>
      </c>
      <c r="X6515" t="str">
        <f>IF(MESACU[[#This Row],[PAIS]]="ESPAÑA",VLOOKUP(MESACU[[#This Row],[PROVINCIA]],[1]!PROVINCIASCC[#Data],2,FALSE),VLOOKUP(MESACU[[#This Row],[PAIS]],'[1]Centros de coste'!$A$2:$D$204,2,FALSE))</f>
        <v>C43 - IBERICA I</v>
      </c>
      <c r="Y6515" t="str">
        <f>IF(MESACU[[#This Row],[PAIS]]="ESPAÑA",VLOOKUP(MESACU[[#This Row],[PROVINCIA]],[1]!PROVINCIASCC[#Data],3,FALSE),VLOOKUP(MESACU[[#This Row],[PAIS]],'[1]Centros de coste'!$A$2:$D$204,3,FALSE))</f>
        <v>IBERICA I</v>
      </c>
      <c r="Z6515" t="str">
        <f>IF(MESACU[[#This Row],[PAIS]]="ESPAÑA",VLOOKUP(MESACU[[#This Row],[PROVINCIA]],[1]!PROVINCIASCC[#Data],4,FALSE),VLOOKUP(MESACU[[#This Row],[PAIS]],'[1]Centros de coste'!$A$2:$D$204,4,FALSE))</f>
        <v>EUROPA</v>
      </c>
      <c r="AA6515" t="str">
        <f>IFERROR(LEFT(TRIM(MESACU[[#This Row],[CodigoArticulo]]),LEN(TRIM(MESACU[[#This Row],[CodigoArticulo]]))-4),"")</f>
        <v>SASM</v>
      </c>
      <c r="AB6515" t="str">
        <f>IFERROR(VLOOKUP(MESACU[[#This Row],[CODIGOG]],[1]!FAMILIAS[#Data],5,FALSE),"")</f>
        <v/>
      </c>
    </row>
    <row r="6516" spans="1:28" x14ac:dyDescent="0.35">
      <c r="A6516" t="s">
        <v>28</v>
      </c>
      <c r="B6516">
        <v>736</v>
      </c>
      <c r="C6516" t="s">
        <v>29</v>
      </c>
      <c r="D6516">
        <v>2026</v>
      </c>
      <c r="E6516">
        <v>7</v>
      </c>
      <c r="F6516" t="s">
        <v>1211</v>
      </c>
      <c r="G6516">
        <v>644</v>
      </c>
      <c r="H6516" t="s">
        <v>1212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  <c r="P6516" t="s">
        <v>28</v>
      </c>
      <c r="Q6516" t="s">
        <v>1002</v>
      </c>
      <c r="R6516" t="s">
        <v>1113</v>
      </c>
      <c r="S6516" t="s">
        <v>235</v>
      </c>
      <c r="T6516" t="s">
        <v>36</v>
      </c>
      <c r="U6516">
        <v>0</v>
      </c>
      <c r="V6516">
        <v>1942</v>
      </c>
      <c r="W6516">
        <v>0</v>
      </c>
      <c r="X6516" t="str">
        <f>IF(MESACU[[#This Row],[PAIS]]="ESPAÑA",VLOOKUP(MESACU[[#This Row],[PROVINCIA]],[1]!PROVINCIASCC[#Data],2,FALSE),VLOOKUP(MESACU[[#This Row],[PAIS]],'[1]Centros de coste'!$A$2:$D$204,2,FALSE))</f>
        <v>C43 - IBERICA I</v>
      </c>
      <c r="Y6516" t="str">
        <f>IF(MESACU[[#This Row],[PAIS]]="ESPAÑA",VLOOKUP(MESACU[[#This Row],[PROVINCIA]],[1]!PROVINCIASCC[#Data],3,FALSE),VLOOKUP(MESACU[[#This Row],[PAIS]],'[1]Centros de coste'!$A$2:$D$204,3,FALSE))</f>
        <v>IBERICA I</v>
      </c>
      <c r="Z6516" t="str">
        <f>IF(MESACU[[#This Row],[PAIS]]="ESPAÑA",VLOOKUP(MESACU[[#This Row],[PROVINCIA]],[1]!PROVINCIASCC[#Data],4,FALSE),VLOOKUP(MESACU[[#This Row],[PAIS]],'[1]Centros de coste'!$A$2:$D$204,4,FALSE))</f>
        <v>EUROPA</v>
      </c>
      <c r="AA6516" t="str">
        <f>IFERROR(LEFT(TRIM(MESACU[[#This Row],[CodigoArticulo]]),LEN(TRIM(MESACU[[#This Row],[CodigoArticulo]]))-4),"")</f>
        <v>SASM</v>
      </c>
      <c r="AB6516" t="str">
        <f>IFERROR(VLOOKUP(MESACU[[#This Row],[CODIGOG]],[1]!FAMILIAS[#Data],5,FALSE),"")</f>
        <v/>
      </c>
    </row>
    <row r="6517" spans="1:28" x14ac:dyDescent="0.35">
      <c r="A6517" t="s">
        <v>28</v>
      </c>
      <c r="B6517">
        <v>736</v>
      </c>
      <c r="C6517" t="s">
        <v>29</v>
      </c>
      <c r="D6517">
        <v>2026</v>
      </c>
      <c r="E6517">
        <v>7</v>
      </c>
      <c r="F6517" t="s">
        <v>1213</v>
      </c>
      <c r="G6517">
        <v>644</v>
      </c>
      <c r="H6517" t="s">
        <v>1214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0</v>
      </c>
      <c r="P6517" t="s">
        <v>28</v>
      </c>
      <c r="Q6517" t="s">
        <v>1002</v>
      </c>
      <c r="R6517" t="s">
        <v>1113</v>
      </c>
      <c r="S6517" t="s">
        <v>235</v>
      </c>
      <c r="T6517" t="s">
        <v>36</v>
      </c>
      <c r="U6517">
        <v>0</v>
      </c>
      <c r="V6517">
        <v>9.5</v>
      </c>
      <c r="W6517">
        <v>0</v>
      </c>
      <c r="X6517" t="str">
        <f>IF(MESACU[[#This Row],[PAIS]]="ESPAÑA",VLOOKUP(MESACU[[#This Row],[PROVINCIA]],[1]!PROVINCIASCC[#Data],2,FALSE),VLOOKUP(MESACU[[#This Row],[PAIS]],'[1]Centros de coste'!$A$2:$D$204,2,FALSE))</f>
        <v>C43 - IBERICA I</v>
      </c>
      <c r="Y6517" t="str">
        <f>IF(MESACU[[#This Row],[PAIS]]="ESPAÑA",VLOOKUP(MESACU[[#This Row],[PROVINCIA]],[1]!PROVINCIASCC[#Data],3,FALSE),VLOOKUP(MESACU[[#This Row],[PAIS]],'[1]Centros de coste'!$A$2:$D$204,3,FALSE))</f>
        <v>IBERICA I</v>
      </c>
      <c r="Z6517" t="str">
        <f>IF(MESACU[[#This Row],[PAIS]]="ESPAÑA",VLOOKUP(MESACU[[#This Row],[PROVINCIA]],[1]!PROVINCIASCC[#Data],4,FALSE),VLOOKUP(MESACU[[#This Row],[PAIS]],'[1]Centros de coste'!$A$2:$D$204,4,FALSE))</f>
        <v>EUROPA</v>
      </c>
      <c r="AA6517" t="str">
        <f>IFERROR(LEFT(TRIM(MESACU[[#This Row],[CodigoArticulo]]),LEN(TRIM(MESACU[[#This Row],[CodigoArticulo]]))-4),"")</f>
        <v>SASM</v>
      </c>
      <c r="AB6517" t="str">
        <f>IFERROR(VLOOKUP(MESACU[[#This Row],[CODIGOG]],[1]!FAMILIAS[#Data],5,FALSE),"")</f>
        <v/>
      </c>
    </row>
    <row r="6518" spans="1:28" x14ac:dyDescent="0.35">
      <c r="A6518" t="s">
        <v>28</v>
      </c>
      <c r="B6518">
        <v>736</v>
      </c>
      <c r="C6518" t="s">
        <v>29</v>
      </c>
      <c r="D6518">
        <v>2026</v>
      </c>
      <c r="E6518">
        <v>7</v>
      </c>
      <c r="F6518" t="s">
        <v>1215</v>
      </c>
      <c r="G6518">
        <v>644</v>
      </c>
      <c r="H6518" t="s">
        <v>1216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0</v>
      </c>
      <c r="P6518" t="s">
        <v>28</v>
      </c>
      <c r="Q6518" t="s">
        <v>1002</v>
      </c>
      <c r="R6518" t="s">
        <v>1113</v>
      </c>
      <c r="S6518" t="s">
        <v>235</v>
      </c>
      <c r="T6518" t="s">
        <v>36</v>
      </c>
      <c r="U6518">
        <v>0</v>
      </c>
      <c r="V6518">
        <v>14.99</v>
      </c>
      <c r="W6518">
        <v>0</v>
      </c>
      <c r="X6518" t="str">
        <f>IF(MESACU[[#This Row],[PAIS]]="ESPAÑA",VLOOKUP(MESACU[[#This Row],[PROVINCIA]],[1]!PROVINCIASCC[#Data],2,FALSE),VLOOKUP(MESACU[[#This Row],[PAIS]],'[1]Centros de coste'!$A$2:$D$204,2,FALSE))</f>
        <v>C43 - IBERICA I</v>
      </c>
      <c r="Y6518" t="str">
        <f>IF(MESACU[[#This Row],[PAIS]]="ESPAÑA",VLOOKUP(MESACU[[#This Row],[PROVINCIA]],[1]!PROVINCIASCC[#Data],3,FALSE),VLOOKUP(MESACU[[#This Row],[PAIS]],'[1]Centros de coste'!$A$2:$D$204,3,FALSE))</f>
        <v>IBERICA I</v>
      </c>
      <c r="Z6518" t="str">
        <f>IF(MESACU[[#This Row],[PAIS]]="ESPAÑA",VLOOKUP(MESACU[[#This Row],[PROVINCIA]],[1]!PROVINCIASCC[#Data],4,FALSE),VLOOKUP(MESACU[[#This Row],[PAIS]],'[1]Centros de coste'!$A$2:$D$204,4,FALSE))</f>
        <v>EUROPA</v>
      </c>
      <c r="AA6518" t="str">
        <f>IFERROR(LEFT(TRIM(MESACU[[#This Row],[CodigoArticulo]]),LEN(TRIM(MESACU[[#This Row],[CodigoArticulo]]))-4),"")</f>
        <v>SASM</v>
      </c>
      <c r="AB6518" t="str">
        <f>IFERROR(VLOOKUP(MESACU[[#This Row],[CODIGOG]],[1]!FAMILIAS[#Data],5,FALSE),"")</f>
        <v/>
      </c>
    </row>
    <row r="6519" spans="1:28" x14ac:dyDescent="0.35">
      <c r="A6519" t="s">
        <v>28</v>
      </c>
      <c r="B6519">
        <v>736</v>
      </c>
      <c r="C6519" t="s">
        <v>29</v>
      </c>
      <c r="D6519">
        <v>2026</v>
      </c>
      <c r="E6519">
        <v>7</v>
      </c>
      <c r="F6519" t="s">
        <v>1217</v>
      </c>
      <c r="G6519">
        <v>644</v>
      </c>
      <c r="H6519" t="s">
        <v>1218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0</v>
      </c>
      <c r="P6519" t="s">
        <v>28</v>
      </c>
      <c r="Q6519" t="s">
        <v>1002</v>
      </c>
      <c r="R6519" t="s">
        <v>1113</v>
      </c>
      <c r="S6519" t="s">
        <v>235</v>
      </c>
      <c r="T6519" t="s">
        <v>36</v>
      </c>
      <c r="U6519">
        <v>0</v>
      </c>
      <c r="V6519">
        <v>9.31</v>
      </c>
      <c r="W6519">
        <v>0</v>
      </c>
      <c r="X6519" t="str">
        <f>IF(MESACU[[#This Row],[PAIS]]="ESPAÑA",VLOOKUP(MESACU[[#This Row],[PROVINCIA]],[1]!PROVINCIASCC[#Data],2,FALSE),VLOOKUP(MESACU[[#This Row],[PAIS]],'[1]Centros de coste'!$A$2:$D$204,2,FALSE))</f>
        <v>C43 - IBERICA I</v>
      </c>
      <c r="Y6519" t="str">
        <f>IF(MESACU[[#This Row],[PAIS]]="ESPAÑA",VLOOKUP(MESACU[[#This Row],[PROVINCIA]],[1]!PROVINCIASCC[#Data],3,FALSE),VLOOKUP(MESACU[[#This Row],[PAIS]],'[1]Centros de coste'!$A$2:$D$204,3,FALSE))</f>
        <v>IBERICA I</v>
      </c>
      <c r="Z6519" t="str">
        <f>IF(MESACU[[#This Row],[PAIS]]="ESPAÑA",VLOOKUP(MESACU[[#This Row],[PROVINCIA]],[1]!PROVINCIASCC[#Data],4,FALSE),VLOOKUP(MESACU[[#This Row],[PAIS]],'[1]Centros de coste'!$A$2:$D$204,4,FALSE))</f>
        <v>EUROPA</v>
      </c>
      <c r="AA6519" t="str">
        <f>IFERROR(LEFT(TRIM(MESACU[[#This Row],[CodigoArticulo]]),LEN(TRIM(MESACU[[#This Row],[CodigoArticulo]]))-4),"")</f>
        <v>SASM</v>
      </c>
      <c r="AB6519" t="str">
        <f>IFERROR(VLOOKUP(MESACU[[#This Row],[CODIGOG]],[1]!FAMILIAS[#Data],5,FALSE),"")</f>
        <v/>
      </c>
    </row>
    <row r="6520" spans="1:28" x14ac:dyDescent="0.35">
      <c r="A6520" t="s">
        <v>28</v>
      </c>
      <c r="B6520">
        <v>736</v>
      </c>
      <c r="C6520" t="s">
        <v>29</v>
      </c>
      <c r="D6520">
        <v>2026</v>
      </c>
      <c r="E6520">
        <v>7</v>
      </c>
      <c r="F6520" t="s">
        <v>1219</v>
      </c>
      <c r="G6520">
        <v>644</v>
      </c>
      <c r="H6520" t="s">
        <v>1220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0</v>
      </c>
      <c r="P6520" t="s">
        <v>28</v>
      </c>
      <c r="Q6520" t="s">
        <v>1002</v>
      </c>
      <c r="R6520" t="s">
        <v>1113</v>
      </c>
      <c r="S6520" t="s">
        <v>235</v>
      </c>
      <c r="T6520" t="s">
        <v>36</v>
      </c>
      <c r="U6520">
        <v>0</v>
      </c>
      <c r="V6520">
        <v>18.66</v>
      </c>
      <c r="W6520">
        <v>0</v>
      </c>
      <c r="X6520" t="str">
        <f>IF(MESACU[[#This Row],[PAIS]]="ESPAÑA",VLOOKUP(MESACU[[#This Row],[PROVINCIA]],[1]!PROVINCIASCC[#Data],2,FALSE),VLOOKUP(MESACU[[#This Row],[PAIS]],'[1]Centros de coste'!$A$2:$D$204,2,FALSE))</f>
        <v>C43 - IBERICA I</v>
      </c>
      <c r="Y6520" t="str">
        <f>IF(MESACU[[#This Row],[PAIS]]="ESPAÑA",VLOOKUP(MESACU[[#This Row],[PROVINCIA]],[1]!PROVINCIASCC[#Data],3,FALSE),VLOOKUP(MESACU[[#This Row],[PAIS]],'[1]Centros de coste'!$A$2:$D$204,3,FALSE))</f>
        <v>IBERICA I</v>
      </c>
      <c r="Z6520" t="str">
        <f>IF(MESACU[[#This Row],[PAIS]]="ESPAÑA",VLOOKUP(MESACU[[#This Row],[PROVINCIA]],[1]!PROVINCIASCC[#Data],4,FALSE),VLOOKUP(MESACU[[#This Row],[PAIS]],'[1]Centros de coste'!$A$2:$D$204,4,FALSE))</f>
        <v>EUROPA</v>
      </c>
      <c r="AA6520" t="str">
        <f>IFERROR(LEFT(TRIM(MESACU[[#This Row],[CodigoArticulo]]),LEN(TRIM(MESACU[[#This Row],[CodigoArticulo]]))-4),"")</f>
        <v>SASM</v>
      </c>
      <c r="AB6520" t="str">
        <f>IFERROR(VLOOKUP(MESACU[[#This Row],[CODIGOG]],[1]!FAMILIAS[#Data],5,FALSE),"")</f>
        <v/>
      </c>
    </row>
    <row r="6521" spans="1:28" x14ac:dyDescent="0.35">
      <c r="A6521" t="s">
        <v>28</v>
      </c>
      <c r="B6521">
        <v>736</v>
      </c>
      <c r="C6521" t="s">
        <v>29</v>
      </c>
      <c r="D6521">
        <v>2026</v>
      </c>
      <c r="E6521">
        <v>7</v>
      </c>
      <c r="F6521" t="s">
        <v>1221</v>
      </c>
      <c r="G6521">
        <v>644</v>
      </c>
      <c r="H6521" t="s">
        <v>1222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0</v>
      </c>
      <c r="P6521" t="s">
        <v>28</v>
      </c>
      <c r="Q6521" t="s">
        <v>1002</v>
      </c>
      <c r="R6521" t="s">
        <v>1113</v>
      </c>
      <c r="S6521" t="s">
        <v>235</v>
      </c>
      <c r="T6521" t="s">
        <v>36</v>
      </c>
      <c r="U6521">
        <v>0</v>
      </c>
      <c r="V6521">
        <v>432.75</v>
      </c>
      <c r="W6521">
        <v>0</v>
      </c>
      <c r="X6521" t="str">
        <f>IF(MESACU[[#This Row],[PAIS]]="ESPAÑA",VLOOKUP(MESACU[[#This Row],[PROVINCIA]],[1]!PROVINCIASCC[#Data],2,FALSE),VLOOKUP(MESACU[[#This Row],[PAIS]],'[1]Centros de coste'!$A$2:$D$204,2,FALSE))</f>
        <v>C43 - IBERICA I</v>
      </c>
      <c r="Y6521" t="str">
        <f>IF(MESACU[[#This Row],[PAIS]]="ESPAÑA",VLOOKUP(MESACU[[#This Row],[PROVINCIA]],[1]!PROVINCIASCC[#Data],3,FALSE),VLOOKUP(MESACU[[#This Row],[PAIS]],'[1]Centros de coste'!$A$2:$D$204,3,FALSE))</f>
        <v>IBERICA I</v>
      </c>
      <c r="Z6521" t="str">
        <f>IF(MESACU[[#This Row],[PAIS]]="ESPAÑA",VLOOKUP(MESACU[[#This Row],[PROVINCIA]],[1]!PROVINCIASCC[#Data],4,FALSE),VLOOKUP(MESACU[[#This Row],[PAIS]],'[1]Centros de coste'!$A$2:$D$204,4,FALSE))</f>
        <v>EUROPA</v>
      </c>
      <c r="AA6521" t="str">
        <f>IFERROR(LEFT(TRIM(MESACU[[#This Row],[CodigoArticulo]]),LEN(TRIM(MESACU[[#This Row],[CodigoArticulo]]))-4),"")</f>
        <v>SASM</v>
      </c>
      <c r="AB6521" t="str">
        <f>IFERROR(VLOOKUP(MESACU[[#This Row],[CODIGOG]],[1]!FAMILIAS[#Data],5,FALSE),"")</f>
        <v/>
      </c>
    </row>
    <row r="6522" spans="1:28" x14ac:dyDescent="0.35">
      <c r="A6522" t="s">
        <v>28</v>
      </c>
      <c r="B6522">
        <v>736</v>
      </c>
      <c r="C6522" t="s">
        <v>29</v>
      </c>
      <c r="D6522">
        <v>2026</v>
      </c>
      <c r="E6522">
        <v>7</v>
      </c>
      <c r="F6522" t="s">
        <v>1217</v>
      </c>
      <c r="G6522">
        <v>644</v>
      </c>
      <c r="H6522" t="s">
        <v>1218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0</v>
      </c>
      <c r="P6522" t="s">
        <v>1217</v>
      </c>
      <c r="Q6522" t="s">
        <v>1002</v>
      </c>
      <c r="R6522" t="s">
        <v>1113</v>
      </c>
      <c r="S6522" t="s">
        <v>235</v>
      </c>
      <c r="T6522" t="s">
        <v>36</v>
      </c>
      <c r="U6522">
        <v>0</v>
      </c>
      <c r="V6522">
        <v>50</v>
      </c>
      <c r="W6522">
        <v>0</v>
      </c>
      <c r="X6522" t="str">
        <f>IF(MESACU[[#This Row],[PAIS]]="ESPAÑA",VLOOKUP(MESACU[[#This Row],[PROVINCIA]],[1]!PROVINCIASCC[#Data],2,FALSE),VLOOKUP(MESACU[[#This Row],[PAIS]],'[1]Centros de coste'!$A$2:$D$204,2,FALSE))</f>
        <v>C43 - IBERICA I</v>
      </c>
      <c r="Y6522" t="str">
        <f>IF(MESACU[[#This Row],[PAIS]]="ESPAÑA",VLOOKUP(MESACU[[#This Row],[PROVINCIA]],[1]!PROVINCIASCC[#Data],3,FALSE),VLOOKUP(MESACU[[#This Row],[PAIS]],'[1]Centros de coste'!$A$2:$D$204,3,FALSE))</f>
        <v>IBERICA I</v>
      </c>
      <c r="Z6522" t="str">
        <f>IF(MESACU[[#This Row],[PAIS]]="ESPAÑA",VLOOKUP(MESACU[[#This Row],[PROVINCIA]],[1]!PROVINCIASCC[#Data],4,FALSE),VLOOKUP(MESACU[[#This Row],[PAIS]],'[1]Centros de coste'!$A$2:$D$204,4,FALSE))</f>
        <v>EUROPA</v>
      </c>
      <c r="AA6522" t="str">
        <f>IFERROR(LEFT(TRIM(MESACU[[#This Row],[CodigoArticulo]]),LEN(TRIM(MESACU[[#This Row],[CodigoArticulo]]))-4),"")</f>
        <v>SASM</v>
      </c>
      <c r="AB6522" t="str">
        <f>IFERROR(VLOOKUP(MESACU[[#This Row],[CODIGOG]],[1]!FAMILIAS[#Data],5,FALSE),"")</f>
        <v/>
      </c>
    </row>
    <row r="6523" spans="1:28" x14ac:dyDescent="0.35">
      <c r="A6523" t="s">
        <v>28</v>
      </c>
      <c r="B6523">
        <v>736</v>
      </c>
      <c r="C6523" t="s">
        <v>29</v>
      </c>
      <c r="D6523">
        <v>2026</v>
      </c>
      <c r="E6523">
        <v>7</v>
      </c>
      <c r="F6523" t="s">
        <v>1223</v>
      </c>
      <c r="G6523">
        <v>644</v>
      </c>
      <c r="H6523" t="s">
        <v>1224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0</v>
      </c>
      <c r="P6523" t="s">
        <v>28</v>
      </c>
      <c r="Q6523" t="s">
        <v>1002</v>
      </c>
      <c r="R6523" t="s">
        <v>1113</v>
      </c>
      <c r="S6523" t="s">
        <v>235</v>
      </c>
      <c r="T6523" t="s">
        <v>36</v>
      </c>
      <c r="U6523">
        <v>0</v>
      </c>
      <c r="V6523">
        <v>21</v>
      </c>
      <c r="W6523">
        <v>0</v>
      </c>
      <c r="X6523" t="str">
        <f>IF(MESACU[[#This Row],[PAIS]]="ESPAÑA",VLOOKUP(MESACU[[#This Row],[PROVINCIA]],[1]!PROVINCIASCC[#Data],2,FALSE),VLOOKUP(MESACU[[#This Row],[PAIS]],'[1]Centros de coste'!$A$2:$D$204,2,FALSE))</f>
        <v>C43 - IBERICA I</v>
      </c>
      <c r="Y6523" t="str">
        <f>IF(MESACU[[#This Row],[PAIS]]="ESPAÑA",VLOOKUP(MESACU[[#This Row],[PROVINCIA]],[1]!PROVINCIASCC[#Data],3,FALSE),VLOOKUP(MESACU[[#This Row],[PAIS]],'[1]Centros de coste'!$A$2:$D$204,3,FALSE))</f>
        <v>IBERICA I</v>
      </c>
      <c r="Z6523" t="str">
        <f>IF(MESACU[[#This Row],[PAIS]]="ESPAÑA",VLOOKUP(MESACU[[#This Row],[PROVINCIA]],[1]!PROVINCIASCC[#Data],4,FALSE),VLOOKUP(MESACU[[#This Row],[PAIS]],'[1]Centros de coste'!$A$2:$D$204,4,FALSE))</f>
        <v>EUROPA</v>
      </c>
      <c r="AA6523" t="str">
        <f>IFERROR(LEFT(TRIM(MESACU[[#This Row],[CodigoArticulo]]),LEN(TRIM(MESACU[[#This Row],[CodigoArticulo]]))-4),"")</f>
        <v>SASM</v>
      </c>
      <c r="AB6523" t="str">
        <f>IFERROR(VLOOKUP(MESACU[[#This Row],[CODIGOG]],[1]!FAMILIAS[#Data],5,FALSE),"")</f>
        <v/>
      </c>
    </row>
    <row r="6524" spans="1:28" x14ac:dyDescent="0.35">
      <c r="A6524" t="s">
        <v>28</v>
      </c>
      <c r="B6524">
        <v>736</v>
      </c>
      <c r="C6524" t="s">
        <v>29</v>
      </c>
      <c r="D6524">
        <v>2026</v>
      </c>
      <c r="E6524">
        <v>7</v>
      </c>
      <c r="F6524" t="s">
        <v>1225</v>
      </c>
      <c r="G6524">
        <v>644</v>
      </c>
      <c r="H6524" t="s">
        <v>1226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0</v>
      </c>
      <c r="P6524" t="s">
        <v>28</v>
      </c>
      <c r="Q6524" t="s">
        <v>1002</v>
      </c>
      <c r="R6524" t="s">
        <v>1113</v>
      </c>
      <c r="S6524" t="s">
        <v>235</v>
      </c>
      <c r="T6524" t="s">
        <v>36</v>
      </c>
      <c r="U6524">
        <v>0</v>
      </c>
      <c r="V6524">
        <v>60</v>
      </c>
      <c r="W6524">
        <v>0</v>
      </c>
      <c r="X6524" t="str">
        <f>IF(MESACU[[#This Row],[PAIS]]="ESPAÑA",VLOOKUP(MESACU[[#This Row],[PROVINCIA]],[1]!PROVINCIASCC[#Data],2,FALSE),VLOOKUP(MESACU[[#This Row],[PAIS]],'[1]Centros de coste'!$A$2:$D$204,2,FALSE))</f>
        <v>C43 - IBERICA I</v>
      </c>
      <c r="Y6524" t="str">
        <f>IF(MESACU[[#This Row],[PAIS]]="ESPAÑA",VLOOKUP(MESACU[[#This Row],[PROVINCIA]],[1]!PROVINCIASCC[#Data],3,FALSE),VLOOKUP(MESACU[[#This Row],[PAIS]],'[1]Centros de coste'!$A$2:$D$204,3,FALSE))</f>
        <v>IBERICA I</v>
      </c>
      <c r="Z6524" t="str">
        <f>IF(MESACU[[#This Row],[PAIS]]="ESPAÑA",VLOOKUP(MESACU[[#This Row],[PROVINCIA]],[1]!PROVINCIASCC[#Data],4,FALSE),VLOOKUP(MESACU[[#This Row],[PAIS]],'[1]Centros de coste'!$A$2:$D$204,4,FALSE))</f>
        <v>EUROPA</v>
      </c>
      <c r="AA6524" t="str">
        <f>IFERROR(LEFT(TRIM(MESACU[[#This Row],[CodigoArticulo]]),LEN(TRIM(MESACU[[#This Row],[CodigoArticulo]]))-4),"")</f>
        <v>SASM</v>
      </c>
      <c r="AB6524" t="str">
        <f>IFERROR(VLOOKUP(MESACU[[#This Row],[CODIGOG]],[1]!FAMILIAS[#Data],5,FALSE),"")</f>
        <v/>
      </c>
    </row>
    <row r="6525" spans="1:28" x14ac:dyDescent="0.35">
      <c r="A6525" t="s">
        <v>28</v>
      </c>
      <c r="B6525">
        <v>736</v>
      </c>
      <c r="C6525" t="s">
        <v>29</v>
      </c>
      <c r="D6525">
        <v>2026</v>
      </c>
      <c r="E6525">
        <v>7</v>
      </c>
      <c r="F6525" t="s">
        <v>1227</v>
      </c>
      <c r="G6525">
        <v>644</v>
      </c>
      <c r="H6525" t="s">
        <v>1228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  <c r="O6525">
        <v>0</v>
      </c>
      <c r="P6525" t="s">
        <v>28</v>
      </c>
      <c r="Q6525" t="s">
        <v>1002</v>
      </c>
      <c r="R6525" t="s">
        <v>1113</v>
      </c>
      <c r="S6525" t="s">
        <v>235</v>
      </c>
      <c r="T6525" t="s">
        <v>36</v>
      </c>
      <c r="U6525">
        <v>0</v>
      </c>
      <c r="V6525">
        <v>13</v>
      </c>
      <c r="W6525">
        <v>0</v>
      </c>
      <c r="X6525" t="str">
        <f>IF(MESACU[[#This Row],[PAIS]]="ESPAÑA",VLOOKUP(MESACU[[#This Row],[PROVINCIA]],[1]!PROVINCIASCC[#Data],2,FALSE),VLOOKUP(MESACU[[#This Row],[PAIS]],'[1]Centros de coste'!$A$2:$D$204,2,FALSE))</f>
        <v>C43 - IBERICA I</v>
      </c>
      <c r="Y6525" t="str">
        <f>IF(MESACU[[#This Row],[PAIS]]="ESPAÑA",VLOOKUP(MESACU[[#This Row],[PROVINCIA]],[1]!PROVINCIASCC[#Data],3,FALSE),VLOOKUP(MESACU[[#This Row],[PAIS]],'[1]Centros de coste'!$A$2:$D$204,3,FALSE))</f>
        <v>IBERICA I</v>
      </c>
      <c r="Z6525" t="str">
        <f>IF(MESACU[[#This Row],[PAIS]]="ESPAÑA",VLOOKUP(MESACU[[#This Row],[PROVINCIA]],[1]!PROVINCIASCC[#Data],4,FALSE),VLOOKUP(MESACU[[#This Row],[PAIS]],'[1]Centros de coste'!$A$2:$D$204,4,FALSE))</f>
        <v>EUROPA</v>
      </c>
      <c r="AA6525" t="str">
        <f>IFERROR(LEFT(TRIM(MESACU[[#This Row],[CodigoArticulo]]),LEN(TRIM(MESACU[[#This Row],[CodigoArticulo]]))-4),"")</f>
        <v>SASM</v>
      </c>
      <c r="AB6525" t="str">
        <f>IFERROR(VLOOKUP(MESACU[[#This Row],[CODIGOG]],[1]!FAMILIAS[#Data],5,FALSE),"")</f>
        <v/>
      </c>
    </row>
    <row r="6526" spans="1:28" x14ac:dyDescent="0.35">
      <c r="A6526" t="s">
        <v>28</v>
      </c>
      <c r="B6526">
        <v>736</v>
      </c>
      <c r="C6526" t="s">
        <v>29</v>
      </c>
      <c r="D6526">
        <v>2026</v>
      </c>
      <c r="E6526">
        <v>7</v>
      </c>
      <c r="F6526" t="s">
        <v>1229</v>
      </c>
      <c r="G6526">
        <v>644</v>
      </c>
      <c r="H6526" t="s">
        <v>1230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  <c r="O6526">
        <v>0</v>
      </c>
      <c r="P6526" t="s">
        <v>28</v>
      </c>
      <c r="Q6526" t="s">
        <v>1002</v>
      </c>
      <c r="R6526" t="s">
        <v>1113</v>
      </c>
      <c r="S6526" t="s">
        <v>235</v>
      </c>
      <c r="T6526" t="s">
        <v>36</v>
      </c>
      <c r="U6526">
        <v>0</v>
      </c>
      <c r="V6526">
        <v>336</v>
      </c>
      <c r="W6526">
        <v>0</v>
      </c>
      <c r="X6526" t="str">
        <f>IF(MESACU[[#This Row],[PAIS]]="ESPAÑA",VLOOKUP(MESACU[[#This Row],[PROVINCIA]],[1]!PROVINCIASCC[#Data],2,FALSE),VLOOKUP(MESACU[[#This Row],[PAIS]],'[1]Centros de coste'!$A$2:$D$204,2,FALSE))</f>
        <v>C43 - IBERICA I</v>
      </c>
      <c r="Y6526" t="str">
        <f>IF(MESACU[[#This Row],[PAIS]]="ESPAÑA",VLOOKUP(MESACU[[#This Row],[PROVINCIA]],[1]!PROVINCIASCC[#Data],3,FALSE),VLOOKUP(MESACU[[#This Row],[PAIS]],'[1]Centros de coste'!$A$2:$D$204,3,FALSE))</f>
        <v>IBERICA I</v>
      </c>
      <c r="Z6526" t="str">
        <f>IF(MESACU[[#This Row],[PAIS]]="ESPAÑA",VLOOKUP(MESACU[[#This Row],[PROVINCIA]],[1]!PROVINCIASCC[#Data],4,FALSE),VLOOKUP(MESACU[[#This Row],[PAIS]],'[1]Centros de coste'!$A$2:$D$204,4,FALSE))</f>
        <v>EUROPA</v>
      </c>
      <c r="AA6526" t="str">
        <f>IFERROR(LEFT(TRIM(MESACU[[#This Row],[CodigoArticulo]]),LEN(TRIM(MESACU[[#This Row],[CodigoArticulo]]))-4),"")</f>
        <v>SASM</v>
      </c>
      <c r="AB6526" t="str">
        <f>IFERROR(VLOOKUP(MESACU[[#This Row],[CODIGOG]],[1]!FAMILIAS[#Data],5,FALSE),"")</f>
        <v/>
      </c>
    </row>
    <row r="6527" spans="1:28" x14ac:dyDescent="0.35">
      <c r="A6527" t="s">
        <v>28</v>
      </c>
      <c r="B6527">
        <v>736</v>
      </c>
      <c r="C6527" t="s">
        <v>29</v>
      </c>
      <c r="D6527">
        <v>2026</v>
      </c>
      <c r="E6527">
        <v>7</v>
      </c>
      <c r="F6527" t="s">
        <v>1231</v>
      </c>
      <c r="G6527">
        <v>644</v>
      </c>
      <c r="H6527" t="s">
        <v>1232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  <c r="O6527">
        <v>0</v>
      </c>
      <c r="P6527" t="s">
        <v>28</v>
      </c>
      <c r="Q6527" t="s">
        <v>1002</v>
      </c>
      <c r="R6527" t="s">
        <v>1113</v>
      </c>
      <c r="S6527" t="s">
        <v>235</v>
      </c>
      <c r="T6527" t="s">
        <v>36</v>
      </c>
      <c r="U6527">
        <v>0</v>
      </c>
      <c r="V6527">
        <v>17</v>
      </c>
      <c r="W6527">
        <v>0</v>
      </c>
      <c r="X6527" t="str">
        <f>IF(MESACU[[#This Row],[PAIS]]="ESPAÑA",VLOOKUP(MESACU[[#This Row],[PROVINCIA]],[1]!PROVINCIASCC[#Data],2,FALSE),VLOOKUP(MESACU[[#This Row],[PAIS]],'[1]Centros de coste'!$A$2:$D$204,2,FALSE))</f>
        <v>C43 - IBERICA I</v>
      </c>
      <c r="Y6527" t="str">
        <f>IF(MESACU[[#This Row],[PAIS]]="ESPAÑA",VLOOKUP(MESACU[[#This Row],[PROVINCIA]],[1]!PROVINCIASCC[#Data],3,FALSE),VLOOKUP(MESACU[[#This Row],[PAIS]],'[1]Centros de coste'!$A$2:$D$204,3,FALSE))</f>
        <v>IBERICA I</v>
      </c>
      <c r="Z6527" t="str">
        <f>IF(MESACU[[#This Row],[PAIS]]="ESPAÑA",VLOOKUP(MESACU[[#This Row],[PROVINCIA]],[1]!PROVINCIASCC[#Data],4,FALSE),VLOOKUP(MESACU[[#This Row],[PAIS]],'[1]Centros de coste'!$A$2:$D$204,4,FALSE))</f>
        <v>EUROPA</v>
      </c>
      <c r="AA6527" t="str">
        <f>IFERROR(LEFT(TRIM(MESACU[[#This Row],[CodigoArticulo]]),LEN(TRIM(MESACU[[#This Row],[CodigoArticulo]]))-4),"")</f>
        <v>SASM</v>
      </c>
      <c r="AB6527" t="str">
        <f>IFERROR(VLOOKUP(MESACU[[#This Row],[CODIGOG]],[1]!FAMILIAS[#Data],5,FALSE),"")</f>
        <v/>
      </c>
    </row>
    <row r="6528" spans="1:28" x14ac:dyDescent="0.35">
      <c r="A6528" t="s">
        <v>28</v>
      </c>
      <c r="B6528">
        <v>736</v>
      </c>
      <c r="C6528" t="s">
        <v>29</v>
      </c>
      <c r="D6528">
        <v>2026</v>
      </c>
      <c r="E6528">
        <v>7</v>
      </c>
      <c r="F6528" t="s">
        <v>1233</v>
      </c>
      <c r="G6528">
        <v>644</v>
      </c>
      <c r="H6528" t="s">
        <v>1234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0</v>
      </c>
      <c r="P6528" t="s">
        <v>28</v>
      </c>
      <c r="Q6528" t="s">
        <v>1002</v>
      </c>
      <c r="R6528" t="s">
        <v>1113</v>
      </c>
      <c r="S6528" t="s">
        <v>235</v>
      </c>
      <c r="T6528" t="s">
        <v>36</v>
      </c>
      <c r="U6528">
        <v>0</v>
      </c>
      <c r="V6528">
        <v>580.66999999999996</v>
      </c>
      <c r="W6528">
        <v>0</v>
      </c>
      <c r="X6528" t="str">
        <f>IF(MESACU[[#This Row],[PAIS]]="ESPAÑA",VLOOKUP(MESACU[[#This Row],[PROVINCIA]],[1]!PROVINCIASCC[#Data],2,FALSE),VLOOKUP(MESACU[[#This Row],[PAIS]],'[1]Centros de coste'!$A$2:$D$204,2,FALSE))</f>
        <v>C43 - IBERICA I</v>
      </c>
      <c r="Y6528" t="str">
        <f>IF(MESACU[[#This Row],[PAIS]]="ESPAÑA",VLOOKUP(MESACU[[#This Row],[PROVINCIA]],[1]!PROVINCIASCC[#Data],3,FALSE),VLOOKUP(MESACU[[#This Row],[PAIS]],'[1]Centros de coste'!$A$2:$D$204,3,FALSE))</f>
        <v>IBERICA I</v>
      </c>
      <c r="Z6528" t="str">
        <f>IF(MESACU[[#This Row],[PAIS]]="ESPAÑA",VLOOKUP(MESACU[[#This Row],[PROVINCIA]],[1]!PROVINCIASCC[#Data],4,FALSE),VLOOKUP(MESACU[[#This Row],[PAIS]],'[1]Centros de coste'!$A$2:$D$204,4,FALSE))</f>
        <v>EUROPA</v>
      </c>
      <c r="AA6528" t="str">
        <f>IFERROR(LEFT(TRIM(MESACU[[#This Row],[CodigoArticulo]]),LEN(TRIM(MESACU[[#This Row],[CodigoArticulo]]))-4),"")</f>
        <v>SASM</v>
      </c>
      <c r="AB6528" t="str">
        <f>IFERROR(VLOOKUP(MESACU[[#This Row],[CODIGOG]],[1]!FAMILIAS[#Data],5,FALSE),"")</f>
        <v/>
      </c>
    </row>
    <row r="6529" spans="1:28" x14ac:dyDescent="0.35">
      <c r="A6529" t="s">
        <v>28</v>
      </c>
      <c r="B6529">
        <v>736</v>
      </c>
      <c r="C6529" t="s">
        <v>29</v>
      </c>
      <c r="D6529">
        <v>2026</v>
      </c>
      <c r="E6529">
        <v>7</v>
      </c>
      <c r="F6529" t="s">
        <v>1235</v>
      </c>
      <c r="G6529">
        <v>644</v>
      </c>
      <c r="H6529" t="s">
        <v>1236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0</v>
      </c>
      <c r="P6529" t="s">
        <v>28</v>
      </c>
      <c r="Q6529" t="s">
        <v>1002</v>
      </c>
      <c r="R6529" t="s">
        <v>1113</v>
      </c>
      <c r="S6529" t="s">
        <v>235</v>
      </c>
      <c r="T6529" t="s">
        <v>36</v>
      </c>
      <c r="U6529">
        <v>0</v>
      </c>
      <c r="V6529">
        <v>28.7</v>
      </c>
      <c r="W6529">
        <v>0</v>
      </c>
      <c r="X6529" t="str">
        <f>IF(MESACU[[#This Row],[PAIS]]="ESPAÑA",VLOOKUP(MESACU[[#This Row],[PROVINCIA]],[1]!PROVINCIASCC[#Data],2,FALSE),VLOOKUP(MESACU[[#This Row],[PAIS]],'[1]Centros de coste'!$A$2:$D$204,2,FALSE))</f>
        <v>C43 - IBERICA I</v>
      </c>
      <c r="Y6529" t="str">
        <f>IF(MESACU[[#This Row],[PAIS]]="ESPAÑA",VLOOKUP(MESACU[[#This Row],[PROVINCIA]],[1]!PROVINCIASCC[#Data],3,FALSE),VLOOKUP(MESACU[[#This Row],[PAIS]],'[1]Centros de coste'!$A$2:$D$204,3,FALSE))</f>
        <v>IBERICA I</v>
      </c>
      <c r="Z6529" t="str">
        <f>IF(MESACU[[#This Row],[PAIS]]="ESPAÑA",VLOOKUP(MESACU[[#This Row],[PROVINCIA]],[1]!PROVINCIASCC[#Data],4,FALSE),VLOOKUP(MESACU[[#This Row],[PAIS]],'[1]Centros de coste'!$A$2:$D$204,4,FALSE))</f>
        <v>EUROPA</v>
      </c>
      <c r="AA6529" t="str">
        <f>IFERROR(LEFT(TRIM(MESACU[[#This Row],[CodigoArticulo]]),LEN(TRIM(MESACU[[#This Row],[CodigoArticulo]]))-4),"")</f>
        <v>SASM</v>
      </c>
      <c r="AB6529" t="str">
        <f>IFERROR(VLOOKUP(MESACU[[#This Row],[CODIGOG]],[1]!FAMILIAS[#Data],5,FALSE),"")</f>
        <v/>
      </c>
    </row>
    <row r="6530" spans="1:28" x14ac:dyDescent="0.35">
      <c r="A6530" t="s">
        <v>28</v>
      </c>
      <c r="B6530">
        <v>736</v>
      </c>
      <c r="C6530" t="s">
        <v>29</v>
      </c>
      <c r="D6530">
        <v>2026</v>
      </c>
      <c r="E6530">
        <v>7</v>
      </c>
      <c r="F6530" t="s">
        <v>1237</v>
      </c>
      <c r="G6530">
        <v>644</v>
      </c>
      <c r="H6530" t="s">
        <v>1238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  <c r="P6530" t="s">
        <v>28</v>
      </c>
      <c r="Q6530" t="s">
        <v>1002</v>
      </c>
      <c r="R6530" t="s">
        <v>1113</v>
      </c>
      <c r="S6530" t="s">
        <v>235</v>
      </c>
      <c r="T6530" t="s">
        <v>36</v>
      </c>
      <c r="U6530">
        <v>0</v>
      </c>
      <c r="V6530">
        <v>1</v>
      </c>
      <c r="W6530">
        <v>0</v>
      </c>
      <c r="X6530" t="str">
        <f>IF(MESACU[[#This Row],[PAIS]]="ESPAÑA",VLOOKUP(MESACU[[#This Row],[PROVINCIA]],[1]!PROVINCIASCC[#Data],2,FALSE),VLOOKUP(MESACU[[#This Row],[PAIS]],'[1]Centros de coste'!$A$2:$D$204,2,FALSE))</f>
        <v>C43 - IBERICA I</v>
      </c>
      <c r="Y6530" t="str">
        <f>IF(MESACU[[#This Row],[PAIS]]="ESPAÑA",VLOOKUP(MESACU[[#This Row],[PROVINCIA]],[1]!PROVINCIASCC[#Data],3,FALSE),VLOOKUP(MESACU[[#This Row],[PAIS]],'[1]Centros de coste'!$A$2:$D$204,3,FALSE))</f>
        <v>IBERICA I</v>
      </c>
      <c r="Z6530" t="str">
        <f>IF(MESACU[[#This Row],[PAIS]]="ESPAÑA",VLOOKUP(MESACU[[#This Row],[PROVINCIA]],[1]!PROVINCIASCC[#Data],4,FALSE),VLOOKUP(MESACU[[#This Row],[PAIS]],'[1]Centros de coste'!$A$2:$D$204,4,FALSE))</f>
        <v>EUROPA</v>
      </c>
      <c r="AA6530" t="str">
        <f>IFERROR(LEFT(TRIM(MESACU[[#This Row],[CodigoArticulo]]),LEN(TRIM(MESACU[[#This Row],[CodigoArticulo]]))-4),"")</f>
        <v>SASM</v>
      </c>
      <c r="AB6530" t="str">
        <f>IFERROR(VLOOKUP(MESACU[[#This Row],[CODIGOG]],[1]!FAMILIAS[#Data],5,FALSE),"")</f>
        <v/>
      </c>
    </row>
    <row r="6531" spans="1:28" x14ac:dyDescent="0.35">
      <c r="A6531" t="s">
        <v>28</v>
      </c>
      <c r="B6531">
        <v>736</v>
      </c>
      <c r="C6531" t="s">
        <v>29</v>
      </c>
      <c r="D6531">
        <v>2026</v>
      </c>
      <c r="E6531">
        <v>7</v>
      </c>
      <c r="F6531" t="s">
        <v>1195</v>
      </c>
      <c r="G6531">
        <v>644</v>
      </c>
      <c r="H6531" t="s">
        <v>1196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  <c r="P6531" t="s">
        <v>1195</v>
      </c>
      <c r="Q6531" t="s">
        <v>1002</v>
      </c>
      <c r="R6531" t="s">
        <v>1113</v>
      </c>
      <c r="S6531" t="s">
        <v>235</v>
      </c>
      <c r="T6531" t="s">
        <v>36</v>
      </c>
      <c r="U6531">
        <v>0</v>
      </c>
      <c r="V6531">
        <v>25</v>
      </c>
      <c r="W6531">
        <v>0</v>
      </c>
      <c r="X6531" t="str">
        <f>IF(MESACU[[#This Row],[PAIS]]="ESPAÑA",VLOOKUP(MESACU[[#This Row],[PROVINCIA]],[1]!PROVINCIASCC[#Data],2,FALSE),VLOOKUP(MESACU[[#This Row],[PAIS]],'[1]Centros de coste'!$A$2:$D$204,2,FALSE))</f>
        <v>C43 - IBERICA I</v>
      </c>
      <c r="Y6531" t="str">
        <f>IF(MESACU[[#This Row],[PAIS]]="ESPAÑA",VLOOKUP(MESACU[[#This Row],[PROVINCIA]],[1]!PROVINCIASCC[#Data],3,FALSE),VLOOKUP(MESACU[[#This Row],[PAIS]],'[1]Centros de coste'!$A$2:$D$204,3,FALSE))</f>
        <v>IBERICA I</v>
      </c>
      <c r="Z6531" t="str">
        <f>IF(MESACU[[#This Row],[PAIS]]="ESPAÑA",VLOOKUP(MESACU[[#This Row],[PROVINCIA]],[1]!PROVINCIASCC[#Data],4,FALSE),VLOOKUP(MESACU[[#This Row],[PAIS]],'[1]Centros de coste'!$A$2:$D$204,4,FALSE))</f>
        <v>EUROPA</v>
      </c>
      <c r="AA6531" t="str">
        <f>IFERROR(LEFT(TRIM(MESACU[[#This Row],[CodigoArticulo]]),LEN(TRIM(MESACU[[#This Row],[CodigoArticulo]]))-4),"")</f>
        <v>SASM</v>
      </c>
      <c r="AB6531" t="str">
        <f>IFERROR(VLOOKUP(MESACU[[#This Row],[CODIGOG]],[1]!FAMILIAS[#Data],5,FALSE),"")</f>
        <v/>
      </c>
    </row>
    <row r="6532" spans="1:28" x14ac:dyDescent="0.35">
      <c r="A6532" t="s">
        <v>28</v>
      </c>
      <c r="B6532">
        <v>736</v>
      </c>
      <c r="C6532" t="s">
        <v>29</v>
      </c>
      <c r="D6532">
        <v>2026</v>
      </c>
      <c r="E6532">
        <v>7</v>
      </c>
      <c r="F6532" t="s">
        <v>1239</v>
      </c>
      <c r="G6532">
        <v>644</v>
      </c>
      <c r="H6532" t="s">
        <v>1240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 t="s">
        <v>28</v>
      </c>
      <c r="Q6532" t="s">
        <v>1002</v>
      </c>
      <c r="R6532" t="s">
        <v>1113</v>
      </c>
      <c r="S6532" t="s">
        <v>235</v>
      </c>
      <c r="T6532" t="s">
        <v>36</v>
      </c>
      <c r="U6532">
        <v>0</v>
      </c>
      <c r="V6532">
        <v>1835.39</v>
      </c>
      <c r="W6532">
        <v>0</v>
      </c>
      <c r="X6532" t="str">
        <f>IF(MESACU[[#This Row],[PAIS]]="ESPAÑA",VLOOKUP(MESACU[[#This Row],[PROVINCIA]],[1]!PROVINCIASCC[#Data],2,FALSE),VLOOKUP(MESACU[[#This Row],[PAIS]],'[1]Centros de coste'!$A$2:$D$204,2,FALSE))</f>
        <v>C43 - IBERICA I</v>
      </c>
      <c r="Y6532" t="str">
        <f>IF(MESACU[[#This Row],[PAIS]]="ESPAÑA",VLOOKUP(MESACU[[#This Row],[PROVINCIA]],[1]!PROVINCIASCC[#Data],3,FALSE),VLOOKUP(MESACU[[#This Row],[PAIS]],'[1]Centros de coste'!$A$2:$D$204,3,FALSE))</f>
        <v>IBERICA I</v>
      </c>
      <c r="Z6532" t="str">
        <f>IF(MESACU[[#This Row],[PAIS]]="ESPAÑA",VLOOKUP(MESACU[[#This Row],[PROVINCIA]],[1]!PROVINCIASCC[#Data],4,FALSE),VLOOKUP(MESACU[[#This Row],[PAIS]],'[1]Centros de coste'!$A$2:$D$204,4,FALSE))</f>
        <v>EUROPA</v>
      </c>
      <c r="AA6532" t="str">
        <f>IFERROR(LEFT(TRIM(MESACU[[#This Row],[CodigoArticulo]]),LEN(TRIM(MESACU[[#This Row],[CodigoArticulo]]))-4),"")</f>
        <v>SASM</v>
      </c>
      <c r="AB6532" t="str">
        <f>IFERROR(VLOOKUP(MESACU[[#This Row],[CODIGOG]],[1]!FAMILIAS[#Data],5,FALSE),"")</f>
        <v/>
      </c>
    </row>
    <row r="6533" spans="1:28" x14ac:dyDescent="0.35">
      <c r="A6533" t="s">
        <v>28</v>
      </c>
      <c r="B6533">
        <v>736</v>
      </c>
      <c r="C6533" t="s">
        <v>29</v>
      </c>
      <c r="D6533">
        <v>2026</v>
      </c>
      <c r="E6533">
        <v>7</v>
      </c>
      <c r="F6533" t="s">
        <v>1241</v>
      </c>
      <c r="G6533">
        <v>644</v>
      </c>
      <c r="H6533" t="s">
        <v>1242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 t="s">
        <v>28</v>
      </c>
      <c r="Q6533" t="s">
        <v>1002</v>
      </c>
      <c r="R6533" t="s">
        <v>1113</v>
      </c>
      <c r="S6533" t="s">
        <v>235</v>
      </c>
      <c r="T6533" t="s">
        <v>36</v>
      </c>
      <c r="U6533">
        <v>0</v>
      </c>
      <c r="V6533">
        <v>9.1</v>
      </c>
      <c r="W6533">
        <v>0</v>
      </c>
      <c r="X6533" t="str">
        <f>IF(MESACU[[#This Row],[PAIS]]="ESPAÑA",VLOOKUP(MESACU[[#This Row],[PROVINCIA]],[1]!PROVINCIASCC[#Data],2,FALSE),VLOOKUP(MESACU[[#This Row],[PAIS]],'[1]Centros de coste'!$A$2:$D$204,2,FALSE))</f>
        <v>C43 - IBERICA I</v>
      </c>
      <c r="Y6533" t="str">
        <f>IF(MESACU[[#This Row],[PAIS]]="ESPAÑA",VLOOKUP(MESACU[[#This Row],[PROVINCIA]],[1]!PROVINCIASCC[#Data],3,FALSE),VLOOKUP(MESACU[[#This Row],[PAIS]],'[1]Centros de coste'!$A$2:$D$204,3,FALSE))</f>
        <v>IBERICA I</v>
      </c>
      <c r="Z6533" t="str">
        <f>IF(MESACU[[#This Row],[PAIS]]="ESPAÑA",VLOOKUP(MESACU[[#This Row],[PROVINCIA]],[1]!PROVINCIASCC[#Data],4,FALSE),VLOOKUP(MESACU[[#This Row],[PAIS]],'[1]Centros de coste'!$A$2:$D$204,4,FALSE))</f>
        <v>EUROPA</v>
      </c>
      <c r="AA6533" t="str">
        <f>IFERROR(LEFT(TRIM(MESACU[[#This Row],[CodigoArticulo]]),LEN(TRIM(MESACU[[#This Row],[CodigoArticulo]]))-4),"")</f>
        <v>SASM</v>
      </c>
      <c r="AB6533" t="str">
        <f>IFERROR(VLOOKUP(MESACU[[#This Row],[CODIGOG]],[1]!FAMILIAS[#Data],5,FALSE),"")</f>
        <v/>
      </c>
    </row>
    <row r="6534" spans="1:28" x14ac:dyDescent="0.35">
      <c r="A6534" t="s">
        <v>28</v>
      </c>
      <c r="B6534">
        <v>736</v>
      </c>
      <c r="C6534" t="s">
        <v>29</v>
      </c>
      <c r="D6534">
        <v>2026</v>
      </c>
      <c r="E6534">
        <v>7</v>
      </c>
      <c r="F6534" t="s">
        <v>1243</v>
      </c>
      <c r="G6534">
        <v>644</v>
      </c>
      <c r="H6534" t="s">
        <v>1244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  <c r="P6534" t="s">
        <v>28</v>
      </c>
      <c r="Q6534" t="s">
        <v>1002</v>
      </c>
      <c r="R6534" t="s">
        <v>1113</v>
      </c>
      <c r="S6534" t="s">
        <v>235</v>
      </c>
      <c r="T6534" t="s">
        <v>36</v>
      </c>
      <c r="U6534">
        <v>0</v>
      </c>
      <c r="V6534">
        <v>1071</v>
      </c>
      <c r="W6534">
        <v>0</v>
      </c>
      <c r="X6534" t="str">
        <f>IF(MESACU[[#This Row],[PAIS]]="ESPAÑA",VLOOKUP(MESACU[[#This Row],[PROVINCIA]],[1]!PROVINCIASCC[#Data],2,FALSE),VLOOKUP(MESACU[[#This Row],[PAIS]],'[1]Centros de coste'!$A$2:$D$204,2,FALSE))</f>
        <v>C43 - IBERICA I</v>
      </c>
      <c r="Y6534" t="str">
        <f>IF(MESACU[[#This Row],[PAIS]]="ESPAÑA",VLOOKUP(MESACU[[#This Row],[PROVINCIA]],[1]!PROVINCIASCC[#Data],3,FALSE),VLOOKUP(MESACU[[#This Row],[PAIS]],'[1]Centros de coste'!$A$2:$D$204,3,FALSE))</f>
        <v>IBERICA I</v>
      </c>
      <c r="Z6534" t="str">
        <f>IF(MESACU[[#This Row],[PAIS]]="ESPAÑA",VLOOKUP(MESACU[[#This Row],[PROVINCIA]],[1]!PROVINCIASCC[#Data],4,FALSE),VLOOKUP(MESACU[[#This Row],[PAIS]],'[1]Centros de coste'!$A$2:$D$204,4,FALSE))</f>
        <v>EUROPA</v>
      </c>
      <c r="AA6534" t="str">
        <f>IFERROR(LEFT(TRIM(MESACU[[#This Row],[CodigoArticulo]]),LEN(TRIM(MESACU[[#This Row],[CodigoArticulo]]))-4),"")</f>
        <v>SASM</v>
      </c>
      <c r="AB6534" t="str">
        <f>IFERROR(VLOOKUP(MESACU[[#This Row],[CODIGOG]],[1]!FAMILIAS[#Data],5,FALSE),"")</f>
        <v/>
      </c>
    </row>
    <row r="6535" spans="1:28" x14ac:dyDescent="0.35">
      <c r="A6535" t="s">
        <v>28</v>
      </c>
      <c r="B6535">
        <v>736</v>
      </c>
      <c r="C6535" t="s">
        <v>29</v>
      </c>
      <c r="D6535">
        <v>2026</v>
      </c>
      <c r="E6535">
        <v>7</v>
      </c>
      <c r="F6535" t="s">
        <v>1245</v>
      </c>
      <c r="G6535">
        <v>644</v>
      </c>
      <c r="H6535" t="s">
        <v>1246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 t="s">
        <v>28</v>
      </c>
      <c r="Q6535" t="s">
        <v>1002</v>
      </c>
      <c r="R6535" t="s">
        <v>1113</v>
      </c>
      <c r="S6535" t="s">
        <v>235</v>
      </c>
      <c r="T6535" t="s">
        <v>36</v>
      </c>
      <c r="U6535">
        <v>0</v>
      </c>
      <c r="V6535">
        <v>700</v>
      </c>
      <c r="W6535">
        <v>0</v>
      </c>
      <c r="X6535" t="str">
        <f>IF(MESACU[[#This Row],[PAIS]]="ESPAÑA",VLOOKUP(MESACU[[#This Row],[PROVINCIA]],[1]!PROVINCIASCC[#Data],2,FALSE),VLOOKUP(MESACU[[#This Row],[PAIS]],'[1]Centros de coste'!$A$2:$D$204,2,FALSE))</f>
        <v>C43 - IBERICA I</v>
      </c>
      <c r="Y6535" t="str">
        <f>IF(MESACU[[#This Row],[PAIS]]="ESPAÑA",VLOOKUP(MESACU[[#This Row],[PROVINCIA]],[1]!PROVINCIASCC[#Data],3,FALSE),VLOOKUP(MESACU[[#This Row],[PAIS]],'[1]Centros de coste'!$A$2:$D$204,3,FALSE))</f>
        <v>IBERICA I</v>
      </c>
      <c r="Z6535" t="str">
        <f>IF(MESACU[[#This Row],[PAIS]]="ESPAÑA",VLOOKUP(MESACU[[#This Row],[PROVINCIA]],[1]!PROVINCIASCC[#Data],4,FALSE),VLOOKUP(MESACU[[#This Row],[PAIS]],'[1]Centros de coste'!$A$2:$D$204,4,FALSE))</f>
        <v>EUROPA</v>
      </c>
      <c r="AA6535" t="str">
        <f>IFERROR(LEFT(TRIM(MESACU[[#This Row],[CodigoArticulo]]),LEN(TRIM(MESACU[[#This Row],[CodigoArticulo]]))-4),"")</f>
        <v>SASM</v>
      </c>
      <c r="AB6535" t="str">
        <f>IFERROR(VLOOKUP(MESACU[[#This Row],[CODIGOG]],[1]!FAMILIAS[#Data],5,FALSE),"")</f>
        <v/>
      </c>
    </row>
    <row r="6536" spans="1:28" x14ac:dyDescent="0.35">
      <c r="A6536" t="s">
        <v>28</v>
      </c>
      <c r="B6536">
        <v>736</v>
      </c>
      <c r="C6536" t="s">
        <v>29</v>
      </c>
      <c r="D6536">
        <v>2026</v>
      </c>
      <c r="E6536">
        <v>7</v>
      </c>
      <c r="F6536" t="s">
        <v>1197</v>
      </c>
      <c r="G6536">
        <v>644</v>
      </c>
      <c r="H6536" t="s">
        <v>1198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  <c r="P6536" t="s">
        <v>1197</v>
      </c>
      <c r="Q6536" t="s">
        <v>1002</v>
      </c>
      <c r="R6536" t="s">
        <v>1113</v>
      </c>
      <c r="S6536" t="s">
        <v>235</v>
      </c>
      <c r="T6536" t="s">
        <v>36</v>
      </c>
      <c r="U6536">
        <v>0</v>
      </c>
      <c r="V6536">
        <v>93.98</v>
      </c>
      <c r="W6536">
        <v>0</v>
      </c>
      <c r="X6536" t="str">
        <f>IF(MESACU[[#This Row],[PAIS]]="ESPAÑA",VLOOKUP(MESACU[[#This Row],[PROVINCIA]],[1]!PROVINCIASCC[#Data],2,FALSE),VLOOKUP(MESACU[[#This Row],[PAIS]],'[1]Centros de coste'!$A$2:$D$204,2,FALSE))</f>
        <v>C43 - IBERICA I</v>
      </c>
      <c r="Y6536" t="str">
        <f>IF(MESACU[[#This Row],[PAIS]]="ESPAÑA",VLOOKUP(MESACU[[#This Row],[PROVINCIA]],[1]!PROVINCIASCC[#Data],3,FALSE),VLOOKUP(MESACU[[#This Row],[PAIS]],'[1]Centros de coste'!$A$2:$D$204,3,FALSE))</f>
        <v>IBERICA I</v>
      </c>
      <c r="Z6536" t="str">
        <f>IF(MESACU[[#This Row],[PAIS]]="ESPAÑA",VLOOKUP(MESACU[[#This Row],[PROVINCIA]],[1]!PROVINCIASCC[#Data],4,FALSE),VLOOKUP(MESACU[[#This Row],[PAIS]],'[1]Centros de coste'!$A$2:$D$204,4,FALSE))</f>
        <v>EUROPA</v>
      </c>
      <c r="AA6536" t="str">
        <f>IFERROR(LEFT(TRIM(MESACU[[#This Row],[CodigoArticulo]]),LEN(TRIM(MESACU[[#This Row],[CodigoArticulo]]))-4),"")</f>
        <v>SASM</v>
      </c>
      <c r="AB6536" t="str">
        <f>IFERROR(VLOOKUP(MESACU[[#This Row],[CODIGOG]],[1]!FAMILIAS[#Data],5,FALSE),"")</f>
        <v/>
      </c>
    </row>
    <row r="6537" spans="1:28" x14ac:dyDescent="0.35">
      <c r="A6537" t="s">
        <v>28</v>
      </c>
      <c r="B6537">
        <v>736</v>
      </c>
      <c r="C6537" t="s">
        <v>29</v>
      </c>
      <c r="D6537">
        <v>2026</v>
      </c>
      <c r="E6537">
        <v>7</v>
      </c>
      <c r="F6537" t="s">
        <v>1247</v>
      </c>
      <c r="G6537">
        <v>644</v>
      </c>
      <c r="H6537" t="s">
        <v>1248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  <c r="P6537" t="s">
        <v>28</v>
      </c>
      <c r="Q6537" t="s">
        <v>1002</v>
      </c>
      <c r="R6537" t="s">
        <v>1113</v>
      </c>
      <c r="S6537" t="s">
        <v>235</v>
      </c>
      <c r="T6537" t="s">
        <v>36</v>
      </c>
      <c r="U6537">
        <v>0</v>
      </c>
      <c r="V6537">
        <v>32</v>
      </c>
      <c r="W6537">
        <v>0</v>
      </c>
      <c r="X6537" t="str">
        <f>IF(MESACU[[#This Row],[PAIS]]="ESPAÑA",VLOOKUP(MESACU[[#This Row],[PROVINCIA]],[1]!PROVINCIASCC[#Data],2,FALSE),VLOOKUP(MESACU[[#This Row],[PAIS]],'[1]Centros de coste'!$A$2:$D$204,2,FALSE))</f>
        <v>C43 - IBERICA I</v>
      </c>
      <c r="Y6537" t="str">
        <f>IF(MESACU[[#This Row],[PAIS]]="ESPAÑA",VLOOKUP(MESACU[[#This Row],[PROVINCIA]],[1]!PROVINCIASCC[#Data],3,FALSE),VLOOKUP(MESACU[[#This Row],[PAIS]],'[1]Centros de coste'!$A$2:$D$204,3,FALSE))</f>
        <v>IBERICA I</v>
      </c>
      <c r="Z6537" t="str">
        <f>IF(MESACU[[#This Row],[PAIS]]="ESPAÑA",VLOOKUP(MESACU[[#This Row],[PROVINCIA]],[1]!PROVINCIASCC[#Data],4,FALSE),VLOOKUP(MESACU[[#This Row],[PAIS]],'[1]Centros de coste'!$A$2:$D$204,4,FALSE))</f>
        <v>EUROPA</v>
      </c>
      <c r="AA6537" t="str">
        <f>IFERROR(LEFT(TRIM(MESACU[[#This Row],[CodigoArticulo]]),LEN(TRIM(MESACU[[#This Row],[CodigoArticulo]]))-4),"")</f>
        <v>SASM</v>
      </c>
      <c r="AB6537" t="str">
        <f>IFERROR(VLOOKUP(MESACU[[#This Row],[CODIGOG]],[1]!FAMILIAS[#Data],5,FALSE),"")</f>
        <v/>
      </c>
    </row>
    <row r="6538" spans="1:28" x14ac:dyDescent="0.35">
      <c r="A6538" t="s">
        <v>28</v>
      </c>
      <c r="B6538">
        <v>736</v>
      </c>
      <c r="C6538" t="s">
        <v>29</v>
      </c>
      <c r="D6538">
        <v>2026</v>
      </c>
      <c r="E6538">
        <v>7</v>
      </c>
      <c r="F6538" t="s">
        <v>1249</v>
      </c>
      <c r="G6538">
        <v>644</v>
      </c>
      <c r="H6538" t="s">
        <v>1250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0</v>
      </c>
      <c r="P6538" t="s">
        <v>28</v>
      </c>
      <c r="Q6538" t="s">
        <v>1002</v>
      </c>
      <c r="R6538" t="s">
        <v>1113</v>
      </c>
      <c r="S6538" t="s">
        <v>235</v>
      </c>
      <c r="T6538" t="s">
        <v>36</v>
      </c>
      <c r="U6538">
        <v>0</v>
      </c>
      <c r="V6538">
        <v>13</v>
      </c>
      <c r="W6538">
        <v>0</v>
      </c>
      <c r="X6538" t="str">
        <f>IF(MESACU[[#This Row],[PAIS]]="ESPAÑA",VLOOKUP(MESACU[[#This Row],[PROVINCIA]],[1]!PROVINCIASCC[#Data],2,FALSE),VLOOKUP(MESACU[[#This Row],[PAIS]],'[1]Centros de coste'!$A$2:$D$204,2,FALSE))</f>
        <v>C43 - IBERICA I</v>
      </c>
      <c r="Y6538" t="str">
        <f>IF(MESACU[[#This Row],[PAIS]]="ESPAÑA",VLOOKUP(MESACU[[#This Row],[PROVINCIA]],[1]!PROVINCIASCC[#Data],3,FALSE),VLOOKUP(MESACU[[#This Row],[PAIS]],'[1]Centros de coste'!$A$2:$D$204,3,FALSE))</f>
        <v>IBERICA I</v>
      </c>
      <c r="Z6538" t="str">
        <f>IF(MESACU[[#This Row],[PAIS]]="ESPAÑA",VLOOKUP(MESACU[[#This Row],[PROVINCIA]],[1]!PROVINCIASCC[#Data],4,FALSE),VLOOKUP(MESACU[[#This Row],[PAIS]],'[1]Centros de coste'!$A$2:$D$204,4,FALSE))</f>
        <v>EUROPA</v>
      </c>
      <c r="AA6538" t="str">
        <f>IFERROR(LEFT(TRIM(MESACU[[#This Row],[CodigoArticulo]]),LEN(TRIM(MESACU[[#This Row],[CodigoArticulo]]))-4),"")</f>
        <v>SASM</v>
      </c>
      <c r="AB6538" t="str">
        <f>IFERROR(VLOOKUP(MESACU[[#This Row],[CODIGOG]],[1]!FAMILIAS[#Data],5,FALSE),"")</f>
        <v/>
      </c>
    </row>
    <row r="6539" spans="1:28" x14ac:dyDescent="0.35">
      <c r="A6539" t="s">
        <v>28</v>
      </c>
      <c r="B6539">
        <v>736</v>
      </c>
      <c r="C6539" t="s">
        <v>29</v>
      </c>
      <c r="D6539">
        <v>2026</v>
      </c>
      <c r="E6539">
        <v>7</v>
      </c>
      <c r="F6539" t="s">
        <v>1251</v>
      </c>
      <c r="G6539">
        <v>644</v>
      </c>
      <c r="H6539" t="s">
        <v>1252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0</v>
      </c>
      <c r="P6539" t="s">
        <v>28</v>
      </c>
      <c r="Q6539" t="s">
        <v>1002</v>
      </c>
      <c r="R6539" t="s">
        <v>1113</v>
      </c>
      <c r="S6539" t="s">
        <v>235</v>
      </c>
      <c r="T6539" t="s">
        <v>36</v>
      </c>
      <c r="U6539">
        <v>0</v>
      </c>
      <c r="V6539">
        <v>2304.6</v>
      </c>
      <c r="W6539">
        <v>0</v>
      </c>
      <c r="X6539" t="str">
        <f>IF(MESACU[[#This Row],[PAIS]]="ESPAÑA",VLOOKUP(MESACU[[#This Row],[PROVINCIA]],[1]!PROVINCIASCC[#Data],2,FALSE),VLOOKUP(MESACU[[#This Row],[PAIS]],'[1]Centros de coste'!$A$2:$D$204,2,FALSE))</f>
        <v>C43 - IBERICA I</v>
      </c>
      <c r="Y6539" t="str">
        <f>IF(MESACU[[#This Row],[PAIS]]="ESPAÑA",VLOOKUP(MESACU[[#This Row],[PROVINCIA]],[1]!PROVINCIASCC[#Data],3,FALSE),VLOOKUP(MESACU[[#This Row],[PAIS]],'[1]Centros de coste'!$A$2:$D$204,3,FALSE))</f>
        <v>IBERICA I</v>
      </c>
      <c r="Z6539" t="str">
        <f>IF(MESACU[[#This Row],[PAIS]]="ESPAÑA",VLOOKUP(MESACU[[#This Row],[PROVINCIA]],[1]!PROVINCIASCC[#Data],4,FALSE),VLOOKUP(MESACU[[#This Row],[PAIS]],'[1]Centros de coste'!$A$2:$D$204,4,FALSE))</f>
        <v>EUROPA</v>
      </c>
      <c r="AA6539" t="str">
        <f>IFERROR(LEFT(TRIM(MESACU[[#This Row],[CodigoArticulo]]),LEN(TRIM(MESACU[[#This Row],[CodigoArticulo]]))-4),"")</f>
        <v>SASM</v>
      </c>
      <c r="AB6539" t="str">
        <f>IFERROR(VLOOKUP(MESACU[[#This Row],[CODIGOG]],[1]!FAMILIAS[#Data],5,FALSE),"")</f>
        <v/>
      </c>
    </row>
    <row r="6540" spans="1:28" x14ac:dyDescent="0.35">
      <c r="A6540" t="s">
        <v>28</v>
      </c>
      <c r="B6540">
        <v>736</v>
      </c>
      <c r="C6540" t="s">
        <v>29</v>
      </c>
      <c r="D6540">
        <v>2026</v>
      </c>
      <c r="E6540">
        <v>7</v>
      </c>
      <c r="F6540" t="s">
        <v>1253</v>
      </c>
      <c r="G6540">
        <v>644</v>
      </c>
      <c r="H6540" t="s">
        <v>1254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0</v>
      </c>
      <c r="P6540" t="s">
        <v>28</v>
      </c>
      <c r="Q6540" t="s">
        <v>1002</v>
      </c>
      <c r="R6540" t="s">
        <v>1113</v>
      </c>
      <c r="S6540" t="s">
        <v>235</v>
      </c>
      <c r="T6540" t="s">
        <v>36</v>
      </c>
      <c r="U6540">
        <v>0</v>
      </c>
      <c r="V6540">
        <v>1.4</v>
      </c>
      <c r="W6540">
        <v>0</v>
      </c>
      <c r="X6540" t="str">
        <f>IF(MESACU[[#This Row],[PAIS]]="ESPAÑA",VLOOKUP(MESACU[[#This Row],[PROVINCIA]],[1]!PROVINCIASCC[#Data],2,FALSE),VLOOKUP(MESACU[[#This Row],[PAIS]],'[1]Centros de coste'!$A$2:$D$204,2,FALSE))</f>
        <v>C43 - IBERICA I</v>
      </c>
      <c r="Y6540" t="str">
        <f>IF(MESACU[[#This Row],[PAIS]]="ESPAÑA",VLOOKUP(MESACU[[#This Row],[PROVINCIA]],[1]!PROVINCIASCC[#Data],3,FALSE),VLOOKUP(MESACU[[#This Row],[PAIS]],'[1]Centros de coste'!$A$2:$D$204,3,FALSE))</f>
        <v>IBERICA I</v>
      </c>
      <c r="Z6540" t="str">
        <f>IF(MESACU[[#This Row],[PAIS]]="ESPAÑA",VLOOKUP(MESACU[[#This Row],[PROVINCIA]],[1]!PROVINCIASCC[#Data],4,FALSE),VLOOKUP(MESACU[[#This Row],[PAIS]],'[1]Centros de coste'!$A$2:$D$204,4,FALSE))</f>
        <v>EUROPA</v>
      </c>
      <c r="AA6540" t="str">
        <f>IFERROR(LEFT(TRIM(MESACU[[#This Row],[CodigoArticulo]]),LEN(TRIM(MESACU[[#This Row],[CodigoArticulo]]))-4),"")</f>
        <v>SASM</v>
      </c>
      <c r="AB6540" t="str">
        <f>IFERROR(VLOOKUP(MESACU[[#This Row],[CODIGOG]],[1]!FAMILIAS[#Data],5,FALSE),"")</f>
        <v/>
      </c>
    </row>
    <row r="6541" spans="1:28" x14ac:dyDescent="0.35">
      <c r="A6541" t="s">
        <v>28</v>
      </c>
      <c r="B6541">
        <v>736</v>
      </c>
      <c r="C6541" t="s">
        <v>29</v>
      </c>
      <c r="D6541">
        <v>2026</v>
      </c>
      <c r="E6541">
        <v>7</v>
      </c>
      <c r="F6541" t="s">
        <v>1255</v>
      </c>
      <c r="G6541">
        <v>644</v>
      </c>
      <c r="H6541" t="s">
        <v>1256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0</v>
      </c>
      <c r="P6541" t="s">
        <v>28</v>
      </c>
      <c r="Q6541" t="s">
        <v>1002</v>
      </c>
      <c r="R6541" t="s">
        <v>1113</v>
      </c>
      <c r="S6541" t="s">
        <v>235</v>
      </c>
      <c r="T6541" t="s">
        <v>36</v>
      </c>
      <c r="U6541">
        <v>0</v>
      </c>
      <c r="V6541">
        <v>403.79</v>
      </c>
      <c r="W6541">
        <v>0</v>
      </c>
      <c r="X6541" t="str">
        <f>IF(MESACU[[#This Row],[PAIS]]="ESPAÑA",VLOOKUP(MESACU[[#This Row],[PROVINCIA]],[1]!PROVINCIASCC[#Data],2,FALSE),VLOOKUP(MESACU[[#This Row],[PAIS]],'[1]Centros de coste'!$A$2:$D$204,2,FALSE))</f>
        <v>C43 - IBERICA I</v>
      </c>
      <c r="Y6541" t="str">
        <f>IF(MESACU[[#This Row],[PAIS]]="ESPAÑA",VLOOKUP(MESACU[[#This Row],[PROVINCIA]],[1]!PROVINCIASCC[#Data],3,FALSE),VLOOKUP(MESACU[[#This Row],[PAIS]],'[1]Centros de coste'!$A$2:$D$204,3,FALSE))</f>
        <v>IBERICA I</v>
      </c>
      <c r="Z6541" t="str">
        <f>IF(MESACU[[#This Row],[PAIS]]="ESPAÑA",VLOOKUP(MESACU[[#This Row],[PROVINCIA]],[1]!PROVINCIASCC[#Data],4,FALSE),VLOOKUP(MESACU[[#This Row],[PAIS]],'[1]Centros de coste'!$A$2:$D$204,4,FALSE))</f>
        <v>EUROPA</v>
      </c>
      <c r="AA6541" t="str">
        <f>IFERROR(LEFT(TRIM(MESACU[[#This Row],[CodigoArticulo]]),LEN(TRIM(MESACU[[#This Row],[CodigoArticulo]]))-4),"")</f>
        <v>SASM</v>
      </c>
      <c r="AB6541" t="str">
        <f>IFERROR(VLOOKUP(MESACU[[#This Row],[CODIGOG]],[1]!FAMILIAS[#Data],5,FALSE),"")</f>
        <v/>
      </c>
    </row>
    <row r="6542" spans="1:28" x14ac:dyDescent="0.35">
      <c r="A6542" t="s">
        <v>28</v>
      </c>
      <c r="B6542">
        <v>737</v>
      </c>
      <c r="C6542" t="s">
        <v>29</v>
      </c>
      <c r="D6542">
        <v>2026</v>
      </c>
      <c r="E6542">
        <v>7</v>
      </c>
      <c r="F6542" t="s">
        <v>1257</v>
      </c>
      <c r="G6542">
        <v>644</v>
      </c>
      <c r="H6542" t="s">
        <v>1258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0</v>
      </c>
      <c r="P6542" t="s">
        <v>28</v>
      </c>
      <c r="Q6542" t="s">
        <v>1002</v>
      </c>
      <c r="R6542" t="s">
        <v>1065</v>
      </c>
      <c r="S6542" t="s">
        <v>235</v>
      </c>
      <c r="T6542" t="s">
        <v>36</v>
      </c>
      <c r="U6542">
        <v>0</v>
      </c>
      <c r="V6542">
        <v>499</v>
      </c>
      <c r="W6542">
        <v>0</v>
      </c>
      <c r="X6542" t="str">
        <f>IF(MESACU[[#This Row],[PAIS]]="ESPAÑA",VLOOKUP(MESACU[[#This Row],[PROVINCIA]],[1]!PROVINCIASCC[#Data],2,FALSE),VLOOKUP(MESACU[[#This Row],[PAIS]],'[1]Centros de coste'!$A$2:$D$204,2,FALSE))</f>
        <v>C43 - IBERICA I</v>
      </c>
      <c r="Y6542" t="str">
        <f>IF(MESACU[[#This Row],[PAIS]]="ESPAÑA",VLOOKUP(MESACU[[#This Row],[PROVINCIA]],[1]!PROVINCIASCC[#Data],3,FALSE),VLOOKUP(MESACU[[#This Row],[PAIS]],'[1]Centros de coste'!$A$2:$D$204,3,FALSE))</f>
        <v>IBERICA I</v>
      </c>
      <c r="Z6542" t="str">
        <f>IF(MESACU[[#This Row],[PAIS]]="ESPAÑA",VLOOKUP(MESACU[[#This Row],[PROVINCIA]],[1]!PROVINCIASCC[#Data],4,FALSE),VLOOKUP(MESACU[[#This Row],[PAIS]],'[1]Centros de coste'!$A$2:$D$204,4,FALSE))</f>
        <v>EUROPA</v>
      </c>
      <c r="AA6542" t="str">
        <f>IFERROR(LEFT(TRIM(MESACU[[#This Row],[CodigoArticulo]]),LEN(TRIM(MESACU[[#This Row],[CodigoArticulo]]))-4),"")</f>
        <v>SASG</v>
      </c>
      <c r="AB6542" t="str">
        <f>IFERROR(VLOOKUP(MESACU[[#This Row],[CODIGOG]],[1]!FAMILIAS[#Data],5,FALSE),"")</f>
        <v/>
      </c>
    </row>
    <row r="6543" spans="1:28" x14ac:dyDescent="0.35">
      <c r="A6543" t="s">
        <v>28</v>
      </c>
      <c r="B6543">
        <v>737</v>
      </c>
      <c r="C6543" t="s">
        <v>29</v>
      </c>
      <c r="D6543">
        <v>2026</v>
      </c>
      <c r="E6543">
        <v>7</v>
      </c>
      <c r="F6543" t="s">
        <v>1061</v>
      </c>
      <c r="G6543">
        <v>644</v>
      </c>
      <c r="H6543" t="s">
        <v>1062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0</v>
      </c>
      <c r="P6543" t="s">
        <v>1061</v>
      </c>
      <c r="Q6543" t="s">
        <v>1002</v>
      </c>
      <c r="R6543" t="s">
        <v>837</v>
      </c>
      <c r="S6543" t="s">
        <v>235</v>
      </c>
      <c r="T6543" t="s">
        <v>36</v>
      </c>
      <c r="U6543">
        <v>0</v>
      </c>
      <c r="V6543">
        <v>1</v>
      </c>
      <c r="W6543">
        <v>0</v>
      </c>
      <c r="X6543" t="str">
        <f>IF(MESACU[[#This Row],[PAIS]]="ESPAÑA",VLOOKUP(MESACU[[#This Row],[PROVINCIA]],[1]!PROVINCIASCC[#Data],2,FALSE),VLOOKUP(MESACU[[#This Row],[PAIS]],'[1]Centros de coste'!$A$2:$D$204,2,FALSE))</f>
        <v>C43 - IBERICA I</v>
      </c>
      <c r="Y6543" t="str">
        <f>IF(MESACU[[#This Row],[PAIS]]="ESPAÑA",VLOOKUP(MESACU[[#This Row],[PROVINCIA]],[1]!PROVINCIASCC[#Data],3,FALSE),VLOOKUP(MESACU[[#This Row],[PAIS]],'[1]Centros de coste'!$A$2:$D$204,3,FALSE))</f>
        <v>IBERICA I</v>
      </c>
      <c r="Z6543" t="str">
        <f>IF(MESACU[[#This Row],[PAIS]]="ESPAÑA",VLOOKUP(MESACU[[#This Row],[PROVINCIA]],[1]!PROVINCIASCC[#Data],4,FALSE),VLOOKUP(MESACU[[#This Row],[PAIS]],'[1]Centros de coste'!$A$2:$D$204,4,FALSE))</f>
        <v>EUROPA</v>
      </c>
      <c r="AA6543" t="str">
        <f>IFERROR(LEFT(TRIM(MESACU[[#This Row],[CodigoArticulo]]),LEN(TRIM(MESACU[[#This Row],[CodigoArticulo]]))-4),"")</f>
        <v>C1</v>
      </c>
      <c r="AB6543" t="str">
        <f>IFERROR(VLOOKUP(MESACU[[#This Row],[CODIGOG]],[1]!FAMILIAS[#Data],5,FALSE),"")</f>
        <v/>
      </c>
    </row>
    <row r="6544" spans="1:28" x14ac:dyDescent="0.35">
      <c r="A6544" t="s">
        <v>28</v>
      </c>
      <c r="B6544">
        <v>737</v>
      </c>
      <c r="C6544" t="s">
        <v>29</v>
      </c>
      <c r="D6544">
        <v>2026</v>
      </c>
      <c r="E6544">
        <v>7</v>
      </c>
      <c r="F6544" t="s">
        <v>1259</v>
      </c>
      <c r="G6544">
        <v>644</v>
      </c>
      <c r="H6544" t="s">
        <v>1260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0</v>
      </c>
      <c r="P6544" t="s">
        <v>1259</v>
      </c>
      <c r="Q6544" t="s">
        <v>1002</v>
      </c>
      <c r="R6544" t="s">
        <v>1065</v>
      </c>
      <c r="S6544" t="s">
        <v>235</v>
      </c>
      <c r="T6544" t="s">
        <v>36</v>
      </c>
      <c r="U6544">
        <v>0</v>
      </c>
      <c r="V6544">
        <v>180</v>
      </c>
      <c r="W6544">
        <v>0</v>
      </c>
      <c r="X6544" t="str">
        <f>IF(MESACU[[#This Row],[PAIS]]="ESPAÑA",VLOOKUP(MESACU[[#This Row],[PROVINCIA]],[1]!PROVINCIASCC[#Data],2,FALSE),VLOOKUP(MESACU[[#This Row],[PAIS]],'[1]Centros de coste'!$A$2:$D$204,2,FALSE))</f>
        <v>C43 - IBERICA I</v>
      </c>
      <c r="Y6544" t="str">
        <f>IF(MESACU[[#This Row],[PAIS]]="ESPAÑA",VLOOKUP(MESACU[[#This Row],[PROVINCIA]],[1]!PROVINCIASCC[#Data],3,FALSE),VLOOKUP(MESACU[[#This Row],[PAIS]],'[1]Centros de coste'!$A$2:$D$204,3,FALSE))</f>
        <v>IBERICA I</v>
      </c>
      <c r="Z6544" t="str">
        <f>IF(MESACU[[#This Row],[PAIS]]="ESPAÑA",VLOOKUP(MESACU[[#This Row],[PROVINCIA]],[1]!PROVINCIASCC[#Data],4,FALSE),VLOOKUP(MESACU[[#This Row],[PAIS]],'[1]Centros de coste'!$A$2:$D$204,4,FALSE))</f>
        <v>EUROPA</v>
      </c>
      <c r="AA6544" t="str">
        <f>IFERROR(LEFT(TRIM(MESACU[[#This Row],[CodigoArticulo]]),LEN(TRIM(MESACU[[#This Row],[CodigoArticulo]]))-4),"")</f>
        <v>SASG</v>
      </c>
      <c r="AB6544" t="str">
        <f>IFERROR(VLOOKUP(MESACU[[#This Row],[CODIGOG]],[1]!FAMILIAS[#Data],5,FALSE),"")</f>
        <v/>
      </c>
    </row>
    <row r="6545" spans="1:28" x14ac:dyDescent="0.35">
      <c r="A6545" t="s">
        <v>28</v>
      </c>
      <c r="B6545">
        <v>737</v>
      </c>
      <c r="C6545" t="s">
        <v>29</v>
      </c>
      <c r="D6545">
        <v>2026</v>
      </c>
      <c r="E6545">
        <v>7</v>
      </c>
      <c r="F6545" t="s">
        <v>1259</v>
      </c>
      <c r="G6545">
        <v>644</v>
      </c>
      <c r="H6545" t="s">
        <v>1260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  <c r="P6545" t="s">
        <v>1259</v>
      </c>
      <c r="Q6545" t="s">
        <v>1002</v>
      </c>
      <c r="R6545" t="s">
        <v>1065</v>
      </c>
      <c r="S6545" t="s">
        <v>235</v>
      </c>
      <c r="T6545" t="s">
        <v>36</v>
      </c>
      <c r="U6545">
        <v>0</v>
      </c>
      <c r="V6545">
        <v>250</v>
      </c>
      <c r="W6545">
        <v>0</v>
      </c>
      <c r="X6545" t="str">
        <f>IF(MESACU[[#This Row],[PAIS]]="ESPAÑA",VLOOKUP(MESACU[[#This Row],[PROVINCIA]],[1]!PROVINCIASCC[#Data],2,FALSE),VLOOKUP(MESACU[[#This Row],[PAIS]],'[1]Centros de coste'!$A$2:$D$204,2,FALSE))</f>
        <v>C43 - IBERICA I</v>
      </c>
      <c r="Y6545" t="str">
        <f>IF(MESACU[[#This Row],[PAIS]]="ESPAÑA",VLOOKUP(MESACU[[#This Row],[PROVINCIA]],[1]!PROVINCIASCC[#Data],3,FALSE),VLOOKUP(MESACU[[#This Row],[PAIS]],'[1]Centros de coste'!$A$2:$D$204,3,FALSE))</f>
        <v>IBERICA I</v>
      </c>
      <c r="Z6545" t="str">
        <f>IF(MESACU[[#This Row],[PAIS]]="ESPAÑA",VLOOKUP(MESACU[[#This Row],[PROVINCIA]],[1]!PROVINCIASCC[#Data],4,FALSE),VLOOKUP(MESACU[[#This Row],[PAIS]],'[1]Centros de coste'!$A$2:$D$204,4,FALSE))</f>
        <v>EUROPA</v>
      </c>
      <c r="AA6545" t="str">
        <f>IFERROR(LEFT(TRIM(MESACU[[#This Row],[CodigoArticulo]]),LEN(TRIM(MESACU[[#This Row],[CodigoArticulo]]))-4),"")</f>
        <v>SASG</v>
      </c>
      <c r="AB6545" t="str">
        <f>IFERROR(VLOOKUP(MESACU[[#This Row],[CODIGOG]],[1]!FAMILIAS[#Data],5,FALSE),"")</f>
        <v/>
      </c>
    </row>
    <row r="6546" spans="1:28" x14ac:dyDescent="0.35">
      <c r="A6546" t="s">
        <v>28</v>
      </c>
      <c r="B6546">
        <v>737</v>
      </c>
      <c r="C6546" t="s">
        <v>29</v>
      </c>
      <c r="D6546">
        <v>2026</v>
      </c>
      <c r="E6546">
        <v>7</v>
      </c>
      <c r="F6546" t="s">
        <v>1061</v>
      </c>
      <c r="G6546">
        <v>644</v>
      </c>
      <c r="H6546" t="s">
        <v>1062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  <c r="P6546" t="s">
        <v>1061</v>
      </c>
      <c r="Q6546" t="s">
        <v>1002</v>
      </c>
      <c r="R6546" t="s">
        <v>837</v>
      </c>
      <c r="S6546" t="s">
        <v>235</v>
      </c>
      <c r="T6546" t="s">
        <v>36</v>
      </c>
      <c r="U6546">
        <v>0</v>
      </c>
      <c r="V6546">
        <v>1</v>
      </c>
      <c r="W6546">
        <v>0</v>
      </c>
      <c r="X6546" t="str">
        <f>IF(MESACU[[#This Row],[PAIS]]="ESPAÑA",VLOOKUP(MESACU[[#This Row],[PROVINCIA]],[1]!PROVINCIASCC[#Data],2,FALSE),VLOOKUP(MESACU[[#This Row],[PAIS]],'[1]Centros de coste'!$A$2:$D$204,2,FALSE))</f>
        <v>C43 - IBERICA I</v>
      </c>
      <c r="Y6546" t="str">
        <f>IF(MESACU[[#This Row],[PAIS]]="ESPAÑA",VLOOKUP(MESACU[[#This Row],[PROVINCIA]],[1]!PROVINCIASCC[#Data],3,FALSE),VLOOKUP(MESACU[[#This Row],[PAIS]],'[1]Centros de coste'!$A$2:$D$204,3,FALSE))</f>
        <v>IBERICA I</v>
      </c>
      <c r="Z6546" t="str">
        <f>IF(MESACU[[#This Row],[PAIS]]="ESPAÑA",VLOOKUP(MESACU[[#This Row],[PROVINCIA]],[1]!PROVINCIASCC[#Data],4,FALSE),VLOOKUP(MESACU[[#This Row],[PAIS]],'[1]Centros de coste'!$A$2:$D$204,4,FALSE))</f>
        <v>EUROPA</v>
      </c>
      <c r="AA6546" t="str">
        <f>IFERROR(LEFT(TRIM(MESACU[[#This Row],[CodigoArticulo]]),LEN(TRIM(MESACU[[#This Row],[CodigoArticulo]]))-4),"")</f>
        <v>C1</v>
      </c>
      <c r="AB6546" t="str">
        <f>IFERROR(VLOOKUP(MESACU[[#This Row],[CODIGOG]],[1]!FAMILIAS[#Data],5,FALSE),"")</f>
        <v/>
      </c>
    </row>
    <row r="6547" spans="1:28" x14ac:dyDescent="0.35">
      <c r="A6547" t="s">
        <v>28</v>
      </c>
      <c r="B6547">
        <v>737</v>
      </c>
      <c r="C6547" t="s">
        <v>29</v>
      </c>
      <c r="D6547">
        <v>2026</v>
      </c>
      <c r="E6547">
        <v>7</v>
      </c>
      <c r="F6547" t="s">
        <v>1261</v>
      </c>
      <c r="G6547">
        <v>644</v>
      </c>
      <c r="H6547" t="s">
        <v>1262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  <c r="P6547" t="s">
        <v>28</v>
      </c>
      <c r="Q6547" t="s">
        <v>1002</v>
      </c>
      <c r="R6547" t="s">
        <v>1065</v>
      </c>
      <c r="S6547" t="s">
        <v>235</v>
      </c>
      <c r="T6547" t="s">
        <v>36</v>
      </c>
      <c r="U6547">
        <v>0</v>
      </c>
      <c r="V6547">
        <v>270</v>
      </c>
      <c r="W6547">
        <v>0</v>
      </c>
      <c r="X6547" t="str">
        <f>IF(MESACU[[#This Row],[PAIS]]="ESPAÑA",VLOOKUP(MESACU[[#This Row],[PROVINCIA]],[1]!PROVINCIASCC[#Data],2,FALSE),VLOOKUP(MESACU[[#This Row],[PAIS]],'[1]Centros de coste'!$A$2:$D$204,2,FALSE))</f>
        <v>C43 - IBERICA I</v>
      </c>
      <c r="Y6547" t="str">
        <f>IF(MESACU[[#This Row],[PAIS]]="ESPAÑA",VLOOKUP(MESACU[[#This Row],[PROVINCIA]],[1]!PROVINCIASCC[#Data],3,FALSE),VLOOKUP(MESACU[[#This Row],[PAIS]],'[1]Centros de coste'!$A$2:$D$204,3,FALSE))</f>
        <v>IBERICA I</v>
      </c>
      <c r="Z6547" t="str">
        <f>IF(MESACU[[#This Row],[PAIS]]="ESPAÑA",VLOOKUP(MESACU[[#This Row],[PROVINCIA]],[1]!PROVINCIASCC[#Data],4,FALSE),VLOOKUP(MESACU[[#This Row],[PAIS]],'[1]Centros de coste'!$A$2:$D$204,4,FALSE))</f>
        <v>EUROPA</v>
      </c>
      <c r="AA6547" t="str">
        <f>IFERROR(LEFT(TRIM(MESACU[[#This Row],[CodigoArticulo]]),LEN(TRIM(MESACU[[#This Row],[CodigoArticulo]]))-4),"")</f>
        <v>SASG</v>
      </c>
      <c r="AB6547" t="str">
        <f>IFERROR(VLOOKUP(MESACU[[#This Row],[CODIGOG]],[1]!FAMILIAS[#Data],5,FALSE),"")</f>
        <v/>
      </c>
    </row>
    <row r="6548" spans="1:28" x14ac:dyDescent="0.35">
      <c r="A6548" t="s">
        <v>28</v>
      </c>
      <c r="B6548">
        <v>737</v>
      </c>
      <c r="C6548" t="s">
        <v>29</v>
      </c>
      <c r="D6548">
        <v>2026</v>
      </c>
      <c r="E6548">
        <v>7</v>
      </c>
      <c r="F6548" t="s">
        <v>1061</v>
      </c>
      <c r="G6548">
        <v>644</v>
      </c>
      <c r="H6548" t="s">
        <v>1062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  <c r="P6548" t="s">
        <v>1061</v>
      </c>
      <c r="Q6548" t="s">
        <v>1002</v>
      </c>
      <c r="R6548" t="s">
        <v>837</v>
      </c>
      <c r="S6548" t="s">
        <v>235</v>
      </c>
      <c r="T6548" t="s">
        <v>36</v>
      </c>
      <c r="U6548">
        <v>0</v>
      </c>
      <c r="V6548">
        <v>1</v>
      </c>
      <c r="W6548">
        <v>0</v>
      </c>
      <c r="X6548" t="str">
        <f>IF(MESACU[[#This Row],[PAIS]]="ESPAÑA",VLOOKUP(MESACU[[#This Row],[PROVINCIA]],[1]!PROVINCIASCC[#Data],2,FALSE),VLOOKUP(MESACU[[#This Row],[PAIS]],'[1]Centros de coste'!$A$2:$D$204,2,FALSE))</f>
        <v>C43 - IBERICA I</v>
      </c>
      <c r="Y6548" t="str">
        <f>IF(MESACU[[#This Row],[PAIS]]="ESPAÑA",VLOOKUP(MESACU[[#This Row],[PROVINCIA]],[1]!PROVINCIASCC[#Data],3,FALSE),VLOOKUP(MESACU[[#This Row],[PAIS]],'[1]Centros de coste'!$A$2:$D$204,3,FALSE))</f>
        <v>IBERICA I</v>
      </c>
      <c r="Z6548" t="str">
        <f>IF(MESACU[[#This Row],[PAIS]]="ESPAÑA",VLOOKUP(MESACU[[#This Row],[PROVINCIA]],[1]!PROVINCIASCC[#Data],4,FALSE),VLOOKUP(MESACU[[#This Row],[PAIS]],'[1]Centros de coste'!$A$2:$D$204,4,FALSE))</f>
        <v>EUROPA</v>
      </c>
      <c r="AA6548" t="str">
        <f>IFERROR(LEFT(TRIM(MESACU[[#This Row],[CodigoArticulo]]),LEN(TRIM(MESACU[[#This Row],[CodigoArticulo]]))-4),"")</f>
        <v>C1</v>
      </c>
      <c r="AB6548" t="str">
        <f>IFERROR(VLOOKUP(MESACU[[#This Row],[CODIGOG]],[1]!FAMILIAS[#Data],5,FALSE),"")</f>
        <v/>
      </c>
    </row>
    <row r="6549" spans="1:28" x14ac:dyDescent="0.35">
      <c r="A6549" t="s">
        <v>28</v>
      </c>
      <c r="B6549">
        <v>737</v>
      </c>
      <c r="C6549" t="s">
        <v>29</v>
      </c>
      <c r="D6549">
        <v>2026</v>
      </c>
      <c r="E6549">
        <v>7</v>
      </c>
      <c r="F6549" t="s">
        <v>1177</v>
      </c>
      <c r="G6549">
        <v>644</v>
      </c>
      <c r="H6549" t="s">
        <v>1178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  <c r="P6549" t="s">
        <v>1177</v>
      </c>
      <c r="Q6549" t="s">
        <v>1002</v>
      </c>
      <c r="R6549" t="s">
        <v>1065</v>
      </c>
      <c r="S6549" t="s">
        <v>235</v>
      </c>
      <c r="T6549" t="s">
        <v>36</v>
      </c>
      <c r="U6549">
        <v>0</v>
      </c>
      <c r="V6549">
        <v>560</v>
      </c>
      <c r="W6549">
        <v>0</v>
      </c>
      <c r="X6549" t="str">
        <f>IF(MESACU[[#This Row],[PAIS]]="ESPAÑA",VLOOKUP(MESACU[[#This Row],[PROVINCIA]],[1]!PROVINCIASCC[#Data],2,FALSE),VLOOKUP(MESACU[[#This Row],[PAIS]],'[1]Centros de coste'!$A$2:$D$204,2,FALSE))</f>
        <v>C43 - IBERICA I</v>
      </c>
      <c r="Y6549" t="str">
        <f>IF(MESACU[[#This Row],[PAIS]]="ESPAÑA",VLOOKUP(MESACU[[#This Row],[PROVINCIA]],[1]!PROVINCIASCC[#Data],3,FALSE),VLOOKUP(MESACU[[#This Row],[PAIS]],'[1]Centros de coste'!$A$2:$D$204,3,FALSE))</f>
        <v>IBERICA I</v>
      </c>
      <c r="Z6549" t="str">
        <f>IF(MESACU[[#This Row],[PAIS]]="ESPAÑA",VLOOKUP(MESACU[[#This Row],[PROVINCIA]],[1]!PROVINCIASCC[#Data],4,FALSE),VLOOKUP(MESACU[[#This Row],[PAIS]],'[1]Centros de coste'!$A$2:$D$204,4,FALSE))</f>
        <v>EUROPA</v>
      </c>
      <c r="AA6549" t="str">
        <f>IFERROR(LEFT(TRIM(MESACU[[#This Row],[CodigoArticulo]]),LEN(TRIM(MESACU[[#This Row],[CodigoArticulo]]))-4),"")</f>
        <v>SASG</v>
      </c>
      <c r="AB6549" t="str">
        <f>IFERROR(VLOOKUP(MESACU[[#This Row],[CODIGOG]],[1]!FAMILIAS[#Data],5,FALSE),"")</f>
        <v/>
      </c>
    </row>
    <row r="6550" spans="1:28" x14ac:dyDescent="0.35">
      <c r="A6550" t="s">
        <v>28</v>
      </c>
      <c r="B6550">
        <v>737</v>
      </c>
      <c r="C6550" t="s">
        <v>29</v>
      </c>
      <c r="D6550">
        <v>2026</v>
      </c>
      <c r="E6550">
        <v>7</v>
      </c>
      <c r="F6550" t="s">
        <v>1061</v>
      </c>
      <c r="G6550">
        <v>644</v>
      </c>
      <c r="H6550" t="s">
        <v>1062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  <c r="P6550" t="s">
        <v>1061</v>
      </c>
      <c r="Q6550" t="s">
        <v>1002</v>
      </c>
      <c r="R6550" t="s">
        <v>837</v>
      </c>
      <c r="S6550" t="s">
        <v>235</v>
      </c>
      <c r="T6550" t="s">
        <v>36</v>
      </c>
      <c r="U6550">
        <v>0</v>
      </c>
      <c r="V6550">
        <v>1</v>
      </c>
      <c r="W6550">
        <v>0</v>
      </c>
      <c r="X6550" t="str">
        <f>IF(MESACU[[#This Row],[PAIS]]="ESPAÑA",VLOOKUP(MESACU[[#This Row],[PROVINCIA]],[1]!PROVINCIASCC[#Data],2,FALSE),VLOOKUP(MESACU[[#This Row],[PAIS]],'[1]Centros de coste'!$A$2:$D$204,2,FALSE))</f>
        <v>C43 - IBERICA I</v>
      </c>
      <c r="Y6550" t="str">
        <f>IF(MESACU[[#This Row],[PAIS]]="ESPAÑA",VLOOKUP(MESACU[[#This Row],[PROVINCIA]],[1]!PROVINCIASCC[#Data],3,FALSE),VLOOKUP(MESACU[[#This Row],[PAIS]],'[1]Centros de coste'!$A$2:$D$204,3,FALSE))</f>
        <v>IBERICA I</v>
      </c>
      <c r="Z6550" t="str">
        <f>IF(MESACU[[#This Row],[PAIS]]="ESPAÑA",VLOOKUP(MESACU[[#This Row],[PROVINCIA]],[1]!PROVINCIASCC[#Data],4,FALSE),VLOOKUP(MESACU[[#This Row],[PAIS]],'[1]Centros de coste'!$A$2:$D$204,4,FALSE))</f>
        <v>EUROPA</v>
      </c>
      <c r="AA6550" t="str">
        <f>IFERROR(LEFT(TRIM(MESACU[[#This Row],[CodigoArticulo]]),LEN(TRIM(MESACU[[#This Row],[CodigoArticulo]]))-4),"")</f>
        <v>C1</v>
      </c>
      <c r="AB6550" t="str">
        <f>IFERROR(VLOOKUP(MESACU[[#This Row],[CODIGOG]],[1]!FAMILIAS[#Data],5,FALSE),"")</f>
        <v/>
      </c>
    </row>
    <row r="6551" spans="1:28" x14ac:dyDescent="0.35">
      <c r="A6551" t="s">
        <v>28</v>
      </c>
      <c r="B6551">
        <v>737</v>
      </c>
      <c r="C6551" t="s">
        <v>29</v>
      </c>
      <c r="D6551">
        <v>2026</v>
      </c>
      <c r="E6551">
        <v>7</v>
      </c>
      <c r="F6551" t="s">
        <v>1263</v>
      </c>
      <c r="G6551">
        <v>644</v>
      </c>
      <c r="H6551" t="s">
        <v>1264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  <c r="P6551" t="s">
        <v>1263</v>
      </c>
      <c r="Q6551" t="s">
        <v>1002</v>
      </c>
      <c r="R6551" t="s">
        <v>1065</v>
      </c>
      <c r="S6551" t="s">
        <v>235</v>
      </c>
      <c r="T6551" t="s">
        <v>36</v>
      </c>
      <c r="U6551">
        <v>0</v>
      </c>
      <c r="V6551">
        <v>260</v>
      </c>
      <c r="W6551">
        <v>0</v>
      </c>
      <c r="X6551" t="str">
        <f>IF(MESACU[[#This Row],[PAIS]]="ESPAÑA",VLOOKUP(MESACU[[#This Row],[PROVINCIA]],[1]!PROVINCIASCC[#Data],2,FALSE),VLOOKUP(MESACU[[#This Row],[PAIS]],'[1]Centros de coste'!$A$2:$D$204,2,FALSE))</f>
        <v>C43 - IBERICA I</v>
      </c>
      <c r="Y6551" t="str">
        <f>IF(MESACU[[#This Row],[PAIS]]="ESPAÑA",VLOOKUP(MESACU[[#This Row],[PROVINCIA]],[1]!PROVINCIASCC[#Data],3,FALSE),VLOOKUP(MESACU[[#This Row],[PAIS]],'[1]Centros de coste'!$A$2:$D$204,3,FALSE))</f>
        <v>IBERICA I</v>
      </c>
      <c r="Z6551" t="str">
        <f>IF(MESACU[[#This Row],[PAIS]]="ESPAÑA",VLOOKUP(MESACU[[#This Row],[PROVINCIA]],[1]!PROVINCIASCC[#Data],4,FALSE),VLOOKUP(MESACU[[#This Row],[PAIS]],'[1]Centros de coste'!$A$2:$D$204,4,FALSE))</f>
        <v>EUROPA</v>
      </c>
      <c r="AA6551" t="str">
        <f>IFERROR(LEFT(TRIM(MESACU[[#This Row],[CodigoArticulo]]),LEN(TRIM(MESACU[[#This Row],[CodigoArticulo]]))-4),"")</f>
        <v>SASG</v>
      </c>
      <c r="AB6551" t="str">
        <f>IFERROR(VLOOKUP(MESACU[[#This Row],[CODIGOG]],[1]!FAMILIAS[#Data],5,FALSE),"")</f>
        <v/>
      </c>
    </row>
    <row r="6552" spans="1:28" x14ac:dyDescent="0.35">
      <c r="A6552" t="s">
        <v>28</v>
      </c>
      <c r="B6552">
        <v>737</v>
      </c>
      <c r="C6552" t="s">
        <v>29</v>
      </c>
      <c r="D6552">
        <v>2026</v>
      </c>
      <c r="E6552">
        <v>7</v>
      </c>
      <c r="F6552" t="s">
        <v>1061</v>
      </c>
      <c r="G6552">
        <v>644</v>
      </c>
      <c r="H6552" t="s">
        <v>1062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 t="s">
        <v>1061</v>
      </c>
      <c r="Q6552" t="s">
        <v>1002</v>
      </c>
      <c r="R6552" t="s">
        <v>837</v>
      </c>
      <c r="S6552" t="s">
        <v>235</v>
      </c>
      <c r="T6552" t="s">
        <v>36</v>
      </c>
      <c r="U6552">
        <v>0</v>
      </c>
      <c r="V6552">
        <v>1</v>
      </c>
      <c r="W6552">
        <v>0</v>
      </c>
      <c r="X6552" t="str">
        <f>IF(MESACU[[#This Row],[PAIS]]="ESPAÑA",VLOOKUP(MESACU[[#This Row],[PROVINCIA]],[1]!PROVINCIASCC[#Data],2,FALSE),VLOOKUP(MESACU[[#This Row],[PAIS]],'[1]Centros de coste'!$A$2:$D$204,2,FALSE))</f>
        <v>C43 - IBERICA I</v>
      </c>
      <c r="Y6552" t="str">
        <f>IF(MESACU[[#This Row],[PAIS]]="ESPAÑA",VLOOKUP(MESACU[[#This Row],[PROVINCIA]],[1]!PROVINCIASCC[#Data],3,FALSE),VLOOKUP(MESACU[[#This Row],[PAIS]],'[1]Centros de coste'!$A$2:$D$204,3,FALSE))</f>
        <v>IBERICA I</v>
      </c>
      <c r="Z6552" t="str">
        <f>IF(MESACU[[#This Row],[PAIS]]="ESPAÑA",VLOOKUP(MESACU[[#This Row],[PROVINCIA]],[1]!PROVINCIASCC[#Data],4,FALSE),VLOOKUP(MESACU[[#This Row],[PAIS]],'[1]Centros de coste'!$A$2:$D$204,4,FALSE))</f>
        <v>EUROPA</v>
      </c>
      <c r="AA6552" t="str">
        <f>IFERROR(LEFT(TRIM(MESACU[[#This Row],[CodigoArticulo]]),LEN(TRIM(MESACU[[#This Row],[CodigoArticulo]]))-4),"")</f>
        <v>C1</v>
      </c>
      <c r="AB6552" t="str">
        <f>IFERROR(VLOOKUP(MESACU[[#This Row],[CODIGOG]],[1]!FAMILIAS[#Data],5,FALSE),"")</f>
        <v/>
      </c>
    </row>
    <row r="6553" spans="1:28" x14ac:dyDescent="0.35">
      <c r="A6553" t="s">
        <v>28</v>
      </c>
      <c r="B6553">
        <v>738</v>
      </c>
      <c r="C6553" t="s">
        <v>29</v>
      </c>
      <c r="D6553">
        <v>2026</v>
      </c>
      <c r="E6553">
        <v>7</v>
      </c>
      <c r="F6553" t="s">
        <v>158</v>
      </c>
      <c r="G6553">
        <v>623</v>
      </c>
      <c r="H6553" t="s">
        <v>159</v>
      </c>
      <c r="I6553">
        <v>0</v>
      </c>
      <c r="J6553">
        <v>0</v>
      </c>
      <c r="K6553">
        <v>13.92</v>
      </c>
      <c r="L6553">
        <v>6.96</v>
      </c>
      <c r="M6553">
        <v>0</v>
      </c>
      <c r="N6553">
        <v>0</v>
      </c>
      <c r="O6553">
        <v>5</v>
      </c>
      <c r="P6553" t="s">
        <v>160</v>
      </c>
      <c r="Q6553" t="s">
        <v>83</v>
      </c>
      <c r="R6553" t="s">
        <v>34</v>
      </c>
      <c r="S6553" t="s">
        <v>57</v>
      </c>
      <c r="T6553" t="s">
        <v>36</v>
      </c>
      <c r="U6553">
        <v>0</v>
      </c>
      <c r="V6553">
        <v>200</v>
      </c>
      <c r="W6553">
        <v>696</v>
      </c>
      <c r="X6553" t="str">
        <f>IF(MESACU[[#This Row],[PAIS]]="ESPAÑA",VLOOKUP(MESACU[[#This Row],[PROVINCIA]],[1]!PROVINCIASCC[#Data],2,FALSE),VLOOKUP(MESACU[[#This Row],[PAIS]],'[1]Centros de coste'!$A$2:$D$204,2,FALSE))</f>
        <v>C44 - IBERICA II</v>
      </c>
      <c r="Y6553" t="str">
        <f>IF(MESACU[[#This Row],[PAIS]]="ESPAÑA",VLOOKUP(MESACU[[#This Row],[PROVINCIA]],[1]!PROVINCIASCC[#Data],3,FALSE),VLOOKUP(MESACU[[#This Row],[PAIS]],'[1]Centros de coste'!$A$2:$D$204,3,FALSE))</f>
        <v>IBERICA II</v>
      </c>
      <c r="Z6553" t="str">
        <f>IF(MESACU[[#This Row],[PAIS]]="ESPAÑA",VLOOKUP(MESACU[[#This Row],[PROVINCIA]],[1]!PROVINCIASCC[#Data],4,FALSE),VLOOKUP(MESACU[[#This Row],[PAIS]],'[1]Centros de coste'!$A$2:$D$204,4,FALSE))</f>
        <v>EUROPA</v>
      </c>
      <c r="AA6553" t="str">
        <f>IFERROR(LEFT(TRIM(MESACU[[#This Row],[CodigoArticulo]]),LEN(TRIM(MESACU[[#This Row],[CodigoArticulo]]))-4),"")</f>
        <v>PT</v>
      </c>
      <c r="AB6553" t="str">
        <f>IFERROR(VLOOKUP(MESACU[[#This Row],[CODIGOG]],[1]!FAMILIAS[#Data],5,FALSE),"")</f>
        <v>BIOFERTILIZERS</v>
      </c>
    </row>
    <row r="6554" spans="1:28" x14ac:dyDescent="0.35">
      <c r="A6554" t="s">
        <v>28</v>
      </c>
      <c r="B6554">
        <v>738</v>
      </c>
      <c r="C6554" t="s">
        <v>29</v>
      </c>
      <c r="D6554">
        <v>2026</v>
      </c>
      <c r="E6554">
        <v>7</v>
      </c>
      <c r="F6554" t="s">
        <v>64</v>
      </c>
      <c r="G6554">
        <v>623</v>
      </c>
      <c r="H6554" t="s">
        <v>65</v>
      </c>
      <c r="I6554">
        <v>0</v>
      </c>
      <c r="J6554">
        <v>0</v>
      </c>
      <c r="K6554">
        <v>19.12</v>
      </c>
      <c r="L6554">
        <v>9.56</v>
      </c>
      <c r="M6554">
        <v>0</v>
      </c>
      <c r="N6554">
        <v>0</v>
      </c>
      <c r="O6554">
        <v>4.92</v>
      </c>
      <c r="P6554" t="s">
        <v>227</v>
      </c>
      <c r="Q6554" t="s">
        <v>83</v>
      </c>
      <c r="R6554" t="s">
        <v>34</v>
      </c>
      <c r="S6554" t="s">
        <v>57</v>
      </c>
      <c r="T6554" t="s">
        <v>36</v>
      </c>
      <c r="U6554">
        <v>0</v>
      </c>
      <c r="V6554">
        <v>200</v>
      </c>
      <c r="W6554">
        <v>956</v>
      </c>
      <c r="X6554" t="str">
        <f>IF(MESACU[[#This Row],[PAIS]]="ESPAÑA",VLOOKUP(MESACU[[#This Row],[PROVINCIA]],[1]!PROVINCIASCC[#Data],2,FALSE),VLOOKUP(MESACU[[#This Row],[PAIS]],'[1]Centros de coste'!$A$2:$D$204,2,FALSE))</f>
        <v>C44 - IBERICA II</v>
      </c>
      <c r="Y6554" t="str">
        <f>IF(MESACU[[#This Row],[PAIS]]="ESPAÑA",VLOOKUP(MESACU[[#This Row],[PROVINCIA]],[1]!PROVINCIASCC[#Data],3,FALSE),VLOOKUP(MESACU[[#This Row],[PAIS]],'[1]Centros de coste'!$A$2:$D$204,3,FALSE))</f>
        <v>IBERICA II</v>
      </c>
      <c r="Z6554" t="str">
        <f>IF(MESACU[[#This Row],[PAIS]]="ESPAÑA",VLOOKUP(MESACU[[#This Row],[PROVINCIA]],[1]!PROVINCIASCC[#Data],4,FALSE),VLOOKUP(MESACU[[#This Row],[PAIS]],'[1]Centros de coste'!$A$2:$D$204,4,FALSE))</f>
        <v>EUROPA</v>
      </c>
      <c r="AA6554" t="str">
        <f>IFERROR(LEFT(TRIM(MESACU[[#This Row],[CodigoArticulo]]),LEN(TRIM(MESACU[[#This Row],[CodigoArticulo]]))-4),"")</f>
        <v>C-L</v>
      </c>
      <c r="AB6554" t="str">
        <f>IFERROR(VLOOKUP(MESACU[[#This Row],[CODIGOG]],[1]!FAMILIAS[#Data],5,FALSE),"")</f>
        <v>BIOFERTILIZERS</v>
      </c>
    </row>
    <row r="6555" spans="1:28" x14ac:dyDescent="0.35">
      <c r="A6555" t="s">
        <v>28</v>
      </c>
      <c r="B6555">
        <v>738</v>
      </c>
      <c r="C6555" t="s">
        <v>29</v>
      </c>
      <c r="D6555">
        <v>2026</v>
      </c>
      <c r="E6555">
        <v>7</v>
      </c>
      <c r="F6555" t="s">
        <v>53</v>
      </c>
      <c r="G6555">
        <v>623</v>
      </c>
      <c r="H6555" t="s">
        <v>54</v>
      </c>
      <c r="I6555">
        <v>0</v>
      </c>
      <c r="J6555">
        <v>0</v>
      </c>
      <c r="K6555">
        <v>169.47200000000001</v>
      </c>
      <c r="L6555">
        <v>84.736000000000004</v>
      </c>
      <c r="M6555">
        <v>0</v>
      </c>
      <c r="N6555">
        <v>0</v>
      </c>
      <c r="O6555">
        <v>64</v>
      </c>
      <c r="P6555" t="s">
        <v>55</v>
      </c>
      <c r="Q6555" t="s">
        <v>83</v>
      </c>
      <c r="R6555" t="s">
        <v>34</v>
      </c>
      <c r="S6555" t="s">
        <v>57</v>
      </c>
      <c r="T6555" t="s">
        <v>36</v>
      </c>
      <c r="U6555">
        <v>0</v>
      </c>
      <c r="V6555">
        <v>2560</v>
      </c>
      <c r="W6555">
        <v>8473.6</v>
      </c>
      <c r="X6555" t="str">
        <f>IF(MESACU[[#This Row],[PAIS]]="ESPAÑA",VLOOKUP(MESACU[[#This Row],[PROVINCIA]],[1]!PROVINCIASCC[#Data],2,FALSE),VLOOKUP(MESACU[[#This Row],[PAIS]],'[1]Centros de coste'!$A$2:$D$204,2,FALSE))</f>
        <v>C44 - IBERICA II</v>
      </c>
      <c r="Y6555" t="str">
        <f>IF(MESACU[[#This Row],[PAIS]]="ESPAÑA",VLOOKUP(MESACU[[#This Row],[PROVINCIA]],[1]!PROVINCIASCC[#Data],3,FALSE),VLOOKUP(MESACU[[#This Row],[PAIS]],'[1]Centros de coste'!$A$2:$D$204,3,FALSE))</f>
        <v>IBERICA II</v>
      </c>
      <c r="Z6555" t="str">
        <f>IF(MESACU[[#This Row],[PAIS]]="ESPAÑA",VLOOKUP(MESACU[[#This Row],[PROVINCIA]],[1]!PROVINCIASCC[#Data],4,FALSE),VLOOKUP(MESACU[[#This Row],[PAIS]],'[1]Centros de coste'!$A$2:$D$204,4,FALSE))</f>
        <v>EUROPA</v>
      </c>
      <c r="AA6555" t="str">
        <f>IFERROR(LEFT(TRIM(MESACU[[#This Row],[CodigoArticulo]]),LEN(TRIM(MESACU[[#This Row],[CodigoArticulo]]))-4),"")</f>
        <v>AGXK</v>
      </c>
      <c r="AB6555" t="str">
        <f>IFERROR(VLOOKUP(MESACU[[#This Row],[CODIGOG]],[1]!FAMILIAS[#Data],5,FALSE),"")</f>
        <v>BIOFERTILIZERS</v>
      </c>
    </row>
    <row r="6556" spans="1:28" x14ac:dyDescent="0.35">
      <c r="A6556" t="s">
        <v>28</v>
      </c>
      <c r="B6556">
        <v>738</v>
      </c>
      <c r="C6556" t="s">
        <v>29</v>
      </c>
      <c r="D6556">
        <v>2026</v>
      </c>
      <c r="E6556">
        <v>7</v>
      </c>
      <c r="F6556" t="s">
        <v>66</v>
      </c>
      <c r="G6556">
        <v>623</v>
      </c>
      <c r="H6556" t="s">
        <v>67</v>
      </c>
      <c r="I6556">
        <v>0</v>
      </c>
      <c r="J6556">
        <v>0</v>
      </c>
      <c r="K6556">
        <v>116.52</v>
      </c>
      <c r="L6556">
        <v>58.26</v>
      </c>
      <c r="M6556">
        <v>0</v>
      </c>
      <c r="N6556">
        <v>0</v>
      </c>
      <c r="O6556">
        <v>14.76</v>
      </c>
      <c r="P6556" t="s">
        <v>68</v>
      </c>
      <c r="Q6556" t="s">
        <v>83</v>
      </c>
      <c r="R6556" t="s">
        <v>34</v>
      </c>
      <c r="S6556" t="s">
        <v>57</v>
      </c>
      <c r="T6556" t="s">
        <v>36</v>
      </c>
      <c r="U6556">
        <v>0</v>
      </c>
      <c r="V6556">
        <v>600</v>
      </c>
      <c r="W6556">
        <v>5826</v>
      </c>
      <c r="X6556" t="str">
        <f>IF(MESACU[[#This Row],[PAIS]]="ESPAÑA",VLOOKUP(MESACU[[#This Row],[PROVINCIA]],[1]!PROVINCIASCC[#Data],2,FALSE),VLOOKUP(MESACU[[#This Row],[PAIS]],'[1]Centros de coste'!$A$2:$D$204,2,FALSE))</f>
        <v>C44 - IBERICA II</v>
      </c>
      <c r="Y6556" t="str">
        <f>IF(MESACU[[#This Row],[PAIS]]="ESPAÑA",VLOOKUP(MESACU[[#This Row],[PROVINCIA]],[1]!PROVINCIASCC[#Data],3,FALSE),VLOOKUP(MESACU[[#This Row],[PAIS]],'[1]Centros de coste'!$A$2:$D$204,3,FALSE))</f>
        <v>IBERICA II</v>
      </c>
      <c r="Z6556" t="str">
        <f>IF(MESACU[[#This Row],[PAIS]]="ESPAÑA",VLOOKUP(MESACU[[#This Row],[PROVINCIA]],[1]!PROVINCIASCC[#Data],4,FALSE),VLOOKUP(MESACU[[#This Row],[PAIS]],'[1]Centros de coste'!$A$2:$D$204,4,FALSE))</f>
        <v>EUROPA</v>
      </c>
      <c r="AA6556" t="str">
        <f>IFERROR(LEFT(TRIM(MESACU[[#This Row],[CodigoArticulo]]),LEN(TRIM(MESACU[[#This Row],[CodigoArticulo]]))-4),"")</f>
        <v>C-MB</v>
      </c>
      <c r="AB6556" t="str">
        <f>IFERROR(VLOOKUP(MESACU[[#This Row],[CODIGOG]],[1]!FAMILIAS[#Data],5,FALSE),"")</f>
        <v>BIOFERTILIZERS</v>
      </c>
    </row>
    <row r="6557" spans="1:28" x14ac:dyDescent="0.35">
      <c r="A6557" t="s">
        <v>28</v>
      </c>
      <c r="B6557">
        <v>738</v>
      </c>
      <c r="C6557" t="s">
        <v>29</v>
      </c>
      <c r="D6557">
        <v>2026</v>
      </c>
      <c r="E6557">
        <v>7</v>
      </c>
      <c r="F6557" t="s">
        <v>58</v>
      </c>
      <c r="G6557">
        <v>623</v>
      </c>
      <c r="H6557" t="s">
        <v>59</v>
      </c>
      <c r="I6557">
        <v>0</v>
      </c>
      <c r="J6557">
        <v>0</v>
      </c>
      <c r="K6557">
        <v>1.8640000000000001</v>
      </c>
      <c r="L6557">
        <v>0.93200000000000005</v>
      </c>
      <c r="M6557">
        <v>0</v>
      </c>
      <c r="N6557">
        <v>0</v>
      </c>
      <c r="O6557">
        <v>0.49</v>
      </c>
      <c r="P6557" t="s">
        <v>58</v>
      </c>
      <c r="Q6557" t="s">
        <v>83</v>
      </c>
      <c r="R6557" t="s">
        <v>34</v>
      </c>
      <c r="S6557" t="s">
        <v>57</v>
      </c>
      <c r="T6557" t="s">
        <v>36</v>
      </c>
      <c r="U6557">
        <v>0</v>
      </c>
      <c r="V6557">
        <v>20</v>
      </c>
      <c r="W6557">
        <v>93.2</v>
      </c>
      <c r="X6557" t="str">
        <f>IF(MESACU[[#This Row],[PAIS]]="ESPAÑA",VLOOKUP(MESACU[[#This Row],[PROVINCIA]],[1]!PROVINCIASCC[#Data],2,FALSE),VLOOKUP(MESACU[[#This Row],[PAIS]],'[1]Centros de coste'!$A$2:$D$204,2,FALSE))</f>
        <v>C44 - IBERICA II</v>
      </c>
      <c r="Y6557" t="str">
        <f>IF(MESACU[[#This Row],[PAIS]]="ESPAÑA",VLOOKUP(MESACU[[#This Row],[PROVINCIA]],[1]!PROVINCIASCC[#Data],3,FALSE),VLOOKUP(MESACU[[#This Row],[PAIS]],'[1]Centros de coste'!$A$2:$D$204,3,FALSE))</f>
        <v>IBERICA II</v>
      </c>
      <c r="Z6557" t="str">
        <f>IF(MESACU[[#This Row],[PAIS]]="ESPAÑA",VLOOKUP(MESACU[[#This Row],[PROVINCIA]],[1]!PROVINCIASCC[#Data],4,FALSE),VLOOKUP(MESACU[[#This Row],[PAIS]],'[1]Centros de coste'!$A$2:$D$204,4,FALSE))</f>
        <v>EUROPA</v>
      </c>
      <c r="AA6557" t="str">
        <f>IFERROR(LEFT(TRIM(MESACU[[#This Row],[CodigoArticulo]]),LEN(TRIM(MESACU[[#This Row],[CodigoArticulo]]))-4),"")</f>
        <v>BROTA</v>
      </c>
      <c r="AB6557" t="str">
        <f>IFERROR(VLOOKUP(MESACU[[#This Row],[CODIGOG]],[1]!FAMILIAS[#Data],5,FALSE),"")</f>
        <v>BIOCONTROL</v>
      </c>
    </row>
    <row r="6558" spans="1:28" x14ac:dyDescent="0.35">
      <c r="A6558" t="s">
        <v>28</v>
      </c>
      <c r="B6558">
        <v>738</v>
      </c>
      <c r="C6558" t="s">
        <v>29</v>
      </c>
      <c r="D6558">
        <v>2026</v>
      </c>
      <c r="E6558">
        <v>7</v>
      </c>
      <c r="F6558" t="s">
        <v>117</v>
      </c>
      <c r="G6558">
        <v>623</v>
      </c>
      <c r="H6558" t="s">
        <v>118</v>
      </c>
      <c r="I6558">
        <v>0</v>
      </c>
      <c r="J6558">
        <v>0</v>
      </c>
      <c r="K6558">
        <v>129.36000000000001</v>
      </c>
      <c r="L6558">
        <v>64.680000000000007</v>
      </c>
      <c r="M6558">
        <v>0</v>
      </c>
      <c r="N6558">
        <v>0</v>
      </c>
      <c r="O6558">
        <v>29.52</v>
      </c>
      <c r="P6558" t="s">
        <v>117</v>
      </c>
      <c r="Q6558" t="s">
        <v>83</v>
      </c>
      <c r="R6558" t="s">
        <v>34</v>
      </c>
      <c r="S6558" t="s">
        <v>57</v>
      </c>
      <c r="T6558" t="s">
        <v>36</v>
      </c>
      <c r="U6558">
        <v>0</v>
      </c>
      <c r="V6558">
        <v>1200</v>
      </c>
      <c r="W6558">
        <v>6468</v>
      </c>
      <c r="X6558" t="str">
        <f>IF(MESACU[[#This Row],[PAIS]]="ESPAÑA",VLOOKUP(MESACU[[#This Row],[PROVINCIA]],[1]!PROVINCIASCC[#Data],2,FALSE),VLOOKUP(MESACU[[#This Row],[PAIS]],'[1]Centros de coste'!$A$2:$D$204,2,FALSE))</f>
        <v>C44 - IBERICA II</v>
      </c>
      <c r="Y6558" t="str">
        <f>IF(MESACU[[#This Row],[PAIS]]="ESPAÑA",VLOOKUP(MESACU[[#This Row],[PROVINCIA]],[1]!PROVINCIASCC[#Data],3,FALSE),VLOOKUP(MESACU[[#This Row],[PAIS]],'[1]Centros de coste'!$A$2:$D$204,3,FALSE))</f>
        <v>IBERICA II</v>
      </c>
      <c r="Z6558" t="str">
        <f>IF(MESACU[[#This Row],[PAIS]]="ESPAÑA",VLOOKUP(MESACU[[#This Row],[PROVINCIA]],[1]!PROVINCIASCC[#Data],4,FALSE),VLOOKUP(MESACU[[#This Row],[PAIS]],'[1]Centros de coste'!$A$2:$D$204,4,FALSE))</f>
        <v>EUROPA</v>
      </c>
      <c r="AA6558" t="str">
        <f>IFERROR(LEFT(TRIM(MESACU[[#This Row],[CodigoArticulo]]),LEN(TRIM(MESACU[[#This Row],[CodigoArticulo]]))-4),"")</f>
        <v>AVAN</v>
      </c>
      <c r="AB6558" t="str">
        <f>IFERROR(VLOOKUP(MESACU[[#This Row],[CODIGOG]],[1]!FAMILIAS[#Data],5,FALSE),"")</f>
        <v>BIOSTIMULANTS</v>
      </c>
    </row>
    <row r="6559" spans="1:28" x14ac:dyDescent="0.35">
      <c r="A6559" t="s">
        <v>28</v>
      </c>
      <c r="B6559">
        <v>738</v>
      </c>
      <c r="C6559" t="s">
        <v>29</v>
      </c>
      <c r="D6559">
        <v>2026</v>
      </c>
      <c r="E6559">
        <v>7</v>
      </c>
      <c r="F6559" t="s">
        <v>126</v>
      </c>
      <c r="G6559">
        <v>623</v>
      </c>
      <c r="H6559" t="s">
        <v>999</v>
      </c>
      <c r="I6559">
        <v>0</v>
      </c>
      <c r="J6559">
        <v>0</v>
      </c>
      <c r="K6559">
        <v>22.92</v>
      </c>
      <c r="L6559">
        <v>11.46</v>
      </c>
      <c r="M6559">
        <v>0</v>
      </c>
      <c r="N6559">
        <v>0</v>
      </c>
      <c r="O6559">
        <v>1.56</v>
      </c>
      <c r="P6559" t="s">
        <v>126</v>
      </c>
      <c r="Q6559" t="s">
        <v>83</v>
      </c>
      <c r="R6559" t="s">
        <v>73</v>
      </c>
      <c r="S6559" t="s">
        <v>57</v>
      </c>
      <c r="T6559" t="s">
        <v>36</v>
      </c>
      <c r="U6559">
        <v>0</v>
      </c>
      <c r="V6559">
        <v>200</v>
      </c>
      <c r="W6559">
        <v>1146</v>
      </c>
      <c r="X6559" t="str">
        <f>IF(MESACU[[#This Row],[PAIS]]="ESPAÑA",VLOOKUP(MESACU[[#This Row],[PROVINCIA]],[1]!PROVINCIASCC[#Data],2,FALSE),VLOOKUP(MESACU[[#This Row],[PAIS]],'[1]Centros de coste'!$A$2:$D$204,2,FALSE))</f>
        <v>C44 - IBERICA II</v>
      </c>
      <c r="Y6559" t="str">
        <f>IF(MESACU[[#This Row],[PAIS]]="ESPAÑA",VLOOKUP(MESACU[[#This Row],[PROVINCIA]],[1]!PROVINCIASCC[#Data],3,FALSE),VLOOKUP(MESACU[[#This Row],[PAIS]],'[1]Centros de coste'!$A$2:$D$204,3,FALSE))</f>
        <v>IBERICA II</v>
      </c>
      <c r="Z6559" t="str">
        <f>IF(MESACU[[#This Row],[PAIS]]="ESPAÑA",VLOOKUP(MESACU[[#This Row],[PROVINCIA]],[1]!PROVINCIASCC[#Data],4,FALSE),VLOOKUP(MESACU[[#This Row],[PAIS]],'[1]Centros de coste'!$A$2:$D$204,4,FALSE))</f>
        <v>EUROPA</v>
      </c>
      <c r="AA6559" t="str">
        <f>IFERROR(LEFT(TRIM(MESACU[[#This Row],[CodigoArticulo]]),LEN(TRIM(MESACU[[#This Row],[CodigoArticulo]]))-4),"")</f>
        <v>A-50(2)</v>
      </c>
      <c r="AB6559" t="str">
        <f>IFERROR(VLOOKUP(MESACU[[#This Row],[CODIGOG]],[1]!FAMILIAS[#Data],5,FALSE),"")</f>
        <v>BIOSTIMULANTS</v>
      </c>
    </row>
    <row r="6560" spans="1:28" x14ac:dyDescent="0.35">
      <c r="A6560" t="s">
        <v>28</v>
      </c>
      <c r="B6560">
        <v>738</v>
      </c>
      <c r="C6560" t="s">
        <v>29</v>
      </c>
      <c r="D6560">
        <v>2026</v>
      </c>
      <c r="E6560">
        <v>7</v>
      </c>
      <c r="F6560" t="s">
        <v>46</v>
      </c>
      <c r="G6560">
        <v>623</v>
      </c>
      <c r="H6560" t="s">
        <v>47</v>
      </c>
      <c r="I6560">
        <v>0</v>
      </c>
      <c r="J6560">
        <v>0</v>
      </c>
      <c r="K6560">
        <v>6.36</v>
      </c>
      <c r="L6560">
        <v>3.18</v>
      </c>
      <c r="M6560">
        <v>0</v>
      </c>
      <c r="N6560">
        <v>0</v>
      </c>
      <c r="O6560">
        <v>0.9</v>
      </c>
      <c r="P6560" t="s">
        <v>28</v>
      </c>
      <c r="Q6560" t="s">
        <v>83</v>
      </c>
      <c r="R6560" t="s">
        <v>49</v>
      </c>
      <c r="S6560" t="s">
        <v>57</v>
      </c>
      <c r="T6560" t="s">
        <v>36</v>
      </c>
      <c r="U6560">
        <v>0</v>
      </c>
      <c r="V6560">
        <v>100</v>
      </c>
      <c r="W6560">
        <v>318</v>
      </c>
      <c r="X6560" t="str">
        <f>IF(MESACU[[#This Row],[PAIS]]="ESPAÑA",VLOOKUP(MESACU[[#This Row],[PROVINCIA]],[1]!PROVINCIASCC[#Data],2,FALSE),VLOOKUP(MESACU[[#This Row],[PAIS]],'[1]Centros de coste'!$A$2:$D$204,2,FALSE))</f>
        <v>C44 - IBERICA II</v>
      </c>
      <c r="Y6560" t="str">
        <f>IF(MESACU[[#This Row],[PAIS]]="ESPAÑA",VLOOKUP(MESACU[[#This Row],[PROVINCIA]],[1]!PROVINCIASCC[#Data],3,FALSE),VLOOKUP(MESACU[[#This Row],[PAIS]],'[1]Centros de coste'!$A$2:$D$204,3,FALSE))</f>
        <v>IBERICA II</v>
      </c>
      <c r="Z6560" t="str">
        <f>IF(MESACU[[#This Row],[PAIS]]="ESPAÑA",VLOOKUP(MESACU[[#This Row],[PROVINCIA]],[1]!PROVINCIASCC[#Data],4,FALSE),VLOOKUP(MESACU[[#This Row],[PAIS]],'[1]Centros de coste'!$A$2:$D$204,4,FALSE))</f>
        <v>EUROPA</v>
      </c>
      <c r="AA6560" t="str">
        <f>IFERROR(LEFT(TRIM(MESACU[[#This Row],[CodigoArticulo]]),LEN(TRIM(MESACU[[#This Row],[CodigoArticulo]]))-4),"")</f>
        <v>FTK</v>
      </c>
      <c r="AB6560" t="str">
        <f>IFERROR(VLOOKUP(MESACU[[#This Row],[CODIGOG]],[1]!FAMILIAS[#Data],5,FALSE),"")</f>
        <v>BIOCONTROL</v>
      </c>
    </row>
    <row r="6561" spans="1:28" x14ac:dyDescent="0.35">
      <c r="A6561" t="s">
        <v>28</v>
      </c>
      <c r="B6561">
        <v>738</v>
      </c>
      <c r="C6561" t="s">
        <v>29</v>
      </c>
      <c r="D6561">
        <v>2026</v>
      </c>
      <c r="E6561">
        <v>7</v>
      </c>
      <c r="F6561" t="s">
        <v>558</v>
      </c>
      <c r="G6561">
        <v>623</v>
      </c>
      <c r="H6561" t="s">
        <v>559</v>
      </c>
      <c r="I6561">
        <v>0</v>
      </c>
      <c r="J6561">
        <v>0</v>
      </c>
      <c r="K6561">
        <v>11.84</v>
      </c>
      <c r="L6561">
        <v>5.92</v>
      </c>
      <c r="M6561">
        <v>0</v>
      </c>
      <c r="N6561">
        <v>0</v>
      </c>
      <c r="O6561">
        <v>5</v>
      </c>
      <c r="P6561" t="s">
        <v>698</v>
      </c>
      <c r="Q6561" t="s">
        <v>83</v>
      </c>
      <c r="R6561" t="s">
        <v>34</v>
      </c>
      <c r="S6561" t="s">
        <v>57</v>
      </c>
      <c r="T6561" t="s">
        <v>36</v>
      </c>
      <c r="U6561">
        <v>0</v>
      </c>
      <c r="V6561">
        <v>200</v>
      </c>
      <c r="W6561">
        <v>592</v>
      </c>
      <c r="X6561" t="str">
        <f>IF(MESACU[[#This Row],[PAIS]]="ESPAÑA",VLOOKUP(MESACU[[#This Row],[PROVINCIA]],[1]!PROVINCIASCC[#Data],2,FALSE),VLOOKUP(MESACU[[#This Row],[PAIS]],'[1]Centros de coste'!$A$2:$D$204,2,FALSE))</f>
        <v>C44 - IBERICA II</v>
      </c>
      <c r="Y6561" t="str">
        <f>IF(MESACU[[#This Row],[PAIS]]="ESPAÑA",VLOOKUP(MESACU[[#This Row],[PROVINCIA]],[1]!PROVINCIASCC[#Data],3,FALSE),VLOOKUP(MESACU[[#This Row],[PAIS]],'[1]Centros de coste'!$A$2:$D$204,3,FALSE))</f>
        <v>IBERICA II</v>
      </c>
      <c r="Z6561" t="str">
        <f>IF(MESACU[[#This Row],[PAIS]]="ESPAÑA",VLOOKUP(MESACU[[#This Row],[PROVINCIA]],[1]!PROVINCIASCC[#Data],4,FALSE),VLOOKUP(MESACU[[#This Row],[PAIS]],'[1]Centros de coste'!$A$2:$D$204,4,FALSE))</f>
        <v>EUROPA</v>
      </c>
      <c r="AA6561" t="str">
        <f>IFERROR(LEFT(TRIM(MESACU[[#This Row],[CodigoArticulo]]),LEN(TRIM(MESACU[[#This Row],[CodigoArticulo]]))-4),"")</f>
        <v>FLOR</v>
      </c>
      <c r="AB6561" t="str">
        <f>IFERROR(VLOOKUP(MESACU[[#This Row],[CODIGOG]],[1]!FAMILIAS[#Data],5,FALSE),"")</f>
        <v>BIOSTIMULANTS</v>
      </c>
    </row>
    <row r="6562" spans="1:28" x14ac:dyDescent="0.35">
      <c r="A6562" t="s">
        <v>28</v>
      </c>
      <c r="B6562">
        <v>738</v>
      </c>
      <c r="C6562" t="s">
        <v>29</v>
      </c>
      <c r="D6562">
        <v>2026</v>
      </c>
      <c r="E6562">
        <v>7</v>
      </c>
      <c r="F6562" t="s">
        <v>58</v>
      </c>
      <c r="G6562">
        <v>623</v>
      </c>
      <c r="H6562" t="s">
        <v>59</v>
      </c>
      <c r="I6562">
        <v>0</v>
      </c>
      <c r="J6562">
        <v>0</v>
      </c>
      <c r="K6562">
        <v>26.096</v>
      </c>
      <c r="L6562">
        <v>13.048</v>
      </c>
      <c r="M6562">
        <v>0</v>
      </c>
      <c r="N6562">
        <v>0</v>
      </c>
      <c r="O6562">
        <v>6.89</v>
      </c>
      <c r="P6562" t="s">
        <v>58</v>
      </c>
      <c r="Q6562" t="s">
        <v>83</v>
      </c>
      <c r="R6562" t="s">
        <v>34</v>
      </c>
      <c r="S6562" t="s">
        <v>57</v>
      </c>
      <c r="T6562" t="s">
        <v>36</v>
      </c>
      <c r="U6562">
        <v>0</v>
      </c>
      <c r="V6562">
        <v>280</v>
      </c>
      <c r="W6562">
        <v>1304.8</v>
      </c>
      <c r="X6562" t="str">
        <f>IF(MESACU[[#This Row],[PAIS]]="ESPAÑA",VLOOKUP(MESACU[[#This Row],[PROVINCIA]],[1]!PROVINCIASCC[#Data],2,FALSE),VLOOKUP(MESACU[[#This Row],[PAIS]],'[1]Centros de coste'!$A$2:$D$204,2,FALSE))</f>
        <v>C44 - IBERICA II</v>
      </c>
      <c r="Y6562" t="str">
        <f>IF(MESACU[[#This Row],[PAIS]]="ESPAÑA",VLOOKUP(MESACU[[#This Row],[PROVINCIA]],[1]!PROVINCIASCC[#Data],3,FALSE),VLOOKUP(MESACU[[#This Row],[PAIS]],'[1]Centros de coste'!$A$2:$D$204,3,FALSE))</f>
        <v>IBERICA II</v>
      </c>
      <c r="Z6562" t="str">
        <f>IF(MESACU[[#This Row],[PAIS]]="ESPAÑA",VLOOKUP(MESACU[[#This Row],[PROVINCIA]],[1]!PROVINCIASCC[#Data],4,FALSE),VLOOKUP(MESACU[[#This Row],[PAIS]],'[1]Centros de coste'!$A$2:$D$204,4,FALSE))</f>
        <v>EUROPA</v>
      </c>
      <c r="AA6562" t="str">
        <f>IFERROR(LEFT(TRIM(MESACU[[#This Row],[CodigoArticulo]]),LEN(TRIM(MESACU[[#This Row],[CodigoArticulo]]))-4),"")</f>
        <v>BROTA</v>
      </c>
      <c r="AB6562" t="str">
        <f>IFERROR(VLOOKUP(MESACU[[#This Row],[CODIGOG]],[1]!FAMILIAS[#Data],5,FALSE),"")</f>
        <v>BIOCONTROL</v>
      </c>
    </row>
    <row r="6563" spans="1:28" x14ac:dyDescent="0.35">
      <c r="A6563" t="s">
        <v>28</v>
      </c>
      <c r="B6563">
        <v>739</v>
      </c>
      <c r="C6563" t="s">
        <v>29</v>
      </c>
      <c r="D6563">
        <v>2026</v>
      </c>
      <c r="E6563">
        <v>7</v>
      </c>
      <c r="F6563" t="s">
        <v>213</v>
      </c>
      <c r="G6563">
        <v>624</v>
      </c>
      <c r="H6563" t="s">
        <v>214</v>
      </c>
      <c r="I6563">
        <v>0</v>
      </c>
      <c r="J6563">
        <v>0</v>
      </c>
      <c r="K6563">
        <v>5.07</v>
      </c>
      <c r="L6563">
        <v>0</v>
      </c>
      <c r="M6563">
        <v>15.21</v>
      </c>
      <c r="N6563">
        <v>0</v>
      </c>
      <c r="O6563">
        <v>2.5</v>
      </c>
      <c r="P6563" t="s">
        <v>213</v>
      </c>
      <c r="Q6563" t="s">
        <v>215</v>
      </c>
      <c r="R6563" t="s">
        <v>34</v>
      </c>
      <c r="S6563" t="s">
        <v>147</v>
      </c>
      <c r="T6563" t="s">
        <v>36</v>
      </c>
      <c r="U6563">
        <v>0</v>
      </c>
      <c r="V6563">
        <v>100</v>
      </c>
      <c r="W6563">
        <v>507</v>
      </c>
      <c r="X6563" t="str">
        <f>IF(MESACU[[#This Row],[PAIS]]="ESPAÑA",VLOOKUP(MESACU[[#This Row],[PROVINCIA]],[1]!PROVINCIASCC[#Data],2,FALSE),VLOOKUP(MESACU[[#This Row],[PAIS]],'[1]Centros de coste'!$A$2:$D$204,2,FALSE))</f>
        <v>C44 - IBERICA II</v>
      </c>
      <c r="Y6563" t="str">
        <f>IF(MESACU[[#This Row],[PAIS]]="ESPAÑA",VLOOKUP(MESACU[[#This Row],[PROVINCIA]],[1]!PROVINCIASCC[#Data],3,FALSE),VLOOKUP(MESACU[[#This Row],[PAIS]],'[1]Centros de coste'!$A$2:$D$204,3,FALSE))</f>
        <v>IBERICA II</v>
      </c>
      <c r="Z6563" t="str">
        <f>IF(MESACU[[#This Row],[PAIS]]="ESPAÑA",VLOOKUP(MESACU[[#This Row],[PROVINCIA]],[1]!PROVINCIASCC[#Data],4,FALSE),VLOOKUP(MESACU[[#This Row],[PAIS]],'[1]Centros de coste'!$A$2:$D$204,4,FALSE))</f>
        <v>EUROPA</v>
      </c>
      <c r="AA6563" t="str">
        <f>IFERROR(LEFT(TRIM(MESACU[[#This Row],[CodigoArticulo]]),LEN(TRIM(MESACU[[#This Row],[CodigoArticulo]]))-4),"")</f>
        <v>G3</v>
      </c>
      <c r="AB6563" t="str">
        <f>IFERROR(VLOOKUP(MESACU[[#This Row],[CODIGOG]],[1]!FAMILIAS[#Data],5,FALSE),"")</f>
        <v>BIOSTIMULANTS</v>
      </c>
    </row>
    <row r="6564" spans="1:28" x14ac:dyDescent="0.35">
      <c r="A6564" t="s">
        <v>28</v>
      </c>
      <c r="B6564">
        <v>739</v>
      </c>
      <c r="C6564" t="s">
        <v>29</v>
      </c>
      <c r="D6564">
        <v>2026</v>
      </c>
      <c r="E6564">
        <v>7</v>
      </c>
      <c r="F6564" t="s">
        <v>164</v>
      </c>
      <c r="G6564">
        <v>624</v>
      </c>
      <c r="H6564" t="s">
        <v>996</v>
      </c>
      <c r="I6564">
        <v>0</v>
      </c>
      <c r="J6564">
        <v>0</v>
      </c>
      <c r="K6564">
        <v>4.12</v>
      </c>
      <c r="L6564">
        <v>0</v>
      </c>
      <c r="M6564">
        <v>12.36</v>
      </c>
      <c r="N6564">
        <v>0</v>
      </c>
      <c r="O6564">
        <v>5</v>
      </c>
      <c r="P6564" t="s">
        <v>166</v>
      </c>
      <c r="Q6564" t="s">
        <v>215</v>
      </c>
      <c r="R6564" t="s">
        <v>34</v>
      </c>
      <c r="S6564" t="s">
        <v>147</v>
      </c>
      <c r="T6564" t="s">
        <v>36</v>
      </c>
      <c r="U6564">
        <v>0</v>
      </c>
      <c r="V6564">
        <v>200</v>
      </c>
      <c r="W6564">
        <v>412</v>
      </c>
      <c r="X6564" t="str">
        <f>IF(MESACU[[#This Row],[PAIS]]="ESPAÑA",VLOOKUP(MESACU[[#This Row],[PROVINCIA]],[1]!PROVINCIASCC[#Data],2,FALSE),VLOOKUP(MESACU[[#This Row],[PAIS]],'[1]Centros de coste'!$A$2:$D$204,2,FALSE))</f>
        <v>C44 - IBERICA II</v>
      </c>
      <c r="Y6564" t="str">
        <f>IF(MESACU[[#This Row],[PAIS]]="ESPAÑA",VLOOKUP(MESACU[[#This Row],[PROVINCIA]],[1]!PROVINCIASCC[#Data],3,FALSE),VLOOKUP(MESACU[[#This Row],[PAIS]],'[1]Centros de coste'!$A$2:$D$204,3,FALSE))</f>
        <v>IBERICA II</v>
      </c>
      <c r="Z6564" t="str">
        <f>IF(MESACU[[#This Row],[PAIS]]="ESPAÑA",VLOOKUP(MESACU[[#This Row],[PROVINCIA]],[1]!PROVINCIASCC[#Data],4,FALSE),VLOOKUP(MESACU[[#This Row],[PAIS]],'[1]Centros de coste'!$A$2:$D$204,4,FALSE))</f>
        <v>EUROPA</v>
      </c>
      <c r="AA6564" t="str">
        <f>IFERROR(LEFT(TRIM(MESACU[[#This Row],[CodigoArticulo]]),LEN(TRIM(MESACU[[#This Row],[CodigoArticulo]]))-4),"")</f>
        <v>S</v>
      </c>
      <c r="AB6564" t="str">
        <f>IFERROR(VLOOKUP(MESACU[[#This Row],[CODIGOG]],[1]!FAMILIAS[#Data],5,FALSE),"")</f>
        <v>BIOFERTILIZERS</v>
      </c>
    </row>
    <row r="6565" spans="1:28" x14ac:dyDescent="0.35">
      <c r="A6565" t="s">
        <v>28</v>
      </c>
      <c r="B6565">
        <v>739</v>
      </c>
      <c r="C6565" t="s">
        <v>29</v>
      </c>
      <c r="D6565">
        <v>2026</v>
      </c>
      <c r="E6565">
        <v>7</v>
      </c>
      <c r="F6565" t="s">
        <v>175</v>
      </c>
      <c r="G6565">
        <v>624</v>
      </c>
      <c r="H6565" t="s">
        <v>176</v>
      </c>
      <c r="I6565">
        <v>0</v>
      </c>
      <c r="J6565">
        <v>0</v>
      </c>
      <c r="K6565">
        <v>8.2080000000000002</v>
      </c>
      <c r="L6565">
        <v>0</v>
      </c>
      <c r="M6565">
        <v>24.623999999999999</v>
      </c>
      <c r="N6565">
        <v>0</v>
      </c>
      <c r="O6565">
        <v>5.9</v>
      </c>
      <c r="P6565" t="s">
        <v>175</v>
      </c>
      <c r="Q6565" t="s">
        <v>215</v>
      </c>
      <c r="R6565" t="s">
        <v>34</v>
      </c>
      <c r="S6565" t="s">
        <v>147</v>
      </c>
      <c r="T6565" t="s">
        <v>36</v>
      </c>
      <c r="U6565">
        <v>0</v>
      </c>
      <c r="V6565">
        <v>240</v>
      </c>
      <c r="W6565">
        <v>820.8</v>
      </c>
      <c r="X6565" t="str">
        <f>IF(MESACU[[#This Row],[PAIS]]="ESPAÑA",VLOOKUP(MESACU[[#This Row],[PROVINCIA]],[1]!PROVINCIASCC[#Data],2,FALSE),VLOOKUP(MESACU[[#This Row],[PAIS]],'[1]Centros de coste'!$A$2:$D$204,2,FALSE))</f>
        <v>C44 - IBERICA II</v>
      </c>
      <c r="Y6565" t="str">
        <f>IF(MESACU[[#This Row],[PAIS]]="ESPAÑA",VLOOKUP(MESACU[[#This Row],[PROVINCIA]],[1]!PROVINCIASCC[#Data],3,FALSE),VLOOKUP(MESACU[[#This Row],[PAIS]],'[1]Centros de coste'!$A$2:$D$204,3,FALSE))</f>
        <v>IBERICA II</v>
      </c>
      <c r="Z6565" t="str">
        <f>IF(MESACU[[#This Row],[PAIS]]="ESPAÑA",VLOOKUP(MESACU[[#This Row],[PROVINCIA]],[1]!PROVINCIASCC[#Data],4,FALSE),VLOOKUP(MESACU[[#This Row],[PAIS]],'[1]Centros de coste'!$A$2:$D$204,4,FALSE))</f>
        <v>EUROPA</v>
      </c>
      <c r="AA6565" t="str">
        <f>IFERROR(LEFT(TRIM(MESACU[[#This Row],[CodigoArticulo]]),LEN(TRIM(MESACU[[#This Row],[CodigoArticulo]]))-4),"")</f>
        <v>PT</v>
      </c>
      <c r="AB6565" t="str">
        <f>IFERROR(VLOOKUP(MESACU[[#This Row],[CODIGOG]],[1]!FAMILIAS[#Data],5,FALSE),"")</f>
        <v>BIOFERTILIZERS</v>
      </c>
    </row>
    <row r="6566" spans="1:28" x14ac:dyDescent="0.35">
      <c r="A6566" t="s">
        <v>28</v>
      </c>
      <c r="B6566">
        <v>739</v>
      </c>
      <c r="C6566" t="s">
        <v>29</v>
      </c>
      <c r="D6566">
        <v>2026</v>
      </c>
      <c r="E6566">
        <v>7</v>
      </c>
      <c r="F6566" t="s">
        <v>175</v>
      </c>
      <c r="G6566">
        <v>624</v>
      </c>
      <c r="H6566" t="s">
        <v>176</v>
      </c>
      <c r="I6566">
        <v>0</v>
      </c>
      <c r="J6566">
        <v>0</v>
      </c>
      <c r="K6566">
        <v>5.4720000000000004</v>
      </c>
      <c r="L6566">
        <v>0</v>
      </c>
      <c r="M6566">
        <v>16.416</v>
      </c>
      <c r="N6566">
        <v>0</v>
      </c>
      <c r="O6566">
        <v>3.94</v>
      </c>
      <c r="P6566" t="s">
        <v>175</v>
      </c>
      <c r="Q6566" t="s">
        <v>215</v>
      </c>
      <c r="R6566" t="s">
        <v>34</v>
      </c>
      <c r="S6566" t="s">
        <v>147</v>
      </c>
      <c r="T6566" t="s">
        <v>36</v>
      </c>
      <c r="U6566">
        <v>0</v>
      </c>
      <c r="V6566">
        <v>160</v>
      </c>
      <c r="W6566">
        <v>547.20000000000005</v>
      </c>
      <c r="X6566" t="str">
        <f>IF(MESACU[[#This Row],[PAIS]]="ESPAÑA",VLOOKUP(MESACU[[#This Row],[PROVINCIA]],[1]!PROVINCIASCC[#Data],2,FALSE),VLOOKUP(MESACU[[#This Row],[PAIS]],'[1]Centros de coste'!$A$2:$D$204,2,FALSE))</f>
        <v>C44 - IBERICA II</v>
      </c>
      <c r="Y6566" t="str">
        <f>IF(MESACU[[#This Row],[PAIS]]="ESPAÑA",VLOOKUP(MESACU[[#This Row],[PROVINCIA]],[1]!PROVINCIASCC[#Data],3,FALSE),VLOOKUP(MESACU[[#This Row],[PAIS]],'[1]Centros de coste'!$A$2:$D$204,3,FALSE))</f>
        <v>IBERICA II</v>
      </c>
      <c r="Z6566" t="str">
        <f>IF(MESACU[[#This Row],[PAIS]]="ESPAÑA",VLOOKUP(MESACU[[#This Row],[PROVINCIA]],[1]!PROVINCIASCC[#Data],4,FALSE),VLOOKUP(MESACU[[#This Row],[PAIS]],'[1]Centros de coste'!$A$2:$D$204,4,FALSE))</f>
        <v>EUROPA</v>
      </c>
      <c r="AA6566" t="str">
        <f>IFERROR(LEFT(TRIM(MESACU[[#This Row],[CodigoArticulo]]),LEN(TRIM(MESACU[[#This Row],[CodigoArticulo]]))-4),"")</f>
        <v>PT</v>
      </c>
      <c r="AB6566" t="str">
        <f>IFERROR(VLOOKUP(MESACU[[#This Row],[CODIGOG]],[1]!FAMILIAS[#Data],5,FALSE),"")</f>
        <v>BIOFERTILIZERS</v>
      </c>
    </row>
    <row r="6567" spans="1:28" x14ac:dyDescent="0.35">
      <c r="A6567" t="s">
        <v>28</v>
      </c>
      <c r="B6567">
        <v>739</v>
      </c>
      <c r="C6567" t="s">
        <v>29</v>
      </c>
      <c r="D6567">
        <v>2026</v>
      </c>
      <c r="E6567">
        <v>7</v>
      </c>
      <c r="F6567" t="s">
        <v>178</v>
      </c>
      <c r="G6567">
        <v>624</v>
      </c>
      <c r="H6567" t="s">
        <v>189</v>
      </c>
      <c r="I6567">
        <v>0</v>
      </c>
      <c r="J6567">
        <v>0</v>
      </c>
      <c r="K6567">
        <v>15.72</v>
      </c>
      <c r="L6567">
        <v>0</v>
      </c>
      <c r="M6567">
        <v>47.16</v>
      </c>
      <c r="N6567">
        <v>0</v>
      </c>
      <c r="O6567">
        <v>9.84</v>
      </c>
      <c r="P6567" t="s">
        <v>178</v>
      </c>
      <c r="Q6567" t="s">
        <v>215</v>
      </c>
      <c r="R6567" t="s">
        <v>34</v>
      </c>
      <c r="S6567" t="s">
        <v>147</v>
      </c>
      <c r="T6567" t="s">
        <v>36</v>
      </c>
      <c r="U6567">
        <v>0</v>
      </c>
      <c r="V6567">
        <v>400</v>
      </c>
      <c r="W6567">
        <v>1572</v>
      </c>
      <c r="X6567" t="str">
        <f>IF(MESACU[[#This Row],[PAIS]]="ESPAÑA",VLOOKUP(MESACU[[#This Row],[PROVINCIA]],[1]!PROVINCIASCC[#Data],2,FALSE),VLOOKUP(MESACU[[#This Row],[PAIS]],'[1]Centros de coste'!$A$2:$D$204,2,FALSE))</f>
        <v>C44 - IBERICA II</v>
      </c>
      <c r="Y6567" t="str">
        <f>IF(MESACU[[#This Row],[PAIS]]="ESPAÑA",VLOOKUP(MESACU[[#This Row],[PROVINCIA]],[1]!PROVINCIASCC[#Data],3,FALSE),VLOOKUP(MESACU[[#This Row],[PAIS]],'[1]Centros de coste'!$A$2:$D$204,3,FALSE))</f>
        <v>IBERICA II</v>
      </c>
      <c r="Z6567" t="str">
        <f>IF(MESACU[[#This Row],[PAIS]]="ESPAÑA",VLOOKUP(MESACU[[#This Row],[PROVINCIA]],[1]!PROVINCIASCC[#Data],4,FALSE),VLOOKUP(MESACU[[#This Row],[PAIS]],'[1]Centros de coste'!$A$2:$D$204,4,FALSE))</f>
        <v>EUROPA</v>
      </c>
      <c r="AA6567" t="str">
        <f>IFERROR(LEFT(TRIM(MESACU[[#This Row],[CodigoArticulo]]),LEN(TRIM(MESACU[[#This Row],[CodigoArticulo]]))-4),"")</f>
        <v>C-CU</v>
      </c>
      <c r="AB6567" t="str">
        <f>IFERROR(VLOOKUP(MESACU[[#This Row],[CODIGOG]],[1]!FAMILIAS[#Data],5,FALSE),"")</f>
        <v>BIOCONTROL</v>
      </c>
    </row>
    <row r="6568" spans="1:28" x14ac:dyDescent="0.35">
      <c r="A6568" t="s">
        <v>28</v>
      </c>
      <c r="B6568">
        <v>740</v>
      </c>
      <c r="C6568" t="s">
        <v>29</v>
      </c>
      <c r="D6568">
        <v>2026</v>
      </c>
      <c r="E6568">
        <v>7</v>
      </c>
      <c r="F6568" t="s">
        <v>60</v>
      </c>
      <c r="G6568">
        <v>632</v>
      </c>
      <c r="H6568" t="s">
        <v>61</v>
      </c>
      <c r="I6568">
        <v>0</v>
      </c>
      <c r="J6568">
        <v>0</v>
      </c>
      <c r="K6568">
        <v>2.048</v>
      </c>
      <c r="L6568">
        <v>1.024</v>
      </c>
      <c r="M6568">
        <v>0</v>
      </c>
      <c r="N6568">
        <v>0</v>
      </c>
      <c r="O6568">
        <v>0.43</v>
      </c>
      <c r="P6568" t="s">
        <v>60</v>
      </c>
      <c r="Q6568" t="s">
        <v>56</v>
      </c>
      <c r="R6568" t="s">
        <v>34</v>
      </c>
      <c r="S6568" t="s">
        <v>57</v>
      </c>
      <c r="T6568" t="s">
        <v>36</v>
      </c>
      <c r="U6568">
        <v>0</v>
      </c>
      <c r="V6568">
        <v>8</v>
      </c>
      <c r="W6568">
        <v>102.4</v>
      </c>
      <c r="X6568" t="str">
        <f>IF(MESACU[[#This Row],[PAIS]]="ESPAÑA",VLOOKUP(MESACU[[#This Row],[PROVINCIA]],[1]!PROVINCIASCC[#Data],2,FALSE),VLOOKUP(MESACU[[#This Row],[PAIS]],'[1]Centros de coste'!$A$2:$D$204,2,FALSE))</f>
        <v>C44 - IBERICA II</v>
      </c>
      <c r="Y6568" t="str">
        <f>IF(MESACU[[#This Row],[PAIS]]="ESPAÑA",VLOOKUP(MESACU[[#This Row],[PROVINCIA]],[1]!PROVINCIASCC[#Data],3,FALSE),VLOOKUP(MESACU[[#This Row],[PAIS]],'[1]Centros de coste'!$A$2:$D$204,3,FALSE))</f>
        <v>IBERICA II</v>
      </c>
      <c r="Z6568" t="str">
        <f>IF(MESACU[[#This Row],[PAIS]]="ESPAÑA",VLOOKUP(MESACU[[#This Row],[PROVINCIA]],[1]!PROVINCIASCC[#Data],4,FALSE),VLOOKUP(MESACU[[#This Row],[PAIS]],'[1]Centros de coste'!$A$2:$D$204,4,FALSE))</f>
        <v>EUROPA</v>
      </c>
      <c r="AA6568" t="str">
        <f>IFERROR(LEFT(TRIM(MESACU[[#This Row],[CodigoArticulo]]),LEN(TRIM(MESACU[[#This Row],[CodigoArticulo]]))-4),"")</f>
        <v>TRI</v>
      </c>
      <c r="AB6568" t="str">
        <f>IFERROR(VLOOKUP(MESACU[[#This Row],[CODIGOG]],[1]!FAMILIAS[#Data],5,FALSE),"")</f>
        <v>BIOSTIMULANTS</v>
      </c>
    </row>
    <row r="6569" spans="1:28" x14ac:dyDescent="0.35">
      <c r="A6569" t="s">
        <v>28</v>
      </c>
      <c r="B6569">
        <v>740</v>
      </c>
      <c r="C6569" t="s">
        <v>29</v>
      </c>
      <c r="D6569">
        <v>2026</v>
      </c>
      <c r="E6569">
        <v>7</v>
      </c>
      <c r="F6569" t="s">
        <v>115</v>
      </c>
      <c r="G6569">
        <v>632</v>
      </c>
      <c r="H6569" t="s">
        <v>116</v>
      </c>
      <c r="I6569">
        <v>0</v>
      </c>
      <c r="J6569">
        <v>0</v>
      </c>
      <c r="K6569">
        <v>55.04</v>
      </c>
      <c r="L6569">
        <v>27.52</v>
      </c>
      <c r="M6569">
        <v>0</v>
      </c>
      <c r="N6569">
        <v>0</v>
      </c>
      <c r="O6569">
        <v>32</v>
      </c>
      <c r="P6569" t="s">
        <v>115</v>
      </c>
      <c r="Q6569" t="s">
        <v>56</v>
      </c>
      <c r="R6569" t="s">
        <v>34</v>
      </c>
      <c r="S6569" t="s">
        <v>57</v>
      </c>
      <c r="T6569" t="s">
        <v>36</v>
      </c>
      <c r="U6569">
        <v>0</v>
      </c>
      <c r="V6569">
        <v>1280</v>
      </c>
      <c r="W6569">
        <v>2752</v>
      </c>
      <c r="X6569" t="str">
        <f>IF(MESACU[[#This Row],[PAIS]]="ESPAÑA",VLOOKUP(MESACU[[#This Row],[PROVINCIA]],[1]!PROVINCIASCC[#Data],2,FALSE),VLOOKUP(MESACU[[#This Row],[PAIS]],'[1]Centros de coste'!$A$2:$D$204,2,FALSE))</f>
        <v>C44 - IBERICA II</v>
      </c>
      <c r="Y6569" t="str">
        <f>IF(MESACU[[#This Row],[PAIS]]="ESPAÑA",VLOOKUP(MESACU[[#This Row],[PROVINCIA]],[1]!PROVINCIASCC[#Data],3,FALSE),VLOOKUP(MESACU[[#This Row],[PAIS]],'[1]Centros de coste'!$A$2:$D$204,3,FALSE))</f>
        <v>IBERICA II</v>
      </c>
      <c r="Z6569" t="str">
        <f>IF(MESACU[[#This Row],[PAIS]]="ESPAÑA",VLOOKUP(MESACU[[#This Row],[PROVINCIA]],[1]!PROVINCIASCC[#Data],4,FALSE),VLOOKUP(MESACU[[#This Row],[PAIS]],'[1]Centros de coste'!$A$2:$D$204,4,FALSE))</f>
        <v>EUROPA</v>
      </c>
      <c r="AA6569" t="str">
        <f>IFERROR(LEFT(TRIM(MESACU[[#This Row],[CodigoArticulo]]),LEN(TRIM(MESACU[[#This Row],[CodigoArticulo]]))-4),"")</f>
        <v>CPLUS</v>
      </c>
      <c r="AB6569" t="str">
        <f>IFERROR(VLOOKUP(MESACU[[#This Row],[CODIGOG]],[1]!FAMILIAS[#Data],5,FALSE),"")</f>
        <v>BIOFERTILIZERS</v>
      </c>
    </row>
    <row r="6570" spans="1:28" x14ac:dyDescent="0.35">
      <c r="A6570" t="s">
        <v>28</v>
      </c>
      <c r="B6570">
        <v>740</v>
      </c>
      <c r="C6570" t="s">
        <v>29</v>
      </c>
      <c r="D6570">
        <v>2026</v>
      </c>
      <c r="E6570">
        <v>7</v>
      </c>
      <c r="F6570" t="s">
        <v>124</v>
      </c>
      <c r="G6570">
        <v>632</v>
      </c>
      <c r="H6570" t="s">
        <v>1008</v>
      </c>
      <c r="I6570">
        <v>0</v>
      </c>
      <c r="J6570">
        <v>0</v>
      </c>
      <c r="K6570">
        <v>41.792000000000002</v>
      </c>
      <c r="L6570">
        <v>20.896000000000001</v>
      </c>
      <c r="M6570">
        <v>0</v>
      </c>
      <c r="N6570">
        <v>0</v>
      </c>
      <c r="O6570">
        <v>7.87</v>
      </c>
      <c r="P6570" t="s">
        <v>124</v>
      </c>
      <c r="Q6570" t="s">
        <v>56</v>
      </c>
      <c r="R6570" t="s">
        <v>34</v>
      </c>
      <c r="S6570" t="s">
        <v>57</v>
      </c>
      <c r="T6570" t="s">
        <v>36</v>
      </c>
      <c r="U6570">
        <v>0</v>
      </c>
      <c r="V6570">
        <v>320</v>
      </c>
      <c r="W6570">
        <v>2089.6</v>
      </c>
      <c r="X6570" t="str">
        <f>IF(MESACU[[#This Row],[PAIS]]="ESPAÑA",VLOOKUP(MESACU[[#This Row],[PROVINCIA]],[1]!PROVINCIASCC[#Data],2,FALSE),VLOOKUP(MESACU[[#This Row],[PAIS]],'[1]Centros de coste'!$A$2:$D$204,2,FALSE))</f>
        <v>C44 - IBERICA II</v>
      </c>
      <c r="Y6570" t="str">
        <f>IF(MESACU[[#This Row],[PAIS]]="ESPAÑA",VLOOKUP(MESACU[[#This Row],[PROVINCIA]],[1]!PROVINCIASCC[#Data],3,FALSE),VLOOKUP(MESACU[[#This Row],[PAIS]],'[1]Centros de coste'!$A$2:$D$204,3,FALSE))</f>
        <v>IBERICA II</v>
      </c>
      <c r="Z6570" t="str">
        <f>IF(MESACU[[#This Row],[PAIS]]="ESPAÑA",VLOOKUP(MESACU[[#This Row],[PROVINCIA]],[1]!PROVINCIASCC[#Data],4,FALSE),VLOOKUP(MESACU[[#This Row],[PAIS]],'[1]Centros de coste'!$A$2:$D$204,4,FALSE))</f>
        <v>EUROPA</v>
      </c>
      <c r="AA6570" t="str">
        <f>IFERROR(LEFT(TRIM(MESACU[[#This Row],[CodigoArticulo]]),LEN(TRIM(MESACU[[#This Row],[CodigoArticulo]]))-4),"")</f>
        <v>HST</v>
      </c>
      <c r="AB6570" t="str">
        <f>IFERROR(VLOOKUP(MESACU[[#This Row],[CODIGOG]],[1]!FAMILIAS[#Data],5,FALSE),"")</f>
        <v>BIOSTIMULANTS</v>
      </c>
    </row>
    <row r="6571" spans="1:28" x14ac:dyDescent="0.35">
      <c r="A6571" t="s">
        <v>28</v>
      </c>
      <c r="B6571">
        <v>740</v>
      </c>
      <c r="C6571" t="s">
        <v>29</v>
      </c>
      <c r="D6571">
        <v>2026</v>
      </c>
      <c r="E6571">
        <v>7</v>
      </c>
      <c r="F6571" t="s">
        <v>69</v>
      </c>
      <c r="G6571">
        <v>632</v>
      </c>
      <c r="H6571" t="s">
        <v>70</v>
      </c>
      <c r="I6571">
        <v>0</v>
      </c>
      <c r="J6571">
        <v>0</v>
      </c>
      <c r="K6571">
        <v>62.207999999999998</v>
      </c>
      <c r="L6571">
        <v>31.103999999999999</v>
      </c>
      <c r="M6571">
        <v>0</v>
      </c>
      <c r="N6571">
        <v>0</v>
      </c>
      <c r="O6571">
        <v>16</v>
      </c>
      <c r="P6571" t="s">
        <v>69</v>
      </c>
      <c r="Q6571" t="s">
        <v>56</v>
      </c>
      <c r="R6571" t="s">
        <v>34</v>
      </c>
      <c r="S6571" t="s">
        <v>57</v>
      </c>
      <c r="T6571" t="s">
        <v>36</v>
      </c>
      <c r="U6571">
        <v>0</v>
      </c>
      <c r="V6571">
        <v>640</v>
      </c>
      <c r="W6571">
        <v>3110.4</v>
      </c>
      <c r="X6571" t="str">
        <f>IF(MESACU[[#This Row],[PAIS]]="ESPAÑA",VLOOKUP(MESACU[[#This Row],[PROVINCIA]],[1]!PROVINCIASCC[#Data],2,FALSE),VLOOKUP(MESACU[[#This Row],[PAIS]],'[1]Centros de coste'!$A$2:$D$204,2,FALSE))</f>
        <v>C44 - IBERICA II</v>
      </c>
      <c r="Y6571" t="str">
        <f>IF(MESACU[[#This Row],[PAIS]]="ESPAÑA",VLOOKUP(MESACU[[#This Row],[PROVINCIA]],[1]!PROVINCIASCC[#Data],3,FALSE),VLOOKUP(MESACU[[#This Row],[PAIS]],'[1]Centros de coste'!$A$2:$D$204,3,FALSE))</f>
        <v>IBERICA II</v>
      </c>
      <c r="Z6571" t="str">
        <f>IF(MESACU[[#This Row],[PAIS]]="ESPAÑA",VLOOKUP(MESACU[[#This Row],[PROVINCIA]],[1]!PROVINCIASCC[#Data],4,FALSE),VLOOKUP(MESACU[[#This Row],[PAIS]],'[1]Centros de coste'!$A$2:$D$204,4,FALSE))</f>
        <v>EUROPA</v>
      </c>
      <c r="AA6571" t="str">
        <f>IFERROR(LEFT(TRIM(MESACU[[#This Row],[CodigoArticulo]]),LEN(TRIM(MESACU[[#This Row],[CodigoArticulo]]))-4),"")</f>
        <v>AVAN</v>
      </c>
      <c r="AB6571" t="str">
        <f>IFERROR(VLOOKUP(MESACU[[#This Row],[CODIGOG]],[1]!FAMILIAS[#Data],5,FALSE),"")</f>
        <v>BIOSTIMULANTS</v>
      </c>
    </row>
    <row r="6572" spans="1:28" x14ac:dyDescent="0.35">
      <c r="A6572" t="s">
        <v>28</v>
      </c>
      <c r="B6572">
        <v>740</v>
      </c>
      <c r="C6572" t="s">
        <v>29</v>
      </c>
      <c r="D6572">
        <v>2026</v>
      </c>
      <c r="E6572">
        <v>7</v>
      </c>
      <c r="F6572" t="s">
        <v>310</v>
      </c>
      <c r="G6572">
        <v>632</v>
      </c>
      <c r="H6572" t="s">
        <v>1265</v>
      </c>
      <c r="I6572">
        <v>0</v>
      </c>
      <c r="J6572">
        <v>0</v>
      </c>
      <c r="K6572">
        <v>7.5648</v>
      </c>
      <c r="L6572">
        <v>3.7824</v>
      </c>
      <c r="M6572">
        <v>0</v>
      </c>
      <c r="N6572">
        <v>0</v>
      </c>
      <c r="O6572">
        <v>2.59</v>
      </c>
      <c r="P6572" t="s">
        <v>310</v>
      </c>
      <c r="Q6572" t="s">
        <v>56</v>
      </c>
      <c r="R6572" t="s">
        <v>34</v>
      </c>
      <c r="S6572" t="s">
        <v>57</v>
      </c>
      <c r="T6572" t="s">
        <v>36</v>
      </c>
      <c r="U6572">
        <v>0</v>
      </c>
      <c r="V6572">
        <v>48</v>
      </c>
      <c r="W6572">
        <v>378.24</v>
      </c>
      <c r="X6572" t="str">
        <f>IF(MESACU[[#This Row],[PAIS]]="ESPAÑA",VLOOKUP(MESACU[[#This Row],[PROVINCIA]],[1]!PROVINCIASCC[#Data],2,FALSE),VLOOKUP(MESACU[[#This Row],[PAIS]],'[1]Centros de coste'!$A$2:$D$204,2,FALSE))</f>
        <v>C44 - IBERICA II</v>
      </c>
      <c r="Y6572" t="str">
        <f>IF(MESACU[[#This Row],[PAIS]]="ESPAÑA",VLOOKUP(MESACU[[#This Row],[PROVINCIA]],[1]!PROVINCIASCC[#Data],3,FALSE),VLOOKUP(MESACU[[#This Row],[PAIS]],'[1]Centros de coste'!$A$2:$D$204,3,FALSE))</f>
        <v>IBERICA II</v>
      </c>
      <c r="Z6572" t="str">
        <f>IF(MESACU[[#This Row],[PAIS]]="ESPAÑA",VLOOKUP(MESACU[[#This Row],[PROVINCIA]],[1]!PROVINCIASCC[#Data],4,FALSE),VLOOKUP(MESACU[[#This Row],[PAIS]],'[1]Centros de coste'!$A$2:$D$204,4,FALSE))</f>
        <v>EUROPA</v>
      </c>
      <c r="AA6572" t="str">
        <f>IFERROR(LEFT(TRIM(MESACU[[#This Row],[CodigoArticulo]]),LEN(TRIM(MESACU[[#This Row],[CodigoArticulo]]))-4),"")</f>
        <v>HST</v>
      </c>
      <c r="AB6572" t="str">
        <f>IFERROR(VLOOKUP(MESACU[[#This Row],[CODIGOG]],[1]!FAMILIAS[#Data],5,FALSE),"")</f>
        <v>BIOSTIMULANTS</v>
      </c>
    </row>
    <row r="6573" spans="1:28" x14ac:dyDescent="0.35">
      <c r="A6573" t="s">
        <v>28</v>
      </c>
      <c r="B6573">
        <v>740</v>
      </c>
      <c r="C6573" t="s">
        <v>29</v>
      </c>
      <c r="D6573">
        <v>2026</v>
      </c>
      <c r="E6573">
        <v>7</v>
      </c>
      <c r="F6573" t="s">
        <v>60</v>
      </c>
      <c r="G6573">
        <v>632</v>
      </c>
      <c r="H6573" t="s">
        <v>61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3.46</v>
      </c>
      <c r="P6573" t="s">
        <v>60</v>
      </c>
      <c r="Q6573" t="s">
        <v>56</v>
      </c>
      <c r="R6573" t="s">
        <v>34</v>
      </c>
      <c r="S6573" t="s">
        <v>57</v>
      </c>
      <c r="T6573" t="s">
        <v>36</v>
      </c>
      <c r="U6573">
        <v>0</v>
      </c>
      <c r="V6573">
        <v>64</v>
      </c>
      <c r="W6573">
        <v>0</v>
      </c>
      <c r="X6573" t="str">
        <f>IF(MESACU[[#This Row],[PAIS]]="ESPAÑA",VLOOKUP(MESACU[[#This Row],[PROVINCIA]],[1]!PROVINCIASCC[#Data],2,FALSE),VLOOKUP(MESACU[[#This Row],[PAIS]],'[1]Centros de coste'!$A$2:$D$204,2,FALSE))</f>
        <v>C44 - IBERICA II</v>
      </c>
      <c r="Y6573" t="str">
        <f>IF(MESACU[[#This Row],[PAIS]]="ESPAÑA",VLOOKUP(MESACU[[#This Row],[PROVINCIA]],[1]!PROVINCIASCC[#Data],3,FALSE),VLOOKUP(MESACU[[#This Row],[PAIS]],'[1]Centros de coste'!$A$2:$D$204,3,FALSE))</f>
        <v>IBERICA II</v>
      </c>
      <c r="Z6573" t="str">
        <f>IF(MESACU[[#This Row],[PAIS]]="ESPAÑA",VLOOKUP(MESACU[[#This Row],[PROVINCIA]],[1]!PROVINCIASCC[#Data],4,FALSE),VLOOKUP(MESACU[[#This Row],[PAIS]],'[1]Centros de coste'!$A$2:$D$204,4,FALSE))</f>
        <v>EUROPA</v>
      </c>
      <c r="AA6573" t="str">
        <f>IFERROR(LEFT(TRIM(MESACU[[#This Row],[CodigoArticulo]]),LEN(TRIM(MESACU[[#This Row],[CodigoArticulo]]))-4),"")</f>
        <v>TRI</v>
      </c>
      <c r="AB6573" t="str">
        <f>IFERROR(VLOOKUP(MESACU[[#This Row],[CODIGOG]],[1]!FAMILIAS[#Data],5,FALSE),"")</f>
        <v>BIOSTIMULANTS</v>
      </c>
    </row>
    <row r="6574" spans="1:28" x14ac:dyDescent="0.35">
      <c r="A6574" t="s">
        <v>28</v>
      </c>
      <c r="B6574">
        <v>740</v>
      </c>
      <c r="C6574" t="s">
        <v>29</v>
      </c>
      <c r="D6574">
        <v>2026</v>
      </c>
      <c r="E6574">
        <v>7</v>
      </c>
      <c r="F6574" t="s">
        <v>53</v>
      </c>
      <c r="G6574">
        <v>632</v>
      </c>
      <c r="H6574" t="s">
        <v>54</v>
      </c>
      <c r="I6574">
        <v>0</v>
      </c>
      <c r="J6574">
        <v>0</v>
      </c>
      <c r="K6574">
        <v>81.152000000000001</v>
      </c>
      <c r="L6574">
        <v>40.576000000000001</v>
      </c>
      <c r="M6574">
        <v>0</v>
      </c>
      <c r="N6574">
        <v>0</v>
      </c>
      <c r="O6574">
        <v>32</v>
      </c>
      <c r="P6574" t="s">
        <v>55</v>
      </c>
      <c r="Q6574" t="s">
        <v>56</v>
      </c>
      <c r="R6574" t="s">
        <v>34</v>
      </c>
      <c r="S6574" t="s">
        <v>57</v>
      </c>
      <c r="T6574" t="s">
        <v>36</v>
      </c>
      <c r="U6574">
        <v>0</v>
      </c>
      <c r="V6574">
        <v>1280</v>
      </c>
      <c r="W6574">
        <v>4057.6</v>
      </c>
      <c r="X6574" t="str">
        <f>IF(MESACU[[#This Row],[PAIS]]="ESPAÑA",VLOOKUP(MESACU[[#This Row],[PROVINCIA]],[1]!PROVINCIASCC[#Data],2,FALSE),VLOOKUP(MESACU[[#This Row],[PAIS]],'[1]Centros de coste'!$A$2:$D$204,2,FALSE))</f>
        <v>C44 - IBERICA II</v>
      </c>
      <c r="Y6574" t="str">
        <f>IF(MESACU[[#This Row],[PAIS]]="ESPAÑA",VLOOKUP(MESACU[[#This Row],[PROVINCIA]],[1]!PROVINCIASCC[#Data],3,FALSE),VLOOKUP(MESACU[[#This Row],[PAIS]],'[1]Centros de coste'!$A$2:$D$204,3,FALSE))</f>
        <v>IBERICA II</v>
      </c>
      <c r="Z6574" t="str">
        <f>IF(MESACU[[#This Row],[PAIS]]="ESPAÑA",VLOOKUP(MESACU[[#This Row],[PROVINCIA]],[1]!PROVINCIASCC[#Data],4,FALSE),VLOOKUP(MESACU[[#This Row],[PAIS]],'[1]Centros de coste'!$A$2:$D$204,4,FALSE))</f>
        <v>EUROPA</v>
      </c>
      <c r="AA6574" t="str">
        <f>IFERROR(LEFT(TRIM(MESACU[[#This Row],[CodigoArticulo]]),LEN(TRIM(MESACU[[#This Row],[CodigoArticulo]]))-4),"")</f>
        <v>AGXK</v>
      </c>
      <c r="AB6574" t="str">
        <f>IFERROR(VLOOKUP(MESACU[[#This Row],[CODIGOG]],[1]!FAMILIAS[#Data],5,FALSE),"")</f>
        <v>BIOFERTILIZERS</v>
      </c>
    </row>
    <row r="6575" spans="1:28" x14ac:dyDescent="0.35">
      <c r="A6575" t="s">
        <v>28</v>
      </c>
      <c r="B6575">
        <v>740</v>
      </c>
      <c r="C6575" t="s">
        <v>29</v>
      </c>
      <c r="D6575">
        <v>2026</v>
      </c>
      <c r="E6575">
        <v>7</v>
      </c>
      <c r="F6575" t="s">
        <v>92</v>
      </c>
      <c r="G6575">
        <v>632</v>
      </c>
      <c r="H6575" t="s">
        <v>93</v>
      </c>
      <c r="I6575">
        <v>0</v>
      </c>
      <c r="J6575">
        <v>0</v>
      </c>
      <c r="K6575">
        <v>56.064</v>
      </c>
      <c r="L6575">
        <v>28.032</v>
      </c>
      <c r="M6575">
        <v>0</v>
      </c>
      <c r="N6575">
        <v>0</v>
      </c>
      <c r="O6575">
        <v>32</v>
      </c>
      <c r="P6575" t="s">
        <v>92</v>
      </c>
      <c r="Q6575" t="s">
        <v>56</v>
      </c>
      <c r="R6575" t="s">
        <v>34</v>
      </c>
      <c r="S6575" t="s">
        <v>57</v>
      </c>
      <c r="T6575" t="s">
        <v>36</v>
      </c>
      <c r="U6575">
        <v>0</v>
      </c>
      <c r="V6575">
        <v>1280</v>
      </c>
      <c r="W6575">
        <v>2803.2</v>
      </c>
      <c r="X6575" t="str">
        <f>IF(MESACU[[#This Row],[PAIS]]="ESPAÑA",VLOOKUP(MESACU[[#This Row],[PROVINCIA]],[1]!PROVINCIASCC[#Data],2,FALSE),VLOOKUP(MESACU[[#This Row],[PAIS]],'[1]Centros de coste'!$A$2:$D$204,2,FALSE))</f>
        <v>C44 - IBERICA II</v>
      </c>
      <c r="Y6575" t="str">
        <f>IF(MESACU[[#This Row],[PAIS]]="ESPAÑA",VLOOKUP(MESACU[[#This Row],[PROVINCIA]],[1]!PROVINCIASCC[#Data],3,FALSE),VLOOKUP(MESACU[[#This Row],[PAIS]],'[1]Centros de coste'!$A$2:$D$204,3,FALSE))</f>
        <v>IBERICA II</v>
      </c>
      <c r="Z6575" t="str">
        <f>IF(MESACU[[#This Row],[PAIS]]="ESPAÑA",VLOOKUP(MESACU[[#This Row],[PROVINCIA]],[1]!PROVINCIASCC[#Data],4,FALSE),VLOOKUP(MESACU[[#This Row],[PAIS]],'[1]Centros de coste'!$A$2:$D$204,4,FALSE))</f>
        <v>EUROPA</v>
      </c>
      <c r="AA6575" t="str">
        <f>IFERROR(LEFT(TRIM(MESACU[[#This Row],[CodigoArticulo]]),LEN(TRIM(MESACU[[#This Row],[CodigoArticulo]]))-4),"")</f>
        <v>BIO</v>
      </c>
      <c r="AB6575" t="str">
        <f>IFERROR(VLOOKUP(MESACU[[#This Row],[CODIGOG]],[1]!FAMILIAS[#Data],5,FALSE),"")</f>
        <v>BIOSTIMULANTS</v>
      </c>
    </row>
    <row r="6576" spans="1:28" x14ac:dyDescent="0.35">
      <c r="A6576" t="s">
        <v>28</v>
      </c>
      <c r="B6576">
        <v>741</v>
      </c>
      <c r="C6576" t="s">
        <v>29</v>
      </c>
      <c r="D6576">
        <v>2026</v>
      </c>
      <c r="E6576">
        <v>7</v>
      </c>
      <c r="F6576" t="s">
        <v>1266</v>
      </c>
      <c r="G6576">
        <v>644</v>
      </c>
      <c r="H6576" t="s">
        <v>1267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P6576" t="s">
        <v>28</v>
      </c>
      <c r="Q6576" t="s">
        <v>1002</v>
      </c>
      <c r="R6576" t="s">
        <v>1113</v>
      </c>
      <c r="S6576" t="s">
        <v>235</v>
      </c>
      <c r="T6576" t="s">
        <v>36</v>
      </c>
      <c r="U6576">
        <v>0</v>
      </c>
      <c r="V6576">
        <v>883</v>
      </c>
      <c r="W6576">
        <v>0</v>
      </c>
      <c r="X6576" t="str">
        <f>IF(MESACU[[#This Row],[PAIS]]="ESPAÑA",VLOOKUP(MESACU[[#This Row],[PROVINCIA]],[1]!PROVINCIASCC[#Data],2,FALSE),VLOOKUP(MESACU[[#This Row],[PAIS]],'[1]Centros de coste'!$A$2:$D$204,2,FALSE))</f>
        <v>C43 - IBERICA I</v>
      </c>
      <c r="Y6576" t="str">
        <f>IF(MESACU[[#This Row],[PAIS]]="ESPAÑA",VLOOKUP(MESACU[[#This Row],[PROVINCIA]],[1]!PROVINCIASCC[#Data],3,FALSE),VLOOKUP(MESACU[[#This Row],[PAIS]],'[1]Centros de coste'!$A$2:$D$204,3,FALSE))</f>
        <v>IBERICA I</v>
      </c>
      <c r="Z6576" t="str">
        <f>IF(MESACU[[#This Row],[PAIS]]="ESPAÑA",VLOOKUP(MESACU[[#This Row],[PROVINCIA]],[1]!PROVINCIASCC[#Data],4,FALSE),VLOOKUP(MESACU[[#This Row],[PAIS]],'[1]Centros de coste'!$A$2:$D$204,4,FALSE))</f>
        <v>EUROPA</v>
      </c>
      <c r="AA6576" t="str">
        <f>IFERROR(LEFT(TRIM(MESACU[[#This Row],[CodigoArticulo]]),LEN(TRIM(MESACU[[#This Row],[CodigoArticulo]]))-4),"")</f>
        <v>SASM</v>
      </c>
      <c r="AB6576" t="str">
        <f>IFERROR(VLOOKUP(MESACU[[#This Row],[CODIGOG]],[1]!FAMILIAS[#Data],5,FALSE),"")</f>
        <v/>
      </c>
    </row>
    <row r="6577" spans="1:28" x14ac:dyDescent="0.35">
      <c r="A6577" t="s">
        <v>28</v>
      </c>
      <c r="B6577">
        <v>741</v>
      </c>
      <c r="C6577" t="s">
        <v>29</v>
      </c>
      <c r="D6577">
        <v>2026</v>
      </c>
      <c r="E6577">
        <v>7</v>
      </c>
      <c r="F6577" t="s">
        <v>1268</v>
      </c>
      <c r="G6577">
        <v>644</v>
      </c>
      <c r="H6577" t="s">
        <v>1269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  <c r="P6577" t="s">
        <v>28</v>
      </c>
      <c r="Q6577" t="s">
        <v>1002</v>
      </c>
      <c r="R6577" t="s">
        <v>1113</v>
      </c>
      <c r="S6577" t="s">
        <v>235</v>
      </c>
      <c r="T6577" t="s">
        <v>36</v>
      </c>
      <c r="U6577">
        <v>0</v>
      </c>
      <c r="V6577">
        <v>335.09</v>
      </c>
      <c r="W6577">
        <v>0</v>
      </c>
      <c r="X6577" t="str">
        <f>IF(MESACU[[#This Row],[PAIS]]="ESPAÑA",VLOOKUP(MESACU[[#This Row],[PROVINCIA]],[1]!PROVINCIASCC[#Data],2,FALSE),VLOOKUP(MESACU[[#This Row],[PAIS]],'[1]Centros de coste'!$A$2:$D$204,2,FALSE))</f>
        <v>C43 - IBERICA I</v>
      </c>
      <c r="Y6577" t="str">
        <f>IF(MESACU[[#This Row],[PAIS]]="ESPAÑA",VLOOKUP(MESACU[[#This Row],[PROVINCIA]],[1]!PROVINCIASCC[#Data],3,FALSE),VLOOKUP(MESACU[[#This Row],[PAIS]],'[1]Centros de coste'!$A$2:$D$204,3,FALSE))</f>
        <v>IBERICA I</v>
      </c>
      <c r="Z6577" t="str">
        <f>IF(MESACU[[#This Row],[PAIS]]="ESPAÑA",VLOOKUP(MESACU[[#This Row],[PROVINCIA]],[1]!PROVINCIASCC[#Data],4,FALSE),VLOOKUP(MESACU[[#This Row],[PAIS]],'[1]Centros de coste'!$A$2:$D$204,4,FALSE))</f>
        <v>EUROPA</v>
      </c>
      <c r="AA6577" t="str">
        <f>IFERROR(LEFT(TRIM(MESACU[[#This Row],[CodigoArticulo]]),LEN(TRIM(MESACU[[#This Row],[CodigoArticulo]]))-4),"")</f>
        <v>SASM</v>
      </c>
      <c r="AB6577" t="str">
        <f>IFERROR(VLOOKUP(MESACU[[#This Row],[CODIGOG]],[1]!FAMILIAS[#Data],5,FALSE),"")</f>
        <v/>
      </c>
    </row>
    <row r="6578" spans="1:28" x14ac:dyDescent="0.35">
      <c r="A6578" t="s">
        <v>28</v>
      </c>
      <c r="B6578">
        <v>741</v>
      </c>
      <c r="C6578" t="s">
        <v>29</v>
      </c>
      <c r="D6578">
        <v>2026</v>
      </c>
      <c r="E6578">
        <v>7</v>
      </c>
      <c r="F6578" t="s">
        <v>1270</v>
      </c>
      <c r="G6578">
        <v>644</v>
      </c>
      <c r="H6578" t="s">
        <v>1271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  <c r="P6578" t="s">
        <v>28</v>
      </c>
      <c r="Q6578" t="s">
        <v>1002</v>
      </c>
      <c r="R6578" t="s">
        <v>1113</v>
      </c>
      <c r="S6578" t="s">
        <v>235</v>
      </c>
      <c r="T6578" t="s">
        <v>36</v>
      </c>
      <c r="U6578">
        <v>0</v>
      </c>
      <c r="V6578">
        <v>16</v>
      </c>
      <c r="W6578">
        <v>0</v>
      </c>
      <c r="X6578" t="str">
        <f>IF(MESACU[[#This Row],[PAIS]]="ESPAÑA",VLOOKUP(MESACU[[#This Row],[PROVINCIA]],[1]!PROVINCIASCC[#Data],2,FALSE),VLOOKUP(MESACU[[#This Row],[PAIS]],'[1]Centros de coste'!$A$2:$D$204,2,FALSE))</f>
        <v>C43 - IBERICA I</v>
      </c>
      <c r="Y6578" t="str">
        <f>IF(MESACU[[#This Row],[PAIS]]="ESPAÑA",VLOOKUP(MESACU[[#This Row],[PROVINCIA]],[1]!PROVINCIASCC[#Data],3,FALSE),VLOOKUP(MESACU[[#This Row],[PAIS]],'[1]Centros de coste'!$A$2:$D$204,3,FALSE))</f>
        <v>IBERICA I</v>
      </c>
      <c r="Z6578" t="str">
        <f>IF(MESACU[[#This Row],[PAIS]]="ESPAÑA",VLOOKUP(MESACU[[#This Row],[PROVINCIA]],[1]!PROVINCIASCC[#Data],4,FALSE),VLOOKUP(MESACU[[#This Row],[PAIS]],'[1]Centros de coste'!$A$2:$D$204,4,FALSE))</f>
        <v>EUROPA</v>
      </c>
      <c r="AA6578" t="str">
        <f>IFERROR(LEFT(TRIM(MESACU[[#This Row],[CodigoArticulo]]),LEN(TRIM(MESACU[[#This Row],[CodigoArticulo]]))-4),"")</f>
        <v>SASM</v>
      </c>
      <c r="AB6578" t="str">
        <f>IFERROR(VLOOKUP(MESACU[[#This Row],[CODIGOG]],[1]!FAMILIAS[#Data],5,FALSE),"")</f>
        <v/>
      </c>
    </row>
    <row r="6579" spans="1:28" x14ac:dyDescent="0.35">
      <c r="A6579" t="s">
        <v>28</v>
      </c>
      <c r="B6579">
        <v>741</v>
      </c>
      <c r="C6579" t="s">
        <v>29</v>
      </c>
      <c r="D6579">
        <v>2026</v>
      </c>
      <c r="E6579">
        <v>7</v>
      </c>
      <c r="F6579" t="s">
        <v>1272</v>
      </c>
      <c r="G6579">
        <v>644</v>
      </c>
      <c r="H6579" t="s">
        <v>1273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  <c r="P6579" t="s">
        <v>28</v>
      </c>
      <c r="Q6579" t="s">
        <v>1002</v>
      </c>
      <c r="R6579" t="s">
        <v>1113</v>
      </c>
      <c r="S6579" t="s">
        <v>235</v>
      </c>
      <c r="T6579" t="s">
        <v>36</v>
      </c>
      <c r="U6579">
        <v>0</v>
      </c>
      <c r="V6579">
        <v>13.48</v>
      </c>
      <c r="W6579">
        <v>0</v>
      </c>
      <c r="X6579" t="str">
        <f>IF(MESACU[[#This Row],[PAIS]]="ESPAÑA",VLOOKUP(MESACU[[#This Row],[PROVINCIA]],[1]!PROVINCIASCC[#Data],2,FALSE),VLOOKUP(MESACU[[#This Row],[PAIS]],'[1]Centros de coste'!$A$2:$D$204,2,FALSE))</f>
        <v>C43 - IBERICA I</v>
      </c>
      <c r="Y6579" t="str">
        <f>IF(MESACU[[#This Row],[PAIS]]="ESPAÑA",VLOOKUP(MESACU[[#This Row],[PROVINCIA]],[1]!PROVINCIASCC[#Data],3,FALSE),VLOOKUP(MESACU[[#This Row],[PAIS]],'[1]Centros de coste'!$A$2:$D$204,3,FALSE))</f>
        <v>IBERICA I</v>
      </c>
      <c r="Z6579" t="str">
        <f>IF(MESACU[[#This Row],[PAIS]]="ESPAÑA",VLOOKUP(MESACU[[#This Row],[PROVINCIA]],[1]!PROVINCIASCC[#Data],4,FALSE),VLOOKUP(MESACU[[#This Row],[PAIS]],'[1]Centros de coste'!$A$2:$D$204,4,FALSE))</f>
        <v>EUROPA</v>
      </c>
      <c r="AA6579" t="str">
        <f>IFERROR(LEFT(TRIM(MESACU[[#This Row],[CodigoArticulo]]),LEN(TRIM(MESACU[[#This Row],[CodigoArticulo]]))-4),"")</f>
        <v>SASM</v>
      </c>
      <c r="AB6579" t="str">
        <f>IFERROR(VLOOKUP(MESACU[[#This Row],[CODIGOG]],[1]!FAMILIAS[#Data],5,FALSE),"")</f>
        <v/>
      </c>
    </row>
    <row r="6580" spans="1:28" x14ac:dyDescent="0.35">
      <c r="A6580" t="s">
        <v>28</v>
      </c>
      <c r="B6580">
        <v>741</v>
      </c>
      <c r="C6580" t="s">
        <v>29</v>
      </c>
      <c r="D6580">
        <v>2026</v>
      </c>
      <c r="E6580">
        <v>7</v>
      </c>
      <c r="F6580" t="s">
        <v>1274</v>
      </c>
      <c r="G6580">
        <v>644</v>
      </c>
      <c r="H6580" t="s">
        <v>1275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  <c r="P6580" t="s">
        <v>28</v>
      </c>
      <c r="Q6580" t="s">
        <v>1002</v>
      </c>
      <c r="R6580" t="s">
        <v>1113</v>
      </c>
      <c r="S6580" t="s">
        <v>235</v>
      </c>
      <c r="T6580" t="s">
        <v>36</v>
      </c>
      <c r="U6580">
        <v>0</v>
      </c>
      <c r="V6580">
        <v>347</v>
      </c>
      <c r="W6580">
        <v>0</v>
      </c>
      <c r="X6580" t="str">
        <f>IF(MESACU[[#This Row],[PAIS]]="ESPAÑA",VLOOKUP(MESACU[[#This Row],[PROVINCIA]],[1]!PROVINCIASCC[#Data],2,FALSE),VLOOKUP(MESACU[[#This Row],[PAIS]],'[1]Centros de coste'!$A$2:$D$204,2,FALSE))</f>
        <v>C43 - IBERICA I</v>
      </c>
      <c r="Y6580" t="str">
        <f>IF(MESACU[[#This Row],[PAIS]]="ESPAÑA",VLOOKUP(MESACU[[#This Row],[PROVINCIA]],[1]!PROVINCIASCC[#Data],3,FALSE),VLOOKUP(MESACU[[#This Row],[PAIS]],'[1]Centros de coste'!$A$2:$D$204,3,FALSE))</f>
        <v>IBERICA I</v>
      </c>
      <c r="Z6580" t="str">
        <f>IF(MESACU[[#This Row],[PAIS]]="ESPAÑA",VLOOKUP(MESACU[[#This Row],[PROVINCIA]],[1]!PROVINCIASCC[#Data],4,FALSE),VLOOKUP(MESACU[[#This Row],[PAIS]],'[1]Centros de coste'!$A$2:$D$204,4,FALSE))</f>
        <v>EUROPA</v>
      </c>
      <c r="AA6580" t="str">
        <f>IFERROR(LEFT(TRIM(MESACU[[#This Row],[CodigoArticulo]]),LEN(TRIM(MESACU[[#This Row],[CodigoArticulo]]))-4),"")</f>
        <v>SASM</v>
      </c>
      <c r="AB6580" t="str">
        <f>IFERROR(VLOOKUP(MESACU[[#This Row],[CODIGOG]],[1]!FAMILIAS[#Data],5,FALSE),"")</f>
        <v/>
      </c>
    </row>
    <row r="6581" spans="1:28" x14ac:dyDescent="0.35">
      <c r="A6581" t="s">
        <v>28</v>
      </c>
      <c r="B6581">
        <v>741</v>
      </c>
      <c r="C6581" t="s">
        <v>29</v>
      </c>
      <c r="D6581">
        <v>2026</v>
      </c>
      <c r="E6581">
        <v>7</v>
      </c>
      <c r="F6581" t="s">
        <v>1276</v>
      </c>
      <c r="G6581">
        <v>644</v>
      </c>
      <c r="H6581" t="s">
        <v>1277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  <c r="P6581" t="s">
        <v>28</v>
      </c>
      <c r="Q6581" t="s">
        <v>1002</v>
      </c>
      <c r="R6581" t="s">
        <v>1113</v>
      </c>
      <c r="S6581" t="s">
        <v>235</v>
      </c>
      <c r="T6581" t="s">
        <v>36</v>
      </c>
      <c r="U6581">
        <v>0</v>
      </c>
      <c r="V6581">
        <v>14</v>
      </c>
      <c r="W6581">
        <v>0</v>
      </c>
      <c r="X6581" t="str">
        <f>IF(MESACU[[#This Row],[PAIS]]="ESPAÑA",VLOOKUP(MESACU[[#This Row],[PROVINCIA]],[1]!PROVINCIASCC[#Data],2,FALSE),VLOOKUP(MESACU[[#This Row],[PAIS]],'[1]Centros de coste'!$A$2:$D$204,2,FALSE))</f>
        <v>C43 - IBERICA I</v>
      </c>
      <c r="Y6581" t="str">
        <f>IF(MESACU[[#This Row],[PAIS]]="ESPAÑA",VLOOKUP(MESACU[[#This Row],[PROVINCIA]],[1]!PROVINCIASCC[#Data],3,FALSE),VLOOKUP(MESACU[[#This Row],[PAIS]],'[1]Centros de coste'!$A$2:$D$204,3,FALSE))</f>
        <v>IBERICA I</v>
      </c>
      <c r="Z6581" t="str">
        <f>IF(MESACU[[#This Row],[PAIS]]="ESPAÑA",VLOOKUP(MESACU[[#This Row],[PROVINCIA]],[1]!PROVINCIASCC[#Data],4,FALSE),VLOOKUP(MESACU[[#This Row],[PAIS]],'[1]Centros de coste'!$A$2:$D$204,4,FALSE))</f>
        <v>EUROPA</v>
      </c>
      <c r="AA6581" t="str">
        <f>IFERROR(LEFT(TRIM(MESACU[[#This Row],[CodigoArticulo]]),LEN(TRIM(MESACU[[#This Row],[CodigoArticulo]]))-4),"")</f>
        <v>SASM</v>
      </c>
      <c r="AB6581" t="str">
        <f>IFERROR(VLOOKUP(MESACU[[#This Row],[CODIGOG]],[1]!FAMILIAS[#Data],5,FALSE),"")</f>
        <v/>
      </c>
    </row>
    <row r="6582" spans="1:28" x14ac:dyDescent="0.35">
      <c r="A6582" t="s">
        <v>28</v>
      </c>
      <c r="B6582">
        <v>741</v>
      </c>
      <c r="C6582" t="s">
        <v>29</v>
      </c>
      <c r="D6582">
        <v>2026</v>
      </c>
      <c r="E6582">
        <v>7</v>
      </c>
      <c r="F6582" t="s">
        <v>1278</v>
      </c>
      <c r="G6582">
        <v>644</v>
      </c>
      <c r="H6582" t="s">
        <v>1279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  <c r="P6582" t="s">
        <v>28</v>
      </c>
      <c r="Q6582" t="s">
        <v>1002</v>
      </c>
      <c r="R6582" t="s">
        <v>1113</v>
      </c>
      <c r="S6582" t="s">
        <v>235</v>
      </c>
      <c r="T6582" t="s">
        <v>36</v>
      </c>
      <c r="U6582">
        <v>0</v>
      </c>
      <c r="V6582">
        <v>5.2</v>
      </c>
      <c r="W6582">
        <v>0</v>
      </c>
      <c r="X6582" t="str">
        <f>IF(MESACU[[#This Row],[PAIS]]="ESPAÑA",VLOOKUP(MESACU[[#This Row],[PROVINCIA]],[1]!PROVINCIASCC[#Data],2,FALSE),VLOOKUP(MESACU[[#This Row],[PAIS]],'[1]Centros de coste'!$A$2:$D$204,2,FALSE))</f>
        <v>C43 - IBERICA I</v>
      </c>
      <c r="Y6582" t="str">
        <f>IF(MESACU[[#This Row],[PAIS]]="ESPAÑA",VLOOKUP(MESACU[[#This Row],[PROVINCIA]],[1]!PROVINCIASCC[#Data],3,FALSE),VLOOKUP(MESACU[[#This Row],[PAIS]],'[1]Centros de coste'!$A$2:$D$204,3,FALSE))</f>
        <v>IBERICA I</v>
      </c>
      <c r="Z6582" t="str">
        <f>IF(MESACU[[#This Row],[PAIS]]="ESPAÑA",VLOOKUP(MESACU[[#This Row],[PROVINCIA]],[1]!PROVINCIASCC[#Data],4,FALSE),VLOOKUP(MESACU[[#This Row],[PAIS]],'[1]Centros de coste'!$A$2:$D$204,4,FALSE))</f>
        <v>EUROPA</v>
      </c>
      <c r="AA6582" t="str">
        <f>IFERROR(LEFT(TRIM(MESACU[[#This Row],[CodigoArticulo]]),LEN(TRIM(MESACU[[#This Row],[CodigoArticulo]]))-4),"")</f>
        <v>SASM</v>
      </c>
      <c r="AB6582" t="str">
        <f>IFERROR(VLOOKUP(MESACU[[#This Row],[CODIGOG]],[1]!FAMILIAS[#Data],5,FALSE),"")</f>
        <v/>
      </c>
    </row>
    <row r="6583" spans="1:28" x14ac:dyDescent="0.35">
      <c r="A6583" t="s">
        <v>28</v>
      </c>
      <c r="B6583">
        <v>741</v>
      </c>
      <c r="C6583" t="s">
        <v>29</v>
      </c>
      <c r="D6583">
        <v>2026</v>
      </c>
      <c r="E6583">
        <v>7</v>
      </c>
      <c r="F6583" t="s">
        <v>1280</v>
      </c>
      <c r="G6583">
        <v>644</v>
      </c>
      <c r="H6583" t="s">
        <v>1281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  <c r="P6583" t="s">
        <v>28</v>
      </c>
      <c r="Q6583" t="s">
        <v>1002</v>
      </c>
      <c r="R6583" t="s">
        <v>1113</v>
      </c>
      <c r="S6583" t="s">
        <v>235</v>
      </c>
      <c r="T6583" t="s">
        <v>36</v>
      </c>
      <c r="U6583">
        <v>0</v>
      </c>
      <c r="V6583">
        <v>650</v>
      </c>
      <c r="W6583">
        <v>0</v>
      </c>
      <c r="X6583" t="str">
        <f>IF(MESACU[[#This Row],[PAIS]]="ESPAÑA",VLOOKUP(MESACU[[#This Row],[PROVINCIA]],[1]!PROVINCIASCC[#Data],2,FALSE),VLOOKUP(MESACU[[#This Row],[PAIS]],'[1]Centros de coste'!$A$2:$D$204,2,FALSE))</f>
        <v>C43 - IBERICA I</v>
      </c>
      <c r="Y6583" t="str">
        <f>IF(MESACU[[#This Row],[PAIS]]="ESPAÑA",VLOOKUP(MESACU[[#This Row],[PROVINCIA]],[1]!PROVINCIASCC[#Data],3,FALSE),VLOOKUP(MESACU[[#This Row],[PAIS]],'[1]Centros de coste'!$A$2:$D$204,3,FALSE))</f>
        <v>IBERICA I</v>
      </c>
      <c r="Z6583" t="str">
        <f>IF(MESACU[[#This Row],[PAIS]]="ESPAÑA",VLOOKUP(MESACU[[#This Row],[PROVINCIA]],[1]!PROVINCIASCC[#Data],4,FALSE),VLOOKUP(MESACU[[#This Row],[PAIS]],'[1]Centros de coste'!$A$2:$D$204,4,FALSE))</f>
        <v>EUROPA</v>
      </c>
      <c r="AA6583" t="str">
        <f>IFERROR(LEFT(TRIM(MESACU[[#This Row],[CodigoArticulo]]),LEN(TRIM(MESACU[[#This Row],[CodigoArticulo]]))-4),"")</f>
        <v>SASM</v>
      </c>
      <c r="AB6583" t="str">
        <f>IFERROR(VLOOKUP(MESACU[[#This Row],[CODIGOG]],[1]!FAMILIAS[#Data],5,FALSE),"")</f>
        <v/>
      </c>
    </row>
    <row r="6584" spans="1:28" x14ac:dyDescent="0.35">
      <c r="A6584" t="s">
        <v>28</v>
      </c>
      <c r="B6584">
        <v>741</v>
      </c>
      <c r="C6584" t="s">
        <v>29</v>
      </c>
      <c r="D6584">
        <v>2026</v>
      </c>
      <c r="E6584">
        <v>7</v>
      </c>
      <c r="F6584" t="s">
        <v>1282</v>
      </c>
      <c r="G6584">
        <v>644</v>
      </c>
      <c r="H6584" t="s">
        <v>1283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  <c r="P6584" t="s">
        <v>28</v>
      </c>
      <c r="Q6584" t="s">
        <v>1002</v>
      </c>
      <c r="R6584" t="s">
        <v>1113</v>
      </c>
      <c r="S6584" t="s">
        <v>235</v>
      </c>
      <c r="T6584" t="s">
        <v>36</v>
      </c>
      <c r="U6584">
        <v>0</v>
      </c>
      <c r="V6584">
        <v>1</v>
      </c>
      <c r="W6584">
        <v>0</v>
      </c>
      <c r="X6584" t="str">
        <f>IF(MESACU[[#This Row],[PAIS]]="ESPAÑA",VLOOKUP(MESACU[[#This Row],[PROVINCIA]],[1]!PROVINCIASCC[#Data],2,FALSE),VLOOKUP(MESACU[[#This Row],[PAIS]],'[1]Centros de coste'!$A$2:$D$204,2,FALSE))</f>
        <v>C43 - IBERICA I</v>
      </c>
      <c r="Y6584" t="str">
        <f>IF(MESACU[[#This Row],[PAIS]]="ESPAÑA",VLOOKUP(MESACU[[#This Row],[PROVINCIA]],[1]!PROVINCIASCC[#Data],3,FALSE),VLOOKUP(MESACU[[#This Row],[PAIS]],'[1]Centros de coste'!$A$2:$D$204,3,FALSE))</f>
        <v>IBERICA I</v>
      </c>
      <c r="Z6584" t="str">
        <f>IF(MESACU[[#This Row],[PAIS]]="ESPAÑA",VLOOKUP(MESACU[[#This Row],[PROVINCIA]],[1]!PROVINCIASCC[#Data],4,FALSE),VLOOKUP(MESACU[[#This Row],[PAIS]],'[1]Centros de coste'!$A$2:$D$204,4,FALSE))</f>
        <v>EUROPA</v>
      </c>
      <c r="AA6584" t="str">
        <f>IFERROR(LEFT(TRIM(MESACU[[#This Row],[CodigoArticulo]]),LEN(TRIM(MESACU[[#This Row],[CodigoArticulo]]))-4),"")</f>
        <v>SASM</v>
      </c>
      <c r="AB6584" t="str">
        <f>IFERROR(VLOOKUP(MESACU[[#This Row],[CODIGOG]],[1]!FAMILIAS[#Data],5,FALSE),"")</f>
        <v/>
      </c>
    </row>
    <row r="6585" spans="1:28" x14ac:dyDescent="0.35">
      <c r="A6585" t="s">
        <v>28</v>
      </c>
      <c r="B6585">
        <v>741</v>
      </c>
      <c r="C6585" t="s">
        <v>29</v>
      </c>
      <c r="D6585">
        <v>2026</v>
      </c>
      <c r="E6585">
        <v>7</v>
      </c>
      <c r="F6585" t="s">
        <v>1284</v>
      </c>
      <c r="G6585">
        <v>644</v>
      </c>
      <c r="H6585" t="s">
        <v>1285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  <c r="P6585" t="s">
        <v>28</v>
      </c>
      <c r="Q6585" t="s">
        <v>1002</v>
      </c>
      <c r="R6585" t="s">
        <v>1113</v>
      </c>
      <c r="S6585" t="s">
        <v>235</v>
      </c>
      <c r="T6585" t="s">
        <v>36</v>
      </c>
      <c r="U6585">
        <v>0</v>
      </c>
      <c r="V6585">
        <v>660</v>
      </c>
      <c r="W6585">
        <v>0</v>
      </c>
      <c r="X6585" t="str">
        <f>IF(MESACU[[#This Row],[PAIS]]="ESPAÑA",VLOOKUP(MESACU[[#This Row],[PROVINCIA]],[1]!PROVINCIASCC[#Data],2,FALSE),VLOOKUP(MESACU[[#This Row],[PAIS]],'[1]Centros de coste'!$A$2:$D$204,2,FALSE))</f>
        <v>C43 - IBERICA I</v>
      </c>
      <c r="Y6585" t="str">
        <f>IF(MESACU[[#This Row],[PAIS]]="ESPAÑA",VLOOKUP(MESACU[[#This Row],[PROVINCIA]],[1]!PROVINCIASCC[#Data],3,FALSE),VLOOKUP(MESACU[[#This Row],[PAIS]],'[1]Centros de coste'!$A$2:$D$204,3,FALSE))</f>
        <v>IBERICA I</v>
      </c>
      <c r="Z6585" t="str">
        <f>IF(MESACU[[#This Row],[PAIS]]="ESPAÑA",VLOOKUP(MESACU[[#This Row],[PROVINCIA]],[1]!PROVINCIASCC[#Data],4,FALSE),VLOOKUP(MESACU[[#This Row],[PAIS]],'[1]Centros de coste'!$A$2:$D$204,4,FALSE))</f>
        <v>EUROPA</v>
      </c>
      <c r="AA6585" t="str">
        <f>IFERROR(LEFT(TRIM(MESACU[[#This Row],[CodigoArticulo]]),LEN(TRIM(MESACU[[#This Row],[CodigoArticulo]]))-4),"")</f>
        <v>SASM</v>
      </c>
      <c r="AB6585" t="str">
        <f>IFERROR(VLOOKUP(MESACU[[#This Row],[CODIGOG]],[1]!FAMILIAS[#Data],5,FALSE),"")</f>
        <v/>
      </c>
    </row>
    <row r="6586" spans="1:28" x14ac:dyDescent="0.35">
      <c r="A6586" t="s">
        <v>28</v>
      </c>
      <c r="B6586">
        <v>742</v>
      </c>
      <c r="C6586" t="s">
        <v>29</v>
      </c>
      <c r="D6586">
        <v>2026</v>
      </c>
      <c r="E6586">
        <v>7</v>
      </c>
      <c r="F6586" t="s">
        <v>53</v>
      </c>
      <c r="G6586">
        <v>632</v>
      </c>
      <c r="H6586" t="s">
        <v>54</v>
      </c>
      <c r="I6586">
        <v>0</v>
      </c>
      <c r="J6586">
        <v>0</v>
      </c>
      <c r="K6586">
        <v>121.72799999999999</v>
      </c>
      <c r="L6586">
        <v>60.863999999999997</v>
      </c>
      <c r="M6586">
        <v>0</v>
      </c>
      <c r="N6586">
        <v>0</v>
      </c>
      <c r="O6586">
        <v>48</v>
      </c>
      <c r="P6586" t="s">
        <v>55</v>
      </c>
      <c r="Q6586" t="s">
        <v>56</v>
      </c>
      <c r="R6586" t="s">
        <v>34</v>
      </c>
      <c r="S6586" t="s">
        <v>57</v>
      </c>
      <c r="T6586" t="s">
        <v>36</v>
      </c>
      <c r="U6586">
        <v>0</v>
      </c>
      <c r="V6586">
        <v>1920</v>
      </c>
      <c r="W6586">
        <v>6086.4</v>
      </c>
      <c r="X6586" t="str">
        <f>IF(MESACU[[#This Row],[PAIS]]="ESPAÑA",VLOOKUP(MESACU[[#This Row],[PROVINCIA]],[1]!PROVINCIASCC[#Data],2,FALSE),VLOOKUP(MESACU[[#This Row],[PAIS]],'[1]Centros de coste'!$A$2:$D$204,2,FALSE))</f>
        <v>C44 - IBERICA II</v>
      </c>
      <c r="Y6586" t="str">
        <f>IF(MESACU[[#This Row],[PAIS]]="ESPAÑA",VLOOKUP(MESACU[[#This Row],[PROVINCIA]],[1]!PROVINCIASCC[#Data],3,FALSE),VLOOKUP(MESACU[[#This Row],[PAIS]],'[1]Centros de coste'!$A$2:$D$204,3,FALSE))</f>
        <v>IBERICA II</v>
      </c>
      <c r="Z6586" t="str">
        <f>IF(MESACU[[#This Row],[PAIS]]="ESPAÑA",VLOOKUP(MESACU[[#This Row],[PROVINCIA]],[1]!PROVINCIASCC[#Data],4,FALSE),VLOOKUP(MESACU[[#This Row],[PAIS]],'[1]Centros de coste'!$A$2:$D$204,4,FALSE))</f>
        <v>EUROPA</v>
      </c>
      <c r="AA6586" t="str">
        <f>IFERROR(LEFT(TRIM(MESACU[[#This Row],[CodigoArticulo]]),LEN(TRIM(MESACU[[#This Row],[CodigoArticulo]]))-4),"")</f>
        <v>AGXK</v>
      </c>
      <c r="AB6586" t="str">
        <f>IFERROR(VLOOKUP(MESACU[[#This Row],[CODIGOG]],[1]!FAMILIAS[#Data],5,FALSE),"")</f>
        <v>BIOFERTILIZERS</v>
      </c>
    </row>
    <row r="6587" spans="1:28" x14ac:dyDescent="0.35">
      <c r="A6587" t="s">
        <v>28</v>
      </c>
      <c r="B6587">
        <v>742</v>
      </c>
      <c r="C6587" t="s">
        <v>29</v>
      </c>
      <c r="D6587">
        <v>2026</v>
      </c>
      <c r="E6587">
        <v>7</v>
      </c>
      <c r="F6587" t="s">
        <v>115</v>
      </c>
      <c r="G6587">
        <v>632</v>
      </c>
      <c r="H6587" t="s">
        <v>116</v>
      </c>
      <c r="I6587">
        <v>0</v>
      </c>
      <c r="J6587">
        <v>0</v>
      </c>
      <c r="K6587">
        <v>82.56</v>
      </c>
      <c r="L6587">
        <v>41.28</v>
      </c>
      <c r="M6587">
        <v>0</v>
      </c>
      <c r="N6587">
        <v>0</v>
      </c>
      <c r="O6587">
        <v>48</v>
      </c>
      <c r="P6587" t="s">
        <v>115</v>
      </c>
      <c r="Q6587" t="s">
        <v>56</v>
      </c>
      <c r="R6587" t="s">
        <v>34</v>
      </c>
      <c r="S6587" t="s">
        <v>57</v>
      </c>
      <c r="T6587" t="s">
        <v>36</v>
      </c>
      <c r="U6587">
        <v>0</v>
      </c>
      <c r="V6587">
        <v>1920</v>
      </c>
      <c r="W6587">
        <v>4128</v>
      </c>
      <c r="X6587" t="str">
        <f>IF(MESACU[[#This Row],[PAIS]]="ESPAÑA",VLOOKUP(MESACU[[#This Row],[PROVINCIA]],[1]!PROVINCIASCC[#Data],2,FALSE),VLOOKUP(MESACU[[#This Row],[PAIS]],'[1]Centros de coste'!$A$2:$D$204,2,FALSE))</f>
        <v>C44 - IBERICA II</v>
      </c>
      <c r="Y6587" t="str">
        <f>IF(MESACU[[#This Row],[PAIS]]="ESPAÑA",VLOOKUP(MESACU[[#This Row],[PROVINCIA]],[1]!PROVINCIASCC[#Data],3,FALSE),VLOOKUP(MESACU[[#This Row],[PAIS]],'[1]Centros de coste'!$A$2:$D$204,3,FALSE))</f>
        <v>IBERICA II</v>
      </c>
      <c r="Z6587" t="str">
        <f>IF(MESACU[[#This Row],[PAIS]]="ESPAÑA",VLOOKUP(MESACU[[#This Row],[PROVINCIA]],[1]!PROVINCIASCC[#Data],4,FALSE),VLOOKUP(MESACU[[#This Row],[PAIS]],'[1]Centros de coste'!$A$2:$D$204,4,FALSE))</f>
        <v>EUROPA</v>
      </c>
      <c r="AA6587" t="str">
        <f>IFERROR(LEFT(TRIM(MESACU[[#This Row],[CodigoArticulo]]),LEN(TRIM(MESACU[[#This Row],[CodigoArticulo]]))-4),"")</f>
        <v>CPLUS</v>
      </c>
      <c r="AB6587" t="str">
        <f>IFERROR(VLOOKUP(MESACU[[#This Row],[CODIGOG]],[1]!FAMILIAS[#Data],5,FALSE),"")</f>
        <v>BIOFERTILIZERS</v>
      </c>
    </row>
    <row r="6588" spans="1:28" x14ac:dyDescent="0.35">
      <c r="A6588" t="s">
        <v>28</v>
      </c>
      <c r="B6588">
        <v>742</v>
      </c>
      <c r="C6588" t="s">
        <v>29</v>
      </c>
      <c r="D6588">
        <v>2026</v>
      </c>
      <c r="E6588">
        <v>7</v>
      </c>
      <c r="F6588" t="s">
        <v>69</v>
      </c>
      <c r="G6588">
        <v>632</v>
      </c>
      <c r="H6588" t="s">
        <v>70</v>
      </c>
      <c r="I6588">
        <v>0</v>
      </c>
      <c r="J6588">
        <v>0</v>
      </c>
      <c r="K6588">
        <v>62.207999999999998</v>
      </c>
      <c r="L6588">
        <v>31.103999999999999</v>
      </c>
      <c r="M6588">
        <v>0</v>
      </c>
      <c r="N6588">
        <v>0</v>
      </c>
      <c r="O6588">
        <v>16</v>
      </c>
      <c r="P6588" t="s">
        <v>69</v>
      </c>
      <c r="Q6588" t="s">
        <v>56</v>
      </c>
      <c r="R6588" t="s">
        <v>34</v>
      </c>
      <c r="S6588" t="s">
        <v>57</v>
      </c>
      <c r="T6588" t="s">
        <v>36</v>
      </c>
      <c r="U6588">
        <v>0</v>
      </c>
      <c r="V6588">
        <v>640</v>
      </c>
      <c r="W6588">
        <v>3110.4</v>
      </c>
      <c r="X6588" t="str">
        <f>IF(MESACU[[#This Row],[PAIS]]="ESPAÑA",VLOOKUP(MESACU[[#This Row],[PROVINCIA]],[1]!PROVINCIASCC[#Data],2,FALSE),VLOOKUP(MESACU[[#This Row],[PAIS]],'[1]Centros de coste'!$A$2:$D$204,2,FALSE))</f>
        <v>C44 - IBERICA II</v>
      </c>
      <c r="Y6588" t="str">
        <f>IF(MESACU[[#This Row],[PAIS]]="ESPAÑA",VLOOKUP(MESACU[[#This Row],[PROVINCIA]],[1]!PROVINCIASCC[#Data],3,FALSE),VLOOKUP(MESACU[[#This Row],[PAIS]],'[1]Centros de coste'!$A$2:$D$204,3,FALSE))</f>
        <v>IBERICA II</v>
      </c>
      <c r="Z6588" t="str">
        <f>IF(MESACU[[#This Row],[PAIS]]="ESPAÑA",VLOOKUP(MESACU[[#This Row],[PROVINCIA]],[1]!PROVINCIASCC[#Data],4,FALSE),VLOOKUP(MESACU[[#This Row],[PAIS]],'[1]Centros de coste'!$A$2:$D$204,4,FALSE))</f>
        <v>EUROPA</v>
      </c>
      <c r="AA6588" t="str">
        <f>IFERROR(LEFT(TRIM(MESACU[[#This Row],[CodigoArticulo]]),LEN(TRIM(MESACU[[#This Row],[CodigoArticulo]]))-4),"")</f>
        <v>AVAN</v>
      </c>
      <c r="AB6588" t="str">
        <f>IFERROR(VLOOKUP(MESACU[[#This Row],[CODIGOG]],[1]!FAMILIAS[#Data],5,FALSE),"")</f>
        <v>BIOSTIMULANTS</v>
      </c>
    </row>
    <row r="6589" spans="1:28" x14ac:dyDescent="0.35">
      <c r="A6589" t="s">
        <v>28</v>
      </c>
      <c r="B6589">
        <v>742</v>
      </c>
      <c r="C6589" t="s">
        <v>29</v>
      </c>
      <c r="D6589">
        <v>2026</v>
      </c>
      <c r="E6589">
        <v>7</v>
      </c>
      <c r="F6589" t="s">
        <v>947</v>
      </c>
      <c r="G6589">
        <v>632</v>
      </c>
      <c r="H6589" t="s">
        <v>948</v>
      </c>
      <c r="I6589">
        <v>0</v>
      </c>
      <c r="J6589">
        <v>0</v>
      </c>
      <c r="K6589">
        <v>1.8080000000000001</v>
      </c>
      <c r="L6589">
        <v>0.90400000000000003</v>
      </c>
      <c r="M6589">
        <v>0</v>
      </c>
      <c r="N6589">
        <v>0</v>
      </c>
      <c r="O6589">
        <v>0.49</v>
      </c>
      <c r="P6589" t="s">
        <v>947</v>
      </c>
      <c r="Q6589" t="s">
        <v>56</v>
      </c>
      <c r="R6589" t="s">
        <v>34</v>
      </c>
      <c r="S6589" t="s">
        <v>57</v>
      </c>
      <c r="T6589" t="s">
        <v>36</v>
      </c>
      <c r="U6589">
        <v>0</v>
      </c>
      <c r="V6589">
        <v>20</v>
      </c>
      <c r="W6589">
        <v>90.4</v>
      </c>
      <c r="X6589" t="str">
        <f>IF(MESACU[[#This Row],[PAIS]]="ESPAÑA",VLOOKUP(MESACU[[#This Row],[PROVINCIA]],[1]!PROVINCIASCC[#Data],2,FALSE),VLOOKUP(MESACU[[#This Row],[PAIS]],'[1]Centros de coste'!$A$2:$D$204,2,FALSE))</f>
        <v>C44 - IBERICA II</v>
      </c>
      <c r="Y6589" t="str">
        <f>IF(MESACU[[#This Row],[PAIS]]="ESPAÑA",VLOOKUP(MESACU[[#This Row],[PROVINCIA]],[1]!PROVINCIASCC[#Data],3,FALSE),VLOOKUP(MESACU[[#This Row],[PAIS]],'[1]Centros de coste'!$A$2:$D$204,3,FALSE))</f>
        <v>IBERICA II</v>
      </c>
      <c r="Z6589" t="str">
        <f>IF(MESACU[[#This Row],[PAIS]]="ESPAÑA",VLOOKUP(MESACU[[#This Row],[PROVINCIA]],[1]!PROVINCIASCC[#Data],4,FALSE),VLOOKUP(MESACU[[#This Row],[PAIS]],'[1]Centros de coste'!$A$2:$D$204,4,FALSE))</f>
        <v>EUROPA</v>
      </c>
      <c r="AA6589" t="str">
        <f>IFERROR(LEFT(TRIM(MESACU[[#This Row],[CodigoArticulo]]),LEN(TRIM(MESACU[[#This Row],[CodigoArticulo]]))-4),"")</f>
        <v>C-CUAE</v>
      </c>
      <c r="AB6589" t="str">
        <f>IFERROR(VLOOKUP(MESACU[[#This Row],[CODIGOG]],[1]!FAMILIAS[#Data],5,FALSE),"")</f>
        <v>BIOCONTROL</v>
      </c>
    </row>
    <row r="6590" spans="1:28" x14ac:dyDescent="0.35">
      <c r="A6590" t="s">
        <v>28</v>
      </c>
      <c r="B6590">
        <v>742</v>
      </c>
      <c r="C6590" t="s">
        <v>29</v>
      </c>
      <c r="D6590">
        <v>2026</v>
      </c>
      <c r="E6590">
        <v>7</v>
      </c>
      <c r="F6590" t="s">
        <v>947</v>
      </c>
      <c r="G6590">
        <v>632</v>
      </c>
      <c r="H6590" t="s">
        <v>948</v>
      </c>
      <c r="I6590">
        <v>0</v>
      </c>
      <c r="J6590">
        <v>0</v>
      </c>
      <c r="K6590">
        <v>52.432000000000002</v>
      </c>
      <c r="L6590">
        <v>26.216000000000001</v>
      </c>
      <c r="M6590">
        <v>0</v>
      </c>
      <c r="N6590">
        <v>0</v>
      </c>
      <c r="O6590">
        <v>14.27</v>
      </c>
      <c r="P6590" t="s">
        <v>947</v>
      </c>
      <c r="Q6590" t="s">
        <v>56</v>
      </c>
      <c r="R6590" t="s">
        <v>34</v>
      </c>
      <c r="S6590" t="s">
        <v>57</v>
      </c>
      <c r="T6590" t="s">
        <v>36</v>
      </c>
      <c r="U6590">
        <v>0</v>
      </c>
      <c r="V6590">
        <v>580</v>
      </c>
      <c r="W6590">
        <v>2621.6</v>
      </c>
      <c r="X6590" t="str">
        <f>IF(MESACU[[#This Row],[PAIS]]="ESPAÑA",VLOOKUP(MESACU[[#This Row],[PROVINCIA]],[1]!PROVINCIASCC[#Data],2,FALSE),VLOOKUP(MESACU[[#This Row],[PAIS]],'[1]Centros de coste'!$A$2:$D$204,2,FALSE))</f>
        <v>C44 - IBERICA II</v>
      </c>
      <c r="Y6590" t="str">
        <f>IF(MESACU[[#This Row],[PAIS]]="ESPAÑA",VLOOKUP(MESACU[[#This Row],[PROVINCIA]],[1]!PROVINCIASCC[#Data],3,FALSE),VLOOKUP(MESACU[[#This Row],[PAIS]],'[1]Centros de coste'!$A$2:$D$204,3,FALSE))</f>
        <v>IBERICA II</v>
      </c>
      <c r="Z6590" t="str">
        <f>IF(MESACU[[#This Row],[PAIS]]="ESPAÑA",VLOOKUP(MESACU[[#This Row],[PROVINCIA]],[1]!PROVINCIASCC[#Data],4,FALSE),VLOOKUP(MESACU[[#This Row],[PAIS]],'[1]Centros de coste'!$A$2:$D$204,4,FALSE))</f>
        <v>EUROPA</v>
      </c>
      <c r="AA6590" t="str">
        <f>IFERROR(LEFT(TRIM(MESACU[[#This Row],[CodigoArticulo]]),LEN(TRIM(MESACU[[#This Row],[CodigoArticulo]]))-4),"")</f>
        <v>C-CUAE</v>
      </c>
      <c r="AB6590" t="str">
        <f>IFERROR(VLOOKUP(MESACU[[#This Row],[CODIGOG]],[1]!FAMILIAS[#Data],5,FALSE),"")</f>
        <v>BIOCONTROL</v>
      </c>
    </row>
    <row r="6591" spans="1:28" x14ac:dyDescent="0.35">
      <c r="A6591" t="s">
        <v>28</v>
      </c>
      <c r="B6591">
        <v>742</v>
      </c>
      <c r="C6591" t="s">
        <v>29</v>
      </c>
      <c r="D6591">
        <v>2026</v>
      </c>
      <c r="E6591">
        <v>7</v>
      </c>
      <c r="F6591" t="s">
        <v>92</v>
      </c>
      <c r="G6591">
        <v>632</v>
      </c>
      <c r="H6591" t="s">
        <v>93</v>
      </c>
      <c r="I6591">
        <v>0</v>
      </c>
      <c r="J6591">
        <v>0</v>
      </c>
      <c r="K6591">
        <v>28.032</v>
      </c>
      <c r="L6591">
        <v>14.016</v>
      </c>
      <c r="M6591">
        <v>0</v>
      </c>
      <c r="N6591">
        <v>0</v>
      </c>
      <c r="O6591">
        <v>16</v>
      </c>
      <c r="P6591" t="s">
        <v>92</v>
      </c>
      <c r="Q6591" t="s">
        <v>56</v>
      </c>
      <c r="R6591" t="s">
        <v>34</v>
      </c>
      <c r="S6591" t="s">
        <v>57</v>
      </c>
      <c r="T6591" t="s">
        <v>36</v>
      </c>
      <c r="U6591">
        <v>0</v>
      </c>
      <c r="V6591">
        <v>640</v>
      </c>
      <c r="W6591">
        <v>1401.6</v>
      </c>
      <c r="X6591" t="str">
        <f>IF(MESACU[[#This Row],[PAIS]]="ESPAÑA",VLOOKUP(MESACU[[#This Row],[PROVINCIA]],[1]!PROVINCIASCC[#Data],2,FALSE),VLOOKUP(MESACU[[#This Row],[PAIS]],'[1]Centros de coste'!$A$2:$D$204,2,FALSE))</f>
        <v>C44 - IBERICA II</v>
      </c>
      <c r="Y6591" t="str">
        <f>IF(MESACU[[#This Row],[PAIS]]="ESPAÑA",VLOOKUP(MESACU[[#This Row],[PROVINCIA]],[1]!PROVINCIASCC[#Data],3,FALSE),VLOOKUP(MESACU[[#This Row],[PAIS]],'[1]Centros de coste'!$A$2:$D$204,3,FALSE))</f>
        <v>IBERICA II</v>
      </c>
      <c r="Z6591" t="str">
        <f>IF(MESACU[[#This Row],[PAIS]]="ESPAÑA",VLOOKUP(MESACU[[#This Row],[PROVINCIA]],[1]!PROVINCIASCC[#Data],4,FALSE),VLOOKUP(MESACU[[#This Row],[PAIS]],'[1]Centros de coste'!$A$2:$D$204,4,FALSE))</f>
        <v>EUROPA</v>
      </c>
      <c r="AA6591" t="str">
        <f>IFERROR(LEFT(TRIM(MESACU[[#This Row],[CodigoArticulo]]),LEN(TRIM(MESACU[[#This Row],[CodigoArticulo]]))-4),"")</f>
        <v>BIO</v>
      </c>
      <c r="AB6591" t="str">
        <f>IFERROR(VLOOKUP(MESACU[[#This Row],[CODIGOG]],[1]!FAMILIAS[#Data],5,FALSE),"")</f>
        <v>BIOSTIMULANTS</v>
      </c>
    </row>
    <row r="6592" spans="1:28" x14ac:dyDescent="0.35">
      <c r="A6592" t="s">
        <v>28</v>
      </c>
      <c r="B6592">
        <v>742</v>
      </c>
      <c r="C6592" t="s">
        <v>29</v>
      </c>
      <c r="D6592">
        <v>2026</v>
      </c>
      <c r="E6592">
        <v>7</v>
      </c>
      <c r="F6592" t="s">
        <v>304</v>
      </c>
      <c r="G6592">
        <v>632</v>
      </c>
      <c r="H6592" t="s">
        <v>305</v>
      </c>
      <c r="I6592">
        <v>0</v>
      </c>
      <c r="J6592">
        <v>0</v>
      </c>
      <c r="K6592">
        <v>59.7</v>
      </c>
      <c r="L6592">
        <v>29.85</v>
      </c>
      <c r="M6592">
        <v>0</v>
      </c>
      <c r="N6592">
        <v>0</v>
      </c>
      <c r="O6592">
        <v>5.85</v>
      </c>
      <c r="P6592" t="s">
        <v>304</v>
      </c>
      <c r="Q6592" t="s">
        <v>56</v>
      </c>
      <c r="R6592" t="s">
        <v>73</v>
      </c>
      <c r="S6592" t="s">
        <v>57</v>
      </c>
      <c r="T6592" t="s">
        <v>36</v>
      </c>
      <c r="U6592">
        <v>0</v>
      </c>
      <c r="V6592">
        <v>750</v>
      </c>
      <c r="W6592">
        <v>2985</v>
      </c>
      <c r="X6592" t="str">
        <f>IF(MESACU[[#This Row],[PAIS]]="ESPAÑA",VLOOKUP(MESACU[[#This Row],[PROVINCIA]],[1]!PROVINCIASCC[#Data],2,FALSE),VLOOKUP(MESACU[[#This Row],[PAIS]],'[1]Centros de coste'!$A$2:$D$204,2,FALSE))</f>
        <v>C44 - IBERICA II</v>
      </c>
      <c r="Y6592" t="str">
        <f>IF(MESACU[[#This Row],[PAIS]]="ESPAÑA",VLOOKUP(MESACU[[#This Row],[PROVINCIA]],[1]!PROVINCIASCC[#Data],3,FALSE),VLOOKUP(MESACU[[#This Row],[PAIS]],'[1]Centros de coste'!$A$2:$D$204,3,FALSE))</f>
        <v>IBERICA II</v>
      </c>
      <c r="Z6592" t="str">
        <f>IF(MESACU[[#This Row],[PAIS]]="ESPAÑA",VLOOKUP(MESACU[[#This Row],[PROVINCIA]],[1]!PROVINCIASCC[#Data],4,FALSE),VLOOKUP(MESACU[[#This Row],[PAIS]],'[1]Centros de coste'!$A$2:$D$204,4,FALSE))</f>
        <v>EUROPA</v>
      </c>
      <c r="AA6592" t="str">
        <f>IFERROR(LEFT(TRIM(MESACU[[#This Row],[CodigoArticulo]]),LEN(TRIM(MESACU[[#This Row],[CodigoArticulo]]))-4),"")</f>
        <v>CALCIO</v>
      </c>
      <c r="AB6592" t="str">
        <f>IFERROR(VLOOKUP(MESACU[[#This Row],[CODIGOG]],[1]!FAMILIAS[#Data],5,FALSE),"")</f>
        <v>BIOFERTILIZERS</v>
      </c>
    </row>
    <row r="6593" spans="1:28" x14ac:dyDescent="0.35">
      <c r="A6593" t="s">
        <v>28</v>
      </c>
      <c r="B6593">
        <v>743</v>
      </c>
      <c r="C6593" t="s">
        <v>29</v>
      </c>
      <c r="D6593">
        <v>2026</v>
      </c>
      <c r="E6593">
        <v>7</v>
      </c>
      <c r="F6593" t="s">
        <v>86</v>
      </c>
      <c r="G6593">
        <v>631</v>
      </c>
      <c r="H6593" t="s">
        <v>87</v>
      </c>
      <c r="I6593">
        <v>0</v>
      </c>
      <c r="J6593">
        <v>0</v>
      </c>
      <c r="K6593">
        <v>22.4</v>
      </c>
      <c r="L6593">
        <v>0</v>
      </c>
      <c r="M6593">
        <v>0</v>
      </c>
      <c r="N6593">
        <v>0</v>
      </c>
      <c r="O6593">
        <v>16</v>
      </c>
      <c r="P6593" t="s">
        <v>86</v>
      </c>
      <c r="Q6593" t="s">
        <v>48</v>
      </c>
      <c r="R6593" t="s">
        <v>34</v>
      </c>
      <c r="S6593" t="s">
        <v>50</v>
      </c>
      <c r="T6593" t="s">
        <v>36</v>
      </c>
      <c r="U6593">
        <v>0</v>
      </c>
      <c r="V6593">
        <v>640</v>
      </c>
      <c r="W6593">
        <v>2240</v>
      </c>
      <c r="X6593" t="str">
        <f>IF(MESACU[[#This Row],[PAIS]]="ESPAÑA",VLOOKUP(MESACU[[#This Row],[PROVINCIA]],[1]!PROVINCIASCC[#Data],2,FALSE),VLOOKUP(MESACU[[#This Row],[PAIS]],'[1]Centros de coste'!$A$2:$D$204,2,FALSE))</f>
        <v>C44 - IBERICA II</v>
      </c>
      <c r="Y6593" t="str">
        <f>IF(MESACU[[#This Row],[PAIS]]="ESPAÑA",VLOOKUP(MESACU[[#This Row],[PROVINCIA]],[1]!PROVINCIASCC[#Data],3,FALSE),VLOOKUP(MESACU[[#This Row],[PAIS]],'[1]Centros de coste'!$A$2:$D$204,3,FALSE))</f>
        <v>IBERICA II</v>
      </c>
      <c r="Z6593" t="str">
        <f>IF(MESACU[[#This Row],[PAIS]]="ESPAÑA",VLOOKUP(MESACU[[#This Row],[PROVINCIA]],[1]!PROVINCIASCC[#Data],4,FALSE),VLOOKUP(MESACU[[#This Row],[PAIS]],'[1]Centros de coste'!$A$2:$D$204,4,FALSE))</f>
        <v>EUROPA</v>
      </c>
      <c r="AA6593" t="str">
        <f>IFERROR(LEFT(TRIM(MESACU[[#This Row],[CodigoArticulo]]),LEN(TRIM(MESACU[[#This Row],[CodigoArticulo]]))-4),"")</f>
        <v>AGXKAE</v>
      </c>
      <c r="AB6593" t="str">
        <f>IFERROR(VLOOKUP(MESACU[[#This Row],[CODIGOG]],[1]!FAMILIAS[#Data],5,FALSE),"")</f>
        <v>BIOFERTILIZERS</v>
      </c>
    </row>
    <row r="6594" spans="1:28" x14ac:dyDescent="0.35">
      <c r="A6594" t="s">
        <v>28</v>
      </c>
      <c r="B6594">
        <v>744</v>
      </c>
      <c r="C6594" t="s">
        <v>29</v>
      </c>
      <c r="D6594">
        <v>2026</v>
      </c>
      <c r="E6594">
        <v>7</v>
      </c>
      <c r="F6594" t="s">
        <v>281</v>
      </c>
      <c r="G6594">
        <v>629</v>
      </c>
      <c r="H6594" t="s">
        <v>282</v>
      </c>
      <c r="I6594">
        <v>0</v>
      </c>
      <c r="J6594">
        <v>16.87</v>
      </c>
      <c r="K6594">
        <v>32.052999999999997</v>
      </c>
      <c r="L6594">
        <v>0</v>
      </c>
      <c r="M6594">
        <v>0</v>
      </c>
      <c r="N6594">
        <v>0</v>
      </c>
      <c r="O6594">
        <v>1.26</v>
      </c>
      <c r="P6594" t="s">
        <v>281</v>
      </c>
      <c r="Q6594" t="s">
        <v>238</v>
      </c>
      <c r="R6594" t="s">
        <v>49</v>
      </c>
      <c r="S6594" t="s">
        <v>251</v>
      </c>
      <c r="T6594" t="s">
        <v>36</v>
      </c>
      <c r="U6594">
        <v>0</v>
      </c>
      <c r="V6594">
        <v>140</v>
      </c>
      <c r="W6594">
        <v>337.4</v>
      </c>
      <c r="X6594" t="str">
        <f>IF(MESACU[[#This Row],[PAIS]]="ESPAÑA",VLOOKUP(MESACU[[#This Row],[PROVINCIA]],[1]!PROVINCIASCC[#Data],2,FALSE),VLOOKUP(MESACU[[#This Row],[PAIS]],'[1]Centros de coste'!$A$2:$D$204,2,FALSE))</f>
        <v>C45 - IBERICA III</v>
      </c>
      <c r="Y6594" t="str">
        <f>IF(MESACU[[#This Row],[PAIS]]="ESPAÑA",VLOOKUP(MESACU[[#This Row],[PROVINCIA]],[1]!PROVINCIASCC[#Data],3,FALSE),VLOOKUP(MESACU[[#This Row],[PAIS]],'[1]Centros de coste'!$A$2:$D$204,3,FALSE))</f>
        <v>IBERICA III</v>
      </c>
      <c r="Z6594" t="str">
        <f>IF(MESACU[[#This Row],[PAIS]]="ESPAÑA",VLOOKUP(MESACU[[#This Row],[PROVINCIA]],[1]!PROVINCIASCC[#Data],4,FALSE),VLOOKUP(MESACU[[#This Row],[PAIS]],'[1]Centros de coste'!$A$2:$D$204,4,FALSE))</f>
        <v>EUROPA</v>
      </c>
      <c r="AA6594" t="str">
        <f>IFERROR(LEFT(TRIM(MESACU[[#This Row],[CodigoArticulo]]),LEN(TRIM(MESACU[[#This Row],[CodigoArticulo]]))-4),"")</f>
        <v>BR-59</v>
      </c>
      <c r="AB6594" t="str">
        <f>IFERROR(VLOOKUP(MESACU[[#This Row],[CODIGOG]],[1]!FAMILIAS[#Data],5,FALSE),"")</f>
        <v>BIOCONTROL</v>
      </c>
    </row>
    <row r="6595" spans="1:28" x14ac:dyDescent="0.35">
      <c r="A6595" t="s">
        <v>28</v>
      </c>
      <c r="B6595">
        <v>744</v>
      </c>
      <c r="C6595" t="s">
        <v>29</v>
      </c>
      <c r="D6595">
        <v>2026</v>
      </c>
      <c r="E6595">
        <v>7</v>
      </c>
      <c r="F6595" t="s">
        <v>111</v>
      </c>
      <c r="G6595">
        <v>629</v>
      </c>
      <c r="H6595" t="s">
        <v>112</v>
      </c>
      <c r="I6595">
        <v>0</v>
      </c>
      <c r="J6595">
        <v>21.7</v>
      </c>
      <c r="K6595">
        <v>41.23</v>
      </c>
      <c r="L6595">
        <v>0</v>
      </c>
      <c r="M6595">
        <v>0</v>
      </c>
      <c r="N6595">
        <v>0</v>
      </c>
      <c r="O6595">
        <v>2.5</v>
      </c>
      <c r="P6595" t="s">
        <v>111</v>
      </c>
      <c r="Q6595" t="s">
        <v>238</v>
      </c>
      <c r="R6595" t="s">
        <v>34</v>
      </c>
      <c r="S6595" t="s">
        <v>251</v>
      </c>
      <c r="T6595" t="s">
        <v>36</v>
      </c>
      <c r="U6595">
        <v>0</v>
      </c>
      <c r="V6595">
        <v>100</v>
      </c>
      <c r="W6595">
        <v>434</v>
      </c>
      <c r="X6595" t="str">
        <f>IF(MESACU[[#This Row],[PAIS]]="ESPAÑA",VLOOKUP(MESACU[[#This Row],[PROVINCIA]],[1]!PROVINCIASCC[#Data],2,FALSE),VLOOKUP(MESACU[[#This Row],[PAIS]],'[1]Centros de coste'!$A$2:$D$204,2,FALSE))</f>
        <v>C45 - IBERICA III</v>
      </c>
      <c r="Y6595" t="str">
        <f>IF(MESACU[[#This Row],[PAIS]]="ESPAÑA",VLOOKUP(MESACU[[#This Row],[PROVINCIA]],[1]!PROVINCIASCC[#Data],3,FALSE),VLOOKUP(MESACU[[#This Row],[PAIS]],'[1]Centros de coste'!$A$2:$D$204,3,FALSE))</f>
        <v>IBERICA III</v>
      </c>
      <c r="Z6595" t="str">
        <f>IF(MESACU[[#This Row],[PAIS]]="ESPAÑA",VLOOKUP(MESACU[[#This Row],[PROVINCIA]],[1]!PROVINCIASCC[#Data],4,FALSE),VLOOKUP(MESACU[[#This Row],[PAIS]],'[1]Centros de coste'!$A$2:$D$204,4,FALSE))</f>
        <v>EUROPA</v>
      </c>
      <c r="AA6595" t="str">
        <f>IFERROR(LEFT(TRIM(MESACU[[#This Row],[CodigoArticulo]]),LEN(TRIM(MESACU[[#This Row],[CodigoArticulo]]))-4),"")</f>
        <v>C-L</v>
      </c>
      <c r="AB6595" t="str">
        <f>IFERROR(VLOOKUP(MESACU[[#This Row],[CODIGOG]],[1]!FAMILIAS[#Data],5,FALSE),"")</f>
        <v>BIOFERTILIZERS</v>
      </c>
    </row>
    <row r="6596" spans="1:28" x14ac:dyDescent="0.35">
      <c r="A6596" t="s">
        <v>28</v>
      </c>
      <c r="B6596">
        <v>745</v>
      </c>
      <c r="C6596" t="s">
        <v>29</v>
      </c>
      <c r="D6596">
        <v>2026</v>
      </c>
      <c r="E6596">
        <v>7</v>
      </c>
      <c r="F6596" t="s">
        <v>302</v>
      </c>
      <c r="G6596">
        <v>631</v>
      </c>
      <c r="H6596" t="s">
        <v>303</v>
      </c>
      <c r="I6596">
        <v>0</v>
      </c>
      <c r="J6596">
        <v>0</v>
      </c>
      <c r="K6596">
        <v>18.260000000000002</v>
      </c>
      <c r="L6596">
        <v>0</v>
      </c>
      <c r="M6596">
        <v>0</v>
      </c>
      <c r="N6596">
        <v>0</v>
      </c>
      <c r="O6596">
        <v>7.7</v>
      </c>
      <c r="P6596" t="s">
        <v>302</v>
      </c>
      <c r="Q6596" t="s">
        <v>48</v>
      </c>
      <c r="R6596" t="s">
        <v>49</v>
      </c>
      <c r="S6596" t="s">
        <v>50</v>
      </c>
      <c r="T6596" t="s">
        <v>36</v>
      </c>
      <c r="U6596">
        <v>0</v>
      </c>
      <c r="V6596">
        <v>1100</v>
      </c>
      <c r="W6596">
        <v>1826</v>
      </c>
      <c r="X6596" t="str">
        <f>IF(MESACU[[#This Row],[PAIS]]="ESPAÑA",VLOOKUP(MESACU[[#This Row],[PROVINCIA]],[1]!PROVINCIASCC[#Data],2,FALSE),VLOOKUP(MESACU[[#This Row],[PAIS]],'[1]Centros de coste'!$A$2:$D$204,2,FALSE))</f>
        <v>C44 - IBERICA II</v>
      </c>
      <c r="Y6596" t="str">
        <f>IF(MESACU[[#This Row],[PAIS]]="ESPAÑA",VLOOKUP(MESACU[[#This Row],[PROVINCIA]],[1]!PROVINCIASCC[#Data],3,FALSE),VLOOKUP(MESACU[[#This Row],[PAIS]],'[1]Centros de coste'!$A$2:$D$204,3,FALSE))</f>
        <v>IBERICA II</v>
      </c>
      <c r="Z6596" t="str">
        <f>IF(MESACU[[#This Row],[PAIS]]="ESPAÑA",VLOOKUP(MESACU[[#This Row],[PROVINCIA]],[1]!PROVINCIASCC[#Data],4,FALSE),VLOOKUP(MESACU[[#This Row],[PAIS]],'[1]Centros de coste'!$A$2:$D$204,4,FALSE))</f>
        <v>EUROPA</v>
      </c>
      <c r="AA6596" t="str">
        <f>IFERROR(LEFT(TRIM(MESACU[[#This Row],[CodigoArticulo]]),LEN(TRIM(MESACU[[#This Row],[CodigoArticulo]]))-4),"")</f>
        <v>WHITE</v>
      </c>
      <c r="AB6596" t="str">
        <f>IFERROR(VLOOKUP(MESACU[[#This Row],[CODIGOG]],[1]!FAMILIAS[#Data],5,FALSE),"")</f>
        <v>BIOCONTROL</v>
      </c>
    </row>
    <row r="6597" spans="1:28" x14ac:dyDescent="0.35">
      <c r="A6597" t="s">
        <v>28</v>
      </c>
      <c r="B6597">
        <v>746</v>
      </c>
      <c r="C6597" t="s">
        <v>29</v>
      </c>
      <c r="D6597">
        <v>2026</v>
      </c>
      <c r="E6597">
        <v>7</v>
      </c>
      <c r="F6597" t="s">
        <v>124</v>
      </c>
      <c r="G6597">
        <v>630</v>
      </c>
      <c r="H6597" t="s">
        <v>1008</v>
      </c>
      <c r="I6597">
        <v>0</v>
      </c>
      <c r="J6597">
        <v>0</v>
      </c>
      <c r="K6597">
        <v>28.08</v>
      </c>
      <c r="L6597">
        <v>0</v>
      </c>
      <c r="M6597">
        <v>0</v>
      </c>
      <c r="N6597">
        <v>0</v>
      </c>
      <c r="O6597">
        <v>0.98</v>
      </c>
      <c r="P6597" t="s">
        <v>124</v>
      </c>
      <c r="Q6597" t="s">
        <v>268</v>
      </c>
      <c r="R6597" t="s">
        <v>34</v>
      </c>
      <c r="S6597" t="s">
        <v>269</v>
      </c>
      <c r="T6597" t="s">
        <v>36</v>
      </c>
      <c r="U6597">
        <v>0</v>
      </c>
      <c r="V6597">
        <v>40</v>
      </c>
      <c r="W6597">
        <v>280.8</v>
      </c>
      <c r="X6597" t="str">
        <f>IF(MESACU[[#This Row],[PAIS]]="ESPAÑA",VLOOKUP(MESACU[[#This Row],[PROVINCIA]],[1]!PROVINCIASCC[#Data],2,FALSE),VLOOKUP(MESACU[[#This Row],[PAIS]],'[1]Centros de coste'!$A$2:$D$204,2,FALSE))</f>
        <v>C45 - IBERICA III</v>
      </c>
      <c r="Y6597" t="str">
        <f>IF(MESACU[[#This Row],[PAIS]]="ESPAÑA",VLOOKUP(MESACU[[#This Row],[PROVINCIA]],[1]!PROVINCIASCC[#Data],3,FALSE),VLOOKUP(MESACU[[#This Row],[PAIS]],'[1]Centros de coste'!$A$2:$D$204,3,FALSE))</f>
        <v>IBERICA III</v>
      </c>
      <c r="Z6597" t="str">
        <f>IF(MESACU[[#This Row],[PAIS]]="ESPAÑA",VLOOKUP(MESACU[[#This Row],[PROVINCIA]],[1]!PROVINCIASCC[#Data],4,FALSE),VLOOKUP(MESACU[[#This Row],[PAIS]],'[1]Centros de coste'!$A$2:$D$204,4,FALSE))</f>
        <v>EUROPA</v>
      </c>
      <c r="AA6597" t="str">
        <f>IFERROR(LEFT(TRIM(MESACU[[#This Row],[CodigoArticulo]]),LEN(TRIM(MESACU[[#This Row],[CodigoArticulo]]))-4),"")</f>
        <v>HST</v>
      </c>
      <c r="AB6597" t="str">
        <f>IFERROR(VLOOKUP(MESACU[[#This Row],[CODIGOG]],[1]!FAMILIAS[#Data],5,FALSE),"")</f>
        <v>BIOSTIMULANTS</v>
      </c>
    </row>
    <row r="6598" spans="1:28" x14ac:dyDescent="0.35">
      <c r="A6598" t="s">
        <v>28</v>
      </c>
      <c r="B6598">
        <v>746</v>
      </c>
      <c r="C6598" t="s">
        <v>29</v>
      </c>
      <c r="D6598">
        <v>2026</v>
      </c>
      <c r="E6598">
        <v>7</v>
      </c>
      <c r="F6598" t="s">
        <v>194</v>
      </c>
      <c r="G6598">
        <v>630</v>
      </c>
      <c r="H6598" t="s">
        <v>1027</v>
      </c>
      <c r="I6598">
        <v>0</v>
      </c>
      <c r="J6598">
        <v>0</v>
      </c>
      <c r="K6598">
        <v>16.14</v>
      </c>
      <c r="L6598">
        <v>0</v>
      </c>
      <c r="M6598">
        <v>0</v>
      </c>
      <c r="N6598">
        <v>0</v>
      </c>
      <c r="O6598">
        <v>1.48</v>
      </c>
      <c r="P6598" t="s">
        <v>488</v>
      </c>
      <c r="Q6598" t="s">
        <v>268</v>
      </c>
      <c r="R6598" t="s">
        <v>34</v>
      </c>
      <c r="S6598" t="s">
        <v>269</v>
      </c>
      <c r="T6598" t="s">
        <v>36</v>
      </c>
      <c r="U6598">
        <v>0</v>
      </c>
      <c r="V6598">
        <v>60</v>
      </c>
      <c r="W6598">
        <v>161.4</v>
      </c>
      <c r="X6598" t="str">
        <f>IF(MESACU[[#This Row],[PAIS]]="ESPAÑA",VLOOKUP(MESACU[[#This Row],[PROVINCIA]],[1]!PROVINCIASCC[#Data],2,FALSE),VLOOKUP(MESACU[[#This Row],[PAIS]],'[1]Centros de coste'!$A$2:$D$204,2,FALSE))</f>
        <v>C45 - IBERICA III</v>
      </c>
      <c r="Y6598" t="str">
        <f>IF(MESACU[[#This Row],[PAIS]]="ESPAÑA",VLOOKUP(MESACU[[#This Row],[PROVINCIA]],[1]!PROVINCIASCC[#Data],3,FALSE),VLOOKUP(MESACU[[#This Row],[PAIS]],'[1]Centros de coste'!$A$2:$D$204,3,FALSE))</f>
        <v>IBERICA III</v>
      </c>
      <c r="Z6598" t="str">
        <f>IF(MESACU[[#This Row],[PAIS]]="ESPAÑA",VLOOKUP(MESACU[[#This Row],[PROVINCIA]],[1]!PROVINCIASCC[#Data],4,FALSE),VLOOKUP(MESACU[[#This Row],[PAIS]],'[1]Centros de coste'!$A$2:$D$204,4,FALSE))</f>
        <v>EUROPA</v>
      </c>
      <c r="AA6598" t="str">
        <f>IFERROR(LEFT(TRIM(MESACU[[#This Row],[CodigoArticulo]]),LEN(TRIM(MESACU[[#This Row],[CodigoArticulo]]))-4),"")</f>
        <v>S</v>
      </c>
      <c r="AB6598" t="str">
        <f>IFERROR(VLOOKUP(MESACU[[#This Row],[CODIGOG]],[1]!FAMILIAS[#Data],5,FALSE),"")</f>
        <v>BIOFERTILIZERS</v>
      </c>
    </row>
    <row r="6599" spans="1:28" x14ac:dyDescent="0.35">
      <c r="A6599" t="s">
        <v>28</v>
      </c>
      <c r="B6599">
        <v>746</v>
      </c>
      <c r="C6599" t="s">
        <v>29</v>
      </c>
      <c r="D6599">
        <v>2026</v>
      </c>
      <c r="E6599">
        <v>7</v>
      </c>
      <c r="F6599" t="s">
        <v>164</v>
      </c>
      <c r="G6599">
        <v>630</v>
      </c>
      <c r="H6599" t="s">
        <v>996</v>
      </c>
      <c r="I6599">
        <v>0</v>
      </c>
      <c r="J6599">
        <v>0</v>
      </c>
      <c r="K6599">
        <v>19.2</v>
      </c>
      <c r="L6599">
        <v>0</v>
      </c>
      <c r="M6599">
        <v>0</v>
      </c>
      <c r="N6599">
        <v>0</v>
      </c>
      <c r="O6599">
        <v>2</v>
      </c>
      <c r="P6599" t="s">
        <v>164</v>
      </c>
      <c r="Q6599" t="s">
        <v>268</v>
      </c>
      <c r="R6599" t="s">
        <v>34</v>
      </c>
      <c r="S6599" t="s">
        <v>269</v>
      </c>
      <c r="T6599" t="s">
        <v>36</v>
      </c>
      <c r="U6599">
        <v>0</v>
      </c>
      <c r="V6599">
        <v>80</v>
      </c>
      <c r="W6599">
        <v>192</v>
      </c>
      <c r="X6599" t="str">
        <f>IF(MESACU[[#This Row],[PAIS]]="ESPAÑA",VLOOKUP(MESACU[[#This Row],[PROVINCIA]],[1]!PROVINCIASCC[#Data],2,FALSE),VLOOKUP(MESACU[[#This Row],[PAIS]],'[1]Centros de coste'!$A$2:$D$204,2,FALSE))</f>
        <v>C45 - IBERICA III</v>
      </c>
      <c r="Y6599" t="str">
        <f>IF(MESACU[[#This Row],[PAIS]]="ESPAÑA",VLOOKUP(MESACU[[#This Row],[PROVINCIA]],[1]!PROVINCIASCC[#Data],3,FALSE),VLOOKUP(MESACU[[#This Row],[PAIS]],'[1]Centros de coste'!$A$2:$D$204,3,FALSE))</f>
        <v>IBERICA III</v>
      </c>
      <c r="Z6599" t="str">
        <f>IF(MESACU[[#This Row],[PAIS]]="ESPAÑA",VLOOKUP(MESACU[[#This Row],[PROVINCIA]],[1]!PROVINCIASCC[#Data],4,FALSE),VLOOKUP(MESACU[[#This Row],[PAIS]],'[1]Centros de coste'!$A$2:$D$204,4,FALSE))</f>
        <v>EUROPA</v>
      </c>
      <c r="AA6599" t="str">
        <f>IFERROR(LEFT(TRIM(MESACU[[#This Row],[CodigoArticulo]]),LEN(TRIM(MESACU[[#This Row],[CodigoArticulo]]))-4),"")</f>
        <v>S</v>
      </c>
      <c r="AB6599" t="str">
        <f>IFERROR(VLOOKUP(MESACU[[#This Row],[CODIGOG]],[1]!FAMILIAS[#Data],5,FALSE),"")</f>
        <v>BIOFERTILIZERS</v>
      </c>
    </row>
    <row r="6600" spans="1:28" x14ac:dyDescent="0.35">
      <c r="A6600" t="s">
        <v>28</v>
      </c>
      <c r="B6600">
        <v>746</v>
      </c>
      <c r="C6600" t="s">
        <v>29</v>
      </c>
      <c r="D6600">
        <v>2026</v>
      </c>
      <c r="E6600">
        <v>7</v>
      </c>
      <c r="F6600" t="s">
        <v>126</v>
      </c>
      <c r="G6600">
        <v>630</v>
      </c>
      <c r="H6600" t="s">
        <v>999</v>
      </c>
      <c r="I6600">
        <v>0</v>
      </c>
      <c r="J6600">
        <v>0</v>
      </c>
      <c r="K6600">
        <v>27</v>
      </c>
      <c r="L6600">
        <v>0</v>
      </c>
      <c r="M6600">
        <v>0</v>
      </c>
      <c r="N6600">
        <v>0</v>
      </c>
      <c r="O6600">
        <v>0.39</v>
      </c>
      <c r="P6600" t="s">
        <v>126</v>
      </c>
      <c r="Q6600" t="s">
        <v>268</v>
      </c>
      <c r="R6600" t="s">
        <v>73</v>
      </c>
      <c r="S6600" t="s">
        <v>269</v>
      </c>
      <c r="T6600" t="s">
        <v>36</v>
      </c>
      <c r="U6600">
        <v>0</v>
      </c>
      <c r="V6600">
        <v>50</v>
      </c>
      <c r="W6600">
        <v>270</v>
      </c>
      <c r="X6600" t="str">
        <f>IF(MESACU[[#This Row],[PAIS]]="ESPAÑA",VLOOKUP(MESACU[[#This Row],[PROVINCIA]],[1]!PROVINCIASCC[#Data],2,FALSE),VLOOKUP(MESACU[[#This Row],[PAIS]],'[1]Centros de coste'!$A$2:$D$204,2,FALSE))</f>
        <v>C45 - IBERICA III</v>
      </c>
      <c r="Y6600" t="str">
        <f>IF(MESACU[[#This Row],[PAIS]]="ESPAÑA",VLOOKUP(MESACU[[#This Row],[PROVINCIA]],[1]!PROVINCIASCC[#Data],3,FALSE),VLOOKUP(MESACU[[#This Row],[PAIS]],'[1]Centros de coste'!$A$2:$D$204,3,FALSE))</f>
        <v>IBERICA III</v>
      </c>
      <c r="Z6600" t="str">
        <f>IF(MESACU[[#This Row],[PAIS]]="ESPAÑA",VLOOKUP(MESACU[[#This Row],[PROVINCIA]],[1]!PROVINCIASCC[#Data],4,FALSE),VLOOKUP(MESACU[[#This Row],[PAIS]],'[1]Centros de coste'!$A$2:$D$204,4,FALSE))</f>
        <v>EUROPA</v>
      </c>
      <c r="AA6600" t="str">
        <f>IFERROR(LEFT(TRIM(MESACU[[#This Row],[CodigoArticulo]]),LEN(TRIM(MESACU[[#This Row],[CodigoArticulo]]))-4),"")</f>
        <v>A-50(2)</v>
      </c>
      <c r="AB6600" t="str">
        <f>IFERROR(VLOOKUP(MESACU[[#This Row],[CODIGOG]],[1]!FAMILIAS[#Data],5,FALSE),"")</f>
        <v>BIOSTIMULANTS</v>
      </c>
    </row>
    <row r="6601" spans="1:28" x14ac:dyDescent="0.35">
      <c r="A6601" t="s">
        <v>28</v>
      </c>
      <c r="B6601">
        <v>747</v>
      </c>
      <c r="C6601" t="s">
        <v>29</v>
      </c>
      <c r="D6601">
        <v>2026</v>
      </c>
      <c r="E6601">
        <v>7</v>
      </c>
      <c r="F6601" t="s">
        <v>46</v>
      </c>
      <c r="G6601">
        <v>633</v>
      </c>
      <c r="H6601" t="s">
        <v>47</v>
      </c>
      <c r="I6601">
        <v>0</v>
      </c>
      <c r="J6601">
        <v>0</v>
      </c>
      <c r="K6601">
        <v>4.4320000000000004</v>
      </c>
      <c r="L6601">
        <v>0</v>
      </c>
      <c r="M6601">
        <v>0</v>
      </c>
      <c r="N6601">
        <v>0</v>
      </c>
      <c r="O6601">
        <v>0.72</v>
      </c>
      <c r="P6601" t="s">
        <v>46</v>
      </c>
      <c r="Q6601" t="s">
        <v>155</v>
      </c>
      <c r="R6601" t="s">
        <v>49</v>
      </c>
      <c r="S6601" t="s">
        <v>156</v>
      </c>
      <c r="T6601" t="s">
        <v>36</v>
      </c>
      <c r="U6601">
        <v>0</v>
      </c>
      <c r="V6601">
        <v>80</v>
      </c>
      <c r="W6601">
        <v>221.6</v>
      </c>
      <c r="X6601" t="str">
        <f>IF(MESACU[[#This Row],[PAIS]]="ESPAÑA",VLOOKUP(MESACU[[#This Row],[PROVINCIA]],[1]!PROVINCIASCC[#Data],2,FALSE),VLOOKUP(MESACU[[#This Row],[PAIS]],'[1]Centros de coste'!$A$2:$D$204,2,FALSE))</f>
        <v>C46 - IBERICA IV</v>
      </c>
      <c r="Y6601" t="str">
        <f>IF(MESACU[[#This Row],[PAIS]]="ESPAÑA",VLOOKUP(MESACU[[#This Row],[PROVINCIA]],[1]!PROVINCIASCC[#Data],3,FALSE),VLOOKUP(MESACU[[#This Row],[PAIS]],'[1]Centros de coste'!$A$2:$D$204,3,FALSE))</f>
        <v>IBERICA IV</v>
      </c>
      <c r="Z6601" t="str">
        <f>IF(MESACU[[#This Row],[PAIS]]="ESPAÑA",VLOOKUP(MESACU[[#This Row],[PROVINCIA]],[1]!PROVINCIASCC[#Data],4,FALSE),VLOOKUP(MESACU[[#This Row],[PAIS]],'[1]Centros de coste'!$A$2:$D$204,4,FALSE))</f>
        <v>EUROPA</v>
      </c>
      <c r="AA6601" t="str">
        <f>IFERROR(LEFT(TRIM(MESACU[[#This Row],[CodigoArticulo]]),LEN(TRIM(MESACU[[#This Row],[CodigoArticulo]]))-4),"")</f>
        <v>FTK</v>
      </c>
      <c r="AB6601" t="str">
        <f>IFERROR(VLOOKUP(MESACU[[#This Row],[CODIGOG]],[1]!FAMILIAS[#Data],5,FALSE),"")</f>
        <v>BIOCONTROL</v>
      </c>
    </row>
    <row r="6602" spans="1:28" x14ac:dyDescent="0.35">
      <c r="A6602" t="s">
        <v>28</v>
      </c>
      <c r="B6602">
        <v>747</v>
      </c>
      <c r="C6602" t="s">
        <v>29</v>
      </c>
      <c r="D6602">
        <v>2026</v>
      </c>
      <c r="E6602">
        <v>7</v>
      </c>
      <c r="F6602" t="s">
        <v>92</v>
      </c>
      <c r="G6602">
        <v>633</v>
      </c>
      <c r="H6602" t="s">
        <v>93</v>
      </c>
      <c r="I6602">
        <v>0</v>
      </c>
      <c r="J6602">
        <v>0</v>
      </c>
      <c r="K6602">
        <v>31.744</v>
      </c>
      <c r="L6602">
        <v>0</v>
      </c>
      <c r="M6602">
        <v>0</v>
      </c>
      <c r="N6602">
        <v>0</v>
      </c>
      <c r="O6602">
        <v>16</v>
      </c>
      <c r="P6602" t="s">
        <v>92</v>
      </c>
      <c r="Q6602" t="s">
        <v>155</v>
      </c>
      <c r="R6602" t="s">
        <v>34</v>
      </c>
      <c r="S6602" t="s">
        <v>156</v>
      </c>
      <c r="T6602" t="s">
        <v>36</v>
      </c>
      <c r="U6602">
        <v>0</v>
      </c>
      <c r="V6602">
        <v>640</v>
      </c>
      <c r="W6602">
        <v>1587.2</v>
      </c>
      <c r="X6602" t="str">
        <f>IF(MESACU[[#This Row],[PAIS]]="ESPAÑA",VLOOKUP(MESACU[[#This Row],[PROVINCIA]],[1]!PROVINCIASCC[#Data],2,FALSE),VLOOKUP(MESACU[[#This Row],[PAIS]],'[1]Centros de coste'!$A$2:$D$204,2,FALSE))</f>
        <v>C46 - IBERICA IV</v>
      </c>
      <c r="Y6602" t="str">
        <f>IF(MESACU[[#This Row],[PAIS]]="ESPAÑA",VLOOKUP(MESACU[[#This Row],[PROVINCIA]],[1]!PROVINCIASCC[#Data],3,FALSE),VLOOKUP(MESACU[[#This Row],[PAIS]],'[1]Centros de coste'!$A$2:$D$204,3,FALSE))</f>
        <v>IBERICA IV</v>
      </c>
      <c r="Z6602" t="str">
        <f>IF(MESACU[[#This Row],[PAIS]]="ESPAÑA",VLOOKUP(MESACU[[#This Row],[PROVINCIA]],[1]!PROVINCIASCC[#Data],4,FALSE),VLOOKUP(MESACU[[#This Row],[PAIS]],'[1]Centros de coste'!$A$2:$D$204,4,FALSE))</f>
        <v>EUROPA</v>
      </c>
      <c r="AA6602" t="str">
        <f>IFERROR(LEFT(TRIM(MESACU[[#This Row],[CodigoArticulo]]),LEN(TRIM(MESACU[[#This Row],[CodigoArticulo]]))-4),"")</f>
        <v>BIO</v>
      </c>
      <c r="AB6602" t="str">
        <f>IFERROR(VLOOKUP(MESACU[[#This Row],[CODIGOG]],[1]!FAMILIAS[#Data],5,FALSE),"")</f>
        <v>BIOSTIMULANTS</v>
      </c>
    </row>
    <row r="6603" spans="1:28" x14ac:dyDescent="0.35">
      <c r="A6603" t="s">
        <v>28</v>
      </c>
      <c r="B6603">
        <v>747</v>
      </c>
      <c r="C6603" t="s">
        <v>29</v>
      </c>
      <c r="D6603">
        <v>2026</v>
      </c>
      <c r="E6603">
        <v>7</v>
      </c>
      <c r="F6603" t="s">
        <v>39</v>
      </c>
      <c r="G6603">
        <v>633</v>
      </c>
      <c r="H6603" t="s">
        <v>309</v>
      </c>
      <c r="I6603">
        <v>0</v>
      </c>
      <c r="J6603">
        <v>0</v>
      </c>
      <c r="K6603">
        <v>4.6879999999999997</v>
      </c>
      <c r="L6603">
        <v>0</v>
      </c>
      <c r="M6603">
        <v>0</v>
      </c>
      <c r="N6603">
        <v>0</v>
      </c>
      <c r="O6603">
        <v>1.97</v>
      </c>
      <c r="P6603" t="s">
        <v>39</v>
      </c>
      <c r="Q6603" t="s">
        <v>155</v>
      </c>
      <c r="R6603" t="s">
        <v>34</v>
      </c>
      <c r="S6603" t="s">
        <v>156</v>
      </c>
      <c r="T6603" t="s">
        <v>36</v>
      </c>
      <c r="U6603">
        <v>0</v>
      </c>
      <c r="V6603">
        <v>80</v>
      </c>
      <c r="W6603">
        <v>234.4</v>
      </c>
      <c r="X6603" t="str">
        <f>IF(MESACU[[#This Row],[PAIS]]="ESPAÑA",VLOOKUP(MESACU[[#This Row],[PROVINCIA]],[1]!PROVINCIASCC[#Data],2,FALSE),VLOOKUP(MESACU[[#This Row],[PAIS]],'[1]Centros de coste'!$A$2:$D$204,2,FALSE))</f>
        <v>C46 - IBERICA IV</v>
      </c>
      <c r="Y6603" t="str">
        <f>IF(MESACU[[#This Row],[PAIS]]="ESPAÑA",VLOOKUP(MESACU[[#This Row],[PROVINCIA]],[1]!PROVINCIASCC[#Data],3,FALSE),VLOOKUP(MESACU[[#This Row],[PAIS]],'[1]Centros de coste'!$A$2:$D$204,3,FALSE))</f>
        <v>IBERICA IV</v>
      </c>
      <c r="Z6603" t="str">
        <f>IF(MESACU[[#This Row],[PAIS]]="ESPAÑA",VLOOKUP(MESACU[[#This Row],[PROVINCIA]],[1]!PROVINCIASCC[#Data],4,FALSE),VLOOKUP(MESACU[[#This Row],[PAIS]],'[1]Centros de coste'!$A$2:$D$204,4,FALSE))</f>
        <v>EUROPA</v>
      </c>
      <c r="AA6603" t="str">
        <f>IFERROR(LEFT(TRIM(MESACU[[#This Row],[CodigoArticulo]]),LEN(TRIM(MESACU[[#This Row],[CodigoArticulo]]))-4),"")</f>
        <v>JF</v>
      </c>
      <c r="AB6603" t="str">
        <f>IFERROR(VLOOKUP(MESACU[[#This Row],[CODIGOG]],[1]!FAMILIAS[#Data],5,FALSE),"")</f>
        <v>BIOCONTROL</v>
      </c>
    </row>
    <row r="6604" spans="1:28" x14ac:dyDescent="0.35">
      <c r="A6604" t="s">
        <v>28</v>
      </c>
      <c r="B6604">
        <v>747</v>
      </c>
      <c r="C6604" t="s">
        <v>29</v>
      </c>
      <c r="D6604">
        <v>2026</v>
      </c>
      <c r="E6604">
        <v>7</v>
      </c>
      <c r="F6604" t="s">
        <v>337</v>
      </c>
      <c r="G6604">
        <v>633</v>
      </c>
      <c r="H6604" t="s">
        <v>338</v>
      </c>
      <c r="I6604">
        <v>0</v>
      </c>
      <c r="J6604">
        <v>0</v>
      </c>
      <c r="K6604">
        <v>3.4535999999999998</v>
      </c>
      <c r="L6604">
        <v>0</v>
      </c>
      <c r="M6604">
        <v>0</v>
      </c>
      <c r="N6604">
        <v>0</v>
      </c>
      <c r="O6604">
        <v>0.65</v>
      </c>
      <c r="P6604" t="s">
        <v>337</v>
      </c>
      <c r="Q6604" t="s">
        <v>155</v>
      </c>
      <c r="R6604" t="s">
        <v>34</v>
      </c>
      <c r="S6604" t="s">
        <v>156</v>
      </c>
      <c r="T6604" t="s">
        <v>36</v>
      </c>
      <c r="U6604">
        <v>0</v>
      </c>
      <c r="V6604">
        <v>12</v>
      </c>
      <c r="W6604">
        <v>172.68</v>
      </c>
      <c r="X6604" t="str">
        <f>IF(MESACU[[#This Row],[PAIS]]="ESPAÑA",VLOOKUP(MESACU[[#This Row],[PROVINCIA]],[1]!PROVINCIASCC[#Data],2,FALSE),VLOOKUP(MESACU[[#This Row],[PAIS]],'[1]Centros de coste'!$A$2:$D$204,2,FALSE))</f>
        <v>C46 - IBERICA IV</v>
      </c>
      <c r="Y6604" t="str">
        <f>IF(MESACU[[#This Row],[PAIS]]="ESPAÑA",VLOOKUP(MESACU[[#This Row],[PROVINCIA]],[1]!PROVINCIASCC[#Data],3,FALSE),VLOOKUP(MESACU[[#This Row],[PAIS]],'[1]Centros de coste'!$A$2:$D$204,3,FALSE))</f>
        <v>IBERICA IV</v>
      </c>
      <c r="Z6604" t="str">
        <f>IF(MESACU[[#This Row],[PAIS]]="ESPAÑA",VLOOKUP(MESACU[[#This Row],[PROVINCIA]],[1]!PROVINCIASCC[#Data],4,FALSE),VLOOKUP(MESACU[[#This Row],[PAIS]],'[1]Centros de coste'!$A$2:$D$204,4,FALSE))</f>
        <v>EUROPA</v>
      </c>
      <c r="AA6604" t="str">
        <f>IFERROR(LEFT(TRIM(MESACU[[#This Row],[CodigoArticulo]]),LEN(TRIM(MESACU[[#This Row],[CodigoArticulo]]))-4),"")</f>
        <v>AQUOM</v>
      </c>
      <c r="AB6604" t="str">
        <f>IFERROR(VLOOKUP(MESACU[[#This Row],[CODIGOG]],[1]!FAMILIAS[#Data],5,FALSE),"")</f>
        <v>BIOCONTROL</v>
      </c>
    </row>
    <row r="6605" spans="1:28" x14ac:dyDescent="0.35">
      <c r="A6605" t="s">
        <v>28</v>
      </c>
      <c r="B6605">
        <v>747</v>
      </c>
      <c r="C6605" t="s">
        <v>29</v>
      </c>
      <c r="D6605">
        <v>2026</v>
      </c>
      <c r="E6605">
        <v>7</v>
      </c>
      <c r="F6605" t="s">
        <v>117</v>
      </c>
      <c r="G6605">
        <v>633</v>
      </c>
      <c r="H6605" t="s">
        <v>118</v>
      </c>
      <c r="I6605">
        <v>0</v>
      </c>
      <c r="J6605">
        <v>0</v>
      </c>
      <c r="K6605">
        <v>4.1520000000000001</v>
      </c>
      <c r="L6605">
        <v>0</v>
      </c>
      <c r="M6605">
        <v>0</v>
      </c>
      <c r="N6605">
        <v>0</v>
      </c>
      <c r="O6605">
        <v>0.98</v>
      </c>
      <c r="P6605" t="s">
        <v>117</v>
      </c>
      <c r="Q6605" t="s">
        <v>155</v>
      </c>
      <c r="R6605" t="s">
        <v>34</v>
      </c>
      <c r="S6605" t="s">
        <v>156</v>
      </c>
      <c r="T6605" t="s">
        <v>36</v>
      </c>
      <c r="U6605">
        <v>0</v>
      </c>
      <c r="V6605">
        <v>40</v>
      </c>
      <c r="W6605">
        <v>207.6</v>
      </c>
      <c r="X6605" t="str">
        <f>IF(MESACU[[#This Row],[PAIS]]="ESPAÑA",VLOOKUP(MESACU[[#This Row],[PROVINCIA]],[1]!PROVINCIASCC[#Data],2,FALSE),VLOOKUP(MESACU[[#This Row],[PAIS]],'[1]Centros de coste'!$A$2:$D$204,2,FALSE))</f>
        <v>C46 - IBERICA IV</v>
      </c>
      <c r="Y6605" t="str">
        <f>IF(MESACU[[#This Row],[PAIS]]="ESPAÑA",VLOOKUP(MESACU[[#This Row],[PROVINCIA]],[1]!PROVINCIASCC[#Data],3,FALSE),VLOOKUP(MESACU[[#This Row],[PAIS]],'[1]Centros de coste'!$A$2:$D$204,3,FALSE))</f>
        <v>IBERICA IV</v>
      </c>
      <c r="Z6605" t="str">
        <f>IF(MESACU[[#This Row],[PAIS]]="ESPAÑA",VLOOKUP(MESACU[[#This Row],[PROVINCIA]],[1]!PROVINCIASCC[#Data],4,FALSE),VLOOKUP(MESACU[[#This Row],[PAIS]],'[1]Centros de coste'!$A$2:$D$204,4,FALSE))</f>
        <v>EUROPA</v>
      </c>
      <c r="AA6605" t="str">
        <f>IFERROR(LEFT(TRIM(MESACU[[#This Row],[CodigoArticulo]]),LEN(TRIM(MESACU[[#This Row],[CodigoArticulo]]))-4),"")</f>
        <v>AVAN</v>
      </c>
      <c r="AB6605" t="str">
        <f>IFERROR(VLOOKUP(MESACU[[#This Row],[CODIGOG]],[1]!FAMILIAS[#Data],5,FALSE),"")</f>
        <v>BIOSTIMULANTS</v>
      </c>
    </row>
    <row r="6606" spans="1:28" x14ac:dyDescent="0.35">
      <c r="A6606" t="s">
        <v>28</v>
      </c>
      <c r="B6606">
        <v>748</v>
      </c>
      <c r="C6606" t="s">
        <v>29</v>
      </c>
      <c r="D6606">
        <v>2026</v>
      </c>
      <c r="E6606">
        <v>7</v>
      </c>
      <c r="F6606" t="s">
        <v>759</v>
      </c>
      <c r="G6606">
        <v>635</v>
      </c>
      <c r="H6606" t="s">
        <v>1286</v>
      </c>
      <c r="I6606">
        <v>0</v>
      </c>
      <c r="J6606">
        <v>0</v>
      </c>
      <c r="K6606">
        <v>24.9</v>
      </c>
      <c r="L6606">
        <v>0</v>
      </c>
      <c r="M6606">
        <v>0</v>
      </c>
      <c r="N6606">
        <v>0</v>
      </c>
      <c r="O6606">
        <v>4.8</v>
      </c>
      <c r="P6606" t="s">
        <v>759</v>
      </c>
      <c r="Q6606" t="s">
        <v>102</v>
      </c>
      <c r="R6606" t="s">
        <v>34</v>
      </c>
      <c r="S6606" t="s">
        <v>50</v>
      </c>
      <c r="T6606" t="s">
        <v>36</v>
      </c>
      <c r="U6606">
        <v>0</v>
      </c>
      <c r="V6606">
        <v>1000</v>
      </c>
      <c r="W6606">
        <v>2490</v>
      </c>
      <c r="X6606" t="str">
        <f>IF(MESACU[[#This Row],[PAIS]]="ESPAÑA",VLOOKUP(MESACU[[#This Row],[PROVINCIA]],[1]!PROVINCIASCC[#Data],2,FALSE),VLOOKUP(MESACU[[#This Row],[PAIS]],'[1]Centros de coste'!$A$2:$D$204,2,FALSE))</f>
        <v>C44 - IBERICA II</v>
      </c>
      <c r="Y6606" t="str">
        <f>IF(MESACU[[#This Row],[PAIS]]="ESPAÑA",VLOOKUP(MESACU[[#This Row],[PROVINCIA]],[1]!PROVINCIASCC[#Data],3,FALSE),VLOOKUP(MESACU[[#This Row],[PAIS]],'[1]Centros de coste'!$A$2:$D$204,3,FALSE))</f>
        <v>IBERICA II</v>
      </c>
      <c r="Z6606" t="str">
        <f>IF(MESACU[[#This Row],[PAIS]]="ESPAÑA",VLOOKUP(MESACU[[#This Row],[PROVINCIA]],[1]!PROVINCIASCC[#Data],4,FALSE),VLOOKUP(MESACU[[#This Row],[PAIS]],'[1]Centros de coste'!$A$2:$D$204,4,FALSE))</f>
        <v>EUROPA</v>
      </c>
      <c r="AA6606" t="str">
        <f>IFERROR(LEFT(TRIM(MESACU[[#This Row],[CodigoArticulo]]),LEN(TRIM(MESACU[[#This Row],[CodigoArticulo]]))-4),"")</f>
        <v>B</v>
      </c>
      <c r="AB6606" t="str">
        <f>IFERROR(VLOOKUP(MESACU[[#This Row],[CODIGOG]],[1]!FAMILIAS[#Data],5,FALSE),"")</f>
        <v>BIOFERTILIZERS</v>
      </c>
    </row>
    <row r="6607" spans="1:28" x14ac:dyDescent="0.35">
      <c r="A6607" t="s">
        <v>28</v>
      </c>
      <c r="B6607">
        <v>749</v>
      </c>
      <c r="C6607" t="s">
        <v>29</v>
      </c>
      <c r="D6607">
        <v>2026</v>
      </c>
      <c r="E6607">
        <v>7</v>
      </c>
      <c r="F6607" t="s">
        <v>175</v>
      </c>
      <c r="G6607">
        <v>634</v>
      </c>
      <c r="H6607" t="s">
        <v>176</v>
      </c>
      <c r="I6607">
        <v>0</v>
      </c>
      <c r="J6607">
        <v>205.2</v>
      </c>
      <c r="K6607">
        <v>18.468</v>
      </c>
      <c r="L6607">
        <v>0</v>
      </c>
      <c r="M6607">
        <v>55.404000000000003</v>
      </c>
      <c r="N6607">
        <v>0</v>
      </c>
      <c r="O6607">
        <v>14.76</v>
      </c>
      <c r="P6607" t="s">
        <v>175</v>
      </c>
      <c r="Q6607" t="s">
        <v>215</v>
      </c>
      <c r="R6607" t="s">
        <v>34</v>
      </c>
      <c r="S6607" t="s">
        <v>147</v>
      </c>
      <c r="T6607" t="s">
        <v>36</v>
      </c>
      <c r="U6607">
        <v>0</v>
      </c>
      <c r="V6607">
        <v>600</v>
      </c>
      <c r="W6607">
        <v>2052</v>
      </c>
      <c r="X6607" t="str">
        <f>IF(MESACU[[#This Row],[PAIS]]="ESPAÑA",VLOOKUP(MESACU[[#This Row],[PROVINCIA]],[1]!PROVINCIASCC[#Data],2,FALSE),VLOOKUP(MESACU[[#This Row],[PAIS]],'[1]Centros de coste'!$A$2:$D$204,2,FALSE))</f>
        <v>C44 - IBERICA II</v>
      </c>
      <c r="Y6607" t="str">
        <f>IF(MESACU[[#This Row],[PAIS]]="ESPAÑA",VLOOKUP(MESACU[[#This Row],[PROVINCIA]],[1]!PROVINCIASCC[#Data],3,FALSE),VLOOKUP(MESACU[[#This Row],[PAIS]],'[1]Centros de coste'!$A$2:$D$204,3,FALSE))</f>
        <v>IBERICA II</v>
      </c>
      <c r="Z6607" t="str">
        <f>IF(MESACU[[#This Row],[PAIS]]="ESPAÑA",VLOOKUP(MESACU[[#This Row],[PROVINCIA]],[1]!PROVINCIASCC[#Data],4,FALSE),VLOOKUP(MESACU[[#This Row],[PAIS]],'[1]Centros de coste'!$A$2:$D$204,4,FALSE))</f>
        <v>EUROPA</v>
      </c>
      <c r="AA6607" t="str">
        <f>IFERROR(LEFT(TRIM(MESACU[[#This Row],[CodigoArticulo]]),LEN(TRIM(MESACU[[#This Row],[CodigoArticulo]]))-4),"")</f>
        <v>PT</v>
      </c>
      <c r="AB6607" t="str">
        <f>IFERROR(VLOOKUP(MESACU[[#This Row],[CODIGOG]],[1]!FAMILIAS[#Data],5,FALSE),"")</f>
        <v>BIOFERTILIZERS</v>
      </c>
    </row>
    <row r="6608" spans="1:28" x14ac:dyDescent="0.35">
      <c r="A6608" t="s">
        <v>28</v>
      </c>
      <c r="B6608">
        <v>749</v>
      </c>
      <c r="C6608" t="s">
        <v>29</v>
      </c>
      <c r="D6608">
        <v>2026</v>
      </c>
      <c r="E6608">
        <v>7</v>
      </c>
      <c r="F6608" t="s">
        <v>158</v>
      </c>
      <c r="G6608">
        <v>634</v>
      </c>
      <c r="H6608" t="s">
        <v>159</v>
      </c>
      <c r="I6608">
        <v>0</v>
      </c>
      <c r="J6608">
        <v>202.24</v>
      </c>
      <c r="K6608">
        <v>18.201599999999999</v>
      </c>
      <c r="L6608">
        <v>0</v>
      </c>
      <c r="M6608">
        <v>54.604799999999997</v>
      </c>
      <c r="N6608">
        <v>0</v>
      </c>
      <c r="O6608">
        <v>16</v>
      </c>
      <c r="P6608" t="s">
        <v>158</v>
      </c>
      <c r="Q6608" t="s">
        <v>215</v>
      </c>
      <c r="R6608" t="s">
        <v>34</v>
      </c>
      <c r="S6608" t="s">
        <v>147</v>
      </c>
      <c r="T6608" t="s">
        <v>36</v>
      </c>
      <c r="U6608">
        <v>0</v>
      </c>
      <c r="V6608">
        <v>640</v>
      </c>
      <c r="W6608">
        <v>2022.4</v>
      </c>
      <c r="X6608" t="str">
        <f>IF(MESACU[[#This Row],[PAIS]]="ESPAÑA",VLOOKUP(MESACU[[#This Row],[PROVINCIA]],[1]!PROVINCIASCC[#Data],2,FALSE),VLOOKUP(MESACU[[#This Row],[PAIS]],'[1]Centros de coste'!$A$2:$D$204,2,FALSE))</f>
        <v>C44 - IBERICA II</v>
      </c>
      <c r="Y6608" t="str">
        <f>IF(MESACU[[#This Row],[PAIS]]="ESPAÑA",VLOOKUP(MESACU[[#This Row],[PROVINCIA]],[1]!PROVINCIASCC[#Data],3,FALSE),VLOOKUP(MESACU[[#This Row],[PAIS]],'[1]Centros de coste'!$A$2:$D$204,3,FALSE))</f>
        <v>IBERICA II</v>
      </c>
      <c r="Z6608" t="str">
        <f>IF(MESACU[[#This Row],[PAIS]]="ESPAÑA",VLOOKUP(MESACU[[#This Row],[PROVINCIA]],[1]!PROVINCIASCC[#Data],4,FALSE),VLOOKUP(MESACU[[#This Row],[PAIS]],'[1]Centros de coste'!$A$2:$D$204,4,FALSE))</f>
        <v>EUROPA</v>
      </c>
      <c r="AA6608" t="str">
        <f>IFERROR(LEFT(TRIM(MESACU[[#This Row],[CodigoArticulo]]),LEN(TRIM(MESACU[[#This Row],[CodigoArticulo]]))-4),"")</f>
        <v>PT</v>
      </c>
      <c r="AB6608" t="str">
        <f>IFERROR(VLOOKUP(MESACU[[#This Row],[CODIGOG]],[1]!FAMILIAS[#Data],5,FALSE),"")</f>
        <v>BIOFERTILIZERS</v>
      </c>
    </row>
    <row r="6609" spans="1:28" x14ac:dyDescent="0.35">
      <c r="A6609" t="s">
        <v>28</v>
      </c>
      <c r="B6609">
        <v>750</v>
      </c>
      <c r="C6609" t="s">
        <v>29</v>
      </c>
      <c r="D6609">
        <v>2026</v>
      </c>
      <c r="E6609">
        <v>8</v>
      </c>
      <c r="F6609" t="s">
        <v>115</v>
      </c>
      <c r="G6609">
        <v>642</v>
      </c>
      <c r="H6609" t="s">
        <v>116</v>
      </c>
      <c r="I6609">
        <v>0</v>
      </c>
      <c r="J6609">
        <v>0</v>
      </c>
      <c r="K6609">
        <v>47.2</v>
      </c>
      <c r="L6609">
        <v>0</v>
      </c>
      <c r="M6609">
        <v>0</v>
      </c>
      <c r="N6609">
        <v>0</v>
      </c>
      <c r="O6609">
        <v>5</v>
      </c>
      <c r="P6609" t="s">
        <v>115</v>
      </c>
      <c r="Q6609" t="s">
        <v>407</v>
      </c>
      <c r="R6609" t="s">
        <v>34</v>
      </c>
      <c r="S6609" t="s">
        <v>147</v>
      </c>
      <c r="T6609" t="s">
        <v>36</v>
      </c>
      <c r="U6609">
        <v>0</v>
      </c>
      <c r="V6609">
        <v>200</v>
      </c>
      <c r="W6609">
        <v>472</v>
      </c>
      <c r="X6609" t="str">
        <f>IF(MESACU[[#This Row],[PAIS]]="ESPAÑA",VLOOKUP(MESACU[[#This Row],[PROVINCIA]],[1]!PROVINCIASCC[#Data],2,FALSE),VLOOKUP(MESACU[[#This Row],[PAIS]],'[1]Centros de coste'!$A$2:$D$204,2,FALSE))</f>
        <v>C44 - IBERICA II</v>
      </c>
      <c r="Y6609" t="str">
        <f>IF(MESACU[[#This Row],[PAIS]]="ESPAÑA",VLOOKUP(MESACU[[#This Row],[PROVINCIA]],[1]!PROVINCIASCC[#Data],3,FALSE),VLOOKUP(MESACU[[#This Row],[PAIS]],'[1]Centros de coste'!$A$2:$D$204,3,FALSE))</f>
        <v>IBERICA II</v>
      </c>
      <c r="Z6609" t="str">
        <f>IF(MESACU[[#This Row],[PAIS]]="ESPAÑA",VLOOKUP(MESACU[[#This Row],[PROVINCIA]],[1]!PROVINCIASCC[#Data],4,FALSE),VLOOKUP(MESACU[[#This Row],[PAIS]],'[1]Centros de coste'!$A$2:$D$204,4,FALSE))</f>
        <v>EUROPA</v>
      </c>
      <c r="AA6609" t="str">
        <f>IFERROR(LEFT(TRIM(MESACU[[#This Row],[CodigoArticulo]]),LEN(TRIM(MESACU[[#This Row],[CodigoArticulo]]))-4),"")</f>
        <v>CPLUS</v>
      </c>
      <c r="AB6609" t="str">
        <f>IFERROR(VLOOKUP(MESACU[[#This Row],[CODIGOG]],[1]!FAMILIAS[#Data],5,FALSE),"")</f>
        <v>BIOFERTILIZERS</v>
      </c>
    </row>
    <row r="6610" spans="1:28" x14ac:dyDescent="0.35">
      <c r="A6610" t="s">
        <v>28</v>
      </c>
      <c r="B6610">
        <v>750</v>
      </c>
      <c r="C6610" t="s">
        <v>29</v>
      </c>
      <c r="D6610">
        <v>2026</v>
      </c>
      <c r="E6610">
        <v>8</v>
      </c>
      <c r="F6610" t="s">
        <v>69</v>
      </c>
      <c r="G6610">
        <v>642</v>
      </c>
      <c r="H6610" t="s">
        <v>70</v>
      </c>
      <c r="I6610">
        <v>0</v>
      </c>
      <c r="J6610">
        <v>0</v>
      </c>
      <c r="K6610">
        <v>132.72</v>
      </c>
      <c r="L6610">
        <v>0</v>
      </c>
      <c r="M6610">
        <v>0</v>
      </c>
      <c r="N6610">
        <v>0</v>
      </c>
      <c r="O6610">
        <v>7</v>
      </c>
      <c r="P6610" t="s">
        <v>69</v>
      </c>
      <c r="Q6610" t="s">
        <v>407</v>
      </c>
      <c r="R6610" t="s">
        <v>34</v>
      </c>
      <c r="S6610" t="s">
        <v>147</v>
      </c>
      <c r="T6610" t="s">
        <v>36</v>
      </c>
      <c r="U6610">
        <v>0</v>
      </c>
      <c r="V6610">
        <v>280</v>
      </c>
      <c r="W6610">
        <v>1327.2</v>
      </c>
      <c r="X6610" t="str">
        <f>IF(MESACU[[#This Row],[PAIS]]="ESPAÑA",VLOOKUP(MESACU[[#This Row],[PROVINCIA]],[1]!PROVINCIASCC[#Data],2,FALSE),VLOOKUP(MESACU[[#This Row],[PAIS]],'[1]Centros de coste'!$A$2:$D$204,2,FALSE))</f>
        <v>C44 - IBERICA II</v>
      </c>
      <c r="Y6610" t="str">
        <f>IF(MESACU[[#This Row],[PAIS]]="ESPAÑA",VLOOKUP(MESACU[[#This Row],[PROVINCIA]],[1]!PROVINCIASCC[#Data],3,FALSE),VLOOKUP(MESACU[[#This Row],[PAIS]],'[1]Centros de coste'!$A$2:$D$204,3,FALSE))</f>
        <v>IBERICA II</v>
      </c>
      <c r="Z6610" t="str">
        <f>IF(MESACU[[#This Row],[PAIS]]="ESPAÑA",VLOOKUP(MESACU[[#This Row],[PROVINCIA]],[1]!PROVINCIASCC[#Data],4,FALSE),VLOOKUP(MESACU[[#This Row],[PAIS]],'[1]Centros de coste'!$A$2:$D$204,4,FALSE))</f>
        <v>EUROPA</v>
      </c>
      <c r="AA6610" t="str">
        <f>IFERROR(LEFT(TRIM(MESACU[[#This Row],[CodigoArticulo]]),LEN(TRIM(MESACU[[#This Row],[CodigoArticulo]]))-4),"")</f>
        <v>AVAN</v>
      </c>
      <c r="AB6610" t="str">
        <f>IFERROR(VLOOKUP(MESACU[[#This Row],[CODIGOG]],[1]!FAMILIAS[#Data],5,FALSE),"")</f>
        <v>BIOSTIMULANTS</v>
      </c>
    </row>
    <row r="6611" spans="1:28" x14ac:dyDescent="0.35">
      <c r="A6611" t="s">
        <v>28</v>
      </c>
      <c r="B6611">
        <v>750</v>
      </c>
      <c r="C6611" t="s">
        <v>29</v>
      </c>
      <c r="D6611">
        <v>2026</v>
      </c>
      <c r="E6611">
        <v>8</v>
      </c>
      <c r="F6611" t="s">
        <v>92</v>
      </c>
      <c r="G6611">
        <v>642</v>
      </c>
      <c r="H6611" t="s">
        <v>93</v>
      </c>
      <c r="I6611">
        <v>0</v>
      </c>
      <c r="J6611">
        <v>0</v>
      </c>
      <c r="K6611">
        <v>28.44</v>
      </c>
      <c r="L6611">
        <v>0</v>
      </c>
      <c r="M6611">
        <v>0</v>
      </c>
      <c r="N6611">
        <v>0</v>
      </c>
      <c r="O6611">
        <v>3</v>
      </c>
      <c r="P6611" t="s">
        <v>92</v>
      </c>
      <c r="Q6611" t="s">
        <v>407</v>
      </c>
      <c r="R6611" t="s">
        <v>34</v>
      </c>
      <c r="S6611" t="s">
        <v>147</v>
      </c>
      <c r="T6611" t="s">
        <v>36</v>
      </c>
      <c r="U6611">
        <v>0</v>
      </c>
      <c r="V6611">
        <v>120</v>
      </c>
      <c r="W6611">
        <v>284.39999999999998</v>
      </c>
      <c r="X6611" t="str">
        <f>IF(MESACU[[#This Row],[PAIS]]="ESPAÑA",VLOOKUP(MESACU[[#This Row],[PROVINCIA]],[1]!PROVINCIASCC[#Data],2,FALSE),VLOOKUP(MESACU[[#This Row],[PAIS]],'[1]Centros de coste'!$A$2:$D$204,2,FALSE))</f>
        <v>C44 - IBERICA II</v>
      </c>
      <c r="Y6611" t="str">
        <f>IF(MESACU[[#This Row],[PAIS]]="ESPAÑA",VLOOKUP(MESACU[[#This Row],[PROVINCIA]],[1]!PROVINCIASCC[#Data],3,FALSE),VLOOKUP(MESACU[[#This Row],[PAIS]],'[1]Centros de coste'!$A$2:$D$204,3,FALSE))</f>
        <v>IBERICA II</v>
      </c>
      <c r="Z6611" t="str">
        <f>IF(MESACU[[#This Row],[PAIS]]="ESPAÑA",VLOOKUP(MESACU[[#This Row],[PROVINCIA]],[1]!PROVINCIASCC[#Data],4,FALSE),VLOOKUP(MESACU[[#This Row],[PAIS]],'[1]Centros de coste'!$A$2:$D$204,4,FALSE))</f>
        <v>EUROPA</v>
      </c>
      <c r="AA6611" t="str">
        <f>IFERROR(LEFT(TRIM(MESACU[[#This Row],[CodigoArticulo]]),LEN(TRIM(MESACU[[#This Row],[CodigoArticulo]]))-4),"")</f>
        <v>BIO</v>
      </c>
      <c r="AB6611" t="str">
        <f>IFERROR(VLOOKUP(MESACU[[#This Row],[CODIGOG]],[1]!FAMILIAS[#Data],5,FALSE),"")</f>
        <v>BIOSTIMULANTS</v>
      </c>
    </row>
    <row r="6612" spans="1:28" x14ac:dyDescent="0.35">
      <c r="A6612" t="s">
        <v>28</v>
      </c>
      <c r="B6612">
        <v>750</v>
      </c>
      <c r="C6612" t="s">
        <v>29</v>
      </c>
      <c r="D6612">
        <v>2026</v>
      </c>
      <c r="E6612">
        <v>8</v>
      </c>
      <c r="F6612" t="s">
        <v>294</v>
      </c>
      <c r="G6612">
        <v>642</v>
      </c>
      <c r="H6612" t="s">
        <v>295</v>
      </c>
      <c r="I6612">
        <v>0</v>
      </c>
      <c r="J6612">
        <v>0</v>
      </c>
      <c r="K6612">
        <v>76.86</v>
      </c>
      <c r="L6612">
        <v>0</v>
      </c>
      <c r="M6612">
        <v>0</v>
      </c>
      <c r="N6612">
        <v>0</v>
      </c>
      <c r="O6612">
        <v>1.48</v>
      </c>
      <c r="P6612" t="s">
        <v>294</v>
      </c>
      <c r="Q6612" t="s">
        <v>407</v>
      </c>
      <c r="R6612" t="s">
        <v>34</v>
      </c>
      <c r="S6612" t="s">
        <v>147</v>
      </c>
      <c r="T6612" t="s">
        <v>36</v>
      </c>
      <c r="U6612">
        <v>0</v>
      </c>
      <c r="V6612">
        <v>60</v>
      </c>
      <c r="W6612">
        <v>768.6</v>
      </c>
      <c r="X6612" t="str">
        <f>IF(MESACU[[#This Row],[PAIS]]="ESPAÑA",VLOOKUP(MESACU[[#This Row],[PROVINCIA]],[1]!PROVINCIASCC[#Data],2,FALSE),VLOOKUP(MESACU[[#This Row],[PAIS]],'[1]Centros de coste'!$A$2:$D$204,2,FALSE))</f>
        <v>C44 - IBERICA II</v>
      </c>
      <c r="Y6612" t="str">
        <f>IF(MESACU[[#This Row],[PAIS]]="ESPAÑA",VLOOKUP(MESACU[[#This Row],[PROVINCIA]],[1]!PROVINCIASCC[#Data],3,FALSE),VLOOKUP(MESACU[[#This Row],[PAIS]],'[1]Centros de coste'!$A$2:$D$204,3,FALSE))</f>
        <v>IBERICA II</v>
      </c>
      <c r="Z6612" t="str">
        <f>IF(MESACU[[#This Row],[PAIS]]="ESPAÑA",VLOOKUP(MESACU[[#This Row],[PROVINCIA]],[1]!PROVINCIASCC[#Data],4,FALSE),VLOOKUP(MESACU[[#This Row],[PAIS]],'[1]Centros de coste'!$A$2:$D$204,4,FALSE))</f>
        <v>EUROPA</v>
      </c>
      <c r="AA6612" t="str">
        <f>IFERROR(LEFT(TRIM(MESACU[[#This Row],[CodigoArticulo]]),LEN(TRIM(MESACU[[#This Row],[CodigoArticulo]]))-4),"")</f>
        <v>AQUOM</v>
      </c>
      <c r="AB6612" t="str">
        <f>IFERROR(VLOOKUP(MESACU[[#This Row],[CODIGOG]],[1]!FAMILIAS[#Data],5,FALSE),"")</f>
        <v>BIOCONTROL</v>
      </c>
    </row>
    <row r="6613" spans="1:28" x14ac:dyDescent="0.35">
      <c r="A6613" t="s">
        <v>28</v>
      </c>
      <c r="B6613">
        <v>751</v>
      </c>
      <c r="C6613" t="s">
        <v>29</v>
      </c>
      <c r="D6613">
        <v>2026</v>
      </c>
      <c r="E6613">
        <v>8</v>
      </c>
      <c r="F6613" t="s">
        <v>131</v>
      </c>
      <c r="G6613">
        <v>695</v>
      </c>
      <c r="H6613" t="s">
        <v>132</v>
      </c>
      <c r="I6613">
        <v>0</v>
      </c>
      <c r="J6613">
        <v>0</v>
      </c>
      <c r="K6613">
        <v>13.186</v>
      </c>
      <c r="L6613">
        <v>0</v>
      </c>
      <c r="M6613">
        <v>0</v>
      </c>
      <c r="N6613">
        <v>0</v>
      </c>
      <c r="O6613">
        <v>9.5</v>
      </c>
      <c r="P6613" t="s">
        <v>131</v>
      </c>
      <c r="Q6613" t="s">
        <v>82</v>
      </c>
      <c r="R6613" t="s">
        <v>34</v>
      </c>
      <c r="S6613" t="s">
        <v>50</v>
      </c>
      <c r="T6613" t="s">
        <v>36</v>
      </c>
      <c r="U6613">
        <v>0</v>
      </c>
      <c r="V6613">
        <v>380</v>
      </c>
      <c r="W6613">
        <v>1318.6</v>
      </c>
      <c r="X6613" t="str">
        <f>IF(MESACU[[#This Row],[PAIS]]="ESPAÑA",VLOOKUP(MESACU[[#This Row],[PROVINCIA]],[1]!PROVINCIASCC[#Data],2,FALSE),VLOOKUP(MESACU[[#This Row],[PAIS]],'[1]Centros de coste'!$A$2:$D$204,2,FALSE))</f>
        <v>C44 - IBERICA II</v>
      </c>
      <c r="Y6613" t="str">
        <f>IF(MESACU[[#This Row],[PAIS]]="ESPAÑA",VLOOKUP(MESACU[[#This Row],[PROVINCIA]],[1]!PROVINCIASCC[#Data],3,FALSE),VLOOKUP(MESACU[[#This Row],[PAIS]],'[1]Centros de coste'!$A$2:$D$204,3,FALSE))</f>
        <v>IBERICA II</v>
      </c>
      <c r="Z6613" t="str">
        <f>IF(MESACU[[#This Row],[PAIS]]="ESPAÑA",VLOOKUP(MESACU[[#This Row],[PROVINCIA]],[1]!PROVINCIASCC[#Data],4,FALSE),VLOOKUP(MESACU[[#This Row],[PAIS]],'[1]Centros de coste'!$A$2:$D$204,4,FALSE))</f>
        <v>EUROPA</v>
      </c>
      <c r="AA6613" t="str">
        <f>IFERROR(LEFT(TRIM(MESACU[[#This Row],[CodigoArticulo]]),LEN(TRIM(MESACU[[#This Row],[CodigoArticulo]]))-4),"")</f>
        <v>AGXKC</v>
      </c>
      <c r="AB6613" t="str">
        <f>IFERROR(VLOOKUP(MESACU[[#This Row],[CODIGOG]],[1]!FAMILIAS[#Data],5,FALSE),"")</f>
        <v>BIOSTIMULANTS</v>
      </c>
    </row>
    <row r="6614" spans="1:28" x14ac:dyDescent="0.35">
      <c r="A6614" t="s">
        <v>28</v>
      </c>
      <c r="B6614">
        <v>751</v>
      </c>
      <c r="C6614" t="s">
        <v>29</v>
      </c>
      <c r="D6614">
        <v>2026</v>
      </c>
      <c r="E6614">
        <v>8</v>
      </c>
      <c r="F6614" t="s">
        <v>131</v>
      </c>
      <c r="G6614">
        <v>695</v>
      </c>
      <c r="H6614" t="s">
        <v>132</v>
      </c>
      <c r="I6614">
        <v>0</v>
      </c>
      <c r="J6614">
        <v>0</v>
      </c>
      <c r="K6614">
        <v>9.0220000000000002</v>
      </c>
      <c r="L6614">
        <v>0</v>
      </c>
      <c r="M6614">
        <v>0</v>
      </c>
      <c r="N6614">
        <v>0</v>
      </c>
      <c r="O6614">
        <v>6.5</v>
      </c>
      <c r="P6614" t="s">
        <v>131</v>
      </c>
      <c r="Q6614" t="s">
        <v>82</v>
      </c>
      <c r="R6614" t="s">
        <v>34</v>
      </c>
      <c r="S6614" t="s">
        <v>50</v>
      </c>
      <c r="T6614" t="s">
        <v>36</v>
      </c>
      <c r="U6614">
        <v>0</v>
      </c>
      <c r="V6614">
        <v>260</v>
      </c>
      <c r="W6614">
        <v>902.2</v>
      </c>
      <c r="X6614" t="str">
        <f>IF(MESACU[[#This Row],[PAIS]]="ESPAÑA",VLOOKUP(MESACU[[#This Row],[PROVINCIA]],[1]!PROVINCIASCC[#Data],2,FALSE),VLOOKUP(MESACU[[#This Row],[PAIS]],'[1]Centros de coste'!$A$2:$D$204,2,FALSE))</f>
        <v>C44 - IBERICA II</v>
      </c>
      <c r="Y6614" t="str">
        <f>IF(MESACU[[#This Row],[PAIS]]="ESPAÑA",VLOOKUP(MESACU[[#This Row],[PROVINCIA]],[1]!PROVINCIASCC[#Data],3,FALSE),VLOOKUP(MESACU[[#This Row],[PAIS]],'[1]Centros de coste'!$A$2:$D$204,3,FALSE))</f>
        <v>IBERICA II</v>
      </c>
      <c r="Z6614" t="str">
        <f>IF(MESACU[[#This Row],[PAIS]]="ESPAÑA",VLOOKUP(MESACU[[#This Row],[PROVINCIA]],[1]!PROVINCIASCC[#Data],4,FALSE),VLOOKUP(MESACU[[#This Row],[PAIS]],'[1]Centros de coste'!$A$2:$D$204,4,FALSE))</f>
        <v>EUROPA</v>
      </c>
      <c r="AA6614" t="str">
        <f>IFERROR(LEFT(TRIM(MESACU[[#This Row],[CodigoArticulo]]),LEN(TRIM(MESACU[[#This Row],[CodigoArticulo]]))-4),"")</f>
        <v>AGXKC</v>
      </c>
      <c r="AB6614" t="str">
        <f>IFERROR(VLOOKUP(MESACU[[#This Row],[CODIGOG]],[1]!FAMILIAS[#Data],5,FALSE),"")</f>
        <v>BIOSTIMULANTS</v>
      </c>
    </row>
    <row r="6615" spans="1:28" x14ac:dyDescent="0.35">
      <c r="A6615" t="s">
        <v>28</v>
      </c>
      <c r="B6615">
        <v>752</v>
      </c>
      <c r="C6615" t="s">
        <v>29</v>
      </c>
      <c r="D6615">
        <v>2026</v>
      </c>
      <c r="E6615">
        <v>8</v>
      </c>
      <c r="F6615" t="s">
        <v>51</v>
      </c>
      <c r="G6615">
        <v>645</v>
      </c>
      <c r="H6615" t="s">
        <v>52</v>
      </c>
      <c r="I6615">
        <v>0</v>
      </c>
      <c r="J6615">
        <v>0</v>
      </c>
      <c r="K6615">
        <v>7.32</v>
      </c>
      <c r="L6615">
        <v>0</v>
      </c>
      <c r="M6615">
        <v>0</v>
      </c>
      <c r="N6615">
        <v>0</v>
      </c>
      <c r="O6615">
        <v>0.28000000000000003</v>
      </c>
      <c r="P6615" t="s">
        <v>51</v>
      </c>
      <c r="Q6615" t="s">
        <v>344</v>
      </c>
      <c r="R6615" t="s">
        <v>49</v>
      </c>
      <c r="S6615" t="s">
        <v>348</v>
      </c>
      <c r="T6615" t="s">
        <v>36</v>
      </c>
      <c r="U6615">
        <v>0</v>
      </c>
      <c r="V6615">
        <v>40</v>
      </c>
      <c r="W6615">
        <v>73.2</v>
      </c>
      <c r="X6615" t="str">
        <f>IF(MESACU[[#This Row],[PAIS]]="ESPAÑA",VLOOKUP(MESACU[[#This Row],[PROVINCIA]],[1]!PROVINCIASCC[#Data],2,FALSE),VLOOKUP(MESACU[[#This Row],[PAIS]],'[1]Centros de coste'!$A$2:$D$204,2,FALSE))</f>
        <v>C205 - IBERICA VI</v>
      </c>
      <c r="Y6615" t="str">
        <f>IF(MESACU[[#This Row],[PAIS]]="ESPAÑA",VLOOKUP(MESACU[[#This Row],[PROVINCIA]],[1]!PROVINCIASCC[#Data],3,FALSE),VLOOKUP(MESACU[[#This Row],[PAIS]],'[1]Centros de coste'!$A$2:$D$204,3,FALSE))</f>
        <v>IBERICA VI</v>
      </c>
      <c r="Z6615" t="str">
        <f>IF(MESACU[[#This Row],[PAIS]]="ESPAÑA",VLOOKUP(MESACU[[#This Row],[PROVINCIA]],[1]!PROVINCIASCC[#Data],4,FALSE),VLOOKUP(MESACU[[#This Row],[PAIS]],'[1]Centros de coste'!$A$2:$D$204,4,FALSE))</f>
        <v>EUROPA</v>
      </c>
      <c r="AA6615" t="str">
        <f>IFERROR(LEFT(TRIM(MESACU[[#This Row],[CodigoArticulo]]),LEN(TRIM(MESACU[[#This Row],[CodigoArticulo]]))-4),"")</f>
        <v>AN</v>
      </c>
      <c r="AB6615" t="str">
        <f>IFERROR(VLOOKUP(MESACU[[#This Row],[CODIGOG]],[1]!FAMILIAS[#Data],5,FALSE),"")</f>
        <v>BIOFERTILIZERS</v>
      </c>
    </row>
    <row r="6616" spans="1:28" x14ac:dyDescent="0.35">
      <c r="A6616" t="s">
        <v>28</v>
      </c>
      <c r="B6616">
        <v>752</v>
      </c>
      <c r="C6616" t="s">
        <v>29</v>
      </c>
      <c r="D6616">
        <v>2026</v>
      </c>
      <c r="E6616">
        <v>8</v>
      </c>
      <c r="F6616" t="s">
        <v>281</v>
      </c>
      <c r="G6616">
        <v>645</v>
      </c>
      <c r="H6616" t="s">
        <v>282</v>
      </c>
      <c r="I6616">
        <v>0</v>
      </c>
      <c r="J6616">
        <v>0</v>
      </c>
      <c r="K6616">
        <v>4.82</v>
      </c>
      <c r="L6616">
        <v>0</v>
      </c>
      <c r="M6616">
        <v>0</v>
      </c>
      <c r="N6616">
        <v>0</v>
      </c>
      <c r="O6616">
        <v>0.18</v>
      </c>
      <c r="P6616" t="s">
        <v>281</v>
      </c>
      <c r="Q6616" t="s">
        <v>344</v>
      </c>
      <c r="R6616" t="s">
        <v>49</v>
      </c>
      <c r="S6616" t="s">
        <v>348</v>
      </c>
      <c r="T6616" t="s">
        <v>36</v>
      </c>
      <c r="U6616">
        <v>0</v>
      </c>
      <c r="V6616">
        <v>20</v>
      </c>
      <c r="W6616">
        <v>48.2</v>
      </c>
      <c r="X6616" t="str">
        <f>IF(MESACU[[#This Row],[PAIS]]="ESPAÑA",VLOOKUP(MESACU[[#This Row],[PROVINCIA]],[1]!PROVINCIASCC[#Data],2,FALSE),VLOOKUP(MESACU[[#This Row],[PAIS]],'[1]Centros de coste'!$A$2:$D$204,2,FALSE))</f>
        <v>C205 - IBERICA VI</v>
      </c>
      <c r="Y6616" t="str">
        <f>IF(MESACU[[#This Row],[PAIS]]="ESPAÑA",VLOOKUP(MESACU[[#This Row],[PROVINCIA]],[1]!PROVINCIASCC[#Data],3,FALSE),VLOOKUP(MESACU[[#This Row],[PAIS]],'[1]Centros de coste'!$A$2:$D$204,3,FALSE))</f>
        <v>IBERICA VI</v>
      </c>
      <c r="Z6616" t="str">
        <f>IF(MESACU[[#This Row],[PAIS]]="ESPAÑA",VLOOKUP(MESACU[[#This Row],[PROVINCIA]],[1]!PROVINCIASCC[#Data],4,FALSE),VLOOKUP(MESACU[[#This Row],[PAIS]],'[1]Centros de coste'!$A$2:$D$204,4,FALSE))</f>
        <v>EUROPA</v>
      </c>
      <c r="AA6616" t="str">
        <f>IFERROR(LEFT(TRIM(MESACU[[#This Row],[CodigoArticulo]]),LEN(TRIM(MESACU[[#This Row],[CodigoArticulo]]))-4),"")</f>
        <v>BR-59</v>
      </c>
      <c r="AB6616" t="str">
        <f>IFERROR(VLOOKUP(MESACU[[#This Row],[CODIGOG]],[1]!FAMILIAS[#Data],5,FALSE),"")</f>
        <v>BIOCONTROL</v>
      </c>
    </row>
    <row r="6617" spans="1:28" x14ac:dyDescent="0.35">
      <c r="A6617" t="s">
        <v>28</v>
      </c>
      <c r="B6617">
        <v>752</v>
      </c>
      <c r="C6617" t="s">
        <v>29</v>
      </c>
      <c r="D6617">
        <v>2026</v>
      </c>
      <c r="E6617">
        <v>8</v>
      </c>
      <c r="F6617" t="s">
        <v>178</v>
      </c>
      <c r="G6617">
        <v>645</v>
      </c>
      <c r="H6617" t="s">
        <v>189</v>
      </c>
      <c r="I6617">
        <v>0</v>
      </c>
      <c r="J6617">
        <v>0</v>
      </c>
      <c r="K6617">
        <v>16.600000000000001</v>
      </c>
      <c r="L6617">
        <v>0</v>
      </c>
      <c r="M6617">
        <v>0</v>
      </c>
      <c r="N6617">
        <v>0</v>
      </c>
      <c r="O6617">
        <v>0.98</v>
      </c>
      <c r="P6617" t="s">
        <v>178</v>
      </c>
      <c r="Q6617" t="s">
        <v>344</v>
      </c>
      <c r="R6617" t="s">
        <v>34</v>
      </c>
      <c r="S6617" t="s">
        <v>348</v>
      </c>
      <c r="T6617" t="s">
        <v>36</v>
      </c>
      <c r="U6617">
        <v>0</v>
      </c>
      <c r="V6617">
        <v>40</v>
      </c>
      <c r="W6617">
        <v>166</v>
      </c>
      <c r="X6617" t="str">
        <f>IF(MESACU[[#This Row],[PAIS]]="ESPAÑA",VLOOKUP(MESACU[[#This Row],[PROVINCIA]],[1]!PROVINCIASCC[#Data],2,FALSE),VLOOKUP(MESACU[[#This Row],[PAIS]],'[1]Centros de coste'!$A$2:$D$204,2,FALSE))</f>
        <v>C205 - IBERICA VI</v>
      </c>
      <c r="Y6617" t="str">
        <f>IF(MESACU[[#This Row],[PAIS]]="ESPAÑA",VLOOKUP(MESACU[[#This Row],[PROVINCIA]],[1]!PROVINCIASCC[#Data],3,FALSE),VLOOKUP(MESACU[[#This Row],[PAIS]],'[1]Centros de coste'!$A$2:$D$204,3,FALSE))</f>
        <v>IBERICA VI</v>
      </c>
      <c r="Z6617" t="str">
        <f>IF(MESACU[[#This Row],[PAIS]]="ESPAÑA",VLOOKUP(MESACU[[#This Row],[PROVINCIA]],[1]!PROVINCIASCC[#Data],4,FALSE),VLOOKUP(MESACU[[#This Row],[PAIS]],'[1]Centros de coste'!$A$2:$D$204,4,FALSE))</f>
        <v>EUROPA</v>
      </c>
      <c r="AA6617" t="str">
        <f>IFERROR(LEFT(TRIM(MESACU[[#This Row],[CodigoArticulo]]),LEN(TRIM(MESACU[[#This Row],[CodigoArticulo]]))-4),"")</f>
        <v>C-CU</v>
      </c>
      <c r="AB6617" t="str">
        <f>IFERROR(VLOOKUP(MESACU[[#This Row],[CODIGOG]],[1]!FAMILIAS[#Data],5,FALSE),"")</f>
        <v>BIOCONTROL</v>
      </c>
    </row>
    <row r="6618" spans="1:28" x14ac:dyDescent="0.35">
      <c r="A6618" t="s">
        <v>28</v>
      </c>
      <c r="B6618">
        <v>752</v>
      </c>
      <c r="C6618" t="s">
        <v>29</v>
      </c>
      <c r="D6618">
        <v>2026</v>
      </c>
      <c r="E6618">
        <v>8</v>
      </c>
      <c r="F6618" t="s">
        <v>142</v>
      </c>
      <c r="G6618">
        <v>645</v>
      </c>
      <c r="H6618" t="s">
        <v>143</v>
      </c>
      <c r="I6618">
        <v>0</v>
      </c>
      <c r="J6618">
        <v>0</v>
      </c>
      <c r="K6618">
        <v>6.3</v>
      </c>
      <c r="L6618">
        <v>0</v>
      </c>
      <c r="M6618">
        <v>0</v>
      </c>
      <c r="N6618">
        <v>0</v>
      </c>
      <c r="O6618">
        <v>0.49</v>
      </c>
      <c r="P6618" t="s">
        <v>142</v>
      </c>
      <c r="Q6618" t="s">
        <v>344</v>
      </c>
      <c r="R6618" t="s">
        <v>34</v>
      </c>
      <c r="S6618" t="s">
        <v>348</v>
      </c>
      <c r="T6618" t="s">
        <v>36</v>
      </c>
      <c r="U6618">
        <v>0</v>
      </c>
      <c r="V6618">
        <v>20</v>
      </c>
      <c r="W6618">
        <v>63</v>
      </c>
      <c r="X6618" t="str">
        <f>IF(MESACU[[#This Row],[PAIS]]="ESPAÑA",VLOOKUP(MESACU[[#This Row],[PROVINCIA]],[1]!PROVINCIASCC[#Data],2,FALSE),VLOOKUP(MESACU[[#This Row],[PAIS]],'[1]Centros de coste'!$A$2:$D$204,2,FALSE))</f>
        <v>C205 - IBERICA VI</v>
      </c>
      <c r="Y6618" t="str">
        <f>IF(MESACU[[#This Row],[PAIS]]="ESPAÑA",VLOOKUP(MESACU[[#This Row],[PROVINCIA]],[1]!PROVINCIASCC[#Data],3,FALSE),VLOOKUP(MESACU[[#This Row],[PAIS]],'[1]Centros de coste'!$A$2:$D$204,3,FALSE))</f>
        <v>IBERICA VI</v>
      </c>
      <c r="Z6618" t="str">
        <f>IF(MESACU[[#This Row],[PAIS]]="ESPAÑA",VLOOKUP(MESACU[[#This Row],[PROVINCIA]],[1]!PROVINCIASCC[#Data],4,FALSE),VLOOKUP(MESACU[[#This Row],[PAIS]],'[1]Centros de coste'!$A$2:$D$204,4,FALSE))</f>
        <v>EUROPA</v>
      </c>
      <c r="AA6618" t="str">
        <f>IFERROR(LEFT(TRIM(MESACU[[#This Row],[CodigoArticulo]]),LEN(TRIM(MESACU[[#This Row],[CodigoArticulo]]))-4),"")</f>
        <v>B</v>
      </c>
      <c r="AB6618" t="str">
        <f>IFERROR(VLOOKUP(MESACU[[#This Row],[CODIGOG]],[1]!FAMILIAS[#Data],5,FALSE),"")</f>
        <v>BIOFERTILIZERS</v>
      </c>
    </row>
    <row r="6619" spans="1:28" x14ac:dyDescent="0.35">
      <c r="A6619" t="s">
        <v>28</v>
      </c>
      <c r="B6619">
        <v>752</v>
      </c>
      <c r="C6619" t="s">
        <v>29</v>
      </c>
      <c r="D6619">
        <v>2026</v>
      </c>
      <c r="E6619">
        <v>8</v>
      </c>
      <c r="F6619" t="s">
        <v>164</v>
      </c>
      <c r="G6619">
        <v>645</v>
      </c>
      <c r="H6619" t="s">
        <v>996</v>
      </c>
      <c r="I6619">
        <v>0</v>
      </c>
      <c r="J6619">
        <v>0</v>
      </c>
      <c r="K6619">
        <v>17.84</v>
      </c>
      <c r="L6619">
        <v>0</v>
      </c>
      <c r="M6619">
        <v>0</v>
      </c>
      <c r="N6619">
        <v>0</v>
      </c>
      <c r="O6619">
        <v>2</v>
      </c>
      <c r="P6619" t="s">
        <v>164</v>
      </c>
      <c r="Q6619" t="s">
        <v>344</v>
      </c>
      <c r="R6619" t="s">
        <v>34</v>
      </c>
      <c r="S6619" t="s">
        <v>348</v>
      </c>
      <c r="T6619" t="s">
        <v>36</v>
      </c>
      <c r="U6619">
        <v>0</v>
      </c>
      <c r="V6619">
        <v>80</v>
      </c>
      <c r="W6619">
        <v>178.4</v>
      </c>
      <c r="X6619" t="str">
        <f>IF(MESACU[[#This Row],[PAIS]]="ESPAÑA",VLOOKUP(MESACU[[#This Row],[PROVINCIA]],[1]!PROVINCIASCC[#Data],2,FALSE),VLOOKUP(MESACU[[#This Row],[PAIS]],'[1]Centros de coste'!$A$2:$D$204,2,FALSE))</f>
        <v>C205 - IBERICA VI</v>
      </c>
      <c r="Y6619" t="str">
        <f>IF(MESACU[[#This Row],[PAIS]]="ESPAÑA",VLOOKUP(MESACU[[#This Row],[PROVINCIA]],[1]!PROVINCIASCC[#Data],3,FALSE),VLOOKUP(MESACU[[#This Row],[PAIS]],'[1]Centros de coste'!$A$2:$D$204,3,FALSE))</f>
        <v>IBERICA VI</v>
      </c>
      <c r="Z6619" t="str">
        <f>IF(MESACU[[#This Row],[PAIS]]="ESPAÑA",VLOOKUP(MESACU[[#This Row],[PROVINCIA]],[1]!PROVINCIASCC[#Data],4,FALSE),VLOOKUP(MESACU[[#This Row],[PAIS]],'[1]Centros de coste'!$A$2:$D$204,4,FALSE))</f>
        <v>EUROPA</v>
      </c>
      <c r="AA6619" t="str">
        <f>IFERROR(LEFT(TRIM(MESACU[[#This Row],[CodigoArticulo]]),LEN(TRIM(MESACU[[#This Row],[CodigoArticulo]]))-4),"")</f>
        <v>S</v>
      </c>
      <c r="AB6619" t="str">
        <f>IFERROR(VLOOKUP(MESACU[[#This Row],[CODIGOG]],[1]!FAMILIAS[#Data],5,FALSE),"")</f>
        <v>BIOFERTILIZERS</v>
      </c>
    </row>
    <row r="6620" spans="1:28" x14ac:dyDescent="0.35">
      <c r="A6620" t="s">
        <v>28</v>
      </c>
      <c r="B6620">
        <v>752</v>
      </c>
      <c r="C6620" t="s">
        <v>29</v>
      </c>
      <c r="D6620">
        <v>2026</v>
      </c>
      <c r="E6620">
        <v>8</v>
      </c>
      <c r="F6620" t="s">
        <v>270</v>
      </c>
      <c r="G6620">
        <v>645</v>
      </c>
      <c r="H6620" t="s">
        <v>271</v>
      </c>
      <c r="I6620">
        <v>0</v>
      </c>
      <c r="J6620">
        <v>0</v>
      </c>
      <c r="K6620">
        <v>4.04</v>
      </c>
      <c r="L6620">
        <v>0</v>
      </c>
      <c r="M6620">
        <v>0</v>
      </c>
      <c r="N6620">
        <v>0</v>
      </c>
      <c r="O6620">
        <v>0.18</v>
      </c>
      <c r="P6620" t="s">
        <v>270</v>
      </c>
      <c r="Q6620" t="s">
        <v>344</v>
      </c>
      <c r="R6620" t="s">
        <v>49</v>
      </c>
      <c r="S6620" t="s">
        <v>348</v>
      </c>
      <c r="T6620" t="s">
        <v>36</v>
      </c>
      <c r="U6620">
        <v>0</v>
      </c>
      <c r="V6620">
        <v>20</v>
      </c>
      <c r="W6620">
        <v>40.4</v>
      </c>
      <c r="X6620" t="str">
        <f>IF(MESACU[[#This Row],[PAIS]]="ESPAÑA",VLOOKUP(MESACU[[#This Row],[PROVINCIA]],[1]!PROVINCIASCC[#Data],2,FALSE),VLOOKUP(MESACU[[#This Row],[PAIS]],'[1]Centros de coste'!$A$2:$D$204,2,FALSE))</f>
        <v>C205 - IBERICA VI</v>
      </c>
      <c r="Y6620" t="str">
        <f>IF(MESACU[[#This Row],[PAIS]]="ESPAÑA",VLOOKUP(MESACU[[#This Row],[PROVINCIA]],[1]!PROVINCIASCC[#Data],3,FALSE),VLOOKUP(MESACU[[#This Row],[PAIS]],'[1]Centros de coste'!$A$2:$D$204,3,FALSE))</f>
        <v>IBERICA VI</v>
      </c>
      <c r="Z6620" t="str">
        <f>IF(MESACU[[#This Row],[PAIS]]="ESPAÑA",VLOOKUP(MESACU[[#This Row],[PROVINCIA]],[1]!PROVINCIASCC[#Data],4,FALSE),VLOOKUP(MESACU[[#This Row],[PAIS]],'[1]Centros de coste'!$A$2:$D$204,4,FALSE))</f>
        <v>EUROPA</v>
      </c>
      <c r="AA6620" t="str">
        <f>IFERROR(LEFT(TRIM(MESACU[[#This Row],[CodigoArticulo]]),LEN(TRIM(MESACU[[#This Row],[CodigoArticulo]]))-4),"")</f>
        <v>AN</v>
      </c>
      <c r="AB6620" t="str">
        <f>IFERROR(VLOOKUP(MESACU[[#This Row],[CODIGOG]],[1]!FAMILIAS[#Data],5,FALSE),"")</f>
        <v>BIOFERTILIZERS</v>
      </c>
    </row>
    <row r="6621" spans="1:28" x14ac:dyDescent="0.35">
      <c r="A6621" t="s">
        <v>28</v>
      </c>
      <c r="B6621">
        <v>752</v>
      </c>
      <c r="C6621" t="s">
        <v>29</v>
      </c>
      <c r="D6621">
        <v>2026</v>
      </c>
      <c r="E6621">
        <v>8</v>
      </c>
      <c r="F6621" t="s">
        <v>158</v>
      </c>
      <c r="G6621">
        <v>645</v>
      </c>
      <c r="H6621" t="s">
        <v>159</v>
      </c>
      <c r="I6621">
        <v>0</v>
      </c>
      <c r="J6621">
        <v>0</v>
      </c>
      <c r="K6621">
        <v>27.2</v>
      </c>
      <c r="L6621">
        <v>0</v>
      </c>
      <c r="M6621">
        <v>0</v>
      </c>
      <c r="N6621">
        <v>0</v>
      </c>
      <c r="O6621">
        <v>2</v>
      </c>
      <c r="P6621" t="s">
        <v>158</v>
      </c>
      <c r="Q6621" t="s">
        <v>344</v>
      </c>
      <c r="R6621" t="s">
        <v>34</v>
      </c>
      <c r="S6621" t="s">
        <v>348</v>
      </c>
      <c r="T6621" t="s">
        <v>36</v>
      </c>
      <c r="U6621">
        <v>0</v>
      </c>
      <c r="V6621">
        <v>80</v>
      </c>
      <c r="W6621">
        <v>272</v>
      </c>
      <c r="X6621" t="str">
        <f>IF(MESACU[[#This Row],[PAIS]]="ESPAÑA",VLOOKUP(MESACU[[#This Row],[PROVINCIA]],[1]!PROVINCIASCC[#Data],2,FALSE),VLOOKUP(MESACU[[#This Row],[PAIS]],'[1]Centros de coste'!$A$2:$D$204,2,FALSE))</f>
        <v>C205 - IBERICA VI</v>
      </c>
      <c r="Y6621" t="str">
        <f>IF(MESACU[[#This Row],[PAIS]]="ESPAÑA",VLOOKUP(MESACU[[#This Row],[PROVINCIA]],[1]!PROVINCIASCC[#Data],3,FALSE),VLOOKUP(MESACU[[#This Row],[PAIS]],'[1]Centros de coste'!$A$2:$D$204,3,FALSE))</f>
        <v>IBERICA VI</v>
      </c>
      <c r="Z6621" t="str">
        <f>IF(MESACU[[#This Row],[PAIS]]="ESPAÑA",VLOOKUP(MESACU[[#This Row],[PROVINCIA]],[1]!PROVINCIASCC[#Data],4,FALSE),VLOOKUP(MESACU[[#This Row],[PAIS]],'[1]Centros de coste'!$A$2:$D$204,4,FALSE))</f>
        <v>EUROPA</v>
      </c>
      <c r="AA6621" t="str">
        <f>IFERROR(LEFT(TRIM(MESACU[[#This Row],[CodigoArticulo]]),LEN(TRIM(MESACU[[#This Row],[CodigoArticulo]]))-4),"")</f>
        <v>PT</v>
      </c>
      <c r="AB6621" t="str">
        <f>IFERROR(VLOOKUP(MESACU[[#This Row],[CODIGOG]],[1]!FAMILIAS[#Data],5,FALSE),"")</f>
        <v>BIOFERTILIZERS</v>
      </c>
    </row>
    <row r="6622" spans="1:28" x14ac:dyDescent="0.35">
      <c r="A6622" t="s">
        <v>28</v>
      </c>
      <c r="B6622">
        <v>752</v>
      </c>
      <c r="C6622" t="s">
        <v>29</v>
      </c>
      <c r="D6622">
        <v>2026</v>
      </c>
      <c r="E6622">
        <v>8</v>
      </c>
      <c r="F6622" t="s">
        <v>94</v>
      </c>
      <c r="G6622">
        <v>645</v>
      </c>
      <c r="H6622" t="s">
        <v>1053</v>
      </c>
      <c r="I6622">
        <v>0</v>
      </c>
      <c r="J6622">
        <v>0</v>
      </c>
      <c r="K6622">
        <v>9.7799999999999994</v>
      </c>
      <c r="L6622">
        <v>0</v>
      </c>
      <c r="M6622">
        <v>0</v>
      </c>
      <c r="N6622">
        <v>0</v>
      </c>
      <c r="O6622">
        <v>0.13</v>
      </c>
      <c r="P6622" t="s">
        <v>94</v>
      </c>
      <c r="Q6622" t="s">
        <v>344</v>
      </c>
      <c r="R6622" t="s">
        <v>73</v>
      </c>
      <c r="S6622" t="s">
        <v>348</v>
      </c>
      <c r="T6622" t="s">
        <v>36</v>
      </c>
      <c r="U6622">
        <v>0</v>
      </c>
      <c r="V6622">
        <v>20</v>
      </c>
      <c r="W6622">
        <v>97.8</v>
      </c>
      <c r="X6622" t="str">
        <f>IF(MESACU[[#This Row],[PAIS]]="ESPAÑA",VLOOKUP(MESACU[[#This Row],[PROVINCIA]],[1]!PROVINCIASCC[#Data],2,FALSE),VLOOKUP(MESACU[[#This Row],[PAIS]],'[1]Centros de coste'!$A$2:$D$204,2,FALSE))</f>
        <v>C205 - IBERICA VI</v>
      </c>
      <c r="Y6622" t="str">
        <f>IF(MESACU[[#This Row],[PAIS]]="ESPAÑA",VLOOKUP(MESACU[[#This Row],[PROVINCIA]],[1]!PROVINCIASCC[#Data],3,FALSE),VLOOKUP(MESACU[[#This Row],[PAIS]],'[1]Centros de coste'!$A$2:$D$204,3,FALSE))</f>
        <v>IBERICA VI</v>
      </c>
      <c r="Z6622" t="str">
        <f>IF(MESACU[[#This Row],[PAIS]]="ESPAÑA",VLOOKUP(MESACU[[#This Row],[PROVINCIA]],[1]!PROVINCIASCC[#Data],4,FALSE),VLOOKUP(MESACU[[#This Row],[PAIS]],'[1]Centros de coste'!$A$2:$D$204,4,FALSE))</f>
        <v>EUROPA</v>
      </c>
      <c r="AA6622" t="str">
        <f>IFERROR(LEFT(TRIM(MESACU[[#This Row],[CodigoArticulo]]),LEN(TRIM(MESACU[[#This Row],[CodigoArticulo]]))-4),"")</f>
        <v>A-50(2)</v>
      </c>
      <c r="AB6622" t="str">
        <f>IFERROR(VLOOKUP(MESACU[[#This Row],[CODIGOG]],[1]!FAMILIAS[#Data],5,FALSE),"")</f>
        <v>BIOSTIMULANTS</v>
      </c>
    </row>
    <row r="6623" spans="1:28" x14ac:dyDescent="0.35">
      <c r="A6623" t="s">
        <v>28</v>
      </c>
      <c r="B6623">
        <v>752</v>
      </c>
      <c r="C6623" t="s">
        <v>29</v>
      </c>
      <c r="D6623">
        <v>2026</v>
      </c>
      <c r="E6623">
        <v>8</v>
      </c>
      <c r="F6623" t="s">
        <v>88</v>
      </c>
      <c r="G6623">
        <v>645</v>
      </c>
      <c r="H6623" t="s">
        <v>89</v>
      </c>
      <c r="I6623">
        <v>0</v>
      </c>
      <c r="J6623">
        <v>0</v>
      </c>
      <c r="K6623">
        <v>18.420000000000002</v>
      </c>
      <c r="L6623">
        <v>0</v>
      </c>
      <c r="M6623">
        <v>0</v>
      </c>
      <c r="N6623">
        <v>0</v>
      </c>
      <c r="O6623">
        <v>1.5</v>
      </c>
      <c r="P6623" t="s">
        <v>88</v>
      </c>
      <c r="Q6623" t="s">
        <v>344</v>
      </c>
      <c r="R6623" t="s">
        <v>34</v>
      </c>
      <c r="S6623" t="s">
        <v>348</v>
      </c>
      <c r="T6623" t="s">
        <v>36</v>
      </c>
      <c r="U6623">
        <v>0</v>
      </c>
      <c r="V6623">
        <v>60</v>
      </c>
      <c r="W6623">
        <v>184.2</v>
      </c>
      <c r="X6623" t="str">
        <f>IF(MESACU[[#This Row],[PAIS]]="ESPAÑA",VLOOKUP(MESACU[[#This Row],[PROVINCIA]],[1]!PROVINCIASCC[#Data],2,FALSE),VLOOKUP(MESACU[[#This Row],[PAIS]],'[1]Centros de coste'!$A$2:$D$204,2,FALSE))</f>
        <v>C205 - IBERICA VI</v>
      </c>
      <c r="Y6623" t="str">
        <f>IF(MESACU[[#This Row],[PAIS]]="ESPAÑA",VLOOKUP(MESACU[[#This Row],[PROVINCIA]],[1]!PROVINCIASCC[#Data],3,FALSE),VLOOKUP(MESACU[[#This Row],[PAIS]],'[1]Centros de coste'!$A$2:$D$204,3,FALSE))</f>
        <v>IBERICA VI</v>
      </c>
      <c r="Z6623" t="str">
        <f>IF(MESACU[[#This Row],[PAIS]]="ESPAÑA",VLOOKUP(MESACU[[#This Row],[PROVINCIA]],[1]!PROVINCIASCC[#Data],4,FALSE),VLOOKUP(MESACU[[#This Row],[PAIS]],'[1]Centros de coste'!$A$2:$D$204,4,FALSE))</f>
        <v>EUROPA</v>
      </c>
      <c r="AA6623" t="str">
        <f>IFERROR(LEFT(TRIM(MESACU[[#This Row],[CodigoArticulo]]),LEN(TRIM(MESACU[[#This Row],[CodigoArticulo]]))-4),"")</f>
        <v>BROTA</v>
      </c>
      <c r="AB6623" t="str">
        <f>IFERROR(VLOOKUP(MESACU[[#This Row],[CODIGOG]],[1]!FAMILIAS[#Data],5,FALSE),"")</f>
        <v>BIOCONTROL</v>
      </c>
    </row>
    <row r="6624" spans="1:28" x14ac:dyDescent="0.35">
      <c r="A6624" t="s">
        <v>28</v>
      </c>
      <c r="B6624">
        <v>753</v>
      </c>
      <c r="C6624" t="s">
        <v>29</v>
      </c>
      <c r="D6624">
        <v>2026</v>
      </c>
      <c r="E6624">
        <v>8</v>
      </c>
      <c r="F6624" t="s">
        <v>366</v>
      </c>
      <c r="G6624">
        <v>646</v>
      </c>
      <c r="H6624" t="s">
        <v>367</v>
      </c>
      <c r="I6624">
        <v>0</v>
      </c>
      <c r="J6624">
        <v>0</v>
      </c>
      <c r="K6624">
        <v>102</v>
      </c>
      <c r="L6624">
        <v>0</v>
      </c>
      <c r="M6624">
        <v>0</v>
      </c>
      <c r="N6624">
        <v>0</v>
      </c>
      <c r="O6624">
        <v>7.38</v>
      </c>
      <c r="P6624" t="s">
        <v>366</v>
      </c>
      <c r="Q6624" t="s">
        <v>519</v>
      </c>
      <c r="R6624" t="s">
        <v>34</v>
      </c>
      <c r="S6624" t="s">
        <v>340</v>
      </c>
      <c r="T6624" t="s">
        <v>36</v>
      </c>
      <c r="U6624">
        <v>0</v>
      </c>
      <c r="V6624">
        <v>300</v>
      </c>
      <c r="W6624">
        <v>1020</v>
      </c>
      <c r="X6624" t="str">
        <f>IF(MESACU[[#This Row],[PAIS]]="ESPAÑA",VLOOKUP(MESACU[[#This Row],[PROVINCIA]],[1]!PROVINCIASCC[#Data],2,FALSE),VLOOKUP(MESACU[[#This Row],[PAIS]],'[1]Centros de coste'!$A$2:$D$204,2,FALSE))</f>
        <v>C43 - IBERICA I</v>
      </c>
      <c r="Y6624" t="str">
        <f>IF(MESACU[[#This Row],[PAIS]]="ESPAÑA",VLOOKUP(MESACU[[#This Row],[PROVINCIA]],[1]!PROVINCIASCC[#Data],3,FALSE),VLOOKUP(MESACU[[#This Row],[PAIS]],'[1]Centros de coste'!$A$2:$D$204,3,FALSE))</f>
        <v>IBERICA I</v>
      </c>
      <c r="Z6624" t="str">
        <f>IF(MESACU[[#This Row],[PAIS]]="ESPAÑA",VLOOKUP(MESACU[[#This Row],[PROVINCIA]],[1]!PROVINCIASCC[#Data],4,FALSE),VLOOKUP(MESACU[[#This Row],[PAIS]],'[1]Centros de coste'!$A$2:$D$204,4,FALSE))</f>
        <v>EUROPA</v>
      </c>
      <c r="AA6624" t="str">
        <f>IFERROR(LEFT(TRIM(MESACU[[#This Row],[CodigoArticulo]]),LEN(TRIM(MESACU[[#This Row],[CodigoArticulo]]))-4),"")</f>
        <v>CBROT</v>
      </c>
      <c r="AB6624" t="str">
        <f>IFERROR(VLOOKUP(MESACU[[#This Row],[CODIGOG]],[1]!FAMILIAS[#Data],5,FALSE),"")</f>
        <v>BIOCONTROL</v>
      </c>
    </row>
    <row r="6625" spans="1:28" x14ac:dyDescent="0.35">
      <c r="A6625" t="s">
        <v>28</v>
      </c>
      <c r="B6625">
        <v>753</v>
      </c>
      <c r="C6625" t="s">
        <v>29</v>
      </c>
      <c r="D6625">
        <v>2026</v>
      </c>
      <c r="E6625">
        <v>8</v>
      </c>
      <c r="F6625" t="s">
        <v>270</v>
      </c>
      <c r="G6625">
        <v>646</v>
      </c>
      <c r="H6625" t="s">
        <v>271</v>
      </c>
      <c r="I6625">
        <v>0</v>
      </c>
      <c r="J6625">
        <v>0</v>
      </c>
      <c r="K6625">
        <v>56.1</v>
      </c>
      <c r="L6625">
        <v>0</v>
      </c>
      <c r="M6625">
        <v>0</v>
      </c>
      <c r="N6625">
        <v>0</v>
      </c>
      <c r="O6625">
        <v>2.7</v>
      </c>
      <c r="P6625" t="s">
        <v>270</v>
      </c>
      <c r="Q6625" t="s">
        <v>519</v>
      </c>
      <c r="R6625" t="s">
        <v>49</v>
      </c>
      <c r="S6625" t="s">
        <v>340</v>
      </c>
      <c r="T6625" t="s">
        <v>36</v>
      </c>
      <c r="U6625">
        <v>0</v>
      </c>
      <c r="V6625">
        <v>300</v>
      </c>
      <c r="W6625">
        <v>561</v>
      </c>
      <c r="X6625" t="str">
        <f>IF(MESACU[[#This Row],[PAIS]]="ESPAÑA",VLOOKUP(MESACU[[#This Row],[PROVINCIA]],[1]!PROVINCIASCC[#Data],2,FALSE),VLOOKUP(MESACU[[#This Row],[PAIS]],'[1]Centros de coste'!$A$2:$D$204,2,FALSE))</f>
        <v>C43 - IBERICA I</v>
      </c>
      <c r="Y6625" t="str">
        <f>IF(MESACU[[#This Row],[PAIS]]="ESPAÑA",VLOOKUP(MESACU[[#This Row],[PROVINCIA]],[1]!PROVINCIASCC[#Data],3,FALSE),VLOOKUP(MESACU[[#This Row],[PAIS]],'[1]Centros de coste'!$A$2:$D$204,3,FALSE))</f>
        <v>IBERICA I</v>
      </c>
      <c r="Z6625" t="str">
        <f>IF(MESACU[[#This Row],[PAIS]]="ESPAÑA",VLOOKUP(MESACU[[#This Row],[PROVINCIA]],[1]!PROVINCIASCC[#Data],4,FALSE),VLOOKUP(MESACU[[#This Row],[PAIS]],'[1]Centros de coste'!$A$2:$D$204,4,FALSE))</f>
        <v>EUROPA</v>
      </c>
      <c r="AA6625" t="str">
        <f>IFERROR(LEFT(TRIM(MESACU[[#This Row],[CodigoArticulo]]),LEN(TRIM(MESACU[[#This Row],[CodigoArticulo]]))-4),"")</f>
        <v>AN</v>
      </c>
      <c r="AB6625" t="str">
        <f>IFERROR(VLOOKUP(MESACU[[#This Row],[CODIGOG]],[1]!FAMILIAS[#Data],5,FALSE),"")</f>
        <v>BIOFERTILIZERS</v>
      </c>
    </row>
    <row r="6626" spans="1:28" x14ac:dyDescent="0.35">
      <c r="A6626" t="s">
        <v>28</v>
      </c>
      <c r="B6626">
        <v>753</v>
      </c>
      <c r="C6626" t="s">
        <v>29</v>
      </c>
      <c r="D6626">
        <v>2026</v>
      </c>
      <c r="E6626">
        <v>8</v>
      </c>
      <c r="F6626" t="s">
        <v>283</v>
      </c>
      <c r="G6626">
        <v>646</v>
      </c>
      <c r="H6626" t="s">
        <v>284</v>
      </c>
      <c r="I6626">
        <v>0</v>
      </c>
      <c r="J6626">
        <v>0</v>
      </c>
      <c r="K6626">
        <v>94.2</v>
      </c>
      <c r="L6626">
        <v>0</v>
      </c>
      <c r="M6626">
        <v>0</v>
      </c>
      <c r="N6626">
        <v>0</v>
      </c>
      <c r="O6626">
        <v>7.38</v>
      </c>
      <c r="P6626" t="s">
        <v>283</v>
      </c>
      <c r="Q6626" t="s">
        <v>519</v>
      </c>
      <c r="R6626" t="s">
        <v>34</v>
      </c>
      <c r="S6626" t="s">
        <v>340</v>
      </c>
      <c r="T6626" t="s">
        <v>36</v>
      </c>
      <c r="U6626">
        <v>0</v>
      </c>
      <c r="V6626">
        <v>300</v>
      </c>
      <c r="W6626">
        <v>942</v>
      </c>
      <c r="X6626" t="str">
        <f>IF(MESACU[[#This Row],[PAIS]]="ESPAÑA",VLOOKUP(MESACU[[#This Row],[PROVINCIA]],[1]!PROVINCIASCC[#Data],2,FALSE),VLOOKUP(MESACU[[#This Row],[PAIS]],'[1]Centros de coste'!$A$2:$D$204,2,FALSE))</f>
        <v>C43 - IBERICA I</v>
      </c>
      <c r="Y6626" t="str">
        <f>IF(MESACU[[#This Row],[PAIS]]="ESPAÑA",VLOOKUP(MESACU[[#This Row],[PROVINCIA]],[1]!PROVINCIASCC[#Data],3,FALSE),VLOOKUP(MESACU[[#This Row],[PAIS]],'[1]Centros de coste'!$A$2:$D$204,3,FALSE))</f>
        <v>IBERICA I</v>
      </c>
      <c r="Z6626" t="str">
        <f>IF(MESACU[[#This Row],[PAIS]]="ESPAÑA",VLOOKUP(MESACU[[#This Row],[PROVINCIA]],[1]!PROVINCIASCC[#Data],4,FALSE),VLOOKUP(MESACU[[#This Row],[PAIS]],'[1]Centros de coste'!$A$2:$D$204,4,FALSE))</f>
        <v>EUROPA</v>
      </c>
      <c r="AA6626" t="str">
        <f>IFERROR(LEFT(TRIM(MESACU[[#This Row],[CodigoArticulo]]),LEN(TRIM(MESACU[[#This Row],[CodigoArticulo]]))-4),"")</f>
        <v>FU</v>
      </c>
      <c r="AB6626" t="str">
        <f>IFERROR(VLOOKUP(MESACU[[#This Row],[CODIGOG]],[1]!FAMILIAS[#Data],5,FALSE),"")</f>
        <v>BIOSTIMULANTS</v>
      </c>
    </row>
    <row r="6627" spans="1:28" x14ac:dyDescent="0.35">
      <c r="A6627" t="s">
        <v>28</v>
      </c>
      <c r="B6627">
        <v>753</v>
      </c>
      <c r="C6627" t="s">
        <v>29</v>
      </c>
      <c r="D6627">
        <v>2026</v>
      </c>
      <c r="E6627">
        <v>8</v>
      </c>
      <c r="F6627" t="s">
        <v>194</v>
      </c>
      <c r="G6627">
        <v>646</v>
      </c>
      <c r="H6627" t="s">
        <v>1027</v>
      </c>
      <c r="I6627">
        <v>0</v>
      </c>
      <c r="J6627">
        <v>0</v>
      </c>
      <c r="K6627">
        <v>70.5</v>
      </c>
      <c r="L6627">
        <v>0</v>
      </c>
      <c r="M6627">
        <v>0</v>
      </c>
      <c r="N6627">
        <v>0</v>
      </c>
      <c r="O6627">
        <v>7.38</v>
      </c>
      <c r="P6627" t="s">
        <v>194</v>
      </c>
      <c r="Q6627" t="s">
        <v>519</v>
      </c>
      <c r="R6627" t="s">
        <v>34</v>
      </c>
      <c r="S6627" t="s">
        <v>340</v>
      </c>
      <c r="T6627" t="s">
        <v>36</v>
      </c>
      <c r="U6627">
        <v>0</v>
      </c>
      <c r="V6627">
        <v>300</v>
      </c>
      <c r="W6627">
        <v>705</v>
      </c>
      <c r="X6627" t="str">
        <f>IF(MESACU[[#This Row],[PAIS]]="ESPAÑA",VLOOKUP(MESACU[[#This Row],[PROVINCIA]],[1]!PROVINCIASCC[#Data],2,FALSE),VLOOKUP(MESACU[[#This Row],[PAIS]],'[1]Centros de coste'!$A$2:$D$204,2,FALSE))</f>
        <v>C43 - IBERICA I</v>
      </c>
      <c r="Y6627" t="str">
        <f>IF(MESACU[[#This Row],[PAIS]]="ESPAÑA",VLOOKUP(MESACU[[#This Row],[PROVINCIA]],[1]!PROVINCIASCC[#Data],3,FALSE),VLOOKUP(MESACU[[#This Row],[PAIS]],'[1]Centros de coste'!$A$2:$D$204,3,FALSE))</f>
        <v>IBERICA I</v>
      </c>
      <c r="Z6627" t="str">
        <f>IF(MESACU[[#This Row],[PAIS]]="ESPAÑA",VLOOKUP(MESACU[[#This Row],[PROVINCIA]],[1]!PROVINCIASCC[#Data],4,FALSE),VLOOKUP(MESACU[[#This Row],[PAIS]],'[1]Centros de coste'!$A$2:$D$204,4,FALSE))</f>
        <v>EUROPA</v>
      </c>
      <c r="AA6627" t="str">
        <f>IFERROR(LEFT(TRIM(MESACU[[#This Row],[CodigoArticulo]]),LEN(TRIM(MESACU[[#This Row],[CodigoArticulo]]))-4),"")</f>
        <v>S</v>
      </c>
      <c r="AB6627" t="str">
        <f>IFERROR(VLOOKUP(MESACU[[#This Row],[CODIGOG]],[1]!FAMILIAS[#Data],5,FALSE),"")</f>
        <v>BIOFERTILIZERS</v>
      </c>
    </row>
    <row r="6628" spans="1:28" x14ac:dyDescent="0.35">
      <c r="A6628" t="s">
        <v>28</v>
      </c>
      <c r="B6628">
        <v>754</v>
      </c>
      <c r="C6628" t="s">
        <v>29</v>
      </c>
      <c r="D6628">
        <v>2026</v>
      </c>
      <c r="E6628">
        <v>8</v>
      </c>
      <c r="F6628" t="s">
        <v>302</v>
      </c>
      <c r="G6628">
        <v>647</v>
      </c>
      <c r="H6628" t="s">
        <v>303</v>
      </c>
      <c r="I6628">
        <v>0</v>
      </c>
      <c r="J6628">
        <v>0</v>
      </c>
      <c r="K6628">
        <v>81.400000000000006</v>
      </c>
      <c r="L6628">
        <v>0</v>
      </c>
      <c r="M6628">
        <v>0</v>
      </c>
      <c r="N6628">
        <v>0</v>
      </c>
      <c r="O6628">
        <v>15.4</v>
      </c>
      <c r="P6628" t="s">
        <v>302</v>
      </c>
      <c r="Q6628" t="s">
        <v>293</v>
      </c>
      <c r="R6628" t="s">
        <v>49</v>
      </c>
      <c r="S6628" t="s">
        <v>204</v>
      </c>
      <c r="T6628" t="s">
        <v>36</v>
      </c>
      <c r="U6628">
        <v>0</v>
      </c>
      <c r="V6628">
        <v>2200</v>
      </c>
      <c r="W6628">
        <v>4070</v>
      </c>
      <c r="X6628" t="str">
        <f>IF(MESACU[[#This Row],[PAIS]]="ESPAÑA",VLOOKUP(MESACU[[#This Row],[PROVINCIA]],[1]!PROVINCIASCC[#Data],2,FALSE),VLOOKUP(MESACU[[#This Row],[PAIS]],'[1]Centros de coste'!$A$2:$D$204,2,FALSE))</f>
        <v>C98 - IBERICA V</v>
      </c>
      <c r="Y6628" t="str">
        <f>IF(MESACU[[#This Row],[PAIS]]="ESPAÑA",VLOOKUP(MESACU[[#This Row],[PROVINCIA]],[1]!PROVINCIASCC[#Data],3,FALSE),VLOOKUP(MESACU[[#This Row],[PAIS]],'[1]Centros de coste'!$A$2:$D$204,3,FALSE))</f>
        <v>IBERICA V</v>
      </c>
      <c r="Z6628" t="str">
        <f>IF(MESACU[[#This Row],[PAIS]]="ESPAÑA",VLOOKUP(MESACU[[#This Row],[PROVINCIA]],[1]!PROVINCIASCC[#Data],4,FALSE),VLOOKUP(MESACU[[#This Row],[PAIS]],'[1]Centros de coste'!$A$2:$D$204,4,FALSE))</f>
        <v>EUROPA</v>
      </c>
      <c r="AA6628" t="str">
        <f>IFERROR(LEFT(TRIM(MESACU[[#This Row],[CodigoArticulo]]),LEN(TRIM(MESACU[[#This Row],[CodigoArticulo]]))-4),"")</f>
        <v>WHITE</v>
      </c>
      <c r="AB6628" t="str">
        <f>IFERROR(VLOOKUP(MESACU[[#This Row],[CODIGOG]],[1]!FAMILIAS[#Data],5,FALSE),"")</f>
        <v>BIOCONTROL</v>
      </c>
    </row>
    <row r="6629" spans="1:28" x14ac:dyDescent="0.35">
      <c r="A6629" t="s">
        <v>28</v>
      </c>
      <c r="B6629">
        <v>755</v>
      </c>
      <c r="C6629" t="s">
        <v>29</v>
      </c>
      <c r="D6629">
        <v>2026</v>
      </c>
      <c r="E6629">
        <v>8</v>
      </c>
      <c r="F6629" t="s">
        <v>53</v>
      </c>
      <c r="G6629">
        <v>648</v>
      </c>
      <c r="H6629" t="s">
        <v>54</v>
      </c>
      <c r="I6629">
        <v>583.67999999999995</v>
      </c>
      <c r="J6629">
        <v>0</v>
      </c>
      <c r="K6629">
        <v>52.531199999999998</v>
      </c>
      <c r="L6629">
        <v>0</v>
      </c>
      <c r="M6629">
        <v>0</v>
      </c>
      <c r="N6629">
        <v>0</v>
      </c>
      <c r="O6629">
        <v>48</v>
      </c>
      <c r="P6629" t="s">
        <v>55</v>
      </c>
      <c r="Q6629" t="s">
        <v>169</v>
      </c>
      <c r="R6629" t="s">
        <v>34</v>
      </c>
      <c r="S6629" t="s">
        <v>170</v>
      </c>
      <c r="T6629" t="s">
        <v>36</v>
      </c>
      <c r="U6629">
        <v>0</v>
      </c>
      <c r="V6629">
        <v>1920</v>
      </c>
      <c r="W6629">
        <v>5836.8</v>
      </c>
      <c r="X6629" t="str">
        <f>IF(MESACU[[#This Row],[PAIS]]="ESPAÑA",VLOOKUP(MESACU[[#This Row],[PROVINCIA]],[1]!PROVINCIASCC[#Data],2,FALSE),VLOOKUP(MESACU[[#This Row],[PAIS]],'[1]Centros de coste'!$A$2:$D$204,2,FALSE))</f>
        <v>C46 - IBERICA IV</v>
      </c>
      <c r="Y6629" t="str">
        <f>IF(MESACU[[#This Row],[PAIS]]="ESPAÑA",VLOOKUP(MESACU[[#This Row],[PROVINCIA]],[1]!PROVINCIASCC[#Data],3,FALSE),VLOOKUP(MESACU[[#This Row],[PAIS]],'[1]Centros de coste'!$A$2:$D$204,3,FALSE))</f>
        <v>IBERICA IV</v>
      </c>
      <c r="Z6629" t="str">
        <f>IF(MESACU[[#This Row],[PAIS]]="ESPAÑA",VLOOKUP(MESACU[[#This Row],[PROVINCIA]],[1]!PROVINCIASCC[#Data],4,FALSE),VLOOKUP(MESACU[[#This Row],[PAIS]],'[1]Centros de coste'!$A$2:$D$204,4,FALSE))</f>
        <v>EUROPA</v>
      </c>
      <c r="AA6629" t="str">
        <f>IFERROR(LEFT(TRIM(MESACU[[#This Row],[CodigoArticulo]]),LEN(TRIM(MESACU[[#This Row],[CodigoArticulo]]))-4),"")</f>
        <v>AGXK</v>
      </c>
      <c r="AB6629" t="str">
        <f>IFERROR(VLOOKUP(MESACU[[#This Row],[CODIGOG]],[1]!FAMILIAS[#Data],5,FALSE),"")</f>
        <v>BIOFERTILIZERS</v>
      </c>
    </row>
    <row r="6630" spans="1:28" x14ac:dyDescent="0.35">
      <c r="A6630" t="s">
        <v>28</v>
      </c>
      <c r="B6630">
        <v>755</v>
      </c>
      <c r="C6630" t="s">
        <v>29</v>
      </c>
      <c r="D6630">
        <v>2026</v>
      </c>
      <c r="E6630">
        <v>8</v>
      </c>
      <c r="F6630" t="s">
        <v>97</v>
      </c>
      <c r="G6630">
        <v>648</v>
      </c>
      <c r="H6630" t="s">
        <v>98</v>
      </c>
      <c r="I6630">
        <v>315.83999999999997</v>
      </c>
      <c r="J6630">
        <v>0</v>
      </c>
      <c r="K6630">
        <v>36.321599999999997</v>
      </c>
      <c r="L6630">
        <v>0</v>
      </c>
      <c r="M6630">
        <v>0</v>
      </c>
      <c r="N6630">
        <v>0</v>
      </c>
      <c r="O6630">
        <v>29.52</v>
      </c>
      <c r="P6630" t="s">
        <v>157</v>
      </c>
      <c r="Q6630" t="s">
        <v>169</v>
      </c>
      <c r="R6630" t="s">
        <v>34</v>
      </c>
      <c r="S6630" t="s">
        <v>170</v>
      </c>
      <c r="T6630" t="s">
        <v>36</v>
      </c>
      <c r="U6630">
        <v>0</v>
      </c>
      <c r="V6630">
        <v>1200</v>
      </c>
      <c r="W6630">
        <v>3948</v>
      </c>
      <c r="X6630" t="str">
        <f>IF(MESACU[[#This Row],[PAIS]]="ESPAÑA",VLOOKUP(MESACU[[#This Row],[PROVINCIA]],[1]!PROVINCIASCC[#Data],2,FALSE),VLOOKUP(MESACU[[#This Row],[PAIS]],'[1]Centros de coste'!$A$2:$D$204,2,FALSE))</f>
        <v>C46 - IBERICA IV</v>
      </c>
      <c r="Y6630" t="str">
        <f>IF(MESACU[[#This Row],[PAIS]]="ESPAÑA",VLOOKUP(MESACU[[#This Row],[PROVINCIA]],[1]!PROVINCIASCC[#Data],3,FALSE),VLOOKUP(MESACU[[#This Row],[PAIS]],'[1]Centros de coste'!$A$2:$D$204,3,FALSE))</f>
        <v>IBERICA IV</v>
      </c>
      <c r="Z6630" t="str">
        <f>IF(MESACU[[#This Row],[PAIS]]="ESPAÑA",VLOOKUP(MESACU[[#This Row],[PROVINCIA]],[1]!PROVINCIASCC[#Data],4,FALSE),VLOOKUP(MESACU[[#This Row],[PAIS]],'[1]Centros de coste'!$A$2:$D$204,4,FALSE))</f>
        <v>EUROPA</v>
      </c>
      <c r="AA6630" t="str">
        <f>IFERROR(LEFT(TRIM(MESACU[[#This Row],[CodigoArticulo]]),LEN(TRIM(MESACU[[#This Row],[CodigoArticulo]]))-4),"")</f>
        <v>AGXK</v>
      </c>
      <c r="AB6630" t="str">
        <f>IFERROR(VLOOKUP(MESACU[[#This Row],[CODIGOG]],[1]!FAMILIAS[#Data],5,FALSE),"")</f>
        <v>BIOFERTILIZERS</v>
      </c>
    </row>
    <row r="6631" spans="1:28" x14ac:dyDescent="0.35">
      <c r="A6631" t="s">
        <v>28</v>
      </c>
      <c r="B6631">
        <v>755</v>
      </c>
      <c r="C6631" t="s">
        <v>29</v>
      </c>
      <c r="D6631">
        <v>2026</v>
      </c>
      <c r="E6631">
        <v>8</v>
      </c>
      <c r="F6631" t="s">
        <v>230</v>
      </c>
      <c r="G6631">
        <v>648</v>
      </c>
      <c r="H6631" t="s">
        <v>1072</v>
      </c>
      <c r="I6631">
        <v>384</v>
      </c>
      <c r="J6631">
        <v>0</v>
      </c>
      <c r="K6631">
        <v>34.56</v>
      </c>
      <c r="L6631">
        <v>0</v>
      </c>
      <c r="M6631">
        <v>0</v>
      </c>
      <c r="N6631">
        <v>0</v>
      </c>
      <c r="O6631">
        <v>7.8</v>
      </c>
      <c r="P6631" t="s">
        <v>287</v>
      </c>
      <c r="Q6631" t="s">
        <v>169</v>
      </c>
      <c r="R6631" t="s">
        <v>73</v>
      </c>
      <c r="S6631" t="s">
        <v>170</v>
      </c>
      <c r="T6631" t="s">
        <v>36</v>
      </c>
      <c r="U6631">
        <v>0</v>
      </c>
      <c r="V6631">
        <v>1000</v>
      </c>
      <c r="W6631">
        <v>3840</v>
      </c>
      <c r="X6631" t="str">
        <f>IF(MESACU[[#This Row],[PAIS]]="ESPAÑA",VLOOKUP(MESACU[[#This Row],[PROVINCIA]],[1]!PROVINCIASCC[#Data],2,FALSE),VLOOKUP(MESACU[[#This Row],[PAIS]],'[1]Centros de coste'!$A$2:$D$204,2,FALSE))</f>
        <v>C46 - IBERICA IV</v>
      </c>
      <c r="Y6631" t="str">
        <f>IF(MESACU[[#This Row],[PAIS]]="ESPAÑA",VLOOKUP(MESACU[[#This Row],[PROVINCIA]],[1]!PROVINCIASCC[#Data],3,FALSE),VLOOKUP(MESACU[[#This Row],[PAIS]],'[1]Centros de coste'!$A$2:$D$204,3,FALSE))</f>
        <v>IBERICA IV</v>
      </c>
      <c r="Z6631" t="str">
        <f>IF(MESACU[[#This Row],[PAIS]]="ESPAÑA",VLOOKUP(MESACU[[#This Row],[PROVINCIA]],[1]!PROVINCIASCC[#Data],4,FALSE),VLOOKUP(MESACU[[#This Row],[PAIS]],'[1]Centros de coste'!$A$2:$D$204,4,FALSE))</f>
        <v>EUROPA</v>
      </c>
      <c r="AA6631" t="str">
        <f>IFERROR(LEFT(TRIM(MESACU[[#This Row],[CodigoArticulo]]),LEN(TRIM(MESACU[[#This Row],[CodigoArticulo]]))-4),"")</f>
        <v>SS</v>
      </c>
      <c r="AB6631" t="str">
        <f>IFERROR(VLOOKUP(MESACU[[#This Row],[CODIGOG]],[1]!FAMILIAS[#Data],5,FALSE),"")</f>
        <v>BIOFERTILIZERS</v>
      </c>
    </row>
    <row r="6632" spans="1:28" x14ac:dyDescent="0.35">
      <c r="A6632" t="s">
        <v>28</v>
      </c>
      <c r="B6632">
        <v>755</v>
      </c>
      <c r="C6632" t="s">
        <v>29</v>
      </c>
      <c r="D6632">
        <v>2026</v>
      </c>
      <c r="E6632">
        <v>8</v>
      </c>
      <c r="F6632" t="s">
        <v>167</v>
      </c>
      <c r="G6632">
        <v>648</v>
      </c>
      <c r="H6632" t="s">
        <v>168</v>
      </c>
      <c r="I6632">
        <v>0</v>
      </c>
      <c r="J6632">
        <v>0</v>
      </c>
      <c r="K6632">
        <v>38.94</v>
      </c>
      <c r="L6632">
        <v>0</v>
      </c>
      <c r="M6632">
        <v>0</v>
      </c>
      <c r="N6632">
        <v>0</v>
      </c>
      <c r="O6632">
        <v>19.8</v>
      </c>
      <c r="P6632" t="s">
        <v>167</v>
      </c>
      <c r="Q6632" t="s">
        <v>169</v>
      </c>
      <c r="R6632" t="s">
        <v>49</v>
      </c>
      <c r="S6632" t="s">
        <v>170</v>
      </c>
      <c r="T6632" t="s">
        <v>36</v>
      </c>
      <c r="U6632">
        <v>0</v>
      </c>
      <c r="V6632">
        <v>2200</v>
      </c>
      <c r="W6632">
        <v>3894</v>
      </c>
      <c r="X6632" t="str">
        <f>IF(MESACU[[#This Row],[PAIS]]="ESPAÑA",VLOOKUP(MESACU[[#This Row],[PROVINCIA]],[1]!PROVINCIASCC[#Data],2,FALSE),VLOOKUP(MESACU[[#This Row],[PAIS]],'[1]Centros de coste'!$A$2:$D$204,2,FALSE))</f>
        <v>C46 - IBERICA IV</v>
      </c>
      <c r="Y6632" t="str">
        <f>IF(MESACU[[#This Row],[PAIS]]="ESPAÑA",VLOOKUP(MESACU[[#This Row],[PROVINCIA]],[1]!PROVINCIASCC[#Data],3,FALSE),VLOOKUP(MESACU[[#This Row],[PAIS]],'[1]Centros de coste'!$A$2:$D$204,3,FALSE))</f>
        <v>IBERICA IV</v>
      </c>
      <c r="Z6632" t="str">
        <f>IF(MESACU[[#This Row],[PAIS]]="ESPAÑA",VLOOKUP(MESACU[[#This Row],[PROVINCIA]],[1]!PROVINCIASCC[#Data],4,FALSE),VLOOKUP(MESACU[[#This Row],[PAIS]],'[1]Centros de coste'!$A$2:$D$204,4,FALSE))</f>
        <v>EUROPA</v>
      </c>
      <c r="AA6632" t="str">
        <f>IFERROR(LEFT(TRIM(MESACU[[#This Row],[CodigoArticulo]]),LEN(TRIM(MESACU[[#This Row],[CodigoArticulo]]))-4),"")</f>
        <v>ANAE</v>
      </c>
      <c r="AB6632" t="str">
        <f>IFERROR(VLOOKUP(MESACU[[#This Row],[CODIGOG]],[1]!FAMILIAS[#Data],5,FALSE),"")</f>
        <v>BIOFERTILIZERS</v>
      </c>
    </row>
    <row r="6633" spans="1:28" x14ac:dyDescent="0.35">
      <c r="A6633" t="s">
        <v>28</v>
      </c>
      <c r="B6633">
        <v>755</v>
      </c>
      <c r="C6633" t="s">
        <v>29</v>
      </c>
      <c r="D6633">
        <v>2026</v>
      </c>
      <c r="E6633">
        <v>8</v>
      </c>
      <c r="F6633" t="s">
        <v>79</v>
      </c>
      <c r="G6633">
        <v>648</v>
      </c>
      <c r="H6633" t="s">
        <v>1028</v>
      </c>
      <c r="I6633">
        <v>353.28</v>
      </c>
      <c r="J6633">
        <v>0</v>
      </c>
      <c r="K6633">
        <v>25.9072</v>
      </c>
      <c r="L6633">
        <v>0</v>
      </c>
      <c r="M6633">
        <v>0</v>
      </c>
      <c r="N6633">
        <v>0</v>
      </c>
      <c r="O6633">
        <v>5.16</v>
      </c>
      <c r="P6633" t="s">
        <v>81</v>
      </c>
      <c r="Q6633" t="s">
        <v>169</v>
      </c>
      <c r="R6633" t="s">
        <v>73</v>
      </c>
      <c r="S6633" t="s">
        <v>170</v>
      </c>
      <c r="T6633" t="s">
        <v>36</v>
      </c>
      <c r="U6633">
        <v>0</v>
      </c>
      <c r="V6633">
        <v>800</v>
      </c>
      <c r="W6633">
        <v>2944</v>
      </c>
      <c r="X6633" t="str">
        <f>IF(MESACU[[#This Row],[PAIS]]="ESPAÑA",VLOOKUP(MESACU[[#This Row],[PROVINCIA]],[1]!PROVINCIASCC[#Data],2,FALSE),VLOOKUP(MESACU[[#This Row],[PAIS]],'[1]Centros de coste'!$A$2:$D$204,2,FALSE))</f>
        <v>C46 - IBERICA IV</v>
      </c>
      <c r="Y6633" t="str">
        <f>IF(MESACU[[#This Row],[PAIS]]="ESPAÑA",VLOOKUP(MESACU[[#This Row],[PROVINCIA]],[1]!PROVINCIASCC[#Data],3,FALSE),VLOOKUP(MESACU[[#This Row],[PAIS]],'[1]Centros de coste'!$A$2:$D$204,3,FALSE))</f>
        <v>IBERICA IV</v>
      </c>
      <c r="Z6633" t="str">
        <f>IF(MESACU[[#This Row],[PAIS]]="ESPAÑA",VLOOKUP(MESACU[[#This Row],[PROVINCIA]],[1]!PROVINCIASCC[#Data],4,FALSE),VLOOKUP(MESACU[[#This Row],[PAIS]],'[1]Centros de coste'!$A$2:$D$204,4,FALSE))</f>
        <v>EUROPA</v>
      </c>
      <c r="AA6633" t="str">
        <f>IFERROR(LEFT(TRIM(MESACU[[#This Row],[CodigoArticulo]]),LEN(TRIM(MESACU[[#This Row],[CodigoArticulo]]))-4),"")</f>
        <v>SS</v>
      </c>
      <c r="AB6633" t="str">
        <f>IFERROR(VLOOKUP(MESACU[[#This Row],[CODIGOG]],[1]!FAMILIAS[#Data],5,FALSE),"")</f>
        <v>BIOFERTILIZERS</v>
      </c>
    </row>
    <row r="6634" spans="1:28" x14ac:dyDescent="0.35">
      <c r="A6634" t="s">
        <v>28</v>
      </c>
      <c r="B6634">
        <v>755</v>
      </c>
      <c r="C6634" t="s">
        <v>29</v>
      </c>
      <c r="D6634">
        <v>2026</v>
      </c>
      <c r="E6634">
        <v>8</v>
      </c>
      <c r="F6634" t="s">
        <v>230</v>
      </c>
      <c r="G6634">
        <v>648</v>
      </c>
      <c r="H6634" t="s">
        <v>1072</v>
      </c>
      <c r="I6634">
        <v>480</v>
      </c>
      <c r="J6634">
        <v>0</v>
      </c>
      <c r="K6634">
        <v>43.2</v>
      </c>
      <c r="L6634">
        <v>0</v>
      </c>
      <c r="M6634">
        <v>0</v>
      </c>
      <c r="N6634">
        <v>0</v>
      </c>
      <c r="O6634">
        <v>9.75</v>
      </c>
      <c r="P6634" t="s">
        <v>287</v>
      </c>
      <c r="Q6634" t="s">
        <v>169</v>
      </c>
      <c r="R6634" t="s">
        <v>73</v>
      </c>
      <c r="S6634" t="s">
        <v>170</v>
      </c>
      <c r="T6634" t="s">
        <v>36</v>
      </c>
      <c r="U6634">
        <v>0</v>
      </c>
      <c r="V6634">
        <v>1250</v>
      </c>
      <c r="W6634">
        <v>4800</v>
      </c>
      <c r="X6634" t="str">
        <f>IF(MESACU[[#This Row],[PAIS]]="ESPAÑA",VLOOKUP(MESACU[[#This Row],[PROVINCIA]],[1]!PROVINCIASCC[#Data],2,FALSE),VLOOKUP(MESACU[[#This Row],[PAIS]],'[1]Centros de coste'!$A$2:$D$204,2,FALSE))</f>
        <v>C46 - IBERICA IV</v>
      </c>
      <c r="Y6634" t="str">
        <f>IF(MESACU[[#This Row],[PAIS]]="ESPAÑA",VLOOKUP(MESACU[[#This Row],[PROVINCIA]],[1]!PROVINCIASCC[#Data],3,FALSE),VLOOKUP(MESACU[[#This Row],[PAIS]],'[1]Centros de coste'!$A$2:$D$204,3,FALSE))</f>
        <v>IBERICA IV</v>
      </c>
      <c r="Z6634" t="str">
        <f>IF(MESACU[[#This Row],[PAIS]]="ESPAÑA",VLOOKUP(MESACU[[#This Row],[PROVINCIA]],[1]!PROVINCIASCC[#Data],4,FALSE),VLOOKUP(MESACU[[#This Row],[PAIS]],'[1]Centros de coste'!$A$2:$D$204,4,FALSE))</f>
        <v>EUROPA</v>
      </c>
      <c r="AA6634" t="str">
        <f>IFERROR(LEFT(TRIM(MESACU[[#This Row],[CodigoArticulo]]),LEN(TRIM(MESACU[[#This Row],[CodigoArticulo]]))-4),"")</f>
        <v>SS</v>
      </c>
      <c r="AB6634" t="str">
        <f>IFERROR(VLOOKUP(MESACU[[#This Row],[CODIGOG]],[1]!FAMILIAS[#Data],5,FALSE),"")</f>
        <v>BIOFERTILIZERS</v>
      </c>
    </row>
    <row r="6635" spans="1:28" x14ac:dyDescent="0.35">
      <c r="A6635" t="s">
        <v>28</v>
      </c>
      <c r="B6635">
        <v>756</v>
      </c>
      <c r="C6635" t="s">
        <v>29</v>
      </c>
      <c r="D6635">
        <v>2026</v>
      </c>
      <c r="E6635">
        <v>8</v>
      </c>
      <c r="F6635" t="s">
        <v>53</v>
      </c>
      <c r="G6635">
        <v>649</v>
      </c>
      <c r="H6635" t="s">
        <v>54</v>
      </c>
      <c r="I6635">
        <v>0</v>
      </c>
      <c r="J6635">
        <v>0</v>
      </c>
      <c r="K6635">
        <v>34.9</v>
      </c>
      <c r="L6635">
        <v>0</v>
      </c>
      <c r="M6635">
        <v>0</v>
      </c>
      <c r="N6635">
        <v>0</v>
      </c>
      <c r="O6635">
        <v>2.5</v>
      </c>
      <c r="P6635" t="s">
        <v>28</v>
      </c>
      <c r="Q6635" t="s">
        <v>439</v>
      </c>
      <c r="R6635" t="s">
        <v>34</v>
      </c>
      <c r="S6635" t="s">
        <v>440</v>
      </c>
      <c r="T6635" t="s">
        <v>36</v>
      </c>
      <c r="U6635">
        <v>0</v>
      </c>
      <c r="V6635">
        <v>100</v>
      </c>
      <c r="W6635">
        <v>349</v>
      </c>
      <c r="X6635" t="str">
        <f>IF(MESACU[[#This Row],[PAIS]]="ESPAÑA",VLOOKUP(MESACU[[#This Row],[PROVINCIA]],[1]!PROVINCIASCC[#Data],2,FALSE),VLOOKUP(MESACU[[#This Row],[PAIS]],'[1]Centros de coste'!$A$2:$D$204,2,FALSE))</f>
        <v>C205 - IBERICA VI</v>
      </c>
      <c r="Y6635" t="str">
        <f>IF(MESACU[[#This Row],[PAIS]]="ESPAÑA",VLOOKUP(MESACU[[#This Row],[PROVINCIA]],[1]!PROVINCIASCC[#Data],3,FALSE),VLOOKUP(MESACU[[#This Row],[PAIS]],'[1]Centros de coste'!$A$2:$D$204,3,FALSE))</f>
        <v>IBERICA VI</v>
      </c>
      <c r="Z6635" t="str">
        <f>IF(MESACU[[#This Row],[PAIS]]="ESPAÑA",VLOOKUP(MESACU[[#This Row],[PROVINCIA]],[1]!PROVINCIASCC[#Data],4,FALSE),VLOOKUP(MESACU[[#This Row],[PAIS]],'[1]Centros de coste'!$A$2:$D$204,4,FALSE))</f>
        <v>EUROPA</v>
      </c>
      <c r="AA6635" t="str">
        <f>IFERROR(LEFT(TRIM(MESACU[[#This Row],[CodigoArticulo]]),LEN(TRIM(MESACU[[#This Row],[CodigoArticulo]]))-4),"")</f>
        <v>AGXK</v>
      </c>
      <c r="AB6635" t="str">
        <f>IFERROR(VLOOKUP(MESACU[[#This Row],[CODIGOG]],[1]!FAMILIAS[#Data],5,FALSE),"")</f>
        <v>BIOFERTILIZERS</v>
      </c>
    </row>
    <row r="6636" spans="1:28" x14ac:dyDescent="0.35">
      <c r="A6636" t="s">
        <v>28</v>
      </c>
      <c r="B6636">
        <v>756</v>
      </c>
      <c r="C6636" t="s">
        <v>29</v>
      </c>
      <c r="D6636">
        <v>2026</v>
      </c>
      <c r="E6636">
        <v>8</v>
      </c>
      <c r="F6636" t="s">
        <v>158</v>
      </c>
      <c r="G6636">
        <v>649</v>
      </c>
      <c r="H6636" t="s">
        <v>159</v>
      </c>
      <c r="I6636">
        <v>0</v>
      </c>
      <c r="J6636">
        <v>0</v>
      </c>
      <c r="K6636">
        <v>21.96</v>
      </c>
      <c r="L6636">
        <v>0</v>
      </c>
      <c r="M6636">
        <v>0</v>
      </c>
      <c r="N6636">
        <v>0</v>
      </c>
      <c r="O6636">
        <v>1.5</v>
      </c>
      <c r="P6636" t="s">
        <v>158</v>
      </c>
      <c r="Q6636" t="s">
        <v>439</v>
      </c>
      <c r="R6636" t="s">
        <v>34</v>
      </c>
      <c r="S6636" t="s">
        <v>440</v>
      </c>
      <c r="T6636" t="s">
        <v>36</v>
      </c>
      <c r="U6636">
        <v>0</v>
      </c>
      <c r="V6636">
        <v>60</v>
      </c>
      <c r="W6636">
        <v>219.6</v>
      </c>
      <c r="X6636" t="str">
        <f>IF(MESACU[[#This Row],[PAIS]]="ESPAÑA",VLOOKUP(MESACU[[#This Row],[PROVINCIA]],[1]!PROVINCIASCC[#Data],2,FALSE),VLOOKUP(MESACU[[#This Row],[PAIS]],'[1]Centros de coste'!$A$2:$D$204,2,FALSE))</f>
        <v>C205 - IBERICA VI</v>
      </c>
      <c r="Y6636" t="str">
        <f>IF(MESACU[[#This Row],[PAIS]]="ESPAÑA",VLOOKUP(MESACU[[#This Row],[PROVINCIA]],[1]!PROVINCIASCC[#Data],3,FALSE),VLOOKUP(MESACU[[#This Row],[PAIS]],'[1]Centros de coste'!$A$2:$D$204,3,FALSE))</f>
        <v>IBERICA VI</v>
      </c>
      <c r="Z6636" t="str">
        <f>IF(MESACU[[#This Row],[PAIS]]="ESPAÑA",VLOOKUP(MESACU[[#This Row],[PROVINCIA]],[1]!PROVINCIASCC[#Data],4,FALSE),VLOOKUP(MESACU[[#This Row],[PAIS]],'[1]Centros de coste'!$A$2:$D$204,4,FALSE))</f>
        <v>EUROPA</v>
      </c>
      <c r="AA6636" t="str">
        <f>IFERROR(LEFT(TRIM(MESACU[[#This Row],[CodigoArticulo]]),LEN(TRIM(MESACU[[#This Row],[CodigoArticulo]]))-4),"")</f>
        <v>PT</v>
      </c>
      <c r="AB6636" t="str">
        <f>IFERROR(VLOOKUP(MESACU[[#This Row],[CODIGOG]],[1]!FAMILIAS[#Data],5,FALSE),"")</f>
        <v>BIOFERTILIZERS</v>
      </c>
    </row>
    <row r="6637" spans="1:28" x14ac:dyDescent="0.35">
      <c r="A6637" t="s">
        <v>28</v>
      </c>
      <c r="B6637">
        <v>756</v>
      </c>
      <c r="C6637" t="s">
        <v>29</v>
      </c>
      <c r="D6637">
        <v>2026</v>
      </c>
      <c r="E6637">
        <v>8</v>
      </c>
      <c r="F6637" t="s">
        <v>693</v>
      </c>
      <c r="G6637">
        <v>649</v>
      </c>
      <c r="H6637" t="s">
        <v>1287</v>
      </c>
      <c r="I6637">
        <v>0</v>
      </c>
      <c r="J6637">
        <v>0</v>
      </c>
      <c r="K6637">
        <v>36.4</v>
      </c>
      <c r="L6637">
        <v>0</v>
      </c>
      <c r="M6637">
        <v>0</v>
      </c>
      <c r="N6637">
        <v>0</v>
      </c>
      <c r="O6637">
        <v>0.31</v>
      </c>
      <c r="P6637" t="s">
        <v>28</v>
      </c>
      <c r="Q6637" t="s">
        <v>439</v>
      </c>
      <c r="R6637" t="s">
        <v>73</v>
      </c>
      <c r="S6637" t="s">
        <v>440</v>
      </c>
      <c r="T6637" t="s">
        <v>36</v>
      </c>
      <c r="U6637">
        <v>0</v>
      </c>
      <c r="V6637">
        <v>40</v>
      </c>
      <c r="W6637">
        <v>364</v>
      </c>
      <c r="X6637" t="str">
        <f>IF(MESACU[[#This Row],[PAIS]]="ESPAÑA",VLOOKUP(MESACU[[#This Row],[PROVINCIA]],[1]!PROVINCIASCC[#Data],2,FALSE),VLOOKUP(MESACU[[#This Row],[PAIS]],'[1]Centros de coste'!$A$2:$D$204,2,FALSE))</f>
        <v>C205 - IBERICA VI</v>
      </c>
      <c r="Y6637" t="str">
        <f>IF(MESACU[[#This Row],[PAIS]]="ESPAÑA",VLOOKUP(MESACU[[#This Row],[PROVINCIA]],[1]!PROVINCIASCC[#Data],3,FALSE),VLOOKUP(MESACU[[#This Row],[PAIS]],'[1]Centros de coste'!$A$2:$D$204,3,FALSE))</f>
        <v>IBERICA VI</v>
      </c>
      <c r="Z6637" t="str">
        <f>IF(MESACU[[#This Row],[PAIS]]="ESPAÑA",VLOOKUP(MESACU[[#This Row],[PROVINCIA]],[1]!PROVINCIASCC[#Data],4,FALSE),VLOOKUP(MESACU[[#This Row],[PAIS]],'[1]Centros de coste'!$A$2:$D$204,4,FALSE))</f>
        <v>EUROPA</v>
      </c>
      <c r="AA6637" t="str">
        <f>IFERROR(LEFT(TRIM(MESACU[[#This Row],[CodigoArticulo]]),LEN(TRIM(MESACU[[#This Row],[CodigoArticulo]]))-4),"")</f>
        <v>C-GLB</v>
      </c>
      <c r="AB6637" t="str">
        <f>IFERROR(VLOOKUP(MESACU[[#This Row],[CODIGOG]],[1]!FAMILIAS[#Data],5,FALSE),"")</f>
        <v>BIOSTIMULANTS</v>
      </c>
    </row>
    <row r="6638" spans="1:28" x14ac:dyDescent="0.35">
      <c r="A6638" t="s">
        <v>28</v>
      </c>
      <c r="B6638">
        <v>756</v>
      </c>
      <c r="C6638" t="s">
        <v>29</v>
      </c>
      <c r="D6638">
        <v>2026</v>
      </c>
      <c r="E6638">
        <v>8</v>
      </c>
      <c r="F6638" t="s">
        <v>158</v>
      </c>
      <c r="G6638">
        <v>649</v>
      </c>
      <c r="H6638" t="s">
        <v>159</v>
      </c>
      <c r="I6638">
        <v>0</v>
      </c>
      <c r="J6638">
        <v>0</v>
      </c>
      <c r="K6638">
        <v>51.24</v>
      </c>
      <c r="L6638">
        <v>0</v>
      </c>
      <c r="M6638">
        <v>0</v>
      </c>
      <c r="N6638">
        <v>0</v>
      </c>
      <c r="O6638">
        <v>3.5</v>
      </c>
      <c r="P6638" t="s">
        <v>158</v>
      </c>
      <c r="Q6638" t="s">
        <v>439</v>
      </c>
      <c r="R6638" t="s">
        <v>34</v>
      </c>
      <c r="S6638" t="s">
        <v>440</v>
      </c>
      <c r="T6638" t="s">
        <v>36</v>
      </c>
      <c r="U6638">
        <v>0</v>
      </c>
      <c r="V6638">
        <v>140</v>
      </c>
      <c r="W6638">
        <v>512.4</v>
      </c>
      <c r="X6638" t="str">
        <f>IF(MESACU[[#This Row],[PAIS]]="ESPAÑA",VLOOKUP(MESACU[[#This Row],[PROVINCIA]],[1]!PROVINCIASCC[#Data],2,FALSE),VLOOKUP(MESACU[[#This Row],[PAIS]],'[1]Centros de coste'!$A$2:$D$204,2,FALSE))</f>
        <v>C205 - IBERICA VI</v>
      </c>
      <c r="Y6638" t="str">
        <f>IF(MESACU[[#This Row],[PAIS]]="ESPAÑA",VLOOKUP(MESACU[[#This Row],[PROVINCIA]],[1]!PROVINCIASCC[#Data],3,FALSE),VLOOKUP(MESACU[[#This Row],[PAIS]],'[1]Centros de coste'!$A$2:$D$204,3,FALSE))</f>
        <v>IBERICA VI</v>
      </c>
      <c r="Z6638" t="str">
        <f>IF(MESACU[[#This Row],[PAIS]]="ESPAÑA",VLOOKUP(MESACU[[#This Row],[PROVINCIA]],[1]!PROVINCIASCC[#Data],4,FALSE),VLOOKUP(MESACU[[#This Row],[PAIS]],'[1]Centros de coste'!$A$2:$D$204,4,FALSE))</f>
        <v>EUROPA</v>
      </c>
      <c r="AA6638" t="str">
        <f>IFERROR(LEFT(TRIM(MESACU[[#This Row],[CodigoArticulo]]),LEN(TRIM(MESACU[[#This Row],[CodigoArticulo]]))-4),"")</f>
        <v>PT</v>
      </c>
      <c r="AB6638" t="str">
        <f>IFERROR(VLOOKUP(MESACU[[#This Row],[CODIGOG]],[1]!FAMILIAS[#Data],5,FALSE),"")</f>
        <v>BIOFERTILIZERS</v>
      </c>
    </row>
    <row r="6639" spans="1:28" x14ac:dyDescent="0.35">
      <c r="A6639" t="s">
        <v>28</v>
      </c>
      <c r="B6639">
        <v>757</v>
      </c>
      <c r="C6639" t="s">
        <v>29</v>
      </c>
      <c r="D6639">
        <v>2026</v>
      </c>
      <c r="E6639">
        <v>8</v>
      </c>
      <c r="F6639" t="s">
        <v>51</v>
      </c>
      <c r="G6639">
        <v>701</v>
      </c>
      <c r="H6639" t="s">
        <v>52</v>
      </c>
      <c r="I6639">
        <v>0</v>
      </c>
      <c r="J6639">
        <v>0</v>
      </c>
      <c r="K6639">
        <v>17.05</v>
      </c>
      <c r="L6639">
        <v>0</v>
      </c>
      <c r="M6639">
        <v>0</v>
      </c>
      <c r="N6639">
        <v>0</v>
      </c>
      <c r="O6639">
        <v>7.7</v>
      </c>
      <c r="P6639" t="s">
        <v>51</v>
      </c>
      <c r="Q6639" t="s">
        <v>48</v>
      </c>
      <c r="R6639" t="s">
        <v>49</v>
      </c>
      <c r="S6639" t="s">
        <v>50</v>
      </c>
      <c r="T6639" t="s">
        <v>36</v>
      </c>
      <c r="U6639">
        <v>0</v>
      </c>
      <c r="V6639">
        <v>1100</v>
      </c>
      <c r="W6639">
        <v>1705</v>
      </c>
      <c r="X6639" t="str">
        <f>IF(MESACU[[#This Row],[PAIS]]="ESPAÑA",VLOOKUP(MESACU[[#This Row],[PROVINCIA]],[1]!PROVINCIASCC[#Data],2,FALSE),VLOOKUP(MESACU[[#This Row],[PAIS]],'[1]Centros de coste'!$A$2:$D$204,2,FALSE))</f>
        <v>C44 - IBERICA II</v>
      </c>
      <c r="Y6639" t="str">
        <f>IF(MESACU[[#This Row],[PAIS]]="ESPAÑA",VLOOKUP(MESACU[[#This Row],[PROVINCIA]],[1]!PROVINCIASCC[#Data],3,FALSE),VLOOKUP(MESACU[[#This Row],[PAIS]],'[1]Centros de coste'!$A$2:$D$204,3,FALSE))</f>
        <v>IBERICA II</v>
      </c>
      <c r="Z6639" t="str">
        <f>IF(MESACU[[#This Row],[PAIS]]="ESPAÑA",VLOOKUP(MESACU[[#This Row],[PROVINCIA]],[1]!PROVINCIASCC[#Data],4,FALSE),VLOOKUP(MESACU[[#This Row],[PAIS]],'[1]Centros de coste'!$A$2:$D$204,4,FALSE))</f>
        <v>EUROPA</v>
      </c>
      <c r="AA6639" t="str">
        <f>IFERROR(LEFT(TRIM(MESACU[[#This Row],[CodigoArticulo]]),LEN(TRIM(MESACU[[#This Row],[CodigoArticulo]]))-4),"")</f>
        <v>AN</v>
      </c>
      <c r="AB6639" t="str">
        <f>IFERROR(VLOOKUP(MESACU[[#This Row],[CODIGOG]],[1]!FAMILIAS[#Data],5,FALSE),"")</f>
        <v>BIOFERTILIZERS</v>
      </c>
    </row>
    <row r="6640" spans="1:28" x14ac:dyDescent="0.35">
      <c r="A6640" t="s">
        <v>28</v>
      </c>
      <c r="B6640">
        <v>757</v>
      </c>
      <c r="C6640" t="s">
        <v>29</v>
      </c>
      <c r="D6640">
        <v>2026</v>
      </c>
      <c r="E6640">
        <v>8</v>
      </c>
      <c r="F6640" t="s">
        <v>108</v>
      </c>
      <c r="G6640">
        <v>701</v>
      </c>
      <c r="H6640" t="s">
        <v>998</v>
      </c>
      <c r="I6640">
        <v>0</v>
      </c>
      <c r="J6640">
        <v>0</v>
      </c>
      <c r="K6640">
        <v>33.799999999999997</v>
      </c>
      <c r="L6640">
        <v>0</v>
      </c>
      <c r="M6640">
        <v>0</v>
      </c>
      <c r="N6640">
        <v>0</v>
      </c>
      <c r="O6640">
        <v>9.6</v>
      </c>
      <c r="P6640" t="s">
        <v>110</v>
      </c>
      <c r="Q6640" t="s">
        <v>48</v>
      </c>
      <c r="R6640" t="s">
        <v>34</v>
      </c>
      <c r="S6640" t="s">
        <v>50</v>
      </c>
      <c r="T6640" t="s">
        <v>36</v>
      </c>
      <c r="U6640">
        <v>0</v>
      </c>
      <c r="V6640">
        <v>2000</v>
      </c>
      <c r="W6640">
        <v>3380</v>
      </c>
      <c r="X6640" t="str">
        <f>IF(MESACU[[#This Row],[PAIS]]="ESPAÑA",VLOOKUP(MESACU[[#This Row],[PROVINCIA]],[1]!PROVINCIASCC[#Data],2,FALSE),VLOOKUP(MESACU[[#This Row],[PAIS]],'[1]Centros de coste'!$A$2:$D$204,2,FALSE))</f>
        <v>C44 - IBERICA II</v>
      </c>
      <c r="Y6640" t="str">
        <f>IF(MESACU[[#This Row],[PAIS]]="ESPAÑA",VLOOKUP(MESACU[[#This Row],[PROVINCIA]],[1]!PROVINCIASCC[#Data],3,FALSE),VLOOKUP(MESACU[[#This Row],[PAIS]],'[1]Centros de coste'!$A$2:$D$204,3,FALSE))</f>
        <v>IBERICA II</v>
      </c>
      <c r="Z6640" t="str">
        <f>IF(MESACU[[#This Row],[PAIS]]="ESPAÑA",VLOOKUP(MESACU[[#This Row],[PROVINCIA]],[1]!PROVINCIASCC[#Data],4,FALSE),VLOOKUP(MESACU[[#This Row],[PAIS]],'[1]Centros de coste'!$A$2:$D$204,4,FALSE))</f>
        <v>EUROPA</v>
      </c>
      <c r="AA6640" t="str">
        <f>IFERROR(LEFT(TRIM(MESACU[[#This Row],[CodigoArticulo]]),LEN(TRIM(MESACU[[#This Row],[CodigoArticulo]]))-4),"")</f>
        <v>S</v>
      </c>
      <c r="AB6640" t="str">
        <f>IFERROR(VLOOKUP(MESACU[[#This Row],[CODIGOG]],[1]!FAMILIAS[#Data],5,FALSE),"")</f>
        <v>BIOFERTILIZERS</v>
      </c>
    </row>
    <row r="6641" spans="1:28" x14ac:dyDescent="0.35">
      <c r="A6641" t="s">
        <v>28</v>
      </c>
      <c r="B6641">
        <v>757</v>
      </c>
      <c r="C6641" t="s">
        <v>29</v>
      </c>
      <c r="D6641">
        <v>2026</v>
      </c>
      <c r="E6641">
        <v>8</v>
      </c>
      <c r="F6641" t="s">
        <v>158</v>
      </c>
      <c r="G6641">
        <v>701</v>
      </c>
      <c r="H6641" t="s">
        <v>159</v>
      </c>
      <c r="I6641">
        <v>0</v>
      </c>
      <c r="J6641">
        <v>0</v>
      </c>
      <c r="K6641">
        <v>19.327999999999999</v>
      </c>
      <c r="L6641">
        <v>0</v>
      </c>
      <c r="M6641">
        <v>0</v>
      </c>
      <c r="N6641">
        <v>0</v>
      </c>
      <c r="O6641">
        <v>16</v>
      </c>
      <c r="P6641" t="s">
        <v>160</v>
      </c>
      <c r="Q6641" t="s">
        <v>48</v>
      </c>
      <c r="R6641" t="s">
        <v>34</v>
      </c>
      <c r="S6641" t="s">
        <v>50</v>
      </c>
      <c r="T6641" t="s">
        <v>36</v>
      </c>
      <c r="U6641">
        <v>0</v>
      </c>
      <c r="V6641">
        <v>640</v>
      </c>
      <c r="W6641">
        <v>1932.8</v>
      </c>
      <c r="X6641" t="str">
        <f>IF(MESACU[[#This Row],[PAIS]]="ESPAÑA",VLOOKUP(MESACU[[#This Row],[PROVINCIA]],[1]!PROVINCIASCC[#Data],2,FALSE),VLOOKUP(MESACU[[#This Row],[PAIS]],'[1]Centros de coste'!$A$2:$D$204,2,FALSE))</f>
        <v>C44 - IBERICA II</v>
      </c>
      <c r="Y6641" t="str">
        <f>IF(MESACU[[#This Row],[PAIS]]="ESPAÑA",VLOOKUP(MESACU[[#This Row],[PROVINCIA]],[1]!PROVINCIASCC[#Data],3,FALSE),VLOOKUP(MESACU[[#This Row],[PAIS]],'[1]Centros de coste'!$A$2:$D$204,3,FALSE))</f>
        <v>IBERICA II</v>
      </c>
      <c r="Z6641" t="str">
        <f>IF(MESACU[[#This Row],[PAIS]]="ESPAÑA",VLOOKUP(MESACU[[#This Row],[PROVINCIA]],[1]!PROVINCIASCC[#Data],4,FALSE),VLOOKUP(MESACU[[#This Row],[PAIS]],'[1]Centros de coste'!$A$2:$D$204,4,FALSE))</f>
        <v>EUROPA</v>
      </c>
      <c r="AA6641" t="str">
        <f>IFERROR(LEFT(TRIM(MESACU[[#This Row],[CodigoArticulo]]),LEN(TRIM(MESACU[[#This Row],[CodigoArticulo]]))-4),"")</f>
        <v>PT</v>
      </c>
      <c r="AB6641" t="str">
        <f>IFERROR(VLOOKUP(MESACU[[#This Row],[CODIGOG]],[1]!FAMILIAS[#Data],5,FALSE),"")</f>
        <v>BIOFERTILIZERS</v>
      </c>
    </row>
    <row r="6642" spans="1:28" x14ac:dyDescent="0.35">
      <c r="A6642" t="s">
        <v>28</v>
      </c>
      <c r="B6642">
        <v>758</v>
      </c>
      <c r="C6642" t="s">
        <v>29</v>
      </c>
      <c r="D6642">
        <v>2026</v>
      </c>
      <c r="E6642">
        <v>7</v>
      </c>
      <c r="F6642" t="s">
        <v>106</v>
      </c>
      <c r="G6642">
        <v>643</v>
      </c>
      <c r="H6642" t="s">
        <v>1288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0</v>
      </c>
      <c r="P6642" t="s">
        <v>106</v>
      </c>
      <c r="Q6642" t="s">
        <v>1002</v>
      </c>
      <c r="R6642" t="s">
        <v>28</v>
      </c>
      <c r="S6642" t="s">
        <v>235</v>
      </c>
      <c r="T6642" t="s">
        <v>36</v>
      </c>
      <c r="U6642">
        <v>0</v>
      </c>
      <c r="V6642">
        <v>0</v>
      </c>
      <c r="W6642">
        <v>0</v>
      </c>
      <c r="X6642" t="str">
        <f>IF(MESACU[[#This Row],[PAIS]]="ESPAÑA",VLOOKUP(MESACU[[#This Row],[PROVINCIA]],[1]!PROVINCIASCC[#Data],2,FALSE),VLOOKUP(MESACU[[#This Row],[PAIS]],'[1]Centros de coste'!$A$2:$D$204,2,FALSE))</f>
        <v>C43 - IBERICA I</v>
      </c>
      <c r="Y6642" t="str">
        <f>IF(MESACU[[#This Row],[PAIS]]="ESPAÑA",VLOOKUP(MESACU[[#This Row],[PROVINCIA]],[1]!PROVINCIASCC[#Data],3,FALSE),VLOOKUP(MESACU[[#This Row],[PAIS]],'[1]Centros de coste'!$A$2:$D$204,3,FALSE))</f>
        <v>IBERICA I</v>
      </c>
      <c r="Z6642" t="str">
        <f>IF(MESACU[[#This Row],[PAIS]]="ESPAÑA",VLOOKUP(MESACU[[#This Row],[PROVINCIA]],[1]!PROVINCIASCC[#Data],4,FALSE),VLOOKUP(MESACU[[#This Row],[PAIS]],'[1]Centros de coste'!$A$2:$D$204,4,FALSE))</f>
        <v>EUROPA</v>
      </c>
      <c r="AA6642" t="str">
        <f>IFERROR(LEFT(TRIM(MESACU[[#This Row],[CodigoArticulo]]),LEN(TRIM(MESACU[[#This Row],[CodigoArticulo]]))-4),"")</f>
        <v/>
      </c>
      <c r="AB6642" t="str">
        <f>IFERROR(VLOOKUP(MESACU[[#This Row],[CODIGOG]],[1]!FAMILIAS[#Data],5,FALSE),"")</f>
        <v/>
      </c>
    </row>
    <row r="6643" spans="1:28" x14ac:dyDescent="0.35">
      <c r="A6643" t="s">
        <v>28</v>
      </c>
      <c r="B6643">
        <v>758</v>
      </c>
      <c r="C6643" t="s">
        <v>29</v>
      </c>
      <c r="D6643">
        <v>2026</v>
      </c>
      <c r="E6643">
        <v>7</v>
      </c>
      <c r="F6643" t="s">
        <v>1041</v>
      </c>
      <c r="G6643">
        <v>643</v>
      </c>
      <c r="H6643" t="s">
        <v>1042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0</v>
      </c>
      <c r="P6643" t="s">
        <v>1041</v>
      </c>
      <c r="Q6643" t="s">
        <v>1002</v>
      </c>
      <c r="R6643" t="s">
        <v>638</v>
      </c>
      <c r="S6643" t="s">
        <v>235</v>
      </c>
      <c r="T6643" t="s">
        <v>36</v>
      </c>
      <c r="U6643">
        <v>0</v>
      </c>
      <c r="V6643">
        <v>4596</v>
      </c>
      <c r="W6643">
        <v>292.31</v>
      </c>
      <c r="X6643" t="str">
        <f>IF(MESACU[[#This Row],[PAIS]]="ESPAÑA",VLOOKUP(MESACU[[#This Row],[PROVINCIA]],[1]!PROVINCIASCC[#Data],2,FALSE),VLOOKUP(MESACU[[#This Row],[PAIS]],'[1]Centros de coste'!$A$2:$D$204,2,FALSE))</f>
        <v>C43 - IBERICA I</v>
      </c>
      <c r="Y6643" t="str">
        <f>IF(MESACU[[#This Row],[PAIS]]="ESPAÑA",VLOOKUP(MESACU[[#This Row],[PROVINCIA]],[1]!PROVINCIASCC[#Data],3,FALSE),VLOOKUP(MESACU[[#This Row],[PAIS]],'[1]Centros de coste'!$A$2:$D$204,3,FALSE))</f>
        <v>IBERICA I</v>
      </c>
      <c r="Z6643" t="str">
        <f>IF(MESACU[[#This Row],[PAIS]]="ESPAÑA",VLOOKUP(MESACU[[#This Row],[PROVINCIA]],[1]!PROVINCIASCC[#Data],4,FALSE),VLOOKUP(MESACU[[#This Row],[PAIS]],'[1]Centros de coste'!$A$2:$D$204,4,FALSE))</f>
        <v>EUROPA</v>
      </c>
      <c r="AA6643" t="str">
        <f>IFERROR(LEFT(TRIM(MESACU[[#This Row],[CodigoArticulo]]),LEN(TRIM(MESACU[[#This Row],[CodigoArticulo]]))-4),"")</f>
        <v>PACKAGING</v>
      </c>
      <c r="AB6643" t="str">
        <f>IFERROR(VLOOKUP(MESACU[[#This Row],[CODIGOG]],[1]!FAMILIAS[#Data],5,FALSE),"")</f>
        <v/>
      </c>
    </row>
    <row r="6644" spans="1:28" x14ac:dyDescent="0.35">
      <c r="A6644" t="s">
        <v>28</v>
      </c>
      <c r="B6644">
        <v>758</v>
      </c>
      <c r="C6644" t="s">
        <v>29</v>
      </c>
      <c r="D6644">
        <v>2026</v>
      </c>
      <c r="E6644">
        <v>7</v>
      </c>
      <c r="F6644" t="s">
        <v>1037</v>
      </c>
      <c r="G6644">
        <v>643</v>
      </c>
      <c r="H6644" t="s">
        <v>1037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0</v>
      </c>
      <c r="P6644" t="s">
        <v>1037</v>
      </c>
      <c r="Q6644" t="s">
        <v>1002</v>
      </c>
      <c r="R6644" t="s">
        <v>638</v>
      </c>
      <c r="S6644" t="s">
        <v>235</v>
      </c>
      <c r="T6644" t="s">
        <v>36</v>
      </c>
      <c r="U6644">
        <v>0</v>
      </c>
      <c r="V6644">
        <v>17600</v>
      </c>
      <c r="W6644">
        <v>3520</v>
      </c>
      <c r="X6644" t="str">
        <f>IF(MESACU[[#This Row],[PAIS]]="ESPAÑA",VLOOKUP(MESACU[[#This Row],[PROVINCIA]],[1]!PROVINCIASCC[#Data],2,FALSE),VLOOKUP(MESACU[[#This Row],[PAIS]],'[1]Centros de coste'!$A$2:$D$204,2,FALSE))</f>
        <v>C43 - IBERICA I</v>
      </c>
      <c r="Y6644" t="str">
        <f>IF(MESACU[[#This Row],[PAIS]]="ESPAÑA",VLOOKUP(MESACU[[#This Row],[PROVINCIA]],[1]!PROVINCIASCC[#Data],3,FALSE),VLOOKUP(MESACU[[#This Row],[PAIS]],'[1]Centros de coste'!$A$2:$D$204,3,FALSE))</f>
        <v>IBERICA I</v>
      </c>
      <c r="Z6644" t="str">
        <f>IF(MESACU[[#This Row],[PAIS]]="ESPAÑA",VLOOKUP(MESACU[[#This Row],[PROVINCIA]],[1]!PROVINCIASCC[#Data],4,FALSE),VLOOKUP(MESACU[[#This Row],[PAIS]],'[1]Centros de coste'!$A$2:$D$204,4,FALSE))</f>
        <v>EUROPA</v>
      </c>
      <c r="AA6644" t="str">
        <f>IFERROR(LEFT(TRIM(MESACU[[#This Row],[CodigoArticulo]]),LEN(TRIM(MESACU[[#This Row],[CodigoArticulo]]))-4),"")</f>
        <v>FORMULACION</v>
      </c>
      <c r="AB6644" t="str">
        <f>IFERROR(VLOOKUP(MESACU[[#This Row],[CODIGOG]],[1]!FAMILIAS[#Data],5,FALSE),"")</f>
        <v/>
      </c>
    </row>
    <row r="6645" spans="1:28" x14ac:dyDescent="0.35">
      <c r="A6645" t="s">
        <v>28</v>
      </c>
      <c r="B6645">
        <v>758</v>
      </c>
      <c r="C6645" t="s">
        <v>29</v>
      </c>
      <c r="D6645">
        <v>2026</v>
      </c>
      <c r="E6645">
        <v>7</v>
      </c>
      <c r="F6645" t="s">
        <v>1037</v>
      </c>
      <c r="G6645">
        <v>643</v>
      </c>
      <c r="H6645" t="s">
        <v>1037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0</v>
      </c>
      <c r="P6645" t="s">
        <v>1037</v>
      </c>
      <c r="Q6645" t="s">
        <v>1002</v>
      </c>
      <c r="R6645" t="s">
        <v>638</v>
      </c>
      <c r="S6645" t="s">
        <v>235</v>
      </c>
      <c r="T6645" t="s">
        <v>36</v>
      </c>
      <c r="U6645">
        <v>0</v>
      </c>
      <c r="V6645">
        <v>4596</v>
      </c>
      <c r="W6645">
        <v>919.2</v>
      </c>
      <c r="X6645" t="str">
        <f>IF(MESACU[[#This Row],[PAIS]]="ESPAÑA",VLOOKUP(MESACU[[#This Row],[PROVINCIA]],[1]!PROVINCIASCC[#Data],2,FALSE),VLOOKUP(MESACU[[#This Row],[PAIS]],'[1]Centros de coste'!$A$2:$D$204,2,FALSE))</f>
        <v>C43 - IBERICA I</v>
      </c>
      <c r="Y6645" t="str">
        <f>IF(MESACU[[#This Row],[PAIS]]="ESPAÑA",VLOOKUP(MESACU[[#This Row],[PROVINCIA]],[1]!PROVINCIASCC[#Data],3,FALSE),VLOOKUP(MESACU[[#This Row],[PAIS]],'[1]Centros de coste'!$A$2:$D$204,3,FALSE))</f>
        <v>IBERICA I</v>
      </c>
      <c r="Z6645" t="str">
        <f>IF(MESACU[[#This Row],[PAIS]]="ESPAÑA",VLOOKUP(MESACU[[#This Row],[PROVINCIA]],[1]!PROVINCIASCC[#Data],4,FALSE),VLOOKUP(MESACU[[#This Row],[PAIS]],'[1]Centros de coste'!$A$2:$D$204,4,FALSE))</f>
        <v>EUROPA</v>
      </c>
      <c r="AA6645" t="str">
        <f>IFERROR(LEFT(TRIM(MESACU[[#This Row],[CodigoArticulo]]),LEN(TRIM(MESACU[[#This Row],[CodigoArticulo]]))-4),"")</f>
        <v>FORMULACION</v>
      </c>
      <c r="AB6645" t="str">
        <f>IFERROR(VLOOKUP(MESACU[[#This Row],[CODIGOG]],[1]!FAMILIAS[#Data],5,FALSE),"")</f>
        <v/>
      </c>
    </row>
    <row r="6646" spans="1:28" x14ac:dyDescent="0.35">
      <c r="A6646" t="s">
        <v>28</v>
      </c>
      <c r="B6646">
        <v>758</v>
      </c>
      <c r="C6646" t="s">
        <v>29</v>
      </c>
      <c r="D6646">
        <v>2026</v>
      </c>
      <c r="E6646">
        <v>7</v>
      </c>
      <c r="F6646" t="s">
        <v>1041</v>
      </c>
      <c r="G6646">
        <v>643</v>
      </c>
      <c r="H6646" t="s">
        <v>1042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  <c r="P6646" t="s">
        <v>1041</v>
      </c>
      <c r="Q6646" t="s">
        <v>1002</v>
      </c>
      <c r="R6646" t="s">
        <v>638</v>
      </c>
      <c r="S6646" t="s">
        <v>235</v>
      </c>
      <c r="T6646" t="s">
        <v>36</v>
      </c>
      <c r="U6646">
        <v>0</v>
      </c>
      <c r="V6646">
        <v>1708</v>
      </c>
      <c r="W6646">
        <v>108.63</v>
      </c>
      <c r="X6646" t="str">
        <f>IF(MESACU[[#This Row],[PAIS]]="ESPAÑA",VLOOKUP(MESACU[[#This Row],[PROVINCIA]],[1]!PROVINCIASCC[#Data],2,FALSE),VLOOKUP(MESACU[[#This Row],[PAIS]],'[1]Centros de coste'!$A$2:$D$204,2,FALSE))</f>
        <v>C43 - IBERICA I</v>
      </c>
      <c r="Y6646" t="str">
        <f>IF(MESACU[[#This Row],[PAIS]]="ESPAÑA",VLOOKUP(MESACU[[#This Row],[PROVINCIA]],[1]!PROVINCIASCC[#Data],3,FALSE),VLOOKUP(MESACU[[#This Row],[PAIS]],'[1]Centros de coste'!$A$2:$D$204,3,FALSE))</f>
        <v>IBERICA I</v>
      </c>
      <c r="Z6646" t="str">
        <f>IF(MESACU[[#This Row],[PAIS]]="ESPAÑA",VLOOKUP(MESACU[[#This Row],[PROVINCIA]],[1]!PROVINCIASCC[#Data],4,FALSE),VLOOKUP(MESACU[[#This Row],[PAIS]],'[1]Centros de coste'!$A$2:$D$204,4,FALSE))</f>
        <v>EUROPA</v>
      </c>
      <c r="AA6646" t="str">
        <f>IFERROR(LEFT(TRIM(MESACU[[#This Row],[CodigoArticulo]]),LEN(TRIM(MESACU[[#This Row],[CodigoArticulo]]))-4),"")</f>
        <v>PACKAGING</v>
      </c>
      <c r="AB6646" t="str">
        <f>IFERROR(VLOOKUP(MESACU[[#This Row],[CODIGOG]],[1]!FAMILIAS[#Data],5,FALSE),"")</f>
        <v/>
      </c>
    </row>
    <row r="6647" spans="1:28" x14ac:dyDescent="0.35">
      <c r="A6647" t="s">
        <v>28</v>
      </c>
      <c r="B6647">
        <v>758</v>
      </c>
      <c r="C6647" t="s">
        <v>29</v>
      </c>
      <c r="D6647">
        <v>2026</v>
      </c>
      <c r="E6647">
        <v>7</v>
      </c>
      <c r="F6647" t="s">
        <v>1041</v>
      </c>
      <c r="G6647">
        <v>643</v>
      </c>
      <c r="H6647" t="s">
        <v>1042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  <c r="P6647" t="s">
        <v>1041</v>
      </c>
      <c r="Q6647" t="s">
        <v>1002</v>
      </c>
      <c r="R6647" t="s">
        <v>638</v>
      </c>
      <c r="S6647" t="s">
        <v>235</v>
      </c>
      <c r="T6647" t="s">
        <v>36</v>
      </c>
      <c r="U6647">
        <v>0</v>
      </c>
      <c r="V6647">
        <v>17600</v>
      </c>
      <c r="W6647">
        <v>3430.24</v>
      </c>
      <c r="X6647" t="str">
        <f>IF(MESACU[[#This Row],[PAIS]]="ESPAÑA",VLOOKUP(MESACU[[#This Row],[PROVINCIA]],[1]!PROVINCIASCC[#Data],2,FALSE),VLOOKUP(MESACU[[#This Row],[PAIS]],'[1]Centros de coste'!$A$2:$D$204,2,FALSE))</f>
        <v>C43 - IBERICA I</v>
      </c>
      <c r="Y6647" t="str">
        <f>IF(MESACU[[#This Row],[PAIS]]="ESPAÑA",VLOOKUP(MESACU[[#This Row],[PROVINCIA]],[1]!PROVINCIASCC[#Data],3,FALSE),VLOOKUP(MESACU[[#This Row],[PAIS]],'[1]Centros de coste'!$A$2:$D$204,3,FALSE))</f>
        <v>IBERICA I</v>
      </c>
      <c r="Z6647" t="str">
        <f>IF(MESACU[[#This Row],[PAIS]]="ESPAÑA",VLOOKUP(MESACU[[#This Row],[PROVINCIA]],[1]!PROVINCIASCC[#Data],4,FALSE),VLOOKUP(MESACU[[#This Row],[PAIS]],'[1]Centros de coste'!$A$2:$D$204,4,FALSE))</f>
        <v>EUROPA</v>
      </c>
      <c r="AA6647" t="str">
        <f>IFERROR(LEFT(TRIM(MESACU[[#This Row],[CodigoArticulo]]),LEN(TRIM(MESACU[[#This Row],[CodigoArticulo]]))-4),"")</f>
        <v>PACKAGING</v>
      </c>
      <c r="AB6647" t="str">
        <f>IFERROR(VLOOKUP(MESACU[[#This Row],[CODIGOG]],[1]!FAMILIAS[#Data],5,FALSE),"")</f>
        <v/>
      </c>
    </row>
    <row r="6648" spans="1:28" x14ac:dyDescent="0.35">
      <c r="A6648" t="s">
        <v>28</v>
      </c>
      <c r="B6648">
        <v>758</v>
      </c>
      <c r="C6648" t="s">
        <v>29</v>
      </c>
      <c r="D6648">
        <v>2026</v>
      </c>
      <c r="E6648">
        <v>7</v>
      </c>
      <c r="F6648" t="s">
        <v>1097</v>
      </c>
      <c r="G6648">
        <v>643</v>
      </c>
      <c r="H6648" t="s">
        <v>1098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  <c r="P6648" t="s">
        <v>1097</v>
      </c>
      <c r="Q6648" t="s">
        <v>1002</v>
      </c>
      <c r="R6648" t="s">
        <v>638</v>
      </c>
      <c r="S6648" t="s">
        <v>235</v>
      </c>
      <c r="T6648" t="s">
        <v>36</v>
      </c>
      <c r="U6648">
        <v>0</v>
      </c>
      <c r="V6648">
        <v>1310</v>
      </c>
      <c r="W6648">
        <v>30</v>
      </c>
      <c r="X6648" t="str">
        <f>IF(MESACU[[#This Row],[PAIS]]="ESPAÑA",VLOOKUP(MESACU[[#This Row],[PROVINCIA]],[1]!PROVINCIASCC[#Data],2,FALSE),VLOOKUP(MESACU[[#This Row],[PAIS]],'[1]Centros de coste'!$A$2:$D$204,2,FALSE))</f>
        <v>C43 - IBERICA I</v>
      </c>
      <c r="Y6648" t="str">
        <f>IF(MESACU[[#This Row],[PAIS]]="ESPAÑA",VLOOKUP(MESACU[[#This Row],[PROVINCIA]],[1]!PROVINCIASCC[#Data],3,FALSE),VLOOKUP(MESACU[[#This Row],[PAIS]],'[1]Centros de coste'!$A$2:$D$204,3,FALSE))</f>
        <v>IBERICA I</v>
      </c>
      <c r="Z6648" t="str">
        <f>IF(MESACU[[#This Row],[PAIS]]="ESPAÑA",VLOOKUP(MESACU[[#This Row],[PROVINCIA]],[1]!PROVINCIASCC[#Data],4,FALSE),VLOOKUP(MESACU[[#This Row],[PAIS]],'[1]Centros de coste'!$A$2:$D$204,4,FALSE))</f>
        <v>EUROPA</v>
      </c>
      <c r="AA6648" t="str">
        <f>IFERROR(LEFT(TRIM(MESACU[[#This Row],[CodigoArticulo]]),LEN(TRIM(MESACU[[#This Row],[CodigoArticulo]]))-4),"")</f>
        <v>NITRATO MAGNESIO</v>
      </c>
      <c r="AB6648" t="str">
        <f>IFERROR(VLOOKUP(MESACU[[#This Row],[CODIGOG]],[1]!FAMILIAS[#Data],5,FALSE),"")</f>
        <v/>
      </c>
    </row>
    <row r="6649" spans="1:28" x14ac:dyDescent="0.35">
      <c r="A6649" t="s">
        <v>28</v>
      </c>
      <c r="B6649">
        <v>758</v>
      </c>
      <c r="C6649" t="s">
        <v>29</v>
      </c>
      <c r="D6649">
        <v>2026</v>
      </c>
      <c r="E6649">
        <v>7</v>
      </c>
      <c r="F6649" t="s">
        <v>1037</v>
      </c>
      <c r="G6649">
        <v>643</v>
      </c>
      <c r="H6649" t="s">
        <v>1037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  <c r="P6649" t="s">
        <v>1037</v>
      </c>
      <c r="Q6649" t="s">
        <v>1002</v>
      </c>
      <c r="R6649" t="s">
        <v>638</v>
      </c>
      <c r="S6649" t="s">
        <v>235</v>
      </c>
      <c r="T6649" t="s">
        <v>36</v>
      </c>
      <c r="U6649">
        <v>0</v>
      </c>
      <c r="V6649">
        <v>430</v>
      </c>
      <c r="W6649">
        <v>86</v>
      </c>
      <c r="X6649" t="str">
        <f>IF(MESACU[[#This Row],[PAIS]]="ESPAÑA",VLOOKUP(MESACU[[#This Row],[PROVINCIA]],[1]!PROVINCIASCC[#Data],2,FALSE),VLOOKUP(MESACU[[#This Row],[PAIS]],'[1]Centros de coste'!$A$2:$D$204,2,FALSE))</f>
        <v>C43 - IBERICA I</v>
      </c>
      <c r="Y6649" t="str">
        <f>IF(MESACU[[#This Row],[PAIS]]="ESPAÑA",VLOOKUP(MESACU[[#This Row],[PROVINCIA]],[1]!PROVINCIASCC[#Data],3,FALSE),VLOOKUP(MESACU[[#This Row],[PAIS]],'[1]Centros de coste'!$A$2:$D$204,3,FALSE))</f>
        <v>IBERICA I</v>
      </c>
      <c r="Z6649" t="str">
        <f>IF(MESACU[[#This Row],[PAIS]]="ESPAÑA",VLOOKUP(MESACU[[#This Row],[PROVINCIA]],[1]!PROVINCIASCC[#Data],4,FALSE),VLOOKUP(MESACU[[#This Row],[PAIS]],'[1]Centros de coste'!$A$2:$D$204,4,FALSE))</f>
        <v>EUROPA</v>
      </c>
      <c r="AA6649" t="str">
        <f>IFERROR(LEFT(TRIM(MESACU[[#This Row],[CodigoArticulo]]),LEN(TRIM(MESACU[[#This Row],[CodigoArticulo]]))-4),"")</f>
        <v>FORMULACION</v>
      </c>
      <c r="AB6649" t="str">
        <f>IFERROR(VLOOKUP(MESACU[[#This Row],[CODIGOG]],[1]!FAMILIAS[#Data],5,FALSE),"")</f>
        <v/>
      </c>
    </row>
    <row r="6650" spans="1:28" x14ac:dyDescent="0.35">
      <c r="A6650" t="s">
        <v>28</v>
      </c>
      <c r="B6650">
        <v>758</v>
      </c>
      <c r="C6650" t="s">
        <v>29</v>
      </c>
      <c r="D6650">
        <v>2026</v>
      </c>
      <c r="E6650">
        <v>7</v>
      </c>
      <c r="F6650" t="s">
        <v>1038</v>
      </c>
      <c r="G6650">
        <v>643</v>
      </c>
      <c r="H6650" t="s">
        <v>1038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 t="s">
        <v>1038</v>
      </c>
      <c r="Q6650" t="s">
        <v>1002</v>
      </c>
      <c r="R6650" t="s">
        <v>638</v>
      </c>
      <c r="S6650" t="s">
        <v>235</v>
      </c>
      <c r="T6650" t="s">
        <v>36</v>
      </c>
      <c r="U6650">
        <v>0</v>
      </c>
      <c r="V6650">
        <v>17600</v>
      </c>
      <c r="W6650">
        <v>2816</v>
      </c>
      <c r="X6650" t="str">
        <f>IF(MESACU[[#This Row],[PAIS]]="ESPAÑA",VLOOKUP(MESACU[[#This Row],[PROVINCIA]],[1]!PROVINCIASCC[#Data],2,FALSE),VLOOKUP(MESACU[[#This Row],[PAIS]],'[1]Centros de coste'!$A$2:$D$204,2,FALSE))</f>
        <v>C43 - IBERICA I</v>
      </c>
      <c r="Y6650" t="str">
        <f>IF(MESACU[[#This Row],[PAIS]]="ESPAÑA",VLOOKUP(MESACU[[#This Row],[PROVINCIA]],[1]!PROVINCIASCC[#Data],3,FALSE),VLOOKUP(MESACU[[#This Row],[PAIS]],'[1]Centros de coste'!$A$2:$D$204,3,FALSE))</f>
        <v>IBERICA I</v>
      </c>
      <c r="Z6650" t="str">
        <f>IF(MESACU[[#This Row],[PAIS]]="ESPAÑA",VLOOKUP(MESACU[[#This Row],[PROVINCIA]],[1]!PROVINCIASCC[#Data],4,FALSE),VLOOKUP(MESACU[[#This Row],[PAIS]],'[1]Centros de coste'!$A$2:$D$204,4,FALSE))</f>
        <v>EUROPA</v>
      </c>
      <c r="AA6650" t="str">
        <f>IFERROR(LEFT(TRIM(MESACU[[#This Row],[CodigoArticulo]]),LEN(TRIM(MESACU[[#This Row],[CodigoArticulo]]))-4),"")</f>
        <v>BRETAX-CL</v>
      </c>
      <c r="AB6650" t="str">
        <f>IFERROR(VLOOKUP(MESACU[[#This Row],[CODIGOG]],[1]!FAMILIAS[#Data],5,FALSE),"")</f>
        <v/>
      </c>
    </row>
    <row r="6651" spans="1:28" x14ac:dyDescent="0.35">
      <c r="A6651" t="s">
        <v>28</v>
      </c>
      <c r="B6651">
        <v>758</v>
      </c>
      <c r="C6651" t="s">
        <v>29</v>
      </c>
      <c r="D6651">
        <v>2026</v>
      </c>
      <c r="E6651">
        <v>7</v>
      </c>
      <c r="F6651" t="s">
        <v>1155</v>
      </c>
      <c r="G6651">
        <v>643</v>
      </c>
      <c r="H6651" t="s">
        <v>1155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 t="s">
        <v>1155</v>
      </c>
      <c r="Q6651" t="s">
        <v>1002</v>
      </c>
      <c r="R6651" t="s">
        <v>638</v>
      </c>
      <c r="S6651" t="s">
        <v>235</v>
      </c>
      <c r="T6651" t="s">
        <v>36</v>
      </c>
      <c r="U6651">
        <v>0</v>
      </c>
      <c r="V6651">
        <v>17600</v>
      </c>
      <c r="W6651">
        <v>3660.8</v>
      </c>
      <c r="X6651" t="str">
        <f>IF(MESACU[[#This Row],[PAIS]]="ESPAÑA",VLOOKUP(MESACU[[#This Row],[PROVINCIA]],[1]!PROVINCIASCC[#Data],2,FALSE),VLOOKUP(MESACU[[#This Row],[PAIS]],'[1]Centros de coste'!$A$2:$D$204,2,FALSE))</f>
        <v>C43 - IBERICA I</v>
      </c>
      <c r="Y6651" t="str">
        <f>IF(MESACU[[#This Row],[PAIS]]="ESPAÑA",VLOOKUP(MESACU[[#This Row],[PROVINCIA]],[1]!PROVINCIASCC[#Data],3,FALSE),VLOOKUP(MESACU[[#This Row],[PAIS]],'[1]Centros de coste'!$A$2:$D$204,3,FALSE))</f>
        <v>IBERICA I</v>
      </c>
      <c r="Z6651" t="str">
        <f>IF(MESACU[[#This Row],[PAIS]]="ESPAÑA",VLOOKUP(MESACU[[#This Row],[PROVINCIA]],[1]!PROVINCIASCC[#Data],4,FALSE),VLOOKUP(MESACU[[#This Row],[PAIS]],'[1]Centros de coste'!$A$2:$D$204,4,FALSE))</f>
        <v>EUROPA</v>
      </c>
      <c r="AA6651" t="str">
        <f>IFERROR(LEFT(TRIM(MESACU[[#This Row],[CodigoArticulo]]),LEN(TRIM(MESACU[[#This Row],[CodigoArticulo]]))-4),"")</f>
        <v>ACIDO FOSFORICO</v>
      </c>
      <c r="AB6651" t="str">
        <f>IFERROR(VLOOKUP(MESACU[[#This Row],[CODIGOG]],[1]!FAMILIAS[#Data],5,FALSE),"")</f>
        <v/>
      </c>
    </row>
    <row r="6652" spans="1:28" x14ac:dyDescent="0.35">
      <c r="A6652" t="s">
        <v>28</v>
      </c>
      <c r="B6652">
        <v>758</v>
      </c>
      <c r="C6652" t="s">
        <v>29</v>
      </c>
      <c r="D6652">
        <v>2026</v>
      </c>
      <c r="E6652">
        <v>7</v>
      </c>
      <c r="F6652" t="s">
        <v>1044</v>
      </c>
      <c r="G6652">
        <v>643</v>
      </c>
      <c r="H6652" t="s">
        <v>1045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 t="s">
        <v>1044</v>
      </c>
      <c r="Q6652" t="s">
        <v>1002</v>
      </c>
      <c r="R6652" t="s">
        <v>638</v>
      </c>
      <c r="S6652" t="s">
        <v>235</v>
      </c>
      <c r="T6652" t="s">
        <v>36</v>
      </c>
      <c r="U6652">
        <v>0</v>
      </c>
      <c r="V6652">
        <v>17600</v>
      </c>
      <c r="W6652">
        <v>4752</v>
      </c>
      <c r="X6652" t="str">
        <f>IF(MESACU[[#This Row],[PAIS]]="ESPAÑA",VLOOKUP(MESACU[[#This Row],[PROVINCIA]],[1]!PROVINCIASCC[#Data],2,FALSE),VLOOKUP(MESACU[[#This Row],[PAIS]],'[1]Centros de coste'!$A$2:$D$204,2,FALSE))</f>
        <v>C43 - IBERICA I</v>
      </c>
      <c r="Y6652" t="str">
        <f>IF(MESACU[[#This Row],[PAIS]]="ESPAÑA",VLOOKUP(MESACU[[#This Row],[PROVINCIA]],[1]!PROVINCIASCC[#Data],3,FALSE),VLOOKUP(MESACU[[#This Row],[PAIS]],'[1]Centros de coste'!$A$2:$D$204,3,FALSE))</f>
        <v>IBERICA I</v>
      </c>
      <c r="Z6652" t="str">
        <f>IF(MESACU[[#This Row],[PAIS]]="ESPAÑA",VLOOKUP(MESACU[[#This Row],[PROVINCIA]],[1]!PROVINCIASCC[#Data],4,FALSE),VLOOKUP(MESACU[[#This Row],[PAIS]],'[1]Centros de coste'!$A$2:$D$204,4,FALSE))</f>
        <v>EUROPA</v>
      </c>
      <c r="AA6652" t="str">
        <f>IFERROR(LEFT(TRIM(MESACU[[#This Row],[CodigoArticulo]]),LEN(TRIM(MESACU[[#This Row],[CodigoArticulo]]))-4),"")</f>
        <v>NITRATO CALCICO</v>
      </c>
      <c r="AB6652" t="str">
        <f>IFERROR(VLOOKUP(MESACU[[#This Row],[CODIGOG]],[1]!FAMILIAS[#Data],5,FALSE),"")</f>
        <v/>
      </c>
    </row>
    <row r="6653" spans="1:28" x14ac:dyDescent="0.35">
      <c r="A6653" t="s">
        <v>28</v>
      </c>
      <c r="B6653">
        <v>758</v>
      </c>
      <c r="C6653" t="s">
        <v>29</v>
      </c>
      <c r="D6653">
        <v>2026</v>
      </c>
      <c r="E6653">
        <v>7</v>
      </c>
      <c r="F6653" t="s">
        <v>1289</v>
      </c>
      <c r="G6653">
        <v>643</v>
      </c>
      <c r="H6653" t="s">
        <v>1289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  <c r="P6653" t="s">
        <v>28</v>
      </c>
      <c r="Q6653" t="s">
        <v>1002</v>
      </c>
      <c r="R6653" t="s">
        <v>638</v>
      </c>
      <c r="S6653" t="s">
        <v>235</v>
      </c>
      <c r="T6653" t="s">
        <v>36</v>
      </c>
      <c r="U6653">
        <v>0</v>
      </c>
      <c r="V6653">
        <v>67120</v>
      </c>
      <c r="W6653">
        <v>536.96</v>
      </c>
      <c r="X6653" t="str">
        <f>IF(MESACU[[#This Row],[PAIS]]="ESPAÑA",VLOOKUP(MESACU[[#This Row],[PROVINCIA]],[1]!PROVINCIASCC[#Data],2,FALSE),VLOOKUP(MESACU[[#This Row],[PAIS]],'[1]Centros de coste'!$A$2:$D$204,2,FALSE))</f>
        <v>C43 - IBERICA I</v>
      </c>
      <c r="Y6653" t="str">
        <f>IF(MESACU[[#This Row],[PAIS]]="ESPAÑA",VLOOKUP(MESACU[[#This Row],[PROVINCIA]],[1]!PROVINCIASCC[#Data],3,FALSE),VLOOKUP(MESACU[[#This Row],[PAIS]],'[1]Centros de coste'!$A$2:$D$204,3,FALSE))</f>
        <v>IBERICA I</v>
      </c>
      <c r="Z6653" t="str">
        <f>IF(MESACU[[#This Row],[PAIS]]="ESPAÑA",VLOOKUP(MESACU[[#This Row],[PROVINCIA]],[1]!PROVINCIASCC[#Data],4,FALSE),VLOOKUP(MESACU[[#This Row],[PAIS]],'[1]Centros de coste'!$A$2:$D$204,4,FALSE))</f>
        <v>EUROPA</v>
      </c>
      <c r="AA6653" t="str">
        <f>IFERROR(LEFT(TRIM(MESACU[[#This Row],[CodigoArticulo]]),LEN(TRIM(MESACU[[#This Row],[CodigoArticulo]]))-4),"")</f>
        <v>BIOPOL KF78</v>
      </c>
      <c r="AB6653" t="str">
        <f>IFERROR(VLOOKUP(MESACU[[#This Row],[CODIGOG]],[1]!FAMILIAS[#Data],5,FALSE),"")</f>
        <v/>
      </c>
    </row>
    <row r="6654" spans="1:28" x14ac:dyDescent="0.35">
      <c r="A6654" t="s">
        <v>28</v>
      </c>
      <c r="B6654">
        <v>758</v>
      </c>
      <c r="C6654" t="s">
        <v>29</v>
      </c>
      <c r="D6654">
        <v>2026</v>
      </c>
      <c r="E6654">
        <v>7</v>
      </c>
      <c r="F6654" t="s">
        <v>1041</v>
      </c>
      <c r="G6654">
        <v>643</v>
      </c>
      <c r="H6654" t="s">
        <v>1042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  <c r="P6654" t="s">
        <v>1041</v>
      </c>
      <c r="Q6654" t="s">
        <v>1002</v>
      </c>
      <c r="R6654" t="s">
        <v>638</v>
      </c>
      <c r="S6654" t="s">
        <v>235</v>
      </c>
      <c r="T6654" t="s">
        <v>36</v>
      </c>
      <c r="U6654">
        <v>0</v>
      </c>
      <c r="V6654">
        <v>17600</v>
      </c>
      <c r="W6654">
        <v>3208.48</v>
      </c>
      <c r="X6654" t="str">
        <f>IF(MESACU[[#This Row],[PAIS]]="ESPAÑA",VLOOKUP(MESACU[[#This Row],[PROVINCIA]],[1]!PROVINCIASCC[#Data],2,FALSE),VLOOKUP(MESACU[[#This Row],[PAIS]],'[1]Centros de coste'!$A$2:$D$204,2,FALSE))</f>
        <v>C43 - IBERICA I</v>
      </c>
      <c r="Y6654" t="str">
        <f>IF(MESACU[[#This Row],[PAIS]]="ESPAÑA",VLOOKUP(MESACU[[#This Row],[PROVINCIA]],[1]!PROVINCIASCC[#Data],3,FALSE),VLOOKUP(MESACU[[#This Row],[PAIS]],'[1]Centros de coste'!$A$2:$D$204,3,FALSE))</f>
        <v>IBERICA I</v>
      </c>
      <c r="Z6654" t="str">
        <f>IF(MESACU[[#This Row],[PAIS]]="ESPAÑA",VLOOKUP(MESACU[[#This Row],[PROVINCIA]],[1]!PROVINCIASCC[#Data],4,FALSE),VLOOKUP(MESACU[[#This Row],[PAIS]],'[1]Centros de coste'!$A$2:$D$204,4,FALSE))</f>
        <v>EUROPA</v>
      </c>
      <c r="AA6654" t="str">
        <f>IFERROR(LEFT(TRIM(MESACU[[#This Row],[CodigoArticulo]]),LEN(TRIM(MESACU[[#This Row],[CodigoArticulo]]))-4),"")</f>
        <v>PACKAGING</v>
      </c>
      <c r="AB6654" t="str">
        <f>IFERROR(VLOOKUP(MESACU[[#This Row],[CODIGOG]],[1]!FAMILIAS[#Data],5,FALSE),"")</f>
        <v/>
      </c>
    </row>
    <row r="6655" spans="1:28" x14ac:dyDescent="0.35">
      <c r="A6655" t="s">
        <v>28</v>
      </c>
      <c r="B6655">
        <v>758</v>
      </c>
      <c r="C6655" t="s">
        <v>29</v>
      </c>
      <c r="D6655">
        <v>2026</v>
      </c>
      <c r="E6655">
        <v>7</v>
      </c>
      <c r="F6655" t="s">
        <v>1041</v>
      </c>
      <c r="G6655">
        <v>643</v>
      </c>
      <c r="H6655" t="s">
        <v>1042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  <c r="P6655" t="s">
        <v>1041</v>
      </c>
      <c r="Q6655" t="s">
        <v>1002</v>
      </c>
      <c r="R6655" t="s">
        <v>638</v>
      </c>
      <c r="S6655" t="s">
        <v>235</v>
      </c>
      <c r="T6655" t="s">
        <v>36</v>
      </c>
      <c r="U6655">
        <v>0</v>
      </c>
      <c r="V6655">
        <v>2429</v>
      </c>
      <c r="W6655">
        <v>154.47999999999999</v>
      </c>
      <c r="X6655" t="str">
        <f>IF(MESACU[[#This Row],[PAIS]]="ESPAÑA",VLOOKUP(MESACU[[#This Row],[PROVINCIA]],[1]!PROVINCIASCC[#Data],2,FALSE),VLOOKUP(MESACU[[#This Row],[PAIS]],'[1]Centros de coste'!$A$2:$D$204,2,FALSE))</f>
        <v>C43 - IBERICA I</v>
      </c>
      <c r="Y6655" t="str">
        <f>IF(MESACU[[#This Row],[PAIS]]="ESPAÑA",VLOOKUP(MESACU[[#This Row],[PROVINCIA]],[1]!PROVINCIASCC[#Data],3,FALSE),VLOOKUP(MESACU[[#This Row],[PAIS]],'[1]Centros de coste'!$A$2:$D$204,3,FALSE))</f>
        <v>IBERICA I</v>
      </c>
      <c r="Z6655" t="str">
        <f>IF(MESACU[[#This Row],[PAIS]]="ESPAÑA",VLOOKUP(MESACU[[#This Row],[PROVINCIA]],[1]!PROVINCIASCC[#Data],4,FALSE),VLOOKUP(MESACU[[#This Row],[PAIS]],'[1]Centros de coste'!$A$2:$D$204,4,FALSE))</f>
        <v>EUROPA</v>
      </c>
      <c r="AA6655" t="str">
        <f>IFERROR(LEFT(TRIM(MESACU[[#This Row],[CodigoArticulo]]),LEN(TRIM(MESACU[[#This Row],[CodigoArticulo]]))-4),"")</f>
        <v>PACKAGING</v>
      </c>
      <c r="AB6655" t="str">
        <f>IFERROR(VLOOKUP(MESACU[[#This Row],[CODIGOG]],[1]!FAMILIAS[#Data],5,FALSE),"")</f>
        <v/>
      </c>
    </row>
    <row r="6656" spans="1:28" x14ac:dyDescent="0.35">
      <c r="A6656" t="s">
        <v>28</v>
      </c>
      <c r="B6656">
        <v>758</v>
      </c>
      <c r="C6656" t="s">
        <v>29</v>
      </c>
      <c r="D6656">
        <v>2026</v>
      </c>
      <c r="E6656">
        <v>7</v>
      </c>
      <c r="F6656" t="s">
        <v>1044</v>
      </c>
      <c r="G6656">
        <v>643</v>
      </c>
      <c r="H6656" t="s">
        <v>1045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  <c r="P6656" t="s">
        <v>1044</v>
      </c>
      <c r="Q6656" t="s">
        <v>1002</v>
      </c>
      <c r="R6656" t="s">
        <v>638</v>
      </c>
      <c r="S6656" t="s">
        <v>235</v>
      </c>
      <c r="T6656" t="s">
        <v>36</v>
      </c>
      <c r="U6656">
        <v>0</v>
      </c>
      <c r="V6656">
        <v>2429</v>
      </c>
      <c r="W6656">
        <v>680.12</v>
      </c>
      <c r="X6656" t="str">
        <f>IF(MESACU[[#This Row],[PAIS]]="ESPAÑA",VLOOKUP(MESACU[[#This Row],[PROVINCIA]],[1]!PROVINCIASCC[#Data],2,FALSE),VLOOKUP(MESACU[[#This Row],[PAIS]],'[1]Centros de coste'!$A$2:$D$204,2,FALSE))</f>
        <v>C43 - IBERICA I</v>
      </c>
      <c r="Y6656" t="str">
        <f>IF(MESACU[[#This Row],[PAIS]]="ESPAÑA",VLOOKUP(MESACU[[#This Row],[PROVINCIA]],[1]!PROVINCIASCC[#Data],3,FALSE),VLOOKUP(MESACU[[#This Row],[PAIS]],'[1]Centros de coste'!$A$2:$D$204,3,FALSE))</f>
        <v>IBERICA I</v>
      </c>
      <c r="Z6656" t="str">
        <f>IF(MESACU[[#This Row],[PAIS]]="ESPAÑA",VLOOKUP(MESACU[[#This Row],[PROVINCIA]],[1]!PROVINCIASCC[#Data],4,FALSE),VLOOKUP(MESACU[[#This Row],[PAIS]],'[1]Centros de coste'!$A$2:$D$204,4,FALSE))</f>
        <v>EUROPA</v>
      </c>
      <c r="AA6656" t="str">
        <f>IFERROR(LEFT(TRIM(MESACU[[#This Row],[CodigoArticulo]]),LEN(TRIM(MESACU[[#This Row],[CodigoArticulo]]))-4),"")</f>
        <v>NITRATO CALCICO</v>
      </c>
      <c r="AB6656" t="str">
        <f>IFERROR(VLOOKUP(MESACU[[#This Row],[CODIGOG]],[1]!FAMILIAS[#Data],5,FALSE),"")</f>
        <v/>
      </c>
    </row>
    <row r="6657" spans="1:28" x14ac:dyDescent="0.35">
      <c r="A6657" t="s">
        <v>28</v>
      </c>
      <c r="B6657">
        <v>758</v>
      </c>
      <c r="C6657" t="s">
        <v>29</v>
      </c>
      <c r="D6657">
        <v>2026</v>
      </c>
      <c r="E6657">
        <v>7</v>
      </c>
      <c r="F6657" t="s">
        <v>1040</v>
      </c>
      <c r="G6657">
        <v>643</v>
      </c>
      <c r="H6657" t="s">
        <v>1040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  <c r="P6657" t="s">
        <v>1040</v>
      </c>
      <c r="Q6657" t="s">
        <v>1002</v>
      </c>
      <c r="R6657" t="s">
        <v>638</v>
      </c>
      <c r="S6657" t="s">
        <v>235</v>
      </c>
      <c r="T6657" t="s">
        <v>36</v>
      </c>
      <c r="U6657">
        <v>0</v>
      </c>
      <c r="V6657">
        <v>17600</v>
      </c>
      <c r="W6657">
        <v>1936</v>
      </c>
      <c r="X6657" t="str">
        <f>IF(MESACU[[#This Row],[PAIS]]="ESPAÑA",VLOOKUP(MESACU[[#This Row],[PROVINCIA]],[1]!PROVINCIASCC[#Data],2,FALSE),VLOOKUP(MESACU[[#This Row],[PAIS]],'[1]Centros de coste'!$A$2:$D$204,2,FALSE))</f>
        <v>C43 - IBERICA I</v>
      </c>
      <c r="Y6657" t="str">
        <f>IF(MESACU[[#This Row],[PAIS]]="ESPAÑA",VLOOKUP(MESACU[[#This Row],[PROVINCIA]],[1]!PROVINCIASCC[#Data],3,FALSE),VLOOKUP(MESACU[[#This Row],[PAIS]],'[1]Centros de coste'!$A$2:$D$204,3,FALSE))</f>
        <v>IBERICA I</v>
      </c>
      <c r="Z6657" t="str">
        <f>IF(MESACU[[#This Row],[PAIS]]="ESPAÑA",VLOOKUP(MESACU[[#This Row],[PROVINCIA]],[1]!PROVINCIASCC[#Data],4,FALSE),VLOOKUP(MESACU[[#This Row],[PAIS]],'[1]Centros de coste'!$A$2:$D$204,4,FALSE))</f>
        <v>EUROPA</v>
      </c>
      <c r="AA6657" t="str">
        <f>IFERROR(LEFT(TRIM(MESACU[[#This Row],[CodigoArticulo]]),LEN(TRIM(MESACU[[#This Row],[CodigoArticulo]]))-4),"")</f>
        <v>ENVASADO</v>
      </c>
      <c r="AB6657" t="str">
        <f>IFERROR(VLOOKUP(MESACU[[#This Row],[CODIGOG]],[1]!FAMILIAS[#Data],5,FALSE),"")</f>
        <v/>
      </c>
    </row>
    <row r="6658" spans="1:28" x14ac:dyDescent="0.35">
      <c r="A6658" t="s">
        <v>28</v>
      </c>
      <c r="B6658">
        <v>758</v>
      </c>
      <c r="C6658" t="s">
        <v>29</v>
      </c>
      <c r="D6658">
        <v>2026</v>
      </c>
      <c r="E6658">
        <v>7</v>
      </c>
      <c r="F6658" t="s">
        <v>106</v>
      </c>
      <c r="G6658">
        <v>643</v>
      </c>
      <c r="H6658" t="s">
        <v>1290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0</v>
      </c>
      <c r="P6658" t="s">
        <v>106</v>
      </c>
      <c r="Q6658" t="s">
        <v>1002</v>
      </c>
      <c r="R6658" t="s">
        <v>28</v>
      </c>
      <c r="S6658" t="s">
        <v>235</v>
      </c>
      <c r="T6658" t="s">
        <v>36</v>
      </c>
      <c r="U6658">
        <v>0</v>
      </c>
      <c r="V6658">
        <v>0</v>
      </c>
      <c r="W6658">
        <v>0</v>
      </c>
      <c r="X6658" t="str">
        <f>IF(MESACU[[#This Row],[PAIS]]="ESPAÑA",VLOOKUP(MESACU[[#This Row],[PROVINCIA]],[1]!PROVINCIASCC[#Data],2,FALSE),VLOOKUP(MESACU[[#This Row],[PAIS]],'[1]Centros de coste'!$A$2:$D$204,2,FALSE))</f>
        <v>C43 - IBERICA I</v>
      </c>
      <c r="Y6658" t="str">
        <f>IF(MESACU[[#This Row],[PAIS]]="ESPAÑA",VLOOKUP(MESACU[[#This Row],[PROVINCIA]],[1]!PROVINCIASCC[#Data],3,FALSE),VLOOKUP(MESACU[[#This Row],[PAIS]],'[1]Centros de coste'!$A$2:$D$204,3,FALSE))</f>
        <v>IBERICA I</v>
      </c>
      <c r="Z6658" t="str">
        <f>IF(MESACU[[#This Row],[PAIS]]="ESPAÑA",VLOOKUP(MESACU[[#This Row],[PROVINCIA]],[1]!PROVINCIASCC[#Data],4,FALSE),VLOOKUP(MESACU[[#This Row],[PAIS]],'[1]Centros de coste'!$A$2:$D$204,4,FALSE))</f>
        <v>EUROPA</v>
      </c>
      <c r="AA6658" t="str">
        <f>IFERROR(LEFT(TRIM(MESACU[[#This Row],[CodigoArticulo]]),LEN(TRIM(MESACU[[#This Row],[CodigoArticulo]]))-4),"")</f>
        <v/>
      </c>
      <c r="AB6658" t="str">
        <f>IFERROR(VLOOKUP(MESACU[[#This Row],[CODIGOG]],[1]!FAMILIAS[#Data],5,FALSE),"")</f>
        <v/>
      </c>
    </row>
    <row r="6659" spans="1:28" x14ac:dyDescent="0.35">
      <c r="A6659" t="s">
        <v>28</v>
      </c>
      <c r="B6659">
        <v>758</v>
      </c>
      <c r="C6659" t="s">
        <v>29</v>
      </c>
      <c r="D6659">
        <v>2026</v>
      </c>
      <c r="E6659">
        <v>7</v>
      </c>
      <c r="F6659" t="s">
        <v>1037</v>
      </c>
      <c r="G6659">
        <v>643</v>
      </c>
      <c r="H6659" t="s">
        <v>1037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0</v>
      </c>
      <c r="P6659" t="s">
        <v>1037</v>
      </c>
      <c r="Q6659" t="s">
        <v>1002</v>
      </c>
      <c r="R6659" t="s">
        <v>638</v>
      </c>
      <c r="S6659" t="s">
        <v>235</v>
      </c>
      <c r="T6659" t="s">
        <v>36</v>
      </c>
      <c r="U6659">
        <v>0</v>
      </c>
      <c r="V6659">
        <v>16960</v>
      </c>
      <c r="W6659">
        <v>3392</v>
      </c>
      <c r="X6659" t="str">
        <f>IF(MESACU[[#This Row],[PAIS]]="ESPAÑA",VLOOKUP(MESACU[[#This Row],[PROVINCIA]],[1]!PROVINCIASCC[#Data],2,FALSE),VLOOKUP(MESACU[[#This Row],[PAIS]],'[1]Centros de coste'!$A$2:$D$204,2,FALSE))</f>
        <v>C43 - IBERICA I</v>
      </c>
      <c r="Y6659" t="str">
        <f>IF(MESACU[[#This Row],[PAIS]]="ESPAÑA",VLOOKUP(MESACU[[#This Row],[PROVINCIA]],[1]!PROVINCIASCC[#Data],3,FALSE),VLOOKUP(MESACU[[#This Row],[PAIS]],'[1]Centros de coste'!$A$2:$D$204,3,FALSE))</f>
        <v>IBERICA I</v>
      </c>
      <c r="Z6659" t="str">
        <f>IF(MESACU[[#This Row],[PAIS]]="ESPAÑA",VLOOKUP(MESACU[[#This Row],[PROVINCIA]],[1]!PROVINCIASCC[#Data],4,FALSE),VLOOKUP(MESACU[[#This Row],[PAIS]],'[1]Centros de coste'!$A$2:$D$204,4,FALSE))</f>
        <v>EUROPA</v>
      </c>
      <c r="AA6659" t="str">
        <f>IFERROR(LEFT(TRIM(MESACU[[#This Row],[CodigoArticulo]]),LEN(TRIM(MESACU[[#This Row],[CodigoArticulo]]))-4),"")</f>
        <v>FORMULACION</v>
      </c>
      <c r="AB6659" t="str">
        <f>IFERROR(VLOOKUP(MESACU[[#This Row],[CODIGOG]],[1]!FAMILIAS[#Data],5,FALSE),"")</f>
        <v/>
      </c>
    </row>
    <row r="6660" spans="1:28" x14ac:dyDescent="0.35">
      <c r="A6660" t="s">
        <v>28</v>
      </c>
      <c r="B6660">
        <v>758</v>
      </c>
      <c r="C6660" t="s">
        <v>29</v>
      </c>
      <c r="D6660">
        <v>2026</v>
      </c>
      <c r="E6660">
        <v>7</v>
      </c>
      <c r="F6660" t="s">
        <v>1040</v>
      </c>
      <c r="G6660">
        <v>643</v>
      </c>
      <c r="H6660" t="s">
        <v>1040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0</v>
      </c>
      <c r="P6660" t="s">
        <v>1040</v>
      </c>
      <c r="Q6660" t="s">
        <v>1002</v>
      </c>
      <c r="R6660" t="s">
        <v>638</v>
      </c>
      <c r="S6660" t="s">
        <v>235</v>
      </c>
      <c r="T6660" t="s">
        <v>36</v>
      </c>
      <c r="U6660">
        <v>0</v>
      </c>
      <c r="V6660">
        <v>16960</v>
      </c>
      <c r="W6660">
        <v>1865.6</v>
      </c>
      <c r="X6660" t="str">
        <f>IF(MESACU[[#This Row],[PAIS]]="ESPAÑA",VLOOKUP(MESACU[[#This Row],[PROVINCIA]],[1]!PROVINCIASCC[#Data],2,FALSE),VLOOKUP(MESACU[[#This Row],[PAIS]],'[1]Centros de coste'!$A$2:$D$204,2,FALSE))</f>
        <v>C43 - IBERICA I</v>
      </c>
      <c r="Y6660" t="str">
        <f>IF(MESACU[[#This Row],[PAIS]]="ESPAÑA",VLOOKUP(MESACU[[#This Row],[PROVINCIA]],[1]!PROVINCIASCC[#Data],3,FALSE),VLOOKUP(MESACU[[#This Row],[PAIS]],'[1]Centros de coste'!$A$2:$D$204,3,FALSE))</f>
        <v>IBERICA I</v>
      </c>
      <c r="Z6660" t="str">
        <f>IF(MESACU[[#This Row],[PAIS]]="ESPAÑA",VLOOKUP(MESACU[[#This Row],[PROVINCIA]],[1]!PROVINCIASCC[#Data],4,FALSE),VLOOKUP(MESACU[[#This Row],[PAIS]],'[1]Centros de coste'!$A$2:$D$204,4,FALSE))</f>
        <v>EUROPA</v>
      </c>
      <c r="AA6660" t="str">
        <f>IFERROR(LEFT(TRIM(MESACU[[#This Row],[CodigoArticulo]]),LEN(TRIM(MESACU[[#This Row],[CodigoArticulo]]))-4),"")</f>
        <v>ENVASADO</v>
      </c>
      <c r="AB6660" t="str">
        <f>IFERROR(VLOOKUP(MESACU[[#This Row],[CODIGOG]],[1]!FAMILIAS[#Data],5,FALSE),"")</f>
        <v/>
      </c>
    </row>
    <row r="6661" spans="1:28" x14ac:dyDescent="0.35">
      <c r="A6661" t="s">
        <v>28</v>
      </c>
      <c r="B6661">
        <v>758</v>
      </c>
      <c r="C6661" t="s">
        <v>29</v>
      </c>
      <c r="D6661">
        <v>2026</v>
      </c>
      <c r="E6661">
        <v>7</v>
      </c>
      <c r="F6661" t="s">
        <v>1037</v>
      </c>
      <c r="G6661">
        <v>643</v>
      </c>
      <c r="H6661" t="s">
        <v>1037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0</v>
      </c>
      <c r="P6661" t="s">
        <v>1037</v>
      </c>
      <c r="Q6661" t="s">
        <v>1002</v>
      </c>
      <c r="R6661" t="s">
        <v>638</v>
      </c>
      <c r="S6661" t="s">
        <v>235</v>
      </c>
      <c r="T6661" t="s">
        <v>36</v>
      </c>
      <c r="U6661">
        <v>0</v>
      </c>
      <c r="V6661">
        <v>2429</v>
      </c>
      <c r="W6661">
        <v>485.8</v>
      </c>
      <c r="X6661" t="str">
        <f>IF(MESACU[[#This Row],[PAIS]]="ESPAÑA",VLOOKUP(MESACU[[#This Row],[PROVINCIA]],[1]!PROVINCIASCC[#Data],2,FALSE),VLOOKUP(MESACU[[#This Row],[PAIS]],'[1]Centros de coste'!$A$2:$D$204,2,FALSE))</f>
        <v>C43 - IBERICA I</v>
      </c>
      <c r="Y6661" t="str">
        <f>IF(MESACU[[#This Row],[PAIS]]="ESPAÑA",VLOOKUP(MESACU[[#This Row],[PROVINCIA]],[1]!PROVINCIASCC[#Data],3,FALSE),VLOOKUP(MESACU[[#This Row],[PAIS]],'[1]Centros de coste'!$A$2:$D$204,3,FALSE))</f>
        <v>IBERICA I</v>
      </c>
      <c r="Z6661" t="str">
        <f>IF(MESACU[[#This Row],[PAIS]]="ESPAÑA",VLOOKUP(MESACU[[#This Row],[PROVINCIA]],[1]!PROVINCIASCC[#Data],4,FALSE),VLOOKUP(MESACU[[#This Row],[PAIS]],'[1]Centros de coste'!$A$2:$D$204,4,FALSE))</f>
        <v>EUROPA</v>
      </c>
      <c r="AA6661" t="str">
        <f>IFERROR(LEFT(TRIM(MESACU[[#This Row],[CodigoArticulo]]),LEN(TRIM(MESACU[[#This Row],[CodigoArticulo]]))-4),"")</f>
        <v>FORMULACION</v>
      </c>
      <c r="AB6661" t="str">
        <f>IFERROR(VLOOKUP(MESACU[[#This Row],[CODIGOG]],[1]!FAMILIAS[#Data],5,FALSE),"")</f>
        <v/>
      </c>
    </row>
    <row r="6662" spans="1:28" x14ac:dyDescent="0.35">
      <c r="A6662" t="s">
        <v>28</v>
      </c>
      <c r="B6662">
        <v>758</v>
      </c>
      <c r="C6662" t="s">
        <v>29</v>
      </c>
      <c r="D6662">
        <v>2026</v>
      </c>
      <c r="E6662">
        <v>7</v>
      </c>
      <c r="F6662" t="s">
        <v>1037</v>
      </c>
      <c r="G6662">
        <v>643</v>
      </c>
      <c r="H6662" t="s">
        <v>1037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0</v>
      </c>
      <c r="O6662">
        <v>0</v>
      </c>
      <c r="P6662" t="s">
        <v>1037</v>
      </c>
      <c r="Q6662" t="s">
        <v>1002</v>
      </c>
      <c r="R6662" t="s">
        <v>638</v>
      </c>
      <c r="S6662" t="s">
        <v>235</v>
      </c>
      <c r="T6662" t="s">
        <v>36</v>
      </c>
      <c r="U6662">
        <v>0</v>
      </c>
      <c r="V6662">
        <v>5700</v>
      </c>
      <c r="W6662">
        <v>1140</v>
      </c>
      <c r="X6662" t="str">
        <f>IF(MESACU[[#This Row],[PAIS]]="ESPAÑA",VLOOKUP(MESACU[[#This Row],[PROVINCIA]],[1]!PROVINCIASCC[#Data],2,FALSE),VLOOKUP(MESACU[[#This Row],[PAIS]],'[1]Centros de coste'!$A$2:$D$204,2,FALSE))</f>
        <v>C43 - IBERICA I</v>
      </c>
      <c r="Y6662" t="str">
        <f>IF(MESACU[[#This Row],[PAIS]]="ESPAÑA",VLOOKUP(MESACU[[#This Row],[PROVINCIA]],[1]!PROVINCIASCC[#Data],3,FALSE),VLOOKUP(MESACU[[#This Row],[PAIS]],'[1]Centros de coste'!$A$2:$D$204,3,FALSE))</f>
        <v>IBERICA I</v>
      </c>
      <c r="Z6662" t="str">
        <f>IF(MESACU[[#This Row],[PAIS]]="ESPAÑA",VLOOKUP(MESACU[[#This Row],[PROVINCIA]],[1]!PROVINCIASCC[#Data],4,FALSE),VLOOKUP(MESACU[[#This Row],[PAIS]],'[1]Centros de coste'!$A$2:$D$204,4,FALSE))</f>
        <v>EUROPA</v>
      </c>
      <c r="AA6662" t="str">
        <f>IFERROR(LEFT(TRIM(MESACU[[#This Row],[CodigoArticulo]]),LEN(TRIM(MESACU[[#This Row],[CodigoArticulo]]))-4),"")</f>
        <v>FORMULACION</v>
      </c>
      <c r="AB6662" t="str">
        <f>IFERROR(VLOOKUP(MESACU[[#This Row],[CODIGOG]],[1]!FAMILIAS[#Data],5,FALSE),"")</f>
        <v/>
      </c>
    </row>
    <row r="6663" spans="1:28" x14ac:dyDescent="0.35">
      <c r="A6663" t="s">
        <v>28</v>
      </c>
      <c r="B6663">
        <v>758</v>
      </c>
      <c r="C6663" t="s">
        <v>29</v>
      </c>
      <c r="D6663">
        <v>2026</v>
      </c>
      <c r="E6663">
        <v>7</v>
      </c>
      <c r="F6663" t="s">
        <v>1046</v>
      </c>
      <c r="G6663">
        <v>643</v>
      </c>
      <c r="H6663" t="s">
        <v>1047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v>0</v>
      </c>
      <c r="P6663" t="s">
        <v>1046</v>
      </c>
      <c r="Q6663" t="s">
        <v>1002</v>
      </c>
      <c r="R6663" t="s">
        <v>638</v>
      </c>
      <c r="S6663" t="s">
        <v>235</v>
      </c>
      <c r="T6663" t="s">
        <v>36</v>
      </c>
      <c r="U6663">
        <v>0</v>
      </c>
      <c r="V6663">
        <v>17600</v>
      </c>
      <c r="W6663">
        <v>915.2</v>
      </c>
      <c r="X6663" t="str">
        <f>IF(MESACU[[#This Row],[PAIS]]="ESPAÑA",VLOOKUP(MESACU[[#This Row],[PROVINCIA]],[1]!PROVINCIASCC[#Data],2,FALSE),VLOOKUP(MESACU[[#This Row],[PAIS]],'[1]Centros de coste'!$A$2:$D$204,2,FALSE))</f>
        <v>C43 - IBERICA I</v>
      </c>
      <c r="Y6663" t="str">
        <f>IF(MESACU[[#This Row],[PAIS]]="ESPAÑA",VLOOKUP(MESACU[[#This Row],[PROVINCIA]],[1]!PROVINCIASCC[#Data],3,FALSE),VLOOKUP(MESACU[[#This Row],[PAIS]],'[1]Centros de coste'!$A$2:$D$204,3,FALSE))</f>
        <v>IBERICA I</v>
      </c>
      <c r="Z6663" t="str">
        <f>IF(MESACU[[#This Row],[PAIS]]="ESPAÑA",VLOOKUP(MESACU[[#This Row],[PROVINCIA]],[1]!PROVINCIASCC[#Data],4,FALSE),VLOOKUP(MESACU[[#This Row],[PAIS]],'[1]Centros de coste'!$A$2:$D$204,4,FALSE))</f>
        <v>EUROPA</v>
      </c>
      <c r="AA6663" t="str">
        <f>IFERROR(LEFT(TRIM(MESACU[[#This Row],[CodigoArticulo]]),LEN(TRIM(MESACU[[#This Row],[CodigoArticulo]]))-4),"")</f>
        <v>HIDROX. POTASICO</v>
      </c>
      <c r="AB6663" t="str">
        <f>IFERROR(VLOOKUP(MESACU[[#This Row],[CODIGOG]],[1]!FAMILIAS[#Data],5,FALSE),"")</f>
        <v/>
      </c>
    </row>
    <row r="6664" spans="1:28" x14ac:dyDescent="0.35">
      <c r="A6664" t="s">
        <v>28</v>
      </c>
      <c r="B6664">
        <v>758</v>
      </c>
      <c r="C6664" t="s">
        <v>29</v>
      </c>
      <c r="D6664">
        <v>2026</v>
      </c>
      <c r="E6664">
        <v>7</v>
      </c>
      <c r="F6664" t="s">
        <v>106</v>
      </c>
      <c r="G6664">
        <v>643</v>
      </c>
      <c r="H6664" t="s">
        <v>1291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0</v>
      </c>
      <c r="O6664">
        <v>0</v>
      </c>
      <c r="P6664" t="s">
        <v>106</v>
      </c>
      <c r="Q6664" t="s">
        <v>1002</v>
      </c>
      <c r="R6664" t="s">
        <v>28</v>
      </c>
      <c r="S6664" t="s">
        <v>235</v>
      </c>
      <c r="T6664" t="s">
        <v>36</v>
      </c>
      <c r="U6664">
        <v>0</v>
      </c>
      <c r="V6664">
        <v>0</v>
      </c>
      <c r="W6664">
        <v>0</v>
      </c>
      <c r="X6664" t="str">
        <f>IF(MESACU[[#This Row],[PAIS]]="ESPAÑA",VLOOKUP(MESACU[[#This Row],[PROVINCIA]],[1]!PROVINCIASCC[#Data],2,FALSE),VLOOKUP(MESACU[[#This Row],[PAIS]],'[1]Centros de coste'!$A$2:$D$204,2,FALSE))</f>
        <v>C43 - IBERICA I</v>
      </c>
      <c r="Y6664" t="str">
        <f>IF(MESACU[[#This Row],[PAIS]]="ESPAÑA",VLOOKUP(MESACU[[#This Row],[PROVINCIA]],[1]!PROVINCIASCC[#Data],3,FALSE),VLOOKUP(MESACU[[#This Row],[PAIS]],'[1]Centros de coste'!$A$2:$D$204,3,FALSE))</f>
        <v>IBERICA I</v>
      </c>
      <c r="Z6664" t="str">
        <f>IF(MESACU[[#This Row],[PAIS]]="ESPAÑA",VLOOKUP(MESACU[[#This Row],[PROVINCIA]],[1]!PROVINCIASCC[#Data],4,FALSE),VLOOKUP(MESACU[[#This Row],[PAIS]],'[1]Centros de coste'!$A$2:$D$204,4,FALSE))</f>
        <v>EUROPA</v>
      </c>
      <c r="AA6664" t="str">
        <f>IFERROR(LEFT(TRIM(MESACU[[#This Row],[CodigoArticulo]]),LEN(TRIM(MESACU[[#This Row],[CodigoArticulo]]))-4),"")</f>
        <v/>
      </c>
      <c r="AB6664" t="str">
        <f>IFERROR(VLOOKUP(MESACU[[#This Row],[CODIGOG]],[1]!FAMILIAS[#Data],5,FALSE),"")</f>
        <v/>
      </c>
    </row>
    <row r="6665" spans="1:28" x14ac:dyDescent="0.35">
      <c r="A6665" t="s">
        <v>28</v>
      </c>
      <c r="B6665">
        <v>758</v>
      </c>
      <c r="C6665" t="s">
        <v>29</v>
      </c>
      <c r="D6665">
        <v>2026</v>
      </c>
      <c r="E6665">
        <v>7</v>
      </c>
      <c r="F6665" t="s">
        <v>1038</v>
      </c>
      <c r="G6665">
        <v>643</v>
      </c>
      <c r="H6665" t="s">
        <v>1038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0</v>
      </c>
      <c r="P6665" t="s">
        <v>1038</v>
      </c>
      <c r="Q6665" t="s">
        <v>1002</v>
      </c>
      <c r="R6665" t="s">
        <v>638</v>
      </c>
      <c r="S6665" t="s">
        <v>235</v>
      </c>
      <c r="T6665" t="s">
        <v>36</v>
      </c>
      <c r="U6665">
        <v>0</v>
      </c>
      <c r="V6665">
        <v>2429</v>
      </c>
      <c r="W6665">
        <v>437.22</v>
      </c>
      <c r="X6665" t="str">
        <f>IF(MESACU[[#This Row],[PAIS]]="ESPAÑA",VLOOKUP(MESACU[[#This Row],[PROVINCIA]],[1]!PROVINCIASCC[#Data],2,FALSE),VLOOKUP(MESACU[[#This Row],[PAIS]],'[1]Centros de coste'!$A$2:$D$204,2,FALSE))</f>
        <v>C43 - IBERICA I</v>
      </c>
      <c r="Y6665" t="str">
        <f>IF(MESACU[[#This Row],[PAIS]]="ESPAÑA",VLOOKUP(MESACU[[#This Row],[PROVINCIA]],[1]!PROVINCIASCC[#Data],3,FALSE),VLOOKUP(MESACU[[#This Row],[PAIS]],'[1]Centros de coste'!$A$2:$D$204,3,FALSE))</f>
        <v>IBERICA I</v>
      </c>
      <c r="Z6665" t="str">
        <f>IF(MESACU[[#This Row],[PAIS]]="ESPAÑA",VLOOKUP(MESACU[[#This Row],[PROVINCIA]],[1]!PROVINCIASCC[#Data],4,FALSE),VLOOKUP(MESACU[[#This Row],[PAIS]],'[1]Centros de coste'!$A$2:$D$204,4,FALSE))</f>
        <v>EUROPA</v>
      </c>
      <c r="AA6665" t="str">
        <f>IFERROR(LEFT(TRIM(MESACU[[#This Row],[CodigoArticulo]]),LEN(TRIM(MESACU[[#This Row],[CodigoArticulo]]))-4),"")</f>
        <v>BRETAX-CL</v>
      </c>
      <c r="AB6665" t="str">
        <f>IFERROR(VLOOKUP(MESACU[[#This Row],[CODIGOG]],[1]!FAMILIAS[#Data],5,FALSE),"")</f>
        <v/>
      </c>
    </row>
    <row r="6666" spans="1:28" x14ac:dyDescent="0.35">
      <c r="A6666" t="s">
        <v>28</v>
      </c>
      <c r="B6666">
        <v>758</v>
      </c>
      <c r="C6666" t="s">
        <v>29</v>
      </c>
      <c r="D6666">
        <v>2026</v>
      </c>
      <c r="E6666">
        <v>7</v>
      </c>
      <c r="F6666" t="s">
        <v>106</v>
      </c>
      <c r="G6666">
        <v>643</v>
      </c>
      <c r="H6666" t="s">
        <v>1292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0</v>
      </c>
      <c r="O6666">
        <v>0</v>
      </c>
      <c r="P6666" t="s">
        <v>106</v>
      </c>
      <c r="Q6666" t="s">
        <v>1002</v>
      </c>
      <c r="R6666" t="s">
        <v>28</v>
      </c>
      <c r="S6666" t="s">
        <v>235</v>
      </c>
      <c r="T6666" t="s">
        <v>36</v>
      </c>
      <c r="U6666">
        <v>0</v>
      </c>
      <c r="V6666">
        <v>0</v>
      </c>
      <c r="W6666">
        <v>0</v>
      </c>
      <c r="X6666" t="str">
        <f>IF(MESACU[[#This Row],[PAIS]]="ESPAÑA",VLOOKUP(MESACU[[#This Row],[PROVINCIA]],[1]!PROVINCIASCC[#Data],2,FALSE),VLOOKUP(MESACU[[#This Row],[PAIS]],'[1]Centros de coste'!$A$2:$D$204,2,FALSE))</f>
        <v>C43 - IBERICA I</v>
      </c>
      <c r="Y6666" t="str">
        <f>IF(MESACU[[#This Row],[PAIS]]="ESPAÑA",VLOOKUP(MESACU[[#This Row],[PROVINCIA]],[1]!PROVINCIASCC[#Data],3,FALSE),VLOOKUP(MESACU[[#This Row],[PAIS]],'[1]Centros de coste'!$A$2:$D$204,3,FALSE))</f>
        <v>IBERICA I</v>
      </c>
      <c r="Z6666" t="str">
        <f>IF(MESACU[[#This Row],[PAIS]]="ESPAÑA",VLOOKUP(MESACU[[#This Row],[PROVINCIA]],[1]!PROVINCIASCC[#Data],4,FALSE),VLOOKUP(MESACU[[#This Row],[PAIS]],'[1]Centros de coste'!$A$2:$D$204,4,FALSE))</f>
        <v>EUROPA</v>
      </c>
      <c r="AA6666" t="str">
        <f>IFERROR(LEFT(TRIM(MESACU[[#This Row],[CodigoArticulo]]),LEN(TRIM(MESACU[[#This Row],[CodigoArticulo]]))-4),"")</f>
        <v/>
      </c>
      <c r="AB6666" t="str">
        <f>IFERROR(VLOOKUP(MESACU[[#This Row],[CODIGOG]],[1]!FAMILIAS[#Data],5,FALSE),"")</f>
        <v/>
      </c>
    </row>
    <row r="6667" spans="1:28" x14ac:dyDescent="0.35">
      <c r="A6667" t="s">
        <v>28</v>
      </c>
      <c r="B6667">
        <v>758</v>
      </c>
      <c r="C6667" t="s">
        <v>29</v>
      </c>
      <c r="D6667">
        <v>2026</v>
      </c>
      <c r="E6667">
        <v>7</v>
      </c>
      <c r="F6667" t="s">
        <v>106</v>
      </c>
      <c r="G6667">
        <v>643</v>
      </c>
      <c r="H6667" t="s">
        <v>1293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</v>
      </c>
      <c r="O6667">
        <v>0</v>
      </c>
      <c r="P6667" t="s">
        <v>106</v>
      </c>
      <c r="Q6667" t="s">
        <v>1002</v>
      </c>
      <c r="R6667" t="s">
        <v>28</v>
      </c>
      <c r="S6667" t="s">
        <v>235</v>
      </c>
      <c r="T6667" t="s">
        <v>36</v>
      </c>
      <c r="U6667">
        <v>0</v>
      </c>
      <c r="V6667">
        <v>0</v>
      </c>
      <c r="W6667">
        <v>0</v>
      </c>
      <c r="X6667" t="str">
        <f>IF(MESACU[[#This Row],[PAIS]]="ESPAÑA",VLOOKUP(MESACU[[#This Row],[PROVINCIA]],[1]!PROVINCIASCC[#Data],2,FALSE),VLOOKUP(MESACU[[#This Row],[PAIS]],'[1]Centros de coste'!$A$2:$D$204,2,FALSE))</f>
        <v>C43 - IBERICA I</v>
      </c>
      <c r="Y6667" t="str">
        <f>IF(MESACU[[#This Row],[PAIS]]="ESPAÑA",VLOOKUP(MESACU[[#This Row],[PROVINCIA]],[1]!PROVINCIASCC[#Data],3,FALSE),VLOOKUP(MESACU[[#This Row],[PAIS]],'[1]Centros de coste'!$A$2:$D$204,3,FALSE))</f>
        <v>IBERICA I</v>
      </c>
      <c r="Z6667" t="str">
        <f>IF(MESACU[[#This Row],[PAIS]]="ESPAÑA",VLOOKUP(MESACU[[#This Row],[PROVINCIA]],[1]!PROVINCIASCC[#Data],4,FALSE),VLOOKUP(MESACU[[#This Row],[PAIS]],'[1]Centros de coste'!$A$2:$D$204,4,FALSE))</f>
        <v>EUROPA</v>
      </c>
      <c r="AA6667" t="str">
        <f>IFERROR(LEFT(TRIM(MESACU[[#This Row],[CodigoArticulo]]),LEN(TRIM(MESACU[[#This Row],[CodigoArticulo]]))-4),"")</f>
        <v/>
      </c>
      <c r="AB6667" t="str">
        <f>IFERROR(VLOOKUP(MESACU[[#This Row],[CODIGOG]],[1]!FAMILIAS[#Data],5,FALSE),"")</f>
        <v/>
      </c>
    </row>
    <row r="6668" spans="1:28" x14ac:dyDescent="0.35">
      <c r="A6668" t="s">
        <v>28</v>
      </c>
      <c r="B6668">
        <v>758</v>
      </c>
      <c r="C6668" t="s">
        <v>29</v>
      </c>
      <c r="D6668">
        <v>2026</v>
      </c>
      <c r="E6668">
        <v>7</v>
      </c>
      <c r="F6668" t="s">
        <v>1037</v>
      </c>
      <c r="G6668">
        <v>643</v>
      </c>
      <c r="H6668" t="s">
        <v>1037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0</v>
      </c>
      <c r="O6668">
        <v>0</v>
      </c>
      <c r="P6668" t="s">
        <v>1037</v>
      </c>
      <c r="Q6668" t="s">
        <v>1002</v>
      </c>
      <c r="R6668" t="s">
        <v>638</v>
      </c>
      <c r="S6668" t="s">
        <v>235</v>
      </c>
      <c r="T6668" t="s">
        <v>36</v>
      </c>
      <c r="U6668">
        <v>0</v>
      </c>
      <c r="V6668">
        <v>67120</v>
      </c>
      <c r="W6668">
        <v>13424</v>
      </c>
      <c r="X6668" t="str">
        <f>IF(MESACU[[#This Row],[PAIS]]="ESPAÑA",VLOOKUP(MESACU[[#This Row],[PROVINCIA]],[1]!PROVINCIASCC[#Data],2,FALSE),VLOOKUP(MESACU[[#This Row],[PAIS]],'[1]Centros de coste'!$A$2:$D$204,2,FALSE))</f>
        <v>C43 - IBERICA I</v>
      </c>
      <c r="Y6668" t="str">
        <f>IF(MESACU[[#This Row],[PAIS]]="ESPAÑA",VLOOKUP(MESACU[[#This Row],[PROVINCIA]],[1]!PROVINCIASCC[#Data],3,FALSE),VLOOKUP(MESACU[[#This Row],[PAIS]],'[1]Centros de coste'!$A$2:$D$204,3,FALSE))</f>
        <v>IBERICA I</v>
      </c>
      <c r="Z6668" t="str">
        <f>IF(MESACU[[#This Row],[PAIS]]="ESPAÑA",VLOOKUP(MESACU[[#This Row],[PROVINCIA]],[1]!PROVINCIASCC[#Data],4,FALSE),VLOOKUP(MESACU[[#This Row],[PAIS]],'[1]Centros de coste'!$A$2:$D$204,4,FALSE))</f>
        <v>EUROPA</v>
      </c>
      <c r="AA6668" t="str">
        <f>IFERROR(LEFT(TRIM(MESACU[[#This Row],[CodigoArticulo]]),LEN(TRIM(MESACU[[#This Row],[CodigoArticulo]]))-4),"")</f>
        <v>FORMULACION</v>
      </c>
      <c r="AB6668" t="str">
        <f>IFERROR(VLOOKUP(MESACU[[#This Row],[CODIGOG]],[1]!FAMILIAS[#Data],5,FALSE),"")</f>
        <v/>
      </c>
    </row>
    <row r="6669" spans="1:28" x14ac:dyDescent="0.35">
      <c r="A6669" t="s">
        <v>28</v>
      </c>
      <c r="B6669">
        <v>758</v>
      </c>
      <c r="C6669" t="s">
        <v>29</v>
      </c>
      <c r="D6669">
        <v>2026</v>
      </c>
      <c r="E6669">
        <v>7</v>
      </c>
      <c r="F6669" t="s">
        <v>1041</v>
      </c>
      <c r="G6669">
        <v>643</v>
      </c>
      <c r="H6669" t="s">
        <v>1042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0</v>
      </c>
      <c r="P6669" t="s">
        <v>1041</v>
      </c>
      <c r="Q6669" t="s">
        <v>1002</v>
      </c>
      <c r="R6669" t="s">
        <v>638</v>
      </c>
      <c r="S6669" t="s">
        <v>235</v>
      </c>
      <c r="T6669" t="s">
        <v>36</v>
      </c>
      <c r="U6669">
        <v>0</v>
      </c>
      <c r="V6669">
        <v>16960</v>
      </c>
      <c r="W6669">
        <v>3626.05</v>
      </c>
      <c r="X6669" t="str">
        <f>IF(MESACU[[#This Row],[PAIS]]="ESPAÑA",VLOOKUP(MESACU[[#This Row],[PROVINCIA]],[1]!PROVINCIASCC[#Data],2,FALSE),VLOOKUP(MESACU[[#This Row],[PAIS]],'[1]Centros de coste'!$A$2:$D$204,2,FALSE))</f>
        <v>C43 - IBERICA I</v>
      </c>
      <c r="Y6669" t="str">
        <f>IF(MESACU[[#This Row],[PAIS]]="ESPAÑA",VLOOKUP(MESACU[[#This Row],[PROVINCIA]],[1]!PROVINCIASCC[#Data],3,FALSE),VLOOKUP(MESACU[[#This Row],[PAIS]],'[1]Centros de coste'!$A$2:$D$204,3,FALSE))</f>
        <v>IBERICA I</v>
      </c>
      <c r="Z6669" t="str">
        <f>IF(MESACU[[#This Row],[PAIS]]="ESPAÑA",VLOOKUP(MESACU[[#This Row],[PROVINCIA]],[1]!PROVINCIASCC[#Data],4,FALSE),VLOOKUP(MESACU[[#This Row],[PAIS]],'[1]Centros de coste'!$A$2:$D$204,4,FALSE))</f>
        <v>EUROPA</v>
      </c>
      <c r="AA6669" t="str">
        <f>IFERROR(LEFT(TRIM(MESACU[[#This Row],[CodigoArticulo]]),LEN(TRIM(MESACU[[#This Row],[CodigoArticulo]]))-4),"")</f>
        <v>PACKAGING</v>
      </c>
      <c r="AB6669" t="str">
        <f>IFERROR(VLOOKUP(MESACU[[#This Row],[CODIGOG]],[1]!FAMILIAS[#Data],5,FALSE),"")</f>
        <v/>
      </c>
    </row>
    <row r="6670" spans="1:28" x14ac:dyDescent="0.35">
      <c r="A6670" t="s">
        <v>28</v>
      </c>
      <c r="B6670">
        <v>758</v>
      </c>
      <c r="C6670" t="s">
        <v>29</v>
      </c>
      <c r="D6670">
        <v>2026</v>
      </c>
      <c r="E6670">
        <v>7</v>
      </c>
      <c r="F6670" t="s">
        <v>1041</v>
      </c>
      <c r="G6670">
        <v>643</v>
      </c>
      <c r="H6670" t="s">
        <v>1042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0</v>
      </c>
      <c r="P6670" t="s">
        <v>1041</v>
      </c>
      <c r="Q6670" t="s">
        <v>1002</v>
      </c>
      <c r="R6670" t="s">
        <v>638</v>
      </c>
      <c r="S6670" t="s">
        <v>235</v>
      </c>
      <c r="T6670" t="s">
        <v>36</v>
      </c>
      <c r="U6670">
        <v>0</v>
      </c>
      <c r="V6670">
        <v>5520</v>
      </c>
      <c r="W6670">
        <v>1006.3</v>
      </c>
      <c r="X6670" t="str">
        <f>IF(MESACU[[#This Row],[PAIS]]="ESPAÑA",VLOOKUP(MESACU[[#This Row],[PROVINCIA]],[1]!PROVINCIASCC[#Data],2,FALSE),VLOOKUP(MESACU[[#This Row],[PAIS]],'[1]Centros de coste'!$A$2:$D$204,2,FALSE))</f>
        <v>C43 - IBERICA I</v>
      </c>
      <c r="Y6670" t="str">
        <f>IF(MESACU[[#This Row],[PAIS]]="ESPAÑA",VLOOKUP(MESACU[[#This Row],[PROVINCIA]],[1]!PROVINCIASCC[#Data],3,FALSE),VLOOKUP(MESACU[[#This Row],[PAIS]],'[1]Centros de coste'!$A$2:$D$204,3,FALSE))</f>
        <v>IBERICA I</v>
      </c>
      <c r="Z6670" t="str">
        <f>IF(MESACU[[#This Row],[PAIS]]="ESPAÑA",VLOOKUP(MESACU[[#This Row],[PROVINCIA]],[1]!PROVINCIASCC[#Data],4,FALSE),VLOOKUP(MESACU[[#This Row],[PAIS]],'[1]Centros de coste'!$A$2:$D$204,4,FALSE))</f>
        <v>EUROPA</v>
      </c>
      <c r="AA6670" t="str">
        <f>IFERROR(LEFT(TRIM(MESACU[[#This Row],[CodigoArticulo]]),LEN(TRIM(MESACU[[#This Row],[CodigoArticulo]]))-4),"")</f>
        <v>PACKAGING</v>
      </c>
      <c r="AB6670" t="str">
        <f>IFERROR(VLOOKUP(MESACU[[#This Row],[CODIGOG]],[1]!FAMILIAS[#Data],5,FALSE),"")</f>
        <v/>
      </c>
    </row>
    <row r="6671" spans="1:28" x14ac:dyDescent="0.35">
      <c r="A6671" t="s">
        <v>28</v>
      </c>
      <c r="B6671">
        <v>758</v>
      </c>
      <c r="C6671" t="s">
        <v>29</v>
      </c>
      <c r="D6671">
        <v>2026</v>
      </c>
      <c r="E6671">
        <v>7</v>
      </c>
      <c r="F6671" t="s">
        <v>1037</v>
      </c>
      <c r="G6671">
        <v>643</v>
      </c>
      <c r="H6671" t="s">
        <v>1037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0</v>
      </c>
      <c r="P6671" t="s">
        <v>1037</v>
      </c>
      <c r="Q6671" t="s">
        <v>1002</v>
      </c>
      <c r="R6671" t="s">
        <v>638</v>
      </c>
      <c r="S6671" t="s">
        <v>235</v>
      </c>
      <c r="T6671" t="s">
        <v>36</v>
      </c>
      <c r="U6671">
        <v>0</v>
      </c>
      <c r="V6671">
        <v>5520</v>
      </c>
      <c r="W6671">
        <v>1104</v>
      </c>
      <c r="X6671" t="str">
        <f>IF(MESACU[[#This Row],[PAIS]]="ESPAÑA",VLOOKUP(MESACU[[#This Row],[PROVINCIA]],[1]!PROVINCIASCC[#Data],2,FALSE),VLOOKUP(MESACU[[#This Row],[PAIS]],'[1]Centros de coste'!$A$2:$D$204,2,FALSE))</f>
        <v>C43 - IBERICA I</v>
      </c>
      <c r="Y6671" t="str">
        <f>IF(MESACU[[#This Row],[PAIS]]="ESPAÑA",VLOOKUP(MESACU[[#This Row],[PROVINCIA]],[1]!PROVINCIASCC[#Data],3,FALSE),VLOOKUP(MESACU[[#This Row],[PAIS]],'[1]Centros de coste'!$A$2:$D$204,3,FALSE))</f>
        <v>IBERICA I</v>
      </c>
      <c r="Z6671" t="str">
        <f>IF(MESACU[[#This Row],[PAIS]]="ESPAÑA",VLOOKUP(MESACU[[#This Row],[PROVINCIA]],[1]!PROVINCIASCC[#Data],4,FALSE),VLOOKUP(MESACU[[#This Row],[PAIS]],'[1]Centros de coste'!$A$2:$D$204,4,FALSE))</f>
        <v>EUROPA</v>
      </c>
      <c r="AA6671" t="str">
        <f>IFERROR(LEFT(TRIM(MESACU[[#This Row],[CodigoArticulo]]),LEN(TRIM(MESACU[[#This Row],[CodigoArticulo]]))-4),"")</f>
        <v>FORMULACION</v>
      </c>
      <c r="AB6671" t="str">
        <f>IFERROR(VLOOKUP(MESACU[[#This Row],[CODIGOG]],[1]!FAMILIAS[#Data],5,FALSE),"")</f>
        <v/>
      </c>
    </row>
    <row r="6672" spans="1:28" x14ac:dyDescent="0.35">
      <c r="A6672" t="s">
        <v>28</v>
      </c>
      <c r="B6672">
        <v>758</v>
      </c>
      <c r="C6672" t="s">
        <v>29</v>
      </c>
      <c r="D6672">
        <v>2026</v>
      </c>
      <c r="E6672">
        <v>7</v>
      </c>
      <c r="F6672" t="s">
        <v>1044</v>
      </c>
      <c r="G6672">
        <v>643</v>
      </c>
      <c r="H6672" t="s">
        <v>1045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0</v>
      </c>
      <c r="P6672" t="s">
        <v>1044</v>
      </c>
      <c r="Q6672" t="s">
        <v>1002</v>
      </c>
      <c r="R6672" t="s">
        <v>638</v>
      </c>
      <c r="S6672" t="s">
        <v>235</v>
      </c>
      <c r="T6672" t="s">
        <v>36</v>
      </c>
      <c r="U6672">
        <v>0</v>
      </c>
      <c r="V6672">
        <v>1310</v>
      </c>
      <c r="W6672">
        <v>256.76</v>
      </c>
      <c r="X6672" t="str">
        <f>IF(MESACU[[#This Row],[PAIS]]="ESPAÑA",VLOOKUP(MESACU[[#This Row],[PROVINCIA]],[1]!PROVINCIASCC[#Data],2,FALSE),VLOOKUP(MESACU[[#This Row],[PAIS]],'[1]Centros de coste'!$A$2:$D$204,2,FALSE))</f>
        <v>C43 - IBERICA I</v>
      </c>
      <c r="Y6672" t="str">
        <f>IF(MESACU[[#This Row],[PAIS]]="ESPAÑA",VLOOKUP(MESACU[[#This Row],[PROVINCIA]],[1]!PROVINCIASCC[#Data],3,FALSE),VLOOKUP(MESACU[[#This Row],[PAIS]],'[1]Centros de coste'!$A$2:$D$204,3,FALSE))</f>
        <v>IBERICA I</v>
      </c>
      <c r="Z6672" t="str">
        <f>IF(MESACU[[#This Row],[PAIS]]="ESPAÑA",VLOOKUP(MESACU[[#This Row],[PROVINCIA]],[1]!PROVINCIASCC[#Data],4,FALSE),VLOOKUP(MESACU[[#This Row],[PAIS]],'[1]Centros de coste'!$A$2:$D$204,4,FALSE))</f>
        <v>EUROPA</v>
      </c>
      <c r="AA6672" t="str">
        <f>IFERROR(LEFT(TRIM(MESACU[[#This Row],[CodigoArticulo]]),LEN(TRIM(MESACU[[#This Row],[CodigoArticulo]]))-4),"")</f>
        <v>NITRATO CALCICO</v>
      </c>
      <c r="AB6672" t="str">
        <f>IFERROR(VLOOKUP(MESACU[[#This Row],[CODIGOG]],[1]!FAMILIAS[#Data],5,FALSE),"")</f>
        <v/>
      </c>
    </row>
    <row r="6673" spans="1:28" x14ac:dyDescent="0.35">
      <c r="A6673" t="s">
        <v>28</v>
      </c>
      <c r="B6673">
        <v>758</v>
      </c>
      <c r="C6673" t="s">
        <v>29</v>
      </c>
      <c r="D6673">
        <v>2026</v>
      </c>
      <c r="E6673">
        <v>7</v>
      </c>
      <c r="F6673" t="s">
        <v>106</v>
      </c>
      <c r="G6673">
        <v>643</v>
      </c>
      <c r="H6673" t="s">
        <v>1125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0</v>
      </c>
      <c r="P6673" t="s">
        <v>106</v>
      </c>
      <c r="Q6673" t="s">
        <v>1002</v>
      </c>
      <c r="R6673" t="s">
        <v>28</v>
      </c>
      <c r="S6673" t="s">
        <v>235</v>
      </c>
      <c r="T6673" t="s">
        <v>36</v>
      </c>
      <c r="U6673">
        <v>0</v>
      </c>
      <c r="V6673">
        <v>0</v>
      </c>
      <c r="W6673">
        <v>0</v>
      </c>
      <c r="X6673" t="str">
        <f>IF(MESACU[[#This Row],[PAIS]]="ESPAÑA",VLOOKUP(MESACU[[#This Row],[PROVINCIA]],[1]!PROVINCIASCC[#Data],2,FALSE),VLOOKUP(MESACU[[#This Row],[PAIS]],'[1]Centros de coste'!$A$2:$D$204,2,FALSE))</f>
        <v>C43 - IBERICA I</v>
      </c>
      <c r="Y6673" t="str">
        <f>IF(MESACU[[#This Row],[PAIS]]="ESPAÑA",VLOOKUP(MESACU[[#This Row],[PROVINCIA]],[1]!PROVINCIASCC[#Data],3,FALSE),VLOOKUP(MESACU[[#This Row],[PAIS]],'[1]Centros de coste'!$A$2:$D$204,3,FALSE))</f>
        <v>IBERICA I</v>
      </c>
      <c r="Z6673" t="str">
        <f>IF(MESACU[[#This Row],[PAIS]]="ESPAÑA",VLOOKUP(MESACU[[#This Row],[PROVINCIA]],[1]!PROVINCIASCC[#Data],4,FALSE),VLOOKUP(MESACU[[#This Row],[PAIS]],'[1]Centros de coste'!$A$2:$D$204,4,FALSE))</f>
        <v>EUROPA</v>
      </c>
      <c r="AA6673" t="str">
        <f>IFERROR(LEFT(TRIM(MESACU[[#This Row],[CodigoArticulo]]),LEN(TRIM(MESACU[[#This Row],[CodigoArticulo]]))-4),"")</f>
        <v/>
      </c>
      <c r="AB6673" t="str">
        <f>IFERROR(VLOOKUP(MESACU[[#This Row],[CODIGOG]],[1]!FAMILIAS[#Data],5,FALSE),"")</f>
        <v/>
      </c>
    </row>
    <row r="6674" spans="1:28" x14ac:dyDescent="0.35">
      <c r="A6674" t="s">
        <v>28</v>
      </c>
      <c r="B6674">
        <v>758</v>
      </c>
      <c r="C6674" t="s">
        <v>29</v>
      </c>
      <c r="D6674">
        <v>2026</v>
      </c>
      <c r="E6674">
        <v>7</v>
      </c>
      <c r="F6674" t="s">
        <v>106</v>
      </c>
      <c r="G6674">
        <v>643</v>
      </c>
      <c r="H6674" t="s">
        <v>1294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  <c r="P6674" t="s">
        <v>106</v>
      </c>
      <c r="Q6674" t="s">
        <v>1002</v>
      </c>
      <c r="R6674" t="s">
        <v>28</v>
      </c>
      <c r="S6674" t="s">
        <v>235</v>
      </c>
      <c r="T6674" t="s">
        <v>36</v>
      </c>
      <c r="U6674">
        <v>0</v>
      </c>
      <c r="V6674">
        <v>0</v>
      </c>
      <c r="W6674">
        <v>0</v>
      </c>
      <c r="X6674" t="str">
        <f>IF(MESACU[[#This Row],[PAIS]]="ESPAÑA",VLOOKUP(MESACU[[#This Row],[PROVINCIA]],[1]!PROVINCIASCC[#Data],2,FALSE),VLOOKUP(MESACU[[#This Row],[PAIS]],'[1]Centros de coste'!$A$2:$D$204,2,FALSE))</f>
        <v>C43 - IBERICA I</v>
      </c>
      <c r="Y6674" t="str">
        <f>IF(MESACU[[#This Row],[PAIS]]="ESPAÑA",VLOOKUP(MESACU[[#This Row],[PROVINCIA]],[1]!PROVINCIASCC[#Data],3,FALSE),VLOOKUP(MESACU[[#This Row],[PAIS]],'[1]Centros de coste'!$A$2:$D$204,3,FALSE))</f>
        <v>IBERICA I</v>
      </c>
      <c r="Z6674" t="str">
        <f>IF(MESACU[[#This Row],[PAIS]]="ESPAÑA",VLOOKUP(MESACU[[#This Row],[PROVINCIA]],[1]!PROVINCIASCC[#Data],4,FALSE),VLOOKUP(MESACU[[#This Row],[PAIS]],'[1]Centros de coste'!$A$2:$D$204,4,FALSE))</f>
        <v>EUROPA</v>
      </c>
      <c r="AA6674" t="str">
        <f>IFERROR(LEFT(TRIM(MESACU[[#This Row],[CodigoArticulo]]),LEN(TRIM(MESACU[[#This Row],[CodigoArticulo]]))-4),"")</f>
        <v/>
      </c>
      <c r="AB6674" t="str">
        <f>IFERROR(VLOOKUP(MESACU[[#This Row],[CODIGOG]],[1]!FAMILIAS[#Data],5,FALSE),"")</f>
        <v/>
      </c>
    </row>
    <row r="6675" spans="1:28" x14ac:dyDescent="0.35">
      <c r="A6675" t="s">
        <v>28</v>
      </c>
      <c r="B6675">
        <v>758</v>
      </c>
      <c r="C6675" t="s">
        <v>29</v>
      </c>
      <c r="D6675">
        <v>2026</v>
      </c>
      <c r="E6675">
        <v>7</v>
      </c>
      <c r="F6675" t="s">
        <v>106</v>
      </c>
      <c r="G6675">
        <v>643</v>
      </c>
      <c r="H6675" t="s">
        <v>1295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0</v>
      </c>
      <c r="P6675" t="s">
        <v>106</v>
      </c>
      <c r="Q6675" t="s">
        <v>1002</v>
      </c>
      <c r="R6675" t="s">
        <v>28</v>
      </c>
      <c r="S6675" t="s">
        <v>235</v>
      </c>
      <c r="T6675" t="s">
        <v>36</v>
      </c>
      <c r="U6675">
        <v>0</v>
      </c>
      <c r="V6675">
        <v>0</v>
      </c>
      <c r="W6675">
        <v>0</v>
      </c>
      <c r="X6675" t="str">
        <f>IF(MESACU[[#This Row],[PAIS]]="ESPAÑA",VLOOKUP(MESACU[[#This Row],[PROVINCIA]],[1]!PROVINCIASCC[#Data],2,FALSE),VLOOKUP(MESACU[[#This Row],[PAIS]],'[1]Centros de coste'!$A$2:$D$204,2,FALSE))</f>
        <v>C43 - IBERICA I</v>
      </c>
      <c r="Y6675" t="str">
        <f>IF(MESACU[[#This Row],[PAIS]]="ESPAÑA",VLOOKUP(MESACU[[#This Row],[PROVINCIA]],[1]!PROVINCIASCC[#Data],3,FALSE),VLOOKUP(MESACU[[#This Row],[PAIS]],'[1]Centros de coste'!$A$2:$D$204,3,FALSE))</f>
        <v>IBERICA I</v>
      </c>
      <c r="Z6675" t="str">
        <f>IF(MESACU[[#This Row],[PAIS]]="ESPAÑA",VLOOKUP(MESACU[[#This Row],[PROVINCIA]],[1]!PROVINCIASCC[#Data],4,FALSE),VLOOKUP(MESACU[[#This Row],[PAIS]],'[1]Centros de coste'!$A$2:$D$204,4,FALSE))</f>
        <v>EUROPA</v>
      </c>
      <c r="AA6675" t="str">
        <f>IFERROR(LEFT(TRIM(MESACU[[#This Row],[CodigoArticulo]]),LEN(TRIM(MESACU[[#This Row],[CodigoArticulo]]))-4),"")</f>
        <v/>
      </c>
      <c r="AB6675" t="str">
        <f>IFERROR(VLOOKUP(MESACU[[#This Row],[CODIGOG]],[1]!FAMILIAS[#Data],5,FALSE),"")</f>
        <v/>
      </c>
    </row>
    <row r="6676" spans="1:28" x14ac:dyDescent="0.35">
      <c r="A6676" t="s">
        <v>28</v>
      </c>
      <c r="B6676">
        <v>758</v>
      </c>
      <c r="C6676" t="s">
        <v>29</v>
      </c>
      <c r="D6676">
        <v>2026</v>
      </c>
      <c r="E6676">
        <v>7</v>
      </c>
      <c r="F6676" t="s">
        <v>1041</v>
      </c>
      <c r="G6676">
        <v>643</v>
      </c>
      <c r="H6676" t="s">
        <v>1042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0</v>
      </c>
      <c r="P6676" t="s">
        <v>1041</v>
      </c>
      <c r="Q6676" t="s">
        <v>1002</v>
      </c>
      <c r="R6676" t="s">
        <v>638</v>
      </c>
      <c r="S6676" t="s">
        <v>235</v>
      </c>
      <c r="T6676" t="s">
        <v>36</v>
      </c>
      <c r="U6676">
        <v>0</v>
      </c>
      <c r="V6676">
        <v>5700</v>
      </c>
      <c r="W6676">
        <v>682.29</v>
      </c>
      <c r="X6676" t="str">
        <f>IF(MESACU[[#This Row],[PAIS]]="ESPAÑA",VLOOKUP(MESACU[[#This Row],[PROVINCIA]],[1]!PROVINCIASCC[#Data],2,FALSE),VLOOKUP(MESACU[[#This Row],[PAIS]],'[1]Centros de coste'!$A$2:$D$204,2,FALSE))</f>
        <v>C43 - IBERICA I</v>
      </c>
      <c r="Y6676" t="str">
        <f>IF(MESACU[[#This Row],[PAIS]]="ESPAÑA",VLOOKUP(MESACU[[#This Row],[PROVINCIA]],[1]!PROVINCIASCC[#Data],3,FALSE),VLOOKUP(MESACU[[#This Row],[PAIS]],'[1]Centros de coste'!$A$2:$D$204,3,FALSE))</f>
        <v>IBERICA I</v>
      </c>
      <c r="Z6676" t="str">
        <f>IF(MESACU[[#This Row],[PAIS]]="ESPAÑA",VLOOKUP(MESACU[[#This Row],[PROVINCIA]],[1]!PROVINCIASCC[#Data],4,FALSE),VLOOKUP(MESACU[[#This Row],[PAIS]],'[1]Centros de coste'!$A$2:$D$204,4,FALSE))</f>
        <v>EUROPA</v>
      </c>
      <c r="AA6676" t="str">
        <f>IFERROR(LEFT(TRIM(MESACU[[#This Row],[CodigoArticulo]]),LEN(TRIM(MESACU[[#This Row],[CodigoArticulo]]))-4),"")</f>
        <v>PACKAGING</v>
      </c>
      <c r="AB6676" t="str">
        <f>IFERROR(VLOOKUP(MESACU[[#This Row],[CODIGOG]],[1]!FAMILIAS[#Data],5,FALSE),"")</f>
        <v/>
      </c>
    </row>
    <row r="6677" spans="1:28" x14ac:dyDescent="0.35">
      <c r="A6677" t="s">
        <v>28</v>
      </c>
      <c r="B6677">
        <v>758</v>
      </c>
      <c r="C6677" t="s">
        <v>29</v>
      </c>
      <c r="D6677">
        <v>2026</v>
      </c>
      <c r="E6677">
        <v>7</v>
      </c>
      <c r="F6677" t="s">
        <v>1041</v>
      </c>
      <c r="G6677">
        <v>643</v>
      </c>
      <c r="H6677" t="s">
        <v>1042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  <c r="P6677" t="s">
        <v>1041</v>
      </c>
      <c r="Q6677" t="s">
        <v>1002</v>
      </c>
      <c r="R6677" t="s">
        <v>638</v>
      </c>
      <c r="S6677" t="s">
        <v>235</v>
      </c>
      <c r="T6677" t="s">
        <v>36</v>
      </c>
      <c r="U6677">
        <v>0</v>
      </c>
      <c r="V6677">
        <v>430</v>
      </c>
      <c r="W6677">
        <v>27.35</v>
      </c>
      <c r="X6677" t="str">
        <f>IF(MESACU[[#This Row],[PAIS]]="ESPAÑA",VLOOKUP(MESACU[[#This Row],[PROVINCIA]],[1]!PROVINCIASCC[#Data],2,FALSE),VLOOKUP(MESACU[[#This Row],[PAIS]],'[1]Centros de coste'!$A$2:$D$204,2,FALSE))</f>
        <v>C43 - IBERICA I</v>
      </c>
      <c r="Y6677" t="str">
        <f>IF(MESACU[[#This Row],[PAIS]]="ESPAÑA",VLOOKUP(MESACU[[#This Row],[PROVINCIA]],[1]!PROVINCIASCC[#Data],3,FALSE),VLOOKUP(MESACU[[#This Row],[PAIS]],'[1]Centros de coste'!$A$2:$D$204,3,FALSE))</f>
        <v>IBERICA I</v>
      </c>
      <c r="Z6677" t="str">
        <f>IF(MESACU[[#This Row],[PAIS]]="ESPAÑA",VLOOKUP(MESACU[[#This Row],[PROVINCIA]],[1]!PROVINCIASCC[#Data],4,FALSE),VLOOKUP(MESACU[[#This Row],[PAIS]],'[1]Centros de coste'!$A$2:$D$204,4,FALSE))</f>
        <v>EUROPA</v>
      </c>
      <c r="AA6677" t="str">
        <f>IFERROR(LEFT(TRIM(MESACU[[#This Row],[CodigoArticulo]]),LEN(TRIM(MESACU[[#This Row],[CodigoArticulo]]))-4),"")</f>
        <v>PACKAGING</v>
      </c>
      <c r="AB6677" t="str">
        <f>IFERROR(VLOOKUP(MESACU[[#This Row],[CODIGOG]],[1]!FAMILIAS[#Data],5,FALSE),"")</f>
        <v/>
      </c>
    </row>
    <row r="6678" spans="1:28" x14ac:dyDescent="0.35">
      <c r="A6678" t="s">
        <v>28</v>
      </c>
      <c r="B6678">
        <v>758</v>
      </c>
      <c r="C6678" t="s">
        <v>29</v>
      </c>
      <c r="D6678">
        <v>2026</v>
      </c>
      <c r="E6678">
        <v>7</v>
      </c>
      <c r="F6678" t="s">
        <v>1038</v>
      </c>
      <c r="G6678">
        <v>643</v>
      </c>
      <c r="H6678" t="s">
        <v>1038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 t="s">
        <v>1038</v>
      </c>
      <c r="Q6678" t="s">
        <v>1002</v>
      </c>
      <c r="R6678" t="s">
        <v>638</v>
      </c>
      <c r="S6678" t="s">
        <v>235</v>
      </c>
      <c r="T6678" t="s">
        <v>36</v>
      </c>
      <c r="U6678">
        <v>0</v>
      </c>
      <c r="V6678">
        <v>1310</v>
      </c>
      <c r="W6678">
        <v>276.67</v>
      </c>
      <c r="X6678" t="str">
        <f>IF(MESACU[[#This Row],[PAIS]]="ESPAÑA",VLOOKUP(MESACU[[#This Row],[PROVINCIA]],[1]!PROVINCIASCC[#Data],2,FALSE),VLOOKUP(MESACU[[#This Row],[PAIS]],'[1]Centros de coste'!$A$2:$D$204,2,FALSE))</f>
        <v>C43 - IBERICA I</v>
      </c>
      <c r="Y6678" t="str">
        <f>IF(MESACU[[#This Row],[PAIS]]="ESPAÑA",VLOOKUP(MESACU[[#This Row],[PROVINCIA]],[1]!PROVINCIASCC[#Data],3,FALSE),VLOOKUP(MESACU[[#This Row],[PAIS]],'[1]Centros de coste'!$A$2:$D$204,3,FALSE))</f>
        <v>IBERICA I</v>
      </c>
      <c r="Z6678" t="str">
        <f>IF(MESACU[[#This Row],[PAIS]]="ESPAÑA",VLOOKUP(MESACU[[#This Row],[PROVINCIA]],[1]!PROVINCIASCC[#Data],4,FALSE),VLOOKUP(MESACU[[#This Row],[PAIS]],'[1]Centros de coste'!$A$2:$D$204,4,FALSE))</f>
        <v>EUROPA</v>
      </c>
      <c r="AA6678" t="str">
        <f>IFERROR(LEFT(TRIM(MESACU[[#This Row],[CodigoArticulo]]),LEN(TRIM(MESACU[[#This Row],[CodigoArticulo]]))-4),"")</f>
        <v>BRETAX-CL</v>
      </c>
      <c r="AB6678" t="str">
        <f>IFERROR(VLOOKUP(MESACU[[#This Row],[CODIGOG]],[1]!FAMILIAS[#Data],5,FALSE),"")</f>
        <v/>
      </c>
    </row>
    <row r="6679" spans="1:28" x14ac:dyDescent="0.35">
      <c r="A6679" t="s">
        <v>28</v>
      </c>
      <c r="B6679">
        <v>758</v>
      </c>
      <c r="C6679" t="s">
        <v>29</v>
      </c>
      <c r="D6679">
        <v>2026</v>
      </c>
      <c r="E6679">
        <v>7</v>
      </c>
      <c r="F6679" t="s">
        <v>106</v>
      </c>
      <c r="G6679">
        <v>643</v>
      </c>
      <c r="H6679" t="s">
        <v>1153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 t="s">
        <v>106</v>
      </c>
      <c r="Q6679" t="s">
        <v>1002</v>
      </c>
      <c r="R6679" t="s">
        <v>28</v>
      </c>
      <c r="S6679" t="s">
        <v>235</v>
      </c>
      <c r="T6679" t="s">
        <v>36</v>
      </c>
      <c r="U6679">
        <v>0</v>
      </c>
      <c r="V6679">
        <v>0</v>
      </c>
      <c r="W6679">
        <v>0</v>
      </c>
      <c r="X6679" t="str">
        <f>IF(MESACU[[#This Row],[PAIS]]="ESPAÑA",VLOOKUP(MESACU[[#This Row],[PROVINCIA]],[1]!PROVINCIASCC[#Data],2,FALSE),VLOOKUP(MESACU[[#This Row],[PAIS]],'[1]Centros de coste'!$A$2:$D$204,2,FALSE))</f>
        <v>C43 - IBERICA I</v>
      </c>
      <c r="Y6679" t="str">
        <f>IF(MESACU[[#This Row],[PAIS]]="ESPAÑA",VLOOKUP(MESACU[[#This Row],[PROVINCIA]],[1]!PROVINCIASCC[#Data],3,FALSE),VLOOKUP(MESACU[[#This Row],[PAIS]],'[1]Centros de coste'!$A$2:$D$204,3,FALSE))</f>
        <v>IBERICA I</v>
      </c>
      <c r="Z6679" t="str">
        <f>IF(MESACU[[#This Row],[PAIS]]="ESPAÑA",VLOOKUP(MESACU[[#This Row],[PROVINCIA]],[1]!PROVINCIASCC[#Data],4,FALSE),VLOOKUP(MESACU[[#This Row],[PAIS]],'[1]Centros de coste'!$A$2:$D$204,4,FALSE))</f>
        <v>EUROPA</v>
      </c>
      <c r="AA6679" t="str">
        <f>IFERROR(LEFT(TRIM(MESACU[[#This Row],[CodigoArticulo]]),LEN(TRIM(MESACU[[#This Row],[CodigoArticulo]]))-4),"")</f>
        <v/>
      </c>
      <c r="AB6679" t="str">
        <f>IFERROR(VLOOKUP(MESACU[[#This Row],[CODIGOG]],[1]!FAMILIAS[#Data],5,FALSE),"")</f>
        <v/>
      </c>
    </row>
    <row r="6680" spans="1:28" x14ac:dyDescent="0.35">
      <c r="A6680" t="s">
        <v>28</v>
      </c>
      <c r="B6680">
        <v>758</v>
      </c>
      <c r="C6680" t="s">
        <v>29</v>
      </c>
      <c r="D6680">
        <v>2026</v>
      </c>
      <c r="E6680">
        <v>7</v>
      </c>
      <c r="F6680" t="s">
        <v>1041</v>
      </c>
      <c r="G6680">
        <v>643</v>
      </c>
      <c r="H6680" t="s">
        <v>1042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  <c r="P6680" t="s">
        <v>1041</v>
      </c>
      <c r="Q6680" t="s">
        <v>1002</v>
      </c>
      <c r="R6680" t="s">
        <v>638</v>
      </c>
      <c r="S6680" t="s">
        <v>235</v>
      </c>
      <c r="T6680" t="s">
        <v>36</v>
      </c>
      <c r="U6680">
        <v>0</v>
      </c>
      <c r="V6680">
        <v>67120</v>
      </c>
      <c r="W6680">
        <v>14350.26</v>
      </c>
      <c r="X6680" t="str">
        <f>IF(MESACU[[#This Row],[PAIS]]="ESPAÑA",VLOOKUP(MESACU[[#This Row],[PROVINCIA]],[1]!PROVINCIASCC[#Data],2,FALSE),VLOOKUP(MESACU[[#This Row],[PAIS]],'[1]Centros de coste'!$A$2:$D$204,2,FALSE))</f>
        <v>C43 - IBERICA I</v>
      </c>
      <c r="Y6680" t="str">
        <f>IF(MESACU[[#This Row],[PAIS]]="ESPAÑA",VLOOKUP(MESACU[[#This Row],[PROVINCIA]],[1]!PROVINCIASCC[#Data],3,FALSE),VLOOKUP(MESACU[[#This Row],[PAIS]],'[1]Centros de coste'!$A$2:$D$204,3,FALSE))</f>
        <v>IBERICA I</v>
      </c>
      <c r="Z6680" t="str">
        <f>IF(MESACU[[#This Row],[PAIS]]="ESPAÑA",VLOOKUP(MESACU[[#This Row],[PROVINCIA]],[1]!PROVINCIASCC[#Data],4,FALSE),VLOOKUP(MESACU[[#This Row],[PAIS]],'[1]Centros de coste'!$A$2:$D$204,4,FALSE))</f>
        <v>EUROPA</v>
      </c>
      <c r="AA6680" t="str">
        <f>IFERROR(LEFT(TRIM(MESACU[[#This Row],[CodigoArticulo]]),LEN(TRIM(MESACU[[#This Row],[CodigoArticulo]]))-4),"")</f>
        <v>PACKAGING</v>
      </c>
      <c r="AB6680" t="str">
        <f>IFERROR(VLOOKUP(MESACU[[#This Row],[CODIGOG]],[1]!FAMILIAS[#Data],5,FALSE),"")</f>
        <v/>
      </c>
    </row>
    <row r="6681" spans="1:28" x14ac:dyDescent="0.35">
      <c r="A6681" t="s">
        <v>28</v>
      </c>
      <c r="B6681">
        <v>758</v>
      </c>
      <c r="C6681" t="s">
        <v>29</v>
      </c>
      <c r="D6681">
        <v>2026</v>
      </c>
      <c r="E6681">
        <v>7</v>
      </c>
      <c r="F6681" t="s">
        <v>1155</v>
      </c>
      <c r="G6681">
        <v>643</v>
      </c>
      <c r="H6681" t="s">
        <v>1155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v>0</v>
      </c>
      <c r="P6681" t="s">
        <v>1155</v>
      </c>
      <c r="Q6681" t="s">
        <v>1002</v>
      </c>
      <c r="R6681" t="s">
        <v>638</v>
      </c>
      <c r="S6681" t="s">
        <v>235</v>
      </c>
      <c r="T6681" t="s">
        <v>36</v>
      </c>
      <c r="U6681">
        <v>0</v>
      </c>
      <c r="V6681">
        <v>67120</v>
      </c>
      <c r="W6681">
        <v>3040.54</v>
      </c>
      <c r="X6681" t="str">
        <f>IF(MESACU[[#This Row],[PAIS]]="ESPAÑA",VLOOKUP(MESACU[[#This Row],[PROVINCIA]],[1]!PROVINCIASCC[#Data],2,FALSE),VLOOKUP(MESACU[[#This Row],[PAIS]],'[1]Centros de coste'!$A$2:$D$204,2,FALSE))</f>
        <v>C43 - IBERICA I</v>
      </c>
      <c r="Y6681" t="str">
        <f>IF(MESACU[[#This Row],[PAIS]]="ESPAÑA",VLOOKUP(MESACU[[#This Row],[PROVINCIA]],[1]!PROVINCIASCC[#Data],3,FALSE),VLOOKUP(MESACU[[#This Row],[PAIS]],'[1]Centros de coste'!$A$2:$D$204,3,FALSE))</f>
        <v>IBERICA I</v>
      </c>
      <c r="Z6681" t="str">
        <f>IF(MESACU[[#This Row],[PAIS]]="ESPAÑA",VLOOKUP(MESACU[[#This Row],[PROVINCIA]],[1]!PROVINCIASCC[#Data],4,FALSE),VLOOKUP(MESACU[[#This Row],[PAIS]],'[1]Centros de coste'!$A$2:$D$204,4,FALSE))</f>
        <v>EUROPA</v>
      </c>
      <c r="AA6681" t="str">
        <f>IFERROR(LEFT(TRIM(MESACU[[#This Row],[CodigoArticulo]]),LEN(TRIM(MESACU[[#This Row],[CodigoArticulo]]))-4),"")</f>
        <v>ACIDO FOSFORICO</v>
      </c>
      <c r="AB6681" t="str">
        <f>IFERROR(VLOOKUP(MESACU[[#This Row],[CODIGOG]],[1]!FAMILIAS[#Data],5,FALSE),"")</f>
        <v/>
      </c>
    </row>
    <row r="6682" spans="1:28" x14ac:dyDescent="0.35">
      <c r="A6682" t="s">
        <v>28</v>
      </c>
      <c r="B6682">
        <v>758</v>
      </c>
      <c r="C6682" t="s">
        <v>29</v>
      </c>
      <c r="D6682">
        <v>2026</v>
      </c>
      <c r="E6682">
        <v>7</v>
      </c>
      <c r="F6682" t="s">
        <v>1040</v>
      </c>
      <c r="G6682">
        <v>643</v>
      </c>
      <c r="H6682" t="s">
        <v>1040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0</v>
      </c>
      <c r="O6682">
        <v>0</v>
      </c>
      <c r="P6682" t="s">
        <v>1040</v>
      </c>
      <c r="Q6682" t="s">
        <v>1002</v>
      </c>
      <c r="R6682" t="s">
        <v>638</v>
      </c>
      <c r="S6682" t="s">
        <v>235</v>
      </c>
      <c r="T6682" t="s">
        <v>36</v>
      </c>
      <c r="U6682">
        <v>0</v>
      </c>
      <c r="V6682">
        <v>17600</v>
      </c>
      <c r="W6682">
        <v>1936</v>
      </c>
      <c r="X6682" t="str">
        <f>IF(MESACU[[#This Row],[PAIS]]="ESPAÑA",VLOOKUP(MESACU[[#This Row],[PROVINCIA]],[1]!PROVINCIASCC[#Data],2,FALSE),VLOOKUP(MESACU[[#This Row],[PAIS]],'[1]Centros de coste'!$A$2:$D$204,2,FALSE))</f>
        <v>C43 - IBERICA I</v>
      </c>
      <c r="Y6682" t="str">
        <f>IF(MESACU[[#This Row],[PAIS]]="ESPAÑA",VLOOKUP(MESACU[[#This Row],[PROVINCIA]],[1]!PROVINCIASCC[#Data],3,FALSE),VLOOKUP(MESACU[[#This Row],[PAIS]],'[1]Centros de coste'!$A$2:$D$204,3,FALSE))</f>
        <v>IBERICA I</v>
      </c>
      <c r="Z6682" t="str">
        <f>IF(MESACU[[#This Row],[PAIS]]="ESPAÑA",VLOOKUP(MESACU[[#This Row],[PROVINCIA]],[1]!PROVINCIASCC[#Data],4,FALSE),VLOOKUP(MESACU[[#This Row],[PAIS]],'[1]Centros de coste'!$A$2:$D$204,4,FALSE))</f>
        <v>EUROPA</v>
      </c>
      <c r="AA6682" t="str">
        <f>IFERROR(LEFT(TRIM(MESACU[[#This Row],[CodigoArticulo]]),LEN(TRIM(MESACU[[#This Row],[CodigoArticulo]]))-4),"")</f>
        <v>ENVASADO</v>
      </c>
      <c r="AB6682" t="str">
        <f>IFERROR(VLOOKUP(MESACU[[#This Row],[CODIGOG]],[1]!FAMILIAS[#Data],5,FALSE),"")</f>
        <v/>
      </c>
    </row>
    <row r="6683" spans="1:28" x14ac:dyDescent="0.35">
      <c r="A6683" t="s">
        <v>28</v>
      </c>
      <c r="B6683">
        <v>758</v>
      </c>
      <c r="C6683" t="s">
        <v>29</v>
      </c>
      <c r="D6683">
        <v>2026</v>
      </c>
      <c r="E6683">
        <v>7</v>
      </c>
      <c r="F6683" t="s">
        <v>1037</v>
      </c>
      <c r="G6683">
        <v>643</v>
      </c>
      <c r="H6683" t="s">
        <v>1037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0</v>
      </c>
      <c r="O6683">
        <v>0</v>
      </c>
      <c r="P6683" t="s">
        <v>1037</v>
      </c>
      <c r="Q6683" t="s">
        <v>1002</v>
      </c>
      <c r="R6683" t="s">
        <v>638</v>
      </c>
      <c r="S6683" t="s">
        <v>235</v>
      </c>
      <c r="T6683" t="s">
        <v>36</v>
      </c>
      <c r="U6683">
        <v>0</v>
      </c>
      <c r="V6683">
        <v>17600</v>
      </c>
      <c r="W6683">
        <v>3520</v>
      </c>
      <c r="X6683" t="str">
        <f>IF(MESACU[[#This Row],[PAIS]]="ESPAÑA",VLOOKUP(MESACU[[#This Row],[PROVINCIA]],[1]!PROVINCIASCC[#Data],2,FALSE),VLOOKUP(MESACU[[#This Row],[PAIS]],'[1]Centros de coste'!$A$2:$D$204,2,FALSE))</f>
        <v>C43 - IBERICA I</v>
      </c>
      <c r="Y6683" t="str">
        <f>IF(MESACU[[#This Row],[PAIS]]="ESPAÑA",VLOOKUP(MESACU[[#This Row],[PROVINCIA]],[1]!PROVINCIASCC[#Data],3,FALSE),VLOOKUP(MESACU[[#This Row],[PAIS]],'[1]Centros de coste'!$A$2:$D$204,3,FALSE))</f>
        <v>IBERICA I</v>
      </c>
      <c r="Z6683" t="str">
        <f>IF(MESACU[[#This Row],[PAIS]]="ESPAÑA",VLOOKUP(MESACU[[#This Row],[PROVINCIA]],[1]!PROVINCIASCC[#Data],4,FALSE),VLOOKUP(MESACU[[#This Row],[PAIS]],'[1]Centros de coste'!$A$2:$D$204,4,FALSE))</f>
        <v>EUROPA</v>
      </c>
      <c r="AA6683" t="str">
        <f>IFERROR(LEFT(TRIM(MESACU[[#This Row],[CodigoArticulo]]),LEN(TRIM(MESACU[[#This Row],[CodigoArticulo]]))-4),"")</f>
        <v>FORMULACION</v>
      </c>
      <c r="AB6683" t="str">
        <f>IFERROR(VLOOKUP(MESACU[[#This Row],[CODIGOG]],[1]!FAMILIAS[#Data],5,FALSE),"")</f>
        <v/>
      </c>
    </row>
    <row r="6684" spans="1:28" x14ac:dyDescent="0.35">
      <c r="A6684" t="s">
        <v>28</v>
      </c>
      <c r="B6684">
        <v>758</v>
      </c>
      <c r="C6684" t="s">
        <v>29</v>
      </c>
      <c r="D6684">
        <v>2026</v>
      </c>
      <c r="E6684">
        <v>7</v>
      </c>
      <c r="F6684" t="s">
        <v>1037</v>
      </c>
      <c r="G6684">
        <v>643</v>
      </c>
      <c r="H6684" t="s">
        <v>1037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</v>
      </c>
      <c r="O6684">
        <v>0</v>
      </c>
      <c r="P6684" t="s">
        <v>1037</v>
      </c>
      <c r="Q6684" t="s">
        <v>1002</v>
      </c>
      <c r="R6684" t="s">
        <v>638</v>
      </c>
      <c r="S6684" t="s">
        <v>235</v>
      </c>
      <c r="T6684" t="s">
        <v>36</v>
      </c>
      <c r="U6684">
        <v>0</v>
      </c>
      <c r="V6684">
        <v>1310</v>
      </c>
      <c r="W6684">
        <v>262</v>
      </c>
      <c r="X6684" t="str">
        <f>IF(MESACU[[#This Row],[PAIS]]="ESPAÑA",VLOOKUP(MESACU[[#This Row],[PROVINCIA]],[1]!PROVINCIASCC[#Data],2,FALSE),VLOOKUP(MESACU[[#This Row],[PAIS]],'[1]Centros de coste'!$A$2:$D$204,2,FALSE))</f>
        <v>C43 - IBERICA I</v>
      </c>
      <c r="Y6684" t="str">
        <f>IF(MESACU[[#This Row],[PAIS]]="ESPAÑA",VLOOKUP(MESACU[[#This Row],[PROVINCIA]],[1]!PROVINCIASCC[#Data],3,FALSE),VLOOKUP(MESACU[[#This Row],[PAIS]],'[1]Centros de coste'!$A$2:$D$204,3,FALSE))</f>
        <v>IBERICA I</v>
      </c>
      <c r="Z6684" t="str">
        <f>IF(MESACU[[#This Row],[PAIS]]="ESPAÑA",VLOOKUP(MESACU[[#This Row],[PROVINCIA]],[1]!PROVINCIASCC[#Data],4,FALSE),VLOOKUP(MESACU[[#This Row],[PAIS]],'[1]Centros de coste'!$A$2:$D$204,4,FALSE))</f>
        <v>EUROPA</v>
      </c>
      <c r="AA6684" t="str">
        <f>IFERROR(LEFT(TRIM(MESACU[[#This Row],[CodigoArticulo]]),LEN(TRIM(MESACU[[#This Row],[CodigoArticulo]]))-4),"")</f>
        <v>FORMULACION</v>
      </c>
      <c r="AB6684" t="str">
        <f>IFERROR(VLOOKUP(MESACU[[#This Row],[CODIGOG]],[1]!FAMILIAS[#Data],5,FALSE),"")</f>
        <v/>
      </c>
    </row>
    <row r="6685" spans="1:28" x14ac:dyDescent="0.35">
      <c r="A6685" t="s">
        <v>28</v>
      </c>
      <c r="B6685">
        <v>758</v>
      </c>
      <c r="C6685" t="s">
        <v>29</v>
      </c>
      <c r="D6685">
        <v>2026</v>
      </c>
      <c r="E6685">
        <v>7</v>
      </c>
      <c r="F6685" t="s">
        <v>1040</v>
      </c>
      <c r="G6685">
        <v>643</v>
      </c>
      <c r="H6685" t="s">
        <v>1040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0</v>
      </c>
      <c r="O6685">
        <v>0</v>
      </c>
      <c r="P6685" t="s">
        <v>1040</v>
      </c>
      <c r="Q6685" t="s">
        <v>1002</v>
      </c>
      <c r="R6685" t="s">
        <v>638</v>
      </c>
      <c r="S6685" t="s">
        <v>235</v>
      </c>
      <c r="T6685" t="s">
        <v>36</v>
      </c>
      <c r="U6685">
        <v>0</v>
      </c>
      <c r="V6685">
        <v>5520</v>
      </c>
      <c r="W6685">
        <v>607.20000000000005</v>
      </c>
      <c r="X6685" t="str">
        <f>IF(MESACU[[#This Row],[PAIS]]="ESPAÑA",VLOOKUP(MESACU[[#This Row],[PROVINCIA]],[1]!PROVINCIASCC[#Data],2,FALSE),VLOOKUP(MESACU[[#This Row],[PAIS]],'[1]Centros de coste'!$A$2:$D$204,2,FALSE))</f>
        <v>C43 - IBERICA I</v>
      </c>
      <c r="Y6685" t="str">
        <f>IF(MESACU[[#This Row],[PAIS]]="ESPAÑA",VLOOKUP(MESACU[[#This Row],[PROVINCIA]],[1]!PROVINCIASCC[#Data],3,FALSE),VLOOKUP(MESACU[[#This Row],[PAIS]],'[1]Centros de coste'!$A$2:$D$204,3,FALSE))</f>
        <v>IBERICA I</v>
      </c>
      <c r="Z6685" t="str">
        <f>IF(MESACU[[#This Row],[PAIS]]="ESPAÑA",VLOOKUP(MESACU[[#This Row],[PROVINCIA]],[1]!PROVINCIASCC[#Data],4,FALSE),VLOOKUP(MESACU[[#This Row],[PAIS]],'[1]Centros de coste'!$A$2:$D$204,4,FALSE))</f>
        <v>EUROPA</v>
      </c>
      <c r="AA6685" t="str">
        <f>IFERROR(LEFT(TRIM(MESACU[[#This Row],[CodigoArticulo]]),LEN(TRIM(MESACU[[#This Row],[CodigoArticulo]]))-4),"")</f>
        <v>ENVASADO</v>
      </c>
      <c r="AB6685" t="str">
        <f>IFERROR(VLOOKUP(MESACU[[#This Row],[CODIGOG]],[1]!FAMILIAS[#Data],5,FALSE),"")</f>
        <v/>
      </c>
    </row>
    <row r="6686" spans="1:28" x14ac:dyDescent="0.35">
      <c r="A6686" t="s">
        <v>28</v>
      </c>
      <c r="B6686">
        <v>758</v>
      </c>
      <c r="C6686" t="s">
        <v>29</v>
      </c>
      <c r="D6686">
        <v>2026</v>
      </c>
      <c r="E6686">
        <v>7</v>
      </c>
      <c r="F6686" t="s">
        <v>106</v>
      </c>
      <c r="G6686">
        <v>643</v>
      </c>
      <c r="H6686" t="s">
        <v>1296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0</v>
      </c>
      <c r="O6686">
        <v>0</v>
      </c>
      <c r="P6686" t="s">
        <v>106</v>
      </c>
      <c r="Q6686" t="s">
        <v>1002</v>
      </c>
      <c r="R6686" t="s">
        <v>28</v>
      </c>
      <c r="S6686" t="s">
        <v>235</v>
      </c>
      <c r="T6686" t="s">
        <v>36</v>
      </c>
      <c r="U6686">
        <v>0</v>
      </c>
      <c r="V6686">
        <v>0</v>
      </c>
      <c r="W6686">
        <v>0</v>
      </c>
      <c r="X6686" t="str">
        <f>IF(MESACU[[#This Row],[PAIS]]="ESPAÑA",VLOOKUP(MESACU[[#This Row],[PROVINCIA]],[1]!PROVINCIASCC[#Data],2,FALSE),VLOOKUP(MESACU[[#This Row],[PAIS]],'[1]Centros de coste'!$A$2:$D$204,2,FALSE))</f>
        <v>C43 - IBERICA I</v>
      </c>
      <c r="Y6686" t="str">
        <f>IF(MESACU[[#This Row],[PAIS]]="ESPAÑA",VLOOKUP(MESACU[[#This Row],[PROVINCIA]],[1]!PROVINCIASCC[#Data],3,FALSE),VLOOKUP(MESACU[[#This Row],[PAIS]],'[1]Centros de coste'!$A$2:$D$204,3,FALSE))</f>
        <v>IBERICA I</v>
      </c>
      <c r="Z6686" t="str">
        <f>IF(MESACU[[#This Row],[PAIS]]="ESPAÑA",VLOOKUP(MESACU[[#This Row],[PROVINCIA]],[1]!PROVINCIASCC[#Data],4,FALSE),VLOOKUP(MESACU[[#This Row],[PAIS]],'[1]Centros de coste'!$A$2:$D$204,4,FALSE))</f>
        <v>EUROPA</v>
      </c>
      <c r="AA6686" t="str">
        <f>IFERROR(LEFT(TRIM(MESACU[[#This Row],[CodigoArticulo]]),LEN(TRIM(MESACU[[#This Row],[CodigoArticulo]]))-4),"")</f>
        <v/>
      </c>
      <c r="AB6686" t="str">
        <f>IFERROR(VLOOKUP(MESACU[[#This Row],[CODIGOG]],[1]!FAMILIAS[#Data],5,FALSE),"")</f>
        <v/>
      </c>
    </row>
    <row r="6687" spans="1:28" x14ac:dyDescent="0.35">
      <c r="A6687" t="s">
        <v>28</v>
      </c>
      <c r="B6687">
        <v>758</v>
      </c>
      <c r="C6687" t="s">
        <v>29</v>
      </c>
      <c r="D6687">
        <v>2026</v>
      </c>
      <c r="E6687">
        <v>7</v>
      </c>
      <c r="F6687" t="s">
        <v>106</v>
      </c>
      <c r="G6687">
        <v>643</v>
      </c>
      <c r="H6687" t="s">
        <v>1119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0</v>
      </c>
      <c r="P6687" t="s">
        <v>106</v>
      </c>
      <c r="Q6687" t="s">
        <v>1002</v>
      </c>
      <c r="R6687" t="s">
        <v>28</v>
      </c>
      <c r="S6687" t="s">
        <v>235</v>
      </c>
      <c r="T6687" t="s">
        <v>36</v>
      </c>
      <c r="U6687">
        <v>0</v>
      </c>
      <c r="V6687">
        <v>0</v>
      </c>
      <c r="W6687">
        <v>0</v>
      </c>
      <c r="X6687" t="str">
        <f>IF(MESACU[[#This Row],[PAIS]]="ESPAÑA",VLOOKUP(MESACU[[#This Row],[PROVINCIA]],[1]!PROVINCIASCC[#Data],2,FALSE),VLOOKUP(MESACU[[#This Row],[PAIS]],'[1]Centros de coste'!$A$2:$D$204,2,FALSE))</f>
        <v>C43 - IBERICA I</v>
      </c>
      <c r="Y6687" t="str">
        <f>IF(MESACU[[#This Row],[PAIS]]="ESPAÑA",VLOOKUP(MESACU[[#This Row],[PROVINCIA]],[1]!PROVINCIASCC[#Data],3,FALSE),VLOOKUP(MESACU[[#This Row],[PAIS]],'[1]Centros de coste'!$A$2:$D$204,3,FALSE))</f>
        <v>IBERICA I</v>
      </c>
      <c r="Z6687" t="str">
        <f>IF(MESACU[[#This Row],[PAIS]]="ESPAÑA",VLOOKUP(MESACU[[#This Row],[PROVINCIA]],[1]!PROVINCIASCC[#Data],4,FALSE),VLOOKUP(MESACU[[#This Row],[PAIS]],'[1]Centros de coste'!$A$2:$D$204,4,FALSE))</f>
        <v>EUROPA</v>
      </c>
      <c r="AA6687" t="str">
        <f>IFERROR(LEFT(TRIM(MESACU[[#This Row],[CodigoArticulo]]),LEN(TRIM(MESACU[[#This Row],[CodigoArticulo]]))-4),"")</f>
        <v/>
      </c>
      <c r="AB6687" t="str">
        <f>IFERROR(VLOOKUP(MESACU[[#This Row],[CODIGOG]],[1]!FAMILIAS[#Data],5,FALSE),"")</f>
        <v/>
      </c>
    </row>
    <row r="6688" spans="1:28" x14ac:dyDescent="0.35">
      <c r="A6688" t="s">
        <v>28</v>
      </c>
      <c r="B6688">
        <v>758</v>
      </c>
      <c r="C6688" t="s">
        <v>29</v>
      </c>
      <c r="D6688">
        <v>2026</v>
      </c>
      <c r="E6688">
        <v>7</v>
      </c>
      <c r="F6688" t="s">
        <v>106</v>
      </c>
      <c r="G6688">
        <v>643</v>
      </c>
      <c r="H6688" t="s">
        <v>1297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0</v>
      </c>
      <c r="P6688" t="s">
        <v>106</v>
      </c>
      <c r="Q6688" t="s">
        <v>1002</v>
      </c>
      <c r="R6688" t="s">
        <v>28</v>
      </c>
      <c r="S6688" t="s">
        <v>235</v>
      </c>
      <c r="T6688" t="s">
        <v>36</v>
      </c>
      <c r="U6688">
        <v>0</v>
      </c>
      <c r="V6688">
        <v>0</v>
      </c>
      <c r="W6688">
        <v>0</v>
      </c>
      <c r="X6688" t="str">
        <f>IF(MESACU[[#This Row],[PAIS]]="ESPAÑA",VLOOKUP(MESACU[[#This Row],[PROVINCIA]],[1]!PROVINCIASCC[#Data],2,FALSE),VLOOKUP(MESACU[[#This Row],[PAIS]],'[1]Centros de coste'!$A$2:$D$204,2,FALSE))</f>
        <v>C43 - IBERICA I</v>
      </c>
      <c r="Y6688" t="str">
        <f>IF(MESACU[[#This Row],[PAIS]]="ESPAÑA",VLOOKUP(MESACU[[#This Row],[PROVINCIA]],[1]!PROVINCIASCC[#Data],3,FALSE),VLOOKUP(MESACU[[#This Row],[PAIS]],'[1]Centros de coste'!$A$2:$D$204,3,FALSE))</f>
        <v>IBERICA I</v>
      </c>
      <c r="Z6688" t="str">
        <f>IF(MESACU[[#This Row],[PAIS]]="ESPAÑA",VLOOKUP(MESACU[[#This Row],[PROVINCIA]],[1]!PROVINCIASCC[#Data],4,FALSE),VLOOKUP(MESACU[[#This Row],[PAIS]],'[1]Centros de coste'!$A$2:$D$204,4,FALSE))</f>
        <v>EUROPA</v>
      </c>
      <c r="AA6688" t="str">
        <f>IFERROR(LEFT(TRIM(MESACU[[#This Row],[CodigoArticulo]]),LEN(TRIM(MESACU[[#This Row],[CodigoArticulo]]))-4),"")</f>
        <v/>
      </c>
      <c r="AB6688" t="str">
        <f>IFERROR(VLOOKUP(MESACU[[#This Row],[CODIGOG]],[1]!FAMILIAS[#Data],5,FALSE),"")</f>
        <v/>
      </c>
    </row>
    <row r="6689" spans="1:28" x14ac:dyDescent="0.35">
      <c r="A6689" t="s">
        <v>28</v>
      </c>
      <c r="B6689">
        <v>758</v>
      </c>
      <c r="C6689" t="s">
        <v>29</v>
      </c>
      <c r="D6689">
        <v>2026</v>
      </c>
      <c r="E6689">
        <v>7</v>
      </c>
      <c r="F6689" t="s">
        <v>1041</v>
      </c>
      <c r="G6689">
        <v>643</v>
      </c>
      <c r="H6689" t="s">
        <v>1042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0</v>
      </c>
      <c r="P6689" t="s">
        <v>1041</v>
      </c>
      <c r="Q6689" t="s">
        <v>1002</v>
      </c>
      <c r="R6689" t="s">
        <v>638</v>
      </c>
      <c r="S6689" t="s">
        <v>235</v>
      </c>
      <c r="T6689" t="s">
        <v>36</v>
      </c>
      <c r="U6689">
        <v>0</v>
      </c>
      <c r="V6689">
        <v>1310</v>
      </c>
      <c r="W6689">
        <v>83.32</v>
      </c>
      <c r="X6689" t="str">
        <f>IF(MESACU[[#This Row],[PAIS]]="ESPAÑA",VLOOKUP(MESACU[[#This Row],[PROVINCIA]],[1]!PROVINCIASCC[#Data],2,FALSE),VLOOKUP(MESACU[[#This Row],[PAIS]],'[1]Centros de coste'!$A$2:$D$204,2,FALSE))</f>
        <v>C43 - IBERICA I</v>
      </c>
      <c r="Y6689" t="str">
        <f>IF(MESACU[[#This Row],[PAIS]]="ESPAÑA",VLOOKUP(MESACU[[#This Row],[PROVINCIA]],[1]!PROVINCIASCC[#Data],3,FALSE),VLOOKUP(MESACU[[#This Row],[PAIS]],'[1]Centros de coste'!$A$2:$D$204,3,FALSE))</f>
        <v>IBERICA I</v>
      </c>
      <c r="Z6689" t="str">
        <f>IF(MESACU[[#This Row],[PAIS]]="ESPAÑA",VLOOKUP(MESACU[[#This Row],[PROVINCIA]],[1]!PROVINCIASCC[#Data],4,FALSE),VLOOKUP(MESACU[[#This Row],[PAIS]],'[1]Centros de coste'!$A$2:$D$204,4,FALSE))</f>
        <v>EUROPA</v>
      </c>
      <c r="AA6689" t="str">
        <f>IFERROR(LEFT(TRIM(MESACU[[#This Row],[CodigoArticulo]]),LEN(TRIM(MESACU[[#This Row],[CodigoArticulo]]))-4),"")</f>
        <v>PACKAGING</v>
      </c>
      <c r="AB6689" t="str">
        <f>IFERROR(VLOOKUP(MESACU[[#This Row],[CODIGOG]],[1]!FAMILIAS[#Data],5,FALSE),"")</f>
        <v/>
      </c>
    </row>
    <row r="6690" spans="1:28" x14ac:dyDescent="0.35">
      <c r="A6690" t="s">
        <v>28</v>
      </c>
      <c r="B6690">
        <v>758</v>
      </c>
      <c r="C6690" t="s">
        <v>29</v>
      </c>
      <c r="D6690">
        <v>2026</v>
      </c>
      <c r="E6690">
        <v>7</v>
      </c>
      <c r="F6690" t="s">
        <v>1040</v>
      </c>
      <c r="G6690">
        <v>643</v>
      </c>
      <c r="H6690" t="s">
        <v>1040</v>
      </c>
      <c r="I6690">
        <v>0</v>
      </c>
      <c r="J6690">
        <v>0</v>
      </c>
      <c r="K6690">
        <v>0</v>
      </c>
      <c r="L6690">
        <v>0</v>
      </c>
      <c r="M6690">
        <v>0</v>
      </c>
      <c r="N6690">
        <v>0</v>
      </c>
      <c r="O6690">
        <v>0</v>
      </c>
      <c r="P6690" t="s">
        <v>1040</v>
      </c>
      <c r="Q6690" t="s">
        <v>1002</v>
      </c>
      <c r="R6690" t="s">
        <v>638</v>
      </c>
      <c r="S6690" t="s">
        <v>235</v>
      </c>
      <c r="T6690" t="s">
        <v>36</v>
      </c>
      <c r="U6690">
        <v>0</v>
      </c>
      <c r="V6690">
        <v>67120</v>
      </c>
      <c r="W6690">
        <v>7383.2</v>
      </c>
      <c r="X6690" t="str">
        <f>IF(MESACU[[#This Row],[PAIS]]="ESPAÑA",VLOOKUP(MESACU[[#This Row],[PROVINCIA]],[1]!PROVINCIASCC[#Data],2,FALSE),VLOOKUP(MESACU[[#This Row],[PAIS]],'[1]Centros de coste'!$A$2:$D$204,2,FALSE))</f>
        <v>C43 - IBERICA I</v>
      </c>
      <c r="Y6690" t="str">
        <f>IF(MESACU[[#This Row],[PAIS]]="ESPAÑA",VLOOKUP(MESACU[[#This Row],[PROVINCIA]],[1]!PROVINCIASCC[#Data],3,FALSE),VLOOKUP(MESACU[[#This Row],[PAIS]],'[1]Centros de coste'!$A$2:$D$204,3,FALSE))</f>
        <v>IBERICA I</v>
      </c>
      <c r="Z6690" t="str">
        <f>IF(MESACU[[#This Row],[PAIS]]="ESPAÑA",VLOOKUP(MESACU[[#This Row],[PROVINCIA]],[1]!PROVINCIASCC[#Data],4,FALSE),VLOOKUP(MESACU[[#This Row],[PAIS]],'[1]Centros de coste'!$A$2:$D$204,4,FALSE))</f>
        <v>EUROPA</v>
      </c>
      <c r="AA6690" t="str">
        <f>IFERROR(LEFT(TRIM(MESACU[[#This Row],[CodigoArticulo]]),LEN(TRIM(MESACU[[#This Row],[CodigoArticulo]]))-4),"")</f>
        <v>ENVASADO</v>
      </c>
      <c r="AB6690" t="str">
        <f>IFERROR(VLOOKUP(MESACU[[#This Row],[CODIGOG]],[1]!FAMILIAS[#Data],5,FALSE),"")</f>
        <v/>
      </c>
    </row>
    <row r="6691" spans="1:28" x14ac:dyDescent="0.35">
      <c r="A6691" t="s">
        <v>28</v>
      </c>
      <c r="B6691">
        <v>759</v>
      </c>
      <c r="C6691" t="s">
        <v>29</v>
      </c>
      <c r="D6691">
        <v>2026</v>
      </c>
      <c r="E6691">
        <v>8</v>
      </c>
      <c r="F6691" t="s">
        <v>158</v>
      </c>
      <c r="G6691">
        <v>686</v>
      </c>
      <c r="H6691" t="s">
        <v>159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16</v>
      </c>
      <c r="P6691" t="s">
        <v>158</v>
      </c>
      <c r="Q6691" t="s">
        <v>460</v>
      </c>
      <c r="R6691" t="s">
        <v>34</v>
      </c>
      <c r="S6691" t="s">
        <v>397</v>
      </c>
      <c r="T6691" t="s">
        <v>36</v>
      </c>
      <c r="U6691">
        <v>0</v>
      </c>
      <c r="V6691">
        <v>640</v>
      </c>
      <c r="W6691">
        <v>1932.8</v>
      </c>
      <c r="X6691" t="str">
        <f>IF(MESACU[[#This Row],[PAIS]]="ESPAÑA",VLOOKUP(MESACU[[#This Row],[PROVINCIA]],[1]!PROVINCIASCC[#Data],2,FALSE),VLOOKUP(MESACU[[#This Row],[PAIS]],'[1]Centros de coste'!$A$2:$D$204,2,FALSE))</f>
        <v>C44 - IBERICA II</v>
      </c>
      <c r="Y6691" t="str">
        <f>IF(MESACU[[#This Row],[PAIS]]="ESPAÑA",VLOOKUP(MESACU[[#This Row],[PROVINCIA]],[1]!PROVINCIASCC[#Data],3,FALSE),VLOOKUP(MESACU[[#This Row],[PAIS]],'[1]Centros de coste'!$A$2:$D$204,3,FALSE))</f>
        <v>IBERICA II</v>
      </c>
      <c r="Z6691" t="str">
        <f>IF(MESACU[[#This Row],[PAIS]]="ESPAÑA",VLOOKUP(MESACU[[#This Row],[PROVINCIA]],[1]!PROVINCIASCC[#Data],4,FALSE),VLOOKUP(MESACU[[#This Row],[PAIS]],'[1]Centros de coste'!$A$2:$D$204,4,FALSE))</f>
        <v>EUROPA</v>
      </c>
      <c r="AA6691" t="str">
        <f>IFERROR(LEFT(TRIM(MESACU[[#This Row],[CodigoArticulo]]),LEN(TRIM(MESACU[[#This Row],[CodigoArticulo]]))-4),"")</f>
        <v>PT</v>
      </c>
      <c r="AB6691" t="str">
        <f>IFERROR(VLOOKUP(MESACU[[#This Row],[CODIGOG]],[1]!FAMILIAS[#Data],5,FALSE),"")</f>
        <v>BIOFERTILIZERS</v>
      </c>
    </row>
    <row r="6692" spans="1:28" x14ac:dyDescent="0.35">
      <c r="A6692" t="s">
        <v>28</v>
      </c>
      <c r="B6692">
        <v>760</v>
      </c>
      <c r="C6692" t="s">
        <v>29</v>
      </c>
      <c r="D6692">
        <v>2026</v>
      </c>
      <c r="E6692">
        <v>8</v>
      </c>
      <c r="F6692" t="s">
        <v>218</v>
      </c>
      <c r="G6692">
        <v>650</v>
      </c>
      <c r="H6692" t="s">
        <v>1001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0.5</v>
      </c>
      <c r="P6692" t="s">
        <v>28</v>
      </c>
      <c r="Q6692" t="s">
        <v>516</v>
      </c>
      <c r="R6692" t="s">
        <v>34</v>
      </c>
      <c r="S6692" t="s">
        <v>147</v>
      </c>
      <c r="T6692" t="s">
        <v>36</v>
      </c>
      <c r="U6692">
        <v>0</v>
      </c>
      <c r="V6692">
        <v>20</v>
      </c>
      <c r="W6692">
        <v>117.2</v>
      </c>
      <c r="X6692" t="str">
        <f>IF(MESACU[[#This Row],[PAIS]]="ESPAÑA",VLOOKUP(MESACU[[#This Row],[PROVINCIA]],[1]!PROVINCIASCC[#Data],2,FALSE),VLOOKUP(MESACU[[#This Row],[PAIS]],'[1]Centros de coste'!$A$2:$D$204,2,FALSE))</f>
        <v>C44 - IBERICA II</v>
      </c>
      <c r="Y6692" t="str">
        <f>IF(MESACU[[#This Row],[PAIS]]="ESPAÑA",VLOOKUP(MESACU[[#This Row],[PROVINCIA]],[1]!PROVINCIASCC[#Data],3,FALSE),VLOOKUP(MESACU[[#This Row],[PAIS]],'[1]Centros de coste'!$A$2:$D$204,3,FALSE))</f>
        <v>IBERICA II</v>
      </c>
      <c r="Z6692" t="str">
        <f>IF(MESACU[[#This Row],[PAIS]]="ESPAÑA",VLOOKUP(MESACU[[#This Row],[PROVINCIA]],[1]!PROVINCIASCC[#Data],4,FALSE),VLOOKUP(MESACU[[#This Row],[PAIS]],'[1]Centros de coste'!$A$2:$D$204,4,FALSE))</f>
        <v>EUROPA</v>
      </c>
      <c r="AA6692" t="str">
        <f>IFERROR(LEFT(TRIM(MESACU[[#This Row],[CodigoArticulo]]),LEN(TRIM(MESACU[[#This Row],[CodigoArticulo]]))-4),"")</f>
        <v>HST</v>
      </c>
      <c r="AB6692" t="str">
        <f>IFERROR(VLOOKUP(MESACU[[#This Row],[CODIGOG]],[1]!FAMILIAS[#Data],5,FALSE),"")</f>
        <v>BIOSTIMULANTS</v>
      </c>
    </row>
    <row r="6693" spans="1:28" x14ac:dyDescent="0.35">
      <c r="A6693" t="s">
        <v>28</v>
      </c>
      <c r="B6693">
        <v>761</v>
      </c>
      <c r="C6693" t="s">
        <v>29</v>
      </c>
      <c r="D6693">
        <v>2026</v>
      </c>
      <c r="E6693">
        <v>8</v>
      </c>
      <c r="F6693" t="s">
        <v>158</v>
      </c>
      <c r="G6693">
        <v>651</v>
      </c>
      <c r="H6693" t="s">
        <v>159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3</v>
      </c>
      <c r="P6693" t="s">
        <v>158</v>
      </c>
      <c r="Q6693" t="s">
        <v>234</v>
      </c>
      <c r="R6693" t="s">
        <v>34</v>
      </c>
      <c r="S6693" t="s">
        <v>1298</v>
      </c>
      <c r="T6693" t="s">
        <v>201</v>
      </c>
      <c r="U6693">
        <v>0</v>
      </c>
      <c r="V6693">
        <v>120</v>
      </c>
      <c r="W6693">
        <v>398.4</v>
      </c>
      <c r="X6693" t="str">
        <f>IF(MESACU[[#This Row],[PAIS]]="ESPAÑA",VLOOKUP(MESACU[[#This Row],[PROVINCIA]],[1]!PROVINCIASCC[#Data],2,FALSE),VLOOKUP(MESACU[[#This Row],[PAIS]],'[1]Centros de coste'!$A$2:$D$204,2,FALSE))</f>
        <v>C26 - Portugal</v>
      </c>
      <c r="Y6693" t="str">
        <f>IF(MESACU[[#This Row],[PAIS]]="ESPAÑA",VLOOKUP(MESACU[[#This Row],[PROVINCIA]],[1]!PROVINCIASCC[#Data],3,FALSE),VLOOKUP(MESACU[[#This Row],[PAIS]],'[1]Centros de coste'!$A$2:$D$204,3,FALSE))</f>
        <v>EUROPA IV</v>
      </c>
      <c r="Z6693" t="str">
        <f>IF(MESACU[[#This Row],[PAIS]]="ESPAÑA",VLOOKUP(MESACU[[#This Row],[PROVINCIA]],[1]!PROVINCIASCC[#Data],4,FALSE),VLOOKUP(MESACU[[#This Row],[PAIS]],'[1]Centros de coste'!$A$2:$D$204,4,FALSE))</f>
        <v>EUROPA</v>
      </c>
      <c r="AA6693" t="str">
        <f>IFERROR(LEFT(TRIM(MESACU[[#This Row],[CodigoArticulo]]),LEN(TRIM(MESACU[[#This Row],[CodigoArticulo]]))-4),"")</f>
        <v>PT</v>
      </c>
      <c r="AB6693" t="str">
        <f>IFERROR(VLOOKUP(MESACU[[#This Row],[CODIGOG]],[1]!FAMILIAS[#Data],5,FALSE),"")</f>
        <v>BIOFERTILIZERS</v>
      </c>
    </row>
    <row r="6694" spans="1:28" x14ac:dyDescent="0.35">
      <c r="A6694" t="s">
        <v>28</v>
      </c>
      <c r="B6694">
        <v>761</v>
      </c>
      <c r="C6694" t="s">
        <v>29</v>
      </c>
      <c r="D6694">
        <v>2026</v>
      </c>
      <c r="E6694">
        <v>8</v>
      </c>
      <c r="F6694" t="s">
        <v>30</v>
      </c>
      <c r="G6694">
        <v>651</v>
      </c>
      <c r="H6694" t="s">
        <v>31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10.08</v>
      </c>
      <c r="P6694" t="s">
        <v>30</v>
      </c>
      <c r="Q6694" t="s">
        <v>234</v>
      </c>
      <c r="R6694" t="s">
        <v>34</v>
      </c>
      <c r="S6694" t="s">
        <v>1298</v>
      </c>
      <c r="T6694" t="s">
        <v>201</v>
      </c>
      <c r="U6694">
        <v>0</v>
      </c>
      <c r="V6694">
        <v>600</v>
      </c>
      <c r="W6694">
        <v>1842</v>
      </c>
      <c r="X6694" t="str">
        <f>IF(MESACU[[#This Row],[PAIS]]="ESPAÑA",VLOOKUP(MESACU[[#This Row],[PROVINCIA]],[1]!PROVINCIASCC[#Data],2,FALSE),VLOOKUP(MESACU[[#This Row],[PAIS]],'[1]Centros de coste'!$A$2:$D$204,2,FALSE))</f>
        <v>C26 - Portugal</v>
      </c>
      <c r="Y6694" t="str">
        <f>IF(MESACU[[#This Row],[PAIS]]="ESPAÑA",VLOOKUP(MESACU[[#This Row],[PROVINCIA]],[1]!PROVINCIASCC[#Data],3,FALSE),VLOOKUP(MESACU[[#This Row],[PAIS]],'[1]Centros de coste'!$A$2:$D$204,3,FALSE))</f>
        <v>EUROPA IV</v>
      </c>
      <c r="Z6694" t="str">
        <f>IF(MESACU[[#This Row],[PAIS]]="ESPAÑA",VLOOKUP(MESACU[[#This Row],[PROVINCIA]],[1]!PROVINCIASCC[#Data],4,FALSE),VLOOKUP(MESACU[[#This Row],[PAIS]],'[1]Centros de coste'!$A$2:$D$204,4,FALSE))</f>
        <v>EUROPA</v>
      </c>
      <c r="AA6694" t="str">
        <f>IFERROR(LEFT(TRIM(MESACU[[#This Row],[CodigoArticulo]]),LEN(TRIM(MESACU[[#This Row],[CodigoArticulo]]))-4),"")</f>
        <v>AGXK</v>
      </c>
      <c r="AB6694" t="str">
        <f>IFERROR(VLOOKUP(MESACU[[#This Row],[CODIGOG]],[1]!FAMILIAS[#Data],5,FALSE),"")</f>
        <v>BIOFERTILIZERS</v>
      </c>
    </row>
    <row r="6695" spans="1:28" x14ac:dyDescent="0.35">
      <c r="A6695" t="s">
        <v>28</v>
      </c>
      <c r="B6695">
        <v>762</v>
      </c>
      <c r="C6695" t="s">
        <v>29</v>
      </c>
      <c r="D6695">
        <v>2026</v>
      </c>
      <c r="E6695">
        <v>8</v>
      </c>
      <c r="F6695" t="s">
        <v>86</v>
      </c>
      <c r="G6695">
        <v>701</v>
      </c>
      <c r="H6695" t="s">
        <v>87</v>
      </c>
      <c r="I6695">
        <v>0</v>
      </c>
      <c r="J6695">
        <v>0</v>
      </c>
      <c r="K6695">
        <v>18.899999999999999</v>
      </c>
      <c r="L6695">
        <v>0</v>
      </c>
      <c r="M6695">
        <v>0</v>
      </c>
      <c r="N6695">
        <v>0</v>
      </c>
      <c r="O6695">
        <v>13.5</v>
      </c>
      <c r="P6695" t="s">
        <v>86</v>
      </c>
      <c r="Q6695" t="s">
        <v>48</v>
      </c>
      <c r="R6695" t="s">
        <v>34</v>
      </c>
      <c r="S6695" t="s">
        <v>50</v>
      </c>
      <c r="T6695" t="s">
        <v>36</v>
      </c>
      <c r="U6695">
        <v>0</v>
      </c>
      <c r="V6695">
        <v>540</v>
      </c>
      <c r="W6695">
        <v>1890</v>
      </c>
      <c r="X6695" t="str">
        <f>IF(MESACU[[#This Row],[PAIS]]="ESPAÑA",VLOOKUP(MESACU[[#This Row],[PROVINCIA]],[1]!PROVINCIASCC[#Data],2,FALSE),VLOOKUP(MESACU[[#This Row],[PAIS]],'[1]Centros de coste'!$A$2:$D$204,2,FALSE))</f>
        <v>C44 - IBERICA II</v>
      </c>
      <c r="Y6695" t="str">
        <f>IF(MESACU[[#This Row],[PAIS]]="ESPAÑA",VLOOKUP(MESACU[[#This Row],[PROVINCIA]],[1]!PROVINCIASCC[#Data],3,FALSE),VLOOKUP(MESACU[[#This Row],[PAIS]],'[1]Centros de coste'!$A$2:$D$204,3,FALSE))</f>
        <v>IBERICA II</v>
      </c>
      <c r="Z6695" t="str">
        <f>IF(MESACU[[#This Row],[PAIS]]="ESPAÑA",VLOOKUP(MESACU[[#This Row],[PROVINCIA]],[1]!PROVINCIASCC[#Data],4,FALSE),VLOOKUP(MESACU[[#This Row],[PAIS]],'[1]Centros de coste'!$A$2:$D$204,4,FALSE))</f>
        <v>EUROPA</v>
      </c>
      <c r="AA6695" t="str">
        <f>IFERROR(LEFT(TRIM(MESACU[[#This Row],[CodigoArticulo]]),LEN(TRIM(MESACU[[#This Row],[CodigoArticulo]]))-4),"")</f>
        <v>AGXKAE</v>
      </c>
      <c r="AB6695" t="str">
        <f>IFERROR(VLOOKUP(MESACU[[#This Row],[CODIGOG]],[1]!FAMILIAS[#Data],5,FALSE),"")</f>
        <v>BIOFERTILIZERS</v>
      </c>
    </row>
    <row r="6696" spans="1:28" x14ac:dyDescent="0.35">
      <c r="A6696" t="s">
        <v>28</v>
      </c>
      <c r="B6696">
        <v>762</v>
      </c>
      <c r="C6696" t="s">
        <v>29</v>
      </c>
      <c r="D6696">
        <v>2026</v>
      </c>
      <c r="E6696">
        <v>8</v>
      </c>
      <c r="F6696" t="s">
        <v>86</v>
      </c>
      <c r="G6696">
        <v>701</v>
      </c>
      <c r="H6696" t="s">
        <v>87</v>
      </c>
      <c r="I6696">
        <v>0</v>
      </c>
      <c r="J6696">
        <v>0</v>
      </c>
      <c r="K6696">
        <v>3.5</v>
      </c>
      <c r="L6696">
        <v>0</v>
      </c>
      <c r="M6696">
        <v>0</v>
      </c>
      <c r="N6696">
        <v>0</v>
      </c>
      <c r="O6696">
        <v>2.5</v>
      </c>
      <c r="P6696" t="s">
        <v>86</v>
      </c>
      <c r="Q6696" t="s">
        <v>48</v>
      </c>
      <c r="R6696" t="s">
        <v>34</v>
      </c>
      <c r="S6696" t="s">
        <v>50</v>
      </c>
      <c r="T6696" t="s">
        <v>36</v>
      </c>
      <c r="U6696">
        <v>0</v>
      </c>
      <c r="V6696">
        <v>100</v>
      </c>
      <c r="W6696">
        <v>350</v>
      </c>
      <c r="X6696" t="str">
        <f>IF(MESACU[[#This Row],[PAIS]]="ESPAÑA",VLOOKUP(MESACU[[#This Row],[PROVINCIA]],[1]!PROVINCIASCC[#Data],2,FALSE),VLOOKUP(MESACU[[#This Row],[PAIS]],'[1]Centros de coste'!$A$2:$D$204,2,FALSE))</f>
        <v>C44 - IBERICA II</v>
      </c>
      <c r="Y6696" t="str">
        <f>IF(MESACU[[#This Row],[PAIS]]="ESPAÑA",VLOOKUP(MESACU[[#This Row],[PROVINCIA]],[1]!PROVINCIASCC[#Data],3,FALSE),VLOOKUP(MESACU[[#This Row],[PAIS]],'[1]Centros de coste'!$A$2:$D$204,3,FALSE))</f>
        <v>IBERICA II</v>
      </c>
      <c r="Z6696" t="str">
        <f>IF(MESACU[[#This Row],[PAIS]]="ESPAÑA",VLOOKUP(MESACU[[#This Row],[PROVINCIA]],[1]!PROVINCIASCC[#Data],4,FALSE),VLOOKUP(MESACU[[#This Row],[PAIS]],'[1]Centros de coste'!$A$2:$D$204,4,FALSE))</f>
        <v>EUROPA</v>
      </c>
      <c r="AA6696" t="str">
        <f>IFERROR(LEFT(TRIM(MESACU[[#This Row],[CodigoArticulo]]),LEN(TRIM(MESACU[[#This Row],[CodigoArticulo]]))-4),"")</f>
        <v>AGXKAE</v>
      </c>
      <c r="AB6696" t="str">
        <f>IFERROR(VLOOKUP(MESACU[[#This Row],[CODIGOG]],[1]!FAMILIAS[#Data],5,FALSE),"")</f>
        <v>BIOFERTILIZERS</v>
      </c>
    </row>
    <row r="6697" spans="1:28" x14ac:dyDescent="0.35">
      <c r="A6697" t="s">
        <v>28</v>
      </c>
      <c r="B6697">
        <v>763</v>
      </c>
      <c r="C6697" t="s">
        <v>29</v>
      </c>
      <c r="D6697">
        <v>2026</v>
      </c>
      <c r="E6697">
        <v>8</v>
      </c>
      <c r="F6697" t="s">
        <v>175</v>
      </c>
      <c r="G6697">
        <v>652</v>
      </c>
      <c r="H6697" t="s">
        <v>176</v>
      </c>
      <c r="I6697">
        <v>0</v>
      </c>
      <c r="J6697">
        <v>0</v>
      </c>
      <c r="K6697">
        <v>197.12</v>
      </c>
      <c r="L6697">
        <v>0</v>
      </c>
      <c r="M6697">
        <v>0</v>
      </c>
      <c r="N6697">
        <v>0</v>
      </c>
      <c r="O6697">
        <v>13.78</v>
      </c>
      <c r="P6697" t="s">
        <v>175</v>
      </c>
      <c r="Q6697" t="s">
        <v>519</v>
      </c>
      <c r="R6697" t="s">
        <v>34</v>
      </c>
      <c r="S6697" t="s">
        <v>340</v>
      </c>
      <c r="T6697" t="s">
        <v>36</v>
      </c>
      <c r="U6697">
        <v>0</v>
      </c>
      <c r="V6697">
        <v>560</v>
      </c>
      <c r="W6697">
        <v>1971.2</v>
      </c>
      <c r="X6697" t="str">
        <f>IF(MESACU[[#This Row],[PAIS]]="ESPAÑA",VLOOKUP(MESACU[[#This Row],[PROVINCIA]],[1]!PROVINCIASCC[#Data],2,FALSE),VLOOKUP(MESACU[[#This Row],[PAIS]],'[1]Centros de coste'!$A$2:$D$204,2,FALSE))</f>
        <v>C43 - IBERICA I</v>
      </c>
      <c r="Y6697" t="str">
        <f>IF(MESACU[[#This Row],[PAIS]]="ESPAÑA",VLOOKUP(MESACU[[#This Row],[PROVINCIA]],[1]!PROVINCIASCC[#Data],3,FALSE),VLOOKUP(MESACU[[#This Row],[PAIS]],'[1]Centros de coste'!$A$2:$D$204,3,FALSE))</f>
        <v>IBERICA I</v>
      </c>
      <c r="Z6697" t="str">
        <f>IF(MESACU[[#This Row],[PAIS]]="ESPAÑA",VLOOKUP(MESACU[[#This Row],[PROVINCIA]],[1]!PROVINCIASCC[#Data],4,FALSE),VLOOKUP(MESACU[[#This Row],[PAIS]],'[1]Centros de coste'!$A$2:$D$204,4,FALSE))</f>
        <v>EUROPA</v>
      </c>
      <c r="AA6697" t="str">
        <f>IFERROR(LEFT(TRIM(MESACU[[#This Row],[CodigoArticulo]]),LEN(TRIM(MESACU[[#This Row],[CodigoArticulo]]))-4),"")</f>
        <v>PT</v>
      </c>
      <c r="AB6697" t="str">
        <f>IFERROR(VLOOKUP(MESACU[[#This Row],[CODIGOG]],[1]!FAMILIAS[#Data],5,FALSE),"")</f>
        <v>BIOFERTILIZERS</v>
      </c>
    </row>
    <row r="6698" spans="1:28" x14ac:dyDescent="0.35">
      <c r="A6698" t="s">
        <v>28</v>
      </c>
      <c r="B6698">
        <v>763</v>
      </c>
      <c r="C6698" t="s">
        <v>29</v>
      </c>
      <c r="D6698">
        <v>2026</v>
      </c>
      <c r="E6698">
        <v>8</v>
      </c>
      <c r="F6698" t="s">
        <v>175</v>
      </c>
      <c r="G6698">
        <v>652</v>
      </c>
      <c r="H6698" t="s">
        <v>176</v>
      </c>
      <c r="I6698">
        <v>0</v>
      </c>
      <c r="J6698">
        <v>0</v>
      </c>
      <c r="K6698">
        <v>84.48</v>
      </c>
      <c r="L6698">
        <v>0</v>
      </c>
      <c r="M6698">
        <v>0</v>
      </c>
      <c r="N6698">
        <v>0</v>
      </c>
      <c r="O6698">
        <v>5.9</v>
      </c>
      <c r="P6698" t="s">
        <v>175</v>
      </c>
      <c r="Q6698" t="s">
        <v>519</v>
      </c>
      <c r="R6698" t="s">
        <v>34</v>
      </c>
      <c r="S6698" t="s">
        <v>340</v>
      </c>
      <c r="T6698" t="s">
        <v>36</v>
      </c>
      <c r="U6698">
        <v>0</v>
      </c>
      <c r="V6698">
        <v>240</v>
      </c>
      <c r="W6698">
        <v>844.8</v>
      </c>
      <c r="X6698" t="str">
        <f>IF(MESACU[[#This Row],[PAIS]]="ESPAÑA",VLOOKUP(MESACU[[#This Row],[PROVINCIA]],[1]!PROVINCIASCC[#Data],2,FALSE),VLOOKUP(MESACU[[#This Row],[PAIS]],'[1]Centros de coste'!$A$2:$D$204,2,FALSE))</f>
        <v>C43 - IBERICA I</v>
      </c>
      <c r="Y6698" t="str">
        <f>IF(MESACU[[#This Row],[PAIS]]="ESPAÑA",VLOOKUP(MESACU[[#This Row],[PROVINCIA]],[1]!PROVINCIASCC[#Data],3,FALSE),VLOOKUP(MESACU[[#This Row],[PAIS]],'[1]Centros de coste'!$A$2:$D$204,3,FALSE))</f>
        <v>IBERICA I</v>
      </c>
      <c r="Z6698" t="str">
        <f>IF(MESACU[[#This Row],[PAIS]]="ESPAÑA",VLOOKUP(MESACU[[#This Row],[PROVINCIA]],[1]!PROVINCIASCC[#Data],4,FALSE),VLOOKUP(MESACU[[#This Row],[PAIS]],'[1]Centros de coste'!$A$2:$D$204,4,FALSE))</f>
        <v>EUROPA</v>
      </c>
      <c r="AA6698" t="str">
        <f>IFERROR(LEFT(TRIM(MESACU[[#This Row],[CodigoArticulo]]),LEN(TRIM(MESACU[[#This Row],[CodigoArticulo]]))-4),"")</f>
        <v>PT</v>
      </c>
      <c r="AB6698" t="str">
        <f>IFERROR(VLOOKUP(MESACU[[#This Row],[CODIGOG]],[1]!FAMILIAS[#Data],5,FALSE),"")</f>
        <v>BIOFERTILIZERS</v>
      </c>
    </row>
    <row r="6699" spans="1:28" x14ac:dyDescent="0.35">
      <c r="A6699" t="s">
        <v>28</v>
      </c>
      <c r="B6699">
        <v>764</v>
      </c>
      <c r="C6699" t="s">
        <v>29</v>
      </c>
      <c r="D6699">
        <v>2026</v>
      </c>
      <c r="E6699">
        <v>8</v>
      </c>
      <c r="F6699" t="s">
        <v>225</v>
      </c>
      <c r="G6699">
        <v>653</v>
      </c>
      <c r="H6699" t="s">
        <v>226</v>
      </c>
      <c r="I6699">
        <v>0</v>
      </c>
      <c r="J6699">
        <v>0</v>
      </c>
      <c r="K6699">
        <v>31.32</v>
      </c>
      <c r="L6699">
        <v>0</v>
      </c>
      <c r="M6699">
        <v>0</v>
      </c>
      <c r="N6699">
        <v>0</v>
      </c>
      <c r="O6699">
        <v>3</v>
      </c>
      <c r="P6699" t="s">
        <v>28</v>
      </c>
      <c r="Q6699" t="s">
        <v>478</v>
      </c>
      <c r="R6699" t="s">
        <v>34</v>
      </c>
      <c r="S6699" t="s">
        <v>430</v>
      </c>
      <c r="T6699" t="s">
        <v>36</v>
      </c>
      <c r="U6699">
        <v>0</v>
      </c>
      <c r="V6699">
        <v>120</v>
      </c>
      <c r="W6699">
        <v>313.2</v>
      </c>
      <c r="X6699" t="str">
        <f>IF(MESACU[[#This Row],[PAIS]]="ESPAÑA",VLOOKUP(MESACU[[#This Row],[PROVINCIA]],[1]!PROVINCIASCC[#Data],2,FALSE),VLOOKUP(MESACU[[#This Row],[PAIS]],'[1]Centros de coste'!$A$2:$D$204,2,FALSE))</f>
        <v>C205 - IBERICA VI</v>
      </c>
      <c r="Y6699" t="str">
        <f>IF(MESACU[[#This Row],[PAIS]]="ESPAÑA",VLOOKUP(MESACU[[#This Row],[PROVINCIA]],[1]!PROVINCIASCC[#Data],3,FALSE),VLOOKUP(MESACU[[#This Row],[PAIS]],'[1]Centros de coste'!$A$2:$D$204,3,FALSE))</f>
        <v>IBERICA VI</v>
      </c>
      <c r="Z6699" t="str">
        <f>IF(MESACU[[#This Row],[PAIS]]="ESPAÑA",VLOOKUP(MESACU[[#This Row],[PROVINCIA]],[1]!PROVINCIASCC[#Data],4,FALSE),VLOOKUP(MESACU[[#This Row],[PAIS]],'[1]Centros de coste'!$A$2:$D$204,4,FALSE))</f>
        <v>EUROPA</v>
      </c>
      <c r="AA6699" t="str">
        <f>IFERROR(LEFT(TRIM(MESACU[[#This Row],[CodigoArticulo]]),LEN(TRIM(MESACU[[#This Row],[CodigoArticulo]]))-4),"")</f>
        <v>AMIMG</v>
      </c>
      <c r="AB6699" t="str">
        <f>IFERROR(VLOOKUP(MESACU[[#This Row],[CODIGOG]],[1]!FAMILIAS[#Data],5,FALSE),"")</f>
        <v>BIOSTIMULANTS</v>
      </c>
    </row>
    <row r="6700" spans="1:28" x14ac:dyDescent="0.35">
      <c r="A6700" t="s">
        <v>28</v>
      </c>
      <c r="B6700">
        <v>764</v>
      </c>
      <c r="C6700" t="s">
        <v>29</v>
      </c>
      <c r="D6700">
        <v>2026</v>
      </c>
      <c r="E6700">
        <v>8</v>
      </c>
      <c r="F6700" t="s">
        <v>281</v>
      </c>
      <c r="G6700">
        <v>653</v>
      </c>
      <c r="H6700" t="s">
        <v>282</v>
      </c>
      <c r="I6700">
        <v>0</v>
      </c>
      <c r="J6700">
        <v>0</v>
      </c>
      <c r="K6700">
        <v>29.28</v>
      </c>
      <c r="L6700">
        <v>0</v>
      </c>
      <c r="M6700">
        <v>0</v>
      </c>
      <c r="N6700">
        <v>0</v>
      </c>
      <c r="O6700">
        <v>1.08</v>
      </c>
      <c r="P6700" t="s">
        <v>281</v>
      </c>
      <c r="Q6700" t="s">
        <v>478</v>
      </c>
      <c r="R6700" t="s">
        <v>49</v>
      </c>
      <c r="S6700" t="s">
        <v>430</v>
      </c>
      <c r="T6700" t="s">
        <v>36</v>
      </c>
      <c r="U6700">
        <v>0</v>
      </c>
      <c r="V6700">
        <v>120</v>
      </c>
      <c r="W6700">
        <v>292.8</v>
      </c>
      <c r="X6700" t="str">
        <f>IF(MESACU[[#This Row],[PAIS]]="ESPAÑA",VLOOKUP(MESACU[[#This Row],[PROVINCIA]],[1]!PROVINCIASCC[#Data],2,FALSE),VLOOKUP(MESACU[[#This Row],[PAIS]],'[1]Centros de coste'!$A$2:$D$204,2,FALSE))</f>
        <v>C205 - IBERICA VI</v>
      </c>
      <c r="Y6700" t="str">
        <f>IF(MESACU[[#This Row],[PAIS]]="ESPAÑA",VLOOKUP(MESACU[[#This Row],[PROVINCIA]],[1]!PROVINCIASCC[#Data],3,FALSE),VLOOKUP(MESACU[[#This Row],[PAIS]],'[1]Centros de coste'!$A$2:$D$204,3,FALSE))</f>
        <v>IBERICA VI</v>
      </c>
      <c r="Z6700" t="str">
        <f>IF(MESACU[[#This Row],[PAIS]]="ESPAÑA",VLOOKUP(MESACU[[#This Row],[PROVINCIA]],[1]!PROVINCIASCC[#Data],4,FALSE),VLOOKUP(MESACU[[#This Row],[PAIS]],'[1]Centros de coste'!$A$2:$D$204,4,FALSE))</f>
        <v>EUROPA</v>
      </c>
      <c r="AA6700" t="str">
        <f>IFERROR(LEFT(TRIM(MESACU[[#This Row],[CodigoArticulo]]),LEN(TRIM(MESACU[[#This Row],[CodigoArticulo]]))-4),"")</f>
        <v>BR-59</v>
      </c>
      <c r="AB6700" t="str">
        <f>IFERROR(VLOOKUP(MESACU[[#This Row],[CODIGOG]],[1]!FAMILIAS[#Data],5,FALSE),"")</f>
        <v>BIOCONTROL</v>
      </c>
    </row>
    <row r="6701" spans="1:28" x14ac:dyDescent="0.35">
      <c r="A6701" t="s">
        <v>28</v>
      </c>
      <c r="B6701">
        <v>764</v>
      </c>
      <c r="C6701" t="s">
        <v>29</v>
      </c>
      <c r="D6701">
        <v>2026</v>
      </c>
      <c r="E6701">
        <v>8</v>
      </c>
      <c r="F6701" t="s">
        <v>302</v>
      </c>
      <c r="G6701">
        <v>653</v>
      </c>
      <c r="H6701" t="s">
        <v>303</v>
      </c>
      <c r="I6701">
        <v>0</v>
      </c>
      <c r="J6701">
        <v>0</v>
      </c>
      <c r="K6701">
        <v>3.86</v>
      </c>
      <c r="L6701">
        <v>0</v>
      </c>
      <c r="M6701">
        <v>0</v>
      </c>
      <c r="N6701">
        <v>0</v>
      </c>
      <c r="O6701">
        <v>0.14000000000000001</v>
      </c>
      <c r="P6701" t="s">
        <v>28</v>
      </c>
      <c r="Q6701" t="s">
        <v>478</v>
      </c>
      <c r="R6701" t="s">
        <v>49</v>
      </c>
      <c r="S6701" t="s">
        <v>430</v>
      </c>
      <c r="T6701" t="s">
        <v>36</v>
      </c>
      <c r="U6701">
        <v>0</v>
      </c>
      <c r="V6701">
        <v>20</v>
      </c>
      <c r="W6701">
        <v>38.6</v>
      </c>
      <c r="X6701" t="str">
        <f>IF(MESACU[[#This Row],[PAIS]]="ESPAÑA",VLOOKUP(MESACU[[#This Row],[PROVINCIA]],[1]!PROVINCIASCC[#Data],2,FALSE),VLOOKUP(MESACU[[#This Row],[PAIS]],'[1]Centros de coste'!$A$2:$D$204,2,FALSE))</f>
        <v>C205 - IBERICA VI</v>
      </c>
      <c r="Y6701" t="str">
        <f>IF(MESACU[[#This Row],[PAIS]]="ESPAÑA",VLOOKUP(MESACU[[#This Row],[PROVINCIA]],[1]!PROVINCIASCC[#Data],3,FALSE),VLOOKUP(MESACU[[#This Row],[PAIS]],'[1]Centros de coste'!$A$2:$D$204,3,FALSE))</f>
        <v>IBERICA VI</v>
      </c>
      <c r="Z6701" t="str">
        <f>IF(MESACU[[#This Row],[PAIS]]="ESPAÑA",VLOOKUP(MESACU[[#This Row],[PROVINCIA]],[1]!PROVINCIASCC[#Data],4,FALSE),VLOOKUP(MESACU[[#This Row],[PAIS]],'[1]Centros de coste'!$A$2:$D$204,4,FALSE))</f>
        <v>EUROPA</v>
      </c>
      <c r="AA6701" t="str">
        <f>IFERROR(LEFT(TRIM(MESACU[[#This Row],[CodigoArticulo]]),LEN(TRIM(MESACU[[#This Row],[CodigoArticulo]]))-4),"")</f>
        <v>WHITE</v>
      </c>
      <c r="AB6701" t="str">
        <f>IFERROR(VLOOKUP(MESACU[[#This Row],[CODIGOG]],[1]!FAMILIAS[#Data],5,FALSE),"")</f>
        <v>BIOCONTROL</v>
      </c>
    </row>
    <row r="6702" spans="1:28" x14ac:dyDescent="0.35">
      <c r="A6702" t="s">
        <v>28</v>
      </c>
      <c r="B6702">
        <v>764</v>
      </c>
      <c r="C6702" t="s">
        <v>29</v>
      </c>
      <c r="D6702">
        <v>2026</v>
      </c>
      <c r="E6702">
        <v>8</v>
      </c>
      <c r="F6702" t="s">
        <v>392</v>
      </c>
      <c r="G6702">
        <v>653</v>
      </c>
      <c r="H6702" t="s">
        <v>393</v>
      </c>
      <c r="I6702">
        <v>0</v>
      </c>
      <c r="J6702">
        <v>0</v>
      </c>
      <c r="K6702">
        <v>42.98</v>
      </c>
      <c r="L6702">
        <v>0</v>
      </c>
      <c r="M6702">
        <v>0</v>
      </c>
      <c r="N6702">
        <v>0</v>
      </c>
      <c r="O6702">
        <v>3.5</v>
      </c>
      <c r="P6702" t="s">
        <v>392</v>
      </c>
      <c r="Q6702" t="s">
        <v>478</v>
      </c>
      <c r="R6702" t="s">
        <v>34</v>
      </c>
      <c r="S6702" t="s">
        <v>430</v>
      </c>
      <c r="T6702" t="s">
        <v>36</v>
      </c>
      <c r="U6702">
        <v>0</v>
      </c>
      <c r="V6702">
        <v>140</v>
      </c>
      <c r="W6702">
        <v>429.8</v>
      </c>
      <c r="X6702" t="str">
        <f>IF(MESACU[[#This Row],[PAIS]]="ESPAÑA",VLOOKUP(MESACU[[#This Row],[PROVINCIA]],[1]!PROVINCIASCC[#Data],2,FALSE),VLOOKUP(MESACU[[#This Row],[PAIS]],'[1]Centros de coste'!$A$2:$D$204,2,FALSE))</f>
        <v>C205 - IBERICA VI</v>
      </c>
      <c r="Y6702" t="str">
        <f>IF(MESACU[[#This Row],[PAIS]]="ESPAÑA",VLOOKUP(MESACU[[#This Row],[PROVINCIA]],[1]!PROVINCIASCC[#Data],3,FALSE),VLOOKUP(MESACU[[#This Row],[PAIS]],'[1]Centros de coste'!$A$2:$D$204,3,FALSE))</f>
        <v>IBERICA VI</v>
      </c>
      <c r="Z6702" t="str">
        <f>IF(MESACU[[#This Row],[PAIS]]="ESPAÑA",VLOOKUP(MESACU[[#This Row],[PROVINCIA]],[1]!PROVINCIASCC[#Data],4,FALSE),VLOOKUP(MESACU[[#This Row],[PAIS]],'[1]Centros de coste'!$A$2:$D$204,4,FALSE))</f>
        <v>EUROPA</v>
      </c>
      <c r="AA6702" t="str">
        <f>IFERROR(LEFT(TRIM(MESACU[[#This Row],[CodigoArticulo]]),LEN(TRIM(MESACU[[#This Row],[CodigoArticulo]]))-4),"")</f>
        <v>FU</v>
      </c>
      <c r="AB6702" t="str">
        <f>IFERROR(VLOOKUP(MESACU[[#This Row],[CODIGOG]],[1]!FAMILIAS[#Data],5,FALSE),"")</f>
        <v>BIOSTIMULANTS</v>
      </c>
    </row>
    <row r="6703" spans="1:28" x14ac:dyDescent="0.35">
      <c r="A6703" t="s">
        <v>28</v>
      </c>
      <c r="B6703">
        <v>764</v>
      </c>
      <c r="C6703" t="s">
        <v>29</v>
      </c>
      <c r="D6703">
        <v>2026</v>
      </c>
      <c r="E6703">
        <v>8</v>
      </c>
      <c r="F6703" t="s">
        <v>281</v>
      </c>
      <c r="G6703">
        <v>653</v>
      </c>
      <c r="H6703" t="s">
        <v>282</v>
      </c>
      <c r="I6703">
        <v>0</v>
      </c>
      <c r="J6703">
        <v>0</v>
      </c>
      <c r="K6703">
        <v>9.76</v>
      </c>
      <c r="L6703">
        <v>0</v>
      </c>
      <c r="M6703">
        <v>0</v>
      </c>
      <c r="N6703">
        <v>0</v>
      </c>
      <c r="O6703">
        <v>0.36</v>
      </c>
      <c r="P6703" t="s">
        <v>281</v>
      </c>
      <c r="Q6703" t="s">
        <v>478</v>
      </c>
      <c r="R6703" t="s">
        <v>49</v>
      </c>
      <c r="S6703" t="s">
        <v>430</v>
      </c>
      <c r="T6703" t="s">
        <v>36</v>
      </c>
      <c r="U6703">
        <v>0</v>
      </c>
      <c r="V6703">
        <v>40</v>
      </c>
      <c r="W6703">
        <v>97.6</v>
      </c>
      <c r="X6703" t="str">
        <f>IF(MESACU[[#This Row],[PAIS]]="ESPAÑA",VLOOKUP(MESACU[[#This Row],[PROVINCIA]],[1]!PROVINCIASCC[#Data],2,FALSE),VLOOKUP(MESACU[[#This Row],[PAIS]],'[1]Centros de coste'!$A$2:$D$204,2,FALSE))</f>
        <v>C205 - IBERICA VI</v>
      </c>
      <c r="Y6703" t="str">
        <f>IF(MESACU[[#This Row],[PAIS]]="ESPAÑA",VLOOKUP(MESACU[[#This Row],[PROVINCIA]],[1]!PROVINCIASCC[#Data],3,FALSE),VLOOKUP(MESACU[[#This Row],[PAIS]],'[1]Centros de coste'!$A$2:$D$204,3,FALSE))</f>
        <v>IBERICA VI</v>
      </c>
      <c r="Z6703" t="str">
        <f>IF(MESACU[[#This Row],[PAIS]]="ESPAÑA",VLOOKUP(MESACU[[#This Row],[PROVINCIA]],[1]!PROVINCIASCC[#Data],4,FALSE),VLOOKUP(MESACU[[#This Row],[PAIS]],'[1]Centros de coste'!$A$2:$D$204,4,FALSE))</f>
        <v>EUROPA</v>
      </c>
      <c r="AA6703" t="str">
        <f>IFERROR(LEFT(TRIM(MESACU[[#This Row],[CodigoArticulo]]),LEN(TRIM(MESACU[[#This Row],[CodigoArticulo]]))-4),"")</f>
        <v>BR-59</v>
      </c>
      <c r="AB6703" t="str">
        <f>IFERROR(VLOOKUP(MESACU[[#This Row],[CODIGOG]],[1]!FAMILIAS[#Data],5,FALSE),"")</f>
        <v>BIOCONTROL</v>
      </c>
    </row>
    <row r="6704" spans="1:28" x14ac:dyDescent="0.35">
      <c r="A6704" t="s">
        <v>28</v>
      </c>
      <c r="B6704">
        <v>764</v>
      </c>
      <c r="C6704" t="s">
        <v>29</v>
      </c>
      <c r="D6704">
        <v>2026</v>
      </c>
      <c r="E6704">
        <v>8</v>
      </c>
      <c r="F6704" t="s">
        <v>302</v>
      </c>
      <c r="G6704">
        <v>653</v>
      </c>
      <c r="H6704" t="s">
        <v>303</v>
      </c>
      <c r="I6704">
        <v>0</v>
      </c>
      <c r="J6704">
        <v>0</v>
      </c>
      <c r="K6704">
        <v>34.74</v>
      </c>
      <c r="L6704">
        <v>0</v>
      </c>
      <c r="M6704">
        <v>0</v>
      </c>
      <c r="N6704">
        <v>0</v>
      </c>
      <c r="O6704">
        <v>1.26</v>
      </c>
      <c r="P6704" t="s">
        <v>302</v>
      </c>
      <c r="Q6704" t="s">
        <v>478</v>
      </c>
      <c r="R6704" t="s">
        <v>49</v>
      </c>
      <c r="S6704" t="s">
        <v>430</v>
      </c>
      <c r="T6704" t="s">
        <v>36</v>
      </c>
      <c r="U6704">
        <v>0</v>
      </c>
      <c r="V6704">
        <v>180</v>
      </c>
      <c r="W6704">
        <v>347.4</v>
      </c>
      <c r="X6704" t="str">
        <f>IF(MESACU[[#This Row],[PAIS]]="ESPAÑA",VLOOKUP(MESACU[[#This Row],[PROVINCIA]],[1]!PROVINCIASCC[#Data],2,FALSE),VLOOKUP(MESACU[[#This Row],[PAIS]],'[1]Centros de coste'!$A$2:$D$204,2,FALSE))</f>
        <v>C205 - IBERICA VI</v>
      </c>
      <c r="Y6704" t="str">
        <f>IF(MESACU[[#This Row],[PAIS]]="ESPAÑA",VLOOKUP(MESACU[[#This Row],[PROVINCIA]],[1]!PROVINCIASCC[#Data],3,FALSE),VLOOKUP(MESACU[[#This Row],[PAIS]],'[1]Centros de coste'!$A$2:$D$204,3,FALSE))</f>
        <v>IBERICA VI</v>
      </c>
      <c r="Z6704" t="str">
        <f>IF(MESACU[[#This Row],[PAIS]]="ESPAÑA",VLOOKUP(MESACU[[#This Row],[PROVINCIA]],[1]!PROVINCIASCC[#Data],4,FALSE),VLOOKUP(MESACU[[#This Row],[PAIS]],'[1]Centros de coste'!$A$2:$D$204,4,FALSE))</f>
        <v>EUROPA</v>
      </c>
      <c r="AA6704" t="str">
        <f>IFERROR(LEFT(TRIM(MESACU[[#This Row],[CodigoArticulo]]),LEN(TRIM(MESACU[[#This Row],[CodigoArticulo]]))-4),"")</f>
        <v>WHITE</v>
      </c>
      <c r="AB6704" t="str">
        <f>IFERROR(VLOOKUP(MESACU[[#This Row],[CODIGOG]],[1]!FAMILIAS[#Data],5,FALSE),"")</f>
        <v>BIOCONTROL</v>
      </c>
    </row>
    <row r="6705" spans="1:28" x14ac:dyDescent="0.35">
      <c r="A6705" t="s">
        <v>28</v>
      </c>
      <c r="B6705">
        <v>765</v>
      </c>
      <c r="C6705" t="s">
        <v>29</v>
      </c>
      <c r="D6705">
        <v>2026</v>
      </c>
      <c r="E6705">
        <v>8</v>
      </c>
      <c r="F6705" t="s">
        <v>947</v>
      </c>
      <c r="G6705">
        <v>654</v>
      </c>
      <c r="H6705" t="s">
        <v>948</v>
      </c>
      <c r="I6705">
        <v>0</v>
      </c>
      <c r="J6705">
        <v>0</v>
      </c>
      <c r="K6705">
        <v>17.600000000000001</v>
      </c>
      <c r="L6705">
        <v>0</v>
      </c>
      <c r="M6705">
        <v>0</v>
      </c>
      <c r="N6705">
        <v>0</v>
      </c>
      <c r="O6705">
        <v>0.98</v>
      </c>
      <c r="P6705" t="s">
        <v>947</v>
      </c>
      <c r="Q6705" t="s">
        <v>352</v>
      </c>
      <c r="R6705" t="s">
        <v>34</v>
      </c>
      <c r="S6705" t="s">
        <v>353</v>
      </c>
      <c r="T6705" t="s">
        <v>36</v>
      </c>
      <c r="U6705">
        <v>0</v>
      </c>
      <c r="V6705">
        <v>40</v>
      </c>
      <c r="W6705">
        <v>176</v>
      </c>
      <c r="X6705" t="str">
        <f>IF(MESACU[[#This Row],[PAIS]]="ESPAÑA",VLOOKUP(MESACU[[#This Row],[PROVINCIA]],[1]!PROVINCIASCC[#Data],2,FALSE),VLOOKUP(MESACU[[#This Row],[PAIS]],'[1]Centros de coste'!$A$2:$D$204,2,FALSE))</f>
        <v>C205 - IBERICA VI</v>
      </c>
      <c r="Y6705" t="str">
        <f>IF(MESACU[[#This Row],[PAIS]]="ESPAÑA",VLOOKUP(MESACU[[#This Row],[PROVINCIA]],[1]!PROVINCIASCC[#Data],3,FALSE),VLOOKUP(MESACU[[#This Row],[PAIS]],'[1]Centros de coste'!$A$2:$D$204,3,FALSE))</f>
        <v>IBERICA VI</v>
      </c>
      <c r="Z6705" t="str">
        <f>IF(MESACU[[#This Row],[PAIS]]="ESPAÑA",VLOOKUP(MESACU[[#This Row],[PROVINCIA]],[1]!PROVINCIASCC[#Data],4,FALSE),VLOOKUP(MESACU[[#This Row],[PAIS]],'[1]Centros de coste'!$A$2:$D$204,4,FALSE))</f>
        <v>EUROPA</v>
      </c>
      <c r="AA6705" t="str">
        <f>IFERROR(LEFT(TRIM(MESACU[[#This Row],[CodigoArticulo]]),LEN(TRIM(MESACU[[#This Row],[CodigoArticulo]]))-4),"")</f>
        <v>C-CUAE</v>
      </c>
      <c r="AB6705" t="str">
        <f>IFERROR(VLOOKUP(MESACU[[#This Row],[CODIGOG]],[1]!FAMILIAS[#Data],5,FALSE),"")</f>
        <v>BIOCONTROL</v>
      </c>
    </row>
    <row r="6706" spans="1:28" x14ac:dyDescent="0.35">
      <c r="A6706" t="s">
        <v>28</v>
      </c>
      <c r="B6706">
        <v>765</v>
      </c>
      <c r="C6706" t="s">
        <v>29</v>
      </c>
      <c r="D6706">
        <v>2026</v>
      </c>
      <c r="E6706">
        <v>8</v>
      </c>
      <c r="F6706" t="s">
        <v>178</v>
      </c>
      <c r="G6706">
        <v>654</v>
      </c>
      <c r="H6706" t="s">
        <v>189</v>
      </c>
      <c r="I6706">
        <v>0</v>
      </c>
      <c r="J6706">
        <v>0</v>
      </c>
      <c r="K6706">
        <v>56</v>
      </c>
      <c r="L6706">
        <v>0</v>
      </c>
      <c r="M6706">
        <v>0</v>
      </c>
      <c r="N6706">
        <v>0</v>
      </c>
      <c r="O6706">
        <v>3.44</v>
      </c>
      <c r="P6706" t="s">
        <v>178</v>
      </c>
      <c r="Q6706" t="s">
        <v>352</v>
      </c>
      <c r="R6706" t="s">
        <v>34</v>
      </c>
      <c r="S6706" t="s">
        <v>353</v>
      </c>
      <c r="T6706" t="s">
        <v>36</v>
      </c>
      <c r="U6706">
        <v>0</v>
      </c>
      <c r="V6706">
        <v>140</v>
      </c>
      <c r="W6706">
        <v>560</v>
      </c>
      <c r="X6706" t="str">
        <f>IF(MESACU[[#This Row],[PAIS]]="ESPAÑA",VLOOKUP(MESACU[[#This Row],[PROVINCIA]],[1]!PROVINCIASCC[#Data],2,FALSE),VLOOKUP(MESACU[[#This Row],[PAIS]],'[1]Centros de coste'!$A$2:$D$204,2,FALSE))</f>
        <v>C205 - IBERICA VI</v>
      </c>
      <c r="Y6706" t="str">
        <f>IF(MESACU[[#This Row],[PAIS]]="ESPAÑA",VLOOKUP(MESACU[[#This Row],[PROVINCIA]],[1]!PROVINCIASCC[#Data],3,FALSE),VLOOKUP(MESACU[[#This Row],[PAIS]],'[1]Centros de coste'!$A$2:$D$204,3,FALSE))</f>
        <v>IBERICA VI</v>
      </c>
      <c r="Z6706" t="str">
        <f>IF(MESACU[[#This Row],[PAIS]]="ESPAÑA",VLOOKUP(MESACU[[#This Row],[PROVINCIA]],[1]!PROVINCIASCC[#Data],4,FALSE),VLOOKUP(MESACU[[#This Row],[PAIS]],'[1]Centros de coste'!$A$2:$D$204,4,FALSE))</f>
        <v>EUROPA</v>
      </c>
      <c r="AA6706" t="str">
        <f>IFERROR(LEFT(TRIM(MESACU[[#This Row],[CodigoArticulo]]),LEN(TRIM(MESACU[[#This Row],[CodigoArticulo]]))-4),"")</f>
        <v>C-CU</v>
      </c>
      <c r="AB6706" t="str">
        <f>IFERROR(VLOOKUP(MESACU[[#This Row],[CODIGOG]],[1]!FAMILIAS[#Data],5,FALSE),"")</f>
        <v>BIOCONTROL</v>
      </c>
    </row>
    <row r="6707" spans="1:28" x14ac:dyDescent="0.35">
      <c r="A6707" t="s">
        <v>28</v>
      </c>
      <c r="B6707">
        <v>765</v>
      </c>
      <c r="C6707" t="s">
        <v>29</v>
      </c>
      <c r="D6707">
        <v>2026</v>
      </c>
      <c r="E6707">
        <v>8</v>
      </c>
      <c r="F6707" t="s">
        <v>64</v>
      </c>
      <c r="G6707">
        <v>654</v>
      </c>
      <c r="H6707" t="s">
        <v>65</v>
      </c>
      <c r="I6707">
        <v>0</v>
      </c>
      <c r="J6707">
        <v>0</v>
      </c>
      <c r="K6707">
        <v>17.84</v>
      </c>
      <c r="L6707">
        <v>0</v>
      </c>
      <c r="M6707">
        <v>0</v>
      </c>
      <c r="N6707">
        <v>0</v>
      </c>
      <c r="O6707">
        <v>0.98</v>
      </c>
      <c r="P6707" t="s">
        <v>227</v>
      </c>
      <c r="Q6707" t="s">
        <v>352</v>
      </c>
      <c r="R6707" t="s">
        <v>34</v>
      </c>
      <c r="S6707" t="s">
        <v>353</v>
      </c>
      <c r="T6707" t="s">
        <v>36</v>
      </c>
      <c r="U6707">
        <v>0</v>
      </c>
      <c r="V6707">
        <v>40</v>
      </c>
      <c r="W6707">
        <v>178.4</v>
      </c>
      <c r="X6707" t="str">
        <f>IF(MESACU[[#This Row],[PAIS]]="ESPAÑA",VLOOKUP(MESACU[[#This Row],[PROVINCIA]],[1]!PROVINCIASCC[#Data],2,FALSE),VLOOKUP(MESACU[[#This Row],[PAIS]],'[1]Centros de coste'!$A$2:$D$204,2,FALSE))</f>
        <v>C205 - IBERICA VI</v>
      </c>
      <c r="Y6707" t="str">
        <f>IF(MESACU[[#This Row],[PAIS]]="ESPAÑA",VLOOKUP(MESACU[[#This Row],[PROVINCIA]],[1]!PROVINCIASCC[#Data],3,FALSE),VLOOKUP(MESACU[[#This Row],[PAIS]],'[1]Centros de coste'!$A$2:$D$204,3,FALSE))</f>
        <v>IBERICA VI</v>
      </c>
      <c r="Z6707" t="str">
        <f>IF(MESACU[[#This Row],[PAIS]]="ESPAÑA",VLOOKUP(MESACU[[#This Row],[PROVINCIA]],[1]!PROVINCIASCC[#Data],4,FALSE),VLOOKUP(MESACU[[#This Row],[PAIS]],'[1]Centros de coste'!$A$2:$D$204,4,FALSE))</f>
        <v>EUROPA</v>
      </c>
      <c r="AA6707" t="str">
        <f>IFERROR(LEFT(TRIM(MESACU[[#This Row],[CodigoArticulo]]),LEN(TRIM(MESACU[[#This Row],[CodigoArticulo]]))-4),"")</f>
        <v>C-L</v>
      </c>
      <c r="AB6707" t="str">
        <f>IFERROR(VLOOKUP(MESACU[[#This Row],[CODIGOG]],[1]!FAMILIAS[#Data],5,FALSE),"")</f>
        <v>BIOFERTILIZERS</v>
      </c>
    </row>
    <row r="6708" spans="1:28" x14ac:dyDescent="0.35">
      <c r="A6708" t="s">
        <v>28</v>
      </c>
      <c r="B6708">
        <v>766</v>
      </c>
      <c r="C6708" t="s">
        <v>29</v>
      </c>
      <c r="D6708">
        <v>2026</v>
      </c>
      <c r="E6708">
        <v>8</v>
      </c>
      <c r="F6708" t="s">
        <v>213</v>
      </c>
      <c r="G6708">
        <v>701</v>
      </c>
      <c r="H6708" t="s">
        <v>214</v>
      </c>
      <c r="I6708">
        <v>0</v>
      </c>
      <c r="J6708">
        <v>0</v>
      </c>
      <c r="K6708">
        <v>30.143999999999998</v>
      </c>
      <c r="L6708">
        <v>0</v>
      </c>
      <c r="M6708">
        <v>0</v>
      </c>
      <c r="N6708">
        <v>0</v>
      </c>
      <c r="O6708">
        <v>16</v>
      </c>
      <c r="P6708" t="s">
        <v>213</v>
      </c>
      <c r="Q6708" t="s">
        <v>48</v>
      </c>
      <c r="R6708" t="s">
        <v>34</v>
      </c>
      <c r="S6708" t="s">
        <v>50</v>
      </c>
      <c r="T6708" t="s">
        <v>36</v>
      </c>
      <c r="U6708">
        <v>0</v>
      </c>
      <c r="V6708">
        <v>640</v>
      </c>
      <c r="W6708">
        <v>3014.4</v>
      </c>
      <c r="X6708" t="str">
        <f>IF(MESACU[[#This Row],[PAIS]]="ESPAÑA",VLOOKUP(MESACU[[#This Row],[PROVINCIA]],[1]!PROVINCIASCC[#Data],2,FALSE),VLOOKUP(MESACU[[#This Row],[PAIS]],'[1]Centros de coste'!$A$2:$D$204,2,FALSE))</f>
        <v>C44 - IBERICA II</v>
      </c>
      <c r="Y6708" t="str">
        <f>IF(MESACU[[#This Row],[PAIS]]="ESPAÑA",VLOOKUP(MESACU[[#This Row],[PROVINCIA]],[1]!PROVINCIASCC[#Data],3,FALSE),VLOOKUP(MESACU[[#This Row],[PAIS]],'[1]Centros de coste'!$A$2:$D$204,3,FALSE))</f>
        <v>IBERICA II</v>
      </c>
      <c r="Z6708" t="str">
        <f>IF(MESACU[[#This Row],[PAIS]]="ESPAÑA",VLOOKUP(MESACU[[#This Row],[PROVINCIA]],[1]!PROVINCIASCC[#Data],4,FALSE),VLOOKUP(MESACU[[#This Row],[PAIS]],'[1]Centros de coste'!$A$2:$D$204,4,FALSE))</f>
        <v>EUROPA</v>
      </c>
      <c r="AA6708" t="str">
        <f>IFERROR(LEFT(TRIM(MESACU[[#This Row],[CodigoArticulo]]),LEN(TRIM(MESACU[[#This Row],[CodigoArticulo]]))-4),"")</f>
        <v>G3</v>
      </c>
      <c r="AB6708" t="str">
        <f>IFERROR(VLOOKUP(MESACU[[#This Row],[CODIGOG]],[1]!FAMILIAS[#Data],5,FALSE),"")</f>
        <v>BIOSTIMULANTS</v>
      </c>
    </row>
    <row r="6709" spans="1:28" x14ac:dyDescent="0.35">
      <c r="A6709" t="s">
        <v>28</v>
      </c>
      <c r="B6709">
        <v>767</v>
      </c>
      <c r="C6709" t="s">
        <v>29</v>
      </c>
      <c r="D6709">
        <v>2026</v>
      </c>
      <c r="E6709">
        <v>8</v>
      </c>
      <c r="F6709" t="s">
        <v>175</v>
      </c>
      <c r="G6709">
        <v>655</v>
      </c>
      <c r="H6709" t="s">
        <v>176</v>
      </c>
      <c r="I6709">
        <v>0</v>
      </c>
      <c r="J6709">
        <v>0</v>
      </c>
      <c r="K6709">
        <v>225.28</v>
      </c>
      <c r="L6709">
        <v>0</v>
      </c>
      <c r="M6709">
        <v>0</v>
      </c>
      <c r="N6709">
        <v>0</v>
      </c>
      <c r="O6709">
        <v>15.74</v>
      </c>
      <c r="P6709" t="s">
        <v>175</v>
      </c>
      <c r="Q6709" t="s">
        <v>519</v>
      </c>
      <c r="R6709" t="s">
        <v>34</v>
      </c>
      <c r="S6709" t="s">
        <v>340</v>
      </c>
      <c r="T6709" t="s">
        <v>36</v>
      </c>
      <c r="U6709">
        <v>0</v>
      </c>
      <c r="V6709">
        <v>640</v>
      </c>
      <c r="W6709">
        <v>2252.8000000000002</v>
      </c>
      <c r="X6709" t="str">
        <f>IF(MESACU[[#This Row],[PAIS]]="ESPAÑA",VLOOKUP(MESACU[[#This Row],[PROVINCIA]],[1]!PROVINCIASCC[#Data],2,FALSE),VLOOKUP(MESACU[[#This Row],[PAIS]],'[1]Centros de coste'!$A$2:$D$204,2,FALSE))</f>
        <v>C43 - IBERICA I</v>
      </c>
      <c r="Y6709" t="str">
        <f>IF(MESACU[[#This Row],[PAIS]]="ESPAÑA",VLOOKUP(MESACU[[#This Row],[PROVINCIA]],[1]!PROVINCIASCC[#Data],3,FALSE),VLOOKUP(MESACU[[#This Row],[PAIS]],'[1]Centros de coste'!$A$2:$D$204,3,FALSE))</f>
        <v>IBERICA I</v>
      </c>
      <c r="Z6709" t="str">
        <f>IF(MESACU[[#This Row],[PAIS]]="ESPAÑA",VLOOKUP(MESACU[[#This Row],[PROVINCIA]],[1]!PROVINCIASCC[#Data],4,FALSE),VLOOKUP(MESACU[[#This Row],[PAIS]],'[1]Centros de coste'!$A$2:$D$204,4,FALSE))</f>
        <v>EUROPA</v>
      </c>
      <c r="AA6709" t="str">
        <f>IFERROR(LEFT(TRIM(MESACU[[#This Row],[CodigoArticulo]]),LEN(TRIM(MESACU[[#This Row],[CodigoArticulo]]))-4),"")</f>
        <v>PT</v>
      </c>
      <c r="AB6709" t="str">
        <f>IFERROR(VLOOKUP(MESACU[[#This Row],[CODIGOG]],[1]!FAMILIAS[#Data],5,FALSE),"")</f>
        <v>BIOFERTILIZERS</v>
      </c>
    </row>
    <row r="6710" spans="1:28" x14ac:dyDescent="0.35">
      <c r="A6710" t="s">
        <v>28</v>
      </c>
      <c r="B6710">
        <v>767</v>
      </c>
      <c r="C6710" t="s">
        <v>29</v>
      </c>
      <c r="D6710">
        <v>2026</v>
      </c>
      <c r="E6710">
        <v>8</v>
      </c>
      <c r="F6710" t="s">
        <v>175</v>
      </c>
      <c r="G6710">
        <v>655</v>
      </c>
      <c r="H6710" t="s">
        <v>176</v>
      </c>
      <c r="I6710">
        <v>0</v>
      </c>
      <c r="J6710">
        <v>0</v>
      </c>
      <c r="K6710">
        <v>56.32</v>
      </c>
      <c r="L6710">
        <v>0</v>
      </c>
      <c r="M6710">
        <v>0</v>
      </c>
      <c r="N6710">
        <v>0</v>
      </c>
      <c r="O6710">
        <v>3.94</v>
      </c>
      <c r="P6710" t="s">
        <v>175</v>
      </c>
      <c r="Q6710" t="s">
        <v>519</v>
      </c>
      <c r="R6710" t="s">
        <v>34</v>
      </c>
      <c r="S6710" t="s">
        <v>340</v>
      </c>
      <c r="T6710" t="s">
        <v>36</v>
      </c>
      <c r="U6710">
        <v>0</v>
      </c>
      <c r="V6710">
        <v>160</v>
      </c>
      <c r="W6710">
        <v>563.20000000000005</v>
      </c>
      <c r="X6710" t="str">
        <f>IF(MESACU[[#This Row],[PAIS]]="ESPAÑA",VLOOKUP(MESACU[[#This Row],[PROVINCIA]],[1]!PROVINCIASCC[#Data],2,FALSE),VLOOKUP(MESACU[[#This Row],[PAIS]],'[1]Centros de coste'!$A$2:$D$204,2,FALSE))</f>
        <v>C43 - IBERICA I</v>
      </c>
      <c r="Y6710" t="str">
        <f>IF(MESACU[[#This Row],[PAIS]]="ESPAÑA",VLOOKUP(MESACU[[#This Row],[PROVINCIA]],[1]!PROVINCIASCC[#Data],3,FALSE),VLOOKUP(MESACU[[#This Row],[PAIS]],'[1]Centros de coste'!$A$2:$D$204,3,FALSE))</f>
        <v>IBERICA I</v>
      </c>
      <c r="Z6710" t="str">
        <f>IF(MESACU[[#This Row],[PAIS]]="ESPAÑA",VLOOKUP(MESACU[[#This Row],[PROVINCIA]],[1]!PROVINCIASCC[#Data],4,FALSE),VLOOKUP(MESACU[[#This Row],[PAIS]],'[1]Centros de coste'!$A$2:$D$204,4,FALSE))</f>
        <v>EUROPA</v>
      </c>
      <c r="AA6710" t="str">
        <f>IFERROR(LEFT(TRIM(MESACU[[#This Row],[CodigoArticulo]]),LEN(TRIM(MESACU[[#This Row],[CodigoArticulo]]))-4),"")</f>
        <v>PT</v>
      </c>
      <c r="AB6710" t="str">
        <f>IFERROR(VLOOKUP(MESACU[[#This Row],[CODIGOG]],[1]!FAMILIAS[#Data],5,FALSE),"")</f>
        <v>BIOFERTILIZERS</v>
      </c>
    </row>
    <row r="6711" spans="1:28" x14ac:dyDescent="0.35">
      <c r="A6711" t="s">
        <v>28</v>
      </c>
      <c r="B6711">
        <v>768</v>
      </c>
      <c r="C6711" t="s">
        <v>29</v>
      </c>
      <c r="D6711">
        <v>2026</v>
      </c>
      <c r="E6711">
        <v>8</v>
      </c>
      <c r="F6711" t="s">
        <v>88</v>
      </c>
      <c r="G6711">
        <v>656</v>
      </c>
      <c r="H6711" t="s">
        <v>89</v>
      </c>
      <c r="I6711">
        <v>0</v>
      </c>
      <c r="J6711">
        <v>0</v>
      </c>
      <c r="K6711">
        <v>11.68</v>
      </c>
      <c r="L6711">
        <v>0</v>
      </c>
      <c r="M6711">
        <v>0</v>
      </c>
      <c r="N6711">
        <v>0</v>
      </c>
      <c r="O6711">
        <v>1</v>
      </c>
      <c r="P6711" t="s">
        <v>88</v>
      </c>
      <c r="Q6711" t="s">
        <v>407</v>
      </c>
      <c r="R6711" t="s">
        <v>34</v>
      </c>
      <c r="S6711" t="s">
        <v>343</v>
      </c>
      <c r="T6711" t="s">
        <v>36</v>
      </c>
      <c r="U6711">
        <v>0</v>
      </c>
      <c r="V6711">
        <v>40</v>
      </c>
      <c r="W6711">
        <v>116.8</v>
      </c>
      <c r="X6711" t="str">
        <f>IF(MESACU[[#This Row],[PAIS]]="ESPAÑA",VLOOKUP(MESACU[[#This Row],[PROVINCIA]],[1]!PROVINCIASCC[#Data],2,FALSE),VLOOKUP(MESACU[[#This Row],[PAIS]],'[1]Centros de coste'!$A$2:$D$204,2,FALSE))</f>
        <v>C45 - IBERICA III</v>
      </c>
      <c r="Y6711" t="str">
        <f>IF(MESACU[[#This Row],[PAIS]]="ESPAÑA",VLOOKUP(MESACU[[#This Row],[PROVINCIA]],[1]!PROVINCIASCC[#Data],3,FALSE),VLOOKUP(MESACU[[#This Row],[PAIS]],'[1]Centros de coste'!$A$2:$D$204,3,FALSE))</f>
        <v>IBERICA III</v>
      </c>
      <c r="Z6711" t="str">
        <f>IF(MESACU[[#This Row],[PAIS]]="ESPAÑA",VLOOKUP(MESACU[[#This Row],[PROVINCIA]],[1]!PROVINCIASCC[#Data],4,FALSE),VLOOKUP(MESACU[[#This Row],[PAIS]],'[1]Centros de coste'!$A$2:$D$204,4,FALSE))</f>
        <v>EUROPA</v>
      </c>
      <c r="AA6711" t="str">
        <f>IFERROR(LEFT(TRIM(MESACU[[#This Row],[CodigoArticulo]]),LEN(TRIM(MESACU[[#This Row],[CodigoArticulo]]))-4),"")</f>
        <v>BROTA</v>
      </c>
      <c r="AB6711" t="str">
        <f>IFERROR(VLOOKUP(MESACU[[#This Row],[CODIGOG]],[1]!FAMILIAS[#Data],5,FALSE),"")</f>
        <v>BIOCONTROL</v>
      </c>
    </row>
    <row r="6712" spans="1:28" x14ac:dyDescent="0.35">
      <c r="A6712" t="s">
        <v>28</v>
      </c>
      <c r="B6712">
        <v>768</v>
      </c>
      <c r="C6712" t="s">
        <v>29</v>
      </c>
      <c r="D6712">
        <v>2026</v>
      </c>
      <c r="E6712">
        <v>8</v>
      </c>
      <c r="F6712" t="s">
        <v>302</v>
      </c>
      <c r="G6712">
        <v>656</v>
      </c>
      <c r="H6712" t="s">
        <v>303</v>
      </c>
      <c r="I6712">
        <v>0</v>
      </c>
      <c r="J6712">
        <v>0</v>
      </c>
      <c r="K6712">
        <v>196.9</v>
      </c>
      <c r="L6712">
        <v>0</v>
      </c>
      <c r="M6712">
        <v>0</v>
      </c>
      <c r="N6712">
        <v>0</v>
      </c>
      <c r="O6712">
        <v>7.7</v>
      </c>
      <c r="P6712" t="s">
        <v>302</v>
      </c>
      <c r="Q6712" t="s">
        <v>407</v>
      </c>
      <c r="R6712" t="s">
        <v>49</v>
      </c>
      <c r="S6712" t="s">
        <v>343</v>
      </c>
      <c r="T6712" t="s">
        <v>36</v>
      </c>
      <c r="U6712">
        <v>0</v>
      </c>
      <c r="V6712">
        <v>1100</v>
      </c>
      <c r="W6712">
        <v>1969</v>
      </c>
      <c r="X6712" t="str">
        <f>IF(MESACU[[#This Row],[PAIS]]="ESPAÑA",VLOOKUP(MESACU[[#This Row],[PROVINCIA]],[1]!PROVINCIASCC[#Data],2,FALSE),VLOOKUP(MESACU[[#This Row],[PAIS]],'[1]Centros de coste'!$A$2:$D$204,2,FALSE))</f>
        <v>C45 - IBERICA III</v>
      </c>
      <c r="Y6712" t="str">
        <f>IF(MESACU[[#This Row],[PAIS]]="ESPAÑA",VLOOKUP(MESACU[[#This Row],[PROVINCIA]],[1]!PROVINCIASCC[#Data],3,FALSE),VLOOKUP(MESACU[[#This Row],[PAIS]],'[1]Centros de coste'!$A$2:$D$204,3,FALSE))</f>
        <v>IBERICA III</v>
      </c>
      <c r="Z6712" t="str">
        <f>IF(MESACU[[#This Row],[PAIS]]="ESPAÑA",VLOOKUP(MESACU[[#This Row],[PROVINCIA]],[1]!PROVINCIASCC[#Data],4,FALSE),VLOOKUP(MESACU[[#This Row],[PAIS]],'[1]Centros de coste'!$A$2:$D$204,4,FALSE))</f>
        <v>EUROPA</v>
      </c>
      <c r="AA6712" t="str">
        <f>IFERROR(LEFT(TRIM(MESACU[[#This Row],[CodigoArticulo]]),LEN(TRIM(MESACU[[#This Row],[CodigoArticulo]]))-4),"")</f>
        <v>WHITE</v>
      </c>
      <c r="AB6712" t="str">
        <f>IFERROR(VLOOKUP(MESACU[[#This Row],[CODIGOG]],[1]!FAMILIAS[#Data],5,FALSE),"")</f>
        <v>BIOCONTROL</v>
      </c>
    </row>
    <row r="6713" spans="1:28" x14ac:dyDescent="0.35">
      <c r="A6713" t="s">
        <v>28</v>
      </c>
      <c r="B6713">
        <v>768</v>
      </c>
      <c r="C6713" t="s">
        <v>29</v>
      </c>
      <c r="D6713">
        <v>2026</v>
      </c>
      <c r="E6713">
        <v>8</v>
      </c>
      <c r="F6713" t="s">
        <v>558</v>
      </c>
      <c r="G6713">
        <v>656</v>
      </c>
      <c r="H6713" t="s">
        <v>559</v>
      </c>
      <c r="I6713">
        <v>0</v>
      </c>
      <c r="J6713">
        <v>0</v>
      </c>
      <c r="K6713">
        <v>26.3</v>
      </c>
      <c r="L6713">
        <v>0</v>
      </c>
      <c r="M6713">
        <v>0</v>
      </c>
      <c r="N6713">
        <v>0</v>
      </c>
      <c r="O6713">
        <v>2.5</v>
      </c>
      <c r="P6713" t="s">
        <v>698</v>
      </c>
      <c r="Q6713" t="s">
        <v>407</v>
      </c>
      <c r="R6713" t="s">
        <v>34</v>
      </c>
      <c r="S6713" t="s">
        <v>343</v>
      </c>
      <c r="T6713" t="s">
        <v>36</v>
      </c>
      <c r="U6713">
        <v>0</v>
      </c>
      <c r="V6713">
        <v>100</v>
      </c>
      <c r="W6713">
        <v>263</v>
      </c>
      <c r="X6713" t="str">
        <f>IF(MESACU[[#This Row],[PAIS]]="ESPAÑA",VLOOKUP(MESACU[[#This Row],[PROVINCIA]],[1]!PROVINCIASCC[#Data],2,FALSE),VLOOKUP(MESACU[[#This Row],[PAIS]],'[1]Centros de coste'!$A$2:$D$204,2,FALSE))</f>
        <v>C45 - IBERICA III</v>
      </c>
      <c r="Y6713" t="str">
        <f>IF(MESACU[[#This Row],[PAIS]]="ESPAÑA",VLOOKUP(MESACU[[#This Row],[PROVINCIA]],[1]!PROVINCIASCC[#Data],3,FALSE),VLOOKUP(MESACU[[#This Row],[PAIS]],'[1]Centros de coste'!$A$2:$D$204,3,FALSE))</f>
        <v>IBERICA III</v>
      </c>
      <c r="Z6713" t="str">
        <f>IF(MESACU[[#This Row],[PAIS]]="ESPAÑA",VLOOKUP(MESACU[[#This Row],[PROVINCIA]],[1]!PROVINCIASCC[#Data],4,FALSE),VLOOKUP(MESACU[[#This Row],[PAIS]],'[1]Centros de coste'!$A$2:$D$204,4,FALSE))</f>
        <v>EUROPA</v>
      </c>
      <c r="AA6713" t="str">
        <f>IFERROR(LEFT(TRIM(MESACU[[#This Row],[CodigoArticulo]]),LEN(TRIM(MESACU[[#This Row],[CodigoArticulo]]))-4),"")</f>
        <v>FLOR</v>
      </c>
      <c r="AB6713" t="str">
        <f>IFERROR(VLOOKUP(MESACU[[#This Row],[CODIGOG]],[1]!FAMILIAS[#Data],5,FALSE),"")</f>
        <v>BIOSTIMULANTS</v>
      </c>
    </row>
    <row r="6714" spans="1:28" x14ac:dyDescent="0.35">
      <c r="A6714" t="s">
        <v>28</v>
      </c>
      <c r="B6714">
        <v>768</v>
      </c>
      <c r="C6714" t="s">
        <v>29</v>
      </c>
      <c r="D6714">
        <v>2026</v>
      </c>
      <c r="E6714">
        <v>8</v>
      </c>
      <c r="F6714" t="s">
        <v>88</v>
      </c>
      <c r="G6714">
        <v>656</v>
      </c>
      <c r="H6714" t="s">
        <v>89</v>
      </c>
      <c r="I6714">
        <v>0</v>
      </c>
      <c r="J6714">
        <v>0</v>
      </c>
      <c r="K6714">
        <v>81.760000000000005</v>
      </c>
      <c r="L6714">
        <v>0</v>
      </c>
      <c r="M6714">
        <v>0</v>
      </c>
      <c r="N6714">
        <v>0</v>
      </c>
      <c r="O6714">
        <v>7</v>
      </c>
      <c r="P6714" t="s">
        <v>88</v>
      </c>
      <c r="Q6714" t="s">
        <v>407</v>
      </c>
      <c r="R6714" t="s">
        <v>34</v>
      </c>
      <c r="S6714" t="s">
        <v>343</v>
      </c>
      <c r="T6714" t="s">
        <v>36</v>
      </c>
      <c r="U6714">
        <v>0</v>
      </c>
      <c r="V6714">
        <v>280</v>
      </c>
      <c r="W6714">
        <v>817.6</v>
      </c>
      <c r="X6714" t="str">
        <f>IF(MESACU[[#This Row],[PAIS]]="ESPAÑA",VLOOKUP(MESACU[[#This Row],[PROVINCIA]],[1]!PROVINCIASCC[#Data],2,FALSE),VLOOKUP(MESACU[[#This Row],[PAIS]],'[1]Centros de coste'!$A$2:$D$204,2,FALSE))</f>
        <v>C45 - IBERICA III</v>
      </c>
      <c r="Y6714" t="str">
        <f>IF(MESACU[[#This Row],[PAIS]]="ESPAÑA",VLOOKUP(MESACU[[#This Row],[PROVINCIA]],[1]!PROVINCIASCC[#Data],3,FALSE),VLOOKUP(MESACU[[#This Row],[PAIS]],'[1]Centros de coste'!$A$2:$D$204,3,FALSE))</f>
        <v>IBERICA III</v>
      </c>
      <c r="Z6714" t="str">
        <f>IF(MESACU[[#This Row],[PAIS]]="ESPAÑA",VLOOKUP(MESACU[[#This Row],[PROVINCIA]],[1]!PROVINCIASCC[#Data],4,FALSE),VLOOKUP(MESACU[[#This Row],[PAIS]],'[1]Centros de coste'!$A$2:$D$204,4,FALSE))</f>
        <v>EUROPA</v>
      </c>
      <c r="AA6714" t="str">
        <f>IFERROR(LEFT(TRIM(MESACU[[#This Row],[CodigoArticulo]]),LEN(TRIM(MESACU[[#This Row],[CodigoArticulo]]))-4),"")</f>
        <v>BROTA</v>
      </c>
      <c r="AB6714" t="str">
        <f>IFERROR(VLOOKUP(MESACU[[#This Row],[CODIGOG]],[1]!FAMILIAS[#Data],5,FALSE),"")</f>
        <v>BIOCONTROL</v>
      </c>
    </row>
    <row r="6715" spans="1:28" x14ac:dyDescent="0.35">
      <c r="A6715" t="s">
        <v>28</v>
      </c>
      <c r="B6715">
        <v>769</v>
      </c>
      <c r="C6715" t="s">
        <v>29</v>
      </c>
      <c r="D6715">
        <v>2026</v>
      </c>
      <c r="E6715">
        <v>8</v>
      </c>
      <c r="F6715" t="s">
        <v>693</v>
      </c>
      <c r="G6715">
        <v>657</v>
      </c>
      <c r="H6715" t="s">
        <v>1287</v>
      </c>
      <c r="I6715">
        <v>0</v>
      </c>
      <c r="J6715">
        <v>0</v>
      </c>
      <c r="K6715">
        <v>22.75</v>
      </c>
      <c r="L6715">
        <v>0</v>
      </c>
      <c r="M6715">
        <v>0</v>
      </c>
      <c r="N6715">
        <v>0</v>
      </c>
      <c r="O6715">
        <v>0.2</v>
      </c>
      <c r="P6715" t="s">
        <v>28</v>
      </c>
      <c r="Q6715" t="s">
        <v>268</v>
      </c>
      <c r="R6715" t="s">
        <v>73</v>
      </c>
      <c r="S6715" t="s">
        <v>269</v>
      </c>
      <c r="T6715" t="s">
        <v>36</v>
      </c>
      <c r="U6715">
        <v>0</v>
      </c>
      <c r="V6715">
        <v>25</v>
      </c>
      <c r="W6715">
        <v>227.5</v>
      </c>
      <c r="X6715" t="str">
        <f>IF(MESACU[[#This Row],[PAIS]]="ESPAÑA",VLOOKUP(MESACU[[#This Row],[PROVINCIA]],[1]!PROVINCIASCC[#Data],2,FALSE),VLOOKUP(MESACU[[#This Row],[PAIS]],'[1]Centros de coste'!$A$2:$D$204,2,FALSE))</f>
        <v>C45 - IBERICA III</v>
      </c>
      <c r="Y6715" t="str">
        <f>IF(MESACU[[#This Row],[PAIS]]="ESPAÑA",VLOOKUP(MESACU[[#This Row],[PROVINCIA]],[1]!PROVINCIASCC[#Data],3,FALSE),VLOOKUP(MESACU[[#This Row],[PAIS]],'[1]Centros de coste'!$A$2:$D$204,3,FALSE))</f>
        <v>IBERICA III</v>
      </c>
      <c r="Z6715" t="str">
        <f>IF(MESACU[[#This Row],[PAIS]]="ESPAÑA",VLOOKUP(MESACU[[#This Row],[PROVINCIA]],[1]!PROVINCIASCC[#Data],4,FALSE),VLOOKUP(MESACU[[#This Row],[PAIS]],'[1]Centros de coste'!$A$2:$D$204,4,FALSE))</f>
        <v>EUROPA</v>
      </c>
      <c r="AA6715" t="str">
        <f>IFERROR(LEFT(TRIM(MESACU[[#This Row],[CodigoArticulo]]),LEN(TRIM(MESACU[[#This Row],[CodigoArticulo]]))-4),"")</f>
        <v>C-GLB</v>
      </c>
      <c r="AB6715" t="str">
        <f>IFERROR(VLOOKUP(MESACU[[#This Row],[CODIGOG]],[1]!FAMILIAS[#Data],5,FALSE),"")</f>
        <v>BIOSTIMULANTS</v>
      </c>
    </row>
    <row r="6716" spans="1:28" x14ac:dyDescent="0.35">
      <c r="A6716" t="s">
        <v>28</v>
      </c>
      <c r="B6716">
        <v>769</v>
      </c>
      <c r="C6716" t="s">
        <v>29</v>
      </c>
      <c r="D6716">
        <v>2026</v>
      </c>
      <c r="E6716">
        <v>8</v>
      </c>
      <c r="F6716" t="s">
        <v>58</v>
      </c>
      <c r="G6716">
        <v>657</v>
      </c>
      <c r="H6716" t="s">
        <v>59</v>
      </c>
      <c r="I6716">
        <v>0</v>
      </c>
      <c r="J6716">
        <v>0</v>
      </c>
      <c r="K6716">
        <v>7.24</v>
      </c>
      <c r="L6716">
        <v>0</v>
      </c>
      <c r="M6716">
        <v>0</v>
      </c>
      <c r="N6716">
        <v>0</v>
      </c>
      <c r="O6716">
        <v>0.49</v>
      </c>
      <c r="P6716" t="s">
        <v>58</v>
      </c>
      <c r="Q6716" t="s">
        <v>268</v>
      </c>
      <c r="R6716" t="s">
        <v>34</v>
      </c>
      <c r="S6716" t="s">
        <v>269</v>
      </c>
      <c r="T6716" t="s">
        <v>36</v>
      </c>
      <c r="U6716">
        <v>0</v>
      </c>
      <c r="V6716">
        <v>20</v>
      </c>
      <c r="W6716">
        <v>72.400000000000006</v>
      </c>
      <c r="X6716" t="str">
        <f>IF(MESACU[[#This Row],[PAIS]]="ESPAÑA",VLOOKUP(MESACU[[#This Row],[PROVINCIA]],[1]!PROVINCIASCC[#Data],2,FALSE),VLOOKUP(MESACU[[#This Row],[PAIS]],'[1]Centros de coste'!$A$2:$D$204,2,FALSE))</f>
        <v>C45 - IBERICA III</v>
      </c>
      <c r="Y6716" t="str">
        <f>IF(MESACU[[#This Row],[PAIS]]="ESPAÑA",VLOOKUP(MESACU[[#This Row],[PROVINCIA]],[1]!PROVINCIASCC[#Data],3,FALSE),VLOOKUP(MESACU[[#This Row],[PAIS]],'[1]Centros de coste'!$A$2:$D$204,3,FALSE))</f>
        <v>IBERICA III</v>
      </c>
      <c r="Z6716" t="str">
        <f>IF(MESACU[[#This Row],[PAIS]]="ESPAÑA",VLOOKUP(MESACU[[#This Row],[PROVINCIA]],[1]!PROVINCIASCC[#Data],4,FALSE),VLOOKUP(MESACU[[#This Row],[PAIS]],'[1]Centros de coste'!$A$2:$D$204,4,FALSE))</f>
        <v>EUROPA</v>
      </c>
      <c r="AA6716" t="str">
        <f>IFERROR(LEFT(TRIM(MESACU[[#This Row],[CodigoArticulo]]),LEN(TRIM(MESACU[[#This Row],[CodigoArticulo]]))-4),"")</f>
        <v>BROTA</v>
      </c>
      <c r="AB6716" t="str">
        <f>IFERROR(VLOOKUP(MESACU[[#This Row],[CODIGOG]],[1]!FAMILIAS[#Data],5,FALSE),"")</f>
        <v>BIOCONTROL</v>
      </c>
    </row>
    <row r="6717" spans="1:28" x14ac:dyDescent="0.35">
      <c r="A6717" t="s">
        <v>28</v>
      </c>
      <c r="B6717">
        <v>769</v>
      </c>
      <c r="C6717" t="s">
        <v>29</v>
      </c>
      <c r="D6717">
        <v>2026</v>
      </c>
      <c r="E6717">
        <v>8</v>
      </c>
      <c r="F6717" t="s">
        <v>220</v>
      </c>
      <c r="G6717">
        <v>657</v>
      </c>
      <c r="H6717" t="s">
        <v>221</v>
      </c>
      <c r="I6717">
        <v>0</v>
      </c>
      <c r="J6717">
        <v>0</v>
      </c>
      <c r="K6717">
        <v>12.4</v>
      </c>
      <c r="L6717">
        <v>0</v>
      </c>
      <c r="M6717">
        <v>0</v>
      </c>
      <c r="N6717">
        <v>0</v>
      </c>
      <c r="O6717">
        <v>0.98</v>
      </c>
      <c r="P6717" t="s">
        <v>220</v>
      </c>
      <c r="Q6717" t="s">
        <v>268</v>
      </c>
      <c r="R6717" t="s">
        <v>34</v>
      </c>
      <c r="S6717" t="s">
        <v>269</v>
      </c>
      <c r="T6717" t="s">
        <v>36</v>
      </c>
      <c r="U6717">
        <v>0</v>
      </c>
      <c r="V6717">
        <v>40</v>
      </c>
      <c r="W6717">
        <v>124</v>
      </c>
      <c r="X6717" t="str">
        <f>IF(MESACU[[#This Row],[PAIS]]="ESPAÑA",VLOOKUP(MESACU[[#This Row],[PROVINCIA]],[1]!PROVINCIASCC[#Data],2,FALSE),VLOOKUP(MESACU[[#This Row],[PAIS]],'[1]Centros de coste'!$A$2:$D$204,2,FALSE))</f>
        <v>C45 - IBERICA III</v>
      </c>
      <c r="Y6717" t="str">
        <f>IF(MESACU[[#This Row],[PAIS]]="ESPAÑA",VLOOKUP(MESACU[[#This Row],[PROVINCIA]],[1]!PROVINCIASCC[#Data],3,FALSE),VLOOKUP(MESACU[[#This Row],[PAIS]],'[1]Centros de coste'!$A$2:$D$204,3,FALSE))</f>
        <v>IBERICA III</v>
      </c>
      <c r="Z6717" t="str">
        <f>IF(MESACU[[#This Row],[PAIS]]="ESPAÑA",VLOOKUP(MESACU[[#This Row],[PROVINCIA]],[1]!PROVINCIASCC[#Data],4,FALSE),VLOOKUP(MESACU[[#This Row],[PAIS]],'[1]Centros de coste'!$A$2:$D$204,4,FALSE))</f>
        <v>EUROPA</v>
      </c>
      <c r="AA6717" t="str">
        <f>IFERROR(LEFT(TRIM(MESACU[[#This Row],[CodigoArticulo]]),LEN(TRIM(MESACU[[#This Row],[CodigoArticulo]]))-4),"")</f>
        <v>AMIMG</v>
      </c>
      <c r="AB6717" t="str">
        <f>IFERROR(VLOOKUP(MESACU[[#This Row],[CODIGOG]],[1]!FAMILIAS[#Data],5,FALSE),"")</f>
        <v>BIOSTIMULANTS</v>
      </c>
    </row>
    <row r="6718" spans="1:28" x14ac:dyDescent="0.35">
      <c r="A6718" t="s">
        <v>28</v>
      </c>
      <c r="B6718">
        <v>769</v>
      </c>
      <c r="C6718" t="s">
        <v>29</v>
      </c>
      <c r="D6718">
        <v>2026</v>
      </c>
      <c r="E6718">
        <v>8</v>
      </c>
      <c r="F6718" t="s">
        <v>260</v>
      </c>
      <c r="G6718">
        <v>657</v>
      </c>
      <c r="H6718" t="s">
        <v>261</v>
      </c>
      <c r="I6718">
        <v>0</v>
      </c>
      <c r="J6718">
        <v>0</v>
      </c>
      <c r="K6718">
        <v>33.4</v>
      </c>
      <c r="L6718">
        <v>0</v>
      </c>
      <c r="M6718">
        <v>0</v>
      </c>
      <c r="N6718">
        <v>0</v>
      </c>
      <c r="O6718">
        <v>0.98</v>
      </c>
      <c r="P6718" t="s">
        <v>260</v>
      </c>
      <c r="Q6718" t="s">
        <v>268</v>
      </c>
      <c r="R6718" t="s">
        <v>34</v>
      </c>
      <c r="S6718" t="s">
        <v>269</v>
      </c>
      <c r="T6718" t="s">
        <v>36</v>
      </c>
      <c r="U6718">
        <v>0</v>
      </c>
      <c r="V6718">
        <v>40</v>
      </c>
      <c r="W6718">
        <v>334</v>
      </c>
      <c r="X6718" t="str">
        <f>IF(MESACU[[#This Row],[PAIS]]="ESPAÑA",VLOOKUP(MESACU[[#This Row],[PROVINCIA]],[1]!PROVINCIASCC[#Data],2,FALSE),VLOOKUP(MESACU[[#This Row],[PAIS]],'[1]Centros de coste'!$A$2:$D$204,2,FALSE))</f>
        <v>C45 - IBERICA III</v>
      </c>
      <c r="Y6718" t="str">
        <f>IF(MESACU[[#This Row],[PAIS]]="ESPAÑA",VLOOKUP(MESACU[[#This Row],[PROVINCIA]],[1]!PROVINCIASCC[#Data],3,FALSE),VLOOKUP(MESACU[[#This Row],[PAIS]],'[1]Centros de coste'!$A$2:$D$204,3,FALSE))</f>
        <v>IBERICA III</v>
      </c>
      <c r="Z6718" t="str">
        <f>IF(MESACU[[#This Row],[PAIS]]="ESPAÑA",VLOOKUP(MESACU[[#This Row],[PROVINCIA]],[1]!PROVINCIASCC[#Data],4,FALSE),VLOOKUP(MESACU[[#This Row],[PAIS]],'[1]Centros de coste'!$A$2:$D$204,4,FALSE))</f>
        <v>EUROPA</v>
      </c>
      <c r="AA6718" t="str">
        <f>IFERROR(LEFT(TRIM(MESACU[[#This Row],[CodigoArticulo]]),LEN(TRIM(MESACU[[#This Row],[CodigoArticulo]]))-4),"")</f>
        <v>RUN</v>
      </c>
      <c r="AB6718" t="str">
        <f>IFERROR(VLOOKUP(MESACU[[#This Row],[CODIGOG]],[1]!FAMILIAS[#Data],5,FALSE),"")</f>
        <v>BIOSTIMULANTS</v>
      </c>
    </row>
    <row r="6719" spans="1:28" x14ac:dyDescent="0.35">
      <c r="A6719" t="s">
        <v>28</v>
      </c>
      <c r="B6719">
        <v>769</v>
      </c>
      <c r="C6719" t="s">
        <v>29</v>
      </c>
      <c r="D6719">
        <v>2026</v>
      </c>
      <c r="E6719">
        <v>8</v>
      </c>
      <c r="F6719" t="s">
        <v>178</v>
      </c>
      <c r="G6719">
        <v>657</v>
      </c>
      <c r="H6719" t="s">
        <v>189</v>
      </c>
      <c r="I6719">
        <v>0</v>
      </c>
      <c r="J6719">
        <v>0</v>
      </c>
      <c r="K6719">
        <v>8.94</v>
      </c>
      <c r="L6719">
        <v>0</v>
      </c>
      <c r="M6719">
        <v>0</v>
      </c>
      <c r="N6719">
        <v>0</v>
      </c>
      <c r="O6719">
        <v>0.49</v>
      </c>
      <c r="P6719" t="s">
        <v>178</v>
      </c>
      <c r="Q6719" t="s">
        <v>268</v>
      </c>
      <c r="R6719" t="s">
        <v>34</v>
      </c>
      <c r="S6719" t="s">
        <v>269</v>
      </c>
      <c r="T6719" t="s">
        <v>36</v>
      </c>
      <c r="U6719">
        <v>0</v>
      </c>
      <c r="V6719">
        <v>20</v>
      </c>
      <c r="W6719">
        <v>89.4</v>
      </c>
      <c r="X6719" t="str">
        <f>IF(MESACU[[#This Row],[PAIS]]="ESPAÑA",VLOOKUP(MESACU[[#This Row],[PROVINCIA]],[1]!PROVINCIASCC[#Data],2,FALSE),VLOOKUP(MESACU[[#This Row],[PAIS]],'[1]Centros de coste'!$A$2:$D$204,2,FALSE))</f>
        <v>C45 - IBERICA III</v>
      </c>
      <c r="Y6719" t="str">
        <f>IF(MESACU[[#This Row],[PAIS]]="ESPAÑA",VLOOKUP(MESACU[[#This Row],[PROVINCIA]],[1]!PROVINCIASCC[#Data],3,FALSE),VLOOKUP(MESACU[[#This Row],[PAIS]],'[1]Centros de coste'!$A$2:$D$204,3,FALSE))</f>
        <v>IBERICA III</v>
      </c>
      <c r="Z6719" t="str">
        <f>IF(MESACU[[#This Row],[PAIS]]="ESPAÑA",VLOOKUP(MESACU[[#This Row],[PROVINCIA]],[1]!PROVINCIASCC[#Data],4,FALSE),VLOOKUP(MESACU[[#This Row],[PAIS]],'[1]Centros de coste'!$A$2:$D$204,4,FALSE))</f>
        <v>EUROPA</v>
      </c>
      <c r="AA6719" t="str">
        <f>IFERROR(LEFT(TRIM(MESACU[[#This Row],[CodigoArticulo]]),LEN(TRIM(MESACU[[#This Row],[CodigoArticulo]]))-4),"")</f>
        <v>C-CU</v>
      </c>
      <c r="AB6719" t="str">
        <f>IFERROR(VLOOKUP(MESACU[[#This Row],[CODIGOG]],[1]!FAMILIAS[#Data],5,FALSE),"")</f>
        <v>BIOCONTROL</v>
      </c>
    </row>
    <row r="6720" spans="1:28" x14ac:dyDescent="0.35">
      <c r="A6720" t="s">
        <v>28</v>
      </c>
      <c r="B6720">
        <v>769</v>
      </c>
      <c r="C6720" t="s">
        <v>29</v>
      </c>
      <c r="D6720">
        <v>2026</v>
      </c>
      <c r="E6720">
        <v>8</v>
      </c>
      <c r="F6720" t="s">
        <v>1030</v>
      </c>
      <c r="G6720">
        <v>657</v>
      </c>
      <c r="H6720" t="s">
        <v>1031</v>
      </c>
      <c r="I6720">
        <v>0</v>
      </c>
      <c r="J6720">
        <v>0</v>
      </c>
      <c r="K6720">
        <v>12.936</v>
      </c>
      <c r="L6720">
        <v>0</v>
      </c>
      <c r="M6720">
        <v>0</v>
      </c>
      <c r="N6720">
        <v>0</v>
      </c>
      <c r="O6720">
        <v>1.3</v>
      </c>
      <c r="P6720" t="s">
        <v>28</v>
      </c>
      <c r="Q6720" t="s">
        <v>268</v>
      </c>
      <c r="R6720" t="s">
        <v>34</v>
      </c>
      <c r="S6720" t="s">
        <v>269</v>
      </c>
      <c r="T6720" t="s">
        <v>36</v>
      </c>
      <c r="U6720">
        <v>0</v>
      </c>
      <c r="V6720">
        <v>24</v>
      </c>
      <c r="W6720">
        <v>129.36000000000001</v>
      </c>
      <c r="X6720" t="str">
        <f>IF(MESACU[[#This Row],[PAIS]]="ESPAÑA",VLOOKUP(MESACU[[#This Row],[PROVINCIA]],[1]!PROVINCIASCC[#Data],2,FALSE),VLOOKUP(MESACU[[#This Row],[PAIS]],'[1]Centros de coste'!$A$2:$D$204,2,FALSE))</f>
        <v>C45 - IBERICA III</v>
      </c>
      <c r="Y6720" t="str">
        <f>IF(MESACU[[#This Row],[PAIS]]="ESPAÑA",VLOOKUP(MESACU[[#This Row],[PROVINCIA]],[1]!PROVINCIASCC[#Data],3,FALSE),VLOOKUP(MESACU[[#This Row],[PAIS]],'[1]Centros de coste'!$A$2:$D$204,3,FALSE))</f>
        <v>IBERICA III</v>
      </c>
      <c r="Z6720" t="str">
        <f>IF(MESACU[[#This Row],[PAIS]]="ESPAÑA",VLOOKUP(MESACU[[#This Row],[PROVINCIA]],[1]!PROVINCIASCC[#Data],4,FALSE),VLOOKUP(MESACU[[#This Row],[PAIS]],'[1]Centros de coste'!$A$2:$D$204,4,FALSE))</f>
        <v>EUROPA</v>
      </c>
      <c r="AA6720" t="str">
        <f>IFERROR(LEFT(TRIM(MESACU[[#This Row],[CodigoArticulo]]),LEN(TRIM(MESACU[[#This Row],[CodigoArticulo]]))-4),"")</f>
        <v>AGFEL</v>
      </c>
      <c r="AB6720" t="str">
        <f>IFERROR(VLOOKUP(MESACU[[#This Row],[CODIGOG]],[1]!FAMILIAS[#Data],5,FALSE),"")</f>
        <v>BIOFERTILIZERS</v>
      </c>
    </row>
    <row r="6721" spans="1:28" x14ac:dyDescent="0.35">
      <c r="A6721" t="s">
        <v>28</v>
      </c>
      <c r="B6721">
        <v>769</v>
      </c>
      <c r="C6721" t="s">
        <v>29</v>
      </c>
      <c r="D6721">
        <v>2026</v>
      </c>
      <c r="E6721">
        <v>8</v>
      </c>
      <c r="F6721" t="s">
        <v>124</v>
      </c>
      <c r="G6721">
        <v>657</v>
      </c>
      <c r="H6721" t="s">
        <v>1008</v>
      </c>
      <c r="I6721">
        <v>0</v>
      </c>
      <c r="J6721">
        <v>0</v>
      </c>
      <c r="K6721">
        <v>14.04</v>
      </c>
      <c r="L6721">
        <v>0</v>
      </c>
      <c r="M6721">
        <v>0</v>
      </c>
      <c r="N6721">
        <v>0</v>
      </c>
      <c r="O6721">
        <v>0.49</v>
      </c>
      <c r="P6721" t="s">
        <v>124</v>
      </c>
      <c r="Q6721" t="s">
        <v>268</v>
      </c>
      <c r="R6721" t="s">
        <v>34</v>
      </c>
      <c r="S6721" t="s">
        <v>269</v>
      </c>
      <c r="T6721" t="s">
        <v>36</v>
      </c>
      <c r="U6721">
        <v>0</v>
      </c>
      <c r="V6721">
        <v>20</v>
      </c>
      <c r="W6721">
        <v>140.4</v>
      </c>
      <c r="X6721" t="str">
        <f>IF(MESACU[[#This Row],[PAIS]]="ESPAÑA",VLOOKUP(MESACU[[#This Row],[PROVINCIA]],[1]!PROVINCIASCC[#Data],2,FALSE),VLOOKUP(MESACU[[#This Row],[PAIS]],'[1]Centros de coste'!$A$2:$D$204,2,FALSE))</f>
        <v>C45 - IBERICA III</v>
      </c>
      <c r="Y6721" t="str">
        <f>IF(MESACU[[#This Row],[PAIS]]="ESPAÑA",VLOOKUP(MESACU[[#This Row],[PROVINCIA]],[1]!PROVINCIASCC[#Data],3,FALSE),VLOOKUP(MESACU[[#This Row],[PAIS]],'[1]Centros de coste'!$A$2:$D$204,3,FALSE))</f>
        <v>IBERICA III</v>
      </c>
      <c r="Z6721" t="str">
        <f>IF(MESACU[[#This Row],[PAIS]]="ESPAÑA",VLOOKUP(MESACU[[#This Row],[PROVINCIA]],[1]!PROVINCIASCC[#Data],4,FALSE),VLOOKUP(MESACU[[#This Row],[PAIS]],'[1]Centros de coste'!$A$2:$D$204,4,FALSE))</f>
        <v>EUROPA</v>
      </c>
      <c r="AA6721" t="str">
        <f>IFERROR(LEFT(TRIM(MESACU[[#This Row],[CodigoArticulo]]),LEN(TRIM(MESACU[[#This Row],[CodigoArticulo]]))-4),"")</f>
        <v>HST</v>
      </c>
      <c r="AB6721" t="str">
        <f>IFERROR(VLOOKUP(MESACU[[#This Row],[CODIGOG]],[1]!FAMILIAS[#Data],5,FALSE),"")</f>
        <v>BIOSTIMULANTS</v>
      </c>
    </row>
    <row r="6722" spans="1:28" x14ac:dyDescent="0.35">
      <c r="A6722" t="s">
        <v>28</v>
      </c>
      <c r="B6722">
        <v>769</v>
      </c>
      <c r="C6722" t="s">
        <v>29</v>
      </c>
      <c r="D6722">
        <v>2026</v>
      </c>
      <c r="E6722">
        <v>8</v>
      </c>
      <c r="F6722" t="s">
        <v>97</v>
      </c>
      <c r="G6722">
        <v>657</v>
      </c>
      <c r="H6722" t="s">
        <v>98</v>
      </c>
      <c r="I6722">
        <v>0</v>
      </c>
      <c r="J6722">
        <v>0</v>
      </c>
      <c r="K6722">
        <v>7.54</v>
      </c>
      <c r="L6722">
        <v>0</v>
      </c>
      <c r="M6722">
        <v>0</v>
      </c>
      <c r="N6722">
        <v>0</v>
      </c>
      <c r="O6722">
        <v>0.49</v>
      </c>
      <c r="P6722" t="s">
        <v>97</v>
      </c>
      <c r="Q6722" t="s">
        <v>268</v>
      </c>
      <c r="R6722" t="s">
        <v>34</v>
      </c>
      <c r="S6722" t="s">
        <v>269</v>
      </c>
      <c r="T6722" t="s">
        <v>36</v>
      </c>
      <c r="U6722">
        <v>0</v>
      </c>
      <c r="V6722">
        <v>20</v>
      </c>
      <c r="W6722">
        <v>75.400000000000006</v>
      </c>
      <c r="X6722" t="str">
        <f>IF(MESACU[[#This Row],[PAIS]]="ESPAÑA",VLOOKUP(MESACU[[#This Row],[PROVINCIA]],[1]!PROVINCIASCC[#Data],2,FALSE),VLOOKUP(MESACU[[#This Row],[PAIS]],'[1]Centros de coste'!$A$2:$D$204,2,FALSE))</f>
        <v>C45 - IBERICA III</v>
      </c>
      <c r="Y6722" t="str">
        <f>IF(MESACU[[#This Row],[PAIS]]="ESPAÑA",VLOOKUP(MESACU[[#This Row],[PROVINCIA]],[1]!PROVINCIASCC[#Data],3,FALSE),VLOOKUP(MESACU[[#This Row],[PAIS]],'[1]Centros de coste'!$A$2:$D$204,3,FALSE))</f>
        <v>IBERICA III</v>
      </c>
      <c r="Z6722" t="str">
        <f>IF(MESACU[[#This Row],[PAIS]]="ESPAÑA",VLOOKUP(MESACU[[#This Row],[PROVINCIA]],[1]!PROVINCIASCC[#Data],4,FALSE),VLOOKUP(MESACU[[#This Row],[PAIS]],'[1]Centros de coste'!$A$2:$D$204,4,FALSE))</f>
        <v>EUROPA</v>
      </c>
      <c r="AA6722" t="str">
        <f>IFERROR(LEFT(TRIM(MESACU[[#This Row],[CodigoArticulo]]),LEN(TRIM(MESACU[[#This Row],[CodigoArticulo]]))-4),"")</f>
        <v>AGXK</v>
      </c>
      <c r="AB6722" t="str">
        <f>IFERROR(VLOOKUP(MESACU[[#This Row],[CODIGOG]],[1]!FAMILIAS[#Data],5,FALSE),"")</f>
        <v>BIOFERTILIZERS</v>
      </c>
    </row>
    <row r="6723" spans="1:28" x14ac:dyDescent="0.35">
      <c r="A6723" t="s">
        <v>28</v>
      </c>
      <c r="B6723">
        <v>769</v>
      </c>
      <c r="C6723" t="s">
        <v>29</v>
      </c>
      <c r="D6723">
        <v>2026</v>
      </c>
      <c r="E6723">
        <v>8</v>
      </c>
      <c r="F6723" t="s">
        <v>113</v>
      </c>
      <c r="G6723">
        <v>657</v>
      </c>
      <c r="H6723" t="s">
        <v>114</v>
      </c>
      <c r="I6723">
        <v>0</v>
      </c>
      <c r="J6723">
        <v>0</v>
      </c>
      <c r="K6723">
        <v>11.92</v>
      </c>
      <c r="L6723">
        <v>0</v>
      </c>
      <c r="M6723">
        <v>0</v>
      </c>
      <c r="N6723">
        <v>0</v>
      </c>
      <c r="O6723">
        <v>0.98</v>
      </c>
      <c r="P6723" t="s">
        <v>113</v>
      </c>
      <c r="Q6723" t="s">
        <v>268</v>
      </c>
      <c r="R6723" t="s">
        <v>34</v>
      </c>
      <c r="S6723" t="s">
        <v>269</v>
      </c>
      <c r="T6723" t="s">
        <v>36</v>
      </c>
      <c r="U6723">
        <v>0</v>
      </c>
      <c r="V6723">
        <v>40</v>
      </c>
      <c r="W6723">
        <v>119.2</v>
      </c>
      <c r="X6723" t="str">
        <f>IF(MESACU[[#This Row],[PAIS]]="ESPAÑA",VLOOKUP(MESACU[[#This Row],[PROVINCIA]],[1]!PROVINCIASCC[#Data],2,FALSE),VLOOKUP(MESACU[[#This Row],[PAIS]],'[1]Centros de coste'!$A$2:$D$204,2,FALSE))</f>
        <v>C45 - IBERICA III</v>
      </c>
      <c r="Y6723" t="str">
        <f>IF(MESACU[[#This Row],[PAIS]]="ESPAÑA",VLOOKUP(MESACU[[#This Row],[PROVINCIA]],[1]!PROVINCIASCC[#Data],3,FALSE),VLOOKUP(MESACU[[#This Row],[PAIS]],'[1]Centros de coste'!$A$2:$D$204,3,FALSE))</f>
        <v>IBERICA III</v>
      </c>
      <c r="Z6723" t="str">
        <f>IF(MESACU[[#This Row],[PAIS]]="ESPAÑA",VLOOKUP(MESACU[[#This Row],[PROVINCIA]],[1]!PROVINCIASCC[#Data],4,FALSE),VLOOKUP(MESACU[[#This Row],[PAIS]],'[1]Centros de coste'!$A$2:$D$204,4,FALSE))</f>
        <v>EUROPA</v>
      </c>
      <c r="AA6723" t="str">
        <f>IFERROR(LEFT(TRIM(MESACU[[#This Row],[CodigoArticulo]]),LEN(TRIM(MESACU[[#This Row],[CodigoArticulo]]))-4),"")</f>
        <v>BIO</v>
      </c>
      <c r="AB6723" t="str">
        <f>IFERROR(VLOOKUP(MESACU[[#This Row],[CODIGOG]],[1]!FAMILIAS[#Data],5,FALSE),"")</f>
        <v>BIOSTIMULANTS</v>
      </c>
    </row>
    <row r="6724" spans="1:28" x14ac:dyDescent="0.35">
      <c r="A6724" t="s">
        <v>28</v>
      </c>
      <c r="B6724">
        <v>769</v>
      </c>
      <c r="C6724" t="s">
        <v>29</v>
      </c>
      <c r="D6724">
        <v>2026</v>
      </c>
      <c r="E6724">
        <v>8</v>
      </c>
      <c r="F6724" t="s">
        <v>62</v>
      </c>
      <c r="G6724">
        <v>657</v>
      </c>
      <c r="H6724" t="s">
        <v>63</v>
      </c>
      <c r="I6724">
        <v>0</v>
      </c>
      <c r="J6724">
        <v>0</v>
      </c>
      <c r="K6724">
        <v>21.46</v>
      </c>
      <c r="L6724">
        <v>0</v>
      </c>
      <c r="M6724">
        <v>0</v>
      </c>
      <c r="N6724">
        <v>0</v>
      </c>
      <c r="O6724">
        <v>0.49</v>
      </c>
      <c r="P6724" t="s">
        <v>28</v>
      </c>
      <c r="Q6724" t="s">
        <v>268</v>
      </c>
      <c r="R6724" t="s">
        <v>34</v>
      </c>
      <c r="S6724" t="s">
        <v>269</v>
      </c>
      <c r="T6724" t="s">
        <v>36</v>
      </c>
      <c r="U6724">
        <v>0</v>
      </c>
      <c r="V6724">
        <v>20</v>
      </c>
      <c r="W6724">
        <v>214.6</v>
      </c>
      <c r="X6724" t="str">
        <f>IF(MESACU[[#This Row],[PAIS]]="ESPAÑA",VLOOKUP(MESACU[[#This Row],[PROVINCIA]],[1]!PROVINCIASCC[#Data],2,FALSE),VLOOKUP(MESACU[[#This Row],[PAIS]],'[1]Centros de coste'!$A$2:$D$204,2,FALSE))</f>
        <v>C45 - IBERICA III</v>
      </c>
      <c r="Y6724" t="str">
        <f>IF(MESACU[[#This Row],[PAIS]]="ESPAÑA",VLOOKUP(MESACU[[#This Row],[PROVINCIA]],[1]!PROVINCIASCC[#Data],3,FALSE),VLOOKUP(MESACU[[#This Row],[PAIS]],'[1]Centros de coste'!$A$2:$D$204,3,FALSE))</f>
        <v>IBERICA III</v>
      </c>
      <c r="Z6724" t="str">
        <f>IF(MESACU[[#This Row],[PAIS]]="ESPAÑA",VLOOKUP(MESACU[[#This Row],[PROVINCIA]],[1]!PROVINCIASCC[#Data],4,FALSE),VLOOKUP(MESACU[[#This Row],[PAIS]],'[1]Centros de coste'!$A$2:$D$204,4,FALSE))</f>
        <v>EUROPA</v>
      </c>
      <c r="AA6724" t="str">
        <f>IFERROR(LEFT(TRIM(MESACU[[#This Row],[CodigoArticulo]]),LEN(TRIM(MESACU[[#This Row],[CodigoArticulo]]))-4),"")</f>
        <v>TRI</v>
      </c>
      <c r="AB6724" t="str">
        <f>IFERROR(VLOOKUP(MESACU[[#This Row],[CODIGOG]],[1]!FAMILIAS[#Data],5,FALSE),"")</f>
        <v>BIOSTIMULANTS</v>
      </c>
    </row>
    <row r="6725" spans="1:28" x14ac:dyDescent="0.35">
      <c r="A6725" t="s">
        <v>28</v>
      </c>
      <c r="B6725">
        <v>769</v>
      </c>
      <c r="C6725" t="s">
        <v>29</v>
      </c>
      <c r="D6725">
        <v>2026</v>
      </c>
      <c r="E6725">
        <v>8</v>
      </c>
      <c r="F6725" t="s">
        <v>164</v>
      </c>
      <c r="G6725">
        <v>657</v>
      </c>
      <c r="H6725" t="s">
        <v>996</v>
      </c>
      <c r="I6725">
        <v>0</v>
      </c>
      <c r="J6725">
        <v>0</v>
      </c>
      <c r="K6725">
        <v>14.4</v>
      </c>
      <c r="L6725">
        <v>0</v>
      </c>
      <c r="M6725">
        <v>0</v>
      </c>
      <c r="N6725">
        <v>0</v>
      </c>
      <c r="O6725">
        <v>1.5</v>
      </c>
      <c r="P6725" t="s">
        <v>164</v>
      </c>
      <c r="Q6725" t="s">
        <v>268</v>
      </c>
      <c r="R6725" t="s">
        <v>34</v>
      </c>
      <c r="S6725" t="s">
        <v>269</v>
      </c>
      <c r="T6725" t="s">
        <v>36</v>
      </c>
      <c r="U6725">
        <v>0</v>
      </c>
      <c r="V6725">
        <v>60</v>
      </c>
      <c r="W6725">
        <v>144</v>
      </c>
      <c r="X6725" t="str">
        <f>IF(MESACU[[#This Row],[PAIS]]="ESPAÑA",VLOOKUP(MESACU[[#This Row],[PROVINCIA]],[1]!PROVINCIASCC[#Data],2,FALSE),VLOOKUP(MESACU[[#This Row],[PAIS]],'[1]Centros de coste'!$A$2:$D$204,2,FALSE))</f>
        <v>C45 - IBERICA III</v>
      </c>
      <c r="Y6725" t="str">
        <f>IF(MESACU[[#This Row],[PAIS]]="ESPAÑA",VLOOKUP(MESACU[[#This Row],[PROVINCIA]],[1]!PROVINCIASCC[#Data],3,FALSE),VLOOKUP(MESACU[[#This Row],[PAIS]],'[1]Centros de coste'!$A$2:$D$204,3,FALSE))</f>
        <v>IBERICA III</v>
      </c>
      <c r="Z6725" t="str">
        <f>IF(MESACU[[#This Row],[PAIS]]="ESPAÑA",VLOOKUP(MESACU[[#This Row],[PROVINCIA]],[1]!PROVINCIASCC[#Data],4,FALSE),VLOOKUP(MESACU[[#This Row],[PAIS]],'[1]Centros de coste'!$A$2:$D$204,4,FALSE))</f>
        <v>EUROPA</v>
      </c>
      <c r="AA6725" t="str">
        <f>IFERROR(LEFT(TRIM(MESACU[[#This Row],[CodigoArticulo]]),LEN(TRIM(MESACU[[#This Row],[CodigoArticulo]]))-4),"")</f>
        <v>S</v>
      </c>
      <c r="AB6725" t="str">
        <f>IFERROR(VLOOKUP(MESACU[[#This Row],[CODIGOG]],[1]!FAMILIAS[#Data],5,FALSE),"")</f>
        <v>BIOFERTILIZERS</v>
      </c>
    </row>
    <row r="6726" spans="1:28" x14ac:dyDescent="0.35">
      <c r="A6726" t="s">
        <v>28</v>
      </c>
      <c r="B6726">
        <v>770</v>
      </c>
      <c r="C6726" t="s">
        <v>29</v>
      </c>
      <c r="D6726">
        <v>2026</v>
      </c>
      <c r="E6726">
        <v>8</v>
      </c>
      <c r="F6726" t="s">
        <v>539</v>
      </c>
      <c r="G6726">
        <v>701</v>
      </c>
      <c r="H6726" t="s">
        <v>540</v>
      </c>
      <c r="I6726">
        <v>0</v>
      </c>
      <c r="J6726">
        <v>0</v>
      </c>
      <c r="K6726">
        <v>22.2</v>
      </c>
      <c r="L6726">
        <v>0</v>
      </c>
      <c r="M6726">
        <v>0</v>
      </c>
      <c r="N6726">
        <v>0</v>
      </c>
      <c r="O6726">
        <v>4.8</v>
      </c>
      <c r="P6726" t="s">
        <v>539</v>
      </c>
      <c r="Q6726" t="s">
        <v>48</v>
      </c>
      <c r="R6726" t="s">
        <v>34</v>
      </c>
      <c r="S6726" t="s">
        <v>50</v>
      </c>
      <c r="T6726" t="s">
        <v>36</v>
      </c>
      <c r="U6726">
        <v>0</v>
      </c>
      <c r="V6726">
        <v>1000</v>
      </c>
      <c r="W6726">
        <v>2220</v>
      </c>
      <c r="X6726" t="str">
        <f>IF(MESACU[[#This Row],[PAIS]]="ESPAÑA",VLOOKUP(MESACU[[#This Row],[PROVINCIA]],[1]!PROVINCIASCC[#Data],2,FALSE),VLOOKUP(MESACU[[#This Row],[PAIS]],'[1]Centros de coste'!$A$2:$D$204,2,FALSE))</f>
        <v>C44 - IBERICA II</v>
      </c>
      <c r="Y6726" t="str">
        <f>IF(MESACU[[#This Row],[PAIS]]="ESPAÑA",VLOOKUP(MESACU[[#This Row],[PROVINCIA]],[1]!PROVINCIASCC[#Data],3,FALSE),VLOOKUP(MESACU[[#This Row],[PAIS]],'[1]Centros de coste'!$A$2:$D$204,3,FALSE))</f>
        <v>IBERICA II</v>
      </c>
      <c r="Z6726" t="str">
        <f>IF(MESACU[[#This Row],[PAIS]]="ESPAÑA",VLOOKUP(MESACU[[#This Row],[PROVINCIA]],[1]!PROVINCIASCC[#Data],4,FALSE),VLOOKUP(MESACU[[#This Row],[PAIS]],'[1]Centros de coste'!$A$2:$D$204,4,FALSE))</f>
        <v>EUROPA</v>
      </c>
      <c r="AA6726" t="str">
        <f>IFERROR(LEFT(TRIM(MESACU[[#This Row],[CodigoArticulo]]),LEN(TRIM(MESACU[[#This Row],[CodigoArticulo]]))-4),"")</f>
        <v>P-5X</v>
      </c>
      <c r="AB6726" t="str">
        <f>IFERROR(VLOOKUP(MESACU[[#This Row],[CODIGOG]],[1]!FAMILIAS[#Data],5,FALSE),"")</f>
        <v>BIOSTIMULANTS</v>
      </c>
    </row>
    <row r="6727" spans="1:28" x14ac:dyDescent="0.35">
      <c r="A6727" t="s">
        <v>28</v>
      </c>
      <c r="B6727">
        <v>771</v>
      </c>
      <c r="C6727" t="s">
        <v>29</v>
      </c>
      <c r="D6727">
        <v>2026</v>
      </c>
      <c r="E6727">
        <v>8</v>
      </c>
      <c r="F6727" t="s">
        <v>99</v>
      </c>
      <c r="G6727">
        <v>696</v>
      </c>
      <c r="H6727" t="s">
        <v>100</v>
      </c>
      <c r="I6727">
        <v>0</v>
      </c>
      <c r="J6727">
        <v>12.88</v>
      </c>
      <c r="K6727">
        <v>12.622400000000001</v>
      </c>
      <c r="L6727">
        <v>6.3112000000000004</v>
      </c>
      <c r="M6727">
        <v>0</v>
      </c>
      <c r="N6727">
        <v>0</v>
      </c>
      <c r="O6727">
        <v>4.92</v>
      </c>
      <c r="P6727" t="s">
        <v>320</v>
      </c>
      <c r="Q6727" t="s">
        <v>56</v>
      </c>
      <c r="R6727" t="s">
        <v>34</v>
      </c>
      <c r="S6727" t="s">
        <v>57</v>
      </c>
      <c r="T6727" t="s">
        <v>36</v>
      </c>
      <c r="U6727">
        <v>0</v>
      </c>
      <c r="V6727">
        <v>200</v>
      </c>
      <c r="W6727">
        <v>644</v>
      </c>
      <c r="X6727" t="str">
        <f>IF(MESACU[[#This Row],[PAIS]]="ESPAÑA",VLOOKUP(MESACU[[#This Row],[PROVINCIA]],[1]!PROVINCIASCC[#Data],2,FALSE),VLOOKUP(MESACU[[#This Row],[PAIS]],'[1]Centros de coste'!$A$2:$D$204,2,FALSE))</f>
        <v>C44 - IBERICA II</v>
      </c>
      <c r="Y6727" t="str">
        <f>IF(MESACU[[#This Row],[PAIS]]="ESPAÑA",VLOOKUP(MESACU[[#This Row],[PROVINCIA]],[1]!PROVINCIASCC[#Data],3,FALSE),VLOOKUP(MESACU[[#This Row],[PAIS]],'[1]Centros de coste'!$A$2:$D$204,3,FALSE))</f>
        <v>IBERICA II</v>
      </c>
      <c r="Z6727" t="str">
        <f>IF(MESACU[[#This Row],[PAIS]]="ESPAÑA",VLOOKUP(MESACU[[#This Row],[PROVINCIA]],[1]!PROVINCIASCC[#Data],4,FALSE),VLOOKUP(MESACU[[#This Row],[PAIS]],'[1]Centros de coste'!$A$2:$D$204,4,FALSE))</f>
        <v>EUROPA</v>
      </c>
      <c r="AA6727" t="str">
        <f>IFERROR(LEFT(TRIM(MESACU[[#This Row],[CodigoArticulo]]),LEN(TRIM(MESACU[[#This Row],[CodigoArticulo]]))-4),"")</f>
        <v>P-5X</v>
      </c>
      <c r="AB6727" t="str">
        <f>IFERROR(VLOOKUP(MESACU[[#This Row],[CODIGOG]],[1]!FAMILIAS[#Data],5,FALSE),"")</f>
        <v>BIOSTIMULANTS</v>
      </c>
    </row>
    <row r="6728" spans="1:28" x14ac:dyDescent="0.35">
      <c r="A6728" t="s">
        <v>28</v>
      </c>
      <c r="B6728">
        <v>772</v>
      </c>
      <c r="C6728" t="s">
        <v>29</v>
      </c>
      <c r="D6728">
        <v>2026</v>
      </c>
      <c r="E6728">
        <v>8</v>
      </c>
      <c r="F6728" t="s">
        <v>158</v>
      </c>
      <c r="G6728">
        <v>661</v>
      </c>
      <c r="H6728" t="s">
        <v>159</v>
      </c>
      <c r="I6728">
        <v>202.24</v>
      </c>
      <c r="J6728">
        <v>0</v>
      </c>
      <c r="K6728">
        <v>18.201599999999999</v>
      </c>
      <c r="L6728">
        <v>0</v>
      </c>
      <c r="M6728">
        <v>54.604799999999997</v>
      </c>
      <c r="N6728">
        <v>0</v>
      </c>
      <c r="O6728">
        <v>16</v>
      </c>
      <c r="P6728" t="s">
        <v>158</v>
      </c>
      <c r="Q6728" t="s">
        <v>215</v>
      </c>
      <c r="R6728" t="s">
        <v>34</v>
      </c>
      <c r="S6728" t="s">
        <v>147</v>
      </c>
      <c r="T6728" t="s">
        <v>36</v>
      </c>
      <c r="U6728">
        <v>0</v>
      </c>
      <c r="V6728">
        <v>640</v>
      </c>
      <c r="W6728">
        <v>2022.4</v>
      </c>
      <c r="X6728" t="str">
        <f>IF(MESACU[[#This Row],[PAIS]]="ESPAÑA",VLOOKUP(MESACU[[#This Row],[PROVINCIA]],[1]!PROVINCIASCC[#Data],2,FALSE),VLOOKUP(MESACU[[#This Row],[PAIS]],'[1]Centros de coste'!$A$2:$D$204,2,FALSE))</f>
        <v>C44 - IBERICA II</v>
      </c>
      <c r="Y6728" t="str">
        <f>IF(MESACU[[#This Row],[PAIS]]="ESPAÑA",VLOOKUP(MESACU[[#This Row],[PROVINCIA]],[1]!PROVINCIASCC[#Data],3,FALSE),VLOOKUP(MESACU[[#This Row],[PAIS]],'[1]Centros de coste'!$A$2:$D$204,3,FALSE))</f>
        <v>IBERICA II</v>
      </c>
      <c r="Z6728" t="str">
        <f>IF(MESACU[[#This Row],[PAIS]]="ESPAÑA",VLOOKUP(MESACU[[#This Row],[PROVINCIA]],[1]!PROVINCIASCC[#Data],4,FALSE),VLOOKUP(MESACU[[#This Row],[PAIS]],'[1]Centros de coste'!$A$2:$D$204,4,FALSE))</f>
        <v>EUROPA</v>
      </c>
      <c r="AA6728" t="str">
        <f>IFERROR(LEFT(TRIM(MESACU[[#This Row],[CodigoArticulo]]),LEN(TRIM(MESACU[[#This Row],[CodigoArticulo]]))-4),"")</f>
        <v>PT</v>
      </c>
      <c r="AB6728" t="str">
        <f>IFERROR(VLOOKUP(MESACU[[#This Row],[CODIGOG]],[1]!FAMILIAS[#Data],5,FALSE),"")</f>
        <v>BIOFERTILIZERS</v>
      </c>
    </row>
    <row r="6729" spans="1:28" x14ac:dyDescent="0.35">
      <c r="A6729" t="s">
        <v>28</v>
      </c>
      <c r="B6729">
        <v>772</v>
      </c>
      <c r="C6729" t="s">
        <v>29</v>
      </c>
      <c r="D6729">
        <v>2026</v>
      </c>
      <c r="E6729">
        <v>8</v>
      </c>
      <c r="F6729" t="s">
        <v>46</v>
      </c>
      <c r="G6729">
        <v>661</v>
      </c>
      <c r="H6729" t="s">
        <v>47</v>
      </c>
      <c r="I6729">
        <v>145.19999999999999</v>
      </c>
      <c r="J6729">
        <v>0</v>
      </c>
      <c r="K6729">
        <v>27.588000000000001</v>
      </c>
      <c r="L6729">
        <v>0</v>
      </c>
      <c r="M6729">
        <v>82.763999999999996</v>
      </c>
      <c r="N6729">
        <v>0</v>
      </c>
      <c r="O6729">
        <v>9.9</v>
      </c>
      <c r="P6729" t="s">
        <v>46</v>
      </c>
      <c r="Q6729" t="s">
        <v>215</v>
      </c>
      <c r="R6729" t="s">
        <v>49</v>
      </c>
      <c r="S6729" t="s">
        <v>147</v>
      </c>
      <c r="T6729" t="s">
        <v>36</v>
      </c>
      <c r="U6729">
        <v>0</v>
      </c>
      <c r="V6729">
        <v>1100</v>
      </c>
      <c r="W6729">
        <v>2904</v>
      </c>
      <c r="X6729" t="str">
        <f>IF(MESACU[[#This Row],[PAIS]]="ESPAÑA",VLOOKUP(MESACU[[#This Row],[PROVINCIA]],[1]!PROVINCIASCC[#Data],2,FALSE),VLOOKUP(MESACU[[#This Row],[PAIS]],'[1]Centros de coste'!$A$2:$D$204,2,FALSE))</f>
        <v>C44 - IBERICA II</v>
      </c>
      <c r="Y6729" t="str">
        <f>IF(MESACU[[#This Row],[PAIS]]="ESPAÑA",VLOOKUP(MESACU[[#This Row],[PROVINCIA]],[1]!PROVINCIASCC[#Data],3,FALSE),VLOOKUP(MESACU[[#This Row],[PAIS]],'[1]Centros de coste'!$A$2:$D$204,3,FALSE))</f>
        <v>IBERICA II</v>
      </c>
      <c r="Z6729" t="str">
        <f>IF(MESACU[[#This Row],[PAIS]]="ESPAÑA",VLOOKUP(MESACU[[#This Row],[PROVINCIA]],[1]!PROVINCIASCC[#Data],4,FALSE),VLOOKUP(MESACU[[#This Row],[PAIS]],'[1]Centros de coste'!$A$2:$D$204,4,FALSE))</f>
        <v>EUROPA</v>
      </c>
      <c r="AA6729" t="str">
        <f>IFERROR(LEFT(TRIM(MESACU[[#This Row],[CodigoArticulo]]),LEN(TRIM(MESACU[[#This Row],[CodigoArticulo]]))-4),"")</f>
        <v>FTK</v>
      </c>
      <c r="AB6729" t="str">
        <f>IFERROR(VLOOKUP(MESACU[[#This Row],[CODIGOG]],[1]!FAMILIAS[#Data],5,FALSE),"")</f>
        <v>BIOCONTROL</v>
      </c>
    </row>
    <row r="6730" spans="1:28" x14ac:dyDescent="0.35">
      <c r="A6730" t="s">
        <v>28</v>
      </c>
      <c r="B6730">
        <v>773</v>
      </c>
      <c r="C6730" t="s">
        <v>29</v>
      </c>
      <c r="D6730">
        <v>2026</v>
      </c>
      <c r="E6730">
        <v>8</v>
      </c>
      <c r="F6730" t="s">
        <v>218</v>
      </c>
      <c r="G6730">
        <v>662</v>
      </c>
      <c r="H6730" t="s">
        <v>1001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0</v>
      </c>
      <c r="O6730">
        <v>1.5</v>
      </c>
      <c r="P6730" t="s">
        <v>218</v>
      </c>
      <c r="Q6730" t="s">
        <v>514</v>
      </c>
      <c r="R6730" t="s">
        <v>34</v>
      </c>
      <c r="S6730" t="s">
        <v>515</v>
      </c>
      <c r="T6730" t="s">
        <v>36</v>
      </c>
      <c r="U6730">
        <v>0</v>
      </c>
      <c r="V6730">
        <v>60</v>
      </c>
      <c r="W6730">
        <v>0</v>
      </c>
      <c r="X6730" t="str">
        <f>IF(MESACU[[#This Row],[PAIS]]="ESPAÑA",VLOOKUP(MESACU[[#This Row],[PROVINCIA]],[1]!PROVINCIASCC[#Data],2,FALSE),VLOOKUP(MESACU[[#This Row],[PAIS]],'[1]Centros de coste'!$A$2:$D$204,2,FALSE))</f>
        <v>C205 - IBERICA VI</v>
      </c>
      <c r="Y6730" t="str">
        <f>IF(MESACU[[#This Row],[PAIS]]="ESPAÑA",VLOOKUP(MESACU[[#This Row],[PROVINCIA]],[1]!PROVINCIASCC[#Data],3,FALSE),VLOOKUP(MESACU[[#This Row],[PAIS]],'[1]Centros de coste'!$A$2:$D$204,3,FALSE))</f>
        <v>IBERICA VI</v>
      </c>
      <c r="Z6730" t="str">
        <f>IF(MESACU[[#This Row],[PAIS]]="ESPAÑA",VLOOKUP(MESACU[[#This Row],[PROVINCIA]],[1]!PROVINCIASCC[#Data],4,FALSE),VLOOKUP(MESACU[[#This Row],[PAIS]],'[1]Centros de coste'!$A$2:$D$204,4,FALSE))</f>
        <v>EUROPA</v>
      </c>
      <c r="AA6730" t="str">
        <f>IFERROR(LEFT(TRIM(MESACU[[#This Row],[CodigoArticulo]]),LEN(TRIM(MESACU[[#This Row],[CodigoArticulo]]))-4),"")</f>
        <v>HST</v>
      </c>
      <c r="AB6730" t="str">
        <f>IFERROR(VLOOKUP(MESACU[[#This Row],[CODIGOG]],[1]!FAMILIAS[#Data],5,FALSE),"")</f>
        <v>BIOSTIMULANTS</v>
      </c>
    </row>
    <row r="6731" spans="1:28" x14ac:dyDescent="0.35">
      <c r="A6731" t="s">
        <v>28</v>
      </c>
      <c r="B6731">
        <v>773</v>
      </c>
      <c r="C6731" t="s">
        <v>29</v>
      </c>
      <c r="D6731">
        <v>2026</v>
      </c>
      <c r="E6731">
        <v>8</v>
      </c>
      <c r="F6731" t="s">
        <v>94</v>
      </c>
      <c r="G6731">
        <v>662</v>
      </c>
      <c r="H6731" t="s">
        <v>1053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0.39</v>
      </c>
      <c r="P6731" t="s">
        <v>28</v>
      </c>
      <c r="Q6731" t="s">
        <v>514</v>
      </c>
      <c r="R6731" t="s">
        <v>73</v>
      </c>
      <c r="S6731" t="s">
        <v>515</v>
      </c>
      <c r="T6731" t="s">
        <v>36</v>
      </c>
      <c r="U6731">
        <v>0</v>
      </c>
      <c r="V6731">
        <v>60</v>
      </c>
      <c r="W6731">
        <v>0</v>
      </c>
      <c r="X6731" t="str">
        <f>IF(MESACU[[#This Row],[PAIS]]="ESPAÑA",VLOOKUP(MESACU[[#This Row],[PROVINCIA]],[1]!PROVINCIASCC[#Data],2,FALSE),VLOOKUP(MESACU[[#This Row],[PAIS]],'[1]Centros de coste'!$A$2:$D$204,2,FALSE))</f>
        <v>C205 - IBERICA VI</v>
      </c>
      <c r="Y6731" t="str">
        <f>IF(MESACU[[#This Row],[PAIS]]="ESPAÑA",VLOOKUP(MESACU[[#This Row],[PROVINCIA]],[1]!PROVINCIASCC[#Data],3,FALSE),VLOOKUP(MESACU[[#This Row],[PAIS]],'[1]Centros de coste'!$A$2:$D$204,3,FALSE))</f>
        <v>IBERICA VI</v>
      </c>
      <c r="Z6731" t="str">
        <f>IF(MESACU[[#This Row],[PAIS]]="ESPAÑA",VLOOKUP(MESACU[[#This Row],[PROVINCIA]],[1]!PROVINCIASCC[#Data],4,FALSE),VLOOKUP(MESACU[[#This Row],[PAIS]],'[1]Centros de coste'!$A$2:$D$204,4,FALSE))</f>
        <v>EUROPA</v>
      </c>
      <c r="AA6731" t="str">
        <f>IFERROR(LEFT(TRIM(MESACU[[#This Row],[CodigoArticulo]]),LEN(TRIM(MESACU[[#This Row],[CodigoArticulo]]))-4),"")</f>
        <v>A-50(2)</v>
      </c>
      <c r="AB6731" t="str">
        <f>IFERROR(VLOOKUP(MESACU[[#This Row],[CODIGOG]],[1]!FAMILIAS[#Data],5,FALSE),"")</f>
        <v>BIOSTIMULANTS</v>
      </c>
    </row>
    <row r="6732" spans="1:28" x14ac:dyDescent="0.35">
      <c r="A6732" t="s">
        <v>28</v>
      </c>
      <c r="B6732">
        <v>773</v>
      </c>
      <c r="C6732" t="s">
        <v>29</v>
      </c>
      <c r="D6732">
        <v>2026</v>
      </c>
      <c r="E6732">
        <v>8</v>
      </c>
      <c r="F6732" t="s">
        <v>69</v>
      </c>
      <c r="G6732">
        <v>662</v>
      </c>
      <c r="H6732" t="s">
        <v>70</v>
      </c>
      <c r="I6732">
        <v>0</v>
      </c>
      <c r="J6732">
        <v>0</v>
      </c>
      <c r="K6732">
        <v>8.8800000000000008</v>
      </c>
      <c r="L6732">
        <v>0</v>
      </c>
      <c r="M6732">
        <v>0</v>
      </c>
      <c r="N6732">
        <v>0</v>
      </c>
      <c r="O6732">
        <v>2</v>
      </c>
      <c r="P6732" t="s">
        <v>69</v>
      </c>
      <c r="Q6732" t="s">
        <v>514</v>
      </c>
      <c r="R6732" t="s">
        <v>34</v>
      </c>
      <c r="S6732" t="s">
        <v>515</v>
      </c>
      <c r="T6732" t="s">
        <v>36</v>
      </c>
      <c r="U6732">
        <v>0</v>
      </c>
      <c r="V6732">
        <v>80</v>
      </c>
      <c r="W6732">
        <v>444</v>
      </c>
      <c r="X6732" t="str">
        <f>IF(MESACU[[#This Row],[PAIS]]="ESPAÑA",VLOOKUP(MESACU[[#This Row],[PROVINCIA]],[1]!PROVINCIASCC[#Data],2,FALSE),VLOOKUP(MESACU[[#This Row],[PAIS]],'[1]Centros de coste'!$A$2:$D$204,2,FALSE))</f>
        <v>C205 - IBERICA VI</v>
      </c>
      <c r="Y6732" t="str">
        <f>IF(MESACU[[#This Row],[PAIS]]="ESPAÑA",VLOOKUP(MESACU[[#This Row],[PROVINCIA]],[1]!PROVINCIASCC[#Data],3,FALSE),VLOOKUP(MESACU[[#This Row],[PAIS]],'[1]Centros de coste'!$A$2:$D$204,3,FALSE))</f>
        <v>IBERICA VI</v>
      </c>
      <c r="Z6732" t="str">
        <f>IF(MESACU[[#This Row],[PAIS]]="ESPAÑA",VLOOKUP(MESACU[[#This Row],[PROVINCIA]],[1]!PROVINCIASCC[#Data],4,FALSE),VLOOKUP(MESACU[[#This Row],[PAIS]],'[1]Centros de coste'!$A$2:$D$204,4,FALSE))</f>
        <v>EUROPA</v>
      </c>
      <c r="AA6732" t="str">
        <f>IFERROR(LEFT(TRIM(MESACU[[#This Row],[CodigoArticulo]]),LEN(TRIM(MESACU[[#This Row],[CodigoArticulo]]))-4),"")</f>
        <v>AVAN</v>
      </c>
      <c r="AB6732" t="str">
        <f>IFERROR(VLOOKUP(MESACU[[#This Row],[CODIGOG]],[1]!FAMILIAS[#Data],5,FALSE),"")</f>
        <v>BIOSTIMULANTS</v>
      </c>
    </row>
    <row r="6733" spans="1:28" x14ac:dyDescent="0.35">
      <c r="A6733" t="s">
        <v>28</v>
      </c>
      <c r="B6733">
        <v>773</v>
      </c>
      <c r="C6733" t="s">
        <v>29</v>
      </c>
      <c r="D6733">
        <v>2026</v>
      </c>
      <c r="E6733">
        <v>8</v>
      </c>
      <c r="F6733" t="s">
        <v>122</v>
      </c>
      <c r="G6733">
        <v>662</v>
      </c>
      <c r="H6733" t="s">
        <v>123</v>
      </c>
      <c r="I6733">
        <v>362</v>
      </c>
      <c r="J6733">
        <v>0</v>
      </c>
      <c r="K6733">
        <v>137.56</v>
      </c>
      <c r="L6733">
        <v>0</v>
      </c>
      <c r="M6733">
        <v>0</v>
      </c>
      <c r="N6733">
        <v>0</v>
      </c>
      <c r="O6733">
        <v>9.6</v>
      </c>
      <c r="P6733" t="s">
        <v>122</v>
      </c>
      <c r="Q6733" t="s">
        <v>514</v>
      </c>
      <c r="R6733" t="s">
        <v>34</v>
      </c>
      <c r="S6733" t="s">
        <v>515</v>
      </c>
      <c r="T6733" t="s">
        <v>36</v>
      </c>
      <c r="U6733">
        <v>0</v>
      </c>
      <c r="V6733">
        <v>2000</v>
      </c>
      <c r="W6733">
        <v>7240</v>
      </c>
      <c r="X6733" t="str">
        <f>IF(MESACU[[#This Row],[PAIS]]="ESPAÑA",VLOOKUP(MESACU[[#This Row],[PROVINCIA]],[1]!PROVINCIASCC[#Data],2,FALSE),VLOOKUP(MESACU[[#This Row],[PAIS]],'[1]Centros de coste'!$A$2:$D$204,2,FALSE))</f>
        <v>C205 - IBERICA VI</v>
      </c>
      <c r="Y6733" t="str">
        <f>IF(MESACU[[#This Row],[PAIS]]="ESPAÑA",VLOOKUP(MESACU[[#This Row],[PROVINCIA]],[1]!PROVINCIASCC[#Data],3,FALSE),VLOOKUP(MESACU[[#This Row],[PAIS]],'[1]Centros de coste'!$A$2:$D$204,3,FALSE))</f>
        <v>IBERICA VI</v>
      </c>
      <c r="Z6733" t="str">
        <f>IF(MESACU[[#This Row],[PAIS]]="ESPAÑA",VLOOKUP(MESACU[[#This Row],[PROVINCIA]],[1]!PROVINCIASCC[#Data],4,FALSE),VLOOKUP(MESACU[[#This Row],[PAIS]],'[1]Centros de coste'!$A$2:$D$204,4,FALSE))</f>
        <v>EUROPA</v>
      </c>
      <c r="AA6733" t="str">
        <f>IFERROR(LEFT(TRIM(MESACU[[#This Row],[CodigoArticulo]]),LEN(TRIM(MESACU[[#This Row],[CodigoArticulo]]))-4),"")</f>
        <v>AGXK</v>
      </c>
      <c r="AB6733" t="str">
        <f>IFERROR(VLOOKUP(MESACU[[#This Row],[CODIGOG]],[1]!FAMILIAS[#Data],5,FALSE),"")</f>
        <v>BIOFERTILIZERS</v>
      </c>
    </row>
    <row r="6734" spans="1:28" x14ac:dyDescent="0.35">
      <c r="A6734" t="s">
        <v>28</v>
      </c>
      <c r="B6734">
        <v>774</v>
      </c>
      <c r="C6734" t="s">
        <v>29</v>
      </c>
      <c r="D6734">
        <v>2026</v>
      </c>
      <c r="E6734">
        <v>8</v>
      </c>
      <c r="F6734" t="s">
        <v>520</v>
      </c>
      <c r="G6734">
        <v>663</v>
      </c>
      <c r="H6734" t="s">
        <v>521</v>
      </c>
      <c r="I6734">
        <v>0</v>
      </c>
      <c r="J6734">
        <v>0</v>
      </c>
      <c r="K6734">
        <v>22.8</v>
      </c>
      <c r="L6734">
        <v>0</v>
      </c>
      <c r="M6734">
        <v>0</v>
      </c>
      <c r="N6734">
        <v>0</v>
      </c>
      <c r="O6734">
        <v>2.5</v>
      </c>
      <c r="P6734" t="s">
        <v>28</v>
      </c>
      <c r="Q6734" t="s">
        <v>571</v>
      </c>
      <c r="R6734" t="s">
        <v>34</v>
      </c>
      <c r="S6734" t="s">
        <v>152</v>
      </c>
      <c r="T6734" t="s">
        <v>36</v>
      </c>
      <c r="U6734">
        <v>0</v>
      </c>
      <c r="V6734">
        <v>100</v>
      </c>
      <c r="W6734">
        <v>1140</v>
      </c>
      <c r="X6734" t="str">
        <f>IF(MESACU[[#This Row],[PAIS]]="ESPAÑA",VLOOKUP(MESACU[[#This Row],[PROVINCIA]],[1]!PROVINCIASCC[#Data],2,FALSE),VLOOKUP(MESACU[[#This Row],[PAIS]],'[1]Centros de coste'!$A$2:$D$204,2,FALSE))</f>
        <v>C46 - IBERICA IV</v>
      </c>
      <c r="Y6734" t="str">
        <f>IF(MESACU[[#This Row],[PAIS]]="ESPAÑA",VLOOKUP(MESACU[[#This Row],[PROVINCIA]],[1]!PROVINCIASCC[#Data],3,FALSE),VLOOKUP(MESACU[[#This Row],[PAIS]],'[1]Centros de coste'!$A$2:$D$204,3,FALSE))</f>
        <v>IBERICA IV</v>
      </c>
      <c r="Z6734" t="str">
        <f>IF(MESACU[[#This Row],[PAIS]]="ESPAÑA",VLOOKUP(MESACU[[#This Row],[PROVINCIA]],[1]!PROVINCIASCC[#Data],4,FALSE),VLOOKUP(MESACU[[#This Row],[PAIS]],'[1]Centros de coste'!$A$2:$D$204,4,FALSE))</f>
        <v>EUROPA</v>
      </c>
      <c r="AA6734" t="str">
        <f>IFERROR(LEFT(TRIM(MESACU[[#This Row],[CodigoArticulo]]),LEN(TRIM(MESACU[[#This Row],[CodigoArticulo]]))-4),"")</f>
        <v>AQUOM</v>
      </c>
      <c r="AB6734" t="str">
        <f>IFERROR(VLOOKUP(MESACU[[#This Row],[CODIGOG]],[1]!FAMILIAS[#Data],5,FALSE),"")</f>
        <v>BIOCONTROL</v>
      </c>
    </row>
    <row r="6735" spans="1:28" x14ac:dyDescent="0.35">
      <c r="A6735" t="s">
        <v>28</v>
      </c>
      <c r="B6735">
        <v>775</v>
      </c>
      <c r="C6735" t="s">
        <v>29</v>
      </c>
      <c r="D6735">
        <v>2026</v>
      </c>
      <c r="E6735">
        <v>8</v>
      </c>
      <c r="F6735" t="s">
        <v>108</v>
      </c>
      <c r="G6735">
        <v>701</v>
      </c>
      <c r="H6735" t="s">
        <v>998</v>
      </c>
      <c r="I6735">
        <v>354.9</v>
      </c>
      <c r="J6735">
        <v>0</v>
      </c>
      <c r="K6735">
        <v>47.151000000000003</v>
      </c>
      <c r="L6735">
        <v>0</v>
      </c>
      <c r="M6735">
        <v>0</v>
      </c>
      <c r="N6735">
        <v>0</v>
      </c>
      <c r="O6735">
        <v>14.4</v>
      </c>
      <c r="P6735" t="s">
        <v>110</v>
      </c>
      <c r="Q6735" t="s">
        <v>48</v>
      </c>
      <c r="R6735" t="s">
        <v>34</v>
      </c>
      <c r="S6735" t="s">
        <v>50</v>
      </c>
      <c r="T6735" t="s">
        <v>36</v>
      </c>
      <c r="U6735">
        <v>0</v>
      </c>
      <c r="V6735">
        <v>3000</v>
      </c>
      <c r="W6735">
        <v>5070</v>
      </c>
      <c r="X6735" t="str">
        <f>IF(MESACU[[#This Row],[PAIS]]="ESPAÑA",VLOOKUP(MESACU[[#This Row],[PROVINCIA]],[1]!PROVINCIASCC[#Data],2,FALSE),VLOOKUP(MESACU[[#This Row],[PAIS]],'[1]Centros de coste'!$A$2:$D$204,2,FALSE))</f>
        <v>C44 - IBERICA II</v>
      </c>
      <c r="Y6735" t="str">
        <f>IF(MESACU[[#This Row],[PAIS]]="ESPAÑA",VLOOKUP(MESACU[[#This Row],[PROVINCIA]],[1]!PROVINCIASCC[#Data],3,FALSE),VLOOKUP(MESACU[[#This Row],[PAIS]],'[1]Centros de coste'!$A$2:$D$204,3,FALSE))</f>
        <v>IBERICA II</v>
      </c>
      <c r="Z6735" t="str">
        <f>IF(MESACU[[#This Row],[PAIS]]="ESPAÑA",VLOOKUP(MESACU[[#This Row],[PROVINCIA]],[1]!PROVINCIASCC[#Data],4,FALSE),VLOOKUP(MESACU[[#This Row],[PAIS]],'[1]Centros de coste'!$A$2:$D$204,4,FALSE))</f>
        <v>EUROPA</v>
      </c>
      <c r="AA6735" t="str">
        <f>IFERROR(LEFT(TRIM(MESACU[[#This Row],[CodigoArticulo]]),LEN(TRIM(MESACU[[#This Row],[CodigoArticulo]]))-4),"")</f>
        <v>S</v>
      </c>
      <c r="AB6735" t="str">
        <f>IFERROR(VLOOKUP(MESACU[[#This Row],[CODIGOG]],[1]!FAMILIAS[#Data],5,FALSE),"")</f>
        <v>BIOFERTILIZERS</v>
      </c>
    </row>
    <row r="6736" spans="1:28" x14ac:dyDescent="0.35">
      <c r="A6736" t="s">
        <v>28</v>
      </c>
      <c r="B6736">
        <v>775</v>
      </c>
      <c r="C6736" t="s">
        <v>29</v>
      </c>
      <c r="D6736">
        <v>2026</v>
      </c>
      <c r="E6736">
        <v>8</v>
      </c>
      <c r="F6736" t="s">
        <v>153</v>
      </c>
      <c r="G6736">
        <v>701</v>
      </c>
      <c r="H6736" t="s">
        <v>154</v>
      </c>
      <c r="I6736">
        <v>0</v>
      </c>
      <c r="J6736">
        <v>0</v>
      </c>
      <c r="K6736">
        <v>13.824999999999999</v>
      </c>
      <c r="L6736">
        <v>0</v>
      </c>
      <c r="M6736">
        <v>0</v>
      </c>
      <c r="N6736">
        <v>0</v>
      </c>
      <c r="O6736">
        <v>2.73</v>
      </c>
      <c r="P6736" t="s">
        <v>153</v>
      </c>
      <c r="Q6736" t="s">
        <v>48</v>
      </c>
      <c r="R6736" t="s">
        <v>73</v>
      </c>
      <c r="S6736" t="s">
        <v>50</v>
      </c>
      <c r="T6736" t="s">
        <v>36</v>
      </c>
      <c r="U6736">
        <v>0</v>
      </c>
      <c r="V6736">
        <v>350</v>
      </c>
      <c r="W6736">
        <v>1382.5</v>
      </c>
      <c r="X6736" t="str">
        <f>IF(MESACU[[#This Row],[PAIS]]="ESPAÑA",VLOOKUP(MESACU[[#This Row],[PROVINCIA]],[1]!PROVINCIASCC[#Data],2,FALSE),VLOOKUP(MESACU[[#This Row],[PAIS]],'[1]Centros de coste'!$A$2:$D$204,2,FALSE))</f>
        <v>C44 - IBERICA II</v>
      </c>
      <c r="Y6736" t="str">
        <f>IF(MESACU[[#This Row],[PAIS]]="ESPAÑA",VLOOKUP(MESACU[[#This Row],[PROVINCIA]],[1]!PROVINCIASCC[#Data],3,FALSE),VLOOKUP(MESACU[[#This Row],[PAIS]],'[1]Centros de coste'!$A$2:$D$204,3,FALSE))</f>
        <v>IBERICA II</v>
      </c>
      <c r="Z6736" t="str">
        <f>IF(MESACU[[#This Row],[PAIS]]="ESPAÑA",VLOOKUP(MESACU[[#This Row],[PROVINCIA]],[1]!PROVINCIASCC[#Data],4,FALSE),VLOOKUP(MESACU[[#This Row],[PAIS]],'[1]Centros de coste'!$A$2:$D$204,4,FALSE))</f>
        <v>EUROPA</v>
      </c>
      <c r="AA6736" t="str">
        <f>IFERROR(LEFT(TRIM(MESACU[[#This Row],[CodigoArticulo]]),LEN(TRIM(MESACU[[#This Row],[CodigoArticulo]]))-4),"")</f>
        <v>CBASI</v>
      </c>
      <c r="AB6736" t="str">
        <f>IFERROR(VLOOKUP(MESACU[[#This Row],[CODIGOG]],[1]!FAMILIAS[#Data],5,FALSE),"")</f>
        <v>BIOCONTROL</v>
      </c>
    </row>
    <row r="6737" spans="1:28" x14ac:dyDescent="0.35">
      <c r="A6737" t="s">
        <v>28</v>
      </c>
      <c r="B6737">
        <v>775</v>
      </c>
      <c r="C6737" t="s">
        <v>29</v>
      </c>
      <c r="D6737">
        <v>2026</v>
      </c>
      <c r="E6737">
        <v>8</v>
      </c>
      <c r="F6737" t="s">
        <v>153</v>
      </c>
      <c r="G6737">
        <v>701</v>
      </c>
      <c r="H6737" t="s">
        <v>154</v>
      </c>
      <c r="I6737">
        <v>0</v>
      </c>
      <c r="J6737">
        <v>0</v>
      </c>
      <c r="K6737">
        <v>1.9750000000000001</v>
      </c>
      <c r="L6737">
        <v>0</v>
      </c>
      <c r="M6737">
        <v>0</v>
      </c>
      <c r="N6737">
        <v>0</v>
      </c>
      <c r="O6737">
        <v>0.39</v>
      </c>
      <c r="P6737" t="s">
        <v>153</v>
      </c>
      <c r="Q6737" t="s">
        <v>48</v>
      </c>
      <c r="R6737" t="s">
        <v>73</v>
      </c>
      <c r="S6737" t="s">
        <v>50</v>
      </c>
      <c r="T6737" t="s">
        <v>36</v>
      </c>
      <c r="U6737">
        <v>0</v>
      </c>
      <c r="V6737">
        <v>50</v>
      </c>
      <c r="W6737">
        <v>197.5</v>
      </c>
      <c r="X6737" t="str">
        <f>IF(MESACU[[#This Row],[PAIS]]="ESPAÑA",VLOOKUP(MESACU[[#This Row],[PROVINCIA]],[1]!PROVINCIASCC[#Data],2,FALSE),VLOOKUP(MESACU[[#This Row],[PAIS]],'[1]Centros de coste'!$A$2:$D$204,2,FALSE))</f>
        <v>C44 - IBERICA II</v>
      </c>
      <c r="Y6737" t="str">
        <f>IF(MESACU[[#This Row],[PAIS]]="ESPAÑA",VLOOKUP(MESACU[[#This Row],[PROVINCIA]],[1]!PROVINCIASCC[#Data],3,FALSE),VLOOKUP(MESACU[[#This Row],[PAIS]],'[1]Centros de coste'!$A$2:$D$204,3,FALSE))</f>
        <v>IBERICA II</v>
      </c>
      <c r="Z6737" t="str">
        <f>IF(MESACU[[#This Row],[PAIS]]="ESPAÑA",VLOOKUP(MESACU[[#This Row],[PROVINCIA]],[1]!PROVINCIASCC[#Data],4,FALSE),VLOOKUP(MESACU[[#This Row],[PAIS]],'[1]Centros de coste'!$A$2:$D$204,4,FALSE))</f>
        <v>EUROPA</v>
      </c>
      <c r="AA6737" t="str">
        <f>IFERROR(LEFT(TRIM(MESACU[[#This Row],[CodigoArticulo]]),LEN(TRIM(MESACU[[#This Row],[CodigoArticulo]]))-4),"")</f>
        <v>CBASI</v>
      </c>
      <c r="AB6737" t="str">
        <f>IFERROR(VLOOKUP(MESACU[[#This Row],[CODIGOG]],[1]!FAMILIAS[#Data],5,FALSE),"")</f>
        <v>BIOCONTROL</v>
      </c>
    </row>
    <row r="6738" spans="1:28" x14ac:dyDescent="0.35">
      <c r="A6738" t="s">
        <v>28</v>
      </c>
      <c r="B6738">
        <v>776</v>
      </c>
      <c r="C6738" t="s">
        <v>29</v>
      </c>
      <c r="D6738">
        <v>2026</v>
      </c>
      <c r="E6738">
        <v>8</v>
      </c>
      <c r="F6738" t="s">
        <v>122</v>
      </c>
      <c r="G6738">
        <v>664</v>
      </c>
      <c r="H6738" t="s">
        <v>123</v>
      </c>
      <c r="I6738">
        <v>0</v>
      </c>
      <c r="J6738">
        <v>181</v>
      </c>
      <c r="K6738">
        <v>68.78</v>
      </c>
      <c r="L6738">
        <v>0</v>
      </c>
      <c r="M6738">
        <v>0</v>
      </c>
      <c r="N6738">
        <v>0</v>
      </c>
      <c r="O6738">
        <v>4.8</v>
      </c>
      <c r="P6738" t="s">
        <v>122</v>
      </c>
      <c r="Q6738" t="s">
        <v>514</v>
      </c>
      <c r="R6738" t="s">
        <v>34</v>
      </c>
      <c r="S6738" t="s">
        <v>515</v>
      </c>
      <c r="T6738" t="s">
        <v>36</v>
      </c>
      <c r="U6738">
        <v>0</v>
      </c>
      <c r="V6738">
        <v>1000</v>
      </c>
      <c r="W6738">
        <v>3620</v>
      </c>
      <c r="X6738" t="str">
        <f>IF(MESACU[[#This Row],[PAIS]]="ESPAÑA",VLOOKUP(MESACU[[#This Row],[PROVINCIA]],[1]!PROVINCIASCC[#Data],2,FALSE),VLOOKUP(MESACU[[#This Row],[PAIS]],'[1]Centros de coste'!$A$2:$D$204,2,FALSE))</f>
        <v>C205 - IBERICA VI</v>
      </c>
      <c r="Y6738" t="str">
        <f>IF(MESACU[[#This Row],[PAIS]]="ESPAÑA",VLOOKUP(MESACU[[#This Row],[PROVINCIA]],[1]!PROVINCIASCC[#Data],3,FALSE),VLOOKUP(MESACU[[#This Row],[PAIS]],'[1]Centros de coste'!$A$2:$D$204,3,FALSE))</f>
        <v>IBERICA VI</v>
      </c>
      <c r="Z6738" t="str">
        <f>IF(MESACU[[#This Row],[PAIS]]="ESPAÑA",VLOOKUP(MESACU[[#This Row],[PROVINCIA]],[1]!PROVINCIASCC[#Data],4,FALSE),VLOOKUP(MESACU[[#This Row],[PAIS]],'[1]Centros de coste'!$A$2:$D$204,4,FALSE))</f>
        <v>EUROPA</v>
      </c>
      <c r="AA6738" t="str">
        <f>IFERROR(LEFT(TRIM(MESACU[[#This Row],[CodigoArticulo]]),LEN(TRIM(MESACU[[#This Row],[CodigoArticulo]]))-4),"")</f>
        <v>AGXK</v>
      </c>
      <c r="AB6738" t="str">
        <f>IFERROR(VLOOKUP(MESACU[[#This Row],[CODIGOG]],[1]!FAMILIAS[#Data],5,FALSE),"")</f>
        <v>BIOFERTILIZERS</v>
      </c>
    </row>
    <row r="6739" spans="1:28" x14ac:dyDescent="0.35">
      <c r="A6739" t="s">
        <v>28</v>
      </c>
      <c r="B6739">
        <v>777</v>
      </c>
      <c r="C6739" t="s">
        <v>29</v>
      </c>
      <c r="D6739">
        <v>2026</v>
      </c>
      <c r="E6739">
        <v>8</v>
      </c>
      <c r="F6739" t="s">
        <v>175</v>
      </c>
      <c r="G6739">
        <v>660</v>
      </c>
      <c r="H6739" t="s">
        <v>176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0</v>
      </c>
      <c r="P6739" t="s">
        <v>306</v>
      </c>
      <c r="Q6739" t="s">
        <v>146</v>
      </c>
      <c r="R6739" t="s">
        <v>34</v>
      </c>
      <c r="S6739" t="s">
        <v>147</v>
      </c>
      <c r="T6739" t="s">
        <v>36</v>
      </c>
      <c r="U6739">
        <v>0</v>
      </c>
      <c r="V6739">
        <v>40</v>
      </c>
      <c r="W6739">
        <v>144.4</v>
      </c>
      <c r="X6739" t="str">
        <f>IF(MESACU[[#This Row],[PAIS]]="ESPAÑA",VLOOKUP(MESACU[[#This Row],[PROVINCIA]],[1]!PROVINCIASCC[#Data],2,FALSE),VLOOKUP(MESACU[[#This Row],[PAIS]],'[1]Centros de coste'!$A$2:$D$204,2,FALSE))</f>
        <v>C44 - IBERICA II</v>
      </c>
      <c r="Y6739" t="str">
        <f>IF(MESACU[[#This Row],[PAIS]]="ESPAÑA",VLOOKUP(MESACU[[#This Row],[PROVINCIA]],[1]!PROVINCIASCC[#Data],3,FALSE),VLOOKUP(MESACU[[#This Row],[PAIS]],'[1]Centros de coste'!$A$2:$D$204,3,FALSE))</f>
        <v>IBERICA II</v>
      </c>
      <c r="Z6739" t="str">
        <f>IF(MESACU[[#This Row],[PAIS]]="ESPAÑA",VLOOKUP(MESACU[[#This Row],[PROVINCIA]],[1]!PROVINCIASCC[#Data],4,FALSE),VLOOKUP(MESACU[[#This Row],[PAIS]],'[1]Centros de coste'!$A$2:$D$204,4,FALSE))</f>
        <v>EUROPA</v>
      </c>
      <c r="AA6739" t="str">
        <f>IFERROR(LEFT(TRIM(MESACU[[#This Row],[CodigoArticulo]]),LEN(TRIM(MESACU[[#This Row],[CodigoArticulo]]))-4),"")</f>
        <v>PT</v>
      </c>
      <c r="AB6739" t="str">
        <f>IFERROR(VLOOKUP(MESACU[[#This Row],[CODIGOG]],[1]!FAMILIAS[#Data],5,FALSE),"")</f>
        <v>BIOFERTILIZERS</v>
      </c>
    </row>
    <row r="6740" spans="1:28" x14ac:dyDescent="0.35">
      <c r="A6740" t="s">
        <v>28</v>
      </c>
      <c r="B6740">
        <v>778</v>
      </c>
      <c r="C6740" t="s">
        <v>29</v>
      </c>
      <c r="D6740">
        <v>2026</v>
      </c>
      <c r="E6740">
        <v>8</v>
      </c>
      <c r="F6740" t="s">
        <v>158</v>
      </c>
      <c r="G6740">
        <v>665</v>
      </c>
      <c r="H6740" t="s">
        <v>159</v>
      </c>
      <c r="I6740">
        <v>202.24</v>
      </c>
      <c r="J6740">
        <v>0</v>
      </c>
      <c r="K6740">
        <v>18.201599999999999</v>
      </c>
      <c r="L6740">
        <v>0</v>
      </c>
      <c r="M6740">
        <v>54.604799999999997</v>
      </c>
      <c r="N6740">
        <v>0</v>
      </c>
      <c r="O6740">
        <v>16</v>
      </c>
      <c r="P6740" t="s">
        <v>158</v>
      </c>
      <c r="Q6740" t="s">
        <v>215</v>
      </c>
      <c r="R6740" t="s">
        <v>34</v>
      </c>
      <c r="S6740" t="s">
        <v>147</v>
      </c>
      <c r="T6740" t="s">
        <v>36</v>
      </c>
      <c r="U6740">
        <v>0</v>
      </c>
      <c r="V6740">
        <v>640</v>
      </c>
      <c r="W6740">
        <v>2022.4</v>
      </c>
      <c r="X6740" t="str">
        <f>IF(MESACU[[#This Row],[PAIS]]="ESPAÑA",VLOOKUP(MESACU[[#This Row],[PROVINCIA]],[1]!PROVINCIASCC[#Data],2,FALSE),VLOOKUP(MESACU[[#This Row],[PAIS]],'[1]Centros de coste'!$A$2:$D$204,2,FALSE))</f>
        <v>C44 - IBERICA II</v>
      </c>
      <c r="Y6740" t="str">
        <f>IF(MESACU[[#This Row],[PAIS]]="ESPAÑA",VLOOKUP(MESACU[[#This Row],[PROVINCIA]],[1]!PROVINCIASCC[#Data],3,FALSE),VLOOKUP(MESACU[[#This Row],[PAIS]],'[1]Centros de coste'!$A$2:$D$204,3,FALSE))</f>
        <v>IBERICA II</v>
      </c>
      <c r="Z6740" t="str">
        <f>IF(MESACU[[#This Row],[PAIS]]="ESPAÑA",VLOOKUP(MESACU[[#This Row],[PROVINCIA]],[1]!PROVINCIASCC[#Data],4,FALSE),VLOOKUP(MESACU[[#This Row],[PAIS]],'[1]Centros de coste'!$A$2:$D$204,4,FALSE))</f>
        <v>EUROPA</v>
      </c>
      <c r="AA6740" t="str">
        <f>IFERROR(LEFT(TRIM(MESACU[[#This Row],[CodigoArticulo]]),LEN(TRIM(MESACU[[#This Row],[CodigoArticulo]]))-4),"")</f>
        <v>PT</v>
      </c>
      <c r="AB6740" t="str">
        <f>IFERROR(VLOOKUP(MESACU[[#This Row],[CODIGOG]],[1]!FAMILIAS[#Data],5,FALSE),"")</f>
        <v>BIOFERTILIZERS</v>
      </c>
    </row>
    <row r="6741" spans="1:28" x14ac:dyDescent="0.35">
      <c r="A6741" t="s">
        <v>28</v>
      </c>
      <c r="B6741">
        <v>778</v>
      </c>
      <c r="C6741" t="s">
        <v>29</v>
      </c>
      <c r="D6741">
        <v>2026</v>
      </c>
      <c r="E6741">
        <v>8</v>
      </c>
      <c r="F6741" t="s">
        <v>64</v>
      </c>
      <c r="G6741">
        <v>665</v>
      </c>
      <c r="H6741" t="s">
        <v>65</v>
      </c>
      <c r="I6741">
        <v>0</v>
      </c>
      <c r="J6741">
        <v>0</v>
      </c>
      <c r="K6741">
        <v>8.84</v>
      </c>
      <c r="L6741">
        <v>0</v>
      </c>
      <c r="M6741">
        <v>26.52</v>
      </c>
      <c r="N6741">
        <v>0</v>
      </c>
      <c r="O6741">
        <v>4.92</v>
      </c>
      <c r="P6741" t="s">
        <v>64</v>
      </c>
      <c r="Q6741" t="s">
        <v>215</v>
      </c>
      <c r="R6741" t="s">
        <v>34</v>
      </c>
      <c r="S6741" t="s">
        <v>147</v>
      </c>
      <c r="T6741" t="s">
        <v>36</v>
      </c>
      <c r="U6741">
        <v>0</v>
      </c>
      <c r="V6741">
        <v>200</v>
      </c>
      <c r="W6741">
        <v>884</v>
      </c>
      <c r="X6741" t="str">
        <f>IF(MESACU[[#This Row],[PAIS]]="ESPAÑA",VLOOKUP(MESACU[[#This Row],[PROVINCIA]],[1]!PROVINCIASCC[#Data],2,FALSE),VLOOKUP(MESACU[[#This Row],[PAIS]],'[1]Centros de coste'!$A$2:$D$204,2,FALSE))</f>
        <v>C44 - IBERICA II</v>
      </c>
      <c r="Y6741" t="str">
        <f>IF(MESACU[[#This Row],[PAIS]]="ESPAÑA",VLOOKUP(MESACU[[#This Row],[PROVINCIA]],[1]!PROVINCIASCC[#Data],3,FALSE),VLOOKUP(MESACU[[#This Row],[PAIS]],'[1]Centros de coste'!$A$2:$D$204,3,FALSE))</f>
        <v>IBERICA II</v>
      </c>
      <c r="Z6741" t="str">
        <f>IF(MESACU[[#This Row],[PAIS]]="ESPAÑA",VLOOKUP(MESACU[[#This Row],[PROVINCIA]],[1]!PROVINCIASCC[#Data],4,FALSE),VLOOKUP(MESACU[[#This Row],[PAIS]],'[1]Centros de coste'!$A$2:$D$204,4,FALSE))</f>
        <v>EUROPA</v>
      </c>
      <c r="AA6741" t="str">
        <f>IFERROR(LEFT(TRIM(MESACU[[#This Row],[CodigoArticulo]]),LEN(TRIM(MESACU[[#This Row],[CodigoArticulo]]))-4),"")</f>
        <v>C-L</v>
      </c>
      <c r="AB6741" t="str">
        <f>IFERROR(VLOOKUP(MESACU[[#This Row],[CODIGOG]],[1]!FAMILIAS[#Data],5,FALSE),"")</f>
        <v>BIOFERTILIZERS</v>
      </c>
    </row>
    <row r="6742" spans="1:28" x14ac:dyDescent="0.35">
      <c r="A6742" t="s">
        <v>28</v>
      </c>
      <c r="B6742">
        <v>778</v>
      </c>
      <c r="C6742" t="s">
        <v>29</v>
      </c>
      <c r="D6742">
        <v>2026</v>
      </c>
      <c r="E6742">
        <v>8</v>
      </c>
      <c r="F6742" t="s">
        <v>216</v>
      </c>
      <c r="G6742">
        <v>665</v>
      </c>
      <c r="H6742" t="s">
        <v>530</v>
      </c>
      <c r="I6742">
        <v>0</v>
      </c>
      <c r="J6742">
        <v>0</v>
      </c>
      <c r="K6742">
        <v>5.42</v>
      </c>
      <c r="L6742">
        <v>0</v>
      </c>
      <c r="M6742">
        <v>16.260000000000002</v>
      </c>
      <c r="N6742">
        <v>0</v>
      </c>
      <c r="O6742">
        <v>2.46</v>
      </c>
      <c r="P6742" t="s">
        <v>216</v>
      </c>
      <c r="Q6742" t="s">
        <v>215</v>
      </c>
      <c r="R6742" t="s">
        <v>34</v>
      </c>
      <c r="S6742" t="s">
        <v>147</v>
      </c>
      <c r="T6742" t="s">
        <v>36</v>
      </c>
      <c r="U6742">
        <v>0</v>
      </c>
      <c r="V6742">
        <v>100</v>
      </c>
      <c r="W6742">
        <v>542</v>
      </c>
      <c r="X6742" t="str">
        <f>IF(MESACU[[#This Row],[PAIS]]="ESPAÑA",VLOOKUP(MESACU[[#This Row],[PROVINCIA]],[1]!PROVINCIASCC[#Data],2,FALSE),VLOOKUP(MESACU[[#This Row],[PAIS]],'[1]Centros de coste'!$A$2:$D$204,2,FALSE))</f>
        <v>C44 - IBERICA II</v>
      </c>
      <c r="Y6742" t="str">
        <f>IF(MESACU[[#This Row],[PAIS]]="ESPAÑA",VLOOKUP(MESACU[[#This Row],[PROVINCIA]],[1]!PROVINCIASCC[#Data],3,FALSE),VLOOKUP(MESACU[[#This Row],[PAIS]],'[1]Centros de coste'!$A$2:$D$204,3,FALSE))</f>
        <v>IBERICA II</v>
      </c>
      <c r="Z6742" t="str">
        <f>IF(MESACU[[#This Row],[PAIS]]="ESPAÑA",VLOOKUP(MESACU[[#This Row],[PROVINCIA]],[1]!PROVINCIASCC[#Data],4,FALSE),VLOOKUP(MESACU[[#This Row],[PAIS]],'[1]Centros de coste'!$A$2:$D$204,4,FALSE))</f>
        <v>EUROPA</v>
      </c>
      <c r="AA6742" t="str">
        <f>IFERROR(LEFT(TRIM(MESACU[[#This Row],[CodigoArticulo]]),LEN(TRIM(MESACU[[#This Row],[CodigoArticulo]]))-4),"")</f>
        <v>G3</v>
      </c>
      <c r="AB6742" t="str">
        <f>IFERROR(VLOOKUP(MESACU[[#This Row],[CODIGOG]],[1]!FAMILIAS[#Data],5,FALSE),"")</f>
        <v>BIOSTIMULANTS</v>
      </c>
    </row>
    <row r="6743" spans="1:28" x14ac:dyDescent="0.35">
      <c r="A6743" t="s">
        <v>28</v>
      </c>
      <c r="B6743">
        <v>779</v>
      </c>
      <c r="C6743" t="s">
        <v>29</v>
      </c>
      <c r="D6743">
        <v>2026</v>
      </c>
      <c r="E6743">
        <v>8</v>
      </c>
      <c r="F6743" t="s">
        <v>172</v>
      </c>
      <c r="G6743">
        <v>658</v>
      </c>
      <c r="H6743" t="s">
        <v>173</v>
      </c>
      <c r="I6743">
        <v>0</v>
      </c>
      <c r="J6743">
        <v>0</v>
      </c>
      <c r="K6743">
        <v>1.1519999999999999</v>
      </c>
      <c r="L6743">
        <v>0</v>
      </c>
      <c r="M6743">
        <v>3.456</v>
      </c>
      <c r="N6743">
        <v>0</v>
      </c>
      <c r="O6743">
        <v>1.3</v>
      </c>
      <c r="P6743" t="s">
        <v>172</v>
      </c>
      <c r="Q6743" t="s">
        <v>33</v>
      </c>
      <c r="R6743" t="s">
        <v>34</v>
      </c>
      <c r="S6743" t="s">
        <v>35</v>
      </c>
      <c r="T6743" t="s">
        <v>36</v>
      </c>
      <c r="U6743">
        <v>0</v>
      </c>
      <c r="V6743">
        <v>24</v>
      </c>
      <c r="W6743">
        <v>115.2</v>
      </c>
      <c r="X6743" t="str">
        <f>IF(MESACU[[#This Row],[PAIS]]="ESPAÑA",VLOOKUP(MESACU[[#This Row],[PROVINCIA]],[1]!PROVINCIASCC[#Data],2,FALSE),VLOOKUP(MESACU[[#This Row],[PAIS]],'[1]Centros de coste'!$A$2:$D$204,2,FALSE))</f>
        <v>C46 - IBERICA IV</v>
      </c>
      <c r="Y6743" t="str">
        <f>IF(MESACU[[#This Row],[PAIS]]="ESPAÑA",VLOOKUP(MESACU[[#This Row],[PROVINCIA]],[1]!PROVINCIASCC[#Data],3,FALSE),VLOOKUP(MESACU[[#This Row],[PAIS]],'[1]Centros de coste'!$A$2:$D$204,3,FALSE))</f>
        <v>IBERICA IV</v>
      </c>
      <c r="Z6743" t="str">
        <f>IF(MESACU[[#This Row],[PAIS]]="ESPAÑA",VLOOKUP(MESACU[[#This Row],[PROVINCIA]],[1]!PROVINCIASCC[#Data],4,FALSE),VLOOKUP(MESACU[[#This Row],[PAIS]],'[1]Centros de coste'!$A$2:$D$204,4,FALSE))</f>
        <v>EUROPA</v>
      </c>
      <c r="AA6743" t="str">
        <f>IFERROR(LEFT(TRIM(MESACU[[#This Row],[CodigoArticulo]]),LEN(TRIM(MESACU[[#This Row],[CodigoArticulo]]))-4),"")</f>
        <v>B</v>
      </c>
      <c r="AB6743" t="str">
        <f>IFERROR(VLOOKUP(MESACU[[#This Row],[CODIGOG]],[1]!FAMILIAS[#Data],5,FALSE),"")</f>
        <v>BIOFERTILIZERS</v>
      </c>
    </row>
    <row r="6744" spans="1:28" x14ac:dyDescent="0.35">
      <c r="A6744" t="s">
        <v>28</v>
      </c>
      <c r="B6744">
        <v>779</v>
      </c>
      <c r="C6744" t="s">
        <v>29</v>
      </c>
      <c r="D6744">
        <v>2026</v>
      </c>
      <c r="E6744">
        <v>8</v>
      </c>
      <c r="F6744" t="s">
        <v>58</v>
      </c>
      <c r="G6744">
        <v>658</v>
      </c>
      <c r="H6744" t="s">
        <v>59</v>
      </c>
      <c r="I6744">
        <v>0</v>
      </c>
      <c r="J6744">
        <v>0</v>
      </c>
      <c r="K6744">
        <v>1.264</v>
      </c>
      <c r="L6744">
        <v>0</v>
      </c>
      <c r="M6744">
        <v>3.7919999999999998</v>
      </c>
      <c r="N6744">
        <v>0</v>
      </c>
      <c r="O6744">
        <v>0.98</v>
      </c>
      <c r="P6744" t="s">
        <v>58</v>
      </c>
      <c r="Q6744" t="s">
        <v>33</v>
      </c>
      <c r="R6744" t="s">
        <v>34</v>
      </c>
      <c r="S6744" t="s">
        <v>35</v>
      </c>
      <c r="T6744" t="s">
        <v>36</v>
      </c>
      <c r="U6744">
        <v>0</v>
      </c>
      <c r="V6744">
        <v>40</v>
      </c>
      <c r="W6744">
        <v>126.4</v>
      </c>
      <c r="X6744" t="str">
        <f>IF(MESACU[[#This Row],[PAIS]]="ESPAÑA",VLOOKUP(MESACU[[#This Row],[PROVINCIA]],[1]!PROVINCIASCC[#Data],2,FALSE),VLOOKUP(MESACU[[#This Row],[PAIS]],'[1]Centros de coste'!$A$2:$D$204,2,FALSE))</f>
        <v>C46 - IBERICA IV</v>
      </c>
      <c r="Y6744" t="str">
        <f>IF(MESACU[[#This Row],[PAIS]]="ESPAÑA",VLOOKUP(MESACU[[#This Row],[PROVINCIA]],[1]!PROVINCIASCC[#Data],3,FALSE),VLOOKUP(MESACU[[#This Row],[PAIS]],'[1]Centros de coste'!$A$2:$D$204,3,FALSE))</f>
        <v>IBERICA IV</v>
      </c>
      <c r="Z6744" t="str">
        <f>IF(MESACU[[#This Row],[PAIS]]="ESPAÑA",VLOOKUP(MESACU[[#This Row],[PROVINCIA]],[1]!PROVINCIASCC[#Data],4,FALSE),VLOOKUP(MESACU[[#This Row],[PAIS]],'[1]Centros de coste'!$A$2:$D$204,4,FALSE))</f>
        <v>EUROPA</v>
      </c>
      <c r="AA6744" t="str">
        <f>IFERROR(LEFT(TRIM(MESACU[[#This Row],[CodigoArticulo]]),LEN(TRIM(MESACU[[#This Row],[CodigoArticulo]]))-4),"")</f>
        <v>BROTA</v>
      </c>
      <c r="AB6744" t="str">
        <f>IFERROR(VLOOKUP(MESACU[[#This Row],[CODIGOG]],[1]!FAMILIAS[#Data],5,FALSE),"")</f>
        <v>BIOCONTROL</v>
      </c>
    </row>
    <row r="6745" spans="1:28" x14ac:dyDescent="0.35">
      <c r="A6745" t="s">
        <v>28</v>
      </c>
      <c r="B6745">
        <v>779</v>
      </c>
      <c r="C6745" t="s">
        <v>29</v>
      </c>
      <c r="D6745">
        <v>2026</v>
      </c>
      <c r="E6745">
        <v>8</v>
      </c>
      <c r="F6745" t="s">
        <v>360</v>
      </c>
      <c r="G6745">
        <v>658</v>
      </c>
      <c r="H6745" t="s">
        <v>361</v>
      </c>
      <c r="I6745">
        <v>0</v>
      </c>
      <c r="J6745">
        <v>0</v>
      </c>
      <c r="K6745">
        <v>1.056</v>
      </c>
      <c r="L6745">
        <v>0</v>
      </c>
      <c r="M6745">
        <v>3.1680000000000001</v>
      </c>
      <c r="N6745">
        <v>0</v>
      </c>
      <c r="O6745">
        <v>1.3</v>
      </c>
      <c r="P6745" t="s">
        <v>360</v>
      </c>
      <c r="Q6745" t="s">
        <v>33</v>
      </c>
      <c r="R6745" t="s">
        <v>34</v>
      </c>
      <c r="S6745" t="s">
        <v>35</v>
      </c>
      <c r="T6745" t="s">
        <v>36</v>
      </c>
      <c r="U6745">
        <v>0</v>
      </c>
      <c r="V6745">
        <v>24</v>
      </c>
      <c r="W6745">
        <v>105.6</v>
      </c>
      <c r="X6745" t="str">
        <f>IF(MESACU[[#This Row],[PAIS]]="ESPAÑA",VLOOKUP(MESACU[[#This Row],[PROVINCIA]],[1]!PROVINCIASCC[#Data],2,FALSE),VLOOKUP(MESACU[[#This Row],[PAIS]],'[1]Centros de coste'!$A$2:$D$204,2,FALSE))</f>
        <v>C46 - IBERICA IV</v>
      </c>
      <c r="Y6745" t="str">
        <f>IF(MESACU[[#This Row],[PAIS]]="ESPAÑA",VLOOKUP(MESACU[[#This Row],[PROVINCIA]],[1]!PROVINCIASCC[#Data],3,FALSE),VLOOKUP(MESACU[[#This Row],[PAIS]],'[1]Centros de coste'!$A$2:$D$204,3,FALSE))</f>
        <v>IBERICA IV</v>
      </c>
      <c r="Z6745" t="str">
        <f>IF(MESACU[[#This Row],[PAIS]]="ESPAÑA",VLOOKUP(MESACU[[#This Row],[PROVINCIA]],[1]!PROVINCIASCC[#Data],4,FALSE),VLOOKUP(MESACU[[#This Row],[PAIS]],'[1]Centros de coste'!$A$2:$D$204,4,FALSE))</f>
        <v>EUROPA</v>
      </c>
      <c r="AA6745" t="str">
        <f>IFERROR(LEFT(TRIM(MESACU[[#This Row],[CodigoArticulo]]),LEN(TRIM(MESACU[[#This Row],[CodigoArticulo]]))-4),"")</f>
        <v>BROTA</v>
      </c>
      <c r="AB6745" t="str">
        <f>IFERROR(VLOOKUP(MESACU[[#This Row],[CODIGOG]],[1]!FAMILIAS[#Data],5,FALSE),"")</f>
        <v>BIOCONTROL</v>
      </c>
    </row>
    <row r="6746" spans="1:28" x14ac:dyDescent="0.35">
      <c r="A6746" t="s">
        <v>28</v>
      </c>
      <c r="B6746">
        <v>779</v>
      </c>
      <c r="C6746" t="s">
        <v>29</v>
      </c>
      <c r="D6746">
        <v>2026</v>
      </c>
      <c r="E6746">
        <v>8</v>
      </c>
      <c r="F6746" t="s">
        <v>142</v>
      </c>
      <c r="G6746">
        <v>658</v>
      </c>
      <c r="H6746" t="s">
        <v>143</v>
      </c>
      <c r="I6746">
        <v>0</v>
      </c>
      <c r="J6746">
        <v>0</v>
      </c>
      <c r="K6746">
        <v>0.65</v>
      </c>
      <c r="L6746">
        <v>0</v>
      </c>
      <c r="M6746">
        <v>1.95</v>
      </c>
      <c r="N6746">
        <v>0</v>
      </c>
      <c r="O6746">
        <v>0.49</v>
      </c>
      <c r="P6746" t="s">
        <v>142</v>
      </c>
      <c r="Q6746" t="s">
        <v>33</v>
      </c>
      <c r="R6746" t="s">
        <v>34</v>
      </c>
      <c r="S6746" t="s">
        <v>35</v>
      </c>
      <c r="T6746" t="s">
        <v>36</v>
      </c>
      <c r="U6746">
        <v>0</v>
      </c>
      <c r="V6746">
        <v>20</v>
      </c>
      <c r="W6746">
        <v>65</v>
      </c>
      <c r="X6746" t="str">
        <f>IF(MESACU[[#This Row],[PAIS]]="ESPAÑA",VLOOKUP(MESACU[[#This Row],[PROVINCIA]],[1]!PROVINCIASCC[#Data],2,FALSE),VLOOKUP(MESACU[[#This Row],[PAIS]],'[1]Centros de coste'!$A$2:$D$204,2,FALSE))</f>
        <v>C46 - IBERICA IV</v>
      </c>
      <c r="Y6746" t="str">
        <f>IF(MESACU[[#This Row],[PAIS]]="ESPAÑA",VLOOKUP(MESACU[[#This Row],[PROVINCIA]],[1]!PROVINCIASCC[#Data],3,FALSE),VLOOKUP(MESACU[[#This Row],[PAIS]],'[1]Centros de coste'!$A$2:$D$204,3,FALSE))</f>
        <v>IBERICA IV</v>
      </c>
      <c r="Z6746" t="str">
        <f>IF(MESACU[[#This Row],[PAIS]]="ESPAÑA",VLOOKUP(MESACU[[#This Row],[PROVINCIA]],[1]!PROVINCIASCC[#Data],4,FALSE),VLOOKUP(MESACU[[#This Row],[PAIS]],'[1]Centros de coste'!$A$2:$D$204,4,FALSE))</f>
        <v>EUROPA</v>
      </c>
      <c r="AA6746" t="str">
        <f>IFERROR(LEFT(TRIM(MESACU[[#This Row],[CodigoArticulo]]),LEN(TRIM(MESACU[[#This Row],[CodigoArticulo]]))-4),"")</f>
        <v>B</v>
      </c>
      <c r="AB6746" t="str">
        <f>IFERROR(VLOOKUP(MESACU[[#This Row],[CODIGOG]],[1]!FAMILIAS[#Data],5,FALSE),"")</f>
        <v>BIOFERTILIZERS</v>
      </c>
    </row>
    <row r="6747" spans="1:28" x14ac:dyDescent="0.35">
      <c r="A6747" t="s">
        <v>28</v>
      </c>
      <c r="B6747">
        <v>779</v>
      </c>
      <c r="C6747" t="s">
        <v>29</v>
      </c>
      <c r="D6747">
        <v>2026</v>
      </c>
      <c r="E6747">
        <v>8</v>
      </c>
      <c r="F6747" t="s">
        <v>119</v>
      </c>
      <c r="G6747">
        <v>658</v>
      </c>
      <c r="H6747" t="s">
        <v>1004</v>
      </c>
      <c r="I6747">
        <v>158.4</v>
      </c>
      <c r="J6747">
        <v>0</v>
      </c>
      <c r="K6747">
        <v>14.256</v>
      </c>
      <c r="L6747">
        <v>0</v>
      </c>
      <c r="M6747">
        <v>42.768000000000001</v>
      </c>
      <c r="N6747">
        <v>0</v>
      </c>
      <c r="O6747">
        <v>13.44</v>
      </c>
      <c r="P6747" t="s">
        <v>121</v>
      </c>
      <c r="Q6747" t="s">
        <v>33</v>
      </c>
      <c r="R6747" t="s">
        <v>34</v>
      </c>
      <c r="S6747" t="s">
        <v>35</v>
      </c>
      <c r="T6747" t="s">
        <v>36</v>
      </c>
      <c r="U6747">
        <v>0</v>
      </c>
      <c r="V6747">
        <v>800</v>
      </c>
      <c r="W6747">
        <v>1584</v>
      </c>
      <c r="X6747" t="str">
        <f>IF(MESACU[[#This Row],[PAIS]]="ESPAÑA",VLOOKUP(MESACU[[#This Row],[PROVINCIA]],[1]!PROVINCIASCC[#Data],2,FALSE),VLOOKUP(MESACU[[#This Row],[PAIS]],'[1]Centros de coste'!$A$2:$D$204,2,FALSE))</f>
        <v>C46 - IBERICA IV</v>
      </c>
      <c r="Y6747" t="str">
        <f>IF(MESACU[[#This Row],[PAIS]]="ESPAÑA",VLOOKUP(MESACU[[#This Row],[PROVINCIA]],[1]!PROVINCIASCC[#Data],3,FALSE),VLOOKUP(MESACU[[#This Row],[PAIS]],'[1]Centros de coste'!$A$2:$D$204,3,FALSE))</f>
        <v>IBERICA IV</v>
      </c>
      <c r="Z6747" t="str">
        <f>IF(MESACU[[#This Row],[PAIS]]="ESPAÑA",VLOOKUP(MESACU[[#This Row],[PROVINCIA]],[1]!PROVINCIASCC[#Data],4,FALSE),VLOOKUP(MESACU[[#This Row],[PAIS]],'[1]Centros de coste'!$A$2:$D$204,4,FALSE))</f>
        <v>EUROPA</v>
      </c>
      <c r="AA6747" t="str">
        <f>IFERROR(LEFT(TRIM(MESACU[[#This Row],[CodigoArticulo]]),LEN(TRIM(MESACU[[#This Row],[CodigoArticulo]]))-4),"")</f>
        <v>S</v>
      </c>
      <c r="AB6747" t="str">
        <f>IFERROR(VLOOKUP(MESACU[[#This Row],[CODIGOG]],[1]!FAMILIAS[#Data],5,FALSE),"")</f>
        <v>BIOFERTILIZERS</v>
      </c>
    </row>
    <row r="6748" spans="1:28" x14ac:dyDescent="0.35">
      <c r="A6748" t="s">
        <v>28</v>
      </c>
      <c r="B6748">
        <v>779</v>
      </c>
      <c r="C6748" t="s">
        <v>29</v>
      </c>
      <c r="D6748">
        <v>2026</v>
      </c>
      <c r="E6748">
        <v>8</v>
      </c>
      <c r="F6748" t="s">
        <v>190</v>
      </c>
      <c r="G6748">
        <v>658</v>
      </c>
      <c r="H6748" t="s">
        <v>191</v>
      </c>
      <c r="I6748">
        <v>0</v>
      </c>
      <c r="J6748">
        <v>0</v>
      </c>
      <c r="K6748">
        <v>0.54479999999999995</v>
      </c>
      <c r="L6748">
        <v>0</v>
      </c>
      <c r="M6748">
        <v>1.6344000000000001</v>
      </c>
      <c r="N6748">
        <v>0</v>
      </c>
      <c r="O6748">
        <v>0.65</v>
      </c>
      <c r="P6748" t="s">
        <v>190</v>
      </c>
      <c r="Q6748" t="s">
        <v>33</v>
      </c>
      <c r="R6748" t="s">
        <v>34</v>
      </c>
      <c r="S6748" t="s">
        <v>35</v>
      </c>
      <c r="T6748" t="s">
        <v>36</v>
      </c>
      <c r="U6748">
        <v>0</v>
      </c>
      <c r="V6748">
        <v>12</v>
      </c>
      <c r="W6748">
        <v>54.48</v>
      </c>
      <c r="X6748" t="str">
        <f>IF(MESACU[[#This Row],[PAIS]]="ESPAÑA",VLOOKUP(MESACU[[#This Row],[PROVINCIA]],[1]!PROVINCIASCC[#Data],2,FALSE),VLOOKUP(MESACU[[#This Row],[PAIS]],'[1]Centros de coste'!$A$2:$D$204,2,FALSE))</f>
        <v>C46 - IBERICA IV</v>
      </c>
      <c r="Y6748" t="str">
        <f>IF(MESACU[[#This Row],[PAIS]]="ESPAÑA",VLOOKUP(MESACU[[#This Row],[PROVINCIA]],[1]!PROVINCIASCC[#Data],3,FALSE),VLOOKUP(MESACU[[#This Row],[PAIS]],'[1]Centros de coste'!$A$2:$D$204,3,FALSE))</f>
        <v>IBERICA IV</v>
      </c>
      <c r="Z6748" t="str">
        <f>IF(MESACU[[#This Row],[PAIS]]="ESPAÑA",VLOOKUP(MESACU[[#This Row],[PROVINCIA]],[1]!PROVINCIASCC[#Data],4,FALSE),VLOOKUP(MESACU[[#This Row],[PAIS]],'[1]Centros de coste'!$A$2:$D$204,4,FALSE))</f>
        <v>EUROPA</v>
      </c>
      <c r="AA6748" t="str">
        <f>IFERROR(LEFT(TRIM(MESACU[[#This Row],[CodigoArticulo]]),LEN(TRIM(MESACU[[#This Row],[CodigoArticulo]]))-4),"")</f>
        <v>PT</v>
      </c>
      <c r="AB6748" t="str">
        <f>IFERROR(VLOOKUP(MESACU[[#This Row],[CODIGOG]],[1]!FAMILIAS[#Data],5,FALSE),"")</f>
        <v>BIOFERTILIZERS</v>
      </c>
    </row>
    <row r="6749" spans="1:28" x14ac:dyDescent="0.35">
      <c r="A6749" t="s">
        <v>28</v>
      </c>
      <c r="B6749">
        <v>779</v>
      </c>
      <c r="C6749" t="s">
        <v>29</v>
      </c>
      <c r="D6749">
        <v>2026</v>
      </c>
      <c r="E6749">
        <v>8</v>
      </c>
      <c r="F6749" t="s">
        <v>104</v>
      </c>
      <c r="G6749">
        <v>658</v>
      </c>
      <c r="H6749" t="s">
        <v>105</v>
      </c>
      <c r="I6749">
        <v>0</v>
      </c>
      <c r="J6749">
        <v>0</v>
      </c>
      <c r="K6749">
        <v>2.052</v>
      </c>
      <c r="L6749">
        <v>0</v>
      </c>
      <c r="M6749">
        <v>6.1559999999999997</v>
      </c>
      <c r="N6749">
        <v>0</v>
      </c>
      <c r="O6749">
        <v>1.5</v>
      </c>
      <c r="P6749" t="s">
        <v>104</v>
      </c>
      <c r="Q6749" t="s">
        <v>33</v>
      </c>
      <c r="R6749" t="s">
        <v>34</v>
      </c>
      <c r="S6749" t="s">
        <v>35</v>
      </c>
      <c r="T6749" t="s">
        <v>36</v>
      </c>
      <c r="U6749">
        <v>0</v>
      </c>
      <c r="V6749">
        <v>60</v>
      </c>
      <c r="W6749">
        <v>205.2</v>
      </c>
      <c r="X6749" t="str">
        <f>IF(MESACU[[#This Row],[PAIS]]="ESPAÑA",VLOOKUP(MESACU[[#This Row],[PROVINCIA]],[1]!PROVINCIASCC[#Data],2,FALSE),VLOOKUP(MESACU[[#This Row],[PAIS]],'[1]Centros de coste'!$A$2:$D$204,2,FALSE))</f>
        <v>C46 - IBERICA IV</v>
      </c>
      <c r="Y6749" t="str">
        <f>IF(MESACU[[#This Row],[PAIS]]="ESPAÑA",VLOOKUP(MESACU[[#This Row],[PROVINCIA]],[1]!PROVINCIASCC[#Data],3,FALSE),VLOOKUP(MESACU[[#This Row],[PAIS]],'[1]Centros de coste'!$A$2:$D$204,3,FALSE))</f>
        <v>IBERICA IV</v>
      </c>
      <c r="Z6749" t="str">
        <f>IF(MESACU[[#This Row],[PAIS]]="ESPAÑA",VLOOKUP(MESACU[[#This Row],[PROVINCIA]],[1]!PROVINCIASCC[#Data],4,FALSE),VLOOKUP(MESACU[[#This Row],[PAIS]],'[1]Centros de coste'!$A$2:$D$204,4,FALSE))</f>
        <v>EUROPA</v>
      </c>
      <c r="AA6749" t="str">
        <f>IFERROR(LEFT(TRIM(MESACU[[#This Row],[CodigoArticulo]]),LEN(TRIM(MESACU[[#This Row],[CodigoArticulo]]))-4),"")</f>
        <v>PHD</v>
      </c>
      <c r="AB6749" t="str">
        <f>IFERROR(VLOOKUP(MESACU[[#This Row],[CODIGOG]],[1]!FAMILIAS[#Data],5,FALSE),"")</f>
        <v>BIOCONTROL</v>
      </c>
    </row>
    <row r="6750" spans="1:28" x14ac:dyDescent="0.35">
      <c r="A6750" t="s">
        <v>28</v>
      </c>
      <c r="B6750">
        <v>779</v>
      </c>
      <c r="C6750" t="s">
        <v>29</v>
      </c>
      <c r="D6750">
        <v>2026</v>
      </c>
      <c r="E6750">
        <v>8</v>
      </c>
      <c r="F6750" t="s">
        <v>43</v>
      </c>
      <c r="G6750">
        <v>658</v>
      </c>
      <c r="H6750" t="s">
        <v>44</v>
      </c>
      <c r="I6750">
        <v>0</v>
      </c>
      <c r="J6750">
        <v>0</v>
      </c>
      <c r="K6750">
        <v>0.74399999999999999</v>
      </c>
      <c r="L6750">
        <v>0</v>
      </c>
      <c r="M6750">
        <v>2.2320000000000002</v>
      </c>
      <c r="N6750">
        <v>0</v>
      </c>
      <c r="O6750">
        <v>0.49</v>
      </c>
      <c r="P6750" t="s">
        <v>45</v>
      </c>
      <c r="Q6750" t="s">
        <v>33</v>
      </c>
      <c r="R6750" t="s">
        <v>34</v>
      </c>
      <c r="S6750" t="s">
        <v>35</v>
      </c>
      <c r="T6750" t="s">
        <v>36</v>
      </c>
      <c r="U6750">
        <v>0</v>
      </c>
      <c r="V6750">
        <v>20</v>
      </c>
      <c r="W6750">
        <v>74.400000000000006</v>
      </c>
      <c r="X6750" t="str">
        <f>IF(MESACU[[#This Row],[PAIS]]="ESPAÑA",VLOOKUP(MESACU[[#This Row],[PROVINCIA]],[1]!PROVINCIASCC[#Data],2,FALSE),VLOOKUP(MESACU[[#This Row],[PAIS]],'[1]Centros de coste'!$A$2:$D$204,2,FALSE))</f>
        <v>C46 - IBERICA IV</v>
      </c>
      <c r="Y6750" t="str">
        <f>IF(MESACU[[#This Row],[PAIS]]="ESPAÑA",VLOOKUP(MESACU[[#This Row],[PROVINCIA]],[1]!PROVINCIASCC[#Data],3,FALSE),VLOOKUP(MESACU[[#This Row],[PAIS]],'[1]Centros de coste'!$A$2:$D$204,3,FALSE))</f>
        <v>IBERICA IV</v>
      </c>
      <c r="Z6750" t="str">
        <f>IF(MESACU[[#This Row],[PAIS]]="ESPAÑA",VLOOKUP(MESACU[[#This Row],[PROVINCIA]],[1]!PROVINCIASCC[#Data],4,FALSE),VLOOKUP(MESACU[[#This Row],[PAIS]],'[1]Centros de coste'!$A$2:$D$204,4,FALSE))</f>
        <v>EUROPA</v>
      </c>
      <c r="AA6750" t="str">
        <f>IFERROR(LEFT(TRIM(MESACU[[#This Row],[CodigoArticulo]]),LEN(TRIM(MESACU[[#This Row],[CodigoArticulo]]))-4),"")</f>
        <v>PHD</v>
      </c>
      <c r="AB6750" t="str">
        <f>IFERROR(VLOOKUP(MESACU[[#This Row],[CODIGOG]],[1]!FAMILIAS[#Data],5,FALSE),"")</f>
        <v>BIOCONTROL</v>
      </c>
    </row>
    <row r="6751" spans="1:28" x14ac:dyDescent="0.35">
      <c r="A6751" t="s">
        <v>28</v>
      </c>
      <c r="B6751">
        <v>779</v>
      </c>
      <c r="C6751" t="s">
        <v>29</v>
      </c>
      <c r="D6751">
        <v>2026</v>
      </c>
      <c r="E6751">
        <v>8</v>
      </c>
      <c r="F6751" t="s">
        <v>164</v>
      </c>
      <c r="G6751">
        <v>658</v>
      </c>
      <c r="H6751" t="s">
        <v>996</v>
      </c>
      <c r="I6751">
        <v>131.84</v>
      </c>
      <c r="J6751">
        <v>0</v>
      </c>
      <c r="K6751">
        <v>11.865600000000001</v>
      </c>
      <c r="L6751">
        <v>0</v>
      </c>
      <c r="M6751">
        <v>35.596800000000002</v>
      </c>
      <c r="N6751">
        <v>0</v>
      </c>
      <c r="O6751">
        <v>16</v>
      </c>
      <c r="P6751" t="s">
        <v>164</v>
      </c>
      <c r="Q6751" t="s">
        <v>33</v>
      </c>
      <c r="R6751" t="s">
        <v>34</v>
      </c>
      <c r="S6751" t="s">
        <v>35</v>
      </c>
      <c r="T6751" t="s">
        <v>36</v>
      </c>
      <c r="U6751">
        <v>0</v>
      </c>
      <c r="V6751">
        <v>640</v>
      </c>
      <c r="W6751">
        <v>1318.4</v>
      </c>
      <c r="X6751" t="str">
        <f>IF(MESACU[[#This Row],[PAIS]]="ESPAÑA",VLOOKUP(MESACU[[#This Row],[PROVINCIA]],[1]!PROVINCIASCC[#Data],2,FALSE),VLOOKUP(MESACU[[#This Row],[PAIS]],'[1]Centros de coste'!$A$2:$D$204,2,FALSE))</f>
        <v>C46 - IBERICA IV</v>
      </c>
      <c r="Y6751" t="str">
        <f>IF(MESACU[[#This Row],[PAIS]]="ESPAÑA",VLOOKUP(MESACU[[#This Row],[PROVINCIA]],[1]!PROVINCIASCC[#Data],3,FALSE),VLOOKUP(MESACU[[#This Row],[PAIS]],'[1]Centros de coste'!$A$2:$D$204,3,FALSE))</f>
        <v>IBERICA IV</v>
      </c>
      <c r="Z6751" t="str">
        <f>IF(MESACU[[#This Row],[PAIS]]="ESPAÑA",VLOOKUP(MESACU[[#This Row],[PROVINCIA]],[1]!PROVINCIASCC[#Data],4,FALSE),VLOOKUP(MESACU[[#This Row],[PAIS]],'[1]Centros de coste'!$A$2:$D$204,4,FALSE))</f>
        <v>EUROPA</v>
      </c>
      <c r="AA6751" t="str">
        <f>IFERROR(LEFT(TRIM(MESACU[[#This Row],[CodigoArticulo]]),LEN(TRIM(MESACU[[#This Row],[CodigoArticulo]]))-4),"")</f>
        <v>S</v>
      </c>
      <c r="AB6751" t="str">
        <f>IFERROR(VLOOKUP(MESACU[[#This Row],[CODIGOG]],[1]!FAMILIAS[#Data],5,FALSE),"")</f>
        <v>BIOFERTILIZERS</v>
      </c>
    </row>
    <row r="6752" spans="1:28" x14ac:dyDescent="0.35">
      <c r="A6752" t="s">
        <v>28</v>
      </c>
      <c r="B6752">
        <v>779</v>
      </c>
      <c r="C6752" t="s">
        <v>29</v>
      </c>
      <c r="D6752">
        <v>2026</v>
      </c>
      <c r="E6752">
        <v>8</v>
      </c>
      <c r="F6752" t="s">
        <v>53</v>
      </c>
      <c r="G6752">
        <v>658</v>
      </c>
      <c r="H6752" t="s">
        <v>54</v>
      </c>
      <c r="I6752">
        <v>0</v>
      </c>
      <c r="J6752">
        <v>0</v>
      </c>
      <c r="K6752">
        <v>19.584</v>
      </c>
      <c r="L6752">
        <v>0</v>
      </c>
      <c r="M6752">
        <v>58.752000000000002</v>
      </c>
      <c r="N6752">
        <v>0</v>
      </c>
      <c r="O6752">
        <v>16</v>
      </c>
      <c r="P6752" t="s">
        <v>53</v>
      </c>
      <c r="Q6752" t="s">
        <v>33</v>
      </c>
      <c r="R6752" t="s">
        <v>34</v>
      </c>
      <c r="S6752" t="s">
        <v>35</v>
      </c>
      <c r="T6752" t="s">
        <v>36</v>
      </c>
      <c r="U6752">
        <v>0</v>
      </c>
      <c r="V6752">
        <v>640</v>
      </c>
      <c r="W6752">
        <v>1958.4</v>
      </c>
      <c r="X6752" t="str">
        <f>IF(MESACU[[#This Row],[PAIS]]="ESPAÑA",VLOOKUP(MESACU[[#This Row],[PROVINCIA]],[1]!PROVINCIASCC[#Data],2,FALSE),VLOOKUP(MESACU[[#This Row],[PAIS]],'[1]Centros de coste'!$A$2:$D$204,2,FALSE))</f>
        <v>C46 - IBERICA IV</v>
      </c>
      <c r="Y6752" t="str">
        <f>IF(MESACU[[#This Row],[PAIS]]="ESPAÑA",VLOOKUP(MESACU[[#This Row],[PROVINCIA]],[1]!PROVINCIASCC[#Data],3,FALSE),VLOOKUP(MESACU[[#This Row],[PAIS]],'[1]Centros de coste'!$A$2:$D$204,3,FALSE))</f>
        <v>IBERICA IV</v>
      </c>
      <c r="Z6752" t="str">
        <f>IF(MESACU[[#This Row],[PAIS]]="ESPAÑA",VLOOKUP(MESACU[[#This Row],[PROVINCIA]],[1]!PROVINCIASCC[#Data],4,FALSE),VLOOKUP(MESACU[[#This Row],[PAIS]],'[1]Centros de coste'!$A$2:$D$204,4,FALSE))</f>
        <v>EUROPA</v>
      </c>
      <c r="AA6752" t="str">
        <f>IFERROR(LEFT(TRIM(MESACU[[#This Row],[CodigoArticulo]]),LEN(TRIM(MESACU[[#This Row],[CodigoArticulo]]))-4),"")</f>
        <v>AGXK</v>
      </c>
      <c r="AB6752" t="str">
        <f>IFERROR(VLOOKUP(MESACU[[#This Row],[CODIGOG]],[1]!FAMILIAS[#Data],5,FALSE),"")</f>
        <v>BIOFERTILIZERS</v>
      </c>
    </row>
    <row r="6753" spans="1:28" x14ac:dyDescent="0.35">
      <c r="A6753" t="s">
        <v>28</v>
      </c>
      <c r="B6753">
        <v>779</v>
      </c>
      <c r="C6753" t="s">
        <v>29</v>
      </c>
      <c r="D6753">
        <v>2026</v>
      </c>
      <c r="E6753">
        <v>8</v>
      </c>
      <c r="F6753" t="s">
        <v>46</v>
      </c>
      <c r="G6753">
        <v>658</v>
      </c>
      <c r="H6753" t="s">
        <v>47</v>
      </c>
      <c r="I6753">
        <v>0</v>
      </c>
      <c r="J6753">
        <v>0</v>
      </c>
      <c r="K6753">
        <v>0.52800000000000002</v>
      </c>
      <c r="L6753">
        <v>0</v>
      </c>
      <c r="M6753">
        <v>1.5840000000000001</v>
      </c>
      <c r="N6753">
        <v>0</v>
      </c>
      <c r="O6753">
        <v>0.18</v>
      </c>
      <c r="P6753" t="s">
        <v>46</v>
      </c>
      <c r="Q6753" t="s">
        <v>33</v>
      </c>
      <c r="R6753" t="s">
        <v>49</v>
      </c>
      <c r="S6753" t="s">
        <v>35</v>
      </c>
      <c r="T6753" t="s">
        <v>36</v>
      </c>
      <c r="U6753">
        <v>0</v>
      </c>
      <c r="V6753">
        <v>20</v>
      </c>
      <c r="W6753">
        <v>52.8</v>
      </c>
      <c r="X6753" t="str">
        <f>IF(MESACU[[#This Row],[PAIS]]="ESPAÑA",VLOOKUP(MESACU[[#This Row],[PROVINCIA]],[1]!PROVINCIASCC[#Data],2,FALSE),VLOOKUP(MESACU[[#This Row],[PAIS]],'[1]Centros de coste'!$A$2:$D$204,2,FALSE))</f>
        <v>C46 - IBERICA IV</v>
      </c>
      <c r="Y6753" t="str">
        <f>IF(MESACU[[#This Row],[PAIS]]="ESPAÑA",VLOOKUP(MESACU[[#This Row],[PROVINCIA]],[1]!PROVINCIASCC[#Data],3,FALSE),VLOOKUP(MESACU[[#This Row],[PAIS]],'[1]Centros de coste'!$A$2:$D$204,3,FALSE))</f>
        <v>IBERICA IV</v>
      </c>
      <c r="Z6753" t="str">
        <f>IF(MESACU[[#This Row],[PAIS]]="ESPAÑA",VLOOKUP(MESACU[[#This Row],[PROVINCIA]],[1]!PROVINCIASCC[#Data],4,FALSE),VLOOKUP(MESACU[[#This Row],[PAIS]],'[1]Centros de coste'!$A$2:$D$204,4,FALSE))</f>
        <v>EUROPA</v>
      </c>
      <c r="AA6753" t="str">
        <f>IFERROR(LEFT(TRIM(MESACU[[#This Row],[CodigoArticulo]]),LEN(TRIM(MESACU[[#This Row],[CodigoArticulo]]))-4),"")</f>
        <v>FTK</v>
      </c>
      <c r="AB6753" t="str">
        <f>IFERROR(VLOOKUP(MESACU[[#This Row],[CODIGOG]],[1]!FAMILIAS[#Data],5,FALSE),"")</f>
        <v>BIOCONTROL</v>
      </c>
    </row>
    <row r="6754" spans="1:28" x14ac:dyDescent="0.35">
      <c r="A6754" t="s">
        <v>28</v>
      </c>
      <c r="B6754">
        <v>779</v>
      </c>
      <c r="C6754" t="s">
        <v>29</v>
      </c>
      <c r="D6754">
        <v>2026</v>
      </c>
      <c r="E6754">
        <v>8</v>
      </c>
      <c r="F6754" t="s">
        <v>113</v>
      </c>
      <c r="G6754">
        <v>658</v>
      </c>
      <c r="H6754" t="s">
        <v>114</v>
      </c>
      <c r="I6754">
        <v>0</v>
      </c>
      <c r="J6754">
        <v>0</v>
      </c>
      <c r="K6754">
        <v>1.036</v>
      </c>
      <c r="L6754">
        <v>0</v>
      </c>
      <c r="M6754">
        <v>3.1080000000000001</v>
      </c>
      <c r="N6754">
        <v>0</v>
      </c>
      <c r="O6754">
        <v>0.98</v>
      </c>
      <c r="P6754" t="s">
        <v>113</v>
      </c>
      <c r="Q6754" t="s">
        <v>33</v>
      </c>
      <c r="R6754" t="s">
        <v>34</v>
      </c>
      <c r="S6754" t="s">
        <v>35</v>
      </c>
      <c r="T6754" t="s">
        <v>36</v>
      </c>
      <c r="U6754">
        <v>0</v>
      </c>
      <c r="V6754">
        <v>40</v>
      </c>
      <c r="W6754">
        <v>103.6</v>
      </c>
      <c r="X6754" t="str">
        <f>IF(MESACU[[#This Row],[PAIS]]="ESPAÑA",VLOOKUP(MESACU[[#This Row],[PROVINCIA]],[1]!PROVINCIASCC[#Data],2,FALSE),VLOOKUP(MESACU[[#This Row],[PAIS]],'[1]Centros de coste'!$A$2:$D$204,2,FALSE))</f>
        <v>C46 - IBERICA IV</v>
      </c>
      <c r="Y6754" t="str">
        <f>IF(MESACU[[#This Row],[PAIS]]="ESPAÑA",VLOOKUP(MESACU[[#This Row],[PROVINCIA]],[1]!PROVINCIASCC[#Data],3,FALSE),VLOOKUP(MESACU[[#This Row],[PAIS]],'[1]Centros de coste'!$A$2:$D$204,3,FALSE))</f>
        <v>IBERICA IV</v>
      </c>
      <c r="Z6754" t="str">
        <f>IF(MESACU[[#This Row],[PAIS]]="ESPAÑA",VLOOKUP(MESACU[[#This Row],[PROVINCIA]],[1]!PROVINCIASCC[#Data],4,FALSE),VLOOKUP(MESACU[[#This Row],[PAIS]],'[1]Centros de coste'!$A$2:$D$204,4,FALSE))</f>
        <v>EUROPA</v>
      </c>
      <c r="AA6754" t="str">
        <f>IFERROR(LEFT(TRIM(MESACU[[#This Row],[CodigoArticulo]]),LEN(TRIM(MESACU[[#This Row],[CodigoArticulo]]))-4),"")</f>
        <v>BIO</v>
      </c>
      <c r="AB6754" t="str">
        <f>IFERROR(VLOOKUP(MESACU[[#This Row],[CODIGOG]],[1]!FAMILIAS[#Data],5,FALSE),"")</f>
        <v>BIOSTIMULANTS</v>
      </c>
    </row>
    <row r="6755" spans="1:28" x14ac:dyDescent="0.35">
      <c r="A6755" t="s">
        <v>28</v>
      </c>
      <c r="B6755">
        <v>779</v>
      </c>
      <c r="C6755" t="s">
        <v>29</v>
      </c>
      <c r="D6755">
        <v>2026</v>
      </c>
      <c r="E6755">
        <v>8</v>
      </c>
      <c r="F6755" t="s">
        <v>175</v>
      </c>
      <c r="G6755">
        <v>658</v>
      </c>
      <c r="H6755" t="s">
        <v>176</v>
      </c>
      <c r="I6755">
        <v>0</v>
      </c>
      <c r="J6755">
        <v>0</v>
      </c>
      <c r="K6755">
        <v>0.69799999999999995</v>
      </c>
      <c r="L6755">
        <v>0</v>
      </c>
      <c r="M6755">
        <v>2.0939999999999999</v>
      </c>
      <c r="N6755">
        <v>0</v>
      </c>
      <c r="O6755">
        <v>0.49</v>
      </c>
      <c r="P6755" t="s">
        <v>175</v>
      </c>
      <c r="Q6755" t="s">
        <v>33</v>
      </c>
      <c r="R6755" t="s">
        <v>34</v>
      </c>
      <c r="S6755" t="s">
        <v>35</v>
      </c>
      <c r="T6755" t="s">
        <v>36</v>
      </c>
      <c r="U6755">
        <v>0</v>
      </c>
      <c r="V6755">
        <v>20</v>
      </c>
      <c r="W6755">
        <v>69.8</v>
      </c>
      <c r="X6755" t="str">
        <f>IF(MESACU[[#This Row],[PAIS]]="ESPAÑA",VLOOKUP(MESACU[[#This Row],[PROVINCIA]],[1]!PROVINCIASCC[#Data],2,FALSE),VLOOKUP(MESACU[[#This Row],[PAIS]],'[1]Centros de coste'!$A$2:$D$204,2,FALSE))</f>
        <v>C46 - IBERICA IV</v>
      </c>
      <c r="Y6755" t="str">
        <f>IF(MESACU[[#This Row],[PAIS]]="ESPAÑA",VLOOKUP(MESACU[[#This Row],[PROVINCIA]],[1]!PROVINCIASCC[#Data],3,FALSE),VLOOKUP(MESACU[[#This Row],[PAIS]],'[1]Centros de coste'!$A$2:$D$204,3,FALSE))</f>
        <v>IBERICA IV</v>
      </c>
      <c r="Z6755" t="str">
        <f>IF(MESACU[[#This Row],[PAIS]]="ESPAÑA",VLOOKUP(MESACU[[#This Row],[PROVINCIA]],[1]!PROVINCIASCC[#Data],4,FALSE),VLOOKUP(MESACU[[#This Row],[PAIS]],'[1]Centros de coste'!$A$2:$D$204,4,FALSE))</f>
        <v>EUROPA</v>
      </c>
      <c r="AA6755" t="str">
        <f>IFERROR(LEFT(TRIM(MESACU[[#This Row],[CodigoArticulo]]),LEN(TRIM(MESACU[[#This Row],[CodigoArticulo]]))-4),"")</f>
        <v>PT</v>
      </c>
      <c r="AB6755" t="str">
        <f>IFERROR(VLOOKUP(MESACU[[#This Row],[CODIGOG]],[1]!FAMILIAS[#Data],5,FALSE),"")</f>
        <v>BIOFERTILIZERS</v>
      </c>
    </row>
    <row r="6756" spans="1:28" x14ac:dyDescent="0.35">
      <c r="A6756" t="s">
        <v>28</v>
      </c>
      <c r="B6756">
        <v>779</v>
      </c>
      <c r="C6756" t="s">
        <v>29</v>
      </c>
      <c r="D6756">
        <v>2026</v>
      </c>
      <c r="E6756">
        <v>8</v>
      </c>
      <c r="F6756" t="s">
        <v>79</v>
      </c>
      <c r="G6756">
        <v>658</v>
      </c>
      <c r="H6756" t="s">
        <v>1028</v>
      </c>
      <c r="I6756">
        <v>0</v>
      </c>
      <c r="J6756">
        <v>0</v>
      </c>
      <c r="K6756">
        <v>0.74399999999999999</v>
      </c>
      <c r="L6756">
        <v>0</v>
      </c>
      <c r="M6756">
        <v>2.2320000000000002</v>
      </c>
      <c r="N6756">
        <v>0</v>
      </c>
      <c r="O6756">
        <v>0.13</v>
      </c>
      <c r="P6756" t="s">
        <v>81</v>
      </c>
      <c r="Q6756" t="s">
        <v>33</v>
      </c>
      <c r="R6756" t="s">
        <v>73</v>
      </c>
      <c r="S6756" t="s">
        <v>35</v>
      </c>
      <c r="T6756" t="s">
        <v>36</v>
      </c>
      <c r="U6756">
        <v>0</v>
      </c>
      <c r="V6756">
        <v>20</v>
      </c>
      <c r="W6756">
        <v>74.400000000000006</v>
      </c>
      <c r="X6756" t="str">
        <f>IF(MESACU[[#This Row],[PAIS]]="ESPAÑA",VLOOKUP(MESACU[[#This Row],[PROVINCIA]],[1]!PROVINCIASCC[#Data],2,FALSE),VLOOKUP(MESACU[[#This Row],[PAIS]],'[1]Centros de coste'!$A$2:$D$204,2,FALSE))</f>
        <v>C46 - IBERICA IV</v>
      </c>
      <c r="Y6756" t="str">
        <f>IF(MESACU[[#This Row],[PAIS]]="ESPAÑA",VLOOKUP(MESACU[[#This Row],[PROVINCIA]],[1]!PROVINCIASCC[#Data],3,FALSE),VLOOKUP(MESACU[[#This Row],[PAIS]],'[1]Centros de coste'!$A$2:$D$204,3,FALSE))</f>
        <v>IBERICA IV</v>
      </c>
      <c r="Z6756" t="str">
        <f>IF(MESACU[[#This Row],[PAIS]]="ESPAÑA",VLOOKUP(MESACU[[#This Row],[PROVINCIA]],[1]!PROVINCIASCC[#Data],4,FALSE),VLOOKUP(MESACU[[#This Row],[PAIS]],'[1]Centros de coste'!$A$2:$D$204,4,FALSE))</f>
        <v>EUROPA</v>
      </c>
      <c r="AA6756" t="str">
        <f>IFERROR(LEFT(TRIM(MESACU[[#This Row],[CodigoArticulo]]),LEN(TRIM(MESACU[[#This Row],[CodigoArticulo]]))-4),"")</f>
        <v>SS</v>
      </c>
      <c r="AB6756" t="str">
        <f>IFERROR(VLOOKUP(MESACU[[#This Row],[CODIGOG]],[1]!FAMILIAS[#Data],5,FALSE),"")</f>
        <v>BIOFERTILIZERS</v>
      </c>
    </row>
    <row r="6757" spans="1:28" x14ac:dyDescent="0.35">
      <c r="A6757" t="s">
        <v>28</v>
      </c>
      <c r="B6757">
        <v>779</v>
      </c>
      <c r="C6757" t="s">
        <v>29</v>
      </c>
      <c r="D6757">
        <v>2026</v>
      </c>
      <c r="E6757">
        <v>8</v>
      </c>
      <c r="F6757" t="s">
        <v>332</v>
      </c>
      <c r="G6757">
        <v>658</v>
      </c>
      <c r="H6757" t="s">
        <v>333</v>
      </c>
      <c r="I6757">
        <v>0</v>
      </c>
      <c r="J6757">
        <v>0</v>
      </c>
      <c r="K6757">
        <v>0.62519999999999998</v>
      </c>
      <c r="L6757">
        <v>0</v>
      </c>
      <c r="M6757">
        <v>1.8755999999999999</v>
      </c>
      <c r="N6757">
        <v>0</v>
      </c>
      <c r="O6757">
        <v>0.65</v>
      </c>
      <c r="P6757" t="s">
        <v>334</v>
      </c>
      <c r="Q6757" t="s">
        <v>33</v>
      </c>
      <c r="R6757" t="s">
        <v>34</v>
      </c>
      <c r="S6757" t="s">
        <v>35</v>
      </c>
      <c r="T6757" t="s">
        <v>36</v>
      </c>
      <c r="U6757">
        <v>0</v>
      </c>
      <c r="V6757">
        <v>12</v>
      </c>
      <c r="W6757">
        <v>62.52</v>
      </c>
      <c r="X6757" t="str">
        <f>IF(MESACU[[#This Row],[PAIS]]="ESPAÑA",VLOOKUP(MESACU[[#This Row],[PROVINCIA]],[1]!PROVINCIASCC[#Data],2,FALSE),VLOOKUP(MESACU[[#This Row],[PAIS]],'[1]Centros de coste'!$A$2:$D$204,2,FALSE))</f>
        <v>C46 - IBERICA IV</v>
      </c>
      <c r="Y6757" t="str">
        <f>IF(MESACU[[#This Row],[PAIS]]="ESPAÑA",VLOOKUP(MESACU[[#This Row],[PROVINCIA]],[1]!PROVINCIASCC[#Data],3,FALSE),VLOOKUP(MESACU[[#This Row],[PAIS]],'[1]Centros de coste'!$A$2:$D$204,3,FALSE))</f>
        <v>IBERICA IV</v>
      </c>
      <c r="Z6757" t="str">
        <f>IF(MESACU[[#This Row],[PAIS]]="ESPAÑA",VLOOKUP(MESACU[[#This Row],[PROVINCIA]],[1]!PROVINCIASCC[#Data],4,FALSE),VLOOKUP(MESACU[[#This Row],[PAIS]],'[1]Centros de coste'!$A$2:$D$204,4,FALSE))</f>
        <v>EUROPA</v>
      </c>
      <c r="AA6757" t="str">
        <f>IFERROR(LEFT(TRIM(MESACU[[#This Row],[CodigoArticulo]]),LEN(TRIM(MESACU[[#This Row],[CodigoArticulo]]))-4),"")</f>
        <v>PHD</v>
      </c>
      <c r="AB6757" t="str">
        <f>IFERROR(VLOOKUP(MESACU[[#This Row],[CODIGOG]],[1]!FAMILIAS[#Data],5,FALSE),"")</f>
        <v>BIOCONTROL</v>
      </c>
    </row>
    <row r="6758" spans="1:28" x14ac:dyDescent="0.35">
      <c r="A6758" t="s">
        <v>28</v>
      </c>
      <c r="B6758">
        <v>779</v>
      </c>
      <c r="C6758" t="s">
        <v>29</v>
      </c>
      <c r="D6758">
        <v>2026</v>
      </c>
      <c r="E6758">
        <v>8</v>
      </c>
      <c r="F6758" t="s">
        <v>79</v>
      </c>
      <c r="G6758">
        <v>658</v>
      </c>
      <c r="H6758" t="s">
        <v>1028</v>
      </c>
      <c r="I6758">
        <v>0</v>
      </c>
      <c r="J6758">
        <v>0</v>
      </c>
      <c r="K6758">
        <v>1.488</v>
      </c>
      <c r="L6758">
        <v>0</v>
      </c>
      <c r="M6758">
        <v>4.4640000000000004</v>
      </c>
      <c r="N6758">
        <v>0</v>
      </c>
      <c r="O6758">
        <v>0.26</v>
      </c>
      <c r="P6758" t="s">
        <v>81</v>
      </c>
      <c r="Q6758" t="s">
        <v>33</v>
      </c>
      <c r="R6758" t="s">
        <v>73</v>
      </c>
      <c r="S6758" t="s">
        <v>35</v>
      </c>
      <c r="T6758" t="s">
        <v>36</v>
      </c>
      <c r="U6758">
        <v>0</v>
      </c>
      <c r="V6758">
        <v>40</v>
      </c>
      <c r="W6758">
        <v>148.80000000000001</v>
      </c>
      <c r="X6758" t="str">
        <f>IF(MESACU[[#This Row],[PAIS]]="ESPAÑA",VLOOKUP(MESACU[[#This Row],[PROVINCIA]],[1]!PROVINCIASCC[#Data],2,FALSE),VLOOKUP(MESACU[[#This Row],[PAIS]],'[1]Centros de coste'!$A$2:$D$204,2,FALSE))</f>
        <v>C46 - IBERICA IV</v>
      </c>
      <c r="Y6758" t="str">
        <f>IF(MESACU[[#This Row],[PAIS]]="ESPAÑA",VLOOKUP(MESACU[[#This Row],[PROVINCIA]],[1]!PROVINCIASCC[#Data],3,FALSE),VLOOKUP(MESACU[[#This Row],[PAIS]],'[1]Centros de coste'!$A$2:$D$204,3,FALSE))</f>
        <v>IBERICA IV</v>
      </c>
      <c r="Z6758" t="str">
        <f>IF(MESACU[[#This Row],[PAIS]]="ESPAÑA",VLOOKUP(MESACU[[#This Row],[PROVINCIA]],[1]!PROVINCIASCC[#Data],4,FALSE),VLOOKUP(MESACU[[#This Row],[PAIS]],'[1]Centros de coste'!$A$2:$D$204,4,FALSE))</f>
        <v>EUROPA</v>
      </c>
      <c r="AA6758" t="str">
        <f>IFERROR(LEFT(TRIM(MESACU[[#This Row],[CodigoArticulo]]),LEN(TRIM(MESACU[[#This Row],[CodigoArticulo]]))-4),"")</f>
        <v>SS</v>
      </c>
      <c r="AB6758" t="str">
        <f>IFERROR(VLOOKUP(MESACU[[#This Row],[CODIGOG]],[1]!FAMILIAS[#Data],5,FALSE),"")</f>
        <v>BIOFERTILIZERS</v>
      </c>
    </row>
    <row r="6759" spans="1:28" x14ac:dyDescent="0.35">
      <c r="A6759" t="s">
        <v>28</v>
      </c>
      <c r="B6759">
        <v>780</v>
      </c>
      <c r="C6759" t="s">
        <v>29</v>
      </c>
      <c r="D6759">
        <v>2026</v>
      </c>
      <c r="E6759">
        <v>8</v>
      </c>
      <c r="F6759" t="s">
        <v>126</v>
      </c>
      <c r="G6759">
        <v>659</v>
      </c>
      <c r="H6759" t="s">
        <v>999</v>
      </c>
      <c r="I6759">
        <v>0</v>
      </c>
      <c r="J6759">
        <v>0</v>
      </c>
      <c r="K6759">
        <v>18.225000000000001</v>
      </c>
      <c r="L6759">
        <v>0</v>
      </c>
      <c r="M6759">
        <v>0</v>
      </c>
      <c r="N6759">
        <v>0</v>
      </c>
      <c r="O6759">
        <v>2.93</v>
      </c>
      <c r="P6759" t="s">
        <v>126</v>
      </c>
      <c r="Q6759" t="s">
        <v>169</v>
      </c>
      <c r="R6759" t="s">
        <v>73</v>
      </c>
      <c r="S6759" t="s">
        <v>170</v>
      </c>
      <c r="T6759" t="s">
        <v>36</v>
      </c>
      <c r="U6759">
        <v>0</v>
      </c>
      <c r="V6759">
        <v>375</v>
      </c>
      <c r="W6759">
        <v>1822.5</v>
      </c>
      <c r="X6759" t="str">
        <f>IF(MESACU[[#This Row],[PAIS]]="ESPAÑA",VLOOKUP(MESACU[[#This Row],[PROVINCIA]],[1]!PROVINCIASCC[#Data],2,FALSE),VLOOKUP(MESACU[[#This Row],[PAIS]],'[1]Centros de coste'!$A$2:$D$204,2,FALSE))</f>
        <v>C46 - IBERICA IV</v>
      </c>
      <c r="Y6759" t="str">
        <f>IF(MESACU[[#This Row],[PAIS]]="ESPAÑA",VLOOKUP(MESACU[[#This Row],[PROVINCIA]],[1]!PROVINCIASCC[#Data],3,FALSE),VLOOKUP(MESACU[[#This Row],[PAIS]],'[1]Centros de coste'!$A$2:$D$204,3,FALSE))</f>
        <v>IBERICA IV</v>
      </c>
      <c r="Z6759" t="str">
        <f>IF(MESACU[[#This Row],[PAIS]]="ESPAÑA",VLOOKUP(MESACU[[#This Row],[PROVINCIA]],[1]!PROVINCIASCC[#Data],4,FALSE),VLOOKUP(MESACU[[#This Row],[PAIS]],'[1]Centros de coste'!$A$2:$D$204,4,FALSE))</f>
        <v>EUROPA</v>
      </c>
      <c r="AA6759" t="str">
        <f>IFERROR(LEFT(TRIM(MESACU[[#This Row],[CodigoArticulo]]),LEN(TRIM(MESACU[[#This Row],[CodigoArticulo]]))-4),"")</f>
        <v>A-50(2)</v>
      </c>
      <c r="AB6759" t="str">
        <f>IFERROR(VLOOKUP(MESACU[[#This Row],[CODIGOG]],[1]!FAMILIAS[#Data],5,FALSE),"")</f>
        <v>BIOSTIMULANTS</v>
      </c>
    </row>
    <row r="6760" spans="1:28" x14ac:dyDescent="0.35">
      <c r="A6760" t="s">
        <v>28</v>
      </c>
      <c r="B6760">
        <v>780</v>
      </c>
      <c r="C6760" t="s">
        <v>29</v>
      </c>
      <c r="D6760">
        <v>2026</v>
      </c>
      <c r="E6760">
        <v>8</v>
      </c>
      <c r="F6760" t="s">
        <v>202</v>
      </c>
      <c r="G6760">
        <v>659</v>
      </c>
      <c r="H6760" t="s">
        <v>203</v>
      </c>
      <c r="I6760">
        <v>0</v>
      </c>
      <c r="J6760">
        <v>0</v>
      </c>
      <c r="K6760">
        <v>34.979999999999997</v>
      </c>
      <c r="L6760">
        <v>0</v>
      </c>
      <c r="M6760">
        <v>0</v>
      </c>
      <c r="N6760">
        <v>0</v>
      </c>
      <c r="O6760">
        <v>15.4</v>
      </c>
      <c r="P6760" t="s">
        <v>202</v>
      </c>
      <c r="Q6760" t="s">
        <v>169</v>
      </c>
      <c r="R6760" t="s">
        <v>49</v>
      </c>
      <c r="S6760" t="s">
        <v>170</v>
      </c>
      <c r="T6760" t="s">
        <v>36</v>
      </c>
      <c r="U6760">
        <v>0</v>
      </c>
      <c r="V6760">
        <v>2200</v>
      </c>
      <c r="W6760">
        <v>3498</v>
      </c>
      <c r="X6760" t="str">
        <f>IF(MESACU[[#This Row],[PAIS]]="ESPAÑA",VLOOKUP(MESACU[[#This Row],[PROVINCIA]],[1]!PROVINCIASCC[#Data],2,FALSE),VLOOKUP(MESACU[[#This Row],[PAIS]],'[1]Centros de coste'!$A$2:$D$204,2,FALSE))</f>
        <v>C46 - IBERICA IV</v>
      </c>
      <c r="Y6760" t="str">
        <f>IF(MESACU[[#This Row],[PAIS]]="ESPAÑA",VLOOKUP(MESACU[[#This Row],[PROVINCIA]],[1]!PROVINCIASCC[#Data],3,FALSE),VLOOKUP(MESACU[[#This Row],[PAIS]],'[1]Centros de coste'!$A$2:$D$204,3,FALSE))</f>
        <v>IBERICA IV</v>
      </c>
      <c r="Z6760" t="str">
        <f>IF(MESACU[[#This Row],[PAIS]]="ESPAÑA",VLOOKUP(MESACU[[#This Row],[PROVINCIA]],[1]!PROVINCIASCC[#Data],4,FALSE),VLOOKUP(MESACU[[#This Row],[PAIS]],'[1]Centros de coste'!$A$2:$D$204,4,FALSE))</f>
        <v>EUROPA</v>
      </c>
      <c r="AA6760" t="str">
        <f>IFERROR(LEFT(TRIM(MESACU[[#This Row],[CodigoArticulo]]),LEN(TRIM(MESACU[[#This Row],[CodigoArticulo]]))-4),"")</f>
        <v>ANAE</v>
      </c>
      <c r="AB6760" t="str">
        <f>IFERROR(VLOOKUP(MESACU[[#This Row],[CODIGOG]],[1]!FAMILIAS[#Data],5,FALSE),"")</f>
        <v>BIOFERTILIZERS</v>
      </c>
    </row>
    <row r="6761" spans="1:28" x14ac:dyDescent="0.35">
      <c r="A6761" t="s">
        <v>28</v>
      </c>
      <c r="B6761">
        <v>780</v>
      </c>
      <c r="C6761" t="s">
        <v>29</v>
      </c>
      <c r="D6761">
        <v>2026</v>
      </c>
      <c r="E6761">
        <v>8</v>
      </c>
      <c r="F6761" t="s">
        <v>64</v>
      </c>
      <c r="G6761">
        <v>659</v>
      </c>
      <c r="H6761" t="s">
        <v>65</v>
      </c>
      <c r="I6761">
        <v>0</v>
      </c>
      <c r="J6761">
        <v>0</v>
      </c>
      <c r="K6761">
        <v>1.736</v>
      </c>
      <c r="L6761">
        <v>0</v>
      </c>
      <c r="M6761">
        <v>0</v>
      </c>
      <c r="N6761">
        <v>0</v>
      </c>
      <c r="O6761">
        <v>0.98</v>
      </c>
      <c r="P6761" t="s">
        <v>227</v>
      </c>
      <c r="Q6761" t="s">
        <v>169</v>
      </c>
      <c r="R6761" t="s">
        <v>34</v>
      </c>
      <c r="S6761" t="s">
        <v>170</v>
      </c>
      <c r="T6761" t="s">
        <v>36</v>
      </c>
      <c r="U6761">
        <v>0</v>
      </c>
      <c r="V6761">
        <v>40</v>
      </c>
      <c r="W6761">
        <v>173.6</v>
      </c>
      <c r="X6761" t="str">
        <f>IF(MESACU[[#This Row],[PAIS]]="ESPAÑA",VLOOKUP(MESACU[[#This Row],[PROVINCIA]],[1]!PROVINCIASCC[#Data],2,FALSE),VLOOKUP(MESACU[[#This Row],[PAIS]],'[1]Centros de coste'!$A$2:$D$204,2,FALSE))</f>
        <v>C46 - IBERICA IV</v>
      </c>
      <c r="Y6761" t="str">
        <f>IF(MESACU[[#This Row],[PAIS]]="ESPAÑA",VLOOKUP(MESACU[[#This Row],[PROVINCIA]],[1]!PROVINCIASCC[#Data],3,FALSE),VLOOKUP(MESACU[[#This Row],[PAIS]],'[1]Centros de coste'!$A$2:$D$204,3,FALSE))</f>
        <v>IBERICA IV</v>
      </c>
      <c r="Z6761" t="str">
        <f>IF(MESACU[[#This Row],[PAIS]]="ESPAÑA",VLOOKUP(MESACU[[#This Row],[PROVINCIA]],[1]!PROVINCIASCC[#Data],4,FALSE),VLOOKUP(MESACU[[#This Row],[PAIS]],'[1]Centros de coste'!$A$2:$D$204,4,FALSE))</f>
        <v>EUROPA</v>
      </c>
      <c r="AA6761" t="str">
        <f>IFERROR(LEFT(TRIM(MESACU[[#This Row],[CodigoArticulo]]),LEN(TRIM(MESACU[[#This Row],[CodigoArticulo]]))-4),"")</f>
        <v>C-L</v>
      </c>
      <c r="AB6761" t="str">
        <f>IFERROR(VLOOKUP(MESACU[[#This Row],[CODIGOG]],[1]!FAMILIAS[#Data],5,FALSE),"")</f>
        <v>BIOFERTILIZERS</v>
      </c>
    </row>
    <row r="6762" spans="1:28" x14ac:dyDescent="0.35">
      <c r="A6762" t="s">
        <v>28</v>
      </c>
      <c r="B6762">
        <v>780</v>
      </c>
      <c r="C6762" t="s">
        <v>29</v>
      </c>
      <c r="D6762">
        <v>2026</v>
      </c>
      <c r="E6762">
        <v>8</v>
      </c>
      <c r="F6762" t="s">
        <v>288</v>
      </c>
      <c r="G6762">
        <v>659</v>
      </c>
      <c r="H6762" t="s">
        <v>289</v>
      </c>
      <c r="I6762">
        <v>0</v>
      </c>
      <c r="J6762">
        <v>0</v>
      </c>
      <c r="K6762">
        <v>0.2208</v>
      </c>
      <c r="L6762">
        <v>0</v>
      </c>
      <c r="M6762">
        <v>0</v>
      </c>
      <c r="N6762">
        <v>0</v>
      </c>
      <c r="O6762">
        <v>0.22</v>
      </c>
      <c r="P6762" t="s">
        <v>290</v>
      </c>
      <c r="Q6762" t="s">
        <v>169</v>
      </c>
      <c r="R6762" t="s">
        <v>34</v>
      </c>
      <c r="S6762" t="s">
        <v>170</v>
      </c>
      <c r="T6762" t="s">
        <v>36</v>
      </c>
      <c r="U6762">
        <v>0</v>
      </c>
      <c r="V6762">
        <v>4</v>
      </c>
      <c r="W6762">
        <v>22.08</v>
      </c>
      <c r="X6762" t="str">
        <f>IF(MESACU[[#This Row],[PAIS]]="ESPAÑA",VLOOKUP(MESACU[[#This Row],[PROVINCIA]],[1]!PROVINCIASCC[#Data],2,FALSE),VLOOKUP(MESACU[[#This Row],[PAIS]],'[1]Centros de coste'!$A$2:$D$204,2,FALSE))</f>
        <v>C46 - IBERICA IV</v>
      </c>
      <c r="Y6762" t="str">
        <f>IF(MESACU[[#This Row],[PAIS]]="ESPAÑA",VLOOKUP(MESACU[[#This Row],[PROVINCIA]],[1]!PROVINCIASCC[#Data],3,FALSE),VLOOKUP(MESACU[[#This Row],[PAIS]],'[1]Centros de coste'!$A$2:$D$204,3,FALSE))</f>
        <v>IBERICA IV</v>
      </c>
      <c r="Z6762" t="str">
        <f>IF(MESACU[[#This Row],[PAIS]]="ESPAÑA",VLOOKUP(MESACU[[#This Row],[PROVINCIA]],[1]!PROVINCIASCC[#Data],4,FALSE),VLOOKUP(MESACU[[#This Row],[PAIS]],'[1]Centros de coste'!$A$2:$D$204,4,FALSE))</f>
        <v>EUROPA</v>
      </c>
      <c r="AA6762" t="str">
        <f>IFERROR(LEFT(TRIM(MESACU[[#This Row],[CodigoArticulo]]),LEN(TRIM(MESACU[[#This Row],[CodigoArticulo]]))-4),"")</f>
        <v>C-L</v>
      </c>
      <c r="AB6762" t="str">
        <f>IFERROR(VLOOKUP(MESACU[[#This Row],[CODIGOG]],[1]!FAMILIAS[#Data],5,FALSE),"")</f>
        <v>BIOFERTILIZERS</v>
      </c>
    </row>
    <row r="6763" spans="1:28" x14ac:dyDescent="0.35">
      <c r="A6763" t="s">
        <v>28</v>
      </c>
      <c r="B6763">
        <v>780</v>
      </c>
      <c r="C6763" t="s">
        <v>29</v>
      </c>
      <c r="D6763">
        <v>2026</v>
      </c>
      <c r="E6763">
        <v>8</v>
      </c>
      <c r="F6763" t="s">
        <v>288</v>
      </c>
      <c r="G6763">
        <v>659</v>
      </c>
      <c r="H6763" t="s">
        <v>289</v>
      </c>
      <c r="I6763">
        <v>0</v>
      </c>
      <c r="J6763">
        <v>0</v>
      </c>
      <c r="K6763">
        <v>2.4287999999999998</v>
      </c>
      <c r="L6763">
        <v>0</v>
      </c>
      <c r="M6763">
        <v>0</v>
      </c>
      <c r="N6763">
        <v>0</v>
      </c>
      <c r="O6763">
        <v>2.38</v>
      </c>
      <c r="P6763" t="s">
        <v>290</v>
      </c>
      <c r="Q6763" t="s">
        <v>169</v>
      </c>
      <c r="R6763" t="s">
        <v>34</v>
      </c>
      <c r="S6763" t="s">
        <v>170</v>
      </c>
      <c r="T6763" t="s">
        <v>36</v>
      </c>
      <c r="U6763">
        <v>0</v>
      </c>
      <c r="V6763">
        <v>44</v>
      </c>
      <c r="W6763">
        <v>242.88</v>
      </c>
      <c r="X6763" t="str">
        <f>IF(MESACU[[#This Row],[PAIS]]="ESPAÑA",VLOOKUP(MESACU[[#This Row],[PROVINCIA]],[1]!PROVINCIASCC[#Data],2,FALSE),VLOOKUP(MESACU[[#This Row],[PAIS]],'[1]Centros de coste'!$A$2:$D$204,2,FALSE))</f>
        <v>C46 - IBERICA IV</v>
      </c>
      <c r="Y6763" t="str">
        <f>IF(MESACU[[#This Row],[PAIS]]="ESPAÑA",VLOOKUP(MESACU[[#This Row],[PROVINCIA]],[1]!PROVINCIASCC[#Data],3,FALSE),VLOOKUP(MESACU[[#This Row],[PAIS]],'[1]Centros de coste'!$A$2:$D$204,3,FALSE))</f>
        <v>IBERICA IV</v>
      </c>
      <c r="Z6763" t="str">
        <f>IF(MESACU[[#This Row],[PAIS]]="ESPAÑA",VLOOKUP(MESACU[[#This Row],[PROVINCIA]],[1]!PROVINCIASCC[#Data],4,FALSE),VLOOKUP(MESACU[[#This Row],[PAIS]],'[1]Centros de coste'!$A$2:$D$204,4,FALSE))</f>
        <v>EUROPA</v>
      </c>
      <c r="AA6763" t="str">
        <f>IFERROR(LEFT(TRIM(MESACU[[#This Row],[CodigoArticulo]]),LEN(TRIM(MESACU[[#This Row],[CodigoArticulo]]))-4),"")</f>
        <v>C-L</v>
      </c>
      <c r="AB6763" t="str">
        <f>IFERROR(VLOOKUP(MESACU[[#This Row],[CODIGOG]],[1]!FAMILIAS[#Data],5,FALSE),"")</f>
        <v>BIOFERTILIZERS</v>
      </c>
    </row>
    <row r="6764" spans="1:28" x14ac:dyDescent="0.35">
      <c r="A6764" t="s">
        <v>28</v>
      </c>
      <c r="B6764">
        <v>780</v>
      </c>
      <c r="C6764" t="s">
        <v>29</v>
      </c>
      <c r="D6764">
        <v>2026</v>
      </c>
      <c r="E6764">
        <v>8</v>
      </c>
      <c r="F6764" t="s">
        <v>167</v>
      </c>
      <c r="G6764">
        <v>659</v>
      </c>
      <c r="H6764" t="s">
        <v>168</v>
      </c>
      <c r="I6764">
        <v>0</v>
      </c>
      <c r="J6764">
        <v>0</v>
      </c>
      <c r="K6764">
        <v>38.94</v>
      </c>
      <c r="L6764">
        <v>0</v>
      </c>
      <c r="M6764">
        <v>0</v>
      </c>
      <c r="N6764">
        <v>0</v>
      </c>
      <c r="O6764">
        <v>19.8</v>
      </c>
      <c r="P6764" t="s">
        <v>167</v>
      </c>
      <c r="Q6764" t="s">
        <v>169</v>
      </c>
      <c r="R6764" t="s">
        <v>49</v>
      </c>
      <c r="S6764" t="s">
        <v>170</v>
      </c>
      <c r="T6764" t="s">
        <v>36</v>
      </c>
      <c r="U6764">
        <v>0</v>
      </c>
      <c r="V6764">
        <v>2200</v>
      </c>
      <c r="W6764">
        <v>3894</v>
      </c>
      <c r="X6764" t="str">
        <f>IF(MESACU[[#This Row],[PAIS]]="ESPAÑA",VLOOKUP(MESACU[[#This Row],[PROVINCIA]],[1]!PROVINCIASCC[#Data],2,FALSE),VLOOKUP(MESACU[[#This Row],[PAIS]],'[1]Centros de coste'!$A$2:$D$204,2,FALSE))</f>
        <v>C46 - IBERICA IV</v>
      </c>
      <c r="Y6764" t="str">
        <f>IF(MESACU[[#This Row],[PAIS]]="ESPAÑA",VLOOKUP(MESACU[[#This Row],[PROVINCIA]],[1]!PROVINCIASCC[#Data],3,FALSE),VLOOKUP(MESACU[[#This Row],[PAIS]],'[1]Centros de coste'!$A$2:$D$204,3,FALSE))</f>
        <v>IBERICA IV</v>
      </c>
      <c r="Z6764" t="str">
        <f>IF(MESACU[[#This Row],[PAIS]]="ESPAÑA",VLOOKUP(MESACU[[#This Row],[PROVINCIA]],[1]!PROVINCIASCC[#Data],4,FALSE),VLOOKUP(MESACU[[#This Row],[PAIS]],'[1]Centros de coste'!$A$2:$D$204,4,FALSE))</f>
        <v>EUROPA</v>
      </c>
      <c r="AA6764" t="str">
        <f>IFERROR(LEFT(TRIM(MESACU[[#This Row],[CodigoArticulo]]),LEN(TRIM(MESACU[[#This Row],[CodigoArticulo]]))-4),"")</f>
        <v>ANAE</v>
      </c>
      <c r="AB6764" t="str">
        <f>IFERROR(VLOOKUP(MESACU[[#This Row],[CODIGOG]],[1]!FAMILIAS[#Data],5,FALSE),"")</f>
        <v>BIOFERTILIZERS</v>
      </c>
    </row>
    <row r="6765" spans="1:28" x14ac:dyDescent="0.35">
      <c r="A6765" t="s">
        <v>28</v>
      </c>
      <c r="B6765">
        <v>780</v>
      </c>
      <c r="C6765" t="s">
        <v>29</v>
      </c>
      <c r="D6765">
        <v>2026</v>
      </c>
      <c r="E6765">
        <v>8</v>
      </c>
      <c r="F6765" t="s">
        <v>288</v>
      </c>
      <c r="G6765">
        <v>659</v>
      </c>
      <c r="H6765" t="s">
        <v>289</v>
      </c>
      <c r="I6765">
        <v>0</v>
      </c>
      <c r="J6765">
        <v>0</v>
      </c>
      <c r="K6765">
        <v>0.66239999999999999</v>
      </c>
      <c r="L6765">
        <v>0</v>
      </c>
      <c r="M6765">
        <v>0</v>
      </c>
      <c r="N6765">
        <v>0</v>
      </c>
      <c r="O6765">
        <v>0.65</v>
      </c>
      <c r="P6765" t="s">
        <v>290</v>
      </c>
      <c r="Q6765" t="s">
        <v>169</v>
      </c>
      <c r="R6765" t="s">
        <v>34</v>
      </c>
      <c r="S6765" t="s">
        <v>170</v>
      </c>
      <c r="T6765" t="s">
        <v>36</v>
      </c>
      <c r="U6765">
        <v>0</v>
      </c>
      <c r="V6765">
        <v>12</v>
      </c>
      <c r="W6765">
        <v>66.239999999999995</v>
      </c>
      <c r="X6765" t="str">
        <f>IF(MESACU[[#This Row],[PAIS]]="ESPAÑA",VLOOKUP(MESACU[[#This Row],[PROVINCIA]],[1]!PROVINCIASCC[#Data],2,FALSE),VLOOKUP(MESACU[[#This Row],[PAIS]],'[1]Centros de coste'!$A$2:$D$204,2,FALSE))</f>
        <v>C46 - IBERICA IV</v>
      </c>
      <c r="Y6765" t="str">
        <f>IF(MESACU[[#This Row],[PAIS]]="ESPAÑA",VLOOKUP(MESACU[[#This Row],[PROVINCIA]],[1]!PROVINCIASCC[#Data],3,FALSE),VLOOKUP(MESACU[[#This Row],[PAIS]],'[1]Centros de coste'!$A$2:$D$204,3,FALSE))</f>
        <v>IBERICA IV</v>
      </c>
      <c r="Z6765" t="str">
        <f>IF(MESACU[[#This Row],[PAIS]]="ESPAÑA",VLOOKUP(MESACU[[#This Row],[PROVINCIA]],[1]!PROVINCIASCC[#Data],4,FALSE),VLOOKUP(MESACU[[#This Row],[PAIS]],'[1]Centros de coste'!$A$2:$D$204,4,FALSE))</f>
        <v>EUROPA</v>
      </c>
      <c r="AA6765" t="str">
        <f>IFERROR(LEFT(TRIM(MESACU[[#This Row],[CodigoArticulo]]),LEN(TRIM(MESACU[[#This Row],[CodigoArticulo]]))-4),"")</f>
        <v>C-L</v>
      </c>
      <c r="AB6765" t="str">
        <f>IFERROR(VLOOKUP(MESACU[[#This Row],[CODIGOG]],[1]!FAMILIAS[#Data],5,FALSE),"")</f>
        <v>BIOFERTILIZERS</v>
      </c>
    </row>
    <row r="6766" spans="1:28" x14ac:dyDescent="0.35">
      <c r="A6766" t="s">
        <v>28</v>
      </c>
      <c r="B6766">
        <v>780</v>
      </c>
      <c r="C6766" t="s">
        <v>29</v>
      </c>
      <c r="D6766">
        <v>2026</v>
      </c>
      <c r="E6766">
        <v>8</v>
      </c>
      <c r="F6766" t="s">
        <v>64</v>
      </c>
      <c r="G6766">
        <v>659</v>
      </c>
      <c r="H6766" t="s">
        <v>65</v>
      </c>
      <c r="I6766">
        <v>0</v>
      </c>
      <c r="J6766">
        <v>0</v>
      </c>
      <c r="K6766">
        <v>8.68</v>
      </c>
      <c r="L6766">
        <v>0</v>
      </c>
      <c r="M6766">
        <v>0</v>
      </c>
      <c r="N6766">
        <v>0</v>
      </c>
      <c r="O6766">
        <v>4.92</v>
      </c>
      <c r="P6766" t="s">
        <v>227</v>
      </c>
      <c r="Q6766" t="s">
        <v>169</v>
      </c>
      <c r="R6766" t="s">
        <v>34</v>
      </c>
      <c r="S6766" t="s">
        <v>170</v>
      </c>
      <c r="T6766" t="s">
        <v>36</v>
      </c>
      <c r="U6766">
        <v>0</v>
      </c>
      <c r="V6766">
        <v>200</v>
      </c>
      <c r="W6766">
        <v>868</v>
      </c>
      <c r="X6766" t="str">
        <f>IF(MESACU[[#This Row],[PAIS]]="ESPAÑA",VLOOKUP(MESACU[[#This Row],[PROVINCIA]],[1]!PROVINCIASCC[#Data],2,FALSE),VLOOKUP(MESACU[[#This Row],[PAIS]],'[1]Centros de coste'!$A$2:$D$204,2,FALSE))</f>
        <v>C46 - IBERICA IV</v>
      </c>
      <c r="Y6766" t="str">
        <f>IF(MESACU[[#This Row],[PAIS]]="ESPAÑA",VLOOKUP(MESACU[[#This Row],[PROVINCIA]],[1]!PROVINCIASCC[#Data],3,FALSE),VLOOKUP(MESACU[[#This Row],[PAIS]],'[1]Centros de coste'!$A$2:$D$204,3,FALSE))</f>
        <v>IBERICA IV</v>
      </c>
      <c r="Z6766" t="str">
        <f>IF(MESACU[[#This Row],[PAIS]]="ESPAÑA",VLOOKUP(MESACU[[#This Row],[PROVINCIA]],[1]!PROVINCIASCC[#Data],4,FALSE),VLOOKUP(MESACU[[#This Row],[PAIS]],'[1]Centros de coste'!$A$2:$D$204,4,FALSE))</f>
        <v>EUROPA</v>
      </c>
      <c r="AA6766" t="str">
        <f>IFERROR(LEFT(TRIM(MESACU[[#This Row],[CodigoArticulo]]),LEN(TRIM(MESACU[[#This Row],[CodigoArticulo]]))-4),"")</f>
        <v>C-L</v>
      </c>
      <c r="AB6766" t="str">
        <f>IFERROR(VLOOKUP(MESACU[[#This Row],[CODIGOG]],[1]!FAMILIAS[#Data],5,FALSE),"")</f>
        <v>BIOFERTILIZERS</v>
      </c>
    </row>
    <row r="6767" spans="1:28" x14ac:dyDescent="0.35">
      <c r="A6767" t="s">
        <v>28</v>
      </c>
      <c r="B6767">
        <v>781</v>
      </c>
      <c r="C6767" t="s">
        <v>29</v>
      </c>
      <c r="D6767">
        <v>2026</v>
      </c>
      <c r="E6767">
        <v>8</v>
      </c>
      <c r="F6767" t="s">
        <v>97</v>
      </c>
      <c r="G6767">
        <v>666</v>
      </c>
      <c r="H6767" t="s">
        <v>98</v>
      </c>
      <c r="I6767">
        <v>0</v>
      </c>
      <c r="J6767">
        <v>0</v>
      </c>
      <c r="K6767">
        <v>15.08</v>
      </c>
      <c r="L6767">
        <v>0</v>
      </c>
      <c r="M6767">
        <v>0</v>
      </c>
      <c r="N6767">
        <v>0</v>
      </c>
      <c r="O6767">
        <v>0.98</v>
      </c>
      <c r="P6767" t="s">
        <v>97</v>
      </c>
      <c r="Q6767" t="s">
        <v>268</v>
      </c>
      <c r="R6767" t="s">
        <v>34</v>
      </c>
      <c r="S6767" t="s">
        <v>269</v>
      </c>
      <c r="T6767" t="s">
        <v>36</v>
      </c>
      <c r="U6767">
        <v>0</v>
      </c>
      <c r="V6767">
        <v>40</v>
      </c>
      <c r="W6767">
        <v>150.80000000000001</v>
      </c>
      <c r="X6767" t="str">
        <f>IF(MESACU[[#This Row],[PAIS]]="ESPAÑA",VLOOKUP(MESACU[[#This Row],[PROVINCIA]],[1]!PROVINCIASCC[#Data],2,FALSE),VLOOKUP(MESACU[[#This Row],[PAIS]],'[1]Centros de coste'!$A$2:$D$204,2,FALSE))</f>
        <v>C45 - IBERICA III</v>
      </c>
      <c r="Y6767" t="str">
        <f>IF(MESACU[[#This Row],[PAIS]]="ESPAÑA",VLOOKUP(MESACU[[#This Row],[PROVINCIA]],[1]!PROVINCIASCC[#Data],3,FALSE),VLOOKUP(MESACU[[#This Row],[PAIS]],'[1]Centros de coste'!$A$2:$D$204,3,FALSE))</f>
        <v>IBERICA III</v>
      </c>
      <c r="Z6767" t="str">
        <f>IF(MESACU[[#This Row],[PAIS]]="ESPAÑA",VLOOKUP(MESACU[[#This Row],[PROVINCIA]],[1]!PROVINCIASCC[#Data],4,FALSE),VLOOKUP(MESACU[[#This Row],[PAIS]],'[1]Centros de coste'!$A$2:$D$204,4,FALSE))</f>
        <v>EUROPA</v>
      </c>
      <c r="AA6767" t="str">
        <f>IFERROR(LEFT(TRIM(MESACU[[#This Row],[CodigoArticulo]]),LEN(TRIM(MESACU[[#This Row],[CodigoArticulo]]))-4),"")</f>
        <v>AGXK</v>
      </c>
      <c r="AB6767" t="str">
        <f>IFERROR(VLOOKUP(MESACU[[#This Row],[CODIGOG]],[1]!FAMILIAS[#Data],5,FALSE),"")</f>
        <v>BIOFERTILIZERS</v>
      </c>
    </row>
    <row r="6768" spans="1:28" x14ac:dyDescent="0.35">
      <c r="A6768" t="s">
        <v>28</v>
      </c>
      <c r="B6768">
        <v>781</v>
      </c>
      <c r="C6768" t="s">
        <v>29</v>
      </c>
      <c r="D6768">
        <v>2026</v>
      </c>
      <c r="E6768">
        <v>8</v>
      </c>
      <c r="F6768" t="s">
        <v>126</v>
      </c>
      <c r="G6768">
        <v>666</v>
      </c>
      <c r="H6768" t="s">
        <v>999</v>
      </c>
      <c r="I6768">
        <v>0</v>
      </c>
      <c r="J6768">
        <v>0</v>
      </c>
      <c r="K6768">
        <v>13.5</v>
      </c>
      <c r="L6768">
        <v>0</v>
      </c>
      <c r="M6768">
        <v>0</v>
      </c>
      <c r="N6768">
        <v>0</v>
      </c>
      <c r="O6768">
        <v>0.2</v>
      </c>
      <c r="P6768" t="s">
        <v>126</v>
      </c>
      <c r="Q6768" t="s">
        <v>268</v>
      </c>
      <c r="R6768" t="s">
        <v>73</v>
      </c>
      <c r="S6768" t="s">
        <v>269</v>
      </c>
      <c r="T6768" t="s">
        <v>36</v>
      </c>
      <c r="U6768">
        <v>0</v>
      </c>
      <c r="V6768">
        <v>25</v>
      </c>
      <c r="W6768">
        <v>135</v>
      </c>
      <c r="X6768" t="str">
        <f>IF(MESACU[[#This Row],[PAIS]]="ESPAÑA",VLOOKUP(MESACU[[#This Row],[PROVINCIA]],[1]!PROVINCIASCC[#Data],2,FALSE),VLOOKUP(MESACU[[#This Row],[PAIS]],'[1]Centros de coste'!$A$2:$D$204,2,FALSE))</f>
        <v>C45 - IBERICA III</v>
      </c>
      <c r="Y6768" t="str">
        <f>IF(MESACU[[#This Row],[PAIS]]="ESPAÑA",VLOOKUP(MESACU[[#This Row],[PROVINCIA]],[1]!PROVINCIASCC[#Data],3,FALSE),VLOOKUP(MESACU[[#This Row],[PAIS]],'[1]Centros de coste'!$A$2:$D$204,3,FALSE))</f>
        <v>IBERICA III</v>
      </c>
      <c r="Z6768" t="str">
        <f>IF(MESACU[[#This Row],[PAIS]]="ESPAÑA",VLOOKUP(MESACU[[#This Row],[PROVINCIA]],[1]!PROVINCIASCC[#Data],4,FALSE),VLOOKUP(MESACU[[#This Row],[PAIS]],'[1]Centros de coste'!$A$2:$D$204,4,FALSE))</f>
        <v>EUROPA</v>
      </c>
      <c r="AA6768" t="str">
        <f>IFERROR(LEFT(TRIM(MESACU[[#This Row],[CodigoArticulo]]),LEN(TRIM(MESACU[[#This Row],[CodigoArticulo]]))-4),"")</f>
        <v>A-50(2)</v>
      </c>
      <c r="AB6768" t="str">
        <f>IFERROR(VLOOKUP(MESACU[[#This Row],[CODIGOG]],[1]!FAMILIAS[#Data],5,FALSE),"")</f>
        <v>BIOSTIMULANTS</v>
      </c>
    </row>
    <row r="6769" spans="1:28" x14ac:dyDescent="0.35">
      <c r="A6769" t="s">
        <v>28</v>
      </c>
      <c r="B6769">
        <v>781</v>
      </c>
      <c r="C6769" t="s">
        <v>29</v>
      </c>
      <c r="D6769">
        <v>2026</v>
      </c>
      <c r="E6769">
        <v>8</v>
      </c>
      <c r="F6769" t="s">
        <v>260</v>
      </c>
      <c r="G6769">
        <v>666</v>
      </c>
      <c r="H6769" t="s">
        <v>261</v>
      </c>
      <c r="I6769">
        <v>0</v>
      </c>
      <c r="J6769">
        <v>0</v>
      </c>
      <c r="K6769">
        <v>66.8</v>
      </c>
      <c r="L6769">
        <v>0</v>
      </c>
      <c r="M6769">
        <v>0</v>
      </c>
      <c r="N6769">
        <v>0</v>
      </c>
      <c r="O6769">
        <v>1.97</v>
      </c>
      <c r="P6769" t="s">
        <v>260</v>
      </c>
      <c r="Q6769" t="s">
        <v>268</v>
      </c>
      <c r="R6769" t="s">
        <v>34</v>
      </c>
      <c r="S6769" t="s">
        <v>269</v>
      </c>
      <c r="T6769" t="s">
        <v>36</v>
      </c>
      <c r="U6769">
        <v>0</v>
      </c>
      <c r="V6769">
        <v>80</v>
      </c>
      <c r="W6769">
        <v>668</v>
      </c>
      <c r="X6769" t="str">
        <f>IF(MESACU[[#This Row],[PAIS]]="ESPAÑA",VLOOKUP(MESACU[[#This Row],[PROVINCIA]],[1]!PROVINCIASCC[#Data],2,FALSE),VLOOKUP(MESACU[[#This Row],[PAIS]],'[1]Centros de coste'!$A$2:$D$204,2,FALSE))</f>
        <v>C45 - IBERICA III</v>
      </c>
      <c r="Y6769" t="str">
        <f>IF(MESACU[[#This Row],[PAIS]]="ESPAÑA",VLOOKUP(MESACU[[#This Row],[PROVINCIA]],[1]!PROVINCIASCC[#Data],3,FALSE),VLOOKUP(MESACU[[#This Row],[PAIS]],'[1]Centros de coste'!$A$2:$D$204,3,FALSE))</f>
        <v>IBERICA III</v>
      </c>
      <c r="Z6769" t="str">
        <f>IF(MESACU[[#This Row],[PAIS]]="ESPAÑA",VLOOKUP(MESACU[[#This Row],[PROVINCIA]],[1]!PROVINCIASCC[#Data],4,FALSE),VLOOKUP(MESACU[[#This Row],[PAIS]],'[1]Centros de coste'!$A$2:$D$204,4,FALSE))</f>
        <v>EUROPA</v>
      </c>
      <c r="AA6769" t="str">
        <f>IFERROR(LEFT(TRIM(MESACU[[#This Row],[CodigoArticulo]]),LEN(TRIM(MESACU[[#This Row],[CodigoArticulo]]))-4),"")</f>
        <v>RUN</v>
      </c>
      <c r="AB6769" t="str">
        <f>IFERROR(VLOOKUP(MESACU[[#This Row],[CODIGOG]],[1]!FAMILIAS[#Data],5,FALSE),"")</f>
        <v>BIOSTIMULANTS</v>
      </c>
    </row>
    <row r="6770" spans="1:28" x14ac:dyDescent="0.35">
      <c r="A6770" t="s">
        <v>28</v>
      </c>
      <c r="B6770">
        <v>781</v>
      </c>
      <c r="C6770" t="s">
        <v>29</v>
      </c>
      <c r="D6770">
        <v>2026</v>
      </c>
      <c r="E6770">
        <v>8</v>
      </c>
      <c r="F6770" t="s">
        <v>270</v>
      </c>
      <c r="G6770">
        <v>666</v>
      </c>
      <c r="H6770" t="s">
        <v>271</v>
      </c>
      <c r="I6770">
        <v>0</v>
      </c>
      <c r="J6770">
        <v>0</v>
      </c>
      <c r="K6770">
        <v>4.34</v>
      </c>
      <c r="L6770">
        <v>0</v>
      </c>
      <c r="M6770">
        <v>0</v>
      </c>
      <c r="N6770">
        <v>0</v>
      </c>
      <c r="O6770">
        <v>0.18</v>
      </c>
      <c r="P6770" t="s">
        <v>270</v>
      </c>
      <c r="Q6770" t="s">
        <v>268</v>
      </c>
      <c r="R6770" t="s">
        <v>49</v>
      </c>
      <c r="S6770" t="s">
        <v>269</v>
      </c>
      <c r="T6770" t="s">
        <v>36</v>
      </c>
      <c r="U6770">
        <v>0</v>
      </c>
      <c r="V6770">
        <v>20</v>
      </c>
      <c r="W6770">
        <v>43.4</v>
      </c>
      <c r="X6770" t="str">
        <f>IF(MESACU[[#This Row],[PAIS]]="ESPAÑA",VLOOKUP(MESACU[[#This Row],[PROVINCIA]],[1]!PROVINCIASCC[#Data],2,FALSE),VLOOKUP(MESACU[[#This Row],[PAIS]],'[1]Centros de coste'!$A$2:$D$204,2,FALSE))</f>
        <v>C45 - IBERICA III</v>
      </c>
      <c r="Y6770" t="str">
        <f>IF(MESACU[[#This Row],[PAIS]]="ESPAÑA",VLOOKUP(MESACU[[#This Row],[PROVINCIA]],[1]!PROVINCIASCC[#Data],3,FALSE),VLOOKUP(MESACU[[#This Row],[PAIS]],'[1]Centros de coste'!$A$2:$D$204,3,FALSE))</f>
        <v>IBERICA III</v>
      </c>
      <c r="Z6770" t="str">
        <f>IF(MESACU[[#This Row],[PAIS]]="ESPAÑA",VLOOKUP(MESACU[[#This Row],[PROVINCIA]],[1]!PROVINCIASCC[#Data],4,FALSE),VLOOKUP(MESACU[[#This Row],[PAIS]],'[1]Centros de coste'!$A$2:$D$204,4,FALSE))</f>
        <v>EUROPA</v>
      </c>
      <c r="AA6770" t="str">
        <f>IFERROR(LEFT(TRIM(MESACU[[#This Row],[CodigoArticulo]]),LEN(TRIM(MESACU[[#This Row],[CodigoArticulo]]))-4),"")</f>
        <v>AN</v>
      </c>
      <c r="AB6770" t="str">
        <f>IFERROR(VLOOKUP(MESACU[[#This Row],[CODIGOG]],[1]!FAMILIAS[#Data],5,FALSE),"")</f>
        <v>BIOFERTILIZERS</v>
      </c>
    </row>
    <row r="6771" spans="1:28" x14ac:dyDescent="0.35">
      <c r="A6771" t="s">
        <v>28</v>
      </c>
      <c r="B6771">
        <v>781</v>
      </c>
      <c r="C6771" t="s">
        <v>29</v>
      </c>
      <c r="D6771">
        <v>2026</v>
      </c>
      <c r="E6771">
        <v>8</v>
      </c>
      <c r="F6771" t="s">
        <v>142</v>
      </c>
      <c r="G6771">
        <v>666</v>
      </c>
      <c r="H6771" t="s">
        <v>143</v>
      </c>
      <c r="I6771">
        <v>0</v>
      </c>
      <c r="J6771">
        <v>0</v>
      </c>
      <c r="K6771">
        <v>7.52</v>
      </c>
      <c r="L6771">
        <v>0</v>
      </c>
      <c r="M6771">
        <v>0</v>
      </c>
      <c r="N6771">
        <v>0</v>
      </c>
      <c r="O6771">
        <v>0.49</v>
      </c>
      <c r="P6771" t="s">
        <v>171</v>
      </c>
      <c r="Q6771" t="s">
        <v>268</v>
      </c>
      <c r="R6771" t="s">
        <v>34</v>
      </c>
      <c r="S6771" t="s">
        <v>269</v>
      </c>
      <c r="T6771" t="s">
        <v>36</v>
      </c>
      <c r="U6771">
        <v>0</v>
      </c>
      <c r="V6771">
        <v>20</v>
      </c>
      <c r="W6771">
        <v>75.2</v>
      </c>
      <c r="X6771" t="str">
        <f>IF(MESACU[[#This Row],[PAIS]]="ESPAÑA",VLOOKUP(MESACU[[#This Row],[PROVINCIA]],[1]!PROVINCIASCC[#Data],2,FALSE),VLOOKUP(MESACU[[#This Row],[PAIS]],'[1]Centros de coste'!$A$2:$D$204,2,FALSE))</f>
        <v>C45 - IBERICA III</v>
      </c>
      <c r="Y6771" t="str">
        <f>IF(MESACU[[#This Row],[PAIS]]="ESPAÑA",VLOOKUP(MESACU[[#This Row],[PROVINCIA]],[1]!PROVINCIASCC[#Data],3,FALSE),VLOOKUP(MESACU[[#This Row],[PAIS]],'[1]Centros de coste'!$A$2:$D$204,3,FALSE))</f>
        <v>IBERICA III</v>
      </c>
      <c r="Z6771" t="str">
        <f>IF(MESACU[[#This Row],[PAIS]]="ESPAÑA",VLOOKUP(MESACU[[#This Row],[PROVINCIA]],[1]!PROVINCIASCC[#Data],4,FALSE),VLOOKUP(MESACU[[#This Row],[PAIS]],'[1]Centros de coste'!$A$2:$D$204,4,FALSE))</f>
        <v>EUROPA</v>
      </c>
      <c r="AA6771" t="str">
        <f>IFERROR(LEFT(TRIM(MESACU[[#This Row],[CodigoArticulo]]),LEN(TRIM(MESACU[[#This Row],[CodigoArticulo]]))-4),"")</f>
        <v>B</v>
      </c>
      <c r="AB6771" t="str">
        <f>IFERROR(VLOOKUP(MESACU[[#This Row],[CODIGOG]],[1]!FAMILIAS[#Data],5,FALSE),"")</f>
        <v>BIOFERTILIZERS</v>
      </c>
    </row>
    <row r="6772" spans="1:28" x14ac:dyDescent="0.35">
      <c r="A6772" t="s">
        <v>28</v>
      </c>
      <c r="B6772">
        <v>781</v>
      </c>
      <c r="C6772" t="s">
        <v>29</v>
      </c>
      <c r="D6772">
        <v>2026</v>
      </c>
      <c r="E6772">
        <v>8</v>
      </c>
      <c r="F6772" t="s">
        <v>124</v>
      </c>
      <c r="G6772">
        <v>666</v>
      </c>
      <c r="H6772" t="s">
        <v>1008</v>
      </c>
      <c r="I6772">
        <v>0</v>
      </c>
      <c r="J6772">
        <v>0</v>
      </c>
      <c r="K6772">
        <v>14.04</v>
      </c>
      <c r="L6772">
        <v>0</v>
      </c>
      <c r="M6772">
        <v>0</v>
      </c>
      <c r="N6772">
        <v>0</v>
      </c>
      <c r="O6772">
        <v>0.49</v>
      </c>
      <c r="P6772" t="s">
        <v>124</v>
      </c>
      <c r="Q6772" t="s">
        <v>268</v>
      </c>
      <c r="R6772" t="s">
        <v>34</v>
      </c>
      <c r="S6772" t="s">
        <v>269</v>
      </c>
      <c r="T6772" t="s">
        <v>36</v>
      </c>
      <c r="U6772">
        <v>0</v>
      </c>
      <c r="V6772">
        <v>20</v>
      </c>
      <c r="W6772">
        <v>140.4</v>
      </c>
      <c r="X6772" t="str">
        <f>IF(MESACU[[#This Row],[PAIS]]="ESPAÑA",VLOOKUP(MESACU[[#This Row],[PROVINCIA]],[1]!PROVINCIASCC[#Data],2,FALSE),VLOOKUP(MESACU[[#This Row],[PAIS]],'[1]Centros de coste'!$A$2:$D$204,2,FALSE))</f>
        <v>C45 - IBERICA III</v>
      </c>
      <c r="Y6772" t="str">
        <f>IF(MESACU[[#This Row],[PAIS]]="ESPAÑA",VLOOKUP(MESACU[[#This Row],[PROVINCIA]],[1]!PROVINCIASCC[#Data],3,FALSE),VLOOKUP(MESACU[[#This Row],[PAIS]],'[1]Centros de coste'!$A$2:$D$204,3,FALSE))</f>
        <v>IBERICA III</v>
      </c>
      <c r="Z6772" t="str">
        <f>IF(MESACU[[#This Row],[PAIS]]="ESPAÑA",VLOOKUP(MESACU[[#This Row],[PROVINCIA]],[1]!PROVINCIASCC[#Data],4,FALSE),VLOOKUP(MESACU[[#This Row],[PAIS]],'[1]Centros de coste'!$A$2:$D$204,4,FALSE))</f>
        <v>EUROPA</v>
      </c>
      <c r="AA6772" t="str">
        <f>IFERROR(LEFT(TRIM(MESACU[[#This Row],[CodigoArticulo]]),LEN(TRIM(MESACU[[#This Row],[CodigoArticulo]]))-4),"")</f>
        <v>HST</v>
      </c>
      <c r="AB6772" t="str">
        <f>IFERROR(VLOOKUP(MESACU[[#This Row],[CODIGOG]],[1]!FAMILIAS[#Data],5,FALSE),"")</f>
        <v>BIOSTIMULANTS</v>
      </c>
    </row>
    <row r="6773" spans="1:28" x14ac:dyDescent="0.35">
      <c r="A6773" t="s">
        <v>28</v>
      </c>
      <c r="B6773">
        <v>781</v>
      </c>
      <c r="C6773" t="s">
        <v>29</v>
      </c>
      <c r="D6773">
        <v>2026</v>
      </c>
      <c r="E6773">
        <v>8</v>
      </c>
      <c r="F6773" t="s">
        <v>178</v>
      </c>
      <c r="G6773">
        <v>666</v>
      </c>
      <c r="H6773" t="s">
        <v>189</v>
      </c>
      <c r="I6773">
        <v>0</v>
      </c>
      <c r="J6773">
        <v>0</v>
      </c>
      <c r="K6773">
        <v>26.82</v>
      </c>
      <c r="L6773">
        <v>0</v>
      </c>
      <c r="M6773">
        <v>0</v>
      </c>
      <c r="N6773">
        <v>0</v>
      </c>
      <c r="O6773">
        <v>1.48</v>
      </c>
      <c r="P6773" t="s">
        <v>178</v>
      </c>
      <c r="Q6773" t="s">
        <v>268</v>
      </c>
      <c r="R6773" t="s">
        <v>34</v>
      </c>
      <c r="S6773" t="s">
        <v>269</v>
      </c>
      <c r="T6773" t="s">
        <v>36</v>
      </c>
      <c r="U6773">
        <v>0</v>
      </c>
      <c r="V6773">
        <v>60</v>
      </c>
      <c r="W6773">
        <v>268.2</v>
      </c>
      <c r="X6773" t="str">
        <f>IF(MESACU[[#This Row],[PAIS]]="ESPAÑA",VLOOKUP(MESACU[[#This Row],[PROVINCIA]],[1]!PROVINCIASCC[#Data],2,FALSE),VLOOKUP(MESACU[[#This Row],[PAIS]],'[1]Centros de coste'!$A$2:$D$204,2,FALSE))</f>
        <v>C45 - IBERICA III</v>
      </c>
      <c r="Y6773" t="str">
        <f>IF(MESACU[[#This Row],[PAIS]]="ESPAÑA",VLOOKUP(MESACU[[#This Row],[PROVINCIA]],[1]!PROVINCIASCC[#Data],3,FALSE),VLOOKUP(MESACU[[#This Row],[PAIS]],'[1]Centros de coste'!$A$2:$D$204,3,FALSE))</f>
        <v>IBERICA III</v>
      </c>
      <c r="Z6773" t="str">
        <f>IF(MESACU[[#This Row],[PAIS]]="ESPAÑA",VLOOKUP(MESACU[[#This Row],[PROVINCIA]],[1]!PROVINCIASCC[#Data],4,FALSE),VLOOKUP(MESACU[[#This Row],[PAIS]],'[1]Centros de coste'!$A$2:$D$204,4,FALSE))</f>
        <v>EUROPA</v>
      </c>
      <c r="AA6773" t="str">
        <f>IFERROR(LEFT(TRIM(MESACU[[#This Row],[CodigoArticulo]]),LEN(TRIM(MESACU[[#This Row],[CodigoArticulo]]))-4),"")</f>
        <v>C-CU</v>
      </c>
      <c r="AB6773" t="str">
        <f>IFERROR(VLOOKUP(MESACU[[#This Row],[CODIGOG]],[1]!FAMILIAS[#Data],5,FALSE),"")</f>
        <v>BIOCONTROL</v>
      </c>
    </row>
    <row r="6774" spans="1:28" x14ac:dyDescent="0.35">
      <c r="A6774" t="s">
        <v>28</v>
      </c>
      <c r="B6774">
        <v>781</v>
      </c>
      <c r="C6774" t="s">
        <v>29</v>
      </c>
      <c r="D6774">
        <v>2026</v>
      </c>
      <c r="E6774">
        <v>8</v>
      </c>
      <c r="F6774" t="s">
        <v>124</v>
      </c>
      <c r="G6774">
        <v>666</v>
      </c>
      <c r="H6774" t="s">
        <v>1008</v>
      </c>
      <c r="I6774">
        <v>0</v>
      </c>
      <c r="J6774">
        <v>0</v>
      </c>
      <c r="K6774">
        <v>14.04</v>
      </c>
      <c r="L6774">
        <v>0</v>
      </c>
      <c r="M6774">
        <v>0</v>
      </c>
      <c r="N6774">
        <v>0</v>
      </c>
      <c r="O6774">
        <v>0.49</v>
      </c>
      <c r="P6774" t="s">
        <v>124</v>
      </c>
      <c r="Q6774" t="s">
        <v>268</v>
      </c>
      <c r="R6774" t="s">
        <v>34</v>
      </c>
      <c r="S6774" t="s">
        <v>269</v>
      </c>
      <c r="T6774" t="s">
        <v>36</v>
      </c>
      <c r="U6774">
        <v>0</v>
      </c>
      <c r="V6774">
        <v>20</v>
      </c>
      <c r="W6774">
        <v>140.4</v>
      </c>
      <c r="X6774" t="str">
        <f>IF(MESACU[[#This Row],[PAIS]]="ESPAÑA",VLOOKUP(MESACU[[#This Row],[PROVINCIA]],[1]!PROVINCIASCC[#Data],2,FALSE),VLOOKUP(MESACU[[#This Row],[PAIS]],'[1]Centros de coste'!$A$2:$D$204,2,FALSE))</f>
        <v>C45 - IBERICA III</v>
      </c>
      <c r="Y6774" t="str">
        <f>IF(MESACU[[#This Row],[PAIS]]="ESPAÑA",VLOOKUP(MESACU[[#This Row],[PROVINCIA]],[1]!PROVINCIASCC[#Data],3,FALSE),VLOOKUP(MESACU[[#This Row],[PAIS]],'[1]Centros de coste'!$A$2:$D$204,3,FALSE))</f>
        <v>IBERICA III</v>
      </c>
      <c r="Z6774" t="str">
        <f>IF(MESACU[[#This Row],[PAIS]]="ESPAÑA",VLOOKUP(MESACU[[#This Row],[PROVINCIA]],[1]!PROVINCIASCC[#Data],4,FALSE),VLOOKUP(MESACU[[#This Row],[PAIS]],'[1]Centros de coste'!$A$2:$D$204,4,FALSE))</f>
        <v>EUROPA</v>
      </c>
      <c r="AA6774" t="str">
        <f>IFERROR(LEFT(TRIM(MESACU[[#This Row],[CodigoArticulo]]),LEN(TRIM(MESACU[[#This Row],[CodigoArticulo]]))-4),"")</f>
        <v>HST</v>
      </c>
      <c r="AB6774" t="str">
        <f>IFERROR(VLOOKUP(MESACU[[#This Row],[CODIGOG]],[1]!FAMILIAS[#Data],5,FALSE),"")</f>
        <v>BIOSTIMULANTS</v>
      </c>
    </row>
    <row r="6775" spans="1:28" x14ac:dyDescent="0.35">
      <c r="A6775" t="s">
        <v>28</v>
      </c>
      <c r="B6775">
        <v>782</v>
      </c>
      <c r="C6775" t="s">
        <v>29</v>
      </c>
      <c r="D6775">
        <v>2026</v>
      </c>
      <c r="E6775">
        <v>8</v>
      </c>
      <c r="F6775" t="s">
        <v>158</v>
      </c>
      <c r="G6775">
        <v>667</v>
      </c>
      <c r="H6775" t="s">
        <v>159</v>
      </c>
      <c r="I6775">
        <v>404.48</v>
      </c>
      <c r="J6775">
        <v>0</v>
      </c>
      <c r="K6775">
        <v>36.403199999999998</v>
      </c>
      <c r="L6775">
        <v>0</v>
      </c>
      <c r="M6775">
        <v>109.20959999999999</v>
      </c>
      <c r="N6775">
        <v>0</v>
      </c>
      <c r="O6775">
        <v>32</v>
      </c>
      <c r="P6775" t="s">
        <v>158</v>
      </c>
      <c r="Q6775" t="s">
        <v>215</v>
      </c>
      <c r="R6775" t="s">
        <v>34</v>
      </c>
      <c r="S6775" t="s">
        <v>147</v>
      </c>
      <c r="T6775" t="s">
        <v>36</v>
      </c>
      <c r="U6775">
        <v>0</v>
      </c>
      <c r="V6775">
        <v>1280</v>
      </c>
      <c r="W6775">
        <v>4044.8</v>
      </c>
      <c r="X6775" t="str">
        <f>IF(MESACU[[#This Row],[PAIS]]="ESPAÑA",VLOOKUP(MESACU[[#This Row],[PROVINCIA]],[1]!PROVINCIASCC[#Data],2,FALSE),VLOOKUP(MESACU[[#This Row],[PAIS]],'[1]Centros de coste'!$A$2:$D$204,2,FALSE))</f>
        <v>C44 - IBERICA II</v>
      </c>
      <c r="Y6775" t="str">
        <f>IF(MESACU[[#This Row],[PAIS]]="ESPAÑA",VLOOKUP(MESACU[[#This Row],[PROVINCIA]],[1]!PROVINCIASCC[#Data],3,FALSE),VLOOKUP(MESACU[[#This Row],[PAIS]],'[1]Centros de coste'!$A$2:$D$204,3,FALSE))</f>
        <v>IBERICA II</v>
      </c>
      <c r="Z6775" t="str">
        <f>IF(MESACU[[#This Row],[PAIS]]="ESPAÑA",VLOOKUP(MESACU[[#This Row],[PROVINCIA]],[1]!PROVINCIASCC[#Data],4,FALSE),VLOOKUP(MESACU[[#This Row],[PAIS]],'[1]Centros de coste'!$A$2:$D$204,4,FALSE))</f>
        <v>EUROPA</v>
      </c>
      <c r="AA6775" t="str">
        <f>IFERROR(LEFT(TRIM(MESACU[[#This Row],[CodigoArticulo]]),LEN(TRIM(MESACU[[#This Row],[CodigoArticulo]]))-4),"")</f>
        <v>PT</v>
      </c>
      <c r="AB6775" t="str">
        <f>IFERROR(VLOOKUP(MESACU[[#This Row],[CODIGOG]],[1]!FAMILIAS[#Data],5,FALSE),"")</f>
        <v>BIOFERTILIZERS</v>
      </c>
    </row>
    <row r="6776" spans="1:28" x14ac:dyDescent="0.35">
      <c r="A6776" t="s">
        <v>28</v>
      </c>
      <c r="B6776">
        <v>783</v>
      </c>
      <c r="C6776" t="s">
        <v>29</v>
      </c>
      <c r="D6776">
        <v>2026</v>
      </c>
      <c r="E6776">
        <v>8</v>
      </c>
      <c r="F6776" t="s">
        <v>135</v>
      </c>
      <c r="G6776">
        <v>668</v>
      </c>
      <c r="H6776" t="s">
        <v>136</v>
      </c>
      <c r="I6776">
        <v>0</v>
      </c>
      <c r="J6776">
        <v>0</v>
      </c>
      <c r="K6776">
        <v>29.568000000000001</v>
      </c>
      <c r="L6776">
        <v>0</v>
      </c>
      <c r="M6776">
        <v>0</v>
      </c>
      <c r="N6776">
        <v>0</v>
      </c>
      <c r="O6776">
        <v>16</v>
      </c>
      <c r="P6776" t="s">
        <v>135</v>
      </c>
      <c r="Q6776" t="s">
        <v>137</v>
      </c>
      <c r="R6776" t="s">
        <v>34</v>
      </c>
      <c r="S6776" t="s">
        <v>138</v>
      </c>
      <c r="T6776" t="s">
        <v>36</v>
      </c>
      <c r="U6776">
        <v>0</v>
      </c>
      <c r="V6776">
        <v>640</v>
      </c>
      <c r="W6776">
        <v>1478.4</v>
      </c>
      <c r="X6776" t="str">
        <f>IF(MESACU[[#This Row],[PAIS]]="ESPAÑA",VLOOKUP(MESACU[[#This Row],[PROVINCIA]],[1]!PROVINCIASCC[#Data],2,FALSE),VLOOKUP(MESACU[[#This Row],[PAIS]],'[1]Centros de coste'!$A$2:$D$204,2,FALSE))</f>
        <v>C45 - IBERICA III</v>
      </c>
      <c r="Y6776" t="str">
        <f>IF(MESACU[[#This Row],[PAIS]]="ESPAÑA",VLOOKUP(MESACU[[#This Row],[PROVINCIA]],[1]!PROVINCIASCC[#Data],3,FALSE),VLOOKUP(MESACU[[#This Row],[PAIS]],'[1]Centros de coste'!$A$2:$D$204,3,FALSE))</f>
        <v>IBERICA III</v>
      </c>
      <c r="Z6776" t="str">
        <f>IF(MESACU[[#This Row],[PAIS]]="ESPAÑA",VLOOKUP(MESACU[[#This Row],[PROVINCIA]],[1]!PROVINCIASCC[#Data],4,FALSE),VLOOKUP(MESACU[[#This Row],[PAIS]],'[1]Centros de coste'!$A$2:$D$204,4,FALSE))</f>
        <v>EUROPA</v>
      </c>
      <c r="AA6776" t="str">
        <f>IFERROR(LEFT(TRIM(MESACU[[#This Row],[CodigoArticulo]]),LEN(TRIM(MESACU[[#This Row],[CodigoArticulo]]))-4),"")</f>
        <v>N</v>
      </c>
      <c r="AB6776" t="str">
        <f>IFERROR(VLOOKUP(MESACU[[#This Row],[CODIGOG]],[1]!FAMILIAS[#Data],5,FALSE),"")</f>
        <v>BIOFERTILIZERS</v>
      </c>
    </row>
    <row r="6777" spans="1:28" x14ac:dyDescent="0.35">
      <c r="A6777" t="s">
        <v>28</v>
      </c>
      <c r="B6777">
        <v>784</v>
      </c>
      <c r="C6777" t="s">
        <v>29</v>
      </c>
      <c r="D6777">
        <v>2026</v>
      </c>
      <c r="E6777">
        <v>8</v>
      </c>
      <c r="F6777" t="s">
        <v>149</v>
      </c>
      <c r="G6777">
        <v>673</v>
      </c>
      <c r="H6777" t="s">
        <v>1007</v>
      </c>
      <c r="I6777">
        <v>0</v>
      </c>
      <c r="J6777">
        <v>0</v>
      </c>
      <c r="K6777">
        <v>28.92</v>
      </c>
      <c r="L6777">
        <v>0</v>
      </c>
      <c r="M6777">
        <v>0</v>
      </c>
      <c r="N6777">
        <v>0</v>
      </c>
      <c r="O6777">
        <v>1.56</v>
      </c>
      <c r="P6777" t="s">
        <v>149</v>
      </c>
      <c r="Q6777" t="s">
        <v>137</v>
      </c>
      <c r="R6777" t="s">
        <v>73</v>
      </c>
      <c r="S6777" t="s">
        <v>138</v>
      </c>
      <c r="T6777" t="s">
        <v>36</v>
      </c>
      <c r="U6777">
        <v>0</v>
      </c>
      <c r="V6777">
        <v>200</v>
      </c>
      <c r="W6777">
        <v>1446</v>
      </c>
      <c r="X6777" t="str">
        <f>IF(MESACU[[#This Row],[PAIS]]="ESPAÑA",VLOOKUP(MESACU[[#This Row],[PROVINCIA]],[1]!PROVINCIASCC[#Data],2,FALSE),VLOOKUP(MESACU[[#This Row],[PAIS]],'[1]Centros de coste'!$A$2:$D$204,2,FALSE))</f>
        <v>C45 - IBERICA III</v>
      </c>
      <c r="Y6777" t="str">
        <f>IF(MESACU[[#This Row],[PAIS]]="ESPAÑA",VLOOKUP(MESACU[[#This Row],[PROVINCIA]],[1]!PROVINCIASCC[#Data],3,FALSE),VLOOKUP(MESACU[[#This Row],[PAIS]],'[1]Centros de coste'!$A$2:$D$204,3,FALSE))</f>
        <v>IBERICA III</v>
      </c>
      <c r="Z6777" t="str">
        <f>IF(MESACU[[#This Row],[PAIS]]="ESPAÑA",VLOOKUP(MESACU[[#This Row],[PROVINCIA]],[1]!PROVINCIASCC[#Data],4,FALSE),VLOOKUP(MESACU[[#This Row],[PAIS]],'[1]Centros de coste'!$A$2:$D$204,4,FALSE))</f>
        <v>EUROPA</v>
      </c>
      <c r="AA6777" t="str">
        <f>IFERROR(LEFT(TRIM(MESACU[[#This Row],[CodigoArticulo]]),LEN(TRIM(MESACU[[#This Row],[CodigoArticulo]]))-4),"")</f>
        <v>AGZNP</v>
      </c>
      <c r="AB6777" t="str">
        <f>IFERROR(VLOOKUP(MESACU[[#This Row],[CODIGOG]],[1]!FAMILIAS[#Data],5,FALSE),"")</f>
        <v>BIOFERTILIZERS</v>
      </c>
    </row>
    <row r="6778" spans="1:28" x14ac:dyDescent="0.35">
      <c r="A6778" t="s">
        <v>28</v>
      </c>
      <c r="B6778">
        <v>785</v>
      </c>
      <c r="C6778" t="s">
        <v>29</v>
      </c>
      <c r="D6778">
        <v>2026</v>
      </c>
      <c r="E6778">
        <v>8</v>
      </c>
      <c r="F6778" t="s">
        <v>126</v>
      </c>
      <c r="G6778">
        <v>674</v>
      </c>
      <c r="H6778" t="s">
        <v>999</v>
      </c>
      <c r="I6778">
        <v>0</v>
      </c>
      <c r="J6778">
        <v>0</v>
      </c>
      <c r="K6778">
        <v>315</v>
      </c>
      <c r="L6778">
        <v>0</v>
      </c>
      <c r="M6778">
        <v>0</v>
      </c>
      <c r="N6778">
        <v>0</v>
      </c>
      <c r="O6778">
        <v>4.68</v>
      </c>
      <c r="P6778" t="s">
        <v>126</v>
      </c>
      <c r="Q6778" t="s">
        <v>519</v>
      </c>
      <c r="R6778" t="s">
        <v>73</v>
      </c>
      <c r="S6778" t="s">
        <v>340</v>
      </c>
      <c r="T6778" t="s">
        <v>36</v>
      </c>
      <c r="U6778">
        <v>0</v>
      </c>
      <c r="V6778">
        <v>600</v>
      </c>
      <c r="W6778">
        <v>3150</v>
      </c>
      <c r="X6778" t="str">
        <f>IF(MESACU[[#This Row],[PAIS]]="ESPAÑA",VLOOKUP(MESACU[[#This Row],[PROVINCIA]],[1]!PROVINCIASCC[#Data],2,FALSE),VLOOKUP(MESACU[[#This Row],[PAIS]],'[1]Centros de coste'!$A$2:$D$204,2,FALSE))</f>
        <v>C43 - IBERICA I</v>
      </c>
      <c r="Y6778" t="str">
        <f>IF(MESACU[[#This Row],[PAIS]]="ESPAÑA",VLOOKUP(MESACU[[#This Row],[PROVINCIA]],[1]!PROVINCIASCC[#Data],3,FALSE),VLOOKUP(MESACU[[#This Row],[PAIS]],'[1]Centros de coste'!$A$2:$D$204,3,FALSE))</f>
        <v>IBERICA I</v>
      </c>
      <c r="Z6778" t="str">
        <f>IF(MESACU[[#This Row],[PAIS]]="ESPAÑA",VLOOKUP(MESACU[[#This Row],[PROVINCIA]],[1]!PROVINCIASCC[#Data],4,FALSE),VLOOKUP(MESACU[[#This Row],[PAIS]],'[1]Centros de coste'!$A$2:$D$204,4,FALSE))</f>
        <v>EUROPA</v>
      </c>
      <c r="AA6778" t="str">
        <f>IFERROR(LEFT(TRIM(MESACU[[#This Row],[CodigoArticulo]]),LEN(TRIM(MESACU[[#This Row],[CodigoArticulo]]))-4),"")</f>
        <v>A-50(2)</v>
      </c>
      <c r="AB6778" t="str">
        <f>IFERROR(VLOOKUP(MESACU[[#This Row],[CODIGOG]],[1]!FAMILIAS[#Data],5,FALSE),"")</f>
        <v>BIOSTIMULANTS</v>
      </c>
    </row>
    <row r="6779" spans="1:28" x14ac:dyDescent="0.35">
      <c r="A6779" t="s">
        <v>28</v>
      </c>
      <c r="B6779">
        <v>786</v>
      </c>
      <c r="C6779" t="s">
        <v>29</v>
      </c>
      <c r="D6779">
        <v>2026</v>
      </c>
      <c r="E6779">
        <v>8</v>
      </c>
      <c r="F6779" t="s">
        <v>139</v>
      </c>
      <c r="G6779">
        <v>696</v>
      </c>
      <c r="H6779" t="s">
        <v>140</v>
      </c>
      <c r="I6779">
        <v>0</v>
      </c>
      <c r="J6779">
        <v>48.128</v>
      </c>
      <c r="K6779">
        <v>47.165439999999997</v>
      </c>
      <c r="L6779">
        <v>23.582719999999998</v>
      </c>
      <c r="M6779">
        <v>0</v>
      </c>
      <c r="N6779">
        <v>0</v>
      </c>
      <c r="O6779">
        <v>16</v>
      </c>
      <c r="P6779" t="s">
        <v>141</v>
      </c>
      <c r="Q6779" t="s">
        <v>56</v>
      </c>
      <c r="R6779" t="s">
        <v>34</v>
      </c>
      <c r="S6779" t="s">
        <v>57</v>
      </c>
      <c r="T6779" t="s">
        <v>36</v>
      </c>
      <c r="U6779">
        <v>0</v>
      </c>
      <c r="V6779">
        <v>640</v>
      </c>
      <c r="W6779">
        <v>2406.4</v>
      </c>
      <c r="X6779" t="str">
        <f>IF(MESACU[[#This Row],[PAIS]]="ESPAÑA",VLOOKUP(MESACU[[#This Row],[PROVINCIA]],[1]!PROVINCIASCC[#Data],2,FALSE),VLOOKUP(MESACU[[#This Row],[PAIS]],'[1]Centros de coste'!$A$2:$D$204,2,FALSE))</f>
        <v>C44 - IBERICA II</v>
      </c>
      <c r="Y6779" t="str">
        <f>IF(MESACU[[#This Row],[PAIS]]="ESPAÑA",VLOOKUP(MESACU[[#This Row],[PROVINCIA]],[1]!PROVINCIASCC[#Data],3,FALSE),VLOOKUP(MESACU[[#This Row],[PAIS]],'[1]Centros de coste'!$A$2:$D$204,3,FALSE))</f>
        <v>IBERICA II</v>
      </c>
      <c r="Z6779" t="str">
        <f>IF(MESACU[[#This Row],[PAIS]]="ESPAÑA",VLOOKUP(MESACU[[#This Row],[PROVINCIA]],[1]!PROVINCIASCC[#Data],4,FALSE),VLOOKUP(MESACU[[#This Row],[PAIS]],'[1]Centros de coste'!$A$2:$D$204,4,FALSE))</f>
        <v>EUROPA</v>
      </c>
      <c r="AA6779" t="str">
        <f>IFERROR(LEFT(TRIM(MESACU[[#This Row],[CodigoArticulo]]),LEN(TRIM(MESACU[[#This Row],[CodigoArticulo]]))-4),"")</f>
        <v>PIV</v>
      </c>
      <c r="AB6779" t="str">
        <f>IFERROR(VLOOKUP(MESACU[[#This Row],[CODIGOG]],[1]!FAMILIAS[#Data],5,FALSE),"")</f>
        <v>BIOSTIMULANTS</v>
      </c>
    </row>
    <row r="6780" spans="1:28" x14ac:dyDescent="0.35">
      <c r="A6780" t="s">
        <v>28</v>
      </c>
      <c r="B6780">
        <v>786</v>
      </c>
      <c r="C6780" t="s">
        <v>29</v>
      </c>
      <c r="D6780">
        <v>2026</v>
      </c>
      <c r="E6780">
        <v>8</v>
      </c>
      <c r="F6780" t="s">
        <v>58</v>
      </c>
      <c r="G6780">
        <v>696</v>
      </c>
      <c r="H6780" t="s">
        <v>59</v>
      </c>
      <c r="I6780">
        <v>0</v>
      </c>
      <c r="J6780">
        <v>13.88</v>
      </c>
      <c r="K6780">
        <v>13.602399999999999</v>
      </c>
      <c r="L6780">
        <v>6.8011999999999997</v>
      </c>
      <c r="M6780">
        <v>0</v>
      </c>
      <c r="N6780">
        <v>0</v>
      </c>
      <c r="O6780">
        <v>4.92</v>
      </c>
      <c r="P6780" t="s">
        <v>58</v>
      </c>
      <c r="Q6780" t="s">
        <v>56</v>
      </c>
      <c r="R6780" t="s">
        <v>34</v>
      </c>
      <c r="S6780" t="s">
        <v>57</v>
      </c>
      <c r="T6780" t="s">
        <v>36</v>
      </c>
      <c r="U6780">
        <v>0</v>
      </c>
      <c r="V6780">
        <v>200</v>
      </c>
      <c r="W6780">
        <v>694</v>
      </c>
      <c r="X6780" t="str">
        <f>IF(MESACU[[#This Row],[PAIS]]="ESPAÑA",VLOOKUP(MESACU[[#This Row],[PROVINCIA]],[1]!PROVINCIASCC[#Data],2,FALSE),VLOOKUP(MESACU[[#This Row],[PAIS]],'[1]Centros de coste'!$A$2:$D$204,2,FALSE))</f>
        <v>C44 - IBERICA II</v>
      </c>
      <c r="Y6780" t="str">
        <f>IF(MESACU[[#This Row],[PAIS]]="ESPAÑA",VLOOKUP(MESACU[[#This Row],[PROVINCIA]],[1]!PROVINCIASCC[#Data],3,FALSE),VLOOKUP(MESACU[[#This Row],[PAIS]],'[1]Centros de coste'!$A$2:$D$204,3,FALSE))</f>
        <v>IBERICA II</v>
      </c>
      <c r="Z6780" t="str">
        <f>IF(MESACU[[#This Row],[PAIS]]="ESPAÑA",VLOOKUP(MESACU[[#This Row],[PROVINCIA]],[1]!PROVINCIASCC[#Data],4,FALSE),VLOOKUP(MESACU[[#This Row],[PAIS]],'[1]Centros de coste'!$A$2:$D$204,4,FALSE))</f>
        <v>EUROPA</v>
      </c>
      <c r="AA6780" t="str">
        <f>IFERROR(LEFT(TRIM(MESACU[[#This Row],[CodigoArticulo]]),LEN(TRIM(MESACU[[#This Row],[CodigoArticulo]]))-4),"")</f>
        <v>BROTA</v>
      </c>
      <c r="AB6780" t="str">
        <f>IFERROR(VLOOKUP(MESACU[[#This Row],[CODIGOG]],[1]!FAMILIAS[#Data],5,FALSE),"")</f>
        <v>BIOCONTROL</v>
      </c>
    </row>
    <row r="6781" spans="1:28" x14ac:dyDescent="0.35">
      <c r="A6781" t="s">
        <v>28</v>
      </c>
      <c r="B6781">
        <v>786</v>
      </c>
      <c r="C6781" t="s">
        <v>29</v>
      </c>
      <c r="D6781">
        <v>2026</v>
      </c>
      <c r="E6781">
        <v>8</v>
      </c>
      <c r="F6781" t="s">
        <v>43</v>
      </c>
      <c r="G6781">
        <v>696</v>
      </c>
      <c r="H6781" t="s">
        <v>44</v>
      </c>
      <c r="I6781">
        <v>0</v>
      </c>
      <c r="J6781">
        <v>14.688000000000001</v>
      </c>
      <c r="K6781">
        <v>14.39424</v>
      </c>
      <c r="L6781">
        <v>7.19712</v>
      </c>
      <c r="M6781">
        <v>0</v>
      </c>
      <c r="N6781">
        <v>0</v>
      </c>
      <c r="O6781">
        <v>4.43</v>
      </c>
      <c r="P6781" t="s">
        <v>43</v>
      </c>
      <c r="Q6781" t="s">
        <v>56</v>
      </c>
      <c r="R6781" t="s">
        <v>34</v>
      </c>
      <c r="S6781" t="s">
        <v>57</v>
      </c>
      <c r="T6781" t="s">
        <v>36</v>
      </c>
      <c r="U6781">
        <v>0</v>
      </c>
      <c r="V6781">
        <v>180</v>
      </c>
      <c r="W6781">
        <v>734.4</v>
      </c>
      <c r="X6781" t="str">
        <f>IF(MESACU[[#This Row],[PAIS]]="ESPAÑA",VLOOKUP(MESACU[[#This Row],[PROVINCIA]],[1]!PROVINCIASCC[#Data],2,FALSE),VLOOKUP(MESACU[[#This Row],[PAIS]],'[1]Centros de coste'!$A$2:$D$204,2,FALSE))</f>
        <v>C44 - IBERICA II</v>
      </c>
      <c r="Y6781" t="str">
        <f>IF(MESACU[[#This Row],[PAIS]]="ESPAÑA",VLOOKUP(MESACU[[#This Row],[PROVINCIA]],[1]!PROVINCIASCC[#Data],3,FALSE),VLOOKUP(MESACU[[#This Row],[PAIS]],'[1]Centros de coste'!$A$2:$D$204,3,FALSE))</f>
        <v>IBERICA II</v>
      </c>
      <c r="Z6781" t="str">
        <f>IF(MESACU[[#This Row],[PAIS]]="ESPAÑA",VLOOKUP(MESACU[[#This Row],[PROVINCIA]],[1]!PROVINCIASCC[#Data],4,FALSE),VLOOKUP(MESACU[[#This Row],[PAIS]],'[1]Centros de coste'!$A$2:$D$204,4,FALSE))</f>
        <v>EUROPA</v>
      </c>
      <c r="AA6781" t="str">
        <f>IFERROR(LEFT(TRIM(MESACU[[#This Row],[CodigoArticulo]]),LEN(TRIM(MESACU[[#This Row],[CodigoArticulo]]))-4),"")</f>
        <v>PHD</v>
      </c>
      <c r="AB6781" t="str">
        <f>IFERROR(VLOOKUP(MESACU[[#This Row],[CODIGOG]],[1]!FAMILIAS[#Data],5,FALSE),"")</f>
        <v>BIOCONTROL</v>
      </c>
    </row>
    <row r="6782" spans="1:28" x14ac:dyDescent="0.35">
      <c r="A6782" t="s">
        <v>28</v>
      </c>
      <c r="B6782">
        <v>786</v>
      </c>
      <c r="C6782" t="s">
        <v>29</v>
      </c>
      <c r="D6782">
        <v>2026</v>
      </c>
      <c r="E6782">
        <v>8</v>
      </c>
      <c r="F6782" t="s">
        <v>337</v>
      </c>
      <c r="G6782">
        <v>696</v>
      </c>
      <c r="H6782" t="s">
        <v>338</v>
      </c>
      <c r="I6782">
        <v>0</v>
      </c>
      <c r="J6782">
        <v>18.059999999999999</v>
      </c>
      <c r="K6782">
        <v>17.698799999999999</v>
      </c>
      <c r="L6782">
        <v>8.8493999999999993</v>
      </c>
      <c r="M6782">
        <v>0</v>
      </c>
      <c r="N6782">
        <v>0</v>
      </c>
      <c r="O6782">
        <v>3.24</v>
      </c>
      <c r="P6782" t="s">
        <v>337</v>
      </c>
      <c r="Q6782" t="s">
        <v>56</v>
      </c>
      <c r="R6782" t="s">
        <v>34</v>
      </c>
      <c r="S6782" t="s">
        <v>57</v>
      </c>
      <c r="T6782" t="s">
        <v>36</v>
      </c>
      <c r="U6782">
        <v>0</v>
      </c>
      <c r="V6782">
        <v>60</v>
      </c>
      <c r="W6782">
        <v>903</v>
      </c>
      <c r="X6782" t="str">
        <f>IF(MESACU[[#This Row],[PAIS]]="ESPAÑA",VLOOKUP(MESACU[[#This Row],[PROVINCIA]],[1]!PROVINCIASCC[#Data],2,FALSE),VLOOKUP(MESACU[[#This Row],[PAIS]],'[1]Centros de coste'!$A$2:$D$204,2,FALSE))</f>
        <v>C44 - IBERICA II</v>
      </c>
      <c r="Y6782" t="str">
        <f>IF(MESACU[[#This Row],[PAIS]]="ESPAÑA",VLOOKUP(MESACU[[#This Row],[PROVINCIA]],[1]!PROVINCIASCC[#Data],3,FALSE),VLOOKUP(MESACU[[#This Row],[PAIS]],'[1]Centros de coste'!$A$2:$D$204,3,FALSE))</f>
        <v>IBERICA II</v>
      </c>
      <c r="Z6782" t="str">
        <f>IF(MESACU[[#This Row],[PAIS]]="ESPAÑA",VLOOKUP(MESACU[[#This Row],[PROVINCIA]],[1]!PROVINCIASCC[#Data],4,FALSE),VLOOKUP(MESACU[[#This Row],[PAIS]],'[1]Centros de coste'!$A$2:$D$204,4,FALSE))</f>
        <v>EUROPA</v>
      </c>
      <c r="AA6782" t="str">
        <f>IFERROR(LEFT(TRIM(MESACU[[#This Row],[CodigoArticulo]]),LEN(TRIM(MESACU[[#This Row],[CodigoArticulo]]))-4),"")</f>
        <v>AQUOM</v>
      </c>
      <c r="AB6782" t="str">
        <f>IFERROR(VLOOKUP(MESACU[[#This Row],[CODIGOG]],[1]!FAMILIAS[#Data],5,FALSE),"")</f>
        <v>BIOCONTROL</v>
      </c>
    </row>
    <row r="6783" spans="1:28" x14ac:dyDescent="0.35">
      <c r="A6783" t="s">
        <v>28</v>
      </c>
      <c r="B6783">
        <v>786</v>
      </c>
      <c r="C6783" t="s">
        <v>29</v>
      </c>
      <c r="D6783">
        <v>2026</v>
      </c>
      <c r="E6783">
        <v>8</v>
      </c>
      <c r="F6783" t="s">
        <v>43</v>
      </c>
      <c r="G6783">
        <v>696</v>
      </c>
      <c r="H6783" t="s">
        <v>44</v>
      </c>
      <c r="I6783">
        <v>0</v>
      </c>
      <c r="J6783">
        <v>1.6319999999999999</v>
      </c>
      <c r="K6783">
        <v>1.5993599999999999</v>
      </c>
      <c r="L6783">
        <v>0.79967999999999995</v>
      </c>
      <c r="M6783">
        <v>0</v>
      </c>
      <c r="N6783">
        <v>0</v>
      </c>
      <c r="O6783">
        <v>0.49</v>
      </c>
      <c r="P6783" t="s">
        <v>43</v>
      </c>
      <c r="Q6783" t="s">
        <v>56</v>
      </c>
      <c r="R6783" t="s">
        <v>34</v>
      </c>
      <c r="S6783" t="s">
        <v>57</v>
      </c>
      <c r="T6783" t="s">
        <v>36</v>
      </c>
      <c r="U6783">
        <v>0</v>
      </c>
      <c r="V6783">
        <v>20</v>
      </c>
      <c r="W6783">
        <v>81.599999999999994</v>
      </c>
      <c r="X6783" t="str">
        <f>IF(MESACU[[#This Row],[PAIS]]="ESPAÑA",VLOOKUP(MESACU[[#This Row],[PROVINCIA]],[1]!PROVINCIASCC[#Data],2,FALSE),VLOOKUP(MESACU[[#This Row],[PAIS]],'[1]Centros de coste'!$A$2:$D$204,2,FALSE))</f>
        <v>C44 - IBERICA II</v>
      </c>
      <c r="Y6783" t="str">
        <f>IF(MESACU[[#This Row],[PAIS]]="ESPAÑA",VLOOKUP(MESACU[[#This Row],[PROVINCIA]],[1]!PROVINCIASCC[#Data],3,FALSE),VLOOKUP(MESACU[[#This Row],[PAIS]],'[1]Centros de coste'!$A$2:$D$204,3,FALSE))</f>
        <v>IBERICA II</v>
      </c>
      <c r="Z6783" t="str">
        <f>IF(MESACU[[#This Row],[PAIS]]="ESPAÑA",VLOOKUP(MESACU[[#This Row],[PROVINCIA]],[1]!PROVINCIASCC[#Data],4,FALSE),VLOOKUP(MESACU[[#This Row],[PAIS]],'[1]Centros de coste'!$A$2:$D$204,4,FALSE))</f>
        <v>EUROPA</v>
      </c>
      <c r="AA6783" t="str">
        <f>IFERROR(LEFT(TRIM(MESACU[[#This Row],[CodigoArticulo]]),LEN(TRIM(MESACU[[#This Row],[CodigoArticulo]]))-4),"")</f>
        <v>PHD</v>
      </c>
      <c r="AB6783" t="str">
        <f>IFERROR(VLOOKUP(MESACU[[#This Row],[CODIGOG]],[1]!FAMILIAS[#Data],5,FALSE),"")</f>
        <v>BIOCONTROL</v>
      </c>
    </row>
    <row r="6784" spans="1:28" x14ac:dyDescent="0.35">
      <c r="A6784" t="s">
        <v>28</v>
      </c>
      <c r="B6784">
        <v>787</v>
      </c>
      <c r="C6784" t="s">
        <v>29</v>
      </c>
      <c r="D6784">
        <v>2026</v>
      </c>
      <c r="E6784">
        <v>8</v>
      </c>
      <c r="F6784" t="s">
        <v>53</v>
      </c>
      <c r="G6784">
        <v>675</v>
      </c>
      <c r="H6784" t="s">
        <v>54</v>
      </c>
      <c r="I6784">
        <v>0</v>
      </c>
      <c r="J6784">
        <v>0</v>
      </c>
      <c r="K6784">
        <v>160.54</v>
      </c>
      <c r="L6784">
        <v>0</v>
      </c>
      <c r="M6784">
        <v>0</v>
      </c>
      <c r="N6784">
        <v>0</v>
      </c>
      <c r="O6784">
        <v>11.5</v>
      </c>
      <c r="P6784" t="s">
        <v>55</v>
      </c>
      <c r="Q6784" t="s">
        <v>439</v>
      </c>
      <c r="R6784" t="s">
        <v>34</v>
      </c>
      <c r="S6784" t="s">
        <v>440</v>
      </c>
      <c r="T6784" t="s">
        <v>36</v>
      </c>
      <c r="U6784">
        <v>0</v>
      </c>
      <c r="V6784">
        <v>460</v>
      </c>
      <c r="W6784">
        <v>1605.4</v>
      </c>
      <c r="X6784" t="str">
        <f>IF(MESACU[[#This Row],[PAIS]]="ESPAÑA",VLOOKUP(MESACU[[#This Row],[PROVINCIA]],[1]!PROVINCIASCC[#Data],2,FALSE),VLOOKUP(MESACU[[#This Row],[PAIS]],'[1]Centros de coste'!$A$2:$D$204,2,FALSE))</f>
        <v>C205 - IBERICA VI</v>
      </c>
      <c r="Y6784" t="str">
        <f>IF(MESACU[[#This Row],[PAIS]]="ESPAÑA",VLOOKUP(MESACU[[#This Row],[PROVINCIA]],[1]!PROVINCIASCC[#Data],3,FALSE),VLOOKUP(MESACU[[#This Row],[PAIS]],'[1]Centros de coste'!$A$2:$D$204,3,FALSE))</f>
        <v>IBERICA VI</v>
      </c>
      <c r="Z6784" t="str">
        <f>IF(MESACU[[#This Row],[PAIS]]="ESPAÑA",VLOOKUP(MESACU[[#This Row],[PROVINCIA]],[1]!PROVINCIASCC[#Data],4,FALSE),VLOOKUP(MESACU[[#This Row],[PAIS]],'[1]Centros de coste'!$A$2:$D$204,4,FALSE))</f>
        <v>EUROPA</v>
      </c>
      <c r="AA6784" t="str">
        <f>IFERROR(LEFT(TRIM(MESACU[[#This Row],[CodigoArticulo]]),LEN(TRIM(MESACU[[#This Row],[CodigoArticulo]]))-4),"")</f>
        <v>AGXK</v>
      </c>
      <c r="AB6784" t="str">
        <f>IFERROR(VLOOKUP(MESACU[[#This Row],[CODIGOG]],[1]!FAMILIAS[#Data],5,FALSE),"")</f>
        <v>BIOFERTILIZERS</v>
      </c>
    </row>
    <row r="6785" spans="1:28" x14ac:dyDescent="0.35">
      <c r="A6785" t="s">
        <v>28</v>
      </c>
      <c r="B6785">
        <v>787</v>
      </c>
      <c r="C6785" t="s">
        <v>29</v>
      </c>
      <c r="D6785">
        <v>2026</v>
      </c>
      <c r="E6785">
        <v>8</v>
      </c>
      <c r="F6785" t="s">
        <v>53</v>
      </c>
      <c r="G6785">
        <v>675</v>
      </c>
      <c r="H6785" t="s">
        <v>54</v>
      </c>
      <c r="I6785">
        <v>0</v>
      </c>
      <c r="J6785">
        <v>0</v>
      </c>
      <c r="K6785">
        <v>13.96</v>
      </c>
      <c r="L6785">
        <v>0</v>
      </c>
      <c r="M6785">
        <v>0</v>
      </c>
      <c r="N6785">
        <v>0</v>
      </c>
      <c r="O6785">
        <v>1</v>
      </c>
      <c r="P6785" t="s">
        <v>55</v>
      </c>
      <c r="Q6785" t="s">
        <v>439</v>
      </c>
      <c r="R6785" t="s">
        <v>34</v>
      </c>
      <c r="S6785" t="s">
        <v>440</v>
      </c>
      <c r="T6785" t="s">
        <v>36</v>
      </c>
      <c r="U6785">
        <v>0</v>
      </c>
      <c r="V6785">
        <v>40</v>
      </c>
      <c r="W6785">
        <v>139.6</v>
      </c>
      <c r="X6785" t="str">
        <f>IF(MESACU[[#This Row],[PAIS]]="ESPAÑA",VLOOKUP(MESACU[[#This Row],[PROVINCIA]],[1]!PROVINCIASCC[#Data],2,FALSE),VLOOKUP(MESACU[[#This Row],[PAIS]],'[1]Centros de coste'!$A$2:$D$204,2,FALSE))</f>
        <v>C205 - IBERICA VI</v>
      </c>
      <c r="Y6785" t="str">
        <f>IF(MESACU[[#This Row],[PAIS]]="ESPAÑA",VLOOKUP(MESACU[[#This Row],[PROVINCIA]],[1]!PROVINCIASCC[#Data],3,FALSE),VLOOKUP(MESACU[[#This Row],[PAIS]],'[1]Centros de coste'!$A$2:$D$204,3,FALSE))</f>
        <v>IBERICA VI</v>
      </c>
      <c r="Z6785" t="str">
        <f>IF(MESACU[[#This Row],[PAIS]]="ESPAÑA",VLOOKUP(MESACU[[#This Row],[PROVINCIA]],[1]!PROVINCIASCC[#Data],4,FALSE),VLOOKUP(MESACU[[#This Row],[PAIS]],'[1]Centros de coste'!$A$2:$D$204,4,FALSE))</f>
        <v>EUROPA</v>
      </c>
      <c r="AA6785" t="str">
        <f>IFERROR(LEFT(TRIM(MESACU[[#This Row],[CodigoArticulo]]),LEN(TRIM(MESACU[[#This Row],[CodigoArticulo]]))-4),"")</f>
        <v>AGXK</v>
      </c>
      <c r="AB6785" t="str">
        <f>IFERROR(VLOOKUP(MESACU[[#This Row],[CODIGOG]],[1]!FAMILIAS[#Data],5,FALSE),"")</f>
        <v>BIOFERTILIZERS</v>
      </c>
    </row>
    <row r="6786" spans="1:28" x14ac:dyDescent="0.35">
      <c r="A6786" t="s">
        <v>28</v>
      </c>
      <c r="B6786">
        <v>788</v>
      </c>
      <c r="C6786" t="s">
        <v>29</v>
      </c>
      <c r="D6786">
        <v>2026</v>
      </c>
      <c r="E6786">
        <v>8</v>
      </c>
      <c r="F6786" t="s">
        <v>544</v>
      </c>
      <c r="G6786">
        <v>701</v>
      </c>
      <c r="H6786" t="s">
        <v>545</v>
      </c>
      <c r="I6786">
        <v>0</v>
      </c>
      <c r="J6786">
        <v>0</v>
      </c>
      <c r="K6786">
        <v>19.7</v>
      </c>
      <c r="L6786">
        <v>0</v>
      </c>
      <c r="M6786">
        <v>0</v>
      </c>
      <c r="N6786">
        <v>0</v>
      </c>
      <c r="O6786">
        <v>4.8</v>
      </c>
      <c r="P6786" t="s">
        <v>544</v>
      </c>
      <c r="Q6786" t="s">
        <v>48</v>
      </c>
      <c r="R6786" t="s">
        <v>34</v>
      </c>
      <c r="S6786" t="s">
        <v>50</v>
      </c>
      <c r="T6786" t="s">
        <v>36</v>
      </c>
      <c r="U6786">
        <v>0</v>
      </c>
      <c r="V6786">
        <v>1000</v>
      </c>
      <c r="W6786">
        <v>1970</v>
      </c>
      <c r="X6786" t="str">
        <f>IF(MESACU[[#This Row],[PAIS]]="ESPAÑA",VLOOKUP(MESACU[[#This Row],[PROVINCIA]],[1]!PROVINCIASCC[#Data],2,FALSE),VLOOKUP(MESACU[[#This Row],[PAIS]],'[1]Centros de coste'!$A$2:$D$204,2,FALSE))</f>
        <v>C44 - IBERICA II</v>
      </c>
      <c r="Y6786" t="str">
        <f>IF(MESACU[[#This Row],[PAIS]]="ESPAÑA",VLOOKUP(MESACU[[#This Row],[PROVINCIA]],[1]!PROVINCIASCC[#Data],3,FALSE),VLOOKUP(MESACU[[#This Row],[PAIS]],'[1]Centros de coste'!$A$2:$D$204,3,FALSE))</f>
        <v>IBERICA II</v>
      </c>
      <c r="Z6786" t="str">
        <f>IF(MESACU[[#This Row],[PAIS]]="ESPAÑA",VLOOKUP(MESACU[[#This Row],[PROVINCIA]],[1]!PROVINCIASCC[#Data],4,FALSE),VLOOKUP(MESACU[[#This Row],[PAIS]],'[1]Centros de coste'!$A$2:$D$204,4,FALSE))</f>
        <v>EUROPA</v>
      </c>
      <c r="AA6786" t="str">
        <f>IFERROR(LEFT(TRIM(MESACU[[#This Row],[CodigoArticulo]]),LEN(TRIM(MESACU[[#This Row],[CodigoArticulo]]))-4),"")</f>
        <v>BIO</v>
      </c>
      <c r="AB6786" t="str">
        <f>IFERROR(VLOOKUP(MESACU[[#This Row],[CODIGOG]],[1]!FAMILIAS[#Data],5,FALSE),"")</f>
        <v>BIOSTIMULANTS</v>
      </c>
    </row>
    <row r="6787" spans="1:28" x14ac:dyDescent="0.35">
      <c r="A6787" t="s">
        <v>28</v>
      </c>
      <c r="B6787">
        <v>789</v>
      </c>
      <c r="C6787" t="s">
        <v>29</v>
      </c>
      <c r="D6787">
        <v>2026</v>
      </c>
      <c r="E6787">
        <v>8</v>
      </c>
      <c r="F6787" t="s">
        <v>53</v>
      </c>
      <c r="G6787">
        <v>676</v>
      </c>
      <c r="H6787" t="s">
        <v>54</v>
      </c>
      <c r="I6787">
        <v>211.84</v>
      </c>
      <c r="J6787">
        <v>0</v>
      </c>
      <c r="K6787">
        <v>80.499200000000002</v>
      </c>
      <c r="L6787">
        <v>40.249600000000001</v>
      </c>
      <c r="M6787">
        <v>0</v>
      </c>
      <c r="N6787">
        <v>0</v>
      </c>
      <c r="O6787">
        <v>32</v>
      </c>
      <c r="P6787" t="s">
        <v>53</v>
      </c>
      <c r="Q6787" t="s">
        <v>208</v>
      </c>
      <c r="R6787" t="s">
        <v>34</v>
      </c>
      <c r="S6787" t="s">
        <v>57</v>
      </c>
      <c r="T6787" t="s">
        <v>36</v>
      </c>
      <c r="U6787">
        <v>0</v>
      </c>
      <c r="V6787">
        <v>1280</v>
      </c>
      <c r="W6787">
        <v>4236.8</v>
      </c>
      <c r="X6787" t="str">
        <f>IF(MESACU[[#This Row],[PAIS]]="ESPAÑA",VLOOKUP(MESACU[[#This Row],[PROVINCIA]],[1]!PROVINCIASCC[#Data],2,FALSE),VLOOKUP(MESACU[[#This Row],[PAIS]],'[1]Centros de coste'!$A$2:$D$204,2,FALSE))</f>
        <v>C44 - IBERICA II</v>
      </c>
      <c r="Y6787" t="str">
        <f>IF(MESACU[[#This Row],[PAIS]]="ESPAÑA",VLOOKUP(MESACU[[#This Row],[PROVINCIA]],[1]!PROVINCIASCC[#Data],3,FALSE),VLOOKUP(MESACU[[#This Row],[PAIS]],'[1]Centros de coste'!$A$2:$D$204,3,FALSE))</f>
        <v>IBERICA II</v>
      </c>
      <c r="Z6787" t="str">
        <f>IF(MESACU[[#This Row],[PAIS]]="ESPAÑA",VLOOKUP(MESACU[[#This Row],[PROVINCIA]],[1]!PROVINCIASCC[#Data],4,FALSE),VLOOKUP(MESACU[[#This Row],[PAIS]],'[1]Centros de coste'!$A$2:$D$204,4,FALSE))</f>
        <v>EUROPA</v>
      </c>
      <c r="AA6787" t="str">
        <f>IFERROR(LEFT(TRIM(MESACU[[#This Row],[CodigoArticulo]]),LEN(TRIM(MESACU[[#This Row],[CodigoArticulo]]))-4),"")</f>
        <v>AGXK</v>
      </c>
      <c r="AB6787" t="str">
        <f>IFERROR(VLOOKUP(MESACU[[#This Row],[CODIGOG]],[1]!FAMILIAS[#Data],5,FALSE),"")</f>
        <v>BIOFERTILIZERS</v>
      </c>
    </row>
    <row r="6788" spans="1:28" x14ac:dyDescent="0.35">
      <c r="A6788" t="s">
        <v>28</v>
      </c>
      <c r="B6788">
        <v>789</v>
      </c>
      <c r="C6788" t="s">
        <v>29</v>
      </c>
      <c r="D6788">
        <v>2026</v>
      </c>
      <c r="E6788">
        <v>8</v>
      </c>
      <c r="F6788" t="s">
        <v>117</v>
      </c>
      <c r="G6788">
        <v>676</v>
      </c>
      <c r="H6788" t="s">
        <v>118</v>
      </c>
      <c r="I6788">
        <v>0</v>
      </c>
      <c r="J6788">
        <v>0</v>
      </c>
      <c r="K6788">
        <v>64.680000000000007</v>
      </c>
      <c r="L6788">
        <v>32.340000000000003</v>
      </c>
      <c r="M6788">
        <v>0</v>
      </c>
      <c r="N6788">
        <v>0</v>
      </c>
      <c r="O6788">
        <v>14.76</v>
      </c>
      <c r="P6788" t="s">
        <v>117</v>
      </c>
      <c r="Q6788" t="s">
        <v>208</v>
      </c>
      <c r="R6788" t="s">
        <v>34</v>
      </c>
      <c r="S6788" t="s">
        <v>57</v>
      </c>
      <c r="T6788" t="s">
        <v>36</v>
      </c>
      <c r="U6788">
        <v>0</v>
      </c>
      <c r="V6788">
        <v>600</v>
      </c>
      <c r="W6788">
        <v>3234</v>
      </c>
      <c r="X6788" t="str">
        <f>IF(MESACU[[#This Row],[PAIS]]="ESPAÑA",VLOOKUP(MESACU[[#This Row],[PROVINCIA]],[1]!PROVINCIASCC[#Data],2,FALSE),VLOOKUP(MESACU[[#This Row],[PAIS]],'[1]Centros de coste'!$A$2:$D$204,2,FALSE))</f>
        <v>C44 - IBERICA II</v>
      </c>
      <c r="Y6788" t="str">
        <f>IF(MESACU[[#This Row],[PAIS]]="ESPAÑA",VLOOKUP(MESACU[[#This Row],[PROVINCIA]],[1]!PROVINCIASCC[#Data],3,FALSE),VLOOKUP(MESACU[[#This Row],[PAIS]],'[1]Centros de coste'!$A$2:$D$204,3,FALSE))</f>
        <v>IBERICA II</v>
      </c>
      <c r="Z6788" t="str">
        <f>IF(MESACU[[#This Row],[PAIS]]="ESPAÑA",VLOOKUP(MESACU[[#This Row],[PROVINCIA]],[1]!PROVINCIASCC[#Data],4,FALSE),VLOOKUP(MESACU[[#This Row],[PAIS]],'[1]Centros de coste'!$A$2:$D$204,4,FALSE))</f>
        <v>EUROPA</v>
      </c>
      <c r="AA6788" t="str">
        <f>IFERROR(LEFT(TRIM(MESACU[[#This Row],[CodigoArticulo]]),LEN(TRIM(MESACU[[#This Row],[CodigoArticulo]]))-4),"")</f>
        <v>AVAN</v>
      </c>
      <c r="AB6788" t="str">
        <f>IFERROR(VLOOKUP(MESACU[[#This Row],[CODIGOG]],[1]!FAMILIAS[#Data],5,FALSE),"")</f>
        <v>BIOSTIMULANTS</v>
      </c>
    </row>
    <row r="6789" spans="1:28" x14ac:dyDescent="0.35">
      <c r="A6789" t="s">
        <v>28</v>
      </c>
      <c r="B6789">
        <v>789</v>
      </c>
      <c r="C6789" t="s">
        <v>29</v>
      </c>
      <c r="D6789">
        <v>2026</v>
      </c>
      <c r="E6789">
        <v>8</v>
      </c>
      <c r="F6789" t="s">
        <v>69</v>
      </c>
      <c r="G6789">
        <v>676</v>
      </c>
      <c r="H6789" t="s">
        <v>70</v>
      </c>
      <c r="I6789">
        <v>0</v>
      </c>
      <c r="J6789">
        <v>0</v>
      </c>
      <c r="K6789">
        <v>65.024000000000001</v>
      </c>
      <c r="L6789">
        <v>32.512</v>
      </c>
      <c r="M6789">
        <v>0</v>
      </c>
      <c r="N6789">
        <v>0</v>
      </c>
      <c r="O6789">
        <v>16</v>
      </c>
      <c r="P6789" t="s">
        <v>69</v>
      </c>
      <c r="Q6789" t="s">
        <v>208</v>
      </c>
      <c r="R6789" t="s">
        <v>34</v>
      </c>
      <c r="S6789" t="s">
        <v>57</v>
      </c>
      <c r="T6789" t="s">
        <v>36</v>
      </c>
      <c r="U6789">
        <v>0</v>
      </c>
      <c r="V6789">
        <v>640</v>
      </c>
      <c r="W6789">
        <v>3251.2</v>
      </c>
      <c r="X6789" t="str">
        <f>IF(MESACU[[#This Row],[PAIS]]="ESPAÑA",VLOOKUP(MESACU[[#This Row],[PROVINCIA]],[1]!PROVINCIASCC[#Data],2,FALSE),VLOOKUP(MESACU[[#This Row],[PAIS]],'[1]Centros de coste'!$A$2:$D$204,2,FALSE))</f>
        <v>C44 - IBERICA II</v>
      </c>
      <c r="Y6789" t="str">
        <f>IF(MESACU[[#This Row],[PAIS]]="ESPAÑA",VLOOKUP(MESACU[[#This Row],[PROVINCIA]],[1]!PROVINCIASCC[#Data],3,FALSE),VLOOKUP(MESACU[[#This Row],[PAIS]],'[1]Centros de coste'!$A$2:$D$204,3,FALSE))</f>
        <v>IBERICA II</v>
      </c>
      <c r="Z6789" t="str">
        <f>IF(MESACU[[#This Row],[PAIS]]="ESPAÑA",VLOOKUP(MESACU[[#This Row],[PROVINCIA]],[1]!PROVINCIASCC[#Data],4,FALSE),VLOOKUP(MESACU[[#This Row],[PAIS]],'[1]Centros de coste'!$A$2:$D$204,4,FALSE))</f>
        <v>EUROPA</v>
      </c>
      <c r="AA6789" t="str">
        <f>IFERROR(LEFT(TRIM(MESACU[[#This Row],[CodigoArticulo]]),LEN(TRIM(MESACU[[#This Row],[CodigoArticulo]]))-4),"")</f>
        <v>AVAN</v>
      </c>
      <c r="AB6789" t="str">
        <f>IFERROR(VLOOKUP(MESACU[[#This Row],[CODIGOG]],[1]!FAMILIAS[#Data],5,FALSE),"")</f>
        <v>BIOSTIMULANTS</v>
      </c>
    </row>
    <row r="6790" spans="1:28" x14ac:dyDescent="0.35">
      <c r="A6790" t="s">
        <v>28</v>
      </c>
      <c r="B6790">
        <v>789</v>
      </c>
      <c r="C6790" t="s">
        <v>29</v>
      </c>
      <c r="D6790">
        <v>2026</v>
      </c>
      <c r="E6790">
        <v>8</v>
      </c>
      <c r="F6790" t="s">
        <v>60</v>
      </c>
      <c r="G6790">
        <v>676</v>
      </c>
      <c r="H6790" t="s">
        <v>61</v>
      </c>
      <c r="I6790">
        <v>0</v>
      </c>
      <c r="J6790">
        <v>0</v>
      </c>
      <c r="K6790">
        <v>19.238399999999999</v>
      </c>
      <c r="L6790">
        <v>9.6191999999999993</v>
      </c>
      <c r="M6790">
        <v>0</v>
      </c>
      <c r="N6790">
        <v>0</v>
      </c>
      <c r="O6790">
        <v>3.89</v>
      </c>
      <c r="P6790" t="s">
        <v>60</v>
      </c>
      <c r="Q6790" t="s">
        <v>208</v>
      </c>
      <c r="R6790" t="s">
        <v>34</v>
      </c>
      <c r="S6790" t="s">
        <v>57</v>
      </c>
      <c r="T6790" t="s">
        <v>36</v>
      </c>
      <c r="U6790">
        <v>0</v>
      </c>
      <c r="V6790">
        <v>72</v>
      </c>
      <c r="W6790">
        <v>961.92</v>
      </c>
      <c r="X6790" t="str">
        <f>IF(MESACU[[#This Row],[PAIS]]="ESPAÑA",VLOOKUP(MESACU[[#This Row],[PROVINCIA]],[1]!PROVINCIASCC[#Data],2,FALSE),VLOOKUP(MESACU[[#This Row],[PAIS]],'[1]Centros de coste'!$A$2:$D$204,2,FALSE))</f>
        <v>C44 - IBERICA II</v>
      </c>
      <c r="Y6790" t="str">
        <f>IF(MESACU[[#This Row],[PAIS]]="ESPAÑA",VLOOKUP(MESACU[[#This Row],[PROVINCIA]],[1]!PROVINCIASCC[#Data],3,FALSE),VLOOKUP(MESACU[[#This Row],[PAIS]],'[1]Centros de coste'!$A$2:$D$204,3,FALSE))</f>
        <v>IBERICA II</v>
      </c>
      <c r="Z6790" t="str">
        <f>IF(MESACU[[#This Row],[PAIS]]="ESPAÑA",VLOOKUP(MESACU[[#This Row],[PROVINCIA]],[1]!PROVINCIASCC[#Data],4,FALSE),VLOOKUP(MESACU[[#This Row],[PAIS]],'[1]Centros de coste'!$A$2:$D$204,4,FALSE))</f>
        <v>EUROPA</v>
      </c>
      <c r="AA6790" t="str">
        <f>IFERROR(LEFT(TRIM(MESACU[[#This Row],[CodigoArticulo]]),LEN(TRIM(MESACU[[#This Row],[CodigoArticulo]]))-4),"")</f>
        <v>TRI</v>
      </c>
      <c r="AB6790" t="str">
        <f>IFERROR(VLOOKUP(MESACU[[#This Row],[CODIGOG]],[1]!FAMILIAS[#Data],5,FALSE),"")</f>
        <v>BIOSTIMULANTS</v>
      </c>
    </row>
    <row r="6791" spans="1:28" x14ac:dyDescent="0.35">
      <c r="A6791" t="s">
        <v>28</v>
      </c>
      <c r="B6791">
        <v>789</v>
      </c>
      <c r="C6791" t="s">
        <v>29</v>
      </c>
      <c r="D6791">
        <v>2026</v>
      </c>
      <c r="E6791">
        <v>8</v>
      </c>
      <c r="F6791" t="s">
        <v>62</v>
      </c>
      <c r="G6791">
        <v>676</v>
      </c>
      <c r="H6791" t="s">
        <v>63</v>
      </c>
      <c r="I6791">
        <v>0</v>
      </c>
      <c r="J6791">
        <v>0</v>
      </c>
      <c r="K6791">
        <v>42</v>
      </c>
      <c r="L6791">
        <v>21</v>
      </c>
      <c r="M6791">
        <v>0</v>
      </c>
      <c r="N6791">
        <v>0</v>
      </c>
      <c r="O6791">
        <v>4.92</v>
      </c>
      <c r="P6791" t="s">
        <v>62</v>
      </c>
      <c r="Q6791" t="s">
        <v>208</v>
      </c>
      <c r="R6791" t="s">
        <v>34</v>
      </c>
      <c r="S6791" t="s">
        <v>57</v>
      </c>
      <c r="T6791" t="s">
        <v>36</v>
      </c>
      <c r="U6791">
        <v>0</v>
      </c>
      <c r="V6791">
        <v>200</v>
      </c>
      <c r="W6791">
        <v>2100</v>
      </c>
      <c r="X6791" t="str">
        <f>IF(MESACU[[#This Row],[PAIS]]="ESPAÑA",VLOOKUP(MESACU[[#This Row],[PROVINCIA]],[1]!PROVINCIASCC[#Data],2,FALSE),VLOOKUP(MESACU[[#This Row],[PAIS]],'[1]Centros de coste'!$A$2:$D$204,2,FALSE))</f>
        <v>C44 - IBERICA II</v>
      </c>
      <c r="Y6791" t="str">
        <f>IF(MESACU[[#This Row],[PAIS]]="ESPAÑA",VLOOKUP(MESACU[[#This Row],[PROVINCIA]],[1]!PROVINCIASCC[#Data],3,FALSE),VLOOKUP(MESACU[[#This Row],[PAIS]],'[1]Centros de coste'!$A$2:$D$204,3,FALSE))</f>
        <v>IBERICA II</v>
      </c>
      <c r="Z6791" t="str">
        <f>IF(MESACU[[#This Row],[PAIS]]="ESPAÑA",VLOOKUP(MESACU[[#This Row],[PROVINCIA]],[1]!PROVINCIASCC[#Data],4,FALSE),VLOOKUP(MESACU[[#This Row],[PAIS]],'[1]Centros de coste'!$A$2:$D$204,4,FALSE))</f>
        <v>EUROPA</v>
      </c>
      <c r="AA6791" t="str">
        <f>IFERROR(LEFT(TRIM(MESACU[[#This Row],[CodigoArticulo]]),LEN(TRIM(MESACU[[#This Row],[CodigoArticulo]]))-4),"")</f>
        <v>TRI</v>
      </c>
      <c r="AB6791" t="str">
        <f>IFERROR(VLOOKUP(MESACU[[#This Row],[CODIGOG]],[1]!FAMILIAS[#Data],5,FALSE),"")</f>
        <v>BIOSTIMULANTS</v>
      </c>
    </row>
    <row r="6792" spans="1:28" x14ac:dyDescent="0.35">
      <c r="A6792" t="s">
        <v>28</v>
      </c>
      <c r="B6792">
        <v>789</v>
      </c>
      <c r="C6792" t="s">
        <v>29</v>
      </c>
      <c r="D6792">
        <v>2026</v>
      </c>
      <c r="E6792">
        <v>8</v>
      </c>
      <c r="F6792" t="s">
        <v>66</v>
      </c>
      <c r="G6792">
        <v>676</v>
      </c>
      <c r="H6792" t="s">
        <v>67</v>
      </c>
      <c r="I6792">
        <v>0</v>
      </c>
      <c r="J6792">
        <v>0</v>
      </c>
      <c r="K6792">
        <v>33.64</v>
      </c>
      <c r="L6792">
        <v>16.82</v>
      </c>
      <c r="M6792">
        <v>0</v>
      </c>
      <c r="N6792">
        <v>0</v>
      </c>
      <c r="O6792">
        <v>4.92</v>
      </c>
      <c r="P6792" t="s">
        <v>68</v>
      </c>
      <c r="Q6792" t="s">
        <v>208</v>
      </c>
      <c r="R6792" t="s">
        <v>34</v>
      </c>
      <c r="S6792" t="s">
        <v>57</v>
      </c>
      <c r="T6792" t="s">
        <v>36</v>
      </c>
      <c r="U6792">
        <v>0</v>
      </c>
      <c r="V6792">
        <v>200</v>
      </c>
      <c r="W6792">
        <v>1682</v>
      </c>
      <c r="X6792" t="str">
        <f>IF(MESACU[[#This Row],[PAIS]]="ESPAÑA",VLOOKUP(MESACU[[#This Row],[PROVINCIA]],[1]!PROVINCIASCC[#Data],2,FALSE),VLOOKUP(MESACU[[#This Row],[PAIS]],'[1]Centros de coste'!$A$2:$D$204,2,FALSE))</f>
        <v>C44 - IBERICA II</v>
      </c>
      <c r="Y6792" t="str">
        <f>IF(MESACU[[#This Row],[PAIS]]="ESPAÑA",VLOOKUP(MESACU[[#This Row],[PROVINCIA]],[1]!PROVINCIASCC[#Data],3,FALSE),VLOOKUP(MESACU[[#This Row],[PAIS]],'[1]Centros de coste'!$A$2:$D$204,3,FALSE))</f>
        <v>IBERICA II</v>
      </c>
      <c r="Z6792" t="str">
        <f>IF(MESACU[[#This Row],[PAIS]]="ESPAÑA",VLOOKUP(MESACU[[#This Row],[PROVINCIA]],[1]!PROVINCIASCC[#Data],4,FALSE),VLOOKUP(MESACU[[#This Row],[PAIS]],'[1]Centros de coste'!$A$2:$D$204,4,FALSE))</f>
        <v>EUROPA</v>
      </c>
      <c r="AA6792" t="str">
        <f>IFERROR(LEFT(TRIM(MESACU[[#This Row],[CodigoArticulo]]),LEN(TRIM(MESACU[[#This Row],[CodigoArticulo]]))-4),"")</f>
        <v>C-MB</v>
      </c>
      <c r="AB6792" t="str">
        <f>IFERROR(VLOOKUP(MESACU[[#This Row],[CODIGOG]],[1]!FAMILIAS[#Data],5,FALSE),"")</f>
        <v>BIOFERTILIZERS</v>
      </c>
    </row>
    <row r="6793" spans="1:28" x14ac:dyDescent="0.35">
      <c r="A6793" t="s">
        <v>28</v>
      </c>
      <c r="B6793">
        <v>789</v>
      </c>
      <c r="C6793" t="s">
        <v>29</v>
      </c>
      <c r="D6793">
        <v>2026</v>
      </c>
      <c r="E6793">
        <v>8</v>
      </c>
      <c r="F6793" t="s">
        <v>58</v>
      </c>
      <c r="G6793">
        <v>676</v>
      </c>
      <c r="H6793" t="s">
        <v>59</v>
      </c>
      <c r="I6793">
        <v>0</v>
      </c>
      <c r="J6793">
        <v>0</v>
      </c>
      <c r="K6793">
        <v>41.28</v>
      </c>
      <c r="L6793">
        <v>20.64</v>
      </c>
      <c r="M6793">
        <v>0</v>
      </c>
      <c r="N6793">
        <v>0</v>
      </c>
      <c r="O6793">
        <v>14.76</v>
      </c>
      <c r="P6793" t="s">
        <v>58</v>
      </c>
      <c r="Q6793" t="s">
        <v>208</v>
      </c>
      <c r="R6793" t="s">
        <v>34</v>
      </c>
      <c r="S6793" t="s">
        <v>57</v>
      </c>
      <c r="T6793" t="s">
        <v>36</v>
      </c>
      <c r="U6793">
        <v>0</v>
      </c>
      <c r="V6793">
        <v>600</v>
      </c>
      <c r="W6793">
        <v>2064</v>
      </c>
      <c r="X6793" t="str">
        <f>IF(MESACU[[#This Row],[PAIS]]="ESPAÑA",VLOOKUP(MESACU[[#This Row],[PROVINCIA]],[1]!PROVINCIASCC[#Data],2,FALSE),VLOOKUP(MESACU[[#This Row],[PAIS]],'[1]Centros de coste'!$A$2:$D$204,2,FALSE))</f>
        <v>C44 - IBERICA II</v>
      </c>
      <c r="Y6793" t="str">
        <f>IF(MESACU[[#This Row],[PAIS]]="ESPAÑA",VLOOKUP(MESACU[[#This Row],[PROVINCIA]],[1]!PROVINCIASCC[#Data],3,FALSE),VLOOKUP(MESACU[[#This Row],[PAIS]],'[1]Centros de coste'!$A$2:$D$204,3,FALSE))</f>
        <v>IBERICA II</v>
      </c>
      <c r="Z6793" t="str">
        <f>IF(MESACU[[#This Row],[PAIS]]="ESPAÑA",VLOOKUP(MESACU[[#This Row],[PROVINCIA]],[1]!PROVINCIASCC[#Data],4,FALSE),VLOOKUP(MESACU[[#This Row],[PAIS]],'[1]Centros de coste'!$A$2:$D$204,4,FALSE))</f>
        <v>EUROPA</v>
      </c>
      <c r="AA6793" t="str">
        <f>IFERROR(LEFT(TRIM(MESACU[[#This Row],[CodigoArticulo]]),LEN(TRIM(MESACU[[#This Row],[CodigoArticulo]]))-4),"")</f>
        <v>BROTA</v>
      </c>
      <c r="AB6793" t="str">
        <f>IFERROR(VLOOKUP(MESACU[[#This Row],[CODIGOG]],[1]!FAMILIAS[#Data],5,FALSE),"")</f>
        <v>BIOCONTROL</v>
      </c>
    </row>
    <row r="6794" spans="1:28" x14ac:dyDescent="0.35">
      <c r="A6794" t="s">
        <v>28</v>
      </c>
      <c r="B6794">
        <v>789</v>
      </c>
      <c r="C6794" t="s">
        <v>29</v>
      </c>
      <c r="D6794">
        <v>2026</v>
      </c>
      <c r="E6794">
        <v>8</v>
      </c>
      <c r="F6794" t="s">
        <v>509</v>
      </c>
      <c r="G6794">
        <v>676</v>
      </c>
      <c r="H6794" t="s">
        <v>1009</v>
      </c>
      <c r="I6794">
        <v>0</v>
      </c>
      <c r="J6794">
        <v>0</v>
      </c>
      <c r="K6794">
        <v>19.5</v>
      </c>
      <c r="L6794">
        <v>9.75</v>
      </c>
      <c r="M6794">
        <v>0</v>
      </c>
      <c r="N6794">
        <v>0</v>
      </c>
      <c r="O6794">
        <v>3.24</v>
      </c>
      <c r="P6794" t="s">
        <v>511</v>
      </c>
      <c r="Q6794" t="s">
        <v>208</v>
      </c>
      <c r="R6794" t="s">
        <v>34</v>
      </c>
      <c r="S6794" t="s">
        <v>57</v>
      </c>
      <c r="T6794" t="s">
        <v>36</v>
      </c>
      <c r="U6794">
        <v>0</v>
      </c>
      <c r="V6794">
        <v>60</v>
      </c>
      <c r="W6794">
        <v>975</v>
      </c>
      <c r="X6794" t="str">
        <f>IF(MESACU[[#This Row],[PAIS]]="ESPAÑA",VLOOKUP(MESACU[[#This Row],[PROVINCIA]],[1]!PROVINCIASCC[#Data],2,FALSE),VLOOKUP(MESACU[[#This Row],[PAIS]],'[1]Centros de coste'!$A$2:$D$204,2,FALSE))</f>
        <v>C44 - IBERICA II</v>
      </c>
      <c r="Y6794" t="str">
        <f>IF(MESACU[[#This Row],[PAIS]]="ESPAÑA",VLOOKUP(MESACU[[#This Row],[PROVINCIA]],[1]!PROVINCIASCC[#Data],3,FALSE),VLOOKUP(MESACU[[#This Row],[PAIS]],'[1]Centros de coste'!$A$2:$D$204,3,FALSE))</f>
        <v>IBERICA II</v>
      </c>
      <c r="Z6794" t="str">
        <f>IF(MESACU[[#This Row],[PAIS]]="ESPAÑA",VLOOKUP(MESACU[[#This Row],[PROVINCIA]],[1]!PROVINCIASCC[#Data],4,FALSE),VLOOKUP(MESACU[[#This Row],[PAIS]],'[1]Centros de coste'!$A$2:$D$204,4,FALSE))</f>
        <v>EUROPA</v>
      </c>
      <c r="AA6794" t="str">
        <f>IFERROR(LEFT(TRIM(MESACU[[#This Row],[CodigoArticulo]]),LEN(TRIM(MESACU[[#This Row],[CodigoArticulo]]))-4),"")</f>
        <v>C-M-P</v>
      </c>
      <c r="AB6794" t="str">
        <f>IFERROR(VLOOKUP(MESACU[[#This Row],[CODIGOG]],[1]!FAMILIAS[#Data],5,FALSE),"")</f>
        <v>BIOFERTILIZERS</v>
      </c>
    </row>
    <row r="6795" spans="1:28" x14ac:dyDescent="0.35">
      <c r="A6795" t="s">
        <v>28</v>
      </c>
      <c r="B6795">
        <v>789</v>
      </c>
      <c r="C6795" t="s">
        <v>29</v>
      </c>
      <c r="D6795">
        <v>2026</v>
      </c>
      <c r="E6795">
        <v>8</v>
      </c>
      <c r="F6795" t="s">
        <v>216</v>
      </c>
      <c r="G6795">
        <v>676</v>
      </c>
      <c r="H6795" t="s">
        <v>530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0.98</v>
      </c>
      <c r="P6795" t="s">
        <v>216</v>
      </c>
      <c r="Q6795" t="s">
        <v>208</v>
      </c>
      <c r="R6795" t="s">
        <v>34</v>
      </c>
      <c r="S6795" t="s">
        <v>57</v>
      </c>
      <c r="T6795" t="s">
        <v>36</v>
      </c>
      <c r="U6795">
        <v>0</v>
      </c>
      <c r="V6795">
        <v>40</v>
      </c>
      <c r="W6795">
        <v>0</v>
      </c>
      <c r="X6795" t="str">
        <f>IF(MESACU[[#This Row],[PAIS]]="ESPAÑA",VLOOKUP(MESACU[[#This Row],[PROVINCIA]],[1]!PROVINCIASCC[#Data],2,FALSE),VLOOKUP(MESACU[[#This Row],[PAIS]],'[1]Centros de coste'!$A$2:$D$204,2,FALSE))</f>
        <v>C44 - IBERICA II</v>
      </c>
      <c r="Y6795" t="str">
        <f>IF(MESACU[[#This Row],[PAIS]]="ESPAÑA",VLOOKUP(MESACU[[#This Row],[PROVINCIA]],[1]!PROVINCIASCC[#Data],3,FALSE),VLOOKUP(MESACU[[#This Row],[PAIS]],'[1]Centros de coste'!$A$2:$D$204,3,FALSE))</f>
        <v>IBERICA II</v>
      </c>
      <c r="Z6795" t="str">
        <f>IF(MESACU[[#This Row],[PAIS]]="ESPAÑA",VLOOKUP(MESACU[[#This Row],[PROVINCIA]],[1]!PROVINCIASCC[#Data],4,FALSE),VLOOKUP(MESACU[[#This Row],[PAIS]],'[1]Centros de coste'!$A$2:$D$204,4,FALSE))</f>
        <v>EUROPA</v>
      </c>
      <c r="AA6795" t="str">
        <f>IFERROR(LEFT(TRIM(MESACU[[#This Row],[CodigoArticulo]]),LEN(TRIM(MESACU[[#This Row],[CodigoArticulo]]))-4),"")</f>
        <v>G3</v>
      </c>
      <c r="AB6795" t="str">
        <f>IFERROR(VLOOKUP(MESACU[[#This Row],[CODIGOG]],[1]!FAMILIAS[#Data],5,FALSE),"")</f>
        <v>BIOSTIMULANTS</v>
      </c>
    </row>
    <row r="6796" spans="1:28" x14ac:dyDescent="0.35">
      <c r="A6796" t="s">
        <v>28</v>
      </c>
      <c r="B6796">
        <v>789</v>
      </c>
      <c r="C6796" t="s">
        <v>29</v>
      </c>
      <c r="D6796">
        <v>2026</v>
      </c>
      <c r="E6796">
        <v>8</v>
      </c>
      <c r="F6796" t="s">
        <v>53</v>
      </c>
      <c r="G6796">
        <v>676</v>
      </c>
      <c r="H6796" t="s">
        <v>54</v>
      </c>
      <c r="I6796">
        <v>0</v>
      </c>
      <c r="J6796">
        <v>0</v>
      </c>
      <c r="K6796">
        <v>169.47200000000001</v>
      </c>
      <c r="L6796">
        <v>84.736000000000004</v>
      </c>
      <c r="M6796">
        <v>0</v>
      </c>
      <c r="N6796">
        <v>0</v>
      </c>
      <c r="O6796">
        <v>64</v>
      </c>
      <c r="P6796" t="s">
        <v>53</v>
      </c>
      <c r="Q6796" t="s">
        <v>208</v>
      </c>
      <c r="R6796" t="s">
        <v>34</v>
      </c>
      <c r="S6796" t="s">
        <v>57</v>
      </c>
      <c r="T6796" t="s">
        <v>36</v>
      </c>
      <c r="U6796">
        <v>0</v>
      </c>
      <c r="V6796">
        <v>2560</v>
      </c>
      <c r="W6796">
        <v>8473.6</v>
      </c>
      <c r="X6796" t="str">
        <f>IF(MESACU[[#This Row],[PAIS]]="ESPAÑA",VLOOKUP(MESACU[[#This Row],[PROVINCIA]],[1]!PROVINCIASCC[#Data],2,FALSE),VLOOKUP(MESACU[[#This Row],[PAIS]],'[1]Centros de coste'!$A$2:$D$204,2,FALSE))</f>
        <v>C44 - IBERICA II</v>
      </c>
      <c r="Y6796" t="str">
        <f>IF(MESACU[[#This Row],[PAIS]]="ESPAÑA",VLOOKUP(MESACU[[#This Row],[PROVINCIA]],[1]!PROVINCIASCC[#Data],3,FALSE),VLOOKUP(MESACU[[#This Row],[PAIS]],'[1]Centros de coste'!$A$2:$D$204,3,FALSE))</f>
        <v>IBERICA II</v>
      </c>
      <c r="Z6796" t="str">
        <f>IF(MESACU[[#This Row],[PAIS]]="ESPAÑA",VLOOKUP(MESACU[[#This Row],[PROVINCIA]],[1]!PROVINCIASCC[#Data],4,FALSE),VLOOKUP(MESACU[[#This Row],[PAIS]],'[1]Centros de coste'!$A$2:$D$204,4,FALSE))</f>
        <v>EUROPA</v>
      </c>
      <c r="AA6796" t="str">
        <f>IFERROR(LEFT(TRIM(MESACU[[#This Row],[CodigoArticulo]]),LEN(TRIM(MESACU[[#This Row],[CodigoArticulo]]))-4),"")</f>
        <v>AGXK</v>
      </c>
      <c r="AB6796" t="str">
        <f>IFERROR(VLOOKUP(MESACU[[#This Row],[CODIGOG]],[1]!FAMILIAS[#Data],5,FALSE),"")</f>
        <v>BIOFERTILIZERS</v>
      </c>
    </row>
    <row r="6797" spans="1:28" x14ac:dyDescent="0.35">
      <c r="A6797" t="s">
        <v>28</v>
      </c>
      <c r="B6797">
        <v>790</v>
      </c>
      <c r="C6797" t="s">
        <v>29</v>
      </c>
      <c r="D6797">
        <v>2026</v>
      </c>
      <c r="E6797">
        <v>8</v>
      </c>
      <c r="F6797" t="s">
        <v>46</v>
      </c>
      <c r="G6797">
        <v>670</v>
      </c>
      <c r="H6797" t="s">
        <v>47</v>
      </c>
      <c r="I6797">
        <v>138.05000000000001</v>
      </c>
      <c r="J6797">
        <v>0</v>
      </c>
      <c r="K6797">
        <v>26.229500000000002</v>
      </c>
      <c r="L6797">
        <v>0</v>
      </c>
      <c r="M6797">
        <v>78.688500000000005</v>
      </c>
      <c r="N6797">
        <v>0</v>
      </c>
      <c r="O6797">
        <v>9.9</v>
      </c>
      <c r="P6797" t="s">
        <v>46</v>
      </c>
      <c r="Q6797" t="s">
        <v>215</v>
      </c>
      <c r="R6797" t="s">
        <v>49</v>
      </c>
      <c r="S6797" t="s">
        <v>147</v>
      </c>
      <c r="T6797" t="s">
        <v>36</v>
      </c>
      <c r="U6797">
        <v>0</v>
      </c>
      <c r="V6797">
        <v>1100</v>
      </c>
      <c r="W6797">
        <v>2761</v>
      </c>
      <c r="X6797" t="str">
        <f>IF(MESACU[[#This Row],[PAIS]]="ESPAÑA",VLOOKUP(MESACU[[#This Row],[PROVINCIA]],[1]!PROVINCIASCC[#Data],2,FALSE),VLOOKUP(MESACU[[#This Row],[PAIS]],'[1]Centros de coste'!$A$2:$D$204,2,FALSE))</f>
        <v>C44 - IBERICA II</v>
      </c>
      <c r="Y6797" t="str">
        <f>IF(MESACU[[#This Row],[PAIS]]="ESPAÑA",VLOOKUP(MESACU[[#This Row],[PROVINCIA]],[1]!PROVINCIASCC[#Data],3,FALSE),VLOOKUP(MESACU[[#This Row],[PAIS]],'[1]Centros de coste'!$A$2:$D$204,3,FALSE))</f>
        <v>IBERICA II</v>
      </c>
      <c r="Z6797" t="str">
        <f>IF(MESACU[[#This Row],[PAIS]]="ESPAÑA",VLOOKUP(MESACU[[#This Row],[PROVINCIA]],[1]!PROVINCIASCC[#Data],4,FALSE),VLOOKUP(MESACU[[#This Row],[PAIS]],'[1]Centros de coste'!$A$2:$D$204,4,FALSE))</f>
        <v>EUROPA</v>
      </c>
      <c r="AA6797" t="str">
        <f>IFERROR(LEFT(TRIM(MESACU[[#This Row],[CodigoArticulo]]),LEN(TRIM(MESACU[[#This Row],[CodigoArticulo]]))-4),"")</f>
        <v>FTK</v>
      </c>
      <c r="AB6797" t="str">
        <f>IFERROR(VLOOKUP(MESACU[[#This Row],[CODIGOG]],[1]!FAMILIAS[#Data],5,FALSE),"")</f>
        <v>BIOCONTROL</v>
      </c>
    </row>
    <row r="6798" spans="1:28" x14ac:dyDescent="0.35">
      <c r="A6798" t="s">
        <v>28</v>
      </c>
      <c r="B6798">
        <v>791</v>
      </c>
      <c r="C6798" t="s">
        <v>29</v>
      </c>
      <c r="D6798">
        <v>2026</v>
      </c>
      <c r="E6798">
        <v>8</v>
      </c>
      <c r="F6798" t="s">
        <v>302</v>
      </c>
      <c r="G6798">
        <v>677</v>
      </c>
      <c r="H6798" t="s">
        <v>303</v>
      </c>
      <c r="I6798">
        <v>0</v>
      </c>
      <c r="J6798">
        <v>0</v>
      </c>
      <c r="K6798">
        <v>196.9</v>
      </c>
      <c r="L6798">
        <v>0</v>
      </c>
      <c r="M6798">
        <v>0</v>
      </c>
      <c r="N6798">
        <v>0</v>
      </c>
      <c r="O6798">
        <v>7.7</v>
      </c>
      <c r="P6798" t="s">
        <v>302</v>
      </c>
      <c r="Q6798" t="s">
        <v>407</v>
      </c>
      <c r="R6798" t="s">
        <v>49</v>
      </c>
      <c r="S6798" t="s">
        <v>343</v>
      </c>
      <c r="T6798" t="s">
        <v>36</v>
      </c>
      <c r="U6798">
        <v>0</v>
      </c>
      <c r="V6798">
        <v>1100</v>
      </c>
      <c r="W6798">
        <v>1969</v>
      </c>
      <c r="X6798" t="str">
        <f>IF(MESACU[[#This Row],[PAIS]]="ESPAÑA",VLOOKUP(MESACU[[#This Row],[PROVINCIA]],[1]!PROVINCIASCC[#Data],2,FALSE),VLOOKUP(MESACU[[#This Row],[PAIS]],'[1]Centros de coste'!$A$2:$D$204,2,FALSE))</f>
        <v>C45 - IBERICA III</v>
      </c>
      <c r="Y6798" t="str">
        <f>IF(MESACU[[#This Row],[PAIS]]="ESPAÑA",VLOOKUP(MESACU[[#This Row],[PROVINCIA]],[1]!PROVINCIASCC[#Data],3,FALSE),VLOOKUP(MESACU[[#This Row],[PAIS]],'[1]Centros de coste'!$A$2:$D$204,3,FALSE))</f>
        <v>IBERICA III</v>
      </c>
      <c r="Z6798" t="str">
        <f>IF(MESACU[[#This Row],[PAIS]]="ESPAÑA",VLOOKUP(MESACU[[#This Row],[PROVINCIA]],[1]!PROVINCIASCC[#Data],4,FALSE),VLOOKUP(MESACU[[#This Row],[PAIS]],'[1]Centros de coste'!$A$2:$D$204,4,FALSE))</f>
        <v>EUROPA</v>
      </c>
      <c r="AA6798" t="str">
        <f>IFERROR(LEFT(TRIM(MESACU[[#This Row],[CodigoArticulo]]),LEN(TRIM(MESACU[[#This Row],[CodigoArticulo]]))-4),"")</f>
        <v>WHITE</v>
      </c>
      <c r="AB6798" t="str">
        <f>IFERROR(VLOOKUP(MESACU[[#This Row],[CODIGOG]],[1]!FAMILIAS[#Data],5,FALSE),"")</f>
        <v>BIOCONTROL</v>
      </c>
    </row>
    <row r="6799" spans="1:28" x14ac:dyDescent="0.35">
      <c r="A6799" t="s">
        <v>28</v>
      </c>
      <c r="B6799">
        <v>791</v>
      </c>
      <c r="C6799" t="s">
        <v>29</v>
      </c>
      <c r="D6799">
        <v>2026</v>
      </c>
      <c r="E6799">
        <v>8</v>
      </c>
      <c r="F6799" t="s">
        <v>164</v>
      </c>
      <c r="G6799">
        <v>677</v>
      </c>
      <c r="H6799" t="s">
        <v>996</v>
      </c>
      <c r="I6799">
        <v>0</v>
      </c>
      <c r="J6799">
        <v>0</v>
      </c>
      <c r="K6799">
        <v>133.12</v>
      </c>
      <c r="L6799">
        <v>0</v>
      </c>
      <c r="M6799">
        <v>0</v>
      </c>
      <c r="N6799">
        <v>0</v>
      </c>
      <c r="O6799">
        <v>16</v>
      </c>
      <c r="P6799" t="s">
        <v>164</v>
      </c>
      <c r="Q6799" t="s">
        <v>407</v>
      </c>
      <c r="R6799" t="s">
        <v>34</v>
      </c>
      <c r="S6799" t="s">
        <v>343</v>
      </c>
      <c r="T6799" t="s">
        <v>36</v>
      </c>
      <c r="U6799">
        <v>0</v>
      </c>
      <c r="V6799">
        <v>640</v>
      </c>
      <c r="W6799">
        <v>1331.2</v>
      </c>
      <c r="X6799" t="str">
        <f>IF(MESACU[[#This Row],[PAIS]]="ESPAÑA",VLOOKUP(MESACU[[#This Row],[PROVINCIA]],[1]!PROVINCIASCC[#Data],2,FALSE),VLOOKUP(MESACU[[#This Row],[PAIS]],'[1]Centros de coste'!$A$2:$D$204,2,FALSE))</f>
        <v>C45 - IBERICA III</v>
      </c>
      <c r="Y6799" t="str">
        <f>IF(MESACU[[#This Row],[PAIS]]="ESPAÑA",VLOOKUP(MESACU[[#This Row],[PROVINCIA]],[1]!PROVINCIASCC[#Data],3,FALSE),VLOOKUP(MESACU[[#This Row],[PAIS]],'[1]Centros de coste'!$A$2:$D$204,3,FALSE))</f>
        <v>IBERICA III</v>
      </c>
      <c r="Z6799" t="str">
        <f>IF(MESACU[[#This Row],[PAIS]]="ESPAÑA",VLOOKUP(MESACU[[#This Row],[PROVINCIA]],[1]!PROVINCIASCC[#Data],4,FALSE),VLOOKUP(MESACU[[#This Row],[PAIS]],'[1]Centros de coste'!$A$2:$D$204,4,FALSE))</f>
        <v>EUROPA</v>
      </c>
      <c r="AA6799" t="str">
        <f>IFERROR(LEFT(TRIM(MESACU[[#This Row],[CodigoArticulo]]),LEN(TRIM(MESACU[[#This Row],[CodigoArticulo]]))-4),"")</f>
        <v>S</v>
      </c>
      <c r="AB6799" t="str">
        <f>IFERROR(VLOOKUP(MESACU[[#This Row],[CODIGOG]],[1]!FAMILIAS[#Data],5,FALSE),"")</f>
        <v>BIOFERTILIZERS</v>
      </c>
    </row>
    <row r="6800" spans="1:28" x14ac:dyDescent="0.35">
      <c r="A6800" t="s">
        <v>28</v>
      </c>
      <c r="B6800">
        <v>791</v>
      </c>
      <c r="C6800" t="s">
        <v>29</v>
      </c>
      <c r="D6800">
        <v>2026</v>
      </c>
      <c r="E6800">
        <v>8</v>
      </c>
      <c r="F6800" t="s">
        <v>64</v>
      </c>
      <c r="G6800">
        <v>677</v>
      </c>
      <c r="H6800" t="s">
        <v>65</v>
      </c>
      <c r="I6800">
        <v>0</v>
      </c>
      <c r="J6800">
        <v>0</v>
      </c>
      <c r="K6800">
        <v>26.76</v>
      </c>
      <c r="L6800">
        <v>0</v>
      </c>
      <c r="M6800">
        <v>0</v>
      </c>
      <c r="N6800">
        <v>0</v>
      </c>
      <c r="O6800">
        <v>1.48</v>
      </c>
      <c r="P6800" t="s">
        <v>64</v>
      </c>
      <c r="Q6800" t="s">
        <v>407</v>
      </c>
      <c r="R6800" t="s">
        <v>34</v>
      </c>
      <c r="S6800" t="s">
        <v>343</v>
      </c>
      <c r="T6800" t="s">
        <v>36</v>
      </c>
      <c r="U6800">
        <v>0</v>
      </c>
      <c r="V6800">
        <v>60</v>
      </c>
      <c r="W6800">
        <v>267.60000000000002</v>
      </c>
      <c r="X6800" t="str">
        <f>IF(MESACU[[#This Row],[PAIS]]="ESPAÑA",VLOOKUP(MESACU[[#This Row],[PROVINCIA]],[1]!PROVINCIASCC[#Data],2,FALSE),VLOOKUP(MESACU[[#This Row],[PAIS]],'[1]Centros de coste'!$A$2:$D$204,2,FALSE))</f>
        <v>C45 - IBERICA III</v>
      </c>
      <c r="Y6800" t="str">
        <f>IF(MESACU[[#This Row],[PAIS]]="ESPAÑA",VLOOKUP(MESACU[[#This Row],[PROVINCIA]],[1]!PROVINCIASCC[#Data],3,FALSE),VLOOKUP(MESACU[[#This Row],[PAIS]],'[1]Centros de coste'!$A$2:$D$204,3,FALSE))</f>
        <v>IBERICA III</v>
      </c>
      <c r="Z6800" t="str">
        <f>IF(MESACU[[#This Row],[PAIS]]="ESPAÑA",VLOOKUP(MESACU[[#This Row],[PROVINCIA]],[1]!PROVINCIASCC[#Data],4,FALSE),VLOOKUP(MESACU[[#This Row],[PAIS]],'[1]Centros de coste'!$A$2:$D$204,4,FALSE))</f>
        <v>EUROPA</v>
      </c>
      <c r="AA6800" t="str">
        <f>IFERROR(LEFT(TRIM(MESACU[[#This Row],[CodigoArticulo]]),LEN(TRIM(MESACU[[#This Row],[CodigoArticulo]]))-4),"")</f>
        <v>C-L</v>
      </c>
      <c r="AB6800" t="str">
        <f>IFERROR(VLOOKUP(MESACU[[#This Row],[CODIGOG]],[1]!FAMILIAS[#Data],5,FALSE),"")</f>
        <v>BIOFERTILIZERS</v>
      </c>
    </row>
    <row r="6801" spans="1:28" x14ac:dyDescent="0.35">
      <c r="A6801" t="s">
        <v>28</v>
      </c>
      <c r="B6801">
        <v>792</v>
      </c>
      <c r="C6801" t="s">
        <v>29</v>
      </c>
      <c r="D6801">
        <v>2026</v>
      </c>
      <c r="E6801">
        <v>8</v>
      </c>
      <c r="F6801" t="s">
        <v>126</v>
      </c>
      <c r="G6801">
        <v>678</v>
      </c>
      <c r="H6801" t="s">
        <v>999</v>
      </c>
      <c r="I6801">
        <v>0</v>
      </c>
      <c r="J6801">
        <v>0</v>
      </c>
      <c r="K6801">
        <v>194.4</v>
      </c>
      <c r="L6801">
        <v>0</v>
      </c>
      <c r="M6801">
        <v>0</v>
      </c>
      <c r="N6801">
        <v>0</v>
      </c>
      <c r="O6801">
        <v>3.12</v>
      </c>
      <c r="P6801" t="s">
        <v>126</v>
      </c>
      <c r="Q6801" t="s">
        <v>350</v>
      </c>
      <c r="R6801" t="s">
        <v>73</v>
      </c>
      <c r="S6801" t="s">
        <v>351</v>
      </c>
      <c r="T6801" t="s">
        <v>36</v>
      </c>
      <c r="U6801">
        <v>0</v>
      </c>
      <c r="V6801">
        <v>400</v>
      </c>
      <c r="W6801">
        <v>1944</v>
      </c>
      <c r="X6801" t="str">
        <f>IF(MESACU[[#This Row],[PAIS]]="ESPAÑA",VLOOKUP(MESACU[[#This Row],[PROVINCIA]],[1]!PROVINCIASCC[#Data],2,FALSE),VLOOKUP(MESACU[[#This Row],[PAIS]],'[1]Centros de coste'!$A$2:$D$204,2,FALSE))</f>
        <v>C43 - IBERICA I</v>
      </c>
      <c r="Y6801" t="str">
        <f>IF(MESACU[[#This Row],[PAIS]]="ESPAÑA",VLOOKUP(MESACU[[#This Row],[PROVINCIA]],[1]!PROVINCIASCC[#Data],3,FALSE),VLOOKUP(MESACU[[#This Row],[PAIS]],'[1]Centros de coste'!$A$2:$D$204,3,FALSE))</f>
        <v>IBERICA I</v>
      </c>
      <c r="Z6801" t="str">
        <f>IF(MESACU[[#This Row],[PAIS]]="ESPAÑA",VLOOKUP(MESACU[[#This Row],[PROVINCIA]],[1]!PROVINCIASCC[#Data],4,FALSE),VLOOKUP(MESACU[[#This Row],[PAIS]],'[1]Centros de coste'!$A$2:$D$204,4,FALSE))</f>
        <v>EUROPA</v>
      </c>
      <c r="AA6801" t="str">
        <f>IFERROR(LEFT(TRIM(MESACU[[#This Row],[CodigoArticulo]]),LEN(TRIM(MESACU[[#This Row],[CodigoArticulo]]))-4),"")</f>
        <v>A-50(2)</v>
      </c>
      <c r="AB6801" t="str">
        <f>IFERROR(VLOOKUP(MESACU[[#This Row],[CODIGOG]],[1]!FAMILIAS[#Data],5,FALSE),"")</f>
        <v>BIOSTIMULANTS</v>
      </c>
    </row>
    <row r="6802" spans="1:28" x14ac:dyDescent="0.35">
      <c r="A6802" t="s">
        <v>28</v>
      </c>
      <c r="B6802">
        <v>792</v>
      </c>
      <c r="C6802" t="s">
        <v>29</v>
      </c>
      <c r="D6802">
        <v>2026</v>
      </c>
      <c r="E6802">
        <v>8</v>
      </c>
      <c r="F6802" t="s">
        <v>178</v>
      </c>
      <c r="G6802">
        <v>678</v>
      </c>
      <c r="H6802" t="s">
        <v>189</v>
      </c>
      <c r="I6802">
        <v>0</v>
      </c>
      <c r="J6802">
        <v>0</v>
      </c>
      <c r="K6802">
        <v>40</v>
      </c>
      <c r="L6802">
        <v>0</v>
      </c>
      <c r="M6802">
        <v>0</v>
      </c>
      <c r="N6802">
        <v>0</v>
      </c>
      <c r="O6802">
        <v>2.46</v>
      </c>
      <c r="P6802" t="s">
        <v>178</v>
      </c>
      <c r="Q6802" t="s">
        <v>350</v>
      </c>
      <c r="R6802" t="s">
        <v>34</v>
      </c>
      <c r="S6802" t="s">
        <v>351</v>
      </c>
      <c r="T6802" t="s">
        <v>36</v>
      </c>
      <c r="U6802">
        <v>0</v>
      </c>
      <c r="V6802">
        <v>100</v>
      </c>
      <c r="W6802">
        <v>400</v>
      </c>
      <c r="X6802" t="str">
        <f>IF(MESACU[[#This Row],[PAIS]]="ESPAÑA",VLOOKUP(MESACU[[#This Row],[PROVINCIA]],[1]!PROVINCIASCC[#Data],2,FALSE),VLOOKUP(MESACU[[#This Row],[PAIS]],'[1]Centros de coste'!$A$2:$D$204,2,FALSE))</f>
        <v>C43 - IBERICA I</v>
      </c>
      <c r="Y6802" t="str">
        <f>IF(MESACU[[#This Row],[PAIS]]="ESPAÑA",VLOOKUP(MESACU[[#This Row],[PROVINCIA]],[1]!PROVINCIASCC[#Data],3,FALSE),VLOOKUP(MESACU[[#This Row],[PAIS]],'[1]Centros de coste'!$A$2:$D$204,3,FALSE))</f>
        <v>IBERICA I</v>
      </c>
      <c r="Z6802" t="str">
        <f>IF(MESACU[[#This Row],[PAIS]]="ESPAÑA",VLOOKUP(MESACU[[#This Row],[PROVINCIA]],[1]!PROVINCIASCC[#Data],4,FALSE),VLOOKUP(MESACU[[#This Row],[PAIS]],'[1]Centros de coste'!$A$2:$D$204,4,FALSE))</f>
        <v>EUROPA</v>
      </c>
      <c r="AA6802" t="str">
        <f>IFERROR(LEFT(TRIM(MESACU[[#This Row],[CodigoArticulo]]),LEN(TRIM(MESACU[[#This Row],[CodigoArticulo]]))-4),"")</f>
        <v>C-CU</v>
      </c>
      <c r="AB6802" t="str">
        <f>IFERROR(VLOOKUP(MESACU[[#This Row],[CODIGOG]],[1]!FAMILIAS[#Data],5,FALSE),"")</f>
        <v>BIOCONTROL</v>
      </c>
    </row>
    <row r="6803" spans="1:28" x14ac:dyDescent="0.35">
      <c r="A6803" t="s">
        <v>28</v>
      </c>
      <c r="B6803">
        <v>792</v>
      </c>
      <c r="C6803" t="s">
        <v>29</v>
      </c>
      <c r="D6803">
        <v>2026</v>
      </c>
      <c r="E6803">
        <v>8</v>
      </c>
      <c r="F6803" t="s">
        <v>281</v>
      </c>
      <c r="G6803">
        <v>678</v>
      </c>
      <c r="H6803" t="s">
        <v>282</v>
      </c>
      <c r="I6803">
        <v>0</v>
      </c>
      <c r="J6803">
        <v>0</v>
      </c>
      <c r="K6803">
        <v>22.6</v>
      </c>
      <c r="L6803">
        <v>0</v>
      </c>
      <c r="M6803">
        <v>0</v>
      </c>
      <c r="N6803">
        <v>0</v>
      </c>
      <c r="O6803">
        <v>0.9</v>
      </c>
      <c r="P6803" t="s">
        <v>281</v>
      </c>
      <c r="Q6803" t="s">
        <v>350</v>
      </c>
      <c r="R6803" t="s">
        <v>49</v>
      </c>
      <c r="S6803" t="s">
        <v>351</v>
      </c>
      <c r="T6803" t="s">
        <v>36</v>
      </c>
      <c r="U6803">
        <v>0</v>
      </c>
      <c r="V6803">
        <v>100</v>
      </c>
      <c r="W6803">
        <v>226</v>
      </c>
      <c r="X6803" t="str">
        <f>IF(MESACU[[#This Row],[PAIS]]="ESPAÑA",VLOOKUP(MESACU[[#This Row],[PROVINCIA]],[1]!PROVINCIASCC[#Data],2,FALSE),VLOOKUP(MESACU[[#This Row],[PAIS]],'[1]Centros de coste'!$A$2:$D$204,2,FALSE))</f>
        <v>C43 - IBERICA I</v>
      </c>
      <c r="Y6803" t="str">
        <f>IF(MESACU[[#This Row],[PAIS]]="ESPAÑA",VLOOKUP(MESACU[[#This Row],[PROVINCIA]],[1]!PROVINCIASCC[#Data],3,FALSE),VLOOKUP(MESACU[[#This Row],[PAIS]],'[1]Centros de coste'!$A$2:$D$204,3,FALSE))</f>
        <v>IBERICA I</v>
      </c>
      <c r="Z6803" t="str">
        <f>IF(MESACU[[#This Row],[PAIS]]="ESPAÑA",VLOOKUP(MESACU[[#This Row],[PROVINCIA]],[1]!PROVINCIASCC[#Data],4,FALSE),VLOOKUP(MESACU[[#This Row],[PAIS]],'[1]Centros de coste'!$A$2:$D$204,4,FALSE))</f>
        <v>EUROPA</v>
      </c>
      <c r="AA6803" t="str">
        <f>IFERROR(LEFT(TRIM(MESACU[[#This Row],[CodigoArticulo]]),LEN(TRIM(MESACU[[#This Row],[CodigoArticulo]]))-4),"")</f>
        <v>BR-59</v>
      </c>
      <c r="AB6803" t="str">
        <f>IFERROR(VLOOKUP(MESACU[[#This Row],[CODIGOG]],[1]!FAMILIAS[#Data],5,FALSE),"")</f>
        <v>BIOCONTROL</v>
      </c>
    </row>
    <row r="6804" spans="1:28" x14ac:dyDescent="0.35">
      <c r="A6804" t="s">
        <v>28</v>
      </c>
      <c r="B6804">
        <v>793</v>
      </c>
      <c r="C6804" t="s">
        <v>29</v>
      </c>
      <c r="D6804">
        <v>2026</v>
      </c>
      <c r="E6804">
        <v>8</v>
      </c>
      <c r="F6804" t="s">
        <v>175</v>
      </c>
      <c r="G6804">
        <v>679</v>
      </c>
      <c r="H6804" t="s">
        <v>176</v>
      </c>
      <c r="I6804">
        <v>0</v>
      </c>
      <c r="J6804">
        <v>0</v>
      </c>
      <c r="K6804">
        <v>228</v>
      </c>
      <c r="L6804">
        <v>0</v>
      </c>
      <c r="M6804">
        <v>0</v>
      </c>
      <c r="N6804">
        <v>0</v>
      </c>
      <c r="O6804">
        <v>14.76</v>
      </c>
      <c r="P6804" t="s">
        <v>175</v>
      </c>
      <c r="Q6804" t="s">
        <v>519</v>
      </c>
      <c r="R6804" t="s">
        <v>34</v>
      </c>
      <c r="S6804" t="s">
        <v>340</v>
      </c>
      <c r="T6804" t="s">
        <v>36</v>
      </c>
      <c r="U6804">
        <v>0</v>
      </c>
      <c r="V6804">
        <v>600</v>
      </c>
      <c r="W6804">
        <v>2280</v>
      </c>
      <c r="X6804" t="str">
        <f>IF(MESACU[[#This Row],[PAIS]]="ESPAÑA",VLOOKUP(MESACU[[#This Row],[PROVINCIA]],[1]!PROVINCIASCC[#Data],2,FALSE),VLOOKUP(MESACU[[#This Row],[PAIS]],'[1]Centros de coste'!$A$2:$D$204,2,FALSE))</f>
        <v>C43 - IBERICA I</v>
      </c>
      <c r="Y6804" t="str">
        <f>IF(MESACU[[#This Row],[PAIS]]="ESPAÑA",VLOOKUP(MESACU[[#This Row],[PROVINCIA]],[1]!PROVINCIASCC[#Data],3,FALSE),VLOOKUP(MESACU[[#This Row],[PAIS]],'[1]Centros de coste'!$A$2:$D$204,3,FALSE))</f>
        <v>IBERICA I</v>
      </c>
      <c r="Z6804" t="str">
        <f>IF(MESACU[[#This Row],[PAIS]]="ESPAÑA",VLOOKUP(MESACU[[#This Row],[PROVINCIA]],[1]!PROVINCIASCC[#Data],4,FALSE),VLOOKUP(MESACU[[#This Row],[PAIS]],'[1]Centros de coste'!$A$2:$D$204,4,FALSE))</f>
        <v>EUROPA</v>
      </c>
      <c r="AA6804" t="str">
        <f>IFERROR(LEFT(TRIM(MESACU[[#This Row],[CodigoArticulo]]),LEN(TRIM(MESACU[[#This Row],[CodigoArticulo]]))-4),"")</f>
        <v>PT</v>
      </c>
      <c r="AB6804" t="str">
        <f>IFERROR(VLOOKUP(MESACU[[#This Row],[CODIGOG]],[1]!FAMILIAS[#Data],5,FALSE),"")</f>
        <v>BIOFERTILIZERS</v>
      </c>
    </row>
    <row r="6805" spans="1:28" x14ac:dyDescent="0.35">
      <c r="A6805" t="s">
        <v>28</v>
      </c>
      <c r="B6805">
        <v>794</v>
      </c>
      <c r="C6805" t="s">
        <v>29</v>
      </c>
      <c r="D6805">
        <v>2026</v>
      </c>
      <c r="E6805">
        <v>8</v>
      </c>
      <c r="F6805" t="s">
        <v>162</v>
      </c>
      <c r="G6805">
        <v>672</v>
      </c>
      <c r="H6805" t="s">
        <v>163</v>
      </c>
      <c r="I6805">
        <v>0</v>
      </c>
      <c r="J6805">
        <v>0</v>
      </c>
      <c r="K6805">
        <v>27.92</v>
      </c>
      <c r="L6805">
        <v>0</v>
      </c>
      <c r="M6805">
        <v>0</v>
      </c>
      <c r="N6805">
        <v>0</v>
      </c>
      <c r="O6805">
        <v>20</v>
      </c>
      <c r="P6805" t="s">
        <v>162</v>
      </c>
      <c r="Q6805" t="s">
        <v>102</v>
      </c>
      <c r="R6805" t="s">
        <v>34</v>
      </c>
      <c r="S6805" t="s">
        <v>28</v>
      </c>
      <c r="T6805" t="s">
        <v>201</v>
      </c>
      <c r="U6805">
        <v>0</v>
      </c>
      <c r="V6805">
        <v>800</v>
      </c>
      <c r="W6805">
        <v>2792</v>
      </c>
      <c r="X6805" t="str">
        <f>IF(MESACU[[#This Row],[PAIS]]="ESPAÑA",VLOOKUP(MESACU[[#This Row],[PROVINCIA]],[1]!PROVINCIASCC[#Data],2,FALSE),VLOOKUP(MESACU[[#This Row],[PAIS]],'[1]Centros de coste'!$A$2:$D$204,2,FALSE))</f>
        <v>C26 - Portugal</v>
      </c>
      <c r="Y6805" t="str">
        <f>IF(MESACU[[#This Row],[PAIS]]="ESPAÑA",VLOOKUP(MESACU[[#This Row],[PROVINCIA]],[1]!PROVINCIASCC[#Data],3,FALSE),VLOOKUP(MESACU[[#This Row],[PAIS]],'[1]Centros de coste'!$A$2:$D$204,3,FALSE))</f>
        <v>EUROPA IV</v>
      </c>
      <c r="Z6805" t="str">
        <f>IF(MESACU[[#This Row],[PAIS]]="ESPAÑA",VLOOKUP(MESACU[[#This Row],[PROVINCIA]],[1]!PROVINCIASCC[#Data],4,FALSE),VLOOKUP(MESACU[[#This Row],[PAIS]],'[1]Centros de coste'!$A$2:$D$204,4,FALSE))</f>
        <v>EUROPA</v>
      </c>
      <c r="AA6805" t="str">
        <f>IFERROR(LEFT(TRIM(MESACU[[#This Row],[CodigoArticulo]]),LEN(TRIM(MESACU[[#This Row],[CodigoArticulo]]))-4),"")</f>
        <v>C-CU</v>
      </c>
      <c r="AB6805" t="str">
        <f>IFERROR(VLOOKUP(MESACU[[#This Row],[CODIGOG]],[1]!FAMILIAS[#Data],5,FALSE),"")</f>
        <v>BIOCONTROL</v>
      </c>
    </row>
    <row r="6806" spans="1:28" x14ac:dyDescent="0.35">
      <c r="A6806" t="s">
        <v>28</v>
      </c>
      <c r="B6806">
        <v>795</v>
      </c>
      <c r="C6806" t="s">
        <v>29</v>
      </c>
      <c r="D6806">
        <v>2026</v>
      </c>
      <c r="E6806">
        <v>8</v>
      </c>
      <c r="F6806" t="s">
        <v>86</v>
      </c>
      <c r="G6806">
        <v>701</v>
      </c>
      <c r="H6806" t="s">
        <v>87</v>
      </c>
      <c r="I6806">
        <v>0</v>
      </c>
      <c r="J6806">
        <v>0</v>
      </c>
      <c r="K6806">
        <v>22.4</v>
      </c>
      <c r="L6806">
        <v>0</v>
      </c>
      <c r="M6806">
        <v>0</v>
      </c>
      <c r="N6806">
        <v>0</v>
      </c>
      <c r="O6806">
        <v>16</v>
      </c>
      <c r="P6806" t="s">
        <v>86</v>
      </c>
      <c r="Q6806" t="s">
        <v>48</v>
      </c>
      <c r="R6806" t="s">
        <v>34</v>
      </c>
      <c r="S6806" t="s">
        <v>50</v>
      </c>
      <c r="T6806" t="s">
        <v>36</v>
      </c>
      <c r="U6806">
        <v>0</v>
      </c>
      <c r="V6806">
        <v>640</v>
      </c>
      <c r="W6806">
        <v>2240</v>
      </c>
      <c r="X6806" t="str">
        <f>IF(MESACU[[#This Row],[PAIS]]="ESPAÑA",VLOOKUP(MESACU[[#This Row],[PROVINCIA]],[1]!PROVINCIASCC[#Data],2,FALSE),VLOOKUP(MESACU[[#This Row],[PAIS]],'[1]Centros de coste'!$A$2:$D$204,2,FALSE))</f>
        <v>C44 - IBERICA II</v>
      </c>
      <c r="Y6806" t="str">
        <f>IF(MESACU[[#This Row],[PAIS]]="ESPAÑA",VLOOKUP(MESACU[[#This Row],[PROVINCIA]],[1]!PROVINCIASCC[#Data],3,FALSE),VLOOKUP(MESACU[[#This Row],[PAIS]],'[1]Centros de coste'!$A$2:$D$204,3,FALSE))</f>
        <v>IBERICA II</v>
      </c>
      <c r="Z6806" t="str">
        <f>IF(MESACU[[#This Row],[PAIS]]="ESPAÑA",VLOOKUP(MESACU[[#This Row],[PROVINCIA]],[1]!PROVINCIASCC[#Data],4,FALSE),VLOOKUP(MESACU[[#This Row],[PAIS]],'[1]Centros de coste'!$A$2:$D$204,4,FALSE))</f>
        <v>EUROPA</v>
      </c>
      <c r="AA6806" t="str">
        <f>IFERROR(LEFT(TRIM(MESACU[[#This Row],[CodigoArticulo]]),LEN(TRIM(MESACU[[#This Row],[CodigoArticulo]]))-4),"")</f>
        <v>AGXKAE</v>
      </c>
      <c r="AB6806" t="str">
        <f>IFERROR(VLOOKUP(MESACU[[#This Row],[CODIGOG]],[1]!FAMILIAS[#Data],5,FALSE),"")</f>
        <v>BIOFERTILIZERS</v>
      </c>
    </row>
    <row r="6807" spans="1:28" x14ac:dyDescent="0.35">
      <c r="A6807" t="s">
        <v>28</v>
      </c>
      <c r="B6807">
        <v>795</v>
      </c>
      <c r="C6807" t="s">
        <v>29</v>
      </c>
      <c r="D6807">
        <v>2026</v>
      </c>
      <c r="E6807">
        <v>8</v>
      </c>
      <c r="F6807" t="s">
        <v>108</v>
      </c>
      <c r="G6807">
        <v>701</v>
      </c>
      <c r="H6807" t="s">
        <v>998</v>
      </c>
      <c r="I6807">
        <v>0</v>
      </c>
      <c r="J6807">
        <v>0</v>
      </c>
      <c r="K6807">
        <v>50.7</v>
      </c>
      <c r="L6807">
        <v>0</v>
      </c>
      <c r="M6807">
        <v>0</v>
      </c>
      <c r="N6807">
        <v>0</v>
      </c>
      <c r="O6807">
        <v>14.4</v>
      </c>
      <c r="P6807" t="s">
        <v>110</v>
      </c>
      <c r="Q6807" t="s">
        <v>48</v>
      </c>
      <c r="R6807" t="s">
        <v>34</v>
      </c>
      <c r="S6807" t="s">
        <v>50</v>
      </c>
      <c r="T6807" t="s">
        <v>36</v>
      </c>
      <c r="U6807">
        <v>0</v>
      </c>
      <c r="V6807">
        <v>3000</v>
      </c>
      <c r="W6807">
        <v>5070</v>
      </c>
      <c r="X6807" t="str">
        <f>IF(MESACU[[#This Row],[PAIS]]="ESPAÑA",VLOOKUP(MESACU[[#This Row],[PROVINCIA]],[1]!PROVINCIASCC[#Data],2,FALSE),VLOOKUP(MESACU[[#This Row],[PAIS]],'[1]Centros de coste'!$A$2:$D$204,2,FALSE))</f>
        <v>C44 - IBERICA II</v>
      </c>
      <c r="Y6807" t="str">
        <f>IF(MESACU[[#This Row],[PAIS]]="ESPAÑA",VLOOKUP(MESACU[[#This Row],[PROVINCIA]],[1]!PROVINCIASCC[#Data],3,FALSE),VLOOKUP(MESACU[[#This Row],[PAIS]],'[1]Centros de coste'!$A$2:$D$204,3,FALSE))</f>
        <v>IBERICA II</v>
      </c>
      <c r="Z6807" t="str">
        <f>IF(MESACU[[#This Row],[PAIS]]="ESPAÑA",VLOOKUP(MESACU[[#This Row],[PROVINCIA]],[1]!PROVINCIASCC[#Data],4,FALSE),VLOOKUP(MESACU[[#This Row],[PAIS]],'[1]Centros de coste'!$A$2:$D$204,4,FALSE))</f>
        <v>EUROPA</v>
      </c>
      <c r="AA6807" t="str">
        <f>IFERROR(LEFT(TRIM(MESACU[[#This Row],[CodigoArticulo]]),LEN(TRIM(MESACU[[#This Row],[CodigoArticulo]]))-4),"")</f>
        <v>S</v>
      </c>
      <c r="AB6807" t="str">
        <f>IFERROR(VLOOKUP(MESACU[[#This Row],[CODIGOG]],[1]!FAMILIAS[#Data],5,FALSE),"")</f>
        <v>BIOFERTILIZERS</v>
      </c>
    </row>
    <row r="6808" spans="1:28" x14ac:dyDescent="0.35">
      <c r="A6808" t="s">
        <v>28</v>
      </c>
      <c r="B6808">
        <v>795</v>
      </c>
      <c r="C6808" t="s">
        <v>29</v>
      </c>
      <c r="D6808">
        <v>2026</v>
      </c>
      <c r="E6808">
        <v>8</v>
      </c>
      <c r="F6808" t="s">
        <v>51</v>
      </c>
      <c r="G6808">
        <v>701</v>
      </c>
      <c r="H6808" t="s">
        <v>52</v>
      </c>
      <c r="I6808">
        <v>0</v>
      </c>
      <c r="J6808">
        <v>0</v>
      </c>
      <c r="K6808">
        <v>51.15</v>
      </c>
      <c r="L6808">
        <v>0</v>
      </c>
      <c r="M6808">
        <v>0</v>
      </c>
      <c r="N6808">
        <v>0</v>
      </c>
      <c r="O6808">
        <v>23.1</v>
      </c>
      <c r="P6808" t="s">
        <v>51</v>
      </c>
      <c r="Q6808" t="s">
        <v>48</v>
      </c>
      <c r="R6808" t="s">
        <v>49</v>
      </c>
      <c r="S6808" t="s">
        <v>50</v>
      </c>
      <c r="T6808" t="s">
        <v>36</v>
      </c>
      <c r="U6808">
        <v>0</v>
      </c>
      <c r="V6808">
        <v>3300</v>
      </c>
      <c r="W6808">
        <v>5115</v>
      </c>
      <c r="X6808" t="str">
        <f>IF(MESACU[[#This Row],[PAIS]]="ESPAÑA",VLOOKUP(MESACU[[#This Row],[PROVINCIA]],[1]!PROVINCIASCC[#Data],2,FALSE),VLOOKUP(MESACU[[#This Row],[PAIS]],'[1]Centros de coste'!$A$2:$D$204,2,FALSE))</f>
        <v>C44 - IBERICA II</v>
      </c>
      <c r="Y6808" t="str">
        <f>IF(MESACU[[#This Row],[PAIS]]="ESPAÑA",VLOOKUP(MESACU[[#This Row],[PROVINCIA]],[1]!PROVINCIASCC[#Data],3,FALSE),VLOOKUP(MESACU[[#This Row],[PAIS]],'[1]Centros de coste'!$A$2:$D$204,3,FALSE))</f>
        <v>IBERICA II</v>
      </c>
      <c r="Z6808" t="str">
        <f>IF(MESACU[[#This Row],[PAIS]]="ESPAÑA",VLOOKUP(MESACU[[#This Row],[PROVINCIA]],[1]!PROVINCIASCC[#Data],4,FALSE),VLOOKUP(MESACU[[#This Row],[PAIS]],'[1]Centros de coste'!$A$2:$D$204,4,FALSE))</f>
        <v>EUROPA</v>
      </c>
      <c r="AA6808" t="str">
        <f>IFERROR(LEFT(TRIM(MESACU[[#This Row],[CodigoArticulo]]),LEN(TRIM(MESACU[[#This Row],[CodigoArticulo]]))-4),"")</f>
        <v>AN</v>
      </c>
      <c r="AB6808" t="str">
        <f>IFERROR(VLOOKUP(MESACU[[#This Row],[CODIGOG]],[1]!FAMILIAS[#Data],5,FALSE),"")</f>
        <v>BIOFERTILIZERS</v>
      </c>
    </row>
    <row r="6809" spans="1:28" x14ac:dyDescent="0.35">
      <c r="A6809" t="s">
        <v>28</v>
      </c>
      <c r="B6809">
        <v>796</v>
      </c>
      <c r="C6809" t="s">
        <v>29</v>
      </c>
      <c r="D6809">
        <v>2026</v>
      </c>
      <c r="E6809">
        <v>8</v>
      </c>
      <c r="F6809" t="s">
        <v>158</v>
      </c>
      <c r="G6809">
        <v>690</v>
      </c>
      <c r="H6809" t="s">
        <v>159</v>
      </c>
      <c r="I6809">
        <v>73.2</v>
      </c>
      <c r="J6809">
        <v>0</v>
      </c>
      <c r="K6809">
        <v>0</v>
      </c>
      <c r="L6809">
        <v>0</v>
      </c>
      <c r="M6809">
        <v>0</v>
      </c>
      <c r="N6809">
        <v>0</v>
      </c>
      <c r="O6809">
        <v>5</v>
      </c>
      <c r="P6809" t="s">
        <v>158</v>
      </c>
      <c r="Q6809" t="s">
        <v>234</v>
      </c>
      <c r="R6809" t="s">
        <v>34</v>
      </c>
      <c r="S6809" t="s">
        <v>1298</v>
      </c>
      <c r="T6809" t="s">
        <v>201</v>
      </c>
      <c r="U6809">
        <v>0</v>
      </c>
      <c r="V6809">
        <v>200</v>
      </c>
      <c r="W6809">
        <v>732</v>
      </c>
      <c r="X6809" t="str">
        <f>IF(MESACU[[#This Row],[PAIS]]="ESPAÑA",VLOOKUP(MESACU[[#This Row],[PROVINCIA]],[1]!PROVINCIASCC[#Data],2,FALSE),VLOOKUP(MESACU[[#This Row],[PAIS]],'[1]Centros de coste'!$A$2:$D$204,2,FALSE))</f>
        <v>C26 - Portugal</v>
      </c>
      <c r="Y6809" t="str">
        <f>IF(MESACU[[#This Row],[PAIS]]="ESPAÑA",VLOOKUP(MESACU[[#This Row],[PROVINCIA]],[1]!PROVINCIASCC[#Data],3,FALSE),VLOOKUP(MESACU[[#This Row],[PAIS]],'[1]Centros de coste'!$A$2:$D$204,3,FALSE))</f>
        <v>EUROPA IV</v>
      </c>
      <c r="Z6809" t="str">
        <f>IF(MESACU[[#This Row],[PAIS]]="ESPAÑA",VLOOKUP(MESACU[[#This Row],[PROVINCIA]],[1]!PROVINCIASCC[#Data],4,FALSE),VLOOKUP(MESACU[[#This Row],[PAIS]],'[1]Centros de coste'!$A$2:$D$204,4,FALSE))</f>
        <v>EUROPA</v>
      </c>
      <c r="AA6809" t="str">
        <f>IFERROR(LEFT(TRIM(MESACU[[#This Row],[CodigoArticulo]]),LEN(TRIM(MESACU[[#This Row],[CodigoArticulo]]))-4),"")</f>
        <v>PT</v>
      </c>
      <c r="AB6809" t="str">
        <f>IFERROR(VLOOKUP(MESACU[[#This Row],[CODIGOG]],[1]!FAMILIAS[#Data],5,FALSE),"")</f>
        <v>BIOFERTILIZERS</v>
      </c>
    </row>
    <row r="6810" spans="1:28" x14ac:dyDescent="0.35">
      <c r="A6810" t="s">
        <v>28</v>
      </c>
      <c r="B6810">
        <v>797</v>
      </c>
      <c r="C6810" t="s">
        <v>29</v>
      </c>
      <c r="D6810">
        <v>2026</v>
      </c>
      <c r="E6810">
        <v>8</v>
      </c>
      <c r="F6810" t="s">
        <v>947</v>
      </c>
      <c r="G6810">
        <v>680</v>
      </c>
      <c r="H6810" t="s">
        <v>948</v>
      </c>
      <c r="I6810">
        <v>25.68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7.38</v>
      </c>
      <c r="P6810" t="s">
        <v>28</v>
      </c>
      <c r="Q6810" t="s">
        <v>146</v>
      </c>
      <c r="R6810" t="s">
        <v>34</v>
      </c>
      <c r="S6810" t="s">
        <v>147</v>
      </c>
      <c r="T6810" t="s">
        <v>36</v>
      </c>
      <c r="U6810">
        <v>0</v>
      </c>
      <c r="V6810">
        <v>300</v>
      </c>
      <c r="W6810">
        <v>1284</v>
      </c>
      <c r="X6810" t="str">
        <f>IF(MESACU[[#This Row],[PAIS]]="ESPAÑA",VLOOKUP(MESACU[[#This Row],[PROVINCIA]],[1]!PROVINCIASCC[#Data],2,FALSE),VLOOKUP(MESACU[[#This Row],[PAIS]],'[1]Centros de coste'!$A$2:$D$204,2,FALSE))</f>
        <v>C44 - IBERICA II</v>
      </c>
      <c r="Y6810" t="str">
        <f>IF(MESACU[[#This Row],[PAIS]]="ESPAÑA",VLOOKUP(MESACU[[#This Row],[PROVINCIA]],[1]!PROVINCIASCC[#Data],3,FALSE),VLOOKUP(MESACU[[#This Row],[PAIS]],'[1]Centros de coste'!$A$2:$D$204,3,FALSE))</f>
        <v>IBERICA II</v>
      </c>
      <c r="Z6810" t="str">
        <f>IF(MESACU[[#This Row],[PAIS]]="ESPAÑA",VLOOKUP(MESACU[[#This Row],[PROVINCIA]],[1]!PROVINCIASCC[#Data],4,FALSE),VLOOKUP(MESACU[[#This Row],[PAIS]],'[1]Centros de coste'!$A$2:$D$204,4,FALSE))</f>
        <v>EUROPA</v>
      </c>
      <c r="AA6810" t="str">
        <f>IFERROR(LEFT(TRIM(MESACU[[#This Row],[CodigoArticulo]]),LEN(TRIM(MESACU[[#This Row],[CodigoArticulo]]))-4),"")</f>
        <v>C-CUAE</v>
      </c>
      <c r="AB6810" t="str">
        <f>IFERROR(VLOOKUP(MESACU[[#This Row],[CODIGOG]],[1]!FAMILIAS[#Data],5,FALSE),"")</f>
        <v>BIOCONTROL</v>
      </c>
    </row>
    <row r="6811" spans="1:28" x14ac:dyDescent="0.35">
      <c r="A6811" t="s">
        <v>28</v>
      </c>
      <c r="B6811">
        <v>798</v>
      </c>
      <c r="C6811" t="s">
        <v>29</v>
      </c>
      <c r="D6811">
        <v>2026</v>
      </c>
      <c r="E6811">
        <v>8</v>
      </c>
      <c r="F6811" t="s">
        <v>335</v>
      </c>
      <c r="G6811">
        <v>681</v>
      </c>
      <c r="H6811" t="s">
        <v>336</v>
      </c>
      <c r="I6811">
        <v>0</v>
      </c>
      <c r="J6811">
        <v>0</v>
      </c>
      <c r="K6811">
        <v>236.4</v>
      </c>
      <c r="L6811">
        <v>0</v>
      </c>
      <c r="M6811">
        <v>0</v>
      </c>
      <c r="N6811">
        <v>0</v>
      </c>
      <c r="O6811">
        <v>7.5</v>
      </c>
      <c r="P6811" t="s">
        <v>335</v>
      </c>
      <c r="Q6811" t="s">
        <v>519</v>
      </c>
      <c r="R6811" t="s">
        <v>34</v>
      </c>
      <c r="S6811" t="s">
        <v>340</v>
      </c>
      <c r="T6811" t="s">
        <v>36</v>
      </c>
      <c r="U6811">
        <v>0</v>
      </c>
      <c r="V6811">
        <v>300</v>
      </c>
      <c r="W6811">
        <v>2364</v>
      </c>
      <c r="X6811" t="str">
        <f>IF(MESACU[[#This Row],[PAIS]]="ESPAÑA",VLOOKUP(MESACU[[#This Row],[PROVINCIA]],[1]!PROVINCIASCC[#Data],2,FALSE),VLOOKUP(MESACU[[#This Row],[PAIS]],'[1]Centros de coste'!$A$2:$D$204,2,FALSE))</f>
        <v>C43 - IBERICA I</v>
      </c>
      <c r="Y6811" t="str">
        <f>IF(MESACU[[#This Row],[PAIS]]="ESPAÑA",VLOOKUP(MESACU[[#This Row],[PROVINCIA]],[1]!PROVINCIASCC[#Data],3,FALSE),VLOOKUP(MESACU[[#This Row],[PAIS]],'[1]Centros de coste'!$A$2:$D$204,3,FALSE))</f>
        <v>IBERICA I</v>
      </c>
      <c r="Z6811" t="str">
        <f>IF(MESACU[[#This Row],[PAIS]]="ESPAÑA",VLOOKUP(MESACU[[#This Row],[PROVINCIA]],[1]!PROVINCIASCC[#Data],4,FALSE),VLOOKUP(MESACU[[#This Row],[PAIS]],'[1]Centros de coste'!$A$2:$D$204,4,FALSE))</f>
        <v>EUROPA</v>
      </c>
      <c r="AA6811" t="str">
        <f>IFERROR(LEFT(TRIM(MESACU[[#This Row],[CodigoArticulo]]),LEN(TRIM(MESACU[[#This Row],[CodigoArticulo]]))-4),"")</f>
        <v>RUN</v>
      </c>
      <c r="AB6811" t="str">
        <f>IFERROR(VLOOKUP(MESACU[[#This Row],[CODIGOG]],[1]!FAMILIAS[#Data],5,FALSE),"")</f>
        <v>BIOSTIMULANTS</v>
      </c>
    </row>
    <row r="6812" spans="1:28" x14ac:dyDescent="0.35">
      <c r="A6812" t="s">
        <v>28</v>
      </c>
      <c r="B6812">
        <v>798</v>
      </c>
      <c r="C6812" t="s">
        <v>29</v>
      </c>
      <c r="D6812">
        <v>2026</v>
      </c>
      <c r="E6812">
        <v>8</v>
      </c>
      <c r="F6812" t="s">
        <v>175</v>
      </c>
      <c r="G6812">
        <v>681</v>
      </c>
      <c r="H6812" t="s">
        <v>176</v>
      </c>
      <c r="I6812">
        <v>0</v>
      </c>
      <c r="J6812">
        <v>0</v>
      </c>
      <c r="K6812">
        <v>114</v>
      </c>
      <c r="L6812">
        <v>0</v>
      </c>
      <c r="M6812">
        <v>0</v>
      </c>
      <c r="N6812">
        <v>0</v>
      </c>
      <c r="O6812">
        <v>7.38</v>
      </c>
      <c r="P6812" t="s">
        <v>175</v>
      </c>
      <c r="Q6812" t="s">
        <v>519</v>
      </c>
      <c r="R6812" t="s">
        <v>34</v>
      </c>
      <c r="S6812" t="s">
        <v>340</v>
      </c>
      <c r="T6812" t="s">
        <v>36</v>
      </c>
      <c r="U6812">
        <v>0</v>
      </c>
      <c r="V6812">
        <v>300</v>
      </c>
      <c r="W6812">
        <v>1140</v>
      </c>
      <c r="X6812" t="str">
        <f>IF(MESACU[[#This Row],[PAIS]]="ESPAÑA",VLOOKUP(MESACU[[#This Row],[PROVINCIA]],[1]!PROVINCIASCC[#Data],2,FALSE),VLOOKUP(MESACU[[#This Row],[PAIS]],'[1]Centros de coste'!$A$2:$D$204,2,FALSE))</f>
        <v>C43 - IBERICA I</v>
      </c>
      <c r="Y6812" t="str">
        <f>IF(MESACU[[#This Row],[PAIS]]="ESPAÑA",VLOOKUP(MESACU[[#This Row],[PROVINCIA]],[1]!PROVINCIASCC[#Data],3,FALSE),VLOOKUP(MESACU[[#This Row],[PAIS]],'[1]Centros de coste'!$A$2:$D$204,3,FALSE))</f>
        <v>IBERICA I</v>
      </c>
      <c r="Z6812" t="str">
        <f>IF(MESACU[[#This Row],[PAIS]]="ESPAÑA",VLOOKUP(MESACU[[#This Row],[PROVINCIA]],[1]!PROVINCIASCC[#Data],4,FALSE),VLOOKUP(MESACU[[#This Row],[PAIS]],'[1]Centros de coste'!$A$2:$D$204,4,FALSE))</f>
        <v>EUROPA</v>
      </c>
      <c r="AA6812" t="str">
        <f>IFERROR(LEFT(TRIM(MESACU[[#This Row],[CodigoArticulo]]),LEN(TRIM(MESACU[[#This Row],[CodigoArticulo]]))-4),"")</f>
        <v>PT</v>
      </c>
      <c r="AB6812" t="str">
        <f>IFERROR(VLOOKUP(MESACU[[#This Row],[CODIGOG]],[1]!FAMILIAS[#Data],5,FALSE),"")</f>
        <v>BIOFERTILIZERS</v>
      </c>
    </row>
    <row r="6813" spans="1:28" x14ac:dyDescent="0.35">
      <c r="A6813" t="s">
        <v>28</v>
      </c>
      <c r="B6813">
        <v>799</v>
      </c>
      <c r="C6813" t="s">
        <v>29</v>
      </c>
      <c r="D6813">
        <v>2026</v>
      </c>
      <c r="E6813">
        <v>8</v>
      </c>
      <c r="F6813" t="s">
        <v>175</v>
      </c>
      <c r="G6813">
        <v>682</v>
      </c>
      <c r="H6813" t="s">
        <v>176</v>
      </c>
      <c r="I6813">
        <v>0</v>
      </c>
      <c r="J6813">
        <v>0</v>
      </c>
      <c r="K6813">
        <v>73.400000000000006</v>
      </c>
      <c r="L6813">
        <v>0</v>
      </c>
      <c r="M6813">
        <v>0</v>
      </c>
      <c r="N6813">
        <v>0</v>
      </c>
      <c r="O6813">
        <v>4.92</v>
      </c>
      <c r="P6813" t="s">
        <v>175</v>
      </c>
      <c r="Q6813" t="s">
        <v>350</v>
      </c>
      <c r="R6813" t="s">
        <v>34</v>
      </c>
      <c r="S6813" t="s">
        <v>351</v>
      </c>
      <c r="T6813" t="s">
        <v>36</v>
      </c>
      <c r="U6813">
        <v>0</v>
      </c>
      <c r="V6813">
        <v>200</v>
      </c>
      <c r="W6813">
        <v>734</v>
      </c>
      <c r="X6813" t="str">
        <f>IF(MESACU[[#This Row],[PAIS]]="ESPAÑA",VLOOKUP(MESACU[[#This Row],[PROVINCIA]],[1]!PROVINCIASCC[#Data],2,FALSE),VLOOKUP(MESACU[[#This Row],[PAIS]],'[1]Centros de coste'!$A$2:$D$204,2,FALSE))</f>
        <v>C43 - IBERICA I</v>
      </c>
      <c r="Y6813" t="str">
        <f>IF(MESACU[[#This Row],[PAIS]]="ESPAÑA",VLOOKUP(MESACU[[#This Row],[PROVINCIA]],[1]!PROVINCIASCC[#Data],3,FALSE),VLOOKUP(MESACU[[#This Row],[PAIS]],'[1]Centros de coste'!$A$2:$D$204,3,FALSE))</f>
        <v>IBERICA I</v>
      </c>
      <c r="Z6813" t="str">
        <f>IF(MESACU[[#This Row],[PAIS]]="ESPAÑA",VLOOKUP(MESACU[[#This Row],[PROVINCIA]],[1]!PROVINCIASCC[#Data],4,FALSE),VLOOKUP(MESACU[[#This Row],[PAIS]],'[1]Centros de coste'!$A$2:$D$204,4,FALSE))</f>
        <v>EUROPA</v>
      </c>
      <c r="AA6813" t="str">
        <f>IFERROR(LEFT(TRIM(MESACU[[#This Row],[CodigoArticulo]]),LEN(TRIM(MESACU[[#This Row],[CodigoArticulo]]))-4),"")</f>
        <v>PT</v>
      </c>
      <c r="AB6813" t="str">
        <f>IFERROR(VLOOKUP(MESACU[[#This Row],[CODIGOG]],[1]!FAMILIAS[#Data],5,FALSE),"")</f>
        <v>BIOFERTILIZERS</v>
      </c>
    </row>
    <row r="6814" spans="1:28" x14ac:dyDescent="0.35">
      <c r="A6814" t="s">
        <v>28</v>
      </c>
      <c r="B6814">
        <v>800</v>
      </c>
      <c r="C6814" t="s">
        <v>29</v>
      </c>
      <c r="D6814">
        <v>2026</v>
      </c>
      <c r="E6814">
        <v>8</v>
      </c>
      <c r="F6814" t="s">
        <v>117</v>
      </c>
      <c r="G6814">
        <v>683</v>
      </c>
      <c r="H6814" t="s">
        <v>118</v>
      </c>
      <c r="I6814">
        <v>0</v>
      </c>
      <c r="J6814">
        <v>0</v>
      </c>
      <c r="K6814">
        <v>6.7919999999999998</v>
      </c>
      <c r="L6814">
        <v>3.3959999999999999</v>
      </c>
      <c r="M6814">
        <v>0</v>
      </c>
      <c r="N6814">
        <v>0</v>
      </c>
      <c r="O6814">
        <v>1.48</v>
      </c>
      <c r="P6814" t="s">
        <v>117</v>
      </c>
      <c r="Q6814" t="s">
        <v>148</v>
      </c>
      <c r="R6814" t="s">
        <v>34</v>
      </c>
      <c r="S6814" t="s">
        <v>57</v>
      </c>
      <c r="T6814" t="s">
        <v>36</v>
      </c>
      <c r="U6814">
        <v>0</v>
      </c>
      <c r="V6814">
        <v>60</v>
      </c>
      <c r="W6814">
        <v>339.6</v>
      </c>
      <c r="X6814" t="str">
        <f>IF(MESACU[[#This Row],[PAIS]]="ESPAÑA",VLOOKUP(MESACU[[#This Row],[PROVINCIA]],[1]!PROVINCIASCC[#Data],2,FALSE),VLOOKUP(MESACU[[#This Row],[PAIS]],'[1]Centros de coste'!$A$2:$D$204,2,FALSE))</f>
        <v>C44 - IBERICA II</v>
      </c>
      <c r="Y6814" t="str">
        <f>IF(MESACU[[#This Row],[PAIS]]="ESPAÑA",VLOOKUP(MESACU[[#This Row],[PROVINCIA]],[1]!PROVINCIASCC[#Data],3,FALSE),VLOOKUP(MESACU[[#This Row],[PAIS]],'[1]Centros de coste'!$A$2:$D$204,3,FALSE))</f>
        <v>IBERICA II</v>
      </c>
      <c r="Z6814" t="str">
        <f>IF(MESACU[[#This Row],[PAIS]]="ESPAÑA",VLOOKUP(MESACU[[#This Row],[PROVINCIA]],[1]!PROVINCIASCC[#Data],4,FALSE),VLOOKUP(MESACU[[#This Row],[PAIS]],'[1]Centros de coste'!$A$2:$D$204,4,FALSE))</f>
        <v>EUROPA</v>
      </c>
      <c r="AA6814" t="str">
        <f>IFERROR(LEFT(TRIM(MESACU[[#This Row],[CodigoArticulo]]),LEN(TRIM(MESACU[[#This Row],[CodigoArticulo]]))-4),"")</f>
        <v>AVAN</v>
      </c>
      <c r="AB6814" t="str">
        <f>IFERROR(VLOOKUP(MESACU[[#This Row],[CODIGOG]],[1]!FAMILIAS[#Data],5,FALSE),"")</f>
        <v>BIOSTIMULANTS</v>
      </c>
    </row>
    <row r="6815" spans="1:28" x14ac:dyDescent="0.35">
      <c r="A6815" t="s">
        <v>28</v>
      </c>
      <c r="B6815">
        <v>801</v>
      </c>
      <c r="C6815" t="s">
        <v>29</v>
      </c>
      <c r="D6815">
        <v>2026</v>
      </c>
      <c r="E6815">
        <v>8</v>
      </c>
      <c r="F6815" t="s">
        <v>302</v>
      </c>
      <c r="G6815">
        <v>684</v>
      </c>
      <c r="H6815" t="s">
        <v>303</v>
      </c>
      <c r="I6815">
        <v>0</v>
      </c>
      <c r="J6815">
        <v>0</v>
      </c>
      <c r="K6815">
        <v>78.760000000000005</v>
      </c>
      <c r="L6815">
        <v>0</v>
      </c>
      <c r="M6815">
        <v>0</v>
      </c>
      <c r="N6815">
        <v>0</v>
      </c>
      <c r="O6815">
        <v>3.08</v>
      </c>
      <c r="P6815" t="s">
        <v>302</v>
      </c>
      <c r="Q6815" t="s">
        <v>407</v>
      </c>
      <c r="R6815" t="s">
        <v>49</v>
      </c>
      <c r="S6815" t="s">
        <v>343</v>
      </c>
      <c r="T6815" t="s">
        <v>36</v>
      </c>
      <c r="U6815">
        <v>0</v>
      </c>
      <c r="V6815">
        <v>440</v>
      </c>
      <c r="W6815">
        <v>787.6</v>
      </c>
      <c r="X6815" t="str">
        <f>IF(MESACU[[#This Row],[PAIS]]="ESPAÑA",VLOOKUP(MESACU[[#This Row],[PROVINCIA]],[1]!PROVINCIASCC[#Data],2,FALSE),VLOOKUP(MESACU[[#This Row],[PAIS]],'[1]Centros de coste'!$A$2:$D$204,2,FALSE))</f>
        <v>C45 - IBERICA III</v>
      </c>
      <c r="Y6815" t="str">
        <f>IF(MESACU[[#This Row],[PAIS]]="ESPAÑA",VLOOKUP(MESACU[[#This Row],[PROVINCIA]],[1]!PROVINCIASCC[#Data],3,FALSE),VLOOKUP(MESACU[[#This Row],[PAIS]],'[1]Centros de coste'!$A$2:$D$204,3,FALSE))</f>
        <v>IBERICA III</v>
      </c>
      <c r="Z6815" t="str">
        <f>IF(MESACU[[#This Row],[PAIS]]="ESPAÑA",VLOOKUP(MESACU[[#This Row],[PROVINCIA]],[1]!PROVINCIASCC[#Data],4,FALSE),VLOOKUP(MESACU[[#This Row],[PAIS]],'[1]Centros de coste'!$A$2:$D$204,4,FALSE))</f>
        <v>EUROPA</v>
      </c>
      <c r="AA6815" t="str">
        <f>IFERROR(LEFT(TRIM(MESACU[[#This Row],[CodigoArticulo]]),LEN(TRIM(MESACU[[#This Row],[CodigoArticulo]]))-4),"")</f>
        <v>WHITE</v>
      </c>
      <c r="AB6815" t="str">
        <f>IFERROR(VLOOKUP(MESACU[[#This Row],[CODIGOG]],[1]!FAMILIAS[#Data],5,FALSE),"")</f>
        <v>BIOCONTROL</v>
      </c>
    </row>
    <row r="6816" spans="1:28" x14ac:dyDescent="0.35">
      <c r="A6816" t="s">
        <v>28</v>
      </c>
      <c r="B6816">
        <v>801</v>
      </c>
      <c r="C6816" t="s">
        <v>29</v>
      </c>
      <c r="D6816">
        <v>2026</v>
      </c>
      <c r="E6816">
        <v>8</v>
      </c>
      <c r="F6816" t="s">
        <v>302</v>
      </c>
      <c r="G6816">
        <v>684</v>
      </c>
      <c r="H6816" t="s">
        <v>303</v>
      </c>
      <c r="I6816">
        <v>0</v>
      </c>
      <c r="J6816">
        <v>0</v>
      </c>
      <c r="K6816">
        <v>64.44</v>
      </c>
      <c r="L6816">
        <v>0</v>
      </c>
      <c r="M6816">
        <v>0</v>
      </c>
      <c r="N6816">
        <v>0</v>
      </c>
      <c r="O6816">
        <v>2.52</v>
      </c>
      <c r="P6816" t="s">
        <v>302</v>
      </c>
      <c r="Q6816" t="s">
        <v>407</v>
      </c>
      <c r="R6816" t="s">
        <v>49</v>
      </c>
      <c r="S6816" t="s">
        <v>343</v>
      </c>
      <c r="T6816" t="s">
        <v>36</v>
      </c>
      <c r="U6816">
        <v>0</v>
      </c>
      <c r="V6816">
        <v>360</v>
      </c>
      <c r="W6816">
        <v>644.4</v>
      </c>
      <c r="X6816" t="str">
        <f>IF(MESACU[[#This Row],[PAIS]]="ESPAÑA",VLOOKUP(MESACU[[#This Row],[PROVINCIA]],[1]!PROVINCIASCC[#Data],2,FALSE),VLOOKUP(MESACU[[#This Row],[PAIS]],'[1]Centros de coste'!$A$2:$D$204,2,FALSE))</f>
        <v>C45 - IBERICA III</v>
      </c>
      <c r="Y6816" t="str">
        <f>IF(MESACU[[#This Row],[PAIS]]="ESPAÑA",VLOOKUP(MESACU[[#This Row],[PROVINCIA]],[1]!PROVINCIASCC[#Data],3,FALSE),VLOOKUP(MESACU[[#This Row],[PAIS]],'[1]Centros de coste'!$A$2:$D$204,3,FALSE))</f>
        <v>IBERICA III</v>
      </c>
      <c r="Z6816" t="str">
        <f>IF(MESACU[[#This Row],[PAIS]]="ESPAÑA",VLOOKUP(MESACU[[#This Row],[PROVINCIA]],[1]!PROVINCIASCC[#Data],4,FALSE),VLOOKUP(MESACU[[#This Row],[PAIS]],'[1]Centros de coste'!$A$2:$D$204,4,FALSE))</f>
        <v>EUROPA</v>
      </c>
      <c r="AA6816" t="str">
        <f>IFERROR(LEFT(TRIM(MESACU[[#This Row],[CodigoArticulo]]),LEN(TRIM(MESACU[[#This Row],[CodigoArticulo]]))-4),"")</f>
        <v>WHITE</v>
      </c>
      <c r="AB6816" t="str">
        <f>IFERROR(VLOOKUP(MESACU[[#This Row],[CODIGOG]],[1]!FAMILIAS[#Data],5,FALSE),"")</f>
        <v>BIOCONTROL</v>
      </c>
    </row>
    <row r="6817" spans="1:28" x14ac:dyDescent="0.35">
      <c r="A6817" t="s">
        <v>28</v>
      </c>
      <c r="B6817">
        <v>802</v>
      </c>
      <c r="C6817" t="s">
        <v>29</v>
      </c>
      <c r="D6817">
        <v>2026</v>
      </c>
      <c r="E6817">
        <v>8</v>
      </c>
      <c r="F6817" t="s">
        <v>158</v>
      </c>
      <c r="G6817">
        <v>685</v>
      </c>
      <c r="H6817" t="s">
        <v>159</v>
      </c>
      <c r="I6817">
        <v>0</v>
      </c>
      <c r="J6817">
        <v>0</v>
      </c>
      <c r="K6817">
        <v>20.416</v>
      </c>
      <c r="L6817">
        <v>0</v>
      </c>
      <c r="M6817">
        <v>0</v>
      </c>
      <c r="N6817">
        <v>0</v>
      </c>
      <c r="O6817">
        <v>16</v>
      </c>
      <c r="P6817" t="s">
        <v>160</v>
      </c>
      <c r="Q6817" t="s">
        <v>244</v>
      </c>
      <c r="R6817" t="s">
        <v>34</v>
      </c>
      <c r="S6817" t="s">
        <v>245</v>
      </c>
      <c r="T6817" t="s">
        <v>36</v>
      </c>
      <c r="U6817">
        <v>0</v>
      </c>
      <c r="V6817">
        <v>640</v>
      </c>
      <c r="W6817">
        <v>2041.6</v>
      </c>
      <c r="X6817" t="str">
        <f>IF(MESACU[[#This Row],[PAIS]]="ESPAÑA",VLOOKUP(MESACU[[#This Row],[PROVINCIA]],[1]!PROVINCIASCC[#Data],2,FALSE),VLOOKUP(MESACU[[#This Row],[PAIS]],'[1]Centros de coste'!$A$2:$D$204,2,FALSE))</f>
        <v>C44 - IBERICA II</v>
      </c>
      <c r="Y6817" t="str">
        <f>IF(MESACU[[#This Row],[PAIS]]="ESPAÑA",VLOOKUP(MESACU[[#This Row],[PROVINCIA]],[1]!PROVINCIASCC[#Data],3,FALSE),VLOOKUP(MESACU[[#This Row],[PAIS]],'[1]Centros de coste'!$A$2:$D$204,3,FALSE))</f>
        <v>IBERICA II</v>
      </c>
      <c r="Z6817" t="str">
        <f>IF(MESACU[[#This Row],[PAIS]]="ESPAÑA",VLOOKUP(MESACU[[#This Row],[PROVINCIA]],[1]!PROVINCIASCC[#Data],4,FALSE),VLOOKUP(MESACU[[#This Row],[PAIS]],'[1]Centros de coste'!$A$2:$D$204,4,FALSE))</f>
        <v>EUROPA</v>
      </c>
      <c r="AA6817" t="str">
        <f>IFERROR(LEFT(TRIM(MESACU[[#This Row],[CodigoArticulo]]),LEN(TRIM(MESACU[[#This Row],[CodigoArticulo]]))-4),"")</f>
        <v>PT</v>
      </c>
      <c r="AB6817" t="str">
        <f>IFERROR(VLOOKUP(MESACU[[#This Row],[CODIGOG]],[1]!FAMILIAS[#Data],5,FALSE),"")</f>
        <v>BIOFERTILIZERS</v>
      </c>
    </row>
    <row r="6818" spans="1:28" x14ac:dyDescent="0.35">
      <c r="A6818" t="s">
        <v>28</v>
      </c>
      <c r="B6818">
        <v>802</v>
      </c>
      <c r="C6818" t="s">
        <v>29</v>
      </c>
      <c r="D6818">
        <v>2026</v>
      </c>
      <c r="E6818">
        <v>8</v>
      </c>
      <c r="F6818" t="s">
        <v>129</v>
      </c>
      <c r="G6818">
        <v>685</v>
      </c>
      <c r="H6818" t="s">
        <v>130</v>
      </c>
      <c r="I6818">
        <v>0</v>
      </c>
      <c r="J6818">
        <v>0</v>
      </c>
      <c r="K6818">
        <v>2.2240000000000002</v>
      </c>
      <c r="L6818">
        <v>0</v>
      </c>
      <c r="M6818">
        <v>0</v>
      </c>
      <c r="N6818">
        <v>0</v>
      </c>
      <c r="O6818">
        <v>0.5</v>
      </c>
      <c r="P6818" t="s">
        <v>129</v>
      </c>
      <c r="Q6818" t="s">
        <v>244</v>
      </c>
      <c r="R6818" t="s">
        <v>34</v>
      </c>
      <c r="S6818" t="s">
        <v>245</v>
      </c>
      <c r="T6818" t="s">
        <v>36</v>
      </c>
      <c r="U6818">
        <v>0</v>
      </c>
      <c r="V6818">
        <v>20</v>
      </c>
      <c r="W6818">
        <v>222.4</v>
      </c>
      <c r="X6818" t="str">
        <f>IF(MESACU[[#This Row],[PAIS]]="ESPAÑA",VLOOKUP(MESACU[[#This Row],[PROVINCIA]],[1]!PROVINCIASCC[#Data],2,FALSE),VLOOKUP(MESACU[[#This Row],[PAIS]],'[1]Centros de coste'!$A$2:$D$204,2,FALSE))</f>
        <v>C44 - IBERICA II</v>
      </c>
      <c r="Y6818" t="str">
        <f>IF(MESACU[[#This Row],[PAIS]]="ESPAÑA",VLOOKUP(MESACU[[#This Row],[PROVINCIA]],[1]!PROVINCIASCC[#Data],3,FALSE),VLOOKUP(MESACU[[#This Row],[PAIS]],'[1]Centros de coste'!$A$2:$D$204,3,FALSE))</f>
        <v>IBERICA II</v>
      </c>
      <c r="Z6818" t="str">
        <f>IF(MESACU[[#This Row],[PAIS]]="ESPAÑA",VLOOKUP(MESACU[[#This Row],[PROVINCIA]],[1]!PROVINCIASCC[#Data],4,FALSE),VLOOKUP(MESACU[[#This Row],[PAIS]],'[1]Centros de coste'!$A$2:$D$204,4,FALSE))</f>
        <v>EUROPA</v>
      </c>
      <c r="AA6818" t="str">
        <f>IFERROR(LEFT(TRIM(MESACU[[#This Row],[CodigoArticulo]]),LEN(TRIM(MESACU[[#This Row],[CodigoArticulo]]))-4),"")</f>
        <v>SPCE2B</v>
      </c>
      <c r="AB6818" t="str">
        <f>IFERROR(VLOOKUP(MESACU[[#This Row],[CODIGOG]],[1]!FAMILIAS[#Data],5,FALSE),"")</f>
        <v>BIOSTIMULANTS</v>
      </c>
    </row>
    <row r="6819" spans="1:28" x14ac:dyDescent="0.35">
      <c r="A6819" t="s">
        <v>28</v>
      </c>
      <c r="B6819">
        <v>802</v>
      </c>
      <c r="C6819" t="s">
        <v>29</v>
      </c>
      <c r="D6819">
        <v>2026</v>
      </c>
      <c r="E6819">
        <v>8</v>
      </c>
      <c r="F6819" t="s">
        <v>158</v>
      </c>
      <c r="G6819">
        <v>685</v>
      </c>
      <c r="H6819" t="s">
        <v>159</v>
      </c>
      <c r="I6819">
        <v>0</v>
      </c>
      <c r="J6819">
        <v>0</v>
      </c>
      <c r="K6819">
        <v>20.416</v>
      </c>
      <c r="L6819">
        <v>0</v>
      </c>
      <c r="M6819">
        <v>0</v>
      </c>
      <c r="N6819">
        <v>0</v>
      </c>
      <c r="O6819">
        <v>16</v>
      </c>
      <c r="P6819" t="s">
        <v>160</v>
      </c>
      <c r="Q6819" t="s">
        <v>244</v>
      </c>
      <c r="R6819" t="s">
        <v>34</v>
      </c>
      <c r="S6819" t="s">
        <v>245</v>
      </c>
      <c r="T6819" t="s">
        <v>36</v>
      </c>
      <c r="U6819">
        <v>0</v>
      </c>
      <c r="V6819">
        <v>640</v>
      </c>
      <c r="W6819">
        <v>2041.6</v>
      </c>
      <c r="X6819" t="str">
        <f>IF(MESACU[[#This Row],[PAIS]]="ESPAÑA",VLOOKUP(MESACU[[#This Row],[PROVINCIA]],[1]!PROVINCIASCC[#Data],2,FALSE),VLOOKUP(MESACU[[#This Row],[PAIS]],'[1]Centros de coste'!$A$2:$D$204,2,FALSE))</f>
        <v>C44 - IBERICA II</v>
      </c>
      <c r="Y6819" t="str">
        <f>IF(MESACU[[#This Row],[PAIS]]="ESPAÑA",VLOOKUP(MESACU[[#This Row],[PROVINCIA]],[1]!PROVINCIASCC[#Data],3,FALSE),VLOOKUP(MESACU[[#This Row],[PAIS]],'[1]Centros de coste'!$A$2:$D$204,3,FALSE))</f>
        <v>IBERICA II</v>
      </c>
      <c r="Z6819" t="str">
        <f>IF(MESACU[[#This Row],[PAIS]]="ESPAÑA",VLOOKUP(MESACU[[#This Row],[PROVINCIA]],[1]!PROVINCIASCC[#Data],4,FALSE),VLOOKUP(MESACU[[#This Row],[PAIS]],'[1]Centros de coste'!$A$2:$D$204,4,FALSE))</f>
        <v>EUROPA</v>
      </c>
      <c r="AA6819" t="str">
        <f>IFERROR(LEFT(TRIM(MESACU[[#This Row],[CodigoArticulo]]),LEN(TRIM(MESACU[[#This Row],[CodigoArticulo]]))-4),"")</f>
        <v>PT</v>
      </c>
      <c r="AB6819" t="str">
        <f>IFERROR(VLOOKUP(MESACU[[#This Row],[CODIGOG]],[1]!FAMILIAS[#Data],5,FALSE),"")</f>
        <v>BIOFERTILIZERS</v>
      </c>
    </row>
    <row r="6820" spans="1:28" x14ac:dyDescent="0.35">
      <c r="A6820" t="s">
        <v>28</v>
      </c>
      <c r="B6820">
        <v>803</v>
      </c>
      <c r="C6820" t="s">
        <v>29</v>
      </c>
      <c r="D6820">
        <v>2026</v>
      </c>
      <c r="E6820">
        <v>9</v>
      </c>
      <c r="F6820" t="s">
        <v>1137</v>
      </c>
      <c r="G6820">
        <v>717</v>
      </c>
      <c r="H6820" t="s">
        <v>1138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  <c r="P6820" t="s">
        <v>1137</v>
      </c>
      <c r="Q6820" t="s">
        <v>1002</v>
      </c>
      <c r="R6820" t="s">
        <v>1013</v>
      </c>
      <c r="S6820" t="s">
        <v>235</v>
      </c>
      <c r="T6820" t="s">
        <v>36</v>
      </c>
      <c r="U6820">
        <v>0</v>
      </c>
      <c r="V6820">
        <v>16320</v>
      </c>
      <c r="W6820">
        <v>0</v>
      </c>
      <c r="X6820" t="str">
        <f>IF(MESACU[[#This Row],[PAIS]]="ESPAÑA",VLOOKUP(MESACU[[#This Row],[PROVINCIA]],[1]!PROVINCIASCC[#Data],2,FALSE),VLOOKUP(MESACU[[#This Row],[PAIS]],'[1]Centros de coste'!$A$2:$D$204,2,FALSE))</f>
        <v>C43 - IBERICA I</v>
      </c>
      <c r="Y6820" t="str">
        <f>IF(MESACU[[#This Row],[PAIS]]="ESPAÑA",VLOOKUP(MESACU[[#This Row],[PROVINCIA]],[1]!PROVINCIASCC[#Data],3,FALSE),VLOOKUP(MESACU[[#This Row],[PAIS]],'[1]Centros de coste'!$A$2:$D$204,3,FALSE))</f>
        <v>IBERICA I</v>
      </c>
      <c r="Z6820" t="str">
        <f>IF(MESACU[[#This Row],[PAIS]]="ESPAÑA",VLOOKUP(MESACU[[#This Row],[PROVINCIA]],[1]!PROVINCIASCC[#Data],4,FALSE),VLOOKUP(MESACU[[#This Row],[PAIS]],'[1]Centros de coste'!$A$2:$D$204,4,FALSE))</f>
        <v>EUROPA</v>
      </c>
      <c r="AA6820" t="str">
        <f>IFERROR(LEFT(TRIM(MESACU[[#This Row],[CodigoArticulo]]),LEN(TRIM(MESACU[[#This Row],[CodigoArticulo]]))-4),"")</f>
        <v>SASG0048</v>
      </c>
      <c r="AB6820" t="str">
        <f>IFERROR(VLOOKUP(MESACU[[#This Row],[CODIGOG]],[1]!FAMILIAS[#Data],5,FALSE),"")</f>
        <v/>
      </c>
    </row>
    <row r="6821" spans="1:28" x14ac:dyDescent="0.35">
      <c r="A6821" t="s">
        <v>28</v>
      </c>
      <c r="B6821">
        <v>804</v>
      </c>
      <c r="C6821" t="s">
        <v>29</v>
      </c>
      <c r="D6821">
        <v>2026</v>
      </c>
      <c r="E6821">
        <v>9</v>
      </c>
      <c r="F6821" t="s">
        <v>1137</v>
      </c>
      <c r="G6821">
        <v>717</v>
      </c>
      <c r="H6821" t="s">
        <v>1138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  <c r="P6821" t="s">
        <v>1137</v>
      </c>
      <c r="Q6821" t="s">
        <v>1002</v>
      </c>
      <c r="R6821" t="s">
        <v>1013</v>
      </c>
      <c r="S6821" t="s">
        <v>235</v>
      </c>
      <c r="T6821" t="s">
        <v>36</v>
      </c>
      <c r="U6821">
        <v>0</v>
      </c>
      <c r="V6821">
        <v>16320</v>
      </c>
      <c r="W6821">
        <v>0</v>
      </c>
      <c r="X6821" t="str">
        <f>IF(MESACU[[#This Row],[PAIS]]="ESPAÑA",VLOOKUP(MESACU[[#This Row],[PROVINCIA]],[1]!PROVINCIASCC[#Data],2,FALSE),VLOOKUP(MESACU[[#This Row],[PAIS]],'[1]Centros de coste'!$A$2:$D$204,2,FALSE))</f>
        <v>C43 - IBERICA I</v>
      </c>
      <c r="Y6821" t="str">
        <f>IF(MESACU[[#This Row],[PAIS]]="ESPAÑA",VLOOKUP(MESACU[[#This Row],[PROVINCIA]],[1]!PROVINCIASCC[#Data],3,FALSE),VLOOKUP(MESACU[[#This Row],[PAIS]],'[1]Centros de coste'!$A$2:$D$204,3,FALSE))</f>
        <v>IBERICA I</v>
      </c>
      <c r="Z6821" t="str">
        <f>IF(MESACU[[#This Row],[PAIS]]="ESPAÑA",VLOOKUP(MESACU[[#This Row],[PROVINCIA]],[1]!PROVINCIASCC[#Data],4,FALSE),VLOOKUP(MESACU[[#This Row],[PAIS]],'[1]Centros de coste'!$A$2:$D$204,4,FALSE))</f>
        <v>EUROPA</v>
      </c>
      <c r="AA6821" t="str">
        <f>IFERROR(LEFT(TRIM(MESACU[[#This Row],[CodigoArticulo]]),LEN(TRIM(MESACU[[#This Row],[CodigoArticulo]]))-4),"")</f>
        <v>SASG0048</v>
      </c>
      <c r="AB6821" t="str">
        <f>IFERROR(VLOOKUP(MESACU[[#This Row],[CODIGOG]],[1]!FAMILIAS[#Data],5,FALSE),"")</f>
        <v/>
      </c>
    </row>
    <row r="6822" spans="1:28" x14ac:dyDescent="0.35">
      <c r="A6822" t="s">
        <v>28</v>
      </c>
      <c r="B6822">
        <v>805</v>
      </c>
      <c r="C6822" t="s">
        <v>29</v>
      </c>
      <c r="D6822">
        <v>2026</v>
      </c>
      <c r="E6822">
        <v>9</v>
      </c>
      <c r="F6822" t="s">
        <v>1137</v>
      </c>
      <c r="G6822">
        <v>717</v>
      </c>
      <c r="H6822" t="s">
        <v>1138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0</v>
      </c>
      <c r="P6822" t="s">
        <v>1137</v>
      </c>
      <c r="Q6822" t="s">
        <v>1002</v>
      </c>
      <c r="R6822" t="s">
        <v>1013</v>
      </c>
      <c r="S6822" t="s">
        <v>235</v>
      </c>
      <c r="T6822" t="s">
        <v>36</v>
      </c>
      <c r="U6822">
        <v>0</v>
      </c>
      <c r="V6822">
        <v>16320</v>
      </c>
      <c r="W6822">
        <v>0</v>
      </c>
      <c r="X6822" t="str">
        <f>IF(MESACU[[#This Row],[PAIS]]="ESPAÑA",VLOOKUP(MESACU[[#This Row],[PROVINCIA]],[1]!PROVINCIASCC[#Data],2,FALSE),VLOOKUP(MESACU[[#This Row],[PAIS]],'[1]Centros de coste'!$A$2:$D$204,2,FALSE))</f>
        <v>C43 - IBERICA I</v>
      </c>
      <c r="Y6822" t="str">
        <f>IF(MESACU[[#This Row],[PAIS]]="ESPAÑA",VLOOKUP(MESACU[[#This Row],[PROVINCIA]],[1]!PROVINCIASCC[#Data],3,FALSE),VLOOKUP(MESACU[[#This Row],[PAIS]],'[1]Centros de coste'!$A$2:$D$204,3,FALSE))</f>
        <v>IBERICA I</v>
      </c>
      <c r="Z6822" t="str">
        <f>IF(MESACU[[#This Row],[PAIS]]="ESPAÑA",VLOOKUP(MESACU[[#This Row],[PROVINCIA]],[1]!PROVINCIASCC[#Data],4,FALSE),VLOOKUP(MESACU[[#This Row],[PAIS]],'[1]Centros de coste'!$A$2:$D$204,4,FALSE))</f>
        <v>EUROPA</v>
      </c>
      <c r="AA6822" t="str">
        <f>IFERROR(LEFT(TRIM(MESACU[[#This Row],[CodigoArticulo]]),LEN(TRIM(MESACU[[#This Row],[CodigoArticulo]]))-4),"")</f>
        <v>SASG0048</v>
      </c>
      <c r="AB6822" t="str">
        <f>IFERROR(VLOOKUP(MESACU[[#This Row],[CODIGOG]],[1]!FAMILIAS[#Data],5,FALSE),"")</f>
        <v/>
      </c>
    </row>
    <row r="6823" spans="1:28" x14ac:dyDescent="0.35">
      <c r="A6823" t="s">
        <v>28</v>
      </c>
      <c r="B6823">
        <v>806</v>
      </c>
      <c r="C6823" t="s">
        <v>29</v>
      </c>
      <c r="D6823">
        <v>2026</v>
      </c>
      <c r="E6823">
        <v>9</v>
      </c>
      <c r="F6823" t="s">
        <v>1137</v>
      </c>
      <c r="G6823">
        <v>717</v>
      </c>
      <c r="H6823" t="s">
        <v>1138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  <c r="P6823" t="s">
        <v>1137</v>
      </c>
      <c r="Q6823" t="s">
        <v>1002</v>
      </c>
      <c r="R6823" t="s">
        <v>1013</v>
      </c>
      <c r="S6823" t="s">
        <v>235</v>
      </c>
      <c r="T6823" t="s">
        <v>36</v>
      </c>
      <c r="U6823">
        <v>0</v>
      </c>
      <c r="V6823">
        <v>16320</v>
      </c>
      <c r="W6823">
        <v>0</v>
      </c>
      <c r="X6823" t="str">
        <f>IF(MESACU[[#This Row],[PAIS]]="ESPAÑA",VLOOKUP(MESACU[[#This Row],[PROVINCIA]],[1]!PROVINCIASCC[#Data],2,FALSE),VLOOKUP(MESACU[[#This Row],[PAIS]],'[1]Centros de coste'!$A$2:$D$204,2,FALSE))</f>
        <v>C43 - IBERICA I</v>
      </c>
      <c r="Y6823" t="str">
        <f>IF(MESACU[[#This Row],[PAIS]]="ESPAÑA",VLOOKUP(MESACU[[#This Row],[PROVINCIA]],[1]!PROVINCIASCC[#Data],3,FALSE),VLOOKUP(MESACU[[#This Row],[PAIS]],'[1]Centros de coste'!$A$2:$D$204,3,FALSE))</f>
        <v>IBERICA I</v>
      </c>
      <c r="Z6823" t="str">
        <f>IF(MESACU[[#This Row],[PAIS]]="ESPAÑA",VLOOKUP(MESACU[[#This Row],[PROVINCIA]],[1]!PROVINCIASCC[#Data],4,FALSE),VLOOKUP(MESACU[[#This Row],[PAIS]],'[1]Centros de coste'!$A$2:$D$204,4,FALSE))</f>
        <v>EUROPA</v>
      </c>
      <c r="AA6823" t="str">
        <f>IFERROR(LEFT(TRIM(MESACU[[#This Row],[CodigoArticulo]]),LEN(TRIM(MESACU[[#This Row],[CodigoArticulo]]))-4),"")</f>
        <v>SASG0048</v>
      </c>
      <c r="AB6823" t="str">
        <f>IFERROR(VLOOKUP(MESACU[[#This Row],[CODIGOG]],[1]!FAMILIAS[#Data],5,FALSE),"")</f>
        <v/>
      </c>
    </row>
    <row r="6824" spans="1:28" x14ac:dyDescent="0.35">
      <c r="A6824" t="s">
        <v>28</v>
      </c>
      <c r="B6824">
        <v>807</v>
      </c>
      <c r="C6824" t="s">
        <v>29</v>
      </c>
      <c r="D6824">
        <v>2026</v>
      </c>
      <c r="E6824">
        <v>9</v>
      </c>
      <c r="F6824" t="s">
        <v>1137</v>
      </c>
      <c r="G6824">
        <v>717</v>
      </c>
      <c r="H6824" t="s">
        <v>1138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  <c r="P6824" t="s">
        <v>1137</v>
      </c>
      <c r="Q6824" t="s">
        <v>1002</v>
      </c>
      <c r="R6824" t="s">
        <v>1013</v>
      </c>
      <c r="S6824" t="s">
        <v>235</v>
      </c>
      <c r="T6824" t="s">
        <v>36</v>
      </c>
      <c r="U6824">
        <v>0</v>
      </c>
      <c r="V6824">
        <v>16320</v>
      </c>
      <c r="W6824">
        <v>0</v>
      </c>
      <c r="X6824" t="str">
        <f>IF(MESACU[[#This Row],[PAIS]]="ESPAÑA",VLOOKUP(MESACU[[#This Row],[PROVINCIA]],[1]!PROVINCIASCC[#Data],2,FALSE),VLOOKUP(MESACU[[#This Row],[PAIS]],'[1]Centros de coste'!$A$2:$D$204,2,FALSE))</f>
        <v>C43 - IBERICA I</v>
      </c>
      <c r="Y6824" t="str">
        <f>IF(MESACU[[#This Row],[PAIS]]="ESPAÑA",VLOOKUP(MESACU[[#This Row],[PROVINCIA]],[1]!PROVINCIASCC[#Data],3,FALSE),VLOOKUP(MESACU[[#This Row],[PAIS]],'[1]Centros de coste'!$A$2:$D$204,3,FALSE))</f>
        <v>IBERICA I</v>
      </c>
      <c r="Z6824" t="str">
        <f>IF(MESACU[[#This Row],[PAIS]]="ESPAÑA",VLOOKUP(MESACU[[#This Row],[PROVINCIA]],[1]!PROVINCIASCC[#Data],4,FALSE),VLOOKUP(MESACU[[#This Row],[PAIS]],'[1]Centros de coste'!$A$2:$D$204,4,FALSE))</f>
        <v>EUROPA</v>
      </c>
      <c r="AA6824" t="str">
        <f>IFERROR(LEFT(TRIM(MESACU[[#This Row],[CodigoArticulo]]),LEN(TRIM(MESACU[[#This Row],[CodigoArticulo]]))-4),"")</f>
        <v>SASG0048</v>
      </c>
      <c r="AB6824" t="str">
        <f>IFERROR(VLOOKUP(MESACU[[#This Row],[CODIGOG]],[1]!FAMILIAS[#Data],5,FALSE),"")</f>
        <v/>
      </c>
    </row>
    <row r="6825" spans="1:28" x14ac:dyDescent="0.35">
      <c r="A6825" t="s">
        <v>28</v>
      </c>
      <c r="B6825">
        <v>808</v>
      </c>
      <c r="C6825" t="s">
        <v>29</v>
      </c>
      <c r="D6825">
        <v>2026</v>
      </c>
      <c r="E6825">
        <v>9</v>
      </c>
      <c r="F6825" t="s">
        <v>1137</v>
      </c>
      <c r="G6825">
        <v>717</v>
      </c>
      <c r="H6825" t="s">
        <v>1138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0</v>
      </c>
      <c r="P6825" t="s">
        <v>1137</v>
      </c>
      <c r="Q6825" t="s">
        <v>1002</v>
      </c>
      <c r="R6825" t="s">
        <v>1013</v>
      </c>
      <c r="S6825" t="s">
        <v>235</v>
      </c>
      <c r="T6825" t="s">
        <v>36</v>
      </c>
      <c r="U6825">
        <v>0</v>
      </c>
      <c r="V6825">
        <v>16320</v>
      </c>
      <c r="W6825">
        <v>0</v>
      </c>
      <c r="X6825" t="str">
        <f>IF(MESACU[[#This Row],[PAIS]]="ESPAÑA",VLOOKUP(MESACU[[#This Row],[PROVINCIA]],[1]!PROVINCIASCC[#Data],2,FALSE),VLOOKUP(MESACU[[#This Row],[PAIS]],'[1]Centros de coste'!$A$2:$D$204,2,FALSE))</f>
        <v>C43 - IBERICA I</v>
      </c>
      <c r="Y6825" t="str">
        <f>IF(MESACU[[#This Row],[PAIS]]="ESPAÑA",VLOOKUP(MESACU[[#This Row],[PROVINCIA]],[1]!PROVINCIASCC[#Data],3,FALSE),VLOOKUP(MESACU[[#This Row],[PAIS]],'[1]Centros de coste'!$A$2:$D$204,3,FALSE))</f>
        <v>IBERICA I</v>
      </c>
      <c r="Z6825" t="str">
        <f>IF(MESACU[[#This Row],[PAIS]]="ESPAÑA",VLOOKUP(MESACU[[#This Row],[PROVINCIA]],[1]!PROVINCIASCC[#Data],4,FALSE),VLOOKUP(MESACU[[#This Row],[PAIS]],'[1]Centros de coste'!$A$2:$D$204,4,FALSE))</f>
        <v>EUROPA</v>
      </c>
      <c r="AA6825" t="str">
        <f>IFERROR(LEFT(TRIM(MESACU[[#This Row],[CodigoArticulo]]),LEN(TRIM(MESACU[[#This Row],[CodigoArticulo]]))-4),"")</f>
        <v>SASG0048</v>
      </c>
      <c r="AB6825" t="str">
        <f>IFERROR(VLOOKUP(MESACU[[#This Row],[CODIGOG]],[1]!FAMILIAS[#Data],5,FALSE),"")</f>
        <v/>
      </c>
    </row>
    <row r="6826" spans="1:28" x14ac:dyDescent="0.35">
      <c r="A6826" t="s">
        <v>28</v>
      </c>
      <c r="B6826">
        <v>809</v>
      </c>
      <c r="C6826" t="s">
        <v>29</v>
      </c>
      <c r="D6826">
        <v>2026</v>
      </c>
      <c r="E6826">
        <v>9</v>
      </c>
      <c r="F6826" t="s">
        <v>1137</v>
      </c>
      <c r="G6826">
        <v>717</v>
      </c>
      <c r="H6826" t="s">
        <v>1138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0</v>
      </c>
      <c r="O6826">
        <v>0</v>
      </c>
      <c r="P6826" t="s">
        <v>1137</v>
      </c>
      <c r="Q6826" t="s">
        <v>1002</v>
      </c>
      <c r="R6826" t="s">
        <v>1013</v>
      </c>
      <c r="S6826" t="s">
        <v>235</v>
      </c>
      <c r="T6826" t="s">
        <v>36</v>
      </c>
      <c r="U6826">
        <v>0</v>
      </c>
      <c r="V6826">
        <v>16320</v>
      </c>
      <c r="W6826">
        <v>0</v>
      </c>
      <c r="X6826" t="str">
        <f>IF(MESACU[[#This Row],[PAIS]]="ESPAÑA",VLOOKUP(MESACU[[#This Row],[PROVINCIA]],[1]!PROVINCIASCC[#Data],2,FALSE),VLOOKUP(MESACU[[#This Row],[PAIS]],'[1]Centros de coste'!$A$2:$D$204,2,FALSE))</f>
        <v>C43 - IBERICA I</v>
      </c>
      <c r="Y6826" t="str">
        <f>IF(MESACU[[#This Row],[PAIS]]="ESPAÑA",VLOOKUP(MESACU[[#This Row],[PROVINCIA]],[1]!PROVINCIASCC[#Data],3,FALSE),VLOOKUP(MESACU[[#This Row],[PAIS]],'[1]Centros de coste'!$A$2:$D$204,3,FALSE))</f>
        <v>IBERICA I</v>
      </c>
      <c r="Z6826" t="str">
        <f>IF(MESACU[[#This Row],[PAIS]]="ESPAÑA",VLOOKUP(MESACU[[#This Row],[PROVINCIA]],[1]!PROVINCIASCC[#Data],4,FALSE),VLOOKUP(MESACU[[#This Row],[PAIS]],'[1]Centros de coste'!$A$2:$D$204,4,FALSE))</f>
        <v>EUROPA</v>
      </c>
      <c r="AA6826" t="str">
        <f>IFERROR(LEFT(TRIM(MESACU[[#This Row],[CodigoArticulo]]),LEN(TRIM(MESACU[[#This Row],[CodigoArticulo]]))-4),"")</f>
        <v>SASG0048</v>
      </c>
      <c r="AB6826" t="str">
        <f>IFERROR(VLOOKUP(MESACU[[#This Row],[CODIGOG]],[1]!FAMILIAS[#Data],5,FALSE),"")</f>
        <v/>
      </c>
    </row>
    <row r="6827" spans="1:28" x14ac:dyDescent="0.35">
      <c r="A6827" t="s">
        <v>28</v>
      </c>
      <c r="B6827">
        <v>810</v>
      </c>
      <c r="C6827" t="s">
        <v>29</v>
      </c>
      <c r="D6827">
        <v>2026</v>
      </c>
      <c r="E6827">
        <v>9</v>
      </c>
      <c r="F6827" t="s">
        <v>1137</v>
      </c>
      <c r="G6827">
        <v>717</v>
      </c>
      <c r="H6827" t="s">
        <v>1138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</v>
      </c>
      <c r="O6827">
        <v>0</v>
      </c>
      <c r="P6827" t="s">
        <v>1137</v>
      </c>
      <c r="Q6827" t="s">
        <v>1002</v>
      </c>
      <c r="R6827" t="s">
        <v>1013</v>
      </c>
      <c r="S6827" t="s">
        <v>235</v>
      </c>
      <c r="T6827" t="s">
        <v>36</v>
      </c>
      <c r="U6827">
        <v>0</v>
      </c>
      <c r="V6827">
        <v>16320</v>
      </c>
      <c r="W6827">
        <v>0</v>
      </c>
      <c r="X6827" t="str">
        <f>IF(MESACU[[#This Row],[PAIS]]="ESPAÑA",VLOOKUP(MESACU[[#This Row],[PROVINCIA]],[1]!PROVINCIASCC[#Data],2,FALSE),VLOOKUP(MESACU[[#This Row],[PAIS]],'[1]Centros de coste'!$A$2:$D$204,2,FALSE))</f>
        <v>C43 - IBERICA I</v>
      </c>
      <c r="Y6827" t="str">
        <f>IF(MESACU[[#This Row],[PAIS]]="ESPAÑA",VLOOKUP(MESACU[[#This Row],[PROVINCIA]],[1]!PROVINCIASCC[#Data],3,FALSE),VLOOKUP(MESACU[[#This Row],[PAIS]],'[1]Centros de coste'!$A$2:$D$204,3,FALSE))</f>
        <v>IBERICA I</v>
      </c>
      <c r="Z6827" t="str">
        <f>IF(MESACU[[#This Row],[PAIS]]="ESPAÑA",VLOOKUP(MESACU[[#This Row],[PROVINCIA]],[1]!PROVINCIASCC[#Data],4,FALSE),VLOOKUP(MESACU[[#This Row],[PAIS]],'[1]Centros de coste'!$A$2:$D$204,4,FALSE))</f>
        <v>EUROPA</v>
      </c>
      <c r="AA6827" t="str">
        <f>IFERROR(LEFT(TRIM(MESACU[[#This Row],[CodigoArticulo]]),LEN(TRIM(MESACU[[#This Row],[CodigoArticulo]]))-4),"")</f>
        <v>SASG0048</v>
      </c>
      <c r="AB6827" t="str">
        <f>IFERROR(VLOOKUP(MESACU[[#This Row],[CODIGOG]],[1]!FAMILIAS[#Data],5,FALSE),"")</f>
        <v/>
      </c>
    </row>
    <row r="6828" spans="1:28" x14ac:dyDescent="0.35">
      <c r="A6828" t="s">
        <v>28</v>
      </c>
      <c r="B6828">
        <v>811</v>
      </c>
      <c r="C6828" t="s">
        <v>29</v>
      </c>
      <c r="D6828">
        <v>2026</v>
      </c>
      <c r="E6828">
        <v>9</v>
      </c>
      <c r="F6828" t="s">
        <v>1137</v>
      </c>
      <c r="G6828">
        <v>717</v>
      </c>
      <c r="H6828" t="s">
        <v>1138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0</v>
      </c>
      <c r="O6828">
        <v>0</v>
      </c>
      <c r="P6828" t="s">
        <v>1137</v>
      </c>
      <c r="Q6828" t="s">
        <v>1002</v>
      </c>
      <c r="R6828" t="s">
        <v>1013</v>
      </c>
      <c r="S6828" t="s">
        <v>235</v>
      </c>
      <c r="T6828" t="s">
        <v>36</v>
      </c>
      <c r="U6828">
        <v>0</v>
      </c>
      <c r="V6828">
        <v>16320</v>
      </c>
      <c r="W6828">
        <v>0</v>
      </c>
      <c r="X6828" t="str">
        <f>IF(MESACU[[#This Row],[PAIS]]="ESPAÑA",VLOOKUP(MESACU[[#This Row],[PROVINCIA]],[1]!PROVINCIASCC[#Data],2,FALSE),VLOOKUP(MESACU[[#This Row],[PAIS]],'[1]Centros de coste'!$A$2:$D$204,2,FALSE))</f>
        <v>C43 - IBERICA I</v>
      </c>
      <c r="Y6828" t="str">
        <f>IF(MESACU[[#This Row],[PAIS]]="ESPAÑA",VLOOKUP(MESACU[[#This Row],[PROVINCIA]],[1]!PROVINCIASCC[#Data],3,FALSE),VLOOKUP(MESACU[[#This Row],[PAIS]],'[1]Centros de coste'!$A$2:$D$204,3,FALSE))</f>
        <v>IBERICA I</v>
      </c>
      <c r="Z6828" t="str">
        <f>IF(MESACU[[#This Row],[PAIS]]="ESPAÑA",VLOOKUP(MESACU[[#This Row],[PROVINCIA]],[1]!PROVINCIASCC[#Data],4,FALSE),VLOOKUP(MESACU[[#This Row],[PAIS]],'[1]Centros de coste'!$A$2:$D$204,4,FALSE))</f>
        <v>EUROPA</v>
      </c>
      <c r="AA6828" t="str">
        <f>IFERROR(LEFT(TRIM(MESACU[[#This Row],[CodigoArticulo]]),LEN(TRIM(MESACU[[#This Row],[CodigoArticulo]]))-4),"")</f>
        <v>SASG0048</v>
      </c>
      <c r="AB6828" t="str">
        <f>IFERROR(VLOOKUP(MESACU[[#This Row],[CODIGOG]],[1]!FAMILIAS[#Data],5,FALSE),"")</f>
        <v/>
      </c>
    </row>
    <row r="6829" spans="1:28" x14ac:dyDescent="0.35">
      <c r="A6829" t="s">
        <v>28</v>
      </c>
      <c r="B6829">
        <v>812</v>
      </c>
      <c r="C6829" t="s">
        <v>29</v>
      </c>
      <c r="D6829">
        <v>2026</v>
      </c>
      <c r="E6829">
        <v>9</v>
      </c>
      <c r="F6829" t="s">
        <v>1137</v>
      </c>
      <c r="G6829">
        <v>717</v>
      </c>
      <c r="H6829" t="s">
        <v>1138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0</v>
      </c>
      <c r="O6829">
        <v>0</v>
      </c>
      <c r="P6829" t="s">
        <v>1137</v>
      </c>
      <c r="Q6829" t="s">
        <v>1002</v>
      </c>
      <c r="R6829" t="s">
        <v>1013</v>
      </c>
      <c r="S6829" t="s">
        <v>235</v>
      </c>
      <c r="T6829" t="s">
        <v>36</v>
      </c>
      <c r="U6829">
        <v>0</v>
      </c>
      <c r="V6829">
        <v>16320</v>
      </c>
      <c r="W6829">
        <v>0</v>
      </c>
      <c r="X6829" t="str">
        <f>IF(MESACU[[#This Row],[PAIS]]="ESPAÑA",VLOOKUP(MESACU[[#This Row],[PROVINCIA]],[1]!PROVINCIASCC[#Data],2,FALSE),VLOOKUP(MESACU[[#This Row],[PAIS]],'[1]Centros de coste'!$A$2:$D$204,2,FALSE))</f>
        <v>C43 - IBERICA I</v>
      </c>
      <c r="Y6829" t="str">
        <f>IF(MESACU[[#This Row],[PAIS]]="ESPAÑA",VLOOKUP(MESACU[[#This Row],[PROVINCIA]],[1]!PROVINCIASCC[#Data],3,FALSE),VLOOKUP(MESACU[[#This Row],[PAIS]],'[1]Centros de coste'!$A$2:$D$204,3,FALSE))</f>
        <v>IBERICA I</v>
      </c>
      <c r="Z6829" t="str">
        <f>IF(MESACU[[#This Row],[PAIS]]="ESPAÑA",VLOOKUP(MESACU[[#This Row],[PROVINCIA]],[1]!PROVINCIASCC[#Data],4,FALSE),VLOOKUP(MESACU[[#This Row],[PAIS]],'[1]Centros de coste'!$A$2:$D$204,4,FALSE))</f>
        <v>EUROPA</v>
      </c>
      <c r="AA6829" t="str">
        <f>IFERROR(LEFT(TRIM(MESACU[[#This Row],[CodigoArticulo]]),LEN(TRIM(MESACU[[#This Row],[CodigoArticulo]]))-4),"")</f>
        <v>SASG0048</v>
      </c>
      <c r="AB6829" t="str">
        <f>IFERROR(VLOOKUP(MESACU[[#This Row],[CODIGOG]],[1]!FAMILIAS[#Data],5,FALSE),"")</f>
        <v/>
      </c>
    </row>
    <row r="6830" spans="1:28" x14ac:dyDescent="0.35">
      <c r="A6830" t="s">
        <v>28</v>
      </c>
      <c r="B6830">
        <v>813</v>
      </c>
      <c r="C6830" t="s">
        <v>29</v>
      </c>
      <c r="D6830">
        <v>2026</v>
      </c>
      <c r="E6830">
        <v>9</v>
      </c>
      <c r="F6830" t="s">
        <v>1137</v>
      </c>
      <c r="G6830">
        <v>717</v>
      </c>
      <c r="H6830" t="s">
        <v>1138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0</v>
      </c>
      <c r="P6830" t="s">
        <v>1137</v>
      </c>
      <c r="Q6830" t="s">
        <v>1002</v>
      </c>
      <c r="R6830" t="s">
        <v>1013</v>
      </c>
      <c r="S6830" t="s">
        <v>235</v>
      </c>
      <c r="T6830" t="s">
        <v>36</v>
      </c>
      <c r="U6830">
        <v>0</v>
      </c>
      <c r="V6830">
        <v>16320</v>
      </c>
      <c r="W6830">
        <v>0</v>
      </c>
      <c r="X6830" t="str">
        <f>IF(MESACU[[#This Row],[PAIS]]="ESPAÑA",VLOOKUP(MESACU[[#This Row],[PROVINCIA]],[1]!PROVINCIASCC[#Data],2,FALSE),VLOOKUP(MESACU[[#This Row],[PAIS]],'[1]Centros de coste'!$A$2:$D$204,2,FALSE))</f>
        <v>C43 - IBERICA I</v>
      </c>
      <c r="Y6830" t="str">
        <f>IF(MESACU[[#This Row],[PAIS]]="ESPAÑA",VLOOKUP(MESACU[[#This Row],[PROVINCIA]],[1]!PROVINCIASCC[#Data],3,FALSE),VLOOKUP(MESACU[[#This Row],[PAIS]],'[1]Centros de coste'!$A$2:$D$204,3,FALSE))</f>
        <v>IBERICA I</v>
      </c>
      <c r="Z6830" t="str">
        <f>IF(MESACU[[#This Row],[PAIS]]="ESPAÑA",VLOOKUP(MESACU[[#This Row],[PROVINCIA]],[1]!PROVINCIASCC[#Data],4,FALSE),VLOOKUP(MESACU[[#This Row],[PAIS]],'[1]Centros de coste'!$A$2:$D$204,4,FALSE))</f>
        <v>EUROPA</v>
      </c>
      <c r="AA6830" t="str">
        <f>IFERROR(LEFT(TRIM(MESACU[[#This Row],[CodigoArticulo]]),LEN(TRIM(MESACU[[#This Row],[CodigoArticulo]]))-4),"")</f>
        <v>SASG0048</v>
      </c>
      <c r="AB6830" t="str">
        <f>IFERROR(VLOOKUP(MESACU[[#This Row],[CODIGOG]],[1]!FAMILIAS[#Data],5,FALSE),"")</f>
        <v/>
      </c>
    </row>
    <row r="6831" spans="1:28" x14ac:dyDescent="0.35">
      <c r="A6831" t="s">
        <v>28</v>
      </c>
      <c r="B6831">
        <v>814</v>
      </c>
      <c r="C6831" t="s">
        <v>29</v>
      </c>
      <c r="D6831">
        <v>2026</v>
      </c>
      <c r="E6831">
        <v>9</v>
      </c>
      <c r="F6831" t="s">
        <v>1137</v>
      </c>
      <c r="G6831">
        <v>717</v>
      </c>
      <c r="H6831" t="s">
        <v>1138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</v>
      </c>
      <c r="O6831">
        <v>0</v>
      </c>
      <c r="P6831" t="s">
        <v>1137</v>
      </c>
      <c r="Q6831" t="s">
        <v>1002</v>
      </c>
      <c r="R6831" t="s">
        <v>1013</v>
      </c>
      <c r="S6831" t="s">
        <v>235</v>
      </c>
      <c r="T6831" t="s">
        <v>36</v>
      </c>
      <c r="U6831">
        <v>0</v>
      </c>
      <c r="V6831">
        <v>16320</v>
      </c>
      <c r="W6831">
        <v>0</v>
      </c>
      <c r="X6831" t="str">
        <f>IF(MESACU[[#This Row],[PAIS]]="ESPAÑA",VLOOKUP(MESACU[[#This Row],[PROVINCIA]],[1]!PROVINCIASCC[#Data],2,FALSE),VLOOKUP(MESACU[[#This Row],[PAIS]],'[1]Centros de coste'!$A$2:$D$204,2,FALSE))</f>
        <v>C43 - IBERICA I</v>
      </c>
      <c r="Y6831" t="str">
        <f>IF(MESACU[[#This Row],[PAIS]]="ESPAÑA",VLOOKUP(MESACU[[#This Row],[PROVINCIA]],[1]!PROVINCIASCC[#Data],3,FALSE),VLOOKUP(MESACU[[#This Row],[PAIS]],'[1]Centros de coste'!$A$2:$D$204,3,FALSE))</f>
        <v>IBERICA I</v>
      </c>
      <c r="Z6831" t="str">
        <f>IF(MESACU[[#This Row],[PAIS]]="ESPAÑA",VLOOKUP(MESACU[[#This Row],[PROVINCIA]],[1]!PROVINCIASCC[#Data],4,FALSE),VLOOKUP(MESACU[[#This Row],[PAIS]],'[1]Centros de coste'!$A$2:$D$204,4,FALSE))</f>
        <v>EUROPA</v>
      </c>
      <c r="AA6831" t="str">
        <f>IFERROR(LEFT(TRIM(MESACU[[#This Row],[CodigoArticulo]]),LEN(TRIM(MESACU[[#This Row],[CodigoArticulo]]))-4),"")</f>
        <v>SASG0048</v>
      </c>
      <c r="AB6831" t="str">
        <f>IFERROR(VLOOKUP(MESACU[[#This Row],[CODIGOG]],[1]!FAMILIAS[#Data],5,FALSE),"")</f>
        <v/>
      </c>
    </row>
    <row r="6832" spans="1:28" x14ac:dyDescent="0.35">
      <c r="A6832" t="s">
        <v>28</v>
      </c>
      <c r="B6832">
        <v>815</v>
      </c>
      <c r="C6832" t="s">
        <v>29</v>
      </c>
      <c r="D6832">
        <v>2026</v>
      </c>
      <c r="E6832">
        <v>9</v>
      </c>
      <c r="F6832" t="s">
        <v>1137</v>
      </c>
      <c r="G6832">
        <v>717</v>
      </c>
      <c r="H6832" t="s">
        <v>1138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  <c r="P6832" t="s">
        <v>1137</v>
      </c>
      <c r="Q6832" t="s">
        <v>1002</v>
      </c>
      <c r="R6832" t="s">
        <v>1013</v>
      </c>
      <c r="S6832" t="s">
        <v>235</v>
      </c>
      <c r="T6832" t="s">
        <v>36</v>
      </c>
      <c r="U6832">
        <v>0</v>
      </c>
      <c r="V6832">
        <v>16320</v>
      </c>
      <c r="W6832">
        <v>0</v>
      </c>
      <c r="X6832" t="str">
        <f>IF(MESACU[[#This Row],[PAIS]]="ESPAÑA",VLOOKUP(MESACU[[#This Row],[PROVINCIA]],[1]!PROVINCIASCC[#Data],2,FALSE),VLOOKUP(MESACU[[#This Row],[PAIS]],'[1]Centros de coste'!$A$2:$D$204,2,FALSE))</f>
        <v>C43 - IBERICA I</v>
      </c>
      <c r="Y6832" t="str">
        <f>IF(MESACU[[#This Row],[PAIS]]="ESPAÑA",VLOOKUP(MESACU[[#This Row],[PROVINCIA]],[1]!PROVINCIASCC[#Data],3,FALSE),VLOOKUP(MESACU[[#This Row],[PAIS]],'[1]Centros de coste'!$A$2:$D$204,3,FALSE))</f>
        <v>IBERICA I</v>
      </c>
      <c r="Z6832" t="str">
        <f>IF(MESACU[[#This Row],[PAIS]]="ESPAÑA",VLOOKUP(MESACU[[#This Row],[PROVINCIA]],[1]!PROVINCIASCC[#Data],4,FALSE),VLOOKUP(MESACU[[#This Row],[PAIS]],'[1]Centros de coste'!$A$2:$D$204,4,FALSE))</f>
        <v>EUROPA</v>
      </c>
      <c r="AA6832" t="str">
        <f>IFERROR(LEFT(TRIM(MESACU[[#This Row],[CodigoArticulo]]),LEN(TRIM(MESACU[[#This Row],[CodigoArticulo]]))-4),"")</f>
        <v>SASG0048</v>
      </c>
      <c r="AB6832" t="str">
        <f>IFERROR(VLOOKUP(MESACU[[#This Row],[CODIGOG]],[1]!FAMILIAS[#Data],5,FALSE),"")</f>
        <v/>
      </c>
    </row>
    <row r="6833" spans="1:28" x14ac:dyDescent="0.35">
      <c r="A6833" t="s">
        <v>28</v>
      </c>
      <c r="B6833">
        <v>816</v>
      </c>
      <c r="C6833" t="s">
        <v>29</v>
      </c>
      <c r="D6833">
        <v>2026</v>
      </c>
      <c r="E6833">
        <v>9</v>
      </c>
      <c r="F6833" t="s">
        <v>1137</v>
      </c>
      <c r="G6833">
        <v>717</v>
      </c>
      <c r="H6833" t="s">
        <v>1138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  <c r="P6833" t="s">
        <v>1137</v>
      </c>
      <c r="Q6833" t="s">
        <v>1002</v>
      </c>
      <c r="R6833" t="s">
        <v>1013</v>
      </c>
      <c r="S6833" t="s">
        <v>235</v>
      </c>
      <c r="T6833" t="s">
        <v>36</v>
      </c>
      <c r="U6833">
        <v>0</v>
      </c>
      <c r="V6833">
        <v>16320</v>
      </c>
      <c r="W6833">
        <v>0</v>
      </c>
      <c r="X6833" t="str">
        <f>IF(MESACU[[#This Row],[PAIS]]="ESPAÑA",VLOOKUP(MESACU[[#This Row],[PROVINCIA]],[1]!PROVINCIASCC[#Data],2,FALSE),VLOOKUP(MESACU[[#This Row],[PAIS]],'[1]Centros de coste'!$A$2:$D$204,2,FALSE))</f>
        <v>C43 - IBERICA I</v>
      </c>
      <c r="Y6833" t="str">
        <f>IF(MESACU[[#This Row],[PAIS]]="ESPAÑA",VLOOKUP(MESACU[[#This Row],[PROVINCIA]],[1]!PROVINCIASCC[#Data],3,FALSE),VLOOKUP(MESACU[[#This Row],[PAIS]],'[1]Centros de coste'!$A$2:$D$204,3,FALSE))</f>
        <v>IBERICA I</v>
      </c>
      <c r="Z6833" t="str">
        <f>IF(MESACU[[#This Row],[PAIS]]="ESPAÑA",VLOOKUP(MESACU[[#This Row],[PROVINCIA]],[1]!PROVINCIASCC[#Data],4,FALSE),VLOOKUP(MESACU[[#This Row],[PAIS]],'[1]Centros de coste'!$A$2:$D$204,4,FALSE))</f>
        <v>EUROPA</v>
      </c>
      <c r="AA6833" t="str">
        <f>IFERROR(LEFT(TRIM(MESACU[[#This Row],[CodigoArticulo]]),LEN(TRIM(MESACU[[#This Row],[CodigoArticulo]]))-4),"")</f>
        <v>SASG0048</v>
      </c>
      <c r="AB6833" t="str">
        <f>IFERROR(VLOOKUP(MESACU[[#This Row],[CODIGOG]],[1]!FAMILIAS[#Data],5,FALSE),"")</f>
        <v/>
      </c>
    </row>
    <row r="6834" spans="1:28" x14ac:dyDescent="0.35">
      <c r="A6834" t="s">
        <v>28</v>
      </c>
      <c r="B6834">
        <v>817</v>
      </c>
      <c r="C6834" t="s">
        <v>29</v>
      </c>
      <c r="D6834">
        <v>2026</v>
      </c>
      <c r="E6834">
        <v>9</v>
      </c>
      <c r="F6834" t="s">
        <v>1137</v>
      </c>
      <c r="G6834">
        <v>717</v>
      </c>
      <c r="H6834" t="s">
        <v>1138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0</v>
      </c>
      <c r="P6834" t="s">
        <v>1137</v>
      </c>
      <c r="Q6834" t="s">
        <v>1002</v>
      </c>
      <c r="R6834" t="s">
        <v>1013</v>
      </c>
      <c r="S6834" t="s">
        <v>235</v>
      </c>
      <c r="T6834" t="s">
        <v>36</v>
      </c>
      <c r="U6834">
        <v>0</v>
      </c>
      <c r="V6834">
        <v>16320</v>
      </c>
      <c r="W6834">
        <v>0</v>
      </c>
      <c r="X6834" t="str">
        <f>IF(MESACU[[#This Row],[PAIS]]="ESPAÑA",VLOOKUP(MESACU[[#This Row],[PROVINCIA]],[1]!PROVINCIASCC[#Data],2,FALSE),VLOOKUP(MESACU[[#This Row],[PAIS]],'[1]Centros de coste'!$A$2:$D$204,2,FALSE))</f>
        <v>C43 - IBERICA I</v>
      </c>
      <c r="Y6834" t="str">
        <f>IF(MESACU[[#This Row],[PAIS]]="ESPAÑA",VLOOKUP(MESACU[[#This Row],[PROVINCIA]],[1]!PROVINCIASCC[#Data],3,FALSE),VLOOKUP(MESACU[[#This Row],[PAIS]],'[1]Centros de coste'!$A$2:$D$204,3,FALSE))</f>
        <v>IBERICA I</v>
      </c>
      <c r="Z6834" t="str">
        <f>IF(MESACU[[#This Row],[PAIS]]="ESPAÑA",VLOOKUP(MESACU[[#This Row],[PROVINCIA]],[1]!PROVINCIASCC[#Data],4,FALSE),VLOOKUP(MESACU[[#This Row],[PAIS]],'[1]Centros de coste'!$A$2:$D$204,4,FALSE))</f>
        <v>EUROPA</v>
      </c>
      <c r="AA6834" t="str">
        <f>IFERROR(LEFT(TRIM(MESACU[[#This Row],[CodigoArticulo]]),LEN(TRIM(MESACU[[#This Row],[CodigoArticulo]]))-4),"")</f>
        <v>SASG0048</v>
      </c>
      <c r="AB6834" t="str">
        <f>IFERROR(VLOOKUP(MESACU[[#This Row],[CODIGOG]],[1]!FAMILIAS[#Data],5,FALSE),"")</f>
        <v/>
      </c>
    </row>
    <row r="6835" spans="1:28" x14ac:dyDescent="0.35">
      <c r="A6835" t="s">
        <v>28</v>
      </c>
      <c r="B6835">
        <v>818</v>
      </c>
      <c r="C6835" t="s">
        <v>29</v>
      </c>
      <c r="D6835">
        <v>2026</v>
      </c>
      <c r="E6835">
        <v>8</v>
      </c>
      <c r="F6835" t="s">
        <v>164</v>
      </c>
      <c r="G6835">
        <v>695</v>
      </c>
      <c r="H6835" t="s">
        <v>996</v>
      </c>
      <c r="I6835">
        <v>0</v>
      </c>
      <c r="J6835">
        <v>0</v>
      </c>
      <c r="K6835">
        <v>26.88</v>
      </c>
      <c r="L6835">
        <v>0</v>
      </c>
      <c r="M6835">
        <v>0</v>
      </c>
      <c r="N6835">
        <v>0</v>
      </c>
      <c r="O6835">
        <v>32</v>
      </c>
      <c r="P6835" t="s">
        <v>166</v>
      </c>
      <c r="Q6835" t="s">
        <v>82</v>
      </c>
      <c r="R6835" t="s">
        <v>34</v>
      </c>
      <c r="S6835" t="s">
        <v>50</v>
      </c>
      <c r="T6835" t="s">
        <v>36</v>
      </c>
      <c r="U6835">
        <v>0</v>
      </c>
      <c r="V6835">
        <v>1280</v>
      </c>
      <c r="W6835">
        <v>2688</v>
      </c>
      <c r="X6835" t="str">
        <f>IF(MESACU[[#This Row],[PAIS]]="ESPAÑA",VLOOKUP(MESACU[[#This Row],[PROVINCIA]],[1]!PROVINCIASCC[#Data],2,FALSE),VLOOKUP(MESACU[[#This Row],[PAIS]],'[1]Centros de coste'!$A$2:$D$204,2,FALSE))</f>
        <v>C44 - IBERICA II</v>
      </c>
      <c r="Y6835" t="str">
        <f>IF(MESACU[[#This Row],[PAIS]]="ESPAÑA",VLOOKUP(MESACU[[#This Row],[PROVINCIA]],[1]!PROVINCIASCC[#Data],3,FALSE),VLOOKUP(MESACU[[#This Row],[PAIS]],'[1]Centros de coste'!$A$2:$D$204,3,FALSE))</f>
        <v>IBERICA II</v>
      </c>
      <c r="Z6835" t="str">
        <f>IF(MESACU[[#This Row],[PAIS]]="ESPAÑA",VLOOKUP(MESACU[[#This Row],[PROVINCIA]],[1]!PROVINCIASCC[#Data],4,FALSE),VLOOKUP(MESACU[[#This Row],[PAIS]],'[1]Centros de coste'!$A$2:$D$204,4,FALSE))</f>
        <v>EUROPA</v>
      </c>
      <c r="AA6835" t="str">
        <f>IFERROR(LEFT(TRIM(MESACU[[#This Row],[CodigoArticulo]]),LEN(TRIM(MESACU[[#This Row],[CodigoArticulo]]))-4),"")</f>
        <v>S</v>
      </c>
      <c r="AB6835" t="str">
        <f>IFERROR(VLOOKUP(MESACU[[#This Row],[CODIGOG]],[1]!FAMILIAS[#Data],5,FALSE),"")</f>
        <v>BIOFERTILIZERS</v>
      </c>
    </row>
    <row r="6836" spans="1:28" x14ac:dyDescent="0.35">
      <c r="A6836" t="s">
        <v>28</v>
      </c>
      <c r="B6836">
        <v>819</v>
      </c>
      <c r="C6836" t="s">
        <v>29</v>
      </c>
      <c r="D6836">
        <v>2026</v>
      </c>
      <c r="E6836">
        <v>8</v>
      </c>
      <c r="F6836" t="s">
        <v>51</v>
      </c>
      <c r="G6836">
        <v>701</v>
      </c>
      <c r="H6836" t="s">
        <v>52</v>
      </c>
      <c r="I6836">
        <v>0</v>
      </c>
      <c r="J6836">
        <v>0</v>
      </c>
      <c r="K6836">
        <v>34.1</v>
      </c>
      <c r="L6836">
        <v>0</v>
      </c>
      <c r="M6836">
        <v>0</v>
      </c>
      <c r="N6836">
        <v>0</v>
      </c>
      <c r="O6836">
        <v>15.4</v>
      </c>
      <c r="P6836" t="s">
        <v>51</v>
      </c>
      <c r="Q6836" t="s">
        <v>48</v>
      </c>
      <c r="R6836" t="s">
        <v>49</v>
      </c>
      <c r="S6836" t="s">
        <v>50</v>
      </c>
      <c r="T6836" t="s">
        <v>36</v>
      </c>
      <c r="U6836">
        <v>0</v>
      </c>
      <c r="V6836">
        <v>2200</v>
      </c>
      <c r="W6836">
        <v>3410</v>
      </c>
      <c r="X6836" t="str">
        <f>IF(MESACU[[#This Row],[PAIS]]="ESPAÑA",VLOOKUP(MESACU[[#This Row],[PROVINCIA]],[1]!PROVINCIASCC[#Data],2,FALSE),VLOOKUP(MESACU[[#This Row],[PAIS]],'[1]Centros de coste'!$A$2:$D$204,2,FALSE))</f>
        <v>C44 - IBERICA II</v>
      </c>
      <c r="Y6836" t="str">
        <f>IF(MESACU[[#This Row],[PAIS]]="ESPAÑA",VLOOKUP(MESACU[[#This Row],[PROVINCIA]],[1]!PROVINCIASCC[#Data],3,FALSE),VLOOKUP(MESACU[[#This Row],[PAIS]],'[1]Centros de coste'!$A$2:$D$204,3,FALSE))</f>
        <v>IBERICA II</v>
      </c>
      <c r="Z6836" t="str">
        <f>IF(MESACU[[#This Row],[PAIS]]="ESPAÑA",VLOOKUP(MESACU[[#This Row],[PROVINCIA]],[1]!PROVINCIASCC[#Data],4,FALSE),VLOOKUP(MESACU[[#This Row],[PAIS]],'[1]Centros de coste'!$A$2:$D$204,4,FALSE))</f>
        <v>EUROPA</v>
      </c>
      <c r="AA6836" t="str">
        <f>IFERROR(LEFT(TRIM(MESACU[[#This Row],[CodigoArticulo]]),LEN(TRIM(MESACU[[#This Row],[CodigoArticulo]]))-4),"")</f>
        <v>AN</v>
      </c>
      <c r="AB6836" t="str">
        <f>IFERROR(VLOOKUP(MESACU[[#This Row],[CODIGOG]],[1]!FAMILIAS[#Data],5,FALSE),"")</f>
        <v>BIOFERTILIZERS</v>
      </c>
    </row>
    <row r="6837" spans="1:28" x14ac:dyDescent="0.35">
      <c r="A6837" t="s">
        <v>28</v>
      </c>
      <c r="B6837">
        <v>819</v>
      </c>
      <c r="C6837" t="s">
        <v>29</v>
      </c>
      <c r="D6837">
        <v>2026</v>
      </c>
      <c r="E6837">
        <v>8</v>
      </c>
      <c r="F6837" t="s">
        <v>108</v>
      </c>
      <c r="G6837">
        <v>701</v>
      </c>
      <c r="H6837" t="s">
        <v>998</v>
      </c>
      <c r="I6837">
        <v>0</v>
      </c>
      <c r="J6837">
        <v>0</v>
      </c>
      <c r="K6837">
        <v>33.799999999999997</v>
      </c>
      <c r="L6837">
        <v>0</v>
      </c>
      <c r="M6837">
        <v>0</v>
      </c>
      <c r="N6837">
        <v>0</v>
      </c>
      <c r="O6837">
        <v>9.6</v>
      </c>
      <c r="P6837" t="s">
        <v>110</v>
      </c>
      <c r="Q6837" t="s">
        <v>48</v>
      </c>
      <c r="R6837" t="s">
        <v>34</v>
      </c>
      <c r="S6837" t="s">
        <v>50</v>
      </c>
      <c r="T6837" t="s">
        <v>36</v>
      </c>
      <c r="U6837">
        <v>0</v>
      </c>
      <c r="V6837">
        <v>2000</v>
      </c>
      <c r="W6837">
        <v>3380</v>
      </c>
      <c r="X6837" t="str">
        <f>IF(MESACU[[#This Row],[PAIS]]="ESPAÑA",VLOOKUP(MESACU[[#This Row],[PROVINCIA]],[1]!PROVINCIASCC[#Data],2,FALSE),VLOOKUP(MESACU[[#This Row],[PAIS]],'[1]Centros de coste'!$A$2:$D$204,2,FALSE))</f>
        <v>C44 - IBERICA II</v>
      </c>
      <c r="Y6837" t="str">
        <f>IF(MESACU[[#This Row],[PAIS]]="ESPAÑA",VLOOKUP(MESACU[[#This Row],[PROVINCIA]],[1]!PROVINCIASCC[#Data],3,FALSE),VLOOKUP(MESACU[[#This Row],[PAIS]],'[1]Centros de coste'!$A$2:$D$204,3,FALSE))</f>
        <v>IBERICA II</v>
      </c>
      <c r="Z6837" t="str">
        <f>IF(MESACU[[#This Row],[PAIS]]="ESPAÑA",VLOOKUP(MESACU[[#This Row],[PROVINCIA]],[1]!PROVINCIASCC[#Data],4,FALSE),VLOOKUP(MESACU[[#This Row],[PAIS]],'[1]Centros de coste'!$A$2:$D$204,4,FALSE))</f>
        <v>EUROPA</v>
      </c>
      <c r="AA6837" t="str">
        <f>IFERROR(LEFT(TRIM(MESACU[[#This Row],[CodigoArticulo]]),LEN(TRIM(MESACU[[#This Row],[CodigoArticulo]]))-4),"")</f>
        <v>S</v>
      </c>
      <c r="AB6837" t="str">
        <f>IFERROR(VLOOKUP(MESACU[[#This Row],[CODIGOG]],[1]!FAMILIAS[#Data],5,FALSE),"")</f>
        <v>BIOFERTILIZERS</v>
      </c>
    </row>
    <row r="6838" spans="1:28" x14ac:dyDescent="0.35">
      <c r="A6838" t="s">
        <v>28</v>
      </c>
      <c r="B6838">
        <v>819</v>
      </c>
      <c r="C6838" t="s">
        <v>29</v>
      </c>
      <c r="D6838">
        <v>2026</v>
      </c>
      <c r="E6838">
        <v>8</v>
      </c>
      <c r="F6838" t="s">
        <v>51</v>
      </c>
      <c r="G6838">
        <v>701</v>
      </c>
      <c r="H6838" t="s">
        <v>52</v>
      </c>
      <c r="I6838">
        <v>0</v>
      </c>
      <c r="J6838">
        <v>0</v>
      </c>
      <c r="K6838">
        <v>17.05</v>
      </c>
      <c r="L6838">
        <v>0</v>
      </c>
      <c r="M6838">
        <v>0</v>
      </c>
      <c r="N6838">
        <v>0</v>
      </c>
      <c r="O6838">
        <v>7.7</v>
      </c>
      <c r="P6838" t="s">
        <v>51</v>
      </c>
      <c r="Q6838" t="s">
        <v>48</v>
      </c>
      <c r="R6838" t="s">
        <v>49</v>
      </c>
      <c r="S6838" t="s">
        <v>50</v>
      </c>
      <c r="T6838" t="s">
        <v>36</v>
      </c>
      <c r="U6838">
        <v>0</v>
      </c>
      <c r="V6838">
        <v>1100</v>
      </c>
      <c r="W6838">
        <v>1705</v>
      </c>
      <c r="X6838" t="str">
        <f>IF(MESACU[[#This Row],[PAIS]]="ESPAÑA",VLOOKUP(MESACU[[#This Row],[PROVINCIA]],[1]!PROVINCIASCC[#Data],2,FALSE),VLOOKUP(MESACU[[#This Row],[PAIS]],'[1]Centros de coste'!$A$2:$D$204,2,FALSE))</f>
        <v>C44 - IBERICA II</v>
      </c>
      <c r="Y6838" t="str">
        <f>IF(MESACU[[#This Row],[PAIS]]="ESPAÑA",VLOOKUP(MESACU[[#This Row],[PROVINCIA]],[1]!PROVINCIASCC[#Data],3,FALSE),VLOOKUP(MESACU[[#This Row],[PAIS]],'[1]Centros de coste'!$A$2:$D$204,3,FALSE))</f>
        <v>IBERICA II</v>
      </c>
      <c r="Z6838" t="str">
        <f>IF(MESACU[[#This Row],[PAIS]]="ESPAÑA",VLOOKUP(MESACU[[#This Row],[PROVINCIA]],[1]!PROVINCIASCC[#Data],4,FALSE),VLOOKUP(MESACU[[#This Row],[PAIS]],'[1]Centros de coste'!$A$2:$D$204,4,FALSE))</f>
        <v>EUROPA</v>
      </c>
      <c r="AA6838" t="str">
        <f>IFERROR(LEFT(TRIM(MESACU[[#This Row],[CodigoArticulo]]),LEN(TRIM(MESACU[[#This Row],[CodigoArticulo]]))-4),"")</f>
        <v>AN</v>
      </c>
      <c r="AB6838" t="str">
        <f>IFERROR(VLOOKUP(MESACU[[#This Row],[CODIGOG]],[1]!FAMILIAS[#Data],5,FALSE),"")</f>
        <v>BIOFERTILIZERS</v>
      </c>
    </row>
    <row r="6839" spans="1:28" x14ac:dyDescent="0.35">
      <c r="A6839" t="s">
        <v>28</v>
      </c>
      <c r="B6839">
        <v>820</v>
      </c>
      <c r="C6839" t="s">
        <v>29</v>
      </c>
      <c r="D6839">
        <v>2026</v>
      </c>
      <c r="E6839">
        <v>8</v>
      </c>
      <c r="F6839" t="s">
        <v>117</v>
      </c>
      <c r="G6839">
        <v>691</v>
      </c>
      <c r="H6839" t="s">
        <v>118</v>
      </c>
      <c r="I6839">
        <v>0</v>
      </c>
      <c r="J6839">
        <v>0</v>
      </c>
      <c r="K6839">
        <v>12.144</v>
      </c>
      <c r="L6839">
        <v>0</v>
      </c>
      <c r="M6839">
        <v>0</v>
      </c>
      <c r="N6839">
        <v>0</v>
      </c>
      <c r="O6839">
        <v>2.95</v>
      </c>
      <c r="P6839" t="s">
        <v>117</v>
      </c>
      <c r="Q6839" t="s">
        <v>155</v>
      </c>
      <c r="R6839" t="s">
        <v>34</v>
      </c>
      <c r="S6839" t="s">
        <v>156</v>
      </c>
      <c r="T6839" t="s">
        <v>36</v>
      </c>
      <c r="U6839">
        <v>0</v>
      </c>
      <c r="V6839">
        <v>120</v>
      </c>
      <c r="W6839">
        <v>607.20000000000005</v>
      </c>
      <c r="X6839" t="str">
        <f>IF(MESACU[[#This Row],[PAIS]]="ESPAÑA",VLOOKUP(MESACU[[#This Row],[PROVINCIA]],[1]!PROVINCIASCC[#Data],2,FALSE),VLOOKUP(MESACU[[#This Row],[PAIS]],'[1]Centros de coste'!$A$2:$D$204,2,FALSE))</f>
        <v>C46 - IBERICA IV</v>
      </c>
      <c r="Y6839" t="str">
        <f>IF(MESACU[[#This Row],[PAIS]]="ESPAÑA",VLOOKUP(MESACU[[#This Row],[PROVINCIA]],[1]!PROVINCIASCC[#Data],3,FALSE),VLOOKUP(MESACU[[#This Row],[PAIS]],'[1]Centros de coste'!$A$2:$D$204,3,FALSE))</f>
        <v>IBERICA IV</v>
      </c>
      <c r="Z6839" t="str">
        <f>IF(MESACU[[#This Row],[PAIS]]="ESPAÑA",VLOOKUP(MESACU[[#This Row],[PROVINCIA]],[1]!PROVINCIASCC[#Data],4,FALSE),VLOOKUP(MESACU[[#This Row],[PAIS]],'[1]Centros de coste'!$A$2:$D$204,4,FALSE))</f>
        <v>EUROPA</v>
      </c>
      <c r="AA6839" t="str">
        <f>IFERROR(LEFT(TRIM(MESACU[[#This Row],[CodigoArticulo]]),LEN(TRIM(MESACU[[#This Row],[CodigoArticulo]]))-4),"")</f>
        <v>AVAN</v>
      </c>
      <c r="AB6839" t="str">
        <f>IFERROR(VLOOKUP(MESACU[[#This Row],[CODIGOG]],[1]!FAMILIAS[#Data],5,FALSE),"")</f>
        <v>BIOSTIMULANTS</v>
      </c>
    </row>
    <row r="6840" spans="1:28" x14ac:dyDescent="0.35">
      <c r="A6840" t="s">
        <v>28</v>
      </c>
      <c r="B6840">
        <v>820</v>
      </c>
      <c r="C6840" t="s">
        <v>29</v>
      </c>
      <c r="D6840">
        <v>2026</v>
      </c>
      <c r="E6840">
        <v>8</v>
      </c>
      <c r="F6840" t="s">
        <v>172</v>
      </c>
      <c r="G6840">
        <v>691</v>
      </c>
      <c r="H6840" t="s">
        <v>173</v>
      </c>
      <c r="I6840">
        <v>0</v>
      </c>
      <c r="J6840">
        <v>0</v>
      </c>
      <c r="K6840">
        <v>1.1712</v>
      </c>
      <c r="L6840">
        <v>0</v>
      </c>
      <c r="M6840">
        <v>0</v>
      </c>
      <c r="N6840">
        <v>0</v>
      </c>
      <c r="O6840">
        <v>0.65</v>
      </c>
      <c r="P6840" t="s">
        <v>172</v>
      </c>
      <c r="Q6840" t="s">
        <v>155</v>
      </c>
      <c r="R6840" t="s">
        <v>34</v>
      </c>
      <c r="S6840" t="s">
        <v>156</v>
      </c>
      <c r="T6840" t="s">
        <v>36</v>
      </c>
      <c r="U6840">
        <v>0</v>
      </c>
      <c r="V6840">
        <v>12</v>
      </c>
      <c r="W6840">
        <v>58.56</v>
      </c>
      <c r="X6840" t="str">
        <f>IF(MESACU[[#This Row],[PAIS]]="ESPAÑA",VLOOKUP(MESACU[[#This Row],[PROVINCIA]],[1]!PROVINCIASCC[#Data],2,FALSE),VLOOKUP(MESACU[[#This Row],[PAIS]],'[1]Centros de coste'!$A$2:$D$204,2,FALSE))</f>
        <v>C46 - IBERICA IV</v>
      </c>
      <c r="Y6840" t="str">
        <f>IF(MESACU[[#This Row],[PAIS]]="ESPAÑA",VLOOKUP(MESACU[[#This Row],[PROVINCIA]],[1]!PROVINCIASCC[#Data],3,FALSE),VLOOKUP(MESACU[[#This Row],[PAIS]],'[1]Centros de coste'!$A$2:$D$204,3,FALSE))</f>
        <v>IBERICA IV</v>
      </c>
      <c r="Z6840" t="str">
        <f>IF(MESACU[[#This Row],[PAIS]]="ESPAÑA",VLOOKUP(MESACU[[#This Row],[PROVINCIA]],[1]!PROVINCIASCC[#Data],4,FALSE),VLOOKUP(MESACU[[#This Row],[PAIS]],'[1]Centros de coste'!$A$2:$D$204,4,FALSE))</f>
        <v>EUROPA</v>
      </c>
      <c r="AA6840" t="str">
        <f>IFERROR(LEFT(TRIM(MESACU[[#This Row],[CodigoArticulo]]),LEN(TRIM(MESACU[[#This Row],[CodigoArticulo]]))-4),"")</f>
        <v>B</v>
      </c>
      <c r="AB6840" t="str">
        <f>IFERROR(VLOOKUP(MESACU[[#This Row],[CODIGOG]],[1]!FAMILIAS[#Data],5,FALSE),"")</f>
        <v>BIOFERTILIZERS</v>
      </c>
    </row>
    <row r="6841" spans="1:28" x14ac:dyDescent="0.35">
      <c r="A6841" t="s">
        <v>28</v>
      </c>
      <c r="B6841">
        <v>820</v>
      </c>
      <c r="C6841" t="s">
        <v>29</v>
      </c>
      <c r="D6841">
        <v>2026</v>
      </c>
      <c r="E6841">
        <v>8</v>
      </c>
      <c r="F6841" t="s">
        <v>53</v>
      </c>
      <c r="G6841">
        <v>691</v>
      </c>
      <c r="H6841" t="s">
        <v>54</v>
      </c>
      <c r="I6841">
        <v>0</v>
      </c>
      <c r="J6841">
        <v>0</v>
      </c>
      <c r="K6841">
        <v>7.2960000000000003</v>
      </c>
      <c r="L6841">
        <v>0</v>
      </c>
      <c r="M6841">
        <v>0</v>
      </c>
      <c r="N6841">
        <v>0</v>
      </c>
      <c r="O6841">
        <v>3</v>
      </c>
      <c r="P6841" t="s">
        <v>53</v>
      </c>
      <c r="Q6841" t="s">
        <v>155</v>
      </c>
      <c r="R6841" t="s">
        <v>34</v>
      </c>
      <c r="S6841" t="s">
        <v>156</v>
      </c>
      <c r="T6841" t="s">
        <v>36</v>
      </c>
      <c r="U6841">
        <v>0</v>
      </c>
      <c r="V6841">
        <v>120</v>
      </c>
      <c r="W6841">
        <v>364.8</v>
      </c>
      <c r="X6841" t="str">
        <f>IF(MESACU[[#This Row],[PAIS]]="ESPAÑA",VLOOKUP(MESACU[[#This Row],[PROVINCIA]],[1]!PROVINCIASCC[#Data],2,FALSE),VLOOKUP(MESACU[[#This Row],[PAIS]],'[1]Centros de coste'!$A$2:$D$204,2,FALSE))</f>
        <v>C46 - IBERICA IV</v>
      </c>
      <c r="Y6841" t="str">
        <f>IF(MESACU[[#This Row],[PAIS]]="ESPAÑA",VLOOKUP(MESACU[[#This Row],[PROVINCIA]],[1]!PROVINCIASCC[#Data],3,FALSE),VLOOKUP(MESACU[[#This Row],[PAIS]],'[1]Centros de coste'!$A$2:$D$204,3,FALSE))</f>
        <v>IBERICA IV</v>
      </c>
      <c r="Z6841" t="str">
        <f>IF(MESACU[[#This Row],[PAIS]]="ESPAÑA",VLOOKUP(MESACU[[#This Row],[PROVINCIA]],[1]!PROVINCIASCC[#Data],4,FALSE),VLOOKUP(MESACU[[#This Row],[PAIS]],'[1]Centros de coste'!$A$2:$D$204,4,FALSE))</f>
        <v>EUROPA</v>
      </c>
      <c r="AA6841" t="str">
        <f>IFERROR(LEFT(TRIM(MESACU[[#This Row],[CodigoArticulo]]),LEN(TRIM(MESACU[[#This Row],[CodigoArticulo]]))-4),"")</f>
        <v>AGXK</v>
      </c>
      <c r="AB6841" t="str">
        <f>IFERROR(VLOOKUP(MESACU[[#This Row],[CODIGOG]],[1]!FAMILIAS[#Data],5,FALSE),"")</f>
        <v>BIOFERTILIZERS</v>
      </c>
    </row>
    <row r="6842" spans="1:28" x14ac:dyDescent="0.35">
      <c r="A6842" t="s">
        <v>28</v>
      </c>
      <c r="B6842">
        <v>821</v>
      </c>
      <c r="C6842" t="s">
        <v>29</v>
      </c>
      <c r="D6842">
        <v>2026</v>
      </c>
      <c r="E6842">
        <v>8</v>
      </c>
      <c r="F6842" t="s">
        <v>175</v>
      </c>
      <c r="G6842">
        <v>692</v>
      </c>
      <c r="H6842" t="s">
        <v>176</v>
      </c>
      <c r="I6842">
        <v>0</v>
      </c>
      <c r="J6842">
        <v>0</v>
      </c>
      <c r="K6842">
        <v>211.2</v>
      </c>
      <c r="L6842">
        <v>0</v>
      </c>
      <c r="M6842">
        <v>0</v>
      </c>
      <c r="N6842">
        <v>0</v>
      </c>
      <c r="O6842">
        <v>14.76</v>
      </c>
      <c r="P6842" t="s">
        <v>175</v>
      </c>
      <c r="Q6842" t="s">
        <v>519</v>
      </c>
      <c r="R6842" t="s">
        <v>34</v>
      </c>
      <c r="S6842" t="s">
        <v>340</v>
      </c>
      <c r="T6842" t="s">
        <v>36</v>
      </c>
      <c r="U6842">
        <v>0</v>
      </c>
      <c r="V6842">
        <v>600</v>
      </c>
      <c r="W6842">
        <v>2112</v>
      </c>
      <c r="X6842" t="str">
        <f>IF(MESACU[[#This Row],[PAIS]]="ESPAÑA",VLOOKUP(MESACU[[#This Row],[PROVINCIA]],[1]!PROVINCIASCC[#Data],2,FALSE),VLOOKUP(MESACU[[#This Row],[PAIS]],'[1]Centros de coste'!$A$2:$D$204,2,FALSE))</f>
        <v>C43 - IBERICA I</v>
      </c>
      <c r="Y6842" t="str">
        <f>IF(MESACU[[#This Row],[PAIS]]="ESPAÑA",VLOOKUP(MESACU[[#This Row],[PROVINCIA]],[1]!PROVINCIASCC[#Data],3,FALSE),VLOOKUP(MESACU[[#This Row],[PAIS]],'[1]Centros de coste'!$A$2:$D$204,3,FALSE))</f>
        <v>IBERICA I</v>
      </c>
      <c r="Z6842" t="str">
        <f>IF(MESACU[[#This Row],[PAIS]]="ESPAÑA",VLOOKUP(MESACU[[#This Row],[PROVINCIA]],[1]!PROVINCIASCC[#Data],4,FALSE),VLOOKUP(MESACU[[#This Row],[PAIS]],'[1]Centros de coste'!$A$2:$D$204,4,FALSE))</f>
        <v>EUROPA</v>
      </c>
      <c r="AA6842" t="str">
        <f>IFERROR(LEFT(TRIM(MESACU[[#This Row],[CodigoArticulo]]),LEN(TRIM(MESACU[[#This Row],[CodigoArticulo]]))-4),"")</f>
        <v>PT</v>
      </c>
      <c r="AB6842" t="str">
        <f>IFERROR(VLOOKUP(MESACU[[#This Row],[CODIGOG]],[1]!FAMILIAS[#Data],5,FALSE),"")</f>
        <v>BIOFERTILIZERS</v>
      </c>
    </row>
    <row r="6843" spans="1:28" x14ac:dyDescent="0.35">
      <c r="A6843" t="s">
        <v>28</v>
      </c>
      <c r="B6843">
        <v>822</v>
      </c>
      <c r="C6843" t="s">
        <v>29</v>
      </c>
      <c r="D6843">
        <v>2026</v>
      </c>
      <c r="E6843">
        <v>8</v>
      </c>
      <c r="F6843" t="s">
        <v>213</v>
      </c>
      <c r="G6843">
        <v>701</v>
      </c>
      <c r="H6843" t="s">
        <v>214</v>
      </c>
      <c r="I6843">
        <v>0</v>
      </c>
      <c r="J6843">
        <v>0</v>
      </c>
      <c r="K6843">
        <v>30.143999999999998</v>
      </c>
      <c r="L6843">
        <v>0</v>
      </c>
      <c r="M6843">
        <v>0</v>
      </c>
      <c r="N6843">
        <v>0</v>
      </c>
      <c r="O6843">
        <v>16</v>
      </c>
      <c r="P6843" t="s">
        <v>213</v>
      </c>
      <c r="Q6843" t="s">
        <v>48</v>
      </c>
      <c r="R6843" t="s">
        <v>34</v>
      </c>
      <c r="S6843" t="s">
        <v>50</v>
      </c>
      <c r="T6843" t="s">
        <v>36</v>
      </c>
      <c r="U6843">
        <v>0</v>
      </c>
      <c r="V6843">
        <v>640</v>
      </c>
      <c r="W6843">
        <v>3014.4</v>
      </c>
      <c r="X6843" t="str">
        <f>IF(MESACU[[#This Row],[PAIS]]="ESPAÑA",VLOOKUP(MESACU[[#This Row],[PROVINCIA]],[1]!PROVINCIASCC[#Data],2,FALSE),VLOOKUP(MESACU[[#This Row],[PAIS]],'[1]Centros de coste'!$A$2:$D$204,2,FALSE))</f>
        <v>C44 - IBERICA II</v>
      </c>
      <c r="Y6843" t="str">
        <f>IF(MESACU[[#This Row],[PAIS]]="ESPAÑA",VLOOKUP(MESACU[[#This Row],[PROVINCIA]],[1]!PROVINCIASCC[#Data],3,FALSE),VLOOKUP(MESACU[[#This Row],[PAIS]],'[1]Centros de coste'!$A$2:$D$204,3,FALSE))</f>
        <v>IBERICA II</v>
      </c>
      <c r="Z6843" t="str">
        <f>IF(MESACU[[#This Row],[PAIS]]="ESPAÑA",VLOOKUP(MESACU[[#This Row],[PROVINCIA]],[1]!PROVINCIASCC[#Data],4,FALSE),VLOOKUP(MESACU[[#This Row],[PAIS]],'[1]Centros de coste'!$A$2:$D$204,4,FALSE))</f>
        <v>EUROPA</v>
      </c>
      <c r="AA6843" t="str">
        <f>IFERROR(LEFT(TRIM(MESACU[[#This Row],[CodigoArticulo]]),LEN(TRIM(MESACU[[#This Row],[CodigoArticulo]]))-4),"")</f>
        <v>G3</v>
      </c>
      <c r="AB6843" t="str">
        <f>IFERROR(VLOOKUP(MESACU[[#This Row],[CODIGOG]],[1]!FAMILIAS[#Data],5,FALSE),"")</f>
        <v>BIOSTIMULANTS</v>
      </c>
    </row>
    <row r="6844" spans="1:28" x14ac:dyDescent="0.35">
      <c r="A6844" t="s">
        <v>28</v>
      </c>
      <c r="B6844">
        <v>823</v>
      </c>
      <c r="C6844" t="s">
        <v>29</v>
      </c>
      <c r="D6844">
        <v>2026</v>
      </c>
      <c r="E6844">
        <v>8</v>
      </c>
      <c r="F6844" t="s">
        <v>115</v>
      </c>
      <c r="G6844">
        <v>696</v>
      </c>
      <c r="H6844" t="s">
        <v>116</v>
      </c>
      <c r="I6844">
        <v>0</v>
      </c>
      <c r="J6844">
        <v>27.52</v>
      </c>
      <c r="K6844">
        <v>26.9696</v>
      </c>
      <c r="L6844">
        <v>13.4848</v>
      </c>
      <c r="M6844">
        <v>0</v>
      </c>
      <c r="N6844">
        <v>0</v>
      </c>
      <c r="O6844">
        <v>16</v>
      </c>
      <c r="P6844" t="s">
        <v>115</v>
      </c>
      <c r="Q6844" t="s">
        <v>56</v>
      </c>
      <c r="R6844" t="s">
        <v>34</v>
      </c>
      <c r="S6844" t="s">
        <v>57</v>
      </c>
      <c r="T6844" t="s">
        <v>36</v>
      </c>
      <c r="U6844">
        <v>0</v>
      </c>
      <c r="V6844">
        <v>640</v>
      </c>
      <c r="W6844">
        <v>1376</v>
      </c>
      <c r="X6844" t="str">
        <f>IF(MESACU[[#This Row],[PAIS]]="ESPAÑA",VLOOKUP(MESACU[[#This Row],[PROVINCIA]],[1]!PROVINCIASCC[#Data],2,FALSE),VLOOKUP(MESACU[[#This Row],[PAIS]],'[1]Centros de coste'!$A$2:$D$204,2,FALSE))</f>
        <v>C44 - IBERICA II</v>
      </c>
      <c r="Y6844" t="str">
        <f>IF(MESACU[[#This Row],[PAIS]]="ESPAÑA",VLOOKUP(MESACU[[#This Row],[PROVINCIA]],[1]!PROVINCIASCC[#Data],3,FALSE),VLOOKUP(MESACU[[#This Row],[PAIS]],'[1]Centros de coste'!$A$2:$D$204,3,FALSE))</f>
        <v>IBERICA II</v>
      </c>
      <c r="Z6844" t="str">
        <f>IF(MESACU[[#This Row],[PAIS]]="ESPAÑA",VLOOKUP(MESACU[[#This Row],[PROVINCIA]],[1]!PROVINCIASCC[#Data],4,FALSE),VLOOKUP(MESACU[[#This Row],[PAIS]],'[1]Centros de coste'!$A$2:$D$204,4,FALSE))</f>
        <v>EUROPA</v>
      </c>
      <c r="AA6844" t="str">
        <f>IFERROR(LEFT(TRIM(MESACU[[#This Row],[CodigoArticulo]]),LEN(TRIM(MESACU[[#This Row],[CodigoArticulo]]))-4),"")</f>
        <v>CPLUS</v>
      </c>
      <c r="AB6844" t="str">
        <f>IFERROR(VLOOKUP(MESACU[[#This Row],[CODIGOG]],[1]!FAMILIAS[#Data],5,FALSE),"")</f>
        <v>BIOFERTILIZERS</v>
      </c>
    </row>
    <row r="6845" spans="1:28" x14ac:dyDescent="0.35">
      <c r="A6845" t="s">
        <v>28</v>
      </c>
      <c r="B6845">
        <v>823</v>
      </c>
      <c r="C6845" t="s">
        <v>29</v>
      </c>
      <c r="D6845">
        <v>2026</v>
      </c>
      <c r="E6845">
        <v>8</v>
      </c>
      <c r="F6845" t="s">
        <v>66</v>
      </c>
      <c r="G6845">
        <v>696</v>
      </c>
      <c r="H6845" t="s">
        <v>67</v>
      </c>
      <c r="I6845">
        <v>0</v>
      </c>
      <c r="J6845">
        <v>21.96</v>
      </c>
      <c r="K6845">
        <v>21.520800000000001</v>
      </c>
      <c r="L6845">
        <v>10.760400000000001</v>
      </c>
      <c r="M6845">
        <v>0</v>
      </c>
      <c r="N6845">
        <v>0</v>
      </c>
      <c r="O6845">
        <v>2.46</v>
      </c>
      <c r="P6845" t="s">
        <v>68</v>
      </c>
      <c r="Q6845" t="s">
        <v>56</v>
      </c>
      <c r="R6845" t="s">
        <v>34</v>
      </c>
      <c r="S6845" t="s">
        <v>57</v>
      </c>
      <c r="T6845" t="s">
        <v>36</v>
      </c>
      <c r="U6845">
        <v>0</v>
      </c>
      <c r="V6845">
        <v>100</v>
      </c>
      <c r="W6845">
        <v>1098</v>
      </c>
      <c r="X6845" t="str">
        <f>IF(MESACU[[#This Row],[PAIS]]="ESPAÑA",VLOOKUP(MESACU[[#This Row],[PROVINCIA]],[1]!PROVINCIASCC[#Data],2,FALSE),VLOOKUP(MESACU[[#This Row],[PAIS]],'[1]Centros de coste'!$A$2:$D$204,2,FALSE))</f>
        <v>C44 - IBERICA II</v>
      </c>
      <c r="Y6845" t="str">
        <f>IF(MESACU[[#This Row],[PAIS]]="ESPAÑA",VLOOKUP(MESACU[[#This Row],[PROVINCIA]],[1]!PROVINCIASCC[#Data],3,FALSE),VLOOKUP(MESACU[[#This Row],[PAIS]],'[1]Centros de coste'!$A$2:$D$204,3,FALSE))</f>
        <v>IBERICA II</v>
      </c>
      <c r="Z6845" t="str">
        <f>IF(MESACU[[#This Row],[PAIS]]="ESPAÑA",VLOOKUP(MESACU[[#This Row],[PROVINCIA]],[1]!PROVINCIASCC[#Data],4,FALSE),VLOOKUP(MESACU[[#This Row],[PAIS]],'[1]Centros de coste'!$A$2:$D$204,4,FALSE))</f>
        <v>EUROPA</v>
      </c>
      <c r="AA6845" t="str">
        <f>IFERROR(LEFT(TRIM(MESACU[[#This Row],[CodigoArticulo]]),LEN(TRIM(MESACU[[#This Row],[CodigoArticulo]]))-4),"")</f>
        <v>C-MB</v>
      </c>
      <c r="AB6845" t="str">
        <f>IFERROR(VLOOKUP(MESACU[[#This Row],[CODIGOG]],[1]!FAMILIAS[#Data],5,FALSE),"")</f>
        <v>BIOFERTILIZERS</v>
      </c>
    </row>
    <row r="6846" spans="1:28" x14ac:dyDescent="0.35">
      <c r="A6846" t="s">
        <v>28</v>
      </c>
      <c r="B6846">
        <v>823</v>
      </c>
      <c r="C6846" t="s">
        <v>29</v>
      </c>
      <c r="D6846">
        <v>2026</v>
      </c>
      <c r="E6846">
        <v>8</v>
      </c>
      <c r="F6846" t="s">
        <v>43</v>
      </c>
      <c r="G6846">
        <v>696</v>
      </c>
      <c r="H6846" t="s">
        <v>44</v>
      </c>
      <c r="I6846">
        <v>0</v>
      </c>
      <c r="J6846">
        <v>4.6680000000000001</v>
      </c>
      <c r="K6846">
        <v>4.5746399999999996</v>
      </c>
      <c r="L6846">
        <v>2.2873199999999998</v>
      </c>
      <c r="M6846">
        <v>0</v>
      </c>
      <c r="N6846">
        <v>0</v>
      </c>
      <c r="O6846">
        <v>1.48</v>
      </c>
      <c r="P6846" t="s">
        <v>43</v>
      </c>
      <c r="Q6846" t="s">
        <v>56</v>
      </c>
      <c r="R6846" t="s">
        <v>34</v>
      </c>
      <c r="S6846" t="s">
        <v>57</v>
      </c>
      <c r="T6846" t="s">
        <v>36</v>
      </c>
      <c r="U6846">
        <v>0</v>
      </c>
      <c r="V6846">
        <v>60</v>
      </c>
      <c r="W6846">
        <v>233.4</v>
      </c>
      <c r="X6846" t="str">
        <f>IF(MESACU[[#This Row],[PAIS]]="ESPAÑA",VLOOKUP(MESACU[[#This Row],[PROVINCIA]],[1]!PROVINCIASCC[#Data],2,FALSE),VLOOKUP(MESACU[[#This Row],[PAIS]],'[1]Centros de coste'!$A$2:$D$204,2,FALSE))</f>
        <v>C44 - IBERICA II</v>
      </c>
      <c r="Y6846" t="str">
        <f>IF(MESACU[[#This Row],[PAIS]]="ESPAÑA",VLOOKUP(MESACU[[#This Row],[PROVINCIA]],[1]!PROVINCIASCC[#Data],3,FALSE),VLOOKUP(MESACU[[#This Row],[PAIS]],'[1]Centros de coste'!$A$2:$D$204,3,FALSE))</f>
        <v>IBERICA II</v>
      </c>
      <c r="Z6846" t="str">
        <f>IF(MESACU[[#This Row],[PAIS]]="ESPAÑA",VLOOKUP(MESACU[[#This Row],[PROVINCIA]],[1]!PROVINCIASCC[#Data],4,FALSE),VLOOKUP(MESACU[[#This Row],[PAIS]],'[1]Centros de coste'!$A$2:$D$204,4,FALSE))</f>
        <v>EUROPA</v>
      </c>
      <c r="AA6846" t="str">
        <f>IFERROR(LEFT(TRIM(MESACU[[#This Row],[CodigoArticulo]]),LEN(TRIM(MESACU[[#This Row],[CodigoArticulo]]))-4),"")</f>
        <v>PHD</v>
      </c>
      <c r="AB6846" t="str">
        <f>IFERROR(VLOOKUP(MESACU[[#This Row],[CODIGOG]],[1]!FAMILIAS[#Data],5,FALSE),"")</f>
        <v>BIOCONTROL</v>
      </c>
    </row>
    <row r="6847" spans="1:28" x14ac:dyDescent="0.35">
      <c r="A6847" t="s">
        <v>28</v>
      </c>
      <c r="B6847">
        <v>823</v>
      </c>
      <c r="C6847" t="s">
        <v>29</v>
      </c>
      <c r="D6847">
        <v>2026</v>
      </c>
      <c r="E6847">
        <v>8</v>
      </c>
      <c r="F6847" t="s">
        <v>99</v>
      </c>
      <c r="G6847">
        <v>696</v>
      </c>
      <c r="H6847" t="s">
        <v>100</v>
      </c>
      <c r="I6847">
        <v>0</v>
      </c>
      <c r="J6847">
        <v>6.14</v>
      </c>
      <c r="K6847">
        <v>6.0171999999999999</v>
      </c>
      <c r="L6847">
        <v>3.0085999999999999</v>
      </c>
      <c r="M6847">
        <v>0</v>
      </c>
      <c r="N6847">
        <v>0</v>
      </c>
      <c r="O6847">
        <v>2.46</v>
      </c>
      <c r="P6847" t="s">
        <v>320</v>
      </c>
      <c r="Q6847" t="s">
        <v>56</v>
      </c>
      <c r="R6847" t="s">
        <v>34</v>
      </c>
      <c r="S6847" t="s">
        <v>57</v>
      </c>
      <c r="T6847" t="s">
        <v>36</v>
      </c>
      <c r="U6847">
        <v>0</v>
      </c>
      <c r="V6847">
        <v>100</v>
      </c>
      <c r="W6847">
        <v>307</v>
      </c>
      <c r="X6847" t="str">
        <f>IF(MESACU[[#This Row],[PAIS]]="ESPAÑA",VLOOKUP(MESACU[[#This Row],[PROVINCIA]],[1]!PROVINCIASCC[#Data],2,FALSE),VLOOKUP(MESACU[[#This Row],[PAIS]],'[1]Centros de coste'!$A$2:$D$204,2,FALSE))</f>
        <v>C44 - IBERICA II</v>
      </c>
      <c r="Y6847" t="str">
        <f>IF(MESACU[[#This Row],[PAIS]]="ESPAÑA",VLOOKUP(MESACU[[#This Row],[PROVINCIA]],[1]!PROVINCIASCC[#Data],3,FALSE),VLOOKUP(MESACU[[#This Row],[PAIS]],'[1]Centros de coste'!$A$2:$D$204,3,FALSE))</f>
        <v>IBERICA II</v>
      </c>
      <c r="Z6847" t="str">
        <f>IF(MESACU[[#This Row],[PAIS]]="ESPAÑA",VLOOKUP(MESACU[[#This Row],[PROVINCIA]],[1]!PROVINCIASCC[#Data],4,FALSE),VLOOKUP(MESACU[[#This Row],[PAIS]],'[1]Centros de coste'!$A$2:$D$204,4,FALSE))</f>
        <v>EUROPA</v>
      </c>
      <c r="AA6847" t="str">
        <f>IFERROR(LEFT(TRIM(MESACU[[#This Row],[CodigoArticulo]]),LEN(TRIM(MESACU[[#This Row],[CodigoArticulo]]))-4),"")</f>
        <v>P-5X</v>
      </c>
      <c r="AB6847" t="str">
        <f>IFERROR(VLOOKUP(MESACU[[#This Row],[CODIGOG]],[1]!FAMILIAS[#Data],5,FALSE),"")</f>
        <v>BIOSTIMULANTS</v>
      </c>
    </row>
    <row r="6848" spans="1:28" x14ac:dyDescent="0.35">
      <c r="A6848" t="s">
        <v>28</v>
      </c>
      <c r="B6848">
        <v>824</v>
      </c>
      <c r="C6848" t="s">
        <v>29</v>
      </c>
      <c r="D6848">
        <v>2026</v>
      </c>
      <c r="E6848">
        <v>8</v>
      </c>
      <c r="F6848" t="s">
        <v>117</v>
      </c>
      <c r="G6848">
        <v>693</v>
      </c>
      <c r="H6848" t="s">
        <v>118</v>
      </c>
      <c r="I6848">
        <v>0</v>
      </c>
      <c r="J6848">
        <v>339.6</v>
      </c>
      <c r="K6848">
        <v>61.128</v>
      </c>
      <c r="L6848">
        <v>30.564</v>
      </c>
      <c r="M6848">
        <v>0</v>
      </c>
      <c r="N6848">
        <v>0</v>
      </c>
      <c r="O6848">
        <v>14.76</v>
      </c>
      <c r="P6848" t="s">
        <v>117</v>
      </c>
      <c r="Q6848" t="s">
        <v>83</v>
      </c>
      <c r="R6848" t="s">
        <v>34</v>
      </c>
      <c r="S6848" t="s">
        <v>57</v>
      </c>
      <c r="T6848" t="s">
        <v>36</v>
      </c>
      <c r="U6848">
        <v>0</v>
      </c>
      <c r="V6848">
        <v>600</v>
      </c>
      <c r="W6848">
        <v>3396</v>
      </c>
      <c r="X6848" t="str">
        <f>IF(MESACU[[#This Row],[PAIS]]="ESPAÑA",VLOOKUP(MESACU[[#This Row],[PROVINCIA]],[1]!PROVINCIASCC[#Data],2,FALSE),VLOOKUP(MESACU[[#This Row],[PAIS]],'[1]Centros de coste'!$A$2:$D$204,2,FALSE))</f>
        <v>C44 - IBERICA II</v>
      </c>
      <c r="Y6848" t="str">
        <f>IF(MESACU[[#This Row],[PAIS]]="ESPAÑA",VLOOKUP(MESACU[[#This Row],[PROVINCIA]],[1]!PROVINCIASCC[#Data],3,FALSE),VLOOKUP(MESACU[[#This Row],[PAIS]],'[1]Centros de coste'!$A$2:$D$204,3,FALSE))</f>
        <v>IBERICA II</v>
      </c>
      <c r="Z6848" t="str">
        <f>IF(MESACU[[#This Row],[PAIS]]="ESPAÑA",VLOOKUP(MESACU[[#This Row],[PROVINCIA]],[1]!PROVINCIASCC[#Data],4,FALSE),VLOOKUP(MESACU[[#This Row],[PAIS]],'[1]Centros de coste'!$A$2:$D$204,4,FALSE))</f>
        <v>EUROPA</v>
      </c>
      <c r="AA6848" t="str">
        <f>IFERROR(LEFT(TRIM(MESACU[[#This Row],[CodigoArticulo]]),LEN(TRIM(MESACU[[#This Row],[CodigoArticulo]]))-4),"")</f>
        <v>AVAN</v>
      </c>
      <c r="AB6848" t="str">
        <f>IFERROR(VLOOKUP(MESACU[[#This Row],[CODIGOG]],[1]!FAMILIAS[#Data],5,FALSE),"")</f>
        <v>BIOSTIMULANTS</v>
      </c>
    </row>
    <row r="6849" spans="1:28" x14ac:dyDescent="0.35">
      <c r="A6849" t="s">
        <v>28</v>
      </c>
      <c r="B6849">
        <v>824</v>
      </c>
      <c r="C6849" t="s">
        <v>29</v>
      </c>
      <c r="D6849">
        <v>2026</v>
      </c>
      <c r="E6849">
        <v>8</v>
      </c>
      <c r="F6849" t="s">
        <v>158</v>
      </c>
      <c r="G6849">
        <v>693</v>
      </c>
      <c r="H6849" t="s">
        <v>159</v>
      </c>
      <c r="I6849">
        <v>0</v>
      </c>
      <c r="J6849">
        <v>73</v>
      </c>
      <c r="K6849">
        <v>13.14</v>
      </c>
      <c r="L6849">
        <v>6.57</v>
      </c>
      <c r="M6849">
        <v>0</v>
      </c>
      <c r="N6849">
        <v>0</v>
      </c>
      <c r="O6849">
        <v>5</v>
      </c>
      <c r="P6849" t="s">
        <v>160</v>
      </c>
      <c r="Q6849" t="s">
        <v>83</v>
      </c>
      <c r="R6849" t="s">
        <v>34</v>
      </c>
      <c r="S6849" t="s">
        <v>57</v>
      </c>
      <c r="T6849" t="s">
        <v>36</v>
      </c>
      <c r="U6849">
        <v>0</v>
      </c>
      <c r="V6849">
        <v>200</v>
      </c>
      <c r="W6849">
        <v>730</v>
      </c>
      <c r="X6849" t="str">
        <f>IF(MESACU[[#This Row],[PAIS]]="ESPAÑA",VLOOKUP(MESACU[[#This Row],[PROVINCIA]],[1]!PROVINCIASCC[#Data],2,FALSE),VLOOKUP(MESACU[[#This Row],[PAIS]],'[1]Centros de coste'!$A$2:$D$204,2,FALSE))</f>
        <v>C44 - IBERICA II</v>
      </c>
      <c r="Y6849" t="str">
        <f>IF(MESACU[[#This Row],[PAIS]]="ESPAÑA",VLOOKUP(MESACU[[#This Row],[PROVINCIA]],[1]!PROVINCIASCC[#Data],3,FALSE),VLOOKUP(MESACU[[#This Row],[PAIS]],'[1]Centros de coste'!$A$2:$D$204,3,FALSE))</f>
        <v>IBERICA II</v>
      </c>
      <c r="Z6849" t="str">
        <f>IF(MESACU[[#This Row],[PAIS]]="ESPAÑA",VLOOKUP(MESACU[[#This Row],[PROVINCIA]],[1]!PROVINCIASCC[#Data],4,FALSE),VLOOKUP(MESACU[[#This Row],[PAIS]],'[1]Centros de coste'!$A$2:$D$204,4,FALSE))</f>
        <v>EUROPA</v>
      </c>
      <c r="AA6849" t="str">
        <f>IFERROR(LEFT(TRIM(MESACU[[#This Row],[CodigoArticulo]]),LEN(TRIM(MESACU[[#This Row],[CodigoArticulo]]))-4),"")</f>
        <v>PT</v>
      </c>
      <c r="AB6849" t="str">
        <f>IFERROR(VLOOKUP(MESACU[[#This Row],[CODIGOG]],[1]!FAMILIAS[#Data],5,FALSE),"")</f>
        <v>BIOFERTILIZERS</v>
      </c>
    </row>
    <row r="6850" spans="1:28" x14ac:dyDescent="0.35">
      <c r="A6850" t="s">
        <v>28</v>
      </c>
      <c r="B6850">
        <v>824</v>
      </c>
      <c r="C6850" t="s">
        <v>29</v>
      </c>
      <c r="D6850">
        <v>2026</v>
      </c>
      <c r="E6850">
        <v>8</v>
      </c>
      <c r="F6850" t="s">
        <v>126</v>
      </c>
      <c r="G6850">
        <v>693</v>
      </c>
      <c r="H6850" t="s">
        <v>999</v>
      </c>
      <c r="I6850">
        <v>0</v>
      </c>
      <c r="J6850">
        <v>120.4</v>
      </c>
      <c r="K6850">
        <v>21.672000000000001</v>
      </c>
      <c r="L6850">
        <v>10.836</v>
      </c>
      <c r="M6850">
        <v>0</v>
      </c>
      <c r="N6850">
        <v>0</v>
      </c>
      <c r="O6850">
        <v>1.56</v>
      </c>
      <c r="P6850" t="s">
        <v>126</v>
      </c>
      <c r="Q6850" t="s">
        <v>83</v>
      </c>
      <c r="R6850" t="s">
        <v>73</v>
      </c>
      <c r="S6850" t="s">
        <v>57</v>
      </c>
      <c r="T6850" t="s">
        <v>36</v>
      </c>
      <c r="U6850">
        <v>0</v>
      </c>
      <c r="V6850">
        <v>200</v>
      </c>
      <c r="W6850">
        <v>1204</v>
      </c>
      <c r="X6850" t="str">
        <f>IF(MESACU[[#This Row],[PAIS]]="ESPAÑA",VLOOKUP(MESACU[[#This Row],[PROVINCIA]],[1]!PROVINCIASCC[#Data],2,FALSE),VLOOKUP(MESACU[[#This Row],[PAIS]],'[1]Centros de coste'!$A$2:$D$204,2,FALSE))</f>
        <v>C44 - IBERICA II</v>
      </c>
      <c r="Y6850" t="str">
        <f>IF(MESACU[[#This Row],[PAIS]]="ESPAÑA",VLOOKUP(MESACU[[#This Row],[PROVINCIA]],[1]!PROVINCIASCC[#Data],3,FALSE),VLOOKUP(MESACU[[#This Row],[PAIS]],'[1]Centros de coste'!$A$2:$D$204,3,FALSE))</f>
        <v>IBERICA II</v>
      </c>
      <c r="Z6850" t="str">
        <f>IF(MESACU[[#This Row],[PAIS]]="ESPAÑA",VLOOKUP(MESACU[[#This Row],[PROVINCIA]],[1]!PROVINCIASCC[#Data],4,FALSE),VLOOKUP(MESACU[[#This Row],[PAIS]],'[1]Centros de coste'!$A$2:$D$204,4,FALSE))</f>
        <v>EUROPA</v>
      </c>
      <c r="AA6850" t="str">
        <f>IFERROR(LEFT(TRIM(MESACU[[#This Row],[CodigoArticulo]]),LEN(TRIM(MESACU[[#This Row],[CodigoArticulo]]))-4),"")</f>
        <v>A-50(2)</v>
      </c>
      <c r="AB6850" t="str">
        <f>IFERROR(VLOOKUP(MESACU[[#This Row],[CODIGOG]],[1]!FAMILIAS[#Data],5,FALSE),"")</f>
        <v>BIOSTIMULANTS</v>
      </c>
    </row>
    <row r="6851" spans="1:28" x14ac:dyDescent="0.35">
      <c r="A6851" t="s">
        <v>28</v>
      </c>
      <c r="B6851">
        <v>824</v>
      </c>
      <c r="C6851" t="s">
        <v>29</v>
      </c>
      <c r="D6851">
        <v>2026</v>
      </c>
      <c r="E6851">
        <v>8</v>
      </c>
      <c r="F6851" t="s">
        <v>223</v>
      </c>
      <c r="G6851">
        <v>693</v>
      </c>
      <c r="H6851" t="s">
        <v>1010</v>
      </c>
      <c r="I6851">
        <v>0</v>
      </c>
      <c r="J6851">
        <v>139</v>
      </c>
      <c r="K6851">
        <v>25.02</v>
      </c>
      <c r="L6851">
        <v>12.51</v>
      </c>
      <c r="M6851">
        <v>0</v>
      </c>
      <c r="N6851">
        <v>0</v>
      </c>
      <c r="O6851">
        <v>1.56</v>
      </c>
      <c r="P6851" t="s">
        <v>223</v>
      </c>
      <c r="Q6851" t="s">
        <v>83</v>
      </c>
      <c r="R6851" t="s">
        <v>73</v>
      </c>
      <c r="S6851" t="s">
        <v>57</v>
      </c>
      <c r="T6851" t="s">
        <v>36</v>
      </c>
      <c r="U6851">
        <v>0</v>
      </c>
      <c r="V6851">
        <v>200</v>
      </c>
      <c r="W6851">
        <v>1390</v>
      </c>
      <c r="X6851" t="str">
        <f>IF(MESACU[[#This Row],[PAIS]]="ESPAÑA",VLOOKUP(MESACU[[#This Row],[PROVINCIA]],[1]!PROVINCIASCC[#Data],2,FALSE),VLOOKUP(MESACU[[#This Row],[PAIS]],'[1]Centros de coste'!$A$2:$D$204,2,FALSE))</f>
        <v>C44 - IBERICA II</v>
      </c>
      <c r="Y6851" t="str">
        <f>IF(MESACU[[#This Row],[PAIS]]="ESPAÑA",VLOOKUP(MESACU[[#This Row],[PROVINCIA]],[1]!PROVINCIASCC[#Data],3,FALSE),VLOOKUP(MESACU[[#This Row],[PAIS]],'[1]Centros de coste'!$A$2:$D$204,3,FALSE))</f>
        <v>IBERICA II</v>
      </c>
      <c r="Z6851" t="str">
        <f>IF(MESACU[[#This Row],[PAIS]]="ESPAÑA",VLOOKUP(MESACU[[#This Row],[PROVINCIA]],[1]!PROVINCIASCC[#Data],4,FALSE),VLOOKUP(MESACU[[#This Row],[PAIS]],'[1]Centros de coste'!$A$2:$D$204,4,FALSE))</f>
        <v>EUROPA</v>
      </c>
      <c r="AA6851" t="str">
        <f>IFERROR(LEFT(TRIM(MESACU[[#This Row],[CodigoArticulo]]),LEN(TRIM(MESACU[[#This Row],[CodigoArticulo]]))-4),"")</f>
        <v>AGZ-M</v>
      </c>
      <c r="AB6851" t="str">
        <f>IFERROR(VLOOKUP(MESACU[[#This Row],[CODIGOG]],[1]!FAMILIAS[#Data],5,FALSE),"")</f>
        <v>BIOFERTILIZERS</v>
      </c>
    </row>
    <row r="6852" spans="1:28" x14ac:dyDescent="0.35">
      <c r="A6852" t="s">
        <v>28</v>
      </c>
      <c r="B6852">
        <v>824</v>
      </c>
      <c r="C6852" t="s">
        <v>29</v>
      </c>
      <c r="D6852">
        <v>2026</v>
      </c>
      <c r="E6852">
        <v>8</v>
      </c>
      <c r="F6852" t="s">
        <v>304</v>
      </c>
      <c r="G6852">
        <v>693</v>
      </c>
      <c r="H6852" t="s">
        <v>305</v>
      </c>
      <c r="I6852">
        <v>0</v>
      </c>
      <c r="J6852">
        <v>87.2</v>
      </c>
      <c r="K6852">
        <v>15.696</v>
      </c>
      <c r="L6852">
        <v>7.8479999999999999</v>
      </c>
      <c r="M6852">
        <v>0</v>
      </c>
      <c r="N6852">
        <v>0</v>
      </c>
      <c r="O6852">
        <v>1.56</v>
      </c>
      <c r="P6852" t="s">
        <v>304</v>
      </c>
      <c r="Q6852" t="s">
        <v>83</v>
      </c>
      <c r="R6852" t="s">
        <v>73</v>
      </c>
      <c r="S6852" t="s">
        <v>57</v>
      </c>
      <c r="T6852" t="s">
        <v>36</v>
      </c>
      <c r="U6852">
        <v>0</v>
      </c>
      <c r="V6852">
        <v>200</v>
      </c>
      <c r="W6852">
        <v>872</v>
      </c>
      <c r="X6852" t="str">
        <f>IF(MESACU[[#This Row],[PAIS]]="ESPAÑA",VLOOKUP(MESACU[[#This Row],[PROVINCIA]],[1]!PROVINCIASCC[#Data],2,FALSE),VLOOKUP(MESACU[[#This Row],[PAIS]],'[1]Centros de coste'!$A$2:$D$204,2,FALSE))</f>
        <v>C44 - IBERICA II</v>
      </c>
      <c r="Y6852" t="str">
        <f>IF(MESACU[[#This Row],[PAIS]]="ESPAÑA",VLOOKUP(MESACU[[#This Row],[PROVINCIA]],[1]!PROVINCIASCC[#Data],3,FALSE),VLOOKUP(MESACU[[#This Row],[PAIS]],'[1]Centros de coste'!$A$2:$D$204,3,FALSE))</f>
        <v>IBERICA II</v>
      </c>
      <c r="Z6852" t="str">
        <f>IF(MESACU[[#This Row],[PAIS]]="ESPAÑA",VLOOKUP(MESACU[[#This Row],[PROVINCIA]],[1]!PROVINCIASCC[#Data],4,FALSE),VLOOKUP(MESACU[[#This Row],[PAIS]],'[1]Centros de coste'!$A$2:$D$204,4,FALSE))</f>
        <v>EUROPA</v>
      </c>
      <c r="AA6852" t="str">
        <f>IFERROR(LEFT(TRIM(MESACU[[#This Row],[CodigoArticulo]]),LEN(TRIM(MESACU[[#This Row],[CodigoArticulo]]))-4),"")</f>
        <v>CALCIO</v>
      </c>
      <c r="AB6852" t="str">
        <f>IFERROR(VLOOKUP(MESACU[[#This Row],[CODIGOG]],[1]!FAMILIAS[#Data],5,FALSE),"")</f>
        <v>BIOFERTILIZERS</v>
      </c>
    </row>
    <row r="6853" spans="1:28" x14ac:dyDescent="0.35">
      <c r="A6853" t="s">
        <v>28</v>
      </c>
      <c r="B6853">
        <v>824</v>
      </c>
      <c r="C6853" t="s">
        <v>29</v>
      </c>
      <c r="D6853">
        <v>2026</v>
      </c>
      <c r="E6853">
        <v>8</v>
      </c>
      <c r="F6853" t="s">
        <v>947</v>
      </c>
      <c r="G6853">
        <v>693</v>
      </c>
      <c r="H6853" t="s">
        <v>948</v>
      </c>
      <c r="I6853">
        <v>0</v>
      </c>
      <c r="J6853">
        <v>148.5</v>
      </c>
      <c r="K6853">
        <v>26.73</v>
      </c>
      <c r="L6853">
        <v>13.365</v>
      </c>
      <c r="M6853">
        <v>0</v>
      </c>
      <c r="N6853">
        <v>0</v>
      </c>
      <c r="O6853">
        <v>7.38</v>
      </c>
      <c r="P6853" t="s">
        <v>947</v>
      </c>
      <c r="Q6853" t="s">
        <v>83</v>
      </c>
      <c r="R6853" t="s">
        <v>34</v>
      </c>
      <c r="S6853" t="s">
        <v>57</v>
      </c>
      <c r="T6853" t="s">
        <v>36</v>
      </c>
      <c r="U6853">
        <v>0</v>
      </c>
      <c r="V6853">
        <v>300</v>
      </c>
      <c r="W6853">
        <v>1485</v>
      </c>
      <c r="X6853" t="str">
        <f>IF(MESACU[[#This Row],[PAIS]]="ESPAÑA",VLOOKUP(MESACU[[#This Row],[PROVINCIA]],[1]!PROVINCIASCC[#Data],2,FALSE),VLOOKUP(MESACU[[#This Row],[PAIS]],'[1]Centros de coste'!$A$2:$D$204,2,FALSE))</f>
        <v>C44 - IBERICA II</v>
      </c>
      <c r="Y6853" t="str">
        <f>IF(MESACU[[#This Row],[PAIS]]="ESPAÑA",VLOOKUP(MESACU[[#This Row],[PROVINCIA]],[1]!PROVINCIASCC[#Data],3,FALSE),VLOOKUP(MESACU[[#This Row],[PAIS]],'[1]Centros de coste'!$A$2:$D$204,3,FALSE))</f>
        <v>IBERICA II</v>
      </c>
      <c r="Z6853" t="str">
        <f>IF(MESACU[[#This Row],[PAIS]]="ESPAÑA",VLOOKUP(MESACU[[#This Row],[PROVINCIA]],[1]!PROVINCIASCC[#Data],4,FALSE),VLOOKUP(MESACU[[#This Row],[PAIS]],'[1]Centros de coste'!$A$2:$D$204,4,FALSE))</f>
        <v>EUROPA</v>
      </c>
      <c r="AA6853" t="str">
        <f>IFERROR(LEFT(TRIM(MESACU[[#This Row],[CodigoArticulo]]),LEN(TRIM(MESACU[[#This Row],[CodigoArticulo]]))-4),"")</f>
        <v>C-CUAE</v>
      </c>
      <c r="AB6853" t="str">
        <f>IFERROR(VLOOKUP(MESACU[[#This Row],[CODIGOG]],[1]!FAMILIAS[#Data],5,FALSE),"")</f>
        <v>BIOCONTROL</v>
      </c>
    </row>
    <row r="6854" spans="1:28" x14ac:dyDescent="0.35">
      <c r="A6854" t="s">
        <v>28</v>
      </c>
      <c r="B6854">
        <v>824</v>
      </c>
      <c r="C6854" t="s">
        <v>29</v>
      </c>
      <c r="D6854">
        <v>2026</v>
      </c>
      <c r="E6854">
        <v>8</v>
      </c>
      <c r="F6854" t="s">
        <v>124</v>
      </c>
      <c r="G6854">
        <v>693</v>
      </c>
      <c r="H6854" t="s">
        <v>1008</v>
      </c>
      <c r="I6854">
        <v>0</v>
      </c>
      <c r="J6854">
        <v>143.19999999999999</v>
      </c>
      <c r="K6854">
        <v>25.776</v>
      </c>
      <c r="L6854">
        <v>12.888</v>
      </c>
      <c r="M6854">
        <v>0</v>
      </c>
      <c r="N6854">
        <v>0</v>
      </c>
      <c r="O6854">
        <v>4.92</v>
      </c>
      <c r="P6854" t="s">
        <v>124</v>
      </c>
      <c r="Q6854" t="s">
        <v>83</v>
      </c>
      <c r="R6854" t="s">
        <v>34</v>
      </c>
      <c r="S6854" t="s">
        <v>57</v>
      </c>
      <c r="T6854" t="s">
        <v>36</v>
      </c>
      <c r="U6854">
        <v>0</v>
      </c>
      <c r="V6854">
        <v>200</v>
      </c>
      <c r="W6854">
        <v>1432</v>
      </c>
      <c r="X6854" t="str">
        <f>IF(MESACU[[#This Row],[PAIS]]="ESPAÑA",VLOOKUP(MESACU[[#This Row],[PROVINCIA]],[1]!PROVINCIASCC[#Data],2,FALSE),VLOOKUP(MESACU[[#This Row],[PAIS]],'[1]Centros de coste'!$A$2:$D$204,2,FALSE))</f>
        <v>C44 - IBERICA II</v>
      </c>
      <c r="Y6854" t="str">
        <f>IF(MESACU[[#This Row],[PAIS]]="ESPAÑA",VLOOKUP(MESACU[[#This Row],[PROVINCIA]],[1]!PROVINCIASCC[#Data],3,FALSE),VLOOKUP(MESACU[[#This Row],[PAIS]],'[1]Centros de coste'!$A$2:$D$204,3,FALSE))</f>
        <v>IBERICA II</v>
      </c>
      <c r="Z6854" t="str">
        <f>IF(MESACU[[#This Row],[PAIS]]="ESPAÑA",VLOOKUP(MESACU[[#This Row],[PROVINCIA]],[1]!PROVINCIASCC[#Data],4,FALSE),VLOOKUP(MESACU[[#This Row],[PAIS]],'[1]Centros de coste'!$A$2:$D$204,4,FALSE))</f>
        <v>EUROPA</v>
      </c>
      <c r="AA6854" t="str">
        <f>IFERROR(LEFT(TRIM(MESACU[[#This Row],[CodigoArticulo]]),LEN(TRIM(MESACU[[#This Row],[CodigoArticulo]]))-4),"")</f>
        <v>HST</v>
      </c>
      <c r="AB6854" t="str">
        <f>IFERROR(VLOOKUP(MESACU[[#This Row],[CODIGOG]],[1]!FAMILIAS[#Data],5,FALSE),"")</f>
        <v>BIOSTIMULANTS</v>
      </c>
    </row>
    <row r="6855" spans="1:28" x14ac:dyDescent="0.35">
      <c r="A6855" t="s">
        <v>28</v>
      </c>
      <c r="B6855">
        <v>824</v>
      </c>
      <c r="C6855" t="s">
        <v>29</v>
      </c>
      <c r="D6855">
        <v>2026</v>
      </c>
      <c r="E6855">
        <v>8</v>
      </c>
      <c r="F6855" t="s">
        <v>60</v>
      </c>
      <c r="G6855">
        <v>693</v>
      </c>
      <c r="H6855" t="s">
        <v>61</v>
      </c>
      <c r="I6855">
        <v>0</v>
      </c>
      <c r="J6855">
        <v>302.39999999999998</v>
      </c>
      <c r="K6855">
        <v>54.432000000000002</v>
      </c>
      <c r="L6855">
        <v>27.216000000000001</v>
      </c>
      <c r="M6855">
        <v>0</v>
      </c>
      <c r="N6855">
        <v>0</v>
      </c>
      <c r="O6855">
        <v>5.83</v>
      </c>
      <c r="P6855" t="s">
        <v>60</v>
      </c>
      <c r="Q6855" t="s">
        <v>83</v>
      </c>
      <c r="R6855" t="s">
        <v>34</v>
      </c>
      <c r="S6855" t="s">
        <v>57</v>
      </c>
      <c r="T6855" t="s">
        <v>36</v>
      </c>
      <c r="U6855">
        <v>0</v>
      </c>
      <c r="V6855">
        <v>108</v>
      </c>
      <c r="W6855">
        <v>3024</v>
      </c>
      <c r="X6855" t="str">
        <f>IF(MESACU[[#This Row],[PAIS]]="ESPAÑA",VLOOKUP(MESACU[[#This Row],[PROVINCIA]],[1]!PROVINCIASCC[#Data],2,FALSE),VLOOKUP(MESACU[[#This Row],[PAIS]],'[1]Centros de coste'!$A$2:$D$204,2,FALSE))</f>
        <v>C44 - IBERICA II</v>
      </c>
      <c r="Y6855" t="str">
        <f>IF(MESACU[[#This Row],[PAIS]]="ESPAÑA",VLOOKUP(MESACU[[#This Row],[PROVINCIA]],[1]!PROVINCIASCC[#Data],3,FALSE),VLOOKUP(MESACU[[#This Row],[PAIS]],'[1]Centros de coste'!$A$2:$D$204,3,FALSE))</f>
        <v>IBERICA II</v>
      </c>
      <c r="Z6855" t="str">
        <f>IF(MESACU[[#This Row],[PAIS]]="ESPAÑA",VLOOKUP(MESACU[[#This Row],[PROVINCIA]],[1]!PROVINCIASCC[#Data],4,FALSE),VLOOKUP(MESACU[[#This Row],[PAIS]],'[1]Centros de coste'!$A$2:$D$204,4,FALSE))</f>
        <v>EUROPA</v>
      </c>
      <c r="AA6855" t="str">
        <f>IFERROR(LEFT(TRIM(MESACU[[#This Row],[CodigoArticulo]]),LEN(TRIM(MESACU[[#This Row],[CodigoArticulo]]))-4),"")</f>
        <v>TRI</v>
      </c>
      <c r="AB6855" t="str">
        <f>IFERROR(VLOOKUP(MESACU[[#This Row],[CODIGOG]],[1]!FAMILIAS[#Data],5,FALSE),"")</f>
        <v>BIOSTIMULANTS</v>
      </c>
    </row>
    <row r="6856" spans="1:28" x14ac:dyDescent="0.35">
      <c r="A6856" t="s">
        <v>28</v>
      </c>
      <c r="B6856">
        <v>824</v>
      </c>
      <c r="C6856" t="s">
        <v>29</v>
      </c>
      <c r="D6856">
        <v>2026</v>
      </c>
      <c r="E6856">
        <v>8</v>
      </c>
      <c r="F6856" t="s">
        <v>164</v>
      </c>
      <c r="G6856">
        <v>693</v>
      </c>
      <c r="H6856" t="s">
        <v>996</v>
      </c>
      <c r="I6856">
        <v>0</v>
      </c>
      <c r="J6856">
        <v>149.76</v>
      </c>
      <c r="K6856">
        <v>26.956800000000001</v>
      </c>
      <c r="L6856">
        <v>13.478400000000001</v>
      </c>
      <c r="M6856">
        <v>0</v>
      </c>
      <c r="N6856">
        <v>0</v>
      </c>
      <c r="O6856">
        <v>16</v>
      </c>
      <c r="P6856" t="s">
        <v>166</v>
      </c>
      <c r="Q6856" t="s">
        <v>83</v>
      </c>
      <c r="R6856" t="s">
        <v>34</v>
      </c>
      <c r="S6856" t="s">
        <v>57</v>
      </c>
      <c r="T6856" t="s">
        <v>36</v>
      </c>
      <c r="U6856">
        <v>0</v>
      </c>
      <c r="V6856">
        <v>640</v>
      </c>
      <c r="W6856">
        <v>1497.6</v>
      </c>
      <c r="X6856" t="str">
        <f>IF(MESACU[[#This Row],[PAIS]]="ESPAÑA",VLOOKUP(MESACU[[#This Row],[PROVINCIA]],[1]!PROVINCIASCC[#Data],2,FALSE),VLOOKUP(MESACU[[#This Row],[PAIS]],'[1]Centros de coste'!$A$2:$D$204,2,FALSE))</f>
        <v>C44 - IBERICA II</v>
      </c>
      <c r="Y6856" t="str">
        <f>IF(MESACU[[#This Row],[PAIS]]="ESPAÑA",VLOOKUP(MESACU[[#This Row],[PROVINCIA]],[1]!PROVINCIASCC[#Data],3,FALSE),VLOOKUP(MESACU[[#This Row],[PAIS]],'[1]Centros de coste'!$A$2:$D$204,3,FALSE))</f>
        <v>IBERICA II</v>
      </c>
      <c r="Z6856" t="str">
        <f>IF(MESACU[[#This Row],[PAIS]]="ESPAÑA",VLOOKUP(MESACU[[#This Row],[PROVINCIA]],[1]!PROVINCIASCC[#Data],4,FALSE),VLOOKUP(MESACU[[#This Row],[PAIS]],'[1]Centros de coste'!$A$2:$D$204,4,FALSE))</f>
        <v>EUROPA</v>
      </c>
      <c r="AA6856" t="str">
        <f>IFERROR(LEFT(TRIM(MESACU[[#This Row],[CodigoArticulo]]),LEN(TRIM(MESACU[[#This Row],[CodigoArticulo]]))-4),"")</f>
        <v>S</v>
      </c>
      <c r="AB6856" t="str">
        <f>IFERROR(VLOOKUP(MESACU[[#This Row],[CODIGOG]],[1]!FAMILIAS[#Data],5,FALSE),"")</f>
        <v>BIOFERTILIZERS</v>
      </c>
    </row>
    <row r="6857" spans="1:28" x14ac:dyDescent="0.35">
      <c r="A6857" t="s">
        <v>28</v>
      </c>
      <c r="B6857">
        <v>824</v>
      </c>
      <c r="C6857" t="s">
        <v>29</v>
      </c>
      <c r="D6857">
        <v>2026</v>
      </c>
      <c r="E6857">
        <v>8</v>
      </c>
      <c r="F6857" t="s">
        <v>66</v>
      </c>
      <c r="G6857">
        <v>693</v>
      </c>
      <c r="H6857" t="s">
        <v>67</v>
      </c>
      <c r="I6857">
        <v>0</v>
      </c>
      <c r="J6857">
        <v>658.8</v>
      </c>
      <c r="K6857">
        <v>118.584</v>
      </c>
      <c r="L6857">
        <v>59.292000000000002</v>
      </c>
      <c r="M6857">
        <v>0</v>
      </c>
      <c r="N6857">
        <v>0</v>
      </c>
      <c r="O6857">
        <v>14.76</v>
      </c>
      <c r="P6857" t="s">
        <v>68</v>
      </c>
      <c r="Q6857" t="s">
        <v>83</v>
      </c>
      <c r="R6857" t="s">
        <v>34</v>
      </c>
      <c r="S6857" t="s">
        <v>57</v>
      </c>
      <c r="T6857" t="s">
        <v>36</v>
      </c>
      <c r="U6857">
        <v>0</v>
      </c>
      <c r="V6857">
        <v>600</v>
      </c>
      <c r="W6857">
        <v>6588</v>
      </c>
      <c r="X6857" t="str">
        <f>IF(MESACU[[#This Row],[PAIS]]="ESPAÑA",VLOOKUP(MESACU[[#This Row],[PROVINCIA]],[1]!PROVINCIASCC[#Data],2,FALSE),VLOOKUP(MESACU[[#This Row],[PAIS]],'[1]Centros de coste'!$A$2:$D$204,2,FALSE))</f>
        <v>C44 - IBERICA II</v>
      </c>
      <c r="Y6857" t="str">
        <f>IF(MESACU[[#This Row],[PAIS]]="ESPAÑA",VLOOKUP(MESACU[[#This Row],[PROVINCIA]],[1]!PROVINCIASCC[#Data],3,FALSE),VLOOKUP(MESACU[[#This Row],[PAIS]],'[1]Centros de coste'!$A$2:$D$204,3,FALSE))</f>
        <v>IBERICA II</v>
      </c>
      <c r="Z6857" t="str">
        <f>IF(MESACU[[#This Row],[PAIS]]="ESPAÑA",VLOOKUP(MESACU[[#This Row],[PROVINCIA]],[1]!PROVINCIASCC[#Data],4,FALSE),VLOOKUP(MESACU[[#This Row],[PAIS]],'[1]Centros de coste'!$A$2:$D$204,4,FALSE))</f>
        <v>EUROPA</v>
      </c>
      <c r="AA6857" t="str">
        <f>IFERROR(LEFT(TRIM(MESACU[[#This Row],[CodigoArticulo]]),LEN(TRIM(MESACU[[#This Row],[CodigoArticulo]]))-4),"")</f>
        <v>C-MB</v>
      </c>
      <c r="AB6857" t="str">
        <f>IFERROR(VLOOKUP(MESACU[[#This Row],[CODIGOG]],[1]!FAMILIAS[#Data],5,FALSE),"")</f>
        <v>BIOFERTILIZERS</v>
      </c>
    </row>
    <row r="6858" spans="1:28" x14ac:dyDescent="0.35">
      <c r="A6858" t="s">
        <v>28</v>
      </c>
      <c r="B6858">
        <v>825</v>
      </c>
      <c r="C6858" t="s">
        <v>29</v>
      </c>
      <c r="D6858">
        <v>2026</v>
      </c>
      <c r="E6858">
        <v>8</v>
      </c>
      <c r="F6858" t="s">
        <v>106</v>
      </c>
      <c r="G6858">
        <v>17</v>
      </c>
      <c r="H6858" t="s">
        <v>28</v>
      </c>
      <c r="I6858">
        <v>0</v>
      </c>
      <c r="J6858">
        <v>0</v>
      </c>
      <c r="K6858">
        <v>-6.5259999999999998</v>
      </c>
      <c r="L6858">
        <v>0</v>
      </c>
      <c r="M6858">
        <v>0</v>
      </c>
      <c r="N6858">
        <v>0</v>
      </c>
      <c r="O6858">
        <v>0</v>
      </c>
      <c r="P6858" t="s">
        <v>106</v>
      </c>
      <c r="Q6858" t="s">
        <v>169</v>
      </c>
      <c r="R6858" t="s">
        <v>28</v>
      </c>
      <c r="S6858" t="s">
        <v>170</v>
      </c>
      <c r="T6858" t="s">
        <v>36</v>
      </c>
      <c r="U6858">
        <v>0</v>
      </c>
      <c r="V6858">
        <v>1</v>
      </c>
      <c r="W6858">
        <v>-652.6</v>
      </c>
      <c r="X6858" t="str">
        <f>IF(MESACU[[#This Row],[PAIS]]="ESPAÑA",VLOOKUP(MESACU[[#This Row],[PROVINCIA]],[1]!PROVINCIASCC[#Data],2,FALSE),VLOOKUP(MESACU[[#This Row],[PAIS]],'[1]Centros de coste'!$A$2:$D$204,2,FALSE))</f>
        <v>C46 - IBERICA IV</v>
      </c>
      <c r="Y6858" t="str">
        <f>IF(MESACU[[#This Row],[PAIS]]="ESPAÑA",VLOOKUP(MESACU[[#This Row],[PROVINCIA]],[1]!PROVINCIASCC[#Data],3,FALSE),VLOOKUP(MESACU[[#This Row],[PAIS]],'[1]Centros de coste'!$A$2:$D$204,3,FALSE))</f>
        <v>IBERICA IV</v>
      </c>
      <c r="Z6858" t="str">
        <f>IF(MESACU[[#This Row],[PAIS]]="ESPAÑA",VLOOKUP(MESACU[[#This Row],[PROVINCIA]],[1]!PROVINCIASCC[#Data],4,FALSE),VLOOKUP(MESACU[[#This Row],[PAIS]],'[1]Centros de coste'!$A$2:$D$204,4,FALSE))</f>
        <v>EUROPA</v>
      </c>
      <c r="AA6858" t="str">
        <f>IFERROR(LEFT(TRIM(MESACU[[#This Row],[CodigoArticulo]]),LEN(TRIM(MESACU[[#This Row],[CodigoArticulo]]))-4),"")</f>
        <v/>
      </c>
      <c r="AB6858" t="str">
        <f>IFERROR(VLOOKUP(MESACU[[#This Row],[CODIGOG]],[1]!FAMILIAS[#Data],5,FALSE),"")</f>
        <v/>
      </c>
    </row>
    <row r="6859" spans="1:28" x14ac:dyDescent="0.35">
      <c r="A6859" t="s">
        <v>28</v>
      </c>
      <c r="B6859">
        <v>826</v>
      </c>
      <c r="C6859" t="s">
        <v>29</v>
      </c>
      <c r="D6859">
        <v>2026</v>
      </c>
      <c r="E6859">
        <v>8</v>
      </c>
      <c r="F6859" t="s">
        <v>175</v>
      </c>
      <c r="G6859">
        <v>694</v>
      </c>
      <c r="H6859" t="s">
        <v>176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0</v>
      </c>
      <c r="O6859">
        <v>0.98</v>
      </c>
      <c r="P6859" t="s">
        <v>175</v>
      </c>
      <c r="Q6859" t="s">
        <v>516</v>
      </c>
      <c r="R6859" t="s">
        <v>34</v>
      </c>
      <c r="S6859" t="s">
        <v>147</v>
      </c>
      <c r="T6859" t="s">
        <v>36</v>
      </c>
      <c r="U6859">
        <v>0</v>
      </c>
      <c r="V6859">
        <v>40</v>
      </c>
      <c r="W6859">
        <v>138</v>
      </c>
      <c r="X6859" t="str">
        <f>IF(MESACU[[#This Row],[PAIS]]="ESPAÑA",VLOOKUP(MESACU[[#This Row],[PROVINCIA]],[1]!PROVINCIASCC[#Data],2,FALSE),VLOOKUP(MESACU[[#This Row],[PAIS]],'[1]Centros de coste'!$A$2:$D$204,2,FALSE))</f>
        <v>C44 - IBERICA II</v>
      </c>
      <c r="Y6859" t="str">
        <f>IF(MESACU[[#This Row],[PAIS]]="ESPAÑA",VLOOKUP(MESACU[[#This Row],[PROVINCIA]],[1]!PROVINCIASCC[#Data],3,FALSE),VLOOKUP(MESACU[[#This Row],[PAIS]],'[1]Centros de coste'!$A$2:$D$204,3,FALSE))</f>
        <v>IBERICA II</v>
      </c>
      <c r="Z6859" t="str">
        <f>IF(MESACU[[#This Row],[PAIS]]="ESPAÑA",VLOOKUP(MESACU[[#This Row],[PROVINCIA]],[1]!PROVINCIASCC[#Data],4,FALSE),VLOOKUP(MESACU[[#This Row],[PAIS]],'[1]Centros de coste'!$A$2:$D$204,4,FALSE))</f>
        <v>EUROPA</v>
      </c>
      <c r="AA6859" t="str">
        <f>IFERROR(LEFT(TRIM(MESACU[[#This Row],[CodigoArticulo]]),LEN(TRIM(MESACU[[#This Row],[CodigoArticulo]]))-4),"")</f>
        <v>PT</v>
      </c>
      <c r="AB6859" t="str">
        <f>IFERROR(VLOOKUP(MESACU[[#This Row],[CODIGOG]],[1]!FAMILIAS[#Data],5,FALSE),"")</f>
        <v>BIOFERTILIZERS</v>
      </c>
    </row>
    <row r="6860" spans="1:28" x14ac:dyDescent="0.35">
      <c r="A6860" t="s">
        <v>28</v>
      </c>
      <c r="B6860">
        <v>827</v>
      </c>
      <c r="C6860" t="s">
        <v>29</v>
      </c>
      <c r="D6860">
        <v>2026</v>
      </c>
      <c r="E6860">
        <v>9</v>
      </c>
      <c r="F6860" t="s">
        <v>1137</v>
      </c>
      <c r="G6860">
        <v>717</v>
      </c>
      <c r="H6860" t="s">
        <v>1138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0</v>
      </c>
      <c r="P6860" t="s">
        <v>1137</v>
      </c>
      <c r="Q6860" t="s">
        <v>1002</v>
      </c>
      <c r="R6860" t="s">
        <v>1013</v>
      </c>
      <c r="S6860" t="s">
        <v>235</v>
      </c>
      <c r="T6860" t="s">
        <v>36</v>
      </c>
      <c r="U6860">
        <v>0</v>
      </c>
      <c r="V6860">
        <v>16320</v>
      </c>
      <c r="W6860">
        <v>0</v>
      </c>
      <c r="X6860" t="str">
        <f>IF(MESACU[[#This Row],[PAIS]]="ESPAÑA",VLOOKUP(MESACU[[#This Row],[PROVINCIA]],[1]!PROVINCIASCC[#Data],2,FALSE),VLOOKUP(MESACU[[#This Row],[PAIS]],'[1]Centros de coste'!$A$2:$D$204,2,FALSE))</f>
        <v>C43 - IBERICA I</v>
      </c>
      <c r="Y6860" t="str">
        <f>IF(MESACU[[#This Row],[PAIS]]="ESPAÑA",VLOOKUP(MESACU[[#This Row],[PROVINCIA]],[1]!PROVINCIASCC[#Data],3,FALSE),VLOOKUP(MESACU[[#This Row],[PAIS]],'[1]Centros de coste'!$A$2:$D$204,3,FALSE))</f>
        <v>IBERICA I</v>
      </c>
      <c r="Z6860" t="str">
        <f>IF(MESACU[[#This Row],[PAIS]]="ESPAÑA",VLOOKUP(MESACU[[#This Row],[PROVINCIA]],[1]!PROVINCIASCC[#Data],4,FALSE),VLOOKUP(MESACU[[#This Row],[PAIS]],'[1]Centros de coste'!$A$2:$D$204,4,FALSE))</f>
        <v>EUROPA</v>
      </c>
      <c r="AA6860" t="str">
        <f>IFERROR(LEFT(TRIM(MESACU[[#This Row],[CodigoArticulo]]),LEN(TRIM(MESACU[[#This Row],[CodigoArticulo]]))-4),"")</f>
        <v>SASG0048</v>
      </c>
      <c r="AB6860" t="str">
        <f>IFERROR(VLOOKUP(MESACU[[#This Row],[CODIGOG]],[1]!FAMILIAS[#Data],5,FALSE),"")</f>
        <v/>
      </c>
    </row>
    <row r="6861" spans="1:28" x14ac:dyDescent="0.35">
      <c r="A6861" t="s">
        <v>28</v>
      </c>
      <c r="B6861">
        <v>828</v>
      </c>
      <c r="C6861" t="s">
        <v>29</v>
      </c>
      <c r="D6861">
        <v>2026</v>
      </c>
      <c r="E6861">
        <v>9</v>
      </c>
      <c r="F6861" t="s">
        <v>1137</v>
      </c>
      <c r="G6861">
        <v>717</v>
      </c>
      <c r="H6861" t="s">
        <v>1138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0</v>
      </c>
      <c r="P6861" t="s">
        <v>1137</v>
      </c>
      <c r="Q6861" t="s">
        <v>1002</v>
      </c>
      <c r="R6861" t="s">
        <v>1013</v>
      </c>
      <c r="S6861" t="s">
        <v>235</v>
      </c>
      <c r="T6861" t="s">
        <v>36</v>
      </c>
      <c r="U6861">
        <v>0</v>
      </c>
      <c r="V6861">
        <v>16320</v>
      </c>
      <c r="W6861">
        <v>0</v>
      </c>
      <c r="X6861" t="str">
        <f>IF(MESACU[[#This Row],[PAIS]]="ESPAÑA",VLOOKUP(MESACU[[#This Row],[PROVINCIA]],[1]!PROVINCIASCC[#Data],2,FALSE),VLOOKUP(MESACU[[#This Row],[PAIS]],'[1]Centros de coste'!$A$2:$D$204,2,FALSE))</f>
        <v>C43 - IBERICA I</v>
      </c>
      <c r="Y6861" t="str">
        <f>IF(MESACU[[#This Row],[PAIS]]="ESPAÑA",VLOOKUP(MESACU[[#This Row],[PROVINCIA]],[1]!PROVINCIASCC[#Data],3,FALSE),VLOOKUP(MESACU[[#This Row],[PAIS]],'[1]Centros de coste'!$A$2:$D$204,3,FALSE))</f>
        <v>IBERICA I</v>
      </c>
      <c r="Z6861" t="str">
        <f>IF(MESACU[[#This Row],[PAIS]]="ESPAÑA",VLOOKUP(MESACU[[#This Row],[PROVINCIA]],[1]!PROVINCIASCC[#Data],4,FALSE),VLOOKUP(MESACU[[#This Row],[PAIS]],'[1]Centros de coste'!$A$2:$D$204,4,FALSE))</f>
        <v>EUROPA</v>
      </c>
      <c r="AA6861" t="str">
        <f>IFERROR(LEFT(TRIM(MESACU[[#This Row],[CodigoArticulo]]),LEN(TRIM(MESACU[[#This Row],[CodigoArticulo]]))-4),"")</f>
        <v>SASG0048</v>
      </c>
      <c r="AB6861" t="str">
        <f>IFERROR(VLOOKUP(MESACU[[#This Row],[CODIGOG]],[1]!FAMILIAS[#Data],5,FALSE),"")</f>
        <v/>
      </c>
    </row>
    <row r="6862" spans="1:28" x14ac:dyDescent="0.35">
      <c r="A6862" t="s">
        <v>28</v>
      </c>
      <c r="B6862">
        <v>829</v>
      </c>
      <c r="C6862" t="s">
        <v>29</v>
      </c>
      <c r="D6862">
        <v>2026</v>
      </c>
      <c r="E6862">
        <v>9</v>
      </c>
      <c r="F6862" t="s">
        <v>1137</v>
      </c>
      <c r="G6862">
        <v>717</v>
      </c>
      <c r="H6862" t="s">
        <v>1138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0</v>
      </c>
      <c r="P6862" t="s">
        <v>1137</v>
      </c>
      <c r="Q6862" t="s">
        <v>1002</v>
      </c>
      <c r="R6862" t="s">
        <v>1013</v>
      </c>
      <c r="S6862" t="s">
        <v>235</v>
      </c>
      <c r="T6862" t="s">
        <v>36</v>
      </c>
      <c r="U6862">
        <v>0</v>
      </c>
      <c r="V6862">
        <v>16320</v>
      </c>
      <c r="W6862">
        <v>0</v>
      </c>
      <c r="X6862" t="str">
        <f>IF(MESACU[[#This Row],[PAIS]]="ESPAÑA",VLOOKUP(MESACU[[#This Row],[PROVINCIA]],[1]!PROVINCIASCC[#Data],2,FALSE),VLOOKUP(MESACU[[#This Row],[PAIS]],'[1]Centros de coste'!$A$2:$D$204,2,FALSE))</f>
        <v>C43 - IBERICA I</v>
      </c>
      <c r="Y6862" t="str">
        <f>IF(MESACU[[#This Row],[PAIS]]="ESPAÑA",VLOOKUP(MESACU[[#This Row],[PROVINCIA]],[1]!PROVINCIASCC[#Data],3,FALSE),VLOOKUP(MESACU[[#This Row],[PAIS]],'[1]Centros de coste'!$A$2:$D$204,3,FALSE))</f>
        <v>IBERICA I</v>
      </c>
      <c r="Z6862" t="str">
        <f>IF(MESACU[[#This Row],[PAIS]]="ESPAÑA",VLOOKUP(MESACU[[#This Row],[PROVINCIA]],[1]!PROVINCIASCC[#Data],4,FALSE),VLOOKUP(MESACU[[#This Row],[PAIS]],'[1]Centros de coste'!$A$2:$D$204,4,FALSE))</f>
        <v>EUROPA</v>
      </c>
      <c r="AA6862" t="str">
        <f>IFERROR(LEFT(TRIM(MESACU[[#This Row],[CodigoArticulo]]),LEN(TRIM(MESACU[[#This Row],[CodigoArticulo]]))-4),"")</f>
        <v>SASG0048</v>
      </c>
      <c r="AB6862" t="str">
        <f>IFERROR(VLOOKUP(MESACU[[#This Row],[CODIGOG]],[1]!FAMILIAS[#Data],5,FALSE),"")</f>
        <v/>
      </c>
    </row>
    <row r="6863" spans="1:28" x14ac:dyDescent="0.35">
      <c r="A6863" t="s">
        <v>28</v>
      </c>
      <c r="B6863">
        <v>830</v>
      </c>
      <c r="C6863" t="s">
        <v>29</v>
      </c>
      <c r="D6863">
        <v>2026</v>
      </c>
      <c r="E6863">
        <v>9</v>
      </c>
      <c r="F6863" t="s">
        <v>1137</v>
      </c>
      <c r="G6863">
        <v>717</v>
      </c>
      <c r="H6863" t="s">
        <v>1138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0</v>
      </c>
      <c r="P6863" t="s">
        <v>1137</v>
      </c>
      <c r="Q6863" t="s">
        <v>1002</v>
      </c>
      <c r="R6863" t="s">
        <v>1013</v>
      </c>
      <c r="S6863" t="s">
        <v>235</v>
      </c>
      <c r="T6863" t="s">
        <v>36</v>
      </c>
      <c r="U6863">
        <v>0</v>
      </c>
      <c r="V6863">
        <v>16320</v>
      </c>
      <c r="W6863">
        <v>0</v>
      </c>
      <c r="X6863" t="str">
        <f>IF(MESACU[[#This Row],[PAIS]]="ESPAÑA",VLOOKUP(MESACU[[#This Row],[PROVINCIA]],[1]!PROVINCIASCC[#Data],2,FALSE),VLOOKUP(MESACU[[#This Row],[PAIS]],'[1]Centros de coste'!$A$2:$D$204,2,FALSE))</f>
        <v>C43 - IBERICA I</v>
      </c>
      <c r="Y6863" t="str">
        <f>IF(MESACU[[#This Row],[PAIS]]="ESPAÑA",VLOOKUP(MESACU[[#This Row],[PROVINCIA]],[1]!PROVINCIASCC[#Data],3,FALSE),VLOOKUP(MESACU[[#This Row],[PAIS]],'[1]Centros de coste'!$A$2:$D$204,3,FALSE))</f>
        <v>IBERICA I</v>
      </c>
      <c r="Z6863" t="str">
        <f>IF(MESACU[[#This Row],[PAIS]]="ESPAÑA",VLOOKUP(MESACU[[#This Row],[PROVINCIA]],[1]!PROVINCIASCC[#Data],4,FALSE),VLOOKUP(MESACU[[#This Row],[PAIS]],'[1]Centros de coste'!$A$2:$D$204,4,FALSE))</f>
        <v>EUROPA</v>
      </c>
      <c r="AA6863" t="str">
        <f>IFERROR(LEFT(TRIM(MESACU[[#This Row],[CodigoArticulo]]),LEN(TRIM(MESACU[[#This Row],[CodigoArticulo]]))-4),"")</f>
        <v>SASG0048</v>
      </c>
      <c r="AB6863" t="str">
        <f>IFERROR(VLOOKUP(MESACU[[#This Row],[CODIGOG]],[1]!FAMILIAS[#Data],5,FALSE),"")</f>
        <v/>
      </c>
    </row>
    <row r="6864" spans="1:28" x14ac:dyDescent="0.35">
      <c r="A6864" t="s">
        <v>28</v>
      </c>
      <c r="B6864">
        <v>831</v>
      </c>
      <c r="C6864" t="s">
        <v>29</v>
      </c>
      <c r="D6864">
        <v>2026</v>
      </c>
      <c r="E6864">
        <v>8</v>
      </c>
      <c r="F6864" t="s">
        <v>106</v>
      </c>
      <c r="G6864">
        <v>19</v>
      </c>
      <c r="H6864" t="s">
        <v>28</v>
      </c>
      <c r="I6864">
        <v>0</v>
      </c>
      <c r="J6864">
        <v>0</v>
      </c>
      <c r="K6864">
        <v>-27.081600000000002</v>
      </c>
      <c r="L6864">
        <v>-13.540800000000001</v>
      </c>
      <c r="M6864">
        <v>0</v>
      </c>
      <c r="N6864">
        <v>0</v>
      </c>
      <c r="O6864">
        <v>0</v>
      </c>
      <c r="P6864" t="s">
        <v>106</v>
      </c>
      <c r="Q6864" t="s">
        <v>56</v>
      </c>
      <c r="R6864" t="s">
        <v>28</v>
      </c>
      <c r="S6864" t="s">
        <v>57</v>
      </c>
      <c r="T6864" t="s">
        <v>36</v>
      </c>
      <c r="U6864">
        <v>0</v>
      </c>
      <c r="V6864">
        <v>1</v>
      </c>
      <c r="W6864">
        <v>-1354.08</v>
      </c>
      <c r="X6864" t="str">
        <f>IF(MESACU[[#This Row],[PAIS]]="ESPAÑA",VLOOKUP(MESACU[[#This Row],[PROVINCIA]],[1]!PROVINCIASCC[#Data],2,FALSE),VLOOKUP(MESACU[[#This Row],[PAIS]],'[1]Centros de coste'!$A$2:$D$204,2,FALSE))</f>
        <v>C44 - IBERICA II</v>
      </c>
      <c r="Y6864" t="str">
        <f>IF(MESACU[[#This Row],[PAIS]]="ESPAÑA",VLOOKUP(MESACU[[#This Row],[PROVINCIA]],[1]!PROVINCIASCC[#Data],3,FALSE),VLOOKUP(MESACU[[#This Row],[PAIS]],'[1]Centros de coste'!$A$2:$D$204,3,FALSE))</f>
        <v>IBERICA II</v>
      </c>
      <c r="Z6864" t="str">
        <f>IF(MESACU[[#This Row],[PAIS]]="ESPAÑA",VLOOKUP(MESACU[[#This Row],[PROVINCIA]],[1]!PROVINCIASCC[#Data],4,FALSE),VLOOKUP(MESACU[[#This Row],[PAIS]],'[1]Centros de coste'!$A$2:$D$204,4,FALSE))</f>
        <v>EUROPA</v>
      </c>
      <c r="AA6864" t="str">
        <f>IFERROR(LEFT(TRIM(MESACU[[#This Row],[CodigoArticulo]]),LEN(TRIM(MESACU[[#This Row],[CodigoArticulo]]))-4),"")</f>
        <v/>
      </c>
      <c r="AB6864" t="str">
        <f>IFERROR(VLOOKUP(MESACU[[#This Row],[CODIGOG]],[1]!FAMILIAS[#Data],5,FALSE),"")</f>
        <v/>
      </c>
    </row>
    <row r="6865" spans="1:28" x14ac:dyDescent="0.35">
      <c r="A6865" t="s">
        <v>28</v>
      </c>
      <c r="B6865">
        <v>832</v>
      </c>
      <c r="C6865" t="s">
        <v>29</v>
      </c>
      <c r="D6865">
        <v>2026</v>
      </c>
      <c r="E6865">
        <v>8</v>
      </c>
      <c r="F6865" t="s">
        <v>122</v>
      </c>
      <c r="G6865">
        <v>701</v>
      </c>
      <c r="H6865" t="s">
        <v>123</v>
      </c>
      <c r="I6865">
        <v>0</v>
      </c>
      <c r="J6865">
        <v>0</v>
      </c>
      <c r="K6865">
        <v>25.3</v>
      </c>
      <c r="L6865">
        <v>0</v>
      </c>
      <c r="M6865">
        <v>0</v>
      </c>
      <c r="N6865">
        <v>0</v>
      </c>
      <c r="O6865">
        <v>4.8</v>
      </c>
      <c r="P6865" t="s">
        <v>122</v>
      </c>
      <c r="Q6865" t="s">
        <v>48</v>
      </c>
      <c r="R6865" t="s">
        <v>34</v>
      </c>
      <c r="S6865" t="s">
        <v>50</v>
      </c>
      <c r="T6865" t="s">
        <v>36</v>
      </c>
      <c r="U6865">
        <v>0</v>
      </c>
      <c r="V6865">
        <v>1000</v>
      </c>
      <c r="W6865">
        <v>2530</v>
      </c>
      <c r="X6865" t="str">
        <f>IF(MESACU[[#This Row],[PAIS]]="ESPAÑA",VLOOKUP(MESACU[[#This Row],[PROVINCIA]],[1]!PROVINCIASCC[#Data],2,FALSE),VLOOKUP(MESACU[[#This Row],[PAIS]],'[1]Centros de coste'!$A$2:$D$204,2,FALSE))</f>
        <v>C44 - IBERICA II</v>
      </c>
      <c r="Y6865" t="str">
        <f>IF(MESACU[[#This Row],[PAIS]]="ESPAÑA",VLOOKUP(MESACU[[#This Row],[PROVINCIA]],[1]!PROVINCIASCC[#Data],3,FALSE),VLOOKUP(MESACU[[#This Row],[PAIS]],'[1]Centros de coste'!$A$2:$D$204,3,FALSE))</f>
        <v>IBERICA II</v>
      </c>
      <c r="Z6865" t="str">
        <f>IF(MESACU[[#This Row],[PAIS]]="ESPAÑA",VLOOKUP(MESACU[[#This Row],[PROVINCIA]],[1]!PROVINCIASCC[#Data],4,FALSE),VLOOKUP(MESACU[[#This Row],[PAIS]],'[1]Centros de coste'!$A$2:$D$204,4,FALSE))</f>
        <v>EUROPA</v>
      </c>
      <c r="AA6865" t="str">
        <f>IFERROR(LEFT(TRIM(MESACU[[#This Row],[CodigoArticulo]]),LEN(TRIM(MESACU[[#This Row],[CodigoArticulo]]))-4),"")</f>
        <v>AGXK</v>
      </c>
      <c r="AB6865" t="str">
        <f>IFERROR(VLOOKUP(MESACU[[#This Row],[CODIGOG]],[1]!FAMILIAS[#Data],5,FALSE),"")</f>
        <v>BIOFERTILIZERS</v>
      </c>
    </row>
    <row r="6866" spans="1:28" x14ac:dyDescent="0.35">
      <c r="A6866" t="s">
        <v>28</v>
      </c>
      <c r="B6866">
        <v>833</v>
      </c>
      <c r="C6866" t="s">
        <v>29</v>
      </c>
      <c r="D6866">
        <v>2026</v>
      </c>
      <c r="E6866">
        <v>8</v>
      </c>
      <c r="F6866" t="s">
        <v>302</v>
      </c>
      <c r="G6866">
        <v>700</v>
      </c>
      <c r="H6866" t="s">
        <v>303</v>
      </c>
      <c r="I6866">
        <v>0</v>
      </c>
      <c r="J6866">
        <v>0</v>
      </c>
      <c r="K6866">
        <v>196.9</v>
      </c>
      <c r="L6866">
        <v>0</v>
      </c>
      <c r="M6866">
        <v>0</v>
      </c>
      <c r="N6866">
        <v>0</v>
      </c>
      <c r="O6866">
        <v>7.7</v>
      </c>
      <c r="P6866" t="s">
        <v>302</v>
      </c>
      <c r="Q6866" t="s">
        <v>407</v>
      </c>
      <c r="R6866" t="s">
        <v>49</v>
      </c>
      <c r="S6866" t="s">
        <v>343</v>
      </c>
      <c r="T6866" t="s">
        <v>36</v>
      </c>
      <c r="U6866">
        <v>0</v>
      </c>
      <c r="V6866">
        <v>1100</v>
      </c>
      <c r="W6866">
        <v>1969</v>
      </c>
      <c r="X6866" t="str">
        <f>IF(MESACU[[#This Row],[PAIS]]="ESPAÑA",VLOOKUP(MESACU[[#This Row],[PROVINCIA]],[1]!PROVINCIASCC[#Data],2,FALSE),VLOOKUP(MESACU[[#This Row],[PAIS]],'[1]Centros de coste'!$A$2:$D$204,2,FALSE))</f>
        <v>C45 - IBERICA III</v>
      </c>
      <c r="Y6866" t="str">
        <f>IF(MESACU[[#This Row],[PAIS]]="ESPAÑA",VLOOKUP(MESACU[[#This Row],[PROVINCIA]],[1]!PROVINCIASCC[#Data],3,FALSE),VLOOKUP(MESACU[[#This Row],[PAIS]],'[1]Centros de coste'!$A$2:$D$204,3,FALSE))</f>
        <v>IBERICA III</v>
      </c>
      <c r="Z6866" t="str">
        <f>IF(MESACU[[#This Row],[PAIS]]="ESPAÑA",VLOOKUP(MESACU[[#This Row],[PROVINCIA]],[1]!PROVINCIASCC[#Data],4,FALSE),VLOOKUP(MESACU[[#This Row],[PAIS]],'[1]Centros de coste'!$A$2:$D$204,4,FALSE))</f>
        <v>EUROPA</v>
      </c>
      <c r="AA6866" t="str">
        <f>IFERROR(LEFT(TRIM(MESACU[[#This Row],[CodigoArticulo]]),LEN(TRIM(MESACU[[#This Row],[CodigoArticulo]]))-4),"")</f>
        <v>WHITE</v>
      </c>
      <c r="AB6866" t="str">
        <f>IFERROR(VLOOKUP(MESACU[[#This Row],[CODIGOG]],[1]!FAMILIAS[#Data],5,FALSE),"")</f>
        <v>BIOCONTROL</v>
      </c>
    </row>
    <row r="6867" spans="1:28" x14ac:dyDescent="0.35">
      <c r="A6867" t="s">
        <v>28</v>
      </c>
      <c r="B6867">
        <v>834</v>
      </c>
      <c r="C6867" t="s">
        <v>29</v>
      </c>
      <c r="D6867">
        <v>2026</v>
      </c>
      <c r="E6867">
        <v>8</v>
      </c>
      <c r="F6867" t="s">
        <v>230</v>
      </c>
      <c r="G6867">
        <v>702</v>
      </c>
      <c r="H6867" t="s">
        <v>1072</v>
      </c>
      <c r="I6867">
        <v>145.91999999999999</v>
      </c>
      <c r="J6867">
        <v>0</v>
      </c>
      <c r="K6867">
        <v>13.1328</v>
      </c>
      <c r="L6867">
        <v>0</v>
      </c>
      <c r="M6867">
        <v>0</v>
      </c>
      <c r="N6867">
        <v>0</v>
      </c>
      <c r="O6867">
        <v>2.96</v>
      </c>
      <c r="P6867" t="s">
        <v>287</v>
      </c>
      <c r="Q6867" t="s">
        <v>169</v>
      </c>
      <c r="R6867" t="s">
        <v>73</v>
      </c>
      <c r="S6867" t="s">
        <v>170</v>
      </c>
      <c r="T6867" t="s">
        <v>36</v>
      </c>
      <c r="U6867">
        <v>0</v>
      </c>
      <c r="V6867">
        <v>380</v>
      </c>
      <c r="W6867">
        <v>1459.2</v>
      </c>
      <c r="X6867" t="str">
        <f>IF(MESACU[[#This Row],[PAIS]]="ESPAÑA",VLOOKUP(MESACU[[#This Row],[PROVINCIA]],[1]!PROVINCIASCC[#Data],2,FALSE),VLOOKUP(MESACU[[#This Row],[PAIS]],'[1]Centros de coste'!$A$2:$D$204,2,FALSE))</f>
        <v>C46 - IBERICA IV</v>
      </c>
      <c r="Y6867" t="str">
        <f>IF(MESACU[[#This Row],[PAIS]]="ESPAÑA",VLOOKUP(MESACU[[#This Row],[PROVINCIA]],[1]!PROVINCIASCC[#Data],3,FALSE),VLOOKUP(MESACU[[#This Row],[PAIS]],'[1]Centros de coste'!$A$2:$D$204,3,FALSE))</f>
        <v>IBERICA IV</v>
      </c>
      <c r="Z6867" t="str">
        <f>IF(MESACU[[#This Row],[PAIS]]="ESPAÑA",VLOOKUP(MESACU[[#This Row],[PROVINCIA]],[1]!PROVINCIASCC[#Data],4,FALSE),VLOOKUP(MESACU[[#This Row],[PAIS]],'[1]Centros de coste'!$A$2:$D$204,4,FALSE))</f>
        <v>EUROPA</v>
      </c>
      <c r="AA6867" t="str">
        <f>IFERROR(LEFT(TRIM(MESACU[[#This Row],[CodigoArticulo]]),LEN(TRIM(MESACU[[#This Row],[CodigoArticulo]]))-4),"")</f>
        <v>SS</v>
      </c>
      <c r="AB6867" t="str">
        <f>IFERROR(VLOOKUP(MESACU[[#This Row],[CODIGOG]],[1]!FAMILIAS[#Data],5,FALSE),"")</f>
        <v>BIOFERTILIZERS</v>
      </c>
    </row>
    <row r="6868" spans="1:28" x14ac:dyDescent="0.35">
      <c r="A6868" t="s">
        <v>28</v>
      </c>
      <c r="B6868">
        <v>834</v>
      </c>
      <c r="C6868" t="s">
        <v>29</v>
      </c>
      <c r="D6868">
        <v>2026</v>
      </c>
      <c r="E6868">
        <v>8</v>
      </c>
      <c r="F6868" t="s">
        <v>230</v>
      </c>
      <c r="G6868">
        <v>702</v>
      </c>
      <c r="H6868" t="s">
        <v>1072</v>
      </c>
      <c r="I6868">
        <v>336</v>
      </c>
      <c r="J6868">
        <v>0</v>
      </c>
      <c r="K6868">
        <v>30.24</v>
      </c>
      <c r="L6868">
        <v>0</v>
      </c>
      <c r="M6868">
        <v>0</v>
      </c>
      <c r="N6868">
        <v>0</v>
      </c>
      <c r="O6868">
        <v>6.83</v>
      </c>
      <c r="P6868" t="s">
        <v>287</v>
      </c>
      <c r="Q6868" t="s">
        <v>169</v>
      </c>
      <c r="R6868" t="s">
        <v>73</v>
      </c>
      <c r="S6868" t="s">
        <v>170</v>
      </c>
      <c r="T6868" t="s">
        <v>36</v>
      </c>
      <c r="U6868">
        <v>0</v>
      </c>
      <c r="V6868">
        <v>875</v>
      </c>
      <c r="W6868">
        <v>3360</v>
      </c>
      <c r="X6868" t="str">
        <f>IF(MESACU[[#This Row],[PAIS]]="ESPAÑA",VLOOKUP(MESACU[[#This Row],[PROVINCIA]],[1]!PROVINCIASCC[#Data],2,FALSE),VLOOKUP(MESACU[[#This Row],[PAIS]],'[1]Centros de coste'!$A$2:$D$204,2,FALSE))</f>
        <v>C46 - IBERICA IV</v>
      </c>
      <c r="Y6868" t="str">
        <f>IF(MESACU[[#This Row],[PAIS]]="ESPAÑA",VLOOKUP(MESACU[[#This Row],[PROVINCIA]],[1]!PROVINCIASCC[#Data],3,FALSE),VLOOKUP(MESACU[[#This Row],[PAIS]],'[1]Centros de coste'!$A$2:$D$204,3,FALSE))</f>
        <v>IBERICA IV</v>
      </c>
      <c r="Z6868" t="str">
        <f>IF(MESACU[[#This Row],[PAIS]]="ESPAÑA",VLOOKUP(MESACU[[#This Row],[PROVINCIA]],[1]!PROVINCIASCC[#Data],4,FALSE),VLOOKUP(MESACU[[#This Row],[PAIS]],'[1]Centros de coste'!$A$2:$D$204,4,FALSE))</f>
        <v>EUROPA</v>
      </c>
      <c r="AA6868" t="str">
        <f>IFERROR(LEFT(TRIM(MESACU[[#This Row],[CodigoArticulo]]),LEN(TRIM(MESACU[[#This Row],[CodigoArticulo]]))-4),"")</f>
        <v>SS</v>
      </c>
      <c r="AB6868" t="str">
        <f>IFERROR(VLOOKUP(MESACU[[#This Row],[CODIGOG]],[1]!FAMILIAS[#Data],5,FALSE),"")</f>
        <v>BIOFERTILIZERS</v>
      </c>
    </row>
    <row r="6869" spans="1:28" x14ac:dyDescent="0.35">
      <c r="A6869" t="s">
        <v>28</v>
      </c>
      <c r="B6869">
        <v>834</v>
      </c>
      <c r="C6869" t="s">
        <v>29</v>
      </c>
      <c r="D6869">
        <v>2026</v>
      </c>
      <c r="E6869">
        <v>8</v>
      </c>
      <c r="F6869" t="s">
        <v>230</v>
      </c>
      <c r="G6869">
        <v>702</v>
      </c>
      <c r="H6869" t="s">
        <v>1072</v>
      </c>
      <c r="I6869">
        <v>374.4</v>
      </c>
      <c r="J6869">
        <v>0</v>
      </c>
      <c r="K6869">
        <v>33.695999999999998</v>
      </c>
      <c r="L6869">
        <v>0</v>
      </c>
      <c r="M6869">
        <v>0</v>
      </c>
      <c r="N6869">
        <v>0</v>
      </c>
      <c r="O6869">
        <v>7.61</v>
      </c>
      <c r="P6869" t="s">
        <v>287</v>
      </c>
      <c r="Q6869" t="s">
        <v>169</v>
      </c>
      <c r="R6869" t="s">
        <v>73</v>
      </c>
      <c r="S6869" t="s">
        <v>170</v>
      </c>
      <c r="T6869" t="s">
        <v>36</v>
      </c>
      <c r="U6869">
        <v>0</v>
      </c>
      <c r="V6869">
        <v>975</v>
      </c>
      <c r="W6869">
        <v>3744</v>
      </c>
      <c r="X6869" t="str">
        <f>IF(MESACU[[#This Row],[PAIS]]="ESPAÑA",VLOOKUP(MESACU[[#This Row],[PROVINCIA]],[1]!PROVINCIASCC[#Data],2,FALSE),VLOOKUP(MESACU[[#This Row],[PAIS]],'[1]Centros de coste'!$A$2:$D$204,2,FALSE))</f>
        <v>C46 - IBERICA IV</v>
      </c>
      <c r="Y6869" t="str">
        <f>IF(MESACU[[#This Row],[PAIS]]="ESPAÑA",VLOOKUP(MESACU[[#This Row],[PROVINCIA]],[1]!PROVINCIASCC[#Data],3,FALSE),VLOOKUP(MESACU[[#This Row],[PAIS]],'[1]Centros de coste'!$A$2:$D$204,3,FALSE))</f>
        <v>IBERICA IV</v>
      </c>
      <c r="Z6869" t="str">
        <f>IF(MESACU[[#This Row],[PAIS]]="ESPAÑA",VLOOKUP(MESACU[[#This Row],[PROVINCIA]],[1]!PROVINCIASCC[#Data],4,FALSE),VLOOKUP(MESACU[[#This Row],[PAIS]],'[1]Centros de coste'!$A$2:$D$204,4,FALSE))</f>
        <v>EUROPA</v>
      </c>
      <c r="AA6869" t="str">
        <f>IFERROR(LEFT(TRIM(MESACU[[#This Row],[CodigoArticulo]]),LEN(TRIM(MESACU[[#This Row],[CodigoArticulo]]))-4),"")</f>
        <v>SS</v>
      </c>
      <c r="AB6869" t="str">
        <f>IFERROR(VLOOKUP(MESACU[[#This Row],[CODIGOG]],[1]!FAMILIAS[#Data],5,FALSE),"")</f>
        <v>BIOFERTILIZERS</v>
      </c>
    </row>
    <row r="6870" spans="1:28" x14ac:dyDescent="0.35">
      <c r="A6870" t="s">
        <v>28</v>
      </c>
      <c r="B6870">
        <v>834</v>
      </c>
      <c r="C6870" t="s">
        <v>29</v>
      </c>
      <c r="D6870">
        <v>2026</v>
      </c>
      <c r="E6870">
        <v>8</v>
      </c>
      <c r="F6870" t="s">
        <v>97</v>
      </c>
      <c r="G6870">
        <v>702</v>
      </c>
      <c r="H6870" t="s">
        <v>98</v>
      </c>
      <c r="I6870">
        <v>105.28</v>
      </c>
      <c r="J6870">
        <v>0</v>
      </c>
      <c r="K6870">
        <v>12.107200000000001</v>
      </c>
      <c r="L6870">
        <v>0</v>
      </c>
      <c r="M6870">
        <v>0</v>
      </c>
      <c r="N6870">
        <v>0</v>
      </c>
      <c r="O6870">
        <v>9.84</v>
      </c>
      <c r="P6870" t="s">
        <v>157</v>
      </c>
      <c r="Q6870" t="s">
        <v>169</v>
      </c>
      <c r="R6870" t="s">
        <v>34</v>
      </c>
      <c r="S6870" t="s">
        <v>170</v>
      </c>
      <c r="T6870" t="s">
        <v>36</v>
      </c>
      <c r="U6870">
        <v>0</v>
      </c>
      <c r="V6870">
        <v>400</v>
      </c>
      <c r="W6870">
        <v>1316</v>
      </c>
      <c r="X6870" t="str">
        <f>IF(MESACU[[#This Row],[PAIS]]="ESPAÑA",VLOOKUP(MESACU[[#This Row],[PROVINCIA]],[1]!PROVINCIASCC[#Data],2,FALSE),VLOOKUP(MESACU[[#This Row],[PAIS]],'[1]Centros de coste'!$A$2:$D$204,2,FALSE))</f>
        <v>C46 - IBERICA IV</v>
      </c>
      <c r="Y6870" t="str">
        <f>IF(MESACU[[#This Row],[PAIS]]="ESPAÑA",VLOOKUP(MESACU[[#This Row],[PROVINCIA]],[1]!PROVINCIASCC[#Data],3,FALSE),VLOOKUP(MESACU[[#This Row],[PAIS]],'[1]Centros de coste'!$A$2:$D$204,3,FALSE))</f>
        <v>IBERICA IV</v>
      </c>
      <c r="Z6870" t="str">
        <f>IF(MESACU[[#This Row],[PAIS]]="ESPAÑA",VLOOKUP(MESACU[[#This Row],[PROVINCIA]],[1]!PROVINCIASCC[#Data],4,FALSE),VLOOKUP(MESACU[[#This Row],[PAIS]],'[1]Centros de coste'!$A$2:$D$204,4,FALSE))</f>
        <v>EUROPA</v>
      </c>
      <c r="AA6870" t="str">
        <f>IFERROR(LEFT(TRIM(MESACU[[#This Row],[CodigoArticulo]]),LEN(TRIM(MESACU[[#This Row],[CodigoArticulo]]))-4),"")</f>
        <v>AGXK</v>
      </c>
      <c r="AB6870" t="str">
        <f>IFERROR(VLOOKUP(MESACU[[#This Row],[CODIGOG]],[1]!FAMILIAS[#Data],5,FALSE),"")</f>
        <v>BIOFERTILIZERS</v>
      </c>
    </row>
    <row r="6871" spans="1:28" x14ac:dyDescent="0.35">
      <c r="A6871" t="s">
        <v>28</v>
      </c>
      <c r="B6871">
        <v>834</v>
      </c>
      <c r="C6871" t="s">
        <v>29</v>
      </c>
      <c r="D6871">
        <v>2026</v>
      </c>
      <c r="E6871">
        <v>8</v>
      </c>
      <c r="F6871" t="s">
        <v>97</v>
      </c>
      <c r="G6871">
        <v>702</v>
      </c>
      <c r="H6871" t="s">
        <v>98</v>
      </c>
      <c r="I6871">
        <v>210.56</v>
      </c>
      <c r="J6871">
        <v>0</v>
      </c>
      <c r="K6871">
        <v>24.214400000000001</v>
      </c>
      <c r="L6871">
        <v>0</v>
      </c>
      <c r="M6871">
        <v>0</v>
      </c>
      <c r="N6871">
        <v>0</v>
      </c>
      <c r="O6871">
        <v>19.68</v>
      </c>
      <c r="P6871" t="s">
        <v>157</v>
      </c>
      <c r="Q6871" t="s">
        <v>169</v>
      </c>
      <c r="R6871" t="s">
        <v>34</v>
      </c>
      <c r="S6871" t="s">
        <v>170</v>
      </c>
      <c r="T6871" t="s">
        <v>36</v>
      </c>
      <c r="U6871">
        <v>0</v>
      </c>
      <c r="V6871">
        <v>800</v>
      </c>
      <c r="W6871">
        <v>2632</v>
      </c>
      <c r="X6871" t="str">
        <f>IF(MESACU[[#This Row],[PAIS]]="ESPAÑA",VLOOKUP(MESACU[[#This Row],[PROVINCIA]],[1]!PROVINCIASCC[#Data],2,FALSE),VLOOKUP(MESACU[[#This Row],[PAIS]],'[1]Centros de coste'!$A$2:$D$204,2,FALSE))</f>
        <v>C46 - IBERICA IV</v>
      </c>
      <c r="Y6871" t="str">
        <f>IF(MESACU[[#This Row],[PAIS]]="ESPAÑA",VLOOKUP(MESACU[[#This Row],[PROVINCIA]],[1]!PROVINCIASCC[#Data],3,FALSE),VLOOKUP(MESACU[[#This Row],[PAIS]],'[1]Centros de coste'!$A$2:$D$204,3,FALSE))</f>
        <v>IBERICA IV</v>
      </c>
      <c r="Z6871" t="str">
        <f>IF(MESACU[[#This Row],[PAIS]]="ESPAÑA",VLOOKUP(MESACU[[#This Row],[PROVINCIA]],[1]!PROVINCIASCC[#Data],4,FALSE),VLOOKUP(MESACU[[#This Row],[PAIS]],'[1]Centros de coste'!$A$2:$D$204,4,FALSE))</f>
        <v>EUROPA</v>
      </c>
      <c r="AA6871" t="str">
        <f>IFERROR(LEFT(TRIM(MESACU[[#This Row],[CodigoArticulo]]),LEN(TRIM(MESACU[[#This Row],[CodigoArticulo]]))-4),"")</f>
        <v>AGXK</v>
      </c>
      <c r="AB6871" t="str">
        <f>IFERROR(VLOOKUP(MESACU[[#This Row],[CODIGOG]],[1]!FAMILIAS[#Data],5,FALSE),"")</f>
        <v>BIOFERTILIZERS</v>
      </c>
    </row>
    <row r="6872" spans="1:28" x14ac:dyDescent="0.35">
      <c r="A6872" t="s">
        <v>28</v>
      </c>
      <c r="B6872">
        <v>834</v>
      </c>
      <c r="C6872" t="s">
        <v>29</v>
      </c>
      <c r="D6872">
        <v>2026</v>
      </c>
      <c r="E6872">
        <v>8</v>
      </c>
      <c r="F6872" t="s">
        <v>97</v>
      </c>
      <c r="G6872">
        <v>702</v>
      </c>
      <c r="H6872" t="s">
        <v>98</v>
      </c>
      <c r="I6872">
        <v>157.91999999999999</v>
      </c>
      <c r="J6872">
        <v>0</v>
      </c>
      <c r="K6872">
        <v>18.160799999999998</v>
      </c>
      <c r="L6872">
        <v>0</v>
      </c>
      <c r="M6872">
        <v>0</v>
      </c>
      <c r="N6872">
        <v>0</v>
      </c>
      <c r="O6872">
        <v>14.76</v>
      </c>
      <c r="P6872" t="s">
        <v>157</v>
      </c>
      <c r="Q6872" t="s">
        <v>169</v>
      </c>
      <c r="R6872" t="s">
        <v>34</v>
      </c>
      <c r="S6872" t="s">
        <v>170</v>
      </c>
      <c r="T6872" t="s">
        <v>36</v>
      </c>
      <c r="U6872">
        <v>0</v>
      </c>
      <c r="V6872">
        <v>600</v>
      </c>
      <c r="W6872">
        <v>1974</v>
      </c>
      <c r="X6872" t="str">
        <f>IF(MESACU[[#This Row],[PAIS]]="ESPAÑA",VLOOKUP(MESACU[[#This Row],[PROVINCIA]],[1]!PROVINCIASCC[#Data],2,FALSE),VLOOKUP(MESACU[[#This Row],[PAIS]],'[1]Centros de coste'!$A$2:$D$204,2,FALSE))</f>
        <v>C46 - IBERICA IV</v>
      </c>
      <c r="Y6872" t="str">
        <f>IF(MESACU[[#This Row],[PAIS]]="ESPAÑA",VLOOKUP(MESACU[[#This Row],[PROVINCIA]],[1]!PROVINCIASCC[#Data],3,FALSE),VLOOKUP(MESACU[[#This Row],[PAIS]],'[1]Centros de coste'!$A$2:$D$204,3,FALSE))</f>
        <v>IBERICA IV</v>
      </c>
      <c r="Z6872" t="str">
        <f>IF(MESACU[[#This Row],[PAIS]]="ESPAÑA",VLOOKUP(MESACU[[#This Row],[PROVINCIA]],[1]!PROVINCIASCC[#Data],4,FALSE),VLOOKUP(MESACU[[#This Row],[PAIS]],'[1]Centros de coste'!$A$2:$D$204,4,FALSE))</f>
        <v>EUROPA</v>
      </c>
      <c r="AA6872" t="str">
        <f>IFERROR(LEFT(TRIM(MESACU[[#This Row],[CodigoArticulo]]),LEN(TRIM(MESACU[[#This Row],[CodigoArticulo]]))-4),"")</f>
        <v>AGXK</v>
      </c>
      <c r="AB6872" t="str">
        <f>IFERROR(VLOOKUP(MESACU[[#This Row],[CODIGOG]],[1]!FAMILIAS[#Data],5,FALSE),"")</f>
        <v>BIOFERTILIZERS</v>
      </c>
    </row>
    <row r="6873" spans="1:28" x14ac:dyDescent="0.35">
      <c r="A6873" t="s">
        <v>28</v>
      </c>
      <c r="B6873">
        <v>834</v>
      </c>
      <c r="C6873" t="s">
        <v>29</v>
      </c>
      <c r="D6873">
        <v>2026</v>
      </c>
      <c r="E6873">
        <v>8</v>
      </c>
      <c r="F6873" t="s">
        <v>53</v>
      </c>
      <c r="G6873">
        <v>702</v>
      </c>
      <c r="H6873" t="s">
        <v>54</v>
      </c>
      <c r="I6873">
        <v>972.8</v>
      </c>
      <c r="J6873">
        <v>0</v>
      </c>
      <c r="K6873">
        <v>87.552000000000007</v>
      </c>
      <c r="L6873">
        <v>0</v>
      </c>
      <c r="M6873">
        <v>0</v>
      </c>
      <c r="N6873">
        <v>0</v>
      </c>
      <c r="O6873">
        <v>80</v>
      </c>
      <c r="P6873" t="s">
        <v>55</v>
      </c>
      <c r="Q6873" t="s">
        <v>169</v>
      </c>
      <c r="R6873" t="s">
        <v>34</v>
      </c>
      <c r="S6873" t="s">
        <v>170</v>
      </c>
      <c r="T6873" t="s">
        <v>36</v>
      </c>
      <c r="U6873">
        <v>0</v>
      </c>
      <c r="V6873">
        <v>3200</v>
      </c>
      <c r="W6873">
        <v>9728</v>
      </c>
      <c r="X6873" t="str">
        <f>IF(MESACU[[#This Row],[PAIS]]="ESPAÑA",VLOOKUP(MESACU[[#This Row],[PROVINCIA]],[1]!PROVINCIASCC[#Data],2,FALSE),VLOOKUP(MESACU[[#This Row],[PAIS]],'[1]Centros de coste'!$A$2:$D$204,2,FALSE))</f>
        <v>C46 - IBERICA IV</v>
      </c>
      <c r="Y6873" t="str">
        <f>IF(MESACU[[#This Row],[PAIS]]="ESPAÑA",VLOOKUP(MESACU[[#This Row],[PROVINCIA]],[1]!PROVINCIASCC[#Data],3,FALSE),VLOOKUP(MESACU[[#This Row],[PAIS]],'[1]Centros de coste'!$A$2:$D$204,3,FALSE))</f>
        <v>IBERICA IV</v>
      </c>
      <c r="Z6873" t="str">
        <f>IF(MESACU[[#This Row],[PAIS]]="ESPAÑA",VLOOKUP(MESACU[[#This Row],[PROVINCIA]],[1]!PROVINCIASCC[#Data],4,FALSE),VLOOKUP(MESACU[[#This Row],[PAIS]],'[1]Centros de coste'!$A$2:$D$204,4,FALSE))</f>
        <v>EUROPA</v>
      </c>
      <c r="AA6873" t="str">
        <f>IFERROR(LEFT(TRIM(MESACU[[#This Row],[CodigoArticulo]]),LEN(TRIM(MESACU[[#This Row],[CodigoArticulo]]))-4),"")</f>
        <v>AGXK</v>
      </c>
      <c r="AB6873" t="str">
        <f>IFERROR(VLOOKUP(MESACU[[#This Row],[CODIGOG]],[1]!FAMILIAS[#Data],5,FALSE),"")</f>
        <v>BIOFERTILIZERS</v>
      </c>
    </row>
    <row r="6874" spans="1:28" x14ac:dyDescent="0.35">
      <c r="A6874" t="s">
        <v>28</v>
      </c>
      <c r="B6874">
        <v>834</v>
      </c>
      <c r="C6874" t="s">
        <v>29</v>
      </c>
      <c r="D6874">
        <v>2026</v>
      </c>
      <c r="E6874">
        <v>8</v>
      </c>
      <c r="F6874" t="s">
        <v>230</v>
      </c>
      <c r="G6874">
        <v>702</v>
      </c>
      <c r="H6874" t="s">
        <v>1072</v>
      </c>
      <c r="I6874">
        <v>7.68</v>
      </c>
      <c r="J6874">
        <v>0</v>
      </c>
      <c r="K6874">
        <v>0.69120000000000004</v>
      </c>
      <c r="L6874">
        <v>0</v>
      </c>
      <c r="M6874">
        <v>0</v>
      </c>
      <c r="N6874">
        <v>0</v>
      </c>
      <c r="O6874">
        <v>0.16</v>
      </c>
      <c r="P6874" t="s">
        <v>287</v>
      </c>
      <c r="Q6874" t="s">
        <v>169</v>
      </c>
      <c r="R6874" t="s">
        <v>73</v>
      </c>
      <c r="S6874" t="s">
        <v>170</v>
      </c>
      <c r="T6874" t="s">
        <v>36</v>
      </c>
      <c r="U6874">
        <v>0</v>
      </c>
      <c r="V6874">
        <v>20</v>
      </c>
      <c r="W6874">
        <v>76.8</v>
      </c>
      <c r="X6874" t="str">
        <f>IF(MESACU[[#This Row],[PAIS]]="ESPAÑA",VLOOKUP(MESACU[[#This Row],[PROVINCIA]],[1]!PROVINCIASCC[#Data],2,FALSE),VLOOKUP(MESACU[[#This Row],[PAIS]],'[1]Centros de coste'!$A$2:$D$204,2,FALSE))</f>
        <v>C46 - IBERICA IV</v>
      </c>
      <c r="Y6874" t="str">
        <f>IF(MESACU[[#This Row],[PAIS]]="ESPAÑA",VLOOKUP(MESACU[[#This Row],[PROVINCIA]],[1]!PROVINCIASCC[#Data],3,FALSE),VLOOKUP(MESACU[[#This Row],[PAIS]],'[1]Centros de coste'!$A$2:$D$204,3,FALSE))</f>
        <v>IBERICA IV</v>
      </c>
      <c r="Z6874" t="str">
        <f>IF(MESACU[[#This Row],[PAIS]]="ESPAÑA",VLOOKUP(MESACU[[#This Row],[PROVINCIA]],[1]!PROVINCIASCC[#Data],4,FALSE),VLOOKUP(MESACU[[#This Row],[PAIS]],'[1]Centros de coste'!$A$2:$D$204,4,FALSE))</f>
        <v>EUROPA</v>
      </c>
      <c r="AA6874" t="str">
        <f>IFERROR(LEFT(TRIM(MESACU[[#This Row],[CodigoArticulo]]),LEN(TRIM(MESACU[[#This Row],[CodigoArticulo]]))-4),"")</f>
        <v>SS</v>
      </c>
      <c r="AB6874" t="str">
        <f>IFERROR(VLOOKUP(MESACU[[#This Row],[CODIGOG]],[1]!FAMILIAS[#Data],5,FALSE),"")</f>
        <v>BIOFERTILIZERS</v>
      </c>
    </row>
    <row r="6875" spans="1:28" x14ac:dyDescent="0.35">
      <c r="A6875" t="s">
        <v>28</v>
      </c>
      <c r="B6875">
        <v>835</v>
      </c>
      <c r="C6875" t="s">
        <v>29</v>
      </c>
      <c r="D6875">
        <v>2026</v>
      </c>
      <c r="E6875">
        <v>9</v>
      </c>
      <c r="F6875" t="s">
        <v>1137</v>
      </c>
      <c r="G6875">
        <v>717</v>
      </c>
      <c r="H6875" t="s">
        <v>1138</v>
      </c>
      <c r="I6875">
        <v>0</v>
      </c>
      <c r="J6875">
        <v>0</v>
      </c>
      <c r="K6875">
        <v>0</v>
      </c>
      <c r="L6875">
        <v>0</v>
      </c>
      <c r="M6875">
        <v>0</v>
      </c>
      <c r="N6875">
        <v>0</v>
      </c>
      <c r="O6875">
        <v>0</v>
      </c>
      <c r="P6875" t="s">
        <v>1137</v>
      </c>
      <c r="Q6875" t="s">
        <v>1002</v>
      </c>
      <c r="R6875" t="s">
        <v>1013</v>
      </c>
      <c r="S6875" t="s">
        <v>235</v>
      </c>
      <c r="T6875" t="s">
        <v>36</v>
      </c>
      <c r="U6875">
        <v>0</v>
      </c>
      <c r="V6875">
        <v>16320</v>
      </c>
      <c r="W6875">
        <v>0</v>
      </c>
      <c r="X6875" t="str">
        <f>IF(MESACU[[#This Row],[PAIS]]="ESPAÑA",VLOOKUP(MESACU[[#This Row],[PROVINCIA]],[1]!PROVINCIASCC[#Data],2,FALSE),VLOOKUP(MESACU[[#This Row],[PAIS]],'[1]Centros de coste'!$A$2:$D$204,2,FALSE))</f>
        <v>C43 - IBERICA I</v>
      </c>
      <c r="Y6875" t="str">
        <f>IF(MESACU[[#This Row],[PAIS]]="ESPAÑA",VLOOKUP(MESACU[[#This Row],[PROVINCIA]],[1]!PROVINCIASCC[#Data],3,FALSE),VLOOKUP(MESACU[[#This Row],[PAIS]],'[1]Centros de coste'!$A$2:$D$204,3,FALSE))</f>
        <v>IBERICA I</v>
      </c>
      <c r="Z6875" t="str">
        <f>IF(MESACU[[#This Row],[PAIS]]="ESPAÑA",VLOOKUP(MESACU[[#This Row],[PROVINCIA]],[1]!PROVINCIASCC[#Data],4,FALSE),VLOOKUP(MESACU[[#This Row],[PAIS]],'[1]Centros de coste'!$A$2:$D$204,4,FALSE))</f>
        <v>EUROPA</v>
      </c>
      <c r="AA6875" t="str">
        <f>IFERROR(LEFT(TRIM(MESACU[[#This Row],[CodigoArticulo]]),LEN(TRIM(MESACU[[#This Row],[CodigoArticulo]]))-4),"")</f>
        <v>SASG0048</v>
      </c>
      <c r="AB6875" t="str">
        <f>IFERROR(VLOOKUP(MESACU[[#This Row],[CODIGOG]],[1]!FAMILIAS[#Data],5,FALSE),"")</f>
        <v/>
      </c>
    </row>
    <row r="6876" spans="1:28" x14ac:dyDescent="0.35">
      <c r="A6876" t="s">
        <v>28</v>
      </c>
      <c r="B6876">
        <v>836</v>
      </c>
      <c r="C6876" t="s">
        <v>29</v>
      </c>
      <c r="D6876">
        <v>2026</v>
      </c>
      <c r="E6876">
        <v>8</v>
      </c>
      <c r="F6876" t="s">
        <v>108</v>
      </c>
      <c r="G6876">
        <v>704</v>
      </c>
      <c r="H6876" t="s">
        <v>998</v>
      </c>
      <c r="I6876">
        <v>0</v>
      </c>
      <c r="J6876">
        <v>2535</v>
      </c>
      <c r="K6876">
        <v>228.15</v>
      </c>
      <c r="L6876">
        <v>0</v>
      </c>
      <c r="M6876">
        <v>0</v>
      </c>
      <c r="N6876">
        <v>0</v>
      </c>
      <c r="O6876">
        <v>72</v>
      </c>
      <c r="P6876" t="s">
        <v>110</v>
      </c>
      <c r="Q6876" t="s">
        <v>48</v>
      </c>
      <c r="R6876" t="s">
        <v>34</v>
      </c>
      <c r="S6876" t="s">
        <v>50</v>
      </c>
      <c r="T6876" t="s">
        <v>36</v>
      </c>
      <c r="U6876">
        <v>0</v>
      </c>
      <c r="V6876">
        <v>15000</v>
      </c>
      <c r="W6876">
        <v>25350</v>
      </c>
      <c r="X6876" t="str">
        <f>IF(MESACU[[#This Row],[PAIS]]="ESPAÑA",VLOOKUP(MESACU[[#This Row],[PROVINCIA]],[1]!PROVINCIASCC[#Data],2,FALSE),VLOOKUP(MESACU[[#This Row],[PAIS]],'[1]Centros de coste'!$A$2:$D$204,2,FALSE))</f>
        <v>C44 - IBERICA II</v>
      </c>
      <c r="Y6876" t="str">
        <f>IF(MESACU[[#This Row],[PAIS]]="ESPAÑA",VLOOKUP(MESACU[[#This Row],[PROVINCIA]],[1]!PROVINCIASCC[#Data],3,FALSE),VLOOKUP(MESACU[[#This Row],[PAIS]],'[1]Centros de coste'!$A$2:$D$204,3,FALSE))</f>
        <v>IBERICA II</v>
      </c>
      <c r="Z6876" t="str">
        <f>IF(MESACU[[#This Row],[PAIS]]="ESPAÑA",VLOOKUP(MESACU[[#This Row],[PROVINCIA]],[1]!PROVINCIASCC[#Data],4,FALSE),VLOOKUP(MESACU[[#This Row],[PAIS]],'[1]Centros de coste'!$A$2:$D$204,4,FALSE))</f>
        <v>EUROPA</v>
      </c>
      <c r="AA6876" t="str">
        <f>IFERROR(LEFT(TRIM(MESACU[[#This Row],[CodigoArticulo]]),LEN(TRIM(MESACU[[#This Row],[CodigoArticulo]]))-4),"")</f>
        <v>S</v>
      </c>
      <c r="AB6876" t="str">
        <f>IFERROR(VLOOKUP(MESACU[[#This Row],[CODIGOG]],[1]!FAMILIAS[#Data],5,FALSE),"")</f>
        <v>BIOFERTILIZERS</v>
      </c>
    </row>
    <row r="6877" spans="1:28" x14ac:dyDescent="0.35">
      <c r="A6877" t="s">
        <v>28</v>
      </c>
      <c r="B6877">
        <v>836</v>
      </c>
      <c r="C6877" t="s">
        <v>29</v>
      </c>
      <c r="D6877">
        <v>2026</v>
      </c>
      <c r="E6877">
        <v>8</v>
      </c>
      <c r="F6877" t="s">
        <v>108</v>
      </c>
      <c r="G6877">
        <v>704</v>
      </c>
      <c r="H6877" t="s">
        <v>998</v>
      </c>
      <c r="I6877">
        <v>0</v>
      </c>
      <c r="J6877">
        <v>2873</v>
      </c>
      <c r="K6877">
        <v>258.57</v>
      </c>
      <c r="L6877">
        <v>0</v>
      </c>
      <c r="M6877">
        <v>0</v>
      </c>
      <c r="N6877">
        <v>0</v>
      </c>
      <c r="O6877">
        <v>81.599999999999994</v>
      </c>
      <c r="P6877" t="s">
        <v>110</v>
      </c>
      <c r="Q6877" t="s">
        <v>48</v>
      </c>
      <c r="R6877" t="s">
        <v>34</v>
      </c>
      <c r="S6877" t="s">
        <v>50</v>
      </c>
      <c r="T6877" t="s">
        <v>36</v>
      </c>
      <c r="U6877">
        <v>0</v>
      </c>
      <c r="V6877">
        <v>17000</v>
      </c>
      <c r="W6877">
        <v>28730</v>
      </c>
      <c r="X6877" t="str">
        <f>IF(MESACU[[#This Row],[PAIS]]="ESPAÑA",VLOOKUP(MESACU[[#This Row],[PROVINCIA]],[1]!PROVINCIASCC[#Data],2,FALSE),VLOOKUP(MESACU[[#This Row],[PAIS]],'[1]Centros de coste'!$A$2:$D$204,2,FALSE))</f>
        <v>C44 - IBERICA II</v>
      </c>
      <c r="Y6877" t="str">
        <f>IF(MESACU[[#This Row],[PAIS]]="ESPAÑA",VLOOKUP(MESACU[[#This Row],[PROVINCIA]],[1]!PROVINCIASCC[#Data],3,FALSE),VLOOKUP(MESACU[[#This Row],[PAIS]],'[1]Centros de coste'!$A$2:$D$204,3,FALSE))</f>
        <v>IBERICA II</v>
      </c>
      <c r="Z6877" t="str">
        <f>IF(MESACU[[#This Row],[PAIS]]="ESPAÑA",VLOOKUP(MESACU[[#This Row],[PROVINCIA]],[1]!PROVINCIASCC[#Data],4,FALSE),VLOOKUP(MESACU[[#This Row],[PAIS]],'[1]Centros de coste'!$A$2:$D$204,4,FALSE))</f>
        <v>EUROPA</v>
      </c>
      <c r="AA6877" t="str">
        <f>IFERROR(LEFT(TRIM(MESACU[[#This Row],[CodigoArticulo]]),LEN(TRIM(MESACU[[#This Row],[CodigoArticulo]]))-4),"")</f>
        <v>S</v>
      </c>
      <c r="AB6877" t="str">
        <f>IFERROR(VLOOKUP(MESACU[[#This Row],[CODIGOG]],[1]!FAMILIAS[#Data],5,FALSE),"")</f>
        <v>BIOFERTILIZERS</v>
      </c>
    </row>
    <row r="6878" spans="1:28" x14ac:dyDescent="0.35">
      <c r="A6878" t="s">
        <v>28</v>
      </c>
      <c r="B6878">
        <v>836</v>
      </c>
      <c r="C6878" t="s">
        <v>29</v>
      </c>
      <c r="D6878">
        <v>2026</v>
      </c>
      <c r="E6878">
        <v>8</v>
      </c>
      <c r="F6878" t="s">
        <v>51</v>
      </c>
      <c r="G6878">
        <v>704</v>
      </c>
      <c r="H6878" t="s">
        <v>52</v>
      </c>
      <c r="I6878">
        <v>0</v>
      </c>
      <c r="J6878">
        <v>682</v>
      </c>
      <c r="K6878">
        <v>61.38</v>
      </c>
      <c r="L6878">
        <v>0</v>
      </c>
      <c r="M6878">
        <v>0</v>
      </c>
      <c r="N6878">
        <v>0</v>
      </c>
      <c r="O6878">
        <v>30.8</v>
      </c>
      <c r="P6878" t="s">
        <v>51</v>
      </c>
      <c r="Q6878" t="s">
        <v>48</v>
      </c>
      <c r="R6878" t="s">
        <v>49</v>
      </c>
      <c r="S6878" t="s">
        <v>50</v>
      </c>
      <c r="T6878" t="s">
        <v>36</v>
      </c>
      <c r="U6878">
        <v>0</v>
      </c>
      <c r="V6878">
        <v>4400</v>
      </c>
      <c r="W6878">
        <v>6820</v>
      </c>
      <c r="X6878" t="str">
        <f>IF(MESACU[[#This Row],[PAIS]]="ESPAÑA",VLOOKUP(MESACU[[#This Row],[PROVINCIA]],[1]!PROVINCIASCC[#Data],2,FALSE),VLOOKUP(MESACU[[#This Row],[PAIS]],'[1]Centros de coste'!$A$2:$D$204,2,FALSE))</f>
        <v>C44 - IBERICA II</v>
      </c>
      <c r="Y6878" t="str">
        <f>IF(MESACU[[#This Row],[PAIS]]="ESPAÑA",VLOOKUP(MESACU[[#This Row],[PROVINCIA]],[1]!PROVINCIASCC[#Data],3,FALSE),VLOOKUP(MESACU[[#This Row],[PAIS]],'[1]Centros de coste'!$A$2:$D$204,3,FALSE))</f>
        <v>IBERICA II</v>
      </c>
      <c r="Z6878" t="str">
        <f>IF(MESACU[[#This Row],[PAIS]]="ESPAÑA",VLOOKUP(MESACU[[#This Row],[PROVINCIA]],[1]!PROVINCIASCC[#Data],4,FALSE),VLOOKUP(MESACU[[#This Row],[PAIS]],'[1]Centros de coste'!$A$2:$D$204,4,FALSE))</f>
        <v>EUROPA</v>
      </c>
      <c r="AA6878" t="str">
        <f>IFERROR(LEFT(TRIM(MESACU[[#This Row],[CodigoArticulo]]),LEN(TRIM(MESACU[[#This Row],[CodigoArticulo]]))-4),"")</f>
        <v>AN</v>
      </c>
      <c r="AB6878" t="str">
        <f>IFERROR(VLOOKUP(MESACU[[#This Row],[CODIGOG]],[1]!FAMILIAS[#Data],5,FALSE),"")</f>
        <v>BIOFERTILIZERS</v>
      </c>
    </row>
    <row r="6879" spans="1:28" x14ac:dyDescent="0.35">
      <c r="A6879" t="s">
        <v>28</v>
      </c>
      <c r="B6879">
        <v>839</v>
      </c>
      <c r="C6879" t="s">
        <v>29</v>
      </c>
      <c r="D6879">
        <v>2026</v>
      </c>
      <c r="E6879">
        <v>9</v>
      </c>
      <c r="F6879" t="s">
        <v>113</v>
      </c>
      <c r="G6879">
        <v>713</v>
      </c>
      <c r="H6879" t="s">
        <v>114</v>
      </c>
      <c r="I6879">
        <v>0</v>
      </c>
      <c r="J6879">
        <v>0</v>
      </c>
      <c r="K6879">
        <v>12.84</v>
      </c>
      <c r="L6879">
        <v>0</v>
      </c>
      <c r="M6879">
        <v>0</v>
      </c>
      <c r="N6879">
        <v>0</v>
      </c>
      <c r="O6879">
        <v>14.76</v>
      </c>
      <c r="P6879" t="s">
        <v>113</v>
      </c>
      <c r="Q6879" t="s">
        <v>169</v>
      </c>
      <c r="R6879" t="s">
        <v>34</v>
      </c>
      <c r="S6879" t="s">
        <v>170</v>
      </c>
      <c r="T6879" t="s">
        <v>36</v>
      </c>
      <c r="U6879">
        <v>0</v>
      </c>
      <c r="V6879">
        <v>600</v>
      </c>
      <c r="W6879">
        <v>1284</v>
      </c>
      <c r="X6879" t="str">
        <f>IF(MESACU[[#This Row],[PAIS]]="ESPAÑA",VLOOKUP(MESACU[[#This Row],[PROVINCIA]],[1]!PROVINCIASCC[#Data],2,FALSE),VLOOKUP(MESACU[[#This Row],[PAIS]],'[1]Centros de coste'!$A$2:$D$204,2,FALSE))</f>
        <v>C46 - IBERICA IV</v>
      </c>
      <c r="Y6879" t="str">
        <f>IF(MESACU[[#This Row],[PAIS]]="ESPAÑA",VLOOKUP(MESACU[[#This Row],[PROVINCIA]],[1]!PROVINCIASCC[#Data],3,FALSE),VLOOKUP(MESACU[[#This Row],[PAIS]],'[1]Centros de coste'!$A$2:$D$204,3,FALSE))</f>
        <v>IBERICA IV</v>
      </c>
      <c r="Z6879" t="str">
        <f>IF(MESACU[[#This Row],[PAIS]]="ESPAÑA",VLOOKUP(MESACU[[#This Row],[PROVINCIA]],[1]!PROVINCIASCC[#Data],4,FALSE),VLOOKUP(MESACU[[#This Row],[PAIS]],'[1]Centros de coste'!$A$2:$D$204,4,FALSE))</f>
        <v>EUROPA</v>
      </c>
      <c r="AA6879" t="str">
        <f>IFERROR(LEFT(TRIM(MESACU[[#This Row],[CodigoArticulo]]),LEN(TRIM(MESACU[[#This Row],[CodigoArticulo]]))-4),"")</f>
        <v>BIO</v>
      </c>
      <c r="AB6879" t="str">
        <f>IFERROR(VLOOKUP(MESACU[[#This Row],[CODIGOG]],[1]!FAMILIAS[#Data],5,FALSE),"")</f>
        <v>BIOSTIMULANTS</v>
      </c>
    </row>
    <row r="6880" spans="1:28" x14ac:dyDescent="0.35">
      <c r="A6880" t="s">
        <v>28</v>
      </c>
      <c r="B6880">
        <v>839</v>
      </c>
      <c r="C6880" t="s">
        <v>29</v>
      </c>
      <c r="D6880">
        <v>2026</v>
      </c>
      <c r="E6880">
        <v>9</v>
      </c>
      <c r="F6880" t="s">
        <v>92</v>
      </c>
      <c r="G6880">
        <v>713</v>
      </c>
      <c r="H6880" t="s">
        <v>93</v>
      </c>
      <c r="I6880">
        <v>0</v>
      </c>
      <c r="J6880">
        <v>0</v>
      </c>
      <c r="K6880">
        <v>12.928000000000001</v>
      </c>
      <c r="L6880">
        <v>0</v>
      </c>
      <c r="M6880">
        <v>0</v>
      </c>
      <c r="N6880">
        <v>0</v>
      </c>
      <c r="O6880">
        <v>16</v>
      </c>
      <c r="P6880" t="s">
        <v>92</v>
      </c>
      <c r="Q6880" t="s">
        <v>169</v>
      </c>
      <c r="R6880" t="s">
        <v>34</v>
      </c>
      <c r="S6880" t="s">
        <v>170</v>
      </c>
      <c r="T6880" t="s">
        <v>36</v>
      </c>
      <c r="U6880">
        <v>0</v>
      </c>
      <c r="V6880">
        <v>640</v>
      </c>
      <c r="W6880">
        <v>1292.8</v>
      </c>
      <c r="X6880" t="str">
        <f>IF(MESACU[[#This Row],[PAIS]]="ESPAÑA",VLOOKUP(MESACU[[#This Row],[PROVINCIA]],[1]!PROVINCIASCC[#Data],2,FALSE),VLOOKUP(MESACU[[#This Row],[PAIS]],'[1]Centros de coste'!$A$2:$D$204,2,FALSE))</f>
        <v>C46 - IBERICA IV</v>
      </c>
      <c r="Y6880" t="str">
        <f>IF(MESACU[[#This Row],[PAIS]]="ESPAÑA",VLOOKUP(MESACU[[#This Row],[PROVINCIA]],[1]!PROVINCIASCC[#Data],3,FALSE),VLOOKUP(MESACU[[#This Row],[PAIS]],'[1]Centros de coste'!$A$2:$D$204,3,FALSE))</f>
        <v>IBERICA IV</v>
      </c>
      <c r="Z6880" t="str">
        <f>IF(MESACU[[#This Row],[PAIS]]="ESPAÑA",VLOOKUP(MESACU[[#This Row],[PROVINCIA]],[1]!PROVINCIASCC[#Data],4,FALSE),VLOOKUP(MESACU[[#This Row],[PAIS]],'[1]Centros de coste'!$A$2:$D$204,4,FALSE))</f>
        <v>EUROPA</v>
      </c>
      <c r="AA6880" t="str">
        <f>IFERROR(LEFT(TRIM(MESACU[[#This Row],[CodigoArticulo]]),LEN(TRIM(MESACU[[#This Row],[CodigoArticulo]]))-4),"")</f>
        <v>BIO</v>
      </c>
      <c r="AB6880" t="str">
        <f>IFERROR(VLOOKUP(MESACU[[#This Row],[CODIGOG]],[1]!FAMILIAS[#Data],5,FALSE),"")</f>
        <v>BIOSTIMULANTS</v>
      </c>
    </row>
    <row r="6881" spans="1:28" x14ac:dyDescent="0.35">
      <c r="A6881" t="s">
        <v>28</v>
      </c>
      <c r="B6881">
        <v>839</v>
      </c>
      <c r="C6881" t="s">
        <v>29</v>
      </c>
      <c r="D6881">
        <v>2026</v>
      </c>
      <c r="E6881">
        <v>9</v>
      </c>
      <c r="F6881" t="s">
        <v>167</v>
      </c>
      <c r="G6881">
        <v>713</v>
      </c>
      <c r="H6881" t="s">
        <v>168</v>
      </c>
      <c r="I6881">
        <v>0</v>
      </c>
      <c r="J6881">
        <v>0</v>
      </c>
      <c r="K6881">
        <v>19.47</v>
      </c>
      <c r="L6881">
        <v>0</v>
      </c>
      <c r="M6881">
        <v>0</v>
      </c>
      <c r="N6881">
        <v>0</v>
      </c>
      <c r="O6881">
        <v>9.9</v>
      </c>
      <c r="P6881" t="s">
        <v>167</v>
      </c>
      <c r="Q6881" t="s">
        <v>169</v>
      </c>
      <c r="R6881" t="s">
        <v>49</v>
      </c>
      <c r="S6881" t="s">
        <v>170</v>
      </c>
      <c r="T6881" t="s">
        <v>36</v>
      </c>
      <c r="U6881">
        <v>0</v>
      </c>
      <c r="V6881">
        <v>1100</v>
      </c>
      <c r="W6881">
        <v>1947</v>
      </c>
      <c r="X6881" t="str">
        <f>IF(MESACU[[#This Row],[PAIS]]="ESPAÑA",VLOOKUP(MESACU[[#This Row],[PROVINCIA]],[1]!PROVINCIASCC[#Data],2,FALSE),VLOOKUP(MESACU[[#This Row],[PAIS]],'[1]Centros de coste'!$A$2:$D$204,2,FALSE))</f>
        <v>C46 - IBERICA IV</v>
      </c>
      <c r="Y6881" t="str">
        <f>IF(MESACU[[#This Row],[PAIS]]="ESPAÑA",VLOOKUP(MESACU[[#This Row],[PROVINCIA]],[1]!PROVINCIASCC[#Data],3,FALSE),VLOOKUP(MESACU[[#This Row],[PAIS]],'[1]Centros de coste'!$A$2:$D$204,3,FALSE))</f>
        <v>IBERICA IV</v>
      </c>
      <c r="Z6881" t="str">
        <f>IF(MESACU[[#This Row],[PAIS]]="ESPAÑA",VLOOKUP(MESACU[[#This Row],[PROVINCIA]],[1]!PROVINCIASCC[#Data],4,FALSE),VLOOKUP(MESACU[[#This Row],[PAIS]],'[1]Centros de coste'!$A$2:$D$204,4,FALSE))</f>
        <v>EUROPA</v>
      </c>
      <c r="AA6881" t="str">
        <f>IFERROR(LEFT(TRIM(MESACU[[#This Row],[CodigoArticulo]]),LEN(TRIM(MESACU[[#This Row],[CodigoArticulo]]))-4),"")</f>
        <v>ANAE</v>
      </c>
      <c r="AB6881" t="str">
        <f>IFERROR(VLOOKUP(MESACU[[#This Row],[CODIGOG]],[1]!FAMILIAS[#Data],5,FALSE),"")</f>
        <v>BIOFERTILIZERS</v>
      </c>
    </row>
    <row r="6882" spans="1:28" x14ac:dyDescent="0.35">
      <c r="A6882" t="s">
        <v>28</v>
      </c>
      <c r="B6882">
        <v>839</v>
      </c>
      <c r="C6882" t="s">
        <v>29</v>
      </c>
      <c r="D6882">
        <v>2026</v>
      </c>
      <c r="E6882">
        <v>9</v>
      </c>
      <c r="F6882" t="s">
        <v>167</v>
      </c>
      <c r="G6882">
        <v>713</v>
      </c>
      <c r="H6882" t="s">
        <v>168</v>
      </c>
      <c r="I6882">
        <v>0</v>
      </c>
      <c r="J6882">
        <v>0</v>
      </c>
      <c r="K6882">
        <v>19.47</v>
      </c>
      <c r="L6882">
        <v>0</v>
      </c>
      <c r="M6882">
        <v>0</v>
      </c>
      <c r="N6882">
        <v>0</v>
      </c>
      <c r="O6882">
        <v>9.9</v>
      </c>
      <c r="P6882" t="s">
        <v>167</v>
      </c>
      <c r="Q6882" t="s">
        <v>169</v>
      </c>
      <c r="R6882" t="s">
        <v>49</v>
      </c>
      <c r="S6882" t="s">
        <v>170</v>
      </c>
      <c r="T6882" t="s">
        <v>36</v>
      </c>
      <c r="U6882">
        <v>0</v>
      </c>
      <c r="V6882">
        <v>1100</v>
      </c>
      <c r="W6882">
        <v>1947</v>
      </c>
      <c r="X6882" t="str">
        <f>IF(MESACU[[#This Row],[PAIS]]="ESPAÑA",VLOOKUP(MESACU[[#This Row],[PROVINCIA]],[1]!PROVINCIASCC[#Data],2,FALSE),VLOOKUP(MESACU[[#This Row],[PAIS]],'[1]Centros de coste'!$A$2:$D$204,2,FALSE))</f>
        <v>C46 - IBERICA IV</v>
      </c>
      <c r="Y6882" t="str">
        <f>IF(MESACU[[#This Row],[PAIS]]="ESPAÑA",VLOOKUP(MESACU[[#This Row],[PROVINCIA]],[1]!PROVINCIASCC[#Data],3,FALSE),VLOOKUP(MESACU[[#This Row],[PAIS]],'[1]Centros de coste'!$A$2:$D$204,3,FALSE))</f>
        <v>IBERICA IV</v>
      </c>
      <c r="Z6882" t="str">
        <f>IF(MESACU[[#This Row],[PAIS]]="ESPAÑA",VLOOKUP(MESACU[[#This Row],[PROVINCIA]],[1]!PROVINCIASCC[#Data],4,FALSE),VLOOKUP(MESACU[[#This Row],[PAIS]],'[1]Centros de coste'!$A$2:$D$204,4,FALSE))</f>
        <v>EUROPA</v>
      </c>
      <c r="AA6882" t="str">
        <f>IFERROR(LEFT(TRIM(MESACU[[#This Row],[CodigoArticulo]]),LEN(TRIM(MESACU[[#This Row],[CodigoArticulo]]))-4),"")</f>
        <v>ANAE</v>
      </c>
      <c r="AB6882" t="str">
        <f>IFERROR(VLOOKUP(MESACU[[#This Row],[CODIGOG]],[1]!FAMILIAS[#Data],5,FALSE),"")</f>
        <v>BIOFERTILIZERS</v>
      </c>
    </row>
    <row r="6883" spans="1:28" x14ac:dyDescent="0.35">
      <c r="A6883" t="s">
        <v>28</v>
      </c>
      <c r="B6883">
        <v>840</v>
      </c>
      <c r="C6883" t="s">
        <v>29</v>
      </c>
      <c r="D6883">
        <v>2026</v>
      </c>
      <c r="E6883">
        <v>8</v>
      </c>
      <c r="F6883" t="s">
        <v>53</v>
      </c>
      <c r="G6883">
        <v>708</v>
      </c>
      <c r="H6883" t="s">
        <v>54</v>
      </c>
      <c r="I6883">
        <v>0</v>
      </c>
      <c r="J6883">
        <v>53.256</v>
      </c>
      <c r="K6883">
        <v>7.81088</v>
      </c>
      <c r="L6883">
        <v>3.90544</v>
      </c>
      <c r="M6883">
        <v>0</v>
      </c>
      <c r="N6883">
        <v>0</v>
      </c>
      <c r="O6883">
        <v>3.5</v>
      </c>
      <c r="P6883" t="s">
        <v>55</v>
      </c>
      <c r="Q6883" t="s">
        <v>56</v>
      </c>
      <c r="R6883" t="s">
        <v>34</v>
      </c>
      <c r="S6883" t="s">
        <v>57</v>
      </c>
      <c r="T6883" t="s">
        <v>36</v>
      </c>
      <c r="U6883">
        <v>0</v>
      </c>
      <c r="V6883">
        <v>140</v>
      </c>
      <c r="W6883">
        <v>443.8</v>
      </c>
      <c r="X6883" t="str">
        <f>IF(MESACU[[#This Row],[PAIS]]="ESPAÑA",VLOOKUP(MESACU[[#This Row],[PROVINCIA]],[1]!PROVINCIASCC[#Data],2,FALSE),VLOOKUP(MESACU[[#This Row],[PAIS]],'[1]Centros de coste'!$A$2:$D$204,2,FALSE))</f>
        <v>C44 - IBERICA II</v>
      </c>
      <c r="Y6883" t="str">
        <f>IF(MESACU[[#This Row],[PAIS]]="ESPAÑA",VLOOKUP(MESACU[[#This Row],[PROVINCIA]],[1]!PROVINCIASCC[#Data],3,FALSE),VLOOKUP(MESACU[[#This Row],[PAIS]],'[1]Centros de coste'!$A$2:$D$204,3,FALSE))</f>
        <v>IBERICA II</v>
      </c>
      <c r="Z6883" t="str">
        <f>IF(MESACU[[#This Row],[PAIS]]="ESPAÑA",VLOOKUP(MESACU[[#This Row],[PROVINCIA]],[1]!PROVINCIASCC[#Data],4,FALSE),VLOOKUP(MESACU[[#This Row],[PAIS]],'[1]Centros de coste'!$A$2:$D$204,4,FALSE))</f>
        <v>EUROPA</v>
      </c>
      <c r="AA6883" t="str">
        <f>IFERROR(LEFT(TRIM(MESACU[[#This Row],[CodigoArticulo]]),LEN(TRIM(MESACU[[#This Row],[CodigoArticulo]]))-4),"")</f>
        <v>AGXK</v>
      </c>
      <c r="AB6883" t="str">
        <f>IFERROR(VLOOKUP(MESACU[[#This Row],[CODIGOG]],[1]!FAMILIAS[#Data],5,FALSE),"")</f>
        <v>BIOFERTILIZERS</v>
      </c>
    </row>
    <row r="6884" spans="1:28" x14ac:dyDescent="0.35">
      <c r="A6884" t="s">
        <v>28</v>
      </c>
      <c r="B6884">
        <v>841</v>
      </c>
      <c r="C6884" t="s">
        <v>29</v>
      </c>
      <c r="D6884">
        <v>2026</v>
      </c>
      <c r="E6884">
        <v>8</v>
      </c>
      <c r="F6884" t="s">
        <v>139</v>
      </c>
      <c r="G6884">
        <v>708</v>
      </c>
      <c r="H6884" t="s">
        <v>140</v>
      </c>
      <c r="I6884">
        <v>0</v>
      </c>
      <c r="J6884">
        <v>274.94400000000002</v>
      </c>
      <c r="K6884">
        <v>40.325119999999998</v>
      </c>
      <c r="L6884">
        <v>20.162559999999999</v>
      </c>
      <c r="M6884">
        <v>0</v>
      </c>
      <c r="N6884">
        <v>0</v>
      </c>
      <c r="O6884">
        <v>16</v>
      </c>
      <c r="P6884" t="s">
        <v>141</v>
      </c>
      <c r="Q6884" t="s">
        <v>56</v>
      </c>
      <c r="R6884" t="s">
        <v>34</v>
      </c>
      <c r="S6884" t="s">
        <v>57</v>
      </c>
      <c r="T6884" t="s">
        <v>36</v>
      </c>
      <c r="U6884">
        <v>0</v>
      </c>
      <c r="V6884">
        <v>640</v>
      </c>
      <c r="W6884">
        <v>2291.1999999999998</v>
      </c>
      <c r="X6884" t="str">
        <f>IF(MESACU[[#This Row],[PAIS]]="ESPAÑA",VLOOKUP(MESACU[[#This Row],[PROVINCIA]],[1]!PROVINCIASCC[#Data],2,FALSE),VLOOKUP(MESACU[[#This Row],[PAIS]],'[1]Centros de coste'!$A$2:$D$204,2,FALSE))</f>
        <v>C44 - IBERICA II</v>
      </c>
      <c r="Y6884" t="str">
        <f>IF(MESACU[[#This Row],[PAIS]]="ESPAÑA",VLOOKUP(MESACU[[#This Row],[PROVINCIA]],[1]!PROVINCIASCC[#Data],3,FALSE),VLOOKUP(MESACU[[#This Row],[PAIS]],'[1]Centros de coste'!$A$2:$D$204,3,FALSE))</f>
        <v>IBERICA II</v>
      </c>
      <c r="Z6884" t="str">
        <f>IF(MESACU[[#This Row],[PAIS]]="ESPAÑA",VLOOKUP(MESACU[[#This Row],[PROVINCIA]],[1]!PROVINCIASCC[#Data],4,FALSE),VLOOKUP(MESACU[[#This Row],[PAIS]],'[1]Centros de coste'!$A$2:$D$204,4,FALSE))</f>
        <v>EUROPA</v>
      </c>
      <c r="AA6884" t="str">
        <f>IFERROR(LEFT(TRIM(MESACU[[#This Row],[CodigoArticulo]]),LEN(TRIM(MESACU[[#This Row],[CodigoArticulo]]))-4),"")</f>
        <v>PIV</v>
      </c>
      <c r="AB6884" t="str">
        <f>IFERROR(VLOOKUP(MESACU[[#This Row],[CODIGOG]],[1]!FAMILIAS[#Data],5,FALSE),"")</f>
        <v>BIOSTIMULANTS</v>
      </c>
    </row>
    <row r="6885" spans="1:28" x14ac:dyDescent="0.35">
      <c r="A6885" t="s">
        <v>28</v>
      </c>
      <c r="B6885">
        <v>841</v>
      </c>
      <c r="C6885" t="s">
        <v>29</v>
      </c>
      <c r="D6885">
        <v>2026</v>
      </c>
      <c r="E6885">
        <v>8</v>
      </c>
      <c r="F6885" t="s">
        <v>53</v>
      </c>
      <c r="G6885">
        <v>708</v>
      </c>
      <c r="H6885" t="s">
        <v>54</v>
      </c>
      <c r="I6885">
        <v>0</v>
      </c>
      <c r="J6885">
        <v>433.65600000000001</v>
      </c>
      <c r="K6885">
        <v>63.602879999999999</v>
      </c>
      <c r="L6885">
        <v>31.801439999999999</v>
      </c>
      <c r="M6885">
        <v>0</v>
      </c>
      <c r="N6885">
        <v>0</v>
      </c>
      <c r="O6885">
        <v>28.5</v>
      </c>
      <c r="P6885" t="s">
        <v>55</v>
      </c>
      <c r="Q6885" t="s">
        <v>56</v>
      </c>
      <c r="R6885" t="s">
        <v>34</v>
      </c>
      <c r="S6885" t="s">
        <v>57</v>
      </c>
      <c r="T6885" t="s">
        <v>36</v>
      </c>
      <c r="U6885">
        <v>0</v>
      </c>
      <c r="V6885">
        <v>1140</v>
      </c>
      <c r="W6885">
        <v>3613.8</v>
      </c>
      <c r="X6885" t="str">
        <f>IF(MESACU[[#This Row],[PAIS]]="ESPAÑA",VLOOKUP(MESACU[[#This Row],[PROVINCIA]],[1]!PROVINCIASCC[#Data],2,FALSE),VLOOKUP(MESACU[[#This Row],[PAIS]],'[1]Centros de coste'!$A$2:$D$204,2,FALSE))</f>
        <v>C44 - IBERICA II</v>
      </c>
      <c r="Y6885" t="str">
        <f>IF(MESACU[[#This Row],[PAIS]]="ESPAÑA",VLOOKUP(MESACU[[#This Row],[PROVINCIA]],[1]!PROVINCIASCC[#Data],3,FALSE),VLOOKUP(MESACU[[#This Row],[PAIS]],'[1]Centros de coste'!$A$2:$D$204,3,FALSE))</f>
        <v>IBERICA II</v>
      </c>
      <c r="Z6885" t="str">
        <f>IF(MESACU[[#This Row],[PAIS]]="ESPAÑA",VLOOKUP(MESACU[[#This Row],[PROVINCIA]],[1]!PROVINCIASCC[#Data],4,FALSE),VLOOKUP(MESACU[[#This Row],[PAIS]],'[1]Centros de coste'!$A$2:$D$204,4,FALSE))</f>
        <v>EUROPA</v>
      </c>
      <c r="AA6885" t="str">
        <f>IFERROR(LEFT(TRIM(MESACU[[#This Row],[CodigoArticulo]]),LEN(TRIM(MESACU[[#This Row],[CodigoArticulo]]))-4),"")</f>
        <v>AGXK</v>
      </c>
      <c r="AB6885" t="str">
        <f>IFERROR(VLOOKUP(MESACU[[#This Row],[CODIGOG]],[1]!FAMILIAS[#Data],5,FALSE),"")</f>
        <v>BIOFERTILIZERS</v>
      </c>
    </row>
    <row r="6886" spans="1:28" x14ac:dyDescent="0.35">
      <c r="A6886" t="s">
        <v>28</v>
      </c>
      <c r="B6886">
        <v>841</v>
      </c>
      <c r="C6886" t="s">
        <v>29</v>
      </c>
      <c r="D6886">
        <v>2026</v>
      </c>
      <c r="E6886">
        <v>8</v>
      </c>
      <c r="F6886" t="s">
        <v>175</v>
      </c>
      <c r="G6886">
        <v>708</v>
      </c>
      <c r="H6886" t="s">
        <v>176</v>
      </c>
      <c r="I6886">
        <v>0</v>
      </c>
      <c r="J6886">
        <v>86.64</v>
      </c>
      <c r="K6886">
        <v>12.7072</v>
      </c>
      <c r="L6886">
        <v>6.3536000000000001</v>
      </c>
      <c r="M6886">
        <v>0</v>
      </c>
      <c r="N6886">
        <v>0</v>
      </c>
      <c r="O6886">
        <v>4.92</v>
      </c>
      <c r="P6886" t="s">
        <v>175</v>
      </c>
      <c r="Q6886" t="s">
        <v>56</v>
      </c>
      <c r="R6886" t="s">
        <v>34</v>
      </c>
      <c r="S6886" t="s">
        <v>57</v>
      </c>
      <c r="T6886" t="s">
        <v>36</v>
      </c>
      <c r="U6886">
        <v>0</v>
      </c>
      <c r="V6886">
        <v>200</v>
      </c>
      <c r="W6886">
        <v>722</v>
      </c>
      <c r="X6886" t="str">
        <f>IF(MESACU[[#This Row],[PAIS]]="ESPAÑA",VLOOKUP(MESACU[[#This Row],[PROVINCIA]],[1]!PROVINCIASCC[#Data],2,FALSE),VLOOKUP(MESACU[[#This Row],[PAIS]],'[1]Centros de coste'!$A$2:$D$204,2,FALSE))</f>
        <v>C44 - IBERICA II</v>
      </c>
      <c r="Y6886" t="str">
        <f>IF(MESACU[[#This Row],[PAIS]]="ESPAÑA",VLOOKUP(MESACU[[#This Row],[PROVINCIA]],[1]!PROVINCIASCC[#Data],3,FALSE),VLOOKUP(MESACU[[#This Row],[PAIS]],'[1]Centros de coste'!$A$2:$D$204,3,FALSE))</f>
        <v>IBERICA II</v>
      </c>
      <c r="Z6886" t="str">
        <f>IF(MESACU[[#This Row],[PAIS]]="ESPAÑA",VLOOKUP(MESACU[[#This Row],[PROVINCIA]],[1]!PROVINCIASCC[#Data],4,FALSE),VLOOKUP(MESACU[[#This Row],[PAIS]],'[1]Centros de coste'!$A$2:$D$204,4,FALSE))</f>
        <v>EUROPA</v>
      </c>
      <c r="AA6886" t="str">
        <f>IFERROR(LEFT(TRIM(MESACU[[#This Row],[CodigoArticulo]]),LEN(TRIM(MESACU[[#This Row],[CodigoArticulo]]))-4),"")</f>
        <v>PT</v>
      </c>
      <c r="AB6886" t="str">
        <f>IFERROR(VLOOKUP(MESACU[[#This Row],[CODIGOG]],[1]!FAMILIAS[#Data],5,FALSE),"")</f>
        <v>BIOFERTILIZERS</v>
      </c>
    </row>
    <row r="6887" spans="1:28" x14ac:dyDescent="0.35">
      <c r="A6887" t="s">
        <v>28</v>
      </c>
      <c r="B6887">
        <v>841</v>
      </c>
      <c r="C6887" t="s">
        <v>29</v>
      </c>
      <c r="D6887">
        <v>2026</v>
      </c>
      <c r="E6887">
        <v>8</v>
      </c>
      <c r="F6887" t="s">
        <v>58</v>
      </c>
      <c r="G6887">
        <v>708</v>
      </c>
      <c r="H6887" t="s">
        <v>59</v>
      </c>
      <c r="I6887">
        <v>0</v>
      </c>
      <c r="J6887">
        <v>237.6</v>
      </c>
      <c r="K6887">
        <v>34.847999999999999</v>
      </c>
      <c r="L6887">
        <v>17.423999999999999</v>
      </c>
      <c r="M6887">
        <v>0</v>
      </c>
      <c r="N6887">
        <v>0</v>
      </c>
      <c r="O6887">
        <v>14.76</v>
      </c>
      <c r="P6887" t="s">
        <v>58</v>
      </c>
      <c r="Q6887" t="s">
        <v>56</v>
      </c>
      <c r="R6887" t="s">
        <v>34</v>
      </c>
      <c r="S6887" t="s">
        <v>57</v>
      </c>
      <c r="T6887" t="s">
        <v>36</v>
      </c>
      <c r="U6887">
        <v>0</v>
      </c>
      <c r="V6887">
        <v>600</v>
      </c>
      <c r="W6887">
        <v>1980</v>
      </c>
      <c r="X6887" t="str">
        <f>IF(MESACU[[#This Row],[PAIS]]="ESPAÑA",VLOOKUP(MESACU[[#This Row],[PROVINCIA]],[1]!PROVINCIASCC[#Data],2,FALSE),VLOOKUP(MESACU[[#This Row],[PAIS]],'[1]Centros de coste'!$A$2:$D$204,2,FALSE))</f>
        <v>C44 - IBERICA II</v>
      </c>
      <c r="Y6887" t="str">
        <f>IF(MESACU[[#This Row],[PAIS]]="ESPAÑA",VLOOKUP(MESACU[[#This Row],[PROVINCIA]],[1]!PROVINCIASCC[#Data],3,FALSE),VLOOKUP(MESACU[[#This Row],[PAIS]],'[1]Centros de coste'!$A$2:$D$204,3,FALSE))</f>
        <v>IBERICA II</v>
      </c>
      <c r="Z6887" t="str">
        <f>IF(MESACU[[#This Row],[PAIS]]="ESPAÑA",VLOOKUP(MESACU[[#This Row],[PROVINCIA]],[1]!PROVINCIASCC[#Data],4,FALSE),VLOOKUP(MESACU[[#This Row],[PAIS]],'[1]Centros de coste'!$A$2:$D$204,4,FALSE))</f>
        <v>EUROPA</v>
      </c>
      <c r="AA6887" t="str">
        <f>IFERROR(LEFT(TRIM(MESACU[[#This Row],[CodigoArticulo]]),LEN(TRIM(MESACU[[#This Row],[CodigoArticulo]]))-4),"")</f>
        <v>BROTA</v>
      </c>
      <c r="AB6887" t="str">
        <f>IFERROR(VLOOKUP(MESACU[[#This Row],[CODIGOG]],[1]!FAMILIAS[#Data],5,FALSE),"")</f>
        <v>BIOCONTROL</v>
      </c>
    </row>
    <row r="6888" spans="1:28" x14ac:dyDescent="0.35">
      <c r="A6888" t="s">
        <v>28</v>
      </c>
      <c r="B6888">
        <v>841</v>
      </c>
      <c r="C6888" t="s">
        <v>29</v>
      </c>
      <c r="D6888">
        <v>2026</v>
      </c>
      <c r="E6888">
        <v>8</v>
      </c>
      <c r="F6888" t="s">
        <v>99</v>
      </c>
      <c r="G6888">
        <v>708</v>
      </c>
      <c r="H6888" t="s">
        <v>100</v>
      </c>
      <c r="I6888">
        <v>0</v>
      </c>
      <c r="J6888">
        <v>73.680000000000007</v>
      </c>
      <c r="K6888">
        <v>10.8064</v>
      </c>
      <c r="L6888">
        <v>5.4032</v>
      </c>
      <c r="M6888">
        <v>0</v>
      </c>
      <c r="N6888">
        <v>0</v>
      </c>
      <c r="O6888">
        <v>4.92</v>
      </c>
      <c r="P6888" t="s">
        <v>320</v>
      </c>
      <c r="Q6888" t="s">
        <v>56</v>
      </c>
      <c r="R6888" t="s">
        <v>34</v>
      </c>
      <c r="S6888" t="s">
        <v>57</v>
      </c>
      <c r="T6888" t="s">
        <v>36</v>
      </c>
      <c r="U6888">
        <v>0</v>
      </c>
      <c r="V6888">
        <v>200</v>
      </c>
      <c r="W6888">
        <v>614</v>
      </c>
      <c r="X6888" t="str">
        <f>IF(MESACU[[#This Row],[PAIS]]="ESPAÑA",VLOOKUP(MESACU[[#This Row],[PROVINCIA]],[1]!PROVINCIASCC[#Data],2,FALSE),VLOOKUP(MESACU[[#This Row],[PAIS]],'[1]Centros de coste'!$A$2:$D$204,2,FALSE))</f>
        <v>C44 - IBERICA II</v>
      </c>
      <c r="Y6888" t="str">
        <f>IF(MESACU[[#This Row],[PAIS]]="ESPAÑA",VLOOKUP(MESACU[[#This Row],[PROVINCIA]],[1]!PROVINCIASCC[#Data],3,FALSE),VLOOKUP(MESACU[[#This Row],[PAIS]],'[1]Centros de coste'!$A$2:$D$204,3,FALSE))</f>
        <v>IBERICA II</v>
      </c>
      <c r="Z6888" t="str">
        <f>IF(MESACU[[#This Row],[PAIS]]="ESPAÑA",VLOOKUP(MESACU[[#This Row],[PROVINCIA]],[1]!PROVINCIASCC[#Data],4,FALSE),VLOOKUP(MESACU[[#This Row],[PAIS]],'[1]Centros de coste'!$A$2:$D$204,4,FALSE))</f>
        <v>EUROPA</v>
      </c>
      <c r="AA6888" t="str">
        <f>IFERROR(LEFT(TRIM(MESACU[[#This Row],[CodigoArticulo]]),LEN(TRIM(MESACU[[#This Row],[CodigoArticulo]]))-4),"")</f>
        <v>P-5X</v>
      </c>
      <c r="AB6888" t="str">
        <f>IFERROR(VLOOKUP(MESACU[[#This Row],[CODIGOG]],[1]!FAMILIAS[#Data],5,FALSE),"")</f>
        <v>BIOSTIMULANTS</v>
      </c>
    </row>
    <row r="6889" spans="1:28" x14ac:dyDescent="0.35">
      <c r="A6889" t="s">
        <v>28</v>
      </c>
      <c r="B6889">
        <v>841</v>
      </c>
      <c r="C6889" t="s">
        <v>29</v>
      </c>
      <c r="D6889">
        <v>2026</v>
      </c>
      <c r="E6889">
        <v>8</v>
      </c>
      <c r="F6889" t="s">
        <v>69</v>
      </c>
      <c r="G6889">
        <v>708</v>
      </c>
      <c r="H6889" t="s">
        <v>70</v>
      </c>
      <c r="I6889">
        <v>0</v>
      </c>
      <c r="J6889">
        <v>376.01280000000003</v>
      </c>
      <c r="K6889">
        <v>55.148544000000001</v>
      </c>
      <c r="L6889">
        <v>27.574272000000001</v>
      </c>
      <c r="M6889">
        <v>0</v>
      </c>
      <c r="N6889">
        <v>0</v>
      </c>
      <c r="O6889">
        <v>16</v>
      </c>
      <c r="P6889" t="s">
        <v>69</v>
      </c>
      <c r="Q6889" t="s">
        <v>56</v>
      </c>
      <c r="R6889" t="s">
        <v>34</v>
      </c>
      <c r="S6889" t="s">
        <v>57</v>
      </c>
      <c r="T6889" t="s">
        <v>36</v>
      </c>
      <c r="U6889">
        <v>0</v>
      </c>
      <c r="V6889">
        <v>640</v>
      </c>
      <c r="W6889">
        <v>3133.44</v>
      </c>
      <c r="X6889" t="str">
        <f>IF(MESACU[[#This Row],[PAIS]]="ESPAÑA",VLOOKUP(MESACU[[#This Row],[PROVINCIA]],[1]!PROVINCIASCC[#Data],2,FALSE),VLOOKUP(MESACU[[#This Row],[PAIS]],'[1]Centros de coste'!$A$2:$D$204,2,FALSE))</f>
        <v>C44 - IBERICA II</v>
      </c>
      <c r="Y6889" t="str">
        <f>IF(MESACU[[#This Row],[PAIS]]="ESPAÑA",VLOOKUP(MESACU[[#This Row],[PROVINCIA]],[1]!PROVINCIASCC[#Data],3,FALSE),VLOOKUP(MESACU[[#This Row],[PAIS]],'[1]Centros de coste'!$A$2:$D$204,3,FALSE))</f>
        <v>IBERICA II</v>
      </c>
      <c r="Z6889" t="str">
        <f>IF(MESACU[[#This Row],[PAIS]]="ESPAÑA",VLOOKUP(MESACU[[#This Row],[PROVINCIA]],[1]!PROVINCIASCC[#Data],4,FALSE),VLOOKUP(MESACU[[#This Row],[PAIS]],'[1]Centros de coste'!$A$2:$D$204,4,FALSE))</f>
        <v>EUROPA</v>
      </c>
      <c r="AA6889" t="str">
        <f>IFERROR(LEFT(TRIM(MESACU[[#This Row],[CodigoArticulo]]),LEN(TRIM(MESACU[[#This Row],[CodigoArticulo]]))-4),"")</f>
        <v>AVAN</v>
      </c>
      <c r="AB6889" t="str">
        <f>IFERROR(VLOOKUP(MESACU[[#This Row],[CODIGOG]],[1]!FAMILIAS[#Data],5,FALSE),"")</f>
        <v>BIOSTIMULANTS</v>
      </c>
    </row>
    <row r="6890" spans="1:28" x14ac:dyDescent="0.35">
      <c r="A6890" t="s">
        <v>28</v>
      </c>
      <c r="B6890">
        <v>841</v>
      </c>
      <c r="C6890" t="s">
        <v>29</v>
      </c>
      <c r="D6890">
        <v>2026</v>
      </c>
      <c r="E6890">
        <v>8</v>
      </c>
      <c r="F6890" t="s">
        <v>232</v>
      </c>
      <c r="G6890">
        <v>708</v>
      </c>
      <c r="H6890" t="s">
        <v>233</v>
      </c>
      <c r="I6890">
        <v>0</v>
      </c>
      <c r="J6890">
        <v>403.488</v>
      </c>
      <c r="K6890">
        <v>59.178240000000002</v>
      </c>
      <c r="L6890">
        <v>29.589120000000001</v>
      </c>
      <c r="M6890">
        <v>0</v>
      </c>
      <c r="N6890">
        <v>0</v>
      </c>
      <c r="O6890">
        <v>4.68</v>
      </c>
      <c r="P6890" t="s">
        <v>232</v>
      </c>
      <c r="Q6890" t="s">
        <v>56</v>
      </c>
      <c r="R6890" t="s">
        <v>73</v>
      </c>
      <c r="S6890" t="s">
        <v>57</v>
      </c>
      <c r="T6890" t="s">
        <v>36</v>
      </c>
      <c r="U6890">
        <v>0</v>
      </c>
      <c r="V6890">
        <v>360</v>
      </c>
      <c r="W6890">
        <v>3362.4</v>
      </c>
      <c r="X6890" t="str">
        <f>IF(MESACU[[#This Row],[PAIS]]="ESPAÑA",VLOOKUP(MESACU[[#This Row],[PROVINCIA]],[1]!PROVINCIASCC[#Data],2,FALSE),VLOOKUP(MESACU[[#This Row],[PAIS]],'[1]Centros de coste'!$A$2:$D$204,2,FALSE))</f>
        <v>C44 - IBERICA II</v>
      </c>
      <c r="Y6890" t="str">
        <f>IF(MESACU[[#This Row],[PAIS]]="ESPAÑA",VLOOKUP(MESACU[[#This Row],[PROVINCIA]],[1]!PROVINCIASCC[#Data],3,FALSE),VLOOKUP(MESACU[[#This Row],[PAIS]],'[1]Centros de coste'!$A$2:$D$204,3,FALSE))</f>
        <v>IBERICA II</v>
      </c>
      <c r="Z6890" t="str">
        <f>IF(MESACU[[#This Row],[PAIS]]="ESPAÑA",VLOOKUP(MESACU[[#This Row],[PROVINCIA]],[1]!PROVINCIASCC[#Data],4,FALSE),VLOOKUP(MESACU[[#This Row],[PAIS]],'[1]Centros de coste'!$A$2:$D$204,4,FALSE))</f>
        <v>EUROPA</v>
      </c>
      <c r="AA6890" t="str">
        <f>IFERROR(LEFT(TRIM(MESACU[[#This Row],[CodigoArticulo]]),LEN(TRIM(MESACU[[#This Row],[CodigoArticulo]]))-4),"")</f>
        <v>C-GLB</v>
      </c>
      <c r="AB6890" t="str">
        <f>IFERROR(VLOOKUP(MESACU[[#This Row],[CODIGOG]],[1]!FAMILIAS[#Data],5,FALSE),"")</f>
        <v>BIOSTIMULANTS</v>
      </c>
    </row>
    <row r="6891" spans="1:28" x14ac:dyDescent="0.35">
      <c r="A6891" t="s">
        <v>28</v>
      </c>
      <c r="B6891">
        <v>842</v>
      </c>
      <c r="C6891" t="s">
        <v>29</v>
      </c>
      <c r="D6891">
        <v>2026</v>
      </c>
      <c r="E6891">
        <v>8</v>
      </c>
      <c r="F6891" t="s">
        <v>53</v>
      </c>
      <c r="G6891">
        <v>708</v>
      </c>
      <c r="H6891" t="s">
        <v>54</v>
      </c>
      <c r="I6891">
        <v>0</v>
      </c>
      <c r="J6891">
        <v>486.91199999999998</v>
      </c>
      <c r="K6891">
        <v>71.413759999999996</v>
      </c>
      <c r="L6891">
        <v>35.706879999999998</v>
      </c>
      <c r="M6891">
        <v>0</v>
      </c>
      <c r="N6891">
        <v>0</v>
      </c>
      <c r="O6891">
        <v>32</v>
      </c>
      <c r="P6891" t="s">
        <v>55</v>
      </c>
      <c r="Q6891" t="s">
        <v>56</v>
      </c>
      <c r="R6891" t="s">
        <v>34</v>
      </c>
      <c r="S6891" t="s">
        <v>57</v>
      </c>
      <c r="T6891" t="s">
        <v>36</v>
      </c>
      <c r="U6891">
        <v>0</v>
      </c>
      <c r="V6891">
        <v>1280</v>
      </c>
      <c r="W6891">
        <v>4057.6</v>
      </c>
      <c r="X6891" t="str">
        <f>IF(MESACU[[#This Row],[PAIS]]="ESPAÑA",VLOOKUP(MESACU[[#This Row],[PROVINCIA]],[1]!PROVINCIASCC[#Data],2,FALSE),VLOOKUP(MESACU[[#This Row],[PAIS]],'[1]Centros de coste'!$A$2:$D$204,2,FALSE))</f>
        <v>C44 - IBERICA II</v>
      </c>
      <c r="Y6891" t="str">
        <f>IF(MESACU[[#This Row],[PAIS]]="ESPAÑA",VLOOKUP(MESACU[[#This Row],[PROVINCIA]],[1]!PROVINCIASCC[#Data],3,FALSE),VLOOKUP(MESACU[[#This Row],[PAIS]],'[1]Centros de coste'!$A$2:$D$204,3,FALSE))</f>
        <v>IBERICA II</v>
      </c>
      <c r="Z6891" t="str">
        <f>IF(MESACU[[#This Row],[PAIS]]="ESPAÑA",VLOOKUP(MESACU[[#This Row],[PROVINCIA]],[1]!PROVINCIASCC[#Data],4,FALSE),VLOOKUP(MESACU[[#This Row],[PAIS]],'[1]Centros de coste'!$A$2:$D$204,4,FALSE))</f>
        <v>EUROPA</v>
      </c>
      <c r="AA6891" t="str">
        <f>IFERROR(LEFT(TRIM(MESACU[[#This Row],[CodigoArticulo]]),LEN(TRIM(MESACU[[#This Row],[CodigoArticulo]]))-4),"")</f>
        <v>AGXK</v>
      </c>
      <c r="AB6891" t="str">
        <f>IFERROR(VLOOKUP(MESACU[[#This Row],[CODIGOG]],[1]!FAMILIAS[#Data],5,FALSE),"")</f>
        <v>BIOFERTILIZERS</v>
      </c>
    </row>
    <row r="6892" spans="1:28" x14ac:dyDescent="0.35">
      <c r="A6892" t="s">
        <v>28</v>
      </c>
      <c r="B6892">
        <v>842</v>
      </c>
      <c r="C6892" t="s">
        <v>29</v>
      </c>
      <c r="D6892">
        <v>2026</v>
      </c>
      <c r="E6892">
        <v>8</v>
      </c>
      <c r="F6892" t="s">
        <v>175</v>
      </c>
      <c r="G6892">
        <v>708</v>
      </c>
      <c r="H6892" t="s">
        <v>176</v>
      </c>
      <c r="I6892">
        <v>0</v>
      </c>
      <c r="J6892">
        <v>43.32</v>
      </c>
      <c r="K6892">
        <v>6.3536000000000001</v>
      </c>
      <c r="L6892">
        <v>3.1768000000000001</v>
      </c>
      <c r="M6892">
        <v>0</v>
      </c>
      <c r="N6892">
        <v>0</v>
      </c>
      <c r="O6892">
        <v>2.46</v>
      </c>
      <c r="P6892" t="s">
        <v>175</v>
      </c>
      <c r="Q6892" t="s">
        <v>56</v>
      </c>
      <c r="R6892" t="s">
        <v>34</v>
      </c>
      <c r="S6892" t="s">
        <v>57</v>
      </c>
      <c r="T6892" t="s">
        <v>36</v>
      </c>
      <c r="U6892">
        <v>0</v>
      </c>
      <c r="V6892">
        <v>100</v>
      </c>
      <c r="W6892">
        <v>361</v>
      </c>
      <c r="X6892" t="str">
        <f>IF(MESACU[[#This Row],[PAIS]]="ESPAÑA",VLOOKUP(MESACU[[#This Row],[PROVINCIA]],[1]!PROVINCIASCC[#Data],2,FALSE),VLOOKUP(MESACU[[#This Row],[PAIS]],'[1]Centros de coste'!$A$2:$D$204,2,FALSE))</f>
        <v>C44 - IBERICA II</v>
      </c>
      <c r="Y6892" t="str">
        <f>IF(MESACU[[#This Row],[PAIS]]="ESPAÑA",VLOOKUP(MESACU[[#This Row],[PROVINCIA]],[1]!PROVINCIASCC[#Data],3,FALSE),VLOOKUP(MESACU[[#This Row],[PAIS]],'[1]Centros de coste'!$A$2:$D$204,3,FALSE))</f>
        <v>IBERICA II</v>
      </c>
      <c r="Z6892" t="str">
        <f>IF(MESACU[[#This Row],[PAIS]]="ESPAÑA",VLOOKUP(MESACU[[#This Row],[PROVINCIA]],[1]!PROVINCIASCC[#Data],4,FALSE),VLOOKUP(MESACU[[#This Row],[PAIS]],'[1]Centros de coste'!$A$2:$D$204,4,FALSE))</f>
        <v>EUROPA</v>
      </c>
      <c r="AA6892" t="str">
        <f>IFERROR(LEFT(TRIM(MESACU[[#This Row],[CodigoArticulo]]),LEN(TRIM(MESACU[[#This Row],[CodigoArticulo]]))-4),"")</f>
        <v>PT</v>
      </c>
      <c r="AB6892" t="str">
        <f>IFERROR(VLOOKUP(MESACU[[#This Row],[CODIGOG]],[1]!FAMILIAS[#Data],5,FALSE),"")</f>
        <v>BIOFERTILIZERS</v>
      </c>
    </row>
    <row r="6893" spans="1:28" x14ac:dyDescent="0.35">
      <c r="A6893" t="s">
        <v>28</v>
      </c>
      <c r="B6893">
        <v>842</v>
      </c>
      <c r="C6893" t="s">
        <v>29</v>
      </c>
      <c r="D6893">
        <v>2026</v>
      </c>
      <c r="E6893">
        <v>8</v>
      </c>
      <c r="F6893" t="s">
        <v>99</v>
      </c>
      <c r="G6893">
        <v>708</v>
      </c>
      <c r="H6893" t="s">
        <v>100</v>
      </c>
      <c r="I6893">
        <v>0</v>
      </c>
      <c r="J6893">
        <v>36.840000000000003</v>
      </c>
      <c r="K6893">
        <v>5.4032</v>
      </c>
      <c r="L6893">
        <v>2.7016</v>
      </c>
      <c r="M6893">
        <v>0</v>
      </c>
      <c r="N6893">
        <v>0</v>
      </c>
      <c r="O6893">
        <v>2.46</v>
      </c>
      <c r="P6893" t="s">
        <v>320</v>
      </c>
      <c r="Q6893" t="s">
        <v>56</v>
      </c>
      <c r="R6893" t="s">
        <v>34</v>
      </c>
      <c r="S6893" t="s">
        <v>57</v>
      </c>
      <c r="T6893" t="s">
        <v>36</v>
      </c>
      <c r="U6893">
        <v>0</v>
      </c>
      <c r="V6893">
        <v>100</v>
      </c>
      <c r="W6893">
        <v>307</v>
      </c>
      <c r="X6893" t="str">
        <f>IF(MESACU[[#This Row],[PAIS]]="ESPAÑA",VLOOKUP(MESACU[[#This Row],[PROVINCIA]],[1]!PROVINCIASCC[#Data],2,FALSE),VLOOKUP(MESACU[[#This Row],[PAIS]],'[1]Centros de coste'!$A$2:$D$204,2,FALSE))</f>
        <v>C44 - IBERICA II</v>
      </c>
      <c r="Y6893" t="str">
        <f>IF(MESACU[[#This Row],[PAIS]]="ESPAÑA",VLOOKUP(MESACU[[#This Row],[PROVINCIA]],[1]!PROVINCIASCC[#Data],3,FALSE),VLOOKUP(MESACU[[#This Row],[PAIS]],'[1]Centros de coste'!$A$2:$D$204,3,FALSE))</f>
        <v>IBERICA II</v>
      </c>
      <c r="Z6893" t="str">
        <f>IF(MESACU[[#This Row],[PAIS]]="ESPAÑA",VLOOKUP(MESACU[[#This Row],[PROVINCIA]],[1]!PROVINCIASCC[#Data],4,FALSE),VLOOKUP(MESACU[[#This Row],[PAIS]],'[1]Centros de coste'!$A$2:$D$204,4,FALSE))</f>
        <v>EUROPA</v>
      </c>
      <c r="AA6893" t="str">
        <f>IFERROR(LEFT(TRIM(MESACU[[#This Row],[CodigoArticulo]]),LEN(TRIM(MESACU[[#This Row],[CodigoArticulo]]))-4),"")</f>
        <v>P-5X</v>
      </c>
      <c r="AB6893" t="str">
        <f>IFERROR(VLOOKUP(MESACU[[#This Row],[CODIGOG]],[1]!FAMILIAS[#Data],5,FALSE),"")</f>
        <v>BIOSTIMULANTS</v>
      </c>
    </row>
    <row r="6894" spans="1:28" x14ac:dyDescent="0.35">
      <c r="A6894" t="s">
        <v>28</v>
      </c>
      <c r="B6894">
        <v>842</v>
      </c>
      <c r="C6894" t="s">
        <v>29</v>
      </c>
      <c r="D6894">
        <v>2026</v>
      </c>
      <c r="E6894">
        <v>8</v>
      </c>
      <c r="F6894" t="s">
        <v>69</v>
      </c>
      <c r="G6894">
        <v>708</v>
      </c>
      <c r="H6894" t="s">
        <v>70</v>
      </c>
      <c r="I6894">
        <v>0</v>
      </c>
      <c r="J6894">
        <v>373.24799999999999</v>
      </c>
      <c r="K6894">
        <v>54.743040000000001</v>
      </c>
      <c r="L6894">
        <v>27.37152</v>
      </c>
      <c r="M6894">
        <v>0</v>
      </c>
      <c r="N6894">
        <v>0</v>
      </c>
      <c r="O6894">
        <v>16</v>
      </c>
      <c r="P6894" t="s">
        <v>69</v>
      </c>
      <c r="Q6894" t="s">
        <v>56</v>
      </c>
      <c r="R6894" t="s">
        <v>34</v>
      </c>
      <c r="S6894" t="s">
        <v>57</v>
      </c>
      <c r="T6894" t="s">
        <v>36</v>
      </c>
      <c r="U6894">
        <v>0</v>
      </c>
      <c r="V6894">
        <v>640</v>
      </c>
      <c r="W6894">
        <v>3110.4</v>
      </c>
      <c r="X6894" t="str">
        <f>IF(MESACU[[#This Row],[PAIS]]="ESPAÑA",VLOOKUP(MESACU[[#This Row],[PROVINCIA]],[1]!PROVINCIASCC[#Data],2,FALSE),VLOOKUP(MESACU[[#This Row],[PAIS]],'[1]Centros de coste'!$A$2:$D$204,2,FALSE))</f>
        <v>C44 - IBERICA II</v>
      </c>
      <c r="Y6894" t="str">
        <f>IF(MESACU[[#This Row],[PAIS]]="ESPAÑA",VLOOKUP(MESACU[[#This Row],[PROVINCIA]],[1]!PROVINCIASCC[#Data],3,FALSE),VLOOKUP(MESACU[[#This Row],[PAIS]],'[1]Centros de coste'!$A$2:$D$204,3,FALSE))</f>
        <v>IBERICA II</v>
      </c>
      <c r="Z6894" t="str">
        <f>IF(MESACU[[#This Row],[PAIS]]="ESPAÑA",VLOOKUP(MESACU[[#This Row],[PROVINCIA]],[1]!PROVINCIASCC[#Data],4,FALSE),VLOOKUP(MESACU[[#This Row],[PAIS]],'[1]Centros de coste'!$A$2:$D$204,4,FALSE))</f>
        <v>EUROPA</v>
      </c>
      <c r="AA6894" t="str">
        <f>IFERROR(LEFT(TRIM(MESACU[[#This Row],[CodigoArticulo]]),LEN(TRIM(MESACU[[#This Row],[CodigoArticulo]]))-4),"")</f>
        <v>AVAN</v>
      </c>
      <c r="AB6894" t="str">
        <f>IFERROR(VLOOKUP(MESACU[[#This Row],[CODIGOG]],[1]!FAMILIAS[#Data],5,FALSE),"")</f>
        <v>BIOSTIMULANTS</v>
      </c>
    </row>
    <row r="6895" spans="1:28" x14ac:dyDescent="0.35">
      <c r="A6895" t="s">
        <v>28</v>
      </c>
      <c r="B6895">
        <v>842</v>
      </c>
      <c r="C6895" t="s">
        <v>29</v>
      </c>
      <c r="D6895">
        <v>2026</v>
      </c>
      <c r="E6895">
        <v>8</v>
      </c>
      <c r="F6895" t="s">
        <v>139</v>
      </c>
      <c r="G6895">
        <v>708</v>
      </c>
      <c r="H6895" t="s">
        <v>140</v>
      </c>
      <c r="I6895">
        <v>0</v>
      </c>
      <c r="J6895">
        <v>274.94400000000002</v>
      </c>
      <c r="K6895">
        <v>40.325119999999998</v>
      </c>
      <c r="L6895">
        <v>20.162559999999999</v>
      </c>
      <c r="M6895">
        <v>0</v>
      </c>
      <c r="N6895">
        <v>0</v>
      </c>
      <c r="O6895">
        <v>16</v>
      </c>
      <c r="P6895" t="s">
        <v>141</v>
      </c>
      <c r="Q6895" t="s">
        <v>56</v>
      </c>
      <c r="R6895" t="s">
        <v>34</v>
      </c>
      <c r="S6895" t="s">
        <v>57</v>
      </c>
      <c r="T6895" t="s">
        <v>36</v>
      </c>
      <c r="U6895">
        <v>0</v>
      </c>
      <c r="V6895">
        <v>640</v>
      </c>
      <c r="W6895">
        <v>2291.1999999999998</v>
      </c>
      <c r="X6895" t="str">
        <f>IF(MESACU[[#This Row],[PAIS]]="ESPAÑA",VLOOKUP(MESACU[[#This Row],[PROVINCIA]],[1]!PROVINCIASCC[#Data],2,FALSE),VLOOKUP(MESACU[[#This Row],[PAIS]],'[1]Centros de coste'!$A$2:$D$204,2,FALSE))</f>
        <v>C44 - IBERICA II</v>
      </c>
      <c r="Y6895" t="str">
        <f>IF(MESACU[[#This Row],[PAIS]]="ESPAÑA",VLOOKUP(MESACU[[#This Row],[PROVINCIA]],[1]!PROVINCIASCC[#Data],3,FALSE),VLOOKUP(MESACU[[#This Row],[PAIS]],'[1]Centros de coste'!$A$2:$D$204,3,FALSE))</f>
        <v>IBERICA II</v>
      </c>
      <c r="Z6895" t="str">
        <f>IF(MESACU[[#This Row],[PAIS]]="ESPAÑA",VLOOKUP(MESACU[[#This Row],[PROVINCIA]],[1]!PROVINCIASCC[#Data],4,FALSE),VLOOKUP(MESACU[[#This Row],[PAIS]],'[1]Centros de coste'!$A$2:$D$204,4,FALSE))</f>
        <v>EUROPA</v>
      </c>
      <c r="AA6895" t="str">
        <f>IFERROR(LEFT(TRIM(MESACU[[#This Row],[CodigoArticulo]]),LEN(TRIM(MESACU[[#This Row],[CodigoArticulo]]))-4),"")</f>
        <v>PIV</v>
      </c>
      <c r="AB6895" t="str">
        <f>IFERROR(VLOOKUP(MESACU[[#This Row],[CODIGOG]],[1]!FAMILIAS[#Data],5,FALSE),"")</f>
        <v>BIOSTIMULANTS</v>
      </c>
    </row>
    <row r="6896" spans="1:28" x14ac:dyDescent="0.35">
      <c r="A6896" t="s">
        <v>28</v>
      </c>
      <c r="B6896">
        <v>843</v>
      </c>
      <c r="C6896" t="s">
        <v>29</v>
      </c>
      <c r="D6896">
        <v>2026</v>
      </c>
      <c r="E6896">
        <v>9</v>
      </c>
      <c r="F6896" t="s">
        <v>408</v>
      </c>
      <c r="G6896">
        <v>709</v>
      </c>
      <c r="H6896" t="s">
        <v>983</v>
      </c>
      <c r="I6896">
        <v>0</v>
      </c>
      <c r="J6896">
        <v>0</v>
      </c>
      <c r="K6896">
        <v>235.8</v>
      </c>
      <c r="L6896">
        <v>0</v>
      </c>
      <c r="M6896">
        <v>0</v>
      </c>
      <c r="N6896">
        <v>0</v>
      </c>
      <c r="O6896">
        <v>23.4</v>
      </c>
      <c r="P6896" t="s">
        <v>408</v>
      </c>
      <c r="Q6896" t="s">
        <v>155</v>
      </c>
      <c r="R6896" t="s">
        <v>73</v>
      </c>
      <c r="S6896" t="s">
        <v>156</v>
      </c>
      <c r="T6896" t="s">
        <v>36</v>
      </c>
      <c r="U6896">
        <v>0</v>
      </c>
      <c r="V6896">
        <v>3000</v>
      </c>
      <c r="W6896">
        <v>11790</v>
      </c>
      <c r="X6896" t="str">
        <f>IF(MESACU[[#This Row],[PAIS]]="ESPAÑA",VLOOKUP(MESACU[[#This Row],[PROVINCIA]],[1]!PROVINCIASCC[#Data],2,FALSE),VLOOKUP(MESACU[[#This Row],[PAIS]],'[1]Centros de coste'!$A$2:$D$204,2,FALSE))</f>
        <v>C46 - IBERICA IV</v>
      </c>
      <c r="Y6896" t="str">
        <f>IF(MESACU[[#This Row],[PAIS]]="ESPAÑA",VLOOKUP(MESACU[[#This Row],[PROVINCIA]],[1]!PROVINCIASCC[#Data],3,FALSE),VLOOKUP(MESACU[[#This Row],[PAIS]],'[1]Centros de coste'!$A$2:$D$204,3,FALSE))</f>
        <v>IBERICA IV</v>
      </c>
      <c r="Z6896" t="str">
        <f>IF(MESACU[[#This Row],[PAIS]]="ESPAÑA",VLOOKUP(MESACU[[#This Row],[PROVINCIA]],[1]!PROVINCIASCC[#Data],4,FALSE),VLOOKUP(MESACU[[#This Row],[PAIS]],'[1]Centros de coste'!$A$2:$D$204,4,FALSE))</f>
        <v>EUROPA</v>
      </c>
      <c r="AA6896" t="str">
        <f>IFERROR(LEFT(TRIM(MESACU[[#This Row],[CodigoArticulo]]),LEN(TRIM(MESACU[[#This Row],[CodigoArticulo]]))-4),"")</f>
        <v>PREZN</v>
      </c>
      <c r="AB6896" t="str">
        <f>IFERROR(VLOOKUP(MESACU[[#This Row],[CODIGOG]],[1]!FAMILIAS[#Data],5,FALSE),"")</f>
        <v>BIOFERTILIZERS</v>
      </c>
    </row>
    <row r="6897" spans="1:28" x14ac:dyDescent="0.35">
      <c r="A6897" t="s">
        <v>28</v>
      </c>
      <c r="B6897">
        <v>844</v>
      </c>
      <c r="C6897" t="s">
        <v>29</v>
      </c>
      <c r="D6897">
        <v>2026</v>
      </c>
      <c r="E6897">
        <v>9</v>
      </c>
      <c r="F6897" t="s">
        <v>149</v>
      </c>
      <c r="G6897">
        <v>710</v>
      </c>
      <c r="H6897" t="s">
        <v>1007</v>
      </c>
      <c r="I6897">
        <v>0</v>
      </c>
      <c r="J6897">
        <v>0</v>
      </c>
      <c r="K6897">
        <v>14.46</v>
      </c>
      <c r="L6897">
        <v>0</v>
      </c>
      <c r="M6897">
        <v>0</v>
      </c>
      <c r="N6897">
        <v>0</v>
      </c>
      <c r="O6897">
        <v>0.78</v>
      </c>
      <c r="P6897" t="s">
        <v>149</v>
      </c>
      <c r="Q6897" t="s">
        <v>137</v>
      </c>
      <c r="R6897" t="s">
        <v>73</v>
      </c>
      <c r="S6897" t="s">
        <v>138</v>
      </c>
      <c r="T6897" t="s">
        <v>36</v>
      </c>
      <c r="U6897">
        <v>0</v>
      </c>
      <c r="V6897">
        <v>100</v>
      </c>
      <c r="W6897">
        <v>723</v>
      </c>
      <c r="X6897" t="str">
        <f>IF(MESACU[[#This Row],[PAIS]]="ESPAÑA",VLOOKUP(MESACU[[#This Row],[PROVINCIA]],[1]!PROVINCIASCC[#Data],2,FALSE),VLOOKUP(MESACU[[#This Row],[PAIS]],'[1]Centros de coste'!$A$2:$D$204,2,FALSE))</f>
        <v>C45 - IBERICA III</v>
      </c>
      <c r="Y6897" t="str">
        <f>IF(MESACU[[#This Row],[PAIS]]="ESPAÑA",VLOOKUP(MESACU[[#This Row],[PROVINCIA]],[1]!PROVINCIASCC[#Data],3,FALSE),VLOOKUP(MESACU[[#This Row],[PAIS]],'[1]Centros de coste'!$A$2:$D$204,3,FALSE))</f>
        <v>IBERICA III</v>
      </c>
      <c r="Z6897" t="str">
        <f>IF(MESACU[[#This Row],[PAIS]]="ESPAÑA",VLOOKUP(MESACU[[#This Row],[PROVINCIA]],[1]!PROVINCIASCC[#Data],4,FALSE),VLOOKUP(MESACU[[#This Row],[PAIS]],'[1]Centros de coste'!$A$2:$D$204,4,FALSE))</f>
        <v>EUROPA</v>
      </c>
      <c r="AA6897" t="str">
        <f>IFERROR(LEFT(TRIM(MESACU[[#This Row],[CodigoArticulo]]),LEN(TRIM(MESACU[[#This Row],[CodigoArticulo]]))-4),"")</f>
        <v>AGZNP</v>
      </c>
      <c r="AB6897" t="str">
        <f>IFERROR(VLOOKUP(MESACU[[#This Row],[CODIGOG]],[1]!FAMILIAS[#Data],5,FALSE),"")</f>
        <v>BIOFERTILIZERS</v>
      </c>
    </row>
    <row r="6898" spans="1:28" x14ac:dyDescent="0.35">
      <c r="A6898" t="s">
        <v>28</v>
      </c>
      <c r="B6898">
        <v>845</v>
      </c>
      <c r="C6898" t="s">
        <v>29</v>
      </c>
      <c r="D6898">
        <v>2026</v>
      </c>
      <c r="E6898">
        <v>9</v>
      </c>
      <c r="F6898" t="s">
        <v>92</v>
      </c>
      <c r="G6898">
        <v>711</v>
      </c>
      <c r="H6898" t="s">
        <v>93</v>
      </c>
      <c r="I6898">
        <v>0</v>
      </c>
      <c r="J6898">
        <v>0</v>
      </c>
      <c r="K6898">
        <v>75.84</v>
      </c>
      <c r="L6898">
        <v>0</v>
      </c>
      <c r="M6898">
        <v>0</v>
      </c>
      <c r="N6898">
        <v>0</v>
      </c>
      <c r="O6898">
        <v>8</v>
      </c>
      <c r="P6898" t="s">
        <v>92</v>
      </c>
      <c r="Q6898" t="s">
        <v>200</v>
      </c>
      <c r="R6898" t="s">
        <v>34</v>
      </c>
      <c r="S6898" t="s">
        <v>91</v>
      </c>
      <c r="T6898" t="s">
        <v>36</v>
      </c>
      <c r="U6898">
        <v>0</v>
      </c>
      <c r="V6898">
        <v>320</v>
      </c>
      <c r="W6898">
        <v>758.4</v>
      </c>
      <c r="X6898" t="str">
        <f>IF(MESACU[[#This Row],[PAIS]]="ESPAÑA",VLOOKUP(MESACU[[#This Row],[PROVINCIA]],[1]!PROVINCIASCC[#Data],2,FALSE),VLOOKUP(MESACU[[#This Row],[PAIS]],'[1]Centros de coste'!$A$2:$D$204,2,FALSE))</f>
        <v>C44 - IBERICA II</v>
      </c>
      <c r="Y6898" t="str">
        <f>IF(MESACU[[#This Row],[PAIS]]="ESPAÑA",VLOOKUP(MESACU[[#This Row],[PROVINCIA]],[1]!PROVINCIASCC[#Data],3,FALSE),VLOOKUP(MESACU[[#This Row],[PAIS]],'[1]Centros de coste'!$A$2:$D$204,3,FALSE))</f>
        <v>IBERICA II</v>
      </c>
      <c r="Z6898" t="str">
        <f>IF(MESACU[[#This Row],[PAIS]]="ESPAÑA",VLOOKUP(MESACU[[#This Row],[PROVINCIA]],[1]!PROVINCIASCC[#Data],4,FALSE),VLOOKUP(MESACU[[#This Row],[PAIS]],'[1]Centros de coste'!$A$2:$D$204,4,FALSE))</f>
        <v>EUROPA</v>
      </c>
      <c r="AA6898" t="str">
        <f>IFERROR(LEFT(TRIM(MESACU[[#This Row],[CodigoArticulo]]),LEN(TRIM(MESACU[[#This Row],[CodigoArticulo]]))-4),"")</f>
        <v>BIO</v>
      </c>
      <c r="AB6898" t="str">
        <f>IFERROR(VLOOKUP(MESACU[[#This Row],[CODIGOG]],[1]!FAMILIAS[#Data],5,FALSE),"")</f>
        <v>BIOSTIMULANTS</v>
      </c>
    </row>
    <row r="6899" spans="1:28" x14ac:dyDescent="0.35">
      <c r="A6899" t="s">
        <v>28</v>
      </c>
      <c r="B6899">
        <v>845</v>
      </c>
      <c r="C6899" t="s">
        <v>29</v>
      </c>
      <c r="D6899">
        <v>2026</v>
      </c>
      <c r="E6899">
        <v>9</v>
      </c>
      <c r="F6899" t="s">
        <v>126</v>
      </c>
      <c r="G6899">
        <v>711</v>
      </c>
      <c r="H6899" t="s">
        <v>999</v>
      </c>
      <c r="I6899">
        <v>0</v>
      </c>
      <c r="J6899">
        <v>0</v>
      </c>
      <c r="K6899">
        <v>194.4</v>
      </c>
      <c r="L6899">
        <v>0</v>
      </c>
      <c r="M6899">
        <v>0</v>
      </c>
      <c r="N6899">
        <v>0</v>
      </c>
      <c r="O6899">
        <v>3.12</v>
      </c>
      <c r="P6899" t="s">
        <v>126</v>
      </c>
      <c r="Q6899" t="s">
        <v>200</v>
      </c>
      <c r="R6899" t="s">
        <v>73</v>
      </c>
      <c r="S6899" t="s">
        <v>91</v>
      </c>
      <c r="T6899" t="s">
        <v>36</v>
      </c>
      <c r="U6899">
        <v>0</v>
      </c>
      <c r="V6899">
        <v>400</v>
      </c>
      <c r="W6899">
        <v>1944</v>
      </c>
      <c r="X6899" t="str">
        <f>IF(MESACU[[#This Row],[PAIS]]="ESPAÑA",VLOOKUP(MESACU[[#This Row],[PROVINCIA]],[1]!PROVINCIASCC[#Data],2,FALSE),VLOOKUP(MESACU[[#This Row],[PAIS]],'[1]Centros de coste'!$A$2:$D$204,2,FALSE))</f>
        <v>C44 - IBERICA II</v>
      </c>
      <c r="Y6899" t="str">
        <f>IF(MESACU[[#This Row],[PAIS]]="ESPAÑA",VLOOKUP(MESACU[[#This Row],[PROVINCIA]],[1]!PROVINCIASCC[#Data],3,FALSE),VLOOKUP(MESACU[[#This Row],[PAIS]],'[1]Centros de coste'!$A$2:$D$204,3,FALSE))</f>
        <v>IBERICA II</v>
      </c>
      <c r="Z6899" t="str">
        <f>IF(MESACU[[#This Row],[PAIS]]="ESPAÑA",VLOOKUP(MESACU[[#This Row],[PROVINCIA]],[1]!PROVINCIASCC[#Data],4,FALSE),VLOOKUP(MESACU[[#This Row],[PAIS]],'[1]Centros de coste'!$A$2:$D$204,4,FALSE))</f>
        <v>EUROPA</v>
      </c>
      <c r="AA6899" t="str">
        <f>IFERROR(LEFT(TRIM(MESACU[[#This Row],[CodigoArticulo]]),LEN(TRIM(MESACU[[#This Row],[CodigoArticulo]]))-4),"")</f>
        <v>A-50(2)</v>
      </c>
      <c r="AB6899" t="str">
        <f>IFERROR(VLOOKUP(MESACU[[#This Row],[CODIGOG]],[1]!FAMILIAS[#Data],5,FALSE),"")</f>
        <v>BIOSTIMULANTS</v>
      </c>
    </row>
    <row r="6900" spans="1:28" x14ac:dyDescent="0.35">
      <c r="A6900" t="s">
        <v>28</v>
      </c>
      <c r="B6900">
        <v>846</v>
      </c>
      <c r="C6900" t="s">
        <v>29</v>
      </c>
      <c r="D6900">
        <v>2026</v>
      </c>
      <c r="E6900">
        <v>9</v>
      </c>
      <c r="F6900" t="s">
        <v>302</v>
      </c>
      <c r="G6900">
        <v>712</v>
      </c>
      <c r="H6900" t="s">
        <v>303</v>
      </c>
      <c r="I6900">
        <v>0</v>
      </c>
      <c r="J6900">
        <v>0</v>
      </c>
      <c r="K6900">
        <v>196.9</v>
      </c>
      <c r="L6900">
        <v>0</v>
      </c>
      <c r="M6900">
        <v>0</v>
      </c>
      <c r="N6900">
        <v>0</v>
      </c>
      <c r="O6900">
        <v>7.7</v>
      </c>
      <c r="P6900" t="s">
        <v>302</v>
      </c>
      <c r="Q6900" t="s">
        <v>407</v>
      </c>
      <c r="R6900" t="s">
        <v>49</v>
      </c>
      <c r="S6900" t="s">
        <v>343</v>
      </c>
      <c r="T6900" t="s">
        <v>36</v>
      </c>
      <c r="U6900">
        <v>0</v>
      </c>
      <c r="V6900">
        <v>1100</v>
      </c>
      <c r="W6900">
        <v>1969</v>
      </c>
      <c r="X6900" t="str">
        <f>IF(MESACU[[#This Row],[PAIS]]="ESPAÑA",VLOOKUP(MESACU[[#This Row],[PROVINCIA]],[1]!PROVINCIASCC[#Data],2,FALSE),VLOOKUP(MESACU[[#This Row],[PAIS]],'[1]Centros de coste'!$A$2:$D$204,2,FALSE))</f>
        <v>C45 - IBERICA III</v>
      </c>
      <c r="Y6900" t="str">
        <f>IF(MESACU[[#This Row],[PAIS]]="ESPAÑA",VLOOKUP(MESACU[[#This Row],[PROVINCIA]],[1]!PROVINCIASCC[#Data],3,FALSE),VLOOKUP(MESACU[[#This Row],[PAIS]],'[1]Centros de coste'!$A$2:$D$204,3,FALSE))</f>
        <v>IBERICA III</v>
      </c>
      <c r="Z6900" t="str">
        <f>IF(MESACU[[#This Row],[PAIS]]="ESPAÑA",VLOOKUP(MESACU[[#This Row],[PROVINCIA]],[1]!PROVINCIASCC[#Data],4,FALSE),VLOOKUP(MESACU[[#This Row],[PAIS]],'[1]Centros de coste'!$A$2:$D$204,4,FALSE))</f>
        <v>EUROPA</v>
      </c>
      <c r="AA6900" t="str">
        <f>IFERROR(LEFT(TRIM(MESACU[[#This Row],[CodigoArticulo]]),LEN(TRIM(MESACU[[#This Row],[CodigoArticulo]]))-4),"")</f>
        <v>WHITE</v>
      </c>
      <c r="AB6900" t="str">
        <f>IFERROR(VLOOKUP(MESACU[[#This Row],[CODIGOG]],[1]!FAMILIAS[#Data],5,FALSE),"")</f>
        <v>BIOCONTROL</v>
      </c>
    </row>
    <row r="6901" spans="1:28" x14ac:dyDescent="0.35">
      <c r="A6901" t="s">
        <v>28</v>
      </c>
      <c r="B6901">
        <v>847</v>
      </c>
      <c r="C6901" t="s">
        <v>29</v>
      </c>
      <c r="D6901">
        <v>2026</v>
      </c>
      <c r="E6901">
        <v>9</v>
      </c>
      <c r="F6901" t="s">
        <v>122</v>
      </c>
      <c r="G6901">
        <v>714</v>
      </c>
      <c r="H6901" t="s">
        <v>123</v>
      </c>
      <c r="I6901">
        <v>0</v>
      </c>
      <c r="J6901">
        <v>162</v>
      </c>
      <c r="K6901">
        <v>52.38</v>
      </c>
      <c r="L6901">
        <v>0</v>
      </c>
      <c r="M6901">
        <v>0</v>
      </c>
      <c r="N6901">
        <v>0</v>
      </c>
      <c r="O6901">
        <v>9.6</v>
      </c>
      <c r="P6901" t="s">
        <v>122</v>
      </c>
      <c r="Q6901" t="s">
        <v>186</v>
      </c>
      <c r="R6901" t="s">
        <v>34</v>
      </c>
      <c r="S6901" t="s">
        <v>170</v>
      </c>
      <c r="T6901" t="s">
        <v>36</v>
      </c>
      <c r="U6901">
        <v>0</v>
      </c>
      <c r="V6901">
        <v>2000</v>
      </c>
      <c r="W6901">
        <v>5400</v>
      </c>
      <c r="X6901" t="str">
        <f>IF(MESACU[[#This Row],[PAIS]]="ESPAÑA",VLOOKUP(MESACU[[#This Row],[PROVINCIA]],[1]!PROVINCIASCC[#Data],2,FALSE),VLOOKUP(MESACU[[#This Row],[PAIS]],'[1]Centros de coste'!$A$2:$D$204,2,FALSE))</f>
        <v>C46 - IBERICA IV</v>
      </c>
      <c r="Y6901" t="str">
        <f>IF(MESACU[[#This Row],[PAIS]]="ESPAÑA",VLOOKUP(MESACU[[#This Row],[PROVINCIA]],[1]!PROVINCIASCC[#Data],3,FALSE),VLOOKUP(MESACU[[#This Row],[PAIS]],'[1]Centros de coste'!$A$2:$D$204,3,FALSE))</f>
        <v>IBERICA IV</v>
      </c>
      <c r="Z6901" t="str">
        <f>IF(MESACU[[#This Row],[PAIS]]="ESPAÑA",VLOOKUP(MESACU[[#This Row],[PROVINCIA]],[1]!PROVINCIASCC[#Data],4,FALSE),VLOOKUP(MESACU[[#This Row],[PAIS]],'[1]Centros de coste'!$A$2:$D$204,4,FALSE))</f>
        <v>EUROPA</v>
      </c>
      <c r="AA6901" t="str">
        <f>IFERROR(LEFT(TRIM(MESACU[[#This Row],[CodigoArticulo]]),LEN(TRIM(MESACU[[#This Row],[CodigoArticulo]]))-4),"")</f>
        <v>AGXK</v>
      </c>
      <c r="AB6901" t="str">
        <f>IFERROR(VLOOKUP(MESACU[[#This Row],[CODIGOG]],[1]!FAMILIAS[#Data],5,FALSE),"")</f>
        <v>BIOFERTILIZERS</v>
      </c>
    </row>
    <row r="6902" spans="1:28" x14ac:dyDescent="0.35">
      <c r="A6902" t="s">
        <v>28</v>
      </c>
      <c r="B6902">
        <v>848</v>
      </c>
      <c r="C6902" t="s">
        <v>29</v>
      </c>
      <c r="D6902">
        <v>2026</v>
      </c>
      <c r="E6902">
        <v>9</v>
      </c>
      <c r="F6902" t="s">
        <v>115</v>
      </c>
      <c r="G6902">
        <v>715</v>
      </c>
      <c r="H6902" t="s">
        <v>116</v>
      </c>
      <c r="I6902">
        <v>0</v>
      </c>
      <c r="J6902">
        <v>13.8</v>
      </c>
      <c r="K6902">
        <v>4.4619999999999997</v>
      </c>
      <c r="L6902">
        <v>0</v>
      </c>
      <c r="M6902">
        <v>0</v>
      </c>
      <c r="N6902">
        <v>0</v>
      </c>
      <c r="O6902">
        <v>5</v>
      </c>
      <c r="P6902" t="s">
        <v>115</v>
      </c>
      <c r="Q6902" t="s">
        <v>33</v>
      </c>
      <c r="R6902" t="s">
        <v>34</v>
      </c>
      <c r="S6902" t="s">
        <v>35</v>
      </c>
      <c r="T6902" t="s">
        <v>36</v>
      </c>
      <c r="U6902">
        <v>0</v>
      </c>
      <c r="V6902">
        <v>200</v>
      </c>
      <c r="W6902">
        <v>460</v>
      </c>
      <c r="X6902" t="str">
        <f>IF(MESACU[[#This Row],[PAIS]]="ESPAÑA",VLOOKUP(MESACU[[#This Row],[PROVINCIA]],[1]!PROVINCIASCC[#Data],2,FALSE),VLOOKUP(MESACU[[#This Row],[PAIS]],'[1]Centros de coste'!$A$2:$D$204,2,FALSE))</f>
        <v>C46 - IBERICA IV</v>
      </c>
      <c r="Y6902" t="str">
        <f>IF(MESACU[[#This Row],[PAIS]]="ESPAÑA",VLOOKUP(MESACU[[#This Row],[PROVINCIA]],[1]!PROVINCIASCC[#Data],3,FALSE),VLOOKUP(MESACU[[#This Row],[PAIS]],'[1]Centros de coste'!$A$2:$D$204,3,FALSE))</f>
        <v>IBERICA IV</v>
      </c>
      <c r="Z6902" t="str">
        <f>IF(MESACU[[#This Row],[PAIS]]="ESPAÑA",VLOOKUP(MESACU[[#This Row],[PROVINCIA]],[1]!PROVINCIASCC[#Data],4,FALSE),VLOOKUP(MESACU[[#This Row],[PAIS]],'[1]Centros de coste'!$A$2:$D$204,4,FALSE))</f>
        <v>EUROPA</v>
      </c>
      <c r="AA6902" t="str">
        <f>IFERROR(LEFT(TRIM(MESACU[[#This Row],[CodigoArticulo]]),LEN(TRIM(MESACU[[#This Row],[CodigoArticulo]]))-4),"")</f>
        <v>CPLUS</v>
      </c>
      <c r="AB6902" t="str">
        <f>IFERROR(VLOOKUP(MESACU[[#This Row],[CODIGOG]],[1]!FAMILIAS[#Data],5,FALSE),"")</f>
        <v>BIOFERTILIZERS</v>
      </c>
    </row>
    <row r="6903" spans="1:28" x14ac:dyDescent="0.35">
      <c r="A6903" t="s">
        <v>28</v>
      </c>
      <c r="B6903">
        <v>848</v>
      </c>
      <c r="C6903" t="s">
        <v>29</v>
      </c>
      <c r="D6903">
        <v>2026</v>
      </c>
      <c r="E6903">
        <v>9</v>
      </c>
      <c r="F6903" t="s">
        <v>74</v>
      </c>
      <c r="G6903">
        <v>715</v>
      </c>
      <c r="H6903" t="s">
        <v>75</v>
      </c>
      <c r="I6903">
        <v>0</v>
      </c>
      <c r="J6903">
        <v>8.76</v>
      </c>
      <c r="K6903">
        <v>2.8323999999999998</v>
      </c>
      <c r="L6903">
        <v>0</v>
      </c>
      <c r="M6903">
        <v>0</v>
      </c>
      <c r="N6903">
        <v>0</v>
      </c>
      <c r="O6903">
        <v>2.5</v>
      </c>
      <c r="P6903" t="s">
        <v>74</v>
      </c>
      <c r="Q6903" t="s">
        <v>33</v>
      </c>
      <c r="R6903" t="s">
        <v>34</v>
      </c>
      <c r="S6903" t="s">
        <v>35</v>
      </c>
      <c r="T6903" t="s">
        <v>36</v>
      </c>
      <c r="U6903">
        <v>0</v>
      </c>
      <c r="V6903">
        <v>100</v>
      </c>
      <c r="W6903">
        <v>292</v>
      </c>
      <c r="X6903" t="str">
        <f>IF(MESACU[[#This Row],[PAIS]]="ESPAÑA",VLOOKUP(MESACU[[#This Row],[PROVINCIA]],[1]!PROVINCIASCC[#Data],2,FALSE),VLOOKUP(MESACU[[#This Row],[PAIS]],'[1]Centros de coste'!$A$2:$D$204,2,FALSE))</f>
        <v>C46 - IBERICA IV</v>
      </c>
      <c r="Y6903" t="str">
        <f>IF(MESACU[[#This Row],[PAIS]]="ESPAÑA",VLOOKUP(MESACU[[#This Row],[PROVINCIA]],[1]!PROVINCIASCC[#Data],3,FALSE),VLOOKUP(MESACU[[#This Row],[PAIS]],'[1]Centros de coste'!$A$2:$D$204,3,FALSE))</f>
        <v>IBERICA IV</v>
      </c>
      <c r="Z6903" t="str">
        <f>IF(MESACU[[#This Row],[PAIS]]="ESPAÑA",VLOOKUP(MESACU[[#This Row],[PROVINCIA]],[1]!PROVINCIASCC[#Data],4,FALSE),VLOOKUP(MESACU[[#This Row],[PAIS]],'[1]Centros de coste'!$A$2:$D$204,4,FALSE))</f>
        <v>EUROPA</v>
      </c>
      <c r="AA6903" t="str">
        <f>IFERROR(LEFT(TRIM(MESACU[[#This Row],[CodigoArticulo]]),LEN(TRIM(MESACU[[#This Row],[CodigoArticulo]]))-4),"")</f>
        <v>B</v>
      </c>
      <c r="AB6903" t="str">
        <f>IFERROR(VLOOKUP(MESACU[[#This Row],[CODIGOG]],[1]!FAMILIAS[#Data],5,FALSE),"")</f>
        <v>BIOFERTILIZERS</v>
      </c>
    </row>
    <row r="6904" spans="1:28" x14ac:dyDescent="0.35">
      <c r="A6904" t="s">
        <v>28</v>
      </c>
      <c r="B6904">
        <v>848</v>
      </c>
      <c r="C6904" t="s">
        <v>29</v>
      </c>
      <c r="D6904">
        <v>2026</v>
      </c>
      <c r="E6904">
        <v>9</v>
      </c>
      <c r="F6904" t="s">
        <v>43</v>
      </c>
      <c r="G6904">
        <v>715</v>
      </c>
      <c r="H6904" t="s">
        <v>44</v>
      </c>
      <c r="I6904">
        <v>0</v>
      </c>
      <c r="J6904">
        <v>4.4640000000000004</v>
      </c>
      <c r="K6904">
        <v>1.44336</v>
      </c>
      <c r="L6904">
        <v>0</v>
      </c>
      <c r="M6904">
        <v>0</v>
      </c>
      <c r="N6904">
        <v>0</v>
      </c>
      <c r="O6904">
        <v>0.98</v>
      </c>
      <c r="P6904" t="s">
        <v>45</v>
      </c>
      <c r="Q6904" t="s">
        <v>33</v>
      </c>
      <c r="R6904" t="s">
        <v>34</v>
      </c>
      <c r="S6904" t="s">
        <v>35</v>
      </c>
      <c r="T6904" t="s">
        <v>36</v>
      </c>
      <c r="U6904">
        <v>0</v>
      </c>
      <c r="V6904">
        <v>40</v>
      </c>
      <c r="W6904">
        <v>148.80000000000001</v>
      </c>
      <c r="X6904" t="str">
        <f>IF(MESACU[[#This Row],[PAIS]]="ESPAÑA",VLOOKUP(MESACU[[#This Row],[PROVINCIA]],[1]!PROVINCIASCC[#Data],2,FALSE),VLOOKUP(MESACU[[#This Row],[PAIS]],'[1]Centros de coste'!$A$2:$D$204,2,FALSE))</f>
        <v>C46 - IBERICA IV</v>
      </c>
      <c r="Y6904" t="str">
        <f>IF(MESACU[[#This Row],[PAIS]]="ESPAÑA",VLOOKUP(MESACU[[#This Row],[PROVINCIA]],[1]!PROVINCIASCC[#Data],3,FALSE),VLOOKUP(MESACU[[#This Row],[PAIS]],'[1]Centros de coste'!$A$2:$D$204,3,FALSE))</f>
        <v>IBERICA IV</v>
      </c>
      <c r="Z6904" t="str">
        <f>IF(MESACU[[#This Row],[PAIS]]="ESPAÑA",VLOOKUP(MESACU[[#This Row],[PROVINCIA]],[1]!PROVINCIASCC[#Data],4,FALSE),VLOOKUP(MESACU[[#This Row],[PAIS]],'[1]Centros de coste'!$A$2:$D$204,4,FALSE))</f>
        <v>EUROPA</v>
      </c>
      <c r="AA6904" t="str">
        <f>IFERROR(LEFT(TRIM(MESACU[[#This Row],[CodigoArticulo]]),LEN(TRIM(MESACU[[#This Row],[CodigoArticulo]]))-4),"")</f>
        <v>PHD</v>
      </c>
      <c r="AB6904" t="str">
        <f>IFERROR(VLOOKUP(MESACU[[#This Row],[CODIGOG]],[1]!FAMILIAS[#Data],5,FALSE),"")</f>
        <v>BIOCONTROL</v>
      </c>
    </row>
    <row r="6905" spans="1:28" x14ac:dyDescent="0.35">
      <c r="A6905" t="s">
        <v>28</v>
      </c>
      <c r="B6905">
        <v>848</v>
      </c>
      <c r="C6905" t="s">
        <v>29</v>
      </c>
      <c r="D6905">
        <v>2026</v>
      </c>
      <c r="E6905">
        <v>9</v>
      </c>
      <c r="F6905" t="s">
        <v>30</v>
      </c>
      <c r="G6905">
        <v>715</v>
      </c>
      <c r="H6905" t="s">
        <v>31</v>
      </c>
      <c r="I6905">
        <v>0</v>
      </c>
      <c r="J6905">
        <v>142.56</v>
      </c>
      <c r="K6905">
        <v>46.0944</v>
      </c>
      <c r="L6905">
        <v>0</v>
      </c>
      <c r="M6905">
        <v>0</v>
      </c>
      <c r="N6905">
        <v>0</v>
      </c>
      <c r="O6905">
        <v>26.87</v>
      </c>
      <c r="P6905" t="s">
        <v>32</v>
      </c>
      <c r="Q6905" t="s">
        <v>33</v>
      </c>
      <c r="R6905" t="s">
        <v>34</v>
      </c>
      <c r="S6905" t="s">
        <v>35</v>
      </c>
      <c r="T6905" t="s">
        <v>36</v>
      </c>
      <c r="U6905">
        <v>0</v>
      </c>
      <c r="V6905">
        <v>1600</v>
      </c>
      <c r="W6905">
        <v>4752</v>
      </c>
      <c r="X6905" t="str">
        <f>IF(MESACU[[#This Row],[PAIS]]="ESPAÑA",VLOOKUP(MESACU[[#This Row],[PROVINCIA]],[1]!PROVINCIASCC[#Data],2,FALSE),VLOOKUP(MESACU[[#This Row],[PAIS]],'[1]Centros de coste'!$A$2:$D$204,2,FALSE))</f>
        <v>C46 - IBERICA IV</v>
      </c>
      <c r="Y6905" t="str">
        <f>IF(MESACU[[#This Row],[PAIS]]="ESPAÑA",VLOOKUP(MESACU[[#This Row],[PROVINCIA]],[1]!PROVINCIASCC[#Data],3,FALSE),VLOOKUP(MESACU[[#This Row],[PAIS]],'[1]Centros de coste'!$A$2:$D$204,3,FALSE))</f>
        <v>IBERICA IV</v>
      </c>
      <c r="Z6905" t="str">
        <f>IF(MESACU[[#This Row],[PAIS]]="ESPAÑA",VLOOKUP(MESACU[[#This Row],[PROVINCIA]],[1]!PROVINCIASCC[#Data],4,FALSE),VLOOKUP(MESACU[[#This Row],[PAIS]],'[1]Centros de coste'!$A$2:$D$204,4,FALSE))</f>
        <v>EUROPA</v>
      </c>
      <c r="AA6905" t="str">
        <f>IFERROR(LEFT(TRIM(MESACU[[#This Row],[CodigoArticulo]]),LEN(TRIM(MESACU[[#This Row],[CodigoArticulo]]))-4),"")</f>
        <v>AGXK</v>
      </c>
      <c r="AB6905" t="str">
        <f>IFERROR(VLOOKUP(MESACU[[#This Row],[CODIGOG]],[1]!FAMILIAS[#Data],5,FALSE),"")</f>
        <v>BIOFERTILIZERS</v>
      </c>
    </row>
    <row r="6906" spans="1:28" x14ac:dyDescent="0.35">
      <c r="A6906" t="s">
        <v>28</v>
      </c>
      <c r="B6906">
        <v>848</v>
      </c>
      <c r="C6906" t="s">
        <v>29</v>
      </c>
      <c r="D6906">
        <v>2026</v>
      </c>
      <c r="E6906">
        <v>9</v>
      </c>
      <c r="F6906" t="s">
        <v>184</v>
      </c>
      <c r="G6906">
        <v>715</v>
      </c>
      <c r="H6906" t="s">
        <v>185</v>
      </c>
      <c r="I6906">
        <v>0</v>
      </c>
      <c r="J6906">
        <v>7.2359999999999998</v>
      </c>
      <c r="K6906">
        <v>2.3396400000000002</v>
      </c>
      <c r="L6906">
        <v>0</v>
      </c>
      <c r="M6906">
        <v>0</v>
      </c>
      <c r="N6906">
        <v>0</v>
      </c>
      <c r="O6906">
        <v>1.48</v>
      </c>
      <c r="P6906" t="s">
        <v>184</v>
      </c>
      <c r="Q6906" t="s">
        <v>33</v>
      </c>
      <c r="R6906" t="s">
        <v>34</v>
      </c>
      <c r="S6906" t="s">
        <v>35</v>
      </c>
      <c r="T6906" t="s">
        <v>36</v>
      </c>
      <c r="U6906">
        <v>0</v>
      </c>
      <c r="V6906">
        <v>60</v>
      </c>
      <c r="W6906">
        <v>241.2</v>
      </c>
      <c r="X6906" t="str">
        <f>IF(MESACU[[#This Row],[PAIS]]="ESPAÑA",VLOOKUP(MESACU[[#This Row],[PROVINCIA]],[1]!PROVINCIASCC[#Data],2,FALSE),VLOOKUP(MESACU[[#This Row],[PAIS]],'[1]Centros de coste'!$A$2:$D$204,2,FALSE))</f>
        <v>C46 - IBERICA IV</v>
      </c>
      <c r="Y6906" t="str">
        <f>IF(MESACU[[#This Row],[PAIS]]="ESPAÑA",VLOOKUP(MESACU[[#This Row],[PROVINCIA]],[1]!PROVINCIASCC[#Data],3,FALSE),VLOOKUP(MESACU[[#This Row],[PAIS]],'[1]Centros de coste'!$A$2:$D$204,3,FALSE))</f>
        <v>IBERICA IV</v>
      </c>
      <c r="Z6906" t="str">
        <f>IF(MESACU[[#This Row],[PAIS]]="ESPAÑA",VLOOKUP(MESACU[[#This Row],[PROVINCIA]],[1]!PROVINCIASCC[#Data],4,FALSE),VLOOKUP(MESACU[[#This Row],[PAIS]],'[1]Centros de coste'!$A$2:$D$204,4,FALSE))</f>
        <v>EUROPA</v>
      </c>
      <c r="AA6906" t="str">
        <f>IFERROR(LEFT(TRIM(MESACU[[#This Row],[CodigoArticulo]]),LEN(TRIM(MESACU[[#This Row],[CodigoArticulo]]))-4),"")</f>
        <v>CM3M</v>
      </c>
      <c r="AB6906" t="str">
        <f>IFERROR(VLOOKUP(MESACU[[#This Row],[CODIGOG]],[1]!FAMILIAS[#Data],5,FALSE),"")</f>
        <v>BIOCONTROL</v>
      </c>
    </row>
    <row r="6907" spans="1:28" x14ac:dyDescent="0.35">
      <c r="A6907" t="s">
        <v>28</v>
      </c>
      <c r="B6907">
        <v>849</v>
      </c>
      <c r="C6907" t="s">
        <v>29</v>
      </c>
      <c r="D6907">
        <v>2026</v>
      </c>
      <c r="E6907">
        <v>9</v>
      </c>
      <c r="F6907" t="s">
        <v>46</v>
      </c>
      <c r="G6907">
        <v>718</v>
      </c>
      <c r="H6907" t="s">
        <v>47</v>
      </c>
      <c r="I6907">
        <v>0</v>
      </c>
      <c r="J6907">
        <v>145.19999999999999</v>
      </c>
      <c r="K6907">
        <v>27.588000000000001</v>
      </c>
      <c r="L6907">
        <v>0</v>
      </c>
      <c r="M6907">
        <v>82.763999999999996</v>
      </c>
      <c r="N6907">
        <v>0</v>
      </c>
      <c r="O6907">
        <v>9.9</v>
      </c>
      <c r="P6907" t="s">
        <v>46</v>
      </c>
      <c r="Q6907" t="s">
        <v>215</v>
      </c>
      <c r="R6907" t="s">
        <v>49</v>
      </c>
      <c r="S6907" t="s">
        <v>147</v>
      </c>
      <c r="T6907" t="s">
        <v>36</v>
      </c>
      <c r="U6907">
        <v>0</v>
      </c>
      <c r="V6907">
        <v>1100</v>
      </c>
      <c r="W6907">
        <v>2904</v>
      </c>
      <c r="X6907" t="str">
        <f>IF(MESACU[[#This Row],[PAIS]]="ESPAÑA",VLOOKUP(MESACU[[#This Row],[PROVINCIA]],[1]!PROVINCIASCC[#Data],2,FALSE),VLOOKUP(MESACU[[#This Row],[PAIS]],'[1]Centros de coste'!$A$2:$D$204,2,FALSE))</f>
        <v>C44 - IBERICA II</v>
      </c>
      <c r="Y6907" t="str">
        <f>IF(MESACU[[#This Row],[PAIS]]="ESPAÑA",VLOOKUP(MESACU[[#This Row],[PROVINCIA]],[1]!PROVINCIASCC[#Data],3,FALSE),VLOOKUP(MESACU[[#This Row],[PAIS]],'[1]Centros de coste'!$A$2:$D$204,3,FALSE))</f>
        <v>IBERICA II</v>
      </c>
      <c r="Z6907" t="str">
        <f>IF(MESACU[[#This Row],[PAIS]]="ESPAÑA",VLOOKUP(MESACU[[#This Row],[PROVINCIA]],[1]!PROVINCIASCC[#Data],4,FALSE),VLOOKUP(MESACU[[#This Row],[PAIS]],'[1]Centros de coste'!$A$2:$D$204,4,FALSE))</f>
        <v>EUROPA</v>
      </c>
      <c r="AA6907" t="str">
        <f>IFERROR(LEFT(TRIM(MESACU[[#This Row],[CodigoArticulo]]),LEN(TRIM(MESACU[[#This Row],[CodigoArticulo]]))-4),"")</f>
        <v>FTK</v>
      </c>
      <c r="AB6907" t="str">
        <f>IFERROR(VLOOKUP(MESACU[[#This Row],[CODIGOG]],[1]!FAMILIAS[#Data],5,FALSE),"")</f>
        <v>BIOCONTROL</v>
      </c>
    </row>
    <row r="6908" spans="1:28" x14ac:dyDescent="0.35">
      <c r="A6908" t="s">
        <v>28</v>
      </c>
      <c r="B6908">
        <v>850</v>
      </c>
      <c r="C6908" t="s">
        <v>29</v>
      </c>
      <c r="D6908">
        <v>2026</v>
      </c>
      <c r="E6908">
        <v>9</v>
      </c>
      <c r="F6908" t="s">
        <v>79</v>
      </c>
      <c r="G6908">
        <v>719</v>
      </c>
      <c r="H6908" t="s">
        <v>1028</v>
      </c>
      <c r="I6908">
        <v>0</v>
      </c>
      <c r="J6908">
        <v>0</v>
      </c>
      <c r="K6908">
        <v>114.52</v>
      </c>
      <c r="L6908">
        <v>0</v>
      </c>
      <c r="M6908">
        <v>0</v>
      </c>
      <c r="N6908">
        <v>0</v>
      </c>
      <c r="O6908">
        <v>1.81</v>
      </c>
      <c r="P6908" t="s">
        <v>28</v>
      </c>
      <c r="Q6908" t="s">
        <v>435</v>
      </c>
      <c r="R6908" t="s">
        <v>73</v>
      </c>
      <c r="S6908" t="s">
        <v>91</v>
      </c>
      <c r="T6908" t="s">
        <v>36</v>
      </c>
      <c r="U6908">
        <v>0</v>
      </c>
      <c r="V6908">
        <v>280</v>
      </c>
      <c r="W6908">
        <v>1145.2</v>
      </c>
      <c r="X6908" t="str">
        <f>IF(MESACU[[#This Row],[PAIS]]="ESPAÑA",VLOOKUP(MESACU[[#This Row],[PROVINCIA]],[1]!PROVINCIASCC[#Data],2,FALSE),VLOOKUP(MESACU[[#This Row],[PAIS]],'[1]Centros de coste'!$A$2:$D$204,2,FALSE))</f>
        <v>C44 - IBERICA II</v>
      </c>
      <c r="Y6908" t="str">
        <f>IF(MESACU[[#This Row],[PAIS]]="ESPAÑA",VLOOKUP(MESACU[[#This Row],[PROVINCIA]],[1]!PROVINCIASCC[#Data],3,FALSE),VLOOKUP(MESACU[[#This Row],[PAIS]],'[1]Centros de coste'!$A$2:$D$204,3,FALSE))</f>
        <v>IBERICA II</v>
      </c>
      <c r="Z6908" t="str">
        <f>IF(MESACU[[#This Row],[PAIS]]="ESPAÑA",VLOOKUP(MESACU[[#This Row],[PROVINCIA]],[1]!PROVINCIASCC[#Data],4,FALSE),VLOOKUP(MESACU[[#This Row],[PAIS]],'[1]Centros de coste'!$A$2:$D$204,4,FALSE))</f>
        <v>EUROPA</v>
      </c>
      <c r="AA6908" t="str">
        <f>IFERROR(LEFT(TRIM(MESACU[[#This Row],[CodigoArticulo]]),LEN(TRIM(MESACU[[#This Row],[CodigoArticulo]]))-4),"")</f>
        <v>SS</v>
      </c>
      <c r="AB6908" t="str">
        <f>IFERROR(VLOOKUP(MESACU[[#This Row],[CODIGOG]],[1]!FAMILIAS[#Data],5,FALSE),"")</f>
        <v>BIOFERTILIZERS</v>
      </c>
    </row>
    <row r="6909" spans="1:28" x14ac:dyDescent="0.35">
      <c r="A6909" t="s">
        <v>28</v>
      </c>
      <c r="B6909">
        <v>850</v>
      </c>
      <c r="C6909" t="s">
        <v>29</v>
      </c>
      <c r="D6909">
        <v>2026</v>
      </c>
      <c r="E6909">
        <v>9</v>
      </c>
      <c r="F6909" t="s">
        <v>51</v>
      </c>
      <c r="G6909">
        <v>719</v>
      </c>
      <c r="H6909" t="s">
        <v>52</v>
      </c>
      <c r="I6909">
        <v>0</v>
      </c>
      <c r="J6909">
        <v>0</v>
      </c>
      <c r="K6909">
        <v>61.54</v>
      </c>
      <c r="L6909">
        <v>0</v>
      </c>
      <c r="M6909">
        <v>0</v>
      </c>
      <c r="N6909">
        <v>0</v>
      </c>
      <c r="O6909">
        <v>2.38</v>
      </c>
      <c r="P6909" t="s">
        <v>51</v>
      </c>
      <c r="Q6909" t="s">
        <v>435</v>
      </c>
      <c r="R6909" t="s">
        <v>49</v>
      </c>
      <c r="S6909" t="s">
        <v>91</v>
      </c>
      <c r="T6909" t="s">
        <v>36</v>
      </c>
      <c r="U6909">
        <v>0</v>
      </c>
      <c r="V6909">
        <v>340</v>
      </c>
      <c r="W6909">
        <v>615.4</v>
      </c>
      <c r="X6909" t="str">
        <f>IF(MESACU[[#This Row],[PAIS]]="ESPAÑA",VLOOKUP(MESACU[[#This Row],[PROVINCIA]],[1]!PROVINCIASCC[#Data],2,FALSE),VLOOKUP(MESACU[[#This Row],[PAIS]],'[1]Centros de coste'!$A$2:$D$204,2,FALSE))</f>
        <v>C44 - IBERICA II</v>
      </c>
      <c r="Y6909" t="str">
        <f>IF(MESACU[[#This Row],[PAIS]]="ESPAÑA",VLOOKUP(MESACU[[#This Row],[PROVINCIA]],[1]!PROVINCIASCC[#Data],3,FALSE),VLOOKUP(MESACU[[#This Row],[PAIS]],'[1]Centros de coste'!$A$2:$D$204,3,FALSE))</f>
        <v>IBERICA II</v>
      </c>
      <c r="Z6909" t="str">
        <f>IF(MESACU[[#This Row],[PAIS]]="ESPAÑA",VLOOKUP(MESACU[[#This Row],[PROVINCIA]],[1]!PROVINCIASCC[#Data],4,FALSE),VLOOKUP(MESACU[[#This Row],[PAIS]],'[1]Centros de coste'!$A$2:$D$204,4,FALSE))</f>
        <v>EUROPA</v>
      </c>
      <c r="AA6909" t="str">
        <f>IFERROR(LEFT(TRIM(MESACU[[#This Row],[CodigoArticulo]]),LEN(TRIM(MESACU[[#This Row],[CodigoArticulo]]))-4),"")</f>
        <v>AN</v>
      </c>
      <c r="AB6909" t="str">
        <f>IFERROR(VLOOKUP(MESACU[[#This Row],[CODIGOG]],[1]!FAMILIAS[#Data],5,FALSE),"")</f>
        <v>BIOFERTILIZERS</v>
      </c>
    </row>
    <row r="6910" spans="1:28" x14ac:dyDescent="0.35">
      <c r="A6910" t="s">
        <v>28</v>
      </c>
      <c r="B6910">
        <v>850</v>
      </c>
      <c r="C6910" t="s">
        <v>29</v>
      </c>
      <c r="D6910">
        <v>2026</v>
      </c>
      <c r="E6910">
        <v>9</v>
      </c>
      <c r="F6910" t="s">
        <v>51</v>
      </c>
      <c r="G6910">
        <v>719</v>
      </c>
      <c r="H6910" t="s">
        <v>52</v>
      </c>
      <c r="I6910">
        <v>0</v>
      </c>
      <c r="J6910">
        <v>0</v>
      </c>
      <c r="K6910">
        <v>36.200000000000003</v>
      </c>
      <c r="L6910">
        <v>0</v>
      </c>
      <c r="M6910">
        <v>0</v>
      </c>
      <c r="N6910">
        <v>0</v>
      </c>
      <c r="O6910">
        <v>1.4</v>
      </c>
      <c r="P6910" t="s">
        <v>51</v>
      </c>
      <c r="Q6910" t="s">
        <v>435</v>
      </c>
      <c r="R6910" t="s">
        <v>49</v>
      </c>
      <c r="S6910" t="s">
        <v>91</v>
      </c>
      <c r="T6910" t="s">
        <v>36</v>
      </c>
      <c r="U6910">
        <v>0</v>
      </c>
      <c r="V6910">
        <v>200</v>
      </c>
      <c r="W6910">
        <v>362</v>
      </c>
      <c r="X6910" t="str">
        <f>IF(MESACU[[#This Row],[PAIS]]="ESPAÑA",VLOOKUP(MESACU[[#This Row],[PROVINCIA]],[1]!PROVINCIASCC[#Data],2,FALSE),VLOOKUP(MESACU[[#This Row],[PAIS]],'[1]Centros de coste'!$A$2:$D$204,2,FALSE))</f>
        <v>C44 - IBERICA II</v>
      </c>
      <c r="Y6910" t="str">
        <f>IF(MESACU[[#This Row],[PAIS]]="ESPAÑA",VLOOKUP(MESACU[[#This Row],[PROVINCIA]],[1]!PROVINCIASCC[#Data],3,FALSE),VLOOKUP(MESACU[[#This Row],[PAIS]],'[1]Centros de coste'!$A$2:$D$204,3,FALSE))</f>
        <v>IBERICA II</v>
      </c>
      <c r="Z6910" t="str">
        <f>IF(MESACU[[#This Row],[PAIS]]="ESPAÑA",VLOOKUP(MESACU[[#This Row],[PROVINCIA]],[1]!PROVINCIASCC[#Data],4,FALSE),VLOOKUP(MESACU[[#This Row],[PAIS]],'[1]Centros de coste'!$A$2:$D$204,4,FALSE))</f>
        <v>EUROPA</v>
      </c>
      <c r="AA6910" t="str">
        <f>IFERROR(LEFT(TRIM(MESACU[[#This Row],[CodigoArticulo]]),LEN(TRIM(MESACU[[#This Row],[CodigoArticulo]]))-4),"")</f>
        <v>AN</v>
      </c>
      <c r="AB6910" t="str">
        <f>IFERROR(VLOOKUP(MESACU[[#This Row],[CODIGOG]],[1]!FAMILIAS[#Data],5,FALSE),"")</f>
        <v>BIOFERTILIZERS</v>
      </c>
    </row>
    <row r="6911" spans="1:28" x14ac:dyDescent="0.35">
      <c r="A6911" t="s">
        <v>28</v>
      </c>
      <c r="B6911">
        <v>850</v>
      </c>
      <c r="C6911" t="s">
        <v>29</v>
      </c>
      <c r="D6911">
        <v>2026</v>
      </c>
      <c r="E6911">
        <v>9</v>
      </c>
      <c r="F6911" t="s">
        <v>51</v>
      </c>
      <c r="G6911">
        <v>719</v>
      </c>
      <c r="H6911" t="s">
        <v>52</v>
      </c>
      <c r="I6911">
        <v>0</v>
      </c>
      <c r="J6911">
        <v>0</v>
      </c>
      <c r="K6911">
        <v>10.86</v>
      </c>
      <c r="L6911">
        <v>0</v>
      </c>
      <c r="M6911">
        <v>0</v>
      </c>
      <c r="N6911">
        <v>0</v>
      </c>
      <c r="O6911">
        <v>0.42</v>
      </c>
      <c r="P6911" t="s">
        <v>51</v>
      </c>
      <c r="Q6911" t="s">
        <v>435</v>
      </c>
      <c r="R6911" t="s">
        <v>49</v>
      </c>
      <c r="S6911" t="s">
        <v>91</v>
      </c>
      <c r="T6911" t="s">
        <v>36</v>
      </c>
      <c r="U6911">
        <v>0</v>
      </c>
      <c r="V6911">
        <v>60</v>
      </c>
      <c r="W6911">
        <v>108.6</v>
      </c>
      <c r="X6911" t="str">
        <f>IF(MESACU[[#This Row],[PAIS]]="ESPAÑA",VLOOKUP(MESACU[[#This Row],[PROVINCIA]],[1]!PROVINCIASCC[#Data],2,FALSE),VLOOKUP(MESACU[[#This Row],[PAIS]],'[1]Centros de coste'!$A$2:$D$204,2,FALSE))</f>
        <v>C44 - IBERICA II</v>
      </c>
      <c r="Y6911" t="str">
        <f>IF(MESACU[[#This Row],[PAIS]]="ESPAÑA",VLOOKUP(MESACU[[#This Row],[PROVINCIA]],[1]!PROVINCIASCC[#Data],3,FALSE),VLOOKUP(MESACU[[#This Row],[PAIS]],'[1]Centros de coste'!$A$2:$D$204,3,FALSE))</f>
        <v>IBERICA II</v>
      </c>
      <c r="Z6911" t="str">
        <f>IF(MESACU[[#This Row],[PAIS]]="ESPAÑA",VLOOKUP(MESACU[[#This Row],[PROVINCIA]],[1]!PROVINCIASCC[#Data],4,FALSE),VLOOKUP(MESACU[[#This Row],[PAIS]],'[1]Centros de coste'!$A$2:$D$204,4,FALSE))</f>
        <v>EUROPA</v>
      </c>
      <c r="AA6911" t="str">
        <f>IFERROR(LEFT(TRIM(MESACU[[#This Row],[CodigoArticulo]]),LEN(TRIM(MESACU[[#This Row],[CodigoArticulo]]))-4),"")</f>
        <v>AN</v>
      </c>
      <c r="AB6911" t="str">
        <f>IFERROR(VLOOKUP(MESACU[[#This Row],[CODIGOG]],[1]!FAMILIAS[#Data],5,FALSE),"")</f>
        <v>BIOFERTILIZERS</v>
      </c>
    </row>
    <row r="6912" spans="1:28" x14ac:dyDescent="0.35">
      <c r="A6912" t="s">
        <v>28</v>
      </c>
      <c r="B6912">
        <v>850</v>
      </c>
      <c r="C6912" t="s">
        <v>29</v>
      </c>
      <c r="D6912">
        <v>2026</v>
      </c>
      <c r="E6912">
        <v>9</v>
      </c>
      <c r="F6912" t="s">
        <v>79</v>
      </c>
      <c r="G6912">
        <v>719</v>
      </c>
      <c r="H6912" t="s">
        <v>1028</v>
      </c>
      <c r="I6912">
        <v>0</v>
      </c>
      <c r="J6912">
        <v>0</v>
      </c>
      <c r="K6912">
        <v>89.98</v>
      </c>
      <c r="L6912">
        <v>0</v>
      </c>
      <c r="M6912">
        <v>0</v>
      </c>
      <c r="N6912">
        <v>0</v>
      </c>
      <c r="O6912">
        <v>1.42</v>
      </c>
      <c r="P6912" t="s">
        <v>81</v>
      </c>
      <c r="Q6912" t="s">
        <v>435</v>
      </c>
      <c r="R6912" t="s">
        <v>73</v>
      </c>
      <c r="S6912" t="s">
        <v>91</v>
      </c>
      <c r="T6912" t="s">
        <v>36</v>
      </c>
      <c r="U6912">
        <v>0</v>
      </c>
      <c r="V6912">
        <v>220</v>
      </c>
      <c r="W6912">
        <v>899.8</v>
      </c>
      <c r="X6912" t="str">
        <f>IF(MESACU[[#This Row],[PAIS]]="ESPAÑA",VLOOKUP(MESACU[[#This Row],[PROVINCIA]],[1]!PROVINCIASCC[#Data],2,FALSE),VLOOKUP(MESACU[[#This Row],[PAIS]],'[1]Centros de coste'!$A$2:$D$204,2,FALSE))</f>
        <v>C44 - IBERICA II</v>
      </c>
      <c r="Y6912" t="str">
        <f>IF(MESACU[[#This Row],[PAIS]]="ESPAÑA",VLOOKUP(MESACU[[#This Row],[PROVINCIA]],[1]!PROVINCIASCC[#Data],3,FALSE),VLOOKUP(MESACU[[#This Row],[PAIS]],'[1]Centros de coste'!$A$2:$D$204,3,FALSE))</f>
        <v>IBERICA II</v>
      </c>
      <c r="Z6912" t="str">
        <f>IF(MESACU[[#This Row],[PAIS]]="ESPAÑA",VLOOKUP(MESACU[[#This Row],[PROVINCIA]],[1]!PROVINCIASCC[#Data],4,FALSE),VLOOKUP(MESACU[[#This Row],[PAIS]],'[1]Centros de coste'!$A$2:$D$204,4,FALSE))</f>
        <v>EUROPA</v>
      </c>
      <c r="AA6912" t="str">
        <f>IFERROR(LEFT(TRIM(MESACU[[#This Row],[CodigoArticulo]]),LEN(TRIM(MESACU[[#This Row],[CodigoArticulo]]))-4),"")</f>
        <v>SS</v>
      </c>
      <c r="AB6912" t="str">
        <f>IFERROR(VLOOKUP(MESACU[[#This Row],[CODIGOG]],[1]!FAMILIAS[#Data],5,FALSE),"")</f>
        <v>BIOFERTILIZERS</v>
      </c>
    </row>
    <row r="6913" spans="1:28" x14ac:dyDescent="0.35">
      <c r="A6913" t="s">
        <v>28</v>
      </c>
      <c r="B6913">
        <v>851</v>
      </c>
      <c r="C6913" t="s">
        <v>29</v>
      </c>
      <c r="D6913">
        <v>2026</v>
      </c>
      <c r="E6913">
        <v>9</v>
      </c>
      <c r="F6913" t="s">
        <v>58</v>
      </c>
      <c r="G6913">
        <v>720</v>
      </c>
      <c r="H6913" t="s">
        <v>59</v>
      </c>
      <c r="I6913">
        <v>0</v>
      </c>
      <c r="J6913">
        <v>0</v>
      </c>
      <c r="K6913">
        <v>6.62</v>
      </c>
      <c r="L6913">
        <v>0</v>
      </c>
      <c r="M6913">
        <v>0</v>
      </c>
      <c r="N6913">
        <v>0</v>
      </c>
      <c r="O6913">
        <v>2.46</v>
      </c>
      <c r="P6913" t="s">
        <v>58</v>
      </c>
      <c r="Q6913" t="s">
        <v>155</v>
      </c>
      <c r="R6913" t="s">
        <v>34</v>
      </c>
      <c r="S6913" t="s">
        <v>156</v>
      </c>
      <c r="T6913" t="s">
        <v>36</v>
      </c>
      <c r="U6913">
        <v>0</v>
      </c>
      <c r="V6913">
        <v>100</v>
      </c>
      <c r="W6913">
        <v>331</v>
      </c>
      <c r="X6913" t="str">
        <f>IF(MESACU[[#This Row],[PAIS]]="ESPAÑA",VLOOKUP(MESACU[[#This Row],[PROVINCIA]],[1]!PROVINCIASCC[#Data],2,FALSE),VLOOKUP(MESACU[[#This Row],[PAIS]],'[1]Centros de coste'!$A$2:$D$204,2,FALSE))</f>
        <v>C46 - IBERICA IV</v>
      </c>
      <c r="Y6913" t="str">
        <f>IF(MESACU[[#This Row],[PAIS]]="ESPAÑA",VLOOKUP(MESACU[[#This Row],[PROVINCIA]],[1]!PROVINCIASCC[#Data],3,FALSE),VLOOKUP(MESACU[[#This Row],[PAIS]],'[1]Centros de coste'!$A$2:$D$204,3,FALSE))</f>
        <v>IBERICA IV</v>
      </c>
      <c r="Z6913" t="str">
        <f>IF(MESACU[[#This Row],[PAIS]]="ESPAÑA",VLOOKUP(MESACU[[#This Row],[PROVINCIA]],[1]!PROVINCIASCC[#Data],4,FALSE),VLOOKUP(MESACU[[#This Row],[PAIS]],'[1]Centros de coste'!$A$2:$D$204,4,FALSE))</f>
        <v>EUROPA</v>
      </c>
      <c r="AA6913" t="str">
        <f>IFERROR(LEFT(TRIM(MESACU[[#This Row],[CodigoArticulo]]),LEN(TRIM(MESACU[[#This Row],[CodigoArticulo]]))-4),"")</f>
        <v>BROTA</v>
      </c>
      <c r="AB6913" t="str">
        <f>IFERROR(VLOOKUP(MESACU[[#This Row],[CODIGOG]],[1]!FAMILIAS[#Data],5,FALSE),"")</f>
        <v>BIOCONTROL</v>
      </c>
    </row>
    <row r="6914" spans="1:28" x14ac:dyDescent="0.35">
      <c r="A6914" t="s">
        <v>28</v>
      </c>
      <c r="B6914">
        <v>851</v>
      </c>
      <c r="C6914" t="s">
        <v>29</v>
      </c>
      <c r="D6914">
        <v>2026</v>
      </c>
      <c r="E6914">
        <v>9</v>
      </c>
      <c r="F6914" t="s">
        <v>53</v>
      </c>
      <c r="G6914">
        <v>720</v>
      </c>
      <c r="H6914" t="s">
        <v>54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3</v>
      </c>
      <c r="P6914" t="s">
        <v>53</v>
      </c>
      <c r="Q6914" t="s">
        <v>155</v>
      </c>
      <c r="R6914" t="s">
        <v>34</v>
      </c>
      <c r="S6914" t="s">
        <v>156</v>
      </c>
      <c r="T6914" t="s">
        <v>36</v>
      </c>
      <c r="U6914">
        <v>0</v>
      </c>
      <c r="V6914">
        <v>120</v>
      </c>
      <c r="W6914">
        <v>0</v>
      </c>
      <c r="X6914" t="str">
        <f>IF(MESACU[[#This Row],[PAIS]]="ESPAÑA",VLOOKUP(MESACU[[#This Row],[PROVINCIA]],[1]!PROVINCIASCC[#Data],2,FALSE),VLOOKUP(MESACU[[#This Row],[PAIS]],'[1]Centros de coste'!$A$2:$D$204,2,FALSE))</f>
        <v>C46 - IBERICA IV</v>
      </c>
      <c r="Y6914" t="str">
        <f>IF(MESACU[[#This Row],[PAIS]]="ESPAÑA",VLOOKUP(MESACU[[#This Row],[PROVINCIA]],[1]!PROVINCIASCC[#Data],3,FALSE),VLOOKUP(MESACU[[#This Row],[PAIS]],'[1]Centros de coste'!$A$2:$D$204,3,FALSE))</f>
        <v>IBERICA IV</v>
      </c>
      <c r="Z6914" t="str">
        <f>IF(MESACU[[#This Row],[PAIS]]="ESPAÑA",VLOOKUP(MESACU[[#This Row],[PROVINCIA]],[1]!PROVINCIASCC[#Data],4,FALSE),VLOOKUP(MESACU[[#This Row],[PAIS]],'[1]Centros de coste'!$A$2:$D$204,4,FALSE))</f>
        <v>EUROPA</v>
      </c>
      <c r="AA6914" t="str">
        <f>IFERROR(LEFT(TRIM(MESACU[[#This Row],[CodigoArticulo]]),LEN(TRIM(MESACU[[#This Row],[CodigoArticulo]]))-4),"")</f>
        <v>AGXK</v>
      </c>
      <c r="AB6914" t="str">
        <f>IFERROR(VLOOKUP(MESACU[[#This Row],[CODIGOG]],[1]!FAMILIAS[#Data],5,FALSE),"")</f>
        <v>BIOFERTILIZERS</v>
      </c>
    </row>
    <row r="6915" spans="1:28" x14ac:dyDescent="0.35">
      <c r="A6915" t="s">
        <v>28</v>
      </c>
      <c r="B6915">
        <v>851</v>
      </c>
      <c r="C6915" t="s">
        <v>29</v>
      </c>
      <c r="D6915">
        <v>2026</v>
      </c>
      <c r="E6915">
        <v>9</v>
      </c>
      <c r="F6915" t="s">
        <v>117</v>
      </c>
      <c r="G6915">
        <v>720</v>
      </c>
      <c r="H6915" t="s">
        <v>118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2.95</v>
      </c>
      <c r="P6915" t="s">
        <v>117</v>
      </c>
      <c r="Q6915" t="s">
        <v>155</v>
      </c>
      <c r="R6915" t="s">
        <v>34</v>
      </c>
      <c r="S6915" t="s">
        <v>156</v>
      </c>
      <c r="T6915" t="s">
        <v>36</v>
      </c>
      <c r="U6915">
        <v>0</v>
      </c>
      <c r="V6915">
        <v>120</v>
      </c>
      <c r="W6915">
        <v>0</v>
      </c>
      <c r="X6915" t="str">
        <f>IF(MESACU[[#This Row],[PAIS]]="ESPAÑA",VLOOKUP(MESACU[[#This Row],[PROVINCIA]],[1]!PROVINCIASCC[#Data],2,FALSE),VLOOKUP(MESACU[[#This Row],[PAIS]],'[1]Centros de coste'!$A$2:$D$204,2,FALSE))</f>
        <v>C46 - IBERICA IV</v>
      </c>
      <c r="Y6915" t="str">
        <f>IF(MESACU[[#This Row],[PAIS]]="ESPAÑA",VLOOKUP(MESACU[[#This Row],[PROVINCIA]],[1]!PROVINCIASCC[#Data],3,FALSE),VLOOKUP(MESACU[[#This Row],[PAIS]],'[1]Centros de coste'!$A$2:$D$204,3,FALSE))</f>
        <v>IBERICA IV</v>
      </c>
      <c r="Z6915" t="str">
        <f>IF(MESACU[[#This Row],[PAIS]]="ESPAÑA",VLOOKUP(MESACU[[#This Row],[PROVINCIA]],[1]!PROVINCIASCC[#Data],4,FALSE),VLOOKUP(MESACU[[#This Row],[PAIS]],'[1]Centros de coste'!$A$2:$D$204,4,FALSE))</f>
        <v>EUROPA</v>
      </c>
      <c r="AA6915" t="str">
        <f>IFERROR(LEFT(TRIM(MESACU[[#This Row],[CodigoArticulo]]),LEN(TRIM(MESACU[[#This Row],[CodigoArticulo]]))-4),"")</f>
        <v>AVAN</v>
      </c>
      <c r="AB6915" t="str">
        <f>IFERROR(VLOOKUP(MESACU[[#This Row],[CODIGOG]],[1]!FAMILIAS[#Data],5,FALSE),"")</f>
        <v>BIOSTIMULANTS</v>
      </c>
    </row>
    <row r="6916" spans="1:28" x14ac:dyDescent="0.35">
      <c r="A6916" t="s">
        <v>28</v>
      </c>
      <c r="B6916">
        <v>851</v>
      </c>
      <c r="C6916" t="s">
        <v>29</v>
      </c>
      <c r="D6916">
        <v>2026</v>
      </c>
      <c r="E6916">
        <v>9</v>
      </c>
      <c r="F6916" t="s">
        <v>46</v>
      </c>
      <c r="G6916">
        <v>720</v>
      </c>
      <c r="H6916" t="s">
        <v>47</v>
      </c>
      <c r="I6916">
        <v>0</v>
      </c>
      <c r="J6916">
        <v>0</v>
      </c>
      <c r="K6916">
        <v>4.4320000000000004</v>
      </c>
      <c r="L6916">
        <v>0</v>
      </c>
      <c r="M6916">
        <v>0</v>
      </c>
      <c r="N6916">
        <v>0</v>
      </c>
      <c r="O6916">
        <v>0.72</v>
      </c>
      <c r="P6916" t="s">
        <v>46</v>
      </c>
      <c r="Q6916" t="s">
        <v>155</v>
      </c>
      <c r="R6916" t="s">
        <v>49</v>
      </c>
      <c r="S6916" t="s">
        <v>156</v>
      </c>
      <c r="T6916" t="s">
        <v>36</v>
      </c>
      <c r="U6916">
        <v>0</v>
      </c>
      <c r="V6916">
        <v>80</v>
      </c>
      <c r="W6916">
        <v>221.6</v>
      </c>
      <c r="X6916" t="str">
        <f>IF(MESACU[[#This Row],[PAIS]]="ESPAÑA",VLOOKUP(MESACU[[#This Row],[PROVINCIA]],[1]!PROVINCIASCC[#Data],2,FALSE),VLOOKUP(MESACU[[#This Row],[PAIS]],'[1]Centros de coste'!$A$2:$D$204,2,FALSE))</f>
        <v>C46 - IBERICA IV</v>
      </c>
      <c r="Y6916" t="str">
        <f>IF(MESACU[[#This Row],[PAIS]]="ESPAÑA",VLOOKUP(MESACU[[#This Row],[PROVINCIA]],[1]!PROVINCIASCC[#Data],3,FALSE),VLOOKUP(MESACU[[#This Row],[PAIS]],'[1]Centros de coste'!$A$2:$D$204,3,FALSE))</f>
        <v>IBERICA IV</v>
      </c>
      <c r="Z6916" t="str">
        <f>IF(MESACU[[#This Row],[PAIS]]="ESPAÑA",VLOOKUP(MESACU[[#This Row],[PROVINCIA]],[1]!PROVINCIASCC[#Data],4,FALSE),VLOOKUP(MESACU[[#This Row],[PAIS]],'[1]Centros de coste'!$A$2:$D$204,4,FALSE))</f>
        <v>EUROPA</v>
      </c>
      <c r="AA6916" t="str">
        <f>IFERROR(LEFT(TRIM(MESACU[[#This Row],[CodigoArticulo]]),LEN(TRIM(MESACU[[#This Row],[CodigoArticulo]]))-4),"")</f>
        <v>FTK</v>
      </c>
      <c r="AB6916" t="str">
        <f>IFERROR(VLOOKUP(MESACU[[#This Row],[CODIGOG]],[1]!FAMILIAS[#Data],5,FALSE),"")</f>
        <v>BIOCONTROL</v>
      </c>
    </row>
    <row r="6917" spans="1:28" x14ac:dyDescent="0.35">
      <c r="A6917" t="s">
        <v>28</v>
      </c>
      <c r="B6917">
        <v>851</v>
      </c>
      <c r="C6917" t="s">
        <v>29</v>
      </c>
      <c r="D6917">
        <v>2026</v>
      </c>
      <c r="E6917">
        <v>9</v>
      </c>
      <c r="F6917" t="s">
        <v>172</v>
      </c>
      <c r="G6917">
        <v>720</v>
      </c>
      <c r="H6917" t="s">
        <v>173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0.65</v>
      </c>
      <c r="P6917" t="s">
        <v>172</v>
      </c>
      <c r="Q6917" t="s">
        <v>155</v>
      </c>
      <c r="R6917" t="s">
        <v>34</v>
      </c>
      <c r="S6917" t="s">
        <v>156</v>
      </c>
      <c r="T6917" t="s">
        <v>36</v>
      </c>
      <c r="U6917">
        <v>0</v>
      </c>
      <c r="V6917">
        <v>12</v>
      </c>
      <c r="W6917">
        <v>0</v>
      </c>
      <c r="X6917" t="str">
        <f>IF(MESACU[[#This Row],[PAIS]]="ESPAÑA",VLOOKUP(MESACU[[#This Row],[PROVINCIA]],[1]!PROVINCIASCC[#Data],2,FALSE),VLOOKUP(MESACU[[#This Row],[PAIS]],'[1]Centros de coste'!$A$2:$D$204,2,FALSE))</f>
        <v>C46 - IBERICA IV</v>
      </c>
      <c r="Y6917" t="str">
        <f>IF(MESACU[[#This Row],[PAIS]]="ESPAÑA",VLOOKUP(MESACU[[#This Row],[PROVINCIA]],[1]!PROVINCIASCC[#Data],3,FALSE),VLOOKUP(MESACU[[#This Row],[PAIS]],'[1]Centros de coste'!$A$2:$D$204,3,FALSE))</f>
        <v>IBERICA IV</v>
      </c>
      <c r="Z6917" t="str">
        <f>IF(MESACU[[#This Row],[PAIS]]="ESPAÑA",VLOOKUP(MESACU[[#This Row],[PROVINCIA]],[1]!PROVINCIASCC[#Data],4,FALSE),VLOOKUP(MESACU[[#This Row],[PAIS]],'[1]Centros de coste'!$A$2:$D$204,4,FALSE))</f>
        <v>EUROPA</v>
      </c>
      <c r="AA6917" t="str">
        <f>IFERROR(LEFT(TRIM(MESACU[[#This Row],[CodigoArticulo]]),LEN(TRIM(MESACU[[#This Row],[CodigoArticulo]]))-4),"")</f>
        <v>B</v>
      </c>
      <c r="AB6917" t="str">
        <f>IFERROR(VLOOKUP(MESACU[[#This Row],[CODIGOG]],[1]!FAMILIAS[#Data],5,FALSE),"")</f>
        <v>BIOFERTILIZERS</v>
      </c>
    </row>
    <row r="6918" spans="1:28" x14ac:dyDescent="0.35">
      <c r="A6918" t="s">
        <v>28</v>
      </c>
      <c r="B6918">
        <v>852</v>
      </c>
      <c r="C6918" t="s">
        <v>29</v>
      </c>
      <c r="D6918">
        <v>2026</v>
      </c>
      <c r="E6918">
        <v>9</v>
      </c>
      <c r="F6918" t="s">
        <v>1183</v>
      </c>
      <c r="G6918">
        <v>717</v>
      </c>
      <c r="H6918" t="s">
        <v>1184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 t="s">
        <v>1183</v>
      </c>
      <c r="Q6918" t="s">
        <v>1002</v>
      </c>
      <c r="R6918" t="s">
        <v>1113</v>
      </c>
      <c r="S6918" t="s">
        <v>235</v>
      </c>
      <c r="T6918" t="s">
        <v>36</v>
      </c>
      <c r="U6918">
        <v>0</v>
      </c>
      <c r="V6918">
        <v>3860</v>
      </c>
      <c r="W6918">
        <v>0</v>
      </c>
      <c r="X6918" t="str">
        <f>IF(MESACU[[#This Row],[PAIS]]="ESPAÑA",VLOOKUP(MESACU[[#This Row],[PROVINCIA]],[1]!PROVINCIASCC[#Data],2,FALSE),VLOOKUP(MESACU[[#This Row],[PAIS]],'[1]Centros de coste'!$A$2:$D$204,2,FALSE))</f>
        <v>C43 - IBERICA I</v>
      </c>
      <c r="Y6918" t="str">
        <f>IF(MESACU[[#This Row],[PAIS]]="ESPAÑA",VLOOKUP(MESACU[[#This Row],[PROVINCIA]],[1]!PROVINCIASCC[#Data],3,FALSE),VLOOKUP(MESACU[[#This Row],[PAIS]],'[1]Centros de coste'!$A$2:$D$204,3,FALSE))</f>
        <v>IBERICA I</v>
      </c>
      <c r="Z6918" t="str">
        <f>IF(MESACU[[#This Row],[PAIS]]="ESPAÑA",VLOOKUP(MESACU[[#This Row],[PROVINCIA]],[1]!PROVINCIASCC[#Data],4,FALSE),VLOOKUP(MESACU[[#This Row],[PAIS]],'[1]Centros de coste'!$A$2:$D$204,4,FALSE))</f>
        <v>EUROPA</v>
      </c>
      <c r="AA6918" t="str">
        <f>IFERROR(LEFT(TRIM(MESACU[[#This Row],[CodigoArticulo]]),LEN(TRIM(MESACU[[#This Row],[CodigoArticulo]]))-4),"")</f>
        <v>SASM</v>
      </c>
      <c r="AB6918" t="str">
        <f>IFERROR(VLOOKUP(MESACU[[#This Row],[CODIGOG]],[1]!FAMILIAS[#Data],5,FALSE),"")</f>
        <v/>
      </c>
    </row>
    <row r="6919" spans="1:28" x14ac:dyDescent="0.35">
      <c r="A6919" t="s">
        <v>28</v>
      </c>
      <c r="B6919">
        <v>852</v>
      </c>
      <c r="C6919" t="s">
        <v>29</v>
      </c>
      <c r="D6919">
        <v>2026</v>
      </c>
      <c r="E6919">
        <v>9</v>
      </c>
      <c r="F6919" t="s">
        <v>1217</v>
      </c>
      <c r="G6919">
        <v>717</v>
      </c>
      <c r="H6919" t="s">
        <v>1218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 t="s">
        <v>1217</v>
      </c>
      <c r="Q6919" t="s">
        <v>1002</v>
      </c>
      <c r="R6919" t="s">
        <v>1113</v>
      </c>
      <c r="S6919" t="s">
        <v>235</v>
      </c>
      <c r="T6919" t="s">
        <v>36</v>
      </c>
      <c r="U6919">
        <v>0</v>
      </c>
      <c r="V6919">
        <v>5</v>
      </c>
      <c r="W6919">
        <v>0</v>
      </c>
      <c r="X6919" t="str">
        <f>IF(MESACU[[#This Row],[PAIS]]="ESPAÑA",VLOOKUP(MESACU[[#This Row],[PROVINCIA]],[1]!PROVINCIASCC[#Data],2,FALSE),VLOOKUP(MESACU[[#This Row],[PAIS]],'[1]Centros de coste'!$A$2:$D$204,2,FALSE))</f>
        <v>C43 - IBERICA I</v>
      </c>
      <c r="Y6919" t="str">
        <f>IF(MESACU[[#This Row],[PAIS]]="ESPAÑA",VLOOKUP(MESACU[[#This Row],[PROVINCIA]],[1]!PROVINCIASCC[#Data],3,FALSE),VLOOKUP(MESACU[[#This Row],[PAIS]],'[1]Centros de coste'!$A$2:$D$204,3,FALSE))</f>
        <v>IBERICA I</v>
      </c>
      <c r="Z6919" t="str">
        <f>IF(MESACU[[#This Row],[PAIS]]="ESPAÑA",VLOOKUP(MESACU[[#This Row],[PROVINCIA]],[1]!PROVINCIASCC[#Data],4,FALSE),VLOOKUP(MESACU[[#This Row],[PAIS]],'[1]Centros de coste'!$A$2:$D$204,4,FALSE))</f>
        <v>EUROPA</v>
      </c>
      <c r="AA6919" t="str">
        <f>IFERROR(LEFT(TRIM(MESACU[[#This Row],[CodigoArticulo]]),LEN(TRIM(MESACU[[#This Row],[CodigoArticulo]]))-4),"")</f>
        <v>SASM</v>
      </c>
      <c r="AB6919" t="str">
        <f>IFERROR(VLOOKUP(MESACU[[#This Row],[CODIGOG]],[1]!FAMILIAS[#Data],5,FALSE),"")</f>
        <v/>
      </c>
    </row>
    <row r="6920" spans="1:28" x14ac:dyDescent="0.35">
      <c r="A6920" t="s">
        <v>28</v>
      </c>
      <c r="B6920">
        <v>852</v>
      </c>
      <c r="C6920" t="s">
        <v>29</v>
      </c>
      <c r="D6920">
        <v>2026</v>
      </c>
      <c r="E6920">
        <v>9</v>
      </c>
      <c r="F6920" t="s">
        <v>1299</v>
      </c>
      <c r="G6920">
        <v>717</v>
      </c>
      <c r="H6920" t="s">
        <v>1300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</v>
      </c>
      <c r="P6920" t="s">
        <v>28</v>
      </c>
      <c r="Q6920" t="s">
        <v>1002</v>
      </c>
      <c r="R6920" t="s">
        <v>1113</v>
      </c>
      <c r="S6920" t="s">
        <v>235</v>
      </c>
      <c r="T6920" t="s">
        <v>36</v>
      </c>
      <c r="U6920">
        <v>0</v>
      </c>
      <c r="V6920">
        <v>81</v>
      </c>
      <c r="W6920">
        <v>0</v>
      </c>
      <c r="X6920" t="str">
        <f>IF(MESACU[[#This Row],[PAIS]]="ESPAÑA",VLOOKUP(MESACU[[#This Row],[PROVINCIA]],[1]!PROVINCIASCC[#Data],2,FALSE),VLOOKUP(MESACU[[#This Row],[PAIS]],'[1]Centros de coste'!$A$2:$D$204,2,FALSE))</f>
        <v>C43 - IBERICA I</v>
      </c>
      <c r="Y6920" t="str">
        <f>IF(MESACU[[#This Row],[PAIS]]="ESPAÑA",VLOOKUP(MESACU[[#This Row],[PROVINCIA]],[1]!PROVINCIASCC[#Data],3,FALSE),VLOOKUP(MESACU[[#This Row],[PAIS]],'[1]Centros de coste'!$A$2:$D$204,3,FALSE))</f>
        <v>IBERICA I</v>
      </c>
      <c r="Z6920" t="str">
        <f>IF(MESACU[[#This Row],[PAIS]]="ESPAÑA",VLOOKUP(MESACU[[#This Row],[PROVINCIA]],[1]!PROVINCIASCC[#Data],4,FALSE),VLOOKUP(MESACU[[#This Row],[PAIS]],'[1]Centros de coste'!$A$2:$D$204,4,FALSE))</f>
        <v>EUROPA</v>
      </c>
      <c r="AA6920" t="str">
        <f>IFERROR(LEFT(TRIM(MESACU[[#This Row],[CodigoArticulo]]),LEN(TRIM(MESACU[[#This Row],[CodigoArticulo]]))-4),"")</f>
        <v>SASM</v>
      </c>
      <c r="AB6920" t="str">
        <f>IFERROR(VLOOKUP(MESACU[[#This Row],[CODIGOG]],[1]!FAMILIAS[#Data],5,FALSE),"")</f>
        <v/>
      </c>
    </row>
    <row r="6921" spans="1:28" x14ac:dyDescent="0.35">
      <c r="A6921" t="s">
        <v>28</v>
      </c>
      <c r="B6921">
        <v>852</v>
      </c>
      <c r="C6921" t="s">
        <v>29</v>
      </c>
      <c r="D6921">
        <v>2026</v>
      </c>
      <c r="E6921">
        <v>9</v>
      </c>
      <c r="F6921" t="s">
        <v>1301</v>
      </c>
      <c r="G6921">
        <v>717</v>
      </c>
      <c r="H6921" t="s">
        <v>1302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0</v>
      </c>
      <c r="P6921" t="s">
        <v>28</v>
      </c>
      <c r="Q6921" t="s">
        <v>1002</v>
      </c>
      <c r="R6921" t="s">
        <v>1113</v>
      </c>
      <c r="S6921" t="s">
        <v>235</v>
      </c>
      <c r="T6921" t="s">
        <v>36</v>
      </c>
      <c r="U6921">
        <v>0</v>
      </c>
      <c r="V6921">
        <v>4.5</v>
      </c>
      <c r="W6921">
        <v>0</v>
      </c>
      <c r="X6921" t="str">
        <f>IF(MESACU[[#This Row],[PAIS]]="ESPAÑA",VLOOKUP(MESACU[[#This Row],[PROVINCIA]],[1]!PROVINCIASCC[#Data],2,FALSE),VLOOKUP(MESACU[[#This Row],[PAIS]],'[1]Centros de coste'!$A$2:$D$204,2,FALSE))</f>
        <v>C43 - IBERICA I</v>
      </c>
      <c r="Y6921" t="str">
        <f>IF(MESACU[[#This Row],[PAIS]]="ESPAÑA",VLOOKUP(MESACU[[#This Row],[PROVINCIA]],[1]!PROVINCIASCC[#Data],3,FALSE),VLOOKUP(MESACU[[#This Row],[PAIS]],'[1]Centros de coste'!$A$2:$D$204,3,FALSE))</f>
        <v>IBERICA I</v>
      </c>
      <c r="Z6921" t="str">
        <f>IF(MESACU[[#This Row],[PAIS]]="ESPAÑA",VLOOKUP(MESACU[[#This Row],[PROVINCIA]],[1]!PROVINCIASCC[#Data],4,FALSE),VLOOKUP(MESACU[[#This Row],[PAIS]],'[1]Centros de coste'!$A$2:$D$204,4,FALSE))</f>
        <v>EUROPA</v>
      </c>
      <c r="AA6921" t="str">
        <f>IFERROR(LEFT(TRIM(MESACU[[#This Row],[CodigoArticulo]]),LEN(TRIM(MESACU[[#This Row],[CodigoArticulo]]))-4),"")</f>
        <v>SASM</v>
      </c>
      <c r="AB6921" t="str">
        <f>IFERROR(VLOOKUP(MESACU[[#This Row],[CODIGOG]],[1]!FAMILIAS[#Data],5,FALSE),"")</f>
        <v/>
      </c>
    </row>
    <row r="6922" spans="1:28" x14ac:dyDescent="0.35">
      <c r="A6922" t="s">
        <v>28</v>
      </c>
      <c r="B6922">
        <v>852</v>
      </c>
      <c r="C6922" t="s">
        <v>29</v>
      </c>
      <c r="D6922">
        <v>2026</v>
      </c>
      <c r="E6922">
        <v>9</v>
      </c>
      <c r="F6922" t="s">
        <v>1303</v>
      </c>
      <c r="G6922">
        <v>717</v>
      </c>
      <c r="H6922" t="s">
        <v>1304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</v>
      </c>
      <c r="P6922" t="s">
        <v>28</v>
      </c>
      <c r="Q6922" t="s">
        <v>1002</v>
      </c>
      <c r="R6922" t="s">
        <v>1113</v>
      </c>
      <c r="S6922" t="s">
        <v>235</v>
      </c>
      <c r="T6922" t="s">
        <v>36</v>
      </c>
      <c r="U6922">
        <v>0</v>
      </c>
      <c r="V6922">
        <v>113</v>
      </c>
      <c r="W6922">
        <v>0</v>
      </c>
      <c r="X6922" t="str">
        <f>IF(MESACU[[#This Row],[PAIS]]="ESPAÑA",VLOOKUP(MESACU[[#This Row],[PROVINCIA]],[1]!PROVINCIASCC[#Data],2,FALSE),VLOOKUP(MESACU[[#This Row],[PAIS]],'[1]Centros de coste'!$A$2:$D$204,2,FALSE))</f>
        <v>C43 - IBERICA I</v>
      </c>
      <c r="Y6922" t="str">
        <f>IF(MESACU[[#This Row],[PAIS]]="ESPAÑA",VLOOKUP(MESACU[[#This Row],[PROVINCIA]],[1]!PROVINCIASCC[#Data],3,FALSE),VLOOKUP(MESACU[[#This Row],[PAIS]],'[1]Centros de coste'!$A$2:$D$204,3,FALSE))</f>
        <v>IBERICA I</v>
      </c>
      <c r="Z6922" t="str">
        <f>IF(MESACU[[#This Row],[PAIS]]="ESPAÑA",VLOOKUP(MESACU[[#This Row],[PROVINCIA]],[1]!PROVINCIASCC[#Data],4,FALSE),VLOOKUP(MESACU[[#This Row],[PAIS]],'[1]Centros de coste'!$A$2:$D$204,4,FALSE))</f>
        <v>EUROPA</v>
      </c>
      <c r="AA6922" t="str">
        <f>IFERROR(LEFT(TRIM(MESACU[[#This Row],[CodigoArticulo]]),LEN(TRIM(MESACU[[#This Row],[CodigoArticulo]]))-4),"")</f>
        <v>SASM</v>
      </c>
      <c r="AB6922" t="str">
        <f>IFERROR(VLOOKUP(MESACU[[#This Row],[CODIGOG]],[1]!FAMILIAS[#Data],5,FALSE),"")</f>
        <v/>
      </c>
    </row>
    <row r="6923" spans="1:28" x14ac:dyDescent="0.35">
      <c r="A6923" t="s">
        <v>28</v>
      </c>
      <c r="B6923">
        <v>852</v>
      </c>
      <c r="C6923" t="s">
        <v>29</v>
      </c>
      <c r="D6923">
        <v>2026</v>
      </c>
      <c r="E6923">
        <v>9</v>
      </c>
      <c r="F6923" t="s">
        <v>1305</v>
      </c>
      <c r="G6923">
        <v>717</v>
      </c>
      <c r="H6923" t="s">
        <v>1306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0</v>
      </c>
      <c r="P6923" t="s">
        <v>28</v>
      </c>
      <c r="Q6923" t="s">
        <v>1002</v>
      </c>
      <c r="R6923" t="s">
        <v>1113</v>
      </c>
      <c r="S6923" t="s">
        <v>235</v>
      </c>
      <c r="T6923" t="s">
        <v>36</v>
      </c>
      <c r="U6923">
        <v>0</v>
      </c>
      <c r="V6923">
        <v>108</v>
      </c>
      <c r="W6923">
        <v>0</v>
      </c>
      <c r="X6923" t="str">
        <f>IF(MESACU[[#This Row],[PAIS]]="ESPAÑA",VLOOKUP(MESACU[[#This Row],[PROVINCIA]],[1]!PROVINCIASCC[#Data],2,FALSE),VLOOKUP(MESACU[[#This Row],[PAIS]],'[1]Centros de coste'!$A$2:$D$204,2,FALSE))</f>
        <v>C43 - IBERICA I</v>
      </c>
      <c r="Y6923" t="str">
        <f>IF(MESACU[[#This Row],[PAIS]]="ESPAÑA",VLOOKUP(MESACU[[#This Row],[PROVINCIA]],[1]!PROVINCIASCC[#Data],3,FALSE),VLOOKUP(MESACU[[#This Row],[PAIS]],'[1]Centros de coste'!$A$2:$D$204,3,FALSE))</f>
        <v>IBERICA I</v>
      </c>
      <c r="Z6923" t="str">
        <f>IF(MESACU[[#This Row],[PAIS]]="ESPAÑA",VLOOKUP(MESACU[[#This Row],[PROVINCIA]],[1]!PROVINCIASCC[#Data],4,FALSE),VLOOKUP(MESACU[[#This Row],[PAIS]],'[1]Centros de coste'!$A$2:$D$204,4,FALSE))</f>
        <v>EUROPA</v>
      </c>
      <c r="AA6923" t="str">
        <f>IFERROR(LEFT(TRIM(MESACU[[#This Row],[CodigoArticulo]]),LEN(TRIM(MESACU[[#This Row],[CodigoArticulo]]))-4),"")</f>
        <v>SASM</v>
      </c>
      <c r="AB6923" t="str">
        <f>IFERROR(VLOOKUP(MESACU[[#This Row],[CODIGOG]],[1]!FAMILIAS[#Data],5,FALSE),"")</f>
        <v/>
      </c>
    </row>
    <row r="6924" spans="1:28" x14ac:dyDescent="0.35">
      <c r="A6924" t="s">
        <v>28</v>
      </c>
      <c r="B6924">
        <v>852</v>
      </c>
      <c r="C6924" t="s">
        <v>29</v>
      </c>
      <c r="D6924">
        <v>2026</v>
      </c>
      <c r="E6924">
        <v>9</v>
      </c>
      <c r="F6924" t="s">
        <v>1307</v>
      </c>
      <c r="G6924">
        <v>717</v>
      </c>
      <c r="H6924" t="s">
        <v>1308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0</v>
      </c>
      <c r="P6924" t="s">
        <v>28</v>
      </c>
      <c r="Q6924" t="s">
        <v>1002</v>
      </c>
      <c r="R6924" t="s">
        <v>1113</v>
      </c>
      <c r="S6924" t="s">
        <v>235</v>
      </c>
      <c r="T6924" t="s">
        <v>36</v>
      </c>
      <c r="U6924">
        <v>0</v>
      </c>
      <c r="V6924">
        <v>138</v>
      </c>
      <c r="W6924">
        <v>0</v>
      </c>
      <c r="X6924" t="str">
        <f>IF(MESACU[[#This Row],[PAIS]]="ESPAÑA",VLOOKUP(MESACU[[#This Row],[PROVINCIA]],[1]!PROVINCIASCC[#Data],2,FALSE),VLOOKUP(MESACU[[#This Row],[PAIS]],'[1]Centros de coste'!$A$2:$D$204,2,FALSE))</f>
        <v>C43 - IBERICA I</v>
      </c>
      <c r="Y6924" t="str">
        <f>IF(MESACU[[#This Row],[PAIS]]="ESPAÑA",VLOOKUP(MESACU[[#This Row],[PROVINCIA]],[1]!PROVINCIASCC[#Data],3,FALSE),VLOOKUP(MESACU[[#This Row],[PAIS]],'[1]Centros de coste'!$A$2:$D$204,3,FALSE))</f>
        <v>IBERICA I</v>
      </c>
      <c r="Z6924" t="str">
        <f>IF(MESACU[[#This Row],[PAIS]]="ESPAÑA",VLOOKUP(MESACU[[#This Row],[PROVINCIA]],[1]!PROVINCIASCC[#Data],4,FALSE),VLOOKUP(MESACU[[#This Row],[PAIS]],'[1]Centros de coste'!$A$2:$D$204,4,FALSE))</f>
        <v>EUROPA</v>
      </c>
      <c r="AA6924" t="str">
        <f>IFERROR(LEFT(TRIM(MESACU[[#This Row],[CodigoArticulo]]),LEN(TRIM(MESACU[[#This Row],[CodigoArticulo]]))-4),"")</f>
        <v>SASM</v>
      </c>
      <c r="AB6924" t="str">
        <f>IFERROR(VLOOKUP(MESACU[[#This Row],[CODIGOG]],[1]!FAMILIAS[#Data],5,FALSE),"")</f>
        <v/>
      </c>
    </row>
    <row r="6925" spans="1:28" x14ac:dyDescent="0.35">
      <c r="A6925" t="s">
        <v>28</v>
      </c>
      <c r="B6925">
        <v>852</v>
      </c>
      <c r="C6925" t="s">
        <v>29</v>
      </c>
      <c r="D6925">
        <v>2026</v>
      </c>
      <c r="E6925">
        <v>9</v>
      </c>
      <c r="F6925" t="s">
        <v>1199</v>
      </c>
      <c r="G6925">
        <v>717</v>
      </c>
      <c r="H6925" t="s">
        <v>1200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0</v>
      </c>
      <c r="P6925" t="s">
        <v>1199</v>
      </c>
      <c r="Q6925" t="s">
        <v>1002</v>
      </c>
      <c r="R6925" t="s">
        <v>1113</v>
      </c>
      <c r="S6925" t="s">
        <v>235</v>
      </c>
      <c r="T6925" t="s">
        <v>36</v>
      </c>
      <c r="U6925">
        <v>0</v>
      </c>
      <c r="V6925">
        <v>45</v>
      </c>
      <c r="W6925">
        <v>0</v>
      </c>
      <c r="X6925" t="str">
        <f>IF(MESACU[[#This Row],[PAIS]]="ESPAÑA",VLOOKUP(MESACU[[#This Row],[PROVINCIA]],[1]!PROVINCIASCC[#Data],2,FALSE),VLOOKUP(MESACU[[#This Row],[PAIS]],'[1]Centros de coste'!$A$2:$D$204,2,FALSE))</f>
        <v>C43 - IBERICA I</v>
      </c>
      <c r="Y6925" t="str">
        <f>IF(MESACU[[#This Row],[PAIS]]="ESPAÑA",VLOOKUP(MESACU[[#This Row],[PROVINCIA]],[1]!PROVINCIASCC[#Data],3,FALSE),VLOOKUP(MESACU[[#This Row],[PAIS]],'[1]Centros de coste'!$A$2:$D$204,3,FALSE))</f>
        <v>IBERICA I</v>
      </c>
      <c r="Z6925" t="str">
        <f>IF(MESACU[[#This Row],[PAIS]]="ESPAÑA",VLOOKUP(MESACU[[#This Row],[PROVINCIA]],[1]!PROVINCIASCC[#Data],4,FALSE),VLOOKUP(MESACU[[#This Row],[PAIS]],'[1]Centros de coste'!$A$2:$D$204,4,FALSE))</f>
        <v>EUROPA</v>
      </c>
      <c r="AA6925" t="str">
        <f>IFERROR(LEFT(TRIM(MESACU[[#This Row],[CodigoArticulo]]),LEN(TRIM(MESACU[[#This Row],[CodigoArticulo]]))-4),"")</f>
        <v>SASM</v>
      </c>
      <c r="AB6925" t="str">
        <f>IFERROR(VLOOKUP(MESACU[[#This Row],[CODIGOG]],[1]!FAMILIAS[#Data],5,FALSE),"")</f>
        <v/>
      </c>
    </row>
    <row r="6926" spans="1:28" x14ac:dyDescent="0.35">
      <c r="A6926" t="s">
        <v>28</v>
      </c>
      <c r="B6926">
        <v>852</v>
      </c>
      <c r="C6926" t="s">
        <v>29</v>
      </c>
      <c r="D6926">
        <v>2026</v>
      </c>
      <c r="E6926">
        <v>9</v>
      </c>
      <c r="F6926" t="s">
        <v>1197</v>
      </c>
      <c r="G6926">
        <v>717</v>
      </c>
      <c r="H6926" t="s">
        <v>1198</v>
      </c>
      <c r="I6926">
        <v>0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0</v>
      </c>
      <c r="P6926" t="s">
        <v>1197</v>
      </c>
      <c r="Q6926" t="s">
        <v>1002</v>
      </c>
      <c r="R6926" t="s">
        <v>1113</v>
      </c>
      <c r="S6926" t="s">
        <v>235</v>
      </c>
      <c r="T6926" t="s">
        <v>36</v>
      </c>
      <c r="U6926">
        <v>0</v>
      </c>
      <c r="V6926">
        <v>112</v>
      </c>
      <c r="W6926">
        <v>0</v>
      </c>
      <c r="X6926" t="str">
        <f>IF(MESACU[[#This Row],[PAIS]]="ESPAÑA",VLOOKUP(MESACU[[#This Row],[PROVINCIA]],[1]!PROVINCIASCC[#Data],2,FALSE),VLOOKUP(MESACU[[#This Row],[PAIS]],'[1]Centros de coste'!$A$2:$D$204,2,FALSE))</f>
        <v>C43 - IBERICA I</v>
      </c>
      <c r="Y6926" t="str">
        <f>IF(MESACU[[#This Row],[PAIS]]="ESPAÑA",VLOOKUP(MESACU[[#This Row],[PROVINCIA]],[1]!PROVINCIASCC[#Data],3,FALSE),VLOOKUP(MESACU[[#This Row],[PAIS]],'[1]Centros de coste'!$A$2:$D$204,3,FALSE))</f>
        <v>IBERICA I</v>
      </c>
      <c r="Z6926" t="str">
        <f>IF(MESACU[[#This Row],[PAIS]]="ESPAÑA",VLOOKUP(MESACU[[#This Row],[PROVINCIA]],[1]!PROVINCIASCC[#Data],4,FALSE),VLOOKUP(MESACU[[#This Row],[PAIS]],'[1]Centros de coste'!$A$2:$D$204,4,FALSE))</f>
        <v>EUROPA</v>
      </c>
      <c r="AA6926" t="str">
        <f>IFERROR(LEFT(TRIM(MESACU[[#This Row],[CodigoArticulo]]),LEN(TRIM(MESACU[[#This Row],[CodigoArticulo]]))-4),"")</f>
        <v>SASM</v>
      </c>
      <c r="AB6926" t="str">
        <f>IFERROR(VLOOKUP(MESACU[[#This Row],[CODIGOG]],[1]!FAMILIAS[#Data],5,FALSE),"")</f>
        <v/>
      </c>
    </row>
    <row r="6927" spans="1:28" x14ac:dyDescent="0.35">
      <c r="A6927" t="s">
        <v>28</v>
      </c>
      <c r="B6927">
        <v>852</v>
      </c>
      <c r="C6927" t="s">
        <v>29</v>
      </c>
      <c r="D6927">
        <v>2026</v>
      </c>
      <c r="E6927">
        <v>9</v>
      </c>
      <c r="F6927" t="s">
        <v>1309</v>
      </c>
      <c r="G6927">
        <v>717</v>
      </c>
      <c r="H6927" t="s">
        <v>1310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v>0</v>
      </c>
      <c r="P6927" t="s">
        <v>28</v>
      </c>
      <c r="Q6927" t="s">
        <v>1002</v>
      </c>
      <c r="R6927" t="s">
        <v>1113</v>
      </c>
      <c r="S6927" t="s">
        <v>235</v>
      </c>
      <c r="T6927" t="s">
        <v>36</v>
      </c>
      <c r="U6927">
        <v>0</v>
      </c>
      <c r="V6927">
        <v>3469</v>
      </c>
      <c r="W6927">
        <v>0</v>
      </c>
      <c r="X6927" t="str">
        <f>IF(MESACU[[#This Row],[PAIS]]="ESPAÑA",VLOOKUP(MESACU[[#This Row],[PROVINCIA]],[1]!PROVINCIASCC[#Data],2,FALSE),VLOOKUP(MESACU[[#This Row],[PAIS]],'[1]Centros de coste'!$A$2:$D$204,2,FALSE))</f>
        <v>C43 - IBERICA I</v>
      </c>
      <c r="Y6927" t="str">
        <f>IF(MESACU[[#This Row],[PAIS]]="ESPAÑA",VLOOKUP(MESACU[[#This Row],[PROVINCIA]],[1]!PROVINCIASCC[#Data],3,FALSE),VLOOKUP(MESACU[[#This Row],[PAIS]],'[1]Centros de coste'!$A$2:$D$204,3,FALSE))</f>
        <v>IBERICA I</v>
      </c>
      <c r="Z6927" t="str">
        <f>IF(MESACU[[#This Row],[PAIS]]="ESPAÑA",VLOOKUP(MESACU[[#This Row],[PROVINCIA]],[1]!PROVINCIASCC[#Data],4,FALSE),VLOOKUP(MESACU[[#This Row],[PAIS]],'[1]Centros de coste'!$A$2:$D$204,4,FALSE))</f>
        <v>EUROPA</v>
      </c>
      <c r="AA6927" t="str">
        <f>IFERROR(LEFT(TRIM(MESACU[[#This Row],[CodigoArticulo]]),LEN(TRIM(MESACU[[#This Row],[CodigoArticulo]]))-4),"")</f>
        <v>SASM</v>
      </c>
      <c r="AB6927" t="str">
        <f>IFERROR(VLOOKUP(MESACU[[#This Row],[CODIGOG]],[1]!FAMILIAS[#Data],5,FALSE),"")</f>
        <v/>
      </c>
    </row>
    <row r="6928" spans="1:28" x14ac:dyDescent="0.35">
      <c r="A6928" t="s">
        <v>28</v>
      </c>
      <c r="B6928">
        <v>852</v>
      </c>
      <c r="C6928" t="s">
        <v>29</v>
      </c>
      <c r="D6928">
        <v>2026</v>
      </c>
      <c r="E6928">
        <v>9</v>
      </c>
      <c r="F6928" t="s">
        <v>1311</v>
      </c>
      <c r="G6928">
        <v>717</v>
      </c>
      <c r="H6928" t="s">
        <v>1312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0</v>
      </c>
      <c r="P6928" t="s">
        <v>28</v>
      </c>
      <c r="Q6928" t="s">
        <v>1002</v>
      </c>
      <c r="R6928" t="s">
        <v>1113</v>
      </c>
      <c r="S6928" t="s">
        <v>235</v>
      </c>
      <c r="T6928" t="s">
        <v>36</v>
      </c>
      <c r="U6928">
        <v>0</v>
      </c>
      <c r="V6928">
        <v>14</v>
      </c>
      <c r="W6928">
        <v>0</v>
      </c>
      <c r="X6928" t="str">
        <f>IF(MESACU[[#This Row],[PAIS]]="ESPAÑA",VLOOKUP(MESACU[[#This Row],[PROVINCIA]],[1]!PROVINCIASCC[#Data],2,FALSE),VLOOKUP(MESACU[[#This Row],[PAIS]],'[1]Centros de coste'!$A$2:$D$204,2,FALSE))</f>
        <v>C43 - IBERICA I</v>
      </c>
      <c r="Y6928" t="str">
        <f>IF(MESACU[[#This Row],[PAIS]]="ESPAÑA",VLOOKUP(MESACU[[#This Row],[PROVINCIA]],[1]!PROVINCIASCC[#Data],3,FALSE),VLOOKUP(MESACU[[#This Row],[PAIS]],'[1]Centros de coste'!$A$2:$D$204,3,FALSE))</f>
        <v>IBERICA I</v>
      </c>
      <c r="Z6928" t="str">
        <f>IF(MESACU[[#This Row],[PAIS]]="ESPAÑA",VLOOKUP(MESACU[[#This Row],[PROVINCIA]],[1]!PROVINCIASCC[#Data],4,FALSE),VLOOKUP(MESACU[[#This Row],[PAIS]],'[1]Centros de coste'!$A$2:$D$204,4,FALSE))</f>
        <v>EUROPA</v>
      </c>
      <c r="AA6928" t="str">
        <f>IFERROR(LEFT(TRIM(MESACU[[#This Row],[CodigoArticulo]]),LEN(TRIM(MESACU[[#This Row],[CodigoArticulo]]))-4),"")</f>
        <v>SASE</v>
      </c>
      <c r="AB6928" t="str">
        <f>IFERROR(VLOOKUP(MESACU[[#This Row],[CODIGOG]],[1]!FAMILIAS[#Data],5,FALSE),"")</f>
        <v/>
      </c>
    </row>
    <row r="6929" spans="1:28" x14ac:dyDescent="0.35">
      <c r="A6929" t="s">
        <v>28</v>
      </c>
      <c r="B6929">
        <v>852</v>
      </c>
      <c r="C6929" t="s">
        <v>29</v>
      </c>
      <c r="D6929">
        <v>2026</v>
      </c>
      <c r="E6929">
        <v>9</v>
      </c>
      <c r="F6929" t="s">
        <v>1313</v>
      </c>
      <c r="G6929">
        <v>717</v>
      </c>
      <c r="H6929" t="s">
        <v>1314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0</v>
      </c>
      <c r="P6929" t="s">
        <v>28</v>
      </c>
      <c r="Q6929" t="s">
        <v>1002</v>
      </c>
      <c r="R6929" t="s">
        <v>1113</v>
      </c>
      <c r="S6929" t="s">
        <v>235</v>
      </c>
      <c r="T6929" t="s">
        <v>36</v>
      </c>
      <c r="U6929">
        <v>0</v>
      </c>
      <c r="V6929">
        <v>1907</v>
      </c>
      <c r="W6929">
        <v>0</v>
      </c>
      <c r="X6929" t="str">
        <f>IF(MESACU[[#This Row],[PAIS]]="ESPAÑA",VLOOKUP(MESACU[[#This Row],[PROVINCIA]],[1]!PROVINCIASCC[#Data],2,FALSE),VLOOKUP(MESACU[[#This Row],[PAIS]],'[1]Centros de coste'!$A$2:$D$204,2,FALSE))</f>
        <v>C43 - IBERICA I</v>
      </c>
      <c r="Y6929" t="str">
        <f>IF(MESACU[[#This Row],[PAIS]]="ESPAÑA",VLOOKUP(MESACU[[#This Row],[PROVINCIA]],[1]!PROVINCIASCC[#Data],3,FALSE),VLOOKUP(MESACU[[#This Row],[PAIS]],'[1]Centros de coste'!$A$2:$D$204,3,FALSE))</f>
        <v>IBERICA I</v>
      </c>
      <c r="Z6929" t="str">
        <f>IF(MESACU[[#This Row],[PAIS]]="ESPAÑA",VLOOKUP(MESACU[[#This Row],[PROVINCIA]],[1]!PROVINCIASCC[#Data],4,FALSE),VLOOKUP(MESACU[[#This Row],[PAIS]],'[1]Centros de coste'!$A$2:$D$204,4,FALSE))</f>
        <v>EUROPA</v>
      </c>
      <c r="AA6929" t="str">
        <f>IFERROR(LEFT(TRIM(MESACU[[#This Row],[CodigoArticulo]]),LEN(TRIM(MESACU[[#This Row],[CodigoArticulo]]))-4),"")</f>
        <v>SASM</v>
      </c>
      <c r="AB6929" t="str">
        <f>IFERROR(VLOOKUP(MESACU[[#This Row],[CODIGOG]],[1]!FAMILIAS[#Data],5,FALSE),"")</f>
        <v/>
      </c>
    </row>
    <row r="6930" spans="1:28" x14ac:dyDescent="0.35">
      <c r="A6930" t="s">
        <v>28</v>
      </c>
      <c r="B6930">
        <v>852</v>
      </c>
      <c r="C6930" t="s">
        <v>29</v>
      </c>
      <c r="D6930">
        <v>2026</v>
      </c>
      <c r="E6930">
        <v>9</v>
      </c>
      <c r="F6930" t="s">
        <v>1219</v>
      </c>
      <c r="G6930">
        <v>717</v>
      </c>
      <c r="H6930" t="s">
        <v>1220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 t="s">
        <v>1219</v>
      </c>
      <c r="Q6930" t="s">
        <v>1002</v>
      </c>
      <c r="R6930" t="s">
        <v>1113</v>
      </c>
      <c r="S6930" t="s">
        <v>235</v>
      </c>
      <c r="T6930" t="s">
        <v>36</v>
      </c>
      <c r="U6930">
        <v>0</v>
      </c>
      <c r="V6930">
        <v>4.92</v>
      </c>
      <c r="W6930">
        <v>0</v>
      </c>
      <c r="X6930" t="str">
        <f>IF(MESACU[[#This Row],[PAIS]]="ESPAÑA",VLOOKUP(MESACU[[#This Row],[PROVINCIA]],[1]!PROVINCIASCC[#Data],2,FALSE),VLOOKUP(MESACU[[#This Row],[PAIS]],'[1]Centros de coste'!$A$2:$D$204,2,FALSE))</f>
        <v>C43 - IBERICA I</v>
      </c>
      <c r="Y6930" t="str">
        <f>IF(MESACU[[#This Row],[PAIS]]="ESPAÑA",VLOOKUP(MESACU[[#This Row],[PROVINCIA]],[1]!PROVINCIASCC[#Data],3,FALSE),VLOOKUP(MESACU[[#This Row],[PAIS]],'[1]Centros de coste'!$A$2:$D$204,3,FALSE))</f>
        <v>IBERICA I</v>
      </c>
      <c r="Z6930" t="str">
        <f>IF(MESACU[[#This Row],[PAIS]]="ESPAÑA",VLOOKUP(MESACU[[#This Row],[PROVINCIA]],[1]!PROVINCIASCC[#Data],4,FALSE),VLOOKUP(MESACU[[#This Row],[PAIS]],'[1]Centros de coste'!$A$2:$D$204,4,FALSE))</f>
        <v>EUROPA</v>
      </c>
      <c r="AA6930" t="str">
        <f>IFERROR(LEFT(TRIM(MESACU[[#This Row],[CodigoArticulo]]),LEN(TRIM(MESACU[[#This Row],[CodigoArticulo]]))-4),"")</f>
        <v>SASM</v>
      </c>
      <c r="AB6930" t="str">
        <f>IFERROR(VLOOKUP(MESACU[[#This Row],[CODIGOG]],[1]!FAMILIAS[#Data],5,FALSE),"")</f>
        <v/>
      </c>
    </row>
    <row r="6931" spans="1:28" x14ac:dyDescent="0.35">
      <c r="A6931" t="s">
        <v>28</v>
      </c>
      <c r="B6931">
        <v>852</v>
      </c>
      <c r="C6931" t="s">
        <v>29</v>
      </c>
      <c r="D6931">
        <v>2026</v>
      </c>
      <c r="E6931">
        <v>9</v>
      </c>
      <c r="F6931" t="s">
        <v>1315</v>
      </c>
      <c r="G6931">
        <v>717</v>
      </c>
      <c r="H6931" t="s">
        <v>1316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0</v>
      </c>
      <c r="P6931" t="s">
        <v>1315</v>
      </c>
      <c r="Q6931" t="s">
        <v>1002</v>
      </c>
      <c r="R6931" t="s">
        <v>1113</v>
      </c>
      <c r="S6931" t="s">
        <v>235</v>
      </c>
      <c r="T6931" t="s">
        <v>36</v>
      </c>
      <c r="U6931">
        <v>0</v>
      </c>
      <c r="V6931">
        <v>5</v>
      </c>
      <c r="W6931">
        <v>0</v>
      </c>
      <c r="X6931" t="str">
        <f>IF(MESACU[[#This Row],[PAIS]]="ESPAÑA",VLOOKUP(MESACU[[#This Row],[PROVINCIA]],[1]!PROVINCIASCC[#Data],2,FALSE),VLOOKUP(MESACU[[#This Row],[PAIS]],'[1]Centros de coste'!$A$2:$D$204,2,FALSE))</f>
        <v>C43 - IBERICA I</v>
      </c>
      <c r="Y6931" t="str">
        <f>IF(MESACU[[#This Row],[PAIS]]="ESPAÑA",VLOOKUP(MESACU[[#This Row],[PROVINCIA]],[1]!PROVINCIASCC[#Data],3,FALSE),VLOOKUP(MESACU[[#This Row],[PAIS]],'[1]Centros de coste'!$A$2:$D$204,3,FALSE))</f>
        <v>IBERICA I</v>
      </c>
      <c r="Z6931" t="str">
        <f>IF(MESACU[[#This Row],[PAIS]]="ESPAÑA",VLOOKUP(MESACU[[#This Row],[PROVINCIA]],[1]!PROVINCIASCC[#Data],4,FALSE),VLOOKUP(MESACU[[#This Row],[PAIS]],'[1]Centros de coste'!$A$2:$D$204,4,FALSE))</f>
        <v>EUROPA</v>
      </c>
      <c r="AA6931" t="str">
        <f>IFERROR(LEFT(TRIM(MESACU[[#This Row],[CodigoArticulo]]),LEN(TRIM(MESACU[[#This Row],[CodigoArticulo]]))-4),"")</f>
        <v>SASE</v>
      </c>
      <c r="AB6931" t="str">
        <f>IFERROR(VLOOKUP(MESACU[[#This Row],[CODIGOG]],[1]!FAMILIAS[#Data],5,FALSE),"")</f>
        <v/>
      </c>
    </row>
    <row r="6932" spans="1:28" x14ac:dyDescent="0.35">
      <c r="A6932" t="s">
        <v>28</v>
      </c>
      <c r="B6932">
        <v>852</v>
      </c>
      <c r="C6932" t="s">
        <v>29</v>
      </c>
      <c r="D6932">
        <v>2026</v>
      </c>
      <c r="E6932">
        <v>9</v>
      </c>
      <c r="F6932" t="s">
        <v>1317</v>
      </c>
      <c r="G6932">
        <v>717</v>
      </c>
      <c r="H6932" t="s">
        <v>1318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  <c r="P6932" t="s">
        <v>1319</v>
      </c>
      <c r="Q6932" t="s">
        <v>1002</v>
      </c>
      <c r="R6932" t="s">
        <v>837</v>
      </c>
      <c r="S6932" t="s">
        <v>235</v>
      </c>
      <c r="T6932" t="s">
        <v>36</v>
      </c>
      <c r="U6932">
        <v>0</v>
      </c>
      <c r="V6932">
        <v>5</v>
      </c>
      <c r="W6932">
        <v>0</v>
      </c>
      <c r="X6932" t="str">
        <f>IF(MESACU[[#This Row],[PAIS]]="ESPAÑA",VLOOKUP(MESACU[[#This Row],[PROVINCIA]],[1]!PROVINCIASCC[#Data],2,FALSE),VLOOKUP(MESACU[[#This Row],[PAIS]],'[1]Centros de coste'!$A$2:$D$204,2,FALSE))</f>
        <v>C43 - IBERICA I</v>
      </c>
      <c r="Y6932" t="str">
        <f>IF(MESACU[[#This Row],[PAIS]]="ESPAÑA",VLOOKUP(MESACU[[#This Row],[PROVINCIA]],[1]!PROVINCIASCC[#Data],3,FALSE),VLOOKUP(MESACU[[#This Row],[PAIS]],'[1]Centros de coste'!$A$2:$D$204,3,FALSE))</f>
        <v>IBERICA I</v>
      </c>
      <c r="Z6932" t="str">
        <f>IF(MESACU[[#This Row],[PAIS]]="ESPAÑA",VLOOKUP(MESACU[[#This Row],[PROVINCIA]],[1]!PROVINCIASCC[#Data],4,FALSE),VLOOKUP(MESACU[[#This Row],[PAIS]],'[1]Centros de coste'!$A$2:$D$204,4,FALSE))</f>
        <v>EUROPA</v>
      </c>
      <c r="AA6932" t="str">
        <f>IFERROR(LEFT(TRIM(MESACU[[#This Row],[CodigoArticulo]]),LEN(TRIM(MESACU[[#This Row],[CodigoArticulo]]))-4),"")</f>
        <v>C</v>
      </c>
      <c r="AB6932" t="str">
        <f>IFERROR(VLOOKUP(MESACU[[#This Row],[CODIGOG]],[1]!FAMILIAS[#Data],5,FALSE),"")</f>
        <v/>
      </c>
    </row>
    <row r="6933" spans="1:28" x14ac:dyDescent="0.35">
      <c r="A6933" t="s">
        <v>28</v>
      </c>
      <c r="B6933">
        <v>852</v>
      </c>
      <c r="C6933" t="s">
        <v>29</v>
      </c>
      <c r="D6933">
        <v>2026</v>
      </c>
      <c r="E6933">
        <v>9</v>
      </c>
      <c r="F6933" t="s">
        <v>1320</v>
      </c>
      <c r="G6933">
        <v>717</v>
      </c>
      <c r="H6933" t="s">
        <v>1321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  <c r="P6933" t="s">
        <v>28</v>
      </c>
      <c r="Q6933" t="s">
        <v>1002</v>
      </c>
      <c r="R6933" t="s">
        <v>1113</v>
      </c>
      <c r="S6933" t="s">
        <v>235</v>
      </c>
      <c r="T6933" t="s">
        <v>36</v>
      </c>
      <c r="U6933">
        <v>0</v>
      </c>
      <c r="V6933">
        <v>3</v>
      </c>
      <c r="W6933">
        <v>0</v>
      </c>
      <c r="X6933" t="str">
        <f>IF(MESACU[[#This Row],[PAIS]]="ESPAÑA",VLOOKUP(MESACU[[#This Row],[PROVINCIA]],[1]!PROVINCIASCC[#Data],2,FALSE),VLOOKUP(MESACU[[#This Row],[PAIS]],'[1]Centros de coste'!$A$2:$D$204,2,FALSE))</f>
        <v>C43 - IBERICA I</v>
      </c>
      <c r="Y6933" t="str">
        <f>IF(MESACU[[#This Row],[PAIS]]="ESPAÑA",VLOOKUP(MESACU[[#This Row],[PROVINCIA]],[1]!PROVINCIASCC[#Data],3,FALSE),VLOOKUP(MESACU[[#This Row],[PAIS]],'[1]Centros de coste'!$A$2:$D$204,3,FALSE))</f>
        <v>IBERICA I</v>
      </c>
      <c r="Z6933" t="str">
        <f>IF(MESACU[[#This Row],[PAIS]]="ESPAÑA",VLOOKUP(MESACU[[#This Row],[PROVINCIA]],[1]!PROVINCIASCC[#Data],4,FALSE),VLOOKUP(MESACU[[#This Row],[PAIS]],'[1]Centros de coste'!$A$2:$D$204,4,FALSE))</f>
        <v>EUROPA</v>
      </c>
      <c r="AA6933" t="str">
        <f>IFERROR(LEFT(TRIM(MESACU[[#This Row],[CodigoArticulo]]),LEN(TRIM(MESACU[[#This Row],[CodigoArticulo]]))-4),"")</f>
        <v>SASM</v>
      </c>
      <c r="AB6933" t="str">
        <f>IFERROR(VLOOKUP(MESACU[[#This Row],[CODIGOG]],[1]!FAMILIAS[#Data],5,FALSE),"")</f>
        <v/>
      </c>
    </row>
    <row r="6934" spans="1:28" x14ac:dyDescent="0.35">
      <c r="A6934" t="s">
        <v>28</v>
      </c>
      <c r="B6934">
        <v>852</v>
      </c>
      <c r="C6934" t="s">
        <v>29</v>
      </c>
      <c r="D6934">
        <v>2026</v>
      </c>
      <c r="E6934">
        <v>9</v>
      </c>
      <c r="F6934" t="s">
        <v>1259</v>
      </c>
      <c r="G6934">
        <v>717</v>
      </c>
      <c r="H6934" t="s">
        <v>1260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  <c r="P6934" t="s">
        <v>1259</v>
      </c>
      <c r="Q6934" t="s">
        <v>1002</v>
      </c>
      <c r="R6934" t="s">
        <v>1065</v>
      </c>
      <c r="S6934" t="s">
        <v>235</v>
      </c>
      <c r="T6934" t="s">
        <v>36</v>
      </c>
      <c r="U6934">
        <v>0</v>
      </c>
      <c r="V6934">
        <v>1680</v>
      </c>
      <c r="W6934">
        <v>0</v>
      </c>
      <c r="X6934" t="str">
        <f>IF(MESACU[[#This Row],[PAIS]]="ESPAÑA",VLOOKUP(MESACU[[#This Row],[PROVINCIA]],[1]!PROVINCIASCC[#Data],2,FALSE),VLOOKUP(MESACU[[#This Row],[PAIS]],'[1]Centros de coste'!$A$2:$D$204,2,FALSE))</f>
        <v>C43 - IBERICA I</v>
      </c>
      <c r="Y6934" t="str">
        <f>IF(MESACU[[#This Row],[PAIS]]="ESPAÑA",VLOOKUP(MESACU[[#This Row],[PROVINCIA]],[1]!PROVINCIASCC[#Data],3,FALSE),VLOOKUP(MESACU[[#This Row],[PAIS]],'[1]Centros de coste'!$A$2:$D$204,3,FALSE))</f>
        <v>IBERICA I</v>
      </c>
      <c r="Z6934" t="str">
        <f>IF(MESACU[[#This Row],[PAIS]]="ESPAÑA",VLOOKUP(MESACU[[#This Row],[PROVINCIA]],[1]!PROVINCIASCC[#Data],4,FALSE),VLOOKUP(MESACU[[#This Row],[PAIS]],'[1]Centros de coste'!$A$2:$D$204,4,FALSE))</f>
        <v>EUROPA</v>
      </c>
      <c r="AA6934" t="str">
        <f>IFERROR(LEFT(TRIM(MESACU[[#This Row],[CodigoArticulo]]),LEN(TRIM(MESACU[[#This Row],[CodigoArticulo]]))-4),"")</f>
        <v>SASG</v>
      </c>
      <c r="AB6934" t="str">
        <f>IFERROR(VLOOKUP(MESACU[[#This Row],[CODIGOG]],[1]!FAMILIAS[#Data],5,FALSE),"")</f>
        <v/>
      </c>
    </row>
    <row r="6935" spans="1:28" x14ac:dyDescent="0.35">
      <c r="A6935" t="s">
        <v>28</v>
      </c>
      <c r="B6935">
        <v>853</v>
      </c>
      <c r="C6935" t="s">
        <v>29</v>
      </c>
      <c r="D6935">
        <v>2026</v>
      </c>
      <c r="E6935">
        <v>8</v>
      </c>
      <c r="F6935" t="s">
        <v>1041</v>
      </c>
      <c r="G6935">
        <v>716</v>
      </c>
      <c r="H6935" t="s">
        <v>1042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  <c r="P6935" t="s">
        <v>1041</v>
      </c>
      <c r="Q6935" t="s">
        <v>1002</v>
      </c>
      <c r="R6935" t="s">
        <v>638</v>
      </c>
      <c r="S6935" t="s">
        <v>235</v>
      </c>
      <c r="T6935" t="s">
        <v>36</v>
      </c>
      <c r="U6935">
        <v>0</v>
      </c>
      <c r="V6935">
        <v>326400</v>
      </c>
      <c r="W6935">
        <v>59502.720000000001</v>
      </c>
      <c r="X6935" t="str">
        <f>IF(MESACU[[#This Row],[PAIS]]="ESPAÑA",VLOOKUP(MESACU[[#This Row],[PROVINCIA]],[1]!PROVINCIASCC[#Data],2,FALSE),VLOOKUP(MESACU[[#This Row],[PAIS]],'[1]Centros de coste'!$A$2:$D$204,2,FALSE))</f>
        <v>C43 - IBERICA I</v>
      </c>
      <c r="Y6935" t="str">
        <f>IF(MESACU[[#This Row],[PAIS]]="ESPAÑA",VLOOKUP(MESACU[[#This Row],[PROVINCIA]],[1]!PROVINCIASCC[#Data],3,FALSE),VLOOKUP(MESACU[[#This Row],[PAIS]],'[1]Centros de coste'!$A$2:$D$204,3,FALSE))</f>
        <v>IBERICA I</v>
      </c>
      <c r="Z6935" t="str">
        <f>IF(MESACU[[#This Row],[PAIS]]="ESPAÑA",VLOOKUP(MESACU[[#This Row],[PROVINCIA]],[1]!PROVINCIASCC[#Data],4,FALSE),VLOOKUP(MESACU[[#This Row],[PAIS]],'[1]Centros de coste'!$A$2:$D$204,4,FALSE))</f>
        <v>EUROPA</v>
      </c>
      <c r="AA6935" t="str">
        <f>IFERROR(LEFT(TRIM(MESACU[[#This Row],[CodigoArticulo]]),LEN(TRIM(MESACU[[#This Row],[CodigoArticulo]]))-4),"")</f>
        <v>PACKAGING</v>
      </c>
      <c r="AB6935" t="str">
        <f>IFERROR(VLOOKUP(MESACU[[#This Row],[CODIGOG]],[1]!FAMILIAS[#Data],5,FALSE),"")</f>
        <v/>
      </c>
    </row>
    <row r="6936" spans="1:28" x14ac:dyDescent="0.35">
      <c r="A6936" t="s">
        <v>28</v>
      </c>
      <c r="B6936">
        <v>853</v>
      </c>
      <c r="C6936" t="s">
        <v>29</v>
      </c>
      <c r="D6936">
        <v>2026</v>
      </c>
      <c r="E6936">
        <v>8</v>
      </c>
      <c r="F6936" t="s">
        <v>1040</v>
      </c>
      <c r="G6936">
        <v>716</v>
      </c>
      <c r="H6936" t="s">
        <v>1040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  <c r="P6936" t="s">
        <v>1040</v>
      </c>
      <c r="Q6936" t="s">
        <v>1002</v>
      </c>
      <c r="R6936" t="s">
        <v>638</v>
      </c>
      <c r="S6936" t="s">
        <v>235</v>
      </c>
      <c r="T6936" t="s">
        <v>36</v>
      </c>
      <c r="U6936">
        <v>0</v>
      </c>
      <c r="V6936">
        <v>326400</v>
      </c>
      <c r="W6936">
        <v>35904</v>
      </c>
      <c r="X6936" t="str">
        <f>IF(MESACU[[#This Row],[PAIS]]="ESPAÑA",VLOOKUP(MESACU[[#This Row],[PROVINCIA]],[1]!PROVINCIASCC[#Data],2,FALSE),VLOOKUP(MESACU[[#This Row],[PAIS]],'[1]Centros de coste'!$A$2:$D$204,2,FALSE))</f>
        <v>C43 - IBERICA I</v>
      </c>
      <c r="Y6936" t="str">
        <f>IF(MESACU[[#This Row],[PAIS]]="ESPAÑA",VLOOKUP(MESACU[[#This Row],[PROVINCIA]],[1]!PROVINCIASCC[#Data],3,FALSE),VLOOKUP(MESACU[[#This Row],[PAIS]],'[1]Centros de coste'!$A$2:$D$204,3,FALSE))</f>
        <v>IBERICA I</v>
      </c>
      <c r="Z6936" t="str">
        <f>IF(MESACU[[#This Row],[PAIS]]="ESPAÑA",VLOOKUP(MESACU[[#This Row],[PROVINCIA]],[1]!PROVINCIASCC[#Data],4,FALSE),VLOOKUP(MESACU[[#This Row],[PAIS]],'[1]Centros de coste'!$A$2:$D$204,4,FALSE))</f>
        <v>EUROPA</v>
      </c>
      <c r="AA6936" t="str">
        <f>IFERROR(LEFT(TRIM(MESACU[[#This Row],[CodigoArticulo]]),LEN(TRIM(MESACU[[#This Row],[CodigoArticulo]]))-4),"")</f>
        <v>ENVASADO</v>
      </c>
      <c r="AB6936" t="str">
        <f>IFERROR(VLOOKUP(MESACU[[#This Row],[CODIGOG]],[1]!FAMILIAS[#Data],5,FALSE),"")</f>
        <v/>
      </c>
    </row>
    <row r="6937" spans="1:28" x14ac:dyDescent="0.35">
      <c r="A6937" t="s">
        <v>28</v>
      </c>
      <c r="B6937">
        <v>853</v>
      </c>
      <c r="C6937" t="s">
        <v>29</v>
      </c>
      <c r="D6937">
        <v>2026</v>
      </c>
      <c r="E6937">
        <v>8</v>
      </c>
      <c r="F6937" t="s">
        <v>1037</v>
      </c>
      <c r="G6937">
        <v>716</v>
      </c>
      <c r="H6937" t="s">
        <v>1037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  <c r="P6937" t="s">
        <v>1037</v>
      </c>
      <c r="Q6937" t="s">
        <v>1002</v>
      </c>
      <c r="R6937" t="s">
        <v>638</v>
      </c>
      <c r="S6937" t="s">
        <v>235</v>
      </c>
      <c r="T6937" t="s">
        <v>36</v>
      </c>
      <c r="U6937">
        <v>0</v>
      </c>
      <c r="V6937">
        <v>326400</v>
      </c>
      <c r="W6937">
        <v>65280</v>
      </c>
      <c r="X6937" t="str">
        <f>IF(MESACU[[#This Row],[PAIS]]="ESPAÑA",VLOOKUP(MESACU[[#This Row],[PROVINCIA]],[1]!PROVINCIASCC[#Data],2,FALSE),VLOOKUP(MESACU[[#This Row],[PAIS]],'[1]Centros de coste'!$A$2:$D$204,2,FALSE))</f>
        <v>C43 - IBERICA I</v>
      </c>
      <c r="Y6937" t="str">
        <f>IF(MESACU[[#This Row],[PAIS]]="ESPAÑA",VLOOKUP(MESACU[[#This Row],[PROVINCIA]],[1]!PROVINCIASCC[#Data],3,FALSE),VLOOKUP(MESACU[[#This Row],[PAIS]],'[1]Centros de coste'!$A$2:$D$204,3,FALSE))</f>
        <v>IBERICA I</v>
      </c>
      <c r="Z6937" t="str">
        <f>IF(MESACU[[#This Row],[PAIS]]="ESPAÑA",VLOOKUP(MESACU[[#This Row],[PROVINCIA]],[1]!PROVINCIASCC[#Data],4,FALSE),VLOOKUP(MESACU[[#This Row],[PAIS]],'[1]Centros de coste'!$A$2:$D$204,4,FALSE))</f>
        <v>EUROPA</v>
      </c>
      <c r="AA6937" t="str">
        <f>IFERROR(LEFT(TRIM(MESACU[[#This Row],[CodigoArticulo]]),LEN(TRIM(MESACU[[#This Row],[CodigoArticulo]]))-4),"")</f>
        <v>FORMULACION</v>
      </c>
      <c r="AB6937" t="str">
        <f>IFERROR(VLOOKUP(MESACU[[#This Row],[CODIGOG]],[1]!FAMILIAS[#Data],5,FALSE),"")</f>
        <v/>
      </c>
    </row>
    <row r="6938" spans="1:28" x14ac:dyDescent="0.35">
      <c r="A6938" t="s">
        <v>28</v>
      </c>
      <c r="B6938">
        <v>853</v>
      </c>
      <c r="C6938" t="s">
        <v>29</v>
      </c>
      <c r="D6938">
        <v>2026</v>
      </c>
      <c r="E6938">
        <v>8</v>
      </c>
      <c r="F6938" t="s">
        <v>1037</v>
      </c>
      <c r="G6938">
        <v>716</v>
      </c>
      <c r="H6938" t="s">
        <v>1037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  <c r="P6938" t="s">
        <v>1037</v>
      </c>
      <c r="Q6938" t="s">
        <v>1002</v>
      </c>
      <c r="R6938" t="s">
        <v>638</v>
      </c>
      <c r="S6938" t="s">
        <v>235</v>
      </c>
      <c r="T6938" t="s">
        <v>36</v>
      </c>
      <c r="U6938">
        <v>0</v>
      </c>
      <c r="V6938">
        <v>1680</v>
      </c>
      <c r="W6938">
        <v>336</v>
      </c>
      <c r="X6938" t="str">
        <f>IF(MESACU[[#This Row],[PAIS]]="ESPAÑA",VLOOKUP(MESACU[[#This Row],[PROVINCIA]],[1]!PROVINCIASCC[#Data],2,FALSE),VLOOKUP(MESACU[[#This Row],[PAIS]],'[1]Centros de coste'!$A$2:$D$204,2,FALSE))</f>
        <v>C43 - IBERICA I</v>
      </c>
      <c r="Y6938" t="str">
        <f>IF(MESACU[[#This Row],[PAIS]]="ESPAÑA",VLOOKUP(MESACU[[#This Row],[PROVINCIA]],[1]!PROVINCIASCC[#Data],3,FALSE),VLOOKUP(MESACU[[#This Row],[PAIS]],'[1]Centros de coste'!$A$2:$D$204,3,FALSE))</f>
        <v>IBERICA I</v>
      </c>
      <c r="Z6938" t="str">
        <f>IF(MESACU[[#This Row],[PAIS]]="ESPAÑA",VLOOKUP(MESACU[[#This Row],[PROVINCIA]],[1]!PROVINCIASCC[#Data],4,FALSE),VLOOKUP(MESACU[[#This Row],[PAIS]],'[1]Centros de coste'!$A$2:$D$204,4,FALSE))</f>
        <v>EUROPA</v>
      </c>
      <c r="AA6938" t="str">
        <f>IFERROR(LEFT(TRIM(MESACU[[#This Row],[CodigoArticulo]]),LEN(TRIM(MESACU[[#This Row],[CodigoArticulo]]))-4),"")</f>
        <v>FORMULACION</v>
      </c>
      <c r="AB6938" t="str">
        <f>IFERROR(VLOOKUP(MESACU[[#This Row],[CODIGOG]],[1]!FAMILIAS[#Data],5,FALSE),"")</f>
        <v/>
      </c>
    </row>
    <row r="6939" spans="1:28" x14ac:dyDescent="0.35">
      <c r="A6939" t="s">
        <v>28</v>
      </c>
      <c r="B6939">
        <v>853</v>
      </c>
      <c r="C6939" t="s">
        <v>29</v>
      </c>
      <c r="D6939">
        <v>2026</v>
      </c>
      <c r="E6939">
        <v>8</v>
      </c>
      <c r="F6939" t="s">
        <v>106</v>
      </c>
      <c r="G6939">
        <v>716</v>
      </c>
      <c r="H6939" t="s">
        <v>1153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  <c r="P6939" t="s">
        <v>106</v>
      </c>
      <c r="Q6939" t="s">
        <v>1002</v>
      </c>
      <c r="R6939" t="s">
        <v>28</v>
      </c>
      <c r="S6939" t="s">
        <v>235</v>
      </c>
      <c r="T6939" t="s">
        <v>36</v>
      </c>
      <c r="U6939">
        <v>0</v>
      </c>
      <c r="V6939">
        <v>0</v>
      </c>
      <c r="W6939">
        <v>0</v>
      </c>
      <c r="X6939" t="str">
        <f>IF(MESACU[[#This Row],[PAIS]]="ESPAÑA",VLOOKUP(MESACU[[#This Row],[PROVINCIA]],[1]!PROVINCIASCC[#Data],2,FALSE),VLOOKUP(MESACU[[#This Row],[PAIS]],'[1]Centros de coste'!$A$2:$D$204,2,FALSE))</f>
        <v>C43 - IBERICA I</v>
      </c>
      <c r="Y6939" t="str">
        <f>IF(MESACU[[#This Row],[PAIS]]="ESPAÑA",VLOOKUP(MESACU[[#This Row],[PROVINCIA]],[1]!PROVINCIASCC[#Data],3,FALSE),VLOOKUP(MESACU[[#This Row],[PAIS]],'[1]Centros de coste'!$A$2:$D$204,3,FALSE))</f>
        <v>IBERICA I</v>
      </c>
      <c r="Z6939" t="str">
        <f>IF(MESACU[[#This Row],[PAIS]]="ESPAÑA",VLOOKUP(MESACU[[#This Row],[PROVINCIA]],[1]!PROVINCIASCC[#Data],4,FALSE),VLOOKUP(MESACU[[#This Row],[PAIS]],'[1]Centros de coste'!$A$2:$D$204,4,FALSE))</f>
        <v>EUROPA</v>
      </c>
      <c r="AA6939" t="str">
        <f>IFERROR(LEFT(TRIM(MESACU[[#This Row],[CodigoArticulo]]),LEN(TRIM(MESACU[[#This Row],[CodigoArticulo]]))-4),"")</f>
        <v/>
      </c>
      <c r="AB6939" t="str">
        <f>IFERROR(VLOOKUP(MESACU[[#This Row],[CODIGOG]],[1]!FAMILIAS[#Data],5,FALSE),"")</f>
        <v/>
      </c>
    </row>
    <row r="6940" spans="1:28" x14ac:dyDescent="0.35">
      <c r="A6940" t="s">
        <v>28</v>
      </c>
      <c r="B6940">
        <v>853</v>
      </c>
      <c r="C6940" t="s">
        <v>29</v>
      </c>
      <c r="D6940">
        <v>2026</v>
      </c>
      <c r="E6940">
        <v>8</v>
      </c>
      <c r="F6940" t="s">
        <v>106</v>
      </c>
      <c r="G6940">
        <v>716</v>
      </c>
      <c r="H6940" t="s">
        <v>1322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  <c r="P6940" t="s">
        <v>106</v>
      </c>
      <c r="Q6940" t="s">
        <v>1002</v>
      </c>
      <c r="R6940" t="s">
        <v>28</v>
      </c>
      <c r="S6940" t="s">
        <v>235</v>
      </c>
      <c r="T6940" t="s">
        <v>36</v>
      </c>
      <c r="U6940">
        <v>0</v>
      </c>
      <c r="V6940">
        <v>1</v>
      </c>
      <c r="W6940">
        <v>70</v>
      </c>
      <c r="X6940" t="str">
        <f>IF(MESACU[[#This Row],[PAIS]]="ESPAÑA",VLOOKUP(MESACU[[#This Row],[PROVINCIA]],[1]!PROVINCIASCC[#Data],2,FALSE),VLOOKUP(MESACU[[#This Row],[PAIS]],'[1]Centros de coste'!$A$2:$D$204,2,FALSE))</f>
        <v>C43 - IBERICA I</v>
      </c>
      <c r="Y6940" t="str">
        <f>IF(MESACU[[#This Row],[PAIS]]="ESPAÑA",VLOOKUP(MESACU[[#This Row],[PROVINCIA]],[1]!PROVINCIASCC[#Data],3,FALSE),VLOOKUP(MESACU[[#This Row],[PAIS]],'[1]Centros de coste'!$A$2:$D$204,3,FALSE))</f>
        <v>IBERICA I</v>
      </c>
      <c r="Z6940" t="str">
        <f>IF(MESACU[[#This Row],[PAIS]]="ESPAÑA",VLOOKUP(MESACU[[#This Row],[PROVINCIA]],[1]!PROVINCIASCC[#Data],4,FALSE),VLOOKUP(MESACU[[#This Row],[PAIS]],'[1]Centros de coste'!$A$2:$D$204,4,FALSE))</f>
        <v>EUROPA</v>
      </c>
      <c r="AA6940" t="str">
        <f>IFERROR(LEFT(TRIM(MESACU[[#This Row],[CodigoArticulo]]),LEN(TRIM(MESACU[[#This Row],[CodigoArticulo]]))-4),"")</f>
        <v/>
      </c>
      <c r="AB6940" t="str">
        <f>IFERROR(VLOOKUP(MESACU[[#This Row],[CODIGOG]],[1]!FAMILIAS[#Data],5,FALSE),"")</f>
        <v/>
      </c>
    </row>
    <row r="6941" spans="1:28" x14ac:dyDescent="0.35">
      <c r="A6941" t="s">
        <v>28</v>
      </c>
      <c r="B6941">
        <v>853</v>
      </c>
      <c r="C6941" t="s">
        <v>29</v>
      </c>
      <c r="D6941">
        <v>2026</v>
      </c>
      <c r="E6941">
        <v>8</v>
      </c>
      <c r="F6941" t="s">
        <v>1038</v>
      </c>
      <c r="G6941">
        <v>716</v>
      </c>
      <c r="H6941" t="s">
        <v>1038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  <c r="P6941" t="s">
        <v>1038</v>
      </c>
      <c r="Q6941" t="s">
        <v>1002</v>
      </c>
      <c r="R6941" t="s">
        <v>638</v>
      </c>
      <c r="S6941" t="s">
        <v>235</v>
      </c>
      <c r="T6941" t="s">
        <v>36</v>
      </c>
      <c r="U6941">
        <v>0</v>
      </c>
      <c r="V6941">
        <v>1680</v>
      </c>
      <c r="W6941">
        <v>268.8</v>
      </c>
      <c r="X6941" t="str">
        <f>IF(MESACU[[#This Row],[PAIS]]="ESPAÑA",VLOOKUP(MESACU[[#This Row],[PROVINCIA]],[1]!PROVINCIASCC[#Data],2,FALSE),VLOOKUP(MESACU[[#This Row],[PAIS]],'[1]Centros de coste'!$A$2:$D$204,2,FALSE))</f>
        <v>C43 - IBERICA I</v>
      </c>
      <c r="Y6941" t="str">
        <f>IF(MESACU[[#This Row],[PAIS]]="ESPAÑA",VLOOKUP(MESACU[[#This Row],[PROVINCIA]],[1]!PROVINCIASCC[#Data],3,FALSE),VLOOKUP(MESACU[[#This Row],[PAIS]],'[1]Centros de coste'!$A$2:$D$204,3,FALSE))</f>
        <v>IBERICA I</v>
      </c>
      <c r="Z6941" t="str">
        <f>IF(MESACU[[#This Row],[PAIS]]="ESPAÑA",VLOOKUP(MESACU[[#This Row],[PROVINCIA]],[1]!PROVINCIASCC[#Data],4,FALSE),VLOOKUP(MESACU[[#This Row],[PAIS]],'[1]Centros de coste'!$A$2:$D$204,4,FALSE))</f>
        <v>EUROPA</v>
      </c>
      <c r="AA6941" t="str">
        <f>IFERROR(LEFT(TRIM(MESACU[[#This Row],[CodigoArticulo]]),LEN(TRIM(MESACU[[#This Row],[CodigoArticulo]]))-4),"")</f>
        <v>BRETAX-CL</v>
      </c>
      <c r="AB6941" t="str">
        <f>IFERROR(VLOOKUP(MESACU[[#This Row],[CODIGOG]],[1]!FAMILIAS[#Data],5,FALSE),"")</f>
        <v/>
      </c>
    </row>
    <row r="6942" spans="1:28" x14ac:dyDescent="0.35">
      <c r="A6942" t="s">
        <v>28</v>
      </c>
      <c r="B6942">
        <v>853</v>
      </c>
      <c r="C6942" t="s">
        <v>29</v>
      </c>
      <c r="D6942">
        <v>2026</v>
      </c>
      <c r="E6942">
        <v>8</v>
      </c>
      <c r="F6942" t="s">
        <v>1038</v>
      </c>
      <c r="G6942">
        <v>716</v>
      </c>
      <c r="H6942" t="s">
        <v>1038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  <c r="P6942" t="s">
        <v>1038</v>
      </c>
      <c r="Q6942" t="s">
        <v>1002</v>
      </c>
      <c r="R6942" t="s">
        <v>638</v>
      </c>
      <c r="S6942" t="s">
        <v>235</v>
      </c>
      <c r="T6942" t="s">
        <v>36</v>
      </c>
      <c r="U6942">
        <v>0</v>
      </c>
      <c r="V6942">
        <v>326400</v>
      </c>
      <c r="W6942">
        <v>52224</v>
      </c>
      <c r="X6942" t="str">
        <f>IF(MESACU[[#This Row],[PAIS]]="ESPAÑA",VLOOKUP(MESACU[[#This Row],[PROVINCIA]],[1]!PROVINCIASCC[#Data],2,FALSE),VLOOKUP(MESACU[[#This Row],[PAIS]],'[1]Centros de coste'!$A$2:$D$204,2,FALSE))</f>
        <v>C43 - IBERICA I</v>
      </c>
      <c r="Y6942" t="str">
        <f>IF(MESACU[[#This Row],[PAIS]]="ESPAÑA",VLOOKUP(MESACU[[#This Row],[PROVINCIA]],[1]!PROVINCIASCC[#Data],3,FALSE),VLOOKUP(MESACU[[#This Row],[PAIS]],'[1]Centros de coste'!$A$2:$D$204,3,FALSE))</f>
        <v>IBERICA I</v>
      </c>
      <c r="Z6942" t="str">
        <f>IF(MESACU[[#This Row],[PAIS]]="ESPAÑA",VLOOKUP(MESACU[[#This Row],[PROVINCIA]],[1]!PROVINCIASCC[#Data],4,FALSE),VLOOKUP(MESACU[[#This Row],[PAIS]],'[1]Centros de coste'!$A$2:$D$204,4,FALSE))</f>
        <v>EUROPA</v>
      </c>
      <c r="AA6942" t="str">
        <f>IFERROR(LEFT(TRIM(MESACU[[#This Row],[CodigoArticulo]]),LEN(TRIM(MESACU[[#This Row],[CodigoArticulo]]))-4),"")</f>
        <v>BRETAX-CL</v>
      </c>
      <c r="AB6942" t="str">
        <f>IFERROR(VLOOKUP(MESACU[[#This Row],[CODIGOG]],[1]!FAMILIAS[#Data],5,FALSE),"")</f>
        <v/>
      </c>
    </row>
    <row r="6943" spans="1:28" x14ac:dyDescent="0.35">
      <c r="A6943" t="s">
        <v>28</v>
      </c>
      <c r="B6943">
        <v>853</v>
      </c>
      <c r="C6943" t="s">
        <v>29</v>
      </c>
      <c r="D6943">
        <v>2026</v>
      </c>
      <c r="E6943">
        <v>8</v>
      </c>
      <c r="F6943" t="s">
        <v>1044</v>
      </c>
      <c r="G6943">
        <v>716</v>
      </c>
      <c r="H6943" t="s">
        <v>1045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0</v>
      </c>
      <c r="P6943" t="s">
        <v>1044</v>
      </c>
      <c r="Q6943" t="s">
        <v>1002</v>
      </c>
      <c r="R6943" t="s">
        <v>638</v>
      </c>
      <c r="S6943" t="s">
        <v>235</v>
      </c>
      <c r="T6943" t="s">
        <v>36</v>
      </c>
      <c r="U6943">
        <v>0</v>
      </c>
      <c r="V6943">
        <v>326400</v>
      </c>
      <c r="W6943">
        <v>88128</v>
      </c>
      <c r="X6943" t="str">
        <f>IF(MESACU[[#This Row],[PAIS]]="ESPAÑA",VLOOKUP(MESACU[[#This Row],[PROVINCIA]],[1]!PROVINCIASCC[#Data],2,FALSE),VLOOKUP(MESACU[[#This Row],[PAIS]],'[1]Centros de coste'!$A$2:$D$204,2,FALSE))</f>
        <v>C43 - IBERICA I</v>
      </c>
      <c r="Y6943" t="str">
        <f>IF(MESACU[[#This Row],[PAIS]]="ESPAÑA",VLOOKUP(MESACU[[#This Row],[PROVINCIA]],[1]!PROVINCIASCC[#Data],3,FALSE),VLOOKUP(MESACU[[#This Row],[PAIS]],'[1]Centros de coste'!$A$2:$D$204,3,FALSE))</f>
        <v>IBERICA I</v>
      </c>
      <c r="Z6943" t="str">
        <f>IF(MESACU[[#This Row],[PAIS]]="ESPAÑA",VLOOKUP(MESACU[[#This Row],[PROVINCIA]],[1]!PROVINCIASCC[#Data],4,FALSE),VLOOKUP(MESACU[[#This Row],[PAIS]],'[1]Centros de coste'!$A$2:$D$204,4,FALSE))</f>
        <v>EUROPA</v>
      </c>
      <c r="AA6943" t="str">
        <f>IFERROR(LEFT(TRIM(MESACU[[#This Row],[CodigoArticulo]]),LEN(TRIM(MESACU[[#This Row],[CodigoArticulo]]))-4),"")</f>
        <v>NITRATO CALCICO</v>
      </c>
      <c r="AB6943" t="str">
        <f>IFERROR(VLOOKUP(MESACU[[#This Row],[CODIGOG]],[1]!FAMILIAS[#Data],5,FALSE),"")</f>
        <v/>
      </c>
    </row>
    <row r="6944" spans="1:28" x14ac:dyDescent="0.35">
      <c r="A6944" t="s">
        <v>28</v>
      </c>
      <c r="B6944">
        <v>853</v>
      </c>
      <c r="C6944" t="s">
        <v>29</v>
      </c>
      <c r="D6944">
        <v>2026</v>
      </c>
      <c r="E6944">
        <v>8</v>
      </c>
      <c r="F6944" t="s">
        <v>106</v>
      </c>
      <c r="G6944">
        <v>716</v>
      </c>
      <c r="H6944" t="s">
        <v>1323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0</v>
      </c>
      <c r="P6944" t="s">
        <v>106</v>
      </c>
      <c r="Q6944" t="s">
        <v>1002</v>
      </c>
      <c r="R6944" t="s">
        <v>28</v>
      </c>
      <c r="S6944" t="s">
        <v>235</v>
      </c>
      <c r="T6944" t="s">
        <v>36</v>
      </c>
      <c r="U6944">
        <v>0</v>
      </c>
      <c r="V6944">
        <v>0</v>
      </c>
      <c r="W6944">
        <v>0</v>
      </c>
      <c r="X6944" t="str">
        <f>IF(MESACU[[#This Row],[PAIS]]="ESPAÑA",VLOOKUP(MESACU[[#This Row],[PROVINCIA]],[1]!PROVINCIASCC[#Data],2,FALSE),VLOOKUP(MESACU[[#This Row],[PAIS]],'[1]Centros de coste'!$A$2:$D$204,2,FALSE))</f>
        <v>C43 - IBERICA I</v>
      </c>
      <c r="Y6944" t="str">
        <f>IF(MESACU[[#This Row],[PAIS]]="ESPAÑA",VLOOKUP(MESACU[[#This Row],[PROVINCIA]],[1]!PROVINCIASCC[#Data],3,FALSE),VLOOKUP(MESACU[[#This Row],[PAIS]],'[1]Centros de coste'!$A$2:$D$204,3,FALSE))</f>
        <v>IBERICA I</v>
      </c>
      <c r="Z6944" t="str">
        <f>IF(MESACU[[#This Row],[PAIS]]="ESPAÑA",VLOOKUP(MESACU[[#This Row],[PROVINCIA]],[1]!PROVINCIASCC[#Data],4,FALSE),VLOOKUP(MESACU[[#This Row],[PAIS]],'[1]Centros de coste'!$A$2:$D$204,4,FALSE))</f>
        <v>EUROPA</v>
      </c>
      <c r="AA6944" t="str">
        <f>IFERROR(LEFT(TRIM(MESACU[[#This Row],[CodigoArticulo]]),LEN(TRIM(MESACU[[#This Row],[CodigoArticulo]]))-4),"")</f>
        <v/>
      </c>
      <c r="AB6944" t="str">
        <f>IFERROR(VLOOKUP(MESACU[[#This Row],[CODIGOG]],[1]!FAMILIAS[#Data],5,FALSE),"")</f>
        <v/>
      </c>
    </row>
    <row r="6945" spans="1:28" x14ac:dyDescent="0.35">
      <c r="A6945" t="s">
        <v>28</v>
      </c>
      <c r="B6945">
        <v>853</v>
      </c>
      <c r="C6945" t="s">
        <v>29</v>
      </c>
      <c r="D6945">
        <v>2026</v>
      </c>
      <c r="E6945">
        <v>8</v>
      </c>
      <c r="F6945" t="s">
        <v>1044</v>
      </c>
      <c r="G6945">
        <v>716</v>
      </c>
      <c r="H6945" t="s">
        <v>1045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  <c r="P6945" t="s">
        <v>1044</v>
      </c>
      <c r="Q6945" t="s">
        <v>1002</v>
      </c>
      <c r="R6945" t="s">
        <v>638</v>
      </c>
      <c r="S6945" t="s">
        <v>235</v>
      </c>
      <c r="T6945" t="s">
        <v>36</v>
      </c>
      <c r="U6945">
        <v>0</v>
      </c>
      <c r="V6945">
        <v>1680</v>
      </c>
      <c r="W6945">
        <v>453.6</v>
      </c>
      <c r="X6945" t="str">
        <f>IF(MESACU[[#This Row],[PAIS]]="ESPAÑA",VLOOKUP(MESACU[[#This Row],[PROVINCIA]],[1]!PROVINCIASCC[#Data],2,FALSE),VLOOKUP(MESACU[[#This Row],[PAIS]],'[1]Centros de coste'!$A$2:$D$204,2,FALSE))</f>
        <v>C43 - IBERICA I</v>
      </c>
      <c r="Y6945" t="str">
        <f>IF(MESACU[[#This Row],[PAIS]]="ESPAÑA",VLOOKUP(MESACU[[#This Row],[PROVINCIA]],[1]!PROVINCIASCC[#Data],3,FALSE),VLOOKUP(MESACU[[#This Row],[PAIS]],'[1]Centros de coste'!$A$2:$D$204,3,FALSE))</f>
        <v>IBERICA I</v>
      </c>
      <c r="Z6945" t="str">
        <f>IF(MESACU[[#This Row],[PAIS]]="ESPAÑA",VLOOKUP(MESACU[[#This Row],[PROVINCIA]],[1]!PROVINCIASCC[#Data],4,FALSE),VLOOKUP(MESACU[[#This Row],[PAIS]],'[1]Centros de coste'!$A$2:$D$204,4,FALSE))</f>
        <v>EUROPA</v>
      </c>
      <c r="AA6945" t="str">
        <f>IFERROR(LEFT(TRIM(MESACU[[#This Row],[CodigoArticulo]]),LEN(TRIM(MESACU[[#This Row],[CodigoArticulo]]))-4),"")</f>
        <v>NITRATO CALCICO</v>
      </c>
      <c r="AB6945" t="str">
        <f>IFERROR(VLOOKUP(MESACU[[#This Row],[CODIGOG]],[1]!FAMILIAS[#Data],5,FALSE),"")</f>
        <v/>
      </c>
    </row>
    <row r="6946" spans="1:28" x14ac:dyDescent="0.35">
      <c r="A6946" t="s">
        <v>28</v>
      </c>
      <c r="B6946">
        <v>854</v>
      </c>
      <c r="C6946" t="s">
        <v>29</v>
      </c>
      <c r="D6946">
        <v>2026</v>
      </c>
      <c r="E6946">
        <v>9</v>
      </c>
      <c r="F6946" t="s">
        <v>164</v>
      </c>
      <c r="G6946">
        <v>721</v>
      </c>
      <c r="H6946" t="s">
        <v>996</v>
      </c>
      <c r="I6946">
        <v>28.84</v>
      </c>
      <c r="J6946">
        <v>0</v>
      </c>
      <c r="K6946">
        <v>3.8315999999999999</v>
      </c>
      <c r="L6946">
        <v>0</v>
      </c>
      <c r="M6946">
        <v>11.4948</v>
      </c>
      <c r="N6946">
        <v>0</v>
      </c>
      <c r="O6946">
        <v>5</v>
      </c>
      <c r="P6946" t="s">
        <v>166</v>
      </c>
      <c r="Q6946" t="s">
        <v>215</v>
      </c>
      <c r="R6946" t="s">
        <v>34</v>
      </c>
      <c r="S6946" t="s">
        <v>147</v>
      </c>
      <c r="T6946" t="s">
        <v>36</v>
      </c>
      <c r="U6946">
        <v>0</v>
      </c>
      <c r="V6946">
        <v>200</v>
      </c>
      <c r="W6946">
        <v>412</v>
      </c>
      <c r="X6946" t="str">
        <f>IF(MESACU[[#This Row],[PAIS]]="ESPAÑA",VLOOKUP(MESACU[[#This Row],[PROVINCIA]],[1]!PROVINCIASCC[#Data],2,FALSE),VLOOKUP(MESACU[[#This Row],[PAIS]],'[1]Centros de coste'!$A$2:$D$204,2,FALSE))</f>
        <v>C44 - IBERICA II</v>
      </c>
      <c r="Y6946" t="str">
        <f>IF(MESACU[[#This Row],[PAIS]]="ESPAÑA",VLOOKUP(MESACU[[#This Row],[PROVINCIA]],[1]!PROVINCIASCC[#Data],3,FALSE),VLOOKUP(MESACU[[#This Row],[PAIS]],'[1]Centros de coste'!$A$2:$D$204,3,FALSE))</f>
        <v>IBERICA II</v>
      </c>
      <c r="Z6946" t="str">
        <f>IF(MESACU[[#This Row],[PAIS]]="ESPAÑA",VLOOKUP(MESACU[[#This Row],[PROVINCIA]],[1]!PROVINCIASCC[#Data],4,FALSE),VLOOKUP(MESACU[[#This Row],[PAIS]],'[1]Centros de coste'!$A$2:$D$204,4,FALSE))</f>
        <v>EUROPA</v>
      </c>
      <c r="AA6946" t="str">
        <f>IFERROR(LEFT(TRIM(MESACU[[#This Row],[CodigoArticulo]]),LEN(TRIM(MESACU[[#This Row],[CodigoArticulo]]))-4),"")</f>
        <v>S</v>
      </c>
      <c r="AB6946" t="str">
        <f>IFERROR(VLOOKUP(MESACU[[#This Row],[CODIGOG]],[1]!FAMILIAS[#Data],5,FALSE),"")</f>
        <v>BIOFERTILIZERS</v>
      </c>
    </row>
    <row r="6947" spans="1:28" x14ac:dyDescent="0.35">
      <c r="A6947" t="s">
        <v>28</v>
      </c>
      <c r="B6947">
        <v>854</v>
      </c>
      <c r="C6947" t="s">
        <v>29</v>
      </c>
      <c r="D6947">
        <v>2026</v>
      </c>
      <c r="E6947">
        <v>9</v>
      </c>
      <c r="F6947" t="s">
        <v>158</v>
      </c>
      <c r="G6947">
        <v>721</v>
      </c>
      <c r="H6947" t="s">
        <v>159</v>
      </c>
      <c r="I6947">
        <v>0</v>
      </c>
      <c r="J6947">
        <v>0</v>
      </c>
      <c r="K6947">
        <v>20.224</v>
      </c>
      <c r="L6947">
        <v>0</v>
      </c>
      <c r="M6947">
        <v>60.671999999999997</v>
      </c>
      <c r="N6947">
        <v>0</v>
      </c>
      <c r="O6947">
        <v>16</v>
      </c>
      <c r="P6947" t="s">
        <v>158</v>
      </c>
      <c r="Q6947" t="s">
        <v>215</v>
      </c>
      <c r="R6947" t="s">
        <v>34</v>
      </c>
      <c r="S6947" t="s">
        <v>147</v>
      </c>
      <c r="T6947" t="s">
        <v>36</v>
      </c>
      <c r="U6947">
        <v>0</v>
      </c>
      <c r="V6947">
        <v>640</v>
      </c>
      <c r="W6947">
        <v>2022.4</v>
      </c>
      <c r="X6947" t="str">
        <f>IF(MESACU[[#This Row],[PAIS]]="ESPAÑA",VLOOKUP(MESACU[[#This Row],[PROVINCIA]],[1]!PROVINCIASCC[#Data],2,FALSE),VLOOKUP(MESACU[[#This Row],[PAIS]],'[1]Centros de coste'!$A$2:$D$204,2,FALSE))</f>
        <v>C44 - IBERICA II</v>
      </c>
      <c r="Y6947" t="str">
        <f>IF(MESACU[[#This Row],[PAIS]]="ESPAÑA",VLOOKUP(MESACU[[#This Row],[PROVINCIA]],[1]!PROVINCIASCC[#Data],3,FALSE),VLOOKUP(MESACU[[#This Row],[PAIS]],'[1]Centros de coste'!$A$2:$D$204,3,FALSE))</f>
        <v>IBERICA II</v>
      </c>
      <c r="Z6947" t="str">
        <f>IF(MESACU[[#This Row],[PAIS]]="ESPAÑA",VLOOKUP(MESACU[[#This Row],[PROVINCIA]],[1]!PROVINCIASCC[#Data],4,FALSE),VLOOKUP(MESACU[[#This Row],[PAIS]],'[1]Centros de coste'!$A$2:$D$204,4,FALSE))</f>
        <v>EUROPA</v>
      </c>
      <c r="AA6947" t="str">
        <f>IFERROR(LEFT(TRIM(MESACU[[#This Row],[CodigoArticulo]]),LEN(TRIM(MESACU[[#This Row],[CodigoArticulo]]))-4),"")</f>
        <v>PT</v>
      </c>
      <c r="AB6947" t="str">
        <f>IFERROR(VLOOKUP(MESACU[[#This Row],[CODIGOG]],[1]!FAMILIAS[#Data],5,FALSE),"")</f>
        <v>BIOFERTILIZERS</v>
      </c>
    </row>
    <row r="6948" spans="1:28" x14ac:dyDescent="0.35">
      <c r="A6948" t="s">
        <v>28</v>
      </c>
      <c r="B6948">
        <v>854</v>
      </c>
      <c r="C6948" t="s">
        <v>29</v>
      </c>
      <c r="D6948">
        <v>2026</v>
      </c>
      <c r="E6948">
        <v>9</v>
      </c>
      <c r="F6948" t="s">
        <v>158</v>
      </c>
      <c r="G6948">
        <v>721</v>
      </c>
      <c r="H6948" t="s">
        <v>159</v>
      </c>
      <c r="I6948">
        <v>0</v>
      </c>
      <c r="J6948">
        <v>0</v>
      </c>
      <c r="K6948">
        <v>20.224</v>
      </c>
      <c r="L6948">
        <v>0</v>
      </c>
      <c r="M6948">
        <v>60.671999999999997</v>
      </c>
      <c r="N6948">
        <v>0</v>
      </c>
      <c r="O6948">
        <v>16</v>
      </c>
      <c r="P6948" t="s">
        <v>158</v>
      </c>
      <c r="Q6948" t="s">
        <v>215</v>
      </c>
      <c r="R6948" t="s">
        <v>34</v>
      </c>
      <c r="S6948" t="s">
        <v>147</v>
      </c>
      <c r="T6948" t="s">
        <v>36</v>
      </c>
      <c r="U6948">
        <v>0</v>
      </c>
      <c r="V6948">
        <v>640</v>
      </c>
      <c r="W6948">
        <v>2022.4</v>
      </c>
      <c r="X6948" t="str">
        <f>IF(MESACU[[#This Row],[PAIS]]="ESPAÑA",VLOOKUP(MESACU[[#This Row],[PROVINCIA]],[1]!PROVINCIASCC[#Data],2,FALSE),VLOOKUP(MESACU[[#This Row],[PAIS]],'[1]Centros de coste'!$A$2:$D$204,2,FALSE))</f>
        <v>C44 - IBERICA II</v>
      </c>
      <c r="Y6948" t="str">
        <f>IF(MESACU[[#This Row],[PAIS]]="ESPAÑA",VLOOKUP(MESACU[[#This Row],[PROVINCIA]],[1]!PROVINCIASCC[#Data],3,FALSE),VLOOKUP(MESACU[[#This Row],[PAIS]],'[1]Centros de coste'!$A$2:$D$204,3,FALSE))</f>
        <v>IBERICA II</v>
      </c>
      <c r="Z6948" t="str">
        <f>IF(MESACU[[#This Row],[PAIS]]="ESPAÑA",VLOOKUP(MESACU[[#This Row],[PROVINCIA]],[1]!PROVINCIASCC[#Data],4,FALSE),VLOOKUP(MESACU[[#This Row],[PAIS]],'[1]Centros de coste'!$A$2:$D$204,4,FALSE))</f>
        <v>EUROPA</v>
      </c>
      <c r="AA6948" t="str">
        <f>IFERROR(LEFT(TRIM(MESACU[[#This Row],[CodigoArticulo]]),LEN(TRIM(MESACU[[#This Row],[CodigoArticulo]]))-4),"")</f>
        <v>PT</v>
      </c>
      <c r="AB6948" t="str">
        <f>IFERROR(VLOOKUP(MESACU[[#This Row],[CODIGOG]],[1]!FAMILIAS[#Data],5,FALSE),"")</f>
        <v>BIOFERTILIZERS</v>
      </c>
    </row>
    <row r="6949" spans="1:28" x14ac:dyDescent="0.35">
      <c r="A6949" t="s">
        <v>28</v>
      </c>
      <c r="B6949">
        <v>855</v>
      </c>
      <c r="C6949" t="s">
        <v>29</v>
      </c>
      <c r="D6949">
        <v>2026</v>
      </c>
      <c r="E6949">
        <v>9</v>
      </c>
      <c r="F6949" t="s">
        <v>270</v>
      </c>
      <c r="G6949">
        <v>722</v>
      </c>
      <c r="H6949" t="s">
        <v>271</v>
      </c>
      <c r="I6949">
        <v>0</v>
      </c>
      <c r="J6949">
        <v>0</v>
      </c>
      <c r="K6949">
        <v>4.04</v>
      </c>
      <c r="L6949">
        <v>0</v>
      </c>
      <c r="M6949">
        <v>0</v>
      </c>
      <c r="N6949">
        <v>0</v>
      </c>
      <c r="O6949">
        <v>0.18</v>
      </c>
      <c r="P6949" t="s">
        <v>270</v>
      </c>
      <c r="Q6949" t="s">
        <v>344</v>
      </c>
      <c r="R6949" t="s">
        <v>49</v>
      </c>
      <c r="S6949" t="s">
        <v>348</v>
      </c>
      <c r="T6949" t="s">
        <v>36</v>
      </c>
      <c r="U6949">
        <v>0</v>
      </c>
      <c r="V6949">
        <v>20</v>
      </c>
      <c r="W6949">
        <v>40.4</v>
      </c>
      <c r="X6949" t="str">
        <f>IF(MESACU[[#This Row],[PAIS]]="ESPAÑA",VLOOKUP(MESACU[[#This Row],[PROVINCIA]],[1]!PROVINCIASCC[#Data],2,FALSE),VLOOKUP(MESACU[[#This Row],[PAIS]],'[1]Centros de coste'!$A$2:$D$204,2,FALSE))</f>
        <v>C205 - IBERICA VI</v>
      </c>
      <c r="Y6949" t="str">
        <f>IF(MESACU[[#This Row],[PAIS]]="ESPAÑA",VLOOKUP(MESACU[[#This Row],[PROVINCIA]],[1]!PROVINCIASCC[#Data],3,FALSE),VLOOKUP(MESACU[[#This Row],[PAIS]],'[1]Centros de coste'!$A$2:$D$204,3,FALSE))</f>
        <v>IBERICA VI</v>
      </c>
      <c r="Z6949" t="str">
        <f>IF(MESACU[[#This Row],[PAIS]]="ESPAÑA",VLOOKUP(MESACU[[#This Row],[PROVINCIA]],[1]!PROVINCIASCC[#Data],4,FALSE),VLOOKUP(MESACU[[#This Row],[PAIS]],'[1]Centros de coste'!$A$2:$D$204,4,FALSE))</f>
        <v>EUROPA</v>
      </c>
      <c r="AA6949" t="str">
        <f>IFERROR(LEFT(TRIM(MESACU[[#This Row],[CodigoArticulo]]),LEN(TRIM(MESACU[[#This Row],[CodigoArticulo]]))-4),"")</f>
        <v>AN</v>
      </c>
      <c r="AB6949" t="str">
        <f>IFERROR(VLOOKUP(MESACU[[#This Row],[CODIGOG]],[1]!FAMILIAS[#Data],5,FALSE),"")</f>
        <v>BIOFERTILIZERS</v>
      </c>
    </row>
    <row r="6950" spans="1:28" x14ac:dyDescent="0.35">
      <c r="A6950" t="s">
        <v>28</v>
      </c>
      <c r="B6950">
        <v>855</v>
      </c>
      <c r="C6950" t="s">
        <v>29</v>
      </c>
      <c r="D6950">
        <v>2026</v>
      </c>
      <c r="E6950">
        <v>9</v>
      </c>
      <c r="F6950" t="s">
        <v>164</v>
      </c>
      <c r="G6950">
        <v>722</v>
      </c>
      <c r="H6950" t="s">
        <v>996</v>
      </c>
      <c r="I6950">
        <v>0</v>
      </c>
      <c r="J6950">
        <v>0</v>
      </c>
      <c r="K6950">
        <v>8.92</v>
      </c>
      <c r="L6950">
        <v>0</v>
      </c>
      <c r="M6950">
        <v>0</v>
      </c>
      <c r="N6950">
        <v>0</v>
      </c>
      <c r="O6950">
        <v>1</v>
      </c>
      <c r="P6950" t="s">
        <v>164</v>
      </c>
      <c r="Q6950" t="s">
        <v>344</v>
      </c>
      <c r="R6950" t="s">
        <v>34</v>
      </c>
      <c r="S6950" t="s">
        <v>348</v>
      </c>
      <c r="T6950" t="s">
        <v>36</v>
      </c>
      <c r="U6950">
        <v>0</v>
      </c>
      <c r="V6950">
        <v>40</v>
      </c>
      <c r="W6950">
        <v>89.2</v>
      </c>
      <c r="X6950" t="str">
        <f>IF(MESACU[[#This Row],[PAIS]]="ESPAÑA",VLOOKUP(MESACU[[#This Row],[PROVINCIA]],[1]!PROVINCIASCC[#Data],2,FALSE),VLOOKUP(MESACU[[#This Row],[PAIS]],'[1]Centros de coste'!$A$2:$D$204,2,FALSE))</f>
        <v>C205 - IBERICA VI</v>
      </c>
      <c r="Y6950" t="str">
        <f>IF(MESACU[[#This Row],[PAIS]]="ESPAÑA",VLOOKUP(MESACU[[#This Row],[PROVINCIA]],[1]!PROVINCIASCC[#Data],3,FALSE),VLOOKUP(MESACU[[#This Row],[PAIS]],'[1]Centros de coste'!$A$2:$D$204,3,FALSE))</f>
        <v>IBERICA VI</v>
      </c>
      <c r="Z6950" t="str">
        <f>IF(MESACU[[#This Row],[PAIS]]="ESPAÑA",VLOOKUP(MESACU[[#This Row],[PROVINCIA]],[1]!PROVINCIASCC[#Data],4,FALSE),VLOOKUP(MESACU[[#This Row],[PAIS]],'[1]Centros de coste'!$A$2:$D$204,4,FALSE))</f>
        <v>EUROPA</v>
      </c>
      <c r="AA6950" t="str">
        <f>IFERROR(LEFT(TRIM(MESACU[[#This Row],[CodigoArticulo]]),LEN(TRIM(MESACU[[#This Row],[CodigoArticulo]]))-4),"")</f>
        <v>S</v>
      </c>
      <c r="AB6950" t="str">
        <f>IFERROR(VLOOKUP(MESACU[[#This Row],[CODIGOG]],[1]!FAMILIAS[#Data],5,FALSE),"")</f>
        <v>BIOFERTILIZERS</v>
      </c>
    </row>
    <row r="6951" spans="1:28" x14ac:dyDescent="0.35">
      <c r="A6951" t="s">
        <v>28</v>
      </c>
      <c r="B6951">
        <v>855</v>
      </c>
      <c r="C6951" t="s">
        <v>29</v>
      </c>
      <c r="D6951">
        <v>2026</v>
      </c>
      <c r="E6951">
        <v>9</v>
      </c>
      <c r="F6951" t="s">
        <v>158</v>
      </c>
      <c r="G6951">
        <v>722</v>
      </c>
      <c r="H6951" t="s">
        <v>159</v>
      </c>
      <c r="I6951">
        <v>0</v>
      </c>
      <c r="J6951">
        <v>0</v>
      </c>
      <c r="K6951">
        <v>6.8</v>
      </c>
      <c r="L6951">
        <v>0</v>
      </c>
      <c r="M6951">
        <v>0</v>
      </c>
      <c r="N6951">
        <v>0</v>
      </c>
      <c r="O6951">
        <v>0.5</v>
      </c>
      <c r="P6951" t="s">
        <v>158</v>
      </c>
      <c r="Q6951" t="s">
        <v>344</v>
      </c>
      <c r="R6951" t="s">
        <v>34</v>
      </c>
      <c r="S6951" t="s">
        <v>348</v>
      </c>
      <c r="T6951" t="s">
        <v>36</v>
      </c>
      <c r="U6951">
        <v>0</v>
      </c>
      <c r="V6951">
        <v>20</v>
      </c>
      <c r="W6951">
        <v>68</v>
      </c>
      <c r="X6951" t="str">
        <f>IF(MESACU[[#This Row],[PAIS]]="ESPAÑA",VLOOKUP(MESACU[[#This Row],[PROVINCIA]],[1]!PROVINCIASCC[#Data],2,FALSE),VLOOKUP(MESACU[[#This Row],[PAIS]],'[1]Centros de coste'!$A$2:$D$204,2,FALSE))</f>
        <v>C205 - IBERICA VI</v>
      </c>
      <c r="Y6951" t="str">
        <f>IF(MESACU[[#This Row],[PAIS]]="ESPAÑA",VLOOKUP(MESACU[[#This Row],[PROVINCIA]],[1]!PROVINCIASCC[#Data],3,FALSE),VLOOKUP(MESACU[[#This Row],[PAIS]],'[1]Centros de coste'!$A$2:$D$204,3,FALSE))</f>
        <v>IBERICA VI</v>
      </c>
      <c r="Z6951" t="str">
        <f>IF(MESACU[[#This Row],[PAIS]]="ESPAÑA",VLOOKUP(MESACU[[#This Row],[PROVINCIA]],[1]!PROVINCIASCC[#Data],4,FALSE),VLOOKUP(MESACU[[#This Row],[PAIS]],'[1]Centros de coste'!$A$2:$D$204,4,FALSE))</f>
        <v>EUROPA</v>
      </c>
      <c r="AA6951" t="str">
        <f>IFERROR(LEFT(TRIM(MESACU[[#This Row],[CodigoArticulo]]),LEN(TRIM(MESACU[[#This Row],[CodigoArticulo]]))-4),"")</f>
        <v>PT</v>
      </c>
      <c r="AB6951" t="str">
        <f>IFERROR(VLOOKUP(MESACU[[#This Row],[CODIGOG]],[1]!FAMILIAS[#Data],5,FALSE),"")</f>
        <v>BIOFERTILIZERS</v>
      </c>
    </row>
    <row r="6952" spans="1:28" x14ac:dyDescent="0.35">
      <c r="A6952" t="s">
        <v>28</v>
      </c>
      <c r="B6952">
        <v>855</v>
      </c>
      <c r="C6952" t="s">
        <v>29</v>
      </c>
      <c r="D6952">
        <v>2026</v>
      </c>
      <c r="E6952">
        <v>9</v>
      </c>
      <c r="F6952" t="s">
        <v>281</v>
      </c>
      <c r="G6952">
        <v>722</v>
      </c>
      <c r="H6952" t="s">
        <v>282</v>
      </c>
      <c r="I6952">
        <v>0</v>
      </c>
      <c r="J6952">
        <v>0</v>
      </c>
      <c r="K6952">
        <v>14.46</v>
      </c>
      <c r="L6952">
        <v>0</v>
      </c>
      <c r="M6952">
        <v>0</v>
      </c>
      <c r="N6952">
        <v>0</v>
      </c>
      <c r="O6952">
        <v>0.54</v>
      </c>
      <c r="P6952" t="s">
        <v>281</v>
      </c>
      <c r="Q6952" t="s">
        <v>344</v>
      </c>
      <c r="R6952" t="s">
        <v>49</v>
      </c>
      <c r="S6952" t="s">
        <v>348</v>
      </c>
      <c r="T6952" t="s">
        <v>36</v>
      </c>
      <c r="U6952">
        <v>0</v>
      </c>
      <c r="V6952">
        <v>60</v>
      </c>
      <c r="W6952">
        <v>144.6</v>
      </c>
      <c r="X6952" t="str">
        <f>IF(MESACU[[#This Row],[PAIS]]="ESPAÑA",VLOOKUP(MESACU[[#This Row],[PROVINCIA]],[1]!PROVINCIASCC[#Data],2,FALSE),VLOOKUP(MESACU[[#This Row],[PAIS]],'[1]Centros de coste'!$A$2:$D$204,2,FALSE))</f>
        <v>C205 - IBERICA VI</v>
      </c>
      <c r="Y6952" t="str">
        <f>IF(MESACU[[#This Row],[PAIS]]="ESPAÑA",VLOOKUP(MESACU[[#This Row],[PROVINCIA]],[1]!PROVINCIASCC[#Data],3,FALSE),VLOOKUP(MESACU[[#This Row],[PAIS]],'[1]Centros de coste'!$A$2:$D$204,3,FALSE))</f>
        <v>IBERICA VI</v>
      </c>
      <c r="Z6952" t="str">
        <f>IF(MESACU[[#This Row],[PAIS]]="ESPAÑA",VLOOKUP(MESACU[[#This Row],[PROVINCIA]],[1]!PROVINCIASCC[#Data],4,FALSE),VLOOKUP(MESACU[[#This Row],[PAIS]],'[1]Centros de coste'!$A$2:$D$204,4,FALSE))</f>
        <v>EUROPA</v>
      </c>
      <c r="AA6952" t="str">
        <f>IFERROR(LEFT(TRIM(MESACU[[#This Row],[CodigoArticulo]]),LEN(TRIM(MESACU[[#This Row],[CodigoArticulo]]))-4),"")</f>
        <v>BR-59</v>
      </c>
      <c r="AB6952" t="str">
        <f>IFERROR(VLOOKUP(MESACU[[#This Row],[CODIGOG]],[1]!FAMILIAS[#Data],5,FALSE),"")</f>
        <v>BIOCONTROL</v>
      </c>
    </row>
    <row r="6953" spans="1:28" x14ac:dyDescent="0.35">
      <c r="A6953" t="s">
        <v>28</v>
      </c>
      <c r="B6953">
        <v>855</v>
      </c>
      <c r="C6953" t="s">
        <v>29</v>
      </c>
      <c r="D6953">
        <v>2026</v>
      </c>
      <c r="E6953">
        <v>9</v>
      </c>
      <c r="F6953" t="s">
        <v>88</v>
      </c>
      <c r="G6953">
        <v>722</v>
      </c>
      <c r="H6953" t="s">
        <v>89</v>
      </c>
      <c r="I6953">
        <v>0</v>
      </c>
      <c r="J6953">
        <v>0</v>
      </c>
      <c r="K6953">
        <v>6.14</v>
      </c>
      <c r="L6953">
        <v>0</v>
      </c>
      <c r="M6953">
        <v>0</v>
      </c>
      <c r="N6953">
        <v>0</v>
      </c>
      <c r="O6953">
        <v>0.5</v>
      </c>
      <c r="P6953" t="s">
        <v>88</v>
      </c>
      <c r="Q6953" t="s">
        <v>344</v>
      </c>
      <c r="R6953" t="s">
        <v>34</v>
      </c>
      <c r="S6953" t="s">
        <v>348</v>
      </c>
      <c r="T6953" t="s">
        <v>36</v>
      </c>
      <c r="U6953">
        <v>0</v>
      </c>
      <c r="V6953">
        <v>20</v>
      </c>
      <c r="W6953">
        <v>61.4</v>
      </c>
      <c r="X6953" t="str">
        <f>IF(MESACU[[#This Row],[PAIS]]="ESPAÑA",VLOOKUP(MESACU[[#This Row],[PROVINCIA]],[1]!PROVINCIASCC[#Data],2,FALSE),VLOOKUP(MESACU[[#This Row],[PAIS]],'[1]Centros de coste'!$A$2:$D$204,2,FALSE))</f>
        <v>C205 - IBERICA VI</v>
      </c>
      <c r="Y6953" t="str">
        <f>IF(MESACU[[#This Row],[PAIS]]="ESPAÑA",VLOOKUP(MESACU[[#This Row],[PROVINCIA]],[1]!PROVINCIASCC[#Data],3,FALSE),VLOOKUP(MESACU[[#This Row],[PAIS]],'[1]Centros de coste'!$A$2:$D$204,3,FALSE))</f>
        <v>IBERICA VI</v>
      </c>
      <c r="Z6953" t="str">
        <f>IF(MESACU[[#This Row],[PAIS]]="ESPAÑA",VLOOKUP(MESACU[[#This Row],[PROVINCIA]],[1]!PROVINCIASCC[#Data],4,FALSE),VLOOKUP(MESACU[[#This Row],[PAIS]],'[1]Centros de coste'!$A$2:$D$204,4,FALSE))</f>
        <v>EUROPA</v>
      </c>
      <c r="AA6953" t="str">
        <f>IFERROR(LEFT(TRIM(MESACU[[#This Row],[CodigoArticulo]]),LEN(TRIM(MESACU[[#This Row],[CodigoArticulo]]))-4),"")</f>
        <v>BROTA</v>
      </c>
      <c r="AB6953" t="str">
        <f>IFERROR(VLOOKUP(MESACU[[#This Row],[CODIGOG]],[1]!FAMILIAS[#Data],5,FALSE),"")</f>
        <v>BIOCONTROL</v>
      </c>
    </row>
    <row r="6954" spans="1:28" x14ac:dyDescent="0.35">
      <c r="A6954" t="s">
        <v>28</v>
      </c>
      <c r="B6954">
        <v>855</v>
      </c>
      <c r="C6954" t="s">
        <v>29</v>
      </c>
      <c r="D6954">
        <v>2026</v>
      </c>
      <c r="E6954">
        <v>9</v>
      </c>
      <c r="F6954" t="s">
        <v>94</v>
      </c>
      <c r="G6954">
        <v>722</v>
      </c>
      <c r="H6954" t="s">
        <v>1053</v>
      </c>
      <c r="I6954">
        <v>0</v>
      </c>
      <c r="J6954">
        <v>0</v>
      </c>
      <c r="K6954">
        <v>19.559999999999999</v>
      </c>
      <c r="L6954">
        <v>0</v>
      </c>
      <c r="M6954">
        <v>0</v>
      </c>
      <c r="N6954">
        <v>0</v>
      </c>
      <c r="O6954">
        <v>0.26</v>
      </c>
      <c r="P6954" t="s">
        <v>94</v>
      </c>
      <c r="Q6954" t="s">
        <v>344</v>
      </c>
      <c r="R6954" t="s">
        <v>73</v>
      </c>
      <c r="S6954" t="s">
        <v>348</v>
      </c>
      <c r="T6954" t="s">
        <v>36</v>
      </c>
      <c r="U6954">
        <v>0</v>
      </c>
      <c r="V6954">
        <v>40</v>
      </c>
      <c r="W6954">
        <v>195.6</v>
      </c>
      <c r="X6954" t="str">
        <f>IF(MESACU[[#This Row],[PAIS]]="ESPAÑA",VLOOKUP(MESACU[[#This Row],[PROVINCIA]],[1]!PROVINCIASCC[#Data],2,FALSE),VLOOKUP(MESACU[[#This Row],[PAIS]],'[1]Centros de coste'!$A$2:$D$204,2,FALSE))</f>
        <v>C205 - IBERICA VI</v>
      </c>
      <c r="Y6954" t="str">
        <f>IF(MESACU[[#This Row],[PAIS]]="ESPAÑA",VLOOKUP(MESACU[[#This Row],[PROVINCIA]],[1]!PROVINCIASCC[#Data],3,FALSE),VLOOKUP(MESACU[[#This Row],[PAIS]],'[1]Centros de coste'!$A$2:$D$204,3,FALSE))</f>
        <v>IBERICA VI</v>
      </c>
      <c r="Z6954" t="str">
        <f>IF(MESACU[[#This Row],[PAIS]]="ESPAÑA",VLOOKUP(MESACU[[#This Row],[PROVINCIA]],[1]!PROVINCIASCC[#Data],4,FALSE),VLOOKUP(MESACU[[#This Row],[PAIS]],'[1]Centros de coste'!$A$2:$D$204,4,FALSE))</f>
        <v>EUROPA</v>
      </c>
      <c r="AA6954" t="str">
        <f>IFERROR(LEFT(TRIM(MESACU[[#This Row],[CodigoArticulo]]),LEN(TRIM(MESACU[[#This Row],[CodigoArticulo]]))-4),"")</f>
        <v>A-50(2)</v>
      </c>
      <c r="AB6954" t="str">
        <f>IFERROR(VLOOKUP(MESACU[[#This Row],[CODIGOG]],[1]!FAMILIAS[#Data],5,FALSE),"")</f>
        <v>BIOSTIMULANTS</v>
      </c>
    </row>
    <row r="6955" spans="1:28" x14ac:dyDescent="0.35">
      <c r="A6955" t="s">
        <v>28</v>
      </c>
      <c r="B6955">
        <v>855</v>
      </c>
      <c r="C6955" t="s">
        <v>29</v>
      </c>
      <c r="D6955">
        <v>2026</v>
      </c>
      <c r="E6955">
        <v>9</v>
      </c>
      <c r="F6955" t="s">
        <v>178</v>
      </c>
      <c r="G6955">
        <v>722</v>
      </c>
      <c r="H6955" t="s">
        <v>189</v>
      </c>
      <c r="I6955">
        <v>0</v>
      </c>
      <c r="J6955">
        <v>0</v>
      </c>
      <c r="K6955">
        <v>8.3000000000000007</v>
      </c>
      <c r="L6955">
        <v>0</v>
      </c>
      <c r="M6955">
        <v>0</v>
      </c>
      <c r="N6955">
        <v>0</v>
      </c>
      <c r="O6955">
        <v>0.49</v>
      </c>
      <c r="P6955" t="s">
        <v>178</v>
      </c>
      <c r="Q6955" t="s">
        <v>344</v>
      </c>
      <c r="R6955" t="s">
        <v>34</v>
      </c>
      <c r="S6955" t="s">
        <v>348</v>
      </c>
      <c r="T6955" t="s">
        <v>36</v>
      </c>
      <c r="U6955">
        <v>0</v>
      </c>
      <c r="V6955">
        <v>20</v>
      </c>
      <c r="W6955">
        <v>83</v>
      </c>
      <c r="X6955" t="str">
        <f>IF(MESACU[[#This Row],[PAIS]]="ESPAÑA",VLOOKUP(MESACU[[#This Row],[PROVINCIA]],[1]!PROVINCIASCC[#Data],2,FALSE),VLOOKUP(MESACU[[#This Row],[PAIS]],'[1]Centros de coste'!$A$2:$D$204,2,FALSE))</f>
        <v>C205 - IBERICA VI</v>
      </c>
      <c r="Y6955" t="str">
        <f>IF(MESACU[[#This Row],[PAIS]]="ESPAÑA",VLOOKUP(MESACU[[#This Row],[PROVINCIA]],[1]!PROVINCIASCC[#Data],3,FALSE),VLOOKUP(MESACU[[#This Row],[PAIS]],'[1]Centros de coste'!$A$2:$D$204,3,FALSE))</f>
        <v>IBERICA VI</v>
      </c>
      <c r="Z6955" t="str">
        <f>IF(MESACU[[#This Row],[PAIS]]="ESPAÑA",VLOOKUP(MESACU[[#This Row],[PROVINCIA]],[1]!PROVINCIASCC[#Data],4,FALSE),VLOOKUP(MESACU[[#This Row],[PAIS]],'[1]Centros de coste'!$A$2:$D$204,4,FALSE))</f>
        <v>EUROPA</v>
      </c>
      <c r="AA6955" t="str">
        <f>IFERROR(LEFT(TRIM(MESACU[[#This Row],[CodigoArticulo]]),LEN(TRIM(MESACU[[#This Row],[CodigoArticulo]]))-4),"")</f>
        <v>C-CU</v>
      </c>
      <c r="AB6955" t="str">
        <f>IFERROR(VLOOKUP(MESACU[[#This Row],[CODIGOG]],[1]!FAMILIAS[#Data],5,FALSE),"")</f>
        <v>BIOCONTROL</v>
      </c>
    </row>
    <row r="6956" spans="1:28" x14ac:dyDescent="0.35">
      <c r="A6956" t="s">
        <v>28</v>
      </c>
      <c r="B6956">
        <v>856</v>
      </c>
      <c r="C6956" t="s">
        <v>29</v>
      </c>
      <c r="D6956">
        <v>2026</v>
      </c>
      <c r="E6956">
        <v>9</v>
      </c>
      <c r="F6956" t="s">
        <v>46</v>
      </c>
      <c r="G6956">
        <v>723</v>
      </c>
      <c r="H6956" t="s">
        <v>47</v>
      </c>
      <c r="I6956">
        <v>0</v>
      </c>
      <c r="J6956">
        <v>435.6</v>
      </c>
      <c r="K6956">
        <v>82.763999999999996</v>
      </c>
      <c r="L6956">
        <v>0</v>
      </c>
      <c r="M6956">
        <v>248.292</v>
      </c>
      <c r="N6956">
        <v>0</v>
      </c>
      <c r="O6956">
        <v>29.7</v>
      </c>
      <c r="P6956" t="s">
        <v>46</v>
      </c>
      <c r="Q6956" t="s">
        <v>215</v>
      </c>
      <c r="R6956" t="s">
        <v>49</v>
      </c>
      <c r="S6956" t="s">
        <v>147</v>
      </c>
      <c r="T6956" t="s">
        <v>36</v>
      </c>
      <c r="U6956">
        <v>0</v>
      </c>
      <c r="V6956">
        <v>3300</v>
      </c>
      <c r="W6956">
        <v>8712</v>
      </c>
      <c r="X6956" t="str">
        <f>IF(MESACU[[#This Row],[PAIS]]="ESPAÑA",VLOOKUP(MESACU[[#This Row],[PROVINCIA]],[1]!PROVINCIASCC[#Data],2,FALSE),VLOOKUP(MESACU[[#This Row],[PAIS]],'[1]Centros de coste'!$A$2:$D$204,2,FALSE))</f>
        <v>C44 - IBERICA II</v>
      </c>
      <c r="Y6956" t="str">
        <f>IF(MESACU[[#This Row],[PAIS]]="ESPAÑA",VLOOKUP(MESACU[[#This Row],[PROVINCIA]],[1]!PROVINCIASCC[#Data],3,FALSE),VLOOKUP(MESACU[[#This Row],[PAIS]],'[1]Centros de coste'!$A$2:$D$204,3,FALSE))</f>
        <v>IBERICA II</v>
      </c>
      <c r="Z6956" t="str">
        <f>IF(MESACU[[#This Row],[PAIS]]="ESPAÑA",VLOOKUP(MESACU[[#This Row],[PROVINCIA]],[1]!PROVINCIASCC[#Data],4,FALSE),VLOOKUP(MESACU[[#This Row],[PAIS]],'[1]Centros de coste'!$A$2:$D$204,4,FALSE))</f>
        <v>EUROPA</v>
      </c>
      <c r="AA6956" t="str">
        <f>IFERROR(LEFT(TRIM(MESACU[[#This Row],[CodigoArticulo]]),LEN(TRIM(MESACU[[#This Row],[CodigoArticulo]]))-4),"")</f>
        <v>FTK</v>
      </c>
      <c r="AB6956" t="str">
        <f>IFERROR(VLOOKUP(MESACU[[#This Row],[CODIGOG]],[1]!FAMILIAS[#Data],5,FALSE),"")</f>
        <v>BIOCONTROL</v>
      </c>
    </row>
    <row r="6957" spans="1:28" x14ac:dyDescent="0.35">
      <c r="A6957" t="s">
        <v>28</v>
      </c>
      <c r="B6957">
        <v>857</v>
      </c>
      <c r="C6957" t="s">
        <v>29</v>
      </c>
      <c r="D6957">
        <v>2026</v>
      </c>
      <c r="E6957">
        <v>9</v>
      </c>
      <c r="F6957" t="s">
        <v>158</v>
      </c>
      <c r="G6957">
        <v>724</v>
      </c>
      <c r="H6957" t="s">
        <v>159</v>
      </c>
      <c r="I6957">
        <v>0</v>
      </c>
      <c r="J6957">
        <v>0</v>
      </c>
      <c r="K6957">
        <v>37.887999999999998</v>
      </c>
      <c r="L6957">
        <v>0</v>
      </c>
      <c r="M6957">
        <v>0</v>
      </c>
      <c r="N6957">
        <v>0</v>
      </c>
      <c r="O6957">
        <v>16</v>
      </c>
      <c r="P6957" t="s">
        <v>158</v>
      </c>
      <c r="Q6957" t="s">
        <v>137</v>
      </c>
      <c r="R6957" t="s">
        <v>34</v>
      </c>
      <c r="S6957" t="s">
        <v>138</v>
      </c>
      <c r="T6957" t="s">
        <v>36</v>
      </c>
      <c r="U6957">
        <v>0</v>
      </c>
      <c r="V6957">
        <v>640</v>
      </c>
      <c r="W6957">
        <v>1894.4</v>
      </c>
      <c r="X6957" t="str">
        <f>IF(MESACU[[#This Row],[PAIS]]="ESPAÑA",VLOOKUP(MESACU[[#This Row],[PROVINCIA]],[1]!PROVINCIASCC[#Data],2,FALSE),VLOOKUP(MESACU[[#This Row],[PAIS]],'[1]Centros de coste'!$A$2:$D$204,2,FALSE))</f>
        <v>C45 - IBERICA III</v>
      </c>
      <c r="Y6957" t="str">
        <f>IF(MESACU[[#This Row],[PAIS]]="ESPAÑA",VLOOKUP(MESACU[[#This Row],[PROVINCIA]],[1]!PROVINCIASCC[#Data],3,FALSE),VLOOKUP(MESACU[[#This Row],[PAIS]],'[1]Centros de coste'!$A$2:$D$204,3,FALSE))</f>
        <v>IBERICA III</v>
      </c>
      <c r="Z6957" t="str">
        <f>IF(MESACU[[#This Row],[PAIS]]="ESPAÑA",VLOOKUP(MESACU[[#This Row],[PROVINCIA]],[1]!PROVINCIASCC[#Data],4,FALSE),VLOOKUP(MESACU[[#This Row],[PAIS]],'[1]Centros de coste'!$A$2:$D$204,4,FALSE))</f>
        <v>EUROPA</v>
      </c>
      <c r="AA6957" t="str">
        <f>IFERROR(LEFT(TRIM(MESACU[[#This Row],[CodigoArticulo]]),LEN(TRIM(MESACU[[#This Row],[CodigoArticulo]]))-4),"")</f>
        <v>PT</v>
      </c>
      <c r="AB6957" t="str">
        <f>IFERROR(VLOOKUP(MESACU[[#This Row],[CODIGOG]],[1]!FAMILIAS[#Data],5,FALSE),"")</f>
        <v>BIOFERTILIZERS</v>
      </c>
    </row>
    <row r="6958" spans="1:28" x14ac:dyDescent="0.35">
      <c r="A6958" t="s">
        <v>28</v>
      </c>
      <c r="B6958">
        <v>858</v>
      </c>
      <c r="C6958" t="s">
        <v>29</v>
      </c>
      <c r="D6958">
        <v>2026</v>
      </c>
      <c r="E6958">
        <v>9</v>
      </c>
      <c r="F6958" t="s">
        <v>129</v>
      </c>
      <c r="G6958">
        <v>780</v>
      </c>
      <c r="H6958" t="s">
        <v>130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5</v>
      </c>
      <c r="P6958" t="s">
        <v>129</v>
      </c>
      <c r="Q6958" t="s">
        <v>48</v>
      </c>
      <c r="R6958" t="s">
        <v>34</v>
      </c>
      <c r="S6958" t="s">
        <v>50</v>
      </c>
      <c r="T6958" t="s">
        <v>36</v>
      </c>
      <c r="U6958">
        <v>0</v>
      </c>
      <c r="V6958">
        <v>200</v>
      </c>
      <c r="W6958">
        <v>0</v>
      </c>
      <c r="X6958" t="str">
        <f>IF(MESACU[[#This Row],[PAIS]]="ESPAÑA",VLOOKUP(MESACU[[#This Row],[PROVINCIA]],[1]!PROVINCIASCC[#Data],2,FALSE),VLOOKUP(MESACU[[#This Row],[PAIS]],'[1]Centros de coste'!$A$2:$D$204,2,FALSE))</f>
        <v>C44 - IBERICA II</v>
      </c>
      <c r="Y6958" t="str">
        <f>IF(MESACU[[#This Row],[PAIS]]="ESPAÑA",VLOOKUP(MESACU[[#This Row],[PROVINCIA]],[1]!PROVINCIASCC[#Data],3,FALSE),VLOOKUP(MESACU[[#This Row],[PAIS]],'[1]Centros de coste'!$A$2:$D$204,3,FALSE))</f>
        <v>IBERICA II</v>
      </c>
      <c r="Z6958" t="str">
        <f>IF(MESACU[[#This Row],[PAIS]]="ESPAÑA",VLOOKUP(MESACU[[#This Row],[PROVINCIA]],[1]!PROVINCIASCC[#Data],4,FALSE),VLOOKUP(MESACU[[#This Row],[PAIS]],'[1]Centros de coste'!$A$2:$D$204,4,FALSE))</f>
        <v>EUROPA</v>
      </c>
      <c r="AA6958" t="str">
        <f>IFERROR(LEFT(TRIM(MESACU[[#This Row],[CodigoArticulo]]),LEN(TRIM(MESACU[[#This Row],[CodigoArticulo]]))-4),"")</f>
        <v>SPCE2B</v>
      </c>
      <c r="AB6958" t="str">
        <f>IFERROR(VLOOKUP(MESACU[[#This Row],[CODIGOG]],[1]!FAMILIAS[#Data],5,FALSE),"")</f>
        <v>BIOSTIMULANTS</v>
      </c>
    </row>
    <row r="6959" spans="1:28" x14ac:dyDescent="0.35">
      <c r="A6959" t="s">
        <v>28</v>
      </c>
      <c r="B6959">
        <v>858</v>
      </c>
      <c r="C6959" t="s">
        <v>29</v>
      </c>
      <c r="D6959">
        <v>2026</v>
      </c>
      <c r="E6959">
        <v>9</v>
      </c>
      <c r="F6959" t="s">
        <v>230</v>
      </c>
      <c r="G6959">
        <v>780</v>
      </c>
      <c r="H6959" t="s">
        <v>1072</v>
      </c>
      <c r="I6959">
        <v>0</v>
      </c>
      <c r="J6959">
        <v>0</v>
      </c>
      <c r="K6959">
        <v>10.545</v>
      </c>
      <c r="L6959">
        <v>0</v>
      </c>
      <c r="M6959">
        <v>0</v>
      </c>
      <c r="N6959">
        <v>0</v>
      </c>
      <c r="O6959">
        <v>2.2200000000000002</v>
      </c>
      <c r="P6959" t="s">
        <v>230</v>
      </c>
      <c r="Q6959" t="s">
        <v>48</v>
      </c>
      <c r="R6959" t="s">
        <v>73</v>
      </c>
      <c r="S6959" t="s">
        <v>50</v>
      </c>
      <c r="T6959" t="s">
        <v>36</v>
      </c>
      <c r="U6959">
        <v>0</v>
      </c>
      <c r="V6959">
        <v>285</v>
      </c>
      <c r="W6959">
        <v>1054.5</v>
      </c>
      <c r="X6959" t="str">
        <f>IF(MESACU[[#This Row],[PAIS]]="ESPAÑA",VLOOKUP(MESACU[[#This Row],[PROVINCIA]],[1]!PROVINCIASCC[#Data],2,FALSE),VLOOKUP(MESACU[[#This Row],[PAIS]],'[1]Centros de coste'!$A$2:$D$204,2,FALSE))</f>
        <v>C44 - IBERICA II</v>
      </c>
      <c r="Y6959" t="str">
        <f>IF(MESACU[[#This Row],[PAIS]]="ESPAÑA",VLOOKUP(MESACU[[#This Row],[PROVINCIA]],[1]!PROVINCIASCC[#Data],3,FALSE),VLOOKUP(MESACU[[#This Row],[PAIS]],'[1]Centros de coste'!$A$2:$D$204,3,FALSE))</f>
        <v>IBERICA II</v>
      </c>
      <c r="Z6959" t="str">
        <f>IF(MESACU[[#This Row],[PAIS]]="ESPAÑA",VLOOKUP(MESACU[[#This Row],[PROVINCIA]],[1]!PROVINCIASCC[#Data],4,FALSE),VLOOKUP(MESACU[[#This Row],[PAIS]],'[1]Centros de coste'!$A$2:$D$204,4,FALSE))</f>
        <v>EUROPA</v>
      </c>
      <c r="AA6959" t="str">
        <f>IFERROR(LEFT(TRIM(MESACU[[#This Row],[CodigoArticulo]]),LEN(TRIM(MESACU[[#This Row],[CodigoArticulo]]))-4),"")</f>
        <v>SS</v>
      </c>
      <c r="AB6959" t="str">
        <f>IFERROR(VLOOKUP(MESACU[[#This Row],[CODIGOG]],[1]!FAMILIAS[#Data],5,FALSE),"")</f>
        <v>BIOFERTILIZERS</v>
      </c>
    </row>
    <row r="6960" spans="1:28" x14ac:dyDescent="0.35">
      <c r="A6960" t="s">
        <v>28</v>
      </c>
      <c r="B6960">
        <v>859</v>
      </c>
      <c r="C6960" t="s">
        <v>29</v>
      </c>
      <c r="D6960">
        <v>2026</v>
      </c>
      <c r="E6960">
        <v>9</v>
      </c>
      <c r="F6960" t="s">
        <v>302</v>
      </c>
      <c r="G6960">
        <v>725</v>
      </c>
      <c r="H6960" t="s">
        <v>303</v>
      </c>
      <c r="I6960">
        <v>0</v>
      </c>
      <c r="J6960">
        <v>0</v>
      </c>
      <c r="K6960">
        <v>196.9</v>
      </c>
      <c r="L6960">
        <v>0</v>
      </c>
      <c r="M6960">
        <v>0</v>
      </c>
      <c r="N6960">
        <v>0</v>
      </c>
      <c r="O6960">
        <v>7.7</v>
      </c>
      <c r="P6960" t="s">
        <v>302</v>
      </c>
      <c r="Q6960" t="s">
        <v>407</v>
      </c>
      <c r="R6960" t="s">
        <v>49</v>
      </c>
      <c r="S6960" t="s">
        <v>343</v>
      </c>
      <c r="T6960" t="s">
        <v>36</v>
      </c>
      <c r="U6960">
        <v>0</v>
      </c>
      <c r="V6960">
        <v>1100</v>
      </c>
      <c r="W6960">
        <v>1969</v>
      </c>
      <c r="X6960" t="str">
        <f>IF(MESACU[[#This Row],[PAIS]]="ESPAÑA",VLOOKUP(MESACU[[#This Row],[PROVINCIA]],[1]!PROVINCIASCC[#Data],2,FALSE),VLOOKUP(MESACU[[#This Row],[PAIS]],'[1]Centros de coste'!$A$2:$D$204,2,FALSE))</f>
        <v>C45 - IBERICA III</v>
      </c>
      <c r="Y6960" t="str">
        <f>IF(MESACU[[#This Row],[PAIS]]="ESPAÑA",VLOOKUP(MESACU[[#This Row],[PROVINCIA]],[1]!PROVINCIASCC[#Data],3,FALSE),VLOOKUP(MESACU[[#This Row],[PAIS]],'[1]Centros de coste'!$A$2:$D$204,3,FALSE))</f>
        <v>IBERICA III</v>
      </c>
      <c r="Z6960" t="str">
        <f>IF(MESACU[[#This Row],[PAIS]]="ESPAÑA",VLOOKUP(MESACU[[#This Row],[PROVINCIA]],[1]!PROVINCIASCC[#Data],4,FALSE),VLOOKUP(MESACU[[#This Row],[PAIS]],'[1]Centros de coste'!$A$2:$D$204,4,FALSE))</f>
        <v>EUROPA</v>
      </c>
      <c r="AA6960" t="str">
        <f>IFERROR(LEFT(TRIM(MESACU[[#This Row],[CodigoArticulo]]),LEN(TRIM(MESACU[[#This Row],[CodigoArticulo]]))-4),"")</f>
        <v>WHITE</v>
      </c>
      <c r="AB6960" t="str">
        <f>IFERROR(VLOOKUP(MESACU[[#This Row],[CODIGOG]],[1]!FAMILIAS[#Data],5,FALSE),"")</f>
        <v>BIOCONTROL</v>
      </c>
    </row>
    <row r="6961" spans="1:28" x14ac:dyDescent="0.35">
      <c r="A6961" t="s">
        <v>28</v>
      </c>
      <c r="B6961">
        <v>860</v>
      </c>
      <c r="C6961" t="s">
        <v>29</v>
      </c>
      <c r="D6961">
        <v>2026</v>
      </c>
      <c r="E6961">
        <v>9</v>
      </c>
      <c r="F6961" t="s">
        <v>866</v>
      </c>
      <c r="G6961">
        <v>779</v>
      </c>
      <c r="H6961" t="s">
        <v>997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  <c r="P6961" t="s">
        <v>866</v>
      </c>
      <c r="Q6961" t="s">
        <v>56</v>
      </c>
      <c r="R6961" t="s">
        <v>34</v>
      </c>
      <c r="S6961" t="s">
        <v>57</v>
      </c>
      <c r="T6961" t="s">
        <v>36</v>
      </c>
      <c r="U6961">
        <v>0</v>
      </c>
      <c r="V6961">
        <v>20</v>
      </c>
      <c r="W6961">
        <v>0</v>
      </c>
      <c r="X6961" t="str">
        <f>IF(MESACU[[#This Row],[PAIS]]="ESPAÑA",VLOOKUP(MESACU[[#This Row],[PROVINCIA]],[1]!PROVINCIASCC[#Data],2,FALSE),VLOOKUP(MESACU[[#This Row],[PAIS]],'[1]Centros de coste'!$A$2:$D$204,2,FALSE))</f>
        <v>C44 - IBERICA II</v>
      </c>
      <c r="Y6961" t="str">
        <f>IF(MESACU[[#This Row],[PAIS]]="ESPAÑA",VLOOKUP(MESACU[[#This Row],[PROVINCIA]],[1]!PROVINCIASCC[#Data],3,FALSE),VLOOKUP(MESACU[[#This Row],[PAIS]],'[1]Centros de coste'!$A$2:$D$204,3,FALSE))</f>
        <v>IBERICA II</v>
      </c>
      <c r="Z6961" t="str">
        <f>IF(MESACU[[#This Row],[PAIS]]="ESPAÑA",VLOOKUP(MESACU[[#This Row],[PROVINCIA]],[1]!PROVINCIASCC[#Data],4,FALSE),VLOOKUP(MESACU[[#This Row],[PAIS]],'[1]Centros de coste'!$A$2:$D$204,4,FALSE))</f>
        <v>EUROPA</v>
      </c>
      <c r="AA6961" t="str">
        <f>IFERROR(LEFT(TRIM(MESACU[[#This Row],[CodigoArticulo]]),LEN(TRIM(MESACU[[#This Row],[CodigoArticulo]]))-4),"")</f>
        <v>AGN</v>
      </c>
      <c r="AB6961" t="str">
        <f>IFERROR(VLOOKUP(MESACU[[#This Row],[CODIGOG]],[1]!FAMILIAS[#Data],5,FALSE),"")</f>
        <v>BIOFERTILIZERS</v>
      </c>
    </row>
    <row r="6962" spans="1:28" x14ac:dyDescent="0.35">
      <c r="A6962" t="s">
        <v>28</v>
      </c>
      <c r="B6962">
        <v>861</v>
      </c>
      <c r="C6962" t="s">
        <v>29</v>
      </c>
      <c r="D6962">
        <v>2026</v>
      </c>
      <c r="E6962">
        <v>9</v>
      </c>
      <c r="F6962" t="s">
        <v>94</v>
      </c>
      <c r="G6962">
        <v>726</v>
      </c>
      <c r="H6962" t="s">
        <v>1053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0.77</v>
      </c>
      <c r="P6962" t="s">
        <v>94</v>
      </c>
      <c r="Q6962" t="s">
        <v>498</v>
      </c>
      <c r="R6962" t="s">
        <v>73</v>
      </c>
      <c r="S6962" t="s">
        <v>50</v>
      </c>
      <c r="T6962" t="s">
        <v>36</v>
      </c>
      <c r="U6962">
        <v>0</v>
      </c>
      <c r="V6962">
        <v>120</v>
      </c>
      <c r="W6962">
        <v>613.20000000000005</v>
      </c>
      <c r="X6962" t="str">
        <f>IF(MESACU[[#This Row],[PAIS]]="ESPAÑA",VLOOKUP(MESACU[[#This Row],[PROVINCIA]],[1]!PROVINCIASCC[#Data],2,FALSE),VLOOKUP(MESACU[[#This Row],[PAIS]],'[1]Centros de coste'!$A$2:$D$204,2,FALSE))</f>
        <v>C44 - IBERICA II</v>
      </c>
      <c r="Y6962" t="str">
        <f>IF(MESACU[[#This Row],[PAIS]]="ESPAÑA",VLOOKUP(MESACU[[#This Row],[PROVINCIA]],[1]!PROVINCIASCC[#Data],3,FALSE),VLOOKUP(MESACU[[#This Row],[PAIS]],'[1]Centros de coste'!$A$2:$D$204,3,FALSE))</f>
        <v>IBERICA II</v>
      </c>
      <c r="Z6962" t="str">
        <f>IF(MESACU[[#This Row],[PAIS]]="ESPAÑA",VLOOKUP(MESACU[[#This Row],[PROVINCIA]],[1]!PROVINCIASCC[#Data],4,FALSE),VLOOKUP(MESACU[[#This Row],[PAIS]],'[1]Centros de coste'!$A$2:$D$204,4,FALSE))</f>
        <v>EUROPA</v>
      </c>
      <c r="AA6962" t="str">
        <f>IFERROR(LEFT(TRIM(MESACU[[#This Row],[CodigoArticulo]]),LEN(TRIM(MESACU[[#This Row],[CodigoArticulo]]))-4),"")</f>
        <v>A-50(2)</v>
      </c>
      <c r="AB6962" t="str">
        <f>IFERROR(VLOOKUP(MESACU[[#This Row],[CODIGOG]],[1]!FAMILIAS[#Data],5,FALSE),"")</f>
        <v>BIOSTIMULANTS</v>
      </c>
    </row>
    <row r="6963" spans="1:28" x14ac:dyDescent="0.35">
      <c r="A6963" t="s">
        <v>28</v>
      </c>
      <c r="B6963">
        <v>861</v>
      </c>
      <c r="C6963" t="s">
        <v>29</v>
      </c>
      <c r="D6963">
        <v>2026</v>
      </c>
      <c r="E6963">
        <v>9</v>
      </c>
      <c r="F6963" t="s">
        <v>106</v>
      </c>
      <c r="G6963">
        <v>726</v>
      </c>
      <c r="H6963" t="s">
        <v>1324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0</v>
      </c>
      <c r="P6963" t="s">
        <v>28</v>
      </c>
      <c r="Q6963" t="s">
        <v>498</v>
      </c>
      <c r="R6963" t="s">
        <v>28</v>
      </c>
      <c r="S6963" t="s">
        <v>50</v>
      </c>
      <c r="T6963" t="s">
        <v>36</v>
      </c>
      <c r="U6963">
        <v>0</v>
      </c>
      <c r="V6963">
        <v>0</v>
      </c>
      <c r="W6963">
        <v>0</v>
      </c>
      <c r="X6963" t="str">
        <f>IF(MESACU[[#This Row],[PAIS]]="ESPAÑA",VLOOKUP(MESACU[[#This Row],[PROVINCIA]],[1]!PROVINCIASCC[#Data],2,FALSE),VLOOKUP(MESACU[[#This Row],[PAIS]],'[1]Centros de coste'!$A$2:$D$204,2,FALSE))</f>
        <v>C44 - IBERICA II</v>
      </c>
      <c r="Y6963" t="str">
        <f>IF(MESACU[[#This Row],[PAIS]]="ESPAÑA",VLOOKUP(MESACU[[#This Row],[PROVINCIA]],[1]!PROVINCIASCC[#Data],3,FALSE),VLOOKUP(MESACU[[#This Row],[PAIS]],'[1]Centros de coste'!$A$2:$D$204,3,FALSE))</f>
        <v>IBERICA II</v>
      </c>
      <c r="Z6963" t="str">
        <f>IF(MESACU[[#This Row],[PAIS]]="ESPAÑA",VLOOKUP(MESACU[[#This Row],[PROVINCIA]],[1]!PROVINCIASCC[#Data],4,FALSE),VLOOKUP(MESACU[[#This Row],[PAIS]],'[1]Centros de coste'!$A$2:$D$204,4,FALSE))</f>
        <v>EUROPA</v>
      </c>
      <c r="AA6963" t="str">
        <f>IFERROR(LEFT(TRIM(MESACU[[#This Row],[CodigoArticulo]]),LEN(TRIM(MESACU[[#This Row],[CodigoArticulo]]))-4),"")</f>
        <v/>
      </c>
      <c r="AB6963" t="str">
        <f>IFERROR(VLOOKUP(MESACU[[#This Row],[CODIGOG]],[1]!FAMILIAS[#Data],5,FALSE),"")</f>
        <v/>
      </c>
    </row>
    <row r="6964" spans="1:28" x14ac:dyDescent="0.35">
      <c r="A6964" t="s">
        <v>28</v>
      </c>
      <c r="B6964">
        <v>861</v>
      </c>
      <c r="C6964" t="s">
        <v>29</v>
      </c>
      <c r="D6964">
        <v>2026</v>
      </c>
      <c r="E6964">
        <v>9</v>
      </c>
      <c r="F6964" t="s">
        <v>240</v>
      </c>
      <c r="G6964">
        <v>726</v>
      </c>
      <c r="H6964" t="s">
        <v>241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4.8</v>
      </c>
      <c r="P6964" t="s">
        <v>855</v>
      </c>
      <c r="Q6964" t="s">
        <v>498</v>
      </c>
      <c r="R6964" t="s">
        <v>34</v>
      </c>
      <c r="S6964" t="s">
        <v>50</v>
      </c>
      <c r="T6964" t="s">
        <v>36</v>
      </c>
      <c r="U6964">
        <v>0</v>
      </c>
      <c r="V6964">
        <v>1000</v>
      </c>
      <c r="W6964">
        <v>3600</v>
      </c>
      <c r="X6964" t="str">
        <f>IF(MESACU[[#This Row],[PAIS]]="ESPAÑA",VLOOKUP(MESACU[[#This Row],[PROVINCIA]],[1]!PROVINCIASCC[#Data],2,FALSE),VLOOKUP(MESACU[[#This Row],[PAIS]],'[1]Centros de coste'!$A$2:$D$204,2,FALSE))</f>
        <v>C44 - IBERICA II</v>
      </c>
      <c r="Y6964" t="str">
        <f>IF(MESACU[[#This Row],[PAIS]]="ESPAÑA",VLOOKUP(MESACU[[#This Row],[PROVINCIA]],[1]!PROVINCIASCC[#Data],3,FALSE),VLOOKUP(MESACU[[#This Row],[PAIS]],'[1]Centros de coste'!$A$2:$D$204,3,FALSE))</f>
        <v>IBERICA II</v>
      </c>
      <c r="Z6964" t="str">
        <f>IF(MESACU[[#This Row],[PAIS]]="ESPAÑA",VLOOKUP(MESACU[[#This Row],[PROVINCIA]],[1]!PROVINCIASCC[#Data],4,FALSE),VLOOKUP(MESACU[[#This Row],[PAIS]],'[1]Centros de coste'!$A$2:$D$204,4,FALSE))</f>
        <v>EUROPA</v>
      </c>
      <c r="AA6964" t="str">
        <f>IFERROR(LEFT(TRIM(MESACU[[#This Row],[CodigoArticulo]]),LEN(TRIM(MESACU[[#This Row],[CodigoArticulo]]))-4),"")</f>
        <v>C-CU</v>
      </c>
      <c r="AB6964" t="str">
        <f>IFERROR(VLOOKUP(MESACU[[#This Row],[CODIGOG]],[1]!FAMILIAS[#Data],5,FALSE),"")</f>
        <v>BIOCONTROL</v>
      </c>
    </row>
    <row r="6965" spans="1:28" x14ac:dyDescent="0.35">
      <c r="A6965" t="s">
        <v>28</v>
      </c>
      <c r="B6965">
        <v>862</v>
      </c>
      <c r="C6965" t="s">
        <v>29</v>
      </c>
      <c r="D6965">
        <v>2026</v>
      </c>
      <c r="E6965">
        <v>9</v>
      </c>
      <c r="F6965" t="s">
        <v>202</v>
      </c>
      <c r="G6965">
        <v>727</v>
      </c>
      <c r="H6965" t="s">
        <v>203</v>
      </c>
      <c r="I6965">
        <v>0</v>
      </c>
      <c r="J6965">
        <v>0</v>
      </c>
      <c r="K6965">
        <v>36.96</v>
      </c>
      <c r="L6965">
        <v>0</v>
      </c>
      <c r="M6965">
        <v>0</v>
      </c>
      <c r="N6965">
        <v>0</v>
      </c>
      <c r="O6965">
        <v>7.7</v>
      </c>
      <c r="P6965" t="s">
        <v>202</v>
      </c>
      <c r="Q6965" t="s">
        <v>137</v>
      </c>
      <c r="R6965" t="s">
        <v>49</v>
      </c>
      <c r="S6965" t="s">
        <v>138</v>
      </c>
      <c r="T6965" t="s">
        <v>36</v>
      </c>
      <c r="U6965">
        <v>0</v>
      </c>
      <c r="V6965">
        <v>1100</v>
      </c>
      <c r="W6965">
        <v>1848</v>
      </c>
      <c r="X6965" t="str">
        <f>IF(MESACU[[#This Row],[PAIS]]="ESPAÑA",VLOOKUP(MESACU[[#This Row],[PROVINCIA]],[1]!PROVINCIASCC[#Data],2,FALSE),VLOOKUP(MESACU[[#This Row],[PAIS]],'[1]Centros de coste'!$A$2:$D$204,2,FALSE))</f>
        <v>C45 - IBERICA III</v>
      </c>
      <c r="Y6965" t="str">
        <f>IF(MESACU[[#This Row],[PAIS]]="ESPAÑA",VLOOKUP(MESACU[[#This Row],[PROVINCIA]],[1]!PROVINCIASCC[#Data],3,FALSE),VLOOKUP(MESACU[[#This Row],[PAIS]],'[1]Centros de coste'!$A$2:$D$204,3,FALSE))</f>
        <v>IBERICA III</v>
      </c>
      <c r="Z6965" t="str">
        <f>IF(MESACU[[#This Row],[PAIS]]="ESPAÑA",VLOOKUP(MESACU[[#This Row],[PROVINCIA]],[1]!PROVINCIASCC[#Data],4,FALSE),VLOOKUP(MESACU[[#This Row],[PAIS]],'[1]Centros de coste'!$A$2:$D$204,4,FALSE))</f>
        <v>EUROPA</v>
      </c>
      <c r="AA6965" t="str">
        <f>IFERROR(LEFT(TRIM(MESACU[[#This Row],[CodigoArticulo]]),LEN(TRIM(MESACU[[#This Row],[CodigoArticulo]]))-4),"")</f>
        <v>ANAE</v>
      </c>
      <c r="AB6965" t="str">
        <f>IFERROR(VLOOKUP(MESACU[[#This Row],[CODIGOG]],[1]!FAMILIAS[#Data],5,FALSE),"")</f>
        <v>BIOFERTILIZERS</v>
      </c>
    </row>
    <row r="6966" spans="1:28" x14ac:dyDescent="0.35">
      <c r="A6966" t="s">
        <v>28</v>
      </c>
      <c r="B6966">
        <v>863</v>
      </c>
      <c r="C6966" t="s">
        <v>29</v>
      </c>
      <c r="D6966">
        <v>2026</v>
      </c>
      <c r="E6966">
        <v>9</v>
      </c>
      <c r="F6966" t="s">
        <v>111</v>
      </c>
      <c r="G6966">
        <v>728</v>
      </c>
      <c r="H6966" t="s">
        <v>112</v>
      </c>
      <c r="I6966">
        <v>0</v>
      </c>
      <c r="J6966">
        <v>0</v>
      </c>
      <c r="K6966">
        <v>25.792000000000002</v>
      </c>
      <c r="L6966">
        <v>0</v>
      </c>
      <c r="M6966">
        <v>0</v>
      </c>
      <c r="N6966">
        <v>0</v>
      </c>
      <c r="O6966">
        <v>16</v>
      </c>
      <c r="P6966" t="s">
        <v>161</v>
      </c>
      <c r="Q6966" t="s">
        <v>102</v>
      </c>
      <c r="R6966" t="s">
        <v>34</v>
      </c>
      <c r="S6966" t="s">
        <v>103</v>
      </c>
      <c r="T6966" t="s">
        <v>36</v>
      </c>
      <c r="U6966">
        <v>0</v>
      </c>
      <c r="V6966">
        <v>640</v>
      </c>
      <c r="W6966">
        <v>2579.1999999999998</v>
      </c>
      <c r="X6966" t="str">
        <f>IF(MESACU[[#This Row],[PAIS]]="ESPAÑA",VLOOKUP(MESACU[[#This Row],[PROVINCIA]],[1]!PROVINCIASCC[#Data],2,FALSE),VLOOKUP(MESACU[[#This Row],[PAIS]],'[1]Centros de coste'!$A$2:$D$204,2,FALSE))</f>
        <v>C46 - IBERICA IV</v>
      </c>
      <c r="Y6966" t="str">
        <f>IF(MESACU[[#This Row],[PAIS]]="ESPAÑA",VLOOKUP(MESACU[[#This Row],[PROVINCIA]],[1]!PROVINCIASCC[#Data],3,FALSE),VLOOKUP(MESACU[[#This Row],[PAIS]],'[1]Centros de coste'!$A$2:$D$204,3,FALSE))</f>
        <v>IBERICA IV</v>
      </c>
      <c r="Z6966" t="str">
        <f>IF(MESACU[[#This Row],[PAIS]]="ESPAÑA",VLOOKUP(MESACU[[#This Row],[PROVINCIA]],[1]!PROVINCIASCC[#Data],4,FALSE),VLOOKUP(MESACU[[#This Row],[PAIS]],'[1]Centros de coste'!$A$2:$D$204,4,FALSE))</f>
        <v>EUROPA</v>
      </c>
      <c r="AA6966" t="str">
        <f>IFERROR(LEFT(TRIM(MESACU[[#This Row],[CodigoArticulo]]),LEN(TRIM(MESACU[[#This Row],[CodigoArticulo]]))-4),"")</f>
        <v>C-L</v>
      </c>
      <c r="AB6966" t="str">
        <f>IFERROR(VLOOKUP(MESACU[[#This Row],[CODIGOG]],[1]!FAMILIAS[#Data],5,FALSE),"")</f>
        <v>BIOFERTILIZERS</v>
      </c>
    </row>
    <row r="6967" spans="1:28" x14ac:dyDescent="0.35">
      <c r="A6967" t="s">
        <v>28</v>
      </c>
      <c r="B6967">
        <v>863</v>
      </c>
      <c r="C6967" t="s">
        <v>29</v>
      </c>
      <c r="D6967">
        <v>2026</v>
      </c>
      <c r="E6967">
        <v>9</v>
      </c>
      <c r="F6967" t="s">
        <v>64</v>
      </c>
      <c r="G6967">
        <v>728</v>
      </c>
      <c r="H6967" t="s">
        <v>65</v>
      </c>
      <c r="I6967">
        <v>0</v>
      </c>
      <c r="J6967">
        <v>0</v>
      </c>
      <c r="K6967">
        <v>8.56</v>
      </c>
      <c r="L6967">
        <v>0</v>
      </c>
      <c r="M6967">
        <v>0</v>
      </c>
      <c r="N6967">
        <v>0</v>
      </c>
      <c r="O6967">
        <v>4.92</v>
      </c>
      <c r="P6967" t="s">
        <v>64</v>
      </c>
      <c r="Q6967" t="s">
        <v>102</v>
      </c>
      <c r="R6967" t="s">
        <v>34</v>
      </c>
      <c r="S6967" t="s">
        <v>103</v>
      </c>
      <c r="T6967" t="s">
        <v>36</v>
      </c>
      <c r="U6967">
        <v>0</v>
      </c>
      <c r="V6967">
        <v>200</v>
      </c>
      <c r="W6967">
        <v>856</v>
      </c>
      <c r="X6967" t="str">
        <f>IF(MESACU[[#This Row],[PAIS]]="ESPAÑA",VLOOKUP(MESACU[[#This Row],[PROVINCIA]],[1]!PROVINCIASCC[#Data],2,FALSE),VLOOKUP(MESACU[[#This Row],[PAIS]],'[1]Centros de coste'!$A$2:$D$204,2,FALSE))</f>
        <v>C46 - IBERICA IV</v>
      </c>
      <c r="Y6967" t="str">
        <f>IF(MESACU[[#This Row],[PAIS]]="ESPAÑA",VLOOKUP(MESACU[[#This Row],[PROVINCIA]],[1]!PROVINCIASCC[#Data],3,FALSE),VLOOKUP(MESACU[[#This Row],[PAIS]],'[1]Centros de coste'!$A$2:$D$204,3,FALSE))</f>
        <v>IBERICA IV</v>
      </c>
      <c r="Z6967" t="str">
        <f>IF(MESACU[[#This Row],[PAIS]]="ESPAÑA",VLOOKUP(MESACU[[#This Row],[PROVINCIA]],[1]!PROVINCIASCC[#Data],4,FALSE),VLOOKUP(MESACU[[#This Row],[PAIS]],'[1]Centros de coste'!$A$2:$D$204,4,FALSE))</f>
        <v>EUROPA</v>
      </c>
      <c r="AA6967" t="str">
        <f>IFERROR(LEFT(TRIM(MESACU[[#This Row],[CodigoArticulo]]),LEN(TRIM(MESACU[[#This Row],[CodigoArticulo]]))-4),"")</f>
        <v>C-L</v>
      </c>
      <c r="AB6967" t="str">
        <f>IFERROR(VLOOKUP(MESACU[[#This Row],[CODIGOG]],[1]!FAMILIAS[#Data],5,FALSE),"")</f>
        <v>BIOFERTILIZERS</v>
      </c>
    </row>
    <row r="6968" spans="1:28" x14ac:dyDescent="0.35">
      <c r="A6968" t="s">
        <v>28</v>
      </c>
      <c r="B6968">
        <v>864</v>
      </c>
      <c r="C6968" t="s">
        <v>29</v>
      </c>
      <c r="D6968">
        <v>2026</v>
      </c>
      <c r="E6968">
        <v>9</v>
      </c>
      <c r="F6968" t="s">
        <v>1325</v>
      </c>
      <c r="G6968">
        <v>729</v>
      </c>
      <c r="H6968" t="s">
        <v>1326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0</v>
      </c>
      <c r="P6968" t="s">
        <v>1325</v>
      </c>
      <c r="Q6968" t="s">
        <v>317</v>
      </c>
      <c r="R6968" t="s">
        <v>552</v>
      </c>
      <c r="S6968" t="s">
        <v>147</v>
      </c>
      <c r="T6968" t="s">
        <v>36</v>
      </c>
      <c r="U6968">
        <v>0</v>
      </c>
      <c r="V6968">
        <v>1</v>
      </c>
      <c r="W6968">
        <v>15.47</v>
      </c>
      <c r="X6968" t="str">
        <f>IF(MESACU[[#This Row],[PAIS]]="ESPAÑA",VLOOKUP(MESACU[[#This Row],[PROVINCIA]],[1]!PROVINCIASCC[#Data],2,FALSE),VLOOKUP(MESACU[[#This Row],[PAIS]],'[1]Centros de coste'!$A$2:$D$204,2,FALSE))</f>
        <v>C44 - IBERICA II</v>
      </c>
      <c r="Y6968" t="str">
        <f>IF(MESACU[[#This Row],[PAIS]]="ESPAÑA",VLOOKUP(MESACU[[#This Row],[PROVINCIA]],[1]!PROVINCIASCC[#Data],3,FALSE),VLOOKUP(MESACU[[#This Row],[PAIS]],'[1]Centros de coste'!$A$2:$D$204,3,FALSE))</f>
        <v>IBERICA II</v>
      </c>
      <c r="Z6968" t="str">
        <f>IF(MESACU[[#This Row],[PAIS]]="ESPAÑA",VLOOKUP(MESACU[[#This Row],[PROVINCIA]],[1]!PROVINCIASCC[#Data],4,FALSE),VLOOKUP(MESACU[[#This Row],[PAIS]],'[1]Centros de coste'!$A$2:$D$204,4,FALSE))</f>
        <v>EUROPA</v>
      </c>
      <c r="AA6968" t="str">
        <f>IFERROR(LEFT(TRIM(MESACU[[#This Row],[CodigoArticulo]]),LEN(TRIM(MESACU[[#This Row],[CodigoArticulo]]))-4),"")</f>
        <v/>
      </c>
      <c r="AB6968" t="str">
        <f>IFERROR(VLOOKUP(MESACU[[#This Row],[CODIGOG]],[1]!FAMILIAS[#Data],5,FALSE),"")</f>
        <v/>
      </c>
    </row>
    <row r="6969" spans="1:28" x14ac:dyDescent="0.35">
      <c r="A6969" t="s">
        <v>28</v>
      </c>
      <c r="B6969">
        <v>864</v>
      </c>
      <c r="C6969" t="s">
        <v>29</v>
      </c>
      <c r="D6969">
        <v>2026</v>
      </c>
      <c r="E6969">
        <v>9</v>
      </c>
      <c r="F6969" t="s">
        <v>92</v>
      </c>
      <c r="G6969">
        <v>729</v>
      </c>
      <c r="H6969" t="s">
        <v>93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0</v>
      </c>
      <c r="P6969" t="s">
        <v>28</v>
      </c>
      <c r="Q6969" t="s">
        <v>317</v>
      </c>
      <c r="R6969" t="s">
        <v>34</v>
      </c>
      <c r="S6969" t="s">
        <v>147</v>
      </c>
      <c r="T6969" t="s">
        <v>36</v>
      </c>
      <c r="U6969">
        <v>0</v>
      </c>
      <c r="V6969">
        <v>40</v>
      </c>
      <c r="W6969">
        <v>94.8</v>
      </c>
      <c r="X6969" t="str">
        <f>IF(MESACU[[#This Row],[PAIS]]="ESPAÑA",VLOOKUP(MESACU[[#This Row],[PROVINCIA]],[1]!PROVINCIASCC[#Data],2,FALSE),VLOOKUP(MESACU[[#This Row],[PAIS]],'[1]Centros de coste'!$A$2:$D$204,2,FALSE))</f>
        <v>C44 - IBERICA II</v>
      </c>
      <c r="Y6969" t="str">
        <f>IF(MESACU[[#This Row],[PAIS]]="ESPAÑA",VLOOKUP(MESACU[[#This Row],[PROVINCIA]],[1]!PROVINCIASCC[#Data],3,FALSE),VLOOKUP(MESACU[[#This Row],[PAIS]],'[1]Centros de coste'!$A$2:$D$204,3,FALSE))</f>
        <v>IBERICA II</v>
      </c>
      <c r="Z6969" t="str">
        <f>IF(MESACU[[#This Row],[PAIS]]="ESPAÑA",VLOOKUP(MESACU[[#This Row],[PROVINCIA]],[1]!PROVINCIASCC[#Data],4,FALSE),VLOOKUP(MESACU[[#This Row],[PAIS]],'[1]Centros de coste'!$A$2:$D$204,4,FALSE))</f>
        <v>EUROPA</v>
      </c>
      <c r="AA6969" t="str">
        <f>IFERROR(LEFT(TRIM(MESACU[[#This Row],[CodigoArticulo]]),LEN(TRIM(MESACU[[#This Row],[CodigoArticulo]]))-4),"")</f>
        <v>BIO</v>
      </c>
      <c r="AB6969" t="str">
        <f>IFERROR(VLOOKUP(MESACU[[#This Row],[CODIGOG]],[1]!FAMILIAS[#Data],5,FALSE),"")</f>
        <v>BIOSTIMULANTS</v>
      </c>
    </row>
    <row r="6970" spans="1:28" x14ac:dyDescent="0.35">
      <c r="A6970" t="s">
        <v>28</v>
      </c>
      <c r="B6970">
        <v>865</v>
      </c>
      <c r="C6970" t="s">
        <v>29</v>
      </c>
      <c r="D6970">
        <v>2026</v>
      </c>
      <c r="E6970">
        <v>9</v>
      </c>
      <c r="F6970" t="s">
        <v>51</v>
      </c>
      <c r="G6970">
        <v>730</v>
      </c>
      <c r="H6970" t="s">
        <v>52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v>0</v>
      </c>
      <c r="O6970">
        <v>7.7</v>
      </c>
      <c r="P6970" t="s">
        <v>28</v>
      </c>
      <c r="Q6970" t="s">
        <v>1327</v>
      </c>
      <c r="R6970" t="s">
        <v>49</v>
      </c>
      <c r="S6970" t="s">
        <v>279</v>
      </c>
      <c r="T6970" t="s">
        <v>36</v>
      </c>
      <c r="U6970">
        <v>0</v>
      </c>
      <c r="V6970">
        <v>1100</v>
      </c>
      <c r="W6970">
        <v>1958</v>
      </c>
      <c r="X6970" t="str">
        <f>IF(MESACU[[#This Row],[PAIS]]="ESPAÑA",VLOOKUP(MESACU[[#This Row],[PROVINCIA]],[1]!PROVINCIASCC[#Data],2,FALSE),VLOOKUP(MESACU[[#This Row],[PAIS]],'[1]Centros de coste'!$A$2:$D$204,2,FALSE))</f>
        <v>C46 - IBERICA IV</v>
      </c>
      <c r="Y6970" t="str">
        <f>IF(MESACU[[#This Row],[PAIS]]="ESPAÑA",VLOOKUP(MESACU[[#This Row],[PROVINCIA]],[1]!PROVINCIASCC[#Data],3,FALSE),VLOOKUP(MESACU[[#This Row],[PAIS]],'[1]Centros de coste'!$A$2:$D$204,3,FALSE))</f>
        <v>IBERICA IV</v>
      </c>
      <c r="Z6970" t="str">
        <f>IF(MESACU[[#This Row],[PAIS]]="ESPAÑA",VLOOKUP(MESACU[[#This Row],[PROVINCIA]],[1]!PROVINCIASCC[#Data],4,FALSE),VLOOKUP(MESACU[[#This Row],[PAIS]],'[1]Centros de coste'!$A$2:$D$204,4,FALSE))</f>
        <v>EUROPA</v>
      </c>
      <c r="AA6970" t="str">
        <f>IFERROR(LEFT(TRIM(MESACU[[#This Row],[CodigoArticulo]]),LEN(TRIM(MESACU[[#This Row],[CodigoArticulo]]))-4),"")</f>
        <v>AN</v>
      </c>
      <c r="AB6970" t="str">
        <f>IFERROR(VLOOKUP(MESACU[[#This Row],[CODIGOG]],[1]!FAMILIAS[#Data],5,FALSE),"")</f>
        <v>BIOFERTILIZERS</v>
      </c>
    </row>
    <row r="6971" spans="1:28" x14ac:dyDescent="0.35">
      <c r="A6971" t="s">
        <v>28</v>
      </c>
      <c r="B6971">
        <v>866</v>
      </c>
      <c r="C6971" t="s">
        <v>29</v>
      </c>
      <c r="D6971">
        <v>2026</v>
      </c>
      <c r="E6971">
        <v>9</v>
      </c>
      <c r="F6971" t="s">
        <v>58</v>
      </c>
      <c r="G6971">
        <v>731</v>
      </c>
      <c r="H6971" t="s">
        <v>59</v>
      </c>
      <c r="I6971">
        <v>108.6</v>
      </c>
      <c r="J6971">
        <v>0</v>
      </c>
      <c r="K6971">
        <v>41.268000000000001</v>
      </c>
      <c r="L6971">
        <v>20.634</v>
      </c>
      <c r="M6971">
        <v>0</v>
      </c>
      <c r="N6971">
        <v>0</v>
      </c>
      <c r="O6971">
        <v>14.76</v>
      </c>
      <c r="P6971" t="s">
        <v>58</v>
      </c>
      <c r="Q6971" t="s">
        <v>208</v>
      </c>
      <c r="R6971" t="s">
        <v>34</v>
      </c>
      <c r="S6971" t="s">
        <v>57</v>
      </c>
      <c r="T6971" t="s">
        <v>36</v>
      </c>
      <c r="U6971">
        <v>0</v>
      </c>
      <c r="V6971">
        <v>600</v>
      </c>
      <c r="W6971">
        <v>2172</v>
      </c>
      <c r="X6971" t="str">
        <f>IF(MESACU[[#This Row],[PAIS]]="ESPAÑA",VLOOKUP(MESACU[[#This Row],[PROVINCIA]],[1]!PROVINCIASCC[#Data],2,FALSE),VLOOKUP(MESACU[[#This Row],[PAIS]],'[1]Centros de coste'!$A$2:$D$204,2,FALSE))</f>
        <v>C44 - IBERICA II</v>
      </c>
      <c r="Y6971" t="str">
        <f>IF(MESACU[[#This Row],[PAIS]]="ESPAÑA",VLOOKUP(MESACU[[#This Row],[PROVINCIA]],[1]!PROVINCIASCC[#Data],3,FALSE),VLOOKUP(MESACU[[#This Row],[PAIS]],'[1]Centros de coste'!$A$2:$D$204,3,FALSE))</f>
        <v>IBERICA II</v>
      </c>
      <c r="Z6971" t="str">
        <f>IF(MESACU[[#This Row],[PAIS]]="ESPAÑA",VLOOKUP(MESACU[[#This Row],[PROVINCIA]],[1]!PROVINCIASCC[#Data],4,FALSE),VLOOKUP(MESACU[[#This Row],[PAIS]],'[1]Centros de coste'!$A$2:$D$204,4,FALSE))</f>
        <v>EUROPA</v>
      </c>
      <c r="AA6971" t="str">
        <f>IFERROR(LEFT(TRIM(MESACU[[#This Row],[CodigoArticulo]]),LEN(TRIM(MESACU[[#This Row],[CodigoArticulo]]))-4),"")</f>
        <v>BROTA</v>
      </c>
      <c r="AB6971" t="str">
        <f>IFERROR(VLOOKUP(MESACU[[#This Row],[CODIGOG]],[1]!FAMILIAS[#Data],5,FALSE),"")</f>
        <v>BIOCONTROL</v>
      </c>
    </row>
    <row r="6972" spans="1:28" x14ac:dyDescent="0.35">
      <c r="A6972" t="s">
        <v>28</v>
      </c>
      <c r="B6972">
        <v>866</v>
      </c>
      <c r="C6972" t="s">
        <v>29</v>
      </c>
      <c r="D6972">
        <v>2026</v>
      </c>
      <c r="E6972">
        <v>9</v>
      </c>
      <c r="F6972" t="s">
        <v>211</v>
      </c>
      <c r="G6972">
        <v>731</v>
      </c>
      <c r="H6972" t="s">
        <v>457</v>
      </c>
      <c r="I6972">
        <v>16.600000000000001</v>
      </c>
      <c r="J6972">
        <v>0</v>
      </c>
      <c r="K6972">
        <v>6.3079999999999998</v>
      </c>
      <c r="L6972">
        <v>3.1539999999999999</v>
      </c>
      <c r="M6972">
        <v>0</v>
      </c>
      <c r="N6972">
        <v>0</v>
      </c>
      <c r="O6972">
        <v>2</v>
      </c>
      <c r="P6972" t="s">
        <v>458</v>
      </c>
      <c r="Q6972" t="s">
        <v>208</v>
      </c>
      <c r="R6972" t="s">
        <v>34</v>
      </c>
      <c r="S6972" t="s">
        <v>57</v>
      </c>
      <c r="T6972" t="s">
        <v>36</v>
      </c>
      <c r="U6972">
        <v>0</v>
      </c>
      <c r="V6972">
        <v>80</v>
      </c>
      <c r="W6972">
        <v>332</v>
      </c>
      <c r="X6972" t="str">
        <f>IF(MESACU[[#This Row],[PAIS]]="ESPAÑA",VLOOKUP(MESACU[[#This Row],[PROVINCIA]],[1]!PROVINCIASCC[#Data],2,FALSE),VLOOKUP(MESACU[[#This Row],[PAIS]],'[1]Centros de coste'!$A$2:$D$204,2,FALSE))</f>
        <v>C44 - IBERICA II</v>
      </c>
      <c r="Y6972" t="str">
        <f>IF(MESACU[[#This Row],[PAIS]]="ESPAÑA",VLOOKUP(MESACU[[#This Row],[PROVINCIA]],[1]!PROVINCIASCC[#Data],3,FALSE),VLOOKUP(MESACU[[#This Row],[PAIS]],'[1]Centros de coste'!$A$2:$D$204,3,FALSE))</f>
        <v>IBERICA II</v>
      </c>
      <c r="Z6972" t="str">
        <f>IF(MESACU[[#This Row],[PAIS]]="ESPAÑA",VLOOKUP(MESACU[[#This Row],[PROVINCIA]],[1]!PROVINCIASCC[#Data],4,FALSE),VLOOKUP(MESACU[[#This Row],[PAIS]],'[1]Centros de coste'!$A$2:$D$204,4,FALSE))</f>
        <v>EUROPA</v>
      </c>
      <c r="AA6972" t="str">
        <f>IFERROR(LEFT(TRIM(MESACU[[#This Row],[CodigoArticulo]]),LEN(TRIM(MESACU[[#This Row],[CodigoArticulo]]))-4),"")</f>
        <v>BEY</v>
      </c>
      <c r="AB6972" t="str">
        <f>IFERROR(VLOOKUP(MESACU[[#This Row],[CODIGOG]],[1]!FAMILIAS[#Data],5,FALSE),"")</f>
        <v>BIOSTIMULANTS</v>
      </c>
    </row>
    <row r="6973" spans="1:28" x14ac:dyDescent="0.35">
      <c r="A6973" t="s">
        <v>28</v>
      </c>
      <c r="B6973">
        <v>866</v>
      </c>
      <c r="C6973" t="s">
        <v>29</v>
      </c>
      <c r="D6973">
        <v>2026</v>
      </c>
      <c r="E6973">
        <v>9</v>
      </c>
      <c r="F6973" t="s">
        <v>46</v>
      </c>
      <c r="G6973">
        <v>731</v>
      </c>
      <c r="H6973" t="s">
        <v>47</v>
      </c>
      <c r="I6973">
        <v>120.8</v>
      </c>
      <c r="J6973">
        <v>0</v>
      </c>
      <c r="K6973">
        <v>45.904000000000003</v>
      </c>
      <c r="L6973">
        <v>22.952000000000002</v>
      </c>
      <c r="M6973">
        <v>0</v>
      </c>
      <c r="N6973">
        <v>0</v>
      </c>
      <c r="O6973">
        <v>7.2</v>
      </c>
      <c r="P6973" t="s">
        <v>46</v>
      </c>
      <c r="Q6973" t="s">
        <v>208</v>
      </c>
      <c r="R6973" t="s">
        <v>49</v>
      </c>
      <c r="S6973" t="s">
        <v>57</v>
      </c>
      <c r="T6973" t="s">
        <v>36</v>
      </c>
      <c r="U6973">
        <v>0</v>
      </c>
      <c r="V6973">
        <v>800</v>
      </c>
      <c r="W6973">
        <v>2416</v>
      </c>
      <c r="X6973" t="str">
        <f>IF(MESACU[[#This Row],[PAIS]]="ESPAÑA",VLOOKUP(MESACU[[#This Row],[PROVINCIA]],[1]!PROVINCIASCC[#Data],2,FALSE),VLOOKUP(MESACU[[#This Row],[PAIS]],'[1]Centros de coste'!$A$2:$D$204,2,FALSE))</f>
        <v>C44 - IBERICA II</v>
      </c>
      <c r="Y6973" t="str">
        <f>IF(MESACU[[#This Row],[PAIS]]="ESPAÑA",VLOOKUP(MESACU[[#This Row],[PROVINCIA]],[1]!PROVINCIASCC[#Data],3,FALSE),VLOOKUP(MESACU[[#This Row],[PAIS]],'[1]Centros de coste'!$A$2:$D$204,3,FALSE))</f>
        <v>IBERICA II</v>
      </c>
      <c r="Z6973" t="str">
        <f>IF(MESACU[[#This Row],[PAIS]]="ESPAÑA",VLOOKUP(MESACU[[#This Row],[PROVINCIA]],[1]!PROVINCIASCC[#Data],4,FALSE),VLOOKUP(MESACU[[#This Row],[PAIS]],'[1]Centros de coste'!$A$2:$D$204,4,FALSE))</f>
        <v>EUROPA</v>
      </c>
      <c r="AA6973" t="str">
        <f>IFERROR(LEFT(TRIM(MESACU[[#This Row],[CodigoArticulo]]),LEN(TRIM(MESACU[[#This Row],[CodigoArticulo]]))-4),"")</f>
        <v>FTK</v>
      </c>
      <c r="AB6973" t="str">
        <f>IFERROR(VLOOKUP(MESACU[[#This Row],[CODIGOG]],[1]!FAMILIAS[#Data],5,FALSE),"")</f>
        <v>BIOCONTROL</v>
      </c>
    </row>
    <row r="6974" spans="1:28" x14ac:dyDescent="0.35">
      <c r="A6974" t="s">
        <v>28</v>
      </c>
      <c r="B6974">
        <v>866</v>
      </c>
      <c r="C6974" t="s">
        <v>29</v>
      </c>
      <c r="D6974">
        <v>2026</v>
      </c>
      <c r="E6974">
        <v>9</v>
      </c>
      <c r="F6974" t="s">
        <v>149</v>
      </c>
      <c r="G6974">
        <v>731</v>
      </c>
      <c r="H6974" t="s">
        <v>1007</v>
      </c>
      <c r="I6974">
        <v>18.95</v>
      </c>
      <c r="J6974">
        <v>0</v>
      </c>
      <c r="K6974">
        <v>7.2009999999999996</v>
      </c>
      <c r="L6974">
        <v>3.6004999999999998</v>
      </c>
      <c r="M6974">
        <v>0</v>
      </c>
      <c r="N6974">
        <v>0</v>
      </c>
      <c r="O6974">
        <v>0.39</v>
      </c>
      <c r="P6974" t="s">
        <v>149</v>
      </c>
      <c r="Q6974" t="s">
        <v>208</v>
      </c>
      <c r="R6974" t="s">
        <v>73</v>
      </c>
      <c r="S6974" t="s">
        <v>57</v>
      </c>
      <c r="T6974" t="s">
        <v>36</v>
      </c>
      <c r="U6974">
        <v>0</v>
      </c>
      <c r="V6974">
        <v>50</v>
      </c>
      <c r="W6974">
        <v>379</v>
      </c>
      <c r="X6974" t="str">
        <f>IF(MESACU[[#This Row],[PAIS]]="ESPAÑA",VLOOKUP(MESACU[[#This Row],[PROVINCIA]],[1]!PROVINCIASCC[#Data],2,FALSE),VLOOKUP(MESACU[[#This Row],[PAIS]],'[1]Centros de coste'!$A$2:$D$204,2,FALSE))</f>
        <v>C44 - IBERICA II</v>
      </c>
      <c r="Y6974" t="str">
        <f>IF(MESACU[[#This Row],[PAIS]]="ESPAÑA",VLOOKUP(MESACU[[#This Row],[PROVINCIA]],[1]!PROVINCIASCC[#Data],3,FALSE),VLOOKUP(MESACU[[#This Row],[PAIS]],'[1]Centros de coste'!$A$2:$D$204,3,FALSE))</f>
        <v>IBERICA II</v>
      </c>
      <c r="Z6974" t="str">
        <f>IF(MESACU[[#This Row],[PAIS]]="ESPAÑA",VLOOKUP(MESACU[[#This Row],[PROVINCIA]],[1]!PROVINCIASCC[#Data],4,FALSE),VLOOKUP(MESACU[[#This Row],[PAIS]],'[1]Centros de coste'!$A$2:$D$204,4,FALSE))</f>
        <v>EUROPA</v>
      </c>
      <c r="AA6974" t="str">
        <f>IFERROR(LEFT(TRIM(MESACU[[#This Row],[CodigoArticulo]]),LEN(TRIM(MESACU[[#This Row],[CodigoArticulo]]))-4),"")</f>
        <v>AGZNP</v>
      </c>
      <c r="AB6974" t="str">
        <f>IFERROR(VLOOKUP(MESACU[[#This Row],[CODIGOG]],[1]!FAMILIAS[#Data],5,FALSE),"")</f>
        <v>BIOFERTILIZERS</v>
      </c>
    </row>
    <row r="6975" spans="1:28" x14ac:dyDescent="0.35">
      <c r="A6975" t="s">
        <v>28</v>
      </c>
      <c r="B6975">
        <v>866</v>
      </c>
      <c r="C6975" t="s">
        <v>29</v>
      </c>
      <c r="D6975">
        <v>2026</v>
      </c>
      <c r="E6975">
        <v>9</v>
      </c>
      <c r="F6975" t="s">
        <v>294</v>
      </c>
      <c r="G6975">
        <v>731</v>
      </c>
      <c r="H6975" t="s">
        <v>295</v>
      </c>
      <c r="I6975">
        <v>0</v>
      </c>
      <c r="J6975">
        <v>0</v>
      </c>
      <c r="K6975">
        <v>54.92</v>
      </c>
      <c r="L6975">
        <v>27.46</v>
      </c>
      <c r="M6975">
        <v>0</v>
      </c>
      <c r="N6975">
        <v>0</v>
      </c>
      <c r="O6975">
        <v>4.92</v>
      </c>
      <c r="P6975" t="s">
        <v>294</v>
      </c>
      <c r="Q6975" t="s">
        <v>208</v>
      </c>
      <c r="R6975" t="s">
        <v>34</v>
      </c>
      <c r="S6975" t="s">
        <v>57</v>
      </c>
      <c r="T6975" t="s">
        <v>36</v>
      </c>
      <c r="U6975">
        <v>0</v>
      </c>
      <c r="V6975">
        <v>200</v>
      </c>
      <c r="W6975">
        <v>2746</v>
      </c>
      <c r="X6975" t="str">
        <f>IF(MESACU[[#This Row],[PAIS]]="ESPAÑA",VLOOKUP(MESACU[[#This Row],[PROVINCIA]],[1]!PROVINCIASCC[#Data],2,FALSE),VLOOKUP(MESACU[[#This Row],[PAIS]],'[1]Centros de coste'!$A$2:$D$204,2,FALSE))</f>
        <v>C44 - IBERICA II</v>
      </c>
      <c r="Y6975" t="str">
        <f>IF(MESACU[[#This Row],[PAIS]]="ESPAÑA",VLOOKUP(MESACU[[#This Row],[PROVINCIA]],[1]!PROVINCIASCC[#Data],3,FALSE),VLOOKUP(MESACU[[#This Row],[PAIS]],'[1]Centros de coste'!$A$2:$D$204,3,FALSE))</f>
        <v>IBERICA II</v>
      </c>
      <c r="Z6975" t="str">
        <f>IF(MESACU[[#This Row],[PAIS]]="ESPAÑA",VLOOKUP(MESACU[[#This Row],[PROVINCIA]],[1]!PROVINCIASCC[#Data],4,FALSE),VLOOKUP(MESACU[[#This Row],[PAIS]],'[1]Centros de coste'!$A$2:$D$204,4,FALSE))</f>
        <v>EUROPA</v>
      </c>
      <c r="AA6975" t="str">
        <f>IFERROR(LEFT(TRIM(MESACU[[#This Row],[CodigoArticulo]]),LEN(TRIM(MESACU[[#This Row],[CodigoArticulo]]))-4),"")</f>
        <v>AQUOM</v>
      </c>
      <c r="AB6975" t="str">
        <f>IFERROR(VLOOKUP(MESACU[[#This Row],[CODIGOG]],[1]!FAMILIAS[#Data],5,FALSE),"")</f>
        <v>BIOCONTROL</v>
      </c>
    </row>
    <row r="6976" spans="1:28" x14ac:dyDescent="0.35">
      <c r="A6976" t="s">
        <v>28</v>
      </c>
      <c r="B6976">
        <v>866</v>
      </c>
      <c r="C6976" t="s">
        <v>29</v>
      </c>
      <c r="D6976">
        <v>2026</v>
      </c>
      <c r="E6976">
        <v>9</v>
      </c>
      <c r="F6976" t="s">
        <v>106</v>
      </c>
      <c r="G6976">
        <v>731</v>
      </c>
      <c r="H6976" t="s">
        <v>1328</v>
      </c>
      <c r="I6976">
        <v>0</v>
      </c>
      <c r="J6976">
        <v>0</v>
      </c>
      <c r="K6976">
        <v>1.3879999999999999</v>
      </c>
      <c r="L6976">
        <v>0.69399999999999995</v>
      </c>
      <c r="M6976">
        <v>0</v>
      </c>
      <c r="N6976">
        <v>0</v>
      </c>
      <c r="O6976">
        <v>0</v>
      </c>
      <c r="P6976" t="s">
        <v>28</v>
      </c>
      <c r="Q6976" t="s">
        <v>208</v>
      </c>
      <c r="R6976" t="s">
        <v>28</v>
      </c>
      <c r="S6976" t="s">
        <v>57</v>
      </c>
      <c r="T6976" t="s">
        <v>36</v>
      </c>
      <c r="U6976">
        <v>0</v>
      </c>
      <c r="V6976">
        <v>20</v>
      </c>
      <c r="W6976">
        <v>69.400000000000006</v>
      </c>
      <c r="X6976" t="str">
        <f>IF(MESACU[[#This Row],[PAIS]]="ESPAÑA",VLOOKUP(MESACU[[#This Row],[PROVINCIA]],[1]!PROVINCIASCC[#Data],2,FALSE),VLOOKUP(MESACU[[#This Row],[PAIS]],'[1]Centros de coste'!$A$2:$D$204,2,FALSE))</f>
        <v>C44 - IBERICA II</v>
      </c>
      <c r="Y6976" t="str">
        <f>IF(MESACU[[#This Row],[PAIS]]="ESPAÑA",VLOOKUP(MESACU[[#This Row],[PROVINCIA]],[1]!PROVINCIASCC[#Data],3,FALSE),VLOOKUP(MESACU[[#This Row],[PAIS]],'[1]Centros de coste'!$A$2:$D$204,3,FALSE))</f>
        <v>IBERICA II</v>
      </c>
      <c r="Z6976" t="str">
        <f>IF(MESACU[[#This Row],[PAIS]]="ESPAÑA",VLOOKUP(MESACU[[#This Row],[PROVINCIA]],[1]!PROVINCIASCC[#Data],4,FALSE),VLOOKUP(MESACU[[#This Row],[PAIS]],'[1]Centros de coste'!$A$2:$D$204,4,FALSE))</f>
        <v>EUROPA</v>
      </c>
      <c r="AA6976" t="str">
        <f>IFERROR(LEFT(TRIM(MESACU[[#This Row],[CodigoArticulo]]),LEN(TRIM(MESACU[[#This Row],[CodigoArticulo]]))-4),"")</f>
        <v/>
      </c>
      <c r="AB6976" t="str">
        <f>IFERROR(VLOOKUP(MESACU[[#This Row],[CODIGOG]],[1]!FAMILIAS[#Data],5,FALSE),"")</f>
        <v/>
      </c>
    </row>
    <row r="6977" spans="1:28" x14ac:dyDescent="0.35">
      <c r="A6977" t="s">
        <v>28</v>
      </c>
      <c r="B6977">
        <v>867</v>
      </c>
      <c r="C6977" t="s">
        <v>29</v>
      </c>
      <c r="D6977">
        <v>2026</v>
      </c>
      <c r="E6977">
        <v>9</v>
      </c>
      <c r="F6977" t="s">
        <v>164</v>
      </c>
      <c r="G6977">
        <v>772</v>
      </c>
      <c r="H6977" t="s">
        <v>996</v>
      </c>
      <c r="I6977">
        <v>0</v>
      </c>
      <c r="J6977">
        <v>0</v>
      </c>
      <c r="K6977">
        <v>13.44</v>
      </c>
      <c r="L6977">
        <v>0</v>
      </c>
      <c r="M6977">
        <v>0</v>
      </c>
      <c r="N6977">
        <v>0</v>
      </c>
      <c r="O6977">
        <v>16</v>
      </c>
      <c r="P6977" t="s">
        <v>166</v>
      </c>
      <c r="Q6977" t="s">
        <v>82</v>
      </c>
      <c r="R6977" t="s">
        <v>34</v>
      </c>
      <c r="S6977" t="s">
        <v>50</v>
      </c>
      <c r="T6977" t="s">
        <v>36</v>
      </c>
      <c r="U6977">
        <v>0</v>
      </c>
      <c r="V6977">
        <v>640</v>
      </c>
      <c r="W6977">
        <v>1344</v>
      </c>
      <c r="X6977" t="str">
        <f>IF(MESACU[[#This Row],[PAIS]]="ESPAÑA",VLOOKUP(MESACU[[#This Row],[PROVINCIA]],[1]!PROVINCIASCC[#Data],2,FALSE),VLOOKUP(MESACU[[#This Row],[PAIS]],'[1]Centros de coste'!$A$2:$D$204,2,FALSE))</f>
        <v>C44 - IBERICA II</v>
      </c>
      <c r="Y6977" t="str">
        <f>IF(MESACU[[#This Row],[PAIS]]="ESPAÑA",VLOOKUP(MESACU[[#This Row],[PROVINCIA]],[1]!PROVINCIASCC[#Data],3,FALSE),VLOOKUP(MESACU[[#This Row],[PAIS]],'[1]Centros de coste'!$A$2:$D$204,3,FALSE))</f>
        <v>IBERICA II</v>
      </c>
      <c r="Z6977" t="str">
        <f>IF(MESACU[[#This Row],[PAIS]]="ESPAÑA",VLOOKUP(MESACU[[#This Row],[PROVINCIA]],[1]!PROVINCIASCC[#Data],4,FALSE),VLOOKUP(MESACU[[#This Row],[PAIS]],'[1]Centros de coste'!$A$2:$D$204,4,FALSE))</f>
        <v>EUROPA</v>
      </c>
      <c r="AA6977" t="str">
        <f>IFERROR(LEFT(TRIM(MESACU[[#This Row],[CodigoArticulo]]),LEN(TRIM(MESACU[[#This Row],[CodigoArticulo]]))-4),"")</f>
        <v>S</v>
      </c>
      <c r="AB6977" t="str">
        <f>IFERROR(VLOOKUP(MESACU[[#This Row],[CODIGOG]],[1]!FAMILIAS[#Data],5,FALSE),"")</f>
        <v>BIOFERTILIZERS</v>
      </c>
    </row>
    <row r="6978" spans="1:28" x14ac:dyDescent="0.35">
      <c r="A6978" t="s">
        <v>28</v>
      </c>
      <c r="B6978">
        <v>868</v>
      </c>
      <c r="C6978" t="s">
        <v>29</v>
      </c>
      <c r="D6978">
        <v>2026</v>
      </c>
      <c r="E6978">
        <v>9</v>
      </c>
      <c r="F6978" t="s">
        <v>266</v>
      </c>
      <c r="G6978">
        <v>732</v>
      </c>
      <c r="H6978" t="s">
        <v>1000</v>
      </c>
      <c r="I6978">
        <v>0</v>
      </c>
      <c r="J6978">
        <v>0</v>
      </c>
      <c r="K6978">
        <v>101.4</v>
      </c>
      <c r="L6978">
        <v>0</v>
      </c>
      <c r="M6978">
        <v>0</v>
      </c>
      <c r="N6978">
        <v>0</v>
      </c>
      <c r="O6978">
        <v>7.38</v>
      </c>
      <c r="P6978" t="s">
        <v>266</v>
      </c>
      <c r="Q6978" t="s">
        <v>350</v>
      </c>
      <c r="R6978" t="s">
        <v>34</v>
      </c>
      <c r="S6978" t="s">
        <v>351</v>
      </c>
      <c r="T6978" t="s">
        <v>36</v>
      </c>
      <c r="U6978">
        <v>0</v>
      </c>
      <c r="V6978">
        <v>300</v>
      </c>
      <c r="W6978">
        <v>1014</v>
      </c>
      <c r="X6978" t="str">
        <f>IF(MESACU[[#This Row],[PAIS]]="ESPAÑA",VLOOKUP(MESACU[[#This Row],[PROVINCIA]],[1]!PROVINCIASCC[#Data],2,FALSE),VLOOKUP(MESACU[[#This Row],[PAIS]],'[1]Centros de coste'!$A$2:$D$204,2,FALSE))</f>
        <v>C43 - IBERICA I</v>
      </c>
      <c r="Y6978" t="str">
        <f>IF(MESACU[[#This Row],[PAIS]]="ESPAÑA",VLOOKUP(MESACU[[#This Row],[PROVINCIA]],[1]!PROVINCIASCC[#Data],3,FALSE),VLOOKUP(MESACU[[#This Row],[PAIS]],'[1]Centros de coste'!$A$2:$D$204,3,FALSE))</f>
        <v>IBERICA I</v>
      </c>
      <c r="Z6978" t="str">
        <f>IF(MESACU[[#This Row],[PAIS]]="ESPAÑA",VLOOKUP(MESACU[[#This Row],[PROVINCIA]],[1]!PROVINCIASCC[#Data],4,FALSE),VLOOKUP(MESACU[[#This Row],[PAIS]],'[1]Centros de coste'!$A$2:$D$204,4,FALSE))</f>
        <v>EUROPA</v>
      </c>
      <c r="AA6978" t="str">
        <f>IFERROR(LEFT(TRIM(MESACU[[#This Row],[CodigoArticulo]]),LEN(TRIM(MESACU[[#This Row],[CodigoArticulo]]))-4),"")</f>
        <v>AGRMG</v>
      </c>
      <c r="AB6978" t="str">
        <f>IFERROR(VLOOKUP(MESACU[[#This Row],[CODIGOG]],[1]!FAMILIAS[#Data],5,FALSE),"")</f>
        <v>BIOSTIMULANTS</v>
      </c>
    </row>
    <row r="6979" spans="1:28" x14ac:dyDescent="0.35">
      <c r="A6979" t="s">
        <v>28</v>
      </c>
      <c r="B6979">
        <v>868</v>
      </c>
      <c r="C6979" t="s">
        <v>29</v>
      </c>
      <c r="D6979">
        <v>2026</v>
      </c>
      <c r="E6979">
        <v>9</v>
      </c>
      <c r="F6979" t="s">
        <v>126</v>
      </c>
      <c r="G6979">
        <v>732</v>
      </c>
      <c r="H6979" t="s">
        <v>999</v>
      </c>
      <c r="I6979">
        <v>0</v>
      </c>
      <c r="J6979">
        <v>0</v>
      </c>
      <c r="K6979">
        <v>145.80000000000001</v>
      </c>
      <c r="L6979">
        <v>0</v>
      </c>
      <c r="M6979">
        <v>0</v>
      </c>
      <c r="N6979">
        <v>0</v>
      </c>
      <c r="O6979">
        <v>2.34</v>
      </c>
      <c r="P6979" t="s">
        <v>126</v>
      </c>
      <c r="Q6979" t="s">
        <v>350</v>
      </c>
      <c r="R6979" t="s">
        <v>73</v>
      </c>
      <c r="S6979" t="s">
        <v>351</v>
      </c>
      <c r="T6979" t="s">
        <v>36</v>
      </c>
      <c r="U6979">
        <v>0</v>
      </c>
      <c r="V6979">
        <v>300</v>
      </c>
      <c r="W6979">
        <v>1458</v>
      </c>
      <c r="X6979" t="str">
        <f>IF(MESACU[[#This Row],[PAIS]]="ESPAÑA",VLOOKUP(MESACU[[#This Row],[PROVINCIA]],[1]!PROVINCIASCC[#Data],2,FALSE),VLOOKUP(MESACU[[#This Row],[PAIS]],'[1]Centros de coste'!$A$2:$D$204,2,FALSE))</f>
        <v>C43 - IBERICA I</v>
      </c>
      <c r="Y6979" t="str">
        <f>IF(MESACU[[#This Row],[PAIS]]="ESPAÑA",VLOOKUP(MESACU[[#This Row],[PROVINCIA]],[1]!PROVINCIASCC[#Data],3,FALSE),VLOOKUP(MESACU[[#This Row],[PAIS]],'[1]Centros de coste'!$A$2:$D$204,3,FALSE))</f>
        <v>IBERICA I</v>
      </c>
      <c r="Z6979" t="str">
        <f>IF(MESACU[[#This Row],[PAIS]]="ESPAÑA",VLOOKUP(MESACU[[#This Row],[PROVINCIA]],[1]!PROVINCIASCC[#Data],4,FALSE),VLOOKUP(MESACU[[#This Row],[PAIS]],'[1]Centros de coste'!$A$2:$D$204,4,FALSE))</f>
        <v>EUROPA</v>
      </c>
      <c r="AA6979" t="str">
        <f>IFERROR(LEFT(TRIM(MESACU[[#This Row],[CodigoArticulo]]),LEN(TRIM(MESACU[[#This Row],[CodigoArticulo]]))-4),"")</f>
        <v>A-50(2)</v>
      </c>
      <c r="AB6979" t="str">
        <f>IFERROR(VLOOKUP(MESACU[[#This Row],[CODIGOG]],[1]!FAMILIAS[#Data],5,FALSE),"")</f>
        <v>BIOSTIMULANTS</v>
      </c>
    </row>
    <row r="6980" spans="1:28" x14ac:dyDescent="0.35">
      <c r="A6980" t="s">
        <v>28</v>
      </c>
      <c r="B6980">
        <v>869</v>
      </c>
      <c r="C6980" t="s">
        <v>29</v>
      </c>
      <c r="D6980">
        <v>2026</v>
      </c>
      <c r="E6980">
        <v>9</v>
      </c>
      <c r="F6980" t="s">
        <v>175</v>
      </c>
      <c r="G6980">
        <v>733</v>
      </c>
      <c r="H6980" t="s">
        <v>176</v>
      </c>
      <c r="I6980">
        <v>0</v>
      </c>
      <c r="J6980">
        <v>0</v>
      </c>
      <c r="K6980">
        <v>105.6</v>
      </c>
      <c r="L6980">
        <v>0</v>
      </c>
      <c r="M6980">
        <v>0</v>
      </c>
      <c r="N6980">
        <v>0</v>
      </c>
      <c r="O6980">
        <v>7.38</v>
      </c>
      <c r="P6980" t="s">
        <v>175</v>
      </c>
      <c r="Q6980" t="s">
        <v>519</v>
      </c>
      <c r="R6980" t="s">
        <v>34</v>
      </c>
      <c r="S6980" t="s">
        <v>340</v>
      </c>
      <c r="T6980" t="s">
        <v>36</v>
      </c>
      <c r="U6980">
        <v>0</v>
      </c>
      <c r="V6980">
        <v>300</v>
      </c>
      <c r="W6980">
        <v>1056</v>
      </c>
      <c r="X6980" t="str">
        <f>IF(MESACU[[#This Row],[PAIS]]="ESPAÑA",VLOOKUP(MESACU[[#This Row],[PROVINCIA]],[1]!PROVINCIASCC[#Data],2,FALSE),VLOOKUP(MESACU[[#This Row],[PAIS]],'[1]Centros de coste'!$A$2:$D$204,2,FALSE))</f>
        <v>C43 - IBERICA I</v>
      </c>
      <c r="Y6980" t="str">
        <f>IF(MESACU[[#This Row],[PAIS]]="ESPAÑA",VLOOKUP(MESACU[[#This Row],[PROVINCIA]],[1]!PROVINCIASCC[#Data],3,FALSE),VLOOKUP(MESACU[[#This Row],[PAIS]],'[1]Centros de coste'!$A$2:$D$204,3,FALSE))</f>
        <v>IBERICA I</v>
      </c>
      <c r="Z6980" t="str">
        <f>IF(MESACU[[#This Row],[PAIS]]="ESPAÑA",VLOOKUP(MESACU[[#This Row],[PROVINCIA]],[1]!PROVINCIASCC[#Data],4,FALSE),VLOOKUP(MESACU[[#This Row],[PAIS]],'[1]Centros de coste'!$A$2:$D$204,4,FALSE))</f>
        <v>EUROPA</v>
      </c>
      <c r="AA6980" t="str">
        <f>IFERROR(LEFT(TRIM(MESACU[[#This Row],[CodigoArticulo]]),LEN(TRIM(MESACU[[#This Row],[CodigoArticulo]]))-4),"")</f>
        <v>PT</v>
      </c>
      <c r="AB6980" t="str">
        <f>IFERROR(VLOOKUP(MESACU[[#This Row],[CODIGOG]],[1]!FAMILIAS[#Data],5,FALSE),"")</f>
        <v>BIOFERTILIZERS</v>
      </c>
    </row>
    <row r="6981" spans="1:28" x14ac:dyDescent="0.35">
      <c r="A6981" t="s">
        <v>28</v>
      </c>
      <c r="B6981">
        <v>869</v>
      </c>
      <c r="C6981" t="s">
        <v>29</v>
      </c>
      <c r="D6981">
        <v>2026</v>
      </c>
      <c r="E6981">
        <v>9</v>
      </c>
      <c r="F6981" t="s">
        <v>266</v>
      </c>
      <c r="G6981">
        <v>733</v>
      </c>
      <c r="H6981" t="s">
        <v>1000</v>
      </c>
      <c r="I6981">
        <v>0</v>
      </c>
      <c r="J6981">
        <v>0</v>
      </c>
      <c r="K6981">
        <v>40.56</v>
      </c>
      <c r="L6981">
        <v>0</v>
      </c>
      <c r="M6981">
        <v>0</v>
      </c>
      <c r="N6981">
        <v>0</v>
      </c>
      <c r="O6981">
        <v>2.95</v>
      </c>
      <c r="P6981" t="s">
        <v>266</v>
      </c>
      <c r="Q6981" t="s">
        <v>519</v>
      </c>
      <c r="R6981" t="s">
        <v>34</v>
      </c>
      <c r="S6981" t="s">
        <v>340</v>
      </c>
      <c r="T6981" t="s">
        <v>36</v>
      </c>
      <c r="U6981">
        <v>0</v>
      </c>
      <c r="V6981">
        <v>120</v>
      </c>
      <c r="W6981">
        <v>405.6</v>
      </c>
      <c r="X6981" t="str">
        <f>IF(MESACU[[#This Row],[PAIS]]="ESPAÑA",VLOOKUP(MESACU[[#This Row],[PROVINCIA]],[1]!PROVINCIASCC[#Data],2,FALSE),VLOOKUP(MESACU[[#This Row],[PAIS]],'[1]Centros de coste'!$A$2:$D$204,2,FALSE))</f>
        <v>C43 - IBERICA I</v>
      </c>
      <c r="Y6981" t="str">
        <f>IF(MESACU[[#This Row],[PAIS]]="ESPAÑA",VLOOKUP(MESACU[[#This Row],[PROVINCIA]],[1]!PROVINCIASCC[#Data],3,FALSE),VLOOKUP(MESACU[[#This Row],[PAIS]],'[1]Centros de coste'!$A$2:$D$204,3,FALSE))</f>
        <v>IBERICA I</v>
      </c>
      <c r="Z6981" t="str">
        <f>IF(MESACU[[#This Row],[PAIS]]="ESPAÑA",VLOOKUP(MESACU[[#This Row],[PROVINCIA]],[1]!PROVINCIASCC[#Data],4,FALSE),VLOOKUP(MESACU[[#This Row],[PAIS]],'[1]Centros de coste'!$A$2:$D$204,4,FALSE))</f>
        <v>EUROPA</v>
      </c>
      <c r="AA6981" t="str">
        <f>IFERROR(LEFT(TRIM(MESACU[[#This Row],[CodigoArticulo]]),LEN(TRIM(MESACU[[#This Row],[CodigoArticulo]]))-4),"")</f>
        <v>AGRMG</v>
      </c>
      <c r="AB6981" t="str">
        <f>IFERROR(VLOOKUP(MESACU[[#This Row],[CODIGOG]],[1]!FAMILIAS[#Data],5,FALSE),"")</f>
        <v>BIOSTIMULANTS</v>
      </c>
    </row>
    <row r="6982" spans="1:28" x14ac:dyDescent="0.35">
      <c r="A6982" t="s">
        <v>28</v>
      </c>
      <c r="B6982">
        <v>870</v>
      </c>
      <c r="C6982" t="s">
        <v>29</v>
      </c>
      <c r="D6982">
        <v>2026</v>
      </c>
      <c r="E6982">
        <v>9</v>
      </c>
      <c r="F6982" t="s">
        <v>46</v>
      </c>
      <c r="G6982">
        <v>736</v>
      </c>
      <c r="H6982" t="s">
        <v>47</v>
      </c>
      <c r="I6982">
        <v>0</v>
      </c>
      <c r="J6982">
        <v>145.19999999999999</v>
      </c>
      <c r="K6982">
        <v>27.588000000000001</v>
      </c>
      <c r="L6982">
        <v>0</v>
      </c>
      <c r="M6982">
        <v>82.763999999999996</v>
      </c>
      <c r="N6982">
        <v>0</v>
      </c>
      <c r="O6982">
        <v>9.9</v>
      </c>
      <c r="P6982" t="s">
        <v>28</v>
      </c>
      <c r="Q6982" t="s">
        <v>1329</v>
      </c>
      <c r="R6982" t="s">
        <v>49</v>
      </c>
      <c r="S6982" t="s">
        <v>147</v>
      </c>
      <c r="T6982" t="s">
        <v>36</v>
      </c>
      <c r="U6982">
        <v>0</v>
      </c>
      <c r="V6982">
        <v>1100</v>
      </c>
      <c r="W6982">
        <v>2904</v>
      </c>
      <c r="X6982" t="str">
        <f>IF(MESACU[[#This Row],[PAIS]]="ESPAÑA",VLOOKUP(MESACU[[#This Row],[PROVINCIA]],[1]!PROVINCIASCC[#Data],2,FALSE),VLOOKUP(MESACU[[#This Row],[PAIS]],'[1]Centros de coste'!$A$2:$D$204,2,FALSE))</f>
        <v>C44 - IBERICA II</v>
      </c>
      <c r="Y6982" t="str">
        <f>IF(MESACU[[#This Row],[PAIS]]="ESPAÑA",VLOOKUP(MESACU[[#This Row],[PROVINCIA]],[1]!PROVINCIASCC[#Data],3,FALSE),VLOOKUP(MESACU[[#This Row],[PAIS]],'[1]Centros de coste'!$A$2:$D$204,3,FALSE))</f>
        <v>IBERICA II</v>
      </c>
      <c r="Z6982" t="str">
        <f>IF(MESACU[[#This Row],[PAIS]]="ESPAÑA",VLOOKUP(MESACU[[#This Row],[PROVINCIA]],[1]!PROVINCIASCC[#Data],4,FALSE),VLOOKUP(MESACU[[#This Row],[PAIS]],'[1]Centros de coste'!$A$2:$D$204,4,FALSE))</f>
        <v>EUROPA</v>
      </c>
      <c r="AA6982" t="str">
        <f>IFERROR(LEFT(TRIM(MESACU[[#This Row],[CodigoArticulo]]),LEN(TRIM(MESACU[[#This Row],[CodigoArticulo]]))-4),"")</f>
        <v>FTK</v>
      </c>
      <c r="AB6982" t="str">
        <f>IFERROR(VLOOKUP(MESACU[[#This Row],[CODIGOG]],[1]!FAMILIAS[#Data],5,FALSE),"")</f>
        <v>BIOCONTROL</v>
      </c>
    </row>
    <row r="6983" spans="1:28" x14ac:dyDescent="0.35">
      <c r="A6983" t="s">
        <v>28</v>
      </c>
      <c r="B6983">
        <v>871</v>
      </c>
      <c r="C6983" t="s">
        <v>29</v>
      </c>
      <c r="D6983">
        <v>2026</v>
      </c>
      <c r="E6983">
        <v>9</v>
      </c>
      <c r="F6983" t="s">
        <v>166</v>
      </c>
      <c r="G6983">
        <v>737</v>
      </c>
      <c r="H6983" t="s">
        <v>996</v>
      </c>
      <c r="I6983">
        <v>28.84</v>
      </c>
      <c r="J6983">
        <v>0</v>
      </c>
      <c r="K6983">
        <v>3.8315999999999999</v>
      </c>
      <c r="L6983">
        <v>0</v>
      </c>
      <c r="M6983">
        <v>11.4948</v>
      </c>
      <c r="N6983">
        <v>0</v>
      </c>
      <c r="O6983">
        <v>5</v>
      </c>
      <c r="P6983" t="s">
        <v>28</v>
      </c>
      <c r="Q6983" t="s">
        <v>1329</v>
      </c>
      <c r="R6983" t="s">
        <v>34</v>
      </c>
      <c r="S6983" t="s">
        <v>147</v>
      </c>
      <c r="T6983" t="s">
        <v>36</v>
      </c>
      <c r="U6983">
        <v>0</v>
      </c>
      <c r="V6983">
        <v>200</v>
      </c>
      <c r="W6983">
        <v>412</v>
      </c>
      <c r="X6983" t="str">
        <f>IF(MESACU[[#This Row],[PAIS]]="ESPAÑA",VLOOKUP(MESACU[[#This Row],[PROVINCIA]],[1]!PROVINCIASCC[#Data],2,FALSE),VLOOKUP(MESACU[[#This Row],[PAIS]],'[1]Centros de coste'!$A$2:$D$204,2,FALSE))</f>
        <v>C44 - IBERICA II</v>
      </c>
      <c r="Y6983" t="str">
        <f>IF(MESACU[[#This Row],[PAIS]]="ESPAÑA",VLOOKUP(MESACU[[#This Row],[PROVINCIA]],[1]!PROVINCIASCC[#Data],3,FALSE),VLOOKUP(MESACU[[#This Row],[PAIS]],'[1]Centros de coste'!$A$2:$D$204,3,FALSE))</f>
        <v>IBERICA II</v>
      </c>
      <c r="Z6983" t="str">
        <f>IF(MESACU[[#This Row],[PAIS]]="ESPAÑA",VLOOKUP(MESACU[[#This Row],[PROVINCIA]],[1]!PROVINCIASCC[#Data],4,FALSE),VLOOKUP(MESACU[[#This Row],[PAIS]],'[1]Centros de coste'!$A$2:$D$204,4,FALSE))</f>
        <v>EUROPA</v>
      </c>
      <c r="AA6983" t="str">
        <f>IFERROR(LEFT(TRIM(MESACU[[#This Row],[CodigoArticulo]]),LEN(TRIM(MESACU[[#This Row],[CodigoArticulo]]))-4),"")</f>
        <v>S</v>
      </c>
      <c r="AB6983" t="str">
        <f>IFERROR(VLOOKUP(MESACU[[#This Row],[CODIGOG]],[1]!FAMILIAS[#Data],5,FALSE),"")</f>
        <v>BIOFERTILIZERS</v>
      </c>
    </row>
    <row r="6984" spans="1:28" x14ac:dyDescent="0.35">
      <c r="A6984" t="s">
        <v>28</v>
      </c>
      <c r="B6984">
        <v>871</v>
      </c>
      <c r="C6984" t="s">
        <v>29</v>
      </c>
      <c r="D6984">
        <v>2026</v>
      </c>
      <c r="E6984">
        <v>9</v>
      </c>
      <c r="F6984" t="s">
        <v>160</v>
      </c>
      <c r="G6984">
        <v>737</v>
      </c>
      <c r="H6984" t="s">
        <v>159</v>
      </c>
      <c r="I6984">
        <v>202.24</v>
      </c>
      <c r="J6984">
        <v>0</v>
      </c>
      <c r="K6984">
        <v>18.201599999999999</v>
      </c>
      <c r="L6984">
        <v>0</v>
      </c>
      <c r="M6984">
        <v>54.604799999999997</v>
      </c>
      <c r="N6984">
        <v>0</v>
      </c>
      <c r="O6984">
        <v>16</v>
      </c>
      <c r="P6984" t="s">
        <v>28</v>
      </c>
      <c r="Q6984" t="s">
        <v>1329</v>
      </c>
      <c r="R6984" t="s">
        <v>34</v>
      </c>
      <c r="S6984" t="s">
        <v>147</v>
      </c>
      <c r="T6984" t="s">
        <v>36</v>
      </c>
      <c r="U6984">
        <v>0</v>
      </c>
      <c r="V6984">
        <v>640</v>
      </c>
      <c r="W6984">
        <v>2022.4</v>
      </c>
      <c r="X6984" t="str">
        <f>IF(MESACU[[#This Row],[PAIS]]="ESPAÑA",VLOOKUP(MESACU[[#This Row],[PROVINCIA]],[1]!PROVINCIASCC[#Data],2,FALSE),VLOOKUP(MESACU[[#This Row],[PAIS]],'[1]Centros de coste'!$A$2:$D$204,2,FALSE))</f>
        <v>C44 - IBERICA II</v>
      </c>
      <c r="Y6984" t="str">
        <f>IF(MESACU[[#This Row],[PAIS]]="ESPAÑA",VLOOKUP(MESACU[[#This Row],[PROVINCIA]],[1]!PROVINCIASCC[#Data],3,FALSE),VLOOKUP(MESACU[[#This Row],[PAIS]],'[1]Centros de coste'!$A$2:$D$204,3,FALSE))</f>
        <v>IBERICA II</v>
      </c>
      <c r="Z6984" t="str">
        <f>IF(MESACU[[#This Row],[PAIS]]="ESPAÑA",VLOOKUP(MESACU[[#This Row],[PROVINCIA]],[1]!PROVINCIASCC[#Data],4,FALSE),VLOOKUP(MESACU[[#This Row],[PAIS]],'[1]Centros de coste'!$A$2:$D$204,4,FALSE))</f>
        <v>EUROPA</v>
      </c>
      <c r="AA6984" t="str">
        <f>IFERROR(LEFT(TRIM(MESACU[[#This Row],[CodigoArticulo]]),LEN(TRIM(MESACU[[#This Row],[CodigoArticulo]]))-4),"")</f>
        <v>PT</v>
      </c>
      <c r="AB6984" t="str">
        <f>IFERROR(VLOOKUP(MESACU[[#This Row],[CODIGOG]],[1]!FAMILIAS[#Data],5,FALSE),"")</f>
        <v>BIOFERTILIZERS</v>
      </c>
    </row>
    <row r="6985" spans="1:28" x14ac:dyDescent="0.35">
      <c r="A6985" t="s">
        <v>28</v>
      </c>
      <c r="B6985">
        <v>871</v>
      </c>
      <c r="C6985" t="s">
        <v>29</v>
      </c>
      <c r="D6985">
        <v>2026</v>
      </c>
      <c r="E6985">
        <v>9</v>
      </c>
      <c r="F6985" t="s">
        <v>160</v>
      </c>
      <c r="G6985">
        <v>737</v>
      </c>
      <c r="H6985" t="s">
        <v>159</v>
      </c>
      <c r="I6985">
        <v>202.24</v>
      </c>
      <c r="J6985">
        <v>0</v>
      </c>
      <c r="K6985">
        <v>18.201599999999999</v>
      </c>
      <c r="L6985">
        <v>0</v>
      </c>
      <c r="M6985">
        <v>54.604799999999997</v>
      </c>
      <c r="N6985">
        <v>0</v>
      </c>
      <c r="O6985">
        <v>16</v>
      </c>
      <c r="P6985" t="s">
        <v>160</v>
      </c>
      <c r="Q6985" t="s">
        <v>1329</v>
      </c>
      <c r="R6985" t="s">
        <v>34</v>
      </c>
      <c r="S6985" t="s">
        <v>147</v>
      </c>
      <c r="T6985" t="s">
        <v>36</v>
      </c>
      <c r="U6985">
        <v>0</v>
      </c>
      <c r="V6985">
        <v>640</v>
      </c>
      <c r="W6985">
        <v>2022.4</v>
      </c>
      <c r="X6985" t="str">
        <f>IF(MESACU[[#This Row],[PAIS]]="ESPAÑA",VLOOKUP(MESACU[[#This Row],[PROVINCIA]],[1]!PROVINCIASCC[#Data],2,FALSE),VLOOKUP(MESACU[[#This Row],[PAIS]],'[1]Centros de coste'!$A$2:$D$204,2,FALSE))</f>
        <v>C44 - IBERICA II</v>
      </c>
      <c r="Y6985" t="str">
        <f>IF(MESACU[[#This Row],[PAIS]]="ESPAÑA",VLOOKUP(MESACU[[#This Row],[PROVINCIA]],[1]!PROVINCIASCC[#Data],3,FALSE),VLOOKUP(MESACU[[#This Row],[PAIS]],'[1]Centros de coste'!$A$2:$D$204,3,FALSE))</f>
        <v>IBERICA II</v>
      </c>
      <c r="Z6985" t="str">
        <f>IF(MESACU[[#This Row],[PAIS]]="ESPAÑA",VLOOKUP(MESACU[[#This Row],[PROVINCIA]],[1]!PROVINCIASCC[#Data],4,FALSE),VLOOKUP(MESACU[[#This Row],[PAIS]],'[1]Centros de coste'!$A$2:$D$204,4,FALSE))</f>
        <v>EUROPA</v>
      </c>
      <c r="AA6985" t="str">
        <f>IFERROR(LEFT(TRIM(MESACU[[#This Row],[CodigoArticulo]]),LEN(TRIM(MESACU[[#This Row],[CodigoArticulo]]))-4),"")</f>
        <v>PT</v>
      </c>
      <c r="AB6985" t="str">
        <f>IFERROR(VLOOKUP(MESACU[[#This Row],[CODIGOG]],[1]!FAMILIAS[#Data],5,FALSE),"")</f>
        <v>BIOFERTILIZERS</v>
      </c>
    </row>
    <row r="6986" spans="1:28" x14ac:dyDescent="0.35">
      <c r="A6986" t="s">
        <v>28</v>
      </c>
      <c r="B6986">
        <v>872</v>
      </c>
      <c r="C6986" t="s">
        <v>29</v>
      </c>
      <c r="D6986">
        <v>2026</v>
      </c>
      <c r="E6986">
        <v>9</v>
      </c>
      <c r="F6986" t="s">
        <v>46</v>
      </c>
      <c r="G6986">
        <v>738</v>
      </c>
      <c r="H6986" t="s">
        <v>47</v>
      </c>
      <c r="I6986">
        <v>0</v>
      </c>
      <c r="J6986">
        <v>435.6</v>
      </c>
      <c r="K6986">
        <v>82.763999999999996</v>
      </c>
      <c r="L6986">
        <v>0</v>
      </c>
      <c r="M6986">
        <v>248.292</v>
      </c>
      <c r="N6986">
        <v>0</v>
      </c>
      <c r="O6986">
        <v>29.7</v>
      </c>
      <c r="P6986" t="s">
        <v>46</v>
      </c>
      <c r="Q6986" t="s">
        <v>1329</v>
      </c>
      <c r="R6986" t="s">
        <v>49</v>
      </c>
      <c r="S6986" t="s">
        <v>147</v>
      </c>
      <c r="T6986" t="s">
        <v>36</v>
      </c>
      <c r="U6986">
        <v>0</v>
      </c>
      <c r="V6986">
        <v>3300</v>
      </c>
      <c r="W6986">
        <v>8712</v>
      </c>
      <c r="X6986" t="str">
        <f>IF(MESACU[[#This Row],[PAIS]]="ESPAÑA",VLOOKUP(MESACU[[#This Row],[PROVINCIA]],[1]!PROVINCIASCC[#Data],2,FALSE),VLOOKUP(MESACU[[#This Row],[PAIS]],'[1]Centros de coste'!$A$2:$D$204,2,FALSE))</f>
        <v>C44 - IBERICA II</v>
      </c>
      <c r="Y6986" t="str">
        <f>IF(MESACU[[#This Row],[PAIS]]="ESPAÑA",VLOOKUP(MESACU[[#This Row],[PROVINCIA]],[1]!PROVINCIASCC[#Data],3,FALSE),VLOOKUP(MESACU[[#This Row],[PAIS]],'[1]Centros de coste'!$A$2:$D$204,3,FALSE))</f>
        <v>IBERICA II</v>
      </c>
      <c r="Z6986" t="str">
        <f>IF(MESACU[[#This Row],[PAIS]]="ESPAÑA",VLOOKUP(MESACU[[#This Row],[PROVINCIA]],[1]!PROVINCIASCC[#Data],4,FALSE),VLOOKUP(MESACU[[#This Row],[PAIS]],'[1]Centros de coste'!$A$2:$D$204,4,FALSE))</f>
        <v>EUROPA</v>
      </c>
      <c r="AA6986" t="str">
        <f>IFERROR(LEFT(TRIM(MESACU[[#This Row],[CodigoArticulo]]),LEN(TRIM(MESACU[[#This Row],[CodigoArticulo]]))-4),"")</f>
        <v>FTK</v>
      </c>
      <c r="AB6986" t="str">
        <f>IFERROR(VLOOKUP(MESACU[[#This Row],[CODIGOG]],[1]!FAMILIAS[#Data],5,FALSE),"")</f>
        <v>BIOCONTROL</v>
      </c>
    </row>
    <row r="6987" spans="1:28" x14ac:dyDescent="0.35">
      <c r="A6987" t="s">
        <v>28</v>
      </c>
      <c r="B6987">
        <v>873</v>
      </c>
      <c r="C6987" t="s">
        <v>29</v>
      </c>
      <c r="D6987">
        <v>2026</v>
      </c>
      <c r="E6987">
        <v>9</v>
      </c>
      <c r="F6987" t="s">
        <v>636</v>
      </c>
      <c r="G6987">
        <v>739</v>
      </c>
      <c r="H6987" t="s">
        <v>637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  <c r="P6987" t="s">
        <v>28</v>
      </c>
      <c r="Q6987" t="s">
        <v>317</v>
      </c>
      <c r="R6987" t="s">
        <v>638</v>
      </c>
      <c r="S6987" t="s">
        <v>147</v>
      </c>
      <c r="T6987" t="s">
        <v>36</v>
      </c>
      <c r="U6987">
        <v>0</v>
      </c>
      <c r="V6987">
        <v>1</v>
      </c>
      <c r="W6987">
        <v>142</v>
      </c>
      <c r="X6987" t="str">
        <f>IF(MESACU[[#This Row],[PAIS]]="ESPAÑA",VLOOKUP(MESACU[[#This Row],[PROVINCIA]],[1]!PROVINCIASCC[#Data],2,FALSE),VLOOKUP(MESACU[[#This Row],[PAIS]],'[1]Centros de coste'!$A$2:$D$204,2,FALSE))</f>
        <v>C44 - IBERICA II</v>
      </c>
      <c r="Y6987" t="str">
        <f>IF(MESACU[[#This Row],[PAIS]]="ESPAÑA",VLOOKUP(MESACU[[#This Row],[PROVINCIA]],[1]!PROVINCIASCC[#Data],3,FALSE),VLOOKUP(MESACU[[#This Row],[PAIS]],'[1]Centros de coste'!$A$2:$D$204,3,FALSE))</f>
        <v>IBERICA II</v>
      </c>
      <c r="Z6987" t="str">
        <f>IF(MESACU[[#This Row],[PAIS]]="ESPAÑA",VLOOKUP(MESACU[[#This Row],[PROVINCIA]],[1]!PROVINCIASCC[#Data],4,FALSE),VLOOKUP(MESACU[[#This Row],[PAIS]],'[1]Centros de coste'!$A$2:$D$204,4,FALSE))</f>
        <v>EUROPA</v>
      </c>
      <c r="AA6987" t="str">
        <f>IFERROR(LEFT(TRIM(MESACU[[#This Row],[CodigoArticulo]]),LEN(TRIM(MESACU[[#This Row],[CodigoArticulo]]))-4),"")</f>
        <v>SERVF</v>
      </c>
      <c r="AB6987" t="str">
        <f>IFERROR(VLOOKUP(MESACU[[#This Row],[CODIGOG]],[1]!FAMILIAS[#Data],5,FALSE),"")</f>
        <v/>
      </c>
    </row>
    <row r="6988" spans="1:28" x14ac:dyDescent="0.35">
      <c r="A6988" t="s">
        <v>28</v>
      </c>
      <c r="B6988">
        <v>873</v>
      </c>
      <c r="C6988" t="s">
        <v>29</v>
      </c>
      <c r="D6988">
        <v>2026</v>
      </c>
      <c r="E6988">
        <v>9</v>
      </c>
      <c r="F6988" t="s">
        <v>55</v>
      </c>
      <c r="G6988">
        <v>739</v>
      </c>
      <c r="H6988" t="s">
        <v>54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  <c r="P6988" t="s">
        <v>28</v>
      </c>
      <c r="Q6988" t="s">
        <v>317</v>
      </c>
      <c r="R6988" t="s">
        <v>34</v>
      </c>
      <c r="S6988" t="s">
        <v>147</v>
      </c>
      <c r="T6988" t="s">
        <v>36</v>
      </c>
      <c r="U6988">
        <v>0</v>
      </c>
      <c r="V6988">
        <v>40</v>
      </c>
      <c r="W6988">
        <v>121.6</v>
      </c>
      <c r="X6988" t="str">
        <f>IF(MESACU[[#This Row],[PAIS]]="ESPAÑA",VLOOKUP(MESACU[[#This Row],[PROVINCIA]],[1]!PROVINCIASCC[#Data],2,FALSE),VLOOKUP(MESACU[[#This Row],[PAIS]],'[1]Centros de coste'!$A$2:$D$204,2,FALSE))</f>
        <v>C44 - IBERICA II</v>
      </c>
      <c r="Y6988" t="str">
        <f>IF(MESACU[[#This Row],[PAIS]]="ESPAÑA",VLOOKUP(MESACU[[#This Row],[PROVINCIA]],[1]!PROVINCIASCC[#Data],3,FALSE),VLOOKUP(MESACU[[#This Row],[PAIS]],'[1]Centros de coste'!$A$2:$D$204,3,FALSE))</f>
        <v>IBERICA II</v>
      </c>
      <c r="Z6988" t="str">
        <f>IF(MESACU[[#This Row],[PAIS]]="ESPAÑA",VLOOKUP(MESACU[[#This Row],[PROVINCIA]],[1]!PROVINCIASCC[#Data],4,FALSE),VLOOKUP(MESACU[[#This Row],[PAIS]],'[1]Centros de coste'!$A$2:$D$204,4,FALSE))</f>
        <v>EUROPA</v>
      </c>
      <c r="AA6988" t="str">
        <f>IFERROR(LEFT(TRIM(MESACU[[#This Row],[CodigoArticulo]]),LEN(TRIM(MESACU[[#This Row],[CodigoArticulo]]))-4),"")</f>
        <v>AGXK</v>
      </c>
      <c r="AB6988" t="str">
        <f>IFERROR(VLOOKUP(MESACU[[#This Row],[CODIGOG]],[1]!FAMILIAS[#Data],5,FALSE),"")</f>
        <v>BIOFERTILIZERS</v>
      </c>
    </row>
    <row r="6989" spans="1:28" x14ac:dyDescent="0.35">
      <c r="A6989" t="s">
        <v>28</v>
      </c>
      <c r="B6989">
        <v>874</v>
      </c>
      <c r="C6989" t="s">
        <v>29</v>
      </c>
      <c r="D6989">
        <v>2026</v>
      </c>
      <c r="E6989">
        <v>9</v>
      </c>
      <c r="F6989" t="s">
        <v>164</v>
      </c>
      <c r="G6989">
        <v>740</v>
      </c>
      <c r="H6989" t="s">
        <v>996</v>
      </c>
      <c r="I6989">
        <v>0</v>
      </c>
      <c r="J6989">
        <v>0</v>
      </c>
      <c r="K6989">
        <v>4.8</v>
      </c>
      <c r="L6989">
        <v>0</v>
      </c>
      <c r="M6989">
        <v>0</v>
      </c>
      <c r="N6989">
        <v>0</v>
      </c>
      <c r="O6989">
        <v>0.5</v>
      </c>
      <c r="P6989" t="s">
        <v>164</v>
      </c>
      <c r="Q6989" t="s">
        <v>268</v>
      </c>
      <c r="R6989" t="s">
        <v>34</v>
      </c>
      <c r="S6989" t="s">
        <v>269</v>
      </c>
      <c r="T6989" t="s">
        <v>36</v>
      </c>
      <c r="U6989">
        <v>0</v>
      </c>
      <c r="V6989">
        <v>20</v>
      </c>
      <c r="W6989">
        <v>48</v>
      </c>
      <c r="X6989" t="str">
        <f>IF(MESACU[[#This Row],[PAIS]]="ESPAÑA",VLOOKUP(MESACU[[#This Row],[PROVINCIA]],[1]!PROVINCIASCC[#Data],2,FALSE),VLOOKUP(MESACU[[#This Row],[PAIS]],'[1]Centros de coste'!$A$2:$D$204,2,FALSE))</f>
        <v>C45 - IBERICA III</v>
      </c>
      <c r="Y6989" t="str">
        <f>IF(MESACU[[#This Row],[PAIS]]="ESPAÑA",VLOOKUP(MESACU[[#This Row],[PROVINCIA]],[1]!PROVINCIASCC[#Data],3,FALSE),VLOOKUP(MESACU[[#This Row],[PAIS]],'[1]Centros de coste'!$A$2:$D$204,3,FALSE))</f>
        <v>IBERICA III</v>
      </c>
      <c r="Z6989" t="str">
        <f>IF(MESACU[[#This Row],[PAIS]]="ESPAÑA",VLOOKUP(MESACU[[#This Row],[PROVINCIA]],[1]!PROVINCIASCC[#Data],4,FALSE),VLOOKUP(MESACU[[#This Row],[PAIS]],'[1]Centros de coste'!$A$2:$D$204,4,FALSE))</f>
        <v>EUROPA</v>
      </c>
      <c r="AA6989" t="str">
        <f>IFERROR(LEFT(TRIM(MESACU[[#This Row],[CodigoArticulo]]),LEN(TRIM(MESACU[[#This Row],[CodigoArticulo]]))-4),"")</f>
        <v>S</v>
      </c>
      <c r="AB6989" t="str">
        <f>IFERROR(VLOOKUP(MESACU[[#This Row],[CODIGOG]],[1]!FAMILIAS[#Data],5,FALSE),"")</f>
        <v>BIOFERTILIZERS</v>
      </c>
    </row>
    <row r="6990" spans="1:28" x14ac:dyDescent="0.35">
      <c r="A6990" t="s">
        <v>28</v>
      </c>
      <c r="B6990">
        <v>874</v>
      </c>
      <c r="C6990" t="s">
        <v>29</v>
      </c>
      <c r="D6990">
        <v>2026</v>
      </c>
      <c r="E6990">
        <v>9</v>
      </c>
      <c r="F6990" t="s">
        <v>178</v>
      </c>
      <c r="G6990">
        <v>740</v>
      </c>
      <c r="H6990" t="s">
        <v>189</v>
      </c>
      <c r="I6990">
        <v>0</v>
      </c>
      <c r="J6990">
        <v>0</v>
      </c>
      <c r="K6990">
        <v>8.94</v>
      </c>
      <c r="L6990">
        <v>0</v>
      </c>
      <c r="M6990">
        <v>0</v>
      </c>
      <c r="N6990">
        <v>0</v>
      </c>
      <c r="O6990">
        <v>0.49</v>
      </c>
      <c r="P6990" t="s">
        <v>178</v>
      </c>
      <c r="Q6990" t="s">
        <v>268</v>
      </c>
      <c r="R6990" t="s">
        <v>34</v>
      </c>
      <c r="S6990" t="s">
        <v>269</v>
      </c>
      <c r="T6990" t="s">
        <v>36</v>
      </c>
      <c r="U6990">
        <v>0</v>
      </c>
      <c r="V6990">
        <v>20</v>
      </c>
      <c r="W6990">
        <v>89.4</v>
      </c>
      <c r="X6990" t="str">
        <f>IF(MESACU[[#This Row],[PAIS]]="ESPAÑA",VLOOKUP(MESACU[[#This Row],[PROVINCIA]],[1]!PROVINCIASCC[#Data],2,FALSE),VLOOKUP(MESACU[[#This Row],[PAIS]],'[1]Centros de coste'!$A$2:$D$204,2,FALSE))</f>
        <v>C45 - IBERICA III</v>
      </c>
      <c r="Y6990" t="str">
        <f>IF(MESACU[[#This Row],[PAIS]]="ESPAÑA",VLOOKUP(MESACU[[#This Row],[PROVINCIA]],[1]!PROVINCIASCC[#Data],3,FALSE),VLOOKUP(MESACU[[#This Row],[PAIS]],'[1]Centros de coste'!$A$2:$D$204,3,FALSE))</f>
        <v>IBERICA III</v>
      </c>
      <c r="Z6990" t="str">
        <f>IF(MESACU[[#This Row],[PAIS]]="ESPAÑA",VLOOKUP(MESACU[[#This Row],[PROVINCIA]],[1]!PROVINCIASCC[#Data],4,FALSE),VLOOKUP(MESACU[[#This Row],[PAIS]],'[1]Centros de coste'!$A$2:$D$204,4,FALSE))</f>
        <v>EUROPA</v>
      </c>
      <c r="AA6990" t="str">
        <f>IFERROR(LEFT(TRIM(MESACU[[#This Row],[CodigoArticulo]]),LEN(TRIM(MESACU[[#This Row],[CodigoArticulo]]))-4),"")</f>
        <v>C-CU</v>
      </c>
      <c r="AB6990" t="str">
        <f>IFERROR(VLOOKUP(MESACU[[#This Row],[CODIGOG]],[1]!FAMILIAS[#Data],5,FALSE),"")</f>
        <v>BIOCONTROL</v>
      </c>
    </row>
    <row r="6991" spans="1:28" x14ac:dyDescent="0.35">
      <c r="A6991" t="s">
        <v>28</v>
      </c>
      <c r="B6991">
        <v>874</v>
      </c>
      <c r="C6991" t="s">
        <v>29</v>
      </c>
      <c r="D6991">
        <v>2026</v>
      </c>
      <c r="E6991">
        <v>9</v>
      </c>
      <c r="F6991" t="s">
        <v>126</v>
      </c>
      <c r="G6991">
        <v>740</v>
      </c>
      <c r="H6991" t="s">
        <v>999</v>
      </c>
      <c r="I6991">
        <v>0</v>
      </c>
      <c r="J6991">
        <v>0</v>
      </c>
      <c r="K6991">
        <v>27</v>
      </c>
      <c r="L6991">
        <v>0</v>
      </c>
      <c r="M6991">
        <v>0</v>
      </c>
      <c r="N6991">
        <v>0</v>
      </c>
      <c r="O6991">
        <v>0.39</v>
      </c>
      <c r="P6991" t="s">
        <v>126</v>
      </c>
      <c r="Q6991" t="s">
        <v>268</v>
      </c>
      <c r="R6991" t="s">
        <v>73</v>
      </c>
      <c r="S6991" t="s">
        <v>269</v>
      </c>
      <c r="T6991" t="s">
        <v>36</v>
      </c>
      <c r="U6991">
        <v>0</v>
      </c>
      <c r="V6991">
        <v>50</v>
      </c>
      <c r="W6991">
        <v>270</v>
      </c>
      <c r="X6991" t="str">
        <f>IF(MESACU[[#This Row],[PAIS]]="ESPAÑA",VLOOKUP(MESACU[[#This Row],[PROVINCIA]],[1]!PROVINCIASCC[#Data],2,FALSE),VLOOKUP(MESACU[[#This Row],[PAIS]],'[1]Centros de coste'!$A$2:$D$204,2,FALSE))</f>
        <v>C45 - IBERICA III</v>
      </c>
      <c r="Y6991" t="str">
        <f>IF(MESACU[[#This Row],[PAIS]]="ESPAÑA",VLOOKUP(MESACU[[#This Row],[PROVINCIA]],[1]!PROVINCIASCC[#Data],3,FALSE),VLOOKUP(MESACU[[#This Row],[PAIS]],'[1]Centros de coste'!$A$2:$D$204,3,FALSE))</f>
        <v>IBERICA III</v>
      </c>
      <c r="Z6991" t="str">
        <f>IF(MESACU[[#This Row],[PAIS]]="ESPAÑA",VLOOKUP(MESACU[[#This Row],[PROVINCIA]],[1]!PROVINCIASCC[#Data],4,FALSE),VLOOKUP(MESACU[[#This Row],[PAIS]],'[1]Centros de coste'!$A$2:$D$204,4,FALSE))</f>
        <v>EUROPA</v>
      </c>
      <c r="AA6991" t="str">
        <f>IFERROR(LEFT(TRIM(MESACU[[#This Row],[CodigoArticulo]]),LEN(TRIM(MESACU[[#This Row],[CodigoArticulo]]))-4),"")</f>
        <v>A-50(2)</v>
      </c>
      <c r="AB6991" t="str">
        <f>IFERROR(VLOOKUP(MESACU[[#This Row],[CODIGOG]],[1]!FAMILIAS[#Data],5,FALSE),"")</f>
        <v>BIOSTIMULANTS</v>
      </c>
    </row>
    <row r="6992" spans="1:28" x14ac:dyDescent="0.35">
      <c r="A6992" t="s">
        <v>28</v>
      </c>
      <c r="B6992">
        <v>874</v>
      </c>
      <c r="C6992" t="s">
        <v>29</v>
      </c>
      <c r="D6992">
        <v>2026</v>
      </c>
      <c r="E6992">
        <v>9</v>
      </c>
      <c r="F6992" t="s">
        <v>117</v>
      </c>
      <c r="G6992">
        <v>740</v>
      </c>
      <c r="H6992" t="s">
        <v>118</v>
      </c>
      <c r="I6992">
        <v>0</v>
      </c>
      <c r="J6992">
        <v>0</v>
      </c>
      <c r="K6992">
        <v>33.479999999999997</v>
      </c>
      <c r="L6992">
        <v>0</v>
      </c>
      <c r="M6992">
        <v>0</v>
      </c>
      <c r="N6992">
        <v>0</v>
      </c>
      <c r="O6992">
        <v>1.48</v>
      </c>
      <c r="P6992" t="s">
        <v>117</v>
      </c>
      <c r="Q6992" t="s">
        <v>268</v>
      </c>
      <c r="R6992" t="s">
        <v>34</v>
      </c>
      <c r="S6992" t="s">
        <v>269</v>
      </c>
      <c r="T6992" t="s">
        <v>36</v>
      </c>
      <c r="U6992">
        <v>0</v>
      </c>
      <c r="V6992">
        <v>60</v>
      </c>
      <c r="W6992">
        <v>334.8</v>
      </c>
      <c r="X6992" t="str">
        <f>IF(MESACU[[#This Row],[PAIS]]="ESPAÑA",VLOOKUP(MESACU[[#This Row],[PROVINCIA]],[1]!PROVINCIASCC[#Data],2,FALSE),VLOOKUP(MESACU[[#This Row],[PAIS]],'[1]Centros de coste'!$A$2:$D$204,2,FALSE))</f>
        <v>C45 - IBERICA III</v>
      </c>
      <c r="Y6992" t="str">
        <f>IF(MESACU[[#This Row],[PAIS]]="ESPAÑA",VLOOKUP(MESACU[[#This Row],[PROVINCIA]],[1]!PROVINCIASCC[#Data],3,FALSE),VLOOKUP(MESACU[[#This Row],[PAIS]],'[1]Centros de coste'!$A$2:$D$204,3,FALSE))</f>
        <v>IBERICA III</v>
      </c>
      <c r="Z6992" t="str">
        <f>IF(MESACU[[#This Row],[PAIS]]="ESPAÑA",VLOOKUP(MESACU[[#This Row],[PROVINCIA]],[1]!PROVINCIASCC[#Data],4,FALSE),VLOOKUP(MESACU[[#This Row],[PAIS]],'[1]Centros de coste'!$A$2:$D$204,4,FALSE))</f>
        <v>EUROPA</v>
      </c>
      <c r="AA6992" t="str">
        <f>IFERROR(LEFT(TRIM(MESACU[[#This Row],[CodigoArticulo]]),LEN(TRIM(MESACU[[#This Row],[CodigoArticulo]]))-4),"")</f>
        <v>AVAN</v>
      </c>
      <c r="AB6992" t="str">
        <f>IFERROR(VLOOKUP(MESACU[[#This Row],[CODIGOG]],[1]!FAMILIAS[#Data],5,FALSE),"")</f>
        <v>BIOSTIMULANTS</v>
      </c>
    </row>
    <row r="6993" spans="1:28" x14ac:dyDescent="0.35">
      <c r="A6993" t="s">
        <v>28</v>
      </c>
      <c r="B6993">
        <v>874</v>
      </c>
      <c r="C6993" t="s">
        <v>29</v>
      </c>
      <c r="D6993">
        <v>2026</v>
      </c>
      <c r="E6993">
        <v>9</v>
      </c>
      <c r="F6993" t="s">
        <v>117</v>
      </c>
      <c r="G6993">
        <v>740</v>
      </c>
      <c r="H6993" t="s">
        <v>118</v>
      </c>
      <c r="I6993">
        <v>0</v>
      </c>
      <c r="J6993">
        <v>0</v>
      </c>
      <c r="K6993">
        <v>22.32</v>
      </c>
      <c r="L6993">
        <v>0</v>
      </c>
      <c r="M6993">
        <v>0</v>
      </c>
      <c r="N6993">
        <v>0</v>
      </c>
      <c r="O6993">
        <v>0.98</v>
      </c>
      <c r="P6993" t="s">
        <v>117</v>
      </c>
      <c r="Q6993" t="s">
        <v>268</v>
      </c>
      <c r="R6993" t="s">
        <v>34</v>
      </c>
      <c r="S6993" t="s">
        <v>269</v>
      </c>
      <c r="T6993" t="s">
        <v>36</v>
      </c>
      <c r="U6993">
        <v>0</v>
      </c>
      <c r="V6993">
        <v>40</v>
      </c>
      <c r="W6993">
        <v>223.2</v>
      </c>
      <c r="X6993" t="str">
        <f>IF(MESACU[[#This Row],[PAIS]]="ESPAÑA",VLOOKUP(MESACU[[#This Row],[PROVINCIA]],[1]!PROVINCIASCC[#Data],2,FALSE),VLOOKUP(MESACU[[#This Row],[PAIS]],'[1]Centros de coste'!$A$2:$D$204,2,FALSE))</f>
        <v>C45 - IBERICA III</v>
      </c>
      <c r="Y6993" t="str">
        <f>IF(MESACU[[#This Row],[PAIS]]="ESPAÑA",VLOOKUP(MESACU[[#This Row],[PROVINCIA]],[1]!PROVINCIASCC[#Data],3,FALSE),VLOOKUP(MESACU[[#This Row],[PAIS]],'[1]Centros de coste'!$A$2:$D$204,3,FALSE))</f>
        <v>IBERICA III</v>
      </c>
      <c r="Z6993" t="str">
        <f>IF(MESACU[[#This Row],[PAIS]]="ESPAÑA",VLOOKUP(MESACU[[#This Row],[PROVINCIA]],[1]!PROVINCIASCC[#Data],4,FALSE),VLOOKUP(MESACU[[#This Row],[PAIS]],'[1]Centros de coste'!$A$2:$D$204,4,FALSE))</f>
        <v>EUROPA</v>
      </c>
      <c r="AA6993" t="str">
        <f>IFERROR(LEFT(TRIM(MESACU[[#This Row],[CodigoArticulo]]),LEN(TRIM(MESACU[[#This Row],[CodigoArticulo]]))-4),"")</f>
        <v>AVAN</v>
      </c>
      <c r="AB6993" t="str">
        <f>IFERROR(VLOOKUP(MESACU[[#This Row],[CODIGOG]],[1]!FAMILIAS[#Data],5,FALSE),"")</f>
        <v>BIOSTIMULANTS</v>
      </c>
    </row>
    <row r="6994" spans="1:28" x14ac:dyDescent="0.35">
      <c r="A6994" t="s">
        <v>28</v>
      </c>
      <c r="B6994">
        <v>874</v>
      </c>
      <c r="C6994" t="s">
        <v>29</v>
      </c>
      <c r="D6994">
        <v>2026</v>
      </c>
      <c r="E6994">
        <v>9</v>
      </c>
      <c r="F6994" t="s">
        <v>164</v>
      </c>
      <c r="G6994">
        <v>740</v>
      </c>
      <c r="H6994" t="s">
        <v>996</v>
      </c>
      <c r="I6994">
        <v>0</v>
      </c>
      <c r="J6994">
        <v>0</v>
      </c>
      <c r="K6994">
        <v>4.8</v>
      </c>
      <c r="L6994">
        <v>0</v>
      </c>
      <c r="M6994">
        <v>0</v>
      </c>
      <c r="N6994">
        <v>0</v>
      </c>
      <c r="O6994">
        <v>0.5</v>
      </c>
      <c r="P6994" t="s">
        <v>164</v>
      </c>
      <c r="Q6994" t="s">
        <v>268</v>
      </c>
      <c r="R6994" t="s">
        <v>34</v>
      </c>
      <c r="S6994" t="s">
        <v>269</v>
      </c>
      <c r="T6994" t="s">
        <v>36</v>
      </c>
      <c r="U6994">
        <v>0</v>
      </c>
      <c r="V6994">
        <v>20</v>
      </c>
      <c r="W6994">
        <v>48</v>
      </c>
      <c r="X6994" t="str">
        <f>IF(MESACU[[#This Row],[PAIS]]="ESPAÑA",VLOOKUP(MESACU[[#This Row],[PROVINCIA]],[1]!PROVINCIASCC[#Data],2,FALSE),VLOOKUP(MESACU[[#This Row],[PAIS]],'[1]Centros de coste'!$A$2:$D$204,2,FALSE))</f>
        <v>C45 - IBERICA III</v>
      </c>
      <c r="Y6994" t="str">
        <f>IF(MESACU[[#This Row],[PAIS]]="ESPAÑA",VLOOKUP(MESACU[[#This Row],[PROVINCIA]],[1]!PROVINCIASCC[#Data],3,FALSE),VLOOKUP(MESACU[[#This Row],[PAIS]],'[1]Centros de coste'!$A$2:$D$204,3,FALSE))</f>
        <v>IBERICA III</v>
      </c>
      <c r="Z6994" t="str">
        <f>IF(MESACU[[#This Row],[PAIS]]="ESPAÑA",VLOOKUP(MESACU[[#This Row],[PROVINCIA]],[1]!PROVINCIASCC[#Data],4,FALSE),VLOOKUP(MESACU[[#This Row],[PAIS]],'[1]Centros de coste'!$A$2:$D$204,4,FALSE))</f>
        <v>EUROPA</v>
      </c>
      <c r="AA6994" t="str">
        <f>IFERROR(LEFT(TRIM(MESACU[[#This Row],[CodigoArticulo]]),LEN(TRIM(MESACU[[#This Row],[CodigoArticulo]]))-4),"")</f>
        <v>S</v>
      </c>
      <c r="AB6994" t="str">
        <f>IFERROR(VLOOKUP(MESACU[[#This Row],[CODIGOG]],[1]!FAMILIAS[#Data],5,FALSE),"")</f>
        <v>BIOFERTILIZERS</v>
      </c>
    </row>
    <row r="6995" spans="1:28" x14ac:dyDescent="0.35">
      <c r="A6995" t="s">
        <v>28</v>
      </c>
      <c r="B6995">
        <v>875</v>
      </c>
      <c r="C6995" t="s">
        <v>29</v>
      </c>
      <c r="D6995">
        <v>2026</v>
      </c>
      <c r="E6995">
        <v>9</v>
      </c>
      <c r="F6995" t="s">
        <v>69</v>
      </c>
      <c r="G6995">
        <v>741</v>
      </c>
      <c r="H6995" t="s">
        <v>70</v>
      </c>
      <c r="I6995">
        <v>0</v>
      </c>
      <c r="J6995">
        <v>0</v>
      </c>
      <c r="K6995">
        <v>23.24</v>
      </c>
      <c r="L6995">
        <v>11.62</v>
      </c>
      <c r="M6995">
        <v>0</v>
      </c>
      <c r="N6995">
        <v>0</v>
      </c>
      <c r="O6995">
        <v>5</v>
      </c>
      <c r="P6995" t="s">
        <v>69</v>
      </c>
      <c r="Q6995" t="s">
        <v>148</v>
      </c>
      <c r="R6995" t="s">
        <v>34</v>
      </c>
      <c r="S6995" t="s">
        <v>57</v>
      </c>
      <c r="T6995" t="s">
        <v>36</v>
      </c>
      <c r="U6995">
        <v>0</v>
      </c>
      <c r="V6995">
        <v>200</v>
      </c>
      <c r="W6995">
        <v>1162</v>
      </c>
      <c r="X6995" t="str">
        <f>IF(MESACU[[#This Row],[PAIS]]="ESPAÑA",VLOOKUP(MESACU[[#This Row],[PROVINCIA]],[1]!PROVINCIASCC[#Data],2,FALSE),VLOOKUP(MESACU[[#This Row],[PAIS]],'[1]Centros de coste'!$A$2:$D$204,2,FALSE))</f>
        <v>C44 - IBERICA II</v>
      </c>
      <c r="Y6995" t="str">
        <f>IF(MESACU[[#This Row],[PAIS]]="ESPAÑA",VLOOKUP(MESACU[[#This Row],[PROVINCIA]],[1]!PROVINCIASCC[#Data],3,FALSE),VLOOKUP(MESACU[[#This Row],[PAIS]],'[1]Centros de coste'!$A$2:$D$204,3,FALSE))</f>
        <v>IBERICA II</v>
      </c>
      <c r="Z6995" t="str">
        <f>IF(MESACU[[#This Row],[PAIS]]="ESPAÑA",VLOOKUP(MESACU[[#This Row],[PROVINCIA]],[1]!PROVINCIASCC[#Data],4,FALSE),VLOOKUP(MESACU[[#This Row],[PAIS]],'[1]Centros de coste'!$A$2:$D$204,4,FALSE))</f>
        <v>EUROPA</v>
      </c>
      <c r="AA6995" t="str">
        <f>IFERROR(LEFT(TRIM(MESACU[[#This Row],[CodigoArticulo]]),LEN(TRIM(MESACU[[#This Row],[CodigoArticulo]]))-4),"")</f>
        <v>AVAN</v>
      </c>
      <c r="AB6995" t="str">
        <f>IFERROR(VLOOKUP(MESACU[[#This Row],[CODIGOG]],[1]!FAMILIAS[#Data],5,FALSE),"")</f>
        <v>BIOSTIMULANTS</v>
      </c>
    </row>
    <row r="6996" spans="1:28" x14ac:dyDescent="0.35">
      <c r="A6996" t="s">
        <v>28</v>
      </c>
      <c r="B6996">
        <v>876</v>
      </c>
      <c r="C6996" t="s">
        <v>29</v>
      </c>
      <c r="D6996">
        <v>2026</v>
      </c>
      <c r="E6996">
        <v>9</v>
      </c>
      <c r="F6996" t="s">
        <v>158</v>
      </c>
      <c r="G6996">
        <v>773</v>
      </c>
      <c r="H6996" t="s">
        <v>159</v>
      </c>
      <c r="I6996">
        <v>0</v>
      </c>
      <c r="J6996">
        <v>0</v>
      </c>
      <c r="K6996">
        <v>61.247999999999998</v>
      </c>
      <c r="L6996">
        <v>0</v>
      </c>
      <c r="M6996">
        <v>0</v>
      </c>
      <c r="N6996">
        <v>0</v>
      </c>
      <c r="O6996">
        <v>48</v>
      </c>
      <c r="P6996" t="s">
        <v>160</v>
      </c>
      <c r="Q6996" t="s">
        <v>244</v>
      </c>
      <c r="R6996" t="s">
        <v>34</v>
      </c>
      <c r="S6996" t="s">
        <v>245</v>
      </c>
      <c r="T6996" t="s">
        <v>36</v>
      </c>
      <c r="U6996">
        <v>0</v>
      </c>
      <c r="V6996">
        <v>1920</v>
      </c>
      <c r="W6996">
        <v>6124.8</v>
      </c>
      <c r="X6996" t="str">
        <f>IF(MESACU[[#This Row],[PAIS]]="ESPAÑA",VLOOKUP(MESACU[[#This Row],[PROVINCIA]],[1]!PROVINCIASCC[#Data],2,FALSE),VLOOKUP(MESACU[[#This Row],[PAIS]],'[1]Centros de coste'!$A$2:$D$204,2,FALSE))</f>
        <v>C44 - IBERICA II</v>
      </c>
      <c r="Y6996" t="str">
        <f>IF(MESACU[[#This Row],[PAIS]]="ESPAÑA",VLOOKUP(MESACU[[#This Row],[PROVINCIA]],[1]!PROVINCIASCC[#Data],3,FALSE),VLOOKUP(MESACU[[#This Row],[PAIS]],'[1]Centros de coste'!$A$2:$D$204,3,FALSE))</f>
        <v>IBERICA II</v>
      </c>
      <c r="Z6996" t="str">
        <f>IF(MESACU[[#This Row],[PAIS]]="ESPAÑA",VLOOKUP(MESACU[[#This Row],[PROVINCIA]],[1]!PROVINCIASCC[#Data],4,FALSE),VLOOKUP(MESACU[[#This Row],[PAIS]],'[1]Centros de coste'!$A$2:$D$204,4,FALSE))</f>
        <v>EUROPA</v>
      </c>
      <c r="AA6996" t="str">
        <f>IFERROR(LEFT(TRIM(MESACU[[#This Row],[CodigoArticulo]]),LEN(TRIM(MESACU[[#This Row],[CodigoArticulo]]))-4),"")</f>
        <v>PT</v>
      </c>
      <c r="AB6996" t="str">
        <f>IFERROR(VLOOKUP(MESACU[[#This Row],[CODIGOG]],[1]!FAMILIAS[#Data],5,FALSE),"")</f>
        <v>BIOFERTILIZERS</v>
      </c>
    </row>
    <row r="6997" spans="1:28" x14ac:dyDescent="0.35">
      <c r="A6997" t="s">
        <v>28</v>
      </c>
      <c r="B6997">
        <v>877</v>
      </c>
      <c r="C6997" t="s">
        <v>29</v>
      </c>
      <c r="D6997">
        <v>2026</v>
      </c>
      <c r="E6997">
        <v>9</v>
      </c>
      <c r="F6997" t="s">
        <v>242</v>
      </c>
      <c r="G6997">
        <v>742</v>
      </c>
      <c r="H6997" t="s">
        <v>243</v>
      </c>
      <c r="I6997">
        <v>0</v>
      </c>
      <c r="J6997">
        <v>0</v>
      </c>
      <c r="K6997">
        <v>2.1960000000000002</v>
      </c>
      <c r="L6997">
        <v>0</v>
      </c>
      <c r="M6997">
        <v>6.5880000000000001</v>
      </c>
      <c r="N6997">
        <v>0</v>
      </c>
      <c r="O6997">
        <v>0.39</v>
      </c>
      <c r="P6997" t="s">
        <v>242</v>
      </c>
      <c r="Q6997" t="s">
        <v>33</v>
      </c>
      <c r="R6997" t="s">
        <v>73</v>
      </c>
      <c r="S6997" t="s">
        <v>35</v>
      </c>
      <c r="T6997" t="s">
        <v>36</v>
      </c>
      <c r="U6997">
        <v>0</v>
      </c>
      <c r="V6997">
        <v>60</v>
      </c>
      <c r="W6997">
        <v>219.6</v>
      </c>
      <c r="X6997" t="str">
        <f>IF(MESACU[[#This Row],[PAIS]]="ESPAÑA",VLOOKUP(MESACU[[#This Row],[PROVINCIA]],[1]!PROVINCIASCC[#Data],2,FALSE),VLOOKUP(MESACU[[#This Row],[PAIS]],'[1]Centros de coste'!$A$2:$D$204,2,FALSE))</f>
        <v>C46 - IBERICA IV</v>
      </c>
      <c r="Y6997" t="str">
        <f>IF(MESACU[[#This Row],[PAIS]]="ESPAÑA",VLOOKUP(MESACU[[#This Row],[PROVINCIA]],[1]!PROVINCIASCC[#Data],3,FALSE),VLOOKUP(MESACU[[#This Row],[PAIS]],'[1]Centros de coste'!$A$2:$D$204,3,FALSE))</f>
        <v>IBERICA IV</v>
      </c>
      <c r="Z6997" t="str">
        <f>IF(MESACU[[#This Row],[PAIS]]="ESPAÑA",VLOOKUP(MESACU[[#This Row],[PROVINCIA]],[1]!PROVINCIASCC[#Data],4,FALSE),VLOOKUP(MESACU[[#This Row],[PAIS]],'[1]Centros de coste'!$A$2:$D$204,4,FALSE))</f>
        <v>EUROPA</v>
      </c>
      <c r="AA6997" t="str">
        <f>IFERROR(LEFT(TRIM(MESACU[[#This Row],[CodigoArticulo]]),LEN(TRIM(MESACU[[#This Row],[CodigoArticulo]]))-4),"")</f>
        <v>CALCIO</v>
      </c>
      <c r="AB6997" t="str">
        <f>IFERROR(VLOOKUP(MESACU[[#This Row],[CODIGOG]],[1]!FAMILIAS[#Data],5,FALSE),"")</f>
        <v>BIOFERTILIZERS</v>
      </c>
    </row>
    <row r="6998" spans="1:28" x14ac:dyDescent="0.35">
      <c r="A6998" t="s">
        <v>28</v>
      </c>
      <c r="B6998">
        <v>877</v>
      </c>
      <c r="C6998" t="s">
        <v>29</v>
      </c>
      <c r="D6998">
        <v>2026</v>
      </c>
      <c r="E6998">
        <v>9</v>
      </c>
      <c r="F6998" t="s">
        <v>142</v>
      </c>
      <c r="G6998">
        <v>742</v>
      </c>
      <c r="H6998" t="s">
        <v>143</v>
      </c>
      <c r="I6998">
        <v>0</v>
      </c>
      <c r="J6998">
        <v>0</v>
      </c>
      <c r="K6998">
        <v>1.3</v>
      </c>
      <c r="L6998">
        <v>0</v>
      </c>
      <c r="M6998">
        <v>3.9</v>
      </c>
      <c r="N6998">
        <v>0</v>
      </c>
      <c r="O6998">
        <v>0.98</v>
      </c>
      <c r="P6998" t="s">
        <v>142</v>
      </c>
      <c r="Q6998" t="s">
        <v>33</v>
      </c>
      <c r="R6998" t="s">
        <v>34</v>
      </c>
      <c r="S6998" t="s">
        <v>35</v>
      </c>
      <c r="T6998" t="s">
        <v>36</v>
      </c>
      <c r="U6998">
        <v>0</v>
      </c>
      <c r="V6998">
        <v>40</v>
      </c>
      <c r="W6998">
        <v>130</v>
      </c>
      <c r="X6998" t="str">
        <f>IF(MESACU[[#This Row],[PAIS]]="ESPAÑA",VLOOKUP(MESACU[[#This Row],[PROVINCIA]],[1]!PROVINCIASCC[#Data],2,FALSE),VLOOKUP(MESACU[[#This Row],[PAIS]],'[1]Centros de coste'!$A$2:$D$204,2,FALSE))</f>
        <v>C46 - IBERICA IV</v>
      </c>
      <c r="Y6998" t="str">
        <f>IF(MESACU[[#This Row],[PAIS]]="ESPAÑA",VLOOKUP(MESACU[[#This Row],[PROVINCIA]],[1]!PROVINCIASCC[#Data],3,FALSE),VLOOKUP(MESACU[[#This Row],[PAIS]],'[1]Centros de coste'!$A$2:$D$204,3,FALSE))</f>
        <v>IBERICA IV</v>
      </c>
      <c r="Z6998" t="str">
        <f>IF(MESACU[[#This Row],[PAIS]]="ESPAÑA",VLOOKUP(MESACU[[#This Row],[PROVINCIA]],[1]!PROVINCIASCC[#Data],4,FALSE),VLOOKUP(MESACU[[#This Row],[PAIS]],'[1]Centros de coste'!$A$2:$D$204,4,FALSE))</f>
        <v>EUROPA</v>
      </c>
      <c r="AA6998" t="str">
        <f>IFERROR(LEFT(TRIM(MESACU[[#This Row],[CodigoArticulo]]),LEN(TRIM(MESACU[[#This Row],[CodigoArticulo]]))-4),"")</f>
        <v>B</v>
      </c>
      <c r="AB6998" t="str">
        <f>IFERROR(VLOOKUP(MESACU[[#This Row],[CODIGOG]],[1]!FAMILIAS[#Data],5,FALSE),"")</f>
        <v>BIOFERTILIZERS</v>
      </c>
    </row>
    <row r="6999" spans="1:28" x14ac:dyDescent="0.35">
      <c r="A6999" t="s">
        <v>28</v>
      </c>
      <c r="B6999">
        <v>877</v>
      </c>
      <c r="C6999" t="s">
        <v>29</v>
      </c>
      <c r="D6999">
        <v>2026</v>
      </c>
      <c r="E6999">
        <v>9</v>
      </c>
      <c r="F6999" t="s">
        <v>122</v>
      </c>
      <c r="G6999">
        <v>742</v>
      </c>
      <c r="H6999" t="s">
        <v>123</v>
      </c>
      <c r="I6999">
        <v>0</v>
      </c>
      <c r="J6999">
        <v>0</v>
      </c>
      <c r="K6999">
        <v>27</v>
      </c>
      <c r="L6999">
        <v>0</v>
      </c>
      <c r="M6999">
        <v>81</v>
      </c>
      <c r="N6999">
        <v>0</v>
      </c>
      <c r="O6999">
        <v>4.8</v>
      </c>
      <c r="P6999" t="s">
        <v>122</v>
      </c>
      <c r="Q6999" t="s">
        <v>33</v>
      </c>
      <c r="R6999" t="s">
        <v>34</v>
      </c>
      <c r="S6999" t="s">
        <v>35</v>
      </c>
      <c r="T6999" t="s">
        <v>36</v>
      </c>
      <c r="U6999">
        <v>0</v>
      </c>
      <c r="V6999">
        <v>1000</v>
      </c>
      <c r="W6999">
        <v>2700</v>
      </c>
      <c r="X6999" t="str">
        <f>IF(MESACU[[#This Row],[PAIS]]="ESPAÑA",VLOOKUP(MESACU[[#This Row],[PROVINCIA]],[1]!PROVINCIASCC[#Data],2,FALSE),VLOOKUP(MESACU[[#This Row],[PAIS]],'[1]Centros de coste'!$A$2:$D$204,2,FALSE))</f>
        <v>C46 - IBERICA IV</v>
      </c>
      <c r="Y6999" t="str">
        <f>IF(MESACU[[#This Row],[PAIS]]="ESPAÑA",VLOOKUP(MESACU[[#This Row],[PROVINCIA]],[1]!PROVINCIASCC[#Data],3,FALSE),VLOOKUP(MESACU[[#This Row],[PAIS]],'[1]Centros de coste'!$A$2:$D$204,3,FALSE))</f>
        <v>IBERICA IV</v>
      </c>
      <c r="Z6999" t="str">
        <f>IF(MESACU[[#This Row],[PAIS]]="ESPAÑA",VLOOKUP(MESACU[[#This Row],[PROVINCIA]],[1]!PROVINCIASCC[#Data],4,FALSE),VLOOKUP(MESACU[[#This Row],[PAIS]],'[1]Centros de coste'!$A$2:$D$204,4,FALSE))</f>
        <v>EUROPA</v>
      </c>
      <c r="AA6999" t="str">
        <f>IFERROR(LEFT(TRIM(MESACU[[#This Row],[CodigoArticulo]]),LEN(TRIM(MESACU[[#This Row],[CodigoArticulo]]))-4),"")</f>
        <v>AGXK</v>
      </c>
      <c r="AB6999" t="str">
        <f>IFERROR(VLOOKUP(MESACU[[#This Row],[CODIGOG]],[1]!FAMILIAS[#Data],5,FALSE),"")</f>
        <v>BIOFERTILIZERS</v>
      </c>
    </row>
    <row r="7000" spans="1:28" x14ac:dyDescent="0.35">
      <c r="A7000" t="s">
        <v>28</v>
      </c>
      <c r="B7000">
        <v>877</v>
      </c>
      <c r="C7000" t="s">
        <v>29</v>
      </c>
      <c r="D7000">
        <v>2026</v>
      </c>
      <c r="E7000">
        <v>9</v>
      </c>
      <c r="F7000" t="s">
        <v>46</v>
      </c>
      <c r="G7000">
        <v>742</v>
      </c>
      <c r="H7000" t="s">
        <v>47</v>
      </c>
      <c r="I7000">
        <v>0</v>
      </c>
      <c r="J7000">
        <v>0</v>
      </c>
      <c r="K7000">
        <v>1.056</v>
      </c>
      <c r="L7000">
        <v>0</v>
      </c>
      <c r="M7000">
        <v>3.1680000000000001</v>
      </c>
      <c r="N7000">
        <v>0</v>
      </c>
      <c r="O7000">
        <v>0.36</v>
      </c>
      <c r="P7000" t="s">
        <v>46</v>
      </c>
      <c r="Q7000" t="s">
        <v>33</v>
      </c>
      <c r="R7000" t="s">
        <v>49</v>
      </c>
      <c r="S7000" t="s">
        <v>35</v>
      </c>
      <c r="T7000" t="s">
        <v>36</v>
      </c>
      <c r="U7000">
        <v>0</v>
      </c>
      <c r="V7000">
        <v>40</v>
      </c>
      <c r="W7000">
        <v>105.6</v>
      </c>
      <c r="X7000" t="str">
        <f>IF(MESACU[[#This Row],[PAIS]]="ESPAÑA",VLOOKUP(MESACU[[#This Row],[PROVINCIA]],[1]!PROVINCIASCC[#Data],2,FALSE),VLOOKUP(MESACU[[#This Row],[PAIS]],'[1]Centros de coste'!$A$2:$D$204,2,FALSE))</f>
        <v>C46 - IBERICA IV</v>
      </c>
      <c r="Y7000" t="str">
        <f>IF(MESACU[[#This Row],[PAIS]]="ESPAÑA",VLOOKUP(MESACU[[#This Row],[PROVINCIA]],[1]!PROVINCIASCC[#Data],3,FALSE),VLOOKUP(MESACU[[#This Row],[PAIS]],'[1]Centros de coste'!$A$2:$D$204,3,FALSE))</f>
        <v>IBERICA IV</v>
      </c>
      <c r="Z7000" t="str">
        <f>IF(MESACU[[#This Row],[PAIS]]="ESPAÑA",VLOOKUP(MESACU[[#This Row],[PROVINCIA]],[1]!PROVINCIASCC[#Data],4,FALSE),VLOOKUP(MESACU[[#This Row],[PAIS]],'[1]Centros de coste'!$A$2:$D$204,4,FALSE))</f>
        <v>EUROPA</v>
      </c>
      <c r="AA7000" t="str">
        <f>IFERROR(LEFT(TRIM(MESACU[[#This Row],[CodigoArticulo]]),LEN(TRIM(MESACU[[#This Row],[CodigoArticulo]]))-4),"")</f>
        <v>FTK</v>
      </c>
      <c r="AB7000" t="str">
        <f>IFERROR(VLOOKUP(MESACU[[#This Row],[CODIGOG]],[1]!FAMILIAS[#Data],5,FALSE),"")</f>
        <v>BIOCONTROL</v>
      </c>
    </row>
    <row r="7001" spans="1:28" x14ac:dyDescent="0.35">
      <c r="A7001" t="s">
        <v>28</v>
      </c>
      <c r="B7001">
        <v>877</v>
      </c>
      <c r="C7001" t="s">
        <v>29</v>
      </c>
      <c r="D7001">
        <v>2026</v>
      </c>
      <c r="E7001">
        <v>9</v>
      </c>
      <c r="F7001" t="s">
        <v>51</v>
      </c>
      <c r="G7001">
        <v>742</v>
      </c>
      <c r="H7001" t="s">
        <v>52</v>
      </c>
      <c r="I7001">
        <v>0</v>
      </c>
      <c r="J7001">
        <v>0</v>
      </c>
      <c r="K7001">
        <v>18.04</v>
      </c>
      <c r="L7001">
        <v>0</v>
      </c>
      <c r="M7001">
        <v>54.12</v>
      </c>
      <c r="N7001">
        <v>0</v>
      </c>
      <c r="O7001">
        <v>7.7</v>
      </c>
      <c r="P7001" t="s">
        <v>51</v>
      </c>
      <c r="Q7001" t="s">
        <v>33</v>
      </c>
      <c r="R7001" t="s">
        <v>49</v>
      </c>
      <c r="S7001" t="s">
        <v>35</v>
      </c>
      <c r="T7001" t="s">
        <v>36</v>
      </c>
      <c r="U7001">
        <v>0</v>
      </c>
      <c r="V7001">
        <v>1100</v>
      </c>
      <c r="W7001">
        <v>1804</v>
      </c>
      <c r="X7001" t="str">
        <f>IF(MESACU[[#This Row],[PAIS]]="ESPAÑA",VLOOKUP(MESACU[[#This Row],[PROVINCIA]],[1]!PROVINCIASCC[#Data],2,FALSE),VLOOKUP(MESACU[[#This Row],[PAIS]],'[1]Centros de coste'!$A$2:$D$204,2,FALSE))</f>
        <v>C46 - IBERICA IV</v>
      </c>
      <c r="Y7001" t="str">
        <f>IF(MESACU[[#This Row],[PAIS]]="ESPAÑA",VLOOKUP(MESACU[[#This Row],[PROVINCIA]],[1]!PROVINCIASCC[#Data],3,FALSE),VLOOKUP(MESACU[[#This Row],[PAIS]],'[1]Centros de coste'!$A$2:$D$204,3,FALSE))</f>
        <v>IBERICA IV</v>
      </c>
      <c r="Z7001" t="str">
        <f>IF(MESACU[[#This Row],[PAIS]]="ESPAÑA",VLOOKUP(MESACU[[#This Row],[PROVINCIA]],[1]!PROVINCIASCC[#Data],4,FALSE),VLOOKUP(MESACU[[#This Row],[PAIS]],'[1]Centros de coste'!$A$2:$D$204,4,FALSE))</f>
        <v>EUROPA</v>
      </c>
      <c r="AA7001" t="str">
        <f>IFERROR(LEFT(TRIM(MESACU[[#This Row],[CodigoArticulo]]),LEN(TRIM(MESACU[[#This Row],[CodigoArticulo]]))-4),"")</f>
        <v>AN</v>
      </c>
      <c r="AB7001" t="str">
        <f>IFERROR(VLOOKUP(MESACU[[#This Row],[CODIGOG]],[1]!FAMILIAS[#Data],5,FALSE),"")</f>
        <v>BIOFERTILIZERS</v>
      </c>
    </row>
    <row r="7002" spans="1:28" x14ac:dyDescent="0.35">
      <c r="A7002" t="s">
        <v>28</v>
      </c>
      <c r="B7002">
        <v>878</v>
      </c>
      <c r="C7002" t="s">
        <v>29</v>
      </c>
      <c r="D7002">
        <v>2026</v>
      </c>
      <c r="E7002">
        <v>9</v>
      </c>
      <c r="F7002" t="s">
        <v>53</v>
      </c>
      <c r="G7002">
        <v>774</v>
      </c>
      <c r="H7002" t="s">
        <v>54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0</v>
      </c>
      <c r="O7002">
        <v>16</v>
      </c>
      <c r="P7002" t="s">
        <v>53</v>
      </c>
      <c r="Q7002" t="s">
        <v>460</v>
      </c>
      <c r="R7002" t="s">
        <v>34</v>
      </c>
      <c r="S7002" t="s">
        <v>397</v>
      </c>
      <c r="T7002" t="s">
        <v>36</v>
      </c>
      <c r="U7002">
        <v>0</v>
      </c>
      <c r="V7002">
        <v>640</v>
      </c>
      <c r="W7002">
        <v>1836.8</v>
      </c>
      <c r="X7002" t="str">
        <f>IF(MESACU[[#This Row],[PAIS]]="ESPAÑA",VLOOKUP(MESACU[[#This Row],[PROVINCIA]],[1]!PROVINCIASCC[#Data],2,FALSE),VLOOKUP(MESACU[[#This Row],[PAIS]],'[1]Centros de coste'!$A$2:$D$204,2,FALSE))</f>
        <v>C44 - IBERICA II</v>
      </c>
      <c r="Y7002" t="str">
        <f>IF(MESACU[[#This Row],[PAIS]]="ESPAÑA",VLOOKUP(MESACU[[#This Row],[PROVINCIA]],[1]!PROVINCIASCC[#Data],3,FALSE),VLOOKUP(MESACU[[#This Row],[PAIS]],'[1]Centros de coste'!$A$2:$D$204,3,FALSE))</f>
        <v>IBERICA II</v>
      </c>
      <c r="Z7002" t="str">
        <f>IF(MESACU[[#This Row],[PAIS]]="ESPAÑA",VLOOKUP(MESACU[[#This Row],[PROVINCIA]],[1]!PROVINCIASCC[#Data],4,FALSE),VLOOKUP(MESACU[[#This Row],[PAIS]],'[1]Centros de coste'!$A$2:$D$204,4,FALSE))</f>
        <v>EUROPA</v>
      </c>
      <c r="AA7002" t="str">
        <f>IFERROR(LEFT(TRIM(MESACU[[#This Row],[CodigoArticulo]]),LEN(TRIM(MESACU[[#This Row],[CodigoArticulo]]))-4),"")</f>
        <v>AGXK</v>
      </c>
      <c r="AB7002" t="str">
        <f>IFERROR(VLOOKUP(MESACU[[#This Row],[CODIGOG]],[1]!FAMILIAS[#Data],5,FALSE),"")</f>
        <v>BIOFERTILIZERS</v>
      </c>
    </row>
    <row r="7003" spans="1:28" x14ac:dyDescent="0.35">
      <c r="A7003" t="s">
        <v>28</v>
      </c>
      <c r="B7003">
        <v>879</v>
      </c>
      <c r="C7003" t="s">
        <v>29</v>
      </c>
      <c r="D7003">
        <v>2026</v>
      </c>
      <c r="E7003">
        <v>9</v>
      </c>
      <c r="F7003" t="s">
        <v>175</v>
      </c>
      <c r="G7003">
        <v>743</v>
      </c>
      <c r="H7003" t="s">
        <v>176</v>
      </c>
      <c r="I7003">
        <v>205.2</v>
      </c>
      <c r="J7003">
        <v>55.404000000000003</v>
      </c>
      <c r="K7003">
        <v>17.913959999999999</v>
      </c>
      <c r="L7003">
        <v>0</v>
      </c>
      <c r="M7003">
        <v>0</v>
      </c>
      <c r="N7003">
        <v>0</v>
      </c>
      <c r="O7003">
        <v>14.76</v>
      </c>
      <c r="P7003" t="s">
        <v>28</v>
      </c>
      <c r="Q7003" t="s">
        <v>1329</v>
      </c>
      <c r="R7003" t="s">
        <v>34</v>
      </c>
      <c r="S7003" t="s">
        <v>147</v>
      </c>
      <c r="T7003" t="s">
        <v>36</v>
      </c>
      <c r="U7003">
        <v>0</v>
      </c>
      <c r="V7003">
        <v>600</v>
      </c>
      <c r="W7003">
        <v>2052</v>
      </c>
      <c r="X7003" t="str">
        <f>IF(MESACU[[#This Row],[PAIS]]="ESPAÑA",VLOOKUP(MESACU[[#This Row],[PROVINCIA]],[1]!PROVINCIASCC[#Data],2,FALSE),VLOOKUP(MESACU[[#This Row],[PAIS]],'[1]Centros de coste'!$A$2:$D$204,2,FALSE))</f>
        <v>C44 - IBERICA II</v>
      </c>
      <c r="Y7003" t="str">
        <f>IF(MESACU[[#This Row],[PAIS]]="ESPAÑA",VLOOKUP(MESACU[[#This Row],[PROVINCIA]],[1]!PROVINCIASCC[#Data],3,FALSE),VLOOKUP(MESACU[[#This Row],[PAIS]],'[1]Centros de coste'!$A$2:$D$204,3,FALSE))</f>
        <v>IBERICA II</v>
      </c>
      <c r="Z7003" t="str">
        <f>IF(MESACU[[#This Row],[PAIS]]="ESPAÑA",VLOOKUP(MESACU[[#This Row],[PROVINCIA]],[1]!PROVINCIASCC[#Data],4,FALSE),VLOOKUP(MESACU[[#This Row],[PAIS]],'[1]Centros de coste'!$A$2:$D$204,4,FALSE))</f>
        <v>EUROPA</v>
      </c>
      <c r="AA7003" t="str">
        <f>IFERROR(LEFT(TRIM(MESACU[[#This Row],[CodigoArticulo]]),LEN(TRIM(MESACU[[#This Row],[CodigoArticulo]]))-4),"")</f>
        <v>PT</v>
      </c>
      <c r="AB7003" t="str">
        <f>IFERROR(VLOOKUP(MESACU[[#This Row],[CODIGOG]],[1]!FAMILIAS[#Data],5,FALSE),"")</f>
        <v>BIOFERTILIZERS</v>
      </c>
    </row>
    <row r="7004" spans="1:28" x14ac:dyDescent="0.35">
      <c r="A7004" t="s">
        <v>28</v>
      </c>
      <c r="B7004">
        <v>879</v>
      </c>
      <c r="C7004" t="s">
        <v>29</v>
      </c>
      <c r="D7004">
        <v>2026</v>
      </c>
      <c r="E7004">
        <v>9</v>
      </c>
      <c r="F7004" t="s">
        <v>218</v>
      </c>
      <c r="G7004">
        <v>743</v>
      </c>
      <c r="H7004" t="s">
        <v>1001</v>
      </c>
      <c r="I7004">
        <v>0</v>
      </c>
      <c r="J7004">
        <v>18.899999999999999</v>
      </c>
      <c r="K7004">
        <v>6.1109999999999998</v>
      </c>
      <c r="L7004">
        <v>0</v>
      </c>
      <c r="M7004">
        <v>0</v>
      </c>
      <c r="N7004">
        <v>0</v>
      </c>
      <c r="O7004">
        <v>2.5</v>
      </c>
      <c r="P7004" t="s">
        <v>28</v>
      </c>
      <c r="Q7004" t="s">
        <v>1329</v>
      </c>
      <c r="R7004" t="s">
        <v>34</v>
      </c>
      <c r="S7004" t="s">
        <v>147</v>
      </c>
      <c r="T7004" t="s">
        <v>36</v>
      </c>
      <c r="U7004">
        <v>0</v>
      </c>
      <c r="V7004">
        <v>100</v>
      </c>
      <c r="W7004">
        <v>630</v>
      </c>
      <c r="X7004" t="str">
        <f>IF(MESACU[[#This Row],[PAIS]]="ESPAÑA",VLOOKUP(MESACU[[#This Row],[PROVINCIA]],[1]!PROVINCIASCC[#Data],2,FALSE),VLOOKUP(MESACU[[#This Row],[PAIS]],'[1]Centros de coste'!$A$2:$D$204,2,FALSE))</f>
        <v>C44 - IBERICA II</v>
      </c>
      <c r="Y7004" t="str">
        <f>IF(MESACU[[#This Row],[PAIS]]="ESPAÑA",VLOOKUP(MESACU[[#This Row],[PROVINCIA]],[1]!PROVINCIASCC[#Data],3,FALSE),VLOOKUP(MESACU[[#This Row],[PAIS]],'[1]Centros de coste'!$A$2:$D$204,3,FALSE))</f>
        <v>IBERICA II</v>
      </c>
      <c r="Z7004" t="str">
        <f>IF(MESACU[[#This Row],[PAIS]]="ESPAÑA",VLOOKUP(MESACU[[#This Row],[PROVINCIA]],[1]!PROVINCIASCC[#Data],4,FALSE),VLOOKUP(MESACU[[#This Row],[PAIS]],'[1]Centros de coste'!$A$2:$D$204,4,FALSE))</f>
        <v>EUROPA</v>
      </c>
      <c r="AA7004" t="str">
        <f>IFERROR(LEFT(TRIM(MESACU[[#This Row],[CodigoArticulo]]),LEN(TRIM(MESACU[[#This Row],[CodigoArticulo]]))-4),"")</f>
        <v>HST</v>
      </c>
      <c r="AB7004" t="str">
        <f>IFERROR(VLOOKUP(MESACU[[#This Row],[CODIGOG]],[1]!FAMILIAS[#Data],5,FALSE),"")</f>
        <v>BIOSTIMULANTS</v>
      </c>
    </row>
    <row r="7005" spans="1:28" x14ac:dyDescent="0.35">
      <c r="A7005" t="s">
        <v>28</v>
      </c>
      <c r="B7005">
        <v>879</v>
      </c>
      <c r="C7005" t="s">
        <v>29</v>
      </c>
      <c r="D7005">
        <v>2026</v>
      </c>
      <c r="E7005">
        <v>9</v>
      </c>
      <c r="F7005" t="s">
        <v>178</v>
      </c>
      <c r="G7005">
        <v>743</v>
      </c>
      <c r="H7005" t="s">
        <v>189</v>
      </c>
      <c r="I7005">
        <v>0</v>
      </c>
      <c r="J7005">
        <v>11.79</v>
      </c>
      <c r="K7005">
        <v>3.8121</v>
      </c>
      <c r="L7005">
        <v>0</v>
      </c>
      <c r="M7005">
        <v>0</v>
      </c>
      <c r="N7005">
        <v>0</v>
      </c>
      <c r="O7005">
        <v>2.46</v>
      </c>
      <c r="P7005" t="s">
        <v>28</v>
      </c>
      <c r="Q7005" t="s">
        <v>1329</v>
      </c>
      <c r="R7005" t="s">
        <v>34</v>
      </c>
      <c r="S7005" t="s">
        <v>147</v>
      </c>
      <c r="T7005" t="s">
        <v>36</v>
      </c>
      <c r="U7005">
        <v>0</v>
      </c>
      <c r="V7005">
        <v>100</v>
      </c>
      <c r="W7005">
        <v>393</v>
      </c>
      <c r="X7005" t="str">
        <f>IF(MESACU[[#This Row],[PAIS]]="ESPAÑA",VLOOKUP(MESACU[[#This Row],[PROVINCIA]],[1]!PROVINCIASCC[#Data],2,FALSE),VLOOKUP(MESACU[[#This Row],[PAIS]],'[1]Centros de coste'!$A$2:$D$204,2,FALSE))</f>
        <v>C44 - IBERICA II</v>
      </c>
      <c r="Y7005" t="str">
        <f>IF(MESACU[[#This Row],[PAIS]]="ESPAÑA",VLOOKUP(MESACU[[#This Row],[PROVINCIA]],[1]!PROVINCIASCC[#Data],3,FALSE),VLOOKUP(MESACU[[#This Row],[PAIS]],'[1]Centros de coste'!$A$2:$D$204,3,FALSE))</f>
        <v>IBERICA II</v>
      </c>
      <c r="Z7005" t="str">
        <f>IF(MESACU[[#This Row],[PAIS]]="ESPAÑA",VLOOKUP(MESACU[[#This Row],[PROVINCIA]],[1]!PROVINCIASCC[#Data],4,FALSE),VLOOKUP(MESACU[[#This Row],[PAIS]],'[1]Centros de coste'!$A$2:$D$204,4,FALSE))</f>
        <v>EUROPA</v>
      </c>
      <c r="AA7005" t="str">
        <f>IFERROR(LEFT(TRIM(MESACU[[#This Row],[CodigoArticulo]]),LEN(TRIM(MESACU[[#This Row],[CodigoArticulo]]))-4),"")</f>
        <v>C-CU</v>
      </c>
      <c r="AB7005" t="str">
        <f>IFERROR(VLOOKUP(MESACU[[#This Row],[CODIGOG]],[1]!FAMILIAS[#Data],5,FALSE),"")</f>
        <v>BIOCONTROL</v>
      </c>
    </row>
    <row r="7006" spans="1:28" x14ac:dyDescent="0.35">
      <c r="A7006" t="s">
        <v>28</v>
      </c>
      <c r="B7006">
        <v>879</v>
      </c>
      <c r="C7006" t="s">
        <v>29</v>
      </c>
      <c r="D7006">
        <v>2026</v>
      </c>
      <c r="E7006">
        <v>9</v>
      </c>
      <c r="F7006" t="s">
        <v>158</v>
      </c>
      <c r="G7006">
        <v>743</v>
      </c>
      <c r="H7006" t="s">
        <v>159</v>
      </c>
      <c r="I7006">
        <v>202.24</v>
      </c>
      <c r="J7006">
        <v>54.604799999999997</v>
      </c>
      <c r="K7006">
        <v>17.655552</v>
      </c>
      <c r="L7006">
        <v>0</v>
      </c>
      <c r="M7006">
        <v>0</v>
      </c>
      <c r="N7006">
        <v>0</v>
      </c>
      <c r="O7006">
        <v>16</v>
      </c>
      <c r="P7006" t="s">
        <v>160</v>
      </c>
      <c r="Q7006" t="s">
        <v>1329</v>
      </c>
      <c r="R7006" t="s">
        <v>34</v>
      </c>
      <c r="S7006" t="s">
        <v>147</v>
      </c>
      <c r="T7006" t="s">
        <v>36</v>
      </c>
      <c r="U7006">
        <v>0</v>
      </c>
      <c r="V7006">
        <v>640</v>
      </c>
      <c r="W7006">
        <v>2022.4</v>
      </c>
      <c r="X7006" t="str">
        <f>IF(MESACU[[#This Row],[PAIS]]="ESPAÑA",VLOOKUP(MESACU[[#This Row],[PROVINCIA]],[1]!PROVINCIASCC[#Data],2,FALSE),VLOOKUP(MESACU[[#This Row],[PAIS]],'[1]Centros de coste'!$A$2:$D$204,2,FALSE))</f>
        <v>C44 - IBERICA II</v>
      </c>
      <c r="Y7006" t="str">
        <f>IF(MESACU[[#This Row],[PAIS]]="ESPAÑA",VLOOKUP(MESACU[[#This Row],[PROVINCIA]],[1]!PROVINCIASCC[#Data],3,FALSE),VLOOKUP(MESACU[[#This Row],[PAIS]],'[1]Centros de coste'!$A$2:$D$204,3,FALSE))</f>
        <v>IBERICA II</v>
      </c>
      <c r="Z7006" t="str">
        <f>IF(MESACU[[#This Row],[PAIS]]="ESPAÑA",VLOOKUP(MESACU[[#This Row],[PROVINCIA]],[1]!PROVINCIASCC[#Data],4,FALSE),VLOOKUP(MESACU[[#This Row],[PAIS]],'[1]Centros de coste'!$A$2:$D$204,4,FALSE))</f>
        <v>EUROPA</v>
      </c>
      <c r="AA7006" t="str">
        <f>IFERROR(LEFT(TRIM(MESACU[[#This Row],[CodigoArticulo]]),LEN(TRIM(MESACU[[#This Row],[CodigoArticulo]]))-4),"")</f>
        <v>PT</v>
      </c>
      <c r="AB7006" t="str">
        <f>IFERROR(VLOOKUP(MESACU[[#This Row],[CODIGOG]],[1]!FAMILIAS[#Data],5,FALSE),"")</f>
        <v>BIOFERTILIZERS</v>
      </c>
    </row>
    <row r="7007" spans="1:28" x14ac:dyDescent="0.35">
      <c r="A7007" t="s">
        <v>28</v>
      </c>
      <c r="B7007">
        <v>879</v>
      </c>
      <c r="C7007" t="s">
        <v>29</v>
      </c>
      <c r="D7007">
        <v>2026</v>
      </c>
      <c r="E7007">
        <v>9</v>
      </c>
      <c r="F7007" t="s">
        <v>213</v>
      </c>
      <c r="G7007">
        <v>743</v>
      </c>
      <c r="H7007" t="s">
        <v>214</v>
      </c>
      <c r="I7007">
        <v>0</v>
      </c>
      <c r="J7007">
        <v>30.42</v>
      </c>
      <c r="K7007">
        <v>9.8358000000000008</v>
      </c>
      <c r="L7007">
        <v>0</v>
      </c>
      <c r="M7007">
        <v>0</v>
      </c>
      <c r="N7007">
        <v>0</v>
      </c>
      <c r="O7007">
        <v>5</v>
      </c>
      <c r="P7007" t="s">
        <v>28</v>
      </c>
      <c r="Q7007" t="s">
        <v>1329</v>
      </c>
      <c r="R7007" t="s">
        <v>34</v>
      </c>
      <c r="S7007" t="s">
        <v>147</v>
      </c>
      <c r="T7007" t="s">
        <v>36</v>
      </c>
      <c r="U7007">
        <v>0</v>
      </c>
      <c r="V7007">
        <v>200</v>
      </c>
      <c r="W7007">
        <v>1014</v>
      </c>
      <c r="X7007" t="str">
        <f>IF(MESACU[[#This Row],[PAIS]]="ESPAÑA",VLOOKUP(MESACU[[#This Row],[PROVINCIA]],[1]!PROVINCIASCC[#Data],2,FALSE),VLOOKUP(MESACU[[#This Row],[PAIS]],'[1]Centros de coste'!$A$2:$D$204,2,FALSE))</f>
        <v>C44 - IBERICA II</v>
      </c>
      <c r="Y7007" t="str">
        <f>IF(MESACU[[#This Row],[PAIS]]="ESPAÑA",VLOOKUP(MESACU[[#This Row],[PROVINCIA]],[1]!PROVINCIASCC[#Data],3,FALSE),VLOOKUP(MESACU[[#This Row],[PAIS]],'[1]Centros de coste'!$A$2:$D$204,3,FALSE))</f>
        <v>IBERICA II</v>
      </c>
      <c r="Z7007" t="str">
        <f>IF(MESACU[[#This Row],[PAIS]]="ESPAÑA",VLOOKUP(MESACU[[#This Row],[PROVINCIA]],[1]!PROVINCIASCC[#Data],4,FALSE),VLOOKUP(MESACU[[#This Row],[PAIS]],'[1]Centros de coste'!$A$2:$D$204,4,FALSE))</f>
        <v>EUROPA</v>
      </c>
      <c r="AA7007" t="str">
        <f>IFERROR(LEFT(TRIM(MESACU[[#This Row],[CodigoArticulo]]),LEN(TRIM(MESACU[[#This Row],[CodigoArticulo]]))-4),"")</f>
        <v>G3</v>
      </c>
      <c r="AB7007" t="str">
        <f>IFERROR(VLOOKUP(MESACU[[#This Row],[CODIGOG]],[1]!FAMILIAS[#Data],5,FALSE),"")</f>
        <v>BIOSTIMULANTS</v>
      </c>
    </row>
    <row r="7008" spans="1:28" x14ac:dyDescent="0.35">
      <c r="A7008" t="s">
        <v>28</v>
      </c>
      <c r="B7008">
        <v>880</v>
      </c>
      <c r="C7008" t="s">
        <v>29</v>
      </c>
      <c r="D7008">
        <v>2026</v>
      </c>
      <c r="E7008">
        <v>9</v>
      </c>
      <c r="F7008" t="s">
        <v>115</v>
      </c>
      <c r="G7008">
        <v>779</v>
      </c>
      <c r="H7008" t="s">
        <v>116</v>
      </c>
      <c r="I7008">
        <v>0</v>
      </c>
      <c r="J7008">
        <v>1.8080000000000001</v>
      </c>
      <c r="K7008">
        <v>1.7718400000000001</v>
      </c>
      <c r="L7008">
        <v>0.88592000000000004</v>
      </c>
      <c r="M7008">
        <v>0</v>
      </c>
      <c r="N7008">
        <v>0</v>
      </c>
      <c r="O7008">
        <v>1</v>
      </c>
      <c r="P7008" t="s">
        <v>115</v>
      </c>
      <c r="Q7008" t="s">
        <v>56</v>
      </c>
      <c r="R7008" t="s">
        <v>34</v>
      </c>
      <c r="S7008" t="s">
        <v>57</v>
      </c>
      <c r="T7008" t="s">
        <v>36</v>
      </c>
      <c r="U7008">
        <v>0</v>
      </c>
      <c r="V7008">
        <v>40</v>
      </c>
      <c r="W7008">
        <v>90.4</v>
      </c>
      <c r="X7008" t="str">
        <f>IF(MESACU[[#This Row],[PAIS]]="ESPAÑA",VLOOKUP(MESACU[[#This Row],[PROVINCIA]],[1]!PROVINCIASCC[#Data],2,FALSE),VLOOKUP(MESACU[[#This Row],[PAIS]],'[1]Centros de coste'!$A$2:$D$204,2,FALSE))</f>
        <v>C44 - IBERICA II</v>
      </c>
      <c r="Y7008" t="str">
        <f>IF(MESACU[[#This Row],[PAIS]]="ESPAÑA",VLOOKUP(MESACU[[#This Row],[PROVINCIA]],[1]!PROVINCIASCC[#Data],3,FALSE),VLOOKUP(MESACU[[#This Row],[PAIS]],'[1]Centros de coste'!$A$2:$D$204,3,FALSE))</f>
        <v>IBERICA II</v>
      </c>
      <c r="Z7008" t="str">
        <f>IF(MESACU[[#This Row],[PAIS]]="ESPAÑA",VLOOKUP(MESACU[[#This Row],[PROVINCIA]],[1]!PROVINCIASCC[#Data],4,FALSE),VLOOKUP(MESACU[[#This Row],[PAIS]],'[1]Centros de coste'!$A$2:$D$204,4,FALSE))</f>
        <v>EUROPA</v>
      </c>
      <c r="AA7008" t="str">
        <f>IFERROR(LEFT(TRIM(MESACU[[#This Row],[CodigoArticulo]]),LEN(TRIM(MESACU[[#This Row],[CodigoArticulo]]))-4),"")</f>
        <v>CPLUS</v>
      </c>
      <c r="AB7008" t="str">
        <f>IFERROR(VLOOKUP(MESACU[[#This Row],[CODIGOG]],[1]!FAMILIAS[#Data],5,FALSE),"")</f>
        <v>BIOFERTILIZERS</v>
      </c>
    </row>
    <row r="7009" spans="1:28" x14ac:dyDescent="0.35">
      <c r="A7009" t="s">
        <v>28</v>
      </c>
      <c r="B7009">
        <v>880</v>
      </c>
      <c r="C7009" t="s">
        <v>29</v>
      </c>
      <c r="D7009">
        <v>2026</v>
      </c>
      <c r="E7009">
        <v>9</v>
      </c>
      <c r="F7009" t="s">
        <v>115</v>
      </c>
      <c r="G7009">
        <v>779</v>
      </c>
      <c r="H7009" t="s">
        <v>116</v>
      </c>
      <c r="I7009">
        <v>0</v>
      </c>
      <c r="J7009">
        <v>27.12</v>
      </c>
      <c r="K7009">
        <v>26.5776</v>
      </c>
      <c r="L7009">
        <v>13.2888</v>
      </c>
      <c r="M7009">
        <v>0</v>
      </c>
      <c r="N7009">
        <v>0</v>
      </c>
      <c r="O7009">
        <v>15</v>
      </c>
      <c r="P7009" t="s">
        <v>115</v>
      </c>
      <c r="Q7009" t="s">
        <v>56</v>
      </c>
      <c r="R7009" t="s">
        <v>34</v>
      </c>
      <c r="S7009" t="s">
        <v>57</v>
      </c>
      <c r="T7009" t="s">
        <v>36</v>
      </c>
      <c r="U7009">
        <v>0</v>
      </c>
      <c r="V7009">
        <v>600</v>
      </c>
      <c r="W7009">
        <v>1356</v>
      </c>
      <c r="X7009" t="str">
        <f>IF(MESACU[[#This Row],[PAIS]]="ESPAÑA",VLOOKUP(MESACU[[#This Row],[PROVINCIA]],[1]!PROVINCIASCC[#Data],2,FALSE),VLOOKUP(MESACU[[#This Row],[PAIS]],'[1]Centros de coste'!$A$2:$D$204,2,FALSE))</f>
        <v>C44 - IBERICA II</v>
      </c>
      <c r="Y7009" t="str">
        <f>IF(MESACU[[#This Row],[PAIS]]="ESPAÑA",VLOOKUP(MESACU[[#This Row],[PROVINCIA]],[1]!PROVINCIASCC[#Data],3,FALSE),VLOOKUP(MESACU[[#This Row],[PAIS]],'[1]Centros de coste'!$A$2:$D$204,3,FALSE))</f>
        <v>IBERICA II</v>
      </c>
      <c r="Z7009" t="str">
        <f>IF(MESACU[[#This Row],[PAIS]]="ESPAÑA",VLOOKUP(MESACU[[#This Row],[PROVINCIA]],[1]!PROVINCIASCC[#Data],4,FALSE),VLOOKUP(MESACU[[#This Row],[PAIS]],'[1]Centros de coste'!$A$2:$D$204,4,FALSE))</f>
        <v>EUROPA</v>
      </c>
      <c r="AA7009" t="str">
        <f>IFERROR(LEFT(TRIM(MESACU[[#This Row],[CodigoArticulo]]),LEN(TRIM(MESACU[[#This Row],[CodigoArticulo]]))-4),"")</f>
        <v>CPLUS</v>
      </c>
      <c r="AB7009" t="str">
        <f>IFERROR(VLOOKUP(MESACU[[#This Row],[CODIGOG]],[1]!FAMILIAS[#Data],5,FALSE),"")</f>
        <v>BIOFERTILIZERS</v>
      </c>
    </row>
    <row r="7010" spans="1:28" x14ac:dyDescent="0.35">
      <c r="A7010" t="s">
        <v>28</v>
      </c>
      <c r="B7010">
        <v>880</v>
      </c>
      <c r="C7010" t="s">
        <v>29</v>
      </c>
      <c r="D7010">
        <v>2026</v>
      </c>
      <c r="E7010">
        <v>9</v>
      </c>
      <c r="F7010" t="s">
        <v>304</v>
      </c>
      <c r="G7010">
        <v>779</v>
      </c>
      <c r="H7010" t="s">
        <v>305</v>
      </c>
      <c r="I7010">
        <v>0</v>
      </c>
      <c r="J7010">
        <v>8.36</v>
      </c>
      <c r="K7010">
        <v>8.1928000000000001</v>
      </c>
      <c r="L7010">
        <v>4.0964</v>
      </c>
      <c r="M7010">
        <v>0</v>
      </c>
      <c r="N7010">
        <v>0</v>
      </c>
      <c r="O7010">
        <v>0.78</v>
      </c>
      <c r="P7010" t="s">
        <v>304</v>
      </c>
      <c r="Q7010" t="s">
        <v>56</v>
      </c>
      <c r="R7010" t="s">
        <v>73</v>
      </c>
      <c r="S7010" t="s">
        <v>57</v>
      </c>
      <c r="T7010" t="s">
        <v>36</v>
      </c>
      <c r="U7010">
        <v>0</v>
      </c>
      <c r="V7010">
        <v>100</v>
      </c>
      <c r="W7010">
        <v>418</v>
      </c>
      <c r="X7010" t="str">
        <f>IF(MESACU[[#This Row],[PAIS]]="ESPAÑA",VLOOKUP(MESACU[[#This Row],[PROVINCIA]],[1]!PROVINCIASCC[#Data],2,FALSE),VLOOKUP(MESACU[[#This Row],[PAIS]],'[1]Centros de coste'!$A$2:$D$204,2,FALSE))</f>
        <v>C44 - IBERICA II</v>
      </c>
      <c r="Y7010" t="str">
        <f>IF(MESACU[[#This Row],[PAIS]]="ESPAÑA",VLOOKUP(MESACU[[#This Row],[PROVINCIA]],[1]!PROVINCIASCC[#Data],3,FALSE),VLOOKUP(MESACU[[#This Row],[PAIS]],'[1]Centros de coste'!$A$2:$D$204,3,FALSE))</f>
        <v>IBERICA II</v>
      </c>
      <c r="Z7010" t="str">
        <f>IF(MESACU[[#This Row],[PAIS]]="ESPAÑA",VLOOKUP(MESACU[[#This Row],[PROVINCIA]],[1]!PROVINCIASCC[#Data],4,FALSE),VLOOKUP(MESACU[[#This Row],[PAIS]],'[1]Centros de coste'!$A$2:$D$204,4,FALSE))</f>
        <v>EUROPA</v>
      </c>
      <c r="AA7010" t="str">
        <f>IFERROR(LEFT(TRIM(MESACU[[#This Row],[CodigoArticulo]]),LEN(TRIM(MESACU[[#This Row],[CodigoArticulo]]))-4),"")</f>
        <v>CALCIO</v>
      </c>
      <c r="AB7010" t="str">
        <f>IFERROR(VLOOKUP(MESACU[[#This Row],[CODIGOG]],[1]!FAMILIAS[#Data],5,FALSE),"")</f>
        <v>BIOFERTILIZERS</v>
      </c>
    </row>
    <row r="7011" spans="1:28" x14ac:dyDescent="0.35">
      <c r="A7011" t="s">
        <v>28</v>
      </c>
      <c r="B7011">
        <v>880</v>
      </c>
      <c r="C7011" t="s">
        <v>29</v>
      </c>
      <c r="D7011">
        <v>2026</v>
      </c>
      <c r="E7011">
        <v>9</v>
      </c>
      <c r="F7011" t="s">
        <v>66</v>
      </c>
      <c r="G7011">
        <v>779</v>
      </c>
      <c r="H7011" t="s">
        <v>67</v>
      </c>
      <c r="I7011">
        <v>0</v>
      </c>
      <c r="J7011">
        <v>18.5</v>
      </c>
      <c r="K7011">
        <v>18.13</v>
      </c>
      <c r="L7011">
        <v>9.0649999999999995</v>
      </c>
      <c r="M7011">
        <v>0</v>
      </c>
      <c r="N7011">
        <v>0</v>
      </c>
      <c r="O7011">
        <v>2.46</v>
      </c>
      <c r="P7011" t="s">
        <v>68</v>
      </c>
      <c r="Q7011" t="s">
        <v>56</v>
      </c>
      <c r="R7011" t="s">
        <v>34</v>
      </c>
      <c r="S7011" t="s">
        <v>57</v>
      </c>
      <c r="T7011" t="s">
        <v>36</v>
      </c>
      <c r="U7011">
        <v>0</v>
      </c>
      <c r="V7011">
        <v>100</v>
      </c>
      <c r="W7011">
        <v>925</v>
      </c>
      <c r="X7011" t="str">
        <f>IF(MESACU[[#This Row],[PAIS]]="ESPAÑA",VLOOKUP(MESACU[[#This Row],[PROVINCIA]],[1]!PROVINCIASCC[#Data],2,FALSE),VLOOKUP(MESACU[[#This Row],[PAIS]],'[1]Centros de coste'!$A$2:$D$204,2,FALSE))</f>
        <v>C44 - IBERICA II</v>
      </c>
      <c r="Y7011" t="str">
        <f>IF(MESACU[[#This Row],[PAIS]]="ESPAÑA",VLOOKUP(MESACU[[#This Row],[PROVINCIA]],[1]!PROVINCIASCC[#Data],3,FALSE),VLOOKUP(MESACU[[#This Row],[PAIS]],'[1]Centros de coste'!$A$2:$D$204,3,FALSE))</f>
        <v>IBERICA II</v>
      </c>
      <c r="Z7011" t="str">
        <f>IF(MESACU[[#This Row],[PAIS]]="ESPAÑA",VLOOKUP(MESACU[[#This Row],[PROVINCIA]],[1]!PROVINCIASCC[#Data],4,FALSE),VLOOKUP(MESACU[[#This Row],[PAIS]],'[1]Centros de coste'!$A$2:$D$204,4,FALSE))</f>
        <v>EUROPA</v>
      </c>
      <c r="AA7011" t="str">
        <f>IFERROR(LEFT(TRIM(MESACU[[#This Row],[CodigoArticulo]]),LEN(TRIM(MESACU[[#This Row],[CodigoArticulo]]))-4),"")</f>
        <v>C-MB</v>
      </c>
      <c r="AB7011" t="str">
        <f>IFERROR(VLOOKUP(MESACU[[#This Row],[CODIGOG]],[1]!FAMILIAS[#Data],5,FALSE),"")</f>
        <v>BIOFERTILIZERS</v>
      </c>
    </row>
    <row r="7012" spans="1:28" x14ac:dyDescent="0.35">
      <c r="A7012" t="s">
        <v>28</v>
      </c>
      <c r="B7012">
        <v>880</v>
      </c>
      <c r="C7012" t="s">
        <v>29</v>
      </c>
      <c r="D7012">
        <v>2026</v>
      </c>
      <c r="E7012">
        <v>9</v>
      </c>
      <c r="F7012" t="s">
        <v>62</v>
      </c>
      <c r="G7012">
        <v>779</v>
      </c>
      <c r="H7012" t="s">
        <v>63</v>
      </c>
      <c r="I7012">
        <v>0</v>
      </c>
      <c r="J7012">
        <v>21.14</v>
      </c>
      <c r="K7012">
        <v>20.717199999999998</v>
      </c>
      <c r="L7012">
        <v>10.358599999999999</v>
      </c>
      <c r="M7012">
        <v>0</v>
      </c>
      <c r="N7012">
        <v>0</v>
      </c>
      <c r="O7012">
        <v>2.46</v>
      </c>
      <c r="P7012" t="s">
        <v>62</v>
      </c>
      <c r="Q7012" t="s">
        <v>56</v>
      </c>
      <c r="R7012" t="s">
        <v>34</v>
      </c>
      <c r="S7012" t="s">
        <v>57</v>
      </c>
      <c r="T7012" t="s">
        <v>36</v>
      </c>
      <c r="U7012">
        <v>0</v>
      </c>
      <c r="V7012">
        <v>100</v>
      </c>
      <c r="W7012">
        <v>1057</v>
      </c>
      <c r="X7012" t="str">
        <f>IF(MESACU[[#This Row],[PAIS]]="ESPAÑA",VLOOKUP(MESACU[[#This Row],[PROVINCIA]],[1]!PROVINCIASCC[#Data],2,FALSE),VLOOKUP(MESACU[[#This Row],[PAIS]],'[1]Centros de coste'!$A$2:$D$204,2,FALSE))</f>
        <v>C44 - IBERICA II</v>
      </c>
      <c r="Y7012" t="str">
        <f>IF(MESACU[[#This Row],[PAIS]]="ESPAÑA",VLOOKUP(MESACU[[#This Row],[PROVINCIA]],[1]!PROVINCIASCC[#Data],3,FALSE),VLOOKUP(MESACU[[#This Row],[PAIS]],'[1]Centros de coste'!$A$2:$D$204,3,FALSE))</f>
        <v>IBERICA II</v>
      </c>
      <c r="Z7012" t="str">
        <f>IF(MESACU[[#This Row],[PAIS]]="ESPAÑA",VLOOKUP(MESACU[[#This Row],[PROVINCIA]],[1]!PROVINCIASCC[#Data],4,FALSE),VLOOKUP(MESACU[[#This Row],[PAIS]],'[1]Centros de coste'!$A$2:$D$204,4,FALSE))</f>
        <v>EUROPA</v>
      </c>
      <c r="AA7012" t="str">
        <f>IFERROR(LEFT(TRIM(MESACU[[#This Row],[CodigoArticulo]]),LEN(TRIM(MESACU[[#This Row],[CodigoArticulo]]))-4),"")</f>
        <v>TRI</v>
      </c>
      <c r="AB7012" t="str">
        <f>IFERROR(VLOOKUP(MESACU[[#This Row],[CODIGOG]],[1]!FAMILIAS[#Data],5,FALSE),"")</f>
        <v>BIOSTIMULANTS</v>
      </c>
    </row>
    <row r="7013" spans="1:28" x14ac:dyDescent="0.35">
      <c r="A7013" t="s">
        <v>28</v>
      </c>
      <c r="B7013">
        <v>881</v>
      </c>
      <c r="C7013" t="s">
        <v>29</v>
      </c>
      <c r="D7013">
        <v>2026</v>
      </c>
      <c r="E7013">
        <v>9</v>
      </c>
      <c r="F7013" t="s">
        <v>266</v>
      </c>
      <c r="G7013">
        <v>745</v>
      </c>
      <c r="H7013" t="s">
        <v>1000</v>
      </c>
      <c r="I7013">
        <v>0</v>
      </c>
      <c r="J7013">
        <v>0</v>
      </c>
      <c r="K7013">
        <v>60.84</v>
      </c>
      <c r="L7013">
        <v>0</v>
      </c>
      <c r="M7013">
        <v>0</v>
      </c>
      <c r="N7013">
        <v>0</v>
      </c>
      <c r="O7013">
        <v>4.43</v>
      </c>
      <c r="P7013" t="s">
        <v>266</v>
      </c>
      <c r="Q7013" t="s">
        <v>519</v>
      </c>
      <c r="R7013" t="s">
        <v>34</v>
      </c>
      <c r="S7013" t="s">
        <v>340</v>
      </c>
      <c r="T7013" t="s">
        <v>36</v>
      </c>
      <c r="U7013">
        <v>0</v>
      </c>
      <c r="V7013">
        <v>180</v>
      </c>
      <c r="W7013">
        <v>608.4</v>
      </c>
      <c r="X7013" t="str">
        <f>IF(MESACU[[#This Row],[PAIS]]="ESPAÑA",VLOOKUP(MESACU[[#This Row],[PROVINCIA]],[1]!PROVINCIASCC[#Data],2,FALSE),VLOOKUP(MESACU[[#This Row],[PAIS]],'[1]Centros de coste'!$A$2:$D$204,2,FALSE))</f>
        <v>C43 - IBERICA I</v>
      </c>
      <c r="Y7013" t="str">
        <f>IF(MESACU[[#This Row],[PAIS]]="ESPAÑA",VLOOKUP(MESACU[[#This Row],[PROVINCIA]],[1]!PROVINCIASCC[#Data],3,FALSE),VLOOKUP(MESACU[[#This Row],[PAIS]],'[1]Centros de coste'!$A$2:$D$204,3,FALSE))</f>
        <v>IBERICA I</v>
      </c>
      <c r="Z7013" t="str">
        <f>IF(MESACU[[#This Row],[PAIS]]="ESPAÑA",VLOOKUP(MESACU[[#This Row],[PROVINCIA]],[1]!PROVINCIASCC[#Data],4,FALSE),VLOOKUP(MESACU[[#This Row],[PAIS]],'[1]Centros de coste'!$A$2:$D$204,4,FALSE))</f>
        <v>EUROPA</v>
      </c>
      <c r="AA7013" t="str">
        <f>IFERROR(LEFT(TRIM(MESACU[[#This Row],[CodigoArticulo]]),LEN(TRIM(MESACU[[#This Row],[CodigoArticulo]]))-4),"")</f>
        <v>AGRMG</v>
      </c>
      <c r="AB7013" t="str">
        <f>IFERROR(VLOOKUP(MESACU[[#This Row],[CODIGOG]],[1]!FAMILIAS[#Data],5,FALSE),"")</f>
        <v>BIOSTIMULANTS</v>
      </c>
    </row>
    <row r="7014" spans="1:28" x14ac:dyDescent="0.35">
      <c r="A7014" t="s">
        <v>28</v>
      </c>
      <c r="B7014">
        <v>882</v>
      </c>
      <c r="C7014" t="s">
        <v>29</v>
      </c>
      <c r="D7014">
        <v>2026</v>
      </c>
      <c r="E7014">
        <v>9</v>
      </c>
      <c r="F7014" t="s">
        <v>1330</v>
      </c>
      <c r="G7014">
        <v>748</v>
      </c>
      <c r="H7014" t="s">
        <v>1331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  <c r="P7014" t="s">
        <v>28</v>
      </c>
      <c r="Q7014" t="s">
        <v>192</v>
      </c>
      <c r="R7014" t="s">
        <v>34</v>
      </c>
      <c r="S7014" t="s">
        <v>193</v>
      </c>
      <c r="T7014" t="s">
        <v>36</v>
      </c>
      <c r="U7014">
        <v>0</v>
      </c>
      <c r="V7014">
        <v>20</v>
      </c>
      <c r="W7014">
        <v>0</v>
      </c>
      <c r="X7014" t="str">
        <f>IF(MESACU[[#This Row],[PAIS]]="ESPAÑA",VLOOKUP(MESACU[[#This Row],[PROVINCIA]],[1]!PROVINCIASCC[#Data],2,FALSE),VLOOKUP(MESACU[[#This Row],[PAIS]],'[1]Centros de coste'!$A$2:$D$204,2,FALSE))</f>
        <v>C205 - IBERICA VI</v>
      </c>
      <c r="Y7014" t="str">
        <f>IF(MESACU[[#This Row],[PAIS]]="ESPAÑA",VLOOKUP(MESACU[[#This Row],[PROVINCIA]],[1]!PROVINCIASCC[#Data],3,FALSE),VLOOKUP(MESACU[[#This Row],[PAIS]],'[1]Centros de coste'!$A$2:$D$204,3,FALSE))</f>
        <v>IBERICA VI</v>
      </c>
      <c r="Z7014" t="str">
        <f>IF(MESACU[[#This Row],[PAIS]]="ESPAÑA",VLOOKUP(MESACU[[#This Row],[PROVINCIA]],[1]!PROVINCIASCC[#Data],4,FALSE),VLOOKUP(MESACU[[#This Row],[PAIS]],'[1]Centros de coste'!$A$2:$D$204,4,FALSE))</f>
        <v>EUROPA</v>
      </c>
      <c r="AA7014" t="str">
        <f>IFERROR(LEFT(TRIM(MESACU[[#This Row],[CodigoArticulo]]),LEN(TRIM(MESACU[[#This Row],[CodigoArticulo]]))-4),"")</f>
        <v>CPLUS</v>
      </c>
      <c r="AB7014" t="str">
        <f>IFERROR(VLOOKUP(MESACU[[#This Row],[CODIGOG]],[1]!FAMILIAS[#Data],5,FALSE),"")</f>
        <v>BIOFERTILIZERS</v>
      </c>
    </row>
    <row r="7015" spans="1:28" x14ac:dyDescent="0.35">
      <c r="A7015" t="s">
        <v>28</v>
      </c>
      <c r="B7015">
        <v>883</v>
      </c>
      <c r="C7015" t="s">
        <v>29</v>
      </c>
      <c r="D7015">
        <v>2026</v>
      </c>
      <c r="E7015">
        <v>9</v>
      </c>
      <c r="F7015" t="s">
        <v>39</v>
      </c>
      <c r="G7015">
        <v>746</v>
      </c>
      <c r="H7015" t="s">
        <v>309</v>
      </c>
      <c r="I7015">
        <v>0</v>
      </c>
      <c r="J7015">
        <v>0</v>
      </c>
      <c r="K7015">
        <v>7.032</v>
      </c>
      <c r="L7015">
        <v>0</v>
      </c>
      <c r="M7015">
        <v>0</v>
      </c>
      <c r="N7015">
        <v>0</v>
      </c>
      <c r="O7015">
        <v>2.95</v>
      </c>
      <c r="P7015" t="s">
        <v>39</v>
      </c>
      <c r="Q7015" t="s">
        <v>155</v>
      </c>
      <c r="R7015" t="s">
        <v>34</v>
      </c>
      <c r="S7015" t="s">
        <v>156</v>
      </c>
      <c r="T7015" t="s">
        <v>36</v>
      </c>
      <c r="U7015">
        <v>0</v>
      </c>
      <c r="V7015">
        <v>120</v>
      </c>
      <c r="W7015">
        <v>351.6</v>
      </c>
      <c r="X7015" t="str">
        <f>IF(MESACU[[#This Row],[PAIS]]="ESPAÑA",VLOOKUP(MESACU[[#This Row],[PROVINCIA]],[1]!PROVINCIASCC[#Data],2,FALSE),VLOOKUP(MESACU[[#This Row],[PAIS]],'[1]Centros de coste'!$A$2:$D$204,2,FALSE))</f>
        <v>C46 - IBERICA IV</v>
      </c>
      <c r="Y7015" t="str">
        <f>IF(MESACU[[#This Row],[PAIS]]="ESPAÑA",VLOOKUP(MESACU[[#This Row],[PROVINCIA]],[1]!PROVINCIASCC[#Data],3,FALSE),VLOOKUP(MESACU[[#This Row],[PAIS]],'[1]Centros de coste'!$A$2:$D$204,3,FALSE))</f>
        <v>IBERICA IV</v>
      </c>
      <c r="Z7015" t="str">
        <f>IF(MESACU[[#This Row],[PAIS]]="ESPAÑA",VLOOKUP(MESACU[[#This Row],[PROVINCIA]],[1]!PROVINCIASCC[#Data],4,FALSE),VLOOKUP(MESACU[[#This Row],[PAIS]],'[1]Centros de coste'!$A$2:$D$204,4,FALSE))</f>
        <v>EUROPA</v>
      </c>
      <c r="AA7015" t="str">
        <f>IFERROR(LEFT(TRIM(MESACU[[#This Row],[CodigoArticulo]]),LEN(TRIM(MESACU[[#This Row],[CodigoArticulo]]))-4),"")</f>
        <v>JF</v>
      </c>
      <c r="AB7015" t="str">
        <f>IFERROR(VLOOKUP(MESACU[[#This Row],[CODIGOG]],[1]!FAMILIAS[#Data],5,FALSE),"")</f>
        <v>BIOCONTROL</v>
      </c>
    </row>
    <row r="7016" spans="1:28" x14ac:dyDescent="0.35">
      <c r="A7016" t="s">
        <v>28</v>
      </c>
      <c r="B7016">
        <v>883</v>
      </c>
      <c r="C7016" t="s">
        <v>29</v>
      </c>
      <c r="D7016">
        <v>2026</v>
      </c>
      <c r="E7016">
        <v>9</v>
      </c>
      <c r="F7016" t="s">
        <v>46</v>
      </c>
      <c r="G7016">
        <v>746</v>
      </c>
      <c r="H7016" t="s">
        <v>47</v>
      </c>
      <c r="I7016">
        <v>0</v>
      </c>
      <c r="J7016">
        <v>0</v>
      </c>
      <c r="K7016">
        <v>4.4320000000000004</v>
      </c>
      <c r="L7016">
        <v>0</v>
      </c>
      <c r="M7016">
        <v>0</v>
      </c>
      <c r="N7016">
        <v>0</v>
      </c>
      <c r="O7016">
        <v>0.72</v>
      </c>
      <c r="P7016" t="s">
        <v>46</v>
      </c>
      <c r="Q7016" t="s">
        <v>155</v>
      </c>
      <c r="R7016" t="s">
        <v>49</v>
      </c>
      <c r="S7016" t="s">
        <v>156</v>
      </c>
      <c r="T7016" t="s">
        <v>36</v>
      </c>
      <c r="U7016">
        <v>0</v>
      </c>
      <c r="V7016">
        <v>80</v>
      </c>
      <c r="W7016">
        <v>221.6</v>
      </c>
      <c r="X7016" t="str">
        <f>IF(MESACU[[#This Row],[PAIS]]="ESPAÑA",VLOOKUP(MESACU[[#This Row],[PROVINCIA]],[1]!PROVINCIASCC[#Data],2,FALSE),VLOOKUP(MESACU[[#This Row],[PAIS]],'[1]Centros de coste'!$A$2:$D$204,2,FALSE))</f>
        <v>C46 - IBERICA IV</v>
      </c>
      <c r="Y7016" t="str">
        <f>IF(MESACU[[#This Row],[PAIS]]="ESPAÑA",VLOOKUP(MESACU[[#This Row],[PROVINCIA]],[1]!PROVINCIASCC[#Data],3,FALSE),VLOOKUP(MESACU[[#This Row],[PAIS]],'[1]Centros de coste'!$A$2:$D$204,3,FALSE))</f>
        <v>IBERICA IV</v>
      </c>
      <c r="Z7016" t="str">
        <f>IF(MESACU[[#This Row],[PAIS]]="ESPAÑA",VLOOKUP(MESACU[[#This Row],[PROVINCIA]],[1]!PROVINCIASCC[#Data],4,FALSE),VLOOKUP(MESACU[[#This Row],[PAIS]],'[1]Centros de coste'!$A$2:$D$204,4,FALSE))</f>
        <v>EUROPA</v>
      </c>
      <c r="AA7016" t="str">
        <f>IFERROR(LEFT(TRIM(MESACU[[#This Row],[CodigoArticulo]]),LEN(TRIM(MESACU[[#This Row],[CodigoArticulo]]))-4),"")</f>
        <v>FTK</v>
      </c>
      <c r="AB7016" t="str">
        <f>IFERROR(VLOOKUP(MESACU[[#This Row],[CODIGOG]],[1]!FAMILIAS[#Data],5,FALSE),"")</f>
        <v>BIOCONTROL</v>
      </c>
    </row>
    <row r="7017" spans="1:28" x14ac:dyDescent="0.35">
      <c r="A7017" t="s">
        <v>28</v>
      </c>
      <c r="B7017">
        <v>883</v>
      </c>
      <c r="C7017" t="s">
        <v>29</v>
      </c>
      <c r="D7017">
        <v>2026</v>
      </c>
      <c r="E7017">
        <v>9</v>
      </c>
      <c r="F7017" t="s">
        <v>133</v>
      </c>
      <c r="G7017">
        <v>746</v>
      </c>
      <c r="H7017" t="s">
        <v>134</v>
      </c>
      <c r="I7017">
        <v>0</v>
      </c>
      <c r="J7017">
        <v>0</v>
      </c>
      <c r="K7017">
        <v>5.6879999999999997</v>
      </c>
      <c r="L7017">
        <v>0</v>
      </c>
      <c r="M7017">
        <v>0</v>
      </c>
      <c r="N7017">
        <v>0</v>
      </c>
      <c r="O7017">
        <v>0.47</v>
      </c>
      <c r="P7017" t="s">
        <v>133</v>
      </c>
      <c r="Q7017" t="s">
        <v>155</v>
      </c>
      <c r="R7017" t="s">
        <v>73</v>
      </c>
      <c r="S7017" t="s">
        <v>156</v>
      </c>
      <c r="T7017" t="s">
        <v>36</v>
      </c>
      <c r="U7017">
        <v>0</v>
      </c>
      <c r="V7017">
        <v>60</v>
      </c>
      <c r="W7017">
        <v>284.39999999999998</v>
      </c>
      <c r="X7017" t="str">
        <f>IF(MESACU[[#This Row],[PAIS]]="ESPAÑA",VLOOKUP(MESACU[[#This Row],[PROVINCIA]],[1]!PROVINCIASCC[#Data],2,FALSE),VLOOKUP(MESACU[[#This Row],[PAIS]],'[1]Centros de coste'!$A$2:$D$204,2,FALSE))</f>
        <v>C46 - IBERICA IV</v>
      </c>
      <c r="Y7017" t="str">
        <f>IF(MESACU[[#This Row],[PAIS]]="ESPAÑA",VLOOKUP(MESACU[[#This Row],[PROVINCIA]],[1]!PROVINCIASCC[#Data],3,FALSE),VLOOKUP(MESACU[[#This Row],[PAIS]],'[1]Centros de coste'!$A$2:$D$204,3,FALSE))</f>
        <v>IBERICA IV</v>
      </c>
      <c r="Z7017" t="str">
        <f>IF(MESACU[[#This Row],[PAIS]]="ESPAÑA",VLOOKUP(MESACU[[#This Row],[PROVINCIA]],[1]!PROVINCIASCC[#Data],4,FALSE),VLOOKUP(MESACU[[#This Row],[PAIS]],'[1]Centros de coste'!$A$2:$D$204,4,FALSE))</f>
        <v>EUROPA</v>
      </c>
      <c r="AA7017" t="str">
        <f>IFERROR(LEFT(TRIM(MESACU[[#This Row],[CodigoArticulo]]),LEN(TRIM(MESACU[[#This Row],[CodigoArticulo]]))-4),"")</f>
        <v>SSAE</v>
      </c>
      <c r="AB7017" t="str">
        <f>IFERROR(VLOOKUP(MESACU[[#This Row],[CODIGOG]],[1]!FAMILIAS[#Data],5,FALSE),"")</f>
        <v>BIOFERTILIZERS</v>
      </c>
    </row>
    <row r="7018" spans="1:28" x14ac:dyDescent="0.35">
      <c r="A7018" t="s">
        <v>28</v>
      </c>
      <c r="B7018">
        <v>883</v>
      </c>
      <c r="C7018" t="s">
        <v>29</v>
      </c>
      <c r="D7018">
        <v>2026</v>
      </c>
      <c r="E7018">
        <v>9</v>
      </c>
      <c r="F7018" t="s">
        <v>360</v>
      </c>
      <c r="G7018">
        <v>746</v>
      </c>
      <c r="H7018" t="s">
        <v>361</v>
      </c>
      <c r="I7018">
        <v>0</v>
      </c>
      <c r="J7018">
        <v>0</v>
      </c>
      <c r="K7018">
        <v>2.2176</v>
      </c>
      <c r="L7018">
        <v>0</v>
      </c>
      <c r="M7018">
        <v>0</v>
      </c>
      <c r="N7018">
        <v>0</v>
      </c>
      <c r="O7018">
        <v>1.3</v>
      </c>
      <c r="P7018" t="s">
        <v>360</v>
      </c>
      <c r="Q7018" t="s">
        <v>155</v>
      </c>
      <c r="R7018" t="s">
        <v>34</v>
      </c>
      <c r="S7018" t="s">
        <v>156</v>
      </c>
      <c r="T7018" t="s">
        <v>36</v>
      </c>
      <c r="U7018">
        <v>0</v>
      </c>
      <c r="V7018">
        <v>24</v>
      </c>
      <c r="W7018">
        <v>110.88</v>
      </c>
      <c r="X7018" t="str">
        <f>IF(MESACU[[#This Row],[PAIS]]="ESPAÑA",VLOOKUP(MESACU[[#This Row],[PROVINCIA]],[1]!PROVINCIASCC[#Data],2,FALSE),VLOOKUP(MESACU[[#This Row],[PAIS]],'[1]Centros de coste'!$A$2:$D$204,2,FALSE))</f>
        <v>C46 - IBERICA IV</v>
      </c>
      <c r="Y7018" t="str">
        <f>IF(MESACU[[#This Row],[PAIS]]="ESPAÑA",VLOOKUP(MESACU[[#This Row],[PROVINCIA]],[1]!PROVINCIASCC[#Data],3,FALSE),VLOOKUP(MESACU[[#This Row],[PAIS]],'[1]Centros de coste'!$A$2:$D$204,3,FALSE))</f>
        <v>IBERICA IV</v>
      </c>
      <c r="Z7018" t="str">
        <f>IF(MESACU[[#This Row],[PAIS]]="ESPAÑA",VLOOKUP(MESACU[[#This Row],[PROVINCIA]],[1]!PROVINCIASCC[#Data],4,FALSE),VLOOKUP(MESACU[[#This Row],[PAIS]],'[1]Centros de coste'!$A$2:$D$204,4,FALSE))</f>
        <v>EUROPA</v>
      </c>
      <c r="AA7018" t="str">
        <f>IFERROR(LEFT(TRIM(MESACU[[#This Row],[CodigoArticulo]]),LEN(TRIM(MESACU[[#This Row],[CodigoArticulo]]))-4),"")</f>
        <v>BROTA</v>
      </c>
      <c r="AB7018" t="str">
        <f>IFERROR(VLOOKUP(MESACU[[#This Row],[CODIGOG]],[1]!FAMILIAS[#Data],5,FALSE),"")</f>
        <v>BIOCONTROL</v>
      </c>
    </row>
    <row r="7019" spans="1:28" x14ac:dyDescent="0.35">
      <c r="A7019" t="s">
        <v>28</v>
      </c>
      <c r="B7019">
        <v>884</v>
      </c>
      <c r="C7019" t="s">
        <v>29</v>
      </c>
      <c r="D7019">
        <v>2026</v>
      </c>
      <c r="E7019">
        <v>9</v>
      </c>
      <c r="F7019" t="s">
        <v>158</v>
      </c>
      <c r="G7019">
        <v>747</v>
      </c>
      <c r="H7019" t="s">
        <v>159</v>
      </c>
      <c r="I7019">
        <v>0</v>
      </c>
      <c r="J7019">
        <v>0</v>
      </c>
      <c r="K7019">
        <v>0.61</v>
      </c>
      <c r="L7019">
        <v>0</v>
      </c>
      <c r="M7019">
        <v>0</v>
      </c>
      <c r="N7019">
        <v>0</v>
      </c>
      <c r="O7019">
        <v>0.5</v>
      </c>
      <c r="P7019" t="s">
        <v>158</v>
      </c>
      <c r="Q7019" t="s">
        <v>102</v>
      </c>
      <c r="R7019" t="s">
        <v>34</v>
      </c>
      <c r="S7019" t="s">
        <v>50</v>
      </c>
      <c r="T7019" t="s">
        <v>36</v>
      </c>
      <c r="U7019">
        <v>0</v>
      </c>
      <c r="V7019">
        <v>20</v>
      </c>
      <c r="W7019">
        <v>61</v>
      </c>
      <c r="X7019" t="str">
        <f>IF(MESACU[[#This Row],[PAIS]]="ESPAÑA",VLOOKUP(MESACU[[#This Row],[PROVINCIA]],[1]!PROVINCIASCC[#Data],2,FALSE),VLOOKUP(MESACU[[#This Row],[PAIS]],'[1]Centros de coste'!$A$2:$D$204,2,FALSE))</f>
        <v>C44 - IBERICA II</v>
      </c>
      <c r="Y7019" t="str">
        <f>IF(MESACU[[#This Row],[PAIS]]="ESPAÑA",VLOOKUP(MESACU[[#This Row],[PROVINCIA]],[1]!PROVINCIASCC[#Data],3,FALSE),VLOOKUP(MESACU[[#This Row],[PAIS]],'[1]Centros de coste'!$A$2:$D$204,3,FALSE))</f>
        <v>IBERICA II</v>
      </c>
      <c r="Z7019" t="str">
        <f>IF(MESACU[[#This Row],[PAIS]]="ESPAÑA",VLOOKUP(MESACU[[#This Row],[PROVINCIA]],[1]!PROVINCIASCC[#Data],4,FALSE),VLOOKUP(MESACU[[#This Row],[PAIS]],'[1]Centros de coste'!$A$2:$D$204,4,FALSE))</f>
        <v>EUROPA</v>
      </c>
      <c r="AA7019" t="str">
        <f>IFERROR(LEFT(TRIM(MESACU[[#This Row],[CodigoArticulo]]),LEN(TRIM(MESACU[[#This Row],[CodigoArticulo]]))-4),"")</f>
        <v>PT</v>
      </c>
      <c r="AB7019" t="str">
        <f>IFERROR(VLOOKUP(MESACU[[#This Row],[CODIGOG]],[1]!FAMILIAS[#Data],5,FALSE),"")</f>
        <v>BIOFERTILIZERS</v>
      </c>
    </row>
    <row r="7020" spans="1:28" x14ac:dyDescent="0.35">
      <c r="A7020" t="s">
        <v>28</v>
      </c>
      <c r="B7020">
        <v>884</v>
      </c>
      <c r="C7020" t="s">
        <v>29</v>
      </c>
      <c r="D7020">
        <v>2026</v>
      </c>
      <c r="E7020">
        <v>9</v>
      </c>
      <c r="F7020" t="s">
        <v>175</v>
      </c>
      <c r="G7020">
        <v>747</v>
      </c>
      <c r="H7020" t="s">
        <v>176</v>
      </c>
      <c r="I7020">
        <v>0</v>
      </c>
      <c r="J7020">
        <v>0</v>
      </c>
      <c r="K7020">
        <v>3.3</v>
      </c>
      <c r="L7020">
        <v>0</v>
      </c>
      <c r="M7020">
        <v>0</v>
      </c>
      <c r="N7020">
        <v>0</v>
      </c>
      <c r="O7020">
        <v>2.46</v>
      </c>
      <c r="P7020" t="s">
        <v>175</v>
      </c>
      <c r="Q7020" t="s">
        <v>102</v>
      </c>
      <c r="R7020" t="s">
        <v>34</v>
      </c>
      <c r="S7020" t="s">
        <v>50</v>
      </c>
      <c r="T7020" t="s">
        <v>36</v>
      </c>
      <c r="U7020">
        <v>0</v>
      </c>
      <c r="V7020">
        <v>100</v>
      </c>
      <c r="W7020">
        <v>330</v>
      </c>
      <c r="X7020" t="str">
        <f>IF(MESACU[[#This Row],[PAIS]]="ESPAÑA",VLOOKUP(MESACU[[#This Row],[PROVINCIA]],[1]!PROVINCIASCC[#Data],2,FALSE),VLOOKUP(MESACU[[#This Row],[PAIS]],'[1]Centros de coste'!$A$2:$D$204,2,FALSE))</f>
        <v>C44 - IBERICA II</v>
      </c>
      <c r="Y7020" t="str">
        <f>IF(MESACU[[#This Row],[PAIS]]="ESPAÑA",VLOOKUP(MESACU[[#This Row],[PROVINCIA]],[1]!PROVINCIASCC[#Data],3,FALSE),VLOOKUP(MESACU[[#This Row],[PAIS]],'[1]Centros de coste'!$A$2:$D$204,3,FALSE))</f>
        <v>IBERICA II</v>
      </c>
      <c r="Z7020" t="str">
        <f>IF(MESACU[[#This Row],[PAIS]]="ESPAÑA",VLOOKUP(MESACU[[#This Row],[PROVINCIA]],[1]!PROVINCIASCC[#Data],4,FALSE),VLOOKUP(MESACU[[#This Row],[PAIS]],'[1]Centros de coste'!$A$2:$D$204,4,FALSE))</f>
        <v>EUROPA</v>
      </c>
      <c r="AA7020" t="str">
        <f>IFERROR(LEFT(TRIM(MESACU[[#This Row],[CodigoArticulo]]),LEN(TRIM(MESACU[[#This Row],[CodigoArticulo]]))-4),"")</f>
        <v>PT</v>
      </c>
      <c r="AB7020" t="str">
        <f>IFERROR(VLOOKUP(MESACU[[#This Row],[CODIGOG]],[1]!FAMILIAS[#Data],5,FALSE),"")</f>
        <v>BIOFERTILIZERS</v>
      </c>
    </row>
    <row r="7021" spans="1:28" x14ac:dyDescent="0.35">
      <c r="A7021" t="s">
        <v>28</v>
      </c>
      <c r="B7021">
        <v>884</v>
      </c>
      <c r="C7021" t="s">
        <v>29</v>
      </c>
      <c r="D7021">
        <v>2026</v>
      </c>
      <c r="E7021">
        <v>9</v>
      </c>
      <c r="F7021" t="s">
        <v>158</v>
      </c>
      <c r="G7021">
        <v>747</v>
      </c>
      <c r="H7021" t="s">
        <v>159</v>
      </c>
      <c r="I7021">
        <v>0</v>
      </c>
      <c r="J7021">
        <v>0</v>
      </c>
      <c r="K7021">
        <v>4.88</v>
      </c>
      <c r="L7021">
        <v>0</v>
      </c>
      <c r="M7021">
        <v>0</v>
      </c>
      <c r="N7021">
        <v>0</v>
      </c>
      <c r="O7021">
        <v>4</v>
      </c>
      <c r="P7021" t="s">
        <v>158</v>
      </c>
      <c r="Q7021" t="s">
        <v>102</v>
      </c>
      <c r="R7021" t="s">
        <v>34</v>
      </c>
      <c r="S7021" t="s">
        <v>50</v>
      </c>
      <c r="T7021" t="s">
        <v>36</v>
      </c>
      <c r="U7021">
        <v>0</v>
      </c>
      <c r="V7021">
        <v>160</v>
      </c>
      <c r="W7021">
        <v>488</v>
      </c>
      <c r="X7021" t="str">
        <f>IF(MESACU[[#This Row],[PAIS]]="ESPAÑA",VLOOKUP(MESACU[[#This Row],[PROVINCIA]],[1]!PROVINCIASCC[#Data],2,FALSE),VLOOKUP(MESACU[[#This Row],[PAIS]],'[1]Centros de coste'!$A$2:$D$204,2,FALSE))</f>
        <v>C44 - IBERICA II</v>
      </c>
      <c r="Y7021" t="str">
        <f>IF(MESACU[[#This Row],[PAIS]]="ESPAÑA",VLOOKUP(MESACU[[#This Row],[PROVINCIA]],[1]!PROVINCIASCC[#Data],3,FALSE),VLOOKUP(MESACU[[#This Row],[PAIS]],'[1]Centros de coste'!$A$2:$D$204,3,FALSE))</f>
        <v>IBERICA II</v>
      </c>
      <c r="Z7021" t="str">
        <f>IF(MESACU[[#This Row],[PAIS]]="ESPAÑA",VLOOKUP(MESACU[[#This Row],[PROVINCIA]],[1]!PROVINCIASCC[#Data],4,FALSE),VLOOKUP(MESACU[[#This Row],[PAIS]],'[1]Centros de coste'!$A$2:$D$204,4,FALSE))</f>
        <v>EUROPA</v>
      </c>
      <c r="AA7021" t="str">
        <f>IFERROR(LEFT(TRIM(MESACU[[#This Row],[CodigoArticulo]]),LEN(TRIM(MESACU[[#This Row],[CodigoArticulo]]))-4),"")</f>
        <v>PT</v>
      </c>
      <c r="AB7021" t="str">
        <f>IFERROR(VLOOKUP(MESACU[[#This Row],[CODIGOG]],[1]!FAMILIAS[#Data],5,FALSE),"")</f>
        <v>BIOFERTILIZERS</v>
      </c>
    </row>
    <row r="7022" spans="1:28" x14ac:dyDescent="0.35">
      <c r="A7022" t="s">
        <v>28</v>
      </c>
      <c r="B7022">
        <v>884</v>
      </c>
      <c r="C7022" t="s">
        <v>29</v>
      </c>
      <c r="D7022">
        <v>2026</v>
      </c>
      <c r="E7022">
        <v>9</v>
      </c>
      <c r="F7022" t="s">
        <v>129</v>
      </c>
      <c r="G7022">
        <v>747</v>
      </c>
      <c r="H7022" t="s">
        <v>130</v>
      </c>
      <c r="I7022">
        <v>0</v>
      </c>
      <c r="J7022">
        <v>0</v>
      </c>
      <c r="K7022">
        <v>16.992000000000001</v>
      </c>
      <c r="L7022">
        <v>0</v>
      </c>
      <c r="M7022">
        <v>0</v>
      </c>
      <c r="N7022">
        <v>0</v>
      </c>
      <c r="O7022">
        <v>4</v>
      </c>
      <c r="P7022" t="s">
        <v>129</v>
      </c>
      <c r="Q7022" t="s">
        <v>102</v>
      </c>
      <c r="R7022" t="s">
        <v>34</v>
      </c>
      <c r="S7022" t="s">
        <v>50</v>
      </c>
      <c r="T7022" t="s">
        <v>36</v>
      </c>
      <c r="U7022">
        <v>0</v>
      </c>
      <c r="V7022">
        <v>160</v>
      </c>
      <c r="W7022">
        <v>1699.2</v>
      </c>
      <c r="X7022" t="str">
        <f>IF(MESACU[[#This Row],[PAIS]]="ESPAÑA",VLOOKUP(MESACU[[#This Row],[PROVINCIA]],[1]!PROVINCIASCC[#Data],2,FALSE),VLOOKUP(MESACU[[#This Row],[PAIS]],'[1]Centros de coste'!$A$2:$D$204,2,FALSE))</f>
        <v>C44 - IBERICA II</v>
      </c>
      <c r="Y7022" t="str">
        <f>IF(MESACU[[#This Row],[PAIS]]="ESPAÑA",VLOOKUP(MESACU[[#This Row],[PROVINCIA]],[1]!PROVINCIASCC[#Data],3,FALSE),VLOOKUP(MESACU[[#This Row],[PAIS]],'[1]Centros de coste'!$A$2:$D$204,3,FALSE))</f>
        <v>IBERICA II</v>
      </c>
      <c r="Z7022" t="str">
        <f>IF(MESACU[[#This Row],[PAIS]]="ESPAÑA",VLOOKUP(MESACU[[#This Row],[PROVINCIA]],[1]!PROVINCIASCC[#Data],4,FALSE),VLOOKUP(MESACU[[#This Row],[PAIS]],'[1]Centros de coste'!$A$2:$D$204,4,FALSE))</f>
        <v>EUROPA</v>
      </c>
      <c r="AA7022" t="str">
        <f>IFERROR(LEFT(TRIM(MESACU[[#This Row],[CodigoArticulo]]),LEN(TRIM(MESACU[[#This Row],[CodigoArticulo]]))-4),"")</f>
        <v>SPCE2B</v>
      </c>
      <c r="AB7022" t="str">
        <f>IFERROR(VLOOKUP(MESACU[[#This Row],[CODIGOG]],[1]!FAMILIAS[#Data],5,FALSE),"")</f>
        <v>BIOSTIMULANTS</v>
      </c>
    </row>
    <row r="7023" spans="1:28" x14ac:dyDescent="0.35">
      <c r="A7023" t="s">
        <v>28</v>
      </c>
      <c r="B7023">
        <v>884</v>
      </c>
      <c r="C7023" t="s">
        <v>29</v>
      </c>
      <c r="D7023">
        <v>2026</v>
      </c>
      <c r="E7023">
        <v>9</v>
      </c>
      <c r="F7023" t="s">
        <v>129</v>
      </c>
      <c r="G7023">
        <v>747</v>
      </c>
      <c r="H7023" t="s">
        <v>130</v>
      </c>
      <c r="I7023">
        <v>0</v>
      </c>
      <c r="J7023">
        <v>0</v>
      </c>
      <c r="K7023">
        <v>12.744</v>
      </c>
      <c r="L7023">
        <v>0</v>
      </c>
      <c r="M7023">
        <v>0</v>
      </c>
      <c r="N7023">
        <v>0</v>
      </c>
      <c r="O7023">
        <v>3</v>
      </c>
      <c r="P7023" t="s">
        <v>129</v>
      </c>
      <c r="Q7023" t="s">
        <v>102</v>
      </c>
      <c r="R7023" t="s">
        <v>34</v>
      </c>
      <c r="S7023" t="s">
        <v>50</v>
      </c>
      <c r="T7023" t="s">
        <v>36</v>
      </c>
      <c r="U7023">
        <v>0</v>
      </c>
      <c r="V7023">
        <v>120</v>
      </c>
      <c r="W7023">
        <v>1274.4000000000001</v>
      </c>
      <c r="X7023" t="str">
        <f>IF(MESACU[[#This Row],[PAIS]]="ESPAÑA",VLOOKUP(MESACU[[#This Row],[PROVINCIA]],[1]!PROVINCIASCC[#Data],2,FALSE),VLOOKUP(MESACU[[#This Row],[PAIS]],'[1]Centros de coste'!$A$2:$D$204,2,FALSE))</f>
        <v>C44 - IBERICA II</v>
      </c>
      <c r="Y7023" t="str">
        <f>IF(MESACU[[#This Row],[PAIS]]="ESPAÑA",VLOOKUP(MESACU[[#This Row],[PROVINCIA]],[1]!PROVINCIASCC[#Data],3,FALSE),VLOOKUP(MESACU[[#This Row],[PAIS]],'[1]Centros de coste'!$A$2:$D$204,3,FALSE))</f>
        <v>IBERICA II</v>
      </c>
      <c r="Z7023" t="str">
        <f>IF(MESACU[[#This Row],[PAIS]]="ESPAÑA",VLOOKUP(MESACU[[#This Row],[PROVINCIA]],[1]!PROVINCIASCC[#Data],4,FALSE),VLOOKUP(MESACU[[#This Row],[PAIS]],'[1]Centros de coste'!$A$2:$D$204,4,FALSE))</f>
        <v>EUROPA</v>
      </c>
      <c r="AA7023" t="str">
        <f>IFERROR(LEFT(TRIM(MESACU[[#This Row],[CodigoArticulo]]),LEN(TRIM(MESACU[[#This Row],[CodigoArticulo]]))-4),"")</f>
        <v>SPCE2B</v>
      </c>
      <c r="AB7023" t="str">
        <f>IFERROR(VLOOKUP(MESACU[[#This Row],[CODIGOG]],[1]!FAMILIAS[#Data],5,FALSE),"")</f>
        <v>BIOSTIMULANTS</v>
      </c>
    </row>
    <row r="7024" spans="1:28" x14ac:dyDescent="0.35">
      <c r="A7024" t="s">
        <v>28</v>
      </c>
      <c r="B7024">
        <v>884</v>
      </c>
      <c r="C7024" t="s">
        <v>29</v>
      </c>
      <c r="D7024">
        <v>2026</v>
      </c>
      <c r="E7024">
        <v>9</v>
      </c>
      <c r="F7024" t="s">
        <v>158</v>
      </c>
      <c r="G7024">
        <v>747</v>
      </c>
      <c r="H7024" t="s">
        <v>159</v>
      </c>
      <c r="I7024">
        <v>0</v>
      </c>
      <c r="J7024">
        <v>0</v>
      </c>
      <c r="K7024">
        <v>0.61</v>
      </c>
      <c r="L7024">
        <v>0</v>
      </c>
      <c r="M7024">
        <v>0</v>
      </c>
      <c r="N7024">
        <v>0</v>
      </c>
      <c r="O7024">
        <v>0.5</v>
      </c>
      <c r="P7024" t="s">
        <v>158</v>
      </c>
      <c r="Q7024" t="s">
        <v>102</v>
      </c>
      <c r="R7024" t="s">
        <v>34</v>
      </c>
      <c r="S7024" t="s">
        <v>50</v>
      </c>
      <c r="T7024" t="s">
        <v>36</v>
      </c>
      <c r="U7024">
        <v>0</v>
      </c>
      <c r="V7024">
        <v>20</v>
      </c>
      <c r="W7024">
        <v>61</v>
      </c>
      <c r="X7024" t="str">
        <f>IF(MESACU[[#This Row],[PAIS]]="ESPAÑA",VLOOKUP(MESACU[[#This Row],[PROVINCIA]],[1]!PROVINCIASCC[#Data],2,FALSE),VLOOKUP(MESACU[[#This Row],[PAIS]],'[1]Centros de coste'!$A$2:$D$204,2,FALSE))</f>
        <v>C44 - IBERICA II</v>
      </c>
      <c r="Y7024" t="str">
        <f>IF(MESACU[[#This Row],[PAIS]]="ESPAÑA",VLOOKUP(MESACU[[#This Row],[PROVINCIA]],[1]!PROVINCIASCC[#Data],3,FALSE),VLOOKUP(MESACU[[#This Row],[PAIS]],'[1]Centros de coste'!$A$2:$D$204,3,FALSE))</f>
        <v>IBERICA II</v>
      </c>
      <c r="Z7024" t="str">
        <f>IF(MESACU[[#This Row],[PAIS]]="ESPAÑA",VLOOKUP(MESACU[[#This Row],[PROVINCIA]],[1]!PROVINCIASCC[#Data],4,FALSE),VLOOKUP(MESACU[[#This Row],[PAIS]],'[1]Centros de coste'!$A$2:$D$204,4,FALSE))</f>
        <v>EUROPA</v>
      </c>
      <c r="AA7024" t="str">
        <f>IFERROR(LEFT(TRIM(MESACU[[#This Row],[CodigoArticulo]]),LEN(TRIM(MESACU[[#This Row],[CodigoArticulo]]))-4),"")</f>
        <v>PT</v>
      </c>
      <c r="AB7024" t="str">
        <f>IFERROR(VLOOKUP(MESACU[[#This Row],[CODIGOG]],[1]!FAMILIAS[#Data],5,FALSE),"")</f>
        <v>BIOFERTILIZERS</v>
      </c>
    </row>
    <row r="7025" spans="1:28" x14ac:dyDescent="0.35">
      <c r="A7025" t="s">
        <v>28</v>
      </c>
      <c r="B7025">
        <v>884</v>
      </c>
      <c r="C7025" t="s">
        <v>29</v>
      </c>
      <c r="D7025">
        <v>2026</v>
      </c>
      <c r="E7025">
        <v>9</v>
      </c>
      <c r="F7025" t="s">
        <v>129</v>
      </c>
      <c r="G7025">
        <v>747</v>
      </c>
      <c r="H7025" t="s">
        <v>130</v>
      </c>
      <c r="I7025">
        <v>0</v>
      </c>
      <c r="J7025">
        <v>0</v>
      </c>
      <c r="K7025">
        <v>4.2480000000000002</v>
      </c>
      <c r="L7025">
        <v>0</v>
      </c>
      <c r="M7025">
        <v>0</v>
      </c>
      <c r="N7025">
        <v>0</v>
      </c>
      <c r="O7025">
        <v>1</v>
      </c>
      <c r="P7025" t="s">
        <v>129</v>
      </c>
      <c r="Q7025" t="s">
        <v>102</v>
      </c>
      <c r="R7025" t="s">
        <v>34</v>
      </c>
      <c r="S7025" t="s">
        <v>50</v>
      </c>
      <c r="T7025" t="s">
        <v>36</v>
      </c>
      <c r="U7025">
        <v>0</v>
      </c>
      <c r="V7025">
        <v>40</v>
      </c>
      <c r="W7025">
        <v>424.8</v>
      </c>
      <c r="X7025" t="str">
        <f>IF(MESACU[[#This Row],[PAIS]]="ESPAÑA",VLOOKUP(MESACU[[#This Row],[PROVINCIA]],[1]!PROVINCIASCC[#Data],2,FALSE),VLOOKUP(MESACU[[#This Row],[PAIS]],'[1]Centros de coste'!$A$2:$D$204,2,FALSE))</f>
        <v>C44 - IBERICA II</v>
      </c>
      <c r="Y7025" t="str">
        <f>IF(MESACU[[#This Row],[PAIS]]="ESPAÑA",VLOOKUP(MESACU[[#This Row],[PROVINCIA]],[1]!PROVINCIASCC[#Data],3,FALSE),VLOOKUP(MESACU[[#This Row],[PAIS]],'[1]Centros de coste'!$A$2:$D$204,3,FALSE))</f>
        <v>IBERICA II</v>
      </c>
      <c r="Z7025" t="str">
        <f>IF(MESACU[[#This Row],[PAIS]]="ESPAÑA",VLOOKUP(MESACU[[#This Row],[PROVINCIA]],[1]!PROVINCIASCC[#Data],4,FALSE),VLOOKUP(MESACU[[#This Row],[PAIS]],'[1]Centros de coste'!$A$2:$D$204,4,FALSE))</f>
        <v>EUROPA</v>
      </c>
      <c r="AA7025" t="str">
        <f>IFERROR(LEFT(TRIM(MESACU[[#This Row],[CodigoArticulo]]),LEN(TRIM(MESACU[[#This Row],[CodigoArticulo]]))-4),"")</f>
        <v>SPCE2B</v>
      </c>
      <c r="AB7025" t="str">
        <f>IFERROR(VLOOKUP(MESACU[[#This Row],[CODIGOG]],[1]!FAMILIAS[#Data],5,FALSE),"")</f>
        <v>BIOSTIMULANTS</v>
      </c>
    </row>
    <row r="7026" spans="1:28" x14ac:dyDescent="0.35">
      <c r="A7026" t="s">
        <v>28</v>
      </c>
      <c r="B7026">
        <v>886</v>
      </c>
      <c r="C7026" t="s">
        <v>29</v>
      </c>
      <c r="D7026">
        <v>2026</v>
      </c>
      <c r="E7026">
        <v>9</v>
      </c>
      <c r="F7026" t="s">
        <v>302</v>
      </c>
      <c r="G7026">
        <v>749</v>
      </c>
      <c r="H7026" t="s">
        <v>303</v>
      </c>
      <c r="I7026">
        <v>0</v>
      </c>
      <c r="J7026">
        <v>0</v>
      </c>
      <c r="K7026">
        <v>107.4</v>
      </c>
      <c r="L7026">
        <v>0</v>
      </c>
      <c r="M7026">
        <v>0</v>
      </c>
      <c r="N7026">
        <v>0</v>
      </c>
      <c r="O7026">
        <v>4.2</v>
      </c>
      <c r="P7026" t="s">
        <v>302</v>
      </c>
      <c r="Q7026" t="s">
        <v>407</v>
      </c>
      <c r="R7026" t="s">
        <v>49</v>
      </c>
      <c r="S7026" t="s">
        <v>147</v>
      </c>
      <c r="T7026" t="s">
        <v>36</v>
      </c>
      <c r="U7026">
        <v>0</v>
      </c>
      <c r="V7026">
        <v>600</v>
      </c>
      <c r="W7026">
        <v>1074</v>
      </c>
      <c r="X7026" t="str">
        <f>IF(MESACU[[#This Row],[PAIS]]="ESPAÑA",VLOOKUP(MESACU[[#This Row],[PROVINCIA]],[1]!PROVINCIASCC[#Data],2,FALSE),VLOOKUP(MESACU[[#This Row],[PAIS]],'[1]Centros de coste'!$A$2:$D$204,2,FALSE))</f>
        <v>C44 - IBERICA II</v>
      </c>
      <c r="Y7026" t="str">
        <f>IF(MESACU[[#This Row],[PAIS]]="ESPAÑA",VLOOKUP(MESACU[[#This Row],[PROVINCIA]],[1]!PROVINCIASCC[#Data],3,FALSE),VLOOKUP(MESACU[[#This Row],[PAIS]],'[1]Centros de coste'!$A$2:$D$204,3,FALSE))</f>
        <v>IBERICA II</v>
      </c>
      <c r="Z7026" t="str">
        <f>IF(MESACU[[#This Row],[PAIS]]="ESPAÑA",VLOOKUP(MESACU[[#This Row],[PROVINCIA]],[1]!PROVINCIASCC[#Data],4,FALSE),VLOOKUP(MESACU[[#This Row],[PAIS]],'[1]Centros de coste'!$A$2:$D$204,4,FALSE))</f>
        <v>EUROPA</v>
      </c>
      <c r="AA7026" t="str">
        <f>IFERROR(LEFT(TRIM(MESACU[[#This Row],[CodigoArticulo]]),LEN(TRIM(MESACU[[#This Row],[CodigoArticulo]]))-4),"")</f>
        <v>WHITE</v>
      </c>
      <c r="AB7026" t="str">
        <f>IFERROR(VLOOKUP(MESACU[[#This Row],[CODIGOG]],[1]!FAMILIAS[#Data],5,FALSE),"")</f>
        <v>BIOCONTROL</v>
      </c>
    </row>
    <row r="7027" spans="1:28" x14ac:dyDescent="0.35">
      <c r="A7027" t="s">
        <v>28</v>
      </c>
      <c r="B7027">
        <v>887</v>
      </c>
      <c r="C7027" t="s">
        <v>29</v>
      </c>
      <c r="D7027">
        <v>2026</v>
      </c>
      <c r="E7027">
        <v>9</v>
      </c>
      <c r="F7027" t="s">
        <v>92</v>
      </c>
      <c r="G7027">
        <v>755</v>
      </c>
      <c r="H7027" t="s">
        <v>93</v>
      </c>
      <c r="I7027">
        <v>0</v>
      </c>
      <c r="J7027">
        <v>0</v>
      </c>
      <c r="K7027">
        <v>104.28</v>
      </c>
      <c r="L7027">
        <v>0</v>
      </c>
      <c r="M7027">
        <v>0</v>
      </c>
      <c r="N7027">
        <v>0</v>
      </c>
      <c r="O7027">
        <v>11</v>
      </c>
      <c r="P7027" t="s">
        <v>92</v>
      </c>
      <c r="Q7027" t="s">
        <v>588</v>
      </c>
      <c r="R7027" t="s">
        <v>34</v>
      </c>
      <c r="S7027" t="s">
        <v>251</v>
      </c>
      <c r="T7027" t="s">
        <v>36</v>
      </c>
      <c r="U7027">
        <v>0</v>
      </c>
      <c r="V7027">
        <v>440</v>
      </c>
      <c r="W7027">
        <v>1042.8</v>
      </c>
      <c r="X7027" t="str">
        <f>IF(MESACU[[#This Row],[PAIS]]="ESPAÑA",VLOOKUP(MESACU[[#This Row],[PROVINCIA]],[1]!PROVINCIASCC[#Data],2,FALSE),VLOOKUP(MESACU[[#This Row],[PAIS]],'[1]Centros de coste'!$A$2:$D$204,2,FALSE))</f>
        <v>C45 - IBERICA III</v>
      </c>
      <c r="Y7027" t="str">
        <f>IF(MESACU[[#This Row],[PAIS]]="ESPAÑA",VLOOKUP(MESACU[[#This Row],[PROVINCIA]],[1]!PROVINCIASCC[#Data],3,FALSE),VLOOKUP(MESACU[[#This Row],[PAIS]],'[1]Centros de coste'!$A$2:$D$204,3,FALSE))</f>
        <v>IBERICA III</v>
      </c>
      <c r="Z7027" t="str">
        <f>IF(MESACU[[#This Row],[PAIS]]="ESPAÑA",VLOOKUP(MESACU[[#This Row],[PROVINCIA]],[1]!PROVINCIASCC[#Data],4,FALSE),VLOOKUP(MESACU[[#This Row],[PAIS]],'[1]Centros de coste'!$A$2:$D$204,4,FALSE))</f>
        <v>EUROPA</v>
      </c>
      <c r="AA7027" t="str">
        <f>IFERROR(LEFT(TRIM(MESACU[[#This Row],[CodigoArticulo]]),LEN(TRIM(MESACU[[#This Row],[CodigoArticulo]]))-4),"")</f>
        <v>BIO</v>
      </c>
      <c r="AB7027" t="str">
        <f>IFERROR(VLOOKUP(MESACU[[#This Row],[CODIGOG]],[1]!FAMILIAS[#Data],5,FALSE),"")</f>
        <v>BIOSTIMULANTS</v>
      </c>
    </row>
    <row r="7028" spans="1:28" x14ac:dyDescent="0.35">
      <c r="A7028" t="s">
        <v>28</v>
      </c>
      <c r="B7028">
        <v>887</v>
      </c>
      <c r="C7028" t="s">
        <v>29</v>
      </c>
      <c r="D7028">
        <v>2026</v>
      </c>
      <c r="E7028">
        <v>9</v>
      </c>
      <c r="F7028" t="s">
        <v>88</v>
      </c>
      <c r="G7028">
        <v>755</v>
      </c>
      <c r="H7028" t="s">
        <v>89</v>
      </c>
      <c r="I7028">
        <v>0</v>
      </c>
      <c r="J7028">
        <v>0</v>
      </c>
      <c r="K7028">
        <v>186.88</v>
      </c>
      <c r="L7028">
        <v>0</v>
      </c>
      <c r="M7028">
        <v>0</v>
      </c>
      <c r="N7028">
        <v>0</v>
      </c>
      <c r="O7028">
        <v>16</v>
      </c>
      <c r="P7028" t="s">
        <v>88</v>
      </c>
      <c r="Q7028" t="s">
        <v>588</v>
      </c>
      <c r="R7028" t="s">
        <v>34</v>
      </c>
      <c r="S7028" t="s">
        <v>251</v>
      </c>
      <c r="T7028" t="s">
        <v>36</v>
      </c>
      <c r="U7028">
        <v>0</v>
      </c>
      <c r="V7028">
        <v>640</v>
      </c>
      <c r="W7028">
        <v>1868.8</v>
      </c>
      <c r="X7028" t="str">
        <f>IF(MESACU[[#This Row],[PAIS]]="ESPAÑA",VLOOKUP(MESACU[[#This Row],[PROVINCIA]],[1]!PROVINCIASCC[#Data],2,FALSE),VLOOKUP(MESACU[[#This Row],[PAIS]],'[1]Centros de coste'!$A$2:$D$204,2,FALSE))</f>
        <v>C45 - IBERICA III</v>
      </c>
      <c r="Y7028" t="str">
        <f>IF(MESACU[[#This Row],[PAIS]]="ESPAÑA",VLOOKUP(MESACU[[#This Row],[PROVINCIA]],[1]!PROVINCIASCC[#Data],3,FALSE),VLOOKUP(MESACU[[#This Row],[PAIS]],'[1]Centros de coste'!$A$2:$D$204,3,FALSE))</f>
        <v>IBERICA III</v>
      </c>
      <c r="Z7028" t="str">
        <f>IF(MESACU[[#This Row],[PAIS]]="ESPAÑA",VLOOKUP(MESACU[[#This Row],[PROVINCIA]],[1]!PROVINCIASCC[#Data],4,FALSE),VLOOKUP(MESACU[[#This Row],[PAIS]],'[1]Centros de coste'!$A$2:$D$204,4,FALSE))</f>
        <v>EUROPA</v>
      </c>
      <c r="AA7028" t="str">
        <f>IFERROR(LEFT(TRIM(MESACU[[#This Row],[CodigoArticulo]]),LEN(TRIM(MESACU[[#This Row],[CodigoArticulo]]))-4),"")</f>
        <v>BROTA</v>
      </c>
      <c r="AB7028" t="str">
        <f>IFERROR(VLOOKUP(MESACU[[#This Row],[CODIGOG]],[1]!FAMILIAS[#Data],5,FALSE),"")</f>
        <v>BIOCONTROL</v>
      </c>
    </row>
    <row r="7029" spans="1:28" x14ac:dyDescent="0.35">
      <c r="A7029" t="s">
        <v>28</v>
      </c>
      <c r="B7029">
        <v>887</v>
      </c>
      <c r="C7029" t="s">
        <v>29</v>
      </c>
      <c r="D7029">
        <v>2026</v>
      </c>
      <c r="E7029">
        <v>9</v>
      </c>
      <c r="F7029" t="s">
        <v>92</v>
      </c>
      <c r="G7029">
        <v>755</v>
      </c>
      <c r="H7029" t="s">
        <v>93</v>
      </c>
      <c r="I7029">
        <v>0</v>
      </c>
      <c r="J7029">
        <v>0</v>
      </c>
      <c r="K7029">
        <v>199.08</v>
      </c>
      <c r="L7029">
        <v>0</v>
      </c>
      <c r="M7029">
        <v>0</v>
      </c>
      <c r="N7029">
        <v>0</v>
      </c>
      <c r="O7029">
        <v>21</v>
      </c>
      <c r="P7029" t="s">
        <v>92</v>
      </c>
      <c r="Q7029" t="s">
        <v>588</v>
      </c>
      <c r="R7029" t="s">
        <v>34</v>
      </c>
      <c r="S7029" t="s">
        <v>251</v>
      </c>
      <c r="T7029" t="s">
        <v>36</v>
      </c>
      <c r="U7029">
        <v>0</v>
      </c>
      <c r="V7029">
        <v>840</v>
      </c>
      <c r="W7029">
        <v>1990.8</v>
      </c>
      <c r="X7029" t="str">
        <f>IF(MESACU[[#This Row],[PAIS]]="ESPAÑA",VLOOKUP(MESACU[[#This Row],[PROVINCIA]],[1]!PROVINCIASCC[#Data],2,FALSE),VLOOKUP(MESACU[[#This Row],[PAIS]],'[1]Centros de coste'!$A$2:$D$204,2,FALSE))</f>
        <v>C45 - IBERICA III</v>
      </c>
      <c r="Y7029" t="str">
        <f>IF(MESACU[[#This Row],[PAIS]]="ESPAÑA",VLOOKUP(MESACU[[#This Row],[PROVINCIA]],[1]!PROVINCIASCC[#Data],3,FALSE),VLOOKUP(MESACU[[#This Row],[PAIS]],'[1]Centros de coste'!$A$2:$D$204,3,FALSE))</f>
        <v>IBERICA III</v>
      </c>
      <c r="Z7029" t="str">
        <f>IF(MESACU[[#This Row],[PAIS]]="ESPAÑA",VLOOKUP(MESACU[[#This Row],[PROVINCIA]],[1]!PROVINCIASCC[#Data],4,FALSE),VLOOKUP(MESACU[[#This Row],[PAIS]],'[1]Centros de coste'!$A$2:$D$204,4,FALSE))</f>
        <v>EUROPA</v>
      </c>
      <c r="AA7029" t="str">
        <f>IFERROR(LEFT(TRIM(MESACU[[#This Row],[CodigoArticulo]]),LEN(TRIM(MESACU[[#This Row],[CodigoArticulo]]))-4),"")</f>
        <v>BIO</v>
      </c>
      <c r="AB7029" t="str">
        <f>IFERROR(VLOOKUP(MESACU[[#This Row],[CODIGOG]],[1]!FAMILIAS[#Data],5,FALSE),"")</f>
        <v>BIOSTIMULANTS</v>
      </c>
    </row>
    <row r="7030" spans="1:28" x14ac:dyDescent="0.35">
      <c r="A7030" t="s">
        <v>28</v>
      </c>
      <c r="B7030">
        <v>888</v>
      </c>
      <c r="C7030" t="s">
        <v>29</v>
      </c>
      <c r="D7030">
        <v>2026</v>
      </c>
      <c r="E7030">
        <v>9</v>
      </c>
      <c r="F7030" t="s">
        <v>230</v>
      </c>
      <c r="G7030">
        <v>780</v>
      </c>
      <c r="H7030" t="s">
        <v>1072</v>
      </c>
      <c r="I7030">
        <v>0</v>
      </c>
      <c r="J7030">
        <v>0</v>
      </c>
      <c r="K7030">
        <v>0.55500000000000005</v>
      </c>
      <c r="L7030">
        <v>0</v>
      </c>
      <c r="M7030">
        <v>0</v>
      </c>
      <c r="N7030">
        <v>0</v>
      </c>
      <c r="O7030">
        <v>0.12</v>
      </c>
      <c r="P7030" t="s">
        <v>230</v>
      </c>
      <c r="Q7030" t="s">
        <v>48</v>
      </c>
      <c r="R7030" t="s">
        <v>73</v>
      </c>
      <c r="S7030" t="s">
        <v>50</v>
      </c>
      <c r="T7030" t="s">
        <v>36</v>
      </c>
      <c r="U7030">
        <v>0</v>
      </c>
      <c r="V7030">
        <v>15</v>
      </c>
      <c r="W7030">
        <v>55.5</v>
      </c>
      <c r="X7030" t="str">
        <f>IF(MESACU[[#This Row],[PAIS]]="ESPAÑA",VLOOKUP(MESACU[[#This Row],[PROVINCIA]],[1]!PROVINCIASCC[#Data],2,FALSE),VLOOKUP(MESACU[[#This Row],[PAIS]],'[1]Centros de coste'!$A$2:$D$204,2,FALSE))</f>
        <v>C44 - IBERICA II</v>
      </c>
      <c r="Y7030" t="str">
        <f>IF(MESACU[[#This Row],[PAIS]]="ESPAÑA",VLOOKUP(MESACU[[#This Row],[PROVINCIA]],[1]!PROVINCIASCC[#Data],3,FALSE),VLOOKUP(MESACU[[#This Row],[PAIS]],'[1]Centros de coste'!$A$2:$D$204,3,FALSE))</f>
        <v>IBERICA II</v>
      </c>
      <c r="Z7030" t="str">
        <f>IF(MESACU[[#This Row],[PAIS]]="ESPAÑA",VLOOKUP(MESACU[[#This Row],[PROVINCIA]],[1]!PROVINCIASCC[#Data],4,FALSE),VLOOKUP(MESACU[[#This Row],[PAIS]],'[1]Centros de coste'!$A$2:$D$204,4,FALSE))</f>
        <v>EUROPA</v>
      </c>
      <c r="AA7030" t="str">
        <f>IFERROR(LEFT(TRIM(MESACU[[#This Row],[CodigoArticulo]]),LEN(TRIM(MESACU[[#This Row],[CodigoArticulo]]))-4),"")</f>
        <v>SS</v>
      </c>
      <c r="AB7030" t="str">
        <f>IFERROR(VLOOKUP(MESACU[[#This Row],[CODIGOG]],[1]!FAMILIAS[#Data],5,FALSE),"")</f>
        <v>BIOFERTILIZERS</v>
      </c>
    </row>
    <row r="7031" spans="1:28" x14ac:dyDescent="0.35">
      <c r="A7031" t="s">
        <v>28</v>
      </c>
      <c r="B7031">
        <v>889</v>
      </c>
      <c r="C7031" t="s">
        <v>29</v>
      </c>
      <c r="D7031">
        <v>2026</v>
      </c>
      <c r="E7031">
        <v>9</v>
      </c>
      <c r="F7031" t="s">
        <v>122</v>
      </c>
      <c r="G7031">
        <v>750</v>
      </c>
      <c r="H7031" t="s">
        <v>123</v>
      </c>
      <c r="I7031">
        <v>0</v>
      </c>
      <c r="J7031">
        <v>308.39999999999998</v>
      </c>
      <c r="K7031">
        <v>199.43199999999999</v>
      </c>
      <c r="L7031">
        <v>99.715999999999994</v>
      </c>
      <c r="M7031">
        <v>0</v>
      </c>
      <c r="N7031">
        <v>0</v>
      </c>
      <c r="O7031">
        <v>19.2</v>
      </c>
      <c r="P7031" t="s">
        <v>122</v>
      </c>
      <c r="Q7031" t="s">
        <v>208</v>
      </c>
      <c r="R7031" t="s">
        <v>34</v>
      </c>
      <c r="S7031" t="s">
        <v>57</v>
      </c>
      <c r="T7031" t="s">
        <v>36</v>
      </c>
      <c r="U7031">
        <v>0</v>
      </c>
      <c r="V7031">
        <v>4000</v>
      </c>
      <c r="W7031">
        <v>10280</v>
      </c>
      <c r="X7031" t="str">
        <f>IF(MESACU[[#This Row],[PAIS]]="ESPAÑA",VLOOKUP(MESACU[[#This Row],[PROVINCIA]],[1]!PROVINCIASCC[#Data],2,FALSE),VLOOKUP(MESACU[[#This Row],[PAIS]],'[1]Centros de coste'!$A$2:$D$204,2,FALSE))</f>
        <v>C44 - IBERICA II</v>
      </c>
      <c r="Y7031" t="str">
        <f>IF(MESACU[[#This Row],[PAIS]]="ESPAÑA",VLOOKUP(MESACU[[#This Row],[PROVINCIA]],[1]!PROVINCIASCC[#Data],3,FALSE),VLOOKUP(MESACU[[#This Row],[PAIS]],'[1]Centros de coste'!$A$2:$D$204,3,FALSE))</f>
        <v>IBERICA II</v>
      </c>
      <c r="Z7031" t="str">
        <f>IF(MESACU[[#This Row],[PAIS]]="ESPAÑA",VLOOKUP(MESACU[[#This Row],[PROVINCIA]],[1]!PROVINCIASCC[#Data],4,FALSE),VLOOKUP(MESACU[[#This Row],[PAIS]],'[1]Centros de coste'!$A$2:$D$204,4,FALSE))</f>
        <v>EUROPA</v>
      </c>
      <c r="AA7031" t="str">
        <f>IFERROR(LEFT(TRIM(MESACU[[#This Row],[CodigoArticulo]]),LEN(TRIM(MESACU[[#This Row],[CodigoArticulo]]))-4),"")</f>
        <v>AGXK</v>
      </c>
      <c r="AB7031" t="str">
        <f>IFERROR(VLOOKUP(MESACU[[#This Row],[CODIGOG]],[1]!FAMILIAS[#Data],5,FALSE),"")</f>
        <v>BIOFERTILIZERS</v>
      </c>
    </row>
    <row r="7032" spans="1:28" x14ac:dyDescent="0.35">
      <c r="A7032" t="s">
        <v>28</v>
      </c>
      <c r="B7032">
        <v>890</v>
      </c>
      <c r="C7032" t="s">
        <v>29</v>
      </c>
      <c r="D7032">
        <v>2026</v>
      </c>
      <c r="E7032">
        <v>9</v>
      </c>
      <c r="F7032" t="s">
        <v>122</v>
      </c>
      <c r="G7032">
        <v>776</v>
      </c>
      <c r="H7032" t="s">
        <v>123</v>
      </c>
      <c r="I7032">
        <v>0</v>
      </c>
      <c r="J7032">
        <v>308.39999999999998</v>
      </c>
      <c r="K7032">
        <v>199.43199999999999</v>
      </c>
      <c r="L7032">
        <v>99.715999999999994</v>
      </c>
      <c r="M7032">
        <v>0</v>
      </c>
      <c r="N7032">
        <v>0</v>
      </c>
      <c r="O7032">
        <v>19.2</v>
      </c>
      <c r="P7032" t="s">
        <v>122</v>
      </c>
      <c r="Q7032" t="s">
        <v>208</v>
      </c>
      <c r="R7032" t="s">
        <v>34</v>
      </c>
      <c r="S7032" t="s">
        <v>57</v>
      </c>
      <c r="T7032" t="s">
        <v>36</v>
      </c>
      <c r="U7032">
        <v>0</v>
      </c>
      <c r="V7032">
        <v>4000</v>
      </c>
      <c r="W7032">
        <v>10280</v>
      </c>
      <c r="X7032" t="str">
        <f>IF(MESACU[[#This Row],[PAIS]]="ESPAÑA",VLOOKUP(MESACU[[#This Row],[PROVINCIA]],[1]!PROVINCIASCC[#Data],2,FALSE),VLOOKUP(MESACU[[#This Row],[PAIS]],'[1]Centros de coste'!$A$2:$D$204,2,FALSE))</f>
        <v>C44 - IBERICA II</v>
      </c>
      <c r="Y7032" t="str">
        <f>IF(MESACU[[#This Row],[PAIS]]="ESPAÑA",VLOOKUP(MESACU[[#This Row],[PROVINCIA]],[1]!PROVINCIASCC[#Data],3,FALSE),VLOOKUP(MESACU[[#This Row],[PAIS]],'[1]Centros de coste'!$A$2:$D$204,3,FALSE))</f>
        <v>IBERICA II</v>
      </c>
      <c r="Z7032" t="str">
        <f>IF(MESACU[[#This Row],[PAIS]]="ESPAÑA",VLOOKUP(MESACU[[#This Row],[PROVINCIA]],[1]!PROVINCIASCC[#Data],4,FALSE),VLOOKUP(MESACU[[#This Row],[PAIS]],'[1]Centros de coste'!$A$2:$D$204,4,FALSE))</f>
        <v>EUROPA</v>
      </c>
      <c r="AA7032" t="str">
        <f>IFERROR(LEFT(TRIM(MESACU[[#This Row],[CodigoArticulo]]),LEN(TRIM(MESACU[[#This Row],[CodigoArticulo]]))-4),"")</f>
        <v>AGXK</v>
      </c>
      <c r="AB7032" t="str">
        <f>IFERROR(VLOOKUP(MESACU[[#This Row],[CODIGOG]],[1]!FAMILIAS[#Data],5,FALSE),"")</f>
        <v>BIOFERTILIZERS</v>
      </c>
    </row>
    <row r="7033" spans="1:28" x14ac:dyDescent="0.35">
      <c r="A7033" t="s">
        <v>28</v>
      </c>
      <c r="B7033">
        <v>891</v>
      </c>
      <c r="C7033" t="s">
        <v>29</v>
      </c>
      <c r="D7033">
        <v>2026</v>
      </c>
      <c r="E7033">
        <v>9</v>
      </c>
      <c r="F7033" t="s">
        <v>167</v>
      </c>
      <c r="G7033">
        <v>756</v>
      </c>
      <c r="H7033" t="s">
        <v>168</v>
      </c>
      <c r="I7033">
        <v>0</v>
      </c>
      <c r="J7033">
        <v>0</v>
      </c>
      <c r="K7033">
        <v>38.94</v>
      </c>
      <c r="L7033">
        <v>0</v>
      </c>
      <c r="M7033">
        <v>0</v>
      </c>
      <c r="N7033">
        <v>0</v>
      </c>
      <c r="O7033">
        <v>19.8</v>
      </c>
      <c r="P7033" t="s">
        <v>167</v>
      </c>
      <c r="Q7033" t="s">
        <v>169</v>
      </c>
      <c r="R7033" t="s">
        <v>49</v>
      </c>
      <c r="S7033" t="s">
        <v>170</v>
      </c>
      <c r="T7033" t="s">
        <v>36</v>
      </c>
      <c r="U7033">
        <v>0</v>
      </c>
      <c r="V7033">
        <v>2200</v>
      </c>
      <c r="W7033">
        <v>3894</v>
      </c>
      <c r="X7033" t="str">
        <f>IF(MESACU[[#This Row],[PAIS]]="ESPAÑA",VLOOKUP(MESACU[[#This Row],[PROVINCIA]],[1]!PROVINCIASCC[#Data],2,FALSE),VLOOKUP(MESACU[[#This Row],[PAIS]],'[1]Centros de coste'!$A$2:$D$204,2,FALSE))</f>
        <v>C46 - IBERICA IV</v>
      </c>
      <c r="Y7033" t="str">
        <f>IF(MESACU[[#This Row],[PAIS]]="ESPAÑA",VLOOKUP(MESACU[[#This Row],[PROVINCIA]],[1]!PROVINCIASCC[#Data],3,FALSE),VLOOKUP(MESACU[[#This Row],[PAIS]],'[1]Centros de coste'!$A$2:$D$204,3,FALSE))</f>
        <v>IBERICA IV</v>
      </c>
      <c r="Z7033" t="str">
        <f>IF(MESACU[[#This Row],[PAIS]]="ESPAÑA",VLOOKUP(MESACU[[#This Row],[PROVINCIA]],[1]!PROVINCIASCC[#Data],4,FALSE),VLOOKUP(MESACU[[#This Row],[PAIS]],'[1]Centros de coste'!$A$2:$D$204,4,FALSE))</f>
        <v>EUROPA</v>
      </c>
      <c r="AA7033" t="str">
        <f>IFERROR(LEFT(TRIM(MESACU[[#This Row],[CodigoArticulo]]),LEN(TRIM(MESACU[[#This Row],[CodigoArticulo]]))-4),"")</f>
        <v>ANAE</v>
      </c>
      <c r="AB7033" t="str">
        <f>IFERROR(VLOOKUP(MESACU[[#This Row],[CODIGOG]],[1]!FAMILIAS[#Data],5,FALSE),"")</f>
        <v>BIOFERTILIZERS</v>
      </c>
    </row>
    <row r="7034" spans="1:28" x14ac:dyDescent="0.35">
      <c r="A7034" t="s">
        <v>28</v>
      </c>
      <c r="B7034">
        <v>891</v>
      </c>
      <c r="C7034" t="s">
        <v>29</v>
      </c>
      <c r="D7034">
        <v>2026</v>
      </c>
      <c r="E7034">
        <v>9</v>
      </c>
      <c r="F7034" t="s">
        <v>64</v>
      </c>
      <c r="G7034">
        <v>756</v>
      </c>
      <c r="H7034" t="s">
        <v>65</v>
      </c>
      <c r="I7034">
        <v>0</v>
      </c>
      <c r="J7034">
        <v>0</v>
      </c>
      <c r="K7034">
        <v>8.68</v>
      </c>
      <c r="L7034">
        <v>0</v>
      </c>
      <c r="M7034">
        <v>0</v>
      </c>
      <c r="N7034">
        <v>0</v>
      </c>
      <c r="O7034">
        <v>4.92</v>
      </c>
      <c r="P7034" t="s">
        <v>227</v>
      </c>
      <c r="Q7034" t="s">
        <v>169</v>
      </c>
      <c r="R7034" t="s">
        <v>34</v>
      </c>
      <c r="S7034" t="s">
        <v>170</v>
      </c>
      <c r="T7034" t="s">
        <v>36</v>
      </c>
      <c r="U7034">
        <v>0</v>
      </c>
      <c r="V7034">
        <v>200</v>
      </c>
      <c r="W7034">
        <v>868</v>
      </c>
      <c r="X7034" t="str">
        <f>IF(MESACU[[#This Row],[PAIS]]="ESPAÑA",VLOOKUP(MESACU[[#This Row],[PROVINCIA]],[1]!PROVINCIASCC[#Data],2,FALSE),VLOOKUP(MESACU[[#This Row],[PAIS]],'[1]Centros de coste'!$A$2:$D$204,2,FALSE))</f>
        <v>C46 - IBERICA IV</v>
      </c>
      <c r="Y7034" t="str">
        <f>IF(MESACU[[#This Row],[PAIS]]="ESPAÑA",VLOOKUP(MESACU[[#This Row],[PROVINCIA]],[1]!PROVINCIASCC[#Data],3,FALSE),VLOOKUP(MESACU[[#This Row],[PAIS]],'[1]Centros de coste'!$A$2:$D$204,3,FALSE))</f>
        <v>IBERICA IV</v>
      </c>
      <c r="Z7034" t="str">
        <f>IF(MESACU[[#This Row],[PAIS]]="ESPAÑA",VLOOKUP(MESACU[[#This Row],[PROVINCIA]],[1]!PROVINCIASCC[#Data],4,FALSE),VLOOKUP(MESACU[[#This Row],[PAIS]],'[1]Centros de coste'!$A$2:$D$204,4,FALSE))</f>
        <v>EUROPA</v>
      </c>
      <c r="AA7034" t="str">
        <f>IFERROR(LEFT(TRIM(MESACU[[#This Row],[CodigoArticulo]]),LEN(TRIM(MESACU[[#This Row],[CodigoArticulo]]))-4),"")</f>
        <v>C-L</v>
      </c>
      <c r="AB7034" t="str">
        <f>IFERROR(VLOOKUP(MESACU[[#This Row],[CODIGOG]],[1]!FAMILIAS[#Data],5,FALSE),"")</f>
        <v>BIOFERTILIZERS</v>
      </c>
    </row>
    <row r="7035" spans="1:28" x14ac:dyDescent="0.35">
      <c r="A7035" t="s">
        <v>28</v>
      </c>
      <c r="B7035">
        <v>891</v>
      </c>
      <c r="C7035" t="s">
        <v>29</v>
      </c>
      <c r="D7035">
        <v>2026</v>
      </c>
      <c r="E7035">
        <v>9</v>
      </c>
      <c r="F7035" t="s">
        <v>92</v>
      </c>
      <c r="G7035">
        <v>756</v>
      </c>
      <c r="H7035" t="s">
        <v>93</v>
      </c>
      <c r="I7035">
        <v>0</v>
      </c>
      <c r="J7035">
        <v>0</v>
      </c>
      <c r="K7035">
        <v>12.928000000000001</v>
      </c>
      <c r="L7035">
        <v>0</v>
      </c>
      <c r="M7035">
        <v>0</v>
      </c>
      <c r="N7035">
        <v>0</v>
      </c>
      <c r="O7035">
        <v>16</v>
      </c>
      <c r="P7035" t="s">
        <v>92</v>
      </c>
      <c r="Q7035" t="s">
        <v>169</v>
      </c>
      <c r="R7035" t="s">
        <v>34</v>
      </c>
      <c r="S7035" t="s">
        <v>170</v>
      </c>
      <c r="T7035" t="s">
        <v>36</v>
      </c>
      <c r="U7035">
        <v>0</v>
      </c>
      <c r="V7035">
        <v>640</v>
      </c>
      <c r="W7035">
        <v>1292.8</v>
      </c>
      <c r="X7035" t="str">
        <f>IF(MESACU[[#This Row],[PAIS]]="ESPAÑA",VLOOKUP(MESACU[[#This Row],[PROVINCIA]],[1]!PROVINCIASCC[#Data],2,FALSE),VLOOKUP(MESACU[[#This Row],[PAIS]],'[1]Centros de coste'!$A$2:$D$204,2,FALSE))</f>
        <v>C46 - IBERICA IV</v>
      </c>
      <c r="Y7035" t="str">
        <f>IF(MESACU[[#This Row],[PAIS]]="ESPAÑA",VLOOKUP(MESACU[[#This Row],[PROVINCIA]],[1]!PROVINCIASCC[#Data],3,FALSE),VLOOKUP(MESACU[[#This Row],[PAIS]],'[1]Centros de coste'!$A$2:$D$204,3,FALSE))</f>
        <v>IBERICA IV</v>
      </c>
      <c r="Z7035" t="str">
        <f>IF(MESACU[[#This Row],[PAIS]]="ESPAÑA",VLOOKUP(MESACU[[#This Row],[PROVINCIA]],[1]!PROVINCIASCC[#Data],4,FALSE),VLOOKUP(MESACU[[#This Row],[PAIS]],'[1]Centros de coste'!$A$2:$D$204,4,FALSE))</f>
        <v>EUROPA</v>
      </c>
      <c r="AA7035" t="str">
        <f>IFERROR(LEFT(TRIM(MESACU[[#This Row],[CodigoArticulo]]),LEN(TRIM(MESACU[[#This Row],[CodigoArticulo]]))-4),"")</f>
        <v>BIO</v>
      </c>
      <c r="AB7035" t="str">
        <f>IFERROR(VLOOKUP(MESACU[[#This Row],[CODIGOG]],[1]!FAMILIAS[#Data],5,FALSE),"")</f>
        <v>BIOSTIMULANTS</v>
      </c>
    </row>
    <row r="7036" spans="1:28" x14ac:dyDescent="0.35">
      <c r="A7036" t="s">
        <v>28</v>
      </c>
      <c r="B7036">
        <v>891</v>
      </c>
      <c r="C7036" t="s">
        <v>29</v>
      </c>
      <c r="D7036">
        <v>2026</v>
      </c>
      <c r="E7036">
        <v>9</v>
      </c>
      <c r="F7036" t="s">
        <v>126</v>
      </c>
      <c r="G7036">
        <v>756</v>
      </c>
      <c r="H7036" t="s">
        <v>999</v>
      </c>
      <c r="I7036">
        <v>0</v>
      </c>
      <c r="J7036">
        <v>0</v>
      </c>
      <c r="K7036">
        <v>18.225000000000001</v>
      </c>
      <c r="L7036">
        <v>0</v>
      </c>
      <c r="M7036">
        <v>0</v>
      </c>
      <c r="N7036">
        <v>0</v>
      </c>
      <c r="O7036">
        <v>2.93</v>
      </c>
      <c r="P7036" t="s">
        <v>126</v>
      </c>
      <c r="Q7036" t="s">
        <v>169</v>
      </c>
      <c r="R7036" t="s">
        <v>73</v>
      </c>
      <c r="S7036" t="s">
        <v>170</v>
      </c>
      <c r="T7036" t="s">
        <v>36</v>
      </c>
      <c r="U7036">
        <v>0</v>
      </c>
      <c r="V7036">
        <v>375</v>
      </c>
      <c r="W7036">
        <v>1822.5</v>
      </c>
      <c r="X7036" t="str">
        <f>IF(MESACU[[#This Row],[PAIS]]="ESPAÑA",VLOOKUP(MESACU[[#This Row],[PROVINCIA]],[1]!PROVINCIASCC[#Data],2,FALSE),VLOOKUP(MESACU[[#This Row],[PAIS]],'[1]Centros de coste'!$A$2:$D$204,2,FALSE))</f>
        <v>C46 - IBERICA IV</v>
      </c>
      <c r="Y7036" t="str">
        <f>IF(MESACU[[#This Row],[PAIS]]="ESPAÑA",VLOOKUP(MESACU[[#This Row],[PROVINCIA]],[1]!PROVINCIASCC[#Data],3,FALSE),VLOOKUP(MESACU[[#This Row],[PAIS]],'[1]Centros de coste'!$A$2:$D$204,3,FALSE))</f>
        <v>IBERICA IV</v>
      </c>
      <c r="Z7036" t="str">
        <f>IF(MESACU[[#This Row],[PAIS]]="ESPAÑA",VLOOKUP(MESACU[[#This Row],[PROVINCIA]],[1]!PROVINCIASCC[#Data],4,FALSE),VLOOKUP(MESACU[[#This Row],[PAIS]],'[1]Centros de coste'!$A$2:$D$204,4,FALSE))</f>
        <v>EUROPA</v>
      </c>
      <c r="AA7036" t="str">
        <f>IFERROR(LEFT(TRIM(MESACU[[#This Row],[CodigoArticulo]]),LEN(TRIM(MESACU[[#This Row],[CodigoArticulo]]))-4),"")</f>
        <v>A-50(2)</v>
      </c>
      <c r="AB7036" t="str">
        <f>IFERROR(VLOOKUP(MESACU[[#This Row],[CODIGOG]],[1]!FAMILIAS[#Data],5,FALSE),"")</f>
        <v>BIOSTIMULANTS</v>
      </c>
    </row>
    <row r="7037" spans="1:28" x14ac:dyDescent="0.35">
      <c r="A7037" t="s">
        <v>28</v>
      </c>
      <c r="B7037">
        <v>892</v>
      </c>
      <c r="C7037" t="s">
        <v>29</v>
      </c>
      <c r="D7037">
        <v>2026</v>
      </c>
      <c r="E7037">
        <v>9</v>
      </c>
      <c r="F7037" t="s">
        <v>106</v>
      </c>
      <c r="G7037">
        <v>751</v>
      </c>
      <c r="H7037" t="s">
        <v>1332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0</v>
      </c>
      <c r="P7037" t="s">
        <v>106</v>
      </c>
      <c r="Q7037" t="s">
        <v>1002</v>
      </c>
      <c r="R7037" t="s">
        <v>28</v>
      </c>
      <c r="S7037" t="s">
        <v>235</v>
      </c>
      <c r="T7037" t="s">
        <v>36</v>
      </c>
      <c r="U7037">
        <v>0</v>
      </c>
      <c r="V7037">
        <v>0</v>
      </c>
      <c r="W7037">
        <v>0</v>
      </c>
      <c r="X7037" t="str">
        <f>IF(MESACU[[#This Row],[PAIS]]="ESPAÑA",VLOOKUP(MESACU[[#This Row],[PROVINCIA]],[1]!PROVINCIASCC[#Data],2,FALSE),VLOOKUP(MESACU[[#This Row],[PAIS]],'[1]Centros de coste'!$A$2:$D$204,2,FALSE))</f>
        <v>C43 - IBERICA I</v>
      </c>
      <c r="Y7037" t="str">
        <f>IF(MESACU[[#This Row],[PAIS]]="ESPAÑA",VLOOKUP(MESACU[[#This Row],[PROVINCIA]],[1]!PROVINCIASCC[#Data],3,FALSE),VLOOKUP(MESACU[[#This Row],[PAIS]],'[1]Centros de coste'!$A$2:$D$204,3,FALSE))</f>
        <v>IBERICA I</v>
      </c>
      <c r="Z7037" t="str">
        <f>IF(MESACU[[#This Row],[PAIS]]="ESPAÑA",VLOOKUP(MESACU[[#This Row],[PROVINCIA]],[1]!PROVINCIASCC[#Data],4,FALSE),VLOOKUP(MESACU[[#This Row],[PAIS]],'[1]Centros de coste'!$A$2:$D$204,4,FALSE))</f>
        <v>EUROPA</v>
      </c>
      <c r="AA7037" t="str">
        <f>IFERROR(LEFT(TRIM(MESACU[[#This Row],[CodigoArticulo]]),LEN(TRIM(MESACU[[#This Row],[CodigoArticulo]]))-4),"")</f>
        <v/>
      </c>
      <c r="AB7037" t="str">
        <f>IFERROR(VLOOKUP(MESACU[[#This Row],[CODIGOG]],[1]!FAMILIAS[#Data],5,FALSE),"")</f>
        <v/>
      </c>
    </row>
    <row r="7038" spans="1:28" x14ac:dyDescent="0.35">
      <c r="A7038" t="s">
        <v>28</v>
      </c>
      <c r="B7038">
        <v>892</v>
      </c>
      <c r="C7038" t="s">
        <v>29</v>
      </c>
      <c r="D7038">
        <v>2026</v>
      </c>
      <c r="E7038">
        <v>9</v>
      </c>
      <c r="F7038" t="s">
        <v>1038</v>
      </c>
      <c r="G7038">
        <v>751</v>
      </c>
      <c r="H7038" t="s">
        <v>1038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0</v>
      </c>
      <c r="P7038" t="s">
        <v>1038</v>
      </c>
      <c r="Q7038" t="s">
        <v>1002</v>
      </c>
      <c r="R7038" t="s">
        <v>638</v>
      </c>
      <c r="S7038" t="s">
        <v>235</v>
      </c>
      <c r="T7038" t="s">
        <v>36</v>
      </c>
      <c r="U7038">
        <v>0</v>
      </c>
      <c r="V7038">
        <v>103080</v>
      </c>
      <c r="W7038">
        <v>-16492.8</v>
      </c>
      <c r="X7038" t="str">
        <f>IF(MESACU[[#This Row],[PAIS]]="ESPAÑA",VLOOKUP(MESACU[[#This Row],[PROVINCIA]],[1]!PROVINCIASCC[#Data],2,FALSE),VLOOKUP(MESACU[[#This Row],[PAIS]],'[1]Centros de coste'!$A$2:$D$204,2,FALSE))</f>
        <v>C43 - IBERICA I</v>
      </c>
      <c r="Y7038" t="str">
        <f>IF(MESACU[[#This Row],[PAIS]]="ESPAÑA",VLOOKUP(MESACU[[#This Row],[PROVINCIA]],[1]!PROVINCIASCC[#Data],3,FALSE),VLOOKUP(MESACU[[#This Row],[PAIS]],'[1]Centros de coste'!$A$2:$D$204,3,FALSE))</f>
        <v>IBERICA I</v>
      </c>
      <c r="Z7038" t="str">
        <f>IF(MESACU[[#This Row],[PAIS]]="ESPAÑA",VLOOKUP(MESACU[[#This Row],[PROVINCIA]],[1]!PROVINCIASCC[#Data],4,FALSE),VLOOKUP(MESACU[[#This Row],[PAIS]],'[1]Centros de coste'!$A$2:$D$204,4,FALSE))</f>
        <v>EUROPA</v>
      </c>
      <c r="AA7038" t="str">
        <f>IFERROR(LEFT(TRIM(MESACU[[#This Row],[CodigoArticulo]]),LEN(TRIM(MESACU[[#This Row],[CodigoArticulo]]))-4),"")</f>
        <v>BRETAX-CL</v>
      </c>
      <c r="AB7038" t="str">
        <f>IFERROR(VLOOKUP(MESACU[[#This Row],[CODIGOG]],[1]!FAMILIAS[#Data],5,FALSE),"")</f>
        <v/>
      </c>
    </row>
    <row r="7039" spans="1:28" x14ac:dyDescent="0.35">
      <c r="A7039" t="s">
        <v>28</v>
      </c>
      <c r="B7039">
        <v>893</v>
      </c>
      <c r="C7039" t="s">
        <v>29</v>
      </c>
      <c r="D7039">
        <v>2026</v>
      </c>
      <c r="E7039">
        <v>9</v>
      </c>
      <c r="F7039" t="s">
        <v>69</v>
      </c>
      <c r="G7039">
        <v>779</v>
      </c>
      <c r="H7039" t="s">
        <v>70</v>
      </c>
      <c r="I7039">
        <v>0</v>
      </c>
      <c r="J7039">
        <v>65.408000000000001</v>
      </c>
      <c r="K7039">
        <v>64.09984</v>
      </c>
      <c r="L7039">
        <v>32.04992</v>
      </c>
      <c r="M7039">
        <v>0</v>
      </c>
      <c r="N7039">
        <v>0</v>
      </c>
      <c r="O7039">
        <v>16</v>
      </c>
      <c r="P7039" t="s">
        <v>69</v>
      </c>
      <c r="Q7039" t="s">
        <v>56</v>
      </c>
      <c r="R7039" t="s">
        <v>34</v>
      </c>
      <c r="S7039" t="s">
        <v>57</v>
      </c>
      <c r="T7039" t="s">
        <v>36</v>
      </c>
      <c r="U7039">
        <v>0</v>
      </c>
      <c r="V7039">
        <v>640</v>
      </c>
      <c r="W7039">
        <v>3270.4</v>
      </c>
      <c r="X7039" t="str">
        <f>IF(MESACU[[#This Row],[PAIS]]="ESPAÑA",VLOOKUP(MESACU[[#This Row],[PROVINCIA]],[1]!PROVINCIASCC[#Data],2,FALSE),VLOOKUP(MESACU[[#This Row],[PAIS]],'[1]Centros de coste'!$A$2:$D$204,2,FALSE))</f>
        <v>C44 - IBERICA II</v>
      </c>
      <c r="Y7039" t="str">
        <f>IF(MESACU[[#This Row],[PAIS]]="ESPAÑA",VLOOKUP(MESACU[[#This Row],[PROVINCIA]],[1]!PROVINCIASCC[#Data],3,FALSE),VLOOKUP(MESACU[[#This Row],[PAIS]],'[1]Centros de coste'!$A$2:$D$204,3,FALSE))</f>
        <v>IBERICA II</v>
      </c>
      <c r="Z7039" t="str">
        <f>IF(MESACU[[#This Row],[PAIS]]="ESPAÑA",VLOOKUP(MESACU[[#This Row],[PROVINCIA]],[1]!PROVINCIASCC[#Data],4,FALSE),VLOOKUP(MESACU[[#This Row],[PAIS]],'[1]Centros de coste'!$A$2:$D$204,4,FALSE))</f>
        <v>EUROPA</v>
      </c>
      <c r="AA7039" t="str">
        <f>IFERROR(LEFT(TRIM(MESACU[[#This Row],[CodigoArticulo]]),LEN(TRIM(MESACU[[#This Row],[CodigoArticulo]]))-4),"")</f>
        <v>AVAN</v>
      </c>
      <c r="AB7039" t="str">
        <f>IFERROR(VLOOKUP(MESACU[[#This Row],[CODIGOG]],[1]!FAMILIAS[#Data],5,FALSE),"")</f>
        <v>BIOSTIMULANTS</v>
      </c>
    </row>
    <row r="7040" spans="1:28" x14ac:dyDescent="0.35">
      <c r="A7040" t="s">
        <v>28</v>
      </c>
      <c r="B7040">
        <v>893</v>
      </c>
      <c r="C7040" t="s">
        <v>29</v>
      </c>
      <c r="D7040">
        <v>2026</v>
      </c>
      <c r="E7040">
        <v>9</v>
      </c>
      <c r="F7040" t="s">
        <v>66</v>
      </c>
      <c r="G7040">
        <v>779</v>
      </c>
      <c r="H7040" t="s">
        <v>67</v>
      </c>
      <c r="I7040">
        <v>0</v>
      </c>
      <c r="J7040">
        <v>118.2</v>
      </c>
      <c r="K7040">
        <v>115.836</v>
      </c>
      <c r="L7040">
        <v>57.917999999999999</v>
      </c>
      <c r="M7040">
        <v>0</v>
      </c>
      <c r="N7040">
        <v>0</v>
      </c>
      <c r="O7040">
        <v>14.76</v>
      </c>
      <c r="P7040" t="s">
        <v>68</v>
      </c>
      <c r="Q7040" t="s">
        <v>56</v>
      </c>
      <c r="R7040" t="s">
        <v>34</v>
      </c>
      <c r="S7040" t="s">
        <v>57</v>
      </c>
      <c r="T7040" t="s">
        <v>36</v>
      </c>
      <c r="U7040">
        <v>0</v>
      </c>
      <c r="V7040">
        <v>600</v>
      </c>
      <c r="W7040">
        <v>5910</v>
      </c>
      <c r="X7040" t="str">
        <f>IF(MESACU[[#This Row],[PAIS]]="ESPAÑA",VLOOKUP(MESACU[[#This Row],[PROVINCIA]],[1]!PROVINCIASCC[#Data],2,FALSE),VLOOKUP(MESACU[[#This Row],[PAIS]],'[1]Centros de coste'!$A$2:$D$204,2,FALSE))</f>
        <v>C44 - IBERICA II</v>
      </c>
      <c r="Y7040" t="str">
        <f>IF(MESACU[[#This Row],[PAIS]]="ESPAÑA",VLOOKUP(MESACU[[#This Row],[PROVINCIA]],[1]!PROVINCIASCC[#Data],3,FALSE),VLOOKUP(MESACU[[#This Row],[PAIS]],'[1]Centros de coste'!$A$2:$D$204,3,FALSE))</f>
        <v>IBERICA II</v>
      </c>
      <c r="Z7040" t="str">
        <f>IF(MESACU[[#This Row],[PAIS]]="ESPAÑA",VLOOKUP(MESACU[[#This Row],[PROVINCIA]],[1]!PROVINCIASCC[#Data],4,FALSE),VLOOKUP(MESACU[[#This Row],[PAIS]],'[1]Centros de coste'!$A$2:$D$204,4,FALSE))</f>
        <v>EUROPA</v>
      </c>
      <c r="AA7040" t="str">
        <f>IFERROR(LEFT(TRIM(MESACU[[#This Row],[CodigoArticulo]]),LEN(TRIM(MESACU[[#This Row],[CodigoArticulo]]))-4),"")</f>
        <v>C-MB</v>
      </c>
      <c r="AB7040" t="str">
        <f>IFERROR(VLOOKUP(MESACU[[#This Row],[CODIGOG]],[1]!FAMILIAS[#Data],5,FALSE),"")</f>
        <v>BIOFERTILIZERS</v>
      </c>
    </row>
    <row r="7041" spans="1:28" x14ac:dyDescent="0.35">
      <c r="A7041" t="s">
        <v>28</v>
      </c>
      <c r="B7041">
        <v>893</v>
      </c>
      <c r="C7041" t="s">
        <v>29</v>
      </c>
      <c r="D7041">
        <v>2026</v>
      </c>
      <c r="E7041">
        <v>9</v>
      </c>
      <c r="F7041" t="s">
        <v>358</v>
      </c>
      <c r="G7041">
        <v>779</v>
      </c>
      <c r="H7041" t="s">
        <v>359</v>
      </c>
      <c r="I7041">
        <v>0</v>
      </c>
      <c r="J7041">
        <v>7.5023999999999997</v>
      </c>
      <c r="K7041">
        <v>7.3523519999999998</v>
      </c>
      <c r="L7041">
        <v>3.6761759999999999</v>
      </c>
      <c r="M7041">
        <v>0</v>
      </c>
      <c r="N7041">
        <v>0</v>
      </c>
      <c r="O7041">
        <v>1.94</v>
      </c>
      <c r="P7041" t="s">
        <v>358</v>
      </c>
      <c r="Q7041" t="s">
        <v>56</v>
      </c>
      <c r="R7041" t="s">
        <v>34</v>
      </c>
      <c r="S7041" t="s">
        <v>57</v>
      </c>
      <c r="T7041" t="s">
        <v>36</v>
      </c>
      <c r="U7041">
        <v>0</v>
      </c>
      <c r="V7041">
        <v>36</v>
      </c>
      <c r="W7041">
        <v>375.12</v>
      </c>
      <c r="X7041" t="str">
        <f>IF(MESACU[[#This Row],[PAIS]]="ESPAÑA",VLOOKUP(MESACU[[#This Row],[PROVINCIA]],[1]!PROVINCIASCC[#Data],2,FALSE),VLOOKUP(MESACU[[#This Row],[PAIS]],'[1]Centros de coste'!$A$2:$D$204,2,FALSE))</f>
        <v>C44 - IBERICA II</v>
      </c>
      <c r="Y7041" t="str">
        <f>IF(MESACU[[#This Row],[PAIS]]="ESPAÑA",VLOOKUP(MESACU[[#This Row],[PROVINCIA]],[1]!PROVINCIASCC[#Data],3,FALSE),VLOOKUP(MESACU[[#This Row],[PAIS]],'[1]Centros de coste'!$A$2:$D$204,3,FALSE))</f>
        <v>IBERICA II</v>
      </c>
      <c r="Z7041" t="str">
        <f>IF(MESACU[[#This Row],[PAIS]]="ESPAÑA",VLOOKUP(MESACU[[#This Row],[PROVINCIA]],[1]!PROVINCIASCC[#Data],4,FALSE),VLOOKUP(MESACU[[#This Row],[PAIS]],'[1]Centros de coste'!$A$2:$D$204,4,FALSE))</f>
        <v>EUROPA</v>
      </c>
      <c r="AA7041" t="str">
        <f>IFERROR(LEFT(TRIM(MESACU[[#This Row],[CodigoArticulo]]),LEN(TRIM(MESACU[[#This Row],[CodigoArticulo]]))-4),"")</f>
        <v>C-MB</v>
      </c>
      <c r="AB7041" t="str">
        <f>IFERROR(VLOOKUP(MESACU[[#This Row],[CODIGOG]],[1]!FAMILIAS[#Data],5,FALSE),"")</f>
        <v>BIOFERTILIZERS</v>
      </c>
    </row>
    <row r="7042" spans="1:28" x14ac:dyDescent="0.35">
      <c r="A7042" t="s">
        <v>28</v>
      </c>
      <c r="B7042">
        <v>894</v>
      </c>
      <c r="C7042" t="s">
        <v>29</v>
      </c>
      <c r="D7042">
        <v>2026</v>
      </c>
      <c r="E7042">
        <v>9</v>
      </c>
      <c r="F7042" t="s">
        <v>51</v>
      </c>
      <c r="G7042">
        <v>772</v>
      </c>
      <c r="H7042" t="s">
        <v>52</v>
      </c>
      <c r="I7042">
        <v>0</v>
      </c>
      <c r="J7042">
        <v>0</v>
      </c>
      <c r="K7042">
        <v>36.299999999999997</v>
      </c>
      <c r="L7042">
        <v>0</v>
      </c>
      <c r="M7042">
        <v>0</v>
      </c>
      <c r="N7042">
        <v>0</v>
      </c>
      <c r="O7042">
        <v>15.4</v>
      </c>
      <c r="P7042" t="s">
        <v>51</v>
      </c>
      <c r="Q7042" t="s">
        <v>82</v>
      </c>
      <c r="R7042" t="s">
        <v>49</v>
      </c>
      <c r="S7042" t="s">
        <v>50</v>
      </c>
      <c r="T7042" t="s">
        <v>36</v>
      </c>
      <c r="U7042">
        <v>0</v>
      </c>
      <c r="V7042">
        <v>2200</v>
      </c>
      <c r="W7042">
        <v>3630</v>
      </c>
      <c r="X7042" t="str">
        <f>IF(MESACU[[#This Row],[PAIS]]="ESPAÑA",VLOOKUP(MESACU[[#This Row],[PROVINCIA]],[1]!PROVINCIASCC[#Data],2,FALSE),VLOOKUP(MESACU[[#This Row],[PAIS]],'[1]Centros de coste'!$A$2:$D$204,2,FALSE))</f>
        <v>C44 - IBERICA II</v>
      </c>
      <c r="Y7042" t="str">
        <f>IF(MESACU[[#This Row],[PAIS]]="ESPAÑA",VLOOKUP(MESACU[[#This Row],[PROVINCIA]],[1]!PROVINCIASCC[#Data],3,FALSE),VLOOKUP(MESACU[[#This Row],[PAIS]],'[1]Centros de coste'!$A$2:$D$204,3,FALSE))</f>
        <v>IBERICA II</v>
      </c>
      <c r="Z7042" t="str">
        <f>IF(MESACU[[#This Row],[PAIS]]="ESPAÑA",VLOOKUP(MESACU[[#This Row],[PROVINCIA]],[1]!PROVINCIASCC[#Data],4,FALSE),VLOOKUP(MESACU[[#This Row],[PAIS]],'[1]Centros de coste'!$A$2:$D$204,4,FALSE))</f>
        <v>EUROPA</v>
      </c>
      <c r="AA7042" t="str">
        <f>IFERROR(LEFT(TRIM(MESACU[[#This Row],[CodigoArticulo]]),LEN(TRIM(MESACU[[#This Row],[CodigoArticulo]]))-4),"")</f>
        <v>AN</v>
      </c>
      <c r="AB7042" t="str">
        <f>IFERROR(VLOOKUP(MESACU[[#This Row],[CODIGOG]],[1]!FAMILIAS[#Data],5,FALSE),"")</f>
        <v>BIOFERTILIZERS</v>
      </c>
    </row>
    <row r="7043" spans="1:28" x14ac:dyDescent="0.35">
      <c r="A7043" t="s">
        <v>28</v>
      </c>
      <c r="B7043">
        <v>894</v>
      </c>
      <c r="C7043" t="s">
        <v>29</v>
      </c>
      <c r="D7043">
        <v>2026</v>
      </c>
      <c r="E7043">
        <v>9</v>
      </c>
      <c r="F7043" t="s">
        <v>79</v>
      </c>
      <c r="G7043">
        <v>772</v>
      </c>
      <c r="H7043" t="s">
        <v>1028</v>
      </c>
      <c r="I7043">
        <v>0</v>
      </c>
      <c r="J7043">
        <v>0</v>
      </c>
      <c r="K7043">
        <v>15.28</v>
      </c>
      <c r="L7043">
        <v>0</v>
      </c>
      <c r="M7043">
        <v>0</v>
      </c>
      <c r="N7043">
        <v>0</v>
      </c>
      <c r="O7043">
        <v>2.58</v>
      </c>
      <c r="P7043" t="s">
        <v>81</v>
      </c>
      <c r="Q7043" t="s">
        <v>82</v>
      </c>
      <c r="R7043" t="s">
        <v>73</v>
      </c>
      <c r="S7043" t="s">
        <v>50</v>
      </c>
      <c r="T7043" t="s">
        <v>36</v>
      </c>
      <c r="U7043">
        <v>0</v>
      </c>
      <c r="V7043">
        <v>400</v>
      </c>
      <c r="W7043">
        <v>1528</v>
      </c>
      <c r="X7043" t="str">
        <f>IF(MESACU[[#This Row],[PAIS]]="ESPAÑA",VLOOKUP(MESACU[[#This Row],[PROVINCIA]],[1]!PROVINCIASCC[#Data],2,FALSE),VLOOKUP(MESACU[[#This Row],[PAIS]],'[1]Centros de coste'!$A$2:$D$204,2,FALSE))</f>
        <v>C44 - IBERICA II</v>
      </c>
      <c r="Y7043" t="str">
        <f>IF(MESACU[[#This Row],[PAIS]]="ESPAÑA",VLOOKUP(MESACU[[#This Row],[PROVINCIA]],[1]!PROVINCIASCC[#Data],3,FALSE),VLOOKUP(MESACU[[#This Row],[PAIS]],'[1]Centros de coste'!$A$2:$D$204,3,FALSE))</f>
        <v>IBERICA II</v>
      </c>
      <c r="Z7043" t="str">
        <f>IF(MESACU[[#This Row],[PAIS]]="ESPAÑA",VLOOKUP(MESACU[[#This Row],[PROVINCIA]],[1]!PROVINCIASCC[#Data],4,FALSE),VLOOKUP(MESACU[[#This Row],[PAIS]],'[1]Centros de coste'!$A$2:$D$204,4,FALSE))</f>
        <v>EUROPA</v>
      </c>
      <c r="AA7043" t="str">
        <f>IFERROR(LEFT(TRIM(MESACU[[#This Row],[CodigoArticulo]]),LEN(TRIM(MESACU[[#This Row],[CodigoArticulo]]))-4),"")</f>
        <v>SS</v>
      </c>
      <c r="AB7043" t="str">
        <f>IFERROR(VLOOKUP(MESACU[[#This Row],[CODIGOG]],[1]!FAMILIAS[#Data],5,FALSE),"")</f>
        <v>BIOFERTILIZERS</v>
      </c>
    </row>
    <row r="7044" spans="1:28" x14ac:dyDescent="0.35">
      <c r="A7044" t="s">
        <v>28</v>
      </c>
      <c r="B7044">
        <v>894</v>
      </c>
      <c r="C7044" t="s">
        <v>29</v>
      </c>
      <c r="D7044">
        <v>2026</v>
      </c>
      <c r="E7044">
        <v>9</v>
      </c>
      <c r="F7044" t="s">
        <v>520</v>
      </c>
      <c r="G7044">
        <v>772</v>
      </c>
      <c r="H7044" t="s">
        <v>521</v>
      </c>
      <c r="I7044">
        <v>0</v>
      </c>
      <c r="J7044">
        <v>0</v>
      </c>
      <c r="K7044">
        <v>22.58</v>
      </c>
      <c r="L7044">
        <v>0</v>
      </c>
      <c r="M7044">
        <v>0</v>
      </c>
      <c r="N7044">
        <v>0</v>
      </c>
      <c r="O7044">
        <v>5</v>
      </c>
      <c r="P7044" t="s">
        <v>520</v>
      </c>
      <c r="Q7044" t="s">
        <v>82</v>
      </c>
      <c r="R7044" t="s">
        <v>34</v>
      </c>
      <c r="S7044" t="s">
        <v>50</v>
      </c>
      <c r="T7044" t="s">
        <v>36</v>
      </c>
      <c r="U7044">
        <v>0</v>
      </c>
      <c r="V7044">
        <v>200</v>
      </c>
      <c r="W7044">
        <v>2258</v>
      </c>
      <c r="X7044" t="str">
        <f>IF(MESACU[[#This Row],[PAIS]]="ESPAÑA",VLOOKUP(MESACU[[#This Row],[PROVINCIA]],[1]!PROVINCIASCC[#Data],2,FALSE),VLOOKUP(MESACU[[#This Row],[PAIS]],'[1]Centros de coste'!$A$2:$D$204,2,FALSE))</f>
        <v>C44 - IBERICA II</v>
      </c>
      <c r="Y7044" t="str">
        <f>IF(MESACU[[#This Row],[PAIS]]="ESPAÑA",VLOOKUP(MESACU[[#This Row],[PROVINCIA]],[1]!PROVINCIASCC[#Data],3,FALSE),VLOOKUP(MESACU[[#This Row],[PAIS]],'[1]Centros de coste'!$A$2:$D$204,3,FALSE))</f>
        <v>IBERICA II</v>
      </c>
      <c r="Z7044" t="str">
        <f>IF(MESACU[[#This Row],[PAIS]]="ESPAÑA",VLOOKUP(MESACU[[#This Row],[PROVINCIA]],[1]!PROVINCIASCC[#Data],4,FALSE),VLOOKUP(MESACU[[#This Row],[PAIS]],'[1]Centros de coste'!$A$2:$D$204,4,FALSE))</f>
        <v>EUROPA</v>
      </c>
      <c r="AA7044" t="str">
        <f>IFERROR(LEFT(TRIM(MESACU[[#This Row],[CodigoArticulo]]),LEN(TRIM(MESACU[[#This Row],[CodigoArticulo]]))-4),"")</f>
        <v>AQUOM</v>
      </c>
      <c r="AB7044" t="str">
        <f>IFERROR(VLOOKUP(MESACU[[#This Row],[CODIGOG]],[1]!FAMILIAS[#Data],5,FALSE),"")</f>
        <v>BIOCONTROL</v>
      </c>
    </row>
    <row r="7045" spans="1:28" x14ac:dyDescent="0.35">
      <c r="A7045" t="s">
        <v>28</v>
      </c>
      <c r="B7045">
        <v>895</v>
      </c>
      <c r="C7045" t="s">
        <v>29</v>
      </c>
      <c r="D7045">
        <v>2026</v>
      </c>
      <c r="E7045">
        <v>9</v>
      </c>
      <c r="F7045" t="s">
        <v>88</v>
      </c>
      <c r="G7045">
        <v>755</v>
      </c>
      <c r="H7045" t="s">
        <v>89</v>
      </c>
      <c r="I7045">
        <v>0</v>
      </c>
      <c r="J7045">
        <v>0</v>
      </c>
      <c r="K7045">
        <v>186.88</v>
      </c>
      <c r="L7045">
        <v>0</v>
      </c>
      <c r="M7045">
        <v>0</v>
      </c>
      <c r="N7045">
        <v>0</v>
      </c>
      <c r="O7045">
        <v>16</v>
      </c>
      <c r="P7045" t="s">
        <v>88</v>
      </c>
      <c r="Q7045" t="s">
        <v>588</v>
      </c>
      <c r="R7045" t="s">
        <v>34</v>
      </c>
      <c r="S7045" t="s">
        <v>251</v>
      </c>
      <c r="T7045" t="s">
        <v>36</v>
      </c>
      <c r="U7045">
        <v>0</v>
      </c>
      <c r="V7045">
        <v>640</v>
      </c>
      <c r="W7045">
        <v>1868.8</v>
      </c>
      <c r="X7045" t="str">
        <f>IF(MESACU[[#This Row],[PAIS]]="ESPAÑA",VLOOKUP(MESACU[[#This Row],[PROVINCIA]],[1]!PROVINCIASCC[#Data],2,FALSE),VLOOKUP(MESACU[[#This Row],[PAIS]],'[1]Centros de coste'!$A$2:$D$204,2,FALSE))</f>
        <v>C45 - IBERICA III</v>
      </c>
      <c r="Y7045" t="str">
        <f>IF(MESACU[[#This Row],[PAIS]]="ESPAÑA",VLOOKUP(MESACU[[#This Row],[PROVINCIA]],[1]!PROVINCIASCC[#Data],3,FALSE),VLOOKUP(MESACU[[#This Row],[PAIS]],'[1]Centros de coste'!$A$2:$D$204,3,FALSE))</f>
        <v>IBERICA III</v>
      </c>
      <c r="Z7045" t="str">
        <f>IF(MESACU[[#This Row],[PAIS]]="ESPAÑA",VLOOKUP(MESACU[[#This Row],[PROVINCIA]],[1]!PROVINCIASCC[#Data],4,FALSE),VLOOKUP(MESACU[[#This Row],[PAIS]],'[1]Centros de coste'!$A$2:$D$204,4,FALSE))</f>
        <v>EUROPA</v>
      </c>
      <c r="AA7045" t="str">
        <f>IFERROR(LEFT(TRIM(MESACU[[#This Row],[CodigoArticulo]]),LEN(TRIM(MESACU[[#This Row],[CodigoArticulo]]))-4),"")</f>
        <v>BROTA</v>
      </c>
      <c r="AB7045" t="str">
        <f>IFERROR(VLOOKUP(MESACU[[#This Row],[CODIGOG]],[1]!FAMILIAS[#Data],5,FALSE),"")</f>
        <v>BIOCONTROL</v>
      </c>
    </row>
    <row r="7046" spans="1:28" x14ac:dyDescent="0.35">
      <c r="A7046" t="s">
        <v>28</v>
      </c>
      <c r="B7046">
        <v>896</v>
      </c>
      <c r="C7046" t="s">
        <v>29</v>
      </c>
      <c r="D7046">
        <v>2026</v>
      </c>
      <c r="E7046">
        <v>9</v>
      </c>
      <c r="F7046" t="s">
        <v>69</v>
      </c>
      <c r="G7046">
        <v>753</v>
      </c>
      <c r="H7046" t="s">
        <v>70</v>
      </c>
      <c r="I7046">
        <v>0</v>
      </c>
      <c r="J7046">
        <v>0</v>
      </c>
      <c r="K7046">
        <v>68.224000000000004</v>
      </c>
      <c r="L7046">
        <v>34.112000000000002</v>
      </c>
      <c r="M7046">
        <v>0</v>
      </c>
      <c r="N7046">
        <v>0</v>
      </c>
      <c r="O7046">
        <v>16</v>
      </c>
      <c r="P7046" t="s">
        <v>69</v>
      </c>
      <c r="Q7046" t="s">
        <v>208</v>
      </c>
      <c r="R7046" t="s">
        <v>34</v>
      </c>
      <c r="S7046" t="s">
        <v>57</v>
      </c>
      <c r="T7046" t="s">
        <v>36</v>
      </c>
      <c r="U7046">
        <v>0</v>
      </c>
      <c r="V7046">
        <v>640</v>
      </c>
      <c r="W7046">
        <v>3411.2</v>
      </c>
      <c r="X7046" t="str">
        <f>IF(MESACU[[#This Row],[PAIS]]="ESPAÑA",VLOOKUP(MESACU[[#This Row],[PROVINCIA]],[1]!PROVINCIASCC[#Data],2,FALSE),VLOOKUP(MESACU[[#This Row],[PAIS]],'[1]Centros de coste'!$A$2:$D$204,2,FALSE))</f>
        <v>C44 - IBERICA II</v>
      </c>
      <c r="Y7046" t="str">
        <f>IF(MESACU[[#This Row],[PAIS]]="ESPAÑA",VLOOKUP(MESACU[[#This Row],[PROVINCIA]],[1]!PROVINCIASCC[#Data],3,FALSE),VLOOKUP(MESACU[[#This Row],[PAIS]],'[1]Centros de coste'!$A$2:$D$204,3,FALSE))</f>
        <v>IBERICA II</v>
      </c>
      <c r="Z7046" t="str">
        <f>IF(MESACU[[#This Row],[PAIS]]="ESPAÑA",VLOOKUP(MESACU[[#This Row],[PROVINCIA]],[1]!PROVINCIASCC[#Data],4,FALSE),VLOOKUP(MESACU[[#This Row],[PAIS]],'[1]Centros de coste'!$A$2:$D$204,4,FALSE))</f>
        <v>EUROPA</v>
      </c>
      <c r="AA7046" t="str">
        <f>IFERROR(LEFT(TRIM(MESACU[[#This Row],[CodigoArticulo]]),LEN(TRIM(MESACU[[#This Row],[CodigoArticulo]]))-4),"")</f>
        <v>AVAN</v>
      </c>
      <c r="AB7046" t="str">
        <f>IFERROR(VLOOKUP(MESACU[[#This Row],[CODIGOG]],[1]!FAMILIAS[#Data],5,FALSE),"")</f>
        <v>BIOSTIMULANTS</v>
      </c>
    </row>
    <row r="7047" spans="1:28" x14ac:dyDescent="0.35">
      <c r="A7047" t="s">
        <v>28</v>
      </c>
      <c r="B7047">
        <v>897</v>
      </c>
      <c r="C7047" t="s">
        <v>29</v>
      </c>
      <c r="D7047">
        <v>2026</v>
      </c>
      <c r="E7047">
        <v>9</v>
      </c>
      <c r="F7047" t="s">
        <v>158</v>
      </c>
      <c r="G7047">
        <v>754</v>
      </c>
      <c r="H7047" t="s">
        <v>159</v>
      </c>
      <c r="I7047">
        <v>0</v>
      </c>
      <c r="J7047">
        <v>404.48</v>
      </c>
      <c r="K7047">
        <v>36.403199999999998</v>
      </c>
      <c r="L7047">
        <v>0</v>
      </c>
      <c r="M7047">
        <v>109.20959999999999</v>
      </c>
      <c r="N7047">
        <v>0</v>
      </c>
      <c r="O7047">
        <v>32</v>
      </c>
      <c r="P7047" t="s">
        <v>160</v>
      </c>
      <c r="Q7047" t="s">
        <v>1329</v>
      </c>
      <c r="R7047" t="s">
        <v>34</v>
      </c>
      <c r="S7047" t="s">
        <v>147</v>
      </c>
      <c r="T7047" t="s">
        <v>36</v>
      </c>
      <c r="U7047">
        <v>0</v>
      </c>
      <c r="V7047">
        <v>1280</v>
      </c>
      <c r="W7047">
        <v>4044.8</v>
      </c>
      <c r="X7047" t="str">
        <f>IF(MESACU[[#This Row],[PAIS]]="ESPAÑA",VLOOKUP(MESACU[[#This Row],[PROVINCIA]],[1]!PROVINCIASCC[#Data],2,FALSE),VLOOKUP(MESACU[[#This Row],[PAIS]],'[1]Centros de coste'!$A$2:$D$204,2,FALSE))</f>
        <v>C44 - IBERICA II</v>
      </c>
      <c r="Y7047" t="str">
        <f>IF(MESACU[[#This Row],[PAIS]]="ESPAÑA",VLOOKUP(MESACU[[#This Row],[PROVINCIA]],[1]!PROVINCIASCC[#Data],3,FALSE),VLOOKUP(MESACU[[#This Row],[PAIS]],'[1]Centros de coste'!$A$2:$D$204,3,FALSE))</f>
        <v>IBERICA II</v>
      </c>
      <c r="Z7047" t="str">
        <f>IF(MESACU[[#This Row],[PAIS]]="ESPAÑA",VLOOKUP(MESACU[[#This Row],[PROVINCIA]],[1]!PROVINCIASCC[#Data],4,FALSE),VLOOKUP(MESACU[[#This Row],[PAIS]],'[1]Centros de coste'!$A$2:$D$204,4,FALSE))</f>
        <v>EUROPA</v>
      </c>
      <c r="AA7047" t="str">
        <f>IFERROR(LEFT(TRIM(MESACU[[#This Row],[CodigoArticulo]]),LEN(TRIM(MESACU[[#This Row],[CodigoArticulo]]))-4),"")</f>
        <v>PT</v>
      </c>
      <c r="AB7047" t="str">
        <f>IFERROR(VLOOKUP(MESACU[[#This Row],[CODIGOG]],[1]!FAMILIAS[#Data],5,FALSE),"")</f>
        <v>BIOFERTILIZERS</v>
      </c>
    </row>
    <row r="7048" spans="1:28" x14ac:dyDescent="0.35">
      <c r="A7048" t="s">
        <v>28</v>
      </c>
      <c r="B7048">
        <v>898</v>
      </c>
      <c r="C7048" t="s">
        <v>29</v>
      </c>
      <c r="D7048">
        <v>2026</v>
      </c>
      <c r="E7048">
        <v>9</v>
      </c>
      <c r="F7048" t="s">
        <v>991</v>
      </c>
      <c r="G7048">
        <v>772</v>
      </c>
      <c r="H7048" t="s">
        <v>992</v>
      </c>
      <c r="I7048">
        <v>0</v>
      </c>
      <c r="J7048">
        <v>0</v>
      </c>
      <c r="K7048">
        <v>4.68</v>
      </c>
      <c r="L7048">
        <v>0</v>
      </c>
      <c r="M7048">
        <v>0</v>
      </c>
      <c r="N7048">
        <v>0</v>
      </c>
      <c r="O7048">
        <v>3.36</v>
      </c>
      <c r="P7048" t="s">
        <v>1333</v>
      </c>
      <c r="Q7048" t="s">
        <v>82</v>
      </c>
      <c r="R7048" t="s">
        <v>34</v>
      </c>
      <c r="S7048" t="s">
        <v>50</v>
      </c>
      <c r="T7048" t="s">
        <v>36</v>
      </c>
      <c r="U7048">
        <v>0</v>
      </c>
      <c r="V7048">
        <v>200</v>
      </c>
      <c r="W7048">
        <v>468</v>
      </c>
      <c r="X7048" t="str">
        <f>IF(MESACU[[#This Row],[PAIS]]="ESPAÑA",VLOOKUP(MESACU[[#This Row],[PROVINCIA]],[1]!PROVINCIASCC[#Data],2,FALSE),VLOOKUP(MESACU[[#This Row],[PAIS]],'[1]Centros de coste'!$A$2:$D$204,2,FALSE))</f>
        <v>C44 - IBERICA II</v>
      </c>
      <c r="Y7048" t="str">
        <f>IF(MESACU[[#This Row],[PAIS]]="ESPAÑA",VLOOKUP(MESACU[[#This Row],[PROVINCIA]],[1]!PROVINCIASCC[#Data],3,FALSE),VLOOKUP(MESACU[[#This Row],[PAIS]],'[1]Centros de coste'!$A$2:$D$204,3,FALSE))</f>
        <v>IBERICA II</v>
      </c>
      <c r="Z7048" t="str">
        <f>IF(MESACU[[#This Row],[PAIS]]="ESPAÑA",VLOOKUP(MESACU[[#This Row],[PROVINCIA]],[1]!PROVINCIASCC[#Data],4,FALSE),VLOOKUP(MESACU[[#This Row],[PAIS]],'[1]Centros de coste'!$A$2:$D$204,4,FALSE))</f>
        <v>EUROPA</v>
      </c>
      <c r="AA7048" t="str">
        <f>IFERROR(LEFT(TRIM(MESACU[[#This Row],[CodigoArticulo]]),LEN(TRIM(MESACU[[#This Row],[CodigoArticulo]]))-4),"")</f>
        <v>N</v>
      </c>
      <c r="AB7048" t="str">
        <f>IFERROR(VLOOKUP(MESACU[[#This Row],[CODIGOG]],[1]!FAMILIAS[#Data],5,FALSE),"")</f>
        <v>BIOFERTILIZERS</v>
      </c>
    </row>
    <row r="7049" spans="1:28" x14ac:dyDescent="0.35">
      <c r="A7049" t="s">
        <v>28</v>
      </c>
      <c r="B7049">
        <v>898</v>
      </c>
      <c r="C7049" t="s">
        <v>29</v>
      </c>
      <c r="D7049">
        <v>2026</v>
      </c>
      <c r="E7049">
        <v>9</v>
      </c>
      <c r="F7049" t="s">
        <v>419</v>
      </c>
      <c r="G7049">
        <v>772</v>
      </c>
      <c r="H7049" t="s">
        <v>420</v>
      </c>
      <c r="I7049">
        <v>0</v>
      </c>
      <c r="J7049">
        <v>0</v>
      </c>
      <c r="K7049">
        <v>18.96</v>
      </c>
      <c r="L7049">
        <v>0</v>
      </c>
      <c r="M7049">
        <v>0</v>
      </c>
      <c r="N7049">
        <v>0</v>
      </c>
      <c r="O7049">
        <v>10.08</v>
      </c>
      <c r="P7049" t="s">
        <v>419</v>
      </c>
      <c r="Q7049" t="s">
        <v>82</v>
      </c>
      <c r="R7049" t="s">
        <v>34</v>
      </c>
      <c r="S7049" t="s">
        <v>50</v>
      </c>
      <c r="T7049" t="s">
        <v>36</v>
      </c>
      <c r="U7049">
        <v>0</v>
      </c>
      <c r="V7049">
        <v>600</v>
      </c>
      <c r="W7049">
        <v>1896</v>
      </c>
      <c r="X7049" t="str">
        <f>IF(MESACU[[#This Row],[PAIS]]="ESPAÑA",VLOOKUP(MESACU[[#This Row],[PROVINCIA]],[1]!PROVINCIASCC[#Data],2,FALSE),VLOOKUP(MESACU[[#This Row],[PAIS]],'[1]Centros de coste'!$A$2:$D$204,2,FALSE))</f>
        <v>C44 - IBERICA II</v>
      </c>
      <c r="Y7049" t="str">
        <f>IF(MESACU[[#This Row],[PAIS]]="ESPAÑA",VLOOKUP(MESACU[[#This Row],[PROVINCIA]],[1]!PROVINCIASCC[#Data],3,FALSE),VLOOKUP(MESACU[[#This Row],[PAIS]],'[1]Centros de coste'!$A$2:$D$204,3,FALSE))</f>
        <v>IBERICA II</v>
      </c>
      <c r="Z7049" t="str">
        <f>IF(MESACU[[#This Row],[PAIS]]="ESPAÑA",VLOOKUP(MESACU[[#This Row],[PROVINCIA]],[1]!PROVINCIASCC[#Data],4,FALSE),VLOOKUP(MESACU[[#This Row],[PAIS]],'[1]Centros de coste'!$A$2:$D$204,4,FALSE))</f>
        <v>EUROPA</v>
      </c>
      <c r="AA7049" t="str">
        <f>IFERROR(LEFT(TRIM(MESACU[[#This Row],[CodigoArticulo]]),LEN(TRIM(MESACU[[#This Row],[CodigoArticulo]]))-4),"")</f>
        <v>PT</v>
      </c>
      <c r="AB7049" t="str">
        <f>IFERROR(VLOOKUP(MESACU[[#This Row],[CODIGOG]],[1]!FAMILIAS[#Data],5,FALSE),"")</f>
        <v>BIOFERTILIZERS</v>
      </c>
    </row>
    <row r="7050" spans="1:28" x14ac:dyDescent="0.35">
      <c r="A7050" t="s">
        <v>28</v>
      </c>
      <c r="B7050">
        <v>898</v>
      </c>
      <c r="C7050" t="s">
        <v>29</v>
      </c>
      <c r="D7050">
        <v>2026</v>
      </c>
      <c r="E7050">
        <v>9</v>
      </c>
      <c r="F7050" t="s">
        <v>491</v>
      </c>
      <c r="G7050">
        <v>772</v>
      </c>
      <c r="H7050" t="s">
        <v>492</v>
      </c>
      <c r="I7050">
        <v>0</v>
      </c>
      <c r="J7050">
        <v>0</v>
      </c>
      <c r="K7050">
        <v>28.9</v>
      </c>
      <c r="L7050">
        <v>0</v>
      </c>
      <c r="M7050">
        <v>0</v>
      </c>
      <c r="N7050">
        <v>0</v>
      </c>
      <c r="O7050">
        <v>4.8</v>
      </c>
      <c r="P7050" t="s">
        <v>491</v>
      </c>
      <c r="Q7050" t="s">
        <v>82</v>
      </c>
      <c r="R7050" t="s">
        <v>34</v>
      </c>
      <c r="S7050" t="s">
        <v>50</v>
      </c>
      <c r="T7050" t="s">
        <v>36</v>
      </c>
      <c r="U7050">
        <v>0</v>
      </c>
      <c r="V7050">
        <v>1000</v>
      </c>
      <c r="W7050">
        <v>2890</v>
      </c>
      <c r="X7050" t="str">
        <f>IF(MESACU[[#This Row],[PAIS]]="ESPAÑA",VLOOKUP(MESACU[[#This Row],[PROVINCIA]],[1]!PROVINCIASCC[#Data],2,FALSE),VLOOKUP(MESACU[[#This Row],[PAIS]],'[1]Centros de coste'!$A$2:$D$204,2,FALSE))</f>
        <v>C44 - IBERICA II</v>
      </c>
      <c r="Y7050" t="str">
        <f>IF(MESACU[[#This Row],[PAIS]]="ESPAÑA",VLOOKUP(MESACU[[#This Row],[PROVINCIA]],[1]!PROVINCIASCC[#Data],3,FALSE),VLOOKUP(MESACU[[#This Row],[PAIS]],'[1]Centros de coste'!$A$2:$D$204,3,FALSE))</f>
        <v>IBERICA II</v>
      </c>
      <c r="Z7050" t="str">
        <f>IF(MESACU[[#This Row],[PAIS]]="ESPAÑA",VLOOKUP(MESACU[[#This Row],[PROVINCIA]],[1]!PROVINCIASCC[#Data],4,FALSE),VLOOKUP(MESACU[[#This Row],[PAIS]],'[1]Centros de coste'!$A$2:$D$204,4,FALSE))</f>
        <v>EUROPA</v>
      </c>
      <c r="AA7050" t="str">
        <f>IFERROR(LEFT(TRIM(MESACU[[#This Row],[CodigoArticulo]]),LEN(TRIM(MESACU[[#This Row],[CodigoArticulo]]))-4),"")</f>
        <v>PT</v>
      </c>
      <c r="AB7050" t="str">
        <f>IFERROR(VLOOKUP(MESACU[[#This Row],[CODIGOG]],[1]!FAMILIAS[#Data],5,FALSE),"")</f>
        <v>BIOFERTILIZERS</v>
      </c>
    </row>
    <row r="7051" spans="1:28" x14ac:dyDescent="0.35">
      <c r="A7051" t="s">
        <v>28</v>
      </c>
      <c r="B7051">
        <v>899</v>
      </c>
      <c r="C7051" t="s">
        <v>29</v>
      </c>
      <c r="D7051">
        <v>2026</v>
      </c>
      <c r="E7051">
        <v>9</v>
      </c>
      <c r="F7051" t="s">
        <v>108</v>
      </c>
      <c r="G7051">
        <v>763</v>
      </c>
      <c r="H7051" t="s">
        <v>998</v>
      </c>
      <c r="I7051">
        <v>0</v>
      </c>
      <c r="J7051">
        <v>172</v>
      </c>
      <c r="K7051">
        <v>30.96</v>
      </c>
      <c r="L7051">
        <v>0</v>
      </c>
      <c r="M7051">
        <v>0</v>
      </c>
      <c r="N7051">
        <v>0</v>
      </c>
      <c r="O7051">
        <v>4.8</v>
      </c>
      <c r="P7051" t="s">
        <v>108</v>
      </c>
      <c r="Q7051" t="s">
        <v>137</v>
      </c>
      <c r="R7051" t="s">
        <v>34</v>
      </c>
      <c r="S7051" t="s">
        <v>138</v>
      </c>
      <c r="T7051" t="s">
        <v>36</v>
      </c>
      <c r="U7051">
        <v>0</v>
      </c>
      <c r="V7051">
        <v>1000</v>
      </c>
      <c r="W7051">
        <v>1720</v>
      </c>
      <c r="X7051" t="str">
        <f>IF(MESACU[[#This Row],[PAIS]]="ESPAÑA",VLOOKUP(MESACU[[#This Row],[PROVINCIA]],[1]!PROVINCIASCC[#Data],2,FALSE),VLOOKUP(MESACU[[#This Row],[PAIS]],'[1]Centros de coste'!$A$2:$D$204,2,FALSE))</f>
        <v>C45 - IBERICA III</v>
      </c>
      <c r="Y7051" t="str">
        <f>IF(MESACU[[#This Row],[PAIS]]="ESPAÑA",VLOOKUP(MESACU[[#This Row],[PROVINCIA]],[1]!PROVINCIASCC[#Data],3,FALSE),VLOOKUP(MESACU[[#This Row],[PAIS]],'[1]Centros de coste'!$A$2:$D$204,3,FALSE))</f>
        <v>IBERICA III</v>
      </c>
      <c r="Z7051" t="str">
        <f>IF(MESACU[[#This Row],[PAIS]]="ESPAÑA",VLOOKUP(MESACU[[#This Row],[PROVINCIA]],[1]!PROVINCIASCC[#Data],4,FALSE),VLOOKUP(MESACU[[#This Row],[PAIS]],'[1]Centros de coste'!$A$2:$D$204,4,FALSE))</f>
        <v>EUROPA</v>
      </c>
      <c r="AA7051" t="str">
        <f>IFERROR(LEFT(TRIM(MESACU[[#This Row],[CodigoArticulo]]),LEN(TRIM(MESACU[[#This Row],[CodigoArticulo]]))-4),"")</f>
        <v>S</v>
      </c>
      <c r="AB7051" t="str">
        <f>IFERROR(VLOOKUP(MESACU[[#This Row],[CODIGOG]],[1]!FAMILIAS[#Data],5,FALSE),"")</f>
        <v>BIOFERTILIZERS</v>
      </c>
    </row>
    <row r="7052" spans="1:28" x14ac:dyDescent="0.35">
      <c r="A7052" t="s">
        <v>28</v>
      </c>
      <c r="B7052">
        <v>900</v>
      </c>
      <c r="C7052" t="s">
        <v>29</v>
      </c>
      <c r="D7052">
        <v>2026</v>
      </c>
      <c r="E7052">
        <v>9</v>
      </c>
      <c r="F7052" t="s">
        <v>106</v>
      </c>
      <c r="G7052">
        <v>757</v>
      </c>
      <c r="H7052" t="s">
        <v>1334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</v>
      </c>
      <c r="O7052">
        <v>0</v>
      </c>
      <c r="P7052" t="s">
        <v>106</v>
      </c>
      <c r="Q7052" t="s">
        <v>1335</v>
      </c>
      <c r="R7052" t="s">
        <v>28</v>
      </c>
      <c r="S7052" t="s">
        <v>397</v>
      </c>
      <c r="T7052" t="s">
        <v>36</v>
      </c>
      <c r="U7052">
        <v>0</v>
      </c>
      <c r="V7052">
        <v>146</v>
      </c>
      <c r="W7052">
        <v>146</v>
      </c>
      <c r="X7052" t="str">
        <f>IF(MESACU[[#This Row],[PAIS]]="ESPAÑA",VLOOKUP(MESACU[[#This Row],[PROVINCIA]],[1]!PROVINCIASCC[#Data],2,FALSE),VLOOKUP(MESACU[[#This Row],[PAIS]],'[1]Centros de coste'!$A$2:$D$204,2,FALSE))</f>
        <v>C44 - IBERICA II</v>
      </c>
      <c r="Y7052" t="str">
        <f>IF(MESACU[[#This Row],[PAIS]]="ESPAÑA",VLOOKUP(MESACU[[#This Row],[PROVINCIA]],[1]!PROVINCIASCC[#Data],3,FALSE),VLOOKUP(MESACU[[#This Row],[PAIS]],'[1]Centros de coste'!$A$2:$D$204,3,FALSE))</f>
        <v>IBERICA II</v>
      </c>
      <c r="Z7052" t="str">
        <f>IF(MESACU[[#This Row],[PAIS]]="ESPAÑA",VLOOKUP(MESACU[[#This Row],[PROVINCIA]],[1]!PROVINCIASCC[#Data],4,FALSE),VLOOKUP(MESACU[[#This Row],[PAIS]],'[1]Centros de coste'!$A$2:$D$204,4,FALSE))</f>
        <v>EUROPA</v>
      </c>
      <c r="AA7052" t="str">
        <f>IFERROR(LEFT(TRIM(MESACU[[#This Row],[CodigoArticulo]]),LEN(TRIM(MESACU[[#This Row],[CodigoArticulo]]))-4),"")</f>
        <v/>
      </c>
      <c r="AB7052" t="str">
        <f>IFERROR(VLOOKUP(MESACU[[#This Row],[CODIGOG]],[1]!FAMILIAS[#Data],5,FALSE),"")</f>
        <v/>
      </c>
    </row>
    <row r="7053" spans="1:28" x14ac:dyDescent="0.35">
      <c r="A7053" t="s">
        <v>28</v>
      </c>
      <c r="B7053">
        <v>900</v>
      </c>
      <c r="C7053" t="s">
        <v>29</v>
      </c>
      <c r="D7053">
        <v>2026</v>
      </c>
      <c r="E7053">
        <v>9</v>
      </c>
      <c r="F7053" t="s">
        <v>106</v>
      </c>
      <c r="G7053">
        <v>757</v>
      </c>
      <c r="H7053" t="s">
        <v>1336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  <c r="O7053">
        <v>0</v>
      </c>
      <c r="P7053" t="s">
        <v>106</v>
      </c>
      <c r="Q7053" t="s">
        <v>1335</v>
      </c>
      <c r="R7053" t="s">
        <v>28</v>
      </c>
      <c r="S7053" t="s">
        <v>397</v>
      </c>
      <c r="T7053" t="s">
        <v>36</v>
      </c>
      <c r="U7053">
        <v>0</v>
      </c>
      <c r="V7053">
        <v>198</v>
      </c>
      <c r="W7053">
        <v>198</v>
      </c>
      <c r="X7053" t="str">
        <f>IF(MESACU[[#This Row],[PAIS]]="ESPAÑA",VLOOKUP(MESACU[[#This Row],[PROVINCIA]],[1]!PROVINCIASCC[#Data],2,FALSE),VLOOKUP(MESACU[[#This Row],[PAIS]],'[1]Centros de coste'!$A$2:$D$204,2,FALSE))</f>
        <v>C44 - IBERICA II</v>
      </c>
      <c r="Y7053" t="str">
        <f>IF(MESACU[[#This Row],[PAIS]]="ESPAÑA",VLOOKUP(MESACU[[#This Row],[PROVINCIA]],[1]!PROVINCIASCC[#Data],3,FALSE),VLOOKUP(MESACU[[#This Row],[PAIS]],'[1]Centros de coste'!$A$2:$D$204,3,FALSE))</f>
        <v>IBERICA II</v>
      </c>
      <c r="Z7053" t="str">
        <f>IF(MESACU[[#This Row],[PAIS]]="ESPAÑA",VLOOKUP(MESACU[[#This Row],[PROVINCIA]],[1]!PROVINCIASCC[#Data],4,FALSE),VLOOKUP(MESACU[[#This Row],[PAIS]],'[1]Centros de coste'!$A$2:$D$204,4,FALSE))</f>
        <v>EUROPA</v>
      </c>
      <c r="AA7053" t="str">
        <f>IFERROR(LEFT(TRIM(MESACU[[#This Row],[CodigoArticulo]]),LEN(TRIM(MESACU[[#This Row],[CodigoArticulo]]))-4),"")</f>
        <v/>
      </c>
      <c r="AB7053" t="str">
        <f>IFERROR(VLOOKUP(MESACU[[#This Row],[CODIGOG]],[1]!FAMILIAS[#Data],5,FALSE),"")</f>
        <v/>
      </c>
    </row>
    <row r="7054" spans="1:28" x14ac:dyDescent="0.35">
      <c r="A7054" t="s">
        <v>28</v>
      </c>
      <c r="B7054">
        <v>900</v>
      </c>
      <c r="C7054" t="s">
        <v>29</v>
      </c>
      <c r="D7054">
        <v>2026</v>
      </c>
      <c r="E7054">
        <v>9</v>
      </c>
      <c r="F7054" t="s">
        <v>106</v>
      </c>
      <c r="G7054">
        <v>757</v>
      </c>
      <c r="H7054" t="s">
        <v>1337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0</v>
      </c>
      <c r="P7054" t="s">
        <v>106</v>
      </c>
      <c r="Q7054" t="s">
        <v>1335</v>
      </c>
      <c r="R7054" t="s">
        <v>28</v>
      </c>
      <c r="S7054" t="s">
        <v>397</v>
      </c>
      <c r="T7054" t="s">
        <v>36</v>
      </c>
      <c r="U7054">
        <v>0</v>
      </c>
      <c r="V7054">
        <v>218</v>
      </c>
      <c r="W7054">
        <v>218</v>
      </c>
      <c r="X7054" t="str">
        <f>IF(MESACU[[#This Row],[PAIS]]="ESPAÑA",VLOOKUP(MESACU[[#This Row],[PROVINCIA]],[1]!PROVINCIASCC[#Data],2,FALSE),VLOOKUP(MESACU[[#This Row],[PAIS]],'[1]Centros de coste'!$A$2:$D$204,2,FALSE))</f>
        <v>C44 - IBERICA II</v>
      </c>
      <c r="Y7054" t="str">
        <f>IF(MESACU[[#This Row],[PAIS]]="ESPAÑA",VLOOKUP(MESACU[[#This Row],[PROVINCIA]],[1]!PROVINCIASCC[#Data],3,FALSE),VLOOKUP(MESACU[[#This Row],[PAIS]],'[1]Centros de coste'!$A$2:$D$204,3,FALSE))</f>
        <v>IBERICA II</v>
      </c>
      <c r="Z7054" t="str">
        <f>IF(MESACU[[#This Row],[PAIS]]="ESPAÑA",VLOOKUP(MESACU[[#This Row],[PROVINCIA]],[1]!PROVINCIASCC[#Data],4,FALSE),VLOOKUP(MESACU[[#This Row],[PAIS]],'[1]Centros de coste'!$A$2:$D$204,4,FALSE))</f>
        <v>EUROPA</v>
      </c>
      <c r="AA7054" t="str">
        <f>IFERROR(LEFT(TRIM(MESACU[[#This Row],[CodigoArticulo]]),LEN(TRIM(MESACU[[#This Row],[CodigoArticulo]]))-4),"")</f>
        <v/>
      </c>
      <c r="AB7054" t="str">
        <f>IFERROR(VLOOKUP(MESACU[[#This Row],[CODIGOG]],[1]!FAMILIAS[#Data],5,FALSE),"")</f>
        <v/>
      </c>
    </row>
    <row r="7055" spans="1:28" x14ac:dyDescent="0.35">
      <c r="A7055" t="s">
        <v>28</v>
      </c>
      <c r="B7055">
        <v>900</v>
      </c>
      <c r="C7055" t="s">
        <v>29</v>
      </c>
      <c r="D7055">
        <v>2026</v>
      </c>
      <c r="E7055">
        <v>9</v>
      </c>
      <c r="F7055" t="s">
        <v>106</v>
      </c>
      <c r="G7055">
        <v>757</v>
      </c>
      <c r="H7055" t="s">
        <v>1338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  <c r="P7055" t="s">
        <v>106</v>
      </c>
      <c r="Q7055" t="s">
        <v>1335</v>
      </c>
      <c r="R7055" t="s">
        <v>28</v>
      </c>
      <c r="S7055" t="s">
        <v>397</v>
      </c>
      <c r="T7055" t="s">
        <v>36</v>
      </c>
      <c r="U7055">
        <v>0</v>
      </c>
      <c r="V7055">
        <v>176</v>
      </c>
      <c r="W7055">
        <v>176</v>
      </c>
      <c r="X7055" t="str">
        <f>IF(MESACU[[#This Row],[PAIS]]="ESPAÑA",VLOOKUP(MESACU[[#This Row],[PROVINCIA]],[1]!PROVINCIASCC[#Data],2,FALSE),VLOOKUP(MESACU[[#This Row],[PAIS]],'[1]Centros de coste'!$A$2:$D$204,2,FALSE))</f>
        <v>C44 - IBERICA II</v>
      </c>
      <c r="Y7055" t="str">
        <f>IF(MESACU[[#This Row],[PAIS]]="ESPAÑA",VLOOKUP(MESACU[[#This Row],[PROVINCIA]],[1]!PROVINCIASCC[#Data],3,FALSE),VLOOKUP(MESACU[[#This Row],[PAIS]],'[1]Centros de coste'!$A$2:$D$204,3,FALSE))</f>
        <v>IBERICA II</v>
      </c>
      <c r="Z7055" t="str">
        <f>IF(MESACU[[#This Row],[PAIS]]="ESPAÑA",VLOOKUP(MESACU[[#This Row],[PROVINCIA]],[1]!PROVINCIASCC[#Data],4,FALSE),VLOOKUP(MESACU[[#This Row],[PAIS]],'[1]Centros de coste'!$A$2:$D$204,4,FALSE))</f>
        <v>EUROPA</v>
      </c>
      <c r="AA7055" t="str">
        <f>IFERROR(LEFT(TRIM(MESACU[[#This Row],[CodigoArticulo]]),LEN(TRIM(MESACU[[#This Row],[CodigoArticulo]]))-4),"")</f>
        <v/>
      </c>
      <c r="AB7055" t="str">
        <f>IFERROR(VLOOKUP(MESACU[[#This Row],[CODIGOG]],[1]!FAMILIAS[#Data],5,FALSE),"")</f>
        <v/>
      </c>
    </row>
    <row r="7056" spans="1:28" x14ac:dyDescent="0.35">
      <c r="A7056" t="s">
        <v>28</v>
      </c>
      <c r="B7056">
        <v>900</v>
      </c>
      <c r="C7056" t="s">
        <v>29</v>
      </c>
      <c r="D7056">
        <v>2026</v>
      </c>
      <c r="E7056">
        <v>9</v>
      </c>
      <c r="F7056" t="s">
        <v>106</v>
      </c>
      <c r="G7056">
        <v>757</v>
      </c>
      <c r="H7056" t="s">
        <v>1339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0</v>
      </c>
      <c r="P7056" t="s">
        <v>106</v>
      </c>
      <c r="Q7056" t="s">
        <v>1335</v>
      </c>
      <c r="R7056" t="s">
        <v>28</v>
      </c>
      <c r="S7056" t="s">
        <v>397</v>
      </c>
      <c r="T7056" t="s">
        <v>36</v>
      </c>
      <c r="U7056">
        <v>0</v>
      </c>
      <c r="V7056">
        <v>196</v>
      </c>
      <c r="W7056">
        <v>196</v>
      </c>
      <c r="X7056" t="str">
        <f>IF(MESACU[[#This Row],[PAIS]]="ESPAÑA",VLOOKUP(MESACU[[#This Row],[PROVINCIA]],[1]!PROVINCIASCC[#Data],2,FALSE),VLOOKUP(MESACU[[#This Row],[PAIS]],'[1]Centros de coste'!$A$2:$D$204,2,FALSE))</f>
        <v>C44 - IBERICA II</v>
      </c>
      <c r="Y7056" t="str">
        <f>IF(MESACU[[#This Row],[PAIS]]="ESPAÑA",VLOOKUP(MESACU[[#This Row],[PROVINCIA]],[1]!PROVINCIASCC[#Data],3,FALSE),VLOOKUP(MESACU[[#This Row],[PAIS]],'[1]Centros de coste'!$A$2:$D$204,3,FALSE))</f>
        <v>IBERICA II</v>
      </c>
      <c r="Z7056" t="str">
        <f>IF(MESACU[[#This Row],[PAIS]]="ESPAÑA",VLOOKUP(MESACU[[#This Row],[PROVINCIA]],[1]!PROVINCIASCC[#Data],4,FALSE),VLOOKUP(MESACU[[#This Row],[PAIS]],'[1]Centros de coste'!$A$2:$D$204,4,FALSE))</f>
        <v>EUROPA</v>
      </c>
      <c r="AA7056" t="str">
        <f>IFERROR(LEFT(TRIM(MESACU[[#This Row],[CodigoArticulo]]),LEN(TRIM(MESACU[[#This Row],[CodigoArticulo]]))-4),"")</f>
        <v/>
      </c>
      <c r="AB7056" t="str">
        <f>IFERROR(VLOOKUP(MESACU[[#This Row],[CODIGOG]],[1]!FAMILIAS[#Data],5,FALSE),"")</f>
        <v/>
      </c>
    </row>
    <row r="7057" spans="1:28" x14ac:dyDescent="0.35">
      <c r="A7057" t="s">
        <v>28</v>
      </c>
      <c r="B7057">
        <v>900</v>
      </c>
      <c r="C7057" t="s">
        <v>29</v>
      </c>
      <c r="D7057">
        <v>2026</v>
      </c>
      <c r="E7057">
        <v>9</v>
      </c>
      <c r="F7057" t="s">
        <v>106</v>
      </c>
      <c r="G7057">
        <v>757</v>
      </c>
      <c r="H7057" t="s">
        <v>1340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0</v>
      </c>
      <c r="P7057" t="s">
        <v>106</v>
      </c>
      <c r="Q7057" t="s">
        <v>1335</v>
      </c>
      <c r="R7057" t="s">
        <v>28</v>
      </c>
      <c r="S7057" t="s">
        <v>397</v>
      </c>
      <c r="T7057" t="s">
        <v>36</v>
      </c>
      <c r="U7057">
        <v>0</v>
      </c>
      <c r="V7057">
        <v>148</v>
      </c>
      <c r="W7057">
        <v>148</v>
      </c>
      <c r="X7057" t="str">
        <f>IF(MESACU[[#This Row],[PAIS]]="ESPAÑA",VLOOKUP(MESACU[[#This Row],[PROVINCIA]],[1]!PROVINCIASCC[#Data],2,FALSE),VLOOKUP(MESACU[[#This Row],[PAIS]],'[1]Centros de coste'!$A$2:$D$204,2,FALSE))</f>
        <v>C44 - IBERICA II</v>
      </c>
      <c r="Y7057" t="str">
        <f>IF(MESACU[[#This Row],[PAIS]]="ESPAÑA",VLOOKUP(MESACU[[#This Row],[PROVINCIA]],[1]!PROVINCIASCC[#Data],3,FALSE),VLOOKUP(MESACU[[#This Row],[PAIS]],'[1]Centros de coste'!$A$2:$D$204,3,FALSE))</f>
        <v>IBERICA II</v>
      </c>
      <c r="Z7057" t="str">
        <f>IF(MESACU[[#This Row],[PAIS]]="ESPAÑA",VLOOKUP(MESACU[[#This Row],[PROVINCIA]],[1]!PROVINCIASCC[#Data],4,FALSE),VLOOKUP(MESACU[[#This Row],[PAIS]],'[1]Centros de coste'!$A$2:$D$204,4,FALSE))</f>
        <v>EUROPA</v>
      </c>
      <c r="AA7057" t="str">
        <f>IFERROR(LEFT(TRIM(MESACU[[#This Row],[CodigoArticulo]]),LEN(TRIM(MESACU[[#This Row],[CodigoArticulo]]))-4),"")</f>
        <v/>
      </c>
      <c r="AB7057" t="str">
        <f>IFERROR(VLOOKUP(MESACU[[#This Row],[CODIGOG]],[1]!FAMILIAS[#Data],5,FALSE),"")</f>
        <v/>
      </c>
    </row>
    <row r="7058" spans="1:28" x14ac:dyDescent="0.35">
      <c r="A7058" t="s">
        <v>28</v>
      </c>
      <c r="B7058">
        <v>900</v>
      </c>
      <c r="C7058" t="s">
        <v>29</v>
      </c>
      <c r="D7058">
        <v>2026</v>
      </c>
      <c r="E7058">
        <v>9</v>
      </c>
      <c r="F7058" t="s">
        <v>106</v>
      </c>
      <c r="G7058">
        <v>757</v>
      </c>
      <c r="H7058" t="s">
        <v>1341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v>0</v>
      </c>
      <c r="P7058" t="s">
        <v>106</v>
      </c>
      <c r="Q7058" t="s">
        <v>1335</v>
      </c>
      <c r="R7058" t="s">
        <v>28</v>
      </c>
      <c r="S7058" t="s">
        <v>397</v>
      </c>
      <c r="T7058" t="s">
        <v>36</v>
      </c>
      <c r="U7058">
        <v>0</v>
      </c>
      <c r="V7058">
        <v>132</v>
      </c>
      <c r="W7058">
        <v>132</v>
      </c>
      <c r="X7058" t="str">
        <f>IF(MESACU[[#This Row],[PAIS]]="ESPAÑA",VLOOKUP(MESACU[[#This Row],[PROVINCIA]],[1]!PROVINCIASCC[#Data],2,FALSE),VLOOKUP(MESACU[[#This Row],[PAIS]],'[1]Centros de coste'!$A$2:$D$204,2,FALSE))</f>
        <v>C44 - IBERICA II</v>
      </c>
      <c r="Y7058" t="str">
        <f>IF(MESACU[[#This Row],[PAIS]]="ESPAÑA",VLOOKUP(MESACU[[#This Row],[PROVINCIA]],[1]!PROVINCIASCC[#Data],3,FALSE),VLOOKUP(MESACU[[#This Row],[PAIS]],'[1]Centros de coste'!$A$2:$D$204,3,FALSE))</f>
        <v>IBERICA II</v>
      </c>
      <c r="Z7058" t="str">
        <f>IF(MESACU[[#This Row],[PAIS]]="ESPAÑA",VLOOKUP(MESACU[[#This Row],[PROVINCIA]],[1]!PROVINCIASCC[#Data],4,FALSE),VLOOKUP(MESACU[[#This Row],[PAIS]],'[1]Centros de coste'!$A$2:$D$204,4,FALSE))</f>
        <v>EUROPA</v>
      </c>
      <c r="AA7058" t="str">
        <f>IFERROR(LEFT(TRIM(MESACU[[#This Row],[CodigoArticulo]]),LEN(TRIM(MESACU[[#This Row],[CodigoArticulo]]))-4),"")</f>
        <v/>
      </c>
      <c r="AB7058" t="str">
        <f>IFERROR(VLOOKUP(MESACU[[#This Row],[CODIGOG]],[1]!FAMILIAS[#Data],5,FALSE),"")</f>
        <v/>
      </c>
    </row>
    <row r="7059" spans="1:28" x14ac:dyDescent="0.35">
      <c r="A7059" t="s">
        <v>28</v>
      </c>
      <c r="B7059">
        <v>901</v>
      </c>
      <c r="C7059" t="s">
        <v>29</v>
      </c>
      <c r="D7059">
        <v>2026</v>
      </c>
      <c r="E7059">
        <v>9</v>
      </c>
      <c r="F7059" t="s">
        <v>106</v>
      </c>
      <c r="G7059">
        <v>758</v>
      </c>
      <c r="H7059" t="s">
        <v>1342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0</v>
      </c>
      <c r="P7059" t="s">
        <v>106</v>
      </c>
      <c r="Q7059" t="s">
        <v>396</v>
      </c>
      <c r="R7059" t="s">
        <v>28</v>
      </c>
      <c r="S7059" t="s">
        <v>397</v>
      </c>
      <c r="T7059" t="s">
        <v>36</v>
      </c>
      <c r="U7059">
        <v>0</v>
      </c>
      <c r="V7059">
        <v>317</v>
      </c>
      <c r="W7059">
        <v>317</v>
      </c>
      <c r="X7059" t="str">
        <f>IF(MESACU[[#This Row],[PAIS]]="ESPAÑA",VLOOKUP(MESACU[[#This Row],[PROVINCIA]],[1]!PROVINCIASCC[#Data],2,FALSE),VLOOKUP(MESACU[[#This Row],[PAIS]],'[1]Centros de coste'!$A$2:$D$204,2,FALSE))</f>
        <v>C44 - IBERICA II</v>
      </c>
      <c r="Y7059" t="str">
        <f>IF(MESACU[[#This Row],[PAIS]]="ESPAÑA",VLOOKUP(MESACU[[#This Row],[PROVINCIA]],[1]!PROVINCIASCC[#Data],3,FALSE),VLOOKUP(MESACU[[#This Row],[PAIS]],'[1]Centros de coste'!$A$2:$D$204,3,FALSE))</f>
        <v>IBERICA II</v>
      </c>
      <c r="Z7059" t="str">
        <f>IF(MESACU[[#This Row],[PAIS]]="ESPAÑA",VLOOKUP(MESACU[[#This Row],[PROVINCIA]],[1]!PROVINCIASCC[#Data],4,FALSE),VLOOKUP(MESACU[[#This Row],[PAIS]],'[1]Centros de coste'!$A$2:$D$204,4,FALSE))</f>
        <v>EUROPA</v>
      </c>
      <c r="AA7059" t="str">
        <f>IFERROR(LEFT(TRIM(MESACU[[#This Row],[CodigoArticulo]]),LEN(TRIM(MESACU[[#This Row],[CodigoArticulo]]))-4),"")</f>
        <v/>
      </c>
      <c r="AB7059" t="str">
        <f>IFERROR(VLOOKUP(MESACU[[#This Row],[CODIGOG]],[1]!FAMILIAS[#Data],5,FALSE),"")</f>
        <v/>
      </c>
    </row>
    <row r="7060" spans="1:28" x14ac:dyDescent="0.35">
      <c r="A7060" t="s">
        <v>28</v>
      </c>
      <c r="B7060">
        <v>901</v>
      </c>
      <c r="C7060" t="s">
        <v>29</v>
      </c>
      <c r="D7060">
        <v>2026</v>
      </c>
      <c r="E7060">
        <v>9</v>
      </c>
      <c r="F7060" t="s">
        <v>106</v>
      </c>
      <c r="G7060">
        <v>758</v>
      </c>
      <c r="H7060" t="s">
        <v>1343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0</v>
      </c>
      <c r="P7060" t="s">
        <v>106</v>
      </c>
      <c r="Q7060" t="s">
        <v>396</v>
      </c>
      <c r="R7060" t="s">
        <v>28</v>
      </c>
      <c r="S7060" t="s">
        <v>397</v>
      </c>
      <c r="T7060" t="s">
        <v>36</v>
      </c>
      <c r="U7060">
        <v>0</v>
      </c>
      <c r="V7060">
        <v>287</v>
      </c>
      <c r="W7060">
        <v>287</v>
      </c>
      <c r="X7060" t="str">
        <f>IF(MESACU[[#This Row],[PAIS]]="ESPAÑA",VLOOKUP(MESACU[[#This Row],[PROVINCIA]],[1]!PROVINCIASCC[#Data],2,FALSE),VLOOKUP(MESACU[[#This Row],[PAIS]],'[1]Centros de coste'!$A$2:$D$204,2,FALSE))</f>
        <v>C44 - IBERICA II</v>
      </c>
      <c r="Y7060" t="str">
        <f>IF(MESACU[[#This Row],[PAIS]]="ESPAÑA",VLOOKUP(MESACU[[#This Row],[PROVINCIA]],[1]!PROVINCIASCC[#Data],3,FALSE),VLOOKUP(MESACU[[#This Row],[PAIS]],'[1]Centros de coste'!$A$2:$D$204,3,FALSE))</f>
        <v>IBERICA II</v>
      </c>
      <c r="Z7060" t="str">
        <f>IF(MESACU[[#This Row],[PAIS]]="ESPAÑA",VLOOKUP(MESACU[[#This Row],[PROVINCIA]],[1]!PROVINCIASCC[#Data],4,FALSE),VLOOKUP(MESACU[[#This Row],[PAIS]],'[1]Centros de coste'!$A$2:$D$204,4,FALSE))</f>
        <v>EUROPA</v>
      </c>
      <c r="AA7060" t="str">
        <f>IFERROR(LEFT(TRIM(MESACU[[#This Row],[CodigoArticulo]]),LEN(TRIM(MESACU[[#This Row],[CodigoArticulo]]))-4),"")</f>
        <v/>
      </c>
      <c r="AB7060" t="str">
        <f>IFERROR(VLOOKUP(MESACU[[#This Row],[CODIGOG]],[1]!FAMILIAS[#Data],5,FALSE),"")</f>
        <v/>
      </c>
    </row>
    <row r="7061" spans="1:28" x14ac:dyDescent="0.35">
      <c r="A7061" t="s">
        <v>28</v>
      </c>
      <c r="B7061">
        <v>902</v>
      </c>
      <c r="C7061" t="s">
        <v>29</v>
      </c>
      <c r="D7061">
        <v>2026</v>
      </c>
      <c r="E7061">
        <v>9</v>
      </c>
      <c r="F7061" t="s">
        <v>79</v>
      </c>
      <c r="G7061">
        <v>761</v>
      </c>
      <c r="H7061" t="s">
        <v>1028</v>
      </c>
      <c r="I7061">
        <v>0</v>
      </c>
      <c r="J7061">
        <v>0</v>
      </c>
      <c r="K7061">
        <v>1.488</v>
      </c>
      <c r="L7061">
        <v>0</v>
      </c>
      <c r="M7061">
        <v>4.4640000000000004</v>
      </c>
      <c r="N7061">
        <v>0</v>
      </c>
      <c r="O7061">
        <v>0.26</v>
      </c>
      <c r="P7061" t="s">
        <v>79</v>
      </c>
      <c r="Q7061" t="s">
        <v>186</v>
      </c>
      <c r="R7061" t="s">
        <v>73</v>
      </c>
      <c r="S7061" t="s">
        <v>170</v>
      </c>
      <c r="T7061" t="s">
        <v>36</v>
      </c>
      <c r="U7061">
        <v>0</v>
      </c>
      <c r="V7061">
        <v>40</v>
      </c>
      <c r="W7061">
        <v>148.80000000000001</v>
      </c>
      <c r="X7061" t="str">
        <f>IF(MESACU[[#This Row],[PAIS]]="ESPAÑA",VLOOKUP(MESACU[[#This Row],[PROVINCIA]],[1]!PROVINCIASCC[#Data],2,FALSE),VLOOKUP(MESACU[[#This Row],[PAIS]],'[1]Centros de coste'!$A$2:$D$204,2,FALSE))</f>
        <v>C46 - IBERICA IV</v>
      </c>
      <c r="Y7061" t="str">
        <f>IF(MESACU[[#This Row],[PAIS]]="ESPAÑA",VLOOKUP(MESACU[[#This Row],[PROVINCIA]],[1]!PROVINCIASCC[#Data],3,FALSE),VLOOKUP(MESACU[[#This Row],[PAIS]],'[1]Centros de coste'!$A$2:$D$204,3,FALSE))</f>
        <v>IBERICA IV</v>
      </c>
      <c r="Z7061" t="str">
        <f>IF(MESACU[[#This Row],[PAIS]]="ESPAÑA",VLOOKUP(MESACU[[#This Row],[PROVINCIA]],[1]!PROVINCIASCC[#Data],4,FALSE),VLOOKUP(MESACU[[#This Row],[PAIS]],'[1]Centros de coste'!$A$2:$D$204,4,FALSE))</f>
        <v>EUROPA</v>
      </c>
      <c r="AA7061" t="str">
        <f>IFERROR(LEFT(TRIM(MESACU[[#This Row],[CodigoArticulo]]),LEN(TRIM(MESACU[[#This Row],[CodigoArticulo]]))-4),"")</f>
        <v>SS</v>
      </c>
      <c r="AB7061" t="str">
        <f>IFERROR(VLOOKUP(MESACU[[#This Row],[CODIGOG]],[1]!FAMILIAS[#Data],5,FALSE),"")</f>
        <v>BIOFERTILIZERS</v>
      </c>
    </row>
    <row r="7062" spans="1:28" x14ac:dyDescent="0.35">
      <c r="A7062" t="s">
        <v>28</v>
      </c>
      <c r="B7062">
        <v>902</v>
      </c>
      <c r="C7062" t="s">
        <v>29</v>
      </c>
      <c r="D7062">
        <v>2026</v>
      </c>
      <c r="E7062">
        <v>9</v>
      </c>
      <c r="F7062" t="s">
        <v>104</v>
      </c>
      <c r="G7062">
        <v>761</v>
      </c>
      <c r="H7062" t="s">
        <v>105</v>
      </c>
      <c r="I7062">
        <v>153.22</v>
      </c>
      <c r="J7062">
        <v>0</v>
      </c>
      <c r="K7062">
        <v>20.355799999999999</v>
      </c>
      <c r="L7062">
        <v>0</v>
      </c>
      <c r="M7062">
        <v>61.067399999999999</v>
      </c>
      <c r="N7062">
        <v>0</v>
      </c>
      <c r="O7062">
        <v>16</v>
      </c>
      <c r="P7062" t="s">
        <v>104</v>
      </c>
      <c r="Q7062" t="s">
        <v>186</v>
      </c>
      <c r="R7062" t="s">
        <v>34</v>
      </c>
      <c r="S7062" t="s">
        <v>170</v>
      </c>
      <c r="T7062" t="s">
        <v>36</v>
      </c>
      <c r="U7062">
        <v>0</v>
      </c>
      <c r="V7062">
        <v>640</v>
      </c>
      <c r="W7062">
        <v>2188.8000000000002</v>
      </c>
      <c r="X7062" t="str">
        <f>IF(MESACU[[#This Row],[PAIS]]="ESPAÑA",VLOOKUP(MESACU[[#This Row],[PROVINCIA]],[1]!PROVINCIASCC[#Data],2,FALSE),VLOOKUP(MESACU[[#This Row],[PAIS]],'[1]Centros de coste'!$A$2:$D$204,2,FALSE))</f>
        <v>C46 - IBERICA IV</v>
      </c>
      <c r="Y7062" t="str">
        <f>IF(MESACU[[#This Row],[PAIS]]="ESPAÑA",VLOOKUP(MESACU[[#This Row],[PROVINCIA]],[1]!PROVINCIASCC[#Data],3,FALSE),VLOOKUP(MESACU[[#This Row],[PAIS]],'[1]Centros de coste'!$A$2:$D$204,3,FALSE))</f>
        <v>IBERICA IV</v>
      </c>
      <c r="Z7062" t="str">
        <f>IF(MESACU[[#This Row],[PAIS]]="ESPAÑA",VLOOKUP(MESACU[[#This Row],[PROVINCIA]],[1]!PROVINCIASCC[#Data],4,FALSE),VLOOKUP(MESACU[[#This Row],[PAIS]],'[1]Centros de coste'!$A$2:$D$204,4,FALSE))</f>
        <v>EUROPA</v>
      </c>
      <c r="AA7062" t="str">
        <f>IFERROR(LEFT(TRIM(MESACU[[#This Row],[CodigoArticulo]]),LEN(TRIM(MESACU[[#This Row],[CodigoArticulo]]))-4),"")</f>
        <v>PHD</v>
      </c>
      <c r="AB7062" t="str">
        <f>IFERROR(VLOOKUP(MESACU[[#This Row],[CODIGOG]],[1]!FAMILIAS[#Data],5,FALSE),"")</f>
        <v>BIOCONTROL</v>
      </c>
    </row>
    <row r="7063" spans="1:28" x14ac:dyDescent="0.35">
      <c r="A7063" t="s">
        <v>28</v>
      </c>
      <c r="B7063">
        <v>902</v>
      </c>
      <c r="C7063" t="s">
        <v>29</v>
      </c>
      <c r="D7063">
        <v>2026</v>
      </c>
      <c r="E7063">
        <v>9</v>
      </c>
      <c r="F7063" t="s">
        <v>330</v>
      </c>
      <c r="G7063">
        <v>761</v>
      </c>
      <c r="H7063" t="s">
        <v>331</v>
      </c>
      <c r="I7063">
        <v>0</v>
      </c>
      <c r="J7063">
        <v>0</v>
      </c>
      <c r="K7063">
        <v>0.60719999999999996</v>
      </c>
      <c r="L7063">
        <v>0</v>
      </c>
      <c r="M7063">
        <v>1.8216000000000001</v>
      </c>
      <c r="N7063">
        <v>0</v>
      </c>
      <c r="O7063">
        <v>0.65</v>
      </c>
      <c r="P7063" t="s">
        <v>330</v>
      </c>
      <c r="Q7063" t="s">
        <v>186</v>
      </c>
      <c r="R7063" t="s">
        <v>34</v>
      </c>
      <c r="S7063" t="s">
        <v>170</v>
      </c>
      <c r="T7063" t="s">
        <v>36</v>
      </c>
      <c r="U7063">
        <v>0</v>
      </c>
      <c r="V7063">
        <v>12</v>
      </c>
      <c r="W7063">
        <v>60.72</v>
      </c>
      <c r="X7063" t="str">
        <f>IF(MESACU[[#This Row],[PAIS]]="ESPAÑA",VLOOKUP(MESACU[[#This Row],[PROVINCIA]],[1]!PROVINCIASCC[#Data],2,FALSE),VLOOKUP(MESACU[[#This Row],[PAIS]],'[1]Centros de coste'!$A$2:$D$204,2,FALSE))</f>
        <v>C46 - IBERICA IV</v>
      </c>
      <c r="Y7063" t="str">
        <f>IF(MESACU[[#This Row],[PAIS]]="ESPAÑA",VLOOKUP(MESACU[[#This Row],[PROVINCIA]],[1]!PROVINCIASCC[#Data],3,FALSE),VLOOKUP(MESACU[[#This Row],[PAIS]],'[1]Centros de coste'!$A$2:$D$204,3,FALSE))</f>
        <v>IBERICA IV</v>
      </c>
      <c r="Z7063" t="str">
        <f>IF(MESACU[[#This Row],[PAIS]]="ESPAÑA",VLOOKUP(MESACU[[#This Row],[PROVINCIA]],[1]!PROVINCIASCC[#Data],4,FALSE),VLOOKUP(MESACU[[#This Row],[PAIS]],'[1]Centros de coste'!$A$2:$D$204,4,FALSE))</f>
        <v>EUROPA</v>
      </c>
      <c r="AA7063" t="str">
        <f>IFERROR(LEFT(TRIM(MESACU[[#This Row],[CodigoArticulo]]),LEN(TRIM(MESACU[[#This Row],[CodigoArticulo]]))-4),"")</f>
        <v>C-CU</v>
      </c>
      <c r="AB7063" t="str">
        <f>IFERROR(VLOOKUP(MESACU[[#This Row],[CODIGOG]],[1]!FAMILIAS[#Data],5,FALSE),"")</f>
        <v>BIOCONTROL</v>
      </c>
    </row>
    <row r="7064" spans="1:28" x14ac:dyDescent="0.35">
      <c r="A7064" t="s">
        <v>28</v>
      </c>
      <c r="B7064">
        <v>902</v>
      </c>
      <c r="C7064" t="s">
        <v>29</v>
      </c>
      <c r="D7064">
        <v>2026</v>
      </c>
      <c r="E7064">
        <v>9</v>
      </c>
      <c r="F7064" t="s">
        <v>119</v>
      </c>
      <c r="G7064">
        <v>761</v>
      </c>
      <c r="H7064" t="s">
        <v>1004</v>
      </c>
      <c r="I7064">
        <v>205.92</v>
      </c>
      <c r="J7064">
        <v>0</v>
      </c>
      <c r="K7064">
        <v>13.780799999999999</v>
      </c>
      <c r="L7064">
        <v>0</v>
      </c>
      <c r="M7064">
        <v>41.342399999999998</v>
      </c>
      <c r="N7064">
        <v>0</v>
      </c>
      <c r="O7064">
        <v>13.44</v>
      </c>
      <c r="P7064" t="s">
        <v>119</v>
      </c>
      <c r="Q7064" t="s">
        <v>186</v>
      </c>
      <c r="R7064" t="s">
        <v>34</v>
      </c>
      <c r="S7064" t="s">
        <v>170</v>
      </c>
      <c r="T7064" t="s">
        <v>36</v>
      </c>
      <c r="U7064">
        <v>0</v>
      </c>
      <c r="V7064">
        <v>800</v>
      </c>
      <c r="W7064">
        <v>1584</v>
      </c>
      <c r="X7064" t="str">
        <f>IF(MESACU[[#This Row],[PAIS]]="ESPAÑA",VLOOKUP(MESACU[[#This Row],[PROVINCIA]],[1]!PROVINCIASCC[#Data],2,FALSE),VLOOKUP(MESACU[[#This Row],[PAIS]],'[1]Centros de coste'!$A$2:$D$204,2,FALSE))</f>
        <v>C46 - IBERICA IV</v>
      </c>
      <c r="Y7064" t="str">
        <f>IF(MESACU[[#This Row],[PAIS]]="ESPAÑA",VLOOKUP(MESACU[[#This Row],[PROVINCIA]],[1]!PROVINCIASCC[#Data],3,FALSE),VLOOKUP(MESACU[[#This Row],[PAIS]],'[1]Centros de coste'!$A$2:$D$204,3,FALSE))</f>
        <v>IBERICA IV</v>
      </c>
      <c r="Z7064" t="str">
        <f>IF(MESACU[[#This Row],[PAIS]]="ESPAÑA",VLOOKUP(MESACU[[#This Row],[PROVINCIA]],[1]!PROVINCIASCC[#Data],4,FALSE),VLOOKUP(MESACU[[#This Row],[PAIS]],'[1]Centros de coste'!$A$2:$D$204,4,FALSE))</f>
        <v>EUROPA</v>
      </c>
      <c r="AA7064" t="str">
        <f>IFERROR(LEFT(TRIM(MESACU[[#This Row],[CodigoArticulo]]),LEN(TRIM(MESACU[[#This Row],[CodigoArticulo]]))-4),"")</f>
        <v>S</v>
      </c>
      <c r="AB7064" t="str">
        <f>IFERROR(VLOOKUP(MESACU[[#This Row],[CODIGOG]],[1]!FAMILIAS[#Data],5,FALSE),"")</f>
        <v>BIOFERTILIZERS</v>
      </c>
    </row>
    <row r="7065" spans="1:28" x14ac:dyDescent="0.35">
      <c r="A7065" t="s">
        <v>28</v>
      </c>
      <c r="B7065">
        <v>902</v>
      </c>
      <c r="C7065" t="s">
        <v>29</v>
      </c>
      <c r="D7065">
        <v>2026</v>
      </c>
      <c r="E7065">
        <v>9</v>
      </c>
      <c r="F7065" t="s">
        <v>43</v>
      </c>
      <c r="G7065">
        <v>761</v>
      </c>
      <c r="H7065" t="s">
        <v>44</v>
      </c>
      <c r="I7065">
        <v>104.16</v>
      </c>
      <c r="J7065">
        <v>0</v>
      </c>
      <c r="K7065">
        <v>13.8384</v>
      </c>
      <c r="L7065">
        <v>0</v>
      </c>
      <c r="M7065">
        <v>41.5152</v>
      </c>
      <c r="N7065">
        <v>0</v>
      </c>
      <c r="O7065">
        <v>9.84</v>
      </c>
      <c r="P7065" t="s">
        <v>43</v>
      </c>
      <c r="Q7065" t="s">
        <v>186</v>
      </c>
      <c r="R7065" t="s">
        <v>34</v>
      </c>
      <c r="S7065" t="s">
        <v>170</v>
      </c>
      <c r="T7065" t="s">
        <v>36</v>
      </c>
      <c r="U7065">
        <v>0</v>
      </c>
      <c r="V7065">
        <v>400</v>
      </c>
      <c r="W7065">
        <v>1488</v>
      </c>
      <c r="X7065" t="str">
        <f>IF(MESACU[[#This Row],[PAIS]]="ESPAÑA",VLOOKUP(MESACU[[#This Row],[PROVINCIA]],[1]!PROVINCIASCC[#Data],2,FALSE),VLOOKUP(MESACU[[#This Row],[PAIS]],'[1]Centros de coste'!$A$2:$D$204,2,FALSE))</f>
        <v>C46 - IBERICA IV</v>
      </c>
      <c r="Y7065" t="str">
        <f>IF(MESACU[[#This Row],[PAIS]]="ESPAÑA",VLOOKUP(MESACU[[#This Row],[PROVINCIA]],[1]!PROVINCIASCC[#Data],3,FALSE),VLOOKUP(MESACU[[#This Row],[PAIS]],'[1]Centros de coste'!$A$2:$D$204,3,FALSE))</f>
        <v>IBERICA IV</v>
      </c>
      <c r="Z7065" t="str">
        <f>IF(MESACU[[#This Row],[PAIS]]="ESPAÑA",VLOOKUP(MESACU[[#This Row],[PROVINCIA]],[1]!PROVINCIASCC[#Data],4,FALSE),VLOOKUP(MESACU[[#This Row],[PAIS]],'[1]Centros de coste'!$A$2:$D$204,4,FALSE))</f>
        <v>EUROPA</v>
      </c>
      <c r="AA7065" t="str">
        <f>IFERROR(LEFT(TRIM(MESACU[[#This Row],[CodigoArticulo]]),LEN(TRIM(MESACU[[#This Row],[CodigoArticulo]]))-4),"")</f>
        <v>PHD</v>
      </c>
      <c r="AB7065" t="str">
        <f>IFERROR(VLOOKUP(MESACU[[#This Row],[CODIGOG]],[1]!FAMILIAS[#Data],5,FALSE),"")</f>
        <v>BIOCONTROL</v>
      </c>
    </row>
    <row r="7066" spans="1:28" x14ac:dyDescent="0.35">
      <c r="A7066" t="s">
        <v>28</v>
      </c>
      <c r="B7066">
        <v>902</v>
      </c>
      <c r="C7066" t="s">
        <v>29</v>
      </c>
      <c r="D7066">
        <v>2026</v>
      </c>
      <c r="E7066">
        <v>9</v>
      </c>
      <c r="F7066" t="s">
        <v>122</v>
      </c>
      <c r="G7066">
        <v>761</v>
      </c>
      <c r="H7066" t="s">
        <v>123</v>
      </c>
      <c r="I7066">
        <v>2160</v>
      </c>
      <c r="J7066">
        <v>0</v>
      </c>
      <c r="K7066">
        <v>194.4</v>
      </c>
      <c r="L7066">
        <v>0</v>
      </c>
      <c r="M7066">
        <v>583.20000000000005</v>
      </c>
      <c r="N7066">
        <v>0</v>
      </c>
      <c r="O7066">
        <v>38.4</v>
      </c>
      <c r="P7066" t="s">
        <v>122</v>
      </c>
      <c r="Q7066" t="s">
        <v>186</v>
      </c>
      <c r="R7066" t="s">
        <v>34</v>
      </c>
      <c r="S7066" t="s">
        <v>170</v>
      </c>
      <c r="T7066" t="s">
        <v>36</v>
      </c>
      <c r="U7066">
        <v>0</v>
      </c>
      <c r="V7066">
        <v>8000</v>
      </c>
      <c r="W7066">
        <v>21600</v>
      </c>
      <c r="X7066" t="str">
        <f>IF(MESACU[[#This Row],[PAIS]]="ESPAÑA",VLOOKUP(MESACU[[#This Row],[PROVINCIA]],[1]!PROVINCIASCC[#Data],2,FALSE),VLOOKUP(MESACU[[#This Row],[PAIS]],'[1]Centros de coste'!$A$2:$D$204,2,FALSE))</f>
        <v>C46 - IBERICA IV</v>
      </c>
      <c r="Y7066" t="str">
        <f>IF(MESACU[[#This Row],[PAIS]]="ESPAÑA",VLOOKUP(MESACU[[#This Row],[PROVINCIA]],[1]!PROVINCIASCC[#Data],3,FALSE),VLOOKUP(MESACU[[#This Row],[PAIS]],'[1]Centros de coste'!$A$2:$D$204,3,FALSE))</f>
        <v>IBERICA IV</v>
      </c>
      <c r="Z7066" t="str">
        <f>IF(MESACU[[#This Row],[PAIS]]="ESPAÑA",VLOOKUP(MESACU[[#This Row],[PROVINCIA]],[1]!PROVINCIASCC[#Data],4,FALSE),VLOOKUP(MESACU[[#This Row],[PAIS]],'[1]Centros de coste'!$A$2:$D$204,4,FALSE))</f>
        <v>EUROPA</v>
      </c>
      <c r="AA7066" t="str">
        <f>IFERROR(LEFT(TRIM(MESACU[[#This Row],[CodigoArticulo]]),LEN(TRIM(MESACU[[#This Row],[CodigoArticulo]]))-4),"")</f>
        <v>AGXK</v>
      </c>
      <c r="AB7066" t="str">
        <f>IFERROR(VLOOKUP(MESACU[[#This Row],[CODIGOG]],[1]!FAMILIAS[#Data],5,FALSE),"")</f>
        <v>BIOFERTILIZERS</v>
      </c>
    </row>
    <row r="7067" spans="1:28" x14ac:dyDescent="0.35">
      <c r="A7067" t="s">
        <v>28</v>
      </c>
      <c r="B7067">
        <v>902</v>
      </c>
      <c r="C7067" t="s">
        <v>29</v>
      </c>
      <c r="D7067">
        <v>2026</v>
      </c>
      <c r="E7067">
        <v>9</v>
      </c>
      <c r="F7067" t="s">
        <v>30</v>
      </c>
      <c r="G7067">
        <v>761</v>
      </c>
      <c r="H7067" t="s">
        <v>31</v>
      </c>
      <c r="I7067">
        <v>475.2</v>
      </c>
      <c r="J7067">
        <v>0</v>
      </c>
      <c r="K7067">
        <v>42.768000000000001</v>
      </c>
      <c r="L7067">
        <v>0</v>
      </c>
      <c r="M7067">
        <v>128.304</v>
      </c>
      <c r="N7067">
        <v>0</v>
      </c>
      <c r="O7067">
        <v>26.87</v>
      </c>
      <c r="P7067" t="s">
        <v>32</v>
      </c>
      <c r="Q7067" t="s">
        <v>186</v>
      </c>
      <c r="R7067" t="s">
        <v>34</v>
      </c>
      <c r="S7067" t="s">
        <v>170</v>
      </c>
      <c r="T7067" t="s">
        <v>36</v>
      </c>
      <c r="U7067">
        <v>0</v>
      </c>
      <c r="V7067">
        <v>1600</v>
      </c>
      <c r="W7067">
        <v>4752</v>
      </c>
      <c r="X7067" t="str">
        <f>IF(MESACU[[#This Row],[PAIS]]="ESPAÑA",VLOOKUP(MESACU[[#This Row],[PROVINCIA]],[1]!PROVINCIASCC[#Data],2,FALSE),VLOOKUP(MESACU[[#This Row],[PAIS]],'[1]Centros de coste'!$A$2:$D$204,2,FALSE))</f>
        <v>C46 - IBERICA IV</v>
      </c>
      <c r="Y7067" t="str">
        <f>IF(MESACU[[#This Row],[PAIS]]="ESPAÑA",VLOOKUP(MESACU[[#This Row],[PROVINCIA]],[1]!PROVINCIASCC[#Data],3,FALSE),VLOOKUP(MESACU[[#This Row],[PAIS]],'[1]Centros de coste'!$A$2:$D$204,3,FALSE))</f>
        <v>IBERICA IV</v>
      </c>
      <c r="Z7067" t="str">
        <f>IF(MESACU[[#This Row],[PAIS]]="ESPAÑA",VLOOKUP(MESACU[[#This Row],[PROVINCIA]],[1]!PROVINCIASCC[#Data],4,FALSE),VLOOKUP(MESACU[[#This Row],[PAIS]],'[1]Centros de coste'!$A$2:$D$204,4,FALSE))</f>
        <v>EUROPA</v>
      </c>
      <c r="AA7067" t="str">
        <f>IFERROR(LEFT(TRIM(MESACU[[#This Row],[CodigoArticulo]]),LEN(TRIM(MESACU[[#This Row],[CodigoArticulo]]))-4),"")</f>
        <v>AGXK</v>
      </c>
      <c r="AB7067" t="str">
        <f>IFERROR(VLOOKUP(MESACU[[#This Row],[CODIGOG]],[1]!FAMILIAS[#Data],5,FALSE),"")</f>
        <v>BIOFERTILIZERS</v>
      </c>
    </row>
    <row r="7068" spans="1:28" x14ac:dyDescent="0.35">
      <c r="A7068" t="s">
        <v>28</v>
      </c>
      <c r="B7068">
        <v>902</v>
      </c>
      <c r="C7068" t="s">
        <v>29</v>
      </c>
      <c r="D7068">
        <v>2026</v>
      </c>
      <c r="E7068">
        <v>9</v>
      </c>
      <c r="F7068" t="s">
        <v>41</v>
      </c>
      <c r="G7068">
        <v>761</v>
      </c>
      <c r="H7068" t="s">
        <v>42</v>
      </c>
      <c r="I7068">
        <v>402.48</v>
      </c>
      <c r="J7068">
        <v>0</v>
      </c>
      <c r="K7068">
        <v>26.935199999999998</v>
      </c>
      <c r="L7068">
        <v>0</v>
      </c>
      <c r="M7068">
        <v>80.805599999999998</v>
      </c>
      <c r="N7068">
        <v>0</v>
      </c>
      <c r="O7068">
        <v>30</v>
      </c>
      <c r="P7068" t="s">
        <v>41</v>
      </c>
      <c r="Q7068" t="s">
        <v>186</v>
      </c>
      <c r="R7068" t="s">
        <v>34</v>
      </c>
      <c r="S7068" t="s">
        <v>170</v>
      </c>
      <c r="T7068" t="s">
        <v>36</v>
      </c>
      <c r="U7068">
        <v>0</v>
      </c>
      <c r="V7068">
        <v>1200</v>
      </c>
      <c r="W7068">
        <v>3096</v>
      </c>
      <c r="X7068" t="str">
        <f>IF(MESACU[[#This Row],[PAIS]]="ESPAÑA",VLOOKUP(MESACU[[#This Row],[PROVINCIA]],[1]!PROVINCIASCC[#Data],2,FALSE),VLOOKUP(MESACU[[#This Row],[PAIS]],'[1]Centros de coste'!$A$2:$D$204,2,FALSE))</f>
        <v>C46 - IBERICA IV</v>
      </c>
      <c r="Y7068" t="str">
        <f>IF(MESACU[[#This Row],[PAIS]]="ESPAÑA",VLOOKUP(MESACU[[#This Row],[PROVINCIA]],[1]!PROVINCIASCC[#Data],3,FALSE),VLOOKUP(MESACU[[#This Row],[PAIS]],'[1]Centros de coste'!$A$2:$D$204,3,FALSE))</f>
        <v>IBERICA IV</v>
      </c>
      <c r="Z7068" t="str">
        <f>IF(MESACU[[#This Row],[PAIS]]="ESPAÑA",VLOOKUP(MESACU[[#This Row],[PROVINCIA]],[1]!PROVINCIASCC[#Data],4,FALSE),VLOOKUP(MESACU[[#This Row],[PAIS]],'[1]Centros de coste'!$A$2:$D$204,4,FALSE))</f>
        <v>EUROPA</v>
      </c>
      <c r="AA7068" t="str">
        <f>IFERROR(LEFT(TRIM(MESACU[[#This Row],[CodigoArticulo]]),LEN(TRIM(MESACU[[#This Row],[CodigoArticulo]]))-4),"")</f>
        <v>JF</v>
      </c>
      <c r="AB7068" t="str">
        <f>IFERROR(VLOOKUP(MESACU[[#This Row],[CODIGOG]],[1]!FAMILIAS[#Data],5,FALSE),"")</f>
        <v>BIOCONTROL</v>
      </c>
    </row>
    <row r="7069" spans="1:28" x14ac:dyDescent="0.35">
      <c r="A7069" t="s">
        <v>28</v>
      </c>
      <c r="B7069">
        <v>902</v>
      </c>
      <c r="C7069" t="s">
        <v>29</v>
      </c>
      <c r="D7069">
        <v>2026</v>
      </c>
      <c r="E7069">
        <v>9</v>
      </c>
      <c r="F7069" t="s">
        <v>330</v>
      </c>
      <c r="G7069">
        <v>761</v>
      </c>
      <c r="H7069" t="s">
        <v>331</v>
      </c>
      <c r="I7069">
        <v>0</v>
      </c>
      <c r="J7069">
        <v>0</v>
      </c>
      <c r="K7069">
        <v>0.60719999999999996</v>
      </c>
      <c r="L7069">
        <v>0</v>
      </c>
      <c r="M7069">
        <v>1.8216000000000001</v>
      </c>
      <c r="N7069">
        <v>0</v>
      </c>
      <c r="O7069">
        <v>0.65</v>
      </c>
      <c r="P7069" t="s">
        <v>330</v>
      </c>
      <c r="Q7069" t="s">
        <v>186</v>
      </c>
      <c r="R7069" t="s">
        <v>34</v>
      </c>
      <c r="S7069" t="s">
        <v>170</v>
      </c>
      <c r="T7069" t="s">
        <v>36</v>
      </c>
      <c r="U7069">
        <v>0</v>
      </c>
      <c r="V7069">
        <v>12</v>
      </c>
      <c r="W7069">
        <v>60.72</v>
      </c>
      <c r="X7069" t="str">
        <f>IF(MESACU[[#This Row],[PAIS]]="ESPAÑA",VLOOKUP(MESACU[[#This Row],[PROVINCIA]],[1]!PROVINCIASCC[#Data],2,FALSE),VLOOKUP(MESACU[[#This Row],[PAIS]],'[1]Centros de coste'!$A$2:$D$204,2,FALSE))</f>
        <v>C46 - IBERICA IV</v>
      </c>
      <c r="Y7069" t="str">
        <f>IF(MESACU[[#This Row],[PAIS]]="ESPAÑA",VLOOKUP(MESACU[[#This Row],[PROVINCIA]],[1]!PROVINCIASCC[#Data],3,FALSE),VLOOKUP(MESACU[[#This Row],[PAIS]],'[1]Centros de coste'!$A$2:$D$204,3,FALSE))</f>
        <v>IBERICA IV</v>
      </c>
      <c r="Z7069" t="str">
        <f>IF(MESACU[[#This Row],[PAIS]]="ESPAÑA",VLOOKUP(MESACU[[#This Row],[PROVINCIA]],[1]!PROVINCIASCC[#Data],4,FALSE),VLOOKUP(MESACU[[#This Row],[PAIS]],'[1]Centros de coste'!$A$2:$D$204,4,FALSE))</f>
        <v>EUROPA</v>
      </c>
      <c r="AA7069" t="str">
        <f>IFERROR(LEFT(TRIM(MESACU[[#This Row],[CodigoArticulo]]),LEN(TRIM(MESACU[[#This Row],[CodigoArticulo]]))-4),"")</f>
        <v>C-CU</v>
      </c>
      <c r="AB7069" t="str">
        <f>IFERROR(VLOOKUP(MESACU[[#This Row],[CODIGOG]],[1]!FAMILIAS[#Data],5,FALSE),"")</f>
        <v>BIOCONTROL</v>
      </c>
    </row>
    <row r="7070" spans="1:28" x14ac:dyDescent="0.35">
      <c r="A7070" t="s">
        <v>28</v>
      </c>
      <c r="B7070">
        <v>902</v>
      </c>
      <c r="C7070" t="s">
        <v>29</v>
      </c>
      <c r="D7070">
        <v>2026</v>
      </c>
      <c r="E7070">
        <v>9</v>
      </c>
      <c r="F7070" t="s">
        <v>41</v>
      </c>
      <c r="G7070">
        <v>761</v>
      </c>
      <c r="H7070" t="s">
        <v>42</v>
      </c>
      <c r="I7070">
        <v>26.83</v>
      </c>
      <c r="J7070">
        <v>0</v>
      </c>
      <c r="K7070">
        <v>1.7957000000000001</v>
      </c>
      <c r="L7070">
        <v>0</v>
      </c>
      <c r="M7070">
        <v>5.3871000000000002</v>
      </c>
      <c r="N7070">
        <v>0</v>
      </c>
      <c r="O7070">
        <v>2</v>
      </c>
      <c r="P7070" t="s">
        <v>41</v>
      </c>
      <c r="Q7070" t="s">
        <v>186</v>
      </c>
      <c r="R7070" t="s">
        <v>34</v>
      </c>
      <c r="S7070" t="s">
        <v>170</v>
      </c>
      <c r="T7070" t="s">
        <v>36</v>
      </c>
      <c r="U7070">
        <v>0</v>
      </c>
      <c r="V7070">
        <v>80</v>
      </c>
      <c r="W7070">
        <v>206.4</v>
      </c>
      <c r="X7070" t="str">
        <f>IF(MESACU[[#This Row],[PAIS]]="ESPAÑA",VLOOKUP(MESACU[[#This Row],[PROVINCIA]],[1]!PROVINCIASCC[#Data],2,FALSE),VLOOKUP(MESACU[[#This Row],[PAIS]],'[1]Centros de coste'!$A$2:$D$204,2,FALSE))</f>
        <v>C46 - IBERICA IV</v>
      </c>
      <c r="Y7070" t="str">
        <f>IF(MESACU[[#This Row],[PAIS]]="ESPAÑA",VLOOKUP(MESACU[[#This Row],[PROVINCIA]],[1]!PROVINCIASCC[#Data],3,FALSE),VLOOKUP(MESACU[[#This Row],[PAIS]],'[1]Centros de coste'!$A$2:$D$204,3,FALSE))</f>
        <v>IBERICA IV</v>
      </c>
      <c r="Z7070" t="str">
        <f>IF(MESACU[[#This Row],[PAIS]]="ESPAÑA",VLOOKUP(MESACU[[#This Row],[PROVINCIA]],[1]!PROVINCIASCC[#Data],4,FALSE),VLOOKUP(MESACU[[#This Row],[PAIS]],'[1]Centros de coste'!$A$2:$D$204,4,FALSE))</f>
        <v>EUROPA</v>
      </c>
      <c r="AA7070" t="str">
        <f>IFERROR(LEFT(TRIM(MESACU[[#This Row],[CodigoArticulo]]),LEN(TRIM(MESACU[[#This Row],[CodigoArticulo]]))-4),"")</f>
        <v>JF</v>
      </c>
      <c r="AB7070" t="str">
        <f>IFERROR(VLOOKUP(MESACU[[#This Row],[CODIGOG]],[1]!FAMILIAS[#Data],5,FALSE),"")</f>
        <v>BIOCONTROL</v>
      </c>
    </row>
    <row r="7071" spans="1:28" x14ac:dyDescent="0.35">
      <c r="A7071" t="s">
        <v>28</v>
      </c>
      <c r="B7071">
        <v>903</v>
      </c>
      <c r="C7071" t="s">
        <v>29</v>
      </c>
      <c r="D7071">
        <v>2026</v>
      </c>
      <c r="E7071">
        <v>9</v>
      </c>
      <c r="F7071" t="s">
        <v>106</v>
      </c>
      <c r="G7071">
        <v>759</v>
      </c>
      <c r="H7071" t="s">
        <v>1344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0</v>
      </c>
      <c r="O7071">
        <v>0</v>
      </c>
      <c r="P7071" t="s">
        <v>106</v>
      </c>
      <c r="Q7071" t="s">
        <v>396</v>
      </c>
      <c r="R7071" t="s">
        <v>28</v>
      </c>
      <c r="S7071" t="s">
        <v>397</v>
      </c>
      <c r="T7071" t="s">
        <v>36</v>
      </c>
      <c r="U7071">
        <v>0</v>
      </c>
      <c r="V7071">
        <v>1480</v>
      </c>
      <c r="W7071">
        <v>222</v>
      </c>
      <c r="X7071" t="str">
        <f>IF(MESACU[[#This Row],[PAIS]]="ESPAÑA",VLOOKUP(MESACU[[#This Row],[PROVINCIA]],[1]!PROVINCIASCC[#Data],2,FALSE),VLOOKUP(MESACU[[#This Row],[PAIS]],'[1]Centros de coste'!$A$2:$D$204,2,FALSE))</f>
        <v>C44 - IBERICA II</v>
      </c>
      <c r="Y7071" t="str">
        <f>IF(MESACU[[#This Row],[PAIS]]="ESPAÑA",VLOOKUP(MESACU[[#This Row],[PROVINCIA]],[1]!PROVINCIASCC[#Data],3,FALSE),VLOOKUP(MESACU[[#This Row],[PAIS]],'[1]Centros de coste'!$A$2:$D$204,3,FALSE))</f>
        <v>IBERICA II</v>
      </c>
      <c r="Z7071" t="str">
        <f>IF(MESACU[[#This Row],[PAIS]]="ESPAÑA",VLOOKUP(MESACU[[#This Row],[PROVINCIA]],[1]!PROVINCIASCC[#Data],4,FALSE),VLOOKUP(MESACU[[#This Row],[PAIS]],'[1]Centros de coste'!$A$2:$D$204,4,FALSE))</f>
        <v>EUROPA</v>
      </c>
      <c r="AA7071" t="str">
        <f>IFERROR(LEFT(TRIM(MESACU[[#This Row],[CodigoArticulo]]),LEN(TRIM(MESACU[[#This Row],[CodigoArticulo]]))-4),"")</f>
        <v/>
      </c>
      <c r="AB7071" t="str">
        <f>IFERROR(VLOOKUP(MESACU[[#This Row],[CODIGOG]],[1]!FAMILIAS[#Data],5,FALSE),"")</f>
        <v/>
      </c>
    </row>
    <row r="7072" spans="1:28" x14ac:dyDescent="0.35">
      <c r="A7072" t="s">
        <v>28</v>
      </c>
      <c r="B7072">
        <v>904</v>
      </c>
      <c r="C7072" t="s">
        <v>29</v>
      </c>
      <c r="D7072">
        <v>2026</v>
      </c>
      <c r="E7072">
        <v>9</v>
      </c>
      <c r="F7072" t="s">
        <v>973</v>
      </c>
      <c r="G7072">
        <v>760</v>
      </c>
      <c r="H7072" t="s">
        <v>1345</v>
      </c>
      <c r="I7072">
        <v>0</v>
      </c>
      <c r="J7072">
        <v>0</v>
      </c>
      <c r="K7072">
        <v>0</v>
      </c>
      <c r="L7072">
        <v>0</v>
      </c>
      <c r="M7072">
        <v>0</v>
      </c>
      <c r="N7072">
        <v>0</v>
      </c>
      <c r="O7072">
        <v>0</v>
      </c>
      <c r="P7072" t="s">
        <v>973</v>
      </c>
      <c r="Q7072" t="s">
        <v>396</v>
      </c>
      <c r="R7072" t="s">
        <v>28</v>
      </c>
      <c r="S7072" t="s">
        <v>397</v>
      </c>
      <c r="T7072" t="s">
        <v>36</v>
      </c>
      <c r="U7072">
        <v>0</v>
      </c>
      <c r="V7072">
        <v>1060</v>
      </c>
      <c r="W7072">
        <v>21.2</v>
      </c>
      <c r="X7072" t="str">
        <f>IF(MESACU[[#This Row],[PAIS]]="ESPAÑA",VLOOKUP(MESACU[[#This Row],[PROVINCIA]],[1]!PROVINCIASCC[#Data],2,FALSE),VLOOKUP(MESACU[[#This Row],[PAIS]],'[1]Centros de coste'!$A$2:$D$204,2,FALSE))</f>
        <v>C44 - IBERICA II</v>
      </c>
      <c r="Y7072" t="str">
        <f>IF(MESACU[[#This Row],[PAIS]]="ESPAÑA",VLOOKUP(MESACU[[#This Row],[PROVINCIA]],[1]!PROVINCIASCC[#Data],3,FALSE),VLOOKUP(MESACU[[#This Row],[PAIS]],'[1]Centros de coste'!$A$2:$D$204,3,FALSE))</f>
        <v>IBERICA II</v>
      </c>
      <c r="Z7072" t="str">
        <f>IF(MESACU[[#This Row],[PAIS]]="ESPAÑA",VLOOKUP(MESACU[[#This Row],[PROVINCIA]],[1]!PROVINCIASCC[#Data],4,FALSE),VLOOKUP(MESACU[[#This Row],[PAIS]],'[1]Centros de coste'!$A$2:$D$204,4,FALSE))</f>
        <v>EUROPA</v>
      </c>
      <c r="AA7072" t="str">
        <f>IFERROR(LEFT(TRIM(MESACU[[#This Row],[CodigoArticulo]]),LEN(TRIM(MESACU[[#This Row],[CodigoArticulo]]))-4),"")</f>
        <v>CA</v>
      </c>
      <c r="AB7072" t="str">
        <f>IFERROR(VLOOKUP(MESACU[[#This Row],[CODIGOG]],[1]!FAMILIAS[#Data],5,FALSE),"")</f>
        <v/>
      </c>
    </row>
    <row r="7073" spans="1:28" x14ac:dyDescent="0.35">
      <c r="A7073" t="s">
        <v>28</v>
      </c>
      <c r="B7073">
        <v>905</v>
      </c>
      <c r="C7073" t="s">
        <v>29</v>
      </c>
      <c r="D7073">
        <v>2026</v>
      </c>
      <c r="E7073">
        <v>9</v>
      </c>
      <c r="F7073" t="s">
        <v>106</v>
      </c>
      <c r="G7073">
        <v>762</v>
      </c>
      <c r="H7073" t="s">
        <v>1346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0</v>
      </c>
      <c r="O7073">
        <v>0</v>
      </c>
      <c r="P7073" t="s">
        <v>106</v>
      </c>
      <c r="Q7073" t="s">
        <v>1347</v>
      </c>
      <c r="R7073" t="s">
        <v>28</v>
      </c>
      <c r="S7073" t="s">
        <v>397</v>
      </c>
      <c r="T7073" t="s">
        <v>36</v>
      </c>
      <c r="U7073">
        <v>0</v>
      </c>
      <c r="V7073">
        <v>0</v>
      </c>
      <c r="W7073">
        <v>0</v>
      </c>
      <c r="X7073" t="str">
        <f>IF(MESACU[[#This Row],[PAIS]]="ESPAÑA",VLOOKUP(MESACU[[#This Row],[PROVINCIA]],[1]!PROVINCIASCC[#Data],2,FALSE),VLOOKUP(MESACU[[#This Row],[PAIS]],'[1]Centros de coste'!$A$2:$D$204,2,FALSE))</f>
        <v>C44 - IBERICA II</v>
      </c>
      <c r="Y7073" t="str">
        <f>IF(MESACU[[#This Row],[PAIS]]="ESPAÑA",VLOOKUP(MESACU[[#This Row],[PROVINCIA]],[1]!PROVINCIASCC[#Data],3,FALSE),VLOOKUP(MESACU[[#This Row],[PAIS]],'[1]Centros de coste'!$A$2:$D$204,3,FALSE))</f>
        <v>IBERICA II</v>
      </c>
      <c r="Z7073" t="str">
        <f>IF(MESACU[[#This Row],[PAIS]]="ESPAÑA",VLOOKUP(MESACU[[#This Row],[PROVINCIA]],[1]!PROVINCIASCC[#Data],4,FALSE),VLOOKUP(MESACU[[#This Row],[PAIS]],'[1]Centros de coste'!$A$2:$D$204,4,FALSE))</f>
        <v>EUROPA</v>
      </c>
      <c r="AA7073" t="str">
        <f>IFERROR(LEFT(TRIM(MESACU[[#This Row],[CodigoArticulo]]),LEN(TRIM(MESACU[[#This Row],[CodigoArticulo]]))-4),"")</f>
        <v/>
      </c>
      <c r="AB7073" t="str">
        <f>IFERROR(VLOOKUP(MESACU[[#This Row],[CODIGOG]],[1]!FAMILIAS[#Data],5,FALSE),"")</f>
        <v/>
      </c>
    </row>
    <row r="7074" spans="1:28" x14ac:dyDescent="0.35">
      <c r="A7074" t="s">
        <v>28</v>
      </c>
      <c r="B7074">
        <v>905</v>
      </c>
      <c r="C7074" t="s">
        <v>29</v>
      </c>
      <c r="D7074">
        <v>2026</v>
      </c>
      <c r="E7074">
        <v>9</v>
      </c>
      <c r="F7074" t="s">
        <v>106</v>
      </c>
      <c r="G7074">
        <v>762</v>
      </c>
      <c r="H7074" t="s">
        <v>1348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0</v>
      </c>
      <c r="O7074">
        <v>0</v>
      </c>
      <c r="P7074" t="s">
        <v>28</v>
      </c>
      <c r="Q7074" t="s">
        <v>1347</v>
      </c>
      <c r="R7074" t="s">
        <v>28</v>
      </c>
      <c r="S7074" t="s">
        <v>397</v>
      </c>
      <c r="T7074" t="s">
        <v>36</v>
      </c>
      <c r="U7074">
        <v>0</v>
      </c>
      <c r="V7074">
        <v>46</v>
      </c>
      <c r="W7074">
        <v>690</v>
      </c>
      <c r="X7074" t="str">
        <f>IF(MESACU[[#This Row],[PAIS]]="ESPAÑA",VLOOKUP(MESACU[[#This Row],[PROVINCIA]],[1]!PROVINCIASCC[#Data],2,FALSE),VLOOKUP(MESACU[[#This Row],[PAIS]],'[1]Centros de coste'!$A$2:$D$204,2,FALSE))</f>
        <v>C44 - IBERICA II</v>
      </c>
      <c r="Y7074" t="str">
        <f>IF(MESACU[[#This Row],[PAIS]]="ESPAÑA",VLOOKUP(MESACU[[#This Row],[PROVINCIA]],[1]!PROVINCIASCC[#Data],3,FALSE),VLOOKUP(MESACU[[#This Row],[PAIS]],'[1]Centros de coste'!$A$2:$D$204,3,FALSE))</f>
        <v>IBERICA II</v>
      </c>
      <c r="Z7074" t="str">
        <f>IF(MESACU[[#This Row],[PAIS]]="ESPAÑA",VLOOKUP(MESACU[[#This Row],[PROVINCIA]],[1]!PROVINCIASCC[#Data],4,FALSE),VLOOKUP(MESACU[[#This Row],[PAIS]],'[1]Centros de coste'!$A$2:$D$204,4,FALSE))</f>
        <v>EUROPA</v>
      </c>
      <c r="AA7074" t="str">
        <f>IFERROR(LEFT(TRIM(MESACU[[#This Row],[CodigoArticulo]]),LEN(TRIM(MESACU[[#This Row],[CodigoArticulo]]))-4),"")</f>
        <v/>
      </c>
      <c r="AB7074" t="str">
        <f>IFERROR(VLOOKUP(MESACU[[#This Row],[CODIGOG]],[1]!FAMILIAS[#Data],5,FALSE),"")</f>
        <v/>
      </c>
    </row>
    <row r="7075" spans="1:28" x14ac:dyDescent="0.35">
      <c r="A7075" t="s">
        <v>28</v>
      </c>
      <c r="B7075">
        <v>906</v>
      </c>
      <c r="C7075" t="s">
        <v>29</v>
      </c>
      <c r="D7075">
        <v>2026</v>
      </c>
      <c r="E7075">
        <v>9</v>
      </c>
      <c r="F7075" t="s">
        <v>302</v>
      </c>
      <c r="G7075">
        <v>764</v>
      </c>
      <c r="H7075" t="s">
        <v>303</v>
      </c>
      <c r="I7075">
        <v>0</v>
      </c>
      <c r="J7075">
        <v>0</v>
      </c>
      <c r="K7075">
        <v>118.14</v>
      </c>
      <c r="L7075">
        <v>0</v>
      </c>
      <c r="M7075">
        <v>0</v>
      </c>
      <c r="N7075">
        <v>0</v>
      </c>
      <c r="O7075">
        <v>4.62</v>
      </c>
      <c r="P7075" t="s">
        <v>302</v>
      </c>
      <c r="Q7075" t="s">
        <v>407</v>
      </c>
      <c r="R7075" t="s">
        <v>49</v>
      </c>
      <c r="S7075" t="s">
        <v>147</v>
      </c>
      <c r="T7075" t="s">
        <v>36</v>
      </c>
      <c r="U7075">
        <v>0</v>
      </c>
      <c r="V7075">
        <v>660</v>
      </c>
      <c r="W7075">
        <v>1181.4000000000001</v>
      </c>
      <c r="X7075" t="str">
        <f>IF(MESACU[[#This Row],[PAIS]]="ESPAÑA",VLOOKUP(MESACU[[#This Row],[PROVINCIA]],[1]!PROVINCIASCC[#Data],2,FALSE),VLOOKUP(MESACU[[#This Row],[PAIS]],'[1]Centros de coste'!$A$2:$D$204,2,FALSE))</f>
        <v>C44 - IBERICA II</v>
      </c>
      <c r="Y7075" t="str">
        <f>IF(MESACU[[#This Row],[PAIS]]="ESPAÑA",VLOOKUP(MESACU[[#This Row],[PROVINCIA]],[1]!PROVINCIASCC[#Data],3,FALSE),VLOOKUP(MESACU[[#This Row],[PAIS]],'[1]Centros de coste'!$A$2:$D$204,3,FALSE))</f>
        <v>IBERICA II</v>
      </c>
      <c r="Z7075" t="str">
        <f>IF(MESACU[[#This Row],[PAIS]]="ESPAÑA",VLOOKUP(MESACU[[#This Row],[PROVINCIA]],[1]!PROVINCIASCC[#Data],4,FALSE),VLOOKUP(MESACU[[#This Row],[PAIS]],'[1]Centros de coste'!$A$2:$D$204,4,FALSE))</f>
        <v>EUROPA</v>
      </c>
      <c r="AA7075" t="str">
        <f>IFERROR(LEFT(TRIM(MESACU[[#This Row],[CodigoArticulo]]),LEN(TRIM(MESACU[[#This Row],[CodigoArticulo]]))-4),"")</f>
        <v>WHITE</v>
      </c>
      <c r="AB7075" t="str">
        <f>IFERROR(VLOOKUP(MESACU[[#This Row],[CODIGOG]],[1]!FAMILIAS[#Data],5,FALSE),"")</f>
        <v>BIOCONTROL</v>
      </c>
    </row>
    <row r="7076" spans="1:28" x14ac:dyDescent="0.35">
      <c r="A7076" t="s">
        <v>28</v>
      </c>
      <c r="B7076">
        <v>907</v>
      </c>
      <c r="C7076" t="s">
        <v>29</v>
      </c>
      <c r="D7076">
        <v>2026</v>
      </c>
      <c r="E7076">
        <v>9</v>
      </c>
      <c r="F7076" t="s">
        <v>158</v>
      </c>
      <c r="G7076">
        <v>765</v>
      </c>
      <c r="H7076" t="s">
        <v>159</v>
      </c>
      <c r="I7076">
        <v>0</v>
      </c>
      <c r="J7076">
        <v>0</v>
      </c>
      <c r="K7076">
        <v>37.32</v>
      </c>
      <c r="L7076">
        <v>0</v>
      </c>
      <c r="M7076">
        <v>0</v>
      </c>
      <c r="N7076">
        <v>0</v>
      </c>
      <c r="O7076">
        <v>15</v>
      </c>
      <c r="P7076" t="s">
        <v>158</v>
      </c>
      <c r="Q7076" t="s">
        <v>137</v>
      </c>
      <c r="R7076" t="s">
        <v>34</v>
      </c>
      <c r="S7076" t="s">
        <v>138</v>
      </c>
      <c r="T7076" t="s">
        <v>36</v>
      </c>
      <c r="U7076">
        <v>0</v>
      </c>
      <c r="V7076">
        <v>600</v>
      </c>
      <c r="W7076">
        <v>1866</v>
      </c>
      <c r="X7076" t="str">
        <f>IF(MESACU[[#This Row],[PAIS]]="ESPAÑA",VLOOKUP(MESACU[[#This Row],[PROVINCIA]],[1]!PROVINCIASCC[#Data],2,FALSE),VLOOKUP(MESACU[[#This Row],[PAIS]],'[1]Centros de coste'!$A$2:$D$204,2,FALSE))</f>
        <v>C45 - IBERICA III</v>
      </c>
      <c r="Y7076" t="str">
        <f>IF(MESACU[[#This Row],[PAIS]]="ESPAÑA",VLOOKUP(MESACU[[#This Row],[PROVINCIA]],[1]!PROVINCIASCC[#Data],3,FALSE),VLOOKUP(MESACU[[#This Row],[PAIS]],'[1]Centros de coste'!$A$2:$D$204,3,FALSE))</f>
        <v>IBERICA III</v>
      </c>
      <c r="Z7076" t="str">
        <f>IF(MESACU[[#This Row],[PAIS]]="ESPAÑA",VLOOKUP(MESACU[[#This Row],[PROVINCIA]],[1]!PROVINCIASCC[#Data],4,FALSE),VLOOKUP(MESACU[[#This Row],[PAIS]],'[1]Centros de coste'!$A$2:$D$204,4,FALSE))</f>
        <v>EUROPA</v>
      </c>
      <c r="AA7076" t="str">
        <f>IFERROR(LEFT(TRIM(MESACU[[#This Row],[CodigoArticulo]]),LEN(TRIM(MESACU[[#This Row],[CodigoArticulo]]))-4),"")</f>
        <v>PT</v>
      </c>
      <c r="AB7076" t="str">
        <f>IFERROR(VLOOKUP(MESACU[[#This Row],[CODIGOG]],[1]!FAMILIAS[#Data],5,FALSE),"")</f>
        <v>BIOFERTILIZERS</v>
      </c>
    </row>
    <row r="7077" spans="1:28" x14ac:dyDescent="0.35">
      <c r="A7077" t="s">
        <v>28</v>
      </c>
      <c r="B7077">
        <v>907</v>
      </c>
      <c r="C7077" t="s">
        <v>29</v>
      </c>
      <c r="D7077">
        <v>2026</v>
      </c>
      <c r="E7077">
        <v>9</v>
      </c>
      <c r="F7077" t="s">
        <v>158</v>
      </c>
      <c r="G7077">
        <v>765</v>
      </c>
      <c r="H7077" t="s">
        <v>159</v>
      </c>
      <c r="I7077">
        <v>0</v>
      </c>
      <c r="J7077">
        <v>0</v>
      </c>
      <c r="K7077">
        <v>2.488</v>
      </c>
      <c r="L7077">
        <v>0</v>
      </c>
      <c r="M7077">
        <v>0</v>
      </c>
      <c r="N7077">
        <v>0</v>
      </c>
      <c r="O7077">
        <v>1</v>
      </c>
      <c r="P7077" t="s">
        <v>158</v>
      </c>
      <c r="Q7077" t="s">
        <v>137</v>
      </c>
      <c r="R7077" t="s">
        <v>34</v>
      </c>
      <c r="S7077" t="s">
        <v>138</v>
      </c>
      <c r="T7077" t="s">
        <v>36</v>
      </c>
      <c r="U7077">
        <v>0</v>
      </c>
      <c r="V7077">
        <v>40</v>
      </c>
      <c r="W7077">
        <v>124.4</v>
      </c>
      <c r="X7077" t="str">
        <f>IF(MESACU[[#This Row],[PAIS]]="ESPAÑA",VLOOKUP(MESACU[[#This Row],[PROVINCIA]],[1]!PROVINCIASCC[#Data],2,FALSE),VLOOKUP(MESACU[[#This Row],[PAIS]],'[1]Centros de coste'!$A$2:$D$204,2,FALSE))</f>
        <v>C45 - IBERICA III</v>
      </c>
      <c r="Y7077" t="str">
        <f>IF(MESACU[[#This Row],[PAIS]]="ESPAÑA",VLOOKUP(MESACU[[#This Row],[PROVINCIA]],[1]!PROVINCIASCC[#Data],3,FALSE),VLOOKUP(MESACU[[#This Row],[PAIS]],'[1]Centros de coste'!$A$2:$D$204,3,FALSE))</f>
        <v>IBERICA III</v>
      </c>
      <c r="Z7077" t="str">
        <f>IF(MESACU[[#This Row],[PAIS]]="ESPAÑA",VLOOKUP(MESACU[[#This Row],[PROVINCIA]],[1]!PROVINCIASCC[#Data],4,FALSE),VLOOKUP(MESACU[[#This Row],[PAIS]],'[1]Centros de coste'!$A$2:$D$204,4,FALSE))</f>
        <v>EUROPA</v>
      </c>
      <c r="AA7077" t="str">
        <f>IFERROR(LEFT(TRIM(MESACU[[#This Row],[CodigoArticulo]]),LEN(TRIM(MESACU[[#This Row],[CodigoArticulo]]))-4),"")</f>
        <v>PT</v>
      </c>
      <c r="AB7077" t="str">
        <f>IFERROR(VLOOKUP(MESACU[[#This Row],[CODIGOG]],[1]!FAMILIAS[#Data],5,FALSE),"")</f>
        <v>BIOFERTILIZERS</v>
      </c>
    </row>
    <row r="7078" spans="1:28" x14ac:dyDescent="0.35">
      <c r="A7078" t="s">
        <v>28</v>
      </c>
      <c r="B7078">
        <v>908</v>
      </c>
      <c r="C7078" t="s">
        <v>29</v>
      </c>
      <c r="D7078">
        <v>2026</v>
      </c>
      <c r="E7078">
        <v>9</v>
      </c>
      <c r="F7078" t="s">
        <v>302</v>
      </c>
      <c r="G7078">
        <v>766</v>
      </c>
      <c r="H7078" t="s">
        <v>303</v>
      </c>
      <c r="I7078">
        <v>0</v>
      </c>
      <c r="J7078">
        <v>0</v>
      </c>
      <c r="K7078">
        <v>40.700000000000003</v>
      </c>
      <c r="L7078">
        <v>0</v>
      </c>
      <c r="M7078">
        <v>0</v>
      </c>
      <c r="N7078">
        <v>0</v>
      </c>
      <c r="O7078">
        <v>7.7</v>
      </c>
      <c r="P7078" t="s">
        <v>302</v>
      </c>
      <c r="Q7078" t="s">
        <v>293</v>
      </c>
      <c r="R7078" t="s">
        <v>49</v>
      </c>
      <c r="S7078" t="s">
        <v>204</v>
      </c>
      <c r="T7078" t="s">
        <v>36</v>
      </c>
      <c r="U7078">
        <v>0</v>
      </c>
      <c r="V7078">
        <v>1100</v>
      </c>
      <c r="W7078">
        <v>2035</v>
      </c>
      <c r="X7078" t="str">
        <f>IF(MESACU[[#This Row],[PAIS]]="ESPAÑA",VLOOKUP(MESACU[[#This Row],[PROVINCIA]],[1]!PROVINCIASCC[#Data],2,FALSE),VLOOKUP(MESACU[[#This Row],[PAIS]],'[1]Centros de coste'!$A$2:$D$204,2,FALSE))</f>
        <v>C98 - IBERICA V</v>
      </c>
      <c r="Y7078" t="str">
        <f>IF(MESACU[[#This Row],[PAIS]]="ESPAÑA",VLOOKUP(MESACU[[#This Row],[PROVINCIA]],[1]!PROVINCIASCC[#Data],3,FALSE),VLOOKUP(MESACU[[#This Row],[PAIS]],'[1]Centros de coste'!$A$2:$D$204,3,FALSE))</f>
        <v>IBERICA V</v>
      </c>
      <c r="Z7078" t="str">
        <f>IF(MESACU[[#This Row],[PAIS]]="ESPAÑA",VLOOKUP(MESACU[[#This Row],[PROVINCIA]],[1]!PROVINCIASCC[#Data],4,FALSE),VLOOKUP(MESACU[[#This Row],[PAIS]],'[1]Centros de coste'!$A$2:$D$204,4,FALSE))</f>
        <v>EUROPA</v>
      </c>
      <c r="AA7078" t="str">
        <f>IFERROR(LEFT(TRIM(MESACU[[#This Row],[CodigoArticulo]]),LEN(TRIM(MESACU[[#This Row],[CodigoArticulo]]))-4),"")</f>
        <v>WHITE</v>
      </c>
      <c r="AB7078" t="str">
        <f>IFERROR(VLOOKUP(MESACU[[#This Row],[CODIGOG]],[1]!FAMILIAS[#Data],5,FALSE),"")</f>
        <v>BIOCONTROL</v>
      </c>
    </row>
    <row r="7079" spans="1:28" x14ac:dyDescent="0.35">
      <c r="A7079" t="s">
        <v>28</v>
      </c>
      <c r="B7079">
        <v>909</v>
      </c>
      <c r="C7079" t="s">
        <v>29</v>
      </c>
      <c r="D7079">
        <v>2026</v>
      </c>
      <c r="E7079">
        <v>9</v>
      </c>
      <c r="F7079" t="s">
        <v>46</v>
      </c>
      <c r="G7079">
        <v>768</v>
      </c>
      <c r="H7079" t="s">
        <v>47</v>
      </c>
      <c r="I7079">
        <v>0</v>
      </c>
      <c r="J7079">
        <v>0</v>
      </c>
      <c r="K7079">
        <v>10.76</v>
      </c>
      <c r="L7079">
        <v>0</v>
      </c>
      <c r="M7079">
        <v>0</v>
      </c>
      <c r="N7079">
        <v>0</v>
      </c>
      <c r="O7079">
        <v>0.36</v>
      </c>
      <c r="P7079" t="s">
        <v>28</v>
      </c>
      <c r="Q7079" t="s">
        <v>192</v>
      </c>
      <c r="R7079" t="s">
        <v>49</v>
      </c>
      <c r="S7079" t="s">
        <v>193</v>
      </c>
      <c r="T7079" t="s">
        <v>36</v>
      </c>
      <c r="U7079">
        <v>0</v>
      </c>
      <c r="V7079">
        <v>40</v>
      </c>
      <c r="W7079">
        <v>107.6</v>
      </c>
      <c r="X7079" t="str">
        <f>IF(MESACU[[#This Row],[PAIS]]="ESPAÑA",VLOOKUP(MESACU[[#This Row],[PROVINCIA]],[1]!PROVINCIASCC[#Data],2,FALSE),VLOOKUP(MESACU[[#This Row],[PAIS]],'[1]Centros de coste'!$A$2:$D$204,2,FALSE))</f>
        <v>C205 - IBERICA VI</v>
      </c>
      <c r="Y7079" t="str">
        <f>IF(MESACU[[#This Row],[PAIS]]="ESPAÑA",VLOOKUP(MESACU[[#This Row],[PROVINCIA]],[1]!PROVINCIASCC[#Data],3,FALSE),VLOOKUP(MESACU[[#This Row],[PAIS]],'[1]Centros de coste'!$A$2:$D$204,3,FALSE))</f>
        <v>IBERICA VI</v>
      </c>
      <c r="Z7079" t="str">
        <f>IF(MESACU[[#This Row],[PAIS]]="ESPAÑA",VLOOKUP(MESACU[[#This Row],[PROVINCIA]],[1]!PROVINCIASCC[#Data],4,FALSE),VLOOKUP(MESACU[[#This Row],[PAIS]],'[1]Centros de coste'!$A$2:$D$204,4,FALSE))</f>
        <v>EUROPA</v>
      </c>
      <c r="AA7079" t="str">
        <f>IFERROR(LEFT(TRIM(MESACU[[#This Row],[CodigoArticulo]]),LEN(TRIM(MESACU[[#This Row],[CodigoArticulo]]))-4),"")</f>
        <v>FTK</v>
      </c>
      <c r="AB7079" t="str">
        <f>IFERROR(VLOOKUP(MESACU[[#This Row],[CODIGOG]],[1]!FAMILIAS[#Data],5,FALSE),"")</f>
        <v>BIOCONTROL</v>
      </c>
    </row>
    <row r="7080" spans="1:28" x14ac:dyDescent="0.35">
      <c r="A7080" t="s">
        <v>28</v>
      </c>
      <c r="B7080">
        <v>910</v>
      </c>
      <c r="C7080" t="s">
        <v>29</v>
      </c>
      <c r="D7080">
        <v>2026</v>
      </c>
      <c r="E7080">
        <v>9</v>
      </c>
      <c r="F7080" t="s">
        <v>175</v>
      </c>
      <c r="G7080">
        <v>767</v>
      </c>
      <c r="H7080" t="s">
        <v>176</v>
      </c>
      <c r="I7080">
        <v>0</v>
      </c>
      <c r="J7080">
        <v>0</v>
      </c>
      <c r="K7080">
        <v>105.6</v>
      </c>
      <c r="L7080">
        <v>0</v>
      </c>
      <c r="M7080">
        <v>0</v>
      </c>
      <c r="N7080">
        <v>0</v>
      </c>
      <c r="O7080">
        <v>7.38</v>
      </c>
      <c r="P7080" t="s">
        <v>175</v>
      </c>
      <c r="Q7080" t="s">
        <v>350</v>
      </c>
      <c r="R7080" t="s">
        <v>34</v>
      </c>
      <c r="S7080" t="s">
        <v>351</v>
      </c>
      <c r="T7080" t="s">
        <v>36</v>
      </c>
      <c r="U7080">
        <v>0</v>
      </c>
      <c r="V7080">
        <v>300</v>
      </c>
      <c r="W7080">
        <v>1056</v>
      </c>
      <c r="X7080" t="str">
        <f>IF(MESACU[[#This Row],[PAIS]]="ESPAÑA",VLOOKUP(MESACU[[#This Row],[PROVINCIA]],[1]!PROVINCIASCC[#Data],2,FALSE),VLOOKUP(MESACU[[#This Row],[PAIS]],'[1]Centros de coste'!$A$2:$D$204,2,FALSE))</f>
        <v>C43 - IBERICA I</v>
      </c>
      <c r="Y7080" t="str">
        <f>IF(MESACU[[#This Row],[PAIS]]="ESPAÑA",VLOOKUP(MESACU[[#This Row],[PROVINCIA]],[1]!PROVINCIASCC[#Data],3,FALSE),VLOOKUP(MESACU[[#This Row],[PAIS]],'[1]Centros de coste'!$A$2:$D$204,3,FALSE))</f>
        <v>IBERICA I</v>
      </c>
      <c r="Z7080" t="str">
        <f>IF(MESACU[[#This Row],[PAIS]]="ESPAÑA",VLOOKUP(MESACU[[#This Row],[PROVINCIA]],[1]!PROVINCIASCC[#Data],4,FALSE),VLOOKUP(MESACU[[#This Row],[PAIS]],'[1]Centros de coste'!$A$2:$D$204,4,FALSE))</f>
        <v>EUROPA</v>
      </c>
      <c r="AA7080" t="str">
        <f>IFERROR(LEFT(TRIM(MESACU[[#This Row],[CodigoArticulo]]),LEN(TRIM(MESACU[[#This Row],[CodigoArticulo]]))-4),"")</f>
        <v>PT</v>
      </c>
      <c r="AB7080" t="str">
        <f>IFERROR(VLOOKUP(MESACU[[#This Row],[CODIGOG]],[1]!FAMILIAS[#Data],5,FALSE),"")</f>
        <v>BIOFERTILIZERS</v>
      </c>
    </row>
    <row r="7081" spans="1:28" x14ac:dyDescent="0.35">
      <c r="A7081" t="s">
        <v>28</v>
      </c>
      <c r="B7081">
        <v>910</v>
      </c>
      <c r="C7081" t="s">
        <v>29</v>
      </c>
      <c r="D7081">
        <v>2026</v>
      </c>
      <c r="E7081">
        <v>9</v>
      </c>
      <c r="F7081" t="s">
        <v>126</v>
      </c>
      <c r="G7081">
        <v>767</v>
      </c>
      <c r="H7081" t="s">
        <v>999</v>
      </c>
      <c r="I7081">
        <v>0</v>
      </c>
      <c r="J7081">
        <v>0</v>
      </c>
      <c r="K7081">
        <v>85.05</v>
      </c>
      <c r="L7081">
        <v>0</v>
      </c>
      <c r="M7081">
        <v>0</v>
      </c>
      <c r="N7081">
        <v>0</v>
      </c>
      <c r="O7081">
        <v>1.37</v>
      </c>
      <c r="P7081" t="s">
        <v>126</v>
      </c>
      <c r="Q7081" t="s">
        <v>350</v>
      </c>
      <c r="R7081" t="s">
        <v>73</v>
      </c>
      <c r="S7081" t="s">
        <v>351</v>
      </c>
      <c r="T7081" t="s">
        <v>36</v>
      </c>
      <c r="U7081">
        <v>0</v>
      </c>
      <c r="V7081">
        <v>175</v>
      </c>
      <c r="W7081">
        <v>850.5</v>
      </c>
      <c r="X7081" t="str">
        <f>IF(MESACU[[#This Row],[PAIS]]="ESPAÑA",VLOOKUP(MESACU[[#This Row],[PROVINCIA]],[1]!PROVINCIASCC[#Data],2,FALSE),VLOOKUP(MESACU[[#This Row],[PAIS]],'[1]Centros de coste'!$A$2:$D$204,2,FALSE))</f>
        <v>C43 - IBERICA I</v>
      </c>
      <c r="Y7081" t="str">
        <f>IF(MESACU[[#This Row],[PAIS]]="ESPAÑA",VLOOKUP(MESACU[[#This Row],[PROVINCIA]],[1]!PROVINCIASCC[#Data],3,FALSE),VLOOKUP(MESACU[[#This Row],[PAIS]],'[1]Centros de coste'!$A$2:$D$204,3,FALSE))</f>
        <v>IBERICA I</v>
      </c>
      <c r="Z7081" t="str">
        <f>IF(MESACU[[#This Row],[PAIS]]="ESPAÑA",VLOOKUP(MESACU[[#This Row],[PROVINCIA]],[1]!PROVINCIASCC[#Data],4,FALSE),VLOOKUP(MESACU[[#This Row],[PAIS]],'[1]Centros de coste'!$A$2:$D$204,4,FALSE))</f>
        <v>EUROPA</v>
      </c>
      <c r="AA7081" t="str">
        <f>IFERROR(LEFT(TRIM(MESACU[[#This Row],[CodigoArticulo]]),LEN(TRIM(MESACU[[#This Row],[CodigoArticulo]]))-4),"")</f>
        <v>A-50(2)</v>
      </c>
      <c r="AB7081" t="str">
        <f>IFERROR(VLOOKUP(MESACU[[#This Row],[CODIGOG]],[1]!FAMILIAS[#Data],5,FALSE),"")</f>
        <v>BIOSTIMULANTS</v>
      </c>
    </row>
    <row r="7082" spans="1:28" x14ac:dyDescent="0.35">
      <c r="A7082" t="s">
        <v>28</v>
      </c>
      <c r="B7082">
        <v>910</v>
      </c>
      <c r="C7082" t="s">
        <v>29</v>
      </c>
      <c r="D7082">
        <v>2026</v>
      </c>
      <c r="E7082">
        <v>9</v>
      </c>
      <c r="F7082" t="s">
        <v>126</v>
      </c>
      <c r="G7082">
        <v>767</v>
      </c>
      <c r="H7082" t="s">
        <v>999</v>
      </c>
      <c r="I7082">
        <v>0</v>
      </c>
      <c r="J7082">
        <v>0</v>
      </c>
      <c r="K7082">
        <v>12.15</v>
      </c>
      <c r="L7082">
        <v>0</v>
      </c>
      <c r="M7082">
        <v>0</v>
      </c>
      <c r="N7082">
        <v>0</v>
      </c>
      <c r="O7082">
        <v>0.2</v>
      </c>
      <c r="P7082" t="s">
        <v>126</v>
      </c>
      <c r="Q7082" t="s">
        <v>350</v>
      </c>
      <c r="R7082" t="s">
        <v>73</v>
      </c>
      <c r="S7082" t="s">
        <v>351</v>
      </c>
      <c r="T7082" t="s">
        <v>36</v>
      </c>
      <c r="U7082">
        <v>0</v>
      </c>
      <c r="V7082">
        <v>25</v>
      </c>
      <c r="W7082">
        <v>121.5</v>
      </c>
      <c r="X7082" t="str">
        <f>IF(MESACU[[#This Row],[PAIS]]="ESPAÑA",VLOOKUP(MESACU[[#This Row],[PROVINCIA]],[1]!PROVINCIASCC[#Data],2,FALSE),VLOOKUP(MESACU[[#This Row],[PAIS]],'[1]Centros de coste'!$A$2:$D$204,2,FALSE))</f>
        <v>C43 - IBERICA I</v>
      </c>
      <c r="Y7082" t="str">
        <f>IF(MESACU[[#This Row],[PAIS]]="ESPAÑA",VLOOKUP(MESACU[[#This Row],[PROVINCIA]],[1]!PROVINCIASCC[#Data],3,FALSE),VLOOKUP(MESACU[[#This Row],[PAIS]],'[1]Centros de coste'!$A$2:$D$204,3,FALSE))</f>
        <v>IBERICA I</v>
      </c>
      <c r="Z7082" t="str">
        <f>IF(MESACU[[#This Row],[PAIS]]="ESPAÑA",VLOOKUP(MESACU[[#This Row],[PROVINCIA]],[1]!PROVINCIASCC[#Data],4,FALSE),VLOOKUP(MESACU[[#This Row],[PAIS]],'[1]Centros de coste'!$A$2:$D$204,4,FALSE))</f>
        <v>EUROPA</v>
      </c>
      <c r="AA7082" t="str">
        <f>IFERROR(LEFT(TRIM(MESACU[[#This Row],[CodigoArticulo]]),LEN(TRIM(MESACU[[#This Row],[CodigoArticulo]]))-4),"")</f>
        <v>A-50(2)</v>
      </c>
      <c r="AB7082" t="str">
        <f>IFERROR(VLOOKUP(MESACU[[#This Row],[CODIGOG]],[1]!FAMILIAS[#Data],5,FALSE),"")</f>
        <v>BIOSTIMULANTS</v>
      </c>
    </row>
    <row r="7083" spans="1:28" x14ac:dyDescent="0.35">
      <c r="A7083" t="s">
        <v>28</v>
      </c>
      <c r="B7083">
        <v>910</v>
      </c>
      <c r="C7083" t="s">
        <v>29</v>
      </c>
      <c r="D7083">
        <v>2026</v>
      </c>
      <c r="E7083">
        <v>9</v>
      </c>
      <c r="F7083" t="s">
        <v>175</v>
      </c>
      <c r="G7083">
        <v>767</v>
      </c>
      <c r="H7083" t="s">
        <v>176</v>
      </c>
      <c r="I7083">
        <v>0</v>
      </c>
      <c r="J7083">
        <v>0</v>
      </c>
      <c r="K7083">
        <v>35.200000000000003</v>
      </c>
      <c r="L7083">
        <v>0</v>
      </c>
      <c r="M7083">
        <v>0</v>
      </c>
      <c r="N7083">
        <v>0</v>
      </c>
      <c r="O7083">
        <v>2.46</v>
      </c>
      <c r="P7083" t="s">
        <v>175</v>
      </c>
      <c r="Q7083" t="s">
        <v>350</v>
      </c>
      <c r="R7083" t="s">
        <v>34</v>
      </c>
      <c r="S7083" t="s">
        <v>351</v>
      </c>
      <c r="T7083" t="s">
        <v>36</v>
      </c>
      <c r="U7083">
        <v>0</v>
      </c>
      <c r="V7083">
        <v>100</v>
      </c>
      <c r="W7083">
        <v>352</v>
      </c>
      <c r="X7083" t="str">
        <f>IF(MESACU[[#This Row],[PAIS]]="ESPAÑA",VLOOKUP(MESACU[[#This Row],[PROVINCIA]],[1]!PROVINCIASCC[#Data],2,FALSE),VLOOKUP(MESACU[[#This Row],[PAIS]],'[1]Centros de coste'!$A$2:$D$204,2,FALSE))</f>
        <v>C43 - IBERICA I</v>
      </c>
      <c r="Y7083" t="str">
        <f>IF(MESACU[[#This Row],[PAIS]]="ESPAÑA",VLOOKUP(MESACU[[#This Row],[PROVINCIA]],[1]!PROVINCIASCC[#Data],3,FALSE),VLOOKUP(MESACU[[#This Row],[PAIS]],'[1]Centros de coste'!$A$2:$D$204,3,FALSE))</f>
        <v>IBERICA I</v>
      </c>
      <c r="Z7083" t="str">
        <f>IF(MESACU[[#This Row],[PAIS]]="ESPAÑA",VLOOKUP(MESACU[[#This Row],[PROVINCIA]],[1]!PROVINCIASCC[#Data],4,FALSE),VLOOKUP(MESACU[[#This Row],[PAIS]],'[1]Centros de coste'!$A$2:$D$204,4,FALSE))</f>
        <v>EUROPA</v>
      </c>
      <c r="AA7083" t="str">
        <f>IFERROR(LEFT(TRIM(MESACU[[#This Row],[CodigoArticulo]]),LEN(TRIM(MESACU[[#This Row],[CodigoArticulo]]))-4),"")</f>
        <v>PT</v>
      </c>
      <c r="AB7083" t="str">
        <f>IFERROR(VLOOKUP(MESACU[[#This Row],[CODIGOG]],[1]!FAMILIAS[#Data],5,FALSE),"")</f>
        <v>BIOFERTILIZERS</v>
      </c>
    </row>
    <row r="7084" spans="1:28" x14ac:dyDescent="0.35">
      <c r="A7084" t="s">
        <v>28</v>
      </c>
      <c r="B7084">
        <v>911</v>
      </c>
      <c r="C7084" t="s">
        <v>29</v>
      </c>
      <c r="D7084">
        <v>2026</v>
      </c>
      <c r="E7084">
        <v>9</v>
      </c>
      <c r="F7084" t="s">
        <v>69</v>
      </c>
      <c r="G7084">
        <v>769</v>
      </c>
      <c r="H7084" t="s">
        <v>70</v>
      </c>
      <c r="I7084">
        <v>0</v>
      </c>
      <c r="J7084">
        <v>0</v>
      </c>
      <c r="K7084">
        <v>12.792</v>
      </c>
      <c r="L7084">
        <v>0</v>
      </c>
      <c r="M7084">
        <v>0</v>
      </c>
      <c r="N7084">
        <v>0</v>
      </c>
      <c r="O7084">
        <v>3</v>
      </c>
      <c r="P7084" t="s">
        <v>69</v>
      </c>
      <c r="Q7084" t="s">
        <v>292</v>
      </c>
      <c r="R7084" t="s">
        <v>34</v>
      </c>
      <c r="S7084" t="s">
        <v>229</v>
      </c>
      <c r="T7084" t="s">
        <v>36</v>
      </c>
      <c r="U7084">
        <v>0</v>
      </c>
      <c r="V7084">
        <v>120</v>
      </c>
      <c r="W7084">
        <v>639.6</v>
      </c>
      <c r="X7084" t="str">
        <f>IF(MESACU[[#This Row],[PAIS]]="ESPAÑA",VLOOKUP(MESACU[[#This Row],[PROVINCIA]],[1]!PROVINCIASCC[#Data],2,FALSE),VLOOKUP(MESACU[[#This Row],[PAIS]],'[1]Centros de coste'!$A$2:$D$204,2,FALSE))</f>
        <v>C46 - IBERICA IV</v>
      </c>
      <c r="Y7084" t="str">
        <f>IF(MESACU[[#This Row],[PAIS]]="ESPAÑA",VLOOKUP(MESACU[[#This Row],[PROVINCIA]],[1]!PROVINCIASCC[#Data],3,FALSE),VLOOKUP(MESACU[[#This Row],[PAIS]],'[1]Centros de coste'!$A$2:$D$204,3,FALSE))</f>
        <v>IBERICA IV</v>
      </c>
      <c r="Z7084" t="str">
        <f>IF(MESACU[[#This Row],[PAIS]]="ESPAÑA",VLOOKUP(MESACU[[#This Row],[PROVINCIA]],[1]!PROVINCIASCC[#Data],4,FALSE),VLOOKUP(MESACU[[#This Row],[PAIS]],'[1]Centros de coste'!$A$2:$D$204,4,FALSE))</f>
        <v>EUROPA</v>
      </c>
      <c r="AA7084" t="str">
        <f>IFERROR(LEFT(TRIM(MESACU[[#This Row],[CodigoArticulo]]),LEN(TRIM(MESACU[[#This Row],[CodigoArticulo]]))-4),"")</f>
        <v>AVAN</v>
      </c>
      <c r="AB7084" t="str">
        <f>IFERROR(VLOOKUP(MESACU[[#This Row],[CODIGOG]],[1]!FAMILIAS[#Data],5,FALSE),"")</f>
        <v>BIOSTIMULANTS</v>
      </c>
    </row>
    <row r="7085" spans="1:28" x14ac:dyDescent="0.35">
      <c r="A7085" t="s">
        <v>28</v>
      </c>
      <c r="B7085">
        <v>911</v>
      </c>
      <c r="C7085" t="s">
        <v>29</v>
      </c>
      <c r="D7085">
        <v>2026</v>
      </c>
      <c r="E7085">
        <v>9</v>
      </c>
      <c r="F7085" t="s">
        <v>53</v>
      </c>
      <c r="G7085">
        <v>769</v>
      </c>
      <c r="H7085" t="s">
        <v>54</v>
      </c>
      <c r="I7085">
        <v>0</v>
      </c>
      <c r="J7085">
        <v>0</v>
      </c>
      <c r="K7085">
        <v>6.96</v>
      </c>
      <c r="L7085">
        <v>0</v>
      </c>
      <c r="M7085">
        <v>0</v>
      </c>
      <c r="N7085">
        <v>0</v>
      </c>
      <c r="O7085">
        <v>2.5</v>
      </c>
      <c r="P7085" t="s">
        <v>53</v>
      </c>
      <c r="Q7085" t="s">
        <v>292</v>
      </c>
      <c r="R7085" t="s">
        <v>34</v>
      </c>
      <c r="S7085" t="s">
        <v>229</v>
      </c>
      <c r="T7085" t="s">
        <v>36</v>
      </c>
      <c r="U7085">
        <v>0</v>
      </c>
      <c r="V7085">
        <v>100</v>
      </c>
      <c r="W7085">
        <v>348</v>
      </c>
      <c r="X7085" t="str">
        <f>IF(MESACU[[#This Row],[PAIS]]="ESPAÑA",VLOOKUP(MESACU[[#This Row],[PROVINCIA]],[1]!PROVINCIASCC[#Data],2,FALSE),VLOOKUP(MESACU[[#This Row],[PAIS]],'[1]Centros de coste'!$A$2:$D$204,2,FALSE))</f>
        <v>C46 - IBERICA IV</v>
      </c>
      <c r="Y7085" t="str">
        <f>IF(MESACU[[#This Row],[PAIS]]="ESPAÑA",VLOOKUP(MESACU[[#This Row],[PROVINCIA]],[1]!PROVINCIASCC[#Data],3,FALSE),VLOOKUP(MESACU[[#This Row],[PAIS]],'[1]Centros de coste'!$A$2:$D$204,3,FALSE))</f>
        <v>IBERICA IV</v>
      </c>
      <c r="Z7085" t="str">
        <f>IF(MESACU[[#This Row],[PAIS]]="ESPAÑA",VLOOKUP(MESACU[[#This Row],[PROVINCIA]],[1]!PROVINCIASCC[#Data],4,FALSE),VLOOKUP(MESACU[[#This Row],[PAIS]],'[1]Centros de coste'!$A$2:$D$204,4,FALSE))</f>
        <v>EUROPA</v>
      </c>
      <c r="AA7085" t="str">
        <f>IFERROR(LEFT(TRIM(MESACU[[#This Row],[CodigoArticulo]]),LEN(TRIM(MESACU[[#This Row],[CodigoArticulo]]))-4),"")</f>
        <v>AGXK</v>
      </c>
      <c r="AB7085" t="str">
        <f>IFERROR(VLOOKUP(MESACU[[#This Row],[CODIGOG]],[1]!FAMILIAS[#Data],5,FALSE),"")</f>
        <v>BIOFERTILIZERS</v>
      </c>
    </row>
    <row r="7086" spans="1:28" x14ac:dyDescent="0.35">
      <c r="A7086" t="s">
        <v>28</v>
      </c>
      <c r="B7086">
        <v>911</v>
      </c>
      <c r="C7086" t="s">
        <v>29</v>
      </c>
      <c r="D7086">
        <v>2026</v>
      </c>
      <c r="E7086">
        <v>9</v>
      </c>
      <c r="F7086" t="s">
        <v>117</v>
      </c>
      <c r="G7086">
        <v>769</v>
      </c>
      <c r="H7086" t="s">
        <v>118</v>
      </c>
      <c r="I7086">
        <v>0</v>
      </c>
      <c r="J7086">
        <v>0</v>
      </c>
      <c r="K7086">
        <v>33.96</v>
      </c>
      <c r="L7086">
        <v>0</v>
      </c>
      <c r="M7086">
        <v>0</v>
      </c>
      <c r="N7086">
        <v>0</v>
      </c>
      <c r="O7086">
        <v>7.38</v>
      </c>
      <c r="P7086" t="s">
        <v>117</v>
      </c>
      <c r="Q7086" t="s">
        <v>292</v>
      </c>
      <c r="R7086" t="s">
        <v>34</v>
      </c>
      <c r="S7086" t="s">
        <v>229</v>
      </c>
      <c r="T7086" t="s">
        <v>36</v>
      </c>
      <c r="U7086">
        <v>0</v>
      </c>
      <c r="V7086">
        <v>300</v>
      </c>
      <c r="W7086">
        <v>1698</v>
      </c>
      <c r="X7086" t="str">
        <f>IF(MESACU[[#This Row],[PAIS]]="ESPAÑA",VLOOKUP(MESACU[[#This Row],[PROVINCIA]],[1]!PROVINCIASCC[#Data],2,FALSE),VLOOKUP(MESACU[[#This Row],[PAIS]],'[1]Centros de coste'!$A$2:$D$204,2,FALSE))</f>
        <v>C46 - IBERICA IV</v>
      </c>
      <c r="Y7086" t="str">
        <f>IF(MESACU[[#This Row],[PAIS]]="ESPAÑA",VLOOKUP(MESACU[[#This Row],[PROVINCIA]],[1]!PROVINCIASCC[#Data],3,FALSE),VLOOKUP(MESACU[[#This Row],[PAIS]],'[1]Centros de coste'!$A$2:$D$204,3,FALSE))</f>
        <v>IBERICA IV</v>
      </c>
      <c r="Z7086" t="str">
        <f>IF(MESACU[[#This Row],[PAIS]]="ESPAÑA",VLOOKUP(MESACU[[#This Row],[PROVINCIA]],[1]!PROVINCIASCC[#Data],4,FALSE),VLOOKUP(MESACU[[#This Row],[PAIS]],'[1]Centros de coste'!$A$2:$D$204,4,FALSE))</f>
        <v>EUROPA</v>
      </c>
      <c r="AA7086" t="str">
        <f>IFERROR(LEFT(TRIM(MESACU[[#This Row],[CodigoArticulo]]),LEN(TRIM(MESACU[[#This Row],[CodigoArticulo]]))-4),"")</f>
        <v>AVAN</v>
      </c>
      <c r="AB7086" t="str">
        <f>IFERROR(VLOOKUP(MESACU[[#This Row],[CODIGOG]],[1]!FAMILIAS[#Data],5,FALSE),"")</f>
        <v>BIOSTIMULANTS</v>
      </c>
    </row>
    <row r="7087" spans="1:28" x14ac:dyDescent="0.35">
      <c r="A7087" t="s">
        <v>28</v>
      </c>
      <c r="B7087">
        <v>911</v>
      </c>
      <c r="C7087" t="s">
        <v>29</v>
      </c>
      <c r="D7087">
        <v>2026</v>
      </c>
      <c r="E7087">
        <v>9</v>
      </c>
      <c r="F7087" t="s">
        <v>69</v>
      </c>
      <c r="G7087">
        <v>769</v>
      </c>
      <c r="H7087" t="s">
        <v>70</v>
      </c>
      <c r="I7087">
        <v>0</v>
      </c>
      <c r="J7087">
        <v>0</v>
      </c>
      <c r="K7087">
        <v>8.5280000000000005</v>
      </c>
      <c r="L7087">
        <v>0</v>
      </c>
      <c r="M7087">
        <v>0</v>
      </c>
      <c r="N7087">
        <v>0</v>
      </c>
      <c r="O7087">
        <v>2</v>
      </c>
      <c r="P7087" t="s">
        <v>69</v>
      </c>
      <c r="Q7087" t="s">
        <v>292</v>
      </c>
      <c r="R7087" t="s">
        <v>34</v>
      </c>
      <c r="S7087" t="s">
        <v>229</v>
      </c>
      <c r="T7087" t="s">
        <v>36</v>
      </c>
      <c r="U7087">
        <v>0</v>
      </c>
      <c r="V7087">
        <v>80</v>
      </c>
      <c r="W7087">
        <v>426.4</v>
      </c>
      <c r="X7087" t="str">
        <f>IF(MESACU[[#This Row],[PAIS]]="ESPAÑA",VLOOKUP(MESACU[[#This Row],[PROVINCIA]],[1]!PROVINCIASCC[#Data],2,FALSE),VLOOKUP(MESACU[[#This Row],[PAIS]],'[1]Centros de coste'!$A$2:$D$204,2,FALSE))</f>
        <v>C46 - IBERICA IV</v>
      </c>
      <c r="Y7087" t="str">
        <f>IF(MESACU[[#This Row],[PAIS]]="ESPAÑA",VLOOKUP(MESACU[[#This Row],[PROVINCIA]],[1]!PROVINCIASCC[#Data],3,FALSE),VLOOKUP(MESACU[[#This Row],[PAIS]],'[1]Centros de coste'!$A$2:$D$204,3,FALSE))</f>
        <v>IBERICA IV</v>
      </c>
      <c r="Z7087" t="str">
        <f>IF(MESACU[[#This Row],[PAIS]]="ESPAÑA",VLOOKUP(MESACU[[#This Row],[PROVINCIA]],[1]!PROVINCIASCC[#Data],4,FALSE),VLOOKUP(MESACU[[#This Row],[PAIS]],'[1]Centros de coste'!$A$2:$D$204,4,FALSE))</f>
        <v>EUROPA</v>
      </c>
      <c r="AA7087" t="str">
        <f>IFERROR(LEFT(TRIM(MESACU[[#This Row],[CodigoArticulo]]),LEN(TRIM(MESACU[[#This Row],[CodigoArticulo]]))-4),"")</f>
        <v>AVAN</v>
      </c>
      <c r="AB7087" t="str">
        <f>IFERROR(VLOOKUP(MESACU[[#This Row],[CODIGOG]],[1]!FAMILIAS[#Data],5,FALSE),"")</f>
        <v>BIOSTIMULANTS</v>
      </c>
    </row>
    <row r="7088" spans="1:28" x14ac:dyDescent="0.35">
      <c r="A7088" t="s">
        <v>28</v>
      </c>
      <c r="B7088">
        <v>912</v>
      </c>
      <c r="C7088" t="s">
        <v>29</v>
      </c>
      <c r="D7088">
        <v>2026</v>
      </c>
      <c r="E7088">
        <v>9</v>
      </c>
      <c r="F7088" t="s">
        <v>111</v>
      </c>
      <c r="G7088">
        <v>770</v>
      </c>
      <c r="H7088" t="s">
        <v>112</v>
      </c>
      <c r="I7088">
        <v>0</v>
      </c>
      <c r="J7088">
        <v>43.4</v>
      </c>
      <c r="K7088">
        <v>82.46</v>
      </c>
      <c r="L7088">
        <v>0</v>
      </c>
      <c r="M7088">
        <v>0</v>
      </c>
      <c r="N7088">
        <v>0</v>
      </c>
      <c r="O7088">
        <v>5</v>
      </c>
      <c r="P7088" t="s">
        <v>111</v>
      </c>
      <c r="Q7088" t="s">
        <v>238</v>
      </c>
      <c r="R7088" t="s">
        <v>34</v>
      </c>
      <c r="S7088" t="s">
        <v>251</v>
      </c>
      <c r="T7088" t="s">
        <v>36</v>
      </c>
      <c r="U7088">
        <v>0</v>
      </c>
      <c r="V7088">
        <v>200</v>
      </c>
      <c r="W7088">
        <v>868</v>
      </c>
      <c r="X7088" t="str">
        <f>IF(MESACU[[#This Row],[PAIS]]="ESPAÑA",VLOOKUP(MESACU[[#This Row],[PROVINCIA]],[1]!PROVINCIASCC[#Data],2,FALSE),VLOOKUP(MESACU[[#This Row],[PAIS]],'[1]Centros de coste'!$A$2:$D$204,2,FALSE))</f>
        <v>C45 - IBERICA III</v>
      </c>
      <c r="Y7088" t="str">
        <f>IF(MESACU[[#This Row],[PAIS]]="ESPAÑA",VLOOKUP(MESACU[[#This Row],[PROVINCIA]],[1]!PROVINCIASCC[#Data],3,FALSE),VLOOKUP(MESACU[[#This Row],[PAIS]],'[1]Centros de coste'!$A$2:$D$204,3,FALSE))</f>
        <v>IBERICA III</v>
      </c>
      <c r="Z7088" t="str">
        <f>IF(MESACU[[#This Row],[PAIS]]="ESPAÑA",VLOOKUP(MESACU[[#This Row],[PROVINCIA]],[1]!PROVINCIASCC[#Data],4,FALSE),VLOOKUP(MESACU[[#This Row],[PAIS]],'[1]Centros de coste'!$A$2:$D$204,4,FALSE))</f>
        <v>EUROPA</v>
      </c>
      <c r="AA7088" t="str">
        <f>IFERROR(LEFT(TRIM(MESACU[[#This Row],[CodigoArticulo]]),LEN(TRIM(MESACU[[#This Row],[CodigoArticulo]]))-4),"")</f>
        <v>C-L</v>
      </c>
      <c r="AB7088" t="str">
        <f>IFERROR(VLOOKUP(MESACU[[#This Row],[CODIGOG]],[1]!FAMILIAS[#Data],5,FALSE),"")</f>
        <v>BIOFERTILIZERS</v>
      </c>
    </row>
    <row r="7089" spans="1:28" x14ac:dyDescent="0.35">
      <c r="A7089" t="s">
        <v>28</v>
      </c>
      <c r="B7089">
        <v>912</v>
      </c>
      <c r="C7089" t="s">
        <v>29</v>
      </c>
      <c r="D7089">
        <v>2026</v>
      </c>
      <c r="E7089">
        <v>9</v>
      </c>
      <c r="F7089" t="s">
        <v>162</v>
      </c>
      <c r="G7089">
        <v>770</v>
      </c>
      <c r="H7089" t="s">
        <v>163</v>
      </c>
      <c r="I7089">
        <v>0</v>
      </c>
      <c r="J7089">
        <v>19.350000000000001</v>
      </c>
      <c r="K7089">
        <v>36.765000000000001</v>
      </c>
      <c r="L7089">
        <v>0</v>
      </c>
      <c r="M7089">
        <v>0</v>
      </c>
      <c r="N7089">
        <v>0</v>
      </c>
      <c r="O7089">
        <v>2.5</v>
      </c>
      <c r="P7089" t="s">
        <v>162</v>
      </c>
      <c r="Q7089" t="s">
        <v>238</v>
      </c>
      <c r="R7089" t="s">
        <v>34</v>
      </c>
      <c r="S7089" t="s">
        <v>251</v>
      </c>
      <c r="T7089" t="s">
        <v>36</v>
      </c>
      <c r="U7089">
        <v>0</v>
      </c>
      <c r="V7089">
        <v>100</v>
      </c>
      <c r="W7089">
        <v>387</v>
      </c>
      <c r="X7089" t="str">
        <f>IF(MESACU[[#This Row],[PAIS]]="ESPAÑA",VLOOKUP(MESACU[[#This Row],[PROVINCIA]],[1]!PROVINCIASCC[#Data],2,FALSE),VLOOKUP(MESACU[[#This Row],[PAIS]],'[1]Centros de coste'!$A$2:$D$204,2,FALSE))</f>
        <v>C45 - IBERICA III</v>
      </c>
      <c r="Y7089" t="str">
        <f>IF(MESACU[[#This Row],[PAIS]]="ESPAÑA",VLOOKUP(MESACU[[#This Row],[PROVINCIA]],[1]!PROVINCIASCC[#Data],3,FALSE),VLOOKUP(MESACU[[#This Row],[PAIS]],'[1]Centros de coste'!$A$2:$D$204,3,FALSE))</f>
        <v>IBERICA III</v>
      </c>
      <c r="Z7089" t="str">
        <f>IF(MESACU[[#This Row],[PAIS]]="ESPAÑA",VLOOKUP(MESACU[[#This Row],[PROVINCIA]],[1]!PROVINCIASCC[#Data],4,FALSE),VLOOKUP(MESACU[[#This Row],[PAIS]],'[1]Centros de coste'!$A$2:$D$204,4,FALSE))</f>
        <v>EUROPA</v>
      </c>
      <c r="AA7089" t="str">
        <f>IFERROR(LEFT(TRIM(MESACU[[#This Row],[CodigoArticulo]]),LEN(TRIM(MESACU[[#This Row],[CodigoArticulo]]))-4),"")</f>
        <v>C-CU</v>
      </c>
      <c r="AB7089" t="str">
        <f>IFERROR(VLOOKUP(MESACU[[#This Row],[CODIGOG]],[1]!FAMILIAS[#Data],5,FALSE),"")</f>
        <v>BIOCONTROL</v>
      </c>
    </row>
    <row r="7090" spans="1:28" x14ac:dyDescent="0.35">
      <c r="A7090" t="s">
        <v>28</v>
      </c>
      <c r="B7090">
        <v>913</v>
      </c>
      <c r="C7090" t="s">
        <v>29</v>
      </c>
      <c r="D7090">
        <v>2026</v>
      </c>
      <c r="E7090">
        <v>9</v>
      </c>
      <c r="F7090" t="s">
        <v>53</v>
      </c>
      <c r="G7090">
        <v>771</v>
      </c>
      <c r="H7090" t="s">
        <v>54</v>
      </c>
      <c r="I7090">
        <v>0</v>
      </c>
      <c r="J7090">
        <v>0</v>
      </c>
      <c r="K7090">
        <v>44.543999999999997</v>
      </c>
      <c r="L7090">
        <v>22.271999999999998</v>
      </c>
      <c r="M7090">
        <v>0</v>
      </c>
      <c r="N7090">
        <v>0</v>
      </c>
      <c r="O7090">
        <v>16</v>
      </c>
      <c r="P7090" t="s">
        <v>53</v>
      </c>
      <c r="Q7090" t="s">
        <v>148</v>
      </c>
      <c r="R7090" t="s">
        <v>34</v>
      </c>
      <c r="S7090" t="s">
        <v>57</v>
      </c>
      <c r="T7090" t="s">
        <v>36</v>
      </c>
      <c r="U7090">
        <v>0</v>
      </c>
      <c r="V7090">
        <v>640</v>
      </c>
      <c r="W7090">
        <v>2227.1999999999998</v>
      </c>
      <c r="X7090" t="str">
        <f>IF(MESACU[[#This Row],[PAIS]]="ESPAÑA",VLOOKUP(MESACU[[#This Row],[PROVINCIA]],[1]!PROVINCIASCC[#Data],2,FALSE),VLOOKUP(MESACU[[#This Row],[PAIS]],'[1]Centros de coste'!$A$2:$D$204,2,FALSE))</f>
        <v>C44 - IBERICA II</v>
      </c>
      <c r="Y7090" t="str">
        <f>IF(MESACU[[#This Row],[PAIS]]="ESPAÑA",VLOOKUP(MESACU[[#This Row],[PROVINCIA]],[1]!PROVINCIASCC[#Data],3,FALSE),VLOOKUP(MESACU[[#This Row],[PAIS]],'[1]Centros de coste'!$A$2:$D$204,3,FALSE))</f>
        <v>IBERICA II</v>
      </c>
      <c r="Z7090" t="str">
        <f>IF(MESACU[[#This Row],[PAIS]]="ESPAÑA",VLOOKUP(MESACU[[#This Row],[PROVINCIA]],[1]!PROVINCIASCC[#Data],4,FALSE),VLOOKUP(MESACU[[#This Row],[PAIS]],'[1]Centros de coste'!$A$2:$D$204,4,FALSE))</f>
        <v>EUROPA</v>
      </c>
      <c r="AA7090" t="str">
        <f>IFERROR(LEFT(TRIM(MESACU[[#This Row],[CodigoArticulo]]),LEN(TRIM(MESACU[[#This Row],[CodigoArticulo]]))-4),"")</f>
        <v>AGXK</v>
      </c>
      <c r="AB7090" t="str">
        <f>IFERROR(VLOOKUP(MESACU[[#This Row],[CODIGOG]],[1]!FAMILIAS[#Data],5,FALSE),"")</f>
        <v>BIOFERTILIZERS</v>
      </c>
    </row>
    <row r="7091" spans="1:28" x14ac:dyDescent="0.35">
      <c r="A7091" t="s">
        <v>28</v>
      </c>
      <c r="B7091">
        <v>915</v>
      </c>
      <c r="C7091" t="s">
        <v>29</v>
      </c>
      <c r="D7091">
        <v>2026</v>
      </c>
      <c r="E7091">
        <v>9</v>
      </c>
      <c r="F7091" t="s">
        <v>149</v>
      </c>
      <c r="G7091">
        <v>780</v>
      </c>
      <c r="H7091" t="s">
        <v>1007</v>
      </c>
      <c r="I7091">
        <v>0</v>
      </c>
      <c r="J7091">
        <v>0</v>
      </c>
      <c r="K7091">
        <v>12.64</v>
      </c>
      <c r="L7091">
        <v>0</v>
      </c>
      <c r="M7091">
        <v>0</v>
      </c>
      <c r="N7091">
        <v>0</v>
      </c>
      <c r="O7091">
        <v>1.56</v>
      </c>
      <c r="P7091" t="s">
        <v>149</v>
      </c>
      <c r="Q7091" t="s">
        <v>48</v>
      </c>
      <c r="R7091" t="s">
        <v>73</v>
      </c>
      <c r="S7091" t="s">
        <v>50</v>
      </c>
      <c r="T7091" t="s">
        <v>36</v>
      </c>
      <c r="U7091">
        <v>0</v>
      </c>
      <c r="V7091">
        <v>200</v>
      </c>
      <c r="W7091">
        <v>1264</v>
      </c>
      <c r="X7091" t="str">
        <f>IF(MESACU[[#This Row],[PAIS]]="ESPAÑA",VLOOKUP(MESACU[[#This Row],[PROVINCIA]],[1]!PROVINCIASCC[#Data],2,FALSE),VLOOKUP(MESACU[[#This Row],[PAIS]],'[1]Centros de coste'!$A$2:$D$204,2,FALSE))</f>
        <v>C44 - IBERICA II</v>
      </c>
      <c r="Y7091" t="str">
        <f>IF(MESACU[[#This Row],[PAIS]]="ESPAÑA",VLOOKUP(MESACU[[#This Row],[PROVINCIA]],[1]!PROVINCIASCC[#Data],3,FALSE),VLOOKUP(MESACU[[#This Row],[PAIS]],'[1]Centros de coste'!$A$2:$D$204,3,FALSE))</f>
        <v>IBERICA II</v>
      </c>
      <c r="Z7091" t="str">
        <f>IF(MESACU[[#This Row],[PAIS]]="ESPAÑA",VLOOKUP(MESACU[[#This Row],[PROVINCIA]],[1]!PROVINCIASCC[#Data],4,FALSE),VLOOKUP(MESACU[[#This Row],[PAIS]],'[1]Centros de coste'!$A$2:$D$204,4,FALSE))</f>
        <v>EUROPA</v>
      </c>
      <c r="AA7091" t="str">
        <f>IFERROR(LEFT(TRIM(MESACU[[#This Row],[CodigoArticulo]]),LEN(TRIM(MESACU[[#This Row],[CodigoArticulo]]))-4),"")</f>
        <v>AGZNP</v>
      </c>
      <c r="AB7091" t="str">
        <f>IFERROR(VLOOKUP(MESACU[[#This Row],[CODIGOG]],[1]!FAMILIAS[#Data],5,FALSE),"")</f>
        <v>BIOFERTILIZERS</v>
      </c>
    </row>
    <row r="7092" spans="1:28" x14ac:dyDescent="0.35">
      <c r="A7092" t="s">
        <v>28</v>
      </c>
      <c r="B7092">
        <v>916</v>
      </c>
      <c r="C7092" t="s">
        <v>29</v>
      </c>
      <c r="D7092">
        <v>2026</v>
      </c>
      <c r="E7092">
        <v>9</v>
      </c>
      <c r="F7092" t="s">
        <v>126</v>
      </c>
      <c r="G7092">
        <v>779</v>
      </c>
      <c r="H7092" t="s">
        <v>999</v>
      </c>
      <c r="I7092">
        <v>0</v>
      </c>
      <c r="J7092">
        <v>10.48</v>
      </c>
      <c r="K7092">
        <v>10.2704</v>
      </c>
      <c r="L7092">
        <v>5.1352000000000002</v>
      </c>
      <c r="M7092">
        <v>0</v>
      </c>
      <c r="N7092">
        <v>0</v>
      </c>
      <c r="O7092">
        <v>0.78</v>
      </c>
      <c r="P7092" t="s">
        <v>126</v>
      </c>
      <c r="Q7092" t="s">
        <v>56</v>
      </c>
      <c r="R7092" t="s">
        <v>73</v>
      </c>
      <c r="S7092" t="s">
        <v>57</v>
      </c>
      <c r="T7092" t="s">
        <v>36</v>
      </c>
      <c r="U7092">
        <v>0</v>
      </c>
      <c r="V7092">
        <v>100</v>
      </c>
      <c r="W7092">
        <v>524</v>
      </c>
      <c r="X7092" t="str">
        <f>IF(MESACU[[#This Row],[PAIS]]="ESPAÑA",VLOOKUP(MESACU[[#This Row],[PROVINCIA]],[1]!PROVINCIASCC[#Data],2,FALSE),VLOOKUP(MESACU[[#This Row],[PAIS]],'[1]Centros de coste'!$A$2:$D$204,2,FALSE))</f>
        <v>C44 - IBERICA II</v>
      </c>
      <c r="Y7092" t="str">
        <f>IF(MESACU[[#This Row],[PAIS]]="ESPAÑA",VLOOKUP(MESACU[[#This Row],[PROVINCIA]],[1]!PROVINCIASCC[#Data],3,FALSE),VLOOKUP(MESACU[[#This Row],[PAIS]],'[1]Centros de coste'!$A$2:$D$204,3,FALSE))</f>
        <v>IBERICA II</v>
      </c>
      <c r="Z7092" t="str">
        <f>IF(MESACU[[#This Row],[PAIS]]="ESPAÑA",VLOOKUP(MESACU[[#This Row],[PROVINCIA]],[1]!PROVINCIASCC[#Data],4,FALSE),VLOOKUP(MESACU[[#This Row],[PAIS]],'[1]Centros de coste'!$A$2:$D$204,4,FALSE))</f>
        <v>EUROPA</v>
      </c>
      <c r="AA7092" t="str">
        <f>IFERROR(LEFT(TRIM(MESACU[[#This Row],[CodigoArticulo]]),LEN(TRIM(MESACU[[#This Row],[CodigoArticulo]]))-4),"")</f>
        <v>A-50(2)</v>
      </c>
      <c r="AB7092" t="str">
        <f>IFERROR(VLOOKUP(MESACU[[#This Row],[CODIGOG]],[1]!FAMILIAS[#Data],5,FALSE),"")</f>
        <v>BIOSTIMULANTS</v>
      </c>
    </row>
    <row r="7093" spans="1:28" x14ac:dyDescent="0.35">
      <c r="A7093" t="s">
        <v>28</v>
      </c>
      <c r="B7093">
        <v>916</v>
      </c>
      <c r="C7093" t="s">
        <v>29</v>
      </c>
      <c r="D7093">
        <v>2026</v>
      </c>
      <c r="E7093">
        <v>9</v>
      </c>
      <c r="F7093" t="s">
        <v>53</v>
      </c>
      <c r="G7093">
        <v>779</v>
      </c>
      <c r="H7093" t="s">
        <v>54</v>
      </c>
      <c r="I7093">
        <v>0</v>
      </c>
      <c r="J7093">
        <v>42.624000000000002</v>
      </c>
      <c r="K7093">
        <v>41.771520000000002</v>
      </c>
      <c r="L7093">
        <v>20.885760000000001</v>
      </c>
      <c r="M7093">
        <v>0</v>
      </c>
      <c r="N7093">
        <v>0</v>
      </c>
      <c r="O7093">
        <v>16</v>
      </c>
      <c r="P7093" t="s">
        <v>55</v>
      </c>
      <c r="Q7093" t="s">
        <v>56</v>
      </c>
      <c r="R7093" t="s">
        <v>34</v>
      </c>
      <c r="S7093" t="s">
        <v>57</v>
      </c>
      <c r="T7093" t="s">
        <v>36</v>
      </c>
      <c r="U7093">
        <v>0</v>
      </c>
      <c r="V7093">
        <v>640</v>
      </c>
      <c r="W7093">
        <v>2131.1999999999998</v>
      </c>
      <c r="X7093" t="str">
        <f>IF(MESACU[[#This Row],[PAIS]]="ESPAÑA",VLOOKUP(MESACU[[#This Row],[PROVINCIA]],[1]!PROVINCIASCC[#Data],2,FALSE),VLOOKUP(MESACU[[#This Row],[PAIS]],'[1]Centros de coste'!$A$2:$D$204,2,FALSE))</f>
        <v>C44 - IBERICA II</v>
      </c>
      <c r="Y7093" t="str">
        <f>IF(MESACU[[#This Row],[PAIS]]="ESPAÑA",VLOOKUP(MESACU[[#This Row],[PROVINCIA]],[1]!PROVINCIASCC[#Data],3,FALSE),VLOOKUP(MESACU[[#This Row],[PAIS]],'[1]Centros de coste'!$A$2:$D$204,3,FALSE))</f>
        <v>IBERICA II</v>
      </c>
      <c r="Z7093" t="str">
        <f>IF(MESACU[[#This Row],[PAIS]]="ESPAÑA",VLOOKUP(MESACU[[#This Row],[PROVINCIA]],[1]!PROVINCIASCC[#Data],4,FALSE),VLOOKUP(MESACU[[#This Row],[PAIS]],'[1]Centros de coste'!$A$2:$D$204,4,FALSE))</f>
        <v>EUROPA</v>
      </c>
      <c r="AA7093" t="str">
        <f>IFERROR(LEFT(TRIM(MESACU[[#This Row],[CodigoArticulo]]),LEN(TRIM(MESACU[[#This Row],[CodigoArticulo]]))-4),"")</f>
        <v>AGXK</v>
      </c>
      <c r="AB7093" t="str">
        <f>IFERROR(VLOOKUP(MESACU[[#This Row],[CODIGOG]],[1]!FAMILIAS[#Data],5,FALSE),"")</f>
        <v>BIOFERTILIZERS</v>
      </c>
    </row>
    <row r="7094" spans="1:28" x14ac:dyDescent="0.35">
      <c r="A7094" t="s">
        <v>28</v>
      </c>
      <c r="B7094">
        <v>916</v>
      </c>
      <c r="C7094" t="s">
        <v>29</v>
      </c>
      <c r="D7094">
        <v>2026</v>
      </c>
      <c r="E7094">
        <v>9</v>
      </c>
      <c r="F7094" t="s">
        <v>139</v>
      </c>
      <c r="G7094">
        <v>779</v>
      </c>
      <c r="H7094" t="s">
        <v>140</v>
      </c>
      <c r="I7094">
        <v>0</v>
      </c>
      <c r="J7094">
        <v>48.128</v>
      </c>
      <c r="K7094">
        <v>47.165439999999997</v>
      </c>
      <c r="L7094">
        <v>23.582719999999998</v>
      </c>
      <c r="M7094">
        <v>0</v>
      </c>
      <c r="N7094">
        <v>0</v>
      </c>
      <c r="O7094">
        <v>16</v>
      </c>
      <c r="P7094" t="s">
        <v>141</v>
      </c>
      <c r="Q7094" t="s">
        <v>56</v>
      </c>
      <c r="R7094" t="s">
        <v>34</v>
      </c>
      <c r="S7094" t="s">
        <v>57</v>
      </c>
      <c r="T7094" t="s">
        <v>36</v>
      </c>
      <c r="U7094">
        <v>0</v>
      </c>
      <c r="V7094">
        <v>640</v>
      </c>
      <c r="W7094">
        <v>2406.4</v>
      </c>
      <c r="X7094" t="str">
        <f>IF(MESACU[[#This Row],[PAIS]]="ESPAÑA",VLOOKUP(MESACU[[#This Row],[PROVINCIA]],[1]!PROVINCIASCC[#Data],2,FALSE),VLOOKUP(MESACU[[#This Row],[PAIS]],'[1]Centros de coste'!$A$2:$D$204,2,FALSE))</f>
        <v>C44 - IBERICA II</v>
      </c>
      <c r="Y7094" t="str">
        <f>IF(MESACU[[#This Row],[PAIS]]="ESPAÑA",VLOOKUP(MESACU[[#This Row],[PROVINCIA]],[1]!PROVINCIASCC[#Data],3,FALSE),VLOOKUP(MESACU[[#This Row],[PAIS]],'[1]Centros de coste'!$A$2:$D$204,3,FALSE))</f>
        <v>IBERICA II</v>
      </c>
      <c r="Z7094" t="str">
        <f>IF(MESACU[[#This Row],[PAIS]]="ESPAÑA",VLOOKUP(MESACU[[#This Row],[PROVINCIA]],[1]!PROVINCIASCC[#Data],4,FALSE),VLOOKUP(MESACU[[#This Row],[PAIS]],'[1]Centros de coste'!$A$2:$D$204,4,FALSE))</f>
        <v>EUROPA</v>
      </c>
      <c r="AA7094" t="str">
        <f>IFERROR(LEFT(TRIM(MESACU[[#This Row],[CodigoArticulo]]),LEN(TRIM(MESACU[[#This Row],[CodigoArticulo]]))-4),"")</f>
        <v>PIV</v>
      </c>
      <c r="AB7094" t="str">
        <f>IFERROR(VLOOKUP(MESACU[[#This Row],[CODIGOG]],[1]!FAMILIAS[#Data],5,FALSE),"")</f>
        <v>BIOSTIMULANTS</v>
      </c>
    </row>
    <row r="7095" spans="1:28" x14ac:dyDescent="0.35">
      <c r="A7095" t="s">
        <v>28</v>
      </c>
      <c r="B7095">
        <v>917</v>
      </c>
      <c r="C7095" t="s">
        <v>29</v>
      </c>
      <c r="D7095">
        <v>2026</v>
      </c>
      <c r="E7095">
        <v>9</v>
      </c>
      <c r="F7095" t="s">
        <v>270</v>
      </c>
      <c r="G7095">
        <v>775</v>
      </c>
      <c r="H7095" t="s">
        <v>271</v>
      </c>
      <c r="I7095">
        <v>0</v>
      </c>
      <c r="J7095">
        <v>0</v>
      </c>
      <c r="K7095">
        <v>31.536000000000001</v>
      </c>
      <c r="L7095">
        <v>0</v>
      </c>
      <c r="M7095">
        <v>0</v>
      </c>
      <c r="N7095">
        <v>0</v>
      </c>
      <c r="O7095">
        <v>6.48</v>
      </c>
      <c r="P7095" t="s">
        <v>270</v>
      </c>
      <c r="Q7095" t="s">
        <v>514</v>
      </c>
      <c r="R7095" t="s">
        <v>49</v>
      </c>
      <c r="S7095" t="s">
        <v>515</v>
      </c>
      <c r="T7095" t="s">
        <v>36</v>
      </c>
      <c r="U7095">
        <v>0</v>
      </c>
      <c r="V7095">
        <v>720</v>
      </c>
      <c r="W7095">
        <v>1576.8</v>
      </c>
      <c r="X7095" t="str">
        <f>IF(MESACU[[#This Row],[PAIS]]="ESPAÑA",VLOOKUP(MESACU[[#This Row],[PROVINCIA]],[1]!PROVINCIASCC[#Data],2,FALSE),VLOOKUP(MESACU[[#This Row],[PAIS]],'[1]Centros de coste'!$A$2:$D$204,2,FALSE))</f>
        <v>C205 - IBERICA VI</v>
      </c>
      <c r="Y7095" t="str">
        <f>IF(MESACU[[#This Row],[PAIS]]="ESPAÑA",VLOOKUP(MESACU[[#This Row],[PROVINCIA]],[1]!PROVINCIASCC[#Data],3,FALSE),VLOOKUP(MESACU[[#This Row],[PAIS]],'[1]Centros de coste'!$A$2:$D$204,3,FALSE))</f>
        <v>IBERICA VI</v>
      </c>
      <c r="Z7095" t="str">
        <f>IF(MESACU[[#This Row],[PAIS]]="ESPAÑA",VLOOKUP(MESACU[[#This Row],[PROVINCIA]],[1]!PROVINCIASCC[#Data],4,FALSE),VLOOKUP(MESACU[[#This Row],[PAIS]],'[1]Centros de coste'!$A$2:$D$204,4,FALSE))</f>
        <v>EUROPA</v>
      </c>
      <c r="AA7095" t="str">
        <f>IFERROR(LEFT(TRIM(MESACU[[#This Row],[CodigoArticulo]]),LEN(TRIM(MESACU[[#This Row],[CodigoArticulo]]))-4),"")</f>
        <v>AN</v>
      </c>
      <c r="AB7095" t="str">
        <f>IFERROR(VLOOKUP(MESACU[[#This Row],[CODIGOG]],[1]!FAMILIAS[#Data],5,FALSE),"")</f>
        <v>BIOFERTILIZERS</v>
      </c>
    </row>
    <row r="7096" spans="1:28" x14ac:dyDescent="0.35">
      <c r="A7096" t="s">
        <v>28</v>
      </c>
      <c r="B7096">
        <v>917</v>
      </c>
      <c r="C7096" t="s">
        <v>29</v>
      </c>
      <c r="D7096">
        <v>2026</v>
      </c>
      <c r="E7096">
        <v>9</v>
      </c>
      <c r="F7096" t="s">
        <v>270</v>
      </c>
      <c r="G7096">
        <v>775</v>
      </c>
      <c r="H7096" t="s">
        <v>271</v>
      </c>
      <c r="I7096">
        <v>0</v>
      </c>
      <c r="J7096">
        <v>0</v>
      </c>
      <c r="K7096">
        <v>16.643999999999998</v>
      </c>
      <c r="L7096">
        <v>0</v>
      </c>
      <c r="M7096">
        <v>0</v>
      </c>
      <c r="N7096">
        <v>0</v>
      </c>
      <c r="O7096">
        <v>3.42</v>
      </c>
      <c r="P7096" t="s">
        <v>270</v>
      </c>
      <c r="Q7096" t="s">
        <v>514</v>
      </c>
      <c r="R7096" t="s">
        <v>49</v>
      </c>
      <c r="S7096" t="s">
        <v>515</v>
      </c>
      <c r="T7096" t="s">
        <v>36</v>
      </c>
      <c r="U7096">
        <v>0</v>
      </c>
      <c r="V7096">
        <v>380</v>
      </c>
      <c r="W7096">
        <v>832.2</v>
      </c>
      <c r="X7096" t="str">
        <f>IF(MESACU[[#This Row],[PAIS]]="ESPAÑA",VLOOKUP(MESACU[[#This Row],[PROVINCIA]],[1]!PROVINCIASCC[#Data],2,FALSE),VLOOKUP(MESACU[[#This Row],[PAIS]],'[1]Centros de coste'!$A$2:$D$204,2,FALSE))</f>
        <v>C205 - IBERICA VI</v>
      </c>
      <c r="Y7096" t="str">
        <f>IF(MESACU[[#This Row],[PAIS]]="ESPAÑA",VLOOKUP(MESACU[[#This Row],[PROVINCIA]],[1]!PROVINCIASCC[#Data],3,FALSE),VLOOKUP(MESACU[[#This Row],[PAIS]],'[1]Centros de coste'!$A$2:$D$204,3,FALSE))</f>
        <v>IBERICA VI</v>
      </c>
      <c r="Z7096" t="str">
        <f>IF(MESACU[[#This Row],[PAIS]]="ESPAÑA",VLOOKUP(MESACU[[#This Row],[PROVINCIA]],[1]!PROVINCIASCC[#Data],4,FALSE),VLOOKUP(MESACU[[#This Row],[PAIS]],'[1]Centros de coste'!$A$2:$D$204,4,FALSE))</f>
        <v>EUROPA</v>
      </c>
      <c r="AA7096" t="str">
        <f>IFERROR(LEFT(TRIM(MESACU[[#This Row],[CodigoArticulo]]),LEN(TRIM(MESACU[[#This Row],[CodigoArticulo]]))-4),"")</f>
        <v>AN</v>
      </c>
      <c r="AB7096" t="str">
        <f>IFERROR(VLOOKUP(MESACU[[#This Row],[CODIGOG]],[1]!FAMILIAS[#Data],5,FALSE),"")</f>
        <v>BIOFERTILIZERS</v>
      </c>
    </row>
    <row r="7097" spans="1:28" x14ac:dyDescent="0.35">
      <c r="A7097" t="s">
        <v>28</v>
      </c>
      <c r="B7097">
        <v>918</v>
      </c>
      <c r="C7097" t="s">
        <v>29</v>
      </c>
      <c r="D7097">
        <v>2026</v>
      </c>
      <c r="E7097">
        <v>9</v>
      </c>
      <c r="F7097" t="s">
        <v>190</v>
      </c>
      <c r="G7097">
        <v>777</v>
      </c>
      <c r="H7097" t="s">
        <v>191</v>
      </c>
      <c r="I7097">
        <v>0</v>
      </c>
      <c r="J7097">
        <v>0</v>
      </c>
      <c r="K7097">
        <v>0</v>
      </c>
      <c r="L7097">
        <v>0</v>
      </c>
      <c r="M7097">
        <v>0</v>
      </c>
      <c r="N7097">
        <v>0</v>
      </c>
      <c r="O7097">
        <v>1.3</v>
      </c>
      <c r="P7097" t="s">
        <v>190</v>
      </c>
      <c r="Q7097" t="s">
        <v>516</v>
      </c>
      <c r="R7097" t="s">
        <v>34</v>
      </c>
      <c r="S7097" t="s">
        <v>147</v>
      </c>
      <c r="T7097" t="s">
        <v>36</v>
      </c>
      <c r="U7097">
        <v>0</v>
      </c>
      <c r="V7097">
        <v>24</v>
      </c>
      <c r="W7097">
        <v>108</v>
      </c>
      <c r="X7097" t="str">
        <f>IF(MESACU[[#This Row],[PAIS]]="ESPAÑA",VLOOKUP(MESACU[[#This Row],[PROVINCIA]],[1]!PROVINCIASCC[#Data],2,FALSE),VLOOKUP(MESACU[[#This Row],[PAIS]],'[1]Centros de coste'!$A$2:$D$204,2,FALSE))</f>
        <v>C44 - IBERICA II</v>
      </c>
      <c r="Y7097" t="str">
        <f>IF(MESACU[[#This Row],[PAIS]]="ESPAÑA",VLOOKUP(MESACU[[#This Row],[PROVINCIA]],[1]!PROVINCIASCC[#Data],3,FALSE),VLOOKUP(MESACU[[#This Row],[PAIS]],'[1]Centros de coste'!$A$2:$D$204,3,FALSE))</f>
        <v>IBERICA II</v>
      </c>
      <c r="Z7097" t="str">
        <f>IF(MESACU[[#This Row],[PAIS]]="ESPAÑA",VLOOKUP(MESACU[[#This Row],[PROVINCIA]],[1]!PROVINCIASCC[#Data],4,FALSE),VLOOKUP(MESACU[[#This Row],[PAIS]],'[1]Centros de coste'!$A$2:$D$204,4,FALSE))</f>
        <v>EUROPA</v>
      </c>
      <c r="AA7097" t="str">
        <f>IFERROR(LEFT(TRIM(MESACU[[#This Row],[CodigoArticulo]]),LEN(TRIM(MESACU[[#This Row],[CodigoArticulo]]))-4),"")</f>
        <v>PT</v>
      </c>
      <c r="AB7097" t="str">
        <f>IFERROR(VLOOKUP(MESACU[[#This Row],[CODIGOG]],[1]!FAMILIAS[#Data],5,FALSE),"")</f>
        <v>BIOFERTILIZERS</v>
      </c>
    </row>
    <row r="7098" spans="1:28" x14ac:dyDescent="0.35">
      <c r="A7098" t="s">
        <v>28</v>
      </c>
      <c r="B7098">
        <v>918</v>
      </c>
      <c r="C7098" t="s">
        <v>29</v>
      </c>
      <c r="D7098">
        <v>2026</v>
      </c>
      <c r="E7098">
        <v>9</v>
      </c>
      <c r="F7098" t="s">
        <v>175</v>
      </c>
      <c r="G7098">
        <v>777</v>
      </c>
      <c r="H7098" t="s">
        <v>176</v>
      </c>
      <c r="I7098">
        <v>0</v>
      </c>
      <c r="J7098">
        <v>0</v>
      </c>
      <c r="K7098">
        <v>0</v>
      </c>
      <c r="L7098">
        <v>0</v>
      </c>
      <c r="M7098">
        <v>0</v>
      </c>
      <c r="N7098">
        <v>0</v>
      </c>
      <c r="O7098">
        <v>1.97</v>
      </c>
      <c r="P7098" t="s">
        <v>175</v>
      </c>
      <c r="Q7098" t="s">
        <v>516</v>
      </c>
      <c r="R7098" t="s">
        <v>34</v>
      </c>
      <c r="S7098" t="s">
        <v>147</v>
      </c>
      <c r="T7098" t="s">
        <v>36</v>
      </c>
      <c r="U7098">
        <v>0</v>
      </c>
      <c r="V7098">
        <v>80</v>
      </c>
      <c r="W7098">
        <v>276</v>
      </c>
      <c r="X7098" t="str">
        <f>IF(MESACU[[#This Row],[PAIS]]="ESPAÑA",VLOOKUP(MESACU[[#This Row],[PROVINCIA]],[1]!PROVINCIASCC[#Data],2,FALSE),VLOOKUP(MESACU[[#This Row],[PAIS]],'[1]Centros de coste'!$A$2:$D$204,2,FALSE))</f>
        <v>C44 - IBERICA II</v>
      </c>
      <c r="Y7098" t="str">
        <f>IF(MESACU[[#This Row],[PAIS]]="ESPAÑA",VLOOKUP(MESACU[[#This Row],[PROVINCIA]],[1]!PROVINCIASCC[#Data],3,FALSE),VLOOKUP(MESACU[[#This Row],[PAIS]],'[1]Centros de coste'!$A$2:$D$204,3,FALSE))</f>
        <v>IBERICA II</v>
      </c>
      <c r="Z7098" t="str">
        <f>IF(MESACU[[#This Row],[PAIS]]="ESPAÑA",VLOOKUP(MESACU[[#This Row],[PROVINCIA]],[1]!PROVINCIASCC[#Data],4,FALSE),VLOOKUP(MESACU[[#This Row],[PAIS]],'[1]Centros de coste'!$A$2:$D$204,4,FALSE))</f>
        <v>EUROPA</v>
      </c>
      <c r="AA7098" t="str">
        <f>IFERROR(LEFT(TRIM(MESACU[[#This Row],[CodigoArticulo]]),LEN(TRIM(MESACU[[#This Row],[CodigoArticulo]]))-4),"")</f>
        <v>PT</v>
      </c>
      <c r="AB7098" t="str">
        <f>IFERROR(VLOOKUP(MESACU[[#This Row],[CODIGOG]],[1]!FAMILIAS[#Data],5,FALSE),"")</f>
        <v>BIOFERTILIZERS</v>
      </c>
    </row>
    <row r="7099" spans="1:28" x14ac:dyDescent="0.35">
      <c r="A7099" t="s">
        <v>28</v>
      </c>
      <c r="B7099">
        <v>918</v>
      </c>
      <c r="C7099" t="s">
        <v>29</v>
      </c>
      <c r="D7099">
        <v>2026</v>
      </c>
      <c r="E7099">
        <v>9</v>
      </c>
      <c r="F7099" t="s">
        <v>158</v>
      </c>
      <c r="G7099">
        <v>777</v>
      </c>
      <c r="H7099" t="s">
        <v>159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1.5</v>
      </c>
      <c r="P7099" t="s">
        <v>158</v>
      </c>
      <c r="Q7099" t="s">
        <v>516</v>
      </c>
      <c r="R7099" t="s">
        <v>34</v>
      </c>
      <c r="S7099" t="s">
        <v>147</v>
      </c>
      <c r="T7099" t="s">
        <v>36</v>
      </c>
      <c r="U7099">
        <v>0</v>
      </c>
      <c r="V7099">
        <v>60</v>
      </c>
      <c r="W7099">
        <v>191.4</v>
      </c>
      <c r="X7099" t="str">
        <f>IF(MESACU[[#This Row],[PAIS]]="ESPAÑA",VLOOKUP(MESACU[[#This Row],[PROVINCIA]],[1]!PROVINCIASCC[#Data],2,FALSE),VLOOKUP(MESACU[[#This Row],[PAIS]],'[1]Centros de coste'!$A$2:$D$204,2,FALSE))</f>
        <v>C44 - IBERICA II</v>
      </c>
      <c r="Y7099" t="str">
        <f>IF(MESACU[[#This Row],[PAIS]]="ESPAÑA",VLOOKUP(MESACU[[#This Row],[PROVINCIA]],[1]!PROVINCIASCC[#Data],3,FALSE),VLOOKUP(MESACU[[#This Row],[PAIS]],'[1]Centros de coste'!$A$2:$D$204,3,FALSE))</f>
        <v>IBERICA II</v>
      </c>
      <c r="Z7099" t="str">
        <f>IF(MESACU[[#This Row],[PAIS]]="ESPAÑA",VLOOKUP(MESACU[[#This Row],[PROVINCIA]],[1]!PROVINCIASCC[#Data],4,FALSE),VLOOKUP(MESACU[[#This Row],[PAIS]],'[1]Centros de coste'!$A$2:$D$204,4,FALSE))</f>
        <v>EUROPA</v>
      </c>
      <c r="AA7099" t="str">
        <f>IFERROR(LEFT(TRIM(MESACU[[#This Row],[CodigoArticulo]]),LEN(TRIM(MESACU[[#This Row],[CodigoArticulo]]))-4),"")</f>
        <v>PT</v>
      </c>
      <c r="AB7099" t="str">
        <f>IFERROR(VLOOKUP(MESACU[[#This Row],[CODIGOG]],[1]!FAMILIAS[#Data],5,FALSE),"")</f>
        <v>BIOFERTILIZERS</v>
      </c>
    </row>
    <row r="7100" spans="1:28" x14ac:dyDescent="0.35">
      <c r="A7100" t="s">
        <v>28</v>
      </c>
      <c r="B7100">
        <v>920</v>
      </c>
      <c r="C7100" t="s">
        <v>29</v>
      </c>
      <c r="D7100">
        <v>2026</v>
      </c>
      <c r="E7100">
        <v>9</v>
      </c>
      <c r="F7100" t="s">
        <v>111</v>
      </c>
      <c r="G7100">
        <v>780</v>
      </c>
      <c r="H7100" t="s">
        <v>112</v>
      </c>
      <c r="I7100">
        <v>0</v>
      </c>
      <c r="J7100">
        <v>0</v>
      </c>
      <c r="K7100">
        <v>2.3580000000000001</v>
      </c>
      <c r="L7100">
        <v>0</v>
      </c>
      <c r="M7100">
        <v>0</v>
      </c>
      <c r="N7100">
        <v>0</v>
      </c>
      <c r="O7100">
        <v>1.5</v>
      </c>
      <c r="P7100" t="s">
        <v>111</v>
      </c>
      <c r="Q7100" t="s">
        <v>48</v>
      </c>
      <c r="R7100" t="s">
        <v>34</v>
      </c>
      <c r="S7100" t="s">
        <v>50</v>
      </c>
      <c r="T7100" t="s">
        <v>36</v>
      </c>
      <c r="U7100">
        <v>0</v>
      </c>
      <c r="V7100">
        <v>60</v>
      </c>
      <c r="W7100">
        <v>235.8</v>
      </c>
      <c r="X7100" t="str">
        <f>IF(MESACU[[#This Row],[PAIS]]="ESPAÑA",VLOOKUP(MESACU[[#This Row],[PROVINCIA]],[1]!PROVINCIASCC[#Data],2,FALSE),VLOOKUP(MESACU[[#This Row],[PAIS]],'[1]Centros de coste'!$A$2:$D$204,2,FALSE))</f>
        <v>C44 - IBERICA II</v>
      </c>
      <c r="Y7100" t="str">
        <f>IF(MESACU[[#This Row],[PAIS]]="ESPAÑA",VLOOKUP(MESACU[[#This Row],[PROVINCIA]],[1]!PROVINCIASCC[#Data],3,FALSE),VLOOKUP(MESACU[[#This Row],[PAIS]],'[1]Centros de coste'!$A$2:$D$204,3,FALSE))</f>
        <v>IBERICA II</v>
      </c>
      <c r="Z7100" t="str">
        <f>IF(MESACU[[#This Row],[PAIS]]="ESPAÑA",VLOOKUP(MESACU[[#This Row],[PROVINCIA]],[1]!PROVINCIASCC[#Data],4,FALSE),VLOOKUP(MESACU[[#This Row],[PAIS]],'[1]Centros de coste'!$A$2:$D$204,4,FALSE))</f>
        <v>EUROPA</v>
      </c>
      <c r="AA7100" t="str">
        <f>IFERROR(LEFT(TRIM(MESACU[[#This Row],[CodigoArticulo]]),LEN(TRIM(MESACU[[#This Row],[CodigoArticulo]]))-4),"")</f>
        <v>C-L</v>
      </c>
      <c r="AB7100" t="str">
        <f>IFERROR(VLOOKUP(MESACU[[#This Row],[CODIGOG]],[1]!FAMILIAS[#Data],5,FALSE),"")</f>
        <v>BIOFERTILIZERS</v>
      </c>
    </row>
    <row r="7101" spans="1:28" x14ac:dyDescent="0.35">
      <c r="A7101" t="s">
        <v>28</v>
      </c>
      <c r="B7101">
        <v>920</v>
      </c>
      <c r="C7101" t="s">
        <v>29</v>
      </c>
      <c r="D7101">
        <v>2026</v>
      </c>
      <c r="E7101">
        <v>9</v>
      </c>
      <c r="F7101" t="s">
        <v>77</v>
      </c>
      <c r="G7101">
        <v>780</v>
      </c>
      <c r="H7101" t="s">
        <v>78</v>
      </c>
      <c r="I7101">
        <v>0</v>
      </c>
      <c r="J7101">
        <v>0</v>
      </c>
      <c r="K7101">
        <v>24.928000000000001</v>
      </c>
      <c r="L7101">
        <v>0</v>
      </c>
      <c r="M7101">
        <v>0</v>
      </c>
      <c r="N7101">
        <v>0</v>
      </c>
      <c r="O7101">
        <v>8</v>
      </c>
      <c r="P7101" t="s">
        <v>77</v>
      </c>
      <c r="Q7101" t="s">
        <v>48</v>
      </c>
      <c r="R7101" t="s">
        <v>34</v>
      </c>
      <c r="S7101" t="s">
        <v>50</v>
      </c>
      <c r="T7101" t="s">
        <v>36</v>
      </c>
      <c r="U7101">
        <v>0</v>
      </c>
      <c r="V7101">
        <v>320</v>
      </c>
      <c r="W7101">
        <v>2492.8000000000002</v>
      </c>
      <c r="X7101" t="str">
        <f>IF(MESACU[[#This Row],[PAIS]]="ESPAÑA",VLOOKUP(MESACU[[#This Row],[PROVINCIA]],[1]!PROVINCIASCC[#Data],2,FALSE),VLOOKUP(MESACU[[#This Row],[PAIS]],'[1]Centros de coste'!$A$2:$D$204,2,FALSE))</f>
        <v>C44 - IBERICA II</v>
      </c>
      <c r="Y7101" t="str">
        <f>IF(MESACU[[#This Row],[PAIS]]="ESPAÑA",VLOOKUP(MESACU[[#This Row],[PROVINCIA]],[1]!PROVINCIASCC[#Data],3,FALSE),VLOOKUP(MESACU[[#This Row],[PAIS]],'[1]Centros de coste'!$A$2:$D$204,3,FALSE))</f>
        <v>IBERICA II</v>
      </c>
      <c r="Z7101" t="str">
        <f>IF(MESACU[[#This Row],[PAIS]]="ESPAÑA",VLOOKUP(MESACU[[#This Row],[PROVINCIA]],[1]!PROVINCIASCC[#Data],4,FALSE),VLOOKUP(MESACU[[#This Row],[PAIS]],'[1]Centros de coste'!$A$2:$D$204,4,FALSE))</f>
        <v>EUROPA</v>
      </c>
      <c r="AA7101" t="str">
        <f>IFERROR(LEFT(TRIM(MESACU[[#This Row],[CodigoArticulo]]),LEN(TRIM(MESACU[[#This Row],[CodigoArticulo]]))-4),"")</f>
        <v>C-MB</v>
      </c>
      <c r="AB7101" t="str">
        <f>IFERROR(VLOOKUP(MESACU[[#This Row],[CODIGOG]],[1]!FAMILIAS[#Data],5,FALSE),"")</f>
        <v>BIOFERTILIZERS</v>
      </c>
    </row>
    <row r="7102" spans="1:28" x14ac:dyDescent="0.35">
      <c r="A7102" t="s">
        <v>28</v>
      </c>
      <c r="B7102">
        <v>920</v>
      </c>
      <c r="C7102" t="s">
        <v>29</v>
      </c>
      <c r="D7102">
        <v>2026</v>
      </c>
      <c r="E7102">
        <v>9</v>
      </c>
      <c r="F7102" t="s">
        <v>111</v>
      </c>
      <c r="G7102">
        <v>780</v>
      </c>
      <c r="H7102" t="s">
        <v>112</v>
      </c>
      <c r="I7102">
        <v>0</v>
      </c>
      <c r="J7102">
        <v>0</v>
      </c>
      <c r="K7102">
        <v>10.218</v>
      </c>
      <c r="L7102">
        <v>0</v>
      </c>
      <c r="M7102">
        <v>0</v>
      </c>
      <c r="N7102">
        <v>0</v>
      </c>
      <c r="O7102">
        <v>6.5</v>
      </c>
      <c r="P7102" t="s">
        <v>111</v>
      </c>
      <c r="Q7102" t="s">
        <v>48</v>
      </c>
      <c r="R7102" t="s">
        <v>34</v>
      </c>
      <c r="S7102" t="s">
        <v>50</v>
      </c>
      <c r="T7102" t="s">
        <v>36</v>
      </c>
      <c r="U7102">
        <v>0</v>
      </c>
      <c r="V7102">
        <v>260</v>
      </c>
      <c r="W7102">
        <v>1021.8</v>
      </c>
      <c r="X7102" t="str">
        <f>IF(MESACU[[#This Row],[PAIS]]="ESPAÑA",VLOOKUP(MESACU[[#This Row],[PROVINCIA]],[1]!PROVINCIASCC[#Data],2,FALSE),VLOOKUP(MESACU[[#This Row],[PAIS]],'[1]Centros de coste'!$A$2:$D$204,2,FALSE))</f>
        <v>C44 - IBERICA II</v>
      </c>
      <c r="Y7102" t="str">
        <f>IF(MESACU[[#This Row],[PAIS]]="ESPAÑA",VLOOKUP(MESACU[[#This Row],[PROVINCIA]],[1]!PROVINCIASCC[#Data],3,FALSE),VLOOKUP(MESACU[[#This Row],[PAIS]],'[1]Centros de coste'!$A$2:$D$204,3,FALSE))</f>
        <v>IBERICA II</v>
      </c>
      <c r="Z7102" t="str">
        <f>IF(MESACU[[#This Row],[PAIS]]="ESPAÑA",VLOOKUP(MESACU[[#This Row],[PROVINCIA]],[1]!PROVINCIASCC[#Data],4,FALSE),VLOOKUP(MESACU[[#This Row],[PAIS]],'[1]Centros de coste'!$A$2:$D$204,4,FALSE))</f>
        <v>EUROPA</v>
      </c>
      <c r="AA7102" t="str">
        <f>IFERROR(LEFT(TRIM(MESACU[[#This Row],[CodigoArticulo]]),LEN(TRIM(MESACU[[#This Row],[CodigoArticulo]]))-4),"")</f>
        <v>C-L</v>
      </c>
      <c r="AB7102" t="str">
        <f>IFERROR(VLOOKUP(MESACU[[#This Row],[CODIGOG]],[1]!FAMILIAS[#Data],5,FALSE),"")</f>
        <v>BIOFERTILIZERS</v>
      </c>
    </row>
    <row r="7103" spans="1:28" x14ac:dyDescent="0.35">
      <c r="A7103" t="s">
        <v>28</v>
      </c>
      <c r="B7103">
        <v>920</v>
      </c>
      <c r="C7103" t="s">
        <v>29</v>
      </c>
      <c r="D7103">
        <v>2026</v>
      </c>
      <c r="E7103">
        <v>9</v>
      </c>
      <c r="F7103" t="s">
        <v>66</v>
      </c>
      <c r="G7103">
        <v>780</v>
      </c>
      <c r="H7103" t="s">
        <v>67</v>
      </c>
      <c r="I7103">
        <v>0</v>
      </c>
      <c r="J7103">
        <v>0</v>
      </c>
      <c r="K7103">
        <v>4.83</v>
      </c>
      <c r="L7103">
        <v>0</v>
      </c>
      <c r="M7103">
        <v>0</v>
      </c>
      <c r="N7103">
        <v>0</v>
      </c>
      <c r="O7103">
        <v>1.48</v>
      </c>
      <c r="P7103" t="s">
        <v>68</v>
      </c>
      <c r="Q7103" t="s">
        <v>48</v>
      </c>
      <c r="R7103" t="s">
        <v>34</v>
      </c>
      <c r="S7103" t="s">
        <v>50</v>
      </c>
      <c r="T7103" t="s">
        <v>36</v>
      </c>
      <c r="U7103">
        <v>0</v>
      </c>
      <c r="V7103">
        <v>60</v>
      </c>
      <c r="W7103">
        <v>483</v>
      </c>
      <c r="X7103" t="str">
        <f>IF(MESACU[[#This Row],[PAIS]]="ESPAÑA",VLOOKUP(MESACU[[#This Row],[PROVINCIA]],[1]!PROVINCIASCC[#Data],2,FALSE),VLOOKUP(MESACU[[#This Row],[PAIS]],'[1]Centros de coste'!$A$2:$D$204,2,FALSE))</f>
        <v>C44 - IBERICA II</v>
      </c>
      <c r="Y7103" t="str">
        <f>IF(MESACU[[#This Row],[PAIS]]="ESPAÑA",VLOOKUP(MESACU[[#This Row],[PROVINCIA]],[1]!PROVINCIASCC[#Data],3,FALSE),VLOOKUP(MESACU[[#This Row],[PAIS]],'[1]Centros de coste'!$A$2:$D$204,3,FALSE))</f>
        <v>IBERICA II</v>
      </c>
      <c r="Z7103" t="str">
        <f>IF(MESACU[[#This Row],[PAIS]]="ESPAÑA",VLOOKUP(MESACU[[#This Row],[PROVINCIA]],[1]!PROVINCIASCC[#Data],4,FALSE),VLOOKUP(MESACU[[#This Row],[PAIS]],'[1]Centros de coste'!$A$2:$D$204,4,FALSE))</f>
        <v>EUROPA</v>
      </c>
      <c r="AA7103" t="str">
        <f>IFERROR(LEFT(TRIM(MESACU[[#This Row],[CodigoArticulo]]),LEN(TRIM(MESACU[[#This Row],[CodigoArticulo]]))-4),"")</f>
        <v>C-MB</v>
      </c>
      <c r="AB7103" t="str">
        <f>IFERROR(VLOOKUP(MESACU[[#This Row],[CODIGOG]],[1]!FAMILIAS[#Data],5,FALSE),"")</f>
        <v>BIOFERTILIZERS</v>
      </c>
    </row>
    <row r="7104" spans="1:28" x14ac:dyDescent="0.35">
      <c r="A7104" t="s">
        <v>28</v>
      </c>
      <c r="B7104">
        <v>921</v>
      </c>
      <c r="C7104" t="s">
        <v>29</v>
      </c>
      <c r="D7104">
        <v>2026</v>
      </c>
      <c r="E7104">
        <v>9</v>
      </c>
      <c r="F7104" t="s">
        <v>332</v>
      </c>
      <c r="G7104">
        <v>779</v>
      </c>
      <c r="H7104" t="s">
        <v>333</v>
      </c>
      <c r="I7104">
        <v>0</v>
      </c>
      <c r="J7104">
        <v>2.7456</v>
      </c>
      <c r="K7104">
        <v>2.6906880000000002</v>
      </c>
      <c r="L7104">
        <v>1.3453440000000001</v>
      </c>
      <c r="M7104">
        <v>0</v>
      </c>
      <c r="N7104">
        <v>0</v>
      </c>
      <c r="O7104">
        <v>1.3</v>
      </c>
      <c r="P7104" t="s">
        <v>332</v>
      </c>
      <c r="Q7104" t="s">
        <v>56</v>
      </c>
      <c r="R7104" t="s">
        <v>34</v>
      </c>
      <c r="S7104" t="s">
        <v>57</v>
      </c>
      <c r="T7104" t="s">
        <v>36</v>
      </c>
      <c r="U7104">
        <v>0</v>
      </c>
      <c r="V7104">
        <v>24</v>
      </c>
      <c r="W7104">
        <v>137.28</v>
      </c>
      <c r="X7104" t="str">
        <f>IF(MESACU[[#This Row],[PAIS]]="ESPAÑA",VLOOKUP(MESACU[[#This Row],[PROVINCIA]],[1]!PROVINCIASCC[#Data],2,FALSE),VLOOKUP(MESACU[[#This Row],[PAIS]],'[1]Centros de coste'!$A$2:$D$204,2,FALSE))</f>
        <v>C44 - IBERICA II</v>
      </c>
      <c r="Y7104" t="str">
        <f>IF(MESACU[[#This Row],[PAIS]]="ESPAÑA",VLOOKUP(MESACU[[#This Row],[PROVINCIA]],[1]!PROVINCIASCC[#Data],3,FALSE),VLOOKUP(MESACU[[#This Row],[PAIS]],'[1]Centros de coste'!$A$2:$D$204,3,FALSE))</f>
        <v>IBERICA II</v>
      </c>
      <c r="Z7104" t="str">
        <f>IF(MESACU[[#This Row],[PAIS]]="ESPAÑA",VLOOKUP(MESACU[[#This Row],[PROVINCIA]],[1]!PROVINCIASCC[#Data],4,FALSE),VLOOKUP(MESACU[[#This Row],[PAIS]],'[1]Centros de coste'!$A$2:$D$204,4,FALSE))</f>
        <v>EUROPA</v>
      </c>
      <c r="AA7104" t="str">
        <f>IFERROR(LEFT(TRIM(MESACU[[#This Row],[CodigoArticulo]]),LEN(TRIM(MESACU[[#This Row],[CodigoArticulo]]))-4),"")</f>
        <v>PHD</v>
      </c>
      <c r="AB7104" t="str">
        <f>IFERROR(VLOOKUP(MESACU[[#This Row],[CODIGOG]],[1]!FAMILIAS[#Data],5,FALSE),"")</f>
        <v>BIOCONTROL</v>
      </c>
    </row>
    <row r="7105" spans="1:28" x14ac:dyDescent="0.35">
      <c r="A7105" t="s">
        <v>28</v>
      </c>
      <c r="B7105">
        <v>921</v>
      </c>
      <c r="C7105" t="s">
        <v>29</v>
      </c>
      <c r="D7105">
        <v>2026</v>
      </c>
      <c r="E7105">
        <v>9</v>
      </c>
      <c r="F7105" t="s">
        <v>69</v>
      </c>
      <c r="G7105">
        <v>779</v>
      </c>
      <c r="H7105" t="s">
        <v>70</v>
      </c>
      <c r="I7105">
        <v>0</v>
      </c>
      <c r="J7105">
        <v>65.408000000000001</v>
      </c>
      <c r="K7105">
        <v>64.09984</v>
      </c>
      <c r="L7105">
        <v>32.04992</v>
      </c>
      <c r="M7105">
        <v>0</v>
      </c>
      <c r="N7105">
        <v>0</v>
      </c>
      <c r="O7105">
        <v>16</v>
      </c>
      <c r="P7105" t="s">
        <v>69</v>
      </c>
      <c r="Q7105" t="s">
        <v>56</v>
      </c>
      <c r="R7105" t="s">
        <v>34</v>
      </c>
      <c r="S7105" t="s">
        <v>57</v>
      </c>
      <c r="T7105" t="s">
        <v>36</v>
      </c>
      <c r="U7105">
        <v>0</v>
      </c>
      <c r="V7105">
        <v>640</v>
      </c>
      <c r="W7105">
        <v>3270.4</v>
      </c>
      <c r="X7105" t="str">
        <f>IF(MESACU[[#This Row],[PAIS]]="ESPAÑA",VLOOKUP(MESACU[[#This Row],[PROVINCIA]],[1]!PROVINCIASCC[#Data],2,FALSE),VLOOKUP(MESACU[[#This Row],[PAIS]],'[1]Centros de coste'!$A$2:$D$204,2,FALSE))</f>
        <v>C44 - IBERICA II</v>
      </c>
      <c r="Y7105" t="str">
        <f>IF(MESACU[[#This Row],[PAIS]]="ESPAÑA",VLOOKUP(MESACU[[#This Row],[PROVINCIA]],[1]!PROVINCIASCC[#Data],3,FALSE),VLOOKUP(MESACU[[#This Row],[PAIS]],'[1]Centros de coste'!$A$2:$D$204,3,FALSE))</f>
        <v>IBERICA II</v>
      </c>
      <c r="Z7105" t="str">
        <f>IF(MESACU[[#This Row],[PAIS]]="ESPAÑA",VLOOKUP(MESACU[[#This Row],[PROVINCIA]],[1]!PROVINCIASCC[#Data],4,FALSE),VLOOKUP(MESACU[[#This Row],[PAIS]],'[1]Centros de coste'!$A$2:$D$204,4,FALSE))</f>
        <v>EUROPA</v>
      </c>
      <c r="AA7105" t="str">
        <f>IFERROR(LEFT(TRIM(MESACU[[#This Row],[CodigoArticulo]]),LEN(TRIM(MESACU[[#This Row],[CodigoArticulo]]))-4),"")</f>
        <v>AVAN</v>
      </c>
      <c r="AB7105" t="str">
        <f>IFERROR(VLOOKUP(MESACU[[#This Row],[CODIGOG]],[1]!FAMILIAS[#Data],5,FALSE),"")</f>
        <v>BIOSTIMULANTS</v>
      </c>
    </row>
    <row r="7106" spans="1:28" x14ac:dyDescent="0.35">
      <c r="A7106" t="s">
        <v>28</v>
      </c>
      <c r="B7106">
        <v>921</v>
      </c>
      <c r="C7106" t="s">
        <v>29</v>
      </c>
      <c r="D7106">
        <v>2026</v>
      </c>
      <c r="E7106">
        <v>9</v>
      </c>
      <c r="F7106" t="s">
        <v>66</v>
      </c>
      <c r="G7106">
        <v>779</v>
      </c>
      <c r="H7106" t="s">
        <v>67</v>
      </c>
      <c r="I7106">
        <v>0</v>
      </c>
      <c r="J7106">
        <v>118.2</v>
      </c>
      <c r="K7106">
        <v>115.836</v>
      </c>
      <c r="L7106">
        <v>57.917999999999999</v>
      </c>
      <c r="M7106">
        <v>0</v>
      </c>
      <c r="N7106">
        <v>0</v>
      </c>
      <c r="O7106">
        <v>14.76</v>
      </c>
      <c r="P7106" t="s">
        <v>68</v>
      </c>
      <c r="Q7106" t="s">
        <v>56</v>
      </c>
      <c r="R7106" t="s">
        <v>34</v>
      </c>
      <c r="S7106" t="s">
        <v>57</v>
      </c>
      <c r="T7106" t="s">
        <v>36</v>
      </c>
      <c r="U7106">
        <v>0</v>
      </c>
      <c r="V7106">
        <v>600</v>
      </c>
      <c r="W7106">
        <v>5910</v>
      </c>
      <c r="X7106" t="str">
        <f>IF(MESACU[[#This Row],[PAIS]]="ESPAÑA",VLOOKUP(MESACU[[#This Row],[PROVINCIA]],[1]!PROVINCIASCC[#Data],2,FALSE),VLOOKUP(MESACU[[#This Row],[PAIS]],'[1]Centros de coste'!$A$2:$D$204,2,FALSE))</f>
        <v>C44 - IBERICA II</v>
      </c>
      <c r="Y7106" t="str">
        <f>IF(MESACU[[#This Row],[PAIS]]="ESPAÑA",VLOOKUP(MESACU[[#This Row],[PROVINCIA]],[1]!PROVINCIASCC[#Data],3,FALSE),VLOOKUP(MESACU[[#This Row],[PAIS]],'[1]Centros de coste'!$A$2:$D$204,3,FALSE))</f>
        <v>IBERICA II</v>
      </c>
      <c r="Z7106" t="str">
        <f>IF(MESACU[[#This Row],[PAIS]]="ESPAÑA",VLOOKUP(MESACU[[#This Row],[PROVINCIA]],[1]!PROVINCIASCC[#Data],4,FALSE),VLOOKUP(MESACU[[#This Row],[PAIS]],'[1]Centros de coste'!$A$2:$D$204,4,FALSE))</f>
        <v>EUROPA</v>
      </c>
      <c r="AA7106" t="str">
        <f>IFERROR(LEFT(TRIM(MESACU[[#This Row],[CodigoArticulo]]),LEN(TRIM(MESACU[[#This Row],[CodigoArticulo]]))-4),"")</f>
        <v>C-MB</v>
      </c>
      <c r="AB7106" t="str">
        <f>IFERROR(VLOOKUP(MESACU[[#This Row],[CODIGOG]],[1]!FAMILIAS[#Data],5,FALSE),"")</f>
        <v>BIOFERTILIZERS</v>
      </c>
    </row>
    <row r="7107" spans="1:28" x14ac:dyDescent="0.35">
      <c r="A7107" t="s">
        <v>28</v>
      </c>
      <c r="B7107">
        <v>921</v>
      </c>
      <c r="C7107" t="s">
        <v>29</v>
      </c>
      <c r="D7107">
        <v>2026</v>
      </c>
      <c r="E7107">
        <v>9</v>
      </c>
      <c r="F7107" t="s">
        <v>304</v>
      </c>
      <c r="G7107">
        <v>779</v>
      </c>
      <c r="H7107" t="s">
        <v>305</v>
      </c>
      <c r="I7107">
        <v>0</v>
      </c>
      <c r="J7107">
        <v>62.7</v>
      </c>
      <c r="K7107">
        <v>61.445999999999998</v>
      </c>
      <c r="L7107">
        <v>30.722999999999999</v>
      </c>
      <c r="M7107">
        <v>0</v>
      </c>
      <c r="N7107">
        <v>0</v>
      </c>
      <c r="O7107">
        <v>5.85</v>
      </c>
      <c r="P7107" t="s">
        <v>304</v>
      </c>
      <c r="Q7107" t="s">
        <v>56</v>
      </c>
      <c r="R7107" t="s">
        <v>73</v>
      </c>
      <c r="S7107" t="s">
        <v>57</v>
      </c>
      <c r="T7107" t="s">
        <v>36</v>
      </c>
      <c r="U7107">
        <v>0</v>
      </c>
      <c r="V7107">
        <v>750</v>
      </c>
      <c r="W7107">
        <v>3135</v>
      </c>
      <c r="X7107" t="str">
        <f>IF(MESACU[[#This Row],[PAIS]]="ESPAÑA",VLOOKUP(MESACU[[#This Row],[PROVINCIA]],[1]!PROVINCIASCC[#Data],2,FALSE),VLOOKUP(MESACU[[#This Row],[PAIS]],'[1]Centros de coste'!$A$2:$D$204,2,FALSE))</f>
        <v>C44 - IBERICA II</v>
      </c>
      <c r="Y7107" t="str">
        <f>IF(MESACU[[#This Row],[PAIS]]="ESPAÑA",VLOOKUP(MESACU[[#This Row],[PROVINCIA]],[1]!PROVINCIASCC[#Data],3,FALSE),VLOOKUP(MESACU[[#This Row],[PAIS]],'[1]Centros de coste'!$A$2:$D$204,3,FALSE))</f>
        <v>IBERICA II</v>
      </c>
      <c r="Z7107" t="str">
        <f>IF(MESACU[[#This Row],[PAIS]]="ESPAÑA",VLOOKUP(MESACU[[#This Row],[PROVINCIA]],[1]!PROVINCIASCC[#Data],4,FALSE),VLOOKUP(MESACU[[#This Row],[PAIS]],'[1]Centros de coste'!$A$2:$D$204,4,FALSE))</f>
        <v>EUROPA</v>
      </c>
      <c r="AA7107" t="str">
        <f>IFERROR(LEFT(TRIM(MESACU[[#This Row],[CodigoArticulo]]),LEN(TRIM(MESACU[[#This Row],[CodigoArticulo]]))-4),"")</f>
        <v>CALCIO</v>
      </c>
      <c r="AB7107" t="str">
        <f>IFERROR(VLOOKUP(MESACU[[#This Row],[CODIGOG]],[1]!FAMILIAS[#Data],5,FALSE),"")</f>
        <v>BIOFERTILIZERS</v>
      </c>
    </row>
    <row r="7108" spans="1:28" x14ac:dyDescent="0.35">
      <c r="A7108" t="s">
        <v>28</v>
      </c>
      <c r="B7108">
        <v>921</v>
      </c>
      <c r="C7108" t="s">
        <v>29</v>
      </c>
      <c r="D7108">
        <v>2026</v>
      </c>
      <c r="E7108">
        <v>9</v>
      </c>
      <c r="F7108" t="s">
        <v>43</v>
      </c>
      <c r="G7108">
        <v>779</v>
      </c>
      <c r="H7108" t="s">
        <v>44</v>
      </c>
      <c r="I7108">
        <v>0</v>
      </c>
      <c r="J7108">
        <v>8.16</v>
      </c>
      <c r="K7108">
        <v>7.9968000000000004</v>
      </c>
      <c r="L7108">
        <v>3.9984000000000002</v>
      </c>
      <c r="M7108">
        <v>0</v>
      </c>
      <c r="N7108">
        <v>0</v>
      </c>
      <c r="O7108">
        <v>2.46</v>
      </c>
      <c r="P7108" t="s">
        <v>43</v>
      </c>
      <c r="Q7108" t="s">
        <v>56</v>
      </c>
      <c r="R7108" t="s">
        <v>34</v>
      </c>
      <c r="S7108" t="s">
        <v>57</v>
      </c>
      <c r="T7108" t="s">
        <v>36</v>
      </c>
      <c r="U7108">
        <v>0</v>
      </c>
      <c r="V7108">
        <v>100</v>
      </c>
      <c r="W7108">
        <v>408</v>
      </c>
      <c r="X7108" t="str">
        <f>IF(MESACU[[#This Row],[PAIS]]="ESPAÑA",VLOOKUP(MESACU[[#This Row],[PROVINCIA]],[1]!PROVINCIASCC[#Data],2,FALSE),VLOOKUP(MESACU[[#This Row],[PAIS]],'[1]Centros de coste'!$A$2:$D$204,2,FALSE))</f>
        <v>C44 - IBERICA II</v>
      </c>
      <c r="Y7108" t="str">
        <f>IF(MESACU[[#This Row],[PAIS]]="ESPAÑA",VLOOKUP(MESACU[[#This Row],[PROVINCIA]],[1]!PROVINCIASCC[#Data],3,FALSE),VLOOKUP(MESACU[[#This Row],[PAIS]],'[1]Centros de coste'!$A$2:$D$204,3,FALSE))</f>
        <v>IBERICA II</v>
      </c>
      <c r="Z7108" t="str">
        <f>IF(MESACU[[#This Row],[PAIS]]="ESPAÑA",VLOOKUP(MESACU[[#This Row],[PROVINCIA]],[1]!PROVINCIASCC[#Data],4,FALSE),VLOOKUP(MESACU[[#This Row],[PAIS]],'[1]Centros de coste'!$A$2:$D$204,4,FALSE))</f>
        <v>EUROPA</v>
      </c>
      <c r="AA7108" t="str">
        <f>IFERROR(LEFT(TRIM(MESACU[[#This Row],[CodigoArticulo]]),LEN(TRIM(MESACU[[#This Row],[CodigoArticulo]]))-4),"")</f>
        <v>PHD</v>
      </c>
      <c r="AB7108" t="str">
        <f>IFERROR(VLOOKUP(MESACU[[#This Row],[CODIGOG]],[1]!FAMILIAS[#Data],5,FALSE),"")</f>
        <v>BIOCONTROL</v>
      </c>
    </row>
    <row r="7109" spans="1:28" x14ac:dyDescent="0.35">
      <c r="A7109" t="s">
        <v>28</v>
      </c>
      <c r="B7109">
        <v>921</v>
      </c>
      <c r="C7109" t="s">
        <v>29</v>
      </c>
      <c r="D7109">
        <v>2026</v>
      </c>
      <c r="E7109">
        <v>9</v>
      </c>
      <c r="F7109" t="s">
        <v>115</v>
      </c>
      <c r="G7109">
        <v>779</v>
      </c>
      <c r="H7109" t="s">
        <v>116</v>
      </c>
      <c r="I7109">
        <v>0</v>
      </c>
      <c r="J7109">
        <v>28.928000000000001</v>
      </c>
      <c r="K7109">
        <v>28.349440000000001</v>
      </c>
      <c r="L7109">
        <v>14.174720000000001</v>
      </c>
      <c r="M7109">
        <v>0</v>
      </c>
      <c r="N7109">
        <v>0</v>
      </c>
      <c r="O7109">
        <v>16</v>
      </c>
      <c r="P7109" t="s">
        <v>115</v>
      </c>
      <c r="Q7109" t="s">
        <v>56</v>
      </c>
      <c r="R7109" t="s">
        <v>34</v>
      </c>
      <c r="S7109" t="s">
        <v>57</v>
      </c>
      <c r="T7109" t="s">
        <v>36</v>
      </c>
      <c r="U7109">
        <v>0</v>
      </c>
      <c r="V7109">
        <v>640</v>
      </c>
      <c r="W7109">
        <v>1446.4</v>
      </c>
      <c r="X7109" t="str">
        <f>IF(MESACU[[#This Row],[PAIS]]="ESPAÑA",VLOOKUP(MESACU[[#This Row],[PROVINCIA]],[1]!PROVINCIASCC[#Data],2,FALSE),VLOOKUP(MESACU[[#This Row],[PAIS]],'[1]Centros de coste'!$A$2:$D$204,2,FALSE))</f>
        <v>C44 - IBERICA II</v>
      </c>
      <c r="Y7109" t="str">
        <f>IF(MESACU[[#This Row],[PAIS]]="ESPAÑA",VLOOKUP(MESACU[[#This Row],[PROVINCIA]],[1]!PROVINCIASCC[#Data],3,FALSE),VLOOKUP(MESACU[[#This Row],[PAIS]],'[1]Centros de coste'!$A$2:$D$204,3,FALSE))</f>
        <v>IBERICA II</v>
      </c>
      <c r="Z7109" t="str">
        <f>IF(MESACU[[#This Row],[PAIS]]="ESPAÑA",VLOOKUP(MESACU[[#This Row],[PROVINCIA]],[1]!PROVINCIASCC[#Data],4,FALSE),VLOOKUP(MESACU[[#This Row],[PAIS]],'[1]Centros de coste'!$A$2:$D$204,4,FALSE))</f>
        <v>EUROPA</v>
      </c>
      <c r="AA7109" t="str">
        <f>IFERROR(LEFT(TRIM(MESACU[[#This Row],[CodigoArticulo]]),LEN(TRIM(MESACU[[#This Row],[CodigoArticulo]]))-4),"")</f>
        <v>CPLUS</v>
      </c>
      <c r="AB7109" t="str">
        <f>IFERROR(VLOOKUP(MESACU[[#This Row],[CODIGOG]],[1]!FAMILIAS[#Data],5,FALSE),"")</f>
        <v>BIOFERTILIZERS</v>
      </c>
    </row>
    <row r="7110" spans="1:28" x14ac:dyDescent="0.35">
      <c r="A7110" t="s">
        <v>28</v>
      </c>
      <c r="B7110">
        <v>921</v>
      </c>
      <c r="C7110" t="s">
        <v>29</v>
      </c>
      <c r="D7110">
        <v>2026</v>
      </c>
      <c r="E7110">
        <v>9</v>
      </c>
      <c r="F7110" t="s">
        <v>115</v>
      </c>
      <c r="G7110">
        <v>779</v>
      </c>
      <c r="H7110" t="s">
        <v>116</v>
      </c>
      <c r="I7110">
        <v>0</v>
      </c>
      <c r="J7110">
        <v>28.928000000000001</v>
      </c>
      <c r="K7110">
        <v>28.349440000000001</v>
      </c>
      <c r="L7110">
        <v>14.174720000000001</v>
      </c>
      <c r="M7110">
        <v>0</v>
      </c>
      <c r="N7110">
        <v>0</v>
      </c>
      <c r="O7110">
        <v>16</v>
      </c>
      <c r="P7110" t="s">
        <v>115</v>
      </c>
      <c r="Q7110" t="s">
        <v>56</v>
      </c>
      <c r="R7110" t="s">
        <v>34</v>
      </c>
      <c r="S7110" t="s">
        <v>57</v>
      </c>
      <c r="T7110" t="s">
        <v>36</v>
      </c>
      <c r="U7110">
        <v>0</v>
      </c>
      <c r="V7110">
        <v>640</v>
      </c>
      <c r="W7110">
        <v>1446.4</v>
      </c>
      <c r="X7110" t="str">
        <f>IF(MESACU[[#This Row],[PAIS]]="ESPAÑA",VLOOKUP(MESACU[[#This Row],[PROVINCIA]],[1]!PROVINCIASCC[#Data],2,FALSE),VLOOKUP(MESACU[[#This Row],[PAIS]],'[1]Centros de coste'!$A$2:$D$204,2,FALSE))</f>
        <v>C44 - IBERICA II</v>
      </c>
      <c r="Y7110" t="str">
        <f>IF(MESACU[[#This Row],[PAIS]]="ESPAÑA",VLOOKUP(MESACU[[#This Row],[PROVINCIA]],[1]!PROVINCIASCC[#Data],3,FALSE),VLOOKUP(MESACU[[#This Row],[PAIS]],'[1]Centros de coste'!$A$2:$D$204,3,FALSE))</f>
        <v>IBERICA II</v>
      </c>
      <c r="Z7110" t="str">
        <f>IF(MESACU[[#This Row],[PAIS]]="ESPAÑA",VLOOKUP(MESACU[[#This Row],[PROVINCIA]],[1]!PROVINCIASCC[#Data],4,FALSE),VLOOKUP(MESACU[[#This Row],[PAIS]],'[1]Centros de coste'!$A$2:$D$204,4,FALSE))</f>
        <v>EUROPA</v>
      </c>
      <c r="AA7110" t="str">
        <f>IFERROR(LEFT(TRIM(MESACU[[#This Row],[CodigoArticulo]]),LEN(TRIM(MESACU[[#This Row],[CodigoArticulo]]))-4),"")</f>
        <v>CPLUS</v>
      </c>
      <c r="AB7110" t="str">
        <f>IFERROR(VLOOKUP(MESACU[[#This Row],[CODIGOG]],[1]!FAMILIAS[#Data],5,FALSE),"")</f>
        <v>BIOFERTILIZERS</v>
      </c>
    </row>
    <row r="7111" spans="1:28" x14ac:dyDescent="0.35">
      <c r="A7111" t="s">
        <v>28</v>
      </c>
      <c r="B7111">
        <v>921</v>
      </c>
      <c r="C7111" t="s">
        <v>29</v>
      </c>
      <c r="D7111">
        <v>2026</v>
      </c>
      <c r="E7111">
        <v>9</v>
      </c>
      <c r="F7111" t="s">
        <v>69</v>
      </c>
      <c r="G7111">
        <v>779</v>
      </c>
      <c r="H7111" t="s">
        <v>70</v>
      </c>
      <c r="I7111">
        <v>0</v>
      </c>
      <c r="J7111">
        <v>65.408000000000001</v>
      </c>
      <c r="K7111">
        <v>64.09984</v>
      </c>
      <c r="L7111">
        <v>32.04992</v>
      </c>
      <c r="M7111">
        <v>0</v>
      </c>
      <c r="N7111">
        <v>0</v>
      </c>
      <c r="O7111">
        <v>16</v>
      </c>
      <c r="P7111" t="s">
        <v>69</v>
      </c>
      <c r="Q7111" t="s">
        <v>56</v>
      </c>
      <c r="R7111" t="s">
        <v>34</v>
      </c>
      <c r="S7111" t="s">
        <v>57</v>
      </c>
      <c r="T7111" t="s">
        <v>36</v>
      </c>
      <c r="U7111">
        <v>0</v>
      </c>
      <c r="V7111">
        <v>640</v>
      </c>
      <c r="W7111">
        <v>3270.4</v>
      </c>
      <c r="X7111" t="str">
        <f>IF(MESACU[[#This Row],[PAIS]]="ESPAÑA",VLOOKUP(MESACU[[#This Row],[PROVINCIA]],[1]!PROVINCIASCC[#Data],2,FALSE),VLOOKUP(MESACU[[#This Row],[PAIS]],'[1]Centros de coste'!$A$2:$D$204,2,FALSE))</f>
        <v>C44 - IBERICA II</v>
      </c>
      <c r="Y7111" t="str">
        <f>IF(MESACU[[#This Row],[PAIS]]="ESPAÑA",VLOOKUP(MESACU[[#This Row],[PROVINCIA]],[1]!PROVINCIASCC[#Data],3,FALSE),VLOOKUP(MESACU[[#This Row],[PAIS]],'[1]Centros de coste'!$A$2:$D$204,3,FALSE))</f>
        <v>IBERICA II</v>
      </c>
      <c r="Z7111" t="str">
        <f>IF(MESACU[[#This Row],[PAIS]]="ESPAÑA",VLOOKUP(MESACU[[#This Row],[PROVINCIA]],[1]!PROVINCIASCC[#Data],4,FALSE),VLOOKUP(MESACU[[#This Row],[PAIS]],'[1]Centros de coste'!$A$2:$D$204,4,FALSE))</f>
        <v>EUROPA</v>
      </c>
      <c r="AA7111" t="str">
        <f>IFERROR(LEFT(TRIM(MESACU[[#This Row],[CodigoArticulo]]),LEN(TRIM(MESACU[[#This Row],[CodigoArticulo]]))-4),"")</f>
        <v>AVAN</v>
      </c>
      <c r="AB7111" t="str">
        <f>IFERROR(VLOOKUP(MESACU[[#This Row],[CODIGOG]],[1]!FAMILIAS[#Data],5,FALSE),"")</f>
        <v>BIOSTIMULANTS</v>
      </c>
    </row>
    <row r="7112" spans="1:28" x14ac:dyDescent="0.35">
      <c r="A7112" t="s">
        <v>28</v>
      </c>
      <c r="B7112">
        <v>922</v>
      </c>
      <c r="C7112" t="s">
        <v>29</v>
      </c>
      <c r="D7112">
        <v>2026</v>
      </c>
      <c r="E7112">
        <v>9</v>
      </c>
      <c r="F7112" t="s">
        <v>69</v>
      </c>
      <c r="G7112">
        <v>779</v>
      </c>
      <c r="H7112" t="s">
        <v>70</v>
      </c>
      <c r="I7112">
        <v>0</v>
      </c>
      <c r="J7112">
        <v>65.408000000000001</v>
      </c>
      <c r="K7112">
        <v>64.09984</v>
      </c>
      <c r="L7112">
        <v>32.04992</v>
      </c>
      <c r="M7112">
        <v>0</v>
      </c>
      <c r="N7112">
        <v>0</v>
      </c>
      <c r="O7112">
        <v>16</v>
      </c>
      <c r="P7112" t="s">
        <v>69</v>
      </c>
      <c r="Q7112" t="s">
        <v>56</v>
      </c>
      <c r="R7112" t="s">
        <v>34</v>
      </c>
      <c r="S7112" t="s">
        <v>57</v>
      </c>
      <c r="T7112" t="s">
        <v>36</v>
      </c>
      <c r="U7112">
        <v>0</v>
      </c>
      <c r="V7112">
        <v>640</v>
      </c>
      <c r="W7112">
        <v>3270.4</v>
      </c>
      <c r="X7112" t="str">
        <f>IF(MESACU[[#This Row],[PAIS]]="ESPAÑA",VLOOKUP(MESACU[[#This Row],[PROVINCIA]],[1]!PROVINCIASCC[#Data],2,FALSE),VLOOKUP(MESACU[[#This Row],[PAIS]],'[1]Centros de coste'!$A$2:$D$204,2,FALSE))</f>
        <v>C44 - IBERICA II</v>
      </c>
      <c r="Y7112" t="str">
        <f>IF(MESACU[[#This Row],[PAIS]]="ESPAÑA",VLOOKUP(MESACU[[#This Row],[PROVINCIA]],[1]!PROVINCIASCC[#Data],3,FALSE),VLOOKUP(MESACU[[#This Row],[PAIS]],'[1]Centros de coste'!$A$2:$D$204,3,FALSE))</f>
        <v>IBERICA II</v>
      </c>
      <c r="Z7112" t="str">
        <f>IF(MESACU[[#This Row],[PAIS]]="ESPAÑA",VLOOKUP(MESACU[[#This Row],[PROVINCIA]],[1]!PROVINCIASCC[#Data],4,FALSE),VLOOKUP(MESACU[[#This Row],[PAIS]],'[1]Centros de coste'!$A$2:$D$204,4,FALSE))</f>
        <v>EUROPA</v>
      </c>
      <c r="AA7112" t="str">
        <f>IFERROR(LEFT(TRIM(MESACU[[#This Row],[CodigoArticulo]]),LEN(TRIM(MESACU[[#This Row],[CodigoArticulo]]))-4),"")</f>
        <v>AVAN</v>
      </c>
      <c r="AB7112" t="str">
        <f>IFERROR(VLOOKUP(MESACU[[#This Row],[CODIGOG]],[1]!FAMILIAS[#Data],5,FALSE),"")</f>
        <v>BIOSTIMULANTS</v>
      </c>
    </row>
    <row r="7113" spans="1:28" x14ac:dyDescent="0.35">
      <c r="A7113" t="s">
        <v>28</v>
      </c>
      <c r="B7113">
        <v>922</v>
      </c>
      <c r="C7113" t="s">
        <v>29</v>
      </c>
      <c r="D7113">
        <v>2026</v>
      </c>
      <c r="E7113">
        <v>9</v>
      </c>
      <c r="F7113" t="s">
        <v>115</v>
      </c>
      <c r="G7113">
        <v>779</v>
      </c>
      <c r="H7113" t="s">
        <v>116</v>
      </c>
      <c r="I7113">
        <v>0</v>
      </c>
      <c r="J7113">
        <v>115.712</v>
      </c>
      <c r="K7113">
        <v>113.39776000000001</v>
      </c>
      <c r="L7113">
        <v>56.698880000000003</v>
      </c>
      <c r="M7113">
        <v>0</v>
      </c>
      <c r="N7113">
        <v>0</v>
      </c>
      <c r="O7113">
        <v>64</v>
      </c>
      <c r="P7113" t="s">
        <v>115</v>
      </c>
      <c r="Q7113" t="s">
        <v>56</v>
      </c>
      <c r="R7113" t="s">
        <v>34</v>
      </c>
      <c r="S7113" t="s">
        <v>57</v>
      </c>
      <c r="T7113" t="s">
        <v>36</v>
      </c>
      <c r="U7113">
        <v>0</v>
      </c>
      <c r="V7113">
        <v>2560</v>
      </c>
      <c r="W7113">
        <v>5785.6</v>
      </c>
      <c r="X7113" t="str">
        <f>IF(MESACU[[#This Row],[PAIS]]="ESPAÑA",VLOOKUP(MESACU[[#This Row],[PROVINCIA]],[1]!PROVINCIASCC[#Data],2,FALSE),VLOOKUP(MESACU[[#This Row],[PAIS]],'[1]Centros de coste'!$A$2:$D$204,2,FALSE))</f>
        <v>C44 - IBERICA II</v>
      </c>
      <c r="Y7113" t="str">
        <f>IF(MESACU[[#This Row],[PAIS]]="ESPAÑA",VLOOKUP(MESACU[[#This Row],[PROVINCIA]],[1]!PROVINCIASCC[#Data],3,FALSE),VLOOKUP(MESACU[[#This Row],[PAIS]],'[1]Centros de coste'!$A$2:$D$204,3,FALSE))</f>
        <v>IBERICA II</v>
      </c>
      <c r="Z7113" t="str">
        <f>IF(MESACU[[#This Row],[PAIS]]="ESPAÑA",VLOOKUP(MESACU[[#This Row],[PROVINCIA]],[1]!PROVINCIASCC[#Data],4,FALSE),VLOOKUP(MESACU[[#This Row],[PAIS]],'[1]Centros de coste'!$A$2:$D$204,4,FALSE))</f>
        <v>EUROPA</v>
      </c>
      <c r="AA7113" t="str">
        <f>IFERROR(LEFT(TRIM(MESACU[[#This Row],[CodigoArticulo]]),LEN(TRIM(MESACU[[#This Row],[CodigoArticulo]]))-4),"")</f>
        <v>CPLUS</v>
      </c>
      <c r="AB7113" t="str">
        <f>IFERROR(VLOOKUP(MESACU[[#This Row],[CODIGOG]],[1]!FAMILIAS[#Data],5,FALSE),"")</f>
        <v>BIOFERTILIZERS</v>
      </c>
    </row>
    <row r="7114" spans="1:28" x14ac:dyDescent="0.35">
      <c r="A7114" t="s">
        <v>28</v>
      </c>
      <c r="B7114">
        <v>922</v>
      </c>
      <c r="C7114" t="s">
        <v>29</v>
      </c>
      <c r="D7114">
        <v>2026</v>
      </c>
      <c r="E7114">
        <v>9</v>
      </c>
      <c r="F7114" t="s">
        <v>304</v>
      </c>
      <c r="G7114">
        <v>779</v>
      </c>
      <c r="H7114" t="s">
        <v>305</v>
      </c>
      <c r="I7114">
        <v>0</v>
      </c>
      <c r="J7114">
        <v>62.7</v>
      </c>
      <c r="K7114">
        <v>61.445999999999998</v>
      </c>
      <c r="L7114">
        <v>30.722999999999999</v>
      </c>
      <c r="M7114">
        <v>0</v>
      </c>
      <c r="N7114">
        <v>0</v>
      </c>
      <c r="O7114">
        <v>5.85</v>
      </c>
      <c r="P7114" t="s">
        <v>304</v>
      </c>
      <c r="Q7114" t="s">
        <v>56</v>
      </c>
      <c r="R7114" t="s">
        <v>73</v>
      </c>
      <c r="S7114" t="s">
        <v>57</v>
      </c>
      <c r="T7114" t="s">
        <v>36</v>
      </c>
      <c r="U7114">
        <v>0</v>
      </c>
      <c r="V7114">
        <v>750</v>
      </c>
      <c r="W7114">
        <v>3135</v>
      </c>
      <c r="X7114" t="str">
        <f>IF(MESACU[[#This Row],[PAIS]]="ESPAÑA",VLOOKUP(MESACU[[#This Row],[PROVINCIA]],[1]!PROVINCIASCC[#Data],2,FALSE),VLOOKUP(MESACU[[#This Row],[PAIS]],'[1]Centros de coste'!$A$2:$D$204,2,FALSE))</f>
        <v>C44 - IBERICA II</v>
      </c>
      <c r="Y7114" t="str">
        <f>IF(MESACU[[#This Row],[PAIS]]="ESPAÑA",VLOOKUP(MESACU[[#This Row],[PROVINCIA]],[1]!PROVINCIASCC[#Data],3,FALSE),VLOOKUP(MESACU[[#This Row],[PAIS]],'[1]Centros de coste'!$A$2:$D$204,3,FALSE))</f>
        <v>IBERICA II</v>
      </c>
      <c r="Z7114" t="str">
        <f>IF(MESACU[[#This Row],[PAIS]]="ESPAÑA",VLOOKUP(MESACU[[#This Row],[PROVINCIA]],[1]!PROVINCIASCC[#Data],4,FALSE),VLOOKUP(MESACU[[#This Row],[PAIS]],'[1]Centros de coste'!$A$2:$D$204,4,FALSE))</f>
        <v>EUROPA</v>
      </c>
      <c r="AA7114" t="str">
        <f>IFERROR(LEFT(TRIM(MESACU[[#This Row],[CodigoArticulo]]),LEN(TRIM(MESACU[[#This Row],[CodigoArticulo]]))-4),"")</f>
        <v>CALCIO</v>
      </c>
      <c r="AB7114" t="str">
        <f>IFERROR(VLOOKUP(MESACU[[#This Row],[CODIGOG]],[1]!FAMILIAS[#Data],5,FALSE),"")</f>
        <v>BIOFERTILIZERS</v>
      </c>
    </row>
    <row r="7115" spans="1:28" x14ac:dyDescent="0.35">
      <c r="A7115" t="s">
        <v>28</v>
      </c>
      <c r="B7115">
        <v>922</v>
      </c>
      <c r="C7115" t="s">
        <v>29</v>
      </c>
      <c r="D7115">
        <v>2026</v>
      </c>
      <c r="E7115">
        <v>9</v>
      </c>
      <c r="F7115" t="s">
        <v>92</v>
      </c>
      <c r="G7115">
        <v>779</v>
      </c>
      <c r="H7115" t="s">
        <v>93</v>
      </c>
      <c r="I7115">
        <v>0</v>
      </c>
      <c r="J7115">
        <v>29.44</v>
      </c>
      <c r="K7115">
        <v>28.851199999999999</v>
      </c>
      <c r="L7115">
        <v>14.425599999999999</v>
      </c>
      <c r="M7115">
        <v>0</v>
      </c>
      <c r="N7115">
        <v>0</v>
      </c>
      <c r="O7115">
        <v>16</v>
      </c>
      <c r="P7115" t="s">
        <v>92</v>
      </c>
      <c r="Q7115" t="s">
        <v>56</v>
      </c>
      <c r="R7115" t="s">
        <v>34</v>
      </c>
      <c r="S7115" t="s">
        <v>57</v>
      </c>
      <c r="T7115" t="s">
        <v>36</v>
      </c>
      <c r="U7115">
        <v>0</v>
      </c>
      <c r="V7115">
        <v>640</v>
      </c>
      <c r="W7115">
        <v>1472</v>
      </c>
      <c r="X7115" t="str">
        <f>IF(MESACU[[#This Row],[PAIS]]="ESPAÑA",VLOOKUP(MESACU[[#This Row],[PROVINCIA]],[1]!PROVINCIASCC[#Data],2,FALSE),VLOOKUP(MESACU[[#This Row],[PAIS]],'[1]Centros de coste'!$A$2:$D$204,2,FALSE))</f>
        <v>C44 - IBERICA II</v>
      </c>
      <c r="Y7115" t="str">
        <f>IF(MESACU[[#This Row],[PAIS]]="ESPAÑA",VLOOKUP(MESACU[[#This Row],[PROVINCIA]],[1]!PROVINCIASCC[#Data],3,FALSE),VLOOKUP(MESACU[[#This Row],[PAIS]],'[1]Centros de coste'!$A$2:$D$204,3,FALSE))</f>
        <v>IBERICA II</v>
      </c>
      <c r="Z7115" t="str">
        <f>IF(MESACU[[#This Row],[PAIS]]="ESPAÑA",VLOOKUP(MESACU[[#This Row],[PROVINCIA]],[1]!PROVINCIASCC[#Data],4,FALSE),VLOOKUP(MESACU[[#This Row],[PAIS]],'[1]Centros de coste'!$A$2:$D$204,4,FALSE))</f>
        <v>EUROPA</v>
      </c>
      <c r="AA7115" t="str">
        <f>IFERROR(LEFT(TRIM(MESACU[[#This Row],[CodigoArticulo]]),LEN(TRIM(MESACU[[#This Row],[CodigoArticulo]]))-4),"")</f>
        <v>BIO</v>
      </c>
      <c r="AB7115" t="str">
        <f>IFERROR(VLOOKUP(MESACU[[#This Row],[CODIGOG]],[1]!FAMILIAS[#Data],5,FALSE),"")</f>
        <v>BIOSTIMULANTS</v>
      </c>
    </row>
    <row r="7116" spans="1:28" x14ac:dyDescent="0.35">
      <c r="A7116" t="s">
        <v>28</v>
      </c>
      <c r="B7116">
        <v>922</v>
      </c>
      <c r="C7116" t="s">
        <v>29</v>
      </c>
      <c r="D7116">
        <v>2026</v>
      </c>
      <c r="E7116">
        <v>9</v>
      </c>
      <c r="F7116" t="s">
        <v>43</v>
      </c>
      <c r="G7116">
        <v>779</v>
      </c>
      <c r="H7116" t="s">
        <v>44</v>
      </c>
      <c r="I7116">
        <v>0</v>
      </c>
      <c r="J7116">
        <v>16.32</v>
      </c>
      <c r="K7116">
        <v>15.993600000000001</v>
      </c>
      <c r="L7116">
        <v>7.9968000000000004</v>
      </c>
      <c r="M7116">
        <v>0</v>
      </c>
      <c r="N7116">
        <v>0</v>
      </c>
      <c r="O7116">
        <v>4.92</v>
      </c>
      <c r="P7116" t="s">
        <v>43</v>
      </c>
      <c r="Q7116" t="s">
        <v>56</v>
      </c>
      <c r="R7116" t="s">
        <v>34</v>
      </c>
      <c r="S7116" t="s">
        <v>57</v>
      </c>
      <c r="T7116" t="s">
        <v>36</v>
      </c>
      <c r="U7116">
        <v>0</v>
      </c>
      <c r="V7116">
        <v>200</v>
      </c>
      <c r="W7116">
        <v>816</v>
      </c>
      <c r="X7116" t="str">
        <f>IF(MESACU[[#This Row],[PAIS]]="ESPAÑA",VLOOKUP(MESACU[[#This Row],[PROVINCIA]],[1]!PROVINCIASCC[#Data],2,FALSE),VLOOKUP(MESACU[[#This Row],[PAIS]],'[1]Centros de coste'!$A$2:$D$204,2,FALSE))</f>
        <v>C44 - IBERICA II</v>
      </c>
      <c r="Y7116" t="str">
        <f>IF(MESACU[[#This Row],[PAIS]]="ESPAÑA",VLOOKUP(MESACU[[#This Row],[PROVINCIA]],[1]!PROVINCIASCC[#Data],3,FALSE),VLOOKUP(MESACU[[#This Row],[PAIS]],'[1]Centros de coste'!$A$2:$D$204,3,FALSE))</f>
        <v>IBERICA II</v>
      </c>
      <c r="Z7116" t="str">
        <f>IF(MESACU[[#This Row],[PAIS]]="ESPAÑA",VLOOKUP(MESACU[[#This Row],[PROVINCIA]],[1]!PROVINCIASCC[#Data],4,FALSE),VLOOKUP(MESACU[[#This Row],[PAIS]],'[1]Centros de coste'!$A$2:$D$204,4,FALSE))</f>
        <v>EUROPA</v>
      </c>
      <c r="AA7116" t="str">
        <f>IFERROR(LEFT(TRIM(MESACU[[#This Row],[CodigoArticulo]]),LEN(TRIM(MESACU[[#This Row],[CodigoArticulo]]))-4),"")</f>
        <v>PHD</v>
      </c>
      <c r="AB7116" t="str">
        <f>IFERROR(VLOOKUP(MESACU[[#This Row],[CODIGOG]],[1]!FAMILIAS[#Data],5,FALSE),"")</f>
        <v>BIOCONTROL</v>
      </c>
    </row>
    <row r="7117" spans="1:28" x14ac:dyDescent="0.35">
      <c r="A7117" t="s">
        <v>28</v>
      </c>
      <c r="B7117">
        <v>922</v>
      </c>
      <c r="C7117" t="s">
        <v>29</v>
      </c>
      <c r="D7117">
        <v>2026</v>
      </c>
      <c r="E7117">
        <v>9</v>
      </c>
      <c r="F7117" t="s">
        <v>332</v>
      </c>
      <c r="G7117">
        <v>779</v>
      </c>
      <c r="H7117" t="s">
        <v>333</v>
      </c>
      <c r="I7117">
        <v>0</v>
      </c>
      <c r="J7117">
        <v>2.7456</v>
      </c>
      <c r="K7117">
        <v>2.6906880000000002</v>
      </c>
      <c r="L7117">
        <v>1.3453440000000001</v>
      </c>
      <c r="M7117">
        <v>0</v>
      </c>
      <c r="N7117">
        <v>0</v>
      </c>
      <c r="O7117">
        <v>1.3</v>
      </c>
      <c r="P7117" t="s">
        <v>332</v>
      </c>
      <c r="Q7117" t="s">
        <v>56</v>
      </c>
      <c r="R7117" t="s">
        <v>34</v>
      </c>
      <c r="S7117" t="s">
        <v>57</v>
      </c>
      <c r="T7117" t="s">
        <v>36</v>
      </c>
      <c r="U7117">
        <v>0</v>
      </c>
      <c r="V7117">
        <v>24</v>
      </c>
      <c r="W7117">
        <v>137.28</v>
      </c>
      <c r="X7117" t="str">
        <f>IF(MESACU[[#This Row],[PAIS]]="ESPAÑA",VLOOKUP(MESACU[[#This Row],[PROVINCIA]],[1]!PROVINCIASCC[#Data],2,FALSE),VLOOKUP(MESACU[[#This Row],[PAIS]],'[1]Centros de coste'!$A$2:$D$204,2,FALSE))</f>
        <v>C44 - IBERICA II</v>
      </c>
      <c r="Y7117" t="str">
        <f>IF(MESACU[[#This Row],[PAIS]]="ESPAÑA",VLOOKUP(MESACU[[#This Row],[PROVINCIA]],[1]!PROVINCIASCC[#Data],3,FALSE),VLOOKUP(MESACU[[#This Row],[PAIS]],'[1]Centros de coste'!$A$2:$D$204,3,FALSE))</f>
        <v>IBERICA II</v>
      </c>
      <c r="Z7117" t="str">
        <f>IF(MESACU[[#This Row],[PAIS]]="ESPAÑA",VLOOKUP(MESACU[[#This Row],[PROVINCIA]],[1]!PROVINCIASCC[#Data],4,FALSE),VLOOKUP(MESACU[[#This Row],[PAIS]],'[1]Centros de coste'!$A$2:$D$204,4,FALSE))</f>
        <v>EUROPA</v>
      </c>
      <c r="AA7117" t="str">
        <f>IFERROR(LEFT(TRIM(MESACU[[#This Row],[CodigoArticulo]]),LEN(TRIM(MESACU[[#This Row],[CodigoArticulo]]))-4),"")</f>
        <v>PHD</v>
      </c>
      <c r="AB7117" t="str">
        <f>IFERROR(VLOOKUP(MESACU[[#This Row],[CODIGOG]],[1]!FAMILIAS[#Data],5,FALSE),"")</f>
        <v>BIOCONTROL</v>
      </c>
    </row>
    <row r="7118" spans="1:28" x14ac:dyDescent="0.35">
      <c r="A7118" t="s">
        <v>28</v>
      </c>
      <c r="B7118">
        <v>923</v>
      </c>
      <c r="C7118" t="s">
        <v>29</v>
      </c>
      <c r="D7118">
        <v>2026</v>
      </c>
      <c r="E7118">
        <v>9</v>
      </c>
      <c r="F7118" t="s">
        <v>41</v>
      </c>
      <c r="G7118">
        <v>786</v>
      </c>
      <c r="H7118" t="s">
        <v>42</v>
      </c>
      <c r="I7118">
        <v>429.31</v>
      </c>
      <c r="J7118">
        <v>0</v>
      </c>
      <c r="K7118">
        <v>28.730899999999998</v>
      </c>
      <c r="L7118">
        <v>0</v>
      </c>
      <c r="M7118">
        <v>86.192700000000002</v>
      </c>
      <c r="N7118">
        <v>0</v>
      </c>
      <c r="O7118">
        <v>32</v>
      </c>
      <c r="P7118" t="s">
        <v>41</v>
      </c>
      <c r="Q7118" t="s">
        <v>33</v>
      </c>
      <c r="R7118" t="s">
        <v>34</v>
      </c>
      <c r="S7118" t="s">
        <v>35</v>
      </c>
      <c r="T7118" t="s">
        <v>36</v>
      </c>
      <c r="U7118">
        <v>0</v>
      </c>
      <c r="V7118">
        <v>1280</v>
      </c>
      <c r="W7118">
        <v>3302.4</v>
      </c>
      <c r="X7118" t="str">
        <f>IF(MESACU[[#This Row],[PAIS]]="ESPAÑA",VLOOKUP(MESACU[[#This Row],[PROVINCIA]],[1]!PROVINCIASCC[#Data],2,FALSE),VLOOKUP(MESACU[[#This Row],[PAIS]],'[1]Centros de coste'!$A$2:$D$204,2,FALSE))</f>
        <v>C46 - IBERICA IV</v>
      </c>
      <c r="Y7118" t="str">
        <f>IF(MESACU[[#This Row],[PAIS]]="ESPAÑA",VLOOKUP(MESACU[[#This Row],[PROVINCIA]],[1]!PROVINCIASCC[#Data],3,FALSE),VLOOKUP(MESACU[[#This Row],[PAIS]],'[1]Centros de coste'!$A$2:$D$204,3,FALSE))</f>
        <v>IBERICA IV</v>
      </c>
      <c r="Z7118" t="str">
        <f>IF(MESACU[[#This Row],[PAIS]]="ESPAÑA",VLOOKUP(MESACU[[#This Row],[PROVINCIA]],[1]!PROVINCIASCC[#Data],4,FALSE),VLOOKUP(MESACU[[#This Row],[PAIS]],'[1]Centros de coste'!$A$2:$D$204,4,FALSE))</f>
        <v>EUROPA</v>
      </c>
      <c r="AA7118" t="str">
        <f>IFERROR(LEFT(TRIM(MESACU[[#This Row],[CodigoArticulo]]),LEN(TRIM(MESACU[[#This Row],[CodigoArticulo]]))-4),"")</f>
        <v>JF</v>
      </c>
      <c r="AB7118" t="str">
        <f>IFERROR(VLOOKUP(MESACU[[#This Row],[CODIGOG]],[1]!FAMILIAS[#Data],5,FALSE),"")</f>
        <v>BIOCONTROL</v>
      </c>
    </row>
    <row r="7119" spans="1:28" x14ac:dyDescent="0.35">
      <c r="A7119" t="s">
        <v>28</v>
      </c>
      <c r="B7119">
        <v>923</v>
      </c>
      <c r="C7119" t="s">
        <v>29</v>
      </c>
      <c r="D7119">
        <v>2026</v>
      </c>
      <c r="E7119">
        <v>9</v>
      </c>
      <c r="F7119" t="s">
        <v>30</v>
      </c>
      <c r="G7119">
        <v>786</v>
      </c>
      <c r="H7119" t="s">
        <v>31</v>
      </c>
      <c r="I7119">
        <v>475.2</v>
      </c>
      <c r="J7119">
        <v>0</v>
      </c>
      <c r="K7119">
        <v>42.768000000000001</v>
      </c>
      <c r="L7119">
        <v>0</v>
      </c>
      <c r="M7119">
        <v>128.304</v>
      </c>
      <c r="N7119">
        <v>0</v>
      </c>
      <c r="O7119">
        <v>26.87</v>
      </c>
      <c r="P7119" t="s">
        <v>32</v>
      </c>
      <c r="Q7119" t="s">
        <v>33</v>
      </c>
      <c r="R7119" t="s">
        <v>34</v>
      </c>
      <c r="S7119" t="s">
        <v>35</v>
      </c>
      <c r="T7119" t="s">
        <v>36</v>
      </c>
      <c r="U7119">
        <v>0</v>
      </c>
      <c r="V7119">
        <v>1600</v>
      </c>
      <c r="W7119">
        <v>4752</v>
      </c>
      <c r="X7119" t="str">
        <f>IF(MESACU[[#This Row],[PAIS]]="ESPAÑA",VLOOKUP(MESACU[[#This Row],[PROVINCIA]],[1]!PROVINCIASCC[#Data],2,FALSE),VLOOKUP(MESACU[[#This Row],[PAIS]],'[1]Centros de coste'!$A$2:$D$204,2,FALSE))</f>
        <v>C46 - IBERICA IV</v>
      </c>
      <c r="Y7119" t="str">
        <f>IF(MESACU[[#This Row],[PAIS]]="ESPAÑA",VLOOKUP(MESACU[[#This Row],[PROVINCIA]],[1]!PROVINCIASCC[#Data],3,FALSE),VLOOKUP(MESACU[[#This Row],[PAIS]],'[1]Centros de coste'!$A$2:$D$204,3,FALSE))</f>
        <v>IBERICA IV</v>
      </c>
      <c r="Z7119" t="str">
        <f>IF(MESACU[[#This Row],[PAIS]]="ESPAÑA",VLOOKUP(MESACU[[#This Row],[PROVINCIA]],[1]!PROVINCIASCC[#Data],4,FALSE),VLOOKUP(MESACU[[#This Row],[PAIS]],'[1]Centros de coste'!$A$2:$D$204,4,FALSE))</f>
        <v>EUROPA</v>
      </c>
      <c r="AA7119" t="str">
        <f>IFERROR(LEFT(TRIM(MESACU[[#This Row],[CodigoArticulo]]),LEN(TRIM(MESACU[[#This Row],[CodigoArticulo]]))-4),"")</f>
        <v>AGXK</v>
      </c>
      <c r="AB7119" t="str">
        <f>IFERROR(VLOOKUP(MESACU[[#This Row],[CODIGOG]],[1]!FAMILIAS[#Data],5,FALSE),"")</f>
        <v>BIOFERTILIZERS</v>
      </c>
    </row>
    <row r="7120" spans="1:28" x14ac:dyDescent="0.35">
      <c r="A7120" t="s">
        <v>28</v>
      </c>
      <c r="B7120">
        <v>923</v>
      </c>
      <c r="C7120" t="s">
        <v>29</v>
      </c>
      <c r="D7120">
        <v>2026</v>
      </c>
      <c r="E7120">
        <v>9</v>
      </c>
      <c r="F7120" t="s">
        <v>164</v>
      </c>
      <c r="G7120">
        <v>786</v>
      </c>
      <c r="H7120" t="s">
        <v>996</v>
      </c>
      <c r="I7120">
        <v>171.39</v>
      </c>
      <c r="J7120">
        <v>0</v>
      </c>
      <c r="K7120">
        <v>11.4701</v>
      </c>
      <c r="L7120">
        <v>0</v>
      </c>
      <c r="M7120">
        <v>34.410299999999999</v>
      </c>
      <c r="N7120">
        <v>0</v>
      </c>
      <c r="O7120">
        <v>16</v>
      </c>
      <c r="P7120" t="s">
        <v>164</v>
      </c>
      <c r="Q7120" t="s">
        <v>33</v>
      </c>
      <c r="R7120" t="s">
        <v>34</v>
      </c>
      <c r="S7120" t="s">
        <v>35</v>
      </c>
      <c r="T7120" t="s">
        <v>36</v>
      </c>
      <c r="U7120">
        <v>0</v>
      </c>
      <c r="V7120">
        <v>640</v>
      </c>
      <c r="W7120">
        <v>1318.4</v>
      </c>
      <c r="X7120" t="str">
        <f>IF(MESACU[[#This Row],[PAIS]]="ESPAÑA",VLOOKUP(MESACU[[#This Row],[PROVINCIA]],[1]!PROVINCIASCC[#Data],2,FALSE),VLOOKUP(MESACU[[#This Row],[PAIS]],'[1]Centros de coste'!$A$2:$D$204,2,FALSE))</f>
        <v>C46 - IBERICA IV</v>
      </c>
      <c r="Y7120" t="str">
        <f>IF(MESACU[[#This Row],[PAIS]]="ESPAÑA",VLOOKUP(MESACU[[#This Row],[PROVINCIA]],[1]!PROVINCIASCC[#Data],3,FALSE),VLOOKUP(MESACU[[#This Row],[PAIS]],'[1]Centros de coste'!$A$2:$D$204,3,FALSE))</f>
        <v>IBERICA IV</v>
      </c>
      <c r="Z7120" t="str">
        <f>IF(MESACU[[#This Row],[PAIS]]="ESPAÑA",VLOOKUP(MESACU[[#This Row],[PROVINCIA]],[1]!PROVINCIASCC[#Data],4,FALSE),VLOOKUP(MESACU[[#This Row],[PAIS]],'[1]Centros de coste'!$A$2:$D$204,4,FALSE))</f>
        <v>EUROPA</v>
      </c>
      <c r="AA7120" t="str">
        <f>IFERROR(LEFT(TRIM(MESACU[[#This Row],[CodigoArticulo]]),LEN(TRIM(MESACU[[#This Row],[CodigoArticulo]]))-4),"")</f>
        <v>S</v>
      </c>
      <c r="AB7120" t="str">
        <f>IFERROR(VLOOKUP(MESACU[[#This Row],[CODIGOG]],[1]!FAMILIAS[#Data],5,FALSE),"")</f>
        <v>BIOFERTILIZERS</v>
      </c>
    </row>
    <row r="7121" spans="1:28" x14ac:dyDescent="0.35">
      <c r="A7121" t="s">
        <v>28</v>
      </c>
      <c r="B7121">
        <v>923</v>
      </c>
      <c r="C7121" t="s">
        <v>29</v>
      </c>
      <c r="D7121">
        <v>2026</v>
      </c>
      <c r="E7121">
        <v>9</v>
      </c>
      <c r="F7121" t="s">
        <v>164</v>
      </c>
      <c r="G7121">
        <v>786</v>
      </c>
      <c r="H7121" t="s">
        <v>996</v>
      </c>
      <c r="I7121">
        <v>171.39</v>
      </c>
      <c r="J7121">
        <v>0</v>
      </c>
      <c r="K7121">
        <v>11.4701</v>
      </c>
      <c r="L7121">
        <v>0</v>
      </c>
      <c r="M7121">
        <v>34.410299999999999</v>
      </c>
      <c r="N7121">
        <v>0</v>
      </c>
      <c r="O7121">
        <v>16</v>
      </c>
      <c r="P7121" t="s">
        <v>164</v>
      </c>
      <c r="Q7121" t="s">
        <v>33</v>
      </c>
      <c r="R7121" t="s">
        <v>34</v>
      </c>
      <c r="S7121" t="s">
        <v>35</v>
      </c>
      <c r="T7121" t="s">
        <v>36</v>
      </c>
      <c r="U7121">
        <v>0</v>
      </c>
      <c r="V7121">
        <v>640</v>
      </c>
      <c r="W7121">
        <v>1318.4</v>
      </c>
      <c r="X7121" t="str">
        <f>IF(MESACU[[#This Row],[PAIS]]="ESPAÑA",VLOOKUP(MESACU[[#This Row],[PROVINCIA]],[1]!PROVINCIASCC[#Data],2,FALSE),VLOOKUP(MESACU[[#This Row],[PAIS]],'[1]Centros de coste'!$A$2:$D$204,2,FALSE))</f>
        <v>C46 - IBERICA IV</v>
      </c>
      <c r="Y7121" t="str">
        <f>IF(MESACU[[#This Row],[PAIS]]="ESPAÑA",VLOOKUP(MESACU[[#This Row],[PROVINCIA]],[1]!PROVINCIASCC[#Data],3,FALSE),VLOOKUP(MESACU[[#This Row],[PAIS]],'[1]Centros de coste'!$A$2:$D$204,3,FALSE))</f>
        <v>IBERICA IV</v>
      </c>
      <c r="Z7121" t="str">
        <f>IF(MESACU[[#This Row],[PAIS]]="ESPAÑA",VLOOKUP(MESACU[[#This Row],[PROVINCIA]],[1]!PROVINCIASCC[#Data],4,FALSE),VLOOKUP(MESACU[[#This Row],[PAIS]],'[1]Centros de coste'!$A$2:$D$204,4,FALSE))</f>
        <v>EUROPA</v>
      </c>
      <c r="AA7121" t="str">
        <f>IFERROR(LEFT(TRIM(MESACU[[#This Row],[CodigoArticulo]]),LEN(TRIM(MESACU[[#This Row],[CodigoArticulo]]))-4),"")</f>
        <v>S</v>
      </c>
      <c r="AB7121" t="str">
        <f>IFERROR(VLOOKUP(MESACU[[#This Row],[CODIGOG]],[1]!FAMILIAS[#Data],5,FALSE),"")</f>
        <v>BIOFERTILIZERS</v>
      </c>
    </row>
    <row r="7122" spans="1:28" x14ac:dyDescent="0.35">
      <c r="A7122" t="s">
        <v>28</v>
      </c>
      <c r="B7122">
        <v>924</v>
      </c>
      <c r="C7122" t="s">
        <v>29</v>
      </c>
      <c r="D7122">
        <v>2026</v>
      </c>
      <c r="E7122">
        <v>9</v>
      </c>
      <c r="F7122" t="s">
        <v>51</v>
      </c>
      <c r="G7122">
        <v>778</v>
      </c>
      <c r="H7122" t="s">
        <v>52</v>
      </c>
      <c r="I7122">
        <v>0</v>
      </c>
      <c r="J7122">
        <v>0</v>
      </c>
      <c r="K7122">
        <v>38.06</v>
      </c>
      <c r="L7122">
        <v>0</v>
      </c>
      <c r="M7122">
        <v>0</v>
      </c>
      <c r="N7122">
        <v>0</v>
      </c>
      <c r="O7122">
        <v>7.7</v>
      </c>
      <c r="P7122" t="s">
        <v>51</v>
      </c>
      <c r="Q7122" t="s">
        <v>144</v>
      </c>
      <c r="R7122" t="s">
        <v>49</v>
      </c>
      <c r="S7122" t="s">
        <v>145</v>
      </c>
      <c r="T7122" t="s">
        <v>36</v>
      </c>
      <c r="U7122">
        <v>0</v>
      </c>
      <c r="V7122">
        <v>1100</v>
      </c>
      <c r="W7122">
        <v>1903</v>
      </c>
      <c r="X7122" t="str">
        <f>IF(MESACU[[#This Row],[PAIS]]="ESPAÑA",VLOOKUP(MESACU[[#This Row],[PROVINCIA]],[1]!PROVINCIASCC[#Data],2,FALSE),VLOOKUP(MESACU[[#This Row],[PAIS]],'[1]Centros de coste'!$A$2:$D$204,2,FALSE))</f>
        <v>C46 - IBERICA IV</v>
      </c>
      <c r="Y7122" t="str">
        <f>IF(MESACU[[#This Row],[PAIS]]="ESPAÑA",VLOOKUP(MESACU[[#This Row],[PROVINCIA]],[1]!PROVINCIASCC[#Data],3,FALSE),VLOOKUP(MESACU[[#This Row],[PAIS]],'[1]Centros de coste'!$A$2:$D$204,3,FALSE))</f>
        <v>IBERICA IV</v>
      </c>
      <c r="Z7122" t="str">
        <f>IF(MESACU[[#This Row],[PAIS]]="ESPAÑA",VLOOKUP(MESACU[[#This Row],[PROVINCIA]],[1]!PROVINCIASCC[#Data],4,FALSE),VLOOKUP(MESACU[[#This Row],[PAIS]],'[1]Centros de coste'!$A$2:$D$204,4,FALSE))</f>
        <v>EUROPA</v>
      </c>
      <c r="AA7122" t="str">
        <f>IFERROR(LEFT(TRIM(MESACU[[#This Row],[CodigoArticulo]]),LEN(TRIM(MESACU[[#This Row],[CodigoArticulo]]))-4),"")</f>
        <v>AN</v>
      </c>
      <c r="AB7122" t="str">
        <f>IFERROR(VLOOKUP(MESACU[[#This Row],[CODIGOG]],[1]!FAMILIAS[#Data],5,FALSE),"")</f>
        <v>BIOFERTILIZERS</v>
      </c>
    </row>
    <row r="7123" spans="1:28" x14ac:dyDescent="0.35">
      <c r="A7123" t="s">
        <v>28</v>
      </c>
      <c r="B7123">
        <v>926</v>
      </c>
      <c r="C7123" t="s">
        <v>29</v>
      </c>
      <c r="D7123">
        <v>2026</v>
      </c>
      <c r="E7123">
        <v>10</v>
      </c>
      <c r="F7123" t="s">
        <v>175</v>
      </c>
      <c r="G7123">
        <v>787</v>
      </c>
      <c r="H7123" t="s">
        <v>176</v>
      </c>
      <c r="I7123">
        <v>0</v>
      </c>
      <c r="J7123">
        <v>0</v>
      </c>
      <c r="K7123">
        <v>73.400000000000006</v>
      </c>
      <c r="L7123">
        <v>0</v>
      </c>
      <c r="M7123">
        <v>0</v>
      </c>
      <c r="N7123">
        <v>0</v>
      </c>
      <c r="O7123">
        <v>4.92</v>
      </c>
      <c r="P7123" t="s">
        <v>175</v>
      </c>
      <c r="Q7123" t="s">
        <v>350</v>
      </c>
      <c r="R7123" t="s">
        <v>34</v>
      </c>
      <c r="S7123" t="s">
        <v>351</v>
      </c>
      <c r="T7123" t="s">
        <v>36</v>
      </c>
      <c r="U7123">
        <v>0</v>
      </c>
      <c r="V7123">
        <v>200</v>
      </c>
      <c r="W7123">
        <v>734</v>
      </c>
      <c r="X7123" t="str">
        <f>IF(MESACU[[#This Row],[PAIS]]="ESPAÑA",VLOOKUP(MESACU[[#This Row],[PROVINCIA]],[1]!PROVINCIASCC[#Data],2,FALSE),VLOOKUP(MESACU[[#This Row],[PAIS]],'[1]Centros de coste'!$A$2:$D$204,2,FALSE))</f>
        <v>C43 - IBERICA I</v>
      </c>
      <c r="Y7123" t="str">
        <f>IF(MESACU[[#This Row],[PAIS]]="ESPAÑA",VLOOKUP(MESACU[[#This Row],[PROVINCIA]],[1]!PROVINCIASCC[#Data],3,FALSE),VLOOKUP(MESACU[[#This Row],[PAIS]],'[1]Centros de coste'!$A$2:$D$204,3,FALSE))</f>
        <v>IBERICA I</v>
      </c>
      <c r="Z7123" t="str">
        <f>IF(MESACU[[#This Row],[PAIS]]="ESPAÑA",VLOOKUP(MESACU[[#This Row],[PROVINCIA]],[1]!PROVINCIASCC[#Data],4,FALSE),VLOOKUP(MESACU[[#This Row],[PAIS]],'[1]Centros de coste'!$A$2:$D$204,4,FALSE))</f>
        <v>EUROPA</v>
      </c>
      <c r="AA7123" t="str">
        <f>IFERROR(LEFT(TRIM(MESACU[[#This Row],[CodigoArticulo]]),LEN(TRIM(MESACU[[#This Row],[CodigoArticulo]]))-4),"")</f>
        <v>PT</v>
      </c>
      <c r="AB7123" t="str">
        <f>IFERROR(VLOOKUP(MESACU[[#This Row],[CODIGOG]],[1]!FAMILIAS[#Data],5,FALSE),"")</f>
        <v>BIOFERTILIZERS</v>
      </c>
    </row>
    <row r="7124" spans="1:28" x14ac:dyDescent="0.35">
      <c r="A7124" t="s">
        <v>28</v>
      </c>
      <c r="B7124">
        <v>928</v>
      </c>
      <c r="C7124" t="s">
        <v>29</v>
      </c>
      <c r="D7124">
        <v>2026</v>
      </c>
      <c r="E7124">
        <v>10</v>
      </c>
      <c r="F7124" t="s">
        <v>162</v>
      </c>
      <c r="G7124">
        <v>790</v>
      </c>
      <c r="H7124" t="s">
        <v>163</v>
      </c>
      <c r="I7124">
        <v>0</v>
      </c>
      <c r="J7124">
        <v>0</v>
      </c>
      <c r="K7124">
        <v>4.1879999999999997</v>
      </c>
      <c r="L7124">
        <v>0</v>
      </c>
      <c r="M7124">
        <v>0</v>
      </c>
      <c r="N7124">
        <v>0</v>
      </c>
      <c r="O7124">
        <v>3</v>
      </c>
      <c r="P7124" t="s">
        <v>162</v>
      </c>
      <c r="Q7124" t="s">
        <v>102</v>
      </c>
      <c r="R7124" t="s">
        <v>34</v>
      </c>
      <c r="S7124" t="s">
        <v>103</v>
      </c>
      <c r="T7124" t="s">
        <v>36</v>
      </c>
      <c r="U7124">
        <v>0</v>
      </c>
      <c r="V7124">
        <v>120</v>
      </c>
      <c r="W7124">
        <v>418.8</v>
      </c>
      <c r="X7124" t="str">
        <f>IF(MESACU[[#This Row],[PAIS]]="ESPAÑA",VLOOKUP(MESACU[[#This Row],[PROVINCIA]],[1]!PROVINCIASCC[#Data],2,FALSE),VLOOKUP(MESACU[[#This Row],[PAIS]],'[1]Centros de coste'!$A$2:$D$204,2,FALSE))</f>
        <v>C46 - IBERICA IV</v>
      </c>
      <c r="Y7124" t="str">
        <f>IF(MESACU[[#This Row],[PAIS]]="ESPAÑA",VLOOKUP(MESACU[[#This Row],[PROVINCIA]],[1]!PROVINCIASCC[#Data],3,FALSE),VLOOKUP(MESACU[[#This Row],[PAIS]],'[1]Centros de coste'!$A$2:$D$204,3,FALSE))</f>
        <v>IBERICA IV</v>
      </c>
      <c r="Z7124" t="str">
        <f>IF(MESACU[[#This Row],[PAIS]]="ESPAÑA",VLOOKUP(MESACU[[#This Row],[PROVINCIA]],[1]!PROVINCIASCC[#Data],4,FALSE),VLOOKUP(MESACU[[#This Row],[PAIS]],'[1]Centros de coste'!$A$2:$D$204,4,FALSE))</f>
        <v>EUROPA</v>
      </c>
      <c r="AA7124" t="str">
        <f>IFERROR(LEFT(TRIM(MESACU[[#This Row],[CodigoArticulo]]),LEN(TRIM(MESACU[[#This Row],[CodigoArticulo]]))-4),"")</f>
        <v>C-CU</v>
      </c>
      <c r="AB7124" t="str">
        <f>IFERROR(VLOOKUP(MESACU[[#This Row],[CODIGOG]],[1]!FAMILIAS[#Data],5,FALSE),"")</f>
        <v>BIOCONTROL</v>
      </c>
    </row>
    <row r="7125" spans="1:28" x14ac:dyDescent="0.35">
      <c r="A7125" t="s">
        <v>28</v>
      </c>
      <c r="B7125">
        <v>928</v>
      </c>
      <c r="C7125" t="s">
        <v>29</v>
      </c>
      <c r="D7125">
        <v>2026</v>
      </c>
      <c r="E7125">
        <v>10</v>
      </c>
      <c r="F7125" t="s">
        <v>64</v>
      </c>
      <c r="G7125">
        <v>790</v>
      </c>
      <c r="H7125" t="s">
        <v>65</v>
      </c>
      <c r="I7125">
        <v>0</v>
      </c>
      <c r="J7125">
        <v>0</v>
      </c>
      <c r="K7125">
        <v>4.28</v>
      </c>
      <c r="L7125">
        <v>0</v>
      </c>
      <c r="M7125">
        <v>0</v>
      </c>
      <c r="N7125">
        <v>0</v>
      </c>
      <c r="O7125">
        <v>2.46</v>
      </c>
      <c r="P7125" t="s">
        <v>64</v>
      </c>
      <c r="Q7125" t="s">
        <v>102</v>
      </c>
      <c r="R7125" t="s">
        <v>34</v>
      </c>
      <c r="S7125" t="s">
        <v>103</v>
      </c>
      <c r="T7125" t="s">
        <v>36</v>
      </c>
      <c r="U7125">
        <v>0</v>
      </c>
      <c r="V7125">
        <v>100</v>
      </c>
      <c r="W7125">
        <v>428</v>
      </c>
      <c r="X7125" t="str">
        <f>IF(MESACU[[#This Row],[PAIS]]="ESPAÑA",VLOOKUP(MESACU[[#This Row],[PROVINCIA]],[1]!PROVINCIASCC[#Data],2,FALSE),VLOOKUP(MESACU[[#This Row],[PAIS]],'[1]Centros de coste'!$A$2:$D$204,2,FALSE))</f>
        <v>C46 - IBERICA IV</v>
      </c>
      <c r="Y7125" t="str">
        <f>IF(MESACU[[#This Row],[PAIS]]="ESPAÑA",VLOOKUP(MESACU[[#This Row],[PROVINCIA]],[1]!PROVINCIASCC[#Data],3,FALSE),VLOOKUP(MESACU[[#This Row],[PAIS]],'[1]Centros de coste'!$A$2:$D$204,3,FALSE))</f>
        <v>IBERICA IV</v>
      </c>
      <c r="Z7125" t="str">
        <f>IF(MESACU[[#This Row],[PAIS]]="ESPAÑA",VLOOKUP(MESACU[[#This Row],[PROVINCIA]],[1]!PROVINCIASCC[#Data],4,FALSE),VLOOKUP(MESACU[[#This Row],[PAIS]],'[1]Centros de coste'!$A$2:$D$204,4,FALSE))</f>
        <v>EUROPA</v>
      </c>
      <c r="AA7125" t="str">
        <f>IFERROR(LEFT(TRIM(MESACU[[#This Row],[CodigoArticulo]]),LEN(TRIM(MESACU[[#This Row],[CodigoArticulo]]))-4),"")</f>
        <v>C-L</v>
      </c>
      <c r="AB7125" t="str">
        <f>IFERROR(VLOOKUP(MESACU[[#This Row],[CODIGOG]],[1]!FAMILIAS[#Data],5,FALSE),"")</f>
        <v>BIOFERTILIZERS</v>
      </c>
    </row>
    <row r="7126" spans="1:28" x14ac:dyDescent="0.35">
      <c r="A7126" t="s">
        <v>28</v>
      </c>
      <c r="B7126">
        <v>928</v>
      </c>
      <c r="C7126" t="s">
        <v>29</v>
      </c>
      <c r="D7126">
        <v>2026</v>
      </c>
      <c r="E7126">
        <v>10</v>
      </c>
      <c r="F7126" t="s">
        <v>111</v>
      </c>
      <c r="G7126">
        <v>790</v>
      </c>
      <c r="H7126" t="s">
        <v>112</v>
      </c>
      <c r="I7126">
        <v>0</v>
      </c>
      <c r="J7126">
        <v>0</v>
      </c>
      <c r="K7126">
        <v>2.4180000000000001</v>
      </c>
      <c r="L7126">
        <v>0</v>
      </c>
      <c r="M7126">
        <v>0</v>
      </c>
      <c r="N7126">
        <v>0</v>
      </c>
      <c r="O7126">
        <v>1.5</v>
      </c>
      <c r="P7126" t="s">
        <v>161</v>
      </c>
      <c r="Q7126" t="s">
        <v>102</v>
      </c>
      <c r="R7126" t="s">
        <v>34</v>
      </c>
      <c r="S7126" t="s">
        <v>103</v>
      </c>
      <c r="T7126" t="s">
        <v>36</v>
      </c>
      <c r="U7126">
        <v>0</v>
      </c>
      <c r="V7126">
        <v>60</v>
      </c>
      <c r="W7126">
        <v>241.8</v>
      </c>
      <c r="X7126" t="str">
        <f>IF(MESACU[[#This Row],[PAIS]]="ESPAÑA",VLOOKUP(MESACU[[#This Row],[PROVINCIA]],[1]!PROVINCIASCC[#Data],2,FALSE),VLOOKUP(MESACU[[#This Row],[PAIS]],'[1]Centros de coste'!$A$2:$D$204,2,FALSE))</f>
        <v>C46 - IBERICA IV</v>
      </c>
      <c r="Y7126" t="str">
        <f>IF(MESACU[[#This Row],[PAIS]]="ESPAÑA",VLOOKUP(MESACU[[#This Row],[PROVINCIA]],[1]!PROVINCIASCC[#Data],3,FALSE),VLOOKUP(MESACU[[#This Row],[PAIS]],'[1]Centros de coste'!$A$2:$D$204,3,FALSE))</f>
        <v>IBERICA IV</v>
      </c>
      <c r="Z7126" t="str">
        <f>IF(MESACU[[#This Row],[PAIS]]="ESPAÑA",VLOOKUP(MESACU[[#This Row],[PROVINCIA]],[1]!PROVINCIASCC[#Data],4,FALSE),VLOOKUP(MESACU[[#This Row],[PAIS]],'[1]Centros de coste'!$A$2:$D$204,4,FALSE))</f>
        <v>EUROPA</v>
      </c>
      <c r="AA7126" t="str">
        <f>IFERROR(LEFT(TRIM(MESACU[[#This Row],[CodigoArticulo]]),LEN(TRIM(MESACU[[#This Row],[CodigoArticulo]]))-4),"")</f>
        <v>C-L</v>
      </c>
      <c r="AB7126" t="str">
        <f>IFERROR(VLOOKUP(MESACU[[#This Row],[CODIGOG]],[1]!FAMILIAS[#Data],5,FALSE),"")</f>
        <v>BIOFERTILIZERS</v>
      </c>
    </row>
    <row r="7127" spans="1:28" x14ac:dyDescent="0.35">
      <c r="A7127" t="s">
        <v>28</v>
      </c>
      <c r="B7127">
        <v>928</v>
      </c>
      <c r="C7127" t="s">
        <v>29</v>
      </c>
      <c r="D7127">
        <v>2026</v>
      </c>
      <c r="E7127">
        <v>10</v>
      </c>
      <c r="F7127" t="s">
        <v>162</v>
      </c>
      <c r="G7127">
        <v>790</v>
      </c>
      <c r="H7127" t="s">
        <v>163</v>
      </c>
      <c r="I7127">
        <v>0</v>
      </c>
      <c r="J7127">
        <v>0</v>
      </c>
      <c r="K7127">
        <v>6.98</v>
      </c>
      <c r="L7127">
        <v>0</v>
      </c>
      <c r="M7127">
        <v>0</v>
      </c>
      <c r="N7127">
        <v>0</v>
      </c>
      <c r="O7127">
        <v>5</v>
      </c>
      <c r="P7127" t="s">
        <v>162</v>
      </c>
      <c r="Q7127" t="s">
        <v>102</v>
      </c>
      <c r="R7127" t="s">
        <v>34</v>
      </c>
      <c r="S7127" t="s">
        <v>103</v>
      </c>
      <c r="T7127" t="s">
        <v>36</v>
      </c>
      <c r="U7127">
        <v>0</v>
      </c>
      <c r="V7127">
        <v>200</v>
      </c>
      <c r="W7127">
        <v>698</v>
      </c>
      <c r="X7127" t="str">
        <f>IF(MESACU[[#This Row],[PAIS]]="ESPAÑA",VLOOKUP(MESACU[[#This Row],[PROVINCIA]],[1]!PROVINCIASCC[#Data],2,FALSE),VLOOKUP(MESACU[[#This Row],[PAIS]],'[1]Centros de coste'!$A$2:$D$204,2,FALSE))</f>
        <v>C46 - IBERICA IV</v>
      </c>
      <c r="Y7127" t="str">
        <f>IF(MESACU[[#This Row],[PAIS]]="ESPAÑA",VLOOKUP(MESACU[[#This Row],[PROVINCIA]],[1]!PROVINCIASCC[#Data],3,FALSE),VLOOKUP(MESACU[[#This Row],[PAIS]],'[1]Centros de coste'!$A$2:$D$204,3,FALSE))</f>
        <v>IBERICA IV</v>
      </c>
      <c r="Z7127" t="str">
        <f>IF(MESACU[[#This Row],[PAIS]]="ESPAÑA",VLOOKUP(MESACU[[#This Row],[PROVINCIA]],[1]!PROVINCIASCC[#Data],4,FALSE),VLOOKUP(MESACU[[#This Row],[PAIS]],'[1]Centros de coste'!$A$2:$D$204,4,FALSE))</f>
        <v>EUROPA</v>
      </c>
      <c r="AA7127" t="str">
        <f>IFERROR(LEFT(TRIM(MESACU[[#This Row],[CodigoArticulo]]),LEN(TRIM(MESACU[[#This Row],[CodigoArticulo]]))-4),"")</f>
        <v>C-CU</v>
      </c>
      <c r="AB7127" t="str">
        <f>IFERROR(VLOOKUP(MESACU[[#This Row],[CODIGOG]],[1]!FAMILIAS[#Data],5,FALSE),"")</f>
        <v>BIOCONTROL</v>
      </c>
    </row>
    <row r="7128" spans="1:28" x14ac:dyDescent="0.35">
      <c r="A7128" t="s">
        <v>28</v>
      </c>
      <c r="B7128">
        <v>928</v>
      </c>
      <c r="C7128" t="s">
        <v>29</v>
      </c>
      <c r="D7128">
        <v>2026</v>
      </c>
      <c r="E7128">
        <v>10</v>
      </c>
      <c r="F7128" t="s">
        <v>111</v>
      </c>
      <c r="G7128">
        <v>790</v>
      </c>
      <c r="H7128" t="s">
        <v>112</v>
      </c>
      <c r="I7128">
        <v>0</v>
      </c>
      <c r="J7128">
        <v>0</v>
      </c>
      <c r="K7128">
        <v>10.478</v>
      </c>
      <c r="L7128">
        <v>0</v>
      </c>
      <c r="M7128">
        <v>0</v>
      </c>
      <c r="N7128">
        <v>0</v>
      </c>
      <c r="O7128">
        <v>6.5</v>
      </c>
      <c r="P7128" t="s">
        <v>161</v>
      </c>
      <c r="Q7128" t="s">
        <v>102</v>
      </c>
      <c r="R7128" t="s">
        <v>34</v>
      </c>
      <c r="S7128" t="s">
        <v>103</v>
      </c>
      <c r="T7128" t="s">
        <v>36</v>
      </c>
      <c r="U7128">
        <v>0</v>
      </c>
      <c r="V7128">
        <v>260</v>
      </c>
      <c r="W7128">
        <v>1047.8</v>
      </c>
      <c r="X7128" t="str">
        <f>IF(MESACU[[#This Row],[PAIS]]="ESPAÑA",VLOOKUP(MESACU[[#This Row],[PROVINCIA]],[1]!PROVINCIASCC[#Data],2,FALSE),VLOOKUP(MESACU[[#This Row],[PAIS]],'[1]Centros de coste'!$A$2:$D$204,2,FALSE))</f>
        <v>C46 - IBERICA IV</v>
      </c>
      <c r="Y7128" t="str">
        <f>IF(MESACU[[#This Row],[PAIS]]="ESPAÑA",VLOOKUP(MESACU[[#This Row],[PROVINCIA]],[1]!PROVINCIASCC[#Data],3,FALSE),VLOOKUP(MESACU[[#This Row],[PAIS]],'[1]Centros de coste'!$A$2:$D$204,3,FALSE))</f>
        <v>IBERICA IV</v>
      </c>
      <c r="Z7128" t="str">
        <f>IF(MESACU[[#This Row],[PAIS]]="ESPAÑA",VLOOKUP(MESACU[[#This Row],[PROVINCIA]],[1]!PROVINCIASCC[#Data],4,FALSE),VLOOKUP(MESACU[[#This Row],[PAIS]],'[1]Centros de coste'!$A$2:$D$204,4,FALSE))</f>
        <v>EUROPA</v>
      </c>
      <c r="AA7128" t="str">
        <f>IFERROR(LEFT(TRIM(MESACU[[#This Row],[CodigoArticulo]]),LEN(TRIM(MESACU[[#This Row],[CodigoArticulo]]))-4),"")</f>
        <v>C-L</v>
      </c>
      <c r="AB7128" t="str">
        <f>IFERROR(VLOOKUP(MESACU[[#This Row],[CODIGOG]],[1]!FAMILIAS[#Data],5,FALSE),"")</f>
        <v>BIOFERTILIZERS</v>
      </c>
    </row>
    <row r="7129" spans="1:28" x14ac:dyDescent="0.35">
      <c r="A7129" t="s">
        <v>28</v>
      </c>
      <c r="B7129">
        <v>928</v>
      </c>
      <c r="C7129" t="s">
        <v>29</v>
      </c>
      <c r="D7129">
        <v>2026</v>
      </c>
      <c r="E7129">
        <v>10</v>
      </c>
      <c r="F7129" t="s">
        <v>92</v>
      </c>
      <c r="G7129">
        <v>790</v>
      </c>
      <c r="H7129" t="s">
        <v>93</v>
      </c>
      <c r="I7129">
        <v>0</v>
      </c>
      <c r="J7129">
        <v>0</v>
      </c>
      <c r="K7129">
        <v>14.464</v>
      </c>
      <c r="L7129">
        <v>0</v>
      </c>
      <c r="M7129">
        <v>0</v>
      </c>
      <c r="N7129">
        <v>0</v>
      </c>
      <c r="O7129">
        <v>16</v>
      </c>
      <c r="P7129" t="s">
        <v>92</v>
      </c>
      <c r="Q7129" t="s">
        <v>102</v>
      </c>
      <c r="R7129" t="s">
        <v>34</v>
      </c>
      <c r="S7129" t="s">
        <v>103</v>
      </c>
      <c r="T7129" t="s">
        <v>36</v>
      </c>
      <c r="U7129">
        <v>0</v>
      </c>
      <c r="V7129">
        <v>640</v>
      </c>
      <c r="W7129">
        <v>1446.4</v>
      </c>
      <c r="X7129" t="str">
        <f>IF(MESACU[[#This Row],[PAIS]]="ESPAÑA",VLOOKUP(MESACU[[#This Row],[PROVINCIA]],[1]!PROVINCIASCC[#Data],2,FALSE),VLOOKUP(MESACU[[#This Row],[PAIS]],'[1]Centros de coste'!$A$2:$D$204,2,FALSE))</f>
        <v>C46 - IBERICA IV</v>
      </c>
      <c r="Y7129" t="str">
        <f>IF(MESACU[[#This Row],[PAIS]]="ESPAÑA",VLOOKUP(MESACU[[#This Row],[PROVINCIA]],[1]!PROVINCIASCC[#Data],3,FALSE),VLOOKUP(MESACU[[#This Row],[PAIS]],'[1]Centros de coste'!$A$2:$D$204,3,FALSE))</f>
        <v>IBERICA IV</v>
      </c>
      <c r="Z7129" t="str">
        <f>IF(MESACU[[#This Row],[PAIS]]="ESPAÑA",VLOOKUP(MESACU[[#This Row],[PROVINCIA]],[1]!PROVINCIASCC[#Data],4,FALSE),VLOOKUP(MESACU[[#This Row],[PAIS]],'[1]Centros de coste'!$A$2:$D$204,4,FALSE))</f>
        <v>EUROPA</v>
      </c>
      <c r="AA7129" t="str">
        <f>IFERROR(LEFT(TRIM(MESACU[[#This Row],[CodigoArticulo]]),LEN(TRIM(MESACU[[#This Row],[CodigoArticulo]]))-4),"")</f>
        <v>BIO</v>
      </c>
      <c r="AB7129" t="str">
        <f>IFERROR(VLOOKUP(MESACU[[#This Row],[CODIGOG]],[1]!FAMILIAS[#Data],5,FALSE),"")</f>
        <v>BIOSTIMULANTS</v>
      </c>
    </row>
    <row r="7130" spans="1:28" x14ac:dyDescent="0.35">
      <c r="A7130" t="s">
        <v>28</v>
      </c>
      <c r="B7130">
        <v>929</v>
      </c>
      <c r="C7130" t="s">
        <v>29</v>
      </c>
      <c r="D7130">
        <v>2026</v>
      </c>
      <c r="E7130">
        <v>10</v>
      </c>
      <c r="F7130" t="s">
        <v>139</v>
      </c>
      <c r="G7130">
        <v>788</v>
      </c>
      <c r="H7130" t="s">
        <v>140</v>
      </c>
      <c r="I7130">
        <v>0</v>
      </c>
      <c r="J7130">
        <v>0</v>
      </c>
      <c r="K7130">
        <v>198.14400000000001</v>
      </c>
      <c r="L7130">
        <v>99.072000000000003</v>
      </c>
      <c r="M7130">
        <v>0</v>
      </c>
      <c r="N7130">
        <v>0</v>
      </c>
      <c r="O7130">
        <v>64</v>
      </c>
      <c r="P7130" t="s">
        <v>139</v>
      </c>
      <c r="Q7130" t="s">
        <v>83</v>
      </c>
      <c r="R7130" t="s">
        <v>34</v>
      </c>
      <c r="S7130" t="s">
        <v>57</v>
      </c>
      <c r="T7130" t="s">
        <v>36</v>
      </c>
      <c r="U7130">
        <v>0</v>
      </c>
      <c r="V7130">
        <v>2560</v>
      </c>
      <c r="W7130">
        <v>9907.2000000000007</v>
      </c>
      <c r="X7130" t="str">
        <f>IF(MESACU[[#This Row],[PAIS]]="ESPAÑA",VLOOKUP(MESACU[[#This Row],[PROVINCIA]],[1]!PROVINCIASCC[#Data],2,FALSE),VLOOKUP(MESACU[[#This Row],[PAIS]],'[1]Centros de coste'!$A$2:$D$204,2,FALSE))</f>
        <v>C44 - IBERICA II</v>
      </c>
      <c r="Y7130" t="str">
        <f>IF(MESACU[[#This Row],[PAIS]]="ESPAÑA",VLOOKUP(MESACU[[#This Row],[PROVINCIA]],[1]!PROVINCIASCC[#Data],3,FALSE),VLOOKUP(MESACU[[#This Row],[PAIS]],'[1]Centros de coste'!$A$2:$D$204,3,FALSE))</f>
        <v>IBERICA II</v>
      </c>
      <c r="Z7130" t="str">
        <f>IF(MESACU[[#This Row],[PAIS]]="ESPAÑA",VLOOKUP(MESACU[[#This Row],[PROVINCIA]],[1]!PROVINCIASCC[#Data],4,FALSE),VLOOKUP(MESACU[[#This Row],[PAIS]],'[1]Centros de coste'!$A$2:$D$204,4,FALSE))</f>
        <v>EUROPA</v>
      </c>
      <c r="AA7130" t="str">
        <f>IFERROR(LEFT(TRIM(MESACU[[#This Row],[CodigoArticulo]]),LEN(TRIM(MESACU[[#This Row],[CodigoArticulo]]))-4),"")</f>
        <v>PIV</v>
      </c>
      <c r="AB7130" t="str">
        <f>IFERROR(VLOOKUP(MESACU[[#This Row],[CODIGOG]],[1]!FAMILIAS[#Data],5,FALSE),"")</f>
        <v>BIOSTIMULANTS</v>
      </c>
    </row>
    <row r="7131" spans="1:28" x14ac:dyDescent="0.35">
      <c r="A7131" t="s">
        <v>28</v>
      </c>
      <c r="B7131">
        <v>929</v>
      </c>
      <c r="C7131" t="s">
        <v>29</v>
      </c>
      <c r="D7131">
        <v>2026</v>
      </c>
      <c r="E7131">
        <v>10</v>
      </c>
      <c r="F7131" t="s">
        <v>64</v>
      </c>
      <c r="G7131">
        <v>788</v>
      </c>
      <c r="H7131" t="s">
        <v>65</v>
      </c>
      <c r="I7131">
        <v>0</v>
      </c>
      <c r="J7131">
        <v>0</v>
      </c>
      <c r="K7131">
        <v>20.04</v>
      </c>
      <c r="L7131">
        <v>10.02</v>
      </c>
      <c r="M7131">
        <v>0</v>
      </c>
      <c r="N7131">
        <v>0</v>
      </c>
      <c r="O7131">
        <v>4.92</v>
      </c>
      <c r="P7131" t="s">
        <v>227</v>
      </c>
      <c r="Q7131" t="s">
        <v>83</v>
      </c>
      <c r="R7131" t="s">
        <v>34</v>
      </c>
      <c r="S7131" t="s">
        <v>57</v>
      </c>
      <c r="T7131" t="s">
        <v>36</v>
      </c>
      <c r="U7131">
        <v>0</v>
      </c>
      <c r="V7131">
        <v>200</v>
      </c>
      <c r="W7131">
        <v>1002</v>
      </c>
      <c r="X7131" t="str">
        <f>IF(MESACU[[#This Row],[PAIS]]="ESPAÑA",VLOOKUP(MESACU[[#This Row],[PROVINCIA]],[1]!PROVINCIASCC[#Data],2,FALSE),VLOOKUP(MESACU[[#This Row],[PAIS]],'[1]Centros de coste'!$A$2:$D$204,2,FALSE))</f>
        <v>C44 - IBERICA II</v>
      </c>
      <c r="Y7131" t="str">
        <f>IF(MESACU[[#This Row],[PAIS]]="ESPAÑA",VLOOKUP(MESACU[[#This Row],[PROVINCIA]],[1]!PROVINCIASCC[#Data],3,FALSE),VLOOKUP(MESACU[[#This Row],[PAIS]],'[1]Centros de coste'!$A$2:$D$204,3,FALSE))</f>
        <v>IBERICA II</v>
      </c>
      <c r="Z7131" t="str">
        <f>IF(MESACU[[#This Row],[PAIS]]="ESPAÑA",VLOOKUP(MESACU[[#This Row],[PROVINCIA]],[1]!PROVINCIASCC[#Data],4,FALSE),VLOOKUP(MESACU[[#This Row],[PAIS]],'[1]Centros de coste'!$A$2:$D$204,4,FALSE))</f>
        <v>EUROPA</v>
      </c>
      <c r="AA7131" t="str">
        <f>IFERROR(LEFT(TRIM(MESACU[[#This Row],[CodigoArticulo]]),LEN(TRIM(MESACU[[#This Row],[CodigoArticulo]]))-4),"")</f>
        <v>C-L</v>
      </c>
      <c r="AB7131" t="str">
        <f>IFERROR(VLOOKUP(MESACU[[#This Row],[CODIGOG]],[1]!FAMILIAS[#Data],5,FALSE),"")</f>
        <v>BIOFERTILIZERS</v>
      </c>
    </row>
    <row r="7132" spans="1:28" x14ac:dyDescent="0.35">
      <c r="A7132" t="s">
        <v>28</v>
      </c>
      <c r="B7132">
        <v>929</v>
      </c>
      <c r="C7132" t="s">
        <v>29</v>
      </c>
      <c r="D7132">
        <v>2026</v>
      </c>
      <c r="E7132">
        <v>10</v>
      </c>
      <c r="F7132" t="s">
        <v>66</v>
      </c>
      <c r="G7132">
        <v>788</v>
      </c>
      <c r="H7132" t="s">
        <v>67</v>
      </c>
      <c r="I7132">
        <v>0</v>
      </c>
      <c r="J7132">
        <v>0</v>
      </c>
      <c r="K7132">
        <v>41.36</v>
      </c>
      <c r="L7132">
        <v>20.68</v>
      </c>
      <c r="M7132">
        <v>0</v>
      </c>
      <c r="N7132">
        <v>0</v>
      </c>
      <c r="O7132">
        <v>4.92</v>
      </c>
      <c r="P7132" t="s">
        <v>68</v>
      </c>
      <c r="Q7132" t="s">
        <v>83</v>
      </c>
      <c r="R7132" t="s">
        <v>34</v>
      </c>
      <c r="S7132" t="s">
        <v>57</v>
      </c>
      <c r="T7132" t="s">
        <v>36</v>
      </c>
      <c r="U7132">
        <v>0</v>
      </c>
      <c r="V7132">
        <v>200</v>
      </c>
      <c r="W7132">
        <v>2068</v>
      </c>
      <c r="X7132" t="str">
        <f>IF(MESACU[[#This Row],[PAIS]]="ESPAÑA",VLOOKUP(MESACU[[#This Row],[PROVINCIA]],[1]!PROVINCIASCC[#Data],2,FALSE),VLOOKUP(MESACU[[#This Row],[PAIS]],'[1]Centros de coste'!$A$2:$D$204,2,FALSE))</f>
        <v>C44 - IBERICA II</v>
      </c>
      <c r="Y7132" t="str">
        <f>IF(MESACU[[#This Row],[PAIS]]="ESPAÑA",VLOOKUP(MESACU[[#This Row],[PROVINCIA]],[1]!PROVINCIASCC[#Data],3,FALSE),VLOOKUP(MESACU[[#This Row],[PAIS]],'[1]Centros de coste'!$A$2:$D$204,3,FALSE))</f>
        <v>IBERICA II</v>
      </c>
      <c r="Z7132" t="str">
        <f>IF(MESACU[[#This Row],[PAIS]]="ESPAÑA",VLOOKUP(MESACU[[#This Row],[PROVINCIA]],[1]!PROVINCIASCC[#Data],4,FALSE),VLOOKUP(MESACU[[#This Row],[PAIS]],'[1]Centros de coste'!$A$2:$D$204,4,FALSE))</f>
        <v>EUROPA</v>
      </c>
      <c r="AA7132" t="str">
        <f>IFERROR(LEFT(TRIM(MESACU[[#This Row],[CodigoArticulo]]),LEN(TRIM(MESACU[[#This Row],[CodigoArticulo]]))-4),"")</f>
        <v>C-MB</v>
      </c>
      <c r="AB7132" t="str">
        <f>IFERROR(VLOOKUP(MESACU[[#This Row],[CODIGOG]],[1]!FAMILIAS[#Data],5,FALSE),"")</f>
        <v>BIOFERTILIZERS</v>
      </c>
    </row>
    <row r="7133" spans="1:28" x14ac:dyDescent="0.35">
      <c r="A7133" t="s">
        <v>28</v>
      </c>
      <c r="B7133">
        <v>929</v>
      </c>
      <c r="C7133" t="s">
        <v>29</v>
      </c>
      <c r="D7133">
        <v>2026</v>
      </c>
      <c r="E7133">
        <v>10</v>
      </c>
      <c r="F7133" t="s">
        <v>117</v>
      </c>
      <c r="G7133">
        <v>788</v>
      </c>
      <c r="H7133" t="s">
        <v>118</v>
      </c>
      <c r="I7133">
        <v>0</v>
      </c>
      <c r="J7133">
        <v>0</v>
      </c>
      <c r="K7133">
        <v>67.92</v>
      </c>
      <c r="L7133">
        <v>33.96</v>
      </c>
      <c r="M7133">
        <v>0</v>
      </c>
      <c r="N7133">
        <v>0</v>
      </c>
      <c r="O7133">
        <v>14.76</v>
      </c>
      <c r="P7133" t="s">
        <v>117</v>
      </c>
      <c r="Q7133" t="s">
        <v>83</v>
      </c>
      <c r="R7133" t="s">
        <v>34</v>
      </c>
      <c r="S7133" t="s">
        <v>57</v>
      </c>
      <c r="T7133" t="s">
        <v>36</v>
      </c>
      <c r="U7133">
        <v>0</v>
      </c>
      <c r="V7133">
        <v>600</v>
      </c>
      <c r="W7133">
        <v>3396</v>
      </c>
      <c r="X7133" t="str">
        <f>IF(MESACU[[#This Row],[PAIS]]="ESPAÑA",VLOOKUP(MESACU[[#This Row],[PROVINCIA]],[1]!PROVINCIASCC[#Data],2,FALSE),VLOOKUP(MESACU[[#This Row],[PAIS]],'[1]Centros de coste'!$A$2:$D$204,2,FALSE))</f>
        <v>C44 - IBERICA II</v>
      </c>
      <c r="Y7133" t="str">
        <f>IF(MESACU[[#This Row],[PAIS]]="ESPAÑA",VLOOKUP(MESACU[[#This Row],[PROVINCIA]],[1]!PROVINCIASCC[#Data],3,FALSE),VLOOKUP(MESACU[[#This Row],[PAIS]],'[1]Centros de coste'!$A$2:$D$204,3,FALSE))</f>
        <v>IBERICA II</v>
      </c>
      <c r="Z7133" t="str">
        <f>IF(MESACU[[#This Row],[PAIS]]="ESPAÑA",VLOOKUP(MESACU[[#This Row],[PROVINCIA]],[1]!PROVINCIASCC[#Data],4,FALSE),VLOOKUP(MESACU[[#This Row],[PAIS]],'[1]Centros de coste'!$A$2:$D$204,4,FALSE))</f>
        <v>EUROPA</v>
      </c>
      <c r="AA7133" t="str">
        <f>IFERROR(LEFT(TRIM(MESACU[[#This Row],[CodigoArticulo]]),LEN(TRIM(MESACU[[#This Row],[CodigoArticulo]]))-4),"")</f>
        <v>AVAN</v>
      </c>
      <c r="AB7133" t="str">
        <f>IFERROR(VLOOKUP(MESACU[[#This Row],[CODIGOG]],[1]!FAMILIAS[#Data],5,FALSE),"")</f>
        <v>BIOSTIMULANTS</v>
      </c>
    </row>
    <row r="7134" spans="1:28" x14ac:dyDescent="0.35">
      <c r="A7134" t="s">
        <v>28</v>
      </c>
      <c r="B7134">
        <v>932</v>
      </c>
      <c r="C7134" t="s">
        <v>29</v>
      </c>
      <c r="D7134">
        <v>2026</v>
      </c>
      <c r="E7134">
        <v>10</v>
      </c>
      <c r="F7134" t="s">
        <v>162</v>
      </c>
      <c r="G7134">
        <v>791</v>
      </c>
      <c r="H7134" t="s">
        <v>163</v>
      </c>
      <c r="I7134">
        <v>0</v>
      </c>
      <c r="J7134">
        <v>0</v>
      </c>
      <c r="K7134">
        <v>3.49</v>
      </c>
      <c r="L7134">
        <v>0</v>
      </c>
      <c r="M7134">
        <v>0</v>
      </c>
      <c r="N7134">
        <v>0</v>
      </c>
      <c r="O7134">
        <v>2.5</v>
      </c>
      <c r="P7134" t="s">
        <v>162</v>
      </c>
      <c r="Q7134" t="s">
        <v>102</v>
      </c>
      <c r="R7134" t="s">
        <v>34</v>
      </c>
      <c r="S7134" t="s">
        <v>103</v>
      </c>
      <c r="T7134" t="s">
        <v>36</v>
      </c>
      <c r="U7134">
        <v>0</v>
      </c>
      <c r="V7134">
        <v>100</v>
      </c>
      <c r="W7134">
        <v>349</v>
      </c>
      <c r="X7134" t="str">
        <f>IF(MESACU[[#This Row],[PAIS]]="ESPAÑA",VLOOKUP(MESACU[[#This Row],[PROVINCIA]],[1]!PROVINCIASCC[#Data],2,FALSE),VLOOKUP(MESACU[[#This Row],[PAIS]],'[1]Centros de coste'!$A$2:$D$204,2,FALSE))</f>
        <v>C46 - IBERICA IV</v>
      </c>
      <c r="Y7134" t="str">
        <f>IF(MESACU[[#This Row],[PAIS]]="ESPAÑA",VLOOKUP(MESACU[[#This Row],[PROVINCIA]],[1]!PROVINCIASCC[#Data],3,FALSE),VLOOKUP(MESACU[[#This Row],[PAIS]],'[1]Centros de coste'!$A$2:$D$204,3,FALSE))</f>
        <v>IBERICA IV</v>
      </c>
      <c r="Z7134" t="str">
        <f>IF(MESACU[[#This Row],[PAIS]]="ESPAÑA",VLOOKUP(MESACU[[#This Row],[PROVINCIA]],[1]!PROVINCIASCC[#Data],4,FALSE),VLOOKUP(MESACU[[#This Row],[PAIS]],'[1]Centros de coste'!$A$2:$D$204,4,FALSE))</f>
        <v>EUROPA</v>
      </c>
      <c r="AA7134" t="str">
        <f>IFERROR(LEFT(TRIM(MESACU[[#This Row],[CodigoArticulo]]),LEN(TRIM(MESACU[[#This Row],[CodigoArticulo]]))-4),"")</f>
        <v>C-CU</v>
      </c>
      <c r="AB7134" t="str">
        <f>IFERROR(VLOOKUP(MESACU[[#This Row],[CODIGOG]],[1]!FAMILIAS[#Data],5,FALSE),"")</f>
        <v>BIOCONTROL</v>
      </c>
    </row>
    <row r="7135" spans="1:28" x14ac:dyDescent="0.35">
      <c r="A7135" t="s">
        <v>28</v>
      </c>
      <c r="B7135">
        <v>932</v>
      </c>
      <c r="C7135" t="s">
        <v>29</v>
      </c>
      <c r="D7135">
        <v>2026</v>
      </c>
      <c r="E7135">
        <v>10</v>
      </c>
      <c r="F7135" t="s">
        <v>175</v>
      </c>
      <c r="G7135">
        <v>791</v>
      </c>
      <c r="H7135" t="s">
        <v>176</v>
      </c>
      <c r="I7135">
        <v>0</v>
      </c>
      <c r="J7135">
        <v>0</v>
      </c>
      <c r="K7135">
        <v>6.6</v>
      </c>
      <c r="L7135">
        <v>0</v>
      </c>
      <c r="M7135">
        <v>0</v>
      </c>
      <c r="N7135">
        <v>0</v>
      </c>
      <c r="O7135">
        <v>4.92</v>
      </c>
      <c r="P7135" t="s">
        <v>175</v>
      </c>
      <c r="Q7135" t="s">
        <v>102</v>
      </c>
      <c r="R7135" t="s">
        <v>34</v>
      </c>
      <c r="S7135" t="s">
        <v>103</v>
      </c>
      <c r="T7135" t="s">
        <v>36</v>
      </c>
      <c r="U7135">
        <v>0</v>
      </c>
      <c r="V7135">
        <v>200</v>
      </c>
      <c r="W7135">
        <v>660</v>
      </c>
      <c r="X7135" t="str">
        <f>IF(MESACU[[#This Row],[PAIS]]="ESPAÑA",VLOOKUP(MESACU[[#This Row],[PROVINCIA]],[1]!PROVINCIASCC[#Data],2,FALSE),VLOOKUP(MESACU[[#This Row],[PAIS]],'[1]Centros de coste'!$A$2:$D$204,2,FALSE))</f>
        <v>C46 - IBERICA IV</v>
      </c>
      <c r="Y7135" t="str">
        <f>IF(MESACU[[#This Row],[PAIS]]="ESPAÑA",VLOOKUP(MESACU[[#This Row],[PROVINCIA]],[1]!PROVINCIASCC[#Data],3,FALSE),VLOOKUP(MESACU[[#This Row],[PAIS]],'[1]Centros de coste'!$A$2:$D$204,3,FALSE))</f>
        <v>IBERICA IV</v>
      </c>
      <c r="Z7135" t="str">
        <f>IF(MESACU[[#This Row],[PAIS]]="ESPAÑA",VLOOKUP(MESACU[[#This Row],[PROVINCIA]],[1]!PROVINCIASCC[#Data],4,FALSE),VLOOKUP(MESACU[[#This Row],[PAIS]],'[1]Centros de coste'!$A$2:$D$204,4,FALSE))</f>
        <v>EUROPA</v>
      </c>
      <c r="AA7135" t="str">
        <f>IFERROR(LEFT(TRIM(MESACU[[#This Row],[CodigoArticulo]]),LEN(TRIM(MESACU[[#This Row],[CodigoArticulo]]))-4),"")</f>
        <v>PT</v>
      </c>
      <c r="AB7135" t="str">
        <f>IFERROR(VLOOKUP(MESACU[[#This Row],[CODIGOG]],[1]!FAMILIAS[#Data],5,FALSE),"")</f>
        <v>BIOFERTILIZERS</v>
      </c>
    </row>
    <row r="7136" spans="1:28" x14ac:dyDescent="0.35">
      <c r="A7136" t="s">
        <v>28</v>
      </c>
      <c r="B7136">
        <v>932</v>
      </c>
      <c r="C7136" t="s">
        <v>29</v>
      </c>
      <c r="D7136">
        <v>2026</v>
      </c>
      <c r="E7136">
        <v>10</v>
      </c>
      <c r="F7136" t="s">
        <v>158</v>
      </c>
      <c r="G7136">
        <v>791</v>
      </c>
      <c r="H7136" t="s">
        <v>159</v>
      </c>
      <c r="I7136">
        <v>0</v>
      </c>
      <c r="J7136">
        <v>0</v>
      </c>
      <c r="K7136">
        <v>9.76</v>
      </c>
      <c r="L7136">
        <v>0</v>
      </c>
      <c r="M7136">
        <v>0</v>
      </c>
      <c r="N7136">
        <v>0</v>
      </c>
      <c r="O7136">
        <v>8</v>
      </c>
      <c r="P7136" t="s">
        <v>158</v>
      </c>
      <c r="Q7136" t="s">
        <v>102</v>
      </c>
      <c r="R7136" t="s">
        <v>34</v>
      </c>
      <c r="S7136" t="s">
        <v>103</v>
      </c>
      <c r="T7136" t="s">
        <v>36</v>
      </c>
      <c r="U7136">
        <v>0</v>
      </c>
      <c r="V7136">
        <v>320</v>
      </c>
      <c r="W7136">
        <v>976</v>
      </c>
      <c r="X7136" t="str">
        <f>IF(MESACU[[#This Row],[PAIS]]="ESPAÑA",VLOOKUP(MESACU[[#This Row],[PROVINCIA]],[1]!PROVINCIASCC[#Data],2,FALSE),VLOOKUP(MESACU[[#This Row],[PAIS]],'[1]Centros de coste'!$A$2:$D$204,2,FALSE))</f>
        <v>C46 - IBERICA IV</v>
      </c>
      <c r="Y7136" t="str">
        <f>IF(MESACU[[#This Row],[PAIS]]="ESPAÑA",VLOOKUP(MESACU[[#This Row],[PROVINCIA]],[1]!PROVINCIASCC[#Data],3,FALSE),VLOOKUP(MESACU[[#This Row],[PAIS]],'[1]Centros de coste'!$A$2:$D$204,3,FALSE))</f>
        <v>IBERICA IV</v>
      </c>
      <c r="Z7136" t="str">
        <f>IF(MESACU[[#This Row],[PAIS]]="ESPAÑA",VLOOKUP(MESACU[[#This Row],[PROVINCIA]],[1]!PROVINCIASCC[#Data],4,FALSE),VLOOKUP(MESACU[[#This Row],[PAIS]],'[1]Centros de coste'!$A$2:$D$204,4,FALSE))</f>
        <v>EUROPA</v>
      </c>
      <c r="AA7136" t="str">
        <f>IFERROR(LEFT(TRIM(MESACU[[#This Row],[CodigoArticulo]]),LEN(TRIM(MESACU[[#This Row],[CodigoArticulo]]))-4),"")</f>
        <v>PT</v>
      </c>
      <c r="AB7136" t="str">
        <f>IFERROR(VLOOKUP(MESACU[[#This Row],[CODIGOG]],[1]!FAMILIAS[#Data],5,FALSE),"")</f>
        <v>BIOFERTILIZERS</v>
      </c>
    </row>
    <row r="7137" spans="1:28" x14ac:dyDescent="0.35">
      <c r="A7137" t="s">
        <v>28</v>
      </c>
      <c r="B7137">
        <v>933</v>
      </c>
      <c r="C7137" t="s">
        <v>29</v>
      </c>
      <c r="D7137">
        <v>2026</v>
      </c>
      <c r="E7137">
        <v>10</v>
      </c>
      <c r="F7137" t="s">
        <v>175</v>
      </c>
      <c r="G7137">
        <v>789</v>
      </c>
      <c r="H7137" t="s">
        <v>176</v>
      </c>
      <c r="I7137">
        <v>0</v>
      </c>
      <c r="J7137">
        <v>0</v>
      </c>
      <c r="K7137">
        <v>73.400000000000006</v>
      </c>
      <c r="L7137">
        <v>0</v>
      </c>
      <c r="M7137">
        <v>0</v>
      </c>
      <c r="N7137">
        <v>0</v>
      </c>
      <c r="O7137">
        <v>4.92</v>
      </c>
      <c r="P7137" t="s">
        <v>175</v>
      </c>
      <c r="Q7137" t="s">
        <v>350</v>
      </c>
      <c r="R7137" t="s">
        <v>34</v>
      </c>
      <c r="S7137" t="s">
        <v>351</v>
      </c>
      <c r="T7137" t="s">
        <v>36</v>
      </c>
      <c r="U7137">
        <v>0</v>
      </c>
      <c r="V7137">
        <v>200</v>
      </c>
      <c r="W7137">
        <v>734</v>
      </c>
      <c r="X7137" t="str">
        <f>IF(MESACU[[#This Row],[PAIS]]="ESPAÑA",VLOOKUP(MESACU[[#This Row],[PROVINCIA]],[1]!PROVINCIASCC[#Data],2,FALSE),VLOOKUP(MESACU[[#This Row],[PAIS]],'[1]Centros de coste'!$A$2:$D$204,2,FALSE))</f>
        <v>C43 - IBERICA I</v>
      </c>
      <c r="Y7137" t="str">
        <f>IF(MESACU[[#This Row],[PAIS]]="ESPAÑA",VLOOKUP(MESACU[[#This Row],[PROVINCIA]],[1]!PROVINCIASCC[#Data],3,FALSE),VLOOKUP(MESACU[[#This Row],[PAIS]],'[1]Centros de coste'!$A$2:$D$204,3,FALSE))</f>
        <v>IBERICA I</v>
      </c>
      <c r="Z7137" t="str">
        <f>IF(MESACU[[#This Row],[PAIS]]="ESPAÑA",VLOOKUP(MESACU[[#This Row],[PROVINCIA]],[1]!PROVINCIASCC[#Data],4,FALSE),VLOOKUP(MESACU[[#This Row],[PAIS]],'[1]Centros de coste'!$A$2:$D$204,4,FALSE))</f>
        <v>EUROPA</v>
      </c>
      <c r="AA7137" t="str">
        <f>IFERROR(LEFT(TRIM(MESACU[[#This Row],[CodigoArticulo]]),LEN(TRIM(MESACU[[#This Row],[CodigoArticulo]]))-4),"")</f>
        <v>PT</v>
      </c>
      <c r="AB7137" t="str">
        <f>IFERROR(VLOOKUP(MESACU[[#This Row],[CODIGOG]],[1]!FAMILIAS[#Data],5,FALSE),"")</f>
        <v>BIOFERTILIZERS</v>
      </c>
    </row>
    <row r="7138" spans="1:28" x14ac:dyDescent="0.35">
      <c r="A7138" t="s">
        <v>28</v>
      </c>
      <c r="B7138">
        <v>934</v>
      </c>
      <c r="C7138" t="s">
        <v>29</v>
      </c>
      <c r="D7138">
        <v>2026</v>
      </c>
      <c r="E7138">
        <v>10</v>
      </c>
      <c r="F7138" t="s">
        <v>285</v>
      </c>
      <c r="G7138">
        <v>792</v>
      </c>
      <c r="H7138" t="s">
        <v>286</v>
      </c>
      <c r="I7138">
        <v>0</v>
      </c>
      <c r="J7138">
        <v>0</v>
      </c>
      <c r="K7138">
        <v>5.38</v>
      </c>
      <c r="L7138">
        <v>0</v>
      </c>
      <c r="M7138">
        <v>0</v>
      </c>
      <c r="N7138">
        <v>0</v>
      </c>
      <c r="O7138">
        <v>4.92</v>
      </c>
      <c r="P7138" t="s">
        <v>285</v>
      </c>
      <c r="Q7138" t="s">
        <v>169</v>
      </c>
      <c r="R7138" t="s">
        <v>34</v>
      </c>
      <c r="S7138" t="s">
        <v>170</v>
      </c>
      <c r="T7138" t="s">
        <v>36</v>
      </c>
      <c r="U7138">
        <v>0</v>
      </c>
      <c r="V7138">
        <v>200</v>
      </c>
      <c r="W7138">
        <v>538</v>
      </c>
      <c r="X7138" t="str">
        <f>IF(MESACU[[#This Row],[PAIS]]="ESPAÑA",VLOOKUP(MESACU[[#This Row],[PROVINCIA]],[1]!PROVINCIASCC[#Data],2,FALSE),VLOOKUP(MESACU[[#This Row],[PAIS]],'[1]Centros de coste'!$A$2:$D$204,2,FALSE))</f>
        <v>C46 - IBERICA IV</v>
      </c>
      <c r="Y7138" t="str">
        <f>IF(MESACU[[#This Row],[PAIS]]="ESPAÑA",VLOOKUP(MESACU[[#This Row],[PROVINCIA]],[1]!PROVINCIASCC[#Data],3,FALSE),VLOOKUP(MESACU[[#This Row],[PAIS]],'[1]Centros de coste'!$A$2:$D$204,3,FALSE))</f>
        <v>IBERICA IV</v>
      </c>
      <c r="Z7138" t="str">
        <f>IF(MESACU[[#This Row],[PAIS]]="ESPAÑA",VLOOKUP(MESACU[[#This Row],[PROVINCIA]],[1]!PROVINCIASCC[#Data],4,FALSE),VLOOKUP(MESACU[[#This Row],[PAIS]],'[1]Centros de coste'!$A$2:$D$204,4,FALSE))</f>
        <v>EUROPA</v>
      </c>
      <c r="AA7138" t="str">
        <f>IFERROR(LEFT(TRIM(MESACU[[#This Row],[CodigoArticulo]]),LEN(TRIM(MESACU[[#This Row],[CodigoArticulo]]))-4),"")</f>
        <v>PIV</v>
      </c>
      <c r="AB7138" t="str">
        <f>IFERROR(VLOOKUP(MESACU[[#This Row],[CODIGOG]],[1]!FAMILIAS[#Data],5,FALSE),"")</f>
        <v>BIOSTIMULANTS</v>
      </c>
    </row>
    <row r="7139" spans="1:28" x14ac:dyDescent="0.35">
      <c r="A7139" t="s">
        <v>28</v>
      </c>
      <c r="B7139">
        <v>934</v>
      </c>
      <c r="C7139" t="s">
        <v>29</v>
      </c>
      <c r="D7139">
        <v>2026</v>
      </c>
      <c r="E7139">
        <v>10</v>
      </c>
      <c r="F7139" t="s">
        <v>94</v>
      </c>
      <c r="G7139">
        <v>792</v>
      </c>
      <c r="H7139" t="s">
        <v>1053</v>
      </c>
      <c r="I7139">
        <v>0</v>
      </c>
      <c r="J7139">
        <v>0</v>
      </c>
      <c r="K7139">
        <v>4.74</v>
      </c>
      <c r="L7139">
        <v>0</v>
      </c>
      <c r="M7139">
        <v>0</v>
      </c>
      <c r="N7139">
        <v>0</v>
      </c>
      <c r="O7139">
        <v>0.65</v>
      </c>
      <c r="P7139" t="s">
        <v>94</v>
      </c>
      <c r="Q7139" t="s">
        <v>169</v>
      </c>
      <c r="R7139" t="s">
        <v>73</v>
      </c>
      <c r="S7139" t="s">
        <v>170</v>
      </c>
      <c r="T7139" t="s">
        <v>36</v>
      </c>
      <c r="U7139">
        <v>0</v>
      </c>
      <c r="V7139">
        <v>100</v>
      </c>
      <c r="W7139">
        <v>474</v>
      </c>
      <c r="X7139" t="str">
        <f>IF(MESACU[[#This Row],[PAIS]]="ESPAÑA",VLOOKUP(MESACU[[#This Row],[PROVINCIA]],[1]!PROVINCIASCC[#Data],2,FALSE),VLOOKUP(MESACU[[#This Row],[PAIS]],'[1]Centros de coste'!$A$2:$D$204,2,FALSE))</f>
        <v>C46 - IBERICA IV</v>
      </c>
      <c r="Y7139" t="str">
        <f>IF(MESACU[[#This Row],[PAIS]]="ESPAÑA",VLOOKUP(MESACU[[#This Row],[PROVINCIA]],[1]!PROVINCIASCC[#Data],3,FALSE),VLOOKUP(MESACU[[#This Row],[PAIS]],'[1]Centros de coste'!$A$2:$D$204,3,FALSE))</f>
        <v>IBERICA IV</v>
      </c>
      <c r="Z7139" t="str">
        <f>IF(MESACU[[#This Row],[PAIS]]="ESPAÑA",VLOOKUP(MESACU[[#This Row],[PROVINCIA]],[1]!PROVINCIASCC[#Data],4,FALSE),VLOOKUP(MESACU[[#This Row],[PAIS]],'[1]Centros de coste'!$A$2:$D$204,4,FALSE))</f>
        <v>EUROPA</v>
      </c>
      <c r="AA7139" t="str">
        <f>IFERROR(LEFT(TRIM(MESACU[[#This Row],[CodigoArticulo]]),LEN(TRIM(MESACU[[#This Row],[CodigoArticulo]]))-4),"")</f>
        <v>A-50(2)</v>
      </c>
      <c r="AB7139" t="str">
        <f>IFERROR(VLOOKUP(MESACU[[#This Row],[CODIGOG]],[1]!FAMILIAS[#Data],5,FALSE),"")</f>
        <v>BIOSTIMULANTS</v>
      </c>
    </row>
    <row r="7140" spans="1:28" x14ac:dyDescent="0.35">
      <c r="A7140" t="s">
        <v>28</v>
      </c>
      <c r="B7140">
        <v>934</v>
      </c>
      <c r="C7140" t="s">
        <v>29</v>
      </c>
      <c r="D7140">
        <v>2026</v>
      </c>
      <c r="E7140">
        <v>10</v>
      </c>
      <c r="F7140" t="s">
        <v>167</v>
      </c>
      <c r="G7140">
        <v>792</v>
      </c>
      <c r="H7140" t="s">
        <v>168</v>
      </c>
      <c r="I7140">
        <v>0</v>
      </c>
      <c r="J7140">
        <v>0</v>
      </c>
      <c r="K7140">
        <v>19.47</v>
      </c>
      <c r="L7140">
        <v>0</v>
      </c>
      <c r="M7140">
        <v>0</v>
      </c>
      <c r="N7140">
        <v>0</v>
      </c>
      <c r="O7140">
        <v>9.9</v>
      </c>
      <c r="P7140" t="s">
        <v>167</v>
      </c>
      <c r="Q7140" t="s">
        <v>169</v>
      </c>
      <c r="R7140" t="s">
        <v>49</v>
      </c>
      <c r="S7140" t="s">
        <v>170</v>
      </c>
      <c r="T7140" t="s">
        <v>36</v>
      </c>
      <c r="U7140">
        <v>0</v>
      </c>
      <c r="V7140">
        <v>1100</v>
      </c>
      <c r="W7140">
        <v>1947</v>
      </c>
      <c r="X7140" t="str">
        <f>IF(MESACU[[#This Row],[PAIS]]="ESPAÑA",VLOOKUP(MESACU[[#This Row],[PROVINCIA]],[1]!PROVINCIASCC[#Data],2,FALSE),VLOOKUP(MESACU[[#This Row],[PAIS]],'[1]Centros de coste'!$A$2:$D$204,2,FALSE))</f>
        <v>C46 - IBERICA IV</v>
      </c>
      <c r="Y7140" t="str">
        <f>IF(MESACU[[#This Row],[PAIS]]="ESPAÑA",VLOOKUP(MESACU[[#This Row],[PROVINCIA]],[1]!PROVINCIASCC[#Data],3,FALSE),VLOOKUP(MESACU[[#This Row],[PAIS]],'[1]Centros de coste'!$A$2:$D$204,3,FALSE))</f>
        <v>IBERICA IV</v>
      </c>
      <c r="Z7140" t="str">
        <f>IF(MESACU[[#This Row],[PAIS]]="ESPAÑA",VLOOKUP(MESACU[[#This Row],[PROVINCIA]],[1]!PROVINCIASCC[#Data],4,FALSE),VLOOKUP(MESACU[[#This Row],[PAIS]],'[1]Centros de coste'!$A$2:$D$204,4,FALSE))</f>
        <v>EUROPA</v>
      </c>
      <c r="AA7140" t="str">
        <f>IFERROR(LEFT(TRIM(MESACU[[#This Row],[CodigoArticulo]]),LEN(TRIM(MESACU[[#This Row],[CodigoArticulo]]))-4),"")</f>
        <v>ANAE</v>
      </c>
      <c r="AB7140" t="str">
        <f>IFERROR(VLOOKUP(MESACU[[#This Row],[CODIGOG]],[1]!FAMILIAS[#Data],5,FALSE),"")</f>
        <v>BIOFERTILIZERS</v>
      </c>
    </row>
    <row r="7141" spans="1:28" x14ac:dyDescent="0.35">
      <c r="A7141" t="s">
        <v>28</v>
      </c>
      <c r="B7141">
        <v>934</v>
      </c>
      <c r="C7141" t="s">
        <v>29</v>
      </c>
      <c r="D7141">
        <v>2026</v>
      </c>
      <c r="E7141">
        <v>10</v>
      </c>
      <c r="F7141" t="s">
        <v>139</v>
      </c>
      <c r="G7141">
        <v>792</v>
      </c>
      <c r="H7141" t="s">
        <v>140</v>
      </c>
      <c r="I7141">
        <v>0</v>
      </c>
      <c r="J7141">
        <v>0</v>
      </c>
      <c r="K7141">
        <v>4.74</v>
      </c>
      <c r="L7141">
        <v>0</v>
      </c>
      <c r="M7141">
        <v>0</v>
      </c>
      <c r="N7141">
        <v>0</v>
      </c>
      <c r="O7141">
        <v>5</v>
      </c>
      <c r="P7141" t="s">
        <v>139</v>
      </c>
      <c r="Q7141" t="s">
        <v>169</v>
      </c>
      <c r="R7141" t="s">
        <v>34</v>
      </c>
      <c r="S7141" t="s">
        <v>170</v>
      </c>
      <c r="T7141" t="s">
        <v>36</v>
      </c>
      <c r="U7141">
        <v>0</v>
      </c>
      <c r="V7141">
        <v>200</v>
      </c>
      <c r="W7141">
        <v>474</v>
      </c>
      <c r="X7141" t="str">
        <f>IF(MESACU[[#This Row],[PAIS]]="ESPAÑA",VLOOKUP(MESACU[[#This Row],[PROVINCIA]],[1]!PROVINCIASCC[#Data],2,FALSE),VLOOKUP(MESACU[[#This Row],[PAIS]],'[1]Centros de coste'!$A$2:$D$204,2,FALSE))</f>
        <v>C46 - IBERICA IV</v>
      </c>
      <c r="Y7141" t="str">
        <f>IF(MESACU[[#This Row],[PAIS]]="ESPAÑA",VLOOKUP(MESACU[[#This Row],[PROVINCIA]],[1]!PROVINCIASCC[#Data],3,FALSE),VLOOKUP(MESACU[[#This Row],[PAIS]],'[1]Centros de coste'!$A$2:$D$204,3,FALSE))</f>
        <v>IBERICA IV</v>
      </c>
      <c r="Z7141" t="str">
        <f>IF(MESACU[[#This Row],[PAIS]]="ESPAÑA",VLOOKUP(MESACU[[#This Row],[PROVINCIA]],[1]!PROVINCIASCC[#Data],4,FALSE),VLOOKUP(MESACU[[#This Row],[PAIS]],'[1]Centros de coste'!$A$2:$D$204,4,FALSE))</f>
        <v>EUROPA</v>
      </c>
      <c r="AA7141" t="str">
        <f>IFERROR(LEFT(TRIM(MESACU[[#This Row],[CodigoArticulo]]),LEN(TRIM(MESACU[[#This Row],[CodigoArticulo]]))-4),"")</f>
        <v>PIV</v>
      </c>
      <c r="AB7141" t="str">
        <f>IFERROR(VLOOKUP(MESACU[[#This Row],[CODIGOG]],[1]!FAMILIAS[#Data],5,FALSE),"")</f>
        <v>BIOSTIMULANTS</v>
      </c>
    </row>
    <row r="7142" spans="1:28" x14ac:dyDescent="0.35">
      <c r="A7142" t="s">
        <v>28</v>
      </c>
      <c r="B7142">
        <v>934</v>
      </c>
      <c r="C7142" t="s">
        <v>29</v>
      </c>
      <c r="D7142">
        <v>2026</v>
      </c>
      <c r="E7142">
        <v>10</v>
      </c>
      <c r="F7142" t="s">
        <v>64</v>
      </c>
      <c r="G7142">
        <v>792</v>
      </c>
      <c r="H7142" t="s">
        <v>65</v>
      </c>
      <c r="I7142">
        <v>0</v>
      </c>
      <c r="J7142">
        <v>0</v>
      </c>
      <c r="K7142">
        <v>8.68</v>
      </c>
      <c r="L7142">
        <v>0</v>
      </c>
      <c r="M7142">
        <v>0</v>
      </c>
      <c r="N7142">
        <v>0</v>
      </c>
      <c r="O7142">
        <v>4.92</v>
      </c>
      <c r="P7142" t="s">
        <v>227</v>
      </c>
      <c r="Q7142" t="s">
        <v>169</v>
      </c>
      <c r="R7142" t="s">
        <v>34</v>
      </c>
      <c r="S7142" t="s">
        <v>170</v>
      </c>
      <c r="T7142" t="s">
        <v>36</v>
      </c>
      <c r="U7142">
        <v>0</v>
      </c>
      <c r="V7142">
        <v>200</v>
      </c>
      <c r="W7142">
        <v>868</v>
      </c>
      <c r="X7142" t="str">
        <f>IF(MESACU[[#This Row],[PAIS]]="ESPAÑA",VLOOKUP(MESACU[[#This Row],[PROVINCIA]],[1]!PROVINCIASCC[#Data],2,FALSE),VLOOKUP(MESACU[[#This Row],[PAIS]],'[1]Centros de coste'!$A$2:$D$204,2,FALSE))</f>
        <v>C46 - IBERICA IV</v>
      </c>
      <c r="Y7142" t="str">
        <f>IF(MESACU[[#This Row],[PAIS]]="ESPAÑA",VLOOKUP(MESACU[[#This Row],[PROVINCIA]],[1]!PROVINCIASCC[#Data],3,FALSE),VLOOKUP(MESACU[[#This Row],[PAIS]],'[1]Centros de coste'!$A$2:$D$204,3,FALSE))</f>
        <v>IBERICA IV</v>
      </c>
      <c r="Z7142" t="str">
        <f>IF(MESACU[[#This Row],[PAIS]]="ESPAÑA",VLOOKUP(MESACU[[#This Row],[PROVINCIA]],[1]!PROVINCIASCC[#Data],4,FALSE),VLOOKUP(MESACU[[#This Row],[PAIS]],'[1]Centros de coste'!$A$2:$D$204,4,FALSE))</f>
        <v>EUROPA</v>
      </c>
      <c r="AA7142" t="str">
        <f>IFERROR(LEFT(TRIM(MESACU[[#This Row],[CodigoArticulo]]),LEN(TRIM(MESACU[[#This Row],[CodigoArticulo]]))-4),"")</f>
        <v>C-L</v>
      </c>
      <c r="AB7142" t="str">
        <f>IFERROR(VLOOKUP(MESACU[[#This Row],[CODIGOG]],[1]!FAMILIAS[#Data],5,FALSE),"")</f>
        <v>BIOFERTILIZERS</v>
      </c>
    </row>
    <row r="7143" spans="1:28" x14ac:dyDescent="0.35">
      <c r="A7143" t="s">
        <v>28</v>
      </c>
      <c r="B7143">
        <v>934</v>
      </c>
      <c r="C7143" t="s">
        <v>29</v>
      </c>
      <c r="D7143">
        <v>2026</v>
      </c>
      <c r="E7143">
        <v>10</v>
      </c>
      <c r="F7143" t="s">
        <v>167</v>
      </c>
      <c r="G7143">
        <v>792</v>
      </c>
      <c r="H7143" t="s">
        <v>168</v>
      </c>
      <c r="I7143">
        <v>0</v>
      </c>
      <c r="J7143">
        <v>0</v>
      </c>
      <c r="K7143">
        <v>19.47</v>
      </c>
      <c r="L7143">
        <v>0</v>
      </c>
      <c r="M7143">
        <v>0</v>
      </c>
      <c r="N7143">
        <v>0</v>
      </c>
      <c r="O7143">
        <v>9.9</v>
      </c>
      <c r="P7143" t="s">
        <v>167</v>
      </c>
      <c r="Q7143" t="s">
        <v>169</v>
      </c>
      <c r="R7143" t="s">
        <v>49</v>
      </c>
      <c r="S7143" t="s">
        <v>170</v>
      </c>
      <c r="T7143" t="s">
        <v>36</v>
      </c>
      <c r="U7143">
        <v>0</v>
      </c>
      <c r="V7143">
        <v>1100</v>
      </c>
      <c r="W7143">
        <v>1947</v>
      </c>
      <c r="X7143" t="str">
        <f>IF(MESACU[[#This Row],[PAIS]]="ESPAÑA",VLOOKUP(MESACU[[#This Row],[PROVINCIA]],[1]!PROVINCIASCC[#Data],2,FALSE),VLOOKUP(MESACU[[#This Row],[PAIS]],'[1]Centros de coste'!$A$2:$D$204,2,FALSE))</f>
        <v>C46 - IBERICA IV</v>
      </c>
      <c r="Y7143" t="str">
        <f>IF(MESACU[[#This Row],[PAIS]]="ESPAÑA",VLOOKUP(MESACU[[#This Row],[PROVINCIA]],[1]!PROVINCIASCC[#Data],3,FALSE),VLOOKUP(MESACU[[#This Row],[PAIS]],'[1]Centros de coste'!$A$2:$D$204,3,FALSE))</f>
        <v>IBERICA IV</v>
      </c>
      <c r="Z7143" t="str">
        <f>IF(MESACU[[#This Row],[PAIS]]="ESPAÑA",VLOOKUP(MESACU[[#This Row],[PROVINCIA]],[1]!PROVINCIASCC[#Data],4,FALSE),VLOOKUP(MESACU[[#This Row],[PAIS]],'[1]Centros de coste'!$A$2:$D$204,4,FALSE))</f>
        <v>EUROPA</v>
      </c>
      <c r="AA7143" t="str">
        <f>IFERROR(LEFT(TRIM(MESACU[[#This Row],[CodigoArticulo]]),LEN(TRIM(MESACU[[#This Row],[CodigoArticulo]]))-4),"")</f>
        <v>ANAE</v>
      </c>
      <c r="AB7143" t="str">
        <f>IFERROR(VLOOKUP(MESACU[[#This Row],[CODIGOG]],[1]!FAMILIAS[#Data],5,FALSE),"")</f>
        <v>BIOFERTILIZERS</v>
      </c>
    </row>
    <row r="7144" spans="1:28" x14ac:dyDescent="0.35">
      <c r="A7144" t="s">
        <v>28</v>
      </c>
      <c r="B7144">
        <v>934</v>
      </c>
      <c r="C7144" t="s">
        <v>29</v>
      </c>
      <c r="D7144">
        <v>2026</v>
      </c>
      <c r="E7144">
        <v>10</v>
      </c>
      <c r="F7144" t="s">
        <v>126</v>
      </c>
      <c r="G7144">
        <v>792</v>
      </c>
      <c r="H7144" t="s">
        <v>999</v>
      </c>
      <c r="I7144">
        <v>0</v>
      </c>
      <c r="J7144">
        <v>0</v>
      </c>
      <c r="K7144">
        <v>12.15</v>
      </c>
      <c r="L7144">
        <v>0</v>
      </c>
      <c r="M7144">
        <v>0</v>
      </c>
      <c r="N7144">
        <v>0</v>
      </c>
      <c r="O7144">
        <v>1.95</v>
      </c>
      <c r="P7144" t="s">
        <v>126</v>
      </c>
      <c r="Q7144" t="s">
        <v>169</v>
      </c>
      <c r="R7144" t="s">
        <v>73</v>
      </c>
      <c r="S7144" t="s">
        <v>170</v>
      </c>
      <c r="T7144" t="s">
        <v>36</v>
      </c>
      <c r="U7144">
        <v>0</v>
      </c>
      <c r="V7144">
        <v>250</v>
      </c>
      <c r="W7144">
        <v>1215</v>
      </c>
      <c r="X7144" t="str">
        <f>IF(MESACU[[#This Row],[PAIS]]="ESPAÑA",VLOOKUP(MESACU[[#This Row],[PROVINCIA]],[1]!PROVINCIASCC[#Data],2,FALSE),VLOOKUP(MESACU[[#This Row],[PAIS]],'[1]Centros de coste'!$A$2:$D$204,2,FALSE))</f>
        <v>C46 - IBERICA IV</v>
      </c>
      <c r="Y7144" t="str">
        <f>IF(MESACU[[#This Row],[PAIS]]="ESPAÑA",VLOOKUP(MESACU[[#This Row],[PROVINCIA]],[1]!PROVINCIASCC[#Data],3,FALSE),VLOOKUP(MESACU[[#This Row],[PAIS]],'[1]Centros de coste'!$A$2:$D$204,3,FALSE))</f>
        <v>IBERICA IV</v>
      </c>
      <c r="Z7144" t="str">
        <f>IF(MESACU[[#This Row],[PAIS]]="ESPAÑA",VLOOKUP(MESACU[[#This Row],[PROVINCIA]],[1]!PROVINCIASCC[#Data],4,FALSE),VLOOKUP(MESACU[[#This Row],[PAIS]],'[1]Centros de coste'!$A$2:$D$204,4,FALSE))</f>
        <v>EUROPA</v>
      </c>
      <c r="AA7144" t="str">
        <f>IFERROR(LEFT(TRIM(MESACU[[#This Row],[CodigoArticulo]]),LEN(TRIM(MESACU[[#This Row],[CodigoArticulo]]))-4),"")</f>
        <v>A-50(2)</v>
      </c>
      <c r="AB7144" t="str">
        <f>IFERROR(VLOOKUP(MESACU[[#This Row],[CODIGOG]],[1]!FAMILIAS[#Data],5,FALSE),"")</f>
        <v>BIOSTIMULANTS</v>
      </c>
    </row>
    <row r="7145" spans="1:28" x14ac:dyDescent="0.35">
      <c r="A7145" t="s">
        <v>28</v>
      </c>
      <c r="B7145">
        <v>935</v>
      </c>
      <c r="C7145" t="s">
        <v>29</v>
      </c>
      <c r="D7145">
        <v>2026</v>
      </c>
      <c r="E7145">
        <v>10</v>
      </c>
      <c r="F7145" t="s">
        <v>162</v>
      </c>
      <c r="G7145">
        <v>791</v>
      </c>
      <c r="H7145" t="s">
        <v>163</v>
      </c>
      <c r="I7145">
        <v>0</v>
      </c>
      <c r="J7145">
        <v>0</v>
      </c>
      <c r="K7145">
        <v>5.5839999999999996</v>
      </c>
      <c r="L7145">
        <v>0</v>
      </c>
      <c r="M7145">
        <v>0</v>
      </c>
      <c r="N7145">
        <v>0</v>
      </c>
      <c r="O7145">
        <v>4</v>
      </c>
      <c r="P7145" t="s">
        <v>162</v>
      </c>
      <c r="Q7145" t="s">
        <v>102</v>
      </c>
      <c r="R7145" t="s">
        <v>34</v>
      </c>
      <c r="S7145" t="s">
        <v>103</v>
      </c>
      <c r="T7145" t="s">
        <v>36</v>
      </c>
      <c r="U7145">
        <v>0</v>
      </c>
      <c r="V7145">
        <v>160</v>
      </c>
      <c r="W7145">
        <v>558.4</v>
      </c>
      <c r="X7145" t="str">
        <f>IF(MESACU[[#This Row],[PAIS]]="ESPAÑA",VLOOKUP(MESACU[[#This Row],[PROVINCIA]],[1]!PROVINCIASCC[#Data],2,FALSE),VLOOKUP(MESACU[[#This Row],[PAIS]],'[1]Centros de coste'!$A$2:$D$204,2,FALSE))</f>
        <v>C46 - IBERICA IV</v>
      </c>
      <c r="Y7145" t="str">
        <f>IF(MESACU[[#This Row],[PAIS]]="ESPAÑA",VLOOKUP(MESACU[[#This Row],[PROVINCIA]],[1]!PROVINCIASCC[#Data],3,FALSE),VLOOKUP(MESACU[[#This Row],[PAIS]],'[1]Centros de coste'!$A$2:$D$204,3,FALSE))</f>
        <v>IBERICA IV</v>
      </c>
      <c r="Z7145" t="str">
        <f>IF(MESACU[[#This Row],[PAIS]]="ESPAÑA",VLOOKUP(MESACU[[#This Row],[PROVINCIA]],[1]!PROVINCIASCC[#Data],4,FALSE),VLOOKUP(MESACU[[#This Row],[PAIS]],'[1]Centros de coste'!$A$2:$D$204,4,FALSE))</f>
        <v>EUROPA</v>
      </c>
      <c r="AA7145" t="str">
        <f>IFERROR(LEFT(TRIM(MESACU[[#This Row],[CodigoArticulo]]),LEN(TRIM(MESACU[[#This Row],[CodigoArticulo]]))-4),"")</f>
        <v>C-CU</v>
      </c>
      <c r="AB7145" t="str">
        <f>IFERROR(VLOOKUP(MESACU[[#This Row],[CODIGOG]],[1]!FAMILIAS[#Data],5,FALSE),"")</f>
        <v>BIOCONTROL</v>
      </c>
    </row>
    <row r="7146" spans="1:28" x14ac:dyDescent="0.35">
      <c r="A7146" t="s">
        <v>28</v>
      </c>
      <c r="B7146">
        <v>935</v>
      </c>
      <c r="C7146" t="s">
        <v>29</v>
      </c>
      <c r="D7146">
        <v>2026</v>
      </c>
      <c r="E7146">
        <v>10</v>
      </c>
      <c r="F7146" t="s">
        <v>504</v>
      </c>
      <c r="G7146">
        <v>791</v>
      </c>
      <c r="H7146" t="s">
        <v>163</v>
      </c>
      <c r="I7146">
        <v>0</v>
      </c>
      <c r="J7146">
        <v>0</v>
      </c>
      <c r="K7146">
        <v>1.3959999999999999</v>
      </c>
      <c r="L7146">
        <v>0</v>
      </c>
      <c r="M7146">
        <v>0</v>
      </c>
      <c r="N7146">
        <v>0</v>
      </c>
      <c r="O7146">
        <v>1</v>
      </c>
      <c r="P7146" t="s">
        <v>162</v>
      </c>
      <c r="Q7146" t="s">
        <v>102</v>
      </c>
      <c r="R7146" t="s">
        <v>34</v>
      </c>
      <c r="S7146" t="s">
        <v>103</v>
      </c>
      <c r="T7146" t="s">
        <v>36</v>
      </c>
      <c r="U7146">
        <v>0</v>
      </c>
      <c r="V7146">
        <v>40</v>
      </c>
      <c r="W7146">
        <v>139.6</v>
      </c>
      <c r="X7146" t="str">
        <f>IF(MESACU[[#This Row],[PAIS]]="ESPAÑA",VLOOKUP(MESACU[[#This Row],[PROVINCIA]],[1]!PROVINCIASCC[#Data],2,FALSE),VLOOKUP(MESACU[[#This Row],[PAIS]],'[1]Centros de coste'!$A$2:$D$204,2,FALSE))</f>
        <v>C46 - IBERICA IV</v>
      </c>
      <c r="Y7146" t="str">
        <f>IF(MESACU[[#This Row],[PAIS]]="ESPAÑA",VLOOKUP(MESACU[[#This Row],[PROVINCIA]],[1]!PROVINCIASCC[#Data],3,FALSE),VLOOKUP(MESACU[[#This Row],[PAIS]],'[1]Centros de coste'!$A$2:$D$204,3,FALSE))</f>
        <v>IBERICA IV</v>
      </c>
      <c r="Z7146" t="str">
        <f>IF(MESACU[[#This Row],[PAIS]]="ESPAÑA",VLOOKUP(MESACU[[#This Row],[PROVINCIA]],[1]!PROVINCIASCC[#Data],4,FALSE),VLOOKUP(MESACU[[#This Row],[PAIS]],'[1]Centros de coste'!$A$2:$D$204,4,FALSE))</f>
        <v>EUROPA</v>
      </c>
      <c r="AA7146" t="str">
        <f>IFERROR(LEFT(TRIM(MESACU[[#This Row],[CodigoArticulo]]),LEN(TRIM(MESACU[[#This Row],[CodigoArticulo]]))-4),"")</f>
        <v>C-CU</v>
      </c>
      <c r="AB7146" t="str">
        <f>IFERROR(VLOOKUP(MESACU[[#This Row],[CODIGOG]],[1]!FAMILIAS[#Data],5,FALSE),"")</f>
        <v>BIOCONTROL</v>
      </c>
    </row>
    <row r="7147" spans="1:28" x14ac:dyDescent="0.35">
      <c r="A7147" t="s">
        <v>28</v>
      </c>
      <c r="B7147">
        <v>936</v>
      </c>
      <c r="C7147" t="s">
        <v>29</v>
      </c>
      <c r="D7147">
        <v>2026</v>
      </c>
      <c r="E7147">
        <v>9</v>
      </c>
      <c r="F7147" t="s">
        <v>1041</v>
      </c>
      <c r="G7147">
        <v>793</v>
      </c>
      <c r="H7147" t="s">
        <v>1042</v>
      </c>
      <c r="I7147">
        <v>0</v>
      </c>
      <c r="J7147">
        <v>0</v>
      </c>
      <c r="K7147">
        <v>0</v>
      </c>
      <c r="L7147">
        <v>0</v>
      </c>
      <c r="M7147">
        <v>0</v>
      </c>
      <c r="N7147">
        <v>0</v>
      </c>
      <c r="O7147">
        <v>0</v>
      </c>
      <c r="P7147" t="s">
        <v>1041</v>
      </c>
      <c r="Q7147" t="s">
        <v>1002</v>
      </c>
      <c r="R7147" t="s">
        <v>638</v>
      </c>
      <c r="S7147" t="s">
        <v>235</v>
      </c>
      <c r="T7147" t="s">
        <v>36</v>
      </c>
      <c r="U7147">
        <v>0</v>
      </c>
      <c r="V7147">
        <v>11880</v>
      </c>
      <c r="W7147">
        <v>1188</v>
      </c>
      <c r="X7147" t="str">
        <f>IF(MESACU[[#This Row],[PAIS]]="ESPAÑA",VLOOKUP(MESACU[[#This Row],[PROVINCIA]],[1]!PROVINCIASCC[#Data],2,FALSE),VLOOKUP(MESACU[[#This Row],[PAIS]],'[1]Centros de coste'!$A$2:$D$204,2,FALSE))</f>
        <v>C43 - IBERICA I</v>
      </c>
      <c r="Y7147" t="str">
        <f>IF(MESACU[[#This Row],[PAIS]]="ESPAÑA",VLOOKUP(MESACU[[#This Row],[PROVINCIA]],[1]!PROVINCIASCC[#Data],3,FALSE),VLOOKUP(MESACU[[#This Row],[PAIS]],'[1]Centros de coste'!$A$2:$D$204,3,FALSE))</f>
        <v>IBERICA I</v>
      </c>
      <c r="Z7147" t="str">
        <f>IF(MESACU[[#This Row],[PAIS]]="ESPAÑA",VLOOKUP(MESACU[[#This Row],[PROVINCIA]],[1]!PROVINCIASCC[#Data],4,FALSE),VLOOKUP(MESACU[[#This Row],[PAIS]],'[1]Centros de coste'!$A$2:$D$204,4,FALSE))</f>
        <v>EUROPA</v>
      </c>
      <c r="AA7147" t="str">
        <f>IFERROR(LEFT(TRIM(MESACU[[#This Row],[CodigoArticulo]]),LEN(TRIM(MESACU[[#This Row],[CodigoArticulo]]))-4),"")</f>
        <v>PACKAGING</v>
      </c>
      <c r="AB7147" t="str">
        <f>IFERROR(VLOOKUP(MESACU[[#This Row],[CODIGOG]],[1]!FAMILIAS[#Data],5,FALSE),"")</f>
        <v/>
      </c>
    </row>
    <row r="7148" spans="1:28" x14ac:dyDescent="0.35">
      <c r="A7148" t="s">
        <v>28</v>
      </c>
      <c r="B7148">
        <v>936</v>
      </c>
      <c r="C7148" t="s">
        <v>29</v>
      </c>
      <c r="D7148">
        <v>2026</v>
      </c>
      <c r="E7148">
        <v>9</v>
      </c>
      <c r="F7148" t="s">
        <v>106</v>
      </c>
      <c r="G7148">
        <v>793</v>
      </c>
      <c r="H7148" t="s">
        <v>1349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0</v>
      </c>
      <c r="P7148" t="s">
        <v>106</v>
      </c>
      <c r="Q7148" t="s">
        <v>1002</v>
      </c>
      <c r="R7148" t="s">
        <v>28</v>
      </c>
      <c r="S7148" t="s">
        <v>235</v>
      </c>
      <c r="T7148" t="s">
        <v>36</v>
      </c>
      <c r="U7148">
        <v>0</v>
      </c>
      <c r="V7148">
        <v>0</v>
      </c>
      <c r="W7148">
        <v>0</v>
      </c>
      <c r="X7148" t="str">
        <f>IF(MESACU[[#This Row],[PAIS]]="ESPAÑA",VLOOKUP(MESACU[[#This Row],[PROVINCIA]],[1]!PROVINCIASCC[#Data],2,FALSE),VLOOKUP(MESACU[[#This Row],[PAIS]],'[1]Centros de coste'!$A$2:$D$204,2,FALSE))</f>
        <v>C43 - IBERICA I</v>
      </c>
      <c r="Y7148" t="str">
        <f>IF(MESACU[[#This Row],[PAIS]]="ESPAÑA",VLOOKUP(MESACU[[#This Row],[PROVINCIA]],[1]!PROVINCIASCC[#Data],3,FALSE),VLOOKUP(MESACU[[#This Row],[PAIS]],'[1]Centros de coste'!$A$2:$D$204,3,FALSE))</f>
        <v>IBERICA I</v>
      </c>
      <c r="Z7148" t="str">
        <f>IF(MESACU[[#This Row],[PAIS]]="ESPAÑA",VLOOKUP(MESACU[[#This Row],[PROVINCIA]],[1]!PROVINCIASCC[#Data],4,FALSE),VLOOKUP(MESACU[[#This Row],[PAIS]],'[1]Centros de coste'!$A$2:$D$204,4,FALSE))</f>
        <v>EUROPA</v>
      </c>
      <c r="AA7148" t="str">
        <f>IFERROR(LEFT(TRIM(MESACU[[#This Row],[CodigoArticulo]]),LEN(TRIM(MESACU[[#This Row],[CodigoArticulo]]))-4),"")</f>
        <v/>
      </c>
      <c r="AB7148" t="str">
        <f>IFERROR(VLOOKUP(MESACU[[#This Row],[CODIGOG]],[1]!FAMILIAS[#Data],5,FALSE),"")</f>
        <v/>
      </c>
    </row>
    <row r="7149" spans="1:28" x14ac:dyDescent="0.35">
      <c r="A7149" t="s">
        <v>28</v>
      </c>
      <c r="B7149">
        <v>936</v>
      </c>
      <c r="C7149" t="s">
        <v>29</v>
      </c>
      <c r="D7149">
        <v>2026</v>
      </c>
      <c r="E7149">
        <v>9</v>
      </c>
      <c r="F7149" t="s">
        <v>1037</v>
      </c>
      <c r="G7149">
        <v>793</v>
      </c>
      <c r="H7149" t="s">
        <v>1037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0</v>
      </c>
      <c r="P7149" t="s">
        <v>1037</v>
      </c>
      <c r="Q7149" t="s">
        <v>1002</v>
      </c>
      <c r="R7149" t="s">
        <v>638</v>
      </c>
      <c r="S7149" t="s">
        <v>235</v>
      </c>
      <c r="T7149" t="s">
        <v>36</v>
      </c>
      <c r="U7149">
        <v>0</v>
      </c>
      <c r="V7149">
        <v>11880</v>
      </c>
      <c r="W7149">
        <v>2376</v>
      </c>
      <c r="X7149" t="str">
        <f>IF(MESACU[[#This Row],[PAIS]]="ESPAÑA",VLOOKUP(MESACU[[#This Row],[PROVINCIA]],[1]!PROVINCIASCC[#Data],2,FALSE),VLOOKUP(MESACU[[#This Row],[PAIS]],'[1]Centros de coste'!$A$2:$D$204,2,FALSE))</f>
        <v>C43 - IBERICA I</v>
      </c>
      <c r="Y7149" t="str">
        <f>IF(MESACU[[#This Row],[PAIS]]="ESPAÑA",VLOOKUP(MESACU[[#This Row],[PROVINCIA]],[1]!PROVINCIASCC[#Data],3,FALSE),VLOOKUP(MESACU[[#This Row],[PAIS]],'[1]Centros de coste'!$A$2:$D$204,3,FALSE))</f>
        <v>IBERICA I</v>
      </c>
      <c r="Z7149" t="str">
        <f>IF(MESACU[[#This Row],[PAIS]]="ESPAÑA",VLOOKUP(MESACU[[#This Row],[PROVINCIA]],[1]!PROVINCIASCC[#Data],4,FALSE),VLOOKUP(MESACU[[#This Row],[PAIS]],'[1]Centros de coste'!$A$2:$D$204,4,FALSE))</f>
        <v>EUROPA</v>
      </c>
      <c r="AA7149" t="str">
        <f>IFERROR(LEFT(TRIM(MESACU[[#This Row],[CodigoArticulo]]),LEN(TRIM(MESACU[[#This Row],[CodigoArticulo]]))-4),"")</f>
        <v>FORMULACION</v>
      </c>
      <c r="AB7149" t="str">
        <f>IFERROR(VLOOKUP(MESACU[[#This Row],[CODIGOG]],[1]!FAMILIAS[#Data],5,FALSE),"")</f>
        <v/>
      </c>
    </row>
    <row r="7150" spans="1:28" x14ac:dyDescent="0.35">
      <c r="A7150" t="s">
        <v>28</v>
      </c>
      <c r="B7150">
        <v>936</v>
      </c>
      <c r="C7150" t="s">
        <v>29</v>
      </c>
      <c r="D7150">
        <v>2026</v>
      </c>
      <c r="E7150">
        <v>9</v>
      </c>
      <c r="F7150" t="s">
        <v>1040</v>
      </c>
      <c r="G7150">
        <v>793</v>
      </c>
      <c r="H7150" t="s">
        <v>1040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  <c r="O7150">
        <v>0</v>
      </c>
      <c r="P7150" t="s">
        <v>1040</v>
      </c>
      <c r="Q7150" t="s">
        <v>1002</v>
      </c>
      <c r="R7150" t="s">
        <v>638</v>
      </c>
      <c r="S7150" t="s">
        <v>235</v>
      </c>
      <c r="T7150" t="s">
        <v>36</v>
      </c>
      <c r="U7150">
        <v>0</v>
      </c>
      <c r="V7150">
        <v>11880</v>
      </c>
      <c r="W7150">
        <v>1306.8</v>
      </c>
      <c r="X7150" t="str">
        <f>IF(MESACU[[#This Row],[PAIS]]="ESPAÑA",VLOOKUP(MESACU[[#This Row],[PROVINCIA]],[1]!PROVINCIASCC[#Data],2,FALSE),VLOOKUP(MESACU[[#This Row],[PAIS]],'[1]Centros de coste'!$A$2:$D$204,2,FALSE))</f>
        <v>C43 - IBERICA I</v>
      </c>
      <c r="Y7150" t="str">
        <f>IF(MESACU[[#This Row],[PAIS]]="ESPAÑA",VLOOKUP(MESACU[[#This Row],[PROVINCIA]],[1]!PROVINCIASCC[#Data],3,FALSE),VLOOKUP(MESACU[[#This Row],[PAIS]],'[1]Centros de coste'!$A$2:$D$204,3,FALSE))</f>
        <v>IBERICA I</v>
      </c>
      <c r="Z7150" t="str">
        <f>IF(MESACU[[#This Row],[PAIS]]="ESPAÑA",VLOOKUP(MESACU[[#This Row],[PROVINCIA]],[1]!PROVINCIASCC[#Data],4,FALSE),VLOOKUP(MESACU[[#This Row],[PAIS]],'[1]Centros de coste'!$A$2:$D$204,4,FALSE))</f>
        <v>EUROPA</v>
      </c>
      <c r="AA7150" t="str">
        <f>IFERROR(LEFT(TRIM(MESACU[[#This Row],[CodigoArticulo]]),LEN(TRIM(MESACU[[#This Row],[CodigoArticulo]]))-4),"")</f>
        <v>ENVASADO</v>
      </c>
      <c r="AB7150" t="str">
        <f>IFERROR(VLOOKUP(MESACU[[#This Row],[CODIGOG]],[1]!FAMILIAS[#Data],5,FALSE),"")</f>
        <v/>
      </c>
    </row>
    <row r="7151" spans="1:28" x14ac:dyDescent="0.35">
      <c r="A7151" t="s">
        <v>28</v>
      </c>
      <c r="B7151">
        <v>937</v>
      </c>
      <c r="C7151" t="s">
        <v>29</v>
      </c>
      <c r="D7151">
        <v>2026</v>
      </c>
      <c r="E7151">
        <v>10</v>
      </c>
      <c r="F7151" t="s">
        <v>92</v>
      </c>
      <c r="G7151">
        <v>794</v>
      </c>
      <c r="H7151" t="s">
        <v>93</v>
      </c>
      <c r="I7151">
        <v>0</v>
      </c>
      <c r="J7151">
        <v>0</v>
      </c>
      <c r="K7151">
        <v>151.68</v>
      </c>
      <c r="L7151">
        <v>0</v>
      </c>
      <c r="M7151">
        <v>0</v>
      </c>
      <c r="N7151">
        <v>0</v>
      </c>
      <c r="O7151">
        <v>16</v>
      </c>
      <c r="P7151" t="s">
        <v>92</v>
      </c>
      <c r="Q7151" t="s">
        <v>588</v>
      </c>
      <c r="R7151" t="s">
        <v>34</v>
      </c>
      <c r="S7151" t="s">
        <v>343</v>
      </c>
      <c r="T7151" t="s">
        <v>36</v>
      </c>
      <c r="U7151">
        <v>0</v>
      </c>
      <c r="V7151">
        <v>640</v>
      </c>
      <c r="W7151">
        <v>1516.8</v>
      </c>
      <c r="X7151" t="str">
        <f>IF(MESACU[[#This Row],[PAIS]]="ESPAÑA",VLOOKUP(MESACU[[#This Row],[PROVINCIA]],[1]!PROVINCIASCC[#Data],2,FALSE),VLOOKUP(MESACU[[#This Row],[PAIS]],'[1]Centros de coste'!$A$2:$D$204,2,FALSE))</f>
        <v>C45 - IBERICA III</v>
      </c>
      <c r="Y7151" t="str">
        <f>IF(MESACU[[#This Row],[PAIS]]="ESPAÑA",VLOOKUP(MESACU[[#This Row],[PROVINCIA]],[1]!PROVINCIASCC[#Data],3,FALSE),VLOOKUP(MESACU[[#This Row],[PAIS]],'[1]Centros de coste'!$A$2:$D$204,3,FALSE))</f>
        <v>IBERICA III</v>
      </c>
      <c r="Z7151" t="str">
        <f>IF(MESACU[[#This Row],[PAIS]]="ESPAÑA",VLOOKUP(MESACU[[#This Row],[PROVINCIA]],[1]!PROVINCIASCC[#Data],4,FALSE),VLOOKUP(MESACU[[#This Row],[PAIS]],'[1]Centros de coste'!$A$2:$D$204,4,FALSE))</f>
        <v>EUROPA</v>
      </c>
      <c r="AA7151" t="str">
        <f>IFERROR(LEFT(TRIM(MESACU[[#This Row],[CodigoArticulo]]),LEN(TRIM(MESACU[[#This Row],[CodigoArticulo]]))-4),"")</f>
        <v>BIO</v>
      </c>
      <c r="AB7151" t="str">
        <f>IFERROR(VLOOKUP(MESACU[[#This Row],[CODIGOG]],[1]!FAMILIAS[#Data],5,FALSE),"")</f>
        <v>BIOSTIMULANTS</v>
      </c>
    </row>
    <row r="7152" spans="1:28" x14ac:dyDescent="0.35">
      <c r="A7152" t="s">
        <v>28</v>
      </c>
      <c r="B7152">
        <v>937</v>
      </c>
      <c r="C7152" t="s">
        <v>29</v>
      </c>
      <c r="D7152">
        <v>2026</v>
      </c>
      <c r="E7152">
        <v>10</v>
      </c>
      <c r="F7152" t="s">
        <v>88</v>
      </c>
      <c r="G7152">
        <v>794</v>
      </c>
      <c r="H7152" t="s">
        <v>89</v>
      </c>
      <c r="I7152">
        <v>0</v>
      </c>
      <c r="J7152">
        <v>0</v>
      </c>
      <c r="K7152">
        <v>186.88</v>
      </c>
      <c r="L7152">
        <v>0</v>
      </c>
      <c r="M7152">
        <v>0</v>
      </c>
      <c r="N7152">
        <v>0</v>
      </c>
      <c r="O7152">
        <v>16</v>
      </c>
      <c r="P7152" t="s">
        <v>88</v>
      </c>
      <c r="Q7152" t="s">
        <v>588</v>
      </c>
      <c r="R7152" t="s">
        <v>34</v>
      </c>
      <c r="S7152" t="s">
        <v>343</v>
      </c>
      <c r="T7152" t="s">
        <v>36</v>
      </c>
      <c r="U7152">
        <v>0</v>
      </c>
      <c r="V7152">
        <v>640</v>
      </c>
      <c r="W7152">
        <v>1868.8</v>
      </c>
      <c r="X7152" t="str">
        <f>IF(MESACU[[#This Row],[PAIS]]="ESPAÑA",VLOOKUP(MESACU[[#This Row],[PROVINCIA]],[1]!PROVINCIASCC[#Data],2,FALSE),VLOOKUP(MESACU[[#This Row],[PAIS]],'[1]Centros de coste'!$A$2:$D$204,2,FALSE))</f>
        <v>C45 - IBERICA III</v>
      </c>
      <c r="Y7152" t="str">
        <f>IF(MESACU[[#This Row],[PAIS]]="ESPAÑA",VLOOKUP(MESACU[[#This Row],[PROVINCIA]],[1]!PROVINCIASCC[#Data],3,FALSE),VLOOKUP(MESACU[[#This Row],[PAIS]],'[1]Centros de coste'!$A$2:$D$204,3,FALSE))</f>
        <v>IBERICA III</v>
      </c>
      <c r="Z7152" t="str">
        <f>IF(MESACU[[#This Row],[PAIS]]="ESPAÑA",VLOOKUP(MESACU[[#This Row],[PROVINCIA]],[1]!PROVINCIASCC[#Data],4,FALSE),VLOOKUP(MESACU[[#This Row],[PAIS]],'[1]Centros de coste'!$A$2:$D$204,4,FALSE))</f>
        <v>EUROPA</v>
      </c>
      <c r="AA7152" t="str">
        <f>IFERROR(LEFT(TRIM(MESACU[[#This Row],[CodigoArticulo]]),LEN(TRIM(MESACU[[#This Row],[CodigoArticulo]]))-4),"")</f>
        <v>BROTA</v>
      </c>
      <c r="AB7152" t="str">
        <f>IFERROR(VLOOKUP(MESACU[[#This Row],[CODIGOG]],[1]!FAMILIAS[#Data],5,FALSE),"")</f>
        <v>BIOCONTROL</v>
      </c>
    </row>
    <row r="7153" spans="1:28" x14ac:dyDescent="0.35">
      <c r="A7153" t="s">
        <v>28</v>
      </c>
      <c r="B7153">
        <v>938</v>
      </c>
      <c r="C7153" t="s">
        <v>29</v>
      </c>
      <c r="D7153">
        <v>2026</v>
      </c>
      <c r="E7153">
        <v>10</v>
      </c>
      <c r="F7153" t="s">
        <v>158</v>
      </c>
      <c r="G7153">
        <v>795</v>
      </c>
      <c r="H7153" t="s">
        <v>159</v>
      </c>
      <c r="I7153">
        <v>0</v>
      </c>
      <c r="J7153">
        <v>262.91199999999998</v>
      </c>
      <c r="K7153">
        <v>17.59488</v>
      </c>
      <c r="L7153">
        <v>0</v>
      </c>
      <c r="M7153">
        <v>0</v>
      </c>
      <c r="N7153">
        <v>0</v>
      </c>
      <c r="O7153">
        <v>16</v>
      </c>
      <c r="P7153" t="s">
        <v>160</v>
      </c>
      <c r="Q7153" t="s">
        <v>1329</v>
      </c>
      <c r="R7153" t="s">
        <v>34</v>
      </c>
      <c r="S7153" t="s">
        <v>147</v>
      </c>
      <c r="T7153" t="s">
        <v>36</v>
      </c>
      <c r="U7153">
        <v>0</v>
      </c>
      <c r="V7153">
        <v>640</v>
      </c>
      <c r="W7153">
        <v>2022.4</v>
      </c>
      <c r="X7153" t="str">
        <f>IF(MESACU[[#This Row],[PAIS]]="ESPAÑA",VLOOKUP(MESACU[[#This Row],[PROVINCIA]],[1]!PROVINCIASCC[#Data],2,FALSE),VLOOKUP(MESACU[[#This Row],[PAIS]],'[1]Centros de coste'!$A$2:$D$204,2,FALSE))</f>
        <v>C44 - IBERICA II</v>
      </c>
      <c r="Y7153" t="str">
        <f>IF(MESACU[[#This Row],[PAIS]]="ESPAÑA",VLOOKUP(MESACU[[#This Row],[PROVINCIA]],[1]!PROVINCIASCC[#Data],3,FALSE),VLOOKUP(MESACU[[#This Row],[PAIS]],'[1]Centros de coste'!$A$2:$D$204,3,FALSE))</f>
        <v>IBERICA II</v>
      </c>
      <c r="Z7153" t="str">
        <f>IF(MESACU[[#This Row],[PAIS]]="ESPAÑA",VLOOKUP(MESACU[[#This Row],[PROVINCIA]],[1]!PROVINCIASCC[#Data],4,FALSE),VLOOKUP(MESACU[[#This Row],[PAIS]],'[1]Centros de coste'!$A$2:$D$204,4,FALSE))</f>
        <v>EUROPA</v>
      </c>
      <c r="AA7153" t="str">
        <f>IFERROR(LEFT(TRIM(MESACU[[#This Row],[CodigoArticulo]]),LEN(TRIM(MESACU[[#This Row],[CodigoArticulo]]))-4),"")</f>
        <v>PT</v>
      </c>
      <c r="AB7153" t="str">
        <f>IFERROR(VLOOKUP(MESACU[[#This Row],[CODIGOG]],[1]!FAMILIAS[#Data],5,FALSE),"")</f>
        <v>BIOFERTILIZERS</v>
      </c>
    </row>
    <row r="7154" spans="1:28" x14ac:dyDescent="0.35">
      <c r="A7154" t="s">
        <v>28</v>
      </c>
      <c r="B7154">
        <v>939</v>
      </c>
      <c r="C7154" t="s">
        <v>29</v>
      </c>
      <c r="D7154">
        <v>2026</v>
      </c>
      <c r="E7154">
        <v>10</v>
      </c>
      <c r="F7154" t="s">
        <v>53</v>
      </c>
      <c r="G7154">
        <v>796</v>
      </c>
      <c r="H7154" t="s">
        <v>54</v>
      </c>
      <c r="I7154">
        <v>0</v>
      </c>
      <c r="J7154">
        <v>0</v>
      </c>
      <c r="K7154">
        <v>44.543999999999997</v>
      </c>
      <c r="L7154">
        <v>22.271999999999998</v>
      </c>
      <c r="M7154">
        <v>0</v>
      </c>
      <c r="N7154">
        <v>0</v>
      </c>
      <c r="O7154">
        <v>16</v>
      </c>
      <c r="P7154" t="s">
        <v>55</v>
      </c>
      <c r="Q7154" t="s">
        <v>83</v>
      </c>
      <c r="R7154" t="s">
        <v>34</v>
      </c>
      <c r="S7154" t="s">
        <v>57</v>
      </c>
      <c r="T7154" t="s">
        <v>36</v>
      </c>
      <c r="U7154">
        <v>0</v>
      </c>
      <c r="V7154">
        <v>640</v>
      </c>
      <c r="W7154">
        <v>2227.1999999999998</v>
      </c>
      <c r="X7154" t="str">
        <f>IF(MESACU[[#This Row],[PAIS]]="ESPAÑA",VLOOKUP(MESACU[[#This Row],[PROVINCIA]],[1]!PROVINCIASCC[#Data],2,FALSE),VLOOKUP(MESACU[[#This Row],[PAIS]],'[1]Centros de coste'!$A$2:$D$204,2,FALSE))</f>
        <v>C44 - IBERICA II</v>
      </c>
      <c r="Y7154" t="str">
        <f>IF(MESACU[[#This Row],[PAIS]]="ESPAÑA",VLOOKUP(MESACU[[#This Row],[PROVINCIA]],[1]!PROVINCIASCC[#Data],3,FALSE),VLOOKUP(MESACU[[#This Row],[PAIS]],'[1]Centros de coste'!$A$2:$D$204,3,FALSE))</f>
        <v>IBERICA II</v>
      </c>
      <c r="Z7154" t="str">
        <f>IF(MESACU[[#This Row],[PAIS]]="ESPAÑA",VLOOKUP(MESACU[[#This Row],[PROVINCIA]],[1]!PROVINCIASCC[#Data],4,FALSE),VLOOKUP(MESACU[[#This Row],[PAIS]],'[1]Centros de coste'!$A$2:$D$204,4,FALSE))</f>
        <v>EUROPA</v>
      </c>
      <c r="AA7154" t="str">
        <f>IFERROR(LEFT(TRIM(MESACU[[#This Row],[CodigoArticulo]]),LEN(TRIM(MESACU[[#This Row],[CodigoArticulo]]))-4),"")</f>
        <v>AGXK</v>
      </c>
      <c r="AB7154" t="str">
        <f>IFERROR(VLOOKUP(MESACU[[#This Row],[CODIGOG]],[1]!FAMILIAS[#Data],5,FALSE),"")</f>
        <v>BIOFERTILIZERS</v>
      </c>
    </row>
    <row r="7155" spans="1:28" x14ac:dyDescent="0.35">
      <c r="A7155" t="s">
        <v>28</v>
      </c>
      <c r="B7155">
        <v>939</v>
      </c>
      <c r="C7155" t="s">
        <v>29</v>
      </c>
      <c r="D7155">
        <v>2026</v>
      </c>
      <c r="E7155">
        <v>10</v>
      </c>
      <c r="F7155" t="s">
        <v>158</v>
      </c>
      <c r="G7155">
        <v>796</v>
      </c>
      <c r="H7155" t="s">
        <v>159</v>
      </c>
      <c r="I7155">
        <v>0</v>
      </c>
      <c r="J7155">
        <v>0</v>
      </c>
      <c r="K7155">
        <v>23.36</v>
      </c>
      <c r="L7155">
        <v>11.68</v>
      </c>
      <c r="M7155">
        <v>0</v>
      </c>
      <c r="N7155">
        <v>0</v>
      </c>
      <c r="O7155">
        <v>8</v>
      </c>
      <c r="P7155" t="s">
        <v>160</v>
      </c>
      <c r="Q7155" t="s">
        <v>83</v>
      </c>
      <c r="R7155" t="s">
        <v>34</v>
      </c>
      <c r="S7155" t="s">
        <v>57</v>
      </c>
      <c r="T7155" t="s">
        <v>36</v>
      </c>
      <c r="U7155">
        <v>0</v>
      </c>
      <c r="V7155">
        <v>320</v>
      </c>
      <c r="W7155">
        <v>1168</v>
      </c>
      <c r="X7155" t="str">
        <f>IF(MESACU[[#This Row],[PAIS]]="ESPAÑA",VLOOKUP(MESACU[[#This Row],[PROVINCIA]],[1]!PROVINCIASCC[#Data],2,FALSE),VLOOKUP(MESACU[[#This Row],[PAIS]],'[1]Centros de coste'!$A$2:$D$204,2,FALSE))</f>
        <v>C44 - IBERICA II</v>
      </c>
      <c r="Y7155" t="str">
        <f>IF(MESACU[[#This Row],[PAIS]]="ESPAÑA",VLOOKUP(MESACU[[#This Row],[PROVINCIA]],[1]!PROVINCIASCC[#Data],3,FALSE),VLOOKUP(MESACU[[#This Row],[PAIS]],'[1]Centros de coste'!$A$2:$D$204,3,FALSE))</f>
        <v>IBERICA II</v>
      </c>
      <c r="Z7155" t="str">
        <f>IF(MESACU[[#This Row],[PAIS]]="ESPAÑA",VLOOKUP(MESACU[[#This Row],[PROVINCIA]],[1]!PROVINCIASCC[#Data],4,FALSE),VLOOKUP(MESACU[[#This Row],[PAIS]],'[1]Centros de coste'!$A$2:$D$204,4,FALSE))</f>
        <v>EUROPA</v>
      </c>
      <c r="AA7155" t="str">
        <f>IFERROR(LEFT(TRIM(MESACU[[#This Row],[CodigoArticulo]]),LEN(TRIM(MESACU[[#This Row],[CodigoArticulo]]))-4),"")</f>
        <v>PT</v>
      </c>
      <c r="AB7155" t="str">
        <f>IFERROR(VLOOKUP(MESACU[[#This Row],[CODIGOG]],[1]!FAMILIAS[#Data],5,FALSE),"")</f>
        <v>BIOFERTILIZERS</v>
      </c>
    </row>
    <row r="7156" spans="1:28" x14ac:dyDescent="0.35">
      <c r="A7156" t="s">
        <v>28</v>
      </c>
      <c r="B7156">
        <v>939</v>
      </c>
      <c r="C7156" t="s">
        <v>29</v>
      </c>
      <c r="D7156">
        <v>2026</v>
      </c>
      <c r="E7156">
        <v>10</v>
      </c>
      <c r="F7156" t="s">
        <v>164</v>
      </c>
      <c r="G7156">
        <v>796</v>
      </c>
      <c r="H7156" t="s">
        <v>996</v>
      </c>
      <c r="I7156">
        <v>0</v>
      </c>
      <c r="J7156">
        <v>0</v>
      </c>
      <c r="K7156">
        <v>29.952000000000002</v>
      </c>
      <c r="L7156">
        <v>14.976000000000001</v>
      </c>
      <c r="M7156">
        <v>0</v>
      </c>
      <c r="N7156">
        <v>0</v>
      </c>
      <c r="O7156">
        <v>16</v>
      </c>
      <c r="P7156" t="s">
        <v>166</v>
      </c>
      <c r="Q7156" t="s">
        <v>83</v>
      </c>
      <c r="R7156" t="s">
        <v>34</v>
      </c>
      <c r="S7156" t="s">
        <v>57</v>
      </c>
      <c r="T7156" t="s">
        <v>36</v>
      </c>
      <c r="U7156">
        <v>0</v>
      </c>
      <c r="V7156">
        <v>640</v>
      </c>
      <c r="W7156">
        <v>1497.6</v>
      </c>
      <c r="X7156" t="str">
        <f>IF(MESACU[[#This Row],[PAIS]]="ESPAÑA",VLOOKUP(MESACU[[#This Row],[PROVINCIA]],[1]!PROVINCIASCC[#Data],2,FALSE),VLOOKUP(MESACU[[#This Row],[PAIS]],'[1]Centros de coste'!$A$2:$D$204,2,FALSE))</f>
        <v>C44 - IBERICA II</v>
      </c>
      <c r="Y7156" t="str">
        <f>IF(MESACU[[#This Row],[PAIS]]="ESPAÑA",VLOOKUP(MESACU[[#This Row],[PROVINCIA]],[1]!PROVINCIASCC[#Data],3,FALSE),VLOOKUP(MESACU[[#This Row],[PAIS]],'[1]Centros de coste'!$A$2:$D$204,3,FALSE))</f>
        <v>IBERICA II</v>
      </c>
      <c r="Z7156" t="str">
        <f>IF(MESACU[[#This Row],[PAIS]]="ESPAÑA",VLOOKUP(MESACU[[#This Row],[PROVINCIA]],[1]!PROVINCIASCC[#Data],4,FALSE),VLOOKUP(MESACU[[#This Row],[PAIS]],'[1]Centros de coste'!$A$2:$D$204,4,FALSE))</f>
        <v>EUROPA</v>
      </c>
      <c r="AA7156" t="str">
        <f>IFERROR(LEFT(TRIM(MESACU[[#This Row],[CodigoArticulo]]),LEN(TRIM(MESACU[[#This Row],[CodigoArticulo]]))-4),"")</f>
        <v>S</v>
      </c>
      <c r="AB7156" t="str">
        <f>IFERROR(VLOOKUP(MESACU[[#This Row],[CODIGOG]],[1]!FAMILIAS[#Data],5,FALSE),"")</f>
        <v>BIOFERTILIZERS</v>
      </c>
    </row>
    <row r="7157" spans="1:28" x14ac:dyDescent="0.35">
      <c r="A7157" t="s">
        <v>28</v>
      </c>
      <c r="B7157">
        <v>939</v>
      </c>
      <c r="C7157" t="s">
        <v>29</v>
      </c>
      <c r="D7157">
        <v>2026</v>
      </c>
      <c r="E7157">
        <v>10</v>
      </c>
      <c r="F7157" t="s">
        <v>223</v>
      </c>
      <c r="G7157">
        <v>796</v>
      </c>
      <c r="H7157" t="s">
        <v>1010</v>
      </c>
      <c r="I7157">
        <v>0</v>
      </c>
      <c r="J7157">
        <v>0</v>
      </c>
      <c r="K7157">
        <v>13.9</v>
      </c>
      <c r="L7157">
        <v>6.95</v>
      </c>
      <c r="M7157">
        <v>0</v>
      </c>
      <c r="N7157">
        <v>0</v>
      </c>
      <c r="O7157">
        <v>0.78</v>
      </c>
      <c r="P7157" t="s">
        <v>223</v>
      </c>
      <c r="Q7157" t="s">
        <v>83</v>
      </c>
      <c r="R7157" t="s">
        <v>73</v>
      </c>
      <c r="S7157" t="s">
        <v>57</v>
      </c>
      <c r="T7157" t="s">
        <v>36</v>
      </c>
      <c r="U7157">
        <v>0</v>
      </c>
      <c r="V7157">
        <v>100</v>
      </c>
      <c r="W7157">
        <v>695</v>
      </c>
      <c r="X7157" t="str">
        <f>IF(MESACU[[#This Row],[PAIS]]="ESPAÑA",VLOOKUP(MESACU[[#This Row],[PROVINCIA]],[1]!PROVINCIASCC[#Data],2,FALSE),VLOOKUP(MESACU[[#This Row],[PAIS]],'[1]Centros de coste'!$A$2:$D$204,2,FALSE))</f>
        <v>C44 - IBERICA II</v>
      </c>
      <c r="Y7157" t="str">
        <f>IF(MESACU[[#This Row],[PAIS]]="ESPAÑA",VLOOKUP(MESACU[[#This Row],[PROVINCIA]],[1]!PROVINCIASCC[#Data],3,FALSE),VLOOKUP(MESACU[[#This Row],[PAIS]],'[1]Centros de coste'!$A$2:$D$204,3,FALSE))</f>
        <v>IBERICA II</v>
      </c>
      <c r="Z7157" t="str">
        <f>IF(MESACU[[#This Row],[PAIS]]="ESPAÑA",VLOOKUP(MESACU[[#This Row],[PROVINCIA]],[1]!PROVINCIASCC[#Data],4,FALSE),VLOOKUP(MESACU[[#This Row],[PAIS]],'[1]Centros de coste'!$A$2:$D$204,4,FALSE))</f>
        <v>EUROPA</v>
      </c>
      <c r="AA7157" t="str">
        <f>IFERROR(LEFT(TRIM(MESACU[[#This Row],[CodigoArticulo]]),LEN(TRIM(MESACU[[#This Row],[CodigoArticulo]]))-4),"")</f>
        <v>AGZ-M</v>
      </c>
      <c r="AB7157" t="str">
        <f>IFERROR(VLOOKUP(MESACU[[#This Row],[CODIGOG]],[1]!FAMILIAS[#Data],5,FALSE),"")</f>
        <v>BIOFERTILIZERS</v>
      </c>
    </row>
    <row r="7158" spans="1:28" x14ac:dyDescent="0.35">
      <c r="A7158" t="s">
        <v>28</v>
      </c>
      <c r="B7158">
        <v>939</v>
      </c>
      <c r="C7158" t="s">
        <v>29</v>
      </c>
      <c r="D7158">
        <v>2026</v>
      </c>
      <c r="E7158">
        <v>10</v>
      </c>
      <c r="F7158" t="s">
        <v>602</v>
      </c>
      <c r="G7158">
        <v>796</v>
      </c>
      <c r="H7158" t="s">
        <v>1350</v>
      </c>
      <c r="I7158">
        <v>0</v>
      </c>
      <c r="J7158">
        <v>0</v>
      </c>
      <c r="K7158">
        <v>11.84</v>
      </c>
      <c r="L7158">
        <v>5.92</v>
      </c>
      <c r="M7158">
        <v>0</v>
      </c>
      <c r="N7158">
        <v>0</v>
      </c>
      <c r="O7158">
        <v>1.04</v>
      </c>
      <c r="P7158" t="s">
        <v>604</v>
      </c>
      <c r="Q7158" t="s">
        <v>83</v>
      </c>
      <c r="R7158" t="s">
        <v>73</v>
      </c>
      <c r="S7158" t="s">
        <v>57</v>
      </c>
      <c r="T7158" t="s">
        <v>36</v>
      </c>
      <c r="U7158">
        <v>0</v>
      </c>
      <c r="V7158">
        <v>80</v>
      </c>
      <c r="W7158">
        <v>592</v>
      </c>
      <c r="X7158" t="str">
        <f>IF(MESACU[[#This Row],[PAIS]]="ESPAÑA",VLOOKUP(MESACU[[#This Row],[PROVINCIA]],[1]!PROVINCIASCC[#Data],2,FALSE),VLOOKUP(MESACU[[#This Row],[PAIS]],'[1]Centros de coste'!$A$2:$D$204,2,FALSE))</f>
        <v>C44 - IBERICA II</v>
      </c>
      <c r="Y7158" t="str">
        <f>IF(MESACU[[#This Row],[PAIS]]="ESPAÑA",VLOOKUP(MESACU[[#This Row],[PROVINCIA]],[1]!PROVINCIASCC[#Data],3,FALSE),VLOOKUP(MESACU[[#This Row],[PAIS]],'[1]Centros de coste'!$A$2:$D$204,3,FALSE))</f>
        <v>IBERICA II</v>
      </c>
      <c r="Z7158" t="str">
        <f>IF(MESACU[[#This Row],[PAIS]]="ESPAÑA",VLOOKUP(MESACU[[#This Row],[PROVINCIA]],[1]!PROVINCIASCC[#Data],4,FALSE),VLOOKUP(MESACU[[#This Row],[PAIS]],'[1]Centros de coste'!$A$2:$D$204,4,FALSE))</f>
        <v>EUROPA</v>
      </c>
      <c r="AA7158" t="str">
        <f>IFERROR(LEFT(TRIM(MESACU[[#This Row],[CodigoArticulo]]),LEN(TRIM(MESACU[[#This Row],[CodigoArticulo]]))-4),"")</f>
        <v>AGZ-M</v>
      </c>
      <c r="AB7158" t="str">
        <f>IFERROR(VLOOKUP(MESACU[[#This Row],[CODIGOG]],[1]!FAMILIAS[#Data],5,FALSE),"")</f>
        <v>BIOFERTILIZERS</v>
      </c>
    </row>
    <row r="7159" spans="1:28" x14ac:dyDescent="0.35">
      <c r="A7159" t="s">
        <v>28</v>
      </c>
      <c r="B7159">
        <v>940</v>
      </c>
      <c r="C7159" t="s">
        <v>29</v>
      </c>
      <c r="D7159">
        <v>2026</v>
      </c>
      <c r="E7159">
        <v>10</v>
      </c>
      <c r="F7159" t="s">
        <v>53</v>
      </c>
      <c r="G7159">
        <v>797</v>
      </c>
      <c r="H7159" t="s">
        <v>54</v>
      </c>
      <c r="I7159">
        <v>0</v>
      </c>
      <c r="J7159">
        <v>46.335999999999999</v>
      </c>
      <c r="K7159">
        <v>45.409280000000003</v>
      </c>
      <c r="L7159">
        <v>22.704640000000001</v>
      </c>
      <c r="M7159">
        <v>0</v>
      </c>
      <c r="N7159">
        <v>0</v>
      </c>
      <c r="O7159">
        <v>16</v>
      </c>
      <c r="P7159" t="s">
        <v>55</v>
      </c>
      <c r="Q7159" t="s">
        <v>96</v>
      </c>
      <c r="R7159" t="s">
        <v>34</v>
      </c>
      <c r="S7159" t="s">
        <v>57</v>
      </c>
      <c r="T7159" t="s">
        <v>36</v>
      </c>
      <c r="U7159">
        <v>0</v>
      </c>
      <c r="V7159">
        <v>640</v>
      </c>
      <c r="W7159">
        <v>2316.8000000000002</v>
      </c>
      <c r="X7159" t="str">
        <f>IF(MESACU[[#This Row],[PAIS]]="ESPAÑA",VLOOKUP(MESACU[[#This Row],[PROVINCIA]],[1]!PROVINCIASCC[#Data],2,FALSE),VLOOKUP(MESACU[[#This Row],[PAIS]],'[1]Centros de coste'!$A$2:$D$204,2,FALSE))</f>
        <v>C44 - IBERICA II</v>
      </c>
      <c r="Y7159" t="str">
        <f>IF(MESACU[[#This Row],[PAIS]]="ESPAÑA",VLOOKUP(MESACU[[#This Row],[PROVINCIA]],[1]!PROVINCIASCC[#Data],3,FALSE),VLOOKUP(MESACU[[#This Row],[PAIS]],'[1]Centros de coste'!$A$2:$D$204,3,FALSE))</f>
        <v>IBERICA II</v>
      </c>
      <c r="Z7159" t="str">
        <f>IF(MESACU[[#This Row],[PAIS]]="ESPAÑA",VLOOKUP(MESACU[[#This Row],[PROVINCIA]],[1]!PROVINCIASCC[#Data],4,FALSE),VLOOKUP(MESACU[[#This Row],[PAIS]],'[1]Centros de coste'!$A$2:$D$204,4,FALSE))</f>
        <v>EUROPA</v>
      </c>
      <c r="AA7159" t="str">
        <f>IFERROR(LEFT(TRIM(MESACU[[#This Row],[CodigoArticulo]]),LEN(TRIM(MESACU[[#This Row],[CodigoArticulo]]))-4),"")</f>
        <v>AGXK</v>
      </c>
      <c r="AB7159" t="str">
        <f>IFERROR(VLOOKUP(MESACU[[#This Row],[CODIGOG]],[1]!FAMILIAS[#Data],5,FALSE),"")</f>
        <v>BIOFERTILIZERS</v>
      </c>
    </row>
    <row r="7160" spans="1:28" x14ac:dyDescent="0.35">
      <c r="A7160" t="s">
        <v>28</v>
      </c>
      <c r="B7160">
        <v>941</v>
      </c>
      <c r="C7160" t="s">
        <v>29</v>
      </c>
      <c r="D7160">
        <v>2026</v>
      </c>
      <c r="E7160">
        <v>10</v>
      </c>
      <c r="F7160" t="s">
        <v>366</v>
      </c>
      <c r="G7160">
        <v>798</v>
      </c>
      <c r="H7160" t="s">
        <v>367</v>
      </c>
      <c r="I7160">
        <v>0</v>
      </c>
      <c r="J7160">
        <v>1.52</v>
      </c>
      <c r="K7160">
        <v>1.4896</v>
      </c>
      <c r="L7160">
        <v>0.74480000000000002</v>
      </c>
      <c r="M7160">
        <v>0</v>
      </c>
      <c r="N7160">
        <v>0</v>
      </c>
      <c r="O7160">
        <v>0.49</v>
      </c>
      <c r="P7160" t="s">
        <v>28</v>
      </c>
      <c r="Q7160" t="s">
        <v>96</v>
      </c>
      <c r="R7160" t="s">
        <v>34</v>
      </c>
      <c r="S7160" t="s">
        <v>57</v>
      </c>
      <c r="T7160" t="s">
        <v>36</v>
      </c>
      <c r="U7160">
        <v>0</v>
      </c>
      <c r="V7160">
        <v>20</v>
      </c>
      <c r="W7160">
        <v>76</v>
      </c>
      <c r="X7160" t="str">
        <f>IF(MESACU[[#This Row],[PAIS]]="ESPAÑA",VLOOKUP(MESACU[[#This Row],[PROVINCIA]],[1]!PROVINCIASCC[#Data],2,FALSE),VLOOKUP(MESACU[[#This Row],[PAIS]],'[1]Centros de coste'!$A$2:$D$204,2,FALSE))</f>
        <v>C44 - IBERICA II</v>
      </c>
      <c r="Y7160" t="str">
        <f>IF(MESACU[[#This Row],[PAIS]]="ESPAÑA",VLOOKUP(MESACU[[#This Row],[PROVINCIA]],[1]!PROVINCIASCC[#Data],3,FALSE),VLOOKUP(MESACU[[#This Row],[PAIS]],'[1]Centros de coste'!$A$2:$D$204,3,FALSE))</f>
        <v>IBERICA II</v>
      </c>
      <c r="Z7160" t="str">
        <f>IF(MESACU[[#This Row],[PAIS]]="ESPAÑA",VLOOKUP(MESACU[[#This Row],[PROVINCIA]],[1]!PROVINCIASCC[#Data],4,FALSE),VLOOKUP(MESACU[[#This Row],[PAIS]],'[1]Centros de coste'!$A$2:$D$204,4,FALSE))</f>
        <v>EUROPA</v>
      </c>
      <c r="AA7160" t="str">
        <f>IFERROR(LEFT(TRIM(MESACU[[#This Row],[CodigoArticulo]]),LEN(TRIM(MESACU[[#This Row],[CodigoArticulo]]))-4),"")</f>
        <v>CBROT</v>
      </c>
      <c r="AB7160" t="str">
        <f>IFERROR(VLOOKUP(MESACU[[#This Row],[CODIGOG]],[1]!FAMILIAS[#Data],5,FALSE),"")</f>
        <v>BIOCONTROL</v>
      </c>
    </row>
    <row r="7161" spans="1:28" x14ac:dyDescent="0.35">
      <c r="A7161" t="s">
        <v>28</v>
      </c>
      <c r="B7161">
        <v>941</v>
      </c>
      <c r="C7161" t="s">
        <v>29</v>
      </c>
      <c r="D7161">
        <v>2026</v>
      </c>
      <c r="E7161">
        <v>10</v>
      </c>
      <c r="F7161" t="s">
        <v>53</v>
      </c>
      <c r="G7161">
        <v>798</v>
      </c>
      <c r="H7161" t="s">
        <v>54</v>
      </c>
      <c r="I7161">
        <v>0</v>
      </c>
      <c r="J7161">
        <v>92.671999999999997</v>
      </c>
      <c r="K7161">
        <v>90.818560000000005</v>
      </c>
      <c r="L7161">
        <v>45.409280000000003</v>
      </c>
      <c r="M7161">
        <v>0</v>
      </c>
      <c r="N7161">
        <v>0</v>
      </c>
      <c r="O7161">
        <v>32</v>
      </c>
      <c r="P7161" t="s">
        <v>55</v>
      </c>
      <c r="Q7161" t="s">
        <v>96</v>
      </c>
      <c r="R7161" t="s">
        <v>34</v>
      </c>
      <c r="S7161" t="s">
        <v>57</v>
      </c>
      <c r="T7161" t="s">
        <v>36</v>
      </c>
      <c r="U7161">
        <v>0</v>
      </c>
      <c r="V7161">
        <v>1280</v>
      </c>
      <c r="W7161">
        <v>4633.6000000000004</v>
      </c>
      <c r="X7161" t="str">
        <f>IF(MESACU[[#This Row],[PAIS]]="ESPAÑA",VLOOKUP(MESACU[[#This Row],[PROVINCIA]],[1]!PROVINCIASCC[#Data],2,FALSE),VLOOKUP(MESACU[[#This Row],[PAIS]],'[1]Centros de coste'!$A$2:$D$204,2,FALSE))</f>
        <v>C44 - IBERICA II</v>
      </c>
      <c r="Y7161" t="str">
        <f>IF(MESACU[[#This Row],[PAIS]]="ESPAÑA",VLOOKUP(MESACU[[#This Row],[PROVINCIA]],[1]!PROVINCIASCC[#Data],3,FALSE),VLOOKUP(MESACU[[#This Row],[PAIS]],'[1]Centros de coste'!$A$2:$D$204,3,FALSE))</f>
        <v>IBERICA II</v>
      </c>
      <c r="Z7161" t="str">
        <f>IF(MESACU[[#This Row],[PAIS]]="ESPAÑA",VLOOKUP(MESACU[[#This Row],[PROVINCIA]],[1]!PROVINCIASCC[#Data],4,FALSE),VLOOKUP(MESACU[[#This Row],[PAIS]],'[1]Centros de coste'!$A$2:$D$204,4,FALSE))</f>
        <v>EUROPA</v>
      </c>
      <c r="AA7161" t="str">
        <f>IFERROR(LEFT(TRIM(MESACU[[#This Row],[CodigoArticulo]]),LEN(TRIM(MESACU[[#This Row],[CodigoArticulo]]))-4),"")</f>
        <v>AGXK</v>
      </c>
      <c r="AB7161" t="str">
        <f>IFERROR(VLOOKUP(MESACU[[#This Row],[CODIGOG]],[1]!FAMILIAS[#Data],5,FALSE),"")</f>
        <v>BIOFERTILIZERS</v>
      </c>
    </row>
    <row r="7162" spans="1:28" x14ac:dyDescent="0.35">
      <c r="A7162" t="s">
        <v>28</v>
      </c>
      <c r="B7162">
        <v>942</v>
      </c>
      <c r="C7162" t="s">
        <v>29</v>
      </c>
      <c r="D7162">
        <v>2026</v>
      </c>
      <c r="E7162">
        <v>10</v>
      </c>
      <c r="F7162" t="s">
        <v>202</v>
      </c>
      <c r="G7162">
        <v>799</v>
      </c>
      <c r="H7162" t="s">
        <v>203</v>
      </c>
      <c r="I7162">
        <v>0</v>
      </c>
      <c r="J7162">
        <v>0</v>
      </c>
      <c r="K7162">
        <v>38.94</v>
      </c>
      <c r="L7162">
        <v>0</v>
      </c>
      <c r="M7162">
        <v>0</v>
      </c>
      <c r="N7162">
        <v>0</v>
      </c>
      <c r="O7162">
        <v>7.7</v>
      </c>
      <c r="P7162" t="s">
        <v>202</v>
      </c>
      <c r="Q7162" t="s">
        <v>137</v>
      </c>
      <c r="R7162" t="s">
        <v>49</v>
      </c>
      <c r="S7162" t="s">
        <v>138</v>
      </c>
      <c r="T7162" t="s">
        <v>36</v>
      </c>
      <c r="U7162">
        <v>0</v>
      </c>
      <c r="V7162">
        <v>1100</v>
      </c>
      <c r="W7162">
        <v>1947</v>
      </c>
      <c r="X7162" t="str">
        <f>IF(MESACU[[#This Row],[PAIS]]="ESPAÑA",VLOOKUP(MESACU[[#This Row],[PROVINCIA]],[1]!PROVINCIASCC[#Data],2,FALSE),VLOOKUP(MESACU[[#This Row],[PAIS]],'[1]Centros de coste'!$A$2:$D$204,2,FALSE))</f>
        <v>C45 - IBERICA III</v>
      </c>
      <c r="Y7162" t="str">
        <f>IF(MESACU[[#This Row],[PAIS]]="ESPAÑA",VLOOKUP(MESACU[[#This Row],[PROVINCIA]],[1]!PROVINCIASCC[#Data],3,FALSE),VLOOKUP(MESACU[[#This Row],[PAIS]],'[1]Centros de coste'!$A$2:$D$204,3,FALSE))</f>
        <v>IBERICA III</v>
      </c>
      <c r="Z7162" t="str">
        <f>IF(MESACU[[#This Row],[PAIS]]="ESPAÑA",VLOOKUP(MESACU[[#This Row],[PROVINCIA]],[1]!PROVINCIASCC[#Data],4,FALSE),VLOOKUP(MESACU[[#This Row],[PAIS]],'[1]Centros de coste'!$A$2:$D$204,4,FALSE))</f>
        <v>EUROPA</v>
      </c>
      <c r="AA7162" t="str">
        <f>IFERROR(LEFT(TRIM(MESACU[[#This Row],[CodigoArticulo]]),LEN(TRIM(MESACU[[#This Row],[CodigoArticulo]]))-4),"")</f>
        <v>ANAE</v>
      </c>
      <c r="AB7162" t="str">
        <f>IFERROR(VLOOKUP(MESACU[[#This Row],[CODIGOG]],[1]!FAMILIAS[#Data],5,FALSE),"")</f>
        <v>BIOFERTILIZERS</v>
      </c>
    </row>
    <row r="7163" spans="1:28" x14ac:dyDescent="0.35">
      <c r="A7163" t="s">
        <v>28</v>
      </c>
      <c r="B7163">
        <v>946</v>
      </c>
      <c r="C7163" t="s">
        <v>29</v>
      </c>
      <c r="D7163">
        <v>2026</v>
      </c>
      <c r="E7163">
        <v>10</v>
      </c>
      <c r="F7163" t="s">
        <v>544</v>
      </c>
      <c r="G7163">
        <v>800</v>
      </c>
      <c r="H7163" t="s">
        <v>545</v>
      </c>
      <c r="I7163">
        <v>0</v>
      </c>
      <c r="J7163">
        <v>0</v>
      </c>
      <c r="K7163">
        <v>132.6</v>
      </c>
      <c r="L7163">
        <v>0</v>
      </c>
      <c r="M7163">
        <v>0</v>
      </c>
      <c r="N7163">
        <v>0</v>
      </c>
      <c r="O7163">
        <v>14.4</v>
      </c>
      <c r="P7163" t="s">
        <v>544</v>
      </c>
      <c r="Q7163" t="s">
        <v>155</v>
      </c>
      <c r="R7163" t="s">
        <v>34</v>
      </c>
      <c r="S7163" t="s">
        <v>156</v>
      </c>
      <c r="T7163" t="s">
        <v>36</v>
      </c>
      <c r="U7163">
        <v>0</v>
      </c>
      <c r="V7163">
        <v>3000</v>
      </c>
      <c r="W7163">
        <v>6630</v>
      </c>
      <c r="X7163" t="str">
        <f>IF(MESACU[[#This Row],[PAIS]]="ESPAÑA",VLOOKUP(MESACU[[#This Row],[PROVINCIA]],[1]!PROVINCIASCC[#Data],2,FALSE),VLOOKUP(MESACU[[#This Row],[PAIS]],'[1]Centros de coste'!$A$2:$D$204,2,FALSE))</f>
        <v>C46 - IBERICA IV</v>
      </c>
      <c r="Y7163" t="str">
        <f>IF(MESACU[[#This Row],[PAIS]]="ESPAÑA",VLOOKUP(MESACU[[#This Row],[PROVINCIA]],[1]!PROVINCIASCC[#Data],3,FALSE),VLOOKUP(MESACU[[#This Row],[PAIS]],'[1]Centros de coste'!$A$2:$D$204,3,FALSE))</f>
        <v>IBERICA IV</v>
      </c>
      <c r="Z7163" t="str">
        <f>IF(MESACU[[#This Row],[PAIS]]="ESPAÑA",VLOOKUP(MESACU[[#This Row],[PROVINCIA]],[1]!PROVINCIASCC[#Data],4,FALSE),VLOOKUP(MESACU[[#This Row],[PAIS]],'[1]Centros de coste'!$A$2:$D$204,4,FALSE))</f>
        <v>EUROPA</v>
      </c>
      <c r="AA7163" t="str">
        <f>IFERROR(LEFT(TRIM(MESACU[[#This Row],[CodigoArticulo]]),LEN(TRIM(MESACU[[#This Row],[CodigoArticulo]]))-4),"")</f>
        <v>BIO</v>
      </c>
      <c r="AB7163" t="str">
        <f>IFERROR(VLOOKUP(MESACU[[#This Row],[CODIGOG]],[1]!FAMILIAS[#Data],5,FALSE),"")</f>
        <v>BIOSTIMULANTS</v>
      </c>
    </row>
    <row r="7164" spans="1:28" x14ac:dyDescent="0.35">
      <c r="A7164" t="s">
        <v>28</v>
      </c>
      <c r="B7164">
        <v>947</v>
      </c>
      <c r="C7164" t="s">
        <v>29</v>
      </c>
      <c r="D7164">
        <v>2026</v>
      </c>
      <c r="E7164">
        <v>10</v>
      </c>
      <c r="F7164" t="s">
        <v>58</v>
      </c>
      <c r="G7164">
        <v>801</v>
      </c>
      <c r="H7164" t="s">
        <v>59</v>
      </c>
      <c r="I7164">
        <v>0</v>
      </c>
      <c r="J7164">
        <v>0</v>
      </c>
      <c r="K7164">
        <v>43.44</v>
      </c>
      <c r="L7164">
        <v>21.72</v>
      </c>
      <c r="M7164">
        <v>0</v>
      </c>
      <c r="N7164">
        <v>0</v>
      </c>
      <c r="O7164">
        <v>14.76</v>
      </c>
      <c r="P7164" t="s">
        <v>58</v>
      </c>
      <c r="Q7164" t="s">
        <v>208</v>
      </c>
      <c r="R7164" t="s">
        <v>34</v>
      </c>
      <c r="S7164" t="s">
        <v>57</v>
      </c>
      <c r="T7164" t="s">
        <v>36</v>
      </c>
      <c r="U7164">
        <v>0</v>
      </c>
      <c r="V7164">
        <v>600</v>
      </c>
      <c r="W7164">
        <v>2172</v>
      </c>
      <c r="X7164" t="str">
        <f>IF(MESACU[[#This Row],[PAIS]]="ESPAÑA",VLOOKUP(MESACU[[#This Row],[PROVINCIA]],[1]!PROVINCIASCC[#Data],2,FALSE),VLOOKUP(MESACU[[#This Row],[PAIS]],'[1]Centros de coste'!$A$2:$D$204,2,FALSE))</f>
        <v>C44 - IBERICA II</v>
      </c>
      <c r="Y7164" t="str">
        <f>IF(MESACU[[#This Row],[PAIS]]="ESPAÑA",VLOOKUP(MESACU[[#This Row],[PROVINCIA]],[1]!PROVINCIASCC[#Data],3,FALSE),VLOOKUP(MESACU[[#This Row],[PAIS]],'[1]Centros de coste'!$A$2:$D$204,3,FALSE))</f>
        <v>IBERICA II</v>
      </c>
      <c r="Z7164" t="str">
        <f>IF(MESACU[[#This Row],[PAIS]]="ESPAÑA",VLOOKUP(MESACU[[#This Row],[PROVINCIA]],[1]!PROVINCIASCC[#Data],4,FALSE),VLOOKUP(MESACU[[#This Row],[PAIS]],'[1]Centros de coste'!$A$2:$D$204,4,FALSE))</f>
        <v>EUROPA</v>
      </c>
      <c r="AA7164" t="str">
        <f>IFERROR(LEFT(TRIM(MESACU[[#This Row],[CodigoArticulo]]),LEN(TRIM(MESACU[[#This Row],[CodigoArticulo]]))-4),"")</f>
        <v>BROTA</v>
      </c>
      <c r="AB7164" t="str">
        <f>IFERROR(VLOOKUP(MESACU[[#This Row],[CODIGOG]],[1]!FAMILIAS[#Data],5,FALSE),"")</f>
        <v>BIOCONTROL</v>
      </c>
    </row>
    <row r="7165" spans="1:28" x14ac:dyDescent="0.35">
      <c r="A7165" t="s">
        <v>28</v>
      </c>
      <c r="B7165">
        <v>947</v>
      </c>
      <c r="C7165" t="s">
        <v>29</v>
      </c>
      <c r="D7165">
        <v>2026</v>
      </c>
      <c r="E7165">
        <v>10</v>
      </c>
      <c r="F7165" t="s">
        <v>62</v>
      </c>
      <c r="G7165">
        <v>801</v>
      </c>
      <c r="H7165" t="s">
        <v>63</v>
      </c>
      <c r="I7165">
        <v>0</v>
      </c>
      <c r="J7165">
        <v>0</v>
      </c>
      <c r="K7165">
        <v>66.180000000000007</v>
      </c>
      <c r="L7165">
        <v>33.090000000000003</v>
      </c>
      <c r="M7165">
        <v>0</v>
      </c>
      <c r="N7165">
        <v>0</v>
      </c>
      <c r="O7165">
        <v>7.38</v>
      </c>
      <c r="P7165" t="s">
        <v>62</v>
      </c>
      <c r="Q7165" t="s">
        <v>208</v>
      </c>
      <c r="R7165" t="s">
        <v>34</v>
      </c>
      <c r="S7165" t="s">
        <v>57</v>
      </c>
      <c r="T7165" t="s">
        <v>36</v>
      </c>
      <c r="U7165">
        <v>0</v>
      </c>
      <c r="V7165">
        <v>300</v>
      </c>
      <c r="W7165">
        <v>3309</v>
      </c>
      <c r="X7165" t="str">
        <f>IF(MESACU[[#This Row],[PAIS]]="ESPAÑA",VLOOKUP(MESACU[[#This Row],[PROVINCIA]],[1]!PROVINCIASCC[#Data],2,FALSE),VLOOKUP(MESACU[[#This Row],[PAIS]],'[1]Centros de coste'!$A$2:$D$204,2,FALSE))</f>
        <v>C44 - IBERICA II</v>
      </c>
      <c r="Y7165" t="str">
        <f>IF(MESACU[[#This Row],[PAIS]]="ESPAÑA",VLOOKUP(MESACU[[#This Row],[PROVINCIA]],[1]!PROVINCIASCC[#Data],3,FALSE),VLOOKUP(MESACU[[#This Row],[PAIS]],'[1]Centros de coste'!$A$2:$D$204,3,FALSE))</f>
        <v>IBERICA II</v>
      </c>
      <c r="Z7165" t="str">
        <f>IF(MESACU[[#This Row],[PAIS]]="ESPAÑA",VLOOKUP(MESACU[[#This Row],[PROVINCIA]],[1]!PROVINCIASCC[#Data],4,FALSE),VLOOKUP(MESACU[[#This Row],[PAIS]],'[1]Centros de coste'!$A$2:$D$204,4,FALSE))</f>
        <v>EUROPA</v>
      </c>
      <c r="AA7165" t="str">
        <f>IFERROR(LEFT(TRIM(MESACU[[#This Row],[CodigoArticulo]]),LEN(TRIM(MESACU[[#This Row],[CodigoArticulo]]))-4),"")</f>
        <v>TRI</v>
      </c>
      <c r="AB7165" t="str">
        <f>IFERROR(VLOOKUP(MESACU[[#This Row],[CODIGOG]],[1]!FAMILIAS[#Data],5,FALSE),"")</f>
        <v>BIOSTIMULANTS</v>
      </c>
    </row>
    <row r="7166" spans="1:28" x14ac:dyDescent="0.35">
      <c r="A7166" t="s">
        <v>28</v>
      </c>
      <c r="B7166">
        <v>947</v>
      </c>
      <c r="C7166" t="s">
        <v>29</v>
      </c>
      <c r="D7166">
        <v>2026</v>
      </c>
      <c r="E7166">
        <v>10</v>
      </c>
      <c r="F7166" t="s">
        <v>117</v>
      </c>
      <c r="G7166">
        <v>801</v>
      </c>
      <c r="H7166" t="s">
        <v>118</v>
      </c>
      <c r="I7166">
        <v>0</v>
      </c>
      <c r="J7166">
        <v>0</v>
      </c>
      <c r="K7166">
        <v>67.92</v>
      </c>
      <c r="L7166">
        <v>33.96</v>
      </c>
      <c r="M7166">
        <v>0</v>
      </c>
      <c r="N7166">
        <v>0</v>
      </c>
      <c r="O7166">
        <v>14.76</v>
      </c>
      <c r="P7166" t="s">
        <v>117</v>
      </c>
      <c r="Q7166" t="s">
        <v>208</v>
      </c>
      <c r="R7166" t="s">
        <v>34</v>
      </c>
      <c r="S7166" t="s">
        <v>57</v>
      </c>
      <c r="T7166" t="s">
        <v>36</v>
      </c>
      <c r="U7166">
        <v>0</v>
      </c>
      <c r="V7166">
        <v>600</v>
      </c>
      <c r="W7166">
        <v>3396</v>
      </c>
      <c r="X7166" t="str">
        <f>IF(MESACU[[#This Row],[PAIS]]="ESPAÑA",VLOOKUP(MESACU[[#This Row],[PROVINCIA]],[1]!PROVINCIASCC[#Data],2,FALSE),VLOOKUP(MESACU[[#This Row],[PAIS]],'[1]Centros de coste'!$A$2:$D$204,2,FALSE))</f>
        <v>C44 - IBERICA II</v>
      </c>
      <c r="Y7166" t="str">
        <f>IF(MESACU[[#This Row],[PAIS]]="ESPAÑA",VLOOKUP(MESACU[[#This Row],[PROVINCIA]],[1]!PROVINCIASCC[#Data],3,FALSE),VLOOKUP(MESACU[[#This Row],[PAIS]],'[1]Centros de coste'!$A$2:$D$204,3,FALSE))</f>
        <v>IBERICA II</v>
      </c>
      <c r="Z7166" t="str">
        <f>IF(MESACU[[#This Row],[PAIS]]="ESPAÑA",VLOOKUP(MESACU[[#This Row],[PROVINCIA]],[1]!PROVINCIASCC[#Data],4,FALSE),VLOOKUP(MESACU[[#This Row],[PAIS]],'[1]Centros de coste'!$A$2:$D$204,4,FALSE))</f>
        <v>EUROPA</v>
      </c>
      <c r="AA7166" t="str">
        <f>IFERROR(LEFT(TRIM(MESACU[[#This Row],[CodigoArticulo]]),LEN(TRIM(MESACU[[#This Row],[CodigoArticulo]]))-4),"")</f>
        <v>AVAN</v>
      </c>
      <c r="AB7166" t="str">
        <f>IFERROR(VLOOKUP(MESACU[[#This Row],[CODIGOG]],[1]!FAMILIAS[#Data],5,FALSE),"")</f>
        <v>BIOSTIMULANTS</v>
      </c>
    </row>
    <row r="7167" spans="1:28" x14ac:dyDescent="0.35">
      <c r="A7167" t="s">
        <v>28</v>
      </c>
      <c r="B7167">
        <v>947</v>
      </c>
      <c r="C7167" t="s">
        <v>29</v>
      </c>
      <c r="D7167">
        <v>2026</v>
      </c>
      <c r="E7167">
        <v>10</v>
      </c>
      <c r="F7167" t="s">
        <v>126</v>
      </c>
      <c r="G7167">
        <v>801</v>
      </c>
      <c r="H7167" t="s">
        <v>999</v>
      </c>
      <c r="I7167">
        <v>0</v>
      </c>
      <c r="J7167">
        <v>0</v>
      </c>
      <c r="K7167">
        <v>10.94</v>
      </c>
      <c r="L7167">
        <v>5.47</v>
      </c>
      <c r="M7167">
        <v>0</v>
      </c>
      <c r="N7167">
        <v>0</v>
      </c>
      <c r="O7167">
        <v>0.78</v>
      </c>
      <c r="P7167" t="s">
        <v>126</v>
      </c>
      <c r="Q7167" t="s">
        <v>208</v>
      </c>
      <c r="R7167" t="s">
        <v>73</v>
      </c>
      <c r="S7167" t="s">
        <v>57</v>
      </c>
      <c r="T7167" t="s">
        <v>36</v>
      </c>
      <c r="U7167">
        <v>0</v>
      </c>
      <c r="V7167">
        <v>100</v>
      </c>
      <c r="W7167">
        <v>547</v>
      </c>
      <c r="X7167" t="str">
        <f>IF(MESACU[[#This Row],[PAIS]]="ESPAÑA",VLOOKUP(MESACU[[#This Row],[PROVINCIA]],[1]!PROVINCIASCC[#Data],2,FALSE),VLOOKUP(MESACU[[#This Row],[PAIS]],'[1]Centros de coste'!$A$2:$D$204,2,FALSE))</f>
        <v>C44 - IBERICA II</v>
      </c>
      <c r="Y7167" t="str">
        <f>IF(MESACU[[#This Row],[PAIS]]="ESPAÑA",VLOOKUP(MESACU[[#This Row],[PROVINCIA]],[1]!PROVINCIASCC[#Data],3,FALSE),VLOOKUP(MESACU[[#This Row],[PAIS]],'[1]Centros de coste'!$A$2:$D$204,3,FALSE))</f>
        <v>IBERICA II</v>
      </c>
      <c r="Z7167" t="str">
        <f>IF(MESACU[[#This Row],[PAIS]]="ESPAÑA",VLOOKUP(MESACU[[#This Row],[PROVINCIA]],[1]!PROVINCIASCC[#Data],4,FALSE),VLOOKUP(MESACU[[#This Row],[PAIS]],'[1]Centros de coste'!$A$2:$D$204,4,FALSE))</f>
        <v>EUROPA</v>
      </c>
      <c r="AA7167" t="str">
        <f>IFERROR(LEFT(TRIM(MESACU[[#This Row],[CodigoArticulo]]),LEN(TRIM(MESACU[[#This Row],[CodigoArticulo]]))-4),"")</f>
        <v>A-50(2)</v>
      </c>
      <c r="AB7167" t="str">
        <f>IFERROR(VLOOKUP(MESACU[[#This Row],[CODIGOG]],[1]!FAMILIAS[#Data],5,FALSE),"")</f>
        <v>BIOSTIMULANTS</v>
      </c>
    </row>
    <row r="7168" spans="1:28" x14ac:dyDescent="0.35">
      <c r="A7168" t="s">
        <v>28</v>
      </c>
      <c r="B7168">
        <v>947</v>
      </c>
      <c r="C7168" t="s">
        <v>29</v>
      </c>
      <c r="D7168">
        <v>2026</v>
      </c>
      <c r="E7168">
        <v>10</v>
      </c>
      <c r="F7168" t="s">
        <v>69</v>
      </c>
      <c r="G7168">
        <v>801</v>
      </c>
      <c r="H7168" t="s">
        <v>70</v>
      </c>
      <c r="I7168">
        <v>0</v>
      </c>
      <c r="J7168">
        <v>0</v>
      </c>
      <c r="K7168">
        <v>36.244</v>
      </c>
      <c r="L7168">
        <v>18.122</v>
      </c>
      <c r="M7168">
        <v>0</v>
      </c>
      <c r="N7168">
        <v>0</v>
      </c>
      <c r="O7168">
        <v>8.5</v>
      </c>
      <c r="P7168" t="s">
        <v>69</v>
      </c>
      <c r="Q7168" t="s">
        <v>208</v>
      </c>
      <c r="R7168" t="s">
        <v>34</v>
      </c>
      <c r="S7168" t="s">
        <v>57</v>
      </c>
      <c r="T7168" t="s">
        <v>36</v>
      </c>
      <c r="U7168">
        <v>0</v>
      </c>
      <c r="V7168">
        <v>340</v>
      </c>
      <c r="W7168">
        <v>1812.2</v>
      </c>
      <c r="X7168" t="str">
        <f>IF(MESACU[[#This Row],[PAIS]]="ESPAÑA",VLOOKUP(MESACU[[#This Row],[PROVINCIA]],[1]!PROVINCIASCC[#Data],2,FALSE),VLOOKUP(MESACU[[#This Row],[PAIS]],'[1]Centros de coste'!$A$2:$D$204,2,FALSE))</f>
        <v>C44 - IBERICA II</v>
      </c>
      <c r="Y7168" t="str">
        <f>IF(MESACU[[#This Row],[PAIS]]="ESPAÑA",VLOOKUP(MESACU[[#This Row],[PROVINCIA]],[1]!PROVINCIASCC[#Data],3,FALSE),VLOOKUP(MESACU[[#This Row],[PAIS]],'[1]Centros de coste'!$A$2:$D$204,3,FALSE))</f>
        <v>IBERICA II</v>
      </c>
      <c r="Z7168" t="str">
        <f>IF(MESACU[[#This Row],[PAIS]]="ESPAÑA",VLOOKUP(MESACU[[#This Row],[PROVINCIA]],[1]!PROVINCIASCC[#Data],4,FALSE),VLOOKUP(MESACU[[#This Row],[PAIS]],'[1]Centros de coste'!$A$2:$D$204,4,FALSE))</f>
        <v>EUROPA</v>
      </c>
      <c r="AA7168" t="str">
        <f>IFERROR(LEFT(TRIM(MESACU[[#This Row],[CodigoArticulo]]),LEN(TRIM(MESACU[[#This Row],[CodigoArticulo]]))-4),"")</f>
        <v>AVAN</v>
      </c>
      <c r="AB7168" t="str">
        <f>IFERROR(VLOOKUP(MESACU[[#This Row],[CODIGOG]],[1]!FAMILIAS[#Data],5,FALSE),"")</f>
        <v>BIOSTIMULANTS</v>
      </c>
    </row>
    <row r="7169" spans="1:28" x14ac:dyDescent="0.35">
      <c r="A7169" t="s">
        <v>28</v>
      </c>
      <c r="B7169">
        <v>947</v>
      </c>
      <c r="C7169" t="s">
        <v>29</v>
      </c>
      <c r="D7169">
        <v>2026</v>
      </c>
      <c r="E7169">
        <v>10</v>
      </c>
      <c r="F7169" t="s">
        <v>69</v>
      </c>
      <c r="G7169">
        <v>801</v>
      </c>
      <c r="H7169" t="s">
        <v>70</v>
      </c>
      <c r="I7169">
        <v>0</v>
      </c>
      <c r="J7169">
        <v>0</v>
      </c>
      <c r="K7169">
        <v>31.98</v>
      </c>
      <c r="L7169">
        <v>15.99</v>
      </c>
      <c r="M7169">
        <v>0</v>
      </c>
      <c r="N7169">
        <v>0</v>
      </c>
      <c r="O7169">
        <v>7.5</v>
      </c>
      <c r="P7169" t="s">
        <v>69</v>
      </c>
      <c r="Q7169" t="s">
        <v>208</v>
      </c>
      <c r="R7169" t="s">
        <v>34</v>
      </c>
      <c r="S7169" t="s">
        <v>57</v>
      </c>
      <c r="T7169" t="s">
        <v>36</v>
      </c>
      <c r="U7169">
        <v>0</v>
      </c>
      <c r="V7169">
        <v>300</v>
      </c>
      <c r="W7169">
        <v>1599</v>
      </c>
      <c r="X7169" t="str">
        <f>IF(MESACU[[#This Row],[PAIS]]="ESPAÑA",VLOOKUP(MESACU[[#This Row],[PROVINCIA]],[1]!PROVINCIASCC[#Data],2,FALSE),VLOOKUP(MESACU[[#This Row],[PAIS]],'[1]Centros de coste'!$A$2:$D$204,2,FALSE))</f>
        <v>C44 - IBERICA II</v>
      </c>
      <c r="Y7169" t="str">
        <f>IF(MESACU[[#This Row],[PAIS]]="ESPAÑA",VLOOKUP(MESACU[[#This Row],[PROVINCIA]],[1]!PROVINCIASCC[#Data],3,FALSE),VLOOKUP(MESACU[[#This Row],[PAIS]],'[1]Centros de coste'!$A$2:$D$204,3,FALSE))</f>
        <v>IBERICA II</v>
      </c>
      <c r="Z7169" t="str">
        <f>IF(MESACU[[#This Row],[PAIS]]="ESPAÑA",VLOOKUP(MESACU[[#This Row],[PROVINCIA]],[1]!PROVINCIASCC[#Data],4,FALSE),VLOOKUP(MESACU[[#This Row],[PAIS]],'[1]Centros de coste'!$A$2:$D$204,4,FALSE))</f>
        <v>EUROPA</v>
      </c>
      <c r="AA7169" t="str">
        <f>IFERROR(LEFT(TRIM(MESACU[[#This Row],[CodigoArticulo]]),LEN(TRIM(MESACU[[#This Row],[CodigoArticulo]]))-4),"")</f>
        <v>AVAN</v>
      </c>
      <c r="AB7169" t="str">
        <f>IFERROR(VLOOKUP(MESACU[[#This Row],[CODIGOG]],[1]!FAMILIAS[#Data],5,FALSE),"")</f>
        <v>BIOSTIMULANTS</v>
      </c>
    </row>
    <row r="7170" spans="1:28" x14ac:dyDescent="0.35">
      <c r="A7170" t="s">
        <v>28</v>
      </c>
      <c r="B7170">
        <v>948</v>
      </c>
      <c r="C7170" t="s">
        <v>29</v>
      </c>
      <c r="D7170">
        <v>2026</v>
      </c>
      <c r="E7170">
        <v>10</v>
      </c>
      <c r="F7170" t="s">
        <v>53</v>
      </c>
      <c r="G7170">
        <v>802</v>
      </c>
      <c r="H7170" t="s">
        <v>54</v>
      </c>
      <c r="I7170">
        <v>0</v>
      </c>
      <c r="J7170">
        <v>40.576000000000001</v>
      </c>
      <c r="K7170">
        <v>0</v>
      </c>
      <c r="L7170">
        <v>0</v>
      </c>
      <c r="M7170">
        <v>0</v>
      </c>
      <c r="N7170">
        <v>0</v>
      </c>
      <c r="O7170">
        <v>16</v>
      </c>
      <c r="P7170" t="s">
        <v>53</v>
      </c>
      <c r="Q7170" t="s">
        <v>146</v>
      </c>
      <c r="R7170" t="s">
        <v>34</v>
      </c>
      <c r="S7170" t="s">
        <v>147</v>
      </c>
      <c r="T7170" t="s">
        <v>36</v>
      </c>
      <c r="U7170">
        <v>0</v>
      </c>
      <c r="V7170">
        <v>640</v>
      </c>
      <c r="W7170">
        <v>2028.8</v>
      </c>
      <c r="X7170" t="str">
        <f>IF(MESACU[[#This Row],[PAIS]]="ESPAÑA",VLOOKUP(MESACU[[#This Row],[PROVINCIA]],[1]!PROVINCIASCC[#Data],2,FALSE),VLOOKUP(MESACU[[#This Row],[PAIS]],'[1]Centros de coste'!$A$2:$D$204,2,FALSE))</f>
        <v>C44 - IBERICA II</v>
      </c>
      <c r="Y7170" t="str">
        <f>IF(MESACU[[#This Row],[PAIS]]="ESPAÑA",VLOOKUP(MESACU[[#This Row],[PROVINCIA]],[1]!PROVINCIASCC[#Data],3,FALSE),VLOOKUP(MESACU[[#This Row],[PAIS]],'[1]Centros de coste'!$A$2:$D$204,3,FALSE))</f>
        <v>IBERICA II</v>
      </c>
      <c r="Z7170" t="str">
        <f>IF(MESACU[[#This Row],[PAIS]]="ESPAÑA",VLOOKUP(MESACU[[#This Row],[PROVINCIA]],[1]!PROVINCIASCC[#Data],4,FALSE),VLOOKUP(MESACU[[#This Row],[PAIS]],'[1]Centros de coste'!$A$2:$D$204,4,FALSE))</f>
        <v>EUROPA</v>
      </c>
      <c r="AA7170" t="str">
        <f>IFERROR(LEFT(TRIM(MESACU[[#This Row],[CodigoArticulo]]),LEN(TRIM(MESACU[[#This Row],[CodigoArticulo]]))-4),"")</f>
        <v>AGXK</v>
      </c>
      <c r="AB7170" t="str">
        <f>IFERROR(VLOOKUP(MESACU[[#This Row],[CODIGOG]],[1]!FAMILIAS[#Data],5,FALSE),"")</f>
        <v>BIOFERTILIZERS</v>
      </c>
    </row>
    <row r="7171" spans="1:28" x14ac:dyDescent="0.35">
      <c r="A7171" t="s">
        <v>28</v>
      </c>
      <c r="B7171">
        <v>949</v>
      </c>
      <c r="C7171" t="s">
        <v>29</v>
      </c>
      <c r="D7171">
        <v>2026</v>
      </c>
      <c r="E7171">
        <v>10</v>
      </c>
      <c r="F7171" t="s">
        <v>158</v>
      </c>
      <c r="G7171">
        <v>803</v>
      </c>
      <c r="H7171" t="s">
        <v>159</v>
      </c>
      <c r="I7171">
        <v>0</v>
      </c>
      <c r="J7171">
        <v>0</v>
      </c>
      <c r="K7171">
        <v>48.768000000000001</v>
      </c>
      <c r="L7171">
        <v>0</v>
      </c>
      <c r="M7171">
        <v>0</v>
      </c>
      <c r="N7171">
        <v>0</v>
      </c>
      <c r="O7171">
        <v>16</v>
      </c>
      <c r="P7171" t="s">
        <v>160</v>
      </c>
      <c r="Q7171" t="s">
        <v>293</v>
      </c>
      <c r="R7171" t="s">
        <v>34</v>
      </c>
      <c r="S7171" t="s">
        <v>204</v>
      </c>
      <c r="T7171" t="s">
        <v>36</v>
      </c>
      <c r="U7171">
        <v>0</v>
      </c>
      <c r="V7171">
        <v>640</v>
      </c>
      <c r="W7171">
        <v>2438.4</v>
      </c>
      <c r="X7171" t="str">
        <f>IF(MESACU[[#This Row],[PAIS]]="ESPAÑA",VLOOKUP(MESACU[[#This Row],[PROVINCIA]],[1]!PROVINCIASCC[#Data],2,FALSE),VLOOKUP(MESACU[[#This Row],[PAIS]],'[1]Centros de coste'!$A$2:$D$204,2,FALSE))</f>
        <v>C98 - IBERICA V</v>
      </c>
      <c r="Y7171" t="str">
        <f>IF(MESACU[[#This Row],[PAIS]]="ESPAÑA",VLOOKUP(MESACU[[#This Row],[PROVINCIA]],[1]!PROVINCIASCC[#Data],3,FALSE),VLOOKUP(MESACU[[#This Row],[PAIS]],'[1]Centros de coste'!$A$2:$D$204,3,FALSE))</f>
        <v>IBERICA V</v>
      </c>
      <c r="Z7171" t="str">
        <f>IF(MESACU[[#This Row],[PAIS]]="ESPAÑA",VLOOKUP(MESACU[[#This Row],[PROVINCIA]],[1]!PROVINCIASCC[#Data],4,FALSE),VLOOKUP(MESACU[[#This Row],[PAIS]],'[1]Centros de coste'!$A$2:$D$204,4,FALSE))</f>
        <v>EUROPA</v>
      </c>
      <c r="AA7171" t="str">
        <f>IFERROR(LEFT(TRIM(MESACU[[#This Row],[CodigoArticulo]]),LEN(TRIM(MESACU[[#This Row],[CodigoArticulo]]))-4),"")</f>
        <v>PT</v>
      </c>
      <c r="AB7171" t="str">
        <f>IFERROR(VLOOKUP(MESACU[[#This Row],[CODIGOG]],[1]!FAMILIAS[#Data],5,FALSE),"")</f>
        <v>BIOFERTILIZERS</v>
      </c>
    </row>
    <row r="7172" spans="1:28" x14ac:dyDescent="0.35">
      <c r="A7172" t="s">
        <v>28</v>
      </c>
      <c r="B7172">
        <v>950</v>
      </c>
      <c r="C7172" t="s">
        <v>29</v>
      </c>
      <c r="D7172">
        <v>2026</v>
      </c>
      <c r="E7172">
        <v>10</v>
      </c>
      <c r="F7172" t="s">
        <v>53</v>
      </c>
      <c r="G7172">
        <v>804</v>
      </c>
      <c r="H7172" t="s">
        <v>54</v>
      </c>
      <c r="I7172">
        <v>195.84</v>
      </c>
      <c r="J7172">
        <v>52.876800000000003</v>
      </c>
      <c r="K7172">
        <v>17.096831999999999</v>
      </c>
      <c r="L7172">
        <v>0</v>
      </c>
      <c r="M7172">
        <v>0</v>
      </c>
      <c r="N7172">
        <v>0</v>
      </c>
      <c r="O7172">
        <v>16</v>
      </c>
      <c r="P7172" t="s">
        <v>53</v>
      </c>
      <c r="Q7172" t="s">
        <v>33</v>
      </c>
      <c r="R7172" t="s">
        <v>34</v>
      </c>
      <c r="S7172" t="s">
        <v>35</v>
      </c>
      <c r="T7172" t="s">
        <v>36</v>
      </c>
      <c r="U7172">
        <v>0</v>
      </c>
      <c r="V7172">
        <v>640</v>
      </c>
      <c r="W7172">
        <v>1958.4</v>
      </c>
      <c r="X7172" t="str">
        <f>IF(MESACU[[#This Row],[PAIS]]="ESPAÑA",VLOOKUP(MESACU[[#This Row],[PROVINCIA]],[1]!PROVINCIASCC[#Data],2,FALSE),VLOOKUP(MESACU[[#This Row],[PAIS]],'[1]Centros de coste'!$A$2:$D$204,2,FALSE))</f>
        <v>C46 - IBERICA IV</v>
      </c>
      <c r="Y7172" t="str">
        <f>IF(MESACU[[#This Row],[PAIS]]="ESPAÑA",VLOOKUP(MESACU[[#This Row],[PROVINCIA]],[1]!PROVINCIASCC[#Data],3,FALSE),VLOOKUP(MESACU[[#This Row],[PAIS]],'[1]Centros de coste'!$A$2:$D$204,3,FALSE))</f>
        <v>IBERICA IV</v>
      </c>
      <c r="Z7172" t="str">
        <f>IF(MESACU[[#This Row],[PAIS]]="ESPAÑA",VLOOKUP(MESACU[[#This Row],[PROVINCIA]],[1]!PROVINCIASCC[#Data],4,FALSE),VLOOKUP(MESACU[[#This Row],[PAIS]],'[1]Centros de coste'!$A$2:$D$204,4,FALSE))</f>
        <v>EUROPA</v>
      </c>
      <c r="AA7172" t="str">
        <f>IFERROR(LEFT(TRIM(MESACU[[#This Row],[CodigoArticulo]]),LEN(TRIM(MESACU[[#This Row],[CodigoArticulo]]))-4),"")</f>
        <v>AGXK</v>
      </c>
      <c r="AB7172" t="str">
        <f>IFERROR(VLOOKUP(MESACU[[#This Row],[CODIGOG]],[1]!FAMILIAS[#Data],5,FALSE),"")</f>
        <v>BIOFERTILIZERS</v>
      </c>
    </row>
    <row r="7173" spans="1:28" x14ac:dyDescent="0.35">
      <c r="A7173" t="s">
        <v>28</v>
      </c>
      <c r="B7173">
        <v>950</v>
      </c>
      <c r="C7173" t="s">
        <v>29</v>
      </c>
      <c r="D7173">
        <v>2026</v>
      </c>
      <c r="E7173">
        <v>10</v>
      </c>
      <c r="F7173" t="s">
        <v>30</v>
      </c>
      <c r="G7173">
        <v>804</v>
      </c>
      <c r="H7173" t="s">
        <v>31</v>
      </c>
      <c r="I7173">
        <v>712.8</v>
      </c>
      <c r="J7173">
        <v>192.45599999999999</v>
      </c>
      <c r="K7173">
        <v>62.227440000000001</v>
      </c>
      <c r="L7173">
        <v>0</v>
      </c>
      <c r="M7173">
        <v>0</v>
      </c>
      <c r="N7173">
        <v>0</v>
      </c>
      <c r="O7173">
        <v>40.31</v>
      </c>
      <c r="P7173" t="s">
        <v>32</v>
      </c>
      <c r="Q7173" t="s">
        <v>33</v>
      </c>
      <c r="R7173" t="s">
        <v>34</v>
      </c>
      <c r="S7173" t="s">
        <v>35</v>
      </c>
      <c r="T7173" t="s">
        <v>36</v>
      </c>
      <c r="U7173">
        <v>0</v>
      </c>
      <c r="V7173">
        <v>2400</v>
      </c>
      <c r="W7173">
        <v>7128</v>
      </c>
      <c r="X7173" t="str">
        <f>IF(MESACU[[#This Row],[PAIS]]="ESPAÑA",VLOOKUP(MESACU[[#This Row],[PROVINCIA]],[1]!PROVINCIASCC[#Data],2,FALSE),VLOOKUP(MESACU[[#This Row],[PAIS]],'[1]Centros de coste'!$A$2:$D$204,2,FALSE))</f>
        <v>C46 - IBERICA IV</v>
      </c>
      <c r="Y7173" t="str">
        <f>IF(MESACU[[#This Row],[PAIS]]="ESPAÑA",VLOOKUP(MESACU[[#This Row],[PROVINCIA]],[1]!PROVINCIASCC[#Data],3,FALSE),VLOOKUP(MESACU[[#This Row],[PAIS]],'[1]Centros de coste'!$A$2:$D$204,3,FALSE))</f>
        <v>IBERICA IV</v>
      </c>
      <c r="Z7173" t="str">
        <f>IF(MESACU[[#This Row],[PAIS]]="ESPAÑA",VLOOKUP(MESACU[[#This Row],[PROVINCIA]],[1]!PROVINCIASCC[#Data],4,FALSE),VLOOKUP(MESACU[[#This Row],[PAIS]],'[1]Centros de coste'!$A$2:$D$204,4,FALSE))</f>
        <v>EUROPA</v>
      </c>
      <c r="AA7173" t="str">
        <f>IFERROR(LEFT(TRIM(MESACU[[#This Row],[CodigoArticulo]]),LEN(TRIM(MESACU[[#This Row],[CodigoArticulo]]))-4),"")</f>
        <v>AGXK</v>
      </c>
      <c r="AB7173" t="str">
        <f>IFERROR(VLOOKUP(MESACU[[#This Row],[CODIGOG]],[1]!FAMILIAS[#Data],5,FALSE),"")</f>
        <v>BIOFERTILIZERS</v>
      </c>
    </row>
    <row r="7174" spans="1:28" x14ac:dyDescent="0.35">
      <c r="A7174" t="s">
        <v>28</v>
      </c>
      <c r="B7174">
        <v>950</v>
      </c>
      <c r="C7174" t="s">
        <v>29</v>
      </c>
      <c r="D7174">
        <v>2026</v>
      </c>
      <c r="E7174">
        <v>10</v>
      </c>
      <c r="F7174" t="s">
        <v>242</v>
      </c>
      <c r="G7174">
        <v>804</v>
      </c>
      <c r="H7174" t="s">
        <v>243</v>
      </c>
      <c r="I7174">
        <v>0</v>
      </c>
      <c r="J7174">
        <v>2.1960000000000002</v>
      </c>
      <c r="K7174">
        <v>0.71004</v>
      </c>
      <c r="L7174">
        <v>0</v>
      </c>
      <c r="M7174">
        <v>0</v>
      </c>
      <c r="N7174">
        <v>0</v>
      </c>
      <c r="O7174">
        <v>0.13</v>
      </c>
      <c r="P7174" t="s">
        <v>242</v>
      </c>
      <c r="Q7174" t="s">
        <v>33</v>
      </c>
      <c r="R7174" t="s">
        <v>73</v>
      </c>
      <c r="S7174" t="s">
        <v>35</v>
      </c>
      <c r="T7174" t="s">
        <v>36</v>
      </c>
      <c r="U7174">
        <v>0</v>
      </c>
      <c r="V7174">
        <v>20</v>
      </c>
      <c r="W7174">
        <v>73.2</v>
      </c>
      <c r="X7174" t="str">
        <f>IF(MESACU[[#This Row],[PAIS]]="ESPAÑA",VLOOKUP(MESACU[[#This Row],[PROVINCIA]],[1]!PROVINCIASCC[#Data],2,FALSE),VLOOKUP(MESACU[[#This Row],[PAIS]],'[1]Centros de coste'!$A$2:$D$204,2,FALSE))</f>
        <v>C46 - IBERICA IV</v>
      </c>
      <c r="Y7174" t="str">
        <f>IF(MESACU[[#This Row],[PAIS]]="ESPAÑA",VLOOKUP(MESACU[[#This Row],[PROVINCIA]],[1]!PROVINCIASCC[#Data],3,FALSE),VLOOKUP(MESACU[[#This Row],[PAIS]],'[1]Centros de coste'!$A$2:$D$204,3,FALSE))</f>
        <v>IBERICA IV</v>
      </c>
      <c r="Z7174" t="str">
        <f>IF(MESACU[[#This Row],[PAIS]]="ESPAÑA",VLOOKUP(MESACU[[#This Row],[PROVINCIA]],[1]!PROVINCIASCC[#Data],4,FALSE),VLOOKUP(MESACU[[#This Row],[PAIS]],'[1]Centros de coste'!$A$2:$D$204,4,FALSE))</f>
        <v>EUROPA</v>
      </c>
      <c r="AA7174" t="str">
        <f>IFERROR(LEFT(TRIM(MESACU[[#This Row],[CodigoArticulo]]),LEN(TRIM(MESACU[[#This Row],[CodigoArticulo]]))-4),"")</f>
        <v>CALCIO</v>
      </c>
      <c r="AB7174" t="str">
        <f>IFERROR(VLOOKUP(MESACU[[#This Row],[CODIGOG]],[1]!FAMILIAS[#Data],5,FALSE),"")</f>
        <v>BIOFERTILIZERS</v>
      </c>
    </row>
    <row r="7175" spans="1:28" x14ac:dyDescent="0.35">
      <c r="A7175" t="s">
        <v>28</v>
      </c>
      <c r="B7175">
        <v>950</v>
      </c>
      <c r="C7175" t="s">
        <v>29</v>
      </c>
      <c r="D7175">
        <v>2026</v>
      </c>
      <c r="E7175">
        <v>10</v>
      </c>
      <c r="F7175" t="s">
        <v>43</v>
      </c>
      <c r="G7175">
        <v>804</v>
      </c>
      <c r="H7175" t="s">
        <v>44</v>
      </c>
      <c r="I7175">
        <v>0</v>
      </c>
      <c r="J7175">
        <v>2.2320000000000002</v>
      </c>
      <c r="K7175">
        <v>0.72167999999999999</v>
      </c>
      <c r="L7175">
        <v>0</v>
      </c>
      <c r="M7175">
        <v>0</v>
      </c>
      <c r="N7175">
        <v>0</v>
      </c>
      <c r="O7175">
        <v>0.49</v>
      </c>
      <c r="P7175" t="s">
        <v>45</v>
      </c>
      <c r="Q7175" t="s">
        <v>33</v>
      </c>
      <c r="R7175" t="s">
        <v>34</v>
      </c>
      <c r="S7175" t="s">
        <v>35</v>
      </c>
      <c r="T7175" t="s">
        <v>36</v>
      </c>
      <c r="U7175">
        <v>0</v>
      </c>
      <c r="V7175">
        <v>20</v>
      </c>
      <c r="W7175">
        <v>74.400000000000006</v>
      </c>
      <c r="X7175" t="str">
        <f>IF(MESACU[[#This Row],[PAIS]]="ESPAÑA",VLOOKUP(MESACU[[#This Row],[PROVINCIA]],[1]!PROVINCIASCC[#Data],2,FALSE),VLOOKUP(MESACU[[#This Row],[PAIS]],'[1]Centros de coste'!$A$2:$D$204,2,FALSE))</f>
        <v>C46 - IBERICA IV</v>
      </c>
      <c r="Y7175" t="str">
        <f>IF(MESACU[[#This Row],[PAIS]]="ESPAÑA",VLOOKUP(MESACU[[#This Row],[PROVINCIA]],[1]!PROVINCIASCC[#Data],3,FALSE),VLOOKUP(MESACU[[#This Row],[PAIS]],'[1]Centros de coste'!$A$2:$D$204,3,FALSE))</f>
        <v>IBERICA IV</v>
      </c>
      <c r="Z7175" t="str">
        <f>IF(MESACU[[#This Row],[PAIS]]="ESPAÑA",VLOOKUP(MESACU[[#This Row],[PROVINCIA]],[1]!PROVINCIASCC[#Data],4,FALSE),VLOOKUP(MESACU[[#This Row],[PAIS]],'[1]Centros de coste'!$A$2:$D$204,4,FALSE))</f>
        <v>EUROPA</v>
      </c>
      <c r="AA7175" t="str">
        <f>IFERROR(LEFT(TRIM(MESACU[[#This Row],[CodigoArticulo]]),LEN(TRIM(MESACU[[#This Row],[CodigoArticulo]]))-4),"")</f>
        <v>PHD</v>
      </c>
      <c r="AB7175" t="str">
        <f>IFERROR(VLOOKUP(MESACU[[#This Row],[CODIGOG]],[1]!FAMILIAS[#Data],5,FALSE),"")</f>
        <v>BIOCONTROL</v>
      </c>
    </row>
    <row r="7176" spans="1:28" x14ac:dyDescent="0.35">
      <c r="A7176" t="s">
        <v>28</v>
      </c>
      <c r="B7176">
        <v>950</v>
      </c>
      <c r="C7176" t="s">
        <v>29</v>
      </c>
      <c r="D7176">
        <v>2026</v>
      </c>
      <c r="E7176">
        <v>10</v>
      </c>
      <c r="F7176" t="s">
        <v>242</v>
      </c>
      <c r="G7176">
        <v>804</v>
      </c>
      <c r="H7176" t="s">
        <v>243</v>
      </c>
      <c r="I7176">
        <v>0</v>
      </c>
      <c r="J7176">
        <v>8.7840000000000007</v>
      </c>
      <c r="K7176">
        <v>2.84016</v>
      </c>
      <c r="L7176">
        <v>0</v>
      </c>
      <c r="M7176">
        <v>0</v>
      </c>
      <c r="N7176">
        <v>0</v>
      </c>
      <c r="O7176">
        <v>0.52</v>
      </c>
      <c r="P7176" t="s">
        <v>242</v>
      </c>
      <c r="Q7176" t="s">
        <v>33</v>
      </c>
      <c r="R7176" t="s">
        <v>73</v>
      </c>
      <c r="S7176" t="s">
        <v>35</v>
      </c>
      <c r="T7176" t="s">
        <v>36</v>
      </c>
      <c r="U7176">
        <v>0</v>
      </c>
      <c r="V7176">
        <v>80</v>
      </c>
      <c r="W7176">
        <v>292.8</v>
      </c>
      <c r="X7176" t="str">
        <f>IF(MESACU[[#This Row],[PAIS]]="ESPAÑA",VLOOKUP(MESACU[[#This Row],[PROVINCIA]],[1]!PROVINCIASCC[#Data],2,FALSE),VLOOKUP(MESACU[[#This Row],[PAIS]],'[1]Centros de coste'!$A$2:$D$204,2,FALSE))</f>
        <v>C46 - IBERICA IV</v>
      </c>
      <c r="Y7176" t="str">
        <f>IF(MESACU[[#This Row],[PAIS]]="ESPAÑA",VLOOKUP(MESACU[[#This Row],[PROVINCIA]],[1]!PROVINCIASCC[#Data],3,FALSE),VLOOKUP(MESACU[[#This Row],[PAIS]],'[1]Centros de coste'!$A$2:$D$204,3,FALSE))</f>
        <v>IBERICA IV</v>
      </c>
      <c r="Z7176" t="str">
        <f>IF(MESACU[[#This Row],[PAIS]]="ESPAÑA",VLOOKUP(MESACU[[#This Row],[PROVINCIA]],[1]!PROVINCIASCC[#Data],4,FALSE),VLOOKUP(MESACU[[#This Row],[PAIS]],'[1]Centros de coste'!$A$2:$D$204,4,FALSE))</f>
        <v>EUROPA</v>
      </c>
      <c r="AA7176" t="str">
        <f>IFERROR(LEFT(TRIM(MESACU[[#This Row],[CodigoArticulo]]),LEN(TRIM(MESACU[[#This Row],[CodigoArticulo]]))-4),"")</f>
        <v>CALCIO</v>
      </c>
      <c r="AB7176" t="str">
        <f>IFERROR(VLOOKUP(MESACU[[#This Row],[CODIGOG]],[1]!FAMILIAS[#Data],5,FALSE),"")</f>
        <v>BIOFERTILIZERS</v>
      </c>
    </row>
    <row r="7177" spans="1:28" x14ac:dyDescent="0.35">
      <c r="A7177" t="s">
        <v>28</v>
      </c>
      <c r="B7177">
        <v>950</v>
      </c>
      <c r="C7177" t="s">
        <v>29</v>
      </c>
      <c r="D7177">
        <v>2026</v>
      </c>
      <c r="E7177">
        <v>10</v>
      </c>
      <c r="F7177" t="s">
        <v>97</v>
      </c>
      <c r="G7177">
        <v>804</v>
      </c>
      <c r="H7177" t="s">
        <v>98</v>
      </c>
      <c r="I7177">
        <v>0</v>
      </c>
      <c r="J7177">
        <v>1.992</v>
      </c>
      <c r="K7177">
        <v>0.64407999999999999</v>
      </c>
      <c r="L7177">
        <v>0</v>
      </c>
      <c r="M7177">
        <v>0</v>
      </c>
      <c r="N7177">
        <v>0</v>
      </c>
      <c r="O7177">
        <v>0.49</v>
      </c>
      <c r="P7177" t="s">
        <v>97</v>
      </c>
      <c r="Q7177" t="s">
        <v>33</v>
      </c>
      <c r="R7177" t="s">
        <v>34</v>
      </c>
      <c r="S7177" t="s">
        <v>35</v>
      </c>
      <c r="T7177" t="s">
        <v>36</v>
      </c>
      <c r="U7177">
        <v>0</v>
      </c>
      <c r="V7177">
        <v>20</v>
      </c>
      <c r="W7177">
        <v>66.400000000000006</v>
      </c>
      <c r="X7177" t="str">
        <f>IF(MESACU[[#This Row],[PAIS]]="ESPAÑA",VLOOKUP(MESACU[[#This Row],[PROVINCIA]],[1]!PROVINCIASCC[#Data],2,FALSE),VLOOKUP(MESACU[[#This Row],[PAIS]],'[1]Centros de coste'!$A$2:$D$204,2,FALSE))</f>
        <v>C46 - IBERICA IV</v>
      </c>
      <c r="Y7177" t="str">
        <f>IF(MESACU[[#This Row],[PAIS]]="ESPAÑA",VLOOKUP(MESACU[[#This Row],[PROVINCIA]],[1]!PROVINCIASCC[#Data],3,FALSE),VLOOKUP(MESACU[[#This Row],[PAIS]],'[1]Centros de coste'!$A$2:$D$204,3,FALSE))</f>
        <v>IBERICA IV</v>
      </c>
      <c r="Z7177" t="str">
        <f>IF(MESACU[[#This Row],[PAIS]]="ESPAÑA",VLOOKUP(MESACU[[#This Row],[PROVINCIA]],[1]!PROVINCIASCC[#Data],4,FALSE),VLOOKUP(MESACU[[#This Row],[PAIS]],'[1]Centros de coste'!$A$2:$D$204,4,FALSE))</f>
        <v>EUROPA</v>
      </c>
      <c r="AA7177" t="str">
        <f>IFERROR(LEFT(TRIM(MESACU[[#This Row],[CodigoArticulo]]),LEN(TRIM(MESACU[[#This Row],[CodigoArticulo]]))-4),"")</f>
        <v>AGXK</v>
      </c>
      <c r="AB7177" t="str">
        <f>IFERROR(VLOOKUP(MESACU[[#This Row],[CODIGOG]],[1]!FAMILIAS[#Data],5,FALSE),"")</f>
        <v>BIOFERTILIZERS</v>
      </c>
    </row>
    <row r="7178" spans="1:28" x14ac:dyDescent="0.35">
      <c r="A7178" t="s">
        <v>28</v>
      </c>
      <c r="B7178">
        <v>950</v>
      </c>
      <c r="C7178" t="s">
        <v>29</v>
      </c>
      <c r="D7178">
        <v>2026</v>
      </c>
      <c r="E7178">
        <v>10</v>
      </c>
      <c r="F7178" t="s">
        <v>51</v>
      </c>
      <c r="G7178">
        <v>804</v>
      </c>
      <c r="H7178" t="s">
        <v>52</v>
      </c>
      <c r="I7178">
        <v>0</v>
      </c>
      <c r="J7178">
        <v>54.12</v>
      </c>
      <c r="K7178">
        <v>17.498799999999999</v>
      </c>
      <c r="L7178">
        <v>0</v>
      </c>
      <c r="M7178">
        <v>0</v>
      </c>
      <c r="N7178">
        <v>0</v>
      </c>
      <c r="O7178">
        <v>7.7</v>
      </c>
      <c r="P7178" t="s">
        <v>51</v>
      </c>
      <c r="Q7178" t="s">
        <v>33</v>
      </c>
      <c r="R7178" t="s">
        <v>49</v>
      </c>
      <c r="S7178" t="s">
        <v>35</v>
      </c>
      <c r="T7178" t="s">
        <v>36</v>
      </c>
      <c r="U7178">
        <v>0</v>
      </c>
      <c r="V7178">
        <v>1100</v>
      </c>
      <c r="W7178">
        <v>1804</v>
      </c>
      <c r="X7178" t="str">
        <f>IF(MESACU[[#This Row],[PAIS]]="ESPAÑA",VLOOKUP(MESACU[[#This Row],[PROVINCIA]],[1]!PROVINCIASCC[#Data],2,FALSE),VLOOKUP(MESACU[[#This Row],[PAIS]],'[1]Centros de coste'!$A$2:$D$204,2,FALSE))</f>
        <v>C46 - IBERICA IV</v>
      </c>
      <c r="Y7178" t="str">
        <f>IF(MESACU[[#This Row],[PAIS]]="ESPAÑA",VLOOKUP(MESACU[[#This Row],[PROVINCIA]],[1]!PROVINCIASCC[#Data],3,FALSE),VLOOKUP(MESACU[[#This Row],[PAIS]],'[1]Centros de coste'!$A$2:$D$204,3,FALSE))</f>
        <v>IBERICA IV</v>
      </c>
      <c r="Z7178" t="str">
        <f>IF(MESACU[[#This Row],[PAIS]]="ESPAÑA",VLOOKUP(MESACU[[#This Row],[PROVINCIA]],[1]!PROVINCIASCC[#Data],4,FALSE),VLOOKUP(MESACU[[#This Row],[PAIS]],'[1]Centros de coste'!$A$2:$D$204,4,FALSE))</f>
        <v>EUROPA</v>
      </c>
      <c r="AA7178" t="str">
        <f>IFERROR(LEFT(TRIM(MESACU[[#This Row],[CodigoArticulo]]),LEN(TRIM(MESACU[[#This Row],[CodigoArticulo]]))-4),"")</f>
        <v>AN</v>
      </c>
      <c r="AB7178" t="str">
        <f>IFERROR(VLOOKUP(MESACU[[#This Row],[CODIGOG]],[1]!FAMILIAS[#Data],5,FALSE),"")</f>
        <v>BIOFERTILIZERS</v>
      </c>
    </row>
    <row r="7179" spans="1:28" x14ac:dyDescent="0.35">
      <c r="A7179" t="s">
        <v>608</v>
      </c>
      <c r="B7179">
        <v>1</v>
      </c>
      <c r="C7179" t="s">
        <v>29</v>
      </c>
      <c r="D7179">
        <v>2026</v>
      </c>
      <c r="E7179">
        <v>1</v>
      </c>
      <c r="F7179" t="s">
        <v>53</v>
      </c>
      <c r="G7179">
        <v>6</v>
      </c>
      <c r="H7179" t="s">
        <v>631</v>
      </c>
      <c r="I7179">
        <v>2004.48</v>
      </c>
      <c r="J7179">
        <v>0</v>
      </c>
      <c r="K7179">
        <v>0</v>
      </c>
      <c r="L7179">
        <v>0</v>
      </c>
      <c r="M7179">
        <v>0</v>
      </c>
      <c r="N7179">
        <v>0</v>
      </c>
      <c r="O7179">
        <v>0</v>
      </c>
      <c r="P7179" t="s">
        <v>55</v>
      </c>
      <c r="Q7179" t="s">
        <v>622</v>
      </c>
      <c r="R7179" t="s">
        <v>34</v>
      </c>
      <c r="S7179" t="s">
        <v>623</v>
      </c>
      <c r="T7179" t="s">
        <v>624</v>
      </c>
      <c r="U7179">
        <v>0</v>
      </c>
      <c r="V7179">
        <v>9600</v>
      </c>
      <c r="W7179">
        <v>33408</v>
      </c>
      <c r="X7179" t="str">
        <f>IF(MESACU[[#This Row],[PAIS]]="ESPAÑA",VLOOKUP(MESACU[[#This Row],[PROVINCIA]],[1]!PROVINCIASCC[#Data],2,FALSE),VLOOKUP(MESACU[[#This Row],[PAIS]],'[1]Centros de coste'!$A$2:$D$204,2,FALSE))</f>
        <v>C159 - Azerbaiyan</v>
      </c>
      <c r="Y7179" t="str">
        <f>IF(MESACU[[#This Row],[PAIS]]="ESPAÑA",VLOOKUP(MESACU[[#This Row],[PROVINCIA]],[1]!PROVINCIASCC[#Data],3,FALSE),VLOOKUP(MESACU[[#This Row],[PAIS]],'[1]Centros de coste'!$A$2:$D$204,3,FALSE))</f>
        <v>EUROPA II</v>
      </c>
      <c r="Z7179" t="str">
        <f>IF(MESACU[[#This Row],[PAIS]]="ESPAÑA",VLOOKUP(MESACU[[#This Row],[PROVINCIA]],[1]!PROVINCIASCC[#Data],4,FALSE),VLOOKUP(MESACU[[#This Row],[PAIS]],'[1]Centros de coste'!$A$2:$D$204,4,FALSE))</f>
        <v>EUROPA</v>
      </c>
      <c r="AA7179" t="str">
        <f>IFERROR(LEFT(TRIM(MESACU[[#This Row],[CodigoArticulo]]),LEN(TRIM(MESACU[[#This Row],[CodigoArticulo]]))-4),"")</f>
        <v>AGXK</v>
      </c>
      <c r="AB7179" t="str">
        <f>IFERROR(VLOOKUP(MESACU[[#This Row],[CODIGOG]],[1]!FAMILIAS[#Data],5,FALSE),"")</f>
        <v>BIOFERTILIZERS</v>
      </c>
    </row>
    <row r="7180" spans="1:28" x14ac:dyDescent="0.35">
      <c r="A7180" t="s">
        <v>608</v>
      </c>
      <c r="B7180">
        <v>1</v>
      </c>
      <c r="C7180" t="s">
        <v>29</v>
      </c>
      <c r="D7180">
        <v>2026</v>
      </c>
      <c r="E7180">
        <v>1</v>
      </c>
      <c r="F7180" t="s">
        <v>46</v>
      </c>
      <c r="G7180">
        <v>6</v>
      </c>
      <c r="H7180" t="s">
        <v>769</v>
      </c>
      <c r="I7180">
        <v>924</v>
      </c>
      <c r="J7180">
        <v>0</v>
      </c>
      <c r="K7180">
        <v>0</v>
      </c>
      <c r="L7180">
        <v>0</v>
      </c>
      <c r="M7180">
        <v>0</v>
      </c>
      <c r="N7180">
        <v>0</v>
      </c>
      <c r="O7180">
        <v>0</v>
      </c>
      <c r="P7180" t="s">
        <v>46</v>
      </c>
      <c r="Q7180" t="s">
        <v>622</v>
      </c>
      <c r="R7180" t="s">
        <v>49</v>
      </c>
      <c r="S7180" t="s">
        <v>623</v>
      </c>
      <c r="T7180" t="s">
        <v>624</v>
      </c>
      <c r="U7180">
        <v>0</v>
      </c>
      <c r="V7180">
        <v>5500</v>
      </c>
      <c r="W7180">
        <v>15400</v>
      </c>
      <c r="X7180" t="str">
        <f>IF(MESACU[[#This Row],[PAIS]]="ESPAÑA",VLOOKUP(MESACU[[#This Row],[PROVINCIA]],[1]!PROVINCIASCC[#Data],2,FALSE),VLOOKUP(MESACU[[#This Row],[PAIS]],'[1]Centros de coste'!$A$2:$D$204,2,FALSE))</f>
        <v>C159 - Azerbaiyan</v>
      </c>
      <c r="Y7180" t="str">
        <f>IF(MESACU[[#This Row],[PAIS]]="ESPAÑA",VLOOKUP(MESACU[[#This Row],[PROVINCIA]],[1]!PROVINCIASCC[#Data],3,FALSE),VLOOKUP(MESACU[[#This Row],[PAIS]],'[1]Centros de coste'!$A$2:$D$204,3,FALSE))</f>
        <v>EUROPA II</v>
      </c>
      <c r="Z7180" t="str">
        <f>IF(MESACU[[#This Row],[PAIS]]="ESPAÑA",VLOOKUP(MESACU[[#This Row],[PROVINCIA]],[1]!PROVINCIASCC[#Data],4,FALSE),VLOOKUP(MESACU[[#This Row],[PAIS]],'[1]Centros de coste'!$A$2:$D$204,4,FALSE))</f>
        <v>EUROPA</v>
      </c>
      <c r="AA7180" t="str">
        <f>IFERROR(LEFT(TRIM(MESACU[[#This Row],[CodigoArticulo]]),LEN(TRIM(MESACU[[#This Row],[CodigoArticulo]]))-4),"")</f>
        <v>FTK</v>
      </c>
      <c r="AB7180" t="str">
        <f>IFERROR(VLOOKUP(MESACU[[#This Row],[CODIGOG]],[1]!FAMILIAS[#Data],5,FALSE),"")</f>
        <v>BIOCONTROL</v>
      </c>
    </row>
    <row r="7181" spans="1:28" x14ac:dyDescent="0.35">
      <c r="A7181" t="s">
        <v>608</v>
      </c>
      <c r="B7181">
        <v>1</v>
      </c>
      <c r="C7181" t="s">
        <v>29</v>
      </c>
      <c r="D7181">
        <v>2026</v>
      </c>
      <c r="E7181">
        <v>1</v>
      </c>
      <c r="F7181" t="s">
        <v>633</v>
      </c>
      <c r="G7181">
        <v>6</v>
      </c>
      <c r="H7181" t="s">
        <v>634</v>
      </c>
      <c r="I7181">
        <v>1056</v>
      </c>
      <c r="J7181">
        <v>0</v>
      </c>
      <c r="K7181">
        <v>0</v>
      </c>
      <c r="L7181">
        <v>0</v>
      </c>
      <c r="M7181">
        <v>0</v>
      </c>
      <c r="N7181">
        <v>0</v>
      </c>
      <c r="O7181">
        <v>0</v>
      </c>
      <c r="P7181" t="s">
        <v>635</v>
      </c>
      <c r="Q7181" t="s">
        <v>622</v>
      </c>
      <c r="R7181" t="s">
        <v>73</v>
      </c>
      <c r="S7181" t="s">
        <v>623</v>
      </c>
      <c r="T7181" t="s">
        <v>624</v>
      </c>
      <c r="U7181">
        <v>0</v>
      </c>
      <c r="V7181">
        <v>4000</v>
      </c>
      <c r="W7181">
        <v>17600</v>
      </c>
      <c r="X7181" t="str">
        <f>IF(MESACU[[#This Row],[PAIS]]="ESPAÑA",VLOOKUP(MESACU[[#This Row],[PROVINCIA]],[1]!PROVINCIASCC[#Data],2,FALSE),VLOOKUP(MESACU[[#This Row],[PAIS]],'[1]Centros de coste'!$A$2:$D$204,2,FALSE))</f>
        <v>C159 - Azerbaiyan</v>
      </c>
      <c r="Y7181" t="str">
        <f>IF(MESACU[[#This Row],[PAIS]]="ESPAÑA",VLOOKUP(MESACU[[#This Row],[PROVINCIA]],[1]!PROVINCIASCC[#Data],3,FALSE),VLOOKUP(MESACU[[#This Row],[PAIS]],'[1]Centros de coste'!$A$2:$D$204,3,FALSE))</f>
        <v>EUROPA II</v>
      </c>
      <c r="Z7181" t="str">
        <f>IF(MESACU[[#This Row],[PAIS]]="ESPAÑA",VLOOKUP(MESACU[[#This Row],[PROVINCIA]],[1]!PROVINCIASCC[#Data],4,FALSE),VLOOKUP(MESACU[[#This Row],[PAIS]],'[1]Centros de coste'!$A$2:$D$204,4,FALSE))</f>
        <v>EUROPA</v>
      </c>
      <c r="AA7181" t="str">
        <f>IFERROR(LEFT(TRIM(MESACU[[#This Row],[CodigoArticulo]]),LEN(TRIM(MESACU[[#This Row],[CodigoArticulo]]))-4),"")</f>
        <v>A-50</v>
      </c>
      <c r="AB7181" t="str">
        <f>IFERROR(VLOOKUP(MESACU[[#This Row],[CODIGOG]],[1]!FAMILIAS[#Data],5,FALSE),"")</f>
        <v>BIOSTIMULANTS</v>
      </c>
    </row>
    <row r="7182" spans="1:28" x14ac:dyDescent="0.35">
      <c r="A7182" t="s">
        <v>608</v>
      </c>
      <c r="B7182">
        <v>1</v>
      </c>
      <c r="C7182" t="s">
        <v>29</v>
      </c>
      <c r="D7182">
        <v>2026</v>
      </c>
      <c r="E7182">
        <v>1</v>
      </c>
      <c r="F7182" t="s">
        <v>645</v>
      </c>
      <c r="G7182">
        <v>6</v>
      </c>
      <c r="H7182" t="s">
        <v>646</v>
      </c>
      <c r="I7182">
        <v>813.54</v>
      </c>
      <c r="J7182">
        <v>0</v>
      </c>
      <c r="K7182">
        <v>0</v>
      </c>
      <c r="L7182">
        <v>0</v>
      </c>
      <c r="M7182">
        <v>0</v>
      </c>
      <c r="N7182">
        <v>0</v>
      </c>
      <c r="O7182">
        <v>0</v>
      </c>
      <c r="P7182" t="s">
        <v>645</v>
      </c>
      <c r="Q7182" t="s">
        <v>622</v>
      </c>
      <c r="R7182" t="s">
        <v>34</v>
      </c>
      <c r="S7182" t="s">
        <v>623</v>
      </c>
      <c r="T7182" t="s">
        <v>624</v>
      </c>
      <c r="U7182">
        <v>0</v>
      </c>
      <c r="V7182">
        <v>1584</v>
      </c>
      <c r="W7182">
        <v>13559.04</v>
      </c>
      <c r="X7182" t="str">
        <f>IF(MESACU[[#This Row],[PAIS]]="ESPAÑA",VLOOKUP(MESACU[[#This Row],[PROVINCIA]],[1]!PROVINCIASCC[#Data],2,FALSE),VLOOKUP(MESACU[[#This Row],[PAIS]],'[1]Centros de coste'!$A$2:$D$204,2,FALSE))</f>
        <v>C159 - Azerbaiyan</v>
      </c>
      <c r="Y7182" t="str">
        <f>IF(MESACU[[#This Row],[PAIS]]="ESPAÑA",VLOOKUP(MESACU[[#This Row],[PROVINCIA]],[1]!PROVINCIASCC[#Data],3,FALSE),VLOOKUP(MESACU[[#This Row],[PAIS]],'[1]Centros de coste'!$A$2:$D$204,3,FALSE))</f>
        <v>EUROPA II</v>
      </c>
      <c r="Z7182" t="str">
        <f>IF(MESACU[[#This Row],[PAIS]]="ESPAÑA",VLOOKUP(MESACU[[#This Row],[PROVINCIA]],[1]!PROVINCIASCC[#Data],4,FALSE),VLOOKUP(MESACU[[#This Row],[PAIS]],'[1]Centros de coste'!$A$2:$D$204,4,FALSE))</f>
        <v>EUROPA</v>
      </c>
      <c r="AA7182" t="str">
        <f>IFERROR(LEFT(TRIM(MESACU[[#This Row],[CodigoArticulo]]),LEN(TRIM(MESACU[[#This Row],[CodigoArticulo]]))-4),"")</f>
        <v>RUN</v>
      </c>
      <c r="AB7182" t="str">
        <f>IFERROR(VLOOKUP(MESACU[[#This Row],[CODIGOG]],[1]!FAMILIAS[#Data],5,FALSE),"")</f>
        <v>BIOSTIMULANTS</v>
      </c>
    </row>
    <row r="7183" spans="1:28" x14ac:dyDescent="0.35">
      <c r="A7183" t="s">
        <v>608</v>
      </c>
      <c r="B7183">
        <v>1</v>
      </c>
      <c r="C7183" t="s">
        <v>29</v>
      </c>
      <c r="D7183">
        <v>2026</v>
      </c>
      <c r="E7183">
        <v>1</v>
      </c>
      <c r="F7183" t="s">
        <v>636</v>
      </c>
      <c r="G7183">
        <v>6</v>
      </c>
      <c r="H7183" t="s">
        <v>637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0</v>
      </c>
      <c r="O7183">
        <v>0</v>
      </c>
      <c r="P7183" t="s">
        <v>636</v>
      </c>
      <c r="Q7183" t="s">
        <v>622</v>
      </c>
      <c r="R7183" t="s">
        <v>638</v>
      </c>
      <c r="S7183" t="s">
        <v>623</v>
      </c>
      <c r="T7183" t="s">
        <v>624</v>
      </c>
      <c r="U7183">
        <v>0</v>
      </c>
      <c r="V7183">
        <v>1</v>
      </c>
      <c r="W7183">
        <v>3128.95</v>
      </c>
      <c r="X7183" t="str">
        <f>IF(MESACU[[#This Row],[PAIS]]="ESPAÑA",VLOOKUP(MESACU[[#This Row],[PROVINCIA]],[1]!PROVINCIASCC[#Data],2,FALSE),VLOOKUP(MESACU[[#This Row],[PAIS]],'[1]Centros de coste'!$A$2:$D$204,2,FALSE))</f>
        <v>C159 - Azerbaiyan</v>
      </c>
      <c r="Y7183" t="str">
        <f>IF(MESACU[[#This Row],[PAIS]]="ESPAÑA",VLOOKUP(MESACU[[#This Row],[PROVINCIA]],[1]!PROVINCIASCC[#Data],3,FALSE),VLOOKUP(MESACU[[#This Row],[PAIS]],'[1]Centros de coste'!$A$2:$D$204,3,FALSE))</f>
        <v>EUROPA II</v>
      </c>
      <c r="Z7183" t="str">
        <f>IF(MESACU[[#This Row],[PAIS]]="ESPAÑA",VLOOKUP(MESACU[[#This Row],[PROVINCIA]],[1]!PROVINCIASCC[#Data],4,FALSE),VLOOKUP(MESACU[[#This Row],[PAIS]],'[1]Centros de coste'!$A$2:$D$204,4,FALSE))</f>
        <v>EUROPA</v>
      </c>
      <c r="AA7183" t="str">
        <f>IFERROR(LEFT(TRIM(MESACU[[#This Row],[CodigoArticulo]]),LEN(TRIM(MESACU[[#This Row],[CodigoArticulo]]))-4),"")</f>
        <v>SERVF</v>
      </c>
      <c r="AB7183" t="str">
        <f>IFERROR(VLOOKUP(MESACU[[#This Row],[CODIGOG]],[1]!FAMILIAS[#Data],5,FALSE),"")</f>
        <v/>
      </c>
    </row>
    <row r="7184" spans="1:28" x14ac:dyDescent="0.35">
      <c r="A7184" t="s">
        <v>608</v>
      </c>
      <c r="B7184">
        <v>1</v>
      </c>
      <c r="C7184" t="s">
        <v>29</v>
      </c>
      <c r="D7184">
        <v>2026</v>
      </c>
      <c r="E7184">
        <v>1</v>
      </c>
      <c r="F7184" t="s">
        <v>639</v>
      </c>
      <c r="G7184">
        <v>6</v>
      </c>
      <c r="H7184" t="s">
        <v>640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0</v>
      </c>
      <c r="O7184">
        <v>0</v>
      </c>
      <c r="P7184" t="s">
        <v>639</v>
      </c>
      <c r="Q7184" t="s">
        <v>622</v>
      </c>
      <c r="R7184" t="s">
        <v>638</v>
      </c>
      <c r="S7184" t="s">
        <v>623</v>
      </c>
      <c r="T7184" t="s">
        <v>624</v>
      </c>
      <c r="U7184">
        <v>0</v>
      </c>
      <c r="V7184">
        <v>1</v>
      </c>
      <c r="W7184">
        <v>284.22000000000003</v>
      </c>
      <c r="X7184" t="str">
        <f>IF(MESACU[[#This Row],[PAIS]]="ESPAÑA",VLOOKUP(MESACU[[#This Row],[PROVINCIA]],[1]!PROVINCIASCC[#Data],2,FALSE),VLOOKUP(MESACU[[#This Row],[PAIS]],'[1]Centros de coste'!$A$2:$D$204,2,FALSE))</f>
        <v>C159 - Azerbaiyan</v>
      </c>
      <c r="Y7184" t="str">
        <f>IF(MESACU[[#This Row],[PAIS]]="ESPAÑA",VLOOKUP(MESACU[[#This Row],[PROVINCIA]],[1]!PROVINCIASCC[#Data],3,FALSE),VLOOKUP(MESACU[[#This Row],[PAIS]],'[1]Centros de coste'!$A$2:$D$204,3,FALSE))</f>
        <v>EUROPA II</v>
      </c>
      <c r="Z7184" t="str">
        <f>IF(MESACU[[#This Row],[PAIS]]="ESPAÑA",VLOOKUP(MESACU[[#This Row],[PROVINCIA]],[1]!PROVINCIASCC[#Data],4,FALSE),VLOOKUP(MESACU[[#This Row],[PAIS]],'[1]Centros de coste'!$A$2:$D$204,4,FALSE))</f>
        <v>EUROPA</v>
      </c>
      <c r="AA7184" t="str">
        <f>IFERROR(LEFT(TRIM(MESACU[[#This Row],[CodigoArticulo]]),LEN(TRIM(MESACU[[#This Row],[CodigoArticulo]]))-4),"")</f>
        <v>SERVSE</v>
      </c>
      <c r="AB7184" t="str">
        <f>IFERROR(VLOOKUP(MESACU[[#This Row],[CODIGOG]],[1]!FAMILIAS[#Data],5,FALSE),"")</f>
        <v/>
      </c>
    </row>
    <row r="7185" spans="1:28" x14ac:dyDescent="0.35">
      <c r="A7185" t="s">
        <v>608</v>
      </c>
      <c r="B7185">
        <v>2</v>
      </c>
      <c r="C7185" t="s">
        <v>29</v>
      </c>
      <c r="D7185">
        <v>2026</v>
      </c>
      <c r="E7185">
        <v>1</v>
      </c>
      <c r="F7185" t="s">
        <v>645</v>
      </c>
      <c r="G7185">
        <v>7</v>
      </c>
      <c r="H7185" t="s">
        <v>646</v>
      </c>
      <c r="I7185">
        <v>172.57</v>
      </c>
      <c r="J7185">
        <v>0</v>
      </c>
      <c r="K7185">
        <v>0</v>
      </c>
      <c r="L7185">
        <v>0</v>
      </c>
      <c r="M7185">
        <v>0</v>
      </c>
      <c r="N7185">
        <v>0</v>
      </c>
      <c r="O7185">
        <v>0</v>
      </c>
      <c r="P7185" t="s">
        <v>645</v>
      </c>
      <c r="Q7185" t="s">
        <v>622</v>
      </c>
      <c r="R7185" t="s">
        <v>34</v>
      </c>
      <c r="S7185" t="s">
        <v>623</v>
      </c>
      <c r="T7185" t="s">
        <v>624</v>
      </c>
      <c r="U7185">
        <v>0</v>
      </c>
      <c r="V7185">
        <v>336</v>
      </c>
      <c r="W7185">
        <v>2876.16</v>
      </c>
      <c r="X7185" t="str">
        <f>IF(MESACU[[#This Row],[PAIS]]="ESPAÑA",VLOOKUP(MESACU[[#This Row],[PROVINCIA]],[1]!PROVINCIASCC[#Data],2,FALSE),VLOOKUP(MESACU[[#This Row],[PAIS]],'[1]Centros de coste'!$A$2:$D$204,2,FALSE))</f>
        <v>C159 - Azerbaiyan</v>
      </c>
      <c r="Y7185" t="str">
        <f>IF(MESACU[[#This Row],[PAIS]]="ESPAÑA",VLOOKUP(MESACU[[#This Row],[PROVINCIA]],[1]!PROVINCIASCC[#Data],3,FALSE),VLOOKUP(MESACU[[#This Row],[PAIS]],'[1]Centros de coste'!$A$2:$D$204,3,FALSE))</f>
        <v>EUROPA II</v>
      </c>
      <c r="Z7185" t="str">
        <f>IF(MESACU[[#This Row],[PAIS]]="ESPAÑA",VLOOKUP(MESACU[[#This Row],[PROVINCIA]],[1]!PROVINCIASCC[#Data],4,FALSE),VLOOKUP(MESACU[[#This Row],[PAIS]],'[1]Centros de coste'!$A$2:$D$204,4,FALSE))</f>
        <v>EUROPA</v>
      </c>
      <c r="AA7185" t="str">
        <f>IFERROR(LEFT(TRIM(MESACU[[#This Row],[CodigoArticulo]]),LEN(TRIM(MESACU[[#This Row],[CodigoArticulo]]))-4),"")</f>
        <v>RUN</v>
      </c>
      <c r="AB7185" t="str">
        <f>IFERROR(VLOOKUP(MESACU[[#This Row],[CODIGOG]],[1]!FAMILIAS[#Data],5,FALSE),"")</f>
        <v>BIOSTIMULANTS</v>
      </c>
    </row>
    <row r="7186" spans="1:28" x14ac:dyDescent="0.35">
      <c r="A7186" t="s">
        <v>608</v>
      </c>
      <c r="B7186">
        <v>2</v>
      </c>
      <c r="C7186" t="s">
        <v>29</v>
      </c>
      <c r="D7186">
        <v>2026</v>
      </c>
      <c r="E7186">
        <v>1</v>
      </c>
      <c r="F7186" t="s">
        <v>51</v>
      </c>
      <c r="G7186">
        <v>7</v>
      </c>
      <c r="H7186" t="s">
        <v>665</v>
      </c>
      <c r="I7186">
        <v>835.38</v>
      </c>
      <c r="J7186">
        <v>0</v>
      </c>
      <c r="K7186">
        <v>0</v>
      </c>
      <c r="L7186">
        <v>0</v>
      </c>
      <c r="M7186">
        <v>0</v>
      </c>
      <c r="N7186">
        <v>0</v>
      </c>
      <c r="O7186">
        <v>0</v>
      </c>
      <c r="P7186" t="s">
        <v>51</v>
      </c>
      <c r="Q7186" t="s">
        <v>622</v>
      </c>
      <c r="R7186" t="s">
        <v>49</v>
      </c>
      <c r="S7186" t="s">
        <v>623</v>
      </c>
      <c r="T7186" t="s">
        <v>624</v>
      </c>
      <c r="U7186">
        <v>0</v>
      </c>
      <c r="V7186">
        <v>7140</v>
      </c>
      <c r="W7186">
        <v>13923</v>
      </c>
      <c r="X7186" t="str">
        <f>IF(MESACU[[#This Row],[PAIS]]="ESPAÑA",VLOOKUP(MESACU[[#This Row],[PROVINCIA]],[1]!PROVINCIASCC[#Data],2,FALSE),VLOOKUP(MESACU[[#This Row],[PAIS]],'[1]Centros de coste'!$A$2:$D$204,2,FALSE))</f>
        <v>C159 - Azerbaiyan</v>
      </c>
      <c r="Y7186" t="str">
        <f>IF(MESACU[[#This Row],[PAIS]]="ESPAÑA",VLOOKUP(MESACU[[#This Row],[PROVINCIA]],[1]!PROVINCIASCC[#Data],3,FALSE),VLOOKUP(MESACU[[#This Row],[PAIS]],'[1]Centros de coste'!$A$2:$D$204,3,FALSE))</f>
        <v>EUROPA II</v>
      </c>
      <c r="Z7186" t="str">
        <f>IF(MESACU[[#This Row],[PAIS]]="ESPAÑA",VLOOKUP(MESACU[[#This Row],[PROVINCIA]],[1]!PROVINCIASCC[#Data],4,FALSE),VLOOKUP(MESACU[[#This Row],[PAIS]],'[1]Centros de coste'!$A$2:$D$204,4,FALSE))</f>
        <v>EUROPA</v>
      </c>
      <c r="AA7186" t="str">
        <f>IFERROR(LEFT(TRIM(MESACU[[#This Row],[CodigoArticulo]]),LEN(TRIM(MESACU[[#This Row],[CodigoArticulo]]))-4),"")</f>
        <v>AN</v>
      </c>
      <c r="AB7186" t="str">
        <f>IFERROR(VLOOKUP(MESACU[[#This Row],[CODIGOG]],[1]!FAMILIAS[#Data],5,FALSE),"")</f>
        <v>BIOFERTILIZERS</v>
      </c>
    </row>
    <row r="7187" spans="1:28" x14ac:dyDescent="0.35">
      <c r="A7187" t="s">
        <v>608</v>
      </c>
      <c r="B7187">
        <v>2</v>
      </c>
      <c r="C7187" t="s">
        <v>29</v>
      </c>
      <c r="D7187">
        <v>2026</v>
      </c>
      <c r="E7187">
        <v>1</v>
      </c>
      <c r="F7187" t="s">
        <v>211</v>
      </c>
      <c r="G7187">
        <v>7</v>
      </c>
      <c r="H7187" t="s">
        <v>650</v>
      </c>
      <c r="I7187">
        <v>831.74</v>
      </c>
      <c r="J7187">
        <v>0</v>
      </c>
      <c r="K7187">
        <v>0</v>
      </c>
      <c r="L7187">
        <v>0</v>
      </c>
      <c r="M7187">
        <v>0</v>
      </c>
      <c r="N7187">
        <v>0</v>
      </c>
      <c r="O7187">
        <v>0</v>
      </c>
      <c r="P7187" t="s">
        <v>458</v>
      </c>
      <c r="Q7187" t="s">
        <v>622</v>
      </c>
      <c r="R7187" t="s">
        <v>34</v>
      </c>
      <c r="S7187" t="s">
        <v>623</v>
      </c>
      <c r="T7187" t="s">
        <v>624</v>
      </c>
      <c r="U7187">
        <v>0</v>
      </c>
      <c r="V7187">
        <v>3840</v>
      </c>
      <c r="W7187">
        <v>13862.4</v>
      </c>
      <c r="X7187" t="str">
        <f>IF(MESACU[[#This Row],[PAIS]]="ESPAÑA",VLOOKUP(MESACU[[#This Row],[PROVINCIA]],[1]!PROVINCIASCC[#Data],2,FALSE),VLOOKUP(MESACU[[#This Row],[PAIS]],'[1]Centros de coste'!$A$2:$D$204,2,FALSE))</f>
        <v>C159 - Azerbaiyan</v>
      </c>
      <c r="Y7187" t="str">
        <f>IF(MESACU[[#This Row],[PAIS]]="ESPAÑA",VLOOKUP(MESACU[[#This Row],[PROVINCIA]],[1]!PROVINCIASCC[#Data],3,FALSE),VLOOKUP(MESACU[[#This Row],[PAIS]],'[1]Centros de coste'!$A$2:$D$204,3,FALSE))</f>
        <v>EUROPA II</v>
      </c>
      <c r="Z7187" t="str">
        <f>IF(MESACU[[#This Row],[PAIS]]="ESPAÑA",VLOOKUP(MESACU[[#This Row],[PROVINCIA]],[1]!PROVINCIASCC[#Data],4,FALSE),VLOOKUP(MESACU[[#This Row],[PAIS]],'[1]Centros de coste'!$A$2:$D$204,4,FALSE))</f>
        <v>EUROPA</v>
      </c>
      <c r="AA7187" t="str">
        <f>IFERROR(LEFT(TRIM(MESACU[[#This Row],[CodigoArticulo]]),LEN(TRIM(MESACU[[#This Row],[CodigoArticulo]]))-4),"")</f>
        <v>BEY</v>
      </c>
      <c r="AB7187" t="str">
        <f>IFERROR(VLOOKUP(MESACU[[#This Row],[CODIGOG]],[1]!FAMILIAS[#Data],5,FALSE),"")</f>
        <v>BIOSTIMULANTS</v>
      </c>
    </row>
    <row r="7188" spans="1:28" x14ac:dyDescent="0.35">
      <c r="A7188" t="s">
        <v>608</v>
      </c>
      <c r="B7188">
        <v>2</v>
      </c>
      <c r="C7188" t="s">
        <v>29</v>
      </c>
      <c r="D7188">
        <v>2026</v>
      </c>
      <c r="E7188">
        <v>1</v>
      </c>
      <c r="F7188" t="s">
        <v>92</v>
      </c>
      <c r="G7188">
        <v>7</v>
      </c>
      <c r="H7188" t="s">
        <v>682</v>
      </c>
      <c r="I7188">
        <v>1595.52</v>
      </c>
      <c r="J7188">
        <v>0</v>
      </c>
      <c r="K7188">
        <v>0</v>
      </c>
      <c r="L7188">
        <v>0</v>
      </c>
      <c r="M7188">
        <v>0</v>
      </c>
      <c r="N7188">
        <v>0</v>
      </c>
      <c r="O7188">
        <v>0</v>
      </c>
      <c r="P7188" t="s">
        <v>92</v>
      </c>
      <c r="Q7188" t="s">
        <v>622</v>
      </c>
      <c r="R7188" t="s">
        <v>34</v>
      </c>
      <c r="S7188" t="s">
        <v>623</v>
      </c>
      <c r="T7188" t="s">
        <v>624</v>
      </c>
      <c r="U7188">
        <v>0</v>
      </c>
      <c r="V7188">
        <v>9600</v>
      </c>
      <c r="W7188">
        <v>26592</v>
      </c>
      <c r="X7188" t="str">
        <f>IF(MESACU[[#This Row],[PAIS]]="ESPAÑA",VLOOKUP(MESACU[[#This Row],[PROVINCIA]],[1]!PROVINCIASCC[#Data],2,FALSE),VLOOKUP(MESACU[[#This Row],[PAIS]],'[1]Centros de coste'!$A$2:$D$204,2,FALSE))</f>
        <v>C159 - Azerbaiyan</v>
      </c>
      <c r="Y7188" t="str">
        <f>IF(MESACU[[#This Row],[PAIS]]="ESPAÑA",VLOOKUP(MESACU[[#This Row],[PROVINCIA]],[1]!PROVINCIASCC[#Data],3,FALSE),VLOOKUP(MESACU[[#This Row],[PAIS]],'[1]Centros de coste'!$A$2:$D$204,3,FALSE))</f>
        <v>EUROPA II</v>
      </c>
      <c r="Z7188" t="str">
        <f>IF(MESACU[[#This Row],[PAIS]]="ESPAÑA",VLOOKUP(MESACU[[#This Row],[PROVINCIA]],[1]!PROVINCIASCC[#Data],4,FALSE),VLOOKUP(MESACU[[#This Row],[PAIS]],'[1]Centros de coste'!$A$2:$D$204,4,FALSE))</f>
        <v>EUROPA</v>
      </c>
      <c r="AA7188" t="str">
        <f>IFERROR(LEFT(TRIM(MESACU[[#This Row],[CodigoArticulo]]),LEN(TRIM(MESACU[[#This Row],[CodigoArticulo]]))-4),"")</f>
        <v>BIO</v>
      </c>
      <c r="AB7188" t="str">
        <f>IFERROR(VLOOKUP(MESACU[[#This Row],[CODIGOG]],[1]!FAMILIAS[#Data],5,FALSE),"")</f>
        <v>BIOSTIMULANTS</v>
      </c>
    </row>
    <row r="7189" spans="1:28" x14ac:dyDescent="0.35">
      <c r="A7189" t="s">
        <v>608</v>
      </c>
      <c r="B7189">
        <v>2</v>
      </c>
      <c r="C7189" t="s">
        <v>29</v>
      </c>
      <c r="D7189">
        <v>2026</v>
      </c>
      <c r="E7189">
        <v>1</v>
      </c>
      <c r="F7189" t="s">
        <v>636</v>
      </c>
      <c r="G7189">
        <v>7</v>
      </c>
      <c r="H7189" t="s">
        <v>637</v>
      </c>
      <c r="I7189">
        <v>0</v>
      </c>
      <c r="J7189">
        <v>0</v>
      </c>
      <c r="K7189">
        <v>0</v>
      </c>
      <c r="L7189">
        <v>0</v>
      </c>
      <c r="M7189">
        <v>0</v>
      </c>
      <c r="N7189">
        <v>0</v>
      </c>
      <c r="O7189">
        <v>0</v>
      </c>
      <c r="P7189" t="s">
        <v>636</v>
      </c>
      <c r="Q7189" t="s">
        <v>622</v>
      </c>
      <c r="R7189" t="s">
        <v>638</v>
      </c>
      <c r="S7189" t="s">
        <v>623</v>
      </c>
      <c r="T7189" t="s">
        <v>624</v>
      </c>
      <c r="U7189">
        <v>0</v>
      </c>
      <c r="V7189">
        <v>1</v>
      </c>
      <c r="W7189">
        <v>3128.95</v>
      </c>
      <c r="X7189" t="str">
        <f>IF(MESACU[[#This Row],[PAIS]]="ESPAÑA",VLOOKUP(MESACU[[#This Row],[PROVINCIA]],[1]!PROVINCIASCC[#Data],2,FALSE),VLOOKUP(MESACU[[#This Row],[PAIS]],'[1]Centros de coste'!$A$2:$D$204,2,FALSE))</f>
        <v>C159 - Azerbaiyan</v>
      </c>
      <c r="Y7189" t="str">
        <f>IF(MESACU[[#This Row],[PAIS]]="ESPAÑA",VLOOKUP(MESACU[[#This Row],[PROVINCIA]],[1]!PROVINCIASCC[#Data],3,FALSE),VLOOKUP(MESACU[[#This Row],[PAIS]],'[1]Centros de coste'!$A$2:$D$204,3,FALSE))</f>
        <v>EUROPA II</v>
      </c>
      <c r="Z7189" t="str">
        <f>IF(MESACU[[#This Row],[PAIS]]="ESPAÑA",VLOOKUP(MESACU[[#This Row],[PROVINCIA]],[1]!PROVINCIASCC[#Data],4,FALSE),VLOOKUP(MESACU[[#This Row],[PAIS]],'[1]Centros de coste'!$A$2:$D$204,4,FALSE))</f>
        <v>EUROPA</v>
      </c>
      <c r="AA7189" t="str">
        <f>IFERROR(LEFT(TRIM(MESACU[[#This Row],[CodigoArticulo]]),LEN(TRIM(MESACU[[#This Row],[CodigoArticulo]]))-4),"")</f>
        <v>SERVF</v>
      </c>
      <c r="AB7189" t="str">
        <f>IFERROR(VLOOKUP(MESACU[[#This Row],[CODIGOG]],[1]!FAMILIAS[#Data],5,FALSE),"")</f>
        <v/>
      </c>
    </row>
    <row r="7190" spans="1:28" x14ac:dyDescent="0.35">
      <c r="A7190" t="s">
        <v>608</v>
      </c>
      <c r="B7190">
        <v>2</v>
      </c>
      <c r="C7190" t="s">
        <v>29</v>
      </c>
      <c r="D7190">
        <v>2026</v>
      </c>
      <c r="E7190">
        <v>1</v>
      </c>
      <c r="F7190" t="s">
        <v>639</v>
      </c>
      <c r="G7190">
        <v>7</v>
      </c>
      <c r="H7190" t="s">
        <v>640</v>
      </c>
      <c r="I7190">
        <v>0</v>
      </c>
      <c r="J7190">
        <v>0</v>
      </c>
      <c r="K7190">
        <v>0</v>
      </c>
      <c r="L7190">
        <v>0</v>
      </c>
      <c r="M7190">
        <v>0</v>
      </c>
      <c r="N7190">
        <v>0</v>
      </c>
      <c r="O7190">
        <v>0</v>
      </c>
      <c r="P7190" t="s">
        <v>639</v>
      </c>
      <c r="Q7190" t="s">
        <v>622</v>
      </c>
      <c r="R7190" t="s">
        <v>638</v>
      </c>
      <c r="S7190" t="s">
        <v>623</v>
      </c>
      <c r="T7190" t="s">
        <v>624</v>
      </c>
      <c r="U7190">
        <v>0</v>
      </c>
      <c r="V7190">
        <v>1</v>
      </c>
      <c r="W7190">
        <v>206.72</v>
      </c>
      <c r="X7190" t="str">
        <f>IF(MESACU[[#This Row],[PAIS]]="ESPAÑA",VLOOKUP(MESACU[[#This Row],[PROVINCIA]],[1]!PROVINCIASCC[#Data],2,FALSE),VLOOKUP(MESACU[[#This Row],[PAIS]],'[1]Centros de coste'!$A$2:$D$204,2,FALSE))</f>
        <v>C159 - Azerbaiyan</v>
      </c>
      <c r="Y7190" t="str">
        <f>IF(MESACU[[#This Row],[PAIS]]="ESPAÑA",VLOOKUP(MESACU[[#This Row],[PROVINCIA]],[1]!PROVINCIASCC[#Data],3,FALSE),VLOOKUP(MESACU[[#This Row],[PAIS]],'[1]Centros de coste'!$A$2:$D$204,3,FALSE))</f>
        <v>EUROPA II</v>
      </c>
      <c r="Z7190" t="str">
        <f>IF(MESACU[[#This Row],[PAIS]]="ESPAÑA",VLOOKUP(MESACU[[#This Row],[PROVINCIA]],[1]!PROVINCIASCC[#Data],4,FALSE),VLOOKUP(MESACU[[#This Row],[PAIS]],'[1]Centros de coste'!$A$2:$D$204,4,FALSE))</f>
        <v>EUROPA</v>
      </c>
      <c r="AA7190" t="str">
        <f>IFERROR(LEFT(TRIM(MESACU[[#This Row],[CodigoArticulo]]),LEN(TRIM(MESACU[[#This Row],[CodigoArticulo]]))-4),"")</f>
        <v>SERVSE</v>
      </c>
      <c r="AB7190" t="str">
        <f>IFERROR(VLOOKUP(MESACU[[#This Row],[CODIGOG]],[1]!FAMILIAS[#Data],5,FALSE),"")</f>
        <v/>
      </c>
    </row>
    <row r="7191" spans="1:28" x14ac:dyDescent="0.35">
      <c r="A7191" t="s">
        <v>608</v>
      </c>
      <c r="B7191">
        <v>3</v>
      </c>
      <c r="C7191" t="s">
        <v>29</v>
      </c>
      <c r="D7191">
        <v>2026</v>
      </c>
      <c r="E7191">
        <v>1</v>
      </c>
      <c r="F7191" t="s">
        <v>51</v>
      </c>
      <c r="G7191">
        <v>13</v>
      </c>
      <c r="H7191" t="s">
        <v>665</v>
      </c>
      <c r="I7191">
        <v>0</v>
      </c>
      <c r="J7191">
        <v>0</v>
      </c>
      <c r="K7191">
        <v>285.12</v>
      </c>
      <c r="L7191">
        <v>0</v>
      </c>
      <c r="M7191">
        <v>0</v>
      </c>
      <c r="N7191">
        <v>0</v>
      </c>
      <c r="O7191">
        <v>0</v>
      </c>
      <c r="P7191" t="s">
        <v>51</v>
      </c>
      <c r="Q7191" t="s">
        <v>818</v>
      </c>
      <c r="R7191" t="s">
        <v>49</v>
      </c>
      <c r="S7191" t="s">
        <v>28</v>
      </c>
      <c r="T7191" t="s">
        <v>819</v>
      </c>
      <c r="U7191">
        <v>0</v>
      </c>
      <c r="V7191">
        <v>8800</v>
      </c>
      <c r="W7191">
        <v>14256</v>
      </c>
      <c r="X7191" t="str">
        <f>IF(MESACU[[#This Row],[PAIS]]="ESPAÑA",VLOOKUP(MESACU[[#This Row],[PROVINCIA]],[1]!PROVINCIASCC[#Data],2,FALSE),VLOOKUP(MESACU[[#This Row],[PAIS]],'[1]Centros de coste'!$A$2:$D$204,2,FALSE))</f>
        <v>C03 - Ecuador</v>
      </c>
      <c r="Y7191" t="str">
        <f>IF(MESACU[[#This Row],[PAIS]]="ESPAÑA",VLOOKUP(MESACU[[#This Row],[PROVINCIA]],[1]!PROVINCIASCC[#Data],3,FALSE),VLOOKUP(MESACU[[#This Row],[PAIS]],'[1]Centros de coste'!$A$2:$D$204,3,FALSE))</f>
        <v>SUR AMERICA Y MEXICO III</v>
      </c>
      <c r="Z7191" t="str">
        <f>IF(MESACU[[#This Row],[PAIS]]="ESPAÑA",VLOOKUP(MESACU[[#This Row],[PROVINCIA]],[1]!PROVINCIASCC[#Data],4,FALSE),VLOOKUP(MESACU[[#This Row],[PAIS]],'[1]Centros de coste'!$A$2:$D$204,4,FALSE))</f>
        <v>AMERICA</v>
      </c>
      <c r="AA7191" t="str">
        <f>IFERROR(LEFT(TRIM(MESACU[[#This Row],[CodigoArticulo]]),LEN(TRIM(MESACU[[#This Row],[CodigoArticulo]]))-4),"")</f>
        <v>AN</v>
      </c>
      <c r="AB7191" t="str">
        <f>IFERROR(VLOOKUP(MESACU[[#This Row],[CODIGOG]],[1]!FAMILIAS[#Data],5,FALSE),"")</f>
        <v>BIOFERTILIZERS</v>
      </c>
    </row>
    <row r="7192" spans="1:28" x14ac:dyDescent="0.35">
      <c r="A7192" t="s">
        <v>608</v>
      </c>
      <c r="B7192">
        <v>3</v>
      </c>
      <c r="C7192" t="s">
        <v>29</v>
      </c>
      <c r="D7192">
        <v>2026</v>
      </c>
      <c r="E7192">
        <v>1</v>
      </c>
      <c r="F7192" t="s">
        <v>270</v>
      </c>
      <c r="G7192">
        <v>13</v>
      </c>
      <c r="H7192" t="s">
        <v>665</v>
      </c>
      <c r="I7192">
        <v>0</v>
      </c>
      <c r="J7192">
        <v>0</v>
      </c>
      <c r="K7192">
        <v>79.2</v>
      </c>
      <c r="L7192">
        <v>0</v>
      </c>
      <c r="M7192">
        <v>0</v>
      </c>
      <c r="N7192">
        <v>0</v>
      </c>
      <c r="O7192">
        <v>0</v>
      </c>
      <c r="P7192" t="s">
        <v>270</v>
      </c>
      <c r="Q7192" t="s">
        <v>818</v>
      </c>
      <c r="R7192" t="s">
        <v>49</v>
      </c>
      <c r="S7192" t="s">
        <v>28</v>
      </c>
      <c r="T7192" t="s">
        <v>819</v>
      </c>
      <c r="U7192">
        <v>0</v>
      </c>
      <c r="V7192">
        <v>2200</v>
      </c>
      <c r="W7192">
        <v>3960</v>
      </c>
      <c r="X7192" t="str">
        <f>IF(MESACU[[#This Row],[PAIS]]="ESPAÑA",VLOOKUP(MESACU[[#This Row],[PROVINCIA]],[1]!PROVINCIASCC[#Data],2,FALSE),VLOOKUP(MESACU[[#This Row],[PAIS]],'[1]Centros de coste'!$A$2:$D$204,2,FALSE))</f>
        <v>C03 - Ecuador</v>
      </c>
      <c r="Y7192" t="str">
        <f>IF(MESACU[[#This Row],[PAIS]]="ESPAÑA",VLOOKUP(MESACU[[#This Row],[PROVINCIA]],[1]!PROVINCIASCC[#Data],3,FALSE),VLOOKUP(MESACU[[#This Row],[PAIS]],'[1]Centros de coste'!$A$2:$D$204,3,FALSE))</f>
        <v>SUR AMERICA Y MEXICO III</v>
      </c>
      <c r="Z7192" t="str">
        <f>IF(MESACU[[#This Row],[PAIS]]="ESPAÑA",VLOOKUP(MESACU[[#This Row],[PROVINCIA]],[1]!PROVINCIASCC[#Data],4,FALSE),VLOOKUP(MESACU[[#This Row],[PAIS]],'[1]Centros de coste'!$A$2:$D$204,4,FALSE))</f>
        <v>AMERICA</v>
      </c>
      <c r="AA7192" t="str">
        <f>IFERROR(LEFT(TRIM(MESACU[[#This Row],[CodigoArticulo]]),LEN(TRIM(MESACU[[#This Row],[CodigoArticulo]]))-4),"")</f>
        <v>AN</v>
      </c>
      <c r="AB7192" t="str">
        <f>IFERROR(VLOOKUP(MESACU[[#This Row],[CODIGOG]],[1]!FAMILIAS[#Data],5,FALSE),"")</f>
        <v>BIOFERTILIZERS</v>
      </c>
    </row>
    <row r="7193" spans="1:28" x14ac:dyDescent="0.35">
      <c r="A7193" t="s">
        <v>608</v>
      </c>
      <c r="B7193">
        <v>4</v>
      </c>
      <c r="C7193" t="s">
        <v>29</v>
      </c>
      <c r="D7193">
        <v>2026</v>
      </c>
      <c r="E7193">
        <v>2</v>
      </c>
      <c r="F7193" t="s">
        <v>820</v>
      </c>
      <c r="G7193">
        <v>70</v>
      </c>
      <c r="H7193" t="s">
        <v>821</v>
      </c>
      <c r="I7193">
        <v>0</v>
      </c>
      <c r="J7193">
        <v>0</v>
      </c>
      <c r="K7193">
        <v>0</v>
      </c>
      <c r="L7193">
        <v>0</v>
      </c>
      <c r="M7193">
        <v>0</v>
      </c>
      <c r="N7193">
        <v>0</v>
      </c>
      <c r="O7193">
        <v>0</v>
      </c>
      <c r="P7193" t="s">
        <v>28</v>
      </c>
      <c r="Q7193" t="s">
        <v>1351</v>
      </c>
      <c r="R7193" t="s">
        <v>34</v>
      </c>
      <c r="S7193" t="s">
        <v>823</v>
      </c>
      <c r="T7193" t="s">
        <v>1352</v>
      </c>
      <c r="U7193">
        <v>0</v>
      </c>
      <c r="V7193">
        <v>2000</v>
      </c>
      <c r="W7193">
        <v>14080</v>
      </c>
      <c r="X7193" t="str">
        <f>IF(MESACU[[#This Row],[PAIS]]="ESPAÑA",VLOOKUP(MESACU[[#This Row],[PROVINCIA]],[1]!PROVINCIASCC[#Data],2,FALSE),VLOOKUP(MESACU[[#This Row],[PAIS]],'[1]Centros de coste'!$A$2:$D$204,2,FALSE))</f>
        <v>C23 - Turquía</v>
      </c>
      <c r="Y7193" t="str">
        <f>IF(MESACU[[#This Row],[PAIS]]="ESPAÑA",VLOOKUP(MESACU[[#This Row],[PROVINCIA]],[1]!PROVINCIASCC[#Data],3,FALSE),VLOOKUP(MESACU[[#This Row],[PAIS]],'[1]Centros de coste'!$A$2:$D$204,3,FALSE))</f>
        <v>EUROPA III</v>
      </c>
      <c r="Z7193" t="str">
        <f>IF(MESACU[[#This Row],[PAIS]]="ESPAÑA",VLOOKUP(MESACU[[#This Row],[PROVINCIA]],[1]!PROVINCIASCC[#Data],4,FALSE),VLOOKUP(MESACU[[#This Row],[PAIS]],'[1]Centros de coste'!$A$2:$D$204,4,FALSE))</f>
        <v>EUROPA</v>
      </c>
      <c r="AA7193" t="str">
        <f>IFERROR(LEFT(TRIM(MESACU[[#This Row],[CodigoArticulo]]),LEN(TRIM(MESACU[[#This Row],[CodigoArticulo]]))-4),"")</f>
        <v>RUN</v>
      </c>
      <c r="AB7193" t="str">
        <f>IFERROR(VLOOKUP(MESACU[[#This Row],[CODIGOG]],[1]!FAMILIAS[#Data],5,FALSE),"")</f>
        <v>BIOSTIMULANTS</v>
      </c>
    </row>
    <row r="7194" spans="1:28" x14ac:dyDescent="0.35">
      <c r="A7194" t="s">
        <v>608</v>
      </c>
      <c r="B7194">
        <v>4</v>
      </c>
      <c r="C7194" t="s">
        <v>29</v>
      </c>
      <c r="D7194">
        <v>2026</v>
      </c>
      <c r="E7194">
        <v>2</v>
      </c>
      <c r="F7194" t="s">
        <v>270</v>
      </c>
      <c r="G7194">
        <v>70</v>
      </c>
      <c r="H7194" t="s">
        <v>665</v>
      </c>
      <c r="I7194">
        <v>0</v>
      </c>
      <c r="J7194">
        <v>0</v>
      </c>
      <c r="K7194">
        <v>0</v>
      </c>
      <c r="L7194">
        <v>0</v>
      </c>
      <c r="M7194">
        <v>0</v>
      </c>
      <c r="N7194">
        <v>0</v>
      </c>
      <c r="O7194">
        <v>0</v>
      </c>
      <c r="P7194" t="s">
        <v>28</v>
      </c>
      <c r="Q7194" t="s">
        <v>1351</v>
      </c>
      <c r="R7194" t="s">
        <v>49</v>
      </c>
      <c r="S7194" t="s">
        <v>823</v>
      </c>
      <c r="T7194" t="s">
        <v>1352</v>
      </c>
      <c r="U7194">
        <v>0</v>
      </c>
      <c r="V7194">
        <v>19800</v>
      </c>
      <c r="W7194">
        <v>40590</v>
      </c>
      <c r="X7194" t="str">
        <f>IF(MESACU[[#This Row],[PAIS]]="ESPAÑA",VLOOKUP(MESACU[[#This Row],[PROVINCIA]],[1]!PROVINCIASCC[#Data],2,FALSE),VLOOKUP(MESACU[[#This Row],[PAIS]],'[1]Centros de coste'!$A$2:$D$204,2,FALSE))</f>
        <v>C23 - Turquía</v>
      </c>
      <c r="Y7194" t="str">
        <f>IF(MESACU[[#This Row],[PAIS]]="ESPAÑA",VLOOKUP(MESACU[[#This Row],[PROVINCIA]],[1]!PROVINCIASCC[#Data],3,FALSE),VLOOKUP(MESACU[[#This Row],[PAIS]],'[1]Centros de coste'!$A$2:$D$204,3,FALSE))</f>
        <v>EUROPA III</v>
      </c>
      <c r="Z7194" t="str">
        <f>IF(MESACU[[#This Row],[PAIS]]="ESPAÑA",VLOOKUP(MESACU[[#This Row],[PROVINCIA]],[1]!PROVINCIASCC[#Data],4,FALSE),VLOOKUP(MESACU[[#This Row],[PAIS]],'[1]Centros de coste'!$A$2:$D$204,4,FALSE))</f>
        <v>EUROPA</v>
      </c>
      <c r="AA7194" t="str">
        <f>IFERROR(LEFT(TRIM(MESACU[[#This Row],[CodigoArticulo]]),LEN(TRIM(MESACU[[#This Row],[CodigoArticulo]]))-4),"")</f>
        <v>AN</v>
      </c>
      <c r="AB7194" t="str">
        <f>IFERROR(VLOOKUP(MESACU[[#This Row],[CODIGOG]],[1]!FAMILIAS[#Data],5,FALSE),"")</f>
        <v>BIOFERTILIZERS</v>
      </c>
    </row>
    <row r="7195" spans="1:28" x14ac:dyDescent="0.35">
      <c r="A7195" t="s">
        <v>608</v>
      </c>
      <c r="B7195">
        <v>5</v>
      </c>
      <c r="C7195" t="s">
        <v>29</v>
      </c>
      <c r="D7195">
        <v>2026</v>
      </c>
      <c r="E7195">
        <v>1</v>
      </c>
      <c r="F7195" t="s">
        <v>667</v>
      </c>
      <c r="G7195">
        <v>2</v>
      </c>
      <c r="H7195" t="s">
        <v>615</v>
      </c>
      <c r="I7195">
        <v>0</v>
      </c>
      <c r="J7195">
        <v>0</v>
      </c>
      <c r="K7195">
        <v>810.6</v>
      </c>
      <c r="L7195">
        <v>0</v>
      </c>
      <c r="M7195">
        <v>0</v>
      </c>
      <c r="N7195">
        <v>0</v>
      </c>
      <c r="O7195">
        <v>0</v>
      </c>
      <c r="P7195" t="s">
        <v>667</v>
      </c>
      <c r="Q7195" t="s">
        <v>674</v>
      </c>
      <c r="R7195" t="s">
        <v>73</v>
      </c>
      <c r="S7195" t="s">
        <v>28</v>
      </c>
      <c r="T7195" t="s">
        <v>617</v>
      </c>
      <c r="U7195">
        <v>0</v>
      </c>
      <c r="V7195">
        <v>21000</v>
      </c>
      <c r="W7195">
        <v>81060</v>
      </c>
      <c r="X7195" t="str">
        <f>IF(MESACU[[#This Row],[PAIS]]="ESPAÑA",VLOOKUP(MESACU[[#This Row],[PROVINCIA]],[1]!PROVINCIASCC[#Data],2,FALSE),VLOOKUP(MESACU[[#This Row],[PAIS]],'[1]Centros de coste'!$A$2:$D$204,2,FALSE))</f>
        <v>C06 - Egipto</v>
      </c>
      <c r="Y7195" t="str">
        <f>IF(MESACU[[#This Row],[PAIS]]="ESPAÑA",VLOOKUP(MESACU[[#This Row],[PROVINCIA]],[1]!PROVINCIASCC[#Data],3,FALSE),VLOOKUP(MESACU[[#This Row],[PAIS]],'[1]Centros de coste'!$A$2:$D$204,3,FALSE))</f>
        <v>AFRICA I</v>
      </c>
      <c r="Z7195" t="str">
        <f>IF(MESACU[[#This Row],[PAIS]]="ESPAÑA",VLOOKUP(MESACU[[#This Row],[PROVINCIA]],[1]!PROVINCIASCC[#Data],4,FALSE),VLOOKUP(MESACU[[#This Row],[PAIS]],'[1]Centros de coste'!$A$2:$D$204,4,FALSE))</f>
        <v>MEA</v>
      </c>
      <c r="AA7195" t="str">
        <f>IFERROR(LEFT(TRIM(MESACU[[#This Row],[CodigoArticulo]]),LEN(TRIM(MESACU[[#This Row],[CodigoArticulo]]))-4),"")</f>
        <v>SSEG</v>
      </c>
      <c r="AB7195" t="str">
        <f>IFERROR(VLOOKUP(MESACU[[#This Row],[CODIGOG]],[1]!FAMILIAS[#Data],5,FALSE),"")</f>
        <v>BIOFERTILIZERS</v>
      </c>
    </row>
    <row r="7196" spans="1:28" x14ac:dyDescent="0.35">
      <c r="A7196" t="s">
        <v>608</v>
      </c>
      <c r="B7196">
        <v>6</v>
      </c>
      <c r="C7196" t="s">
        <v>29</v>
      </c>
      <c r="D7196">
        <v>2026</v>
      </c>
      <c r="E7196">
        <v>1</v>
      </c>
      <c r="F7196" t="s">
        <v>614</v>
      </c>
      <c r="G7196">
        <v>11</v>
      </c>
      <c r="H7196" t="s">
        <v>615</v>
      </c>
      <c r="I7196">
        <v>0</v>
      </c>
      <c r="J7196">
        <v>0</v>
      </c>
      <c r="K7196">
        <v>561</v>
      </c>
      <c r="L7196">
        <v>0</v>
      </c>
      <c r="M7196">
        <v>0</v>
      </c>
      <c r="N7196">
        <v>0</v>
      </c>
      <c r="O7196">
        <v>0</v>
      </c>
      <c r="P7196" t="s">
        <v>614</v>
      </c>
      <c r="Q7196" t="s">
        <v>674</v>
      </c>
      <c r="R7196" t="s">
        <v>73</v>
      </c>
      <c r="S7196" t="s">
        <v>28</v>
      </c>
      <c r="T7196" t="s">
        <v>617</v>
      </c>
      <c r="U7196">
        <v>0</v>
      </c>
      <c r="V7196">
        <v>15000</v>
      </c>
      <c r="W7196">
        <v>56100</v>
      </c>
      <c r="X7196" t="str">
        <f>IF(MESACU[[#This Row],[PAIS]]="ESPAÑA",VLOOKUP(MESACU[[#This Row],[PROVINCIA]],[1]!PROVINCIASCC[#Data],2,FALSE),VLOOKUP(MESACU[[#This Row],[PAIS]],'[1]Centros de coste'!$A$2:$D$204,2,FALSE))</f>
        <v>C06 - Egipto</v>
      </c>
      <c r="Y7196" t="str">
        <f>IF(MESACU[[#This Row],[PAIS]]="ESPAÑA",VLOOKUP(MESACU[[#This Row],[PROVINCIA]],[1]!PROVINCIASCC[#Data],3,FALSE),VLOOKUP(MESACU[[#This Row],[PAIS]],'[1]Centros de coste'!$A$2:$D$204,3,FALSE))</f>
        <v>AFRICA I</v>
      </c>
      <c r="Z7196" t="str">
        <f>IF(MESACU[[#This Row],[PAIS]]="ESPAÑA",VLOOKUP(MESACU[[#This Row],[PROVINCIA]],[1]!PROVINCIASCC[#Data],4,FALSE),VLOOKUP(MESACU[[#This Row],[PAIS]],'[1]Centros de coste'!$A$2:$D$204,4,FALSE))</f>
        <v>MEA</v>
      </c>
      <c r="AA7196" t="str">
        <f>IFERROR(LEFT(TRIM(MESACU[[#This Row],[CodigoArticulo]]),LEN(TRIM(MESACU[[#This Row],[CodigoArticulo]]))-4),"")</f>
        <v>SSEG</v>
      </c>
      <c r="AB7196" t="str">
        <f>IFERROR(VLOOKUP(MESACU[[#This Row],[CODIGOG]],[1]!FAMILIAS[#Data],5,FALSE),"")</f>
        <v>BIOFERTILIZERS</v>
      </c>
    </row>
    <row r="7197" spans="1:28" x14ac:dyDescent="0.35">
      <c r="A7197" t="s">
        <v>608</v>
      </c>
      <c r="B7197">
        <v>6</v>
      </c>
      <c r="C7197" t="s">
        <v>29</v>
      </c>
      <c r="D7197">
        <v>2026</v>
      </c>
      <c r="E7197">
        <v>1</v>
      </c>
      <c r="F7197" t="s">
        <v>1353</v>
      </c>
      <c r="G7197">
        <v>11</v>
      </c>
      <c r="H7197" t="s">
        <v>1354</v>
      </c>
      <c r="I7197">
        <v>0</v>
      </c>
      <c r="J7197">
        <v>0</v>
      </c>
      <c r="K7197">
        <v>151.68</v>
      </c>
      <c r="L7197">
        <v>0</v>
      </c>
      <c r="M7197">
        <v>0</v>
      </c>
      <c r="N7197">
        <v>0</v>
      </c>
      <c r="O7197">
        <v>0</v>
      </c>
      <c r="P7197" t="s">
        <v>28</v>
      </c>
      <c r="Q7197" t="s">
        <v>674</v>
      </c>
      <c r="R7197" t="s">
        <v>34</v>
      </c>
      <c r="S7197" t="s">
        <v>28</v>
      </c>
      <c r="T7197" t="s">
        <v>617</v>
      </c>
      <c r="U7197">
        <v>0</v>
      </c>
      <c r="V7197">
        <v>4800</v>
      </c>
      <c r="W7197">
        <v>15168</v>
      </c>
      <c r="X7197" t="str">
        <f>IF(MESACU[[#This Row],[PAIS]]="ESPAÑA",VLOOKUP(MESACU[[#This Row],[PROVINCIA]],[1]!PROVINCIASCC[#Data],2,FALSE),VLOOKUP(MESACU[[#This Row],[PAIS]],'[1]Centros de coste'!$A$2:$D$204,2,FALSE))</f>
        <v>C06 - Egipto</v>
      </c>
      <c r="Y7197" t="str">
        <f>IF(MESACU[[#This Row],[PAIS]]="ESPAÑA",VLOOKUP(MESACU[[#This Row],[PROVINCIA]],[1]!PROVINCIASCC[#Data],3,FALSE),VLOOKUP(MESACU[[#This Row],[PAIS]],'[1]Centros de coste'!$A$2:$D$204,3,FALSE))</f>
        <v>AFRICA I</v>
      </c>
      <c r="Z7197" t="str">
        <f>IF(MESACU[[#This Row],[PAIS]]="ESPAÑA",VLOOKUP(MESACU[[#This Row],[PROVINCIA]],[1]!PROVINCIASCC[#Data],4,FALSE),VLOOKUP(MESACU[[#This Row],[PAIS]],'[1]Centros de coste'!$A$2:$D$204,4,FALSE))</f>
        <v>MEA</v>
      </c>
      <c r="AA7197" t="str">
        <f>IFERROR(LEFT(TRIM(MESACU[[#This Row],[CodigoArticulo]]),LEN(TRIM(MESACU[[#This Row],[CodigoArticulo]]))-4),"")</f>
        <v>AGRMG2</v>
      </c>
      <c r="AB7197" t="str">
        <f>IFERROR(VLOOKUP(MESACU[[#This Row],[CODIGOG]],[1]!FAMILIAS[#Data],5,FALSE),"")</f>
        <v>BIOSTIMULANTS</v>
      </c>
    </row>
    <row r="7198" spans="1:28" x14ac:dyDescent="0.35">
      <c r="A7198" t="s">
        <v>608</v>
      </c>
      <c r="B7198">
        <v>7</v>
      </c>
      <c r="C7198" t="s">
        <v>29</v>
      </c>
      <c r="D7198">
        <v>2026</v>
      </c>
      <c r="E7198">
        <v>1</v>
      </c>
      <c r="F7198" t="s">
        <v>742</v>
      </c>
      <c r="G7198">
        <v>4</v>
      </c>
      <c r="H7198" t="s">
        <v>665</v>
      </c>
      <c r="I7198">
        <v>3512.2</v>
      </c>
      <c r="J7198">
        <v>0</v>
      </c>
      <c r="K7198">
        <v>316.09800000000001</v>
      </c>
      <c r="L7198">
        <v>0</v>
      </c>
      <c r="M7198">
        <v>0</v>
      </c>
      <c r="N7198">
        <v>0</v>
      </c>
      <c r="O7198">
        <v>0</v>
      </c>
      <c r="P7198" t="s">
        <v>742</v>
      </c>
      <c r="Q7198" t="s">
        <v>743</v>
      </c>
      <c r="R7198" t="s">
        <v>49</v>
      </c>
      <c r="S7198" t="s">
        <v>28</v>
      </c>
      <c r="T7198" t="s">
        <v>744</v>
      </c>
      <c r="U7198">
        <v>0</v>
      </c>
      <c r="V7198">
        <v>20660</v>
      </c>
      <c r="W7198">
        <v>35122</v>
      </c>
      <c r="X7198" t="str">
        <f>IF(MESACU[[#This Row],[PAIS]]="ESPAÑA",VLOOKUP(MESACU[[#This Row],[PROVINCIA]],[1]!PROVINCIASCC[#Data],2,FALSE),VLOOKUP(MESACU[[#This Row],[PAIS]],'[1]Centros de coste'!$A$2:$D$204,2,FALSE))</f>
        <v>C01 - México</v>
      </c>
      <c r="Y7198" t="str">
        <f>IF(MESACU[[#This Row],[PAIS]]="ESPAÑA",VLOOKUP(MESACU[[#This Row],[PROVINCIA]],[1]!PROVINCIASCC[#Data],3,FALSE),VLOOKUP(MESACU[[#This Row],[PAIS]],'[1]Centros de coste'!$A$2:$D$204,3,FALSE))</f>
        <v>SUR AMERICA Y MEXICO I</v>
      </c>
      <c r="Z7198" t="str">
        <f>IF(MESACU[[#This Row],[PAIS]]="ESPAÑA",VLOOKUP(MESACU[[#This Row],[PROVINCIA]],[1]!PROVINCIASCC[#Data],4,FALSE),VLOOKUP(MESACU[[#This Row],[PAIS]],'[1]Centros de coste'!$A$2:$D$204,4,FALSE))</f>
        <v>AMERICA</v>
      </c>
      <c r="AA7198" t="str">
        <f>IFERROR(LEFT(TRIM(MESACU[[#This Row],[CodigoArticulo]]),LEN(TRIM(MESACU[[#This Row],[CodigoArticulo]]))-4),"")</f>
        <v>AO</v>
      </c>
      <c r="AB7198" t="str">
        <f>IFERROR(VLOOKUP(MESACU[[#This Row],[CODIGOG]],[1]!FAMILIAS[#Data],5,FALSE),"")</f>
        <v>BIOFERTILIZERS</v>
      </c>
    </row>
    <row r="7199" spans="1:28" x14ac:dyDescent="0.35">
      <c r="A7199" t="s">
        <v>608</v>
      </c>
      <c r="B7199">
        <v>7</v>
      </c>
      <c r="C7199" t="s">
        <v>29</v>
      </c>
      <c r="D7199">
        <v>2026</v>
      </c>
      <c r="E7199">
        <v>1</v>
      </c>
      <c r="F7199" t="s">
        <v>742</v>
      </c>
      <c r="G7199">
        <v>4</v>
      </c>
      <c r="H7199" t="s">
        <v>665</v>
      </c>
      <c r="I7199">
        <v>227.8</v>
      </c>
      <c r="J7199">
        <v>0</v>
      </c>
      <c r="K7199">
        <v>20.501999999999999</v>
      </c>
      <c r="L7199">
        <v>0</v>
      </c>
      <c r="M7199">
        <v>0</v>
      </c>
      <c r="N7199">
        <v>0</v>
      </c>
      <c r="O7199">
        <v>0</v>
      </c>
      <c r="P7199" t="s">
        <v>742</v>
      </c>
      <c r="Q7199" t="s">
        <v>743</v>
      </c>
      <c r="R7199" t="s">
        <v>49</v>
      </c>
      <c r="S7199" t="s">
        <v>28</v>
      </c>
      <c r="T7199" t="s">
        <v>744</v>
      </c>
      <c r="U7199">
        <v>0</v>
      </c>
      <c r="V7199">
        <v>1340</v>
      </c>
      <c r="W7199">
        <v>2278</v>
      </c>
      <c r="X7199" t="str">
        <f>IF(MESACU[[#This Row],[PAIS]]="ESPAÑA",VLOOKUP(MESACU[[#This Row],[PROVINCIA]],[1]!PROVINCIASCC[#Data],2,FALSE),VLOOKUP(MESACU[[#This Row],[PAIS]],'[1]Centros de coste'!$A$2:$D$204,2,FALSE))</f>
        <v>C01 - México</v>
      </c>
      <c r="Y7199" t="str">
        <f>IF(MESACU[[#This Row],[PAIS]]="ESPAÑA",VLOOKUP(MESACU[[#This Row],[PROVINCIA]],[1]!PROVINCIASCC[#Data],3,FALSE),VLOOKUP(MESACU[[#This Row],[PAIS]],'[1]Centros de coste'!$A$2:$D$204,3,FALSE))</f>
        <v>SUR AMERICA Y MEXICO I</v>
      </c>
      <c r="Z7199" t="str">
        <f>IF(MESACU[[#This Row],[PAIS]]="ESPAÑA",VLOOKUP(MESACU[[#This Row],[PROVINCIA]],[1]!PROVINCIASCC[#Data],4,FALSE),VLOOKUP(MESACU[[#This Row],[PAIS]],'[1]Centros de coste'!$A$2:$D$204,4,FALSE))</f>
        <v>AMERICA</v>
      </c>
      <c r="AA7199" t="str">
        <f>IFERROR(LEFT(TRIM(MESACU[[#This Row],[CodigoArticulo]]),LEN(TRIM(MESACU[[#This Row],[CodigoArticulo]]))-4),"")</f>
        <v>AO</v>
      </c>
      <c r="AB7199" t="str">
        <f>IFERROR(VLOOKUP(MESACU[[#This Row],[CODIGOG]],[1]!FAMILIAS[#Data],5,FALSE),"")</f>
        <v>BIOFERTILIZERS</v>
      </c>
    </row>
    <row r="7200" spans="1:28" x14ac:dyDescent="0.35">
      <c r="A7200" t="s">
        <v>608</v>
      </c>
      <c r="B7200">
        <v>8</v>
      </c>
      <c r="C7200" t="s">
        <v>29</v>
      </c>
      <c r="D7200">
        <v>2026</v>
      </c>
      <c r="E7200">
        <v>1</v>
      </c>
      <c r="F7200" t="s">
        <v>742</v>
      </c>
      <c r="G7200">
        <v>5</v>
      </c>
      <c r="H7200" t="s">
        <v>665</v>
      </c>
      <c r="I7200">
        <v>3614.2</v>
      </c>
      <c r="J7200">
        <v>0</v>
      </c>
      <c r="K7200">
        <v>325.27800000000002</v>
      </c>
      <c r="L7200">
        <v>0</v>
      </c>
      <c r="M7200">
        <v>0</v>
      </c>
      <c r="N7200">
        <v>0</v>
      </c>
      <c r="O7200">
        <v>0</v>
      </c>
      <c r="P7200" t="s">
        <v>742</v>
      </c>
      <c r="Q7200" t="s">
        <v>743</v>
      </c>
      <c r="R7200" t="s">
        <v>49</v>
      </c>
      <c r="S7200" t="s">
        <v>28</v>
      </c>
      <c r="T7200" t="s">
        <v>744</v>
      </c>
      <c r="U7200">
        <v>0</v>
      </c>
      <c r="V7200">
        <v>21260</v>
      </c>
      <c r="W7200">
        <v>36142</v>
      </c>
      <c r="X7200" t="str">
        <f>IF(MESACU[[#This Row],[PAIS]]="ESPAÑA",VLOOKUP(MESACU[[#This Row],[PROVINCIA]],[1]!PROVINCIASCC[#Data],2,FALSE),VLOOKUP(MESACU[[#This Row],[PAIS]],'[1]Centros de coste'!$A$2:$D$204,2,FALSE))</f>
        <v>C01 - México</v>
      </c>
      <c r="Y7200" t="str">
        <f>IF(MESACU[[#This Row],[PAIS]]="ESPAÑA",VLOOKUP(MESACU[[#This Row],[PROVINCIA]],[1]!PROVINCIASCC[#Data],3,FALSE),VLOOKUP(MESACU[[#This Row],[PAIS]],'[1]Centros de coste'!$A$2:$D$204,3,FALSE))</f>
        <v>SUR AMERICA Y MEXICO I</v>
      </c>
      <c r="Z7200" t="str">
        <f>IF(MESACU[[#This Row],[PAIS]]="ESPAÑA",VLOOKUP(MESACU[[#This Row],[PROVINCIA]],[1]!PROVINCIASCC[#Data],4,FALSE),VLOOKUP(MESACU[[#This Row],[PAIS]],'[1]Centros de coste'!$A$2:$D$204,4,FALSE))</f>
        <v>AMERICA</v>
      </c>
      <c r="AA7200" t="str">
        <f>IFERROR(LEFT(TRIM(MESACU[[#This Row],[CodigoArticulo]]),LEN(TRIM(MESACU[[#This Row],[CodigoArticulo]]))-4),"")</f>
        <v>AO</v>
      </c>
      <c r="AB7200" t="str">
        <f>IFERROR(VLOOKUP(MESACU[[#This Row],[CODIGOG]],[1]!FAMILIAS[#Data],5,FALSE),"")</f>
        <v>BIOFERTILIZERS</v>
      </c>
    </row>
    <row r="7201" spans="1:28" x14ac:dyDescent="0.35">
      <c r="A7201" t="s">
        <v>608</v>
      </c>
      <c r="B7201">
        <v>8</v>
      </c>
      <c r="C7201" t="s">
        <v>29</v>
      </c>
      <c r="D7201">
        <v>2026</v>
      </c>
      <c r="E7201">
        <v>1</v>
      </c>
      <c r="F7201" t="s">
        <v>742</v>
      </c>
      <c r="G7201">
        <v>5</v>
      </c>
      <c r="H7201" t="s">
        <v>665</v>
      </c>
      <c r="I7201">
        <v>125.8</v>
      </c>
      <c r="J7201">
        <v>0</v>
      </c>
      <c r="K7201">
        <v>11.321999999999999</v>
      </c>
      <c r="L7201">
        <v>0</v>
      </c>
      <c r="M7201">
        <v>0</v>
      </c>
      <c r="N7201">
        <v>0</v>
      </c>
      <c r="O7201">
        <v>0</v>
      </c>
      <c r="P7201" t="s">
        <v>742</v>
      </c>
      <c r="Q7201" t="s">
        <v>743</v>
      </c>
      <c r="R7201" t="s">
        <v>49</v>
      </c>
      <c r="S7201" t="s">
        <v>28</v>
      </c>
      <c r="T7201" t="s">
        <v>744</v>
      </c>
      <c r="U7201">
        <v>0</v>
      </c>
      <c r="V7201">
        <v>740</v>
      </c>
      <c r="W7201">
        <v>1258</v>
      </c>
      <c r="X7201" t="str">
        <f>IF(MESACU[[#This Row],[PAIS]]="ESPAÑA",VLOOKUP(MESACU[[#This Row],[PROVINCIA]],[1]!PROVINCIASCC[#Data],2,FALSE),VLOOKUP(MESACU[[#This Row],[PAIS]],'[1]Centros de coste'!$A$2:$D$204,2,FALSE))</f>
        <v>C01 - México</v>
      </c>
      <c r="Y7201" t="str">
        <f>IF(MESACU[[#This Row],[PAIS]]="ESPAÑA",VLOOKUP(MESACU[[#This Row],[PROVINCIA]],[1]!PROVINCIASCC[#Data],3,FALSE),VLOOKUP(MESACU[[#This Row],[PAIS]],'[1]Centros de coste'!$A$2:$D$204,3,FALSE))</f>
        <v>SUR AMERICA Y MEXICO I</v>
      </c>
      <c r="Z7201" t="str">
        <f>IF(MESACU[[#This Row],[PAIS]]="ESPAÑA",VLOOKUP(MESACU[[#This Row],[PROVINCIA]],[1]!PROVINCIASCC[#Data],4,FALSE),VLOOKUP(MESACU[[#This Row],[PAIS]],'[1]Centros de coste'!$A$2:$D$204,4,FALSE))</f>
        <v>AMERICA</v>
      </c>
      <c r="AA7201" t="str">
        <f>IFERROR(LEFT(TRIM(MESACU[[#This Row],[CodigoArticulo]]),LEN(TRIM(MESACU[[#This Row],[CodigoArticulo]]))-4),"")</f>
        <v>AO</v>
      </c>
      <c r="AB7201" t="str">
        <f>IFERROR(VLOOKUP(MESACU[[#This Row],[CODIGOG]],[1]!FAMILIAS[#Data],5,FALSE),"")</f>
        <v>BIOFERTILIZERS</v>
      </c>
    </row>
    <row r="7202" spans="1:28" x14ac:dyDescent="0.35">
      <c r="A7202" t="s">
        <v>608</v>
      </c>
      <c r="B7202">
        <v>9</v>
      </c>
      <c r="C7202" t="s">
        <v>29</v>
      </c>
      <c r="D7202">
        <v>2026</v>
      </c>
      <c r="E7202">
        <v>2</v>
      </c>
      <c r="F7202" t="s">
        <v>92</v>
      </c>
      <c r="G7202">
        <v>68</v>
      </c>
      <c r="H7202" t="s">
        <v>682</v>
      </c>
      <c r="I7202">
        <v>3191.04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0</v>
      </c>
      <c r="P7202" t="s">
        <v>92</v>
      </c>
      <c r="Q7202" t="s">
        <v>1355</v>
      </c>
      <c r="R7202" t="s">
        <v>34</v>
      </c>
      <c r="S7202" t="s">
        <v>28</v>
      </c>
      <c r="T7202" t="s">
        <v>1356</v>
      </c>
      <c r="U7202">
        <v>0</v>
      </c>
      <c r="V7202">
        <v>14400</v>
      </c>
      <c r="W7202">
        <v>39888</v>
      </c>
      <c r="X7202" t="str">
        <f>IF(MESACU[[#This Row],[PAIS]]="ESPAÑA",VLOOKUP(MESACU[[#This Row],[PROVINCIA]],[1]!PROVINCIASCC[#Data],2,FALSE),VLOOKUP(MESACU[[#This Row],[PAIS]],'[1]Centros de coste'!$A$2:$D$204,2,FALSE))</f>
        <v>C130 - Georgia (Europa)</v>
      </c>
      <c r="Y7202" t="str">
        <f>IF(MESACU[[#This Row],[PAIS]]="ESPAÑA",VLOOKUP(MESACU[[#This Row],[PROVINCIA]],[1]!PROVINCIASCC[#Data],3,FALSE),VLOOKUP(MESACU[[#This Row],[PAIS]],'[1]Centros de coste'!$A$2:$D$204,3,FALSE))</f>
        <v>EUROPA II</v>
      </c>
      <c r="Z7202" t="str">
        <f>IF(MESACU[[#This Row],[PAIS]]="ESPAÑA",VLOOKUP(MESACU[[#This Row],[PROVINCIA]],[1]!PROVINCIASCC[#Data],4,FALSE),VLOOKUP(MESACU[[#This Row],[PAIS]],'[1]Centros de coste'!$A$2:$D$204,4,FALSE))</f>
        <v>EUROPA</v>
      </c>
      <c r="AA7202" t="str">
        <f>IFERROR(LEFT(TRIM(MESACU[[#This Row],[CodigoArticulo]]),LEN(TRIM(MESACU[[#This Row],[CodigoArticulo]]))-4),"")</f>
        <v>BIO</v>
      </c>
      <c r="AB7202" t="str">
        <f>IFERROR(VLOOKUP(MESACU[[#This Row],[CODIGOG]],[1]!FAMILIAS[#Data],5,FALSE),"")</f>
        <v>BIOSTIMULANTS</v>
      </c>
    </row>
    <row r="7203" spans="1:28" x14ac:dyDescent="0.35">
      <c r="A7203" t="s">
        <v>608</v>
      </c>
      <c r="B7203">
        <v>9</v>
      </c>
      <c r="C7203" t="s">
        <v>29</v>
      </c>
      <c r="D7203">
        <v>2026</v>
      </c>
      <c r="E7203">
        <v>2</v>
      </c>
      <c r="F7203" t="s">
        <v>791</v>
      </c>
      <c r="G7203">
        <v>68</v>
      </c>
      <c r="H7203" t="s">
        <v>789</v>
      </c>
      <c r="I7203">
        <v>411.84</v>
      </c>
      <c r="J7203">
        <v>0</v>
      </c>
      <c r="K7203">
        <v>0</v>
      </c>
      <c r="L7203">
        <v>0</v>
      </c>
      <c r="M7203">
        <v>0</v>
      </c>
      <c r="N7203">
        <v>0</v>
      </c>
      <c r="O7203">
        <v>0</v>
      </c>
      <c r="P7203" t="s">
        <v>791</v>
      </c>
      <c r="Q7203" t="s">
        <v>1355</v>
      </c>
      <c r="R7203" t="s">
        <v>49</v>
      </c>
      <c r="S7203" t="s">
        <v>28</v>
      </c>
      <c r="T7203" t="s">
        <v>1356</v>
      </c>
      <c r="U7203">
        <v>0</v>
      </c>
      <c r="V7203">
        <v>3300</v>
      </c>
      <c r="W7203">
        <v>6864</v>
      </c>
      <c r="X7203" t="str">
        <f>IF(MESACU[[#This Row],[PAIS]]="ESPAÑA",VLOOKUP(MESACU[[#This Row],[PROVINCIA]],[1]!PROVINCIASCC[#Data],2,FALSE),VLOOKUP(MESACU[[#This Row],[PAIS]],'[1]Centros de coste'!$A$2:$D$204,2,FALSE))</f>
        <v>C130 - Georgia (Europa)</v>
      </c>
      <c r="Y7203" t="str">
        <f>IF(MESACU[[#This Row],[PAIS]]="ESPAÑA",VLOOKUP(MESACU[[#This Row],[PROVINCIA]],[1]!PROVINCIASCC[#Data],3,FALSE),VLOOKUP(MESACU[[#This Row],[PAIS]],'[1]Centros de coste'!$A$2:$D$204,3,FALSE))</f>
        <v>EUROPA II</v>
      </c>
      <c r="Z7203" t="str">
        <f>IF(MESACU[[#This Row],[PAIS]]="ESPAÑA",VLOOKUP(MESACU[[#This Row],[PROVINCIA]],[1]!PROVINCIASCC[#Data],4,FALSE),VLOOKUP(MESACU[[#This Row],[PAIS]],'[1]Centros de coste'!$A$2:$D$204,4,FALSE))</f>
        <v>EUROPA</v>
      </c>
      <c r="AA7203" t="str">
        <f>IFERROR(LEFT(TRIM(MESACU[[#This Row],[CodigoArticulo]]),LEN(TRIM(MESACU[[#This Row],[CodigoArticulo]]))-4),"")</f>
        <v>WHITE</v>
      </c>
      <c r="AB7203" t="str">
        <f>IFERROR(VLOOKUP(MESACU[[#This Row],[CODIGOG]],[1]!FAMILIAS[#Data],5,FALSE),"")</f>
        <v>BIOCONTROL</v>
      </c>
    </row>
    <row r="7204" spans="1:28" x14ac:dyDescent="0.35">
      <c r="A7204" t="s">
        <v>608</v>
      </c>
      <c r="B7204">
        <v>9</v>
      </c>
      <c r="C7204" t="s">
        <v>29</v>
      </c>
      <c r="D7204">
        <v>2026</v>
      </c>
      <c r="E7204">
        <v>2</v>
      </c>
      <c r="F7204" t="s">
        <v>302</v>
      </c>
      <c r="G7204">
        <v>68</v>
      </c>
      <c r="H7204" t="s">
        <v>789</v>
      </c>
      <c r="I7204">
        <v>257.39999999999998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0</v>
      </c>
      <c r="P7204" t="s">
        <v>302</v>
      </c>
      <c r="Q7204" t="s">
        <v>1355</v>
      </c>
      <c r="R7204" t="s">
        <v>49</v>
      </c>
      <c r="S7204" t="s">
        <v>28</v>
      </c>
      <c r="T7204" t="s">
        <v>1356</v>
      </c>
      <c r="U7204">
        <v>0</v>
      </c>
      <c r="V7204">
        <v>2200</v>
      </c>
      <c r="W7204">
        <v>4290</v>
      </c>
      <c r="X7204" t="str">
        <f>IF(MESACU[[#This Row],[PAIS]]="ESPAÑA",VLOOKUP(MESACU[[#This Row],[PROVINCIA]],[1]!PROVINCIASCC[#Data],2,FALSE),VLOOKUP(MESACU[[#This Row],[PAIS]],'[1]Centros de coste'!$A$2:$D$204,2,FALSE))</f>
        <v>C130 - Georgia (Europa)</v>
      </c>
      <c r="Y7204" t="str">
        <f>IF(MESACU[[#This Row],[PAIS]]="ESPAÑA",VLOOKUP(MESACU[[#This Row],[PROVINCIA]],[1]!PROVINCIASCC[#Data],3,FALSE),VLOOKUP(MESACU[[#This Row],[PAIS]],'[1]Centros de coste'!$A$2:$D$204,3,FALSE))</f>
        <v>EUROPA II</v>
      </c>
      <c r="Z7204" t="str">
        <f>IF(MESACU[[#This Row],[PAIS]]="ESPAÑA",VLOOKUP(MESACU[[#This Row],[PROVINCIA]],[1]!PROVINCIASCC[#Data],4,FALSE),VLOOKUP(MESACU[[#This Row],[PAIS]],'[1]Centros de coste'!$A$2:$D$204,4,FALSE))</f>
        <v>EUROPA</v>
      </c>
      <c r="AA7204" t="str">
        <f>IFERROR(LEFT(TRIM(MESACU[[#This Row],[CodigoArticulo]]),LEN(TRIM(MESACU[[#This Row],[CodigoArticulo]]))-4),"")</f>
        <v>WHITE</v>
      </c>
      <c r="AB7204" t="str">
        <f>IFERROR(VLOOKUP(MESACU[[#This Row],[CODIGOG]],[1]!FAMILIAS[#Data],5,FALSE),"")</f>
        <v>BIOCONTROL</v>
      </c>
    </row>
    <row r="7205" spans="1:28" x14ac:dyDescent="0.35">
      <c r="A7205" t="s">
        <v>608</v>
      </c>
      <c r="B7205">
        <v>10</v>
      </c>
      <c r="C7205" t="s">
        <v>29</v>
      </c>
      <c r="D7205">
        <v>2026</v>
      </c>
      <c r="E7205">
        <v>2</v>
      </c>
      <c r="F7205" t="s">
        <v>667</v>
      </c>
      <c r="G7205">
        <v>61</v>
      </c>
      <c r="H7205" t="s">
        <v>615</v>
      </c>
      <c r="I7205">
        <v>0</v>
      </c>
      <c r="J7205">
        <v>0</v>
      </c>
      <c r="K7205">
        <v>154.80000000000001</v>
      </c>
      <c r="L7205">
        <v>0</v>
      </c>
      <c r="M7205">
        <v>0</v>
      </c>
      <c r="N7205">
        <v>0</v>
      </c>
      <c r="O7205">
        <v>0</v>
      </c>
      <c r="P7205" t="s">
        <v>667</v>
      </c>
      <c r="Q7205" t="s">
        <v>616</v>
      </c>
      <c r="R7205" t="s">
        <v>73</v>
      </c>
      <c r="S7205" t="s">
        <v>28</v>
      </c>
      <c r="T7205" t="s">
        <v>617</v>
      </c>
      <c r="U7205">
        <v>0</v>
      </c>
      <c r="V7205">
        <v>4000</v>
      </c>
      <c r="W7205">
        <v>15480</v>
      </c>
      <c r="X7205" t="str">
        <f>IF(MESACU[[#This Row],[PAIS]]="ESPAÑA",VLOOKUP(MESACU[[#This Row],[PROVINCIA]],[1]!PROVINCIASCC[#Data],2,FALSE),VLOOKUP(MESACU[[#This Row],[PAIS]],'[1]Centros de coste'!$A$2:$D$204,2,FALSE))</f>
        <v>C06 - Egipto</v>
      </c>
      <c r="Y7205" t="str">
        <f>IF(MESACU[[#This Row],[PAIS]]="ESPAÑA",VLOOKUP(MESACU[[#This Row],[PROVINCIA]],[1]!PROVINCIASCC[#Data],3,FALSE),VLOOKUP(MESACU[[#This Row],[PAIS]],'[1]Centros de coste'!$A$2:$D$204,3,FALSE))</f>
        <v>AFRICA I</v>
      </c>
      <c r="Z7205" t="str">
        <f>IF(MESACU[[#This Row],[PAIS]]="ESPAÑA",VLOOKUP(MESACU[[#This Row],[PROVINCIA]],[1]!PROVINCIASCC[#Data],4,FALSE),VLOOKUP(MESACU[[#This Row],[PAIS]],'[1]Centros de coste'!$A$2:$D$204,4,FALSE))</f>
        <v>MEA</v>
      </c>
      <c r="AA7205" t="str">
        <f>IFERROR(LEFT(TRIM(MESACU[[#This Row],[CodigoArticulo]]),LEN(TRIM(MESACU[[#This Row],[CodigoArticulo]]))-4),"")</f>
        <v>SSEG</v>
      </c>
      <c r="AB7205" t="str">
        <f>IFERROR(VLOOKUP(MESACU[[#This Row],[CODIGOG]],[1]!FAMILIAS[#Data],5,FALSE),"")</f>
        <v>BIOFERTILIZERS</v>
      </c>
    </row>
    <row r="7206" spans="1:28" x14ac:dyDescent="0.35">
      <c r="A7206" t="s">
        <v>608</v>
      </c>
      <c r="B7206">
        <v>10</v>
      </c>
      <c r="C7206" t="s">
        <v>29</v>
      </c>
      <c r="D7206">
        <v>2026</v>
      </c>
      <c r="E7206">
        <v>2</v>
      </c>
      <c r="F7206" t="s">
        <v>326</v>
      </c>
      <c r="G7206">
        <v>61</v>
      </c>
      <c r="H7206" t="s">
        <v>618</v>
      </c>
      <c r="I7206">
        <v>0</v>
      </c>
      <c r="J7206">
        <v>0</v>
      </c>
      <c r="K7206">
        <v>1192.752</v>
      </c>
      <c r="L7206">
        <v>0</v>
      </c>
      <c r="M7206">
        <v>0</v>
      </c>
      <c r="N7206">
        <v>0</v>
      </c>
      <c r="O7206">
        <v>0</v>
      </c>
      <c r="P7206" t="s">
        <v>326</v>
      </c>
      <c r="Q7206" t="s">
        <v>616</v>
      </c>
      <c r="R7206" t="s">
        <v>34</v>
      </c>
      <c r="S7206" t="s">
        <v>28</v>
      </c>
      <c r="T7206" t="s">
        <v>617</v>
      </c>
      <c r="U7206">
        <v>0</v>
      </c>
      <c r="V7206">
        <v>9504</v>
      </c>
      <c r="W7206">
        <v>119275.2</v>
      </c>
      <c r="X7206" t="str">
        <f>IF(MESACU[[#This Row],[PAIS]]="ESPAÑA",VLOOKUP(MESACU[[#This Row],[PROVINCIA]],[1]!PROVINCIASCC[#Data],2,FALSE),VLOOKUP(MESACU[[#This Row],[PAIS]],'[1]Centros de coste'!$A$2:$D$204,2,FALSE))</f>
        <v>C06 - Egipto</v>
      </c>
      <c r="Y7206" t="str">
        <f>IF(MESACU[[#This Row],[PAIS]]="ESPAÑA",VLOOKUP(MESACU[[#This Row],[PROVINCIA]],[1]!PROVINCIASCC[#Data],3,FALSE),VLOOKUP(MESACU[[#This Row],[PAIS]],'[1]Centros de coste'!$A$2:$D$204,3,FALSE))</f>
        <v>AFRICA I</v>
      </c>
      <c r="Z7206" t="str">
        <f>IF(MESACU[[#This Row],[PAIS]]="ESPAÑA",VLOOKUP(MESACU[[#This Row],[PROVINCIA]],[1]!PROVINCIASCC[#Data],4,FALSE),VLOOKUP(MESACU[[#This Row],[PAIS]],'[1]Centros de coste'!$A$2:$D$204,4,FALSE))</f>
        <v>MEA</v>
      </c>
      <c r="AA7206" t="str">
        <f>IFERROR(LEFT(TRIM(MESACU[[#This Row],[CodigoArticulo]]),LEN(TRIM(MESACU[[#This Row],[CodigoArticulo]]))-4),"")</f>
        <v>SPCE2B</v>
      </c>
      <c r="AB7206" t="str">
        <f>IFERROR(VLOOKUP(MESACU[[#This Row],[CODIGOG]],[1]!FAMILIAS[#Data],5,FALSE),"")</f>
        <v>BIOSTIMULANTS</v>
      </c>
    </row>
    <row r="7207" spans="1:28" x14ac:dyDescent="0.35">
      <c r="A7207" t="s">
        <v>608</v>
      </c>
      <c r="B7207">
        <v>10</v>
      </c>
      <c r="C7207" t="s">
        <v>29</v>
      </c>
      <c r="D7207">
        <v>2026</v>
      </c>
      <c r="E7207">
        <v>2</v>
      </c>
      <c r="F7207" t="s">
        <v>840</v>
      </c>
      <c r="G7207">
        <v>61</v>
      </c>
      <c r="H7207" t="s">
        <v>839</v>
      </c>
      <c r="I7207">
        <v>0</v>
      </c>
      <c r="J7207">
        <v>0</v>
      </c>
      <c r="K7207">
        <v>294.096</v>
      </c>
      <c r="L7207">
        <v>0</v>
      </c>
      <c r="M7207">
        <v>0</v>
      </c>
      <c r="N7207">
        <v>0</v>
      </c>
      <c r="O7207">
        <v>0</v>
      </c>
      <c r="P7207" t="s">
        <v>840</v>
      </c>
      <c r="Q7207" t="s">
        <v>616</v>
      </c>
      <c r="R7207" t="s">
        <v>73</v>
      </c>
      <c r="S7207" t="s">
        <v>28</v>
      </c>
      <c r="T7207" t="s">
        <v>617</v>
      </c>
      <c r="U7207">
        <v>0</v>
      </c>
      <c r="V7207">
        <v>5280</v>
      </c>
      <c r="W7207">
        <v>29409.599999999999</v>
      </c>
      <c r="X7207" t="str">
        <f>IF(MESACU[[#This Row],[PAIS]]="ESPAÑA",VLOOKUP(MESACU[[#This Row],[PROVINCIA]],[1]!PROVINCIASCC[#Data],2,FALSE),VLOOKUP(MESACU[[#This Row],[PAIS]],'[1]Centros de coste'!$A$2:$D$204,2,FALSE))</f>
        <v>C06 - Egipto</v>
      </c>
      <c r="Y7207" t="str">
        <f>IF(MESACU[[#This Row],[PAIS]]="ESPAÑA",VLOOKUP(MESACU[[#This Row],[PROVINCIA]],[1]!PROVINCIASCC[#Data],3,FALSE),VLOOKUP(MESACU[[#This Row],[PAIS]],'[1]Centros de coste'!$A$2:$D$204,3,FALSE))</f>
        <v>AFRICA I</v>
      </c>
      <c r="Z7207" t="str">
        <f>IF(MESACU[[#This Row],[PAIS]]="ESPAÑA",VLOOKUP(MESACU[[#This Row],[PROVINCIA]],[1]!PROVINCIASCC[#Data],4,FALSE),VLOOKUP(MESACU[[#This Row],[PAIS]],'[1]Centros de coste'!$A$2:$D$204,4,FALSE))</f>
        <v>MEA</v>
      </c>
      <c r="AA7207" t="str">
        <f>IFERROR(LEFT(TRIM(MESACU[[#This Row],[CodigoArticulo]]),LEN(TRIM(MESACU[[#This Row],[CodigoArticulo]]))-4),"")</f>
        <v>A-50EG</v>
      </c>
      <c r="AB7207" t="str">
        <f>IFERROR(VLOOKUP(MESACU[[#This Row],[CODIGOG]],[1]!FAMILIAS[#Data],5,FALSE),"")</f>
        <v>BIOSTIMULANTS</v>
      </c>
    </row>
    <row r="7208" spans="1:28" x14ac:dyDescent="0.35">
      <c r="A7208" t="s">
        <v>608</v>
      </c>
      <c r="B7208">
        <v>11</v>
      </c>
      <c r="C7208" t="s">
        <v>29</v>
      </c>
      <c r="D7208">
        <v>2026</v>
      </c>
      <c r="E7208">
        <v>1</v>
      </c>
      <c r="F7208" t="s">
        <v>39</v>
      </c>
      <c r="G7208">
        <v>43</v>
      </c>
      <c r="H7208" t="s">
        <v>869</v>
      </c>
      <c r="I7208">
        <v>0</v>
      </c>
      <c r="J7208">
        <v>0</v>
      </c>
      <c r="K7208">
        <v>101.6</v>
      </c>
      <c r="L7208">
        <v>0</v>
      </c>
      <c r="M7208">
        <v>0</v>
      </c>
      <c r="N7208">
        <v>0</v>
      </c>
      <c r="O7208">
        <v>0</v>
      </c>
      <c r="P7208" t="s">
        <v>39</v>
      </c>
      <c r="Q7208" t="s">
        <v>717</v>
      </c>
      <c r="R7208" t="s">
        <v>34</v>
      </c>
      <c r="S7208" t="s">
        <v>28</v>
      </c>
      <c r="T7208" t="s">
        <v>718</v>
      </c>
      <c r="U7208">
        <v>0</v>
      </c>
      <c r="V7208">
        <v>2000</v>
      </c>
      <c r="W7208">
        <v>5080</v>
      </c>
      <c r="X7208" t="str">
        <f>IF(MESACU[[#This Row],[PAIS]]="ESPAÑA",VLOOKUP(MESACU[[#This Row],[PROVINCIA]],[1]!PROVINCIASCC[#Data],2,FALSE),VLOOKUP(MESACU[[#This Row],[PAIS]],'[1]Centros de coste'!$A$2:$D$204,2,FALSE))</f>
        <v>C05 - Marruecos</v>
      </c>
      <c r="Y7208" t="str">
        <f>IF(MESACU[[#This Row],[PAIS]]="ESPAÑA",VLOOKUP(MESACU[[#This Row],[PROVINCIA]],[1]!PROVINCIASCC[#Data],3,FALSE),VLOOKUP(MESACU[[#This Row],[PAIS]],'[1]Centros de coste'!$A$2:$D$204,3,FALSE))</f>
        <v>AFRICA I</v>
      </c>
      <c r="Z7208" t="str">
        <f>IF(MESACU[[#This Row],[PAIS]]="ESPAÑA",VLOOKUP(MESACU[[#This Row],[PROVINCIA]],[1]!PROVINCIASCC[#Data],4,FALSE),VLOOKUP(MESACU[[#This Row],[PAIS]],'[1]Centros de coste'!$A$2:$D$204,4,FALSE))</f>
        <v>MEA</v>
      </c>
      <c r="AA7208" t="str">
        <f>IFERROR(LEFT(TRIM(MESACU[[#This Row],[CodigoArticulo]]),LEN(TRIM(MESACU[[#This Row],[CodigoArticulo]]))-4),"")</f>
        <v>JF</v>
      </c>
      <c r="AB7208" t="str">
        <f>IFERROR(VLOOKUP(MESACU[[#This Row],[CODIGOG]],[1]!FAMILIAS[#Data],5,FALSE),"")</f>
        <v>BIOCONTROL</v>
      </c>
    </row>
    <row r="7209" spans="1:28" x14ac:dyDescent="0.35">
      <c r="A7209" t="s">
        <v>608</v>
      </c>
      <c r="B7209">
        <v>11</v>
      </c>
      <c r="C7209" t="s">
        <v>29</v>
      </c>
      <c r="D7209">
        <v>2026</v>
      </c>
      <c r="E7209">
        <v>1</v>
      </c>
      <c r="F7209" t="s">
        <v>53</v>
      </c>
      <c r="G7209">
        <v>43</v>
      </c>
      <c r="H7209" t="s">
        <v>631</v>
      </c>
      <c r="I7209">
        <v>0</v>
      </c>
      <c r="J7209">
        <v>0</v>
      </c>
      <c r="K7209">
        <v>331.2</v>
      </c>
      <c r="L7209">
        <v>0</v>
      </c>
      <c r="M7209">
        <v>0</v>
      </c>
      <c r="N7209">
        <v>0</v>
      </c>
      <c r="O7209">
        <v>0</v>
      </c>
      <c r="P7209" t="s">
        <v>55</v>
      </c>
      <c r="Q7209" t="s">
        <v>717</v>
      </c>
      <c r="R7209" t="s">
        <v>34</v>
      </c>
      <c r="S7209" t="s">
        <v>28</v>
      </c>
      <c r="T7209" t="s">
        <v>718</v>
      </c>
      <c r="U7209">
        <v>0</v>
      </c>
      <c r="V7209">
        <v>6000</v>
      </c>
      <c r="W7209">
        <v>16560</v>
      </c>
      <c r="X7209" t="str">
        <f>IF(MESACU[[#This Row],[PAIS]]="ESPAÑA",VLOOKUP(MESACU[[#This Row],[PROVINCIA]],[1]!PROVINCIASCC[#Data],2,FALSE),VLOOKUP(MESACU[[#This Row],[PAIS]],'[1]Centros de coste'!$A$2:$D$204,2,FALSE))</f>
        <v>C05 - Marruecos</v>
      </c>
      <c r="Y7209" t="str">
        <f>IF(MESACU[[#This Row],[PAIS]]="ESPAÑA",VLOOKUP(MESACU[[#This Row],[PROVINCIA]],[1]!PROVINCIASCC[#Data],3,FALSE),VLOOKUP(MESACU[[#This Row],[PAIS]],'[1]Centros de coste'!$A$2:$D$204,3,FALSE))</f>
        <v>AFRICA I</v>
      </c>
      <c r="Z7209" t="str">
        <f>IF(MESACU[[#This Row],[PAIS]]="ESPAÑA",VLOOKUP(MESACU[[#This Row],[PROVINCIA]],[1]!PROVINCIASCC[#Data],4,FALSE),VLOOKUP(MESACU[[#This Row],[PAIS]],'[1]Centros de coste'!$A$2:$D$204,4,FALSE))</f>
        <v>MEA</v>
      </c>
      <c r="AA7209" t="str">
        <f>IFERROR(LEFT(TRIM(MESACU[[#This Row],[CodigoArticulo]]),LEN(TRIM(MESACU[[#This Row],[CodigoArticulo]]))-4),"")</f>
        <v>AGXK</v>
      </c>
      <c r="AB7209" t="str">
        <f>IFERROR(VLOOKUP(MESACU[[#This Row],[CODIGOG]],[1]!FAMILIAS[#Data],5,FALSE),"")</f>
        <v>BIOFERTILIZERS</v>
      </c>
    </row>
    <row r="7210" spans="1:28" x14ac:dyDescent="0.35">
      <c r="A7210" t="s">
        <v>608</v>
      </c>
      <c r="B7210">
        <v>11</v>
      </c>
      <c r="C7210" t="s">
        <v>29</v>
      </c>
      <c r="D7210">
        <v>2026</v>
      </c>
      <c r="E7210">
        <v>1</v>
      </c>
      <c r="F7210" t="s">
        <v>30</v>
      </c>
      <c r="G7210">
        <v>43</v>
      </c>
      <c r="H7210" t="s">
        <v>631</v>
      </c>
      <c r="I7210">
        <v>0</v>
      </c>
      <c r="J7210">
        <v>0</v>
      </c>
      <c r="K7210">
        <v>257.27999999999997</v>
      </c>
      <c r="L7210">
        <v>0</v>
      </c>
      <c r="M7210">
        <v>0</v>
      </c>
      <c r="N7210">
        <v>0</v>
      </c>
      <c r="O7210">
        <v>0</v>
      </c>
      <c r="P7210" t="s">
        <v>32</v>
      </c>
      <c r="Q7210" t="s">
        <v>717</v>
      </c>
      <c r="R7210" t="s">
        <v>34</v>
      </c>
      <c r="S7210" t="s">
        <v>28</v>
      </c>
      <c r="T7210" t="s">
        <v>718</v>
      </c>
      <c r="U7210">
        <v>0</v>
      </c>
      <c r="V7210">
        <v>4800</v>
      </c>
      <c r="W7210">
        <v>12864</v>
      </c>
      <c r="X7210" t="str">
        <f>IF(MESACU[[#This Row],[PAIS]]="ESPAÑA",VLOOKUP(MESACU[[#This Row],[PROVINCIA]],[1]!PROVINCIASCC[#Data],2,FALSE),VLOOKUP(MESACU[[#This Row],[PAIS]],'[1]Centros de coste'!$A$2:$D$204,2,FALSE))</f>
        <v>C05 - Marruecos</v>
      </c>
      <c r="Y7210" t="str">
        <f>IF(MESACU[[#This Row],[PAIS]]="ESPAÑA",VLOOKUP(MESACU[[#This Row],[PROVINCIA]],[1]!PROVINCIASCC[#Data],3,FALSE),VLOOKUP(MESACU[[#This Row],[PAIS]],'[1]Centros de coste'!$A$2:$D$204,3,FALSE))</f>
        <v>AFRICA I</v>
      </c>
      <c r="Z7210" t="str">
        <f>IF(MESACU[[#This Row],[PAIS]]="ESPAÑA",VLOOKUP(MESACU[[#This Row],[PROVINCIA]],[1]!PROVINCIASCC[#Data],4,FALSE),VLOOKUP(MESACU[[#This Row],[PAIS]],'[1]Centros de coste'!$A$2:$D$204,4,FALSE))</f>
        <v>MEA</v>
      </c>
      <c r="AA7210" t="str">
        <f>IFERROR(LEFT(TRIM(MESACU[[#This Row],[CodigoArticulo]]),LEN(TRIM(MESACU[[#This Row],[CodigoArticulo]]))-4),"")</f>
        <v>AGXK</v>
      </c>
      <c r="AB7210" t="str">
        <f>IFERROR(VLOOKUP(MESACU[[#This Row],[CODIGOG]],[1]!FAMILIAS[#Data],5,FALSE),"")</f>
        <v>BIOFERTILIZERS</v>
      </c>
    </row>
    <row r="7211" spans="1:28" x14ac:dyDescent="0.35">
      <c r="A7211" t="s">
        <v>608</v>
      </c>
      <c r="B7211">
        <v>11</v>
      </c>
      <c r="C7211" t="s">
        <v>29</v>
      </c>
      <c r="D7211">
        <v>2026</v>
      </c>
      <c r="E7211">
        <v>1</v>
      </c>
      <c r="F7211" t="s">
        <v>94</v>
      </c>
      <c r="G7211">
        <v>43</v>
      </c>
      <c r="H7211" t="s">
        <v>737</v>
      </c>
      <c r="I7211">
        <v>0</v>
      </c>
      <c r="J7211">
        <v>0</v>
      </c>
      <c r="K7211">
        <v>169.2</v>
      </c>
      <c r="L7211">
        <v>0</v>
      </c>
      <c r="M7211">
        <v>0</v>
      </c>
      <c r="N7211">
        <v>0</v>
      </c>
      <c r="O7211">
        <v>0</v>
      </c>
      <c r="P7211" t="s">
        <v>94</v>
      </c>
      <c r="Q7211" t="s">
        <v>717</v>
      </c>
      <c r="R7211" t="s">
        <v>73</v>
      </c>
      <c r="S7211" t="s">
        <v>28</v>
      </c>
      <c r="T7211" t="s">
        <v>718</v>
      </c>
      <c r="U7211">
        <v>0</v>
      </c>
      <c r="V7211">
        <v>2000</v>
      </c>
      <c r="W7211">
        <v>8460</v>
      </c>
      <c r="X7211" t="str">
        <f>IF(MESACU[[#This Row],[PAIS]]="ESPAÑA",VLOOKUP(MESACU[[#This Row],[PROVINCIA]],[1]!PROVINCIASCC[#Data],2,FALSE),VLOOKUP(MESACU[[#This Row],[PAIS]],'[1]Centros de coste'!$A$2:$D$204,2,FALSE))</f>
        <v>C05 - Marruecos</v>
      </c>
      <c r="Y7211" t="str">
        <f>IF(MESACU[[#This Row],[PAIS]]="ESPAÑA",VLOOKUP(MESACU[[#This Row],[PROVINCIA]],[1]!PROVINCIASCC[#Data],3,FALSE),VLOOKUP(MESACU[[#This Row],[PAIS]],'[1]Centros de coste'!$A$2:$D$204,3,FALSE))</f>
        <v>AFRICA I</v>
      </c>
      <c r="Z7211" t="str">
        <f>IF(MESACU[[#This Row],[PAIS]]="ESPAÑA",VLOOKUP(MESACU[[#This Row],[PROVINCIA]],[1]!PROVINCIASCC[#Data],4,FALSE),VLOOKUP(MESACU[[#This Row],[PAIS]],'[1]Centros de coste'!$A$2:$D$204,4,FALSE))</f>
        <v>MEA</v>
      </c>
      <c r="AA7211" t="str">
        <f>IFERROR(LEFT(TRIM(MESACU[[#This Row],[CodigoArticulo]]),LEN(TRIM(MESACU[[#This Row],[CodigoArticulo]]))-4),"")</f>
        <v>A-50(2)</v>
      </c>
      <c r="AB7211" t="str">
        <f>IFERROR(VLOOKUP(MESACU[[#This Row],[CODIGOG]],[1]!FAMILIAS[#Data],5,FALSE),"")</f>
        <v>BIOSTIMULANTS</v>
      </c>
    </row>
    <row r="7212" spans="1:28" x14ac:dyDescent="0.35">
      <c r="A7212" t="s">
        <v>608</v>
      </c>
      <c r="B7212">
        <v>11</v>
      </c>
      <c r="C7212" t="s">
        <v>29</v>
      </c>
      <c r="D7212">
        <v>2026</v>
      </c>
      <c r="E7212">
        <v>1</v>
      </c>
      <c r="F7212" t="s">
        <v>281</v>
      </c>
      <c r="G7212">
        <v>43</v>
      </c>
      <c r="H7212" t="s">
        <v>657</v>
      </c>
      <c r="I7212">
        <v>0</v>
      </c>
      <c r="J7212">
        <v>0</v>
      </c>
      <c r="K7212">
        <v>46.64</v>
      </c>
      <c r="L7212">
        <v>0</v>
      </c>
      <c r="M7212">
        <v>0</v>
      </c>
      <c r="N7212">
        <v>0</v>
      </c>
      <c r="O7212">
        <v>0</v>
      </c>
      <c r="P7212" t="s">
        <v>28</v>
      </c>
      <c r="Q7212" t="s">
        <v>717</v>
      </c>
      <c r="R7212" t="s">
        <v>49</v>
      </c>
      <c r="S7212" t="s">
        <v>28</v>
      </c>
      <c r="T7212" t="s">
        <v>718</v>
      </c>
      <c r="U7212">
        <v>0</v>
      </c>
      <c r="V7212">
        <v>1100</v>
      </c>
      <c r="W7212">
        <v>2332</v>
      </c>
      <c r="X7212" t="str">
        <f>IF(MESACU[[#This Row],[PAIS]]="ESPAÑA",VLOOKUP(MESACU[[#This Row],[PROVINCIA]],[1]!PROVINCIASCC[#Data],2,FALSE),VLOOKUP(MESACU[[#This Row],[PAIS]],'[1]Centros de coste'!$A$2:$D$204,2,FALSE))</f>
        <v>C05 - Marruecos</v>
      </c>
      <c r="Y7212" t="str">
        <f>IF(MESACU[[#This Row],[PAIS]]="ESPAÑA",VLOOKUP(MESACU[[#This Row],[PROVINCIA]],[1]!PROVINCIASCC[#Data],3,FALSE),VLOOKUP(MESACU[[#This Row],[PAIS]],'[1]Centros de coste'!$A$2:$D$204,3,FALSE))</f>
        <v>AFRICA I</v>
      </c>
      <c r="Z7212" t="str">
        <f>IF(MESACU[[#This Row],[PAIS]]="ESPAÑA",VLOOKUP(MESACU[[#This Row],[PROVINCIA]],[1]!PROVINCIASCC[#Data],4,FALSE),VLOOKUP(MESACU[[#This Row],[PAIS]],'[1]Centros de coste'!$A$2:$D$204,4,FALSE))</f>
        <v>MEA</v>
      </c>
      <c r="AA7212" t="str">
        <f>IFERROR(LEFT(TRIM(MESACU[[#This Row],[CodigoArticulo]]),LEN(TRIM(MESACU[[#This Row],[CodigoArticulo]]))-4),"")</f>
        <v>BR-59</v>
      </c>
      <c r="AB7212" t="str">
        <f>IFERROR(VLOOKUP(MESACU[[#This Row],[CODIGOG]],[1]!FAMILIAS[#Data],5,FALSE),"")</f>
        <v>BIOCONTROL</v>
      </c>
    </row>
    <row r="7213" spans="1:28" x14ac:dyDescent="0.35">
      <c r="A7213" t="s">
        <v>608</v>
      </c>
      <c r="B7213">
        <v>11</v>
      </c>
      <c r="C7213" t="s">
        <v>29</v>
      </c>
      <c r="D7213">
        <v>2026</v>
      </c>
      <c r="E7213">
        <v>1</v>
      </c>
      <c r="F7213" t="s">
        <v>230</v>
      </c>
      <c r="G7213">
        <v>43</v>
      </c>
      <c r="H7213" t="s">
        <v>723</v>
      </c>
      <c r="I7213">
        <v>0</v>
      </c>
      <c r="J7213">
        <v>0</v>
      </c>
      <c r="K7213">
        <v>148</v>
      </c>
      <c r="L7213">
        <v>0</v>
      </c>
      <c r="M7213">
        <v>0</v>
      </c>
      <c r="N7213">
        <v>0</v>
      </c>
      <c r="O7213">
        <v>0</v>
      </c>
      <c r="P7213" t="s">
        <v>287</v>
      </c>
      <c r="Q7213" t="s">
        <v>717</v>
      </c>
      <c r="R7213" t="s">
        <v>73</v>
      </c>
      <c r="S7213" t="s">
        <v>28</v>
      </c>
      <c r="T7213" t="s">
        <v>718</v>
      </c>
      <c r="U7213">
        <v>0</v>
      </c>
      <c r="V7213">
        <v>2000</v>
      </c>
      <c r="W7213">
        <v>7400</v>
      </c>
      <c r="X7213" t="str">
        <f>IF(MESACU[[#This Row],[PAIS]]="ESPAÑA",VLOOKUP(MESACU[[#This Row],[PROVINCIA]],[1]!PROVINCIASCC[#Data],2,FALSE),VLOOKUP(MESACU[[#This Row],[PAIS]],'[1]Centros de coste'!$A$2:$D$204,2,FALSE))</f>
        <v>C05 - Marruecos</v>
      </c>
      <c r="Y7213" t="str">
        <f>IF(MESACU[[#This Row],[PAIS]]="ESPAÑA",VLOOKUP(MESACU[[#This Row],[PROVINCIA]],[1]!PROVINCIASCC[#Data],3,FALSE),VLOOKUP(MESACU[[#This Row],[PAIS]],'[1]Centros de coste'!$A$2:$D$204,3,FALSE))</f>
        <v>AFRICA I</v>
      </c>
      <c r="Z7213" t="str">
        <f>IF(MESACU[[#This Row],[PAIS]]="ESPAÑA",VLOOKUP(MESACU[[#This Row],[PROVINCIA]],[1]!PROVINCIASCC[#Data],4,FALSE),VLOOKUP(MESACU[[#This Row],[PAIS]],'[1]Centros de coste'!$A$2:$D$204,4,FALSE))</f>
        <v>MEA</v>
      </c>
      <c r="AA7213" t="str">
        <f>IFERROR(LEFT(TRIM(MESACU[[#This Row],[CodigoArticulo]]),LEN(TRIM(MESACU[[#This Row],[CodigoArticulo]]))-4),"")</f>
        <v>SS</v>
      </c>
      <c r="AB7213" t="str">
        <f>IFERROR(VLOOKUP(MESACU[[#This Row],[CODIGOG]],[1]!FAMILIAS[#Data],5,FALSE),"")</f>
        <v>BIOFERTILIZERS</v>
      </c>
    </row>
    <row r="7214" spans="1:28" x14ac:dyDescent="0.35">
      <c r="A7214" t="s">
        <v>608</v>
      </c>
      <c r="B7214">
        <v>12</v>
      </c>
      <c r="C7214" t="s">
        <v>29</v>
      </c>
      <c r="D7214">
        <v>2026</v>
      </c>
      <c r="E7214">
        <v>2</v>
      </c>
      <c r="F7214" t="s">
        <v>297</v>
      </c>
      <c r="G7214">
        <v>72</v>
      </c>
      <c r="H7214" t="s">
        <v>780</v>
      </c>
      <c r="I7214">
        <v>0</v>
      </c>
      <c r="J7214">
        <v>0</v>
      </c>
      <c r="K7214">
        <v>462.4</v>
      </c>
      <c r="L7214">
        <v>0</v>
      </c>
      <c r="M7214">
        <v>1849.6</v>
      </c>
      <c r="N7214">
        <v>0</v>
      </c>
      <c r="O7214">
        <v>0</v>
      </c>
      <c r="P7214" t="s">
        <v>297</v>
      </c>
      <c r="Q7214" t="s">
        <v>781</v>
      </c>
      <c r="R7214" t="s">
        <v>34</v>
      </c>
      <c r="S7214" t="s">
        <v>782</v>
      </c>
      <c r="T7214" t="s">
        <v>783</v>
      </c>
      <c r="U7214">
        <v>0</v>
      </c>
      <c r="V7214">
        <v>17000</v>
      </c>
      <c r="W7214">
        <v>46240</v>
      </c>
      <c r="X7214" t="str">
        <f>IF(MESACU[[#This Row],[PAIS]]="ESPAÑA",VLOOKUP(MESACU[[#This Row],[PROVINCIA]],[1]!PROVINCIASCC[#Data],2,FALSE),VLOOKUP(MESACU[[#This Row],[PAIS]],'[1]Centros de coste'!$A$2:$D$204,2,FALSE))</f>
        <v>C17 - Perú</v>
      </c>
      <c r="Y7214" t="str">
        <f>IF(MESACU[[#This Row],[PAIS]]="ESPAÑA",VLOOKUP(MESACU[[#This Row],[PROVINCIA]],[1]!PROVINCIASCC[#Data],3,FALSE),VLOOKUP(MESACU[[#This Row],[PAIS]],'[1]Centros de coste'!$A$2:$D$204,3,FALSE))</f>
        <v>SUR AMERICA Y MEXICO III</v>
      </c>
      <c r="Z7214" t="str">
        <f>IF(MESACU[[#This Row],[PAIS]]="ESPAÑA",VLOOKUP(MESACU[[#This Row],[PROVINCIA]],[1]!PROVINCIASCC[#Data],4,FALSE),VLOOKUP(MESACU[[#This Row],[PAIS]],'[1]Centros de coste'!$A$2:$D$204,4,FALSE))</f>
        <v>AMERICA</v>
      </c>
      <c r="AA7214" t="str">
        <f>IFERROR(LEFT(TRIM(MESACU[[#This Row],[CodigoArticulo]]),LEN(TRIM(MESACU[[#This Row],[CodigoArticulo]]))-4),"")</f>
        <v>CSIL</v>
      </c>
      <c r="AB7214" t="str">
        <f>IFERROR(VLOOKUP(MESACU[[#This Row],[CODIGOG]],[1]!FAMILIAS[#Data],5,FALSE),"")</f>
        <v>BIOCONTROL</v>
      </c>
    </row>
    <row r="7215" spans="1:28" x14ac:dyDescent="0.35">
      <c r="A7215" t="s">
        <v>608</v>
      </c>
      <c r="B7215">
        <v>13</v>
      </c>
      <c r="C7215" t="s">
        <v>29</v>
      </c>
      <c r="D7215">
        <v>2026</v>
      </c>
      <c r="E7215">
        <v>1</v>
      </c>
      <c r="F7215" t="s">
        <v>97</v>
      </c>
      <c r="G7215">
        <v>12</v>
      </c>
      <c r="H7215" t="s">
        <v>746</v>
      </c>
      <c r="I7215">
        <v>0</v>
      </c>
      <c r="J7215">
        <v>0</v>
      </c>
      <c r="K7215">
        <v>552.72</v>
      </c>
      <c r="L7215">
        <v>0</v>
      </c>
      <c r="M7215">
        <v>0</v>
      </c>
      <c r="N7215">
        <v>0</v>
      </c>
      <c r="O7215">
        <v>0</v>
      </c>
      <c r="P7215" t="s">
        <v>28</v>
      </c>
      <c r="Q7215" t="s">
        <v>674</v>
      </c>
      <c r="R7215" t="s">
        <v>34</v>
      </c>
      <c r="S7215" t="s">
        <v>28</v>
      </c>
      <c r="T7215" t="s">
        <v>617</v>
      </c>
      <c r="U7215">
        <v>0</v>
      </c>
      <c r="V7215">
        <v>16800</v>
      </c>
      <c r="W7215">
        <v>55272</v>
      </c>
      <c r="X7215" t="str">
        <f>IF(MESACU[[#This Row],[PAIS]]="ESPAÑA",VLOOKUP(MESACU[[#This Row],[PROVINCIA]],[1]!PROVINCIASCC[#Data],2,FALSE),VLOOKUP(MESACU[[#This Row],[PAIS]],'[1]Centros de coste'!$A$2:$D$204,2,FALSE))</f>
        <v>C06 - Egipto</v>
      </c>
      <c r="Y7215" t="str">
        <f>IF(MESACU[[#This Row],[PAIS]]="ESPAÑA",VLOOKUP(MESACU[[#This Row],[PROVINCIA]],[1]!PROVINCIASCC[#Data],3,FALSE),VLOOKUP(MESACU[[#This Row],[PAIS]],'[1]Centros de coste'!$A$2:$D$204,3,FALSE))</f>
        <v>AFRICA I</v>
      </c>
      <c r="Z7215" t="str">
        <f>IF(MESACU[[#This Row],[PAIS]]="ESPAÑA",VLOOKUP(MESACU[[#This Row],[PROVINCIA]],[1]!PROVINCIASCC[#Data],4,FALSE),VLOOKUP(MESACU[[#This Row],[PAIS]],'[1]Centros de coste'!$A$2:$D$204,4,FALSE))</f>
        <v>MEA</v>
      </c>
      <c r="AA7215" t="str">
        <f>IFERROR(LEFT(TRIM(MESACU[[#This Row],[CodigoArticulo]]),LEN(TRIM(MESACU[[#This Row],[CodigoArticulo]]))-4),"")</f>
        <v>AGXK</v>
      </c>
      <c r="AB7215" t="str">
        <f>IFERROR(VLOOKUP(MESACU[[#This Row],[CODIGOG]],[1]!FAMILIAS[#Data],5,FALSE),"")</f>
        <v>BIOFERTILIZERS</v>
      </c>
    </row>
    <row r="7216" spans="1:28" x14ac:dyDescent="0.35">
      <c r="A7216" t="s">
        <v>608</v>
      </c>
      <c r="B7216">
        <v>14</v>
      </c>
      <c r="C7216" t="s">
        <v>29</v>
      </c>
      <c r="D7216">
        <v>2026</v>
      </c>
      <c r="E7216">
        <v>1</v>
      </c>
      <c r="F7216" t="s">
        <v>667</v>
      </c>
      <c r="G7216">
        <v>17</v>
      </c>
      <c r="H7216" t="s">
        <v>615</v>
      </c>
      <c r="I7216">
        <v>0</v>
      </c>
      <c r="J7216">
        <v>0</v>
      </c>
      <c r="K7216">
        <v>812.7</v>
      </c>
      <c r="L7216">
        <v>0</v>
      </c>
      <c r="M7216">
        <v>0</v>
      </c>
      <c r="N7216">
        <v>0</v>
      </c>
      <c r="O7216">
        <v>0</v>
      </c>
      <c r="P7216" t="s">
        <v>667</v>
      </c>
      <c r="Q7216" t="s">
        <v>674</v>
      </c>
      <c r="R7216" t="s">
        <v>73</v>
      </c>
      <c r="S7216" t="s">
        <v>28</v>
      </c>
      <c r="T7216" t="s">
        <v>617</v>
      </c>
      <c r="U7216">
        <v>0</v>
      </c>
      <c r="V7216">
        <v>21000</v>
      </c>
      <c r="W7216">
        <v>81270</v>
      </c>
      <c r="X7216" t="str">
        <f>IF(MESACU[[#This Row],[PAIS]]="ESPAÑA",VLOOKUP(MESACU[[#This Row],[PROVINCIA]],[1]!PROVINCIASCC[#Data],2,FALSE),VLOOKUP(MESACU[[#This Row],[PAIS]],'[1]Centros de coste'!$A$2:$D$204,2,FALSE))</f>
        <v>C06 - Egipto</v>
      </c>
      <c r="Y7216" t="str">
        <f>IF(MESACU[[#This Row],[PAIS]]="ESPAÑA",VLOOKUP(MESACU[[#This Row],[PROVINCIA]],[1]!PROVINCIASCC[#Data],3,FALSE),VLOOKUP(MESACU[[#This Row],[PAIS]],'[1]Centros de coste'!$A$2:$D$204,3,FALSE))</f>
        <v>AFRICA I</v>
      </c>
      <c r="Z7216" t="str">
        <f>IF(MESACU[[#This Row],[PAIS]]="ESPAÑA",VLOOKUP(MESACU[[#This Row],[PROVINCIA]],[1]!PROVINCIASCC[#Data],4,FALSE),VLOOKUP(MESACU[[#This Row],[PAIS]],'[1]Centros de coste'!$A$2:$D$204,4,FALSE))</f>
        <v>MEA</v>
      </c>
      <c r="AA7216" t="str">
        <f>IFERROR(LEFT(TRIM(MESACU[[#This Row],[CodigoArticulo]]),LEN(TRIM(MESACU[[#This Row],[CodigoArticulo]]))-4),"")</f>
        <v>SSEG</v>
      </c>
      <c r="AB7216" t="str">
        <f>IFERROR(VLOOKUP(MESACU[[#This Row],[CODIGOG]],[1]!FAMILIAS[#Data],5,FALSE),"")</f>
        <v>BIOFERTILIZERS</v>
      </c>
    </row>
    <row r="7217" spans="1:28" x14ac:dyDescent="0.35">
      <c r="A7217" t="s">
        <v>608</v>
      </c>
      <c r="B7217">
        <v>15</v>
      </c>
      <c r="C7217" t="s">
        <v>29</v>
      </c>
      <c r="D7217">
        <v>2026</v>
      </c>
      <c r="E7217">
        <v>1</v>
      </c>
      <c r="F7217" t="s">
        <v>667</v>
      </c>
      <c r="G7217">
        <v>18</v>
      </c>
      <c r="H7217" t="s">
        <v>615</v>
      </c>
      <c r="I7217">
        <v>0</v>
      </c>
      <c r="J7217">
        <v>0</v>
      </c>
      <c r="K7217">
        <v>812.7</v>
      </c>
      <c r="L7217">
        <v>0</v>
      </c>
      <c r="M7217">
        <v>0</v>
      </c>
      <c r="N7217">
        <v>0</v>
      </c>
      <c r="O7217">
        <v>0</v>
      </c>
      <c r="P7217" t="s">
        <v>28</v>
      </c>
      <c r="Q7217" t="s">
        <v>616</v>
      </c>
      <c r="R7217" t="s">
        <v>73</v>
      </c>
      <c r="S7217" t="s">
        <v>28</v>
      </c>
      <c r="T7217" t="s">
        <v>617</v>
      </c>
      <c r="U7217">
        <v>0</v>
      </c>
      <c r="V7217">
        <v>21000</v>
      </c>
      <c r="W7217">
        <v>81270</v>
      </c>
      <c r="X7217" t="str">
        <f>IF(MESACU[[#This Row],[PAIS]]="ESPAÑA",VLOOKUP(MESACU[[#This Row],[PROVINCIA]],[1]!PROVINCIASCC[#Data],2,FALSE),VLOOKUP(MESACU[[#This Row],[PAIS]],'[1]Centros de coste'!$A$2:$D$204,2,FALSE))</f>
        <v>C06 - Egipto</v>
      </c>
      <c r="Y7217" t="str">
        <f>IF(MESACU[[#This Row],[PAIS]]="ESPAÑA",VLOOKUP(MESACU[[#This Row],[PROVINCIA]],[1]!PROVINCIASCC[#Data],3,FALSE),VLOOKUP(MESACU[[#This Row],[PAIS]],'[1]Centros de coste'!$A$2:$D$204,3,FALSE))</f>
        <v>AFRICA I</v>
      </c>
      <c r="Z7217" t="str">
        <f>IF(MESACU[[#This Row],[PAIS]]="ESPAÑA",VLOOKUP(MESACU[[#This Row],[PROVINCIA]],[1]!PROVINCIASCC[#Data],4,FALSE),VLOOKUP(MESACU[[#This Row],[PAIS]],'[1]Centros de coste'!$A$2:$D$204,4,FALSE))</f>
        <v>MEA</v>
      </c>
      <c r="AA7217" t="str">
        <f>IFERROR(LEFT(TRIM(MESACU[[#This Row],[CodigoArticulo]]),LEN(TRIM(MESACU[[#This Row],[CodigoArticulo]]))-4),"")</f>
        <v>SSEG</v>
      </c>
      <c r="AB7217" t="str">
        <f>IFERROR(VLOOKUP(MESACU[[#This Row],[CODIGOG]],[1]!FAMILIAS[#Data],5,FALSE),"")</f>
        <v>BIOFERTILIZERS</v>
      </c>
    </row>
    <row r="7218" spans="1:28" x14ac:dyDescent="0.35">
      <c r="A7218" t="s">
        <v>608</v>
      </c>
      <c r="B7218">
        <v>16</v>
      </c>
      <c r="C7218" t="s">
        <v>29</v>
      </c>
      <c r="D7218">
        <v>2026</v>
      </c>
      <c r="E7218">
        <v>2</v>
      </c>
      <c r="F7218" t="s">
        <v>715</v>
      </c>
      <c r="G7218">
        <v>69</v>
      </c>
      <c r="H7218" t="s">
        <v>634</v>
      </c>
      <c r="I7218">
        <v>596.74</v>
      </c>
      <c r="J7218">
        <v>0</v>
      </c>
      <c r="K7218">
        <v>0</v>
      </c>
      <c r="L7218">
        <v>0</v>
      </c>
      <c r="M7218">
        <v>0</v>
      </c>
      <c r="N7218">
        <v>0</v>
      </c>
      <c r="O7218">
        <v>0</v>
      </c>
      <c r="P7218" t="s">
        <v>715</v>
      </c>
      <c r="Q7218" t="s">
        <v>1355</v>
      </c>
      <c r="R7218" t="s">
        <v>73</v>
      </c>
      <c r="S7218" t="s">
        <v>28</v>
      </c>
      <c r="T7218" t="s">
        <v>1356</v>
      </c>
      <c r="U7218">
        <v>0</v>
      </c>
      <c r="V7218">
        <v>1920</v>
      </c>
      <c r="W7218">
        <v>9945.6</v>
      </c>
      <c r="X7218" t="str">
        <f>IF(MESACU[[#This Row],[PAIS]]="ESPAÑA",VLOOKUP(MESACU[[#This Row],[PROVINCIA]],[1]!PROVINCIASCC[#Data],2,FALSE),VLOOKUP(MESACU[[#This Row],[PAIS]],'[1]Centros de coste'!$A$2:$D$204,2,FALSE))</f>
        <v>C130 - Georgia (Europa)</v>
      </c>
      <c r="Y7218" t="str">
        <f>IF(MESACU[[#This Row],[PAIS]]="ESPAÑA",VLOOKUP(MESACU[[#This Row],[PROVINCIA]],[1]!PROVINCIASCC[#Data],3,FALSE),VLOOKUP(MESACU[[#This Row],[PAIS]],'[1]Centros de coste'!$A$2:$D$204,3,FALSE))</f>
        <v>EUROPA II</v>
      </c>
      <c r="Z7218" t="str">
        <f>IF(MESACU[[#This Row],[PAIS]]="ESPAÑA",VLOOKUP(MESACU[[#This Row],[PROVINCIA]],[1]!PROVINCIASCC[#Data],4,FALSE),VLOOKUP(MESACU[[#This Row],[PAIS]],'[1]Centros de coste'!$A$2:$D$204,4,FALSE))</f>
        <v>EUROPA</v>
      </c>
      <c r="AA7218" t="str">
        <f>IFERROR(LEFT(TRIM(MESACU[[#This Row],[CodigoArticulo]]),LEN(TRIM(MESACU[[#This Row],[CodigoArticulo]]))-4),"")</f>
        <v>A-50</v>
      </c>
      <c r="AB7218" t="str">
        <f>IFERROR(VLOOKUP(MESACU[[#This Row],[CODIGOG]],[1]!FAMILIAS[#Data],5,FALSE),"")</f>
        <v>BIOSTIMULANTS</v>
      </c>
    </row>
    <row r="7219" spans="1:28" x14ac:dyDescent="0.35">
      <c r="A7219" t="s">
        <v>608</v>
      </c>
      <c r="B7219">
        <v>16</v>
      </c>
      <c r="C7219" t="s">
        <v>29</v>
      </c>
      <c r="D7219">
        <v>2026</v>
      </c>
      <c r="E7219">
        <v>2</v>
      </c>
      <c r="F7219" t="s">
        <v>680</v>
      </c>
      <c r="G7219">
        <v>69</v>
      </c>
      <c r="H7219" t="s">
        <v>631</v>
      </c>
      <c r="I7219">
        <v>288</v>
      </c>
      <c r="J7219">
        <v>0</v>
      </c>
      <c r="K7219">
        <v>0</v>
      </c>
      <c r="L7219">
        <v>0</v>
      </c>
      <c r="M7219">
        <v>0</v>
      </c>
      <c r="N7219">
        <v>0</v>
      </c>
      <c r="O7219">
        <v>0</v>
      </c>
      <c r="P7219" t="s">
        <v>1357</v>
      </c>
      <c r="Q7219" t="s">
        <v>1355</v>
      </c>
      <c r="R7219" t="s">
        <v>34</v>
      </c>
      <c r="S7219" t="s">
        <v>28</v>
      </c>
      <c r="T7219" t="s">
        <v>1356</v>
      </c>
      <c r="U7219">
        <v>0</v>
      </c>
      <c r="V7219">
        <v>960</v>
      </c>
      <c r="W7219">
        <v>4800</v>
      </c>
      <c r="X7219" t="str">
        <f>IF(MESACU[[#This Row],[PAIS]]="ESPAÑA",VLOOKUP(MESACU[[#This Row],[PROVINCIA]],[1]!PROVINCIASCC[#Data],2,FALSE),VLOOKUP(MESACU[[#This Row],[PAIS]],'[1]Centros de coste'!$A$2:$D$204,2,FALSE))</f>
        <v>C130 - Georgia (Europa)</v>
      </c>
      <c r="Y7219" t="str">
        <f>IF(MESACU[[#This Row],[PAIS]]="ESPAÑA",VLOOKUP(MESACU[[#This Row],[PROVINCIA]],[1]!PROVINCIASCC[#Data],3,FALSE),VLOOKUP(MESACU[[#This Row],[PAIS]],'[1]Centros de coste'!$A$2:$D$204,3,FALSE))</f>
        <v>EUROPA II</v>
      </c>
      <c r="Z7219" t="str">
        <f>IF(MESACU[[#This Row],[PAIS]]="ESPAÑA",VLOOKUP(MESACU[[#This Row],[PROVINCIA]],[1]!PROVINCIASCC[#Data],4,FALSE),VLOOKUP(MESACU[[#This Row],[PAIS]],'[1]Centros de coste'!$A$2:$D$204,4,FALSE))</f>
        <v>EUROPA</v>
      </c>
      <c r="AA7219" t="str">
        <f>IFERROR(LEFT(TRIM(MESACU[[#This Row],[CodigoArticulo]]),LEN(TRIM(MESACU[[#This Row],[CodigoArticulo]]))-4),"")</f>
        <v>AGXK</v>
      </c>
      <c r="AB7219" t="str">
        <f>IFERROR(VLOOKUP(MESACU[[#This Row],[CODIGOG]],[1]!FAMILIAS[#Data],5,FALSE),"")</f>
        <v>BIOFERTILIZERS</v>
      </c>
    </row>
    <row r="7220" spans="1:28" x14ac:dyDescent="0.35">
      <c r="A7220" t="s">
        <v>608</v>
      </c>
      <c r="B7220">
        <v>16</v>
      </c>
      <c r="C7220" t="s">
        <v>29</v>
      </c>
      <c r="D7220">
        <v>2026</v>
      </c>
      <c r="E7220">
        <v>2</v>
      </c>
      <c r="F7220" t="s">
        <v>330</v>
      </c>
      <c r="G7220">
        <v>69</v>
      </c>
      <c r="H7220" t="s">
        <v>630</v>
      </c>
      <c r="I7220">
        <v>259.2</v>
      </c>
      <c r="J7220">
        <v>0</v>
      </c>
      <c r="K7220">
        <v>0</v>
      </c>
      <c r="L7220">
        <v>0</v>
      </c>
      <c r="M7220">
        <v>0</v>
      </c>
      <c r="N7220">
        <v>0</v>
      </c>
      <c r="O7220">
        <v>0</v>
      </c>
      <c r="P7220" t="s">
        <v>330</v>
      </c>
      <c r="Q7220" t="s">
        <v>1355</v>
      </c>
      <c r="R7220" t="s">
        <v>34</v>
      </c>
      <c r="S7220" t="s">
        <v>28</v>
      </c>
      <c r="T7220" t="s">
        <v>1356</v>
      </c>
      <c r="U7220">
        <v>0</v>
      </c>
      <c r="V7220">
        <v>960</v>
      </c>
      <c r="W7220">
        <v>4320</v>
      </c>
      <c r="X7220" t="str">
        <f>IF(MESACU[[#This Row],[PAIS]]="ESPAÑA",VLOOKUP(MESACU[[#This Row],[PROVINCIA]],[1]!PROVINCIASCC[#Data],2,FALSE),VLOOKUP(MESACU[[#This Row],[PAIS]],'[1]Centros de coste'!$A$2:$D$204,2,FALSE))</f>
        <v>C130 - Georgia (Europa)</v>
      </c>
      <c r="Y7220" t="str">
        <f>IF(MESACU[[#This Row],[PAIS]]="ESPAÑA",VLOOKUP(MESACU[[#This Row],[PROVINCIA]],[1]!PROVINCIASCC[#Data],3,FALSE),VLOOKUP(MESACU[[#This Row],[PAIS]],'[1]Centros de coste'!$A$2:$D$204,3,FALSE))</f>
        <v>EUROPA II</v>
      </c>
      <c r="Z7220" t="str">
        <f>IF(MESACU[[#This Row],[PAIS]]="ESPAÑA",VLOOKUP(MESACU[[#This Row],[PROVINCIA]],[1]!PROVINCIASCC[#Data],4,FALSE),VLOOKUP(MESACU[[#This Row],[PAIS]],'[1]Centros de coste'!$A$2:$D$204,4,FALSE))</f>
        <v>EUROPA</v>
      </c>
      <c r="AA7220" t="str">
        <f>IFERROR(LEFT(TRIM(MESACU[[#This Row],[CodigoArticulo]]),LEN(TRIM(MESACU[[#This Row],[CodigoArticulo]]))-4),"")</f>
        <v>C-CU</v>
      </c>
      <c r="AB7220" t="str">
        <f>IFERROR(VLOOKUP(MESACU[[#This Row],[CODIGOG]],[1]!FAMILIAS[#Data],5,FALSE),"")</f>
        <v>BIOCONTROL</v>
      </c>
    </row>
    <row r="7221" spans="1:28" x14ac:dyDescent="0.35">
      <c r="A7221" t="s">
        <v>608</v>
      </c>
      <c r="B7221">
        <v>16</v>
      </c>
      <c r="C7221" t="s">
        <v>29</v>
      </c>
      <c r="D7221">
        <v>2026</v>
      </c>
      <c r="E7221">
        <v>2</v>
      </c>
      <c r="F7221" t="s">
        <v>645</v>
      </c>
      <c r="G7221">
        <v>69</v>
      </c>
      <c r="H7221" t="s">
        <v>646</v>
      </c>
      <c r="I7221">
        <v>493.06</v>
      </c>
      <c r="J7221">
        <v>0</v>
      </c>
      <c r="K7221">
        <v>0</v>
      </c>
      <c r="L7221">
        <v>0</v>
      </c>
      <c r="M7221">
        <v>0</v>
      </c>
      <c r="N7221">
        <v>0</v>
      </c>
      <c r="O7221">
        <v>0</v>
      </c>
      <c r="P7221" t="s">
        <v>645</v>
      </c>
      <c r="Q7221" t="s">
        <v>1355</v>
      </c>
      <c r="R7221" t="s">
        <v>34</v>
      </c>
      <c r="S7221" t="s">
        <v>28</v>
      </c>
      <c r="T7221" t="s">
        <v>1356</v>
      </c>
      <c r="U7221">
        <v>0</v>
      </c>
      <c r="V7221">
        <v>960</v>
      </c>
      <c r="W7221">
        <v>8217.6</v>
      </c>
      <c r="X7221" t="str">
        <f>IF(MESACU[[#This Row],[PAIS]]="ESPAÑA",VLOOKUP(MESACU[[#This Row],[PROVINCIA]],[1]!PROVINCIASCC[#Data],2,FALSE),VLOOKUP(MESACU[[#This Row],[PAIS]],'[1]Centros de coste'!$A$2:$D$204,2,FALSE))</f>
        <v>C130 - Georgia (Europa)</v>
      </c>
      <c r="Y7221" t="str">
        <f>IF(MESACU[[#This Row],[PAIS]]="ESPAÑA",VLOOKUP(MESACU[[#This Row],[PROVINCIA]],[1]!PROVINCIASCC[#Data],3,FALSE),VLOOKUP(MESACU[[#This Row],[PAIS]],'[1]Centros de coste'!$A$2:$D$204,3,FALSE))</f>
        <v>EUROPA II</v>
      </c>
      <c r="Z7221" t="str">
        <f>IF(MESACU[[#This Row],[PAIS]]="ESPAÑA",VLOOKUP(MESACU[[#This Row],[PROVINCIA]],[1]!PROVINCIASCC[#Data],4,FALSE),VLOOKUP(MESACU[[#This Row],[PAIS]],'[1]Centros de coste'!$A$2:$D$204,4,FALSE))</f>
        <v>EUROPA</v>
      </c>
      <c r="AA7221" t="str">
        <f>IFERROR(LEFT(TRIM(MESACU[[#This Row],[CodigoArticulo]]),LEN(TRIM(MESACU[[#This Row],[CodigoArticulo]]))-4),"")</f>
        <v>RUN</v>
      </c>
      <c r="AB7221" t="str">
        <f>IFERROR(VLOOKUP(MESACU[[#This Row],[CODIGOG]],[1]!FAMILIAS[#Data],5,FALSE),"")</f>
        <v>BIOSTIMULANTS</v>
      </c>
    </row>
    <row r="7222" spans="1:28" x14ac:dyDescent="0.35">
      <c r="A7222" t="s">
        <v>608</v>
      </c>
      <c r="B7222">
        <v>16</v>
      </c>
      <c r="C7222" t="s">
        <v>29</v>
      </c>
      <c r="D7222">
        <v>2026</v>
      </c>
      <c r="E7222">
        <v>2</v>
      </c>
      <c r="F7222" t="s">
        <v>260</v>
      </c>
      <c r="G7222">
        <v>69</v>
      </c>
      <c r="H7222" t="s">
        <v>646</v>
      </c>
      <c r="I7222">
        <v>444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0</v>
      </c>
      <c r="P7222" t="s">
        <v>28</v>
      </c>
      <c r="Q7222" t="s">
        <v>1355</v>
      </c>
      <c r="R7222" t="s">
        <v>34</v>
      </c>
      <c r="S7222" t="s">
        <v>28</v>
      </c>
      <c r="T7222" t="s">
        <v>1356</v>
      </c>
      <c r="U7222">
        <v>0</v>
      </c>
      <c r="V7222">
        <v>1000</v>
      </c>
      <c r="W7222">
        <v>7400</v>
      </c>
      <c r="X7222" t="str">
        <f>IF(MESACU[[#This Row],[PAIS]]="ESPAÑA",VLOOKUP(MESACU[[#This Row],[PROVINCIA]],[1]!PROVINCIASCC[#Data],2,FALSE),VLOOKUP(MESACU[[#This Row],[PAIS]],'[1]Centros de coste'!$A$2:$D$204,2,FALSE))</f>
        <v>C130 - Georgia (Europa)</v>
      </c>
      <c r="Y7222" t="str">
        <f>IF(MESACU[[#This Row],[PAIS]]="ESPAÑA",VLOOKUP(MESACU[[#This Row],[PROVINCIA]],[1]!PROVINCIASCC[#Data],3,FALSE),VLOOKUP(MESACU[[#This Row],[PAIS]],'[1]Centros de coste'!$A$2:$D$204,3,FALSE))</f>
        <v>EUROPA II</v>
      </c>
      <c r="Z7222" t="str">
        <f>IF(MESACU[[#This Row],[PAIS]]="ESPAÑA",VLOOKUP(MESACU[[#This Row],[PROVINCIA]],[1]!PROVINCIASCC[#Data],4,FALSE),VLOOKUP(MESACU[[#This Row],[PAIS]],'[1]Centros de coste'!$A$2:$D$204,4,FALSE))</f>
        <v>EUROPA</v>
      </c>
      <c r="AA7222" t="str">
        <f>IFERROR(LEFT(TRIM(MESACU[[#This Row],[CodigoArticulo]]),LEN(TRIM(MESACU[[#This Row],[CodigoArticulo]]))-4),"")</f>
        <v>RUN</v>
      </c>
      <c r="AB7222" t="str">
        <f>IFERROR(VLOOKUP(MESACU[[#This Row],[CODIGOG]],[1]!FAMILIAS[#Data],5,FALSE),"")</f>
        <v>BIOSTIMULANTS</v>
      </c>
    </row>
    <row r="7223" spans="1:28" x14ac:dyDescent="0.35">
      <c r="A7223" t="s">
        <v>608</v>
      </c>
      <c r="B7223">
        <v>16</v>
      </c>
      <c r="C7223" t="s">
        <v>29</v>
      </c>
      <c r="D7223">
        <v>2026</v>
      </c>
      <c r="E7223">
        <v>2</v>
      </c>
      <c r="F7223" t="s">
        <v>51</v>
      </c>
      <c r="G7223">
        <v>69</v>
      </c>
      <c r="H7223" t="s">
        <v>665</v>
      </c>
      <c r="I7223">
        <v>1287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0</v>
      </c>
      <c r="P7223" t="s">
        <v>51</v>
      </c>
      <c r="Q7223" t="s">
        <v>1355</v>
      </c>
      <c r="R7223" t="s">
        <v>49</v>
      </c>
      <c r="S7223" t="s">
        <v>28</v>
      </c>
      <c r="T7223" t="s">
        <v>1356</v>
      </c>
      <c r="U7223">
        <v>0</v>
      </c>
      <c r="V7223">
        <v>11000</v>
      </c>
      <c r="W7223">
        <v>21450</v>
      </c>
      <c r="X7223" t="str">
        <f>IF(MESACU[[#This Row],[PAIS]]="ESPAÑA",VLOOKUP(MESACU[[#This Row],[PROVINCIA]],[1]!PROVINCIASCC[#Data],2,FALSE),VLOOKUP(MESACU[[#This Row],[PAIS]],'[1]Centros de coste'!$A$2:$D$204,2,FALSE))</f>
        <v>C130 - Georgia (Europa)</v>
      </c>
      <c r="Y7223" t="str">
        <f>IF(MESACU[[#This Row],[PAIS]]="ESPAÑA",VLOOKUP(MESACU[[#This Row],[PROVINCIA]],[1]!PROVINCIASCC[#Data],3,FALSE),VLOOKUP(MESACU[[#This Row],[PAIS]],'[1]Centros de coste'!$A$2:$D$204,3,FALSE))</f>
        <v>EUROPA II</v>
      </c>
      <c r="Z7223" t="str">
        <f>IF(MESACU[[#This Row],[PAIS]]="ESPAÑA",VLOOKUP(MESACU[[#This Row],[PROVINCIA]],[1]!PROVINCIASCC[#Data],4,FALSE),VLOOKUP(MESACU[[#This Row],[PAIS]],'[1]Centros de coste'!$A$2:$D$204,4,FALSE))</f>
        <v>EUROPA</v>
      </c>
      <c r="AA7223" t="str">
        <f>IFERROR(LEFT(TRIM(MESACU[[#This Row],[CodigoArticulo]]),LEN(TRIM(MESACU[[#This Row],[CodigoArticulo]]))-4),"")</f>
        <v>AN</v>
      </c>
      <c r="AB7223" t="str">
        <f>IFERROR(VLOOKUP(MESACU[[#This Row],[CODIGOG]],[1]!FAMILIAS[#Data],5,FALSE),"")</f>
        <v>BIOFERTILIZERS</v>
      </c>
    </row>
    <row r="7224" spans="1:28" x14ac:dyDescent="0.35">
      <c r="A7224" t="s">
        <v>608</v>
      </c>
      <c r="B7224">
        <v>16</v>
      </c>
      <c r="C7224" t="s">
        <v>29</v>
      </c>
      <c r="D7224">
        <v>2026</v>
      </c>
      <c r="E7224">
        <v>2</v>
      </c>
      <c r="F7224" t="s">
        <v>633</v>
      </c>
      <c r="G7224">
        <v>69</v>
      </c>
      <c r="H7224" t="s">
        <v>634</v>
      </c>
      <c r="I7224">
        <v>264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0</v>
      </c>
      <c r="P7224" t="s">
        <v>633</v>
      </c>
      <c r="Q7224" t="s">
        <v>1355</v>
      </c>
      <c r="R7224" t="s">
        <v>73</v>
      </c>
      <c r="S7224" t="s">
        <v>28</v>
      </c>
      <c r="T7224" t="s">
        <v>1356</v>
      </c>
      <c r="U7224">
        <v>0</v>
      </c>
      <c r="V7224">
        <v>1000</v>
      </c>
      <c r="W7224">
        <v>4400</v>
      </c>
      <c r="X7224" t="str">
        <f>IF(MESACU[[#This Row],[PAIS]]="ESPAÑA",VLOOKUP(MESACU[[#This Row],[PROVINCIA]],[1]!PROVINCIASCC[#Data],2,FALSE),VLOOKUP(MESACU[[#This Row],[PAIS]],'[1]Centros de coste'!$A$2:$D$204,2,FALSE))</f>
        <v>C130 - Georgia (Europa)</v>
      </c>
      <c r="Y7224" t="str">
        <f>IF(MESACU[[#This Row],[PAIS]]="ESPAÑA",VLOOKUP(MESACU[[#This Row],[PROVINCIA]],[1]!PROVINCIASCC[#Data],3,FALSE),VLOOKUP(MESACU[[#This Row],[PAIS]],'[1]Centros de coste'!$A$2:$D$204,3,FALSE))</f>
        <v>EUROPA II</v>
      </c>
      <c r="Z7224" t="str">
        <f>IF(MESACU[[#This Row],[PAIS]]="ESPAÑA",VLOOKUP(MESACU[[#This Row],[PROVINCIA]],[1]!PROVINCIASCC[#Data],4,FALSE),VLOOKUP(MESACU[[#This Row],[PAIS]],'[1]Centros de coste'!$A$2:$D$204,4,FALSE))</f>
        <v>EUROPA</v>
      </c>
      <c r="AA7224" t="str">
        <f>IFERROR(LEFT(TRIM(MESACU[[#This Row],[CodigoArticulo]]),LEN(TRIM(MESACU[[#This Row],[CodigoArticulo]]))-4),"")</f>
        <v>A-50</v>
      </c>
      <c r="AB7224" t="str">
        <f>IFERROR(VLOOKUP(MESACU[[#This Row],[CODIGOG]],[1]!FAMILIAS[#Data],5,FALSE),"")</f>
        <v>BIOSTIMULANTS</v>
      </c>
    </row>
    <row r="7225" spans="1:28" x14ac:dyDescent="0.35">
      <c r="A7225" t="s">
        <v>608</v>
      </c>
      <c r="B7225">
        <v>16</v>
      </c>
      <c r="C7225" t="s">
        <v>29</v>
      </c>
      <c r="D7225">
        <v>2026</v>
      </c>
      <c r="E7225">
        <v>2</v>
      </c>
      <c r="F7225" t="s">
        <v>565</v>
      </c>
      <c r="G7225">
        <v>69</v>
      </c>
      <c r="H7225" t="s">
        <v>1358</v>
      </c>
      <c r="I7225">
        <v>531.6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0</v>
      </c>
      <c r="P7225" t="s">
        <v>565</v>
      </c>
      <c r="Q7225" t="s">
        <v>1355</v>
      </c>
      <c r="R7225" t="s">
        <v>73</v>
      </c>
      <c r="S7225" t="s">
        <v>28</v>
      </c>
      <c r="T7225" t="s">
        <v>1356</v>
      </c>
      <c r="U7225">
        <v>0</v>
      </c>
      <c r="V7225">
        <v>2000</v>
      </c>
      <c r="W7225">
        <v>8860</v>
      </c>
      <c r="X7225" t="str">
        <f>IF(MESACU[[#This Row],[PAIS]]="ESPAÑA",VLOOKUP(MESACU[[#This Row],[PROVINCIA]],[1]!PROVINCIASCC[#Data],2,FALSE),VLOOKUP(MESACU[[#This Row],[PAIS]],'[1]Centros de coste'!$A$2:$D$204,2,FALSE))</f>
        <v>C130 - Georgia (Europa)</v>
      </c>
      <c r="Y7225" t="str">
        <f>IF(MESACU[[#This Row],[PAIS]]="ESPAÑA",VLOOKUP(MESACU[[#This Row],[PROVINCIA]],[1]!PROVINCIASCC[#Data],3,FALSE),VLOOKUP(MESACU[[#This Row],[PAIS]],'[1]Centros de coste'!$A$2:$D$204,3,FALSE))</f>
        <v>EUROPA II</v>
      </c>
      <c r="Z7225" t="str">
        <f>IF(MESACU[[#This Row],[PAIS]]="ESPAÑA",VLOOKUP(MESACU[[#This Row],[PROVINCIA]],[1]!PROVINCIASCC[#Data],4,FALSE),VLOOKUP(MESACU[[#This Row],[PAIS]],'[1]Centros de coste'!$A$2:$D$204,4,FALSE))</f>
        <v>EUROPA</v>
      </c>
      <c r="AA7225" t="str">
        <f>IFERROR(LEFT(TRIM(MESACU[[#This Row],[CodigoArticulo]]),LEN(TRIM(MESACU[[#This Row],[CodigoArticulo]]))-4),"")</f>
        <v>CZNMNES</v>
      </c>
      <c r="AB7225" t="str">
        <f>IFERROR(VLOOKUP(MESACU[[#This Row],[CODIGOG]],[1]!FAMILIAS[#Data],5,FALSE),"")</f>
        <v>BIOFERTILIZERS</v>
      </c>
    </row>
    <row r="7226" spans="1:28" x14ac:dyDescent="0.35">
      <c r="A7226" t="s">
        <v>608</v>
      </c>
      <c r="B7226">
        <v>17</v>
      </c>
      <c r="C7226" t="s">
        <v>29</v>
      </c>
      <c r="D7226">
        <v>2026</v>
      </c>
      <c r="E7226">
        <v>1</v>
      </c>
      <c r="F7226" t="s">
        <v>240</v>
      </c>
      <c r="G7226">
        <v>42</v>
      </c>
      <c r="H7226" t="s">
        <v>630</v>
      </c>
      <c r="I7226">
        <v>0</v>
      </c>
      <c r="J7226">
        <v>0</v>
      </c>
      <c r="K7226">
        <v>134.80000000000001</v>
      </c>
      <c r="L7226">
        <v>0</v>
      </c>
      <c r="M7226">
        <v>0</v>
      </c>
      <c r="N7226">
        <v>0</v>
      </c>
      <c r="O7226">
        <v>0</v>
      </c>
      <c r="P7226" t="s">
        <v>240</v>
      </c>
      <c r="Q7226" t="s">
        <v>642</v>
      </c>
      <c r="R7226" t="s">
        <v>34</v>
      </c>
      <c r="S7226" t="s">
        <v>28</v>
      </c>
      <c r="T7226" t="s">
        <v>643</v>
      </c>
      <c r="U7226">
        <v>0</v>
      </c>
      <c r="V7226">
        <v>2000</v>
      </c>
      <c r="W7226">
        <v>6740</v>
      </c>
      <c r="X7226" t="str">
        <f>IF(MESACU[[#This Row],[PAIS]]="ESPAÑA",VLOOKUP(MESACU[[#This Row],[PROVINCIA]],[1]!PROVINCIASCC[#Data],2,FALSE),VLOOKUP(MESACU[[#This Row],[PAIS]],'[1]Centros de coste'!$A$2:$D$204,2,FALSE))</f>
        <v>C04 - Costa Rica</v>
      </c>
      <c r="Y7226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7226" t="str">
        <f>IF(MESACU[[#This Row],[PAIS]]="ESPAÑA",VLOOKUP(MESACU[[#This Row],[PROVINCIA]],[1]!PROVINCIASCC[#Data],4,FALSE),VLOOKUP(MESACU[[#This Row],[PAIS]],'[1]Centros de coste'!$A$2:$D$204,4,FALSE))</f>
        <v>AMERICA</v>
      </c>
      <c r="AA7226" t="str">
        <f>IFERROR(LEFT(TRIM(MESACU[[#This Row],[CodigoArticulo]]),LEN(TRIM(MESACU[[#This Row],[CodigoArticulo]]))-4),"")</f>
        <v>C-CU</v>
      </c>
      <c r="AB7226" t="str">
        <f>IFERROR(VLOOKUP(MESACU[[#This Row],[CODIGOG]],[1]!FAMILIAS[#Data],5,FALSE),"")</f>
        <v>BIOCONTROL</v>
      </c>
    </row>
    <row r="7227" spans="1:28" x14ac:dyDescent="0.35">
      <c r="A7227" t="s">
        <v>608</v>
      </c>
      <c r="B7227">
        <v>17</v>
      </c>
      <c r="C7227" t="s">
        <v>29</v>
      </c>
      <c r="D7227">
        <v>2026</v>
      </c>
      <c r="E7227">
        <v>1</v>
      </c>
      <c r="F7227" t="s">
        <v>761</v>
      </c>
      <c r="G7227">
        <v>42</v>
      </c>
      <c r="H7227" t="s">
        <v>659</v>
      </c>
      <c r="I7227">
        <v>0</v>
      </c>
      <c r="J7227">
        <v>0</v>
      </c>
      <c r="K7227">
        <v>90.8</v>
      </c>
      <c r="L7227">
        <v>0</v>
      </c>
      <c r="M7227">
        <v>0</v>
      </c>
      <c r="N7227">
        <v>0</v>
      </c>
      <c r="O7227">
        <v>0</v>
      </c>
      <c r="P7227" t="s">
        <v>761</v>
      </c>
      <c r="Q7227" t="s">
        <v>642</v>
      </c>
      <c r="R7227" t="s">
        <v>34</v>
      </c>
      <c r="S7227" t="s">
        <v>28</v>
      </c>
      <c r="T7227" t="s">
        <v>643</v>
      </c>
      <c r="U7227">
        <v>0</v>
      </c>
      <c r="V7227">
        <v>2000</v>
      </c>
      <c r="W7227">
        <v>4540</v>
      </c>
      <c r="X7227" t="str">
        <f>IF(MESACU[[#This Row],[PAIS]]="ESPAÑA",VLOOKUP(MESACU[[#This Row],[PROVINCIA]],[1]!PROVINCIASCC[#Data],2,FALSE),VLOOKUP(MESACU[[#This Row],[PAIS]],'[1]Centros de coste'!$A$2:$D$204,2,FALSE))</f>
        <v>C04 - Costa Rica</v>
      </c>
      <c r="Y7227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7227" t="str">
        <f>IF(MESACU[[#This Row],[PAIS]]="ESPAÑA",VLOOKUP(MESACU[[#This Row],[PROVINCIA]],[1]!PROVINCIASCC[#Data],4,FALSE),VLOOKUP(MESACU[[#This Row],[PAIS]],'[1]Centros de coste'!$A$2:$D$204,4,FALSE))</f>
        <v>AMERICA</v>
      </c>
      <c r="AA7227" t="str">
        <f>IFERROR(LEFT(TRIM(MESACU[[#This Row],[CodigoArticulo]]),LEN(TRIM(MESACU[[#This Row],[CodigoArticulo]]))-4),"")</f>
        <v>FLORCR</v>
      </c>
      <c r="AB7227" t="str">
        <f>IFERROR(VLOOKUP(MESACU[[#This Row],[CODIGOG]],[1]!FAMILIAS[#Data],5,FALSE),"")</f>
        <v>BIOSTIMULANTS</v>
      </c>
    </row>
    <row r="7228" spans="1:28" x14ac:dyDescent="0.35">
      <c r="A7228" t="s">
        <v>608</v>
      </c>
      <c r="B7228">
        <v>17</v>
      </c>
      <c r="C7228" t="s">
        <v>29</v>
      </c>
      <c r="D7228">
        <v>2026</v>
      </c>
      <c r="E7228">
        <v>1</v>
      </c>
      <c r="F7228" t="s">
        <v>51</v>
      </c>
      <c r="G7228">
        <v>42</v>
      </c>
      <c r="H7228" t="s">
        <v>763</v>
      </c>
      <c r="I7228">
        <v>0</v>
      </c>
      <c r="J7228">
        <v>0</v>
      </c>
      <c r="K7228">
        <v>471.9</v>
      </c>
      <c r="L7228">
        <v>0</v>
      </c>
      <c r="M7228">
        <v>0</v>
      </c>
      <c r="N7228">
        <v>0</v>
      </c>
      <c r="O7228">
        <v>0</v>
      </c>
      <c r="P7228" t="s">
        <v>51</v>
      </c>
      <c r="Q7228" t="s">
        <v>642</v>
      </c>
      <c r="R7228" t="s">
        <v>49</v>
      </c>
      <c r="S7228" t="s">
        <v>28</v>
      </c>
      <c r="T7228" t="s">
        <v>643</v>
      </c>
      <c r="U7228">
        <v>0</v>
      </c>
      <c r="V7228">
        <v>14300</v>
      </c>
      <c r="W7228">
        <v>23595</v>
      </c>
      <c r="X7228" t="str">
        <f>IF(MESACU[[#This Row],[PAIS]]="ESPAÑA",VLOOKUP(MESACU[[#This Row],[PROVINCIA]],[1]!PROVINCIASCC[#Data],2,FALSE),VLOOKUP(MESACU[[#This Row],[PAIS]],'[1]Centros de coste'!$A$2:$D$204,2,FALSE))</f>
        <v>C04 - Costa Rica</v>
      </c>
      <c r="Y7228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7228" t="str">
        <f>IF(MESACU[[#This Row],[PAIS]]="ESPAÑA",VLOOKUP(MESACU[[#This Row],[PROVINCIA]],[1]!PROVINCIASCC[#Data],4,FALSE),VLOOKUP(MESACU[[#This Row],[PAIS]],'[1]Centros de coste'!$A$2:$D$204,4,FALSE))</f>
        <v>AMERICA</v>
      </c>
      <c r="AA7228" t="str">
        <f>IFERROR(LEFT(TRIM(MESACU[[#This Row],[CodigoArticulo]]),LEN(TRIM(MESACU[[#This Row],[CodigoArticulo]]))-4),"")</f>
        <v>AN</v>
      </c>
      <c r="AB7228" t="str">
        <f>IFERROR(VLOOKUP(MESACU[[#This Row],[CODIGOG]],[1]!FAMILIAS[#Data],5,FALSE),"")</f>
        <v>BIOFERTILIZERS</v>
      </c>
    </row>
    <row r="7229" spans="1:28" x14ac:dyDescent="0.35">
      <c r="A7229" t="s">
        <v>608</v>
      </c>
      <c r="B7229">
        <v>17</v>
      </c>
      <c r="C7229" t="s">
        <v>29</v>
      </c>
      <c r="D7229">
        <v>2026</v>
      </c>
      <c r="E7229">
        <v>1</v>
      </c>
      <c r="F7229" t="s">
        <v>79</v>
      </c>
      <c r="G7229">
        <v>42</v>
      </c>
      <c r="H7229" t="s">
        <v>764</v>
      </c>
      <c r="I7229">
        <v>0</v>
      </c>
      <c r="J7229">
        <v>0</v>
      </c>
      <c r="K7229">
        <v>74.400000000000006</v>
      </c>
      <c r="L7229">
        <v>0</v>
      </c>
      <c r="M7229">
        <v>0</v>
      </c>
      <c r="N7229">
        <v>0</v>
      </c>
      <c r="O7229">
        <v>0</v>
      </c>
      <c r="P7229" t="s">
        <v>79</v>
      </c>
      <c r="Q7229" t="s">
        <v>642</v>
      </c>
      <c r="R7229" t="s">
        <v>73</v>
      </c>
      <c r="S7229" t="s">
        <v>28</v>
      </c>
      <c r="T7229" t="s">
        <v>643</v>
      </c>
      <c r="U7229">
        <v>0</v>
      </c>
      <c r="V7229">
        <v>1000</v>
      </c>
      <c r="W7229">
        <v>3720</v>
      </c>
      <c r="X7229" t="str">
        <f>IF(MESACU[[#This Row],[PAIS]]="ESPAÑA",VLOOKUP(MESACU[[#This Row],[PROVINCIA]],[1]!PROVINCIASCC[#Data],2,FALSE),VLOOKUP(MESACU[[#This Row],[PAIS]],'[1]Centros de coste'!$A$2:$D$204,2,FALSE))</f>
        <v>C04 - Costa Rica</v>
      </c>
      <c r="Y7229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7229" t="str">
        <f>IF(MESACU[[#This Row],[PAIS]]="ESPAÑA",VLOOKUP(MESACU[[#This Row],[PROVINCIA]],[1]!PROVINCIASCC[#Data],4,FALSE),VLOOKUP(MESACU[[#This Row],[PAIS]],'[1]Centros de coste'!$A$2:$D$204,4,FALSE))</f>
        <v>AMERICA</v>
      </c>
      <c r="AA7229" t="str">
        <f>IFERROR(LEFT(TRIM(MESACU[[#This Row],[CodigoArticulo]]),LEN(TRIM(MESACU[[#This Row],[CodigoArticulo]]))-4),"")</f>
        <v>SS</v>
      </c>
      <c r="AB7229" t="str">
        <f>IFERROR(VLOOKUP(MESACU[[#This Row],[CODIGOG]],[1]!FAMILIAS[#Data],5,FALSE),"")</f>
        <v>BIOFERTILIZERS</v>
      </c>
    </row>
    <row r="7230" spans="1:28" x14ac:dyDescent="0.35">
      <c r="A7230" t="s">
        <v>608</v>
      </c>
      <c r="B7230">
        <v>17</v>
      </c>
      <c r="C7230" t="s">
        <v>29</v>
      </c>
      <c r="D7230">
        <v>2026</v>
      </c>
      <c r="E7230">
        <v>1</v>
      </c>
      <c r="F7230" t="s">
        <v>817</v>
      </c>
      <c r="G7230">
        <v>42</v>
      </c>
      <c r="H7230" t="s">
        <v>768</v>
      </c>
      <c r="I7230">
        <v>0</v>
      </c>
      <c r="J7230">
        <v>0</v>
      </c>
      <c r="K7230">
        <v>55.66</v>
      </c>
      <c r="L7230">
        <v>0</v>
      </c>
      <c r="M7230">
        <v>0</v>
      </c>
      <c r="N7230">
        <v>0</v>
      </c>
      <c r="O7230">
        <v>0</v>
      </c>
      <c r="P7230" t="s">
        <v>817</v>
      </c>
      <c r="Q7230" t="s">
        <v>642</v>
      </c>
      <c r="R7230" t="s">
        <v>49</v>
      </c>
      <c r="S7230" t="s">
        <v>28</v>
      </c>
      <c r="T7230" t="s">
        <v>643</v>
      </c>
      <c r="U7230">
        <v>0</v>
      </c>
      <c r="V7230">
        <v>1100</v>
      </c>
      <c r="W7230">
        <v>2783</v>
      </c>
      <c r="X7230" t="str">
        <f>IF(MESACU[[#This Row],[PAIS]]="ESPAÑA",VLOOKUP(MESACU[[#This Row],[PROVINCIA]],[1]!PROVINCIASCC[#Data],2,FALSE),VLOOKUP(MESACU[[#This Row],[PAIS]],'[1]Centros de coste'!$A$2:$D$204,2,FALSE))</f>
        <v>C04 - Costa Rica</v>
      </c>
      <c r="Y7230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7230" t="str">
        <f>IF(MESACU[[#This Row],[PAIS]]="ESPAÑA",VLOOKUP(MESACU[[#This Row],[PROVINCIA]],[1]!PROVINCIASCC[#Data],4,FALSE),VLOOKUP(MESACU[[#This Row],[PAIS]],'[1]Centros de coste'!$A$2:$D$204,4,FALSE))</f>
        <v>AMERICA</v>
      </c>
      <c r="AA7230" t="str">
        <f>IFERROR(LEFT(TRIM(MESACU[[#This Row],[CodigoArticulo]]),LEN(TRIM(MESACU[[#This Row],[CodigoArticulo]]))-4),"")</f>
        <v>DECA</v>
      </c>
      <c r="AB7230" t="str">
        <f>IFERROR(VLOOKUP(MESACU[[#This Row],[CODIGOG]],[1]!FAMILIAS[#Data],5,FALSE),"")</f>
        <v>BIOCONTROL</v>
      </c>
    </row>
    <row r="7231" spans="1:28" x14ac:dyDescent="0.35">
      <c r="A7231" t="s">
        <v>608</v>
      </c>
      <c r="B7231">
        <v>17</v>
      </c>
      <c r="C7231" t="s">
        <v>29</v>
      </c>
      <c r="D7231">
        <v>2026</v>
      </c>
      <c r="E7231">
        <v>1</v>
      </c>
      <c r="F7231" t="s">
        <v>713</v>
      </c>
      <c r="G7231">
        <v>42</v>
      </c>
      <c r="H7231" t="s">
        <v>702</v>
      </c>
      <c r="I7231">
        <v>0</v>
      </c>
      <c r="J7231">
        <v>0</v>
      </c>
      <c r="K7231">
        <v>181.5264</v>
      </c>
      <c r="L7231">
        <v>0</v>
      </c>
      <c r="M7231">
        <v>0</v>
      </c>
      <c r="N7231">
        <v>0</v>
      </c>
      <c r="O7231">
        <v>0</v>
      </c>
      <c r="P7231" t="s">
        <v>713</v>
      </c>
      <c r="Q7231" t="s">
        <v>642</v>
      </c>
      <c r="R7231" t="s">
        <v>34</v>
      </c>
      <c r="S7231" t="s">
        <v>28</v>
      </c>
      <c r="T7231" t="s">
        <v>643</v>
      </c>
      <c r="U7231">
        <v>0</v>
      </c>
      <c r="V7231">
        <v>792</v>
      </c>
      <c r="W7231">
        <v>9076.32</v>
      </c>
      <c r="X7231" t="str">
        <f>IF(MESACU[[#This Row],[PAIS]]="ESPAÑA",VLOOKUP(MESACU[[#This Row],[PROVINCIA]],[1]!PROVINCIASCC[#Data],2,FALSE),VLOOKUP(MESACU[[#This Row],[PAIS]],'[1]Centros de coste'!$A$2:$D$204,2,FALSE))</f>
        <v>C04 - Costa Rica</v>
      </c>
      <c r="Y7231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7231" t="str">
        <f>IF(MESACU[[#This Row],[PAIS]]="ESPAÑA",VLOOKUP(MESACU[[#This Row],[PROVINCIA]],[1]!PROVINCIASCC[#Data],4,FALSE),VLOOKUP(MESACU[[#This Row],[PAIS]],'[1]Centros de coste'!$A$2:$D$204,4,FALSE))</f>
        <v>AMERICA</v>
      </c>
      <c r="AA7231" t="str">
        <f>IFERROR(LEFT(TRIM(MESACU[[#This Row],[CodigoArticulo]]),LEN(TRIM(MESACU[[#This Row],[CodigoArticulo]]))-4),"")</f>
        <v>SPCE</v>
      </c>
      <c r="AB7231" t="str">
        <f>IFERROR(VLOOKUP(MESACU[[#This Row],[CODIGOG]],[1]!FAMILIAS[#Data],5,FALSE),"")</f>
        <v>BIOSTIMULANTS</v>
      </c>
    </row>
    <row r="7232" spans="1:28" x14ac:dyDescent="0.35">
      <c r="A7232" t="s">
        <v>608</v>
      </c>
      <c r="B7232">
        <v>18</v>
      </c>
      <c r="C7232" t="s">
        <v>29</v>
      </c>
      <c r="D7232">
        <v>2026</v>
      </c>
      <c r="E7232">
        <v>2</v>
      </c>
      <c r="F7232" t="s">
        <v>614</v>
      </c>
      <c r="G7232">
        <v>63</v>
      </c>
      <c r="H7232" t="s">
        <v>615</v>
      </c>
      <c r="I7232">
        <v>0</v>
      </c>
      <c r="J7232">
        <v>0</v>
      </c>
      <c r="K7232">
        <v>413.6</v>
      </c>
      <c r="L7232">
        <v>0</v>
      </c>
      <c r="M7232">
        <v>0</v>
      </c>
      <c r="N7232">
        <v>0</v>
      </c>
      <c r="O7232">
        <v>0</v>
      </c>
      <c r="P7232" t="s">
        <v>614</v>
      </c>
      <c r="Q7232" t="s">
        <v>674</v>
      </c>
      <c r="R7232" t="s">
        <v>73</v>
      </c>
      <c r="S7232" t="s">
        <v>28</v>
      </c>
      <c r="T7232" t="s">
        <v>617</v>
      </c>
      <c r="U7232">
        <v>0</v>
      </c>
      <c r="V7232">
        <v>11000</v>
      </c>
      <c r="W7232">
        <v>41360</v>
      </c>
      <c r="X7232" t="str">
        <f>IF(MESACU[[#This Row],[PAIS]]="ESPAÑA",VLOOKUP(MESACU[[#This Row],[PROVINCIA]],[1]!PROVINCIASCC[#Data],2,FALSE),VLOOKUP(MESACU[[#This Row],[PAIS]],'[1]Centros de coste'!$A$2:$D$204,2,FALSE))</f>
        <v>C06 - Egipto</v>
      </c>
      <c r="Y7232" t="str">
        <f>IF(MESACU[[#This Row],[PAIS]]="ESPAÑA",VLOOKUP(MESACU[[#This Row],[PROVINCIA]],[1]!PROVINCIASCC[#Data],3,FALSE),VLOOKUP(MESACU[[#This Row],[PAIS]],'[1]Centros de coste'!$A$2:$D$204,3,FALSE))</f>
        <v>AFRICA I</v>
      </c>
      <c r="Z7232" t="str">
        <f>IF(MESACU[[#This Row],[PAIS]]="ESPAÑA",VLOOKUP(MESACU[[#This Row],[PROVINCIA]],[1]!PROVINCIASCC[#Data],4,FALSE),VLOOKUP(MESACU[[#This Row],[PAIS]],'[1]Centros de coste'!$A$2:$D$204,4,FALSE))</f>
        <v>MEA</v>
      </c>
      <c r="AA7232" t="str">
        <f>IFERROR(LEFT(TRIM(MESACU[[#This Row],[CodigoArticulo]]),LEN(TRIM(MESACU[[#This Row],[CodigoArticulo]]))-4),"")</f>
        <v>SSEG</v>
      </c>
      <c r="AB7232" t="str">
        <f>IFERROR(VLOOKUP(MESACU[[#This Row],[CODIGOG]],[1]!FAMILIAS[#Data],5,FALSE),"")</f>
        <v>BIOFERTILIZERS</v>
      </c>
    </row>
    <row r="7233" spans="1:28" x14ac:dyDescent="0.35">
      <c r="A7233" t="s">
        <v>608</v>
      </c>
      <c r="B7233">
        <v>18</v>
      </c>
      <c r="C7233" t="s">
        <v>29</v>
      </c>
      <c r="D7233">
        <v>2026</v>
      </c>
      <c r="E7233">
        <v>2</v>
      </c>
      <c r="F7233" t="s">
        <v>667</v>
      </c>
      <c r="G7233">
        <v>63</v>
      </c>
      <c r="H7233" t="s">
        <v>615</v>
      </c>
      <c r="I7233">
        <v>0</v>
      </c>
      <c r="J7233">
        <v>0</v>
      </c>
      <c r="K7233">
        <v>387</v>
      </c>
      <c r="L7233">
        <v>0</v>
      </c>
      <c r="M7233">
        <v>0</v>
      </c>
      <c r="N7233">
        <v>0</v>
      </c>
      <c r="O7233">
        <v>0</v>
      </c>
      <c r="P7233" t="s">
        <v>667</v>
      </c>
      <c r="Q7233" t="s">
        <v>674</v>
      </c>
      <c r="R7233" t="s">
        <v>73</v>
      </c>
      <c r="S7233" t="s">
        <v>28</v>
      </c>
      <c r="T7233" t="s">
        <v>617</v>
      </c>
      <c r="U7233">
        <v>0</v>
      </c>
      <c r="V7233">
        <v>10000</v>
      </c>
      <c r="W7233">
        <v>38700</v>
      </c>
      <c r="X7233" t="str">
        <f>IF(MESACU[[#This Row],[PAIS]]="ESPAÑA",VLOOKUP(MESACU[[#This Row],[PROVINCIA]],[1]!PROVINCIASCC[#Data],2,FALSE),VLOOKUP(MESACU[[#This Row],[PAIS]],'[1]Centros de coste'!$A$2:$D$204,2,FALSE))</f>
        <v>C06 - Egipto</v>
      </c>
      <c r="Y7233" t="str">
        <f>IF(MESACU[[#This Row],[PAIS]]="ESPAÑA",VLOOKUP(MESACU[[#This Row],[PROVINCIA]],[1]!PROVINCIASCC[#Data],3,FALSE),VLOOKUP(MESACU[[#This Row],[PAIS]],'[1]Centros de coste'!$A$2:$D$204,3,FALSE))</f>
        <v>AFRICA I</v>
      </c>
      <c r="Z7233" t="str">
        <f>IF(MESACU[[#This Row],[PAIS]]="ESPAÑA",VLOOKUP(MESACU[[#This Row],[PROVINCIA]],[1]!PROVINCIASCC[#Data],4,FALSE),VLOOKUP(MESACU[[#This Row],[PAIS]],'[1]Centros de coste'!$A$2:$D$204,4,FALSE))</f>
        <v>MEA</v>
      </c>
      <c r="AA7233" t="str">
        <f>IFERROR(LEFT(TRIM(MESACU[[#This Row],[CodigoArticulo]]),LEN(TRIM(MESACU[[#This Row],[CodigoArticulo]]))-4),"")</f>
        <v>SSEG</v>
      </c>
      <c r="AB7233" t="str">
        <f>IFERROR(VLOOKUP(MESACU[[#This Row],[CODIGOG]],[1]!FAMILIAS[#Data],5,FALSE),"")</f>
        <v>BIOFERTILIZERS</v>
      </c>
    </row>
    <row r="7234" spans="1:28" x14ac:dyDescent="0.35">
      <c r="A7234" t="s">
        <v>608</v>
      </c>
      <c r="B7234">
        <v>19</v>
      </c>
      <c r="C7234" t="s">
        <v>29</v>
      </c>
      <c r="D7234">
        <v>2026</v>
      </c>
      <c r="E7234">
        <v>1</v>
      </c>
      <c r="F7234" t="s">
        <v>1359</v>
      </c>
      <c r="G7234">
        <v>35</v>
      </c>
      <c r="H7234" t="s">
        <v>644</v>
      </c>
      <c r="I7234">
        <v>0</v>
      </c>
      <c r="J7234">
        <v>0</v>
      </c>
      <c r="K7234">
        <v>-40.53</v>
      </c>
      <c r="L7234">
        <v>0</v>
      </c>
      <c r="M7234">
        <v>0</v>
      </c>
      <c r="N7234">
        <v>0</v>
      </c>
      <c r="O7234">
        <v>0</v>
      </c>
      <c r="P7234" t="s">
        <v>28</v>
      </c>
      <c r="Q7234" t="s">
        <v>616</v>
      </c>
      <c r="R7234" t="s">
        <v>28</v>
      </c>
      <c r="S7234" t="s">
        <v>28</v>
      </c>
      <c r="T7234" t="s">
        <v>617</v>
      </c>
      <c r="U7234">
        <v>0</v>
      </c>
      <c r="V7234">
        <v>-1</v>
      </c>
      <c r="W7234">
        <v>-4053</v>
      </c>
      <c r="X7234" t="str">
        <f>IF(MESACU[[#This Row],[PAIS]]="ESPAÑA",VLOOKUP(MESACU[[#This Row],[PROVINCIA]],[1]!PROVINCIASCC[#Data],2,FALSE),VLOOKUP(MESACU[[#This Row],[PAIS]],'[1]Centros de coste'!$A$2:$D$204,2,FALSE))</f>
        <v>C06 - Egipto</v>
      </c>
      <c r="Y7234" t="str">
        <f>IF(MESACU[[#This Row],[PAIS]]="ESPAÑA",VLOOKUP(MESACU[[#This Row],[PROVINCIA]],[1]!PROVINCIASCC[#Data],3,FALSE),VLOOKUP(MESACU[[#This Row],[PAIS]],'[1]Centros de coste'!$A$2:$D$204,3,FALSE))</f>
        <v>AFRICA I</v>
      </c>
      <c r="Z7234" t="str">
        <f>IF(MESACU[[#This Row],[PAIS]]="ESPAÑA",VLOOKUP(MESACU[[#This Row],[PROVINCIA]],[1]!PROVINCIASCC[#Data],4,FALSE),VLOOKUP(MESACU[[#This Row],[PAIS]],'[1]Centros de coste'!$A$2:$D$204,4,FALSE))</f>
        <v>MEA</v>
      </c>
      <c r="AA7234" t="str">
        <f>IFERROR(LEFT(TRIM(MESACU[[#This Row],[CodigoArticulo]]),LEN(TRIM(MESACU[[#This Row],[CodigoArticulo]]))-4),"")</f>
        <v/>
      </c>
      <c r="AB7234" t="str">
        <f>IFERROR(VLOOKUP(MESACU[[#This Row],[CODIGOG]],[1]!FAMILIAS[#Data],5,FALSE),"")</f>
        <v/>
      </c>
    </row>
    <row r="7235" spans="1:28" x14ac:dyDescent="0.35">
      <c r="A7235" t="s">
        <v>608</v>
      </c>
      <c r="B7235">
        <v>20</v>
      </c>
      <c r="C7235" t="s">
        <v>29</v>
      </c>
      <c r="D7235">
        <v>2026</v>
      </c>
      <c r="E7235">
        <v>1</v>
      </c>
      <c r="F7235" t="s">
        <v>1359</v>
      </c>
      <c r="G7235">
        <v>36</v>
      </c>
      <c r="H7235" t="s">
        <v>644</v>
      </c>
      <c r="I7235">
        <v>0</v>
      </c>
      <c r="J7235">
        <v>0</v>
      </c>
      <c r="K7235">
        <v>-76.325100000000006</v>
      </c>
      <c r="L7235">
        <v>0</v>
      </c>
      <c r="M7235">
        <v>0</v>
      </c>
      <c r="N7235">
        <v>0</v>
      </c>
      <c r="O7235">
        <v>0</v>
      </c>
      <c r="P7235" t="s">
        <v>1359</v>
      </c>
      <c r="Q7235" t="s">
        <v>616</v>
      </c>
      <c r="R7235" t="s">
        <v>28</v>
      </c>
      <c r="S7235" t="s">
        <v>28</v>
      </c>
      <c r="T7235" t="s">
        <v>617</v>
      </c>
      <c r="U7235">
        <v>0</v>
      </c>
      <c r="V7235">
        <v>-1</v>
      </c>
      <c r="W7235">
        <v>-7632.51</v>
      </c>
      <c r="X7235" t="str">
        <f>IF(MESACU[[#This Row],[PAIS]]="ESPAÑA",VLOOKUP(MESACU[[#This Row],[PROVINCIA]],[1]!PROVINCIASCC[#Data],2,FALSE),VLOOKUP(MESACU[[#This Row],[PAIS]],'[1]Centros de coste'!$A$2:$D$204,2,FALSE))</f>
        <v>C06 - Egipto</v>
      </c>
      <c r="Y7235" t="str">
        <f>IF(MESACU[[#This Row],[PAIS]]="ESPAÑA",VLOOKUP(MESACU[[#This Row],[PROVINCIA]],[1]!PROVINCIASCC[#Data],3,FALSE),VLOOKUP(MESACU[[#This Row],[PAIS]],'[1]Centros de coste'!$A$2:$D$204,3,FALSE))</f>
        <v>AFRICA I</v>
      </c>
      <c r="Z7235" t="str">
        <f>IF(MESACU[[#This Row],[PAIS]]="ESPAÑA",VLOOKUP(MESACU[[#This Row],[PROVINCIA]],[1]!PROVINCIASCC[#Data],4,FALSE),VLOOKUP(MESACU[[#This Row],[PAIS]],'[1]Centros de coste'!$A$2:$D$204,4,FALSE))</f>
        <v>MEA</v>
      </c>
      <c r="AA7235" t="str">
        <f>IFERROR(LEFT(TRIM(MESACU[[#This Row],[CodigoArticulo]]),LEN(TRIM(MESACU[[#This Row],[CodigoArticulo]]))-4),"")</f>
        <v/>
      </c>
      <c r="AB7235" t="str">
        <f>IFERROR(VLOOKUP(MESACU[[#This Row],[CODIGOG]],[1]!FAMILIAS[#Data],5,FALSE),"")</f>
        <v/>
      </c>
    </row>
    <row r="7236" spans="1:28" x14ac:dyDescent="0.35">
      <c r="A7236" t="s">
        <v>608</v>
      </c>
      <c r="B7236">
        <v>21</v>
      </c>
      <c r="C7236" t="s">
        <v>29</v>
      </c>
      <c r="D7236">
        <v>2026</v>
      </c>
      <c r="E7236">
        <v>2</v>
      </c>
      <c r="F7236" t="s">
        <v>667</v>
      </c>
      <c r="G7236">
        <v>127</v>
      </c>
      <c r="H7236" t="s">
        <v>615</v>
      </c>
      <c r="I7236">
        <v>0</v>
      </c>
      <c r="J7236">
        <v>0</v>
      </c>
      <c r="K7236">
        <v>812.7</v>
      </c>
      <c r="L7236">
        <v>0</v>
      </c>
      <c r="M7236">
        <v>0</v>
      </c>
      <c r="N7236">
        <v>0</v>
      </c>
      <c r="O7236">
        <v>0</v>
      </c>
      <c r="P7236" t="s">
        <v>667</v>
      </c>
      <c r="Q7236" t="s">
        <v>674</v>
      </c>
      <c r="R7236" t="s">
        <v>73</v>
      </c>
      <c r="S7236" t="s">
        <v>28</v>
      </c>
      <c r="T7236" t="s">
        <v>617</v>
      </c>
      <c r="U7236">
        <v>0</v>
      </c>
      <c r="V7236">
        <v>21000</v>
      </c>
      <c r="W7236">
        <v>81270</v>
      </c>
      <c r="X7236" t="str">
        <f>IF(MESACU[[#This Row],[PAIS]]="ESPAÑA",VLOOKUP(MESACU[[#This Row],[PROVINCIA]],[1]!PROVINCIASCC[#Data],2,FALSE),VLOOKUP(MESACU[[#This Row],[PAIS]],'[1]Centros de coste'!$A$2:$D$204,2,FALSE))</f>
        <v>C06 - Egipto</v>
      </c>
      <c r="Y7236" t="str">
        <f>IF(MESACU[[#This Row],[PAIS]]="ESPAÑA",VLOOKUP(MESACU[[#This Row],[PROVINCIA]],[1]!PROVINCIASCC[#Data],3,FALSE),VLOOKUP(MESACU[[#This Row],[PAIS]],'[1]Centros de coste'!$A$2:$D$204,3,FALSE))</f>
        <v>AFRICA I</v>
      </c>
      <c r="Z7236" t="str">
        <f>IF(MESACU[[#This Row],[PAIS]]="ESPAÑA",VLOOKUP(MESACU[[#This Row],[PROVINCIA]],[1]!PROVINCIASCC[#Data],4,FALSE),VLOOKUP(MESACU[[#This Row],[PAIS]],'[1]Centros de coste'!$A$2:$D$204,4,FALSE))</f>
        <v>MEA</v>
      </c>
      <c r="AA7236" t="str">
        <f>IFERROR(LEFT(TRIM(MESACU[[#This Row],[CodigoArticulo]]),LEN(TRIM(MESACU[[#This Row],[CodigoArticulo]]))-4),"")</f>
        <v>SSEG</v>
      </c>
      <c r="AB7236" t="str">
        <f>IFERROR(VLOOKUP(MESACU[[#This Row],[CODIGOG]],[1]!FAMILIAS[#Data],5,FALSE),"")</f>
        <v>BIOFERTILIZERS</v>
      </c>
    </row>
    <row r="7237" spans="1:28" x14ac:dyDescent="0.35">
      <c r="A7237" t="s">
        <v>608</v>
      </c>
      <c r="B7237">
        <v>22</v>
      </c>
      <c r="C7237" t="s">
        <v>29</v>
      </c>
      <c r="D7237">
        <v>2026</v>
      </c>
      <c r="E7237">
        <v>1</v>
      </c>
      <c r="F7237" t="s">
        <v>51</v>
      </c>
      <c r="G7237">
        <v>45</v>
      </c>
      <c r="H7237" t="s">
        <v>665</v>
      </c>
      <c r="I7237">
        <v>371.91</v>
      </c>
      <c r="J7237">
        <v>0</v>
      </c>
      <c r="K7237">
        <v>49.410899999999998</v>
      </c>
      <c r="L7237">
        <v>0</v>
      </c>
      <c r="M7237">
        <v>0</v>
      </c>
      <c r="N7237">
        <v>0</v>
      </c>
      <c r="O7237">
        <v>0</v>
      </c>
      <c r="P7237" t="s">
        <v>51</v>
      </c>
      <c r="Q7237" t="s">
        <v>695</v>
      </c>
      <c r="R7237" t="s">
        <v>49</v>
      </c>
      <c r="S7237" t="s">
        <v>696</v>
      </c>
      <c r="T7237" t="s">
        <v>697</v>
      </c>
      <c r="U7237">
        <v>0</v>
      </c>
      <c r="V7237">
        <v>3300</v>
      </c>
      <c r="W7237">
        <v>5313</v>
      </c>
      <c r="X7237" t="str">
        <f>IF(MESACU[[#This Row],[PAIS]]="ESPAÑA",VLOOKUP(MESACU[[#This Row],[PROVINCIA]],[1]!PROVINCIASCC[#Data],2,FALSE),VLOOKUP(MESACU[[#This Row],[PAIS]],'[1]Centros de coste'!$A$2:$D$204,2,FALSE))</f>
        <v>C40 - Rumanía</v>
      </c>
      <c r="Y7237" t="str">
        <f>IF(MESACU[[#This Row],[PAIS]]="ESPAÑA",VLOOKUP(MESACU[[#This Row],[PROVINCIA]],[1]!PROVINCIASCC[#Data],3,FALSE),VLOOKUP(MESACU[[#This Row],[PAIS]],'[1]Centros de coste'!$A$2:$D$204,3,FALSE))</f>
        <v>EUROPA IV</v>
      </c>
      <c r="Z7237" t="str">
        <f>IF(MESACU[[#This Row],[PAIS]]="ESPAÑA",VLOOKUP(MESACU[[#This Row],[PROVINCIA]],[1]!PROVINCIASCC[#Data],4,FALSE),VLOOKUP(MESACU[[#This Row],[PAIS]],'[1]Centros de coste'!$A$2:$D$204,4,FALSE))</f>
        <v>EUROPA</v>
      </c>
      <c r="AA7237" t="str">
        <f>IFERROR(LEFT(TRIM(MESACU[[#This Row],[CodigoArticulo]]),LEN(TRIM(MESACU[[#This Row],[CodigoArticulo]]))-4),"")</f>
        <v>AN</v>
      </c>
      <c r="AB7237" t="str">
        <f>IFERROR(VLOOKUP(MESACU[[#This Row],[CODIGOG]],[1]!FAMILIAS[#Data],5,FALSE),"")</f>
        <v>BIOFERTILIZERS</v>
      </c>
    </row>
    <row r="7238" spans="1:28" x14ac:dyDescent="0.35">
      <c r="A7238" t="s">
        <v>608</v>
      </c>
      <c r="B7238">
        <v>22</v>
      </c>
      <c r="C7238" t="s">
        <v>29</v>
      </c>
      <c r="D7238">
        <v>2026</v>
      </c>
      <c r="E7238">
        <v>1</v>
      </c>
      <c r="F7238" t="s">
        <v>664</v>
      </c>
      <c r="G7238">
        <v>45</v>
      </c>
      <c r="H7238" t="s">
        <v>631</v>
      </c>
      <c r="I7238">
        <v>264.32</v>
      </c>
      <c r="J7238">
        <v>0</v>
      </c>
      <c r="K7238">
        <v>35.116799999999998</v>
      </c>
      <c r="L7238">
        <v>0</v>
      </c>
      <c r="M7238">
        <v>0</v>
      </c>
      <c r="N7238">
        <v>0</v>
      </c>
      <c r="O7238">
        <v>0</v>
      </c>
      <c r="P7238" t="s">
        <v>664</v>
      </c>
      <c r="Q7238" t="s">
        <v>695</v>
      </c>
      <c r="R7238" t="s">
        <v>34</v>
      </c>
      <c r="S7238" t="s">
        <v>696</v>
      </c>
      <c r="T7238" t="s">
        <v>697</v>
      </c>
      <c r="U7238">
        <v>0</v>
      </c>
      <c r="V7238">
        <v>1280</v>
      </c>
      <c r="W7238">
        <v>3776</v>
      </c>
      <c r="X7238" t="str">
        <f>IF(MESACU[[#This Row],[PAIS]]="ESPAÑA",VLOOKUP(MESACU[[#This Row],[PROVINCIA]],[1]!PROVINCIASCC[#Data],2,FALSE),VLOOKUP(MESACU[[#This Row],[PAIS]],'[1]Centros de coste'!$A$2:$D$204,2,FALSE))</f>
        <v>C40 - Rumanía</v>
      </c>
      <c r="Y7238" t="str">
        <f>IF(MESACU[[#This Row],[PAIS]]="ESPAÑA",VLOOKUP(MESACU[[#This Row],[PROVINCIA]],[1]!PROVINCIASCC[#Data],3,FALSE),VLOOKUP(MESACU[[#This Row],[PAIS]],'[1]Centros de coste'!$A$2:$D$204,3,FALSE))</f>
        <v>EUROPA IV</v>
      </c>
      <c r="Z7238" t="str">
        <f>IF(MESACU[[#This Row],[PAIS]]="ESPAÑA",VLOOKUP(MESACU[[#This Row],[PROVINCIA]],[1]!PROVINCIASCC[#Data],4,FALSE),VLOOKUP(MESACU[[#This Row],[PAIS]],'[1]Centros de coste'!$A$2:$D$204,4,FALSE))</f>
        <v>EUROPA</v>
      </c>
      <c r="AA7238" t="str">
        <f>IFERROR(LEFT(TRIM(MESACU[[#This Row],[CodigoArticulo]]),LEN(TRIM(MESACU[[#This Row],[CodigoArticulo]]))-4),"")</f>
        <v>AGXCR</v>
      </c>
      <c r="AB7238" t="str">
        <f>IFERROR(VLOOKUP(MESACU[[#This Row],[CODIGOG]],[1]!FAMILIAS[#Data],5,FALSE),"")</f>
        <v>BIOFERTILIZERS</v>
      </c>
    </row>
    <row r="7239" spans="1:28" x14ac:dyDescent="0.35">
      <c r="A7239" t="s">
        <v>608</v>
      </c>
      <c r="B7239">
        <v>22</v>
      </c>
      <c r="C7239" t="s">
        <v>29</v>
      </c>
      <c r="D7239">
        <v>2026</v>
      </c>
      <c r="E7239">
        <v>1</v>
      </c>
      <c r="F7239" t="s">
        <v>79</v>
      </c>
      <c r="G7239">
        <v>45</v>
      </c>
      <c r="H7239" t="s">
        <v>723</v>
      </c>
      <c r="I7239">
        <v>810.88</v>
      </c>
      <c r="J7239">
        <v>0</v>
      </c>
      <c r="K7239">
        <v>107.7312</v>
      </c>
      <c r="L7239">
        <v>0</v>
      </c>
      <c r="M7239">
        <v>0</v>
      </c>
      <c r="N7239">
        <v>0</v>
      </c>
      <c r="O7239">
        <v>0</v>
      </c>
      <c r="P7239" t="s">
        <v>81</v>
      </c>
      <c r="Q7239" t="s">
        <v>695</v>
      </c>
      <c r="R7239" t="s">
        <v>73</v>
      </c>
      <c r="S7239" t="s">
        <v>696</v>
      </c>
      <c r="T7239" t="s">
        <v>697</v>
      </c>
      <c r="U7239">
        <v>0</v>
      </c>
      <c r="V7239">
        <v>3200</v>
      </c>
      <c r="W7239">
        <v>11584</v>
      </c>
      <c r="X7239" t="str">
        <f>IF(MESACU[[#This Row],[PAIS]]="ESPAÑA",VLOOKUP(MESACU[[#This Row],[PROVINCIA]],[1]!PROVINCIASCC[#Data],2,FALSE),VLOOKUP(MESACU[[#This Row],[PAIS]],'[1]Centros de coste'!$A$2:$D$204,2,FALSE))</f>
        <v>C40 - Rumanía</v>
      </c>
      <c r="Y7239" t="str">
        <f>IF(MESACU[[#This Row],[PAIS]]="ESPAÑA",VLOOKUP(MESACU[[#This Row],[PROVINCIA]],[1]!PROVINCIASCC[#Data],3,FALSE),VLOOKUP(MESACU[[#This Row],[PAIS]],'[1]Centros de coste'!$A$2:$D$204,3,FALSE))</f>
        <v>EUROPA IV</v>
      </c>
      <c r="Z7239" t="str">
        <f>IF(MESACU[[#This Row],[PAIS]]="ESPAÑA",VLOOKUP(MESACU[[#This Row],[PROVINCIA]],[1]!PROVINCIASCC[#Data],4,FALSE),VLOOKUP(MESACU[[#This Row],[PAIS]],'[1]Centros de coste'!$A$2:$D$204,4,FALSE))</f>
        <v>EUROPA</v>
      </c>
      <c r="AA7239" t="str">
        <f>IFERROR(LEFT(TRIM(MESACU[[#This Row],[CodigoArticulo]]),LEN(TRIM(MESACU[[#This Row],[CodigoArticulo]]))-4),"")</f>
        <v>SS</v>
      </c>
      <c r="AB7239" t="str">
        <f>IFERROR(VLOOKUP(MESACU[[#This Row],[CODIGOG]],[1]!FAMILIAS[#Data],5,FALSE),"")</f>
        <v>BIOFERTILIZERS</v>
      </c>
    </row>
    <row r="7240" spans="1:28" x14ac:dyDescent="0.35">
      <c r="A7240" t="s">
        <v>608</v>
      </c>
      <c r="B7240">
        <v>22</v>
      </c>
      <c r="C7240" t="s">
        <v>29</v>
      </c>
      <c r="D7240">
        <v>2026</v>
      </c>
      <c r="E7240">
        <v>1</v>
      </c>
      <c r="F7240" t="s">
        <v>172</v>
      </c>
      <c r="G7240">
        <v>45</v>
      </c>
      <c r="H7240" t="s">
        <v>669</v>
      </c>
      <c r="I7240">
        <v>435.2</v>
      </c>
      <c r="J7240">
        <v>0</v>
      </c>
      <c r="K7240">
        <v>57.82</v>
      </c>
      <c r="L7240">
        <v>0</v>
      </c>
      <c r="M7240">
        <v>0</v>
      </c>
      <c r="N7240">
        <v>0</v>
      </c>
      <c r="O7240">
        <v>0</v>
      </c>
      <c r="P7240" t="s">
        <v>172</v>
      </c>
      <c r="Q7240" t="s">
        <v>695</v>
      </c>
      <c r="R7240" t="s">
        <v>34</v>
      </c>
      <c r="S7240" t="s">
        <v>696</v>
      </c>
      <c r="T7240" t="s">
        <v>697</v>
      </c>
      <c r="U7240">
        <v>0</v>
      </c>
      <c r="V7240">
        <v>1320</v>
      </c>
      <c r="W7240">
        <v>6217.2</v>
      </c>
      <c r="X7240" t="str">
        <f>IF(MESACU[[#This Row],[PAIS]]="ESPAÑA",VLOOKUP(MESACU[[#This Row],[PROVINCIA]],[1]!PROVINCIASCC[#Data],2,FALSE),VLOOKUP(MESACU[[#This Row],[PAIS]],'[1]Centros de coste'!$A$2:$D$204,2,FALSE))</f>
        <v>C40 - Rumanía</v>
      </c>
      <c r="Y7240" t="str">
        <f>IF(MESACU[[#This Row],[PAIS]]="ESPAÑA",VLOOKUP(MESACU[[#This Row],[PROVINCIA]],[1]!PROVINCIASCC[#Data],3,FALSE),VLOOKUP(MESACU[[#This Row],[PAIS]],'[1]Centros de coste'!$A$2:$D$204,3,FALSE))</f>
        <v>EUROPA IV</v>
      </c>
      <c r="Z7240" t="str">
        <f>IF(MESACU[[#This Row],[PAIS]]="ESPAÑA",VLOOKUP(MESACU[[#This Row],[PROVINCIA]],[1]!PROVINCIASCC[#Data],4,FALSE),VLOOKUP(MESACU[[#This Row],[PAIS]],'[1]Centros de coste'!$A$2:$D$204,4,FALSE))</f>
        <v>EUROPA</v>
      </c>
      <c r="AA7240" t="str">
        <f>IFERROR(LEFT(TRIM(MESACU[[#This Row],[CodigoArticulo]]),LEN(TRIM(MESACU[[#This Row],[CodigoArticulo]]))-4),"")</f>
        <v>B</v>
      </c>
      <c r="AB7240" t="str">
        <f>IFERROR(VLOOKUP(MESACU[[#This Row],[CODIGOG]],[1]!FAMILIAS[#Data],5,FALSE),"")</f>
        <v>BIOFERTILIZERS</v>
      </c>
    </row>
    <row r="7241" spans="1:28" x14ac:dyDescent="0.35">
      <c r="A7241" t="s">
        <v>608</v>
      </c>
      <c r="B7241">
        <v>22</v>
      </c>
      <c r="C7241" t="s">
        <v>29</v>
      </c>
      <c r="D7241">
        <v>2026</v>
      </c>
      <c r="E7241">
        <v>1</v>
      </c>
      <c r="F7241" t="s">
        <v>794</v>
      </c>
      <c r="G7241">
        <v>45</v>
      </c>
      <c r="H7241" t="s">
        <v>795</v>
      </c>
      <c r="I7241">
        <v>205.13</v>
      </c>
      <c r="J7241">
        <v>0</v>
      </c>
      <c r="K7241">
        <v>27.252700000000001</v>
      </c>
      <c r="L7241">
        <v>0</v>
      </c>
      <c r="M7241">
        <v>0</v>
      </c>
      <c r="N7241">
        <v>0</v>
      </c>
      <c r="O7241">
        <v>0</v>
      </c>
      <c r="P7241" t="s">
        <v>794</v>
      </c>
      <c r="Q7241" t="s">
        <v>695</v>
      </c>
      <c r="R7241" t="s">
        <v>34</v>
      </c>
      <c r="S7241" t="s">
        <v>696</v>
      </c>
      <c r="T7241" t="s">
        <v>697</v>
      </c>
      <c r="U7241">
        <v>0</v>
      </c>
      <c r="V7241">
        <v>660</v>
      </c>
      <c r="W7241">
        <v>2930.4</v>
      </c>
      <c r="X7241" t="str">
        <f>IF(MESACU[[#This Row],[PAIS]]="ESPAÑA",VLOOKUP(MESACU[[#This Row],[PROVINCIA]],[1]!PROVINCIASCC[#Data],2,FALSE),VLOOKUP(MESACU[[#This Row],[PAIS]],'[1]Centros de coste'!$A$2:$D$204,2,FALSE))</f>
        <v>C40 - Rumanía</v>
      </c>
      <c r="Y7241" t="str">
        <f>IF(MESACU[[#This Row],[PAIS]]="ESPAÑA",VLOOKUP(MESACU[[#This Row],[PROVINCIA]],[1]!PROVINCIASCC[#Data],3,FALSE),VLOOKUP(MESACU[[#This Row],[PAIS]],'[1]Centros de coste'!$A$2:$D$204,3,FALSE))</f>
        <v>EUROPA IV</v>
      </c>
      <c r="Z7241" t="str">
        <f>IF(MESACU[[#This Row],[PAIS]]="ESPAÑA",VLOOKUP(MESACU[[#This Row],[PROVINCIA]],[1]!PROVINCIASCC[#Data],4,FALSE),VLOOKUP(MESACU[[#This Row],[PAIS]],'[1]Centros de coste'!$A$2:$D$204,4,FALSE))</f>
        <v>EUROPA</v>
      </c>
      <c r="AA7241" t="str">
        <f>IFERROR(LEFT(TRIM(MESACU[[#This Row],[CodigoArticulo]]),LEN(TRIM(MESACU[[#This Row],[CodigoArticulo]]))-4),"")</f>
        <v>AGNF</v>
      </c>
      <c r="AB7241" t="str">
        <f>IFERROR(VLOOKUP(MESACU[[#This Row],[CODIGOG]],[1]!FAMILIAS[#Data],5,FALSE),"")</f>
        <v>BIOFERTILIZERS</v>
      </c>
    </row>
    <row r="7242" spans="1:28" x14ac:dyDescent="0.35">
      <c r="A7242" t="s">
        <v>608</v>
      </c>
      <c r="B7242">
        <v>22</v>
      </c>
      <c r="C7242" t="s">
        <v>29</v>
      </c>
      <c r="D7242">
        <v>2026</v>
      </c>
      <c r="E7242">
        <v>1</v>
      </c>
      <c r="F7242" t="s">
        <v>792</v>
      </c>
      <c r="G7242">
        <v>45</v>
      </c>
      <c r="H7242" t="s">
        <v>631</v>
      </c>
      <c r="I7242">
        <v>194.04</v>
      </c>
      <c r="J7242">
        <v>0</v>
      </c>
      <c r="K7242">
        <v>25.779599999999999</v>
      </c>
      <c r="L7242">
        <v>0</v>
      </c>
      <c r="M7242">
        <v>0</v>
      </c>
      <c r="N7242">
        <v>0</v>
      </c>
      <c r="O7242">
        <v>0</v>
      </c>
      <c r="P7242" t="s">
        <v>793</v>
      </c>
      <c r="Q7242" t="s">
        <v>695</v>
      </c>
      <c r="R7242" t="s">
        <v>34</v>
      </c>
      <c r="S7242" t="s">
        <v>696</v>
      </c>
      <c r="T7242" t="s">
        <v>697</v>
      </c>
      <c r="U7242">
        <v>0</v>
      </c>
      <c r="V7242">
        <v>660</v>
      </c>
      <c r="W7242">
        <v>2772</v>
      </c>
      <c r="X7242" t="str">
        <f>IF(MESACU[[#This Row],[PAIS]]="ESPAÑA",VLOOKUP(MESACU[[#This Row],[PROVINCIA]],[1]!PROVINCIASCC[#Data],2,FALSE),VLOOKUP(MESACU[[#This Row],[PAIS]],'[1]Centros de coste'!$A$2:$D$204,2,FALSE))</f>
        <v>C40 - Rumanía</v>
      </c>
      <c r="Y7242" t="str">
        <f>IF(MESACU[[#This Row],[PAIS]]="ESPAÑA",VLOOKUP(MESACU[[#This Row],[PROVINCIA]],[1]!PROVINCIASCC[#Data],3,FALSE),VLOOKUP(MESACU[[#This Row],[PAIS]],'[1]Centros de coste'!$A$2:$D$204,3,FALSE))</f>
        <v>EUROPA IV</v>
      </c>
      <c r="Z7242" t="str">
        <f>IF(MESACU[[#This Row],[PAIS]]="ESPAÑA",VLOOKUP(MESACU[[#This Row],[PROVINCIA]],[1]!PROVINCIASCC[#Data],4,FALSE),VLOOKUP(MESACU[[#This Row],[PAIS]],'[1]Centros de coste'!$A$2:$D$204,4,FALSE))</f>
        <v>EUROPA</v>
      </c>
      <c r="AA7242" t="str">
        <f>IFERROR(LEFT(TRIM(MESACU[[#This Row],[CodigoArticulo]]),LEN(TRIM(MESACU[[#This Row],[CodigoArticulo]]))-4),"")</f>
        <v>AGXCR</v>
      </c>
      <c r="AB7242" t="str">
        <f>IFERROR(VLOOKUP(MESACU[[#This Row],[CODIGOG]],[1]!FAMILIAS[#Data],5,FALSE),"")</f>
        <v>BIOFERTILIZERS</v>
      </c>
    </row>
    <row r="7243" spans="1:28" x14ac:dyDescent="0.35">
      <c r="A7243" t="s">
        <v>608</v>
      </c>
      <c r="B7243">
        <v>22</v>
      </c>
      <c r="C7243" t="s">
        <v>29</v>
      </c>
      <c r="D7243">
        <v>2026</v>
      </c>
      <c r="E7243">
        <v>1</v>
      </c>
      <c r="F7243" t="s">
        <v>330</v>
      </c>
      <c r="G7243">
        <v>45</v>
      </c>
      <c r="H7243" t="s">
        <v>630</v>
      </c>
      <c r="I7243">
        <v>224.07</v>
      </c>
      <c r="J7243">
        <v>0</v>
      </c>
      <c r="K7243">
        <v>29.769300000000001</v>
      </c>
      <c r="L7243">
        <v>0</v>
      </c>
      <c r="M7243">
        <v>0</v>
      </c>
      <c r="N7243">
        <v>0</v>
      </c>
      <c r="O7243">
        <v>0</v>
      </c>
      <c r="P7243" t="s">
        <v>330</v>
      </c>
      <c r="Q7243" t="s">
        <v>695</v>
      </c>
      <c r="R7243" t="s">
        <v>34</v>
      </c>
      <c r="S7243" t="s">
        <v>696</v>
      </c>
      <c r="T7243" t="s">
        <v>697</v>
      </c>
      <c r="U7243">
        <v>0</v>
      </c>
      <c r="V7243">
        <v>660</v>
      </c>
      <c r="W7243">
        <v>3201</v>
      </c>
      <c r="X7243" t="str">
        <f>IF(MESACU[[#This Row],[PAIS]]="ESPAÑA",VLOOKUP(MESACU[[#This Row],[PROVINCIA]],[1]!PROVINCIASCC[#Data],2,FALSE),VLOOKUP(MESACU[[#This Row],[PAIS]],'[1]Centros de coste'!$A$2:$D$204,2,FALSE))</f>
        <v>C40 - Rumanía</v>
      </c>
      <c r="Y7243" t="str">
        <f>IF(MESACU[[#This Row],[PAIS]]="ESPAÑA",VLOOKUP(MESACU[[#This Row],[PROVINCIA]],[1]!PROVINCIASCC[#Data],3,FALSE),VLOOKUP(MESACU[[#This Row],[PAIS]],'[1]Centros de coste'!$A$2:$D$204,3,FALSE))</f>
        <v>EUROPA IV</v>
      </c>
      <c r="Z7243" t="str">
        <f>IF(MESACU[[#This Row],[PAIS]]="ESPAÑA",VLOOKUP(MESACU[[#This Row],[PROVINCIA]],[1]!PROVINCIASCC[#Data],4,FALSE),VLOOKUP(MESACU[[#This Row],[PAIS]],'[1]Centros de coste'!$A$2:$D$204,4,FALSE))</f>
        <v>EUROPA</v>
      </c>
      <c r="AA7243" t="str">
        <f>IFERROR(LEFT(TRIM(MESACU[[#This Row],[CodigoArticulo]]),LEN(TRIM(MESACU[[#This Row],[CodigoArticulo]]))-4),"")</f>
        <v>C-CU</v>
      </c>
      <c r="AB7243" t="str">
        <f>IFERROR(VLOOKUP(MESACU[[#This Row],[CODIGOG]],[1]!FAMILIAS[#Data],5,FALSE),"")</f>
        <v>BIOCONTROL</v>
      </c>
    </row>
    <row r="7244" spans="1:28" x14ac:dyDescent="0.35">
      <c r="A7244" t="s">
        <v>608</v>
      </c>
      <c r="B7244">
        <v>22</v>
      </c>
      <c r="C7244" t="s">
        <v>29</v>
      </c>
      <c r="D7244">
        <v>2026</v>
      </c>
      <c r="E7244">
        <v>1</v>
      </c>
      <c r="F7244" t="s">
        <v>190</v>
      </c>
      <c r="G7244">
        <v>45</v>
      </c>
      <c r="H7244" t="s">
        <v>708</v>
      </c>
      <c r="I7244">
        <v>404.71</v>
      </c>
      <c r="J7244">
        <v>0</v>
      </c>
      <c r="K7244">
        <v>53.768900000000002</v>
      </c>
      <c r="L7244">
        <v>0</v>
      </c>
      <c r="M7244">
        <v>0</v>
      </c>
      <c r="N7244">
        <v>0</v>
      </c>
      <c r="O7244">
        <v>0</v>
      </c>
      <c r="P7244" t="s">
        <v>190</v>
      </c>
      <c r="Q7244" t="s">
        <v>695</v>
      </c>
      <c r="R7244" t="s">
        <v>34</v>
      </c>
      <c r="S7244" t="s">
        <v>696</v>
      </c>
      <c r="T7244" t="s">
        <v>697</v>
      </c>
      <c r="U7244">
        <v>0</v>
      </c>
      <c r="V7244">
        <v>1320</v>
      </c>
      <c r="W7244">
        <v>5781.6</v>
      </c>
      <c r="X7244" t="str">
        <f>IF(MESACU[[#This Row],[PAIS]]="ESPAÑA",VLOOKUP(MESACU[[#This Row],[PROVINCIA]],[1]!PROVINCIASCC[#Data],2,FALSE),VLOOKUP(MESACU[[#This Row],[PAIS]],'[1]Centros de coste'!$A$2:$D$204,2,FALSE))</f>
        <v>C40 - Rumanía</v>
      </c>
      <c r="Y7244" t="str">
        <f>IF(MESACU[[#This Row],[PAIS]]="ESPAÑA",VLOOKUP(MESACU[[#This Row],[PROVINCIA]],[1]!PROVINCIASCC[#Data],3,FALSE),VLOOKUP(MESACU[[#This Row],[PAIS]],'[1]Centros de coste'!$A$2:$D$204,3,FALSE))</f>
        <v>EUROPA IV</v>
      </c>
      <c r="Z7244" t="str">
        <f>IF(MESACU[[#This Row],[PAIS]]="ESPAÑA",VLOOKUP(MESACU[[#This Row],[PROVINCIA]],[1]!PROVINCIASCC[#Data],4,FALSE),VLOOKUP(MESACU[[#This Row],[PAIS]],'[1]Centros de coste'!$A$2:$D$204,4,FALSE))</f>
        <v>EUROPA</v>
      </c>
      <c r="AA7244" t="str">
        <f>IFERROR(LEFT(TRIM(MESACU[[#This Row],[CodigoArticulo]]),LEN(TRIM(MESACU[[#This Row],[CodigoArticulo]]))-4),"")</f>
        <v>PT</v>
      </c>
      <c r="AB7244" t="str">
        <f>IFERROR(VLOOKUP(MESACU[[#This Row],[CODIGOG]],[1]!FAMILIAS[#Data],5,FALSE),"")</f>
        <v>BIOFERTILIZERS</v>
      </c>
    </row>
    <row r="7245" spans="1:28" x14ac:dyDescent="0.35">
      <c r="A7245" t="s">
        <v>608</v>
      </c>
      <c r="B7245">
        <v>22</v>
      </c>
      <c r="C7245" t="s">
        <v>29</v>
      </c>
      <c r="D7245">
        <v>2026</v>
      </c>
      <c r="E7245">
        <v>1</v>
      </c>
      <c r="F7245" t="s">
        <v>709</v>
      </c>
      <c r="G7245">
        <v>45</v>
      </c>
      <c r="H7245" t="s">
        <v>659</v>
      </c>
      <c r="I7245">
        <v>541.92999999999995</v>
      </c>
      <c r="J7245">
        <v>0</v>
      </c>
      <c r="K7245">
        <v>71.998699999999999</v>
      </c>
      <c r="L7245">
        <v>0</v>
      </c>
      <c r="M7245">
        <v>0</v>
      </c>
      <c r="N7245">
        <v>0</v>
      </c>
      <c r="O7245">
        <v>0</v>
      </c>
      <c r="P7245" t="s">
        <v>709</v>
      </c>
      <c r="Q7245" t="s">
        <v>695</v>
      </c>
      <c r="R7245" t="s">
        <v>34</v>
      </c>
      <c r="S7245" t="s">
        <v>696</v>
      </c>
      <c r="T7245" t="s">
        <v>697</v>
      </c>
      <c r="U7245">
        <v>0</v>
      </c>
      <c r="V7245">
        <v>1980</v>
      </c>
      <c r="W7245">
        <v>7741.8</v>
      </c>
      <c r="X7245" t="str">
        <f>IF(MESACU[[#This Row],[PAIS]]="ESPAÑA",VLOOKUP(MESACU[[#This Row],[PROVINCIA]],[1]!PROVINCIASCC[#Data],2,FALSE),VLOOKUP(MESACU[[#This Row],[PAIS]],'[1]Centros de coste'!$A$2:$D$204,2,FALSE))</f>
        <v>C40 - Rumanía</v>
      </c>
      <c r="Y7245" t="str">
        <f>IF(MESACU[[#This Row],[PAIS]]="ESPAÑA",VLOOKUP(MESACU[[#This Row],[PROVINCIA]],[1]!PROVINCIASCC[#Data],3,FALSE),VLOOKUP(MESACU[[#This Row],[PAIS]],'[1]Centros de coste'!$A$2:$D$204,3,FALSE))</f>
        <v>EUROPA IV</v>
      </c>
      <c r="Z7245" t="str">
        <f>IF(MESACU[[#This Row],[PAIS]]="ESPAÑA",VLOOKUP(MESACU[[#This Row],[PROVINCIA]],[1]!PROVINCIASCC[#Data],4,FALSE),VLOOKUP(MESACU[[#This Row],[PAIS]],'[1]Centros de coste'!$A$2:$D$204,4,FALSE))</f>
        <v>EUROPA</v>
      </c>
      <c r="AA7245" t="str">
        <f>IFERROR(LEFT(TRIM(MESACU[[#This Row],[CodigoArticulo]]),LEN(TRIM(MESACU[[#This Row],[CodigoArticulo]]))-4),"")</f>
        <v>FLOR</v>
      </c>
      <c r="AB7245" t="str">
        <f>IFERROR(VLOOKUP(MESACU[[#This Row],[CODIGOG]],[1]!FAMILIAS[#Data],5,FALSE),"")</f>
        <v>BIOSTIMULANTS</v>
      </c>
    </row>
    <row r="7246" spans="1:28" x14ac:dyDescent="0.35">
      <c r="A7246" t="s">
        <v>608</v>
      </c>
      <c r="B7246">
        <v>22</v>
      </c>
      <c r="C7246" t="s">
        <v>29</v>
      </c>
      <c r="D7246">
        <v>2026</v>
      </c>
      <c r="E7246">
        <v>1</v>
      </c>
      <c r="F7246" t="s">
        <v>312</v>
      </c>
      <c r="G7246">
        <v>45</v>
      </c>
      <c r="H7246" t="s">
        <v>686</v>
      </c>
      <c r="I7246">
        <v>275.81</v>
      </c>
      <c r="J7246">
        <v>0</v>
      </c>
      <c r="K7246">
        <v>36.643900000000002</v>
      </c>
      <c r="L7246">
        <v>0</v>
      </c>
      <c r="M7246">
        <v>0</v>
      </c>
      <c r="N7246">
        <v>0</v>
      </c>
      <c r="O7246">
        <v>0</v>
      </c>
      <c r="P7246" t="s">
        <v>312</v>
      </c>
      <c r="Q7246" t="s">
        <v>695</v>
      </c>
      <c r="R7246" t="s">
        <v>34</v>
      </c>
      <c r="S7246" t="s">
        <v>696</v>
      </c>
      <c r="T7246" t="s">
        <v>697</v>
      </c>
      <c r="U7246">
        <v>0</v>
      </c>
      <c r="V7246">
        <v>660</v>
      </c>
      <c r="W7246">
        <v>3940.2</v>
      </c>
      <c r="X7246" t="str">
        <f>IF(MESACU[[#This Row],[PAIS]]="ESPAÑA",VLOOKUP(MESACU[[#This Row],[PROVINCIA]],[1]!PROVINCIASCC[#Data],2,FALSE),VLOOKUP(MESACU[[#This Row],[PAIS]],'[1]Centros de coste'!$A$2:$D$204,2,FALSE))</f>
        <v>C40 - Rumanía</v>
      </c>
      <c r="Y7246" t="str">
        <f>IF(MESACU[[#This Row],[PAIS]]="ESPAÑA",VLOOKUP(MESACU[[#This Row],[PROVINCIA]],[1]!PROVINCIASCC[#Data],3,FALSE),VLOOKUP(MESACU[[#This Row],[PAIS]],'[1]Centros de coste'!$A$2:$D$204,3,FALSE))</f>
        <v>EUROPA IV</v>
      </c>
      <c r="Z7246" t="str">
        <f>IF(MESACU[[#This Row],[PAIS]]="ESPAÑA",VLOOKUP(MESACU[[#This Row],[PROVINCIA]],[1]!PROVINCIASCC[#Data],4,FALSE),VLOOKUP(MESACU[[#This Row],[PAIS]],'[1]Centros de coste'!$A$2:$D$204,4,FALSE))</f>
        <v>EUROPA</v>
      </c>
      <c r="AA7246" t="str">
        <f>IFERROR(LEFT(TRIM(MESACU[[#This Row],[CodigoArticulo]]),LEN(TRIM(MESACU[[#This Row],[CodigoArticulo]]))-4),"")</f>
        <v>AVAN</v>
      </c>
      <c r="AB7246" t="str">
        <f>IFERROR(VLOOKUP(MESACU[[#This Row],[CODIGOG]],[1]!FAMILIAS[#Data],5,FALSE),"")</f>
        <v>BIOSTIMULANTS</v>
      </c>
    </row>
    <row r="7247" spans="1:28" x14ac:dyDescent="0.35">
      <c r="A7247" t="s">
        <v>608</v>
      </c>
      <c r="B7247">
        <v>22</v>
      </c>
      <c r="C7247" t="s">
        <v>29</v>
      </c>
      <c r="D7247">
        <v>2026</v>
      </c>
      <c r="E7247">
        <v>1</v>
      </c>
      <c r="F7247" t="s">
        <v>716</v>
      </c>
      <c r="G7247">
        <v>45</v>
      </c>
      <c r="H7247" t="s">
        <v>615</v>
      </c>
      <c r="I7247">
        <v>853.78</v>
      </c>
      <c r="J7247">
        <v>0</v>
      </c>
      <c r="K7247">
        <v>113.4302</v>
      </c>
      <c r="L7247">
        <v>0</v>
      </c>
      <c r="M7247">
        <v>0</v>
      </c>
      <c r="N7247">
        <v>0</v>
      </c>
      <c r="O7247">
        <v>0</v>
      </c>
      <c r="P7247" t="s">
        <v>716</v>
      </c>
      <c r="Q7247" t="s">
        <v>695</v>
      </c>
      <c r="R7247" t="s">
        <v>73</v>
      </c>
      <c r="S7247" t="s">
        <v>696</v>
      </c>
      <c r="T7247" t="s">
        <v>697</v>
      </c>
      <c r="U7247">
        <v>0</v>
      </c>
      <c r="V7247">
        <v>2640</v>
      </c>
      <c r="W7247">
        <v>12196.8</v>
      </c>
      <c r="X7247" t="str">
        <f>IF(MESACU[[#This Row],[PAIS]]="ESPAÑA",VLOOKUP(MESACU[[#This Row],[PROVINCIA]],[1]!PROVINCIASCC[#Data],2,FALSE),VLOOKUP(MESACU[[#This Row],[PAIS]],'[1]Centros de coste'!$A$2:$D$204,2,FALSE))</f>
        <v>C40 - Rumanía</v>
      </c>
      <c r="Y7247" t="str">
        <f>IF(MESACU[[#This Row],[PAIS]]="ESPAÑA",VLOOKUP(MESACU[[#This Row],[PROVINCIA]],[1]!PROVINCIASCC[#Data],3,FALSE),VLOOKUP(MESACU[[#This Row],[PAIS]],'[1]Centros de coste'!$A$2:$D$204,3,FALSE))</f>
        <v>EUROPA IV</v>
      </c>
      <c r="Z7247" t="str">
        <f>IF(MESACU[[#This Row],[PAIS]]="ESPAÑA",VLOOKUP(MESACU[[#This Row],[PROVINCIA]],[1]!PROVINCIASCC[#Data],4,FALSE),VLOOKUP(MESACU[[#This Row],[PAIS]],'[1]Centros de coste'!$A$2:$D$204,4,FALSE))</f>
        <v>EUROPA</v>
      </c>
      <c r="AA7247" t="str">
        <f>IFERROR(LEFT(TRIM(MESACU[[#This Row],[CodigoArticulo]]),LEN(TRIM(MESACU[[#This Row],[CodigoArticulo]]))-4),"")</f>
        <v>SS</v>
      </c>
      <c r="AB7247" t="str">
        <f>IFERROR(VLOOKUP(MESACU[[#This Row],[CODIGOG]],[1]!FAMILIAS[#Data],5,FALSE),"")</f>
        <v>BIOFERTILIZERS</v>
      </c>
    </row>
    <row r="7248" spans="1:28" x14ac:dyDescent="0.35">
      <c r="A7248" t="s">
        <v>608</v>
      </c>
      <c r="B7248">
        <v>22</v>
      </c>
      <c r="C7248" t="s">
        <v>29</v>
      </c>
      <c r="D7248">
        <v>2026</v>
      </c>
      <c r="E7248">
        <v>1</v>
      </c>
      <c r="F7248" t="s">
        <v>715</v>
      </c>
      <c r="G7248">
        <v>45</v>
      </c>
      <c r="H7248" t="s">
        <v>634</v>
      </c>
      <c r="I7248">
        <v>333.26</v>
      </c>
      <c r="J7248">
        <v>0</v>
      </c>
      <c r="K7248">
        <v>44.275399999999998</v>
      </c>
      <c r="L7248">
        <v>0</v>
      </c>
      <c r="M7248">
        <v>0</v>
      </c>
      <c r="N7248">
        <v>0</v>
      </c>
      <c r="O7248">
        <v>0</v>
      </c>
      <c r="P7248" t="s">
        <v>715</v>
      </c>
      <c r="Q7248" t="s">
        <v>695</v>
      </c>
      <c r="R7248" t="s">
        <v>73</v>
      </c>
      <c r="S7248" t="s">
        <v>696</v>
      </c>
      <c r="T7248" t="s">
        <v>697</v>
      </c>
      <c r="U7248">
        <v>0</v>
      </c>
      <c r="V7248">
        <v>880</v>
      </c>
      <c r="W7248">
        <v>4760.8</v>
      </c>
      <c r="X7248" t="str">
        <f>IF(MESACU[[#This Row],[PAIS]]="ESPAÑA",VLOOKUP(MESACU[[#This Row],[PROVINCIA]],[1]!PROVINCIASCC[#Data],2,FALSE),VLOOKUP(MESACU[[#This Row],[PAIS]],'[1]Centros de coste'!$A$2:$D$204,2,FALSE))</f>
        <v>C40 - Rumanía</v>
      </c>
      <c r="Y7248" t="str">
        <f>IF(MESACU[[#This Row],[PAIS]]="ESPAÑA",VLOOKUP(MESACU[[#This Row],[PROVINCIA]],[1]!PROVINCIASCC[#Data],3,FALSE),VLOOKUP(MESACU[[#This Row],[PAIS]],'[1]Centros de coste'!$A$2:$D$204,3,FALSE))</f>
        <v>EUROPA IV</v>
      </c>
      <c r="Z7248" t="str">
        <f>IF(MESACU[[#This Row],[PAIS]]="ESPAÑA",VLOOKUP(MESACU[[#This Row],[PROVINCIA]],[1]!PROVINCIASCC[#Data],4,FALSE),VLOOKUP(MESACU[[#This Row],[PAIS]],'[1]Centros de coste'!$A$2:$D$204,4,FALSE))</f>
        <v>EUROPA</v>
      </c>
      <c r="AA7248" t="str">
        <f>IFERROR(LEFT(TRIM(MESACU[[#This Row],[CodigoArticulo]]),LEN(TRIM(MESACU[[#This Row],[CodigoArticulo]]))-4),"")</f>
        <v>A-50</v>
      </c>
      <c r="AB7248" t="str">
        <f>IFERROR(VLOOKUP(MESACU[[#This Row],[CODIGOG]],[1]!FAMILIAS[#Data],5,FALSE),"")</f>
        <v>BIOSTIMULANTS</v>
      </c>
    </row>
    <row r="7249" spans="1:28" x14ac:dyDescent="0.35">
      <c r="A7249" t="s">
        <v>608</v>
      </c>
      <c r="B7249">
        <v>23</v>
      </c>
      <c r="C7249" t="s">
        <v>29</v>
      </c>
      <c r="D7249">
        <v>2026</v>
      </c>
      <c r="E7249">
        <v>2</v>
      </c>
      <c r="F7249" t="s">
        <v>755</v>
      </c>
      <c r="G7249">
        <v>83</v>
      </c>
      <c r="H7249" t="s">
        <v>754</v>
      </c>
      <c r="I7249">
        <v>0</v>
      </c>
      <c r="J7249">
        <v>0</v>
      </c>
      <c r="K7249">
        <v>75.84</v>
      </c>
      <c r="L7249">
        <v>0</v>
      </c>
      <c r="M7249">
        <v>0</v>
      </c>
      <c r="N7249">
        <v>0</v>
      </c>
      <c r="O7249">
        <v>0</v>
      </c>
      <c r="P7249" t="s">
        <v>28</v>
      </c>
      <c r="Q7249" t="s">
        <v>1360</v>
      </c>
      <c r="R7249" t="s">
        <v>34</v>
      </c>
      <c r="S7249" t="s">
        <v>1361</v>
      </c>
      <c r="T7249" t="s">
        <v>1362</v>
      </c>
      <c r="U7249">
        <v>0</v>
      </c>
      <c r="V7249">
        <v>800</v>
      </c>
      <c r="W7249">
        <v>3792</v>
      </c>
      <c r="X7249" t="str">
        <f>IF(MESACU[[#This Row],[PAIS]]="ESPAÑA",VLOOKUP(MESACU[[#This Row],[PROVINCIA]],[1]!PROVINCIASCC[#Data],2,FALSE),VLOOKUP(MESACU[[#This Row],[PAIS]],'[1]Centros de coste'!$A$2:$D$204,2,FALSE))</f>
        <v>C08 - Grecia</v>
      </c>
      <c r="Y7249" t="str">
        <f>IF(MESACU[[#This Row],[PAIS]]="ESPAÑA",VLOOKUP(MESACU[[#This Row],[PROVINCIA]],[1]!PROVINCIASCC[#Data],3,FALSE),VLOOKUP(MESACU[[#This Row],[PAIS]],'[1]Centros de coste'!$A$2:$D$204,3,FALSE))</f>
        <v>EUROPA I</v>
      </c>
      <c r="Z7249" t="str">
        <f>IF(MESACU[[#This Row],[PAIS]]="ESPAÑA",VLOOKUP(MESACU[[#This Row],[PROVINCIA]],[1]!PROVINCIASCC[#Data],4,FALSE),VLOOKUP(MESACU[[#This Row],[PAIS]],'[1]Centros de coste'!$A$2:$D$204,4,FALSE))</f>
        <v>EUROPA</v>
      </c>
      <c r="AA7249" t="str">
        <f>IFERROR(LEFT(TRIM(MESACU[[#This Row],[CodigoArticulo]]),LEN(TRIM(MESACU[[#This Row],[CodigoArticulo]]))-4),"")</f>
        <v>VITA</v>
      </c>
      <c r="AB7249" t="str">
        <f>IFERROR(VLOOKUP(MESACU[[#This Row],[CODIGOG]],[1]!FAMILIAS[#Data],5,FALSE),"")</f>
        <v>BIOSTIMULANTS</v>
      </c>
    </row>
    <row r="7250" spans="1:28" x14ac:dyDescent="0.35">
      <c r="A7250" t="s">
        <v>608</v>
      </c>
      <c r="B7250">
        <v>23</v>
      </c>
      <c r="C7250" t="s">
        <v>29</v>
      </c>
      <c r="D7250">
        <v>2026</v>
      </c>
      <c r="E7250">
        <v>2</v>
      </c>
      <c r="F7250" t="s">
        <v>773</v>
      </c>
      <c r="G7250">
        <v>83</v>
      </c>
      <c r="H7250" t="s">
        <v>772</v>
      </c>
      <c r="I7250">
        <v>0</v>
      </c>
      <c r="J7250">
        <v>0</v>
      </c>
      <c r="K7250">
        <v>64.16</v>
      </c>
      <c r="L7250">
        <v>0</v>
      </c>
      <c r="M7250">
        <v>0</v>
      </c>
      <c r="N7250">
        <v>0</v>
      </c>
      <c r="O7250">
        <v>0</v>
      </c>
      <c r="P7250" t="s">
        <v>773</v>
      </c>
      <c r="Q7250" t="s">
        <v>1360</v>
      </c>
      <c r="R7250" t="s">
        <v>34</v>
      </c>
      <c r="S7250" t="s">
        <v>1361</v>
      </c>
      <c r="T7250" t="s">
        <v>1362</v>
      </c>
      <c r="U7250">
        <v>0</v>
      </c>
      <c r="V7250">
        <v>800</v>
      </c>
      <c r="W7250">
        <v>3208</v>
      </c>
      <c r="X7250" t="str">
        <f>IF(MESACU[[#This Row],[PAIS]]="ESPAÑA",VLOOKUP(MESACU[[#This Row],[PROVINCIA]],[1]!PROVINCIASCC[#Data],2,FALSE),VLOOKUP(MESACU[[#This Row],[PAIS]],'[1]Centros de coste'!$A$2:$D$204,2,FALSE))</f>
        <v>C08 - Grecia</v>
      </c>
      <c r="Y7250" t="str">
        <f>IF(MESACU[[#This Row],[PAIS]]="ESPAÑA",VLOOKUP(MESACU[[#This Row],[PROVINCIA]],[1]!PROVINCIASCC[#Data],3,FALSE),VLOOKUP(MESACU[[#This Row],[PAIS]],'[1]Centros de coste'!$A$2:$D$204,3,FALSE))</f>
        <v>EUROPA I</v>
      </c>
      <c r="Z7250" t="str">
        <f>IF(MESACU[[#This Row],[PAIS]]="ESPAÑA",VLOOKUP(MESACU[[#This Row],[PROVINCIA]],[1]!PROVINCIASCC[#Data],4,FALSE),VLOOKUP(MESACU[[#This Row],[PAIS]],'[1]Centros de coste'!$A$2:$D$204,4,FALSE))</f>
        <v>EUROPA</v>
      </c>
      <c r="AA7250" t="str">
        <f>IFERROR(LEFT(TRIM(MESACU[[#This Row],[CodigoArticulo]]),LEN(TRIM(MESACU[[#This Row],[CodigoArticulo]]))-4),"")</f>
        <v>GRE1</v>
      </c>
      <c r="AB7250" t="str">
        <f>IFERROR(VLOOKUP(MESACU[[#This Row],[CODIGOG]],[1]!FAMILIAS[#Data],5,FALSE),"")</f>
        <v>BIOFERTILIZERS</v>
      </c>
    </row>
    <row r="7251" spans="1:28" x14ac:dyDescent="0.35">
      <c r="A7251" t="s">
        <v>608</v>
      </c>
      <c r="B7251">
        <v>23</v>
      </c>
      <c r="C7251" t="s">
        <v>29</v>
      </c>
      <c r="D7251">
        <v>2026</v>
      </c>
      <c r="E7251">
        <v>2</v>
      </c>
      <c r="F7251" t="s">
        <v>756</v>
      </c>
      <c r="G7251">
        <v>83</v>
      </c>
      <c r="H7251" t="s">
        <v>750</v>
      </c>
      <c r="I7251">
        <v>0</v>
      </c>
      <c r="J7251">
        <v>0</v>
      </c>
      <c r="K7251">
        <v>65.28</v>
      </c>
      <c r="L7251">
        <v>0</v>
      </c>
      <c r="M7251">
        <v>0</v>
      </c>
      <c r="N7251">
        <v>0</v>
      </c>
      <c r="O7251">
        <v>0</v>
      </c>
      <c r="P7251" t="s">
        <v>756</v>
      </c>
      <c r="Q7251" t="s">
        <v>1360</v>
      </c>
      <c r="R7251" t="s">
        <v>34</v>
      </c>
      <c r="S7251" t="s">
        <v>1361</v>
      </c>
      <c r="T7251" t="s">
        <v>1362</v>
      </c>
      <c r="U7251">
        <v>0</v>
      </c>
      <c r="V7251">
        <v>800</v>
      </c>
      <c r="W7251">
        <v>3264</v>
      </c>
      <c r="X7251" t="str">
        <f>IF(MESACU[[#This Row],[PAIS]]="ESPAÑA",VLOOKUP(MESACU[[#This Row],[PROVINCIA]],[1]!PROVINCIASCC[#Data],2,FALSE),VLOOKUP(MESACU[[#This Row],[PAIS]],'[1]Centros de coste'!$A$2:$D$204,2,FALSE))</f>
        <v>C08 - Grecia</v>
      </c>
      <c r="Y7251" t="str">
        <f>IF(MESACU[[#This Row],[PAIS]]="ESPAÑA",VLOOKUP(MESACU[[#This Row],[PROVINCIA]],[1]!PROVINCIASCC[#Data],3,FALSE),VLOOKUP(MESACU[[#This Row],[PAIS]],'[1]Centros de coste'!$A$2:$D$204,3,FALSE))</f>
        <v>EUROPA I</v>
      </c>
      <c r="Z7251" t="str">
        <f>IF(MESACU[[#This Row],[PAIS]]="ESPAÑA",VLOOKUP(MESACU[[#This Row],[PROVINCIA]],[1]!PROVINCIASCC[#Data],4,FALSE),VLOOKUP(MESACU[[#This Row],[PAIS]],'[1]Centros de coste'!$A$2:$D$204,4,FALSE))</f>
        <v>EUROPA</v>
      </c>
      <c r="AA7251" t="str">
        <f>IFERROR(LEFT(TRIM(MESACU[[#This Row],[CodigoArticulo]]),LEN(TRIM(MESACU[[#This Row],[CodigoArticulo]]))-4),"")</f>
        <v>GRE2</v>
      </c>
      <c r="AB7251" t="str">
        <f>IFERROR(VLOOKUP(MESACU[[#This Row],[CODIGOG]],[1]!FAMILIAS[#Data],5,FALSE),"")</f>
        <v>BIOSTIMULANTS</v>
      </c>
    </row>
    <row r="7252" spans="1:28" x14ac:dyDescent="0.35">
      <c r="A7252" t="s">
        <v>608</v>
      </c>
      <c r="B7252">
        <v>23</v>
      </c>
      <c r="C7252" t="s">
        <v>29</v>
      </c>
      <c r="D7252">
        <v>2026</v>
      </c>
      <c r="E7252">
        <v>2</v>
      </c>
      <c r="F7252" t="s">
        <v>753</v>
      </c>
      <c r="G7252">
        <v>83</v>
      </c>
      <c r="H7252" t="s">
        <v>754</v>
      </c>
      <c r="I7252">
        <v>0</v>
      </c>
      <c r="J7252">
        <v>0</v>
      </c>
      <c r="K7252">
        <v>92.822400000000002</v>
      </c>
      <c r="L7252">
        <v>0</v>
      </c>
      <c r="M7252">
        <v>0</v>
      </c>
      <c r="N7252">
        <v>0</v>
      </c>
      <c r="O7252">
        <v>0</v>
      </c>
      <c r="P7252" t="s">
        <v>312</v>
      </c>
      <c r="Q7252" t="s">
        <v>1360</v>
      </c>
      <c r="R7252" t="s">
        <v>34</v>
      </c>
      <c r="S7252" t="s">
        <v>1361</v>
      </c>
      <c r="T7252" t="s">
        <v>1362</v>
      </c>
      <c r="U7252">
        <v>0</v>
      </c>
      <c r="V7252">
        <v>792</v>
      </c>
      <c r="W7252">
        <v>4641.12</v>
      </c>
      <c r="X7252" t="str">
        <f>IF(MESACU[[#This Row],[PAIS]]="ESPAÑA",VLOOKUP(MESACU[[#This Row],[PROVINCIA]],[1]!PROVINCIASCC[#Data],2,FALSE),VLOOKUP(MESACU[[#This Row],[PAIS]],'[1]Centros de coste'!$A$2:$D$204,2,FALSE))</f>
        <v>C08 - Grecia</v>
      </c>
      <c r="Y7252" t="str">
        <f>IF(MESACU[[#This Row],[PAIS]]="ESPAÑA",VLOOKUP(MESACU[[#This Row],[PROVINCIA]],[1]!PROVINCIASCC[#Data],3,FALSE),VLOOKUP(MESACU[[#This Row],[PAIS]],'[1]Centros de coste'!$A$2:$D$204,3,FALSE))</f>
        <v>EUROPA I</v>
      </c>
      <c r="Z7252" t="str">
        <f>IF(MESACU[[#This Row],[PAIS]]="ESPAÑA",VLOOKUP(MESACU[[#This Row],[PROVINCIA]],[1]!PROVINCIASCC[#Data],4,FALSE),VLOOKUP(MESACU[[#This Row],[PAIS]],'[1]Centros de coste'!$A$2:$D$204,4,FALSE))</f>
        <v>EUROPA</v>
      </c>
      <c r="AA7252" t="str">
        <f>IFERROR(LEFT(TRIM(MESACU[[#This Row],[CodigoArticulo]]),LEN(TRIM(MESACU[[#This Row],[CodigoArticulo]]))-4),"")</f>
        <v>VITA</v>
      </c>
      <c r="AB7252" t="str">
        <f>IFERROR(VLOOKUP(MESACU[[#This Row],[CODIGOG]],[1]!FAMILIAS[#Data],5,FALSE),"")</f>
        <v>BIOSTIMULANTS</v>
      </c>
    </row>
    <row r="7253" spans="1:28" x14ac:dyDescent="0.35">
      <c r="A7253" t="s">
        <v>608</v>
      </c>
      <c r="B7253">
        <v>23</v>
      </c>
      <c r="C7253" t="s">
        <v>29</v>
      </c>
      <c r="D7253">
        <v>2026</v>
      </c>
      <c r="E7253">
        <v>2</v>
      </c>
      <c r="F7253" t="s">
        <v>771</v>
      </c>
      <c r="G7253">
        <v>83</v>
      </c>
      <c r="H7253" t="s">
        <v>772</v>
      </c>
      <c r="I7253">
        <v>0</v>
      </c>
      <c r="J7253">
        <v>0</v>
      </c>
      <c r="K7253">
        <v>75.081599999999995</v>
      </c>
      <c r="L7253">
        <v>0</v>
      </c>
      <c r="M7253">
        <v>0</v>
      </c>
      <c r="N7253">
        <v>0</v>
      </c>
      <c r="O7253">
        <v>0</v>
      </c>
      <c r="P7253" t="s">
        <v>771</v>
      </c>
      <c r="Q7253" t="s">
        <v>1360</v>
      </c>
      <c r="R7253" t="s">
        <v>34</v>
      </c>
      <c r="S7253" t="s">
        <v>1361</v>
      </c>
      <c r="T7253" t="s">
        <v>1362</v>
      </c>
      <c r="U7253">
        <v>0</v>
      </c>
      <c r="V7253">
        <v>792</v>
      </c>
      <c r="W7253">
        <v>3754.08</v>
      </c>
      <c r="X7253" t="str">
        <f>IF(MESACU[[#This Row],[PAIS]]="ESPAÑA",VLOOKUP(MESACU[[#This Row],[PROVINCIA]],[1]!PROVINCIASCC[#Data],2,FALSE),VLOOKUP(MESACU[[#This Row],[PAIS]],'[1]Centros de coste'!$A$2:$D$204,2,FALSE))</f>
        <v>C08 - Grecia</v>
      </c>
      <c r="Y7253" t="str">
        <f>IF(MESACU[[#This Row],[PAIS]]="ESPAÑA",VLOOKUP(MESACU[[#This Row],[PROVINCIA]],[1]!PROVINCIASCC[#Data],3,FALSE),VLOOKUP(MESACU[[#This Row],[PAIS]],'[1]Centros de coste'!$A$2:$D$204,3,FALSE))</f>
        <v>EUROPA I</v>
      </c>
      <c r="Z7253" t="str">
        <f>IF(MESACU[[#This Row],[PAIS]]="ESPAÑA",VLOOKUP(MESACU[[#This Row],[PROVINCIA]],[1]!PROVINCIASCC[#Data],4,FALSE),VLOOKUP(MESACU[[#This Row],[PAIS]],'[1]Centros de coste'!$A$2:$D$204,4,FALSE))</f>
        <v>EUROPA</v>
      </c>
      <c r="AA7253" t="str">
        <f>IFERROR(LEFT(TRIM(MESACU[[#This Row],[CodigoArticulo]]),LEN(TRIM(MESACU[[#This Row],[CodigoArticulo]]))-4),"")</f>
        <v>GRE1</v>
      </c>
      <c r="AB7253" t="str">
        <f>IFERROR(VLOOKUP(MESACU[[#This Row],[CODIGOG]],[1]!FAMILIAS[#Data],5,FALSE),"")</f>
        <v>BIOFERTILIZERS</v>
      </c>
    </row>
    <row r="7254" spans="1:28" x14ac:dyDescent="0.35">
      <c r="A7254" t="s">
        <v>608</v>
      </c>
      <c r="B7254">
        <v>23</v>
      </c>
      <c r="C7254" t="s">
        <v>29</v>
      </c>
      <c r="D7254">
        <v>2026</v>
      </c>
      <c r="E7254">
        <v>2</v>
      </c>
      <c r="F7254" t="s">
        <v>749</v>
      </c>
      <c r="G7254">
        <v>83</v>
      </c>
      <c r="H7254" t="s">
        <v>750</v>
      </c>
      <c r="I7254">
        <v>0</v>
      </c>
      <c r="J7254">
        <v>0</v>
      </c>
      <c r="K7254">
        <v>80.625600000000006</v>
      </c>
      <c r="L7254">
        <v>0</v>
      </c>
      <c r="M7254">
        <v>0</v>
      </c>
      <c r="N7254">
        <v>0</v>
      </c>
      <c r="O7254">
        <v>0</v>
      </c>
      <c r="P7254" t="s">
        <v>749</v>
      </c>
      <c r="Q7254" t="s">
        <v>1360</v>
      </c>
      <c r="R7254" t="s">
        <v>34</v>
      </c>
      <c r="S7254" t="s">
        <v>1361</v>
      </c>
      <c r="T7254" t="s">
        <v>1362</v>
      </c>
      <c r="U7254">
        <v>0</v>
      </c>
      <c r="V7254">
        <v>792</v>
      </c>
      <c r="W7254">
        <v>4031.28</v>
      </c>
      <c r="X7254" t="str">
        <f>IF(MESACU[[#This Row],[PAIS]]="ESPAÑA",VLOOKUP(MESACU[[#This Row],[PROVINCIA]],[1]!PROVINCIASCC[#Data],2,FALSE),VLOOKUP(MESACU[[#This Row],[PAIS]],'[1]Centros de coste'!$A$2:$D$204,2,FALSE))</f>
        <v>C08 - Grecia</v>
      </c>
      <c r="Y7254" t="str">
        <f>IF(MESACU[[#This Row],[PAIS]]="ESPAÑA",VLOOKUP(MESACU[[#This Row],[PROVINCIA]],[1]!PROVINCIASCC[#Data],3,FALSE),VLOOKUP(MESACU[[#This Row],[PAIS]],'[1]Centros de coste'!$A$2:$D$204,3,FALSE))</f>
        <v>EUROPA I</v>
      </c>
      <c r="Z7254" t="str">
        <f>IF(MESACU[[#This Row],[PAIS]]="ESPAÑA",VLOOKUP(MESACU[[#This Row],[PROVINCIA]],[1]!PROVINCIASCC[#Data],4,FALSE),VLOOKUP(MESACU[[#This Row],[PAIS]],'[1]Centros de coste'!$A$2:$D$204,4,FALSE))</f>
        <v>EUROPA</v>
      </c>
      <c r="AA7254" t="str">
        <f>IFERROR(LEFT(TRIM(MESACU[[#This Row],[CodigoArticulo]]),LEN(TRIM(MESACU[[#This Row],[CodigoArticulo]]))-4),"")</f>
        <v>GRE2</v>
      </c>
      <c r="AB7254" t="str">
        <f>IFERROR(VLOOKUP(MESACU[[#This Row],[CODIGOG]],[1]!FAMILIAS[#Data],5,FALSE),"")</f>
        <v>BIOSTIMULANTS</v>
      </c>
    </row>
    <row r="7255" spans="1:28" x14ac:dyDescent="0.35">
      <c r="A7255" t="s">
        <v>608</v>
      </c>
      <c r="B7255">
        <v>24</v>
      </c>
      <c r="C7255" t="s">
        <v>29</v>
      </c>
      <c r="D7255">
        <v>2026</v>
      </c>
      <c r="E7255">
        <v>2</v>
      </c>
      <c r="F7255" t="s">
        <v>242</v>
      </c>
      <c r="G7255">
        <v>77</v>
      </c>
      <c r="H7255" t="s">
        <v>703</v>
      </c>
      <c r="I7255">
        <v>0</v>
      </c>
      <c r="J7255">
        <v>0</v>
      </c>
      <c r="K7255">
        <v>78.319999999999993</v>
      </c>
      <c r="L7255">
        <v>0</v>
      </c>
      <c r="M7255">
        <v>548.24</v>
      </c>
      <c r="N7255">
        <v>0</v>
      </c>
      <c r="O7255">
        <v>0</v>
      </c>
      <c r="P7255" t="s">
        <v>242</v>
      </c>
      <c r="Q7255" t="s">
        <v>695</v>
      </c>
      <c r="R7255" t="s">
        <v>73</v>
      </c>
      <c r="S7255" t="s">
        <v>696</v>
      </c>
      <c r="T7255" t="s">
        <v>697</v>
      </c>
      <c r="U7255">
        <v>0</v>
      </c>
      <c r="V7255">
        <v>2200</v>
      </c>
      <c r="W7255">
        <v>7832</v>
      </c>
      <c r="X7255" t="str">
        <f>IF(MESACU[[#This Row],[PAIS]]="ESPAÑA",VLOOKUP(MESACU[[#This Row],[PROVINCIA]],[1]!PROVINCIASCC[#Data],2,FALSE),VLOOKUP(MESACU[[#This Row],[PAIS]],'[1]Centros de coste'!$A$2:$D$204,2,FALSE))</f>
        <v>C40 - Rumanía</v>
      </c>
      <c r="Y7255" t="str">
        <f>IF(MESACU[[#This Row],[PAIS]]="ESPAÑA",VLOOKUP(MESACU[[#This Row],[PROVINCIA]],[1]!PROVINCIASCC[#Data],3,FALSE),VLOOKUP(MESACU[[#This Row],[PAIS]],'[1]Centros de coste'!$A$2:$D$204,3,FALSE))</f>
        <v>EUROPA IV</v>
      </c>
      <c r="Z7255" t="str">
        <f>IF(MESACU[[#This Row],[PAIS]]="ESPAÑA",VLOOKUP(MESACU[[#This Row],[PROVINCIA]],[1]!PROVINCIASCC[#Data],4,FALSE),VLOOKUP(MESACU[[#This Row],[PAIS]],'[1]Centros de coste'!$A$2:$D$204,4,FALSE))</f>
        <v>EUROPA</v>
      </c>
      <c r="AA7255" t="str">
        <f>IFERROR(LEFT(TRIM(MESACU[[#This Row],[CodigoArticulo]]),LEN(TRIM(MESACU[[#This Row],[CodigoArticulo]]))-4),"")</f>
        <v>CALCIO</v>
      </c>
      <c r="AB7255" t="str">
        <f>IFERROR(VLOOKUP(MESACU[[#This Row],[CODIGOG]],[1]!FAMILIAS[#Data],5,FALSE),"")</f>
        <v>BIOFERTILIZERS</v>
      </c>
    </row>
    <row r="7256" spans="1:28" x14ac:dyDescent="0.35">
      <c r="A7256" t="s">
        <v>608</v>
      </c>
      <c r="B7256">
        <v>24</v>
      </c>
      <c r="C7256" t="s">
        <v>29</v>
      </c>
      <c r="D7256">
        <v>2026</v>
      </c>
      <c r="E7256">
        <v>2</v>
      </c>
      <c r="F7256" t="s">
        <v>800</v>
      </c>
      <c r="G7256">
        <v>77</v>
      </c>
      <c r="H7256" t="s">
        <v>631</v>
      </c>
      <c r="I7256">
        <v>0</v>
      </c>
      <c r="J7256">
        <v>0</v>
      </c>
      <c r="K7256">
        <v>19.2</v>
      </c>
      <c r="L7256">
        <v>0</v>
      </c>
      <c r="M7256">
        <v>134.4</v>
      </c>
      <c r="N7256">
        <v>0</v>
      </c>
      <c r="O7256">
        <v>0</v>
      </c>
      <c r="P7256" t="s">
        <v>800</v>
      </c>
      <c r="Q7256" t="s">
        <v>695</v>
      </c>
      <c r="R7256" t="s">
        <v>34</v>
      </c>
      <c r="S7256" t="s">
        <v>696</v>
      </c>
      <c r="T7256" t="s">
        <v>697</v>
      </c>
      <c r="U7256">
        <v>0</v>
      </c>
      <c r="V7256">
        <v>600</v>
      </c>
      <c r="W7256">
        <v>1920</v>
      </c>
      <c r="X7256" t="str">
        <f>IF(MESACU[[#This Row],[PAIS]]="ESPAÑA",VLOOKUP(MESACU[[#This Row],[PROVINCIA]],[1]!PROVINCIASCC[#Data],2,FALSE),VLOOKUP(MESACU[[#This Row],[PAIS]],'[1]Centros de coste'!$A$2:$D$204,2,FALSE))</f>
        <v>C40 - Rumanía</v>
      </c>
      <c r="Y7256" t="str">
        <f>IF(MESACU[[#This Row],[PAIS]]="ESPAÑA",VLOOKUP(MESACU[[#This Row],[PROVINCIA]],[1]!PROVINCIASCC[#Data],3,FALSE),VLOOKUP(MESACU[[#This Row],[PAIS]],'[1]Centros de coste'!$A$2:$D$204,3,FALSE))</f>
        <v>EUROPA IV</v>
      </c>
      <c r="Z7256" t="str">
        <f>IF(MESACU[[#This Row],[PAIS]]="ESPAÑA",VLOOKUP(MESACU[[#This Row],[PROVINCIA]],[1]!PROVINCIASCC[#Data],4,FALSE),VLOOKUP(MESACU[[#This Row],[PAIS]],'[1]Centros de coste'!$A$2:$D$204,4,FALSE))</f>
        <v>EUROPA</v>
      </c>
      <c r="AA7256" t="str">
        <f>IFERROR(LEFT(TRIM(MESACU[[#This Row],[CodigoArticulo]]),LEN(TRIM(MESACU[[#This Row],[CodigoArticulo]]))-4),"")</f>
        <v>AGXCR</v>
      </c>
      <c r="AB7256" t="str">
        <f>IFERROR(VLOOKUP(MESACU[[#This Row],[CODIGOG]],[1]!FAMILIAS[#Data],5,FALSE),"")</f>
        <v>BIOFERTILIZERS</v>
      </c>
    </row>
    <row r="7257" spans="1:28" x14ac:dyDescent="0.35">
      <c r="A7257" t="s">
        <v>608</v>
      </c>
      <c r="B7257">
        <v>24</v>
      </c>
      <c r="C7257" t="s">
        <v>29</v>
      </c>
      <c r="D7257">
        <v>2026</v>
      </c>
      <c r="E7257">
        <v>2</v>
      </c>
      <c r="F7257" t="s">
        <v>113</v>
      </c>
      <c r="G7257">
        <v>77</v>
      </c>
      <c r="H7257" t="s">
        <v>682</v>
      </c>
      <c r="I7257">
        <v>0</v>
      </c>
      <c r="J7257">
        <v>0</v>
      </c>
      <c r="K7257">
        <v>15.3</v>
      </c>
      <c r="L7257">
        <v>0</v>
      </c>
      <c r="M7257">
        <v>107.1</v>
      </c>
      <c r="N7257">
        <v>0</v>
      </c>
      <c r="O7257">
        <v>0</v>
      </c>
      <c r="P7257" t="s">
        <v>113</v>
      </c>
      <c r="Q7257" t="s">
        <v>695</v>
      </c>
      <c r="R7257" t="s">
        <v>34</v>
      </c>
      <c r="S7257" t="s">
        <v>696</v>
      </c>
      <c r="T7257" t="s">
        <v>697</v>
      </c>
      <c r="U7257">
        <v>0</v>
      </c>
      <c r="V7257">
        <v>600</v>
      </c>
      <c r="W7257">
        <v>1530</v>
      </c>
      <c r="X7257" t="str">
        <f>IF(MESACU[[#This Row],[PAIS]]="ESPAÑA",VLOOKUP(MESACU[[#This Row],[PROVINCIA]],[1]!PROVINCIASCC[#Data],2,FALSE),VLOOKUP(MESACU[[#This Row],[PAIS]],'[1]Centros de coste'!$A$2:$D$204,2,FALSE))</f>
        <v>C40 - Rumanía</v>
      </c>
      <c r="Y7257" t="str">
        <f>IF(MESACU[[#This Row],[PAIS]]="ESPAÑA",VLOOKUP(MESACU[[#This Row],[PROVINCIA]],[1]!PROVINCIASCC[#Data],3,FALSE),VLOOKUP(MESACU[[#This Row],[PAIS]],'[1]Centros de coste'!$A$2:$D$204,3,FALSE))</f>
        <v>EUROPA IV</v>
      </c>
      <c r="Z7257" t="str">
        <f>IF(MESACU[[#This Row],[PAIS]]="ESPAÑA",VLOOKUP(MESACU[[#This Row],[PROVINCIA]],[1]!PROVINCIASCC[#Data],4,FALSE),VLOOKUP(MESACU[[#This Row],[PAIS]],'[1]Centros de coste'!$A$2:$D$204,4,FALSE))</f>
        <v>EUROPA</v>
      </c>
      <c r="AA7257" t="str">
        <f>IFERROR(LEFT(TRIM(MESACU[[#This Row],[CodigoArticulo]]),LEN(TRIM(MESACU[[#This Row],[CodigoArticulo]]))-4),"")</f>
        <v>BIO</v>
      </c>
      <c r="AB7257" t="str">
        <f>IFERROR(VLOOKUP(MESACU[[#This Row],[CODIGOG]],[1]!FAMILIAS[#Data],5,FALSE),"")</f>
        <v>BIOSTIMULANTS</v>
      </c>
    </row>
    <row r="7258" spans="1:28" x14ac:dyDescent="0.35">
      <c r="A7258" t="s">
        <v>608</v>
      </c>
      <c r="B7258">
        <v>24</v>
      </c>
      <c r="C7258" t="s">
        <v>29</v>
      </c>
      <c r="D7258">
        <v>2026</v>
      </c>
      <c r="E7258">
        <v>2</v>
      </c>
      <c r="F7258" t="s">
        <v>681</v>
      </c>
      <c r="G7258">
        <v>77</v>
      </c>
      <c r="H7258" t="s">
        <v>682</v>
      </c>
      <c r="I7258">
        <v>0</v>
      </c>
      <c r="J7258">
        <v>0</v>
      </c>
      <c r="K7258">
        <v>11.2224</v>
      </c>
      <c r="L7258">
        <v>0</v>
      </c>
      <c r="M7258">
        <v>78.556799999999996</v>
      </c>
      <c r="N7258">
        <v>0</v>
      </c>
      <c r="O7258">
        <v>0</v>
      </c>
      <c r="P7258" t="s">
        <v>681</v>
      </c>
      <c r="Q7258" t="s">
        <v>695</v>
      </c>
      <c r="R7258" t="s">
        <v>34</v>
      </c>
      <c r="S7258" t="s">
        <v>696</v>
      </c>
      <c r="T7258" t="s">
        <v>697</v>
      </c>
      <c r="U7258">
        <v>0</v>
      </c>
      <c r="V7258">
        <v>336</v>
      </c>
      <c r="W7258">
        <v>1122.24</v>
      </c>
      <c r="X7258" t="str">
        <f>IF(MESACU[[#This Row],[PAIS]]="ESPAÑA",VLOOKUP(MESACU[[#This Row],[PROVINCIA]],[1]!PROVINCIASCC[#Data],2,FALSE),VLOOKUP(MESACU[[#This Row],[PAIS]],'[1]Centros de coste'!$A$2:$D$204,2,FALSE))</f>
        <v>C40 - Rumanía</v>
      </c>
      <c r="Y7258" t="str">
        <f>IF(MESACU[[#This Row],[PAIS]]="ESPAÑA",VLOOKUP(MESACU[[#This Row],[PROVINCIA]],[1]!PROVINCIASCC[#Data],3,FALSE),VLOOKUP(MESACU[[#This Row],[PAIS]],'[1]Centros de coste'!$A$2:$D$204,3,FALSE))</f>
        <v>EUROPA IV</v>
      </c>
      <c r="Z7258" t="str">
        <f>IF(MESACU[[#This Row],[PAIS]]="ESPAÑA",VLOOKUP(MESACU[[#This Row],[PROVINCIA]],[1]!PROVINCIASCC[#Data],4,FALSE),VLOOKUP(MESACU[[#This Row],[PAIS]],'[1]Centros de coste'!$A$2:$D$204,4,FALSE))</f>
        <v>EUROPA</v>
      </c>
      <c r="AA7258" t="str">
        <f>IFERROR(LEFT(TRIM(MESACU[[#This Row],[CodigoArticulo]]),LEN(TRIM(MESACU[[#This Row],[CodigoArticulo]]))-4),"")</f>
        <v>BIO</v>
      </c>
      <c r="AB7258" t="str">
        <f>IFERROR(VLOOKUP(MESACU[[#This Row],[CODIGOG]],[1]!FAMILIAS[#Data],5,FALSE),"")</f>
        <v>BIOSTIMULANTS</v>
      </c>
    </row>
    <row r="7259" spans="1:28" x14ac:dyDescent="0.35">
      <c r="A7259" t="s">
        <v>608</v>
      </c>
      <c r="B7259">
        <v>24</v>
      </c>
      <c r="C7259" t="s">
        <v>29</v>
      </c>
      <c r="D7259">
        <v>2026</v>
      </c>
      <c r="E7259">
        <v>2</v>
      </c>
      <c r="F7259" t="s">
        <v>288</v>
      </c>
      <c r="G7259">
        <v>77</v>
      </c>
      <c r="H7259" t="s">
        <v>629</v>
      </c>
      <c r="I7259">
        <v>0</v>
      </c>
      <c r="J7259">
        <v>0</v>
      </c>
      <c r="K7259">
        <v>17.528400000000001</v>
      </c>
      <c r="L7259">
        <v>0</v>
      </c>
      <c r="M7259">
        <v>122.69880000000001</v>
      </c>
      <c r="N7259">
        <v>0</v>
      </c>
      <c r="O7259">
        <v>0</v>
      </c>
      <c r="P7259" t="s">
        <v>288</v>
      </c>
      <c r="Q7259" t="s">
        <v>695</v>
      </c>
      <c r="R7259" t="s">
        <v>34</v>
      </c>
      <c r="S7259" t="s">
        <v>696</v>
      </c>
      <c r="T7259" t="s">
        <v>697</v>
      </c>
      <c r="U7259">
        <v>0</v>
      </c>
      <c r="V7259">
        <v>324</v>
      </c>
      <c r="W7259">
        <v>1752.84</v>
      </c>
      <c r="X7259" t="str">
        <f>IF(MESACU[[#This Row],[PAIS]]="ESPAÑA",VLOOKUP(MESACU[[#This Row],[PROVINCIA]],[1]!PROVINCIASCC[#Data],2,FALSE),VLOOKUP(MESACU[[#This Row],[PAIS]],'[1]Centros de coste'!$A$2:$D$204,2,FALSE))</f>
        <v>C40 - Rumanía</v>
      </c>
      <c r="Y7259" t="str">
        <f>IF(MESACU[[#This Row],[PAIS]]="ESPAÑA",VLOOKUP(MESACU[[#This Row],[PROVINCIA]],[1]!PROVINCIASCC[#Data],3,FALSE),VLOOKUP(MESACU[[#This Row],[PAIS]],'[1]Centros de coste'!$A$2:$D$204,3,FALSE))</f>
        <v>EUROPA IV</v>
      </c>
      <c r="Z7259" t="str">
        <f>IF(MESACU[[#This Row],[PAIS]]="ESPAÑA",VLOOKUP(MESACU[[#This Row],[PROVINCIA]],[1]!PROVINCIASCC[#Data],4,FALSE),VLOOKUP(MESACU[[#This Row],[PAIS]],'[1]Centros de coste'!$A$2:$D$204,4,FALSE))</f>
        <v>EUROPA</v>
      </c>
      <c r="AA7259" t="str">
        <f>IFERROR(LEFT(TRIM(MESACU[[#This Row],[CodigoArticulo]]),LEN(TRIM(MESACU[[#This Row],[CodigoArticulo]]))-4),"")</f>
        <v>C-L</v>
      </c>
      <c r="AB7259" t="str">
        <f>IFERROR(VLOOKUP(MESACU[[#This Row],[CODIGOG]],[1]!FAMILIAS[#Data],5,FALSE),"")</f>
        <v>BIOFERTILIZERS</v>
      </c>
    </row>
    <row r="7260" spans="1:28" x14ac:dyDescent="0.35">
      <c r="A7260" t="s">
        <v>608</v>
      </c>
      <c r="B7260">
        <v>24</v>
      </c>
      <c r="C7260" t="s">
        <v>29</v>
      </c>
      <c r="D7260">
        <v>2026</v>
      </c>
      <c r="E7260">
        <v>2</v>
      </c>
      <c r="F7260" t="s">
        <v>366</v>
      </c>
      <c r="G7260">
        <v>77</v>
      </c>
      <c r="H7260" t="s">
        <v>632</v>
      </c>
      <c r="I7260">
        <v>0</v>
      </c>
      <c r="J7260">
        <v>0</v>
      </c>
      <c r="K7260">
        <v>9.75</v>
      </c>
      <c r="L7260">
        <v>0</v>
      </c>
      <c r="M7260">
        <v>68.25</v>
      </c>
      <c r="N7260">
        <v>0</v>
      </c>
      <c r="O7260">
        <v>0</v>
      </c>
      <c r="P7260" t="s">
        <v>366</v>
      </c>
      <c r="Q7260" t="s">
        <v>695</v>
      </c>
      <c r="R7260" t="s">
        <v>34</v>
      </c>
      <c r="S7260" t="s">
        <v>696</v>
      </c>
      <c r="T7260" t="s">
        <v>697</v>
      </c>
      <c r="U7260">
        <v>0</v>
      </c>
      <c r="V7260">
        <v>300</v>
      </c>
      <c r="W7260">
        <v>975</v>
      </c>
      <c r="X7260" t="str">
        <f>IF(MESACU[[#This Row],[PAIS]]="ESPAÑA",VLOOKUP(MESACU[[#This Row],[PROVINCIA]],[1]!PROVINCIASCC[#Data],2,FALSE),VLOOKUP(MESACU[[#This Row],[PAIS]],'[1]Centros de coste'!$A$2:$D$204,2,FALSE))</f>
        <v>C40 - Rumanía</v>
      </c>
      <c r="Y7260" t="str">
        <f>IF(MESACU[[#This Row],[PAIS]]="ESPAÑA",VLOOKUP(MESACU[[#This Row],[PROVINCIA]],[1]!PROVINCIASCC[#Data],3,FALSE),VLOOKUP(MESACU[[#This Row],[PAIS]],'[1]Centros de coste'!$A$2:$D$204,3,FALSE))</f>
        <v>EUROPA IV</v>
      </c>
      <c r="Z7260" t="str">
        <f>IF(MESACU[[#This Row],[PAIS]]="ESPAÑA",VLOOKUP(MESACU[[#This Row],[PROVINCIA]],[1]!PROVINCIASCC[#Data],4,FALSE),VLOOKUP(MESACU[[#This Row],[PAIS]],'[1]Centros de coste'!$A$2:$D$204,4,FALSE))</f>
        <v>EUROPA</v>
      </c>
      <c r="AA7260" t="str">
        <f>IFERROR(LEFT(TRIM(MESACU[[#This Row],[CodigoArticulo]]),LEN(TRIM(MESACU[[#This Row],[CodigoArticulo]]))-4),"")</f>
        <v>CBROT</v>
      </c>
      <c r="AB7260" t="str">
        <f>IFERROR(VLOOKUP(MESACU[[#This Row],[CODIGOG]],[1]!FAMILIAS[#Data],5,FALSE),"")</f>
        <v>BIOCONTROL</v>
      </c>
    </row>
    <row r="7261" spans="1:28" x14ac:dyDescent="0.35">
      <c r="A7261" t="s">
        <v>608</v>
      </c>
      <c r="B7261">
        <v>24</v>
      </c>
      <c r="C7261" t="s">
        <v>29</v>
      </c>
      <c r="D7261">
        <v>2026</v>
      </c>
      <c r="E7261">
        <v>2</v>
      </c>
      <c r="F7261" t="s">
        <v>704</v>
      </c>
      <c r="G7261">
        <v>77</v>
      </c>
      <c r="H7261" t="s">
        <v>634</v>
      </c>
      <c r="I7261">
        <v>0</v>
      </c>
      <c r="J7261">
        <v>0</v>
      </c>
      <c r="K7261">
        <v>45.2</v>
      </c>
      <c r="L7261">
        <v>0</v>
      </c>
      <c r="M7261">
        <v>316.39999999999998</v>
      </c>
      <c r="N7261">
        <v>0</v>
      </c>
      <c r="O7261">
        <v>0</v>
      </c>
      <c r="P7261" t="s">
        <v>705</v>
      </c>
      <c r="Q7261" t="s">
        <v>695</v>
      </c>
      <c r="R7261" t="s">
        <v>73</v>
      </c>
      <c r="S7261" t="s">
        <v>696</v>
      </c>
      <c r="T7261" t="s">
        <v>697</v>
      </c>
      <c r="U7261">
        <v>0</v>
      </c>
      <c r="V7261">
        <v>1000</v>
      </c>
      <c r="W7261">
        <v>4520</v>
      </c>
      <c r="X7261" t="str">
        <f>IF(MESACU[[#This Row],[PAIS]]="ESPAÑA",VLOOKUP(MESACU[[#This Row],[PROVINCIA]],[1]!PROVINCIASCC[#Data],2,FALSE),VLOOKUP(MESACU[[#This Row],[PAIS]],'[1]Centros de coste'!$A$2:$D$204,2,FALSE))</f>
        <v>C40 - Rumanía</v>
      </c>
      <c r="Y7261" t="str">
        <f>IF(MESACU[[#This Row],[PAIS]]="ESPAÑA",VLOOKUP(MESACU[[#This Row],[PROVINCIA]],[1]!PROVINCIASCC[#Data],3,FALSE),VLOOKUP(MESACU[[#This Row],[PAIS]],'[1]Centros de coste'!$A$2:$D$204,3,FALSE))</f>
        <v>EUROPA IV</v>
      </c>
      <c r="Z7261" t="str">
        <f>IF(MESACU[[#This Row],[PAIS]]="ESPAÑA",VLOOKUP(MESACU[[#This Row],[PROVINCIA]],[1]!PROVINCIASCC[#Data],4,FALSE),VLOOKUP(MESACU[[#This Row],[PAIS]],'[1]Centros de coste'!$A$2:$D$204,4,FALSE))</f>
        <v>EUROPA</v>
      </c>
      <c r="AA7261" t="str">
        <f>IFERROR(LEFT(TRIM(MESACU[[#This Row],[CodigoArticulo]]),LEN(TRIM(MESACU[[#This Row],[CodigoArticulo]]))-4),"")</f>
        <v>A-50</v>
      </c>
      <c r="AB7261" t="str">
        <f>IFERROR(VLOOKUP(MESACU[[#This Row],[CODIGOG]],[1]!FAMILIAS[#Data],5,FALSE),"")</f>
        <v>BIOSTIMULANTS</v>
      </c>
    </row>
    <row r="7262" spans="1:28" x14ac:dyDescent="0.35">
      <c r="A7262" t="s">
        <v>608</v>
      </c>
      <c r="B7262">
        <v>24</v>
      </c>
      <c r="C7262" t="s">
        <v>29</v>
      </c>
      <c r="D7262">
        <v>2026</v>
      </c>
      <c r="E7262">
        <v>2</v>
      </c>
      <c r="F7262" t="s">
        <v>158</v>
      </c>
      <c r="G7262">
        <v>77</v>
      </c>
      <c r="H7262" t="s">
        <v>708</v>
      </c>
      <c r="I7262">
        <v>0</v>
      </c>
      <c r="J7262">
        <v>0</v>
      </c>
      <c r="K7262">
        <v>19.84</v>
      </c>
      <c r="L7262">
        <v>0</v>
      </c>
      <c r="M7262">
        <v>138.88</v>
      </c>
      <c r="N7262">
        <v>0</v>
      </c>
      <c r="O7262">
        <v>0</v>
      </c>
      <c r="P7262" t="s">
        <v>160</v>
      </c>
      <c r="Q7262" t="s">
        <v>695</v>
      </c>
      <c r="R7262" t="s">
        <v>34</v>
      </c>
      <c r="S7262" t="s">
        <v>696</v>
      </c>
      <c r="T7262" t="s">
        <v>697</v>
      </c>
      <c r="U7262">
        <v>0</v>
      </c>
      <c r="V7262">
        <v>640</v>
      </c>
      <c r="W7262">
        <v>1984</v>
      </c>
      <c r="X7262" t="str">
        <f>IF(MESACU[[#This Row],[PAIS]]="ESPAÑA",VLOOKUP(MESACU[[#This Row],[PROVINCIA]],[1]!PROVINCIASCC[#Data],2,FALSE),VLOOKUP(MESACU[[#This Row],[PAIS]],'[1]Centros de coste'!$A$2:$D$204,2,FALSE))</f>
        <v>C40 - Rumanía</v>
      </c>
      <c r="Y7262" t="str">
        <f>IF(MESACU[[#This Row],[PAIS]]="ESPAÑA",VLOOKUP(MESACU[[#This Row],[PROVINCIA]],[1]!PROVINCIASCC[#Data],3,FALSE),VLOOKUP(MESACU[[#This Row],[PAIS]],'[1]Centros de coste'!$A$2:$D$204,3,FALSE))</f>
        <v>EUROPA IV</v>
      </c>
      <c r="Z7262" t="str">
        <f>IF(MESACU[[#This Row],[PAIS]]="ESPAÑA",VLOOKUP(MESACU[[#This Row],[PROVINCIA]],[1]!PROVINCIASCC[#Data],4,FALSE),VLOOKUP(MESACU[[#This Row],[PAIS]],'[1]Centros de coste'!$A$2:$D$204,4,FALSE))</f>
        <v>EUROPA</v>
      </c>
      <c r="AA7262" t="str">
        <f>IFERROR(LEFT(TRIM(MESACU[[#This Row],[CodigoArticulo]]),LEN(TRIM(MESACU[[#This Row],[CodigoArticulo]]))-4),"")</f>
        <v>PT</v>
      </c>
      <c r="AB7262" t="str">
        <f>IFERROR(VLOOKUP(MESACU[[#This Row],[CODIGOG]],[1]!FAMILIAS[#Data],5,FALSE),"")</f>
        <v>BIOFERTILIZERS</v>
      </c>
    </row>
    <row r="7263" spans="1:28" x14ac:dyDescent="0.35">
      <c r="A7263" t="s">
        <v>608</v>
      </c>
      <c r="B7263">
        <v>24</v>
      </c>
      <c r="C7263" t="s">
        <v>29</v>
      </c>
      <c r="D7263">
        <v>2026</v>
      </c>
      <c r="E7263">
        <v>2</v>
      </c>
      <c r="F7263" t="s">
        <v>699</v>
      </c>
      <c r="G7263">
        <v>77</v>
      </c>
      <c r="H7263" t="s">
        <v>663</v>
      </c>
      <c r="I7263">
        <v>0</v>
      </c>
      <c r="J7263">
        <v>0</v>
      </c>
      <c r="K7263">
        <v>31.295999999999999</v>
      </c>
      <c r="L7263">
        <v>0</v>
      </c>
      <c r="M7263">
        <v>219.072</v>
      </c>
      <c r="N7263">
        <v>0</v>
      </c>
      <c r="O7263">
        <v>0</v>
      </c>
      <c r="P7263" t="s">
        <v>700</v>
      </c>
      <c r="Q7263" t="s">
        <v>695</v>
      </c>
      <c r="R7263" t="s">
        <v>34</v>
      </c>
      <c r="S7263" t="s">
        <v>696</v>
      </c>
      <c r="T7263" t="s">
        <v>697</v>
      </c>
      <c r="U7263">
        <v>0</v>
      </c>
      <c r="V7263">
        <v>640</v>
      </c>
      <c r="W7263">
        <v>3129.6</v>
      </c>
      <c r="X7263" t="str">
        <f>IF(MESACU[[#This Row],[PAIS]]="ESPAÑA",VLOOKUP(MESACU[[#This Row],[PROVINCIA]],[1]!PROVINCIASCC[#Data],2,FALSE),VLOOKUP(MESACU[[#This Row],[PAIS]],'[1]Centros de coste'!$A$2:$D$204,2,FALSE))</f>
        <v>C40 - Rumanía</v>
      </c>
      <c r="Y7263" t="str">
        <f>IF(MESACU[[#This Row],[PAIS]]="ESPAÑA",VLOOKUP(MESACU[[#This Row],[PROVINCIA]],[1]!PROVINCIASCC[#Data],3,FALSE),VLOOKUP(MESACU[[#This Row],[PAIS]],'[1]Centros de coste'!$A$2:$D$204,3,FALSE))</f>
        <v>EUROPA IV</v>
      </c>
      <c r="Z7263" t="str">
        <f>IF(MESACU[[#This Row],[PAIS]]="ESPAÑA",VLOOKUP(MESACU[[#This Row],[PROVINCIA]],[1]!PROVINCIASCC[#Data],4,FALSE),VLOOKUP(MESACU[[#This Row],[PAIS]],'[1]Centros de coste'!$A$2:$D$204,4,FALSE))</f>
        <v>EUROPA</v>
      </c>
      <c r="AA7263" t="str">
        <f>IFERROR(LEFT(TRIM(MESACU[[#This Row],[CodigoArticulo]]),LEN(TRIM(MESACU[[#This Row],[CodigoArticulo]]))-4),"")</f>
        <v>G</v>
      </c>
      <c r="AB7263" t="str">
        <f>IFERROR(VLOOKUP(MESACU[[#This Row],[CODIGOG]],[1]!FAMILIAS[#Data],5,FALSE),"")</f>
        <v>BIOSTIMULANTS</v>
      </c>
    </row>
    <row r="7264" spans="1:28" x14ac:dyDescent="0.35">
      <c r="A7264" t="s">
        <v>608</v>
      </c>
      <c r="B7264">
        <v>24</v>
      </c>
      <c r="C7264" t="s">
        <v>29</v>
      </c>
      <c r="D7264">
        <v>2026</v>
      </c>
      <c r="E7264">
        <v>2</v>
      </c>
      <c r="F7264" t="s">
        <v>469</v>
      </c>
      <c r="G7264">
        <v>77</v>
      </c>
      <c r="H7264" t="s">
        <v>790</v>
      </c>
      <c r="I7264">
        <v>0</v>
      </c>
      <c r="J7264">
        <v>0</v>
      </c>
      <c r="K7264">
        <v>22.143999999999998</v>
      </c>
      <c r="L7264">
        <v>0</v>
      </c>
      <c r="M7264">
        <v>155.00800000000001</v>
      </c>
      <c r="N7264">
        <v>0</v>
      </c>
      <c r="O7264">
        <v>0</v>
      </c>
      <c r="P7264" t="s">
        <v>469</v>
      </c>
      <c r="Q7264" t="s">
        <v>695</v>
      </c>
      <c r="R7264" t="s">
        <v>34</v>
      </c>
      <c r="S7264" t="s">
        <v>696</v>
      </c>
      <c r="T7264" t="s">
        <v>697</v>
      </c>
      <c r="U7264">
        <v>0</v>
      </c>
      <c r="V7264">
        <v>640</v>
      </c>
      <c r="W7264">
        <v>2214.4</v>
      </c>
      <c r="X7264" t="str">
        <f>IF(MESACU[[#This Row],[PAIS]]="ESPAÑA",VLOOKUP(MESACU[[#This Row],[PROVINCIA]],[1]!PROVINCIASCC[#Data],2,FALSE),VLOOKUP(MESACU[[#This Row],[PAIS]],'[1]Centros de coste'!$A$2:$D$204,2,FALSE))</f>
        <v>C40 - Rumanía</v>
      </c>
      <c r="Y7264" t="str">
        <f>IF(MESACU[[#This Row],[PAIS]]="ESPAÑA",VLOOKUP(MESACU[[#This Row],[PROVINCIA]],[1]!PROVINCIASCC[#Data],3,FALSE),VLOOKUP(MESACU[[#This Row],[PAIS]],'[1]Centros de coste'!$A$2:$D$204,3,FALSE))</f>
        <v>EUROPA IV</v>
      </c>
      <c r="Z7264" t="str">
        <f>IF(MESACU[[#This Row],[PAIS]]="ESPAÑA",VLOOKUP(MESACU[[#This Row],[PROVINCIA]],[1]!PROVINCIASCC[#Data],4,FALSE),VLOOKUP(MESACU[[#This Row],[PAIS]],'[1]Centros de coste'!$A$2:$D$204,4,FALSE))</f>
        <v>EUROPA</v>
      </c>
      <c r="AA7264" t="str">
        <f>IFERROR(LEFT(TRIM(MESACU[[#This Row],[CodigoArticulo]]),LEN(TRIM(MESACU[[#This Row],[CodigoArticulo]]))-4),"")</f>
        <v>PK50</v>
      </c>
      <c r="AB7264" t="str">
        <f>IFERROR(VLOOKUP(MESACU[[#This Row],[CODIGOG]],[1]!FAMILIAS[#Data],5,FALSE),"")</f>
        <v>BIOFERTILIZERS</v>
      </c>
    </row>
    <row r="7265" spans="1:28" x14ac:dyDescent="0.35">
      <c r="A7265" t="s">
        <v>608</v>
      </c>
      <c r="B7265">
        <v>24</v>
      </c>
      <c r="C7265" t="s">
        <v>29</v>
      </c>
      <c r="D7265">
        <v>2026</v>
      </c>
      <c r="E7265">
        <v>2</v>
      </c>
      <c r="F7265" t="s">
        <v>92</v>
      </c>
      <c r="G7265">
        <v>77</v>
      </c>
      <c r="H7265" t="s">
        <v>682</v>
      </c>
      <c r="I7265">
        <v>0</v>
      </c>
      <c r="J7265">
        <v>0</v>
      </c>
      <c r="K7265">
        <v>29.44</v>
      </c>
      <c r="L7265">
        <v>0</v>
      </c>
      <c r="M7265">
        <v>206.08</v>
      </c>
      <c r="N7265">
        <v>0</v>
      </c>
      <c r="O7265">
        <v>0</v>
      </c>
      <c r="P7265" t="s">
        <v>92</v>
      </c>
      <c r="Q7265" t="s">
        <v>695</v>
      </c>
      <c r="R7265" t="s">
        <v>34</v>
      </c>
      <c r="S7265" t="s">
        <v>696</v>
      </c>
      <c r="T7265" t="s">
        <v>697</v>
      </c>
      <c r="U7265">
        <v>0</v>
      </c>
      <c r="V7265">
        <v>1280</v>
      </c>
      <c r="W7265">
        <v>2944</v>
      </c>
      <c r="X7265" t="str">
        <f>IF(MESACU[[#This Row],[PAIS]]="ESPAÑA",VLOOKUP(MESACU[[#This Row],[PROVINCIA]],[1]!PROVINCIASCC[#Data],2,FALSE),VLOOKUP(MESACU[[#This Row],[PAIS]],'[1]Centros de coste'!$A$2:$D$204,2,FALSE))</f>
        <v>C40 - Rumanía</v>
      </c>
      <c r="Y7265" t="str">
        <f>IF(MESACU[[#This Row],[PAIS]]="ESPAÑA",VLOOKUP(MESACU[[#This Row],[PROVINCIA]],[1]!PROVINCIASCC[#Data],3,FALSE),VLOOKUP(MESACU[[#This Row],[PAIS]],'[1]Centros de coste'!$A$2:$D$204,3,FALSE))</f>
        <v>EUROPA IV</v>
      </c>
      <c r="Z7265" t="str">
        <f>IF(MESACU[[#This Row],[PAIS]]="ESPAÑA",VLOOKUP(MESACU[[#This Row],[PROVINCIA]],[1]!PROVINCIASCC[#Data],4,FALSE),VLOOKUP(MESACU[[#This Row],[PAIS]],'[1]Centros de coste'!$A$2:$D$204,4,FALSE))</f>
        <v>EUROPA</v>
      </c>
      <c r="AA7265" t="str">
        <f>IFERROR(LEFT(TRIM(MESACU[[#This Row],[CodigoArticulo]]),LEN(TRIM(MESACU[[#This Row],[CodigoArticulo]]))-4),"")</f>
        <v>BIO</v>
      </c>
      <c r="AB7265" t="str">
        <f>IFERROR(VLOOKUP(MESACU[[#This Row],[CODIGOG]],[1]!FAMILIAS[#Data],5,FALSE),"")</f>
        <v>BIOSTIMULANTS</v>
      </c>
    </row>
    <row r="7266" spans="1:28" x14ac:dyDescent="0.35">
      <c r="A7266" t="s">
        <v>608</v>
      </c>
      <c r="B7266">
        <v>24</v>
      </c>
      <c r="C7266" t="s">
        <v>29</v>
      </c>
      <c r="D7266">
        <v>2026</v>
      </c>
      <c r="E7266">
        <v>2</v>
      </c>
      <c r="F7266" t="s">
        <v>74</v>
      </c>
      <c r="G7266">
        <v>77</v>
      </c>
      <c r="H7266" t="s">
        <v>669</v>
      </c>
      <c r="I7266">
        <v>0</v>
      </c>
      <c r="J7266">
        <v>0</v>
      </c>
      <c r="K7266">
        <v>18.303999999999998</v>
      </c>
      <c r="L7266">
        <v>0</v>
      </c>
      <c r="M7266">
        <v>128.12799999999999</v>
      </c>
      <c r="N7266">
        <v>0</v>
      </c>
      <c r="O7266">
        <v>0</v>
      </c>
      <c r="P7266" t="s">
        <v>76</v>
      </c>
      <c r="Q7266" t="s">
        <v>695</v>
      </c>
      <c r="R7266" t="s">
        <v>34</v>
      </c>
      <c r="S7266" t="s">
        <v>696</v>
      </c>
      <c r="T7266" t="s">
        <v>697</v>
      </c>
      <c r="U7266">
        <v>0</v>
      </c>
      <c r="V7266">
        <v>640</v>
      </c>
      <c r="W7266">
        <v>1830.4</v>
      </c>
      <c r="X7266" t="str">
        <f>IF(MESACU[[#This Row],[PAIS]]="ESPAÑA",VLOOKUP(MESACU[[#This Row],[PROVINCIA]],[1]!PROVINCIASCC[#Data],2,FALSE),VLOOKUP(MESACU[[#This Row],[PAIS]],'[1]Centros de coste'!$A$2:$D$204,2,FALSE))</f>
        <v>C40 - Rumanía</v>
      </c>
      <c r="Y7266" t="str">
        <f>IF(MESACU[[#This Row],[PAIS]]="ESPAÑA",VLOOKUP(MESACU[[#This Row],[PROVINCIA]],[1]!PROVINCIASCC[#Data],3,FALSE),VLOOKUP(MESACU[[#This Row],[PAIS]],'[1]Centros de coste'!$A$2:$D$204,3,FALSE))</f>
        <v>EUROPA IV</v>
      </c>
      <c r="Z7266" t="str">
        <f>IF(MESACU[[#This Row],[PAIS]]="ESPAÑA",VLOOKUP(MESACU[[#This Row],[PROVINCIA]],[1]!PROVINCIASCC[#Data],4,FALSE),VLOOKUP(MESACU[[#This Row],[PAIS]],'[1]Centros de coste'!$A$2:$D$204,4,FALSE))</f>
        <v>EUROPA</v>
      </c>
      <c r="AA7266" t="str">
        <f>IFERROR(LEFT(TRIM(MESACU[[#This Row],[CodigoArticulo]]),LEN(TRIM(MESACU[[#This Row],[CodigoArticulo]]))-4),"")</f>
        <v>B</v>
      </c>
      <c r="AB7266" t="str">
        <f>IFERROR(VLOOKUP(MESACU[[#This Row],[CODIGOG]],[1]!FAMILIAS[#Data],5,FALSE),"")</f>
        <v>BIOFERTILIZERS</v>
      </c>
    </row>
    <row r="7267" spans="1:28" x14ac:dyDescent="0.35">
      <c r="A7267" t="s">
        <v>608</v>
      </c>
      <c r="B7267">
        <v>24</v>
      </c>
      <c r="C7267" t="s">
        <v>29</v>
      </c>
      <c r="D7267">
        <v>2026</v>
      </c>
      <c r="E7267">
        <v>2</v>
      </c>
      <c r="F7267" t="s">
        <v>701</v>
      </c>
      <c r="G7267">
        <v>77</v>
      </c>
      <c r="H7267" t="s">
        <v>702</v>
      </c>
      <c r="I7267">
        <v>0</v>
      </c>
      <c r="J7267">
        <v>0</v>
      </c>
      <c r="K7267">
        <v>67.903999999999996</v>
      </c>
      <c r="L7267">
        <v>0</v>
      </c>
      <c r="M7267">
        <v>475.32799999999997</v>
      </c>
      <c r="N7267">
        <v>0</v>
      </c>
      <c r="O7267">
        <v>0</v>
      </c>
      <c r="P7267" t="s">
        <v>701</v>
      </c>
      <c r="Q7267" t="s">
        <v>695</v>
      </c>
      <c r="R7267" t="s">
        <v>34</v>
      </c>
      <c r="S7267" t="s">
        <v>696</v>
      </c>
      <c r="T7267" t="s">
        <v>697</v>
      </c>
      <c r="U7267">
        <v>0</v>
      </c>
      <c r="V7267">
        <v>640</v>
      </c>
      <c r="W7267">
        <v>6790.4</v>
      </c>
      <c r="X7267" t="str">
        <f>IF(MESACU[[#This Row],[PAIS]]="ESPAÑA",VLOOKUP(MESACU[[#This Row],[PROVINCIA]],[1]!PROVINCIASCC[#Data],2,FALSE),VLOOKUP(MESACU[[#This Row],[PAIS]],'[1]Centros de coste'!$A$2:$D$204,2,FALSE))</f>
        <v>C40 - Rumanía</v>
      </c>
      <c r="Y7267" t="str">
        <f>IF(MESACU[[#This Row],[PAIS]]="ESPAÑA",VLOOKUP(MESACU[[#This Row],[PROVINCIA]],[1]!PROVINCIASCC[#Data],3,FALSE),VLOOKUP(MESACU[[#This Row],[PAIS]],'[1]Centros de coste'!$A$2:$D$204,3,FALSE))</f>
        <v>EUROPA IV</v>
      </c>
      <c r="Z7267" t="str">
        <f>IF(MESACU[[#This Row],[PAIS]]="ESPAÑA",VLOOKUP(MESACU[[#This Row],[PROVINCIA]],[1]!PROVINCIASCC[#Data],4,FALSE),VLOOKUP(MESACU[[#This Row],[PAIS]],'[1]Centros de coste'!$A$2:$D$204,4,FALSE))</f>
        <v>EUROPA</v>
      </c>
      <c r="AA7267" t="str">
        <f>IFERROR(LEFT(TRIM(MESACU[[#This Row],[CodigoArticulo]]),LEN(TRIM(MESACU[[#This Row],[CodigoArticulo]]))-4),"")</f>
        <v>SPCE</v>
      </c>
      <c r="AB7267" t="str">
        <f>IFERROR(VLOOKUP(MESACU[[#This Row],[CODIGOG]],[1]!FAMILIAS[#Data],5,FALSE),"")</f>
        <v>BIOSTIMULANTS</v>
      </c>
    </row>
    <row r="7268" spans="1:28" x14ac:dyDescent="0.35">
      <c r="A7268" t="s">
        <v>608</v>
      </c>
      <c r="B7268">
        <v>24</v>
      </c>
      <c r="C7268" t="s">
        <v>29</v>
      </c>
      <c r="D7268">
        <v>2026</v>
      </c>
      <c r="E7268">
        <v>2</v>
      </c>
      <c r="F7268" t="s">
        <v>713</v>
      </c>
      <c r="G7268">
        <v>77</v>
      </c>
      <c r="H7268" t="s">
        <v>702</v>
      </c>
      <c r="I7268">
        <v>0</v>
      </c>
      <c r="J7268">
        <v>0</v>
      </c>
      <c r="K7268">
        <v>238.59</v>
      </c>
      <c r="L7268">
        <v>0</v>
      </c>
      <c r="M7268">
        <v>1670.13</v>
      </c>
      <c r="N7268">
        <v>0</v>
      </c>
      <c r="O7268">
        <v>0</v>
      </c>
      <c r="P7268" t="s">
        <v>713</v>
      </c>
      <c r="Q7268" t="s">
        <v>695</v>
      </c>
      <c r="R7268" t="s">
        <v>34</v>
      </c>
      <c r="S7268" t="s">
        <v>696</v>
      </c>
      <c r="T7268" t="s">
        <v>697</v>
      </c>
      <c r="U7268">
        <v>0</v>
      </c>
      <c r="V7268">
        <v>1980</v>
      </c>
      <c r="W7268">
        <v>23859</v>
      </c>
      <c r="X7268" t="str">
        <f>IF(MESACU[[#This Row],[PAIS]]="ESPAÑA",VLOOKUP(MESACU[[#This Row],[PROVINCIA]],[1]!PROVINCIASCC[#Data],2,FALSE),VLOOKUP(MESACU[[#This Row],[PAIS]],'[1]Centros de coste'!$A$2:$D$204,2,FALSE))</f>
        <v>C40 - Rumanía</v>
      </c>
      <c r="Y7268" t="str">
        <f>IF(MESACU[[#This Row],[PAIS]]="ESPAÑA",VLOOKUP(MESACU[[#This Row],[PROVINCIA]],[1]!PROVINCIASCC[#Data],3,FALSE),VLOOKUP(MESACU[[#This Row],[PAIS]],'[1]Centros de coste'!$A$2:$D$204,3,FALSE))</f>
        <v>EUROPA IV</v>
      </c>
      <c r="Z7268" t="str">
        <f>IF(MESACU[[#This Row],[PAIS]]="ESPAÑA",VLOOKUP(MESACU[[#This Row],[PROVINCIA]],[1]!PROVINCIASCC[#Data],4,FALSE),VLOOKUP(MESACU[[#This Row],[PAIS]],'[1]Centros de coste'!$A$2:$D$204,4,FALSE))</f>
        <v>EUROPA</v>
      </c>
      <c r="AA7268" t="str">
        <f>IFERROR(LEFT(TRIM(MESACU[[#This Row],[CodigoArticulo]]),LEN(TRIM(MESACU[[#This Row],[CodigoArticulo]]))-4),"")</f>
        <v>SPCE</v>
      </c>
      <c r="AB7268" t="str">
        <f>IFERROR(VLOOKUP(MESACU[[#This Row],[CODIGOG]],[1]!FAMILIAS[#Data],5,FALSE),"")</f>
        <v>BIOSTIMULANTS</v>
      </c>
    </row>
    <row r="7269" spans="1:28" x14ac:dyDescent="0.35">
      <c r="A7269" t="s">
        <v>608</v>
      </c>
      <c r="B7269">
        <v>24</v>
      </c>
      <c r="C7269" t="s">
        <v>29</v>
      </c>
      <c r="D7269">
        <v>2026</v>
      </c>
      <c r="E7269">
        <v>2</v>
      </c>
      <c r="F7269" t="s">
        <v>792</v>
      </c>
      <c r="G7269">
        <v>77</v>
      </c>
      <c r="H7269" t="s">
        <v>901</v>
      </c>
      <c r="I7269">
        <v>0</v>
      </c>
      <c r="J7269">
        <v>0</v>
      </c>
      <c r="K7269">
        <v>27.72</v>
      </c>
      <c r="L7269">
        <v>0</v>
      </c>
      <c r="M7269">
        <v>194.04</v>
      </c>
      <c r="N7269">
        <v>0</v>
      </c>
      <c r="O7269">
        <v>0</v>
      </c>
      <c r="P7269" t="s">
        <v>793</v>
      </c>
      <c r="Q7269" t="s">
        <v>695</v>
      </c>
      <c r="R7269" t="s">
        <v>34</v>
      </c>
      <c r="S7269" t="s">
        <v>696</v>
      </c>
      <c r="T7269" t="s">
        <v>697</v>
      </c>
      <c r="U7269">
        <v>0</v>
      </c>
      <c r="V7269">
        <v>660</v>
      </c>
      <c r="W7269">
        <v>2772</v>
      </c>
      <c r="X7269" t="str">
        <f>IF(MESACU[[#This Row],[PAIS]]="ESPAÑA",VLOOKUP(MESACU[[#This Row],[PROVINCIA]],[1]!PROVINCIASCC[#Data],2,FALSE),VLOOKUP(MESACU[[#This Row],[PAIS]],'[1]Centros de coste'!$A$2:$D$204,2,FALSE))</f>
        <v>C40 - Rumanía</v>
      </c>
      <c r="Y7269" t="str">
        <f>IF(MESACU[[#This Row],[PAIS]]="ESPAÑA",VLOOKUP(MESACU[[#This Row],[PROVINCIA]],[1]!PROVINCIASCC[#Data],3,FALSE),VLOOKUP(MESACU[[#This Row],[PAIS]],'[1]Centros de coste'!$A$2:$D$204,3,FALSE))</f>
        <v>EUROPA IV</v>
      </c>
      <c r="Z7269" t="str">
        <f>IF(MESACU[[#This Row],[PAIS]]="ESPAÑA",VLOOKUP(MESACU[[#This Row],[PROVINCIA]],[1]!PROVINCIASCC[#Data],4,FALSE),VLOOKUP(MESACU[[#This Row],[PAIS]],'[1]Centros de coste'!$A$2:$D$204,4,FALSE))</f>
        <v>EUROPA</v>
      </c>
      <c r="AA7269" t="str">
        <f>IFERROR(LEFT(TRIM(MESACU[[#This Row],[CodigoArticulo]]),LEN(TRIM(MESACU[[#This Row],[CodigoArticulo]]))-4),"")</f>
        <v>AGXCR</v>
      </c>
      <c r="AB7269" t="str">
        <f>IFERROR(VLOOKUP(MESACU[[#This Row],[CODIGOG]],[1]!FAMILIAS[#Data],5,FALSE),"")</f>
        <v>BIOFERTILIZERS</v>
      </c>
    </row>
    <row r="7270" spans="1:28" x14ac:dyDescent="0.35">
      <c r="A7270" t="s">
        <v>608</v>
      </c>
      <c r="B7270">
        <v>24</v>
      </c>
      <c r="C7270" t="s">
        <v>29</v>
      </c>
      <c r="D7270">
        <v>2026</v>
      </c>
      <c r="E7270">
        <v>2</v>
      </c>
      <c r="F7270" t="s">
        <v>312</v>
      </c>
      <c r="G7270">
        <v>77</v>
      </c>
      <c r="H7270" t="s">
        <v>686</v>
      </c>
      <c r="I7270">
        <v>0</v>
      </c>
      <c r="J7270">
        <v>0</v>
      </c>
      <c r="K7270">
        <v>39.402000000000001</v>
      </c>
      <c r="L7270">
        <v>0</v>
      </c>
      <c r="M7270">
        <v>275.81400000000002</v>
      </c>
      <c r="N7270">
        <v>0</v>
      </c>
      <c r="O7270">
        <v>0</v>
      </c>
      <c r="P7270" t="s">
        <v>312</v>
      </c>
      <c r="Q7270" t="s">
        <v>695</v>
      </c>
      <c r="R7270" t="s">
        <v>34</v>
      </c>
      <c r="S7270" t="s">
        <v>696</v>
      </c>
      <c r="T7270" t="s">
        <v>697</v>
      </c>
      <c r="U7270">
        <v>0</v>
      </c>
      <c r="V7270">
        <v>660</v>
      </c>
      <c r="W7270">
        <v>3940.2</v>
      </c>
      <c r="X7270" t="str">
        <f>IF(MESACU[[#This Row],[PAIS]]="ESPAÑA",VLOOKUP(MESACU[[#This Row],[PROVINCIA]],[1]!PROVINCIASCC[#Data],2,FALSE),VLOOKUP(MESACU[[#This Row],[PAIS]],'[1]Centros de coste'!$A$2:$D$204,2,FALSE))</f>
        <v>C40 - Rumanía</v>
      </c>
      <c r="Y7270" t="str">
        <f>IF(MESACU[[#This Row],[PAIS]]="ESPAÑA",VLOOKUP(MESACU[[#This Row],[PROVINCIA]],[1]!PROVINCIASCC[#Data],3,FALSE),VLOOKUP(MESACU[[#This Row],[PAIS]],'[1]Centros de coste'!$A$2:$D$204,3,FALSE))</f>
        <v>EUROPA IV</v>
      </c>
      <c r="Z7270" t="str">
        <f>IF(MESACU[[#This Row],[PAIS]]="ESPAÑA",VLOOKUP(MESACU[[#This Row],[PROVINCIA]],[1]!PROVINCIASCC[#Data],4,FALSE),VLOOKUP(MESACU[[#This Row],[PAIS]],'[1]Centros de coste'!$A$2:$D$204,4,FALSE))</f>
        <v>EUROPA</v>
      </c>
      <c r="AA7270" t="str">
        <f>IFERROR(LEFT(TRIM(MESACU[[#This Row],[CodigoArticulo]]),LEN(TRIM(MESACU[[#This Row],[CodigoArticulo]]))-4),"")</f>
        <v>AVAN</v>
      </c>
      <c r="AB7270" t="str">
        <f>IFERROR(VLOOKUP(MESACU[[#This Row],[CODIGOG]],[1]!FAMILIAS[#Data],5,FALSE),"")</f>
        <v>BIOSTIMULANTS</v>
      </c>
    </row>
    <row r="7271" spans="1:28" x14ac:dyDescent="0.35">
      <c r="A7271" t="s">
        <v>608</v>
      </c>
      <c r="B7271">
        <v>24</v>
      </c>
      <c r="C7271" t="s">
        <v>29</v>
      </c>
      <c r="D7271">
        <v>2026</v>
      </c>
      <c r="E7271">
        <v>2</v>
      </c>
      <c r="F7271" t="s">
        <v>710</v>
      </c>
      <c r="G7271">
        <v>77</v>
      </c>
      <c r="H7271" t="s">
        <v>663</v>
      </c>
      <c r="I7271">
        <v>0</v>
      </c>
      <c r="J7271">
        <v>0</v>
      </c>
      <c r="K7271">
        <v>41.777999999999999</v>
      </c>
      <c r="L7271">
        <v>0</v>
      </c>
      <c r="M7271">
        <v>292.44600000000003</v>
      </c>
      <c r="N7271">
        <v>0</v>
      </c>
      <c r="O7271">
        <v>0</v>
      </c>
      <c r="P7271" t="s">
        <v>710</v>
      </c>
      <c r="Q7271" t="s">
        <v>695</v>
      </c>
      <c r="R7271" t="s">
        <v>34</v>
      </c>
      <c r="S7271" t="s">
        <v>696</v>
      </c>
      <c r="T7271" t="s">
        <v>697</v>
      </c>
      <c r="U7271">
        <v>0</v>
      </c>
      <c r="V7271">
        <v>660</v>
      </c>
      <c r="W7271">
        <v>4177.8</v>
      </c>
      <c r="X7271" t="str">
        <f>IF(MESACU[[#This Row],[PAIS]]="ESPAÑA",VLOOKUP(MESACU[[#This Row],[PROVINCIA]],[1]!PROVINCIASCC[#Data],2,FALSE),VLOOKUP(MESACU[[#This Row],[PAIS]],'[1]Centros de coste'!$A$2:$D$204,2,FALSE))</f>
        <v>C40 - Rumanía</v>
      </c>
      <c r="Y7271" t="str">
        <f>IF(MESACU[[#This Row],[PAIS]]="ESPAÑA",VLOOKUP(MESACU[[#This Row],[PROVINCIA]],[1]!PROVINCIASCC[#Data],3,FALSE),VLOOKUP(MESACU[[#This Row],[PAIS]],'[1]Centros de coste'!$A$2:$D$204,3,FALSE))</f>
        <v>EUROPA IV</v>
      </c>
      <c r="Z7271" t="str">
        <f>IF(MESACU[[#This Row],[PAIS]]="ESPAÑA",VLOOKUP(MESACU[[#This Row],[PROVINCIA]],[1]!PROVINCIASCC[#Data],4,FALSE),VLOOKUP(MESACU[[#This Row],[PAIS]],'[1]Centros de coste'!$A$2:$D$204,4,FALSE))</f>
        <v>EUROPA</v>
      </c>
      <c r="AA7271" t="str">
        <f>IFERROR(LEFT(TRIM(MESACU[[#This Row],[CodigoArticulo]]),LEN(TRIM(MESACU[[#This Row],[CodigoArticulo]]))-4),"")</f>
        <v>G</v>
      </c>
      <c r="AB7271" t="str">
        <f>IFERROR(VLOOKUP(MESACU[[#This Row],[CODIGOG]],[1]!FAMILIAS[#Data],5,FALSE),"")</f>
        <v>BIOSTIMULANTS</v>
      </c>
    </row>
    <row r="7272" spans="1:28" x14ac:dyDescent="0.35">
      <c r="A7272" t="s">
        <v>608</v>
      </c>
      <c r="B7272">
        <v>24</v>
      </c>
      <c r="C7272" t="s">
        <v>29</v>
      </c>
      <c r="D7272">
        <v>2026</v>
      </c>
      <c r="E7272">
        <v>2</v>
      </c>
      <c r="F7272" t="s">
        <v>710</v>
      </c>
      <c r="G7272">
        <v>77</v>
      </c>
      <c r="H7272" t="s">
        <v>663</v>
      </c>
      <c r="I7272">
        <v>0</v>
      </c>
      <c r="J7272">
        <v>0</v>
      </c>
      <c r="K7272">
        <v>41.777999999999999</v>
      </c>
      <c r="L7272">
        <v>0</v>
      </c>
      <c r="M7272">
        <v>292.44600000000003</v>
      </c>
      <c r="N7272">
        <v>0</v>
      </c>
      <c r="O7272">
        <v>0</v>
      </c>
      <c r="P7272" t="s">
        <v>710</v>
      </c>
      <c r="Q7272" t="s">
        <v>695</v>
      </c>
      <c r="R7272" t="s">
        <v>34</v>
      </c>
      <c r="S7272" t="s">
        <v>696</v>
      </c>
      <c r="T7272" t="s">
        <v>697</v>
      </c>
      <c r="U7272">
        <v>0</v>
      </c>
      <c r="V7272">
        <v>660</v>
      </c>
      <c r="W7272">
        <v>4177.8</v>
      </c>
      <c r="X7272" t="str">
        <f>IF(MESACU[[#This Row],[PAIS]]="ESPAÑA",VLOOKUP(MESACU[[#This Row],[PROVINCIA]],[1]!PROVINCIASCC[#Data],2,FALSE),VLOOKUP(MESACU[[#This Row],[PAIS]],'[1]Centros de coste'!$A$2:$D$204,2,FALSE))</f>
        <v>C40 - Rumanía</v>
      </c>
      <c r="Y7272" t="str">
        <f>IF(MESACU[[#This Row],[PAIS]]="ESPAÑA",VLOOKUP(MESACU[[#This Row],[PROVINCIA]],[1]!PROVINCIASCC[#Data],3,FALSE),VLOOKUP(MESACU[[#This Row],[PAIS]],'[1]Centros de coste'!$A$2:$D$204,3,FALSE))</f>
        <v>EUROPA IV</v>
      </c>
      <c r="Z7272" t="str">
        <f>IF(MESACU[[#This Row],[PAIS]]="ESPAÑA",VLOOKUP(MESACU[[#This Row],[PROVINCIA]],[1]!PROVINCIASCC[#Data],4,FALSE),VLOOKUP(MESACU[[#This Row],[PAIS]],'[1]Centros de coste'!$A$2:$D$204,4,FALSE))</f>
        <v>EUROPA</v>
      </c>
      <c r="AA7272" t="str">
        <f>IFERROR(LEFT(TRIM(MESACU[[#This Row],[CodigoArticulo]]),LEN(TRIM(MESACU[[#This Row],[CodigoArticulo]]))-4),"")</f>
        <v>G</v>
      </c>
      <c r="AB7272" t="str">
        <f>IFERROR(VLOOKUP(MESACU[[#This Row],[CODIGOG]],[1]!FAMILIAS[#Data],5,FALSE),"")</f>
        <v>BIOSTIMULANTS</v>
      </c>
    </row>
    <row r="7273" spans="1:28" x14ac:dyDescent="0.35">
      <c r="A7273" t="s">
        <v>608</v>
      </c>
      <c r="B7273">
        <v>24</v>
      </c>
      <c r="C7273" t="s">
        <v>29</v>
      </c>
      <c r="D7273">
        <v>2026</v>
      </c>
      <c r="E7273">
        <v>2</v>
      </c>
      <c r="F7273" t="s">
        <v>714</v>
      </c>
      <c r="G7273">
        <v>77</v>
      </c>
      <c r="H7273" t="s">
        <v>703</v>
      </c>
      <c r="I7273">
        <v>0</v>
      </c>
      <c r="J7273">
        <v>0</v>
      </c>
      <c r="K7273">
        <v>78.319999999999993</v>
      </c>
      <c r="L7273">
        <v>0</v>
      </c>
      <c r="M7273">
        <v>548.24</v>
      </c>
      <c r="N7273">
        <v>0</v>
      </c>
      <c r="O7273">
        <v>0</v>
      </c>
      <c r="P7273" t="s">
        <v>714</v>
      </c>
      <c r="Q7273" t="s">
        <v>695</v>
      </c>
      <c r="R7273" t="s">
        <v>73</v>
      </c>
      <c r="S7273" t="s">
        <v>696</v>
      </c>
      <c r="T7273" t="s">
        <v>697</v>
      </c>
      <c r="U7273">
        <v>0</v>
      </c>
      <c r="V7273">
        <v>1760</v>
      </c>
      <c r="W7273">
        <v>7832</v>
      </c>
      <c r="X7273" t="str">
        <f>IF(MESACU[[#This Row],[PAIS]]="ESPAÑA",VLOOKUP(MESACU[[#This Row],[PROVINCIA]],[1]!PROVINCIASCC[#Data],2,FALSE),VLOOKUP(MESACU[[#This Row],[PAIS]],'[1]Centros de coste'!$A$2:$D$204,2,FALSE))</f>
        <v>C40 - Rumanía</v>
      </c>
      <c r="Y7273" t="str">
        <f>IF(MESACU[[#This Row],[PAIS]]="ESPAÑA",VLOOKUP(MESACU[[#This Row],[PROVINCIA]],[1]!PROVINCIASCC[#Data],3,FALSE),VLOOKUP(MESACU[[#This Row],[PAIS]],'[1]Centros de coste'!$A$2:$D$204,3,FALSE))</f>
        <v>EUROPA IV</v>
      </c>
      <c r="Z7273" t="str">
        <f>IF(MESACU[[#This Row],[PAIS]]="ESPAÑA",VLOOKUP(MESACU[[#This Row],[PROVINCIA]],[1]!PROVINCIASCC[#Data],4,FALSE),VLOOKUP(MESACU[[#This Row],[PAIS]],'[1]Centros de coste'!$A$2:$D$204,4,FALSE))</f>
        <v>EUROPA</v>
      </c>
      <c r="AA7273" t="str">
        <f>IFERROR(LEFT(TRIM(MESACU[[#This Row],[CodigoArticulo]]),LEN(TRIM(MESACU[[#This Row],[CodigoArticulo]]))-4),"")</f>
        <v>CALCIO</v>
      </c>
      <c r="AB7273" t="str">
        <f>IFERROR(VLOOKUP(MESACU[[#This Row],[CODIGOG]],[1]!FAMILIAS[#Data],5,FALSE),"")</f>
        <v>BIOFERTILIZERS</v>
      </c>
    </row>
    <row r="7274" spans="1:28" x14ac:dyDescent="0.35">
      <c r="A7274" t="s">
        <v>608</v>
      </c>
      <c r="B7274">
        <v>25</v>
      </c>
      <c r="C7274" t="s">
        <v>29</v>
      </c>
      <c r="D7274">
        <v>2026</v>
      </c>
      <c r="E7274">
        <v>1</v>
      </c>
      <c r="F7274" t="s">
        <v>1363</v>
      </c>
      <c r="G7274">
        <v>47</v>
      </c>
      <c r="H7274" t="s">
        <v>1364</v>
      </c>
      <c r="I7274">
        <v>0</v>
      </c>
      <c r="J7274">
        <v>0</v>
      </c>
      <c r="K7274">
        <v>2.3672</v>
      </c>
      <c r="L7274">
        <v>0</v>
      </c>
      <c r="M7274">
        <v>0</v>
      </c>
      <c r="N7274">
        <v>0</v>
      </c>
      <c r="O7274">
        <v>0</v>
      </c>
      <c r="P7274" t="s">
        <v>28</v>
      </c>
      <c r="Q7274" t="s">
        <v>642</v>
      </c>
      <c r="R7274" t="s">
        <v>28</v>
      </c>
      <c r="S7274" t="s">
        <v>28</v>
      </c>
      <c r="T7274" t="s">
        <v>643</v>
      </c>
      <c r="U7274">
        <v>0</v>
      </c>
      <c r="V7274">
        <v>1</v>
      </c>
      <c r="W7274">
        <v>118.36</v>
      </c>
      <c r="X7274" t="str">
        <f>IF(MESACU[[#This Row],[PAIS]]="ESPAÑA",VLOOKUP(MESACU[[#This Row],[PROVINCIA]],[1]!PROVINCIASCC[#Data],2,FALSE),VLOOKUP(MESACU[[#This Row],[PAIS]],'[1]Centros de coste'!$A$2:$D$204,2,FALSE))</f>
        <v>C04 - Costa Rica</v>
      </c>
      <c r="Y7274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7274" t="str">
        <f>IF(MESACU[[#This Row],[PAIS]]="ESPAÑA",VLOOKUP(MESACU[[#This Row],[PROVINCIA]],[1]!PROVINCIASCC[#Data],4,FALSE),VLOOKUP(MESACU[[#This Row],[PAIS]],'[1]Centros de coste'!$A$2:$D$204,4,FALSE))</f>
        <v>AMERICA</v>
      </c>
      <c r="AA7274" t="str">
        <f>IFERROR(LEFT(TRIM(MESACU[[#This Row],[CodigoArticulo]]),LEN(TRIM(MESACU[[#This Row],[CodigoArticulo]]))-4),"")</f>
        <v/>
      </c>
      <c r="AB7274" t="str">
        <f>IFERROR(VLOOKUP(MESACU[[#This Row],[CODIGOG]],[1]!FAMILIAS[#Data],5,FALSE),"")</f>
        <v/>
      </c>
    </row>
    <row r="7275" spans="1:28" x14ac:dyDescent="0.35">
      <c r="A7275" t="s">
        <v>608</v>
      </c>
      <c r="B7275">
        <v>25</v>
      </c>
      <c r="C7275" t="s">
        <v>29</v>
      </c>
      <c r="D7275">
        <v>2026</v>
      </c>
      <c r="E7275">
        <v>1</v>
      </c>
      <c r="F7275" t="s">
        <v>1363</v>
      </c>
      <c r="G7275">
        <v>47</v>
      </c>
      <c r="H7275" t="s">
        <v>1365</v>
      </c>
      <c r="I7275">
        <v>0</v>
      </c>
      <c r="J7275">
        <v>0</v>
      </c>
      <c r="K7275">
        <v>1.0129999999999999</v>
      </c>
      <c r="L7275">
        <v>0</v>
      </c>
      <c r="M7275">
        <v>0</v>
      </c>
      <c r="N7275">
        <v>0</v>
      </c>
      <c r="O7275">
        <v>0</v>
      </c>
      <c r="P7275" t="s">
        <v>1363</v>
      </c>
      <c r="Q7275" t="s">
        <v>642</v>
      </c>
      <c r="R7275" t="s">
        <v>28</v>
      </c>
      <c r="S7275" t="s">
        <v>28</v>
      </c>
      <c r="T7275" t="s">
        <v>643</v>
      </c>
      <c r="U7275">
        <v>0</v>
      </c>
      <c r="V7275">
        <v>1</v>
      </c>
      <c r="W7275">
        <v>50.65</v>
      </c>
      <c r="X7275" t="str">
        <f>IF(MESACU[[#This Row],[PAIS]]="ESPAÑA",VLOOKUP(MESACU[[#This Row],[PROVINCIA]],[1]!PROVINCIASCC[#Data],2,FALSE),VLOOKUP(MESACU[[#This Row],[PAIS]],'[1]Centros de coste'!$A$2:$D$204,2,FALSE))</f>
        <v>C04 - Costa Rica</v>
      </c>
      <c r="Y7275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7275" t="str">
        <f>IF(MESACU[[#This Row],[PAIS]]="ESPAÑA",VLOOKUP(MESACU[[#This Row],[PROVINCIA]],[1]!PROVINCIASCC[#Data],4,FALSE),VLOOKUP(MESACU[[#This Row],[PAIS]],'[1]Centros de coste'!$A$2:$D$204,4,FALSE))</f>
        <v>AMERICA</v>
      </c>
      <c r="AA7275" t="str">
        <f>IFERROR(LEFT(TRIM(MESACU[[#This Row],[CodigoArticulo]]),LEN(TRIM(MESACU[[#This Row],[CodigoArticulo]]))-4),"")</f>
        <v/>
      </c>
      <c r="AB7275" t="str">
        <f>IFERROR(VLOOKUP(MESACU[[#This Row],[CODIGOG]],[1]!FAMILIAS[#Data],5,FALSE),"")</f>
        <v/>
      </c>
    </row>
    <row r="7276" spans="1:28" x14ac:dyDescent="0.35">
      <c r="A7276" t="s">
        <v>608</v>
      </c>
      <c r="B7276">
        <v>25</v>
      </c>
      <c r="C7276" t="s">
        <v>29</v>
      </c>
      <c r="D7276">
        <v>2026</v>
      </c>
      <c r="E7276">
        <v>1</v>
      </c>
      <c r="F7276" t="s">
        <v>1363</v>
      </c>
      <c r="G7276">
        <v>47</v>
      </c>
      <c r="H7276" t="s">
        <v>1364</v>
      </c>
      <c r="I7276">
        <v>0</v>
      </c>
      <c r="J7276">
        <v>0</v>
      </c>
      <c r="K7276">
        <v>0.93559999999999999</v>
      </c>
      <c r="L7276">
        <v>0</v>
      </c>
      <c r="M7276">
        <v>0</v>
      </c>
      <c r="N7276">
        <v>0</v>
      </c>
      <c r="O7276">
        <v>0</v>
      </c>
      <c r="P7276" t="s">
        <v>1363</v>
      </c>
      <c r="Q7276" t="s">
        <v>642</v>
      </c>
      <c r="R7276" t="s">
        <v>28</v>
      </c>
      <c r="S7276" t="s">
        <v>28</v>
      </c>
      <c r="T7276" t="s">
        <v>643</v>
      </c>
      <c r="U7276">
        <v>0</v>
      </c>
      <c r="V7276">
        <v>1</v>
      </c>
      <c r="W7276">
        <v>46.78</v>
      </c>
      <c r="X7276" t="str">
        <f>IF(MESACU[[#This Row],[PAIS]]="ESPAÑA",VLOOKUP(MESACU[[#This Row],[PROVINCIA]],[1]!PROVINCIASCC[#Data],2,FALSE),VLOOKUP(MESACU[[#This Row],[PAIS]],'[1]Centros de coste'!$A$2:$D$204,2,FALSE))</f>
        <v>C04 - Costa Rica</v>
      </c>
      <c r="Y7276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7276" t="str">
        <f>IF(MESACU[[#This Row],[PAIS]]="ESPAÑA",VLOOKUP(MESACU[[#This Row],[PROVINCIA]],[1]!PROVINCIASCC[#Data],4,FALSE),VLOOKUP(MESACU[[#This Row],[PAIS]],'[1]Centros de coste'!$A$2:$D$204,4,FALSE))</f>
        <v>AMERICA</v>
      </c>
      <c r="AA7276" t="str">
        <f>IFERROR(LEFT(TRIM(MESACU[[#This Row],[CodigoArticulo]]),LEN(TRIM(MESACU[[#This Row],[CodigoArticulo]]))-4),"")</f>
        <v/>
      </c>
      <c r="AB7276" t="str">
        <f>IFERROR(VLOOKUP(MESACU[[#This Row],[CODIGOG]],[1]!FAMILIAS[#Data],5,FALSE),"")</f>
        <v/>
      </c>
    </row>
    <row r="7277" spans="1:28" x14ac:dyDescent="0.35">
      <c r="A7277" t="s">
        <v>608</v>
      </c>
      <c r="B7277">
        <v>26</v>
      </c>
      <c r="C7277" t="s">
        <v>29</v>
      </c>
      <c r="D7277">
        <v>2026</v>
      </c>
      <c r="E7277">
        <v>2</v>
      </c>
      <c r="F7277" t="s">
        <v>609</v>
      </c>
      <c r="G7277">
        <v>54</v>
      </c>
      <c r="H7277" t="s">
        <v>610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  <c r="O7277">
        <v>0</v>
      </c>
      <c r="P7277" t="s">
        <v>609</v>
      </c>
      <c r="Q7277" t="s">
        <v>611</v>
      </c>
      <c r="R7277" t="s">
        <v>34</v>
      </c>
      <c r="S7277" t="s">
        <v>612</v>
      </c>
      <c r="T7277" t="s">
        <v>613</v>
      </c>
      <c r="U7277">
        <v>0</v>
      </c>
      <c r="V7277">
        <v>3000</v>
      </c>
      <c r="W7277">
        <v>12000</v>
      </c>
      <c r="X7277" t="str">
        <f>IF(MESACU[[#This Row],[PAIS]]="ESPAÑA",VLOOKUP(MESACU[[#This Row],[PROVINCIA]],[1]!PROVINCIASCC[#Data],2,FALSE),VLOOKUP(MESACU[[#This Row],[PAIS]],'[1]Centros de coste'!$A$2:$D$204,2,FALSE))</f>
        <v>C22 - Italia</v>
      </c>
      <c r="Y7277" t="str">
        <f>IF(MESACU[[#This Row],[PAIS]]="ESPAÑA",VLOOKUP(MESACU[[#This Row],[PROVINCIA]],[1]!PROVINCIASCC[#Data],3,FALSE),VLOOKUP(MESACU[[#This Row],[PAIS]],'[1]Centros de coste'!$A$2:$D$204,3,FALSE))</f>
        <v>EUROPA I</v>
      </c>
      <c r="Z7277" t="str">
        <f>IF(MESACU[[#This Row],[PAIS]]="ESPAÑA",VLOOKUP(MESACU[[#This Row],[PROVINCIA]],[1]!PROVINCIASCC[#Data],4,FALSE),VLOOKUP(MESACU[[#This Row],[PAIS]],'[1]Centros de coste'!$A$2:$D$204,4,FALSE))</f>
        <v>EUROPA</v>
      </c>
      <c r="AA7277" t="str">
        <f>IFERROR(LEFT(TRIM(MESACU[[#This Row],[CodigoArticulo]]),LEN(TRIM(MESACU[[#This Row],[CodigoArticulo]]))-4),"")</f>
        <v>FIORI</v>
      </c>
      <c r="AB7277" t="str">
        <f>IFERROR(VLOOKUP(MESACU[[#This Row],[CODIGOG]],[1]!FAMILIAS[#Data],5,FALSE),"")</f>
        <v>BIOFERTILIZERS</v>
      </c>
    </row>
    <row r="7278" spans="1:28" x14ac:dyDescent="0.35">
      <c r="A7278" t="s">
        <v>608</v>
      </c>
      <c r="B7278">
        <v>27</v>
      </c>
      <c r="C7278" t="s">
        <v>29</v>
      </c>
      <c r="D7278">
        <v>2026</v>
      </c>
      <c r="E7278">
        <v>2</v>
      </c>
      <c r="F7278" t="s">
        <v>749</v>
      </c>
      <c r="G7278">
        <v>82</v>
      </c>
      <c r="H7278" t="s">
        <v>750</v>
      </c>
      <c r="I7278">
        <v>0</v>
      </c>
      <c r="J7278">
        <v>0</v>
      </c>
      <c r="K7278">
        <v>300.5136</v>
      </c>
      <c r="L7278">
        <v>0</v>
      </c>
      <c r="M7278">
        <v>0</v>
      </c>
      <c r="N7278">
        <v>0</v>
      </c>
      <c r="O7278">
        <v>0</v>
      </c>
      <c r="P7278" t="s">
        <v>749</v>
      </c>
      <c r="Q7278" t="s">
        <v>751</v>
      </c>
      <c r="R7278" t="s">
        <v>34</v>
      </c>
      <c r="S7278" t="s">
        <v>28</v>
      </c>
      <c r="T7278" t="s">
        <v>1362</v>
      </c>
      <c r="U7278">
        <v>0</v>
      </c>
      <c r="V7278">
        <v>2952</v>
      </c>
      <c r="W7278">
        <v>15025.68</v>
      </c>
      <c r="X7278" t="str">
        <f>IF(MESACU[[#This Row],[PAIS]]="ESPAÑA",VLOOKUP(MESACU[[#This Row],[PROVINCIA]],[1]!PROVINCIASCC[#Data],2,FALSE),VLOOKUP(MESACU[[#This Row],[PAIS]],'[1]Centros de coste'!$A$2:$D$204,2,FALSE))</f>
        <v>C08 - Grecia</v>
      </c>
      <c r="Y7278" t="str">
        <f>IF(MESACU[[#This Row],[PAIS]]="ESPAÑA",VLOOKUP(MESACU[[#This Row],[PROVINCIA]],[1]!PROVINCIASCC[#Data],3,FALSE),VLOOKUP(MESACU[[#This Row],[PAIS]],'[1]Centros de coste'!$A$2:$D$204,3,FALSE))</f>
        <v>EUROPA I</v>
      </c>
      <c r="Z7278" t="str">
        <f>IF(MESACU[[#This Row],[PAIS]]="ESPAÑA",VLOOKUP(MESACU[[#This Row],[PROVINCIA]],[1]!PROVINCIASCC[#Data],4,FALSE),VLOOKUP(MESACU[[#This Row],[PAIS]],'[1]Centros de coste'!$A$2:$D$204,4,FALSE))</f>
        <v>EUROPA</v>
      </c>
      <c r="AA7278" t="str">
        <f>IFERROR(LEFT(TRIM(MESACU[[#This Row],[CodigoArticulo]]),LEN(TRIM(MESACU[[#This Row],[CodigoArticulo]]))-4),"")</f>
        <v>GRE2</v>
      </c>
      <c r="AB7278" t="str">
        <f>IFERROR(VLOOKUP(MESACU[[#This Row],[CODIGOG]],[1]!FAMILIAS[#Data],5,FALSE),"")</f>
        <v>BIOSTIMULANTS</v>
      </c>
    </row>
    <row r="7279" spans="1:28" x14ac:dyDescent="0.35">
      <c r="A7279" t="s">
        <v>608</v>
      </c>
      <c r="B7279">
        <v>27</v>
      </c>
      <c r="C7279" t="s">
        <v>29</v>
      </c>
      <c r="D7279">
        <v>2026</v>
      </c>
      <c r="E7279">
        <v>2</v>
      </c>
      <c r="F7279" t="s">
        <v>753</v>
      </c>
      <c r="G7279">
        <v>82</v>
      </c>
      <c r="H7279" t="s">
        <v>754</v>
      </c>
      <c r="I7279">
        <v>0</v>
      </c>
      <c r="J7279">
        <v>0</v>
      </c>
      <c r="K7279">
        <v>610.37760000000003</v>
      </c>
      <c r="L7279">
        <v>0</v>
      </c>
      <c r="M7279">
        <v>0</v>
      </c>
      <c r="N7279">
        <v>0</v>
      </c>
      <c r="O7279">
        <v>0</v>
      </c>
      <c r="P7279" t="s">
        <v>753</v>
      </c>
      <c r="Q7279" t="s">
        <v>751</v>
      </c>
      <c r="R7279" t="s">
        <v>34</v>
      </c>
      <c r="S7279" t="s">
        <v>28</v>
      </c>
      <c r="T7279" t="s">
        <v>1362</v>
      </c>
      <c r="U7279">
        <v>0</v>
      </c>
      <c r="V7279">
        <v>5208</v>
      </c>
      <c r="W7279">
        <v>30518.880000000001</v>
      </c>
      <c r="X7279" t="str">
        <f>IF(MESACU[[#This Row],[PAIS]]="ESPAÑA",VLOOKUP(MESACU[[#This Row],[PROVINCIA]],[1]!PROVINCIASCC[#Data],2,FALSE),VLOOKUP(MESACU[[#This Row],[PAIS]],'[1]Centros de coste'!$A$2:$D$204,2,FALSE))</f>
        <v>C08 - Grecia</v>
      </c>
      <c r="Y7279" t="str">
        <f>IF(MESACU[[#This Row],[PAIS]]="ESPAÑA",VLOOKUP(MESACU[[#This Row],[PROVINCIA]],[1]!PROVINCIASCC[#Data],3,FALSE),VLOOKUP(MESACU[[#This Row],[PAIS]],'[1]Centros de coste'!$A$2:$D$204,3,FALSE))</f>
        <v>EUROPA I</v>
      </c>
      <c r="Z7279" t="str">
        <f>IF(MESACU[[#This Row],[PAIS]]="ESPAÑA",VLOOKUP(MESACU[[#This Row],[PROVINCIA]],[1]!PROVINCIASCC[#Data],4,FALSE),VLOOKUP(MESACU[[#This Row],[PAIS]],'[1]Centros de coste'!$A$2:$D$204,4,FALSE))</f>
        <v>EUROPA</v>
      </c>
      <c r="AA7279" t="str">
        <f>IFERROR(LEFT(TRIM(MESACU[[#This Row],[CodigoArticulo]]),LEN(TRIM(MESACU[[#This Row],[CodigoArticulo]]))-4),"")</f>
        <v>VITA</v>
      </c>
      <c r="AB7279" t="str">
        <f>IFERROR(VLOOKUP(MESACU[[#This Row],[CODIGOG]],[1]!FAMILIAS[#Data],5,FALSE),"")</f>
        <v>BIOSTIMULANTS</v>
      </c>
    </row>
    <row r="7280" spans="1:28" x14ac:dyDescent="0.35">
      <c r="A7280" t="s">
        <v>608</v>
      </c>
      <c r="B7280">
        <v>27</v>
      </c>
      <c r="C7280" t="s">
        <v>29</v>
      </c>
      <c r="D7280">
        <v>2026</v>
      </c>
      <c r="E7280">
        <v>2</v>
      </c>
      <c r="F7280" t="s">
        <v>771</v>
      </c>
      <c r="G7280">
        <v>82</v>
      </c>
      <c r="H7280" t="s">
        <v>772</v>
      </c>
      <c r="I7280">
        <v>0</v>
      </c>
      <c r="J7280">
        <v>0</v>
      </c>
      <c r="K7280">
        <v>303.73919999999998</v>
      </c>
      <c r="L7280">
        <v>0</v>
      </c>
      <c r="M7280">
        <v>0</v>
      </c>
      <c r="N7280">
        <v>0</v>
      </c>
      <c r="O7280">
        <v>0</v>
      </c>
      <c r="P7280" t="s">
        <v>771</v>
      </c>
      <c r="Q7280" t="s">
        <v>751</v>
      </c>
      <c r="R7280" t="s">
        <v>34</v>
      </c>
      <c r="S7280" t="s">
        <v>28</v>
      </c>
      <c r="T7280" t="s">
        <v>1362</v>
      </c>
      <c r="U7280">
        <v>0</v>
      </c>
      <c r="V7280">
        <v>3204</v>
      </c>
      <c r="W7280">
        <v>15186.96</v>
      </c>
      <c r="X7280" t="str">
        <f>IF(MESACU[[#This Row],[PAIS]]="ESPAÑA",VLOOKUP(MESACU[[#This Row],[PROVINCIA]],[1]!PROVINCIASCC[#Data],2,FALSE),VLOOKUP(MESACU[[#This Row],[PAIS]],'[1]Centros de coste'!$A$2:$D$204,2,FALSE))</f>
        <v>C08 - Grecia</v>
      </c>
      <c r="Y7280" t="str">
        <f>IF(MESACU[[#This Row],[PAIS]]="ESPAÑA",VLOOKUP(MESACU[[#This Row],[PROVINCIA]],[1]!PROVINCIASCC[#Data],3,FALSE),VLOOKUP(MESACU[[#This Row],[PAIS]],'[1]Centros de coste'!$A$2:$D$204,3,FALSE))</f>
        <v>EUROPA I</v>
      </c>
      <c r="Z7280" t="str">
        <f>IF(MESACU[[#This Row],[PAIS]]="ESPAÑA",VLOOKUP(MESACU[[#This Row],[PROVINCIA]],[1]!PROVINCIASCC[#Data],4,FALSE),VLOOKUP(MESACU[[#This Row],[PAIS]],'[1]Centros de coste'!$A$2:$D$204,4,FALSE))</f>
        <v>EUROPA</v>
      </c>
      <c r="AA7280" t="str">
        <f>IFERROR(LEFT(TRIM(MESACU[[#This Row],[CodigoArticulo]]),LEN(TRIM(MESACU[[#This Row],[CodigoArticulo]]))-4),"")</f>
        <v>GRE1</v>
      </c>
      <c r="AB7280" t="str">
        <f>IFERROR(VLOOKUP(MESACU[[#This Row],[CODIGOG]],[1]!FAMILIAS[#Data],5,FALSE),"")</f>
        <v>BIOFERTILIZERS</v>
      </c>
    </row>
    <row r="7281" spans="1:28" x14ac:dyDescent="0.35">
      <c r="A7281" t="s">
        <v>608</v>
      </c>
      <c r="B7281">
        <v>27</v>
      </c>
      <c r="C7281" t="s">
        <v>29</v>
      </c>
      <c r="D7281">
        <v>2026</v>
      </c>
      <c r="E7281">
        <v>2</v>
      </c>
      <c r="F7281" t="s">
        <v>756</v>
      </c>
      <c r="G7281">
        <v>82</v>
      </c>
      <c r="H7281" t="s">
        <v>750</v>
      </c>
      <c r="I7281">
        <v>0</v>
      </c>
      <c r="J7281">
        <v>0</v>
      </c>
      <c r="K7281">
        <v>65.28</v>
      </c>
      <c r="L7281">
        <v>0</v>
      </c>
      <c r="M7281">
        <v>0</v>
      </c>
      <c r="N7281">
        <v>0</v>
      </c>
      <c r="O7281">
        <v>0</v>
      </c>
      <c r="P7281" t="s">
        <v>756</v>
      </c>
      <c r="Q7281" t="s">
        <v>751</v>
      </c>
      <c r="R7281" t="s">
        <v>34</v>
      </c>
      <c r="S7281" t="s">
        <v>28</v>
      </c>
      <c r="T7281" t="s">
        <v>1362</v>
      </c>
      <c r="U7281">
        <v>0</v>
      </c>
      <c r="V7281">
        <v>800</v>
      </c>
      <c r="W7281">
        <v>3264</v>
      </c>
      <c r="X7281" t="str">
        <f>IF(MESACU[[#This Row],[PAIS]]="ESPAÑA",VLOOKUP(MESACU[[#This Row],[PROVINCIA]],[1]!PROVINCIASCC[#Data],2,FALSE),VLOOKUP(MESACU[[#This Row],[PAIS]],'[1]Centros de coste'!$A$2:$D$204,2,FALSE))</f>
        <v>C08 - Grecia</v>
      </c>
      <c r="Y7281" t="str">
        <f>IF(MESACU[[#This Row],[PAIS]]="ESPAÑA",VLOOKUP(MESACU[[#This Row],[PROVINCIA]],[1]!PROVINCIASCC[#Data],3,FALSE),VLOOKUP(MESACU[[#This Row],[PAIS]],'[1]Centros de coste'!$A$2:$D$204,3,FALSE))</f>
        <v>EUROPA I</v>
      </c>
      <c r="Z7281" t="str">
        <f>IF(MESACU[[#This Row],[PAIS]]="ESPAÑA",VLOOKUP(MESACU[[#This Row],[PROVINCIA]],[1]!PROVINCIASCC[#Data],4,FALSE),VLOOKUP(MESACU[[#This Row],[PAIS]],'[1]Centros de coste'!$A$2:$D$204,4,FALSE))</f>
        <v>EUROPA</v>
      </c>
      <c r="AA7281" t="str">
        <f>IFERROR(LEFT(TRIM(MESACU[[#This Row],[CodigoArticulo]]),LEN(TRIM(MESACU[[#This Row],[CodigoArticulo]]))-4),"")</f>
        <v>GRE2</v>
      </c>
      <c r="AB7281" t="str">
        <f>IFERROR(VLOOKUP(MESACU[[#This Row],[CODIGOG]],[1]!FAMILIAS[#Data],5,FALSE),"")</f>
        <v>BIOSTIMULANTS</v>
      </c>
    </row>
    <row r="7282" spans="1:28" x14ac:dyDescent="0.35">
      <c r="A7282" t="s">
        <v>608</v>
      </c>
      <c r="B7282">
        <v>27</v>
      </c>
      <c r="C7282" t="s">
        <v>29</v>
      </c>
      <c r="D7282">
        <v>2026</v>
      </c>
      <c r="E7282">
        <v>2</v>
      </c>
      <c r="F7282" t="s">
        <v>755</v>
      </c>
      <c r="G7282">
        <v>82</v>
      </c>
      <c r="H7282" t="s">
        <v>754</v>
      </c>
      <c r="I7282">
        <v>0</v>
      </c>
      <c r="J7282">
        <v>0</v>
      </c>
      <c r="K7282">
        <v>75.84</v>
      </c>
      <c r="L7282">
        <v>0</v>
      </c>
      <c r="M7282">
        <v>0</v>
      </c>
      <c r="N7282">
        <v>0</v>
      </c>
      <c r="O7282">
        <v>0</v>
      </c>
      <c r="P7282" t="s">
        <v>755</v>
      </c>
      <c r="Q7282" t="s">
        <v>751</v>
      </c>
      <c r="R7282" t="s">
        <v>34</v>
      </c>
      <c r="S7282" t="s">
        <v>28</v>
      </c>
      <c r="T7282" t="s">
        <v>1362</v>
      </c>
      <c r="U7282">
        <v>0</v>
      </c>
      <c r="V7282">
        <v>800</v>
      </c>
      <c r="W7282">
        <v>3792</v>
      </c>
      <c r="X7282" t="str">
        <f>IF(MESACU[[#This Row],[PAIS]]="ESPAÑA",VLOOKUP(MESACU[[#This Row],[PROVINCIA]],[1]!PROVINCIASCC[#Data],2,FALSE),VLOOKUP(MESACU[[#This Row],[PAIS]],'[1]Centros de coste'!$A$2:$D$204,2,FALSE))</f>
        <v>C08 - Grecia</v>
      </c>
      <c r="Y7282" t="str">
        <f>IF(MESACU[[#This Row],[PAIS]]="ESPAÑA",VLOOKUP(MESACU[[#This Row],[PROVINCIA]],[1]!PROVINCIASCC[#Data],3,FALSE),VLOOKUP(MESACU[[#This Row],[PAIS]],'[1]Centros de coste'!$A$2:$D$204,3,FALSE))</f>
        <v>EUROPA I</v>
      </c>
      <c r="Z7282" t="str">
        <f>IF(MESACU[[#This Row],[PAIS]]="ESPAÑA",VLOOKUP(MESACU[[#This Row],[PROVINCIA]],[1]!PROVINCIASCC[#Data],4,FALSE),VLOOKUP(MESACU[[#This Row],[PAIS]],'[1]Centros de coste'!$A$2:$D$204,4,FALSE))</f>
        <v>EUROPA</v>
      </c>
      <c r="AA7282" t="str">
        <f>IFERROR(LEFT(TRIM(MESACU[[#This Row],[CodigoArticulo]]),LEN(TRIM(MESACU[[#This Row],[CodigoArticulo]]))-4),"")</f>
        <v>VITA</v>
      </c>
      <c r="AB7282" t="str">
        <f>IFERROR(VLOOKUP(MESACU[[#This Row],[CODIGOG]],[1]!FAMILIAS[#Data],5,FALSE),"")</f>
        <v>BIOSTIMULANTS</v>
      </c>
    </row>
    <row r="7283" spans="1:28" x14ac:dyDescent="0.35">
      <c r="A7283" t="s">
        <v>608</v>
      </c>
      <c r="B7283">
        <v>27</v>
      </c>
      <c r="C7283" t="s">
        <v>29</v>
      </c>
      <c r="D7283">
        <v>2026</v>
      </c>
      <c r="E7283">
        <v>2</v>
      </c>
      <c r="F7283" t="s">
        <v>773</v>
      </c>
      <c r="G7283">
        <v>82</v>
      </c>
      <c r="H7283" t="s">
        <v>772</v>
      </c>
      <c r="I7283">
        <v>0</v>
      </c>
      <c r="J7283">
        <v>0</v>
      </c>
      <c r="K7283">
        <v>256.64</v>
      </c>
      <c r="L7283">
        <v>0</v>
      </c>
      <c r="M7283">
        <v>0</v>
      </c>
      <c r="N7283">
        <v>0</v>
      </c>
      <c r="O7283">
        <v>0</v>
      </c>
      <c r="P7283" t="s">
        <v>773</v>
      </c>
      <c r="Q7283" t="s">
        <v>751</v>
      </c>
      <c r="R7283" t="s">
        <v>34</v>
      </c>
      <c r="S7283" t="s">
        <v>28</v>
      </c>
      <c r="T7283" t="s">
        <v>1362</v>
      </c>
      <c r="U7283">
        <v>0</v>
      </c>
      <c r="V7283">
        <v>3200</v>
      </c>
      <c r="W7283">
        <v>12832</v>
      </c>
      <c r="X7283" t="str">
        <f>IF(MESACU[[#This Row],[PAIS]]="ESPAÑA",VLOOKUP(MESACU[[#This Row],[PROVINCIA]],[1]!PROVINCIASCC[#Data],2,FALSE),VLOOKUP(MESACU[[#This Row],[PAIS]],'[1]Centros de coste'!$A$2:$D$204,2,FALSE))</f>
        <v>C08 - Grecia</v>
      </c>
      <c r="Y7283" t="str">
        <f>IF(MESACU[[#This Row],[PAIS]]="ESPAÑA",VLOOKUP(MESACU[[#This Row],[PROVINCIA]],[1]!PROVINCIASCC[#Data],3,FALSE),VLOOKUP(MESACU[[#This Row],[PAIS]],'[1]Centros de coste'!$A$2:$D$204,3,FALSE))</f>
        <v>EUROPA I</v>
      </c>
      <c r="Z7283" t="str">
        <f>IF(MESACU[[#This Row],[PAIS]]="ESPAÑA",VLOOKUP(MESACU[[#This Row],[PROVINCIA]],[1]!PROVINCIASCC[#Data],4,FALSE),VLOOKUP(MESACU[[#This Row],[PAIS]],'[1]Centros de coste'!$A$2:$D$204,4,FALSE))</f>
        <v>EUROPA</v>
      </c>
      <c r="AA7283" t="str">
        <f>IFERROR(LEFT(TRIM(MESACU[[#This Row],[CodigoArticulo]]),LEN(TRIM(MESACU[[#This Row],[CodigoArticulo]]))-4),"")</f>
        <v>GRE1</v>
      </c>
      <c r="AB7283" t="str">
        <f>IFERROR(VLOOKUP(MESACU[[#This Row],[CODIGOG]],[1]!FAMILIAS[#Data],5,FALSE),"")</f>
        <v>BIOFERTILIZERS</v>
      </c>
    </row>
    <row r="7284" spans="1:28" x14ac:dyDescent="0.35">
      <c r="A7284" t="s">
        <v>608</v>
      </c>
      <c r="B7284">
        <v>28</v>
      </c>
      <c r="C7284" t="s">
        <v>29</v>
      </c>
      <c r="D7284">
        <v>2026</v>
      </c>
      <c r="E7284">
        <v>2</v>
      </c>
      <c r="F7284" t="s">
        <v>1359</v>
      </c>
      <c r="G7284">
        <v>57</v>
      </c>
      <c r="H7284" t="s">
        <v>644</v>
      </c>
      <c r="I7284">
        <v>0</v>
      </c>
      <c r="J7284">
        <v>0</v>
      </c>
      <c r="K7284">
        <v>-40.53</v>
      </c>
      <c r="L7284">
        <v>0</v>
      </c>
      <c r="M7284">
        <v>0</v>
      </c>
      <c r="N7284">
        <v>0</v>
      </c>
      <c r="O7284">
        <v>0</v>
      </c>
      <c r="P7284" t="s">
        <v>28</v>
      </c>
      <c r="Q7284" t="s">
        <v>674</v>
      </c>
      <c r="R7284" t="s">
        <v>28</v>
      </c>
      <c r="S7284" t="s">
        <v>28</v>
      </c>
      <c r="T7284" t="s">
        <v>617</v>
      </c>
      <c r="U7284">
        <v>0</v>
      </c>
      <c r="V7284">
        <v>-1</v>
      </c>
      <c r="W7284">
        <v>-4053</v>
      </c>
      <c r="X7284" t="str">
        <f>IF(MESACU[[#This Row],[PAIS]]="ESPAÑA",VLOOKUP(MESACU[[#This Row],[PROVINCIA]],[1]!PROVINCIASCC[#Data],2,FALSE),VLOOKUP(MESACU[[#This Row],[PAIS]],'[1]Centros de coste'!$A$2:$D$204,2,FALSE))</f>
        <v>C06 - Egipto</v>
      </c>
      <c r="Y7284" t="str">
        <f>IF(MESACU[[#This Row],[PAIS]]="ESPAÑA",VLOOKUP(MESACU[[#This Row],[PROVINCIA]],[1]!PROVINCIASCC[#Data],3,FALSE),VLOOKUP(MESACU[[#This Row],[PAIS]],'[1]Centros de coste'!$A$2:$D$204,3,FALSE))</f>
        <v>AFRICA I</v>
      </c>
      <c r="Z7284" t="str">
        <f>IF(MESACU[[#This Row],[PAIS]]="ESPAÑA",VLOOKUP(MESACU[[#This Row],[PROVINCIA]],[1]!PROVINCIASCC[#Data],4,FALSE),VLOOKUP(MESACU[[#This Row],[PAIS]],'[1]Centros de coste'!$A$2:$D$204,4,FALSE))</f>
        <v>MEA</v>
      </c>
      <c r="AA7284" t="str">
        <f>IFERROR(LEFT(TRIM(MESACU[[#This Row],[CodigoArticulo]]),LEN(TRIM(MESACU[[#This Row],[CodigoArticulo]]))-4),"")</f>
        <v/>
      </c>
      <c r="AB7284" t="str">
        <f>IFERROR(VLOOKUP(MESACU[[#This Row],[CODIGOG]],[1]!FAMILIAS[#Data],5,FALSE),"")</f>
        <v/>
      </c>
    </row>
    <row r="7285" spans="1:28" x14ac:dyDescent="0.35">
      <c r="A7285" t="s">
        <v>608</v>
      </c>
      <c r="B7285">
        <v>29</v>
      </c>
      <c r="C7285" t="s">
        <v>29</v>
      </c>
      <c r="D7285">
        <v>2026</v>
      </c>
      <c r="E7285">
        <v>2</v>
      </c>
      <c r="F7285" t="s">
        <v>1359</v>
      </c>
      <c r="G7285">
        <v>62</v>
      </c>
      <c r="H7285" t="s">
        <v>644</v>
      </c>
      <c r="I7285">
        <v>0</v>
      </c>
      <c r="J7285">
        <v>0</v>
      </c>
      <c r="K7285">
        <v>-82.082400000000007</v>
      </c>
      <c r="L7285">
        <v>0</v>
      </c>
      <c r="M7285">
        <v>0</v>
      </c>
      <c r="N7285">
        <v>0</v>
      </c>
      <c r="O7285">
        <v>0</v>
      </c>
      <c r="P7285" t="s">
        <v>1359</v>
      </c>
      <c r="Q7285" t="s">
        <v>616</v>
      </c>
      <c r="R7285" t="s">
        <v>28</v>
      </c>
      <c r="S7285" t="s">
        <v>28</v>
      </c>
      <c r="T7285" t="s">
        <v>617</v>
      </c>
      <c r="U7285">
        <v>0</v>
      </c>
      <c r="V7285">
        <v>-1</v>
      </c>
      <c r="W7285">
        <v>-8208.24</v>
      </c>
      <c r="X7285" t="str">
        <f>IF(MESACU[[#This Row],[PAIS]]="ESPAÑA",VLOOKUP(MESACU[[#This Row],[PROVINCIA]],[1]!PROVINCIASCC[#Data],2,FALSE),VLOOKUP(MESACU[[#This Row],[PAIS]],'[1]Centros de coste'!$A$2:$D$204,2,FALSE))</f>
        <v>C06 - Egipto</v>
      </c>
      <c r="Y7285" t="str">
        <f>IF(MESACU[[#This Row],[PAIS]]="ESPAÑA",VLOOKUP(MESACU[[#This Row],[PROVINCIA]],[1]!PROVINCIASCC[#Data],3,FALSE),VLOOKUP(MESACU[[#This Row],[PAIS]],'[1]Centros de coste'!$A$2:$D$204,3,FALSE))</f>
        <v>AFRICA I</v>
      </c>
      <c r="Z7285" t="str">
        <f>IF(MESACU[[#This Row],[PAIS]]="ESPAÑA",VLOOKUP(MESACU[[#This Row],[PROVINCIA]],[1]!PROVINCIASCC[#Data],4,FALSE),VLOOKUP(MESACU[[#This Row],[PAIS]],'[1]Centros de coste'!$A$2:$D$204,4,FALSE))</f>
        <v>MEA</v>
      </c>
      <c r="AA7285" t="str">
        <f>IFERROR(LEFT(TRIM(MESACU[[#This Row],[CodigoArticulo]]),LEN(TRIM(MESACU[[#This Row],[CodigoArticulo]]))-4),"")</f>
        <v/>
      </c>
      <c r="AB7285" t="str">
        <f>IFERROR(VLOOKUP(MESACU[[#This Row],[CODIGOG]],[1]!FAMILIAS[#Data],5,FALSE),"")</f>
        <v/>
      </c>
    </row>
    <row r="7286" spans="1:28" x14ac:dyDescent="0.35">
      <c r="A7286" t="s">
        <v>608</v>
      </c>
      <c r="B7286">
        <v>30</v>
      </c>
      <c r="C7286" t="s">
        <v>29</v>
      </c>
      <c r="D7286">
        <v>2026</v>
      </c>
      <c r="E7286">
        <v>2</v>
      </c>
      <c r="F7286" t="s">
        <v>1359</v>
      </c>
      <c r="G7286">
        <v>64</v>
      </c>
      <c r="H7286" t="s">
        <v>644</v>
      </c>
      <c r="I7286">
        <v>0</v>
      </c>
      <c r="J7286">
        <v>0</v>
      </c>
      <c r="K7286">
        <v>-40.03</v>
      </c>
      <c r="L7286">
        <v>0</v>
      </c>
      <c r="M7286">
        <v>0</v>
      </c>
      <c r="N7286">
        <v>0</v>
      </c>
      <c r="O7286">
        <v>0</v>
      </c>
      <c r="P7286" t="s">
        <v>1359</v>
      </c>
      <c r="Q7286" t="s">
        <v>674</v>
      </c>
      <c r="R7286" t="s">
        <v>28</v>
      </c>
      <c r="S7286" t="s">
        <v>28</v>
      </c>
      <c r="T7286" t="s">
        <v>617</v>
      </c>
      <c r="U7286">
        <v>0</v>
      </c>
      <c r="V7286">
        <v>-1</v>
      </c>
      <c r="W7286">
        <v>-4003</v>
      </c>
      <c r="X7286" t="str">
        <f>IF(MESACU[[#This Row],[PAIS]]="ESPAÑA",VLOOKUP(MESACU[[#This Row],[PROVINCIA]],[1]!PROVINCIASCC[#Data],2,FALSE),VLOOKUP(MESACU[[#This Row],[PAIS]],'[1]Centros de coste'!$A$2:$D$204,2,FALSE))</f>
        <v>C06 - Egipto</v>
      </c>
      <c r="Y7286" t="str">
        <f>IF(MESACU[[#This Row],[PAIS]]="ESPAÑA",VLOOKUP(MESACU[[#This Row],[PROVINCIA]],[1]!PROVINCIASCC[#Data],3,FALSE),VLOOKUP(MESACU[[#This Row],[PAIS]],'[1]Centros de coste'!$A$2:$D$204,3,FALSE))</f>
        <v>AFRICA I</v>
      </c>
      <c r="Z7286" t="str">
        <f>IF(MESACU[[#This Row],[PAIS]]="ESPAÑA",VLOOKUP(MESACU[[#This Row],[PROVINCIA]],[1]!PROVINCIASCC[#Data],4,FALSE),VLOOKUP(MESACU[[#This Row],[PAIS]],'[1]Centros de coste'!$A$2:$D$204,4,FALSE))</f>
        <v>MEA</v>
      </c>
      <c r="AA7286" t="str">
        <f>IFERROR(LEFT(TRIM(MESACU[[#This Row],[CodigoArticulo]]),LEN(TRIM(MESACU[[#This Row],[CodigoArticulo]]))-4),"")</f>
        <v/>
      </c>
      <c r="AB7286" t="str">
        <f>IFERROR(VLOOKUP(MESACU[[#This Row],[CODIGOG]],[1]!FAMILIAS[#Data],5,FALSE),"")</f>
        <v/>
      </c>
    </row>
    <row r="7287" spans="1:28" x14ac:dyDescent="0.35">
      <c r="A7287" t="s">
        <v>608</v>
      </c>
      <c r="B7287">
        <v>31</v>
      </c>
      <c r="C7287" t="s">
        <v>29</v>
      </c>
      <c r="D7287">
        <v>2026</v>
      </c>
      <c r="E7287">
        <v>2</v>
      </c>
      <c r="F7287" t="s">
        <v>1363</v>
      </c>
      <c r="G7287">
        <v>67</v>
      </c>
      <c r="H7287" t="s">
        <v>1366</v>
      </c>
      <c r="I7287">
        <v>0</v>
      </c>
      <c r="J7287">
        <v>0</v>
      </c>
      <c r="K7287">
        <v>0</v>
      </c>
      <c r="L7287">
        <v>0</v>
      </c>
      <c r="M7287">
        <v>0</v>
      </c>
      <c r="N7287">
        <v>0</v>
      </c>
      <c r="O7287">
        <v>0</v>
      </c>
      <c r="P7287" t="s">
        <v>1363</v>
      </c>
      <c r="Q7287" t="s">
        <v>642</v>
      </c>
      <c r="R7287" t="s">
        <v>28</v>
      </c>
      <c r="S7287" t="s">
        <v>28</v>
      </c>
      <c r="T7287" t="s">
        <v>643</v>
      </c>
      <c r="U7287">
        <v>0</v>
      </c>
      <c r="V7287">
        <v>1</v>
      </c>
      <c r="W7287">
        <v>56.3</v>
      </c>
      <c r="X7287" t="str">
        <f>IF(MESACU[[#This Row],[PAIS]]="ESPAÑA",VLOOKUP(MESACU[[#This Row],[PROVINCIA]],[1]!PROVINCIASCC[#Data],2,FALSE),VLOOKUP(MESACU[[#This Row],[PAIS]],'[1]Centros de coste'!$A$2:$D$204,2,FALSE))</f>
        <v>C04 - Costa Rica</v>
      </c>
      <c r="Y7287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7287" t="str">
        <f>IF(MESACU[[#This Row],[PAIS]]="ESPAÑA",VLOOKUP(MESACU[[#This Row],[PROVINCIA]],[1]!PROVINCIASCC[#Data],4,FALSE),VLOOKUP(MESACU[[#This Row],[PAIS]],'[1]Centros de coste'!$A$2:$D$204,4,FALSE))</f>
        <v>AMERICA</v>
      </c>
      <c r="AA7287" t="str">
        <f>IFERROR(LEFT(TRIM(MESACU[[#This Row],[CodigoArticulo]]),LEN(TRIM(MESACU[[#This Row],[CodigoArticulo]]))-4),"")</f>
        <v/>
      </c>
      <c r="AB7287" t="str">
        <f>IFERROR(VLOOKUP(MESACU[[#This Row],[CODIGOG]],[1]!FAMILIAS[#Data],5,FALSE),"")</f>
        <v/>
      </c>
    </row>
    <row r="7288" spans="1:28" x14ac:dyDescent="0.35">
      <c r="A7288" t="s">
        <v>608</v>
      </c>
      <c r="B7288">
        <v>32</v>
      </c>
      <c r="C7288" t="s">
        <v>29</v>
      </c>
      <c r="D7288">
        <v>2026</v>
      </c>
      <c r="E7288">
        <v>2</v>
      </c>
      <c r="F7288" t="s">
        <v>715</v>
      </c>
      <c r="G7288">
        <v>76</v>
      </c>
      <c r="H7288" t="s">
        <v>634</v>
      </c>
      <c r="I7288">
        <v>0</v>
      </c>
      <c r="J7288">
        <v>0</v>
      </c>
      <c r="K7288">
        <v>68.64</v>
      </c>
      <c r="L7288">
        <v>0</v>
      </c>
      <c r="M7288">
        <v>0</v>
      </c>
      <c r="N7288">
        <v>0</v>
      </c>
      <c r="O7288">
        <v>0</v>
      </c>
      <c r="P7288" t="s">
        <v>715</v>
      </c>
      <c r="Q7288" t="s">
        <v>848</v>
      </c>
      <c r="R7288" t="s">
        <v>73</v>
      </c>
      <c r="S7288" t="s">
        <v>849</v>
      </c>
      <c r="T7288" t="s">
        <v>850</v>
      </c>
      <c r="U7288">
        <v>0</v>
      </c>
      <c r="V7288">
        <v>528</v>
      </c>
      <c r="W7288">
        <v>3432</v>
      </c>
      <c r="X7288" t="str">
        <f>IF(MESACU[[#This Row],[PAIS]]="ESPAÑA",VLOOKUP(MESACU[[#This Row],[PROVINCIA]],[1]!PROVINCIASCC[#Data],2,FALSE),VLOOKUP(MESACU[[#This Row],[PAIS]],'[1]Centros de coste'!$A$2:$D$204,2,FALSE))</f>
        <v>C90 - Panamá</v>
      </c>
      <c r="Y7288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7288" t="str">
        <f>IF(MESACU[[#This Row],[PAIS]]="ESPAÑA",VLOOKUP(MESACU[[#This Row],[PROVINCIA]],[1]!PROVINCIASCC[#Data],4,FALSE),VLOOKUP(MESACU[[#This Row],[PAIS]],'[1]Centros de coste'!$A$2:$D$204,4,FALSE))</f>
        <v>AMERICA</v>
      </c>
      <c r="AA7288" t="str">
        <f>IFERROR(LEFT(TRIM(MESACU[[#This Row],[CodigoArticulo]]),LEN(TRIM(MESACU[[#This Row],[CodigoArticulo]]))-4),"")</f>
        <v>A-50</v>
      </c>
      <c r="AB7288" t="str">
        <f>IFERROR(VLOOKUP(MESACU[[#This Row],[CODIGOG]],[1]!FAMILIAS[#Data],5,FALSE),"")</f>
        <v>BIOSTIMULANTS</v>
      </c>
    </row>
    <row r="7289" spans="1:28" x14ac:dyDescent="0.35">
      <c r="A7289" t="s">
        <v>608</v>
      </c>
      <c r="B7289">
        <v>32</v>
      </c>
      <c r="C7289" t="s">
        <v>29</v>
      </c>
      <c r="D7289">
        <v>2026</v>
      </c>
      <c r="E7289">
        <v>2</v>
      </c>
      <c r="F7289" t="s">
        <v>92</v>
      </c>
      <c r="G7289">
        <v>76</v>
      </c>
      <c r="H7289" t="s">
        <v>682</v>
      </c>
      <c r="I7289">
        <v>0</v>
      </c>
      <c r="J7289">
        <v>0</v>
      </c>
      <c r="K7289">
        <v>55.68</v>
      </c>
      <c r="L7289">
        <v>0</v>
      </c>
      <c r="M7289">
        <v>0</v>
      </c>
      <c r="N7289">
        <v>0</v>
      </c>
      <c r="O7289">
        <v>0</v>
      </c>
      <c r="P7289" t="s">
        <v>92</v>
      </c>
      <c r="Q7289" t="s">
        <v>848</v>
      </c>
      <c r="R7289" t="s">
        <v>34</v>
      </c>
      <c r="S7289" t="s">
        <v>849</v>
      </c>
      <c r="T7289" t="s">
        <v>850</v>
      </c>
      <c r="U7289">
        <v>0</v>
      </c>
      <c r="V7289">
        <v>960</v>
      </c>
      <c r="W7289">
        <v>2784</v>
      </c>
      <c r="X7289" t="str">
        <f>IF(MESACU[[#This Row],[PAIS]]="ESPAÑA",VLOOKUP(MESACU[[#This Row],[PROVINCIA]],[1]!PROVINCIASCC[#Data],2,FALSE),VLOOKUP(MESACU[[#This Row],[PAIS]],'[1]Centros de coste'!$A$2:$D$204,2,FALSE))</f>
        <v>C90 - Panamá</v>
      </c>
      <c r="Y7289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7289" t="str">
        <f>IF(MESACU[[#This Row],[PAIS]]="ESPAÑA",VLOOKUP(MESACU[[#This Row],[PROVINCIA]],[1]!PROVINCIASCC[#Data],4,FALSE),VLOOKUP(MESACU[[#This Row],[PAIS]],'[1]Centros de coste'!$A$2:$D$204,4,FALSE))</f>
        <v>AMERICA</v>
      </c>
      <c r="AA7289" t="str">
        <f>IFERROR(LEFT(TRIM(MESACU[[#This Row],[CodigoArticulo]]),LEN(TRIM(MESACU[[#This Row],[CodigoArticulo]]))-4),"")</f>
        <v>BIO</v>
      </c>
      <c r="AB7289" t="str">
        <f>IFERROR(VLOOKUP(MESACU[[#This Row],[CODIGOG]],[1]!FAMILIAS[#Data],5,FALSE),"")</f>
        <v>BIOSTIMULANTS</v>
      </c>
    </row>
    <row r="7290" spans="1:28" x14ac:dyDescent="0.35">
      <c r="A7290" t="s">
        <v>608</v>
      </c>
      <c r="B7290">
        <v>32</v>
      </c>
      <c r="C7290" t="s">
        <v>29</v>
      </c>
      <c r="D7290">
        <v>2026</v>
      </c>
      <c r="E7290">
        <v>2</v>
      </c>
      <c r="F7290" t="s">
        <v>270</v>
      </c>
      <c r="G7290">
        <v>76</v>
      </c>
      <c r="H7290" t="s">
        <v>763</v>
      </c>
      <c r="I7290">
        <v>0</v>
      </c>
      <c r="J7290">
        <v>0</v>
      </c>
      <c r="K7290">
        <v>473.08800000000002</v>
      </c>
      <c r="L7290">
        <v>0</v>
      </c>
      <c r="M7290">
        <v>0</v>
      </c>
      <c r="N7290">
        <v>0</v>
      </c>
      <c r="O7290">
        <v>0</v>
      </c>
      <c r="P7290" t="s">
        <v>270</v>
      </c>
      <c r="Q7290" t="s">
        <v>848</v>
      </c>
      <c r="R7290" t="s">
        <v>49</v>
      </c>
      <c r="S7290" t="s">
        <v>849</v>
      </c>
      <c r="T7290" t="s">
        <v>850</v>
      </c>
      <c r="U7290">
        <v>0</v>
      </c>
      <c r="V7290">
        <v>10560</v>
      </c>
      <c r="W7290">
        <v>23654.400000000001</v>
      </c>
      <c r="X7290" t="str">
        <f>IF(MESACU[[#This Row],[PAIS]]="ESPAÑA",VLOOKUP(MESACU[[#This Row],[PROVINCIA]],[1]!PROVINCIASCC[#Data],2,FALSE),VLOOKUP(MESACU[[#This Row],[PAIS]],'[1]Centros de coste'!$A$2:$D$204,2,FALSE))</f>
        <v>C90 - Panamá</v>
      </c>
      <c r="Y7290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7290" t="str">
        <f>IF(MESACU[[#This Row],[PAIS]]="ESPAÑA",VLOOKUP(MESACU[[#This Row],[PROVINCIA]],[1]!PROVINCIASCC[#Data],4,FALSE),VLOOKUP(MESACU[[#This Row],[PAIS]],'[1]Centros de coste'!$A$2:$D$204,4,FALSE))</f>
        <v>AMERICA</v>
      </c>
      <c r="AA7290" t="str">
        <f>IFERROR(LEFT(TRIM(MESACU[[#This Row],[CodigoArticulo]]),LEN(TRIM(MESACU[[#This Row],[CodigoArticulo]]))-4),"")</f>
        <v>AN</v>
      </c>
      <c r="AB7290" t="str">
        <f>IFERROR(VLOOKUP(MESACU[[#This Row],[CODIGOG]],[1]!FAMILIAS[#Data],5,FALSE),"")</f>
        <v>BIOFERTILIZERS</v>
      </c>
    </row>
    <row r="7291" spans="1:28" x14ac:dyDescent="0.35">
      <c r="A7291" t="s">
        <v>608</v>
      </c>
      <c r="B7291">
        <v>32</v>
      </c>
      <c r="C7291" t="s">
        <v>29</v>
      </c>
      <c r="D7291">
        <v>2026</v>
      </c>
      <c r="E7291">
        <v>2</v>
      </c>
      <c r="F7291" t="s">
        <v>1367</v>
      </c>
      <c r="G7291">
        <v>76</v>
      </c>
      <c r="H7291" t="s">
        <v>814</v>
      </c>
      <c r="I7291">
        <v>0</v>
      </c>
      <c r="J7291">
        <v>0</v>
      </c>
      <c r="K7291">
        <v>126.4</v>
      </c>
      <c r="L7291">
        <v>0</v>
      </c>
      <c r="M7291">
        <v>0</v>
      </c>
      <c r="N7291">
        <v>0</v>
      </c>
      <c r="O7291">
        <v>0</v>
      </c>
      <c r="P7291" t="s">
        <v>1367</v>
      </c>
      <c r="Q7291" t="s">
        <v>848</v>
      </c>
      <c r="R7291" t="s">
        <v>34</v>
      </c>
      <c r="S7291" t="s">
        <v>849</v>
      </c>
      <c r="T7291" t="s">
        <v>850</v>
      </c>
      <c r="U7291">
        <v>0</v>
      </c>
      <c r="V7291">
        <v>800</v>
      </c>
      <c r="W7291">
        <v>6320</v>
      </c>
      <c r="X7291" t="str">
        <f>IF(MESACU[[#This Row],[PAIS]]="ESPAÑA",VLOOKUP(MESACU[[#This Row],[PROVINCIA]],[1]!PROVINCIASCC[#Data],2,FALSE),VLOOKUP(MESACU[[#This Row],[PAIS]],'[1]Centros de coste'!$A$2:$D$204,2,FALSE))</f>
        <v>C90 - Panamá</v>
      </c>
      <c r="Y7291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7291" t="str">
        <f>IF(MESACU[[#This Row],[PAIS]]="ESPAÑA",VLOOKUP(MESACU[[#This Row],[PROVINCIA]],[1]!PROVINCIASCC[#Data],4,FALSE),VLOOKUP(MESACU[[#This Row],[PAIS]],'[1]Centros de coste'!$A$2:$D$204,4,FALSE))</f>
        <v>AMERICA</v>
      </c>
      <c r="AA7291" t="str">
        <f>IFERROR(LEFT(TRIM(MESACU[[#This Row],[CodigoArticulo]]),LEN(TRIM(MESACU[[#This Row],[CodigoArticulo]]))-4),"")</f>
        <v>G</v>
      </c>
      <c r="AB7291" t="str">
        <f>IFERROR(VLOOKUP(MESACU[[#This Row],[CODIGOG]],[1]!FAMILIAS[#Data],5,FALSE),"")</f>
        <v>BIOSTIMULANTS</v>
      </c>
    </row>
    <row r="7292" spans="1:28" x14ac:dyDescent="0.35">
      <c r="A7292" t="s">
        <v>608</v>
      </c>
      <c r="B7292">
        <v>32</v>
      </c>
      <c r="C7292" t="s">
        <v>29</v>
      </c>
      <c r="D7292">
        <v>2026</v>
      </c>
      <c r="E7292">
        <v>2</v>
      </c>
      <c r="F7292" t="s">
        <v>845</v>
      </c>
      <c r="G7292">
        <v>76</v>
      </c>
      <c r="H7292" t="s">
        <v>659</v>
      </c>
      <c r="I7292">
        <v>0</v>
      </c>
      <c r="J7292">
        <v>0</v>
      </c>
      <c r="K7292">
        <v>46.08</v>
      </c>
      <c r="L7292">
        <v>0</v>
      </c>
      <c r="M7292">
        <v>0</v>
      </c>
      <c r="N7292">
        <v>0</v>
      </c>
      <c r="O7292">
        <v>0</v>
      </c>
      <c r="P7292" t="s">
        <v>845</v>
      </c>
      <c r="Q7292" t="s">
        <v>848</v>
      </c>
      <c r="R7292" t="s">
        <v>34</v>
      </c>
      <c r="S7292" t="s">
        <v>849</v>
      </c>
      <c r="T7292" t="s">
        <v>850</v>
      </c>
      <c r="U7292">
        <v>0</v>
      </c>
      <c r="V7292">
        <v>800</v>
      </c>
      <c r="W7292">
        <v>2304</v>
      </c>
      <c r="X7292" t="str">
        <f>IF(MESACU[[#This Row],[PAIS]]="ESPAÑA",VLOOKUP(MESACU[[#This Row],[PROVINCIA]],[1]!PROVINCIASCC[#Data],2,FALSE),VLOOKUP(MESACU[[#This Row],[PAIS]],'[1]Centros de coste'!$A$2:$D$204,2,FALSE))</f>
        <v>C90 - Panamá</v>
      </c>
      <c r="Y7292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7292" t="str">
        <f>IF(MESACU[[#This Row],[PAIS]]="ESPAÑA",VLOOKUP(MESACU[[#This Row],[PROVINCIA]],[1]!PROVINCIASCC[#Data],4,FALSE),VLOOKUP(MESACU[[#This Row],[PAIS]],'[1]Centros de coste'!$A$2:$D$204,4,FALSE))</f>
        <v>AMERICA</v>
      </c>
      <c r="AA7292" t="str">
        <f>IFERROR(LEFT(TRIM(MESACU[[#This Row],[CodigoArticulo]]),LEN(TRIM(MESACU[[#This Row],[CodigoArticulo]]))-4),"")</f>
        <v>FLORCR</v>
      </c>
      <c r="AB7292" t="str">
        <f>IFERROR(VLOOKUP(MESACU[[#This Row],[CODIGOG]],[1]!FAMILIAS[#Data],5,FALSE),"")</f>
        <v>BIOSTIMULANTS</v>
      </c>
    </row>
    <row r="7293" spans="1:28" x14ac:dyDescent="0.35">
      <c r="A7293" t="s">
        <v>608</v>
      </c>
      <c r="B7293">
        <v>32</v>
      </c>
      <c r="C7293" t="s">
        <v>29</v>
      </c>
      <c r="D7293">
        <v>2026</v>
      </c>
      <c r="E7293">
        <v>2</v>
      </c>
      <c r="F7293" t="s">
        <v>113</v>
      </c>
      <c r="G7293">
        <v>76</v>
      </c>
      <c r="H7293" t="s">
        <v>682</v>
      </c>
      <c r="I7293">
        <v>0</v>
      </c>
      <c r="J7293">
        <v>0</v>
      </c>
      <c r="K7293">
        <v>51.2</v>
      </c>
      <c r="L7293">
        <v>0</v>
      </c>
      <c r="M7293">
        <v>0</v>
      </c>
      <c r="N7293">
        <v>0</v>
      </c>
      <c r="O7293">
        <v>0</v>
      </c>
      <c r="P7293" t="s">
        <v>113</v>
      </c>
      <c r="Q7293" t="s">
        <v>848</v>
      </c>
      <c r="R7293" t="s">
        <v>34</v>
      </c>
      <c r="S7293" t="s">
        <v>849</v>
      </c>
      <c r="T7293" t="s">
        <v>850</v>
      </c>
      <c r="U7293">
        <v>0</v>
      </c>
      <c r="V7293">
        <v>800</v>
      </c>
      <c r="W7293">
        <v>2560</v>
      </c>
      <c r="X7293" t="str">
        <f>IF(MESACU[[#This Row],[PAIS]]="ESPAÑA",VLOOKUP(MESACU[[#This Row],[PROVINCIA]],[1]!PROVINCIASCC[#Data],2,FALSE),VLOOKUP(MESACU[[#This Row],[PAIS]],'[1]Centros de coste'!$A$2:$D$204,2,FALSE))</f>
        <v>C90 - Panamá</v>
      </c>
      <c r="Y7293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7293" t="str">
        <f>IF(MESACU[[#This Row],[PAIS]]="ESPAÑA",VLOOKUP(MESACU[[#This Row],[PROVINCIA]],[1]!PROVINCIASCC[#Data],4,FALSE),VLOOKUP(MESACU[[#This Row],[PAIS]],'[1]Centros de coste'!$A$2:$D$204,4,FALSE))</f>
        <v>AMERICA</v>
      </c>
      <c r="AA7293" t="str">
        <f>IFERROR(LEFT(TRIM(MESACU[[#This Row],[CodigoArticulo]]),LEN(TRIM(MESACU[[#This Row],[CodigoArticulo]]))-4),"")</f>
        <v>BIO</v>
      </c>
      <c r="AB7293" t="str">
        <f>IFERROR(VLOOKUP(MESACU[[#This Row],[CODIGOG]],[1]!FAMILIAS[#Data],5,FALSE),"")</f>
        <v>BIOSTIMULANTS</v>
      </c>
    </row>
    <row r="7294" spans="1:28" x14ac:dyDescent="0.35">
      <c r="A7294" t="s">
        <v>608</v>
      </c>
      <c r="B7294">
        <v>32</v>
      </c>
      <c r="C7294" t="s">
        <v>29</v>
      </c>
      <c r="D7294">
        <v>2026</v>
      </c>
      <c r="E7294">
        <v>2</v>
      </c>
      <c r="F7294" t="s">
        <v>710</v>
      </c>
      <c r="G7294">
        <v>76</v>
      </c>
      <c r="H7294" t="s">
        <v>814</v>
      </c>
      <c r="I7294">
        <v>0</v>
      </c>
      <c r="J7294">
        <v>0</v>
      </c>
      <c r="K7294">
        <v>152.06399999999999</v>
      </c>
      <c r="L7294">
        <v>0</v>
      </c>
      <c r="M7294">
        <v>0</v>
      </c>
      <c r="N7294">
        <v>0</v>
      </c>
      <c r="O7294">
        <v>0</v>
      </c>
      <c r="P7294" t="s">
        <v>710</v>
      </c>
      <c r="Q7294" t="s">
        <v>848</v>
      </c>
      <c r="R7294" t="s">
        <v>34</v>
      </c>
      <c r="S7294" t="s">
        <v>849</v>
      </c>
      <c r="T7294" t="s">
        <v>850</v>
      </c>
      <c r="U7294">
        <v>0</v>
      </c>
      <c r="V7294">
        <v>792</v>
      </c>
      <c r="W7294">
        <v>7603.2</v>
      </c>
      <c r="X7294" t="str">
        <f>IF(MESACU[[#This Row],[PAIS]]="ESPAÑA",VLOOKUP(MESACU[[#This Row],[PROVINCIA]],[1]!PROVINCIASCC[#Data],2,FALSE),VLOOKUP(MESACU[[#This Row],[PAIS]],'[1]Centros de coste'!$A$2:$D$204,2,FALSE))</f>
        <v>C90 - Panamá</v>
      </c>
      <c r="Y7294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7294" t="str">
        <f>IF(MESACU[[#This Row],[PAIS]]="ESPAÑA",VLOOKUP(MESACU[[#This Row],[PROVINCIA]],[1]!PROVINCIASCC[#Data],4,FALSE),VLOOKUP(MESACU[[#This Row],[PAIS]],'[1]Centros de coste'!$A$2:$D$204,4,FALSE))</f>
        <v>AMERICA</v>
      </c>
      <c r="AA7294" t="str">
        <f>IFERROR(LEFT(TRIM(MESACU[[#This Row],[CodigoArticulo]]),LEN(TRIM(MESACU[[#This Row],[CodigoArticulo]]))-4),"")</f>
        <v>G</v>
      </c>
      <c r="AB7294" t="str">
        <f>IFERROR(VLOOKUP(MESACU[[#This Row],[CODIGOG]],[1]!FAMILIAS[#Data],5,FALSE),"")</f>
        <v>BIOSTIMULANTS</v>
      </c>
    </row>
    <row r="7295" spans="1:28" x14ac:dyDescent="0.35">
      <c r="A7295" t="s">
        <v>608</v>
      </c>
      <c r="B7295">
        <v>32</v>
      </c>
      <c r="C7295" t="s">
        <v>29</v>
      </c>
      <c r="D7295">
        <v>2026</v>
      </c>
      <c r="E7295">
        <v>2</v>
      </c>
      <c r="F7295" t="s">
        <v>658</v>
      </c>
      <c r="G7295">
        <v>76</v>
      </c>
      <c r="H7295" t="s">
        <v>659</v>
      </c>
      <c r="I7295">
        <v>0</v>
      </c>
      <c r="J7295">
        <v>0</v>
      </c>
      <c r="K7295">
        <v>80.784000000000006</v>
      </c>
      <c r="L7295">
        <v>0</v>
      </c>
      <c r="M7295">
        <v>0</v>
      </c>
      <c r="N7295">
        <v>0</v>
      </c>
      <c r="O7295">
        <v>0</v>
      </c>
      <c r="P7295" t="s">
        <v>658</v>
      </c>
      <c r="Q7295" t="s">
        <v>848</v>
      </c>
      <c r="R7295" t="s">
        <v>34</v>
      </c>
      <c r="S7295" t="s">
        <v>849</v>
      </c>
      <c r="T7295" t="s">
        <v>850</v>
      </c>
      <c r="U7295">
        <v>0</v>
      </c>
      <c r="V7295">
        <v>792</v>
      </c>
      <c r="W7295">
        <v>4039.2</v>
      </c>
      <c r="X7295" t="str">
        <f>IF(MESACU[[#This Row],[PAIS]]="ESPAÑA",VLOOKUP(MESACU[[#This Row],[PROVINCIA]],[1]!PROVINCIASCC[#Data],2,FALSE),VLOOKUP(MESACU[[#This Row],[PAIS]],'[1]Centros de coste'!$A$2:$D$204,2,FALSE))</f>
        <v>C90 - Panamá</v>
      </c>
      <c r="Y7295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7295" t="str">
        <f>IF(MESACU[[#This Row],[PAIS]]="ESPAÑA",VLOOKUP(MESACU[[#This Row],[PROVINCIA]],[1]!PROVINCIASCC[#Data],4,FALSE),VLOOKUP(MESACU[[#This Row],[PAIS]],'[1]Centros de coste'!$A$2:$D$204,4,FALSE))</f>
        <v>AMERICA</v>
      </c>
      <c r="AA7295" t="str">
        <f>IFERROR(LEFT(TRIM(MESACU[[#This Row],[CodigoArticulo]]),LEN(TRIM(MESACU[[#This Row],[CodigoArticulo]]))-4),"")</f>
        <v>FLORCR</v>
      </c>
      <c r="AB7295" t="str">
        <f>IFERROR(VLOOKUP(MESACU[[#This Row],[CODIGOG]],[1]!FAMILIAS[#Data],5,FALSE),"")</f>
        <v>BIOSTIMULANTS</v>
      </c>
    </row>
    <row r="7296" spans="1:28" x14ac:dyDescent="0.35">
      <c r="A7296" t="s">
        <v>608</v>
      </c>
      <c r="B7296">
        <v>32</v>
      </c>
      <c r="C7296" t="s">
        <v>29</v>
      </c>
      <c r="D7296">
        <v>2026</v>
      </c>
      <c r="E7296">
        <v>2</v>
      </c>
      <c r="F7296" t="s">
        <v>681</v>
      </c>
      <c r="G7296">
        <v>76</v>
      </c>
      <c r="H7296" t="s">
        <v>682</v>
      </c>
      <c r="I7296">
        <v>0</v>
      </c>
      <c r="J7296">
        <v>0</v>
      </c>
      <c r="K7296">
        <v>199.584</v>
      </c>
      <c r="L7296">
        <v>0</v>
      </c>
      <c r="M7296">
        <v>0</v>
      </c>
      <c r="N7296">
        <v>0</v>
      </c>
      <c r="O7296">
        <v>0</v>
      </c>
      <c r="P7296" t="s">
        <v>681</v>
      </c>
      <c r="Q7296" t="s">
        <v>848</v>
      </c>
      <c r="R7296" t="s">
        <v>34</v>
      </c>
      <c r="S7296" t="s">
        <v>849</v>
      </c>
      <c r="T7296" t="s">
        <v>850</v>
      </c>
      <c r="U7296">
        <v>0</v>
      </c>
      <c r="V7296">
        <v>2376</v>
      </c>
      <c r="W7296">
        <v>9979.2000000000007</v>
      </c>
      <c r="X7296" t="str">
        <f>IF(MESACU[[#This Row],[PAIS]]="ESPAÑA",VLOOKUP(MESACU[[#This Row],[PROVINCIA]],[1]!PROVINCIASCC[#Data],2,FALSE),VLOOKUP(MESACU[[#This Row],[PAIS]],'[1]Centros de coste'!$A$2:$D$204,2,FALSE))</f>
        <v>C90 - Panamá</v>
      </c>
      <c r="Y7296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7296" t="str">
        <f>IF(MESACU[[#This Row],[PAIS]]="ESPAÑA",VLOOKUP(MESACU[[#This Row],[PROVINCIA]],[1]!PROVINCIASCC[#Data],4,FALSE),VLOOKUP(MESACU[[#This Row],[PAIS]],'[1]Centros de coste'!$A$2:$D$204,4,FALSE))</f>
        <v>AMERICA</v>
      </c>
      <c r="AA7296" t="str">
        <f>IFERROR(LEFT(TRIM(MESACU[[#This Row],[CodigoArticulo]]),LEN(TRIM(MESACU[[#This Row],[CodigoArticulo]]))-4),"")</f>
        <v>BIO</v>
      </c>
      <c r="AB7296" t="str">
        <f>IFERROR(VLOOKUP(MESACU[[#This Row],[CODIGOG]],[1]!FAMILIAS[#Data],5,FALSE),"")</f>
        <v>BIOSTIMULANTS</v>
      </c>
    </row>
    <row r="7297" spans="1:28" x14ac:dyDescent="0.35">
      <c r="A7297" t="s">
        <v>608</v>
      </c>
      <c r="B7297">
        <v>32</v>
      </c>
      <c r="C7297" t="s">
        <v>29</v>
      </c>
      <c r="D7297">
        <v>2026</v>
      </c>
      <c r="E7297">
        <v>2</v>
      </c>
      <c r="F7297" t="s">
        <v>716</v>
      </c>
      <c r="G7297">
        <v>76</v>
      </c>
      <c r="H7297" t="s">
        <v>764</v>
      </c>
      <c r="I7297">
        <v>0</v>
      </c>
      <c r="J7297">
        <v>0</v>
      </c>
      <c r="K7297">
        <v>161.91999999999999</v>
      </c>
      <c r="L7297">
        <v>0</v>
      </c>
      <c r="M7297">
        <v>0</v>
      </c>
      <c r="N7297">
        <v>0</v>
      </c>
      <c r="O7297">
        <v>0</v>
      </c>
      <c r="P7297" t="s">
        <v>716</v>
      </c>
      <c r="Q7297" t="s">
        <v>848</v>
      </c>
      <c r="R7297" t="s">
        <v>73</v>
      </c>
      <c r="S7297" t="s">
        <v>849</v>
      </c>
      <c r="T7297" t="s">
        <v>850</v>
      </c>
      <c r="U7297">
        <v>0</v>
      </c>
      <c r="V7297">
        <v>1408</v>
      </c>
      <c r="W7297">
        <v>8096</v>
      </c>
      <c r="X7297" t="str">
        <f>IF(MESACU[[#This Row],[PAIS]]="ESPAÑA",VLOOKUP(MESACU[[#This Row],[PROVINCIA]],[1]!PROVINCIASCC[#Data],2,FALSE),VLOOKUP(MESACU[[#This Row],[PAIS]],'[1]Centros de coste'!$A$2:$D$204,2,FALSE))</f>
        <v>C90 - Panamá</v>
      </c>
      <c r="Y7297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7297" t="str">
        <f>IF(MESACU[[#This Row],[PAIS]]="ESPAÑA",VLOOKUP(MESACU[[#This Row],[PROVINCIA]],[1]!PROVINCIASCC[#Data],4,FALSE),VLOOKUP(MESACU[[#This Row],[PAIS]],'[1]Centros de coste'!$A$2:$D$204,4,FALSE))</f>
        <v>AMERICA</v>
      </c>
      <c r="AA7297" t="str">
        <f>IFERROR(LEFT(TRIM(MESACU[[#This Row],[CodigoArticulo]]),LEN(TRIM(MESACU[[#This Row],[CodigoArticulo]]))-4),"")</f>
        <v>SS</v>
      </c>
      <c r="AB7297" t="str">
        <f>IFERROR(VLOOKUP(MESACU[[#This Row],[CODIGOG]],[1]!FAMILIAS[#Data],5,FALSE),"")</f>
        <v>BIOFERTILIZERS</v>
      </c>
    </row>
    <row r="7298" spans="1:28" x14ac:dyDescent="0.35">
      <c r="A7298" t="s">
        <v>608</v>
      </c>
      <c r="B7298">
        <v>32</v>
      </c>
      <c r="C7298" t="s">
        <v>29</v>
      </c>
      <c r="D7298">
        <v>2026</v>
      </c>
      <c r="E7298">
        <v>2</v>
      </c>
      <c r="F7298" t="s">
        <v>190</v>
      </c>
      <c r="G7298">
        <v>76</v>
      </c>
      <c r="H7298" t="s">
        <v>762</v>
      </c>
      <c r="I7298">
        <v>0</v>
      </c>
      <c r="J7298">
        <v>0</v>
      </c>
      <c r="K7298">
        <v>63.36</v>
      </c>
      <c r="L7298">
        <v>0</v>
      </c>
      <c r="M7298">
        <v>0</v>
      </c>
      <c r="N7298">
        <v>0</v>
      </c>
      <c r="O7298">
        <v>0</v>
      </c>
      <c r="P7298" t="s">
        <v>190</v>
      </c>
      <c r="Q7298" t="s">
        <v>848</v>
      </c>
      <c r="R7298" t="s">
        <v>34</v>
      </c>
      <c r="S7298" t="s">
        <v>849</v>
      </c>
      <c r="T7298" t="s">
        <v>850</v>
      </c>
      <c r="U7298">
        <v>0</v>
      </c>
      <c r="V7298">
        <v>528</v>
      </c>
      <c r="W7298">
        <v>3168</v>
      </c>
      <c r="X7298" t="str">
        <f>IF(MESACU[[#This Row],[PAIS]]="ESPAÑA",VLOOKUP(MESACU[[#This Row],[PROVINCIA]],[1]!PROVINCIASCC[#Data],2,FALSE),VLOOKUP(MESACU[[#This Row],[PAIS]],'[1]Centros de coste'!$A$2:$D$204,2,FALSE))</f>
        <v>C90 - Panamá</v>
      </c>
      <c r="Y7298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7298" t="str">
        <f>IF(MESACU[[#This Row],[PAIS]]="ESPAÑA",VLOOKUP(MESACU[[#This Row],[PROVINCIA]],[1]!PROVINCIASCC[#Data],4,FALSE),VLOOKUP(MESACU[[#This Row],[PAIS]],'[1]Centros de coste'!$A$2:$D$204,4,FALSE))</f>
        <v>AMERICA</v>
      </c>
      <c r="AA7298" t="str">
        <f>IFERROR(LEFT(TRIM(MESACU[[#This Row],[CodigoArticulo]]),LEN(TRIM(MESACU[[#This Row],[CodigoArticulo]]))-4),"")</f>
        <v>PT</v>
      </c>
      <c r="AB7298" t="str">
        <f>IFERROR(VLOOKUP(MESACU[[#This Row],[CODIGOG]],[1]!FAMILIAS[#Data],5,FALSE),"")</f>
        <v>BIOFERTILIZERS</v>
      </c>
    </row>
    <row r="7299" spans="1:28" x14ac:dyDescent="0.35">
      <c r="A7299" t="s">
        <v>608</v>
      </c>
      <c r="B7299">
        <v>33</v>
      </c>
      <c r="C7299" t="s">
        <v>29</v>
      </c>
      <c r="D7299">
        <v>2026</v>
      </c>
      <c r="E7299">
        <v>2</v>
      </c>
      <c r="F7299" t="s">
        <v>808</v>
      </c>
      <c r="G7299">
        <v>124</v>
      </c>
      <c r="H7299" t="s">
        <v>809</v>
      </c>
      <c r="I7299">
        <v>0</v>
      </c>
      <c r="J7299">
        <v>0</v>
      </c>
      <c r="K7299">
        <v>358.02</v>
      </c>
      <c r="L7299">
        <v>0</v>
      </c>
      <c r="M7299">
        <v>0</v>
      </c>
      <c r="N7299">
        <v>0</v>
      </c>
      <c r="O7299">
        <v>0</v>
      </c>
      <c r="P7299" t="s">
        <v>808</v>
      </c>
      <c r="Q7299" t="s">
        <v>616</v>
      </c>
      <c r="R7299" t="s">
        <v>49</v>
      </c>
      <c r="S7299" t="s">
        <v>28</v>
      </c>
      <c r="T7299" t="s">
        <v>617</v>
      </c>
      <c r="U7299">
        <v>0</v>
      </c>
      <c r="V7299">
        <v>22100</v>
      </c>
      <c r="W7299">
        <v>35802</v>
      </c>
      <c r="X7299" t="str">
        <f>IF(MESACU[[#This Row],[PAIS]]="ESPAÑA",VLOOKUP(MESACU[[#This Row],[PROVINCIA]],[1]!PROVINCIASCC[#Data],2,FALSE),VLOOKUP(MESACU[[#This Row],[PAIS]],'[1]Centros de coste'!$A$2:$D$204,2,FALSE))</f>
        <v>C06 - Egipto</v>
      </c>
      <c r="Y7299" t="str">
        <f>IF(MESACU[[#This Row],[PAIS]]="ESPAÑA",VLOOKUP(MESACU[[#This Row],[PROVINCIA]],[1]!PROVINCIASCC[#Data],3,FALSE),VLOOKUP(MESACU[[#This Row],[PAIS]],'[1]Centros de coste'!$A$2:$D$204,3,FALSE))</f>
        <v>AFRICA I</v>
      </c>
      <c r="Z7299" t="str">
        <f>IF(MESACU[[#This Row],[PAIS]]="ESPAÑA",VLOOKUP(MESACU[[#This Row],[PROVINCIA]],[1]!PROVINCIASCC[#Data],4,FALSE),VLOOKUP(MESACU[[#This Row],[PAIS]],'[1]Centros de coste'!$A$2:$D$204,4,FALSE))</f>
        <v>MEA</v>
      </c>
      <c r="AA7299" t="str">
        <f>IFERROR(LEFT(TRIM(MESACU[[#This Row],[CodigoArticulo]]),LEN(TRIM(MESACU[[#This Row],[CodigoArticulo]]))-4),"")</f>
        <v>AN</v>
      </c>
      <c r="AB7299" t="str">
        <f>IFERROR(VLOOKUP(MESACU[[#This Row],[CODIGOG]],[1]!FAMILIAS[#Data],5,FALSE),"")</f>
        <v>BIOFERTILIZERS</v>
      </c>
    </row>
    <row r="7300" spans="1:28" x14ac:dyDescent="0.35">
      <c r="A7300" t="s">
        <v>608</v>
      </c>
      <c r="B7300">
        <v>34</v>
      </c>
      <c r="C7300" t="s">
        <v>29</v>
      </c>
      <c r="D7300">
        <v>2026</v>
      </c>
      <c r="E7300">
        <v>2</v>
      </c>
      <c r="F7300" t="s">
        <v>808</v>
      </c>
      <c r="G7300">
        <v>129</v>
      </c>
      <c r="H7300" t="s">
        <v>809</v>
      </c>
      <c r="I7300">
        <v>0</v>
      </c>
      <c r="J7300">
        <v>0</v>
      </c>
      <c r="K7300">
        <v>358.02</v>
      </c>
      <c r="L7300">
        <v>0</v>
      </c>
      <c r="M7300">
        <v>0</v>
      </c>
      <c r="N7300">
        <v>0</v>
      </c>
      <c r="O7300">
        <v>0</v>
      </c>
      <c r="P7300" t="s">
        <v>808</v>
      </c>
      <c r="Q7300" t="s">
        <v>616</v>
      </c>
      <c r="R7300" t="s">
        <v>49</v>
      </c>
      <c r="S7300" t="s">
        <v>28</v>
      </c>
      <c r="T7300" t="s">
        <v>617</v>
      </c>
      <c r="U7300">
        <v>0</v>
      </c>
      <c r="V7300">
        <v>22100</v>
      </c>
      <c r="W7300">
        <v>35802</v>
      </c>
      <c r="X7300" t="str">
        <f>IF(MESACU[[#This Row],[PAIS]]="ESPAÑA",VLOOKUP(MESACU[[#This Row],[PROVINCIA]],[1]!PROVINCIASCC[#Data],2,FALSE),VLOOKUP(MESACU[[#This Row],[PAIS]],'[1]Centros de coste'!$A$2:$D$204,2,FALSE))</f>
        <v>C06 - Egipto</v>
      </c>
      <c r="Y7300" t="str">
        <f>IF(MESACU[[#This Row],[PAIS]]="ESPAÑA",VLOOKUP(MESACU[[#This Row],[PROVINCIA]],[1]!PROVINCIASCC[#Data],3,FALSE),VLOOKUP(MESACU[[#This Row],[PAIS]],'[1]Centros de coste'!$A$2:$D$204,3,FALSE))</f>
        <v>AFRICA I</v>
      </c>
      <c r="Z7300" t="str">
        <f>IF(MESACU[[#This Row],[PAIS]]="ESPAÑA",VLOOKUP(MESACU[[#This Row],[PROVINCIA]],[1]!PROVINCIASCC[#Data],4,FALSE),VLOOKUP(MESACU[[#This Row],[PAIS]],'[1]Centros de coste'!$A$2:$D$204,4,FALSE))</f>
        <v>MEA</v>
      </c>
      <c r="AA7300" t="str">
        <f>IFERROR(LEFT(TRIM(MESACU[[#This Row],[CodigoArticulo]]),LEN(TRIM(MESACU[[#This Row],[CodigoArticulo]]))-4),"")</f>
        <v>AN</v>
      </c>
      <c r="AB7300" t="str">
        <f>IFERROR(VLOOKUP(MESACU[[#This Row],[CODIGOG]],[1]!FAMILIAS[#Data],5,FALSE),"")</f>
        <v>BIOFERTILIZERS</v>
      </c>
    </row>
    <row r="7301" spans="1:28" x14ac:dyDescent="0.35">
      <c r="A7301" t="s">
        <v>608</v>
      </c>
      <c r="B7301">
        <v>35</v>
      </c>
      <c r="C7301" t="s">
        <v>29</v>
      </c>
      <c r="D7301">
        <v>2026</v>
      </c>
      <c r="E7301">
        <v>2</v>
      </c>
      <c r="F7301" t="s">
        <v>1359</v>
      </c>
      <c r="G7301">
        <v>73</v>
      </c>
      <c r="H7301" t="s">
        <v>644</v>
      </c>
      <c r="I7301">
        <v>0</v>
      </c>
      <c r="J7301">
        <v>0</v>
      </c>
      <c r="K7301">
        <v>-43.281100000000002</v>
      </c>
      <c r="L7301">
        <v>0</v>
      </c>
      <c r="M7301">
        <v>0</v>
      </c>
      <c r="N7301">
        <v>0</v>
      </c>
      <c r="O7301">
        <v>0</v>
      </c>
      <c r="P7301" t="s">
        <v>1359</v>
      </c>
      <c r="Q7301" t="s">
        <v>616</v>
      </c>
      <c r="R7301" t="s">
        <v>28</v>
      </c>
      <c r="S7301" t="s">
        <v>28</v>
      </c>
      <c r="T7301" t="s">
        <v>617</v>
      </c>
      <c r="U7301">
        <v>0</v>
      </c>
      <c r="V7301">
        <v>-1</v>
      </c>
      <c r="W7301">
        <v>-4328.1099999999997</v>
      </c>
      <c r="X7301" t="str">
        <f>IF(MESACU[[#This Row],[PAIS]]="ESPAÑA",VLOOKUP(MESACU[[#This Row],[PROVINCIA]],[1]!PROVINCIASCC[#Data],2,FALSE),VLOOKUP(MESACU[[#This Row],[PAIS]],'[1]Centros de coste'!$A$2:$D$204,2,FALSE))</f>
        <v>C06 - Egipto</v>
      </c>
      <c r="Y7301" t="str">
        <f>IF(MESACU[[#This Row],[PAIS]]="ESPAÑA",VLOOKUP(MESACU[[#This Row],[PROVINCIA]],[1]!PROVINCIASCC[#Data],3,FALSE),VLOOKUP(MESACU[[#This Row],[PAIS]],'[1]Centros de coste'!$A$2:$D$204,3,FALSE))</f>
        <v>AFRICA I</v>
      </c>
      <c r="Z7301" t="str">
        <f>IF(MESACU[[#This Row],[PAIS]]="ESPAÑA",VLOOKUP(MESACU[[#This Row],[PROVINCIA]],[1]!PROVINCIASCC[#Data],4,FALSE),VLOOKUP(MESACU[[#This Row],[PAIS]],'[1]Centros de coste'!$A$2:$D$204,4,FALSE))</f>
        <v>MEA</v>
      </c>
      <c r="AA7301" t="str">
        <f>IFERROR(LEFT(TRIM(MESACU[[#This Row],[CodigoArticulo]]),LEN(TRIM(MESACU[[#This Row],[CodigoArticulo]]))-4),"")</f>
        <v/>
      </c>
      <c r="AB7301" t="str">
        <f>IFERROR(VLOOKUP(MESACU[[#This Row],[CODIGOG]],[1]!FAMILIAS[#Data],5,FALSE),"")</f>
        <v/>
      </c>
    </row>
    <row r="7302" spans="1:28" x14ac:dyDescent="0.35">
      <c r="A7302" t="s">
        <v>608</v>
      </c>
      <c r="B7302">
        <v>36</v>
      </c>
      <c r="C7302" t="s">
        <v>29</v>
      </c>
      <c r="D7302">
        <v>2026</v>
      </c>
      <c r="E7302">
        <v>2</v>
      </c>
      <c r="F7302" t="s">
        <v>1359</v>
      </c>
      <c r="G7302">
        <v>74</v>
      </c>
      <c r="H7302" t="s">
        <v>644</v>
      </c>
      <c r="I7302">
        <v>0</v>
      </c>
      <c r="J7302">
        <v>0</v>
      </c>
      <c r="K7302">
        <v>-35.634</v>
      </c>
      <c r="L7302">
        <v>0</v>
      </c>
      <c r="M7302">
        <v>0</v>
      </c>
      <c r="N7302">
        <v>0</v>
      </c>
      <c r="O7302">
        <v>0</v>
      </c>
      <c r="P7302" t="s">
        <v>1359</v>
      </c>
      <c r="Q7302" t="s">
        <v>674</v>
      </c>
      <c r="R7302" t="s">
        <v>28</v>
      </c>
      <c r="S7302" t="s">
        <v>28</v>
      </c>
      <c r="T7302" t="s">
        <v>617</v>
      </c>
      <c r="U7302">
        <v>0</v>
      </c>
      <c r="V7302">
        <v>-1</v>
      </c>
      <c r="W7302">
        <v>-3563.4</v>
      </c>
      <c r="X7302" t="str">
        <f>IF(MESACU[[#This Row],[PAIS]]="ESPAÑA",VLOOKUP(MESACU[[#This Row],[PROVINCIA]],[1]!PROVINCIASCC[#Data],2,FALSE),VLOOKUP(MESACU[[#This Row],[PAIS]],'[1]Centros de coste'!$A$2:$D$204,2,FALSE))</f>
        <v>C06 - Egipto</v>
      </c>
      <c r="Y7302" t="str">
        <f>IF(MESACU[[#This Row],[PAIS]]="ESPAÑA",VLOOKUP(MESACU[[#This Row],[PROVINCIA]],[1]!PROVINCIASCC[#Data],3,FALSE),VLOOKUP(MESACU[[#This Row],[PAIS]],'[1]Centros de coste'!$A$2:$D$204,3,FALSE))</f>
        <v>AFRICA I</v>
      </c>
      <c r="Z7302" t="str">
        <f>IF(MESACU[[#This Row],[PAIS]]="ESPAÑA",VLOOKUP(MESACU[[#This Row],[PROVINCIA]],[1]!PROVINCIASCC[#Data],4,FALSE),VLOOKUP(MESACU[[#This Row],[PAIS]],'[1]Centros de coste'!$A$2:$D$204,4,FALSE))</f>
        <v>MEA</v>
      </c>
      <c r="AA7302" t="str">
        <f>IFERROR(LEFT(TRIM(MESACU[[#This Row],[CodigoArticulo]]),LEN(TRIM(MESACU[[#This Row],[CodigoArticulo]]))-4),"")</f>
        <v/>
      </c>
      <c r="AB7302" t="str">
        <f>IFERROR(VLOOKUP(MESACU[[#This Row],[CODIGOG]],[1]!FAMILIAS[#Data],5,FALSE),"")</f>
        <v/>
      </c>
    </row>
    <row r="7303" spans="1:28" x14ac:dyDescent="0.35">
      <c r="A7303" t="s">
        <v>608</v>
      </c>
      <c r="B7303">
        <v>37</v>
      </c>
      <c r="C7303" t="s">
        <v>29</v>
      </c>
      <c r="D7303">
        <v>2026</v>
      </c>
      <c r="E7303">
        <v>2</v>
      </c>
      <c r="F7303" t="s">
        <v>1359</v>
      </c>
      <c r="G7303">
        <v>75</v>
      </c>
      <c r="H7303" t="s">
        <v>644</v>
      </c>
      <c r="I7303">
        <v>0</v>
      </c>
      <c r="J7303">
        <v>0</v>
      </c>
      <c r="K7303">
        <v>-27.635999999999999</v>
      </c>
      <c r="L7303">
        <v>0</v>
      </c>
      <c r="M7303">
        <v>0</v>
      </c>
      <c r="N7303">
        <v>0</v>
      </c>
      <c r="O7303">
        <v>0</v>
      </c>
      <c r="P7303" t="s">
        <v>1359</v>
      </c>
      <c r="Q7303" t="s">
        <v>674</v>
      </c>
      <c r="R7303" t="s">
        <v>28</v>
      </c>
      <c r="S7303" t="s">
        <v>28</v>
      </c>
      <c r="T7303" t="s">
        <v>617</v>
      </c>
      <c r="U7303">
        <v>0</v>
      </c>
      <c r="V7303">
        <v>-1</v>
      </c>
      <c r="W7303">
        <v>-2763.6</v>
      </c>
      <c r="X7303" t="str">
        <f>IF(MESACU[[#This Row],[PAIS]]="ESPAÑA",VLOOKUP(MESACU[[#This Row],[PROVINCIA]],[1]!PROVINCIASCC[#Data],2,FALSE),VLOOKUP(MESACU[[#This Row],[PAIS]],'[1]Centros de coste'!$A$2:$D$204,2,FALSE))</f>
        <v>C06 - Egipto</v>
      </c>
      <c r="Y7303" t="str">
        <f>IF(MESACU[[#This Row],[PAIS]]="ESPAÑA",VLOOKUP(MESACU[[#This Row],[PROVINCIA]],[1]!PROVINCIASCC[#Data],3,FALSE),VLOOKUP(MESACU[[#This Row],[PAIS]],'[1]Centros de coste'!$A$2:$D$204,3,FALSE))</f>
        <v>AFRICA I</v>
      </c>
      <c r="Z7303" t="str">
        <f>IF(MESACU[[#This Row],[PAIS]]="ESPAÑA",VLOOKUP(MESACU[[#This Row],[PROVINCIA]],[1]!PROVINCIASCC[#Data],4,FALSE),VLOOKUP(MESACU[[#This Row],[PAIS]],'[1]Centros de coste'!$A$2:$D$204,4,FALSE))</f>
        <v>MEA</v>
      </c>
      <c r="AA7303" t="str">
        <f>IFERROR(LEFT(TRIM(MESACU[[#This Row],[CodigoArticulo]]),LEN(TRIM(MESACU[[#This Row],[CodigoArticulo]]))-4),"")</f>
        <v/>
      </c>
      <c r="AB7303" t="str">
        <f>IFERROR(VLOOKUP(MESACU[[#This Row],[CODIGOG]],[1]!FAMILIAS[#Data],5,FALSE),"")</f>
        <v/>
      </c>
    </row>
    <row r="7304" spans="1:28" x14ac:dyDescent="0.35">
      <c r="A7304" t="s">
        <v>608</v>
      </c>
      <c r="B7304">
        <v>38</v>
      </c>
      <c r="C7304" t="s">
        <v>29</v>
      </c>
      <c r="D7304">
        <v>2026</v>
      </c>
      <c r="E7304">
        <v>2</v>
      </c>
      <c r="F7304" t="s">
        <v>1359</v>
      </c>
      <c r="G7304">
        <v>79</v>
      </c>
      <c r="H7304" t="s">
        <v>644</v>
      </c>
      <c r="I7304">
        <v>0</v>
      </c>
      <c r="J7304">
        <v>0</v>
      </c>
      <c r="K7304">
        <v>-40.634999999999998</v>
      </c>
      <c r="L7304">
        <v>0</v>
      </c>
      <c r="M7304">
        <v>0</v>
      </c>
      <c r="N7304">
        <v>0</v>
      </c>
      <c r="O7304">
        <v>0</v>
      </c>
      <c r="P7304" t="s">
        <v>1359</v>
      </c>
      <c r="Q7304" t="s">
        <v>674</v>
      </c>
      <c r="R7304" t="s">
        <v>28</v>
      </c>
      <c r="S7304" t="s">
        <v>28</v>
      </c>
      <c r="T7304" t="s">
        <v>617</v>
      </c>
      <c r="U7304">
        <v>0</v>
      </c>
      <c r="V7304">
        <v>-1</v>
      </c>
      <c r="W7304">
        <v>-4063.5</v>
      </c>
      <c r="X7304" t="str">
        <f>IF(MESACU[[#This Row],[PAIS]]="ESPAÑA",VLOOKUP(MESACU[[#This Row],[PROVINCIA]],[1]!PROVINCIASCC[#Data],2,FALSE),VLOOKUP(MESACU[[#This Row],[PAIS]],'[1]Centros de coste'!$A$2:$D$204,2,FALSE))</f>
        <v>C06 - Egipto</v>
      </c>
      <c r="Y7304" t="str">
        <f>IF(MESACU[[#This Row],[PAIS]]="ESPAÑA",VLOOKUP(MESACU[[#This Row],[PROVINCIA]],[1]!PROVINCIASCC[#Data],3,FALSE),VLOOKUP(MESACU[[#This Row],[PAIS]],'[1]Centros de coste'!$A$2:$D$204,3,FALSE))</f>
        <v>AFRICA I</v>
      </c>
      <c r="Z7304" t="str">
        <f>IF(MESACU[[#This Row],[PAIS]]="ESPAÑA",VLOOKUP(MESACU[[#This Row],[PROVINCIA]],[1]!PROVINCIASCC[#Data],4,FALSE),VLOOKUP(MESACU[[#This Row],[PAIS]],'[1]Centros de coste'!$A$2:$D$204,4,FALSE))</f>
        <v>MEA</v>
      </c>
      <c r="AA7304" t="str">
        <f>IFERROR(LEFT(TRIM(MESACU[[#This Row],[CodigoArticulo]]),LEN(TRIM(MESACU[[#This Row],[CodigoArticulo]]))-4),"")</f>
        <v/>
      </c>
      <c r="AB7304" t="str">
        <f>IFERROR(VLOOKUP(MESACU[[#This Row],[CODIGOG]],[1]!FAMILIAS[#Data],5,FALSE),"")</f>
        <v/>
      </c>
    </row>
    <row r="7305" spans="1:28" x14ac:dyDescent="0.35">
      <c r="A7305" t="s">
        <v>608</v>
      </c>
      <c r="B7305">
        <v>39</v>
      </c>
      <c r="C7305" t="s">
        <v>29</v>
      </c>
      <c r="D7305">
        <v>2026</v>
      </c>
      <c r="E7305">
        <v>2</v>
      </c>
      <c r="F7305" t="s">
        <v>51</v>
      </c>
      <c r="G7305">
        <v>105</v>
      </c>
      <c r="H7305" t="s">
        <v>665</v>
      </c>
      <c r="I7305">
        <v>0</v>
      </c>
      <c r="J7305">
        <v>0</v>
      </c>
      <c r="K7305">
        <v>120</v>
      </c>
      <c r="L7305">
        <v>0</v>
      </c>
      <c r="M7305">
        <v>0</v>
      </c>
      <c r="N7305">
        <v>0</v>
      </c>
      <c r="O7305">
        <v>0</v>
      </c>
      <c r="P7305" t="s">
        <v>51</v>
      </c>
      <c r="Q7305" t="s">
        <v>717</v>
      </c>
      <c r="R7305" t="s">
        <v>49</v>
      </c>
      <c r="S7305" t="s">
        <v>28</v>
      </c>
      <c r="T7305" t="s">
        <v>718</v>
      </c>
      <c r="U7305">
        <v>0</v>
      </c>
      <c r="V7305">
        <v>4000</v>
      </c>
      <c r="W7305">
        <v>6000</v>
      </c>
      <c r="X7305" t="str">
        <f>IF(MESACU[[#This Row],[PAIS]]="ESPAÑA",VLOOKUP(MESACU[[#This Row],[PROVINCIA]],[1]!PROVINCIASCC[#Data],2,FALSE),VLOOKUP(MESACU[[#This Row],[PAIS]],'[1]Centros de coste'!$A$2:$D$204,2,FALSE))</f>
        <v>C05 - Marruecos</v>
      </c>
      <c r="Y7305" t="str">
        <f>IF(MESACU[[#This Row],[PAIS]]="ESPAÑA",VLOOKUP(MESACU[[#This Row],[PROVINCIA]],[1]!PROVINCIASCC[#Data],3,FALSE),VLOOKUP(MESACU[[#This Row],[PAIS]],'[1]Centros de coste'!$A$2:$D$204,3,FALSE))</f>
        <v>AFRICA I</v>
      </c>
      <c r="Z7305" t="str">
        <f>IF(MESACU[[#This Row],[PAIS]]="ESPAÑA",VLOOKUP(MESACU[[#This Row],[PROVINCIA]],[1]!PROVINCIASCC[#Data],4,FALSE),VLOOKUP(MESACU[[#This Row],[PAIS]],'[1]Centros de coste'!$A$2:$D$204,4,FALSE))</f>
        <v>MEA</v>
      </c>
      <c r="AA7305" t="str">
        <f>IFERROR(LEFT(TRIM(MESACU[[#This Row],[CodigoArticulo]]),LEN(TRIM(MESACU[[#This Row],[CodigoArticulo]]))-4),"")</f>
        <v>AN</v>
      </c>
      <c r="AB7305" t="str">
        <f>IFERROR(VLOOKUP(MESACU[[#This Row],[CODIGOG]],[1]!FAMILIAS[#Data],5,FALSE),"")</f>
        <v>BIOFERTILIZERS</v>
      </c>
    </row>
    <row r="7306" spans="1:28" x14ac:dyDescent="0.35">
      <c r="A7306" t="s">
        <v>608</v>
      </c>
      <c r="B7306">
        <v>39</v>
      </c>
      <c r="C7306" t="s">
        <v>29</v>
      </c>
      <c r="D7306">
        <v>2026</v>
      </c>
      <c r="E7306">
        <v>2</v>
      </c>
      <c r="F7306" t="s">
        <v>46</v>
      </c>
      <c r="G7306">
        <v>105</v>
      </c>
      <c r="H7306" t="s">
        <v>769</v>
      </c>
      <c r="I7306">
        <v>0</v>
      </c>
      <c r="J7306">
        <v>0</v>
      </c>
      <c r="K7306">
        <v>240</v>
      </c>
      <c r="L7306">
        <v>0</v>
      </c>
      <c r="M7306">
        <v>0</v>
      </c>
      <c r="N7306">
        <v>0</v>
      </c>
      <c r="O7306">
        <v>0</v>
      </c>
      <c r="P7306" t="s">
        <v>46</v>
      </c>
      <c r="Q7306" t="s">
        <v>717</v>
      </c>
      <c r="R7306" t="s">
        <v>49</v>
      </c>
      <c r="S7306" t="s">
        <v>28</v>
      </c>
      <c r="T7306" t="s">
        <v>718</v>
      </c>
      <c r="U7306">
        <v>0</v>
      </c>
      <c r="V7306">
        <v>5000</v>
      </c>
      <c r="W7306">
        <v>12000</v>
      </c>
      <c r="X7306" t="str">
        <f>IF(MESACU[[#This Row],[PAIS]]="ESPAÑA",VLOOKUP(MESACU[[#This Row],[PROVINCIA]],[1]!PROVINCIASCC[#Data],2,FALSE),VLOOKUP(MESACU[[#This Row],[PAIS]],'[1]Centros de coste'!$A$2:$D$204,2,FALSE))</f>
        <v>C05 - Marruecos</v>
      </c>
      <c r="Y7306" t="str">
        <f>IF(MESACU[[#This Row],[PAIS]]="ESPAÑA",VLOOKUP(MESACU[[#This Row],[PROVINCIA]],[1]!PROVINCIASCC[#Data],3,FALSE),VLOOKUP(MESACU[[#This Row],[PAIS]],'[1]Centros de coste'!$A$2:$D$204,3,FALSE))</f>
        <v>AFRICA I</v>
      </c>
      <c r="Z7306" t="str">
        <f>IF(MESACU[[#This Row],[PAIS]]="ESPAÑA",VLOOKUP(MESACU[[#This Row],[PROVINCIA]],[1]!PROVINCIASCC[#Data],4,FALSE),VLOOKUP(MESACU[[#This Row],[PAIS]],'[1]Centros de coste'!$A$2:$D$204,4,FALSE))</f>
        <v>MEA</v>
      </c>
      <c r="AA7306" t="str">
        <f>IFERROR(LEFT(TRIM(MESACU[[#This Row],[CodigoArticulo]]),LEN(TRIM(MESACU[[#This Row],[CodigoArticulo]]))-4),"")</f>
        <v>FTK</v>
      </c>
      <c r="AB7306" t="str">
        <f>IFERROR(VLOOKUP(MESACU[[#This Row],[CODIGOG]],[1]!FAMILIAS[#Data],5,FALSE),"")</f>
        <v>BIOCONTROL</v>
      </c>
    </row>
    <row r="7307" spans="1:28" x14ac:dyDescent="0.35">
      <c r="A7307" t="s">
        <v>608</v>
      </c>
      <c r="B7307">
        <v>39</v>
      </c>
      <c r="C7307" t="s">
        <v>29</v>
      </c>
      <c r="D7307">
        <v>2026</v>
      </c>
      <c r="E7307">
        <v>2</v>
      </c>
      <c r="F7307" t="s">
        <v>178</v>
      </c>
      <c r="G7307">
        <v>105</v>
      </c>
      <c r="H7307" t="s">
        <v>630</v>
      </c>
      <c r="I7307">
        <v>0</v>
      </c>
      <c r="J7307">
        <v>0</v>
      </c>
      <c r="K7307">
        <v>71.400000000000006</v>
      </c>
      <c r="L7307">
        <v>0</v>
      </c>
      <c r="M7307">
        <v>0</v>
      </c>
      <c r="N7307">
        <v>0</v>
      </c>
      <c r="O7307">
        <v>0</v>
      </c>
      <c r="P7307" t="s">
        <v>180</v>
      </c>
      <c r="Q7307" t="s">
        <v>717</v>
      </c>
      <c r="R7307" t="s">
        <v>34</v>
      </c>
      <c r="S7307" t="s">
        <v>28</v>
      </c>
      <c r="T7307" t="s">
        <v>718</v>
      </c>
      <c r="U7307">
        <v>0</v>
      </c>
      <c r="V7307">
        <v>1000</v>
      </c>
      <c r="W7307">
        <v>3570</v>
      </c>
      <c r="X7307" t="str">
        <f>IF(MESACU[[#This Row],[PAIS]]="ESPAÑA",VLOOKUP(MESACU[[#This Row],[PROVINCIA]],[1]!PROVINCIASCC[#Data],2,FALSE),VLOOKUP(MESACU[[#This Row],[PAIS]],'[1]Centros de coste'!$A$2:$D$204,2,FALSE))</f>
        <v>C05 - Marruecos</v>
      </c>
      <c r="Y7307" t="str">
        <f>IF(MESACU[[#This Row],[PAIS]]="ESPAÑA",VLOOKUP(MESACU[[#This Row],[PROVINCIA]],[1]!PROVINCIASCC[#Data],3,FALSE),VLOOKUP(MESACU[[#This Row],[PAIS]],'[1]Centros de coste'!$A$2:$D$204,3,FALSE))</f>
        <v>AFRICA I</v>
      </c>
      <c r="Z7307" t="str">
        <f>IF(MESACU[[#This Row],[PAIS]]="ESPAÑA",VLOOKUP(MESACU[[#This Row],[PROVINCIA]],[1]!PROVINCIASCC[#Data],4,FALSE),VLOOKUP(MESACU[[#This Row],[PAIS]],'[1]Centros de coste'!$A$2:$D$204,4,FALSE))</f>
        <v>MEA</v>
      </c>
      <c r="AA7307" t="str">
        <f>IFERROR(LEFT(TRIM(MESACU[[#This Row],[CodigoArticulo]]),LEN(TRIM(MESACU[[#This Row],[CodigoArticulo]]))-4),"")</f>
        <v>C-CU</v>
      </c>
      <c r="AB7307" t="str">
        <f>IFERROR(VLOOKUP(MESACU[[#This Row],[CODIGOG]],[1]!FAMILIAS[#Data],5,FALSE),"")</f>
        <v>BIOCONTROL</v>
      </c>
    </row>
    <row r="7308" spans="1:28" x14ac:dyDescent="0.35">
      <c r="A7308" t="s">
        <v>608</v>
      </c>
      <c r="B7308">
        <v>39</v>
      </c>
      <c r="C7308" t="s">
        <v>29</v>
      </c>
      <c r="D7308">
        <v>2026</v>
      </c>
      <c r="E7308">
        <v>2</v>
      </c>
      <c r="F7308" t="s">
        <v>270</v>
      </c>
      <c r="G7308">
        <v>105</v>
      </c>
      <c r="H7308" t="s">
        <v>665</v>
      </c>
      <c r="I7308">
        <v>0</v>
      </c>
      <c r="J7308">
        <v>0</v>
      </c>
      <c r="K7308">
        <v>334</v>
      </c>
      <c r="L7308">
        <v>0</v>
      </c>
      <c r="M7308">
        <v>0</v>
      </c>
      <c r="N7308">
        <v>0</v>
      </c>
      <c r="O7308">
        <v>0</v>
      </c>
      <c r="P7308" t="s">
        <v>270</v>
      </c>
      <c r="Q7308" t="s">
        <v>717</v>
      </c>
      <c r="R7308" t="s">
        <v>49</v>
      </c>
      <c r="S7308" t="s">
        <v>28</v>
      </c>
      <c r="T7308" t="s">
        <v>718</v>
      </c>
      <c r="U7308">
        <v>0</v>
      </c>
      <c r="V7308">
        <v>10000</v>
      </c>
      <c r="W7308">
        <v>16700</v>
      </c>
      <c r="X7308" t="str">
        <f>IF(MESACU[[#This Row],[PAIS]]="ESPAÑA",VLOOKUP(MESACU[[#This Row],[PROVINCIA]],[1]!PROVINCIASCC[#Data],2,FALSE),VLOOKUP(MESACU[[#This Row],[PAIS]],'[1]Centros de coste'!$A$2:$D$204,2,FALSE))</f>
        <v>C05 - Marruecos</v>
      </c>
      <c r="Y7308" t="str">
        <f>IF(MESACU[[#This Row],[PAIS]]="ESPAÑA",VLOOKUP(MESACU[[#This Row],[PROVINCIA]],[1]!PROVINCIASCC[#Data],3,FALSE),VLOOKUP(MESACU[[#This Row],[PAIS]],'[1]Centros de coste'!$A$2:$D$204,3,FALSE))</f>
        <v>AFRICA I</v>
      </c>
      <c r="Z7308" t="str">
        <f>IF(MESACU[[#This Row],[PAIS]]="ESPAÑA",VLOOKUP(MESACU[[#This Row],[PROVINCIA]],[1]!PROVINCIASCC[#Data],4,FALSE),VLOOKUP(MESACU[[#This Row],[PAIS]],'[1]Centros de coste'!$A$2:$D$204,4,FALSE))</f>
        <v>MEA</v>
      </c>
      <c r="AA7308" t="str">
        <f>IFERROR(LEFT(TRIM(MESACU[[#This Row],[CodigoArticulo]]),LEN(TRIM(MESACU[[#This Row],[CodigoArticulo]]))-4),"")</f>
        <v>AN</v>
      </c>
      <c r="AB7308" t="str">
        <f>IFERROR(VLOOKUP(MESACU[[#This Row],[CODIGOG]],[1]!FAMILIAS[#Data],5,FALSE),"")</f>
        <v>BIOFERTILIZERS</v>
      </c>
    </row>
    <row r="7309" spans="1:28" x14ac:dyDescent="0.35">
      <c r="A7309" t="s">
        <v>608</v>
      </c>
      <c r="B7309">
        <v>40</v>
      </c>
      <c r="C7309" t="s">
        <v>29</v>
      </c>
      <c r="D7309">
        <v>2026</v>
      </c>
      <c r="E7309">
        <v>2</v>
      </c>
      <c r="F7309" t="s">
        <v>1359</v>
      </c>
      <c r="G7309">
        <v>81</v>
      </c>
      <c r="H7309" t="s">
        <v>644</v>
      </c>
      <c r="I7309">
        <v>0</v>
      </c>
      <c r="J7309">
        <v>0</v>
      </c>
      <c r="K7309">
        <v>-40.634999999999998</v>
      </c>
      <c r="L7309">
        <v>0</v>
      </c>
      <c r="M7309">
        <v>0</v>
      </c>
      <c r="N7309">
        <v>0</v>
      </c>
      <c r="O7309">
        <v>0</v>
      </c>
      <c r="P7309" t="s">
        <v>1359</v>
      </c>
      <c r="Q7309" t="s">
        <v>616</v>
      </c>
      <c r="R7309" t="s">
        <v>28</v>
      </c>
      <c r="S7309" t="s">
        <v>28</v>
      </c>
      <c r="T7309" t="s">
        <v>617</v>
      </c>
      <c r="U7309">
        <v>0</v>
      </c>
      <c r="V7309">
        <v>-1</v>
      </c>
      <c r="W7309">
        <v>-4063.5</v>
      </c>
      <c r="X7309" t="str">
        <f>IF(MESACU[[#This Row],[PAIS]]="ESPAÑA",VLOOKUP(MESACU[[#This Row],[PROVINCIA]],[1]!PROVINCIASCC[#Data],2,FALSE),VLOOKUP(MESACU[[#This Row],[PAIS]],'[1]Centros de coste'!$A$2:$D$204,2,FALSE))</f>
        <v>C06 - Egipto</v>
      </c>
      <c r="Y7309" t="str">
        <f>IF(MESACU[[#This Row],[PAIS]]="ESPAÑA",VLOOKUP(MESACU[[#This Row],[PROVINCIA]],[1]!PROVINCIASCC[#Data],3,FALSE),VLOOKUP(MESACU[[#This Row],[PAIS]],'[1]Centros de coste'!$A$2:$D$204,3,FALSE))</f>
        <v>AFRICA I</v>
      </c>
      <c r="Z7309" t="str">
        <f>IF(MESACU[[#This Row],[PAIS]]="ESPAÑA",VLOOKUP(MESACU[[#This Row],[PROVINCIA]],[1]!PROVINCIASCC[#Data],4,FALSE),VLOOKUP(MESACU[[#This Row],[PAIS]],'[1]Centros de coste'!$A$2:$D$204,4,FALSE))</f>
        <v>MEA</v>
      </c>
      <c r="AA7309" t="str">
        <f>IFERROR(LEFT(TRIM(MESACU[[#This Row],[CodigoArticulo]]),LEN(TRIM(MESACU[[#This Row],[CodigoArticulo]]))-4),"")</f>
        <v/>
      </c>
      <c r="AB7309" t="str">
        <f>IFERROR(VLOOKUP(MESACU[[#This Row],[CODIGOG]],[1]!FAMILIAS[#Data],5,FALSE),"")</f>
        <v/>
      </c>
    </row>
    <row r="7310" spans="1:28" x14ac:dyDescent="0.35">
      <c r="A7310" t="s">
        <v>608</v>
      </c>
      <c r="B7310">
        <v>41</v>
      </c>
      <c r="C7310" t="s">
        <v>29</v>
      </c>
      <c r="D7310">
        <v>2026</v>
      </c>
      <c r="E7310">
        <v>2</v>
      </c>
      <c r="F7310" t="s">
        <v>97</v>
      </c>
      <c r="G7310">
        <v>133</v>
      </c>
      <c r="H7310" t="s">
        <v>746</v>
      </c>
      <c r="I7310">
        <v>0</v>
      </c>
      <c r="J7310">
        <v>0</v>
      </c>
      <c r="K7310">
        <v>552.72</v>
      </c>
      <c r="L7310">
        <v>0</v>
      </c>
      <c r="M7310">
        <v>0</v>
      </c>
      <c r="N7310">
        <v>0</v>
      </c>
      <c r="O7310">
        <v>0</v>
      </c>
      <c r="P7310" t="s">
        <v>28</v>
      </c>
      <c r="Q7310" t="s">
        <v>674</v>
      </c>
      <c r="R7310" t="s">
        <v>34</v>
      </c>
      <c r="S7310" t="s">
        <v>28</v>
      </c>
      <c r="T7310" t="s">
        <v>617</v>
      </c>
      <c r="U7310">
        <v>0</v>
      </c>
      <c r="V7310">
        <v>16800</v>
      </c>
      <c r="W7310">
        <v>55272</v>
      </c>
      <c r="X7310" t="str">
        <f>IF(MESACU[[#This Row],[PAIS]]="ESPAÑA",VLOOKUP(MESACU[[#This Row],[PROVINCIA]],[1]!PROVINCIASCC[#Data],2,FALSE),VLOOKUP(MESACU[[#This Row],[PAIS]],'[1]Centros de coste'!$A$2:$D$204,2,FALSE))</f>
        <v>C06 - Egipto</v>
      </c>
      <c r="Y7310" t="str">
        <f>IF(MESACU[[#This Row],[PAIS]]="ESPAÑA",VLOOKUP(MESACU[[#This Row],[PROVINCIA]],[1]!PROVINCIASCC[#Data],3,FALSE),VLOOKUP(MESACU[[#This Row],[PAIS]],'[1]Centros de coste'!$A$2:$D$204,3,FALSE))</f>
        <v>AFRICA I</v>
      </c>
      <c r="Z7310" t="str">
        <f>IF(MESACU[[#This Row],[PAIS]]="ESPAÑA",VLOOKUP(MESACU[[#This Row],[PROVINCIA]],[1]!PROVINCIASCC[#Data],4,FALSE),VLOOKUP(MESACU[[#This Row],[PAIS]],'[1]Centros de coste'!$A$2:$D$204,4,FALSE))</f>
        <v>MEA</v>
      </c>
      <c r="AA7310" t="str">
        <f>IFERROR(LEFT(TRIM(MESACU[[#This Row],[CodigoArticulo]]),LEN(TRIM(MESACU[[#This Row],[CodigoArticulo]]))-4),"")</f>
        <v>AGXK</v>
      </c>
      <c r="AB7310" t="str">
        <f>IFERROR(VLOOKUP(MESACU[[#This Row],[CODIGOG]],[1]!FAMILIAS[#Data],5,FALSE),"")</f>
        <v>BIOFERTILIZERS</v>
      </c>
    </row>
    <row r="7311" spans="1:28" x14ac:dyDescent="0.35">
      <c r="A7311" t="s">
        <v>608</v>
      </c>
      <c r="B7311">
        <v>42</v>
      </c>
      <c r="C7311" t="s">
        <v>29</v>
      </c>
      <c r="D7311">
        <v>2026</v>
      </c>
      <c r="E7311">
        <v>2</v>
      </c>
      <c r="F7311" t="s">
        <v>1363</v>
      </c>
      <c r="G7311">
        <v>94</v>
      </c>
      <c r="H7311" t="s">
        <v>1366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0</v>
      </c>
      <c r="O7311">
        <v>0</v>
      </c>
      <c r="P7311" t="s">
        <v>1363</v>
      </c>
      <c r="Q7311" t="s">
        <v>642</v>
      </c>
      <c r="R7311" t="s">
        <v>28</v>
      </c>
      <c r="S7311" t="s">
        <v>28</v>
      </c>
      <c r="T7311" t="s">
        <v>643</v>
      </c>
      <c r="U7311">
        <v>0</v>
      </c>
      <c r="V7311">
        <v>1</v>
      </c>
      <c r="W7311">
        <v>70.91</v>
      </c>
      <c r="X7311" t="str">
        <f>IF(MESACU[[#This Row],[PAIS]]="ESPAÑA",VLOOKUP(MESACU[[#This Row],[PROVINCIA]],[1]!PROVINCIASCC[#Data],2,FALSE),VLOOKUP(MESACU[[#This Row],[PAIS]],'[1]Centros de coste'!$A$2:$D$204,2,FALSE))</f>
        <v>C04 - Costa Rica</v>
      </c>
      <c r="Y7311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7311" t="str">
        <f>IF(MESACU[[#This Row],[PAIS]]="ESPAÑA",VLOOKUP(MESACU[[#This Row],[PROVINCIA]],[1]!PROVINCIASCC[#Data],4,FALSE),VLOOKUP(MESACU[[#This Row],[PAIS]],'[1]Centros de coste'!$A$2:$D$204,4,FALSE))</f>
        <v>AMERICA</v>
      </c>
      <c r="AA7311" t="str">
        <f>IFERROR(LEFT(TRIM(MESACU[[#This Row],[CodigoArticulo]]),LEN(TRIM(MESACU[[#This Row],[CodigoArticulo]]))-4),"")</f>
        <v/>
      </c>
      <c r="AB7311" t="str">
        <f>IFERROR(VLOOKUP(MESACU[[#This Row],[CODIGOG]],[1]!FAMILIAS[#Data],5,FALSE),"")</f>
        <v/>
      </c>
    </row>
    <row r="7312" spans="1:28" x14ac:dyDescent="0.35">
      <c r="A7312" t="s">
        <v>608</v>
      </c>
      <c r="B7312">
        <v>43</v>
      </c>
      <c r="C7312" t="s">
        <v>29</v>
      </c>
      <c r="D7312">
        <v>2026</v>
      </c>
      <c r="E7312">
        <v>2</v>
      </c>
      <c r="F7312" t="s">
        <v>667</v>
      </c>
      <c r="G7312">
        <v>131</v>
      </c>
      <c r="H7312" t="s">
        <v>615</v>
      </c>
      <c r="I7312">
        <v>0</v>
      </c>
      <c r="J7312">
        <v>0</v>
      </c>
      <c r="K7312">
        <v>812.7</v>
      </c>
      <c r="L7312">
        <v>0</v>
      </c>
      <c r="M7312">
        <v>0</v>
      </c>
      <c r="N7312">
        <v>0</v>
      </c>
      <c r="O7312">
        <v>0</v>
      </c>
      <c r="P7312" t="s">
        <v>28</v>
      </c>
      <c r="Q7312" t="s">
        <v>616</v>
      </c>
      <c r="R7312" t="s">
        <v>73</v>
      </c>
      <c r="S7312" t="s">
        <v>28</v>
      </c>
      <c r="T7312" t="s">
        <v>617</v>
      </c>
      <c r="U7312">
        <v>0</v>
      </c>
      <c r="V7312">
        <v>21000</v>
      </c>
      <c r="W7312">
        <v>81270</v>
      </c>
      <c r="X7312" t="str">
        <f>IF(MESACU[[#This Row],[PAIS]]="ESPAÑA",VLOOKUP(MESACU[[#This Row],[PROVINCIA]],[1]!PROVINCIASCC[#Data],2,FALSE),VLOOKUP(MESACU[[#This Row],[PAIS]],'[1]Centros de coste'!$A$2:$D$204,2,FALSE))</f>
        <v>C06 - Egipto</v>
      </c>
      <c r="Y7312" t="str">
        <f>IF(MESACU[[#This Row],[PAIS]]="ESPAÑA",VLOOKUP(MESACU[[#This Row],[PROVINCIA]],[1]!PROVINCIASCC[#Data],3,FALSE),VLOOKUP(MESACU[[#This Row],[PAIS]],'[1]Centros de coste'!$A$2:$D$204,3,FALSE))</f>
        <v>AFRICA I</v>
      </c>
      <c r="Z7312" t="str">
        <f>IF(MESACU[[#This Row],[PAIS]]="ESPAÑA",VLOOKUP(MESACU[[#This Row],[PROVINCIA]],[1]!PROVINCIASCC[#Data],4,FALSE),VLOOKUP(MESACU[[#This Row],[PAIS]],'[1]Centros de coste'!$A$2:$D$204,4,FALSE))</f>
        <v>MEA</v>
      </c>
      <c r="AA7312" t="str">
        <f>IFERROR(LEFT(TRIM(MESACU[[#This Row],[CodigoArticulo]]),LEN(TRIM(MESACU[[#This Row],[CodigoArticulo]]))-4),"")</f>
        <v>SSEG</v>
      </c>
      <c r="AB7312" t="str">
        <f>IFERROR(VLOOKUP(MESACU[[#This Row],[CODIGOG]],[1]!FAMILIAS[#Data],5,FALSE),"")</f>
        <v>BIOFERTILIZERS</v>
      </c>
    </row>
    <row r="7313" spans="1:28" x14ac:dyDescent="0.35">
      <c r="A7313" t="s">
        <v>608</v>
      </c>
      <c r="B7313">
        <v>44</v>
      </c>
      <c r="C7313" t="s">
        <v>29</v>
      </c>
      <c r="D7313">
        <v>2026</v>
      </c>
      <c r="E7313">
        <v>2</v>
      </c>
      <c r="F7313" t="s">
        <v>97</v>
      </c>
      <c r="G7313">
        <v>135</v>
      </c>
      <c r="H7313" t="s">
        <v>746</v>
      </c>
      <c r="I7313">
        <v>0</v>
      </c>
      <c r="J7313">
        <v>0</v>
      </c>
      <c r="K7313">
        <v>552.72</v>
      </c>
      <c r="L7313">
        <v>0</v>
      </c>
      <c r="M7313">
        <v>0</v>
      </c>
      <c r="N7313">
        <v>0</v>
      </c>
      <c r="O7313">
        <v>0</v>
      </c>
      <c r="P7313" t="s">
        <v>28</v>
      </c>
      <c r="Q7313" t="s">
        <v>616</v>
      </c>
      <c r="R7313" t="s">
        <v>34</v>
      </c>
      <c r="S7313" t="s">
        <v>28</v>
      </c>
      <c r="T7313" t="s">
        <v>617</v>
      </c>
      <c r="U7313">
        <v>0</v>
      </c>
      <c r="V7313">
        <v>16800</v>
      </c>
      <c r="W7313">
        <v>55272</v>
      </c>
      <c r="X7313" t="str">
        <f>IF(MESACU[[#This Row],[PAIS]]="ESPAÑA",VLOOKUP(MESACU[[#This Row],[PROVINCIA]],[1]!PROVINCIASCC[#Data],2,FALSE),VLOOKUP(MESACU[[#This Row],[PAIS]],'[1]Centros de coste'!$A$2:$D$204,2,FALSE))</f>
        <v>C06 - Egipto</v>
      </c>
      <c r="Y7313" t="str">
        <f>IF(MESACU[[#This Row],[PAIS]]="ESPAÑA",VLOOKUP(MESACU[[#This Row],[PROVINCIA]],[1]!PROVINCIASCC[#Data],3,FALSE),VLOOKUP(MESACU[[#This Row],[PAIS]],'[1]Centros de coste'!$A$2:$D$204,3,FALSE))</f>
        <v>AFRICA I</v>
      </c>
      <c r="Z7313" t="str">
        <f>IF(MESACU[[#This Row],[PAIS]]="ESPAÑA",VLOOKUP(MESACU[[#This Row],[PROVINCIA]],[1]!PROVINCIASCC[#Data],4,FALSE),VLOOKUP(MESACU[[#This Row],[PAIS]],'[1]Centros de coste'!$A$2:$D$204,4,FALSE))</f>
        <v>MEA</v>
      </c>
      <c r="AA7313" t="str">
        <f>IFERROR(LEFT(TRIM(MESACU[[#This Row],[CodigoArticulo]]),LEN(TRIM(MESACU[[#This Row],[CodigoArticulo]]))-4),"")</f>
        <v>AGXK</v>
      </c>
      <c r="AB7313" t="str">
        <f>IFERROR(VLOOKUP(MESACU[[#This Row],[CODIGOG]],[1]!FAMILIAS[#Data],5,FALSE),"")</f>
        <v>BIOFERTILIZERS</v>
      </c>
    </row>
    <row r="7314" spans="1:28" x14ac:dyDescent="0.35">
      <c r="A7314" t="s">
        <v>608</v>
      </c>
      <c r="B7314">
        <v>45</v>
      </c>
      <c r="C7314" t="s">
        <v>29</v>
      </c>
      <c r="D7314">
        <v>2026</v>
      </c>
      <c r="E7314">
        <v>2</v>
      </c>
      <c r="F7314" t="s">
        <v>297</v>
      </c>
      <c r="G7314">
        <v>123</v>
      </c>
      <c r="H7314" t="s">
        <v>780</v>
      </c>
      <c r="I7314">
        <v>0</v>
      </c>
      <c r="J7314">
        <v>0</v>
      </c>
      <c r="K7314">
        <v>462.4</v>
      </c>
      <c r="L7314">
        <v>0</v>
      </c>
      <c r="M7314">
        <v>1849.6</v>
      </c>
      <c r="N7314">
        <v>0</v>
      </c>
      <c r="O7314">
        <v>0</v>
      </c>
      <c r="P7314" t="s">
        <v>297</v>
      </c>
      <c r="Q7314" t="s">
        <v>781</v>
      </c>
      <c r="R7314" t="s">
        <v>34</v>
      </c>
      <c r="S7314" t="s">
        <v>782</v>
      </c>
      <c r="T7314" t="s">
        <v>783</v>
      </c>
      <c r="U7314">
        <v>0</v>
      </c>
      <c r="V7314">
        <v>17000</v>
      </c>
      <c r="W7314">
        <v>46240</v>
      </c>
      <c r="X7314" t="str">
        <f>IF(MESACU[[#This Row],[PAIS]]="ESPAÑA",VLOOKUP(MESACU[[#This Row],[PROVINCIA]],[1]!PROVINCIASCC[#Data],2,FALSE),VLOOKUP(MESACU[[#This Row],[PAIS]],'[1]Centros de coste'!$A$2:$D$204,2,FALSE))</f>
        <v>C17 - Perú</v>
      </c>
      <c r="Y7314" t="str">
        <f>IF(MESACU[[#This Row],[PAIS]]="ESPAÑA",VLOOKUP(MESACU[[#This Row],[PROVINCIA]],[1]!PROVINCIASCC[#Data],3,FALSE),VLOOKUP(MESACU[[#This Row],[PAIS]],'[1]Centros de coste'!$A$2:$D$204,3,FALSE))</f>
        <v>SUR AMERICA Y MEXICO III</v>
      </c>
      <c r="Z7314" t="str">
        <f>IF(MESACU[[#This Row],[PAIS]]="ESPAÑA",VLOOKUP(MESACU[[#This Row],[PROVINCIA]],[1]!PROVINCIASCC[#Data],4,FALSE),VLOOKUP(MESACU[[#This Row],[PAIS]],'[1]Centros de coste'!$A$2:$D$204,4,FALSE))</f>
        <v>AMERICA</v>
      </c>
      <c r="AA7314" t="str">
        <f>IFERROR(LEFT(TRIM(MESACU[[#This Row],[CodigoArticulo]]),LEN(TRIM(MESACU[[#This Row],[CodigoArticulo]]))-4),"")</f>
        <v>CSIL</v>
      </c>
      <c r="AB7314" t="str">
        <f>IFERROR(VLOOKUP(MESACU[[#This Row],[CODIGOG]],[1]!FAMILIAS[#Data],5,FALSE),"")</f>
        <v>BIOCONTROL</v>
      </c>
    </row>
    <row r="7315" spans="1:28" x14ac:dyDescent="0.35">
      <c r="A7315" t="s">
        <v>608</v>
      </c>
      <c r="B7315">
        <v>46</v>
      </c>
      <c r="C7315" t="s">
        <v>29</v>
      </c>
      <c r="D7315">
        <v>2026</v>
      </c>
      <c r="E7315">
        <v>2</v>
      </c>
      <c r="F7315" t="s">
        <v>709</v>
      </c>
      <c r="G7315">
        <v>121</v>
      </c>
      <c r="H7315" t="s">
        <v>659</v>
      </c>
      <c r="I7315">
        <v>0</v>
      </c>
      <c r="J7315">
        <v>0</v>
      </c>
      <c r="K7315">
        <v>55.152000000000001</v>
      </c>
      <c r="L7315">
        <v>0</v>
      </c>
      <c r="M7315">
        <v>137.88</v>
      </c>
      <c r="N7315">
        <v>0</v>
      </c>
      <c r="O7315">
        <v>0</v>
      </c>
      <c r="P7315" t="s">
        <v>709</v>
      </c>
      <c r="Q7315" t="s">
        <v>675</v>
      </c>
      <c r="R7315" t="s">
        <v>34</v>
      </c>
      <c r="S7315" t="s">
        <v>676</v>
      </c>
      <c r="T7315" t="s">
        <v>677</v>
      </c>
      <c r="U7315">
        <v>0</v>
      </c>
      <c r="V7315">
        <v>720</v>
      </c>
      <c r="W7315">
        <v>2757.6</v>
      </c>
      <c r="X7315" t="str">
        <f>IF(MESACU[[#This Row],[PAIS]]="ESPAÑA",VLOOKUP(MESACU[[#This Row],[PROVINCIA]],[1]!PROVINCIASCC[#Data],2,FALSE),VLOOKUP(MESACU[[#This Row],[PAIS]],'[1]Centros de coste'!$A$2:$D$204,2,FALSE))</f>
        <v>C20 - Republica Dominicana</v>
      </c>
      <c r="Y7315" t="str">
        <f>IF(MESACU[[#This Row],[PAIS]]="ESPAÑA",VLOOKUP(MESACU[[#This Row],[PROVINCIA]],[1]!PROVINCIASCC[#Data],3,FALSE),VLOOKUP(MESACU[[#This Row],[PAIS]],'[1]Centros de coste'!$A$2:$D$204,3,FALSE))</f>
        <v>NORTE Y CENTRO AMERICA I</v>
      </c>
      <c r="Z7315" t="str">
        <f>IF(MESACU[[#This Row],[PAIS]]="ESPAÑA",VLOOKUP(MESACU[[#This Row],[PROVINCIA]],[1]!PROVINCIASCC[#Data],4,FALSE),VLOOKUP(MESACU[[#This Row],[PAIS]],'[1]Centros de coste'!$A$2:$D$204,4,FALSE))</f>
        <v>AMERICA</v>
      </c>
      <c r="AA7315" t="str">
        <f>IFERROR(LEFT(TRIM(MESACU[[#This Row],[CodigoArticulo]]),LEN(TRIM(MESACU[[#This Row],[CodigoArticulo]]))-4),"")</f>
        <v>FLOR</v>
      </c>
      <c r="AB7315" t="str">
        <f>IFERROR(VLOOKUP(MESACU[[#This Row],[CODIGOG]],[1]!FAMILIAS[#Data],5,FALSE),"")</f>
        <v>BIOSTIMULANTS</v>
      </c>
    </row>
    <row r="7316" spans="1:28" x14ac:dyDescent="0.35">
      <c r="A7316" t="s">
        <v>608</v>
      </c>
      <c r="B7316">
        <v>46</v>
      </c>
      <c r="C7316" t="s">
        <v>29</v>
      </c>
      <c r="D7316">
        <v>2026</v>
      </c>
      <c r="E7316">
        <v>2</v>
      </c>
      <c r="F7316" t="s">
        <v>172</v>
      </c>
      <c r="G7316">
        <v>121</v>
      </c>
      <c r="H7316" t="s">
        <v>669</v>
      </c>
      <c r="I7316">
        <v>0</v>
      </c>
      <c r="J7316">
        <v>0</v>
      </c>
      <c r="K7316">
        <v>63.84</v>
      </c>
      <c r="L7316">
        <v>0</v>
      </c>
      <c r="M7316">
        <v>159.6</v>
      </c>
      <c r="N7316">
        <v>0</v>
      </c>
      <c r="O7316">
        <v>0</v>
      </c>
      <c r="P7316" t="s">
        <v>172</v>
      </c>
      <c r="Q7316" t="s">
        <v>675</v>
      </c>
      <c r="R7316" t="s">
        <v>34</v>
      </c>
      <c r="S7316" t="s">
        <v>676</v>
      </c>
      <c r="T7316" t="s">
        <v>677</v>
      </c>
      <c r="U7316">
        <v>0</v>
      </c>
      <c r="V7316">
        <v>672</v>
      </c>
      <c r="W7316">
        <v>3192</v>
      </c>
      <c r="X7316" t="str">
        <f>IF(MESACU[[#This Row],[PAIS]]="ESPAÑA",VLOOKUP(MESACU[[#This Row],[PROVINCIA]],[1]!PROVINCIASCC[#Data],2,FALSE),VLOOKUP(MESACU[[#This Row],[PAIS]],'[1]Centros de coste'!$A$2:$D$204,2,FALSE))</f>
        <v>C20 - Republica Dominicana</v>
      </c>
      <c r="Y7316" t="str">
        <f>IF(MESACU[[#This Row],[PAIS]]="ESPAÑA",VLOOKUP(MESACU[[#This Row],[PROVINCIA]],[1]!PROVINCIASCC[#Data],3,FALSE),VLOOKUP(MESACU[[#This Row],[PAIS]],'[1]Centros de coste'!$A$2:$D$204,3,FALSE))</f>
        <v>NORTE Y CENTRO AMERICA I</v>
      </c>
      <c r="Z7316" t="str">
        <f>IF(MESACU[[#This Row],[PAIS]]="ESPAÑA",VLOOKUP(MESACU[[#This Row],[PROVINCIA]],[1]!PROVINCIASCC[#Data],4,FALSE),VLOOKUP(MESACU[[#This Row],[PAIS]],'[1]Centros de coste'!$A$2:$D$204,4,FALSE))</f>
        <v>AMERICA</v>
      </c>
      <c r="AA7316" t="str">
        <f>IFERROR(LEFT(TRIM(MESACU[[#This Row],[CodigoArticulo]]),LEN(TRIM(MESACU[[#This Row],[CodigoArticulo]]))-4),"")</f>
        <v>B</v>
      </c>
      <c r="AB7316" t="str">
        <f>IFERROR(VLOOKUP(MESACU[[#This Row],[CODIGOG]],[1]!FAMILIAS[#Data],5,FALSE),"")</f>
        <v>BIOFERTILIZERS</v>
      </c>
    </row>
    <row r="7317" spans="1:28" x14ac:dyDescent="0.35">
      <c r="A7317" t="s">
        <v>608</v>
      </c>
      <c r="B7317">
        <v>46</v>
      </c>
      <c r="C7317" t="s">
        <v>29</v>
      </c>
      <c r="D7317">
        <v>2026</v>
      </c>
      <c r="E7317">
        <v>2</v>
      </c>
      <c r="F7317" t="s">
        <v>732</v>
      </c>
      <c r="G7317">
        <v>121</v>
      </c>
      <c r="H7317" t="s">
        <v>1368</v>
      </c>
      <c r="I7317">
        <v>0</v>
      </c>
      <c r="J7317">
        <v>0</v>
      </c>
      <c r="K7317">
        <v>67.622399999999999</v>
      </c>
      <c r="L7317">
        <v>0</v>
      </c>
      <c r="M7317">
        <v>169.05600000000001</v>
      </c>
      <c r="N7317">
        <v>0</v>
      </c>
      <c r="O7317">
        <v>0</v>
      </c>
      <c r="P7317" t="s">
        <v>732</v>
      </c>
      <c r="Q7317" t="s">
        <v>675</v>
      </c>
      <c r="R7317" t="s">
        <v>34</v>
      </c>
      <c r="S7317" t="s">
        <v>676</v>
      </c>
      <c r="T7317" t="s">
        <v>677</v>
      </c>
      <c r="U7317">
        <v>0</v>
      </c>
      <c r="V7317">
        <v>576</v>
      </c>
      <c r="W7317">
        <v>3381.12</v>
      </c>
      <c r="X7317" t="str">
        <f>IF(MESACU[[#This Row],[PAIS]]="ESPAÑA",VLOOKUP(MESACU[[#This Row],[PROVINCIA]],[1]!PROVINCIASCC[#Data],2,FALSE),VLOOKUP(MESACU[[#This Row],[PAIS]],'[1]Centros de coste'!$A$2:$D$204,2,FALSE))</f>
        <v>C20 - Republica Dominicana</v>
      </c>
      <c r="Y7317" t="str">
        <f>IF(MESACU[[#This Row],[PAIS]]="ESPAÑA",VLOOKUP(MESACU[[#This Row],[PROVINCIA]],[1]!PROVINCIASCC[#Data],3,FALSE),VLOOKUP(MESACU[[#This Row],[PAIS]],'[1]Centros de coste'!$A$2:$D$204,3,FALSE))</f>
        <v>NORTE Y CENTRO AMERICA I</v>
      </c>
      <c r="Z7317" t="str">
        <f>IF(MESACU[[#This Row],[PAIS]]="ESPAÑA",VLOOKUP(MESACU[[#This Row],[PROVINCIA]],[1]!PROVINCIASCC[#Data],4,FALSE),VLOOKUP(MESACU[[#This Row],[PAIS]],'[1]Centros de coste'!$A$2:$D$204,4,FALSE))</f>
        <v>AMERICA</v>
      </c>
      <c r="AA7317" t="str">
        <f>IFERROR(LEFT(TRIM(MESACU[[#This Row],[CodigoArticulo]]),LEN(TRIM(MESACU[[#This Row],[CodigoArticulo]]))-4),"")</f>
        <v>START2</v>
      </c>
      <c r="AB7317" t="str">
        <f>IFERROR(VLOOKUP(MESACU[[#This Row],[CODIGOG]],[1]!FAMILIAS[#Data],5,FALSE),"")</f>
        <v>BIOSTIMULANTS</v>
      </c>
    </row>
    <row r="7318" spans="1:28" x14ac:dyDescent="0.35">
      <c r="A7318" t="s">
        <v>608</v>
      </c>
      <c r="B7318">
        <v>46</v>
      </c>
      <c r="C7318" t="s">
        <v>29</v>
      </c>
      <c r="D7318">
        <v>2026</v>
      </c>
      <c r="E7318">
        <v>2</v>
      </c>
      <c r="F7318" t="s">
        <v>681</v>
      </c>
      <c r="G7318">
        <v>121</v>
      </c>
      <c r="H7318" t="s">
        <v>682</v>
      </c>
      <c r="I7318">
        <v>0</v>
      </c>
      <c r="J7318">
        <v>0</v>
      </c>
      <c r="K7318">
        <v>38.64</v>
      </c>
      <c r="L7318">
        <v>0</v>
      </c>
      <c r="M7318">
        <v>96.6</v>
      </c>
      <c r="N7318">
        <v>0</v>
      </c>
      <c r="O7318">
        <v>0</v>
      </c>
      <c r="P7318" t="s">
        <v>681</v>
      </c>
      <c r="Q7318" t="s">
        <v>675</v>
      </c>
      <c r="R7318" t="s">
        <v>34</v>
      </c>
      <c r="S7318" t="s">
        <v>676</v>
      </c>
      <c r="T7318" t="s">
        <v>677</v>
      </c>
      <c r="U7318">
        <v>0</v>
      </c>
      <c r="V7318">
        <v>552</v>
      </c>
      <c r="W7318">
        <v>1932</v>
      </c>
      <c r="X7318" t="str">
        <f>IF(MESACU[[#This Row],[PAIS]]="ESPAÑA",VLOOKUP(MESACU[[#This Row],[PROVINCIA]],[1]!PROVINCIASCC[#Data],2,FALSE),VLOOKUP(MESACU[[#This Row],[PAIS]],'[1]Centros de coste'!$A$2:$D$204,2,FALSE))</f>
        <v>C20 - Republica Dominicana</v>
      </c>
      <c r="Y7318" t="str">
        <f>IF(MESACU[[#This Row],[PAIS]]="ESPAÑA",VLOOKUP(MESACU[[#This Row],[PROVINCIA]],[1]!PROVINCIASCC[#Data],3,FALSE),VLOOKUP(MESACU[[#This Row],[PAIS]],'[1]Centros de coste'!$A$2:$D$204,3,FALSE))</f>
        <v>NORTE Y CENTRO AMERICA I</v>
      </c>
      <c r="Z7318" t="str">
        <f>IF(MESACU[[#This Row],[PAIS]]="ESPAÑA",VLOOKUP(MESACU[[#This Row],[PROVINCIA]],[1]!PROVINCIASCC[#Data],4,FALSE),VLOOKUP(MESACU[[#This Row],[PAIS]],'[1]Centros de coste'!$A$2:$D$204,4,FALSE))</f>
        <v>AMERICA</v>
      </c>
      <c r="AA7318" t="str">
        <f>IFERROR(LEFT(TRIM(MESACU[[#This Row],[CodigoArticulo]]),LEN(TRIM(MESACU[[#This Row],[CodigoArticulo]]))-4),"")</f>
        <v>BIO</v>
      </c>
      <c r="AB7318" t="str">
        <f>IFERROR(VLOOKUP(MESACU[[#This Row],[CODIGOG]],[1]!FAMILIAS[#Data],5,FALSE),"")</f>
        <v>BIOSTIMULANTS</v>
      </c>
    </row>
    <row r="7319" spans="1:28" x14ac:dyDescent="0.35">
      <c r="A7319" t="s">
        <v>608</v>
      </c>
      <c r="B7319">
        <v>46</v>
      </c>
      <c r="C7319" t="s">
        <v>29</v>
      </c>
      <c r="D7319">
        <v>2026</v>
      </c>
      <c r="E7319">
        <v>2</v>
      </c>
      <c r="F7319" t="s">
        <v>680</v>
      </c>
      <c r="G7319">
        <v>121</v>
      </c>
      <c r="H7319" t="s">
        <v>631</v>
      </c>
      <c r="I7319">
        <v>0</v>
      </c>
      <c r="J7319">
        <v>0</v>
      </c>
      <c r="K7319">
        <v>39.261600000000001</v>
      </c>
      <c r="L7319">
        <v>0</v>
      </c>
      <c r="M7319">
        <v>98.153999999999996</v>
      </c>
      <c r="N7319">
        <v>0</v>
      </c>
      <c r="O7319">
        <v>0</v>
      </c>
      <c r="P7319" t="s">
        <v>680</v>
      </c>
      <c r="Q7319" t="s">
        <v>675</v>
      </c>
      <c r="R7319" t="s">
        <v>34</v>
      </c>
      <c r="S7319" t="s">
        <v>676</v>
      </c>
      <c r="T7319" t="s">
        <v>677</v>
      </c>
      <c r="U7319">
        <v>0</v>
      </c>
      <c r="V7319">
        <v>492</v>
      </c>
      <c r="W7319">
        <v>1963.08</v>
      </c>
      <c r="X7319" t="str">
        <f>IF(MESACU[[#This Row],[PAIS]]="ESPAÑA",VLOOKUP(MESACU[[#This Row],[PROVINCIA]],[1]!PROVINCIASCC[#Data],2,FALSE),VLOOKUP(MESACU[[#This Row],[PAIS]],'[1]Centros de coste'!$A$2:$D$204,2,FALSE))</f>
        <v>C20 - Republica Dominicana</v>
      </c>
      <c r="Y7319" t="str">
        <f>IF(MESACU[[#This Row],[PAIS]]="ESPAÑA",VLOOKUP(MESACU[[#This Row],[PROVINCIA]],[1]!PROVINCIASCC[#Data],3,FALSE),VLOOKUP(MESACU[[#This Row],[PAIS]],'[1]Centros de coste'!$A$2:$D$204,3,FALSE))</f>
        <v>NORTE Y CENTRO AMERICA I</v>
      </c>
      <c r="Z7319" t="str">
        <f>IF(MESACU[[#This Row],[PAIS]]="ESPAÑA",VLOOKUP(MESACU[[#This Row],[PROVINCIA]],[1]!PROVINCIASCC[#Data],4,FALSE),VLOOKUP(MESACU[[#This Row],[PAIS]],'[1]Centros de coste'!$A$2:$D$204,4,FALSE))</f>
        <v>AMERICA</v>
      </c>
      <c r="AA7319" t="str">
        <f>IFERROR(LEFT(TRIM(MESACU[[#This Row],[CodigoArticulo]]),LEN(TRIM(MESACU[[#This Row],[CodigoArticulo]]))-4),"")</f>
        <v>AGXK</v>
      </c>
      <c r="AB7319" t="str">
        <f>IFERROR(VLOOKUP(MESACU[[#This Row],[CODIGOG]],[1]!FAMILIAS[#Data],5,FALSE),"")</f>
        <v>BIOFERTILIZERS</v>
      </c>
    </row>
    <row r="7320" spans="1:28" x14ac:dyDescent="0.35">
      <c r="A7320" t="s">
        <v>608</v>
      </c>
      <c r="B7320">
        <v>46</v>
      </c>
      <c r="C7320" t="s">
        <v>29</v>
      </c>
      <c r="D7320">
        <v>2026</v>
      </c>
      <c r="E7320">
        <v>2</v>
      </c>
      <c r="F7320" t="s">
        <v>683</v>
      </c>
      <c r="G7320">
        <v>121</v>
      </c>
      <c r="H7320" t="s">
        <v>679</v>
      </c>
      <c r="I7320">
        <v>0</v>
      </c>
      <c r="J7320">
        <v>0</v>
      </c>
      <c r="K7320">
        <v>69.007999999999996</v>
      </c>
      <c r="L7320">
        <v>0</v>
      </c>
      <c r="M7320">
        <v>172.52</v>
      </c>
      <c r="N7320">
        <v>0</v>
      </c>
      <c r="O7320">
        <v>0</v>
      </c>
      <c r="P7320" t="s">
        <v>683</v>
      </c>
      <c r="Q7320" t="s">
        <v>675</v>
      </c>
      <c r="R7320" t="s">
        <v>34</v>
      </c>
      <c r="S7320" t="s">
        <v>676</v>
      </c>
      <c r="T7320" t="s">
        <v>677</v>
      </c>
      <c r="U7320">
        <v>0</v>
      </c>
      <c r="V7320">
        <v>760</v>
      </c>
      <c r="W7320">
        <v>3450.4</v>
      </c>
      <c r="X7320" t="str">
        <f>IF(MESACU[[#This Row],[PAIS]]="ESPAÑA",VLOOKUP(MESACU[[#This Row],[PROVINCIA]],[1]!PROVINCIASCC[#Data],2,FALSE),VLOOKUP(MESACU[[#This Row],[PAIS]],'[1]Centros de coste'!$A$2:$D$204,2,FALSE))</f>
        <v>C20 - Republica Dominicana</v>
      </c>
      <c r="Y7320" t="str">
        <f>IF(MESACU[[#This Row],[PAIS]]="ESPAÑA",VLOOKUP(MESACU[[#This Row],[PROVINCIA]],[1]!PROVINCIASCC[#Data],3,FALSE),VLOOKUP(MESACU[[#This Row],[PAIS]],'[1]Centros de coste'!$A$2:$D$204,3,FALSE))</f>
        <v>NORTE Y CENTRO AMERICA I</v>
      </c>
      <c r="Z7320" t="str">
        <f>IF(MESACU[[#This Row],[PAIS]]="ESPAÑA",VLOOKUP(MESACU[[#This Row],[PROVINCIA]],[1]!PROVINCIASCC[#Data],4,FALSE),VLOOKUP(MESACU[[#This Row],[PAIS]],'[1]Centros de coste'!$A$2:$D$204,4,FALSE))</f>
        <v>AMERICA</v>
      </c>
      <c r="AA7320" t="str">
        <f>IFERROR(LEFT(TRIM(MESACU[[#This Row],[CodigoArticulo]]),LEN(TRIM(MESACU[[#This Row],[CodigoArticulo]]))-4),"")</f>
        <v>F-A</v>
      </c>
      <c r="AB7320" t="str">
        <f>IFERROR(VLOOKUP(MESACU[[#This Row],[CODIGOG]],[1]!FAMILIAS[#Data],5,FALSE),"")</f>
        <v>BIOCONTROL</v>
      </c>
    </row>
    <row r="7321" spans="1:28" x14ac:dyDescent="0.35">
      <c r="A7321" t="s">
        <v>608</v>
      </c>
      <c r="B7321">
        <v>46</v>
      </c>
      <c r="C7321" t="s">
        <v>29</v>
      </c>
      <c r="D7321">
        <v>2026</v>
      </c>
      <c r="E7321">
        <v>2</v>
      </c>
      <c r="F7321" t="s">
        <v>113</v>
      </c>
      <c r="G7321">
        <v>121</v>
      </c>
      <c r="H7321" t="s">
        <v>682</v>
      </c>
      <c r="I7321">
        <v>0</v>
      </c>
      <c r="J7321">
        <v>0</v>
      </c>
      <c r="K7321">
        <v>31.616</v>
      </c>
      <c r="L7321">
        <v>0</v>
      </c>
      <c r="M7321">
        <v>79.040000000000006</v>
      </c>
      <c r="N7321">
        <v>0</v>
      </c>
      <c r="O7321">
        <v>0</v>
      </c>
      <c r="P7321" t="s">
        <v>113</v>
      </c>
      <c r="Q7321" t="s">
        <v>675</v>
      </c>
      <c r="R7321" t="s">
        <v>34</v>
      </c>
      <c r="S7321" t="s">
        <v>676</v>
      </c>
      <c r="T7321" t="s">
        <v>677</v>
      </c>
      <c r="U7321">
        <v>0</v>
      </c>
      <c r="V7321">
        <v>640</v>
      </c>
      <c r="W7321">
        <v>1580.8</v>
      </c>
      <c r="X7321" t="str">
        <f>IF(MESACU[[#This Row],[PAIS]]="ESPAÑA",VLOOKUP(MESACU[[#This Row],[PROVINCIA]],[1]!PROVINCIASCC[#Data],2,FALSE),VLOOKUP(MESACU[[#This Row],[PAIS]],'[1]Centros de coste'!$A$2:$D$204,2,FALSE))</f>
        <v>C20 - Republica Dominicana</v>
      </c>
      <c r="Y7321" t="str">
        <f>IF(MESACU[[#This Row],[PAIS]]="ESPAÑA",VLOOKUP(MESACU[[#This Row],[PROVINCIA]],[1]!PROVINCIASCC[#Data],3,FALSE),VLOOKUP(MESACU[[#This Row],[PAIS]],'[1]Centros de coste'!$A$2:$D$204,3,FALSE))</f>
        <v>NORTE Y CENTRO AMERICA I</v>
      </c>
      <c r="Z7321" t="str">
        <f>IF(MESACU[[#This Row],[PAIS]]="ESPAÑA",VLOOKUP(MESACU[[#This Row],[PROVINCIA]],[1]!PROVINCIASCC[#Data],4,FALSE),VLOOKUP(MESACU[[#This Row],[PAIS]],'[1]Centros de coste'!$A$2:$D$204,4,FALSE))</f>
        <v>AMERICA</v>
      </c>
      <c r="AA7321" t="str">
        <f>IFERROR(LEFT(TRIM(MESACU[[#This Row],[CodigoArticulo]]),LEN(TRIM(MESACU[[#This Row],[CodigoArticulo]]))-4),"")</f>
        <v>BIO</v>
      </c>
      <c r="AB7321" t="str">
        <f>IFERROR(VLOOKUP(MESACU[[#This Row],[CODIGOG]],[1]!FAMILIAS[#Data],5,FALSE),"")</f>
        <v>BIOSTIMULANTS</v>
      </c>
    </row>
    <row r="7322" spans="1:28" x14ac:dyDescent="0.35">
      <c r="A7322" t="s">
        <v>608</v>
      </c>
      <c r="B7322">
        <v>46</v>
      </c>
      <c r="C7322" t="s">
        <v>29</v>
      </c>
      <c r="D7322">
        <v>2026</v>
      </c>
      <c r="E7322">
        <v>2</v>
      </c>
      <c r="F7322" t="s">
        <v>399</v>
      </c>
      <c r="G7322">
        <v>121</v>
      </c>
      <c r="H7322" t="s">
        <v>737</v>
      </c>
      <c r="I7322">
        <v>0</v>
      </c>
      <c r="J7322">
        <v>0</v>
      </c>
      <c r="K7322">
        <v>54.374400000000001</v>
      </c>
      <c r="L7322">
        <v>0</v>
      </c>
      <c r="M7322">
        <v>135.93600000000001</v>
      </c>
      <c r="N7322">
        <v>0</v>
      </c>
      <c r="O7322">
        <v>0</v>
      </c>
      <c r="P7322" t="s">
        <v>399</v>
      </c>
      <c r="Q7322" t="s">
        <v>675</v>
      </c>
      <c r="R7322" t="s">
        <v>73</v>
      </c>
      <c r="S7322" t="s">
        <v>676</v>
      </c>
      <c r="T7322" t="s">
        <v>677</v>
      </c>
      <c r="U7322">
        <v>0</v>
      </c>
      <c r="V7322">
        <v>512</v>
      </c>
      <c r="W7322">
        <v>2718.72</v>
      </c>
      <c r="X7322" t="str">
        <f>IF(MESACU[[#This Row],[PAIS]]="ESPAÑA",VLOOKUP(MESACU[[#This Row],[PROVINCIA]],[1]!PROVINCIASCC[#Data],2,FALSE),VLOOKUP(MESACU[[#This Row],[PAIS]],'[1]Centros de coste'!$A$2:$D$204,2,FALSE))</f>
        <v>C20 - Republica Dominicana</v>
      </c>
      <c r="Y7322" t="str">
        <f>IF(MESACU[[#This Row],[PAIS]]="ESPAÑA",VLOOKUP(MESACU[[#This Row],[PROVINCIA]],[1]!PROVINCIASCC[#Data],3,FALSE),VLOOKUP(MESACU[[#This Row],[PAIS]],'[1]Centros de coste'!$A$2:$D$204,3,FALSE))</f>
        <v>NORTE Y CENTRO AMERICA I</v>
      </c>
      <c r="Z7322" t="str">
        <f>IF(MESACU[[#This Row],[PAIS]]="ESPAÑA",VLOOKUP(MESACU[[#This Row],[PROVINCIA]],[1]!PROVINCIASCC[#Data],4,FALSE),VLOOKUP(MESACU[[#This Row],[PAIS]],'[1]Centros de coste'!$A$2:$D$204,4,FALSE))</f>
        <v>AMERICA</v>
      </c>
      <c r="AA7322" t="str">
        <f>IFERROR(LEFT(TRIM(MESACU[[#This Row],[CodigoArticulo]]),LEN(TRIM(MESACU[[#This Row],[CodigoArticulo]]))-4),"")</f>
        <v>A-50(2)</v>
      </c>
      <c r="AB7322" t="str">
        <f>IFERROR(VLOOKUP(MESACU[[#This Row],[CODIGOG]],[1]!FAMILIAS[#Data],5,FALSE),"")</f>
        <v>BIOSTIMULANTS</v>
      </c>
    </row>
    <row r="7323" spans="1:28" x14ac:dyDescent="0.35">
      <c r="A7323" t="s">
        <v>608</v>
      </c>
      <c r="B7323">
        <v>46</v>
      </c>
      <c r="C7323" t="s">
        <v>29</v>
      </c>
      <c r="D7323">
        <v>2026</v>
      </c>
      <c r="E7323">
        <v>2</v>
      </c>
      <c r="F7323" t="s">
        <v>190</v>
      </c>
      <c r="G7323">
        <v>121</v>
      </c>
      <c r="H7323" t="s">
        <v>708</v>
      </c>
      <c r="I7323">
        <v>0</v>
      </c>
      <c r="J7323">
        <v>0</v>
      </c>
      <c r="K7323">
        <v>24.96</v>
      </c>
      <c r="L7323">
        <v>0</v>
      </c>
      <c r="M7323">
        <v>62.4</v>
      </c>
      <c r="N7323">
        <v>0</v>
      </c>
      <c r="O7323">
        <v>0</v>
      </c>
      <c r="P7323" t="s">
        <v>190</v>
      </c>
      <c r="Q7323" t="s">
        <v>675</v>
      </c>
      <c r="R7323" t="s">
        <v>34</v>
      </c>
      <c r="S7323" t="s">
        <v>676</v>
      </c>
      <c r="T7323" t="s">
        <v>677</v>
      </c>
      <c r="U7323">
        <v>0</v>
      </c>
      <c r="V7323">
        <v>300</v>
      </c>
      <c r="W7323">
        <v>1248</v>
      </c>
      <c r="X7323" t="str">
        <f>IF(MESACU[[#This Row],[PAIS]]="ESPAÑA",VLOOKUP(MESACU[[#This Row],[PROVINCIA]],[1]!PROVINCIASCC[#Data],2,FALSE),VLOOKUP(MESACU[[#This Row],[PAIS]],'[1]Centros de coste'!$A$2:$D$204,2,FALSE))</f>
        <v>C20 - Republica Dominicana</v>
      </c>
      <c r="Y7323" t="str">
        <f>IF(MESACU[[#This Row],[PAIS]]="ESPAÑA",VLOOKUP(MESACU[[#This Row],[PROVINCIA]],[1]!PROVINCIASCC[#Data],3,FALSE),VLOOKUP(MESACU[[#This Row],[PAIS]],'[1]Centros de coste'!$A$2:$D$204,3,FALSE))</f>
        <v>NORTE Y CENTRO AMERICA I</v>
      </c>
      <c r="Z7323" t="str">
        <f>IF(MESACU[[#This Row],[PAIS]]="ESPAÑA",VLOOKUP(MESACU[[#This Row],[PROVINCIA]],[1]!PROVINCIASCC[#Data],4,FALSE),VLOOKUP(MESACU[[#This Row],[PAIS]],'[1]Centros de coste'!$A$2:$D$204,4,FALSE))</f>
        <v>AMERICA</v>
      </c>
      <c r="AA7323" t="str">
        <f>IFERROR(LEFT(TRIM(MESACU[[#This Row],[CodigoArticulo]]),LEN(TRIM(MESACU[[#This Row],[CodigoArticulo]]))-4),"")</f>
        <v>PT</v>
      </c>
      <c r="AB7323" t="str">
        <f>IFERROR(VLOOKUP(MESACU[[#This Row],[CODIGOG]],[1]!FAMILIAS[#Data],5,FALSE),"")</f>
        <v>BIOFERTILIZERS</v>
      </c>
    </row>
    <row r="7324" spans="1:28" x14ac:dyDescent="0.35">
      <c r="A7324" t="s">
        <v>608</v>
      </c>
      <c r="B7324">
        <v>46</v>
      </c>
      <c r="C7324" t="s">
        <v>29</v>
      </c>
      <c r="D7324">
        <v>2026</v>
      </c>
      <c r="E7324">
        <v>2</v>
      </c>
      <c r="F7324" t="s">
        <v>678</v>
      </c>
      <c r="G7324">
        <v>121</v>
      </c>
      <c r="H7324" t="s">
        <v>679</v>
      </c>
      <c r="I7324">
        <v>0</v>
      </c>
      <c r="J7324">
        <v>0</v>
      </c>
      <c r="K7324">
        <v>108.12</v>
      </c>
      <c r="L7324">
        <v>0</v>
      </c>
      <c r="M7324">
        <v>270.3</v>
      </c>
      <c r="N7324">
        <v>0</v>
      </c>
      <c r="O7324">
        <v>0</v>
      </c>
      <c r="P7324" t="s">
        <v>678</v>
      </c>
      <c r="Q7324" t="s">
        <v>675</v>
      </c>
      <c r="R7324" t="s">
        <v>34</v>
      </c>
      <c r="S7324" t="s">
        <v>676</v>
      </c>
      <c r="T7324" t="s">
        <v>677</v>
      </c>
      <c r="U7324">
        <v>0</v>
      </c>
      <c r="V7324">
        <v>1020</v>
      </c>
      <c r="W7324">
        <v>5406</v>
      </c>
      <c r="X7324" t="str">
        <f>IF(MESACU[[#This Row],[PAIS]]="ESPAÑA",VLOOKUP(MESACU[[#This Row],[PROVINCIA]],[1]!PROVINCIASCC[#Data],2,FALSE),VLOOKUP(MESACU[[#This Row],[PAIS]],'[1]Centros de coste'!$A$2:$D$204,2,FALSE))</f>
        <v>C20 - Republica Dominicana</v>
      </c>
      <c r="Y7324" t="str">
        <f>IF(MESACU[[#This Row],[PAIS]]="ESPAÑA",VLOOKUP(MESACU[[#This Row],[PROVINCIA]],[1]!PROVINCIASCC[#Data],3,FALSE),VLOOKUP(MESACU[[#This Row],[PAIS]],'[1]Centros de coste'!$A$2:$D$204,3,FALSE))</f>
        <v>NORTE Y CENTRO AMERICA I</v>
      </c>
      <c r="Z7324" t="str">
        <f>IF(MESACU[[#This Row],[PAIS]]="ESPAÑA",VLOOKUP(MESACU[[#This Row],[PROVINCIA]],[1]!PROVINCIASCC[#Data],4,FALSE),VLOOKUP(MESACU[[#This Row],[PAIS]],'[1]Centros de coste'!$A$2:$D$204,4,FALSE))</f>
        <v>AMERICA</v>
      </c>
      <c r="AA7324" t="str">
        <f>IFERROR(LEFT(TRIM(MESACU[[#This Row],[CodigoArticulo]]),LEN(TRIM(MESACU[[#This Row],[CodigoArticulo]]))-4),"")</f>
        <v>F-A</v>
      </c>
      <c r="AB7324" t="str">
        <f>IFERROR(VLOOKUP(MESACU[[#This Row],[CODIGOG]],[1]!FAMILIAS[#Data],5,FALSE),"")</f>
        <v>BIOCONTROL</v>
      </c>
    </row>
    <row r="7325" spans="1:28" x14ac:dyDescent="0.35">
      <c r="A7325" t="s">
        <v>608</v>
      </c>
      <c r="B7325">
        <v>46</v>
      </c>
      <c r="C7325" t="s">
        <v>29</v>
      </c>
      <c r="D7325">
        <v>2026</v>
      </c>
      <c r="E7325">
        <v>2</v>
      </c>
      <c r="F7325" t="s">
        <v>735</v>
      </c>
      <c r="G7325">
        <v>121</v>
      </c>
      <c r="H7325" t="s">
        <v>736</v>
      </c>
      <c r="I7325">
        <v>0</v>
      </c>
      <c r="J7325">
        <v>0</v>
      </c>
      <c r="K7325">
        <v>14.112</v>
      </c>
      <c r="L7325">
        <v>0</v>
      </c>
      <c r="M7325">
        <v>35.28</v>
      </c>
      <c r="N7325">
        <v>0</v>
      </c>
      <c r="O7325">
        <v>0</v>
      </c>
      <c r="P7325" t="s">
        <v>735</v>
      </c>
      <c r="Q7325" t="s">
        <v>675</v>
      </c>
      <c r="R7325" t="s">
        <v>34</v>
      </c>
      <c r="S7325" t="s">
        <v>676</v>
      </c>
      <c r="T7325" t="s">
        <v>677</v>
      </c>
      <c r="U7325">
        <v>0</v>
      </c>
      <c r="V7325">
        <v>168</v>
      </c>
      <c r="W7325">
        <v>705.6</v>
      </c>
      <c r="X7325" t="str">
        <f>IF(MESACU[[#This Row],[PAIS]]="ESPAÑA",VLOOKUP(MESACU[[#This Row],[PROVINCIA]],[1]!PROVINCIASCC[#Data],2,FALSE),VLOOKUP(MESACU[[#This Row],[PAIS]],'[1]Centros de coste'!$A$2:$D$204,2,FALSE))</f>
        <v>C20 - Republica Dominicana</v>
      </c>
      <c r="Y7325" t="str">
        <f>IF(MESACU[[#This Row],[PAIS]]="ESPAÑA",VLOOKUP(MESACU[[#This Row],[PROVINCIA]],[1]!PROVINCIASCC[#Data],3,FALSE),VLOOKUP(MESACU[[#This Row],[PAIS]],'[1]Centros de coste'!$A$2:$D$204,3,FALSE))</f>
        <v>NORTE Y CENTRO AMERICA I</v>
      </c>
      <c r="Z7325" t="str">
        <f>IF(MESACU[[#This Row],[PAIS]]="ESPAÑA",VLOOKUP(MESACU[[#This Row],[PROVINCIA]],[1]!PROVINCIASCC[#Data],4,FALSE),VLOOKUP(MESACU[[#This Row],[PAIS]],'[1]Centros de coste'!$A$2:$D$204,4,FALSE))</f>
        <v>AMERICA</v>
      </c>
      <c r="AA7325" t="str">
        <f>IFERROR(LEFT(TRIM(MESACU[[#This Row],[CodigoArticulo]]),LEN(TRIM(MESACU[[#This Row],[CodigoArticulo]]))-4),"")</f>
        <v>FU</v>
      </c>
      <c r="AB7325" t="str">
        <f>IFERROR(VLOOKUP(MESACU[[#This Row],[CODIGOG]],[1]!FAMILIAS[#Data],5,FALSE),"")</f>
        <v>BIOSTIMULANTS</v>
      </c>
    </row>
    <row r="7326" spans="1:28" x14ac:dyDescent="0.35">
      <c r="A7326" t="s">
        <v>608</v>
      </c>
      <c r="B7326">
        <v>46</v>
      </c>
      <c r="C7326" t="s">
        <v>29</v>
      </c>
      <c r="D7326">
        <v>2026</v>
      </c>
      <c r="E7326">
        <v>2</v>
      </c>
      <c r="F7326" t="s">
        <v>734</v>
      </c>
      <c r="G7326">
        <v>121</v>
      </c>
      <c r="H7326" t="s">
        <v>728</v>
      </c>
      <c r="I7326">
        <v>0</v>
      </c>
      <c r="J7326">
        <v>0</v>
      </c>
      <c r="K7326">
        <v>9.8279999999999994</v>
      </c>
      <c r="L7326">
        <v>0</v>
      </c>
      <c r="M7326">
        <v>24.57</v>
      </c>
      <c r="N7326">
        <v>0</v>
      </c>
      <c r="O7326">
        <v>0</v>
      </c>
      <c r="P7326" t="s">
        <v>734</v>
      </c>
      <c r="Q7326" t="s">
        <v>675</v>
      </c>
      <c r="R7326" t="s">
        <v>34</v>
      </c>
      <c r="S7326" t="s">
        <v>676</v>
      </c>
      <c r="T7326" t="s">
        <v>677</v>
      </c>
      <c r="U7326">
        <v>0</v>
      </c>
      <c r="V7326">
        <v>156</v>
      </c>
      <c r="W7326">
        <v>491.4</v>
      </c>
      <c r="X7326" t="str">
        <f>IF(MESACU[[#This Row],[PAIS]]="ESPAÑA",VLOOKUP(MESACU[[#This Row],[PROVINCIA]],[1]!PROVINCIASCC[#Data],2,FALSE),VLOOKUP(MESACU[[#This Row],[PAIS]],'[1]Centros de coste'!$A$2:$D$204,2,FALSE))</f>
        <v>C20 - Republica Dominicana</v>
      </c>
      <c r="Y7326" t="str">
        <f>IF(MESACU[[#This Row],[PAIS]]="ESPAÑA",VLOOKUP(MESACU[[#This Row],[PROVINCIA]],[1]!PROVINCIASCC[#Data],3,FALSE),VLOOKUP(MESACU[[#This Row],[PAIS]],'[1]Centros de coste'!$A$2:$D$204,3,FALSE))</f>
        <v>NORTE Y CENTRO AMERICA I</v>
      </c>
      <c r="Z7326" t="str">
        <f>IF(MESACU[[#This Row],[PAIS]]="ESPAÑA",VLOOKUP(MESACU[[#This Row],[PROVINCIA]],[1]!PROVINCIASCC[#Data],4,FALSE),VLOOKUP(MESACU[[#This Row],[PAIS]],'[1]Centros de coste'!$A$2:$D$204,4,FALSE))</f>
        <v>AMERICA</v>
      </c>
      <c r="AA7326" t="str">
        <f>IFERROR(LEFT(TRIM(MESACU[[#This Row],[CodigoArticulo]]),LEN(TRIM(MESACU[[#This Row],[CodigoArticulo]]))-4),"")</f>
        <v>MPH</v>
      </c>
      <c r="AB7326" t="str">
        <f>IFERROR(VLOOKUP(MESACU[[#This Row],[CODIGOG]],[1]!FAMILIAS[#Data],5,FALSE),"")</f>
        <v>BIOCONTROL</v>
      </c>
    </row>
    <row r="7327" spans="1:28" x14ac:dyDescent="0.35">
      <c r="A7327" t="s">
        <v>608</v>
      </c>
      <c r="B7327">
        <v>46</v>
      </c>
      <c r="C7327" t="s">
        <v>29</v>
      </c>
      <c r="D7327">
        <v>2026</v>
      </c>
      <c r="E7327">
        <v>2</v>
      </c>
      <c r="F7327" t="s">
        <v>716</v>
      </c>
      <c r="G7327">
        <v>121</v>
      </c>
      <c r="H7327" t="s">
        <v>1369</v>
      </c>
      <c r="I7327">
        <v>0</v>
      </c>
      <c r="J7327">
        <v>0</v>
      </c>
      <c r="K7327">
        <v>17.395199999999999</v>
      </c>
      <c r="L7327">
        <v>0</v>
      </c>
      <c r="M7327">
        <v>43.488</v>
      </c>
      <c r="N7327">
        <v>0</v>
      </c>
      <c r="O7327">
        <v>0</v>
      </c>
      <c r="P7327" t="s">
        <v>716</v>
      </c>
      <c r="Q7327" t="s">
        <v>675</v>
      </c>
      <c r="R7327" t="s">
        <v>73</v>
      </c>
      <c r="S7327" t="s">
        <v>676</v>
      </c>
      <c r="T7327" t="s">
        <v>677</v>
      </c>
      <c r="U7327">
        <v>0</v>
      </c>
      <c r="V7327">
        <v>192</v>
      </c>
      <c r="W7327">
        <v>869.76</v>
      </c>
      <c r="X7327" t="str">
        <f>IF(MESACU[[#This Row],[PAIS]]="ESPAÑA",VLOOKUP(MESACU[[#This Row],[PROVINCIA]],[1]!PROVINCIASCC[#Data],2,FALSE),VLOOKUP(MESACU[[#This Row],[PAIS]],'[1]Centros de coste'!$A$2:$D$204,2,FALSE))</f>
        <v>C20 - Republica Dominicana</v>
      </c>
      <c r="Y7327" t="str">
        <f>IF(MESACU[[#This Row],[PAIS]]="ESPAÑA",VLOOKUP(MESACU[[#This Row],[PROVINCIA]],[1]!PROVINCIASCC[#Data],3,FALSE),VLOOKUP(MESACU[[#This Row],[PAIS]],'[1]Centros de coste'!$A$2:$D$204,3,FALSE))</f>
        <v>NORTE Y CENTRO AMERICA I</v>
      </c>
      <c r="Z7327" t="str">
        <f>IF(MESACU[[#This Row],[PAIS]]="ESPAÑA",VLOOKUP(MESACU[[#This Row],[PROVINCIA]],[1]!PROVINCIASCC[#Data],4,FALSE),VLOOKUP(MESACU[[#This Row],[PAIS]],'[1]Centros de coste'!$A$2:$D$204,4,FALSE))</f>
        <v>AMERICA</v>
      </c>
      <c r="AA7327" t="str">
        <f>IFERROR(LEFT(TRIM(MESACU[[#This Row],[CodigoArticulo]]),LEN(TRIM(MESACU[[#This Row],[CodigoArticulo]]))-4),"")</f>
        <v>SS</v>
      </c>
      <c r="AB7327" t="str">
        <f>IFERROR(VLOOKUP(MESACU[[#This Row],[CODIGOG]],[1]!FAMILIAS[#Data],5,FALSE),"")</f>
        <v>BIOFERTILIZERS</v>
      </c>
    </row>
    <row r="7328" spans="1:28" x14ac:dyDescent="0.35">
      <c r="A7328" t="s">
        <v>608</v>
      </c>
      <c r="B7328">
        <v>46</v>
      </c>
      <c r="C7328" t="s">
        <v>29</v>
      </c>
      <c r="D7328">
        <v>2026</v>
      </c>
      <c r="E7328">
        <v>2</v>
      </c>
      <c r="F7328" t="s">
        <v>328</v>
      </c>
      <c r="G7328">
        <v>121</v>
      </c>
      <c r="H7328" t="s">
        <v>869</v>
      </c>
      <c r="I7328">
        <v>0</v>
      </c>
      <c r="J7328">
        <v>0</v>
      </c>
      <c r="K7328">
        <v>8.1216000000000008</v>
      </c>
      <c r="L7328">
        <v>0</v>
      </c>
      <c r="M7328">
        <v>20.303999999999998</v>
      </c>
      <c r="N7328">
        <v>0</v>
      </c>
      <c r="O7328">
        <v>0</v>
      </c>
      <c r="P7328" t="s">
        <v>328</v>
      </c>
      <c r="Q7328" t="s">
        <v>675</v>
      </c>
      <c r="R7328" t="s">
        <v>34</v>
      </c>
      <c r="S7328" t="s">
        <v>676</v>
      </c>
      <c r="T7328" t="s">
        <v>677</v>
      </c>
      <c r="U7328">
        <v>0</v>
      </c>
      <c r="V7328">
        <v>108</v>
      </c>
      <c r="W7328">
        <v>406.08</v>
      </c>
      <c r="X7328" t="str">
        <f>IF(MESACU[[#This Row],[PAIS]]="ESPAÑA",VLOOKUP(MESACU[[#This Row],[PROVINCIA]],[1]!PROVINCIASCC[#Data],2,FALSE),VLOOKUP(MESACU[[#This Row],[PAIS]],'[1]Centros de coste'!$A$2:$D$204,2,FALSE))</f>
        <v>C20 - Republica Dominicana</v>
      </c>
      <c r="Y7328" t="str">
        <f>IF(MESACU[[#This Row],[PAIS]]="ESPAÑA",VLOOKUP(MESACU[[#This Row],[PROVINCIA]],[1]!PROVINCIASCC[#Data],3,FALSE),VLOOKUP(MESACU[[#This Row],[PAIS]],'[1]Centros de coste'!$A$2:$D$204,3,FALSE))</f>
        <v>NORTE Y CENTRO AMERICA I</v>
      </c>
      <c r="Z7328" t="str">
        <f>IF(MESACU[[#This Row],[PAIS]]="ESPAÑA",VLOOKUP(MESACU[[#This Row],[PROVINCIA]],[1]!PROVINCIASCC[#Data],4,FALSE),VLOOKUP(MESACU[[#This Row],[PAIS]],'[1]Centros de coste'!$A$2:$D$204,4,FALSE))</f>
        <v>AMERICA</v>
      </c>
      <c r="AA7328" t="str">
        <f>IFERROR(LEFT(TRIM(MESACU[[#This Row],[CodigoArticulo]]),LEN(TRIM(MESACU[[#This Row],[CodigoArticulo]]))-4),"")</f>
        <v>JF</v>
      </c>
      <c r="AB7328" t="str">
        <f>IFERROR(VLOOKUP(MESACU[[#This Row],[CODIGOG]],[1]!FAMILIAS[#Data],5,FALSE),"")</f>
        <v>BIOCONTROL</v>
      </c>
    </row>
    <row r="7329" spans="1:28" x14ac:dyDescent="0.35">
      <c r="A7329" t="s">
        <v>608</v>
      </c>
      <c r="B7329">
        <v>46</v>
      </c>
      <c r="C7329" t="s">
        <v>29</v>
      </c>
      <c r="D7329">
        <v>2026</v>
      </c>
      <c r="E7329">
        <v>2</v>
      </c>
      <c r="F7329" t="s">
        <v>645</v>
      </c>
      <c r="G7329">
        <v>121</v>
      </c>
      <c r="H7329" t="s">
        <v>646</v>
      </c>
      <c r="I7329">
        <v>0</v>
      </c>
      <c r="J7329">
        <v>0</v>
      </c>
      <c r="K7329">
        <v>15.552</v>
      </c>
      <c r="L7329">
        <v>0</v>
      </c>
      <c r="M7329">
        <v>38.880000000000003</v>
      </c>
      <c r="N7329">
        <v>0</v>
      </c>
      <c r="O7329">
        <v>0</v>
      </c>
      <c r="P7329" t="s">
        <v>645</v>
      </c>
      <c r="Q7329" t="s">
        <v>675</v>
      </c>
      <c r="R7329" t="s">
        <v>34</v>
      </c>
      <c r="S7329" t="s">
        <v>676</v>
      </c>
      <c r="T7329" t="s">
        <v>677</v>
      </c>
      <c r="U7329">
        <v>0</v>
      </c>
      <c r="V7329">
        <v>96</v>
      </c>
      <c r="W7329">
        <v>777.6</v>
      </c>
      <c r="X7329" t="str">
        <f>IF(MESACU[[#This Row],[PAIS]]="ESPAÑA",VLOOKUP(MESACU[[#This Row],[PROVINCIA]],[1]!PROVINCIASCC[#Data],2,FALSE),VLOOKUP(MESACU[[#This Row],[PAIS]],'[1]Centros de coste'!$A$2:$D$204,2,FALSE))</f>
        <v>C20 - Republica Dominicana</v>
      </c>
      <c r="Y7329" t="str">
        <f>IF(MESACU[[#This Row],[PAIS]]="ESPAÑA",VLOOKUP(MESACU[[#This Row],[PROVINCIA]],[1]!PROVINCIASCC[#Data],3,FALSE),VLOOKUP(MESACU[[#This Row],[PAIS]],'[1]Centros de coste'!$A$2:$D$204,3,FALSE))</f>
        <v>NORTE Y CENTRO AMERICA I</v>
      </c>
      <c r="Z7329" t="str">
        <f>IF(MESACU[[#This Row],[PAIS]]="ESPAÑA",VLOOKUP(MESACU[[#This Row],[PROVINCIA]],[1]!PROVINCIASCC[#Data],4,FALSE),VLOOKUP(MESACU[[#This Row],[PAIS]],'[1]Centros de coste'!$A$2:$D$204,4,FALSE))</f>
        <v>AMERICA</v>
      </c>
      <c r="AA7329" t="str">
        <f>IFERROR(LEFT(TRIM(MESACU[[#This Row],[CodigoArticulo]]),LEN(TRIM(MESACU[[#This Row],[CodigoArticulo]]))-4),"")</f>
        <v>RUN</v>
      </c>
      <c r="AB7329" t="str">
        <f>IFERROR(VLOOKUP(MESACU[[#This Row],[CODIGOG]],[1]!FAMILIAS[#Data],5,FALSE),"")</f>
        <v>BIOSTIMULANTS</v>
      </c>
    </row>
    <row r="7330" spans="1:28" x14ac:dyDescent="0.35">
      <c r="A7330" t="s">
        <v>608</v>
      </c>
      <c r="B7330">
        <v>46</v>
      </c>
      <c r="C7330" t="s">
        <v>29</v>
      </c>
      <c r="D7330">
        <v>2026</v>
      </c>
      <c r="E7330">
        <v>2</v>
      </c>
      <c r="F7330" t="s">
        <v>326</v>
      </c>
      <c r="G7330">
        <v>121</v>
      </c>
      <c r="H7330" t="s">
        <v>702</v>
      </c>
      <c r="I7330">
        <v>0</v>
      </c>
      <c r="J7330">
        <v>0</v>
      </c>
      <c r="K7330">
        <v>9.2376000000000005</v>
      </c>
      <c r="L7330">
        <v>0</v>
      </c>
      <c r="M7330">
        <v>23.094000000000001</v>
      </c>
      <c r="N7330">
        <v>0</v>
      </c>
      <c r="O7330">
        <v>0</v>
      </c>
      <c r="P7330" t="s">
        <v>326</v>
      </c>
      <c r="Q7330" t="s">
        <v>675</v>
      </c>
      <c r="R7330" t="s">
        <v>34</v>
      </c>
      <c r="S7330" t="s">
        <v>676</v>
      </c>
      <c r="T7330" t="s">
        <v>677</v>
      </c>
      <c r="U7330">
        <v>0</v>
      </c>
      <c r="V7330">
        <v>36</v>
      </c>
      <c r="W7330">
        <v>461.88</v>
      </c>
      <c r="X7330" t="str">
        <f>IF(MESACU[[#This Row],[PAIS]]="ESPAÑA",VLOOKUP(MESACU[[#This Row],[PROVINCIA]],[1]!PROVINCIASCC[#Data],2,FALSE),VLOOKUP(MESACU[[#This Row],[PAIS]],'[1]Centros de coste'!$A$2:$D$204,2,FALSE))</f>
        <v>C20 - Republica Dominicana</v>
      </c>
      <c r="Y7330" t="str">
        <f>IF(MESACU[[#This Row],[PAIS]]="ESPAÑA",VLOOKUP(MESACU[[#This Row],[PROVINCIA]],[1]!PROVINCIASCC[#Data],3,FALSE),VLOOKUP(MESACU[[#This Row],[PAIS]],'[1]Centros de coste'!$A$2:$D$204,3,FALSE))</f>
        <v>NORTE Y CENTRO AMERICA I</v>
      </c>
      <c r="Z7330" t="str">
        <f>IF(MESACU[[#This Row],[PAIS]]="ESPAÑA",VLOOKUP(MESACU[[#This Row],[PROVINCIA]],[1]!PROVINCIASCC[#Data],4,FALSE),VLOOKUP(MESACU[[#This Row],[PAIS]],'[1]Centros de coste'!$A$2:$D$204,4,FALSE))</f>
        <v>AMERICA</v>
      </c>
      <c r="AA7330" t="str">
        <f>IFERROR(LEFT(TRIM(MESACU[[#This Row],[CodigoArticulo]]),LEN(TRIM(MESACU[[#This Row],[CodigoArticulo]]))-4),"")</f>
        <v>SPCE2B</v>
      </c>
      <c r="AB7330" t="str">
        <f>IFERROR(VLOOKUP(MESACU[[#This Row],[CODIGOG]],[1]!FAMILIAS[#Data],5,FALSE),"")</f>
        <v>BIOSTIMULANTS</v>
      </c>
    </row>
    <row r="7331" spans="1:28" x14ac:dyDescent="0.35">
      <c r="A7331" t="s">
        <v>608</v>
      </c>
      <c r="B7331">
        <v>46</v>
      </c>
      <c r="C7331" t="s">
        <v>29</v>
      </c>
      <c r="D7331">
        <v>2026</v>
      </c>
      <c r="E7331">
        <v>2</v>
      </c>
      <c r="F7331" t="s">
        <v>270</v>
      </c>
      <c r="G7331">
        <v>121</v>
      </c>
      <c r="H7331" t="s">
        <v>665</v>
      </c>
      <c r="I7331">
        <v>0</v>
      </c>
      <c r="J7331">
        <v>0</v>
      </c>
      <c r="K7331">
        <v>18.047999999999998</v>
      </c>
      <c r="L7331">
        <v>0</v>
      </c>
      <c r="M7331">
        <v>45.12</v>
      </c>
      <c r="N7331">
        <v>0</v>
      </c>
      <c r="O7331">
        <v>0</v>
      </c>
      <c r="P7331" t="s">
        <v>270</v>
      </c>
      <c r="Q7331" t="s">
        <v>675</v>
      </c>
      <c r="R7331" t="s">
        <v>49</v>
      </c>
      <c r="S7331" t="s">
        <v>676</v>
      </c>
      <c r="T7331" t="s">
        <v>677</v>
      </c>
      <c r="U7331">
        <v>0</v>
      </c>
      <c r="V7331">
        <v>480</v>
      </c>
      <c r="W7331">
        <v>902.4</v>
      </c>
      <c r="X7331" t="str">
        <f>IF(MESACU[[#This Row],[PAIS]]="ESPAÑA",VLOOKUP(MESACU[[#This Row],[PROVINCIA]],[1]!PROVINCIASCC[#Data],2,FALSE),VLOOKUP(MESACU[[#This Row],[PAIS]],'[1]Centros de coste'!$A$2:$D$204,2,FALSE))</f>
        <v>C20 - Republica Dominicana</v>
      </c>
      <c r="Y7331" t="str">
        <f>IF(MESACU[[#This Row],[PAIS]]="ESPAÑA",VLOOKUP(MESACU[[#This Row],[PROVINCIA]],[1]!PROVINCIASCC[#Data],3,FALSE),VLOOKUP(MESACU[[#This Row],[PAIS]],'[1]Centros de coste'!$A$2:$D$204,3,FALSE))</f>
        <v>NORTE Y CENTRO AMERICA I</v>
      </c>
      <c r="Z7331" t="str">
        <f>IF(MESACU[[#This Row],[PAIS]]="ESPAÑA",VLOOKUP(MESACU[[#This Row],[PROVINCIA]],[1]!PROVINCIASCC[#Data],4,FALSE),VLOOKUP(MESACU[[#This Row],[PAIS]],'[1]Centros de coste'!$A$2:$D$204,4,FALSE))</f>
        <v>AMERICA</v>
      </c>
      <c r="AA7331" t="str">
        <f>IFERROR(LEFT(TRIM(MESACU[[#This Row],[CodigoArticulo]]),LEN(TRIM(MESACU[[#This Row],[CodigoArticulo]]))-4),"")</f>
        <v>AN</v>
      </c>
      <c r="AB7331" t="str">
        <f>IFERROR(VLOOKUP(MESACU[[#This Row],[CODIGOG]],[1]!FAMILIAS[#Data],5,FALSE),"")</f>
        <v>BIOFERTILIZERS</v>
      </c>
    </row>
    <row r="7332" spans="1:28" x14ac:dyDescent="0.35">
      <c r="A7332" t="s">
        <v>608</v>
      </c>
      <c r="B7332">
        <v>46</v>
      </c>
      <c r="C7332" t="s">
        <v>29</v>
      </c>
      <c r="D7332">
        <v>2026</v>
      </c>
      <c r="E7332">
        <v>2</v>
      </c>
      <c r="F7332" t="s">
        <v>92</v>
      </c>
      <c r="G7332">
        <v>121</v>
      </c>
      <c r="H7332" t="s">
        <v>682</v>
      </c>
      <c r="I7332">
        <v>0</v>
      </c>
      <c r="J7332">
        <v>0</v>
      </c>
      <c r="K7332">
        <v>45.887999999999998</v>
      </c>
      <c r="L7332">
        <v>0</v>
      </c>
      <c r="M7332">
        <v>114.72</v>
      </c>
      <c r="N7332">
        <v>0</v>
      </c>
      <c r="O7332">
        <v>0</v>
      </c>
      <c r="P7332" t="s">
        <v>92</v>
      </c>
      <c r="Q7332" t="s">
        <v>675</v>
      </c>
      <c r="R7332" t="s">
        <v>34</v>
      </c>
      <c r="S7332" t="s">
        <v>676</v>
      </c>
      <c r="T7332" t="s">
        <v>677</v>
      </c>
      <c r="U7332">
        <v>0</v>
      </c>
      <c r="V7332">
        <v>960</v>
      </c>
      <c r="W7332">
        <v>2294.4</v>
      </c>
      <c r="X7332" t="str">
        <f>IF(MESACU[[#This Row],[PAIS]]="ESPAÑA",VLOOKUP(MESACU[[#This Row],[PROVINCIA]],[1]!PROVINCIASCC[#Data],2,FALSE),VLOOKUP(MESACU[[#This Row],[PAIS]],'[1]Centros de coste'!$A$2:$D$204,2,FALSE))</f>
        <v>C20 - Republica Dominicana</v>
      </c>
      <c r="Y7332" t="str">
        <f>IF(MESACU[[#This Row],[PAIS]]="ESPAÑA",VLOOKUP(MESACU[[#This Row],[PROVINCIA]],[1]!PROVINCIASCC[#Data],3,FALSE),VLOOKUP(MESACU[[#This Row],[PAIS]],'[1]Centros de coste'!$A$2:$D$204,3,FALSE))</f>
        <v>NORTE Y CENTRO AMERICA I</v>
      </c>
      <c r="Z7332" t="str">
        <f>IF(MESACU[[#This Row],[PAIS]]="ESPAÑA",VLOOKUP(MESACU[[#This Row],[PROVINCIA]],[1]!PROVINCIASCC[#Data],4,FALSE),VLOOKUP(MESACU[[#This Row],[PAIS]],'[1]Centros de coste'!$A$2:$D$204,4,FALSE))</f>
        <v>AMERICA</v>
      </c>
      <c r="AA7332" t="str">
        <f>IFERROR(LEFT(TRIM(MESACU[[#This Row],[CodigoArticulo]]),LEN(TRIM(MESACU[[#This Row],[CodigoArticulo]]))-4),"")</f>
        <v>BIO</v>
      </c>
      <c r="AB7332" t="str">
        <f>IFERROR(VLOOKUP(MESACU[[#This Row],[CODIGOG]],[1]!FAMILIAS[#Data],5,FALSE),"")</f>
        <v>BIOSTIMULANTS</v>
      </c>
    </row>
    <row r="7333" spans="1:28" x14ac:dyDescent="0.35">
      <c r="A7333" t="s">
        <v>608</v>
      </c>
      <c r="B7333">
        <v>47</v>
      </c>
      <c r="C7333" t="s">
        <v>29</v>
      </c>
      <c r="D7333">
        <v>2026</v>
      </c>
      <c r="E7333">
        <v>2</v>
      </c>
      <c r="F7333" t="s">
        <v>678</v>
      </c>
      <c r="G7333">
        <v>122</v>
      </c>
      <c r="H7333" t="s">
        <v>679</v>
      </c>
      <c r="I7333">
        <v>0</v>
      </c>
      <c r="J7333">
        <v>0</v>
      </c>
      <c r="K7333">
        <v>503.71199999999999</v>
      </c>
      <c r="L7333">
        <v>0</v>
      </c>
      <c r="M7333">
        <v>1259.28</v>
      </c>
      <c r="N7333">
        <v>0</v>
      </c>
      <c r="O7333">
        <v>0</v>
      </c>
      <c r="P7333" t="s">
        <v>678</v>
      </c>
      <c r="Q7333" t="s">
        <v>675</v>
      </c>
      <c r="R7333" t="s">
        <v>34</v>
      </c>
      <c r="S7333" t="s">
        <v>676</v>
      </c>
      <c r="T7333" t="s">
        <v>677</v>
      </c>
      <c r="U7333">
        <v>0</v>
      </c>
      <c r="V7333">
        <v>4752</v>
      </c>
      <c r="W7333">
        <v>25185.599999999999</v>
      </c>
      <c r="X7333" t="str">
        <f>IF(MESACU[[#This Row],[PAIS]]="ESPAÑA",VLOOKUP(MESACU[[#This Row],[PROVINCIA]],[1]!PROVINCIASCC[#Data],2,FALSE),VLOOKUP(MESACU[[#This Row],[PAIS]],'[1]Centros de coste'!$A$2:$D$204,2,FALSE))</f>
        <v>C20 - Republica Dominicana</v>
      </c>
      <c r="Y7333" t="str">
        <f>IF(MESACU[[#This Row],[PAIS]]="ESPAÑA",VLOOKUP(MESACU[[#This Row],[PROVINCIA]],[1]!PROVINCIASCC[#Data],3,FALSE),VLOOKUP(MESACU[[#This Row],[PAIS]],'[1]Centros de coste'!$A$2:$D$204,3,FALSE))</f>
        <v>NORTE Y CENTRO AMERICA I</v>
      </c>
      <c r="Z7333" t="str">
        <f>IF(MESACU[[#This Row],[PAIS]]="ESPAÑA",VLOOKUP(MESACU[[#This Row],[PROVINCIA]],[1]!PROVINCIASCC[#Data],4,FALSE),VLOOKUP(MESACU[[#This Row],[PAIS]],'[1]Centros de coste'!$A$2:$D$204,4,FALSE))</f>
        <v>AMERICA</v>
      </c>
      <c r="AA7333" t="str">
        <f>IFERROR(LEFT(TRIM(MESACU[[#This Row],[CodigoArticulo]]),LEN(TRIM(MESACU[[#This Row],[CodigoArticulo]]))-4),"")</f>
        <v>F-A</v>
      </c>
      <c r="AB7333" t="str">
        <f>IFERROR(VLOOKUP(MESACU[[#This Row],[CODIGOG]],[1]!FAMILIAS[#Data],5,FALSE),"")</f>
        <v>BIOCONTROL</v>
      </c>
    </row>
    <row r="7334" spans="1:28" x14ac:dyDescent="0.35">
      <c r="A7334" t="s">
        <v>608</v>
      </c>
      <c r="B7334">
        <v>47</v>
      </c>
      <c r="C7334" t="s">
        <v>29</v>
      </c>
      <c r="D7334">
        <v>2026</v>
      </c>
      <c r="E7334">
        <v>2</v>
      </c>
      <c r="F7334" t="s">
        <v>732</v>
      </c>
      <c r="G7334">
        <v>122</v>
      </c>
      <c r="H7334" t="s">
        <v>1368</v>
      </c>
      <c r="I7334">
        <v>0</v>
      </c>
      <c r="J7334">
        <v>0</v>
      </c>
      <c r="K7334">
        <v>278.94240000000002</v>
      </c>
      <c r="L7334">
        <v>0</v>
      </c>
      <c r="M7334">
        <v>697.35599999999999</v>
      </c>
      <c r="N7334">
        <v>0</v>
      </c>
      <c r="O7334">
        <v>0</v>
      </c>
      <c r="P7334" t="s">
        <v>732</v>
      </c>
      <c r="Q7334" t="s">
        <v>675</v>
      </c>
      <c r="R7334" t="s">
        <v>34</v>
      </c>
      <c r="S7334" t="s">
        <v>676</v>
      </c>
      <c r="T7334" t="s">
        <v>677</v>
      </c>
      <c r="U7334">
        <v>0</v>
      </c>
      <c r="V7334">
        <v>2376</v>
      </c>
      <c r="W7334">
        <v>13947.12</v>
      </c>
      <c r="X7334" t="str">
        <f>IF(MESACU[[#This Row],[PAIS]]="ESPAÑA",VLOOKUP(MESACU[[#This Row],[PROVINCIA]],[1]!PROVINCIASCC[#Data],2,FALSE),VLOOKUP(MESACU[[#This Row],[PAIS]],'[1]Centros de coste'!$A$2:$D$204,2,FALSE))</f>
        <v>C20 - Republica Dominicana</v>
      </c>
      <c r="Y7334" t="str">
        <f>IF(MESACU[[#This Row],[PAIS]]="ESPAÑA",VLOOKUP(MESACU[[#This Row],[PROVINCIA]],[1]!PROVINCIASCC[#Data],3,FALSE),VLOOKUP(MESACU[[#This Row],[PAIS]],'[1]Centros de coste'!$A$2:$D$204,3,FALSE))</f>
        <v>NORTE Y CENTRO AMERICA I</v>
      </c>
      <c r="Z7334" t="str">
        <f>IF(MESACU[[#This Row],[PAIS]]="ESPAÑA",VLOOKUP(MESACU[[#This Row],[PROVINCIA]],[1]!PROVINCIASCC[#Data],4,FALSE),VLOOKUP(MESACU[[#This Row],[PAIS]],'[1]Centros de coste'!$A$2:$D$204,4,FALSE))</f>
        <v>AMERICA</v>
      </c>
      <c r="AA7334" t="str">
        <f>IFERROR(LEFT(TRIM(MESACU[[#This Row],[CodigoArticulo]]),LEN(TRIM(MESACU[[#This Row],[CodigoArticulo]]))-4),"")</f>
        <v>START2</v>
      </c>
      <c r="AB7334" t="str">
        <f>IFERROR(VLOOKUP(MESACU[[#This Row],[CODIGOG]],[1]!FAMILIAS[#Data],5,FALSE),"")</f>
        <v>BIOSTIMULANTS</v>
      </c>
    </row>
    <row r="7335" spans="1:28" x14ac:dyDescent="0.35">
      <c r="A7335" t="s">
        <v>608</v>
      </c>
      <c r="B7335">
        <v>47</v>
      </c>
      <c r="C7335" t="s">
        <v>29</v>
      </c>
      <c r="D7335">
        <v>2026</v>
      </c>
      <c r="E7335">
        <v>2</v>
      </c>
      <c r="F7335" t="s">
        <v>190</v>
      </c>
      <c r="G7335">
        <v>122</v>
      </c>
      <c r="H7335" t="s">
        <v>708</v>
      </c>
      <c r="I7335">
        <v>0</v>
      </c>
      <c r="J7335">
        <v>0</v>
      </c>
      <c r="K7335">
        <v>197.6832</v>
      </c>
      <c r="L7335">
        <v>0</v>
      </c>
      <c r="M7335">
        <v>494.20800000000003</v>
      </c>
      <c r="N7335">
        <v>0</v>
      </c>
      <c r="O7335">
        <v>0</v>
      </c>
      <c r="P7335" t="s">
        <v>190</v>
      </c>
      <c r="Q7335" t="s">
        <v>675</v>
      </c>
      <c r="R7335" t="s">
        <v>34</v>
      </c>
      <c r="S7335" t="s">
        <v>676</v>
      </c>
      <c r="T7335" t="s">
        <v>677</v>
      </c>
      <c r="U7335">
        <v>0</v>
      </c>
      <c r="V7335">
        <v>2376</v>
      </c>
      <c r="W7335">
        <v>9884.16</v>
      </c>
      <c r="X7335" t="str">
        <f>IF(MESACU[[#This Row],[PAIS]]="ESPAÑA",VLOOKUP(MESACU[[#This Row],[PROVINCIA]],[1]!PROVINCIASCC[#Data],2,FALSE),VLOOKUP(MESACU[[#This Row],[PAIS]],'[1]Centros de coste'!$A$2:$D$204,2,FALSE))</f>
        <v>C20 - Republica Dominicana</v>
      </c>
      <c r="Y7335" t="str">
        <f>IF(MESACU[[#This Row],[PAIS]]="ESPAÑA",VLOOKUP(MESACU[[#This Row],[PROVINCIA]],[1]!PROVINCIASCC[#Data],3,FALSE),VLOOKUP(MESACU[[#This Row],[PAIS]],'[1]Centros de coste'!$A$2:$D$204,3,FALSE))</f>
        <v>NORTE Y CENTRO AMERICA I</v>
      </c>
      <c r="Z7335" t="str">
        <f>IF(MESACU[[#This Row],[PAIS]]="ESPAÑA",VLOOKUP(MESACU[[#This Row],[PROVINCIA]],[1]!PROVINCIASCC[#Data],4,FALSE),VLOOKUP(MESACU[[#This Row],[PAIS]],'[1]Centros de coste'!$A$2:$D$204,4,FALSE))</f>
        <v>AMERICA</v>
      </c>
      <c r="AA7335" t="str">
        <f>IFERROR(LEFT(TRIM(MESACU[[#This Row],[CodigoArticulo]]),LEN(TRIM(MESACU[[#This Row],[CodigoArticulo]]))-4),"")</f>
        <v>PT</v>
      </c>
      <c r="AB7335" t="str">
        <f>IFERROR(VLOOKUP(MESACU[[#This Row],[CODIGOG]],[1]!FAMILIAS[#Data],5,FALSE),"")</f>
        <v>BIOFERTILIZERS</v>
      </c>
    </row>
    <row r="7336" spans="1:28" x14ac:dyDescent="0.35">
      <c r="A7336" t="s">
        <v>608</v>
      </c>
      <c r="B7336">
        <v>47</v>
      </c>
      <c r="C7336" t="s">
        <v>29</v>
      </c>
      <c r="D7336">
        <v>2026</v>
      </c>
      <c r="E7336">
        <v>2</v>
      </c>
      <c r="F7336" t="s">
        <v>172</v>
      </c>
      <c r="G7336">
        <v>122</v>
      </c>
      <c r="H7336" t="s">
        <v>669</v>
      </c>
      <c r="I7336">
        <v>0</v>
      </c>
      <c r="J7336">
        <v>0</v>
      </c>
      <c r="K7336">
        <v>150.47999999999999</v>
      </c>
      <c r="L7336">
        <v>0</v>
      </c>
      <c r="M7336">
        <v>376.2</v>
      </c>
      <c r="N7336">
        <v>0</v>
      </c>
      <c r="O7336">
        <v>0</v>
      </c>
      <c r="P7336" t="s">
        <v>172</v>
      </c>
      <c r="Q7336" t="s">
        <v>675</v>
      </c>
      <c r="R7336" t="s">
        <v>34</v>
      </c>
      <c r="S7336" t="s">
        <v>676</v>
      </c>
      <c r="T7336" t="s">
        <v>677</v>
      </c>
      <c r="U7336">
        <v>0</v>
      </c>
      <c r="V7336">
        <v>1584</v>
      </c>
      <c r="W7336">
        <v>7524</v>
      </c>
      <c r="X7336" t="str">
        <f>IF(MESACU[[#This Row],[PAIS]]="ESPAÑA",VLOOKUP(MESACU[[#This Row],[PROVINCIA]],[1]!PROVINCIASCC[#Data],2,FALSE),VLOOKUP(MESACU[[#This Row],[PAIS]],'[1]Centros de coste'!$A$2:$D$204,2,FALSE))</f>
        <v>C20 - Republica Dominicana</v>
      </c>
      <c r="Y7336" t="str">
        <f>IF(MESACU[[#This Row],[PAIS]]="ESPAÑA",VLOOKUP(MESACU[[#This Row],[PROVINCIA]],[1]!PROVINCIASCC[#Data],3,FALSE),VLOOKUP(MESACU[[#This Row],[PAIS]],'[1]Centros de coste'!$A$2:$D$204,3,FALSE))</f>
        <v>NORTE Y CENTRO AMERICA I</v>
      </c>
      <c r="Z7336" t="str">
        <f>IF(MESACU[[#This Row],[PAIS]]="ESPAÑA",VLOOKUP(MESACU[[#This Row],[PROVINCIA]],[1]!PROVINCIASCC[#Data],4,FALSE),VLOOKUP(MESACU[[#This Row],[PAIS]],'[1]Centros de coste'!$A$2:$D$204,4,FALSE))</f>
        <v>AMERICA</v>
      </c>
      <c r="AA7336" t="str">
        <f>IFERROR(LEFT(TRIM(MESACU[[#This Row],[CodigoArticulo]]),LEN(TRIM(MESACU[[#This Row],[CodigoArticulo]]))-4),"")</f>
        <v>B</v>
      </c>
      <c r="AB7336" t="str">
        <f>IFERROR(VLOOKUP(MESACU[[#This Row],[CODIGOG]],[1]!FAMILIAS[#Data],5,FALSE),"")</f>
        <v>BIOFERTILIZERS</v>
      </c>
    </row>
    <row r="7337" spans="1:28" x14ac:dyDescent="0.35">
      <c r="A7337" t="s">
        <v>608</v>
      </c>
      <c r="B7337">
        <v>47</v>
      </c>
      <c r="C7337" t="s">
        <v>29</v>
      </c>
      <c r="D7337">
        <v>2026</v>
      </c>
      <c r="E7337">
        <v>2</v>
      </c>
      <c r="F7337" t="s">
        <v>680</v>
      </c>
      <c r="G7337">
        <v>122</v>
      </c>
      <c r="H7337" t="s">
        <v>631</v>
      </c>
      <c r="I7337">
        <v>0</v>
      </c>
      <c r="J7337">
        <v>0</v>
      </c>
      <c r="K7337">
        <v>126.4032</v>
      </c>
      <c r="L7337">
        <v>0</v>
      </c>
      <c r="M7337">
        <v>316.00799999999998</v>
      </c>
      <c r="N7337">
        <v>0</v>
      </c>
      <c r="O7337">
        <v>0</v>
      </c>
      <c r="P7337" t="s">
        <v>680</v>
      </c>
      <c r="Q7337" t="s">
        <v>675</v>
      </c>
      <c r="R7337" t="s">
        <v>34</v>
      </c>
      <c r="S7337" t="s">
        <v>676</v>
      </c>
      <c r="T7337" t="s">
        <v>677</v>
      </c>
      <c r="U7337">
        <v>0</v>
      </c>
      <c r="V7337">
        <v>1584</v>
      </c>
      <c r="W7337">
        <v>6320.16</v>
      </c>
      <c r="X7337" t="str">
        <f>IF(MESACU[[#This Row],[PAIS]]="ESPAÑA",VLOOKUP(MESACU[[#This Row],[PROVINCIA]],[1]!PROVINCIASCC[#Data],2,FALSE),VLOOKUP(MESACU[[#This Row],[PAIS]],'[1]Centros de coste'!$A$2:$D$204,2,FALSE))</f>
        <v>C20 - Republica Dominicana</v>
      </c>
      <c r="Y7337" t="str">
        <f>IF(MESACU[[#This Row],[PAIS]]="ESPAÑA",VLOOKUP(MESACU[[#This Row],[PROVINCIA]],[1]!PROVINCIASCC[#Data],3,FALSE),VLOOKUP(MESACU[[#This Row],[PAIS]],'[1]Centros de coste'!$A$2:$D$204,3,FALSE))</f>
        <v>NORTE Y CENTRO AMERICA I</v>
      </c>
      <c r="Z7337" t="str">
        <f>IF(MESACU[[#This Row],[PAIS]]="ESPAÑA",VLOOKUP(MESACU[[#This Row],[PROVINCIA]],[1]!PROVINCIASCC[#Data],4,FALSE),VLOOKUP(MESACU[[#This Row],[PAIS]],'[1]Centros de coste'!$A$2:$D$204,4,FALSE))</f>
        <v>AMERICA</v>
      </c>
      <c r="AA7337" t="str">
        <f>IFERROR(LEFT(TRIM(MESACU[[#This Row],[CodigoArticulo]]),LEN(TRIM(MESACU[[#This Row],[CodigoArticulo]]))-4),"")</f>
        <v>AGXK</v>
      </c>
      <c r="AB7337" t="str">
        <f>IFERROR(VLOOKUP(MESACU[[#This Row],[CODIGOG]],[1]!FAMILIAS[#Data],5,FALSE),"")</f>
        <v>BIOFERTILIZERS</v>
      </c>
    </row>
    <row r="7338" spans="1:28" x14ac:dyDescent="0.35">
      <c r="A7338" t="s">
        <v>608</v>
      </c>
      <c r="B7338">
        <v>47</v>
      </c>
      <c r="C7338" t="s">
        <v>29</v>
      </c>
      <c r="D7338">
        <v>2026</v>
      </c>
      <c r="E7338">
        <v>2</v>
      </c>
      <c r="F7338" t="s">
        <v>399</v>
      </c>
      <c r="G7338">
        <v>122</v>
      </c>
      <c r="H7338" t="s">
        <v>737</v>
      </c>
      <c r="I7338">
        <v>0</v>
      </c>
      <c r="J7338">
        <v>0</v>
      </c>
      <c r="K7338">
        <v>112.1472</v>
      </c>
      <c r="L7338">
        <v>0</v>
      </c>
      <c r="M7338">
        <v>280.36799999999999</v>
      </c>
      <c r="N7338">
        <v>0</v>
      </c>
      <c r="O7338">
        <v>0</v>
      </c>
      <c r="P7338" t="s">
        <v>399</v>
      </c>
      <c r="Q7338" t="s">
        <v>675</v>
      </c>
      <c r="R7338" t="s">
        <v>73</v>
      </c>
      <c r="S7338" t="s">
        <v>676</v>
      </c>
      <c r="T7338" t="s">
        <v>677</v>
      </c>
      <c r="U7338">
        <v>0</v>
      </c>
      <c r="V7338">
        <v>1056</v>
      </c>
      <c r="W7338">
        <v>5607.36</v>
      </c>
      <c r="X7338" t="str">
        <f>IF(MESACU[[#This Row],[PAIS]]="ESPAÑA",VLOOKUP(MESACU[[#This Row],[PROVINCIA]],[1]!PROVINCIASCC[#Data],2,FALSE),VLOOKUP(MESACU[[#This Row],[PAIS]],'[1]Centros de coste'!$A$2:$D$204,2,FALSE))</f>
        <v>C20 - Republica Dominicana</v>
      </c>
      <c r="Y7338" t="str">
        <f>IF(MESACU[[#This Row],[PAIS]]="ESPAÑA",VLOOKUP(MESACU[[#This Row],[PROVINCIA]],[1]!PROVINCIASCC[#Data],3,FALSE),VLOOKUP(MESACU[[#This Row],[PAIS]],'[1]Centros de coste'!$A$2:$D$204,3,FALSE))</f>
        <v>NORTE Y CENTRO AMERICA I</v>
      </c>
      <c r="Z7338" t="str">
        <f>IF(MESACU[[#This Row],[PAIS]]="ESPAÑA",VLOOKUP(MESACU[[#This Row],[PROVINCIA]],[1]!PROVINCIASCC[#Data],4,FALSE),VLOOKUP(MESACU[[#This Row],[PAIS]],'[1]Centros de coste'!$A$2:$D$204,4,FALSE))</f>
        <v>AMERICA</v>
      </c>
      <c r="AA7338" t="str">
        <f>IFERROR(LEFT(TRIM(MESACU[[#This Row],[CodigoArticulo]]),LEN(TRIM(MESACU[[#This Row],[CodigoArticulo]]))-4),"")</f>
        <v>A-50(2)</v>
      </c>
      <c r="AB7338" t="str">
        <f>IFERROR(VLOOKUP(MESACU[[#This Row],[CODIGOG]],[1]!FAMILIAS[#Data],5,FALSE),"")</f>
        <v>BIOSTIMULANTS</v>
      </c>
    </row>
    <row r="7339" spans="1:28" x14ac:dyDescent="0.35">
      <c r="A7339" t="s">
        <v>608</v>
      </c>
      <c r="B7339">
        <v>47</v>
      </c>
      <c r="C7339" t="s">
        <v>29</v>
      </c>
      <c r="D7339">
        <v>2026</v>
      </c>
      <c r="E7339">
        <v>2</v>
      </c>
      <c r="F7339" t="s">
        <v>113</v>
      </c>
      <c r="G7339">
        <v>122</v>
      </c>
      <c r="H7339" t="s">
        <v>682</v>
      </c>
      <c r="I7339">
        <v>0</v>
      </c>
      <c r="J7339">
        <v>0</v>
      </c>
      <c r="K7339">
        <v>39.520000000000003</v>
      </c>
      <c r="L7339">
        <v>0</v>
      </c>
      <c r="M7339">
        <v>98.8</v>
      </c>
      <c r="N7339">
        <v>0</v>
      </c>
      <c r="O7339">
        <v>0</v>
      </c>
      <c r="P7339" t="s">
        <v>113</v>
      </c>
      <c r="Q7339" t="s">
        <v>675</v>
      </c>
      <c r="R7339" t="s">
        <v>34</v>
      </c>
      <c r="S7339" t="s">
        <v>676</v>
      </c>
      <c r="T7339" t="s">
        <v>677</v>
      </c>
      <c r="U7339">
        <v>0</v>
      </c>
      <c r="V7339">
        <v>800</v>
      </c>
      <c r="W7339">
        <v>1976</v>
      </c>
      <c r="X7339" t="str">
        <f>IF(MESACU[[#This Row],[PAIS]]="ESPAÑA",VLOOKUP(MESACU[[#This Row],[PROVINCIA]],[1]!PROVINCIASCC[#Data],2,FALSE),VLOOKUP(MESACU[[#This Row],[PAIS]],'[1]Centros de coste'!$A$2:$D$204,2,FALSE))</f>
        <v>C20 - Republica Dominicana</v>
      </c>
      <c r="Y7339" t="str">
        <f>IF(MESACU[[#This Row],[PAIS]]="ESPAÑA",VLOOKUP(MESACU[[#This Row],[PROVINCIA]],[1]!PROVINCIASCC[#Data],3,FALSE),VLOOKUP(MESACU[[#This Row],[PAIS]],'[1]Centros de coste'!$A$2:$D$204,3,FALSE))</f>
        <v>NORTE Y CENTRO AMERICA I</v>
      </c>
      <c r="Z7339" t="str">
        <f>IF(MESACU[[#This Row],[PAIS]]="ESPAÑA",VLOOKUP(MESACU[[#This Row],[PROVINCIA]],[1]!PROVINCIASCC[#Data],4,FALSE),VLOOKUP(MESACU[[#This Row],[PAIS]],'[1]Centros de coste'!$A$2:$D$204,4,FALSE))</f>
        <v>AMERICA</v>
      </c>
      <c r="AA7339" t="str">
        <f>IFERROR(LEFT(TRIM(MESACU[[#This Row],[CodigoArticulo]]),LEN(TRIM(MESACU[[#This Row],[CodigoArticulo]]))-4),"")</f>
        <v>BIO</v>
      </c>
      <c r="AB7339" t="str">
        <f>IFERROR(VLOOKUP(MESACU[[#This Row],[CODIGOG]],[1]!FAMILIAS[#Data],5,FALSE),"")</f>
        <v>BIOSTIMULANTS</v>
      </c>
    </row>
    <row r="7340" spans="1:28" x14ac:dyDescent="0.35">
      <c r="A7340" t="s">
        <v>608</v>
      </c>
      <c r="B7340">
        <v>47</v>
      </c>
      <c r="C7340" t="s">
        <v>29</v>
      </c>
      <c r="D7340">
        <v>2026</v>
      </c>
      <c r="E7340">
        <v>2</v>
      </c>
      <c r="F7340" t="s">
        <v>681</v>
      </c>
      <c r="G7340">
        <v>122</v>
      </c>
      <c r="H7340" t="s">
        <v>682</v>
      </c>
      <c r="I7340">
        <v>0</v>
      </c>
      <c r="J7340">
        <v>0</v>
      </c>
      <c r="K7340">
        <v>55.44</v>
      </c>
      <c r="L7340">
        <v>0</v>
      </c>
      <c r="M7340">
        <v>138.6</v>
      </c>
      <c r="N7340">
        <v>0</v>
      </c>
      <c r="O7340">
        <v>0</v>
      </c>
      <c r="P7340" t="s">
        <v>681</v>
      </c>
      <c r="Q7340" t="s">
        <v>675</v>
      </c>
      <c r="R7340" t="s">
        <v>34</v>
      </c>
      <c r="S7340" t="s">
        <v>676</v>
      </c>
      <c r="T7340" t="s">
        <v>677</v>
      </c>
      <c r="U7340">
        <v>0</v>
      </c>
      <c r="V7340">
        <v>792</v>
      </c>
      <c r="W7340">
        <v>2772</v>
      </c>
      <c r="X7340" t="str">
        <f>IF(MESACU[[#This Row],[PAIS]]="ESPAÑA",VLOOKUP(MESACU[[#This Row],[PROVINCIA]],[1]!PROVINCIASCC[#Data],2,FALSE),VLOOKUP(MESACU[[#This Row],[PAIS]],'[1]Centros de coste'!$A$2:$D$204,2,FALSE))</f>
        <v>C20 - Republica Dominicana</v>
      </c>
      <c r="Y7340" t="str">
        <f>IF(MESACU[[#This Row],[PAIS]]="ESPAÑA",VLOOKUP(MESACU[[#This Row],[PROVINCIA]],[1]!PROVINCIASCC[#Data],3,FALSE),VLOOKUP(MESACU[[#This Row],[PAIS]],'[1]Centros de coste'!$A$2:$D$204,3,FALSE))</f>
        <v>NORTE Y CENTRO AMERICA I</v>
      </c>
      <c r="Z7340" t="str">
        <f>IF(MESACU[[#This Row],[PAIS]]="ESPAÑA",VLOOKUP(MESACU[[#This Row],[PROVINCIA]],[1]!PROVINCIASCC[#Data],4,FALSE),VLOOKUP(MESACU[[#This Row],[PAIS]],'[1]Centros de coste'!$A$2:$D$204,4,FALSE))</f>
        <v>AMERICA</v>
      </c>
      <c r="AA7340" t="str">
        <f>IFERROR(LEFT(TRIM(MESACU[[#This Row],[CodigoArticulo]]),LEN(TRIM(MESACU[[#This Row],[CodigoArticulo]]))-4),"")</f>
        <v>BIO</v>
      </c>
      <c r="AB7340" t="str">
        <f>IFERROR(VLOOKUP(MESACU[[#This Row],[CODIGOG]],[1]!FAMILIAS[#Data],5,FALSE),"")</f>
        <v>BIOSTIMULANTS</v>
      </c>
    </row>
    <row r="7341" spans="1:28" x14ac:dyDescent="0.35">
      <c r="A7341" t="s">
        <v>608</v>
      </c>
      <c r="B7341">
        <v>47</v>
      </c>
      <c r="C7341" t="s">
        <v>29</v>
      </c>
      <c r="D7341">
        <v>2026</v>
      </c>
      <c r="E7341">
        <v>2</v>
      </c>
      <c r="F7341" t="s">
        <v>330</v>
      </c>
      <c r="G7341">
        <v>122</v>
      </c>
      <c r="H7341" t="s">
        <v>630</v>
      </c>
      <c r="I7341">
        <v>0</v>
      </c>
      <c r="J7341">
        <v>0</v>
      </c>
      <c r="K7341">
        <v>76.507199999999997</v>
      </c>
      <c r="L7341">
        <v>0</v>
      </c>
      <c r="M7341">
        <v>191.268</v>
      </c>
      <c r="N7341">
        <v>0</v>
      </c>
      <c r="O7341">
        <v>0</v>
      </c>
      <c r="P7341" t="s">
        <v>330</v>
      </c>
      <c r="Q7341" t="s">
        <v>675</v>
      </c>
      <c r="R7341" t="s">
        <v>34</v>
      </c>
      <c r="S7341" t="s">
        <v>676</v>
      </c>
      <c r="T7341" t="s">
        <v>677</v>
      </c>
      <c r="U7341">
        <v>0</v>
      </c>
      <c r="V7341">
        <v>792</v>
      </c>
      <c r="W7341">
        <v>3825.36</v>
      </c>
      <c r="X7341" t="str">
        <f>IF(MESACU[[#This Row],[PAIS]]="ESPAÑA",VLOOKUP(MESACU[[#This Row],[PROVINCIA]],[1]!PROVINCIASCC[#Data],2,FALSE),VLOOKUP(MESACU[[#This Row],[PAIS]],'[1]Centros de coste'!$A$2:$D$204,2,FALSE))</f>
        <v>C20 - Republica Dominicana</v>
      </c>
      <c r="Y7341" t="str">
        <f>IF(MESACU[[#This Row],[PAIS]]="ESPAÑA",VLOOKUP(MESACU[[#This Row],[PROVINCIA]],[1]!PROVINCIASCC[#Data],3,FALSE),VLOOKUP(MESACU[[#This Row],[PAIS]],'[1]Centros de coste'!$A$2:$D$204,3,FALSE))</f>
        <v>NORTE Y CENTRO AMERICA I</v>
      </c>
      <c r="Z7341" t="str">
        <f>IF(MESACU[[#This Row],[PAIS]]="ESPAÑA",VLOOKUP(MESACU[[#This Row],[PROVINCIA]],[1]!PROVINCIASCC[#Data],4,FALSE),VLOOKUP(MESACU[[#This Row],[PAIS]],'[1]Centros de coste'!$A$2:$D$204,4,FALSE))</f>
        <v>AMERICA</v>
      </c>
      <c r="AA7341" t="str">
        <f>IFERROR(LEFT(TRIM(MESACU[[#This Row],[CodigoArticulo]]),LEN(TRIM(MESACU[[#This Row],[CodigoArticulo]]))-4),"")</f>
        <v>C-CU</v>
      </c>
      <c r="AB7341" t="str">
        <f>IFERROR(VLOOKUP(MESACU[[#This Row],[CODIGOG]],[1]!FAMILIAS[#Data],5,FALSE),"")</f>
        <v>BIOCONTROL</v>
      </c>
    </row>
    <row r="7342" spans="1:28" x14ac:dyDescent="0.35">
      <c r="A7342" t="s">
        <v>608</v>
      </c>
      <c r="B7342">
        <v>48</v>
      </c>
      <c r="C7342" t="s">
        <v>29</v>
      </c>
      <c r="D7342">
        <v>2026</v>
      </c>
      <c r="E7342">
        <v>2</v>
      </c>
      <c r="F7342" t="s">
        <v>835</v>
      </c>
      <c r="G7342">
        <v>126</v>
      </c>
      <c r="H7342" t="s">
        <v>836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0</v>
      </c>
      <c r="P7342" t="s">
        <v>835</v>
      </c>
      <c r="Q7342" t="s">
        <v>616</v>
      </c>
      <c r="R7342" t="s">
        <v>837</v>
      </c>
      <c r="S7342" t="s">
        <v>28</v>
      </c>
      <c r="T7342" t="s">
        <v>617</v>
      </c>
      <c r="U7342">
        <v>0</v>
      </c>
      <c r="V7342">
        <v>6000</v>
      </c>
      <c r="W7342">
        <v>4500</v>
      </c>
      <c r="X7342" t="str">
        <f>IF(MESACU[[#This Row],[PAIS]]="ESPAÑA",VLOOKUP(MESACU[[#This Row],[PROVINCIA]],[1]!PROVINCIASCC[#Data],2,FALSE),VLOOKUP(MESACU[[#This Row],[PAIS]],'[1]Centros de coste'!$A$2:$D$204,2,FALSE))</f>
        <v>C06 - Egipto</v>
      </c>
      <c r="Y7342" t="str">
        <f>IF(MESACU[[#This Row],[PAIS]]="ESPAÑA",VLOOKUP(MESACU[[#This Row],[PROVINCIA]],[1]!PROVINCIASCC[#Data],3,FALSE),VLOOKUP(MESACU[[#This Row],[PAIS]],'[1]Centros de coste'!$A$2:$D$204,3,FALSE))</f>
        <v>AFRICA I</v>
      </c>
      <c r="Z7342" t="str">
        <f>IF(MESACU[[#This Row],[PAIS]]="ESPAÑA",VLOOKUP(MESACU[[#This Row],[PROVINCIA]],[1]!PROVINCIASCC[#Data],4,FALSE),VLOOKUP(MESACU[[#This Row],[PAIS]],'[1]Centros de coste'!$A$2:$D$204,4,FALSE))</f>
        <v>MEA</v>
      </c>
      <c r="AA7342" t="str">
        <f>IFERROR(LEFT(TRIM(MESACU[[#This Row],[CodigoArticulo]]),LEN(TRIM(MESACU[[#This Row],[CodigoArticulo]]))-4),"")</f>
        <v>B</v>
      </c>
      <c r="AB7342" t="str">
        <f>IFERROR(VLOOKUP(MESACU[[#This Row],[CODIGOG]],[1]!FAMILIAS[#Data],5,FALSE),"")</f>
        <v>BIOFERTILIZERS</v>
      </c>
    </row>
    <row r="7343" spans="1:28" x14ac:dyDescent="0.35">
      <c r="A7343" t="s">
        <v>608</v>
      </c>
      <c r="B7343">
        <v>49</v>
      </c>
      <c r="C7343" t="s">
        <v>29</v>
      </c>
      <c r="D7343">
        <v>2026</v>
      </c>
      <c r="E7343">
        <v>2</v>
      </c>
      <c r="F7343" t="s">
        <v>1363</v>
      </c>
      <c r="G7343">
        <v>111</v>
      </c>
      <c r="H7343" t="s">
        <v>1366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0</v>
      </c>
      <c r="P7343" t="s">
        <v>1363</v>
      </c>
      <c r="Q7343" t="s">
        <v>642</v>
      </c>
      <c r="R7343" t="s">
        <v>28</v>
      </c>
      <c r="S7343" t="s">
        <v>28</v>
      </c>
      <c r="T7343" t="s">
        <v>643</v>
      </c>
      <c r="U7343">
        <v>0</v>
      </c>
      <c r="V7343">
        <v>1</v>
      </c>
      <c r="W7343">
        <v>75.599999999999994</v>
      </c>
      <c r="X7343" t="str">
        <f>IF(MESACU[[#This Row],[PAIS]]="ESPAÑA",VLOOKUP(MESACU[[#This Row],[PROVINCIA]],[1]!PROVINCIASCC[#Data],2,FALSE),VLOOKUP(MESACU[[#This Row],[PAIS]],'[1]Centros de coste'!$A$2:$D$204,2,FALSE))</f>
        <v>C04 - Costa Rica</v>
      </c>
      <c r="Y7343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7343" t="str">
        <f>IF(MESACU[[#This Row],[PAIS]]="ESPAÑA",VLOOKUP(MESACU[[#This Row],[PROVINCIA]],[1]!PROVINCIASCC[#Data],4,FALSE),VLOOKUP(MESACU[[#This Row],[PAIS]],'[1]Centros de coste'!$A$2:$D$204,4,FALSE))</f>
        <v>AMERICA</v>
      </c>
      <c r="AA7343" t="str">
        <f>IFERROR(LEFT(TRIM(MESACU[[#This Row],[CodigoArticulo]]),LEN(TRIM(MESACU[[#This Row],[CodigoArticulo]]))-4),"")</f>
        <v/>
      </c>
      <c r="AB7343" t="str">
        <f>IFERROR(VLOOKUP(MESACU[[#This Row],[CODIGOG]],[1]!FAMILIAS[#Data],5,FALSE),"")</f>
        <v/>
      </c>
    </row>
    <row r="7344" spans="1:28" x14ac:dyDescent="0.35">
      <c r="A7344" t="s">
        <v>608</v>
      </c>
      <c r="B7344">
        <v>50</v>
      </c>
      <c r="C7344" t="s">
        <v>29</v>
      </c>
      <c r="D7344">
        <v>2026</v>
      </c>
      <c r="E7344">
        <v>3</v>
      </c>
      <c r="F7344" t="s">
        <v>918</v>
      </c>
      <c r="G7344">
        <v>140</v>
      </c>
      <c r="H7344" t="s">
        <v>702</v>
      </c>
      <c r="I7344">
        <v>0</v>
      </c>
      <c r="J7344">
        <v>0</v>
      </c>
      <c r="K7344">
        <v>91.68</v>
      </c>
      <c r="L7344">
        <v>0</v>
      </c>
      <c r="M7344">
        <v>0</v>
      </c>
      <c r="N7344">
        <v>0</v>
      </c>
      <c r="O7344">
        <v>0</v>
      </c>
      <c r="P7344" t="s">
        <v>918</v>
      </c>
      <c r="Q7344" t="s">
        <v>642</v>
      </c>
      <c r="R7344" t="s">
        <v>34</v>
      </c>
      <c r="S7344" t="s">
        <v>28</v>
      </c>
      <c r="T7344" t="s">
        <v>643</v>
      </c>
      <c r="U7344">
        <v>0</v>
      </c>
      <c r="V7344">
        <v>400</v>
      </c>
      <c r="W7344">
        <v>4584</v>
      </c>
      <c r="X7344" t="str">
        <f>IF(MESACU[[#This Row],[PAIS]]="ESPAÑA",VLOOKUP(MESACU[[#This Row],[PROVINCIA]],[1]!PROVINCIASCC[#Data],2,FALSE),VLOOKUP(MESACU[[#This Row],[PAIS]],'[1]Centros de coste'!$A$2:$D$204,2,FALSE))</f>
        <v>C04 - Costa Rica</v>
      </c>
      <c r="Y7344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7344" t="str">
        <f>IF(MESACU[[#This Row],[PAIS]]="ESPAÑA",VLOOKUP(MESACU[[#This Row],[PROVINCIA]],[1]!PROVINCIASCC[#Data],4,FALSE),VLOOKUP(MESACU[[#This Row],[PAIS]],'[1]Centros de coste'!$A$2:$D$204,4,FALSE))</f>
        <v>AMERICA</v>
      </c>
      <c r="AA7344" t="str">
        <f>IFERROR(LEFT(TRIM(MESACU[[#This Row],[CodigoArticulo]]),LEN(TRIM(MESACU[[#This Row],[CodigoArticulo]]))-4),"")</f>
        <v>SPCE</v>
      </c>
      <c r="AB7344" t="str">
        <f>IFERROR(VLOOKUP(MESACU[[#This Row],[CODIGOG]],[1]!FAMILIAS[#Data],5,FALSE),"")</f>
        <v>BIOSTIMULANTS</v>
      </c>
    </row>
    <row r="7345" spans="1:28" x14ac:dyDescent="0.35">
      <c r="A7345" t="s">
        <v>608</v>
      </c>
      <c r="B7345">
        <v>50</v>
      </c>
      <c r="C7345" t="s">
        <v>29</v>
      </c>
      <c r="D7345">
        <v>2026</v>
      </c>
      <c r="E7345">
        <v>3</v>
      </c>
      <c r="F7345" t="s">
        <v>701</v>
      </c>
      <c r="G7345">
        <v>140</v>
      </c>
      <c r="H7345" t="s">
        <v>702</v>
      </c>
      <c r="I7345">
        <v>0</v>
      </c>
      <c r="J7345">
        <v>0</v>
      </c>
      <c r="K7345">
        <v>71.36</v>
      </c>
      <c r="L7345">
        <v>0</v>
      </c>
      <c r="M7345">
        <v>0</v>
      </c>
      <c r="N7345">
        <v>0</v>
      </c>
      <c r="O7345">
        <v>0</v>
      </c>
      <c r="P7345" t="s">
        <v>701</v>
      </c>
      <c r="Q7345" t="s">
        <v>642</v>
      </c>
      <c r="R7345" t="s">
        <v>34</v>
      </c>
      <c r="S7345" t="s">
        <v>28</v>
      </c>
      <c r="T7345" t="s">
        <v>643</v>
      </c>
      <c r="U7345">
        <v>0</v>
      </c>
      <c r="V7345">
        <v>320</v>
      </c>
      <c r="W7345">
        <v>3568</v>
      </c>
      <c r="X7345" t="str">
        <f>IF(MESACU[[#This Row],[PAIS]]="ESPAÑA",VLOOKUP(MESACU[[#This Row],[PROVINCIA]],[1]!PROVINCIASCC[#Data],2,FALSE),VLOOKUP(MESACU[[#This Row],[PAIS]],'[1]Centros de coste'!$A$2:$D$204,2,FALSE))</f>
        <v>C04 - Costa Rica</v>
      </c>
      <c r="Y7345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7345" t="str">
        <f>IF(MESACU[[#This Row],[PAIS]]="ESPAÑA",VLOOKUP(MESACU[[#This Row],[PROVINCIA]],[1]!PROVINCIASCC[#Data],4,FALSE),VLOOKUP(MESACU[[#This Row],[PAIS]],'[1]Centros de coste'!$A$2:$D$204,4,FALSE))</f>
        <v>AMERICA</v>
      </c>
      <c r="AA7345" t="str">
        <f>IFERROR(LEFT(TRIM(MESACU[[#This Row],[CodigoArticulo]]),LEN(TRIM(MESACU[[#This Row],[CodigoArticulo]]))-4),"")</f>
        <v>SPCE</v>
      </c>
      <c r="AB7345" t="str">
        <f>IFERROR(VLOOKUP(MESACU[[#This Row],[CODIGOG]],[1]!FAMILIAS[#Data],5,FALSE),"")</f>
        <v>BIOSTIMULANTS</v>
      </c>
    </row>
    <row r="7346" spans="1:28" x14ac:dyDescent="0.35">
      <c r="A7346" t="s">
        <v>608</v>
      </c>
      <c r="B7346">
        <v>50</v>
      </c>
      <c r="C7346" t="s">
        <v>29</v>
      </c>
      <c r="D7346">
        <v>2026</v>
      </c>
      <c r="E7346">
        <v>3</v>
      </c>
      <c r="F7346" t="s">
        <v>801</v>
      </c>
      <c r="G7346">
        <v>140</v>
      </c>
      <c r="H7346" t="s">
        <v>631</v>
      </c>
      <c r="I7346">
        <v>0</v>
      </c>
      <c r="J7346">
        <v>0</v>
      </c>
      <c r="K7346">
        <v>175.2</v>
      </c>
      <c r="L7346">
        <v>0</v>
      </c>
      <c r="M7346">
        <v>0</v>
      </c>
      <c r="N7346">
        <v>0</v>
      </c>
      <c r="O7346">
        <v>0</v>
      </c>
      <c r="P7346" t="s">
        <v>801</v>
      </c>
      <c r="Q7346" t="s">
        <v>642</v>
      </c>
      <c r="R7346" t="s">
        <v>34</v>
      </c>
      <c r="S7346" t="s">
        <v>28</v>
      </c>
      <c r="T7346" t="s">
        <v>643</v>
      </c>
      <c r="U7346">
        <v>0</v>
      </c>
      <c r="V7346">
        <v>3000</v>
      </c>
      <c r="W7346">
        <v>8760</v>
      </c>
      <c r="X7346" t="str">
        <f>IF(MESACU[[#This Row],[PAIS]]="ESPAÑA",VLOOKUP(MESACU[[#This Row],[PROVINCIA]],[1]!PROVINCIASCC[#Data],2,FALSE),VLOOKUP(MESACU[[#This Row],[PAIS]],'[1]Centros de coste'!$A$2:$D$204,2,FALSE))</f>
        <v>C04 - Costa Rica</v>
      </c>
      <c r="Y7346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7346" t="str">
        <f>IF(MESACU[[#This Row],[PAIS]]="ESPAÑA",VLOOKUP(MESACU[[#This Row],[PROVINCIA]],[1]!PROVINCIASCC[#Data],4,FALSE),VLOOKUP(MESACU[[#This Row],[PAIS]],'[1]Centros de coste'!$A$2:$D$204,4,FALSE))</f>
        <v>AMERICA</v>
      </c>
      <c r="AA7346" t="str">
        <f>IFERROR(LEFT(TRIM(MESACU[[#This Row],[CodigoArticulo]]),LEN(TRIM(MESACU[[#This Row],[CodigoArticulo]]))-4),"")</f>
        <v>AGXCR</v>
      </c>
      <c r="AB7346" t="str">
        <f>IFERROR(VLOOKUP(MESACU[[#This Row],[CODIGOG]],[1]!FAMILIAS[#Data],5,FALSE),"")</f>
        <v>BIOFERTILIZERS</v>
      </c>
    </row>
    <row r="7347" spans="1:28" x14ac:dyDescent="0.35">
      <c r="A7347" t="s">
        <v>608</v>
      </c>
      <c r="B7347">
        <v>50</v>
      </c>
      <c r="C7347" t="s">
        <v>29</v>
      </c>
      <c r="D7347">
        <v>2026</v>
      </c>
      <c r="E7347">
        <v>3</v>
      </c>
      <c r="F7347" t="s">
        <v>870</v>
      </c>
      <c r="G7347">
        <v>140</v>
      </c>
      <c r="H7347" t="s">
        <v>871</v>
      </c>
      <c r="I7347">
        <v>0</v>
      </c>
      <c r="J7347">
        <v>0</v>
      </c>
      <c r="K7347">
        <v>160.80000000000001</v>
      </c>
      <c r="L7347">
        <v>0</v>
      </c>
      <c r="M7347">
        <v>0</v>
      </c>
      <c r="N7347">
        <v>0</v>
      </c>
      <c r="O7347">
        <v>0</v>
      </c>
      <c r="P7347" t="s">
        <v>870</v>
      </c>
      <c r="Q7347" t="s">
        <v>642</v>
      </c>
      <c r="R7347" t="s">
        <v>34</v>
      </c>
      <c r="S7347" t="s">
        <v>28</v>
      </c>
      <c r="T7347" t="s">
        <v>643</v>
      </c>
      <c r="U7347">
        <v>0</v>
      </c>
      <c r="V7347">
        <v>2000</v>
      </c>
      <c r="W7347">
        <v>8040</v>
      </c>
      <c r="X7347" t="str">
        <f>IF(MESACU[[#This Row],[PAIS]]="ESPAÑA",VLOOKUP(MESACU[[#This Row],[PROVINCIA]],[1]!PROVINCIASCC[#Data],2,FALSE),VLOOKUP(MESACU[[#This Row],[PAIS]],'[1]Centros de coste'!$A$2:$D$204,2,FALSE))</f>
        <v>C04 - Costa Rica</v>
      </c>
      <c r="Y7347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7347" t="str">
        <f>IF(MESACU[[#This Row],[PAIS]]="ESPAÑA",VLOOKUP(MESACU[[#This Row],[PROVINCIA]],[1]!PROVINCIASCC[#Data],4,FALSE),VLOOKUP(MESACU[[#This Row],[PAIS]],'[1]Centros de coste'!$A$2:$D$204,4,FALSE))</f>
        <v>AMERICA</v>
      </c>
      <c r="AA7347" t="str">
        <f>IFERROR(LEFT(TRIM(MESACU[[#This Row],[CodigoArticulo]]),LEN(TRIM(MESACU[[#This Row],[CodigoArticulo]]))-4),"")</f>
        <v>F-A</v>
      </c>
      <c r="AB7347" t="str">
        <f>IFERROR(VLOOKUP(MESACU[[#This Row],[CODIGOG]],[1]!FAMILIAS[#Data],5,FALSE),"")</f>
        <v>BIOCONTROL</v>
      </c>
    </row>
    <row r="7348" spans="1:28" x14ac:dyDescent="0.35">
      <c r="A7348" t="s">
        <v>608</v>
      </c>
      <c r="B7348">
        <v>50</v>
      </c>
      <c r="C7348" t="s">
        <v>29</v>
      </c>
      <c r="D7348">
        <v>2026</v>
      </c>
      <c r="E7348">
        <v>3</v>
      </c>
      <c r="F7348" t="s">
        <v>491</v>
      </c>
      <c r="G7348">
        <v>140</v>
      </c>
      <c r="H7348" t="s">
        <v>762</v>
      </c>
      <c r="I7348">
        <v>0</v>
      </c>
      <c r="J7348">
        <v>0</v>
      </c>
      <c r="K7348">
        <v>134.4</v>
      </c>
      <c r="L7348">
        <v>0</v>
      </c>
      <c r="M7348">
        <v>0</v>
      </c>
      <c r="N7348">
        <v>0</v>
      </c>
      <c r="O7348">
        <v>0</v>
      </c>
      <c r="P7348" t="s">
        <v>491</v>
      </c>
      <c r="Q7348" t="s">
        <v>642</v>
      </c>
      <c r="R7348" t="s">
        <v>34</v>
      </c>
      <c r="S7348" t="s">
        <v>28</v>
      </c>
      <c r="T7348" t="s">
        <v>643</v>
      </c>
      <c r="U7348">
        <v>0</v>
      </c>
      <c r="V7348">
        <v>2000</v>
      </c>
      <c r="W7348">
        <v>6720</v>
      </c>
      <c r="X7348" t="str">
        <f>IF(MESACU[[#This Row],[PAIS]]="ESPAÑA",VLOOKUP(MESACU[[#This Row],[PROVINCIA]],[1]!PROVINCIASCC[#Data],2,FALSE),VLOOKUP(MESACU[[#This Row],[PAIS]],'[1]Centros de coste'!$A$2:$D$204,2,FALSE))</f>
        <v>C04 - Costa Rica</v>
      </c>
      <c r="Y7348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7348" t="str">
        <f>IF(MESACU[[#This Row],[PAIS]]="ESPAÑA",VLOOKUP(MESACU[[#This Row],[PROVINCIA]],[1]!PROVINCIASCC[#Data],4,FALSE),VLOOKUP(MESACU[[#This Row],[PAIS]],'[1]Centros de coste'!$A$2:$D$204,4,FALSE))</f>
        <v>AMERICA</v>
      </c>
      <c r="AA7348" t="str">
        <f>IFERROR(LEFT(TRIM(MESACU[[#This Row],[CodigoArticulo]]),LEN(TRIM(MESACU[[#This Row],[CodigoArticulo]]))-4),"")</f>
        <v>PT</v>
      </c>
      <c r="AB7348" t="str">
        <f>IFERROR(VLOOKUP(MESACU[[#This Row],[CODIGOG]],[1]!FAMILIAS[#Data],5,FALSE),"")</f>
        <v>BIOFERTILIZERS</v>
      </c>
    </row>
    <row r="7349" spans="1:28" x14ac:dyDescent="0.35">
      <c r="A7349" t="s">
        <v>608</v>
      </c>
      <c r="B7349">
        <v>50</v>
      </c>
      <c r="C7349" t="s">
        <v>29</v>
      </c>
      <c r="D7349">
        <v>2026</v>
      </c>
      <c r="E7349">
        <v>3</v>
      </c>
      <c r="F7349" t="s">
        <v>872</v>
      </c>
      <c r="G7349">
        <v>140</v>
      </c>
      <c r="H7349" t="s">
        <v>873</v>
      </c>
      <c r="I7349">
        <v>0</v>
      </c>
      <c r="J7349">
        <v>0</v>
      </c>
      <c r="K7349">
        <v>119.2</v>
      </c>
      <c r="L7349">
        <v>0</v>
      </c>
      <c r="M7349">
        <v>0</v>
      </c>
      <c r="N7349">
        <v>0</v>
      </c>
      <c r="O7349">
        <v>0</v>
      </c>
      <c r="P7349" t="s">
        <v>872</v>
      </c>
      <c r="Q7349" t="s">
        <v>642</v>
      </c>
      <c r="R7349" t="s">
        <v>34</v>
      </c>
      <c r="S7349" t="s">
        <v>28</v>
      </c>
      <c r="T7349" t="s">
        <v>643</v>
      </c>
      <c r="U7349">
        <v>0</v>
      </c>
      <c r="V7349">
        <v>1000</v>
      </c>
      <c r="W7349">
        <v>5960</v>
      </c>
      <c r="X7349" t="str">
        <f>IF(MESACU[[#This Row],[PAIS]]="ESPAÑA",VLOOKUP(MESACU[[#This Row],[PROVINCIA]],[1]!PROVINCIASCC[#Data],2,FALSE),VLOOKUP(MESACU[[#This Row],[PAIS]],'[1]Centros de coste'!$A$2:$D$204,2,FALSE))</f>
        <v>C04 - Costa Rica</v>
      </c>
      <c r="Y7349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7349" t="str">
        <f>IF(MESACU[[#This Row],[PAIS]]="ESPAÑA",VLOOKUP(MESACU[[#This Row],[PROVINCIA]],[1]!PROVINCIASCC[#Data],4,FALSE),VLOOKUP(MESACU[[#This Row],[PAIS]],'[1]Centros de coste'!$A$2:$D$204,4,FALSE))</f>
        <v>AMERICA</v>
      </c>
      <c r="AA7349" t="str">
        <f>IFERROR(LEFT(TRIM(MESACU[[#This Row],[CodigoArticulo]]),LEN(TRIM(MESACU[[#This Row],[CodigoArticulo]]))-4),"")</f>
        <v>NB</v>
      </c>
      <c r="AB7349" t="str">
        <f>IFERROR(VLOOKUP(MESACU[[#This Row],[CODIGOG]],[1]!FAMILIAS[#Data],5,FALSE),"")</f>
        <v>BIOSTIMULANTS</v>
      </c>
    </row>
    <row r="7350" spans="1:28" x14ac:dyDescent="0.35">
      <c r="A7350" t="s">
        <v>608</v>
      </c>
      <c r="B7350">
        <v>50</v>
      </c>
      <c r="C7350" t="s">
        <v>29</v>
      </c>
      <c r="D7350">
        <v>2026</v>
      </c>
      <c r="E7350">
        <v>3</v>
      </c>
      <c r="F7350" t="s">
        <v>51</v>
      </c>
      <c r="G7350">
        <v>140</v>
      </c>
      <c r="H7350" t="s">
        <v>763</v>
      </c>
      <c r="I7350">
        <v>0</v>
      </c>
      <c r="J7350">
        <v>0</v>
      </c>
      <c r="K7350">
        <v>181.5</v>
      </c>
      <c r="L7350">
        <v>0</v>
      </c>
      <c r="M7350">
        <v>0</v>
      </c>
      <c r="N7350">
        <v>0</v>
      </c>
      <c r="O7350">
        <v>0</v>
      </c>
      <c r="P7350" t="s">
        <v>51</v>
      </c>
      <c r="Q7350" t="s">
        <v>642</v>
      </c>
      <c r="R7350" t="s">
        <v>49</v>
      </c>
      <c r="S7350" t="s">
        <v>28</v>
      </c>
      <c r="T7350" t="s">
        <v>643</v>
      </c>
      <c r="U7350">
        <v>0</v>
      </c>
      <c r="V7350">
        <v>5500</v>
      </c>
      <c r="W7350">
        <v>9075</v>
      </c>
      <c r="X7350" t="str">
        <f>IF(MESACU[[#This Row],[PAIS]]="ESPAÑA",VLOOKUP(MESACU[[#This Row],[PROVINCIA]],[1]!PROVINCIASCC[#Data],2,FALSE),VLOOKUP(MESACU[[#This Row],[PAIS]],'[1]Centros de coste'!$A$2:$D$204,2,FALSE))</f>
        <v>C04 - Costa Rica</v>
      </c>
      <c r="Y7350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7350" t="str">
        <f>IF(MESACU[[#This Row],[PAIS]]="ESPAÑA",VLOOKUP(MESACU[[#This Row],[PROVINCIA]],[1]!PROVINCIASCC[#Data],4,FALSE),VLOOKUP(MESACU[[#This Row],[PAIS]],'[1]Centros de coste'!$A$2:$D$204,4,FALSE))</f>
        <v>AMERICA</v>
      </c>
      <c r="AA7350" t="str">
        <f>IFERROR(LEFT(TRIM(MESACU[[#This Row],[CodigoArticulo]]),LEN(TRIM(MESACU[[#This Row],[CodigoArticulo]]))-4),"")</f>
        <v>AN</v>
      </c>
      <c r="AB7350" t="str">
        <f>IFERROR(VLOOKUP(MESACU[[#This Row],[CODIGOG]],[1]!FAMILIAS[#Data],5,FALSE),"")</f>
        <v>BIOFERTILIZERS</v>
      </c>
    </row>
    <row r="7351" spans="1:28" x14ac:dyDescent="0.35">
      <c r="A7351" t="s">
        <v>608</v>
      </c>
      <c r="B7351">
        <v>50</v>
      </c>
      <c r="C7351" t="s">
        <v>29</v>
      </c>
      <c r="D7351">
        <v>2026</v>
      </c>
      <c r="E7351">
        <v>3</v>
      </c>
      <c r="F7351" t="s">
        <v>704</v>
      </c>
      <c r="G7351">
        <v>140</v>
      </c>
      <c r="H7351" t="s">
        <v>634</v>
      </c>
      <c r="I7351">
        <v>0</v>
      </c>
      <c r="J7351">
        <v>0</v>
      </c>
      <c r="K7351">
        <v>74.400000000000006</v>
      </c>
      <c r="L7351">
        <v>0</v>
      </c>
      <c r="M7351">
        <v>0</v>
      </c>
      <c r="N7351">
        <v>0</v>
      </c>
      <c r="O7351">
        <v>0</v>
      </c>
      <c r="P7351" t="s">
        <v>704</v>
      </c>
      <c r="Q7351" t="s">
        <v>642</v>
      </c>
      <c r="R7351" t="s">
        <v>73</v>
      </c>
      <c r="S7351" t="s">
        <v>28</v>
      </c>
      <c r="T7351" t="s">
        <v>643</v>
      </c>
      <c r="U7351">
        <v>0</v>
      </c>
      <c r="V7351">
        <v>800</v>
      </c>
      <c r="W7351">
        <v>3720</v>
      </c>
      <c r="X7351" t="str">
        <f>IF(MESACU[[#This Row],[PAIS]]="ESPAÑA",VLOOKUP(MESACU[[#This Row],[PROVINCIA]],[1]!PROVINCIASCC[#Data],2,FALSE),VLOOKUP(MESACU[[#This Row],[PAIS]],'[1]Centros de coste'!$A$2:$D$204,2,FALSE))</f>
        <v>C04 - Costa Rica</v>
      </c>
      <c r="Y7351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7351" t="str">
        <f>IF(MESACU[[#This Row],[PAIS]]="ESPAÑA",VLOOKUP(MESACU[[#This Row],[PROVINCIA]],[1]!PROVINCIASCC[#Data],4,FALSE),VLOOKUP(MESACU[[#This Row],[PAIS]],'[1]Centros de coste'!$A$2:$D$204,4,FALSE))</f>
        <v>AMERICA</v>
      </c>
      <c r="AA7351" t="str">
        <f>IFERROR(LEFT(TRIM(MESACU[[#This Row],[CodigoArticulo]]),LEN(TRIM(MESACU[[#This Row],[CodigoArticulo]]))-4),"")</f>
        <v>A-50</v>
      </c>
      <c r="AB7351" t="str">
        <f>IFERROR(VLOOKUP(MESACU[[#This Row],[CODIGOG]],[1]!FAMILIAS[#Data],5,FALSE),"")</f>
        <v>BIOSTIMULANTS</v>
      </c>
    </row>
    <row r="7352" spans="1:28" x14ac:dyDescent="0.35">
      <c r="A7352" t="s">
        <v>608</v>
      </c>
      <c r="B7352">
        <v>50</v>
      </c>
      <c r="C7352" t="s">
        <v>29</v>
      </c>
      <c r="D7352">
        <v>2026</v>
      </c>
      <c r="E7352">
        <v>3</v>
      </c>
      <c r="F7352" t="s">
        <v>270</v>
      </c>
      <c r="G7352">
        <v>140</v>
      </c>
      <c r="H7352" t="s">
        <v>763</v>
      </c>
      <c r="I7352">
        <v>0</v>
      </c>
      <c r="J7352">
        <v>0</v>
      </c>
      <c r="K7352">
        <v>202.4</v>
      </c>
      <c r="L7352">
        <v>0</v>
      </c>
      <c r="M7352">
        <v>0</v>
      </c>
      <c r="N7352">
        <v>0</v>
      </c>
      <c r="O7352">
        <v>0</v>
      </c>
      <c r="P7352" t="s">
        <v>270</v>
      </c>
      <c r="Q7352" t="s">
        <v>642</v>
      </c>
      <c r="R7352" t="s">
        <v>49</v>
      </c>
      <c r="S7352" t="s">
        <v>28</v>
      </c>
      <c r="T7352" t="s">
        <v>643</v>
      </c>
      <c r="U7352">
        <v>0</v>
      </c>
      <c r="V7352">
        <v>5500</v>
      </c>
      <c r="W7352">
        <v>10120</v>
      </c>
      <c r="X7352" t="str">
        <f>IF(MESACU[[#This Row],[PAIS]]="ESPAÑA",VLOOKUP(MESACU[[#This Row],[PROVINCIA]],[1]!PROVINCIASCC[#Data],2,FALSE),VLOOKUP(MESACU[[#This Row],[PAIS]],'[1]Centros de coste'!$A$2:$D$204,2,FALSE))</f>
        <v>C04 - Costa Rica</v>
      </c>
      <c r="Y7352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7352" t="str">
        <f>IF(MESACU[[#This Row],[PAIS]]="ESPAÑA",VLOOKUP(MESACU[[#This Row],[PROVINCIA]],[1]!PROVINCIASCC[#Data],4,FALSE),VLOOKUP(MESACU[[#This Row],[PAIS]],'[1]Centros de coste'!$A$2:$D$204,4,FALSE))</f>
        <v>AMERICA</v>
      </c>
      <c r="AA7352" t="str">
        <f>IFERROR(LEFT(TRIM(MESACU[[#This Row],[CodigoArticulo]]),LEN(TRIM(MESACU[[#This Row],[CodigoArticulo]]))-4),"")</f>
        <v>AN</v>
      </c>
      <c r="AB7352" t="str">
        <f>IFERROR(VLOOKUP(MESACU[[#This Row],[CODIGOG]],[1]!FAMILIAS[#Data],5,FALSE),"")</f>
        <v>BIOFERTILIZERS</v>
      </c>
    </row>
    <row r="7353" spans="1:28" x14ac:dyDescent="0.35">
      <c r="A7353" t="s">
        <v>608</v>
      </c>
      <c r="B7353">
        <v>51</v>
      </c>
      <c r="C7353" t="s">
        <v>29</v>
      </c>
      <c r="D7353">
        <v>2026</v>
      </c>
      <c r="E7353">
        <v>2</v>
      </c>
      <c r="F7353" t="s">
        <v>1359</v>
      </c>
      <c r="G7353">
        <v>125</v>
      </c>
      <c r="H7353" t="s">
        <v>644</v>
      </c>
      <c r="I7353">
        <v>0</v>
      </c>
      <c r="J7353">
        <v>0</v>
      </c>
      <c r="K7353">
        <v>-17.901</v>
      </c>
      <c r="L7353">
        <v>0</v>
      </c>
      <c r="M7353">
        <v>0</v>
      </c>
      <c r="N7353">
        <v>0</v>
      </c>
      <c r="O7353">
        <v>0</v>
      </c>
      <c r="P7353" t="s">
        <v>1359</v>
      </c>
      <c r="Q7353" t="s">
        <v>616</v>
      </c>
      <c r="R7353" t="s">
        <v>28</v>
      </c>
      <c r="S7353" t="s">
        <v>28</v>
      </c>
      <c r="T7353" t="s">
        <v>617</v>
      </c>
      <c r="U7353">
        <v>0</v>
      </c>
      <c r="V7353">
        <v>-1</v>
      </c>
      <c r="W7353">
        <v>-1790.1</v>
      </c>
      <c r="X7353" t="str">
        <f>IF(MESACU[[#This Row],[PAIS]]="ESPAÑA",VLOOKUP(MESACU[[#This Row],[PROVINCIA]],[1]!PROVINCIASCC[#Data],2,FALSE),VLOOKUP(MESACU[[#This Row],[PAIS]],'[1]Centros de coste'!$A$2:$D$204,2,FALSE))</f>
        <v>C06 - Egipto</v>
      </c>
      <c r="Y7353" t="str">
        <f>IF(MESACU[[#This Row],[PAIS]]="ESPAÑA",VLOOKUP(MESACU[[#This Row],[PROVINCIA]],[1]!PROVINCIASCC[#Data],3,FALSE),VLOOKUP(MESACU[[#This Row],[PAIS]],'[1]Centros de coste'!$A$2:$D$204,3,FALSE))</f>
        <v>AFRICA I</v>
      </c>
      <c r="Z7353" t="str">
        <f>IF(MESACU[[#This Row],[PAIS]]="ESPAÑA",VLOOKUP(MESACU[[#This Row],[PROVINCIA]],[1]!PROVINCIASCC[#Data],4,FALSE),VLOOKUP(MESACU[[#This Row],[PAIS]],'[1]Centros de coste'!$A$2:$D$204,4,FALSE))</f>
        <v>MEA</v>
      </c>
      <c r="AA7353" t="str">
        <f>IFERROR(LEFT(TRIM(MESACU[[#This Row],[CodigoArticulo]]),LEN(TRIM(MESACU[[#This Row],[CodigoArticulo]]))-4),"")</f>
        <v/>
      </c>
      <c r="AB7353" t="str">
        <f>IFERROR(VLOOKUP(MESACU[[#This Row],[CODIGOG]],[1]!FAMILIAS[#Data],5,FALSE),"")</f>
        <v/>
      </c>
    </row>
    <row r="7354" spans="1:28" x14ac:dyDescent="0.35">
      <c r="A7354" t="s">
        <v>608</v>
      </c>
      <c r="B7354">
        <v>52</v>
      </c>
      <c r="C7354" t="s">
        <v>29</v>
      </c>
      <c r="D7354">
        <v>2026</v>
      </c>
      <c r="E7354">
        <v>2</v>
      </c>
      <c r="F7354" t="s">
        <v>1359</v>
      </c>
      <c r="G7354">
        <v>128</v>
      </c>
      <c r="H7354" t="s">
        <v>644</v>
      </c>
      <c r="I7354">
        <v>0</v>
      </c>
      <c r="J7354">
        <v>0</v>
      </c>
      <c r="K7354">
        <v>-40.634999999999998</v>
      </c>
      <c r="L7354">
        <v>0</v>
      </c>
      <c r="M7354">
        <v>0</v>
      </c>
      <c r="N7354">
        <v>0</v>
      </c>
      <c r="O7354">
        <v>0</v>
      </c>
      <c r="P7354" t="s">
        <v>1359</v>
      </c>
      <c r="Q7354" t="s">
        <v>674</v>
      </c>
      <c r="R7354" t="s">
        <v>28</v>
      </c>
      <c r="S7354" t="s">
        <v>28</v>
      </c>
      <c r="T7354" t="s">
        <v>617</v>
      </c>
      <c r="U7354">
        <v>0</v>
      </c>
      <c r="V7354">
        <v>-1</v>
      </c>
      <c r="W7354">
        <v>-4063.5</v>
      </c>
      <c r="X7354" t="str">
        <f>IF(MESACU[[#This Row],[PAIS]]="ESPAÑA",VLOOKUP(MESACU[[#This Row],[PROVINCIA]],[1]!PROVINCIASCC[#Data],2,FALSE),VLOOKUP(MESACU[[#This Row],[PAIS]],'[1]Centros de coste'!$A$2:$D$204,2,FALSE))</f>
        <v>C06 - Egipto</v>
      </c>
      <c r="Y7354" t="str">
        <f>IF(MESACU[[#This Row],[PAIS]]="ESPAÑA",VLOOKUP(MESACU[[#This Row],[PROVINCIA]],[1]!PROVINCIASCC[#Data],3,FALSE),VLOOKUP(MESACU[[#This Row],[PAIS]],'[1]Centros de coste'!$A$2:$D$204,3,FALSE))</f>
        <v>AFRICA I</v>
      </c>
      <c r="Z7354" t="str">
        <f>IF(MESACU[[#This Row],[PAIS]]="ESPAÑA",VLOOKUP(MESACU[[#This Row],[PROVINCIA]],[1]!PROVINCIASCC[#Data],4,FALSE),VLOOKUP(MESACU[[#This Row],[PAIS]],'[1]Centros de coste'!$A$2:$D$204,4,FALSE))</f>
        <v>MEA</v>
      </c>
      <c r="AA7354" t="str">
        <f>IFERROR(LEFT(TRIM(MESACU[[#This Row],[CodigoArticulo]]),LEN(TRIM(MESACU[[#This Row],[CodigoArticulo]]))-4),"")</f>
        <v/>
      </c>
      <c r="AB7354" t="str">
        <f>IFERROR(VLOOKUP(MESACU[[#This Row],[CODIGOG]],[1]!FAMILIAS[#Data],5,FALSE),"")</f>
        <v/>
      </c>
    </row>
    <row r="7355" spans="1:28" x14ac:dyDescent="0.35">
      <c r="A7355" t="s">
        <v>608</v>
      </c>
      <c r="B7355">
        <v>53</v>
      </c>
      <c r="C7355" t="s">
        <v>29</v>
      </c>
      <c r="D7355">
        <v>2026</v>
      </c>
      <c r="E7355">
        <v>2</v>
      </c>
      <c r="F7355" t="s">
        <v>1359</v>
      </c>
      <c r="G7355">
        <v>130</v>
      </c>
      <c r="H7355" t="s">
        <v>644</v>
      </c>
      <c r="I7355">
        <v>0</v>
      </c>
      <c r="J7355">
        <v>0</v>
      </c>
      <c r="K7355">
        <v>-17.901</v>
      </c>
      <c r="L7355">
        <v>0</v>
      </c>
      <c r="M7355">
        <v>0</v>
      </c>
      <c r="N7355">
        <v>0</v>
      </c>
      <c r="O7355">
        <v>0</v>
      </c>
      <c r="P7355" t="s">
        <v>1359</v>
      </c>
      <c r="Q7355" t="s">
        <v>616</v>
      </c>
      <c r="R7355" t="s">
        <v>28</v>
      </c>
      <c r="S7355" t="s">
        <v>28</v>
      </c>
      <c r="T7355" t="s">
        <v>617</v>
      </c>
      <c r="U7355">
        <v>0</v>
      </c>
      <c r="V7355">
        <v>-1</v>
      </c>
      <c r="W7355">
        <v>-1790.1</v>
      </c>
      <c r="X7355" t="str">
        <f>IF(MESACU[[#This Row],[PAIS]]="ESPAÑA",VLOOKUP(MESACU[[#This Row],[PROVINCIA]],[1]!PROVINCIASCC[#Data],2,FALSE),VLOOKUP(MESACU[[#This Row],[PAIS]],'[1]Centros de coste'!$A$2:$D$204,2,FALSE))</f>
        <v>C06 - Egipto</v>
      </c>
      <c r="Y7355" t="str">
        <f>IF(MESACU[[#This Row],[PAIS]]="ESPAÑA",VLOOKUP(MESACU[[#This Row],[PROVINCIA]],[1]!PROVINCIASCC[#Data],3,FALSE),VLOOKUP(MESACU[[#This Row],[PAIS]],'[1]Centros de coste'!$A$2:$D$204,3,FALSE))</f>
        <v>AFRICA I</v>
      </c>
      <c r="Z7355" t="str">
        <f>IF(MESACU[[#This Row],[PAIS]]="ESPAÑA",VLOOKUP(MESACU[[#This Row],[PROVINCIA]],[1]!PROVINCIASCC[#Data],4,FALSE),VLOOKUP(MESACU[[#This Row],[PAIS]],'[1]Centros de coste'!$A$2:$D$204,4,FALSE))</f>
        <v>MEA</v>
      </c>
      <c r="AA7355" t="str">
        <f>IFERROR(LEFT(TRIM(MESACU[[#This Row],[CodigoArticulo]]),LEN(TRIM(MESACU[[#This Row],[CodigoArticulo]]))-4),"")</f>
        <v/>
      </c>
      <c r="AB7355" t="str">
        <f>IFERROR(VLOOKUP(MESACU[[#This Row],[CODIGOG]],[1]!FAMILIAS[#Data],5,FALSE),"")</f>
        <v/>
      </c>
    </row>
    <row r="7356" spans="1:28" x14ac:dyDescent="0.35">
      <c r="A7356" t="s">
        <v>608</v>
      </c>
      <c r="B7356">
        <v>54</v>
      </c>
      <c r="C7356" t="s">
        <v>29</v>
      </c>
      <c r="D7356">
        <v>2026</v>
      </c>
      <c r="E7356">
        <v>2</v>
      </c>
      <c r="F7356" t="s">
        <v>1359</v>
      </c>
      <c r="G7356">
        <v>132</v>
      </c>
      <c r="H7356" t="s">
        <v>644</v>
      </c>
      <c r="I7356">
        <v>0</v>
      </c>
      <c r="J7356">
        <v>0</v>
      </c>
      <c r="K7356">
        <v>-40.634999999999998</v>
      </c>
      <c r="L7356">
        <v>0</v>
      </c>
      <c r="M7356">
        <v>0</v>
      </c>
      <c r="N7356">
        <v>0</v>
      </c>
      <c r="O7356">
        <v>0</v>
      </c>
      <c r="P7356" t="s">
        <v>1359</v>
      </c>
      <c r="Q7356" t="s">
        <v>616</v>
      </c>
      <c r="R7356" t="s">
        <v>28</v>
      </c>
      <c r="S7356" t="s">
        <v>28</v>
      </c>
      <c r="T7356" t="s">
        <v>617</v>
      </c>
      <c r="U7356">
        <v>0</v>
      </c>
      <c r="V7356">
        <v>-1</v>
      </c>
      <c r="W7356">
        <v>-4063.5</v>
      </c>
      <c r="X7356" t="str">
        <f>IF(MESACU[[#This Row],[PAIS]]="ESPAÑA",VLOOKUP(MESACU[[#This Row],[PROVINCIA]],[1]!PROVINCIASCC[#Data],2,FALSE),VLOOKUP(MESACU[[#This Row],[PAIS]],'[1]Centros de coste'!$A$2:$D$204,2,FALSE))</f>
        <v>C06 - Egipto</v>
      </c>
      <c r="Y7356" t="str">
        <f>IF(MESACU[[#This Row],[PAIS]]="ESPAÑA",VLOOKUP(MESACU[[#This Row],[PROVINCIA]],[1]!PROVINCIASCC[#Data],3,FALSE),VLOOKUP(MESACU[[#This Row],[PAIS]],'[1]Centros de coste'!$A$2:$D$204,3,FALSE))</f>
        <v>AFRICA I</v>
      </c>
      <c r="Z7356" t="str">
        <f>IF(MESACU[[#This Row],[PAIS]]="ESPAÑA",VLOOKUP(MESACU[[#This Row],[PROVINCIA]],[1]!PROVINCIASCC[#Data],4,FALSE),VLOOKUP(MESACU[[#This Row],[PAIS]],'[1]Centros de coste'!$A$2:$D$204,4,FALSE))</f>
        <v>MEA</v>
      </c>
      <c r="AA7356" t="str">
        <f>IFERROR(LEFT(TRIM(MESACU[[#This Row],[CodigoArticulo]]),LEN(TRIM(MESACU[[#This Row],[CodigoArticulo]]))-4),"")</f>
        <v/>
      </c>
      <c r="AB7356" t="str">
        <f>IFERROR(VLOOKUP(MESACU[[#This Row],[CODIGOG]],[1]!FAMILIAS[#Data],5,FALSE),"")</f>
        <v/>
      </c>
    </row>
    <row r="7357" spans="1:28" x14ac:dyDescent="0.35">
      <c r="A7357" t="s">
        <v>608</v>
      </c>
      <c r="B7357">
        <v>55</v>
      </c>
      <c r="C7357" t="s">
        <v>29</v>
      </c>
      <c r="D7357">
        <v>2026</v>
      </c>
      <c r="E7357">
        <v>2</v>
      </c>
      <c r="F7357" t="s">
        <v>1359</v>
      </c>
      <c r="G7357">
        <v>134</v>
      </c>
      <c r="H7357" t="s">
        <v>644</v>
      </c>
      <c r="I7357">
        <v>0</v>
      </c>
      <c r="J7357">
        <v>0</v>
      </c>
      <c r="K7357">
        <v>-27.635999999999999</v>
      </c>
      <c r="L7357">
        <v>0</v>
      </c>
      <c r="M7357">
        <v>0</v>
      </c>
      <c r="N7357">
        <v>0</v>
      </c>
      <c r="O7357">
        <v>0</v>
      </c>
      <c r="P7357" t="s">
        <v>1359</v>
      </c>
      <c r="Q7357" t="s">
        <v>674</v>
      </c>
      <c r="R7357" t="s">
        <v>28</v>
      </c>
      <c r="S7357" t="s">
        <v>28</v>
      </c>
      <c r="T7357" t="s">
        <v>617</v>
      </c>
      <c r="U7357">
        <v>0</v>
      </c>
      <c r="V7357">
        <v>-1</v>
      </c>
      <c r="W7357">
        <v>-2763.6</v>
      </c>
      <c r="X7357" t="str">
        <f>IF(MESACU[[#This Row],[PAIS]]="ESPAÑA",VLOOKUP(MESACU[[#This Row],[PROVINCIA]],[1]!PROVINCIASCC[#Data],2,FALSE),VLOOKUP(MESACU[[#This Row],[PAIS]],'[1]Centros de coste'!$A$2:$D$204,2,FALSE))</f>
        <v>C06 - Egipto</v>
      </c>
      <c r="Y7357" t="str">
        <f>IF(MESACU[[#This Row],[PAIS]]="ESPAÑA",VLOOKUP(MESACU[[#This Row],[PROVINCIA]],[1]!PROVINCIASCC[#Data],3,FALSE),VLOOKUP(MESACU[[#This Row],[PAIS]],'[1]Centros de coste'!$A$2:$D$204,3,FALSE))</f>
        <v>AFRICA I</v>
      </c>
      <c r="Z7357" t="str">
        <f>IF(MESACU[[#This Row],[PAIS]]="ESPAÑA",VLOOKUP(MESACU[[#This Row],[PROVINCIA]],[1]!PROVINCIASCC[#Data],4,FALSE),VLOOKUP(MESACU[[#This Row],[PAIS]],'[1]Centros de coste'!$A$2:$D$204,4,FALSE))</f>
        <v>MEA</v>
      </c>
      <c r="AA7357" t="str">
        <f>IFERROR(LEFT(TRIM(MESACU[[#This Row],[CodigoArticulo]]),LEN(TRIM(MESACU[[#This Row],[CodigoArticulo]]))-4),"")</f>
        <v/>
      </c>
      <c r="AB7357" t="str">
        <f>IFERROR(VLOOKUP(MESACU[[#This Row],[CODIGOG]],[1]!FAMILIAS[#Data],5,FALSE),"")</f>
        <v/>
      </c>
    </row>
    <row r="7358" spans="1:28" x14ac:dyDescent="0.35">
      <c r="A7358" t="s">
        <v>608</v>
      </c>
      <c r="B7358">
        <v>56</v>
      </c>
      <c r="C7358" t="s">
        <v>29</v>
      </c>
      <c r="D7358">
        <v>2026</v>
      </c>
      <c r="E7358">
        <v>2</v>
      </c>
      <c r="F7358" t="s">
        <v>1359</v>
      </c>
      <c r="G7358">
        <v>136</v>
      </c>
      <c r="H7358" t="s">
        <v>644</v>
      </c>
      <c r="I7358">
        <v>0</v>
      </c>
      <c r="J7358">
        <v>0</v>
      </c>
      <c r="K7358">
        <v>-27.635999999999999</v>
      </c>
      <c r="L7358">
        <v>0</v>
      </c>
      <c r="M7358">
        <v>0</v>
      </c>
      <c r="N7358">
        <v>0</v>
      </c>
      <c r="O7358">
        <v>0</v>
      </c>
      <c r="P7358" t="s">
        <v>1359</v>
      </c>
      <c r="Q7358" t="s">
        <v>616</v>
      </c>
      <c r="R7358" t="s">
        <v>28</v>
      </c>
      <c r="S7358" t="s">
        <v>28</v>
      </c>
      <c r="T7358" t="s">
        <v>617</v>
      </c>
      <c r="U7358">
        <v>0</v>
      </c>
      <c r="V7358">
        <v>-1</v>
      </c>
      <c r="W7358">
        <v>-2763.6</v>
      </c>
      <c r="X7358" t="str">
        <f>IF(MESACU[[#This Row],[PAIS]]="ESPAÑA",VLOOKUP(MESACU[[#This Row],[PROVINCIA]],[1]!PROVINCIASCC[#Data],2,FALSE),VLOOKUP(MESACU[[#This Row],[PAIS]],'[1]Centros de coste'!$A$2:$D$204,2,FALSE))</f>
        <v>C06 - Egipto</v>
      </c>
      <c r="Y7358" t="str">
        <f>IF(MESACU[[#This Row],[PAIS]]="ESPAÑA",VLOOKUP(MESACU[[#This Row],[PROVINCIA]],[1]!PROVINCIASCC[#Data],3,FALSE),VLOOKUP(MESACU[[#This Row],[PAIS]],'[1]Centros de coste'!$A$2:$D$204,3,FALSE))</f>
        <v>AFRICA I</v>
      </c>
      <c r="Z7358" t="str">
        <f>IF(MESACU[[#This Row],[PAIS]]="ESPAÑA",VLOOKUP(MESACU[[#This Row],[PROVINCIA]],[1]!PROVINCIASCC[#Data],4,FALSE),VLOOKUP(MESACU[[#This Row],[PAIS]],'[1]Centros de coste'!$A$2:$D$204,4,FALSE))</f>
        <v>MEA</v>
      </c>
      <c r="AA7358" t="str">
        <f>IFERROR(LEFT(TRIM(MESACU[[#This Row],[CodigoArticulo]]),LEN(TRIM(MESACU[[#This Row],[CodigoArticulo]]))-4),"")</f>
        <v/>
      </c>
      <c r="AB7358" t="str">
        <f>IFERROR(VLOOKUP(MESACU[[#This Row],[CODIGOG]],[1]!FAMILIAS[#Data],5,FALSE),"")</f>
        <v/>
      </c>
    </row>
    <row r="7359" spans="1:28" x14ac:dyDescent="0.35">
      <c r="A7359" t="s">
        <v>608</v>
      </c>
      <c r="B7359">
        <v>57</v>
      </c>
      <c r="C7359" t="s">
        <v>29</v>
      </c>
      <c r="D7359">
        <v>2026</v>
      </c>
      <c r="E7359">
        <v>3</v>
      </c>
      <c r="F7359" t="s">
        <v>162</v>
      </c>
      <c r="G7359">
        <v>167</v>
      </c>
      <c r="H7359" t="s">
        <v>630</v>
      </c>
      <c r="I7359">
        <v>0</v>
      </c>
      <c r="J7359">
        <v>0</v>
      </c>
      <c r="K7359">
        <v>595.20000000000005</v>
      </c>
      <c r="L7359">
        <v>0</v>
      </c>
      <c r="M7359">
        <v>2976</v>
      </c>
      <c r="N7359">
        <v>0</v>
      </c>
      <c r="O7359">
        <v>0</v>
      </c>
      <c r="P7359" t="s">
        <v>504</v>
      </c>
      <c r="Q7359" t="s">
        <v>743</v>
      </c>
      <c r="R7359" t="s">
        <v>34</v>
      </c>
      <c r="S7359" t="s">
        <v>28</v>
      </c>
      <c r="T7359" t="s">
        <v>744</v>
      </c>
      <c r="U7359">
        <v>0</v>
      </c>
      <c r="V7359">
        <v>8000</v>
      </c>
      <c r="W7359">
        <v>29760</v>
      </c>
      <c r="X7359" t="str">
        <f>IF(MESACU[[#This Row],[PAIS]]="ESPAÑA",VLOOKUP(MESACU[[#This Row],[PROVINCIA]],[1]!PROVINCIASCC[#Data],2,FALSE),VLOOKUP(MESACU[[#This Row],[PAIS]],'[1]Centros de coste'!$A$2:$D$204,2,FALSE))</f>
        <v>C01 - México</v>
      </c>
      <c r="Y7359" t="str">
        <f>IF(MESACU[[#This Row],[PAIS]]="ESPAÑA",VLOOKUP(MESACU[[#This Row],[PROVINCIA]],[1]!PROVINCIASCC[#Data],3,FALSE),VLOOKUP(MESACU[[#This Row],[PAIS]],'[1]Centros de coste'!$A$2:$D$204,3,FALSE))</f>
        <v>SUR AMERICA Y MEXICO I</v>
      </c>
      <c r="Z7359" t="str">
        <f>IF(MESACU[[#This Row],[PAIS]]="ESPAÑA",VLOOKUP(MESACU[[#This Row],[PROVINCIA]],[1]!PROVINCIASCC[#Data],4,FALSE),VLOOKUP(MESACU[[#This Row],[PAIS]],'[1]Centros de coste'!$A$2:$D$204,4,FALSE))</f>
        <v>AMERICA</v>
      </c>
      <c r="AA7359" t="str">
        <f>IFERROR(LEFT(TRIM(MESACU[[#This Row],[CodigoArticulo]]),LEN(TRIM(MESACU[[#This Row],[CodigoArticulo]]))-4),"")</f>
        <v>C-CU</v>
      </c>
      <c r="AB7359" t="str">
        <f>IFERROR(VLOOKUP(MESACU[[#This Row],[CODIGOG]],[1]!FAMILIAS[#Data],5,FALSE),"")</f>
        <v>BIOCONTROL</v>
      </c>
    </row>
    <row r="7360" spans="1:28" x14ac:dyDescent="0.35">
      <c r="A7360" t="s">
        <v>608</v>
      </c>
      <c r="B7360">
        <v>57</v>
      </c>
      <c r="C7360" t="s">
        <v>29</v>
      </c>
      <c r="D7360">
        <v>2026</v>
      </c>
      <c r="E7360">
        <v>3</v>
      </c>
      <c r="F7360" t="s">
        <v>53</v>
      </c>
      <c r="G7360">
        <v>167</v>
      </c>
      <c r="H7360" t="s">
        <v>631</v>
      </c>
      <c r="I7360">
        <v>0</v>
      </c>
      <c r="J7360">
        <v>0</v>
      </c>
      <c r="K7360">
        <v>375.74400000000003</v>
      </c>
      <c r="L7360">
        <v>0</v>
      </c>
      <c r="M7360">
        <v>1878.72</v>
      </c>
      <c r="N7360">
        <v>0</v>
      </c>
      <c r="O7360">
        <v>0</v>
      </c>
      <c r="P7360" t="s">
        <v>55</v>
      </c>
      <c r="Q7360" t="s">
        <v>743</v>
      </c>
      <c r="R7360" t="s">
        <v>34</v>
      </c>
      <c r="S7360" t="s">
        <v>28</v>
      </c>
      <c r="T7360" t="s">
        <v>744</v>
      </c>
      <c r="U7360">
        <v>0</v>
      </c>
      <c r="V7360">
        <v>6080</v>
      </c>
      <c r="W7360">
        <v>18787.2</v>
      </c>
      <c r="X7360" t="str">
        <f>IF(MESACU[[#This Row],[PAIS]]="ESPAÑA",VLOOKUP(MESACU[[#This Row],[PROVINCIA]],[1]!PROVINCIASCC[#Data],2,FALSE),VLOOKUP(MESACU[[#This Row],[PAIS]],'[1]Centros de coste'!$A$2:$D$204,2,FALSE))</f>
        <v>C01 - México</v>
      </c>
      <c r="Y7360" t="str">
        <f>IF(MESACU[[#This Row],[PAIS]]="ESPAÑA",VLOOKUP(MESACU[[#This Row],[PROVINCIA]],[1]!PROVINCIASCC[#Data],3,FALSE),VLOOKUP(MESACU[[#This Row],[PAIS]],'[1]Centros de coste'!$A$2:$D$204,3,FALSE))</f>
        <v>SUR AMERICA Y MEXICO I</v>
      </c>
      <c r="Z7360" t="str">
        <f>IF(MESACU[[#This Row],[PAIS]]="ESPAÑA",VLOOKUP(MESACU[[#This Row],[PROVINCIA]],[1]!PROVINCIASCC[#Data],4,FALSE),VLOOKUP(MESACU[[#This Row],[PAIS]],'[1]Centros de coste'!$A$2:$D$204,4,FALSE))</f>
        <v>AMERICA</v>
      </c>
      <c r="AA7360" t="str">
        <f>IFERROR(LEFT(TRIM(MESACU[[#This Row],[CodigoArticulo]]),LEN(TRIM(MESACU[[#This Row],[CodigoArticulo]]))-4),"")</f>
        <v>AGXK</v>
      </c>
      <c r="AB7360" t="str">
        <f>IFERROR(VLOOKUP(MESACU[[#This Row],[CODIGOG]],[1]!FAMILIAS[#Data],5,FALSE),"")</f>
        <v>BIOFERTILIZERS</v>
      </c>
    </row>
    <row r="7361" spans="1:28" x14ac:dyDescent="0.35">
      <c r="A7361" t="s">
        <v>608</v>
      </c>
      <c r="B7361">
        <v>57</v>
      </c>
      <c r="C7361" t="s">
        <v>29</v>
      </c>
      <c r="D7361">
        <v>2026</v>
      </c>
      <c r="E7361">
        <v>3</v>
      </c>
      <c r="F7361" t="s">
        <v>97</v>
      </c>
      <c r="G7361">
        <v>167</v>
      </c>
      <c r="H7361" t="s">
        <v>631</v>
      </c>
      <c r="I7361">
        <v>0</v>
      </c>
      <c r="J7361">
        <v>0</v>
      </c>
      <c r="K7361">
        <v>53.6</v>
      </c>
      <c r="L7361">
        <v>0</v>
      </c>
      <c r="M7361">
        <v>268</v>
      </c>
      <c r="N7361">
        <v>0</v>
      </c>
      <c r="O7361">
        <v>0</v>
      </c>
      <c r="P7361" t="s">
        <v>157</v>
      </c>
      <c r="Q7361" t="s">
        <v>743</v>
      </c>
      <c r="R7361" t="s">
        <v>34</v>
      </c>
      <c r="S7361" t="s">
        <v>28</v>
      </c>
      <c r="T7361" t="s">
        <v>744</v>
      </c>
      <c r="U7361">
        <v>0</v>
      </c>
      <c r="V7361">
        <v>800</v>
      </c>
      <c r="W7361">
        <v>2680</v>
      </c>
      <c r="X7361" t="str">
        <f>IF(MESACU[[#This Row],[PAIS]]="ESPAÑA",VLOOKUP(MESACU[[#This Row],[PROVINCIA]],[1]!PROVINCIASCC[#Data],2,FALSE),VLOOKUP(MESACU[[#This Row],[PAIS]],'[1]Centros de coste'!$A$2:$D$204,2,FALSE))</f>
        <v>C01 - México</v>
      </c>
      <c r="Y7361" t="str">
        <f>IF(MESACU[[#This Row],[PAIS]]="ESPAÑA",VLOOKUP(MESACU[[#This Row],[PROVINCIA]],[1]!PROVINCIASCC[#Data],3,FALSE),VLOOKUP(MESACU[[#This Row],[PAIS]],'[1]Centros de coste'!$A$2:$D$204,3,FALSE))</f>
        <v>SUR AMERICA Y MEXICO I</v>
      </c>
      <c r="Z7361" t="str">
        <f>IF(MESACU[[#This Row],[PAIS]]="ESPAÑA",VLOOKUP(MESACU[[#This Row],[PROVINCIA]],[1]!PROVINCIASCC[#Data],4,FALSE),VLOOKUP(MESACU[[#This Row],[PAIS]],'[1]Centros de coste'!$A$2:$D$204,4,FALSE))</f>
        <v>AMERICA</v>
      </c>
      <c r="AA7361" t="str">
        <f>IFERROR(LEFT(TRIM(MESACU[[#This Row],[CodigoArticulo]]),LEN(TRIM(MESACU[[#This Row],[CodigoArticulo]]))-4),"")</f>
        <v>AGXK</v>
      </c>
      <c r="AB7361" t="str">
        <f>IFERROR(VLOOKUP(MESACU[[#This Row],[CODIGOG]],[1]!FAMILIAS[#Data],5,FALSE),"")</f>
        <v>BIOFERTILIZERS</v>
      </c>
    </row>
    <row r="7362" spans="1:28" x14ac:dyDescent="0.35">
      <c r="A7362" t="s">
        <v>608</v>
      </c>
      <c r="B7362">
        <v>57</v>
      </c>
      <c r="C7362" t="s">
        <v>29</v>
      </c>
      <c r="D7362">
        <v>2026</v>
      </c>
      <c r="E7362">
        <v>3</v>
      </c>
      <c r="F7362" t="s">
        <v>230</v>
      </c>
      <c r="G7362">
        <v>167</v>
      </c>
      <c r="H7362" t="s">
        <v>723</v>
      </c>
      <c r="I7362">
        <v>0</v>
      </c>
      <c r="J7362">
        <v>0</v>
      </c>
      <c r="K7362">
        <v>328</v>
      </c>
      <c r="L7362">
        <v>0</v>
      </c>
      <c r="M7362">
        <v>1640</v>
      </c>
      <c r="N7362">
        <v>0</v>
      </c>
      <c r="O7362">
        <v>0</v>
      </c>
      <c r="P7362" t="s">
        <v>287</v>
      </c>
      <c r="Q7362" t="s">
        <v>743</v>
      </c>
      <c r="R7362" t="s">
        <v>73</v>
      </c>
      <c r="S7362" t="s">
        <v>28</v>
      </c>
      <c r="T7362" t="s">
        <v>744</v>
      </c>
      <c r="U7362">
        <v>0</v>
      </c>
      <c r="V7362">
        <v>4000</v>
      </c>
      <c r="W7362">
        <v>16400</v>
      </c>
      <c r="X7362" t="str">
        <f>IF(MESACU[[#This Row],[PAIS]]="ESPAÑA",VLOOKUP(MESACU[[#This Row],[PROVINCIA]],[1]!PROVINCIASCC[#Data],2,FALSE),VLOOKUP(MESACU[[#This Row],[PAIS]],'[1]Centros de coste'!$A$2:$D$204,2,FALSE))</f>
        <v>C01 - México</v>
      </c>
      <c r="Y7362" t="str">
        <f>IF(MESACU[[#This Row],[PAIS]]="ESPAÑA",VLOOKUP(MESACU[[#This Row],[PROVINCIA]],[1]!PROVINCIASCC[#Data],3,FALSE),VLOOKUP(MESACU[[#This Row],[PAIS]],'[1]Centros de coste'!$A$2:$D$204,3,FALSE))</f>
        <v>SUR AMERICA Y MEXICO I</v>
      </c>
      <c r="Z7362" t="str">
        <f>IF(MESACU[[#This Row],[PAIS]]="ESPAÑA",VLOOKUP(MESACU[[#This Row],[PROVINCIA]],[1]!PROVINCIASCC[#Data],4,FALSE),VLOOKUP(MESACU[[#This Row],[PAIS]],'[1]Centros de coste'!$A$2:$D$204,4,FALSE))</f>
        <v>AMERICA</v>
      </c>
      <c r="AA7362" t="str">
        <f>IFERROR(LEFT(TRIM(MESACU[[#This Row],[CodigoArticulo]]),LEN(TRIM(MESACU[[#This Row],[CodigoArticulo]]))-4),"")</f>
        <v>SS</v>
      </c>
      <c r="AB7362" t="str">
        <f>IFERROR(VLOOKUP(MESACU[[#This Row],[CODIGOG]],[1]!FAMILIAS[#Data],5,FALSE),"")</f>
        <v>BIOFERTILIZERS</v>
      </c>
    </row>
    <row r="7363" spans="1:28" x14ac:dyDescent="0.35">
      <c r="A7363" t="s">
        <v>608</v>
      </c>
      <c r="B7363">
        <v>58</v>
      </c>
      <c r="C7363" t="s">
        <v>29</v>
      </c>
      <c r="D7363">
        <v>2026</v>
      </c>
      <c r="E7363">
        <v>3</v>
      </c>
      <c r="F7363" t="s">
        <v>1363</v>
      </c>
      <c r="G7363">
        <v>148</v>
      </c>
      <c r="H7363" t="s">
        <v>1366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0</v>
      </c>
      <c r="O7363">
        <v>0</v>
      </c>
      <c r="P7363" t="s">
        <v>1363</v>
      </c>
      <c r="Q7363" t="s">
        <v>642</v>
      </c>
      <c r="R7363" t="s">
        <v>28</v>
      </c>
      <c r="S7363" t="s">
        <v>28</v>
      </c>
      <c r="T7363" t="s">
        <v>643</v>
      </c>
      <c r="U7363">
        <v>0</v>
      </c>
      <c r="V7363">
        <v>1</v>
      </c>
      <c r="W7363">
        <v>83.37</v>
      </c>
      <c r="X7363" t="str">
        <f>IF(MESACU[[#This Row],[PAIS]]="ESPAÑA",VLOOKUP(MESACU[[#This Row],[PROVINCIA]],[1]!PROVINCIASCC[#Data],2,FALSE),VLOOKUP(MESACU[[#This Row],[PAIS]],'[1]Centros de coste'!$A$2:$D$204,2,FALSE))</f>
        <v>C04 - Costa Rica</v>
      </c>
      <c r="Y7363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7363" t="str">
        <f>IF(MESACU[[#This Row],[PAIS]]="ESPAÑA",VLOOKUP(MESACU[[#This Row],[PROVINCIA]],[1]!PROVINCIASCC[#Data],4,FALSE),VLOOKUP(MESACU[[#This Row],[PAIS]],'[1]Centros de coste'!$A$2:$D$204,4,FALSE))</f>
        <v>AMERICA</v>
      </c>
      <c r="AA7363" t="str">
        <f>IFERROR(LEFT(TRIM(MESACU[[#This Row],[CodigoArticulo]]),LEN(TRIM(MESACU[[#This Row],[CodigoArticulo]]))-4),"")</f>
        <v/>
      </c>
      <c r="AB7363" t="str">
        <f>IFERROR(VLOOKUP(MESACU[[#This Row],[CODIGOG]],[1]!FAMILIAS[#Data],5,FALSE),"")</f>
        <v/>
      </c>
    </row>
    <row r="7364" spans="1:28" x14ac:dyDescent="0.35">
      <c r="A7364" t="s">
        <v>608</v>
      </c>
      <c r="B7364">
        <v>59</v>
      </c>
      <c r="C7364" t="s">
        <v>29</v>
      </c>
      <c r="D7364">
        <v>2026</v>
      </c>
      <c r="E7364">
        <v>3</v>
      </c>
      <c r="F7364" t="s">
        <v>609</v>
      </c>
      <c r="G7364">
        <v>154</v>
      </c>
      <c r="H7364" t="s">
        <v>610</v>
      </c>
      <c r="I7364">
        <v>0</v>
      </c>
      <c r="J7364">
        <v>0</v>
      </c>
      <c r="K7364">
        <v>0</v>
      </c>
      <c r="L7364">
        <v>0</v>
      </c>
      <c r="M7364">
        <v>0</v>
      </c>
      <c r="N7364">
        <v>0</v>
      </c>
      <c r="O7364">
        <v>0</v>
      </c>
      <c r="P7364" t="s">
        <v>609</v>
      </c>
      <c r="Q7364" t="s">
        <v>611</v>
      </c>
      <c r="R7364" t="s">
        <v>34</v>
      </c>
      <c r="S7364" t="s">
        <v>612</v>
      </c>
      <c r="T7364" t="s">
        <v>613</v>
      </c>
      <c r="U7364">
        <v>0</v>
      </c>
      <c r="V7364">
        <v>3000</v>
      </c>
      <c r="W7364">
        <v>12000</v>
      </c>
      <c r="X7364" t="str">
        <f>IF(MESACU[[#This Row],[PAIS]]="ESPAÑA",VLOOKUP(MESACU[[#This Row],[PROVINCIA]],[1]!PROVINCIASCC[#Data],2,FALSE),VLOOKUP(MESACU[[#This Row],[PAIS]],'[1]Centros de coste'!$A$2:$D$204,2,FALSE))</f>
        <v>C22 - Italia</v>
      </c>
      <c r="Y7364" t="str">
        <f>IF(MESACU[[#This Row],[PAIS]]="ESPAÑA",VLOOKUP(MESACU[[#This Row],[PROVINCIA]],[1]!PROVINCIASCC[#Data],3,FALSE),VLOOKUP(MESACU[[#This Row],[PAIS]],'[1]Centros de coste'!$A$2:$D$204,3,FALSE))</f>
        <v>EUROPA I</v>
      </c>
      <c r="Z7364" t="str">
        <f>IF(MESACU[[#This Row],[PAIS]]="ESPAÑA",VLOOKUP(MESACU[[#This Row],[PROVINCIA]],[1]!PROVINCIASCC[#Data],4,FALSE),VLOOKUP(MESACU[[#This Row],[PAIS]],'[1]Centros de coste'!$A$2:$D$204,4,FALSE))</f>
        <v>EUROPA</v>
      </c>
      <c r="AA7364" t="str">
        <f>IFERROR(LEFT(TRIM(MESACU[[#This Row],[CodigoArticulo]]),LEN(TRIM(MESACU[[#This Row],[CodigoArticulo]]))-4),"")</f>
        <v>FIORI</v>
      </c>
      <c r="AB7364" t="str">
        <f>IFERROR(VLOOKUP(MESACU[[#This Row],[CODIGOG]],[1]!FAMILIAS[#Data],5,FALSE),"")</f>
        <v>BIOFERTILIZERS</v>
      </c>
    </row>
    <row r="7365" spans="1:28" x14ac:dyDescent="0.35">
      <c r="A7365" t="s">
        <v>608</v>
      </c>
      <c r="B7365">
        <v>60</v>
      </c>
      <c r="C7365" t="s">
        <v>29</v>
      </c>
      <c r="D7365">
        <v>2026</v>
      </c>
      <c r="E7365">
        <v>3</v>
      </c>
      <c r="F7365" t="s">
        <v>908</v>
      </c>
      <c r="G7365">
        <v>153</v>
      </c>
      <c r="H7365" t="s">
        <v>1370</v>
      </c>
      <c r="I7365">
        <v>0</v>
      </c>
      <c r="J7365">
        <v>0</v>
      </c>
      <c r="K7365">
        <v>551.93600000000004</v>
      </c>
      <c r="L7365">
        <v>0</v>
      </c>
      <c r="M7365">
        <v>0</v>
      </c>
      <c r="N7365">
        <v>0</v>
      </c>
      <c r="O7365">
        <v>0</v>
      </c>
      <c r="P7365" t="s">
        <v>28</v>
      </c>
      <c r="Q7365" t="s">
        <v>831</v>
      </c>
      <c r="R7365" t="s">
        <v>34</v>
      </c>
      <c r="S7365" t="s">
        <v>832</v>
      </c>
      <c r="T7365" t="s">
        <v>833</v>
      </c>
      <c r="U7365">
        <v>0</v>
      </c>
      <c r="V7365">
        <v>17920</v>
      </c>
      <c r="W7365">
        <v>27596.799999999999</v>
      </c>
      <c r="X7365" t="str">
        <f>IF(MESACU[[#This Row],[PAIS]]="ESPAÑA",VLOOKUP(MESACU[[#This Row],[PROVINCIA]],[1]!PROVINCIASCC[#Data],2,FALSE),VLOOKUP(MESACU[[#This Row],[PAIS]],'[1]Centros de coste'!$A$2:$D$204,2,FALSE))</f>
        <v>C19 - Chile</v>
      </c>
      <c r="Y7365" t="str">
        <f>IF(MESACU[[#This Row],[PAIS]]="ESPAÑA",VLOOKUP(MESACU[[#This Row],[PROVINCIA]],[1]!PROVINCIASCC[#Data],3,FALSE),VLOOKUP(MESACU[[#This Row],[PAIS]],'[1]Centros de coste'!$A$2:$D$204,3,FALSE))</f>
        <v>SUR AMERICA Y MEXICO IV</v>
      </c>
      <c r="Z7365" t="str">
        <f>IF(MESACU[[#This Row],[PAIS]]="ESPAÑA",VLOOKUP(MESACU[[#This Row],[PROVINCIA]],[1]!PROVINCIASCC[#Data],4,FALSE),VLOOKUP(MESACU[[#This Row],[PAIS]],'[1]Centros de coste'!$A$2:$D$204,4,FALSE))</f>
        <v>AMERICA</v>
      </c>
      <c r="AA7365" t="str">
        <f>IFERROR(LEFT(TRIM(MESACU[[#This Row],[CodigoArticulo]]),LEN(TRIM(MESACU[[#This Row],[CodigoArticulo]]))-4),"")</f>
        <v>BAYCAL</v>
      </c>
      <c r="AB7365" t="str">
        <f>IFERROR(VLOOKUP(MESACU[[#This Row],[CODIGOG]],[1]!FAMILIAS[#Data],5,FALSE),"")</f>
        <v>BIOFERTILIZERS</v>
      </c>
    </row>
    <row r="7366" spans="1:28" x14ac:dyDescent="0.35">
      <c r="A7366" t="s">
        <v>608</v>
      </c>
      <c r="B7366">
        <v>61</v>
      </c>
      <c r="C7366" t="s">
        <v>29</v>
      </c>
      <c r="D7366">
        <v>2026</v>
      </c>
      <c r="E7366">
        <v>3</v>
      </c>
      <c r="F7366" t="s">
        <v>908</v>
      </c>
      <c r="G7366">
        <v>153</v>
      </c>
      <c r="H7366" t="s">
        <v>1370</v>
      </c>
      <c r="I7366">
        <v>0</v>
      </c>
      <c r="J7366">
        <v>0</v>
      </c>
      <c r="K7366">
        <v>551.93600000000004</v>
      </c>
      <c r="L7366">
        <v>0</v>
      </c>
      <c r="M7366">
        <v>0</v>
      </c>
      <c r="N7366">
        <v>0</v>
      </c>
      <c r="O7366">
        <v>0</v>
      </c>
      <c r="P7366" t="s">
        <v>28</v>
      </c>
      <c r="Q7366" t="s">
        <v>831</v>
      </c>
      <c r="R7366" t="s">
        <v>34</v>
      </c>
      <c r="S7366" t="s">
        <v>832</v>
      </c>
      <c r="T7366" t="s">
        <v>833</v>
      </c>
      <c r="U7366">
        <v>0</v>
      </c>
      <c r="V7366">
        <v>17920</v>
      </c>
      <c r="W7366">
        <v>27596.799999999999</v>
      </c>
      <c r="X7366" t="str">
        <f>IF(MESACU[[#This Row],[PAIS]]="ESPAÑA",VLOOKUP(MESACU[[#This Row],[PROVINCIA]],[1]!PROVINCIASCC[#Data],2,FALSE),VLOOKUP(MESACU[[#This Row],[PAIS]],'[1]Centros de coste'!$A$2:$D$204,2,FALSE))</f>
        <v>C19 - Chile</v>
      </c>
      <c r="Y7366" t="str">
        <f>IF(MESACU[[#This Row],[PAIS]]="ESPAÑA",VLOOKUP(MESACU[[#This Row],[PROVINCIA]],[1]!PROVINCIASCC[#Data],3,FALSE),VLOOKUP(MESACU[[#This Row],[PAIS]],'[1]Centros de coste'!$A$2:$D$204,3,FALSE))</f>
        <v>SUR AMERICA Y MEXICO IV</v>
      </c>
      <c r="Z7366" t="str">
        <f>IF(MESACU[[#This Row],[PAIS]]="ESPAÑA",VLOOKUP(MESACU[[#This Row],[PROVINCIA]],[1]!PROVINCIASCC[#Data],4,FALSE),VLOOKUP(MESACU[[#This Row],[PAIS]],'[1]Centros de coste'!$A$2:$D$204,4,FALSE))</f>
        <v>AMERICA</v>
      </c>
      <c r="AA7366" t="str">
        <f>IFERROR(LEFT(TRIM(MESACU[[#This Row],[CodigoArticulo]]),LEN(TRIM(MESACU[[#This Row],[CodigoArticulo]]))-4),"")</f>
        <v>BAYCAL</v>
      </c>
      <c r="AB7366" t="str">
        <f>IFERROR(VLOOKUP(MESACU[[#This Row],[CODIGOG]],[1]!FAMILIAS[#Data],5,FALSE),"")</f>
        <v>BIOFERTILIZERS</v>
      </c>
    </row>
    <row r="7367" spans="1:28" x14ac:dyDescent="0.35">
      <c r="A7367" t="s">
        <v>608</v>
      </c>
      <c r="B7367">
        <v>62</v>
      </c>
      <c r="C7367" t="s">
        <v>29</v>
      </c>
      <c r="D7367">
        <v>2026</v>
      </c>
      <c r="E7367">
        <v>3</v>
      </c>
      <c r="F7367" t="s">
        <v>908</v>
      </c>
      <c r="G7367">
        <v>155</v>
      </c>
      <c r="H7367" t="s">
        <v>1370</v>
      </c>
      <c r="I7367">
        <v>0</v>
      </c>
      <c r="J7367">
        <v>0</v>
      </c>
      <c r="K7367">
        <v>551.93600000000004</v>
      </c>
      <c r="L7367">
        <v>0</v>
      </c>
      <c r="M7367">
        <v>0</v>
      </c>
      <c r="N7367">
        <v>0</v>
      </c>
      <c r="O7367">
        <v>0</v>
      </c>
      <c r="P7367" t="s">
        <v>28</v>
      </c>
      <c r="Q7367" t="s">
        <v>831</v>
      </c>
      <c r="R7367" t="s">
        <v>34</v>
      </c>
      <c r="S7367" t="s">
        <v>832</v>
      </c>
      <c r="T7367" t="s">
        <v>833</v>
      </c>
      <c r="U7367">
        <v>0</v>
      </c>
      <c r="V7367">
        <v>17920</v>
      </c>
      <c r="W7367">
        <v>27596.799999999999</v>
      </c>
      <c r="X7367" t="str">
        <f>IF(MESACU[[#This Row],[PAIS]]="ESPAÑA",VLOOKUP(MESACU[[#This Row],[PROVINCIA]],[1]!PROVINCIASCC[#Data],2,FALSE),VLOOKUP(MESACU[[#This Row],[PAIS]],'[1]Centros de coste'!$A$2:$D$204,2,FALSE))</f>
        <v>C19 - Chile</v>
      </c>
      <c r="Y7367" t="str">
        <f>IF(MESACU[[#This Row],[PAIS]]="ESPAÑA",VLOOKUP(MESACU[[#This Row],[PROVINCIA]],[1]!PROVINCIASCC[#Data],3,FALSE),VLOOKUP(MESACU[[#This Row],[PAIS]],'[1]Centros de coste'!$A$2:$D$204,3,FALSE))</f>
        <v>SUR AMERICA Y MEXICO IV</v>
      </c>
      <c r="Z7367" t="str">
        <f>IF(MESACU[[#This Row],[PAIS]]="ESPAÑA",VLOOKUP(MESACU[[#This Row],[PROVINCIA]],[1]!PROVINCIASCC[#Data],4,FALSE),VLOOKUP(MESACU[[#This Row],[PAIS]],'[1]Centros de coste'!$A$2:$D$204,4,FALSE))</f>
        <v>AMERICA</v>
      </c>
      <c r="AA7367" t="str">
        <f>IFERROR(LEFT(TRIM(MESACU[[#This Row],[CodigoArticulo]]),LEN(TRIM(MESACU[[#This Row],[CodigoArticulo]]))-4),"")</f>
        <v>BAYCAL</v>
      </c>
      <c r="AB7367" t="str">
        <f>IFERROR(VLOOKUP(MESACU[[#This Row],[CODIGOG]],[1]!FAMILIAS[#Data],5,FALSE),"")</f>
        <v>BIOFERTILIZERS</v>
      </c>
    </row>
    <row r="7368" spans="1:28" x14ac:dyDescent="0.35">
      <c r="A7368" t="s">
        <v>608</v>
      </c>
      <c r="B7368">
        <v>63</v>
      </c>
      <c r="C7368" t="s">
        <v>29</v>
      </c>
      <c r="D7368">
        <v>2026</v>
      </c>
      <c r="E7368">
        <v>3</v>
      </c>
      <c r="F7368" t="s">
        <v>908</v>
      </c>
      <c r="G7368">
        <v>155</v>
      </c>
      <c r="H7368" t="s">
        <v>1370</v>
      </c>
      <c r="I7368">
        <v>0</v>
      </c>
      <c r="J7368">
        <v>0</v>
      </c>
      <c r="K7368">
        <v>551.93600000000004</v>
      </c>
      <c r="L7368">
        <v>0</v>
      </c>
      <c r="M7368">
        <v>0</v>
      </c>
      <c r="N7368">
        <v>0</v>
      </c>
      <c r="O7368">
        <v>0</v>
      </c>
      <c r="P7368" t="s">
        <v>28</v>
      </c>
      <c r="Q7368" t="s">
        <v>831</v>
      </c>
      <c r="R7368" t="s">
        <v>34</v>
      </c>
      <c r="S7368" t="s">
        <v>832</v>
      </c>
      <c r="T7368" t="s">
        <v>833</v>
      </c>
      <c r="U7368">
        <v>0</v>
      </c>
      <c r="V7368">
        <v>17920</v>
      </c>
      <c r="W7368">
        <v>27596.799999999999</v>
      </c>
      <c r="X7368" t="str">
        <f>IF(MESACU[[#This Row],[PAIS]]="ESPAÑA",VLOOKUP(MESACU[[#This Row],[PROVINCIA]],[1]!PROVINCIASCC[#Data],2,FALSE),VLOOKUP(MESACU[[#This Row],[PAIS]],'[1]Centros de coste'!$A$2:$D$204,2,FALSE))</f>
        <v>C19 - Chile</v>
      </c>
      <c r="Y7368" t="str">
        <f>IF(MESACU[[#This Row],[PAIS]]="ESPAÑA",VLOOKUP(MESACU[[#This Row],[PROVINCIA]],[1]!PROVINCIASCC[#Data],3,FALSE),VLOOKUP(MESACU[[#This Row],[PAIS]],'[1]Centros de coste'!$A$2:$D$204,3,FALSE))</f>
        <v>SUR AMERICA Y MEXICO IV</v>
      </c>
      <c r="Z7368" t="str">
        <f>IF(MESACU[[#This Row],[PAIS]]="ESPAÑA",VLOOKUP(MESACU[[#This Row],[PROVINCIA]],[1]!PROVINCIASCC[#Data],4,FALSE),VLOOKUP(MESACU[[#This Row],[PAIS]],'[1]Centros de coste'!$A$2:$D$204,4,FALSE))</f>
        <v>AMERICA</v>
      </c>
      <c r="AA7368" t="str">
        <f>IFERROR(LEFT(TRIM(MESACU[[#This Row],[CodigoArticulo]]),LEN(TRIM(MESACU[[#This Row],[CodigoArticulo]]))-4),"")</f>
        <v>BAYCAL</v>
      </c>
      <c r="AB7368" t="str">
        <f>IFERROR(VLOOKUP(MESACU[[#This Row],[CODIGOG]],[1]!FAMILIAS[#Data],5,FALSE),"")</f>
        <v>BIOFERTILIZERS</v>
      </c>
    </row>
    <row r="7369" spans="1:28" x14ac:dyDescent="0.35">
      <c r="A7369" t="s">
        <v>608</v>
      </c>
      <c r="B7369">
        <v>64</v>
      </c>
      <c r="C7369" t="s">
        <v>29</v>
      </c>
      <c r="D7369">
        <v>2026</v>
      </c>
      <c r="E7369">
        <v>3</v>
      </c>
      <c r="F7369" t="s">
        <v>51</v>
      </c>
      <c r="G7369">
        <v>172</v>
      </c>
      <c r="H7369" t="s">
        <v>830</v>
      </c>
      <c r="I7369">
        <v>0</v>
      </c>
      <c r="J7369">
        <v>0</v>
      </c>
      <c r="K7369">
        <v>462</v>
      </c>
      <c r="L7369">
        <v>0</v>
      </c>
      <c r="M7369">
        <v>0</v>
      </c>
      <c r="N7369">
        <v>0</v>
      </c>
      <c r="O7369">
        <v>0</v>
      </c>
      <c r="P7369" t="s">
        <v>28</v>
      </c>
      <c r="Q7369" t="s">
        <v>831</v>
      </c>
      <c r="R7369" t="s">
        <v>49</v>
      </c>
      <c r="S7369" t="s">
        <v>832</v>
      </c>
      <c r="T7369" t="s">
        <v>833</v>
      </c>
      <c r="U7369">
        <v>0</v>
      </c>
      <c r="V7369">
        <v>23100</v>
      </c>
      <c r="W7369">
        <v>23100</v>
      </c>
      <c r="X7369" t="str">
        <f>IF(MESACU[[#This Row],[PAIS]]="ESPAÑA",VLOOKUP(MESACU[[#This Row],[PROVINCIA]],[1]!PROVINCIASCC[#Data],2,FALSE),VLOOKUP(MESACU[[#This Row],[PAIS]],'[1]Centros de coste'!$A$2:$D$204,2,FALSE))</f>
        <v>C19 - Chile</v>
      </c>
      <c r="Y7369" t="str">
        <f>IF(MESACU[[#This Row],[PAIS]]="ESPAÑA",VLOOKUP(MESACU[[#This Row],[PROVINCIA]],[1]!PROVINCIASCC[#Data],3,FALSE),VLOOKUP(MESACU[[#This Row],[PAIS]],'[1]Centros de coste'!$A$2:$D$204,3,FALSE))</f>
        <v>SUR AMERICA Y MEXICO IV</v>
      </c>
      <c r="Z7369" t="str">
        <f>IF(MESACU[[#This Row],[PAIS]]="ESPAÑA",VLOOKUP(MESACU[[#This Row],[PROVINCIA]],[1]!PROVINCIASCC[#Data],4,FALSE),VLOOKUP(MESACU[[#This Row],[PAIS]],'[1]Centros de coste'!$A$2:$D$204,4,FALSE))</f>
        <v>AMERICA</v>
      </c>
      <c r="AA7369" t="str">
        <f>IFERROR(LEFT(TRIM(MESACU[[#This Row],[CodigoArticulo]]),LEN(TRIM(MESACU[[#This Row],[CodigoArticulo]]))-4),"")</f>
        <v>AN</v>
      </c>
      <c r="AB7369" t="str">
        <f>IFERROR(VLOOKUP(MESACU[[#This Row],[CODIGOG]],[1]!FAMILIAS[#Data],5,FALSE),"")</f>
        <v>BIOFERTILIZERS</v>
      </c>
    </row>
    <row r="7370" spans="1:28" x14ac:dyDescent="0.35">
      <c r="A7370" t="s">
        <v>608</v>
      </c>
      <c r="B7370">
        <v>65</v>
      </c>
      <c r="C7370" t="s">
        <v>29</v>
      </c>
      <c r="D7370">
        <v>2026</v>
      </c>
      <c r="E7370">
        <v>3</v>
      </c>
      <c r="F7370" t="s">
        <v>51</v>
      </c>
      <c r="G7370">
        <v>172</v>
      </c>
      <c r="H7370" t="s">
        <v>830</v>
      </c>
      <c r="I7370">
        <v>0</v>
      </c>
      <c r="J7370">
        <v>0</v>
      </c>
      <c r="K7370">
        <v>462</v>
      </c>
      <c r="L7370">
        <v>0</v>
      </c>
      <c r="M7370">
        <v>0</v>
      </c>
      <c r="N7370">
        <v>0</v>
      </c>
      <c r="O7370">
        <v>0</v>
      </c>
      <c r="P7370" t="s">
        <v>28</v>
      </c>
      <c r="Q7370" t="s">
        <v>831</v>
      </c>
      <c r="R7370" t="s">
        <v>49</v>
      </c>
      <c r="S7370" t="s">
        <v>832</v>
      </c>
      <c r="T7370" t="s">
        <v>833</v>
      </c>
      <c r="U7370">
        <v>0</v>
      </c>
      <c r="V7370">
        <v>23100</v>
      </c>
      <c r="W7370">
        <v>23100</v>
      </c>
      <c r="X7370" t="str">
        <f>IF(MESACU[[#This Row],[PAIS]]="ESPAÑA",VLOOKUP(MESACU[[#This Row],[PROVINCIA]],[1]!PROVINCIASCC[#Data],2,FALSE),VLOOKUP(MESACU[[#This Row],[PAIS]],'[1]Centros de coste'!$A$2:$D$204,2,FALSE))</f>
        <v>C19 - Chile</v>
      </c>
      <c r="Y7370" t="str">
        <f>IF(MESACU[[#This Row],[PAIS]]="ESPAÑA",VLOOKUP(MESACU[[#This Row],[PROVINCIA]],[1]!PROVINCIASCC[#Data],3,FALSE),VLOOKUP(MESACU[[#This Row],[PAIS]],'[1]Centros de coste'!$A$2:$D$204,3,FALSE))</f>
        <v>SUR AMERICA Y MEXICO IV</v>
      </c>
      <c r="Z7370" t="str">
        <f>IF(MESACU[[#This Row],[PAIS]]="ESPAÑA",VLOOKUP(MESACU[[#This Row],[PROVINCIA]],[1]!PROVINCIASCC[#Data],4,FALSE),VLOOKUP(MESACU[[#This Row],[PAIS]],'[1]Centros de coste'!$A$2:$D$204,4,FALSE))</f>
        <v>AMERICA</v>
      </c>
      <c r="AA7370" t="str">
        <f>IFERROR(LEFT(TRIM(MESACU[[#This Row],[CodigoArticulo]]),LEN(TRIM(MESACU[[#This Row],[CodigoArticulo]]))-4),"")</f>
        <v>AN</v>
      </c>
      <c r="AB7370" t="str">
        <f>IFERROR(VLOOKUP(MESACU[[#This Row],[CODIGOG]],[1]!FAMILIAS[#Data],5,FALSE),"")</f>
        <v>BIOFERTILIZERS</v>
      </c>
    </row>
    <row r="7371" spans="1:28" x14ac:dyDescent="0.35">
      <c r="A7371" t="s">
        <v>608</v>
      </c>
      <c r="B7371">
        <v>66</v>
      </c>
      <c r="C7371" t="s">
        <v>29</v>
      </c>
      <c r="D7371">
        <v>2026</v>
      </c>
      <c r="E7371">
        <v>3</v>
      </c>
      <c r="F7371" t="s">
        <v>51</v>
      </c>
      <c r="G7371">
        <v>172</v>
      </c>
      <c r="H7371" t="s">
        <v>830</v>
      </c>
      <c r="I7371">
        <v>0</v>
      </c>
      <c r="J7371">
        <v>0</v>
      </c>
      <c r="K7371">
        <v>462</v>
      </c>
      <c r="L7371">
        <v>0</v>
      </c>
      <c r="M7371">
        <v>0</v>
      </c>
      <c r="N7371">
        <v>0</v>
      </c>
      <c r="O7371">
        <v>0</v>
      </c>
      <c r="P7371" t="s">
        <v>28</v>
      </c>
      <c r="Q7371" t="s">
        <v>831</v>
      </c>
      <c r="R7371" t="s">
        <v>49</v>
      </c>
      <c r="S7371" t="s">
        <v>832</v>
      </c>
      <c r="T7371" t="s">
        <v>833</v>
      </c>
      <c r="U7371">
        <v>0</v>
      </c>
      <c r="V7371">
        <v>23100</v>
      </c>
      <c r="W7371">
        <v>23100</v>
      </c>
      <c r="X7371" t="str">
        <f>IF(MESACU[[#This Row],[PAIS]]="ESPAÑA",VLOOKUP(MESACU[[#This Row],[PROVINCIA]],[1]!PROVINCIASCC[#Data],2,FALSE),VLOOKUP(MESACU[[#This Row],[PAIS]],'[1]Centros de coste'!$A$2:$D$204,2,FALSE))</f>
        <v>C19 - Chile</v>
      </c>
      <c r="Y7371" t="str">
        <f>IF(MESACU[[#This Row],[PAIS]]="ESPAÑA",VLOOKUP(MESACU[[#This Row],[PROVINCIA]],[1]!PROVINCIASCC[#Data],3,FALSE),VLOOKUP(MESACU[[#This Row],[PAIS]],'[1]Centros de coste'!$A$2:$D$204,3,FALSE))</f>
        <v>SUR AMERICA Y MEXICO IV</v>
      </c>
      <c r="Z7371" t="str">
        <f>IF(MESACU[[#This Row],[PAIS]]="ESPAÑA",VLOOKUP(MESACU[[#This Row],[PROVINCIA]],[1]!PROVINCIASCC[#Data],4,FALSE),VLOOKUP(MESACU[[#This Row],[PAIS]],'[1]Centros de coste'!$A$2:$D$204,4,FALSE))</f>
        <v>AMERICA</v>
      </c>
      <c r="AA7371" t="str">
        <f>IFERROR(LEFT(TRIM(MESACU[[#This Row],[CodigoArticulo]]),LEN(TRIM(MESACU[[#This Row],[CodigoArticulo]]))-4),"")</f>
        <v>AN</v>
      </c>
      <c r="AB7371" t="str">
        <f>IFERROR(VLOOKUP(MESACU[[#This Row],[CODIGOG]],[1]!FAMILIAS[#Data],5,FALSE),"")</f>
        <v>BIOFERTILIZERS</v>
      </c>
    </row>
    <row r="7372" spans="1:28" x14ac:dyDescent="0.35">
      <c r="A7372" t="s">
        <v>608</v>
      </c>
      <c r="B7372">
        <v>67</v>
      </c>
      <c r="C7372" t="s">
        <v>29</v>
      </c>
      <c r="D7372">
        <v>2026</v>
      </c>
      <c r="E7372">
        <v>3</v>
      </c>
      <c r="F7372" t="s">
        <v>51</v>
      </c>
      <c r="G7372">
        <v>172</v>
      </c>
      <c r="H7372" t="s">
        <v>830</v>
      </c>
      <c r="I7372">
        <v>0</v>
      </c>
      <c r="J7372">
        <v>0</v>
      </c>
      <c r="K7372">
        <v>462</v>
      </c>
      <c r="L7372">
        <v>0</v>
      </c>
      <c r="M7372">
        <v>0</v>
      </c>
      <c r="N7372">
        <v>0</v>
      </c>
      <c r="O7372">
        <v>0</v>
      </c>
      <c r="P7372" t="s">
        <v>28</v>
      </c>
      <c r="Q7372" t="s">
        <v>831</v>
      </c>
      <c r="R7372" t="s">
        <v>49</v>
      </c>
      <c r="S7372" t="s">
        <v>832</v>
      </c>
      <c r="T7372" t="s">
        <v>833</v>
      </c>
      <c r="U7372">
        <v>0</v>
      </c>
      <c r="V7372">
        <v>23100</v>
      </c>
      <c r="W7372">
        <v>23100</v>
      </c>
      <c r="X7372" t="str">
        <f>IF(MESACU[[#This Row],[PAIS]]="ESPAÑA",VLOOKUP(MESACU[[#This Row],[PROVINCIA]],[1]!PROVINCIASCC[#Data],2,FALSE),VLOOKUP(MESACU[[#This Row],[PAIS]],'[1]Centros de coste'!$A$2:$D$204,2,FALSE))</f>
        <v>C19 - Chile</v>
      </c>
      <c r="Y7372" t="str">
        <f>IF(MESACU[[#This Row],[PAIS]]="ESPAÑA",VLOOKUP(MESACU[[#This Row],[PROVINCIA]],[1]!PROVINCIASCC[#Data],3,FALSE),VLOOKUP(MESACU[[#This Row],[PAIS]],'[1]Centros de coste'!$A$2:$D$204,3,FALSE))</f>
        <v>SUR AMERICA Y MEXICO IV</v>
      </c>
      <c r="Z7372" t="str">
        <f>IF(MESACU[[#This Row],[PAIS]]="ESPAÑA",VLOOKUP(MESACU[[#This Row],[PROVINCIA]],[1]!PROVINCIASCC[#Data],4,FALSE),VLOOKUP(MESACU[[#This Row],[PAIS]],'[1]Centros de coste'!$A$2:$D$204,4,FALSE))</f>
        <v>AMERICA</v>
      </c>
      <c r="AA7372" t="str">
        <f>IFERROR(LEFT(TRIM(MESACU[[#This Row],[CodigoArticulo]]),LEN(TRIM(MESACU[[#This Row],[CodigoArticulo]]))-4),"")</f>
        <v>AN</v>
      </c>
      <c r="AB7372" t="str">
        <f>IFERROR(VLOOKUP(MESACU[[#This Row],[CODIGOG]],[1]!FAMILIAS[#Data],5,FALSE),"")</f>
        <v>BIOFERTILIZERS</v>
      </c>
    </row>
    <row r="7373" spans="1:28" x14ac:dyDescent="0.35">
      <c r="A7373" t="s">
        <v>608</v>
      </c>
      <c r="B7373">
        <v>68</v>
      </c>
      <c r="C7373" t="s">
        <v>29</v>
      </c>
      <c r="D7373">
        <v>2026</v>
      </c>
      <c r="E7373">
        <v>3</v>
      </c>
      <c r="F7373" t="s">
        <v>1363</v>
      </c>
      <c r="G7373">
        <v>168</v>
      </c>
      <c r="H7373" t="s">
        <v>1366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  <c r="O7373">
        <v>0</v>
      </c>
      <c r="P7373" t="s">
        <v>1363</v>
      </c>
      <c r="Q7373" t="s">
        <v>642</v>
      </c>
      <c r="R7373" t="s">
        <v>28</v>
      </c>
      <c r="S7373" t="s">
        <v>28</v>
      </c>
      <c r="T7373" t="s">
        <v>643</v>
      </c>
      <c r="U7373">
        <v>0</v>
      </c>
      <c r="V7373">
        <v>1</v>
      </c>
      <c r="W7373">
        <v>94.68</v>
      </c>
      <c r="X7373" t="str">
        <f>IF(MESACU[[#This Row],[PAIS]]="ESPAÑA",VLOOKUP(MESACU[[#This Row],[PROVINCIA]],[1]!PROVINCIASCC[#Data],2,FALSE),VLOOKUP(MESACU[[#This Row],[PAIS]],'[1]Centros de coste'!$A$2:$D$204,2,FALSE))</f>
        <v>C04 - Costa Rica</v>
      </c>
      <c r="Y7373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7373" t="str">
        <f>IF(MESACU[[#This Row],[PAIS]]="ESPAÑA",VLOOKUP(MESACU[[#This Row],[PROVINCIA]],[1]!PROVINCIASCC[#Data],4,FALSE),VLOOKUP(MESACU[[#This Row],[PAIS]],'[1]Centros de coste'!$A$2:$D$204,4,FALSE))</f>
        <v>AMERICA</v>
      </c>
      <c r="AA7373" t="str">
        <f>IFERROR(LEFT(TRIM(MESACU[[#This Row],[CodigoArticulo]]),LEN(TRIM(MESACU[[#This Row],[CodigoArticulo]]))-4),"")</f>
        <v/>
      </c>
      <c r="AB7373" t="str">
        <f>IFERROR(VLOOKUP(MESACU[[#This Row],[CODIGOG]],[1]!FAMILIAS[#Data],5,FALSE),"")</f>
        <v/>
      </c>
    </row>
    <row r="7374" spans="1:28" x14ac:dyDescent="0.35">
      <c r="A7374" t="s">
        <v>608</v>
      </c>
      <c r="B7374">
        <v>69</v>
      </c>
      <c r="C7374" t="s">
        <v>29</v>
      </c>
      <c r="D7374">
        <v>2026</v>
      </c>
      <c r="E7374">
        <v>3</v>
      </c>
      <c r="F7374" t="s">
        <v>1371</v>
      </c>
      <c r="G7374">
        <v>170</v>
      </c>
      <c r="H7374" t="s">
        <v>1372</v>
      </c>
      <c r="I7374">
        <v>0</v>
      </c>
      <c r="J7374">
        <v>0</v>
      </c>
      <c r="K7374">
        <v>-1132.694</v>
      </c>
      <c r="L7374">
        <v>0</v>
      </c>
      <c r="M7374">
        <v>0</v>
      </c>
      <c r="N7374">
        <v>0</v>
      </c>
      <c r="O7374">
        <v>0</v>
      </c>
      <c r="P7374" t="s">
        <v>28</v>
      </c>
      <c r="Q7374" t="s">
        <v>616</v>
      </c>
      <c r="R7374" t="s">
        <v>28</v>
      </c>
      <c r="S7374" t="s">
        <v>28</v>
      </c>
      <c r="T7374" t="s">
        <v>617</v>
      </c>
      <c r="U7374">
        <v>0</v>
      </c>
      <c r="V7374">
        <v>-1</v>
      </c>
      <c r="W7374">
        <v>-113269.4</v>
      </c>
      <c r="X7374" t="str">
        <f>IF(MESACU[[#This Row],[PAIS]]="ESPAÑA",VLOOKUP(MESACU[[#This Row],[PROVINCIA]],[1]!PROVINCIASCC[#Data],2,FALSE),VLOOKUP(MESACU[[#This Row],[PAIS]],'[1]Centros de coste'!$A$2:$D$204,2,FALSE))</f>
        <v>C06 - Egipto</v>
      </c>
      <c r="Y7374" t="str">
        <f>IF(MESACU[[#This Row],[PAIS]]="ESPAÑA",VLOOKUP(MESACU[[#This Row],[PROVINCIA]],[1]!PROVINCIASCC[#Data],3,FALSE),VLOOKUP(MESACU[[#This Row],[PAIS]],'[1]Centros de coste'!$A$2:$D$204,3,FALSE))</f>
        <v>AFRICA I</v>
      </c>
      <c r="Z7374" t="str">
        <f>IF(MESACU[[#This Row],[PAIS]]="ESPAÑA",VLOOKUP(MESACU[[#This Row],[PROVINCIA]],[1]!PROVINCIASCC[#Data],4,FALSE),VLOOKUP(MESACU[[#This Row],[PAIS]],'[1]Centros de coste'!$A$2:$D$204,4,FALSE))</f>
        <v>MEA</v>
      </c>
      <c r="AA7374" t="str">
        <f>IFERROR(LEFT(TRIM(MESACU[[#This Row],[CodigoArticulo]]),LEN(TRIM(MESACU[[#This Row],[CodigoArticulo]]))-4),"")</f>
        <v>RAPP</v>
      </c>
      <c r="AB7374" t="str">
        <f>IFERROR(VLOOKUP(MESACU[[#This Row],[CODIGOG]],[1]!FAMILIAS[#Data],5,FALSE),"")</f>
        <v/>
      </c>
    </row>
    <row r="7375" spans="1:28" x14ac:dyDescent="0.35">
      <c r="A7375" t="s">
        <v>608</v>
      </c>
      <c r="B7375">
        <v>69</v>
      </c>
      <c r="C7375" t="s">
        <v>29</v>
      </c>
      <c r="D7375">
        <v>2026</v>
      </c>
      <c r="E7375">
        <v>3</v>
      </c>
      <c r="F7375" t="s">
        <v>1371</v>
      </c>
      <c r="G7375">
        <v>170</v>
      </c>
      <c r="H7375" t="s">
        <v>1372</v>
      </c>
      <c r="I7375">
        <v>0</v>
      </c>
      <c r="J7375">
        <v>0</v>
      </c>
      <c r="K7375">
        <v>-505.07749999999999</v>
      </c>
      <c r="L7375">
        <v>0</v>
      </c>
      <c r="M7375">
        <v>0</v>
      </c>
      <c r="N7375">
        <v>0</v>
      </c>
      <c r="O7375">
        <v>0</v>
      </c>
      <c r="P7375" t="s">
        <v>1371</v>
      </c>
      <c r="Q7375" t="s">
        <v>616</v>
      </c>
      <c r="R7375" t="s">
        <v>28</v>
      </c>
      <c r="S7375" t="s">
        <v>28</v>
      </c>
      <c r="T7375" t="s">
        <v>617</v>
      </c>
      <c r="U7375">
        <v>0</v>
      </c>
      <c r="V7375">
        <v>-1</v>
      </c>
      <c r="W7375">
        <v>-50507.75</v>
      </c>
      <c r="X7375" t="str">
        <f>IF(MESACU[[#This Row],[PAIS]]="ESPAÑA",VLOOKUP(MESACU[[#This Row],[PROVINCIA]],[1]!PROVINCIASCC[#Data],2,FALSE),VLOOKUP(MESACU[[#This Row],[PAIS]],'[1]Centros de coste'!$A$2:$D$204,2,FALSE))</f>
        <v>C06 - Egipto</v>
      </c>
      <c r="Y7375" t="str">
        <f>IF(MESACU[[#This Row],[PAIS]]="ESPAÑA",VLOOKUP(MESACU[[#This Row],[PROVINCIA]],[1]!PROVINCIASCC[#Data],3,FALSE),VLOOKUP(MESACU[[#This Row],[PAIS]],'[1]Centros de coste'!$A$2:$D$204,3,FALSE))</f>
        <v>AFRICA I</v>
      </c>
      <c r="Z7375" t="str">
        <f>IF(MESACU[[#This Row],[PAIS]]="ESPAÑA",VLOOKUP(MESACU[[#This Row],[PROVINCIA]],[1]!PROVINCIASCC[#Data],4,FALSE),VLOOKUP(MESACU[[#This Row],[PAIS]],'[1]Centros de coste'!$A$2:$D$204,4,FALSE))</f>
        <v>MEA</v>
      </c>
      <c r="AA7375" t="str">
        <f>IFERROR(LEFT(TRIM(MESACU[[#This Row],[CodigoArticulo]]),LEN(TRIM(MESACU[[#This Row],[CodigoArticulo]]))-4),"")</f>
        <v>RAPP</v>
      </c>
      <c r="AB7375" t="str">
        <f>IFERROR(VLOOKUP(MESACU[[#This Row],[CODIGOG]],[1]!FAMILIAS[#Data],5,FALSE),"")</f>
        <v/>
      </c>
    </row>
    <row r="7376" spans="1:28" x14ac:dyDescent="0.35">
      <c r="A7376" t="s">
        <v>608</v>
      </c>
      <c r="B7376">
        <v>70</v>
      </c>
      <c r="C7376" t="s">
        <v>29</v>
      </c>
      <c r="D7376">
        <v>2026</v>
      </c>
      <c r="E7376">
        <v>3</v>
      </c>
      <c r="F7376" t="s">
        <v>1371</v>
      </c>
      <c r="G7376">
        <v>171</v>
      </c>
      <c r="H7376" t="s">
        <v>1373</v>
      </c>
      <c r="I7376">
        <v>0</v>
      </c>
      <c r="J7376">
        <v>0</v>
      </c>
      <c r="K7376">
        <v>-5.5675999999999997</v>
      </c>
      <c r="L7376">
        <v>0</v>
      </c>
      <c r="M7376">
        <v>0</v>
      </c>
      <c r="N7376">
        <v>0</v>
      </c>
      <c r="O7376">
        <v>0</v>
      </c>
      <c r="P7376" t="s">
        <v>28</v>
      </c>
      <c r="Q7376" t="s">
        <v>651</v>
      </c>
      <c r="R7376" t="s">
        <v>28</v>
      </c>
      <c r="S7376" t="s">
        <v>28</v>
      </c>
      <c r="T7376" t="s">
        <v>652</v>
      </c>
      <c r="U7376">
        <v>0</v>
      </c>
      <c r="V7376">
        <v>-1</v>
      </c>
      <c r="W7376">
        <v>-278.38</v>
      </c>
      <c r="X7376" t="str">
        <f>IF(MESACU[[#This Row],[PAIS]]="ESPAÑA",VLOOKUP(MESACU[[#This Row],[PROVINCIA]],[1]!PROVINCIASCC[#Data],2,FALSE),VLOOKUP(MESACU[[#This Row],[PAIS]],'[1]Centros de coste'!$A$2:$D$204,2,FALSE))</f>
        <v>C201 - Colorado</v>
      </c>
      <c r="Y7376" t="str">
        <f>IF(MESACU[[#This Row],[PAIS]]="ESPAÑA",VLOOKUP(MESACU[[#This Row],[PROVINCIA]],[1]!PROVINCIASCC[#Data],3,FALSE),VLOOKUP(MESACU[[#This Row],[PAIS]],'[1]Centros de coste'!$A$2:$D$204,3,FALSE))</f>
        <v>NORTE Y CENTRO AMERICA II</v>
      </c>
      <c r="Z7376" t="str">
        <f>IF(MESACU[[#This Row],[PAIS]]="ESPAÑA",VLOOKUP(MESACU[[#This Row],[PROVINCIA]],[1]!PROVINCIASCC[#Data],4,FALSE),VLOOKUP(MESACU[[#This Row],[PAIS]],'[1]Centros de coste'!$A$2:$D$204,4,FALSE))</f>
        <v>AMERICA</v>
      </c>
      <c r="AA7376" t="str">
        <f>IFERROR(LEFT(TRIM(MESACU[[#This Row],[CodigoArticulo]]),LEN(TRIM(MESACU[[#This Row],[CodigoArticulo]]))-4),"")</f>
        <v>RAPP</v>
      </c>
      <c r="AB7376" t="str">
        <f>IFERROR(VLOOKUP(MESACU[[#This Row],[CODIGOG]],[1]!FAMILIAS[#Data],5,FALSE),"")</f>
        <v/>
      </c>
    </row>
    <row r="7377" spans="1:28" x14ac:dyDescent="0.35">
      <c r="A7377" t="s">
        <v>608</v>
      </c>
      <c r="B7377">
        <v>71</v>
      </c>
      <c r="C7377" t="s">
        <v>29</v>
      </c>
      <c r="D7377">
        <v>2026</v>
      </c>
      <c r="E7377">
        <v>3</v>
      </c>
      <c r="F7377" t="s">
        <v>908</v>
      </c>
      <c r="G7377">
        <v>173</v>
      </c>
      <c r="H7377" t="s">
        <v>1370</v>
      </c>
      <c r="I7377">
        <v>0</v>
      </c>
      <c r="J7377">
        <v>0</v>
      </c>
      <c r="K7377">
        <v>551.93600000000004</v>
      </c>
      <c r="L7377">
        <v>0</v>
      </c>
      <c r="M7377">
        <v>0</v>
      </c>
      <c r="N7377">
        <v>0</v>
      </c>
      <c r="O7377">
        <v>0</v>
      </c>
      <c r="P7377" t="s">
        <v>28</v>
      </c>
      <c r="Q7377" t="s">
        <v>831</v>
      </c>
      <c r="R7377" t="s">
        <v>34</v>
      </c>
      <c r="S7377" t="s">
        <v>832</v>
      </c>
      <c r="T7377" t="s">
        <v>833</v>
      </c>
      <c r="U7377">
        <v>0</v>
      </c>
      <c r="V7377">
        <v>17920</v>
      </c>
      <c r="W7377">
        <v>27596.799999999999</v>
      </c>
      <c r="X7377" t="str">
        <f>IF(MESACU[[#This Row],[PAIS]]="ESPAÑA",VLOOKUP(MESACU[[#This Row],[PROVINCIA]],[1]!PROVINCIASCC[#Data],2,FALSE),VLOOKUP(MESACU[[#This Row],[PAIS]],'[1]Centros de coste'!$A$2:$D$204,2,FALSE))</f>
        <v>C19 - Chile</v>
      </c>
      <c r="Y7377" t="str">
        <f>IF(MESACU[[#This Row],[PAIS]]="ESPAÑA",VLOOKUP(MESACU[[#This Row],[PROVINCIA]],[1]!PROVINCIASCC[#Data],3,FALSE),VLOOKUP(MESACU[[#This Row],[PAIS]],'[1]Centros de coste'!$A$2:$D$204,3,FALSE))</f>
        <v>SUR AMERICA Y MEXICO IV</v>
      </c>
      <c r="Z7377" t="str">
        <f>IF(MESACU[[#This Row],[PAIS]]="ESPAÑA",VLOOKUP(MESACU[[#This Row],[PROVINCIA]],[1]!PROVINCIASCC[#Data],4,FALSE),VLOOKUP(MESACU[[#This Row],[PAIS]],'[1]Centros de coste'!$A$2:$D$204,4,FALSE))</f>
        <v>AMERICA</v>
      </c>
      <c r="AA7377" t="str">
        <f>IFERROR(LEFT(TRIM(MESACU[[#This Row],[CodigoArticulo]]),LEN(TRIM(MESACU[[#This Row],[CodigoArticulo]]))-4),"")</f>
        <v>BAYCAL</v>
      </c>
      <c r="AB7377" t="str">
        <f>IFERROR(VLOOKUP(MESACU[[#This Row],[CODIGOG]],[1]!FAMILIAS[#Data],5,FALSE),"")</f>
        <v>BIOFERTILIZERS</v>
      </c>
    </row>
    <row r="7378" spans="1:28" x14ac:dyDescent="0.35">
      <c r="A7378" t="s">
        <v>608</v>
      </c>
      <c r="B7378">
        <v>72</v>
      </c>
      <c r="C7378" t="s">
        <v>29</v>
      </c>
      <c r="D7378">
        <v>2026</v>
      </c>
      <c r="E7378">
        <v>3</v>
      </c>
      <c r="F7378" t="s">
        <v>908</v>
      </c>
      <c r="G7378">
        <v>173</v>
      </c>
      <c r="H7378" t="s">
        <v>1370</v>
      </c>
      <c r="I7378">
        <v>0</v>
      </c>
      <c r="J7378">
        <v>0</v>
      </c>
      <c r="K7378">
        <v>551.93600000000004</v>
      </c>
      <c r="L7378">
        <v>0</v>
      </c>
      <c r="M7378">
        <v>0</v>
      </c>
      <c r="N7378">
        <v>0</v>
      </c>
      <c r="O7378">
        <v>0</v>
      </c>
      <c r="P7378" t="s">
        <v>28</v>
      </c>
      <c r="Q7378" t="s">
        <v>831</v>
      </c>
      <c r="R7378" t="s">
        <v>34</v>
      </c>
      <c r="S7378" t="s">
        <v>832</v>
      </c>
      <c r="T7378" t="s">
        <v>833</v>
      </c>
      <c r="U7378">
        <v>0</v>
      </c>
      <c r="V7378">
        <v>17920</v>
      </c>
      <c r="W7378">
        <v>27596.799999999999</v>
      </c>
      <c r="X7378" t="str">
        <f>IF(MESACU[[#This Row],[PAIS]]="ESPAÑA",VLOOKUP(MESACU[[#This Row],[PROVINCIA]],[1]!PROVINCIASCC[#Data],2,FALSE),VLOOKUP(MESACU[[#This Row],[PAIS]],'[1]Centros de coste'!$A$2:$D$204,2,FALSE))</f>
        <v>C19 - Chile</v>
      </c>
      <c r="Y7378" t="str">
        <f>IF(MESACU[[#This Row],[PAIS]]="ESPAÑA",VLOOKUP(MESACU[[#This Row],[PROVINCIA]],[1]!PROVINCIASCC[#Data],3,FALSE),VLOOKUP(MESACU[[#This Row],[PAIS]],'[1]Centros de coste'!$A$2:$D$204,3,FALSE))</f>
        <v>SUR AMERICA Y MEXICO IV</v>
      </c>
      <c r="Z7378" t="str">
        <f>IF(MESACU[[#This Row],[PAIS]]="ESPAÑA",VLOOKUP(MESACU[[#This Row],[PROVINCIA]],[1]!PROVINCIASCC[#Data],4,FALSE),VLOOKUP(MESACU[[#This Row],[PAIS]],'[1]Centros de coste'!$A$2:$D$204,4,FALSE))</f>
        <v>AMERICA</v>
      </c>
      <c r="AA7378" t="str">
        <f>IFERROR(LEFT(TRIM(MESACU[[#This Row],[CodigoArticulo]]),LEN(TRIM(MESACU[[#This Row],[CodigoArticulo]]))-4),"")</f>
        <v>BAYCAL</v>
      </c>
      <c r="AB7378" t="str">
        <f>IFERROR(VLOOKUP(MESACU[[#This Row],[CODIGOG]],[1]!FAMILIAS[#Data],5,FALSE),"")</f>
        <v>BIOFERTILIZERS</v>
      </c>
    </row>
    <row r="7379" spans="1:28" x14ac:dyDescent="0.35">
      <c r="A7379" t="s">
        <v>608</v>
      </c>
      <c r="B7379">
        <v>73</v>
      </c>
      <c r="C7379" t="s">
        <v>29</v>
      </c>
      <c r="D7379">
        <v>2026</v>
      </c>
      <c r="E7379">
        <v>3</v>
      </c>
      <c r="F7379" t="s">
        <v>51</v>
      </c>
      <c r="G7379">
        <v>202</v>
      </c>
      <c r="H7379" t="s">
        <v>830</v>
      </c>
      <c r="I7379">
        <v>0</v>
      </c>
      <c r="J7379">
        <v>0</v>
      </c>
      <c r="K7379">
        <v>462</v>
      </c>
      <c r="L7379">
        <v>0</v>
      </c>
      <c r="M7379">
        <v>0</v>
      </c>
      <c r="N7379">
        <v>0</v>
      </c>
      <c r="O7379">
        <v>0</v>
      </c>
      <c r="P7379" t="s">
        <v>28</v>
      </c>
      <c r="Q7379" t="s">
        <v>831</v>
      </c>
      <c r="R7379" t="s">
        <v>49</v>
      </c>
      <c r="S7379" t="s">
        <v>832</v>
      </c>
      <c r="T7379" t="s">
        <v>833</v>
      </c>
      <c r="U7379">
        <v>0</v>
      </c>
      <c r="V7379">
        <v>23100</v>
      </c>
      <c r="W7379">
        <v>23100</v>
      </c>
      <c r="X7379" t="str">
        <f>IF(MESACU[[#This Row],[PAIS]]="ESPAÑA",VLOOKUP(MESACU[[#This Row],[PROVINCIA]],[1]!PROVINCIASCC[#Data],2,FALSE),VLOOKUP(MESACU[[#This Row],[PAIS]],'[1]Centros de coste'!$A$2:$D$204,2,FALSE))</f>
        <v>C19 - Chile</v>
      </c>
      <c r="Y7379" t="str">
        <f>IF(MESACU[[#This Row],[PAIS]]="ESPAÑA",VLOOKUP(MESACU[[#This Row],[PROVINCIA]],[1]!PROVINCIASCC[#Data],3,FALSE),VLOOKUP(MESACU[[#This Row],[PAIS]],'[1]Centros de coste'!$A$2:$D$204,3,FALSE))</f>
        <v>SUR AMERICA Y MEXICO IV</v>
      </c>
      <c r="Z7379" t="str">
        <f>IF(MESACU[[#This Row],[PAIS]]="ESPAÑA",VLOOKUP(MESACU[[#This Row],[PROVINCIA]],[1]!PROVINCIASCC[#Data],4,FALSE),VLOOKUP(MESACU[[#This Row],[PAIS]],'[1]Centros de coste'!$A$2:$D$204,4,FALSE))</f>
        <v>AMERICA</v>
      </c>
      <c r="AA7379" t="str">
        <f>IFERROR(LEFT(TRIM(MESACU[[#This Row],[CodigoArticulo]]),LEN(TRIM(MESACU[[#This Row],[CodigoArticulo]]))-4),"")</f>
        <v>AN</v>
      </c>
      <c r="AB7379" t="str">
        <f>IFERROR(VLOOKUP(MESACU[[#This Row],[CODIGOG]],[1]!FAMILIAS[#Data],5,FALSE),"")</f>
        <v>BIOFERTILIZERS</v>
      </c>
    </row>
    <row r="7380" spans="1:28" x14ac:dyDescent="0.35">
      <c r="A7380" t="s">
        <v>608</v>
      </c>
      <c r="B7380">
        <v>74</v>
      </c>
      <c r="C7380" t="s">
        <v>29</v>
      </c>
      <c r="D7380">
        <v>2026</v>
      </c>
      <c r="E7380">
        <v>3</v>
      </c>
      <c r="F7380" t="s">
        <v>51</v>
      </c>
      <c r="G7380">
        <v>202</v>
      </c>
      <c r="H7380" t="s">
        <v>830</v>
      </c>
      <c r="I7380">
        <v>0</v>
      </c>
      <c r="J7380">
        <v>0</v>
      </c>
      <c r="K7380">
        <v>462</v>
      </c>
      <c r="L7380">
        <v>0</v>
      </c>
      <c r="M7380">
        <v>0</v>
      </c>
      <c r="N7380">
        <v>0</v>
      </c>
      <c r="O7380">
        <v>0</v>
      </c>
      <c r="P7380" t="s">
        <v>28</v>
      </c>
      <c r="Q7380" t="s">
        <v>831</v>
      </c>
      <c r="R7380" t="s">
        <v>49</v>
      </c>
      <c r="S7380" t="s">
        <v>832</v>
      </c>
      <c r="T7380" t="s">
        <v>833</v>
      </c>
      <c r="U7380">
        <v>0</v>
      </c>
      <c r="V7380">
        <v>23100</v>
      </c>
      <c r="W7380">
        <v>23100</v>
      </c>
      <c r="X7380" t="str">
        <f>IF(MESACU[[#This Row],[PAIS]]="ESPAÑA",VLOOKUP(MESACU[[#This Row],[PROVINCIA]],[1]!PROVINCIASCC[#Data],2,FALSE),VLOOKUP(MESACU[[#This Row],[PAIS]],'[1]Centros de coste'!$A$2:$D$204,2,FALSE))</f>
        <v>C19 - Chile</v>
      </c>
      <c r="Y7380" t="str">
        <f>IF(MESACU[[#This Row],[PAIS]]="ESPAÑA",VLOOKUP(MESACU[[#This Row],[PROVINCIA]],[1]!PROVINCIASCC[#Data],3,FALSE),VLOOKUP(MESACU[[#This Row],[PAIS]],'[1]Centros de coste'!$A$2:$D$204,3,FALSE))</f>
        <v>SUR AMERICA Y MEXICO IV</v>
      </c>
      <c r="Z7380" t="str">
        <f>IF(MESACU[[#This Row],[PAIS]]="ESPAÑA",VLOOKUP(MESACU[[#This Row],[PROVINCIA]],[1]!PROVINCIASCC[#Data],4,FALSE),VLOOKUP(MESACU[[#This Row],[PAIS]],'[1]Centros de coste'!$A$2:$D$204,4,FALSE))</f>
        <v>AMERICA</v>
      </c>
      <c r="AA7380" t="str">
        <f>IFERROR(LEFT(TRIM(MESACU[[#This Row],[CodigoArticulo]]),LEN(TRIM(MESACU[[#This Row],[CodigoArticulo]]))-4),"")</f>
        <v>AN</v>
      </c>
      <c r="AB7380" t="str">
        <f>IFERROR(VLOOKUP(MESACU[[#This Row],[CODIGOG]],[1]!FAMILIAS[#Data],5,FALSE),"")</f>
        <v>BIOFERTILIZERS</v>
      </c>
    </row>
    <row r="7381" spans="1:28" x14ac:dyDescent="0.35">
      <c r="A7381" t="s">
        <v>608</v>
      </c>
      <c r="B7381">
        <v>75</v>
      </c>
      <c r="C7381" t="s">
        <v>29</v>
      </c>
      <c r="D7381">
        <v>2026</v>
      </c>
      <c r="E7381">
        <v>3</v>
      </c>
      <c r="F7381" t="s">
        <v>51</v>
      </c>
      <c r="G7381">
        <v>202</v>
      </c>
      <c r="H7381" t="s">
        <v>830</v>
      </c>
      <c r="I7381">
        <v>0</v>
      </c>
      <c r="J7381">
        <v>0</v>
      </c>
      <c r="K7381">
        <v>462</v>
      </c>
      <c r="L7381">
        <v>0</v>
      </c>
      <c r="M7381">
        <v>0</v>
      </c>
      <c r="N7381">
        <v>0</v>
      </c>
      <c r="O7381">
        <v>0</v>
      </c>
      <c r="P7381" t="s">
        <v>28</v>
      </c>
      <c r="Q7381" t="s">
        <v>831</v>
      </c>
      <c r="R7381" t="s">
        <v>49</v>
      </c>
      <c r="S7381" t="s">
        <v>832</v>
      </c>
      <c r="T7381" t="s">
        <v>833</v>
      </c>
      <c r="U7381">
        <v>0</v>
      </c>
      <c r="V7381">
        <v>23100</v>
      </c>
      <c r="W7381">
        <v>23100</v>
      </c>
      <c r="X7381" t="str">
        <f>IF(MESACU[[#This Row],[PAIS]]="ESPAÑA",VLOOKUP(MESACU[[#This Row],[PROVINCIA]],[1]!PROVINCIASCC[#Data],2,FALSE),VLOOKUP(MESACU[[#This Row],[PAIS]],'[1]Centros de coste'!$A$2:$D$204,2,FALSE))</f>
        <v>C19 - Chile</v>
      </c>
      <c r="Y7381" t="str">
        <f>IF(MESACU[[#This Row],[PAIS]]="ESPAÑA",VLOOKUP(MESACU[[#This Row],[PROVINCIA]],[1]!PROVINCIASCC[#Data],3,FALSE),VLOOKUP(MESACU[[#This Row],[PAIS]],'[1]Centros de coste'!$A$2:$D$204,3,FALSE))</f>
        <v>SUR AMERICA Y MEXICO IV</v>
      </c>
      <c r="Z7381" t="str">
        <f>IF(MESACU[[#This Row],[PAIS]]="ESPAÑA",VLOOKUP(MESACU[[#This Row],[PROVINCIA]],[1]!PROVINCIASCC[#Data],4,FALSE),VLOOKUP(MESACU[[#This Row],[PAIS]],'[1]Centros de coste'!$A$2:$D$204,4,FALSE))</f>
        <v>AMERICA</v>
      </c>
      <c r="AA7381" t="str">
        <f>IFERROR(LEFT(TRIM(MESACU[[#This Row],[CodigoArticulo]]),LEN(TRIM(MESACU[[#This Row],[CodigoArticulo]]))-4),"")</f>
        <v>AN</v>
      </c>
      <c r="AB7381" t="str">
        <f>IFERROR(VLOOKUP(MESACU[[#This Row],[CODIGOG]],[1]!FAMILIAS[#Data],5,FALSE),"")</f>
        <v>BIOFERTILIZERS</v>
      </c>
    </row>
    <row r="7382" spans="1:28" x14ac:dyDescent="0.35">
      <c r="A7382" t="s">
        <v>608</v>
      </c>
      <c r="B7382">
        <v>76</v>
      </c>
      <c r="C7382" t="s">
        <v>29</v>
      </c>
      <c r="D7382">
        <v>2026</v>
      </c>
      <c r="E7382">
        <v>3</v>
      </c>
      <c r="F7382" t="s">
        <v>51</v>
      </c>
      <c r="G7382">
        <v>202</v>
      </c>
      <c r="H7382" t="s">
        <v>830</v>
      </c>
      <c r="I7382">
        <v>0</v>
      </c>
      <c r="J7382">
        <v>0</v>
      </c>
      <c r="K7382">
        <v>462</v>
      </c>
      <c r="L7382">
        <v>0</v>
      </c>
      <c r="M7382">
        <v>0</v>
      </c>
      <c r="N7382">
        <v>0</v>
      </c>
      <c r="O7382">
        <v>0</v>
      </c>
      <c r="P7382" t="s">
        <v>28</v>
      </c>
      <c r="Q7382" t="s">
        <v>831</v>
      </c>
      <c r="R7382" t="s">
        <v>49</v>
      </c>
      <c r="S7382" t="s">
        <v>832</v>
      </c>
      <c r="T7382" t="s">
        <v>833</v>
      </c>
      <c r="U7382">
        <v>0</v>
      </c>
      <c r="V7382">
        <v>23100</v>
      </c>
      <c r="W7382">
        <v>23100</v>
      </c>
      <c r="X7382" t="str">
        <f>IF(MESACU[[#This Row],[PAIS]]="ESPAÑA",VLOOKUP(MESACU[[#This Row],[PROVINCIA]],[1]!PROVINCIASCC[#Data],2,FALSE),VLOOKUP(MESACU[[#This Row],[PAIS]],'[1]Centros de coste'!$A$2:$D$204,2,FALSE))</f>
        <v>C19 - Chile</v>
      </c>
      <c r="Y7382" t="str">
        <f>IF(MESACU[[#This Row],[PAIS]]="ESPAÑA",VLOOKUP(MESACU[[#This Row],[PROVINCIA]],[1]!PROVINCIASCC[#Data],3,FALSE),VLOOKUP(MESACU[[#This Row],[PAIS]],'[1]Centros de coste'!$A$2:$D$204,3,FALSE))</f>
        <v>SUR AMERICA Y MEXICO IV</v>
      </c>
      <c r="Z7382" t="str">
        <f>IF(MESACU[[#This Row],[PAIS]]="ESPAÑA",VLOOKUP(MESACU[[#This Row],[PROVINCIA]],[1]!PROVINCIASCC[#Data],4,FALSE),VLOOKUP(MESACU[[#This Row],[PAIS]],'[1]Centros de coste'!$A$2:$D$204,4,FALSE))</f>
        <v>AMERICA</v>
      </c>
      <c r="AA7382" t="str">
        <f>IFERROR(LEFT(TRIM(MESACU[[#This Row],[CodigoArticulo]]),LEN(TRIM(MESACU[[#This Row],[CodigoArticulo]]))-4),"")</f>
        <v>AN</v>
      </c>
      <c r="AB7382" t="str">
        <f>IFERROR(VLOOKUP(MESACU[[#This Row],[CODIGOG]],[1]!FAMILIAS[#Data],5,FALSE),"")</f>
        <v>BIOFERTILIZERS</v>
      </c>
    </row>
    <row r="7383" spans="1:28" x14ac:dyDescent="0.35">
      <c r="A7383" t="s">
        <v>608</v>
      </c>
      <c r="B7383">
        <v>77</v>
      </c>
      <c r="C7383" t="s">
        <v>29</v>
      </c>
      <c r="D7383">
        <v>2026</v>
      </c>
      <c r="E7383">
        <v>3</v>
      </c>
      <c r="F7383" t="s">
        <v>297</v>
      </c>
      <c r="G7383">
        <v>203</v>
      </c>
      <c r="H7383" t="s">
        <v>780</v>
      </c>
      <c r="I7383">
        <v>0</v>
      </c>
      <c r="J7383">
        <v>0</v>
      </c>
      <c r="K7383">
        <v>462.4</v>
      </c>
      <c r="L7383">
        <v>0</v>
      </c>
      <c r="M7383">
        <v>1849.6</v>
      </c>
      <c r="N7383">
        <v>0</v>
      </c>
      <c r="O7383">
        <v>0</v>
      </c>
      <c r="P7383" t="s">
        <v>297</v>
      </c>
      <c r="Q7383" t="s">
        <v>781</v>
      </c>
      <c r="R7383" t="s">
        <v>34</v>
      </c>
      <c r="S7383" t="s">
        <v>782</v>
      </c>
      <c r="T7383" t="s">
        <v>783</v>
      </c>
      <c r="U7383">
        <v>0</v>
      </c>
      <c r="V7383">
        <v>17000</v>
      </c>
      <c r="W7383">
        <v>46240</v>
      </c>
      <c r="X7383" t="str">
        <f>IF(MESACU[[#This Row],[PAIS]]="ESPAÑA",VLOOKUP(MESACU[[#This Row],[PROVINCIA]],[1]!PROVINCIASCC[#Data],2,FALSE),VLOOKUP(MESACU[[#This Row],[PAIS]],'[1]Centros de coste'!$A$2:$D$204,2,FALSE))</f>
        <v>C17 - Perú</v>
      </c>
      <c r="Y7383" t="str">
        <f>IF(MESACU[[#This Row],[PAIS]]="ESPAÑA",VLOOKUP(MESACU[[#This Row],[PROVINCIA]],[1]!PROVINCIASCC[#Data],3,FALSE),VLOOKUP(MESACU[[#This Row],[PAIS]],'[1]Centros de coste'!$A$2:$D$204,3,FALSE))</f>
        <v>SUR AMERICA Y MEXICO III</v>
      </c>
      <c r="Z7383" t="str">
        <f>IF(MESACU[[#This Row],[PAIS]]="ESPAÑA",VLOOKUP(MESACU[[#This Row],[PROVINCIA]],[1]!PROVINCIASCC[#Data],4,FALSE),VLOOKUP(MESACU[[#This Row],[PAIS]],'[1]Centros de coste'!$A$2:$D$204,4,FALSE))</f>
        <v>AMERICA</v>
      </c>
      <c r="AA7383" t="str">
        <f>IFERROR(LEFT(TRIM(MESACU[[#This Row],[CodigoArticulo]]),LEN(TRIM(MESACU[[#This Row],[CodigoArticulo]]))-4),"")</f>
        <v>CSIL</v>
      </c>
      <c r="AB7383" t="str">
        <f>IFERROR(VLOOKUP(MESACU[[#This Row],[CODIGOG]],[1]!FAMILIAS[#Data],5,FALSE),"")</f>
        <v>BIOCONTROL</v>
      </c>
    </row>
    <row r="7384" spans="1:28" x14ac:dyDescent="0.35">
      <c r="A7384" t="s">
        <v>608</v>
      </c>
      <c r="B7384">
        <v>78</v>
      </c>
      <c r="C7384" t="s">
        <v>29</v>
      </c>
      <c r="D7384">
        <v>2026</v>
      </c>
      <c r="E7384">
        <v>3</v>
      </c>
      <c r="F7384" t="s">
        <v>667</v>
      </c>
      <c r="G7384">
        <v>217</v>
      </c>
      <c r="H7384" t="s">
        <v>615</v>
      </c>
      <c r="I7384">
        <v>0</v>
      </c>
      <c r="J7384">
        <v>0</v>
      </c>
      <c r="K7384">
        <v>116.1</v>
      </c>
      <c r="L7384">
        <v>0</v>
      </c>
      <c r="M7384">
        <v>0</v>
      </c>
      <c r="N7384">
        <v>0</v>
      </c>
      <c r="O7384">
        <v>0</v>
      </c>
      <c r="P7384" t="s">
        <v>667</v>
      </c>
      <c r="Q7384" t="s">
        <v>674</v>
      </c>
      <c r="R7384" t="s">
        <v>73</v>
      </c>
      <c r="S7384" t="s">
        <v>28</v>
      </c>
      <c r="T7384" t="s">
        <v>617</v>
      </c>
      <c r="U7384">
        <v>0</v>
      </c>
      <c r="V7384">
        <v>3000</v>
      </c>
      <c r="W7384">
        <v>11610</v>
      </c>
      <c r="X7384" t="str">
        <f>IF(MESACU[[#This Row],[PAIS]]="ESPAÑA",VLOOKUP(MESACU[[#This Row],[PROVINCIA]],[1]!PROVINCIASCC[#Data],2,FALSE),VLOOKUP(MESACU[[#This Row],[PAIS]],'[1]Centros de coste'!$A$2:$D$204,2,FALSE))</f>
        <v>C06 - Egipto</v>
      </c>
      <c r="Y7384" t="str">
        <f>IF(MESACU[[#This Row],[PAIS]]="ESPAÑA",VLOOKUP(MESACU[[#This Row],[PROVINCIA]],[1]!PROVINCIASCC[#Data],3,FALSE),VLOOKUP(MESACU[[#This Row],[PAIS]],'[1]Centros de coste'!$A$2:$D$204,3,FALSE))</f>
        <v>AFRICA I</v>
      </c>
      <c r="Z7384" t="str">
        <f>IF(MESACU[[#This Row],[PAIS]]="ESPAÑA",VLOOKUP(MESACU[[#This Row],[PROVINCIA]],[1]!PROVINCIASCC[#Data],4,FALSE),VLOOKUP(MESACU[[#This Row],[PAIS]],'[1]Centros de coste'!$A$2:$D$204,4,FALSE))</f>
        <v>MEA</v>
      </c>
      <c r="AA7384" t="str">
        <f>IFERROR(LEFT(TRIM(MESACU[[#This Row],[CodigoArticulo]]),LEN(TRIM(MESACU[[#This Row],[CodigoArticulo]]))-4),"")</f>
        <v>SSEG</v>
      </c>
      <c r="AB7384" t="str">
        <f>IFERROR(VLOOKUP(MESACU[[#This Row],[CODIGOG]],[1]!FAMILIAS[#Data],5,FALSE),"")</f>
        <v>BIOFERTILIZERS</v>
      </c>
    </row>
    <row r="7385" spans="1:28" x14ac:dyDescent="0.35">
      <c r="A7385" t="s">
        <v>608</v>
      </c>
      <c r="B7385">
        <v>78</v>
      </c>
      <c r="C7385" t="s">
        <v>29</v>
      </c>
      <c r="D7385">
        <v>2026</v>
      </c>
      <c r="E7385">
        <v>3</v>
      </c>
      <c r="F7385" t="s">
        <v>326</v>
      </c>
      <c r="G7385">
        <v>217</v>
      </c>
      <c r="H7385" t="s">
        <v>618</v>
      </c>
      <c r="I7385">
        <v>0</v>
      </c>
      <c r="J7385">
        <v>0</v>
      </c>
      <c r="K7385">
        <v>993.96</v>
      </c>
      <c r="L7385">
        <v>0</v>
      </c>
      <c r="M7385">
        <v>0</v>
      </c>
      <c r="N7385">
        <v>0</v>
      </c>
      <c r="O7385">
        <v>0</v>
      </c>
      <c r="P7385" t="s">
        <v>326</v>
      </c>
      <c r="Q7385" t="s">
        <v>674</v>
      </c>
      <c r="R7385" t="s">
        <v>34</v>
      </c>
      <c r="S7385" t="s">
        <v>28</v>
      </c>
      <c r="T7385" t="s">
        <v>617</v>
      </c>
      <c r="U7385">
        <v>0</v>
      </c>
      <c r="V7385">
        <v>7920</v>
      </c>
      <c r="W7385">
        <v>99396</v>
      </c>
      <c r="X7385" t="str">
        <f>IF(MESACU[[#This Row],[PAIS]]="ESPAÑA",VLOOKUP(MESACU[[#This Row],[PROVINCIA]],[1]!PROVINCIASCC[#Data],2,FALSE),VLOOKUP(MESACU[[#This Row],[PAIS]],'[1]Centros de coste'!$A$2:$D$204,2,FALSE))</f>
        <v>C06 - Egipto</v>
      </c>
      <c r="Y7385" t="str">
        <f>IF(MESACU[[#This Row],[PAIS]]="ESPAÑA",VLOOKUP(MESACU[[#This Row],[PROVINCIA]],[1]!PROVINCIASCC[#Data],3,FALSE),VLOOKUP(MESACU[[#This Row],[PAIS]],'[1]Centros de coste'!$A$2:$D$204,3,FALSE))</f>
        <v>AFRICA I</v>
      </c>
      <c r="Z7385" t="str">
        <f>IF(MESACU[[#This Row],[PAIS]]="ESPAÑA",VLOOKUP(MESACU[[#This Row],[PROVINCIA]],[1]!PROVINCIASCC[#Data],4,FALSE),VLOOKUP(MESACU[[#This Row],[PAIS]],'[1]Centros de coste'!$A$2:$D$204,4,FALSE))</f>
        <v>MEA</v>
      </c>
      <c r="AA7385" t="str">
        <f>IFERROR(LEFT(TRIM(MESACU[[#This Row],[CodigoArticulo]]),LEN(TRIM(MESACU[[#This Row],[CodigoArticulo]]))-4),"")</f>
        <v>SPCE2B</v>
      </c>
      <c r="AB7385" t="str">
        <f>IFERROR(VLOOKUP(MESACU[[#This Row],[CODIGOG]],[1]!FAMILIAS[#Data],5,FALSE),"")</f>
        <v>BIOSTIMULANTS</v>
      </c>
    </row>
    <row r="7386" spans="1:28" x14ac:dyDescent="0.35">
      <c r="A7386" t="s">
        <v>608</v>
      </c>
      <c r="B7386">
        <v>78</v>
      </c>
      <c r="C7386" t="s">
        <v>29</v>
      </c>
      <c r="D7386">
        <v>2026</v>
      </c>
      <c r="E7386">
        <v>3</v>
      </c>
      <c r="F7386" t="s">
        <v>812</v>
      </c>
      <c r="G7386">
        <v>217</v>
      </c>
      <c r="H7386" t="s">
        <v>630</v>
      </c>
      <c r="I7386">
        <v>0</v>
      </c>
      <c r="J7386">
        <v>0</v>
      </c>
      <c r="K7386">
        <v>331.37279999999998</v>
      </c>
      <c r="L7386">
        <v>0</v>
      </c>
      <c r="M7386">
        <v>0</v>
      </c>
      <c r="N7386">
        <v>0</v>
      </c>
      <c r="O7386">
        <v>0</v>
      </c>
      <c r="P7386" t="s">
        <v>812</v>
      </c>
      <c r="Q7386" t="s">
        <v>674</v>
      </c>
      <c r="R7386" t="s">
        <v>34</v>
      </c>
      <c r="S7386" t="s">
        <v>28</v>
      </c>
      <c r="T7386" t="s">
        <v>617</v>
      </c>
      <c r="U7386">
        <v>0</v>
      </c>
      <c r="V7386">
        <v>6336</v>
      </c>
      <c r="W7386">
        <v>33137.279999999999</v>
      </c>
      <c r="X7386" t="str">
        <f>IF(MESACU[[#This Row],[PAIS]]="ESPAÑA",VLOOKUP(MESACU[[#This Row],[PROVINCIA]],[1]!PROVINCIASCC[#Data],2,FALSE),VLOOKUP(MESACU[[#This Row],[PAIS]],'[1]Centros de coste'!$A$2:$D$204,2,FALSE))</f>
        <v>C06 - Egipto</v>
      </c>
      <c r="Y7386" t="str">
        <f>IF(MESACU[[#This Row],[PAIS]]="ESPAÑA",VLOOKUP(MESACU[[#This Row],[PROVINCIA]],[1]!PROVINCIASCC[#Data],3,FALSE),VLOOKUP(MESACU[[#This Row],[PAIS]],'[1]Centros de coste'!$A$2:$D$204,3,FALSE))</f>
        <v>AFRICA I</v>
      </c>
      <c r="Z7386" t="str">
        <f>IF(MESACU[[#This Row],[PAIS]]="ESPAÑA",VLOOKUP(MESACU[[#This Row],[PROVINCIA]],[1]!PROVINCIASCC[#Data],4,FALSE),VLOOKUP(MESACU[[#This Row],[PAIS]],'[1]Centros de coste'!$A$2:$D$204,4,FALSE))</f>
        <v>MEA</v>
      </c>
      <c r="AA7386" t="str">
        <f>IFERROR(LEFT(TRIM(MESACU[[#This Row],[CodigoArticulo]]),LEN(TRIM(MESACU[[#This Row],[CodigoArticulo]]))-4),"")</f>
        <v>C-CU2</v>
      </c>
      <c r="AB7386" t="str">
        <f>IFERROR(VLOOKUP(MESACU[[#This Row],[CODIGOG]],[1]!FAMILIAS[#Data],5,FALSE),"")</f>
        <v>BIOCONTROL</v>
      </c>
    </row>
    <row r="7387" spans="1:28" x14ac:dyDescent="0.35">
      <c r="A7387" t="s">
        <v>608</v>
      </c>
      <c r="B7387">
        <v>79</v>
      </c>
      <c r="C7387" t="s">
        <v>29</v>
      </c>
      <c r="D7387">
        <v>2026</v>
      </c>
      <c r="E7387">
        <v>3</v>
      </c>
      <c r="F7387" t="s">
        <v>614</v>
      </c>
      <c r="G7387">
        <v>222</v>
      </c>
      <c r="H7387" t="s">
        <v>615</v>
      </c>
      <c r="I7387">
        <v>0</v>
      </c>
      <c r="J7387">
        <v>0</v>
      </c>
      <c r="K7387">
        <v>413.6</v>
      </c>
      <c r="L7387">
        <v>0</v>
      </c>
      <c r="M7387">
        <v>0</v>
      </c>
      <c r="N7387">
        <v>0</v>
      </c>
      <c r="O7387">
        <v>0</v>
      </c>
      <c r="P7387" t="s">
        <v>28</v>
      </c>
      <c r="Q7387" t="s">
        <v>616</v>
      </c>
      <c r="R7387" t="s">
        <v>73</v>
      </c>
      <c r="S7387" t="s">
        <v>28</v>
      </c>
      <c r="T7387" t="s">
        <v>617</v>
      </c>
      <c r="U7387">
        <v>0</v>
      </c>
      <c r="V7387">
        <v>11000</v>
      </c>
      <c r="W7387">
        <v>41360</v>
      </c>
      <c r="X7387" t="str">
        <f>IF(MESACU[[#This Row],[PAIS]]="ESPAÑA",VLOOKUP(MESACU[[#This Row],[PROVINCIA]],[1]!PROVINCIASCC[#Data],2,FALSE),VLOOKUP(MESACU[[#This Row],[PAIS]],'[1]Centros de coste'!$A$2:$D$204,2,FALSE))</f>
        <v>C06 - Egipto</v>
      </c>
      <c r="Y7387" t="str">
        <f>IF(MESACU[[#This Row],[PAIS]]="ESPAÑA",VLOOKUP(MESACU[[#This Row],[PROVINCIA]],[1]!PROVINCIASCC[#Data],3,FALSE),VLOOKUP(MESACU[[#This Row],[PAIS]],'[1]Centros de coste'!$A$2:$D$204,3,FALSE))</f>
        <v>AFRICA I</v>
      </c>
      <c r="Z7387" t="str">
        <f>IF(MESACU[[#This Row],[PAIS]]="ESPAÑA",VLOOKUP(MESACU[[#This Row],[PROVINCIA]],[1]!PROVINCIASCC[#Data],4,FALSE),VLOOKUP(MESACU[[#This Row],[PAIS]],'[1]Centros de coste'!$A$2:$D$204,4,FALSE))</f>
        <v>MEA</v>
      </c>
      <c r="AA7387" t="str">
        <f>IFERROR(LEFT(TRIM(MESACU[[#This Row],[CodigoArticulo]]),LEN(TRIM(MESACU[[#This Row],[CodigoArticulo]]))-4),"")</f>
        <v>SSEG</v>
      </c>
      <c r="AB7387" t="str">
        <f>IFERROR(VLOOKUP(MESACU[[#This Row],[CODIGOG]],[1]!FAMILIAS[#Data],5,FALSE),"")</f>
        <v>BIOFERTILIZERS</v>
      </c>
    </row>
    <row r="7388" spans="1:28" x14ac:dyDescent="0.35">
      <c r="A7388" t="s">
        <v>608</v>
      </c>
      <c r="B7388">
        <v>79</v>
      </c>
      <c r="C7388" t="s">
        <v>29</v>
      </c>
      <c r="D7388">
        <v>2026</v>
      </c>
      <c r="E7388">
        <v>3</v>
      </c>
      <c r="F7388" t="s">
        <v>667</v>
      </c>
      <c r="G7388">
        <v>222</v>
      </c>
      <c r="H7388" t="s">
        <v>615</v>
      </c>
      <c r="I7388">
        <v>0</v>
      </c>
      <c r="J7388">
        <v>0</v>
      </c>
      <c r="K7388">
        <v>387</v>
      </c>
      <c r="L7388">
        <v>0</v>
      </c>
      <c r="M7388">
        <v>0</v>
      </c>
      <c r="N7388">
        <v>0</v>
      </c>
      <c r="O7388">
        <v>0</v>
      </c>
      <c r="P7388" t="s">
        <v>28</v>
      </c>
      <c r="Q7388" t="s">
        <v>616</v>
      </c>
      <c r="R7388" t="s">
        <v>73</v>
      </c>
      <c r="S7388" t="s">
        <v>28</v>
      </c>
      <c r="T7388" t="s">
        <v>617</v>
      </c>
      <c r="U7388">
        <v>0</v>
      </c>
      <c r="V7388">
        <v>10000</v>
      </c>
      <c r="W7388">
        <v>38700</v>
      </c>
      <c r="X7388" t="str">
        <f>IF(MESACU[[#This Row],[PAIS]]="ESPAÑA",VLOOKUP(MESACU[[#This Row],[PROVINCIA]],[1]!PROVINCIASCC[#Data],2,FALSE),VLOOKUP(MESACU[[#This Row],[PAIS]],'[1]Centros de coste'!$A$2:$D$204,2,FALSE))</f>
        <v>C06 - Egipto</v>
      </c>
      <c r="Y7388" t="str">
        <f>IF(MESACU[[#This Row],[PAIS]]="ESPAÑA",VLOOKUP(MESACU[[#This Row],[PROVINCIA]],[1]!PROVINCIASCC[#Data],3,FALSE),VLOOKUP(MESACU[[#This Row],[PAIS]],'[1]Centros de coste'!$A$2:$D$204,3,FALSE))</f>
        <v>AFRICA I</v>
      </c>
      <c r="Z7388" t="str">
        <f>IF(MESACU[[#This Row],[PAIS]]="ESPAÑA",VLOOKUP(MESACU[[#This Row],[PROVINCIA]],[1]!PROVINCIASCC[#Data],4,FALSE),VLOOKUP(MESACU[[#This Row],[PAIS]],'[1]Centros de coste'!$A$2:$D$204,4,FALSE))</f>
        <v>MEA</v>
      </c>
      <c r="AA7388" t="str">
        <f>IFERROR(LEFT(TRIM(MESACU[[#This Row],[CodigoArticulo]]),LEN(TRIM(MESACU[[#This Row],[CodigoArticulo]]))-4),"")</f>
        <v>SSEG</v>
      </c>
      <c r="AB7388" t="str">
        <f>IFERROR(VLOOKUP(MESACU[[#This Row],[CODIGOG]],[1]!FAMILIAS[#Data],5,FALSE),"")</f>
        <v>BIOFERTILIZERS</v>
      </c>
    </row>
    <row r="7389" spans="1:28" x14ac:dyDescent="0.35">
      <c r="A7389" t="s">
        <v>608</v>
      </c>
      <c r="B7389">
        <v>80</v>
      </c>
      <c r="C7389" t="s">
        <v>29</v>
      </c>
      <c r="D7389">
        <v>2026</v>
      </c>
      <c r="E7389">
        <v>3</v>
      </c>
      <c r="F7389" t="s">
        <v>808</v>
      </c>
      <c r="G7389">
        <v>219</v>
      </c>
      <c r="H7389" t="s">
        <v>809</v>
      </c>
      <c r="I7389">
        <v>0</v>
      </c>
      <c r="J7389">
        <v>0</v>
      </c>
      <c r="K7389">
        <v>358.02</v>
      </c>
      <c r="L7389">
        <v>0</v>
      </c>
      <c r="M7389">
        <v>0</v>
      </c>
      <c r="N7389">
        <v>0</v>
      </c>
      <c r="O7389">
        <v>0</v>
      </c>
      <c r="P7389" t="s">
        <v>808</v>
      </c>
      <c r="Q7389" t="s">
        <v>616</v>
      </c>
      <c r="R7389" t="s">
        <v>49</v>
      </c>
      <c r="S7389" t="s">
        <v>28</v>
      </c>
      <c r="T7389" t="s">
        <v>617</v>
      </c>
      <c r="U7389">
        <v>0</v>
      </c>
      <c r="V7389">
        <v>22100</v>
      </c>
      <c r="W7389">
        <v>35802</v>
      </c>
      <c r="X7389" t="str">
        <f>IF(MESACU[[#This Row],[PAIS]]="ESPAÑA",VLOOKUP(MESACU[[#This Row],[PROVINCIA]],[1]!PROVINCIASCC[#Data],2,FALSE),VLOOKUP(MESACU[[#This Row],[PAIS]],'[1]Centros de coste'!$A$2:$D$204,2,FALSE))</f>
        <v>C06 - Egipto</v>
      </c>
      <c r="Y7389" t="str">
        <f>IF(MESACU[[#This Row],[PAIS]]="ESPAÑA",VLOOKUP(MESACU[[#This Row],[PROVINCIA]],[1]!PROVINCIASCC[#Data],3,FALSE),VLOOKUP(MESACU[[#This Row],[PAIS]],'[1]Centros de coste'!$A$2:$D$204,3,FALSE))</f>
        <v>AFRICA I</v>
      </c>
      <c r="Z7389" t="str">
        <f>IF(MESACU[[#This Row],[PAIS]]="ESPAÑA",VLOOKUP(MESACU[[#This Row],[PROVINCIA]],[1]!PROVINCIASCC[#Data],4,FALSE),VLOOKUP(MESACU[[#This Row],[PAIS]],'[1]Centros de coste'!$A$2:$D$204,4,FALSE))</f>
        <v>MEA</v>
      </c>
      <c r="AA7389" t="str">
        <f>IFERROR(LEFT(TRIM(MESACU[[#This Row],[CodigoArticulo]]),LEN(TRIM(MESACU[[#This Row],[CodigoArticulo]]))-4),"")</f>
        <v>AN</v>
      </c>
      <c r="AB7389" t="str">
        <f>IFERROR(VLOOKUP(MESACU[[#This Row],[CODIGOG]],[1]!FAMILIAS[#Data],5,FALSE),"")</f>
        <v>BIOFERTILIZERS</v>
      </c>
    </row>
    <row r="7390" spans="1:28" x14ac:dyDescent="0.35">
      <c r="A7390" t="s">
        <v>608</v>
      </c>
      <c r="B7390">
        <v>81</v>
      </c>
      <c r="C7390" t="s">
        <v>29</v>
      </c>
      <c r="D7390">
        <v>2026</v>
      </c>
      <c r="E7390">
        <v>3</v>
      </c>
      <c r="F7390" t="s">
        <v>1359</v>
      </c>
      <c r="G7390">
        <v>218</v>
      </c>
      <c r="H7390" t="s">
        <v>644</v>
      </c>
      <c r="I7390">
        <v>0</v>
      </c>
      <c r="J7390">
        <v>0</v>
      </c>
      <c r="K7390">
        <v>-72.071600000000004</v>
      </c>
      <c r="L7390">
        <v>0</v>
      </c>
      <c r="M7390">
        <v>0</v>
      </c>
      <c r="N7390">
        <v>0</v>
      </c>
      <c r="O7390">
        <v>0</v>
      </c>
      <c r="P7390" t="s">
        <v>1359</v>
      </c>
      <c r="Q7390" t="s">
        <v>674</v>
      </c>
      <c r="R7390" t="s">
        <v>28</v>
      </c>
      <c r="S7390" t="s">
        <v>28</v>
      </c>
      <c r="T7390" t="s">
        <v>617</v>
      </c>
      <c r="U7390">
        <v>0</v>
      </c>
      <c r="V7390">
        <v>-1</v>
      </c>
      <c r="W7390">
        <v>-7207.16</v>
      </c>
      <c r="X7390" t="str">
        <f>IF(MESACU[[#This Row],[PAIS]]="ESPAÑA",VLOOKUP(MESACU[[#This Row],[PROVINCIA]],[1]!PROVINCIASCC[#Data],2,FALSE),VLOOKUP(MESACU[[#This Row],[PAIS]],'[1]Centros de coste'!$A$2:$D$204,2,FALSE))</f>
        <v>C06 - Egipto</v>
      </c>
      <c r="Y7390" t="str">
        <f>IF(MESACU[[#This Row],[PAIS]]="ESPAÑA",VLOOKUP(MESACU[[#This Row],[PROVINCIA]],[1]!PROVINCIASCC[#Data],3,FALSE),VLOOKUP(MESACU[[#This Row],[PAIS]],'[1]Centros de coste'!$A$2:$D$204,3,FALSE))</f>
        <v>AFRICA I</v>
      </c>
      <c r="Z7390" t="str">
        <f>IF(MESACU[[#This Row],[PAIS]]="ESPAÑA",VLOOKUP(MESACU[[#This Row],[PROVINCIA]],[1]!PROVINCIASCC[#Data],4,FALSE),VLOOKUP(MESACU[[#This Row],[PAIS]],'[1]Centros de coste'!$A$2:$D$204,4,FALSE))</f>
        <v>MEA</v>
      </c>
      <c r="AA7390" t="str">
        <f>IFERROR(LEFT(TRIM(MESACU[[#This Row],[CodigoArticulo]]),LEN(TRIM(MESACU[[#This Row],[CodigoArticulo]]))-4),"")</f>
        <v/>
      </c>
      <c r="AB7390" t="str">
        <f>IFERROR(VLOOKUP(MESACU[[#This Row],[CODIGOG]],[1]!FAMILIAS[#Data],5,FALSE),"")</f>
        <v/>
      </c>
    </row>
    <row r="7391" spans="1:28" x14ac:dyDescent="0.35">
      <c r="A7391" t="s">
        <v>608</v>
      </c>
      <c r="B7391">
        <v>82</v>
      </c>
      <c r="C7391" t="s">
        <v>29</v>
      </c>
      <c r="D7391">
        <v>2026</v>
      </c>
      <c r="E7391">
        <v>3</v>
      </c>
      <c r="F7391" t="s">
        <v>835</v>
      </c>
      <c r="G7391">
        <v>221</v>
      </c>
      <c r="H7391" t="s">
        <v>836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0</v>
      </c>
      <c r="P7391" t="s">
        <v>835</v>
      </c>
      <c r="Q7391" t="s">
        <v>616</v>
      </c>
      <c r="R7391" t="s">
        <v>837</v>
      </c>
      <c r="S7391" t="s">
        <v>28</v>
      </c>
      <c r="T7391" t="s">
        <v>617</v>
      </c>
      <c r="U7391">
        <v>0</v>
      </c>
      <c r="V7391">
        <v>18000</v>
      </c>
      <c r="W7391">
        <v>13500</v>
      </c>
      <c r="X7391" t="str">
        <f>IF(MESACU[[#This Row],[PAIS]]="ESPAÑA",VLOOKUP(MESACU[[#This Row],[PROVINCIA]],[1]!PROVINCIASCC[#Data],2,FALSE),VLOOKUP(MESACU[[#This Row],[PAIS]],'[1]Centros de coste'!$A$2:$D$204,2,FALSE))</f>
        <v>C06 - Egipto</v>
      </c>
      <c r="Y7391" t="str">
        <f>IF(MESACU[[#This Row],[PAIS]]="ESPAÑA",VLOOKUP(MESACU[[#This Row],[PROVINCIA]],[1]!PROVINCIASCC[#Data],3,FALSE),VLOOKUP(MESACU[[#This Row],[PAIS]],'[1]Centros de coste'!$A$2:$D$204,3,FALSE))</f>
        <v>AFRICA I</v>
      </c>
      <c r="Z7391" t="str">
        <f>IF(MESACU[[#This Row],[PAIS]]="ESPAÑA",VLOOKUP(MESACU[[#This Row],[PROVINCIA]],[1]!PROVINCIASCC[#Data],4,FALSE),VLOOKUP(MESACU[[#This Row],[PAIS]],'[1]Centros de coste'!$A$2:$D$204,4,FALSE))</f>
        <v>MEA</v>
      </c>
      <c r="AA7391" t="str">
        <f>IFERROR(LEFT(TRIM(MESACU[[#This Row],[CodigoArticulo]]),LEN(TRIM(MESACU[[#This Row],[CodigoArticulo]]))-4),"")</f>
        <v>B</v>
      </c>
      <c r="AB7391" t="str">
        <f>IFERROR(VLOOKUP(MESACU[[#This Row],[CODIGOG]],[1]!FAMILIAS[#Data],5,FALSE),"")</f>
        <v>BIOFERTILIZERS</v>
      </c>
    </row>
    <row r="7392" spans="1:28" x14ac:dyDescent="0.35">
      <c r="A7392" t="s">
        <v>608</v>
      </c>
      <c r="B7392">
        <v>83</v>
      </c>
      <c r="C7392" t="s">
        <v>29</v>
      </c>
      <c r="D7392">
        <v>2026</v>
      </c>
      <c r="E7392">
        <v>3</v>
      </c>
      <c r="F7392" t="s">
        <v>1359</v>
      </c>
      <c r="G7392">
        <v>220</v>
      </c>
      <c r="H7392" t="s">
        <v>644</v>
      </c>
      <c r="I7392">
        <v>0</v>
      </c>
      <c r="J7392">
        <v>0</v>
      </c>
      <c r="K7392">
        <v>-17.901</v>
      </c>
      <c r="L7392">
        <v>0</v>
      </c>
      <c r="M7392">
        <v>0</v>
      </c>
      <c r="N7392">
        <v>0</v>
      </c>
      <c r="O7392">
        <v>0</v>
      </c>
      <c r="P7392" t="s">
        <v>1359</v>
      </c>
      <c r="Q7392" t="s">
        <v>616</v>
      </c>
      <c r="R7392" t="s">
        <v>28</v>
      </c>
      <c r="S7392" t="s">
        <v>28</v>
      </c>
      <c r="T7392" t="s">
        <v>617</v>
      </c>
      <c r="U7392">
        <v>0</v>
      </c>
      <c r="V7392">
        <v>-1</v>
      </c>
      <c r="W7392">
        <v>-1790.1</v>
      </c>
      <c r="X7392" t="str">
        <f>IF(MESACU[[#This Row],[PAIS]]="ESPAÑA",VLOOKUP(MESACU[[#This Row],[PROVINCIA]],[1]!PROVINCIASCC[#Data],2,FALSE),VLOOKUP(MESACU[[#This Row],[PAIS]],'[1]Centros de coste'!$A$2:$D$204,2,FALSE))</f>
        <v>C06 - Egipto</v>
      </c>
      <c r="Y7392" t="str">
        <f>IF(MESACU[[#This Row],[PAIS]]="ESPAÑA",VLOOKUP(MESACU[[#This Row],[PROVINCIA]],[1]!PROVINCIASCC[#Data],3,FALSE),VLOOKUP(MESACU[[#This Row],[PAIS]],'[1]Centros de coste'!$A$2:$D$204,3,FALSE))</f>
        <v>AFRICA I</v>
      </c>
      <c r="Z7392" t="str">
        <f>IF(MESACU[[#This Row],[PAIS]]="ESPAÑA",VLOOKUP(MESACU[[#This Row],[PROVINCIA]],[1]!PROVINCIASCC[#Data],4,FALSE),VLOOKUP(MESACU[[#This Row],[PAIS]],'[1]Centros de coste'!$A$2:$D$204,4,FALSE))</f>
        <v>MEA</v>
      </c>
      <c r="AA7392" t="str">
        <f>IFERROR(LEFT(TRIM(MESACU[[#This Row],[CodigoArticulo]]),LEN(TRIM(MESACU[[#This Row],[CodigoArticulo]]))-4),"")</f>
        <v/>
      </c>
      <c r="AB7392" t="str">
        <f>IFERROR(VLOOKUP(MESACU[[#This Row],[CODIGOG]],[1]!FAMILIAS[#Data],5,FALSE),"")</f>
        <v/>
      </c>
    </row>
    <row r="7393" spans="1:28" x14ac:dyDescent="0.35">
      <c r="A7393" t="s">
        <v>608</v>
      </c>
      <c r="B7393">
        <v>84</v>
      </c>
      <c r="C7393" t="s">
        <v>29</v>
      </c>
      <c r="D7393">
        <v>2026</v>
      </c>
      <c r="E7393">
        <v>3</v>
      </c>
      <c r="F7393" t="s">
        <v>1359</v>
      </c>
      <c r="G7393">
        <v>223</v>
      </c>
      <c r="H7393" t="s">
        <v>644</v>
      </c>
      <c r="I7393">
        <v>0</v>
      </c>
      <c r="J7393">
        <v>0</v>
      </c>
      <c r="K7393">
        <v>-40.03</v>
      </c>
      <c r="L7393">
        <v>0</v>
      </c>
      <c r="M7393">
        <v>0</v>
      </c>
      <c r="N7393">
        <v>0</v>
      </c>
      <c r="O7393">
        <v>0</v>
      </c>
      <c r="P7393" t="s">
        <v>1359</v>
      </c>
      <c r="Q7393" t="s">
        <v>616</v>
      </c>
      <c r="R7393" t="s">
        <v>28</v>
      </c>
      <c r="S7393" t="s">
        <v>28</v>
      </c>
      <c r="T7393" t="s">
        <v>617</v>
      </c>
      <c r="U7393">
        <v>0</v>
      </c>
      <c r="V7393">
        <v>-1</v>
      </c>
      <c r="W7393">
        <v>-4003</v>
      </c>
      <c r="X7393" t="str">
        <f>IF(MESACU[[#This Row],[PAIS]]="ESPAÑA",VLOOKUP(MESACU[[#This Row],[PROVINCIA]],[1]!PROVINCIASCC[#Data],2,FALSE),VLOOKUP(MESACU[[#This Row],[PAIS]],'[1]Centros de coste'!$A$2:$D$204,2,FALSE))</f>
        <v>C06 - Egipto</v>
      </c>
      <c r="Y7393" t="str">
        <f>IF(MESACU[[#This Row],[PAIS]]="ESPAÑA",VLOOKUP(MESACU[[#This Row],[PROVINCIA]],[1]!PROVINCIASCC[#Data],3,FALSE),VLOOKUP(MESACU[[#This Row],[PAIS]],'[1]Centros de coste'!$A$2:$D$204,3,FALSE))</f>
        <v>AFRICA I</v>
      </c>
      <c r="Z7393" t="str">
        <f>IF(MESACU[[#This Row],[PAIS]]="ESPAÑA",VLOOKUP(MESACU[[#This Row],[PROVINCIA]],[1]!PROVINCIASCC[#Data],4,FALSE),VLOOKUP(MESACU[[#This Row],[PAIS]],'[1]Centros de coste'!$A$2:$D$204,4,FALSE))</f>
        <v>MEA</v>
      </c>
      <c r="AA7393" t="str">
        <f>IFERROR(LEFT(TRIM(MESACU[[#This Row],[CodigoArticulo]]),LEN(TRIM(MESACU[[#This Row],[CodigoArticulo]]))-4),"")</f>
        <v/>
      </c>
      <c r="AB7393" t="str">
        <f>IFERROR(VLOOKUP(MESACU[[#This Row],[CODIGOG]],[1]!FAMILIAS[#Data],5,FALSE),"")</f>
        <v/>
      </c>
    </row>
    <row r="7394" spans="1:28" x14ac:dyDescent="0.35">
      <c r="A7394" t="s">
        <v>608</v>
      </c>
      <c r="B7394">
        <v>85</v>
      </c>
      <c r="C7394" t="s">
        <v>29</v>
      </c>
      <c r="D7394">
        <v>2026</v>
      </c>
      <c r="E7394">
        <v>3</v>
      </c>
      <c r="F7394" t="s">
        <v>51</v>
      </c>
      <c r="G7394">
        <v>225</v>
      </c>
      <c r="H7394" t="s">
        <v>665</v>
      </c>
      <c r="I7394">
        <v>0</v>
      </c>
      <c r="J7394">
        <v>0</v>
      </c>
      <c r="K7394">
        <v>120</v>
      </c>
      <c r="L7394">
        <v>0</v>
      </c>
      <c r="M7394">
        <v>0</v>
      </c>
      <c r="N7394">
        <v>0</v>
      </c>
      <c r="O7394">
        <v>0</v>
      </c>
      <c r="P7394" t="s">
        <v>51</v>
      </c>
      <c r="Q7394" t="s">
        <v>717</v>
      </c>
      <c r="R7394" t="s">
        <v>49</v>
      </c>
      <c r="S7394" t="s">
        <v>28</v>
      </c>
      <c r="T7394" t="s">
        <v>718</v>
      </c>
      <c r="U7394">
        <v>0</v>
      </c>
      <c r="V7394">
        <v>4000</v>
      </c>
      <c r="W7394">
        <v>6000</v>
      </c>
      <c r="X7394" t="str">
        <f>IF(MESACU[[#This Row],[PAIS]]="ESPAÑA",VLOOKUP(MESACU[[#This Row],[PROVINCIA]],[1]!PROVINCIASCC[#Data],2,FALSE),VLOOKUP(MESACU[[#This Row],[PAIS]],'[1]Centros de coste'!$A$2:$D$204,2,FALSE))</f>
        <v>C05 - Marruecos</v>
      </c>
      <c r="Y7394" t="str">
        <f>IF(MESACU[[#This Row],[PAIS]]="ESPAÑA",VLOOKUP(MESACU[[#This Row],[PROVINCIA]],[1]!PROVINCIASCC[#Data],3,FALSE),VLOOKUP(MESACU[[#This Row],[PAIS]],'[1]Centros de coste'!$A$2:$D$204,3,FALSE))</f>
        <v>AFRICA I</v>
      </c>
      <c r="Z7394" t="str">
        <f>IF(MESACU[[#This Row],[PAIS]]="ESPAÑA",VLOOKUP(MESACU[[#This Row],[PROVINCIA]],[1]!PROVINCIASCC[#Data],4,FALSE),VLOOKUP(MESACU[[#This Row],[PAIS]],'[1]Centros de coste'!$A$2:$D$204,4,FALSE))</f>
        <v>MEA</v>
      </c>
      <c r="AA7394" t="str">
        <f>IFERROR(LEFT(TRIM(MESACU[[#This Row],[CodigoArticulo]]),LEN(TRIM(MESACU[[#This Row],[CodigoArticulo]]))-4),"")</f>
        <v>AN</v>
      </c>
      <c r="AB7394" t="str">
        <f>IFERROR(VLOOKUP(MESACU[[#This Row],[CODIGOG]],[1]!FAMILIAS[#Data],5,FALSE),"")</f>
        <v>BIOFERTILIZERS</v>
      </c>
    </row>
    <row r="7395" spans="1:28" x14ac:dyDescent="0.35">
      <c r="A7395" t="s">
        <v>608</v>
      </c>
      <c r="B7395">
        <v>85</v>
      </c>
      <c r="C7395" t="s">
        <v>29</v>
      </c>
      <c r="D7395">
        <v>2026</v>
      </c>
      <c r="E7395">
        <v>3</v>
      </c>
      <c r="F7395" t="s">
        <v>565</v>
      </c>
      <c r="G7395">
        <v>225</v>
      </c>
      <c r="H7395" t="s">
        <v>1358</v>
      </c>
      <c r="I7395">
        <v>0</v>
      </c>
      <c r="J7395">
        <v>0</v>
      </c>
      <c r="K7395">
        <v>54.6</v>
      </c>
      <c r="L7395">
        <v>0</v>
      </c>
      <c r="M7395">
        <v>0</v>
      </c>
      <c r="N7395">
        <v>0</v>
      </c>
      <c r="O7395">
        <v>0</v>
      </c>
      <c r="P7395" t="s">
        <v>28</v>
      </c>
      <c r="Q7395" t="s">
        <v>717</v>
      </c>
      <c r="R7395" t="s">
        <v>73</v>
      </c>
      <c r="S7395" t="s">
        <v>28</v>
      </c>
      <c r="T7395" t="s">
        <v>718</v>
      </c>
      <c r="U7395">
        <v>0</v>
      </c>
      <c r="V7395">
        <v>600</v>
      </c>
      <c r="W7395">
        <v>2730</v>
      </c>
      <c r="X7395" t="str">
        <f>IF(MESACU[[#This Row],[PAIS]]="ESPAÑA",VLOOKUP(MESACU[[#This Row],[PROVINCIA]],[1]!PROVINCIASCC[#Data],2,FALSE),VLOOKUP(MESACU[[#This Row],[PAIS]],'[1]Centros de coste'!$A$2:$D$204,2,FALSE))</f>
        <v>C05 - Marruecos</v>
      </c>
      <c r="Y7395" t="str">
        <f>IF(MESACU[[#This Row],[PAIS]]="ESPAÑA",VLOOKUP(MESACU[[#This Row],[PROVINCIA]],[1]!PROVINCIASCC[#Data],3,FALSE),VLOOKUP(MESACU[[#This Row],[PAIS]],'[1]Centros de coste'!$A$2:$D$204,3,FALSE))</f>
        <v>AFRICA I</v>
      </c>
      <c r="Z7395" t="str">
        <f>IF(MESACU[[#This Row],[PAIS]]="ESPAÑA",VLOOKUP(MESACU[[#This Row],[PROVINCIA]],[1]!PROVINCIASCC[#Data],4,FALSE),VLOOKUP(MESACU[[#This Row],[PAIS]],'[1]Centros de coste'!$A$2:$D$204,4,FALSE))</f>
        <v>MEA</v>
      </c>
      <c r="AA7395" t="str">
        <f>IFERROR(LEFT(TRIM(MESACU[[#This Row],[CodigoArticulo]]),LEN(TRIM(MESACU[[#This Row],[CodigoArticulo]]))-4),"")</f>
        <v>CZNMNES</v>
      </c>
      <c r="AB7395" t="str">
        <f>IFERROR(VLOOKUP(MESACU[[#This Row],[CODIGOG]],[1]!FAMILIAS[#Data],5,FALSE),"")</f>
        <v>BIOFERTILIZERS</v>
      </c>
    </row>
    <row r="7396" spans="1:28" x14ac:dyDescent="0.35">
      <c r="A7396" t="s">
        <v>608</v>
      </c>
      <c r="B7396">
        <v>85</v>
      </c>
      <c r="C7396" t="s">
        <v>29</v>
      </c>
      <c r="D7396">
        <v>2026</v>
      </c>
      <c r="E7396">
        <v>3</v>
      </c>
      <c r="F7396" t="s">
        <v>79</v>
      </c>
      <c r="G7396">
        <v>225</v>
      </c>
      <c r="H7396" t="s">
        <v>723</v>
      </c>
      <c r="I7396">
        <v>0</v>
      </c>
      <c r="J7396">
        <v>0</v>
      </c>
      <c r="K7396">
        <v>142</v>
      </c>
      <c r="L7396">
        <v>0</v>
      </c>
      <c r="M7396">
        <v>0</v>
      </c>
      <c r="N7396">
        <v>0</v>
      </c>
      <c r="O7396">
        <v>0</v>
      </c>
      <c r="P7396" t="s">
        <v>81</v>
      </c>
      <c r="Q7396" t="s">
        <v>717</v>
      </c>
      <c r="R7396" t="s">
        <v>73</v>
      </c>
      <c r="S7396" t="s">
        <v>28</v>
      </c>
      <c r="T7396" t="s">
        <v>718</v>
      </c>
      <c r="U7396">
        <v>0</v>
      </c>
      <c r="V7396">
        <v>2000</v>
      </c>
      <c r="W7396">
        <v>7100</v>
      </c>
      <c r="X7396" t="str">
        <f>IF(MESACU[[#This Row],[PAIS]]="ESPAÑA",VLOOKUP(MESACU[[#This Row],[PROVINCIA]],[1]!PROVINCIASCC[#Data],2,FALSE),VLOOKUP(MESACU[[#This Row],[PAIS]],'[1]Centros de coste'!$A$2:$D$204,2,FALSE))</f>
        <v>C05 - Marruecos</v>
      </c>
      <c r="Y7396" t="str">
        <f>IF(MESACU[[#This Row],[PAIS]]="ESPAÑA",VLOOKUP(MESACU[[#This Row],[PROVINCIA]],[1]!PROVINCIASCC[#Data],3,FALSE),VLOOKUP(MESACU[[#This Row],[PAIS]],'[1]Centros de coste'!$A$2:$D$204,3,FALSE))</f>
        <v>AFRICA I</v>
      </c>
      <c r="Z7396" t="str">
        <f>IF(MESACU[[#This Row],[PAIS]]="ESPAÑA",VLOOKUP(MESACU[[#This Row],[PROVINCIA]],[1]!PROVINCIASCC[#Data],4,FALSE),VLOOKUP(MESACU[[#This Row],[PAIS]],'[1]Centros de coste'!$A$2:$D$204,4,FALSE))</f>
        <v>MEA</v>
      </c>
      <c r="AA7396" t="str">
        <f>IFERROR(LEFT(TRIM(MESACU[[#This Row],[CodigoArticulo]]),LEN(TRIM(MESACU[[#This Row],[CodigoArticulo]]))-4),"")</f>
        <v>SS</v>
      </c>
      <c r="AB7396" t="str">
        <f>IFERROR(VLOOKUP(MESACU[[#This Row],[CODIGOG]],[1]!FAMILIAS[#Data],5,FALSE),"")</f>
        <v>BIOFERTILIZERS</v>
      </c>
    </row>
    <row r="7397" spans="1:28" x14ac:dyDescent="0.35">
      <c r="A7397" t="s">
        <v>608</v>
      </c>
      <c r="B7397">
        <v>85</v>
      </c>
      <c r="C7397" t="s">
        <v>29</v>
      </c>
      <c r="D7397">
        <v>2026</v>
      </c>
      <c r="E7397">
        <v>3</v>
      </c>
      <c r="F7397" t="s">
        <v>92</v>
      </c>
      <c r="G7397">
        <v>225</v>
      </c>
      <c r="H7397" t="s">
        <v>810</v>
      </c>
      <c r="I7397">
        <v>0</v>
      </c>
      <c r="J7397">
        <v>0</v>
      </c>
      <c r="K7397">
        <v>258</v>
      </c>
      <c r="L7397">
        <v>0</v>
      </c>
      <c r="M7397">
        <v>0</v>
      </c>
      <c r="N7397">
        <v>0</v>
      </c>
      <c r="O7397">
        <v>0</v>
      </c>
      <c r="P7397" t="s">
        <v>92</v>
      </c>
      <c r="Q7397" t="s">
        <v>717</v>
      </c>
      <c r="R7397" t="s">
        <v>34</v>
      </c>
      <c r="S7397" t="s">
        <v>28</v>
      </c>
      <c r="T7397" t="s">
        <v>718</v>
      </c>
      <c r="U7397">
        <v>0</v>
      </c>
      <c r="V7397">
        <v>6000</v>
      </c>
      <c r="W7397">
        <v>12900</v>
      </c>
      <c r="X7397" t="str">
        <f>IF(MESACU[[#This Row],[PAIS]]="ESPAÑA",VLOOKUP(MESACU[[#This Row],[PROVINCIA]],[1]!PROVINCIASCC[#Data],2,FALSE),VLOOKUP(MESACU[[#This Row],[PAIS]],'[1]Centros de coste'!$A$2:$D$204,2,FALSE))</f>
        <v>C05 - Marruecos</v>
      </c>
      <c r="Y7397" t="str">
        <f>IF(MESACU[[#This Row],[PAIS]]="ESPAÑA",VLOOKUP(MESACU[[#This Row],[PROVINCIA]],[1]!PROVINCIASCC[#Data],3,FALSE),VLOOKUP(MESACU[[#This Row],[PAIS]],'[1]Centros de coste'!$A$2:$D$204,3,FALSE))</f>
        <v>AFRICA I</v>
      </c>
      <c r="Z7397" t="str">
        <f>IF(MESACU[[#This Row],[PAIS]]="ESPAÑA",VLOOKUP(MESACU[[#This Row],[PROVINCIA]],[1]!PROVINCIASCC[#Data],4,FALSE),VLOOKUP(MESACU[[#This Row],[PAIS]],'[1]Centros de coste'!$A$2:$D$204,4,FALSE))</f>
        <v>MEA</v>
      </c>
      <c r="AA7397" t="str">
        <f>IFERROR(LEFT(TRIM(MESACU[[#This Row],[CodigoArticulo]]),LEN(TRIM(MESACU[[#This Row],[CodigoArticulo]]))-4),"")</f>
        <v>BIO</v>
      </c>
      <c r="AB7397" t="str">
        <f>IFERROR(VLOOKUP(MESACU[[#This Row],[CODIGOG]],[1]!FAMILIAS[#Data],5,FALSE),"")</f>
        <v>BIOSTIMULANTS</v>
      </c>
    </row>
    <row r="7398" spans="1:28" x14ac:dyDescent="0.35">
      <c r="A7398" t="s">
        <v>608</v>
      </c>
      <c r="B7398">
        <v>85</v>
      </c>
      <c r="C7398" t="s">
        <v>29</v>
      </c>
      <c r="D7398">
        <v>2026</v>
      </c>
      <c r="E7398">
        <v>3</v>
      </c>
      <c r="F7398" t="s">
        <v>66</v>
      </c>
      <c r="G7398">
        <v>225</v>
      </c>
      <c r="H7398" t="s">
        <v>1374</v>
      </c>
      <c r="I7398">
        <v>0</v>
      </c>
      <c r="J7398">
        <v>0</v>
      </c>
      <c r="K7398">
        <v>140</v>
      </c>
      <c r="L7398">
        <v>0</v>
      </c>
      <c r="M7398">
        <v>0</v>
      </c>
      <c r="N7398">
        <v>0</v>
      </c>
      <c r="O7398">
        <v>0</v>
      </c>
      <c r="P7398" t="s">
        <v>68</v>
      </c>
      <c r="Q7398" t="s">
        <v>717</v>
      </c>
      <c r="R7398" t="s">
        <v>34</v>
      </c>
      <c r="S7398" t="s">
        <v>28</v>
      </c>
      <c r="T7398" t="s">
        <v>718</v>
      </c>
      <c r="U7398">
        <v>0</v>
      </c>
      <c r="V7398">
        <v>1000</v>
      </c>
      <c r="W7398">
        <v>7000</v>
      </c>
      <c r="X7398" t="str">
        <f>IF(MESACU[[#This Row],[PAIS]]="ESPAÑA",VLOOKUP(MESACU[[#This Row],[PROVINCIA]],[1]!PROVINCIASCC[#Data],2,FALSE),VLOOKUP(MESACU[[#This Row],[PAIS]],'[1]Centros de coste'!$A$2:$D$204,2,FALSE))</f>
        <v>C05 - Marruecos</v>
      </c>
      <c r="Y7398" t="str">
        <f>IF(MESACU[[#This Row],[PAIS]]="ESPAÑA",VLOOKUP(MESACU[[#This Row],[PROVINCIA]],[1]!PROVINCIASCC[#Data],3,FALSE),VLOOKUP(MESACU[[#This Row],[PAIS]],'[1]Centros de coste'!$A$2:$D$204,3,FALSE))</f>
        <v>AFRICA I</v>
      </c>
      <c r="Z7398" t="str">
        <f>IF(MESACU[[#This Row],[PAIS]]="ESPAÑA",VLOOKUP(MESACU[[#This Row],[PROVINCIA]],[1]!PROVINCIASCC[#Data],4,FALSE),VLOOKUP(MESACU[[#This Row],[PAIS]],'[1]Centros de coste'!$A$2:$D$204,4,FALSE))</f>
        <v>MEA</v>
      </c>
      <c r="AA7398" t="str">
        <f>IFERROR(LEFT(TRIM(MESACU[[#This Row],[CodigoArticulo]]),LEN(TRIM(MESACU[[#This Row],[CodigoArticulo]]))-4),"")</f>
        <v>C-MB</v>
      </c>
      <c r="AB7398" t="str">
        <f>IFERROR(VLOOKUP(MESACU[[#This Row],[CODIGOG]],[1]!FAMILIAS[#Data],5,FALSE),"")</f>
        <v>BIOFERTILIZERS</v>
      </c>
    </row>
    <row r="7399" spans="1:28" x14ac:dyDescent="0.35">
      <c r="A7399" t="s">
        <v>608</v>
      </c>
      <c r="B7399">
        <v>85</v>
      </c>
      <c r="C7399" t="s">
        <v>29</v>
      </c>
      <c r="D7399">
        <v>2026</v>
      </c>
      <c r="E7399">
        <v>3</v>
      </c>
      <c r="F7399" t="s">
        <v>158</v>
      </c>
      <c r="G7399">
        <v>225</v>
      </c>
      <c r="H7399" t="s">
        <v>708</v>
      </c>
      <c r="I7399">
        <v>0</v>
      </c>
      <c r="J7399">
        <v>0</v>
      </c>
      <c r="K7399">
        <v>183</v>
      </c>
      <c r="L7399">
        <v>0</v>
      </c>
      <c r="M7399">
        <v>0</v>
      </c>
      <c r="N7399">
        <v>0</v>
      </c>
      <c r="O7399">
        <v>0</v>
      </c>
      <c r="P7399" t="s">
        <v>160</v>
      </c>
      <c r="Q7399" t="s">
        <v>717</v>
      </c>
      <c r="R7399" t="s">
        <v>34</v>
      </c>
      <c r="S7399" t="s">
        <v>28</v>
      </c>
      <c r="T7399" t="s">
        <v>718</v>
      </c>
      <c r="U7399">
        <v>0</v>
      </c>
      <c r="V7399">
        <v>3000</v>
      </c>
      <c r="W7399">
        <v>9150</v>
      </c>
      <c r="X7399" t="str">
        <f>IF(MESACU[[#This Row],[PAIS]]="ESPAÑA",VLOOKUP(MESACU[[#This Row],[PROVINCIA]],[1]!PROVINCIASCC[#Data],2,FALSE),VLOOKUP(MESACU[[#This Row],[PAIS]],'[1]Centros de coste'!$A$2:$D$204,2,FALSE))</f>
        <v>C05 - Marruecos</v>
      </c>
      <c r="Y7399" t="str">
        <f>IF(MESACU[[#This Row],[PAIS]]="ESPAÑA",VLOOKUP(MESACU[[#This Row],[PROVINCIA]],[1]!PROVINCIASCC[#Data],3,FALSE),VLOOKUP(MESACU[[#This Row],[PAIS]],'[1]Centros de coste'!$A$2:$D$204,3,FALSE))</f>
        <v>AFRICA I</v>
      </c>
      <c r="Z7399" t="str">
        <f>IF(MESACU[[#This Row],[PAIS]]="ESPAÑA",VLOOKUP(MESACU[[#This Row],[PROVINCIA]],[1]!PROVINCIASCC[#Data],4,FALSE),VLOOKUP(MESACU[[#This Row],[PAIS]],'[1]Centros de coste'!$A$2:$D$204,4,FALSE))</f>
        <v>MEA</v>
      </c>
      <c r="AA7399" t="str">
        <f>IFERROR(LEFT(TRIM(MESACU[[#This Row],[CodigoArticulo]]),LEN(TRIM(MESACU[[#This Row],[CodigoArticulo]]))-4),"")</f>
        <v>PT</v>
      </c>
      <c r="AB7399" t="str">
        <f>IFERROR(VLOOKUP(MESACU[[#This Row],[CODIGOG]],[1]!FAMILIAS[#Data],5,FALSE),"")</f>
        <v>BIOFERTILIZERS</v>
      </c>
    </row>
    <row r="7400" spans="1:28" x14ac:dyDescent="0.35">
      <c r="A7400" t="s">
        <v>608</v>
      </c>
      <c r="B7400">
        <v>85</v>
      </c>
      <c r="C7400" t="s">
        <v>29</v>
      </c>
      <c r="D7400">
        <v>2026</v>
      </c>
      <c r="E7400">
        <v>3</v>
      </c>
      <c r="F7400" t="s">
        <v>53</v>
      </c>
      <c r="G7400">
        <v>225</v>
      </c>
      <c r="H7400" t="s">
        <v>631</v>
      </c>
      <c r="I7400">
        <v>0</v>
      </c>
      <c r="J7400">
        <v>0</v>
      </c>
      <c r="K7400">
        <v>165.6</v>
      </c>
      <c r="L7400">
        <v>0</v>
      </c>
      <c r="M7400">
        <v>0</v>
      </c>
      <c r="N7400">
        <v>0</v>
      </c>
      <c r="O7400">
        <v>0</v>
      </c>
      <c r="P7400" t="s">
        <v>55</v>
      </c>
      <c r="Q7400" t="s">
        <v>717</v>
      </c>
      <c r="R7400" t="s">
        <v>34</v>
      </c>
      <c r="S7400" t="s">
        <v>28</v>
      </c>
      <c r="T7400" t="s">
        <v>718</v>
      </c>
      <c r="U7400">
        <v>0</v>
      </c>
      <c r="V7400">
        <v>3000</v>
      </c>
      <c r="W7400">
        <v>8280</v>
      </c>
      <c r="X7400" t="str">
        <f>IF(MESACU[[#This Row],[PAIS]]="ESPAÑA",VLOOKUP(MESACU[[#This Row],[PROVINCIA]],[1]!PROVINCIASCC[#Data],2,FALSE),VLOOKUP(MESACU[[#This Row],[PAIS]],'[1]Centros de coste'!$A$2:$D$204,2,FALSE))</f>
        <v>C05 - Marruecos</v>
      </c>
      <c r="Y7400" t="str">
        <f>IF(MESACU[[#This Row],[PAIS]]="ESPAÑA",VLOOKUP(MESACU[[#This Row],[PROVINCIA]],[1]!PROVINCIASCC[#Data],3,FALSE),VLOOKUP(MESACU[[#This Row],[PAIS]],'[1]Centros de coste'!$A$2:$D$204,3,FALSE))</f>
        <v>AFRICA I</v>
      </c>
      <c r="Z7400" t="str">
        <f>IF(MESACU[[#This Row],[PAIS]]="ESPAÑA",VLOOKUP(MESACU[[#This Row],[PROVINCIA]],[1]!PROVINCIASCC[#Data],4,FALSE),VLOOKUP(MESACU[[#This Row],[PAIS]],'[1]Centros de coste'!$A$2:$D$204,4,FALSE))</f>
        <v>MEA</v>
      </c>
      <c r="AA7400" t="str">
        <f>IFERROR(LEFT(TRIM(MESACU[[#This Row],[CodigoArticulo]]),LEN(TRIM(MESACU[[#This Row],[CodigoArticulo]]))-4),"")</f>
        <v>AGXK</v>
      </c>
      <c r="AB7400" t="str">
        <f>IFERROR(VLOOKUP(MESACU[[#This Row],[CODIGOG]],[1]!FAMILIAS[#Data],5,FALSE),"")</f>
        <v>BIOFERTILIZERS</v>
      </c>
    </row>
    <row r="7401" spans="1:28" x14ac:dyDescent="0.35">
      <c r="A7401" t="s">
        <v>608</v>
      </c>
      <c r="B7401">
        <v>86</v>
      </c>
      <c r="C7401" t="s">
        <v>29</v>
      </c>
      <c r="D7401">
        <v>2026</v>
      </c>
      <c r="E7401">
        <v>3</v>
      </c>
      <c r="F7401" t="s">
        <v>51</v>
      </c>
      <c r="G7401">
        <v>226</v>
      </c>
      <c r="H7401" t="s">
        <v>665</v>
      </c>
      <c r="I7401">
        <v>0</v>
      </c>
      <c r="J7401">
        <v>0</v>
      </c>
      <c r="K7401">
        <v>392.04</v>
      </c>
      <c r="L7401">
        <v>0</v>
      </c>
      <c r="M7401">
        <v>0</v>
      </c>
      <c r="N7401">
        <v>0</v>
      </c>
      <c r="O7401">
        <v>0</v>
      </c>
      <c r="P7401" t="s">
        <v>51</v>
      </c>
      <c r="Q7401" t="s">
        <v>818</v>
      </c>
      <c r="R7401" t="s">
        <v>49</v>
      </c>
      <c r="S7401" t="s">
        <v>28</v>
      </c>
      <c r="T7401" t="s">
        <v>819</v>
      </c>
      <c r="U7401">
        <v>0</v>
      </c>
      <c r="V7401">
        <v>12100</v>
      </c>
      <c r="W7401">
        <v>19602</v>
      </c>
      <c r="X7401" t="str">
        <f>IF(MESACU[[#This Row],[PAIS]]="ESPAÑA",VLOOKUP(MESACU[[#This Row],[PROVINCIA]],[1]!PROVINCIASCC[#Data],2,FALSE),VLOOKUP(MESACU[[#This Row],[PAIS]],'[1]Centros de coste'!$A$2:$D$204,2,FALSE))</f>
        <v>C03 - Ecuador</v>
      </c>
      <c r="Y7401" t="str">
        <f>IF(MESACU[[#This Row],[PAIS]]="ESPAÑA",VLOOKUP(MESACU[[#This Row],[PROVINCIA]],[1]!PROVINCIASCC[#Data],3,FALSE),VLOOKUP(MESACU[[#This Row],[PAIS]],'[1]Centros de coste'!$A$2:$D$204,3,FALSE))</f>
        <v>SUR AMERICA Y MEXICO III</v>
      </c>
      <c r="Z7401" t="str">
        <f>IF(MESACU[[#This Row],[PAIS]]="ESPAÑA",VLOOKUP(MESACU[[#This Row],[PROVINCIA]],[1]!PROVINCIASCC[#Data],4,FALSE),VLOOKUP(MESACU[[#This Row],[PAIS]],'[1]Centros de coste'!$A$2:$D$204,4,FALSE))</f>
        <v>AMERICA</v>
      </c>
      <c r="AA7401" t="str">
        <f>IFERROR(LEFT(TRIM(MESACU[[#This Row],[CodigoArticulo]]),LEN(TRIM(MESACU[[#This Row],[CodigoArticulo]]))-4),"")</f>
        <v>AN</v>
      </c>
      <c r="AB7401" t="str">
        <f>IFERROR(VLOOKUP(MESACU[[#This Row],[CODIGOG]],[1]!FAMILIAS[#Data],5,FALSE),"")</f>
        <v>BIOFERTILIZERS</v>
      </c>
    </row>
    <row r="7402" spans="1:28" x14ac:dyDescent="0.35">
      <c r="A7402" t="s">
        <v>608</v>
      </c>
      <c r="B7402">
        <v>86</v>
      </c>
      <c r="C7402" t="s">
        <v>29</v>
      </c>
      <c r="D7402">
        <v>2026</v>
      </c>
      <c r="E7402">
        <v>3</v>
      </c>
      <c r="F7402" t="s">
        <v>270</v>
      </c>
      <c r="G7402">
        <v>226</v>
      </c>
      <c r="H7402" t="s">
        <v>665</v>
      </c>
      <c r="I7402">
        <v>0</v>
      </c>
      <c r="J7402">
        <v>0</v>
      </c>
      <c r="K7402">
        <v>158.4</v>
      </c>
      <c r="L7402">
        <v>0</v>
      </c>
      <c r="M7402">
        <v>0</v>
      </c>
      <c r="N7402">
        <v>0</v>
      </c>
      <c r="O7402">
        <v>0</v>
      </c>
      <c r="P7402" t="s">
        <v>270</v>
      </c>
      <c r="Q7402" t="s">
        <v>818</v>
      </c>
      <c r="R7402" t="s">
        <v>49</v>
      </c>
      <c r="S7402" t="s">
        <v>28</v>
      </c>
      <c r="T7402" t="s">
        <v>819</v>
      </c>
      <c r="U7402">
        <v>0</v>
      </c>
      <c r="V7402">
        <v>4400</v>
      </c>
      <c r="W7402">
        <v>7920</v>
      </c>
      <c r="X7402" t="str">
        <f>IF(MESACU[[#This Row],[PAIS]]="ESPAÑA",VLOOKUP(MESACU[[#This Row],[PROVINCIA]],[1]!PROVINCIASCC[#Data],2,FALSE),VLOOKUP(MESACU[[#This Row],[PAIS]],'[1]Centros de coste'!$A$2:$D$204,2,FALSE))</f>
        <v>C03 - Ecuador</v>
      </c>
      <c r="Y7402" t="str">
        <f>IF(MESACU[[#This Row],[PAIS]]="ESPAÑA",VLOOKUP(MESACU[[#This Row],[PROVINCIA]],[1]!PROVINCIASCC[#Data],3,FALSE),VLOOKUP(MESACU[[#This Row],[PAIS]],'[1]Centros de coste'!$A$2:$D$204,3,FALSE))</f>
        <v>SUR AMERICA Y MEXICO III</v>
      </c>
      <c r="Z7402" t="str">
        <f>IF(MESACU[[#This Row],[PAIS]]="ESPAÑA",VLOOKUP(MESACU[[#This Row],[PROVINCIA]],[1]!PROVINCIASCC[#Data],4,FALSE),VLOOKUP(MESACU[[#This Row],[PAIS]],'[1]Centros de coste'!$A$2:$D$204,4,FALSE))</f>
        <v>AMERICA</v>
      </c>
      <c r="AA7402" t="str">
        <f>IFERROR(LEFT(TRIM(MESACU[[#This Row],[CodigoArticulo]]),LEN(TRIM(MESACU[[#This Row],[CodigoArticulo]]))-4),"")</f>
        <v>AN</v>
      </c>
      <c r="AB7402" t="str">
        <f>IFERROR(VLOOKUP(MESACU[[#This Row],[CODIGOG]],[1]!FAMILIAS[#Data],5,FALSE),"")</f>
        <v>BIOFERTILIZERS</v>
      </c>
    </row>
    <row r="7403" spans="1:28" x14ac:dyDescent="0.35">
      <c r="A7403" t="s">
        <v>608</v>
      </c>
      <c r="B7403">
        <v>86</v>
      </c>
      <c r="C7403" t="s">
        <v>29</v>
      </c>
      <c r="D7403">
        <v>2026</v>
      </c>
      <c r="E7403">
        <v>3</v>
      </c>
      <c r="F7403" t="s">
        <v>330</v>
      </c>
      <c r="G7403">
        <v>226</v>
      </c>
      <c r="H7403" t="s">
        <v>630</v>
      </c>
      <c r="I7403">
        <v>0</v>
      </c>
      <c r="J7403">
        <v>0</v>
      </c>
      <c r="K7403">
        <v>384.91199999999998</v>
      </c>
      <c r="L7403">
        <v>0</v>
      </c>
      <c r="M7403">
        <v>0</v>
      </c>
      <c r="N7403">
        <v>0</v>
      </c>
      <c r="O7403">
        <v>0</v>
      </c>
      <c r="P7403" t="s">
        <v>656</v>
      </c>
      <c r="Q7403" t="s">
        <v>818</v>
      </c>
      <c r="R7403" t="s">
        <v>34</v>
      </c>
      <c r="S7403" t="s">
        <v>28</v>
      </c>
      <c r="T7403" t="s">
        <v>819</v>
      </c>
      <c r="U7403">
        <v>0</v>
      </c>
      <c r="V7403">
        <v>3960</v>
      </c>
      <c r="W7403">
        <v>19245.599999999999</v>
      </c>
      <c r="X7403" t="str">
        <f>IF(MESACU[[#This Row],[PAIS]]="ESPAÑA",VLOOKUP(MESACU[[#This Row],[PROVINCIA]],[1]!PROVINCIASCC[#Data],2,FALSE),VLOOKUP(MESACU[[#This Row],[PAIS]],'[1]Centros de coste'!$A$2:$D$204,2,FALSE))</f>
        <v>C03 - Ecuador</v>
      </c>
      <c r="Y7403" t="str">
        <f>IF(MESACU[[#This Row],[PAIS]]="ESPAÑA",VLOOKUP(MESACU[[#This Row],[PROVINCIA]],[1]!PROVINCIASCC[#Data],3,FALSE),VLOOKUP(MESACU[[#This Row],[PAIS]],'[1]Centros de coste'!$A$2:$D$204,3,FALSE))</f>
        <v>SUR AMERICA Y MEXICO III</v>
      </c>
      <c r="Z7403" t="str">
        <f>IF(MESACU[[#This Row],[PAIS]]="ESPAÑA",VLOOKUP(MESACU[[#This Row],[PROVINCIA]],[1]!PROVINCIASCC[#Data],4,FALSE),VLOOKUP(MESACU[[#This Row],[PAIS]],'[1]Centros de coste'!$A$2:$D$204,4,FALSE))</f>
        <v>AMERICA</v>
      </c>
      <c r="AA7403" t="str">
        <f>IFERROR(LEFT(TRIM(MESACU[[#This Row],[CodigoArticulo]]),LEN(TRIM(MESACU[[#This Row],[CodigoArticulo]]))-4),"")</f>
        <v>C-CU</v>
      </c>
      <c r="AB7403" t="str">
        <f>IFERROR(VLOOKUP(MESACU[[#This Row],[CODIGOG]],[1]!FAMILIAS[#Data],5,FALSE),"")</f>
        <v>BIOCONTROL</v>
      </c>
    </row>
    <row r="7404" spans="1:28" x14ac:dyDescent="0.35">
      <c r="A7404" t="s">
        <v>608</v>
      </c>
      <c r="B7404">
        <v>87</v>
      </c>
      <c r="C7404" t="s">
        <v>29</v>
      </c>
      <c r="D7404">
        <v>2026</v>
      </c>
      <c r="E7404">
        <v>3</v>
      </c>
      <c r="F7404" t="s">
        <v>1375</v>
      </c>
      <c r="G7404">
        <v>227</v>
      </c>
      <c r="H7404" t="s">
        <v>901</v>
      </c>
      <c r="I7404">
        <v>40.18</v>
      </c>
      <c r="J7404">
        <v>0</v>
      </c>
      <c r="K7404">
        <v>5.3381999999999996</v>
      </c>
      <c r="L7404">
        <v>0</v>
      </c>
      <c r="M7404">
        <v>0</v>
      </c>
      <c r="N7404">
        <v>0</v>
      </c>
      <c r="O7404">
        <v>0</v>
      </c>
      <c r="P7404" t="s">
        <v>1375</v>
      </c>
      <c r="Q7404" t="s">
        <v>695</v>
      </c>
      <c r="R7404" t="s">
        <v>34</v>
      </c>
      <c r="S7404" t="s">
        <v>696</v>
      </c>
      <c r="T7404" t="s">
        <v>697</v>
      </c>
      <c r="U7404">
        <v>0</v>
      </c>
      <c r="V7404">
        <v>200</v>
      </c>
      <c r="W7404">
        <v>574</v>
      </c>
      <c r="X7404" t="str">
        <f>IF(MESACU[[#This Row],[PAIS]]="ESPAÑA",VLOOKUP(MESACU[[#This Row],[PROVINCIA]],[1]!PROVINCIASCC[#Data],2,FALSE),VLOOKUP(MESACU[[#This Row],[PAIS]],'[1]Centros de coste'!$A$2:$D$204,2,FALSE))</f>
        <v>C40 - Rumanía</v>
      </c>
      <c r="Y7404" t="str">
        <f>IF(MESACU[[#This Row],[PAIS]]="ESPAÑA",VLOOKUP(MESACU[[#This Row],[PROVINCIA]],[1]!PROVINCIASCC[#Data],3,FALSE),VLOOKUP(MESACU[[#This Row],[PAIS]],'[1]Centros de coste'!$A$2:$D$204,3,FALSE))</f>
        <v>EUROPA IV</v>
      </c>
      <c r="Z7404" t="str">
        <f>IF(MESACU[[#This Row],[PAIS]]="ESPAÑA",VLOOKUP(MESACU[[#This Row],[PROVINCIA]],[1]!PROVINCIASCC[#Data],4,FALSE),VLOOKUP(MESACU[[#This Row],[PAIS]],'[1]Centros de coste'!$A$2:$D$204,4,FALSE))</f>
        <v>EUROPA</v>
      </c>
      <c r="AA7404" t="str">
        <f>IFERROR(LEFT(TRIM(MESACU[[#This Row],[CodigoArticulo]]),LEN(TRIM(MESACU[[#This Row],[CodigoArticulo]]))-4),"")</f>
        <v>AGXCR</v>
      </c>
      <c r="AB7404" t="str">
        <f>IFERROR(VLOOKUP(MESACU[[#This Row],[CODIGOG]],[1]!FAMILIAS[#Data],5,FALSE),"")</f>
        <v>BIOFERTILIZERS</v>
      </c>
    </row>
    <row r="7405" spans="1:28" x14ac:dyDescent="0.35">
      <c r="A7405" t="s">
        <v>608</v>
      </c>
      <c r="B7405">
        <v>87</v>
      </c>
      <c r="C7405" t="s">
        <v>29</v>
      </c>
      <c r="D7405">
        <v>2026</v>
      </c>
      <c r="E7405">
        <v>3</v>
      </c>
      <c r="F7405" t="s">
        <v>801</v>
      </c>
      <c r="G7405">
        <v>227</v>
      </c>
      <c r="H7405" t="s">
        <v>631</v>
      </c>
      <c r="I7405">
        <v>182</v>
      </c>
      <c r="J7405">
        <v>0</v>
      </c>
      <c r="K7405">
        <v>24.18</v>
      </c>
      <c r="L7405">
        <v>0</v>
      </c>
      <c r="M7405">
        <v>0</v>
      </c>
      <c r="N7405">
        <v>0</v>
      </c>
      <c r="O7405">
        <v>0</v>
      </c>
      <c r="P7405" t="s">
        <v>801</v>
      </c>
      <c r="Q7405" t="s">
        <v>695</v>
      </c>
      <c r="R7405" t="s">
        <v>34</v>
      </c>
      <c r="S7405" t="s">
        <v>696</v>
      </c>
      <c r="T7405" t="s">
        <v>697</v>
      </c>
      <c r="U7405">
        <v>0</v>
      </c>
      <c r="V7405">
        <v>1000</v>
      </c>
      <c r="W7405">
        <v>2600</v>
      </c>
      <c r="X7405" t="str">
        <f>IF(MESACU[[#This Row],[PAIS]]="ESPAÑA",VLOOKUP(MESACU[[#This Row],[PROVINCIA]],[1]!PROVINCIASCC[#Data],2,FALSE),VLOOKUP(MESACU[[#This Row],[PAIS]],'[1]Centros de coste'!$A$2:$D$204,2,FALSE))</f>
        <v>C40 - Rumanía</v>
      </c>
      <c r="Y7405" t="str">
        <f>IF(MESACU[[#This Row],[PAIS]]="ESPAÑA",VLOOKUP(MESACU[[#This Row],[PROVINCIA]],[1]!PROVINCIASCC[#Data],3,FALSE),VLOOKUP(MESACU[[#This Row],[PAIS]],'[1]Centros de coste'!$A$2:$D$204,3,FALSE))</f>
        <v>EUROPA IV</v>
      </c>
      <c r="Z7405" t="str">
        <f>IF(MESACU[[#This Row],[PAIS]]="ESPAÑA",VLOOKUP(MESACU[[#This Row],[PROVINCIA]],[1]!PROVINCIASCC[#Data],4,FALSE),VLOOKUP(MESACU[[#This Row],[PAIS]],'[1]Centros de coste'!$A$2:$D$204,4,FALSE))</f>
        <v>EUROPA</v>
      </c>
      <c r="AA7405" t="str">
        <f>IFERROR(LEFT(TRIM(MESACU[[#This Row],[CodigoArticulo]]),LEN(TRIM(MESACU[[#This Row],[CodigoArticulo]]))-4),"")</f>
        <v>AGXCR</v>
      </c>
      <c r="AB7405" t="str">
        <f>IFERROR(VLOOKUP(MESACU[[#This Row],[CODIGOG]],[1]!FAMILIAS[#Data],5,FALSE),"")</f>
        <v>BIOFERTILIZERS</v>
      </c>
    </row>
    <row r="7406" spans="1:28" x14ac:dyDescent="0.35">
      <c r="A7406" t="s">
        <v>608</v>
      </c>
      <c r="B7406">
        <v>87</v>
      </c>
      <c r="C7406" t="s">
        <v>29</v>
      </c>
      <c r="D7406">
        <v>2026</v>
      </c>
      <c r="E7406">
        <v>3</v>
      </c>
      <c r="F7406" t="s">
        <v>51</v>
      </c>
      <c r="G7406">
        <v>227</v>
      </c>
      <c r="H7406" t="s">
        <v>665</v>
      </c>
      <c r="I7406">
        <v>123.97</v>
      </c>
      <c r="J7406">
        <v>0</v>
      </c>
      <c r="K7406">
        <v>16.470300000000002</v>
      </c>
      <c r="L7406">
        <v>0</v>
      </c>
      <c r="M7406">
        <v>0</v>
      </c>
      <c r="N7406">
        <v>0</v>
      </c>
      <c r="O7406">
        <v>0</v>
      </c>
      <c r="P7406" t="s">
        <v>51</v>
      </c>
      <c r="Q7406" t="s">
        <v>695</v>
      </c>
      <c r="R7406" t="s">
        <v>49</v>
      </c>
      <c r="S7406" t="s">
        <v>696</v>
      </c>
      <c r="T7406" t="s">
        <v>697</v>
      </c>
      <c r="U7406">
        <v>0</v>
      </c>
      <c r="V7406">
        <v>1100</v>
      </c>
      <c r="W7406">
        <v>1771</v>
      </c>
      <c r="X7406" t="str">
        <f>IF(MESACU[[#This Row],[PAIS]]="ESPAÑA",VLOOKUP(MESACU[[#This Row],[PROVINCIA]],[1]!PROVINCIASCC[#Data],2,FALSE),VLOOKUP(MESACU[[#This Row],[PAIS]],'[1]Centros de coste'!$A$2:$D$204,2,FALSE))</f>
        <v>C40 - Rumanía</v>
      </c>
      <c r="Y7406" t="str">
        <f>IF(MESACU[[#This Row],[PAIS]]="ESPAÑA",VLOOKUP(MESACU[[#This Row],[PROVINCIA]],[1]!PROVINCIASCC[#Data],3,FALSE),VLOOKUP(MESACU[[#This Row],[PAIS]],'[1]Centros de coste'!$A$2:$D$204,3,FALSE))</f>
        <v>EUROPA IV</v>
      </c>
      <c r="Z7406" t="str">
        <f>IF(MESACU[[#This Row],[PAIS]]="ESPAÑA",VLOOKUP(MESACU[[#This Row],[PROVINCIA]],[1]!PROVINCIASCC[#Data],4,FALSE),VLOOKUP(MESACU[[#This Row],[PAIS]],'[1]Centros de coste'!$A$2:$D$204,4,FALSE))</f>
        <v>EUROPA</v>
      </c>
      <c r="AA7406" t="str">
        <f>IFERROR(LEFT(TRIM(MESACU[[#This Row],[CodigoArticulo]]),LEN(TRIM(MESACU[[#This Row],[CodigoArticulo]]))-4),"")</f>
        <v>AN</v>
      </c>
      <c r="AB7406" t="str">
        <f>IFERROR(VLOOKUP(MESACU[[#This Row],[CODIGOG]],[1]!FAMILIAS[#Data],5,FALSE),"")</f>
        <v>BIOFERTILIZERS</v>
      </c>
    </row>
    <row r="7407" spans="1:28" x14ac:dyDescent="0.35">
      <c r="A7407" t="s">
        <v>608</v>
      </c>
      <c r="B7407">
        <v>87</v>
      </c>
      <c r="C7407" t="s">
        <v>29</v>
      </c>
      <c r="D7407">
        <v>2026</v>
      </c>
      <c r="E7407">
        <v>3</v>
      </c>
      <c r="F7407" t="s">
        <v>92</v>
      </c>
      <c r="G7407">
        <v>227</v>
      </c>
      <c r="H7407" t="s">
        <v>682</v>
      </c>
      <c r="I7407">
        <v>103.04</v>
      </c>
      <c r="J7407">
        <v>0</v>
      </c>
      <c r="K7407">
        <v>13.6896</v>
      </c>
      <c r="L7407">
        <v>0</v>
      </c>
      <c r="M7407">
        <v>0</v>
      </c>
      <c r="N7407">
        <v>0</v>
      </c>
      <c r="O7407">
        <v>0</v>
      </c>
      <c r="P7407" t="s">
        <v>92</v>
      </c>
      <c r="Q7407" t="s">
        <v>695</v>
      </c>
      <c r="R7407" t="s">
        <v>34</v>
      </c>
      <c r="S7407" t="s">
        <v>696</v>
      </c>
      <c r="T7407" t="s">
        <v>697</v>
      </c>
      <c r="U7407">
        <v>0</v>
      </c>
      <c r="V7407">
        <v>640</v>
      </c>
      <c r="W7407">
        <v>1472</v>
      </c>
      <c r="X7407" t="str">
        <f>IF(MESACU[[#This Row],[PAIS]]="ESPAÑA",VLOOKUP(MESACU[[#This Row],[PROVINCIA]],[1]!PROVINCIASCC[#Data],2,FALSE),VLOOKUP(MESACU[[#This Row],[PAIS]],'[1]Centros de coste'!$A$2:$D$204,2,FALSE))</f>
        <v>C40 - Rumanía</v>
      </c>
      <c r="Y7407" t="str">
        <f>IF(MESACU[[#This Row],[PAIS]]="ESPAÑA",VLOOKUP(MESACU[[#This Row],[PROVINCIA]],[1]!PROVINCIASCC[#Data],3,FALSE),VLOOKUP(MESACU[[#This Row],[PAIS]],'[1]Centros de coste'!$A$2:$D$204,3,FALSE))</f>
        <v>EUROPA IV</v>
      </c>
      <c r="Z7407" t="str">
        <f>IF(MESACU[[#This Row],[PAIS]]="ESPAÑA",VLOOKUP(MESACU[[#This Row],[PROVINCIA]],[1]!PROVINCIASCC[#Data],4,FALSE),VLOOKUP(MESACU[[#This Row],[PAIS]],'[1]Centros de coste'!$A$2:$D$204,4,FALSE))</f>
        <v>EUROPA</v>
      </c>
      <c r="AA7407" t="str">
        <f>IFERROR(LEFT(TRIM(MESACU[[#This Row],[CodigoArticulo]]),LEN(TRIM(MESACU[[#This Row],[CodigoArticulo]]))-4),"")</f>
        <v>BIO</v>
      </c>
      <c r="AB7407" t="str">
        <f>IFERROR(VLOOKUP(MESACU[[#This Row],[CODIGOG]],[1]!FAMILIAS[#Data],5,FALSE),"")</f>
        <v>BIOSTIMULANTS</v>
      </c>
    </row>
    <row r="7408" spans="1:28" x14ac:dyDescent="0.35">
      <c r="A7408" t="s">
        <v>608</v>
      </c>
      <c r="B7408">
        <v>87</v>
      </c>
      <c r="C7408" t="s">
        <v>29</v>
      </c>
      <c r="D7408">
        <v>2026</v>
      </c>
      <c r="E7408">
        <v>3</v>
      </c>
      <c r="F7408" t="s">
        <v>74</v>
      </c>
      <c r="G7408">
        <v>227</v>
      </c>
      <c r="H7408" t="s">
        <v>669</v>
      </c>
      <c r="I7408">
        <v>128.13</v>
      </c>
      <c r="J7408">
        <v>0</v>
      </c>
      <c r="K7408">
        <v>17.0227</v>
      </c>
      <c r="L7408">
        <v>0</v>
      </c>
      <c r="M7408">
        <v>0</v>
      </c>
      <c r="N7408">
        <v>0</v>
      </c>
      <c r="O7408">
        <v>0</v>
      </c>
      <c r="P7408" t="s">
        <v>76</v>
      </c>
      <c r="Q7408" t="s">
        <v>695</v>
      </c>
      <c r="R7408" t="s">
        <v>34</v>
      </c>
      <c r="S7408" t="s">
        <v>696</v>
      </c>
      <c r="T7408" t="s">
        <v>697</v>
      </c>
      <c r="U7408">
        <v>0</v>
      </c>
      <c r="V7408">
        <v>640</v>
      </c>
      <c r="W7408">
        <v>1830.4</v>
      </c>
      <c r="X7408" t="str">
        <f>IF(MESACU[[#This Row],[PAIS]]="ESPAÑA",VLOOKUP(MESACU[[#This Row],[PROVINCIA]],[1]!PROVINCIASCC[#Data],2,FALSE),VLOOKUP(MESACU[[#This Row],[PAIS]],'[1]Centros de coste'!$A$2:$D$204,2,FALSE))</f>
        <v>C40 - Rumanía</v>
      </c>
      <c r="Y7408" t="str">
        <f>IF(MESACU[[#This Row],[PAIS]]="ESPAÑA",VLOOKUP(MESACU[[#This Row],[PROVINCIA]],[1]!PROVINCIASCC[#Data],3,FALSE),VLOOKUP(MESACU[[#This Row],[PAIS]],'[1]Centros de coste'!$A$2:$D$204,3,FALSE))</f>
        <v>EUROPA IV</v>
      </c>
      <c r="Z7408" t="str">
        <f>IF(MESACU[[#This Row],[PAIS]]="ESPAÑA",VLOOKUP(MESACU[[#This Row],[PROVINCIA]],[1]!PROVINCIASCC[#Data],4,FALSE),VLOOKUP(MESACU[[#This Row],[PAIS]],'[1]Centros de coste'!$A$2:$D$204,4,FALSE))</f>
        <v>EUROPA</v>
      </c>
      <c r="AA7408" t="str">
        <f>IFERROR(LEFT(TRIM(MESACU[[#This Row],[CodigoArticulo]]),LEN(TRIM(MESACU[[#This Row],[CodigoArticulo]]))-4),"")</f>
        <v>B</v>
      </c>
      <c r="AB7408" t="str">
        <f>IFERROR(VLOOKUP(MESACU[[#This Row],[CODIGOG]],[1]!FAMILIAS[#Data],5,FALSE),"")</f>
        <v>BIOFERTILIZERS</v>
      </c>
    </row>
    <row r="7409" spans="1:28" x14ac:dyDescent="0.35">
      <c r="A7409" t="s">
        <v>608</v>
      </c>
      <c r="B7409">
        <v>87</v>
      </c>
      <c r="C7409" t="s">
        <v>29</v>
      </c>
      <c r="D7409">
        <v>2026</v>
      </c>
      <c r="E7409">
        <v>3</v>
      </c>
      <c r="F7409" t="s">
        <v>664</v>
      </c>
      <c r="G7409">
        <v>227</v>
      </c>
      <c r="H7409" t="s">
        <v>631</v>
      </c>
      <c r="I7409">
        <v>264.32</v>
      </c>
      <c r="J7409">
        <v>0</v>
      </c>
      <c r="K7409">
        <v>35.116799999999998</v>
      </c>
      <c r="L7409">
        <v>0</v>
      </c>
      <c r="M7409">
        <v>0</v>
      </c>
      <c r="N7409">
        <v>0</v>
      </c>
      <c r="O7409">
        <v>0</v>
      </c>
      <c r="P7409" t="s">
        <v>664</v>
      </c>
      <c r="Q7409" t="s">
        <v>695</v>
      </c>
      <c r="R7409" t="s">
        <v>34</v>
      </c>
      <c r="S7409" t="s">
        <v>696</v>
      </c>
      <c r="T7409" t="s">
        <v>697</v>
      </c>
      <c r="U7409">
        <v>0</v>
      </c>
      <c r="V7409">
        <v>1280</v>
      </c>
      <c r="W7409">
        <v>3776</v>
      </c>
      <c r="X7409" t="str">
        <f>IF(MESACU[[#This Row],[PAIS]]="ESPAÑA",VLOOKUP(MESACU[[#This Row],[PROVINCIA]],[1]!PROVINCIASCC[#Data],2,FALSE),VLOOKUP(MESACU[[#This Row],[PAIS]],'[1]Centros de coste'!$A$2:$D$204,2,FALSE))</f>
        <v>C40 - Rumanía</v>
      </c>
      <c r="Y7409" t="str">
        <f>IF(MESACU[[#This Row],[PAIS]]="ESPAÑA",VLOOKUP(MESACU[[#This Row],[PROVINCIA]],[1]!PROVINCIASCC[#Data],3,FALSE),VLOOKUP(MESACU[[#This Row],[PAIS]],'[1]Centros de coste'!$A$2:$D$204,3,FALSE))</f>
        <v>EUROPA IV</v>
      </c>
      <c r="Z7409" t="str">
        <f>IF(MESACU[[#This Row],[PAIS]]="ESPAÑA",VLOOKUP(MESACU[[#This Row],[PROVINCIA]],[1]!PROVINCIASCC[#Data],4,FALSE),VLOOKUP(MESACU[[#This Row],[PAIS]],'[1]Centros de coste'!$A$2:$D$204,4,FALSE))</f>
        <v>EUROPA</v>
      </c>
      <c r="AA7409" t="str">
        <f>IFERROR(LEFT(TRIM(MESACU[[#This Row],[CodigoArticulo]]),LEN(TRIM(MESACU[[#This Row],[CodigoArticulo]]))-4),"")</f>
        <v>AGXCR</v>
      </c>
      <c r="AB7409" t="str">
        <f>IFERROR(VLOOKUP(MESACU[[#This Row],[CODIGOG]],[1]!FAMILIAS[#Data],5,FALSE),"")</f>
        <v>BIOFERTILIZERS</v>
      </c>
    </row>
    <row r="7410" spans="1:28" x14ac:dyDescent="0.35">
      <c r="A7410" t="s">
        <v>608</v>
      </c>
      <c r="B7410">
        <v>87</v>
      </c>
      <c r="C7410" t="s">
        <v>29</v>
      </c>
      <c r="D7410">
        <v>2026</v>
      </c>
      <c r="E7410">
        <v>3</v>
      </c>
      <c r="F7410" t="s">
        <v>558</v>
      </c>
      <c r="G7410">
        <v>227</v>
      </c>
      <c r="H7410" t="s">
        <v>659</v>
      </c>
      <c r="I7410">
        <v>224.9</v>
      </c>
      <c r="J7410">
        <v>0</v>
      </c>
      <c r="K7410">
        <v>29.879000000000001</v>
      </c>
      <c r="L7410">
        <v>0</v>
      </c>
      <c r="M7410">
        <v>0</v>
      </c>
      <c r="N7410">
        <v>0</v>
      </c>
      <c r="O7410">
        <v>0</v>
      </c>
      <c r="P7410" t="s">
        <v>698</v>
      </c>
      <c r="Q7410" t="s">
        <v>695</v>
      </c>
      <c r="R7410" t="s">
        <v>34</v>
      </c>
      <c r="S7410" t="s">
        <v>696</v>
      </c>
      <c r="T7410" t="s">
        <v>697</v>
      </c>
      <c r="U7410">
        <v>0</v>
      </c>
      <c r="V7410">
        <v>1280</v>
      </c>
      <c r="W7410">
        <v>3212.8</v>
      </c>
      <c r="X7410" t="str">
        <f>IF(MESACU[[#This Row],[PAIS]]="ESPAÑA",VLOOKUP(MESACU[[#This Row],[PROVINCIA]],[1]!PROVINCIASCC[#Data],2,FALSE),VLOOKUP(MESACU[[#This Row],[PAIS]],'[1]Centros de coste'!$A$2:$D$204,2,FALSE))</f>
        <v>C40 - Rumanía</v>
      </c>
      <c r="Y7410" t="str">
        <f>IF(MESACU[[#This Row],[PAIS]]="ESPAÑA",VLOOKUP(MESACU[[#This Row],[PROVINCIA]],[1]!PROVINCIASCC[#Data],3,FALSE),VLOOKUP(MESACU[[#This Row],[PAIS]],'[1]Centros de coste'!$A$2:$D$204,3,FALSE))</f>
        <v>EUROPA IV</v>
      </c>
      <c r="Z7410" t="str">
        <f>IF(MESACU[[#This Row],[PAIS]]="ESPAÑA",VLOOKUP(MESACU[[#This Row],[PROVINCIA]],[1]!PROVINCIASCC[#Data],4,FALSE),VLOOKUP(MESACU[[#This Row],[PAIS]],'[1]Centros de coste'!$A$2:$D$204,4,FALSE))</f>
        <v>EUROPA</v>
      </c>
      <c r="AA7410" t="str">
        <f>IFERROR(LEFT(TRIM(MESACU[[#This Row],[CodigoArticulo]]),LEN(TRIM(MESACU[[#This Row],[CodigoArticulo]]))-4),"")</f>
        <v>FLOR</v>
      </c>
      <c r="AB7410" t="str">
        <f>IFERROR(VLOOKUP(MESACU[[#This Row],[CODIGOG]],[1]!FAMILIAS[#Data],5,FALSE),"")</f>
        <v>BIOSTIMULANTS</v>
      </c>
    </row>
    <row r="7411" spans="1:28" x14ac:dyDescent="0.35">
      <c r="A7411" t="s">
        <v>608</v>
      </c>
      <c r="B7411">
        <v>87</v>
      </c>
      <c r="C7411" t="s">
        <v>29</v>
      </c>
      <c r="D7411">
        <v>2026</v>
      </c>
      <c r="E7411">
        <v>3</v>
      </c>
      <c r="F7411" t="s">
        <v>175</v>
      </c>
      <c r="G7411">
        <v>227</v>
      </c>
      <c r="H7411" t="s">
        <v>708</v>
      </c>
      <c r="I7411">
        <v>70.349999999999994</v>
      </c>
      <c r="J7411">
        <v>0</v>
      </c>
      <c r="K7411">
        <v>9.3465000000000007</v>
      </c>
      <c r="L7411">
        <v>0</v>
      </c>
      <c r="M7411">
        <v>0</v>
      </c>
      <c r="N7411">
        <v>0</v>
      </c>
      <c r="O7411">
        <v>0</v>
      </c>
      <c r="P7411" t="s">
        <v>175</v>
      </c>
      <c r="Q7411" t="s">
        <v>695</v>
      </c>
      <c r="R7411" t="s">
        <v>34</v>
      </c>
      <c r="S7411" t="s">
        <v>696</v>
      </c>
      <c r="T7411" t="s">
        <v>697</v>
      </c>
      <c r="U7411">
        <v>0</v>
      </c>
      <c r="V7411">
        <v>300</v>
      </c>
      <c r="W7411">
        <v>1005</v>
      </c>
      <c r="X7411" t="str">
        <f>IF(MESACU[[#This Row],[PAIS]]="ESPAÑA",VLOOKUP(MESACU[[#This Row],[PROVINCIA]],[1]!PROVINCIASCC[#Data],2,FALSE),VLOOKUP(MESACU[[#This Row],[PAIS]],'[1]Centros de coste'!$A$2:$D$204,2,FALSE))</f>
        <v>C40 - Rumanía</v>
      </c>
      <c r="Y7411" t="str">
        <f>IF(MESACU[[#This Row],[PAIS]]="ESPAÑA",VLOOKUP(MESACU[[#This Row],[PROVINCIA]],[1]!PROVINCIASCC[#Data],3,FALSE),VLOOKUP(MESACU[[#This Row],[PAIS]],'[1]Centros de coste'!$A$2:$D$204,3,FALSE))</f>
        <v>EUROPA IV</v>
      </c>
      <c r="Z7411" t="str">
        <f>IF(MESACU[[#This Row],[PAIS]]="ESPAÑA",VLOOKUP(MESACU[[#This Row],[PROVINCIA]],[1]!PROVINCIASCC[#Data],4,FALSE),VLOOKUP(MESACU[[#This Row],[PAIS]],'[1]Centros de coste'!$A$2:$D$204,4,FALSE))</f>
        <v>EUROPA</v>
      </c>
      <c r="AA7411" t="str">
        <f>IFERROR(LEFT(TRIM(MESACU[[#This Row],[CodigoArticulo]]),LEN(TRIM(MESACU[[#This Row],[CodigoArticulo]]))-4),"")</f>
        <v>PT</v>
      </c>
      <c r="AB7411" t="str">
        <f>IFERROR(VLOOKUP(MESACU[[#This Row],[CODIGOG]],[1]!FAMILIAS[#Data],5,FALSE),"")</f>
        <v>BIOFERTILIZERS</v>
      </c>
    </row>
    <row r="7412" spans="1:28" x14ac:dyDescent="0.35">
      <c r="A7412" t="s">
        <v>608</v>
      </c>
      <c r="B7412">
        <v>87</v>
      </c>
      <c r="C7412" t="s">
        <v>29</v>
      </c>
      <c r="D7412">
        <v>2026</v>
      </c>
      <c r="E7412">
        <v>3</v>
      </c>
      <c r="F7412" t="s">
        <v>800</v>
      </c>
      <c r="G7412">
        <v>227</v>
      </c>
      <c r="H7412" t="s">
        <v>631</v>
      </c>
      <c r="I7412">
        <v>67.2</v>
      </c>
      <c r="J7412">
        <v>0</v>
      </c>
      <c r="K7412">
        <v>8.9280000000000008</v>
      </c>
      <c r="L7412">
        <v>0</v>
      </c>
      <c r="M7412">
        <v>0</v>
      </c>
      <c r="N7412">
        <v>0</v>
      </c>
      <c r="O7412">
        <v>0</v>
      </c>
      <c r="P7412" t="s">
        <v>800</v>
      </c>
      <c r="Q7412" t="s">
        <v>695</v>
      </c>
      <c r="R7412" t="s">
        <v>34</v>
      </c>
      <c r="S7412" t="s">
        <v>696</v>
      </c>
      <c r="T7412" t="s">
        <v>697</v>
      </c>
      <c r="U7412">
        <v>0</v>
      </c>
      <c r="V7412">
        <v>300</v>
      </c>
      <c r="W7412">
        <v>960</v>
      </c>
      <c r="X7412" t="str">
        <f>IF(MESACU[[#This Row],[PAIS]]="ESPAÑA",VLOOKUP(MESACU[[#This Row],[PROVINCIA]],[1]!PROVINCIASCC[#Data],2,FALSE),VLOOKUP(MESACU[[#This Row],[PAIS]],'[1]Centros de coste'!$A$2:$D$204,2,FALSE))</f>
        <v>C40 - Rumanía</v>
      </c>
      <c r="Y7412" t="str">
        <f>IF(MESACU[[#This Row],[PAIS]]="ESPAÑA",VLOOKUP(MESACU[[#This Row],[PROVINCIA]],[1]!PROVINCIASCC[#Data],3,FALSE),VLOOKUP(MESACU[[#This Row],[PAIS]],'[1]Centros de coste'!$A$2:$D$204,3,FALSE))</f>
        <v>EUROPA IV</v>
      </c>
      <c r="Z7412" t="str">
        <f>IF(MESACU[[#This Row],[PAIS]]="ESPAÑA",VLOOKUP(MESACU[[#This Row],[PROVINCIA]],[1]!PROVINCIASCC[#Data],4,FALSE),VLOOKUP(MESACU[[#This Row],[PAIS]],'[1]Centros de coste'!$A$2:$D$204,4,FALSE))</f>
        <v>EUROPA</v>
      </c>
      <c r="AA7412" t="str">
        <f>IFERROR(LEFT(TRIM(MESACU[[#This Row],[CodigoArticulo]]),LEN(TRIM(MESACU[[#This Row],[CodigoArticulo]]))-4),"")</f>
        <v>AGXCR</v>
      </c>
      <c r="AB7412" t="str">
        <f>IFERROR(VLOOKUP(MESACU[[#This Row],[CODIGOG]],[1]!FAMILIAS[#Data],5,FALSE),"")</f>
        <v>BIOFERTILIZERS</v>
      </c>
    </row>
    <row r="7413" spans="1:28" x14ac:dyDescent="0.35">
      <c r="A7413" t="s">
        <v>608</v>
      </c>
      <c r="B7413">
        <v>87</v>
      </c>
      <c r="C7413" t="s">
        <v>29</v>
      </c>
      <c r="D7413">
        <v>2026</v>
      </c>
      <c r="E7413">
        <v>3</v>
      </c>
      <c r="F7413" t="s">
        <v>716</v>
      </c>
      <c r="G7413">
        <v>227</v>
      </c>
      <c r="H7413" t="s">
        <v>615</v>
      </c>
      <c r="I7413">
        <v>284.58999999999997</v>
      </c>
      <c r="J7413">
        <v>0</v>
      </c>
      <c r="K7413">
        <v>37.810099999999998</v>
      </c>
      <c r="L7413">
        <v>0</v>
      </c>
      <c r="M7413">
        <v>0</v>
      </c>
      <c r="N7413">
        <v>0</v>
      </c>
      <c r="O7413">
        <v>0</v>
      </c>
      <c r="P7413" t="s">
        <v>716</v>
      </c>
      <c r="Q7413" t="s">
        <v>695</v>
      </c>
      <c r="R7413" t="s">
        <v>73</v>
      </c>
      <c r="S7413" t="s">
        <v>696</v>
      </c>
      <c r="T7413" t="s">
        <v>697</v>
      </c>
      <c r="U7413">
        <v>0</v>
      </c>
      <c r="V7413">
        <v>880</v>
      </c>
      <c r="W7413">
        <v>4065.6</v>
      </c>
      <c r="X7413" t="str">
        <f>IF(MESACU[[#This Row],[PAIS]]="ESPAÑA",VLOOKUP(MESACU[[#This Row],[PROVINCIA]],[1]!PROVINCIASCC[#Data],2,FALSE),VLOOKUP(MESACU[[#This Row],[PAIS]],'[1]Centros de coste'!$A$2:$D$204,2,FALSE))</f>
        <v>C40 - Rumanía</v>
      </c>
      <c r="Y7413" t="str">
        <f>IF(MESACU[[#This Row],[PAIS]]="ESPAÑA",VLOOKUP(MESACU[[#This Row],[PROVINCIA]],[1]!PROVINCIASCC[#Data],3,FALSE),VLOOKUP(MESACU[[#This Row],[PAIS]],'[1]Centros de coste'!$A$2:$D$204,3,FALSE))</f>
        <v>EUROPA IV</v>
      </c>
      <c r="Z7413" t="str">
        <f>IF(MESACU[[#This Row],[PAIS]]="ESPAÑA",VLOOKUP(MESACU[[#This Row],[PROVINCIA]],[1]!PROVINCIASCC[#Data],4,FALSE),VLOOKUP(MESACU[[#This Row],[PAIS]],'[1]Centros de coste'!$A$2:$D$204,4,FALSE))</f>
        <v>EUROPA</v>
      </c>
      <c r="AA7413" t="str">
        <f>IFERROR(LEFT(TRIM(MESACU[[#This Row],[CodigoArticulo]]),LEN(TRIM(MESACU[[#This Row],[CodigoArticulo]]))-4),"")</f>
        <v>SS</v>
      </c>
      <c r="AB7413" t="str">
        <f>IFERROR(VLOOKUP(MESACU[[#This Row],[CODIGOG]],[1]!FAMILIAS[#Data],5,FALSE),"")</f>
        <v>BIOFERTILIZERS</v>
      </c>
    </row>
    <row r="7414" spans="1:28" x14ac:dyDescent="0.35">
      <c r="A7414" t="s">
        <v>608</v>
      </c>
      <c r="B7414">
        <v>87</v>
      </c>
      <c r="C7414" t="s">
        <v>29</v>
      </c>
      <c r="D7414">
        <v>2026</v>
      </c>
      <c r="E7414">
        <v>3</v>
      </c>
      <c r="F7414" t="s">
        <v>354</v>
      </c>
      <c r="G7414">
        <v>227</v>
      </c>
      <c r="H7414" t="s">
        <v>797</v>
      </c>
      <c r="I7414">
        <v>316.31</v>
      </c>
      <c r="J7414">
        <v>0</v>
      </c>
      <c r="K7414">
        <v>42.024099999999997</v>
      </c>
      <c r="L7414">
        <v>0</v>
      </c>
      <c r="M7414">
        <v>0</v>
      </c>
      <c r="N7414">
        <v>0</v>
      </c>
      <c r="O7414">
        <v>0</v>
      </c>
      <c r="P7414" t="s">
        <v>354</v>
      </c>
      <c r="Q7414" t="s">
        <v>695</v>
      </c>
      <c r="R7414" t="s">
        <v>73</v>
      </c>
      <c r="S7414" t="s">
        <v>696</v>
      </c>
      <c r="T7414" t="s">
        <v>697</v>
      </c>
      <c r="U7414">
        <v>0</v>
      </c>
      <c r="V7414">
        <v>432</v>
      </c>
      <c r="W7414">
        <v>4518.72</v>
      </c>
      <c r="X7414" t="str">
        <f>IF(MESACU[[#This Row],[PAIS]]="ESPAÑA",VLOOKUP(MESACU[[#This Row],[PROVINCIA]],[1]!PROVINCIASCC[#Data],2,FALSE),VLOOKUP(MESACU[[#This Row],[PAIS]],'[1]Centros de coste'!$A$2:$D$204,2,FALSE))</f>
        <v>C40 - Rumanía</v>
      </c>
      <c r="Y7414" t="str">
        <f>IF(MESACU[[#This Row],[PAIS]]="ESPAÑA",VLOOKUP(MESACU[[#This Row],[PROVINCIA]],[1]!PROVINCIASCC[#Data],3,FALSE),VLOOKUP(MESACU[[#This Row],[PAIS]],'[1]Centros de coste'!$A$2:$D$204,3,FALSE))</f>
        <v>EUROPA IV</v>
      </c>
      <c r="Z7414" t="str">
        <f>IF(MESACU[[#This Row],[PAIS]]="ESPAÑA",VLOOKUP(MESACU[[#This Row],[PROVINCIA]],[1]!PROVINCIASCC[#Data],4,FALSE),VLOOKUP(MESACU[[#This Row],[PAIS]],'[1]Centros de coste'!$A$2:$D$204,4,FALSE))</f>
        <v>EUROPA</v>
      </c>
      <c r="AA7414" t="str">
        <f>IFERROR(LEFT(TRIM(MESACU[[#This Row],[CodigoArticulo]]),LEN(TRIM(MESACU[[#This Row],[CodigoArticulo]]))-4),"")</f>
        <v>AGFE</v>
      </c>
      <c r="AB7414" t="str">
        <f>IFERROR(VLOOKUP(MESACU[[#This Row],[CODIGOG]],[1]!FAMILIAS[#Data],5,FALSE),"")</f>
        <v>BIOFERTILIZERS</v>
      </c>
    </row>
    <row r="7415" spans="1:28" x14ac:dyDescent="0.35">
      <c r="A7415" t="s">
        <v>608</v>
      </c>
      <c r="B7415">
        <v>87</v>
      </c>
      <c r="C7415" t="s">
        <v>29</v>
      </c>
      <c r="D7415">
        <v>2026</v>
      </c>
      <c r="E7415">
        <v>3</v>
      </c>
      <c r="F7415" t="s">
        <v>798</v>
      </c>
      <c r="G7415">
        <v>227</v>
      </c>
      <c r="H7415" t="s">
        <v>799</v>
      </c>
      <c r="I7415">
        <v>171.46</v>
      </c>
      <c r="J7415">
        <v>0</v>
      </c>
      <c r="K7415">
        <v>22.779800000000002</v>
      </c>
      <c r="L7415">
        <v>0</v>
      </c>
      <c r="M7415">
        <v>0</v>
      </c>
      <c r="N7415">
        <v>0</v>
      </c>
      <c r="O7415">
        <v>0</v>
      </c>
      <c r="P7415" t="s">
        <v>798</v>
      </c>
      <c r="Q7415" t="s">
        <v>695</v>
      </c>
      <c r="R7415" t="s">
        <v>73</v>
      </c>
      <c r="S7415" t="s">
        <v>696</v>
      </c>
      <c r="T7415" t="s">
        <v>697</v>
      </c>
      <c r="U7415">
        <v>0</v>
      </c>
      <c r="V7415">
        <v>432</v>
      </c>
      <c r="W7415">
        <v>2449.44</v>
      </c>
      <c r="X7415" t="str">
        <f>IF(MESACU[[#This Row],[PAIS]]="ESPAÑA",VLOOKUP(MESACU[[#This Row],[PROVINCIA]],[1]!PROVINCIASCC[#Data],2,FALSE),VLOOKUP(MESACU[[#This Row],[PAIS]],'[1]Centros de coste'!$A$2:$D$204,2,FALSE))</f>
        <v>C40 - Rumanía</v>
      </c>
      <c r="Y7415" t="str">
        <f>IF(MESACU[[#This Row],[PAIS]]="ESPAÑA",VLOOKUP(MESACU[[#This Row],[PROVINCIA]],[1]!PROVINCIASCC[#Data],3,FALSE),VLOOKUP(MESACU[[#This Row],[PAIS]],'[1]Centros de coste'!$A$2:$D$204,3,FALSE))</f>
        <v>EUROPA IV</v>
      </c>
      <c r="Z7415" t="str">
        <f>IF(MESACU[[#This Row],[PAIS]]="ESPAÑA",VLOOKUP(MESACU[[#This Row],[PROVINCIA]],[1]!PROVINCIASCC[#Data],4,FALSE),VLOOKUP(MESACU[[#This Row],[PAIS]],'[1]Centros de coste'!$A$2:$D$204,4,FALSE))</f>
        <v>EUROPA</v>
      </c>
      <c r="AA7415" t="str">
        <f>IFERROR(LEFT(TRIM(MESACU[[#This Row],[CodigoArticulo]]),LEN(TRIM(MESACU[[#This Row],[CodigoArticulo]]))-4),"")</f>
        <v>AGMG</v>
      </c>
      <c r="AB7415" t="str">
        <f>IFERROR(VLOOKUP(MESACU[[#This Row],[CODIGOG]],[1]!FAMILIAS[#Data],5,FALSE),"")</f>
        <v>BIOFERTILIZERS</v>
      </c>
    </row>
    <row r="7416" spans="1:28" x14ac:dyDescent="0.35">
      <c r="A7416" t="s">
        <v>608</v>
      </c>
      <c r="B7416">
        <v>88</v>
      </c>
      <c r="C7416" t="s">
        <v>29</v>
      </c>
      <c r="D7416">
        <v>2026</v>
      </c>
      <c r="E7416">
        <v>3</v>
      </c>
      <c r="F7416" t="s">
        <v>51</v>
      </c>
      <c r="G7416">
        <v>228</v>
      </c>
      <c r="H7416" t="s">
        <v>830</v>
      </c>
      <c r="I7416">
        <v>0</v>
      </c>
      <c r="J7416">
        <v>0</v>
      </c>
      <c r="K7416">
        <v>462</v>
      </c>
      <c r="L7416">
        <v>0</v>
      </c>
      <c r="M7416">
        <v>0</v>
      </c>
      <c r="N7416">
        <v>0</v>
      </c>
      <c r="O7416">
        <v>0</v>
      </c>
      <c r="P7416" t="s">
        <v>28</v>
      </c>
      <c r="Q7416" t="s">
        <v>831</v>
      </c>
      <c r="R7416" t="s">
        <v>49</v>
      </c>
      <c r="S7416" t="s">
        <v>832</v>
      </c>
      <c r="T7416" t="s">
        <v>833</v>
      </c>
      <c r="U7416">
        <v>0</v>
      </c>
      <c r="V7416">
        <v>23100</v>
      </c>
      <c r="W7416">
        <v>23100</v>
      </c>
      <c r="X7416" t="str">
        <f>IF(MESACU[[#This Row],[PAIS]]="ESPAÑA",VLOOKUP(MESACU[[#This Row],[PROVINCIA]],[1]!PROVINCIASCC[#Data],2,FALSE),VLOOKUP(MESACU[[#This Row],[PAIS]],'[1]Centros de coste'!$A$2:$D$204,2,FALSE))</f>
        <v>C19 - Chile</v>
      </c>
      <c r="Y7416" t="str">
        <f>IF(MESACU[[#This Row],[PAIS]]="ESPAÑA",VLOOKUP(MESACU[[#This Row],[PROVINCIA]],[1]!PROVINCIASCC[#Data],3,FALSE),VLOOKUP(MESACU[[#This Row],[PAIS]],'[1]Centros de coste'!$A$2:$D$204,3,FALSE))</f>
        <v>SUR AMERICA Y MEXICO IV</v>
      </c>
      <c r="Z7416" t="str">
        <f>IF(MESACU[[#This Row],[PAIS]]="ESPAÑA",VLOOKUP(MESACU[[#This Row],[PROVINCIA]],[1]!PROVINCIASCC[#Data],4,FALSE),VLOOKUP(MESACU[[#This Row],[PAIS]],'[1]Centros de coste'!$A$2:$D$204,4,FALSE))</f>
        <v>AMERICA</v>
      </c>
      <c r="AA7416" t="str">
        <f>IFERROR(LEFT(TRIM(MESACU[[#This Row],[CodigoArticulo]]),LEN(TRIM(MESACU[[#This Row],[CodigoArticulo]]))-4),"")</f>
        <v>AN</v>
      </c>
      <c r="AB7416" t="str">
        <f>IFERROR(VLOOKUP(MESACU[[#This Row],[CODIGOG]],[1]!FAMILIAS[#Data],5,FALSE),"")</f>
        <v>BIOFERTILIZERS</v>
      </c>
    </row>
    <row r="7417" spans="1:28" x14ac:dyDescent="0.35">
      <c r="A7417" t="s">
        <v>608</v>
      </c>
      <c r="B7417">
        <v>89</v>
      </c>
      <c r="C7417" t="s">
        <v>29</v>
      </c>
      <c r="D7417">
        <v>2026</v>
      </c>
      <c r="E7417">
        <v>3</v>
      </c>
      <c r="F7417" t="s">
        <v>51</v>
      </c>
      <c r="G7417">
        <v>228</v>
      </c>
      <c r="H7417" t="s">
        <v>830</v>
      </c>
      <c r="I7417">
        <v>0</v>
      </c>
      <c r="J7417">
        <v>0</v>
      </c>
      <c r="K7417">
        <v>462</v>
      </c>
      <c r="L7417">
        <v>0</v>
      </c>
      <c r="M7417">
        <v>0</v>
      </c>
      <c r="N7417">
        <v>0</v>
      </c>
      <c r="O7417">
        <v>0</v>
      </c>
      <c r="P7417" t="s">
        <v>28</v>
      </c>
      <c r="Q7417" t="s">
        <v>831</v>
      </c>
      <c r="R7417" t="s">
        <v>49</v>
      </c>
      <c r="S7417" t="s">
        <v>832</v>
      </c>
      <c r="T7417" t="s">
        <v>833</v>
      </c>
      <c r="U7417">
        <v>0</v>
      </c>
      <c r="V7417">
        <v>23100</v>
      </c>
      <c r="W7417">
        <v>23100</v>
      </c>
      <c r="X7417" t="str">
        <f>IF(MESACU[[#This Row],[PAIS]]="ESPAÑA",VLOOKUP(MESACU[[#This Row],[PROVINCIA]],[1]!PROVINCIASCC[#Data],2,FALSE),VLOOKUP(MESACU[[#This Row],[PAIS]],'[1]Centros de coste'!$A$2:$D$204,2,FALSE))</f>
        <v>C19 - Chile</v>
      </c>
      <c r="Y7417" t="str">
        <f>IF(MESACU[[#This Row],[PAIS]]="ESPAÑA",VLOOKUP(MESACU[[#This Row],[PROVINCIA]],[1]!PROVINCIASCC[#Data],3,FALSE),VLOOKUP(MESACU[[#This Row],[PAIS]],'[1]Centros de coste'!$A$2:$D$204,3,FALSE))</f>
        <v>SUR AMERICA Y MEXICO IV</v>
      </c>
      <c r="Z7417" t="str">
        <f>IF(MESACU[[#This Row],[PAIS]]="ESPAÑA",VLOOKUP(MESACU[[#This Row],[PROVINCIA]],[1]!PROVINCIASCC[#Data],4,FALSE),VLOOKUP(MESACU[[#This Row],[PAIS]],'[1]Centros de coste'!$A$2:$D$204,4,FALSE))</f>
        <v>AMERICA</v>
      </c>
      <c r="AA7417" t="str">
        <f>IFERROR(LEFT(TRIM(MESACU[[#This Row],[CodigoArticulo]]),LEN(TRIM(MESACU[[#This Row],[CodigoArticulo]]))-4),"")</f>
        <v>AN</v>
      </c>
      <c r="AB7417" t="str">
        <f>IFERROR(VLOOKUP(MESACU[[#This Row],[CODIGOG]],[1]!FAMILIAS[#Data],5,FALSE),"")</f>
        <v>BIOFERTILIZERS</v>
      </c>
    </row>
    <row r="7418" spans="1:28" x14ac:dyDescent="0.35">
      <c r="A7418" t="s">
        <v>608</v>
      </c>
      <c r="B7418">
        <v>90</v>
      </c>
      <c r="C7418" t="s">
        <v>29</v>
      </c>
      <c r="D7418">
        <v>2026</v>
      </c>
      <c r="E7418">
        <v>3</v>
      </c>
      <c r="F7418" t="s">
        <v>51</v>
      </c>
      <c r="G7418">
        <v>228</v>
      </c>
      <c r="H7418" t="s">
        <v>830</v>
      </c>
      <c r="I7418">
        <v>0</v>
      </c>
      <c r="J7418">
        <v>0</v>
      </c>
      <c r="K7418">
        <v>462</v>
      </c>
      <c r="L7418">
        <v>0</v>
      </c>
      <c r="M7418">
        <v>0</v>
      </c>
      <c r="N7418">
        <v>0</v>
      </c>
      <c r="O7418">
        <v>0</v>
      </c>
      <c r="P7418" t="s">
        <v>28</v>
      </c>
      <c r="Q7418" t="s">
        <v>831</v>
      </c>
      <c r="R7418" t="s">
        <v>49</v>
      </c>
      <c r="S7418" t="s">
        <v>832</v>
      </c>
      <c r="T7418" t="s">
        <v>833</v>
      </c>
      <c r="U7418">
        <v>0</v>
      </c>
      <c r="V7418">
        <v>23100</v>
      </c>
      <c r="W7418">
        <v>23100</v>
      </c>
      <c r="X7418" t="str">
        <f>IF(MESACU[[#This Row],[PAIS]]="ESPAÑA",VLOOKUP(MESACU[[#This Row],[PROVINCIA]],[1]!PROVINCIASCC[#Data],2,FALSE),VLOOKUP(MESACU[[#This Row],[PAIS]],'[1]Centros de coste'!$A$2:$D$204,2,FALSE))</f>
        <v>C19 - Chile</v>
      </c>
      <c r="Y7418" t="str">
        <f>IF(MESACU[[#This Row],[PAIS]]="ESPAÑA",VLOOKUP(MESACU[[#This Row],[PROVINCIA]],[1]!PROVINCIASCC[#Data],3,FALSE),VLOOKUP(MESACU[[#This Row],[PAIS]],'[1]Centros de coste'!$A$2:$D$204,3,FALSE))</f>
        <v>SUR AMERICA Y MEXICO IV</v>
      </c>
      <c r="Z7418" t="str">
        <f>IF(MESACU[[#This Row],[PAIS]]="ESPAÑA",VLOOKUP(MESACU[[#This Row],[PROVINCIA]],[1]!PROVINCIASCC[#Data],4,FALSE),VLOOKUP(MESACU[[#This Row],[PAIS]],'[1]Centros de coste'!$A$2:$D$204,4,FALSE))</f>
        <v>AMERICA</v>
      </c>
      <c r="AA7418" t="str">
        <f>IFERROR(LEFT(TRIM(MESACU[[#This Row],[CodigoArticulo]]),LEN(TRIM(MESACU[[#This Row],[CodigoArticulo]]))-4),"")</f>
        <v>AN</v>
      </c>
      <c r="AB7418" t="str">
        <f>IFERROR(VLOOKUP(MESACU[[#This Row],[CODIGOG]],[1]!FAMILIAS[#Data],5,FALSE),"")</f>
        <v>BIOFERTILIZERS</v>
      </c>
    </row>
    <row r="7419" spans="1:28" x14ac:dyDescent="0.35">
      <c r="A7419" t="s">
        <v>608</v>
      </c>
      <c r="B7419">
        <v>91</v>
      </c>
      <c r="C7419" t="s">
        <v>29</v>
      </c>
      <c r="D7419">
        <v>2026</v>
      </c>
      <c r="E7419">
        <v>3</v>
      </c>
      <c r="F7419" t="s">
        <v>51</v>
      </c>
      <c r="G7419">
        <v>228</v>
      </c>
      <c r="H7419" t="s">
        <v>830</v>
      </c>
      <c r="I7419">
        <v>0</v>
      </c>
      <c r="J7419">
        <v>0</v>
      </c>
      <c r="K7419">
        <v>462</v>
      </c>
      <c r="L7419">
        <v>0</v>
      </c>
      <c r="M7419">
        <v>0</v>
      </c>
      <c r="N7419">
        <v>0</v>
      </c>
      <c r="O7419">
        <v>0</v>
      </c>
      <c r="P7419" t="s">
        <v>28</v>
      </c>
      <c r="Q7419" t="s">
        <v>831</v>
      </c>
      <c r="R7419" t="s">
        <v>49</v>
      </c>
      <c r="S7419" t="s">
        <v>832</v>
      </c>
      <c r="T7419" t="s">
        <v>833</v>
      </c>
      <c r="U7419">
        <v>0</v>
      </c>
      <c r="V7419">
        <v>23100</v>
      </c>
      <c r="W7419">
        <v>23100</v>
      </c>
      <c r="X7419" t="str">
        <f>IF(MESACU[[#This Row],[PAIS]]="ESPAÑA",VLOOKUP(MESACU[[#This Row],[PROVINCIA]],[1]!PROVINCIASCC[#Data],2,FALSE),VLOOKUP(MESACU[[#This Row],[PAIS]],'[1]Centros de coste'!$A$2:$D$204,2,FALSE))</f>
        <v>C19 - Chile</v>
      </c>
      <c r="Y7419" t="str">
        <f>IF(MESACU[[#This Row],[PAIS]]="ESPAÑA",VLOOKUP(MESACU[[#This Row],[PROVINCIA]],[1]!PROVINCIASCC[#Data],3,FALSE),VLOOKUP(MESACU[[#This Row],[PAIS]],'[1]Centros de coste'!$A$2:$D$204,3,FALSE))</f>
        <v>SUR AMERICA Y MEXICO IV</v>
      </c>
      <c r="Z7419" t="str">
        <f>IF(MESACU[[#This Row],[PAIS]]="ESPAÑA",VLOOKUP(MESACU[[#This Row],[PROVINCIA]],[1]!PROVINCIASCC[#Data],4,FALSE),VLOOKUP(MESACU[[#This Row],[PAIS]],'[1]Centros de coste'!$A$2:$D$204,4,FALSE))</f>
        <v>AMERICA</v>
      </c>
      <c r="AA7419" t="str">
        <f>IFERROR(LEFT(TRIM(MESACU[[#This Row],[CodigoArticulo]]),LEN(TRIM(MESACU[[#This Row],[CodigoArticulo]]))-4),"")</f>
        <v>AN</v>
      </c>
      <c r="AB7419" t="str">
        <f>IFERROR(VLOOKUP(MESACU[[#This Row],[CODIGOG]],[1]!FAMILIAS[#Data],5,FALSE),"")</f>
        <v>BIOFERTILIZERS</v>
      </c>
    </row>
    <row r="7420" spans="1:28" x14ac:dyDescent="0.35">
      <c r="A7420" t="s">
        <v>608</v>
      </c>
      <c r="B7420">
        <v>92</v>
      </c>
      <c r="C7420" t="s">
        <v>29</v>
      </c>
      <c r="D7420">
        <v>2026</v>
      </c>
      <c r="E7420">
        <v>4</v>
      </c>
      <c r="F7420" t="s">
        <v>820</v>
      </c>
      <c r="G7420">
        <v>231</v>
      </c>
      <c r="H7420" t="s">
        <v>821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  <c r="O7420">
        <v>0</v>
      </c>
      <c r="P7420" t="s">
        <v>820</v>
      </c>
      <c r="Q7420" t="s">
        <v>1351</v>
      </c>
      <c r="R7420" t="s">
        <v>34</v>
      </c>
      <c r="S7420" t="s">
        <v>823</v>
      </c>
      <c r="T7420" t="s">
        <v>1352</v>
      </c>
      <c r="U7420">
        <v>0</v>
      </c>
      <c r="V7420">
        <v>2000</v>
      </c>
      <c r="W7420">
        <v>14160</v>
      </c>
      <c r="X7420" t="str">
        <f>IF(MESACU[[#This Row],[PAIS]]="ESPAÑA",VLOOKUP(MESACU[[#This Row],[PROVINCIA]],[1]!PROVINCIASCC[#Data],2,FALSE),VLOOKUP(MESACU[[#This Row],[PAIS]],'[1]Centros de coste'!$A$2:$D$204,2,FALSE))</f>
        <v>C23 - Turquía</v>
      </c>
      <c r="Y7420" t="str">
        <f>IF(MESACU[[#This Row],[PAIS]]="ESPAÑA",VLOOKUP(MESACU[[#This Row],[PROVINCIA]],[1]!PROVINCIASCC[#Data],3,FALSE),VLOOKUP(MESACU[[#This Row],[PAIS]],'[1]Centros de coste'!$A$2:$D$204,3,FALSE))</f>
        <v>EUROPA III</v>
      </c>
      <c r="Z7420" t="str">
        <f>IF(MESACU[[#This Row],[PAIS]]="ESPAÑA",VLOOKUP(MESACU[[#This Row],[PROVINCIA]],[1]!PROVINCIASCC[#Data],4,FALSE),VLOOKUP(MESACU[[#This Row],[PAIS]],'[1]Centros de coste'!$A$2:$D$204,4,FALSE))</f>
        <v>EUROPA</v>
      </c>
      <c r="AA7420" t="str">
        <f>IFERROR(LEFT(TRIM(MESACU[[#This Row],[CodigoArticulo]]),LEN(TRIM(MESACU[[#This Row],[CodigoArticulo]]))-4),"")</f>
        <v>RUN</v>
      </c>
      <c r="AB7420" t="str">
        <f>IFERROR(VLOOKUP(MESACU[[#This Row],[CODIGOG]],[1]!FAMILIAS[#Data],5,FALSE),"")</f>
        <v>BIOSTIMULANTS</v>
      </c>
    </row>
    <row r="7421" spans="1:28" x14ac:dyDescent="0.35">
      <c r="A7421" t="s">
        <v>608</v>
      </c>
      <c r="B7421">
        <v>92</v>
      </c>
      <c r="C7421" t="s">
        <v>29</v>
      </c>
      <c r="D7421">
        <v>2026</v>
      </c>
      <c r="E7421">
        <v>4</v>
      </c>
      <c r="F7421" t="s">
        <v>916</v>
      </c>
      <c r="G7421">
        <v>231</v>
      </c>
      <c r="H7421" t="s">
        <v>737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v>0</v>
      </c>
      <c r="P7421" t="s">
        <v>28</v>
      </c>
      <c r="Q7421" t="s">
        <v>1351</v>
      </c>
      <c r="R7421" t="s">
        <v>73</v>
      </c>
      <c r="S7421" t="s">
        <v>823</v>
      </c>
      <c r="T7421" t="s">
        <v>1352</v>
      </c>
      <c r="U7421">
        <v>0</v>
      </c>
      <c r="V7421">
        <v>2000</v>
      </c>
      <c r="W7421">
        <v>8740</v>
      </c>
      <c r="X7421" t="str">
        <f>IF(MESACU[[#This Row],[PAIS]]="ESPAÑA",VLOOKUP(MESACU[[#This Row],[PROVINCIA]],[1]!PROVINCIASCC[#Data],2,FALSE),VLOOKUP(MESACU[[#This Row],[PAIS]],'[1]Centros de coste'!$A$2:$D$204,2,FALSE))</f>
        <v>C23 - Turquía</v>
      </c>
      <c r="Y7421" t="str">
        <f>IF(MESACU[[#This Row],[PAIS]]="ESPAÑA",VLOOKUP(MESACU[[#This Row],[PROVINCIA]],[1]!PROVINCIASCC[#Data],3,FALSE),VLOOKUP(MESACU[[#This Row],[PAIS]],'[1]Centros de coste'!$A$2:$D$204,3,FALSE))</f>
        <v>EUROPA III</v>
      </c>
      <c r="Z7421" t="str">
        <f>IF(MESACU[[#This Row],[PAIS]]="ESPAÑA",VLOOKUP(MESACU[[#This Row],[PROVINCIA]],[1]!PROVINCIASCC[#Data],4,FALSE),VLOOKUP(MESACU[[#This Row],[PAIS]],'[1]Centros de coste'!$A$2:$D$204,4,FALSE))</f>
        <v>EUROPA</v>
      </c>
      <c r="AA7421" t="str">
        <f>IFERROR(LEFT(TRIM(MESACU[[#This Row],[CodigoArticulo]]),LEN(TRIM(MESACU[[#This Row],[CodigoArticulo]]))-4),"")</f>
        <v>A-</v>
      </c>
      <c r="AB7421" t="str">
        <f>IFERROR(VLOOKUP(MESACU[[#This Row],[CODIGOG]],[1]!FAMILIAS[#Data],5,FALSE),"")</f>
        <v>BIOSTIMULANTS</v>
      </c>
    </row>
    <row r="7422" spans="1:28" x14ac:dyDescent="0.35">
      <c r="A7422" t="s">
        <v>608</v>
      </c>
      <c r="B7422">
        <v>92</v>
      </c>
      <c r="C7422" t="s">
        <v>29</v>
      </c>
      <c r="D7422">
        <v>2026</v>
      </c>
      <c r="E7422">
        <v>4</v>
      </c>
      <c r="F7422" t="s">
        <v>270</v>
      </c>
      <c r="G7422">
        <v>231</v>
      </c>
      <c r="H7422" t="s">
        <v>665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  <c r="O7422">
        <v>0</v>
      </c>
      <c r="P7422" t="s">
        <v>270</v>
      </c>
      <c r="Q7422" t="s">
        <v>1351</v>
      </c>
      <c r="R7422" t="s">
        <v>49</v>
      </c>
      <c r="S7422" t="s">
        <v>823</v>
      </c>
      <c r="T7422" t="s">
        <v>1352</v>
      </c>
      <c r="U7422">
        <v>0</v>
      </c>
      <c r="V7422">
        <v>11000</v>
      </c>
      <c r="W7422">
        <v>22550</v>
      </c>
      <c r="X7422" t="str">
        <f>IF(MESACU[[#This Row],[PAIS]]="ESPAÑA",VLOOKUP(MESACU[[#This Row],[PROVINCIA]],[1]!PROVINCIASCC[#Data],2,FALSE),VLOOKUP(MESACU[[#This Row],[PAIS]],'[1]Centros de coste'!$A$2:$D$204,2,FALSE))</f>
        <v>C23 - Turquía</v>
      </c>
      <c r="Y7422" t="str">
        <f>IF(MESACU[[#This Row],[PAIS]]="ESPAÑA",VLOOKUP(MESACU[[#This Row],[PROVINCIA]],[1]!PROVINCIASCC[#Data],3,FALSE),VLOOKUP(MESACU[[#This Row],[PAIS]],'[1]Centros de coste'!$A$2:$D$204,3,FALSE))</f>
        <v>EUROPA III</v>
      </c>
      <c r="Z7422" t="str">
        <f>IF(MESACU[[#This Row],[PAIS]]="ESPAÑA",VLOOKUP(MESACU[[#This Row],[PROVINCIA]],[1]!PROVINCIASCC[#Data],4,FALSE),VLOOKUP(MESACU[[#This Row],[PAIS]],'[1]Centros de coste'!$A$2:$D$204,4,FALSE))</f>
        <v>EUROPA</v>
      </c>
      <c r="AA7422" t="str">
        <f>IFERROR(LEFT(TRIM(MESACU[[#This Row],[CodigoArticulo]]),LEN(TRIM(MESACU[[#This Row],[CodigoArticulo]]))-4),"")</f>
        <v>AN</v>
      </c>
      <c r="AB7422" t="str">
        <f>IFERROR(VLOOKUP(MESACU[[#This Row],[CODIGOG]],[1]!FAMILIAS[#Data],5,FALSE),"")</f>
        <v>BIOFERTILIZERS</v>
      </c>
    </row>
    <row r="7423" spans="1:28" x14ac:dyDescent="0.35">
      <c r="A7423" t="s">
        <v>608</v>
      </c>
      <c r="B7423">
        <v>92</v>
      </c>
      <c r="C7423" t="s">
        <v>29</v>
      </c>
      <c r="D7423">
        <v>2026</v>
      </c>
      <c r="E7423">
        <v>4</v>
      </c>
      <c r="F7423" t="s">
        <v>46</v>
      </c>
      <c r="G7423">
        <v>231</v>
      </c>
      <c r="H7423" t="s">
        <v>825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  <c r="O7423">
        <v>0</v>
      </c>
      <c r="P7423" t="s">
        <v>28</v>
      </c>
      <c r="Q7423" t="s">
        <v>1351</v>
      </c>
      <c r="R7423" t="s">
        <v>49</v>
      </c>
      <c r="S7423" t="s">
        <v>823</v>
      </c>
      <c r="T7423" t="s">
        <v>1352</v>
      </c>
      <c r="U7423">
        <v>0</v>
      </c>
      <c r="V7423">
        <v>5500</v>
      </c>
      <c r="W7423">
        <v>15400</v>
      </c>
      <c r="X7423" t="str">
        <f>IF(MESACU[[#This Row],[PAIS]]="ESPAÑA",VLOOKUP(MESACU[[#This Row],[PROVINCIA]],[1]!PROVINCIASCC[#Data],2,FALSE),VLOOKUP(MESACU[[#This Row],[PAIS]],'[1]Centros de coste'!$A$2:$D$204,2,FALSE))</f>
        <v>C23 - Turquía</v>
      </c>
      <c r="Y7423" t="str">
        <f>IF(MESACU[[#This Row],[PAIS]]="ESPAÑA",VLOOKUP(MESACU[[#This Row],[PROVINCIA]],[1]!PROVINCIASCC[#Data],3,FALSE),VLOOKUP(MESACU[[#This Row],[PAIS]],'[1]Centros de coste'!$A$2:$D$204,3,FALSE))</f>
        <v>EUROPA III</v>
      </c>
      <c r="Z7423" t="str">
        <f>IF(MESACU[[#This Row],[PAIS]]="ESPAÑA",VLOOKUP(MESACU[[#This Row],[PROVINCIA]],[1]!PROVINCIASCC[#Data],4,FALSE),VLOOKUP(MESACU[[#This Row],[PAIS]],'[1]Centros de coste'!$A$2:$D$204,4,FALSE))</f>
        <v>EUROPA</v>
      </c>
      <c r="AA7423" t="str">
        <f>IFERROR(LEFT(TRIM(MESACU[[#This Row],[CodigoArticulo]]),LEN(TRIM(MESACU[[#This Row],[CodigoArticulo]]))-4),"")</f>
        <v>FTK</v>
      </c>
      <c r="AB7423" t="str">
        <f>IFERROR(VLOOKUP(MESACU[[#This Row],[CODIGOG]],[1]!FAMILIAS[#Data],5,FALSE),"")</f>
        <v>BIOCONTROL</v>
      </c>
    </row>
    <row r="7424" spans="1:28" x14ac:dyDescent="0.35">
      <c r="A7424" t="s">
        <v>608</v>
      </c>
      <c r="B7424">
        <v>93</v>
      </c>
      <c r="C7424" t="s">
        <v>29</v>
      </c>
      <c r="D7424">
        <v>2026</v>
      </c>
      <c r="E7424">
        <v>4</v>
      </c>
      <c r="F7424" t="s">
        <v>908</v>
      </c>
      <c r="G7424">
        <v>232</v>
      </c>
      <c r="H7424" t="s">
        <v>1370</v>
      </c>
      <c r="I7424">
        <v>0</v>
      </c>
      <c r="J7424">
        <v>0</v>
      </c>
      <c r="K7424">
        <v>551.93600000000004</v>
      </c>
      <c r="L7424">
        <v>0</v>
      </c>
      <c r="M7424">
        <v>0</v>
      </c>
      <c r="N7424">
        <v>0</v>
      </c>
      <c r="O7424">
        <v>0</v>
      </c>
      <c r="P7424" t="s">
        <v>28</v>
      </c>
      <c r="Q7424" t="s">
        <v>831</v>
      </c>
      <c r="R7424" t="s">
        <v>34</v>
      </c>
      <c r="S7424" t="s">
        <v>832</v>
      </c>
      <c r="T7424" t="s">
        <v>833</v>
      </c>
      <c r="U7424">
        <v>0</v>
      </c>
      <c r="V7424">
        <v>17920</v>
      </c>
      <c r="W7424">
        <v>27596.799999999999</v>
      </c>
      <c r="X7424" t="str">
        <f>IF(MESACU[[#This Row],[PAIS]]="ESPAÑA",VLOOKUP(MESACU[[#This Row],[PROVINCIA]],[1]!PROVINCIASCC[#Data],2,FALSE),VLOOKUP(MESACU[[#This Row],[PAIS]],'[1]Centros de coste'!$A$2:$D$204,2,FALSE))</f>
        <v>C19 - Chile</v>
      </c>
      <c r="Y7424" t="str">
        <f>IF(MESACU[[#This Row],[PAIS]]="ESPAÑA",VLOOKUP(MESACU[[#This Row],[PROVINCIA]],[1]!PROVINCIASCC[#Data],3,FALSE),VLOOKUP(MESACU[[#This Row],[PAIS]],'[1]Centros de coste'!$A$2:$D$204,3,FALSE))</f>
        <v>SUR AMERICA Y MEXICO IV</v>
      </c>
      <c r="Z7424" t="str">
        <f>IF(MESACU[[#This Row],[PAIS]]="ESPAÑA",VLOOKUP(MESACU[[#This Row],[PROVINCIA]],[1]!PROVINCIASCC[#Data],4,FALSE),VLOOKUP(MESACU[[#This Row],[PAIS]],'[1]Centros de coste'!$A$2:$D$204,4,FALSE))</f>
        <v>AMERICA</v>
      </c>
      <c r="AA7424" t="str">
        <f>IFERROR(LEFT(TRIM(MESACU[[#This Row],[CodigoArticulo]]),LEN(TRIM(MESACU[[#This Row],[CodigoArticulo]]))-4),"")</f>
        <v>BAYCAL</v>
      </c>
      <c r="AB7424" t="str">
        <f>IFERROR(VLOOKUP(MESACU[[#This Row],[CODIGOG]],[1]!FAMILIAS[#Data],5,FALSE),"")</f>
        <v>BIOFERTILIZERS</v>
      </c>
    </row>
    <row r="7425" spans="1:28" x14ac:dyDescent="0.35">
      <c r="A7425" t="s">
        <v>608</v>
      </c>
      <c r="B7425">
        <v>94</v>
      </c>
      <c r="C7425" t="s">
        <v>29</v>
      </c>
      <c r="D7425">
        <v>2026</v>
      </c>
      <c r="E7425">
        <v>4</v>
      </c>
      <c r="F7425" t="s">
        <v>908</v>
      </c>
      <c r="G7425">
        <v>232</v>
      </c>
      <c r="H7425" t="s">
        <v>1370</v>
      </c>
      <c r="I7425">
        <v>0</v>
      </c>
      <c r="J7425">
        <v>0</v>
      </c>
      <c r="K7425">
        <v>551.93600000000004</v>
      </c>
      <c r="L7425">
        <v>0</v>
      </c>
      <c r="M7425">
        <v>0</v>
      </c>
      <c r="N7425">
        <v>0</v>
      </c>
      <c r="O7425">
        <v>0</v>
      </c>
      <c r="P7425" t="s">
        <v>28</v>
      </c>
      <c r="Q7425" t="s">
        <v>831</v>
      </c>
      <c r="R7425" t="s">
        <v>34</v>
      </c>
      <c r="S7425" t="s">
        <v>832</v>
      </c>
      <c r="T7425" t="s">
        <v>833</v>
      </c>
      <c r="U7425">
        <v>0</v>
      </c>
      <c r="V7425">
        <v>17920</v>
      </c>
      <c r="W7425">
        <v>27596.799999999999</v>
      </c>
      <c r="X7425" t="str">
        <f>IF(MESACU[[#This Row],[PAIS]]="ESPAÑA",VLOOKUP(MESACU[[#This Row],[PROVINCIA]],[1]!PROVINCIASCC[#Data],2,FALSE),VLOOKUP(MESACU[[#This Row],[PAIS]],'[1]Centros de coste'!$A$2:$D$204,2,FALSE))</f>
        <v>C19 - Chile</v>
      </c>
      <c r="Y7425" t="str">
        <f>IF(MESACU[[#This Row],[PAIS]]="ESPAÑA",VLOOKUP(MESACU[[#This Row],[PROVINCIA]],[1]!PROVINCIASCC[#Data],3,FALSE),VLOOKUP(MESACU[[#This Row],[PAIS]],'[1]Centros de coste'!$A$2:$D$204,3,FALSE))</f>
        <v>SUR AMERICA Y MEXICO IV</v>
      </c>
      <c r="Z7425" t="str">
        <f>IF(MESACU[[#This Row],[PAIS]]="ESPAÑA",VLOOKUP(MESACU[[#This Row],[PROVINCIA]],[1]!PROVINCIASCC[#Data],4,FALSE),VLOOKUP(MESACU[[#This Row],[PAIS]],'[1]Centros de coste'!$A$2:$D$204,4,FALSE))</f>
        <v>AMERICA</v>
      </c>
      <c r="AA7425" t="str">
        <f>IFERROR(LEFT(TRIM(MESACU[[#This Row],[CodigoArticulo]]),LEN(TRIM(MESACU[[#This Row],[CodigoArticulo]]))-4),"")</f>
        <v>BAYCAL</v>
      </c>
      <c r="AB7425" t="str">
        <f>IFERROR(VLOOKUP(MESACU[[#This Row],[CODIGOG]],[1]!FAMILIAS[#Data],5,FALSE),"")</f>
        <v>BIOFERTILIZERS</v>
      </c>
    </row>
    <row r="7426" spans="1:28" x14ac:dyDescent="0.35">
      <c r="A7426" t="s">
        <v>608</v>
      </c>
      <c r="B7426">
        <v>95</v>
      </c>
      <c r="C7426" t="s">
        <v>29</v>
      </c>
      <c r="D7426">
        <v>2026</v>
      </c>
      <c r="E7426">
        <v>4</v>
      </c>
      <c r="F7426" t="s">
        <v>51</v>
      </c>
      <c r="G7426">
        <v>233</v>
      </c>
      <c r="H7426" t="s">
        <v>665</v>
      </c>
      <c r="I7426">
        <v>0</v>
      </c>
      <c r="J7426">
        <v>0</v>
      </c>
      <c r="K7426">
        <v>0</v>
      </c>
      <c r="L7426">
        <v>0</v>
      </c>
      <c r="M7426">
        <v>214.5</v>
      </c>
      <c r="N7426">
        <v>0</v>
      </c>
      <c r="O7426">
        <v>0</v>
      </c>
      <c r="P7426" t="s">
        <v>51</v>
      </c>
      <c r="Q7426" t="s">
        <v>622</v>
      </c>
      <c r="R7426" t="s">
        <v>49</v>
      </c>
      <c r="S7426" t="s">
        <v>623</v>
      </c>
      <c r="T7426" t="s">
        <v>624</v>
      </c>
      <c r="U7426">
        <v>0</v>
      </c>
      <c r="V7426">
        <v>2200</v>
      </c>
      <c r="W7426">
        <v>4290</v>
      </c>
      <c r="X7426" t="str">
        <f>IF(MESACU[[#This Row],[PAIS]]="ESPAÑA",VLOOKUP(MESACU[[#This Row],[PROVINCIA]],[1]!PROVINCIASCC[#Data],2,FALSE),VLOOKUP(MESACU[[#This Row],[PAIS]],'[1]Centros de coste'!$A$2:$D$204,2,FALSE))</f>
        <v>C159 - Azerbaiyan</v>
      </c>
      <c r="Y7426" t="str">
        <f>IF(MESACU[[#This Row],[PAIS]]="ESPAÑA",VLOOKUP(MESACU[[#This Row],[PROVINCIA]],[1]!PROVINCIASCC[#Data],3,FALSE),VLOOKUP(MESACU[[#This Row],[PAIS]],'[1]Centros de coste'!$A$2:$D$204,3,FALSE))</f>
        <v>EUROPA II</v>
      </c>
      <c r="Z7426" t="str">
        <f>IF(MESACU[[#This Row],[PAIS]]="ESPAÑA",VLOOKUP(MESACU[[#This Row],[PROVINCIA]],[1]!PROVINCIASCC[#Data],4,FALSE),VLOOKUP(MESACU[[#This Row],[PAIS]],'[1]Centros de coste'!$A$2:$D$204,4,FALSE))</f>
        <v>EUROPA</v>
      </c>
      <c r="AA7426" t="str">
        <f>IFERROR(LEFT(TRIM(MESACU[[#This Row],[CodigoArticulo]]),LEN(TRIM(MESACU[[#This Row],[CodigoArticulo]]))-4),"")</f>
        <v>AN</v>
      </c>
      <c r="AB7426" t="str">
        <f>IFERROR(VLOOKUP(MESACU[[#This Row],[CODIGOG]],[1]!FAMILIAS[#Data],5,FALSE),"")</f>
        <v>BIOFERTILIZERS</v>
      </c>
    </row>
    <row r="7427" spans="1:28" x14ac:dyDescent="0.35">
      <c r="A7427" t="s">
        <v>608</v>
      </c>
      <c r="B7427">
        <v>95</v>
      </c>
      <c r="C7427" t="s">
        <v>29</v>
      </c>
      <c r="D7427">
        <v>2026</v>
      </c>
      <c r="E7427">
        <v>4</v>
      </c>
      <c r="F7427" t="s">
        <v>53</v>
      </c>
      <c r="G7427">
        <v>233</v>
      </c>
      <c r="H7427" t="s">
        <v>631</v>
      </c>
      <c r="I7427">
        <v>0</v>
      </c>
      <c r="J7427">
        <v>0</v>
      </c>
      <c r="K7427">
        <v>0</v>
      </c>
      <c r="L7427">
        <v>0</v>
      </c>
      <c r="M7427">
        <v>1825.92</v>
      </c>
      <c r="N7427">
        <v>0</v>
      </c>
      <c r="O7427">
        <v>0</v>
      </c>
      <c r="P7427" t="s">
        <v>55</v>
      </c>
      <c r="Q7427" t="s">
        <v>622</v>
      </c>
      <c r="R7427" t="s">
        <v>34</v>
      </c>
      <c r="S7427" t="s">
        <v>623</v>
      </c>
      <c r="T7427" t="s">
        <v>624</v>
      </c>
      <c r="U7427">
        <v>0</v>
      </c>
      <c r="V7427">
        <v>11520</v>
      </c>
      <c r="W7427">
        <v>36518.400000000001</v>
      </c>
      <c r="X7427" t="str">
        <f>IF(MESACU[[#This Row],[PAIS]]="ESPAÑA",VLOOKUP(MESACU[[#This Row],[PROVINCIA]],[1]!PROVINCIASCC[#Data],2,FALSE),VLOOKUP(MESACU[[#This Row],[PAIS]],'[1]Centros de coste'!$A$2:$D$204,2,FALSE))</f>
        <v>C159 - Azerbaiyan</v>
      </c>
      <c r="Y7427" t="str">
        <f>IF(MESACU[[#This Row],[PAIS]]="ESPAÑA",VLOOKUP(MESACU[[#This Row],[PROVINCIA]],[1]!PROVINCIASCC[#Data],3,FALSE),VLOOKUP(MESACU[[#This Row],[PAIS]],'[1]Centros de coste'!$A$2:$D$204,3,FALSE))</f>
        <v>EUROPA II</v>
      </c>
      <c r="Z7427" t="str">
        <f>IF(MESACU[[#This Row],[PAIS]]="ESPAÑA",VLOOKUP(MESACU[[#This Row],[PROVINCIA]],[1]!PROVINCIASCC[#Data],4,FALSE),VLOOKUP(MESACU[[#This Row],[PAIS]],'[1]Centros de coste'!$A$2:$D$204,4,FALSE))</f>
        <v>EUROPA</v>
      </c>
      <c r="AA7427" t="str">
        <f>IFERROR(LEFT(TRIM(MESACU[[#This Row],[CodigoArticulo]]),LEN(TRIM(MESACU[[#This Row],[CodigoArticulo]]))-4),"")</f>
        <v>AGXK</v>
      </c>
      <c r="AB7427" t="str">
        <f>IFERROR(VLOOKUP(MESACU[[#This Row],[CODIGOG]],[1]!FAMILIAS[#Data],5,FALSE),"")</f>
        <v>BIOFERTILIZERS</v>
      </c>
    </row>
    <row r="7428" spans="1:28" x14ac:dyDescent="0.35">
      <c r="A7428" t="s">
        <v>608</v>
      </c>
      <c r="B7428">
        <v>95</v>
      </c>
      <c r="C7428" t="s">
        <v>29</v>
      </c>
      <c r="D7428">
        <v>2026</v>
      </c>
      <c r="E7428">
        <v>4</v>
      </c>
      <c r="F7428" t="s">
        <v>92</v>
      </c>
      <c r="G7428">
        <v>233</v>
      </c>
      <c r="H7428" t="s">
        <v>682</v>
      </c>
      <c r="I7428">
        <v>0</v>
      </c>
      <c r="J7428">
        <v>0</v>
      </c>
      <c r="K7428">
        <v>0</v>
      </c>
      <c r="L7428">
        <v>0</v>
      </c>
      <c r="M7428">
        <v>238.08</v>
      </c>
      <c r="N7428">
        <v>0</v>
      </c>
      <c r="O7428">
        <v>0</v>
      </c>
      <c r="P7428" t="s">
        <v>92</v>
      </c>
      <c r="Q7428" t="s">
        <v>622</v>
      </c>
      <c r="R7428" t="s">
        <v>34</v>
      </c>
      <c r="S7428" t="s">
        <v>623</v>
      </c>
      <c r="T7428" t="s">
        <v>624</v>
      </c>
      <c r="U7428">
        <v>0</v>
      </c>
      <c r="V7428">
        <v>1920</v>
      </c>
      <c r="W7428">
        <v>4761.6000000000004</v>
      </c>
      <c r="X7428" t="str">
        <f>IF(MESACU[[#This Row],[PAIS]]="ESPAÑA",VLOOKUP(MESACU[[#This Row],[PROVINCIA]],[1]!PROVINCIASCC[#Data],2,FALSE),VLOOKUP(MESACU[[#This Row],[PAIS]],'[1]Centros de coste'!$A$2:$D$204,2,FALSE))</f>
        <v>C159 - Azerbaiyan</v>
      </c>
      <c r="Y7428" t="str">
        <f>IF(MESACU[[#This Row],[PAIS]]="ESPAÑA",VLOOKUP(MESACU[[#This Row],[PROVINCIA]],[1]!PROVINCIASCC[#Data],3,FALSE),VLOOKUP(MESACU[[#This Row],[PAIS]],'[1]Centros de coste'!$A$2:$D$204,3,FALSE))</f>
        <v>EUROPA II</v>
      </c>
      <c r="Z7428" t="str">
        <f>IF(MESACU[[#This Row],[PAIS]]="ESPAÑA",VLOOKUP(MESACU[[#This Row],[PROVINCIA]],[1]!PROVINCIASCC[#Data],4,FALSE),VLOOKUP(MESACU[[#This Row],[PAIS]],'[1]Centros de coste'!$A$2:$D$204,4,FALSE))</f>
        <v>EUROPA</v>
      </c>
      <c r="AA7428" t="str">
        <f>IFERROR(LEFT(TRIM(MESACU[[#This Row],[CodigoArticulo]]),LEN(TRIM(MESACU[[#This Row],[CodigoArticulo]]))-4),"")</f>
        <v>BIO</v>
      </c>
      <c r="AB7428" t="str">
        <f>IFERROR(VLOOKUP(MESACU[[#This Row],[CODIGOG]],[1]!FAMILIAS[#Data],5,FALSE),"")</f>
        <v>BIOSTIMULANTS</v>
      </c>
    </row>
    <row r="7429" spans="1:28" x14ac:dyDescent="0.35">
      <c r="A7429" t="s">
        <v>608</v>
      </c>
      <c r="B7429">
        <v>96</v>
      </c>
      <c r="C7429" t="s">
        <v>29</v>
      </c>
      <c r="D7429">
        <v>2026</v>
      </c>
      <c r="E7429">
        <v>4</v>
      </c>
      <c r="F7429" t="s">
        <v>388</v>
      </c>
      <c r="G7429">
        <v>234</v>
      </c>
      <c r="H7429" t="s">
        <v>632</v>
      </c>
      <c r="I7429">
        <v>0</v>
      </c>
      <c r="J7429">
        <v>0</v>
      </c>
      <c r="K7429">
        <v>0</v>
      </c>
      <c r="L7429">
        <v>0</v>
      </c>
      <c r="M7429">
        <v>0</v>
      </c>
      <c r="N7429">
        <v>0</v>
      </c>
      <c r="O7429">
        <v>0</v>
      </c>
      <c r="P7429" t="s">
        <v>388</v>
      </c>
      <c r="Q7429" t="s">
        <v>622</v>
      </c>
      <c r="R7429" t="s">
        <v>34</v>
      </c>
      <c r="S7429" t="s">
        <v>623</v>
      </c>
      <c r="T7429" t="s">
        <v>624</v>
      </c>
      <c r="U7429">
        <v>0</v>
      </c>
      <c r="V7429">
        <v>3</v>
      </c>
      <c r="W7429">
        <v>0</v>
      </c>
      <c r="X7429" t="str">
        <f>IF(MESACU[[#This Row],[PAIS]]="ESPAÑA",VLOOKUP(MESACU[[#This Row],[PROVINCIA]],[1]!PROVINCIASCC[#Data],2,FALSE),VLOOKUP(MESACU[[#This Row],[PAIS]],'[1]Centros de coste'!$A$2:$D$204,2,FALSE))</f>
        <v>C159 - Azerbaiyan</v>
      </c>
      <c r="Y7429" t="str">
        <f>IF(MESACU[[#This Row],[PAIS]]="ESPAÑA",VLOOKUP(MESACU[[#This Row],[PROVINCIA]],[1]!PROVINCIASCC[#Data],3,FALSE),VLOOKUP(MESACU[[#This Row],[PAIS]],'[1]Centros de coste'!$A$2:$D$204,3,FALSE))</f>
        <v>EUROPA II</v>
      </c>
      <c r="Z7429" t="str">
        <f>IF(MESACU[[#This Row],[PAIS]]="ESPAÑA",VLOOKUP(MESACU[[#This Row],[PROVINCIA]],[1]!PROVINCIASCC[#Data],4,FALSE),VLOOKUP(MESACU[[#This Row],[PAIS]],'[1]Centros de coste'!$A$2:$D$204,4,FALSE))</f>
        <v>EUROPA</v>
      </c>
      <c r="AA7429" t="str">
        <f>IFERROR(LEFT(TRIM(MESACU[[#This Row],[CodigoArticulo]]),LEN(TRIM(MESACU[[#This Row],[CodigoArticulo]]))-4),"")</f>
        <v>CBROT</v>
      </c>
      <c r="AB7429" t="str">
        <f>IFERROR(VLOOKUP(MESACU[[#This Row],[CODIGOG]],[1]!FAMILIAS[#Data],5,FALSE),"")</f>
        <v>BIOCONTROL</v>
      </c>
    </row>
    <row r="7430" spans="1:28" x14ac:dyDescent="0.35">
      <c r="A7430" t="s">
        <v>608</v>
      </c>
      <c r="B7430">
        <v>96</v>
      </c>
      <c r="C7430" t="s">
        <v>29</v>
      </c>
      <c r="D7430">
        <v>2026</v>
      </c>
      <c r="E7430">
        <v>4</v>
      </c>
      <c r="F7430" t="s">
        <v>627</v>
      </c>
      <c r="G7430">
        <v>234</v>
      </c>
      <c r="H7430" t="s">
        <v>691</v>
      </c>
      <c r="I7430">
        <v>0</v>
      </c>
      <c r="J7430">
        <v>0</v>
      </c>
      <c r="K7430">
        <v>0</v>
      </c>
      <c r="L7430">
        <v>0</v>
      </c>
      <c r="M7430">
        <v>0</v>
      </c>
      <c r="N7430">
        <v>0</v>
      </c>
      <c r="O7430">
        <v>0</v>
      </c>
      <c r="P7430" t="s">
        <v>627</v>
      </c>
      <c r="Q7430" t="s">
        <v>622</v>
      </c>
      <c r="R7430" t="s">
        <v>73</v>
      </c>
      <c r="S7430" t="s">
        <v>623</v>
      </c>
      <c r="T7430" t="s">
        <v>624</v>
      </c>
      <c r="U7430">
        <v>0</v>
      </c>
      <c r="V7430">
        <v>3</v>
      </c>
      <c r="W7430">
        <v>0</v>
      </c>
      <c r="X7430" t="str">
        <f>IF(MESACU[[#This Row],[PAIS]]="ESPAÑA",VLOOKUP(MESACU[[#This Row],[PROVINCIA]],[1]!PROVINCIASCC[#Data],2,FALSE),VLOOKUP(MESACU[[#This Row],[PAIS]],'[1]Centros de coste'!$A$2:$D$204,2,FALSE))</f>
        <v>C159 - Azerbaiyan</v>
      </c>
      <c r="Y7430" t="str">
        <f>IF(MESACU[[#This Row],[PAIS]]="ESPAÑA",VLOOKUP(MESACU[[#This Row],[PROVINCIA]],[1]!PROVINCIASCC[#Data],3,FALSE),VLOOKUP(MESACU[[#This Row],[PAIS]],'[1]Centros de coste'!$A$2:$D$204,3,FALSE))</f>
        <v>EUROPA II</v>
      </c>
      <c r="Z7430" t="str">
        <f>IF(MESACU[[#This Row],[PAIS]]="ESPAÑA",VLOOKUP(MESACU[[#This Row],[PROVINCIA]],[1]!PROVINCIASCC[#Data],4,FALSE),VLOOKUP(MESACU[[#This Row],[PAIS]],'[1]Centros de coste'!$A$2:$D$204,4,FALSE))</f>
        <v>EUROPA</v>
      </c>
      <c r="AA7430" t="str">
        <f>IFERROR(LEFT(TRIM(MESACU[[#This Row],[CodigoArticulo]]),LEN(TRIM(MESACU[[#This Row],[CodigoArticulo]]))-4),"")</f>
        <v>CZNMNES</v>
      </c>
      <c r="AB7430" t="str">
        <f>IFERROR(VLOOKUP(MESACU[[#This Row],[CODIGOG]],[1]!FAMILIAS[#Data],5,FALSE),"")</f>
        <v>BIOFERTILIZERS</v>
      </c>
    </row>
    <row r="7431" spans="1:28" x14ac:dyDescent="0.35">
      <c r="A7431" t="s">
        <v>608</v>
      </c>
      <c r="B7431">
        <v>96</v>
      </c>
      <c r="C7431" t="s">
        <v>29</v>
      </c>
      <c r="D7431">
        <v>2026</v>
      </c>
      <c r="E7431">
        <v>4</v>
      </c>
      <c r="F7431" t="s">
        <v>954</v>
      </c>
      <c r="G7431">
        <v>234</v>
      </c>
      <c r="H7431" t="s">
        <v>891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0</v>
      </c>
      <c r="O7431">
        <v>0</v>
      </c>
      <c r="P7431" t="s">
        <v>28</v>
      </c>
      <c r="Q7431" t="s">
        <v>622</v>
      </c>
      <c r="R7431" t="s">
        <v>28</v>
      </c>
      <c r="S7431" t="s">
        <v>623</v>
      </c>
      <c r="T7431" t="s">
        <v>624</v>
      </c>
      <c r="U7431">
        <v>0</v>
      </c>
      <c r="V7431">
        <v>0</v>
      </c>
      <c r="W7431">
        <v>0</v>
      </c>
      <c r="X7431" t="str">
        <f>IF(MESACU[[#This Row],[PAIS]]="ESPAÑA",VLOOKUP(MESACU[[#This Row],[PROVINCIA]],[1]!PROVINCIASCC[#Data],2,FALSE),VLOOKUP(MESACU[[#This Row],[PAIS]],'[1]Centros de coste'!$A$2:$D$204,2,FALSE))</f>
        <v>C159 - Azerbaiyan</v>
      </c>
      <c r="Y7431" t="str">
        <f>IF(MESACU[[#This Row],[PAIS]]="ESPAÑA",VLOOKUP(MESACU[[#This Row],[PROVINCIA]],[1]!PROVINCIASCC[#Data],3,FALSE),VLOOKUP(MESACU[[#This Row],[PAIS]],'[1]Centros de coste'!$A$2:$D$204,3,FALSE))</f>
        <v>EUROPA II</v>
      </c>
      <c r="Z7431" t="str">
        <f>IF(MESACU[[#This Row],[PAIS]]="ESPAÑA",VLOOKUP(MESACU[[#This Row],[PROVINCIA]],[1]!PROVINCIASCC[#Data],4,FALSE),VLOOKUP(MESACU[[#This Row],[PAIS]],'[1]Centros de coste'!$A$2:$D$204,4,FALSE))</f>
        <v>EUROPA</v>
      </c>
      <c r="AA7431" t="str">
        <f>IFERROR(LEFT(TRIM(MESACU[[#This Row],[CodigoArticulo]]),LEN(TRIM(MESACU[[#This Row],[CodigoArticulo]]))-4),"")</f>
        <v/>
      </c>
      <c r="AB7431" t="str">
        <f>IFERROR(VLOOKUP(MESACU[[#This Row],[CODIGOG]],[1]!FAMILIAS[#Data],5,FALSE),"")</f>
        <v/>
      </c>
    </row>
    <row r="7432" spans="1:28" x14ac:dyDescent="0.35">
      <c r="A7432" t="s">
        <v>608</v>
      </c>
      <c r="B7432">
        <v>97</v>
      </c>
      <c r="C7432" t="s">
        <v>29</v>
      </c>
      <c r="D7432">
        <v>2026</v>
      </c>
      <c r="E7432">
        <v>4</v>
      </c>
      <c r="F7432" t="s">
        <v>51</v>
      </c>
      <c r="G7432">
        <v>240</v>
      </c>
      <c r="H7432" t="s">
        <v>665</v>
      </c>
      <c r="I7432">
        <v>0</v>
      </c>
      <c r="J7432">
        <v>0</v>
      </c>
      <c r="K7432">
        <v>0</v>
      </c>
      <c r="L7432">
        <v>0</v>
      </c>
      <c r="M7432">
        <v>321.75</v>
      </c>
      <c r="N7432">
        <v>0</v>
      </c>
      <c r="O7432">
        <v>0</v>
      </c>
      <c r="P7432" t="s">
        <v>51</v>
      </c>
      <c r="Q7432" t="s">
        <v>622</v>
      </c>
      <c r="R7432" t="s">
        <v>49</v>
      </c>
      <c r="S7432" t="s">
        <v>623</v>
      </c>
      <c r="T7432" t="s">
        <v>624</v>
      </c>
      <c r="U7432">
        <v>0</v>
      </c>
      <c r="V7432">
        <v>3300</v>
      </c>
      <c r="W7432">
        <v>6435</v>
      </c>
      <c r="X7432" t="str">
        <f>IF(MESACU[[#This Row],[PAIS]]="ESPAÑA",VLOOKUP(MESACU[[#This Row],[PROVINCIA]],[1]!PROVINCIASCC[#Data],2,FALSE),VLOOKUP(MESACU[[#This Row],[PAIS]],'[1]Centros de coste'!$A$2:$D$204,2,FALSE))</f>
        <v>C159 - Azerbaiyan</v>
      </c>
      <c r="Y7432" t="str">
        <f>IF(MESACU[[#This Row],[PAIS]]="ESPAÑA",VLOOKUP(MESACU[[#This Row],[PROVINCIA]],[1]!PROVINCIASCC[#Data],3,FALSE),VLOOKUP(MESACU[[#This Row],[PAIS]],'[1]Centros de coste'!$A$2:$D$204,3,FALSE))</f>
        <v>EUROPA II</v>
      </c>
      <c r="Z7432" t="str">
        <f>IF(MESACU[[#This Row],[PAIS]]="ESPAÑA",VLOOKUP(MESACU[[#This Row],[PROVINCIA]],[1]!PROVINCIASCC[#Data],4,FALSE),VLOOKUP(MESACU[[#This Row],[PAIS]],'[1]Centros de coste'!$A$2:$D$204,4,FALSE))</f>
        <v>EUROPA</v>
      </c>
      <c r="AA7432" t="str">
        <f>IFERROR(LEFT(TRIM(MESACU[[#This Row],[CodigoArticulo]]),LEN(TRIM(MESACU[[#This Row],[CodigoArticulo]]))-4),"")</f>
        <v>AN</v>
      </c>
      <c r="AB7432" t="str">
        <f>IFERROR(VLOOKUP(MESACU[[#This Row],[CODIGOG]],[1]!FAMILIAS[#Data],5,FALSE),"")</f>
        <v>BIOFERTILIZERS</v>
      </c>
    </row>
    <row r="7433" spans="1:28" x14ac:dyDescent="0.35">
      <c r="A7433" t="s">
        <v>608</v>
      </c>
      <c r="B7433">
        <v>97</v>
      </c>
      <c r="C7433" t="s">
        <v>29</v>
      </c>
      <c r="D7433">
        <v>2026</v>
      </c>
      <c r="E7433">
        <v>4</v>
      </c>
      <c r="F7433" t="s">
        <v>53</v>
      </c>
      <c r="G7433">
        <v>240</v>
      </c>
      <c r="H7433" t="s">
        <v>631</v>
      </c>
      <c r="I7433">
        <v>0</v>
      </c>
      <c r="J7433">
        <v>0</v>
      </c>
      <c r="K7433">
        <v>0</v>
      </c>
      <c r="L7433">
        <v>0</v>
      </c>
      <c r="M7433">
        <v>912.96</v>
      </c>
      <c r="N7433">
        <v>0</v>
      </c>
      <c r="O7433">
        <v>0</v>
      </c>
      <c r="P7433" t="s">
        <v>55</v>
      </c>
      <c r="Q7433" t="s">
        <v>622</v>
      </c>
      <c r="R7433" t="s">
        <v>34</v>
      </c>
      <c r="S7433" t="s">
        <v>623</v>
      </c>
      <c r="T7433" t="s">
        <v>624</v>
      </c>
      <c r="U7433">
        <v>0</v>
      </c>
      <c r="V7433">
        <v>5760</v>
      </c>
      <c r="W7433">
        <v>18259.2</v>
      </c>
      <c r="X7433" t="str">
        <f>IF(MESACU[[#This Row],[PAIS]]="ESPAÑA",VLOOKUP(MESACU[[#This Row],[PROVINCIA]],[1]!PROVINCIASCC[#Data],2,FALSE),VLOOKUP(MESACU[[#This Row],[PAIS]],'[1]Centros de coste'!$A$2:$D$204,2,FALSE))</f>
        <v>C159 - Azerbaiyan</v>
      </c>
      <c r="Y7433" t="str">
        <f>IF(MESACU[[#This Row],[PAIS]]="ESPAÑA",VLOOKUP(MESACU[[#This Row],[PROVINCIA]],[1]!PROVINCIASCC[#Data],3,FALSE),VLOOKUP(MESACU[[#This Row],[PAIS]],'[1]Centros de coste'!$A$2:$D$204,3,FALSE))</f>
        <v>EUROPA II</v>
      </c>
      <c r="Z7433" t="str">
        <f>IF(MESACU[[#This Row],[PAIS]]="ESPAÑA",VLOOKUP(MESACU[[#This Row],[PROVINCIA]],[1]!PROVINCIASCC[#Data],4,FALSE),VLOOKUP(MESACU[[#This Row],[PAIS]],'[1]Centros de coste'!$A$2:$D$204,4,FALSE))</f>
        <v>EUROPA</v>
      </c>
      <c r="AA7433" t="str">
        <f>IFERROR(LEFT(TRIM(MESACU[[#This Row],[CodigoArticulo]]),LEN(TRIM(MESACU[[#This Row],[CodigoArticulo]]))-4),"")</f>
        <v>AGXK</v>
      </c>
      <c r="AB7433" t="str">
        <f>IFERROR(VLOOKUP(MESACU[[#This Row],[CODIGOG]],[1]!FAMILIAS[#Data],5,FALSE),"")</f>
        <v>BIOFERTILIZERS</v>
      </c>
    </row>
    <row r="7434" spans="1:28" x14ac:dyDescent="0.35">
      <c r="A7434" t="s">
        <v>608</v>
      </c>
      <c r="B7434">
        <v>97</v>
      </c>
      <c r="C7434" t="s">
        <v>29</v>
      </c>
      <c r="D7434">
        <v>2026</v>
      </c>
      <c r="E7434">
        <v>4</v>
      </c>
      <c r="F7434" t="s">
        <v>92</v>
      </c>
      <c r="G7434">
        <v>240</v>
      </c>
      <c r="H7434" t="s">
        <v>682</v>
      </c>
      <c r="I7434">
        <v>0</v>
      </c>
      <c r="J7434">
        <v>0</v>
      </c>
      <c r="K7434">
        <v>0</v>
      </c>
      <c r="L7434">
        <v>0</v>
      </c>
      <c r="M7434">
        <v>714.24</v>
      </c>
      <c r="N7434">
        <v>0</v>
      </c>
      <c r="O7434">
        <v>0</v>
      </c>
      <c r="P7434" t="s">
        <v>92</v>
      </c>
      <c r="Q7434" t="s">
        <v>622</v>
      </c>
      <c r="R7434" t="s">
        <v>34</v>
      </c>
      <c r="S7434" t="s">
        <v>623</v>
      </c>
      <c r="T7434" t="s">
        <v>624</v>
      </c>
      <c r="U7434">
        <v>0</v>
      </c>
      <c r="V7434">
        <v>5760</v>
      </c>
      <c r="W7434">
        <v>14284.8</v>
      </c>
      <c r="X7434" t="str">
        <f>IF(MESACU[[#This Row],[PAIS]]="ESPAÑA",VLOOKUP(MESACU[[#This Row],[PROVINCIA]],[1]!PROVINCIASCC[#Data],2,FALSE),VLOOKUP(MESACU[[#This Row],[PAIS]],'[1]Centros de coste'!$A$2:$D$204,2,FALSE))</f>
        <v>C159 - Azerbaiyan</v>
      </c>
      <c r="Y7434" t="str">
        <f>IF(MESACU[[#This Row],[PAIS]]="ESPAÑA",VLOOKUP(MESACU[[#This Row],[PROVINCIA]],[1]!PROVINCIASCC[#Data],3,FALSE),VLOOKUP(MESACU[[#This Row],[PAIS]],'[1]Centros de coste'!$A$2:$D$204,3,FALSE))</f>
        <v>EUROPA II</v>
      </c>
      <c r="Z7434" t="str">
        <f>IF(MESACU[[#This Row],[PAIS]]="ESPAÑA",VLOOKUP(MESACU[[#This Row],[PROVINCIA]],[1]!PROVINCIASCC[#Data],4,FALSE),VLOOKUP(MESACU[[#This Row],[PAIS]],'[1]Centros de coste'!$A$2:$D$204,4,FALSE))</f>
        <v>EUROPA</v>
      </c>
      <c r="AA7434" t="str">
        <f>IFERROR(LEFT(TRIM(MESACU[[#This Row],[CodigoArticulo]]),LEN(TRIM(MESACU[[#This Row],[CodigoArticulo]]))-4),"")</f>
        <v>BIO</v>
      </c>
      <c r="AB7434" t="str">
        <f>IFERROR(VLOOKUP(MESACU[[#This Row],[CODIGOG]],[1]!FAMILIAS[#Data],5,FALSE),"")</f>
        <v>BIOSTIMULANTS</v>
      </c>
    </row>
    <row r="7435" spans="1:28" x14ac:dyDescent="0.35">
      <c r="A7435" t="s">
        <v>608</v>
      </c>
      <c r="B7435">
        <v>97</v>
      </c>
      <c r="C7435" t="s">
        <v>29</v>
      </c>
      <c r="D7435">
        <v>2026</v>
      </c>
      <c r="E7435">
        <v>4</v>
      </c>
      <c r="F7435" t="s">
        <v>392</v>
      </c>
      <c r="G7435">
        <v>240</v>
      </c>
      <c r="H7435" t="s">
        <v>736</v>
      </c>
      <c r="I7435">
        <v>0</v>
      </c>
      <c r="J7435">
        <v>0</v>
      </c>
      <c r="K7435">
        <v>0</v>
      </c>
      <c r="L7435">
        <v>0</v>
      </c>
      <c r="M7435">
        <v>268.8</v>
      </c>
      <c r="N7435">
        <v>0</v>
      </c>
      <c r="O7435">
        <v>0</v>
      </c>
      <c r="P7435" t="s">
        <v>779</v>
      </c>
      <c r="Q7435" t="s">
        <v>622</v>
      </c>
      <c r="R7435" t="s">
        <v>34</v>
      </c>
      <c r="S7435" t="s">
        <v>623</v>
      </c>
      <c r="T7435" t="s">
        <v>624</v>
      </c>
      <c r="U7435">
        <v>0</v>
      </c>
      <c r="V7435">
        <v>1920</v>
      </c>
      <c r="W7435">
        <v>5376</v>
      </c>
      <c r="X7435" t="str">
        <f>IF(MESACU[[#This Row],[PAIS]]="ESPAÑA",VLOOKUP(MESACU[[#This Row],[PROVINCIA]],[1]!PROVINCIASCC[#Data],2,FALSE),VLOOKUP(MESACU[[#This Row],[PAIS]],'[1]Centros de coste'!$A$2:$D$204,2,FALSE))</f>
        <v>C159 - Azerbaiyan</v>
      </c>
      <c r="Y7435" t="str">
        <f>IF(MESACU[[#This Row],[PAIS]]="ESPAÑA",VLOOKUP(MESACU[[#This Row],[PROVINCIA]],[1]!PROVINCIASCC[#Data],3,FALSE),VLOOKUP(MESACU[[#This Row],[PAIS]],'[1]Centros de coste'!$A$2:$D$204,3,FALSE))</f>
        <v>EUROPA II</v>
      </c>
      <c r="Z7435" t="str">
        <f>IF(MESACU[[#This Row],[PAIS]]="ESPAÑA",VLOOKUP(MESACU[[#This Row],[PROVINCIA]],[1]!PROVINCIASCC[#Data],4,FALSE),VLOOKUP(MESACU[[#This Row],[PAIS]],'[1]Centros de coste'!$A$2:$D$204,4,FALSE))</f>
        <v>EUROPA</v>
      </c>
      <c r="AA7435" t="str">
        <f>IFERROR(LEFT(TRIM(MESACU[[#This Row],[CodigoArticulo]]),LEN(TRIM(MESACU[[#This Row],[CodigoArticulo]]))-4),"")</f>
        <v>FU</v>
      </c>
      <c r="AB7435" t="str">
        <f>IFERROR(VLOOKUP(MESACU[[#This Row],[CODIGOG]],[1]!FAMILIAS[#Data],5,FALSE),"")</f>
        <v>BIOSTIMULANTS</v>
      </c>
    </row>
    <row r="7436" spans="1:28" x14ac:dyDescent="0.35">
      <c r="A7436" t="s">
        <v>608</v>
      </c>
      <c r="B7436">
        <v>97</v>
      </c>
      <c r="C7436" t="s">
        <v>29</v>
      </c>
      <c r="D7436">
        <v>2026</v>
      </c>
      <c r="E7436">
        <v>4</v>
      </c>
      <c r="F7436" t="s">
        <v>283</v>
      </c>
      <c r="G7436">
        <v>240</v>
      </c>
      <c r="H7436" t="s">
        <v>736</v>
      </c>
      <c r="I7436">
        <v>0</v>
      </c>
      <c r="J7436">
        <v>0</v>
      </c>
      <c r="K7436">
        <v>0</v>
      </c>
      <c r="L7436">
        <v>0</v>
      </c>
      <c r="M7436">
        <v>123.2</v>
      </c>
      <c r="N7436">
        <v>0</v>
      </c>
      <c r="O7436">
        <v>0</v>
      </c>
      <c r="P7436" t="s">
        <v>777</v>
      </c>
      <c r="Q7436" t="s">
        <v>622</v>
      </c>
      <c r="R7436" t="s">
        <v>34</v>
      </c>
      <c r="S7436" t="s">
        <v>623</v>
      </c>
      <c r="T7436" t="s">
        <v>624</v>
      </c>
      <c r="U7436">
        <v>0</v>
      </c>
      <c r="V7436">
        <v>800</v>
      </c>
      <c r="W7436">
        <v>2464</v>
      </c>
      <c r="X7436" t="str">
        <f>IF(MESACU[[#This Row],[PAIS]]="ESPAÑA",VLOOKUP(MESACU[[#This Row],[PROVINCIA]],[1]!PROVINCIASCC[#Data],2,FALSE),VLOOKUP(MESACU[[#This Row],[PAIS]],'[1]Centros de coste'!$A$2:$D$204,2,FALSE))</f>
        <v>C159 - Azerbaiyan</v>
      </c>
      <c r="Y7436" t="str">
        <f>IF(MESACU[[#This Row],[PAIS]]="ESPAÑA",VLOOKUP(MESACU[[#This Row],[PROVINCIA]],[1]!PROVINCIASCC[#Data],3,FALSE),VLOOKUP(MESACU[[#This Row],[PAIS]],'[1]Centros de coste'!$A$2:$D$204,3,FALSE))</f>
        <v>EUROPA II</v>
      </c>
      <c r="Z7436" t="str">
        <f>IF(MESACU[[#This Row],[PAIS]]="ESPAÑA",VLOOKUP(MESACU[[#This Row],[PROVINCIA]],[1]!PROVINCIASCC[#Data],4,FALSE),VLOOKUP(MESACU[[#This Row],[PAIS]],'[1]Centros de coste'!$A$2:$D$204,4,FALSE))</f>
        <v>EUROPA</v>
      </c>
      <c r="AA7436" t="str">
        <f>IFERROR(LEFT(TRIM(MESACU[[#This Row],[CodigoArticulo]]),LEN(TRIM(MESACU[[#This Row],[CodigoArticulo]]))-4),"")</f>
        <v>FU</v>
      </c>
      <c r="AB7436" t="str">
        <f>IFERROR(VLOOKUP(MESACU[[#This Row],[CODIGOG]],[1]!FAMILIAS[#Data],5,FALSE),"")</f>
        <v>BIOSTIMULANTS</v>
      </c>
    </row>
    <row r="7437" spans="1:28" x14ac:dyDescent="0.35">
      <c r="A7437" t="s">
        <v>608</v>
      </c>
      <c r="B7437">
        <v>97</v>
      </c>
      <c r="C7437" t="s">
        <v>29</v>
      </c>
      <c r="D7437">
        <v>2026</v>
      </c>
      <c r="E7437">
        <v>4</v>
      </c>
      <c r="F7437" t="s">
        <v>645</v>
      </c>
      <c r="G7437">
        <v>240</v>
      </c>
      <c r="H7437" t="s">
        <v>646</v>
      </c>
      <c r="I7437">
        <v>0</v>
      </c>
      <c r="J7437">
        <v>0</v>
      </c>
      <c r="K7437">
        <v>0</v>
      </c>
      <c r="L7437">
        <v>0</v>
      </c>
      <c r="M7437">
        <v>332.64</v>
      </c>
      <c r="N7437">
        <v>0</v>
      </c>
      <c r="O7437">
        <v>0</v>
      </c>
      <c r="P7437" t="s">
        <v>645</v>
      </c>
      <c r="Q7437" t="s">
        <v>622</v>
      </c>
      <c r="R7437" t="s">
        <v>34</v>
      </c>
      <c r="S7437" t="s">
        <v>623</v>
      </c>
      <c r="T7437" t="s">
        <v>624</v>
      </c>
      <c r="U7437">
        <v>0</v>
      </c>
      <c r="V7437">
        <v>792</v>
      </c>
      <c r="W7437">
        <v>6652.8</v>
      </c>
      <c r="X7437" t="str">
        <f>IF(MESACU[[#This Row],[PAIS]]="ESPAÑA",VLOOKUP(MESACU[[#This Row],[PROVINCIA]],[1]!PROVINCIASCC[#Data],2,FALSE),VLOOKUP(MESACU[[#This Row],[PAIS]],'[1]Centros de coste'!$A$2:$D$204,2,FALSE))</f>
        <v>C159 - Azerbaiyan</v>
      </c>
      <c r="Y7437" t="str">
        <f>IF(MESACU[[#This Row],[PAIS]]="ESPAÑA",VLOOKUP(MESACU[[#This Row],[PROVINCIA]],[1]!PROVINCIASCC[#Data],3,FALSE),VLOOKUP(MESACU[[#This Row],[PAIS]],'[1]Centros de coste'!$A$2:$D$204,3,FALSE))</f>
        <v>EUROPA II</v>
      </c>
      <c r="Z7437" t="str">
        <f>IF(MESACU[[#This Row],[PAIS]]="ESPAÑA",VLOOKUP(MESACU[[#This Row],[PROVINCIA]],[1]!PROVINCIASCC[#Data],4,FALSE),VLOOKUP(MESACU[[#This Row],[PAIS]],'[1]Centros de coste'!$A$2:$D$204,4,FALSE))</f>
        <v>EUROPA</v>
      </c>
      <c r="AA7437" t="str">
        <f>IFERROR(LEFT(TRIM(MESACU[[#This Row],[CodigoArticulo]]),LEN(TRIM(MESACU[[#This Row],[CodigoArticulo]]))-4),"")</f>
        <v>RUN</v>
      </c>
      <c r="AB7437" t="str">
        <f>IFERROR(VLOOKUP(MESACU[[#This Row],[CODIGOG]],[1]!FAMILIAS[#Data],5,FALSE),"")</f>
        <v>BIOSTIMULANTS</v>
      </c>
    </row>
    <row r="7438" spans="1:28" x14ac:dyDescent="0.35">
      <c r="A7438" t="s">
        <v>608</v>
      </c>
      <c r="B7438">
        <v>98</v>
      </c>
      <c r="C7438" t="s">
        <v>29</v>
      </c>
      <c r="D7438">
        <v>2026</v>
      </c>
      <c r="E7438">
        <v>4</v>
      </c>
      <c r="F7438" t="s">
        <v>297</v>
      </c>
      <c r="G7438">
        <v>237</v>
      </c>
      <c r="H7438" t="s">
        <v>780</v>
      </c>
      <c r="I7438">
        <v>0</v>
      </c>
      <c r="J7438">
        <v>0</v>
      </c>
      <c r="K7438">
        <v>462.4</v>
      </c>
      <c r="L7438">
        <v>0</v>
      </c>
      <c r="M7438">
        <v>1849.6</v>
      </c>
      <c r="N7438">
        <v>0</v>
      </c>
      <c r="O7438">
        <v>0</v>
      </c>
      <c r="P7438" t="s">
        <v>297</v>
      </c>
      <c r="Q7438" t="s">
        <v>781</v>
      </c>
      <c r="R7438" t="s">
        <v>34</v>
      </c>
      <c r="S7438" t="s">
        <v>782</v>
      </c>
      <c r="T7438" t="s">
        <v>783</v>
      </c>
      <c r="U7438">
        <v>0</v>
      </c>
      <c r="V7438">
        <v>17000</v>
      </c>
      <c r="W7438">
        <v>46240</v>
      </c>
      <c r="X7438" t="str">
        <f>IF(MESACU[[#This Row],[PAIS]]="ESPAÑA",VLOOKUP(MESACU[[#This Row],[PROVINCIA]],[1]!PROVINCIASCC[#Data],2,FALSE),VLOOKUP(MESACU[[#This Row],[PAIS]],'[1]Centros de coste'!$A$2:$D$204,2,FALSE))</f>
        <v>C17 - Perú</v>
      </c>
      <c r="Y7438" t="str">
        <f>IF(MESACU[[#This Row],[PAIS]]="ESPAÑA",VLOOKUP(MESACU[[#This Row],[PROVINCIA]],[1]!PROVINCIASCC[#Data],3,FALSE),VLOOKUP(MESACU[[#This Row],[PAIS]],'[1]Centros de coste'!$A$2:$D$204,3,FALSE))</f>
        <v>SUR AMERICA Y MEXICO III</v>
      </c>
      <c r="Z7438" t="str">
        <f>IF(MESACU[[#This Row],[PAIS]]="ESPAÑA",VLOOKUP(MESACU[[#This Row],[PROVINCIA]],[1]!PROVINCIASCC[#Data],4,FALSE),VLOOKUP(MESACU[[#This Row],[PAIS]],'[1]Centros de coste'!$A$2:$D$204,4,FALSE))</f>
        <v>AMERICA</v>
      </c>
      <c r="AA7438" t="str">
        <f>IFERROR(LEFT(TRIM(MESACU[[#This Row],[CodigoArticulo]]),LEN(TRIM(MESACU[[#This Row],[CodigoArticulo]]))-4),"")</f>
        <v>CSIL</v>
      </c>
      <c r="AB7438" t="str">
        <f>IFERROR(VLOOKUP(MESACU[[#This Row],[CODIGOG]],[1]!FAMILIAS[#Data],5,FALSE),"")</f>
        <v>BIOCONTROL</v>
      </c>
    </row>
    <row r="7439" spans="1:28" x14ac:dyDescent="0.35">
      <c r="A7439" t="s">
        <v>608</v>
      </c>
      <c r="B7439">
        <v>99</v>
      </c>
      <c r="C7439" t="s">
        <v>29</v>
      </c>
      <c r="D7439">
        <v>2026</v>
      </c>
      <c r="E7439">
        <v>4</v>
      </c>
      <c r="F7439" t="s">
        <v>51</v>
      </c>
      <c r="G7439">
        <v>238</v>
      </c>
      <c r="H7439" t="s">
        <v>665</v>
      </c>
      <c r="I7439">
        <v>0</v>
      </c>
      <c r="J7439">
        <v>0</v>
      </c>
      <c r="K7439">
        <v>11.352</v>
      </c>
      <c r="L7439">
        <v>0</v>
      </c>
      <c r="M7439">
        <v>45.408000000000001</v>
      </c>
      <c r="N7439">
        <v>0</v>
      </c>
      <c r="O7439">
        <v>0</v>
      </c>
      <c r="P7439" t="s">
        <v>28</v>
      </c>
      <c r="Q7439" t="s">
        <v>781</v>
      </c>
      <c r="R7439" t="s">
        <v>49</v>
      </c>
      <c r="S7439" t="s">
        <v>782</v>
      </c>
      <c r="T7439" t="s">
        <v>783</v>
      </c>
      <c r="U7439">
        <v>0</v>
      </c>
      <c r="V7439">
        <v>660</v>
      </c>
      <c r="W7439">
        <v>1135.2</v>
      </c>
      <c r="X7439" t="str">
        <f>IF(MESACU[[#This Row],[PAIS]]="ESPAÑA",VLOOKUP(MESACU[[#This Row],[PROVINCIA]],[1]!PROVINCIASCC[#Data],2,FALSE),VLOOKUP(MESACU[[#This Row],[PAIS]],'[1]Centros de coste'!$A$2:$D$204,2,FALSE))</f>
        <v>C17 - Perú</v>
      </c>
      <c r="Y7439" t="str">
        <f>IF(MESACU[[#This Row],[PAIS]]="ESPAÑA",VLOOKUP(MESACU[[#This Row],[PROVINCIA]],[1]!PROVINCIASCC[#Data],3,FALSE),VLOOKUP(MESACU[[#This Row],[PAIS]],'[1]Centros de coste'!$A$2:$D$204,3,FALSE))</f>
        <v>SUR AMERICA Y MEXICO III</v>
      </c>
      <c r="Z7439" t="str">
        <f>IF(MESACU[[#This Row],[PAIS]]="ESPAÑA",VLOOKUP(MESACU[[#This Row],[PROVINCIA]],[1]!PROVINCIASCC[#Data],4,FALSE),VLOOKUP(MESACU[[#This Row],[PAIS]],'[1]Centros de coste'!$A$2:$D$204,4,FALSE))</f>
        <v>AMERICA</v>
      </c>
      <c r="AA7439" t="str">
        <f>IFERROR(LEFT(TRIM(MESACU[[#This Row],[CodigoArticulo]]),LEN(TRIM(MESACU[[#This Row],[CodigoArticulo]]))-4),"")</f>
        <v>AN</v>
      </c>
      <c r="AB7439" t="str">
        <f>IFERROR(VLOOKUP(MESACU[[#This Row],[CODIGOG]],[1]!FAMILIAS[#Data],5,FALSE),"")</f>
        <v>BIOFERTILIZERS</v>
      </c>
    </row>
    <row r="7440" spans="1:28" x14ac:dyDescent="0.35">
      <c r="A7440" t="s">
        <v>608</v>
      </c>
      <c r="B7440">
        <v>100</v>
      </c>
      <c r="C7440" t="s">
        <v>29</v>
      </c>
      <c r="D7440">
        <v>2026</v>
      </c>
      <c r="E7440">
        <v>4</v>
      </c>
      <c r="F7440" t="s">
        <v>51</v>
      </c>
      <c r="G7440">
        <v>245</v>
      </c>
      <c r="H7440" t="s">
        <v>830</v>
      </c>
      <c r="I7440">
        <v>0</v>
      </c>
      <c r="J7440">
        <v>0</v>
      </c>
      <c r="K7440">
        <v>462</v>
      </c>
      <c r="L7440">
        <v>0</v>
      </c>
      <c r="M7440">
        <v>0</v>
      </c>
      <c r="N7440">
        <v>0</v>
      </c>
      <c r="O7440">
        <v>0</v>
      </c>
      <c r="P7440" t="s">
        <v>28</v>
      </c>
      <c r="Q7440" t="s">
        <v>831</v>
      </c>
      <c r="R7440" t="s">
        <v>49</v>
      </c>
      <c r="S7440" t="s">
        <v>832</v>
      </c>
      <c r="T7440" t="s">
        <v>833</v>
      </c>
      <c r="U7440">
        <v>0</v>
      </c>
      <c r="V7440">
        <v>23100</v>
      </c>
      <c r="W7440">
        <v>23100</v>
      </c>
      <c r="X7440" t="str">
        <f>IF(MESACU[[#This Row],[PAIS]]="ESPAÑA",VLOOKUP(MESACU[[#This Row],[PROVINCIA]],[1]!PROVINCIASCC[#Data],2,FALSE),VLOOKUP(MESACU[[#This Row],[PAIS]],'[1]Centros de coste'!$A$2:$D$204,2,FALSE))</f>
        <v>C19 - Chile</v>
      </c>
      <c r="Y7440" t="str">
        <f>IF(MESACU[[#This Row],[PAIS]]="ESPAÑA",VLOOKUP(MESACU[[#This Row],[PROVINCIA]],[1]!PROVINCIASCC[#Data],3,FALSE),VLOOKUP(MESACU[[#This Row],[PAIS]],'[1]Centros de coste'!$A$2:$D$204,3,FALSE))</f>
        <v>SUR AMERICA Y MEXICO IV</v>
      </c>
      <c r="Z7440" t="str">
        <f>IF(MESACU[[#This Row],[PAIS]]="ESPAÑA",VLOOKUP(MESACU[[#This Row],[PROVINCIA]],[1]!PROVINCIASCC[#Data],4,FALSE),VLOOKUP(MESACU[[#This Row],[PAIS]],'[1]Centros de coste'!$A$2:$D$204,4,FALSE))</f>
        <v>AMERICA</v>
      </c>
      <c r="AA7440" t="str">
        <f>IFERROR(LEFT(TRIM(MESACU[[#This Row],[CodigoArticulo]]),LEN(TRIM(MESACU[[#This Row],[CodigoArticulo]]))-4),"")</f>
        <v>AN</v>
      </c>
      <c r="AB7440" t="str">
        <f>IFERROR(VLOOKUP(MESACU[[#This Row],[CODIGOG]],[1]!FAMILIAS[#Data],5,FALSE),"")</f>
        <v>BIOFERTILIZERS</v>
      </c>
    </row>
    <row r="7441" spans="1:28" x14ac:dyDescent="0.35">
      <c r="A7441" t="s">
        <v>608</v>
      </c>
      <c r="B7441">
        <v>101</v>
      </c>
      <c r="C7441" t="s">
        <v>29</v>
      </c>
      <c r="D7441">
        <v>2026</v>
      </c>
      <c r="E7441">
        <v>4</v>
      </c>
      <c r="F7441" t="s">
        <v>51</v>
      </c>
      <c r="G7441">
        <v>245</v>
      </c>
      <c r="H7441" t="s">
        <v>830</v>
      </c>
      <c r="I7441">
        <v>0</v>
      </c>
      <c r="J7441">
        <v>0</v>
      </c>
      <c r="K7441">
        <v>462</v>
      </c>
      <c r="L7441">
        <v>0</v>
      </c>
      <c r="M7441">
        <v>0</v>
      </c>
      <c r="N7441">
        <v>0</v>
      </c>
      <c r="O7441">
        <v>0</v>
      </c>
      <c r="P7441" t="s">
        <v>28</v>
      </c>
      <c r="Q7441" t="s">
        <v>831</v>
      </c>
      <c r="R7441" t="s">
        <v>49</v>
      </c>
      <c r="S7441" t="s">
        <v>832</v>
      </c>
      <c r="T7441" t="s">
        <v>833</v>
      </c>
      <c r="U7441">
        <v>0</v>
      </c>
      <c r="V7441">
        <v>23100</v>
      </c>
      <c r="W7441">
        <v>23100</v>
      </c>
      <c r="X7441" t="str">
        <f>IF(MESACU[[#This Row],[PAIS]]="ESPAÑA",VLOOKUP(MESACU[[#This Row],[PROVINCIA]],[1]!PROVINCIASCC[#Data],2,FALSE),VLOOKUP(MESACU[[#This Row],[PAIS]],'[1]Centros de coste'!$A$2:$D$204,2,FALSE))</f>
        <v>C19 - Chile</v>
      </c>
      <c r="Y7441" t="str">
        <f>IF(MESACU[[#This Row],[PAIS]]="ESPAÑA",VLOOKUP(MESACU[[#This Row],[PROVINCIA]],[1]!PROVINCIASCC[#Data],3,FALSE),VLOOKUP(MESACU[[#This Row],[PAIS]],'[1]Centros de coste'!$A$2:$D$204,3,FALSE))</f>
        <v>SUR AMERICA Y MEXICO IV</v>
      </c>
      <c r="Z7441" t="str">
        <f>IF(MESACU[[#This Row],[PAIS]]="ESPAÑA",VLOOKUP(MESACU[[#This Row],[PROVINCIA]],[1]!PROVINCIASCC[#Data],4,FALSE),VLOOKUP(MESACU[[#This Row],[PAIS]],'[1]Centros de coste'!$A$2:$D$204,4,FALSE))</f>
        <v>AMERICA</v>
      </c>
      <c r="AA7441" t="str">
        <f>IFERROR(LEFT(TRIM(MESACU[[#This Row],[CodigoArticulo]]),LEN(TRIM(MESACU[[#This Row],[CodigoArticulo]]))-4),"")</f>
        <v>AN</v>
      </c>
      <c r="AB7441" t="str">
        <f>IFERROR(VLOOKUP(MESACU[[#This Row],[CODIGOG]],[1]!FAMILIAS[#Data],5,FALSE),"")</f>
        <v>BIOFERTILIZERS</v>
      </c>
    </row>
    <row r="7442" spans="1:28" x14ac:dyDescent="0.35">
      <c r="A7442" t="s">
        <v>608</v>
      </c>
      <c r="B7442">
        <v>102</v>
      </c>
      <c r="C7442" t="s">
        <v>29</v>
      </c>
      <c r="D7442">
        <v>2026</v>
      </c>
      <c r="E7442">
        <v>4</v>
      </c>
      <c r="F7442" t="s">
        <v>51</v>
      </c>
      <c r="G7442">
        <v>245</v>
      </c>
      <c r="H7442" t="s">
        <v>830</v>
      </c>
      <c r="I7442">
        <v>0</v>
      </c>
      <c r="J7442">
        <v>0</v>
      </c>
      <c r="K7442">
        <v>462</v>
      </c>
      <c r="L7442">
        <v>0</v>
      </c>
      <c r="M7442">
        <v>0</v>
      </c>
      <c r="N7442">
        <v>0</v>
      </c>
      <c r="O7442">
        <v>0</v>
      </c>
      <c r="P7442" t="s">
        <v>28</v>
      </c>
      <c r="Q7442" t="s">
        <v>831</v>
      </c>
      <c r="R7442" t="s">
        <v>49</v>
      </c>
      <c r="S7442" t="s">
        <v>832</v>
      </c>
      <c r="T7442" t="s">
        <v>833</v>
      </c>
      <c r="U7442">
        <v>0</v>
      </c>
      <c r="V7442">
        <v>23100</v>
      </c>
      <c r="W7442">
        <v>23100</v>
      </c>
      <c r="X7442" t="str">
        <f>IF(MESACU[[#This Row],[PAIS]]="ESPAÑA",VLOOKUP(MESACU[[#This Row],[PROVINCIA]],[1]!PROVINCIASCC[#Data],2,FALSE),VLOOKUP(MESACU[[#This Row],[PAIS]],'[1]Centros de coste'!$A$2:$D$204,2,FALSE))</f>
        <v>C19 - Chile</v>
      </c>
      <c r="Y7442" t="str">
        <f>IF(MESACU[[#This Row],[PAIS]]="ESPAÑA",VLOOKUP(MESACU[[#This Row],[PROVINCIA]],[1]!PROVINCIASCC[#Data],3,FALSE),VLOOKUP(MESACU[[#This Row],[PAIS]],'[1]Centros de coste'!$A$2:$D$204,3,FALSE))</f>
        <v>SUR AMERICA Y MEXICO IV</v>
      </c>
      <c r="Z7442" t="str">
        <f>IF(MESACU[[#This Row],[PAIS]]="ESPAÑA",VLOOKUP(MESACU[[#This Row],[PROVINCIA]],[1]!PROVINCIASCC[#Data],4,FALSE),VLOOKUP(MESACU[[#This Row],[PAIS]],'[1]Centros de coste'!$A$2:$D$204,4,FALSE))</f>
        <v>AMERICA</v>
      </c>
      <c r="AA7442" t="str">
        <f>IFERROR(LEFT(TRIM(MESACU[[#This Row],[CodigoArticulo]]),LEN(TRIM(MESACU[[#This Row],[CodigoArticulo]]))-4),"")</f>
        <v>AN</v>
      </c>
      <c r="AB7442" t="str">
        <f>IFERROR(VLOOKUP(MESACU[[#This Row],[CODIGOG]],[1]!FAMILIAS[#Data],5,FALSE),"")</f>
        <v>BIOFERTILIZERS</v>
      </c>
    </row>
    <row r="7443" spans="1:28" x14ac:dyDescent="0.35">
      <c r="A7443" t="s">
        <v>608</v>
      </c>
      <c r="B7443">
        <v>103</v>
      </c>
      <c r="C7443" t="s">
        <v>29</v>
      </c>
      <c r="D7443">
        <v>2026</v>
      </c>
      <c r="E7443">
        <v>4</v>
      </c>
      <c r="F7443" t="s">
        <v>51</v>
      </c>
      <c r="G7443">
        <v>245</v>
      </c>
      <c r="H7443" t="s">
        <v>830</v>
      </c>
      <c r="I7443">
        <v>0</v>
      </c>
      <c r="J7443">
        <v>0</v>
      </c>
      <c r="K7443">
        <v>462</v>
      </c>
      <c r="L7443">
        <v>0</v>
      </c>
      <c r="M7443">
        <v>0</v>
      </c>
      <c r="N7443">
        <v>0</v>
      </c>
      <c r="O7443">
        <v>0</v>
      </c>
      <c r="P7443" t="s">
        <v>28</v>
      </c>
      <c r="Q7443" t="s">
        <v>831</v>
      </c>
      <c r="R7443" t="s">
        <v>49</v>
      </c>
      <c r="S7443" t="s">
        <v>832</v>
      </c>
      <c r="T7443" t="s">
        <v>833</v>
      </c>
      <c r="U7443">
        <v>0</v>
      </c>
      <c r="V7443">
        <v>23100</v>
      </c>
      <c r="W7443">
        <v>23100</v>
      </c>
      <c r="X7443" t="str">
        <f>IF(MESACU[[#This Row],[PAIS]]="ESPAÑA",VLOOKUP(MESACU[[#This Row],[PROVINCIA]],[1]!PROVINCIASCC[#Data],2,FALSE),VLOOKUP(MESACU[[#This Row],[PAIS]],'[1]Centros de coste'!$A$2:$D$204,2,FALSE))</f>
        <v>C19 - Chile</v>
      </c>
      <c r="Y7443" t="str">
        <f>IF(MESACU[[#This Row],[PAIS]]="ESPAÑA",VLOOKUP(MESACU[[#This Row],[PROVINCIA]],[1]!PROVINCIASCC[#Data],3,FALSE),VLOOKUP(MESACU[[#This Row],[PAIS]],'[1]Centros de coste'!$A$2:$D$204,3,FALSE))</f>
        <v>SUR AMERICA Y MEXICO IV</v>
      </c>
      <c r="Z7443" t="str">
        <f>IF(MESACU[[#This Row],[PAIS]]="ESPAÑA",VLOOKUP(MESACU[[#This Row],[PROVINCIA]],[1]!PROVINCIASCC[#Data],4,FALSE),VLOOKUP(MESACU[[#This Row],[PAIS]],'[1]Centros de coste'!$A$2:$D$204,4,FALSE))</f>
        <v>AMERICA</v>
      </c>
      <c r="AA7443" t="str">
        <f>IFERROR(LEFT(TRIM(MESACU[[#This Row],[CodigoArticulo]]),LEN(TRIM(MESACU[[#This Row],[CodigoArticulo]]))-4),"")</f>
        <v>AN</v>
      </c>
      <c r="AB7443" t="str">
        <f>IFERROR(VLOOKUP(MESACU[[#This Row],[CODIGOG]],[1]!FAMILIAS[#Data],5,FALSE),"")</f>
        <v>BIOFERTILIZERS</v>
      </c>
    </row>
    <row r="7444" spans="1:28" x14ac:dyDescent="0.35">
      <c r="A7444" t="s">
        <v>608</v>
      </c>
      <c r="B7444">
        <v>104</v>
      </c>
      <c r="C7444" t="s">
        <v>29</v>
      </c>
      <c r="D7444">
        <v>2026</v>
      </c>
      <c r="E7444">
        <v>4</v>
      </c>
      <c r="F7444" t="s">
        <v>908</v>
      </c>
      <c r="G7444">
        <v>244</v>
      </c>
      <c r="H7444" t="s">
        <v>1370</v>
      </c>
      <c r="I7444">
        <v>0</v>
      </c>
      <c r="J7444">
        <v>0</v>
      </c>
      <c r="K7444">
        <v>551.93600000000004</v>
      </c>
      <c r="L7444">
        <v>0</v>
      </c>
      <c r="M7444">
        <v>0</v>
      </c>
      <c r="N7444">
        <v>0</v>
      </c>
      <c r="O7444">
        <v>0</v>
      </c>
      <c r="P7444" t="s">
        <v>28</v>
      </c>
      <c r="Q7444" t="s">
        <v>831</v>
      </c>
      <c r="R7444" t="s">
        <v>34</v>
      </c>
      <c r="S7444" t="s">
        <v>832</v>
      </c>
      <c r="T7444" t="s">
        <v>833</v>
      </c>
      <c r="U7444">
        <v>0</v>
      </c>
      <c r="V7444">
        <v>17920</v>
      </c>
      <c r="W7444">
        <v>27596.799999999999</v>
      </c>
      <c r="X7444" t="str">
        <f>IF(MESACU[[#This Row],[PAIS]]="ESPAÑA",VLOOKUP(MESACU[[#This Row],[PROVINCIA]],[1]!PROVINCIASCC[#Data],2,FALSE),VLOOKUP(MESACU[[#This Row],[PAIS]],'[1]Centros de coste'!$A$2:$D$204,2,FALSE))</f>
        <v>C19 - Chile</v>
      </c>
      <c r="Y7444" t="str">
        <f>IF(MESACU[[#This Row],[PAIS]]="ESPAÑA",VLOOKUP(MESACU[[#This Row],[PROVINCIA]],[1]!PROVINCIASCC[#Data],3,FALSE),VLOOKUP(MESACU[[#This Row],[PAIS]],'[1]Centros de coste'!$A$2:$D$204,3,FALSE))</f>
        <v>SUR AMERICA Y MEXICO IV</v>
      </c>
      <c r="Z7444" t="str">
        <f>IF(MESACU[[#This Row],[PAIS]]="ESPAÑA",VLOOKUP(MESACU[[#This Row],[PROVINCIA]],[1]!PROVINCIASCC[#Data],4,FALSE),VLOOKUP(MESACU[[#This Row],[PAIS]],'[1]Centros de coste'!$A$2:$D$204,4,FALSE))</f>
        <v>AMERICA</v>
      </c>
      <c r="AA7444" t="str">
        <f>IFERROR(LEFT(TRIM(MESACU[[#This Row],[CodigoArticulo]]),LEN(TRIM(MESACU[[#This Row],[CodigoArticulo]]))-4),"")</f>
        <v>BAYCAL</v>
      </c>
      <c r="AB7444" t="str">
        <f>IFERROR(VLOOKUP(MESACU[[#This Row],[CODIGOG]],[1]!FAMILIAS[#Data],5,FALSE),"")</f>
        <v>BIOFERTILIZERS</v>
      </c>
    </row>
    <row r="7445" spans="1:28" x14ac:dyDescent="0.35">
      <c r="A7445" t="s">
        <v>608</v>
      </c>
      <c r="B7445">
        <v>105</v>
      </c>
      <c r="C7445" t="s">
        <v>29</v>
      </c>
      <c r="D7445">
        <v>2026</v>
      </c>
      <c r="E7445">
        <v>4</v>
      </c>
      <c r="F7445" t="s">
        <v>908</v>
      </c>
      <c r="G7445">
        <v>244</v>
      </c>
      <c r="H7445" t="s">
        <v>1370</v>
      </c>
      <c r="I7445">
        <v>0</v>
      </c>
      <c r="J7445">
        <v>0</v>
      </c>
      <c r="K7445">
        <v>551.93600000000004</v>
      </c>
      <c r="L7445">
        <v>0</v>
      </c>
      <c r="M7445">
        <v>0</v>
      </c>
      <c r="N7445">
        <v>0</v>
      </c>
      <c r="O7445">
        <v>0</v>
      </c>
      <c r="P7445" t="s">
        <v>28</v>
      </c>
      <c r="Q7445" t="s">
        <v>831</v>
      </c>
      <c r="R7445" t="s">
        <v>34</v>
      </c>
      <c r="S7445" t="s">
        <v>832</v>
      </c>
      <c r="T7445" t="s">
        <v>833</v>
      </c>
      <c r="U7445">
        <v>0</v>
      </c>
      <c r="V7445">
        <v>17920</v>
      </c>
      <c r="W7445">
        <v>27596.799999999999</v>
      </c>
      <c r="X7445" t="str">
        <f>IF(MESACU[[#This Row],[PAIS]]="ESPAÑA",VLOOKUP(MESACU[[#This Row],[PROVINCIA]],[1]!PROVINCIASCC[#Data],2,FALSE),VLOOKUP(MESACU[[#This Row],[PAIS]],'[1]Centros de coste'!$A$2:$D$204,2,FALSE))</f>
        <v>C19 - Chile</v>
      </c>
      <c r="Y7445" t="str">
        <f>IF(MESACU[[#This Row],[PAIS]]="ESPAÑA",VLOOKUP(MESACU[[#This Row],[PROVINCIA]],[1]!PROVINCIASCC[#Data],3,FALSE),VLOOKUP(MESACU[[#This Row],[PAIS]],'[1]Centros de coste'!$A$2:$D$204,3,FALSE))</f>
        <v>SUR AMERICA Y MEXICO IV</v>
      </c>
      <c r="Z7445" t="str">
        <f>IF(MESACU[[#This Row],[PAIS]]="ESPAÑA",VLOOKUP(MESACU[[#This Row],[PROVINCIA]],[1]!PROVINCIASCC[#Data],4,FALSE),VLOOKUP(MESACU[[#This Row],[PAIS]],'[1]Centros de coste'!$A$2:$D$204,4,FALSE))</f>
        <v>AMERICA</v>
      </c>
      <c r="AA7445" t="str">
        <f>IFERROR(LEFT(TRIM(MESACU[[#This Row],[CodigoArticulo]]),LEN(TRIM(MESACU[[#This Row],[CodigoArticulo]]))-4),"")</f>
        <v>BAYCAL</v>
      </c>
      <c r="AB7445" t="str">
        <f>IFERROR(VLOOKUP(MESACU[[#This Row],[CODIGOG]],[1]!FAMILIAS[#Data],5,FALSE),"")</f>
        <v>BIOFERTILIZERS</v>
      </c>
    </row>
    <row r="7446" spans="1:28" x14ac:dyDescent="0.35">
      <c r="A7446" t="s">
        <v>608</v>
      </c>
      <c r="B7446">
        <v>106</v>
      </c>
      <c r="C7446" t="s">
        <v>29</v>
      </c>
      <c r="D7446">
        <v>2026</v>
      </c>
      <c r="E7446">
        <v>4</v>
      </c>
      <c r="F7446" t="s">
        <v>801</v>
      </c>
      <c r="G7446">
        <v>246</v>
      </c>
      <c r="H7446" t="s">
        <v>123</v>
      </c>
      <c r="I7446">
        <v>-182</v>
      </c>
      <c r="J7446">
        <v>0</v>
      </c>
      <c r="K7446">
        <v>-24.18</v>
      </c>
      <c r="L7446">
        <v>0</v>
      </c>
      <c r="M7446">
        <v>0</v>
      </c>
      <c r="N7446">
        <v>0</v>
      </c>
      <c r="O7446">
        <v>0</v>
      </c>
      <c r="P7446" t="s">
        <v>801</v>
      </c>
      <c r="Q7446" t="s">
        <v>695</v>
      </c>
      <c r="R7446" t="s">
        <v>34</v>
      </c>
      <c r="S7446" t="s">
        <v>696</v>
      </c>
      <c r="T7446" t="s">
        <v>697</v>
      </c>
      <c r="U7446">
        <v>0</v>
      </c>
      <c r="V7446">
        <v>-1000</v>
      </c>
      <c r="W7446">
        <v>-2600</v>
      </c>
      <c r="X7446" t="str">
        <f>IF(MESACU[[#This Row],[PAIS]]="ESPAÑA",VLOOKUP(MESACU[[#This Row],[PROVINCIA]],[1]!PROVINCIASCC[#Data],2,FALSE),VLOOKUP(MESACU[[#This Row],[PAIS]],'[1]Centros de coste'!$A$2:$D$204,2,FALSE))</f>
        <v>C40 - Rumanía</v>
      </c>
      <c r="Y7446" t="str">
        <f>IF(MESACU[[#This Row],[PAIS]]="ESPAÑA",VLOOKUP(MESACU[[#This Row],[PROVINCIA]],[1]!PROVINCIASCC[#Data],3,FALSE),VLOOKUP(MESACU[[#This Row],[PAIS]],'[1]Centros de coste'!$A$2:$D$204,3,FALSE))</f>
        <v>EUROPA IV</v>
      </c>
      <c r="Z7446" t="str">
        <f>IF(MESACU[[#This Row],[PAIS]]="ESPAÑA",VLOOKUP(MESACU[[#This Row],[PROVINCIA]],[1]!PROVINCIASCC[#Data],4,FALSE),VLOOKUP(MESACU[[#This Row],[PAIS]],'[1]Centros de coste'!$A$2:$D$204,4,FALSE))</f>
        <v>EUROPA</v>
      </c>
      <c r="AA7446" t="str">
        <f>IFERROR(LEFT(TRIM(MESACU[[#This Row],[CodigoArticulo]]),LEN(TRIM(MESACU[[#This Row],[CodigoArticulo]]))-4),"")</f>
        <v>AGXCR</v>
      </c>
      <c r="AB7446" t="str">
        <f>IFERROR(VLOOKUP(MESACU[[#This Row],[CODIGOG]],[1]!FAMILIAS[#Data],5,FALSE),"")</f>
        <v>BIOFERTILIZERS</v>
      </c>
    </row>
    <row r="7447" spans="1:28" x14ac:dyDescent="0.35">
      <c r="A7447" t="s">
        <v>608</v>
      </c>
      <c r="B7447">
        <v>106</v>
      </c>
      <c r="C7447" t="s">
        <v>29</v>
      </c>
      <c r="D7447">
        <v>2026</v>
      </c>
      <c r="E7447">
        <v>4</v>
      </c>
      <c r="F7447" t="s">
        <v>51</v>
      </c>
      <c r="G7447">
        <v>246</v>
      </c>
      <c r="H7447" t="s">
        <v>52</v>
      </c>
      <c r="I7447">
        <v>-123.97</v>
      </c>
      <c r="J7447">
        <v>0</v>
      </c>
      <c r="K7447">
        <v>-16.470300000000002</v>
      </c>
      <c r="L7447">
        <v>0</v>
      </c>
      <c r="M7447">
        <v>0</v>
      </c>
      <c r="N7447">
        <v>0</v>
      </c>
      <c r="O7447">
        <v>0</v>
      </c>
      <c r="P7447" t="s">
        <v>51</v>
      </c>
      <c r="Q7447" t="s">
        <v>695</v>
      </c>
      <c r="R7447" t="s">
        <v>49</v>
      </c>
      <c r="S7447" t="s">
        <v>696</v>
      </c>
      <c r="T7447" t="s">
        <v>697</v>
      </c>
      <c r="U7447">
        <v>0</v>
      </c>
      <c r="V7447">
        <v>-1100</v>
      </c>
      <c r="W7447">
        <v>-1771</v>
      </c>
      <c r="X7447" t="str">
        <f>IF(MESACU[[#This Row],[PAIS]]="ESPAÑA",VLOOKUP(MESACU[[#This Row],[PROVINCIA]],[1]!PROVINCIASCC[#Data],2,FALSE),VLOOKUP(MESACU[[#This Row],[PAIS]],'[1]Centros de coste'!$A$2:$D$204,2,FALSE))</f>
        <v>C40 - Rumanía</v>
      </c>
      <c r="Y7447" t="str">
        <f>IF(MESACU[[#This Row],[PAIS]]="ESPAÑA",VLOOKUP(MESACU[[#This Row],[PROVINCIA]],[1]!PROVINCIASCC[#Data],3,FALSE),VLOOKUP(MESACU[[#This Row],[PAIS]],'[1]Centros de coste'!$A$2:$D$204,3,FALSE))</f>
        <v>EUROPA IV</v>
      </c>
      <c r="Z7447" t="str">
        <f>IF(MESACU[[#This Row],[PAIS]]="ESPAÑA",VLOOKUP(MESACU[[#This Row],[PROVINCIA]],[1]!PROVINCIASCC[#Data],4,FALSE),VLOOKUP(MESACU[[#This Row],[PAIS]],'[1]Centros de coste'!$A$2:$D$204,4,FALSE))</f>
        <v>EUROPA</v>
      </c>
      <c r="AA7447" t="str">
        <f>IFERROR(LEFT(TRIM(MESACU[[#This Row],[CodigoArticulo]]),LEN(TRIM(MESACU[[#This Row],[CodigoArticulo]]))-4),"")</f>
        <v>AN</v>
      </c>
      <c r="AB7447" t="str">
        <f>IFERROR(VLOOKUP(MESACU[[#This Row],[CODIGOG]],[1]!FAMILIAS[#Data],5,FALSE),"")</f>
        <v>BIOFERTILIZERS</v>
      </c>
    </row>
    <row r="7448" spans="1:28" x14ac:dyDescent="0.35">
      <c r="A7448" t="s">
        <v>608</v>
      </c>
      <c r="B7448">
        <v>107</v>
      </c>
      <c r="C7448" t="s">
        <v>29</v>
      </c>
      <c r="D7448">
        <v>2026</v>
      </c>
      <c r="E7448">
        <v>4</v>
      </c>
      <c r="F7448" t="s">
        <v>1376</v>
      </c>
      <c r="G7448">
        <v>249</v>
      </c>
      <c r="H7448" t="s">
        <v>1377</v>
      </c>
      <c r="I7448">
        <v>0</v>
      </c>
      <c r="J7448">
        <v>0</v>
      </c>
      <c r="K7448">
        <v>39.520000000000003</v>
      </c>
      <c r="L7448">
        <v>0</v>
      </c>
      <c r="M7448">
        <v>0</v>
      </c>
      <c r="N7448">
        <v>0</v>
      </c>
      <c r="O7448">
        <v>0</v>
      </c>
      <c r="P7448" t="s">
        <v>28</v>
      </c>
      <c r="Q7448" t="s">
        <v>1378</v>
      </c>
      <c r="R7448" t="s">
        <v>34</v>
      </c>
      <c r="S7448" t="s">
        <v>28</v>
      </c>
      <c r="T7448" t="s">
        <v>1379</v>
      </c>
      <c r="U7448">
        <v>0</v>
      </c>
      <c r="V7448">
        <v>400</v>
      </c>
      <c r="W7448">
        <v>3952</v>
      </c>
      <c r="X7448" t="str">
        <f>IF(MESACU[[#This Row],[PAIS]]="ESPAÑA",VLOOKUP(MESACU[[#This Row],[PROVINCIA]],[1]!PROVINCIASCC[#Data],2,FALSE),VLOOKUP(MESACU[[#This Row],[PAIS]],'[1]Centros de coste'!$A$2:$D$204,2,FALSE))</f>
        <v>C12 - Arabia</v>
      </c>
      <c r="Y7448" t="str">
        <f>IF(MESACU[[#This Row],[PAIS]]="ESPAÑA",VLOOKUP(MESACU[[#This Row],[PROVINCIA]],[1]!PROVINCIASCC[#Data],3,FALSE),VLOOKUP(MESACU[[#This Row],[PAIS]],'[1]Centros de coste'!$A$2:$D$204,3,FALSE))</f>
        <v>MIDDLE EAST</v>
      </c>
      <c r="Z7448" t="str">
        <f>IF(MESACU[[#This Row],[PAIS]]="ESPAÑA",VLOOKUP(MESACU[[#This Row],[PROVINCIA]],[1]!PROVINCIASCC[#Data],4,FALSE),VLOOKUP(MESACU[[#This Row],[PAIS]],'[1]Centros de coste'!$A$2:$D$204,4,FALSE))</f>
        <v>MEA</v>
      </c>
      <c r="AA7448" t="str">
        <f>IFERROR(LEFT(TRIM(MESACU[[#This Row],[CodigoArticulo]]),LEN(TRIM(MESACU[[#This Row],[CodigoArticulo]]))-4),"")</f>
        <v>AQUOMAR</v>
      </c>
      <c r="AB7448" t="str">
        <f>IFERROR(VLOOKUP(MESACU[[#This Row],[CODIGOG]],[1]!FAMILIAS[#Data],5,FALSE),"")</f>
        <v/>
      </c>
    </row>
    <row r="7449" spans="1:28" x14ac:dyDescent="0.35">
      <c r="A7449" t="s">
        <v>608</v>
      </c>
      <c r="B7449">
        <v>107</v>
      </c>
      <c r="C7449" t="s">
        <v>29</v>
      </c>
      <c r="D7449">
        <v>2026</v>
      </c>
      <c r="E7449">
        <v>4</v>
      </c>
      <c r="F7449" t="s">
        <v>113</v>
      </c>
      <c r="G7449">
        <v>249</v>
      </c>
      <c r="H7449" t="s">
        <v>682</v>
      </c>
      <c r="I7449">
        <v>0</v>
      </c>
      <c r="J7449">
        <v>0</v>
      </c>
      <c r="K7449">
        <v>10.48</v>
      </c>
      <c r="L7449">
        <v>0</v>
      </c>
      <c r="M7449">
        <v>0</v>
      </c>
      <c r="N7449">
        <v>0</v>
      </c>
      <c r="O7449">
        <v>0</v>
      </c>
      <c r="P7449" t="s">
        <v>28</v>
      </c>
      <c r="Q7449" t="s">
        <v>1378</v>
      </c>
      <c r="R7449" t="s">
        <v>34</v>
      </c>
      <c r="S7449" t="s">
        <v>28</v>
      </c>
      <c r="T7449" t="s">
        <v>1379</v>
      </c>
      <c r="U7449">
        <v>0</v>
      </c>
      <c r="V7449">
        <v>400</v>
      </c>
      <c r="W7449">
        <v>1048</v>
      </c>
      <c r="X7449" t="str">
        <f>IF(MESACU[[#This Row],[PAIS]]="ESPAÑA",VLOOKUP(MESACU[[#This Row],[PROVINCIA]],[1]!PROVINCIASCC[#Data],2,FALSE),VLOOKUP(MESACU[[#This Row],[PAIS]],'[1]Centros de coste'!$A$2:$D$204,2,FALSE))</f>
        <v>C12 - Arabia</v>
      </c>
      <c r="Y7449" t="str">
        <f>IF(MESACU[[#This Row],[PAIS]]="ESPAÑA",VLOOKUP(MESACU[[#This Row],[PROVINCIA]],[1]!PROVINCIASCC[#Data],3,FALSE),VLOOKUP(MESACU[[#This Row],[PAIS]],'[1]Centros de coste'!$A$2:$D$204,3,FALSE))</f>
        <v>MIDDLE EAST</v>
      </c>
      <c r="Z7449" t="str">
        <f>IF(MESACU[[#This Row],[PAIS]]="ESPAÑA",VLOOKUP(MESACU[[#This Row],[PROVINCIA]],[1]!PROVINCIASCC[#Data],4,FALSE),VLOOKUP(MESACU[[#This Row],[PAIS]],'[1]Centros de coste'!$A$2:$D$204,4,FALSE))</f>
        <v>MEA</v>
      </c>
      <c r="AA7449" t="str">
        <f>IFERROR(LEFT(TRIM(MESACU[[#This Row],[CodigoArticulo]]),LEN(TRIM(MESACU[[#This Row],[CodigoArticulo]]))-4),"")</f>
        <v>BIO</v>
      </c>
      <c r="AB7449" t="str">
        <f>IFERROR(VLOOKUP(MESACU[[#This Row],[CODIGOG]],[1]!FAMILIAS[#Data],5,FALSE),"")</f>
        <v>BIOSTIMULANTS</v>
      </c>
    </row>
    <row r="7450" spans="1:28" x14ac:dyDescent="0.35">
      <c r="A7450" t="s">
        <v>608</v>
      </c>
      <c r="B7450">
        <v>107</v>
      </c>
      <c r="C7450" t="s">
        <v>29</v>
      </c>
      <c r="D7450">
        <v>2026</v>
      </c>
      <c r="E7450">
        <v>4</v>
      </c>
      <c r="F7450" t="s">
        <v>667</v>
      </c>
      <c r="G7450">
        <v>249</v>
      </c>
      <c r="H7450" t="s">
        <v>615</v>
      </c>
      <c r="I7450">
        <v>0</v>
      </c>
      <c r="J7450">
        <v>0</v>
      </c>
      <c r="K7450">
        <v>754.65</v>
      </c>
      <c r="L7450">
        <v>0</v>
      </c>
      <c r="M7450">
        <v>0</v>
      </c>
      <c r="N7450">
        <v>0</v>
      </c>
      <c r="O7450">
        <v>0</v>
      </c>
      <c r="P7450" t="s">
        <v>28</v>
      </c>
      <c r="Q7450" t="s">
        <v>1378</v>
      </c>
      <c r="R7450" t="s">
        <v>73</v>
      </c>
      <c r="S7450" t="s">
        <v>28</v>
      </c>
      <c r="T7450" t="s">
        <v>1379</v>
      </c>
      <c r="U7450">
        <v>0</v>
      </c>
      <c r="V7450">
        <v>19500</v>
      </c>
      <c r="W7450">
        <v>75465</v>
      </c>
      <c r="X7450" t="str">
        <f>IF(MESACU[[#This Row],[PAIS]]="ESPAÑA",VLOOKUP(MESACU[[#This Row],[PROVINCIA]],[1]!PROVINCIASCC[#Data],2,FALSE),VLOOKUP(MESACU[[#This Row],[PAIS]],'[1]Centros de coste'!$A$2:$D$204,2,FALSE))</f>
        <v>C12 - Arabia</v>
      </c>
      <c r="Y7450" t="str">
        <f>IF(MESACU[[#This Row],[PAIS]]="ESPAÑA",VLOOKUP(MESACU[[#This Row],[PROVINCIA]],[1]!PROVINCIASCC[#Data],3,FALSE),VLOOKUP(MESACU[[#This Row],[PAIS]],'[1]Centros de coste'!$A$2:$D$204,3,FALSE))</f>
        <v>MIDDLE EAST</v>
      </c>
      <c r="Z7450" t="str">
        <f>IF(MESACU[[#This Row],[PAIS]]="ESPAÑA",VLOOKUP(MESACU[[#This Row],[PROVINCIA]],[1]!PROVINCIASCC[#Data],4,FALSE),VLOOKUP(MESACU[[#This Row],[PAIS]],'[1]Centros de coste'!$A$2:$D$204,4,FALSE))</f>
        <v>MEA</v>
      </c>
      <c r="AA7450" t="str">
        <f>IFERROR(LEFT(TRIM(MESACU[[#This Row],[CodigoArticulo]]),LEN(TRIM(MESACU[[#This Row],[CodigoArticulo]]))-4),"")</f>
        <v>SSEG</v>
      </c>
      <c r="AB7450" t="str">
        <f>IFERROR(VLOOKUP(MESACU[[#This Row],[CODIGOG]],[1]!FAMILIAS[#Data],5,FALSE),"")</f>
        <v>BIOFERTILIZERS</v>
      </c>
    </row>
    <row r="7451" spans="1:28" x14ac:dyDescent="0.35">
      <c r="A7451" t="s">
        <v>608</v>
      </c>
      <c r="B7451">
        <v>107</v>
      </c>
      <c r="C7451" t="s">
        <v>29</v>
      </c>
      <c r="D7451">
        <v>2026</v>
      </c>
      <c r="E7451">
        <v>4</v>
      </c>
      <c r="F7451" t="s">
        <v>1380</v>
      </c>
      <c r="G7451">
        <v>249</v>
      </c>
      <c r="H7451" t="s">
        <v>702</v>
      </c>
      <c r="I7451">
        <v>0</v>
      </c>
      <c r="J7451">
        <v>0</v>
      </c>
      <c r="K7451">
        <v>49.698</v>
      </c>
      <c r="L7451">
        <v>0</v>
      </c>
      <c r="M7451">
        <v>0</v>
      </c>
      <c r="N7451">
        <v>0</v>
      </c>
      <c r="O7451">
        <v>0</v>
      </c>
      <c r="P7451" t="s">
        <v>28</v>
      </c>
      <c r="Q7451" t="s">
        <v>1378</v>
      </c>
      <c r="R7451" t="s">
        <v>34</v>
      </c>
      <c r="S7451" t="s">
        <v>28</v>
      </c>
      <c r="T7451" t="s">
        <v>1379</v>
      </c>
      <c r="U7451">
        <v>0</v>
      </c>
      <c r="V7451">
        <v>396</v>
      </c>
      <c r="W7451">
        <v>4969.8</v>
      </c>
      <c r="X7451" t="str">
        <f>IF(MESACU[[#This Row],[PAIS]]="ESPAÑA",VLOOKUP(MESACU[[#This Row],[PROVINCIA]],[1]!PROVINCIASCC[#Data],2,FALSE),VLOOKUP(MESACU[[#This Row],[PAIS]],'[1]Centros de coste'!$A$2:$D$204,2,FALSE))</f>
        <v>C12 - Arabia</v>
      </c>
      <c r="Y7451" t="str">
        <f>IF(MESACU[[#This Row],[PAIS]]="ESPAÑA",VLOOKUP(MESACU[[#This Row],[PROVINCIA]],[1]!PROVINCIASCC[#Data],3,FALSE),VLOOKUP(MESACU[[#This Row],[PAIS]],'[1]Centros de coste'!$A$2:$D$204,3,FALSE))</f>
        <v>MIDDLE EAST</v>
      </c>
      <c r="Z7451" t="str">
        <f>IF(MESACU[[#This Row],[PAIS]]="ESPAÑA",VLOOKUP(MESACU[[#This Row],[PROVINCIA]],[1]!PROVINCIASCC[#Data],4,FALSE),VLOOKUP(MESACU[[#This Row],[PAIS]],'[1]Centros de coste'!$A$2:$D$204,4,FALSE))</f>
        <v>MEA</v>
      </c>
      <c r="AA7451" t="str">
        <f>IFERROR(LEFT(TRIM(MESACU[[#This Row],[CodigoArticulo]]),LEN(TRIM(MESACU[[#This Row],[CodigoArticulo]]))-4),"")</f>
        <v>SPAR</v>
      </c>
      <c r="AB7451" t="str">
        <f>IFERROR(VLOOKUP(MESACU[[#This Row],[CODIGOG]],[1]!FAMILIAS[#Data],5,FALSE),"")</f>
        <v/>
      </c>
    </row>
    <row r="7452" spans="1:28" x14ac:dyDescent="0.35">
      <c r="A7452" t="s">
        <v>608</v>
      </c>
      <c r="B7452">
        <v>108</v>
      </c>
      <c r="C7452" t="s">
        <v>29</v>
      </c>
      <c r="D7452">
        <v>2026</v>
      </c>
      <c r="E7452">
        <v>4</v>
      </c>
      <c r="F7452" t="s">
        <v>667</v>
      </c>
      <c r="G7452">
        <v>250</v>
      </c>
      <c r="H7452" t="s">
        <v>615</v>
      </c>
      <c r="I7452">
        <v>0</v>
      </c>
      <c r="J7452">
        <v>0</v>
      </c>
      <c r="K7452">
        <v>812.7</v>
      </c>
      <c r="L7452">
        <v>0</v>
      </c>
      <c r="M7452">
        <v>0</v>
      </c>
      <c r="N7452">
        <v>0</v>
      </c>
      <c r="O7452">
        <v>0</v>
      </c>
      <c r="P7452" t="s">
        <v>28</v>
      </c>
      <c r="Q7452" t="s">
        <v>616</v>
      </c>
      <c r="R7452" t="s">
        <v>73</v>
      </c>
      <c r="S7452" t="s">
        <v>28</v>
      </c>
      <c r="T7452" t="s">
        <v>617</v>
      </c>
      <c r="U7452">
        <v>0</v>
      </c>
      <c r="V7452">
        <v>21000</v>
      </c>
      <c r="W7452">
        <v>81270</v>
      </c>
      <c r="X7452" t="str">
        <f>IF(MESACU[[#This Row],[PAIS]]="ESPAÑA",VLOOKUP(MESACU[[#This Row],[PROVINCIA]],[1]!PROVINCIASCC[#Data],2,FALSE),VLOOKUP(MESACU[[#This Row],[PAIS]],'[1]Centros de coste'!$A$2:$D$204,2,FALSE))</f>
        <v>C06 - Egipto</v>
      </c>
      <c r="Y7452" t="str">
        <f>IF(MESACU[[#This Row],[PAIS]]="ESPAÑA",VLOOKUP(MESACU[[#This Row],[PROVINCIA]],[1]!PROVINCIASCC[#Data],3,FALSE),VLOOKUP(MESACU[[#This Row],[PAIS]],'[1]Centros de coste'!$A$2:$D$204,3,FALSE))</f>
        <v>AFRICA I</v>
      </c>
      <c r="Z7452" t="str">
        <f>IF(MESACU[[#This Row],[PAIS]]="ESPAÑA",VLOOKUP(MESACU[[#This Row],[PROVINCIA]],[1]!PROVINCIASCC[#Data],4,FALSE),VLOOKUP(MESACU[[#This Row],[PAIS]],'[1]Centros de coste'!$A$2:$D$204,4,FALSE))</f>
        <v>MEA</v>
      </c>
      <c r="AA7452" t="str">
        <f>IFERROR(LEFT(TRIM(MESACU[[#This Row],[CodigoArticulo]]),LEN(TRIM(MESACU[[#This Row],[CodigoArticulo]]))-4),"")</f>
        <v>SSEG</v>
      </c>
      <c r="AB7452" t="str">
        <f>IFERROR(VLOOKUP(MESACU[[#This Row],[CODIGOG]],[1]!FAMILIAS[#Data],5,FALSE),"")</f>
        <v>BIOFERTILIZERS</v>
      </c>
    </row>
    <row r="7453" spans="1:28" x14ac:dyDescent="0.35">
      <c r="A7453" t="s">
        <v>608</v>
      </c>
      <c r="B7453">
        <v>109</v>
      </c>
      <c r="C7453" t="s">
        <v>29</v>
      </c>
      <c r="D7453">
        <v>2026</v>
      </c>
      <c r="E7453">
        <v>4</v>
      </c>
      <c r="F7453" t="s">
        <v>808</v>
      </c>
      <c r="G7453">
        <v>253</v>
      </c>
      <c r="H7453" t="s">
        <v>809</v>
      </c>
      <c r="I7453">
        <v>0</v>
      </c>
      <c r="J7453">
        <v>0</v>
      </c>
      <c r="K7453">
        <v>358.02</v>
      </c>
      <c r="L7453">
        <v>0</v>
      </c>
      <c r="M7453">
        <v>0</v>
      </c>
      <c r="N7453">
        <v>0</v>
      </c>
      <c r="O7453">
        <v>0</v>
      </c>
      <c r="P7453" t="s">
        <v>808</v>
      </c>
      <c r="Q7453" t="s">
        <v>616</v>
      </c>
      <c r="R7453" t="s">
        <v>49</v>
      </c>
      <c r="S7453" t="s">
        <v>28</v>
      </c>
      <c r="T7453" t="s">
        <v>617</v>
      </c>
      <c r="U7453">
        <v>0</v>
      </c>
      <c r="V7453">
        <v>22100</v>
      </c>
      <c r="W7453">
        <v>35802</v>
      </c>
      <c r="X7453" t="str">
        <f>IF(MESACU[[#This Row],[PAIS]]="ESPAÑA",VLOOKUP(MESACU[[#This Row],[PROVINCIA]],[1]!PROVINCIASCC[#Data],2,FALSE),VLOOKUP(MESACU[[#This Row],[PAIS]],'[1]Centros de coste'!$A$2:$D$204,2,FALSE))</f>
        <v>C06 - Egipto</v>
      </c>
      <c r="Y7453" t="str">
        <f>IF(MESACU[[#This Row],[PAIS]]="ESPAÑA",VLOOKUP(MESACU[[#This Row],[PROVINCIA]],[1]!PROVINCIASCC[#Data],3,FALSE),VLOOKUP(MESACU[[#This Row],[PAIS]],'[1]Centros de coste'!$A$2:$D$204,3,FALSE))</f>
        <v>AFRICA I</v>
      </c>
      <c r="Z7453" t="str">
        <f>IF(MESACU[[#This Row],[PAIS]]="ESPAÑA",VLOOKUP(MESACU[[#This Row],[PROVINCIA]],[1]!PROVINCIASCC[#Data],4,FALSE),VLOOKUP(MESACU[[#This Row],[PAIS]],'[1]Centros de coste'!$A$2:$D$204,4,FALSE))</f>
        <v>MEA</v>
      </c>
      <c r="AA7453" t="str">
        <f>IFERROR(LEFT(TRIM(MESACU[[#This Row],[CodigoArticulo]]),LEN(TRIM(MESACU[[#This Row],[CodigoArticulo]]))-4),"")</f>
        <v>AN</v>
      </c>
      <c r="AB7453" t="str">
        <f>IFERROR(VLOOKUP(MESACU[[#This Row],[CODIGOG]],[1]!FAMILIAS[#Data],5,FALSE),"")</f>
        <v>BIOFERTILIZERS</v>
      </c>
    </row>
    <row r="7454" spans="1:28" x14ac:dyDescent="0.35">
      <c r="A7454" t="s">
        <v>608</v>
      </c>
      <c r="B7454">
        <v>110</v>
      </c>
      <c r="C7454" t="s">
        <v>29</v>
      </c>
      <c r="D7454">
        <v>2026</v>
      </c>
      <c r="E7454">
        <v>4</v>
      </c>
      <c r="F7454" t="s">
        <v>1359</v>
      </c>
      <c r="G7454">
        <v>251</v>
      </c>
      <c r="H7454" t="s">
        <v>644</v>
      </c>
      <c r="I7454">
        <v>0</v>
      </c>
      <c r="J7454">
        <v>0</v>
      </c>
      <c r="K7454">
        <v>-40.634999999999998</v>
      </c>
      <c r="L7454">
        <v>0</v>
      </c>
      <c r="M7454">
        <v>0</v>
      </c>
      <c r="N7454">
        <v>0</v>
      </c>
      <c r="O7454">
        <v>0</v>
      </c>
      <c r="P7454" t="s">
        <v>1359</v>
      </c>
      <c r="Q7454" t="s">
        <v>616</v>
      </c>
      <c r="R7454" t="s">
        <v>28</v>
      </c>
      <c r="S7454" t="s">
        <v>28</v>
      </c>
      <c r="T7454" t="s">
        <v>617</v>
      </c>
      <c r="U7454">
        <v>0</v>
      </c>
      <c r="V7454">
        <v>-1</v>
      </c>
      <c r="W7454">
        <v>-4063.5</v>
      </c>
      <c r="X7454" t="str">
        <f>IF(MESACU[[#This Row],[PAIS]]="ESPAÑA",VLOOKUP(MESACU[[#This Row],[PROVINCIA]],[1]!PROVINCIASCC[#Data],2,FALSE),VLOOKUP(MESACU[[#This Row],[PAIS]],'[1]Centros de coste'!$A$2:$D$204,2,FALSE))</f>
        <v>C06 - Egipto</v>
      </c>
      <c r="Y7454" t="str">
        <f>IF(MESACU[[#This Row],[PAIS]]="ESPAÑA",VLOOKUP(MESACU[[#This Row],[PROVINCIA]],[1]!PROVINCIASCC[#Data],3,FALSE),VLOOKUP(MESACU[[#This Row],[PAIS]],'[1]Centros de coste'!$A$2:$D$204,3,FALSE))</f>
        <v>AFRICA I</v>
      </c>
      <c r="Z7454" t="str">
        <f>IF(MESACU[[#This Row],[PAIS]]="ESPAÑA",VLOOKUP(MESACU[[#This Row],[PROVINCIA]],[1]!PROVINCIASCC[#Data],4,FALSE),VLOOKUP(MESACU[[#This Row],[PAIS]],'[1]Centros de coste'!$A$2:$D$204,4,FALSE))</f>
        <v>MEA</v>
      </c>
      <c r="AA7454" t="str">
        <f>IFERROR(LEFT(TRIM(MESACU[[#This Row],[CodigoArticulo]]),LEN(TRIM(MESACU[[#This Row],[CodigoArticulo]]))-4),"")</f>
        <v/>
      </c>
      <c r="AB7454" t="str">
        <f>IFERROR(VLOOKUP(MESACU[[#This Row],[CODIGOG]],[1]!FAMILIAS[#Data],5,FALSE),"")</f>
        <v/>
      </c>
    </row>
    <row r="7455" spans="1:28" x14ac:dyDescent="0.35">
      <c r="A7455" t="s">
        <v>608</v>
      </c>
      <c r="B7455">
        <v>111</v>
      </c>
      <c r="C7455" t="s">
        <v>29</v>
      </c>
      <c r="D7455">
        <v>2026</v>
      </c>
      <c r="E7455">
        <v>4</v>
      </c>
      <c r="F7455" t="s">
        <v>614</v>
      </c>
      <c r="G7455">
        <v>252</v>
      </c>
      <c r="H7455" t="s">
        <v>615</v>
      </c>
      <c r="I7455">
        <v>0</v>
      </c>
      <c r="J7455">
        <v>0</v>
      </c>
      <c r="K7455">
        <v>376</v>
      </c>
      <c r="L7455">
        <v>0</v>
      </c>
      <c r="M7455">
        <v>0</v>
      </c>
      <c r="N7455">
        <v>0</v>
      </c>
      <c r="O7455">
        <v>0</v>
      </c>
      <c r="P7455" t="s">
        <v>614</v>
      </c>
      <c r="Q7455" t="s">
        <v>674</v>
      </c>
      <c r="R7455" t="s">
        <v>73</v>
      </c>
      <c r="S7455" t="s">
        <v>28</v>
      </c>
      <c r="T7455" t="s">
        <v>617</v>
      </c>
      <c r="U7455">
        <v>0</v>
      </c>
      <c r="V7455">
        <v>10000</v>
      </c>
      <c r="W7455">
        <v>37600</v>
      </c>
      <c r="X7455" t="str">
        <f>IF(MESACU[[#This Row],[PAIS]]="ESPAÑA",VLOOKUP(MESACU[[#This Row],[PROVINCIA]],[1]!PROVINCIASCC[#Data],2,FALSE),VLOOKUP(MESACU[[#This Row],[PAIS]],'[1]Centros de coste'!$A$2:$D$204,2,FALSE))</f>
        <v>C06 - Egipto</v>
      </c>
      <c r="Y7455" t="str">
        <f>IF(MESACU[[#This Row],[PAIS]]="ESPAÑA",VLOOKUP(MESACU[[#This Row],[PROVINCIA]],[1]!PROVINCIASCC[#Data],3,FALSE),VLOOKUP(MESACU[[#This Row],[PAIS]],'[1]Centros de coste'!$A$2:$D$204,3,FALSE))</f>
        <v>AFRICA I</v>
      </c>
      <c r="Z7455" t="str">
        <f>IF(MESACU[[#This Row],[PAIS]]="ESPAÑA",VLOOKUP(MESACU[[#This Row],[PROVINCIA]],[1]!PROVINCIASCC[#Data],4,FALSE),VLOOKUP(MESACU[[#This Row],[PAIS]],'[1]Centros de coste'!$A$2:$D$204,4,FALSE))</f>
        <v>MEA</v>
      </c>
      <c r="AA7455" t="str">
        <f>IFERROR(LEFT(TRIM(MESACU[[#This Row],[CodigoArticulo]]),LEN(TRIM(MESACU[[#This Row],[CodigoArticulo]]))-4),"")</f>
        <v>SSEG</v>
      </c>
      <c r="AB7455" t="str">
        <f>IFERROR(VLOOKUP(MESACU[[#This Row],[CODIGOG]],[1]!FAMILIAS[#Data],5,FALSE),"")</f>
        <v>BIOFERTILIZERS</v>
      </c>
    </row>
    <row r="7456" spans="1:28" x14ac:dyDescent="0.35">
      <c r="A7456" t="s">
        <v>608</v>
      </c>
      <c r="B7456">
        <v>111</v>
      </c>
      <c r="C7456" t="s">
        <v>29</v>
      </c>
      <c r="D7456">
        <v>2026</v>
      </c>
      <c r="E7456">
        <v>4</v>
      </c>
      <c r="F7456" t="s">
        <v>667</v>
      </c>
      <c r="G7456">
        <v>252</v>
      </c>
      <c r="H7456" t="s">
        <v>615</v>
      </c>
      <c r="I7456">
        <v>0</v>
      </c>
      <c r="J7456">
        <v>0</v>
      </c>
      <c r="K7456">
        <v>425.7</v>
      </c>
      <c r="L7456">
        <v>0</v>
      </c>
      <c r="M7456">
        <v>0</v>
      </c>
      <c r="N7456">
        <v>0</v>
      </c>
      <c r="O7456">
        <v>0</v>
      </c>
      <c r="P7456" t="s">
        <v>667</v>
      </c>
      <c r="Q7456" t="s">
        <v>674</v>
      </c>
      <c r="R7456" t="s">
        <v>73</v>
      </c>
      <c r="S7456" t="s">
        <v>28</v>
      </c>
      <c r="T7456" t="s">
        <v>617</v>
      </c>
      <c r="U7456">
        <v>0</v>
      </c>
      <c r="V7456">
        <v>11000</v>
      </c>
      <c r="W7456">
        <v>42570</v>
      </c>
      <c r="X7456" t="str">
        <f>IF(MESACU[[#This Row],[PAIS]]="ESPAÑA",VLOOKUP(MESACU[[#This Row],[PROVINCIA]],[1]!PROVINCIASCC[#Data],2,FALSE),VLOOKUP(MESACU[[#This Row],[PAIS]],'[1]Centros de coste'!$A$2:$D$204,2,FALSE))</f>
        <v>C06 - Egipto</v>
      </c>
      <c r="Y7456" t="str">
        <f>IF(MESACU[[#This Row],[PAIS]]="ESPAÑA",VLOOKUP(MESACU[[#This Row],[PROVINCIA]],[1]!PROVINCIASCC[#Data],3,FALSE),VLOOKUP(MESACU[[#This Row],[PAIS]],'[1]Centros de coste'!$A$2:$D$204,3,FALSE))</f>
        <v>AFRICA I</v>
      </c>
      <c r="Z7456" t="str">
        <f>IF(MESACU[[#This Row],[PAIS]]="ESPAÑA",VLOOKUP(MESACU[[#This Row],[PROVINCIA]],[1]!PROVINCIASCC[#Data],4,FALSE),VLOOKUP(MESACU[[#This Row],[PAIS]],'[1]Centros de coste'!$A$2:$D$204,4,FALSE))</f>
        <v>MEA</v>
      </c>
      <c r="AA7456" t="str">
        <f>IFERROR(LEFT(TRIM(MESACU[[#This Row],[CodigoArticulo]]),LEN(TRIM(MESACU[[#This Row],[CodigoArticulo]]))-4),"")</f>
        <v>SSEG</v>
      </c>
      <c r="AB7456" t="str">
        <f>IFERROR(VLOOKUP(MESACU[[#This Row],[CODIGOG]],[1]!FAMILIAS[#Data],5,FALSE),"")</f>
        <v>BIOFERTILIZERS</v>
      </c>
    </row>
    <row r="7457" spans="1:28" x14ac:dyDescent="0.35">
      <c r="A7457" t="s">
        <v>608</v>
      </c>
      <c r="B7457">
        <v>112</v>
      </c>
      <c r="C7457" t="s">
        <v>29</v>
      </c>
      <c r="D7457">
        <v>2026</v>
      </c>
      <c r="E7457">
        <v>4</v>
      </c>
      <c r="F7457" t="s">
        <v>1359</v>
      </c>
      <c r="G7457">
        <v>254</v>
      </c>
      <c r="H7457" t="s">
        <v>644</v>
      </c>
      <c r="I7457">
        <v>0</v>
      </c>
      <c r="J7457">
        <v>0</v>
      </c>
      <c r="K7457">
        <v>-17.901</v>
      </c>
      <c r="L7457">
        <v>0</v>
      </c>
      <c r="M7457">
        <v>0</v>
      </c>
      <c r="N7457">
        <v>0</v>
      </c>
      <c r="O7457">
        <v>0</v>
      </c>
      <c r="P7457" t="s">
        <v>1359</v>
      </c>
      <c r="Q7457" t="s">
        <v>616</v>
      </c>
      <c r="R7457" t="s">
        <v>28</v>
      </c>
      <c r="S7457" t="s">
        <v>28</v>
      </c>
      <c r="T7457" t="s">
        <v>617</v>
      </c>
      <c r="U7457">
        <v>0</v>
      </c>
      <c r="V7457">
        <v>-1</v>
      </c>
      <c r="W7457">
        <v>-1790.1</v>
      </c>
      <c r="X7457" t="str">
        <f>IF(MESACU[[#This Row],[PAIS]]="ESPAÑA",VLOOKUP(MESACU[[#This Row],[PROVINCIA]],[1]!PROVINCIASCC[#Data],2,FALSE),VLOOKUP(MESACU[[#This Row],[PAIS]],'[1]Centros de coste'!$A$2:$D$204,2,FALSE))</f>
        <v>C06 - Egipto</v>
      </c>
      <c r="Y7457" t="str">
        <f>IF(MESACU[[#This Row],[PAIS]]="ESPAÑA",VLOOKUP(MESACU[[#This Row],[PROVINCIA]],[1]!PROVINCIASCC[#Data],3,FALSE),VLOOKUP(MESACU[[#This Row],[PAIS]],'[1]Centros de coste'!$A$2:$D$204,3,FALSE))</f>
        <v>AFRICA I</v>
      </c>
      <c r="Z7457" t="str">
        <f>IF(MESACU[[#This Row],[PAIS]]="ESPAÑA",VLOOKUP(MESACU[[#This Row],[PROVINCIA]],[1]!PROVINCIASCC[#Data],4,FALSE),VLOOKUP(MESACU[[#This Row],[PAIS]],'[1]Centros de coste'!$A$2:$D$204,4,FALSE))</f>
        <v>MEA</v>
      </c>
      <c r="AA7457" t="str">
        <f>IFERROR(LEFT(TRIM(MESACU[[#This Row],[CodigoArticulo]]),LEN(TRIM(MESACU[[#This Row],[CodigoArticulo]]))-4),"")</f>
        <v/>
      </c>
      <c r="AB7457" t="str">
        <f>IFERROR(VLOOKUP(MESACU[[#This Row],[CODIGOG]],[1]!FAMILIAS[#Data],5,FALSE),"")</f>
        <v/>
      </c>
    </row>
    <row r="7458" spans="1:28" x14ac:dyDescent="0.35">
      <c r="A7458" t="s">
        <v>608</v>
      </c>
      <c r="B7458">
        <v>113</v>
      </c>
      <c r="C7458" t="s">
        <v>29</v>
      </c>
      <c r="D7458">
        <v>2026</v>
      </c>
      <c r="E7458">
        <v>4</v>
      </c>
      <c r="F7458" t="s">
        <v>1359</v>
      </c>
      <c r="G7458">
        <v>255</v>
      </c>
      <c r="H7458" t="s">
        <v>644</v>
      </c>
      <c r="I7458">
        <v>0</v>
      </c>
      <c r="J7458">
        <v>0</v>
      </c>
      <c r="K7458">
        <v>-40.085000000000001</v>
      </c>
      <c r="L7458">
        <v>0</v>
      </c>
      <c r="M7458">
        <v>0</v>
      </c>
      <c r="N7458">
        <v>0</v>
      </c>
      <c r="O7458">
        <v>0</v>
      </c>
      <c r="P7458" t="s">
        <v>1359</v>
      </c>
      <c r="Q7458" t="s">
        <v>674</v>
      </c>
      <c r="R7458" t="s">
        <v>28</v>
      </c>
      <c r="S7458" t="s">
        <v>28</v>
      </c>
      <c r="T7458" t="s">
        <v>617</v>
      </c>
      <c r="U7458">
        <v>0</v>
      </c>
      <c r="V7458">
        <v>-1</v>
      </c>
      <c r="W7458">
        <v>-4008.5</v>
      </c>
      <c r="X7458" t="str">
        <f>IF(MESACU[[#This Row],[PAIS]]="ESPAÑA",VLOOKUP(MESACU[[#This Row],[PROVINCIA]],[1]!PROVINCIASCC[#Data],2,FALSE),VLOOKUP(MESACU[[#This Row],[PAIS]],'[1]Centros de coste'!$A$2:$D$204,2,FALSE))</f>
        <v>C06 - Egipto</v>
      </c>
      <c r="Y7458" t="str">
        <f>IF(MESACU[[#This Row],[PAIS]]="ESPAÑA",VLOOKUP(MESACU[[#This Row],[PROVINCIA]],[1]!PROVINCIASCC[#Data],3,FALSE),VLOOKUP(MESACU[[#This Row],[PAIS]],'[1]Centros de coste'!$A$2:$D$204,3,FALSE))</f>
        <v>AFRICA I</v>
      </c>
      <c r="Z7458" t="str">
        <f>IF(MESACU[[#This Row],[PAIS]]="ESPAÑA",VLOOKUP(MESACU[[#This Row],[PROVINCIA]],[1]!PROVINCIASCC[#Data],4,FALSE),VLOOKUP(MESACU[[#This Row],[PAIS]],'[1]Centros de coste'!$A$2:$D$204,4,FALSE))</f>
        <v>MEA</v>
      </c>
      <c r="AA7458" t="str">
        <f>IFERROR(LEFT(TRIM(MESACU[[#This Row],[CodigoArticulo]]),LEN(TRIM(MESACU[[#This Row],[CodigoArticulo]]))-4),"")</f>
        <v/>
      </c>
      <c r="AB7458" t="str">
        <f>IFERROR(VLOOKUP(MESACU[[#This Row],[CODIGOG]],[1]!FAMILIAS[#Data],5,FALSE),"")</f>
        <v/>
      </c>
    </row>
    <row r="7459" spans="1:28" x14ac:dyDescent="0.35">
      <c r="A7459" t="s">
        <v>608</v>
      </c>
      <c r="B7459">
        <v>114</v>
      </c>
      <c r="C7459" t="s">
        <v>29</v>
      </c>
      <c r="D7459">
        <v>2026</v>
      </c>
      <c r="E7459">
        <v>5</v>
      </c>
      <c r="F7459" t="s">
        <v>46</v>
      </c>
      <c r="G7459">
        <v>340</v>
      </c>
      <c r="H7459" t="s">
        <v>825</v>
      </c>
      <c r="I7459">
        <v>0</v>
      </c>
      <c r="J7459">
        <v>0</v>
      </c>
      <c r="K7459">
        <v>0</v>
      </c>
      <c r="L7459">
        <v>0</v>
      </c>
      <c r="M7459">
        <v>0</v>
      </c>
      <c r="N7459">
        <v>0</v>
      </c>
      <c r="O7459">
        <v>0</v>
      </c>
      <c r="P7459" t="s">
        <v>46</v>
      </c>
      <c r="Q7459" t="s">
        <v>1351</v>
      </c>
      <c r="R7459" t="s">
        <v>49</v>
      </c>
      <c r="S7459" t="s">
        <v>823</v>
      </c>
      <c r="T7459" t="s">
        <v>1352</v>
      </c>
      <c r="U7459">
        <v>0</v>
      </c>
      <c r="V7459">
        <v>13100</v>
      </c>
      <c r="W7459">
        <v>36680</v>
      </c>
      <c r="X7459" t="str">
        <f>IF(MESACU[[#This Row],[PAIS]]="ESPAÑA",VLOOKUP(MESACU[[#This Row],[PROVINCIA]],[1]!PROVINCIASCC[#Data],2,FALSE),VLOOKUP(MESACU[[#This Row],[PAIS]],'[1]Centros de coste'!$A$2:$D$204,2,FALSE))</f>
        <v>C23 - Turquía</v>
      </c>
      <c r="Y7459" t="str">
        <f>IF(MESACU[[#This Row],[PAIS]]="ESPAÑA",VLOOKUP(MESACU[[#This Row],[PROVINCIA]],[1]!PROVINCIASCC[#Data],3,FALSE),VLOOKUP(MESACU[[#This Row],[PAIS]],'[1]Centros de coste'!$A$2:$D$204,3,FALSE))</f>
        <v>EUROPA III</v>
      </c>
      <c r="Z7459" t="str">
        <f>IF(MESACU[[#This Row],[PAIS]]="ESPAÑA",VLOOKUP(MESACU[[#This Row],[PROVINCIA]],[1]!PROVINCIASCC[#Data],4,FALSE),VLOOKUP(MESACU[[#This Row],[PAIS]],'[1]Centros de coste'!$A$2:$D$204,4,FALSE))</f>
        <v>EUROPA</v>
      </c>
      <c r="AA7459" t="str">
        <f>IFERROR(LEFT(TRIM(MESACU[[#This Row],[CodigoArticulo]]),LEN(TRIM(MESACU[[#This Row],[CodigoArticulo]]))-4),"")</f>
        <v>FTK</v>
      </c>
      <c r="AB7459" t="str">
        <f>IFERROR(VLOOKUP(MESACU[[#This Row],[CODIGOG]],[1]!FAMILIAS[#Data],5,FALSE),"")</f>
        <v>BIOCONTROL</v>
      </c>
    </row>
    <row r="7460" spans="1:28" x14ac:dyDescent="0.35">
      <c r="A7460" t="s">
        <v>608</v>
      </c>
      <c r="B7460">
        <v>114</v>
      </c>
      <c r="C7460" t="s">
        <v>29</v>
      </c>
      <c r="D7460">
        <v>2026</v>
      </c>
      <c r="E7460">
        <v>5</v>
      </c>
      <c r="F7460" t="s">
        <v>270</v>
      </c>
      <c r="G7460">
        <v>340</v>
      </c>
      <c r="H7460" t="s">
        <v>665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0</v>
      </c>
      <c r="P7460" t="s">
        <v>270</v>
      </c>
      <c r="Q7460" t="s">
        <v>1351</v>
      </c>
      <c r="R7460" t="s">
        <v>49</v>
      </c>
      <c r="S7460" t="s">
        <v>823</v>
      </c>
      <c r="T7460" t="s">
        <v>1352</v>
      </c>
      <c r="U7460">
        <v>0</v>
      </c>
      <c r="V7460">
        <v>8800</v>
      </c>
      <c r="W7460">
        <v>18040</v>
      </c>
      <c r="X7460" t="str">
        <f>IF(MESACU[[#This Row],[PAIS]]="ESPAÑA",VLOOKUP(MESACU[[#This Row],[PROVINCIA]],[1]!PROVINCIASCC[#Data],2,FALSE),VLOOKUP(MESACU[[#This Row],[PAIS]],'[1]Centros de coste'!$A$2:$D$204,2,FALSE))</f>
        <v>C23 - Turquía</v>
      </c>
      <c r="Y7460" t="str">
        <f>IF(MESACU[[#This Row],[PAIS]]="ESPAÑA",VLOOKUP(MESACU[[#This Row],[PROVINCIA]],[1]!PROVINCIASCC[#Data],3,FALSE),VLOOKUP(MESACU[[#This Row],[PAIS]],'[1]Centros de coste'!$A$2:$D$204,3,FALSE))</f>
        <v>EUROPA III</v>
      </c>
      <c r="Z7460" t="str">
        <f>IF(MESACU[[#This Row],[PAIS]]="ESPAÑA",VLOOKUP(MESACU[[#This Row],[PROVINCIA]],[1]!PROVINCIASCC[#Data],4,FALSE),VLOOKUP(MESACU[[#This Row],[PAIS]],'[1]Centros de coste'!$A$2:$D$204,4,FALSE))</f>
        <v>EUROPA</v>
      </c>
      <c r="AA7460" t="str">
        <f>IFERROR(LEFT(TRIM(MESACU[[#This Row],[CodigoArticulo]]),LEN(TRIM(MESACU[[#This Row],[CodigoArticulo]]))-4),"")</f>
        <v>AN</v>
      </c>
      <c r="AB7460" t="str">
        <f>IFERROR(VLOOKUP(MESACU[[#This Row],[CODIGOG]],[1]!FAMILIAS[#Data],5,FALSE),"")</f>
        <v>BIOFERTILIZERS</v>
      </c>
    </row>
    <row r="7461" spans="1:28" x14ac:dyDescent="0.35">
      <c r="A7461" t="s">
        <v>608</v>
      </c>
      <c r="B7461">
        <v>116</v>
      </c>
      <c r="C7461" t="s">
        <v>29</v>
      </c>
      <c r="D7461">
        <v>2026</v>
      </c>
      <c r="E7461">
        <v>5</v>
      </c>
      <c r="F7461" t="s">
        <v>614</v>
      </c>
      <c r="G7461">
        <v>341</v>
      </c>
      <c r="H7461" t="s">
        <v>615</v>
      </c>
      <c r="I7461">
        <v>0</v>
      </c>
      <c r="J7461">
        <v>0</v>
      </c>
      <c r="K7461">
        <v>376</v>
      </c>
      <c r="L7461">
        <v>0</v>
      </c>
      <c r="M7461">
        <v>0</v>
      </c>
      <c r="N7461">
        <v>0</v>
      </c>
      <c r="O7461">
        <v>0</v>
      </c>
      <c r="P7461" t="s">
        <v>28</v>
      </c>
      <c r="Q7461" t="s">
        <v>616</v>
      </c>
      <c r="R7461" t="s">
        <v>73</v>
      </c>
      <c r="S7461" t="s">
        <v>28</v>
      </c>
      <c r="T7461" t="s">
        <v>617</v>
      </c>
      <c r="U7461">
        <v>0</v>
      </c>
      <c r="V7461">
        <v>10000</v>
      </c>
      <c r="W7461">
        <v>37600</v>
      </c>
      <c r="X7461" t="str">
        <f>IF(MESACU[[#This Row],[PAIS]]="ESPAÑA",VLOOKUP(MESACU[[#This Row],[PROVINCIA]],[1]!PROVINCIASCC[#Data],2,FALSE),VLOOKUP(MESACU[[#This Row],[PAIS]],'[1]Centros de coste'!$A$2:$D$204,2,FALSE))</f>
        <v>C06 - Egipto</v>
      </c>
      <c r="Y7461" t="str">
        <f>IF(MESACU[[#This Row],[PAIS]]="ESPAÑA",VLOOKUP(MESACU[[#This Row],[PROVINCIA]],[1]!PROVINCIASCC[#Data],3,FALSE),VLOOKUP(MESACU[[#This Row],[PAIS]],'[1]Centros de coste'!$A$2:$D$204,3,FALSE))</f>
        <v>AFRICA I</v>
      </c>
      <c r="Z7461" t="str">
        <f>IF(MESACU[[#This Row],[PAIS]]="ESPAÑA",VLOOKUP(MESACU[[#This Row],[PROVINCIA]],[1]!PROVINCIASCC[#Data],4,FALSE),VLOOKUP(MESACU[[#This Row],[PAIS]],'[1]Centros de coste'!$A$2:$D$204,4,FALSE))</f>
        <v>MEA</v>
      </c>
      <c r="AA7461" t="str">
        <f>IFERROR(LEFT(TRIM(MESACU[[#This Row],[CodigoArticulo]]),LEN(TRIM(MESACU[[#This Row],[CodigoArticulo]]))-4),"")</f>
        <v>SSEG</v>
      </c>
      <c r="AB7461" t="str">
        <f>IFERROR(VLOOKUP(MESACU[[#This Row],[CODIGOG]],[1]!FAMILIAS[#Data],5,FALSE),"")</f>
        <v>BIOFERTILIZERS</v>
      </c>
    </row>
    <row r="7462" spans="1:28" x14ac:dyDescent="0.35">
      <c r="A7462" t="s">
        <v>608</v>
      </c>
      <c r="B7462">
        <v>116</v>
      </c>
      <c r="C7462" t="s">
        <v>29</v>
      </c>
      <c r="D7462">
        <v>2026</v>
      </c>
      <c r="E7462">
        <v>5</v>
      </c>
      <c r="F7462" t="s">
        <v>667</v>
      </c>
      <c r="G7462">
        <v>341</v>
      </c>
      <c r="H7462" t="s">
        <v>615</v>
      </c>
      <c r="I7462">
        <v>0</v>
      </c>
      <c r="J7462">
        <v>0</v>
      </c>
      <c r="K7462">
        <v>425.7</v>
      </c>
      <c r="L7462">
        <v>0</v>
      </c>
      <c r="M7462">
        <v>0</v>
      </c>
      <c r="N7462">
        <v>0</v>
      </c>
      <c r="O7462">
        <v>0</v>
      </c>
      <c r="P7462" t="s">
        <v>28</v>
      </c>
      <c r="Q7462" t="s">
        <v>616</v>
      </c>
      <c r="R7462" t="s">
        <v>73</v>
      </c>
      <c r="S7462" t="s">
        <v>28</v>
      </c>
      <c r="T7462" t="s">
        <v>617</v>
      </c>
      <c r="U7462">
        <v>0</v>
      </c>
      <c r="V7462">
        <v>11000</v>
      </c>
      <c r="W7462">
        <v>42570</v>
      </c>
      <c r="X7462" t="str">
        <f>IF(MESACU[[#This Row],[PAIS]]="ESPAÑA",VLOOKUP(MESACU[[#This Row],[PROVINCIA]],[1]!PROVINCIASCC[#Data],2,FALSE),VLOOKUP(MESACU[[#This Row],[PAIS]],'[1]Centros de coste'!$A$2:$D$204,2,FALSE))</f>
        <v>C06 - Egipto</v>
      </c>
      <c r="Y7462" t="str">
        <f>IF(MESACU[[#This Row],[PAIS]]="ESPAÑA",VLOOKUP(MESACU[[#This Row],[PROVINCIA]],[1]!PROVINCIASCC[#Data],3,FALSE),VLOOKUP(MESACU[[#This Row],[PAIS]],'[1]Centros de coste'!$A$2:$D$204,3,FALSE))</f>
        <v>AFRICA I</v>
      </c>
      <c r="Z7462" t="str">
        <f>IF(MESACU[[#This Row],[PAIS]]="ESPAÑA",VLOOKUP(MESACU[[#This Row],[PROVINCIA]],[1]!PROVINCIASCC[#Data],4,FALSE),VLOOKUP(MESACU[[#This Row],[PAIS]],'[1]Centros de coste'!$A$2:$D$204,4,FALSE))</f>
        <v>MEA</v>
      </c>
      <c r="AA7462" t="str">
        <f>IFERROR(LEFT(TRIM(MESACU[[#This Row],[CodigoArticulo]]),LEN(TRIM(MESACU[[#This Row],[CodigoArticulo]]))-4),"")</f>
        <v>SSEG</v>
      </c>
      <c r="AB7462" t="str">
        <f>IFERROR(VLOOKUP(MESACU[[#This Row],[CODIGOG]],[1]!FAMILIAS[#Data],5,FALSE),"")</f>
        <v>BIOFERTILIZERS</v>
      </c>
    </row>
    <row r="7463" spans="1:28" x14ac:dyDescent="0.35">
      <c r="A7463" t="s">
        <v>608</v>
      </c>
      <c r="B7463">
        <v>117</v>
      </c>
      <c r="C7463" t="s">
        <v>29</v>
      </c>
      <c r="D7463">
        <v>2026</v>
      </c>
      <c r="E7463">
        <v>5</v>
      </c>
      <c r="F7463" t="s">
        <v>1359</v>
      </c>
      <c r="G7463">
        <v>342</v>
      </c>
      <c r="H7463" t="s">
        <v>644</v>
      </c>
      <c r="I7463">
        <v>0</v>
      </c>
      <c r="J7463">
        <v>0</v>
      </c>
      <c r="K7463">
        <v>-40.085000000000001</v>
      </c>
      <c r="L7463">
        <v>0</v>
      </c>
      <c r="M7463">
        <v>0</v>
      </c>
      <c r="N7463">
        <v>0</v>
      </c>
      <c r="O7463">
        <v>0</v>
      </c>
      <c r="P7463" t="s">
        <v>1359</v>
      </c>
      <c r="Q7463" t="s">
        <v>616</v>
      </c>
      <c r="R7463" t="s">
        <v>28</v>
      </c>
      <c r="S7463" t="s">
        <v>28</v>
      </c>
      <c r="T7463" t="s">
        <v>617</v>
      </c>
      <c r="U7463">
        <v>0</v>
      </c>
      <c r="V7463">
        <v>1</v>
      </c>
      <c r="W7463">
        <v>-4008.5</v>
      </c>
      <c r="X7463" t="str">
        <f>IF(MESACU[[#This Row],[PAIS]]="ESPAÑA",VLOOKUP(MESACU[[#This Row],[PROVINCIA]],[1]!PROVINCIASCC[#Data],2,FALSE),VLOOKUP(MESACU[[#This Row],[PAIS]],'[1]Centros de coste'!$A$2:$D$204,2,FALSE))</f>
        <v>C06 - Egipto</v>
      </c>
      <c r="Y7463" t="str">
        <f>IF(MESACU[[#This Row],[PAIS]]="ESPAÑA",VLOOKUP(MESACU[[#This Row],[PROVINCIA]],[1]!PROVINCIASCC[#Data],3,FALSE),VLOOKUP(MESACU[[#This Row],[PAIS]],'[1]Centros de coste'!$A$2:$D$204,3,FALSE))</f>
        <v>AFRICA I</v>
      </c>
      <c r="Z7463" t="str">
        <f>IF(MESACU[[#This Row],[PAIS]]="ESPAÑA",VLOOKUP(MESACU[[#This Row],[PROVINCIA]],[1]!PROVINCIASCC[#Data],4,FALSE),VLOOKUP(MESACU[[#This Row],[PAIS]],'[1]Centros de coste'!$A$2:$D$204,4,FALSE))</f>
        <v>MEA</v>
      </c>
      <c r="AA7463" t="str">
        <f>IFERROR(LEFT(TRIM(MESACU[[#This Row],[CodigoArticulo]]),LEN(TRIM(MESACU[[#This Row],[CodigoArticulo]]))-4),"")</f>
        <v/>
      </c>
      <c r="AB7463" t="str">
        <f>IFERROR(VLOOKUP(MESACU[[#This Row],[CODIGOG]],[1]!FAMILIAS[#Data],5,FALSE),"")</f>
        <v/>
      </c>
    </row>
    <row r="7464" spans="1:28" x14ac:dyDescent="0.35">
      <c r="A7464" t="s">
        <v>608</v>
      </c>
      <c r="B7464">
        <v>118</v>
      </c>
      <c r="C7464" t="s">
        <v>29</v>
      </c>
      <c r="D7464">
        <v>2026</v>
      </c>
      <c r="E7464">
        <v>4</v>
      </c>
      <c r="F7464" t="s">
        <v>106</v>
      </c>
      <c r="G7464">
        <v>336</v>
      </c>
      <c r="H7464" t="s">
        <v>1381</v>
      </c>
      <c r="I7464">
        <v>0</v>
      </c>
      <c r="J7464">
        <v>0</v>
      </c>
      <c r="K7464">
        <v>635.00480000000005</v>
      </c>
      <c r="L7464">
        <v>0</v>
      </c>
      <c r="M7464">
        <v>0</v>
      </c>
      <c r="N7464">
        <v>0</v>
      </c>
      <c r="O7464">
        <v>0</v>
      </c>
      <c r="P7464" t="s">
        <v>106</v>
      </c>
      <c r="Q7464" t="s">
        <v>695</v>
      </c>
      <c r="R7464" t="s">
        <v>28</v>
      </c>
      <c r="S7464" t="s">
        <v>696</v>
      </c>
      <c r="T7464" t="s">
        <v>697</v>
      </c>
      <c r="U7464">
        <v>0</v>
      </c>
      <c r="V7464">
        <v>1</v>
      </c>
      <c r="W7464">
        <v>63500.480000000003</v>
      </c>
      <c r="X7464" t="str">
        <f>IF(MESACU[[#This Row],[PAIS]]="ESPAÑA",VLOOKUP(MESACU[[#This Row],[PROVINCIA]],[1]!PROVINCIASCC[#Data],2,FALSE),VLOOKUP(MESACU[[#This Row],[PAIS]],'[1]Centros de coste'!$A$2:$D$204,2,FALSE))</f>
        <v>C40 - Rumanía</v>
      </c>
      <c r="Y7464" t="str">
        <f>IF(MESACU[[#This Row],[PAIS]]="ESPAÑA",VLOOKUP(MESACU[[#This Row],[PROVINCIA]],[1]!PROVINCIASCC[#Data],3,FALSE),VLOOKUP(MESACU[[#This Row],[PAIS]],'[1]Centros de coste'!$A$2:$D$204,3,FALSE))</f>
        <v>EUROPA IV</v>
      </c>
      <c r="Z7464" t="str">
        <f>IF(MESACU[[#This Row],[PAIS]]="ESPAÑA",VLOOKUP(MESACU[[#This Row],[PROVINCIA]],[1]!PROVINCIASCC[#Data],4,FALSE),VLOOKUP(MESACU[[#This Row],[PAIS]],'[1]Centros de coste'!$A$2:$D$204,4,FALSE))</f>
        <v>EUROPA</v>
      </c>
      <c r="AA7464" t="str">
        <f>IFERROR(LEFT(TRIM(MESACU[[#This Row],[CodigoArticulo]]),LEN(TRIM(MESACU[[#This Row],[CodigoArticulo]]))-4),"")</f>
        <v/>
      </c>
      <c r="AB7464" t="str">
        <f>IFERROR(VLOOKUP(MESACU[[#This Row],[CODIGOG]],[1]!FAMILIAS[#Data],5,FALSE),"")</f>
        <v/>
      </c>
    </row>
    <row r="7465" spans="1:28" x14ac:dyDescent="0.35">
      <c r="A7465" t="s">
        <v>608</v>
      </c>
      <c r="B7465">
        <v>118</v>
      </c>
      <c r="C7465" t="s">
        <v>29</v>
      </c>
      <c r="D7465">
        <v>2026</v>
      </c>
      <c r="E7465">
        <v>4</v>
      </c>
      <c r="F7465" t="s">
        <v>106</v>
      </c>
      <c r="G7465">
        <v>336</v>
      </c>
      <c r="H7465" t="s">
        <v>1382</v>
      </c>
      <c r="I7465">
        <v>0</v>
      </c>
      <c r="J7465">
        <v>0</v>
      </c>
      <c r="K7465">
        <v>427.49689999999998</v>
      </c>
      <c r="L7465">
        <v>0</v>
      </c>
      <c r="M7465">
        <v>0</v>
      </c>
      <c r="N7465">
        <v>0</v>
      </c>
      <c r="O7465">
        <v>0</v>
      </c>
      <c r="P7465" t="s">
        <v>106</v>
      </c>
      <c r="Q7465" t="s">
        <v>695</v>
      </c>
      <c r="R7465" t="s">
        <v>28</v>
      </c>
      <c r="S7465" t="s">
        <v>696</v>
      </c>
      <c r="T7465" t="s">
        <v>697</v>
      </c>
      <c r="U7465">
        <v>0</v>
      </c>
      <c r="V7465">
        <v>1</v>
      </c>
      <c r="W7465">
        <v>42749.69</v>
      </c>
      <c r="X7465" t="str">
        <f>IF(MESACU[[#This Row],[PAIS]]="ESPAÑA",VLOOKUP(MESACU[[#This Row],[PROVINCIA]],[1]!PROVINCIASCC[#Data],2,FALSE),VLOOKUP(MESACU[[#This Row],[PAIS]],'[1]Centros de coste'!$A$2:$D$204,2,FALSE))</f>
        <v>C40 - Rumanía</v>
      </c>
      <c r="Y7465" t="str">
        <f>IF(MESACU[[#This Row],[PAIS]]="ESPAÑA",VLOOKUP(MESACU[[#This Row],[PROVINCIA]],[1]!PROVINCIASCC[#Data],3,FALSE),VLOOKUP(MESACU[[#This Row],[PAIS]],'[1]Centros de coste'!$A$2:$D$204,3,FALSE))</f>
        <v>EUROPA IV</v>
      </c>
      <c r="Z7465" t="str">
        <f>IF(MESACU[[#This Row],[PAIS]]="ESPAÑA",VLOOKUP(MESACU[[#This Row],[PROVINCIA]],[1]!PROVINCIASCC[#Data],4,FALSE),VLOOKUP(MESACU[[#This Row],[PAIS]],'[1]Centros de coste'!$A$2:$D$204,4,FALSE))</f>
        <v>EUROPA</v>
      </c>
      <c r="AA7465" t="str">
        <f>IFERROR(LEFT(TRIM(MESACU[[#This Row],[CodigoArticulo]]),LEN(TRIM(MESACU[[#This Row],[CodigoArticulo]]))-4),"")</f>
        <v/>
      </c>
      <c r="AB7465" t="str">
        <f>IFERROR(VLOOKUP(MESACU[[#This Row],[CODIGOG]],[1]!FAMILIAS[#Data],5,FALSE),"")</f>
        <v/>
      </c>
    </row>
    <row r="7466" spans="1:28" x14ac:dyDescent="0.35">
      <c r="A7466" t="s">
        <v>608</v>
      </c>
      <c r="B7466">
        <v>119</v>
      </c>
      <c r="C7466" t="s">
        <v>29</v>
      </c>
      <c r="D7466">
        <v>2026</v>
      </c>
      <c r="E7466">
        <v>5</v>
      </c>
      <c r="F7466" t="s">
        <v>908</v>
      </c>
      <c r="G7466">
        <v>367</v>
      </c>
      <c r="H7466" t="s">
        <v>1370</v>
      </c>
      <c r="I7466">
        <v>0</v>
      </c>
      <c r="J7466">
        <v>0</v>
      </c>
      <c r="K7466">
        <v>551.93600000000004</v>
      </c>
      <c r="L7466">
        <v>0</v>
      </c>
      <c r="M7466">
        <v>0</v>
      </c>
      <c r="N7466">
        <v>0</v>
      </c>
      <c r="O7466">
        <v>0</v>
      </c>
      <c r="P7466" t="s">
        <v>28</v>
      </c>
      <c r="Q7466" t="s">
        <v>831</v>
      </c>
      <c r="R7466" t="s">
        <v>34</v>
      </c>
      <c r="S7466" t="s">
        <v>832</v>
      </c>
      <c r="T7466" t="s">
        <v>833</v>
      </c>
      <c r="U7466">
        <v>0</v>
      </c>
      <c r="V7466">
        <v>17920</v>
      </c>
      <c r="W7466">
        <v>27596.799999999999</v>
      </c>
      <c r="X7466" t="str">
        <f>IF(MESACU[[#This Row],[PAIS]]="ESPAÑA",VLOOKUP(MESACU[[#This Row],[PROVINCIA]],[1]!PROVINCIASCC[#Data],2,FALSE),VLOOKUP(MESACU[[#This Row],[PAIS]],'[1]Centros de coste'!$A$2:$D$204,2,FALSE))</f>
        <v>C19 - Chile</v>
      </c>
      <c r="Y7466" t="str">
        <f>IF(MESACU[[#This Row],[PAIS]]="ESPAÑA",VLOOKUP(MESACU[[#This Row],[PROVINCIA]],[1]!PROVINCIASCC[#Data],3,FALSE),VLOOKUP(MESACU[[#This Row],[PAIS]],'[1]Centros de coste'!$A$2:$D$204,3,FALSE))</f>
        <v>SUR AMERICA Y MEXICO IV</v>
      </c>
      <c r="Z7466" t="str">
        <f>IF(MESACU[[#This Row],[PAIS]]="ESPAÑA",VLOOKUP(MESACU[[#This Row],[PROVINCIA]],[1]!PROVINCIASCC[#Data],4,FALSE),VLOOKUP(MESACU[[#This Row],[PAIS]],'[1]Centros de coste'!$A$2:$D$204,4,FALSE))</f>
        <v>AMERICA</v>
      </c>
      <c r="AA7466" t="str">
        <f>IFERROR(LEFT(TRIM(MESACU[[#This Row],[CodigoArticulo]]),LEN(TRIM(MESACU[[#This Row],[CodigoArticulo]]))-4),"")</f>
        <v>BAYCAL</v>
      </c>
      <c r="AB7466" t="str">
        <f>IFERROR(VLOOKUP(MESACU[[#This Row],[CODIGOG]],[1]!FAMILIAS[#Data],5,FALSE),"")</f>
        <v>BIOFERTILIZERS</v>
      </c>
    </row>
    <row r="7467" spans="1:28" x14ac:dyDescent="0.35">
      <c r="A7467" t="s">
        <v>608</v>
      </c>
      <c r="B7467">
        <v>120</v>
      </c>
      <c r="C7467" t="s">
        <v>29</v>
      </c>
      <c r="D7467">
        <v>2026</v>
      </c>
      <c r="E7467">
        <v>5</v>
      </c>
      <c r="F7467" t="s">
        <v>302</v>
      </c>
      <c r="G7467">
        <v>339</v>
      </c>
      <c r="H7467" t="s">
        <v>789</v>
      </c>
      <c r="I7467">
        <v>0</v>
      </c>
      <c r="J7467">
        <v>0</v>
      </c>
      <c r="K7467">
        <v>67.2</v>
      </c>
      <c r="L7467">
        <v>0</v>
      </c>
      <c r="M7467">
        <v>0</v>
      </c>
      <c r="N7467">
        <v>0</v>
      </c>
      <c r="O7467">
        <v>0</v>
      </c>
      <c r="P7467" t="s">
        <v>302</v>
      </c>
      <c r="Q7467" t="s">
        <v>717</v>
      </c>
      <c r="R7467" t="s">
        <v>49</v>
      </c>
      <c r="S7467" t="s">
        <v>1383</v>
      </c>
      <c r="T7467" t="s">
        <v>718</v>
      </c>
      <c r="U7467">
        <v>0</v>
      </c>
      <c r="V7467">
        <v>2000</v>
      </c>
      <c r="W7467">
        <v>3360</v>
      </c>
      <c r="X7467" t="str">
        <f>IF(MESACU[[#This Row],[PAIS]]="ESPAÑA",VLOOKUP(MESACU[[#This Row],[PROVINCIA]],[1]!PROVINCIASCC[#Data],2,FALSE),VLOOKUP(MESACU[[#This Row],[PAIS]],'[1]Centros de coste'!$A$2:$D$204,2,FALSE))</f>
        <v>C05 - Marruecos</v>
      </c>
      <c r="Y7467" t="str">
        <f>IF(MESACU[[#This Row],[PAIS]]="ESPAÑA",VLOOKUP(MESACU[[#This Row],[PROVINCIA]],[1]!PROVINCIASCC[#Data],3,FALSE),VLOOKUP(MESACU[[#This Row],[PAIS]],'[1]Centros de coste'!$A$2:$D$204,3,FALSE))</f>
        <v>AFRICA I</v>
      </c>
      <c r="Z7467" t="str">
        <f>IF(MESACU[[#This Row],[PAIS]]="ESPAÑA",VLOOKUP(MESACU[[#This Row],[PROVINCIA]],[1]!PROVINCIASCC[#Data],4,FALSE),VLOOKUP(MESACU[[#This Row],[PAIS]],'[1]Centros de coste'!$A$2:$D$204,4,FALSE))</f>
        <v>MEA</v>
      </c>
      <c r="AA7467" t="str">
        <f>IFERROR(LEFT(TRIM(MESACU[[#This Row],[CodigoArticulo]]),LEN(TRIM(MESACU[[#This Row],[CodigoArticulo]]))-4),"")</f>
        <v>WHITE</v>
      </c>
      <c r="AB7467" t="str">
        <f>IFERROR(VLOOKUP(MESACU[[#This Row],[CODIGOG]],[1]!FAMILIAS[#Data],5,FALSE),"")</f>
        <v>BIOCONTROL</v>
      </c>
    </row>
    <row r="7468" spans="1:28" x14ac:dyDescent="0.35">
      <c r="A7468" t="s">
        <v>608</v>
      </c>
      <c r="B7468">
        <v>120</v>
      </c>
      <c r="C7468" t="s">
        <v>29</v>
      </c>
      <c r="D7468">
        <v>2026</v>
      </c>
      <c r="E7468">
        <v>5</v>
      </c>
      <c r="F7468" t="s">
        <v>1384</v>
      </c>
      <c r="G7468">
        <v>339</v>
      </c>
      <c r="H7468" t="s">
        <v>1385</v>
      </c>
      <c r="I7468">
        <v>0</v>
      </c>
      <c r="J7468">
        <v>0</v>
      </c>
      <c r="K7468">
        <v>30.6</v>
      </c>
      <c r="L7468">
        <v>0</v>
      </c>
      <c r="M7468">
        <v>0</v>
      </c>
      <c r="N7468">
        <v>0</v>
      </c>
      <c r="O7468">
        <v>0</v>
      </c>
      <c r="P7468" t="s">
        <v>1386</v>
      </c>
      <c r="Q7468" t="s">
        <v>717</v>
      </c>
      <c r="R7468" t="s">
        <v>34</v>
      </c>
      <c r="S7468" t="s">
        <v>1383</v>
      </c>
      <c r="T7468" t="s">
        <v>718</v>
      </c>
      <c r="U7468">
        <v>0</v>
      </c>
      <c r="V7468">
        <v>600</v>
      </c>
      <c r="W7468">
        <v>1530</v>
      </c>
      <c r="X7468" t="str">
        <f>IF(MESACU[[#This Row],[PAIS]]="ESPAÑA",VLOOKUP(MESACU[[#This Row],[PROVINCIA]],[1]!PROVINCIASCC[#Data],2,FALSE),VLOOKUP(MESACU[[#This Row],[PAIS]],'[1]Centros de coste'!$A$2:$D$204,2,FALSE))</f>
        <v>C05 - Marruecos</v>
      </c>
      <c r="Y7468" t="str">
        <f>IF(MESACU[[#This Row],[PAIS]]="ESPAÑA",VLOOKUP(MESACU[[#This Row],[PROVINCIA]],[1]!PROVINCIASCC[#Data],3,FALSE),VLOOKUP(MESACU[[#This Row],[PAIS]],'[1]Centros de coste'!$A$2:$D$204,3,FALSE))</f>
        <v>AFRICA I</v>
      </c>
      <c r="Z7468" t="str">
        <f>IF(MESACU[[#This Row],[PAIS]]="ESPAÑA",VLOOKUP(MESACU[[#This Row],[PROVINCIA]],[1]!PROVINCIASCC[#Data],4,FALSE),VLOOKUP(MESACU[[#This Row],[PAIS]],'[1]Centros de coste'!$A$2:$D$204,4,FALSE))</f>
        <v>MEA</v>
      </c>
      <c r="AA7468" t="str">
        <f>IFERROR(LEFT(TRIM(MESACU[[#This Row],[CodigoArticulo]]),LEN(TRIM(MESACU[[#This Row],[CodigoArticulo]]))-4),"")</f>
        <v>NI</v>
      </c>
      <c r="AB7468" t="str">
        <f>IFERROR(VLOOKUP(MESACU[[#This Row],[CODIGOG]],[1]!FAMILIAS[#Data],5,FALSE),"")</f>
        <v>BIOFERTILIZERS</v>
      </c>
    </row>
    <row r="7469" spans="1:28" x14ac:dyDescent="0.35">
      <c r="A7469" t="s">
        <v>608</v>
      </c>
      <c r="B7469">
        <v>120</v>
      </c>
      <c r="C7469" t="s">
        <v>29</v>
      </c>
      <c r="D7469">
        <v>2026</v>
      </c>
      <c r="E7469">
        <v>5</v>
      </c>
      <c r="F7469" t="s">
        <v>175</v>
      </c>
      <c r="G7469">
        <v>339</v>
      </c>
      <c r="H7469" t="s">
        <v>708</v>
      </c>
      <c r="I7469">
        <v>0</v>
      </c>
      <c r="J7469">
        <v>0</v>
      </c>
      <c r="K7469">
        <v>198</v>
      </c>
      <c r="L7469">
        <v>0</v>
      </c>
      <c r="M7469">
        <v>0</v>
      </c>
      <c r="N7469">
        <v>0</v>
      </c>
      <c r="O7469">
        <v>0</v>
      </c>
      <c r="P7469" t="s">
        <v>306</v>
      </c>
      <c r="Q7469" t="s">
        <v>717</v>
      </c>
      <c r="R7469" t="s">
        <v>34</v>
      </c>
      <c r="S7469" t="s">
        <v>1383</v>
      </c>
      <c r="T7469" t="s">
        <v>718</v>
      </c>
      <c r="U7469">
        <v>0</v>
      </c>
      <c r="V7469">
        <v>3000</v>
      </c>
      <c r="W7469">
        <v>9900</v>
      </c>
      <c r="X7469" t="str">
        <f>IF(MESACU[[#This Row],[PAIS]]="ESPAÑA",VLOOKUP(MESACU[[#This Row],[PROVINCIA]],[1]!PROVINCIASCC[#Data],2,FALSE),VLOOKUP(MESACU[[#This Row],[PAIS]],'[1]Centros de coste'!$A$2:$D$204,2,FALSE))</f>
        <v>C05 - Marruecos</v>
      </c>
      <c r="Y7469" t="str">
        <f>IF(MESACU[[#This Row],[PAIS]]="ESPAÑA",VLOOKUP(MESACU[[#This Row],[PROVINCIA]],[1]!PROVINCIASCC[#Data],3,FALSE),VLOOKUP(MESACU[[#This Row],[PAIS]],'[1]Centros de coste'!$A$2:$D$204,3,FALSE))</f>
        <v>AFRICA I</v>
      </c>
      <c r="Z7469" t="str">
        <f>IF(MESACU[[#This Row],[PAIS]]="ESPAÑA",VLOOKUP(MESACU[[#This Row],[PROVINCIA]],[1]!PROVINCIASCC[#Data],4,FALSE),VLOOKUP(MESACU[[#This Row],[PAIS]],'[1]Centros de coste'!$A$2:$D$204,4,FALSE))</f>
        <v>MEA</v>
      </c>
      <c r="AA7469" t="str">
        <f>IFERROR(LEFT(TRIM(MESACU[[#This Row],[CodigoArticulo]]),LEN(TRIM(MESACU[[#This Row],[CodigoArticulo]]))-4),"")</f>
        <v>PT</v>
      </c>
      <c r="AB7469" t="str">
        <f>IFERROR(VLOOKUP(MESACU[[#This Row],[CODIGOG]],[1]!FAMILIAS[#Data],5,FALSE),"")</f>
        <v>BIOFERTILIZERS</v>
      </c>
    </row>
    <row r="7470" spans="1:28" x14ac:dyDescent="0.35">
      <c r="A7470" t="s">
        <v>608</v>
      </c>
      <c r="B7470">
        <v>120</v>
      </c>
      <c r="C7470" t="s">
        <v>29</v>
      </c>
      <c r="D7470">
        <v>2026</v>
      </c>
      <c r="E7470">
        <v>5</v>
      </c>
      <c r="F7470" t="s">
        <v>104</v>
      </c>
      <c r="G7470">
        <v>339</v>
      </c>
      <c r="H7470" t="s">
        <v>889</v>
      </c>
      <c r="I7470">
        <v>0</v>
      </c>
      <c r="J7470">
        <v>0</v>
      </c>
      <c r="K7470">
        <v>31.3</v>
      </c>
      <c r="L7470">
        <v>0</v>
      </c>
      <c r="M7470">
        <v>0</v>
      </c>
      <c r="N7470">
        <v>0</v>
      </c>
      <c r="O7470">
        <v>0</v>
      </c>
      <c r="P7470" t="s">
        <v>1387</v>
      </c>
      <c r="Q7470" t="s">
        <v>717</v>
      </c>
      <c r="R7470" t="s">
        <v>34</v>
      </c>
      <c r="S7470" t="s">
        <v>1383</v>
      </c>
      <c r="T7470" t="s">
        <v>718</v>
      </c>
      <c r="U7470">
        <v>0</v>
      </c>
      <c r="V7470">
        <v>500</v>
      </c>
      <c r="W7470">
        <v>1565</v>
      </c>
      <c r="X7470" t="str">
        <f>IF(MESACU[[#This Row],[PAIS]]="ESPAÑA",VLOOKUP(MESACU[[#This Row],[PROVINCIA]],[1]!PROVINCIASCC[#Data],2,FALSE),VLOOKUP(MESACU[[#This Row],[PAIS]],'[1]Centros de coste'!$A$2:$D$204,2,FALSE))</f>
        <v>C05 - Marruecos</v>
      </c>
      <c r="Y7470" t="str">
        <f>IF(MESACU[[#This Row],[PAIS]]="ESPAÑA",VLOOKUP(MESACU[[#This Row],[PROVINCIA]],[1]!PROVINCIASCC[#Data],3,FALSE),VLOOKUP(MESACU[[#This Row],[PAIS]],'[1]Centros de coste'!$A$2:$D$204,3,FALSE))</f>
        <v>AFRICA I</v>
      </c>
      <c r="Z7470" t="str">
        <f>IF(MESACU[[#This Row],[PAIS]]="ESPAÑA",VLOOKUP(MESACU[[#This Row],[PROVINCIA]],[1]!PROVINCIASCC[#Data],4,FALSE),VLOOKUP(MESACU[[#This Row],[PAIS]],'[1]Centros de coste'!$A$2:$D$204,4,FALSE))</f>
        <v>MEA</v>
      </c>
      <c r="AA7470" t="str">
        <f>IFERROR(LEFT(TRIM(MESACU[[#This Row],[CodigoArticulo]]),LEN(TRIM(MESACU[[#This Row],[CodigoArticulo]]))-4),"")</f>
        <v>PHD</v>
      </c>
      <c r="AB7470" t="str">
        <f>IFERROR(VLOOKUP(MESACU[[#This Row],[CODIGOG]],[1]!FAMILIAS[#Data],5,FALSE),"")</f>
        <v>BIOCONTROL</v>
      </c>
    </row>
    <row r="7471" spans="1:28" x14ac:dyDescent="0.35">
      <c r="A7471" t="s">
        <v>608</v>
      </c>
      <c r="B7471">
        <v>120</v>
      </c>
      <c r="C7471" t="s">
        <v>29</v>
      </c>
      <c r="D7471">
        <v>2026</v>
      </c>
      <c r="E7471">
        <v>5</v>
      </c>
      <c r="F7471" t="s">
        <v>53</v>
      </c>
      <c r="G7471">
        <v>339</v>
      </c>
      <c r="H7471" t="s">
        <v>631</v>
      </c>
      <c r="I7471">
        <v>0</v>
      </c>
      <c r="J7471">
        <v>0</v>
      </c>
      <c r="K7471">
        <v>386.4</v>
      </c>
      <c r="L7471">
        <v>0</v>
      </c>
      <c r="M7471">
        <v>0</v>
      </c>
      <c r="N7471">
        <v>0</v>
      </c>
      <c r="O7471">
        <v>0</v>
      </c>
      <c r="P7471" t="s">
        <v>55</v>
      </c>
      <c r="Q7471" t="s">
        <v>717</v>
      </c>
      <c r="R7471" t="s">
        <v>34</v>
      </c>
      <c r="S7471" t="s">
        <v>1383</v>
      </c>
      <c r="T7471" t="s">
        <v>718</v>
      </c>
      <c r="U7471">
        <v>0</v>
      </c>
      <c r="V7471">
        <v>7000</v>
      </c>
      <c r="W7471">
        <v>19320</v>
      </c>
      <c r="X7471" t="str">
        <f>IF(MESACU[[#This Row],[PAIS]]="ESPAÑA",VLOOKUP(MESACU[[#This Row],[PROVINCIA]],[1]!PROVINCIASCC[#Data],2,FALSE),VLOOKUP(MESACU[[#This Row],[PAIS]],'[1]Centros de coste'!$A$2:$D$204,2,FALSE))</f>
        <v>C05 - Marruecos</v>
      </c>
      <c r="Y7471" t="str">
        <f>IF(MESACU[[#This Row],[PAIS]]="ESPAÑA",VLOOKUP(MESACU[[#This Row],[PROVINCIA]],[1]!PROVINCIASCC[#Data],3,FALSE),VLOOKUP(MESACU[[#This Row],[PAIS]],'[1]Centros de coste'!$A$2:$D$204,3,FALSE))</f>
        <v>AFRICA I</v>
      </c>
      <c r="Z7471" t="str">
        <f>IF(MESACU[[#This Row],[PAIS]]="ESPAÑA",VLOOKUP(MESACU[[#This Row],[PROVINCIA]],[1]!PROVINCIASCC[#Data],4,FALSE),VLOOKUP(MESACU[[#This Row],[PAIS]],'[1]Centros de coste'!$A$2:$D$204,4,FALSE))</f>
        <v>MEA</v>
      </c>
      <c r="AA7471" t="str">
        <f>IFERROR(LEFT(TRIM(MESACU[[#This Row],[CodigoArticulo]]),LEN(TRIM(MESACU[[#This Row],[CodigoArticulo]]))-4),"")</f>
        <v>AGXK</v>
      </c>
      <c r="AB7471" t="str">
        <f>IFERROR(VLOOKUP(MESACU[[#This Row],[CODIGOG]],[1]!FAMILIAS[#Data],5,FALSE),"")</f>
        <v>BIOFERTILIZERS</v>
      </c>
    </row>
    <row r="7472" spans="1:28" x14ac:dyDescent="0.35">
      <c r="A7472" t="s">
        <v>608</v>
      </c>
      <c r="B7472">
        <v>120</v>
      </c>
      <c r="C7472" t="s">
        <v>29</v>
      </c>
      <c r="D7472">
        <v>2026</v>
      </c>
      <c r="E7472">
        <v>5</v>
      </c>
      <c r="F7472" t="s">
        <v>664</v>
      </c>
      <c r="G7472">
        <v>339</v>
      </c>
      <c r="H7472" t="s">
        <v>807</v>
      </c>
      <c r="I7472">
        <v>0</v>
      </c>
      <c r="J7472">
        <v>0</v>
      </c>
      <c r="K7472">
        <v>96</v>
      </c>
      <c r="L7472">
        <v>0</v>
      </c>
      <c r="M7472">
        <v>0</v>
      </c>
      <c r="N7472">
        <v>0</v>
      </c>
      <c r="O7472">
        <v>0</v>
      </c>
      <c r="P7472" t="s">
        <v>664</v>
      </c>
      <c r="Q7472" t="s">
        <v>717</v>
      </c>
      <c r="R7472" t="s">
        <v>34</v>
      </c>
      <c r="S7472" t="s">
        <v>1383</v>
      </c>
      <c r="T7472" t="s">
        <v>718</v>
      </c>
      <c r="U7472">
        <v>0</v>
      </c>
      <c r="V7472">
        <v>1000</v>
      </c>
      <c r="W7472">
        <v>4800</v>
      </c>
      <c r="X7472" t="str">
        <f>IF(MESACU[[#This Row],[PAIS]]="ESPAÑA",VLOOKUP(MESACU[[#This Row],[PROVINCIA]],[1]!PROVINCIASCC[#Data],2,FALSE),VLOOKUP(MESACU[[#This Row],[PAIS]],'[1]Centros de coste'!$A$2:$D$204,2,FALSE))</f>
        <v>C05 - Marruecos</v>
      </c>
      <c r="Y7472" t="str">
        <f>IF(MESACU[[#This Row],[PAIS]]="ESPAÑA",VLOOKUP(MESACU[[#This Row],[PROVINCIA]],[1]!PROVINCIASCC[#Data],3,FALSE),VLOOKUP(MESACU[[#This Row],[PAIS]],'[1]Centros de coste'!$A$2:$D$204,3,FALSE))</f>
        <v>AFRICA I</v>
      </c>
      <c r="Z7472" t="str">
        <f>IF(MESACU[[#This Row],[PAIS]]="ESPAÑA",VLOOKUP(MESACU[[#This Row],[PROVINCIA]],[1]!PROVINCIASCC[#Data],4,FALSE),VLOOKUP(MESACU[[#This Row],[PAIS]],'[1]Centros de coste'!$A$2:$D$204,4,FALSE))</f>
        <v>MEA</v>
      </c>
      <c r="AA7472" t="str">
        <f>IFERROR(LEFT(TRIM(MESACU[[#This Row],[CodigoArticulo]]),LEN(TRIM(MESACU[[#This Row],[CodigoArticulo]]))-4),"")</f>
        <v>AGXCR</v>
      </c>
      <c r="AB7472" t="str">
        <f>IFERROR(VLOOKUP(MESACU[[#This Row],[CODIGOG]],[1]!FAMILIAS[#Data],5,FALSE),"")</f>
        <v>BIOFERTILIZERS</v>
      </c>
    </row>
    <row r="7473" spans="1:28" x14ac:dyDescent="0.35">
      <c r="A7473" t="s">
        <v>608</v>
      </c>
      <c r="B7473">
        <v>120</v>
      </c>
      <c r="C7473" t="s">
        <v>29</v>
      </c>
      <c r="D7473">
        <v>2026</v>
      </c>
      <c r="E7473">
        <v>5</v>
      </c>
      <c r="F7473" t="s">
        <v>30</v>
      </c>
      <c r="G7473">
        <v>339</v>
      </c>
      <c r="H7473" t="s">
        <v>631</v>
      </c>
      <c r="I7473">
        <v>0</v>
      </c>
      <c r="J7473">
        <v>0</v>
      </c>
      <c r="K7473">
        <v>214.4</v>
      </c>
      <c r="L7473">
        <v>0</v>
      </c>
      <c r="M7473">
        <v>0</v>
      </c>
      <c r="N7473">
        <v>0</v>
      </c>
      <c r="O7473">
        <v>0</v>
      </c>
      <c r="P7473" t="s">
        <v>32</v>
      </c>
      <c r="Q7473" t="s">
        <v>717</v>
      </c>
      <c r="R7473" t="s">
        <v>34</v>
      </c>
      <c r="S7473" t="s">
        <v>1383</v>
      </c>
      <c r="T7473" t="s">
        <v>718</v>
      </c>
      <c r="U7473">
        <v>0</v>
      </c>
      <c r="V7473">
        <v>4000</v>
      </c>
      <c r="W7473">
        <v>10720</v>
      </c>
      <c r="X7473" t="str">
        <f>IF(MESACU[[#This Row],[PAIS]]="ESPAÑA",VLOOKUP(MESACU[[#This Row],[PROVINCIA]],[1]!PROVINCIASCC[#Data],2,FALSE),VLOOKUP(MESACU[[#This Row],[PAIS]],'[1]Centros de coste'!$A$2:$D$204,2,FALSE))</f>
        <v>C05 - Marruecos</v>
      </c>
      <c r="Y7473" t="str">
        <f>IF(MESACU[[#This Row],[PAIS]]="ESPAÑA",VLOOKUP(MESACU[[#This Row],[PROVINCIA]],[1]!PROVINCIASCC[#Data],3,FALSE),VLOOKUP(MESACU[[#This Row],[PAIS]],'[1]Centros de coste'!$A$2:$D$204,3,FALSE))</f>
        <v>AFRICA I</v>
      </c>
      <c r="Z7473" t="str">
        <f>IF(MESACU[[#This Row],[PAIS]]="ESPAÑA",VLOOKUP(MESACU[[#This Row],[PROVINCIA]],[1]!PROVINCIASCC[#Data],4,FALSE),VLOOKUP(MESACU[[#This Row],[PAIS]],'[1]Centros de coste'!$A$2:$D$204,4,FALSE))</f>
        <v>MEA</v>
      </c>
      <c r="AA7473" t="str">
        <f>IFERROR(LEFT(TRIM(MESACU[[#This Row],[CodigoArticulo]]),LEN(TRIM(MESACU[[#This Row],[CodigoArticulo]]))-4),"")</f>
        <v>AGXK</v>
      </c>
      <c r="AB7473" t="str">
        <f>IFERROR(VLOOKUP(MESACU[[#This Row],[CODIGOG]],[1]!FAMILIAS[#Data],5,FALSE),"")</f>
        <v>BIOFERTILIZERS</v>
      </c>
    </row>
    <row r="7474" spans="1:28" x14ac:dyDescent="0.35">
      <c r="A7474" t="s">
        <v>608</v>
      </c>
      <c r="B7474">
        <v>121</v>
      </c>
      <c r="C7474" t="s">
        <v>29</v>
      </c>
      <c r="D7474">
        <v>2026</v>
      </c>
      <c r="E7474">
        <v>5</v>
      </c>
      <c r="F7474" t="s">
        <v>124</v>
      </c>
      <c r="G7474">
        <v>343</v>
      </c>
      <c r="H7474" t="s">
        <v>1388</v>
      </c>
      <c r="I7474">
        <v>0</v>
      </c>
      <c r="J7474">
        <v>0</v>
      </c>
      <c r="K7474">
        <v>0</v>
      </c>
      <c r="L7474">
        <v>0</v>
      </c>
      <c r="M7474">
        <v>554.4</v>
      </c>
      <c r="N7474">
        <v>0</v>
      </c>
      <c r="O7474">
        <v>0</v>
      </c>
      <c r="P7474" t="s">
        <v>124</v>
      </c>
      <c r="Q7474" t="s">
        <v>622</v>
      </c>
      <c r="R7474" t="s">
        <v>34</v>
      </c>
      <c r="S7474" t="s">
        <v>623</v>
      </c>
      <c r="T7474" t="s">
        <v>624</v>
      </c>
      <c r="U7474">
        <v>0</v>
      </c>
      <c r="V7474">
        <v>1600</v>
      </c>
      <c r="W7474">
        <v>11088</v>
      </c>
      <c r="X7474" t="str">
        <f>IF(MESACU[[#This Row],[PAIS]]="ESPAÑA",VLOOKUP(MESACU[[#This Row],[PROVINCIA]],[1]!PROVINCIASCC[#Data],2,FALSE),VLOOKUP(MESACU[[#This Row],[PAIS]],'[1]Centros de coste'!$A$2:$D$204,2,FALSE))</f>
        <v>C159 - Azerbaiyan</v>
      </c>
      <c r="Y7474" t="str">
        <f>IF(MESACU[[#This Row],[PAIS]]="ESPAÑA",VLOOKUP(MESACU[[#This Row],[PROVINCIA]],[1]!PROVINCIASCC[#Data],3,FALSE),VLOOKUP(MESACU[[#This Row],[PAIS]],'[1]Centros de coste'!$A$2:$D$204,3,FALSE))</f>
        <v>EUROPA II</v>
      </c>
      <c r="Z7474" t="str">
        <f>IF(MESACU[[#This Row],[PAIS]]="ESPAÑA",VLOOKUP(MESACU[[#This Row],[PROVINCIA]],[1]!PROVINCIASCC[#Data],4,FALSE),VLOOKUP(MESACU[[#This Row],[PAIS]],'[1]Centros de coste'!$A$2:$D$204,4,FALSE))</f>
        <v>EUROPA</v>
      </c>
      <c r="AA7474" t="str">
        <f>IFERROR(LEFT(TRIM(MESACU[[#This Row],[CodigoArticulo]]),LEN(TRIM(MESACU[[#This Row],[CodigoArticulo]]))-4),"")</f>
        <v>HST</v>
      </c>
      <c r="AB7474" t="str">
        <f>IFERROR(VLOOKUP(MESACU[[#This Row],[CODIGOG]],[1]!FAMILIAS[#Data],5,FALSE),"")</f>
        <v>BIOSTIMULANTS</v>
      </c>
    </row>
    <row r="7475" spans="1:28" x14ac:dyDescent="0.35">
      <c r="A7475" t="s">
        <v>608</v>
      </c>
      <c r="B7475">
        <v>121</v>
      </c>
      <c r="C7475" t="s">
        <v>29</v>
      </c>
      <c r="D7475">
        <v>2026</v>
      </c>
      <c r="E7475">
        <v>5</v>
      </c>
      <c r="F7475" t="s">
        <v>211</v>
      </c>
      <c r="G7475">
        <v>343</v>
      </c>
      <c r="H7475" t="s">
        <v>650</v>
      </c>
      <c r="I7475">
        <v>0</v>
      </c>
      <c r="J7475">
        <v>0</v>
      </c>
      <c r="K7475">
        <v>0</v>
      </c>
      <c r="L7475">
        <v>0</v>
      </c>
      <c r="M7475">
        <v>847.08</v>
      </c>
      <c r="N7475">
        <v>0</v>
      </c>
      <c r="O7475">
        <v>0</v>
      </c>
      <c r="P7475" t="s">
        <v>458</v>
      </c>
      <c r="Q7475" t="s">
        <v>622</v>
      </c>
      <c r="R7475" t="s">
        <v>34</v>
      </c>
      <c r="S7475" t="s">
        <v>623</v>
      </c>
      <c r="T7475" t="s">
        <v>624</v>
      </c>
      <c r="U7475">
        <v>0</v>
      </c>
      <c r="V7475">
        <v>4680</v>
      </c>
      <c r="W7475">
        <v>16941.599999999999</v>
      </c>
      <c r="X7475" t="str">
        <f>IF(MESACU[[#This Row],[PAIS]]="ESPAÑA",VLOOKUP(MESACU[[#This Row],[PROVINCIA]],[1]!PROVINCIASCC[#Data],2,FALSE),VLOOKUP(MESACU[[#This Row],[PAIS]],'[1]Centros de coste'!$A$2:$D$204,2,FALSE))</f>
        <v>C159 - Azerbaiyan</v>
      </c>
      <c r="Y7475" t="str">
        <f>IF(MESACU[[#This Row],[PAIS]]="ESPAÑA",VLOOKUP(MESACU[[#This Row],[PROVINCIA]],[1]!PROVINCIASCC[#Data],3,FALSE),VLOOKUP(MESACU[[#This Row],[PAIS]],'[1]Centros de coste'!$A$2:$D$204,3,FALSE))</f>
        <v>EUROPA II</v>
      </c>
      <c r="Z7475" t="str">
        <f>IF(MESACU[[#This Row],[PAIS]]="ESPAÑA",VLOOKUP(MESACU[[#This Row],[PROVINCIA]],[1]!PROVINCIASCC[#Data],4,FALSE),VLOOKUP(MESACU[[#This Row],[PAIS]],'[1]Centros de coste'!$A$2:$D$204,4,FALSE))</f>
        <v>EUROPA</v>
      </c>
      <c r="AA7475" t="str">
        <f>IFERROR(LEFT(TRIM(MESACU[[#This Row],[CodigoArticulo]]),LEN(TRIM(MESACU[[#This Row],[CodigoArticulo]]))-4),"")</f>
        <v>BEY</v>
      </c>
      <c r="AB7475" t="str">
        <f>IFERROR(VLOOKUP(MESACU[[#This Row],[CODIGOG]],[1]!FAMILIAS[#Data],5,FALSE),"")</f>
        <v>BIOSTIMULANTS</v>
      </c>
    </row>
    <row r="7476" spans="1:28" x14ac:dyDescent="0.35">
      <c r="A7476" t="s">
        <v>608</v>
      </c>
      <c r="B7476">
        <v>121</v>
      </c>
      <c r="C7476" t="s">
        <v>29</v>
      </c>
      <c r="D7476">
        <v>2026</v>
      </c>
      <c r="E7476">
        <v>5</v>
      </c>
      <c r="F7476" t="s">
        <v>53</v>
      </c>
      <c r="G7476">
        <v>343</v>
      </c>
      <c r="H7476" t="s">
        <v>631</v>
      </c>
      <c r="I7476">
        <v>0</v>
      </c>
      <c r="J7476">
        <v>0</v>
      </c>
      <c r="K7476">
        <v>0</v>
      </c>
      <c r="L7476">
        <v>0</v>
      </c>
      <c r="M7476">
        <v>475.5</v>
      </c>
      <c r="N7476">
        <v>0</v>
      </c>
      <c r="O7476">
        <v>0</v>
      </c>
      <c r="P7476" t="s">
        <v>55</v>
      </c>
      <c r="Q7476" t="s">
        <v>622</v>
      </c>
      <c r="R7476" t="s">
        <v>34</v>
      </c>
      <c r="S7476" t="s">
        <v>623</v>
      </c>
      <c r="T7476" t="s">
        <v>624</v>
      </c>
      <c r="U7476">
        <v>0</v>
      </c>
      <c r="V7476">
        <v>3000</v>
      </c>
      <c r="W7476">
        <v>9510</v>
      </c>
      <c r="X7476" t="str">
        <f>IF(MESACU[[#This Row],[PAIS]]="ESPAÑA",VLOOKUP(MESACU[[#This Row],[PROVINCIA]],[1]!PROVINCIASCC[#Data],2,FALSE),VLOOKUP(MESACU[[#This Row],[PAIS]],'[1]Centros de coste'!$A$2:$D$204,2,FALSE))</f>
        <v>C159 - Azerbaiyan</v>
      </c>
      <c r="Y7476" t="str">
        <f>IF(MESACU[[#This Row],[PAIS]]="ESPAÑA",VLOOKUP(MESACU[[#This Row],[PROVINCIA]],[1]!PROVINCIASCC[#Data],3,FALSE),VLOOKUP(MESACU[[#This Row],[PAIS]],'[1]Centros de coste'!$A$2:$D$204,3,FALSE))</f>
        <v>EUROPA II</v>
      </c>
      <c r="Z7476" t="str">
        <f>IF(MESACU[[#This Row],[PAIS]]="ESPAÑA",VLOOKUP(MESACU[[#This Row],[PROVINCIA]],[1]!PROVINCIASCC[#Data],4,FALSE),VLOOKUP(MESACU[[#This Row],[PAIS]],'[1]Centros de coste'!$A$2:$D$204,4,FALSE))</f>
        <v>EUROPA</v>
      </c>
      <c r="AA7476" t="str">
        <f>IFERROR(LEFT(TRIM(MESACU[[#This Row],[CodigoArticulo]]),LEN(TRIM(MESACU[[#This Row],[CodigoArticulo]]))-4),"")</f>
        <v>AGXK</v>
      </c>
      <c r="AB7476" t="str">
        <f>IFERROR(VLOOKUP(MESACU[[#This Row],[CODIGOG]],[1]!FAMILIAS[#Data],5,FALSE),"")</f>
        <v>BIOFERTILIZERS</v>
      </c>
    </row>
    <row r="7477" spans="1:28" x14ac:dyDescent="0.35">
      <c r="A7477" t="s">
        <v>608</v>
      </c>
      <c r="B7477">
        <v>121</v>
      </c>
      <c r="C7477" t="s">
        <v>29</v>
      </c>
      <c r="D7477">
        <v>2026</v>
      </c>
      <c r="E7477">
        <v>5</v>
      </c>
      <c r="F7477" t="s">
        <v>51</v>
      </c>
      <c r="G7477">
        <v>343</v>
      </c>
      <c r="H7477" t="s">
        <v>665</v>
      </c>
      <c r="I7477">
        <v>0</v>
      </c>
      <c r="J7477">
        <v>0</v>
      </c>
      <c r="K7477">
        <v>0</v>
      </c>
      <c r="L7477">
        <v>0</v>
      </c>
      <c r="M7477">
        <v>858</v>
      </c>
      <c r="N7477">
        <v>0</v>
      </c>
      <c r="O7477">
        <v>0</v>
      </c>
      <c r="P7477" t="s">
        <v>51</v>
      </c>
      <c r="Q7477" t="s">
        <v>622</v>
      </c>
      <c r="R7477" t="s">
        <v>49</v>
      </c>
      <c r="S7477" t="s">
        <v>623</v>
      </c>
      <c r="T7477" t="s">
        <v>624</v>
      </c>
      <c r="U7477">
        <v>0</v>
      </c>
      <c r="V7477">
        <v>8800</v>
      </c>
      <c r="W7477">
        <v>17160</v>
      </c>
      <c r="X7477" t="str">
        <f>IF(MESACU[[#This Row],[PAIS]]="ESPAÑA",VLOOKUP(MESACU[[#This Row],[PROVINCIA]],[1]!PROVINCIASCC[#Data],2,FALSE),VLOOKUP(MESACU[[#This Row],[PAIS]],'[1]Centros de coste'!$A$2:$D$204,2,FALSE))</f>
        <v>C159 - Azerbaiyan</v>
      </c>
      <c r="Y7477" t="str">
        <f>IF(MESACU[[#This Row],[PAIS]]="ESPAÑA",VLOOKUP(MESACU[[#This Row],[PROVINCIA]],[1]!PROVINCIASCC[#Data],3,FALSE),VLOOKUP(MESACU[[#This Row],[PAIS]],'[1]Centros de coste'!$A$2:$D$204,3,FALSE))</f>
        <v>EUROPA II</v>
      </c>
      <c r="Z7477" t="str">
        <f>IF(MESACU[[#This Row],[PAIS]]="ESPAÑA",VLOOKUP(MESACU[[#This Row],[PROVINCIA]],[1]!PROVINCIASCC[#Data],4,FALSE),VLOOKUP(MESACU[[#This Row],[PAIS]],'[1]Centros de coste'!$A$2:$D$204,4,FALSE))</f>
        <v>EUROPA</v>
      </c>
      <c r="AA7477" t="str">
        <f>IFERROR(LEFT(TRIM(MESACU[[#This Row],[CodigoArticulo]]),LEN(TRIM(MESACU[[#This Row],[CodigoArticulo]]))-4),"")</f>
        <v>AN</v>
      </c>
      <c r="AB7477" t="str">
        <f>IFERROR(VLOOKUP(MESACU[[#This Row],[CODIGOG]],[1]!FAMILIAS[#Data],5,FALSE),"")</f>
        <v>BIOFERTILIZERS</v>
      </c>
    </row>
    <row r="7478" spans="1:28" x14ac:dyDescent="0.35">
      <c r="A7478" t="s">
        <v>608</v>
      </c>
      <c r="B7478">
        <v>121</v>
      </c>
      <c r="C7478" t="s">
        <v>29</v>
      </c>
      <c r="D7478">
        <v>2026</v>
      </c>
      <c r="E7478">
        <v>5</v>
      </c>
      <c r="F7478" t="s">
        <v>51</v>
      </c>
      <c r="G7478">
        <v>343</v>
      </c>
      <c r="H7478" t="s">
        <v>665</v>
      </c>
      <c r="I7478">
        <v>0</v>
      </c>
      <c r="J7478">
        <v>0</v>
      </c>
      <c r="K7478">
        <v>0</v>
      </c>
      <c r="L7478">
        <v>0</v>
      </c>
      <c r="M7478">
        <v>214.5</v>
      </c>
      <c r="N7478">
        <v>0</v>
      </c>
      <c r="O7478">
        <v>0</v>
      </c>
      <c r="P7478" t="s">
        <v>51</v>
      </c>
      <c r="Q7478" t="s">
        <v>622</v>
      </c>
      <c r="R7478" t="s">
        <v>49</v>
      </c>
      <c r="S7478" t="s">
        <v>623</v>
      </c>
      <c r="T7478" t="s">
        <v>624</v>
      </c>
      <c r="U7478">
        <v>0</v>
      </c>
      <c r="V7478">
        <v>2200</v>
      </c>
      <c r="W7478">
        <v>4290</v>
      </c>
      <c r="X7478" t="str">
        <f>IF(MESACU[[#This Row],[PAIS]]="ESPAÑA",VLOOKUP(MESACU[[#This Row],[PROVINCIA]],[1]!PROVINCIASCC[#Data],2,FALSE),VLOOKUP(MESACU[[#This Row],[PAIS]],'[1]Centros de coste'!$A$2:$D$204,2,FALSE))</f>
        <v>C159 - Azerbaiyan</v>
      </c>
      <c r="Y7478" t="str">
        <f>IF(MESACU[[#This Row],[PAIS]]="ESPAÑA",VLOOKUP(MESACU[[#This Row],[PROVINCIA]],[1]!PROVINCIASCC[#Data],3,FALSE),VLOOKUP(MESACU[[#This Row],[PAIS]],'[1]Centros de coste'!$A$2:$D$204,3,FALSE))</f>
        <v>EUROPA II</v>
      </c>
      <c r="Z7478" t="str">
        <f>IF(MESACU[[#This Row],[PAIS]]="ESPAÑA",VLOOKUP(MESACU[[#This Row],[PROVINCIA]],[1]!PROVINCIASCC[#Data],4,FALSE),VLOOKUP(MESACU[[#This Row],[PAIS]],'[1]Centros de coste'!$A$2:$D$204,4,FALSE))</f>
        <v>EUROPA</v>
      </c>
      <c r="AA7478" t="str">
        <f>IFERROR(LEFT(TRIM(MESACU[[#This Row],[CodigoArticulo]]),LEN(TRIM(MESACU[[#This Row],[CodigoArticulo]]))-4),"")</f>
        <v>AN</v>
      </c>
      <c r="AB7478" t="str">
        <f>IFERROR(VLOOKUP(MESACU[[#This Row],[CODIGOG]],[1]!FAMILIAS[#Data],5,FALSE),"")</f>
        <v>BIOFERTILIZERS</v>
      </c>
    </row>
    <row r="7479" spans="1:28" x14ac:dyDescent="0.35">
      <c r="A7479" t="s">
        <v>608</v>
      </c>
      <c r="B7479">
        <v>122</v>
      </c>
      <c r="C7479" t="s">
        <v>29</v>
      </c>
      <c r="D7479">
        <v>2026</v>
      </c>
      <c r="E7479">
        <v>5</v>
      </c>
      <c r="F7479" t="s">
        <v>609</v>
      </c>
      <c r="G7479">
        <v>349</v>
      </c>
      <c r="H7479" t="s">
        <v>610</v>
      </c>
      <c r="I7479">
        <v>0</v>
      </c>
      <c r="J7479">
        <v>0</v>
      </c>
      <c r="K7479">
        <v>0</v>
      </c>
      <c r="L7479">
        <v>0</v>
      </c>
      <c r="M7479">
        <v>0</v>
      </c>
      <c r="N7479">
        <v>0</v>
      </c>
      <c r="O7479">
        <v>0</v>
      </c>
      <c r="P7479" t="s">
        <v>609</v>
      </c>
      <c r="Q7479" t="s">
        <v>611</v>
      </c>
      <c r="R7479" t="s">
        <v>34</v>
      </c>
      <c r="S7479" t="s">
        <v>612</v>
      </c>
      <c r="T7479" t="s">
        <v>613</v>
      </c>
      <c r="U7479">
        <v>0</v>
      </c>
      <c r="V7479">
        <v>3000</v>
      </c>
      <c r="W7479">
        <v>12000</v>
      </c>
      <c r="X7479" t="str">
        <f>IF(MESACU[[#This Row],[PAIS]]="ESPAÑA",VLOOKUP(MESACU[[#This Row],[PROVINCIA]],[1]!PROVINCIASCC[#Data],2,FALSE),VLOOKUP(MESACU[[#This Row],[PAIS]],'[1]Centros de coste'!$A$2:$D$204,2,FALSE))</f>
        <v>C22 - Italia</v>
      </c>
      <c r="Y7479" t="str">
        <f>IF(MESACU[[#This Row],[PAIS]]="ESPAÑA",VLOOKUP(MESACU[[#This Row],[PROVINCIA]],[1]!PROVINCIASCC[#Data],3,FALSE),VLOOKUP(MESACU[[#This Row],[PAIS]],'[1]Centros de coste'!$A$2:$D$204,3,FALSE))</f>
        <v>EUROPA I</v>
      </c>
      <c r="Z7479" t="str">
        <f>IF(MESACU[[#This Row],[PAIS]]="ESPAÑA",VLOOKUP(MESACU[[#This Row],[PROVINCIA]],[1]!PROVINCIASCC[#Data],4,FALSE),VLOOKUP(MESACU[[#This Row],[PAIS]],'[1]Centros de coste'!$A$2:$D$204,4,FALSE))</f>
        <v>EUROPA</v>
      </c>
      <c r="AA7479" t="str">
        <f>IFERROR(LEFT(TRIM(MESACU[[#This Row],[CodigoArticulo]]),LEN(TRIM(MESACU[[#This Row],[CodigoArticulo]]))-4),"")</f>
        <v>FIORI</v>
      </c>
      <c r="AB7479" t="str">
        <f>IFERROR(VLOOKUP(MESACU[[#This Row],[CODIGOG]],[1]!FAMILIAS[#Data],5,FALSE),"")</f>
        <v>BIOFERTILIZERS</v>
      </c>
    </row>
    <row r="7480" spans="1:28" x14ac:dyDescent="0.35">
      <c r="A7480" t="s">
        <v>608</v>
      </c>
      <c r="B7480">
        <v>123</v>
      </c>
      <c r="C7480" t="s">
        <v>29</v>
      </c>
      <c r="D7480">
        <v>2026</v>
      </c>
      <c r="E7480">
        <v>5</v>
      </c>
      <c r="F7480" t="s">
        <v>399</v>
      </c>
      <c r="G7480">
        <v>370</v>
      </c>
      <c r="H7480" t="s">
        <v>839</v>
      </c>
      <c r="I7480">
        <v>0</v>
      </c>
      <c r="J7480">
        <v>0</v>
      </c>
      <c r="K7480">
        <v>0</v>
      </c>
      <c r="L7480">
        <v>0</v>
      </c>
      <c r="M7480">
        <v>557</v>
      </c>
      <c r="N7480">
        <v>0</v>
      </c>
      <c r="O7480">
        <v>0</v>
      </c>
      <c r="P7480" t="s">
        <v>399</v>
      </c>
      <c r="Q7480" t="s">
        <v>647</v>
      </c>
      <c r="R7480" t="s">
        <v>73</v>
      </c>
      <c r="S7480" t="s">
        <v>28</v>
      </c>
      <c r="T7480" t="s">
        <v>648</v>
      </c>
      <c r="U7480">
        <v>0</v>
      </c>
      <c r="V7480">
        <v>2000</v>
      </c>
      <c r="W7480">
        <v>11140</v>
      </c>
      <c r="X7480" t="str">
        <f>IF(MESACU[[#This Row],[PAIS]]="ESPAÑA",VLOOKUP(MESACU[[#This Row],[PROVINCIA]],[1]!PROVINCIASCC[#Data],2,FALSE),VLOOKUP(MESACU[[#This Row],[PAIS]],'[1]Centros de coste'!$A$2:$D$204,2,FALSE))</f>
        <v>C123 - Serbia</v>
      </c>
      <c r="Y7480" t="str">
        <f>IF(MESACU[[#This Row],[PAIS]]="ESPAÑA",VLOOKUP(MESACU[[#This Row],[PROVINCIA]],[1]!PROVINCIASCC[#Data],3,FALSE),VLOOKUP(MESACU[[#This Row],[PAIS]],'[1]Centros de coste'!$A$2:$D$204,3,FALSE))</f>
        <v>EUROPA I</v>
      </c>
      <c r="Z7480" t="str">
        <f>IF(MESACU[[#This Row],[PAIS]]="ESPAÑA",VLOOKUP(MESACU[[#This Row],[PROVINCIA]],[1]!PROVINCIASCC[#Data],4,FALSE),VLOOKUP(MESACU[[#This Row],[PAIS]],'[1]Centros de coste'!$A$2:$D$204,4,FALSE))</f>
        <v>EUROPA</v>
      </c>
      <c r="AA7480" t="str">
        <f>IFERROR(LEFT(TRIM(MESACU[[#This Row],[CodigoArticulo]]),LEN(TRIM(MESACU[[#This Row],[CodigoArticulo]]))-4),"")</f>
        <v>A-50(2)</v>
      </c>
      <c r="AB7480" t="str">
        <f>IFERROR(VLOOKUP(MESACU[[#This Row],[CODIGOG]],[1]!FAMILIAS[#Data],5,FALSE),"")</f>
        <v>BIOSTIMULANTS</v>
      </c>
    </row>
    <row r="7481" spans="1:28" x14ac:dyDescent="0.35">
      <c r="A7481" t="s">
        <v>608</v>
      </c>
      <c r="B7481">
        <v>123</v>
      </c>
      <c r="C7481" t="s">
        <v>29</v>
      </c>
      <c r="D7481">
        <v>2026</v>
      </c>
      <c r="E7481">
        <v>5</v>
      </c>
      <c r="F7481" t="s">
        <v>735</v>
      </c>
      <c r="G7481">
        <v>370</v>
      </c>
      <c r="H7481" t="s">
        <v>736</v>
      </c>
      <c r="I7481">
        <v>0</v>
      </c>
      <c r="J7481">
        <v>0</v>
      </c>
      <c r="K7481">
        <v>0</v>
      </c>
      <c r="L7481">
        <v>0</v>
      </c>
      <c r="M7481">
        <v>108.61199999999999</v>
      </c>
      <c r="N7481">
        <v>0</v>
      </c>
      <c r="O7481">
        <v>0</v>
      </c>
      <c r="P7481" t="s">
        <v>1389</v>
      </c>
      <c r="Q7481" t="s">
        <v>647</v>
      </c>
      <c r="R7481" t="s">
        <v>34</v>
      </c>
      <c r="S7481" t="s">
        <v>28</v>
      </c>
      <c r="T7481" t="s">
        <v>648</v>
      </c>
      <c r="U7481">
        <v>0</v>
      </c>
      <c r="V7481">
        <v>504</v>
      </c>
      <c r="W7481">
        <v>2172.2399999999998</v>
      </c>
      <c r="X7481" t="str">
        <f>IF(MESACU[[#This Row],[PAIS]]="ESPAÑA",VLOOKUP(MESACU[[#This Row],[PROVINCIA]],[1]!PROVINCIASCC[#Data],2,FALSE),VLOOKUP(MESACU[[#This Row],[PAIS]],'[1]Centros de coste'!$A$2:$D$204,2,FALSE))</f>
        <v>C123 - Serbia</v>
      </c>
      <c r="Y7481" t="str">
        <f>IF(MESACU[[#This Row],[PAIS]]="ESPAÑA",VLOOKUP(MESACU[[#This Row],[PROVINCIA]],[1]!PROVINCIASCC[#Data],3,FALSE),VLOOKUP(MESACU[[#This Row],[PAIS]],'[1]Centros de coste'!$A$2:$D$204,3,FALSE))</f>
        <v>EUROPA I</v>
      </c>
      <c r="Z7481" t="str">
        <f>IF(MESACU[[#This Row],[PAIS]]="ESPAÑA",VLOOKUP(MESACU[[#This Row],[PROVINCIA]],[1]!PROVINCIASCC[#Data],4,FALSE),VLOOKUP(MESACU[[#This Row],[PAIS]],'[1]Centros de coste'!$A$2:$D$204,4,FALSE))</f>
        <v>EUROPA</v>
      </c>
      <c r="AA7481" t="str">
        <f>IFERROR(LEFT(TRIM(MESACU[[#This Row],[CodigoArticulo]]),LEN(TRIM(MESACU[[#This Row],[CodigoArticulo]]))-4),"")</f>
        <v>FU</v>
      </c>
      <c r="AB7481" t="str">
        <f>IFERROR(VLOOKUP(MESACU[[#This Row],[CODIGOG]],[1]!FAMILIAS[#Data],5,FALSE),"")</f>
        <v>BIOSTIMULANTS</v>
      </c>
    </row>
    <row r="7482" spans="1:28" x14ac:dyDescent="0.35">
      <c r="A7482" t="s">
        <v>608</v>
      </c>
      <c r="B7482">
        <v>123</v>
      </c>
      <c r="C7482" t="s">
        <v>29</v>
      </c>
      <c r="D7482">
        <v>2026</v>
      </c>
      <c r="E7482">
        <v>5</v>
      </c>
      <c r="F7482" t="s">
        <v>312</v>
      </c>
      <c r="G7482">
        <v>370</v>
      </c>
      <c r="H7482" t="s">
        <v>686</v>
      </c>
      <c r="I7482">
        <v>0</v>
      </c>
      <c r="J7482">
        <v>0</v>
      </c>
      <c r="K7482">
        <v>0</v>
      </c>
      <c r="L7482">
        <v>0</v>
      </c>
      <c r="M7482">
        <v>320.16000000000003</v>
      </c>
      <c r="N7482">
        <v>0</v>
      </c>
      <c r="O7482">
        <v>0</v>
      </c>
      <c r="P7482" t="s">
        <v>28</v>
      </c>
      <c r="Q7482" t="s">
        <v>647</v>
      </c>
      <c r="R7482" t="s">
        <v>34</v>
      </c>
      <c r="S7482" t="s">
        <v>28</v>
      </c>
      <c r="T7482" t="s">
        <v>648</v>
      </c>
      <c r="U7482">
        <v>0</v>
      </c>
      <c r="V7482">
        <v>1104</v>
      </c>
      <c r="W7482">
        <v>6403.2</v>
      </c>
      <c r="X7482" t="str">
        <f>IF(MESACU[[#This Row],[PAIS]]="ESPAÑA",VLOOKUP(MESACU[[#This Row],[PROVINCIA]],[1]!PROVINCIASCC[#Data],2,FALSE),VLOOKUP(MESACU[[#This Row],[PAIS]],'[1]Centros de coste'!$A$2:$D$204,2,FALSE))</f>
        <v>C123 - Serbia</v>
      </c>
      <c r="Y7482" t="str">
        <f>IF(MESACU[[#This Row],[PAIS]]="ESPAÑA",VLOOKUP(MESACU[[#This Row],[PROVINCIA]],[1]!PROVINCIASCC[#Data],3,FALSE),VLOOKUP(MESACU[[#This Row],[PAIS]],'[1]Centros de coste'!$A$2:$D$204,3,FALSE))</f>
        <v>EUROPA I</v>
      </c>
      <c r="Z7482" t="str">
        <f>IF(MESACU[[#This Row],[PAIS]]="ESPAÑA",VLOOKUP(MESACU[[#This Row],[PROVINCIA]],[1]!PROVINCIASCC[#Data],4,FALSE),VLOOKUP(MESACU[[#This Row],[PAIS]],'[1]Centros de coste'!$A$2:$D$204,4,FALSE))</f>
        <v>EUROPA</v>
      </c>
      <c r="AA7482" t="str">
        <f>IFERROR(LEFT(TRIM(MESACU[[#This Row],[CodigoArticulo]]),LEN(TRIM(MESACU[[#This Row],[CodigoArticulo]]))-4),"")</f>
        <v>AVAN</v>
      </c>
      <c r="AB7482" t="str">
        <f>IFERROR(VLOOKUP(MESACU[[#This Row],[CODIGOG]],[1]!FAMILIAS[#Data],5,FALSE),"")</f>
        <v>BIOSTIMULANTS</v>
      </c>
    </row>
    <row r="7483" spans="1:28" x14ac:dyDescent="0.35">
      <c r="A7483" t="s">
        <v>608</v>
      </c>
      <c r="B7483">
        <v>123</v>
      </c>
      <c r="C7483" t="s">
        <v>29</v>
      </c>
      <c r="D7483">
        <v>2026</v>
      </c>
      <c r="E7483">
        <v>5</v>
      </c>
      <c r="F7483" t="s">
        <v>46</v>
      </c>
      <c r="G7483">
        <v>370</v>
      </c>
      <c r="H7483" t="s">
        <v>769</v>
      </c>
      <c r="I7483">
        <v>0</v>
      </c>
      <c r="J7483">
        <v>0</v>
      </c>
      <c r="K7483">
        <v>0</v>
      </c>
      <c r="L7483">
        <v>0</v>
      </c>
      <c r="M7483">
        <v>84</v>
      </c>
      <c r="N7483">
        <v>0</v>
      </c>
      <c r="O7483">
        <v>0</v>
      </c>
      <c r="P7483" t="s">
        <v>46</v>
      </c>
      <c r="Q7483" t="s">
        <v>647</v>
      </c>
      <c r="R7483" t="s">
        <v>49</v>
      </c>
      <c r="S7483" t="s">
        <v>28</v>
      </c>
      <c r="T7483" t="s">
        <v>648</v>
      </c>
      <c r="U7483">
        <v>0</v>
      </c>
      <c r="V7483">
        <v>600</v>
      </c>
      <c r="W7483">
        <v>1680</v>
      </c>
      <c r="X7483" t="str">
        <f>IF(MESACU[[#This Row],[PAIS]]="ESPAÑA",VLOOKUP(MESACU[[#This Row],[PROVINCIA]],[1]!PROVINCIASCC[#Data],2,FALSE),VLOOKUP(MESACU[[#This Row],[PAIS]],'[1]Centros de coste'!$A$2:$D$204,2,FALSE))</f>
        <v>C123 - Serbia</v>
      </c>
      <c r="Y7483" t="str">
        <f>IF(MESACU[[#This Row],[PAIS]]="ESPAÑA",VLOOKUP(MESACU[[#This Row],[PROVINCIA]],[1]!PROVINCIASCC[#Data],3,FALSE),VLOOKUP(MESACU[[#This Row],[PAIS]],'[1]Centros de coste'!$A$2:$D$204,3,FALSE))</f>
        <v>EUROPA I</v>
      </c>
      <c r="Z7483" t="str">
        <f>IF(MESACU[[#This Row],[PAIS]]="ESPAÑA",VLOOKUP(MESACU[[#This Row],[PROVINCIA]],[1]!PROVINCIASCC[#Data],4,FALSE),VLOOKUP(MESACU[[#This Row],[PAIS]],'[1]Centros de coste'!$A$2:$D$204,4,FALSE))</f>
        <v>EUROPA</v>
      </c>
      <c r="AA7483" t="str">
        <f>IFERROR(LEFT(TRIM(MESACU[[#This Row],[CodigoArticulo]]),LEN(TRIM(MESACU[[#This Row],[CodigoArticulo]]))-4),"")</f>
        <v>FTK</v>
      </c>
      <c r="AB7483" t="str">
        <f>IFERROR(VLOOKUP(MESACU[[#This Row],[CODIGOG]],[1]!FAMILIAS[#Data],5,FALSE),"")</f>
        <v>BIOCONTROL</v>
      </c>
    </row>
    <row r="7484" spans="1:28" x14ac:dyDescent="0.35">
      <c r="A7484" t="s">
        <v>608</v>
      </c>
      <c r="B7484">
        <v>123</v>
      </c>
      <c r="C7484" t="s">
        <v>29</v>
      </c>
      <c r="D7484">
        <v>2026</v>
      </c>
      <c r="E7484">
        <v>5</v>
      </c>
      <c r="F7484" t="s">
        <v>46</v>
      </c>
      <c r="G7484">
        <v>370</v>
      </c>
      <c r="H7484" t="s">
        <v>769</v>
      </c>
      <c r="I7484">
        <v>0</v>
      </c>
      <c r="J7484">
        <v>0</v>
      </c>
      <c r="K7484">
        <v>0</v>
      </c>
      <c r="L7484">
        <v>0</v>
      </c>
      <c r="M7484">
        <v>336</v>
      </c>
      <c r="N7484">
        <v>0</v>
      </c>
      <c r="O7484">
        <v>0</v>
      </c>
      <c r="P7484" t="s">
        <v>46</v>
      </c>
      <c r="Q7484" t="s">
        <v>647</v>
      </c>
      <c r="R7484" t="s">
        <v>49</v>
      </c>
      <c r="S7484" t="s">
        <v>28</v>
      </c>
      <c r="T7484" t="s">
        <v>648</v>
      </c>
      <c r="U7484">
        <v>0</v>
      </c>
      <c r="V7484">
        <v>2400</v>
      </c>
      <c r="W7484">
        <v>6720</v>
      </c>
      <c r="X7484" t="str">
        <f>IF(MESACU[[#This Row],[PAIS]]="ESPAÑA",VLOOKUP(MESACU[[#This Row],[PROVINCIA]],[1]!PROVINCIASCC[#Data],2,FALSE),VLOOKUP(MESACU[[#This Row],[PAIS]],'[1]Centros de coste'!$A$2:$D$204,2,FALSE))</f>
        <v>C123 - Serbia</v>
      </c>
      <c r="Y7484" t="str">
        <f>IF(MESACU[[#This Row],[PAIS]]="ESPAÑA",VLOOKUP(MESACU[[#This Row],[PROVINCIA]],[1]!PROVINCIASCC[#Data],3,FALSE),VLOOKUP(MESACU[[#This Row],[PAIS]],'[1]Centros de coste'!$A$2:$D$204,3,FALSE))</f>
        <v>EUROPA I</v>
      </c>
      <c r="Z7484" t="str">
        <f>IF(MESACU[[#This Row],[PAIS]]="ESPAÑA",VLOOKUP(MESACU[[#This Row],[PROVINCIA]],[1]!PROVINCIASCC[#Data],4,FALSE),VLOOKUP(MESACU[[#This Row],[PAIS]],'[1]Centros de coste'!$A$2:$D$204,4,FALSE))</f>
        <v>EUROPA</v>
      </c>
      <c r="AA7484" t="str">
        <f>IFERROR(LEFT(TRIM(MESACU[[#This Row],[CodigoArticulo]]),LEN(TRIM(MESACU[[#This Row],[CodigoArticulo]]))-4),"")</f>
        <v>FTK</v>
      </c>
      <c r="AB7484" t="str">
        <f>IFERROR(VLOOKUP(MESACU[[#This Row],[CODIGOG]],[1]!FAMILIAS[#Data],5,FALSE),"")</f>
        <v>BIOCONTROL</v>
      </c>
    </row>
    <row r="7485" spans="1:28" x14ac:dyDescent="0.35">
      <c r="A7485" t="s">
        <v>608</v>
      </c>
      <c r="B7485">
        <v>123</v>
      </c>
      <c r="C7485" t="s">
        <v>29</v>
      </c>
      <c r="D7485">
        <v>2026</v>
      </c>
      <c r="E7485">
        <v>5</v>
      </c>
      <c r="F7485" t="s">
        <v>330</v>
      </c>
      <c r="G7485">
        <v>370</v>
      </c>
      <c r="H7485" t="s">
        <v>630</v>
      </c>
      <c r="I7485">
        <v>0</v>
      </c>
      <c r="J7485">
        <v>0</v>
      </c>
      <c r="K7485">
        <v>0</v>
      </c>
      <c r="L7485">
        <v>0</v>
      </c>
      <c r="M7485">
        <v>128.52000000000001</v>
      </c>
      <c r="N7485">
        <v>0</v>
      </c>
      <c r="O7485">
        <v>0</v>
      </c>
      <c r="P7485" t="s">
        <v>28</v>
      </c>
      <c r="Q7485" t="s">
        <v>647</v>
      </c>
      <c r="R7485" t="s">
        <v>34</v>
      </c>
      <c r="S7485" t="s">
        <v>28</v>
      </c>
      <c r="T7485" t="s">
        <v>648</v>
      </c>
      <c r="U7485">
        <v>0</v>
      </c>
      <c r="V7485">
        <v>504</v>
      </c>
      <c r="W7485">
        <v>2570.4</v>
      </c>
      <c r="X7485" t="str">
        <f>IF(MESACU[[#This Row],[PAIS]]="ESPAÑA",VLOOKUP(MESACU[[#This Row],[PROVINCIA]],[1]!PROVINCIASCC[#Data],2,FALSE),VLOOKUP(MESACU[[#This Row],[PAIS]],'[1]Centros de coste'!$A$2:$D$204,2,FALSE))</f>
        <v>C123 - Serbia</v>
      </c>
      <c r="Y7485" t="str">
        <f>IF(MESACU[[#This Row],[PAIS]]="ESPAÑA",VLOOKUP(MESACU[[#This Row],[PROVINCIA]],[1]!PROVINCIASCC[#Data],3,FALSE),VLOOKUP(MESACU[[#This Row],[PAIS]],'[1]Centros de coste'!$A$2:$D$204,3,FALSE))</f>
        <v>EUROPA I</v>
      </c>
      <c r="Z7485" t="str">
        <f>IF(MESACU[[#This Row],[PAIS]]="ESPAÑA",VLOOKUP(MESACU[[#This Row],[PROVINCIA]],[1]!PROVINCIASCC[#Data],4,FALSE),VLOOKUP(MESACU[[#This Row],[PAIS]],'[1]Centros de coste'!$A$2:$D$204,4,FALSE))</f>
        <v>EUROPA</v>
      </c>
      <c r="AA7485" t="str">
        <f>IFERROR(LEFT(TRIM(MESACU[[#This Row],[CodigoArticulo]]),LEN(TRIM(MESACU[[#This Row],[CodigoArticulo]]))-4),"")</f>
        <v>C-CU</v>
      </c>
      <c r="AB7485" t="str">
        <f>IFERROR(VLOOKUP(MESACU[[#This Row],[CODIGOG]],[1]!FAMILIAS[#Data],5,FALSE),"")</f>
        <v>BIOCONTROL</v>
      </c>
    </row>
    <row r="7486" spans="1:28" x14ac:dyDescent="0.35">
      <c r="A7486" t="s">
        <v>608</v>
      </c>
      <c r="B7486">
        <v>123</v>
      </c>
      <c r="C7486" t="s">
        <v>29</v>
      </c>
      <c r="D7486">
        <v>2026</v>
      </c>
      <c r="E7486">
        <v>5</v>
      </c>
      <c r="F7486" t="s">
        <v>1390</v>
      </c>
      <c r="G7486">
        <v>370</v>
      </c>
      <c r="H7486" t="s">
        <v>1391</v>
      </c>
      <c r="I7486">
        <v>0</v>
      </c>
      <c r="J7486">
        <v>0</v>
      </c>
      <c r="K7486">
        <v>0</v>
      </c>
      <c r="L7486">
        <v>0</v>
      </c>
      <c r="M7486">
        <v>-37.5</v>
      </c>
      <c r="N7486">
        <v>0</v>
      </c>
      <c r="O7486">
        <v>0</v>
      </c>
      <c r="P7486" t="s">
        <v>28</v>
      </c>
      <c r="Q7486" t="s">
        <v>647</v>
      </c>
      <c r="R7486" t="s">
        <v>28</v>
      </c>
      <c r="S7486" t="s">
        <v>28</v>
      </c>
      <c r="T7486" t="s">
        <v>648</v>
      </c>
      <c r="U7486">
        <v>0</v>
      </c>
      <c r="V7486">
        <v>-1</v>
      </c>
      <c r="W7486">
        <v>-750</v>
      </c>
      <c r="X7486" t="str">
        <f>IF(MESACU[[#This Row],[PAIS]]="ESPAÑA",VLOOKUP(MESACU[[#This Row],[PROVINCIA]],[1]!PROVINCIASCC[#Data],2,FALSE),VLOOKUP(MESACU[[#This Row],[PAIS]],'[1]Centros de coste'!$A$2:$D$204,2,FALSE))</f>
        <v>C123 - Serbia</v>
      </c>
      <c r="Y7486" t="str">
        <f>IF(MESACU[[#This Row],[PAIS]]="ESPAÑA",VLOOKUP(MESACU[[#This Row],[PROVINCIA]],[1]!PROVINCIASCC[#Data],3,FALSE),VLOOKUP(MESACU[[#This Row],[PAIS]],'[1]Centros de coste'!$A$2:$D$204,3,FALSE))</f>
        <v>EUROPA I</v>
      </c>
      <c r="Z7486" t="str">
        <f>IF(MESACU[[#This Row],[PAIS]]="ESPAÑA",VLOOKUP(MESACU[[#This Row],[PROVINCIA]],[1]!PROVINCIASCC[#Data],4,FALSE),VLOOKUP(MESACU[[#This Row],[PAIS]],'[1]Centros de coste'!$A$2:$D$204,4,FALSE))</f>
        <v>EUROPA</v>
      </c>
      <c r="AA7486" t="str">
        <f>IFERROR(LEFT(TRIM(MESACU[[#This Row],[CodigoArticulo]]),LEN(TRIM(MESACU[[#This Row],[CodigoArticulo]]))-4),"")</f>
        <v/>
      </c>
      <c r="AB7486" t="str">
        <f>IFERROR(VLOOKUP(MESACU[[#This Row],[CODIGOG]],[1]!FAMILIAS[#Data],5,FALSE),"")</f>
        <v/>
      </c>
    </row>
    <row r="7487" spans="1:28" x14ac:dyDescent="0.35">
      <c r="A7487" t="s">
        <v>608</v>
      </c>
      <c r="B7487">
        <v>123</v>
      </c>
      <c r="C7487" t="s">
        <v>29</v>
      </c>
      <c r="D7487">
        <v>2026</v>
      </c>
      <c r="E7487">
        <v>5</v>
      </c>
      <c r="F7487" t="s">
        <v>1390</v>
      </c>
      <c r="G7487">
        <v>370</v>
      </c>
      <c r="H7487" t="s">
        <v>1392</v>
      </c>
      <c r="I7487">
        <v>0</v>
      </c>
      <c r="J7487">
        <v>0</v>
      </c>
      <c r="K7487">
        <v>0</v>
      </c>
      <c r="L7487">
        <v>0</v>
      </c>
      <c r="M7487">
        <v>-30</v>
      </c>
      <c r="N7487">
        <v>0</v>
      </c>
      <c r="O7487">
        <v>0</v>
      </c>
      <c r="P7487" t="s">
        <v>28</v>
      </c>
      <c r="Q7487" t="s">
        <v>647</v>
      </c>
      <c r="R7487" t="s">
        <v>28</v>
      </c>
      <c r="S7487" t="s">
        <v>28</v>
      </c>
      <c r="T7487" t="s">
        <v>648</v>
      </c>
      <c r="U7487">
        <v>0</v>
      </c>
      <c r="V7487">
        <v>-1</v>
      </c>
      <c r="W7487">
        <v>-600</v>
      </c>
      <c r="X7487" t="str">
        <f>IF(MESACU[[#This Row],[PAIS]]="ESPAÑA",VLOOKUP(MESACU[[#This Row],[PROVINCIA]],[1]!PROVINCIASCC[#Data],2,FALSE),VLOOKUP(MESACU[[#This Row],[PAIS]],'[1]Centros de coste'!$A$2:$D$204,2,FALSE))</f>
        <v>C123 - Serbia</v>
      </c>
      <c r="Y7487" t="str">
        <f>IF(MESACU[[#This Row],[PAIS]]="ESPAÑA",VLOOKUP(MESACU[[#This Row],[PROVINCIA]],[1]!PROVINCIASCC[#Data],3,FALSE),VLOOKUP(MESACU[[#This Row],[PAIS]],'[1]Centros de coste'!$A$2:$D$204,3,FALSE))</f>
        <v>EUROPA I</v>
      </c>
      <c r="Z7487" t="str">
        <f>IF(MESACU[[#This Row],[PAIS]]="ESPAÑA",VLOOKUP(MESACU[[#This Row],[PROVINCIA]],[1]!PROVINCIASCC[#Data],4,FALSE),VLOOKUP(MESACU[[#This Row],[PAIS]],'[1]Centros de coste'!$A$2:$D$204,4,FALSE))</f>
        <v>EUROPA</v>
      </c>
      <c r="AA7487" t="str">
        <f>IFERROR(LEFT(TRIM(MESACU[[#This Row],[CodigoArticulo]]),LEN(TRIM(MESACU[[#This Row],[CodigoArticulo]]))-4),"")</f>
        <v/>
      </c>
      <c r="AB7487" t="str">
        <f>IFERROR(VLOOKUP(MESACU[[#This Row],[CODIGOG]],[1]!FAMILIAS[#Data],5,FALSE),"")</f>
        <v/>
      </c>
    </row>
    <row r="7488" spans="1:28" x14ac:dyDescent="0.35">
      <c r="A7488" t="s">
        <v>608</v>
      </c>
      <c r="B7488">
        <v>124</v>
      </c>
      <c r="C7488" t="s">
        <v>29</v>
      </c>
      <c r="D7488">
        <v>2026</v>
      </c>
      <c r="E7488">
        <v>5</v>
      </c>
      <c r="F7488" t="s">
        <v>753</v>
      </c>
      <c r="G7488">
        <v>348</v>
      </c>
      <c r="H7488" t="s">
        <v>754</v>
      </c>
      <c r="I7488">
        <v>0</v>
      </c>
      <c r="J7488">
        <v>0</v>
      </c>
      <c r="K7488">
        <v>117.2</v>
      </c>
      <c r="L7488">
        <v>0</v>
      </c>
      <c r="M7488">
        <v>0</v>
      </c>
      <c r="N7488">
        <v>0</v>
      </c>
      <c r="O7488">
        <v>0</v>
      </c>
      <c r="P7488" t="s">
        <v>753</v>
      </c>
      <c r="Q7488" t="s">
        <v>1393</v>
      </c>
      <c r="R7488" t="s">
        <v>34</v>
      </c>
      <c r="S7488" t="s">
        <v>1361</v>
      </c>
      <c r="T7488" t="s">
        <v>1362</v>
      </c>
      <c r="U7488">
        <v>0</v>
      </c>
      <c r="V7488">
        <v>1000</v>
      </c>
      <c r="W7488">
        <v>5860</v>
      </c>
      <c r="X7488" t="str">
        <f>IF(MESACU[[#This Row],[PAIS]]="ESPAÑA",VLOOKUP(MESACU[[#This Row],[PROVINCIA]],[1]!PROVINCIASCC[#Data],2,FALSE),VLOOKUP(MESACU[[#This Row],[PAIS]],'[1]Centros de coste'!$A$2:$D$204,2,FALSE))</f>
        <v>C08 - Grecia</v>
      </c>
      <c r="Y7488" t="str">
        <f>IF(MESACU[[#This Row],[PAIS]]="ESPAÑA",VLOOKUP(MESACU[[#This Row],[PROVINCIA]],[1]!PROVINCIASCC[#Data],3,FALSE),VLOOKUP(MESACU[[#This Row],[PAIS]],'[1]Centros de coste'!$A$2:$D$204,3,FALSE))</f>
        <v>EUROPA I</v>
      </c>
      <c r="Z7488" t="str">
        <f>IF(MESACU[[#This Row],[PAIS]]="ESPAÑA",VLOOKUP(MESACU[[#This Row],[PROVINCIA]],[1]!PROVINCIASCC[#Data],4,FALSE),VLOOKUP(MESACU[[#This Row],[PAIS]],'[1]Centros de coste'!$A$2:$D$204,4,FALSE))</f>
        <v>EUROPA</v>
      </c>
      <c r="AA7488" t="str">
        <f>IFERROR(LEFT(TRIM(MESACU[[#This Row],[CodigoArticulo]]),LEN(TRIM(MESACU[[#This Row],[CodigoArticulo]]))-4),"")</f>
        <v>VITA</v>
      </c>
      <c r="AB7488" t="str">
        <f>IFERROR(VLOOKUP(MESACU[[#This Row],[CODIGOG]],[1]!FAMILIAS[#Data],5,FALSE),"")</f>
        <v>BIOSTIMULANTS</v>
      </c>
    </row>
    <row r="7489" spans="1:28" x14ac:dyDescent="0.35">
      <c r="A7489" t="s">
        <v>608</v>
      </c>
      <c r="B7489">
        <v>124</v>
      </c>
      <c r="C7489" t="s">
        <v>29</v>
      </c>
      <c r="D7489">
        <v>2026</v>
      </c>
      <c r="E7489">
        <v>5</v>
      </c>
      <c r="F7489" t="s">
        <v>755</v>
      </c>
      <c r="G7489">
        <v>348</v>
      </c>
      <c r="H7489" t="s">
        <v>754</v>
      </c>
      <c r="I7489">
        <v>0</v>
      </c>
      <c r="J7489">
        <v>0</v>
      </c>
      <c r="K7489">
        <v>94.8</v>
      </c>
      <c r="L7489">
        <v>0</v>
      </c>
      <c r="M7489">
        <v>0</v>
      </c>
      <c r="N7489">
        <v>0</v>
      </c>
      <c r="O7489">
        <v>0</v>
      </c>
      <c r="P7489" t="s">
        <v>755</v>
      </c>
      <c r="Q7489" t="s">
        <v>1393</v>
      </c>
      <c r="R7489" t="s">
        <v>34</v>
      </c>
      <c r="S7489" t="s">
        <v>1361</v>
      </c>
      <c r="T7489" t="s">
        <v>1362</v>
      </c>
      <c r="U7489">
        <v>0</v>
      </c>
      <c r="V7489">
        <v>1000</v>
      </c>
      <c r="W7489">
        <v>4740</v>
      </c>
      <c r="X7489" t="str">
        <f>IF(MESACU[[#This Row],[PAIS]]="ESPAÑA",VLOOKUP(MESACU[[#This Row],[PROVINCIA]],[1]!PROVINCIASCC[#Data],2,FALSE),VLOOKUP(MESACU[[#This Row],[PAIS]],'[1]Centros de coste'!$A$2:$D$204,2,FALSE))</f>
        <v>C08 - Grecia</v>
      </c>
      <c r="Y7489" t="str">
        <f>IF(MESACU[[#This Row],[PAIS]]="ESPAÑA",VLOOKUP(MESACU[[#This Row],[PROVINCIA]],[1]!PROVINCIASCC[#Data],3,FALSE),VLOOKUP(MESACU[[#This Row],[PAIS]],'[1]Centros de coste'!$A$2:$D$204,3,FALSE))</f>
        <v>EUROPA I</v>
      </c>
      <c r="Z7489" t="str">
        <f>IF(MESACU[[#This Row],[PAIS]]="ESPAÑA",VLOOKUP(MESACU[[#This Row],[PROVINCIA]],[1]!PROVINCIASCC[#Data],4,FALSE),VLOOKUP(MESACU[[#This Row],[PAIS]],'[1]Centros de coste'!$A$2:$D$204,4,FALSE))</f>
        <v>EUROPA</v>
      </c>
      <c r="AA7489" t="str">
        <f>IFERROR(LEFT(TRIM(MESACU[[#This Row],[CodigoArticulo]]),LEN(TRIM(MESACU[[#This Row],[CodigoArticulo]]))-4),"")</f>
        <v>VITA</v>
      </c>
      <c r="AB7489" t="str">
        <f>IFERROR(VLOOKUP(MESACU[[#This Row],[CODIGOG]],[1]!FAMILIAS[#Data],5,FALSE),"")</f>
        <v>BIOSTIMULANTS</v>
      </c>
    </row>
    <row r="7490" spans="1:28" x14ac:dyDescent="0.35">
      <c r="A7490" t="s">
        <v>608</v>
      </c>
      <c r="B7490">
        <v>125</v>
      </c>
      <c r="C7490" t="s">
        <v>29</v>
      </c>
      <c r="D7490">
        <v>2026</v>
      </c>
      <c r="E7490">
        <v>5</v>
      </c>
      <c r="F7490" t="s">
        <v>753</v>
      </c>
      <c r="G7490">
        <v>347</v>
      </c>
      <c r="H7490" t="s">
        <v>754</v>
      </c>
      <c r="I7490">
        <v>0</v>
      </c>
      <c r="J7490">
        <v>0</v>
      </c>
      <c r="K7490">
        <v>234.4</v>
      </c>
      <c r="L7490">
        <v>0</v>
      </c>
      <c r="M7490">
        <v>0</v>
      </c>
      <c r="N7490">
        <v>0</v>
      </c>
      <c r="O7490">
        <v>0</v>
      </c>
      <c r="P7490" t="s">
        <v>753</v>
      </c>
      <c r="Q7490" t="s">
        <v>751</v>
      </c>
      <c r="R7490" t="s">
        <v>34</v>
      </c>
      <c r="S7490" t="s">
        <v>28</v>
      </c>
      <c r="T7490" t="s">
        <v>1362</v>
      </c>
      <c r="U7490">
        <v>0</v>
      </c>
      <c r="V7490">
        <v>2000</v>
      </c>
      <c r="W7490">
        <v>11720</v>
      </c>
      <c r="X7490" t="str">
        <f>IF(MESACU[[#This Row],[PAIS]]="ESPAÑA",VLOOKUP(MESACU[[#This Row],[PROVINCIA]],[1]!PROVINCIASCC[#Data],2,FALSE),VLOOKUP(MESACU[[#This Row],[PAIS]],'[1]Centros de coste'!$A$2:$D$204,2,FALSE))</f>
        <v>C08 - Grecia</v>
      </c>
      <c r="Y7490" t="str">
        <f>IF(MESACU[[#This Row],[PAIS]]="ESPAÑA",VLOOKUP(MESACU[[#This Row],[PROVINCIA]],[1]!PROVINCIASCC[#Data],3,FALSE),VLOOKUP(MESACU[[#This Row],[PAIS]],'[1]Centros de coste'!$A$2:$D$204,3,FALSE))</f>
        <v>EUROPA I</v>
      </c>
      <c r="Z7490" t="str">
        <f>IF(MESACU[[#This Row],[PAIS]]="ESPAÑA",VLOOKUP(MESACU[[#This Row],[PROVINCIA]],[1]!PROVINCIASCC[#Data],4,FALSE),VLOOKUP(MESACU[[#This Row],[PAIS]],'[1]Centros de coste'!$A$2:$D$204,4,FALSE))</f>
        <v>EUROPA</v>
      </c>
      <c r="AA7490" t="str">
        <f>IFERROR(LEFT(TRIM(MESACU[[#This Row],[CodigoArticulo]]),LEN(TRIM(MESACU[[#This Row],[CodigoArticulo]]))-4),"")</f>
        <v>VITA</v>
      </c>
      <c r="AB7490" t="str">
        <f>IFERROR(VLOOKUP(MESACU[[#This Row],[CODIGOG]],[1]!FAMILIAS[#Data],5,FALSE),"")</f>
        <v>BIOSTIMULANTS</v>
      </c>
    </row>
    <row r="7491" spans="1:28" x14ac:dyDescent="0.35">
      <c r="A7491" t="s">
        <v>608</v>
      </c>
      <c r="B7491">
        <v>125</v>
      </c>
      <c r="C7491" t="s">
        <v>29</v>
      </c>
      <c r="D7491">
        <v>2026</v>
      </c>
      <c r="E7491">
        <v>5</v>
      </c>
      <c r="F7491" t="s">
        <v>755</v>
      </c>
      <c r="G7491">
        <v>347</v>
      </c>
      <c r="H7491" t="s">
        <v>754</v>
      </c>
      <c r="I7491">
        <v>0</v>
      </c>
      <c r="J7491">
        <v>0</v>
      </c>
      <c r="K7491">
        <v>189.6</v>
      </c>
      <c r="L7491">
        <v>0</v>
      </c>
      <c r="M7491">
        <v>0</v>
      </c>
      <c r="N7491">
        <v>0</v>
      </c>
      <c r="O7491">
        <v>0</v>
      </c>
      <c r="P7491" t="s">
        <v>755</v>
      </c>
      <c r="Q7491" t="s">
        <v>751</v>
      </c>
      <c r="R7491" t="s">
        <v>34</v>
      </c>
      <c r="S7491" t="s">
        <v>28</v>
      </c>
      <c r="T7491" t="s">
        <v>1362</v>
      </c>
      <c r="U7491">
        <v>0</v>
      </c>
      <c r="V7491">
        <v>2000</v>
      </c>
      <c r="W7491">
        <v>9480</v>
      </c>
      <c r="X7491" t="str">
        <f>IF(MESACU[[#This Row],[PAIS]]="ESPAÑA",VLOOKUP(MESACU[[#This Row],[PROVINCIA]],[1]!PROVINCIASCC[#Data],2,FALSE),VLOOKUP(MESACU[[#This Row],[PAIS]],'[1]Centros de coste'!$A$2:$D$204,2,FALSE))</f>
        <v>C08 - Grecia</v>
      </c>
      <c r="Y7491" t="str">
        <f>IF(MESACU[[#This Row],[PAIS]]="ESPAÑA",VLOOKUP(MESACU[[#This Row],[PROVINCIA]],[1]!PROVINCIASCC[#Data],3,FALSE),VLOOKUP(MESACU[[#This Row],[PAIS]],'[1]Centros de coste'!$A$2:$D$204,3,FALSE))</f>
        <v>EUROPA I</v>
      </c>
      <c r="Z7491" t="str">
        <f>IF(MESACU[[#This Row],[PAIS]]="ESPAÑA",VLOOKUP(MESACU[[#This Row],[PROVINCIA]],[1]!PROVINCIASCC[#Data],4,FALSE),VLOOKUP(MESACU[[#This Row],[PAIS]],'[1]Centros de coste'!$A$2:$D$204,4,FALSE))</f>
        <v>EUROPA</v>
      </c>
      <c r="AA7491" t="str">
        <f>IFERROR(LEFT(TRIM(MESACU[[#This Row],[CodigoArticulo]]),LEN(TRIM(MESACU[[#This Row],[CodigoArticulo]]))-4),"")</f>
        <v>VITA</v>
      </c>
      <c r="AB7491" t="str">
        <f>IFERROR(VLOOKUP(MESACU[[#This Row],[CODIGOG]],[1]!FAMILIAS[#Data],5,FALSE),"")</f>
        <v>BIOSTIMULANTS</v>
      </c>
    </row>
    <row r="7492" spans="1:28" x14ac:dyDescent="0.35">
      <c r="A7492" t="s">
        <v>608</v>
      </c>
      <c r="B7492">
        <v>125</v>
      </c>
      <c r="C7492" t="s">
        <v>29</v>
      </c>
      <c r="D7492">
        <v>2026</v>
      </c>
      <c r="E7492">
        <v>5</v>
      </c>
      <c r="F7492" t="s">
        <v>302</v>
      </c>
      <c r="G7492">
        <v>347</v>
      </c>
      <c r="H7492" t="s">
        <v>1394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0</v>
      </c>
      <c r="P7492" t="s">
        <v>28</v>
      </c>
      <c r="Q7492" t="s">
        <v>751</v>
      </c>
      <c r="R7492" t="s">
        <v>49</v>
      </c>
      <c r="S7492" t="s">
        <v>28</v>
      </c>
      <c r="T7492" t="s">
        <v>1362</v>
      </c>
      <c r="U7492">
        <v>0</v>
      </c>
      <c r="V7492">
        <v>80</v>
      </c>
      <c r="W7492">
        <v>0</v>
      </c>
      <c r="X7492" t="str">
        <f>IF(MESACU[[#This Row],[PAIS]]="ESPAÑA",VLOOKUP(MESACU[[#This Row],[PROVINCIA]],[1]!PROVINCIASCC[#Data],2,FALSE),VLOOKUP(MESACU[[#This Row],[PAIS]],'[1]Centros de coste'!$A$2:$D$204,2,FALSE))</f>
        <v>C08 - Grecia</v>
      </c>
      <c r="Y7492" t="str">
        <f>IF(MESACU[[#This Row],[PAIS]]="ESPAÑA",VLOOKUP(MESACU[[#This Row],[PROVINCIA]],[1]!PROVINCIASCC[#Data],3,FALSE),VLOOKUP(MESACU[[#This Row],[PAIS]],'[1]Centros de coste'!$A$2:$D$204,3,FALSE))</f>
        <v>EUROPA I</v>
      </c>
      <c r="Z7492" t="str">
        <f>IF(MESACU[[#This Row],[PAIS]]="ESPAÑA",VLOOKUP(MESACU[[#This Row],[PROVINCIA]],[1]!PROVINCIASCC[#Data],4,FALSE),VLOOKUP(MESACU[[#This Row],[PAIS]],'[1]Centros de coste'!$A$2:$D$204,4,FALSE))</f>
        <v>EUROPA</v>
      </c>
      <c r="AA7492" t="str">
        <f>IFERROR(LEFT(TRIM(MESACU[[#This Row],[CodigoArticulo]]),LEN(TRIM(MESACU[[#This Row],[CodigoArticulo]]))-4),"")</f>
        <v>WHITE</v>
      </c>
      <c r="AB7492" t="str">
        <f>IFERROR(VLOOKUP(MESACU[[#This Row],[CODIGOG]],[1]!FAMILIAS[#Data],5,FALSE),"")</f>
        <v>BIOCONTROL</v>
      </c>
    </row>
    <row r="7493" spans="1:28" x14ac:dyDescent="0.35">
      <c r="A7493" t="s">
        <v>608</v>
      </c>
      <c r="B7493">
        <v>125</v>
      </c>
      <c r="C7493" t="s">
        <v>29</v>
      </c>
      <c r="D7493">
        <v>2026</v>
      </c>
      <c r="E7493">
        <v>5</v>
      </c>
      <c r="F7493" t="s">
        <v>270</v>
      </c>
      <c r="G7493">
        <v>347</v>
      </c>
      <c r="H7493" t="s">
        <v>1395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  <c r="O7493">
        <v>0</v>
      </c>
      <c r="P7493" t="s">
        <v>28</v>
      </c>
      <c r="Q7493" t="s">
        <v>751</v>
      </c>
      <c r="R7493" t="s">
        <v>49</v>
      </c>
      <c r="S7493" t="s">
        <v>28</v>
      </c>
      <c r="T7493" t="s">
        <v>1362</v>
      </c>
      <c r="U7493">
        <v>0</v>
      </c>
      <c r="V7493">
        <v>60</v>
      </c>
      <c r="W7493">
        <v>0</v>
      </c>
      <c r="X7493" t="str">
        <f>IF(MESACU[[#This Row],[PAIS]]="ESPAÑA",VLOOKUP(MESACU[[#This Row],[PROVINCIA]],[1]!PROVINCIASCC[#Data],2,FALSE),VLOOKUP(MESACU[[#This Row],[PAIS]],'[1]Centros de coste'!$A$2:$D$204,2,FALSE))</f>
        <v>C08 - Grecia</v>
      </c>
      <c r="Y7493" t="str">
        <f>IF(MESACU[[#This Row],[PAIS]]="ESPAÑA",VLOOKUP(MESACU[[#This Row],[PROVINCIA]],[1]!PROVINCIASCC[#Data],3,FALSE),VLOOKUP(MESACU[[#This Row],[PAIS]],'[1]Centros de coste'!$A$2:$D$204,3,FALSE))</f>
        <v>EUROPA I</v>
      </c>
      <c r="Z7493" t="str">
        <f>IF(MESACU[[#This Row],[PAIS]]="ESPAÑA",VLOOKUP(MESACU[[#This Row],[PROVINCIA]],[1]!PROVINCIASCC[#Data],4,FALSE),VLOOKUP(MESACU[[#This Row],[PAIS]],'[1]Centros de coste'!$A$2:$D$204,4,FALSE))</f>
        <v>EUROPA</v>
      </c>
      <c r="AA7493" t="str">
        <f>IFERROR(LEFT(TRIM(MESACU[[#This Row],[CodigoArticulo]]),LEN(TRIM(MESACU[[#This Row],[CodigoArticulo]]))-4),"")</f>
        <v>AN</v>
      </c>
      <c r="AB7493" t="str">
        <f>IFERROR(VLOOKUP(MESACU[[#This Row],[CODIGOG]],[1]!FAMILIAS[#Data],5,FALSE),"")</f>
        <v>BIOFERTILIZERS</v>
      </c>
    </row>
    <row r="7494" spans="1:28" x14ac:dyDescent="0.35">
      <c r="A7494" t="s">
        <v>608</v>
      </c>
      <c r="B7494">
        <v>125</v>
      </c>
      <c r="C7494" t="s">
        <v>29</v>
      </c>
      <c r="D7494">
        <v>2026</v>
      </c>
      <c r="E7494">
        <v>5</v>
      </c>
      <c r="F7494" t="s">
        <v>175</v>
      </c>
      <c r="G7494">
        <v>347</v>
      </c>
      <c r="H7494" t="s">
        <v>1396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0</v>
      </c>
      <c r="P7494" t="s">
        <v>28</v>
      </c>
      <c r="Q7494" t="s">
        <v>751</v>
      </c>
      <c r="R7494" t="s">
        <v>34</v>
      </c>
      <c r="S7494" t="s">
        <v>28</v>
      </c>
      <c r="T7494" t="s">
        <v>1362</v>
      </c>
      <c r="U7494">
        <v>0</v>
      </c>
      <c r="V7494">
        <v>20</v>
      </c>
      <c r="W7494">
        <v>0</v>
      </c>
      <c r="X7494" t="str">
        <f>IF(MESACU[[#This Row],[PAIS]]="ESPAÑA",VLOOKUP(MESACU[[#This Row],[PROVINCIA]],[1]!PROVINCIASCC[#Data],2,FALSE),VLOOKUP(MESACU[[#This Row],[PAIS]],'[1]Centros de coste'!$A$2:$D$204,2,FALSE))</f>
        <v>C08 - Grecia</v>
      </c>
      <c r="Y7494" t="str">
        <f>IF(MESACU[[#This Row],[PAIS]]="ESPAÑA",VLOOKUP(MESACU[[#This Row],[PROVINCIA]],[1]!PROVINCIASCC[#Data],3,FALSE),VLOOKUP(MESACU[[#This Row],[PAIS]],'[1]Centros de coste'!$A$2:$D$204,3,FALSE))</f>
        <v>EUROPA I</v>
      </c>
      <c r="Z7494" t="str">
        <f>IF(MESACU[[#This Row],[PAIS]]="ESPAÑA",VLOOKUP(MESACU[[#This Row],[PROVINCIA]],[1]!PROVINCIASCC[#Data],4,FALSE),VLOOKUP(MESACU[[#This Row],[PAIS]],'[1]Centros de coste'!$A$2:$D$204,4,FALSE))</f>
        <v>EUROPA</v>
      </c>
      <c r="AA7494" t="str">
        <f>IFERROR(LEFT(TRIM(MESACU[[#This Row],[CodigoArticulo]]),LEN(TRIM(MESACU[[#This Row],[CodigoArticulo]]))-4),"")</f>
        <v>PT</v>
      </c>
      <c r="AB7494" t="str">
        <f>IFERROR(VLOOKUP(MESACU[[#This Row],[CODIGOG]],[1]!FAMILIAS[#Data],5,FALSE),"")</f>
        <v>BIOFERTILIZERS</v>
      </c>
    </row>
    <row r="7495" spans="1:28" x14ac:dyDescent="0.35">
      <c r="A7495" t="s">
        <v>608</v>
      </c>
      <c r="B7495">
        <v>126</v>
      </c>
      <c r="C7495" t="s">
        <v>29</v>
      </c>
      <c r="D7495">
        <v>2026</v>
      </c>
      <c r="E7495">
        <v>5</v>
      </c>
      <c r="F7495" t="s">
        <v>240</v>
      </c>
      <c r="G7495">
        <v>402</v>
      </c>
      <c r="H7495" t="s">
        <v>630</v>
      </c>
      <c r="I7495">
        <v>0</v>
      </c>
      <c r="J7495">
        <v>0</v>
      </c>
      <c r="K7495">
        <v>134.80000000000001</v>
      </c>
      <c r="L7495">
        <v>0</v>
      </c>
      <c r="M7495">
        <v>0</v>
      </c>
      <c r="N7495">
        <v>0</v>
      </c>
      <c r="O7495">
        <v>0</v>
      </c>
      <c r="P7495" t="s">
        <v>240</v>
      </c>
      <c r="Q7495" t="s">
        <v>642</v>
      </c>
      <c r="R7495" t="s">
        <v>34</v>
      </c>
      <c r="S7495" t="s">
        <v>28</v>
      </c>
      <c r="T7495" t="s">
        <v>643</v>
      </c>
      <c r="U7495">
        <v>0</v>
      </c>
      <c r="V7495">
        <v>2000</v>
      </c>
      <c r="W7495">
        <v>6740</v>
      </c>
      <c r="X7495" t="str">
        <f>IF(MESACU[[#This Row],[PAIS]]="ESPAÑA",VLOOKUP(MESACU[[#This Row],[PROVINCIA]],[1]!PROVINCIASCC[#Data],2,FALSE),VLOOKUP(MESACU[[#This Row],[PAIS]],'[1]Centros de coste'!$A$2:$D$204,2,FALSE))</f>
        <v>C04 - Costa Rica</v>
      </c>
      <c r="Y7495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7495" t="str">
        <f>IF(MESACU[[#This Row],[PAIS]]="ESPAÑA",VLOOKUP(MESACU[[#This Row],[PROVINCIA]],[1]!PROVINCIASCC[#Data],4,FALSE),VLOOKUP(MESACU[[#This Row],[PAIS]],'[1]Centros de coste'!$A$2:$D$204,4,FALSE))</f>
        <v>AMERICA</v>
      </c>
      <c r="AA7495" t="str">
        <f>IFERROR(LEFT(TRIM(MESACU[[#This Row],[CodigoArticulo]]),LEN(TRIM(MESACU[[#This Row],[CodigoArticulo]]))-4),"")</f>
        <v>C-CU</v>
      </c>
      <c r="AB7495" t="str">
        <f>IFERROR(VLOOKUP(MESACU[[#This Row],[CODIGOG]],[1]!FAMILIAS[#Data],5,FALSE),"")</f>
        <v>BIOCONTROL</v>
      </c>
    </row>
    <row r="7496" spans="1:28" x14ac:dyDescent="0.35">
      <c r="A7496" t="s">
        <v>608</v>
      </c>
      <c r="B7496">
        <v>126</v>
      </c>
      <c r="C7496" t="s">
        <v>29</v>
      </c>
      <c r="D7496">
        <v>2026</v>
      </c>
      <c r="E7496">
        <v>5</v>
      </c>
      <c r="F7496" t="s">
        <v>815</v>
      </c>
      <c r="G7496">
        <v>402</v>
      </c>
      <c r="H7496" t="s">
        <v>816</v>
      </c>
      <c r="I7496">
        <v>0</v>
      </c>
      <c r="J7496">
        <v>0</v>
      </c>
      <c r="K7496">
        <v>58.4</v>
      </c>
      <c r="L7496">
        <v>0</v>
      </c>
      <c r="M7496">
        <v>0</v>
      </c>
      <c r="N7496">
        <v>0</v>
      </c>
      <c r="O7496">
        <v>0</v>
      </c>
      <c r="P7496" t="s">
        <v>815</v>
      </c>
      <c r="Q7496" t="s">
        <v>642</v>
      </c>
      <c r="R7496" t="s">
        <v>34</v>
      </c>
      <c r="S7496" t="s">
        <v>28</v>
      </c>
      <c r="T7496" t="s">
        <v>643</v>
      </c>
      <c r="U7496">
        <v>0</v>
      </c>
      <c r="V7496">
        <v>1000</v>
      </c>
      <c r="W7496">
        <v>2920</v>
      </c>
      <c r="X7496" t="str">
        <f>IF(MESACU[[#This Row],[PAIS]]="ESPAÑA",VLOOKUP(MESACU[[#This Row],[PROVINCIA]],[1]!PROVINCIASCC[#Data],2,FALSE),VLOOKUP(MESACU[[#This Row],[PAIS]],'[1]Centros de coste'!$A$2:$D$204,2,FALSE))</f>
        <v>C04 - Costa Rica</v>
      </c>
      <c r="Y7496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7496" t="str">
        <f>IF(MESACU[[#This Row],[PAIS]]="ESPAÑA",VLOOKUP(MESACU[[#This Row],[PROVINCIA]],[1]!PROVINCIASCC[#Data],4,FALSE),VLOOKUP(MESACU[[#This Row],[PAIS]],'[1]Centros de coste'!$A$2:$D$204,4,FALSE))</f>
        <v>AMERICA</v>
      </c>
      <c r="AA7496" t="str">
        <f>IFERROR(LEFT(TRIM(MESACU[[#This Row],[CodigoArticulo]]),LEN(TRIM(MESACU[[#This Row],[CodigoArticulo]]))-4),"")</f>
        <v>CODIR</v>
      </c>
      <c r="AB7496" t="str">
        <f>IFERROR(VLOOKUP(MESACU[[#This Row],[CODIGOG]],[1]!FAMILIAS[#Data],5,FALSE),"")</f>
        <v>BIOCONTROL</v>
      </c>
    </row>
    <row r="7497" spans="1:28" x14ac:dyDescent="0.35">
      <c r="A7497" t="s">
        <v>608</v>
      </c>
      <c r="B7497">
        <v>126</v>
      </c>
      <c r="C7497" t="s">
        <v>29</v>
      </c>
      <c r="D7497">
        <v>2026</v>
      </c>
      <c r="E7497">
        <v>5</v>
      </c>
      <c r="F7497" t="s">
        <v>870</v>
      </c>
      <c r="G7497">
        <v>402</v>
      </c>
      <c r="H7497" t="s">
        <v>871</v>
      </c>
      <c r="I7497">
        <v>0</v>
      </c>
      <c r="J7497">
        <v>0</v>
      </c>
      <c r="K7497">
        <v>80.400000000000006</v>
      </c>
      <c r="L7497">
        <v>0</v>
      </c>
      <c r="M7497">
        <v>0</v>
      </c>
      <c r="N7497">
        <v>0</v>
      </c>
      <c r="O7497">
        <v>0</v>
      </c>
      <c r="P7497" t="s">
        <v>870</v>
      </c>
      <c r="Q7497" t="s">
        <v>642</v>
      </c>
      <c r="R7497" t="s">
        <v>34</v>
      </c>
      <c r="S7497" t="s">
        <v>28</v>
      </c>
      <c r="T7497" t="s">
        <v>643</v>
      </c>
      <c r="U7497">
        <v>0</v>
      </c>
      <c r="V7497">
        <v>1000</v>
      </c>
      <c r="W7497">
        <v>4020</v>
      </c>
      <c r="X7497" t="str">
        <f>IF(MESACU[[#This Row],[PAIS]]="ESPAÑA",VLOOKUP(MESACU[[#This Row],[PROVINCIA]],[1]!PROVINCIASCC[#Data],2,FALSE),VLOOKUP(MESACU[[#This Row],[PAIS]],'[1]Centros de coste'!$A$2:$D$204,2,FALSE))</f>
        <v>C04 - Costa Rica</v>
      </c>
      <c r="Y7497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7497" t="str">
        <f>IF(MESACU[[#This Row],[PAIS]]="ESPAÑA",VLOOKUP(MESACU[[#This Row],[PROVINCIA]],[1]!PROVINCIASCC[#Data],4,FALSE),VLOOKUP(MESACU[[#This Row],[PAIS]],'[1]Centros de coste'!$A$2:$D$204,4,FALSE))</f>
        <v>AMERICA</v>
      </c>
      <c r="AA7497" t="str">
        <f>IFERROR(LEFT(TRIM(MESACU[[#This Row],[CodigoArticulo]]),LEN(TRIM(MESACU[[#This Row],[CodigoArticulo]]))-4),"")</f>
        <v>F-A</v>
      </c>
      <c r="AB7497" t="str">
        <f>IFERROR(VLOOKUP(MESACU[[#This Row],[CODIGOG]],[1]!FAMILIAS[#Data],5,FALSE),"")</f>
        <v>BIOCONTROL</v>
      </c>
    </row>
    <row r="7498" spans="1:28" x14ac:dyDescent="0.35">
      <c r="A7498" t="s">
        <v>608</v>
      </c>
      <c r="B7498">
        <v>126</v>
      </c>
      <c r="C7498" t="s">
        <v>29</v>
      </c>
      <c r="D7498">
        <v>2026</v>
      </c>
      <c r="E7498">
        <v>5</v>
      </c>
      <c r="F7498" t="s">
        <v>870</v>
      </c>
      <c r="G7498">
        <v>402</v>
      </c>
      <c r="H7498" t="s">
        <v>871</v>
      </c>
      <c r="I7498">
        <v>0</v>
      </c>
      <c r="J7498">
        <v>0</v>
      </c>
      <c r="K7498">
        <v>80.400000000000006</v>
      </c>
      <c r="L7498">
        <v>0</v>
      </c>
      <c r="M7498">
        <v>0</v>
      </c>
      <c r="N7498">
        <v>0</v>
      </c>
      <c r="O7498">
        <v>0</v>
      </c>
      <c r="P7498" t="s">
        <v>870</v>
      </c>
      <c r="Q7498" t="s">
        <v>642</v>
      </c>
      <c r="R7498" t="s">
        <v>34</v>
      </c>
      <c r="S7498" t="s">
        <v>28</v>
      </c>
      <c r="T7498" t="s">
        <v>643</v>
      </c>
      <c r="U7498">
        <v>0</v>
      </c>
      <c r="V7498">
        <v>1000</v>
      </c>
      <c r="W7498">
        <v>4020</v>
      </c>
      <c r="X7498" t="str">
        <f>IF(MESACU[[#This Row],[PAIS]]="ESPAÑA",VLOOKUP(MESACU[[#This Row],[PROVINCIA]],[1]!PROVINCIASCC[#Data],2,FALSE),VLOOKUP(MESACU[[#This Row],[PAIS]],'[1]Centros de coste'!$A$2:$D$204,2,FALSE))</f>
        <v>C04 - Costa Rica</v>
      </c>
      <c r="Y7498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7498" t="str">
        <f>IF(MESACU[[#This Row],[PAIS]]="ESPAÑA",VLOOKUP(MESACU[[#This Row],[PROVINCIA]],[1]!PROVINCIASCC[#Data],4,FALSE),VLOOKUP(MESACU[[#This Row],[PAIS]],'[1]Centros de coste'!$A$2:$D$204,4,FALSE))</f>
        <v>AMERICA</v>
      </c>
      <c r="AA7498" t="str">
        <f>IFERROR(LEFT(TRIM(MESACU[[#This Row],[CodigoArticulo]]),LEN(TRIM(MESACU[[#This Row],[CodigoArticulo]]))-4),"")</f>
        <v>F-A</v>
      </c>
      <c r="AB7498" t="str">
        <f>IFERROR(VLOOKUP(MESACU[[#This Row],[CODIGOG]],[1]!FAMILIAS[#Data],5,FALSE),"")</f>
        <v>BIOCONTROL</v>
      </c>
    </row>
    <row r="7499" spans="1:28" x14ac:dyDescent="0.35">
      <c r="A7499" t="s">
        <v>608</v>
      </c>
      <c r="B7499">
        <v>126</v>
      </c>
      <c r="C7499" t="s">
        <v>29</v>
      </c>
      <c r="D7499">
        <v>2026</v>
      </c>
      <c r="E7499">
        <v>5</v>
      </c>
      <c r="F7499" t="s">
        <v>51</v>
      </c>
      <c r="G7499">
        <v>402</v>
      </c>
      <c r="H7499" t="s">
        <v>763</v>
      </c>
      <c r="I7499">
        <v>0</v>
      </c>
      <c r="J7499">
        <v>0</v>
      </c>
      <c r="K7499">
        <v>363</v>
      </c>
      <c r="L7499">
        <v>0</v>
      </c>
      <c r="M7499">
        <v>0</v>
      </c>
      <c r="N7499">
        <v>0</v>
      </c>
      <c r="O7499">
        <v>0</v>
      </c>
      <c r="P7499" t="s">
        <v>51</v>
      </c>
      <c r="Q7499" t="s">
        <v>642</v>
      </c>
      <c r="R7499" t="s">
        <v>49</v>
      </c>
      <c r="S7499" t="s">
        <v>28</v>
      </c>
      <c r="T7499" t="s">
        <v>643</v>
      </c>
      <c r="U7499">
        <v>0</v>
      </c>
      <c r="V7499">
        <v>11000</v>
      </c>
      <c r="W7499">
        <v>18150</v>
      </c>
      <c r="X7499" t="str">
        <f>IF(MESACU[[#This Row],[PAIS]]="ESPAÑA",VLOOKUP(MESACU[[#This Row],[PROVINCIA]],[1]!PROVINCIASCC[#Data],2,FALSE),VLOOKUP(MESACU[[#This Row],[PAIS]],'[1]Centros de coste'!$A$2:$D$204,2,FALSE))</f>
        <v>C04 - Costa Rica</v>
      </c>
      <c r="Y7499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7499" t="str">
        <f>IF(MESACU[[#This Row],[PAIS]]="ESPAÑA",VLOOKUP(MESACU[[#This Row],[PROVINCIA]],[1]!PROVINCIASCC[#Data],4,FALSE),VLOOKUP(MESACU[[#This Row],[PAIS]],'[1]Centros de coste'!$A$2:$D$204,4,FALSE))</f>
        <v>AMERICA</v>
      </c>
      <c r="AA7499" t="str">
        <f>IFERROR(LEFT(TRIM(MESACU[[#This Row],[CodigoArticulo]]),LEN(TRIM(MESACU[[#This Row],[CodigoArticulo]]))-4),"")</f>
        <v>AN</v>
      </c>
      <c r="AB7499" t="str">
        <f>IFERROR(VLOOKUP(MESACU[[#This Row],[CODIGOG]],[1]!FAMILIAS[#Data],5,FALSE),"")</f>
        <v>BIOFERTILIZERS</v>
      </c>
    </row>
    <row r="7500" spans="1:28" x14ac:dyDescent="0.35">
      <c r="A7500" t="s">
        <v>608</v>
      </c>
      <c r="B7500">
        <v>126</v>
      </c>
      <c r="C7500" t="s">
        <v>29</v>
      </c>
      <c r="D7500">
        <v>2026</v>
      </c>
      <c r="E7500">
        <v>5</v>
      </c>
      <c r="F7500" t="s">
        <v>79</v>
      </c>
      <c r="G7500">
        <v>402</v>
      </c>
      <c r="H7500" t="s">
        <v>764</v>
      </c>
      <c r="I7500">
        <v>0</v>
      </c>
      <c r="J7500">
        <v>0</v>
      </c>
      <c r="K7500">
        <v>59.52</v>
      </c>
      <c r="L7500">
        <v>0</v>
      </c>
      <c r="M7500">
        <v>0</v>
      </c>
      <c r="N7500">
        <v>0</v>
      </c>
      <c r="O7500">
        <v>0</v>
      </c>
      <c r="P7500" t="s">
        <v>79</v>
      </c>
      <c r="Q7500" t="s">
        <v>642</v>
      </c>
      <c r="R7500" t="s">
        <v>73</v>
      </c>
      <c r="S7500" t="s">
        <v>28</v>
      </c>
      <c r="T7500" t="s">
        <v>643</v>
      </c>
      <c r="U7500">
        <v>0</v>
      </c>
      <c r="V7500">
        <v>800</v>
      </c>
      <c r="W7500">
        <v>2976</v>
      </c>
      <c r="X7500" t="str">
        <f>IF(MESACU[[#This Row],[PAIS]]="ESPAÑA",VLOOKUP(MESACU[[#This Row],[PROVINCIA]],[1]!PROVINCIASCC[#Data],2,FALSE),VLOOKUP(MESACU[[#This Row],[PAIS]],'[1]Centros de coste'!$A$2:$D$204,2,FALSE))</f>
        <v>C04 - Costa Rica</v>
      </c>
      <c r="Y7500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7500" t="str">
        <f>IF(MESACU[[#This Row],[PAIS]]="ESPAÑA",VLOOKUP(MESACU[[#This Row],[PROVINCIA]],[1]!PROVINCIASCC[#Data],4,FALSE),VLOOKUP(MESACU[[#This Row],[PAIS]],'[1]Centros de coste'!$A$2:$D$204,4,FALSE))</f>
        <v>AMERICA</v>
      </c>
      <c r="AA7500" t="str">
        <f>IFERROR(LEFT(TRIM(MESACU[[#This Row],[CodigoArticulo]]),LEN(TRIM(MESACU[[#This Row],[CodigoArticulo]]))-4),"")</f>
        <v>SS</v>
      </c>
      <c r="AB7500" t="str">
        <f>IFERROR(VLOOKUP(MESACU[[#This Row],[CODIGOG]],[1]!FAMILIAS[#Data],5,FALSE),"")</f>
        <v>BIOFERTILIZERS</v>
      </c>
    </row>
    <row r="7501" spans="1:28" x14ac:dyDescent="0.35">
      <c r="A7501" t="s">
        <v>608</v>
      </c>
      <c r="B7501">
        <v>126</v>
      </c>
      <c r="C7501" t="s">
        <v>29</v>
      </c>
      <c r="D7501">
        <v>2026</v>
      </c>
      <c r="E7501">
        <v>5</v>
      </c>
      <c r="F7501" t="s">
        <v>704</v>
      </c>
      <c r="G7501">
        <v>402</v>
      </c>
      <c r="H7501" t="s">
        <v>839</v>
      </c>
      <c r="I7501">
        <v>0</v>
      </c>
      <c r="J7501">
        <v>0</v>
      </c>
      <c r="K7501">
        <v>74.400000000000006</v>
      </c>
      <c r="L7501">
        <v>0</v>
      </c>
      <c r="M7501">
        <v>0</v>
      </c>
      <c r="N7501">
        <v>0</v>
      </c>
      <c r="O7501">
        <v>0</v>
      </c>
      <c r="P7501" t="s">
        <v>704</v>
      </c>
      <c r="Q7501" t="s">
        <v>642</v>
      </c>
      <c r="R7501" t="s">
        <v>73</v>
      </c>
      <c r="S7501" t="s">
        <v>28</v>
      </c>
      <c r="T7501" t="s">
        <v>643</v>
      </c>
      <c r="U7501">
        <v>0</v>
      </c>
      <c r="V7501">
        <v>800</v>
      </c>
      <c r="W7501">
        <v>3720</v>
      </c>
      <c r="X7501" t="str">
        <f>IF(MESACU[[#This Row],[PAIS]]="ESPAÑA",VLOOKUP(MESACU[[#This Row],[PROVINCIA]],[1]!PROVINCIASCC[#Data],2,FALSE),VLOOKUP(MESACU[[#This Row],[PAIS]],'[1]Centros de coste'!$A$2:$D$204,2,FALSE))</f>
        <v>C04 - Costa Rica</v>
      </c>
      <c r="Y7501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7501" t="str">
        <f>IF(MESACU[[#This Row],[PAIS]]="ESPAÑA",VLOOKUP(MESACU[[#This Row],[PROVINCIA]],[1]!PROVINCIASCC[#Data],4,FALSE),VLOOKUP(MESACU[[#This Row],[PAIS]],'[1]Centros de coste'!$A$2:$D$204,4,FALSE))</f>
        <v>AMERICA</v>
      </c>
      <c r="AA7501" t="str">
        <f>IFERROR(LEFT(TRIM(MESACU[[#This Row],[CodigoArticulo]]),LEN(TRIM(MESACU[[#This Row],[CodigoArticulo]]))-4),"")</f>
        <v>A-50</v>
      </c>
      <c r="AB7501" t="str">
        <f>IFERROR(VLOOKUP(MESACU[[#This Row],[CODIGOG]],[1]!FAMILIAS[#Data],5,FALSE),"")</f>
        <v>BIOSTIMULANTS</v>
      </c>
    </row>
    <row r="7502" spans="1:28" x14ac:dyDescent="0.35">
      <c r="A7502" t="s">
        <v>608</v>
      </c>
      <c r="B7502">
        <v>126</v>
      </c>
      <c r="C7502" t="s">
        <v>29</v>
      </c>
      <c r="D7502">
        <v>2026</v>
      </c>
      <c r="E7502">
        <v>5</v>
      </c>
      <c r="F7502" t="s">
        <v>817</v>
      </c>
      <c r="G7502">
        <v>402</v>
      </c>
      <c r="H7502" t="s">
        <v>768</v>
      </c>
      <c r="I7502">
        <v>0</v>
      </c>
      <c r="J7502">
        <v>0</v>
      </c>
      <c r="K7502">
        <v>55.66</v>
      </c>
      <c r="L7502">
        <v>0</v>
      </c>
      <c r="M7502">
        <v>0</v>
      </c>
      <c r="N7502">
        <v>0</v>
      </c>
      <c r="O7502">
        <v>0</v>
      </c>
      <c r="P7502" t="s">
        <v>817</v>
      </c>
      <c r="Q7502" t="s">
        <v>642</v>
      </c>
      <c r="R7502" t="s">
        <v>49</v>
      </c>
      <c r="S7502" t="s">
        <v>28</v>
      </c>
      <c r="T7502" t="s">
        <v>643</v>
      </c>
      <c r="U7502">
        <v>0</v>
      </c>
      <c r="V7502">
        <v>1100</v>
      </c>
      <c r="W7502">
        <v>2783</v>
      </c>
      <c r="X7502" t="str">
        <f>IF(MESACU[[#This Row],[PAIS]]="ESPAÑA",VLOOKUP(MESACU[[#This Row],[PROVINCIA]],[1]!PROVINCIASCC[#Data],2,FALSE),VLOOKUP(MESACU[[#This Row],[PAIS]],'[1]Centros de coste'!$A$2:$D$204,2,FALSE))</f>
        <v>C04 - Costa Rica</v>
      </c>
      <c r="Y7502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7502" t="str">
        <f>IF(MESACU[[#This Row],[PAIS]]="ESPAÑA",VLOOKUP(MESACU[[#This Row],[PROVINCIA]],[1]!PROVINCIASCC[#Data],4,FALSE),VLOOKUP(MESACU[[#This Row],[PAIS]],'[1]Centros de coste'!$A$2:$D$204,4,FALSE))</f>
        <v>AMERICA</v>
      </c>
      <c r="AA7502" t="str">
        <f>IFERROR(LEFT(TRIM(MESACU[[#This Row],[CodigoArticulo]]),LEN(TRIM(MESACU[[#This Row],[CodigoArticulo]]))-4),"")</f>
        <v>DECA</v>
      </c>
      <c r="AB7502" t="str">
        <f>IFERROR(VLOOKUP(MESACU[[#This Row],[CODIGOG]],[1]!FAMILIAS[#Data],5,FALSE),"")</f>
        <v>BIOCONTROL</v>
      </c>
    </row>
    <row r="7503" spans="1:28" x14ac:dyDescent="0.35">
      <c r="A7503" t="s">
        <v>608</v>
      </c>
      <c r="B7503">
        <v>126</v>
      </c>
      <c r="C7503" t="s">
        <v>29</v>
      </c>
      <c r="D7503">
        <v>2026</v>
      </c>
      <c r="E7503">
        <v>5</v>
      </c>
      <c r="F7503" t="s">
        <v>713</v>
      </c>
      <c r="G7503">
        <v>402</v>
      </c>
      <c r="H7503" t="s">
        <v>702</v>
      </c>
      <c r="I7503">
        <v>0</v>
      </c>
      <c r="J7503">
        <v>0</v>
      </c>
      <c r="K7503">
        <v>412.15679999999998</v>
      </c>
      <c r="L7503">
        <v>0</v>
      </c>
      <c r="M7503">
        <v>0</v>
      </c>
      <c r="N7503">
        <v>0</v>
      </c>
      <c r="O7503">
        <v>0</v>
      </c>
      <c r="P7503" t="s">
        <v>713</v>
      </c>
      <c r="Q7503" t="s">
        <v>642</v>
      </c>
      <c r="R7503" t="s">
        <v>34</v>
      </c>
      <c r="S7503" t="s">
        <v>28</v>
      </c>
      <c r="T7503" t="s">
        <v>643</v>
      </c>
      <c r="U7503">
        <v>0</v>
      </c>
      <c r="V7503">
        <v>1584</v>
      </c>
      <c r="W7503">
        <v>20607.84</v>
      </c>
      <c r="X7503" t="str">
        <f>IF(MESACU[[#This Row],[PAIS]]="ESPAÑA",VLOOKUP(MESACU[[#This Row],[PROVINCIA]],[1]!PROVINCIASCC[#Data],2,FALSE),VLOOKUP(MESACU[[#This Row],[PAIS]],'[1]Centros de coste'!$A$2:$D$204,2,FALSE))</f>
        <v>C04 - Costa Rica</v>
      </c>
      <c r="Y7503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7503" t="str">
        <f>IF(MESACU[[#This Row],[PAIS]]="ESPAÑA",VLOOKUP(MESACU[[#This Row],[PROVINCIA]],[1]!PROVINCIASCC[#Data],4,FALSE),VLOOKUP(MESACU[[#This Row],[PAIS]],'[1]Centros de coste'!$A$2:$D$204,4,FALSE))</f>
        <v>AMERICA</v>
      </c>
      <c r="AA7503" t="str">
        <f>IFERROR(LEFT(TRIM(MESACU[[#This Row],[CodigoArticulo]]),LEN(TRIM(MESACU[[#This Row],[CodigoArticulo]]))-4),"")</f>
        <v>SPCE</v>
      </c>
      <c r="AB7503" t="str">
        <f>IFERROR(VLOOKUP(MESACU[[#This Row],[CODIGOG]],[1]!FAMILIAS[#Data],5,FALSE),"")</f>
        <v>BIOSTIMULANTS</v>
      </c>
    </row>
    <row r="7504" spans="1:28" x14ac:dyDescent="0.35">
      <c r="A7504" t="s">
        <v>608</v>
      </c>
      <c r="B7504">
        <v>127</v>
      </c>
      <c r="C7504" t="s">
        <v>29</v>
      </c>
      <c r="D7504">
        <v>2026</v>
      </c>
      <c r="E7504">
        <v>5</v>
      </c>
      <c r="F7504" t="s">
        <v>792</v>
      </c>
      <c r="G7504">
        <v>366</v>
      </c>
      <c r="H7504" t="s">
        <v>631</v>
      </c>
      <c r="I7504">
        <v>0</v>
      </c>
      <c r="J7504">
        <v>0</v>
      </c>
      <c r="K7504">
        <v>27.72</v>
      </c>
      <c r="L7504">
        <v>0</v>
      </c>
      <c r="M7504">
        <v>194.04</v>
      </c>
      <c r="N7504">
        <v>0</v>
      </c>
      <c r="O7504">
        <v>0</v>
      </c>
      <c r="P7504" t="s">
        <v>793</v>
      </c>
      <c r="Q7504" t="s">
        <v>695</v>
      </c>
      <c r="R7504" t="s">
        <v>34</v>
      </c>
      <c r="S7504" t="s">
        <v>696</v>
      </c>
      <c r="T7504" t="s">
        <v>697</v>
      </c>
      <c r="U7504">
        <v>0</v>
      </c>
      <c r="V7504">
        <v>660</v>
      </c>
      <c r="W7504">
        <v>2772</v>
      </c>
      <c r="X7504" t="str">
        <f>IF(MESACU[[#This Row],[PAIS]]="ESPAÑA",VLOOKUP(MESACU[[#This Row],[PROVINCIA]],[1]!PROVINCIASCC[#Data],2,FALSE),VLOOKUP(MESACU[[#This Row],[PAIS]],'[1]Centros de coste'!$A$2:$D$204,2,FALSE))</f>
        <v>C40 - Rumanía</v>
      </c>
      <c r="Y7504" t="str">
        <f>IF(MESACU[[#This Row],[PAIS]]="ESPAÑA",VLOOKUP(MESACU[[#This Row],[PROVINCIA]],[1]!PROVINCIASCC[#Data],3,FALSE),VLOOKUP(MESACU[[#This Row],[PAIS]],'[1]Centros de coste'!$A$2:$D$204,3,FALSE))</f>
        <v>EUROPA IV</v>
      </c>
      <c r="Z7504" t="str">
        <f>IF(MESACU[[#This Row],[PAIS]]="ESPAÑA",VLOOKUP(MESACU[[#This Row],[PROVINCIA]],[1]!PROVINCIASCC[#Data],4,FALSE),VLOOKUP(MESACU[[#This Row],[PAIS]],'[1]Centros de coste'!$A$2:$D$204,4,FALSE))</f>
        <v>EUROPA</v>
      </c>
      <c r="AA7504" t="str">
        <f>IFERROR(LEFT(TRIM(MESACU[[#This Row],[CodigoArticulo]]),LEN(TRIM(MESACU[[#This Row],[CodigoArticulo]]))-4),"")</f>
        <v>AGXCR</v>
      </c>
      <c r="AB7504" t="str">
        <f>IFERROR(VLOOKUP(MESACU[[#This Row],[CODIGOG]],[1]!FAMILIAS[#Data],5,FALSE),"")</f>
        <v>BIOFERTILIZERS</v>
      </c>
    </row>
    <row r="7505" spans="1:28" x14ac:dyDescent="0.35">
      <c r="A7505" t="s">
        <v>608</v>
      </c>
      <c r="B7505">
        <v>127</v>
      </c>
      <c r="C7505" t="s">
        <v>29</v>
      </c>
      <c r="D7505">
        <v>2026</v>
      </c>
      <c r="E7505">
        <v>5</v>
      </c>
      <c r="F7505" t="s">
        <v>711</v>
      </c>
      <c r="G7505">
        <v>366</v>
      </c>
      <c r="H7505" t="s">
        <v>712</v>
      </c>
      <c r="I7505">
        <v>0</v>
      </c>
      <c r="J7505">
        <v>0</v>
      </c>
      <c r="K7505">
        <v>26.532</v>
      </c>
      <c r="L7505">
        <v>0</v>
      </c>
      <c r="M7505">
        <v>185.72399999999999</v>
      </c>
      <c r="N7505">
        <v>0</v>
      </c>
      <c r="O7505">
        <v>0</v>
      </c>
      <c r="P7505" t="s">
        <v>711</v>
      </c>
      <c r="Q7505" t="s">
        <v>695</v>
      </c>
      <c r="R7505" t="s">
        <v>34</v>
      </c>
      <c r="S7505" t="s">
        <v>696</v>
      </c>
      <c r="T7505" t="s">
        <v>697</v>
      </c>
      <c r="U7505">
        <v>0</v>
      </c>
      <c r="V7505">
        <v>660</v>
      </c>
      <c r="W7505">
        <v>2653.2</v>
      </c>
      <c r="X7505" t="str">
        <f>IF(MESACU[[#This Row],[PAIS]]="ESPAÑA",VLOOKUP(MESACU[[#This Row],[PROVINCIA]],[1]!PROVINCIASCC[#Data],2,FALSE),VLOOKUP(MESACU[[#This Row],[PAIS]],'[1]Centros de coste'!$A$2:$D$204,2,FALSE))</f>
        <v>C40 - Rumanía</v>
      </c>
      <c r="Y7505" t="str">
        <f>IF(MESACU[[#This Row],[PAIS]]="ESPAÑA",VLOOKUP(MESACU[[#This Row],[PROVINCIA]],[1]!PROVINCIASCC[#Data],3,FALSE),VLOOKUP(MESACU[[#This Row],[PAIS]],'[1]Centros de coste'!$A$2:$D$204,3,FALSE))</f>
        <v>EUROPA IV</v>
      </c>
      <c r="Z7505" t="str">
        <f>IF(MESACU[[#This Row],[PAIS]]="ESPAÑA",VLOOKUP(MESACU[[#This Row],[PROVINCIA]],[1]!PROVINCIASCC[#Data],4,FALSE),VLOOKUP(MESACU[[#This Row],[PAIS]],'[1]Centros de coste'!$A$2:$D$204,4,FALSE))</f>
        <v>EUROPA</v>
      </c>
      <c r="AA7505" t="str">
        <f>IFERROR(LEFT(TRIM(MESACU[[#This Row],[CodigoArticulo]]),LEN(TRIM(MESACU[[#This Row],[CodigoArticulo]]))-4),"")</f>
        <v>PML</v>
      </c>
      <c r="AB7505" t="str">
        <f>IFERROR(VLOOKUP(MESACU[[#This Row],[CODIGOG]],[1]!FAMILIAS[#Data],5,FALSE),"")</f>
        <v>BIOFERTILIZERS</v>
      </c>
    </row>
    <row r="7506" spans="1:28" x14ac:dyDescent="0.35">
      <c r="A7506" t="s">
        <v>608</v>
      </c>
      <c r="B7506">
        <v>127</v>
      </c>
      <c r="C7506" t="s">
        <v>29</v>
      </c>
      <c r="D7506">
        <v>2026</v>
      </c>
      <c r="E7506">
        <v>5</v>
      </c>
      <c r="F7506" t="s">
        <v>713</v>
      </c>
      <c r="G7506">
        <v>366</v>
      </c>
      <c r="H7506" t="s">
        <v>702</v>
      </c>
      <c r="I7506">
        <v>0</v>
      </c>
      <c r="J7506">
        <v>0</v>
      </c>
      <c r="K7506">
        <v>79.53</v>
      </c>
      <c r="L7506">
        <v>0</v>
      </c>
      <c r="M7506">
        <v>556.71</v>
      </c>
      <c r="N7506">
        <v>0</v>
      </c>
      <c r="O7506">
        <v>0</v>
      </c>
      <c r="P7506" t="s">
        <v>713</v>
      </c>
      <c r="Q7506" t="s">
        <v>695</v>
      </c>
      <c r="R7506" t="s">
        <v>34</v>
      </c>
      <c r="S7506" t="s">
        <v>696</v>
      </c>
      <c r="T7506" t="s">
        <v>697</v>
      </c>
      <c r="U7506">
        <v>0</v>
      </c>
      <c r="V7506">
        <v>660</v>
      </c>
      <c r="W7506">
        <v>7953</v>
      </c>
      <c r="X7506" t="str">
        <f>IF(MESACU[[#This Row],[PAIS]]="ESPAÑA",VLOOKUP(MESACU[[#This Row],[PROVINCIA]],[1]!PROVINCIASCC[#Data],2,FALSE),VLOOKUP(MESACU[[#This Row],[PAIS]],'[1]Centros de coste'!$A$2:$D$204,2,FALSE))</f>
        <v>C40 - Rumanía</v>
      </c>
      <c r="Y7506" t="str">
        <f>IF(MESACU[[#This Row],[PAIS]]="ESPAÑA",VLOOKUP(MESACU[[#This Row],[PROVINCIA]],[1]!PROVINCIASCC[#Data],3,FALSE),VLOOKUP(MESACU[[#This Row],[PAIS]],'[1]Centros de coste'!$A$2:$D$204,3,FALSE))</f>
        <v>EUROPA IV</v>
      </c>
      <c r="Z7506" t="str">
        <f>IF(MESACU[[#This Row],[PAIS]]="ESPAÑA",VLOOKUP(MESACU[[#This Row],[PROVINCIA]],[1]!PROVINCIASCC[#Data],4,FALSE),VLOOKUP(MESACU[[#This Row],[PAIS]],'[1]Centros de coste'!$A$2:$D$204,4,FALSE))</f>
        <v>EUROPA</v>
      </c>
      <c r="AA7506" t="str">
        <f>IFERROR(LEFT(TRIM(MESACU[[#This Row],[CodigoArticulo]]),LEN(TRIM(MESACU[[#This Row],[CodigoArticulo]]))-4),"")</f>
        <v>SPCE</v>
      </c>
      <c r="AB7506" t="str">
        <f>IFERROR(VLOOKUP(MESACU[[#This Row],[CODIGOG]],[1]!FAMILIAS[#Data],5,FALSE),"")</f>
        <v>BIOSTIMULANTS</v>
      </c>
    </row>
    <row r="7507" spans="1:28" x14ac:dyDescent="0.35">
      <c r="A7507" t="s">
        <v>608</v>
      </c>
      <c r="B7507">
        <v>127</v>
      </c>
      <c r="C7507" t="s">
        <v>29</v>
      </c>
      <c r="D7507">
        <v>2026</v>
      </c>
      <c r="E7507">
        <v>5</v>
      </c>
      <c r="F7507" t="s">
        <v>1397</v>
      </c>
      <c r="G7507">
        <v>366</v>
      </c>
      <c r="H7507" t="s">
        <v>1398</v>
      </c>
      <c r="I7507">
        <v>0</v>
      </c>
      <c r="J7507">
        <v>0</v>
      </c>
      <c r="K7507">
        <v>32.472000000000001</v>
      </c>
      <c r="L7507">
        <v>0</v>
      </c>
      <c r="M7507">
        <v>227.304</v>
      </c>
      <c r="N7507">
        <v>0</v>
      </c>
      <c r="O7507">
        <v>0</v>
      </c>
      <c r="P7507" t="s">
        <v>1397</v>
      </c>
      <c r="Q7507" t="s">
        <v>695</v>
      </c>
      <c r="R7507" t="s">
        <v>34</v>
      </c>
      <c r="S7507" t="s">
        <v>696</v>
      </c>
      <c r="T7507" t="s">
        <v>697</v>
      </c>
      <c r="U7507">
        <v>0</v>
      </c>
      <c r="V7507">
        <v>660</v>
      </c>
      <c r="W7507">
        <v>3247.2</v>
      </c>
      <c r="X7507" t="str">
        <f>IF(MESACU[[#This Row],[PAIS]]="ESPAÑA",VLOOKUP(MESACU[[#This Row],[PROVINCIA]],[1]!PROVINCIASCC[#Data],2,FALSE),VLOOKUP(MESACU[[#This Row],[PAIS]],'[1]Centros de coste'!$A$2:$D$204,2,FALSE))</f>
        <v>C40 - Rumanía</v>
      </c>
      <c r="Y7507" t="str">
        <f>IF(MESACU[[#This Row],[PAIS]]="ESPAÑA",VLOOKUP(MESACU[[#This Row],[PROVINCIA]],[1]!PROVINCIASCC[#Data],3,FALSE),VLOOKUP(MESACU[[#This Row],[PAIS]],'[1]Centros de coste'!$A$2:$D$204,3,FALSE))</f>
        <v>EUROPA IV</v>
      </c>
      <c r="Z7507" t="str">
        <f>IF(MESACU[[#This Row],[PAIS]]="ESPAÑA",VLOOKUP(MESACU[[#This Row],[PROVINCIA]],[1]!PROVINCIASCC[#Data],4,FALSE),VLOOKUP(MESACU[[#This Row],[PAIS]],'[1]Centros de coste'!$A$2:$D$204,4,FALSE))</f>
        <v>EUROPA</v>
      </c>
      <c r="AA7507" t="str">
        <f>IFERROR(LEFT(TRIM(MESACU[[#This Row],[CodigoArticulo]]),LEN(TRIM(MESACU[[#This Row],[CodigoArticulo]]))-4),"")</f>
        <v>AGXKAE</v>
      </c>
      <c r="AB7507" t="str">
        <f>IFERROR(VLOOKUP(MESACU[[#This Row],[CODIGOG]],[1]!FAMILIAS[#Data],5,FALSE),"")</f>
        <v>BIOFERTILIZERS</v>
      </c>
    </row>
    <row r="7508" spans="1:28" x14ac:dyDescent="0.35">
      <c r="A7508" t="s">
        <v>608</v>
      </c>
      <c r="B7508">
        <v>127</v>
      </c>
      <c r="C7508" t="s">
        <v>29</v>
      </c>
      <c r="D7508">
        <v>2026</v>
      </c>
      <c r="E7508">
        <v>5</v>
      </c>
      <c r="F7508" t="s">
        <v>681</v>
      </c>
      <c r="G7508">
        <v>366</v>
      </c>
      <c r="H7508" t="s">
        <v>682</v>
      </c>
      <c r="I7508">
        <v>0</v>
      </c>
      <c r="J7508">
        <v>0</v>
      </c>
      <c r="K7508">
        <v>22.044</v>
      </c>
      <c r="L7508">
        <v>0</v>
      </c>
      <c r="M7508">
        <v>154.30799999999999</v>
      </c>
      <c r="N7508">
        <v>0</v>
      </c>
      <c r="O7508">
        <v>0</v>
      </c>
      <c r="P7508" t="s">
        <v>681</v>
      </c>
      <c r="Q7508" t="s">
        <v>695</v>
      </c>
      <c r="R7508" t="s">
        <v>34</v>
      </c>
      <c r="S7508" t="s">
        <v>696</v>
      </c>
      <c r="T7508" t="s">
        <v>697</v>
      </c>
      <c r="U7508">
        <v>0</v>
      </c>
      <c r="V7508">
        <v>660</v>
      </c>
      <c r="W7508">
        <v>2204.4</v>
      </c>
      <c r="X7508" t="str">
        <f>IF(MESACU[[#This Row],[PAIS]]="ESPAÑA",VLOOKUP(MESACU[[#This Row],[PROVINCIA]],[1]!PROVINCIASCC[#Data],2,FALSE),VLOOKUP(MESACU[[#This Row],[PAIS]],'[1]Centros de coste'!$A$2:$D$204,2,FALSE))</f>
        <v>C40 - Rumanía</v>
      </c>
      <c r="Y7508" t="str">
        <f>IF(MESACU[[#This Row],[PAIS]]="ESPAÑA",VLOOKUP(MESACU[[#This Row],[PROVINCIA]],[1]!PROVINCIASCC[#Data],3,FALSE),VLOOKUP(MESACU[[#This Row],[PAIS]],'[1]Centros de coste'!$A$2:$D$204,3,FALSE))</f>
        <v>EUROPA IV</v>
      </c>
      <c r="Z7508" t="str">
        <f>IF(MESACU[[#This Row],[PAIS]]="ESPAÑA",VLOOKUP(MESACU[[#This Row],[PROVINCIA]],[1]!PROVINCIASCC[#Data],4,FALSE),VLOOKUP(MESACU[[#This Row],[PAIS]],'[1]Centros de coste'!$A$2:$D$204,4,FALSE))</f>
        <v>EUROPA</v>
      </c>
      <c r="AA7508" t="str">
        <f>IFERROR(LEFT(TRIM(MESACU[[#This Row],[CodigoArticulo]]),LEN(TRIM(MESACU[[#This Row],[CodigoArticulo]]))-4),"")</f>
        <v>BIO</v>
      </c>
      <c r="AB7508" t="str">
        <f>IFERROR(VLOOKUP(MESACU[[#This Row],[CODIGOG]],[1]!FAMILIAS[#Data],5,FALSE),"")</f>
        <v>BIOSTIMULANTS</v>
      </c>
    </row>
    <row r="7509" spans="1:28" x14ac:dyDescent="0.35">
      <c r="A7509" t="s">
        <v>608</v>
      </c>
      <c r="B7509">
        <v>127</v>
      </c>
      <c r="C7509" t="s">
        <v>29</v>
      </c>
      <c r="D7509">
        <v>2026</v>
      </c>
      <c r="E7509">
        <v>5</v>
      </c>
      <c r="F7509" t="s">
        <v>716</v>
      </c>
      <c r="G7509">
        <v>366</v>
      </c>
      <c r="H7509" t="s">
        <v>1399</v>
      </c>
      <c r="I7509">
        <v>0</v>
      </c>
      <c r="J7509">
        <v>0</v>
      </c>
      <c r="K7509">
        <v>40.655999999999999</v>
      </c>
      <c r="L7509">
        <v>0</v>
      </c>
      <c r="M7509">
        <v>284.59199999999998</v>
      </c>
      <c r="N7509">
        <v>0</v>
      </c>
      <c r="O7509">
        <v>0</v>
      </c>
      <c r="P7509" t="s">
        <v>716</v>
      </c>
      <c r="Q7509" t="s">
        <v>695</v>
      </c>
      <c r="R7509" t="s">
        <v>73</v>
      </c>
      <c r="S7509" t="s">
        <v>696</v>
      </c>
      <c r="T7509" t="s">
        <v>697</v>
      </c>
      <c r="U7509">
        <v>0</v>
      </c>
      <c r="V7509">
        <v>880</v>
      </c>
      <c r="W7509">
        <v>4065.6</v>
      </c>
      <c r="X7509" t="str">
        <f>IF(MESACU[[#This Row],[PAIS]]="ESPAÑA",VLOOKUP(MESACU[[#This Row],[PROVINCIA]],[1]!PROVINCIASCC[#Data],2,FALSE),VLOOKUP(MESACU[[#This Row],[PAIS]],'[1]Centros de coste'!$A$2:$D$204,2,FALSE))</f>
        <v>C40 - Rumanía</v>
      </c>
      <c r="Y7509" t="str">
        <f>IF(MESACU[[#This Row],[PAIS]]="ESPAÑA",VLOOKUP(MESACU[[#This Row],[PROVINCIA]],[1]!PROVINCIASCC[#Data],3,FALSE),VLOOKUP(MESACU[[#This Row],[PAIS]],'[1]Centros de coste'!$A$2:$D$204,3,FALSE))</f>
        <v>EUROPA IV</v>
      </c>
      <c r="Z7509" t="str">
        <f>IF(MESACU[[#This Row],[PAIS]]="ESPAÑA",VLOOKUP(MESACU[[#This Row],[PROVINCIA]],[1]!PROVINCIASCC[#Data],4,FALSE),VLOOKUP(MESACU[[#This Row],[PAIS]],'[1]Centros de coste'!$A$2:$D$204,4,FALSE))</f>
        <v>EUROPA</v>
      </c>
      <c r="AA7509" t="str">
        <f>IFERROR(LEFT(TRIM(MESACU[[#This Row],[CodigoArticulo]]),LEN(TRIM(MESACU[[#This Row],[CodigoArticulo]]))-4),"")</f>
        <v>SS</v>
      </c>
      <c r="AB7509" t="str">
        <f>IFERROR(VLOOKUP(MESACU[[#This Row],[CODIGOG]],[1]!FAMILIAS[#Data],5,FALSE),"")</f>
        <v>BIOFERTILIZERS</v>
      </c>
    </row>
    <row r="7510" spans="1:28" x14ac:dyDescent="0.35">
      <c r="A7510" t="s">
        <v>608</v>
      </c>
      <c r="B7510">
        <v>127</v>
      </c>
      <c r="C7510" t="s">
        <v>29</v>
      </c>
      <c r="D7510">
        <v>2026</v>
      </c>
      <c r="E7510">
        <v>5</v>
      </c>
      <c r="F7510" t="s">
        <v>715</v>
      </c>
      <c r="G7510">
        <v>366</v>
      </c>
      <c r="H7510" t="s">
        <v>839</v>
      </c>
      <c r="I7510">
        <v>0</v>
      </c>
      <c r="J7510">
        <v>0</v>
      </c>
      <c r="K7510">
        <v>47.607999999999997</v>
      </c>
      <c r="L7510">
        <v>0</v>
      </c>
      <c r="M7510">
        <v>333.25599999999997</v>
      </c>
      <c r="N7510">
        <v>0</v>
      </c>
      <c r="O7510">
        <v>0</v>
      </c>
      <c r="P7510" t="s">
        <v>715</v>
      </c>
      <c r="Q7510" t="s">
        <v>695</v>
      </c>
      <c r="R7510" t="s">
        <v>73</v>
      </c>
      <c r="S7510" t="s">
        <v>696</v>
      </c>
      <c r="T7510" t="s">
        <v>697</v>
      </c>
      <c r="U7510">
        <v>0</v>
      </c>
      <c r="V7510">
        <v>880</v>
      </c>
      <c r="W7510">
        <v>4760.8</v>
      </c>
      <c r="X7510" t="str">
        <f>IF(MESACU[[#This Row],[PAIS]]="ESPAÑA",VLOOKUP(MESACU[[#This Row],[PROVINCIA]],[1]!PROVINCIASCC[#Data],2,FALSE),VLOOKUP(MESACU[[#This Row],[PAIS]],'[1]Centros de coste'!$A$2:$D$204,2,FALSE))</f>
        <v>C40 - Rumanía</v>
      </c>
      <c r="Y7510" t="str">
        <f>IF(MESACU[[#This Row],[PAIS]]="ESPAÑA",VLOOKUP(MESACU[[#This Row],[PROVINCIA]],[1]!PROVINCIASCC[#Data],3,FALSE),VLOOKUP(MESACU[[#This Row],[PAIS]],'[1]Centros de coste'!$A$2:$D$204,3,FALSE))</f>
        <v>EUROPA IV</v>
      </c>
      <c r="Z7510" t="str">
        <f>IF(MESACU[[#This Row],[PAIS]]="ESPAÑA",VLOOKUP(MESACU[[#This Row],[PROVINCIA]],[1]!PROVINCIASCC[#Data],4,FALSE),VLOOKUP(MESACU[[#This Row],[PAIS]],'[1]Centros de coste'!$A$2:$D$204,4,FALSE))</f>
        <v>EUROPA</v>
      </c>
      <c r="AA7510" t="str">
        <f>IFERROR(LEFT(TRIM(MESACU[[#This Row],[CodigoArticulo]]),LEN(TRIM(MESACU[[#This Row],[CodigoArticulo]]))-4),"")</f>
        <v>A-50</v>
      </c>
      <c r="AB7510" t="str">
        <f>IFERROR(VLOOKUP(MESACU[[#This Row],[CODIGOG]],[1]!FAMILIAS[#Data],5,FALSE),"")</f>
        <v>BIOSTIMULANTS</v>
      </c>
    </row>
    <row r="7511" spans="1:28" x14ac:dyDescent="0.35">
      <c r="A7511" t="s">
        <v>608</v>
      </c>
      <c r="B7511">
        <v>127</v>
      </c>
      <c r="C7511" t="s">
        <v>29</v>
      </c>
      <c r="D7511">
        <v>2026</v>
      </c>
      <c r="E7511">
        <v>5</v>
      </c>
      <c r="F7511" t="s">
        <v>714</v>
      </c>
      <c r="G7511">
        <v>366</v>
      </c>
      <c r="H7511" t="s">
        <v>703</v>
      </c>
      <c r="I7511">
        <v>0</v>
      </c>
      <c r="J7511">
        <v>0</v>
      </c>
      <c r="K7511">
        <v>39.159999999999997</v>
      </c>
      <c r="L7511">
        <v>0</v>
      </c>
      <c r="M7511">
        <v>274.12</v>
      </c>
      <c r="N7511">
        <v>0</v>
      </c>
      <c r="O7511">
        <v>0</v>
      </c>
      <c r="P7511" t="s">
        <v>714</v>
      </c>
      <c r="Q7511" t="s">
        <v>695</v>
      </c>
      <c r="R7511" t="s">
        <v>73</v>
      </c>
      <c r="S7511" t="s">
        <v>696</v>
      </c>
      <c r="T7511" t="s">
        <v>697</v>
      </c>
      <c r="U7511">
        <v>0</v>
      </c>
      <c r="V7511">
        <v>880</v>
      </c>
      <c r="W7511">
        <v>3916</v>
      </c>
      <c r="X7511" t="str">
        <f>IF(MESACU[[#This Row],[PAIS]]="ESPAÑA",VLOOKUP(MESACU[[#This Row],[PROVINCIA]],[1]!PROVINCIASCC[#Data],2,FALSE),VLOOKUP(MESACU[[#This Row],[PAIS]],'[1]Centros de coste'!$A$2:$D$204,2,FALSE))</f>
        <v>C40 - Rumanía</v>
      </c>
      <c r="Y7511" t="str">
        <f>IF(MESACU[[#This Row],[PAIS]]="ESPAÑA",VLOOKUP(MESACU[[#This Row],[PROVINCIA]],[1]!PROVINCIASCC[#Data],3,FALSE),VLOOKUP(MESACU[[#This Row],[PAIS]],'[1]Centros de coste'!$A$2:$D$204,3,FALSE))</f>
        <v>EUROPA IV</v>
      </c>
      <c r="Z7511" t="str">
        <f>IF(MESACU[[#This Row],[PAIS]]="ESPAÑA",VLOOKUP(MESACU[[#This Row],[PROVINCIA]],[1]!PROVINCIASCC[#Data],4,FALSE),VLOOKUP(MESACU[[#This Row],[PAIS]],'[1]Centros de coste'!$A$2:$D$204,4,FALSE))</f>
        <v>EUROPA</v>
      </c>
      <c r="AA7511" t="str">
        <f>IFERROR(LEFT(TRIM(MESACU[[#This Row],[CodigoArticulo]]),LEN(TRIM(MESACU[[#This Row],[CodigoArticulo]]))-4),"")</f>
        <v>CALCIO</v>
      </c>
      <c r="AB7511" t="str">
        <f>IFERROR(VLOOKUP(MESACU[[#This Row],[CODIGOG]],[1]!FAMILIAS[#Data],5,FALSE),"")</f>
        <v>BIOFERTILIZERS</v>
      </c>
    </row>
    <row r="7512" spans="1:28" x14ac:dyDescent="0.35">
      <c r="A7512" t="s">
        <v>608</v>
      </c>
      <c r="B7512">
        <v>127</v>
      </c>
      <c r="C7512" t="s">
        <v>29</v>
      </c>
      <c r="D7512">
        <v>2026</v>
      </c>
      <c r="E7512">
        <v>5</v>
      </c>
      <c r="F7512" t="s">
        <v>796</v>
      </c>
      <c r="G7512">
        <v>366</v>
      </c>
      <c r="H7512" t="s">
        <v>790</v>
      </c>
      <c r="I7512">
        <v>0</v>
      </c>
      <c r="J7512">
        <v>0</v>
      </c>
      <c r="K7512">
        <v>91.278000000000006</v>
      </c>
      <c r="L7512">
        <v>0</v>
      </c>
      <c r="M7512">
        <v>638.94600000000003</v>
      </c>
      <c r="N7512">
        <v>0</v>
      </c>
      <c r="O7512">
        <v>0</v>
      </c>
      <c r="P7512" t="s">
        <v>796</v>
      </c>
      <c r="Q7512" t="s">
        <v>695</v>
      </c>
      <c r="R7512" t="s">
        <v>34</v>
      </c>
      <c r="S7512" t="s">
        <v>696</v>
      </c>
      <c r="T7512" t="s">
        <v>697</v>
      </c>
      <c r="U7512">
        <v>0</v>
      </c>
      <c r="V7512">
        <v>1980</v>
      </c>
      <c r="W7512">
        <v>9127.7999999999993</v>
      </c>
      <c r="X7512" t="str">
        <f>IF(MESACU[[#This Row],[PAIS]]="ESPAÑA",VLOOKUP(MESACU[[#This Row],[PROVINCIA]],[1]!PROVINCIASCC[#Data],2,FALSE),VLOOKUP(MESACU[[#This Row],[PAIS]],'[1]Centros de coste'!$A$2:$D$204,2,FALSE))</f>
        <v>C40 - Rumanía</v>
      </c>
      <c r="Y7512" t="str">
        <f>IF(MESACU[[#This Row],[PAIS]]="ESPAÑA",VLOOKUP(MESACU[[#This Row],[PROVINCIA]],[1]!PROVINCIASCC[#Data],3,FALSE),VLOOKUP(MESACU[[#This Row],[PAIS]],'[1]Centros de coste'!$A$2:$D$204,3,FALSE))</f>
        <v>EUROPA IV</v>
      </c>
      <c r="Z7512" t="str">
        <f>IF(MESACU[[#This Row],[PAIS]]="ESPAÑA",VLOOKUP(MESACU[[#This Row],[PROVINCIA]],[1]!PROVINCIASCC[#Data],4,FALSE),VLOOKUP(MESACU[[#This Row],[PAIS]],'[1]Centros de coste'!$A$2:$D$204,4,FALSE))</f>
        <v>EUROPA</v>
      </c>
      <c r="AA7512" t="str">
        <f>IFERROR(LEFT(TRIM(MESACU[[#This Row],[CodigoArticulo]]),LEN(TRIM(MESACU[[#This Row],[CodigoArticulo]]))-4),"")</f>
        <v>PK50</v>
      </c>
      <c r="AB7512" t="str">
        <f>IFERROR(VLOOKUP(MESACU[[#This Row],[CODIGOG]],[1]!FAMILIAS[#Data],5,FALSE),"")</f>
        <v>BIOFERTILIZERS</v>
      </c>
    </row>
    <row r="7513" spans="1:28" x14ac:dyDescent="0.35">
      <c r="A7513" t="s">
        <v>608</v>
      </c>
      <c r="B7513">
        <v>127</v>
      </c>
      <c r="C7513" t="s">
        <v>29</v>
      </c>
      <c r="D7513">
        <v>2026</v>
      </c>
      <c r="E7513">
        <v>5</v>
      </c>
      <c r="F7513" t="s">
        <v>664</v>
      </c>
      <c r="G7513">
        <v>366</v>
      </c>
      <c r="H7513" t="s">
        <v>631</v>
      </c>
      <c r="I7513">
        <v>0</v>
      </c>
      <c r="J7513">
        <v>0</v>
      </c>
      <c r="K7513">
        <v>18.88</v>
      </c>
      <c r="L7513">
        <v>0</v>
      </c>
      <c r="M7513">
        <v>132.16</v>
      </c>
      <c r="N7513">
        <v>0</v>
      </c>
      <c r="O7513">
        <v>0</v>
      </c>
      <c r="P7513" t="s">
        <v>664</v>
      </c>
      <c r="Q7513" t="s">
        <v>695</v>
      </c>
      <c r="R7513" t="s">
        <v>34</v>
      </c>
      <c r="S7513" t="s">
        <v>696</v>
      </c>
      <c r="T7513" t="s">
        <v>697</v>
      </c>
      <c r="U7513">
        <v>0</v>
      </c>
      <c r="V7513">
        <v>640</v>
      </c>
      <c r="W7513">
        <v>1888</v>
      </c>
      <c r="X7513" t="str">
        <f>IF(MESACU[[#This Row],[PAIS]]="ESPAÑA",VLOOKUP(MESACU[[#This Row],[PROVINCIA]],[1]!PROVINCIASCC[#Data],2,FALSE),VLOOKUP(MESACU[[#This Row],[PAIS]],'[1]Centros de coste'!$A$2:$D$204,2,FALSE))</f>
        <v>C40 - Rumanía</v>
      </c>
      <c r="Y7513" t="str">
        <f>IF(MESACU[[#This Row],[PAIS]]="ESPAÑA",VLOOKUP(MESACU[[#This Row],[PROVINCIA]],[1]!PROVINCIASCC[#Data],3,FALSE),VLOOKUP(MESACU[[#This Row],[PAIS]],'[1]Centros de coste'!$A$2:$D$204,3,FALSE))</f>
        <v>EUROPA IV</v>
      </c>
      <c r="Z7513" t="str">
        <f>IF(MESACU[[#This Row],[PAIS]]="ESPAÑA",VLOOKUP(MESACU[[#This Row],[PROVINCIA]],[1]!PROVINCIASCC[#Data],4,FALSE),VLOOKUP(MESACU[[#This Row],[PAIS]],'[1]Centros de coste'!$A$2:$D$204,4,FALSE))</f>
        <v>EUROPA</v>
      </c>
      <c r="AA7513" t="str">
        <f>IFERROR(LEFT(TRIM(MESACU[[#This Row],[CodigoArticulo]]),LEN(TRIM(MESACU[[#This Row],[CodigoArticulo]]))-4),"")</f>
        <v>AGXCR</v>
      </c>
      <c r="AB7513" t="str">
        <f>IFERROR(VLOOKUP(MESACU[[#This Row],[CODIGOG]],[1]!FAMILIAS[#Data],5,FALSE),"")</f>
        <v>BIOFERTILIZERS</v>
      </c>
    </row>
    <row r="7514" spans="1:28" x14ac:dyDescent="0.35">
      <c r="A7514" t="s">
        <v>608</v>
      </c>
      <c r="B7514">
        <v>127</v>
      </c>
      <c r="C7514" t="s">
        <v>29</v>
      </c>
      <c r="D7514">
        <v>2026</v>
      </c>
      <c r="E7514">
        <v>5</v>
      </c>
      <c r="F7514" t="s">
        <v>699</v>
      </c>
      <c r="G7514">
        <v>366</v>
      </c>
      <c r="H7514" t="s">
        <v>663</v>
      </c>
      <c r="I7514">
        <v>0</v>
      </c>
      <c r="J7514">
        <v>0</v>
      </c>
      <c r="K7514">
        <v>31.295999999999999</v>
      </c>
      <c r="L7514">
        <v>0</v>
      </c>
      <c r="M7514">
        <v>219.072</v>
      </c>
      <c r="N7514">
        <v>0</v>
      </c>
      <c r="O7514">
        <v>0</v>
      </c>
      <c r="P7514" t="s">
        <v>700</v>
      </c>
      <c r="Q7514" t="s">
        <v>695</v>
      </c>
      <c r="R7514" t="s">
        <v>34</v>
      </c>
      <c r="S7514" t="s">
        <v>696</v>
      </c>
      <c r="T7514" t="s">
        <v>697</v>
      </c>
      <c r="U7514">
        <v>0</v>
      </c>
      <c r="V7514">
        <v>640</v>
      </c>
      <c r="W7514">
        <v>3129.6</v>
      </c>
      <c r="X7514" t="str">
        <f>IF(MESACU[[#This Row],[PAIS]]="ESPAÑA",VLOOKUP(MESACU[[#This Row],[PROVINCIA]],[1]!PROVINCIASCC[#Data],2,FALSE),VLOOKUP(MESACU[[#This Row],[PAIS]],'[1]Centros de coste'!$A$2:$D$204,2,FALSE))</f>
        <v>C40 - Rumanía</v>
      </c>
      <c r="Y7514" t="str">
        <f>IF(MESACU[[#This Row],[PAIS]]="ESPAÑA",VLOOKUP(MESACU[[#This Row],[PROVINCIA]],[1]!PROVINCIASCC[#Data],3,FALSE),VLOOKUP(MESACU[[#This Row],[PAIS]],'[1]Centros de coste'!$A$2:$D$204,3,FALSE))</f>
        <v>EUROPA IV</v>
      </c>
      <c r="Z7514" t="str">
        <f>IF(MESACU[[#This Row],[PAIS]]="ESPAÑA",VLOOKUP(MESACU[[#This Row],[PROVINCIA]],[1]!PROVINCIASCC[#Data],4,FALSE),VLOOKUP(MESACU[[#This Row],[PAIS]],'[1]Centros de coste'!$A$2:$D$204,4,FALSE))</f>
        <v>EUROPA</v>
      </c>
      <c r="AA7514" t="str">
        <f>IFERROR(LEFT(TRIM(MESACU[[#This Row],[CodigoArticulo]]),LEN(TRIM(MESACU[[#This Row],[CodigoArticulo]]))-4),"")</f>
        <v>G</v>
      </c>
      <c r="AB7514" t="str">
        <f>IFERROR(VLOOKUP(MESACU[[#This Row],[CODIGOG]],[1]!FAMILIAS[#Data],5,FALSE),"")</f>
        <v>BIOSTIMULANTS</v>
      </c>
    </row>
    <row r="7515" spans="1:28" x14ac:dyDescent="0.35">
      <c r="A7515" t="s">
        <v>608</v>
      </c>
      <c r="B7515">
        <v>127</v>
      </c>
      <c r="C7515" t="s">
        <v>29</v>
      </c>
      <c r="D7515">
        <v>2026</v>
      </c>
      <c r="E7515">
        <v>5</v>
      </c>
      <c r="F7515" t="s">
        <v>74</v>
      </c>
      <c r="G7515">
        <v>366</v>
      </c>
      <c r="H7515" t="s">
        <v>669</v>
      </c>
      <c r="I7515">
        <v>0</v>
      </c>
      <c r="J7515">
        <v>0</v>
      </c>
      <c r="K7515">
        <v>18.303999999999998</v>
      </c>
      <c r="L7515">
        <v>0</v>
      </c>
      <c r="M7515">
        <v>128.12799999999999</v>
      </c>
      <c r="N7515">
        <v>0</v>
      </c>
      <c r="O7515">
        <v>0</v>
      </c>
      <c r="P7515" t="s">
        <v>76</v>
      </c>
      <c r="Q7515" t="s">
        <v>695</v>
      </c>
      <c r="R7515" t="s">
        <v>34</v>
      </c>
      <c r="S7515" t="s">
        <v>696</v>
      </c>
      <c r="T7515" t="s">
        <v>697</v>
      </c>
      <c r="U7515">
        <v>0</v>
      </c>
      <c r="V7515">
        <v>640</v>
      </c>
      <c r="W7515">
        <v>1830.4</v>
      </c>
      <c r="X7515" t="str">
        <f>IF(MESACU[[#This Row],[PAIS]]="ESPAÑA",VLOOKUP(MESACU[[#This Row],[PROVINCIA]],[1]!PROVINCIASCC[#Data],2,FALSE),VLOOKUP(MESACU[[#This Row],[PAIS]],'[1]Centros de coste'!$A$2:$D$204,2,FALSE))</f>
        <v>C40 - Rumanía</v>
      </c>
      <c r="Y7515" t="str">
        <f>IF(MESACU[[#This Row],[PAIS]]="ESPAÑA",VLOOKUP(MESACU[[#This Row],[PROVINCIA]],[1]!PROVINCIASCC[#Data],3,FALSE),VLOOKUP(MESACU[[#This Row],[PAIS]],'[1]Centros de coste'!$A$2:$D$204,3,FALSE))</f>
        <v>EUROPA IV</v>
      </c>
      <c r="Z7515" t="str">
        <f>IF(MESACU[[#This Row],[PAIS]]="ESPAÑA",VLOOKUP(MESACU[[#This Row],[PROVINCIA]],[1]!PROVINCIASCC[#Data],4,FALSE),VLOOKUP(MESACU[[#This Row],[PAIS]],'[1]Centros de coste'!$A$2:$D$204,4,FALSE))</f>
        <v>EUROPA</v>
      </c>
      <c r="AA7515" t="str">
        <f>IFERROR(LEFT(TRIM(MESACU[[#This Row],[CodigoArticulo]]),LEN(TRIM(MESACU[[#This Row],[CodigoArticulo]]))-4),"")</f>
        <v>B</v>
      </c>
      <c r="AB7515" t="str">
        <f>IFERROR(VLOOKUP(MESACU[[#This Row],[CODIGOG]],[1]!FAMILIAS[#Data],5,FALSE),"")</f>
        <v>BIOFERTILIZERS</v>
      </c>
    </row>
    <row r="7516" spans="1:28" x14ac:dyDescent="0.35">
      <c r="A7516" t="s">
        <v>608</v>
      </c>
      <c r="B7516">
        <v>127</v>
      </c>
      <c r="C7516" t="s">
        <v>29</v>
      </c>
      <c r="D7516">
        <v>2026</v>
      </c>
      <c r="E7516">
        <v>5</v>
      </c>
      <c r="F7516" t="s">
        <v>558</v>
      </c>
      <c r="G7516">
        <v>366</v>
      </c>
      <c r="H7516" t="s">
        <v>659</v>
      </c>
      <c r="I7516">
        <v>0</v>
      </c>
      <c r="J7516">
        <v>0</v>
      </c>
      <c r="K7516">
        <v>16.064</v>
      </c>
      <c r="L7516">
        <v>0</v>
      </c>
      <c r="M7516">
        <v>112.44799999999999</v>
      </c>
      <c r="N7516">
        <v>0</v>
      </c>
      <c r="O7516">
        <v>0</v>
      </c>
      <c r="P7516" t="s">
        <v>698</v>
      </c>
      <c r="Q7516" t="s">
        <v>695</v>
      </c>
      <c r="R7516" t="s">
        <v>34</v>
      </c>
      <c r="S7516" t="s">
        <v>696</v>
      </c>
      <c r="T7516" t="s">
        <v>697</v>
      </c>
      <c r="U7516">
        <v>0</v>
      </c>
      <c r="V7516">
        <v>640</v>
      </c>
      <c r="W7516">
        <v>1606.4</v>
      </c>
      <c r="X7516" t="str">
        <f>IF(MESACU[[#This Row],[PAIS]]="ESPAÑA",VLOOKUP(MESACU[[#This Row],[PROVINCIA]],[1]!PROVINCIASCC[#Data],2,FALSE),VLOOKUP(MESACU[[#This Row],[PAIS]],'[1]Centros de coste'!$A$2:$D$204,2,FALSE))</f>
        <v>C40 - Rumanía</v>
      </c>
      <c r="Y7516" t="str">
        <f>IF(MESACU[[#This Row],[PAIS]]="ESPAÑA",VLOOKUP(MESACU[[#This Row],[PROVINCIA]],[1]!PROVINCIASCC[#Data],3,FALSE),VLOOKUP(MESACU[[#This Row],[PAIS]],'[1]Centros de coste'!$A$2:$D$204,3,FALSE))</f>
        <v>EUROPA IV</v>
      </c>
      <c r="Z7516" t="str">
        <f>IF(MESACU[[#This Row],[PAIS]]="ESPAÑA",VLOOKUP(MESACU[[#This Row],[PROVINCIA]],[1]!PROVINCIASCC[#Data],4,FALSE),VLOOKUP(MESACU[[#This Row],[PAIS]],'[1]Centros de coste'!$A$2:$D$204,4,FALSE))</f>
        <v>EUROPA</v>
      </c>
      <c r="AA7516" t="str">
        <f>IFERROR(LEFT(TRIM(MESACU[[#This Row],[CodigoArticulo]]),LEN(TRIM(MESACU[[#This Row],[CodigoArticulo]]))-4),"")</f>
        <v>FLOR</v>
      </c>
      <c r="AB7516" t="str">
        <f>IFERROR(VLOOKUP(MESACU[[#This Row],[CODIGOG]],[1]!FAMILIAS[#Data],5,FALSE),"")</f>
        <v>BIOSTIMULANTS</v>
      </c>
    </row>
    <row r="7517" spans="1:28" x14ac:dyDescent="0.35">
      <c r="A7517" t="s">
        <v>608</v>
      </c>
      <c r="B7517">
        <v>127</v>
      </c>
      <c r="C7517" t="s">
        <v>29</v>
      </c>
      <c r="D7517">
        <v>2026</v>
      </c>
      <c r="E7517">
        <v>5</v>
      </c>
      <c r="F7517" t="s">
        <v>693</v>
      </c>
      <c r="G7517">
        <v>366</v>
      </c>
      <c r="H7517" t="s">
        <v>694</v>
      </c>
      <c r="I7517">
        <v>0</v>
      </c>
      <c r="J7517">
        <v>0</v>
      </c>
      <c r="K7517">
        <v>42.768000000000001</v>
      </c>
      <c r="L7517">
        <v>0</v>
      </c>
      <c r="M7517">
        <v>299.37599999999998</v>
      </c>
      <c r="N7517">
        <v>0</v>
      </c>
      <c r="O7517">
        <v>0</v>
      </c>
      <c r="P7517" t="s">
        <v>693</v>
      </c>
      <c r="Q7517" t="s">
        <v>695</v>
      </c>
      <c r="R7517" t="s">
        <v>73</v>
      </c>
      <c r="S7517" t="s">
        <v>696</v>
      </c>
      <c r="T7517" t="s">
        <v>697</v>
      </c>
      <c r="U7517">
        <v>0</v>
      </c>
      <c r="V7517">
        <v>540</v>
      </c>
      <c r="W7517">
        <v>4276.8</v>
      </c>
      <c r="X7517" t="str">
        <f>IF(MESACU[[#This Row],[PAIS]]="ESPAÑA",VLOOKUP(MESACU[[#This Row],[PROVINCIA]],[1]!PROVINCIASCC[#Data],2,FALSE),VLOOKUP(MESACU[[#This Row],[PAIS]],'[1]Centros de coste'!$A$2:$D$204,2,FALSE))</f>
        <v>C40 - Rumanía</v>
      </c>
      <c r="Y7517" t="str">
        <f>IF(MESACU[[#This Row],[PAIS]]="ESPAÑA",VLOOKUP(MESACU[[#This Row],[PROVINCIA]],[1]!PROVINCIASCC[#Data],3,FALSE),VLOOKUP(MESACU[[#This Row],[PAIS]],'[1]Centros de coste'!$A$2:$D$204,3,FALSE))</f>
        <v>EUROPA IV</v>
      </c>
      <c r="Z7517" t="str">
        <f>IF(MESACU[[#This Row],[PAIS]]="ESPAÑA",VLOOKUP(MESACU[[#This Row],[PROVINCIA]],[1]!PROVINCIASCC[#Data],4,FALSE),VLOOKUP(MESACU[[#This Row],[PAIS]],'[1]Centros de coste'!$A$2:$D$204,4,FALSE))</f>
        <v>EUROPA</v>
      </c>
      <c r="AA7517" t="str">
        <f>IFERROR(LEFT(TRIM(MESACU[[#This Row],[CodigoArticulo]]),LEN(TRIM(MESACU[[#This Row],[CodigoArticulo]]))-4),"")</f>
        <v>C-GLB</v>
      </c>
      <c r="AB7517" t="str">
        <f>IFERROR(VLOOKUP(MESACU[[#This Row],[CODIGOG]],[1]!FAMILIAS[#Data],5,FALSE),"")</f>
        <v>BIOSTIMULANTS</v>
      </c>
    </row>
    <row r="7518" spans="1:28" x14ac:dyDescent="0.35">
      <c r="A7518" t="s">
        <v>608</v>
      </c>
      <c r="B7518">
        <v>127</v>
      </c>
      <c r="C7518" t="s">
        <v>29</v>
      </c>
      <c r="D7518">
        <v>2026</v>
      </c>
      <c r="E7518">
        <v>5</v>
      </c>
      <c r="F7518" t="s">
        <v>133</v>
      </c>
      <c r="G7518">
        <v>366</v>
      </c>
      <c r="H7518" t="s">
        <v>1400</v>
      </c>
      <c r="I7518">
        <v>0</v>
      </c>
      <c r="J7518">
        <v>0</v>
      </c>
      <c r="K7518">
        <v>24.145</v>
      </c>
      <c r="L7518">
        <v>0</v>
      </c>
      <c r="M7518">
        <v>169.01499999999999</v>
      </c>
      <c r="N7518">
        <v>0</v>
      </c>
      <c r="O7518">
        <v>0</v>
      </c>
      <c r="P7518" t="s">
        <v>133</v>
      </c>
      <c r="Q7518" t="s">
        <v>695</v>
      </c>
      <c r="R7518" t="s">
        <v>73</v>
      </c>
      <c r="S7518" t="s">
        <v>696</v>
      </c>
      <c r="T7518" t="s">
        <v>697</v>
      </c>
      <c r="U7518">
        <v>0</v>
      </c>
      <c r="V7518">
        <v>550</v>
      </c>
      <c r="W7518">
        <v>2414.5</v>
      </c>
      <c r="X7518" t="str">
        <f>IF(MESACU[[#This Row],[PAIS]]="ESPAÑA",VLOOKUP(MESACU[[#This Row],[PROVINCIA]],[1]!PROVINCIASCC[#Data],2,FALSE),VLOOKUP(MESACU[[#This Row],[PAIS]],'[1]Centros de coste'!$A$2:$D$204,2,FALSE))</f>
        <v>C40 - Rumanía</v>
      </c>
      <c r="Y7518" t="str">
        <f>IF(MESACU[[#This Row],[PAIS]]="ESPAÑA",VLOOKUP(MESACU[[#This Row],[PROVINCIA]],[1]!PROVINCIASCC[#Data],3,FALSE),VLOOKUP(MESACU[[#This Row],[PAIS]],'[1]Centros de coste'!$A$2:$D$204,3,FALSE))</f>
        <v>EUROPA IV</v>
      </c>
      <c r="Z7518" t="str">
        <f>IF(MESACU[[#This Row],[PAIS]]="ESPAÑA",VLOOKUP(MESACU[[#This Row],[PROVINCIA]],[1]!PROVINCIASCC[#Data],4,FALSE),VLOOKUP(MESACU[[#This Row],[PAIS]],'[1]Centros de coste'!$A$2:$D$204,4,FALSE))</f>
        <v>EUROPA</v>
      </c>
      <c r="AA7518" t="str">
        <f>IFERROR(LEFT(TRIM(MESACU[[#This Row],[CodigoArticulo]]),LEN(TRIM(MESACU[[#This Row],[CodigoArticulo]]))-4),"")</f>
        <v>SSAE</v>
      </c>
      <c r="AB7518" t="str">
        <f>IFERROR(VLOOKUP(MESACU[[#This Row],[CODIGOG]],[1]!FAMILIAS[#Data],5,FALSE),"")</f>
        <v>BIOFERTILIZERS</v>
      </c>
    </row>
    <row r="7519" spans="1:28" x14ac:dyDescent="0.35">
      <c r="A7519" t="s">
        <v>608</v>
      </c>
      <c r="B7519">
        <v>127</v>
      </c>
      <c r="C7519" t="s">
        <v>29</v>
      </c>
      <c r="D7519">
        <v>2026</v>
      </c>
      <c r="E7519">
        <v>5</v>
      </c>
      <c r="F7519" t="s">
        <v>172</v>
      </c>
      <c r="G7519">
        <v>366</v>
      </c>
      <c r="H7519" t="s">
        <v>669</v>
      </c>
      <c r="I7519">
        <v>0</v>
      </c>
      <c r="J7519">
        <v>0</v>
      </c>
      <c r="K7519">
        <v>124.34399999999999</v>
      </c>
      <c r="L7519">
        <v>0</v>
      </c>
      <c r="M7519">
        <v>870.40800000000002</v>
      </c>
      <c r="N7519">
        <v>0</v>
      </c>
      <c r="O7519">
        <v>0</v>
      </c>
      <c r="P7519" t="s">
        <v>172</v>
      </c>
      <c r="Q7519" t="s">
        <v>695</v>
      </c>
      <c r="R7519" t="s">
        <v>34</v>
      </c>
      <c r="S7519" t="s">
        <v>696</v>
      </c>
      <c r="T7519" t="s">
        <v>697</v>
      </c>
      <c r="U7519">
        <v>0</v>
      </c>
      <c r="V7519">
        <v>2640</v>
      </c>
      <c r="W7519">
        <v>12434.4</v>
      </c>
      <c r="X7519" t="str">
        <f>IF(MESACU[[#This Row],[PAIS]]="ESPAÑA",VLOOKUP(MESACU[[#This Row],[PROVINCIA]],[1]!PROVINCIASCC[#Data],2,FALSE),VLOOKUP(MESACU[[#This Row],[PAIS]],'[1]Centros de coste'!$A$2:$D$204,2,FALSE))</f>
        <v>C40 - Rumanía</v>
      </c>
      <c r="Y7519" t="str">
        <f>IF(MESACU[[#This Row],[PAIS]]="ESPAÑA",VLOOKUP(MESACU[[#This Row],[PROVINCIA]],[1]!PROVINCIASCC[#Data],3,FALSE),VLOOKUP(MESACU[[#This Row],[PAIS]],'[1]Centros de coste'!$A$2:$D$204,3,FALSE))</f>
        <v>EUROPA IV</v>
      </c>
      <c r="Z7519" t="str">
        <f>IF(MESACU[[#This Row],[PAIS]]="ESPAÑA",VLOOKUP(MESACU[[#This Row],[PROVINCIA]],[1]!PROVINCIASCC[#Data],4,FALSE),VLOOKUP(MESACU[[#This Row],[PAIS]],'[1]Centros de coste'!$A$2:$D$204,4,FALSE))</f>
        <v>EUROPA</v>
      </c>
      <c r="AA7519" t="str">
        <f>IFERROR(LEFT(TRIM(MESACU[[#This Row],[CodigoArticulo]]),LEN(TRIM(MESACU[[#This Row],[CodigoArticulo]]))-4),"")</f>
        <v>B</v>
      </c>
      <c r="AB7519" t="str">
        <f>IFERROR(VLOOKUP(MESACU[[#This Row],[CODIGOG]],[1]!FAMILIAS[#Data],5,FALSE),"")</f>
        <v>BIOFERTILIZERS</v>
      </c>
    </row>
    <row r="7520" spans="1:28" x14ac:dyDescent="0.35">
      <c r="A7520" t="s">
        <v>608</v>
      </c>
      <c r="B7520">
        <v>129</v>
      </c>
      <c r="C7520" t="s">
        <v>29</v>
      </c>
      <c r="D7520">
        <v>2026</v>
      </c>
      <c r="E7520">
        <v>5</v>
      </c>
      <c r="F7520" t="s">
        <v>230</v>
      </c>
      <c r="G7520">
        <v>404</v>
      </c>
      <c r="H7520" t="s">
        <v>1401</v>
      </c>
      <c r="I7520">
        <v>0</v>
      </c>
      <c r="J7520">
        <v>0</v>
      </c>
      <c r="K7520">
        <v>0.44</v>
      </c>
      <c r="L7520">
        <v>0</v>
      </c>
      <c r="M7520">
        <v>0</v>
      </c>
      <c r="N7520">
        <v>0</v>
      </c>
      <c r="O7520">
        <v>0</v>
      </c>
      <c r="P7520" t="s">
        <v>287</v>
      </c>
      <c r="Q7520" t="s">
        <v>743</v>
      </c>
      <c r="R7520" t="s">
        <v>73</v>
      </c>
      <c r="S7520" t="s">
        <v>28</v>
      </c>
      <c r="T7520" t="s">
        <v>903</v>
      </c>
      <c r="U7520">
        <v>0</v>
      </c>
      <c r="V7520">
        <v>20</v>
      </c>
      <c r="W7520">
        <v>22</v>
      </c>
      <c r="X7520" t="str">
        <f>IF(MESACU[[#This Row],[PAIS]]="ESPAÑA",VLOOKUP(MESACU[[#This Row],[PROVINCIA]],[1]!PROVINCIASCC[#Data],2,FALSE),VLOOKUP(MESACU[[#This Row],[PAIS]],'[1]Centros de coste'!$A$2:$D$204,2,FALSE))</f>
        <v>C80 - USA</v>
      </c>
      <c r="Y7520" t="str">
        <f>IF(MESACU[[#This Row],[PAIS]]="ESPAÑA",VLOOKUP(MESACU[[#This Row],[PROVINCIA]],[1]!PROVINCIASCC[#Data],3,FALSE),VLOOKUP(MESACU[[#This Row],[PAIS]],'[1]Centros de coste'!$A$2:$D$204,3,FALSE))</f>
        <v>NORTE Y CENTRO AMERICA II</v>
      </c>
      <c r="Z7520" t="str">
        <f>IF(MESACU[[#This Row],[PAIS]]="ESPAÑA",VLOOKUP(MESACU[[#This Row],[PROVINCIA]],[1]!PROVINCIASCC[#Data],4,FALSE),VLOOKUP(MESACU[[#This Row],[PAIS]],'[1]Centros de coste'!$A$2:$D$204,4,FALSE))</f>
        <v>AMERICA</v>
      </c>
      <c r="AA7520" t="str">
        <f>IFERROR(LEFT(TRIM(MESACU[[#This Row],[CodigoArticulo]]),LEN(TRIM(MESACU[[#This Row],[CodigoArticulo]]))-4),"")</f>
        <v>SS</v>
      </c>
      <c r="AB7520" t="str">
        <f>IFERROR(VLOOKUP(MESACU[[#This Row],[CODIGOG]],[1]!FAMILIAS[#Data],5,FALSE),"")</f>
        <v>BIOFERTILIZERS</v>
      </c>
    </row>
    <row r="7521" spans="1:28" x14ac:dyDescent="0.35">
      <c r="A7521" t="s">
        <v>608</v>
      </c>
      <c r="B7521">
        <v>129</v>
      </c>
      <c r="C7521" t="s">
        <v>29</v>
      </c>
      <c r="D7521">
        <v>2026</v>
      </c>
      <c r="E7521">
        <v>5</v>
      </c>
      <c r="F7521" t="s">
        <v>178</v>
      </c>
      <c r="G7521">
        <v>404</v>
      </c>
      <c r="H7521" t="s">
        <v>1402</v>
      </c>
      <c r="I7521">
        <v>0</v>
      </c>
      <c r="J7521">
        <v>0</v>
      </c>
      <c r="K7521">
        <v>0.44</v>
      </c>
      <c r="L7521">
        <v>0</v>
      </c>
      <c r="M7521">
        <v>0</v>
      </c>
      <c r="N7521">
        <v>0</v>
      </c>
      <c r="O7521">
        <v>0</v>
      </c>
      <c r="P7521" t="s">
        <v>28</v>
      </c>
      <c r="Q7521" t="s">
        <v>743</v>
      </c>
      <c r="R7521" t="s">
        <v>34</v>
      </c>
      <c r="S7521" t="s">
        <v>28</v>
      </c>
      <c r="T7521" t="s">
        <v>903</v>
      </c>
      <c r="U7521">
        <v>0</v>
      </c>
      <c r="V7521">
        <v>20</v>
      </c>
      <c r="W7521">
        <v>22</v>
      </c>
      <c r="X7521" t="str">
        <f>IF(MESACU[[#This Row],[PAIS]]="ESPAÑA",VLOOKUP(MESACU[[#This Row],[PROVINCIA]],[1]!PROVINCIASCC[#Data],2,FALSE),VLOOKUP(MESACU[[#This Row],[PAIS]],'[1]Centros de coste'!$A$2:$D$204,2,FALSE))</f>
        <v>C80 - USA</v>
      </c>
      <c r="Y7521" t="str">
        <f>IF(MESACU[[#This Row],[PAIS]]="ESPAÑA",VLOOKUP(MESACU[[#This Row],[PROVINCIA]],[1]!PROVINCIASCC[#Data],3,FALSE),VLOOKUP(MESACU[[#This Row],[PAIS]],'[1]Centros de coste'!$A$2:$D$204,3,FALSE))</f>
        <v>NORTE Y CENTRO AMERICA II</v>
      </c>
      <c r="Z7521" t="str">
        <f>IF(MESACU[[#This Row],[PAIS]]="ESPAÑA",VLOOKUP(MESACU[[#This Row],[PROVINCIA]],[1]!PROVINCIASCC[#Data],4,FALSE),VLOOKUP(MESACU[[#This Row],[PAIS]],'[1]Centros de coste'!$A$2:$D$204,4,FALSE))</f>
        <v>AMERICA</v>
      </c>
      <c r="AA7521" t="str">
        <f>IFERROR(LEFT(TRIM(MESACU[[#This Row],[CodigoArticulo]]),LEN(TRIM(MESACU[[#This Row],[CodigoArticulo]]))-4),"")</f>
        <v>C-CU</v>
      </c>
      <c r="AB7521" t="str">
        <f>IFERROR(VLOOKUP(MESACU[[#This Row],[CODIGOG]],[1]!FAMILIAS[#Data],5,FALSE),"")</f>
        <v>BIOCONTROL</v>
      </c>
    </row>
    <row r="7522" spans="1:28" x14ac:dyDescent="0.35">
      <c r="A7522" t="s">
        <v>608</v>
      </c>
      <c r="B7522">
        <v>129</v>
      </c>
      <c r="C7522" t="s">
        <v>29</v>
      </c>
      <c r="D7522">
        <v>2026</v>
      </c>
      <c r="E7522">
        <v>5</v>
      </c>
      <c r="F7522" t="s">
        <v>817</v>
      </c>
      <c r="G7522">
        <v>404</v>
      </c>
      <c r="H7522" t="s">
        <v>1403</v>
      </c>
      <c r="I7522">
        <v>0</v>
      </c>
      <c r="J7522">
        <v>0</v>
      </c>
      <c r="K7522">
        <v>0.44</v>
      </c>
      <c r="L7522">
        <v>0</v>
      </c>
      <c r="M7522">
        <v>0</v>
      </c>
      <c r="N7522">
        <v>0</v>
      </c>
      <c r="O7522">
        <v>0</v>
      </c>
      <c r="P7522" t="s">
        <v>817</v>
      </c>
      <c r="Q7522" t="s">
        <v>743</v>
      </c>
      <c r="R7522" t="s">
        <v>49</v>
      </c>
      <c r="S7522" t="s">
        <v>28</v>
      </c>
      <c r="T7522" t="s">
        <v>903</v>
      </c>
      <c r="U7522">
        <v>0</v>
      </c>
      <c r="V7522">
        <v>20</v>
      </c>
      <c r="W7522">
        <v>22</v>
      </c>
      <c r="X7522" t="str">
        <f>IF(MESACU[[#This Row],[PAIS]]="ESPAÑA",VLOOKUP(MESACU[[#This Row],[PROVINCIA]],[1]!PROVINCIASCC[#Data],2,FALSE),VLOOKUP(MESACU[[#This Row],[PAIS]],'[1]Centros de coste'!$A$2:$D$204,2,FALSE))</f>
        <v>C80 - USA</v>
      </c>
      <c r="Y7522" t="str">
        <f>IF(MESACU[[#This Row],[PAIS]]="ESPAÑA",VLOOKUP(MESACU[[#This Row],[PROVINCIA]],[1]!PROVINCIASCC[#Data],3,FALSE),VLOOKUP(MESACU[[#This Row],[PAIS]],'[1]Centros de coste'!$A$2:$D$204,3,FALSE))</f>
        <v>NORTE Y CENTRO AMERICA II</v>
      </c>
      <c r="Z7522" t="str">
        <f>IF(MESACU[[#This Row],[PAIS]]="ESPAÑA",VLOOKUP(MESACU[[#This Row],[PROVINCIA]],[1]!PROVINCIASCC[#Data],4,FALSE),VLOOKUP(MESACU[[#This Row],[PAIS]],'[1]Centros de coste'!$A$2:$D$204,4,FALSE))</f>
        <v>AMERICA</v>
      </c>
      <c r="AA7522" t="str">
        <f>IFERROR(LEFT(TRIM(MESACU[[#This Row],[CodigoArticulo]]),LEN(TRIM(MESACU[[#This Row],[CodigoArticulo]]))-4),"")</f>
        <v>DECA</v>
      </c>
      <c r="AB7522" t="str">
        <f>IFERROR(VLOOKUP(MESACU[[#This Row],[CODIGOG]],[1]!FAMILIAS[#Data],5,FALSE),"")</f>
        <v>BIOCONTROL</v>
      </c>
    </row>
    <row r="7523" spans="1:28" x14ac:dyDescent="0.35">
      <c r="A7523" t="s">
        <v>608</v>
      </c>
      <c r="B7523">
        <v>129</v>
      </c>
      <c r="C7523" t="s">
        <v>29</v>
      </c>
      <c r="D7523">
        <v>2026</v>
      </c>
      <c r="E7523">
        <v>5</v>
      </c>
      <c r="F7523" t="s">
        <v>273</v>
      </c>
      <c r="G7523">
        <v>404</v>
      </c>
      <c r="H7523" t="s">
        <v>1404</v>
      </c>
      <c r="I7523">
        <v>0</v>
      </c>
      <c r="J7523">
        <v>0</v>
      </c>
      <c r="K7523">
        <v>0.44</v>
      </c>
      <c r="L7523">
        <v>0</v>
      </c>
      <c r="M7523">
        <v>0</v>
      </c>
      <c r="N7523">
        <v>0</v>
      </c>
      <c r="O7523">
        <v>0</v>
      </c>
      <c r="P7523" t="s">
        <v>28</v>
      </c>
      <c r="Q7523" t="s">
        <v>743</v>
      </c>
      <c r="R7523" t="s">
        <v>34</v>
      </c>
      <c r="S7523" t="s">
        <v>28</v>
      </c>
      <c r="T7523" t="s">
        <v>903</v>
      </c>
      <c r="U7523">
        <v>0</v>
      </c>
      <c r="V7523">
        <v>20</v>
      </c>
      <c r="W7523">
        <v>22</v>
      </c>
      <c r="X7523" t="str">
        <f>IF(MESACU[[#This Row],[PAIS]]="ESPAÑA",VLOOKUP(MESACU[[#This Row],[PROVINCIA]],[1]!PROVINCIASCC[#Data],2,FALSE),VLOOKUP(MESACU[[#This Row],[PAIS]],'[1]Centros de coste'!$A$2:$D$204,2,FALSE))</f>
        <v>C80 - USA</v>
      </c>
      <c r="Y7523" t="str">
        <f>IF(MESACU[[#This Row],[PAIS]]="ESPAÑA",VLOOKUP(MESACU[[#This Row],[PROVINCIA]],[1]!PROVINCIASCC[#Data],3,FALSE),VLOOKUP(MESACU[[#This Row],[PAIS]],'[1]Centros de coste'!$A$2:$D$204,3,FALSE))</f>
        <v>NORTE Y CENTRO AMERICA II</v>
      </c>
      <c r="Z7523" t="str">
        <f>IF(MESACU[[#This Row],[PAIS]]="ESPAÑA",VLOOKUP(MESACU[[#This Row],[PROVINCIA]],[1]!PROVINCIASCC[#Data],4,FALSE),VLOOKUP(MESACU[[#This Row],[PAIS]],'[1]Centros de coste'!$A$2:$D$204,4,FALSE))</f>
        <v>AMERICA</v>
      </c>
      <c r="AA7523" t="str">
        <f>IFERROR(LEFT(TRIM(MESACU[[#This Row],[CodigoArticulo]]),LEN(TRIM(MESACU[[#This Row],[CodigoArticulo]]))-4),"")</f>
        <v>AGXKAE</v>
      </c>
      <c r="AB7523" t="str">
        <f>IFERROR(VLOOKUP(MESACU[[#This Row],[CODIGOG]],[1]!FAMILIAS[#Data],5,FALSE),"")</f>
        <v>BIOFERTILIZERS</v>
      </c>
    </row>
    <row r="7524" spans="1:28" x14ac:dyDescent="0.35">
      <c r="A7524" t="s">
        <v>608</v>
      </c>
      <c r="B7524">
        <v>129</v>
      </c>
      <c r="C7524" t="s">
        <v>29</v>
      </c>
      <c r="D7524">
        <v>2026</v>
      </c>
      <c r="E7524">
        <v>5</v>
      </c>
      <c r="F7524" t="s">
        <v>1405</v>
      </c>
      <c r="G7524">
        <v>404</v>
      </c>
      <c r="H7524" t="s">
        <v>1406</v>
      </c>
      <c r="I7524">
        <v>0</v>
      </c>
      <c r="J7524">
        <v>0</v>
      </c>
      <c r="K7524">
        <v>0.44</v>
      </c>
      <c r="L7524">
        <v>0</v>
      </c>
      <c r="M7524">
        <v>0</v>
      </c>
      <c r="N7524">
        <v>0</v>
      </c>
      <c r="O7524">
        <v>0</v>
      </c>
      <c r="P7524" t="s">
        <v>28</v>
      </c>
      <c r="Q7524" t="s">
        <v>743</v>
      </c>
      <c r="R7524" t="s">
        <v>34</v>
      </c>
      <c r="S7524" t="s">
        <v>28</v>
      </c>
      <c r="T7524" t="s">
        <v>903</v>
      </c>
      <c r="U7524">
        <v>0</v>
      </c>
      <c r="V7524">
        <v>20</v>
      </c>
      <c r="W7524">
        <v>22</v>
      </c>
      <c r="X7524" t="str">
        <f>IF(MESACU[[#This Row],[PAIS]]="ESPAÑA",VLOOKUP(MESACU[[#This Row],[PROVINCIA]],[1]!PROVINCIASCC[#Data],2,FALSE),VLOOKUP(MESACU[[#This Row],[PAIS]],'[1]Centros de coste'!$A$2:$D$204,2,FALSE))</f>
        <v>C80 - USA</v>
      </c>
      <c r="Y7524" t="str">
        <f>IF(MESACU[[#This Row],[PAIS]]="ESPAÑA",VLOOKUP(MESACU[[#This Row],[PROVINCIA]],[1]!PROVINCIASCC[#Data],3,FALSE),VLOOKUP(MESACU[[#This Row],[PAIS]],'[1]Centros de coste'!$A$2:$D$204,3,FALSE))</f>
        <v>NORTE Y CENTRO AMERICA II</v>
      </c>
      <c r="Z7524" t="str">
        <f>IF(MESACU[[#This Row],[PAIS]]="ESPAÑA",VLOOKUP(MESACU[[#This Row],[PROVINCIA]],[1]!PROVINCIASCC[#Data],4,FALSE),VLOOKUP(MESACU[[#This Row],[PAIS]],'[1]Centros de coste'!$A$2:$D$204,4,FALSE))</f>
        <v>AMERICA</v>
      </c>
      <c r="AA7524" t="str">
        <f>IFERROR(LEFT(TRIM(MESACU[[#This Row],[CodigoArticulo]]),LEN(TRIM(MESACU[[#This Row],[CodigoArticulo]]))-4),"")</f>
        <v>AQUOMB</v>
      </c>
      <c r="AB7524" t="str">
        <f>IFERROR(VLOOKUP(MESACU[[#This Row],[CODIGOG]],[1]!FAMILIAS[#Data],5,FALSE),"")</f>
        <v>BIOCONTROL</v>
      </c>
    </row>
    <row r="7525" spans="1:28" x14ac:dyDescent="0.35">
      <c r="A7525" t="s">
        <v>608</v>
      </c>
      <c r="B7525">
        <v>130</v>
      </c>
      <c r="C7525" t="s">
        <v>29</v>
      </c>
      <c r="D7525">
        <v>2026</v>
      </c>
      <c r="E7525">
        <v>5</v>
      </c>
      <c r="F7525" t="s">
        <v>742</v>
      </c>
      <c r="G7525">
        <v>403</v>
      </c>
      <c r="H7525" t="s">
        <v>665</v>
      </c>
      <c r="I7525">
        <v>0</v>
      </c>
      <c r="J7525">
        <v>0</v>
      </c>
      <c r="K7525">
        <v>748</v>
      </c>
      <c r="L7525">
        <v>0</v>
      </c>
      <c r="M7525">
        <v>3740</v>
      </c>
      <c r="N7525">
        <v>0</v>
      </c>
      <c r="O7525">
        <v>0</v>
      </c>
      <c r="P7525" t="s">
        <v>742</v>
      </c>
      <c r="Q7525" t="s">
        <v>743</v>
      </c>
      <c r="R7525" t="s">
        <v>49</v>
      </c>
      <c r="S7525" t="s">
        <v>28</v>
      </c>
      <c r="T7525" t="s">
        <v>903</v>
      </c>
      <c r="U7525">
        <v>0</v>
      </c>
      <c r="V7525">
        <v>22000</v>
      </c>
      <c r="W7525">
        <v>37400</v>
      </c>
      <c r="X7525" t="str">
        <f>IF(MESACU[[#This Row],[PAIS]]="ESPAÑA",VLOOKUP(MESACU[[#This Row],[PROVINCIA]],[1]!PROVINCIASCC[#Data],2,FALSE),VLOOKUP(MESACU[[#This Row],[PAIS]],'[1]Centros de coste'!$A$2:$D$204,2,FALSE))</f>
        <v>C80 - USA</v>
      </c>
      <c r="Y7525" t="str">
        <f>IF(MESACU[[#This Row],[PAIS]]="ESPAÑA",VLOOKUP(MESACU[[#This Row],[PROVINCIA]],[1]!PROVINCIASCC[#Data],3,FALSE),VLOOKUP(MESACU[[#This Row],[PAIS]],'[1]Centros de coste'!$A$2:$D$204,3,FALSE))</f>
        <v>NORTE Y CENTRO AMERICA II</v>
      </c>
      <c r="Z7525" t="str">
        <f>IF(MESACU[[#This Row],[PAIS]]="ESPAÑA",VLOOKUP(MESACU[[#This Row],[PROVINCIA]],[1]!PROVINCIASCC[#Data],4,FALSE),VLOOKUP(MESACU[[#This Row],[PAIS]],'[1]Centros de coste'!$A$2:$D$204,4,FALSE))</f>
        <v>AMERICA</v>
      </c>
      <c r="AA7525" t="str">
        <f>IFERROR(LEFT(TRIM(MESACU[[#This Row],[CodigoArticulo]]),LEN(TRIM(MESACU[[#This Row],[CodigoArticulo]]))-4),"")</f>
        <v>AO</v>
      </c>
      <c r="AB7525" t="str">
        <f>IFERROR(VLOOKUP(MESACU[[#This Row],[CODIGOG]],[1]!FAMILIAS[#Data],5,FALSE),"")</f>
        <v>BIOFERTILIZERS</v>
      </c>
    </row>
    <row r="7526" spans="1:28" x14ac:dyDescent="0.35">
      <c r="A7526" t="s">
        <v>608</v>
      </c>
      <c r="B7526">
        <v>131</v>
      </c>
      <c r="C7526" t="s">
        <v>29</v>
      </c>
      <c r="D7526">
        <v>2026</v>
      </c>
      <c r="E7526">
        <v>5</v>
      </c>
      <c r="F7526" t="s">
        <v>791</v>
      </c>
      <c r="G7526">
        <v>382</v>
      </c>
      <c r="H7526" t="s">
        <v>789</v>
      </c>
      <c r="I7526">
        <v>0</v>
      </c>
      <c r="J7526">
        <v>0</v>
      </c>
      <c r="K7526">
        <v>0</v>
      </c>
      <c r="L7526">
        <v>0</v>
      </c>
      <c r="M7526">
        <v>0</v>
      </c>
      <c r="N7526">
        <v>0</v>
      </c>
      <c r="O7526">
        <v>0</v>
      </c>
      <c r="P7526" t="s">
        <v>28</v>
      </c>
      <c r="Q7526" t="s">
        <v>1351</v>
      </c>
      <c r="R7526" t="s">
        <v>49</v>
      </c>
      <c r="S7526" t="s">
        <v>823</v>
      </c>
      <c r="T7526" t="s">
        <v>1352</v>
      </c>
      <c r="U7526">
        <v>0</v>
      </c>
      <c r="V7526">
        <v>16500</v>
      </c>
      <c r="W7526">
        <v>34320</v>
      </c>
      <c r="X7526" t="str">
        <f>IF(MESACU[[#This Row],[PAIS]]="ESPAÑA",VLOOKUP(MESACU[[#This Row],[PROVINCIA]],[1]!PROVINCIASCC[#Data],2,FALSE),VLOOKUP(MESACU[[#This Row],[PAIS]],'[1]Centros de coste'!$A$2:$D$204,2,FALSE))</f>
        <v>C23 - Turquía</v>
      </c>
      <c r="Y7526" t="str">
        <f>IF(MESACU[[#This Row],[PAIS]]="ESPAÑA",VLOOKUP(MESACU[[#This Row],[PROVINCIA]],[1]!PROVINCIASCC[#Data],3,FALSE),VLOOKUP(MESACU[[#This Row],[PAIS]],'[1]Centros de coste'!$A$2:$D$204,3,FALSE))</f>
        <v>EUROPA III</v>
      </c>
      <c r="Z7526" t="str">
        <f>IF(MESACU[[#This Row],[PAIS]]="ESPAÑA",VLOOKUP(MESACU[[#This Row],[PROVINCIA]],[1]!PROVINCIASCC[#Data],4,FALSE),VLOOKUP(MESACU[[#This Row],[PAIS]],'[1]Centros de coste'!$A$2:$D$204,4,FALSE))</f>
        <v>EUROPA</v>
      </c>
      <c r="AA7526" t="str">
        <f>IFERROR(LEFT(TRIM(MESACU[[#This Row],[CodigoArticulo]]),LEN(TRIM(MESACU[[#This Row],[CodigoArticulo]]))-4),"")</f>
        <v>WHITE</v>
      </c>
      <c r="AB7526" t="str">
        <f>IFERROR(VLOOKUP(MESACU[[#This Row],[CODIGOG]],[1]!FAMILIAS[#Data],5,FALSE),"")</f>
        <v>BIOCONTROL</v>
      </c>
    </row>
    <row r="7527" spans="1:28" x14ac:dyDescent="0.35">
      <c r="A7527" t="s">
        <v>608</v>
      </c>
      <c r="B7527">
        <v>131</v>
      </c>
      <c r="C7527" t="s">
        <v>29</v>
      </c>
      <c r="D7527">
        <v>2026</v>
      </c>
      <c r="E7527">
        <v>5</v>
      </c>
      <c r="F7527" t="s">
        <v>791</v>
      </c>
      <c r="G7527">
        <v>382</v>
      </c>
      <c r="H7527" t="s">
        <v>789</v>
      </c>
      <c r="I7527">
        <v>0</v>
      </c>
      <c r="J7527">
        <v>0</v>
      </c>
      <c r="K7527">
        <v>0</v>
      </c>
      <c r="L7527">
        <v>0</v>
      </c>
      <c r="M7527">
        <v>0</v>
      </c>
      <c r="N7527">
        <v>0</v>
      </c>
      <c r="O7527">
        <v>0</v>
      </c>
      <c r="P7527" t="s">
        <v>28</v>
      </c>
      <c r="Q7527" t="s">
        <v>1351</v>
      </c>
      <c r="R7527" t="s">
        <v>49</v>
      </c>
      <c r="S7527" t="s">
        <v>823</v>
      </c>
      <c r="T7527" t="s">
        <v>1352</v>
      </c>
      <c r="U7527">
        <v>0</v>
      </c>
      <c r="V7527">
        <v>5500</v>
      </c>
      <c r="W7527">
        <v>11440</v>
      </c>
      <c r="X7527" t="str">
        <f>IF(MESACU[[#This Row],[PAIS]]="ESPAÑA",VLOOKUP(MESACU[[#This Row],[PROVINCIA]],[1]!PROVINCIASCC[#Data],2,FALSE),VLOOKUP(MESACU[[#This Row],[PAIS]],'[1]Centros de coste'!$A$2:$D$204,2,FALSE))</f>
        <v>C23 - Turquía</v>
      </c>
      <c r="Y7527" t="str">
        <f>IF(MESACU[[#This Row],[PAIS]]="ESPAÑA",VLOOKUP(MESACU[[#This Row],[PROVINCIA]],[1]!PROVINCIASCC[#Data],3,FALSE),VLOOKUP(MESACU[[#This Row],[PAIS]],'[1]Centros de coste'!$A$2:$D$204,3,FALSE))</f>
        <v>EUROPA III</v>
      </c>
      <c r="Z7527" t="str">
        <f>IF(MESACU[[#This Row],[PAIS]]="ESPAÑA",VLOOKUP(MESACU[[#This Row],[PROVINCIA]],[1]!PROVINCIASCC[#Data],4,FALSE),VLOOKUP(MESACU[[#This Row],[PAIS]],'[1]Centros de coste'!$A$2:$D$204,4,FALSE))</f>
        <v>EUROPA</v>
      </c>
      <c r="AA7527" t="str">
        <f>IFERROR(LEFT(TRIM(MESACU[[#This Row],[CodigoArticulo]]),LEN(TRIM(MESACU[[#This Row],[CodigoArticulo]]))-4),"")</f>
        <v>WHITE</v>
      </c>
      <c r="AB7527" t="str">
        <f>IFERROR(VLOOKUP(MESACU[[#This Row],[CODIGOG]],[1]!FAMILIAS[#Data],5,FALSE),"")</f>
        <v>BIOCONTROL</v>
      </c>
    </row>
    <row r="7528" spans="1:28" x14ac:dyDescent="0.35">
      <c r="A7528" t="s">
        <v>608</v>
      </c>
      <c r="B7528">
        <v>131</v>
      </c>
      <c r="C7528" t="s">
        <v>29</v>
      </c>
      <c r="D7528">
        <v>2026</v>
      </c>
      <c r="E7528">
        <v>5</v>
      </c>
      <c r="F7528" t="s">
        <v>636</v>
      </c>
      <c r="G7528">
        <v>382</v>
      </c>
      <c r="H7528" t="s">
        <v>637</v>
      </c>
      <c r="I7528">
        <v>0</v>
      </c>
      <c r="J7528">
        <v>0</v>
      </c>
      <c r="K7528">
        <v>0</v>
      </c>
      <c r="L7528">
        <v>0</v>
      </c>
      <c r="M7528">
        <v>0</v>
      </c>
      <c r="N7528">
        <v>0</v>
      </c>
      <c r="O7528">
        <v>0</v>
      </c>
      <c r="P7528" t="s">
        <v>636</v>
      </c>
      <c r="Q7528" t="s">
        <v>1351</v>
      </c>
      <c r="R7528" t="s">
        <v>638</v>
      </c>
      <c r="S7528" t="s">
        <v>823</v>
      </c>
      <c r="T7528" t="s">
        <v>1352</v>
      </c>
      <c r="U7528">
        <v>0</v>
      </c>
      <c r="V7528">
        <v>1</v>
      </c>
      <c r="W7528">
        <v>1173.1600000000001</v>
      </c>
      <c r="X7528" t="str">
        <f>IF(MESACU[[#This Row],[PAIS]]="ESPAÑA",VLOOKUP(MESACU[[#This Row],[PROVINCIA]],[1]!PROVINCIASCC[#Data],2,FALSE),VLOOKUP(MESACU[[#This Row],[PAIS]],'[1]Centros de coste'!$A$2:$D$204,2,FALSE))</f>
        <v>C23 - Turquía</v>
      </c>
      <c r="Y7528" t="str">
        <f>IF(MESACU[[#This Row],[PAIS]]="ESPAÑA",VLOOKUP(MESACU[[#This Row],[PROVINCIA]],[1]!PROVINCIASCC[#Data],3,FALSE),VLOOKUP(MESACU[[#This Row],[PAIS]],'[1]Centros de coste'!$A$2:$D$204,3,FALSE))</f>
        <v>EUROPA III</v>
      </c>
      <c r="Z7528" t="str">
        <f>IF(MESACU[[#This Row],[PAIS]]="ESPAÑA",VLOOKUP(MESACU[[#This Row],[PROVINCIA]],[1]!PROVINCIASCC[#Data],4,FALSE),VLOOKUP(MESACU[[#This Row],[PAIS]],'[1]Centros de coste'!$A$2:$D$204,4,FALSE))</f>
        <v>EUROPA</v>
      </c>
      <c r="AA7528" t="str">
        <f>IFERROR(LEFT(TRIM(MESACU[[#This Row],[CodigoArticulo]]),LEN(TRIM(MESACU[[#This Row],[CodigoArticulo]]))-4),"")</f>
        <v>SERVF</v>
      </c>
      <c r="AB7528" t="str">
        <f>IFERROR(VLOOKUP(MESACU[[#This Row],[CODIGOG]],[1]!FAMILIAS[#Data],5,FALSE),"")</f>
        <v/>
      </c>
    </row>
    <row r="7529" spans="1:28" x14ac:dyDescent="0.35">
      <c r="A7529" t="s">
        <v>608</v>
      </c>
      <c r="B7529">
        <v>131</v>
      </c>
      <c r="C7529" t="s">
        <v>29</v>
      </c>
      <c r="D7529">
        <v>2026</v>
      </c>
      <c r="E7529">
        <v>5</v>
      </c>
      <c r="F7529" t="s">
        <v>639</v>
      </c>
      <c r="G7529">
        <v>382</v>
      </c>
      <c r="H7529" t="s">
        <v>640</v>
      </c>
      <c r="I7529">
        <v>0</v>
      </c>
      <c r="J7529">
        <v>0</v>
      </c>
      <c r="K7529">
        <v>0</v>
      </c>
      <c r="L7529">
        <v>0</v>
      </c>
      <c r="M7529">
        <v>0</v>
      </c>
      <c r="N7529">
        <v>0</v>
      </c>
      <c r="O7529">
        <v>0</v>
      </c>
      <c r="P7529" t="s">
        <v>639</v>
      </c>
      <c r="Q7529" t="s">
        <v>1351</v>
      </c>
      <c r="R7529" t="s">
        <v>638</v>
      </c>
      <c r="S7529" t="s">
        <v>823</v>
      </c>
      <c r="T7529" t="s">
        <v>1352</v>
      </c>
      <c r="U7529">
        <v>0</v>
      </c>
      <c r="V7529">
        <v>1</v>
      </c>
      <c r="W7529">
        <v>170.37</v>
      </c>
      <c r="X7529" t="str">
        <f>IF(MESACU[[#This Row],[PAIS]]="ESPAÑA",VLOOKUP(MESACU[[#This Row],[PROVINCIA]],[1]!PROVINCIASCC[#Data],2,FALSE),VLOOKUP(MESACU[[#This Row],[PAIS]],'[1]Centros de coste'!$A$2:$D$204,2,FALSE))</f>
        <v>C23 - Turquía</v>
      </c>
      <c r="Y7529" t="str">
        <f>IF(MESACU[[#This Row],[PAIS]]="ESPAÑA",VLOOKUP(MESACU[[#This Row],[PROVINCIA]],[1]!PROVINCIASCC[#Data],3,FALSE),VLOOKUP(MESACU[[#This Row],[PAIS]],'[1]Centros de coste'!$A$2:$D$204,3,FALSE))</f>
        <v>EUROPA III</v>
      </c>
      <c r="Z7529" t="str">
        <f>IF(MESACU[[#This Row],[PAIS]]="ESPAÑA",VLOOKUP(MESACU[[#This Row],[PROVINCIA]],[1]!PROVINCIASCC[#Data],4,FALSE),VLOOKUP(MESACU[[#This Row],[PAIS]],'[1]Centros de coste'!$A$2:$D$204,4,FALSE))</f>
        <v>EUROPA</v>
      </c>
      <c r="AA7529" t="str">
        <f>IFERROR(LEFT(TRIM(MESACU[[#This Row],[CodigoArticulo]]),LEN(TRIM(MESACU[[#This Row],[CodigoArticulo]]))-4),"")</f>
        <v>SERVSE</v>
      </c>
      <c r="AB7529" t="str">
        <f>IFERROR(VLOOKUP(MESACU[[#This Row],[CODIGOG]],[1]!FAMILIAS[#Data],5,FALSE),"")</f>
        <v/>
      </c>
    </row>
    <row r="7530" spans="1:28" x14ac:dyDescent="0.35">
      <c r="A7530" t="s">
        <v>608</v>
      </c>
      <c r="B7530">
        <v>132</v>
      </c>
      <c r="C7530" t="s">
        <v>29</v>
      </c>
      <c r="D7530">
        <v>2026</v>
      </c>
      <c r="E7530">
        <v>5</v>
      </c>
      <c r="F7530" t="s">
        <v>636</v>
      </c>
      <c r="G7530">
        <v>383</v>
      </c>
      <c r="H7530" t="s">
        <v>637</v>
      </c>
      <c r="I7530">
        <v>0</v>
      </c>
      <c r="J7530">
        <v>0</v>
      </c>
      <c r="K7530">
        <v>0</v>
      </c>
      <c r="L7530">
        <v>0</v>
      </c>
      <c r="M7530">
        <v>0</v>
      </c>
      <c r="N7530">
        <v>0</v>
      </c>
      <c r="O7530">
        <v>0</v>
      </c>
      <c r="P7530" t="s">
        <v>636</v>
      </c>
      <c r="Q7530" t="s">
        <v>1351</v>
      </c>
      <c r="R7530" t="s">
        <v>638</v>
      </c>
      <c r="S7530" t="s">
        <v>823</v>
      </c>
      <c r="T7530" t="s">
        <v>1352</v>
      </c>
      <c r="U7530">
        <v>0</v>
      </c>
      <c r="V7530">
        <v>1</v>
      </c>
      <c r="W7530">
        <v>1173.1600000000001</v>
      </c>
      <c r="X7530" t="str">
        <f>IF(MESACU[[#This Row],[PAIS]]="ESPAÑA",VLOOKUP(MESACU[[#This Row],[PROVINCIA]],[1]!PROVINCIASCC[#Data],2,FALSE),VLOOKUP(MESACU[[#This Row],[PAIS]],'[1]Centros de coste'!$A$2:$D$204,2,FALSE))</f>
        <v>C23 - Turquía</v>
      </c>
      <c r="Y7530" t="str">
        <f>IF(MESACU[[#This Row],[PAIS]]="ESPAÑA",VLOOKUP(MESACU[[#This Row],[PROVINCIA]],[1]!PROVINCIASCC[#Data],3,FALSE),VLOOKUP(MESACU[[#This Row],[PAIS]],'[1]Centros de coste'!$A$2:$D$204,3,FALSE))</f>
        <v>EUROPA III</v>
      </c>
      <c r="Z7530" t="str">
        <f>IF(MESACU[[#This Row],[PAIS]]="ESPAÑA",VLOOKUP(MESACU[[#This Row],[PROVINCIA]],[1]!PROVINCIASCC[#Data],4,FALSE),VLOOKUP(MESACU[[#This Row],[PAIS]],'[1]Centros de coste'!$A$2:$D$204,4,FALSE))</f>
        <v>EUROPA</v>
      </c>
      <c r="AA7530" t="str">
        <f>IFERROR(LEFT(TRIM(MESACU[[#This Row],[CodigoArticulo]]),LEN(TRIM(MESACU[[#This Row],[CodigoArticulo]]))-4),"")</f>
        <v>SERVF</v>
      </c>
      <c r="AB7530" t="str">
        <f>IFERROR(VLOOKUP(MESACU[[#This Row],[CODIGOG]],[1]!FAMILIAS[#Data],5,FALSE),"")</f>
        <v/>
      </c>
    </row>
    <row r="7531" spans="1:28" x14ac:dyDescent="0.35">
      <c r="A7531" t="s">
        <v>608</v>
      </c>
      <c r="B7531">
        <v>132</v>
      </c>
      <c r="C7531" t="s">
        <v>29</v>
      </c>
      <c r="D7531">
        <v>2026</v>
      </c>
      <c r="E7531">
        <v>5</v>
      </c>
      <c r="F7531" t="s">
        <v>639</v>
      </c>
      <c r="G7531">
        <v>383</v>
      </c>
      <c r="H7531" t="s">
        <v>640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0</v>
      </c>
      <c r="O7531">
        <v>0</v>
      </c>
      <c r="P7531" t="s">
        <v>639</v>
      </c>
      <c r="Q7531" t="s">
        <v>1351</v>
      </c>
      <c r="R7531" t="s">
        <v>638</v>
      </c>
      <c r="S7531" t="s">
        <v>823</v>
      </c>
      <c r="T7531" t="s">
        <v>1352</v>
      </c>
      <c r="U7531">
        <v>0</v>
      </c>
      <c r="V7531">
        <v>1</v>
      </c>
      <c r="W7531">
        <v>170.37</v>
      </c>
      <c r="X7531" t="str">
        <f>IF(MESACU[[#This Row],[PAIS]]="ESPAÑA",VLOOKUP(MESACU[[#This Row],[PROVINCIA]],[1]!PROVINCIASCC[#Data],2,FALSE),VLOOKUP(MESACU[[#This Row],[PAIS]],'[1]Centros de coste'!$A$2:$D$204,2,FALSE))</f>
        <v>C23 - Turquía</v>
      </c>
      <c r="Y7531" t="str">
        <f>IF(MESACU[[#This Row],[PAIS]]="ESPAÑA",VLOOKUP(MESACU[[#This Row],[PROVINCIA]],[1]!PROVINCIASCC[#Data],3,FALSE),VLOOKUP(MESACU[[#This Row],[PAIS]],'[1]Centros de coste'!$A$2:$D$204,3,FALSE))</f>
        <v>EUROPA III</v>
      </c>
      <c r="Z7531" t="str">
        <f>IF(MESACU[[#This Row],[PAIS]]="ESPAÑA",VLOOKUP(MESACU[[#This Row],[PROVINCIA]],[1]!PROVINCIASCC[#Data],4,FALSE),VLOOKUP(MESACU[[#This Row],[PAIS]],'[1]Centros de coste'!$A$2:$D$204,4,FALSE))</f>
        <v>EUROPA</v>
      </c>
      <c r="AA7531" t="str">
        <f>IFERROR(LEFT(TRIM(MESACU[[#This Row],[CodigoArticulo]]),LEN(TRIM(MESACU[[#This Row],[CodigoArticulo]]))-4),"")</f>
        <v>SERVSE</v>
      </c>
      <c r="AB7531" t="str">
        <f>IFERROR(VLOOKUP(MESACU[[#This Row],[CODIGOG]],[1]!FAMILIAS[#Data],5,FALSE),"")</f>
        <v/>
      </c>
    </row>
    <row r="7532" spans="1:28" x14ac:dyDescent="0.35">
      <c r="A7532" t="s">
        <v>608</v>
      </c>
      <c r="B7532">
        <v>132</v>
      </c>
      <c r="C7532" t="s">
        <v>29</v>
      </c>
      <c r="D7532">
        <v>2026</v>
      </c>
      <c r="E7532">
        <v>5</v>
      </c>
      <c r="F7532" t="s">
        <v>791</v>
      </c>
      <c r="G7532">
        <v>383</v>
      </c>
      <c r="H7532" t="s">
        <v>789</v>
      </c>
      <c r="I7532">
        <v>0</v>
      </c>
      <c r="J7532">
        <v>0</v>
      </c>
      <c r="K7532">
        <v>0</v>
      </c>
      <c r="L7532">
        <v>0</v>
      </c>
      <c r="M7532">
        <v>0</v>
      </c>
      <c r="N7532">
        <v>0</v>
      </c>
      <c r="O7532">
        <v>0</v>
      </c>
      <c r="P7532" t="s">
        <v>28</v>
      </c>
      <c r="Q7532" t="s">
        <v>1351</v>
      </c>
      <c r="R7532" t="s">
        <v>49</v>
      </c>
      <c r="S7532" t="s">
        <v>823</v>
      </c>
      <c r="T7532" t="s">
        <v>1352</v>
      </c>
      <c r="U7532">
        <v>0</v>
      </c>
      <c r="V7532">
        <v>22000</v>
      </c>
      <c r="W7532">
        <v>45760</v>
      </c>
      <c r="X7532" t="str">
        <f>IF(MESACU[[#This Row],[PAIS]]="ESPAÑA",VLOOKUP(MESACU[[#This Row],[PROVINCIA]],[1]!PROVINCIASCC[#Data],2,FALSE),VLOOKUP(MESACU[[#This Row],[PAIS]],'[1]Centros de coste'!$A$2:$D$204,2,FALSE))</f>
        <v>C23 - Turquía</v>
      </c>
      <c r="Y7532" t="str">
        <f>IF(MESACU[[#This Row],[PAIS]]="ESPAÑA",VLOOKUP(MESACU[[#This Row],[PROVINCIA]],[1]!PROVINCIASCC[#Data],3,FALSE),VLOOKUP(MESACU[[#This Row],[PAIS]],'[1]Centros de coste'!$A$2:$D$204,3,FALSE))</f>
        <v>EUROPA III</v>
      </c>
      <c r="Z7532" t="str">
        <f>IF(MESACU[[#This Row],[PAIS]]="ESPAÑA",VLOOKUP(MESACU[[#This Row],[PROVINCIA]],[1]!PROVINCIASCC[#Data],4,FALSE),VLOOKUP(MESACU[[#This Row],[PAIS]],'[1]Centros de coste'!$A$2:$D$204,4,FALSE))</f>
        <v>EUROPA</v>
      </c>
      <c r="AA7532" t="str">
        <f>IFERROR(LEFT(TRIM(MESACU[[#This Row],[CodigoArticulo]]),LEN(TRIM(MESACU[[#This Row],[CodigoArticulo]]))-4),"")</f>
        <v>WHITE</v>
      </c>
      <c r="AB7532" t="str">
        <f>IFERROR(VLOOKUP(MESACU[[#This Row],[CODIGOG]],[1]!FAMILIAS[#Data],5,FALSE),"")</f>
        <v>BIOCONTROL</v>
      </c>
    </row>
    <row r="7533" spans="1:28" x14ac:dyDescent="0.35">
      <c r="A7533" t="s">
        <v>608</v>
      </c>
      <c r="B7533">
        <v>133</v>
      </c>
      <c r="C7533" t="s">
        <v>29</v>
      </c>
      <c r="D7533">
        <v>2026</v>
      </c>
      <c r="E7533">
        <v>5</v>
      </c>
      <c r="F7533" t="s">
        <v>639</v>
      </c>
      <c r="G7533">
        <v>384</v>
      </c>
      <c r="H7533" t="s">
        <v>640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0</v>
      </c>
      <c r="O7533">
        <v>0</v>
      </c>
      <c r="P7533" t="s">
        <v>639</v>
      </c>
      <c r="Q7533" t="s">
        <v>1351</v>
      </c>
      <c r="R7533" t="s">
        <v>638</v>
      </c>
      <c r="S7533" t="s">
        <v>823</v>
      </c>
      <c r="T7533" t="s">
        <v>1352</v>
      </c>
      <c r="U7533">
        <v>0</v>
      </c>
      <c r="V7533">
        <v>1</v>
      </c>
      <c r="W7533">
        <v>170.36</v>
      </c>
      <c r="X7533" t="str">
        <f>IF(MESACU[[#This Row],[PAIS]]="ESPAÑA",VLOOKUP(MESACU[[#This Row],[PROVINCIA]],[1]!PROVINCIASCC[#Data],2,FALSE),VLOOKUP(MESACU[[#This Row],[PAIS]],'[1]Centros de coste'!$A$2:$D$204,2,FALSE))</f>
        <v>C23 - Turquía</v>
      </c>
      <c r="Y7533" t="str">
        <f>IF(MESACU[[#This Row],[PAIS]]="ESPAÑA",VLOOKUP(MESACU[[#This Row],[PROVINCIA]],[1]!PROVINCIASCC[#Data],3,FALSE),VLOOKUP(MESACU[[#This Row],[PAIS]],'[1]Centros de coste'!$A$2:$D$204,3,FALSE))</f>
        <v>EUROPA III</v>
      </c>
      <c r="Z7533" t="str">
        <f>IF(MESACU[[#This Row],[PAIS]]="ESPAÑA",VLOOKUP(MESACU[[#This Row],[PROVINCIA]],[1]!PROVINCIASCC[#Data],4,FALSE),VLOOKUP(MESACU[[#This Row],[PAIS]],'[1]Centros de coste'!$A$2:$D$204,4,FALSE))</f>
        <v>EUROPA</v>
      </c>
      <c r="AA7533" t="str">
        <f>IFERROR(LEFT(TRIM(MESACU[[#This Row],[CodigoArticulo]]),LEN(TRIM(MESACU[[#This Row],[CodigoArticulo]]))-4),"")</f>
        <v>SERVSE</v>
      </c>
      <c r="AB7533" t="str">
        <f>IFERROR(VLOOKUP(MESACU[[#This Row],[CODIGOG]],[1]!FAMILIAS[#Data],5,FALSE),"")</f>
        <v/>
      </c>
    </row>
    <row r="7534" spans="1:28" x14ac:dyDescent="0.35">
      <c r="A7534" t="s">
        <v>608</v>
      </c>
      <c r="B7534">
        <v>133</v>
      </c>
      <c r="C7534" t="s">
        <v>29</v>
      </c>
      <c r="D7534">
        <v>2026</v>
      </c>
      <c r="E7534">
        <v>5</v>
      </c>
      <c r="F7534" t="s">
        <v>636</v>
      </c>
      <c r="G7534">
        <v>384</v>
      </c>
      <c r="H7534" t="s">
        <v>637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  <c r="O7534">
        <v>0</v>
      </c>
      <c r="P7534" t="s">
        <v>636</v>
      </c>
      <c r="Q7534" t="s">
        <v>1351</v>
      </c>
      <c r="R7534" t="s">
        <v>638</v>
      </c>
      <c r="S7534" t="s">
        <v>823</v>
      </c>
      <c r="T7534" t="s">
        <v>1352</v>
      </c>
      <c r="U7534">
        <v>0</v>
      </c>
      <c r="V7534">
        <v>1</v>
      </c>
      <c r="W7534">
        <v>1173.1600000000001</v>
      </c>
      <c r="X7534" t="str">
        <f>IF(MESACU[[#This Row],[PAIS]]="ESPAÑA",VLOOKUP(MESACU[[#This Row],[PROVINCIA]],[1]!PROVINCIASCC[#Data],2,FALSE),VLOOKUP(MESACU[[#This Row],[PAIS]],'[1]Centros de coste'!$A$2:$D$204,2,FALSE))</f>
        <v>C23 - Turquía</v>
      </c>
      <c r="Y7534" t="str">
        <f>IF(MESACU[[#This Row],[PAIS]]="ESPAÑA",VLOOKUP(MESACU[[#This Row],[PROVINCIA]],[1]!PROVINCIASCC[#Data],3,FALSE),VLOOKUP(MESACU[[#This Row],[PAIS]],'[1]Centros de coste'!$A$2:$D$204,3,FALSE))</f>
        <v>EUROPA III</v>
      </c>
      <c r="Z7534" t="str">
        <f>IF(MESACU[[#This Row],[PAIS]]="ESPAÑA",VLOOKUP(MESACU[[#This Row],[PROVINCIA]],[1]!PROVINCIASCC[#Data],4,FALSE),VLOOKUP(MESACU[[#This Row],[PAIS]],'[1]Centros de coste'!$A$2:$D$204,4,FALSE))</f>
        <v>EUROPA</v>
      </c>
      <c r="AA7534" t="str">
        <f>IFERROR(LEFT(TRIM(MESACU[[#This Row],[CodigoArticulo]]),LEN(TRIM(MESACU[[#This Row],[CodigoArticulo]]))-4),"")</f>
        <v>SERVF</v>
      </c>
      <c r="AB7534" t="str">
        <f>IFERROR(VLOOKUP(MESACU[[#This Row],[CODIGOG]],[1]!FAMILIAS[#Data],5,FALSE),"")</f>
        <v/>
      </c>
    </row>
    <row r="7535" spans="1:28" x14ac:dyDescent="0.35">
      <c r="A7535" t="s">
        <v>608</v>
      </c>
      <c r="B7535">
        <v>133</v>
      </c>
      <c r="C7535" t="s">
        <v>29</v>
      </c>
      <c r="D7535">
        <v>2026</v>
      </c>
      <c r="E7535">
        <v>5</v>
      </c>
      <c r="F7535" t="s">
        <v>791</v>
      </c>
      <c r="G7535">
        <v>384</v>
      </c>
      <c r="H7535" t="s">
        <v>789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  <c r="O7535">
        <v>0</v>
      </c>
      <c r="P7535" t="s">
        <v>28</v>
      </c>
      <c r="Q7535" t="s">
        <v>1351</v>
      </c>
      <c r="R7535" t="s">
        <v>49</v>
      </c>
      <c r="S7535" t="s">
        <v>823</v>
      </c>
      <c r="T7535" t="s">
        <v>1352</v>
      </c>
      <c r="U7535">
        <v>0</v>
      </c>
      <c r="V7535">
        <v>22000</v>
      </c>
      <c r="W7535">
        <v>45760</v>
      </c>
      <c r="X7535" t="str">
        <f>IF(MESACU[[#This Row],[PAIS]]="ESPAÑA",VLOOKUP(MESACU[[#This Row],[PROVINCIA]],[1]!PROVINCIASCC[#Data],2,FALSE),VLOOKUP(MESACU[[#This Row],[PAIS]],'[1]Centros de coste'!$A$2:$D$204,2,FALSE))</f>
        <v>C23 - Turquía</v>
      </c>
      <c r="Y7535" t="str">
        <f>IF(MESACU[[#This Row],[PAIS]]="ESPAÑA",VLOOKUP(MESACU[[#This Row],[PROVINCIA]],[1]!PROVINCIASCC[#Data],3,FALSE),VLOOKUP(MESACU[[#This Row],[PAIS]],'[1]Centros de coste'!$A$2:$D$204,3,FALSE))</f>
        <v>EUROPA III</v>
      </c>
      <c r="Z7535" t="str">
        <f>IF(MESACU[[#This Row],[PAIS]]="ESPAÑA",VLOOKUP(MESACU[[#This Row],[PROVINCIA]],[1]!PROVINCIASCC[#Data],4,FALSE),VLOOKUP(MESACU[[#This Row],[PAIS]],'[1]Centros de coste'!$A$2:$D$204,4,FALSE))</f>
        <v>EUROPA</v>
      </c>
      <c r="AA7535" t="str">
        <f>IFERROR(LEFT(TRIM(MESACU[[#This Row],[CodigoArticulo]]),LEN(TRIM(MESACU[[#This Row],[CodigoArticulo]]))-4),"")</f>
        <v>WHITE</v>
      </c>
      <c r="AB7535" t="str">
        <f>IFERROR(VLOOKUP(MESACU[[#This Row],[CODIGOG]],[1]!FAMILIAS[#Data],5,FALSE),"")</f>
        <v>BIOCONTROL</v>
      </c>
    </row>
    <row r="7536" spans="1:28" x14ac:dyDescent="0.35">
      <c r="A7536" t="s">
        <v>608</v>
      </c>
      <c r="B7536">
        <v>134</v>
      </c>
      <c r="C7536" t="s">
        <v>29</v>
      </c>
      <c r="D7536">
        <v>2026</v>
      </c>
      <c r="E7536">
        <v>5</v>
      </c>
      <c r="F7536" t="s">
        <v>51</v>
      </c>
      <c r="G7536">
        <v>401</v>
      </c>
      <c r="H7536" t="s">
        <v>1407</v>
      </c>
      <c r="I7536">
        <v>0</v>
      </c>
      <c r="J7536">
        <v>0</v>
      </c>
      <c r="K7536">
        <v>462</v>
      </c>
      <c r="L7536">
        <v>0</v>
      </c>
      <c r="M7536">
        <v>0</v>
      </c>
      <c r="N7536">
        <v>0</v>
      </c>
      <c r="O7536">
        <v>0</v>
      </c>
      <c r="P7536" t="s">
        <v>51</v>
      </c>
      <c r="Q7536" t="s">
        <v>831</v>
      </c>
      <c r="R7536" t="s">
        <v>49</v>
      </c>
      <c r="S7536" t="s">
        <v>832</v>
      </c>
      <c r="T7536" t="s">
        <v>833</v>
      </c>
      <c r="U7536">
        <v>0</v>
      </c>
      <c r="V7536">
        <v>23100</v>
      </c>
      <c r="W7536">
        <v>23100</v>
      </c>
      <c r="X7536" t="str">
        <f>IF(MESACU[[#This Row],[PAIS]]="ESPAÑA",VLOOKUP(MESACU[[#This Row],[PROVINCIA]],[1]!PROVINCIASCC[#Data],2,FALSE),VLOOKUP(MESACU[[#This Row],[PAIS]],'[1]Centros de coste'!$A$2:$D$204,2,FALSE))</f>
        <v>C19 - Chile</v>
      </c>
      <c r="Y7536" t="str">
        <f>IF(MESACU[[#This Row],[PAIS]]="ESPAÑA",VLOOKUP(MESACU[[#This Row],[PROVINCIA]],[1]!PROVINCIASCC[#Data],3,FALSE),VLOOKUP(MESACU[[#This Row],[PAIS]],'[1]Centros de coste'!$A$2:$D$204,3,FALSE))</f>
        <v>SUR AMERICA Y MEXICO IV</v>
      </c>
      <c r="Z7536" t="str">
        <f>IF(MESACU[[#This Row],[PAIS]]="ESPAÑA",VLOOKUP(MESACU[[#This Row],[PROVINCIA]],[1]!PROVINCIASCC[#Data],4,FALSE),VLOOKUP(MESACU[[#This Row],[PAIS]],'[1]Centros de coste'!$A$2:$D$204,4,FALSE))</f>
        <v>AMERICA</v>
      </c>
      <c r="AA7536" t="str">
        <f>IFERROR(LEFT(TRIM(MESACU[[#This Row],[CodigoArticulo]]),LEN(TRIM(MESACU[[#This Row],[CodigoArticulo]]))-4),"")</f>
        <v>AN</v>
      </c>
      <c r="AB7536" t="str">
        <f>IFERROR(VLOOKUP(MESACU[[#This Row],[CODIGOG]],[1]!FAMILIAS[#Data],5,FALSE),"")</f>
        <v>BIOFERTILIZERS</v>
      </c>
    </row>
    <row r="7537" spans="1:28" x14ac:dyDescent="0.35">
      <c r="A7537" t="s">
        <v>608</v>
      </c>
      <c r="B7537">
        <v>135</v>
      </c>
      <c r="C7537" t="s">
        <v>29</v>
      </c>
      <c r="D7537">
        <v>2026</v>
      </c>
      <c r="E7537">
        <v>5</v>
      </c>
      <c r="F7537" t="s">
        <v>51</v>
      </c>
      <c r="G7537">
        <v>401</v>
      </c>
      <c r="H7537" t="s">
        <v>1407</v>
      </c>
      <c r="I7537">
        <v>0</v>
      </c>
      <c r="J7537">
        <v>0</v>
      </c>
      <c r="K7537">
        <v>462</v>
      </c>
      <c r="L7537">
        <v>0</v>
      </c>
      <c r="M7537">
        <v>0</v>
      </c>
      <c r="N7537">
        <v>0</v>
      </c>
      <c r="O7537">
        <v>0</v>
      </c>
      <c r="P7537" t="s">
        <v>51</v>
      </c>
      <c r="Q7537" t="s">
        <v>831</v>
      </c>
      <c r="R7537" t="s">
        <v>49</v>
      </c>
      <c r="S7537" t="s">
        <v>832</v>
      </c>
      <c r="T7537" t="s">
        <v>833</v>
      </c>
      <c r="U7537">
        <v>0</v>
      </c>
      <c r="V7537">
        <v>23100</v>
      </c>
      <c r="W7537">
        <v>23100</v>
      </c>
      <c r="X7537" t="str">
        <f>IF(MESACU[[#This Row],[PAIS]]="ESPAÑA",VLOOKUP(MESACU[[#This Row],[PROVINCIA]],[1]!PROVINCIASCC[#Data],2,FALSE),VLOOKUP(MESACU[[#This Row],[PAIS]],'[1]Centros de coste'!$A$2:$D$204,2,FALSE))</f>
        <v>C19 - Chile</v>
      </c>
      <c r="Y7537" t="str">
        <f>IF(MESACU[[#This Row],[PAIS]]="ESPAÑA",VLOOKUP(MESACU[[#This Row],[PROVINCIA]],[1]!PROVINCIASCC[#Data],3,FALSE),VLOOKUP(MESACU[[#This Row],[PAIS]],'[1]Centros de coste'!$A$2:$D$204,3,FALSE))</f>
        <v>SUR AMERICA Y MEXICO IV</v>
      </c>
      <c r="Z7537" t="str">
        <f>IF(MESACU[[#This Row],[PAIS]]="ESPAÑA",VLOOKUP(MESACU[[#This Row],[PROVINCIA]],[1]!PROVINCIASCC[#Data],4,FALSE),VLOOKUP(MESACU[[#This Row],[PAIS]],'[1]Centros de coste'!$A$2:$D$204,4,FALSE))</f>
        <v>AMERICA</v>
      </c>
      <c r="AA7537" t="str">
        <f>IFERROR(LEFT(TRIM(MESACU[[#This Row],[CodigoArticulo]]),LEN(TRIM(MESACU[[#This Row],[CodigoArticulo]]))-4),"")</f>
        <v>AN</v>
      </c>
      <c r="AB7537" t="str">
        <f>IFERROR(VLOOKUP(MESACU[[#This Row],[CODIGOG]],[1]!FAMILIAS[#Data],5,FALSE),"")</f>
        <v>BIOFERTILIZERS</v>
      </c>
    </row>
    <row r="7538" spans="1:28" x14ac:dyDescent="0.35">
      <c r="A7538" t="s">
        <v>608</v>
      </c>
      <c r="B7538">
        <v>136</v>
      </c>
      <c r="C7538" t="s">
        <v>29</v>
      </c>
      <c r="D7538">
        <v>2026</v>
      </c>
      <c r="E7538">
        <v>5</v>
      </c>
      <c r="F7538" t="s">
        <v>51</v>
      </c>
      <c r="G7538">
        <v>401</v>
      </c>
      <c r="H7538" t="s">
        <v>1407</v>
      </c>
      <c r="I7538">
        <v>0</v>
      </c>
      <c r="J7538">
        <v>0</v>
      </c>
      <c r="K7538">
        <v>462</v>
      </c>
      <c r="L7538">
        <v>0</v>
      </c>
      <c r="M7538">
        <v>0</v>
      </c>
      <c r="N7538">
        <v>0</v>
      </c>
      <c r="O7538">
        <v>0</v>
      </c>
      <c r="P7538" t="s">
        <v>51</v>
      </c>
      <c r="Q7538" t="s">
        <v>831</v>
      </c>
      <c r="R7538" t="s">
        <v>49</v>
      </c>
      <c r="S7538" t="s">
        <v>832</v>
      </c>
      <c r="T7538" t="s">
        <v>833</v>
      </c>
      <c r="U7538">
        <v>0</v>
      </c>
      <c r="V7538">
        <v>23100</v>
      </c>
      <c r="W7538">
        <v>23100</v>
      </c>
      <c r="X7538" t="str">
        <f>IF(MESACU[[#This Row],[PAIS]]="ESPAÑA",VLOOKUP(MESACU[[#This Row],[PROVINCIA]],[1]!PROVINCIASCC[#Data],2,FALSE),VLOOKUP(MESACU[[#This Row],[PAIS]],'[1]Centros de coste'!$A$2:$D$204,2,FALSE))</f>
        <v>C19 - Chile</v>
      </c>
      <c r="Y7538" t="str">
        <f>IF(MESACU[[#This Row],[PAIS]]="ESPAÑA",VLOOKUP(MESACU[[#This Row],[PROVINCIA]],[1]!PROVINCIASCC[#Data],3,FALSE),VLOOKUP(MESACU[[#This Row],[PAIS]],'[1]Centros de coste'!$A$2:$D$204,3,FALSE))</f>
        <v>SUR AMERICA Y MEXICO IV</v>
      </c>
      <c r="Z7538" t="str">
        <f>IF(MESACU[[#This Row],[PAIS]]="ESPAÑA",VLOOKUP(MESACU[[#This Row],[PROVINCIA]],[1]!PROVINCIASCC[#Data],4,FALSE),VLOOKUP(MESACU[[#This Row],[PAIS]],'[1]Centros de coste'!$A$2:$D$204,4,FALSE))</f>
        <v>AMERICA</v>
      </c>
      <c r="AA7538" t="str">
        <f>IFERROR(LEFT(TRIM(MESACU[[#This Row],[CodigoArticulo]]),LEN(TRIM(MESACU[[#This Row],[CodigoArticulo]]))-4),"")</f>
        <v>AN</v>
      </c>
      <c r="AB7538" t="str">
        <f>IFERROR(VLOOKUP(MESACU[[#This Row],[CODIGOG]],[1]!FAMILIAS[#Data],5,FALSE),"")</f>
        <v>BIOFERTILIZERS</v>
      </c>
    </row>
    <row r="7539" spans="1:28" x14ac:dyDescent="0.35">
      <c r="A7539" t="s">
        <v>608</v>
      </c>
      <c r="B7539">
        <v>137</v>
      </c>
      <c r="C7539" t="s">
        <v>29</v>
      </c>
      <c r="D7539">
        <v>2026</v>
      </c>
      <c r="E7539">
        <v>5</v>
      </c>
      <c r="F7539" t="s">
        <v>51</v>
      </c>
      <c r="G7539">
        <v>401</v>
      </c>
      <c r="H7539" t="s">
        <v>1407</v>
      </c>
      <c r="I7539">
        <v>0</v>
      </c>
      <c r="J7539">
        <v>0</v>
      </c>
      <c r="K7539">
        <v>462</v>
      </c>
      <c r="L7539">
        <v>0</v>
      </c>
      <c r="M7539">
        <v>0</v>
      </c>
      <c r="N7539">
        <v>0</v>
      </c>
      <c r="O7539">
        <v>0</v>
      </c>
      <c r="P7539" t="s">
        <v>51</v>
      </c>
      <c r="Q7539" t="s">
        <v>831</v>
      </c>
      <c r="R7539" t="s">
        <v>49</v>
      </c>
      <c r="S7539" t="s">
        <v>832</v>
      </c>
      <c r="T7539" t="s">
        <v>833</v>
      </c>
      <c r="U7539">
        <v>0</v>
      </c>
      <c r="V7539">
        <v>23100</v>
      </c>
      <c r="W7539">
        <v>23100</v>
      </c>
      <c r="X7539" t="str">
        <f>IF(MESACU[[#This Row],[PAIS]]="ESPAÑA",VLOOKUP(MESACU[[#This Row],[PROVINCIA]],[1]!PROVINCIASCC[#Data],2,FALSE),VLOOKUP(MESACU[[#This Row],[PAIS]],'[1]Centros de coste'!$A$2:$D$204,2,FALSE))</f>
        <v>C19 - Chile</v>
      </c>
      <c r="Y7539" t="str">
        <f>IF(MESACU[[#This Row],[PAIS]]="ESPAÑA",VLOOKUP(MESACU[[#This Row],[PROVINCIA]],[1]!PROVINCIASCC[#Data],3,FALSE),VLOOKUP(MESACU[[#This Row],[PAIS]],'[1]Centros de coste'!$A$2:$D$204,3,FALSE))</f>
        <v>SUR AMERICA Y MEXICO IV</v>
      </c>
      <c r="Z7539" t="str">
        <f>IF(MESACU[[#This Row],[PAIS]]="ESPAÑA",VLOOKUP(MESACU[[#This Row],[PROVINCIA]],[1]!PROVINCIASCC[#Data],4,FALSE),VLOOKUP(MESACU[[#This Row],[PAIS]],'[1]Centros de coste'!$A$2:$D$204,4,FALSE))</f>
        <v>AMERICA</v>
      </c>
      <c r="AA7539" t="str">
        <f>IFERROR(LEFT(TRIM(MESACU[[#This Row],[CodigoArticulo]]),LEN(TRIM(MESACU[[#This Row],[CodigoArticulo]]))-4),"")</f>
        <v>AN</v>
      </c>
      <c r="AB7539" t="str">
        <f>IFERROR(VLOOKUP(MESACU[[#This Row],[CODIGOG]],[1]!FAMILIAS[#Data],5,FALSE),"")</f>
        <v>BIOFERTILIZERS</v>
      </c>
    </row>
    <row r="7540" spans="1:28" x14ac:dyDescent="0.35">
      <c r="A7540" t="s">
        <v>608</v>
      </c>
      <c r="B7540">
        <v>138</v>
      </c>
      <c r="C7540" t="s">
        <v>29</v>
      </c>
      <c r="D7540">
        <v>2026</v>
      </c>
      <c r="E7540">
        <v>5</v>
      </c>
      <c r="F7540" t="s">
        <v>51</v>
      </c>
      <c r="G7540">
        <v>401</v>
      </c>
      <c r="H7540" t="s">
        <v>1407</v>
      </c>
      <c r="I7540">
        <v>0</v>
      </c>
      <c r="J7540">
        <v>0</v>
      </c>
      <c r="K7540">
        <v>462</v>
      </c>
      <c r="L7540">
        <v>0</v>
      </c>
      <c r="M7540">
        <v>0</v>
      </c>
      <c r="N7540">
        <v>0</v>
      </c>
      <c r="O7540">
        <v>0</v>
      </c>
      <c r="P7540" t="s">
        <v>51</v>
      </c>
      <c r="Q7540" t="s">
        <v>831</v>
      </c>
      <c r="R7540" t="s">
        <v>49</v>
      </c>
      <c r="S7540" t="s">
        <v>832</v>
      </c>
      <c r="T7540" t="s">
        <v>833</v>
      </c>
      <c r="U7540">
        <v>0</v>
      </c>
      <c r="V7540">
        <v>23100</v>
      </c>
      <c r="W7540">
        <v>23100</v>
      </c>
      <c r="X7540" t="str">
        <f>IF(MESACU[[#This Row],[PAIS]]="ESPAÑA",VLOOKUP(MESACU[[#This Row],[PROVINCIA]],[1]!PROVINCIASCC[#Data],2,FALSE),VLOOKUP(MESACU[[#This Row],[PAIS]],'[1]Centros de coste'!$A$2:$D$204,2,FALSE))</f>
        <v>C19 - Chile</v>
      </c>
      <c r="Y7540" t="str">
        <f>IF(MESACU[[#This Row],[PAIS]]="ESPAÑA",VLOOKUP(MESACU[[#This Row],[PROVINCIA]],[1]!PROVINCIASCC[#Data],3,FALSE),VLOOKUP(MESACU[[#This Row],[PAIS]],'[1]Centros de coste'!$A$2:$D$204,3,FALSE))</f>
        <v>SUR AMERICA Y MEXICO IV</v>
      </c>
      <c r="Z7540" t="str">
        <f>IF(MESACU[[#This Row],[PAIS]]="ESPAÑA",VLOOKUP(MESACU[[#This Row],[PROVINCIA]],[1]!PROVINCIASCC[#Data],4,FALSE),VLOOKUP(MESACU[[#This Row],[PAIS]],'[1]Centros de coste'!$A$2:$D$204,4,FALSE))</f>
        <v>AMERICA</v>
      </c>
      <c r="AA7540" t="str">
        <f>IFERROR(LEFT(TRIM(MESACU[[#This Row],[CodigoArticulo]]),LEN(TRIM(MESACU[[#This Row],[CodigoArticulo]]))-4),"")</f>
        <v>AN</v>
      </c>
      <c r="AB7540" t="str">
        <f>IFERROR(VLOOKUP(MESACU[[#This Row],[CODIGOG]],[1]!FAMILIAS[#Data],5,FALSE),"")</f>
        <v>BIOFERTILIZERS</v>
      </c>
    </row>
    <row r="7541" spans="1:28" x14ac:dyDescent="0.35">
      <c r="A7541" t="s">
        <v>608</v>
      </c>
      <c r="B7541">
        <v>139</v>
      </c>
      <c r="C7541" t="s">
        <v>29</v>
      </c>
      <c r="D7541">
        <v>2026</v>
      </c>
      <c r="E7541">
        <v>5</v>
      </c>
      <c r="F7541" t="s">
        <v>51</v>
      </c>
      <c r="G7541">
        <v>401</v>
      </c>
      <c r="H7541" t="s">
        <v>1407</v>
      </c>
      <c r="I7541">
        <v>0</v>
      </c>
      <c r="J7541">
        <v>0</v>
      </c>
      <c r="K7541">
        <v>462</v>
      </c>
      <c r="L7541">
        <v>0</v>
      </c>
      <c r="M7541">
        <v>0</v>
      </c>
      <c r="N7541">
        <v>0</v>
      </c>
      <c r="O7541">
        <v>0</v>
      </c>
      <c r="P7541" t="s">
        <v>51</v>
      </c>
      <c r="Q7541" t="s">
        <v>831</v>
      </c>
      <c r="R7541" t="s">
        <v>49</v>
      </c>
      <c r="S7541" t="s">
        <v>832</v>
      </c>
      <c r="T7541" t="s">
        <v>833</v>
      </c>
      <c r="U7541">
        <v>0</v>
      </c>
      <c r="V7541">
        <v>23100</v>
      </c>
      <c r="W7541">
        <v>23100</v>
      </c>
      <c r="X7541" t="str">
        <f>IF(MESACU[[#This Row],[PAIS]]="ESPAÑA",VLOOKUP(MESACU[[#This Row],[PROVINCIA]],[1]!PROVINCIASCC[#Data],2,FALSE),VLOOKUP(MESACU[[#This Row],[PAIS]],'[1]Centros de coste'!$A$2:$D$204,2,FALSE))</f>
        <v>C19 - Chile</v>
      </c>
      <c r="Y7541" t="str">
        <f>IF(MESACU[[#This Row],[PAIS]]="ESPAÑA",VLOOKUP(MESACU[[#This Row],[PROVINCIA]],[1]!PROVINCIASCC[#Data],3,FALSE),VLOOKUP(MESACU[[#This Row],[PAIS]],'[1]Centros de coste'!$A$2:$D$204,3,FALSE))</f>
        <v>SUR AMERICA Y MEXICO IV</v>
      </c>
      <c r="Z7541" t="str">
        <f>IF(MESACU[[#This Row],[PAIS]]="ESPAÑA",VLOOKUP(MESACU[[#This Row],[PROVINCIA]],[1]!PROVINCIASCC[#Data],4,FALSE),VLOOKUP(MESACU[[#This Row],[PAIS]],'[1]Centros de coste'!$A$2:$D$204,4,FALSE))</f>
        <v>AMERICA</v>
      </c>
      <c r="AA7541" t="str">
        <f>IFERROR(LEFT(TRIM(MESACU[[#This Row],[CodigoArticulo]]),LEN(TRIM(MESACU[[#This Row],[CodigoArticulo]]))-4),"")</f>
        <v>AN</v>
      </c>
      <c r="AB7541" t="str">
        <f>IFERROR(VLOOKUP(MESACU[[#This Row],[CODIGOG]],[1]!FAMILIAS[#Data],5,FALSE),"")</f>
        <v>BIOFERTILIZERS</v>
      </c>
    </row>
    <row r="7542" spans="1:28" x14ac:dyDescent="0.35">
      <c r="A7542" t="s">
        <v>608</v>
      </c>
      <c r="B7542">
        <v>140</v>
      </c>
      <c r="C7542" t="s">
        <v>29</v>
      </c>
      <c r="D7542">
        <v>2026</v>
      </c>
      <c r="E7542">
        <v>5</v>
      </c>
      <c r="F7542" t="s">
        <v>51</v>
      </c>
      <c r="G7542">
        <v>401</v>
      </c>
      <c r="H7542" t="s">
        <v>1407</v>
      </c>
      <c r="I7542">
        <v>0</v>
      </c>
      <c r="J7542">
        <v>0</v>
      </c>
      <c r="K7542">
        <v>462</v>
      </c>
      <c r="L7542">
        <v>0</v>
      </c>
      <c r="M7542">
        <v>0</v>
      </c>
      <c r="N7542">
        <v>0</v>
      </c>
      <c r="O7542">
        <v>0</v>
      </c>
      <c r="P7542" t="s">
        <v>51</v>
      </c>
      <c r="Q7542" t="s">
        <v>831</v>
      </c>
      <c r="R7542" t="s">
        <v>49</v>
      </c>
      <c r="S7542" t="s">
        <v>832</v>
      </c>
      <c r="T7542" t="s">
        <v>833</v>
      </c>
      <c r="U7542">
        <v>0</v>
      </c>
      <c r="V7542">
        <v>23100</v>
      </c>
      <c r="W7542">
        <v>23100</v>
      </c>
      <c r="X7542" t="str">
        <f>IF(MESACU[[#This Row],[PAIS]]="ESPAÑA",VLOOKUP(MESACU[[#This Row],[PROVINCIA]],[1]!PROVINCIASCC[#Data],2,FALSE),VLOOKUP(MESACU[[#This Row],[PAIS]],'[1]Centros de coste'!$A$2:$D$204,2,FALSE))</f>
        <v>C19 - Chile</v>
      </c>
      <c r="Y7542" t="str">
        <f>IF(MESACU[[#This Row],[PAIS]]="ESPAÑA",VLOOKUP(MESACU[[#This Row],[PROVINCIA]],[1]!PROVINCIASCC[#Data],3,FALSE),VLOOKUP(MESACU[[#This Row],[PAIS]],'[1]Centros de coste'!$A$2:$D$204,3,FALSE))</f>
        <v>SUR AMERICA Y MEXICO IV</v>
      </c>
      <c r="Z7542" t="str">
        <f>IF(MESACU[[#This Row],[PAIS]]="ESPAÑA",VLOOKUP(MESACU[[#This Row],[PROVINCIA]],[1]!PROVINCIASCC[#Data],4,FALSE),VLOOKUP(MESACU[[#This Row],[PAIS]],'[1]Centros de coste'!$A$2:$D$204,4,FALSE))</f>
        <v>AMERICA</v>
      </c>
      <c r="AA7542" t="str">
        <f>IFERROR(LEFT(TRIM(MESACU[[#This Row],[CodigoArticulo]]),LEN(TRIM(MESACU[[#This Row],[CodigoArticulo]]))-4),"")</f>
        <v>AN</v>
      </c>
      <c r="AB7542" t="str">
        <f>IFERROR(VLOOKUP(MESACU[[#This Row],[CODIGOG]],[1]!FAMILIAS[#Data],5,FALSE),"")</f>
        <v>BIOFERTILIZERS</v>
      </c>
    </row>
    <row r="7543" spans="1:28" x14ac:dyDescent="0.35">
      <c r="A7543" t="s">
        <v>608</v>
      </c>
      <c r="B7543">
        <v>141</v>
      </c>
      <c r="C7543" t="s">
        <v>29</v>
      </c>
      <c r="D7543">
        <v>2026</v>
      </c>
      <c r="E7543">
        <v>5</v>
      </c>
      <c r="F7543" t="s">
        <v>51</v>
      </c>
      <c r="G7543">
        <v>401</v>
      </c>
      <c r="H7543" t="s">
        <v>1407</v>
      </c>
      <c r="I7543">
        <v>0</v>
      </c>
      <c r="J7543">
        <v>0</v>
      </c>
      <c r="K7543">
        <v>462</v>
      </c>
      <c r="L7543">
        <v>0</v>
      </c>
      <c r="M7543">
        <v>0</v>
      </c>
      <c r="N7543">
        <v>0</v>
      </c>
      <c r="O7543">
        <v>0</v>
      </c>
      <c r="P7543" t="s">
        <v>51</v>
      </c>
      <c r="Q7543" t="s">
        <v>831</v>
      </c>
      <c r="R7543" t="s">
        <v>49</v>
      </c>
      <c r="S7543" t="s">
        <v>832</v>
      </c>
      <c r="T7543" t="s">
        <v>833</v>
      </c>
      <c r="U7543">
        <v>0</v>
      </c>
      <c r="V7543">
        <v>23100</v>
      </c>
      <c r="W7543">
        <v>23100</v>
      </c>
      <c r="X7543" t="str">
        <f>IF(MESACU[[#This Row],[PAIS]]="ESPAÑA",VLOOKUP(MESACU[[#This Row],[PROVINCIA]],[1]!PROVINCIASCC[#Data],2,FALSE),VLOOKUP(MESACU[[#This Row],[PAIS]],'[1]Centros de coste'!$A$2:$D$204,2,FALSE))</f>
        <v>C19 - Chile</v>
      </c>
      <c r="Y7543" t="str">
        <f>IF(MESACU[[#This Row],[PAIS]]="ESPAÑA",VLOOKUP(MESACU[[#This Row],[PROVINCIA]],[1]!PROVINCIASCC[#Data],3,FALSE),VLOOKUP(MESACU[[#This Row],[PAIS]],'[1]Centros de coste'!$A$2:$D$204,3,FALSE))</f>
        <v>SUR AMERICA Y MEXICO IV</v>
      </c>
      <c r="Z7543" t="str">
        <f>IF(MESACU[[#This Row],[PAIS]]="ESPAÑA",VLOOKUP(MESACU[[#This Row],[PROVINCIA]],[1]!PROVINCIASCC[#Data],4,FALSE),VLOOKUP(MESACU[[#This Row],[PAIS]],'[1]Centros de coste'!$A$2:$D$204,4,FALSE))</f>
        <v>AMERICA</v>
      </c>
      <c r="AA7543" t="str">
        <f>IFERROR(LEFT(TRIM(MESACU[[#This Row],[CodigoArticulo]]),LEN(TRIM(MESACU[[#This Row],[CodigoArticulo]]))-4),"")</f>
        <v>AN</v>
      </c>
      <c r="AB7543" t="str">
        <f>IFERROR(VLOOKUP(MESACU[[#This Row],[CODIGOG]],[1]!FAMILIAS[#Data],5,FALSE),"")</f>
        <v>BIOFERTILIZERS</v>
      </c>
    </row>
    <row r="7544" spans="1:28" x14ac:dyDescent="0.35">
      <c r="A7544" t="s">
        <v>608</v>
      </c>
      <c r="B7544">
        <v>143</v>
      </c>
      <c r="C7544" t="s">
        <v>29</v>
      </c>
      <c r="D7544">
        <v>2026</v>
      </c>
      <c r="E7544">
        <v>5</v>
      </c>
      <c r="F7544" t="s">
        <v>808</v>
      </c>
      <c r="G7544">
        <v>408</v>
      </c>
      <c r="H7544" t="s">
        <v>665</v>
      </c>
      <c r="I7544">
        <v>0</v>
      </c>
      <c r="J7544">
        <v>0</v>
      </c>
      <c r="K7544">
        <v>358.02</v>
      </c>
      <c r="L7544">
        <v>0</v>
      </c>
      <c r="M7544">
        <v>0</v>
      </c>
      <c r="N7544">
        <v>0</v>
      </c>
      <c r="O7544">
        <v>0</v>
      </c>
      <c r="P7544" t="s">
        <v>808</v>
      </c>
      <c r="Q7544" t="s">
        <v>616</v>
      </c>
      <c r="R7544" t="s">
        <v>49</v>
      </c>
      <c r="S7544" t="s">
        <v>28</v>
      </c>
      <c r="T7544" t="s">
        <v>617</v>
      </c>
      <c r="U7544">
        <v>0</v>
      </c>
      <c r="V7544">
        <v>22100</v>
      </c>
      <c r="W7544">
        <v>35802</v>
      </c>
      <c r="X7544" t="str">
        <f>IF(MESACU[[#This Row],[PAIS]]="ESPAÑA",VLOOKUP(MESACU[[#This Row],[PROVINCIA]],[1]!PROVINCIASCC[#Data],2,FALSE),VLOOKUP(MESACU[[#This Row],[PAIS]],'[1]Centros de coste'!$A$2:$D$204,2,FALSE))</f>
        <v>C06 - Egipto</v>
      </c>
      <c r="Y7544" t="str">
        <f>IF(MESACU[[#This Row],[PAIS]]="ESPAÑA",VLOOKUP(MESACU[[#This Row],[PROVINCIA]],[1]!PROVINCIASCC[#Data],3,FALSE),VLOOKUP(MESACU[[#This Row],[PAIS]],'[1]Centros de coste'!$A$2:$D$204,3,FALSE))</f>
        <v>AFRICA I</v>
      </c>
      <c r="Z7544" t="str">
        <f>IF(MESACU[[#This Row],[PAIS]]="ESPAÑA",VLOOKUP(MESACU[[#This Row],[PROVINCIA]],[1]!PROVINCIASCC[#Data],4,FALSE),VLOOKUP(MESACU[[#This Row],[PAIS]],'[1]Centros de coste'!$A$2:$D$204,4,FALSE))</f>
        <v>MEA</v>
      </c>
      <c r="AA7544" t="str">
        <f>IFERROR(LEFT(TRIM(MESACU[[#This Row],[CodigoArticulo]]),LEN(TRIM(MESACU[[#This Row],[CodigoArticulo]]))-4),"")</f>
        <v>AN</v>
      </c>
      <c r="AB7544" t="str">
        <f>IFERROR(VLOOKUP(MESACU[[#This Row],[CODIGOG]],[1]!FAMILIAS[#Data],5,FALSE),"")</f>
        <v>BIOFERTILIZERS</v>
      </c>
    </row>
    <row r="7545" spans="1:28" x14ac:dyDescent="0.35">
      <c r="A7545" t="s">
        <v>608</v>
      </c>
      <c r="B7545">
        <v>144</v>
      </c>
      <c r="C7545" t="s">
        <v>29</v>
      </c>
      <c r="D7545">
        <v>2026</v>
      </c>
      <c r="E7545">
        <v>5</v>
      </c>
      <c r="F7545" t="s">
        <v>667</v>
      </c>
      <c r="G7545">
        <v>410</v>
      </c>
      <c r="H7545" t="s">
        <v>615</v>
      </c>
      <c r="I7545">
        <v>0</v>
      </c>
      <c r="J7545">
        <v>0</v>
      </c>
      <c r="K7545">
        <v>619.20000000000005</v>
      </c>
      <c r="L7545">
        <v>0</v>
      </c>
      <c r="M7545">
        <v>0</v>
      </c>
      <c r="N7545">
        <v>0</v>
      </c>
      <c r="O7545">
        <v>0</v>
      </c>
      <c r="P7545" t="s">
        <v>667</v>
      </c>
      <c r="Q7545" t="s">
        <v>616</v>
      </c>
      <c r="R7545" t="s">
        <v>73</v>
      </c>
      <c r="S7545" t="s">
        <v>28</v>
      </c>
      <c r="T7545" t="s">
        <v>617</v>
      </c>
      <c r="U7545">
        <v>0</v>
      </c>
      <c r="V7545">
        <v>16000</v>
      </c>
      <c r="W7545">
        <v>61920</v>
      </c>
      <c r="X7545" t="str">
        <f>IF(MESACU[[#This Row],[PAIS]]="ESPAÑA",VLOOKUP(MESACU[[#This Row],[PROVINCIA]],[1]!PROVINCIASCC[#Data],2,FALSE),VLOOKUP(MESACU[[#This Row],[PAIS]],'[1]Centros de coste'!$A$2:$D$204,2,FALSE))</f>
        <v>C06 - Egipto</v>
      </c>
      <c r="Y7545" t="str">
        <f>IF(MESACU[[#This Row],[PAIS]]="ESPAÑA",VLOOKUP(MESACU[[#This Row],[PROVINCIA]],[1]!PROVINCIASCC[#Data],3,FALSE),VLOOKUP(MESACU[[#This Row],[PAIS]],'[1]Centros de coste'!$A$2:$D$204,3,FALSE))</f>
        <v>AFRICA I</v>
      </c>
      <c r="Z7545" t="str">
        <f>IF(MESACU[[#This Row],[PAIS]]="ESPAÑA",VLOOKUP(MESACU[[#This Row],[PROVINCIA]],[1]!PROVINCIASCC[#Data],4,FALSE),VLOOKUP(MESACU[[#This Row],[PAIS]],'[1]Centros de coste'!$A$2:$D$204,4,FALSE))</f>
        <v>MEA</v>
      </c>
      <c r="AA7545" t="str">
        <f>IFERROR(LEFT(TRIM(MESACU[[#This Row],[CodigoArticulo]]),LEN(TRIM(MESACU[[#This Row],[CodigoArticulo]]))-4),"")</f>
        <v>SSEG</v>
      </c>
      <c r="AB7545" t="str">
        <f>IFERROR(VLOOKUP(MESACU[[#This Row],[CODIGOG]],[1]!FAMILIAS[#Data],5,FALSE),"")</f>
        <v>BIOFERTILIZERS</v>
      </c>
    </row>
    <row r="7546" spans="1:28" x14ac:dyDescent="0.35">
      <c r="A7546" t="s">
        <v>608</v>
      </c>
      <c r="B7546">
        <v>144</v>
      </c>
      <c r="C7546" t="s">
        <v>29</v>
      </c>
      <c r="D7546">
        <v>2026</v>
      </c>
      <c r="E7546">
        <v>5</v>
      </c>
      <c r="F7546" t="s">
        <v>568</v>
      </c>
      <c r="G7546">
        <v>410</v>
      </c>
      <c r="H7546" t="s">
        <v>1408</v>
      </c>
      <c r="I7546">
        <v>0</v>
      </c>
      <c r="J7546">
        <v>0</v>
      </c>
      <c r="K7546">
        <v>349.536</v>
      </c>
      <c r="L7546">
        <v>0</v>
      </c>
      <c r="M7546">
        <v>0</v>
      </c>
      <c r="N7546">
        <v>0</v>
      </c>
      <c r="O7546">
        <v>0</v>
      </c>
      <c r="P7546" t="s">
        <v>568</v>
      </c>
      <c r="Q7546" t="s">
        <v>616</v>
      </c>
      <c r="R7546" t="s">
        <v>73</v>
      </c>
      <c r="S7546" t="s">
        <v>28</v>
      </c>
      <c r="T7546" t="s">
        <v>617</v>
      </c>
      <c r="U7546">
        <v>0</v>
      </c>
      <c r="V7546">
        <v>5280</v>
      </c>
      <c r="W7546">
        <v>34953.599999999999</v>
      </c>
      <c r="X7546" t="str">
        <f>IF(MESACU[[#This Row],[PAIS]]="ESPAÑA",VLOOKUP(MESACU[[#This Row],[PROVINCIA]],[1]!PROVINCIASCC[#Data],2,FALSE),VLOOKUP(MESACU[[#This Row],[PAIS]],'[1]Centros de coste'!$A$2:$D$204,2,FALSE))</f>
        <v>C06 - Egipto</v>
      </c>
      <c r="Y7546" t="str">
        <f>IF(MESACU[[#This Row],[PAIS]]="ESPAÑA",VLOOKUP(MESACU[[#This Row],[PROVINCIA]],[1]!PROVINCIASCC[#Data],3,FALSE),VLOOKUP(MESACU[[#This Row],[PAIS]],'[1]Centros de coste'!$A$2:$D$204,3,FALSE))</f>
        <v>AFRICA I</v>
      </c>
      <c r="Z7546" t="str">
        <f>IF(MESACU[[#This Row],[PAIS]]="ESPAÑA",VLOOKUP(MESACU[[#This Row],[PROVINCIA]],[1]!PROVINCIASCC[#Data],4,FALSE),VLOOKUP(MESACU[[#This Row],[PAIS]],'[1]Centros de coste'!$A$2:$D$204,4,FALSE))</f>
        <v>MEA</v>
      </c>
      <c r="AA7546" t="str">
        <f>IFERROR(LEFT(TRIM(MESACU[[#This Row],[CodigoArticulo]]),LEN(TRIM(MESACU[[#This Row],[CodigoArticulo]]))-4),"")</f>
        <v>AGZNP</v>
      </c>
      <c r="AB7546" t="str">
        <f>IFERROR(VLOOKUP(MESACU[[#This Row],[CODIGOG]],[1]!FAMILIAS[#Data],5,FALSE),"")</f>
        <v>BIOFERTILIZERS</v>
      </c>
    </row>
    <row r="7547" spans="1:28" x14ac:dyDescent="0.35">
      <c r="A7547" t="s">
        <v>608</v>
      </c>
      <c r="B7547">
        <v>145</v>
      </c>
      <c r="C7547" t="s">
        <v>29</v>
      </c>
      <c r="D7547">
        <v>2026</v>
      </c>
      <c r="E7547">
        <v>5</v>
      </c>
      <c r="F7547" t="s">
        <v>281</v>
      </c>
      <c r="G7547">
        <v>407</v>
      </c>
      <c r="H7547" t="s">
        <v>657</v>
      </c>
      <c r="I7547">
        <v>0</v>
      </c>
      <c r="J7547">
        <v>0</v>
      </c>
      <c r="K7547">
        <v>44.6</v>
      </c>
      <c r="L7547">
        <v>0</v>
      </c>
      <c r="M7547">
        <v>82.51</v>
      </c>
      <c r="N7547">
        <v>0</v>
      </c>
      <c r="O7547">
        <v>0</v>
      </c>
      <c r="P7547" t="s">
        <v>281</v>
      </c>
      <c r="Q7547" t="s">
        <v>651</v>
      </c>
      <c r="R7547" t="s">
        <v>49</v>
      </c>
      <c r="S7547" t="s">
        <v>28</v>
      </c>
      <c r="T7547" t="s">
        <v>652</v>
      </c>
      <c r="U7547">
        <v>0</v>
      </c>
      <c r="V7547">
        <v>1000</v>
      </c>
      <c r="W7547">
        <v>2230</v>
      </c>
      <c r="X7547" t="str">
        <f>IF(MESACU[[#This Row],[PAIS]]="ESPAÑA",VLOOKUP(MESACU[[#This Row],[PROVINCIA]],[1]!PROVINCIASCC[#Data],2,FALSE),VLOOKUP(MESACU[[#This Row],[PAIS]],'[1]Centros de coste'!$A$2:$D$204,2,FALSE))</f>
        <v>C201 - Colorado</v>
      </c>
      <c r="Y7547" t="str">
        <f>IF(MESACU[[#This Row],[PAIS]]="ESPAÑA",VLOOKUP(MESACU[[#This Row],[PROVINCIA]],[1]!PROVINCIASCC[#Data],3,FALSE),VLOOKUP(MESACU[[#This Row],[PAIS]],'[1]Centros de coste'!$A$2:$D$204,3,FALSE))</f>
        <v>NORTE Y CENTRO AMERICA II</v>
      </c>
      <c r="Z7547" t="str">
        <f>IF(MESACU[[#This Row],[PAIS]]="ESPAÑA",VLOOKUP(MESACU[[#This Row],[PROVINCIA]],[1]!PROVINCIASCC[#Data],4,FALSE),VLOOKUP(MESACU[[#This Row],[PAIS]],'[1]Centros de coste'!$A$2:$D$204,4,FALSE))</f>
        <v>AMERICA</v>
      </c>
      <c r="AA7547" t="str">
        <f>IFERROR(LEFT(TRIM(MESACU[[#This Row],[CodigoArticulo]]),LEN(TRIM(MESACU[[#This Row],[CodigoArticulo]]))-4),"")</f>
        <v>BR-59</v>
      </c>
      <c r="AB7547" t="str">
        <f>IFERROR(VLOOKUP(MESACU[[#This Row],[CODIGOG]],[1]!FAMILIAS[#Data],5,FALSE),"")</f>
        <v>BIOCONTROL</v>
      </c>
    </row>
    <row r="7548" spans="1:28" x14ac:dyDescent="0.35">
      <c r="A7548" t="s">
        <v>608</v>
      </c>
      <c r="B7548">
        <v>145</v>
      </c>
      <c r="C7548" t="s">
        <v>29</v>
      </c>
      <c r="D7548">
        <v>2026</v>
      </c>
      <c r="E7548">
        <v>5</v>
      </c>
      <c r="F7548" t="s">
        <v>51</v>
      </c>
      <c r="G7548">
        <v>407</v>
      </c>
      <c r="H7548" t="s">
        <v>665</v>
      </c>
      <c r="I7548">
        <v>0</v>
      </c>
      <c r="J7548">
        <v>0</v>
      </c>
      <c r="K7548">
        <v>66</v>
      </c>
      <c r="L7548">
        <v>0</v>
      </c>
      <c r="M7548">
        <v>122.1</v>
      </c>
      <c r="N7548">
        <v>0</v>
      </c>
      <c r="O7548">
        <v>0</v>
      </c>
      <c r="P7548" t="s">
        <v>51</v>
      </c>
      <c r="Q7548" t="s">
        <v>651</v>
      </c>
      <c r="R7548" t="s">
        <v>49</v>
      </c>
      <c r="S7548" t="s">
        <v>28</v>
      </c>
      <c r="T7548" t="s">
        <v>652</v>
      </c>
      <c r="U7548">
        <v>0</v>
      </c>
      <c r="V7548">
        <v>2000</v>
      </c>
      <c r="W7548">
        <v>3300</v>
      </c>
      <c r="X7548" t="str">
        <f>IF(MESACU[[#This Row],[PAIS]]="ESPAÑA",VLOOKUP(MESACU[[#This Row],[PROVINCIA]],[1]!PROVINCIASCC[#Data],2,FALSE),VLOOKUP(MESACU[[#This Row],[PAIS]],'[1]Centros de coste'!$A$2:$D$204,2,FALSE))</f>
        <v>C201 - Colorado</v>
      </c>
      <c r="Y7548" t="str">
        <f>IF(MESACU[[#This Row],[PAIS]]="ESPAÑA",VLOOKUP(MESACU[[#This Row],[PROVINCIA]],[1]!PROVINCIASCC[#Data],3,FALSE),VLOOKUP(MESACU[[#This Row],[PAIS]],'[1]Centros de coste'!$A$2:$D$204,3,FALSE))</f>
        <v>NORTE Y CENTRO AMERICA II</v>
      </c>
      <c r="Z7548" t="str">
        <f>IF(MESACU[[#This Row],[PAIS]]="ESPAÑA",VLOOKUP(MESACU[[#This Row],[PROVINCIA]],[1]!PROVINCIASCC[#Data],4,FALSE),VLOOKUP(MESACU[[#This Row],[PAIS]],'[1]Centros de coste'!$A$2:$D$204,4,FALSE))</f>
        <v>AMERICA</v>
      </c>
      <c r="AA7548" t="str">
        <f>IFERROR(LEFT(TRIM(MESACU[[#This Row],[CodigoArticulo]]),LEN(TRIM(MESACU[[#This Row],[CodigoArticulo]]))-4),"")</f>
        <v>AN</v>
      </c>
      <c r="AB7548" t="str">
        <f>IFERROR(VLOOKUP(MESACU[[#This Row],[CODIGOG]],[1]!FAMILIAS[#Data],5,FALSE),"")</f>
        <v>BIOFERTILIZERS</v>
      </c>
    </row>
    <row r="7549" spans="1:28" x14ac:dyDescent="0.35">
      <c r="A7549" t="s">
        <v>608</v>
      </c>
      <c r="B7549">
        <v>145</v>
      </c>
      <c r="C7549" t="s">
        <v>29</v>
      </c>
      <c r="D7549">
        <v>2026</v>
      </c>
      <c r="E7549">
        <v>5</v>
      </c>
      <c r="F7549" t="s">
        <v>270</v>
      </c>
      <c r="G7549">
        <v>407</v>
      </c>
      <c r="H7549" t="s">
        <v>665</v>
      </c>
      <c r="I7549">
        <v>0</v>
      </c>
      <c r="J7549">
        <v>0</v>
      </c>
      <c r="K7549">
        <v>475.8</v>
      </c>
      <c r="L7549">
        <v>0</v>
      </c>
      <c r="M7549">
        <v>880.23</v>
      </c>
      <c r="N7549">
        <v>0</v>
      </c>
      <c r="O7549">
        <v>0</v>
      </c>
      <c r="P7549" t="s">
        <v>270</v>
      </c>
      <c r="Q7549" t="s">
        <v>651</v>
      </c>
      <c r="R7549" t="s">
        <v>49</v>
      </c>
      <c r="S7549" t="s">
        <v>28</v>
      </c>
      <c r="T7549" t="s">
        <v>652</v>
      </c>
      <c r="U7549">
        <v>0</v>
      </c>
      <c r="V7549">
        <v>13000</v>
      </c>
      <c r="W7549">
        <v>23790</v>
      </c>
      <c r="X7549" t="str">
        <f>IF(MESACU[[#This Row],[PAIS]]="ESPAÑA",VLOOKUP(MESACU[[#This Row],[PROVINCIA]],[1]!PROVINCIASCC[#Data],2,FALSE),VLOOKUP(MESACU[[#This Row],[PAIS]],'[1]Centros de coste'!$A$2:$D$204,2,FALSE))</f>
        <v>C201 - Colorado</v>
      </c>
      <c r="Y7549" t="str">
        <f>IF(MESACU[[#This Row],[PAIS]]="ESPAÑA",VLOOKUP(MESACU[[#This Row],[PROVINCIA]],[1]!PROVINCIASCC[#Data],3,FALSE),VLOOKUP(MESACU[[#This Row],[PAIS]],'[1]Centros de coste'!$A$2:$D$204,3,FALSE))</f>
        <v>NORTE Y CENTRO AMERICA II</v>
      </c>
      <c r="Z7549" t="str">
        <f>IF(MESACU[[#This Row],[PAIS]]="ESPAÑA",VLOOKUP(MESACU[[#This Row],[PROVINCIA]],[1]!PROVINCIASCC[#Data],4,FALSE),VLOOKUP(MESACU[[#This Row],[PAIS]],'[1]Centros de coste'!$A$2:$D$204,4,FALSE))</f>
        <v>AMERICA</v>
      </c>
      <c r="AA7549" t="str">
        <f>IFERROR(LEFT(TRIM(MESACU[[#This Row],[CodigoArticulo]]),LEN(TRIM(MESACU[[#This Row],[CodigoArticulo]]))-4),"")</f>
        <v>AN</v>
      </c>
      <c r="AB7549" t="str">
        <f>IFERROR(VLOOKUP(MESACU[[#This Row],[CODIGOG]],[1]!FAMILIAS[#Data],5,FALSE),"")</f>
        <v>BIOFERTILIZERS</v>
      </c>
    </row>
    <row r="7550" spans="1:28" x14ac:dyDescent="0.35">
      <c r="A7550" t="s">
        <v>608</v>
      </c>
      <c r="B7550">
        <v>145</v>
      </c>
      <c r="C7550" t="s">
        <v>29</v>
      </c>
      <c r="D7550">
        <v>2026</v>
      </c>
      <c r="E7550">
        <v>5</v>
      </c>
      <c r="F7550" t="s">
        <v>162</v>
      </c>
      <c r="G7550">
        <v>407</v>
      </c>
      <c r="H7550" t="s">
        <v>630</v>
      </c>
      <c r="I7550">
        <v>0</v>
      </c>
      <c r="J7550">
        <v>0</v>
      </c>
      <c r="K7550">
        <v>57.28</v>
      </c>
      <c r="L7550">
        <v>0</v>
      </c>
      <c r="M7550">
        <v>105.968</v>
      </c>
      <c r="N7550">
        <v>0</v>
      </c>
      <c r="O7550">
        <v>0</v>
      </c>
      <c r="P7550" t="s">
        <v>504</v>
      </c>
      <c r="Q7550" t="s">
        <v>651</v>
      </c>
      <c r="R7550" t="s">
        <v>34</v>
      </c>
      <c r="S7550" t="s">
        <v>28</v>
      </c>
      <c r="T7550" t="s">
        <v>652</v>
      </c>
      <c r="U7550">
        <v>0</v>
      </c>
      <c r="V7550">
        <v>800</v>
      </c>
      <c r="W7550">
        <v>2864</v>
      </c>
      <c r="X7550" t="str">
        <f>IF(MESACU[[#This Row],[PAIS]]="ESPAÑA",VLOOKUP(MESACU[[#This Row],[PROVINCIA]],[1]!PROVINCIASCC[#Data],2,FALSE),VLOOKUP(MESACU[[#This Row],[PAIS]],'[1]Centros de coste'!$A$2:$D$204,2,FALSE))</f>
        <v>C201 - Colorado</v>
      </c>
      <c r="Y7550" t="str">
        <f>IF(MESACU[[#This Row],[PAIS]]="ESPAÑA",VLOOKUP(MESACU[[#This Row],[PROVINCIA]],[1]!PROVINCIASCC[#Data],3,FALSE),VLOOKUP(MESACU[[#This Row],[PAIS]],'[1]Centros de coste'!$A$2:$D$204,3,FALSE))</f>
        <v>NORTE Y CENTRO AMERICA II</v>
      </c>
      <c r="Z7550" t="str">
        <f>IF(MESACU[[#This Row],[PAIS]]="ESPAÑA",VLOOKUP(MESACU[[#This Row],[PROVINCIA]],[1]!PROVINCIASCC[#Data],4,FALSE),VLOOKUP(MESACU[[#This Row],[PAIS]],'[1]Centros de coste'!$A$2:$D$204,4,FALSE))</f>
        <v>AMERICA</v>
      </c>
      <c r="AA7550" t="str">
        <f>IFERROR(LEFT(TRIM(MESACU[[#This Row],[CodigoArticulo]]),LEN(TRIM(MESACU[[#This Row],[CodigoArticulo]]))-4),"")</f>
        <v>C-CU</v>
      </c>
      <c r="AB7550" t="str">
        <f>IFERROR(VLOOKUP(MESACU[[#This Row],[CODIGOG]],[1]!FAMILIAS[#Data],5,FALSE),"")</f>
        <v>BIOCONTROL</v>
      </c>
    </row>
    <row r="7551" spans="1:28" x14ac:dyDescent="0.35">
      <c r="A7551" t="s">
        <v>608</v>
      </c>
      <c r="B7551">
        <v>145</v>
      </c>
      <c r="C7551" t="s">
        <v>29</v>
      </c>
      <c r="D7551">
        <v>2026</v>
      </c>
      <c r="E7551">
        <v>5</v>
      </c>
      <c r="F7551" t="s">
        <v>792</v>
      </c>
      <c r="G7551">
        <v>407</v>
      </c>
      <c r="H7551" t="s">
        <v>631</v>
      </c>
      <c r="I7551">
        <v>0</v>
      </c>
      <c r="J7551">
        <v>0</v>
      </c>
      <c r="K7551">
        <v>34.692</v>
      </c>
      <c r="L7551">
        <v>0</v>
      </c>
      <c r="M7551">
        <v>64.180199999999999</v>
      </c>
      <c r="N7551">
        <v>0</v>
      </c>
      <c r="O7551">
        <v>0</v>
      </c>
      <c r="P7551" t="s">
        <v>792</v>
      </c>
      <c r="Q7551" t="s">
        <v>651</v>
      </c>
      <c r="R7551" t="s">
        <v>34</v>
      </c>
      <c r="S7551" t="s">
        <v>28</v>
      </c>
      <c r="T7551" t="s">
        <v>652</v>
      </c>
      <c r="U7551">
        <v>0</v>
      </c>
      <c r="V7551">
        <v>420</v>
      </c>
      <c r="W7551">
        <v>1734.6</v>
      </c>
      <c r="X7551" t="str">
        <f>IF(MESACU[[#This Row],[PAIS]]="ESPAÑA",VLOOKUP(MESACU[[#This Row],[PROVINCIA]],[1]!PROVINCIASCC[#Data],2,FALSE),VLOOKUP(MESACU[[#This Row],[PAIS]],'[1]Centros de coste'!$A$2:$D$204,2,FALSE))</f>
        <v>C201 - Colorado</v>
      </c>
      <c r="Y7551" t="str">
        <f>IF(MESACU[[#This Row],[PAIS]]="ESPAÑA",VLOOKUP(MESACU[[#This Row],[PROVINCIA]],[1]!PROVINCIASCC[#Data],3,FALSE),VLOOKUP(MESACU[[#This Row],[PAIS]],'[1]Centros de coste'!$A$2:$D$204,3,FALSE))</f>
        <v>NORTE Y CENTRO AMERICA II</v>
      </c>
      <c r="Z7551" t="str">
        <f>IF(MESACU[[#This Row],[PAIS]]="ESPAÑA",VLOOKUP(MESACU[[#This Row],[PROVINCIA]],[1]!PROVINCIASCC[#Data],4,FALSE),VLOOKUP(MESACU[[#This Row],[PAIS]],'[1]Centros de coste'!$A$2:$D$204,4,FALSE))</f>
        <v>AMERICA</v>
      </c>
      <c r="AA7551" t="str">
        <f>IFERROR(LEFT(TRIM(MESACU[[#This Row],[CodigoArticulo]]),LEN(TRIM(MESACU[[#This Row],[CodigoArticulo]]))-4),"")</f>
        <v>AGXCR</v>
      </c>
      <c r="AB7551" t="str">
        <f>IFERROR(VLOOKUP(MESACU[[#This Row],[CODIGOG]],[1]!FAMILIAS[#Data],5,FALSE),"")</f>
        <v>BIOFERTILIZERS</v>
      </c>
    </row>
    <row r="7552" spans="1:28" x14ac:dyDescent="0.35">
      <c r="A7552" t="s">
        <v>608</v>
      </c>
      <c r="B7552">
        <v>145</v>
      </c>
      <c r="C7552" t="s">
        <v>29</v>
      </c>
      <c r="D7552">
        <v>2026</v>
      </c>
      <c r="E7552">
        <v>5</v>
      </c>
      <c r="F7552" t="s">
        <v>660</v>
      </c>
      <c r="G7552">
        <v>407</v>
      </c>
      <c r="H7552" t="s">
        <v>659</v>
      </c>
      <c r="I7552">
        <v>0</v>
      </c>
      <c r="J7552">
        <v>0</v>
      </c>
      <c r="K7552">
        <v>18.8</v>
      </c>
      <c r="L7552">
        <v>0</v>
      </c>
      <c r="M7552">
        <v>34.78</v>
      </c>
      <c r="N7552">
        <v>0</v>
      </c>
      <c r="O7552">
        <v>0</v>
      </c>
      <c r="P7552" t="s">
        <v>660</v>
      </c>
      <c r="Q7552" t="s">
        <v>651</v>
      </c>
      <c r="R7552" t="s">
        <v>34</v>
      </c>
      <c r="S7552" t="s">
        <v>28</v>
      </c>
      <c r="T7552" t="s">
        <v>652</v>
      </c>
      <c r="U7552">
        <v>0</v>
      </c>
      <c r="V7552">
        <v>400</v>
      </c>
      <c r="W7552">
        <v>940</v>
      </c>
      <c r="X7552" t="str">
        <f>IF(MESACU[[#This Row],[PAIS]]="ESPAÑA",VLOOKUP(MESACU[[#This Row],[PROVINCIA]],[1]!PROVINCIASCC[#Data],2,FALSE),VLOOKUP(MESACU[[#This Row],[PAIS]],'[1]Centros de coste'!$A$2:$D$204,2,FALSE))</f>
        <v>C201 - Colorado</v>
      </c>
      <c r="Y7552" t="str">
        <f>IF(MESACU[[#This Row],[PAIS]]="ESPAÑA",VLOOKUP(MESACU[[#This Row],[PROVINCIA]],[1]!PROVINCIASCC[#Data],3,FALSE),VLOOKUP(MESACU[[#This Row],[PAIS]],'[1]Centros de coste'!$A$2:$D$204,3,FALSE))</f>
        <v>NORTE Y CENTRO AMERICA II</v>
      </c>
      <c r="Z7552" t="str">
        <f>IF(MESACU[[#This Row],[PAIS]]="ESPAÑA",VLOOKUP(MESACU[[#This Row],[PROVINCIA]],[1]!PROVINCIASCC[#Data],4,FALSE),VLOOKUP(MESACU[[#This Row],[PAIS]],'[1]Centros de coste'!$A$2:$D$204,4,FALSE))</f>
        <v>AMERICA</v>
      </c>
      <c r="AA7552" t="str">
        <f>IFERROR(LEFT(TRIM(MESACU[[#This Row],[CodigoArticulo]]),LEN(TRIM(MESACU[[#This Row],[CodigoArticulo]]))-4),"")</f>
        <v>FLORCR</v>
      </c>
      <c r="AB7552" t="str">
        <f>IFERROR(VLOOKUP(MESACU[[#This Row],[CODIGOG]],[1]!FAMILIAS[#Data],5,FALSE),"")</f>
        <v>BIOSTIMULANTS</v>
      </c>
    </row>
    <row r="7553" spans="1:28" x14ac:dyDescent="0.35">
      <c r="A7553" t="s">
        <v>608</v>
      </c>
      <c r="B7553">
        <v>145</v>
      </c>
      <c r="C7553" t="s">
        <v>29</v>
      </c>
      <c r="D7553">
        <v>2026</v>
      </c>
      <c r="E7553">
        <v>5</v>
      </c>
      <c r="F7553" t="s">
        <v>178</v>
      </c>
      <c r="G7553">
        <v>407</v>
      </c>
      <c r="H7553" t="s">
        <v>630</v>
      </c>
      <c r="I7553">
        <v>0</v>
      </c>
      <c r="J7553">
        <v>0</v>
      </c>
      <c r="K7553">
        <v>30.72</v>
      </c>
      <c r="L7553">
        <v>0</v>
      </c>
      <c r="M7553">
        <v>56.832000000000001</v>
      </c>
      <c r="N7553">
        <v>0</v>
      </c>
      <c r="O7553">
        <v>0</v>
      </c>
      <c r="P7553" t="s">
        <v>180</v>
      </c>
      <c r="Q7553" t="s">
        <v>651</v>
      </c>
      <c r="R7553" t="s">
        <v>34</v>
      </c>
      <c r="S7553" t="s">
        <v>28</v>
      </c>
      <c r="T7553" t="s">
        <v>652</v>
      </c>
      <c r="U7553">
        <v>0</v>
      </c>
      <c r="V7553">
        <v>400</v>
      </c>
      <c r="W7553">
        <v>1536</v>
      </c>
      <c r="X7553" t="str">
        <f>IF(MESACU[[#This Row],[PAIS]]="ESPAÑA",VLOOKUP(MESACU[[#This Row],[PROVINCIA]],[1]!PROVINCIASCC[#Data],2,FALSE),VLOOKUP(MESACU[[#This Row],[PAIS]],'[1]Centros de coste'!$A$2:$D$204,2,FALSE))</f>
        <v>C201 - Colorado</v>
      </c>
      <c r="Y7553" t="str">
        <f>IF(MESACU[[#This Row],[PAIS]]="ESPAÑA",VLOOKUP(MESACU[[#This Row],[PROVINCIA]],[1]!PROVINCIASCC[#Data],3,FALSE),VLOOKUP(MESACU[[#This Row],[PAIS]],'[1]Centros de coste'!$A$2:$D$204,3,FALSE))</f>
        <v>NORTE Y CENTRO AMERICA II</v>
      </c>
      <c r="Z7553" t="str">
        <f>IF(MESACU[[#This Row],[PAIS]]="ESPAÑA",VLOOKUP(MESACU[[#This Row],[PROVINCIA]],[1]!PROVINCIASCC[#Data],4,FALSE),VLOOKUP(MESACU[[#This Row],[PAIS]],'[1]Centros de coste'!$A$2:$D$204,4,FALSE))</f>
        <v>AMERICA</v>
      </c>
      <c r="AA7553" t="str">
        <f>IFERROR(LEFT(TRIM(MESACU[[#This Row],[CodigoArticulo]]),LEN(TRIM(MESACU[[#This Row],[CodigoArticulo]]))-4),"")</f>
        <v>C-CU</v>
      </c>
      <c r="AB7553" t="str">
        <f>IFERROR(VLOOKUP(MESACU[[#This Row],[CODIGOG]],[1]!FAMILIAS[#Data],5,FALSE),"")</f>
        <v>BIOCONTROL</v>
      </c>
    </row>
    <row r="7554" spans="1:28" x14ac:dyDescent="0.35">
      <c r="A7554" t="s">
        <v>608</v>
      </c>
      <c r="B7554">
        <v>145</v>
      </c>
      <c r="C7554" t="s">
        <v>29</v>
      </c>
      <c r="D7554">
        <v>2026</v>
      </c>
      <c r="E7554">
        <v>5</v>
      </c>
      <c r="F7554" t="s">
        <v>845</v>
      </c>
      <c r="G7554">
        <v>407</v>
      </c>
      <c r="H7554" t="s">
        <v>659</v>
      </c>
      <c r="I7554">
        <v>0</v>
      </c>
      <c r="J7554">
        <v>0</v>
      </c>
      <c r="K7554">
        <v>20.96</v>
      </c>
      <c r="L7554">
        <v>0</v>
      </c>
      <c r="M7554">
        <v>38.776000000000003</v>
      </c>
      <c r="N7554">
        <v>0</v>
      </c>
      <c r="O7554">
        <v>0</v>
      </c>
      <c r="P7554" t="s">
        <v>845</v>
      </c>
      <c r="Q7554" t="s">
        <v>651</v>
      </c>
      <c r="R7554" t="s">
        <v>34</v>
      </c>
      <c r="S7554" t="s">
        <v>28</v>
      </c>
      <c r="T7554" t="s">
        <v>652</v>
      </c>
      <c r="U7554">
        <v>0</v>
      </c>
      <c r="V7554">
        <v>400</v>
      </c>
      <c r="W7554">
        <v>1048</v>
      </c>
      <c r="X7554" t="str">
        <f>IF(MESACU[[#This Row],[PAIS]]="ESPAÑA",VLOOKUP(MESACU[[#This Row],[PROVINCIA]],[1]!PROVINCIASCC[#Data],2,FALSE),VLOOKUP(MESACU[[#This Row],[PAIS]],'[1]Centros de coste'!$A$2:$D$204,2,FALSE))</f>
        <v>C201 - Colorado</v>
      </c>
      <c r="Y7554" t="str">
        <f>IF(MESACU[[#This Row],[PAIS]]="ESPAÑA",VLOOKUP(MESACU[[#This Row],[PROVINCIA]],[1]!PROVINCIASCC[#Data],3,FALSE),VLOOKUP(MESACU[[#This Row],[PAIS]],'[1]Centros de coste'!$A$2:$D$204,3,FALSE))</f>
        <v>NORTE Y CENTRO AMERICA II</v>
      </c>
      <c r="Z7554" t="str">
        <f>IF(MESACU[[#This Row],[PAIS]]="ESPAÑA",VLOOKUP(MESACU[[#This Row],[PROVINCIA]],[1]!PROVINCIASCC[#Data],4,FALSE),VLOOKUP(MESACU[[#This Row],[PAIS]],'[1]Centros de coste'!$A$2:$D$204,4,FALSE))</f>
        <v>AMERICA</v>
      </c>
      <c r="AA7554" t="str">
        <f>IFERROR(LEFT(TRIM(MESACU[[#This Row],[CodigoArticulo]]),LEN(TRIM(MESACU[[#This Row],[CodigoArticulo]]))-4),"")</f>
        <v>FLORCR</v>
      </c>
      <c r="AB7554" t="str">
        <f>IFERROR(VLOOKUP(MESACU[[#This Row],[CODIGOG]],[1]!FAMILIAS[#Data],5,FALSE),"")</f>
        <v>BIOSTIMULANTS</v>
      </c>
    </row>
    <row r="7555" spans="1:28" x14ac:dyDescent="0.35">
      <c r="A7555" t="s">
        <v>608</v>
      </c>
      <c r="B7555">
        <v>145</v>
      </c>
      <c r="C7555" t="s">
        <v>29</v>
      </c>
      <c r="D7555">
        <v>2026</v>
      </c>
      <c r="E7555">
        <v>5</v>
      </c>
      <c r="F7555" t="s">
        <v>661</v>
      </c>
      <c r="G7555">
        <v>407</v>
      </c>
      <c r="H7555" t="s">
        <v>662</v>
      </c>
      <c r="I7555">
        <v>0</v>
      </c>
      <c r="J7555">
        <v>0</v>
      </c>
      <c r="K7555">
        <v>20.736000000000001</v>
      </c>
      <c r="L7555">
        <v>0</v>
      </c>
      <c r="M7555">
        <v>38.361600000000003</v>
      </c>
      <c r="N7555">
        <v>0</v>
      </c>
      <c r="O7555">
        <v>0</v>
      </c>
      <c r="P7555" t="s">
        <v>661</v>
      </c>
      <c r="Q7555" t="s">
        <v>651</v>
      </c>
      <c r="R7555" t="s">
        <v>73</v>
      </c>
      <c r="S7555" t="s">
        <v>28</v>
      </c>
      <c r="T7555" t="s">
        <v>652</v>
      </c>
      <c r="U7555">
        <v>0</v>
      </c>
      <c r="V7555">
        <v>240</v>
      </c>
      <c r="W7555">
        <v>1036.8</v>
      </c>
      <c r="X7555" t="str">
        <f>IF(MESACU[[#This Row],[PAIS]]="ESPAÑA",VLOOKUP(MESACU[[#This Row],[PROVINCIA]],[1]!PROVINCIASCC[#Data],2,FALSE),VLOOKUP(MESACU[[#This Row],[PAIS]],'[1]Centros de coste'!$A$2:$D$204,2,FALSE))</f>
        <v>C201 - Colorado</v>
      </c>
      <c r="Y7555" t="str">
        <f>IF(MESACU[[#This Row],[PAIS]]="ESPAÑA",VLOOKUP(MESACU[[#This Row],[PROVINCIA]],[1]!PROVINCIASCC[#Data],3,FALSE),VLOOKUP(MESACU[[#This Row],[PAIS]],'[1]Centros de coste'!$A$2:$D$204,3,FALSE))</f>
        <v>NORTE Y CENTRO AMERICA II</v>
      </c>
      <c r="Z7555" t="str">
        <f>IF(MESACU[[#This Row],[PAIS]]="ESPAÑA",VLOOKUP(MESACU[[#This Row],[PROVINCIA]],[1]!PROVINCIASCC[#Data],4,FALSE),VLOOKUP(MESACU[[#This Row],[PAIS]],'[1]Centros de coste'!$A$2:$D$204,4,FALSE))</f>
        <v>AMERICA</v>
      </c>
      <c r="AA7555" t="str">
        <f>IFERROR(LEFT(TRIM(MESACU[[#This Row],[CodigoArticulo]]),LEN(TRIM(MESACU[[#This Row],[CodigoArticulo]]))-4),"")</f>
        <v>SSEG</v>
      </c>
      <c r="AB7555" t="str">
        <f>IFERROR(VLOOKUP(MESACU[[#This Row],[CODIGOG]],[1]!FAMILIAS[#Data],5,FALSE),"")</f>
        <v>BIOFERTILIZERS</v>
      </c>
    </row>
    <row r="7556" spans="1:28" x14ac:dyDescent="0.35">
      <c r="A7556" t="s">
        <v>608</v>
      </c>
      <c r="B7556">
        <v>145</v>
      </c>
      <c r="C7556" t="s">
        <v>29</v>
      </c>
      <c r="D7556">
        <v>2026</v>
      </c>
      <c r="E7556">
        <v>5</v>
      </c>
      <c r="F7556" t="s">
        <v>330</v>
      </c>
      <c r="G7556">
        <v>407</v>
      </c>
      <c r="H7556" t="s">
        <v>630</v>
      </c>
      <c r="I7556">
        <v>0</v>
      </c>
      <c r="J7556">
        <v>0</v>
      </c>
      <c r="K7556">
        <v>95.616</v>
      </c>
      <c r="L7556">
        <v>0</v>
      </c>
      <c r="M7556">
        <v>176.8896</v>
      </c>
      <c r="N7556">
        <v>0</v>
      </c>
      <c r="O7556">
        <v>0</v>
      </c>
      <c r="P7556" t="s">
        <v>656</v>
      </c>
      <c r="Q7556" t="s">
        <v>651</v>
      </c>
      <c r="R7556" t="s">
        <v>34</v>
      </c>
      <c r="S7556" t="s">
        <v>28</v>
      </c>
      <c r="T7556" t="s">
        <v>652</v>
      </c>
      <c r="U7556">
        <v>0</v>
      </c>
      <c r="V7556">
        <v>960</v>
      </c>
      <c r="W7556">
        <v>4780.8</v>
      </c>
      <c r="X7556" t="str">
        <f>IF(MESACU[[#This Row],[PAIS]]="ESPAÑA",VLOOKUP(MESACU[[#This Row],[PROVINCIA]],[1]!PROVINCIASCC[#Data],2,FALSE),VLOOKUP(MESACU[[#This Row],[PAIS]],'[1]Centros de coste'!$A$2:$D$204,2,FALSE))</f>
        <v>C201 - Colorado</v>
      </c>
      <c r="Y7556" t="str">
        <f>IF(MESACU[[#This Row],[PAIS]]="ESPAÑA",VLOOKUP(MESACU[[#This Row],[PROVINCIA]],[1]!PROVINCIASCC[#Data],3,FALSE),VLOOKUP(MESACU[[#This Row],[PAIS]],'[1]Centros de coste'!$A$2:$D$204,3,FALSE))</f>
        <v>NORTE Y CENTRO AMERICA II</v>
      </c>
      <c r="Z7556" t="str">
        <f>IF(MESACU[[#This Row],[PAIS]]="ESPAÑA",VLOOKUP(MESACU[[#This Row],[PROVINCIA]],[1]!PROVINCIASCC[#Data],4,FALSE),VLOOKUP(MESACU[[#This Row],[PAIS]],'[1]Centros de coste'!$A$2:$D$204,4,FALSE))</f>
        <v>AMERICA</v>
      </c>
      <c r="AA7556" t="str">
        <f>IFERROR(LEFT(TRIM(MESACU[[#This Row],[CodigoArticulo]]),LEN(TRIM(MESACU[[#This Row],[CodigoArticulo]]))-4),"")</f>
        <v>C-CU</v>
      </c>
      <c r="AB7556" t="str">
        <f>IFERROR(VLOOKUP(MESACU[[#This Row],[CODIGOG]],[1]!FAMILIAS[#Data],5,FALSE),"")</f>
        <v>BIOCONTROL</v>
      </c>
    </row>
    <row r="7557" spans="1:28" x14ac:dyDescent="0.35">
      <c r="A7557" t="s">
        <v>608</v>
      </c>
      <c r="B7557">
        <v>145</v>
      </c>
      <c r="C7557" t="s">
        <v>29</v>
      </c>
      <c r="D7557">
        <v>2026</v>
      </c>
      <c r="E7557">
        <v>5</v>
      </c>
      <c r="F7557" t="s">
        <v>664</v>
      </c>
      <c r="G7557">
        <v>407</v>
      </c>
      <c r="H7557" t="s">
        <v>631</v>
      </c>
      <c r="I7557">
        <v>0</v>
      </c>
      <c r="J7557">
        <v>0</v>
      </c>
      <c r="K7557">
        <v>69.599999999999994</v>
      </c>
      <c r="L7557">
        <v>0</v>
      </c>
      <c r="M7557">
        <v>128.76</v>
      </c>
      <c r="N7557">
        <v>0</v>
      </c>
      <c r="O7557">
        <v>0</v>
      </c>
      <c r="P7557" t="s">
        <v>664</v>
      </c>
      <c r="Q7557" t="s">
        <v>651</v>
      </c>
      <c r="R7557" t="s">
        <v>34</v>
      </c>
      <c r="S7557" t="s">
        <v>28</v>
      </c>
      <c r="T7557" t="s">
        <v>652</v>
      </c>
      <c r="U7557">
        <v>0</v>
      </c>
      <c r="V7557">
        <v>1200</v>
      </c>
      <c r="W7557">
        <v>3480</v>
      </c>
      <c r="X7557" t="str">
        <f>IF(MESACU[[#This Row],[PAIS]]="ESPAÑA",VLOOKUP(MESACU[[#This Row],[PROVINCIA]],[1]!PROVINCIASCC[#Data],2,FALSE),VLOOKUP(MESACU[[#This Row],[PAIS]],'[1]Centros de coste'!$A$2:$D$204,2,FALSE))</f>
        <v>C201 - Colorado</v>
      </c>
      <c r="Y7557" t="str">
        <f>IF(MESACU[[#This Row],[PAIS]]="ESPAÑA",VLOOKUP(MESACU[[#This Row],[PROVINCIA]],[1]!PROVINCIASCC[#Data],3,FALSE),VLOOKUP(MESACU[[#This Row],[PAIS]],'[1]Centros de coste'!$A$2:$D$204,3,FALSE))</f>
        <v>NORTE Y CENTRO AMERICA II</v>
      </c>
      <c r="Z7557" t="str">
        <f>IF(MESACU[[#This Row],[PAIS]]="ESPAÑA",VLOOKUP(MESACU[[#This Row],[PROVINCIA]],[1]!PROVINCIASCC[#Data],4,FALSE),VLOOKUP(MESACU[[#This Row],[PAIS]],'[1]Centros de coste'!$A$2:$D$204,4,FALSE))</f>
        <v>AMERICA</v>
      </c>
      <c r="AA7557" t="str">
        <f>IFERROR(LEFT(TRIM(MESACU[[#This Row],[CodigoArticulo]]),LEN(TRIM(MESACU[[#This Row],[CodigoArticulo]]))-4),"")</f>
        <v>AGXCR</v>
      </c>
      <c r="AB7557" t="str">
        <f>IFERROR(VLOOKUP(MESACU[[#This Row],[CODIGOG]],[1]!FAMILIAS[#Data],5,FALSE),"")</f>
        <v>BIOFERTILIZERS</v>
      </c>
    </row>
    <row r="7558" spans="1:28" x14ac:dyDescent="0.35">
      <c r="A7558" t="s">
        <v>608</v>
      </c>
      <c r="B7558">
        <v>145</v>
      </c>
      <c r="C7558" t="s">
        <v>29</v>
      </c>
      <c r="D7558">
        <v>2026</v>
      </c>
      <c r="E7558">
        <v>5</v>
      </c>
      <c r="F7558" t="s">
        <v>800</v>
      </c>
      <c r="G7558">
        <v>407</v>
      </c>
      <c r="H7558" t="s">
        <v>631</v>
      </c>
      <c r="I7558">
        <v>0</v>
      </c>
      <c r="J7558">
        <v>0</v>
      </c>
      <c r="K7558">
        <v>62.8</v>
      </c>
      <c r="L7558">
        <v>0</v>
      </c>
      <c r="M7558">
        <v>116.18</v>
      </c>
      <c r="N7558">
        <v>0</v>
      </c>
      <c r="O7558">
        <v>0</v>
      </c>
      <c r="P7558" t="s">
        <v>800</v>
      </c>
      <c r="Q7558" t="s">
        <v>651</v>
      </c>
      <c r="R7558" t="s">
        <v>34</v>
      </c>
      <c r="S7558" t="s">
        <v>28</v>
      </c>
      <c r="T7558" t="s">
        <v>652</v>
      </c>
      <c r="U7558">
        <v>0</v>
      </c>
      <c r="V7558">
        <v>1000</v>
      </c>
      <c r="W7558">
        <v>3140</v>
      </c>
      <c r="X7558" t="str">
        <f>IF(MESACU[[#This Row],[PAIS]]="ESPAÑA",VLOOKUP(MESACU[[#This Row],[PROVINCIA]],[1]!PROVINCIASCC[#Data],2,FALSE),VLOOKUP(MESACU[[#This Row],[PAIS]],'[1]Centros de coste'!$A$2:$D$204,2,FALSE))</f>
        <v>C201 - Colorado</v>
      </c>
      <c r="Y7558" t="str">
        <f>IF(MESACU[[#This Row],[PAIS]]="ESPAÑA",VLOOKUP(MESACU[[#This Row],[PROVINCIA]],[1]!PROVINCIASCC[#Data],3,FALSE),VLOOKUP(MESACU[[#This Row],[PAIS]],'[1]Centros de coste'!$A$2:$D$204,3,FALSE))</f>
        <v>NORTE Y CENTRO AMERICA II</v>
      </c>
      <c r="Z7558" t="str">
        <f>IF(MESACU[[#This Row],[PAIS]]="ESPAÑA",VLOOKUP(MESACU[[#This Row],[PROVINCIA]],[1]!PROVINCIASCC[#Data],4,FALSE),VLOOKUP(MESACU[[#This Row],[PAIS]],'[1]Centros de coste'!$A$2:$D$204,4,FALSE))</f>
        <v>AMERICA</v>
      </c>
      <c r="AA7558" t="str">
        <f>IFERROR(LEFT(TRIM(MESACU[[#This Row],[CodigoArticulo]]),LEN(TRIM(MESACU[[#This Row],[CodigoArticulo]]))-4),"")</f>
        <v>AGXCR</v>
      </c>
      <c r="AB7558" t="str">
        <f>IFERROR(VLOOKUP(MESACU[[#This Row],[CODIGOG]],[1]!FAMILIAS[#Data],5,FALSE),"")</f>
        <v>BIOFERTILIZERS</v>
      </c>
    </row>
    <row r="7559" spans="1:28" x14ac:dyDescent="0.35">
      <c r="A7559" t="s">
        <v>608</v>
      </c>
      <c r="B7559">
        <v>145</v>
      </c>
      <c r="C7559" t="s">
        <v>29</v>
      </c>
      <c r="D7559">
        <v>2026</v>
      </c>
      <c r="E7559">
        <v>5</v>
      </c>
      <c r="F7559" t="s">
        <v>1359</v>
      </c>
      <c r="G7559">
        <v>407</v>
      </c>
      <c r="H7559" t="s">
        <v>644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  <c r="O7559">
        <v>0</v>
      </c>
      <c r="P7559" t="s">
        <v>28</v>
      </c>
      <c r="Q7559" t="s">
        <v>651</v>
      </c>
      <c r="R7559" t="s">
        <v>28</v>
      </c>
      <c r="S7559" t="s">
        <v>28</v>
      </c>
      <c r="T7559" t="s">
        <v>652</v>
      </c>
      <c r="U7559">
        <v>0</v>
      </c>
      <c r="V7559">
        <v>-1</v>
      </c>
      <c r="W7559">
        <v>0</v>
      </c>
      <c r="X7559" t="str">
        <f>IF(MESACU[[#This Row],[PAIS]]="ESPAÑA",VLOOKUP(MESACU[[#This Row],[PROVINCIA]],[1]!PROVINCIASCC[#Data],2,FALSE),VLOOKUP(MESACU[[#This Row],[PAIS]],'[1]Centros de coste'!$A$2:$D$204,2,FALSE))</f>
        <v>C201 - Colorado</v>
      </c>
      <c r="Y7559" t="str">
        <f>IF(MESACU[[#This Row],[PAIS]]="ESPAÑA",VLOOKUP(MESACU[[#This Row],[PROVINCIA]],[1]!PROVINCIASCC[#Data],3,FALSE),VLOOKUP(MESACU[[#This Row],[PAIS]],'[1]Centros de coste'!$A$2:$D$204,3,FALSE))</f>
        <v>NORTE Y CENTRO AMERICA II</v>
      </c>
      <c r="Z7559" t="str">
        <f>IF(MESACU[[#This Row],[PAIS]]="ESPAÑA",VLOOKUP(MESACU[[#This Row],[PROVINCIA]],[1]!PROVINCIASCC[#Data],4,FALSE),VLOOKUP(MESACU[[#This Row],[PAIS]],'[1]Centros de coste'!$A$2:$D$204,4,FALSE))</f>
        <v>AMERICA</v>
      </c>
      <c r="AA7559" t="str">
        <f>IFERROR(LEFT(TRIM(MESACU[[#This Row],[CodigoArticulo]]),LEN(TRIM(MESACU[[#This Row],[CodigoArticulo]]))-4),"")</f>
        <v/>
      </c>
      <c r="AB7559" t="str">
        <f>IFERROR(VLOOKUP(MESACU[[#This Row],[CODIGOG]],[1]!FAMILIAS[#Data],5,FALSE),"")</f>
        <v/>
      </c>
    </row>
    <row r="7560" spans="1:28" x14ac:dyDescent="0.35">
      <c r="A7560" t="s">
        <v>608</v>
      </c>
      <c r="B7560">
        <v>145</v>
      </c>
      <c r="C7560" t="s">
        <v>29</v>
      </c>
      <c r="D7560">
        <v>2026</v>
      </c>
      <c r="E7560">
        <v>5</v>
      </c>
      <c r="F7560" t="s">
        <v>1359</v>
      </c>
      <c r="G7560">
        <v>407</v>
      </c>
      <c r="H7560" t="s">
        <v>644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  <c r="O7560">
        <v>0</v>
      </c>
      <c r="P7560" t="s">
        <v>28</v>
      </c>
      <c r="Q7560" t="s">
        <v>651</v>
      </c>
      <c r="R7560" t="s">
        <v>28</v>
      </c>
      <c r="S7560" t="s">
        <v>28</v>
      </c>
      <c r="T7560" t="s">
        <v>652</v>
      </c>
      <c r="U7560">
        <v>0</v>
      </c>
      <c r="V7560">
        <v>-1</v>
      </c>
      <c r="W7560">
        <v>0</v>
      </c>
      <c r="X7560" t="str">
        <f>IF(MESACU[[#This Row],[PAIS]]="ESPAÑA",VLOOKUP(MESACU[[#This Row],[PROVINCIA]],[1]!PROVINCIASCC[#Data],2,FALSE),VLOOKUP(MESACU[[#This Row],[PAIS]],'[1]Centros de coste'!$A$2:$D$204,2,FALSE))</f>
        <v>C201 - Colorado</v>
      </c>
      <c r="Y7560" t="str">
        <f>IF(MESACU[[#This Row],[PAIS]]="ESPAÑA",VLOOKUP(MESACU[[#This Row],[PROVINCIA]],[1]!PROVINCIASCC[#Data],3,FALSE),VLOOKUP(MESACU[[#This Row],[PAIS]],'[1]Centros de coste'!$A$2:$D$204,3,FALSE))</f>
        <v>NORTE Y CENTRO AMERICA II</v>
      </c>
      <c r="Z7560" t="str">
        <f>IF(MESACU[[#This Row],[PAIS]]="ESPAÑA",VLOOKUP(MESACU[[#This Row],[PROVINCIA]],[1]!PROVINCIASCC[#Data],4,FALSE),VLOOKUP(MESACU[[#This Row],[PAIS]],'[1]Centros de coste'!$A$2:$D$204,4,FALSE))</f>
        <v>AMERICA</v>
      </c>
      <c r="AA7560" t="str">
        <f>IFERROR(LEFT(TRIM(MESACU[[#This Row],[CodigoArticulo]]),LEN(TRIM(MESACU[[#This Row],[CodigoArticulo]]))-4),"")</f>
        <v/>
      </c>
      <c r="AB7560" t="str">
        <f>IFERROR(VLOOKUP(MESACU[[#This Row],[CODIGOG]],[1]!FAMILIAS[#Data],5,FALSE),"")</f>
        <v/>
      </c>
    </row>
    <row r="7561" spans="1:28" x14ac:dyDescent="0.35">
      <c r="A7561" t="s">
        <v>608</v>
      </c>
      <c r="B7561">
        <v>145</v>
      </c>
      <c r="C7561" t="s">
        <v>29</v>
      </c>
      <c r="D7561">
        <v>2026</v>
      </c>
      <c r="E7561">
        <v>5</v>
      </c>
      <c r="F7561" t="s">
        <v>671</v>
      </c>
      <c r="G7561">
        <v>407</v>
      </c>
      <c r="H7561" t="s">
        <v>672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  <c r="O7561">
        <v>0</v>
      </c>
      <c r="P7561" t="s">
        <v>671</v>
      </c>
      <c r="Q7561" t="s">
        <v>651</v>
      </c>
      <c r="R7561" t="s">
        <v>638</v>
      </c>
      <c r="S7561" t="s">
        <v>28</v>
      </c>
      <c r="T7561" t="s">
        <v>652</v>
      </c>
      <c r="U7561">
        <v>0</v>
      </c>
      <c r="V7561">
        <v>1</v>
      </c>
      <c r="W7561">
        <v>0</v>
      </c>
      <c r="X7561" t="str">
        <f>IF(MESACU[[#This Row],[PAIS]]="ESPAÑA",VLOOKUP(MESACU[[#This Row],[PROVINCIA]],[1]!PROVINCIASCC[#Data],2,FALSE),VLOOKUP(MESACU[[#This Row],[PAIS]],'[1]Centros de coste'!$A$2:$D$204,2,FALSE))</f>
        <v>C201 - Colorado</v>
      </c>
      <c r="Y7561" t="str">
        <f>IF(MESACU[[#This Row],[PAIS]]="ESPAÑA",VLOOKUP(MESACU[[#This Row],[PROVINCIA]],[1]!PROVINCIASCC[#Data],3,FALSE),VLOOKUP(MESACU[[#This Row],[PAIS]],'[1]Centros de coste'!$A$2:$D$204,3,FALSE))</f>
        <v>NORTE Y CENTRO AMERICA II</v>
      </c>
      <c r="Z7561" t="str">
        <f>IF(MESACU[[#This Row],[PAIS]]="ESPAÑA",VLOOKUP(MESACU[[#This Row],[PROVINCIA]],[1]!PROVINCIASCC[#Data],4,FALSE),VLOOKUP(MESACU[[#This Row],[PAIS]],'[1]Centros de coste'!$A$2:$D$204,4,FALSE))</f>
        <v>AMERICA</v>
      </c>
      <c r="AA7561" t="str">
        <f>IFERROR(LEFT(TRIM(MESACU[[#This Row],[CodigoArticulo]]),LEN(TRIM(MESACU[[#This Row],[CodigoArticulo]]))-4),"")</f>
        <v>SERV T</v>
      </c>
      <c r="AB7561" t="str">
        <f>IFERROR(VLOOKUP(MESACU[[#This Row],[CODIGOG]],[1]!FAMILIAS[#Data],5,FALSE),"")</f>
        <v/>
      </c>
    </row>
    <row r="7562" spans="1:28" x14ac:dyDescent="0.35">
      <c r="A7562" t="s">
        <v>608</v>
      </c>
      <c r="B7562">
        <v>145</v>
      </c>
      <c r="C7562" t="s">
        <v>29</v>
      </c>
      <c r="D7562">
        <v>2026</v>
      </c>
      <c r="E7562">
        <v>5</v>
      </c>
      <c r="F7562" t="s">
        <v>639</v>
      </c>
      <c r="G7562">
        <v>407</v>
      </c>
      <c r="H7562" t="s">
        <v>673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  <c r="O7562">
        <v>0</v>
      </c>
      <c r="P7562" t="s">
        <v>639</v>
      </c>
      <c r="Q7562" t="s">
        <v>651</v>
      </c>
      <c r="R7562" t="s">
        <v>638</v>
      </c>
      <c r="S7562" t="s">
        <v>28</v>
      </c>
      <c r="T7562" t="s">
        <v>652</v>
      </c>
      <c r="U7562">
        <v>0</v>
      </c>
      <c r="V7562">
        <v>1</v>
      </c>
      <c r="W7562">
        <v>0</v>
      </c>
      <c r="X7562" t="str">
        <f>IF(MESACU[[#This Row],[PAIS]]="ESPAÑA",VLOOKUP(MESACU[[#This Row],[PROVINCIA]],[1]!PROVINCIASCC[#Data],2,FALSE),VLOOKUP(MESACU[[#This Row],[PAIS]],'[1]Centros de coste'!$A$2:$D$204,2,FALSE))</f>
        <v>C201 - Colorado</v>
      </c>
      <c r="Y7562" t="str">
        <f>IF(MESACU[[#This Row],[PAIS]]="ESPAÑA",VLOOKUP(MESACU[[#This Row],[PROVINCIA]],[1]!PROVINCIASCC[#Data],3,FALSE),VLOOKUP(MESACU[[#This Row],[PAIS]],'[1]Centros de coste'!$A$2:$D$204,3,FALSE))</f>
        <v>NORTE Y CENTRO AMERICA II</v>
      </c>
      <c r="Z7562" t="str">
        <f>IF(MESACU[[#This Row],[PAIS]]="ESPAÑA",VLOOKUP(MESACU[[#This Row],[PROVINCIA]],[1]!PROVINCIASCC[#Data],4,FALSE),VLOOKUP(MESACU[[#This Row],[PAIS]],'[1]Centros de coste'!$A$2:$D$204,4,FALSE))</f>
        <v>AMERICA</v>
      </c>
      <c r="AA7562" t="str">
        <f>IFERROR(LEFT(TRIM(MESACU[[#This Row],[CodigoArticulo]]),LEN(TRIM(MESACU[[#This Row],[CodigoArticulo]]))-4),"")</f>
        <v>SERVSE</v>
      </c>
      <c r="AB7562" t="str">
        <f>IFERROR(VLOOKUP(MESACU[[#This Row],[CODIGOG]],[1]!FAMILIAS[#Data],5,FALSE),"")</f>
        <v/>
      </c>
    </row>
    <row r="7563" spans="1:28" x14ac:dyDescent="0.35">
      <c r="A7563" t="s">
        <v>608</v>
      </c>
      <c r="B7563">
        <v>147</v>
      </c>
      <c r="C7563" t="s">
        <v>29</v>
      </c>
      <c r="D7563">
        <v>2026</v>
      </c>
      <c r="E7563">
        <v>5</v>
      </c>
      <c r="F7563" t="s">
        <v>667</v>
      </c>
      <c r="G7563">
        <v>439</v>
      </c>
      <c r="H7563" t="s">
        <v>615</v>
      </c>
      <c r="I7563">
        <v>0</v>
      </c>
      <c r="J7563">
        <v>0</v>
      </c>
      <c r="K7563">
        <v>77.400000000000006</v>
      </c>
      <c r="L7563">
        <v>0</v>
      </c>
      <c r="M7563">
        <v>0</v>
      </c>
      <c r="N7563">
        <v>0</v>
      </c>
      <c r="O7563">
        <v>0</v>
      </c>
      <c r="P7563" t="s">
        <v>667</v>
      </c>
      <c r="Q7563" t="s">
        <v>616</v>
      </c>
      <c r="R7563" t="s">
        <v>73</v>
      </c>
      <c r="S7563" t="s">
        <v>28</v>
      </c>
      <c r="T7563" t="s">
        <v>617</v>
      </c>
      <c r="U7563">
        <v>0</v>
      </c>
      <c r="V7563">
        <v>2000</v>
      </c>
      <c r="W7563">
        <v>7740</v>
      </c>
      <c r="X7563" t="str">
        <f>IF(MESACU[[#This Row],[PAIS]]="ESPAÑA",VLOOKUP(MESACU[[#This Row],[PROVINCIA]],[1]!PROVINCIASCC[#Data],2,FALSE),VLOOKUP(MESACU[[#This Row],[PAIS]],'[1]Centros de coste'!$A$2:$D$204,2,FALSE))</f>
        <v>C06 - Egipto</v>
      </c>
      <c r="Y7563" t="str">
        <f>IF(MESACU[[#This Row],[PAIS]]="ESPAÑA",VLOOKUP(MESACU[[#This Row],[PROVINCIA]],[1]!PROVINCIASCC[#Data],3,FALSE),VLOOKUP(MESACU[[#This Row],[PAIS]],'[1]Centros de coste'!$A$2:$D$204,3,FALSE))</f>
        <v>AFRICA I</v>
      </c>
      <c r="Z7563" t="str">
        <f>IF(MESACU[[#This Row],[PAIS]]="ESPAÑA",VLOOKUP(MESACU[[#This Row],[PROVINCIA]],[1]!PROVINCIASCC[#Data],4,FALSE),VLOOKUP(MESACU[[#This Row],[PAIS]],'[1]Centros de coste'!$A$2:$D$204,4,FALSE))</f>
        <v>MEA</v>
      </c>
      <c r="AA7563" t="str">
        <f>IFERROR(LEFT(TRIM(MESACU[[#This Row],[CodigoArticulo]]),LEN(TRIM(MESACU[[#This Row],[CodigoArticulo]]))-4),"")</f>
        <v>SSEG</v>
      </c>
      <c r="AB7563" t="str">
        <f>IFERROR(VLOOKUP(MESACU[[#This Row],[CODIGOG]],[1]!FAMILIAS[#Data],5,FALSE),"")</f>
        <v>BIOFERTILIZERS</v>
      </c>
    </row>
    <row r="7564" spans="1:28" x14ac:dyDescent="0.35">
      <c r="A7564" t="s">
        <v>608</v>
      </c>
      <c r="B7564">
        <v>147</v>
      </c>
      <c r="C7564" t="s">
        <v>29</v>
      </c>
      <c r="D7564">
        <v>2026</v>
      </c>
      <c r="E7564">
        <v>5</v>
      </c>
      <c r="F7564" t="s">
        <v>667</v>
      </c>
      <c r="G7564">
        <v>439</v>
      </c>
      <c r="H7564" t="s">
        <v>615</v>
      </c>
      <c r="I7564">
        <v>0</v>
      </c>
      <c r="J7564">
        <v>0</v>
      </c>
      <c r="K7564">
        <v>232.2</v>
      </c>
      <c r="L7564">
        <v>0</v>
      </c>
      <c r="M7564">
        <v>0</v>
      </c>
      <c r="N7564">
        <v>0</v>
      </c>
      <c r="O7564">
        <v>0</v>
      </c>
      <c r="P7564" t="s">
        <v>667</v>
      </c>
      <c r="Q7564" t="s">
        <v>616</v>
      </c>
      <c r="R7564" t="s">
        <v>73</v>
      </c>
      <c r="S7564" t="s">
        <v>28</v>
      </c>
      <c r="T7564" t="s">
        <v>617</v>
      </c>
      <c r="U7564">
        <v>0</v>
      </c>
      <c r="V7564">
        <v>6000</v>
      </c>
      <c r="W7564">
        <v>23220</v>
      </c>
      <c r="X7564" t="str">
        <f>IF(MESACU[[#This Row],[PAIS]]="ESPAÑA",VLOOKUP(MESACU[[#This Row],[PROVINCIA]],[1]!PROVINCIASCC[#Data],2,FALSE),VLOOKUP(MESACU[[#This Row],[PAIS]],'[1]Centros de coste'!$A$2:$D$204,2,FALSE))</f>
        <v>C06 - Egipto</v>
      </c>
      <c r="Y7564" t="str">
        <f>IF(MESACU[[#This Row],[PAIS]]="ESPAÑA",VLOOKUP(MESACU[[#This Row],[PROVINCIA]],[1]!PROVINCIASCC[#Data],3,FALSE),VLOOKUP(MESACU[[#This Row],[PAIS]],'[1]Centros de coste'!$A$2:$D$204,3,FALSE))</f>
        <v>AFRICA I</v>
      </c>
      <c r="Z7564" t="str">
        <f>IF(MESACU[[#This Row],[PAIS]]="ESPAÑA",VLOOKUP(MESACU[[#This Row],[PROVINCIA]],[1]!PROVINCIASCC[#Data],4,FALSE),VLOOKUP(MESACU[[#This Row],[PAIS]],'[1]Centros de coste'!$A$2:$D$204,4,FALSE))</f>
        <v>MEA</v>
      </c>
      <c r="AA7564" t="str">
        <f>IFERROR(LEFT(TRIM(MESACU[[#This Row],[CodigoArticulo]]),LEN(TRIM(MESACU[[#This Row],[CodigoArticulo]]))-4),"")</f>
        <v>SSEG</v>
      </c>
      <c r="AB7564" t="str">
        <f>IFERROR(VLOOKUP(MESACU[[#This Row],[CODIGOG]],[1]!FAMILIAS[#Data],5,FALSE),"")</f>
        <v>BIOFERTILIZERS</v>
      </c>
    </row>
    <row r="7565" spans="1:28" x14ac:dyDescent="0.35">
      <c r="A7565" t="s">
        <v>608</v>
      </c>
      <c r="B7565">
        <v>147</v>
      </c>
      <c r="C7565" t="s">
        <v>29</v>
      </c>
      <c r="D7565">
        <v>2026</v>
      </c>
      <c r="E7565">
        <v>5</v>
      </c>
      <c r="F7565" t="s">
        <v>326</v>
      </c>
      <c r="G7565">
        <v>439</v>
      </c>
      <c r="H7565" t="s">
        <v>618</v>
      </c>
      <c r="I7565">
        <v>0</v>
      </c>
      <c r="J7565">
        <v>0</v>
      </c>
      <c r="K7565">
        <v>993.96</v>
      </c>
      <c r="L7565">
        <v>0</v>
      </c>
      <c r="M7565">
        <v>0</v>
      </c>
      <c r="N7565">
        <v>0</v>
      </c>
      <c r="O7565">
        <v>0</v>
      </c>
      <c r="P7565" t="s">
        <v>326</v>
      </c>
      <c r="Q7565" t="s">
        <v>616</v>
      </c>
      <c r="R7565" t="s">
        <v>34</v>
      </c>
      <c r="S7565" t="s">
        <v>28</v>
      </c>
      <c r="T7565" t="s">
        <v>617</v>
      </c>
      <c r="U7565">
        <v>0</v>
      </c>
      <c r="V7565">
        <v>7920</v>
      </c>
      <c r="W7565">
        <v>99396</v>
      </c>
      <c r="X7565" t="str">
        <f>IF(MESACU[[#This Row],[PAIS]]="ESPAÑA",VLOOKUP(MESACU[[#This Row],[PROVINCIA]],[1]!PROVINCIASCC[#Data],2,FALSE),VLOOKUP(MESACU[[#This Row],[PAIS]],'[1]Centros de coste'!$A$2:$D$204,2,FALSE))</f>
        <v>C06 - Egipto</v>
      </c>
      <c r="Y7565" t="str">
        <f>IF(MESACU[[#This Row],[PAIS]]="ESPAÑA",VLOOKUP(MESACU[[#This Row],[PROVINCIA]],[1]!PROVINCIASCC[#Data],3,FALSE),VLOOKUP(MESACU[[#This Row],[PAIS]],'[1]Centros de coste'!$A$2:$D$204,3,FALSE))</f>
        <v>AFRICA I</v>
      </c>
      <c r="Z7565" t="str">
        <f>IF(MESACU[[#This Row],[PAIS]]="ESPAÑA",VLOOKUP(MESACU[[#This Row],[PROVINCIA]],[1]!PROVINCIASCC[#Data],4,FALSE),VLOOKUP(MESACU[[#This Row],[PAIS]],'[1]Centros de coste'!$A$2:$D$204,4,FALSE))</f>
        <v>MEA</v>
      </c>
      <c r="AA7565" t="str">
        <f>IFERROR(LEFT(TRIM(MESACU[[#This Row],[CodigoArticulo]]),LEN(TRIM(MESACU[[#This Row],[CodigoArticulo]]))-4),"")</f>
        <v>SPCE2B</v>
      </c>
      <c r="AB7565" t="str">
        <f>IFERROR(VLOOKUP(MESACU[[#This Row],[CODIGOG]],[1]!FAMILIAS[#Data],5,FALSE),"")</f>
        <v>BIOSTIMULANTS</v>
      </c>
    </row>
    <row r="7566" spans="1:28" x14ac:dyDescent="0.35">
      <c r="A7566" t="s">
        <v>608</v>
      </c>
      <c r="B7566">
        <v>147</v>
      </c>
      <c r="C7566" t="s">
        <v>29</v>
      </c>
      <c r="D7566">
        <v>2026</v>
      </c>
      <c r="E7566">
        <v>5</v>
      </c>
      <c r="F7566" t="s">
        <v>840</v>
      </c>
      <c r="G7566">
        <v>439</v>
      </c>
      <c r="H7566" t="s">
        <v>839</v>
      </c>
      <c r="I7566">
        <v>0</v>
      </c>
      <c r="J7566">
        <v>0</v>
      </c>
      <c r="K7566">
        <v>176.45760000000001</v>
      </c>
      <c r="L7566">
        <v>0</v>
      </c>
      <c r="M7566">
        <v>0</v>
      </c>
      <c r="N7566">
        <v>0</v>
      </c>
      <c r="O7566">
        <v>0</v>
      </c>
      <c r="P7566" t="s">
        <v>840</v>
      </c>
      <c r="Q7566" t="s">
        <v>616</v>
      </c>
      <c r="R7566" t="s">
        <v>73</v>
      </c>
      <c r="S7566" t="s">
        <v>28</v>
      </c>
      <c r="T7566" t="s">
        <v>617</v>
      </c>
      <c r="U7566">
        <v>0</v>
      </c>
      <c r="V7566">
        <v>3168</v>
      </c>
      <c r="W7566">
        <v>17645.759999999998</v>
      </c>
      <c r="X7566" t="str">
        <f>IF(MESACU[[#This Row],[PAIS]]="ESPAÑA",VLOOKUP(MESACU[[#This Row],[PROVINCIA]],[1]!PROVINCIASCC[#Data],2,FALSE),VLOOKUP(MESACU[[#This Row],[PAIS]],'[1]Centros de coste'!$A$2:$D$204,2,FALSE))</f>
        <v>C06 - Egipto</v>
      </c>
      <c r="Y7566" t="str">
        <f>IF(MESACU[[#This Row],[PAIS]]="ESPAÑA",VLOOKUP(MESACU[[#This Row],[PROVINCIA]],[1]!PROVINCIASCC[#Data],3,FALSE),VLOOKUP(MESACU[[#This Row],[PAIS]],'[1]Centros de coste'!$A$2:$D$204,3,FALSE))</f>
        <v>AFRICA I</v>
      </c>
      <c r="Z7566" t="str">
        <f>IF(MESACU[[#This Row],[PAIS]]="ESPAÑA",VLOOKUP(MESACU[[#This Row],[PROVINCIA]],[1]!PROVINCIASCC[#Data],4,FALSE),VLOOKUP(MESACU[[#This Row],[PAIS]],'[1]Centros de coste'!$A$2:$D$204,4,FALSE))</f>
        <v>MEA</v>
      </c>
      <c r="AA7566" t="str">
        <f>IFERROR(LEFT(TRIM(MESACU[[#This Row],[CodigoArticulo]]),LEN(TRIM(MESACU[[#This Row],[CodigoArticulo]]))-4),"")</f>
        <v>A-50EG</v>
      </c>
      <c r="AB7566" t="str">
        <f>IFERROR(VLOOKUP(MESACU[[#This Row],[CODIGOG]],[1]!FAMILIAS[#Data],5,FALSE),"")</f>
        <v>BIOSTIMULANTS</v>
      </c>
    </row>
    <row r="7567" spans="1:28" x14ac:dyDescent="0.35">
      <c r="A7567" t="s">
        <v>608</v>
      </c>
      <c r="B7567">
        <v>148</v>
      </c>
      <c r="C7567" t="s">
        <v>29</v>
      </c>
      <c r="D7567">
        <v>2026</v>
      </c>
      <c r="E7567">
        <v>5</v>
      </c>
      <c r="F7567" t="s">
        <v>667</v>
      </c>
      <c r="G7567">
        <v>412</v>
      </c>
      <c r="H7567" t="s">
        <v>615</v>
      </c>
      <c r="I7567">
        <v>0</v>
      </c>
      <c r="J7567">
        <v>0</v>
      </c>
      <c r="K7567">
        <v>193.5</v>
      </c>
      <c r="L7567">
        <v>0</v>
      </c>
      <c r="M7567">
        <v>0</v>
      </c>
      <c r="N7567">
        <v>0</v>
      </c>
      <c r="O7567">
        <v>0</v>
      </c>
      <c r="P7567" t="s">
        <v>667</v>
      </c>
      <c r="Q7567" t="s">
        <v>674</v>
      </c>
      <c r="R7567" t="s">
        <v>73</v>
      </c>
      <c r="S7567" t="s">
        <v>28</v>
      </c>
      <c r="T7567" t="s">
        <v>617</v>
      </c>
      <c r="U7567">
        <v>0</v>
      </c>
      <c r="V7567">
        <v>5000</v>
      </c>
      <c r="W7567">
        <v>19350</v>
      </c>
      <c r="X7567" t="str">
        <f>IF(MESACU[[#This Row],[PAIS]]="ESPAÑA",VLOOKUP(MESACU[[#This Row],[PROVINCIA]],[1]!PROVINCIASCC[#Data],2,FALSE),VLOOKUP(MESACU[[#This Row],[PAIS]],'[1]Centros de coste'!$A$2:$D$204,2,FALSE))</f>
        <v>C06 - Egipto</v>
      </c>
      <c r="Y7567" t="str">
        <f>IF(MESACU[[#This Row],[PAIS]]="ESPAÑA",VLOOKUP(MESACU[[#This Row],[PROVINCIA]],[1]!PROVINCIASCC[#Data],3,FALSE),VLOOKUP(MESACU[[#This Row],[PAIS]],'[1]Centros de coste'!$A$2:$D$204,3,FALSE))</f>
        <v>AFRICA I</v>
      </c>
      <c r="Z7567" t="str">
        <f>IF(MESACU[[#This Row],[PAIS]]="ESPAÑA",VLOOKUP(MESACU[[#This Row],[PROVINCIA]],[1]!PROVINCIASCC[#Data],4,FALSE),VLOOKUP(MESACU[[#This Row],[PAIS]],'[1]Centros de coste'!$A$2:$D$204,4,FALSE))</f>
        <v>MEA</v>
      </c>
      <c r="AA7567" t="str">
        <f>IFERROR(LEFT(TRIM(MESACU[[#This Row],[CodigoArticulo]]),LEN(TRIM(MESACU[[#This Row],[CodigoArticulo]]))-4),"")</f>
        <v>SSEG</v>
      </c>
      <c r="AB7567" t="str">
        <f>IFERROR(VLOOKUP(MESACU[[#This Row],[CODIGOG]],[1]!FAMILIAS[#Data],5,FALSE),"")</f>
        <v>BIOFERTILIZERS</v>
      </c>
    </row>
    <row r="7568" spans="1:28" x14ac:dyDescent="0.35">
      <c r="A7568" t="s">
        <v>608</v>
      </c>
      <c r="B7568">
        <v>148</v>
      </c>
      <c r="C7568" t="s">
        <v>29</v>
      </c>
      <c r="D7568">
        <v>2026</v>
      </c>
      <c r="E7568">
        <v>5</v>
      </c>
      <c r="F7568" t="s">
        <v>326</v>
      </c>
      <c r="G7568">
        <v>412</v>
      </c>
      <c r="H7568" t="s">
        <v>618</v>
      </c>
      <c r="I7568">
        <v>0</v>
      </c>
      <c r="J7568">
        <v>0</v>
      </c>
      <c r="K7568">
        <v>1292.1479999999999</v>
      </c>
      <c r="L7568">
        <v>0</v>
      </c>
      <c r="M7568">
        <v>0</v>
      </c>
      <c r="N7568">
        <v>0</v>
      </c>
      <c r="O7568">
        <v>0</v>
      </c>
      <c r="P7568" t="s">
        <v>326</v>
      </c>
      <c r="Q7568" t="s">
        <v>674</v>
      </c>
      <c r="R7568" t="s">
        <v>34</v>
      </c>
      <c r="S7568" t="s">
        <v>28</v>
      </c>
      <c r="T7568" t="s">
        <v>617</v>
      </c>
      <c r="U7568">
        <v>0</v>
      </c>
      <c r="V7568">
        <v>10296</v>
      </c>
      <c r="W7568">
        <v>129214.8</v>
      </c>
      <c r="X7568" t="str">
        <f>IF(MESACU[[#This Row],[PAIS]]="ESPAÑA",VLOOKUP(MESACU[[#This Row],[PROVINCIA]],[1]!PROVINCIASCC[#Data],2,FALSE),VLOOKUP(MESACU[[#This Row],[PAIS]],'[1]Centros de coste'!$A$2:$D$204,2,FALSE))</f>
        <v>C06 - Egipto</v>
      </c>
      <c r="Y7568" t="str">
        <f>IF(MESACU[[#This Row],[PAIS]]="ESPAÑA",VLOOKUP(MESACU[[#This Row],[PROVINCIA]],[1]!PROVINCIASCC[#Data],3,FALSE),VLOOKUP(MESACU[[#This Row],[PAIS]],'[1]Centros de coste'!$A$2:$D$204,3,FALSE))</f>
        <v>AFRICA I</v>
      </c>
      <c r="Z7568" t="str">
        <f>IF(MESACU[[#This Row],[PAIS]]="ESPAÑA",VLOOKUP(MESACU[[#This Row],[PROVINCIA]],[1]!PROVINCIASCC[#Data],4,FALSE),VLOOKUP(MESACU[[#This Row],[PAIS]],'[1]Centros de coste'!$A$2:$D$204,4,FALSE))</f>
        <v>MEA</v>
      </c>
      <c r="AA7568" t="str">
        <f>IFERROR(LEFT(TRIM(MESACU[[#This Row],[CodigoArticulo]]),LEN(TRIM(MESACU[[#This Row],[CodigoArticulo]]))-4),"")</f>
        <v>SPCE2B</v>
      </c>
      <c r="AB7568" t="str">
        <f>IFERROR(VLOOKUP(MESACU[[#This Row],[CODIGOG]],[1]!FAMILIAS[#Data],5,FALSE),"")</f>
        <v>BIOSTIMULANTS</v>
      </c>
    </row>
    <row r="7569" spans="1:28" x14ac:dyDescent="0.35">
      <c r="A7569" t="s">
        <v>608</v>
      </c>
      <c r="B7569">
        <v>148</v>
      </c>
      <c r="C7569" t="s">
        <v>29</v>
      </c>
      <c r="D7569">
        <v>2026</v>
      </c>
      <c r="E7569">
        <v>5</v>
      </c>
      <c r="F7569" t="s">
        <v>840</v>
      </c>
      <c r="G7569">
        <v>412</v>
      </c>
      <c r="H7569" t="s">
        <v>839</v>
      </c>
      <c r="I7569">
        <v>0</v>
      </c>
      <c r="J7569">
        <v>0</v>
      </c>
      <c r="K7569">
        <v>176.45760000000001</v>
      </c>
      <c r="L7569">
        <v>0</v>
      </c>
      <c r="M7569">
        <v>0</v>
      </c>
      <c r="N7569">
        <v>0</v>
      </c>
      <c r="O7569">
        <v>0</v>
      </c>
      <c r="P7569" t="s">
        <v>840</v>
      </c>
      <c r="Q7569" t="s">
        <v>674</v>
      </c>
      <c r="R7569" t="s">
        <v>73</v>
      </c>
      <c r="S7569" t="s">
        <v>28</v>
      </c>
      <c r="T7569" t="s">
        <v>617</v>
      </c>
      <c r="U7569">
        <v>0</v>
      </c>
      <c r="V7569">
        <v>3168</v>
      </c>
      <c r="W7569">
        <v>17645.759999999998</v>
      </c>
      <c r="X7569" t="str">
        <f>IF(MESACU[[#This Row],[PAIS]]="ESPAÑA",VLOOKUP(MESACU[[#This Row],[PROVINCIA]],[1]!PROVINCIASCC[#Data],2,FALSE),VLOOKUP(MESACU[[#This Row],[PAIS]],'[1]Centros de coste'!$A$2:$D$204,2,FALSE))</f>
        <v>C06 - Egipto</v>
      </c>
      <c r="Y7569" t="str">
        <f>IF(MESACU[[#This Row],[PAIS]]="ESPAÑA",VLOOKUP(MESACU[[#This Row],[PROVINCIA]],[1]!PROVINCIASCC[#Data],3,FALSE),VLOOKUP(MESACU[[#This Row],[PAIS]],'[1]Centros de coste'!$A$2:$D$204,3,FALSE))</f>
        <v>AFRICA I</v>
      </c>
      <c r="Z7569" t="str">
        <f>IF(MESACU[[#This Row],[PAIS]]="ESPAÑA",VLOOKUP(MESACU[[#This Row],[PROVINCIA]],[1]!PROVINCIASCC[#Data],4,FALSE),VLOOKUP(MESACU[[#This Row],[PAIS]],'[1]Centros de coste'!$A$2:$D$204,4,FALSE))</f>
        <v>MEA</v>
      </c>
      <c r="AA7569" t="str">
        <f>IFERROR(LEFT(TRIM(MESACU[[#This Row],[CodigoArticulo]]),LEN(TRIM(MESACU[[#This Row],[CodigoArticulo]]))-4),"")</f>
        <v>A-50EG</v>
      </c>
      <c r="AB7569" t="str">
        <f>IFERROR(VLOOKUP(MESACU[[#This Row],[CODIGOG]],[1]!FAMILIAS[#Data],5,FALSE),"")</f>
        <v>BIOSTIMULANTS</v>
      </c>
    </row>
    <row r="7570" spans="1:28" x14ac:dyDescent="0.35">
      <c r="A7570" t="s">
        <v>608</v>
      </c>
      <c r="B7570">
        <v>149</v>
      </c>
      <c r="C7570" t="s">
        <v>29</v>
      </c>
      <c r="D7570">
        <v>2026</v>
      </c>
      <c r="E7570">
        <v>5</v>
      </c>
      <c r="F7570" t="s">
        <v>106</v>
      </c>
      <c r="G7570">
        <v>406</v>
      </c>
      <c r="H7570" t="s">
        <v>1409</v>
      </c>
      <c r="I7570">
        <v>0</v>
      </c>
      <c r="J7570">
        <v>0</v>
      </c>
      <c r="K7570">
        <v>-635.00480000000005</v>
      </c>
      <c r="L7570">
        <v>0</v>
      </c>
      <c r="M7570">
        <v>0</v>
      </c>
      <c r="N7570">
        <v>0</v>
      </c>
      <c r="O7570">
        <v>0</v>
      </c>
      <c r="P7570" t="s">
        <v>106</v>
      </c>
      <c r="Q7570" t="s">
        <v>695</v>
      </c>
      <c r="R7570" t="s">
        <v>28</v>
      </c>
      <c r="S7570" t="s">
        <v>696</v>
      </c>
      <c r="T7570" t="s">
        <v>697</v>
      </c>
      <c r="U7570">
        <v>0</v>
      </c>
      <c r="V7570">
        <v>1</v>
      </c>
      <c r="W7570">
        <v>-63500.480000000003</v>
      </c>
      <c r="X7570" t="str">
        <f>IF(MESACU[[#This Row],[PAIS]]="ESPAÑA",VLOOKUP(MESACU[[#This Row],[PROVINCIA]],[1]!PROVINCIASCC[#Data],2,FALSE),VLOOKUP(MESACU[[#This Row],[PAIS]],'[1]Centros de coste'!$A$2:$D$204,2,FALSE))</f>
        <v>C40 - Rumanía</v>
      </c>
      <c r="Y7570" t="str">
        <f>IF(MESACU[[#This Row],[PAIS]]="ESPAÑA",VLOOKUP(MESACU[[#This Row],[PROVINCIA]],[1]!PROVINCIASCC[#Data],3,FALSE),VLOOKUP(MESACU[[#This Row],[PAIS]],'[1]Centros de coste'!$A$2:$D$204,3,FALSE))</f>
        <v>EUROPA IV</v>
      </c>
      <c r="Z7570" t="str">
        <f>IF(MESACU[[#This Row],[PAIS]]="ESPAÑA",VLOOKUP(MESACU[[#This Row],[PROVINCIA]],[1]!PROVINCIASCC[#Data],4,FALSE),VLOOKUP(MESACU[[#This Row],[PAIS]],'[1]Centros de coste'!$A$2:$D$204,4,FALSE))</f>
        <v>EUROPA</v>
      </c>
      <c r="AA7570" t="str">
        <f>IFERROR(LEFT(TRIM(MESACU[[#This Row],[CodigoArticulo]]),LEN(TRIM(MESACU[[#This Row],[CodigoArticulo]]))-4),"")</f>
        <v/>
      </c>
      <c r="AB7570" t="str">
        <f>IFERROR(VLOOKUP(MESACU[[#This Row],[CODIGOG]],[1]!FAMILIAS[#Data],5,FALSE),"")</f>
        <v/>
      </c>
    </row>
    <row r="7571" spans="1:28" x14ac:dyDescent="0.35">
      <c r="A7571" t="s">
        <v>608</v>
      </c>
      <c r="B7571">
        <v>149</v>
      </c>
      <c r="C7571" t="s">
        <v>29</v>
      </c>
      <c r="D7571">
        <v>2026</v>
      </c>
      <c r="E7571">
        <v>5</v>
      </c>
      <c r="F7571" t="s">
        <v>106</v>
      </c>
      <c r="G7571">
        <v>406</v>
      </c>
      <c r="H7571" t="s">
        <v>1410</v>
      </c>
      <c r="I7571">
        <v>0</v>
      </c>
      <c r="J7571">
        <v>0</v>
      </c>
      <c r="K7571">
        <v>-427.49689999999998</v>
      </c>
      <c r="L7571">
        <v>0</v>
      </c>
      <c r="M7571">
        <v>0</v>
      </c>
      <c r="N7571">
        <v>0</v>
      </c>
      <c r="O7571">
        <v>0</v>
      </c>
      <c r="P7571" t="s">
        <v>106</v>
      </c>
      <c r="Q7571" t="s">
        <v>695</v>
      </c>
      <c r="R7571" t="s">
        <v>28</v>
      </c>
      <c r="S7571" t="s">
        <v>696</v>
      </c>
      <c r="T7571" t="s">
        <v>697</v>
      </c>
      <c r="U7571">
        <v>0</v>
      </c>
      <c r="V7571">
        <v>1</v>
      </c>
      <c r="W7571">
        <v>-42749.69</v>
      </c>
      <c r="X7571" t="str">
        <f>IF(MESACU[[#This Row],[PAIS]]="ESPAÑA",VLOOKUP(MESACU[[#This Row],[PROVINCIA]],[1]!PROVINCIASCC[#Data],2,FALSE),VLOOKUP(MESACU[[#This Row],[PAIS]],'[1]Centros de coste'!$A$2:$D$204,2,FALSE))</f>
        <v>C40 - Rumanía</v>
      </c>
      <c r="Y7571" t="str">
        <f>IF(MESACU[[#This Row],[PAIS]]="ESPAÑA",VLOOKUP(MESACU[[#This Row],[PROVINCIA]],[1]!PROVINCIASCC[#Data],3,FALSE),VLOOKUP(MESACU[[#This Row],[PAIS]],'[1]Centros de coste'!$A$2:$D$204,3,FALSE))</f>
        <v>EUROPA IV</v>
      </c>
      <c r="Z7571" t="str">
        <f>IF(MESACU[[#This Row],[PAIS]]="ESPAÑA",VLOOKUP(MESACU[[#This Row],[PROVINCIA]],[1]!PROVINCIASCC[#Data],4,FALSE),VLOOKUP(MESACU[[#This Row],[PAIS]],'[1]Centros de coste'!$A$2:$D$204,4,FALSE))</f>
        <v>EUROPA</v>
      </c>
      <c r="AA7571" t="str">
        <f>IFERROR(LEFT(TRIM(MESACU[[#This Row],[CodigoArticulo]]),LEN(TRIM(MESACU[[#This Row],[CodigoArticulo]]))-4),"")</f>
        <v/>
      </c>
      <c r="AB7571" t="str">
        <f>IFERROR(VLOOKUP(MESACU[[#This Row],[CODIGOG]],[1]!FAMILIAS[#Data],5,FALSE),"")</f>
        <v/>
      </c>
    </row>
    <row r="7572" spans="1:28" x14ac:dyDescent="0.35">
      <c r="A7572" t="s">
        <v>608</v>
      </c>
      <c r="B7572">
        <v>150</v>
      </c>
      <c r="C7572" t="s">
        <v>29</v>
      </c>
      <c r="D7572">
        <v>2026</v>
      </c>
      <c r="E7572">
        <v>5</v>
      </c>
      <c r="F7572" t="s">
        <v>742</v>
      </c>
      <c r="G7572">
        <v>414</v>
      </c>
      <c r="H7572" t="s">
        <v>52</v>
      </c>
      <c r="I7572">
        <v>0</v>
      </c>
      <c r="J7572">
        <v>0</v>
      </c>
      <c r="K7572">
        <v>748</v>
      </c>
      <c r="L7572">
        <v>0</v>
      </c>
      <c r="M7572">
        <v>3740</v>
      </c>
      <c r="N7572">
        <v>0</v>
      </c>
      <c r="O7572">
        <v>0</v>
      </c>
      <c r="P7572" t="s">
        <v>742</v>
      </c>
      <c r="Q7572" t="s">
        <v>743</v>
      </c>
      <c r="R7572" t="s">
        <v>49</v>
      </c>
      <c r="S7572" t="s">
        <v>28</v>
      </c>
      <c r="T7572" t="s">
        <v>744</v>
      </c>
      <c r="U7572">
        <v>0</v>
      </c>
      <c r="V7572">
        <v>22000</v>
      </c>
      <c r="W7572">
        <v>37400</v>
      </c>
      <c r="X7572" t="str">
        <f>IF(MESACU[[#This Row],[PAIS]]="ESPAÑA",VLOOKUP(MESACU[[#This Row],[PROVINCIA]],[1]!PROVINCIASCC[#Data],2,FALSE),VLOOKUP(MESACU[[#This Row],[PAIS]],'[1]Centros de coste'!$A$2:$D$204,2,FALSE))</f>
        <v>C01 - México</v>
      </c>
      <c r="Y7572" t="str">
        <f>IF(MESACU[[#This Row],[PAIS]]="ESPAÑA",VLOOKUP(MESACU[[#This Row],[PROVINCIA]],[1]!PROVINCIASCC[#Data],3,FALSE),VLOOKUP(MESACU[[#This Row],[PAIS]],'[1]Centros de coste'!$A$2:$D$204,3,FALSE))</f>
        <v>SUR AMERICA Y MEXICO I</v>
      </c>
      <c r="Z7572" t="str">
        <f>IF(MESACU[[#This Row],[PAIS]]="ESPAÑA",VLOOKUP(MESACU[[#This Row],[PROVINCIA]],[1]!PROVINCIASCC[#Data],4,FALSE),VLOOKUP(MESACU[[#This Row],[PAIS]],'[1]Centros de coste'!$A$2:$D$204,4,FALSE))</f>
        <v>AMERICA</v>
      </c>
      <c r="AA7572" t="str">
        <f>IFERROR(LEFT(TRIM(MESACU[[#This Row],[CodigoArticulo]]),LEN(TRIM(MESACU[[#This Row],[CodigoArticulo]]))-4),"")</f>
        <v>AO</v>
      </c>
      <c r="AB7572" t="str">
        <f>IFERROR(VLOOKUP(MESACU[[#This Row],[CODIGOG]],[1]!FAMILIAS[#Data],5,FALSE),"")</f>
        <v>BIOFERTILIZERS</v>
      </c>
    </row>
    <row r="7573" spans="1:28" x14ac:dyDescent="0.35">
      <c r="A7573" t="s">
        <v>608</v>
      </c>
      <c r="B7573">
        <v>150</v>
      </c>
      <c r="C7573" t="s">
        <v>29</v>
      </c>
      <c r="D7573">
        <v>2026</v>
      </c>
      <c r="E7573">
        <v>5</v>
      </c>
      <c r="F7573" t="s">
        <v>636</v>
      </c>
      <c r="G7573">
        <v>414</v>
      </c>
      <c r="H7573" t="s">
        <v>637</v>
      </c>
      <c r="I7573">
        <v>0</v>
      </c>
      <c r="J7573">
        <v>0</v>
      </c>
      <c r="K7573">
        <v>0</v>
      </c>
      <c r="L7573">
        <v>0</v>
      </c>
      <c r="M7573">
        <v>0</v>
      </c>
      <c r="N7573">
        <v>0</v>
      </c>
      <c r="O7573">
        <v>0</v>
      </c>
      <c r="P7573" t="s">
        <v>636</v>
      </c>
      <c r="Q7573" t="s">
        <v>743</v>
      </c>
      <c r="R7573" t="s">
        <v>638</v>
      </c>
      <c r="S7573" t="s">
        <v>28</v>
      </c>
      <c r="T7573" t="s">
        <v>744</v>
      </c>
      <c r="U7573">
        <v>0</v>
      </c>
      <c r="V7573">
        <v>1</v>
      </c>
      <c r="W7573">
        <v>0</v>
      </c>
      <c r="X7573" t="str">
        <f>IF(MESACU[[#This Row],[PAIS]]="ESPAÑA",VLOOKUP(MESACU[[#This Row],[PROVINCIA]],[1]!PROVINCIASCC[#Data],2,FALSE),VLOOKUP(MESACU[[#This Row],[PAIS]],'[1]Centros de coste'!$A$2:$D$204,2,FALSE))</f>
        <v>C01 - México</v>
      </c>
      <c r="Y7573" t="str">
        <f>IF(MESACU[[#This Row],[PAIS]]="ESPAÑA",VLOOKUP(MESACU[[#This Row],[PROVINCIA]],[1]!PROVINCIASCC[#Data],3,FALSE),VLOOKUP(MESACU[[#This Row],[PAIS]],'[1]Centros de coste'!$A$2:$D$204,3,FALSE))</f>
        <v>SUR AMERICA Y MEXICO I</v>
      </c>
      <c r="Z7573" t="str">
        <f>IF(MESACU[[#This Row],[PAIS]]="ESPAÑA",VLOOKUP(MESACU[[#This Row],[PROVINCIA]],[1]!PROVINCIASCC[#Data],4,FALSE),VLOOKUP(MESACU[[#This Row],[PAIS]],'[1]Centros de coste'!$A$2:$D$204,4,FALSE))</f>
        <v>AMERICA</v>
      </c>
      <c r="AA7573" t="str">
        <f>IFERROR(LEFT(TRIM(MESACU[[#This Row],[CodigoArticulo]]),LEN(TRIM(MESACU[[#This Row],[CodigoArticulo]]))-4),"")</f>
        <v>SERVF</v>
      </c>
      <c r="AB7573" t="str">
        <f>IFERROR(VLOOKUP(MESACU[[#This Row],[CODIGOG]],[1]!FAMILIAS[#Data],5,FALSE),"")</f>
        <v/>
      </c>
    </row>
    <row r="7574" spans="1:28" x14ac:dyDescent="0.35">
      <c r="A7574" t="s">
        <v>608</v>
      </c>
      <c r="B7574">
        <v>150</v>
      </c>
      <c r="C7574" t="s">
        <v>29</v>
      </c>
      <c r="D7574">
        <v>2026</v>
      </c>
      <c r="E7574">
        <v>5</v>
      </c>
      <c r="F7574" t="s">
        <v>639</v>
      </c>
      <c r="G7574">
        <v>414</v>
      </c>
      <c r="H7574" t="s">
        <v>640</v>
      </c>
      <c r="I7574">
        <v>0</v>
      </c>
      <c r="J7574">
        <v>0</v>
      </c>
      <c r="K7574">
        <v>0</v>
      </c>
      <c r="L7574">
        <v>0</v>
      </c>
      <c r="M7574">
        <v>0</v>
      </c>
      <c r="N7574">
        <v>0</v>
      </c>
      <c r="O7574">
        <v>0</v>
      </c>
      <c r="P7574" t="s">
        <v>639</v>
      </c>
      <c r="Q7574" t="s">
        <v>743</v>
      </c>
      <c r="R7574" t="s">
        <v>638</v>
      </c>
      <c r="S7574" t="s">
        <v>28</v>
      </c>
      <c r="T7574" t="s">
        <v>744</v>
      </c>
      <c r="U7574">
        <v>0</v>
      </c>
      <c r="V7574">
        <v>1</v>
      </c>
      <c r="W7574">
        <v>0</v>
      </c>
      <c r="X7574" t="str">
        <f>IF(MESACU[[#This Row],[PAIS]]="ESPAÑA",VLOOKUP(MESACU[[#This Row],[PROVINCIA]],[1]!PROVINCIASCC[#Data],2,FALSE),VLOOKUP(MESACU[[#This Row],[PAIS]],'[1]Centros de coste'!$A$2:$D$204,2,FALSE))</f>
        <v>C01 - México</v>
      </c>
      <c r="Y7574" t="str">
        <f>IF(MESACU[[#This Row],[PAIS]]="ESPAÑA",VLOOKUP(MESACU[[#This Row],[PROVINCIA]],[1]!PROVINCIASCC[#Data],3,FALSE),VLOOKUP(MESACU[[#This Row],[PAIS]],'[1]Centros de coste'!$A$2:$D$204,3,FALSE))</f>
        <v>SUR AMERICA Y MEXICO I</v>
      </c>
      <c r="Z7574" t="str">
        <f>IF(MESACU[[#This Row],[PAIS]]="ESPAÑA",VLOOKUP(MESACU[[#This Row],[PROVINCIA]],[1]!PROVINCIASCC[#Data],4,FALSE),VLOOKUP(MESACU[[#This Row],[PAIS]],'[1]Centros de coste'!$A$2:$D$204,4,FALSE))</f>
        <v>AMERICA</v>
      </c>
      <c r="AA7574" t="str">
        <f>IFERROR(LEFT(TRIM(MESACU[[#This Row],[CodigoArticulo]]),LEN(TRIM(MESACU[[#This Row],[CodigoArticulo]]))-4),"")</f>
        <v>SERVSE</v>
      </c>
      <c r="AB7574" t="str">
        <f>IFERROR(VLOOKUP(MESACU[[#This Row],[CODIGOG]],[1]!FAMILIAS[#Data],5,FALSE),"")</f>
        <v/>
      </c>
    </row>
    <row r="7575" spans="1:28" x14ac:dyDescent="0.35">
      <c r="A7575" t="s">
        <v>608</v>
      </c>
      <c r="B7575">
        <v>151</v>
      </c>
      <c r="C7575" t="s">
        <v>29</v>
      </c>
      <c r="D7575">
        <v>2026</v>
      </c>
      <c r="E7575">
        <v>5</v>
      </c>
      <c r="F7575" t="s">
        <v>1359</v>
      </c>
      <c r="G7575">
        <v>409</v>
      </c>
      <c r="H7575" t="s">
        <v>1411</v>
      </c>
      <c r="I7575">
        <v>0</v>
      </c>
      <c r="J7575">
        <v>0</v>
      </c>
      <c r="K7575">
        <v>-17.901</v>
      </c>
      <c r="L7575">
        <v>0</v>
      </c>
      <c r="M7575">
        <v>0</v>
      </c>
      <c r="N7575">
        <v>0</v>
      </c>
      <c r="O7575">
        <v>0</v>
      </c>
      <c r="P7575" t="s">
        <v>1359</v>
      </c>
      <c r="Q7575" t="s">
        <v>616</v>
      </c>
      <c r="R7575" t="s">
        <v>28</v>
      </c>
      <c r="S7575" t="s">
        <v>28</v>
      </c>
      <c r="T7575" t="s">
        <v>617</v>
      </c>
      <c r="U7575">
        <v>0</v>
      </c>
      <c r="V7575">
        <v>-1</v>
      </c>
      <c r="W7575">
        <v>-1790.1</v>
      </c>
      <c r="X7575" t="str">
        <f>IF(MESACU[[#This Row],[PAIS]]="ESPAÑA",VLOOKUP(MESACU[[#This Row],[PROVINCIA]],[1]!PROVINCIASCC[#Data],2,FALSE),VLOOKUP(MESACU[[#This Row],[PAIS]],'[1]Centros de coste'!$A$2:$D$204,2,FALSE))</f>
        <v>C06 - Egipto</v>
      </c>
      <c r="Y7575" t="str">
        <f>IF(MESACU[[#This Row],[PAIS]]="ESPAÑA",VLOOKUP(MESACU[[#This Row],[PROVINCIA]],[1]!PROVINCIASCC[#Data],3,FALSE),VLOOKUP(MESACU[[#This Row],[PAIS]],'[1]Centros de coste'!$A$2:$D$204,3,FALSE))</f>
        <v>AFRICA I</v>
      </c>
      <c r="Z7575" t="str">
        <f>IF(MESACU[[#This Row],[PAIS]]="ESPAÑA",VLOOKUP(MESACU[[#This Row],[PROVINCIA]],[1]!PROVINCIASCC[#Data],4,FALSE),VLOOKUP(MESACU[[#This Row],[PAIS]],'[1]Centros de coste'!$A$2:$D$204,4,FALSE))</f>
        <v>MEA</v>
      </c>
      <c r="AA7575" t="str">
        <f>IFERROR(LEFT(TRIM(MESACU[[#This Row],[CodigoArticulo]]),LEN(TRIM(MESACU[[#This Row],[CodigoArticulo]]))-4),"")</f>
        <v/>
      </c>
      <c r="AB7575" t="str">
        <f>IFERROR(VLOOKUP(MESACU[[#This Row],[CODIGOG]],[1]!FAMILIAS[#Data],5,FALSE),"")</f>
        <v/>
      </c>
    </row>
    <row r="7576" spans="1:28" x14ac:dyDescent="0.35">
      <c r="A7576" t="s">
        <v>608</v>
      </c>
      <c r="B7576">
        <v>152</v>
      </c>
      <c r="C7576" t="s">
        <v>29</v>
      </c>
      <c r="D7576">
        <v>2026</v>
      </c>
      <c r="E7576">
        <v>5</v>
      </c>
      <c r="F7576" t="s">
        <v>1359</v>
      </c>
      <c r="G7576">
        <v>411</v>
      </c>
      <c r="H7576" t="s">
        <v>1412</v>
      </c>
      <c r="I7576">
        <v>0</v>
      </c>
      <c r="J7576">
        <v>0</v>
      </c>
      <c r="K7576">
        <v>-48.436799999999998</v>
      </c>
      <c r="L7576">
        <v>0</v>
      </c>
      <c r="M7576">
        <v>0</v>
      </c>
      <c r="N7576">
        <v>0</v>
      </c>
      <c r="O7576">
        <v>0</v>
      </c>
      <c r="P7576" t="s">
        <v>1359</v>
      </c>
      <c r="Q7576" t="s">
        <v>616</v>
      </c>
      <c r="R7576" t="s">
        <v>28</v>
      </c>
      <c r="S7576" t="s">
        <v>28</v>
      </c>
      <c r="T7576" t="s">
        <v>617</v>
      </c>
      <c r="U7576">
        <v>0</v>
      </c>
      <c r="V7576">
        <v>1</v>
      </c>
      <c r="W7576">
        <v>-4843.68</v>
      </c>
      <c r="X7576" t="str">
        <f>IF(MESACU[[#This Row],[PAIS]]="ESPAÑA",VLOOKUP(MESACU[[#This Row],[PROVINCIA]],[1]!PROVINCIASCC[#Data],2,FALSE),VLOOKUP(MESACU[[#This Row],[PAIS]],'[1]Centros de coste'!$A$2:$D$204,2,FALSE))</f>
        <v>C06 - Egipto</v>
      </c>
      <c r="Y7576" t="str">
        <f>IF(MESACU[[#This Row],[PAIS]]="ESPAÑA",VLOOKUP(MESACU[[#This Row],[PROVINCIA]],[1]!PROVINCIASCC[#Data],3,FALSE),VLOOKUP(MESACU[[#This Row],[PAIS]],'[1]Centros de coste'!$A$2:$D$204,3,FALSE))</f>
        <v>AFRICA I</v>
      </c>
      <c r="Z7576" t="str">
        <f>IF(MESACU[[#This Row],[PAIS]]="ESPAÑA",VLOOKUP(MESACU[[#This Row],[PROVINCIA]],[1]!PROVINCIASCC[#Data],4,FALSE),VLOOKUP(MESACU[[#This Row],[PAIS]],'[1]Centros de coste'!$A$2:$D$204,4,FALSE))</f>
        <v>MEA</v>
      </c>
      <c r="AA7576" t="str">
        <f>IFERROR(LEFT(TRIM(MESACU[[#This Row],[CodigoArticulo]]),LEN(TRIM(MESACU[[#This Row],[CodigoArticulo]]))-4),"")</f>
        <v/>
      </c>
      <c r="AB7576" t="str">
        <f>IFERROR(VLOOKUP(MESACU[[#This Row],[CODIGOG]],[1]!FAMILIAS[#Data],5,FALSE),"")</f>
        <v/>
      </c>
    </row>
    <row r="7577" spans="1:28" x14ac:dyDescent="0.35">
      <c r="A7577" t="s">
        <v>608</v>
      </c>
      <c r="B7577">
        <v>153</v>
      </c>
      <c r="C7577" t="s">
        <v>29</v>
      </c>
      <c r="D7577">
        <v>2026</v>
      </c>
      <c r="E7577">
        <v>5</v>
      </c>
      <c r="F7577" t="s">
        <v>1359</v>
      </c>
      <c r="G7577">
        <v>413</v>
      </c>
      <c r="H7577" t="s">
        <v>644</v>
      </c>
      <c r="I7577">
        <v>0</v>
      </c>
      <c r="J7577">
        <v>0</v>
      </c>
      <c r="K7577">
        <v>-83.1053</v>
      </c>
      <c r="L7577">
        <v>0</v>
      </c>
      <c r="M7577">
        <v>0</v>
      </c>
      <c r="N7577">
        <v>0</v>
      </c>
      <c r="O7577">
        <v>0</v>
      </c>
      <c r="P7577" t="s">
        <v>1359</v>
      </c>
      <c r="Q7577" t="s">
        <v>674</v>
      </c>
      <c r="R7577" t="s">
        <v>28</v>
      </c>
      <c r="S7577" t="s">
        <v>28</v>
      </c>
      <c r="T7577" t="s">
        <v>617</v>
      </c>
      <c r="U7577">
        <v>0</v>
      </c>
      <c r="V7577">
        <v>1</v>
      </c>
      <c r="W7577">
        <v>-8310.5300000000007</v>
      </c>
      <c r="X7577" t="str">
        <f>IF(MESACU[[#This Row],[PAIS]]="ESPAÑA",VLOOKUP(MESACU[[#This Row],[PROVINCIA]],[1]!PROVINCIASCC[#Data],2,FALSE),VLOOKUP(MESACU[[#This Row],[PAIS]],'[1]Centros de coste'!$A$2:$D$204,2,FALSE))</f>
        <v>C06 - Egipto</v>
      </c>
      <c r="Y7577" t="str">
        <f>IF(MESACU[[#This Row],[PAIS]]="ESPAÑA",VLOOKUP(MESACU[[#This Row],[PROVINCIA]],[1]!PROVINCIASCC[#Data],3,FALSE),VLOOKUP(MESACU[[#This Row],[PAIS]],'[1]Centros de coste'!$A$2:$D$204,3,FALSE))</f>
        <v>AFRICA I</v>
      </c>
      <c r="Z7577" t="str">
        <f>IF(MESACU[[#This Row],[PAIS]]="ESPAÑA",VLOOKUP(MESACU[[#This Row],[PROVINCIA]],[1]!PROVINCIASCC[#Data],4,FALSE),VLOOKUP(MESACU[[#This Row],[PAIS]],'[1]Centros de coste'!$A$2:$D$204,4,FALSE))</f>
        <v>MEA</v>
      </c>
      <c r="AA7577" t="str">
        <f>IFERROR(LEFT(TRIM(MESACU[[#This Row],[CodigoArticulo]]),LEN(TRIM(MESACU[[#This Row],[CodigoArticulo]]))-4),"")</f>
        <v/>
      </c>
      <c r="AB7577" t="str">
        <f>IFERROR(VLOOKUP(MESACU[[#This Row],[CODIGOG]],[1]!FAMILIAS[#Data],5,FALSE),"")</f>
        <v/>
      </c>
    </row>
    <row r="7578" spans="1:28" x14ac:dyDescent="0.35">
      <c r="A7578" t="s">
        <v>608</v>
      </c>
      <c r="B7578">
        <v>154</v>
      </c>
      <c r="C7578" t="s">
        <v>29</v>
      </c>
      <c r="D7578">
        <v>2026</v>
      </c>
      <c r="E7578">
        <v>5</v>
      </c>
      <c r="F7578" t="s">
        <v>51</v>
      </c>
      <c r="G7578">
        <v>405</v>
      </c>
      <c r="H7578" t="s">
        <v>52</v>
      </c>
      <c r="I7578">
        <v>0</v>
      </c>
      <c r="J7578">
        <v>0</v>
      </c>
      <c r="K7578">
        <v>17.71</v>
      </c>
      <c r="L7578">
        <v>0</v>
      </c>
      <c r="M7578">
        <v>123.97</v>
      </c>
      <c r="N7578">
        <v>0</v>
      </c>
      <c r="O7578">
        <v>0</v>
      </c>
      <c r="P7578" t="s">
        <v>51</v>
      </c>
      <c r="Q7578" t="s">
        <v>695</v>
      </c>
      <c r="R7578" t="s">
        <v>49</v>
      </c>
      <c r="S7578" t="s">
        <v>696</v>
      </c>
      <c r="T7578" t="s">
        <v>697</v>
      </c>
      <c r="U7578">
        <v>0</v>
      </c>
      <c r="V7578">
        <v>1100</v>
      </c>
      <c r="W7578">
        <v>1771</v>
      </c>
      <c r="X7578" t="str">
        <f>IF(MESACU[[#This Row],[PAIS]]="ESPAÑA",VLOOKUP(MESACU[[#This Row],[PROVINCIA]],[1]!PROVINCIASCC[#Data],2,FALSE),VLOOKUP(MESACU[[#This Row],[PAIS]],'[1]Centros de coste'!$A$2:$D$204,2,FALSE))</f>
        <v>C40 - Rumanía</v>
      </c>
      <c r="Y7578" t="str">
        <f>IF(MESACU[[#This Row],[PAIS]]="ESPAÑA",VLOOKUP(MESACU[[#This Row],[PROVINCIA]],[1]!PROVINCIASCC[#Data],3,FALSE),VLOOKUP(MESACU[[#This Row],[PAIS]],'[1]Centros de coste'!$A$2:$D$204,3,FALSE))</f>
        <v>EUROPA IV</v>
      </c>
      <c r="Z7578" t="str">
        <f>IF(MESACU[[#This Row],[PAIS]]="ESPAÑA",VLOOKUP(MESACU[[#This Row],[PROVINCIA]],[1]!PROVINCIASCC[#Data],4,FALSE),VLOOKUP(MESACU[[#This Row],[PAIS]],'[1]Centros de coste'!$A$2:$D$204,4,FALSE))</f>
        <v>EUROPA</v>
      </c>
      <c r="AA7578" t="str">
        <f>IFERROR(LEFT(TRIM(MESACU[[#This Row],[CodigoArticulo]]),LEN(TRIM(MESACU[[#This Row],[CodigoArticulo]]))-4),"")</f>
        <v>AN</v>
      </c>
      <c r="AB7578" t="str">
        <f>IFERROR(VLOOKUP(MESACU[[#This Row],[CODIGOG]],[1]!FAMILIAS[#Data],5,FALSE),"")</f>
        <v>BIOFERTILIZERS</v>
      </c>
    </row>
    <row r="7579" spans="1:28" x14ac:dyDescent="0.35">
      <c r="A7579" t="s">
        <v>608</v>
      </c>
      <c r="B7579">
        <v>154</v>
      </c>
      <c r="C7579" t="s">
        <v>29</v>
      </c>
      <c r="D7579">
        <v>2026</v>
      </c>
      <c r="E7579">
        <v>5</v>
      </c>
      <c r="F7579" t="s">
        <v>801</v>
      </c>
      <c r="G7579">
        <v>405</v>
      </c>
      <c r="H7579" t="s">
        <v>1413</v>
      </c>
      <c r="I7579">
        <v>0</v>
      </c>
      <c r="J7579">
        <v>0</v>
      </c>
      <c r="K7579">
        <v>26</v>
      </c>
      <c r="L7579">
        <v>0</v>
      </c>
      <c r="M7579">
        <v>182</v>
      </c>
      <c r="N7579">
        <v>0</v>
      </c>
      <c r="O7579">
        <v>0</v>
      </c>
      <c r="P7579" t="s">
        <v>801</v>
      </c>
      <c r="Q7579" t="s">
        <v>695</v>
      </c>
      <c r="R7579" t="s">
        <v>34</v>
      </c>
      <c r="S7579" t="s">
        <v>696</v>
      </c>
      <c r="T7579" t="s">
        <v>697</v>
      </c>
      <c r="U7579">
        <v>0</v>
      </c>
      <c r="V7579">
        <v>1000</v>
      </c>
      <c r="W7579">
        <v>2600</v>
      </c>
      <c r="X7579" t="str">
        <f>IF(MESACU[[#This Row],[PAIS]]="ESPAÑA",VLOOKUP(MESACU[[#This Row],[PROVINCIA]],[1]!PROVINCIASCC[#Data],2,FALSE),VLOOKUP(MESACU[[#This Row],[PAIS]],'[1]Centros de coste'!$A$2:$D$204,2,FALSE))</f>
        <v>C40 - Rumanía</v>
      </c>
      <c r="Y7579" t="str">
        <f>IF(MESACU[[#This Row],[PAIS]]="ESPAÑA",VLOOKUP(MESACU[[#This Row],[PROVINCIA]],[1]!PROVINCIASCC[#Data],3,FALSE),VLOOKUP(MESACU[[#This Row],[PAIS]],'[1]Centros de coste'!$A$2:$D$204,3,FALSE))</f>
        <v>EUROPA IV</v>
      </c>
      <c r="Z7579" t="str">
        <f>IF(MESACU[[#This Row],[PAIS]]="ESPAÑA",VLOOKUP(MESACU[[#This Row],[PROVINCIA]],[1]!PROVINCIASCC[#Data],4,FALSE),VLOOKUP(MESACU[[#This Row],[PAIS]],'[1]Centros de coste'!$A$2:$D$204,4,FALSE))</f>
        <v>EUROPA</v>
      </c>
      <c r="AA7579" t="str">
        <f>IFERROR(LEFT(TRIM(MESACU[[#This Row],[CodigoArticulo]]),LEN(TRIM(MESACU[[#This Row],[CodigoArticulo]]))-4),"")</f>
        <v>AGXCR</v>
      </c>
      <c r="AB7579" t="str">
        <f>IFERROR(VLOOKUP(MESACU[[#This Row],[CODIGOG]],[1]!FAMILIAS[#Data],5,FALSE),"")</f>
        <v>BIOFERTILIZERS</v>
      </c>
    </row>
    <row r="7580" spans="1:28" x14ac:dyDescent="0.35">
      <c r="A7580" t="s">
        <v>608</v>
      </c>
      <c r="B7580">
        <v>154</v>
      </c>
      <c r="C7580" t="s">
        <v>29</v>
      </c>
      <c r="D7580">
        <v>2026</v>
      </c>
      <c r="E7580">
        <v>5</v>
      </c>
      <c r="F7580" t="s">
        <v>704</v>
      </c>
      <c r="G7580">
        <v>405</v>
      </c>
      <c r="H7580" t="s">
        <v>839</v>
      </c>
      <c r="I7580">
        <v>0</v>
      </c>
      <c r="J7580">
        <v>0</v>
      </c>
      <c r="K7580">
        <v>99.44</v>
      </c>
      <c r="L7580">
        <v>0</v>
      </c>
      <c r="M7580">
        <v>696.08</v>
      </c>
      <c r="N7580">
        <v>0</v>
      </c>
      <c r="O7580">
        <v>0</v>
      </c>
      <c r="P7580" t="s">
        <v>705</v>
      </c>
      <c r="Q7580" t="s">
        <v>695</v>
      </c>
      <c r="R7580" t="s">
        <v>73</v>
      </c>
      <c r="S7580" t="s">
        <v>696</v>
      </c>
      <c r="T7580" t="s">
        <v>697</v>
      </c>
      <c r="U7580">
        <v>0</v>
      </c>
      <c r="V7580">
        <v>2200</v>
      </c>
      <c r="W7580">
        <v>9944</v>
      </c>
      <c r="X7580" t="str">
        <f>IF(MESACU[[#This Row],[PAIS]]="ESPAÑA",VLOOKUP(MESACU[[#This Row],[PROVINCIA]],[1]!PROVINCIASCC[#Data],2,FALSE),VLOOKUP(MESACU[[#This Row],[PAIS]],'[1]Centros de coste'!$A$2:$D$204,2,FALSE))</f>
        <v>C40 - Rumanía</v>
      </c>
      <c r="Y7580" t="str">
        <f>IF(MESACU[[#This Row],[PAIS]]="ESPAÑA",VLOOKUP(MESACU[[#This Row],[PROVINCIA]],[1]!PROVINCIASCC[#Data],3,FALSE),VLOOKUP(MESACU[[#This Row],[PAIS]],'[1]Centros de coste'!$A$2:$D$204,3,FALSE))</f>
        <v>EUROPA IV</v>
      </c>
      <c r="Z7580" t="str">
        <f>IF(MESACU[[#This Row],[PAIS]]="ESPAÑA",VLOOKUP(MESACU[[#This Row],[PROVINCIA]],[1]!PROVINCIASCC[#Data],4,FALSE),VLOOKUP(MESACU[[#This Row],[PAIS]],'[1]Centros de coste'!$A$2:$D$204,4,FALSE))</f>
        <v>EUROPA</v>
      </c>
      <c r="AA7580" t="str">
        <f>IFERROR(LEFT(TRIM(MESACU[[#This Row],[CodigoArticulo]]),LEN(TRIM(MESACU[[#This Row],[CodigoArticulo]]))-4),"")</f>
        <v>A-50</v>
      </c>
      <c r="AB7580" t="str">
        <f>IFERROR(VLOOKUP(MESACU[[#This Row],[CODIGOG]],[1]!FAMILIAS[#Data],5,FALSE),"")</f>
        <v>BIOSTIMULANTS</v>
      </c>
    </row>
    <row r="7581" spans="1:28" x14ac:dyDescent="0.35">
      <c r="A7581" t="s">
        <v>608</v>
      </c>
      <c r="B7581">
        <v>154</v>
      </c>
      <c r="C7581" t="s">
        <v>29</v>
      </c>
      <c r="D7581">
        <v>2026</v>
      </c>
      <c r="E7581">
        <v>5</v>
      </c>
      <c r="F7581" t="s">
        <v>113</v>
      </c>
      <c r="G7581">
        <v>405</v>
      </c>
      <c r="H7581" t="s">
        <v>682</v>
      </c>
      <c r="I7581">
        <v>0</v>
      </c>
      <c r="J7581">
        <v>0</v>
      </c>
      <c r="K7581">
        <v>12.75</v>
      </c>
      <c r="L7581">
        <v>0</v>
      </c>
      <c r="M7581">
        <v>89.25</v>
      </c>
      <c r="N7581">
        <v>0</v>
      </c>
      <c r="O7581">
        <v>0</v>
      </c>
      <c r="P7581" t="s">
        <v>113</v>
      </c>
      <c r="Q7581" t="s">
        <v>695</v>
      </c>
      <c r="R7581" t="s">
        <v>34</v>
      </c>
      <c r="S7581" t="s">
        <v>696</v>
      </c>
      <c r="T7581" t="s">
        <v>697</v>
      </c>
      <c r="U7581">
        <v>0</v>
      </c>
      <c r="V7581">
        <v>500</v>
      </c>
      <c r="W7581">
        <v>1275</v>
      </c>
      <c r="X7581" t="str">
        <f>IF(MESACU[[#This Row],[PAIS]]="ESPAÑA",VLOOKUP(MESACU[[#This Row],[PROVINCIA]],[1]!PROVINCIASCC[#Data],2,FALSE),VLOOKUP(MESACU[[#This Row],[PAIS]],'[1]Centros de coste'!$A$2:$D$204,2,FALSE))</f>
        <v>C40 - Rumanía</v>
      </c>
      <c r="Y7581" t="str">
        <f>IF(MESACU[[#This Row],[PAIS]]="ESPAÑA",VLOOKUP(MESACU[[#This Row],[PROVINCIA]],[1]!PROVINCIASCC[#Data],3,FALSE),VLOOKUP(MESACU[[#This Row],[PAIS]],'[1]Centros de coste'!$A$2:$D$204,3,FALSE))</f>
        <v>EUROPA IV</v>
      </c>
      <c r="Z7581" t="str">
        <f>IF(MESACU[[#This Row],[PAIS]]="ESPAÑA",VLOOKUP(MESACU[[#This Row],[PROVINCIA]],[1]!PROVINCIASCC[#Data],4,FALSE),VLOOKUP(MESACU[[#This Row],[PAIS]],'[1]Centros de coste'!$A$2:$D$204,4,FALSE))</f>
        <v>EUROPA</v>
      </c>
      <c r="AA7581" t="str">
        <f>IFERROR(LEFT(TRIM(MESACU[[#This Row],[CodigoArticulo]]),LEN(TRIM(MESACU[[#This Row],[CodigoArticulo]]))-4),"")</f>
        <v>BIO</v>
      </c>
      <c r="AB7581" t="str">
        <f>IFERROR(VLOOKUP(MESACU[[#This Row],[CODIGOG]],[1]!FAMILIAS[#Data],5,FALSE),"")</f>
        <v>BIOSTIMULANTS</v>
      </c>
    </row>
    <row r="7582" spans="1:28" x14ac:dyDescent="0.35">
      <c r="A7582" t="s">
        <v>608</v>
      </c>
      <c r="B7582">
        <v>154</v>
      </c>
      <c r="C7582" t="s">
        <v>29</v>
      </c>
      <c r="D7582">
        <v>2026</v>
      </c>
      <c r="E7582">
        <v>5</v>
      </c>
      <c r="F7582" t="s">
        <v>242</v>
      </c>
      <c r="G7582">
        <v>405</v>
      </c>
      <c r="H7582" t="s">
        <v>703</v>
      </c>
      <c r="I7582">
        <v>0</v>
      </c>
      <c r="J7582">
        <v>0</v>
      </c>
      <c r="K7582">
        <v>39.159999999999997</v>
      </c>
      <c r="L7582">
        <v>0</v>
      </c>
      <c r="M7582">
        <v>274.12</v>
      </c>
      <c r="N7582">
        <v>0</v>
      </c>
      <c r="O7582">
        <v>0</v>
      </c>
      <c r="P7582" t="s">
        <v>242</v>
      </c>
      <c r="Q7582" t="s">
        <v>695</v>
      </c>
      <c r="R7582" t="s">
        <v>73</v>
      </c>
      <c r="S7582" t="s">
        <v>696</v>
      </c>
      <c r="T7582" t="s">
        <v>697</v>
      </c>
      <c r="U7582">
        <v>0</v>
      </c>
      <c r="V7582">
        <v>1100</v>
      </c>
      <c r="W7582">
        <v>3916</v>
      </c>
      <c r="X7582" t="str">
        <f>IF(MESACU[[#This Row],[PAIS]]="ESPAÑA",VLOOKUP(MESACU[[#This Row],[PROVINCIA]],[1]!PROVINCIASCC[#Data],2,FALSE),VLOOKUP(MESACU[[#This Row],[PAIS]],'[1]Centros de coste'!$A$2:$D$204,2,FALSE))</f>
        <v>C40 - Rumanía</v>
      </c>
      <c r="Y7582" t="str">
        <f>IF(MESACU[[#This Row],[PAIS]]="ESPAÑA",VLOOKUP(MESACU[[#This Row],[PROVINCIA]],[1]!PROVINCIASCC[#Data],3,FALSE),VLOOKUP(MESACU[[#This Row],[PAIS]],'[1]Centros de coste'!$A$2:$D$204,3,FALSE))</f>
        <v>EUROPA IV</v>
      </c>
      <c r="Z7582" t="str">
        <f>IF(MESACU[[#This Row],[PAIS]]="ESPAÑA",VLOOKUP(MESACU[[#This Row],[PROVINCIA]],[1]!PROVINCIASCC[#Data],4,FALSE),VLOOKUP(MESACU[[#This Row],[PAIS]],'[1]Centros de coste'!$A$2:$D$204,4,FALSE))</f>
        <v>EUROPA</v>
      </c>
      <c r="AA7582" t="str">
        <f>IFERROR(LEFT(TRIM(MESACU[[#This Row],[CodigoArticulo]]),LEN(TRIM(MESACU[[#This Row],[CodigoArticulo]]))-4),"")</f>
        <v>CALCIO</v>
      </c>
      <c r="AB7582" t="str">
        <f>IFERROR(VLOOKUP(MESACU[[#This Row],[CODIGOG]],[1]!FAMILIAS[#Data],5,FALSE),"")</f>
        <v>BIOFERTILIZERS</v>
      </c>
    </row>
    <row r="7583" spans="1:28" x14ac:dyDescent="0.35">
      <c r="A7583" t="s">
        <v>608</v>
      </c>
      <c r="B7583">
        <v>154</v>
      </c>
      <c r="C7583" t="s">
        <v>29</v>
      </c>
      <c r="D7583">
        <v>2026</v>
      </c>
      <c r="E7583">
        <v>5</v>
      </c>
      <c r="F7583" t="s">
        <v>801</v>
      </c>
      <c r="G7583">
        <v>405</v>
      </c>
      <c r="H7583" t="s">
        <v>631</v>
      </c>
      <c r="I7583">
        <v>0</v>
      </c>
      <c r="J7583">
        <v>0</v>
      </c>
      <c r="K7583">
        <v>78</v>
      </c>
      <c r="L7583">
        <v>0</v>
      </c>
      <c r="M7583">
        <v>546</v>
      </c>
      <c r="N7583">
        <v>0</v>
      </c>
      <c r="O7583">
        <v>0</v>
      </c>
      <c r="P7583" t="s">
        <v>801</v>
      </c>
      <c r="Q7583" t="s">
        <v>695</v>
      </c>
      <c r="R7583" t="s">
        <v>34</v>
      </c>
      <c r="S7583" t="s">
        <v>696</v>
      </c>
      <c r="T7583" t="s">
        <v>697</v>
      </c>
      <c r="U7583">
        <v>0</v>
      </c>
      <c r="V7583">
        <v>3000</v>
      </c>
      <c r="W7583">
        <v>7800</v>
      </c>
      <c r="X7583" t="str">
        <f>IF(MESACU[[#This Row],[PAIS]]="ESPAÑA",VLOOKUP(MESACU[[#This Row],[PROVINCIA]],[1]!PROVINCIASCC[#Data],2,FALSE),VLOOKUP(MESACU[[#This Row],[PAIS]],'[1]Centros de coste'!$A$2:$D$204,2,FALSE))</f>
        <v>C40 - Rumanía</v>
      </c>
      <c r="Y7583" t="str">
        <f>IF(MESACU[[#This Row],[PAIS]]="ESPAÑA",VLOOKUP(MESACU[[#This Row],[PROVINCIA]],[1]!PROVINCIASCC[#Data],3,FALSE),VLOOKUP(MESACU[[#This Row],[PAIS]],'[1]Centros de coste'!$A$2:$D$204,3,FALSE))</f>
        <v>EUROPA IV</v>
      </c>
      <c r="Z7583" t="str">
        <f>IF(MESACU[[#This Row],[PAIS]]="ESPAÑA",VLOOKUP(MESACU[[#This Row],[PROVINCIA]],[1]!PROVINCIASCC[#Data],4,FALSE),VLOOKUP(MESACU[[#This Row],[PAIS]],'[1]Centros de coste'!$A$2:$D$204,4,FALSE))</f>
        <v>EUROPA</v>
      </c>
      <c r="AA7583" t="str">
        <f>IFERROR(LEFT(TRIM(MESACU[[#This Row],[CodigoArticulo]]),LEN(TRIM(MESACU[[#This Row],[CodigoArticulo]]))-4),"")</f>
        <v>AGXCR</v>
      </c>
      <c r="AB7583" t="str">
        <f>IFERROR(VLOOKUP(MESACU[[#This Row],[CODIGOG]],[1]!FAMILIAS[#Data],5,FALSE),"")</f>
        <v>BIOFERTILIZERS</v>
      </c>
    </row>
    <row r="7584" spans="1:28" x14ac:dyDescent="0.35">
      <c r="A7584" t="s">
        <v>608</v>
      </c>
      <c r="B7584">
        <v>154</v>
      </c>
      <c r="C7584" t="s">
        <v>29</v>
      </c>
      <c r="D7584">
        <v>2026</v>
      </c>
      <c r="E7584">
        <v>5</v>
      </c>
      <c r="F7584" t="s">
        <v>302</v>
      </c>
      <c r="G7584">
        <v>405</v>
      </c>
      <c r="H7584" t="s">
        <v>789</v>
      </c>
      <c r="I7584">
        <v>0</v>
      </c>
      <c r="J7584">
        <v>0</v>
      </c>
      <c r="K7584">
        <v>34.200000000000003</v>
      </c>
      <c r="L7584">
        <v>0</v>
      </c>
      <c r="M7584">
        <v>239.4</v>
      </c>
      <c r="N7584">
        <v>0</v>
      </c>
      <c r="O7584">
        <v>0</v>
      </c>
      <c r="P7584" t="s">
        <v>302</v>
      </c>
      <c r="Q7584" t="s">
        <v>695</v>
      </c>
      <c r="R7584" t="s">
        <v>49</v>
      </c>
      <c r="S7584" t="s">
        <v>696</v>
      </c>
      <c r="T7584" t="s">
        <v>697</v>
      </c>
      <c r="U7584">
        <v>0</v>
      </c>
      <c r="V7584">
        <v>2000</v>
      </c>
      <c r="W7584">
        <v>3420</v>
      </c>
      <c r="X7584" t="str">
        <f>IF(MESACU[[#This Row],[PAIS]]="ESPAÑA",VLOOKUP(MESACU[[#This Row],[PROVINCIA]],[1]!PROVINCIASCC[#Data],2,FALSE),VLOOKUP(MESACU[[#This Row],[PAIS]],'[1]Centros de coste'!$A$2:$D$204,2,FALSE))</f>
        <v>C40 - Rumanía</v>
      </c>
      <c r="Y7584" t="str">
        <f>IF(MESACU[[#This Row],[PAIS]]="ESPAÑA",VLOOKUP(MESACU[[#This Row],[PROVINCIA]],[1]!PROVINCIASCC[#Data],3,FALSE),VLOOKUP(MESACU[[#This Row],[PAIS]],'[1]Centros de coste'!$A$2:$D$204,3,FALSE))</f>
        <v>EUROPA IV</v>
      </c>
      <c r="Z7584" t="str">
        <f>IF(MESACU[[#This Row],[PAIS]]="ESPAÑA",VLOOKUP(MESACU[[#This Row],[PROVINCIA]],[1]!PROVINCIASCC[#Data],4,FALSE),VLOOKUP(MESACU[[#This Row],[PAIS]],'[1]Centros de coste'!$A$2:$D$204,4,FALSE))</f>
        <v>EUROPA</v>
      </c>
      <c r="AA7584" t="str">
        <f>IFERROR(LEFT(TRIM(MESACU[[#This Row],[CodigoArticulo]]),LEN(TRIM(MESACU[[#This Row],[CodigoArticulo]]))-4),"")</f>
        <v>WHITE</v>
      </c>
      <c r="AB7584" t="str">
        <f>IFERROR(VLOOKUP(MESACU[[#This Row],[CODIGOG]],[1]!FAMILIAS[#Data],5,FALSE),"")</f>
        <v>BIOCONTROL</v>
      </c>
    </row>
    <row r="7585" spans="1:28" x14ac:dyDescent="0.35">
      <c r="A7585" t="s">
        <v>608</v>
      </c>
      <c r="B7585">
        <v>154</v>
      </c>
      <c r="C7585" t="s">
        <v>29</v>
      </c>
      <c r="D7585">
        <v>2026</v>
      </c>
      <c r="E7585">
        <v>5</v>
      </c>
      <c r="F7585" t="s">
        <v>302</v>
      </c>
      <c r="G7585">
        <v>405</v>
      </c>
      <c r="H7585" t="s">
        <v>789</v>
      </c>
      <c r="I7585">
        <v>0</v>
      </c>
      <c r="J7585">
        <v>0</v>
      </c>
      <c r="K7585">
        <v>3.42</v>
      </c>
      <c r="L7585">
        <v>0</v>
      </c>
      <c r="M7585">
        <v>23.94</v>
      </c>
      <c r="N7585">
        <v>0</v>
      </c>
      <c r="O7585">
        <v>0</v>
      </c>
      <c r="P7585" t="s">
        <v>302</v>
      </c>
      <c r="Q7585" t="s">
        <v>695</v>
      </c>
      <c r="R7585" t="s">
        <v>49</v>
      </c>
      <c r="S7585" t="s">
        <v>696</v>
      </c>
      <c r="T7585" t="s">
        <v>697</v>
      </c>
      <c r="U7585">
        <v>0</v>
      </c>
      <c r="V7585">
        <v>200</v>
      </c>
      <c r="W7585">
        <v>342</v>
      </c>
      <c r="X7585" t="str">
        <f>IF(MESACU[[#This Row],[PAIS]]="ESPAÑA",VLOOKUP(MESACU[[#This Row],[PROVINCIA]],[1]!PROVINCIASCC[#Data],2,FALSE),VLOOKUP(MESACU[[#This Row],[PAIS]],'[1]Centros de coste'!$A$2:$D$204,2,FALSE))</f>
        <v>C40 - Rumanía</v>
      </c>
      <c r="Y7585" t="str">
        <f>IF(MESACU[[#This Row],[PAIS]]="ESPAÑA",VLOOKUP(MESACU[[#This Row],[PROVINCIA]],[1]!PROVINCIASCC[#Data],3,FALSE),VLOOKUP(MESACU[[#This Row],[PAIS]],'[1]Centros de coste'!$A$2:$D$204,3,FALSE))</f>
        <v>EUROPA IV</v>
      </c>
      <c r="Z7585" t="str">
        <f>IF(MESACU[[#This Row],[PAIS]]="ESPAÑA",VLOOKUP(MESACU[[#This Row],[PROVINCIA]],[1]!PROVINCIASCC[#Data],4,FALSE),VLOOKUP(MESACU[[#This Row],[PAIS]],'[1]Centros de coste'!$A$2:$D$204,4,FALSE))</f>
        <v>EUROPA</v>
      </c>
      <c r="AA7585" t="str">
        <f>IFERROR(LEFT(TRIM(MESACU[[#This Row],[CodigoArticulo]]),LEN(TRIM(MESACU[[#This Row],[CodigoArticulo]]))-4),"")</f>
        <v>WHITE</v>
      </c>
      <c r="AB7585" t="str">
        <f>IFERROR(VLOOKUP(MESACU[[#This Row],[CODIGOG]],[1]!FAMILIAS[#Data],5,FALSE),"")</f>
        <v>BIOCONTROL</v>
      </c>
    </row>
    <row r="7586" spans="1:28" x14ac:dyDescent="0.35">
      <c r="A7586" t="s">
        <v>608</v>
      </c>
      <c r="B7586">
        <v>154</v>
      </c>
      <c r="C7586" t="s">
        <v>29</v>
      </c>
      <c r="D7586">
        <v>2026</v>
      </c>
      <c r="E7586">
        <v>5</v>
      </c>
      <c r="F7586" t="s">
        <v>92</v>
      </c>
      <c r="G7586">
        <v>405</v>
      </c>
      <c r="H7586" t="s">
        <v>682</v>
      </c>
      <c r="I7586">
        <v>0</v>
      </c>
      <c r="J7586">
        <v>0</v>
      </c>
      <c r="K7586">
        <v>44.16</v>
      </c>
      <c r="L7586">
        <v>0</v>
      </c>
      <c r="M7586">
        <v>309.12</v>
      </c>
      <c r="N7586">
        <v>0</v>
      </c>
      <c r="O7586">
        <v>0</v>
      </c>
      <c r="P7586" t="s">
        <v>92</v>
      </c>
      <c r="Q7586" t="s">
        <v>695</v>
      </c>
      <c r="R7586" t="s">
        <v>34</v>
      </c>
      <c r="S7586" t="s">
        <v>696</v>
      </c>
      <c r="T7586" t="s">
        <v>697</v>
      </c>
      <c r="U7586">
        <v>0</v>
      </c>
      <c r="V7586">
        <v>1920</v>
      </c>
      <c r="W7586">
        <v>4416</v>
      </c>
      <c r="X7586" t="str">
        <f>IF(MESACU[[#This Row],[PAIS]]="ESPAÑA",VLOOKUP(MESACU[[#This Row],[PROVINCIA]],[1]!PROVINCIASCC[#Data],2,FALSE),VLOOKUP(MESACU[[#This Row],[PAIS]],'[1]Centros de coste'!$A$2:$D$204,2,FALSE))</f>
        <v>C40 - Rumanía</v>
      </c>
      <c r="Y7586" t="str">
        <f>IF(MESACU[[#This Row],[PAIS]]="ESPAÑA",VLOOKUP(MESACU[[#This Row],[PROVINCIA]],[1]!PROVINCIASCC[#Data],3,FALSE),VLOOKUP(MESACU[[#This Row],[PAIS]],'[1]Centros de coste'!$A$2:$D$204,3,FALSE))</f>
        <v>EUROPA IV</v>
      </c>
      <c r="Z7586" t="str">
        <f>IF(MESACU[[#This Row],[PAIS]]="ESPAÑA",VLOOKUP(MESACU[[#This Row],[PROVINCIA]],[1]!PROVINCIASCC[#Data],4,FALSE),VLOOKUP(MESACU[[#This Row],[PAIS]],'[1]Centros de coste'!$A$2:$D$204,4,FALSE))</f>
        <v>EUROPA</v>
      </c>
      <c r="AA7586" t="str">
        <f>IFERROR(LEFT(TRIM(MESACU[[#This Row],[CodigoArticulo]]),LEN(TRIM(MESACU[[#This Row],[CodigoArticulo]]))-4),"")</f>
        <v>BIO</v>
      </c>
      <c r="AB7586" t="str">
        <f>IFERROR(VLOOKUP(MESACU[[#This Row],[CODIGOG]],[1]!FAMILIAS[#Data],5,FALSE),"")</f>
        <v>BIOSTIMULANTS</v>
      </c>
    </row>
    <row r="7587" spans="1:28" x14ac:dyDescent="0.35">
      <c r="A7587" t="s">
        <v>608</v>
      </c>
      <c r="B7587">
        <v>155</v>
      </c>
      <c r="C7587" t="s">
        <v>29</v>
      </c>
      <c r="D7587">
        <v>2026</v>
      </c>
      <c r="E7587">
        <v>5</v>
      </c>
      <c r="F7587" t="s">
        <v>51</v>
      </c>
      <c r="G7587">
        <v>440</v>
      </c>
      <c r="H7587" t="s">
        <v>1407</v>
      </c>
      <c r="I7587">
        <v>0</v>
      </c>
      <c r="J7587">
        <v>0</v>
      </c>
      <c r="K7587">
        <v>462</v>
      </c>
      <c r="L7587">
        <v>0</v>
      </c>
      <c r="M7587">
        <v>0</v>
      </c>
      <c r="N7587">
        <v>0</v>
      </c>
      <c r="O7587">
        <v>0</v>
      </c>
      <c r="P7587" t="s">
        <v>51</v>
      </c>
      <c r="Q7587" t="s">
        <v>831</v>
      </c>
      <c r="R7587" t="s">
        <v>49</v>
      </c>
      <c r="S7587" t="s">
        <v>832</v>
      </c>
      <c r="T7587" t="s">
        <v>833</v>
      </c>
      <c r="U7587">
        <v>0</v>
      </c>
      <c r="V7587">
        <v>23100</v>
      </c>
      <c r="W7587">
        <v>23100</v>
      </c>
      <c r="X7587" t="str">
        <f>IF(MESACU[[#This Row],[PAIS]]="ESPAÑA",VLOOKUP(MESACU[[#This Row],[PROVINCIA]],[1]!PROVINCIASCC[#Data],2,FALSE),VLOOKUP(MESACU[[#This Row],[PAIS]],'[1]Centros de coste'!$A$2:$D$204,2,FALSE))</f>
        <v>C19 - Chile</v>
      </c>
      <c r="Y7587" t="str">
        <f>IF(MESACU[[#This Row],[PAIS]]="ESPAÑA",VLOOKUP(MESACU[[#This Row],[PROVINCIA]],[1]!PROVINCIASCC[#Data],3,FALSE),VLOOKUP(MESACU[[#This Row],[PAIS]],'[1]Centros de coste'!$A$2:$D$204,3,FALSE))</f>
        <v>SUR AMERICA Y MEXICO IV</v>
      </c>
      <c r="Z7587" t="str">
        <f>IF(MESACU[[#This Row],[PAIS]]="ESPAÑA",VLOOKUP(MESACU[[#This Row],[PROVINCIA]],[1]!PROVINCIASCC[#Data],4,FALSE),VLOOKUP(MESACU[[#This Row],[PAIS]],'[1]Centros de coste'!$A$2:$D$204,4,FALSE))</f>
        <v>AMERICA</v>
      </c>
      <c r="AA7587" t="str">
        <f>IFERROR(LEFT(TRIM(MESACU[[#This Row],[CodigoArticulo]]),LEN(TRIM(MESACU[[#This Row],[CodigoArticulo]]))-4),"")</f>
        <v>AN</v>
      </c>
      <c r="AB7587" t="str">
        <f>IFERROR(VLOOKUP(MESACU[[#This Row],[CODIGOG]],[1]!FAMILIAS[#Data],5,FALSE),"")</f>
        <v>BIOFERTILIZERS</v>
      </c>
    </row>
    <row r="7588" spans="1:28" x14ac:dyDescent="0.35">
      <c r="A7588" t="s">
        <v>608</v>
      </c>
      <c r="B7588">
        <v>156</v>
      </c>
      <c r="C7588" t="s">
        <v>29</v>
      </c>
      <c r="D7588">
        <v>2026</v>
      </c>
      <c r="E7588">
        <v>5</v>
      </c>
      <c r="F7588" t="s">
        <v>51</v>
      </c>
      <c r="G7588">
        <v>440</v>
      </c>
      <c r="H7588" t="s">
        <v>1407</v>
      </c>
      <c r="I7588">
        <v>0</v>
      </c>
      <c r="J7588">
        <v>0</v>
      </c>
      <c r="K7588">
        <v>462</v>
      </c>
      <c r="L7588">
        <v>0</v>
      </c>
      <c r="M7588">
        <v>0</v>
      </c>
      <c r="N7588">
        <v>0</v>
      </c>
      <c r="O7588">
        <v>0</v>
      </c>
      <c r="P7588" t="s">
        <v>51</v>
      </c>
      <c r="Q7588" t="s">
        <v>831</v>
      </c>
      <c r="R7588" t="s">
        <v>49</v>
      </c>
      <c r="S7588" t="s">
        <v>832</v>
      </c>
      <c r="T7588" t="s">
        <v>833</v>
      </c>
      <c r="U7588">
        <v>0</v>
      </c>
      <c r="V7588">
        <v>23100</v>
      </c>
      <c r="W7588">
        <v>23100</v>
      </c>
      <c r="X7588" t="str">
        <f>IF(MESACU[[#This Row],[PAIS]]="ESPAÑA",VLOOKUP(MESACU[[#This Row],[PROVINCIA]],[1]!PROVINCIASCC[#Data],2,FALSE),VLOOKUP(MESACU[[#This Row],[PAIS]],'[1]Centros de coste'!$A$2:$D$204,2,FALSE))</f>
        <v>C19 - Chile</v>
      </c>
      <c r="Y7588" t="str">
        <f>IF(MESACU[[#This Row],[PAIS]]="ESPAÑA",VLOOKUP(MESACU[[#This Row],[PROVINCIA]],[1]!PROVINCIASCC[#Data],3,FALSE),VLOOKUP(MESACU[[#This Row],[PAIS]],'[1]Centros de coste'!$A$2:$D$204,3,FALSE))</f>
        <v>SUR AMERICA Y MEXICO IV</v>
      </c>
      <c r="Z7588" t="str">
        <f>IF(MESACU[[#This Row],[PAIS]]="ESPAÑA",VLOOKUP(MESACU[[#This Row],[PROVINCIA]],[1]!PROVINCIASCC[#Data],4,FALSE),VLOOKUP(MESACU[[#This Row],[PAIS]],'[1]Centros de coste'!$A$2:$D$204,4,FALSE))</f>
        <v>AMERICA</v>
      </c>
      <c r="AA7588" t="str">
        <f>IFERROR(LEFT(TRIM(MESACU[[#This Row],[CodigoArticulo]]),LEN(TRIM(MESACU[[#This Row],[CodigoArticulo]]))-4),"")</f>
        <v>AN</v>
      </c>
      <c r="AB7588" t="str">
        <f>IFERROR(VLOOKUP(MESACU[[#This Row],[CODIGOG]],[1]!FAMILIAS[#Data],5,FALSE),"")</f>
        <v>BIOFERTILIZERS</v>
      </c>
    </row>
    <row r="7589" spans="1:28" x14ac:dyDescent="0.35">
      <c r="A7589" t="s">
        <v>608</v>
      </c>
      <c r="B7589">
        <v>157</v>
      </c>
      <c r="C7589" t="s">
        <v>29</v>
      </c>
      <c r="D7589">
        <v>2026</v>
      </c>
      <c r="E7589">
        <v>5</v>
      </c>
      <c r="F7589" t="s">
        <v>51</v>
      </c>
      <c r="G7589">
        <v>440</v>
      </c>
      <c r="H7589" t="s">
        <v>1407</v>
      </c>
      <c r="I7589">
        <v>0</v>
      </c>
      <c r="J7589">
        <v>0</v>
      </c>
      <c r="K7589">
        <v>462</v>
      </c>
      <c r="L7589">
        <v>0</v>
      </c>
      <c r="M7589">
        <v>0</v>
      </c>
      <c r="N7589">
        <v>0</v>
      </c>
      <c r="O7589">
        <v>0</v>
      </c>
      <c r="P7589" t="s">
        <v>51</v>
      </c>
      <c r="Q7589" t="s">
        <v>831</v>
      </c>
      <c r="R7589" t="s">
        <v>49</v>
      </c>
      <c r="S7589" t="s">
        <v>832</v>
      </c>
      <c r="T7589" t="s">
        <v>833</v>
      </c>
      <c r="U7589">
        <v>0</v>
      </c>
      <c r="V7589">
        <v>23100</v>
      </c>
      <c r="W7589">
        <v>23100</v>
      </c>
      <c r="X7589" t="str">
        <f>IF(MESACU[[#This Row],[PAIS]]="ESPAÑA",VLOOKUP(MESACU[[#This Row],[PROVINCIA]],[1]!PROVINCIASCC[#Data],2,FALSE),VLOOKUP(MESACU[[#This Row],[PAIS]],'[1]Centros de coste'!$A$2:$D$204,2,FALSE))</f>
        <v>C19 - Chile</v>
      </c>
      <c r="Y7589" t="str">
        <f>IF(MESACU[[#This Row],[PAIS]]="ESPAÑA",VLOOKUP(MESACU[[#This Row],[PROVINCIA]],[1]!PROVINCIASCC[#Data],3,FALSE),VLOOKUP(MESACU[[#This Row],[PAIS]],'[1]Centros de coste'!$A$2:$D$204,3,FALSE))</f>
        <v>SUR AMERICA Y MEXICO IV</v>
      </c>
      <c r="Z7589" t="str">
        <f>IF(MESACU[[#This Row],[PAIS]]="ESPAÑA",VLOOKUP(MESACU[[#This Row],[PROVINCIA]],[1]!PROVINCIASCC[#Data],4,FALSE),VLOOKUP(MESACU[[#This Row],[PAIS]],'[1]Centros de coste'!$A$2:$D$204,4,FALSE))</f>
        <v>AMERICA</v>
      </c>
      <c r="AA7589" t="str">
        <f>IFERROR(LEFT(TRIM(MESACU[[#This Row],[CodigoArticulo]]),LEN(TRIM(MESACU[[#This Row],[CodigoArticulo]]))-4),"")</f>
        <v>AN</v>
      </c>
      <c r="AB7589" t="str">
        <f>IFERROR(VLOOKUP(MESACU[[#This Row],[CODIGOG]],[1]!FAMILIAS[#Data],5,FALSE),"")</f>
        <v>BIOFERTILIZERS</v>
      </c>
    </row>
    <row r="7590" spans="1:28" x14ac:dyDescent="0.35">
      <c r="A7590" t="s">
        <v>608</v>
      </c>
      <c r="B7590">
        <v>158</v>
      </c>
      <c r="C7590" t="s">
        <v>29</v>
      </c>
      <c r="D7590">
        <v>2026</v>
      </c>
      <c r="E7590">
        <v>5</v>
      </c>
      <c r="F7590" t="s">
        <v>51</v>
      </c>
      <c r="G7590">
        <v>440</v>
      </c>
      <c r="H7590" t="s">
        <v>1407</v>
      </c>
      <c r="I7590">
        <v>0</v>
      </c>
      <c r="J7590">
        <v>0</v>
      </c>
      <c r="K7590">
        <v>462</v>
      </c>
      <c r="L7590">
        <v>0</v>
      </c>
      <c r="M7590">
        <v>0</v>
      </c>
      <c r="N7590">
        <v>0</v>
      </c>
      <c r="O7590">
        <v>0</v>
      </c>
      <c r="P7590" t="s">
        <v>51</v>
      </c>
      <c r="Q7590" t="s">
        <v>831</v>
      </c>
      <c r="R7590" t="s">
        <v>49</v>
      </c>
      <c r="S7590" t="s">
        <v>832</v>
      </c>
      <c r="T7590" t="s">
        <v>833</v>
      </c>
      <c r="U7590">
        <v>0</v>
      </c>
      <c r="V7590">
        <v>23100</v>
      </c>
      <c r="W7590">
        <v>23100</v>
      </c>
      <c r="X7590" t="str">
        <f>IF(MESACU[[#This Row],[PAIS]]="ESPAÑA",VLOOKUP(MESACU[[#This Row],[PROVINCIA]],[1]!PROVINCIASCC[#Data],2,FALSE),VLOOKUP(MESACU[[#This Row],[PAIS]],'[1]Centros de coste'!$A$2:$D$204,2,FALSE))</f>
        <v>C19 - Chile</v>
      </c>
      <c r="Y7590" t="str">
        <f>IF(MESACU[[#This Row],[PAIS]]="ESPAÑA",VLOOKUP(MESACU[[#This Row],[PROVINCIA]],[1]!PROVINCIASCC[#Data],3,FALSE),VLOOKUP(MESACU[[#This Row],[PAIS]],'[1]Centros de coste'!$A$2:$D$204,3,FALSE))</f>
        <v>SUR AMERICA Y MEXICO IV</v>
      </c>
      <c r="Z7590" t="str">
        <f>IF(MESACU[[#This Row],[PAIS]]="ESPAÑA",VLOOKUP(MESACU[[#This Row],[PROVINCIA]],[1]!PROVINCIASCC[#Data],4,FALSE),VLOOKUP(MESACU[[#This Row],[PAIS]],'[1]Centros de coste'!$A$2:$D$204,4,FALSE))</f>
        <v>AMERICA</v>
      </c>
      <c r="AA7590" t="str">
        <f>IFERROR(LEFT(TRIM(MESACU[[#This Row],[CodigoArticulo]]),LEN(TRIM(MESACU[[#This Row],[CodigoArticulo]]))-4),"")</f>
        <v>AN</v>
      </c>
      <c r="AB7590" t="str">
        <f>IFERROR(VLOOKUP(MESACU[[#This Row],[CODIGOG]],[1]!FAMILIAS[#Data],5,FALSE),"")</f>
        <v>BIOFERTILIZERS</v>
      </c>
    </row>
    <row r="7591" spans="1:28" x14ac:dyDescent="0.35">
      <c r="A7591" t="s">
        <v>608</v>
      </c>
      <c r="B7591">
        <v>159</v>
      </c>
      <c r="C7591" t="s">
        <v>29</v>
      </c>
      <c r="D7591">
        <v>2026</v>
      </c>
      <c r="E7591">
        <v>6</v>
      </c>
      <c r="F7591" t="s">
        <v>97</v>
      </c>
      <c r="G7591">
        <v>519</v>
      </c>
      <c r="H7591" t="s">
        <v>746</v>
      </c>
      <c r="I7591">
        <v>0</v>
      </c>
      <c r="J7591">
        <v>0</v>
      </c>
      <c r="K7591">
        <v>552.72</v>
      </c>
      <c r="L7591">
        <v>0</v>
      </c>
      <c r="M7591">
        <v>0</v>
      </c>
      <c r="N7591">
        <v>0</v>
      </c>
      <c r="O7591">
        <v>0</v>
      </c>
      <c r="P7591" t="s">
        <v>28</v>
      </c>
      <c r="Q7591" t="s">
        <v>616</v>
      </c>
      <c r="R7591" t="s">
        <v>34</v>
      </c>
      <c r="S7591" t="s">
        <v>28</v>
      </c>
      <c r="T7591" t="s">
        <v>617</v>
      </c>
      <c r="U7591">
        <v>0</v>
      </c>
      <c r="V7591">
        <v>16800</v>
      </c>
      <c r="W7591">
        <v>55272</v>
      </c>
      <c r="X7591" t="str">
        <f>IF(MESACU[[#This Row],[PAIS]]="ESPAÑA",VLOOKUP(MESACU[[#This Row],[PROVINCIA]],[1]!PROVINCIASCC[#Data],2,FALSE),VLOOKUP(MESACU[[#This Row],[PAIS]],'[1]Centros de coste'!$A$2:$D$204,2,FALSE))</f>
        <v>C06 - Egipto</v>
      </c>
      <c r="Y7591" t="str">
        <f>IF(MESACU[[#This Row],[PAIS]]="ESPAÑA",VLOOKUP(MESACU[[#This Row],[PROVINCIA]],[1]!PROVINCIASCC[#Data],3,FALSE),VLOOKUP(MESACU[[#This Row],[PAIS]],'[1]Centros de coste'!$A$2:$D$204,3,FALSE))</f>
        <v>AFRICA I</v>
      </c>
      <c r="Z7591" t="str">
        <f>IF(MESACU[[#This Row],[PAIS]]="ESPAÑA",VLOOKUP(MESACU[[#This Row],[PROVINCIA]],[1]!PROVINCIASCC[#Data],4,FALSE),VLOOKUP(MESACU[[#This Row],[PAIS]],'[1]Centros de coste'!$A$2:$D$204,4,FALSE))</f>
        <v>MEA</v>
      </c>
      <c r="AA7591" t="str">
        <f>IFERROR(LEFT(TRIM(MESACU[[#This Row],[CodigoArticulo]]),LEN(TRIM(MESACU[[#This Row],[CodigoArticulo]]))-4),"")</f>
        <v>AGXK</v>
      </c>
      <c r="AB7591" t="str">
        <f>IFERROR(VLOOKUP(MESACU[[#This Row],[CODIGOG]],[1]!FAMILIAS[#Data],5,FALSE),"")</f>
        <v>BIOFERTILIZERS</v>
      </c>
    </row>
    <row r="7592" spans="1:28" x14ac:dyDescent="0.35">
      <c r="A7592" t="s">
        <v>608</v>
      </c>
      <c r="B7592">
        <v>160</v>
      </c>
      <c r="C7592" t="s">
        <v>29</v>
      </c>
      <c r="D7592">
        <v>2026</v>
      </c>
      <c r="E7592">
        <v>6</v>
      </c>
      <c r="F7592" t="s">
        <v>79</v>
      </c>
      <c r="G7592">
        <v>472</v>
      </c>
      <c r="H7592" t="s">
        <v>1028</v>
      </c>
      <c r="I7592">
        <v>0</v>
      </c>
      <c r="J7592">
        <v>0</v>
      </c>
      <c r="K7592">
        <v>39.82</v>
      </c>
      <c r="L7592">
        <v>0</v>
      </c>
      <c r="M7592">
        <v>278.74</v>
      </c>
      <c r="N7592">
        <v>0</v>
      </c>
      <c r="O7592">
        <v>0</v>
      </c>
      <c r="P7592" t="s">
        <v>81</v>
      </c>
      <c r="Q7592" t="s">
        <v>695</v>
      </c>
      <c r="R7592" t="s">
        <v>73</v>
      </c>
      <c r="S7592" t="s">
        <v>696</v>
      </c>
      <c r="T7592" t="s">
        <v>697</v>
      </c>
      <c r="U7592">
        <v>0</v>
      </c>
      <c r="V7592">
        <v>1100</v>
      </c>
      <c r="W7592">
        <v>3982</v>
      </c>
      <c r="X7592" t="str">
        <f>IF(MESACU[[#This Row],[PAIS]]="ESPAÑA",VLOOKUP(MESACU[[#This Row],[PROVINCIA]],[1]!PROVINCIASCC[#Data],2,FALSE),VLOOKUP(MESACU[[#This Row],[PAIS]],'[1]Centros de coste'!$A$2:$D$204,2,FALSE))</f>
        <v>C40 - Rumanía</v>
      </c>
      <c r="Y7592" t="str">
        <f>IF(MESACU[[#This Row],[PAIS]]="ESPAÑA",VLOOKUP(MESACU[[#This Row],[PROVINCIA]],[1]!PROVINCIASCC[#Data],3,FALSE),VLOOKUP(MESACU[[#This Row],[PAIS]],'[1]Centros de coste'!$A$2:$D$204,3,FALSE))</f>
        <v>EUROPA IV</v>
      </c>
      <c r="Z7592" t="str">
        <f>IF(MESACU[[#This Row],[PAIS]]="ESPAÑA",VLOOKUP(MESACU[[#This Row],[PROVINCIA]],[1]!PROVINCIASCC[#Data],4,FALSE),VLOOKUP(MESACU[[#This Row],[PAIS]],'[1]Centros de coste'!$A$2:$D$204,4,FALSE))</f>
        <v>EUROPA</v>
      </c>
      <c r="AA7592" t="str">
        <f>IFERROR(LEFT(TRIM(MESACU[[#This Row],[CodigoArticulo]]),LEN(TRIM(MESACU[[#This Row],[CodigoArticulo]]))-4),"")</f>
        <v>SS</v>
      </c>
      <c r="AB7592" t="str">
        <f>IFERROR(VLOOKUP(MESACU[[#This Row],[CODIGOG]],[1]!FAMILIAS[#Data],5,FALSE),"")</f>
        <v>BIOFERTILIZERS</v>
      </c>
    </row>
    <row r="7593" spans="1:28" x14ac:dyDescent="0.35">
      <c r="A7593" t="s">
        <v>608</v>
      </c>
      <c r="B7593">
        <v>160</v>
      </c>
      <c r="C7593" t="s">
        <v>29</v>
      </c>
      <c r="D7593">
        <v>2026</v>
      </c>
      <c r="E7593">
        <v>6</v>
      </c>
      <c r="F7593" t="s">
        <v>302</v>
      </c>
      <c r="G7593">
        <v>472</v>
      </c>
      <c r="H7593" t="s">
        <v>789</v>
      </c>
      <c r="I7593">
        <v>0</v>
      </c>
      <c r="J7593">
        <v>0</v>
      </c>
      <c r="K7593">
        <v>18.809999999999999</v>
      </c>
      <c r="L7593">
        <v>0</v>
      </c>
      <c r="M7593">
        <v>131.66999999999999</v>
      </c>
      <c r="N7593">
        <v>0</v>
      </c>
      <c r="O7593">
        <v>0</v>
      </c>
      <c r="P7593" t="s">
        <v>302</v>
      </c>
      <c r="Q7593" t="s">
        <v>695</v>
      </c>
      <c r="R7593" t="s">
        <v>49</v>
      </c>
      <c r="S7593" t="s">
        <v>696</v>
      </c>
      <c r="T7593" t="s">
        <v>697</v>
      </c>
      <c r="U7593">
        <v>0</v>
      </c>
      <c r="V7593">
        <v>1100</v>
      </c>
      <c r="W7593">
        <v>1881</v>
      </c>
      <c r="X7593" t="str">
        <f>IF(MESACU[[#This Row],[PAIS]]="ESPAÑA",VLOOKUP(MESACU[[#This Row],[PROVINCIA]],[1]!PROVINCIASCC[#Data],2,FALSE),VLOOKUP(MESACU[[#This Row],[PAIS]],'[1]Centros de coste'!$A$2:$D$204,2,FALSE))</f>
        <v>C40 - Rumanía</v>
      </c>
      <c r="Y7593" t="str">
        <f>IF(MESACU[[#This Row],[PAIS]]="ESPAÑA",VLOOKUP(MESACU[[#This Row],[PROVINCIA]],[1]!PROVINCIASCC[#Data],3,FALSE),VLOOKUP(MESACU[[#This Row],[PAIS]],'[1]Centros de coste'!$A$2:$D$204,3,FALSE))</f>
        <v>EUROPA IV</v>
      </c>
      <c r="Z7593" t="str">
        <f>IF(MESACU[[#This Row],[PAIS]]="ESPAÑA",VLOOKUP(MESACU[[#This Row],[PROVINCIA]],[1]!PROVINCIASCC[#Data],4,FALSE),VLOOKUP(MESACU[[#This Row],[PAIS]],'[1]Centros de coste'!$A$2:$D$204,4,FALSE))</f>
        <v>EUROPA</v>
      </c>
      <c r="AA7593" t="str">
        <f>IFERROR(LEFT(TRIM(MESACU[[#This Row],[CodigoArticulo]]),LEN(TRIM(MESACU[[#This Row],[CodigoArticulo]]))-4),"")</f>
        <v>WHITE</v>
      </c>
      <c r="AB7593" t="str">
        <f>IFERROR(VLOOKUP(MESACU[[#This Row],[CODIGOG]],[1]!FAMILIAS[#Data],5,FALSE),"")</f>
        <v>BIOCONTROL</v>
      </c>
    </row>
    <row r="7594" spans="1:28" x14ac:dyDescent="0.35">
      <c r="A7594" t="s">
        <v>608</v>
      </c>
      <c r="B7594">
        <v>160</v>
      </c>
      <c r="C7594" t="s">
        <v>29</v>
      </c>
      <c r="D7594">
        <v>2026</v>
      </c>
      <c r="E7594">
        <v>6</v>
      </c>
      <c r="F7594" t="s">
        <v>51</v>
      </c>
      <c r="G7594">
        <v>472</v>
      </c>
      <c r="H7594" t="s">
        <v>665</v>
      </c>
      <c r="I7594">
        <v>0</v>
      </c>
      <c r="J7594">
        <v>0</v>
      </c>
      <c r="K7594">
        <v>53.13</v>
      </c>
      <c r="L7594">
        <v>0</v>
      </c>
      <c r="M7594">
        <v>371.91</v>
      </c>
      <c r="N7594">
        <v>0</v>
      </c>
      <c r="O7594">
        <v>0</v>
      </c>
      <c r="P7594" t="s">
        <v>51</v>
      </c>
      <c r="Q7594" t="s">
        <v>695</v>
      </c>
      <c r="R7594" t="s">
        <v>49</v>
      </c>
      <c r="S7594" t="s">
        <v>696</v>
      </c>
      <c r="T7594" t="s">
        <v>697</v>
      </c>
      <c r="U7594">
        <v>0</v>
      </c>
      <c r="V7594">
        <v>3300</v>
      </c>
      <c r="W7594">
        <v>5313</v>
      </c>
      <c r="X7594" t="str">
        <f>IF(MESACU[[#This Row],[PAIS]]="ESPAÑA",VLOOKUP(MESACU[[#This Row],[PROVINCIA]],[1]!PROVINCIASCC[#Data],2,FALSE),VLOOKUP(MESACU[[#This Row],[PAIS]],'[1]Centros de coste'!$A$2:$D$204,2,FALSE))</f>
        <v>C40 - Rumanía</v>
      </c>
      <c r="Y7594" t="str">
        <f>IF(MESACU[[#This Row],[PAIS]]="ESPAÑA",VLOOKUP(MESACU[[#This Row],[PROVINCIA]],[1]!PROVINCIASCC[#Data],3,FALSE),VLOOKUP(MESACU[[#This Row],[PAIS]],'[1]Centros de coste'!$A$2:$D$204,3,FALSE))</f>
        <v>EUROPA IV</v>
      </c>
      <c r="Z7594" t="str">
        <f>IF(MESACU[[#This Row],[PAIS]]="ESPAÑA",VLOOKUP(MESACU[[#This Row],[PROVINCIA]],[1]!PROVINCIASCC[#Data],4,FALSE),VLOOKUP(MESACU[[#This Row],[PAIS]],'[1]Centros de coste'!$A$2:$D$204,4,FALSE))</f>
        <v>EUROPA</v>
      </c>
      <c r="AA7594" t="str">
        <f>IFERROR(LEFT(TRIM(MESACU[[#This Row],[CodigoArticulo]]),LEN(TRIM(MESACU[[#This Row],[CodigoArticulo]]))-4),"")</f>
        <v>AN</v>
      </c>
      <c r="AB7594" t="str">
        <f>IFERROR(VLOOKUP(MESACU[[#This Row],[CODIGOG]],[1]!FAMILIAS[#Data],5,FALSE),"")</f>
        <v>BIOFERTILIZERS</v>
      </c>
    </row>
    <row r="7595" spans="1:28" x14ac:dyDescent="0.35">
      <c r="A7595" t="s">
        <v>608</v>
      </c>
      <c r="B7595">
        <v>160</v>
      </c>
      <c r="C7595" t="s">
        <v>29</v>
      </c>
      <c r="D7595">
        <v>2026</v>
      </c>
      <c r="E7595">
        <v>6</v>
      </c>
      <c r="F7595" t="s">
        <v>158</v>
      </c>
      <c r="G7595">
        <v>472</v>
      </c>
      <c r="H7595" t="s">
        <v>708</v>
      </c>
      <c r="I7595">
        <v>0</v>
      </c>
      <c r="J7595">
        <v>0</v>
      </c>
      <c r="K7595">
        <v>29.76</v>
      </c>
      <c r="L7595">
        <v>0</v>
      </c>
      <c r="M7595">
        <v>208.32</v>
      </c>
      <c r="N7595">
        <v>0</v>
      </c>
      <c r="O7595">
        <v>0</v>
      </c>
      <c r="P7595" t="s">
        <v>160</v>
      </c>
      <c r="Q7595" t="s">
        <v>695</v>
      </c>
      <c r="R7595" t="s">
        <v>34</v>
      </c>
      <c r="S7595" t="s">
        <v>696</v>
      </c>
      <c r="T7595" t="s">
        <v>697</v>
      </c>
      <c r="U7595">
        <v>0</v>
      </c>
      <c r="V7595">
        <v>960</v>
      </c>
      <c r="W7595">
        <v>2976</v>
      </c>
      <c r="X7595" t="str">
        <f>IF(MESACU[[#This Row],[PAIS]]="ESPAÑA",VLOOKUP(MESACU[[#This Row],[PROVINCIA]],[1]!PROVINCIASCC[#Data],2,FALSE),VLOOKUP(MESACU[[#This Row],[PAIS]],'[1]Centros de coste'!$A$2:$D$204,2,FALSE))</f>
        <v>C40 - Rumanía</v>
      </c>
      <c r="Y7595" t="str">
        <f>IF(MESACU[[#This Row],[PAIS]]="ESPAÑA",VLOOKUP(MESACU[[#This Row],[PROVINCIA]],[1]!PROVINCIASCC[#Data],3,FALSE),VLOOKUP(MESACU[[#This Row],[PAIS]],'[1]Centros de coste'!$A$2:$D$204,3,FALSE))</f>
        <v>EUROPA IV</v>
      </c>
      <c r="Z7595" t="str">
        <f>IF(MESACU[[#This Row],[PAIS]]="ESPAÑA",VLOOKUP(MESACU[[#This Row],[PROVINCIA]],[1]!PROVINCIASCC[#Data],4,FALSE),VLOOKUP(MESACU[[#This Row],[PAIS]],'[1]Centros de coste'!$A$2:$D$204,4,FALSE))</f>
        <v>EUROPA</v>
      </c>
      <c r="AA7595" t="str">
        <f>IFERROR(LEFT(TRIM(MESACU[[#This Row],[CodigoArticulo]]),LEN(TRIM(MESACU[[#This Row],[CodigoArticulo]]))-4),"")</f>
        <v>PT</v>
      </c>
      <c r="AB7595" t="str">
        <f>IFERROR(VLOOKUP(MESACU[[#This Row],[CODIGOG]],[1]!FAMILIAS[#Data],5,FALSE),"")</f>
        <v>BIOFERTILIZERS</v>
      </c>
    </row>
    <row r="7596" spans="1:28" x14ac:dyDescent="0.35">
      <c r="A7596" t="s">
        <v>608</v>
      </c>
      <c r="B7596">
        <v>160</v>
      </c>
      <c r="C7596" t="s">
        <v>29</v>
      </c>
      <c r="D7596">
        <v>2026</v>
      </c>
      <c r="E7596">
        <v>6</v>
      </c>
      <c r="F7596" t="s">
        <v>664</v>
      </c>
      <c r="G7596">
        <v>472</v>
      </c>
      <c r="H7596" t="s">
        <v>631</v>
      </c>
      <c r="I7596">
        <v>0</v>
      </c>
      <c r="J7596">
        <v>0</v>
      </c>
      <c r="K7596">
        <v>113.28</v>
      </c>
      <c r="L7596">
        <v>0</v>
      </c>
      <c r="M7596">
        <v>792.96</v>
      </c>
      <c r="N7596">
        <v>0</v>
      </c>
      <c r="O7596">
        <v>0</v>
      </c>
      <c r="P7596" t="s">
        <v>664</v>
      </c>
      <c r="Q7596" t="s">
        <v>695</v>
      </c>
      <c r="R7596" t="s">
        <v>34</v>
      </c>
      <c r="S7596" t="s">
        <v>696</v>
      </c>
      <c r="T7596" t="s">
        <v>697</v>
      </c>
      <c r="U7596">
        <v>0</v>
      </c>
      <c r="V7596">
        <v>3840</v>
      </c>
      <c r="W7596">
        <v>11328</v>
      </c>
      <c r="X7596" t="str">
        <f>IF(MESACU[[#This Row],[PAIS]]="ESPAÑA",VLOOKUP(MESACU[[#This Row],[PROVINCIA]],[1]!PROVINCIASCC[#Data],2,FALSE),VLOOKUP(MESACU[[#This Row],[PAIS]],'[1]Centros de coste'!$A$2:$D$204,2,FALSE))</f>
        <v>C40 - Rumanía</v>
      </c>
      <c r="Y7596" t="str">
        <f>IF(MESACU[[#This Row],[PAIS]]="ESPAÑA",VLOOKUP(MESACU[[#This Row],[PROVINCIA]],[1]!PROVINCIASCC[#Data],3,FALSE),VLOOKUP(MESACU[[#This Row],[PAIS]],'[1]Centros de coste'!$A$2:$D$204,3,FALSE))</f>
        <v>EUROPA IV</v>
      </c>
      <c r="Z7596" t="str">
        <f>IF(MESACU[[#This Row],[PAIS]]="ESPAÑA",VLOOKUP(MESACU[[#This Row],[PROVINCIA]],[1]!PROVINCIASCC[#Data],4,FALSE),VLOOKUP(MESACU[[#This Row],[PAIS]],'[1]Centros de coste'!$A$2:$D$204,4,FALSE))</f>
        <v>EUROPA</v>
      </c>
      <c r="AA7596" t="str">
        <f>IFERROR(LEFT(TRIM(MESACU[[#This Row],[CodigoArticulo]]),LEN(TRIM(MESACU[[#This Row],[CodigoArticulo]]))-4),"")</f>
        <v>AGXCR</v>
      </c>
      <c r="AB7596" t="str">
        <f>IFERROR(VLOOKUP(MESACU[[#This Row],[CODIGOG]],[1]!FAMILIAS[#Data],5,FALSE),"")</f>
        <v>BIOFERTILIZERS</v>
      </c>
    </row>
    <row r="7597" spans="1:28" x14ac:dyDescent="0.35">
      <c r="A7597" t="s">
        <v>608</v>
      </c>
      <c r="B7597">
        <v>160</v>
      </c>
      <c r="C7597" t="s">
        <v>29</v>
      </c>
      <c r="D7597">
        <v>2026</v>
      </c>
      <c r="E7597">
        <v>6</v>
      </c>
      <c r="F7597" t="s">
        <v>92</v>
      </c>
      <c r="G7597">
        <v>472</v>
      </c>
      <c r="H7597" t="s">
        <v>682</v>
      </c>
      <c r="I7597">
        <v>0</v>
      </c>
      <c r="J7597">
        <v>0</v>
      </c>
      <c r="K7597">
        <v>44.16</v>
      </c>
      <c r="L7597">
        <v>0</v>
      </c>
      <c r="M7597">
        <v>309.12</v>
      </c>
      <c r="N7597">
        <v>0</v>
      </c>
      <c r="O7597">
        <v>0</v>
      </c>
      <c r="P7597" t="s">
        <v>92</v>
      </c>
      <c r="Q7597" t="s">
        <v>695</v>
      </c>
      <c r="R7597" t="s">
        <v>34</v>
      </c>
      <c r="S7597" t="s">
        <v>696</v>
      </c>
      <c r="T7597" t="s">
        <v>697</v>
      </c>
      <c r="U7597">
        <v>0</v>
      </c>
      <c r="V7597">
        <v>1920</v>
      </c>
      <c r="W7597">
        <v>4416</v>
      </c>
      <c r="X7597" t="str">
        <f>IF(MESACU[[#This Row],[PAIS]]="ESPAÑA",VLOOKUP(MESACU[[#This Row],[PROVINCIA]],[1]!PROVINCIASCC[#Data],2,FALSE),VLOOKUP(MESACU[[#This Row],[PAIS]],'[1]Centros de coste'!$A$2:$D$204,2,FALSE))</f>
        <v>C40 - Rumanía</v>
      </c>
      <c r="Y7597" t="str">
        <f>IF(MESACU[[#This Row],[PAIS]]="ESPAÑA",VLOOKUP(MESACU[[#This Row],[PROVINCIA]],[1]!PROVINCIASCC[#Data],3,FALSE),VLOOKUP(MESACU[[#This Row],[PAIS]],'[1]Centros de coste'!$A$2:$D$204,3,FALSE))</f>
        <v>EUROPA IV</v>
      </c>
      <c r="Z7597" t="str">
        <f>IF(MESACU[[#This Row],[PAIS]]="ESPAÑA",VLOOKUP(MESACU[[#This Row],[PROVINCIA]],[1]!PROVINCIASCC[#Data],4,FALSE),VLOOKUP(MESACU[[#This Row],[PAIS]],'[1]Centros de coste'!$A$2:$D$204,4,FALSE))</f>
        <v>EUROPA</v>
      </c>
      <c r="AA7597" t="str">
        <f>IFERROR(LEFT(TRIM(MESACU[[#This Row],[CodigoArticulo]]),LEN(TRIM(MESACU[[#This Row],[CodigoArticulo]]))-4),"")</f>
        <v>BIO</v>
      </c>
      <c r="AB7597" t="str">
        <f>IFERROR(VLOOKUP(MESACU[[#This Row],[CODIGOG]],[1]!FAMILIAS[#Data],5,FALSE),"")</f>
        <v>BIOSTIMULANTS</v>
      </c>
    </row>
    <row r="7598" spans="1:28" x14ac:dyDescent="0.35">
      <c r="A7598" t="s">
        <v>608</v>
      </c>
      <c r="B7598">
        <v>160</v>
      </c>
      <c r="C7598" t="s">
        <v>29</v>
      </c>
      <c r="D7598">
        <v>2026</v>
      </c>
      <c r="E7598">
        <v>6</v>
      </c>
      <c r="F7598" t="s">
        <v>79</v>
      </c>
      <c r="G7598">
        <v>472</v>
      </c>
      <c r="H7598" t="s">
        <v>1399</v>
      </c>
      <c r="I7598">
        <v>0</v>
      </c>
      <c r="J7598">
        <v>0</v>
      </c>
      <c r="K7598">
        <v>115.84</v>
      </c>
      <c r="L7598">
        <v>0</v>
      </c>
      <c r="M7598">
        <v>810.88</v>
      </c>
      <c r="N7598">
        <v>0</v>
      </c>
      <c r="O7598">
        <v>0</v>
      </c>
      <c r="P7598" t="s">
        <v>81</v>
      </c>
      <c r="Q7598" t="s">
        <v>695</v>
      </c>
      <c r="R7598" t="s">
        <v>73</v>
      </c>
      <c r="S7598" t="s">
        <v>696</v>
      </c>
      <c r="T7598" t="s">
        <v>697</v>
      </c>
      <c r="U7598">
        <v>0</v>
      </c>
      <c r="V7598">
        <v>3200</v>
      </c>
      <c r="W7598">
        <v>11584</v>
      </c>
      <c r="X7598" t="str">
        <f>IF(MESACU[[#This Row],[PAIS]]="ESPAÑA",VLOOKUP(MESACU[[#This Row],[PROVINCIA]],[1]!PROVINCIASCC[#Data],2,FALSE),VLOOKUP(MESACU[[#This Row],[PAIS]],'[1]Centros de coste'!$A$2:$D$204,2,FALSE))</f>
        <v>C40 - Rumanía</v>
      </c>
      <c r="Y7598" t="str">
        <f>IF(MESACU[[#This Row],[PAIS]]="ESPAÑA",VLOOKUP(MESACU[[#This Row],[PROVINCIA]],[1]!PROVINCIASCC[#Data],3,FALSE),VLOOKUP(MESACU[[#This Row],[PAIS]],'[1]Centros de coste'!$A$2:$D$204,3,FALSE))</f>
        <v>EUROPA IV</v>
      </c>
      <c r="Z7598" t="str">
        <f>IF(MESACU[[#This Row],[PAIS]]="ESPAÑA",VLOOKUP(MESACU[[#This Row],[PROVINCIA]],[1]!PROVINCIASCC[#Data],4,FALSE),VLOOKUP(MESACU[[#This Row],[PAIS]],'[1]Centros de coste'!$A$2:$D$204,4,FALSE))</f>
        <v>EUROPA</v>
      </c>
      <c r="AA7598" t="str">
        <f>IFERROR(LEFT(TRIM(MESACU[[#This Row],[CodigoArticulo]]),LEN(TRIM(MESACU[[#This Row],[CodigoArticulo]]))-4),"")</f>
        <v>SS</v>
      </c>
      <c r="AB7598" t="str">
        <f>IFERROR(VLOOKUP(MESACU[[#This Row],[CODIGOG]],[1]!FAMILIAS[#Data],5,FALSE),"")</f>
        <v>BIOFERTILIZERS</v>
      </c>
    </row>
    <row r="7599" spans="1:28" x14ac:dyDescent="0.35">
      <c r="A7599" t="s">
        <v>608</v>
      </c>
      <c r="B7599">
        <v>160</v>
      </c>
      <c r="C7599" t="s">
        <v>29</v>
      </c>
      <c r="D7599">
        <v>2026</v>
      </c>
      <c r="E7599">
        <v>6</v>
      </c>
      <c r="F7599" t="s">
        <v>714</v>
      </c>
      <c r="G7599">
        <v>472</v>
      </c>
      <c r="H7599" t="s">
        <v>1414</v>
      </c>
      <c r="I7599">
        <v>0</v>
      </c>
      <c r="J7599">
        <v>0</v>
      </c>
      <c r="K7599">
        <v>48.153599999999997</v>
      </c>
      <c r="L7599">
        <v>0</v>
      </c>
      <c r="M7599">
        <v>337.0752</v>
      </c>
      <c r="N7599">
        <v>0</v>
      </c>
      <c r="O7599">
        <v>0</v>
      </c>
      <c r="P7599" t="s">
        <v>714</v>
      </c>
      <c r="Q7599" t="s">
        <v>695</v>
      </c>
      <c r="R7599" t="s">
        <v>73</v>
      </c>
      <c r="S7599" t="s">
        <v>696</v>
      </c>
      <c r="T7599" t="s">
        <v>697</v>
      </c>
      <c r="U7599">
        <v>0</v>
      </c>
      <c r="V7599">
        <v>1056</v>
      </c>
      <c r="W7599">
        <v>4815.3599999999997</v>
      </c>
      <c r="X7599" t="str">
        <f>IF(MESACU[[#This Row],[PAIS]]="ESPAÑA",VLOOKUP(MESACU[[#This Row],[PROVINCIA]],[1]!PROVINCIASCC[#Data],2,FALSE),VLOOKUP(MESACU[[#This Row],[PAIS]],'[1]Centros de coste'!$A$2:$D$204,2,FALSE))</f>
        <v>C40 - Rumanía</v>
      </c>
      <c r="Y7599" t="str">
        <f>IF(MESACU[[#This Row],[PAIS]]="ESPAÑA",VLOOKUP(MESACU[[#This Row],[PROVINCIA]],[1]!PROVINCIASCC[#Data],3,FALSE),VLOOKUP(MESACU[[#This Row],[PAIS]],'[1]Centros de coste'!$A$2:$D$204,3,FALSE))</f>
        <v>EUROPA IV</v>
      </c>
      <c r="Z7599" t="str">
        <f>IF(MESACU[[#This Row],[PAIS]]="ESPAÑA",VLOOKUP(MESACU[[#This Row],[PROVINCIA]],[1]!PROVINCIASCC[#Data],4,FALSE),VLOOKUP(MESACU[[#This Row],[PAIS]],'[1]Centros de coste'!$A$2:$D$204,4,FALSE))</f>
        <v>EUROPA</v>
      </c>
      <c r="AA7599" t="str">
        <f>IFERROR(LEFT(TRIM(MESACU[[#This Row],[CodigoArticulo]]),LEN(TRIM(MESACU[[#This Row],[CodigoArticulo]]))-4),"")</f>
        <v>CALCIO</v>
      </c>
      <c r="AB7599" t="str">
        <f>IFERROR(VLOOKUP(MESACU[[#This Row],[CODIGOG]],[1]!FAMILIAS[#Data],5,FALSE),"")</f>
        <v>BIOFERTILIZERS</v>
      </c>
    </row>
    <row r="7600" spans="1:28" x14ac:dyDescent="0.35">
      <c r="A7600" t="s">
        <v>608</v>
      </c>
      <c r="B7600">
        <v>160</v>
      </c>
      <c r="C7600" t="s">
        <v>29</v>
      </c>
      <c r="D7600">
        <v>2026</v>
      </c>
      <c r="E7600">
        <v>6</v>
      </c>
      <c r="F7600" t="s">
        <v>715</v>
      </c>
      <c r="G7600">
        <v>472</v>
      </c>
      <c r="H7600" t="s">
        <v>1415</v>
      </c>
      <c r="I7600">
        <v>0</v>
      </c>
      <c r="J7600">
        <v>0</v>
      </c>
      <c r="K7600">
        <v>49.72</v>
      </c>
      <c r="L7600">
        <v>0</v>
      </c>
      <c r="M7600">
        <v>348.04</v>
      </c>
      <c r="N7600">
        <v>0</v>
      </c>
      <c r="O7600">
        <v>0</v>
      </c>
      <c r="P7600" t="s">
        <v>715</v>
      </c>
      <c r="Q7600" t="s">
        <v>695</v>
      </c>
      <c r="R7600" t="s">
        <v>73</v>
      </c>
      <c r="S7600" t="s">
        <v>696</v>
      </c>
      <c r="T7600" t="s">
        <v>697</v>
      </c>
      <c r="U7600">
        <v>0</v>
      </c>
      <c r="V7600">
        <v>880</v>
      </c>
      <c r="W7600">
        <v>4972</v>
      </c>
      <c r="X7600" t="str">
        <f>IF(MESACU[[#This Row],[PAIS]]="ESPAÑA",VLOOKUP(MESACU[[#This Row],[PROVINCIA]],[1]!PROVINCIASCC[#Data],2,FALSE),VLOOKUP(MESACU[[#This Row],[PAIS]],'[1]Centros de coste'!$A$2:$D$204,2,FALSE))</f>
        <v>C40 - Rumanía</v>
      </c>
      <c r="Y7600" t="str">
        <f>IF(MESACU[[#This Row],[PAIS]]="ESPAÑA",VLOOKUP(MESACU[[#This Row],[PROVINCIA]],[1]!PROVINCIASCC[#Data],3,FALSE),VLOOKUP(MESACU[[#This Row],[PAIS]],'[1]Centros de coste'!$A$2:$D$204,3,FALSE))</f>
        <v>EUROPA IV</v>
      </c>
      <c r="Z7600" t="str">
        <f>IF(MESACU[[#This Row],[PAIS]]="ESPAÑA",VLOOKUP(MESACU[[#This Row],[PROVINCIA]],[1]!PROVINCIASCC[#Data],4,FALSE),VLOOKUP(MESACU[[#This Row],[PAIS]],'[1]Centros de coste'!$A$2:$D$204,4,FALSE))</f>
        <v>EUROPA</v>
      </c>
      <c r="AA7600" t="str">
        <f>IFERROR(LEFT(TRIM(MESACU[[#This Row],[CodigoArticulo]]),LEN(TRIM(MESACU[[#This Row],[CodigoArticulo]]))-4),"")</f>
        <v>A-50</v>
      </c>
      <c r="AB7600" t="str">
        <f>IFERROR(VLOOKUP(MESACU[[#This Row],[CODIGOG]],[1]!FAMILIAS[#Data],5,FALSE),"")</f>
        <v>BIOSTIMULANTS</v>
      </c>
    </row>
    <row r="7601" spans="1:28" x14ac:dyDescent="0.35">
      <c r="A7601" t="s">
        <v>608</v>
      </c>
      <c r="B7601">
        <v>161</v>
      </c>
      <c r="C7601" t="s">
        <v>29</v>
      </c>
      <c r="D7601">
        <v>2026</v>
      </c>
      <c r="E7601">
        <v>6</v>
      </c>
      <c r="F7601" t="s">
        <v>801</v>
      </c>
      <c r="G7601">
        <v>488</v>
      </c>
      <c r="H7601" t="s">
        <v>631</v>
      </c>
      <c r="I7601">
        <v>0</v>
      </c>
      <c r="J7601">
        <v>0</v>
      </c>
      <c r="K7601">
        <v>58.4</v>
      </c>
      <c r="L7601">
        <v>0</v>
      </c>
      <c r="M7601">
        <v>0</v>
      </c>
      <c r="N7601">
        <v>0</v>
      </c>
      <c r="O7601">
        <v>0</v>
      </c>
      <c r="P7601" t="s">
        <v>801</v>
      </c>
      <c r="Q7601" t="s">
        <v>642</v>
      </c>
      <c r="R7601" t="s">
        <v>34</v>
      </c>
      <c r="S7601" t="s">
        <v>28</v>
      </c>
      <c r="T7601" t="s">
        <v>643</v>
      </c>
      <c r="U7601">
        <v>0</v>
      </c>
      <c r="V7601">
        <v>1000</v>
      </c>
      <c r="W7601">
        <v>2920</v>
      </c>
      <c r="X7601" t="str">
        <f>IF(MESACU[[#This Row],[PAIS]]="ESPAÑA",VLOOKUP(MESACU[[#This Row],[PROVINCIA]],[1]!PROVINCIASCC[#Data],2,FALSE),VLOOKUP(MESACU[[#This Row],[PAIS]],'[1]Centros de coste'!$A$2:$D$204,2,FALSE))</f>
        <v>C04 - Costa Rica</v>
      </c>
      <c r="Y7601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7601" t="str">
        <f>IF(MESACU[[#This Row],[PAIS]]="ESPAÑA",VLOOKUP(MESACU[[#This Row],[PROVINCIA]],[1]!PROVINCIASCC[#Data],4,FALSE),VLOOKUP(MESACU[[#This Row],[PAIS]],'[1]Centros de coste'!$A$2:$D$204,4,FALSE))</f>
        <v>AMERICA</v>
      </c>
      <c r="AA7601" t="str">
        <f>IFERROR(LEFT(TRIM(MESACU[[#This Row],[CodigoArticulo]]),LEN(TRIM(MESACU[[#This Row],[CodigoArticulo]]))-4),"")</f>
        <v>AGXCR</v>
      </c>
      <c r="AB7601" t="str">
        <f>IFERROR(VLOOKUP(MESACU[[#This Row],[CODIGOG]],[1]!FAMILIAS[#Data],5,FALSE),"")</f>
        <v>BIOFERTILIZERS</v>
      </c>
    </row>
    <row r="7602" spans="1:28" x14ac:dyDescent="0.35">
      <c r="A7602" t="s">
        <v>608</v>
      </c>
      <c r="B7602">
        <v>161</v>
      </c>
      <c r="C7602" t="s">
        <v>29</v>
      </c>
      <c r="D7602">
        <v>2026</v>
      </c>
      <c r="E7602">
        <v>6</v>
      </c>
      <c r="F7602" t="s">
        <v>870</v>
      </c>
      <c r="G7602">
        <v>488</v>
      </c>
      <c r="H7602" t="s">
        <v>871</v>
      </c>
      <c r="I7602">
        <v>0</v>
      </c>
      <c r="J7602">
        <v>0</v>
      </c>
      <c r="K7602">
        <v>80.400000000000006</v>
      </c>
      <c r="L7602">
        <v>0</v>
      </c>
      <c r="M7602">
        <v>0</v>
      </c>
      <c r="N7602">
        <v>0</v>
      </c>
      <c r="O7602">
        <v>0</v>
      </c>
      <c r="P7602" t="s">
        <v>870</v>
      </c>
      <c r="Q7602" t="s">
        <v>642</v>
      </c>
      <c r="R7602" t="s">
        <v>34</v>
      </c>
      <c r="S7602" t="s">
        <v>28</v>
      </c>
      <c r="T7602" t="s">
        <v>643</v>
      </c>
      <c r="U7602">
        <v>0</v>
      </c>
      <c r="V7602">
        <v>1000</v>
      </c>
      <c r="W7602">
        <v>4020</v>
      </c>
      <c r="X7602" t="str">
        <f>IF(MESACU[[#This Row],[PAIS]]="ESPAÑA",VLOOKUP(MESACU[[#This Row],[PROVINCIA]],[1]!PROVINCIASCC[#Data],2,FALSE),VLOOKUP(MESACU[[#This Row],[PAIS]],'[1]Centros de coste'!$A$2:$D$204,2,FALSE))</f>
        <v>C04 - Costa Rica</v>
      </c>
      <c r="Y7602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7602" t="str">
        <f>IF(MESACU[[#This Row],[PAIS]]="ESPAÑA",VLOOKUP(MESACU[[#This Row],[PROVINCIA]],[1]!PROVINCIASCC[#Data],4,FALSE),VLOOKUP(MESACU[[#This Row],[PAIS]],'[1]Centros de coste'!$A$2:$D$204,4,FALSE))</f>
        <v>AMERICA</v>
      </c>
      <c r="AA7602" t="str">
        <f>IFERROR(LEFT(TRIM(MESACU[[#This Row],[CodigoArticulo]]),LEN(TRIM(MESACU[[#This Row],[CodigoArticulo]]))-4),"")</f>
        <v>F-A</v>
      </c>
      <c r="AB7602" t="str">
        <f>IFERROR(VLOOKUP(MESACU[[#This Row],[CODIGOG]],[1]!FAMILIAS[#Data],5,FALSE),"")</f>
        <v>BIOCONTROL</v>
      </c>
    </row>
    <row r="7603" spans="1:28" x14ac:dyDescent="0.35">
      <c r="A7603" t="s">
        <v>608</v>
      </c>
      <c r="B7603">
        <v>161</v>
      </c>
      <c r="C7603" t="s">
        <v>29</v>
      </c>
      <c r="D7603">
        <v>2026</v>
      </c>
      <c r="E7603">
        <v>6</v>
      </c>
      <c r="F7603" t="s">
        <v>872</v>
      </c>
      <c r="G7603">
        <v>488</v>
      </c>
      <c r="H7603" t="s">
        <v>1416</v>
      </c>
      <c r="I7603">
        <v>0</v>
      </c>
      <c r="J7603">
        <v>0</v>
      </c>
      <c r="K7603">
        <v>122</v>
      </c>
      <c r="L7603">
        <v>0</v>
      </c>
      <c r="M7603">
        <v>0</v>
      </c>
      <c r="N7603">
        <v>0</v>
      </c>
      <c r="O7603">
        <v>0</v>
      </c>
      <c r="P7603" t="s">
        <v>872</v>
      </c>
      <c r="Q7603" t="s">
        <v>642</v>
      </c>
      <c r="R7603" t="s">
        <v>34</v>
      </c>
      <c r="S7603" t="s">
        <v>28</v>
      </c>
      <c r="T7603" t="s">
        <v>643</v>
      </c>
      <c r="U7603">
        <v>0</v>
      </c>
      <c r="V7603">
        <v>1000</v>
      </c>
      <c r="W7603">
        <v>6100</v>
      </c>
      <c r="X7603" t="str">
        <f>IF(MESACU[[#This Row],[PAIS]]="ESPAÑA",VLOOKUP(MESACU[[#This Row],[PROVINCIA]],[1]!PROVINCIASCC[#Data],2,FALSE),VLOOKUP(MESACU[[#This Row],[PAIS]],'[1]Centros de coste'!$A$2:$D$204,2,FALSE))</f>
        <v>C04 - Costa Rica</v>
      </c>
      <c r="Y7603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7603" t="str">
        <f>IF(MESACU[[#This Row],[PAIS]]="ESPAÑA",VLOOKUP(MESACU[[#This Row],[PROVINCIA]],[1]!PROVINCIASCC[#Data],4,FALSE),VLOOKUP(MESACU[[#This Row],[PAIS]],'[1]Centros de coste'!$A$2:$D$204,4,FALSE))</f>
        <v>AMERICA</v>
      </c>
      <c r="AA7603" t="str">
        <f>IFERROR(LEFT(TRIM(MESACU[[#This Row],[CodigoArticulo]]),LEN(TRIM(MESACU[[#This Row],[CodigoArticulo]]))-4),"")</f>
        <v>NB</v>
      </c>
      <c r="AB7603" t="str">
        <f>IFERROR(VLOOKUP(MESACU[[#This Row],[CODIGOG]],[1]!FAMILIAS[#Data],5,FALSE),"")</f>
        <v>BIOSTIMULANTS</v>
      </c>
    </row>
    <row r="7604" spans="1:28" x14ac:dyDescent="0.35">
      <c r="A7604" t="s">
        <v>608</v>
      </c>
      <c r="B7604">
        <v>161</v>
      </c>
      <c r="C7604" t="s">
        <v>29</v>
      </c>
      <c r="D7604">
        <v>2026</v>
      </c>
      <c r="E7604">
        <v>6</v>
      </c>
      <c r="F7604" t="s">
        <v>491</v>
      </c>
      <c r="G7604">
        <v>488</v>
      </c>
      <c r="H7604" t="s">
        <v>762</v>
      </c>
      <c r="I7604">
        <v>0</v>
      </c>
      <c r="J7604">
        <v>0</v>
      </c>
      <c r="K7604">
        <v>134.4</v>
      </c>
      <c r="L7604">
        <v>0</v>
      </c>
      <c r="M7604">
        <v>0</v>
      </c>
      <c r="N7604">
        <v>0</v>
      </c>
      <c r="O7604">
        <v>0</v>
      </c>
      <c r="P7604" t="s">
        <v>491</v>
      </c>
      <c r="Q7604" t="s">
        <v>642</v>
      </c>
      <c r="R7604" t="s">
        <v>34</v>
      </c>
      <c r="S7604" t="s">
        <v>28</v>
      </c>
      <c r="T7604" t="s">
        <v>643</v>
      </c>
      <c r="U7604">
        <v>0</v>
      </c>
      <c r="V7604">
        <v>2000</v>
      </c>
      <c r="W7604">
        <v>6720</v>
      </c>
      <c r="X7604" t="str">
        <f>IF(MESACU[[#This Row],[PAIS]]="ESPAÑA",VLOOKUP(MESACU[[#This Row],[PROVINCIA]],[1]!PROVINCIASCC[#Data],2,FALSE),VLOOKUP(MESACU[[#This Row],[PAIS]],'[1]Centros de coste'!$A$2:$D$204,2,FALSE))</f>
        <v>C04 - Costa Rica</v>
      </c>
      <c r="Y7604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7604" t="str">
        <f>IF(MESACU[[#This Row],[PAIS]]="ESPAÑA",VLOOKUP(MESACU[[#This Row],[PROVINCIA]],[1]!PROVINCIASCC[#Data],4,FALSE),VLOOKUP(MESACU[[#This Row],[PAIS]],'[1]Centros de coste'!$A$2:$D$204,4,FALSE))</f>
        <v>AMERICA</v>
      </c>
      <c r="AA7604" t="str">
        <f>IFERROR(LEFT(TRIM(MESACU[[#This Row],[CodigoArticulo]]),LEN(TRIM(MESACU[[#This Row],[CodigoArticulo]]))-4),"")</f>
        <v>PT</v>
      </c>
      <c r="AB7604" t="str">
        <f>IFERROR(VLOOKUP(MESACU[[#This Row],[CODIGOG]],[1]!FAMILIAS[#Data],5,FALSE),"")</f>
        <v>BIOFERTILIZERS</v>
      </c>
    </row>
    <row r="7605" spans="1:28" x14ac:dyDescent="0.35">
      <c r="A7605" t="s">
        <v>608</v>
      </c>
      <c r="B7605">
        <v>161</v>
      </c>
      <c r="C7605" t="s">
        <v>29</v>
      </c>
      <c r="D7605">
        <v>2026</v>
      </c>
      <c r="E7605">
        <v>6</v>
      </c>
      <c r="F7605" t="s">
        <v>813</v>
      </c>
      <c r="G7605">
        <v>488</v>
      </c>
      <c r="H7605" t="s">
        <v>814</v>
      </c>
      <c r="I7605">
        <v>0</v>
      </c>
      <c r="J7605">
        <v>0</v>
      </c>
      <c r="K7605">
        <v>93.8</v>
      </c>
      <c r="L7605">
        <v>0</v>
      </c>
      <c r="M7605">
        <v>0</v>
      </c>
      <c r="N7605">
        <v>0</v>
      </c>
      <c r="O7605">
        <v>0</v>
      </c>
      <c r="P7605" t="s">
        <v>813</v>
      </c>
      <c r="Q7605" t="s">
        <v>642</v>
      </c>
      <c r="R7605" t="s">
        <v>34</v>
      </c>
      <c r="S7605" t="s">
        <v>28</v>
      </c>
      <c r="T7605" t="s">
        <v>643</v>
      </c>
      <c r="U7605">
        <v>0</v>
      </c>
      <c r="V7605">
        <v>1000</v>
      </c>
      <c r="W7605">
        <v>4690</v>
      </c>
      <c r="X7605" t="str">
        <f>IF(MESACU[[#This Row],[PAIS]]="ESPAÑA",VLOOKUP(MESACU[[#This Row],[PROVINCIA]],[1]!PROVINCIASCC[#Data],2,FALSE),VLOOKUP(MESACU[[#This Row],[PAIS]],'[1]Centros de coste'!$A$2:$D$204,2,FALSE))</f>
        <v>C04 - Costa Rica</v>
      </c>
      <c r="Y7605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7605" t="str">
        <f>IF(MESACU[[#This Row],[PAIS]]="ESPAÑA",VLOOKUP(MESACU[[#This Row],[PROVINCIA]],[1]!PROVINCIASCC[#Data],4,FALSE),VLOOKUP(MESACU[[#This Row],[PAIS]],'[1]Centros de coste'!$A$2:$D$204,4,FALSE))</f>
        <v>AMERICA</v>
      </c>
      <c r="AA7605" t="str">
        <f>IFERROR(LEFT(TRIM(MESACU[[#This Row],[CodigoArticulo]]),LEN(TRIM(MESACU[[#This Row],[CodigoArticulo]]))-4),"")</f>
        <v>G</v>
      </c>
      <c r="AB7605" t="str">
        <f>IFERROR(VLOOKUP(MESACU[[#This Row],[CODIGOG]],[1]!FAMILIAS[#Data],5,FALSE),"")</f>
        <v>BIOSTIMULANTS</v>
      </c>
    </row>
    <row r="7606" spans="1:28" x14ac:dyDescent="0.35">
      <c r="A7606" t="s">
        <v>608</v>
      </c>
      <c r="B7606">
        <v>161</v>
      </c>
      <c r="C7606" t="s">
        <v>29</v>
      </c>
      <c r="D7606">
        <v>2026</v>
      </c>
      <c r="E7606">
        <v>6</v>
      </c>
      <c r="F7606" t="s">
        <v>704</v>
      </c>
      <c r="G7606">
        <v>488</v>
      </c>
      <c r="H7606" t="s">
        <v>839</v>
      </c>
      <c r="I7606">
        <v>0</v>
      </c>
      <c r="J7606">
        <v>0</v>
      </c>
      <c r="K7606">
        <v>148.80000000000001</v>
      </c>
      <c r="L7606">
        <v>0</v>
      </c>
      <c r="M7606">
        <v>0</v>
      </c>
      <c r="N7606">
        <v>0</v>
      </c>
      <c r="O7606">
        <v>0</v>
      </c>
      <c r="P7606" t="s">
        <v>704</v>
      </c>
      <c r="Q7606" t="s">
        <v>642</v>
      </c>
      <c r="R7606" t="s">
        <v>73</v>
      </c>
      <c r="S7606" t="s">
        <v>28</v>
      </c>
      <c r="T7606" t="s">
        <v>643</v>
      </c>
      <c r="U7606">
        <v>0</v>
      </c>
      <c r="V7606">
        <v>1600</v>
      </c>
      <c r="W7606">
        <v>7440</v>
      </c>
      <c r="X7606" t="str">
        <f>IF(MESACU[[#This Row],[PAIS]]="ESPAÑA",VLOOKUP(MESACU[[#This Row],[PROVINCIA]],[1]!PROVINCIASCC[#Data],2,FALSE),VLOOKUP(MESACU[[#This Row],[PAIS]],'[1]Centros de coste'!$A$2:$D$204,2,FALSE))</f>
        <v>C04 - Costa Rica</v>
      </c>
      <c r="Y7606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7606" t="str">
        <f>IF(MESACU[[#This Row],[PAIS]]="ESPAÑA",VLOOKUP(MESACU[[#This Row],[PROVINCIA]],[1]!PROVINCIASCC[#Data],4,FALSE),VLOOKUP(MESACU[[#This Row],[PAIS]],'[1]Centros de coste'!$A$2:$D$204,4,FALSE))</f>
        <v>AMERICA</v>
      </c>
      <c r="AA7606" t="str">
        <f>IFERROR(LEFT(TRIM(MESACU[[#This Row],[CodigoArticulo]]),LEN(TRIM(MESACU[[#This Row],[CodigoArticulo]]))-4),"")</f>
        <v>A-50</v>
      </c>
      <c r="AB7606" t="str">
        <f>IFERROR(VLOOKUP(MESACU[[#This Row],[CODIGOG]],[1]!FAMILIAS[#Data],5,FALSE),"")</f>
        <v>BIOSTIMULANTS</v>
      </c>
    </row>
    <row r="7607" spans="1:28" x14ac:dyDescent="0.35">
      <c r="A7607" t="s">
        <v>608</v>
      </c>
      <c r="B7607">
        <v>161</v>
      </c>
      <c r="C7607" t="s">
        <v>29</v>
      </c>
      <c r="D7607">
        <v>2026</v>
      </c>
      <c r="E7607">
        <v>6</v>
      </c>
      <c r="F7607" t="s">
        <v>817</v>
      </c>
      <c r="G7607">
        <v>488</v>
      </c>
      <c r="H7607" t="s">
        <v>768</v>
      </c>
      <c r="I7607">
        <v>0</v>
      </c>
      <c r="J7607">
        <v>0</v>
      </c>
      <c r="K7607">
        <v>55.66</v>
      </c>
      <c r="L7607">
        <v>0</v>
      </c>
      <c r="M7607">
        <v>0</v>
      </c>
      <c r="N7607">
        <v>0</v>
      </c>
      <c r="O7607">
        <v>0</v>
      </c>
      <c r="P7607" t="s">
        <v>817</v>
      </c>
      <c r="Q7607" t="s">
        <v>642</v>
      </c>
      <c r="R7607" t="s">
        <v>49</v>
      </c>
      <c r="S7607" t="s">
        <v>28</v>
      </c>
      <c r="T7607" t="s">
        <v>643</v>
      </c>
      <c r="U7607">
        <v>0</v>
      </c>
      <c r="V7607">
        <v>1100</v>
      </c>
      <c r="W7607">
        <v>2783</v>
      </c>
      <c r="X7607" t="str">
        <f>IF(MESACU[[#This Row],[PAIS]]="ESPAÑA",VLOOKUP(MESACU[[#This Row],[PROVINCIA]],[1]!PROVINCIASCC[#Data],2,FALSE),VLOOKUP(MESACU[[#This Row],[PAIS]],'[1]Centros de coste'!$A$2:$D$204,2,FALSE))</f>
        <v>C04 - Costa Rica</v>
      </c>
      <c r="Y7607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7607" t="str">
        <f>IF(MESACU[[#This Row],[PAIS]]="ESPAÑA",VLOOKUP(MESACU[[#This Row],[PROVINCIA]],[1]!PROVINCIASCC[#Data],4,FALSE),VLOOKUP(MESACU[[#This Row],[PAIS]],'[1]Centros de coste'!$A$2:$D$204,4,FALSE))</f>
        <v>AMERICA</v>
      </c>
      <c r="AA7607" t="str">
        <f>IFERROR(LEFT(TRIM(MESACU[[#This Row],[CodigoArticulo]]),LEN(TRIM(MESACU[[#This Row],[CodigoArticulo]]))-4),"")</f>
        <v>DECA</v>
      </c>
      <c r="AB7607" t="str">
        <f>IFERROR(VLOOKUP(MESACU[[#This Row],[CODIGOG]],[1]!FAMILIAS[#Data],5,FALSE),"")</f>
        <v>BIOCONTROL</v>
      </c>
    </row>
    <row r="7608" spans="1:28" x14ac:dyDescent="0.35">
      <c r="A7608" t="s">
        <v>608</v>
      </c>
      <c r="B7608">
        <v>161</v>
      </c>
      <c r="C7608" t="s">
        <v>29</v>
      </c>
      <c r="D7608">
        <v>2026</v>
      </c>
      <c r="E7608">
        <v>6</v>
      </c>
      <c r="F7608" t="s">
        <v>270</v>
      </c>
      <c r="G7608">
        <v>488</v>
      </c>
      <c r="H7608" t="s">
        <v>763</v>
      </c>
      <c r="I7608">
        <v>0</v>
      </c>
      <c r="J7608">
        <v>0</v>
      </c>
      <c r="K7608">
        <v>364.32</v>
      </c>
      <c r="L7608">
        <v>0</v>
      </c>
      <c r="M7608">
        <v>0</v>
      </c>
      <c r="N7608">
        <v>0</v>
      </c>
      <c r="O7608">
        <v>0</v>
      </c>
      <c r="P7608" t="s">
        <v>270</v>
      </c>
      <c r="Q7608" t="s">
        <v>642</v>
      </c>
      <c r="R7608" t="s">
        <v>49</v>
      </c>
      <c r="S7608" t="s">
        <v>28</v>
      </c>
      <c r="T7608" t="s">
        <v>643</v>
      </c>
      <c r="U7608">
        <v>0</v>
      </c>
      <c r="V7608">
        <v>9900</v>
      </c>
      <c r="W7608">
        <v>18216</v>
      </c>
      <c r="X7608" t="str">
        <f>IF(MESACU[[#This Row],[PAIS]]="ESPAÑA",VLOOKUP(MESACU[[#This Row],[PROVINCIA]],[1]!PROVINCIASCC[#Data],2,FALSE),VLOOKUP(MESACU[[#This Row],[PAIS]],'[1]Centros de coste'!$A$2:$D$204,2,FALSE))</f>
        <v>C04 - Costa Rica</v>
      </c>
      <c r="Y7608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7608" t="str">
        <f>IF(MESACU[[#This Row],[PAIS]]="ESPAÑA",VLOOKUP(MESACU[[#This Row],[PROVINCIA]],[1]!PROVINCIASCC[#Data],4,FALSE),VLOOKUP(MESACU[[#This Row],[PAIS]],'[1]Centros de coste'!$A$2:$D$204,4,FALSE))</f>
        <v>AMERICA</v>
      </c>
      <c r="AA7608" t="str">
        <f>IFERROR(LEFT(TRIM(MESACU[[#This Row],[CodigoArticulo]]),LEN(TRIM(MESACU[[#This Row],[CodigoArticulo]]))-4),"")</f>
        <v>AN</v>
      </c>
      <c r="AB7608" t="str">
        <f>IFERROR(VLOOKUP(MESACU[[#This Row],[CODIGOG]],[1]!FAMILIAS[#Data],5,FALSE),"")</f>
        <v>BIOFERTILIZERS</v>
      </c>
    </row>
    <row r="7609" spans="1:28" x14ac:dyDescent="0.35">
      <c r="A7609" t="s">
        <v>608</v>
      </c>
      <c r="B7609">
        <v>161</v>
      </c>
      <c r="C7609" t="s">
        <v>29</v>
      </c>
      <c r="D7609">
        <v>2026</v>
      </c>
      <c r="E7609">
        <v>6</v>
      </c>
      <c r="F7609" t="s">
        <v>765</v>
      </c>
      <c r="G7609">
        <v>488</v>
      </c>
      <c r="H7609" t="s">
        <v>758</v>
      </c>
      <c r="I7609">
        <v>0</v>
      </c>
      <c r="J7609">
        <v>0</v>
      </c>
      <c r="K7609">
        <v>109.61279999999999</v>
      </c>
      <c r="L7609">
        <v>0</v>
      </c>
      <c r="M7609">
        <v>0</v>
      </c>
      <c r="N7609">
        <v>0</v>
      </c>
      <c r="O7609">
        <v>0</v>
      </c>
      <c r="P7609" t="s">
        <v>765</v>
      </c>
      <c r="Q7609" t="s">
        <v>642</v>
      </c>
      <c r="R7609" t="s">
        <v>73</v>
      </c>
      <c r="S7609" t="s">
        <v>28</v>
      </c>
      <c r="T7609" t="s">
        <v>643</v>
      </c>
      <c r="U7609">
        <v>0</v>
      </c>
      <c r="V7609">
        <v>1056</v>
      </c>
      <c r="W7609">
        <v>5480.64</v>
      </c>
      <c r="X7609" t="str">
        <f>IF(MESACU[[#This Row],[PAIS]]="ESPAÑA",VLOOKUP(MESACU[[#This Row],[PROVINCIA]],[1]!PROVINCIASCC[#Data],2,FALSE),VLOOKUP(MESACU[[#This Row],[PAIS]],'[1]Centros de coste'!$A$2:$D$204,2,FALSE))</f>
        <v>C04 - Costa Rica</v>
      </c>
      <c r="Y7609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7609" t="str">
        <f>IF(MESACU[[#This Row],[PAIS]]="ESPAÑA",VLOOKUP(MESACU[[#This Row],[PROVINCIA]],[1]!PROVINCIASCC[#Data],4,FALSE),VLOOKUP(MESACU[[#This Row],[PAIS]],'[1]Centros de coste'!$A$2:$D$204,4,FALSE))</f>
        <v>AMERICA</v>
      </c>
      <c r="AA7609" t="str">
        <f>IFERROR(LEFT(TRIM(MESACU[[#This Row],[CodigoArticulo]]),LEN(TRIM(MESACU[[#This Row],[CodigoArticulo]]))-4),"")</f>
        <v>AGZN</v>
      </c>
      <c r="AB7609" t="str">
        <f>IFERROR(VLOOKUP(MESACU[[#This Row],[CODIGOG]],[1]!FAMILIAS[#Data],5,FALSE),"")</f>
        <v>BIOFERTILIZERS</v>
      </c>
    </row>
    <row r="7610" spans="1:28" x14ac:dyDescent="0.35">
      <c r="A7610" t="s">
        <v>608</v>
      </c>
      <c r="B7610">
        <v>161</v>
      </c>
      <c r="C7610" t="s">
        <v>29</v>
      </c>
      <c r="D7610">
        <v>2026</v>
      </c>
      <c r="E7610">
        <v>6</v>
      </c>
      <c r="F7610" t="s">
        <v>671</v>
      </c>
      <c r="G7610">
        <v>488</v>
      </c>
      <c r="H7610" t="s">
        <v>672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  <c r="O7610">
        <v>0</v>
      </c>
      <c r="P7610" t="s">
        <v>671</v>
      </c>
      <c r="Q7610" t="s">
        <v>642</v>
      </c>
      <c r="R7610" t="s">
        <v>638</v>
      </c>
      <c r="S7610" t="s">
        <v>28</v>
      </c>
      <c r="T7610" t="s">
        <v>643</v>
      </c>
      <c r="U7610">
        <v>0</v>
      </c>
      <c r="V7610">
        <v>1</v>
      </c>
      <c r="W7610">
        <v>0</v>
      </c>
      <c r="X7610" t="str">
        <f>IF(MESACU[[#This Row],[PAIS]]="ESPAÑA",VLOOKUP(MESACU[[#This Row],[PROVINCIA]],[1]!PROVINCIASCC[#Data],2,FALSE),VLOOKUP(MESACU[[#This Row],[PAIS]],'[1]Centros de coste'!$A$2:$D$204,2,FALSE))</f>
        <v>C04 - Costa Rica</v>
      </c>
      <c r="Y7610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7610" t="str">
        <f>IF(MESACU[[#This Row],[PAIS]]="ESPAÑA",VLOOKUP(MESACU[[#This Row],[PROVINCIA]],[1]!PROVINCIASCC[#Data],4,FALSE),VLOOKUP(MESACU[[#This Row],[PAIS]],'[1]Centros de coste'!$A$2:$D$204,4,FALSE))</f>
        <v>AMERICA</v>
      </c>
      <c r="AA7610" t="str">
        <f>IFERROR(LEFT(TRIM(MESACU[[#This Row],[CodigoArticulo]]),LEN(TRIM(MESACU[[#This Row],[CodigoArticulo]]))-4),"")</f>
        <v>SERV T</v>
      </c>
      <c r="AB7610" t="str">
        <f>IFERROR(VLOOKUP(MESACU[[#This Row],[CODIGOG]],[1]!FAMILIAS[#Data],5,FALSE),"")</f>
        <v/>
      </c>
    </row>
    <row r="7611" spans="1:28" x14ac:dyDescent="0.35">
      <c r="A7611" t="s">
        <v>608</v>
      </c>
      <c r="B7611">
        <v>161</v>
      </c>
      <c r="C7611" t="s">
        <v>29</v>
      </c>
      <c r="D7611">
        <v>2026</v>
      </c>
      <c r="E7611">
        <v>6</v>
      </c>
      <c r="F7611" t="s">
        <v>639</v>
      </c>
      <c r="G7611">
        <v>488</v>
      </c>
      <c r="H7611" t="s">
        <v>640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  <c r="O7611">
        <v>0</v>
      </c>
      <c r="P7611" t="s">
        <v>639</v>
      </c>
      <c r="Q7611" t="s">
        <v>642</v>
      </c>
      <c r="R7611" t="s">
        <v>638</v>
      </c>
      <c r="S7611" t="s">
        <v>28</v>
      </c>
      <c r="T7611" t="s">
        <v>643</v>
      </c>
      <c r="U7611">
        <v>0</v>
      </c>
      <c r="V7611">
        <v>1</v>
      </c>
      <c r="W7611">
        <v>0</v>
      </c>
      <c r="X7611" t="str">
        <f>IF(MESACU[[#This Row],[PAIS]]="ESPAÑA",VLOOKUP(MESACU[[#This Row],[PROVINCIA]],[1]!PROVINCIASCC[#Data],2,FALSE),VLOOKUP(MESACU[[#This Row],[PAIS]],'[1]Centros de coste'!$A$2:$D$204,2,FALSE))</f>
        <v>C04 - Costa Rica</v>
      </c>
      <c r="Y7611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7611" t="str">
        <f>IF(MESACU[[#This Row],[PAIS]]="ESPAÑA",VLOOKUP(MESACU[[#This Row],[PROVINCIA]],[1]!PROVINCIASCC[#Data],4,FALSE),VLOOKUP(MESACU[[#This Row],[PAIS]],'[1]Centros de coste'!$A$2:$D$204,4,FALSE))</f>
        <v>AMERICA</v>
      </c>
      <c r="AA7611" t="str">
        <f>IFERROR(LEFT(TRIM(MESACU[[#This Row],[CodigoArticulo]]),LEN(TRIM(MESACU[[#This Row],[CodigoArticulo]]))-4),"")</f>
        <v>SERVSE</v>
      </c>
      <c r="AB7611" t="str">
        <f>IFERROR(VLOOKUP(MESACU[[#This Row],[CODIGOG]],[1]!FAMILIAS[#Data],5,FALSE),"")</f>
        <v/>
      </c>
    </row>
    <row r="7612" spans="1:28" x14ac:dyDescent="0.35">
      <c r="A7612" t="s">
        <v>608</v>
      </c>
      <c r="B7612">
        <v>161</v>
      </c>
      <c r="C7612" t="s">
        <v>29</v>
      </c>
      <c r="D7612">
        <v>2026</v>
      </c>
      <c r="E7612">
        <v>6</v>
      </c>
      <c r="F7612" t="s">
        <v>81</v>
      </c>
      <c r="G7612">
        <v>488</v>
      </c>
      <c r="H7612" t="s">
        <v>1417</v>
      </c>
      <c r="I7612">
        <v>0</v>
      </c>
      <c r="J7612">
        <v>0</v>
      </c>
      <c r="K7612">
        <v>71.424000000000007</v>
      </c>
      <c r="L7612">
        <v>0</v>
      </c>
      <c r="M7612">
        <v>0</v>
      </c>
      <c r="N7612">
        <v>0</v>
      </c>
      <c r="O7612">
        <v>0</v>
      </c>
      <c r="P7612" t="s">
        <v>79</v>
      </c>
      <c r="Q7612" t="s">
        <v>642</v>
      </c>
      <c r="R7612" t="s">
        <v>73</v>
      </c>
      <c r="S7612" t="s">
        <v>28</v>
      </c>
      <c r="T7612" t="s">
        <v>643</v>
      </c>
      <c r="U7612">
        <v>0</v>
      </c>
      <c r="V7612">
        <v>960</v>
      </c>
      <c r="W7612">
        <v>3571.2</v>
      </c>
      <c r="X7612" t="str">
        <f>IF(MESACU[[#This Row],[PAIS]]="ESPAÑA",VLOOKUP(MESACU[[#This Row],[PROVINCIA]],[1]!PROVINCIASCC[#Data],2,FALSE),VLOOKUP(MESACU[[#This Row],[PAIS]],'[1]Centros de coste'!$A$2:$D$204,2,FALSE))</f>
        <v>C04 - Costa Rica</v>
      </c>
      <c r="Y7612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7612" t="str">
        <f>IF(MESACU[[#This Row],[PAIS]]="ESPAÑA",VLOOKUP(MESACU[[#This Row],[PROVINCIA]],[1]!PROVINCIASCC[#Data],4,FALSE),VLOOKUP(MESACU[[#This Row],[PAIS]],'[1]Centros de coste'!$A$2:$D$204,4,FALSE))</f>
        <v>AMERICA</v>
      </c>
      <c r="AA7612" t="str">
        <f>IFERROR(LEFT(TRIM(MESACU[[#This Row],[CodigoArticulo]]),LEN(TRIM(MESACU[[#This Row],[CodigoArticulo]]))-4),"")</f>
        <v>SS</v>
      </c>
      <c r="AB7612" t="str">
        <f>IFERROR(VLOOKUP(MESACU[[#This Row],[CODIGOG]],[1]!FAMILIAS[#Data],5,FALSE),"")</f>
        <v>BIOFERTILIZERS</v>
      </c>
    </row>
    <row r="7613" spans="1:28" x14ac:dyDescent="0.35">
      <c r="A7613" t="s">
        <v>608</v>
      </c>
      <c r="B7613">
        <v>162</v>
      </c>
      <c r="C7613" t="s">
        <v>29</v>
      </c>
      <c r="D7613">
        <v>2026</v>
      </c>
      <c r="E7613">
        <v>6</v>
      </c>
      <c r="F7613" t="s">
        <v>51</v>
      </c>
      <c r="G7613">
        <v>509</v>
      </c>
      <c r="H7613" t="s">
        <v>1407</v>
      </c>
      <c r="I7613">
        <v>0</v>
      </c>
      <c r="J7613">
        <v>0</v>
      </c>
      <c r="K7613">
        <v>462</v>
      </c>
      <c r="L7613">
        <v>0</v>
      </c>
      <c r="M7613">
        <v>0</v>
      </c>
      <c r="N7613">
        <v>0</v>
      </c>
      <c r="O7613">
        <v>0</v>
      </c>
      <c r="P7613" t="s">
        <v>51</v>
      </c>
      <c r="Q7613" t="s">
        <v>831</v>
      </c>
      <c r="R7613" t="s">
        <v>49</v>
      </c>
      <c r="S7613" t="s">
        <v>832</v>
      </c>
      <c r="T7613" t="s">
        <v>833</v>
      </c>
      <c r="U7613">
        <v>0</v>
      </c>
      <c r="V7613">
        <v>23100</v>
      </c>
      <c r="W7613">
        <v>23100</v>
      </c>
      <c r="X7613" t="str">
        <f>IF(MESACU[[#This Row],[PAIS]]="ESPAÑA",VLOOKUP(MESACU[[#This Row],[PROVINCIA]],[1]!PROVINCIASCC[#Data],2,FALSE),VLOOKUP(MESACU[[#This Row],[PAIS]],'[1]Centros de coste'!$A$2:$D$204,2,FALSE))</f>
        <v>C19 - Chile</v>
      </c>
      <c r="Y7613" t="str">
        <f>IF(MESACU[[#This Row],[PAIS]]="ESPAÑA",VLOOKUP(MESACU[[#This Row],[PROVINCIA]],[1]!PROVINCIASCC[#Data],3,FALSE),VLOOKUP(MESACU[[#This Row],[PAIS]],'[1]Centros de coste'!$A$2:$D$204,3,FALSE))</f>
        <v>SUR AMERICA Y MEXICO IV</v>
      </c>
      <c r="Z7613" t="str">
        <f>IF(MESACU[[#This Row],[PAIS]]="ESPAÑA",VLOOKUP(MESACU[[#This Row],[PROVINCIA]],[1]!PROVINCIASCC[#Data],4,FALSE),VLOOKUP(MESACU[[#This Row],[PAIS]],'[1]Centros de coste'!$A$2:$D$204,4,FALSE))</f>
        <v>AMERICA</v>
      </c>
      <c r="AA7613" t="str">
        <f>IFERROR(LEFT(TRIM(MESACU[[#This Row],[CodigoArticulo]]),LEN(TRIM(MESACU[[#This Row],[CodigoArticulo]]))-4),"")</f>
        <v>AN</v>
      </c>
      <c r="AB7613" t="str">
        <f>IFERROR(VLOOKUP(MESACU[[#This Row],[CODIGOG]],[1]!FAMILIAS[#Data],5,FALSE),"")</f>
        <v>BIOFERTILIZERS</v>
      </c>
    </row>
    <row r="7614" spans="1:28" x14ac:dyDescent="0.35">
      <c r="A7614" t="s">
        <v>608</v>
      </c>
      <c r="B7614">
        <v>163</v>
      </c>
      <c r="C7614" t="s">
        <v>29</v>
      </c>
      <c r="D7614">
        <v>2026</v>
      </c>
      <c r="E7614">
        <v>6</v>
      </c>
      <c r="F7614" t="s">
        <v>51</v>
      </c>
      <c r="G7614">
        <v>476</v>
      </c>
      <c r="H7614" t="s">
        <v>1407</v>
      </c>
      <c r="I7614">
        <v>0</v>
      </c>
      <c r="J7614">
        <v>0</v>
      </c>
      <c r="K7614">
        <v>462</v>
      </c>
      <c r="L7614">
        <v>0</v>
      </c>
      <c r="M7614">
        <v>0</v>
      </c>
      <c r="N7614">
        <v>0</v>
      </c>
      <c r="O7614">
        <v>0</v>
      </c>
      <c r="P7614" t="s">
        <v>51</v>
      </c>
      <c r="Q7614" t="s">
        <v>831</v>
      </c>
      <c r="R7614" t="s">
        <v>49</v>
      </c>
      <c r="S7614" t="s">
        <v>832</v>
      </c>
      <c r="T7614" t="s">
        <v>833</v>
      </c>
      <c r="U7614">
        <v>0</v>
      </c>
      <c r="V7614">
        <v>23100</v>
      </c>
      <c r="W7614">
        <v>23100</v>
      </c>
      <c r="X7614" t="str">
        <f>IF(MESACU[[#This Row],[PAIS]]="ESPAÑA",VLOOKUP(MESACU[[#This Row],[PROVINCIA]],[1]!PROVINCIASCC[#Data],2,FALSE),VLOOKUP(MESACU[[#This Row],[PAIS]],'[1]Centros de coste'!$A$2:$D$204,2,FALSE))</f>
        <v>C19 - Chile</v>
      </c>
      <c r="Y7614" t="str">
        <f>IF(MESACU[[#This Row],[PAIS]]="ESPAÑA",VLOOKUP(MESACU[[#This Row],[PROVINCIA]],[1]!PROVINCIASCC[#Data],3,FALSE),VLOOKUP(MESACU[[#This Row],[PAIS]],'[1]Centros de coste'!$A$2:$D$204,3,FALSE))</f>
        <v>SUR AMERICA Y MEXICO IV</v>
      </c>
      <c r="Z7614" t="str">
        <f>IF(MESACU[[#This Row],[PAIS]]="ESPAÑA",VLOOKUP(MESACU[[#This Row],[PROVINCIA]],[1]!PROVINCIASCC[#Data],4,FALSE),VLOOKUP(MESACU[[#This Row],[PAIS]],'[1]Centros de coste'!$A$2:$D$204,4,FALSE))</f>
        <v>AMERICA</v>
      </c>
      <c r="AA7614" t="str">
        <f>IFERROR(LEFT(TRIM(MESACU[[#This Row],[CodigoArticulo]]),LEN(TRIM(MESACU[[#This Row],[CodigoArticulo]]))-4),"")</f>
        <v>AN</v>
      </c>
      <c r="AB7614" t="str">
        <f>IFERROR(VLOOKUP(MESACU[[#This Row],[CODIGOG]],[1]!FAMILIAS[#Data],5,FALSE),"")</f>
        <v>BIOFERTILIZERS</v>
      </c>
    </row>
    <row r="7615" spans="1:28" x14ac:dyDescent="0.35">
      <c r="A7615" t="s">
        <v>608</v>
      </c>
      <c r="B7615">
        <v>164</v>
      </c>
      <c r="C7615" t="s">
        <v>29</v>
      </c>
      <c r="D7615">
        <v>2026</v>
      </c>
      <c r="E7615">
        <v>6</v>
      </c>
      <c r="F7615" t="s">
        <v>51</v>
      </c>
      <c r="G7615">
        <v>476</v>
      </c>
      <c r="H7615" t="s">
        <v>1407</v>
      </c>
      <c r="I7615">
        <v>0</v>
      </c>
      <c r="J7615">
        <v>0</v>
      </c>
      <c r="K7615">
        <v>462</v>
      </c>
      <c r="L7615">
        <v>0</v>
      </c>
      <c r="M7615">
        <v>0</v>
      </c>
      <c r="N7615">
        <v>0</v>
      </c>
      <c r="O7615">
        <v>0</v>
      </c>
      <c r="P7615" t="s">
        <v>51</v>
      </c>
      <c r="Q7615" t="s">
        <v>831</v>
      </c>
      <c r="R7615" t="s">
        <v>49</v>
      </c>
      <c r="S7615" t="s">
        <v>832</v>
      </c>
      <c r="T7615" t="s">
        <v>833</v>
      </c>
      <c r="U7615">
        <v>0</v>
      </c>
      <c r="V7615">
        <v>23100</v>
      </c>
      <c r="W7615">
        <v>23100</v>
      </c>
      <c r="X7615" t="str">
        <f>IF(MESACU[[#This Row],[PAIS]]="ESPAÑA",VLOOKUP(MESACU[[#This Row],[PROVINCIA]],[1]!PROVINCIASCC[#Data],2,FALSE),VLOOKUP(MESACU[[#This Row],[PAIS]],'[1]Centros de coste'!$A$2:$D$204,2,FALSE))</f>
        <v>C19 - Chile</v>
      </c>
      <c r="Y7615" t="str">
        <f>IF(MESACU[[#This Row],[PAIS]]="ESPAÑA",VLOOKUP(MESACU[[#This Row],[PROVINCIA]],[1]!PROVINCIASCC[#Data],3,FALSE),VLOOKUP(MESACU[[#This Row],[PAIS]],'[1]Centros de coste'!$A$2:$D$204,3,FALSE))</f>
        <v>SUR AMERICA Y MEXICO IV</v>
      </c>
      <c r="Z7615" t="str">
        <f>IF(MESACU[[#This Row],[PAIS]]="ESPAÑA",VLOOKUP(MESACU[[#This Row],[PROVINCIA]],[1]!PROVINCIASCC[#Data],4,FALSE),VLOOKUP(MESACU[[#This Row],[PAIS]],'[1]Centros de coste'!$A$2:$D$204,4,FALSE))</f>
        <v>AMERICA</v>
      </c>
      <c r="AA7615" t="str">
        <f>IFERROR(LEFT(TRIM(MESACU[[#This Row],[CodigoArticulo]]),LEN(TRIM(MESACU[[#This Row],[CodigoArticulo]]))-4),"")</f>
        <v>AN</v>
      </c>
      <c r="AB7615" t="str">
        <f>IFERROR(VLOOKUP(MESACU[[#This Row],[CODIGOG]],[1]!FAMILIAS[#Data],5,FALSE),"")</f>
        <v>BIOFERTILIZERS</v>
      </c>
    </row>
    <row r="7616" spans="1:28" x14ac:dyDescent="0.35">
      <c r="A7616" t="s">
        <v>608</v>
      </c>
      <c r="B7616">
        <v>165</v>
      </c>
      <c r="C7616" t="s">
        <v>29</v>
      </c>
      <c r="D7616">
        <v>2026</v>
      </c>
      <c r="E7616">
        <v>6</v>
      </c>
      <c r="F7616" t="s">
        <v>51</v>
      </c>
      <c r="G7616">
        <v>476</v>
      </c>
      <c r="H7616" t="s">
        <v>1407</v>
      </c>
      <c r="I7616">
        <v>0</v>
      </c>
      <c r="J7616">
        <v>0</v>
      </c>
      <c r="K7616">
        <v>462</v>
      </c>
      <c r="L7616">
        <v>0</v>
      </c>
      <c r="M7616">
        <v>0</v>
      </c>
      <c r="N7616">
        <v>0</v>
      </c>
      <c r="O7616">
        <v>0</v>
      </c>
      <c r="P7616" t="s">
        <v>51</v>
      </c>
      <c r="Q7616" t="s">
        <v>831</v>
      </c>
      <c r="R7616" t="s">
        <v>49</v>
      </c>
      <c r="S7616" t="s">
        <v>832</v>
      </c>
      <c r="T7616" t="s">
        <v>833</v>
      </c>
      <c r="U7616">
        <v>0</v>
      </c>
      <c r="V7616">
        <v>23100</v>
      </c>
      <c r="W7616">
        <v>23100</v>
      </c>
      <c r="X7616" t="str">
        <f>IF(MESACU[[#This Row],[PAIS]]="ESPAÑA",VLOOKUP(MESACU[[#This Row],[PROVINCIA]],[1]!PROVINCIASCC[#Data],2,FALSE),VLOOKUP(MESACU[[#This Row],[PAIS]],'[1]Centros de coste'!$A$2:$D$204,2,FALSE))</f>
        <v>C19 - Chile</v>
      </c>
      <c r="Y7616" t="str">
        <f>IF(MESACU[[#This Row],[PAIS]]="ESPAÑA",VLOOKUP(MESACU[[#This Row],[PROVINCIA]],[1]!PROVINCIASCC[#Data],3,FALSE),VLOOKUP(MESACU[[#This Row],[PAIS]],'[1]Centros de coste'!$A$2:$D$204,3,FALSE))</f>
        <v>SUR AMERICA Y MEXICO IV</v>
      </c>
      <c r="Z7616" t="str">
        <f>IF(MESACU[[#This Row],[PAIS]]="ESPAÑA",VLOOKUP(MESACU[[#This Row],[PROVINCIA]],[1]!PROVINCIASCC[#Data],4,FALSE),VLOOKUP(MESACU[[#This Row],[PAIS]],'[1]Centros de coste'!$A$2:$D$204,4,FALSE))</f>
        <v>AMERICA</v>
      </c>
      <c r="AA7616" t="str">
        <f>IFERROR(LEFT(TRIM(MESACU[[#This Row],[CodigoArticulo]]),LEN(TRIM(MESACU[[#This Row],[CodigoArticulo]]))-4),"")</f>
        <v>AN</v>
      </c>
      <c r="AB7616" t="str">
        <f>IFERROR(VLOOKUP(MESACU[[#This Row],[CODIGOG]],[1]!FAMILIAS[#Data],5,FALSE),"")</f>
        <v>BIOFERTILIZERS</v>
      </c>
    </row>
    <row r="7617" spans="1:28" x14ac:dyDescent="0.35">
      <c r="A7617" t="s">
        <v>608</v>
      </c>
      <c r="B7617">
        <v>166</v>
      </c>
      <c r="C7617" t="s">
        <v>29</v>
      </c>
      <c r="D7617">
        <v>2026</v>
      </c>
      <c r="E7617">
        <v>6</v>
      </c>
      <c r="F7617" t="s">
        <v>97</v>
      </c>
      <c r="G7617">
        <v>479</v>
      </c>
      <c r="H7617" t="s">
        <v>746</v>
      </c>
      <c r="I7617">
        <v>0</v>
      </c>
      <c r="J7617">
        <v>0</v>
      </c>
      <c r="K7617">
        <v>552.72</v>
      </c>
      <c r="L7617">
        <v>0</v>
      </c>
      <c r="M7617">
        <v>0</v>
      </c>
      <c r="N7617">
        <v>0</v>
      </c>
      <c r="O7617">
        <v>0</v>
      </c>
      <c r="P7617" t="s">
        <v>28</v>
      </c>
      <c r="Q7617" t="s">
        <v>674</v>
      </c>
      <c r="R7617" t="s">
        <v>34</v>
      </c>
      <c r="S7617" t="s">
        <v>28</v>
      </c>
      <c r="T7617" t="s">
        <v>617</v>
      </c>
      <c r="U7617">
        <v>0</v>
      </c>
      <c r="V7617">
        <v>16800</v>
      </c>
      <c r="W7617">
        <v>55272</v>
      </c>
      <c r="X7617" t="str">
        <f>IF(MESACU[[#This Row],[PAIS]]="ESPAÑA",VLOOKUP(MESACU[[#This Row],[PROVINCIA]],[1]!PROVINCIASCC[#Data],2,FALSE),VLOOKUP(MESACU[[#This Row],[PAIS]],'[1]Centros de coste'!$A$2:$D$204,2,FALSE))</f>
        <v>C06 - Egipto</v>
      </c>
      <c r="Y7617" t="str">
        <f>IF(MESACU[[#This Row],[PAIS]]="ESPAÑA",VLOOKUP(MESACU[[#This Row],[PROVINCIA]],[1]!PROVINCIASCC[#Data],3,FALSE),VLOOKUP(MESACU[[#This Row],[PAIS]],'[1]Centros de coste'!$A$2:$D$204,3,FALSE))</f>
        <v>AFRICA I</v>
      </c>
      <c r="Z7617" t="str">
        <f>IF(MESACU[[#This Row],[PAIS]]="ESPAÑA",VLOOKUP(MESACU[[#This Row],[PROVINCIA]],[1]!PROVINCIASCC[#Data],4,FALSE),VLOOKUP(MESACU[[#This Row],[PAIS]],'[1]Centros de coste'!$A$2:$D$204,4,FALSE))</f>
        <v>MEA</v>
      </c>
      <c r="AA7617" t="str">
        <f>IFERROR(LEFT(TRIM(MESACU[[#This Row],[CodigoArticulo]]),LEN(TRIM(MESACU[[#This Row],[CodigoArticulo]]))-4),"")</f>
        <v>AGXK</v>
      </c>
      <c r="AB7617" t="str">
        <f>IFERROR(VLOOKUP(MESACU[[#This Row],[CODIGOG]],[1]!FAMILIAS[#Data],5,FALSE),"")</f>
        <v>BIOFERTILIZERS</v>
      </c>
    </row>
    <row r="7618" spans="1:28" x14ac:dyDescent="0.35">
      <c r="A7618" t="s">
        <v>608</v>
      </c>
      <c r="B7618">
        <v>167</v>
      </c>
      <c r="C7618" t="s">
        <v>29</v>
      </c>
      <c r="D7618">
        <v>2026</v>
      </c>
      <c r="E7618">
        <v>6</v>
      </c>
      <c r="F7618" t="s">
        <v>667</v>
      </c>
      <c r="G7618">
        <v>480</v>
      </c>
      <c r="H7618" t="s">
        <v>615</v>
      </c>
      <c r="I7618">
        <v>0</v>
      </c>
      <c r="J7618">
        <v>0</v>
      </c>
      <c r="K7618">
        <v>812.7</v>
      </c>
      <c r="L7618">
        <v>0</v>
      </c>
      <c r="M7618">
        <v>0</v>
      </c>
      <c r="N7618">
        <v>0</v>
      </c>
      <c r="O7618">
        <v>0</v>
      </c>
      <c r="P7618" t="s">
        <v>28</v>
      </c>
      <c r="Q7618" t="s">
        <v>616</v>
      </c>
      <c r="R7618" t="s">
        <v>73</v>
      </c>
      <c r="S7618" t="s">
        <v>28</v>
      </c>
      <c r="T7618" t="s">
        <v>617</v>
      </c>
      <c r="U7618">
        <v>0</v>
      </c>
      <c r="V7618">
        <v>21000</v>
      </c>
      <c r="W7618">
        <v>81270</v>
      </c>
      <c r="X7618" t="str">
        <f>IF(MESACU[[#This Row],[PAIS]]="ESPAÑA",VLOOKUP(MESACU[[#This Row],[PROVINCIA]],[1]!PROVINCIASCC[#Data],2,FALSE),VLOOKUP(MESACU[[#This Row],[PAIS]],'[1]Centros de coste'!$A$2:$D$204,2,FALSE))</f>
        <v>C06 - Egipto</v>
      </c>
      <c r="Y7618" t="str">
        <f>IF(MESACU[[#This Row],[PAIS]]="ESPAÑA",VLOOKUP(MESACU[[#This Row],[PROVINCIA]],[1]!PROVINCIASCC[#Data],3,FALSE),VLOOKUP(MESACU[[#This Row],[PAIS]],'[1]Centros de coste'!$A$2:$D$204,3,FALSE))</f>
        <v>AFRICA I</v>
      </c>
      <c r="Z7618" t="str">
        <f>IF(MESACU[[#This Row],[PAIS]]="ESPAÑA",VLOOKUP(MESACU[[#This Row],[PROVINCIA]],[1]!PROVINCIASCC[#Data],4,FALSE),VLOOKUP(MESACU[[#This Row],[PAIS]],'[1]Centros de coste'!$A$2:$D$204,4,FALSE))</f>
        <v>MEA</v>
      </c>
      <c r="AA7618" t="str">
        <f>IFERROR(LEFT(TRIM(MESACU[[#This Row],[CodigoArticulo]]),LEN(TRIM(MESACU[[#This Row],[CodigoArticulo]]))-4),"")</f>
        <v>SSEG</v>
      </c>
      <c r="AB7618" t="str">
        <f>IFERROR(VLOOKUP(MESACU[[#This Row],[CODIGOG]],[1]!FAMILIAS[#Data],5,FALSE),"")</f>
        <v>BIOFERTILIZERS</v>
      </c>
    </row>
    <row r="7619" spans="1:28" x14ac:dyDescent="0.35">
      <c r="A7619" t="s">
        <v>608</v>
      </c>
      <c r="B7619">
        <v>168</v>
      </c>
      <c r="C7619" t="s">
        <v>29</v>
      </c>
      <c r="D7619">
        <v>2026</v>
      </c>
      <c r="E7619">
        <v>6</v>
      </c>
      <c r="F7619" t="s">
        <v>716</v>
      </c>
      <c r="G7619">
        <v>477</v>
      </c>
      <c r="H7619" t="s">
        <v>1418</v>
      </c>
      <c r="I7619">
        <v>0</v>
      </c>
      <c r="J7619">
        <v>0</v>
      </c>
      <c r="K7619">
        <v>43.823999999999998</v>
      </c>
      <c r="L7619">
        <v>0</v>
      </c>
      <c r="M7619">
        <v>306.76799999999997</v>
      </c>
      <c r="N7619">
        <v>0</v>
      </c>
      <c r="O7619">
        <v>0</v>
      </c>
      <c r="P7619" t="s">
        <v>716</v>
      </c>
      <c r="Q7619" t="s">
        <v>695</v>
      </c>
      <c r="R7619" t="s">
        <v>73</v>
      </c>
      <c r="S7619" t="s">
        <v>696</v>
      </c>
      <c r="T7619" t="s">
        <v>697</v>
      </c>
      <c r="U7619">
        <v>0</v>
      </c>
      <c r="V7619">
        <v>880</v>
      </c>
      <c r="W7619">
        <v>4382.3999999999996</v>
      </c>
      <c r="X7619" t="str">
        <f>IF(MESACU[[#This Row],[PAIS]]="ESPAÑA",VLOOKUP(MESACU[[#This Row],[PROVINCIA]],[1]!PROVINCIASCC[#Data],2,FALSE),VLOOKUP(MESACU[[#This Row],[PAIS]],'[1]Centros de coste'!$A$2:$D$204,2,FALSE))</f>
        <v>C40 - Rumanía</v>
      </c>
      <c r="Y7619" t="str">
        <f>IF(MESACU[[#This Row],[PAIS]]="ESPAÑA",VLOOKUP(MESACU[[#This Row],[PROVINCIA]],[1]!PROVINCIASCC[#Data],3,FALSE),VLOOKUP(MESACU[[#This Row],[PAIS]],'[1]Centros de coste'!$A$2:$D$204,3,FALSE))</f>
        <v>EUROPA IV</v>
      </c>
      <c r="Z7619" t="str">
        <f>IF(MESACU[[#This Row],[PAIS]]="ESPAÑA",VLOOKUP(MESACU[[#This Row],[PROVINCIA]],[1]!PROVINCIASCC[#Data],4,FALSE),VLOOKUP(MESACU[[#This Row],[PAIS]],'[1]Centros de coste'!$A$2:$D$204,4,FALSE))</f>
        <v>EUROPA</v>
      </c>
      <c r="AA7619" t="str">
        <f>IFERROR(LEFT(TRIM(MESACU[[#This Row],[CodigoArticulo]]),LEN(TRIM(MESACU[[#This Row],[CodigoArticulo]]))-4),"")</f>
        <v>SS</v>
      </c>
      <c r="AB7619" t="str">
        <f>IFERROR(VLOOKUP(MESACU[[#This Row],[CODIGOG]],[1]!FAMILIAS[#Data],5,FALSE),"")</f>
        <v>BIOFERTILIZERS</v>
      </c>
    </row>
    <row r="7620" spans="1:28" x14ac:dyDescent="0.35">
      <c r="A7620" t="s">
        <v>608</v>
      </c>
      <c r="B7620">
        <v>168</v>
      </c>
      <c r="C7620" t="s">
        <v>29</v>
      </c>
      <c r="D7620">
        <v>2026</v>
      </c>
      <c r="E7620">
        <v>6</v>
      </c>
      <c r="F7620" t="s">
        <v>312</v>
      </c>
      <c r="G7620">
        <v>477</v>
      </c>
      <c r="H7620" t="s">
        <v>313</v>
      </c>
      <c r="I7620">
        <v>0</v>
      </c>
      <c r="J7620">
        <v>0</v>
      </c>
      <c r="K7620">
        <v>32.01</v>
      </c>
      <c r="L7620">
        <v>0</v>
      </c>
      <c r="M7620">
        <v>224.07</v>
      </c>
      <c r="N7620">
        <v>0</v>
      </c>
      <c r="O7620">
        <v>0</v>
      </c>
      <c r="P7620" t="s">
        <v>312</v>
      </c>
      <c r="Q7620" t="s">
        <v>695</v>
      </c>
      <c r="R7620" t="s">
        <v>34</v>
      </c>
      <c r="S7620" t="s">
        <v>696</v>
      </c>
      <c r="T7620" t="s">
        <v>697</v>
      </c>
      <c r="U7620">
        <v>0</v>
      </c>
      <c r="V7620">
        <v>660</v>
      </c>
      <c r="W7620">
        <v>3201</v>
      </c>
      <c r="X7620" t="str">
        <f>IF(MESACU[[#This Row],[PAIS]]="ESPAÑA",VLOOKUP(MESACU[[#This Row],[PROVINCIA]],[1]!PROVINCIASCC[#Data],2,FALSE),VLOOKUP(MESACU[[#This Row],[PAIS]],'[1]Centros de coste'!$A$2:$D$204,2,FALSE))</f>
        <v>C40 - Rumanía</v>
      </c>
      <c r="Y7620" t="str">
        <f>IF(MESACU[[#This Row],[PAIS]]="ESPAÑA",VLOOKUP(MESACU[[#This Row],[PROVINCIA]],[1]!PROVINCIASCC[#Data],3,FALSE),VLOOKUP(MESACU[[#This Row],[PAIS]],'[1]Centros de coste'!$A$2:$D$204,3,FALSE))</f>
        <v>EUROPA IV</v>
      </c>
      <c r="Z7620" t="str">
        <f>IF(MESACU[[#This Row],[PAIS]]="ESPAÑA",VLOOKUP(MESACU[[#This Row],[PROVINCIA]],[1]!PROVINCIASCC[#Data],4,FALSE),VLOOKUP(MESACU[[#This Row],[PAIS]],'[1]Centros de coste'!$A$2:$D$204,4,FALSE))</f>
        <v>EUROPA</v>
      </c>
      <c r="AA7620" t="str">
        <f>IFERROR(LEFT(TRIM(MESACU[[#This Row],[CodigoArticulo]]),LEN(TRIM(MESACU[[#This Row],[CodigoArticulo]]))-4),"")</f>
        <v>AVAN</v>
      </c>
      <c r="AB7620" t="str">
        <f>IFERROR(VLOOKUP(MESACU[[#This Row],[CODIGOG]],[1]!FAMILIAS[#Data],5,FALSE),"")</f>
        <v>BIOSTIMULANTS</v>
      </c>
    </row>
    <row r="7621" spans="1:28" x14ac:dyDescent="0.35">
      <c r="A7621" t="s">
        <v>608</v>
      </c>
      <c r="B7621">
        <v>168</v>
      </c>
      <c r="C7621" t="s">
        <v>29</v>
      </c>
      <c r="D7621">
        <v>2026</v>
      </c>
      <c r="E7621">
        <v>6</v>
      </c>
      <c r="F7621" t="s">
        <v>51</v>
      </c>
      <c r="G7621">
        <v>477</v>
      </c>
      <c r="H7621" t="s">
        <v>52</v>
      </c>
      <c r="I7621">
        <v>0</v>
      </c>
      <c r="J7621">
        <v>0</v>
      </c>
      <c r="K7621">
        <v>17.05</v>
      </c>
      <c r="L7621">
        <v>0</v>
      </c>
      <c r="M7621">
        <v>119.35</v>
      </c>
      <c r="N7621">
        <v>0</v>
      </c>
      <c r="O7621">
        <v>0</v>
      </c>
      <c r="P7621" t="s">
        <v>51</v>
      </c>
      <c r="Q7621" t="s">
        <v>695</v>
      </c>
      <c r="R7621" t="s">
        <v>49</v>
      </c>
      <c r="S7621" t="s">
        <v>696</v>
      </c>
      <c r="T7621" t="s">
        <v>697</v>
      </c>
      <c r="U7621">
        <v>0</v>
      </c>
      <c r="V7621">
        <v>1100</v>
      </c>
      <c r="W7621">
        <v>1705</v>
      </c>
      <c r="X7621" t="str">
        <f>IF(MESACU[[#This Row],[PAIS]]="ESPAÑA",VLOOKUP(MESACU[[#This Row],[PROVINCIA]],[1]!PROVINCIASCC[#Data],2,FALSE),VLOOKUP(MESACU[[#This Row],[PAIS]],'[1]Centros de coste'!$A$2:$D$204,2,FALSE))</f>
        <v>C40 - Rumanía</v>
      </c>
      <c r="Y7621" t="str">
        <f>IF(MESACU[[#This Row],[PAIS]]="ESPAÑA",VLOOKUP(MESACU[[#This Row],[PROVINCIA]],[1]!PROVINCIASCC[#Data],3,FALSE),VLOOKUP(MESACU[[#This Row],[PAIS]],'[1]Centros de coste'!$A$2:$D$204,3,FALSE))</f>
        <v>EUROPA IV</v>
      </c>
      <c r="Z7621" t="str">
        <f>IF(MESACU[[#This Row],[PAIS]]="ESPAÑA",VLOOKUP(MESACU[[#This Row],[PROVINCIA]],[1]!PROVINCIASCC[#Data],4,FALSE),VLOOKUP(MESACU[[#This Row],[PAIS]],'[1]Centros de coste'!$A$2:$D$204,4,FALSE))</f>
        <v>EUROPA</v>
      </c>
      <c r="AA7621" t="str">
        <f>IFERROR(LEFT(TRIM(MESACU[[#This Row],[CodigoArticulo]]),LEN(TRIM(MESACU[[#This Row],[CodigoArticulo]]))-4),"")</f>
        <v>AN</v>
      </c>
      <c r="AB7621" t="str">
        <f>IFERROR(VLOOKUP(MESACU[[#This Row],[CODIGOG]],[1]!FAMILIAS[#Data],5,FALSE),"")</f>
        <v>BIOFERTILIZERS</v>
      </c>
    </row>
    <row r="7622" spans="1:28" x14ac:dyDescent="0.35">
      <c r="A7622" t="s">
        <v>608</v>
      </c>
      <c r="B7622">
        <v>168</v>
      </c>
      <c r="C7622" t="s">
        <v>29</v>
      </c>
      <c r="D7622">
        <v>2026</v>
      </c>
      <c r="E7622">
        <v>6</v>
      </c>
      <c r="F7622" t="s">
        <v>709</v>
      </c>
      <c r="G7622">
        <v>477</v>
      </c>
      <c r="H7622" t="s">
        <v>1419</v>
      </c>
      <c r="I7622">
        <v>0</v>
      </c>
      <c r="J7622">
        <v>0</v>
      </c>
      <c r="K7622">
        <v>60.192</v>
      </c>
      <c r="L7622">
        <v>0</v>
      </c>
      <c r="M7622">
        <v>421.34399999999999</v>
      </c>
      <c r="N7622">
        <v>0</v>
      </c>
      <c r="O7622">
        <v>0</v>
      </c>
      <c r="P7622" t="s">
        <v>709</v>
      </c>
      <c r="Q7622" t="s">
        <v>695</v>
      </c>
      <c r="R7622" t="s">
        <v>34</v>
      </c>
      <c r="S7622" t="s">
        <v>696</v>
      </c>
      <c r="T7622" t="s">
        <v>697</v>
      </c>
      <c r="U7622">
        <v>0</v>
      </c>
      <c r="V7622">
        <v>1320</v>
      </c>
      <c r="W7622">
        <v>6019.2</v>
      </c>
      <c r="X7622" t="str">
        <f>IF(MESACU[[#This Row],[PAIS]]="ESPAÑA",VLOOKUP(MESACU[[#This Row],[PROVINCIA]],[1]!PROVINCIASCC[#Data],2,FALSE),VLOOKUP(MESACU[[#This Row],[PAIS]],'[1]Centros de coste'!$A$2:$D$204,2,FALSE))</f>
        <v>C40 - Rumanía</v>
      </c>
      <c r="Y7622" t="str">
        <f>IF(MESACU[[#This Row],[PAIS]]="ESPAÑA",VLOOKUP(MESACU[[#This Row],[PROVINCIA]],[1]!PROVINCIASCC[#Data],3,FALSE),VLOOKUP(MESACU[[#This Row],[PAIS]],'[1]Centros de coste'!$A$2:$D$204,3,FALSE))</f>
        <v>EUROPA IV</v>
      </c>
      <c r="Z7622" t="str">
        <f>IF(MESACU[[#This Row],[PAIS]]="ESPAÑA",VLOOKUP(MESACU[[#This Row],[PROVINCIA]],[1]!PROVINCIASCC[#Data],4,FALSE),VLOOKUP(MESACU[[#This Row],[PAIS]],'[1]Centros de coste'!$A$2:$D$204,4,FALSE))</f>
        <v>EUROPA</v>
      </c>
      <c r="AA7622" t="str">
        <f>IFERROR(LEFT(TRIM(MESACU[[#This Row],[CodigoArticulo]]),LEN(TRIM(MESACU[[#This Row],[CodigoArticulo]]))-4),"")</f>
        <v>FLOR</v>
      </c>
      <c r="AB7622" t="str">
        <f>IFERROR(VLOOKUP(MESACU[[#This Row],[CODIGOG]],[1]!FAMILIAS[#Data],5,FALSE),"")</f>
        <v>BIOSTIMULANTS</v>
      </c>
    </row>
    <row r="7623" spans="1:28" x14ac:dyDescent="0.35">
      <c r="A7623" t="s">
        <v>608</v>
      </c>
      <c r="B7623">
        <v>168</v>
      </c>
      <c r="C7623" t="s">
        <v>29</v>
      </c>
      <c r="D7623">
        <v>2026</v>
      </c>
      <c r="E7623">
        <v>6</v>
      </c>
      <c r="F7623" t="s">
        <v>791</v>
      </c>
      <c r="G7623">
        <v>477</v>
      </c>
      <c r="H7623" t="s">
        <v>789</v>
      </c>
      <c r="I7623">
        <v>0</v>
      </c>
      <c r="J7623">
        <v>0</v>
      </c>
      <c r="K7623">
        <v>10.64</v>
      </c>
      <c r="L7623">
        <v>0</v>
      </c>
      <c r="M7623">
        <v>74.48</v>
      </c>
      <c r="N7623">
        <v>0</v>
      </c>
      <c r="O7623">
        <v>0</v>
      </c>
      <c r="P7623" t="s">
        <v>791</v>
      </c>
      <c r="Q7623" t="s">
        <v>695</v>
      </c>
      <c r="R7623" t="s">
        <v>49</v>
      </c>
      <c r="S7623" t="s">
        <v>696</v>
      </c>
      <c r="T7623" t="s">
        <v>697</v>
      </c>
      <c r="U7623">
        <v>0</v>
      </c>
      <c r="V7623">
        <v>560</v>
      </c>
      <c r="W7623">
        <v>1064</v>
      </c>
      <c r="X7623" t="str">
        <f>IF(MESACU[[#This Row],[PAIS]]="ESPAÑA",VLOOKUP(MESACU[[#This Row],[PROVINCIA]],[1]!PROVINCIASCC[#Data],2,FALSE),VLOOKUP(MESACU[[#This Row],[PAIS]],'[1]Centros de coste'!$A$2:$D$204,2,FALSE))</f>
        <v>C40 - Rumanía</v>
      </c>
      <c r="Y7623" t="str">
        <f>IF(MESACU[[#This Row],[PAIS]]="ESPAÑA",VLOOKUP(MESACU[[#This Row],[PROVINCIA]],[1]!PROVINCIASCC[#Data],3,FALSE),VLOOKUP(MESACU[[#This Row],[PAIS]],'[1]Centros de coste'!$A$2:$D$204,3,FALSE))</f>
        <v>EUROPA IV</v>
      </c>
      <c r="Z7623" t="str">
        <f>IF(MESACU[[#This Row],[PAIS]]="ESPAÑA",VLOOKUP(MESACU[[#This Row],[PROVINCIA]],[1]!PROVINCIASCC[#Data],4,FALSE),VLOOKUP(MESACU[[#This Row],[PAIS]],'[1]Centros de coste'!$A$2:$D$204,4,FALSE))</f>
        <v>EUROPA</v>
      </c>
      <c r="AA7623" t="str">
        <f>IFERROR(LEFT(TRIM(MESACU[[#This Row],[CodigoArticulo]]),LEN(TRIM(MESACU[[#This Row],[CodigoArticulo]]))-4),"")</f>
        <v>WHITE</v>
      </c>
      <c r="AB7623" t="str">
        <f>IFERROR(VLOOKUP(MESACU[[#This Row],[CODIGOG]],[1]!FAMILIAS[#Data],5,FALSE),"")</f>
        <v>BIOCONTROL</v>
      </c>
    </row>
    <row r="7624" spans="1:28" x14ac:dyDescent="0.35">
      <c r="A7624" t="s">
        <v>608</v>
      </c>
      <c r="B7624">
        <v>168</v>
      </c>
      <c r="C7624" t="s">
        <v>29</v>
      </c>
      <c r="D7624">
        <v>2026</v>
      </c>
      <c r="E7624">
        <v>6</v>
      </c>
      <c r="F7624" t="s">
        <v>469</v>
      </c>
      <c r="G7624">
        <v>477</v>
      </c>
      <c r="H7624" t="s">
        <v>790</v>
      </c>
      <c r="I7624">
        <v>0</v>
      </c>
      <c r="J7624">
        <v>0</v>
      </c>
      <c r="K7624">
        <v>33.216000000000001</v>
      </c>
      <c r="L7624">
        <v>0</v>
      </c>
      <c r="M7624">
        <v>232.512</v>
      </c>
      <c r="N7624">
        <v>0</v>
      </c>
      <c r="O7624">
        <v>0</v>
      </c>
      <c r="P7624" t="s">
        <v>469</v>
      </c>
      <c r="Q7624" t="s">
        <v>695</v>
      </c>
      <c r="R7624" t="s">
        <v>34</v>
      </c>
      <c r="S7624" t="s">
        <v>696</v>
      </c>
      <c r="T7624" t="s">
        <v>697</v>
      </c>
      <c r="U7624">
        <v>0</v>
      </c>
      <c r="V7624">
        <v>960</v>
      </c>
      <c r="W7624">
        <v>3321.6</v>
      </c>
      <c r="X7624" t="str">
        <f>IF(MESACU[[#This Row],[PAIS]]="ESPAÑA",VLOOKUP(MESACU[[#This Row],[PROVINCIA]],[1]!PROVINCIASCC[#Data],2,FALSE),VLOOKUP(MESACU[[#This Row],[PAIS]],'[1]Centros de coste'!$A$2:$D$204,2,FALSE))</f>
        <v>C40 - Rumanía</v>
      </c>
      <c r="Y7624" t="str">
        <f>IF(MESACU[[#This Row],[PAIS]]="ESPAÑA",VLOOKUP(MESACU[[#This Row],[PROVINCIA]],[1]!PROVINCIASCC[#Data],3,FALSE),VLOOKUP(MESACU[[#This Row],[PAIS]],'[1]Centros de coste'!$A$2:$D$204,3,FALSE))</f>
        <v>EUROPA IV</v>
      </c>
      <c r="Z7624" t="str">
        <f>IF(MESACU[[#This Row],[PAIS]]="ESPAÑA",VLOOKUP(MESACU[[#This Row],[PROVINCIA]],[1]!PROVINCIASCC[#Data],4,FALSE),VLOOKUP(MESACU[[#This Row],[PAIS]],'[1]Centros de coste'!$A$2:$D$204,4,FALSE))</f>
        <v>EUROPA</v>
      </c>
      <c r="AA7624" t="str">
        <f>IFERROR(LEFT(TRIM(MESACU[[#This Row],[CodigoArticulo]]),LEN(TRIM(MESACU[[#This Row],[CodigoArticulo]]))-4),"")</f>
        <v>PK50</v>
      </c>
      <c r="AB7624" t="str">
        <f>IFERROR(VLOOKUP(MESACU[[#This Row],[CODIGOG]],[1]!FAMILIAS[#Data],5,FALSE),"")</f>
        <v>BIOFERTILIZERS</v>
      </c>
    </row>
    <row r="7625" spans="1:28" x14ac:dyDescent="0.35">
      <c r="A7625" t="s">
        <v>608</v>
      </c>
      <c r="B7625">
        <v>168</v>
      </c>
      <c r="C7625" t="s">
        <v>29</v>
      </c>
      <c r="D7625">
        <v>2026</v>
      </c>
      <c r="E7625">
        <v>6</v>
      </c>
      <c r="F7625" t="s">
        <v>190</v>
      </c>
      <c r="G7625">
        <v>477</v>
      </c>
      <c r="H7625" t="s">
        <v>708</v>
      </c>
      <c r="I7625">
        <v>0</v>
      </c>
      <c r="J7625">
        <v>0</v>
      </c>
      <c r="K7625">
        <v>34.689599999999999</v>
      </c>
      <c r="L7625">
        <v>0</v>
      </c>
      <c r="M7625">
        <v>242.8272</v>
      </c>
      <c r="N7625">
        <v>0</v>
      </c>
      <c r="O7625">
        <v>0</v>
      </c>
      <c r="P7625" t="s">
        <v>190</v>
      </c>
      <c r="Q7625" t="s">
        <v>695</v>
      </c>
      <c r="R7625" t="s">
        <v>34</v>
      </c>
      <c r="S7625" t="s">
        <v>696</v>
      </c>
      <c r="T7625" t="s">
        <v>697</v>
      </c>
      <c r="U7625">
        <v>0</v>
      </c>
      <c r="V7625">
        <v>792</v>
      </c>
      <c r="W7625">
        <v>3468.96</v>
      </c>
      <c r="X7625" t="str">
        <f>IF(MESACU[[#This Row],[PAIS]]="ESPAÑA",VLOOKUP(MESACU[[#This Row],[PROVINCIA]],[1]!PROVINCIASCC[#Data],2,FALSE),VLOOKUP(MESACU[[#This Row],[PAIS]],'[1]Centros de coste'!$A$2:$D$204,2,FALSE))</f>
        <v>C40 - Rumanía</v>
      </c>
      <c r="Y7625" t="str">
        <f>IF(MESACU[[#This Row],[PAIS]]="ESPAÑA",VLOOKUP(MESACU[[#This Row],[PROVINCIA]],[1]!PROVINCIASCC[#Data],3,FALSE),VLOOKUP(MESACU[[#This Row],[PAIS]],'[1]Centros de coste'!$A$2:$D$204,3,FALSE))</f>
        <v>EUROPA IV</v>
      </c>
      <c r="Z7625" t="str">
        <f>IF(MESACU[[#This Row],[PAIS]]="ESPAÑA",VLOOKUP(MESACU[[#This Row],[PROVINCIA]],[1]!PROVINCIASCC[#Data],4,FALSE),VLOOKUP(MESACU[[#This Row],[PAIS]],'[1]Centros de coste'!$A$2:$D$204,4,FALSE))</f>
        <v>EUROPA</v>
      </c>
      <c r="AA7625" t="str">
        <f>IFERROR(LEFT(TRIM(MESACU[[#This Row],[CodigoArticulo]]),LEN(TRIM(MESACU[[#This Row],[CodigoArticulo]]))-4),"")</f>
        <v>PT</v>
      </c>
      <c r="AB7625" t="str">
        <f>IFERROR(VLOOKUP(MESACU[[#This Row],[CODIGOG]],[1]!FAMILIAS[#Data],5,FALSE),"")</f>
        <v>BIOFERTILIZERS</v>
      </c>
    </row>
    <row r="7626" spans="1:28" x14ac:dyDescent="0.35">
      <c r="A7626" t="s">
        <v>608</v>
      </c>
      <c r="B7626">
        <v>168</v>
      </c>
      <c r="C7626" t="s">
        <v>29</v>
      </c>
      <c r="D7626">
        <v>2026</v>
      </c>
      <c r="E7626">
        <v>6</v>
      </c>
      <c r="F7626" t="s">
        <v>709</v>
      </c>
      <c r="G7626">
        <v>477</v>
      </c>
      <c r="H7626" t="s">
        <v>659</v>
      </c>
      <c r="I7626">
        <v>0</v>
      </c>
      <c r="J7626">
        <v>0</v>
      </c>
      <c r="K7626">
        <v>30.967199999999998</v>
      </c>
      <c r="L7626">
        <v>0</v>
      </c>
      <c r="M7626">
        <v>216.7704</v>
      </c>
      <c r="N7626">
        <v>0</v>
      </c>
      <c r="O7626">
        <v>0</v>
      </c>
      <c r="P7626" t="s">
        <v>709</v>
      </c>
      <c r="Q7626" t="s">
        <v>695</v>
      </c>
      <c r="R7626" t="s">
        <v>34</v>
      </c>
      <c r="S7626" t="s">
        <v>696</v>
      </c>
      <c r="T7626" t="s">
        <v>697</v>
      </c>
      <c r="U7626">
        <v>0</v>
      </c>
      <c r="V7626">
        <v>792</v>
      </c>
      <c r="W7626">
        <v>3096.72</v>
      </c>
      <c r="X7626" t="str">
        <f>IF(MESACU[[#This Row],[PAIS]]="ESPAÑA",VLOOKUP(MESACU[[#This Row],[PROVINCIA]],[1]!PROVINCIASCC[#Data],2,FALSE),VLOOKUP(MESACU[[#This Row],[PAIS]],'[1]Centros de coste'!$A$2:$D$204,2,FALSE))</f>
        <v>C40 - Rumanía</v>
      </c>
      <c r="Y7626" t="str">
        <f>IF(MESACU[[#This Row],[PAIS]]="ESPAÑA",VLOOKUP(MESACU[[#This Row],[PROVINCIA]],[1]!PROVINCIASCC[#Data],3,FALSE),VLOOKUP(MESACU[[#This Row],[PAIS]],'[1]Centros de coste'!$A$2:$D$204,3,FALSE))</f>
        <v>EUROPA IV</v>
      </c>
      <c r="Z7626" t="str">
        <f>IF(MESACU[[#This Row],[PAIS]]="ESPAÑA",VLOOKUP(MESACU[[#This Row],[PROVINCIA]],[1]!PROVINCIASCC[#Data],4,FALSE),VLOOKUP(MESACU[[#This Row],[PAIS]],'[1]Centros de coste'!$A$2:$D$204,4,FALSE))</f>
        <v>EUROPA</v>
      </c>
      <c r="AA7626" t="str">
        <f>IFERROR(LEFT(TRIM(MESACU[[#This Row],[CodigoArticulo]]),LEN(TRIM(MESACU[[#This Row],[CodigoArticulo]]))-4),"")</f>
        <v>FLOR</v>
      </c>
      <c r="AB7626" t="str">
        <f>IFERROR(VLOOKUP(MESACU[[#This Row],[CODIGOG]],[1]!FAMILIAS[#Data],5,FALSE),"")</f>
        <v>BIOSTIMULANTS</v>
      </c>
    </row>
    <row r="7627" spans="1:28" x14ac:dyDescent="0.35">
      <c r="A7627" t="s">
        <v>608</v>
      </c>
      <c r="B7627">
        <v>168</v>
      </c>
      <c r="C7627" t="s">
        <v>29</v>
      </c>
      <c r="D7627">
        <v>2026</v>
      </c>
      <c r="E7627">
        <v>6</v>
      </c>
      <c r="F7627" t="s">
        <v>312</v>
      </c>
      <c r="G7627">
        <v>477</v>
      </c>
      <c r="H7627" t="s">
        <v>686</v>
      </c>
      <c r="I7627">
        <v>0</v>
      </c>
      <c r="J7627">
        <v>0</v>
      </c>
      <c r="K7627">
        <v>47.282400000000003</v>
      </c>
      <c r="L7627">
        <v>0</v>
      </c>
      <c r="M7627">
        <v>330.97680000000003</v>
      </c>
      <c r="N7627">
        <v>0</v>
      </c>
      <c r="O7627">
        <v>0</v>
      </c>
      <c r="P7627" t="s">
        <v>312</v>
      </c>
      <c r="Q7627" t="s">
        <v>695</v>
      </c>
      <c r="R7627" t="s">
        <v>34</v>
      </c>
      <c r="S7627" t="s">
        <v>696</v>
      </c>
      <c r="T7627" t="s">
        <v>697</v>
      </c>
      <c r="U7627">
        <v>0</v>
      </c>
      <c r="V7627">
        <v>792</v>
      </c>
      <c r="W7627">
        <v>4728.24</v>
      </c>
      <c r="X7627" t="str">
        <f>IF(MESACU[[#This Row],[PAIS]]="ESPAÑA",VLOOKUP(MESACU[[#This Row],[PROVINCIA]],[1]!PROVINCIASCC[#Data],2,FALSE),VLOOKUP(MESACU[[#This Row],[PAIS]],'[1]Centros de coste'!$A$2:$D$204,2,FALSE))</f>
        <v>C40 - Rumanía</v>
      </c>
      <c r="Y7627" t="str">
        <f>IF(MESACU[[#This Row],[PAIS]]="ESPAÑA",VLOOKUP(MESACU[[#This Row],[PROVINCIA]],[1]!PROVINCIASCC[#Data],3,FALSE),VLOOKUP(MESACU[[#This Row],[PAIS]],'[1]Centros de coste'!$A$2:$D$204,3,FALSE))</f>
        <v>EUROPA IV</v>
      </c>
      <c r="Z7627" t="str">
        <f>IF(MESACU[[#This Row],[PAIS]]="ESPAÑA",VLOOKUP(MESACU[[#This Row],[PROVINCIA]],[1]!PROVINCIASCC[#Data],4,FALSE),VLOOKUP(MESACU[[#This Row],[PAIS]],'[1]Centros de coste'!$A$2:$D$204,4,FALSE))</f>
        <v>EUROPA</v>
      </c>
      <c r="AA7627" t="str">
        <f>IFERROR(LEFT(TRIM(MESACU[[#This Row],[CodigoArticulo]]),LEN(TRIM(MESACU[[#This Row],[CodigoArticulo]]))-4),"")</f>
        <v>AVAN</v>
      </c>
      <c r="AB7627" t="str">
        <f>IFERROR(VLOOKUP(MESACU[[#This Row],[CODIGOG]],[1]!FAMILIAS[#Data],5,FALSE),"")</f>
        <v>BIOSTIMULANTS</v>
      </c>
    </row>
    <row r="7628" spans="1:28" x14ac:dyDescent="0.35">
      <c r="A7628" t="s">
        <v>608</v>
      </c>
      <c r="B7628">
        <v>168</v>
      </c>
      <c r="C7628" t="s">
        <v>29</v>
      </c>
      <c r="D7628">
        <v>2026</v>
      </c>
      <c r="E7628">
        <v>6</v>
      </c>
      <c r="F7628" t="s">
        <v>332</v>
      </c>
      <c r="G7628">
        <v>477</v>
      </c>
      <c r="H7628" t="s">
        <v>889</v>
      </c>
      <c r="I7628">
        <v>0</v>
      </c>
      <c r="J7628">
        <v>0</v>
      </c>
      <c r="K7628">
        <v>40.154400000000003</v>
      </c>
      <c r="L7628">
        <v>0</v>
      </c>
      <c r="M7628">
        <v>281.08080000000001</v>
      </c>
      <c r="N7628">
        <v>0</v>
      </c>
      <c r="O7628">
        <v>0</v>
      </c>
      <c r="P7628" t="s">
        <v>332</v>
      </c>
      <c r="Q7628" t="s">
        <v>695</v>
      </c>
      <c r="R7628" t="s">
        <v>34</v>
      </c>
      <c r="S7628" t="s">
        <v>696</v>
      </c>
      <c r="T7628" t="s">
        <v>697</v>
      </c>
      <c r="U7628">
        <v>0</v>
      </c>
      <c r="V7628">
        <v>792</v>
      </c>
      <c r="W7628">
        <v>4015.44</v>
      </c>
      <c r="X7628" t="str">
        <f>IF(MESACU[[#This Row],[PAIS]]="ESPAÑA",VLOOKUP(MESACU[[#This Row],[PROVINCIA]],[1]!PROVINCIASCC[#Data],2,FALSE),VLOOKUP(MESACU[[#This Row],[PAIS]],'[1]Centros de coste'!$A$2:$D$204,2,FALSE))</f>
        <v>C40 - Rumanía</v>
      </c>
      <c r="Y7628" t="str">
        <f>IF(MESACU[[#This Row],[PAIS]]="ESPAÑA",VLOOKUP(MESACU[[#This Row],[PROVINCIA]],[1]!PROVINCIASCC[#Data],3,FALSE),VLOOKUP(MESACU[[#This Row],[PAIS]],'[1]Centros de coste'!$A$2:$D$204,3,FALSE))</f>
        <v>EUROPA IV</v>
      </c>
      <c r="Z7628" t="str">
        <f>IF(MESACU[[#This Row],[PAIS]]="ESPAÑA",VLOOKUP(MESACU[[#This Row],[PROVINCIA]],[1]!PROVINCIASCC[#Data],4,FALSE),VLOOKUP(MESACU[[#This Row],[PAIS]],'[1]Centros de coste'!$A$2:$D$204,4,FALSE))</f>
        <v>EUROPA</v>
      </c>
      <c r="AA7628" t="str">
        <f>IFERROR(LEFT(TRIM(MESACU[[#This Row],[CodigoArticulo]]),LEN(TRIM(MESACU[[#This Row],[CodigoArticulo]]))-4),"")</f>
        <v>PHD</v>
      </c>
      <c r="AB7628" t="str">
        <f>IFERROR(VLOOKUP(MESACU[[#This Row],[CODIGOG]],[1]!FAMILIAS[#Data],5,FALSE),"")</f>
        <v>BIOCONTROL</v>
      </c>
    </row>
    <row r="7629" spans="1:28" x14ac:dyDescent="0.35">
      <c r="A7629" t="s">
        <v>608</v>
      </c>
      <c r="B7629">
        <v>168</v>
      </c>
      <c r="C7629" t="s">
        <v>29</v>
      </c>
      <c r="D7629">
        <v>2026</v>
      </c>
      <c r="E7629">
        <v>6</v>
      </c>
      <c r="F7629" t="s">
        <v>710</v>
      </c>
      <c r="G7629">
        <v>477</v>
      </c>
      <c r="H7629" t="s">
        <v>1420</v>
      </c>
      <c r="I7629">
        <v>0</v>
      </c>
      <c r="J7629">
        <v>0</v>
      </c>
      <c r="K7629">
        <v>50.133600000000001</v>
      </c>
      <c r="L7629">
        <v>0</v>
      </c>
      <c r="M7629">
        <v>350.93520000000001</v>
      </c>
      <c r="N7629">
        <v>0</v>
      </c>
      <c r="O7629">
        <v>0</v>
      </c>
      <c r="P7629" t="s">
        <v>710</v>
      </c>
      <c r="Q7629" t="s">
        <v>695</v>
      </c>
      <c r="R7629" t="s">
        <v>34</v>
      </c>
      <c r="S7629" t="s">
        <v>696</v>
      </c>
      <c r="T7629" t="s">
        <v>697</v>
      </c>
      <c r="U7629">
        <v>0</v>
      </c>
      <c r="V7629">
        <v>792</v>
      </c>
      <c r="W7629">
        <v>5013.3599999999997</v>
      </c>
      <c r="X7629" t="str">
        <f>IF(MESACU[[#This Row],[PAIS]]="ESPAÑA",VLOOKUP(MESACU[[#This Row],[PROVINCIA]],[1]!PROVINCIASCC[#Data],2,FALSE),VLOOKUP(MESACU[[#This Row],[PAIS]],'[1]Centros de coste'!$A$2:$D$204,2,FALSE))</f>
        <v>C40 - Rumanía</v>
      </c>
      <c r="Y7629" t="str">
        <f>IF(MESACU[[#This Row],[PAIS]]="ESPAÑA",VLOOKUP(MESACU[[#This Row],[PROVINCIA]],[1]!PROVINCIASCC[#Data],3,FALSE),VLOOKUP(MESACU[[#This Row],[PAIS]],'[1]Centros de coste'!$A$2:$D$204,3,FALSE))</f>
        <v>EUROPA IV</v>
      </c>
      <c r="Z7629" t="str">
        <f>IF(MESACU[[#This Row],[PAIS]]="ESPAÑA",VLOOKUP(MESACU[[#This Row],[PROVINCIA]],[1]!PROVINCIASCC[#Data],4,FALSE),VLOOKUP(MESACU[[#This Row],[PAIS]],'[1]Centros de coste'!$A$2:$D$204,4,FALSE))</f>
        <v>EUROPA</v>
      </c>
      <c r="AA7629" t="str">
        <f>IFERROR(LEFT(TRIM(MESACU[[#This Row],[CodigoArticulo]]),LEN(TRIM(MESACU[[#This Row],[CodigoArticulo]]))-4),"")</f>
        <v>G</v>
      </c>
      <c r="AB7629" t="str">
        <f>IFERROR(VLOOKUP(MESACU[[#This Row],[CODIGOG]],[1]!FAMILIAS[#Data],5,FALSE),"")</f>
        <v>BIOSTIMULANTS</v>
      </c>
    </row>
    <row r="7630" spans="1:28" x14ac:dyDescent="0.35">
      <c r="A7630" t="s">
        <v>608</v>
      </c>
      <c r="B7630">
        <v>168</v>
      </c>
      <c r="C7630" t="s">
        <v>29</v>
      </c>
      <c r="D7630">
        <v>2026</v>
      </c>
      <c r="E7630">
        <v>6</v>
      </c>
      <c r="F7630" t="s">
        <v>792</v>
      </c>
      <c r="G7630">
        <v>477</v>
      </c>
      <c r="H7630" t="s">
        <v>1421</v>
      </c>
      <c r="I7630">
        <v>0</v>
      </c>
      <c r="J7630">
        <v>0</v>
      </c>
      <c r="K7630">
        <v>83.16</v>
      </c>
      <c r="L7630">
        <v>0</v>
      </c>
      <c r="M7630">
        <v>582.12</v>
      </c>
      <c r="N7630">
        <v>0</v>
      </c>
      <c r="O7630">
        <v>0</v>
      </c>
      <c r="P7630" t="s">
        <v>793</v>
      </c>
      <c r="Q7630" t="s">
        <v>695</v>
      </c>
      <c r="R7630" t="s">
        <v>34</v>
      </c>
      <c r="S7630" t="s">
        <v>696</v>
      </c>
      <c r="T7630" t="s">
        <v>697</v>
      </c>
      <c r="U7630">
        <v>0</v>
      </c>
      <c r="V7630">
        <v>1980</v>
      </c>
      <c r="W7630">
        <v>8316</v>
      </c>
      <c r="X7630" t="str">
        <f>IF(MESACU[[#This Row],[PAIS]]="ESPAÑA",VLOOKUP(MESACU[[#This Row],[PROVINCIA]],[1]!PROVINCIASCC[#Data],2,FALSE),VLOOKUP(MESACU[[#This Row],[PAIS]],'[1]Centros de coste'!$A$2:$D$204,2,FALSE))</f>
        <v>C40 - Rumanía</v>
      </c>
      <c r="Y7630" t="str">
        <f>IF(MESACU[[#This Row],[PAIS]]="ESPAÑA",VLOOKUP(MESACU[[#This Row],[PROVINCIA]],[1]!PROVINCIASCC[#Data],3,FALSE),VLOOKUP(MESACU[[#This Row],[PAIS]],'[1]Centros de coste'!$A$2:$D$204,3,FALSE))</f>
        <v>EUROPA IV</v>
      </c>
      <c r="Z7630" t="str">
        <f>IF(MESACU[[#This Row],[PAIS]]="ESPAÑA",VLOOKUP(MESACU[[#This Row],[PROVINCIA]],[1]!PROVINCIASCC[#Data],4,FALSE),VLOOKUP(MESACU[[#This Row],[PAIS]],'[1]Centros de coste'!$A$2:$D$204,4,FALSE))</f>
        <v>EUROPA</v>
      </c>
      <c r="AA7630" t="str">
        <f>IFERROR(LEFT(TRIM(MESACU[[#This Row],[CodigoArticulo]]),LEN(TRIM(MESACU[[#This Row],[CodigoArticulo]]))-4),"")</f>
        <v>AGXCR</v>
      </c>
      <c r="AB7630" t="str">
        <f>IFERROR(VLOOKUP(MESACU[[#This Row],[CODIGOG]],[1]!FAMILIAS[#Data],5,FALSE),"")</f>
        <v>BIOFERTILIZERS</v>
      </c>
    </row>
    <row r="7631" spans="1:28" x14ac:dyDescent="0.35">
      <c r="A7631" t="s">
        <v>608</v>
      </c>
      <c r="B7631">
        <v>168</v>
      </c>
      <c r="C7631" t="s">
        <v>29</v>
      </c>
      <c r="D7631">
        <v>2026</v>
      </c>
      <c r="E7631">
        <v>6</v>
      </c>
      <c r="F7631" t="s">
        <v>713</v>
      </c>
      <c r="G7631">
        <v>477</v>
      </c>
      <c r="H7631" t="s">
        <v>702</v>
      </c>
      <c r="I7631">
        <v>0</v>
      </c>
      <c r="J7631">
        <v>0</v>
      </c>
      <c r="K7631">
        <v>143.154</v>
      </c>
      <c r="L7631">
        <v>0</v>
      </c>
      <c r="M7631">
        <v>1002.078</v>
      </c>
      <c r="N7631">
        <v>0</v>
      </c>
      <c r="O7631">
        <v>0</v>
      </c>
      <c r="P7631" t="s">
        <v>713</v>
      </c>
      <c r="Q7631" t="s">
        <v>695</v>
      </c>
      <c r="R7631" t="s">
        <v>34</v>
      </c>
      <c r="S7631" t="s">
        <v>696</v>
      </c>
      <c r="T7631" t="s">
        <v>697</v>
      </c>
      <c r="U7631">
        <v>0</v>
      </c>
      <c r="V7631">
        <v>1188</v>
      </c>
      <c r="W7631">
        <v>14315.4</v>
      </c>
      <c r="X7631" t="str">
        <f>IF(MESACU[[#This Row],[PAIS]]="ESPAÑA",VLOOKUP(MESACU[[#This Row],[PROVINCIA]],[1]!PROVINCIASCC[#Data],2,FALSE),VLOOKUP(MESACU[[#This Row],[PAIS]],'[1]Centros de coste'!$A$2:$D$204,2,FALSE))</f>
        <v>C40 - Rumanía</v>
      </c>
      <c r="Y7631" t="str">
        <f>IF(MESACU[[#This Row],[PAIS]]="ESPAÑA",VLOOKUP(MESACU[[#This Row],[PROVINCIA]],[1]!PROVINCIASCC[#Data],3,FALSE),VLOOKUP(MESACU[[#This Row],[PAIS]],'[1]Centros de coste'!$A$2:$D$204,3,FALSE))</f>
        <v>EUROPA IV</v>
      </c>
      <c r="Z7631" t="str">
        <f>IF(MESACU[[#This Row],[PAIS]]="ESPAÑA",VLOOKUP(MESACU[[#This Row],[PROVINCIA]],[1]!PROVINCIASCC[#Data],4,FALSE),VLOOKUP(MESACU[[#This Row],[PAIS]],'[1]Centros de coste'!$A$2:$D$204,4,FALSE))</f>
        <v>EUROPA</v>
      </c>
      <c r="AA7631" t="str">
        <f>IFERROR(LEFT(TRIM(MESACU[[#This Row],[CodigoArticulo]]),LEN(TRIM(MESACU[[#This Row],[CodigoArticulo]]))-4),"")</f>
        <v>SPCE</v>
      </c>
      <c r="AB7631" t="str">
        <f>IFERROR(VLOOKUP(MESACU[[#This Row],[CODIGOG]],[1]!FAMILIAS[#Data],5,FALSE),"")</f>
        <v>BIOSTIMULANTS</v>
      </c>
    </row>
    <row r="7632" spans="1:28" x14ac:dyDescent="0.35">
      <c r="A7632" t="s">
        <v>608</v>
      </c>
      <c r="B7632">
        <v>168</v>
      </c>
      <c r="C7632" t="s">
        <v>29</v>
      </c>
      <c r="D7632">
        <v>2026</v>
      </c>
      <c r="E7632">
        <v>6</v>
      </c>
      <c r="F7632" t="s">
        <v>172</v>
      </c>
      <c r="G7632">
        <v>477</v>
      </c>
      <c r="H7632" t="s">
        <v>669</v>
      </c>
      <c r="I7632">
        <v>0</v>
      </c>
      <c r="J7632">
        <v>0</v>
      </c>
      <c r="K7632">
        <v>186.51599999999999</v>
      </c>
      <c r="L7632">
        <v>0</v>
      </c>
      <c r="M7632">
        <v>1305.6120000000001</v>
      </c>
      <c r="N7632">
        <v>0</v>
      </c>
      <c r="O7632">
        <v>0</v>
      </c>
      <c r="P7632" t="s">
        <v>172</v>
      </c>
      <c r="Q7632" t="s">
        <v>695</v>
      </c>
      <c r="R7632" t="s">
        <v>34</v>
      </c>
      <c r="S7632" t="s">
        <v>696</v>
      </c>
      <c r="T7632" t="s">
        <v>697</v>
      </c>
      <c r="U7632">
        <v>0</v>
      </c>
      <c r="V7632">
        <v>3960</v>
      </c>
      <c r="W7632">
        <v>18651.599999999999</v>
      </c>
      <c r="X7632" t="str">
        <f>IF(MESACU[[#This Row],[PAIS]]="ESPAÑA",VLOOKUP(MESACU[[#This Row],[PROVINCIA]],[1]!PROVINCIASCC[#Data],2,FALSE),VLOOKUP(MESACU[[#This Row],[PAIS]],'[1]Centros de coste'!$A$2:$D$204,2,FALSE))</f>
        <v>C40 - Rumanía</v>
      </c>
      <c r="Y7632" t="str">
        <f>IF(MESACU[[#This Row],[PAIS]]="ESPAÑA",VLOOKUP(MESACU[[#This Row],[PROVINCIA]],[1]!PROVINCIASCC[#Data],3,FALSE),VLOOKUP(MESACU[[#This Row],[PAIS]],'[1]Centros de coste'!$A$2:$D$204,3,FALSE))</f>
        <v>EUROPA IV</v>
      </c>
      <c r="Z7632" t="str">
        <f>IF(MESACU[[#This Row],[PAIS]]="ESPAÑA",VLOOKUP(MESACU[[#This Row],[PROVINCIA]],[1]!PROVINCIASCC[#Data],4,FALSE),VLOOKUP(MESACU[[#This Row],[PAIS]],'[1]Centros de coste'!$A$2:$D$204,4,FALSE))</f>
        <v>EUROPA</v>
      </c>
      <c r="AA7632" t="str">
        <f>IFERROR(LEFT(TRIM(MESACU[[#This Row],[CodigoArticulo]]),LEN(TRIM(MESACU[[#This Row],[CodigoArticulo]]))-4),"")</f>
        <v>B</v>
      </c>
      <c r="AB7632" t="str">
        <f>IFERROR(VLOOKUP(MESACU[[#This Row],[CODIGOG]],[1]!FAMILIAS[#Data],5,FALSE),"")</f>
        <v>BIOFERTILIZERS</v>
      </c>
    </row>
    <row r="7633" spans="1:28" x14ac:dyDescent="0.35">
      <c r="A7633" t="s">
        <v>608</v>
      </c>
      <c r="B7633">
        <v>169</v>
      </c>
      <c r="C7633" t="s">
        <v>29</v>
      </c>
      <c r="D7633">
        <v>2026</v>
      </c>
      <c r="E7633">
        <v>6</v>
      </c>
      <c r="F7633" t="s">
        <v>1359</v>
      </c>
      <c r="G7633">
        <v>478</v>
      </c>
      <c r="H7633" t="s">
        <v>644</v>
      </c>
      <c r="I7633">
        <v>0</v>
      </c>
      <c r="J7633">
        <v>0</v>
      </c>
      <c r="K7633">
        <v>-74.000799999999998</v>
      </c>
      <c r="L7633">
        <v>0</v>
      </c>
      <c r="M7633">
        <v>0</v>
      </c>
      <c r="N7633">
        <v>0</v>
      </c>
      <c r="O7633">
        <v>0</v>
      </c>
      <c r="P7633" t="s">
        <v>1359</v>
      </c>
      <c r="Q7633" t="s">
        <v>616</v>
      </c>
      <c r="R7633" t="s">
        <v>28</v>
      </c>
      <c r="S7633" t="s">
        <v>28</v>
      </c>
      <c r="T7633" t="s">
        <v>617</v>
      </c>
      <c r="U7633">
        <v>0</v>
      </c>
      <c r="V7633">
        <v>1</v>
      </c>
      <c r="W7633">
        <v>-7400.08</v>
      </c>
      <c r="X7633" t="str">
        <f>IF(MESACU[[#This Row],[PAIS]]="ESPAÑA",VLOOKUP(MESACU[[#This Row],[PROVINCIA]],[1]!PROVINCIASCC[#Data],2,FALSE),VLOOKUP(MESACU[[#This Row],[PAIS]],'[1]Centros de coste'!$A$2:$D$204,2,FALSE))</f>
        <v>C06 - Egipto</v>
      </c>
      <c r="Y7633" t="str">
        <f>IF(MESACU[[#This Row],[PAIS]]="ESPAÑA",VLOOKUP(MESACU[[#This Row],[PROVINCIA]],[1]!PROVINCIASCC[#Data],3,FALSE),VLOOKUP(MESACU[[#This Row],[PAIS]],'[1]Centros de coste'!$A$2:$D$204,3,FALSE))</f>
        <v>AFRICA I</v>
      </c>
      <c r="Z7633" t="str">
        <f>IF(MESACU[[#This Row],[PAIS]]="ESPAÑA",VLOOKUP(MESACU[[#This Row],[PROVINCIA]],[1]!PROVINCIASCC[#Data],4,FALSE),VLOOKUP(MESACU[[#This Row],[PAIS]],'[1]Centros de coste'!$A$2:$D$204,4,FALSE))</f>
        <v>MEA</v>
      </c>
      <c r="AA7633" t="str">
        <f>IFERROR(LEFT(TRIM(MESACU[[#This Row],[CodigoArticulo]]),LEN(TRIM(MESACU[[#This Row],[CodigoArticulo]]))-4),"")</f>
        <v/>
      </c>
      <c r="AB7633" t="str">
        <f>IFERROR(VLOOKUP(MESACU[[#This Row],[CODIGOG]],[1]!FAMILIAS[#Data],5,FALSE),"")</f>
        <v/>
      </c>
    </row>
    <row r="7634" spans="1:28" x14ac:dyDescent="0.35">
      <c r="A7634" t="s">
        <v>608</v>
      </c>
      <c r="B7634">
        <v>170</v>
      </c>
      <c r="C7634" t="s">
        <v>29</v>
      </c>
      <c r="D7634">
        <v>2026</v>
      </c>
      <c r="E7634">
        <v>6</v>
      </c>
      <c r="F7634" t="s">
        <v>1359</v>
      </c>
      <c r="G7634">
        <v>481</v>
      </c>
      <c r="H7634" t="s">
        <v>1422</v>
      </c>
      <c r="I7634">
        <v>0</v>
      </c>
      <c r="J7634">
        <v>0</v>
      </c>
      <c r="K7634">
        <v>-27.635999999999999</v>
      </c>
      <c r="L7634">
        <v>0</v>
      </c>
      <c r="M7634">
        <v>0</v>
      </c>
      <c r="N7634">
        <v>0</v>
      </c>
      <c r="O7634">
        <v>0</v>
      </c>
      <c r="P7634" t="s">
        <v>1359</v>
      </c>
      <c r="Q7634" t="s">
        <v>674</v>
      </c>
      <c r="R7634" t="s">
        <v>28</v>
      </c>
      <c r="S7634" t="s">
        <v>28</v>
      </c>
      <c r="T7634" t="s">
        <v>617</v>
      </c>
      <c r="U7634">
        <v>0</v>
      </c>
      <c r="V7634">
        <v>1</v>
      </c>
      <c r="W7634">
        <v>-2763.6</v>
      </c>
      <c r="X7634" t="str">
        <f>IF(MESACU[[#This Row],[PAIS]]="ESPAÑA",VLOOKUP(MESACU[[#This Row],[PROVINCIA]],[1]!PROVINCIASCC[#Data],2,FALSE),VLOOKUP(MESACU[[#This Row],[PAIS]],'[1]Centros de coste'!$A$2:$D$204,2,FALSE))</f>
        <v>C06 - Egipto</v>
      </c>
      <c r="Y7634" t="str">
        <f>IF(MESACU[[#This Row],[PAIS]]="ESPAÑA",VLOOKUP(MESACU[[#This Row],[PROVINCIA]],[1]!PROVINCIASCC[#Data],3,FALSE),VLOOKUP(MESACU[[#This Row],[PAIS]],'[1]Centros de coste'!$A$2:$D$204,3,FALSE))</f>
        <v>AFRICA I</v>
      </c>
      <c r="Z7634" t="str">
        <f>IF(MESACU[[#This Row],[PAIS]]="ESPAÑA",VLOOKUP(MESACU[[#This Row],[PROVINCIA]],[1]!PROVINCIASCC[#Data],4,FALSE),VLOOKUP(MESACU[[#This Row],[PAIS]],'[1]Centros de coste'!$A$2:$D$204,4,FALSE))</f>
        <v>MEA</v>
      </c>
      <c r="AA7634" t="str">
        <f>IFERROR(LEFT(TRIM(MESACU[[#This Row],[CodigoArticulo]]),LEN(TRIM(MESACU[[#This Row],[CodigoArticulo]]))-4),"")</f>
        <v/>
      </c>
      <c r="AB7634" t="str">
        <f>IFERROR(VLOOKUP(MESACU[[#This Row],[CODIGOG]],[1]!FAMILIAS[#Data],5,FALSE),"")</f>
        <v/>
      </c>
    </row>
    <row r="7635" spans="1:28" x14ac:dyDescent="0.35">
      <c r="A7635" t="s">
        <v>608</v>
      </c>
      <c r="B7635">
        <v>171</v>
      </c>
      <c r="C7635" t="s">
        <v>29</v>
      </c>
      <c r="D7635">
        <v>2026</v>
      </c>
      <c r="E7635">
        <v>6</v>
      </c>
      <c r="F7635" t="s">
        <v>1359</v>
      </c>
      <c r="G7635">
        <v>482</v>
      </c>
      <c r="H7635" t="s">
        <v>1423</v>
      </c>
      <c r="I7635">
        <v>0</v>
      </c>
      <c r="J7635">
        <v>0</v>
      </c>
      <c r="K7635">
        <v>-40.634999999999998</v>
      </c>
      <c r="L7635">
        <v>0</v>
      </c>
      <c r="M7635">
        <v>0</v>
      </c>
      <c r="N7635">
        <v>0</v>
      </c>
      <c r="O7635">
        <v>0</v>
      </c>
      <c r="P7635" t="s">
        <v>1359</v>
      </c>
      <c r="Q7635" t="s">
        <v>616</v>
      </c>
      <c r="R7635" t="s">
        <v>28</v>
      </c>
      <c r="S7635" t="s">
        <v>28</v>
      </c>
      <c r="T7635" t="s">
        <v>617</v>
      </c>
      <c r="U7635">
        <v>0</v>
      </c>
      <c r="V7635">
        <v>1</v>
      </c>
      <c r="W7635">
        <v>-4063.5</v>
      </c>
      <c r="X7635" t="str">
        <f>IF(MESACU[[#This Row],[PAIS]]="ESPAÑA",VLOOKUP(MESACU[[#This Row],[PROVINCIA]],[1]!PROVINCIASCC[#Data],2,FALSE),VLOOKUP(MESACU[[#This Row],[PAIS]],'[1]Centros de coste'!$A$2:$D$204,2,FALSE))</f>
        <v>C06 - Egipto</v>
      </c>
      <c r="Y7635" t="str">
        <f>IF(MESACU[[#This Row],[PAIS]]="ESPAÑA",VLOOKUP(MESACU[[#This Row],[PROVINCIA]],[1]!PROVINCIASCC[#Data],3,FALSE),VLOOKUP(MESACU[[#This Row],[PAIS]],'[1]Centros de coste'!$A$2:$D$204,3,FALSE))</f>
        <v>AFRICA I</v>
      </c>
      <c r="Z7635" t="str">
        <f>IF(MESACU[[#This Row],[PAIS]]="ESPAÑA",VLOOKUP(MESACU[[#This Row],[PROVINCIA]],[1]!PROVINCIASCC[#Data],4,FALSE),VLOOKUP(MESACU[[#This Row],[PAIS]],'[1]Centros de coste'!$A$2:$D$204,4,FALSE))</f>
        <v>MEA</v>
      </c>
      <c r="AA7635" t="str">
        <f>IFERROR(LEFT(TRIM(MESACU[[#This Row],[CodigoArticulo]]),LEN(TRIM(MESACU[[#This Row],[CodigoArticulo]]))-4),"")</f>
        <v/>
      </c>
      <c r="AB7635" t="str">
        <f>IFERROR(VLOOKUP(MESACU[[#This Row],[CODIGOG]],[1]!FAMILIAS[#Data],5,FALSE),"")</f>
        <v/>
      </c>
    </row>
    <row r="7636" spans="1:28" x14ac:dyDescent="0.35">
      <c r="A7636" t="s">
        <v>608</v>
      </c>
      <c r="B7636">
        <v>172</v>
      </c>
      <c r="C7636" t="s">
        <v>29</v>
      </c>
      <c r="D7636">
        <v>2026</v>
      </c>
      <c r="E7636">
        <v>6</v>
      </c>
      <c r="F7636" t="s">
        <v>714</v>
      </c>
      <c r="G7636">
        <v>483</v>
      </c>
      <c r="H7636" t="s">
        <v>1414</v>
      </c>
      <c r="I7636">
        <v>0</v>
      </c>
      <c r="J7636">
        <v>0</v>
      </c>
      <c r="K7636">
        <v>-39.159999999999997</v>
      </c>
      <c r="L7636">
        <v>0</v>
      </c>
      <c r="M7636">
        <v>-274.12</v>
      </c>
      <c r="N7636">
        <v>0</v>
      </c>
      <c r="O7636">
        <v>0</v>
      </c>
      <c r="P7636" t="s">
        <v>714</v>
      </c>
      <c r="Q7636" t="s">
        <v>695</v>
      </c>
      <c r="R7636" t="s">
        <v>73</v>
      </c>
      <c r="S7636" t="s">
        <v>696</v>
      </c>
      <c r="T7636" t="s">
        <v>697</v>
      </c>
      <c r="U7636">
        <v>0</v>
      </c>
      <c r="V7636">
        <v>-880</v>
      </c>
      <c r="W7636">
        <v>-3916</v>
      </c>
      <c r="X7636" t="str">
        <f>IF(MESACU[[#This Row],[PAIS]]="ESPAÑA",VLOOKUP(MESACU[[#This Row],[PROVINCIA]],[1]!PROVINCIASCC[#Data],2,FALSE),VLOOKUP(MESACU[[#This Row],[PAIS]],'[1]Centros de coste'!$A$2:$D$204,2,FALSE))</f>
        <v>C40 - Rumanía</v>
      </c>
      <c r="Y7636" t="str">
        <f>IF(MESACU[[#This Row],[PAIS]]="ESPAÑA",VLOOKUP(MESACU[[#This Row],[PROVINCIA]],[1]!PROVINCIASCC[#Data],3,FALSE),VLOOKUP(MESACU[[#This Row],[PAIS]],'[1]Centros de coste'!$A$2:$D$204,3,FALSE))</f>
        <v>EUROPA IV</v>
      </c>
      <c r="Z7636" t="str">
        <f>IF(MESACU[[#This Row],[PAIS]]="ESPAÑA",VLOOKUP(MESACU[[#This Row],[PROVINCIA]],[1]!PROVINCIASCC[#Data],4,FALSE),VLOOKUP(MESACU[[#This Row],[PAIS]],'[1]Centros de coste'!$A$2:$D$204,4,FALSE))</f>
        <v>EUROPA</v>
      </c>
      <c r="AA7636" t="str">
        <f>IFERROR(LEFT(TRIM(MESACU[[#This Row],[CodigoArticulo]]),LEN(TRIM(MESACU[[#This Row],[CodigoArticulo]]))-4),"")</f>
        <v>CALCIO</v>
      </c>
      <c r="AB7636" t="str">
        <f>IFERROR(VLOOKUP(MESACU[[#This Row],[CODIGOG]],[1]!FAMILIAS[#Data],5,FALSE),"")</f>
        <v>BIOFERTILIZERS</v>
      </c>
    </row>
    <row r="7637" spans="1:28" x14ac:dyDescent="0.35">
      <c r="A7637" t="s">
        <v>608</v>
      </c>
      <c r="B7637">
        <v>172</v>
      </c>
      <c r="C7637" t="s">
        <v>29</v>
      </c>
      <c r="D7637">
        <v>2026</v>
      </c>
      <c r="E7637">
        <v>6</v>
      </c>
      <c r="F7637" t="s">
        <v>885</v>
      </c>
      <c r="G7637">
        <v>483</v>
      </c>
      <c r="H7637" t="s">
        <v>1415</v>
      </c>
      <c r="I7637">
        <v>0</v>
      </c>
      <c r="J7637">
        <v>0</v>
      </c>
      <c r="K7637">
        <v>-47.607999999999997</v>
      </c>
      <c r="L7637">
        <v>0</v>
      </c>
      <c r="M7637">
        <v>-333.25599999999997</v>
      </c>
      <c r="N7637">
        <v>0</v>
      </c>
      <c r="O7637">
        <v>0</v>
      </c>
      <c r="P7637" t="s">
        <v>715</v>
      </c>
      <c r="Q7637" t="s">
        <v>695</v>
      </c>
      <c r="R7637" t="s">
        <v>73</v>
      </c>
      <c r="S7637" t="s">
        <v>696</v>
      </c>
      <c r="T7637" t="s">
        <v>697</v>
      </c>
      <c r="U7637">
        <v>0</v>
      </c>
      <c r="V7637">
        <v>-880</v>
      </c>
      <c r="W7637">
        <v>-4760.8</v>
      </c>
      <c r="X7637" t="str">
        <f>IF(MESACU[[#This Row],[PAIS]]="ESPAÑA",VLOOKUP(MESACU[[#This Row],[PROVINCIA]],[1]!PROVINCIASCC[#Data],2,FALSE),VLOOKUP(MESACU[[#This Row],[PAIS]],'[1]Centros de coste'!$A$2:$D$204,2,FALSE))</f>
        <v>C40 - Rumanía</v>
      </c>
      <c r="Y7637" t="str">
        <f>IF(MESACU[[#This Row],[PAIS]]="ESPAÑA",VLOOKUP(MESACU[[#This Row],[PROVINCIA]],[1]!PROVINCIASCC[#Data],3,FALSE),VLOOKUP(MESACU[[#This Row],[PAIS]],'[1]Centros de coste'!$A$2:$D$204,3,FALSE))</f>
        <v>EUROPA IV</v>
      </c>
      <c r="Z7637" t="str">
        <f>IF(MESACU[[#This Row],[PAIS]]="ESPAÑA",VLOOKUP(MESACU[[#This Row],[PROVINCIA]],[1]!PROVINCIASCC[#Data],4,FALSE),VLOOKUP(MESACU[[#This Row],[PAIS]],'[1]Centros de coste'!$A$2:$D$204,4,FALSE))</f>
        <v>EUROPA</v>
      </c>
      <c r="AA7637" t="str">
        <f>IFERROR(LEFT(TRIM(MESACU[[#This Row],[CodigoArticulo]]),LEN(TRIM(MESACU[[#This Row],[CodigoArticulo]]))-4),"")</f>
        <v>A-50</v>
      </c>
      <c r="AB7637" t="str">
        <f>IFERROR(VLOOKUP(MESACU[[#This Row],[CODIGOG]],[1]!FAMILIAS[#Data],5,FALSE),"")</f>
        <v>BIOSTIMULANTS</v>
      </c>
    </row>
    <row r="7638" spans="1:28" x14ac:dyDescent="0.35">
      <c r="A7638" t="s">
        <v>608</v>
      </c>
      <c r="B7638">
        <v>173</v>
      </c>
      <c r="C7638" t="s">
        <v>29</v>
      </c>
      <c r="D7638">
        <v>2026</v>
      </c>
      <c r="E7638">
        <v>6</v>
      </c>
      <c r="F7638" t="s">
        <v>619</v>
      </c>
      <c r="G7638">
        <v>487</v>
      </c>
      <c r="H7638" t="s">
        <v>1424</v>
      </c>
      <c r="I7638">
        <v>0</v>
      </c>
      <c r="J7638">
        <v>0</v>
      </c>
      <c r="K7638">
        <v>0</v>
      </c>
      <c r="L7638">
        <v>0</v>
      </c>
      <c r="M7638">
        <v>252.25200000000001</v>
      </c>
      <c r="N7638">
        <v>0</v>
      </c>
      <c r="O7638">
        <v>0</v>
      </c>
      <c r="P7638" t="s">
        <v>621</v>
      </c>
      <c r="Q7638" t="s">
        <v>622</v>
      </c>
      <c r="R7638" t="s">
        <v>34</v>
      </c>
      <c r="S7638" t="s">
        <v>623</v>
      </c>
      <c r="T7638" t="s">
        <v>624</v>
      </c>
      <c r="U7638">
        <v>0</v>
      </c>
      <c r="V7638">
        <v>792</v>
      </c>
      <c r="W7638">
        <v>5045.04</v>
      </c>
      <c r="X7638" t="str">
        <f>IF(MESACU[[#This Row],[PAIS]]="ESPAÑA",VLOOKUP(MESACU[[#This Row],[PROVINCIA]],[1]!PROVINCIASCC[#Data],2,FALSE),VLOOKUP(MESACU[[#This Row],[PAIS]],'[1]Centros de coste'!$A$2:$D$204,2,FALSE))</f>
        <v>C159 - Azerbaiyan</v>
      </c>
      <c r="Y7638" t="str">
        <f>IF(MESACU[[#This Row],[PAIS]]="ESPAÑA",VLOOKUP(MESACU[[#This Row],[PROVINCIA]],[1]!PROVINCIASCC[#Data],3,FALSE),VLOOKUP(MESACU[[#This Row],[PAIS]],'[1]Centros de coste'!$A$2:$D$204,3,FALSE))</f>
        <v>EUROPA II</v>
      </c>
      <c r="Z7638" t="str">
        <f>IF(MESACU[[#This Row],[PAIS]]="ESPAÑA",VLOOKUP(MESACU[[#This Row],[PROVINCIA]],[1]!PROVINCIASCC[#Data],4,FALSE),VLOOKUP(MESACU[[#This Row],[PAIS]],'[1]Centros de coste'!$A$2:$D$204,4,FALSE))</f>
        <v>EUROPA</v>
      </c>
      <c r="AA7638" t="str">
        <f>IFERROR(LEFT(TRIM(MESACU[[#This Row],[CodigoArticulo]]),LEN(TRIM(MESACU[[#This Row],[CodigoArticulo]]))-4),"")</f>
        <v>AMGF</v>
      </c>
      <c r="AB7638" t="str">
        <f>IFERROR(VLOOKUP(MESACU[[#This Row],[CODIGOG]],[1]!FAMILIAS[#Data],5,FALSE),"")</f>
        <v>BIOSTIMULANTS</v>
      </c>
    </row>
    <row r="7639" spans="1:28" x14ac:dyDescent="0.35">
      <c r="A7639" t="s">
        <v>608</v>
      </c>
      <c r="B7639">
        <v>173</v>
      </c>
      <c r="C7639" t="s">
        <v>29</v>
      </c>
      <c r="D7639">
        <v>2026</v>
      </c>
      <c r="E7639">
        <v>6</v>
      </c>
      <c r="F7639" t="s">
        <v>636</v>
      </c>
      <c r="G7639">
        <v>487</v>
      </c>
      <c r="H7639" t="s">
        <v>637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0</v>
      </c>
      <c r="O7639">
        <v>0</v>
      </c>
      <c r="P7639" t="s">
        <v>636</v>
      </c>
      <c r="Q7639" t="s">
        <v>622</v>
      </c>
      <c r="R7639" t="s">
        <v>638</v>
      </c>
      <c r="S7639" t="s">
        <v>623</v>
      </c>
      <c r="T7639" t="s">
        <v>624</v>
      </c>
      <c r="U7639">
        <v>0</v>
      </c>
      <c r="V7639">
        <v>1</v>
      </c>
      <c r="W7639">
        <v>0</v>
      </c>
      <c r="X7639" t="str">
        <f>IF(MESACU[[#This Row],[PAIS]]="ESPAÑA",VLOOKUP(MESACU[[#This Row],[PROVINCIA]],[1]!PROVINCIASCC[#Data],2,FALSE),VLOOKUP(MESACU[[#This Row],[PAIS]],'[1]Centros de coste'!$A$2:$D$204,2,FALSE))</f>
        <v>C159 - Azerbaiyan</v>
      </c>
      <c r="Y7639" t="str">
        <f>IF(MESACU[[#This Row],[PAIS]]="ESPAÑA",VLOOKUP(MESACU[[#This Row],[PROVINCIA]],[1]!PROVINCIASCC[#Data],3,FALSE),VLOOKUP(MESACU[[#This Row],[PAIS]],'[1]Centros de coste'!$A$2:$D$204,3,FALSE))</f>
        <v>EUROPA II</v>
      </c>
      <c r="Z7639" t="str">
        <f>IF(MESACU[[#This Row],[PAIS]]="ESPAÑA",VLOOKUP(MESACU[[#This Row],[PROVINCIA]],[1]!PROVINCIASCC[#Data],4,FALSE),VLOOKUP(MESACU[[#This Row],[PAIS]],'[1]Centros de coste'!$A$2:$D$204,4,FALSE))</f>
        <v>EUROPA</v>
      </c>
      <c r="AA7639" t="str">
        <f>IFERROR(LEFT(TRIM(MESACU[[#This Row],[CodigoArticulo]]),LEN(TRIM(MESACU[[#This Row],[CodigoArticulo]]))-4),"")</f>
        <v>SERVF</v>
      </c>
      <c r="AB7639" t="str">
        <f>IFERROR(VLOOKUP(MESACU[[#This Row],[CODIGOG]],[1]!FAMILIAS[#Data],5,FALSE),"")</f>
        <v/>
      </c>
    </row>
    <row r="7640" spans="1:28" x14ac:dyDescent="0.35">
      <c r="A7640" t="s">
        <v>608</v>
      </c>
      <c r="B7640">
        <v>173</v>
      </c>
      <c r="C7640" t="s">
        <v>29</v>
      </c>
      <c r="D7640">
        <v>2026</v>
      </c>
      <c r="E7640">
        <v>6</v>
      </c>
      <c r="F7640" t="s">
        <v>392</v>
      </c>
      <c r="G7640">
        <v>487</v>
      </c>
      <c r="H7640" t="s">
        <v>736</v>
      </c>
      <c r="I7640">
        <v>0</v>
      </c>
      <c r="J7640">
        <v>0</v>
      </c>
      <c r="K7640">
        <v>0</v>
      </c>
      <c r="L7640">
        <v>0</v>
      </c>
      <c r="M7640">
        <v>560</v>
      </c>
      <c r="N7640">
        <v>0</v>
      </c>
      <c r="O7640">
        <v>0</v>
      </c>
      <c r="P7640" t="s">
        <v>779</v>
      </c>
      <c r="Q7640" t="s">
        <v>622</v>
      </c>
      <c r="R7640" t="s">
        <v>34</v>
      </c>
      <c r="S7640" t="s">
        <v>623</v>
      </c>
      <c r="T7640" t="s">
        <v>624</v>
      </c>
      <c r="U7640">
        <v>0</v>
      </c>
      <c r="V7640">
        <v>4000</v>
      </c>
      <c r="W7640">
        <v>11200</v>
      </c>
      <c r="X7640" t="str">
        <f>IF(MESACU[[#This Row],[PAIS]]="ESPAÑA",VLOOKUP(MESACU[[#This Row],[PROVINCIA]],[1]!PROVINCIASCC[#Data],2,FALSE),VLOOKUP(MESACU[[#This Row],[PAIS]],'[1]Centros de coste'!$A$2:$D$204,2,FALSE))</f>
        <v>C159 - Azerbaiyan</v>
      </c>
      <c r="Y7640" t="str">
        <f>IF(MESACU[[#This Row],[PAIS]]="ESPAÑA",VLOOKUP(MESACU[[#This Row],[PROVINCIA]],[1]!PROVINCIASCC[#Data],3,FALSE),VLOOKUP(MESACU[[#This Row],[PAIS]],'[1]Centros de coste'!$A$2:$D$204,3,FALSE))</f>
        <v>EUROPA II</v>
      </c>
      <c r="Z7640" t="str">
        <f>IF(MESACU[[#This Row],[PAIS]]="ESPAÑA",VLOOKUP(MESACU[[#This Row],[PROVINCIA]],[1]!PROVINCIASCC[#Data],4,FALSE),VLOOKUP(MESACU[[#This Row],[PAIS]],'[1]Centros de coste'!$A$2:$D$204,4,FALSE))</f>
        <v>EUROPA</v>
      </c>
      <c r="AA7640" t="str">
        <f>IFERROR(LEFT(TRIM(MESACU[[#This Row],[CodigoArticulo]]),LEN(TRIM(MESACU[[#This Row],[CodigoArticulo]]))-4),"")</f>
        <v>FU</v>
      </c>
      <c r="AB7640" t="str">
        <f>IFERROR(VLOOKUP(MESACU[[#This Row],[CODIGOG]],[1]!FAMILIAS[#Data],5,FALSE),"")</f>
        <v>BIOSTIMULANTS</v>
      </c>
    </row>
    <row r="7641" spans="1:28" x14ac:dyDescent="0.35">
      <c r="A7641" t="s">
        <v>608</v>
      </c>
      <c r="B7641">
        <v>173</v>
      </c>
      <c r="C7641" t="s">
        <v>29</v>
      </c>
      <c r="D7641">
        <v>2026</v>
      </c>
      <c r="E7641">
        <v>6</v>
      </c>
      <c r="F7641" t="s">
        <v>51</v>
      </c>
      <c r="G7641">
        <v>487</v>
      </c>
      <c r="H7641" t="s">
        <v>665</v>
      </c>
      <c r="I7641">
        <v>0</v>
      </c>
      <c r="J7641">
        <v>0</v>
      </c>
      <c r="K7641">
        <v>0</v>
      </c>
      <c r="L7641">
        <v>0</v>
      </c>
      <c r="M7641">
        <v>58.5</v>
      </c>
      <c r="N7641">
        <v>0</v>
      </c>
      <c r="O7641">
        <v>0</v>
      </c>
      <c r="P7641" t="s">
        <v>51</v>
      </c>
      <c r="Q7641" t="s">
        <v>622</v>
      </c>
      <c r="R7641" t="s">
        <v>49</v>
      </c>
      <c r="S7641" t="s">
        <v>623</v>
      </c>
      <c r="T7641" t="s">
        <v>624</v>
      </c>
      <c r="U7641">
        <v>0</v>
      </c>
      <c r="V7641">
        <v>600</v>
      </c>
      <c r="W7641">
        <v>1170</v>
      </c>
      <c r="X7641" t="str">
        <f>IF(MESACU[[#This Row],[PAIS]]="ESPAÑA",VLOOKUP(MESACU[[#This Row],[PROVINCIA]],[1]!PROVINCIASCC[#Data],2,FALSE),VLOOKUP(MESACU[[#This Row],[PAIS]],'[1]Centros de coste'!$A$2:$D$204,2,FALSE))</f>
        <v>C159 - Azerbaiyan</v>
      </c>
      <c r="Y7641" t="str">
        <f>IF(MESACU[[#This Row],[PAIS]]="ESPAÑA",VLOOKUP(MESACU[[#This Row],[PROVINCIA]],[1]!PROVINCIASCC[#Data],3,FALSE),VLOOKUP(MESACU[[#This Row],[PAIS]],'[1]Centros de coste'!$A$2:$D$204,3,FALSE))</f>
        <v>EUROPA II</v>
      </c>
      <c r="Z7641" t="str">
        <f>IF(MESACU[[#This Row],[PAIS]]="ESPAÑA",VLOOKUP(MESACU[[#This Row],[PROVINCIA]],[1]!PROVINCIASCC[#Data],4,FALSE),VLOOKUP(MESACU[[#This Row],[PAIS]],'[1]Centros de coste'!$A$2:$D$204,4,FALSE))</f>
        <v>EUROPA</v>
      </c>
      <c r="AA7641" t="str">
        <f>IFERROR(LEFT(TRIM(MESACU[[#This Row],[CodigoArticulo]]),LEN(TRIM(MESACU[[#This Row],[CodigoArticulo]]))-4),"")</f>
        <v>AN</v>
      </c>
      <c r="AB7641" t="str">
        <f>IFERROR(VLOOKUP(MESACU[[#This Row],[CODIGOG]],[1]!FAMILIAS[#Data],5,FALSE),"")</f>
        <v>BIOFERTILIZERS</v>
      </c>
    </row>
    <row r="7642" spans="1:28" x14ac:dyDescent="0.35">
      <c r="A7642" t="s">
        <v>608</v>
      </c>
      <c r="B7642">
        <v>173</v>
      </c>
      <c r="C7642" t="s">
        <v>29</v>
      </c>
      <c r="D7642">
        <v>2026</v>
      </c>
      <c r="E7642">
        <v>6</v>
      </c>
      <c r="F7642" t="s">
        <v>211</v>
      </c>
      <c r="G7642">
        <v>487</v>
      </c>
      <c r="H7642" t="s">
        <v>650</v>
      </c>
      <c r="I7642">
        <v>0</v>
      </c>
      <c r="J7642">
        <v>0</v>
      </c>
      <c r="K7642">
        <v>0</v>
      </c>
      <c r="L7642">
        <v>0</v>
      </c>
      <c r="M7642">
        <v>2019.96</v>
      </c>
      <c r="N7642">
        <v>0</v>
      </c>
      <c r="O7642">
        <v>0</v>
      </c>
      <c r="P7642" t="s">
        <v>458</v>
      </c>
      <c r="Q7642" t="s">
        <v>622</v>
      </c>
      <c r="R7642" t="s">
        <v>34</v>
      </c>
      <c r="S7642" t="s">
        <v>623</v>
      </c>
      <c r="T7642" t="s">
        <v>624</v>
      </c>
      <c r="U7642">
        <v>0</v>
      </c>
      <c r="V7642">
        <v>11160</v>
      </c>
      <c r="W7642">
        <v>40399.199999999997</v>
      </c>
      <c r="X7642" t="str">
        <f>IF(MESACU[[#This Row],[PAIS]]="ESPAÑA",VLOOKUP(MESACU[[#This Row],[PROVINCIA]],[1]!PROVINCIASCC[#Data],2,FALSE),VLOOKUP(MESACU[[#This Row],[PAIS]],'[1]Centros de coste'!$A$2:$D$204,2,FALSE))</f>
        <v>C159 - Azerbaiyan</v>
      </c>
      <c r="Y7642" t="str">
        <f>IF(MESACU[[#This Row],[PAIS]]="ESPAÑA",VLOOKUP(MESACU[[#This Row],[PROVINCIA]],[1]!PROVINCIASCC[#Data],3,FALSE),VLOOKUP(MESACU[[#This Row],[PAIS]],'[1]Centros de coste'!$A$2:$D$204,3,FALSE))</f>
        <v>EUROPA II</v>
      </c>
      <c r="Z7642" t="str">
        <f>IF(MESACU[[#This Row],[PAIS]]="ESPAÑA",VLOOKUP(MESACU[[#This Row],[PROVINCIA]],[1]!PROVINCIASCC[#Data],4,FALSE),VLOOKUP(MESACU[[#This Row],[PAIS]],'[1]Centros de coste'!$A$2:$D$204,4,FALSE))</f>
        <v>EUROPA</v>
      </c>
      <c r="AA7642" t="str">
        <f>IFERROR(LEFT(TRIM(MESACU[[#This Row],[CodigoArticulo]]),LEN(TRIM(MESACU[[#This Row],[CodigoArticulo]]))-4),"")</f>
        <v>BEY</v>
      </c>
      <c r="AB7642" t="str">
        <f>IFERROR(VLOOKUP(MESACU[[#This Row],[CODIGOG]],[1]!FAMILIAS[#Data],5,FALSE),"")</f>
        <v>BIOSTIMULANTS</v>
      </c>
    </row>
    <row r="7643" spans="1:28" x14ac:dyDescent="0.35">
      <c r="A7643" t="s">
        <v>608</v>
      </c>
      <c r="B7643">
        <v>173</v>
      </c>
      <c r="C7643" t="s">
        <v>29</v>
      </c>
      <c r="D7643">
        <v>2026</v>
      </c>
      <c r="E7643">
        <v>6</v>
      </c>
      <c r="F7643" t="s">
        <v>639</v>
      </c>
      <c r="G7643">
        <v>487</v>
      </c>
      <c r="H7643" t="s">
        <v>640</v>
      </c>
      <c r="I7643">
        <v>0</v>
      </c>
      <c r="J7643">
        <v>0</v>
      </c>
      <c r="K7643">
        <v>0</v>
      </c>
      <c r="L7643">
        <v>0</v>
      </c>
      <c r="M7643">
        <v>0</v>
      </c>
      <c r="N7643">
        <v>0</v>
      </c>
      <c r="O7643">
        <v>0</v>
      </c>
      <c r="P7643" t="s">
        <v>639</v>
      </c>
      <c r="Q7643" t="s">
        <v>622</v>
      </c>
      <c r="R7643" t="s">
        <v>638</v>
      </c>
      <c r="S7643" t="s">
        <v>623</v>
      </c>
      <c r="T7643" t="s">
        <v>624</v>
      </c>
      <c r="U7643">
        <v>0</v>
      </c>
      <c r="V7643">
        <v>1</v>
      </c>
      <c r="W7643">
        <v>0</v>
      </c>
      <c r="X7643" t="str">
        <f>IF(MESACU[[#This Row],[PAIS]]="ESPAÑA",VLOOKUP(MESACU[[#This Row],[PROVINCIA]],[1]!PROVINCIASCC[#Data],2,FALSE),VLOOKUP(MESACU[[#This Row],[PAIS]],'[1]Centros de coste'!$A$2:$D$204,2,FALSE))</f>
        <v>C159 - Azerbaiyan</v>
      </c>
      <c r="Y7643" t="str">
        <f>IF(MESACU[[#This Row],[PAIS]]="ESPAÑA",VLOOKUP(MESACU[[#This Row],[PROVINCIA]],[1]!PROVINCIASCC[#Data],3,FALSE),VLOOKUP(MESACU[[#This Row],[PAIS]],'[1]Centros de coste'!$A$2:$D$204,3,FALSE))</f>
        <v>EUROPA II</v>
      </c>
      <c r="Z7643" t="str">
        <f>IF(MESACU[[#This Row],[PAIS]]="ESPAÑA",VLOOKUP(MESACU[[#This Row],[PROVINCIA]],[1]!PROVINCIASCC[#Data],4,FALSE),VLOOKUP(MESACU[[#This Row],[PAIS]],'[1]Centros de coste'!$A$2:$D$204,4,FALSE))</f>
        <v>EUROPA</v>
      </c>
      <c r="AA7643" t="str">
        <f>IFERROR(LEFT(TRIM(MESACU[[#This Row],[CodigoArticulo]]),LEN(TRIM(MESACU[[#This Row],[CodigoArticulo]]))-4),"")</f>
        <v>SERVSE</v>
      </c>
      <c r="AB7643" t="str">
        <f>IFERROR(VLOOKUP(MESACU[[#This Row],[CODIGOG]],[1]!FAMILIAS[#Data],5,FALSE),"")</f>
        <v/>
      </c>
    </row>
    <row r="7644" spans="1:28" x14ac:dyDescent="0.35">
      <c r="A7644" t="s">
        <v>608</v>
      </c>
      <c r="B7644">
        <v>173</v>
      </c>
      <c r="C7644" t="s">
        <v>29</v>
      </c>
      <c r="D7644">
        <v>2026</v>
      </c>
      <c r="E7644">
        <v>6</v>
      </c>
      <c r="F7644" t="s">
        <v>97</v>
      </c>
      <c r="G7644">
        <v>487</v>
      </c>
      <c r="H7644" t="s">
        <v>631</v>
      </c>
      <c r="I7644">
        <v>0</v>
      </c>
      <c r="J7644">
        <v>0</v>
      </c>
      <c r="K7644">
        <v>0</v>
      </c>
      <c r="L7644">
        <v>0</v>
      </c>
      <c r="M7644">
        <v>344</v>
      </c>
      <c r="N7644">
        <v>0</v>
      </c>
      <c r="O7644">
        <v>0</v>
      </c>
      <c r="P7644" t="s">
        <v>157</v>
      </c>
      <c r="Q7644" t="s">
        <v>622</v>
      </c>
      <c r="R7644" t="s">
        <v>34</v>
      </c>
      <c r="S7644" t="s">
        <v>623</v>
      </c>
      <c r="T7644" t="s">
        <v>624</v>
      </c>
      <c r="U7644">
        <v>0</v>
      </c>
      <c r="V7644">
        <v>2000</v>
      </c>
      <c r="W7644">
        <v>6880</v>
      </c>
      <c r="X7644" t="str">
        <f>IF(MESACU[[#This Row],[PAIS]]="ESPAÑA",VLOOKUP(MESACU[[#This Row],[PROVINCIA]],[1]!PROVINCIASCC[#Data],2,FALSE),VLOOKUP(MESACU[[#This Row],[PAIS]],'[1]Centros de coste'!$A$2:$D$204,2,FALSE))</f>
        <v>C159 - Azerbaiyan</v>
      </c>
      <c r="Y7644" t="str">
        <f>IF(MESACU[[#This Row],[PAIS]]="ESPAÑA",VLOOKUP(MESACU[[#This Row],[PROVINCIA]],[1]!PROVINCIASCC[#Data],3,FALSE),VLOOKUP(MESACU[[#This Row],[PAIS]],'[1]Centros de coste'!$A$2:$D$204,3,FALSE))</f>
        <v>EUROPA II</v>
      </c>
      <c r="Z7644" t="str">
        <f>IF(MESACU[[#This Row],[PAIS]]="ESPAÑA",VLOOKUP(MESACU[[#This Row],[PROVINCIA]],[1]!PROVINCIASCC[#Data],4,FALSE),VLOOKUP(MESACU[[#This Row],[PAIS]],'[1]Centros de coste'!$A$2:$D$204,4,FALSE))</f>
        <v>EUROPA</v>
      </c>
      <c r="AA7644" t="str">
        <f>IFERROR(LEFT(TRIM(MESACU[[#This Row],[CodigoArticulo]]),LEN(TRIM(MESACU[[#This Row],[CodigoArticulo]]))-4),"")</f>
        <v>AGXK</v>
      </c>
      <c r="AB7644" t="str">
        <f>IFERROR(VLOOKUP(MESACU[[#This Row],[CODIGOG]],[1]!FAMILIAS[#Data],5,FALSE),"")</f>
        <v>BIOFERTILIZERS</v>
      </c>
    </row>
    <row r="7645" spans="1:28" x14ac:dyDescent="0.35">
      <c r="A7645" t="s">
        <v>608</v>
      </c>
      <c r="B7645">
        <v>174</v>
      </c>
      <c r="C7645" t="s">
        <v>29</v>
      </c>
      <c r="D7645">
        <v>2026</v>
      </c>
      <c r="E7645">
        <v>6</v>
      </c>
      <c r="F7645" t="s">
        <v>51</v>
      </c>
      <c r="G7645">
        <v>485</v>
      </c>
      <c r="H7645" t="s">
        <v>665</v>
      </c>
      <c r="I7645">
        <v>0</v>
      </c>
      <c r="J7645">
        <v>0</v>
      </c>
      <c r="K7645">
        <v>0</v>
      </c>
      <c r="L7645">
        <v>0</v>
      </c>
      <c r="M7645">
        <v>1501.5</v>
      </c>
      <c r="N7645">
        <v>0</v>
      </c>
      <c r="O7645">
        <v>0</v>
      </c>
      <c r="P7645" t="s">
        <v>51</v>
      </c>
      <c r="Q7645" t="s">
        <v>622</v>
      </c>
      <c r="R7645" t="s">
        <v>49</v>
      </c>
      <c r="S7645" t="s">
        <v>623</v>
      </c>
      <c r="T7645" t="s">
        <v>624</v>
      </c>
      <c r="U7645">
        <v>0</v>
      </c>
      <c r="V7645">
        <v>15400</v>
      </c>
      <c r="W7645">
        <v>30030</v>
      </c>
      <c r="X7645" t="str">
        <f>IF(MESACU[[#This Row],[PAIS]]="ESPAÑA",VLOOKUP(MESACU[[#This Row],[PROVINCIA]],[1]!PROVINCIASCC[#Data],2,FALSE),VLOOKUP(MESACU[[#This Row],[PAIS]],'[1]Centros de coste'!$A$2:$D$204,2,FALSE))</f>
        <v>C159 - Azerbaiyan</v>
      </c>
      <c r="Y7645" t="str">
        <f>IF(MESACU[[#This Row],[PAIS]]="ESPAÑA",VLOOKUP(MESACU[[#This Row],[PROVINCIA]],[1]!PROVINCIASCC[#Data],3,FALSE),VLOOKUP(MESACU[[#This Row],[PAIS]],'[1]Centros de coste'!$A$2:$D$204,3,FALSE))</f>
        <v>EUROPA II</v>
      </c>
      <c r="Z7645" t="str">
        <f>IF(MESACU[[#This Row],[PAIS]]="ESPAÑA",VLOOKUP(MESACU[[#This Row],[PROVINCIA]],[1]!PROVINCIASCC[#Data],4,FALSE),VLOOKUP(MESACU[[#This Row],[PAIS]],'[1]Centros de coste'!$A$2:$D$204,4,FALSE))</f>
        <v>EUROPA</v>
      </c>
      <c r="AA7645" t="str">
        <f>IFERROR(LEFT(TRIM(MESACU[[#This Row],[CodigoArticulo]]),LEN(TRIM(MESACU[[#This Row],[CodigoArticulo]]))-4),"")</f>
        <v>AN</v>
      </c>
      <c r="AB7645" t="str">
        <f>IFERROR(VLOOKUP(MESACU[[#This Row],[CODIGOG]],[1]!FAMILIAS[#Data],5,FALSE),"")</f>
        <v>BIOFERTILIZERS</v>
      </c>
    </row>
    <row r="7646" spans="1:28" x14ac:dyDescent="0.35">
      <c r="A7646" t="s">
        <v>608</v>
      </c>
      <c r="B7646">
        <v>174</v>
      </c>
      <c r="C7646" t="s">
        <v>29</v>
      </c>
      <c r="D7646">
        <v>2026</v>
      </c>
      <c r="E7646">
        <v>6</v>
      </c>
      <c r="F7646" t="s">
        <v>735</v>
      </c>
      <c r="G7646">
        <v>485</v>
      </c>
      <c r="H7646" t="s">
        <v>736</v>
      </c>
      <c r="I7646">
        <v>0</v>
      </c>
      <c r="J7646">
        <v>0</v>
      </c>
      <c r="K7646">
        <v>0</v>
      </c>
      <c r="L7646">
        <v>0</v>
      </c>
      <c r="M7646">
        <v>214.63800000000001</v>
      </c>
      <c r="N7646">
        <v>0</v>
      </c>
      <c r="O7646">
        <v>0</v>
      </c>
      <c r="P7646" t="s">
        <v>1389</v>
      </c>
      <c r="Q7646" t="s">
        <v>622</v>
      </c>
      <c r="R7646" t="s">
        <v>34</v>
      </c>
      <c r="S7646" t="s">
        <v>623</v>
      </c>
      <c r="T7646" t="s">
        <v>624</v>
      </c>
      <c r="U7646">
        <v>0</v>
      </c>
      <c r="V7646">
        <v>996</v>
      </c>
      <c r="W7646">
        <v>4292.76</v>
      </c>
      <c r="X7646" t="str">
        <f>IF(MESACU[[#This Row],[PAIS]]="ESPAÑA",VLOOKUP(MESACU[[#This Row],[PROVINCIA]],[1]!PROVINCIASCC[#Data],2,FALSE),VLOOKUP(MESACU[[#This Row],[PAIS]],'[1]Centros de coste'!$A$2:$D$204,2,FALSE))</f>
        <v>C159 - Azerbaiyan</v>
      </c>
      <c r="Y7646" t="str">
        <f>IF(MESACU[[#This Row],[PAIS]]="ESPAÑA",VLOOKUP(MESACU[[#This Row],[PROVINCIA]],[1]!PROVINCIASCC[#Data],3,FALSE),VLOOKUP(MESACU[[#This Row],[PAIS]],'[1]Centros de coste'!$A$2:$D$204,3,FALSE))</f>
        <v>EUROPA II</v>
      </c>
      <c r="Z7646" t="str">
        <f>IF(MESACU[[#This Row],[PAIS]]="ESPAÑA",VLOOKUP(MESACU[[#This Row],[PROVINCIA]],[1]!PROVINCIASCC[#Data],4,FALSE),VLOOKUP(MESACU[[#This Row],[PAIS]],'[1]Centros de coste'!$A$2:$D$204,4,FALSE))</f>
        <v>EUROPA</v>
      </c>
      <c r="AA7646" t="str">
        <f>IFERROR(LEFT(TRIM(MESACU[[#This Row],[CodigoArticulo]]),LEN(TRIM(MESACU[[#This Row],[CodigoArticulo]]))-4),"")</f>
        <v>FU</v>
      </c>
      <c r="AB7646" t="str">
        <f>IFERROR(VLOOKUP(MESACU[[#This Row],[CODIGOG]],[1]!FAMILIAS[#Data],5,FALSE),"")</f>
        <v>BIOSTIMULANTS</v>
      </c>
    </row>
    <row r="7647" spans="1:28" x14ac:dyDescent="0.35">
      <c r="A7647" t="s">
        <v>608</v>
      </c>
      <c r="B7647">
        <v>174</v>
      </c>
      <c r="C7647" t="s">
        <v>29</v>
      </c>
      <c r="D7647">
        <v>2026</v>
      </c>
      <c r="E7647">
        <v>6</v>
      </c>
      <c r="F7647" t="s">
        <v>211</v>
      </c>
      <c r="G7647">
        <v>485</v>
      </c>
      <c r="H7647" t="s">
        <v>1425</v>
      </c>
      <c r="I7647">
        <v>0</v>
      </c>
      <c r="J7647">
        <v>0</v>
      </c>
      <c r="K7647">
        <v>0</v>
      </c>
      <c r="L7647">
        <v>0</v>
      </c>
      <c r="M7647">
        <v>181</v>
      </c>
      <c r="N7647">
        <v>0</v>
      </c>
      <c r="O7647">
        <v>0</v>
      </c>
      <c r="P7647" t="s">
        <v>458</v>
      </c>
      <c r="Q7647" t="s">
        <v>622</v>
      </c>
      <c r="R7647" t="s">
        <v>34</v>
      </c>
      <c r="S7647" t="s">
        <v>623</v>
      </c>
      <c r="T7647" t="s">
        <v>624</v>
      </c>
      <c r="U7647">
        <v>0</v>
      </c>
      <c r="V7647">
        <v>1000</v>
      </c>
      <c r="W7647">
        <v>3620</v>
      </c>
      <c r="X7647" t="str">
        <f>IF(MESACU[[#This Row],[PAIS]]="ESPAÑA",VLOOKUP(MESACU[[#This Row],[PROVINCIA]],[1]!PROVINCIASCC[#Data],2,FALSE),VLOOKUP(MESACU[[#This Row],[PAIS]],'[1]Centros de coste'!$A$2:$D$204,2,FALSE))</f>
        <v>C159 - Azerbaiyan</v>
      </c>
      <c r="Y7647" t="str">
        <f>IF(MESACU[[#This Row],[PAIS]]="ESPAÑA",VLOOKUP(MESACU[[#This Row],[PROVINCIA]],[1]!PROVINCIASCC[#Data],3,FALSE),VLOOKUP(MESACU[[#This Row],[PAIS]],'[1]Centros de coste'!$A$2:$D$204,3,FALSE))</f>
        <v>EUROPA II</v>
      </c>
      <c r="Z7647" t="str">
        <f>IF(MESACU[[#This Row],[PAIS]]="ESPAÑA",VLOOKUP(MESACU[[#This Row],[PROVINCIA]],[1]!PROVINCIASCC[#Data],4,FALSE),VLOOKUP(MESACU[[#This Row],[PAIS]],'[1]Centros de coste'!$A$2:$D$204,4,FALSE))</f>
        <v>EUROPA</v>
      </c>
      <c r="AA7647" t="str">
        <f>IFERROR(LEFT(TRIM(MESACU[[#This Row],[CodigoArticulo]]),LEN(TRIM(MESACU[[#This Row],[CodigoArticulo]]))-4),"")</f>
        <v>BEY</v>
      </c>
      <c r="AB7647" t="str">
        <f>IFERROR(VLOOKUP(MESACU[[#This Row],[CODIGOG]],[1]!FAMILIAS[#Data],5,FALSE),"")</f>
        <v>BIOSTIMULANTS</v>
      </c>
    </row>
    <row r="7648" spans="1:28" x14ac:dyDescent="0.35">
      <c r="A7648" t="s">
        <v>608</v>
      </c>
      <c r="B7648">
        <v>174</v>
      </c>
      <c r="C7648" t="s">
        <v>29</v>
      </c>
      <c r="D7648">
        <v>2026</v>
      </c>
      <c r="E7648">
        <v>6</v>
      </c>
      <c r="F7648" t="s">
        <v>639</v>
      </c>
      <c r="G7648">
        <v>485</v>
      </c>
      <c r="H7648" t="s">
        <v>640</v>
      </c>
      <c r="I7648">
        <v>0</v>
      </c>
      <c r="J7648">
        <v>0</v>
      </c>
      <c r="K7648">
        <v>0</v>
      </c>
      <c r="L7648">
        <v>0</v>
      </c>
      <c r="M7648">
        <v>0</v>
      </c>
      <c r="N7648">
        <v>0</v>
      </c>
      <c r="O7648">
        <v>0</v>
      </c>
      <c r="P7648" t="s">
        <v>639</v>
      </c>
      <c r="Q7648" t="s">
        <v>622</v>
      </c>
      <c r="R7648" t="s">
        <v>638</v>
      </c>
      <c r="S7648" t="s">
        <v>623</v>
      </c>
      <c r="T7648" t="s">
        <v>624</v>
      </c>
      <c r="U7648">
        <v>0</v>
      </c>
      <c r="V7648">
        <v>1</v>
      </c>
      <c r="W7648">
        <v>0</v>
      </c>
      <c r="X7648" t="str">
        <f>IF(MESACU[[#This Row],[PAIS]]="ESPAÑA",VLOOKUP(MESACU[[#This Row],[PROVINCIA]],[1]!PROVINCIASCC[#Data],2,FALSE),VLOOKUP(MESACU[[#This Row],[PAIS]],'[1]Centros de coste'!$A$2:$D$204,2,FALSE))</f>
        <v>C159 - Azerbaiyan</v>
      </c>
      <c r="Y7648" t="str">
        <f>IF(MESACU[[#This Row],[PAIS]]="ESPAÑA",VLOOKUP(MESACU[[#This Row],[PROVINCIA]],[1]!PROVINCIASCC[#Data],3,FALSE),VLOOKUP(MESACU[[#This Row],[PAIS]],'[1]Centros de coste'!$A$2:$D$204,3,FALSE))</f>
        <v>EUROPA II</v>
      </c>
      <c r="Z7648" t="str">
        <f>IF(MESACU[[#This Row],[PAIS]]="ESPAÑA",VLOOKUP(MESACU[[#This Row],[PROVINCIA]],[1]!PROVINCIASCC[#Data],4,FALSE),VLOOKUP(MESACU[[#This Row],[PAIS]],'[1]Centros de coste'!$A$2:$D$204,4,FALSE))</f>
        <v>EUROPA</v>
      </c>
      <c r="AA7648" t="str">
        <f>IFERROR(LEFT(TRIM(MESACU[[#This Row],[CodigoArticulo]]),LEN(TRIM(MESACU[[#This Row],[CodigoArticulo]]))-4),"")</f>
        <v>SERVSE</v>
      </c>
      <c r="AB7648" t="str">
        <f>IFERROR(VLOOKUP(MESACU[[#This Row],[CODIGOG]],[1]!FAMILIAS[#Data],5,FALSE),"")</f>
        <v/>
      </c>
    </row>
    <row r="7649" spans="1:28" x14ac:dyDescent="0.35">
      <c r="A7649" t="s">
        <v>608</v>
      </c>
      <c r="B7649">
        <v>174</v>
      </c>
      <c r="C7649" t="s">
        <v>29</v>
      </c>
      <c r="D7649">
        <v>2026</v>
      </c>
      <c r="E7649">
        <v>6</v>
      </c>
      <c r="F7649" t="s">
        <v>633</v>
      </c>
      <c r="G7649">
        <v>485</v>
      </c>
      <c r="H7649" t="s">
        <v>999</v>
      </c>
      <c r="I7649">
        <v>0</v>
      </c>
      <c r="J7649">
        <v>0</v>
      </c>
      <c r="K7649">
        <v>0</v>
      </c>
      <c r="L7649">
        <v>0</v>
      </c>
      <c r="M7649">
        <v>715.5</v>
      </c>
      <c r="N7649">
        <v>0</v>
      </c>
      <c r="O7649">
        <v>0</v>
      </c>
      <c r="P7649" t="s">
        <v>635</v>
      </c>
      <c r="Q7649" t="s">
        <v>622</v>
      </c>
      <c r="R7649" t="s">
        <v>73</v>
      </c>
      <c r="S7649" t="s">
        <v>623</v>
      </c>
      <c r="T7649" t="s">
        <v>624</v>
      </c>
      <c r="U7649">
        <v>0</v>
      </c>
      <c r="V7649">
        <v>3000</v>
      </c>
      <c r="W7649">
        <v>14310</v>
      </c>
      <c r="X7649" t="str">
        <f>IF(MESACU[[#This Row],[PAIS]]="ESPAÑA",VLOOKUP(MESACU[[#This Row],[PROVINCIA]],[1]!PROVINCIASCC[#Data],2,FALSE),VLOOKUP(MESACU[[#This Row],[PAIS]],'[1]Centros de coste'!$A$2:$D$204,2,FALSE))</f>
        <v>C159 - Azerbaiyan</v>
      </c>
      <c r="Y7649" t="str">
        <f>IF(MESACU[[#This Row],[PAIS]]="ESPAÑA",VLOOKUP(MESACU[[#This Row],[PROVINCIA]],[1]!PROVINCIASCC[#Data],3,FALSE),VLOOKUP(MESACU[[#This Row],[PAIS]],'[1]Centros de coste'!$A$2:$D$204,3,FALSE))</f>
        <v>EUROPA II</v>
      </c>
      <c r="Z7649" t="str">
        <f>IF(MESACU[[#This Row],[PAIS]]="ESPAÑA",VLOOKUP(MESACU[[#This Row],[PROVINCIA]],[1]!PROVINCIASCC[#Data],4,FALSE),VLOOKUP(MESACU[[#This Row],[PAIS]],'[1]Centros de coste'!$A$2:$D$204,4,FALSE))</f>
        <v>EUROPA</v>
      </c>
      <c r="AA7649" t="str">
        <f>IFERROR(LEFT(TRIM(MESACU[[#This Row],[CodigoArticulo]]),LEN(TRIM(MESACU[[#This Row],[CodigoArticulo]]))-4),"")</f>
        <v>A-50</v>
      </c>
      <c r="AB7649" t="str">
        <f>IFERROR(VLOOKUP(MESACU[[#This Row],[CODIGOG]],[1]!FAMILIAS[#Data],5,FALSE),"")</f>
        <v>BIOSTIMULANTS</v>
      </c>
    </row>
    <row r="7650" spans="1:28" x14ac:dyDescent="0.35">
      <c r="A7650" t="s">
        <v>608</v>
      </c>
      <c r="B7650">
        <v>174</v>
      </c>
      <c r="C7650" t="s">
        <v>29</v>
      </c>
      <c r="D7650">
        <v>2026</v>
      </c>
      <c r="E7650">
        <v>6</v>
      </c>
      <c r="F7650" t="s">
        <v>636</v>
      </c>
      <c r="G7650">
        <v>485</v>
      </c>
      <c r="H7650" t="s">
        <v>637</v>
      </c>
      <c r="I7650">
        <v>0</v>
      </c>
      <c r="J7650">
        <v>0</v>
      </c>
      <c r="K7650">
        <v>0</v>
      </c>
      <c r="L7650">
        <v>0</v>
      </c>
      <c r="M7650">
        <v>0</v>
      </c>
      <c r="N7650">
        <v>0</v>
      </c>
      <c r="O7650">
        <v>0</v>
      </c>
      <c r="P7650" t="s">
        <v>636</v>
      </c>
      <c r="Q7650" t="s">
        <v>622</v>
      </c>
      <c r="R7650" t="s">
        <v>638</v>
      </c>
      <c r="S7650" t="s">
        <v>623</v>
      </c>
      <c r="T7650" t="s">
        <v>624</v>
      </c>
      <c r="U7650">
        <v>0</v>
      </c>
      <c r="V7650">
        <v>1</v>
      </c>
      <c r="W7650">
        <v>0</v>
      </c>
      <c r="X7650" t="str">
        <f>IF(MESACU[[#This Row],[PAIS]]="ESPAÑA",VLOOKUP(MESACU[[#This Row],[PROVINCIA]],[1]!PROVINCIASCC[#Data],2,FALSE),VLOOKUP(MESACU[[#This Row],[PAIS]],'[1]Centros de coste'!$A$2:$D$204,2,FALSE))</f>
        <v>C159 - Azerbaiyan</v>
      </c>
      <c r="Y7650" t="str">
        <f>IF(MESACU[[#This Row],[PAIS]]="ESPAÑA",VLOOKUP(MESACU[[#This Row],[PROVINCIA]],[1]!PROVINCIASCC[#Data],3,FALSE),VLOOKUP(MESACU[[#This Row],[PAIS]],'[1]Centros de coste'!$A$2:$D$204,3,FALSE))</f>
        <v>EUROPA II</v>
      </c>
      <c r="Z7650" t="str">
        <f>IF(MESACU[[#This Row],[PAIS]]="ESPAÑA",VLOOKUP(MESACU[[#This Row],[PROVINCIA]],[1]!PROVINCIASCC[#Data],4,FALSE),VLOOKUP(MESACU[[#This Row],[PAIS]],'[1]Centros de coste'!$A$2:$D$204,4,FALSE))</f>
        <v>EUROPA</v>
      </c>
      <c r="AA7650" t="str">
        <f>IFERROR(LEFT(TRIM(MESACU[[#This Row],[CodigoArticulo]]),LEN(TRIM(MESACU[[#This Row],[CodigoArticulo]]))-4),"")</f>
        <v>SERVF</v>
      </c>
      <c r="AB7650" t="str">
        <f>IFERROR(VLOOKUP(MESACU[[#This Row],[CODIGOG]],[1]!FAMILIAS[#Data],5,FALSE),"")</f>
        <v/>
      </c>
    </row>
    <row r="7651" spans="1:28" x14ac:dyDescent="0.35">
      <c r="A7651" t="s">
        <v>608</v>
      </c>
      <c r="B7651">
        <v>174</v>
      </c>
      <c r="C7651" t="s">
        <v>29</v>
      </c>
      <c r="D7651">
        <v>2026</v>
      </c>
      <c r="E7651">
        <v>6</v>
      </c>
      <c r="F7651" t="s">
        <v>875</v>
      </c>
      <c r="G7651">
        <v>485</v>
      </c>
      <c r="H7651" t="s">
        <v>1426</v>
      </c>
      <c r="I7651">
        <v>0</v>
      </c>
      <c r="J7651">
        <v>0</v>
      </c>
      <c r="K7651">
        <v>0</v>
      </c>
      <c r="L7651">
        <v>0</v>
      </c>
      <c r="M7651">
        <v>225.59399999999999</v>
      </c>
      <c r="N7651">
        <v>0</v>
      </c>
      <c r="O7651">
        <v>0</v>
      </c>
      <c r="P7651" t="s">
        <v>875</v>
      </c>
      <c r="Q7651" t="s">
        <v>622</v>
      </c>
      <c r="R7651" t="s">
        <v>34</v>
      </c>
      <c r="S7651" t="s">
        <v>623</v>
      </c>
      <c r="T7651" t="s">
        <v>624</v>
      </c>
      <c r="U7651">
        <v>0</v>
      </c>
      <c r="V7651">
        <v>996</v>
      </c>
      <c r="W7651">
        <v>4511.88</v>
      </c>
      <c r="X7651" t="str">
        <f>IF(MESACU[[#This Row],[PAIS]]="ESPAÑA",VLOOKUP(MESACU[[#This Row],[PROVINCIA]],[1]!PROVINCIASCC[#Data],2,FALSE),VLOOKUP(MESACU[[#This Row],[PAIS]],'[1]Centros de coste'!$A$2:$D$204,2,FALSE))</f>
        <v>C159 - Azerbaiyan</v>
      </c>
      <c r="Y7651" t="str">
        <f>IF(MESACU[[#This Row],[PAIS]]="ESPAÑA",VLOOKUP(MESACU[[#This Row],[PROVINCIA]],[1]!PROVINCIASCC[#Data],3,FALSE),VLOOKUP(MESACU[[#This Row],[PAIS]],'[1]Centros de coste'!$A$2:$D$204,3,FALSE))</f>
        <v>EUROPA II</v>
      </c>
      <c r="Z7651" t="str">
        <f>IF(MESACU[[#This Row],[PAIS]]="ESPAÑA",VLOOKUP(MESACU[[#This Row],[PROVINCIA]],[1]!PROVINCIASCC[#Data],4,FALSE),VLOOKUP(MESACU[[#This Row],[PAIS]],'[1]Centros de coste'!$A$2:$D$204,4,FALSE))</f>
        <v>EUROPA</v>
      </c>
      <c r="AA7651" t="str">
        <f>IFERROR(LEFT(TRIM(MESACU[[#This Row],[CodigoArticulo]]),LEN(TRIM(MESACU[[#This Row],[CodigoArticulo]]))-4),"")</f>
        <v>AGRMG</v>
      </c>
      <c r="AB7651" t="str">
        <f>IFERROR(VLOOKUP(MESACU[[#This Row],[CODIGOG]],[1]!FAMILIAS[#Data],5,FALSE),"")</f>
        <v>BIOSTIMULANTS</v>
      </c>
    </row>
    <row r="7652" spans="1:28" x14ac:dyDescent="0.35">
      <c r="A7652" t="s">
        <v>608</v>
      </c>
      <c r="B7652">
        <v>175</v>
      </c>
      <c r="C7652" t="s">
        <v>29</v>
      </c>
      <c r="D7652">
        <v>2026</v>
      </c>
      <c r="E7652">
        <v>6</v>
      </c>
      <c r="F7652" t="s">
        <v>51</v>
      </c>
      <c r="G7652">
        <v>491</v>
      </c>
      <c r="H7652" t="s">
        <v>665</v>
      </c>
      <c r="I7652">
        <v>0</v>
      </c>
      <c r="J7652">
        <v>0</v>
      </c>
      <c r="K7652">
        <v>254.1</v>
      </c>
      <c r="L7652">
        <v>0</v>
      </c>
      <c r="M7652">
        <v>0</v>
      </c>
      <c r="N7652">
        <v>0</v>
      </c>
      <c r="O7652">
        <v>0</v>
      </c>
      <c r="P7652" t="s">
        <v>51</v>
      </c>
      <c r="Q7652" t="s">
        <v>818</v>
      </c>
      <c r="R7652" t="s">
        <v>49</v>
      </c>
      <c r="S7652" t="s">
        <v>28</v>
      </c>
      <c r="T7652" t="s">
        <v>819</v>
      </c>
      <c r="U7652">
        <v>0</v>
      </c>
      <c r="V7652">
        <v>7700</v>
      </c>
      <c r="W7652">
        <v>12705</v>
      </c>
      <c r="X7652" t="str">
        <f>IF(MESACU[[#This Row],[PAIS]]="ESPAÑA",VLOOKUP(MESACU[[#This Row],[PROVINCIA]],[1]!PROVINCIASCC[#Data],2,FALSE),VLOOKUP(MESACU[[#This Row],[PAIS]],'[1]Centros de coste'!$A$2:$D$204,2,FALSE))</f>
        <v>C03 - Ecuador</v>
      </c>
      <c r="Y7652" t="str">
        <f>IF(MESACU[[#This Row],[PAIS]]="ESPAÑA",VLOOKUP(MESACU[[#This Row],[PROVINCIA]],[1]!PROVINCIASCC[#Data],3,FALSE),VLOOKUP(MESACU[[#This Row],[PAIS]],'[1]Centros de coste'!$A$2:$D$204,3,FALSE))</f>
        <v>SUR AMERICA Y MEXICO III</v>
      </c>
      <c r="Z7652" t="str">
        <f>IF(MESACU[[#This Row],[PAIS]]="ESPAÑA",VLOOKUP(MESACU[[#This Row],[PROVINCIA]],[1]!PROVINCIASCC[#Data],4,FALSE),VLOOKUP(MESACU[[#This Row],[PAIS]],'[1]Centros de coste'!$A$2:$D$204,4,FALSE))</f>
        <v>AMERICA</v>
      </c>
      <c r="AA7652" t="str">
        <f>IFERROR(LEFT(TRIM(MESACU[[#This Row],[CodigoArticulo]]),LEN(TRIM(MESACU[[#This Row],[CodigoArticulo]]))-4),"")</f>
        <v>AN</v>
      </c>
      <c r="AB7652" t="str">
        <f>IFERROR(VLOOKUP(MESACU[[#This Row],[CODIGOG]],[1]!FAMILIAS[#Data],5,FALSE),"")</f>
        <v>BIOFERTILIZERS</v>
      </c>
    </row>
    <row r="7653" spans="1:28" x14ac:dyDescent="0.35">
      <c r="A7653" t="s">
        <v>608</v>
      </c>
      <c r="B7653">
        <v>175</v>
      </c>
      <c r="C7653" t="s">
        <v>29</v>
      </c>
      <c r="D7653">
        <v>2026</v>
      </c>
      <c r="E7653">
        <v>6</v>
      </c>
      <c r="F7653" t="s">
        <v>270</v>
      </c>
      <c r="G7653">
        <v>491</v>
      </c>
      <c r="H7653" t="s">
        <v>665</v>
      </c>
      <c r="I7653">
        <v>0</v>
      </c>
      <c r="J7653">
        <v>0</v>
      </c>
      <c r="K7653">
        <v>80.52</v>
      </c>
      <c r="L7653">
        <v>0</v>
      </c>
      <c r="M7653">
        <v>0</v>
      </c>
      <c r="N7653">
        <v>0</v>
      </c>
      <c r="O7653">
        <v>0</v>
      </c>
      <c r="P7653" t="s">
        <v>270</v>
      </c>
      <c r="Q7653" t="s">
        <v>818</v>
      </c>
      <c r="R7653" t="s">
        <v>49</v>
      </c>
      <c r="S7653" t="s">
        <v>28</v>
      </c>
      <c r="T7653" t="s">
        <v>819</v>
      </c>
      <c r="U7653">
        <v>0</v>
      </c>
      <c r="V7653">
        <v>2200</v>
      </c>
      <c r="W7653">
        <v>4026</v>
      </c>
      <c r="X7653" t="str">
        <f>IF(MESACU[[#This Row],[PAIS]]="ESPAÑA",VLOOKUP(MESACU[[#This Row],[PROVINCIA]],[1]!PROVINCIASCC[#Data],2,FALSE),VLOOKUP(MESACU[[#This Row],[PAIS]],'[1]Centros de coste'!$A$2:$D$204,2,FALSE))</f>
        <v>C03 - Ecuador</v>
      </c>
      <c r="Y7653" t="str">
        <f>IF(MESACU[[#This Row],[PAIS]]="ESPAÑA",VLOOKUP(MESACU[[#This Row],[PROVINCIA]],[1]!PROVINCIASCC[#Data],3,FALSE),VLOOKUP(MESACU[[#This Row],[PAIS]],'[1]Centros de coste'!$A$2:$D$204,3,FALSE))</f>
        <v>SUR AMERICA Y MEXICO III</v>
      </c>
      <c r="Z7653" t="str">
        <f>IF(MESACU[[#This Row],[PAIS]]="ESPAÑA",VLOOKUP(MESACU[[#This Row],[PROVINCIA]],[1]!PROVINCIASCC[#Data],4,FALSE),VLOOKUP(MESACU[[#This Row],[PAIS]],'[1]Centros de coste'!$A$2:$D$204,4,FALSE))</f>
        <v>AMERICA</v>
      </c>
      <c r="AA7653" t="str">
        <f>IFERROR(LEFT(TRIM(MESACU[[#This Row],[CodigoArticulo]]),LEN(TRIM(MESACU[[#This Row],[CodigoArticulo]]))-4),"")</f>
        <v>AN</v>
      </c>
      <c r="AB7653" t="str">
        <f>IFERROR(VLOOKUP(MESACU[[#This Row],[CODIGOG]],[1]!FAMILIAS[#Data],5,FALSE),"")</f>
        <v>BIOFERTILIZERS</v>
      </c>
    </row>
    <row r="7654" spans="1:28" x14ac:dyDescent="0.35">
      <c r="A7654" t="s">
        <v>608</v>
      </c>
      <c r="B7654">
        <v>175</v>
      </c>
      <c r="C7654" t="s">
        <v>29</v>
      </c>
      <c r="D7654">
        <v>2026</v>
      </c>
      <c r="E7654">
        <v>6</v>
      </c>
      <c r="F7654" t="s">
        <v>330</v>
      </c>
      <c r="G7654">
        <v>491</v>
      </c>
      <c r="H7654" t="s">
        <v>630</v>
      </c>
      <c r="I7654">
        <v>0</v>
      </c>
      <c r="J7654">
        <v>0</v>
      </c>
      <c r="K7654">
        <v>78.408000000000001</v>
      </c>
      <c r="L7654">
        <v>0</v>
      </c>
      <c r="M7654">
        <v>0</v>
      </c>
      <c r="N7654">
        <v>0</v>
      </c>
      <c r="O7654">
        <v>0</v>
      </c>
      <c r="P7654" t="s">
        <v>656</v>
      </c>
      <c r="Q7654" t="s">
        <v>818</v>
      </c>
      <c r="R7654" t="s">
        <v>34</v>
      </c>
      <c r="S7654" t="s">
        <v>28</v>
      </c>
      <c r="T7654" t="s">
        <v>819</v>
      </c>
      <c r="U7654">
        <v>0</v>
      </c>
      <c r="V7654">
        <v>792</v>
      </c>
      <c r="W7654">
        <v>3920.4</v>
      </c>
      <c r="X7654" t="str">
        <f>IF(MESACU[[#This Row],[PAIS]]="ESPAÑA",VLOOKUP(MESACU[[#This Row],[PROVINCIA]],[1]!PROVINCIASCC[#Data],2,FALSE),VLOOKUP(MESACU[[#This Row],[PAIS]],'[1]Centros de coste'!$A$2:$D$204,2,FALSE))</f>
        <v>C03 - Ecuador</v>
      </c>
      <c r="Y7654" t="str">
        <f>IF(MESACU[[#This Row],[PAIS]]="ESPAÑA",VLOOKUP(MESACU[[#This Row],[PROVINCIA]],[1]!PROVINCIASCC[#Data],3,FALSE),VLOOKUP(MESACU[[#This Row],[PAIS]],'[1]Centros de coste'!$A$2:$D$204,3,FALSE))</f>
        <v>SUR AMERICA Y MEXICO III</v>
      </c>
      <c r="Z7654" t="str">
        <f>IF(MESACU[[#This Row],[PAIS]]="ESPAÑA",VLOOKUP(MESACU[[#This Row],[PROVINCIA]],[1]!PROVINCIASCC[#Data],4,FALSE),VLOOKUP(MESACU[[#This Row],[PAIS]],'[1]Centros de coste'!$A$2:$D$204,4,FALSE))</f>
        <v>AMERICA</v>
      </c>
      <c r="AA7654" t="str">
        <f>IFERROR(LEFT(TRIM(MESACU[[#This Row],[CodigoArticulo]]),LEN(TRIM(MESACU[[#This Row],[CodigoArticulo]]))-4),"")</f>
        <v>C-CU</v>
      </c>
      <c r="AB7654" t="str">
        <f>IFERROR(VLOOKUP(MESACU[[#This Row],[CODIGOG]],[1]!FAMILIAS[#Data],5,FALSE),"")</f>
        <v>BIOCONTROL</v>
      </c>
    </row>
    <row r="7655" spans="1:28" x14ac:dyDescent="0.35">
      <c r="A7655" t="s">
        <v>608</v>
      </c>
      <c r="B7655">
        <v>176</v>
      </c>
      <c r="C7655" t="s">
        <v>29</v>
      </c>
      <c r="D7655">
        <v>2026</v>
      </c>
      <c r="E7655">
        <v>6</v>
      </c>
      <c r="F7655" t="s">
        <v>60</v>
      </c>
      <c r="G7655">
        <v>492</v>
      </c>
      <c r="H7655" t="s">
        <v>61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v>0</v>
      </c>
      <c r="P7655" t="s">
        <v>28</v>
      </c>
      <c r="Q7655" t="s">
        <v>818</v>
      </c>
      <c r="R7655" t="s">
        <v>34</v>
      </c>
      <c r="S7655" t="s">
        <v>28</v>
      </c>
      <c r="T7655" t="s">
        <v>819</v>
      </c>
      <c r="U7655">
        <v>0</v>
      </c>
      <c r="V7655">
        <v>4</v>
      </c>
      <c r="W7655">
        <v>0</v>
      </c>
      <c r="X7655" t="str">
        <f>IF(MESACU[[#This Row],[PAIS]]="ESPAÑA",VLOOKUP(MESACU[[#This Row],[PROVINCIA]],[1]!PROVINCIASCC[#Data],2,FALSE),VLOOKUP(MESACU[[#This Row],[PAIS]],'[1]Centros de coste'!$A$2:$D$204,2,FALSE))</f>
        <v>C03 - Ecuador</v>
      </c>
      <c r="Y7655" t="str">
        <f>IF(MESACU[[#This Row],[PAIS]]="ESPAÑA",VLOOKUP(MESACU[[#This Row],[PROVINCIA]],[1]!PROVINCIASCC[#Data],3,FALSE),VLOOKUP(MESACU[[#This Row],[PAIS]],'[1]Centros de coste'!$A$2:$D$204,3,FALSE))</f>
        <v>SUR AMERICA Y MEXICO III</v>
      </c>
      <c r="Z7655" t="str">
        <f>IF(MESACU[[#This Row],[PAIS]]="ESPAÑA",VLOOKUP(MESACU[[#This Row],[PROVINCIA]],[1]!PROVINCIASCC[#Data],4,FALSE),VLOOKUP(MESACU[[#This Row],[PAIS]],'[1]Centros de coste'!$A$2:$D$204,4,FALSE))</f>
        <v>AMERICA</v>
      </c>
      <c r="AA7655" t="str">
        <f>IFERROR(LEFT(TRIM(MESACU[[#This Row],[CodigoArticulo]]),LEN(TRIM(MESACU[[#This Row],[CodigoArticulo]]))-4),"")</f>
        <v>TRI</v>
      </c>
      <c r="AB7655" t="str">
        <f>IFERROR(VLOOKUP(MESACU[[#This Row],[CODIGOG]],[1]!FAMILIAS[#Data],5,FALSE),"")</f>
        <v>BIOSTIMULANTS</v>
      </c>
    </row>
    <row r="7656" spans="1:28" x14ac:dyDescent="0.35">
      <c r="A7656" t="s">
        <v>608</v>
      </c>
      <c r="B7656">
        <v>176</v>
      </c>
      <c r="C7656" t="s">
        <v>29</v>
      </c>
      <c r="D7656">
        <v>2026</v>
      </c>
      <c r="E7656">
        <v>6</v>
      </c>
      <c r="F7656" t="s">
        <v>511</v>
      </c>
      <c r="G7656">
        <v>492</v>
      </c>
      <c r="H7656" t="s">
        <v>1009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  <c r="O7656">
        <v>0</v>
      </c>
      <c r="P7656" t="s">
        <v>28</v>
      </c>
      <c r="Q7656" t="s">
        <v>818</v>
      </c>
      <c r="R7656" t="s">
        <v>34</v>
      </c>
      <c r="S7656" t="s">
        <v>28</v>
      </c>
      <c r="T7656" t="s">
        <v>819</v>
      </c>
      <c r="U7656">
        <v>0</v>
      </c>
      <c r="V7656">
        <v>4</v>
      </c>
      <c r="W7656">
        <v>0</v>
      </c>
      <c r="X7656" t="str">
        <f>IF(MESACU[[#This Row],[PAIS]]="ESPAÑA",VLOOKUP(MESACU[[#This Row],[PROVINCIA]],[1]!PROVINCIASCC[#Data],2,FALSE),VLOOKUP(MESACU[[#This Row],[PAIS]],'[1]Centros de coste'!$A$2:$D$204,2,FALSE))</f>
        <v>C03 - Ecuador</v>
      </c>
      <c r="Y7656" t="str">
        <f>IF(MESACU[[#This Row],[PAIS]]="ESPAÑA",VLOOKUP(MESACU[[#This Row],[PROVINCIA]],[1]!PROVINCIASCC[#Data],3,FALSE),VLOOKUP(MESACU[[#This Row],[PAIS]],'[1]Centros de coste'!$A$2:$D$204,3,FALSE))</f>
        <v>SUR AMERICA Y MEXICO III</v>
      </c>
      <c r="Z7656" t="str">
        <f>IF(MESACU[[#This Row],[PAIS]]="ESPAÑA",VLOOKUP(MESACU[[#This Row],[PROVINCIA]],[1]!PROVINCIASCC[#Data],4,FALSE),VLOOKUP(MESACU[[#This Row],[PAIS]],'[1]Centros de coste'!$A$2:$D$204,4,FALSE))</f>
        <v>AMERICA</v>
      </c>
      <c r="AA7656" t="str">
        <f>IFERROR(LEFT(TRIM(MESACU[[#This Row],[CodigoArticulo]]),LEN(TRIM(MESACU[[#This Row],[CodigoArticulo]]))-4),"")</f>
        <v>C-M-P</v>
      </c>
      <c r="AB7656" t="str">
        <f>IFERROR(VLOOKUP(MESACU[[#This Row],[CODIGOG]],[1]!FAMILIAS[#Data],5,FALSE),"")</f>
        <v>BIOFERTILIZERS</v>
      </c>
    </row>
    <row r="7657" spans="1:28" x14ac:dyDescent="0.35">
      <c r="A7657" t="s">
        <v>608</v>
      </c>
      <c r="B7657">
        <v>176</v>
      </c>
      <c r="C7657" t="s">
        <v>29</v>
      </c>
      <c r="D7657">
        <v>2026</v>
      </c>
      <c r="E7657">
        <v>6</v>
      </c>
      <c r="F7657" t="s">
        <v>1427</v>
      </c>
      <c r="G7657">
        <v>492</v>
      </c>
      <c r="H7657" t="s">
        <v>1428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  <c r="O7657">
        <v>0</v>
      </c>
      <c r="P7657" t="s">
        <v>28</v>
      </c>
      <c r="Q7657" t="s">
        <v>818</v>
      </c>
      <c r="R7657" t="s">
        <v>73</v>
      </c>
      <c r="S7657" t="s">
        <v>28</v>
      </c>
      <c r="T7657" t="s">
        <v>819</v>
      </c>
      <c r="U7657">
        <v>0</v>
      </c>
      <c r="V7657">
        <v>4</v>
      </c>
      <c r="W7657">
        <v>0</v>
      </c>
      <c r="X7657" t="str">
        <f>IF(MESACU[[#This Row],[PAIS]]="ESPAÑA",VLOOKUP(MESACU[[#This Row],[PROVINCIA]],[1]!PROVINCIASCC[#Data],2,FALSE),VLOOKUP(MESACU[[#This Row],[PAIS]],'[1]Centros de coste'!$A$2:$D$204,2,FALSE))</f>
        <v>C03 - Ecuador</v>
      </c>
      <c r="Y7657" t="str">
        <f>IF(MESACU[[#This Row],[PAIS]]="ESPAÑA",VLOOKUP(MESACU[[#This Row],[PROVINCIA]],[1]!PROVINCIASCC[#Data],3,FALSE),VLOOKUP(MESACU[[#This Row],[PAIS]],'[1]Centros de coste'!$A$2:$D$204,3,FALSE))</f>
        <v>SUR AMERICA Y MEXICO III</v>
      </c>
      <c r="Z7657" t="str">
        <f>IF(MESACU[[#This Row],[PAIS]]="ESPAÑA",VLOOKUP(MESACU[[#This Row],[PROVINCIA]],[1]!PROVINCIASCC[#Data],4,FALSE),VLOOKUP(MESACU[[#This Row],[PAIS]],'[1]Centros de coste'!$A$2:$D$204,4,FALSE))</f>
        <v>AMERICA</v>
      </c>
      <c r="AA7657" t="str">
        <f>IFERROR(LEFT(TRIM(MESACU[[#This Row],[CodigoArticulo]]),LEN(TRIM(MESACU[[#This Row],[CodigoArticulo]]))-4),"")</f>
        <v>AGMG</v>
      </c>
      <c r="AB7657" t="str">
        <f>IFERROR(VLOOKUP(MESACU[[#This Row],[CODIGOG]],[1]!FAMILIAS[#Data],5,FALSE),"")</f>
        <v>BIOFERTILIZERS</v>
      </c>
    </row>
    <row r="7658" spans="1:28" x14ac:dyDescent="0.35">
      <c r="A7658" t="s">
        <v>608</v>
      </c>
      <c r="B7658">
        <v>176</v>
      </c>
      <c r="C7658" t="s">
        <v>29</v>
      </c>
      <c r="D7658">
        <v>2026</v>
      </c>
      <c r="E7658">
        <v>6</v>
      </c>
      <c r="F7658" t="s">
        <v>232</v>
      </c>
      <c r="G7658">
        <v>492</v>
      </c>
      <c r="H7658" t="s">
        <v>233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0</v>
      </c>
      <c r="P7658" t="s">
        <v>28</v>
      </c>
      <c r="Q7658" t="s">
        <v>818</v>
      </c>
      <c r="R7658" t="s">
        <v>73</v>
      </c>
      <c r="S7658" t="s">
        <v>28</v>
      </c>
      <c r="T7658" t="s">
        <v>819</v>
      </c>
      <c r="U7658">
        <v>0</v>
      </c>
      <c r="V7658">
        <v>4</v>
      </c>
      <c r="W7658">
        <v>0</v>
      </c>
      <c r="X7658" t="str">
        <f>IF(MESACU[[#This Row],[PAIS]]="ESPAÑA",VLOOKUP(MESACU[[#This Row],[PROVINCIA]],[1]!PROVINCIASCC[#Data],2,FALSE),VLOOKUP(MESACU[[#This Row],[PAIS]],'[1]Centros de coste'!$A$2:$D$204,2,FALSE))</f>
        <v>C03 - Ecuador</v>
      </c>
      <c r="Y7658" t="str">
        <f>IF(MESACU[[#This Row],[PAIS]]="ESPAÑA",VLOOKUP(MESACU[[#This Row],[PROVINCIA]],[1]!PROVINCIASCC[#Data],3,FALSE),VLOOKUP(MESACU[[#This Row],[PAIS]],'[1]Centros de coste'!$A$2:$D$204,3,FALSE))</f>
        <v>SUR AMERICA Y MEXICO III</v>
      </c>
      <c r="Z7658" t="str">
        <f>IF(MESACU[[#This Row],[PAIS]]="ESPAÑA",VLOOKUP(MESACU[[#This Row],[PROVINCIA]],[1]!PROVINCIASCC[#Data],4,FALSE),VLOOKUP(MESACU[[#This Row],[PAIS]],'[1]Centros de coste'!$A$2:$D$204,4,FALSE))</f>
        <v>AMERICA</v>
      </c>
      <c r="AA7658" t="str">
        <f>IFERROR(LEFT(TRIM(MESACU[[#This Row],[CodigoArticulo]]),LEN(TRIM(MESACU[[#This Row],[CodigoArticulo]]))-4),"")</f>
        <v>C-GLB</v>
      </c>
      <c r="AB7658" t="str">
        <f>IFERROR(VLOOKUP(MESACU[[#This Row],[CODIGOG]],[1]!FAMILIAS[#Data],5,FALSE),"")</f>
        <v>BIOSTIMULANTS</v>
      </c>
    </row>
    <row r="7659" spans="1:28" x14ac:dyDescent="0.35">
      <c r="A7659" t="s">
        <v>608</v>
      </c>
      <c r="B7659">
        <v>176</v>
      </c>
      <c r="C7659" t="s">
        <v>29</v>
      </c>
      <c r="D7659">
        <v>2026</v>
      </c>
      <c r="E7659">
        <v>6</v>
      </c>
      <c r="F7659" t="s">
        <v>328</v>
      </c>
      <c r="G7659">
        <v>492</v>
      </c>
      <c r="H7659" t="s">
        <v>1429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  <c r="O7659">
        <v>0</v>
      </c>
      <c r="P7659" t="s">
        <v>28</v>
      </c>
      <c r="Q7659" t="s">
        <v>818</v>
      </c>
      <c r="R7659" t="s">
        <v>34</v>
      </c>
      <c r="S7659" t="s">
        <v>28</v>
      </c>
      <c r="T7659" t="s">
        <v>819</v>
      </c>
      <c r="U7659">
        <v>0</v>
      </c>
      <c r="V7659">
        <v>4</v>
      </c>
      <c r="W7659">
        <v>0</v>
      </c>
      <c r="X7659" t="str">
        <f>IF(MESACU[[#This Row],[PAIS]]="ESPAÑA",VLOOKUP(MESACU[[#This Row],[PROVINCIA]],[1]!PROVINCIASCC[#Data],2,FALSE),VLOOKUP(MESACU[[#This Row],[PAIS]],'[1]Centros de coste'!$A$2:$D$204,2,FALSE))</f>
        <v>C03 - Ecuador</v>
      </c>
      <c r="Y7659" t="str">
        <f>IF(MESACU[[#This Row],[PAIS]]="ESPAÑA",VLOOKUP(MESACU[[#This Row],[PROVINCIA]],[1]!PROVINCIASCC[#Data],3,FALSE),VLOOKUP(MESACU[[#This Row],[PAIS]],'[1]Centros de coste'!$A$2:$D$204,3,FALSE))</f>
        <v>SUR AMERICA Y MEXICO III</v>
      </c>
      <c r="Z7659" t="str">
        <f>IF(MESACU[[#This Row],[PAIS]]="ESPAÑA",VLOOKUP(MESACU[[#This Row],[PROVINCIA]],[1]!PROVINCIASCC[#Data],4,FALSE),VLOOKUP(MESACU[[#This Row],[PAIS]],'[1]Centros de coste'!$A$2:$D$204,4,FALSE))</f>
        <v>AMERICA</v>
      </c>
      <c r="AA7659" t="str">
        <f>IFERROR(LEFT(TRIM(MESACU[[#This Row],[CodigoArticulo]]),LEN(TRIM(MESACU[[#This Row],[CodigoArticulo]]))-4),"")</f>
        <v>JF</v>
      </c>
      <c r="AB7659" t="str">
        <f>IFERROR(VLOOKUP(MESACU[[#This Row],[CODIGOG]],[1]!FAMILIAS[#Data],5,FALSE),"")</f>
        <v>BIOCONTROL</v>
      </c>
    </row>
    <row r="7660" spans="1:28" x14ac:dyDescent="0.35">
      <c r="A7660" t="s">
        <v>608</v>
      </c>
      <c r="B7660">
        <v>176</v>
      </c>
      <c r="C7660" t="s">
        <v>29</v>
      </c>
      <c r="D7660">
        <v>2026</v>
      </c>
      <c r="E7660">
        <v>6</v>
      </c>
      <c r="F7660" t="s">
        <v>684</v>
      </c>
      <c r="G7660">
        <v>492</v>
      </c>
      <c r="H7660" t="s">
        <v>1430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  <c r="O7660">
        <v>0</v>
      </c>
      <c r="P7660" t="s">
        <v>28</v>
      </c>
      <c r="Q7660" t="s">
        <v>818</v>
      </c>
      <c r="R7660" t="s">
        <v>34</v>
      </c>
      <c r="S7660" t="s">
        <v>28</v>
      </c>
      <c r="T7660" t="s">
        <v>819</v>
      </c>
      <c r="U7660">
        <v>0</v>
      </c>
      <c r="V7660">
        <v>4</v>
      </c>
      <c r="W7660">
        <v>0</v>
      </c>
      <c r="X7660" t="str">
        <f>IF(MESACU[[#This Row],[PAIS]]="ESPAÑA",VLOOKUP(MESACU[[#This Row],[PROVINCIA]],[1]!PROVINCIASCC[#Data],2,FALSE),VLOOKUP(MESACU[[#This Row],[PAIS]],'[1]Centros de coste'!$A$2:$D$204,2,FALSE))</f>
        <v>C03 - Ecuador</v>
      </c>
      <c r="Y7660" t="str">
        <f>IF(MESACU[[#This Row],[PAIS]]="ESPAÑA",VLOOKUP(MESACU[[#This Row],[PROVINCIA]],[1]!PROVINCIASCC[#Data],3,FALSE),VLOOKUP(MESACU[[#This Row],[PAIS]],'[1]Centros de coste'!$A$2:$D$204,3,FALSE))</f>
        <v>SUR AMERICA Y MEXICO III</v>
      </c>
      <c r="Z7660" t="str">
        <f>IF(MESACU[[#This Row],[PAIS]]="ESPAÑA",VLOOKUP(MESACU[[#This Row],[PROVINCIA]],[1]!PROVINCIASCC[#Data],4,FALSE),VLOOKUP(MESACU[[#This Row],[PAIS]],'[1]Centros de coste'!$A$2:$D$204,4,FALSE))</f>
        <v>AMERICA</v>
      </c>
      <c r="AA7660" t="str">
        <f>IFERROR(LEFT(TRIM(MESACU[[#This Row],[CodigoArticulo]]),LEN(TRIM(MESACU[[#This Row],[CodigoArticulo]]))-4),"")</f>
        <v>AQUOMB</v>
      </c>
      <c r="AB7660" t="str">
        <f>IFERROR(VLOOKUP(MESACU[[#This Row],[CODIGOG]],[1]!FAMILIAS[#Data],5,FALSE),"")</f>
        <v>BIOCONTROL</v>
      </c>
    </row>
    <row r="7661" spans="1:28" x14ac:dyDescent="0.35">
      <c r="A7661" t="s">
        <v>608</v>
      </c>
      <c r="B7661">
        <v>176</v>
      </c>
      <c r="C7661" t="s">
        <v>29</v>
      </c>
      <c r="D7661">
        <v>2026</v>
      </c>
      <c r="E7661">
        <v>6</v>
      </c>
      <c r="F7661" t="s">
        <v>386</v>
      </c>
      <c r="G7661">
        <v>492</v>
      </c>
      <c r="H7661" t="s">
        <v>387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  <c r="O7661">
        <v>0</v>
      </c>
      <c r="P7661" t="s">
        <v>28</v>
      </c>
      <c r="Q7661" t="s">
        <v>818</v>
      </c>
      <c r="R7661" t="s">
        <v>34</v>
      </c>
      <c r="S7661" t="s">
        <v>28</v>
      </c>
      <c r="T7661" t="s">
        <v>819</v>
      </c>
      <c r="U7661">
        <v>0</v>
      </c>
      <c r="V7661">
        <v>4</v>
      </c>
      <c r="W7661">
        <v>0</v>
      </c>
      <c r="X7661" t="str">
        <f>IF(MESACU[[#This Row],[PAIS]]="ESPAÑA",VLOOKUP(MESACU[[#This Row],[PROVINCIA]],[1]!PROVINCIASCC[#Data],2,FALSE),VLOOKUP(MESACU[[#This Row],[PAIS]],'[1]Centros de coste'!$A$2:$D$204,2,FALSE))</f>
        <v>C03 - Ecuador</v>
      </c>
      <c r="Y7661" t="str">
        <f>IF(MESACU[[#This Row],[PAIS]]="ESPAÑA",VLOOKUP(MESACU[[#This Row],[PROVINCIA]],[1]!PROVINCIASCC[#Data],3,FALSE),VLOOKUP(MESACU[[#This Row],[PAIS]],'[1]Centros de coste'!$A$2:$D$204,3,FALSE))</f>
        <v>SUR AMERICA Y MEXICO III</v>
      </c>
      <c r="Z7661" t="str">
        <f>IF(MESACU[[#This Row],[PAIS]]="ESPAÑA",VLOOKUP(MESACU[[#This Row],[PROVINCIA]],[1]!PROVINCIASCC[#Data],4,FALSE),VLOOKUP(MESACU[[#This Row],[PAIS]],'[1]Centros de coste'!$A$2:$D$204,4,FALSE))</f>
        <v>AMERICA</v>
      </c>
      <c r="AA7661" t="str">
        <f>IFERROR(LEFT(TRIM(MESACU[[#This Row],[CodigoArticulo]]),LEN(TRIM(MESACU[[#This Row],[CodigoArticulo]]))-4),"")</f>
        <v>G3</v>
      </c>
      <c r="AB7661" t="str">
        <f>IFERROR(VLOOKUP(MESACU[[#This Row],[CODIGOG]],[1]!FAMILIAS[#Data],5,FALSE),"")</f>
        <v>BIOSTIMULANTS</v>
      </c>
    </row>
    <row r="7662" spans="1:28" x14ac:dyDescent="0.35">
      <c r="A7662" t="s">
        <v>608</v>
      </c>
      <c r="B7662">
        <v>176</v>
      </c>
      <c r="C7662" t="s">
        <v>29</v>
      </c>
      <c r="D7662">
        <v>2026</v>
      </c>
      <c r="E7662">
        <v>6</v>
      </c>
      <c r="F7662" t="s">
        <v>568</v>
      </c>
      <c r="G7662">
        <v>492</v>
      </c>
      <c r="H7662" t="s">
        <v>1431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  <c r="O7662">
        <v>0</v>
      </c>
      <c r="P7662" t="s">
        <v>28</v>
      </c>
      <c r="Q7662" t="s">
        <v>818</v>
      </c>
      <c r="R7662" t="s">
        <v>73</v>
      </c>
      <c r="S7662" t="s">
        <v>28</v>
      </c>
      <c r="T7662" t="s">
        <v>819</v>
      </c>
      <c r="U7662">
        <v>0</v>
      </c>
      <c r="V7662">
        <v>4</v>
      </c>
      <c r="W7662">
        <v>0</v>
      </c>
      <c r="X7662" t="str">
        <f>IF(MESACU[[#This Row],[PAIS]]="ESPAÑA",VLOOKUP(MESACU[[#This Row],[PROVINCIA]],[1]!PROVINCIASCC[#Data],2,FALSE),VLOOKUP(MESACU[[#This Row],[PAIS]],'[1]Centros de coste'!$A$2:$D$204,2,FALSE))</f>
        <v>C03 - Ecuador</v>
      </c>
      <c r="Y7662" t="str">
        <f>IF(MESACU[[#This Row],[PAIS]]="ESPAÑA",VLOOKUP(MESACU[[#This Row],[PROVINCIA]],[1]!PROVINCIASCC[#Data],3,FALSE),VLOOKUP(MESACU[[#This Row],[PAIS]],'[1]Centros de coste'!$A$2:$D$204,3,FALSE))</f>
        <v>SUR AMERICA Y MEXICO III</v>
      </c>
      <c r="Z7662" t="str">
        <f>IF(MESACU[[#This Row],[PAIS]]="ESPAÑA",VLOOKUP(MESACU[[#This Row],[PROVINCIA]],[1]!PROVINCIASCC[#Data],4,FALSE),VLOOKUP(MESACU[[#This Row],[PAIS]],'[1]Centros de coste'!$A$2:$D$204,4,FALSE))</f>
        <v>AMERICA</v>
      </c>
      <c r="AA7662" t="str">
        <f>IFERROR(LEFT(TRIM(MESACU[[#This Row],[CodigoArticulo]]),LEN(TRIM(MESACU[[#This Row],[CodigoArticulo]]))-4),"")</f>
        <v>AGZNP</v>
      </c>
      <c r="AB7662" t="str">
        <f>IFERROR(VLOOKUP(MESACU[[#This Row],[CODIGOG]],[1]!FAMILIAS[#Data],5,FALSE),"")</f>
        <v>BIOFERTILIZERS</v>
      </c>
    </row>
    <row r="7663" spans="1:28" x14ac:dyDescent="0.35">
      <c r="A7663" t="s">
        <v>608</v>
      </c>
      <c r="B7663">
        <v>176</v>
      </c>
      <c r="C7663" t="s">
        <v>29</v>
      </c>
      <c r="D7663">
        <v>2026</v>
      </c>
      <c r="E7663">
        <v>6</v>
      </c>
      <c r="F7663" t="s">
        <v>290</v>
      </c>
      <c r="G7663">
        <v>492</v>
      </c>
      <c r="H7663" t="s">
        <v>289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  <c r="O7663">
        <v>0</v>
      </c>
      <c r="P7663" t="s">
        <v>28</v>
      </c>
      <c r="Q7663" t="s">
        <v>818</v>
      </c>
      <c r="R7663" t="s">
        <v>34</v>
      </c>
      <c r="S7663" t="s">
        <v>28</v>
      </c>
      <c r="T7663" t="s">
        <v>819</v>
      </c>
      <c r="U7663">
        <v>0</v>
      </c>
      <c r="V7663">
        <v>4</v>
      </c>
      <c r="W7663">
        <v>0</v>
      </c>
      <c r="X7663" t="str">
        <f>IF(MESACU[[#This Row],[PAIS]]="ESPAÑA",VLOOKUP(MESACU[[#This Row],[PROVINCIA]],[1]!PROVINCIASCC[#Data],2,FALSE),VLOOKUP(MESACU[[#This Row],[PAIS]],'[1]Centros de coste'!$A$2:$D$204,2,FALSE))</f>
        <v>C03 - Ecuador</v>
      </c>
      <c r="Y7663" t="str">
        <f>IF(MESACU[[#This Row],[PAIS]]="ESPAÑA",VLOOKUP(MESACU[[#This Row],[PROVINCIA]],[1]!PROVINCIASCC[#Data],3,FALSE),VLOOKUP(MESACU[[#This Row],[PAIS]],'[1]Centros de coste'!$A$2:$D$204,3,FALSE))</f>
        <v>SUR AMERICA Y MEXICO III</v>
      </c>
      <c r="Z7663" t="str">
        <f>IF(MESACU[[#This Row],[PAIS]]="ESPAÑA",VLOOKUP(MESACU[[#This Row],[PROVINCIA]],[1]!PROVINCIASCC[#Data],4,FALSE),VLOOKUP(MESACU[[#This Row],[PAIS]],'[1]Centros de coste'!$A$2:$D$204,4,FALSE))</f>
        <v>AMERICA</v>
      </c>
      <c r="AA7663" t="str">
        <f>IFERROR(LEFT(TRIM(MESACU[[#This Row],[CodigoArticulo]]),LEN(TRIM(MESACU[[#This Row],[CodigoArticulo]]))-4),"")</f>
        <v>C-L</v>
      </c>
      <c r="AB7663" t="str">
        <f>IFERROR(VLOOKUP(MESACU[[#This Row],[CODIGOG]],[1]!FAMILIAS[#Data],5,FALSE),"")</f>
        <v>BIOFERTILIZERS</v>
      </c>
    </row>
    <row r="7664" spans="1:28" x14ac:dyDescent="0.35">
      <c r="A7664" t="s">
        <v>608</v>
      </c>
      <c r="B7664">
        <v>177</v>
      </c>
      <c r="C7664" t="s">
        <v>29</v>
      </c>
      <c r="D7664">
        <v>2026</v>
      </c>
      <c r="E7664">
        <v>6</v>
      </c>
      <c r="F7664" t="s">
        <v>51</v>
      </c>
      <c r="G7664">
        <v>515</v>
      </c>
      <c r="H7664" t="s">
        <v>1407</v>
      </c>
      <c r="I7664">
        <v>0</v>
      </c>
      <c r="J7664">
        <v>0</v>
      </c>
      <c r="K7664">
        <v>462</v>
      </c>
      <c r="L7664">
        <v>0</v>
      </c>
      <c r="M7664">
        <v>0</v>
      </c>
      <c r="N7664">
        <v>0</v>
      </c>
      <c r="O7664">
        <v>0</v>
      </c>
      <c r="P7664" t="s">
        <v>51</v>
      </c>
      <c r="Q7664" t="s">
        <v>831</v>
      </c>
      <c r="R7664" t="s">
        <v>49</v>
      </c>
      <c r="S7664" t="s">
        <v>832</v>
      </c>
      <c r="T7664" t="s">
        <v>833</v>
      </c>
      <c r="U7664">
        <v>0</v>
      </c>
      <c r="V7664">
        <v>23100</v>
      </c>
      <c r="W7664">
        <v>23100</v>
      </c>
      <c r="X7664" t="str">
        <f>IF(MESACU[[#This Row],[PAIS]]="ESPAÑA",VLOOKUP(MESACU[[#This Row],[PROVINCIA]],[1]!PROVINCIASCC[#Data],2,FALSE),VLOOKUP(MESACU[[#This Row],[PAIS]],'[1]Centros de coste'!$A$2:$D$204,2,FALSE))</f>
        <v>C19 - Chile</v>
      </c>
      <c r="Y7664" t="str">
        <f>IF(MESACU[[#This Row],[PAIS]]="ESPAÑA",VLOOKUP(MESACU[[#This Row],[PROVINCIA]],[1]!PROVINCIASCC[#Data],3,FALSE),VLOOKUP(MESACU[[#This Row],[PAIS]],'[1]Centros de coste'!$A$2:$D$204,3,FALSE))</f>
        <v>SUR AMERICA Y MEXICO IV</v>
      </c>
      <c r="Z7664" t="str">
        <f>IF(MESACU[[#This Row],[PAIS]]="ESPAÑA",VLOOKUP(MESACU[[#This Row],[PROVINCIA]],[1]!PROVINCIASCC[#Data],4,FALSE),VLOOKUP(MESACU[[#This Row],[PAIS]],'[1]Centros de coste'!$A$2:$D$204,4,FALSE))</f>
        <v>AMERICA</v>
      </c>
      <c r="AA7664" t="str">
        <f>IFERROR(LEFT(TRIM(MESACU[[#This Row],[CodigoArticulo]]),LEN(TRIM(MESACU[[#This Row],[CodigoArticulo]]))-4),"")</f>
        <v>AN</v>
      </c>
      <c r="AB7664" t="str">
        <f>IFERROR(VLOOKUP(MESACU[[#This Row],[CODIGOG]],[1]!FAMILIAS[#Data],5,FALSE),"")</f>
        <v>BIOFERTILIZERS</v>
      </c>
    </row>
    <row r="7665" spans="1:28" x14ac:dyDescent="0.35">
      <c r="A7665" t="s">
        <v>608</v>
      </c>
      <c r="B7665">
        <v>178</v>
      </c>
      <c r="C7665" t="s">
        <v>29</v>
      </c>
      <c r="D7665">
        <v>2026</v>
      </c>
      <c r="E7665">
        <v>6</v>
      </c>
      <c r="F7665" t="s">
        <v>51</v>
      </c>
      <c r="G7665">
        <v>515</v>
      </c>
      <c r="H7665" t="s">
        <v>1407</v>
      </c>
      <c r="I7665">
        <v>0</v>
      </c>
      <c r="J7665">
        <v>0</v>
      </c>
      <c r="K7665">
        <v>462</v>
      </c>
      <c r="L7665">
        <v>0</v>
      </c>
      <c r="M7665">
        <v>0</v>
      </c>
      <c r="N7665">
        <v>0</v>
      </c>
      <c r="O7665">
        <v>0</v>
      </c>
      <c r="P7665" t="s">
        <v>51</v>
      </c>
      <c r="Q7665" t="s">
        <v>831</v>
      </c>
      <c r="R7665" t="s">
        <v>49</v>
      </c>
      <c r="S7665" t="s">
        <v>832</v>
      </c>
      <c r="T7665" t="s">
        <v>833</v>
      </c>
      <c r="U7665">
        <v>0</v>
      </c>
      <c r="V7665">
        <v>23100</v>
      </c>
      <c r="W7665">
        <v>23100</v>
      </c>
      <c r="X7665" t="str">
        <f>IF(MESACU[[#This Row],[PAIS]]="ESPAÑA",VLOOKUP(MESACU[[#This Row],[PROVINCIA]],[1]!PROVINCIASCC[#Data],2,FALSE),VLOOKUP(MESACU[[#This Row],[PAIS]],'[1]Centros de coste'!$A$2:$D$204,2,FALSE))</f>
        <v>C19 - Chile</v>
      </c>
      <c r="Y7665" t="str">
        <f>IF(MESACU[[#This Row],[PAIS]]="ESPAÑA",VLOOKUP(MESACU[[#This Row],[PROVINCIA]],[1]!PROVINCIASCC[#Data],3,FALSE),VLOOKUP(MESACU[[#This Row],[PAIS]],'[1]Centros de coste'!$A$2:$D$204,3,FALSE))</f>
        <v>SUR AMERICA Y MEXICO IV</v>
      </c>
      <c r="Z7665" t="str">
        <f>IF(MESACU[[#This Row],[PAIS]]="ESPAÑA",VLOOKUP(MESACU[[#This Row],[PROVINCIA]],[1]!PROVINCIASCC[#Data],4,FALSE),VLOOKUP(MESACU[[#This Row],[PAIS]],'[1]Centros de coste'!$A$2:$D$204,4,FALSE))</f>
        <v>AMERICA</v>
      </c>
      <c r="AA7665" t="str">
        <f>IFERROR(LEFT(TRIM(MESACU[[#This Row],[CodigoArticulo]]),LEN(TRIM(MESACU[[#This Row],[CodigoArticulo]]))-4),"")</f>
        <v>AN</v>
      </c>
      <c r="AB7665" t="str">
        <f>IFERROR(VLOOKUP(MESACU[[#This Row],[CODIGOG]],[1]!FAMILIAS[#Data],5,FALSE),"")</f>
        <v>BIOFERTILIZERS</v>
      </c>
    </row>
    <row r="7666" spans="1:28" x14ac:dyDescent="0.35">
      <c r="A7666" t="s">
        <v>608</v>
      </c>
      <c r="B7666">
        <v>179</v>
      </c>
      <c r="C7666" t="s">
        <v>29</v>
      </c>
      <c r="D7666">
        <v>2026</v>
      </c>
      <c r="E7666">
        <v>6</v>
      </c>
      <c r="F7666" t="s">
        <v>716</v>
      </c>
      <c r="G7666">
        <v>512</v>
      </c>
      <c r="H7666" t="s">
        <v>1418</v>
      </c>
      <c r="I7666">
        <v>0</v>
      </c>
      <c r="J7666">
        <v>0</v>
      </c>
      <c r="K7666">
        <v>81.311999999999998</v>
      </c>
      <c r="L7666">
        <v>0</v>
      </c>
      <c r="M7666">
        <v>569.18399999999997</v>
      </c>
      <c r="N7666">
        <v>0</v>
      </c>
      <c r="O7666">
        <v>0</v>
      </c>
      <c r="P7666" t="s">
        <v>716</v>
      </c>
      <c r="Q7666" t="s">
        <v>695</v>
      </c>
      <c r="R7666" t="s">
        <v>73</v>
      </c>
      <c r="S7666" t="s">
        <v>696</v>
      </c>
      <c r="T7666" t="s">
        <v>697</v>
      </c>
      <c r="U7666">
        <v>0</v>
      </c>
      <c r="V7666">
        <v>1760</v>
      </c>
      <c r="W7666">
        <v>8131.2</v>
      </c>
      <c r="X7666" t="str">
        <f>IF(MESACU[[#This Row],[PAIS]]="ESPAÑA",VLOOKUP(MESACU[[#This Row],[PROVINCIA]],[1]!PROVINCIASCC[#Data],2,FALSE),VLOOKUP(MESACU[[#This Row],[PAIS]],'[1]Centros de coste'!$A$2:$D$204,2,FALSE))</f>
        <v>C40 - Rumanía</v>
      </c>
      <c r="Y7666" t="str">
        <f>IF(MESACU[[#This Row],[PAIS]]="ESPAÑA",VLOOKUP(MESACU[[#This Row],[PROVINCIA]],[1]!PROVINCIASCC[#Data],3,FALSE),VLOOKUP(MESACU[[#This Row],[PAIS]],'[1]Centros de coste'!$A$2:$D$204,3,FALSE))</f>
        <v>EUROPA IV</v>
      </c>
      <c r="Z7666" t="str">
        <f>IF(MESACU[[#This Row],[PAIS]]="ESPAÑA",VLOOKUP(MESACU[[#This Row],[PROVINCIA]],[1]!PROVINCIASCC[#Data],4,FALSE),VLOOKUP(MESACU[[#This Row],[PAIS]],'[1]Centros de coste'!$A$2:$D$204,4,FALSE))</f>
        <v>EUROPA</v>
      </c>
      <c r="AA7666" t="str">
        <f>IFERROR(LEFT(TRIM(MESACU[[#This Row],[CodigoArticulo]]),LEN(TRIM(MESACU[[#This Row],[CodigoArticulo]]))-4),"")</f>
        <v>SS</v>
      </c>
      <c r="AB7666" t="str">
        <f>IFERROR(VLOOKUP(MESACU[[#This Row],[CODIGOG]],[1]!FAMILIAS[#Data],5,FALSE),"")</f>
        <v>BIOFERTILIZERS</v>
      </c>
    </row>
    <row r="7667" spans="1:28" x14ac:dyDescent="0.35">
      <c r="A7667" t="s">
        <v>608</v>
      </c>
      <c r="B7667">
        <v>179</v>
      </c>
      <c r="C7667" t="s">
        <v>29</v>
      </c>
      <c r="D7667">
        <v>2026</v>
      </c>
      <c r="E7667">
        <v>6</v>
      </c>
      <c r="F7667" t="s">
        <v>714</v>
      </c>
      <c r="G7667">
        <v>512</v>
      </c>
      <c r="H7667" t="s">
        <v>1414</v>
      </c>
      <c r="I7667">
        <v>0</v>
      </c>
      <c r="J7667">
        <v>0</v>
      </c>
      <c r="K7667">
        <v>48.153599999999997</v>
      </c>
      <c r="L7667">
        <v>0</v>
      </c>
      <c r="M7667">
        <v>337.0752</v>
      </c>
      <c r="N7667">
        <v>0</v>
      </c>
      <c r="O7667">
        <v>0</v>
      </c>
      <c r="P7667" t="s">
        <v>714</v>
      </c>
      <c r="Q7667" t="s">
        <v>695</v>
      </c>
      <c r="R7667" t="s">
        <v>73</v>
      </c>
      <c r="S7667" t="s">
        <v>696</v>
      </c>
      <c r="T7667" t="s">
        <v>697</v>
      </c>
      <c r="U7667">
        <v>0</v>
      </c>
      <c r="V7667">
        <v>1056</v>
      </c>
      <c r="W7667">
        <v>4815.3599999999997</v>
      </c>
      <c r="X7667" t="str">
        <f>IF(MESACU[[#This Row],[PAIS]]="ESPAÑA",VLOOKUP(MESACU[[#This Row],[PROVINCIA]],[1]!PROVINCIASCC[#Data],2,FALSE),VLOOKUP(MESACU[[#This Row],[PAIS]],'[1]Centros de coste'!$A$2:$D$204,2,FALSE))</f>
        <v>C40 - Rumanía</v>
      </c>
      <c r="Y7667" t="str">
        <f>IF(MESACU[[#This Row],[PAIS]]="ESPAÑA",VLOOKUP(MESACU[[#This Row],[PROVINCIA]],[1]!PROVINCIASCC[#Data],3,FALSE),VLOOKUP(MESACU[[#This Row],[PAIS]],'[1]Centros de coste'!$A$2:$D$204,3,FALSE))</f>
        <v>EUROPA IV</v>
      </c>
      <c r="Z7667" t="str">
        <f>IF(MESACU[[#This Row],[PAIS]]="ESPAÑA",VLOOKUP(MESACU[[#This Row],[PROVINCIA]],[1]!PROVINCIASCC[#Data],4,FALSE),VLOOKUP(MESACU[[#This Row],[PAIS]],'[1]Centros de coste'!$A$2:$D$204,4,FALSE))</f>
        <v>EUROPA</v>
      </c>
      <c r="AA7667" t="str">
        <f>IFERROR(LEFT(TRIM(MESACU[[#This Row],[CodigoArticulo]]),LEN(TRIM(MESACU[[#This Row],[CodigoArticulo]]))-4),"")</f>
        <v>CALCIO</v>
      </c>
      <c r="AB7667" t="str">
        <f>IFERROR(VLOOKUP(MESACU[[#This Row],[CODIGOG]],[1]!FAMILIAS[#Data],5,FALSE),"")</f>
        <v>BIOFERTILIZERS</v>
      </c>
    </row>
    <row r="7668" spans="1:28" x14ac:dyDescent="0.35">
      <c r="A7668" t="s">
        <v>608</v>
      </c>
      <c r="B7668">
        <v>179</v>
      </c>
      <c r="C7668" t="s">
        <v>29</v>
      </c>
      <c r="D7668">
        <v>2026</v>
      </c>
      <c r="E7668">
        <v>6</v>
      </c>
      <c r="F7668" t="s">
        <v>801</v>
      </c>
      <c r="G7668">
        <v>512</v>
      </c>
      <c r="H7668" t="s">
        <v>901</v>
      </c>
      <c r="I7668">
        <v>0</v>
      </c>
      <c r="J7668">
        <v>0</v>
      </c>
      <c r="K7668">
        <v>52</v>
      </c>
      <c r="L7668">
        <v>0</v>
      </c>
      <c r="M7668">
        <v>364</v>
      </c>
      <c r="N7668">
        <v>0</v>
      </c>
      <c r="O7668">
        <v>0</v>
      </c>
      <c r="P7668" t="s">
        <v>801</v>
      </c>
      <c r="Q7668" t="s">
        <v>695</v>
      </c>
      <c r="R7668" t="s">
        <v>34</v>
      </c>
      <c r="S7668" t="s">
        <v>696</v>
      </c>
      <c r="T7668" t="s">
        <v>697</v>
      </c>
      <c r="U7668">
        <v>0</v>
      </c>
      <c r="V7668">
        <v>2000</v>
      </c>
      <c r="W7668">
        <v>5200</v>
      </c>
      <c r="X7668" t="str">
        <f>IF(MESACU[[#This Row],[PAIS]]="ESPAÑA",VLOOKUP(MESACU[[#This Row],[PROVINCIA]],[1]!PROVINCIASCC[#Data],2,FALSE),VLOOKUP(MESACU[[#This Row],[PAIS]],'[1]Centros de coste'!$A$2:$D$204,2,FALSE))</f>
        <v>C40 - Rumanía</v>
      </c>
      <c r="Y7668" t="str">
        <f>IF(MESACU[[#This Row],[PAIS]]="ESPAÑA",VLOOKUP(MESACU[[#This Row],[PROVINCIA]],[1]!PROVINCIASCC[#Data],3,FALSE),VLOOKUP(MESACU[[#This Row],[PAIS]],'[1]Centros de coste'!$A$2:$D$204,3,FALSE))</f>
        <v>EUROPA IV</v>
      </c>
      <c r="Z7668" t="str">
        <f>IF(MESACU[[#This Row],[PAIS]]="ESPAÑA",VLOOKUP(MESACU[[#This Row],[PROVINCIA]],[1]!PROVINCIASCC[#Data],4,FALSE),VLOOKUP(MESACU[[#This Row],[PAIS]],'[1]Centros de coste'!$A$2:$D$204,4,FALSE))</f>
        <v>EUROPA</v>
      </c>
      <c r="AA7668" t="str">
        <f>IFERROR(LEFT(TRIM(MESACU[[#This Row],[CodigoArticulo]]),LEN(TRIM(MESACU[[#This Row],[CodigoArticulo]]))-4),"")</f>
        <v>AGXCR</v>
      </c>
      <c r="AB7668" t="str">
        <f>IFERROR(VLOOKUP(MESACU[[#This Row],[CODIGOG]],[1]!FAMILIAS[#Data],5,FALSE),"")</f>
        <v>BIOFERTILIZERS</v>
      </c>
    </row>
    <row r="7669" spans="1:28" x14ac:dyDescent="0.35">
      <c r="A7669" t="s">
        <v>608</v>
      </c>
      <c r="B7669">
        <v>179</v>
      </c>
      <c r="C7669" t="s">
        <v>29</v>
      </c>
      <c r="D7669">
        <v>2026</v>
      </c>
      <c r="E7669">
        <v>6</v>
      </c>
      <c r="F7669" t="s">
        <v>681</v>
      </c>
      <c r="G7669">
        <v>512</v>
      </c>
      <c r="H7669" t="s">
        <v>682</v>
      </c>
      <c r="I7669">
        <v>0</v>
      </c>
      <c r="J7669">
        <v>0</v>
      </c>
      <c r="K7669">
        <v>22.044</v>
      </c>
      <c r="L7669">
        <v>0</v>
      </c>
      <c r="M7669">
        <v>154.30799999999999</v>
      </c>
      <c r="N7669">
        <v>0</v>
      </c>
      <c r="O7669">
        <v>0</v>
      </c>
      <c r="P7669" t="s">
        <v>681</v>
      </c>
      <c r="Q7669" t="s">
        <v>695</v>
      </c>
      <c r="R7669" t="s">
        <v>34</v>
      </c>
      <c r="S7669" t="s">
        <v>696</v>
      </c>
      <c r="T7669" t="s">
        <v>697</v>
      </c>
      <c r="U7669">
        <v>0</v>
      </c>
      <c r="V7669">
        <v>660</v>
      </c>
      <c r="W7669">
        <v>2204.4</v>
      </c>
      <c r="X7669" t="str">
        <f>IF(MESACU[[#This Row],[PAIS]]="ESPAÑA",VLOOKUP(MESACU[[#This Row],[PROVINCIA]],[1]!PROVINCIASCC[#Data],2,FALSE),VLOOKUP(MESACU[[#This Row],[PAIS]],'[1]Centros de coste'!$A$2:$D$204,2,FALSE))</f>
        <v>C40 - Rumanía</v>
      </c>
      <c r="Y7669" t="str">
        <f>IF(MESACU[[#This Row],[PAIS]]="ESPAÑA",VLOOKUP(MESACU[[#This Row],[PROVINCIA]],[1]!PROVINCIASCC[#Data],3,FALSE),VLOOKUP(MESACU[[#This Row],[PAIS]],'[1]Centros de coste'!$A$2:$D$204,3,FALSE))</f>
        <v>EUROPA IV</v>
      </c>
      <c r="Z7669" t="str">
        <f>IF(MESACU[[#This Row],[PAIS]]="ESPAÑA",VLOOKUP(MESACU[[#This Row],[PROVINCIA]],[1]!PROVINCIASCC[#Data],4,FALSE),VLOOKUP(MESACU[[#This Row],[PAIS]],'[1]Centros de coste'!$A$2:$D$204,4,FALSE))</f>
        <v>EUROPA</v>
      </c>
      <c r="AA7669" t="str">
        <f>IFERROR(LEFT(TRIM(MESACU[[#This Row],[CodigoArticulo]]),LEN(TRIM(MESACU[[#This Row],[CodigoArticulo]]))-4),"")</f>
        <v>BIO</v>
      </c>
      <c r="AB7669" t="str">
        <f>IFERROR(VLOOKUP(MESACU[[#This Row],[CODIGOG]],[1]!FAMILIAS[#Data],5,FALSE),"")</f>
        <v>BIOSTIMULANTS</v>
      </c>
    </row>
    <row r="7670" spans="1:28" x14ac:dyDescent="0.35">
      <c r="A7670" t="s">
        <v>608</v>
      </c>
      <c r="B7670">
        <v>179</v>
      </c>
      <c r="C7670" t="s">
        <v>29</v>
      </c>
      <c r="D7670">
        <v>2026</v>
      </c>
      <c r="E7670">
        <v>6</v>
      </c>
      <c r="F7670" t="s">
        <v>288</v>
      </c>
      <c r="G7670">
        <v>512</v>
      </c>
      <c r="H7670" t="s">
        <v>629</v>
      </c>
      <c r="I7670">
        <v>0</v>
      </c>
      <c r="J7670">
        <v>0</v>
      </c>
      <c r="K7670">
        <v>35.706000000000003</v>
      </c>
      <c r="L7670">
        <v>0</v>
      </c>
      <c r="M7670">
        <v>249.94200000000001</v>
      </c>
      <c r="N7670">
        <v>0</v>
      </c>
      <c r="O7670">
        <v>0</v>
      </c>
      <c r="P7670" t="s">
        <v>288</v>
      </c>
      <c r="Q7670" t="s">
        <v>695</v>
      </c>
      <c r="R7670" t="s">
        <v>34</v>
      </c>
      <c r="S7670" t="s">
        <v>696</v>
      </c>
      <c r="T7670" t="s">
        <v>697</v>
      </c>
      <c r="U7670">
        <v>0</v>
      </c>
      <c r="V7670">
        <v>660</v>
      </c>
      <c r="W7670">
        <v>3570.6</v>
      </c>
      <c r="X7670" t="str">
        <f>IF(MESACU[[#This Row],[PAIS]]="ESPAÑA",VLOOKUP(MESACU[[#This Row],[PROVINCIA]],[1]!PROVINCIASCC[#Data],2,FALSE),VLOOKUP(MESACU[[#This Row],[PAIS]],'[1]Centros de coste'!$A$2:$D$204,2,FALSE))</f>
        <v>C40 - Rumanía</v>
      </c>
      <c r="Y7670" t="str">
        <f>IF(MESACU[[#This Row],[PAIS]]="ESPAÑA",VLOOKUP(MESACU[[#This Row],[PROVINCIA]],[1]!PROVINCIASCC[#Data],3,FALSE),VLOOKUP(MESACU[[#This Row],[PAIS]],'[1]Centros de coste'!$A$2:$D$204,3,FALSE))</f>
        <v>EUROPA IV</v>
      </c>
      <c r="Z7670" t="str">
        <f>IF(MESACU[[#This Row],[PAIS]]="ESPAÑA",VLOOKUP(MESACU[[#This Row],[PROVINCIA]],[1]!PROVINCIASCC[#Data],4,FALSE),VLOOKUP(MESACU[[#This Row],[PAIS]],'[1]Centros de coste'!$A$2:$D$204,4,FALSE))</f>
        <v>EUROPA</v>
      </c>
      <c r="AA7670" t="str">
        <f>IFERROR(LEFT(TRIM(MESACU[[#This Row],[CodigoArticulo]]),LEN(TRIM(MESACU[[#This Row],[CodigoArticulo]]))-4),"")</f>
        <v>C-L</v>
      </c>
      <c r="AB7670" t="str">
        <f>IFERROR(VLOOKUP(MESACU[[#This Row],[CODIGOG]],[1]!FAMILIAS[#Data],5,FALSE),"")</f>
        <v>BIOFERTILIZERS</v>
      </c>
    </row>
    <row r="7671" spans="1:28" x14ac:dyDescent="0.35">
      <c r="A7671" t="s">
        <v>608</v>
      </c>
      <c r="B7671">
        <v>179</v>
      </c>
      <c r="C7671" t="s">
        <v>29</v>
      </c>
      <c r="D7671">
        <v>2026</v>
      </c>
      <c r="E7671">
        <v>6</v>
      </c>
      <c r="F7671" t="s">
        <v>796</v>
      </c>
      <c r="G7671">
        <v>512</v>
      </c>
      <c r="H7671" t="s">
        <v>790</v>
      </c>
      <c r="I7671">
        <v>0</v>
      </c>
      <c r="J7671">
        <v>0</v>
      </c>
      <c r="K7671">
        <v>30.425999999999998</v>
      </c>
      <c r="L7671">
        <v>0</v>
      </c>
      <c r="M7671">
        <v>212.982</v>
      </c>
      <c r="N7671">
        <v>0</v>
      </c>
      <c r="O7671">
        <v>0</v>
      </c>
      <c r="P7671" t="s">
        <v>796</v>
      </c>
      <c r="Q7671" t="s">
        <v>695</v>
      </c>
      <c r="R7671" t="s">
        <v>34</v>
      </c>
      <c r="S7671" t="s">
        <v>696</v>
      </c>
      <c r="T7671" t="s">
        <v>697</v>
      </c>
      <c r="U7671">
        <v>0</v>
      </c>
      <c r="V7671">
        <v>660</v>
      </c>
      <c r="W7671">
        <v>3042.6</v>
      </c>
      <c r="X7671" t="str">
        <f>IF(MESACU[[#This Row],[PAIS]]="ESPAÑA",VLOOKUP(MESACU[[#This Row],[PROVINCIA]],[1]!PROVINCIASCC[#Data],2,FALSE),VLOOKUP(MESACU[[#This Row],[PAIS]],'[1]Centros de coste'!$A$2:$D$204,2,FALSE))</f>
        <v>C40 - Rumanía</v>
      </c>
      <c r="Y7671" t="str">
        <f>IF(MESACU[[#This Row],[PAIS]]="ESPAÑA",VLOOKUP(MESACU[[#This Row],[PROVINCIA]],[1]!PROVINCIASCC[#Data],3,FALSE),VLOOKUP(MESACU[[#This Row],[PAIS]],'[1]Centros de coste'!$A$2:$D$204,3,FALSE))</f>
        <v>EUROPA IV</v>
      </c>
      <c r="Z7671" t="str">
        <f>IF(MESACU[[#This Row],[PAIS]]="ESPAÑA",VLOOKUP(MESACU[[#This Row],[PROVINCIA]],[1]!PROVINCIASCC[#Data],4,FALSE),VLOOKUP(MESACU[[#This Row],[PAIS]],'[1]Centros de coste'!$A$2:$D$204,4,FALSE))</f>
        <v>EUROPA</v>
      </c>
      <c r="AA7671" t="str">
        <f>IFERROR(LEFT(TRIM(MESACU[[#This Row],[CodigoArticulo]]),LEN(TRIM(MESACU[[#This Row],[CodigoArticulo]]))-4),"")</f>
        <v>PK50</v>
      </c>
      <c r="AB7671" t="str">
        <f>IFERROR(VLOOKUP(MESACU[[#This Row],[CODIGOG]],[1]!FAMILIAS[#Data],5,FALSE),"")</f>
        <v>BIOFERTILIZERS</v>
      </c>
    </row>
    <row r="7672" spans="1:28" x14ac:dyDescent="0.35">
      <c r="A7672" t="s">
        <v>608</v>
      </c>
      <c r="B7672">
        <v>179</v>
      </c>
      <c r="C7672" t="s">
        <v>29</v>
      </c>
      <c r="D7672">
        <v>2026</v>
      </c>
      <c r="E7672">
        <v>6</v>
      </c>
      <c r="F7672" t="s">
        <v>715</v>
      </c>
      <c r="G7672">
        <v>512</v>
      </c>
      <c r="H7672" t="s">
        <v>839</v>
      </c>
      <c r="I7672">
        <v>0</v>
      </c>
      <c r="J7672">
        <v>0</v>
      </c>
      <c r="K7672">
        <v>47.607999999999997</v>
      </c>
      <c r="L7672">
        <v>0</v>
      </c>
      <c r="M7672">
        <v>333.25599999999997</v>
      </c>
      <c r="N7672">
        <v>0</v>
      </c>
      <c r="O7672">
        <v>0</v>
      </c>
      <c r="P7672" t="s">
        <v>715</v>
      </c>
      <c r="Q7672" t="s">
        <v>695</v>
      </c>
      <c r="R7672" t="s">
        <v>73</v>
      </c>
      <c r="S7672" t="s">
        <v>696</v>
      </c>
      <c r="T7672" t="s">
        <v>697</v>
      </c>
      <c r="U7672">
        <v>0</v>
      </c>
      <c r="V7672">
        <v>880</v>
      </c>
      <c r="W7672">
        <v>4760.8</v>
      </c>
      <c r="X7672" t="str">
        <f>IF(MESACU[[#This Row],[PAIS]]="ESPAÑA",VLOOKUP(MESACU[[#This Row],[PROVINCIA]],[1]!PROVINCIASCC[#Data],2,FALSE),VLOOKUP(MESACU[[#This Row],[PAIS]],'[1]Centros de coste'!$A$2:$D$204,2,FALSE))</f>
        <v>C40 - Rumanía</v>
      </c>
      <c r="Y7672" t="str">
        <f>IF(MESACU[[#This Row],[PAIS]]="ESPAÑA",VLOOKUP(MESACU[[#This Row],[PROVINCIA]],[1]!PROVINCIASCC[#Data],3,FALSE),VLOOKUP(MESACU[[#This Row],[PAIS]],'[1]Centros de coste'!$A$2:$D$204,3,FALSE))</f>
        <v>EUROPA IV</v>
      </c>
      <c r="Z7672" t="str">
        <f>IF(MESACU[[#This Row],[PAIS]]="ESPAÑA",VLOOKUP(MESACU[[#This Row],[PROVINCIA]],[1]!PROVINCIASCC[#Data],4,FALSE),VLOOKUP(MESACU[[#This Row],[PAIS]],'[1]Centros de coste'!$A$2:$D$204,4,FALSE))</f>
        <v>EUROPA</v>
      </c>
      <c r="AA7672" t="str">
        <f>IFERROR(LEFT(TRIM(MESACU[[#This Row],[CodigoArticulo]]),LEN(TRIM(MESACU[[#This Row],[CodigoArticulo]]))-4),"")</f>
        <v>A-50</v>
      </c>
      <c r="AB7672" t="str">
        <f>IFERROR(VLOOKUP(MESACU[[#This Row],[CODIGOG]],[1]!FAMILIAS[#Data],5,FALSE),"")</f>
        <v>BIOSTIMULANTS</v>
      </c>
    </row>
    <row r="7673" spans="1:28" x14ac:dyDescent="0.35">
      <c r="A7673" t="s">
        <v>608</v>
      </c>
      <c r="B7673">
        <v>179</v>
      </c>
      <c r="C7673" t="s">
        <v>29</v>
      </c>
      <c r="D7673">
        <v>2026</v>
      </c>
      <c r="E7673">
        <v>6</v>
      </c>
      <c r="F7673" t="s">
        <v>190</v>
      </c>
      <c r="G7673">
        <v>512</v>
      </c>
      <c r="H7673" t="s">
        <v>708</v>
      </c>
      <c r="I7673">
        <v>0</v>
      </c>
      <c r="J7673">
        <v>0</v>
      </c>
      <c r="K7673">
        <v>23.1264</v>
      </c>
      <c r="L7673">
        <v>0</v>
      </c>
      <c r="M7673">
        <v>161.88480000000001</v>
      </c>
      <c r="N7673">
        <v>0</v>
      </c>
      <c r="O7673">
        <v>0</v>
      </c>
      <c r="P7673" t="s">
        <v>190</v>
      </c>
      <c r="Q7673" t="s">
        <v>695</v>
      </c>
      <c r="R7673" t="s">
        <v>34</v>
      </c>
      <c r="S7673" t="s">
        <v>696</v>
      </c>
      <c r="T7673" t="s">
        <v>697</v>
      </c>
      <c r="U7673">
        <v>0</v>
      </c>
      <c r="V7673">
        <v>528</v>
      </c>
      <c r="W7673">
        <v>2312.64</v>
      </c>
      <c r="X7673" t="str">
        <f>IF(MESACU[[#This Row],[PAIS]]="ESPAÑA",VLOOKUP(MESACU[[#This Row],[PROVINCIA]],[1]!PROVINCIASCC[#Data],2,FALSE),VLOOKUP(MESACU[[#This Row],[PAIS]],'[1]Centros de coste'!$A$2:$D$204,2,FALSE))</f>
        <v>C40 - Rumanía</v>
      </c>
      <c r="Y7673" t="str">
        <f>IF(MESACU[[#This Row],[PAIS]]="ESPAÑA",VLOOKUP(MESACU[[#This Row],[PROVINCIA]],[1]!PROVINCIASCC[#Data],3,FALSE),VLOOKUP(MESACU[[#This Row],[PAIS]],'[1]Centros de coste'!$A$2:$D$204,3,FALSE))</f>
        <v>EUROPA IV</v>
      </c>
      <c r="Z7673" t="str">
        <f>IF(MESACU[[#This Row],[PAIS]]="ESPAÑA",VLOOKUP(MESACU[[#This Row],[PROVINCIA]],[1]!PROVINCIASCC[#Data],4,FALSE),VLOOKUP(MESACU[[#This Row],[PAIS]],'[1]Centros de coste'!$A$2:$D$204,4,FALSE))</f>
        <v>EUROPA</v>
      </c>
      <c r="AA7673" t="str">
        <f>IFERROR(LEFT(TRIM(MESACU[[#This Row],[CodigoArticulo]]),LEN(TRIM(MESACU[[#This Row],[CodigoArticulo]]))-4),"")</f>
        <v>PT</v>
      </c>
      <c r="AB7673" t="str">
        <f>IFERROR(VLOOKUP(MESACU[[#This Row],[CODIGOG]],[1]!FAMILIAS[#Data],5,FALSE),"")</f>
        <v>BIOFERTILIZERS</v>
      </c>
    </row>
    <row r="7674" spans="1:28" x14ac:dyDescent="0.35">
      <c r="A7674" t="s">
        <v>608</v>
      </c>
      <c r="B7674">
        <v>179</v>
      </c>
      <c r="C7674" t="s">
        <v>29</v>
      </c>
      <c r="D7674">
        <v>2026</v>
      </c>
      <c r="E7674">
        <v>6</v>
      </c>
      <c r="F7674" t="s">
        <v>709</v>
      </c>
      <c r="G7674">
        <v>512</v>
      </c>
      <c r="H7674" t="s">
        <v>659</v>
      </c>
      <c r="I7674">
        <v>0</v>
      </c>
      <c r="J7674">
        <v>0</v>
      </c>
      <c r="K7674">
        <v>20.6448</v>
      </c>
      <c r="L7674">
        <v>0</v>
      </c>
      <c r="M7674">
        <v>144.5136</v>
      </c>
      <c r="N7674">
        <v>0</v>
      </c>
      <c r="O7674">
        <v>0</v>
      </c>
      <c r="P7674" t="s">
        <v>709</v>
      </c>
      <c r="Q7674" t="s">
        <v>695</v>
      </c>
      <c r="R7674" t="s">
        <v>34</v>
      </c>
      <c r="S7674" t="s">
        <v>696</v>
      </c>
      <c r="T7674" t="s">
        <v>697</v>
      </c>
      <c r="U7674">
        <v>0</v>
      </c>
      <c r="V7674">
        <v>528</v>
      </c>
      <c r="W7674">
        <v>2064.48</v>
      </c>
      <c r="X7674" t="str">
        <f>IF(MESACU[[#This Row],[PAIS]]="ESPAÑA",VLOOKUP(MESACU[[#This Row],[PROVINCIA]],[1]!PROVINCIASCC[#Data],2,FALSE),VLOOKUP(MESACU[[#This Row],[PAIS]],'[1]Centros de coste'!$A$2:$D$204,2,FALSE))</f>
        <v>C40 - Rumanía</v>
      </c>
      <c r="Y7674" t="str">
        <f>IF(MESACU[[#This Row],[PAIS]]="ESPAÑA",VLOOKUP(MESACU[[#This Row],[PROVINCIA]],[1]!PROVINCIASCC[#Data],3,FALSE),VLOOKUP(MESACU[[#This Row],[PAIS]],'[1]Centros de coste'!$A$2:$D$204,3,FALSE))</f>
        <v>EUROPA IV</v>
      </c>
      <c r="Z7674" t="str">
        <f>IF(MESACU[[#This Row],[PAIS]]="ESPAÑA",VLOOKUP(MESACU[[#This Row],[PROVINCIA]],[1]!PROVINCIASCC[#Data],4,FALSE),VLOOKUP(MESACU[[#This Row],[PAIS]],'[1]Centros de coste'!$A$2:$D$204,4,FALSE))</f>
        <v>EUROPA</v>
      </c>
      <c r="AA7674" t="str">
        <f>IFERROR(LEFT(TRIM(MESACU[[#This Row],[CodigoArticulo]]),LEN(TRIM(MESACU[[#This Row],[CodigoArticulo]]))-4),"")</f>
        <v>FLOR</v>
      </c>
      <c r="AB7674" t="str">
        <f>IFERROR(VLOOKUP(MESACU[[#This Row],[CODIGOG]],[1]!FAMILIAS[#Data],5,FALSE),"")</f>
        <v>BIOSTIMULANTS</v>
      </c>
    </row>
    <row r="7675" spans="1:28" x14ac:dyDescent="0.35">
      <c r="A7675" t="s">
        <v>608</v>
      </c>
      <c r="B7675">
        <v>179</v>
      </c>
      <c r="C7675" t="s">
        <v>29</v>
      </c>
      <c r="D7675">
        <v>2026</v>
      </c>
      <c r="E7675">
        <v>6</v>
      </c>
      <c r="F7675" t="s">
        <v>312</v>
      </c>
      <c r="G7675">
        <v>512</v>
      </c>
      <c r="H7675" t="s">
        <v>686</v>
      </c>
      <c r="I7675">
        <v>0</v>
      </c>
      <c r="J7675">
        <v>0</v>
      </c>
      <c r="K7675">
        <v>31.521599999999999</v>
      </c>
      <c r="L7675">
        <v>0</v>
      </c>
      <c r="M7675">
        <v>220.65119999999999</v>
      </c>
      <c r="N7675">
        <v>0</v>
      </c>
      <c r="O7675">
        <v>0</v>
      </c>
      <c r="P7675" t="s">
        <v>312</v>
      </c>
      <c r="Q7675" t="s">
        <v>695</v>
      </c>
      <c r="R7675" t="s">
        <v>34</v>
      </c>
      <c r="S7675" t="s">
        <v>696</v>
      </c>
      <c r="T7675" t="s">
        <v>697</v>
      </c>
      <c r="U7675">
        <v>0</v>
      </c>
      <c r="V7675">
        <v>528</v>
      </c>
      <c r="W7675">
        <v>3152.16</v>
      </c>
      <c r="X7675" t="str">
        <f>IF(MESACU[[#This Row],[PAIS]]="ESPAÑA",VLOOKUP(MESACU[[#This Row],[PROVINCIA]],[1]!PROVINCIASCC[#Data],2,FALSE),VLOOKUP(MESACU[[#This Row],[PAIS]],'[1]Centros de coste'!$A$2:$D$204,2,FALSE))</f>
        <v>C40 - Rumanía</v>
      </c>
      <c r="Y7675" t="str">
        <f>IF(MESACU[[#This Row],[PAIS]]="ESPAÑA",VLOOKUP(MESACU[[#This Row],[PROVINCIA]],[1]!PROVINCIASCC[#Data],3,FALSE),VLOOKUP(MESACU[[#This Row],[PAIS]],'[1]Centros de coste'!$A$2:$D$204,3,FALSE))</f>
        <v>EUROPA IV</v>
      </c>
      <c r="Z7675" t="str">
        <f>IF(MESACU[[#This Row],[PAIS]]="ESPAÑA",VLOOKUP(MESACU[[#This Row],[PROVINCIA]],[1]!PROVINCIASCC[#Data],4,FALSE),VLOOKUP(MESACU[[#This Row],[PAIS]],'[1]Centros de coste'!$A$2:$D$204,4,FALSE))</f>
        <v>EUROPA</v>
      </c>
      <c r="AA7675" t="str">
        <f>IFERROR(LEFT(TRIM(MESACU[[#This Row],[CodigoArticulo]]),LEN(TRIM(MESACU[[#This Row],[CodigoArticulo]]))-4),"")</f>
        <v>AVAN</v>
      </c>
      <c r="AB7675" t="str">
        <f>IFERROR(VLOOKUP(MESACU[[#This Row],[CODIGOG]],[1]!FAMILIAS[#Data],5,FALSE),"")</f>
        <v>BIOSTIMULANTS</v>
      </c>
    </row>
    <row r="7676" spans="1:28" x14ac:dyDescent="0.35">
      <c r="A7676" t="s">
        <v>608</v>
      </c>
      <c r="B7676">
        <v>179</v>
      </c>
      <c r="C7676" t="s">
        <v>29</v>
      </c>
      <c r="D7676">
        <v>2026</v>
      </c>
      <c r="E7676">
        <v>6</v>
      </c>
      <c r="F7676" t="s">
        <v>710</v>
      </c>
      <c r="G7676">
        <v>512</v>
      </c>
      <c r="H7676" t="s">
        <v>1432</v>
      </c>
      <c r="I7676">
        <v>0</v>
      </c>
      <c r="J7676">
        <v>0</v>
      </c>
      <c r="K7676">
        <v>33.422400000000003</v>
      </c>
      <c r="L7676">
        <v>0</v>
      </c>
      <c r="M7676">
        <v>233.95679999999999</v>
      </c>
      <c r="N7676">
        <v>0</v>
      </c>
      <c r="O7676">
        <v>0</v>
      </c>
      <c r="P7676" t="s">
        <v>710</v>
      </c>
      <c r="Q7676" t="s">
        <v>695</v>
      </c>
      <c r="R7676" t="s">
        <v>34</v>
      </c>
      <c r="S7676" t="s">
        <v>696</v>
      </c>
      <c r="T7676" t="s">
        <v>697</v>
      </c>
      <c r="U7676">
        <v>0</v>
      </c>
      <c r="V7676">
        <v>528</v>
      </c>
      <c r="W7676">
        <v>3342.24</v>
      </c>
      <c r="X7676" t="str">
        <f>IF(MESACU[[#This Row],[PAIS]]="ESPAÑA",VLOOKUP(MESACU[[#This Row],[PROVINCIA]],[1]!PROVINCIASCC[#Data],2,FALSE),VLOOKUP(MESACU[[#This Row],[PAIS]],'[1]Centros de coste'!$A$2:$D$204,2,FALSE))</f>
        <v>C40 - Rumanía</v>
      </c>
      <c r="Y7676" t="str">
        <f>IF(MESACU[[#This Row],[PAIS]]="ESPAÑA",VLOOKUP(MESACU[[#This Row],[PROVINCIA]],[1]!PROVINCIASCC[#Data],3,FALSE),VLOOKUP(MESACU[[#This Row],[PAIS]],'[1]Centros de coste'!$A$2:$D$204,3,FALSE))</f>
        <v>EUROPA IV</v>
      </c>
      <c r="Z7676" t="str">
        <f>IF(MESACU[[#This Row],[PAIS]]="ESPAÑA",VLOOKUP(MESACU[[#This Row],[PROVINCIA]],[1]!PROVINCIASCC[#Data],4,FALSE),VLOOKUP(MESACU[[#This Row],[PAIS]],'[1]Centros de coste'!$A$2:$D$204,4,FALSE))</f>
        <v>EUROPA</v>
      </c>
      <c r="AA7676" t="str">
        <f>IFERROR(LEFT(TRIM(MESACU[[#This Row],[CodigoArticulo]]),LEN(TRIM(MESACU[[#This Row],[CodigoArticulo]]))-4),"")</f>
        <v>G</v>
      </c>
      <c r="AB7676" t="str">
        <f>IFERROR(VLOOKUP(MESACU[[#This Row],[CODIGOG]],[1]!FAMILIAS[#Data],5,FALSE),"")</f>
        <v>BIOSTIMULANTS</v>
      </c>
    </row>
    <row r="7677" spans="1:28" x14ac:dyDescent="0.35">
      <c r="A7677" t="s">
        <v>608</v>
      </c>
      <c r="B7677">
        <v>179</v>
      </c>
      <c r="C7677" t="s">
        <v>29</v>
      </c>
      <c r="D7677">
        <v>2026</v>
      </c>
      <c r="E7677">
        <v>6</v>
      </c>
      <c r="F7677" t="s">
        <v>332</v>
      </c>
      <c r="G7677">
        <v>512</v>
      </c>
      <c r="H7677" t="s">
        <v>889</v>
      </c>
      <c r="I7677">
        <v>0</v>
      </c>
      <c r="J7677">
        <v>0</v>
      </c>
      <c r="K7677">
        <v>26.769600000000001</v>
      </c>
      <c r="L7677">
        <v>0</v>
      </c>
      <c r="M7677">
        <v>187.38720000000001</v>
      </c>
      <c r="N7677">
        <v>0</v>
      </c>
      <c r="O7677">
        <v>0</v>
      </c>
      <c r="P7677" t="s">
        <v>332</v>
      </c>
      <c r="Q7677" t="s">
        <v>695</v>
      </c>
      <c r="R7677" t="s">
        <v>34</v>
      </c>
      <c r="S7677" t="s">
        <v>696</v>
      </c>
      <c r="T7677" t="s">
        <v>697</v>
      </c>
      <c r="U7677">
        <v>0</v>
      </c>
      <c r="V7677">
        <v>528</v>
      </c>
      <c r="W7677">
        <v>2676.96</v>
      </c>
      <c r="X7677" t="str">
        <f>IF(MESACU[[#This Row],[PAIS]]="ESPAÑA",VLOOKUP(MESACU[[#This Row],[PROVINCIA]],[1]!PROVINCIASCC[#Data],2,FALSE),VLOOKUP(MESACU[[#This Row],[PAIS]],'[1]Centros de coste'!$A$2:$D$204,2,FALSE))</f>
        <v>C40 - Rumanía</v>
      </c>
      <c r="Y7677" t="str">
        <f>IF(MESACU[[#This Row],[PAIS]]="ESPAÑA",VLOOKUP(MESACU[[#This Row],[PROVINCIA]],[1]!PROVINCIASCC[#Data],3,FALSE),VLOOKUP(MESACU[[#This Row],[PAIS]],'[1]Centros de coste'!$A$2:$D$204,3,FALSE))</f>
        <v>EUROPA IV</v>
      </c>
      <c r="Z7677" t="str">
        <f>IF(MESACU[[#This Row],[PAIS]]="ESPAÑA",VLOOKUP(MESACU[[#This Row],[PROVINCIA]],[1]!PROVINCIASCC[#Data],4,FALSE),VLOOKUP(MESACU[[#This Row],[PAIS]],'[1]Centros de coste'!$A$2:$D$204,4,FALSE))</f>
        <v>EUROPA</v>
      </c>
      <c r="AA7677" t="str">
        <f>IFERROR(LEFT(TRIM(MESACU[[#This Row],[CodigoArticulo]]),LEN(TRIM(MESACU[[#This Row],[CodigoArticulo]]))-4),"")</f>
        <v>PHD</v>
      </c>
      <c r="AB7677" t="str">
        <f>IFERROR(VLOOKUP(MESACU[[#This Row],[CODIGOG]],[1]!FAMILIAS[#Data],5,FALSE),"")</f>
        <v>BIOCONTROL</v>
      </c>
    </row>
    <row r="7678" spans="1:28" x14ac:dyDescent="0.35">
      <c r="A7678" t="s">
        <v>608</v>
      </c>
      <c r="B7678">
        <v>179</v>
      </c>
      <c r="C7678" t="s">
        <v>29</v>
      </c>
      <c r="D7678">
        <v>2026</v>
      </c>
      <c r="E7678">
        <v>6</v>
      </c>
      <c r="F7678" t="s">
        <v>714</v>
      </c>
      <c r="G7678">
        <v>512</v>
      </c>
      <c r="H7678" t="s">
        <v>703</v>
      </c>
      <c r="I7678">
        <v>0</v>
      </c>
      <c r="J7678">
        <v>0</v>
      </c>
      <c r="K7678">
        <v>31.327999999999999</v>
      </c>
      <c r="L7678">
        <v>0</v>
      </c>
      <c r="M7678">
        <v>219.29599999999999</v>
      </c>
      <c r="N7678">
        <v>0</v>
      </c>
      <c r="O7678">
        <v>0</v>
      </c>
      <c r="P7678" t="s">
        <v>714</v>
      </c>
      <c r="Q7678" t="s">
        <v>695</v>
      </c>
      <c r="R7678" t="s">
        <v>73</v>
      </c>
      <c r="S7678" t="s">
        <v>696</v>
      </c>
      <c r="T7678" t="s">
        <v>697</v>
      </c>
      <c r="U7678">
        <v>0</v>
      </c>
      <c r="V7678">
        <v>704</v>
      </c>
      <c r="W7678">
        <v>3132.8</v>
      </c>
      <c r="X7678" t="str">
        <f>IF(MESACU[[#This Row],[PAIS]]="ESPAÑA",VLOOKUP(MESACU[[#This Row],[PROVINCIA]],[1]!PROVINCIASCC[#Data],2,FALSE),VLOOKUP(MESACU[[#This Row],[PAIS]],'[1]Centros de coste'!$A$2:$D$204,2,FALSE))</f>
        <v>C40 - Rumanía</v>
      </c>
      <c r="Y7678" t="str">
        <f>IF(MESACU[[#This Row],[PAIS]]="ESPAÑA",VLOOKUP(MESACU[[#This Row],[PROVINCIA]],[1]!PROVINCIASCC[#Data],3,FALSE),VLOOKUP(MESACU[[#This Row],[PAIS]],'[1]Centros de coste'!$A$2:$D$204,3,FALSE))</f>
        <v>EUROPA IV</v>
      </c>
      <c r="Z7678" t="str">
        <f>IF(MESACU[[#This Row],[PAIS]]="ESPAÑA",VLOOKUP(MESACU[[#This Row],[PROVINCIA]],[1]!PROVINCIASCC[#Data],4,FALSE),VLOOKUP(MESACU[[#This Row],[PAIS]],'[1]Centros de coste'!$A$2:$D$204,4,FALSE))</f>
        <v>EUROPA</v>
      </c>
      <c r="AA7678" t="str">
        <f>IFERROR(LEFT(TRIM(MESACU[[#This Row],[CodigoArticulo]]),LEN(TRIM(MESACU[[#This Row],[CodigoArticulo]]))-4),"")</f>
        <v>CALCIO</v>
      </c>
      <c r="AB7678" t="str">
        <f>IFERROR(VLOOKUP(MESACU[[#This Row],[CODIGOG]],[1]!FAMILIAS[#Data],5,FALSE),"")</f>
        <v>BIOFERTILIZERS</v>
      </c>
    </row>
    <row r="7679" spans="1:28" x14ac:dyDescent="0.35">
      <c r="A7679" t="s">
        <v>608</v>
      </c>
      <c r="B7679">
        <v>179</v>
      </c>
      <c r="C7679" t="s">
        <v>29</v>
      </c>
      <c r="D7679">
        <v>2026</v>
      </c>
      <c r="E7679">
        <v>6</v>
      </c>
      <c r="F7679" t="s">
        <v>792</v>
      </c>
      <c r="G7679">
        <v>512</v>
      </c>
      <c r="H7679" t="s">
        <v>1433</v>
      </c>
      <c r="I7679">
        <v>0</v>
      </c>
      <c r="J7679">
        <v>0</v>
      </c>
      <c r="K7679">
        <v>16.632000000000001</v>
      </c>
      <c r="L7679">
        <v>0</v>
      </c>
      <c r="M7679">
        <v>116.42400000000001</v>
      </c>
      <c r="N7679">
        <v>0</v>
      </c>
      <c r="O7679">
        <v>0</v>
      </c>
      <c r="P7679" t="s">
        <v>793</v>
      </c>
      <c r="Q7679" t="s">
        <v>695</v>
      </c>
      <c r="R7679" t="s">
        <v>34</v>
      </c>
      <c r="S7679" t="s">
        <v>696</v>
      </c>
      <c r="T7679" t="s">
        <v>697</v>
      </c>
      <c r="U7679">
        <v>0</v>
      </c>
      <c r="V7679">
        <v>396</v>
      </c>
      <c r="W7679">
        <v>1663.2</v>
      </c>
      <c r="X7679" t="str">
        <f>IF(MESACU[[#This Row],[PAIS]]="ESPAÑA",VLOOKUP(MESACU[[#This Row],[PROVINCIA]],[1]!PROVINCIASCC[#Data],2,FALSE),VLOOKUP(MESACU[[#This Row],[PAIS]],'[1]Centros de coste'!$A$2:$D$204,2,FALSE))</f>
        <v>C40 - Rumanía</v>
      </c>
      <c r="Y7679" t="str">
        <f>IF(MESACU[[#This Row],[PAIS]]="ESPAÑA",VLOOKUP(MESACU[[#This Row],[PROVINCIA]],[1]!PROVINCIASCC[#Data],3,FALSE),VLOOKUP(MESACU[[#This Row],[PAIS]],'[1]Centros de coste'!$A$2:$D$204,3,FALSE))</f>
        <v>EUROPA IV</v>
      </c>
      <c r="Z7679" t="str">
        <f>IF(MESACU[[#This Row],[PAIS]]="ESPAÑA",VLOOKUP(MESACU[[#This Row],[PROVINCIA]],[1]!PROVINCIASCC[#Data],4,FALSE),VLOOKUP(MESACU[[#This Row],[PAIS]],'[1]Centros de coste'!$A$2:$D$204,4,FALSE))</f>
        <v>EUROPA</v>
      </c>
      <c r="AA7679" t="str">
        <f>IFERROR(LEFT(TRIM(MESACU[[#This Row],[CodigoArticulo]]),LEN(TRIM(MESACU[[#This Row],[CodigoArticulo]]))-4),"")</f>
        <v>AGXCR</v>
      </c>
      <c r="AB7679" t="str">
        <f>IFERROR(VLOOKUP(MESACU[[#This Row],[CODIGOG]],[1]!FAMILIAS[#Data],5,FALSE),"")</f>
        <v>BIOFERTILIZERS</v>
      </c>
    </row>
    <row r="7680" spans="1:28" x14ac:dyDescent="0.35">
      <c r="A7680" t="s">
        <v>608</v>
      </c>
      <c r="B7680">
        <v>179</v>
      </c>
      <c r="C7680" t="s">
        <v>29</v>
      </c>
      <c r="D7680">
        <v>2026</v>
      </c>
      <c r="E7680">
        <v>6</v>
      </c>
      <c r="F7680" t="s">
        <v>713</v>
      </c>
      <c r="G7680">
        <v>512</v>
      </c>
      <c r="H7680" t="s">
        <v>1434</v>
      </c>
      <c r="I7680">
        <v>0</v>
      </c>
      <c r="J7680">
        <v>0</v>
      </c>
      <c r="K7680">
        <v>95.436000000000007</v>
      </c>
      <c r="L7680">
        <v>0</v>
      </c>
      <c r="M7680">
        <v>668.05200000000002</v>
      </c>
      <c r="N7680">
        <v>0</v>
      </c>
      <c r="O7680">
        <v>0</v>
      </c>
      <c r="P7680" t="s">
        <v>713</v>
      </c>
      <c r="Q7680" t="s">
        <v>695</v>
      </c>
      <c r="R7680" t="s">
        <v>34</v>
      </c>
      <c r="S7680" t="s">
        <v>696</v>
      </c>
      <c r="T7680" t="s">
        <v>697</v>
      </c>
      <c r="U7680">
        <v>0</v>
      </c>
      <c r="V7680">
        <v>792</v>
      </c>
      <c r="W7680">
        <v>9543.6</v>
      </c>
      <c r="X7680" t="str">
        <f>IF(MESACU[[#This Row],[PAIS]]="ESPAÑA",VLOOKUP(MESACU[[#This Row],[PROVINCIA]],[1]!PROVINCIASCC[#Data],2,FALSE),VLOOKUP(MESACU[[#This Row],[PAIS]],'[1]Centros de coste'!$A$2:$D$204,2,FALSE))</f>
        <v>C40 - Rumanía</v>
      </c>
      <c r="Y7680" t="str">
        <f>IF(MESACU[[#This Row],[PAIS]]="ESPAÑA",VLOOKUP(MESACU[[#This Row],[PROVINCIA]],[1]!PROVINCIASCC[#Data],3,FALSE),VLOOKUP(MESACU[[#This Row],[PAIS]],'[1]Centros de coste'!$A$2:$D$204,3,FALSE))</f>
        <v>EUROPA IV</v>
      </c>
      <c r="Z7680" t="str">
        <f>IF(MESACU[[#This Row],[PAIS]]="ESPAÑA",VLOOKUP(MESACU[[#This Row],[PROVINCIA]],[1]!PROVINCIASCC[#Data],4,FALSE),VLOOKUP(MESACU[[#This Row],[PAIS]],'[1]Centros de coste'!$A$2:$D$204,4,FALSE))</f>
        <v>EUROPA</v>
      </c>
      <c r="AA7680" t="str">
        <f>IFERROR(LEFT(TRIM(MESACU[[#This Row],[CodigoArticulo]]),LEN(TRIM(MESACU[[#This Row],[CodigoArticulo]]))-4),"")</f>
        <v>SPCE</v>
      </c>
      <c r="AB7680" t="str">
        <f>IFERROR(VLOOKUP(MESACU[[#This Row],[CODIGOG]],[1]!FAMILIAS[#Data],5,FALSE),"")</f>
        <v>BIOSTIMULANTS</v>
      </c>
    </row>
    <row r="7681" spans="1:28" x14ac:dyDescent="0.35">
      <c r="A7681" t="s">
        <v>608</v>
      </c>
      <c r="B7681">
        <v>179</v>
      </c>
      <c r="C7681" t="s">
        <v>29</v>
      </c>
      <c r="D7681">
        <v>2026</v>
      </c>
      <c r="E7681">
        <v>6</v>
      </c>
      <c r="F7681" t="s">
        <v>664</v>
      </c>
      <c r="G7681">
        <v>512</v>
      </c>
      <c r="H7681" t="s">
        <v>1435</v>
      </c>
      <c r="I7681">
        <v>0</v>
      </c>
      <c r="J7681">
        <v>0</v>
      </c>
      <c r="K7681">
        <v>18.88</v>
      </c>
      <c r="L7681">
        <v>0</v>
      </c>
      <c r="M7681">
        <v>132.16</v>
      </c>
      <c r="N7681">
        <v>0</v>
      </c>
      <c r="O7681">
        <v>0</v>
      </c>
      <c r="P7681" t="s">
        <v>664</v>
      </c>
      <c r="Q7681" t="s">
        <v>695</v>
      </c>
      <c r="R7681" t="s">
        <v>34</v>
      </c>
      <c r="S7681" t="s">
        <v>696</v>
      </c>
      <c r="T7681" t="s">
        <v>697</v>
      </c>
      <c r="U7681">
        <v>0</v>
      </c>
      <c r="V7681">
        <v>640</v>
      </c>
      <c r="W7681">
        <v>1888</v>
      </c>
      <c r="X7681" t="str">
        <f>IF(MESACU[[#This Row],[PAIS]]="ESPAÑA",VLOOKUP(MESACU[[#This Row],[PROVINCIA]],[1]!PROVINCIASCC[#Data],2,FALSE),VLOOKUP(MESACU[[#This Row],[PAIS]],'[1]Centros de coste'!$A$2:$D$204,2,FALSE))</f>
        <v>C40 - Rumanía</v>
      </c>
      <c r="Y7681" t="str">
        <f>IF(MESACU[[#This Row],[PAIS]]="ESPAÑA",VLOOKUP(MESACU[[#This Row],[PROVINCIA]],[1]!PROVINCIASCC[#Data],3,FALSE),VLOOKUP(MESACU[[#This Row],[PAIS]],'[1]Centros de coste'!$A$2:$D$204,3,FALSE))</f>
        <v>EUROPA IV</v>
      </c>
      <c r="Z7681" t="str">
        <f>IF(MESACU[[#This Row],[PAIS]]="ESPAÑA",VLOOKUP(MESACU[[#This Row],[PROVINCIA]],[1]!PROVINCIASCC[#Data],4,FALSE),VLOOKUP(MESACU[[#This Row],[PAIS]],'[1]Centros de coste'!$A$2:$D$204,4,FALSE))</f>
        <v>EUROPA</v>
      </c>
      <c r="AA7681" t="str">
        <f>IFERROR(LEFT(TRIM(MESACU[[#This Row],[CodigoArticulo]]),LEN(TRIM(MESACU[[#This Row],[CodigoArticulo]]))-4),"")</f>
        <v>AGXCR</v>
      </c>
      <c r="AB7681" t="str">
        <f>IFERROR(VLOOKUP(MESACU[[#This Row],[CODIGOG]],[1]!FAMILIAS[#Data],5,FALSE),"")</f>
        <v>BIOFERTILIZERS</v>
      </c>
    </row>
    <row r="7682" spans="1:28" x14ac:dyDescent="0.35">
      <c r="A7682" t="s">
        <v>608</v>
      </c>
      <c r="B7682">
        <v>179</v>
      </c>
      <c r="C7682" t="s">
        <v>29</v>
      </c>
      <c r="D7682">
        <v>2026</v>
      </c>
      <c r="E7682">
        <v>6</v>
      </c>
      <c r="F7682" t="s">
        <v>74</v>
      </c>
      <c r="G7682">
        <v>512</v>
      </c>
      <c r="H7682" t="s">
        <v>669</v>
      </c>
      <c r="I7682">
        <v>0</v>
      </c>
      <c r="J7682">
        <v>0</v>
      </c>
      <c r="K7682">
        <v>18.303999999999998</v>
      </c>
      <c r="L7682">
        <v>0</v>
      </c>
      <c r="M7682">
        <v>128.12799999999999</v>
      </c>
      <c r="N7682">
        <v>0</v>
      </c>
      <c r="O7682">
        <v>0</v>
      </c>
      <c r="P7682" t="s">
        <v>76</v>
      </c>
      <c r="Q7682" t="s">
        <v>695</v>
      </c>
      <c r="R7682" t="s">
        <v>34</v>
      </c>
      <c r="S7682" t="s">
        <v>696</v>
      </c>
      <c r="T7682" t="s">
        <v>697</v>
      </c>
      <c r="U7682">
        <v>0</v>
      </c>
      <c r="V7682">
        <v>640</v>
      </c>
      <c r="W7682">
        <v>1830.4</v>
      </c>
      <c r="X7682" t="str">
        <f>IF(MESACU[[#This Row],[PAIS]]="ESPAÑA",VLOOKUP(MESACU[[#This Row],[PROVINCIA]],[1]!PROVINCIASCC[#Data],2,FALSE),VLOOKUP(MESACU[[#This Row],[PAIS]],'[1]Centros de coste'!$A$2:$D$204,2,FALSE))</f>
        <v>C40 - Rumanía</v>
      </c>
      <c r="Y7682" t="str">
        <f>IF(MESACU[[#This Row],[PAIS]]="ESPAÑA",VLOOKUP(MESACU[[#This Row],[PROVINCIA]],[1]!PROVINCIASCC[#Data],3,FALSE),VLOOKUP(MESACU[[#This Row],[PAIS]],'[1]Centros de coste'!$A$2:$D$204,3,FALSE))</f>
        <v>EUROPA IV</v>
      </c>
      <c r="Z7682" t="str">
        <f>IF(MESACU[[#This Row],[PAIS]]="ESPAÑA",VLOOKUP(MESACU[[#This Row],[PROVINCIA]],[1]!PROVINCIASCC[#Data],4,FALSE),VLOOKUP(MESACU[[#This Row],[PAIS]],'[1]Centros de coste'!$A$2:$D$204,4,FALSE))</f>
        <v>EUROPA</v>
      </c>
      <c r="AA7682" t="str">
        <f>IFERROR(LEFT(TRIM(MESACU[[#This Row],[CodigoArticulo]]),LEN(TRIM(MESACU[[#This Row],[CodigoArticulo]]))-4),"")</f>
        <v>B</v>
      </c>
      <c r="AB7682" t="str">
        <f>IFERROR(VLOOKUP(MESACU[[#This Row],[CODIGOG]],[1]!FAMILIAS[#Data],5,FALSE),"")</f>
        <v>BIOFERTILIZERS</v>
      </c>
    </row>
    <row r="7683" spans="1:28" x14ac:dyDescent="0.35">
      <c r="A7683" t="s">
        <v>608</v>
      </c>
      <c r="B7683">
        <v>179</v>
      </c>
      <c r="C7683" t="s">
        <v>29</v>
      </c>
      <c r="D7683">
        <v>2026</v>
      </c>
      <c r="E7683">
        <v>6</v>
      </c>
      <c r="F7683" t="s">
        <v>701</v>
      </c>
      <c r="G7683">
        <v>512</v>
      </c>
      <c r="H7683" t="s">
        <v>1434</v>
      </c>
      <c r="I7683">
        <v>0</v>
      </c>
      <c r="J7683">
        <v>0</v>
      </c>
      <c r="K7683">
        <v>67.903999999999996</v>
      </c>
      <c r="L7683">
        <v>0</v>
      </c>
      <c r="M7683">
        <v>475.32799999999997</v>
      </c>
      <c r="N7683">
        <v>0</v>
      </c>
      <c r="O7683">
        <v>0</v>
      </c>
      <c r="P7683" t="s">
        <v>701</v>
      </c>
      <c r="Q7683" t="s">
        <v>695</v>
      </c>
      <c r="R7683" t="s">
        <v>34</v>
      </c>
      <c r="S7683" t="s">
        <v>696</v>
      </c>
      <c r="T7683" t="s">
        <v>697</v>
      </c>
      <c r="U7683">
        <v>0</v>
      </c>
      <c r="V7683">
        <v>640</v>
      </c>
      <c r="W7683">
        <v>6790.4</v>
      </c>
      <c r="X7683" t="str">
        <f>IF(MESACU[[#This Row],[PAIS]]="ESPAÑA",VLOOKUP(MESACU[[#This Row],[PROVINCIA]],[1]!PROVINCIASCC[#Data],2,FALSE),VLOOKUP(MESACU[[#This Row],[PAIS]],'[1]Centros de coste'!$A$2:$D$204,2,FALSE))</f>
        <v>C40 - Rumanía</v>
      </c>
      <c r="Y7683" t="str">
        <f>IF(MESACU[[#This Row],[PAIS]]="ESPAÑA",VLOOKUP(MESACU[[#This Row],[PROVINCIA]],[1]!PROVINCIASCC[#Data],3,FALSE),VLOOKUP(MESACU[[#This Row],[PAIS]],'[1]Centros de coste'!$A$2:$D$204,3,FALSE))</f>
        <v>EUROPA IV</v>
      </c>
      <c r="Z7683" t="str">
        <f>IF(MESACU[[#This Row],[PAIS]]="ESPAÑA",VLOOKUP(MESACU[[#This Row],[PROVINCIA]],[1]!PROVINCIASCC[#Data],4,FALSE),VLOOKUP(MESACU[[#This Row],[PAIS]],'[1]Centros de coste'!$A$2:$D$204,4,FALSE))</f>
        <v>EUROPA</v>
      </c>
      <c r="AA7683" t="str">
        <f>IFERROR(LEFT(TRIM(MESACU[[#This Row],[CodigoArticulo]]),LEN(TRIM(MESACU[[#This Row],[CodigoArticulo]]))-4),"")</f>
        <v>SPCE</v>
      </c>
      <c r="AB7683" t="str">
        <f>IFERROR(VLOOKUP(MESACU[[#This Row],[CODIGOG]],[1]!FAMILIAS[#Data],5,FALSE),"")</f>
        <v>BIOSTIMULANTS</v>
      </c>
    </row>
    <row r="7684" spans="1:28" x14ac:dyDescent="0.35">
      <c r="A7684" t="s">
        <v>608</v>
      </c>
      <c r="B7684">
        <v>179</v>
      </c>
      <c r="C7684" t="s">
        <v>29</v>
      </c>
      <c r="D7684">
        <v>2026</v>
      </c>
      <c r="E7684">
        <v>6</v>
      </c>
      <c r="F7684" t="s">
        <v>800</v>
      </c>
      <c r="G7684">
        <v>512</v>
      </c>
      <c r="H7684" t="s">
        <v>1436</v>
      </c>
      <c r="I7684">
        <v>0</v>
      </c>
      <c r="J7684">
        <v>0</v>
      </c>
      <c r="K7684">
        <v>19.2</v>
      </c>
      <c r="L7684">
        <v>0</v>
      </c>
      <c r="M7684">
        <v>134.4</v>
      </c>
      <c r="N7684">
        <v>0</v>
      </c>
      <c r="O7684">
        <v>0</v>
      </c>
      <c r="P7684" t="s">
        <v>800</v>
      </c>
      <c r="Q7684" t="s">
        <v>695</v>
      </c>
      <c r="R7684" t="s">
        <v>34</v>
      </c>
      <c r="S7684" t="s">
        <v>696</v>
      </c>
      <c r="T7684" t="s">
        <v>697</v>
      </c>
      <c r="U7684">
        <v>0</v>
      </c>
      <c r="V7684">
        <v>600</v>
      </c>
      <c r="W7684">
        <v>1920</v>
      </c>
      <c r="X7684" t="str">
        <f>IF(MESACU[[#This Row],[PAIS]]="ESPAÑA",VLOOKUP(MESACU[[#This Row],[PROVINCIA]],[1]!PROVINCIASCC[#Data],2,FALSE),VLOOKUP(MESACU[[#This Row],[PAIS]],'[1]Centros de coste'!$A$2:$D$204,2,FALSE))</f>
        <v>C40 - Rumanía</v>
      </c>
      <c r="Y7684" t="str">
        <f>IF(MESACU[[#This Row],[PAIS]]="ESPAÑA",VLOOKUP(MESACU[[#This Row],[PROVINCIA]],[1]!PROVINCIASCC[#Data],3,FALSE),VLOOKUP(MESACU[[#This Row],[PAIS]],'[1]Centros de coste'!$A$2:$D$204,3,FALSE))</f>
        <v>EUROPA IV</v>
      </c>
      <c r="Z7684" t="str">
        <f>IF(MESACU[[#This Row],[PAIS]]="ESPAÑA",VLOOKUP(MESACU[[#This Row],[PROVINCIA]],[1]!PROVINCIASCC[#Data],4,FALSE),VLOOKUP(MESACU[[#This Row],[PAIS]],'[1]Centros de coste'!$A$2:$D$204,4,FALSE))</f>
        <v>EUROPA</v>
      </c>
      <c r="AA7684" t="str">
        <f>IFERROR(LEFT(TRIM(MESACU[[#This Row],[CodigoArticulo]]),LEN(TRIM(MESACU[[#This Row],[CodigoArticulo]]))-4),"")</f>
        <v>AGXCR</v>
      </c>
      <c r="AB7684" t="str">
        <f>IFERROR(VLOOKUP(MESACU[[#This Row],[CODIGOG]],[1]!FAMILIAS[#Data],5,FALSE),"")</f>
        <v>BIOFERTILIZERS</v>
      </c>
    </row>
    <row r="7685" spans="1:28" x14ac:dyDescent="0.35">
      <c r="A7685" t="s">
        <v>608</v>
      </c>
      <c r="B7685">
        <v>179</v>
      </c>
      <c r="C7685" t="s">
        <v>29</v>
      </c>
      <c r="D7685">
        <v>2026</v>
      </c>
      <c r="E7685">
        <v>6</v>
      </c>
      <c r="F7685" t="s">
        <v>113</v>
      </c>
      <c r="G7685">
        <v>512</v>
      </c>
      <c r="H7685" t="s">
        <v>682</v>
      </c>
      <c r="I7685">
        <v>0</v>
      </c>
      <c r="J7685">
        <v>0</v>
      </c>
      <c r="K7685">
        <v>15.3</v>
      </c>
      <c r="L7685">
        <v>0</v>
      </c>
      <c r="M7685">
        <v>107.1</v>
      </c>
      <c r="N7685">
        <v>0</v>
      </c>
      <c r="O7685">
        <v>0</v>
      </c>
      <c r="P7685" t="s">
        <v>113</v>
      </c>
      <c r="Q7685" t="s">
        <v>695</v>
      </c>
      <c r="R7685" t="s">
        <v>34</v>
      </c>
      <c r="S7685" t="s">
        <v>696</v>
      </c>
      <c r="T7685" t="s">
        <v>697</v>
      </c>
      <c r="U7685">
        <v>0</v>
      </c>
      <c r="V7685">
        <v>600</v>
      </c>
      <c r="W7685">
        <v>1530</v>
      </c>
      <c r="X7685" t="str">
        <f>IF(MESACU[[#This Row],[PAIS]]="ESPAÑA",VLOOKUP(MESACU[[#This Row],[PROVINCIA]],[1]!PROVINCIASCC[#Data],2,FALSE),VLOOKUP(MESACU[[#This Row],[PAIS]],'[1]Centros de coste'!$A$2:$D$204,2,FALSE))</f>
        <v>C40 - Rumanía</v>
      </c>
      <c r="Y7685" t="str">
        <f>IF(MESACU[[#This Row],[PAIS]]="ESPAÑA",VLOOKUP(MESACU[[#This Row],[PROVINCIA]],[1]!PROVINCIASCC[#Data],3,FALSE),VLOOKUP(MESACU[[#This Row],[PAIS]],'[1]Centros de coste'!$A$2:$D$204,3,FALSE))</f>
        <v>EUROPA IV</v>
      </c>
      <c r="Z7685" t="str">
        <f>IF(MESACU[[#This Row],[PAIS]]="ESPAÑA",VLOOKUP(MESACU[[#This Row],[PROVINCIA]],[1]!PROVINCIASCC[#Data],4,FALSE),VLOOKUP(MESACU[[#This Row],[PAIS]],'[1]Centros de coste'!$A$2:$D$204,4,FALSE))</f>
        <v>EUROPA</v>
      </c>
      <c r="AA7685" t="str">
        <f>IFERROR(LEFT(TRIM(MESACU[[#This Row],[CodigoArticulo]]),LEN(TRIM(MESACU[[#This Row],[CodigoArticulo]]))-4),"")</f>
        <v>BIO</v>
      </c>
      <c r="AB7685" t="str">
        <f>IFERROR(VLOOKUP(MESACU[[#This Row],[CODIGOG]],[1]!FAMILIAS[#Data],5,FALSE),"")</f>
        <v>BIOSTIMULANTS</v>
      </c>
    </row>
    <row r="7686" spans="1:28" x14ac:dyDescent="0.35">
      <c r="A7686" t="s">
        <v>608</v>
      </c>
      <c r="B7686">
        <v>179</v>
      </c>
      <c r="C7686" t="s">
        <v>29</v>
      </c>
      <c r="D7686">
        <v>2026</v>
      </c>
      <c r="E7686">
        <v>6</v>
      </c>
      <c r="F7686" t="s">
        <v>716</v>
      </c>
      <c r="G7686">
        <v>512</v>
      </c>
      <c r="H7686" t="s">
        <v>1399</v>
      </c>
      <c r="I7686">
        <v>0</v>
      </c>
      <c r="J7686">
        <v>0</v>
      </c>
      <c r="K7686">
        <v>40.655999999999999</v>
      </c>
      <c r="L7686">
        <v>0</v>
      </c>
      <c r="M7686">
        <v>284.59199999999998</v>
      </c>
      <c r="N7686">
        <v>0</v>
      </c>
      <c r="O7686">
        <v>0</v>
      </c>
      <c r="P7686" t="s">
        <v>716</v>
      </c>
      <c r="Q7686" t="s">
        <v>695</v>
      </c>
      <c r="R7686" t="s">
        <v>73</v>
      </c>
      <c r="S7686" t="s">
        <v>696</v>
      </c>
      <c r="T7686" t="s">
        <v>697</v>
      </c>
      <c r="U7686">
        <v>0</v>
      </c>
      <c r="V7686">
        <v>880</v>
      </c>
      <c r="W7686">
        <v>4065.6</v>
      </c>
      <c r="X7686" t="str">
        <f>IF(MESACU[[#This Row],[PAIS]]="ESPAÑA",VLOOKUP(MESACU[[#This Row],[PROVINCIA]],[1]!PROVINCIASCC[#Data],2,FALSE),VLOOKUP(MESACU[[#This Row],[PAIS]],'[1]Centros de coste'!$A$2:$D$204,2,FALSE))</f>
        <v>C40 - Rumanía</v>
      </c>
      <c r="Y7686" t="str">
        <f>IF(MESACU[[#This Row],[PAIS]]="ESPAÑA",VLOOKUP(MESACU[[#This Row],[PROVINCIA]],[1]!PROVINCIASCC[#Data],3,FALSE),VLOOKUP(MESACU[[#This Row],[PAIS]],'[1]Centros de coste'!$A$2:$D$204,3,FALSE))</f>
        <v>EUROPA IV</v>
      </c>
      <c r="Z7686" t="str">
        <f>IF(MESACU[[#This Row],[PAIS]]="ESPAÑA",VLOOKUP(MESACU[[#This Row],[PROVINCIA]],[1]!PROVINCIASCC[#Data],4,FALSE),VLOOKUP(MESACU[[#This Row],[PAIS]],'[1]Centros de coste'!$A$2:$D$204,4,FALSE))</f>
        <v>EUROPA</v>
      </c>
      <c r="AA7686" t="str">
        <f>IFERROR(LEFT(TRIM(MESACU[[#This Row],[CodigoArticulo]]),LEN(TRIM(MESACU[[#This Row],[CodigoArticulo]]))-4),"")</f>
        <v>SS</v>
      </c>
      <c r="AB7686" t="str">
        <f>IFERROR(VLOOKUP(MESACU[[#This Row],[CODIGOG]],[1]!FAMILIAS[#Data],5,FALSE),"")</f>
        <v>BIOFERTILIZERS</v>
      </c>
    </row>
    <row r="7687" spans="1:28" x14ac:dyDescent="0.35">
      <c r="A7687" t="s">
        <v>608</v>
      </c>
      <c r="B7687">
        <v>179</v>
      </c>
      <c r="C7687" t="s">
        <v>29</v>
      </c>
      <c r="D7687">
        <v>2026</v>
      </c>
      <c r="E7687">
        <v>6</v>
      </c>
      <c r="F7687" t="s">
        <v>158</v>
      </c>
      <c r="G7687">
        <v>512</v>
      </c>
      <c r="H7687" t="s">
        <v>708</v>
      </c>
      <c r="I7687">
        <v>0</v>
      </c>
      <c r="J7687">
        <v>0</v>
      </c>
      <c r="K7687">
        <v>9.92</v>
      </c>
      <c r="L7687">
        <v>0</v>
      </c>
      <c r="M7687">
        <v>69.44</v>
      </c>
      <c r="N7687">
        <v>0</v>
      </c>
      <c r="O7687">
        <v>0</v>
      </c>
      <c r="P7687" t="s">
        <v>160</v>
      </c>
      <c r="Q7687" t="s">
        <v>695</v>
      </c>
      <c r="R7687" t="s">
        <v>34</v>
      </c>
      <c r="S7687" t="s">
        <v>696</v>
      </c>
      <c r="T7687" t="s">
        <v>697</v>
      </c>
      <c r="U7687">
        <v>0</v>
      </c>
      <c r="V7687">
        <v>320</v>
      </c>
      <c r="W7687">
        <v>992</v>
      </c>
      <c r="X7687" t="str">
        <f>IF(MESACU[[#This Row],[PAIS]]="ESPAÑA",VLOOKUP(MESACU[[#This Row],[PROVINCIA]],[1]!PROVINCIASCC[#Data],2,FALSE),VLOOKUP(MESACU[[#This Row],[PAIS]],'[1]Centros de coste'!$A$2:$D$204,2,FALSE))</f>
        <v>C40 - Rumanía</v>
      </c>
      <c r="Y7687" t="str">
        <f>IF(MESACU[[#This Row],[PAIS]]="ESPAÑA",VLOOKUP(MESACU[[#This Row],[PROVINCIA]],[1]!PROVINCIASCC[#Data],3,FALSE),VLOOKUP(MESACU[[#This Row],[PAIS]],'[1]Centros de coste'!$A$2:$D$204,3,FALSE))</f>
        <v>EUROPA IV</v>
      </c>
      <c r="Z7687" t="str">
        <f>IF(MESACU[[#This Row],[PAIS]]="ESPAÑA",VLOOKUP(MESACU[[#This Row],[PROVINCIA]],[1]!PROVINCIASCC[#Data],4,FALSE),VLOOKUP(MESACU[[#This Row],[PAIS]],'[1]Centros de coste'!$A$2:$D$204,4,FALSE))</f>
        <v>EUROPA</v>
      </c>
      <c r="AA7687" t="str">
        <f>IFERROR(LEFT(TRIM(MESACU[[#This Row],[CodigoArticulo]]),LEN(TRIM(MESACU[[#This Row],[CodigoArticulo]]))-4),"")</f>
        <v>PT</v>
      </c>
      <c r="AB7687" t="str">
        <f>IFERROR(VLOOKUP(MESACU[[#This Row],[CODIGOG]],[1]!FAMILIAS[#Data],5,FALSE),"")</f>
        <v>BIOFERTILIZERS</v>
      </c>
    </row>
    <row r="7688" spans="1:28" x14ac:dyDescent="0.35">
      <c r="A7688" t="s">
        <v>608</v>
      </c>
      <c r="B7688">
        <v>179</v>
      </c>
      <c r="C7688" t="s">
        <v>29</v>
      </c>
      <c r="D7688">
        <v>2026</v>
      </c>
      <c r="E7688">
        <v>6</v>
      </c>
      <c r="F7688" t="s">
        <v>834</v>
      </c>
      <c r="G7688">
        <v>512</v>
      </c>
      <c r="H7688" t="s">
        <v>795</v>
      </c>
      <c r="I7688">
        <v>0</v>
      </c>
      <c r="J7688">
        <v>0</v>
      </c>
      <c r="K7688">
        <v>8.64</v>
      </c>
      <c r="L7688">
        <v>0</v>
      </c>
      <c r="M7688">
        <v>60.48</v>
      </c>
      <c r="N7688">
        <v>0</v>
      </c>
      <c r="O7688">
        <v>0</v>
      </c>
      <c r="P7688" t="s">
        <v>834</v>
      </c>
      <c r="Q7688" t="s">
        <v>695</v>
      </c>
      <c r="R7688" t="s">
        <v>34</v>
      </c>
      <c r="S7688" t="s">
        <v>696</v>
      </c>
      <c r="T7688" t="s">
        <v>697</v>
      </c>
      <c r="U7688">
        <v>0</v>
      </c>
      <c r="V7688">
        <v>320</v>
      </c>
      <c r="W7688">
        <v>864</v>
      </c>
      <c r="X7688" t="str">
        <f>IF(MESACU[[#This Row],[PAIS]]="ESPAÑA",VLOOKUP(MESACU[[#This Row],[PROVINCIA]],[1]!PROVINCIASCC[#Data],2,FALSE),VLOOKUP(MESACU[[#This Row],[PAIS]],'[1]Centros de coste'!$A$2:$D$204,2,FALSE))</f>
        <v>C40 - Rumanía</v>
      </c>
      <c r="Y7688" t="str">
        <f>IF(MESACU[[#This Row],[PAIS]]="ESPAÑA",VLOOKUP(MESACU[[#This Row],[PROVINCIA]],[1]!PROVINCIASCC[#Data],3,FALSE),VLOOKUP(MESACU[[#This Row],[PAIS]],'[1]Centros de coste'!$A$2:$D$204,3,FALSE))</f>
        <v>EUROPA IV</v>
      </c>
      <c r="Z7688" t="str">
        <f>IF(MESACU[[#This Row],[PAIS]]="ESPAÑA",VLOOKUP(MESACU[[#This Row],[PROVINCIA]],[1]!PROVINCIASCC[#Data],4,FALSE),VLOOKUP(MESACU[[#This Row],[PAIS]],'[1]Centros de coste'!$A$2:$D$204,4,FALSE))</f>
        <v>EUROPA</v>
      </c>
      <c r="AA7688" t="str">
        <f>IFERROR(LEFT(TRIM(MESACU[[#This Row],[CodigoArticulo]]),LEN(TRIM(MESACU[[#This Row],[CodigoArticulo]]))-4),"")</f>
        <v>AGNF</v>
      </c>
      <c r="AB7688" t="str">
        <f>IFERROR(VLOOKUP(MESACU[[#This Row],[CODIGOG]],[1]!FAMILIAS[#Data],5,FALSE),"")</f>
        <v>BIOFERTILIZERS</v>
      </c>
    </row>
    <row r="7689" spans="1:28" x14ac:dyDescent="0.35">
      <c r="A7689" t="s">
        <v>608</v>
      </c>
      <c r="B7689">
        <v>179</v>
      </c>
      <c r="C7689" t="s">
        <v>29</v>
      </c>
      <c r="D7689">
        <v>2026</v>
      </c>
      <c r="E7689">
        <v>6</v>
      </c>
      <c r="F7689" t="s">
        <v>469</v>
      </c>
      <c r="G7689">
        <v>512</v>
      </c>
      <c r="H7689" t="s">
        <v>790</v>
      </c>
      <c r="I7689">
        <v>0</v>
      </c>
      <c r="J7689">
        <v>0</v>
      </c>
      <c r="K7689">
        <v>11.071999999999999</v>
      </c>
      <c r="L7689">
        <v>0</v>
      </c>
      <c r="M7689">
        <v>77.504000000000005</v>
      </c>
      <c r="N7689">
        <v>0</v>
      </c>
      <c r="O7689">
        <v>0</v>
      </c>
      <c r="P7689" t="s">
        <v>469</v>
      </c>
      <c r="Q7689" t="s">
        <v>695</v>
      </c>
      <c r="R7689" t="s">
        <v>34</v>
      </c>
      <c r="S7689" t="s">
        <v>696</v>
      </c>
      <c r="T7689" t="s">
        <v>697</v>
      </c>
      <c r="U7689">
        <v>0</v>
      </c>
      <c r="V7689">
        <v>320</v>
      </c>
      <c r="W7689">
        <v>1107.2</v>
      </c>
      <c r="X7689" t="str">
        <f>IF(MESACU[[#This Row],[PAIS]]="ESPAÑA",VLOOKUP(MESACU[[#This Row],[PROVINCIA]],[1]!PROVINCIASCC[#Data],2,FALSE),VLOOKUP(MESACU[[#This Row],[PAIS]],'[1]Centros de coste'!$A$2:$D$204,2,FALSE))</f>
        <v>C40 - Rumanía</v>
      </c>
      <c r="Y7689" t="str">
        <f>IF(MESACU[[#This Row],[PAIS]]="ESPAÑA",VLOOKUP(MESACU[[#This Row],[PROVINCIA]],[1]!PROVINCIASCC[#Data],3,FALSE),VLOOKUP(MESACU[[#This Row],[PAIS]],'[1]Centros de coste'!$A$2:$D$204,3,FALSE))</f>
        <v>EUROPA IV</v>
      </c>
      <c r="Z7689" t="str">
        <f>IF(MESACU[[#This Row],[PAIS]]="ESPAÑA",VLOOKUP(MESACU[[#This Row],[PROVINCIA]],[1]!PROVINCIASCC[#Data],4,FALSE),VLOOKUP(MESACU[[#This Row],[PAIS]],'[1]Centros de coste'!$A$2:$D$204,4,FALSE))</f>
        <v>EUROPA</v>
      </c>
      <c r="AA7689" t="str">
        <f>IFERROR(LEFT(TRIM(MESACU[[#This Row],[CodigoArticulo]]),LEN(TRIM(MESACU[[#This Row],[CodigoArticulo]]))-4),"")</f>
        <v>PK50</v>
      </c>
      <c r="AB7689" t="str">
        <f>IFERROR(VLOOKUP(MESACU[[#This Row],[CODIGOG]],[1]!FAMILIAS[#Data],5,FALSE),"")</f>
        <v>BIOFERTILIZERS</v>
      </c>
    </row>
    <row r="7690" spans="1:28" x14ac:dyDescent="0.35">
      <c r="A7690" t="s">
        <v>608</v>
      </c>
      <c r="B7690">
        <v>179</v>
      </c>
      <c r="C7690" t="s">
        <v>29</v>
      </c>
      <c r="D7690">
        <v>2026</v>
      </c>
      <c r="E7690">
        <v>6</v>
      </c>
      <c r="F7690" t="s">
        <v>175</v>
      </c>
      <c r="G7690">
        <v>512</v>
      </c>
      <c r="H7690" t="s">
        <v>708</v>
      </c>
      <c r="I7690">
        <v>0</v>
      </c>
      <c r="J7690">
        <v>0</v>
      </c>
      <c r="K7690">
        <v>10.050000000000001</v>
      </c>
      <c r="L7690">
        <v>0</v>
      </c>
      <c r="M7690">
        <v>70.349999999999994</v>
      </c>
      <c r="N7690">
        <v>0</v>
      </c>
      <c r="O7690">
        <v>0</v>
      </c>
      <c r="P7690" t="s">
        <v>175</v>
      </c>
      <c r="Q7690" t="s">
        <v>695</v>
      </c>
      <c r="R7690" t="s">
        <v>34</v>
      </c>
      <c r="S7690" t="s">
        <v>696</v>
      </c>
      <c r="T7690" t="s">
        <v>697</v>
      </c>
      <c r="U7690">
        <v>0</v>
      </c>
      <c r="V7690">
        <v>300</v>
      </c>
      <c r="W7690">
        <v>1005</v>
      </c>
      <c r="X7690" t="str">
        <f>IF(MESACU[[#This Row],[PAIS]]="ESPAÑA",VLOOKUP(MESACU[[#This Row],[PROVINCIA]],[1]!PROVINCIASCC[#Data],2,FALSE),VLOOKUP(MESACU[[#This Row],[PAIS]],'[1]Centros de coste'!$A$2:$D$204,2,FALSE))</f>
        <v>C40 - Rumanía</v>
      </c>
      <c r="Y7690" t="str">
        <f>IF(MESACU[[#This Row],[PAIS]]="ESPAÑA",VLOOKUP(MESACU[[#This Row],[PROVINCIA]],[1]!PROVINCIASCC[#Data],3,FALSE),VLOOKUP(MESACU[[#This Row],[PAIS]],'[1]Centros de coste'!$A$2:$D$204,3,FALSE))</f>
        <v>EUROPA IV</v>
      </c>
      <c r="Z7690" t="str">
        <f>IF(MESACU[[#This Row],[PAIS]]="ESPAÑA",VLOOKUP(MESACU[[#This Row],[PROVINCIA]],[1]!PROVINCIASCC[#Data],4,FALSE),VLOOKUP(MESACU[[#This Row],[PAIS]],'[1]Centros de coste'!$A$2:$D$204,4,FALSE))</f>
        <v>EUROPA</v>
      </c>
      <c r="AA7690" t="str">
        <f>IFERROR(LEFT(TRIM(MESACU[[#This Row],[CodigoArticulo]]),LEN(TRIM(MESACU[[#This Row],[CodigoArticulo]]))-4),"")</f>
        <v>PT</v>
      </c>
      <c r="AB7690" t="str">
        <f>IFERROR(VLOOKUP(MESACU[[#This Row],[CODIGOG]],[1]!FAMILIAS[#Data],5,FALSE),"")</f>
        <v>BIOFERTILIZERS</v>
      </c>
    </row>
    <row r="7691" spans="1:28" x14ac:dyDescent="0.35">
      <c r="A7691" t="s">
        <v>608</v>
      </c>
      <c r="B7691">
        <v>179</v>
      </c>
      <c r="C7691" t="s">
        <v>29</v>
      </c>
      <c r="D7691">
        <v>2026</v>
      </c>
      <c r="E7691">
        <v>6</v>
      </c>
      <c r="F7691" t="s">
        <v>162</v>
      </c>
      <c r="G7691">
        <v>512</v>
      </c>
      <c r="H7691" t="s">
        <v>630</v>
      </c>
      <c r="I7691">
        <v>0</v>
      </c>
      <c r="J7691">
        <v>0</v>
      </c>
      <c r="K7691">
        <v>11.135999999999999</v>
      </c>
      <c r="L7691">
        <v>0</v>
      </c>
      <c r="M7691">
        <v>77.951999999999998</v>
      </c>
      <c r="N7691">
        <v>0</v>
      </c>
      <c r="O7691">
        <v>0</v>
      </c>
      <c r="P7691" t="s">
        <v>504</v>
      </c>
      <c r="Q7691" t="s">
        <v>695</v>
      </c>
      <c r="R7691" t="s">
        <v>34</v>
      </c>
      <c r="S7691" t="s">
        <v>696</v>
      </c>
      <c r="T7691" t="s">
        <v>697</v>
      </c>
      <c r="U7691">
        <v>0</v>
      </c>
      <c r="V7691">
        <v>320</v>
      </c>
      <c r="W7691">
        <v>1113.5999999999999</v>
      </c>
      <c r="X7691" t="str">
        <f>IF(MESACU[[#This Row],[PAIS]]="ESPAÑA",VLOOKUP(MESACU[[#This Row],[PROVINCIA]],[1]!PROVINCIASCC[#Data],2,FALSE),VLOOKUP(MESACU[[#This Row],[PAIS]],'[1]Centros de coste'!$A$2:$D$204,2,FALSE))</f>
        <v>C40 - Rumanía</v>
      </c>
      <c r="Y7691" t="str">
        <f>IF(MESACU[[#This Row],[PAIS]]="ESPAÑA",VLOOKUP(MESACU[[#This Row],[PROVINCIA]],[1]!PROVINCIASCC[#Data],3,FALSE),VLOOKUP(MESACU[[#This Row],[PAIS]],'[1]Centros de coste'!$A$2:$D$204,3,FALSE))</f>
        <v>EUROPA IV</v>
      </c>
      <c r="Z7691" t="str">
        <f>IF(MESACU[[#This Row],[PAIS]]="ESPAÑA",VLOOKUP(MESACU[[#This Row],[PROVINCIA]],[1]!PROVINCIASCC[#Data],4,FALSE),VLOOKUP(MESACU[[#This Row],[PAIS]],'[1]Centros de coste'!$A$2:$D$204,4,FALSE))</f>
        <v>EUROPA</v>
      </c>
      <c r="AA7691" t="str">
        <f>IFERROR(LEFT(TRIM(MESACU[[#This Row],[CodigoArticulo]]),LEN(TRIM(MESACU[[#This Row],[CodigoArticulo]]))-4),"")</f>
        <v>C-CU</v>
      </c>
      <c r="AB7691" t="str">
        <f>IFERROR(VLOOKUP(MESACU[[#This Row],[CODIGOG]],[1]!FAMILIAS[#Data],5,FALSE),"")</f>
        <v>BIOCONTROL</v>
      </c>
    </row>
    <row r="7692" spans="1:28" x14ac:dyDescent="0.35">
      <c r="A7692" t="s">
        <v>608</v>
      </c>
      <c r="B7692">
        <v>179</v>
      </c>
      <c r="C7692" t="s">
        <v>29</v>
      </c>
      <c r="D7692">
        <v>2026</v>
      </c>
      <c r="E7692">
        <v>6</v>
      </c>
      <c r="F7692" t="s">
        <v>79</v>
      </c>
      <c r="G7692">
        <v>512</v>
      </c>
      <c r="H7692" t="s">
        <v>1399</v>
      </c>
      <c r="I7692">
        <v>0</v>
      </c>
      <c r="J7692">
        <v>0</v>
      </c>
      <c r="K7692">
        <v>3.62</v>
      </c>
      <c r="L7692">
        <v>0</v>
      </c>
      <c r="M7692">
        <v>25.34</v>
      </c>
      <c r="N7692">
        <v>0</v>
      </c>
      <c r="O7692">
        <v>0</v>
      </c>
      <c r="P7692" t="s">
        <v>81</v>
      </c>
      <c r="Q7692" t="s">
        <v>695</v>
      </c>
      <c r="R7692" t="s">
        <v>73</v>
      </c>
      <c r="S7692" t="s">
        <v>696</v>
      </c>
      <c r="T7692" t="s">
        <v>697</v>
      </c>
      <c r="U7692">
        <v>0</v>
      </c>
      <c r="V7692">
        <v>100</v>
      </c>
      <c r="W7692">
        <v>362</v>
      </c>
      <c r="X7692" t="str">
        <f>IF(MESACU[[#This Row],[PAIS]]="ESPAÑA",VLOOKUP(MESACU[[#This Row],[PROVINCIA]],[1]!PROVINCIASCC[#Data],2,FALSE),VLOOKUP(MESACU[[#This Row],[PAIS]],'[1]Centros de coste'!$A$2:$D$204,2,FALSE))</f>
        <v>C40 - Rumanía</v>
      </c>
      <c r="Y7692" t="str">
        <f>IF(MESACU[[#This Row],[PAIS]]="ESPAÑA",VLOOKUP(MESACU[[#This Row],[PROVINCIA]],[1]!PROVINCIASCC[#Data],3,FALSE),VLOOKUP(MESACU[[#This Row],[PAIS]],'[1]Centros de coste'!$A$2:$D$204,3,FALSE))</f>
        <v>EUROPA IV</v>
      </c>
      <c r="Z7692" t="str">
        <f>IF(MESACU[[#This Row],[PAIS]]="ESPAÑA",VLOOKUP(MESACU[[#This Row],[PROVINCIA]],[1]!PROVINCIASCC[#Data],4,FALSE),VLOOKUP(MESACU[[#This Row],[PAIS]],'[1]Centros de coste'!$A$2:$D$204,4,FALSE))</f>
        <v>EUROPA</v>
      </c>
      <c r="AA7692" t="str">
        <f>IFERROR(LEFT(TRIM(MESACU[[#This Row],[CodigoArticulo]]),LEN(TRIM(MESACU[[#This Row],[CodigoArticulo]]))-4),"")</f>
        <v>SS</v>
      </c>
      <c r="AB7692" t="str">
        <f>IFERROR(VLOOKUP(MESACU[[#This Row],[CODIGOG]],[1]!FAMILIAS[#Data],5,FALSE),"")</f>
        <v>BIOFERTILIZERS</v>
      </c>
    </row>
    <row r="7693" spans="1:28" x14ac:dyDescent="0.35">
      <c r="A7693" t="s">
        <v>608</v>
      </c>
      <c r="B7693">
        <v>179</v>
      </c>
      <c r="C7693" t="s">
        <v>29</v>
      </c>
      <c r="D7693">
        <v>2026</v>
      </c>
      <c r="E7693">
        <v>6</v>
      </c>
      <c r="F7693" t="s">
        <v>362</v>
      </c>
      <c r="G7693">
        <v>512</v>
      </c>
      <c r="H7693" t="s">
        <v>669</v>
      </c>
      <c r="I7693">
        <v>0</v>
      </c>
      <c r="J7693">
        <v>0</v>
      </c>
      <c r="K7693">
        <v>11.04</v>
      </c>
      <c r="L7693">
        <v>0</v>
      </c>
      <c r="M7693">
        <v>77.28</v>
      </c>
      <c r="N7693">
        <v>0</v>
      </c>
      <c r="O7693">
        <v>0</v>
      </c>
      <c r="P7693" t="s">
        <v>362</v>
      </c>
      <c r="Q7693" t="s">
        <v>695</v>
      </c>
      <c r="R7693" t="s">
        <v>34</v>
      </c>
      <c r="S7693" t="s">
        <v>696</v>
      </c>
      <c r="T7693" t="s">
        <v>697</v>
      </c>
      <c r="U7693">
        <v>0</v>
      </c>
      <c r="V7693">
        <v>400</v>
      </c>
      <c r="W7693">
        <v>1104</v>
      </c>
      <c r="X7693" t="str">
        <f>IF(MESACU[[#This Row],[PAIS]]="ESPAÑA",VLOOKUP(MESACU[[#This Row],[PROVINCIA]],[1]!PROVINCIASCC[#Data],2,FALSE),VLOOKUP(MESACU[[#This Row],[PAIS]],'[1]Centros de coste'!$A$2:$D$204,2,FALSE))</f>
        <v>C40 - Rumanía</v>
      </c>
      <c r="Y7693" t="str">
        <f>IF(MESACU[[#This Row],[PAIS]]="ESPAÑA",VLOOKUP(MESACU[[#This Row],[PROVINCIA]],[1]!PROVINCIASCC[#Data],3,FALSE),VLOOKUP(MESACU[[#This Row],[PAIS]],'[1]Centros de coste'!$A$2:$D$204,3,FALSE))</f>
        <v>EUROPA IV</v>
      </c>
      <c r="Z7693" t="str">
        <f>IF(MESACU[[#This Row],[PAIS]]="ESPAÑA",VLOOKUP(MESACU[[#This Row],[PROVINCIA]],[1]!PROVINCIASCC[#Data],4,FALSE),VLOOKUP(MESACU[[#This Row],[PAIS]],'[1]Centros de coste'!$A$2:$D$204,4,FALSE))</f>
        <v>EUROPA</v>
      </c>
      <c r="AA7693" t="str">
        <f>IFERROR(LEFT(TRIM(MESACU[[#This Row],[CodigoArticulo]]),LEN(TRIM(MESACU[[#This Row],[CodigoArticulo]]))-4),"")</f>
        <v>B</v>
      </c>
      <c r="AB7693" t="str">
        <f>IFERROR(VLOOKUP(MESACU[[#This Row],[CODIGOG]],[1]!FAMILIAS[#Data],5,FALSE),"")</f>
        <v>BIOFERTILIZERS</v>
      </c>
    </row>
    <row r="7694" spans="1:28" x14ac:dyDescent="0.35">
      <c r="A7694" t="s">
        <v>608</v>
      </c>
      <c r="B7694">
        <v>180</v>
      </c>
      <c r="C7694" t="s">
        <v>29</v>
      </c>
      <c r="D7694">
        <v>2026</v>
      </c>
      <c r="E7694">
        <v>6</v>
      </c>
      <c r="F7694" t="s">
        <v>30</v>
      </c>
      <c r="G7694">
        <v>514</v>
      </c>
      <c r="H7694" t="s">
        <v>631</v>
      </c>
      <c r="I7694">
        <v>0</v>
      </c>
      <c r="J7694">
        <v>0</v>
      </c>
      <c r="K7694">
        <v>428.8</v>
      </c>
      <c r="L7694">
        <v>0</v>
      </c>
      <c r="M7694">
        <v>0</v>
      </c>
      <c r="N7694">
        <v>0</v>
      </c>
      <c r="O7694">
        <v>0</v>
      </c>
      <c r="P7694" t="s">
        <v>32</v>
      </c>
      <c r="Q7694" t="s">
        <v>717</v>
      </c>
      <c r="R7694" t="s">
        <v>34</v>
      </c>
      <c r="S7694" t="s">
        <v>28</v>
      </c>
      <c r="T7694" t="s">
        <v>718</v>
      </c>
      <c r="U7694">
        <v>0</v>
      </c>
      <c r="V7694">
        <v>8000</v>
      </c>
      <c r="W7694">
        <v>21440</v>
      </c>
      <c r="X7694" t="str">
        <f>IF(MESACU[[#This Row],[PAIS]]="ESPAÑA",VLOOKUP(MESACU[[#This Row],[PROVINCIA]],[1]!PROVINCIASCC[#Data],2,FALSE),VLOOKUP(MESACU[[#This Row],[PAIS]],'[1]Centros de coste'!$A$2:$D$204,2,FALSE))</f>
        <v>C05 - Marruecos</v>
      </c>
      <c r="Y7694" t="str">
        <f>IF(MESACU[[#This Row],[PAIS]]="ESPAÑA",VLOOKUP(MESACU[[#This Row],[PROVINCIA]],[1]!PROVINCIASCC[#Data],3,FALSE),VLOOKUP(MESACU[[#This Row],[PAIS]],'[1]Centros de coste'!$A$2:$D$204,3,FALSE))</f>
        <v>AFRICA I</v>
      </c>
      <c r="Z7694" t="str">
        <f>IF(MESACU[[#This Row],[PAIS]]="ESPAÑA",VLOOKUP(MESACU[[#This Row],[PROVINCIA]],[1]!PROVINCIASCC[#Data],4,FALSE),VLOOKUP(MESACU[[#This Row],[PAIS]],'[1]Centros de coste'!$A$2:$D$204,4,FALSE))</f>
        <v>MEA</v>
      </c>
      <c r="AA7694" t="str">
        <f>IFERROR(LEFT(TRIM(MESACU[[#This Row],[CodigoArticulo]]),LEN(TRIM(MESACU[[#This Row],[CodigoArticulo]]))-4),"")</f>
        <v>AGXK</v>
      </c>
      <c r="AB7694" t="str">
        <f>IFERROR(VLOOKUP(MESACU[[#This Row],[CODIGOG]],[1]!FAMILIAS[#Data],5,FALSE),"")</f>
        <v>BIOFERTILIZERS</v>
      </c>
    </row>
    <row r="7695" spans="1:28" x14ac:dyDescent="0.35">
      <c r="A7695" t="s">
        <v>608</v>
      </c>
      <c r="B7695">
        <v>180</v>
      </c>
      <c r="C7695" t="s">
        <v>29</v>
      </c>
      <c r="D7695">
        <v>2026</v>
      </c>
      <c r="E7695">
        <v>6</v>
      </c>
      <c r="F7695" t="s">
        <v>129</v>
      </c>
      <c r="G7695">
        <v>514</v>
      </c>
      <c r="H7695" t="s">
        <v>1437</v>
      </c>
      <c r="I7695">
        <v>0</v>
      </c>
      <c r="J7695">
        <v>0</v>
      </c>
      <c r="K7695">
        <v>612</v>
      </c>
      <c r="L7695">
        <v>0</v>
      </c>
      <c r="M7695">
        <v>0</v>
      </c>
      <c r="N7695">
        <v>0</v>
      </c>
      <c r="O7695">
        <v>0</v>
      </c>
      <c r="P7695" t="s">
        <v>129</v>
      </c>
      <c r="Q7695" t="s">
        <v>717</v>
      </c>
      <c r="R7695" t="s">
        <v>34</v>
      </c>
      <c r="S7695" t="s">
        <v>28</v>
      </c>
      <c r="T7695" t="s">
        <v>718</v>
      </c>
      <c r="U7695">
        <v>0</v>
      </c>
      <c r="V7695">
        <v>3000</v>
      </c>
      <c r="W7695">
        <v>30600</v>
      </c>
      <c r="X7695" t="str">
        <f>IF(MESACU[[#This Row],[PAIS]]="ESPAÑA",VLOOKUP(MESACU[[#This Row],[PROVINCIA]],[1]!PROVINCIASCC[#Data],2,FALSE),VLOOKUP(MESACU[[#This Row],[PAIS]],'[1]Centros de coste'!$A$2:$D$204,2,FALSE))</f>
        <v>C05 - Marruecos</v>
      </c>
      <c r="Y7695" t="str">
        <f>IF(MESACU[[#This Row],[PAIS]]="ESPAÑA",VLOOKUP(MESACU[[#This Row],[PROVINCIA]],[1]!PROVINCIASCC[#Data],3,FALSE),VLOOKUP(MESACU[[#This Row],[PAIS]],'[1]Centros de coste'!$A$2:$D$204,3,FALSE))</f>
        <v>AFRICA I</v>
      </c>
      <c r="Z7695" t="str">
        <f>IF(MESACU[[#This Row],[PAIS]]="ESPAÑA",VLOOKUP(MESACU[[#This Row],[PROVINCIA]],[1]!PROVINCIASCC[#Data],4,FALSE),VLOOKUP(MESACU[[#This Row],[PAIS]],'[1]Centros de coste'!$A$2:$D$204,4,FALSE))</f>
        <v>MEA</v>
      </c>
      <c r="AA7695" t="str">
        <f>IFERROR(LEFT(TRIM(MESACU[[#This Row],[CodigoArticulo]]),LEN(TRIM(MESACU[[#This Row],[CodigoArticulo]]))-4),"")</f>
        <v>SPCE2B</v>
      </c>
      <c r="AB7695" t="str">
        <f>IFERROR(VLOOKUP(MESACU[[#This Row],[CODIGOG]],[1]!FAMILIAS[#Data],5,FALSE),"")</f>
        <v>BIOSTIMULANTS</v>
      </c>
    </row>
    <row r="7696" spans="1:28" x14ac:dyDescent="0.35">
      <c r="A7696" t="s">
        <v>608</v>
      </c>
      <c r="B7696">
        <v>180</v>
      </c>
      <c r="C7696" t="s">
        <v>29</v>
      </c>
      <c r="D7696">
        <v>2026</v>
      </c>
      <c r="E7696">
        <v>6</v>
      </c>
      <c r="F7696" t="s">
        <v>69</v>
      </c>
      <c r="G7696">
        <v>514</v>
      </c>
      <c r="H7696" t="s">
        <v>686</v>
      </c>
      <c r="I7696">
        <v>0</v>
      </c>
      <c r="J7696">
        <v>0</v>
      </c>
      <c r="K7696">
        <v>431</v>
      </c>
      <c r="L7696">
        <v>0</v>
      </c>
      <c r="M7696">
        <v>0</v>
      </c>
      <c r="N7696">
        <v>0</v>
      </c>
      <c r="O7696">
        <v>0</v>
      </c>
      <c r="P7696" t="s">
        <v>69</v>
      </c>
      <c r="Q7696" t="s">
        <v>717</v>
      </c>
      <c r="R7696" t="s">
        <v>34</v>
      </c>
      <c r="S7696" t="s">
        <v>28</v>
      </c>
      <c r="T7696" t="s">
        <v>718</v>
      </c>
      <c r="U7696">
        <v>0</v>
      </c>
      <c r="V7696">
        <v>5000</v>
      </c>
      <c r="W7696">
        <v>21550</v>
      </c>
      <c r="X7696" t="str">
        <f>IF(MESACU[[#This Row],[PAIS]]="ESPAÑA",VLOOKUP(MESACU[[#This Row],[PROVINCIA]],[1]!PROVINCIASCC[#Data],2,FALSE),VLOOKUP(MESACU[[#This Row],[PAIS]],'[1]Centros de coste'!$A$2:$D$204,2,FALSE))</f>
        <v>C05 - Marruecos</v>
      </c>
      <c r="Y7696" t="str">
        <f>IF(MESACU[[#This Row],[PAIS]]="ESPAÑA",VLOOKUP(MESACU[[#This Row],[PROVINCIA]],[1]!PROVINCIASCC[#Data],3,FALSE),VLOOKUP(MESACU[[#This Row],[PAIS]],'[1]Centros de coste'!$A$2:$D$204,3,FALSE))</f>
        <v>AFRICA I</v>
      </c>
      <c r="Z7696" t="str">
        <f>IF(MESACU[[#This Row],[PAIS]]="ESPAÑA",VLOOKUP(MESACU[[#This Row],[PROVINCIA]],[1]!PROVINCIASCC[#Data],4,FALSE),VLOOKUP(MESACU[[#This Row],[PAIS]],'[1]Centros de coste'!$A$2:$D$204,4,FALSE))</f>
        <v>MEA</v>
      </c>
      <c r="AA7696" t="str">
        <f>IFERROR(LEFT(TRIM(MESACU[[#This Row],[CodigoArticulo]]),LEN(TRIM(MESACU[[#This Row],[CodigoArticulo]]))-4),"")</f>
        <v>AVAN</v>
      </c>
      <c r="AB7696" t="str">
        <f>IFERROR(VLOOKUP(MESACU[[#This Row],[CODIGOG]],[1]!FAMILIAS[#Data],5,FALSE),"")</f>
        <v>BIOSTIMULANTS</v>
      </c>
    </row>
    <row r="7697" spans="1:28" x14ac:dyDescent="0.35">
      <c r="A7697" t="s">
        <v>608</v>
      </c>
      <c r="B7697">
        <v>180</v>
      </c>
      <c r="C7697" t="s">
        <v>29</v>
      </c>
      <c r="D7697">
        <v>2026</v>
      </c>
      <c r="E7697">
        <v>6</v>
      </c>
      <c r="F7697" t="s">
        <v>117</v>
      </c>
      <c r="G7697">
        <v>514</v>
      </c>
      <c r="H7697" t="s">
        <v>686</v>
      </c>
      <c r="I7697">
        <v>0</v>
      </c>
      <c r="J7697">
        <v>0</v>
      </c>
      <c r="K7697">
        <v>36.799999999999997</v>
      </c>
      <c r="L7697">
        <v>0</v>
      </c>
      <c r="M7697">
        <v>0</v>
      </c>
      <c r="N7697">
        <v>0</v>
      </c>
      <c r="O7697">
        <v>0</v>
      </c>
      <c r="P7697" t="s">
        <v>117</v>
      </c>
      <c r="Q7697" t="s">
        <v>717</v>
      </c>
      <c r="R7697" t="s">
        <v>34</v>
      </c>
      <c r="S7697" t="s">
        <v>28</v>
      </c>
      <c r="T7697" t="s">
        <v>718</v>
      </c>
      <c r="U7697">
        <v>0</v>
      </c>
      <c r="V7697">
        <v>400</v>
      </c>
      <c r="W7697">
        <v>1840</v>
      </c>
      <c r="X7697" t="str">
        <f>IF(MESACU[[#This Row],[PAIS]]="ESPAÑA",VLOOKUP(MESACU[[#This Row],[PROVINCIA]],[1]!PROVINCIASCC[#Data],2,FALSE),VLOOKUP(MESACU[[#This Row],[PAIS]],'[1]Centros de coste'!$A$2:$D$204,2,FALSE))</f>
        <v>C05 - Marruecos</v>
      </c>
      <c r="Y7697" t="str">
        <f>IF(MESACU[[#This Row],[PAIS]]="ESPAÑA",VLOOKUP(MESACU[[#This Row],[PROVINCIA]],[1]!PROVINCIASCC[#Data],3,FALSE),VLOOKUP(MESACU[[#This Row],[PAIS]],'[1]Centros de coste'!$A$2:$D$204,3,FALSE))</f>
        <v>AFRICA I</v>
      </c>
      <c r="Z7697" t="str">
        <f>IF(MESACU[[#This Row],[PAIS]]="ESPAÑA",VLOOKUP(MESACU[[#This Row],[PROVINCIA]],[1]!PROVINCIASCC[#Data],4,FALSE),VLOOKUP(MESACU[[#This Row],[PAIS]],'[1]Centros de coste'!$A$2:$D$204,4,FALSE))</f>
        <v>MEA</v>
      </c>
      <c r="AA7697" t="str">
        <f>IFERROR(LEFT(TRIM(MESACU[[#This Row],[CodigoArticulo]]),LEN(TRIM(MESACU[[#This Row],[CodigoArticulo]]))-4),"")</f>
        <v>AVAN</v>
      </c>
      <c r="AB7697" t="str">
        <f>IFERROR(VLOOKUP(MESACU[[#This Row],[CODIGOG]],[1]!FAMILIAS[#Data],5,FALSE),"")</f>
        <v>BIOSTIMULANTS</v>
      </c>
    </row>
    <row r="7698" spans="1:28" x14ac:dyDescent="0.35">
      <c r="A7698" t="s">
        <v>608</v>
      </c>
      <c r="B7698">
        <v>180</v>
      </c>
      <c r="C7698" t="s">
        <v>29</v>
      </c>
      <c r="D7698">
        <v>2026</v>
      </c>
      <c r="E7698">
        <v>6</v>
      </c>
      <c r="F7698" t="s">
        <v>266</v>
      </c>
      <c r="G7698">
        <v>514</v>
      </c>
      <c r="H7698" t="s">
        <v>1000</v>
      </c>
      <c r="I7698">
        <v>0</v>
      </c>
      <c r="J7698">
        <v>0</v>
      </c>
      <c r="K7698">
        <v>36.24</v>
      </c>
      <c r="L7698">
        <v>0</v>
      </c>
      <c r="M7698">
        <v>0</v>
      </c>
      <c r="N7698">
        <v>0</v>
      </c>
      <c r="O7698">
        <v>0</v>
      </c>
      <c r="P7698" t="s">
        <v>266</v>
      </c>
      <c r="Q7698" t="s">
        <v>717</v>
      </c>
      <c r="R7698" t="s">
        <v>34</v>
      </c>
      <c r="S7698" t="s">
        <v>28</v>
      </c>
      <c r="T7698" t="s">
        <v>718</v>
      </c>
      <c r="U7698">
        <v>0</v>
      </c>
      <c r="V7698">
        <v>600</v>
      </c>
      <c r="W7698">
        <v>1812</v>
      </c>
      <c r="X7698" t="str">
        <f>IF(MESACU[[#This Row],[PAIS]]="ESPAÑA",VLOOKUP(MESACU[[#This Row],[PROVINCIA]],[1]!PROVINCIASCC[#Data],2,FALSE),VLOOKUP(MESACU[[#This Row],[PAIS]],'[1]Centros de coste'!$A$2:$D$204,2,FALSE))</f>
        <v>C05 - Marruecos</v>
      </c>
      <c r="Y7698" t="str">
        <f>IF(MESACU[[#This Row],[PAIS]]="ESPAÑA",VLOOKUP(MESACU[[#This Row],[PROVINCIA]],[1]!PROVINCIASCC[#Data],3,FALSE),VLOOKUP(MESACU[[#This Row],[PAIS]],'[1]Centros de coste'!$A$2:$D$204,3,FALSE))</f>
        <v>AFRICA I</v>
      </c>
      <c r="Z7698" t="str">
        <f>IF(MESACU[[#This Row],[PAIS]]="ESPAÑA",VLOOKUP(MESACU[[#This Row],[PROVINCIA]],[1]!PROVINCIASCC[#Data],4,FALSE),VLOOKUP(MESACU[[#This Row],[PAIS]],'[1]Centros de coste'!$A$2:$D$204,4,FALSE))</f>
        <v>MEA</v>
      </c>
      <c r="AA7698" t="str">
        <f>IFERROR(LEFT(TRIM(MESACU[[#This Row],[CodigoArticulo]]),LEN(TRIM(MESACU[[#This Row],[CodigoArticulo]]))-4),"")</f>
        <v>AGRMG</v>
      </c>
      <c r="AB7698" t="str">
        <f>IFERROR(VLOOKUP(MESACU[[#This Row],[CODIGOG]],[1]!FAMILIAS[#Data],5,FALSE),"")</f>
        <v>BIOSTIMULANTS</v>
      </c>
    </row>
    <row r="7699" spans="1:28" x14ac:dyDescent="0.35">
      <c r="A7699" t="s">
        <v>608</v>
      </c>
      <c r="B7699">
        <v>180</v>
      </c>
      <c r="C7699" t="s">
        <v>29</v>
      </c>
      <c r="D7699">
        <v>2026</v>
      </c>
      <c r="E7699">
        <v>6</v>
      </c>
      <c r="F7699" t="s">
        <v>246</v>
      </c>
      <c r="G7699">
        <v>514</v>
      </c>
      <c r="H7699" t="s">
        <v>247</v>
      </c>
      <c r="I7699">
        <v>0</v>
      </c>
      <c r="J7699">
        <v>0</v>
      </c>
      <c r="K7699">
        <v>55</v>
      </c>
      <c r="L7699">
        <v>0</v>
      </c>
      <c r="M7699">
        <v>0</v>
      </c>
      <c r="N7699">
        <v>0</v>
      </c>
      <c r="O7699">
        <v>0</v>
      </c>
      <c r="P7699" t="s">
        <v>28</v>
      </c>
      <c r="Q7699" t="s">
        <v>717</v>
      </c>
      <c r="R7699" t="s">
        <v>34</v>
      </c>
      <c r="S7699" t="s">
        <v>28</v>
      </c>
      <c r="T7699" t="s">
        <v>718</v>
      </c>
      <c r="U7699">
        <v>0</v>
      </c>
      <c r="V7699">
        <v>1000</v>
      </c>
      <c r="W7699">
        <v>2750</v>
      </c>
      <c r="X7699" t="str">
        <f>IF(MESACU[[#This Row],[PAIS]]="ESPAÑA",VLOOKUP(MESACU[[#This Row],[PROVINCIA]],[1]!PROVINCIASCC[#Data],2,FALSE),VLOOKUP(MESACU[[#This Row],[PAIS]],'[1]Centros de coste'!$A$2:$D$204,2,FALSE))</f>
        <v>C05 - Marruecos</v>
      </c>
      <c r="Y7699" t="str">
        <f>IF(MESACU[[#This Row],[PAIS]]="ESPAÑA",VLOOKUP(MESACU[[#This Row],[PROVINCIA]],[1]!PROVINCIASCC[#Data],3,FALSE),VLOOKUP(MESACU[[#This Row],[PAIS]],'[1]Centros de coste'!$A$2:$D$204,3,FALSE))</f>
        <v>AFRICA I</v>
      </c>
      <c r="Z7699" t="str">
        <f>IF(MESACU[[#This Row],[PAIS]]="ESPAÑA",VLOOKUP(MESACU[[#This Row],[PROVINCIA]],[1]!PROVINCIASCC[#Data],4,FALSE),VLOOKUP(MESACU[[#This Row],[PAIS]],'[1]Centros de coste'!$A$2:$D$204,4,FALSE))</f>
        <v>MEA</v>
      </c>
      <c r="AA7699" t="str">
        <f>IFERROR(LEFT(TRIM(MESACU[[#This Row],[CodigoArticulo]]),LEN(TRIM(MESACU[[#This Row],[CodigoArticulo]]))-4),"")</f>
        <v>AGRMGN</v>
      </c>
      <c r="AB7699" t="str">
        <f>IFERROR(VLOOKUP(MESACU[[#This Row],[CODIGOG]],[1]!FAMILIAS[#Data],5,FALSE),"")</f>
        <v>BIOSTIMULANTS</v>
      </c>
    </row>
    <row r="7700" spans="1:28" x14ac:dyDescent="0.35">
      <c r="A7700" t="s">
        <v>608</v>
      </c>
      <c r="B7700">
        <v>181</v>
      </c>
      <c r="C7700" t="s">
        <v>29</v>
      </c>
      <c r="D7700">
        <v>2026</v>
      </c>
      <c r="E7700">
        <v>6</v>
      </c>
      <c r="F7700" t="s">
        <v>51</v>
      </c>
      <c r="G7700">
        <v>515</v>
      </c>
      <c r="H7700" t="s">
        <v>1407</v>
      </c>
      <c r="I7700">
        <v>0</v>
      </c>
      <c r="J7700">
        <v>0</v>
      </c>
      <c r="K7700">
        <v>462</v>
      </c>
      <c r="L7700">
        <v>0</v>
      </c>
      <c r="M7700">
        <v>0</v>
      </c>
      <c r="N7700">
        <v>0</v>
      </c>
      <c r="O7700">
        <v>0</v>
      </c>
      <c r="P7700" t="s">
        <v>51</v>
      </c>
      <c r="Q7700" t="s">
        <v>831</v>
      </c>
      <c r="R7700" t="s">
        <v>49</v>
      </c>
      <c r="S7700" t="s">
        <v>832</v>
      </c>
      <c r="T7700" t="s">
        <v>833</v>
      </c>
      <c r="U7700">
        <v>0</v>
      </c>
      <c r="V7700">
        <v>23100</v>
      </c>
      <c r="W7700">
        <v>23100</v>
      </c>
      <c r="X7700" t="str">
        <f>IF(MESACU[[#This Row],[PAIS]]="ESPAÑA",VLOOKUP(MESACU[[#This Row],[PROVINCIA]],[1]!PROVINCIASCC[#Data],2,FALSE),VLOOKUP(MESACU[[#This Row],[PAIS]],'[1]Centros de coste'!$A$2:$D$204,2,FALSE))</f>
        <v>C19 - Chile</v>
      </c>
      <c r="Y7700" t="str">
        <f>IF(MESACU[[#This Row],[PAIS]]="ESPAÑA",VLOOKUP(MESACU[[#This Row],[PROVINCIA]],[1]!PROVINCIASCC[#Data],3,FALSE),VLOOKUP(MESACU[[#This Row],[PAIS]],'[1]Centros de coste'!$A$2:$D$204,3,FALSE))</f>
        <v>SUR AMERICA Y MEXICO IV</v>
      </c>
      <c r="Z7700" t="str">
        <f>IF(MESACU[[#This Row],[PAIS]]="ESPAÑA",VLOOKUP(MESACU[[#This Row],[PROVINCIA]],[1]!PROVINCIASCC[#Data],4,FALSE),VLOOKUP(MESACU[[#This Row],[PAIS]],'[1]Centros de coste'!$A$2:$D$204,4,FALSE))</f>
        <v>AMERICA</v>
      </c>
      <c r="AA7700" t="str">
        <f>IFERROR(LEFT(TRIM(MESACU[[#This Row],[CodigoArticulo]]),LEN(TRIM(MESACU[[#This Row],[CodigoArticulo]]))-4),"")</f>
        <v>AN</v>
      </c>
      <c r="AB7700" t="str">
        <f>IFERROR(VLOOKUP(MESACU[[#This Row],[CODIGOG]],[1]!FAMILIAS[#Data],5,FALSE),"")</f>
        <v>BIOFERTILIZERS</v>
      </c>
    </row>
    <row r="7701" spans="1:28" x14ac:dyDescent="0.35">
      <c r="A7701" t="s">
        <v>608</v>
      </c>
      <c r="B7701">
        <v>182</v>
      </c>
      <c r="C7701" t="s">
        <v>29</v>
      </c>
      <c r="D7701">
        <v>2026</v>
      </c>
      <c r="E7701">
        <v>6</v>
      </c>
      <c r="F7701" t="s">
        <v>51</v>
      </c>
      <c r="G7701">
        <v>515</v>
      </c>
      <c r="H7701" t="s">
        <v>1407</v>
      </c>
      <c r="I7701">
        <v>0</v>
      </c>
      <c r="J7701">
        <v>0</v>
      </c>
      <c r="K7701">
        <v>462</v>
      </c>
      <c r="L7701">
        <v>0</v>
      </c>
      <c r="M7701">
        <v>0</v>
      </c>
      <c r="N7701">
        <v>0</v>
      </c>
      <c r="O7701">
        <v>0</v>
      </c>
      <c r="P7701" t="s">
        <v>51</v>
      </c>
      <c r="Q7701" t="s">
        <v>831</v>
      </c>
      <c r="R7701" t="s">
        <v>49</v>
      </c>
      <c r="S7701" t="s">
        <v>832</v>
      </c>
      <c r="T7701" t="s">
        <v>833</v>
      </c>
      <c r="U7701">
        <v>0</v>
      </c>
      <c r="V7701">
        <v>23100</v>
      </c>
      <c r="W7701">
        <v>23100</v>
      </c>
      <c r="X7701" t="str">
        <f>IF(MESACU[[#This Row],[PAIS]]="ESPAÑA",VLOOKUP(MESACU[[#This Row],[PROVINCIA]],[1]!PROVINCIASCC[#Data],2,FALSE),VLOOKUP(MESACU[[#This Row],[PAIS]],'[1]Centros de coste'!$A$2:$D$204,2,FALSE))</f>
        <v>C19 - Chile</v>
      </c>
      <c r="Y7701" t="str">
        <f>IF(MESACU[[#This Row],[PAIS]]="ESPAÑA",VLOOKUP(MESACU[[#This Row],[PROVINCIA]],[1]!PROVINCIASCC[#Data],3,FALSE),VLOOKUP(MESACU[[#This Row],[PAIS]],'[1]Centros de coste'!$A$2:$D$204,3,FALSE))</f>
        <v>SUR AMERICA Y MEXICO IV</v>
      </c>
      <c r="Z7701" t="str">
        <f>IF(MESACU[[#This Row],[PAIS]]="ESPAÑA",VLOOKUP(MESACU[[#This Row],[PROVINCIA]],[1]!PROVINCIASCC[#Data],4,FALSE),VLOOKUP(MESACU[[#This Row],[PAIS]],'[1]Centros de coste'!$A$2:$D$204,4,FALSE))</f>
        <v>AMERICA</v>
      </c>
      <c r="AA7701" t="str">
        <f>IFERROR(LEFT(TRIM(MESACU[[#This Row],[CodigoArticulo]]),LEN(TRIM(MESACU[[#This Row],[CodigoArticulo]]))-4),"")</f>
        <v>AN</v>
      </c>
      <c r="AB7701" t="str">
        <f>IFERROR(VLOOKUP(MESACU[[#This Row],[CODIGOG]],[1]!FAMILIAS[#Data],5,FALSE),"")</f>
        <v>BIOFERTILIZERS</v>
      </c>
    </row>
    <row r="7702" spans="1:28" x14ac:dyDescent="0.35">
      <c r="A7702" t="s">
        <v>608</v>
      </c>
      <c r="B7702">
        <v>183</v>
      </c>
      <c r="C7702" t="s">
        <v>29</v>
      </c>
      <c r="D7702">
        <v>2026</v>
      </c>
      <c r="E7702">
        <v>6</v>
      </c>
      <c r="F7702" t="s">
        <v>609</v>
      </c>
      <c r="G7702">
        <v>521</v>
      </c>
      <c r="H7702" t="s">
        <v>610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  <c r="O7702">
        <v>0</v>
      </c>
      <c r="P7702" t="s">
        <v>609</v>
      </c>
      <c r="Q7702" t="s">
        <v>611</v>
      </c>
      <c r="R7702" t="s">
        <v>34</v>
      </c>
      <c r="S7702" t="s">
        <v>612</v>
      </c>
      <c r="T7702" t="s">
        <v>613</v>
      </c>
      <c r="U7702">
        <v>0</v>
      </c>
      <c r="V7702">
        <v>3000</v>
      </c>
      <c r="W7702">
        <v>12000</v>
      </c>
      <c r="X7702" t="str">
        <f>IF(MESACU[[#This Row],[PAIS]]="ESPAÑA",VLOOKUP(MESACU[[#This Row],[PROVINCIA]],[1]!PROVINCIASCC[#Data],2,FALSE),VLOOKUP(MESACU[[#This Row],[PAIS]],'[1]Centros de coste'!$A$2:$D$204,2,FALSE))</f>
        <v>C22 - Italia</v>
      </c>
      <c r="Y7702" t="str">
        <f>IF(MESACU[[#This Row],[PAIS]]="ESPAÑA",VLOOKUP(MESACU[[#This Row],[PROVINCIA]],[1]!PROVINCIASCC[#Data],3,FALSE),VLOOKUP(MESACU[[#This Row],[PAIS]],'[1]Centros de coste'!$A$2:$D$204,3,FALSE))</f>
        <v>EUROPA I</v>
      </c>
      <c r="Z7702" t="str">
        <f>IF(MESACU[[#This Row],[PAIS]]="ESPAÑA",VLOOKUP(MESACU[[#This Row],[PROVINCIA]],[1]!PROVINCIASCC[#Data],4,FALSE),VLOOKUP(MESACU[[#This Row],[PAIS]],'[1]Centros de coste'!$A$2:$D$204,4,FALSE))</f>
        <v>EUROPA</v>
      </c>
      <c r="AA7702" t="str">
        <f>IFERROR(LEFT(TRIM(MESACU[[#This Row],[CodigoArticulo]]),LEN(TRIM(MESACU[[#This Row],[CodigoArticulo]]))-4),"")</f>
        <v>FIORI</v>
      </c>
      <c r="AB7702" t="str">
        <f>IFERROR(VLOOKUP(MESACU[[#This Row],[CODIGOG]],[1]!FAMILIAS[#Data],5,FALSE),"")</f>
        <v>BIOFERTILIZERS</v>
      </c>
    </row>
    <row r="7703" spans="1:28" x14ac:dyDescent="0.35">
      <c r="A7703" t="s">
        <v>608</v>
      </c>
      <c r="B7703">
        <v>184</v>
      </c>
      <c r="C7703" t="s">
        <v>29</v>
      </c>
      <c r="D7703">
        <v>2026</v>
      </c>
      <c r="E7703">
        <v>6</v>
      </c>
      <c r="F7703" t="s">
        <v>1359</v>
      </c>
      <c r="G7703">
        <v>520</v>
      </c>
      <c r="H7703" t="s">
        <v>1438</v>
      </c>
      <c r="I7703">
        <v>0</v>
      </c>
      <c r="J7703">
        <v>0</v>
      </c>
      <c r="K7703">
        <v>-27.635999999999999</v>
      </c>
      <c r="L7703">
        <v>0</v>
      </c>
      <c r="M7703">
        <v>0</v>
      </c>
      <c r="N7703">
        <v>0</v>
      </c>
      <c r="O7703">
        <v>0</v>
      </c>
      <c r="P7703" t="s">
        <v>1359</v>
      </c>
      <c r="Q7703" t="s">
        <v>616</v>
      </c>
      <c r="R7703" t="s">
        <v>28</v>
      </c>
      <c r="S7703" t="s">
        <v>28</v>
      </c>
      <c r="T7703" t="s">
        <v>617</v>
      </c>
      <c r="U7703">
        <v>0</v>
      </c>
      <c r="V7703">
        <v>1</v>
      </c>
      <c r="W7703">
        <v>-2763.6</v>
      </c>
      <c r="X7703" t="str">
        <f>IF(MESACU[[#This Row],[PAIS]]="ESPAÑA",VLOOKUP(MESACU[[#This Row],[PROVINCIA]],[1]!PROVINCIASCC[#Data],2,FALSE),VLOOKUP(MESACU[[#This Row],[PAIS]],'[1]Centros de coste'!$A$2:$D$204,2,FALSE))</f>
        <v>C06 - Egipto</v>
      </c>
      <c r="Y7703" t="str">
        <f>IF(MESACU[[#This Row],[PAIS]]="ESPAÑA",VLOOKUP(MESACU[[#This Row],[PROVINCIA]],[1]!PROVINCIASCC[#Data],3,FALSE),VLOOKUP(MESACU[[#This Row],[PAIS]],'[1]Centros de coste'!$A$2:$D$204,3,FALSE))</f>
        <v>AFRICA I</v>
      </c>
      <c r="Z7703" t="str">
        <f>IF(MESACU[[#This Row],[PAIS]]="ESPAÑA",VLOOKUP(MESACU[[#This Row],[PROVINCIA]],[1]!PROVINCIASCC[#Data],4,FALSE),VLOOKUP(MESACU[[#This Row],[PAIS]],'[1]Centros de coste'!$A$2:$D$204,4,FALSE))</f>
        <v>MEA</v>
      </c>
      <c r="AA7703" t="str">
        <f>IFERROR(LEFT(TRIM(MESACU[[#This Row],[CodigoArticulo]]),LEN(TRIM(MESACU[[#This Row],[CodigoArticulo]]))-4),"")</f>
        <v/>
      </c>
      <c r="AB7703" t="str">
        <f>IFERROR(VLOOKUP(MESACU[[#This Row],[CODIGOG]],[1]!FAMILIAS[#Data],5,FALSE),"")</f>
        <v/>
      </c>
    </row>
    <row r="7704" spans="1:28" x14ac:dyDescent="0.35">
      <c r="A7704" t="s">
        <v>608</v>
      </c>
      <c r="B7704">
        <v>185</v>
      </c>
      <c r="C7704" t="s">
        <v>29</v>
      </c>
      <c r="D7704">
        <v>2026</v>
      </c>
      <c r="E7704">
        <v>6</v>
      </c>
      <c r="F7704" t="s">
        <v>664</v>
      </c>
      <c r="G7704">
        <v>522</v>
      </c>
      <c r="H7704" t="s">
        <v>1439</v>
      </c>
      <c r="I7704">
        <v>0</v>
      </c>
      <c r="J7704">
        <v>0</v>
      </c>
      <c r="K7704">
        <v>0</v>
      </c>
      <c r="L7704">
        <v>0</v>
      </c>
      <c r="M7704">
        <v>199.68</v>
      </c>
      <c r="N7704">
        <v>0</v>
      </c>
      <c r="O7704">
        <v>0</v>
      </c>
      <c r="P7704" t="s">
        <v>664</v>
      </c>
      <c r="Q7704" t="s">
        <v>1440</v>
      </c>
      <c r="R7704" t="s">
        <v>34</v>
      </c>
      <c r="S7704" t="s">
        <v>28</v>
      </c>
      <c r="T7704" t="s">
        <v>1441</v>
      </c>
      <c r="U7704">
        <v>0</v>
      </c>
      <c r="V7704">
        <v>1280</v>
      </c>
      <c r="W7704">
        <v>4992</v>
      </c>
      <c r="X7704" t="str">
        <f>IF(MESACU[[#This Row],[PAIS]]="ESPAÑA",VLOOKUP(MESACU[[#This Row],[PROVINCIA]],[1]!PROVINCIASCC[#Data],2,FALSE),VLOOKUP(MESACU[[#This Row],[PAIS]],'[1]Centros de coste'!$A$2:$D$204,2,FALSE))</f>
        <v>C128 - Moldavia</v>
      </c>
      <c r="Y7704" t="str">
        <f>IF(MESACU[[#This Row],[PAIS]]="ESPAÑA",VLOOKUP(MESACU[[#This Row],[PROVINCIA]],[1]!PROVINCIASCC[#Data],3,FALSE),VLOOKUP(MESACU[[#This Row],[PAIS]],'[1]Centros de coste'!$A$2:$D$204,3,FALSE))</f>
        <v>EUROPA IV</v>
      </c>
      <c r="Z7704" t="str">
        <f>IF(MESACU[[#This Row],[PAIS]]="ESPAÑA",VLOOKUP(MESACU[[#This Row],[PROVINCIA]],[1]!PROVINCIASCC[#Data],4,FALSE),VLOOKUP(MESACU[[#This Row],[PAIS]],'[1]Centros de coste'!$A$2:$D$204,4,FALSE))</f>
        <v>EUROPA</v>
      </c>
      <c r="AA7704" t="str">
        <f>IFERROR(LEFT(TRIM(MESACU[[#This Row],[CodigoArticulo]]),LEN(TRIM(MESACU[[#This Row],[CodigoArticulo]]))-4),"")</f>
        <v>AGXCR</v>
      </c>
      <c r="AB7704" t="str">
        <f>IFERROR(VLOOKUP(MESACU[[#This Row],[CODIGOG]],[1]!FAMILIAS[#Data],5,FALSE),"")</f>
        <v>BIOFERTILIZERS</v>
      </c>
    </row>
    <row r="7705" spans="1:28" x14ac:dyDescent="0.35">
      <c r="A7705" t="s">
        <v>608</v>
      </c>
      <c r="B7705">
        <v>185</v>
      </c>
      <c r="C7705" t="s">
        <v>29</v>
      </c>
      <c r="D7705">
        <v>2026</v>
      </c>
      <c r="E7705">
        <v>6</v>
      </c>
      <c r="F7705" t="s">
        <v>715</v>
      </c>
      <c r="G7705">
        <v>522</v>
      </c>
      <c r="H7705" t="s">
        <v>1415</v>
      </c>
      <c r="I7705">
        <v>0</v>
      </c>
      <c r="J7705">
        <v>0</v>
      </c>
      <c r="K7705">
        <v>0</v>
      </c>
      <c r="L7705">
        <v>0</v>
      </c>
      <c r="M7705">
        <v>256.39679999999998</v>
      </c>
      <c r="N7705">
        <v>0</v>
      </c>
      <c r="O7705">
        <v>0</v>
      </c>
      <c r="P7705" t="s">
        <v>715</v>
      </c>
      <c r="Q7705" t="s">
        <v>1440</v>
      </c>
      <c r="R7705" t="s">
        <v>73</v>
      </c>
      <c r="S7705" t="s">
        <v>28</v>
      </c>
      <c r="T7705" t="s">
        <v>1441</v>
      </c>
      <c r="U7705">
        <v>0</v>
      </c>
      <c r="V7705">
        <v>1056</v>
      </c>
      <c r="W7705">
        <v>6409.92</v>
      </c>
      <c r="X7705" t="str">
        <f>IF(MESACU[[#This Row],[PAIS]]="ESPAÑA",VLOOKUP(MESACU[[#This Row],[PROVINCIA]],[1]!PROVINCIASCC[#Data],2,FALSE),VLOOKUP(MESACU[[#This Row],[PAIS]],'[1]Centros de coste'!$A$2:$D$204,2,FALSE))</f>
        <v>C128 - Moldavia</v>
      </c>
      <c r="Y7705" t="str">
        <f>IF(MESACU[[#This Row],[PAIS]]="ESPAÑA",VLOOKUP(MESACU[[#This Row],[PROVINCIA]],[1]!PROVINCIASCC[#Data],3,FALSE),VLOOKUP(MESACU[[#This Row],[PAIS]],'[1]Centros de coste'!$A$2:$D$204,3,FALSE))</f>
        <v>EUROPA IV</v>
      </c>
      <c r="Z7705" t="str">
        <f>IF(MESACU[[#This Row],[PAIS]]="ESPAÑA",VLOOKUP(MESACU[[#This Row],[PROVINCIA]],[1]!PROVINCIASCC[#Data],4,FALSE),VLOOKUP(MESACU[[#This Row],[PAIS]],'[1]Centros de coste'!$A$2:$D$204,4,FALSE))</f>
        <v>EUROPA</v>
      </c>
      <c r="AA7705" t="str">
        <f>IFERROR(LEFT(TRIM(MESACU[[#This Row],[CodigoArticulo]]),LEN(TRIM(MESACU[[#This Row],[CodigoArticulo]]))-4),"")</f>
        <v>A-50</v>
      </c>
      <c r="AB7705" t="str">
        <f>IFERROR(VLOOKUP(MESACU[[#This Row],[CODIGOG]],[1]!FAMILIAS[#Data],5,FALSE),"")</f>
        <v>BIOSTIMULANTS</v>
      </c>
    </row>
    <row r="7706" spans="1:28" x14ac:dyDescent="0.35">
      <c r="A7706" t="s">
        <v>608</v>
      </c>
      <c r="B7706">
        <v>185</v>
      </c>
      <c r="C7706" t="s">
        <v>29</v>
      </c>
      <c r="D7706">
        <v>2026</v>
      </c>
      <c r="E7706">
        <v>6</v>
      </c>
      <c r="F7706" t="s">
        <v>230</v>
      </c>
      <c r="G7706">
        <v>522</v>
      </c>
      <c r="H7706" t="s">
        <v>1072</v>
      </c>
      <c r="I7706">
        <v>0</v>
      </c>
      <c r="J7706">
        <v>0</v>
      </c>
      <c r="K7706">
        <v>0</v>
      </c>
      <c r="L7706">
        <v>0</v>
      </c>
      <c r="M7706">
        <v>123</v>
      </c>
      <c r="N7706">
        <v>0</v>
      </c>
      <c r="O7706">
        <v>0</v>
      </c>
      <c r="P7706" t="s">
        <v>230</v>
      </c>
      <c r="Q7706" t="s">
        <v>1440</v>
      </c>
      <c r="R7706" t="s">
        <v>73</v>
      </c>
      <c r="S7706" t="s">
        <v>28</v>
      </c>
      <c r="T7706" t="s">
        <v>1441</v>
      </c>
      <c r="U7706">
        <v>0</v>
      </c>
      <c r="V7706">
        <v>750</v>
      </c>
      <c r="W7706">
        <v>3075</v>
      </c>
      <c r="X7706" t="str">
        <f>IF(MESACU[[#This Row],[PAIS]]="ESPAÑA",VLOOKUP(MESACU[[#This Row],[PROVINCIA]],[1]!PROVINCIASCC[#Data],2,FALSE),VLOOKUP(MESACU[[#This Row],[PAIS]],'[1]Centros de coste'!$A$2:$D$204,2,FALSE))</f>
        <v>C128 - Moldavia</v>
      </c>
      <c r="Y7706" t="str">
        <f>IF(MESACU[[#This Row],[PAIS]]="ESPAÑA",VLOOKUP(MESACU[[#This Row],[PROVINCIA]],[1]!PROVINCIASCC[#Data],3,FALSE),VLOOKUP(MESACU[[#This Row],[PAIS]],'[1]Centros de coste'!$A$2:$D$204,3,FALSE))</f>
        <v>EUROPA IV</v>
      </c>
      <c r="Z7706" t="str">
        <f>IF(MESACU[[#This Row],[PAIS]]="ESPAÑA",VLOOKUP(MESACU[[#This Row],[PROVINCIA]],[1]!PROVINCIASCC[#Data],4,FALSE),VLOOKUP(MESACU[[#This Row],[PAIS]],'[1]Centros de coste'!$A$2:$D$204,4,FALSE))</f>
        <v>EUROPA</v>
      </c>
      <c r="AA7706" t="str">
        <f>IFERROR(LEFT(TRIM(MESACU[[#This Row],[CodigoArticulo]]),LEN(TRIM(MESACU[[#This Row],[CodigoArticulo]]))-4),"")</f>
        <v>SS</v>
      </c>
      <c r="AB7706" t="str">
        <f>IFERROR(VLOOKUP(MESACU[[#This Row],[CODIGOG]],[1]!FAMILIAS[#Data],5,FALSE),"")</f>
        <v>BIOFERTILIZERS</v>
      </c>
    </row>
    <row r="7707" spans="1:28" x14ac:dyDescent="0.35">
      <c r="A7707" t="s">
        <v>608</v>
      </c>
      <c r="B7707">
        <v>186</v>
      </c>
      <c r="C7707" t="s">
        <v>29</v>
      </c>
      <c r="D7707">
        <v>2026</v>
      </c>
      <c r="E7707">
        <v>6</v>
      </c>
      <c r="F7707" t="s">
        <v>53</v>
      </c>
      <c r="G7707">
        <v>533</v>
      </c>
      <c r="H7707" t="s">
        <v>631</v>
      </c>
      <c r="I7707">
        <v>0</v>
      </c>
      <c r="J7707">
        <v>0</v>
      </c>
      <c r="K7707">
        <v>0</v>
      </c>
      <c r="L7707">
        <v>0</v>
      </c>
      <c r="M7707">
        <v>2840.32</v>
      </c>
      <c r="N7707">
        <v>0</v>
      </c>
      <c r="O7707">
        <v>0</v>
      </c>
      <c r="P7707" t="s">
        <v>55</v>
      </c>
      <c r="Q7707" t="s">
        <v>622</v>
      </c>
      <c r="R7707" t="s">
        <v>34</v>
      </c>
      <c r="S7707" t="s">
        <v>623</v>
      </c>
      <c r="T7707" t="s">
        <v>624</v>
      </c>
      <c r="U7707">
        <v>0</v>
      </c>
      <c r="V7707">
        <v>17920</v>
      </c>
      <c r="W7707">
        <v>56806.400000000001</v>
      </c>
      <c r="X7707" t="str">
        <f>IF(MESACU[[#This Row],[PAIS]]="ESPAÑA",VLOOKUP(MESACU[[#This Row],[PROVINCIA]],[1]!PROVINCIASCC[#Data],2,FALSE),VLOOKUP(MESACU[[#This Row],[PAIS]],'[1]Centros de coste'!$A$2:$D$204,2,FALSE))</f>
        <v>C159 - Azerbaiyan</v>
      </c>
      <c r="Y7707" t="str">
        <f>IF(MESACU[[#This Row],[PAIS]]="ESPAÑA",VLOOKUP(MESACU[[#This Row],[PROVINCIA]],[1]!PROVINCIASCC[#Data],3,FALSE),VLOOKUP(MESACU[[#This Row],[PAIS]],'[1]Centros de coste'!$A$2:$D$204,3,FALSE))</f>
        <v>EUROPA II</v>
      </c>
      <c r="Z7707" t="str">
        <f>IF(MESACU[[#This Row],[PAIS]]="ESPAÑA",VLOOKUP(MESACU[[#This Row],[PROVINCIA]],[1]!PROVINCIASCC[#Data],4,FALSE),VLOOKUP(MESACU[[#This Row],[PAIS]],'[1]Centros de coste'!$A$2:$D$204,4,FALSE))</f>
        <v>EUROPA</v>
      </c>
      <c r="AA7707" t="str">
        <f>IFERROR(LEFT(TRIM(MESACU[[#This Row],[CodigoArticulo]]),LEN(TRIM(MESACU[[#This Row],[CodigoArticulo]]))-4),"")</f>
        <v>AGXK</v>
      </c>
      <c r="AB7707" t="str">
        <f>IFERROR(VLOOKUP(MESACU[[#This Row],[CODIGOG]],[1]!FAMILIAS[#Data],5,FALSE),"")</f>
        <v>BIOFERTILIZERS</v>
      </c>
    </row>
    <row r="7708" spans="1:28" x14ac:dyDescent="0.35">
      <c r="A7708" t="s">
        <v>608</v>
      </c>
      <c r="B7708">
        <v>186</v>
      </c>
      <c r="C7708" t="s">
        <v>29</v>
      </c>
      <c r="D7708">
        <v>2026</v>
      </c>
      <c r="E7708">
        <v>6</v>
      </c>
      <c r="F7708" t="s">
        <v>639</v>
      </c>
      <c r="G7708">
        <v>533</v>
      </c>
      <c r="H7708" t="s">
        <v>640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  <c r="O7708">
        <v>0</v>
      </c>
      <c r="P7708" t="s">
        <v>639</v>
      </c>
      <c r="Q7708" t="s">
        <v>622</v>
      </c>
      <c r="R7708" t="s">
        <v>638</v>
      </c>
      <c r="S7708" t="s">
        <v>623</v>
      </c>
      <c r="T7708" t="s">
        <v>624</v>
      </c>
      <c r="U7708">
        <v>0</v>
      </c>
      <c r="V7708">
        <v>1</v>
      </c>
      <c r="W7708">
        <v>0</v>
      </c>
      <c r="X7708" t="str">
        <f>IF(MESACU[[#This Row],[PAIS]]="ESPAÑA",VLOOKUP(MESACU[[#This Row],[PROVINCIA]],[1]!PROVINCIASCC[#Data],2,FALSE),VLOOKUP(MESACU[[#This Row],[PAIS]],'[1]Centros de coste'!$A$2:$D$204,2,FALSE))</f>
        <v>C159 - Azerbaiyan</v>
      </c>
      <c r="Y7708" t="str">
        <f>IF(MESACU[[#This Row],[PAIS]]="ESPAÑA",VLOOKUP(MESACU[[#This Row],[PROVINCIA]],[1]!PROVINCIASCC[#Data],3,FALSE),VLOOKUP(MESACU[[#This Row],[PAIS]],'[1]Centros de coste'!$A$2:$D$204,3,FALSE))</f>
        <v>EUROPA II</v>
      </c>
      <c r="Z7708" t="str">
        <f>IF(MESACU[[#This Row],[PAIS]]="ESPAÑA",VLOOKUP(MESACU[[#This Row],[PROVINCIA]],[1]!PROVINCIASCC[#Data],4,FALSE),VLOOKUP(MESACU[[#This Row],[PAIS]],'[1]Centros de coste'!$A$2:$D$204,4,FALSE))</f>
        <v>EUROPA</v>
      </c>
      <c r="AA7708" t="str">
        <f>IFERROR(LEFT(TRIM(MESACU[[#This Row],[CodigoArticulo]]),LEN(TRIM(MESACU[[#This Row],[CodigoArticulo]]))-4),"")</f>
        <v>SERVSE</v>
      </c>
      <c r="AB7708" t="str">
        <f>IFERROR(VLOOKUP(MESACU[[#This Row],[CODIGOG]],[1]!FAMILIAS[#Data],5,FALSE),"")</f>
        <v/>
      </c>
    </row>
    <row r="7709" spans="1:28" x14ac:dyDescent="0.35">
      <c r="A7709" t="s">
        <v>608</v>
      </c>
      <c r="B7709">
        <v>186</v>
      </c>
      <c r="C7709" t="s">
        <v>29</v>
      </c>
      <c r="D7709">
        <v>2026</v>
      </c>
      <c r="E7709">
        <v>6</v>
      </c>
      <c r="F7709" t="s">
        <v>636</v>
      </c>
      <c r="G7709">
        <v>533</v>
      </c>
      <c r="H7709" t="s">
        <v>637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</v>
      </c>
      <c r="O7709">
        <v>0</v>
      </c>
      <c r="P7709" t="s">
        <v>636</v>
      </c>
      <c r="Q7709" t="s">
        <v>622</v>
      </c>
      <c r="R7709" t="s">
        <v>638</v>
      </c>
      <c r="S7709" t="s">
        <v>623</v>
      </c>
      <c r="T7709" t="s">
        <v>624</v>
      </c>
      <c r="U7709">
        <v>0</v>
      </c>
      <c r="V7709">
        <v>1</v>
      </c>
      <c r="W7709">
        <v>0</v>
      </c>
      <c r="X7709" t="str">
        <f>IF(MESACU[[#This Row],[PAIS]]="ESPAÑA",VLOOKUP(MESACU[[#This Row],[PROVINCIA]],[1]!PROVINCIASCC[#Data],2,FALSE),VLOOKUP(MESACU[[#This Row],[PAIS]],'[1]Centros de coste'!$A$2:$D$204,2,FALSE))</f>
        <v>C159 - Azerbaiyan</v>
      </c>
      <c r="Y7709" t="str">
        <f>IF(MESACU[[#This Row],[PAIS]]="ESPAÑA",VLOOKUP(MESACU[[#This Row],[PROVINCIA]],[1]!PROVINCIASCC[#Data],3,FALSE),VLOOKUP(MESACU[[#This Row],[PAIS]],'[1]Centros de coste'!$A$2:$D$204,3,FALSE))</f>
        <v>EUROPA II</v>
      </c>
      <c r="Z7709" t="str">
        <f>IF(MESACU[[#This Row],[PAIS]]="ESPAÑA",VLOOKUP(MESACU[[#This Row],[PROVINCIA]],[1]!PROVINCIASCC[#Data],4,FALSE),VLOOKUP(MESACU[[#This Row],[PAIS]],'[1]Centros de coste'!$A$2:$D$204,4,FALSE))</f>
        <v>EUROPA</v>
      </c>
      <c r="AA7709" t="str">
        <f>IFERROR(LEFT(TRIM(MESACU[[#This Row],[CodigoArticulo]]),LEN(TRIM(MESACU[[#This Row],[CodigoArticulo]]))-4),"")</f>
        <v>SERVF</v>
      </c>
      <c r="AB7709" t="str">
        <f>IFERROR(VLOOKUP(MESACU[[#This Row],[CODIGOG]],[1]!FAMILIAS[#Data],5,FALSE),"")</f>
        <v/>
      </c>
    </row>
    <row r="7710" spans="1:28" x14ac:dyDescent="0.35">
      <c r="A7710" t="s">
        <v>608</v>
      </c>
      <c r="B7710">
        <v>187</v>
      </c>
      <c r="C7710" t="s">
        <v>29</v>
      </c>
      <c r="D7710">
        <v>2026</v>
      </c>
      <c r="E7710">
        <v>6</v>
      </c>
      <c r="F7710" t="s">
        <v>124</v>
      </c>
      <c r="G7710">
        <v>534</v>
      </c>
      <c r="H7710" t="s">
        <v>1388</v>
      </c>
      <c r="I7710">
        <v>0</v>
      </c>
      <c r="J7710">
        <v>0</v>
      </c>
      <c r="K7710">
        <v>0</v>
      </c>
      <c r="L7710">
        <v>0</v>
      </c>
      <c r="M7710">
        <v>831.6</v>
      </c>
      <c r="N7710">
        <v>0</v>
      </c>
      <c r="O7710">
        <v>0</v>
      </c>
      <c r="P7710" t="s">
        <v>124</v>
      </c>
      <c r="Q7710" t="s">
        <v>622</v>
      </c>
      <c r="R7710" t="s">
        <v>34</v>
      </c>
      <c r="S7710" t="s">
        <v>623</v>
      </c>
      <c r="T7710" t="s">
        <v>624</v>
      </c>
      <c r="U7710">
        <v>0</v>
      </c>
      <c r="V7710">
        <v>2400</v>
      </c>
      <c r="W7710">
        <v>16632</v>
      </c>
      <c r="X7710" t="str">
        <f>IF(MESACU[[#This Row],[PAIS]]="ESPAÑA",VLOOKUP(MESACU[[#This Row],[PROVINCIA]],[1]!PROVINCIASCC[#Data],2,FALSE),VLOOKUP(MESACU[[#This Row],[PAIS]],'[1]Centros de coste'!$A$2:$D$204,2,FALSE))</f>
        <v>C159 - Azerbaiyan</v>
      </c>
      <c r="Y7710" t="str">
        <f>IF(MESACU[[#This Row],[PAIS]]="ESPAÑA",VLOOKUP(MESACU[[#This Row],[PROVINCIA]],[1]!PROVINCIASCC[#Data],3,FALSE),VLOOKUP(MESACU[[#This Row],[PAIS]],'[1]Centros de coste'!$A$2:$D$204,3,FALSE))</f>
        <v>EUROPA II</v>
      </c>
      <c r="Z7710" t="str">
        <f>IF(MESACU[[#This Row],[PAIS]]="ESPAÑA",VLOOKUP(MESACU[[#This Row],[PROVINCIA]],[1]!PROVINCIASCC[#Data],4,FALSE),VLOOKUP(MESACU[[#This Row],[PAIS]],'[1]Centros de coste'!$A$2:$D$204,4,FALSE))</f>
        <v>EUROPA</v>
      </c>
      <c r="AA7710" t="str">
        <f>IFERROR(LEFT(TRIM(MESACU[[#This Row],[CodigoArticulo]]),LEN(TRIM(MESACU[[#This Row],[CodigoArticulo]]))-4),"")</f>
        <v>HST</v>
      </c>
      <c r="AB7710" t="str">
        <f>IFERROR(VLOOKUP(MESACU[[#This Row],[CODIGOG]],[1]!FAMILIAS[#Data],5,FALSE),"")</f>
        <v>BIOSTIMULANTS</v>
      </c>
    </row>
    <row r="7711" spans="1:28" x14ac:dyDescent="0.35">
      <c r="A7711" t="s">
        <v>608</v>
      </c>
      <c r="B7711">
        <v>187</v>
      </c>
      <c r="C7711" t="s">
        <v>29</v>
      </c>
      <c r="D7711">
        <v>2026</v>
      </c>
      <c r="E7711">
        <v>6</v>
      </c>
      <c r="F7711" t="s">
        <v>281</v>
      </c>
      <c r="G7711">
        <v>534</v>
      </c>
      <c r="H7711" t="s">
        <v>657</v>
      </c>
      <c r="I7711">
        <v>0</v>
      </c>
      <c r="J7711">
        <v>0</v>
      </c>
      <c r="K7711">
        <v>0</v>
      </c>
      <c r="L7711">
        <v>0</v>
      </c>
      <c r="M7711">
        <v>154</v>
      </c>
      <c r="N7711">
        <v>0</v>
      </c>
      <c r="O7711">
        <v>0</v>
      </c>
      <c r="P7711" t="s">
        <v>281</v>
      </c>
      <c r="Q7711" t="s">
        <v>622</v>
      </c>
      <c r="R7711" t="s">
        <v>49</v>
      </c>
      <c r="S7711" t="s">
        <v>623</v>
      </c>
      <c r="T7711" t="s">
        <v>624</v>
      </c>
      <c r="U7711">
        <v>0</v>
      </c>
      <c r="V7711">
        <v>1100</v>
      </c>
      <c r="W7711">
        <v>3080</v>
      </c>
      <c r="X7711" t="str">
        <f>IF(MESACU[[#This Row],[PAIS]]="ESPAÑA",VLOOKUP(MESACU[[#This Row],[PROVINCIA]],[1]!PROVINCIASCC[#Data],2,FALSE),VLOOKUP(MESACU[[#This Row],[PAIS]],'[1]Centros de coste'!$A$2:$D$204,2,FALSE))</f>
        <v>C159 - Azerbaiyan</v>
      </c>
      <c r="Y7711" t="str">
        <f>IF(MESACU[[#This Row],[PAIS]]="ESPAÑA",VLOOKUP(MESACU[[#This Row],[PROVINCIA]],[1]!PROVINCIASCC[#Data],3,FALSE),VLOOKUP(MESACU[[#This Row],[PAIS]],'[1]Centros de coste'!$A$2:$D$204,3,FALSE))</f>
        <v>EUROPA II</v>
      </c>
      <c r="Z7711" t="str">
        <f>IF(MESACU[[#This Row],[PAIS]]="ESPAÑA",VLOOKUP(MESACU[[#This Row],[PROVINCIA]],[1]!PROVINCIASCC[#Data],4,FALSE),VLOOKUP(MESACU[[#This Row],[PAIS]],'[1]Centros de coste'!$A$2:$D$204,4,FALSE))</f>
        <v>EUROPA</v>
      </c>
      <c r="AA7711" t="str">
        <f>IFERROR(LEFT(TRIM(MESACU[[#This Row],[CodigoArticulo]]),LEN(TRIM(MESACU[[#This Row],[CodigoArticulo]]))-4),"")</f>
        <v>BR-59</v>
      </c>
      <c r="AB7711" t="str">
        <f>IFERROR(VLOOKUP(MESACU[[#This Row],[CODIGOG]],[1]!FAMILIAS[#Data],5,FALSE),"")</f>
        <v>BIOCONTROL</v>
      </c>
    </row>
    <row r="7712" spans="1:28" x14ac:dyDescent="0.35">
      <c r="A7712" t="s">
        <v>608</v>
      </c>
      <c r="B7712">
        <v>187</v>
      </c>
      <c r="C7712" t="s">
        <v>29</v>
      </c>
      <c r="D7712">
        <v>2026</v>
      </c>
      <c r="E7712">
        <v>6</v>
      </c>
      <c r="F7712" t="s">
        <v>636</v>
      </c>
      <c r="G7712">
        <v>534</v>
      </c>
      <c r="H7712" t="s">
        <v>637</v>
      </c>
      <c r="I7712">
        <v>0</v>
      </c>
      <c r="J7712">
        <v>0</v>
      </c>
      <c r="K7712">
        <v>0</v>
      </c>
      <c r="L7712">
        <v>0</v>
      </c>
      <c r="M7712">
        <v>0</v>
      </c>
      <c r="N7712">
        <v>0</v>
      </c>
      <c r="O7712">
        <v>0</v>
      </c>
      <c r="P7712" t="s">
        <v>636</v>
      </c>
      <c r="Q7712" t="s">
        <v>622</v>
      </c>
      <c r="R7712" t="s">
        <v>638</v>
      </c>
      <c r="S7712" t="s">
        <v>623</v>
      </c>
      <c r="T7712" t="s">
        <v>624</v>
      </c>
      <c r="U7712">
        <v>0</v>
      </c>
      <c r="V7712">
        <v>1</v>
      </c>
      <c r="W7712">
        <v>0</v>
      </c>
      <c r="X7712" t="str">
        <f>IF(MESACU[[#This Row],[PAIS]]="ESPAÑA",VLOOKUP(MESACU[[#This Row],[PROVINCIA]],[1]!PROVINCIASCC[#Data],2,FALSE),VLOOKUP(MESACU[[#This Row],[PAIS]],'[1]Centros de coste'!$A$2:$D$204,2,FALSE))</f>
        <v>C159 - Azerbaiyan</v>
      </c>
      <c r="Y7712" t="str">
        <f>IF(MESACU[[#This Row],[PAIS]]="ESPAÑA",VLOOKUP(MESACU[[#This Row],[PROVINCIA]],[1]!PROVINCIASCC[#Data],3,FALSE),VLOOKUP(MESACU[[#This Row],[PAIS]],'[1]Centros de coste'!$A$2:$D$204,3,FALSE))</f>
        <v>EUROPA II</v>
      </c>
      <c r="Z7712" t="str">
        <f>IF(MESACU[[#This Row],[PAIS]]="ESPAÑA",VLOOKUP(MESACU[[#This Row],[PROVINCIA]],[1]!PROVINCIASCC[#Data],4,FALSE),VLOOKUP(MESACU[[#This Row],[PAIS]],'[1]Centros de coste'!$A$2:$D$204,4,FALSE))</f>
        <v>EUROPA</v>
      </c>
      <c r="AA7712" t="str">
        <f>IFERROR(LEFT(TRIM(MESACU[[#This Row],[CodigoArticulo]]),LEN(TRIM(MESACU[[#This Row],[CodigoArticulo]]))-4),"")</f>
        <v>SERVF</v>
      </c>
      <c r="AB7712" t="str">
        <f>IFERROR(VLOOKUP(MESACU[[#This Row],[CODIGOG]],[1]!FAMILIAS[#Data],5,FALSE),"")</f>
        <v/>
      </c>
    </row>
    <row r="7713" spans="1:28" x14ac:dyDescent="0.35">
      <c r="A7713" t="s">
        <v>608</v>
      </c>
      <c r="B7713">
        <v>187</v>
      </c>
      <c r="C7713" t="s">
        <v>29</v>
      </c>
      <c r="D7713">
        <v>2026</v>
      </c>
      <c r="E7713">
        <v>6</v>
      </c>
      <c r="F7713" t="s">
        <v>178</v>
      </c>
      <c r="G7713">
        <v>534</v>
      </c>
      <c r="H7713" t="s">
        <v>630</v>
      </c>
      <c r="I7713">
        <v>0</v>
      </c>
      <c r="J7713">
        <v>0</v>
      </c>
      <c r="K7713">
        <v>0</v>
      </c>
      <c r="L7713">
        <v>0</v>
      </c>
      <c r="M7713">
        <v>820</v>
      </c>
      <c r="N7713">
        <v>0</v>
      </c>
      <c r="O7713">
        <v>0</v>
      </c>
      <c r="P7713" t="s">
        <v>180</v>
      </c>
      <c r="Q7713" t="s">
        <v>622</v>
      </c>
      <c r="R7713" t="s">
        <v>34</v>
      </c>
      <c r="S7713" t="s">
        <v>623</v>
      </c>
      <c r="T7713" t="s">
        <v>624</v>
      </c>
      <c r="U7713">
        <v>0</v>
      </c>
      <c r="V7713">
        <v>4000</v>
      </c>
      <c r="W7713">
        <v>16400</v>
      </c>
      <c r="X7713" t="str">
        <f>IF(MESACU[[#This Row],[PAIS]]="ESPAÑA",VLOOKUP(MESACU[[#This Row],[PROVINCIA]],[1]!PROVINCIASCC[#Data],2,FALSE),VLOOKUP(MESACU[[#This Row],[PAIS]],'[1]Centros de coste'!$A$2:$D$204,2,FALSE))</f>
        <v>C159 - Azerbaiyan</v>
      </c>
      <c r="Y7713" t="str">
        <f>IF(MESACU[[#This Row],[PAIS]]="ESPAÑA",VLOOKUP(MESACU[[#This Row],[PROVINCIA]],[1]!PROVINCIASCC[#Data],3,FALSE),VLOOKUP(MESACU[[#This Row],[PAIS]],'[1]Centros de coste'!$A$2:$D$204,3,FALSE))</f>
        <v>EUROPA II</v>
      </c>
      <c r="Z7713" t="str">
        <f>IF(MESACU[[#This Row],[PAIS]]="ESPAÑA",VLOOKUP(MESACU[[#This Row],[PROVINCIA]],[1]!PROVINCIASCC[#Data],4,FALSE),VLOOKUP(MESACU[[#This Row],[PAIS]],'[1]Centros de coste'!$A$2:$D$204,4,FALSE))</f>
        <v>EUROPA</v>
      </c>
      <c r="AA7713" t="str">
        <f>IFERROR(LEFT(TRIM(MESACU[[#This Row],[CodigoArticulo]]),LEN(TRIM(MESACU[[#This Row],[CodigoArticulo]]))-4),"")</f>
        <v>C-CU</v>
      </c>
      <c r="AB7713" t="str">
        <f>IFERROR(VLOOKUP(MESACU[[#This Row],[CODIGOG]],[1]!FAMILIAS[#Data],5,FALSE),"")</f>
        <v>BIOCONTROL</v>
      </c>
    </row>
    <row r="7714" spans="1:28" x14ac:dyDescent="0.35">
      <c r="A7714" t="s">
        <v>608</v>
      </c>
      <c r="B7714">
        <v>187</v>
      </c>
      <c r="C7714" t="s">
        <v>29</v>
      </c>
      <c r="D7714">
        <v>2026</v>
      </c>
      <c r="E7714">
        <v>6</v>
      </c>
      <c r="F7714" t="s">
        <v>79</v>
      </c>
      <c r="G7714">
        <v>534</v>
      </c>
      <c r="H7714" t="s">
        <v>1399</v>
      </c>
      <c r="I7714">
        <v>0</v>
      </c>
      <c r="J7714">
        <v>0</v>
      </c>
      <c r="K7714">
        <v>0</v>
      </c>
      <c r="L7714">
        <v>0</v>
      </c>
      <c r="M7714">
        <v>760</v>
      </c>
      <c r="N7714">
        <v>0</v>
      </c>
      <c r="O7714">
        <v>0</v>
      </c>
      <c r="P7714" t="s">
        <v>81</v>
      </c>
      <c r="Q7714" t="s">
        <v>622</v>
      </c>
      <c r="R7714" t="s">
        <v>73</v>
      </c>
      <c r="S7714" t="s">
        <v>623</v>
      </c>
      <c r="T7714" t="s">
        <v>624</v>
      </c>
      <c r="U7714">
        <v>0</v>
      </c>
      <c r="V7714">
        <v>4000</v>
      </c>
      <c r="W7714">
        <v>15200</v>
      </c>
      <c r="X7714" t="str">
        <f>IF(MESACU[[#This Row],[PAIS]]="ESPAÑA",VLOOKUP(MESACU[[#This Row],[PROVINCIA]],[1]!PROVINCIASCC[#Data],2,FALSE),VLOOKUP(MESACU[[#This Row],[PAIS]],'[1]Centros de coste'!$A$2:$D$204,2,FALSE))</f>
        <v>C159 - Azerbaiyan</v>
      </c>
      <c r="Y7714" t="str">
        <f>IF(MESACU[[#This Row],[PAIS]]="ESPAÑA",VLOOKUP(MESACU[[#This Row],[PROVINCIA]],[1]!PROVINCIASCC[#Data],3,FALSE),VLOOKUP(MESACU[[#This Row],[PAIS]],'[1]Centros de coste'!$A$2:$D$204,3,FALSE))</f>
        <v>EUROPA II</v>
      </c>
      <c r="Z7714" t="str">
        <f>IF(MESACU[[#This Row],[PAIS]]="ESPAÑA",VLOOKUP(MESACU[[#This Row],[PROVINCIA]],[1]!PROVINCIASCC[#Data],4,FALSE),VLOOKUP(MESACU[[#This Row],[PAIS]],'[1]Centros de coste'!$A$2:$D$204,4,FALSE))</f>
        <v>EUROPA</v>
      </c>
      <c r="AA7714" t="str">
        <f>IFERROR(LEFT(TRIM(MESACU[[#This Row],[CodigoArticulo]]),LEN(TRIM(MESACU[[#This Row],[CodigoArticulo]]))-4),"")</f>
        <v>SS</v>
      </c>
      <c r="AB7714" t="str">
        <f>IFERROR(VLOOKUP(MESACU[[#This Row],[CODIGOG]],[1]!FAMILIAS[#Data],5,FALSE),"")</f>
        <v>BIOFERTILIZERS</v>
      </c>
    </row>
    <row r="7715" spans="1:28" x14ac:dyDescent="0.35">
      <c r="A7715" t="s">
        <v>608</v>
      </c>
      <c r="B7715">
        <v>187</v>
      </c>
      <c r="C7715" t="s">
        <v>29</v>
      </c>
      <c r="D7715">
        <v>2026</v>
      </c>
      <c r="E7715">
        <v>6</v>
      </c>
      <c r="F7715" t="s">
        <v>680</v>
      </c>
      <c r="G7715">
        <v>534</v>
      </c>
      <c r="H7715" t="s">
        <v>631</v>
      </c>
      <c r="I7715">
        <v>0</v>
      </c>
      <c r="J7715">
        <v>0</v>
      </c>
      <c r="K7715">
        <v>0</v>
      </c>
      <c r="L7715">
        <v>0</v>
      </c>
      <c r="M7715">
        <v>164.34</v>
      </c>
      <c r="N7715">
        <v>0</v>
      </c>
      <c r="O7715">
        <v>0</v>
      </c>
      <c r="P7715" t="s">
        <v>28</v>
      </c>
      <c r="Q7715" t="s">
        <v>622</v>
      </c>
      <c r="R7715" t="s">
        <v>34</v>
      </c>
      <c r="S7715" t="s">
        <v>623</v>
      </c>
      <c r="T7715" t="s">
        <v>624</v>
      </c>
      <c r="U7715">
        <v>0</v>
      </c>
      <c r="V7715">
        <v>792</v>
      </c>
      <c r="W7715">
        <v>3286.8</v>
      </c>
      <c r="X7715" t="str">
        <f>IF(MESACU[[#This Row],[PAIS]]="ESPAÑA",VLOOKUP(MESACU[[#This Row],[PROVINCIA]],[1]!PROVINCIASCC[#Data],2,FALSE),VLOOKUP(MESACU[[#This Row],[PAIS]],'[1]Centros de coste'!$A$2:$D$204,2,FALSE))</f>
        <v>C159 - Azerbaiyan</v>
      </c>
      <c r="Y7715" t="str">
        <f>IF(MESACU[[#This Row],[PAIS]]="ESPAÑA",VLOOKUP(MESACU[[#This Row],[PROVINCIA]],[1]!PROVINCIASCC[#Data],3,FALSE),VLOOKUP(MESACU[[#This Row],[PAIS]],'[1]Centros de coste'!$A$2:$D$204,3,FALSE))</f>
        <v>EUROPA II</v>
      </c>
      <c r="Z7715" t="str">
        <f>IF(MESACU[[#This Row],[PAIS]]="ESPAÑA",VLOOKUP(MESACU[[#This Row],[PROVINCIA]],[1]!PROVINCIASCC[#Data],4,FALSE),VLOOKUP(MESACU[[#This Row],[PAIS]],'[1]Centros de coste'!$A$2:$D$204,4,FALSE))</f>
        <v>EUROPA</v>
      </c>
      <c r="AA7715" t="str">
        <f>IFERROR(LEFT(TRIM(MESACU[[#This Row],[CodigoArticulo]]),LEN(TRIM(MESACU[[#This Row],[CodigoArticulo]]))-4),"")</f>
        <v>AGXK</v>
      </c>
      <c r="AB7715" t="str">
        <f>IFERROR(VLOOKUP(MESACU[[#This Row],[CODIGOG]],[1]!FAMILIAS[#Data],5,FALSE),"")</f>
        <v>BIOFERTILIZERS</v>
      </c>
    </row>
    <row r="7716" spans="1:28" x14ac:dyDescent="0.35">
      <c r="A7716" t="s">
        <v>608</v>
      </c>
      <c r="B7716">
        <v>187</v>
      </c>
      <c r="C7716" t="s">
        <v>29</v>
      </c>
      <c r="D7716">
        <v>2026</v>
      </c>
      <c r="E7716">
        <v>6</v>
      </c>
      <c r="F7716" t="s">
        <v>639</v>
      </c>
      <c r="G7716">
        <v>534</v>
      </c>
      <c r="H7716" t="s">
        <v>640</v>
      </c>
      <c r="I7716">
        <v>0</v>
      </c>
      <c r="J7716">
        <v>0</v>
      </c>
      <c r="K7716">
        <v>0</v>
      </c>
      <c r="L7716">
        <v>0</v>
      </c>
      <c r="M7716">
        <v>0</v>
      </c>
      <c r="N7716">
        <v>0</v>
      </c>
      <c r="O7716">
        <v>0</v>
      </c>
      <c r="P7716" t="s">
        <v>639</v>
      </c>
      <c r="Q7716" t="s">
        <v>622</v>
      </c>
      <c r="R7716" t="s">
        <v>638</v>
      </c>
      <c r="S7716" t="s">
        <v>623</v>
      </c>
      <c r="T7716" t="s">
        <v>624</v>
      </c>
      <c r="U7716">
        <v>0</v>
      </c>
      <c r="V7716">
        <v>1</v>
      </c>
      <c r="W7716">
        <v>0</v>
      </c>
      <c r="X7716" t="str">
        <f>IF(MESACU[[#This Row],[PAIS]]="ESPAÑA",VLOOKUP(MESACU[[#This Row],[PROVINCIA]],[1]!PROVINCIASCC[#Data],2,FALSE),VLOOKUP(MESACU[[#This Row],[PAIS]],'[1]Centros de coste'!$A$2:$D$204,2,FALSE))</f>
        <v>C159 - Azerbaiyan</v>
      </c>
      <c r="Y7716" t="str">
        <f>IF(MESACU[[#This Row],[PAIS]]="ESPAÑA",VLOOKUP(MESACU[[#This Row],[PROVINCIA]],[1]!PROVINCIASCC[#Data],3,FALSE),VLOOKUP(MESACU[[#This Row],[PAIS]],'[1]Centros de coste'!$A$2:$D$204,3,FALSE))</f>
        <v>EUROPA II</v>
      </c>
      <c r="Z7716" t="str">
        <f>IF(MESACU[[#This Row],[PAIS]]="ESPAÑA",VLOOKUP(MESACU[[#This Row],[PROVINCIA]],[1]!PROVINCIASCC[#Data],4,FALSE),VLOOKUP(MESACU[[#This Row],[PAIS]],'[1]Centros de coste'!$A$2:$D$204,4,FALSE))</f>
        <v>EUROPA</v>
      </c>
      <c r="AA7716" t="str">
        <f>IFERROR(LEFT(TRIM(MESACU[[#This Row],[CodigoArticulo]]),LEN(TRIM(MESACU[[#This Row],[CodigoArticulo]]))-4),"")</f>
        <v>SERVSE</v>
      </c>
      <c r="AB7716" t="str">
        <f>IFERROR(VLOOKUP(MESACU[[#This Row],[CODIGOG]],[1]!FAMILIAS[#Data],5,FALSE),"")</f>
        <v/>
      </c>
    </row>
    <row r="7717" spans="1:28" x14ac:dyDescent="0.35">
      <c r="A7717" t="s">
        <v>608</v>
      </c>
      <c r="B7717">
        <v>187</v>
      </c>
      <c r="C7717" t="s">
        <v>29</v>
      </c>
      <c r="D7717">
        <v>2026</v>
      </c>
      <c r="E7717">
        <v>6</v>
      </c>
      <c r="F7717" t="s">
        <v>283</v>
      </c>
      <c r="G7717">
        <v>534</v>
      </c>
      <c r="H7717" t="s">
        <v>736</v>
      </c>
      <c r="I7717">
        <v>0</v>
      </c>
      <c r="J7717">
        <v>0</v>
      </c>
      <c r="K7717">
        <v>0</v>
      </c>
      <c r="L7717">
        <v>0</v>
      </c>
      <c r="M7717">
        <v>246.4</v>
      </c>
      <c r="N7717">
        <v>0</v>
      </c>
      <c r="O7717">
        <v>0</v>
      </c>
      <c r="P7717" t="s">
        <v>777</v>
      </c>
      <c r="Q7717" t="s">
        <v>622</v>
      </c>
      <c r="R7717" t="s">
        <v>34</v>
      </c>
      <c r="S7717" t="s">
        <v>623</v>
      </c>
      <c r="T7717" t="s">
        <v>624</v>
      </c>
      <c r="U7717">
        <v>0</v>
      </c>
      <c r="V7717">
        <v>1600</v>
      </c>
      <c r="W7717">
        <v>4928</v>
      </c>
      <c r="X7717" t="str">
        <f>IF(MESACU[[#This Row],[PAIS]]="ESPAÑA",VLOOKUP(MESACU[[#This Row],[PROVINCIA]],[1]!PROVINCIASCC[#Data],2,FALSE),VLOOKUP(MESACU[[#This Row],[PAIS]],'[1]Centros de coste'!$A$2:$D$204,2,FALSE))</f>
        <v>C159 - Azerbaiyan</v>
      </c>
      <c r="Y7717" t="str">
        <f>IF(MESACU[[#This Row],[PAIS]]="ESPAÑA",VLOOKUP(MESACU[[#This Row],[PROVINCIA]],[1]!PROVINCIASCC[#Data],3,FALSE),VLOOKUP(MESACU[[#This Row],[PAIS]],'[1]Centros de coste'!$A$2:$D$204,3,FALSE))</f>
        <v>EUROPA II</v>
      </c>
      <c r="Z7717" t="str">
        <f>IF(MESACU[[#This Row],[PAIS]]="ESPAÑA",VLOOKUP(MESACU[[#This Row],[PROVINCIA]],[1]!PROVINCIASCC[#Data],4,FALSE),VLOOKUP(MESACU[[#This Row],[PAIS]],'[1]Centros de coste'!$A$2:$D$204,4,FALSE))</f>
        <v>EUROPA</v>
      </c>
      <c r="AA7717" t="str">
        <f>IFERROR(LEFT(TRIM(MESACU[[#This Row],[CodigoArticulo]]),LEN(TRIM(MESACU[[#This Row],[CodigoArticulo]]))-4),"")</f>
        <v>FU</v>
      </c>
      <c r="AB7717" t="str">
        <f>IFERROR(VLOOKUP(MESACU[[#This Row],[CODIGOG]],[1]!FAMILIAS[#Data],5,FALSE),"")</f>
        <v>BIOSTIMULANTS</v>
      </c>
    </row>
    <row r="7718" spans="1:28" x14ac:dyDescent="0.35">
      <c r="A7718" t="s">
        <v>608</v>
      </c>
      <c r="B7718">
        <v>187</v>
      </c>
      <c r="C7718" t="s">
        <v>29</v>
      </c>
      <c r="D7718">
        <v>2026</v>
      </c>
      <c r="E7718">
        <v>6</v>
      </c>
      <c r="F7718" t="s">
        <v>53</v>
      </c>
      <c r="G7718">
        <v>534</v>
      </c>
      <c r="H7718" t="s">
        <v>631</v>
      </c>
      <c r="I7718">
        <v>0</v>
      </c>
      <c r="J7718">
        <v>0</v>
      </c>
      <c r="K7718">
        <v>0</v>
      </c>
      <c r="L7718">
        <v>0</v>
      </c>
      <c r="M7718">
        <v>608.64</v>
      </c>
      <c r="N7718">
        <v>0</v>
      </c>
      <c r="O7718">
        <v>0</v>
      </c>
      <c r="P7718" t="s">
        <v>55</v>
      </c>
      <c r="Q7718" t="s">
        <v>622</v>
      </c>
      <c r="R7718" t="s">
        <v>34</v>
      </c>
      <c r="S7718" t="s">
        <v>623</v>
      </c>
      <c r="T7718" t="s">
        <v>624</v>
      </c>
      <c r="U7718">
        <v>0</v>
      </c>
      <c r="V7718">
        <v>3840</v>
      </c>
      <c r="W7718">
        <v>12172.8</v>
      </c>
      <c r="X7718" t="str">
        <f>IF(MESACU[[#This Row],[PAIS]]="ESPAÑA",VLOOKUP(MESACU[[#This Row],[PROVINCIA]],[1]!PROVINCIASCC[#Data],2,FALSE),VLOOKUP(MESACU[[#This Row],[PAIS]],'[1]Centros de coste'!$A$2:$D$204,2,FALSE))</f>
        <v>C159 - Azerbaiyan</v>
      </c>
      <c r="Y7718" t="str">
        <f>IF(MESACU[[#This Row],[PAIS]]="ESPAÑA",VLOOKUP(MESACU[[#This Row],[PROVINCIA]],[1]!PROVINCIASCC[#Data],3,FALSE),VLOOKUP(MESACU[[#This Row],[PAIS]],'[1]Centros de coste'!$A$2:$D$204,3,FALSE))</f>
        <v>EUROPA II</v>
      </c>
      <c r="Z7718" t="str">
        <f>IF(MESACU[[#This Row],[PAIS]]="ESPAÑA",VLOOKUP(MESACU[[#This Row],[PROVINCIA]],[1]!PROVINCIASCC[#Data],4,FALSE),VLOOKUP(MESACU[[#This Row],[PAIS]],'[1]Centros de coste'!$A$2:$D$204,4,FALSE))</f>
        <v>EUROPA</v>
      </c>
      <c r="AA7718" t="str">
        <f>IFERROR(LEFT(TRIM(MESACU[[#This Row],[CodigoArticulo]]),LEN(TRIM(MESACU[[#This Row],[CodigoArticulo]]))-4),"")</f>
        <v>AGXK</v>
      </c>
      <c r="AB7718" t="str">
        <f>IFERROR(VLOOKUP(MESACU[[#This Row],[CODIGOG]],[1]!FAMILIAS[#Data],5,FALSE),"")</f>
        <v>BIOFERTILIZERS</v>
      </c>
    </row>
    <row r="7719" spans="1:28" x14ac:dyDescent="0.35">
      <c r="A7719" t="s">
        <v>608</v>
      </c>
      <c r="B7719">
        <v>188</v>
      </c>
      <c r="C7719" t="s">
        <v>29</v>
      </c>
      <c r="D7719">
        <v>2026</v>
      </c>
      <c r="E7719">
        <v>6</v>
      </c>
      <c r="F7719" t="s">
        <v>1442</v>
      </c>
      <c r="G7719">
        <v>535</v>
      </c>
      <c r="H7719" t="s">
        <v>1443</v>
      </c>
      <c r="I7719">
        <v>0</v>
      </c>
      <c r="J7719">
        <v>0</v>
      </c>
      <c r="K7719">
        <v>505.44</v>
      </c>
      <c r="L7719">
        <v>0</v>
      </c>
      <c r="M7719">
        <v>2527.1999999999998</v>
      </c>
      <c r="N7719">
        <v>0</v>
      </c>
      <c r="O7719">
        <v>0</v>
      </c>
      <c r="P7719" t="s">
        <v>28</v>
      </c>
      <c r="Q7719" t="s">
        <v>743</v>
      </c>
      <c r="R7719" t="s">
        <v>49</v>
      </c>
      <c r="S7719" t="s">
        <v>28</v>
      </c>
      <c r="T7719" t="s">
        <v>903</v>
      </c>
      <c r="U7719">
        <v>0</v>
      </c>
      <c r="V7719">
        <v>15600</v>
      </c>
      <c r="W7719">
        <v>25272</v>
      </c>
      <c r="X7719" t="str">
        <f>IF(MESACU[[#This Row],[PAIS]]="ESPAÑA",VLOOKUP(MESACU[[#This Row],[PROVINCIA]],[1]!PROVINCIASCC[#Data],2,FALSE),VLOOKUP(MESACU[[#This Row],[PAIS]],'[1]Centros de coste'!$A$2:$D$204,2,FALSE))</f>
        <v>C80 - USA</v>
      </c>
      <c r="Y7719" t="str">
        <f>IF(MESACU[[#This Row],[PAIS]]="ESPAÑA",VLOOKUP(MESACU[[#This Row],[PROVINCIA]],[1]!PROVINCIASCC[#Data],3,FALSE),VLOOKUP(MESACU[[#This Row],[PAIS]],'[1]Centros de coste'!$A$2:$D$204,3,FALSE))</f>
        <v>NORTE Y CENTRO AMERICA II</v>
      </c>
      <c r="Z7719" t="str">
        <f>IF(MESACU[[#This Row],[PAIS]]="ESPAÑA",VLOOKUP(MESACU[[#This Row],[PROVINCIA]],[1]!PROVINCIASCC[#Data],4,FALSE),VLOOKUP(MESACU[[#This Row],[PAIS]],'[1]Centros de coste'!$A$2:$D$204,4,FALSE))</f>
        <v>AMERICA</v>
      </c>
      <c r="AA7719" t="str">
        <f>IFERROR(LEFT(TRIM(MESACU[[#This Row],[CodigoArticulo]]),LEN(TRIM(MESACU[[#This Row],[CodigoArticulo]]))-4),"")</f>
        <v>AO</v>
      </c>
      <c r="AB7719" t="str">
        <f>IFERROR(VLOOKUP(MESACU[[#This Row],[CODIGOG]],[1]!FAMILIAS[#Data],5,FALSE),"")</f>
        <v>BIOFERTILIZERS</v>
      </c>
    </row>
    <row r="7720" spans="1:28" x14ac:dyDescent="0.35">
      <c r="A7720" t="s">
        <v>608</v>
      </c>
      <c r="B7720">
        <v>188</v>
      </c>
      <c r="C7720" t="s">
        <v>29</v>
      </c>
      <c r="D7720">
        <v>2026</v>
      </c>
      <c r="E7720">
        <v>6</v>
      </c>
      <c r="F7720" t="s">
        <v>742</v>
      </c>
      <c r="G7720">
        <v>535</v>
      </c>
      <c r="H7720" t="s">
        <v>52</v>
      </c>
      <c r="I7720">
        <v>0</v>
      </c>
      <c r="J7720">
        <v>0</v>
      </c>
      <c r="K7720">
        <v>266.42</v>
      </c>
      <c r="L7720">
        <v>0</v>
      </c>
      <c r="M7720">
        <v>1332.1</v>
      </c>
      <c r="N7720">
        <v>0</v>
      </c>
      <c r="O7720">
        <v>0</v>
      </c>
      <c r="P7720" t="s">
        <v>742</v>
      </c>
      <c r="Q7720" t="s">
        <v>743</v>
      </c>
      <c r="R7720" t="s">
        <v>49</v>
      </c>
      <c r="S7720" t="s">
        <v>28</v>
      </c>
      <c r="T7720" t="s">
        <v>903</v>
      </c>
      <c r="U7720">
        <v>0</v>
      </c>
      <c r="V7720">
        <v>7700</v>
      </c>
      <c r="W7720">
        <v>13321</v>
      </c>
      <c r="X7720" t="str">
        <f>IF(MESACU[[#This Row],[PAIS]]="ESPAÑA",VLOOKUP(MESACU[[#This Row],[PROVINCIA]],[1]!PROVINCIASCC[#Data],2,FALSE),VLOOKUP(MESACU[[#This Row],[PAIS]],'[1]Centros de coste'!$A$2:$D$204,2,FALSE))</f>
        <v>C80 - USA</v>
      </c>
      <c r="Y7720" t="str">
        <f>IF(MESACU[[#This Row],[PAIS]]="ESPAÑA",VLOOKUP(MESACU[[#This Row],[PROVINCIA]],[1]!PROVINCIASCC[#Data],3,FALSE),VLOOKUP(MESACU[[#This Row],[PAIS]],'[1]Centros de coste'!$A$2:$D$204,3,FALSE))</f>
        <v>NORTE Y CENTRO AMERICA II</v>
      </c>
      <c r="Z7720" t="str">
        <f>IF(MESACU[[#This Row],[PAIS]]="ESPAÑA",VLOOKUP(MESACU[[#This Row],[PROVINCIA]],[1]!PROVINCIASCC[#Data],4,FALSE),VLOOKUP(MESACU[[#This Row],[PAIS]],'[1]Centros de coste'!$A$2:$D$204,4,FALSE))</f>
        <v>AMERICA</v>
      </c>
      <c r="AA7720" t="str">
        <f>IFERROR(LEFT(TRIM(MESACU[[#This Row],[CodigoArticulo]]),LEN(TRIM(MESACU[[#This Row],[CodigoArticulo]]))-4),"")</f>
        <v>AO</v>
      </c>
      <c r="AB7720" t="str">
        <f>IFERROR(VLOOKUP(MESACU[[#This Row],[CODIGOG]],[1]!FAMILIAS[#Data],5,FALSE),"")</f>
        <v>BIOFERTILIZERS</v>
      </c>
    </row>
    <row r="7721" spans="1:28" x14ac:dyDescent="0.35">
      <c r="A7721" t="s">
        <v>608</v>
      </c>
      <c r="B7721">
        <v>188</v>
      </c>
      <c r="C7721" t="s">
        <v>29</v>
      </c>
      <c r="D7721">
        <v>2026</v>
      </c>
      <c r="E7721">
        <v>6</v>
      </c>
      <c r="F7721" t="s">
        <v>636</v>
      </c>
      <c r="G7721">
        <v>535</v>
      </c>
      <c r="H7721" t="s">
        <v>637</v>
      </c>
      <c r="I7721">
        <v>0</v>
      </c>
      <c r="J7721">
        <v>0</v>
      </c>
      <c r="K7721">
        <v>0</v>
      </c>
      <c r="L7721">
        <v>0</v>
      </c>
      <c r="M7721">
        <v>0</v>
      </c>
      <c r="N7721">
        <v>0</v>
      </c>
      <c r="O7721">
        <v>0</v>
      </c>
      <c r="P7721" t="s">
        <v>636</v>
      </c>
      <c r="Q7721" t="s">
        <v>743</v>
      </c>
      <c r="R7721" t="s">
        <v>638</v>
      </c>
      <c r="S7721" t="s">
        <v>28</v>
      </c>
      <c r="T7721" t="s">
        <v>903</v>
      </c>
      <c r="U7721">
        <v>0</v>
      </c>
      <c r="V7721">
        <v>1</v>
      </c>
      <c r="W7721">
        <v>0</v>
      </c>
      <c r="X7721" t="str">
        <f>IF(MESACU[[#This Row],[PAIS]]="ESPAÑA",VLOOKUP(MESACU[[#This Row],[PROVINCIA]],[1]!PROVINCIASCC[#Data],2,FALSE),VLOOKUP(MESACU[[#This Row],[PAIS]],'[1]Centros de coste'!$A$2:$D$204,2,FALSE))</f>
        <v>C80 - USA</v>
      </c>
      <c r="Y7721" t="str">
        <f>IF(MESACU[[#This Row],[PAIS]]="ESPAÑA",VLOOKUP(MESACU[[#This Row],[PROVINCIA]],[1]!PROVINCIASCC[#Data],3,FALSE),VLOOKUP(MESACU[[#This Row],[PAIS]],'[1]Centros de coste'!$A$2:$D$204,3,FALSE))</f>
        <v>NORTE Y CENTRO AMERICA II</v>
      </c>
      <c r="Z7721" t="str">
        <f>IF(MESACU[[#This Row],[PAIS]]="ESPAÑA",VLOOKUP(MESACU[[#This Row],[PROVINCIA]],[1]!PROVINCIASCC[#Data],4,FALSE),VLOOKUP(MESACU[[#This Row],[PAIS]],'[1]Centros de coste'!$A$2:$D$204,4,FALSE))</f>
        <v>AMERICA</v>
      </c>
      <c r="AA7721" t="str">
        <f>IFERROR(LEFT(TRIM(MESACU[[#This Row],[CodigoArticulo]]),LEN(TRIM(MESACU[[#This Row],[CodigoArticulo]]))-4),"")</f>
        <v>SERVF</v>
      </c>
      <c r="AB7721" t="str">
        <f>IFERROR(VLOOKUP(MESACU[[#This Row],[CODIGOG]],[1]!FAMILIAS[#Data],5,FALSE),"")</f>
        <v/>
      </c>
    </row>
    <row r="7722" spans="1:28" x14ac:dyDescent="0.35">
      <c r="A7722" t="s">
        <v>608</v>
      </c>
      <c r="B7722">
        <v>188</v>
      </c>
      <c r="C7722" t="s">
        <v>29</v>
      </c>
      <c r="D7722">
        <v>2026</v>
      </c>
      <c r="E7722">
        <v>6</v>
      </c>
      <c r="F7722" t="s">
        <v>639</v>
      </c>
      <c r="G7722">
        <v>535</v>
      </c>
      <c r="H7722" t="s">
        <v>640</v>
      </c>
      <c r="I7722">
        <v>0</v>
      </c>
      <c r="J7722">
        <v>0</v>
      </c>
      <c r="K7722">
        <v>0</v>
      </c>
      <c r="L7722">
        <v>0</v>
      </c>
      <c r="M7722">
        <v>0</v>
      </c>
      <c r="N7722">
        <v>0</v>
      </c>
      <c r="O7722">
        <v>0</v>
      </c>
      <c r="P7722" t="s">
        <v>639</v>
      </c>
      <c r="Q7722" t="s">
        <v>743</v>
      </c>
      <c r="R7722" t="s">
        <v>638</v>
      </c>
      <c r="S7722" t="s">
        <v>28</v>
      </c>
      <c r="T7722" t="s">
        <v>903</v>
      </c>
      <c r="U7722">
        <v>0</v>
      </c>
      <c r="V7722">
        <v>1</v>
      </c>
      <c r="W7722">
        <v>0</v>
      </c>
      <c r="X7722" t="str">
        <f>IF(MESACU[[#This Row],[PAIS]]="ESPAÑA",VLOOKUP(MESACU[[#This Row],[PROVINCIA]],[1]!PROVINCIASCC[#Data],2,FALSE),VLOOKUP(MESACU[[#This Row],[PAIS]],'[1]Centros de coste'!$A$2:$D$204,2,FALSE))</f>
        <v>C80 - USA</v>
      </c>
      <c r="Y7722" t="str">
        <f>IF(MESACU[[#This Row],[PAIS]]="ESPAÑA",VLOOKUP(MESACU[[#This Row],[PROVINCIA]],[1]!PROVINCIASCC[#Data],3,FALSE),VLOOKUP(MESACU[[#This Row],[PAIS]],'[1]Centros de coste'!$A$2:$D$204,3,FALSE))</f>
        <v>NORTE Y CENTRO AMERICA II</v>
      </c>
      <c r="Z7722" t="str">
        <f>IF(MESACU[[#This Row],[PAIS]]="ESPAÑA",VLOOKUP(MESACU[[#This Row],[PROVINCIA]],[1]!PROVINCIASCC[#Data],4,FALSE),VLOOKUP(MESACU[[#This Row],[PAIS]],'[1]Centros de coste'!$A$2:$D$204,4,FALSE))</f>
        <v>AMERICA</v>
      </c>
      <c r="AA7722" t="str">
        <f>IFERROR(LEFT(TRIM(MESACU[[#This Row],[CodigoArticulo]]),LEN(TRIM(MESACU[[#This Row],[CodigoArticulo]]))-4),"")</f>
        <v>SERVSE</v>
      </c>
      <c r="AB7722" t="str">
        <f>IFERROR(VLOOKUP(MESACU[[#This Row],[CODIGOG]],[1]!FAMILIAS[#Data],5,FALSE),"")</f>
        <v/>
      </c>
    </row>
    <row r="7723" spans="1:28" x14ac:dyDescent="0.35">
      <c r="A7723" t="s">
        <v>608</v>
      </c>
      <c r="B7723">
        <v>189</v>
      </c>
      <c r="C7723" t="s">
        <v>29</v>
      </c>
      <c r="D7723">
        <v>2026</v>
      </c>
      <c r="E7723">
        <v>6</v>
      </c>
      <c r="F7723" t="s">
        <v>667</v>
      </c>
      <c r="G7723">
        <v>536</v>
      </c>
      <c r="H7723" t="s">
        <v>615</v>
      </c>
      <c r="I7723">
        <v>0</v>
      </c>
      <c r="J7723">
        <v>0</v>
      </c>
      <c r="K7723">
        <v>812.7</v>
      </c>
      <c r="L7723">
        <v>0</v>
      </c>
      <c r="M7723">
        <v>0</v>
      </c>
      <c r="N7723">
        <v>0</v>
      </c>
      <c r="O7723">
        <v>0</v>
      </c>
      <c r="P7723" t="s">
        <v>667</v>
      </c>
      <c r="Q7723" t="s">
        <v>674</v>
      </c>
      <c r="R7723" t="s">
        <v>73</v>
      </c>
      <c r="S7723" t="s">
        <v>28</v>
      </c>
      <c r="T7723" t="s">
        <v>617</v>
      </c>
      <c r="U7723">
        <v>0</v>
      </c>
      <c r="V7723">
        <v>21000</v>
      </c>
      <c r="W7723">
        <v>81270</v>
      </c>
      <c r="X7723" t="str">
        <f>IF(MESACU[[#This Row],[PAIS]]="ESPAÑA",VLOOKUP(MESACU[[#This Row],[PROVINCIA]],[1]!PROVINCIASCC[#Data],2,FALSE),VLOOKUP(MESACU[[#This Row],[PAIS]],'[1]Centros de coste'!$A$2:$D$204,2,FALSE))</f>
        <v>C06 - Egipto</v>
      </c>
      <c r="Y7723" t="str">
        <f>IF(MESACU[[#This Row],[PAIS]]="ESPAÑA",VLOOKUP(MESACU[[#This Row],[PROVINCIA]],[1]!PROVINCIASCC[#Data],3,FALSE),VLOOKUP(MESACU[[#This Row],[PAIS]],'[1]Centros de coste'!$A$2:$D$204,3,FALSE))</f>
        <v>AFRICA I</v>
      </c>
      <c r="Z7723" t="str">
        <f>IF(MESACU[[#This Row],[PAIS]]="ESPAÑA",VLOOKUP(MESACU[[#This Row],[PROVINCIA]],[1]!PROVINCIASCC[#Data],4,FALSE),VLOOKUP(MESACU[[#This Row],[PAIS]],'[1]Centros de coste'!$A$2:$D$204,4,FALSE))</f>
        <v>MEA</v>
      </c>
      <c r="AA7723" t="str">
        <f>IFERROR(LEFT(TRIM(MESACU[[#This Row],[CodigoArticulo]]),LEN(TRIM(MESACU[[#This Row],[CodigoArticulo]]))-4),"")</f>
        <v>SSEG</v>
      </c>
      <c r="AB7723" t="str">
        <f>IFERROR(VLOOKUP(MESACU[[#This Row],[CODIGOG]],[1]!FAMILIAS[#Data],5,FALSE),"")</f>
        <v>BIOFERTILIZERS</v>
      </c>
    </row>
    <row r="7724" spans="1:28" x14ac:dyDescent="0.35">
      <c r="A7724" t="s">
        <v>608</v>
      </c>
      <c r="B7724">
        <v>190</v>
      </c>
      <c r="C7724" t="s">
        <v>29</v>
      </c>
      <c r="D7724">
        <v>2026</v>
      </c>
      <c r="E7724">
        <v>6</v>
      </c>
      <c r="F7724" t="s">
        <v>97</v>
      </c>
      <c r="G7724">
        <v>537</v>
      </c>
      <c r="H7724" t="s">
        <v>746</v>
      </c>
      <c r="I7724">
        <v>0</v>
      </c>
      <c r="J7724">
        <v>0</v>
      </c>
      <c r="K7724">
        <v>552.72</v>
      </c>
      <c r="L7724">
        <v>0</v>
      </c>
      <c r="M7724">
        <v>0</v>
      </c>
      <c r="N7724">
        <v>0</v>
      </c>
      <c r="O7724">
        <v>0</v>
      </c>
      <c r="P7724" t="s">
        <v>97</v>
      </c>
      <c r="Q7724" t="s">
        <v>616</v>
      </c>
      <c r="R7724" t="s">
        <v>34</v>
      </c>
      <c r="S7724" t="s">
        <v>28</v>
      </c>
      <c r="T7724" t="s">
        <v>617</v>
      </c>
      <c r="U7724">
        <v>0</v>
      </c>
      <c r="V7724">
        <v>16800</v>
      </c>
      <c r="W7724">
        <v>55272</v>
      </c>
      <c r="X7724" t="str">
        <f>IF(MESACU[[#This Row],[PAIS]]="ESPAÑA",VLOOKUP(MESACU[[#This Row],[PROVINCIA]],[1]!PROVINCIASCC[#Data],2,FALSE),VLOOKUP(MESACU[[#This Row],[PAIS]],'[1]Centros de coste'!$A$2:$D$204,2,FALSE))</f>
        <v>C06 - Egipto</v>
      </c>
      <c r="Y7724" t="str">
        <f>IF(MESACU[[#This Row],[PAIS]]="ESPAÑA",VLOOKUP(MESACU[[#This Row],[PROVINCIA]],[1]!PROVINCIASCC[#Data],3,FALSE),VLOOKUP(MESACU[[#This Row],[PAIS]],'[1]Centros de coste'!$A$2:$D$204,3,FALSE))</f>
        <v>AFRICA I</v>
      </c>
      <c r="Z7724" t="str">
        <f>IF(MESACU[[#This Row],[PAIS]]="ESPAÑA",VLOOKUP(MESACU[[#This Row],[PROVINCIA]],[1]!PROVINCIASCC[#Data],4,FALSE),VLOOKUP(MESACU[[#This Row],[PAIS]],'[1]Centros de coste'!$A$2:$D$204,4,FALSE))</f>
        <v>MEA</v>
      </c>
      <c r="AA7724" t="str">
        <f>IFERROR(LEFT(TRIM(MESACU[[#This Row],[CodigoArticulo]]),LEN(TRIM(MESACU[[#This Row],[CodigoArticulo]]))-4),"")</f>
        <v>AGXK</v>
      </c>
      <c r="AB7724" t="str">
        <f>IFERROR(VLOOKUP(MESACU[[#This Row],[CODIGOG]],[1]!FAMILIAS[#Data],5,FALSE),"")</f>
        <v>BIOFERTILIZERS</v>
      </c>
    </row>
    <row r="7725" spans="1:28" x14ac:dyDescent="0.35">
      <c r="A7725" t="s">
        <v>608</v>
      </c>
      <c r="B7725">
        <v>191</v>
      </c>
      <c r="C7725" t="s">
        <v>29</v>
      </c>
      <c r="D7725">
        <v>2026</v>
      </c>
      <c r="E7725">
        <v>6</v>
      </c>
      <c r="F7725" t="s">
        <v>1359</v>
      </c>
      <c r="G7725">
        <v>538</v>
      </c>
      <c r="H7725" t="s">
        <v>1444</v>
      </c>
      <c r="I7725">
        <v>0</v>
      </c>
      <c r="J7725">
        <v>0</v>
      </c>
      <c r="K7725">
        <v>-40.634999999999998</v>
      </c>
      <c r="L7725">
        <v>0</v>
      </c>
      <c r="M7725">
        <v>0</v>
      </c>
      <c r="N7725">
        <v>0</v>
      </c>
      <c r="O7725">
        <v>0</v>
      </c>
      <c r="P7725" t="s">
        <v>1359</v>
      </c>
      <c r="Q7725" t="s">
        <v>674</v>
      </c>
      <c r="R7725" t="s">
        <v>28</v>
      </c>
      <c r="S7725" t="s">
        <v>28</v>
      </c>
      <c r="T7725" t="s">
        <v>617</v>
      </c>
      <c r="U7725">
        <v>0</v>
      </c>
      <c r="V7725">
        <v>1</v>
      </c>
      <c r="W7725">
        <v>-4063.5</v>
      </c>
      <c r="X7725" t="str">
        <f>IF(MESACU[[#This Row],[PAIS]]="ESPAÑA",VLOOKUP(MESACU[[#This Row],[PROVINCIA]],[1]!PROVINCIASCC[#Data],2,FALSE),VLOOKUP(MESACU[[#This Row],[PAIS]],'[1]Centros de coste'!$A$2:$D$204,2,FALSE))</f>
        <v>C06 - Egipto</v>
      </c>
      <c r="Y7725" t="str">
        <f>IF(MESACU[[#This Row],[PAIS]]="ESPAÑA",VLOOKUP(MESACU[[#This Row],[PROVINCIA]],[1]!PROVINCIASCC[#Data],3,FALSE),VLOOKUP(MESACU[[#This Row],[PAIS]],'[1]Centros de coste'!$A$2:$D$204,3,FALSE))</f>
        <v>AFRICA I</v>
      </c>
      <c r="Z7725" t="str">
        <f>IF(MESACU[[#This Row],[PAIS]]="ESPAÑA",VLOOKUP(MESACU[[#This Row],[PROVINCIA]],[1]!PROVINCIASCC[#Data],4,FALSE),VLOOKUP(MESACU[[#This Row],[PAIS]],'[1]Centros de coste'!$A$2:$D$204,4,FALSE))</f>
        <v>MEA</v>
      </c>
      <c r="AA7725" t="str">
        <f>IFERROR(LEFT(TRIM(MESACU[[#This Row],[CodigoArticulo]]),LEN(TRIM(MESACU[[#This Row],[CodigoArticulo]]))-4),"")</f>
        <v/>
      </c>
      <c r="AB7725" t="str">
        <f>IFERROR(VLOOKUP(MESACU[[#This Row],[CODIGOG]],[1]!FAMILIAS[#Data],5,FALSE),"")</f>
        <v/>
      </c>
    </row>
    <row r="7726" spans="1:28" x14ac:dyDescent="0.35">
      <c r="A7726" t="s">
        <v>608</v>
      </c>
      <c r="B7726">
        <v>192</v>
      </c>
      <c r="C7726" t="s">
        <v>29</v>
      </c>
      <c r="D7726">
        <v>2026</v>
      </c>
      <c r="E7726">
        <v>6</v>
      </c>
      <c r="F7726" t="s">
        <v>1359</v>
      </c>
      <c r="G7726">
        <v>539</v>
      </c>
      <c r="H7726" t="s">
        <v>1445</v>
      </c>
      <c r="I7726">
        <v>0</v>
      </c>
      <c r="J7726">
        <v>0</v>
      </c>
      <c r="K7726">
        <v>-27.635999999999999</v>
      </c>
      <c r="L7726">
        <v>0</v>
      </c>
      <c r="M7726">
        <v>0</v>
      </c>
      <c r="N7726">
        <v>0</v>
      </c>
      <c r="O7726">
        <v>0</v>
      </c>
      <c r="P7726" t="s">
        <v>1359</v>
      </c>
      <c r="Q7726" t="s">
        <v>616</v>
      </c>
      <c r="R7726" t="s">
        <v>28</v>
      </c>
      <c r="S7726" t="s">
        <v>28</v>
      </c>
      <c r="T7726" t="s">
        <v>617</v>
      </c>
      <c r="U7726">
        <v>0</v>
      </c>
      <c r="V7726">
        <v>1</v>
      </c>
      <c r="W7726">
        <v>-2763.6</v>
      </c>
      <c r="X7726" t="str">
        <f>IF(MESACU[[#This Row],[PAIS]]="ESPAÑA",VLOOKUP(MESACU[[#This Row],[PROVINCIA]],[1]!PROVINCIASCC[#Data],2,FALSE),VLOOKUP(MESACU[[#This Row],[PAIS]],'[1]Centros de coste'!$A$2:$D$204,2,FALSE))</f>
        <v>C06 - Egipto</v>
      </c>
      <c r="Y7726" t="str">
        <f>IF(MESACU[[#This Row],[PAIS]]="ESPAÑA",VLOOKUP(MESACU[[#This Row],[PROVINCIA]],[1]!PROVINCIASCC[#Data],3,FALSE),VLOOKUP(MESACU[[#This Row],[PAIS]],'[1]Centros de coste'!$A$2:$D$204,3,FALSE))</f>
        <v>AFRICA I</v>
      </c>
      <c r="Z7726" t="str">
        <f>IF(MESACU[[#This Row],[PAIS]]="ESPAÑA",VLOOKUP(MESACU[[#This Row],[PROVINCIA]],[1]!PROVINCIASCC[#Data],4,FALSE),VLOOKUP(MESACU[[#This Row],[PAIS]],'[1]Centros de coste'!$A$2:$D$204,4,FALSE))</f>
        <v>MEA</v>
      </c>
      <c r="AA7726" t="str">
        <f>IFERROR(LEFT(TRIM(MESACU[[#This Row],[CodigoArticulo]]),LEN(TRIM(MESACU[[#This Row],[CodigoArticulo]]))-4),"")</f>
        <v/>
      </c>
      <c r="AB7726" t="str">
        <f>IFERROR(VLOOKUP(MESACU[[#This Row],[CODIGOG]],[1]!FAMILIAS[#Data],5,FALSE),"")</f>
        <v/>
      </c>
    </row>
    <row r="7727" spans="1:28" x14ac:dyDescent="0.35">
      <c r="A7727" t="s">
        <v>608</v>
      </c>
      <c r="B7727">
        <v>193</v>
      </c>
      <c r="C7727" t="s">
        <v>29</v>
      </c>
      <c r="D7727">
        <v>2026</v>
      </c>
      <c r="E7727">
        <v>6</v>
      </c>
      <c r="F7727" t="s">
        <v>51</v>
      </c>
      <c r="G7727">
        <v>541</v>
      </c>
      <c r="H7727" t="s">
        <v>1407</v>
      </c>
      <c r="I7727">
        <v>0</v>
      </c>
      <c r="J7727">
        <v>0</v>
      </c>
      <c r="K7727">
        <v>462</v>
      </c>
      <c r="L7727">
        <v>0</v>
      </c>
      <c r="M7727">
        <v>0</v>
      </c>
      <c r="N7727">
        <v>0</v>
      </c>
      <c r="O7727">
        <v>0</v>
      </c>
      <c r="P7727" t="s">
        <v>51</v>
      </c>
      <c r="Q7727" t="s">
        <v>831</v>
      </c>
      <c r="R7727" t="s">
        <v>49</v>
      </c>
      <c r="S7727" t="s">
        <v>832</v>
      </c>
      <c r="T7727" t="s">
        <v>833</v>
      </c>
      <c r="U7727">
        <v>0</v>
      </c>
      <c r="V7727">
        <v>23100</v>
      </c>
      <c r="W7727">
        <v>23100</v>
      </c>
      <c r="X7727" t="str">
        <f>IF(MESACU[[#This Row],[PAIS]]="ESPAÑA",VLOOKUP(MESACU[[#This Row],[PROVINCIA]],[1]!PROVINCIASCC[#Data],2,FALSE),VLOOKUP(MESACU[[#This Row],[PAIS]],'[1]Centros de coste'!$A$2:$D$204,2,FALSE))</f>
        <v>C19 - Chile</v>
      </c>
      <c r="Y7727" t="str">
        <f>IF(MESACU[[#This Row],[PAIS]]="ESPAÑA",VLOOKUP(MESACU[[#This Row],[PROVINCIA]],[1]!PROVINCIASCC[#Data],3,FALSE),VLOOKUP(MESACU[[#This Row],[PAIS]],'[1]Centros de coste'!$A$2:$D$204,3,FALSE))</f>
        <v>SUR AMERICA Y MEXICO IV</v>
      </c>
      <c r="Z7727" t="str">
        <f>IF(MESACU[[#This Row],[PAIS]]="ESPAÑA",VLOOKUP(MESACU[[#This Row],[PROVINCIA]],[1]!PROVINCIASCC[#Data],4,FALSE),VLOOKUP(MESACU[[#This Row],[PAIS]],'[1]Centros de coste'!$A$2:$D$204,4,FALSE))</f>
        <v>AMERICA</v>
      </c>
      <c r="AA7727" t="str">
        <f>IFERROR(LEFT(TRIM(MESACU[[#This Row],[CodigoArticulo]]),LEN(TRIM(MESACU[[#This Row],[CodigoArticulo]]))-4),"")</f>
        <v>AN</v>
      </c>
      <c r="AB7727" t="str">
        <f>IFERROR(VLOOKUP(MESACU[[#This Row],[CODIGOG]],[1]!FAMILIAS[#Data],5,FALSE),"")</f>
        <v>BIOFERTILIZERS</v>
      </c>
    </row>
    <row r="7728" spans="1:28" x14ac:dyDescent="0.35">
      <c r="A7728" t="s">
        <v>608</v>
      </c>
      <c r="B7728">
        <v>194</v>
      </c>
      <c r="C7728" t="s">
        <v>29</v>
      </c>
      <c r="D7728">
        <v>2026</v>
      </c>
      <c r="E7728">
        <v>6</v>
      </c>
      <c r="F7728" t="s">
        <v>51</v>
      </c>
      <c r="G7728">
        <v>541</v>
      </c>
      <c r="H7728" t="s">
        <v>1407</v>
      </c>
      <c r="I7728">
        <v>0</v>
      </c>
      <c r="J7728">
        <v>0</v>
      </c>
      <c r="K7728">
        <v>462</v>
      </c>
      <c r="L7728">
        <v>0</v>
      </c>
      <c r="M7728">
        <v>0</v>
      </c>
      <c r="N7728">
        <v>0</v>
      </c>
      <c r="O7728">
        <v>0</v>
      </c>
      <c r="P7728" t="s">
        <v>51</v>
      </c>
      <c r="Q7728" t="s">
        <v>831</v>
      </c>
      <c r="R7728" t="s">
        <v>49</v>
      </c>
      <c r="S7728" t="s">
        <v>832</v>
      </c>
      <c r="T7728" t="s">
        <v>833</v>
      </c>
      <c r="U7728">
        <v>0</v>
      </c>
      <c r="V7728">
        <v>23100</v>
      </c>
      <c r="W7728">
        <v>23100</v>
      </c>
      <c r="X7728" t="str">
        <f>IF(MESACU[[#This Row],[PAIS]]="ESPAÑA",VLOOKUP(MESACU[[#This Row],[PROVINCIA]],[1]!PROVINCIASCC[#Data],2,FALSE),VLOOKUP(MESACU[[#This Row],[PAIS]],'[1]Centros de coste'!$A$2:$D$204,2,FALSE))</f>
        <v>C19 - Chile</v>
      </c>
      <c r="Y7728" t="str">
        <f>IF(MESACU[[#This Row],[PAIS]]="ESPAÑA",VLOOKUP(MESACU[[#This Row],[PROVINCIA]],[1]!PROVINCIASCC[#Data],3,FALSE),VLOOKUP(MESACU[[#This Row],[PAIS]],'[1]Centros de coste'!$A$2:$D$204,3,FALSE))</f>
        <v>SUR AMERICA Y MEXICO IV</v>
      </c>
      <c r="Z7728" t="str">
        <f>IF(MESACU[[#This Row],[PAIS]]="ESPAÑA",VLOOKUP(MESACU[[#This Row],[PROVINCIA]],[1]!PROVINCIASCC[#Data],4,FALSE),VLOOKUP(MESACU[[#This Row],[PAIS]],'[1]Centros de coste'!$A$2:$D$204,4,FALSE))</f>
        <v>AMERICA</v>
      </c>
      <c r="AA7728" t="str">
        <f>IFERROR(LEFT(TRIM(MESACU[[#This Row],[CodigoArticulo]]),LEN(TRIM(MESACU[[#This Row],[CodigoArticulo]]))-4),"")</f>
        <v>AN</v>
      </c>
      <c r="AB7728" t="str">
        <f>IFERROR(VLOOKUP(MESACU[[#This Row],[CODIGOG]],[1]!FAMILIAS[#Data],5,FALSE),"")</f>
        <v>BIOFERTILIZERS</v>
      </c>
    </row>
    <row r="7729" spans="1:28" x14ac:dyDescent="0.35">
      <c r="A7729" t="s">
        <v>608</v>
      </c>
      <c r="B7729">
        <v>195</v>
      </c>
      <c r="C7729" t="s">
        <v>29</v>
      </c>
      <c r="D7729">
        <v>2026</v>
      </c>
      <c r="E7729">
        <v>6</v>
      </c>
      <c r="F7729" t="s">
        <v>51</v>
      </c>
      <c r="G7729">
        <v>541</v>
      </c>
      <c r="H7729" t="s">
        <v>1407</v>
      </c>
      <c r="I7729">
        <v>0</v>
      </c>
      <c r="J7729">
        <v>0</v>
      </c>
      <c r="K7729">
        <v>462</v>
      </c>
      <c r="L7729">
        <v>0</v>
      </c>
      <c r="M7729">
        <v>0</v>
      </c>
      <c r="N7729">
        <v>0</v>
      </c>
      <c r="O7729">
        <v>0</v>
      </c>
      <c r="P7729" t="s">
        <v>51</v>
      </c>
      <c r="Q7729" t="s">
        <v>831</v>
      </c>
      <c r="R7729" t="s">
        <v>49</v>
      </c>
      <c r="S7729" t="s">
        <v>832</v>
      </c>
      <c r="T7729" t="s">
        <v>833</v>
      </c>
      <c r="U7729">
        <v>0</v>
      </c>
      <c r="V7729">
        <v>23100</v>
      </c>
      <c r="W7729">
        <v>23100</v>
      </c>
      <c r="X7729" t="str">
        <f>IF(MESACU[[#This Row],[PAIS]]="ESPAÑA",VLOOKUP(MESACU[[#This Row],[PROVINCIA]],[1]!PROVINCIASCC[#Data],2,FALSE),VLOOKUP(MESACU[[#This Row],[PAIS]],'[1]Centros de coste'!$A$2:$D$204,2,FALSE))</f>
        <v>C19 - Chile</v>
      </c>
      <c r="Y7729" t="str">
        <f>IF(MESACU[[#This Row],[PAIS]]="ESPAÑA",VLOOKUP(MESACU[[#This Row],[PROVINCIA]],[1]!PROVINCIASCC[#Data],3,FALSE),VLOOKUP(MESACU[[#This Row],[PAIS]],'[1]Centros de coste'!$A$2:$D$204,3,FALSE))</f>
        <v>SUR AMERICA Y MEXICO IV</v>
      </c>
      <c r="Z7729" t="str">
        <f>IF(MESACU[[#This Row],[PAIS]]="ESPAÑA",VLOOKUP(MESACU[[#This Row],[PROVINCIA]],[1]!PROVINCIASCC[#Data],4,FALSE),VLOOKUP(MESACU[[#This Row],[PAIS]],'[1]Centros de coste'!$A$2:$D$204,4,FALSE))</f>
        <v>AMERICA</v>
      </c>
      <c r="AA7729" t="str">
        <f>IFERROR(LEFT(TRIM(MESACU[[#This Row],[CodigoArticulo]]),LEN(TRIM(MESACU[[#This Row],[CodigoArticulo]]))-4),"")</f>
        <v>AN</v>
      </c>
      <c r="AB7729" t="str">
        <f>IFERROR(VLOOKUP(MESACU[[#This Row],[CODIGOG]],[1]!FAMILIAS[#Data],5,FALSE),"")</f>
        <v>BIOFERTILIZERS</v>
      </c>
    </row>
    <row r="7730" spans="1:28" x14ac:dyDescent="0.35">
      <c r="A7730" t="s">
        <v>608</v>
      </c>
      <c r="B7730">
        <v>196</v>
      </c>
      <c r="C7730" t="s">
        <v>29</v>
      </c>
      <c r="D7730">
        <v>2026</v>
      </c>
      <c r="E7730">
        <v>6</v>
      </c>
      <c r="F7730" t="s">
        <v>667</v>
      </c>
      <c r="G7730">
        <v>549</v>
      </c>
      <c r="H7730" t="s">
        <v>615</v>
      </c>
      <c r="I7730">
        <v>0</v>
      </c>
      <c r="J7730">
        <v>0</v>
      </c>
      <c r="K7730">
        <v>812.7</v>
      </c>
      <c r="L7730">
        <v>0</v>
      </c>
      <c r="M7730">
        <v>0</v>
      </c>
      <c r="N7730">
        <v>0</v>
      </c>
      <c r="O7730">
        <v>0</v>
      </c>
      <c r="P7730" t="s">
        <v>667</v>
      </c>
      <c r="Q7730" t="s">
        <v>674</v>
      </c>
      <c r="R7730" t="s">
        <v>73</v>
      </c>
      <c r="S7730" t="s">
        <v>28</v>
      </c>
      <c r="T7730" t="s">
        <v>617</v>
      </c>
      <c r="U7730">
        <v>0</v>
      </c>
      <c r="V7730">
        <v>21000</v>
      </c>
      <c r="W7730">
        <v>81270</v>
      </c>
      <c r="X7730" t="str">
        <f>IF(MESACU[[#This Row],[PAIS]]="ESPAÑA",VLOOKUP(MESACU[[#This Row],[PROVINCIA]],[1]!PROVINCIASCC[#Data],2,FALSE),VLOOKUP(MESACU[[#This Row],[PAIS]],'[1]Centros de coste'!$A$2:$D$204,2,FALSE))</f>
        <v>C06 - Egipto</v>
      </c>
      <c r="Y7730" t="str">
        <f>IF(MESACU[[#This Row],[PAIS]]="ESPAÑA",VLOOKUP(MESACU[[#This Row],[PROVINCIA]],[1]!PROVINCIASCC[#Data],3,FALSE),VLOOKUP(MESACU[[#This Row],[PAIS]],'[1]Centros de coste'!$A$2:$D$204,3,FALSE))</f>
        <v>AFRICA I</v>
      </c>
      <c r="Z7730" t="str">
        <f>IF(MESACU[[#This Row],[PAIS]]="ESPAÑA",VLOOKUP(MESACU[[#This Row],[PROVINCIA]],[1]!PROVINCIASCC[#Data],4,FALSE),VLOOKUP(MESACU[[#This Row],[PAIS]],'[1]Centros de coste'!$A$2:$D$204,4,FALSE))</f>
        <v>MEA</v>
      </c>
      <c r="AA7730" t="str">
        <f>IFERROR(LEFT(TRIM(MESACU[[#This Row],[CodigoArticulo]]),LEN(TRIM(MESACU[[#This Row],[CodigoArticulo]]))-4),"")</f>
        <v>SSEG</v>
      </c>
      <c r="AB7730" t="str">
        <f>IFERROR(VLOOKUP(MESACU[[#This Row],[CODIGOG]],[1]!FAMILIAS[#Data],5,FALSE),"")</f>
        <v>BIOFERTILIZERS</v>
      </c>
    </row>
    <row r="7731" spans="1:28" x14ac:dyDescent="0.35">
      <c r="A7731" t="s">
        <v>608</v>
      </c>
      <c r="B7731">
        <v>197</v>
      </c>
      <c r="C7731" t="s">
        <v>29</v>
      </c>
      <c r="D7731">
        <v>2026</v>
      </c>
      <c r="E7731">
        <v>6</v>
      </c>
      <c r="F7731" t="s">
        <v>667</v>
      </c>
      <c r="G7731">
        <v>550</v>
      </c>
      <c r="H7731" t="s">
        <v>615</v>
      </c>
      <c r="I7731">
        <v>0</v>
      </c>
      <c r="J7731">
        <v>0</v>
      </c>
      <c r="K7731">
        <v>503.1</v>
      </c>
      <c r="L7731">
        <v>0</v>
      </c>
      <c r="M7731">
        <v>0</v>
      </c>
      <c r="N7731">
        <v>0</v>
      </c>
      <c r="O7731">
        <v>0</v>
      </c>
      <c r="P7731" t="s">
        <v>667</v>
      </c>
      <c r="Q7731" t="s">
        <v>616</v>
      </c>
      <c r="R7731" t="s">
        <v>73</v>
      </c>
      <c r="S7731" t="s">
        <v>28</v>
      </c>
      <c r="T7731" t="s">
        <v>617</v>
      </c>
      <c r="U7731">
        <v>0</v>
      </c>
      <c r="V7731">
        <v>13000</v>
      </c>
      <c r="W7731">
        <v>50310</v>
      </c>
      <c r="X7731" t="str">
        <f>IF(MESACU[[#This Row],[PAIS]]="ESPAÑA",VLOOKUP(MESACU[[#This Row],[PROVINCIA]],[1]!PROVINCIASCC[#Data],2,FALSE),VLOOKUP(MESACU[[#This Row],[PAIS]],'[1]Centros de coste'!$A$2:$D$204,2,FALSE))</f>
        <v>C06 - Egipto</v>
      </c>
      <c r="Y7731" t="str">
        <f>IF(MESACU[[#This Row],[PAIS]]="ESPAÑA",VLOOKUP(MESACU[[#This Row],[PROVINCIA]],[1]!PROVINCIASCC[#Data],3,FALSE),VLOOKUP(MESACU[[#This Row],[PAIS]],'[1]Centros de coste'!$A$2:$D$204,3,FALSE))</f>
        <v>AFRICA I</v>
      </c>
      <c r="Z7731" t="str">
        <f>IF(MESACU[[#This Row],[PAIS]]="ESPAÑA",VLOOKUP(MESACU[[#This Row],[PROVINCIA]],[1]!PROVINCIASCC[#Data],4,FALSE),VLOOKUP(MESACU[[#This Row],[PAIS]],'[1]Centros de coste'!$A$2:$D$204,4,FALSE))</f>
        <v>MEA</v>
      </c>
      <c r="AA7731" t="str">
        <f>IFERROR(LEFT(TRIM(MESACU[[#This Row],[CodigoArticulo]]),LEN(TRIM(MESACU[[#This Row],[CodigoArticulo]]))-4),"")</f>
        <v>SSEG</v>
      </c>
      <c r="AB7731" t="str">
        <f>IFERROR(VLOOKUP(MESACU[[#This Row],[CODIGOG]],[1]!FAMILIAS[#Data],5,FALSE),"")</f>
        <v>BIOFERTILIZERS</v>
      </c>
    </row>
    <row r="7732" spans="1:28" x14ac:dyDescent="0.35">
      <c r="A7732" t="s">
        <v>608</v>
      </c>
      <c r="B7732">
        <v>197</v>
      </c>
      <c r="C7732" t="s">
        <v>29</v>
      </c>
      <c r="D7732">
        <v>2026</v>
      </c>
      <c r="E7732">
        <v>6</v>
      </c>
      <c r="F7732" t="s">
        <v>812</v>
      </c>
      <c r="G7732">
        <v>550</v>
      </c>
      <c r="H7732" t="s">
        <v>630</v>
      </c>
      <c r="I7732">
        <v>0</v>
      </c>
      <c r="J7732">
        <v>0</v>
      </c>
      <c r="K7732">
        <v>331.37279999999998</v>
      </c>
      <c r="L7732">
        <v>0</v>
      </c>
      <c r="M7732">
        <v>0</v>
      </c>
      <c r="N7732">
        <v>0</v>
      </c>
      <c r="O7732">
        <v>0</v>
      </c>
      <c r="P7732" t="s">
        <v>812</v>
      </c>
      <c r="Q7732" t="s">
        <v>616</v>
      </c>
      <c r="R7732" t="s">
        <v>34</v>
      </c>
      <c r="S7732" t="s">
        <v>28</v>
      </c>
      <c r="T7732" t="s">
        <v>617</v>
      </c>
      <c r="U7732">
        <v>0</v>
      </c>
      <c r="V7732">
        <v>6336</v>
      </c>
      <c r="W7732">
        <v>33137.279999999999</v>
      </c>
      <c r="X7732" t="str">
        <f>IF(MESACU[[#This Row],[PAIS]]="ESPAÑA",VLOOKUP(MESACU[[#This Row],[PROVINCIA]],[1]!PROVINCIASCC[#Data],2,FALSE),VLOOKUP(MESACU[[#This Row],[PAIS]],'[1]Centros de coste'!$A$2:$D$204,2,FALSE))</f>
        <v>C06 - Egipto</v>
      </c>
      <c r="Y7732" t="str">
        <f>IF(MESACU[[#This Row],[PAIS]]="ESPAÑA",VLOOKUP(MESACU[[#This Row],[PROVINCIA]],[1]!PROVINCIASCC[#Data],3,FALSE),VLOOKUP(MESACU[[#This Row],[PAIS]],'[1]Centros de coste'!$A$2:$D$204,3,FALSE))</f>
        <v>AFRICA I</v>
      </c>
      <c r="Z7732" t="str">
        <f>IF(MESACU[[#This Row],[PAIS]]="ESPAÑA",VLOOKUP(MESACU[[#This Row],[PROVINCIA]],[1]!PROVINCIASCC[#Data],4,FALSE),VLOOKUP(MESACU[[#This Row],[PAIS]],'[1]Centros de coste'!$A$2:$D$204,4,FALSE))</f>
        <v>MEA</v>
      </c>
      <c r="AA7732" t="str">
        <f>IFERROR(LEFT(TRIM(MESACU[[#This Row],[CodigoArticulo]]),LEN(TRIM(MESACU[[#This Row],[CodigoArticulo]]))-4),"")</f>
        <v>C-CU2</v>
      </c>
      <c r="AB7732" t="str">
        <f>IFERROR(VLOOKUP(MESACU[[#This Row],[CODIGOG]],[1]!FAMILIAS[#Data],5,FALSE),"")</f>
        <v>BIOCONTROL</v>
      </c>
    </row>
    <row r="7733" spans="1:28" x14ac:dyDescent="0.35">
      <c r="A7733" t="s">
        <v>608</v>
      </c>
      <c r="B7733">
        <v>198</v>
      </c>
      <c r="C7733" t="s">
        <v>29</v>
      </c>
      <c r="D7733">
        <v>2026</v>
      </c>
      <c r="E7733">
        <v>6</v>
      </c>
      <c r="F7733" t="s">
        <v>639</v>
      </c>
      <c r="G7733">
        <v>547</v>
      </c>
      <c r="H7733" t="s">
        <v>640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0</v>
      </c>
      <c r="O7733">
        <v>0</v>
      </c>
      <c r="P7733" t="s">
        <v>639</v>
      </c>
      <c r="Q7733" t="s">
        <v>622</v>
      </c>
      <c r="R7733" t="s">
        <v>638</v>
      </c>
      <c r="S7733" t="s">
        <v>623</v>
      </c>
      <c r="T7733" t="s">
        <v>624</v>
      </c>
      <c r="U7733">
        <v>0</v>
      </c>
      <c r="V7733">
        <v>1</v>
      </c>
      <c r="W7733">
        <v>0</v>
      </c>
      <c r="X7733" t="str">
        <f>IF(MESACU[[#This Row],[PAIS]]="ESPAÑA",VLOOKUP(MESACU[[#This Row],[PROVINCIA]],[1]!PROVINCIASCC[#Data],2,FALSE),VLOOKUP(MESACU[[#This Row],[PAIS]],'[1]Centros de coste'!$A$2:$D$204,2,FALSE))</f>
        <v>C159 - Azerbaiyan</v>
      </c>
      <c r="Y7733" t="str">
        <f>IF(MESACU[[#This Row],[PAIS]]="ESPAÑA",VLOOKUP(MESACU[[#This Row],[PROVINCIA]],[1]!PROVINCIASCC[#Data],3,FALSE),VLOOKUP(MESACU[[#This Row],[PAIS]],'[1]Centros de coste'!$A$2:$D$204,3,FALSE))</f>
        <v>EUROPA II</v>
      </c>
      <c r="Z7733" t="str">
        <f>IF(MESACU[[#This Row],[PAIS]]="ESPAÑA",VLOOKUP(MESACU[[#This Row],[PROVINCIA]],[1]!PROVINCIASCC[#Data],4,FALSE),VLOOKUP(MESACU[[#This Row],[PAIS]],'[1]Centros de coste'!$A$2:$D$204,4,FALSE))</f>
        <v>EUROPA</v>
      </c>
      <c r="AA7733" t="str">
        <f>IFERROR(LEFT(TRIM(MESACU[[#This Row],[CodigoArticulo]]),LEN(TRIM(MESACU[[#This Row],[CodigoArticulo]]))-4),"")</f>
        <v>SERVSE</v>
      </c>
      <c r="AB7733" t="str">
        <f>IFERROR(VLOOKUP(MESACU[[#This Row],[CODIGOG]],[1]!FAMILIAS[#Data],5,FALSE),"")</f>
        <v/>
      </c>
    </row>
    <row r="7734" spans="1:28" x14ac:dyDescent="0.35">
      <c r="A7734" t="s">
        <v>608</v>
      </c>
      <c r="B7734">
        <v>198</v>
      </c>
      <c r="C7734" t="s">
        <v>29</v>
      </c>
      <c r="D7734">
        <v>2026</v>
      </c>
      <c r="E7734">
        <v>6</v>
      </c>
      <c r="F7734" t="s">
        <v>92</v>
      </c>
      <c r="G7734">
        <v>547</v>
      </c>
      <c r="H7734" t="s">
        <v>682</v>
      </c>
      <c r="I7734">
        <v>0</v>
      </c>
      <c r="J7734">
        <v>0</v>
      </c>
      <c r="K7734">
        <v>0</v>
      </c>
      <c r="L7734">
        <v>0</v>
      </c>
      <c r="M7734">
        <v>2380.8000000000002</v>
      </c>
      <c r="N7734">
        <v>0</v>
      </c>
      <c r="O7734">
        <v>0</v>
      </c>
      <c r="P7734" t="s">
        <v>92</v>
      </c>
      <c r="Q7734" t="s">
        <v>622</v>
      </c>
      <c r="R7734" t="s">
        <v>34</v>
      </c>
      <c r="S7734" t="s">
        <v>623</v>
      </c>
      <c r="T7734" t="s">
        <v>624</v>
      </c>
      <c r="U7734">
        <v>0</v>
      </c>
      <c r="V7734">
        <v>19200</v>
      </c>
      <c r="W7734">
        <v>47616</v>
      </c>
      <c r="X7734" t="str">
        <f>IF(MESACU[[#This Row],[PAIS]]="ESPAÑA",VLOOKUP(MESACU[[#This Row],[PROVINCIA]],[1]!PROVINCIASCC[#Data],2,FALSE),VLOOKUP(MESACU[[#This Row],[PAIS]],'[1]Centros de coste'!$A$2:$D$204,2,FALSE))</f>
        <v>C159 - Azerbaiyan</v>
      </c>
      <c r="Y7734" t="str">
        <f>IF(MESACU[[#This Row],[PAIS]]="ESPAÑA",VLOOKUP(MESACU[[#This Row],[PROVINCIA]],[1]!PROVINCIASCC[#Data],3,FALSE),VLOOKUP(MESACU[[#This Row],[PAIS]],'[1]Centros de coste'!$A$2:$D$204,3,FALSE))</f>
        <v>EUROPA II</v>
      </c>
      <c r="Z7734" t="str">
        <f>IF(MESACU[[#This Row],[PAIS]]="ESPAÑA",VLOOKUP(MESACU[[#This Row],[PROVINCIA]],[1]!PROVINCIASCC[#Data],4,FALSE),VLOOKUP(MESACU[[#This Row],[PAIS]],'[1]Centros de coste'!$A$2:$D$204,4,FALSE))</f>
        <v>EUROPA</v>
      </c>
      <c r="AA7734" t="str">
        <f>IFERROR(LEFT(TRIM(MESACU[[#This Row],[CodigoArticulo]]),LEN(TRIM(MESACU[[#This Row],[CodigoArticulo]]))-4),"")</f>
        <v>BIO</v>
      </c>
      <c r="AB7734" t="str">
        <f>IFERROR(VLOOKUP(MESACU[[#This Row],[CODIGOG]],[1]!FAMILIAS[#Data],5,FALSE),"")</f>
        <v>BIOSTIMULANTS</v>
      </c>
    </row>
    <row r="7735" spans="1:28" x14ac:dyDescent="0.35">
      <c r="A7735" t="s">
        <v>608</v>
      </c>
      <c r="B7735">
        <v>198</v>
      </c>
      <c r="C7735" t="s">
        <v>29</v>
      </c>
      <c r="D7735">
        <v>2026</v>
      </c>
      <c r="E7735">
        <v>6</v>
      </c>
      <c r="F7735" t="s">
        <v>636</v>
      </c>
      <c r="G7735">
        <v>547</v>
      </c>
      <c r="H7735" t="s">
        <v>637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  <c r="O7735">
        <v>0</v>
      </c>
      <c r="P7735" t="s">
        <v>636</v>
      </c>
      <c r="Q7735" t="s">
        <v>622</v>
      </c>
      <c r="R7735" t="s">
        <v>638</v>
      </c>
      <c r="S7735" t="s">
        <v>623</v>
      </c>
      <c r="T7735" t="s">
        <v>624</v>
      </c>
      <c r="U7735">
        <v>0</v>
      </c>
      <c r="V7735">
        <v>1</v>
      </c>
      <c r="W7735">
        <v>0</v>
      </c>
      <c r="X7735" t="str">
        <f>IF(MESACU[[#This Row],[PAIS]]="ESPAÑA",VLOOKUP(MESACU[[#This Row],[PROVINCIA]],[1]!PROVINCIASCC[#Data],2,FALSE),VLOOKUP(MESACU[[#This Row],[PAIS]],'[1]Centros de coste'!$A$2:$D$204,2,FALSE))</f>
        <v>C159 - Azerbaiyan</v>
      </c>
      <c r="Y7735" t="str">
        <f>IF(MESACU[[#This Row],[PAIS]]="ESPAÑA",VLOOKUP(MESACU[[#This Row],[PROVINCIA]],[1]!PROVINCIASCC[#Data],3,FALSE),VLOOKUP(MESACU[[#This Row],[PAIS]],'[1]Centros de coste'!$A$2:$D$204,3,FALSE))</f>
        <v>EUROPA II</v>
      </c>
      <c r="Z7735" t="str">
        <f>IF(MESACU[[#This Row],[PAIS]]="ESPAÑA",VLOOKUP(MESACU[[#This Row],[PROVINCIA]],[1]!PROVINCIASCC[#Data],4,FALSE),VLOOKUP(MESACU[[#This Row],[PAIS]],'[1]Centros de coste'!$A$2:$D$204,4,FALSE))</f>
        <v>EUROPA</v>
      </c>
      <c r="AA7735" t="str">
        <f>IFERROR(LEFT(TRIM(MESACU[[#This Row],[CodigoArticulo]]),LEN(TRIM(MESACU[[#This Row],[CodigoArticulo]]))-4),"")</f>
        <v>SERVF</v>
      </c>
      <c r="AB7735" t="str">
        <f>IFERROR(VLOOKUP(MESACU[[#This Row],[CODIGOG]],[1]!FAMILIAS[#Data],5,FALSE),"")</f>
        <v/>
      </c>
    </row>
    <row r="7736" spans="1:28" x14ac:dyDescent="0.35">
      <c r="A7736" t="s">
        <v>608</v>
      </c>
      <c r="B7736">
        <v>199</v>
      </c>
      <c r="C7736" t="s">
        <v>29</v>
      </c>
      <c r="D7736">
        <v>2026</v>
      </c>
      <c r="E7736">
        <v>6</v>
      </c>
      <c r="F7736" t="s">
        <v>633</v>
      </c>
      <c r="G7736">
        <v>548</v>
      </c>
      <c r="H7736" t="s">
        <v>839</v>
      </c>
      <c r="I7736">
        <v>0</v>
      </c>
      <c r="J7736">
        <v>0</v>
      </c>
      <c r="K7736">
        <v>0</v>
      </c>
      <c r="L7736">
        <v>0</v>
      </c>
      <c r="M7736">
        <v>1669.5</v>
      </c>
      <c r="N7736">
        <v>0</v>
      </c>
      <c r="O7736">
        <v>0</v>
      </c>
      <c r="P7736" t="s">
        <v>635</v>
      </c>
      <c r="Q7736" t="s">
        <v>622</v>
      </c>
      <c r="R7736" t="s">
        <v>73</v>
      </c>
      <c r="S7736" t="s">
        <v>623</v>
      </c>
      <c r="T7736" t="s">
        <v>624</v>
      </c>
      <c r="U7736">
        <v>0</v>
      </c>
      <c r="V7736">
        <v>7000</v>
      </c>
      <c r="W7736">
        <v>33390</v>
      </c>
      <c r="X7736" t="str">
        <f>IF(MESACU[[#This Row],[PAIS]]="ESPAÑA",VLOOKUP(MESACU[[#This Row],[PROVINCIA]],[1]!PROVINCIASCC[#Data],2,FALSE),VLOOKUP(MESACU[[#This Row],[PAIS]],'[1]Centros de coste'!$A$2:$D$204,2,FALSE))</f>
        <v>C159 - Azerbaiyan</v>
      </c>
      <c r="Y7736" t="str">
        <f>IF(MESACU[[#This Row],[PAIS]]="ESPAÑA",VLOOKUP(MESACU[[#This Row],[PROVINCIA]],[1]!PROVINCIASCC[#Data],3,FALSE),VLOOKUP(MESACU[[#This Row],[PAIS]],'[1]Centros de coste'!$A$2:$D$204,3,FALSE))</f>
        <v>EUROPA II</v>
      </c>
      <c r="Z7736" t="str">
        <f>IF(MESACU[[#This Row],[PAIS]]="ESPAÑA",VLOOKUP(MESACU[[#This Row],[PROVINCIA]],[1]!PROVINCIASCC[#Data],4,FALSE),VLOOKUP(MESACU[[#This Row],[PAIS]],'[1]Centros de coste'!$A$2:$D$204,4,FALSE))</f>
        <v>EUROPA</v>
      </c>
      <c r="AA7736" t="str">
        <f>IFERROR(LEFT(TRIM(MESACU[[#This Row],[CodigoArticulo]]),LEN(TRIM(MESACU[[#This Row],[CodigoArticulo]]))-4),"")</f>
        <v>A-50</v>
      </c>
      <c r="AB7736" t="str">
        <f>IFERROR(VLOOKUP(MESACU[[#This Row],[CODIGOG]],[1]!FAMILIAS[#Data],5,FALSE),"")</f>
        <v>BIOSTIMULANTS</v>
      </c>
    </row>
    <row r="7737" spans="1:28" x14ac:dyDescent="0.35">
      <c r="A7737" t="s">
        <v>608</v>
      </c>
      <c r="B7737">
        <v>199</v>
      </c>
      <c r="C7737" t="s">
        <v>29</v>
      </c>
      <c r="D7737">
        <v>2026</v>
      </c>
      <c r="E7737">
        <v>6</v>
      </c>
      <c r="F7737" t="s">
        <v>53</v>
      </c>
      <c r="G7737">
        <v>548</v>
      </c>
      <c r="H7737" t="s">
        <v>631</v>
      </c>
      <c r="I7737">
        <v>0</v>
      </c>
      <c r="J7737">
        <v>0</v>
      </c>
      <c r="K7737">
        <v>0</v>
      </c>
      <c r="L7737">
        <v>0</v>
      </c>
      <c r="M7737">
        <v>1464.54</v>
      </c>
      <c r="N7737">
        <v>0</v>
      </c>
      <c r="O7737">
        <v>0</v>
      </c>
      <c r="P7737" t="s">
        <v>55</v>
      </c>
      <c r="Q7737" t="s">
        <v>622</v>
      </c>
      <c r="R7737" t="s">
        <v>34</v>
      </c>
      <c r="S7737" t="s">
        <v>623</v>
      </c>
      <c r="T7737" t="s">
        <v>624</v>
      </c>
      <c r="U7737">
        <v>0</v>
      </c>
      <c r="V7737">
        <v>9240</v>
      </c>
      <c r="W7737">
        <v>29290.799999999999</v>
      </c>
      <c r="X7737" t="str">
        <f>IF(MESACU[[#This Row],[PAIS]]="ESPAÑA",VLOOKUP(MESACU[[#This Row],[PROVINCIA]],[1]!PROVINCIASCC[#Data],2,FALSE),VLOOKUP(MESACU[[#This Row],[PAIS]],'[1]Centros de coste'!$A$2:$D$204,2,FALSE))</f>
        <v>C159 - Azerbaiyan</v>
      </c>
      <c r="Y7737" t="str">
        <f>IF(MESACU[[#This Row],[PAIS]]="ESPAÑA",VLOOKUP(MESACU[[#This Row],[PROVINCIA]],[1]!PROVINCIASCC[#Data],3,FALSE),VLOOKUP(MESACU[[#This Row],[PAIS]],'[1]Centros de coste'!$A$2:$D$204,3,FALSE))</f>
        <v>EUROPA II</v>
      </c>
      <c r="Z7737" t="str">
        <f>IF(MESACU[[#This Row],[PAIS]]="ESPAÑA",VLOOKUP(MESACU[[#This Row],[PROVINCIA]],[1]!PROVINCIASCC[#Data],4,FALSE),VLOOKUP(MESACU[[#This Row],[PAIS]],'[1]Centros de coste'!$A$2:$D$204,4,FALSE))</f>
        <v>EUROPA</v>
      </c>
      <c r="AA7737" t="str">
        <f>IFERROR(LEFT(TRIM(MESACU[[#This Row],[CodigoArticulo]]),LEN(TRIM(MESACU[[#This Row],[CodigoArticulo]]))-4),"")</f>
        <v>AGXK</v>
      </c>
      <c r="AB7737" t="str">
        <f>IFERROR(VLOOKUP(MESACU[[#This Row],[CODIGOG]],[1]!FAMILIAS[#Data],5,FALSE),"")</f>
        <v>BIOFERTILIZERS</v>
      </c>
    </row>
    <row r="7738" spans="1:28" x14ac:dyDescent="0.35">
      <c r="A7738" t="s">
        <v>608</v>
      </c>
      <c r="B7738">
        <v>199</v>
      </c>
      <c r="C7738" t="s">
        <v>29</v>
      </c>
      <c r="D7738">
        <v>2026</v>
      </c>
      <c r="E7738">
        <v>6</v>
      </c>
      <c r="F7738" t="s">
        <v>92</v>
      </c>
      <c r="G7738">
        <v>548</v>
      </c>
      <c r="H7738" t="s">
        <v>682</v>
      </c>
      <c r="I7738">
        <v>0</v>
      </c>
      <c r="J7738">
        <v>0</v>
      </c>
      <c r="K7738">
        <v>0</v>
      </c>
      <c r="L7738">
        <v>0</v>
      </c>
      <c r="M7738">
        <v>99.2</v>
      </c>
      <c r="N7738">
        <v>0</v>
      </c>
      <c r="O7738">
        <v>0</v>
      </c>
      <c r="P7738" t="s">
        <v>92</v>
      </c>
      <c r="Q7738" t="s">
        <v>622</v>
      </c>
      <c r="R7738" t="s">
        <v>34</v>
      </c>
      <c r="S7738" t="s">
        <v>623</v>
      </c>
      <c r="T7738" t="s">
        <v>624</v>
      </c>
      <c r="U7738">
        <v>0</v>
      </c>
      <c r="V7738">
        <v>800</v>
      </c>
      <c r="W7738">
        <v>1984</v>
      </c>
      <c r="X7738" t="str">
        <f>IF(MESACU[[#This Row],[PAIS]]="ESPAÑA",VLOOKUP(MESACU[[#This Row],[PROVINCIA]],[1]!PROVINCIASCC[#Data],2,FALSE),VLOOKUP(MESACU[[#This Row],[PAIS]],'[1]Centros de coste'!$A$2:$D$204,2,FALSE))</f>
        <v>C159 - Azerbaiyan</v>
      </c>
      <c r="Y7738" t="str">
        <f>IF(MESACU[[#This Row],[PAIS]]="ESPAÑA",VLOOKUP(MESACU[[#This Row],[PROVINCIA]],[1]!PROVINCIASCC[#Data],3,FALSE),VLOOKUP(MESACU[[#This Row],[PAIS]],'[1]Centros de coste'!$A$2:$D$204,3,FALSE))</f>
        <v>EUROPA II</v>
      </c>
      <c r="Z7738" t="str">
        <f>IF(MESACU[[#This Row],[PAIS]]="ESPAÑA",VLOOKUP(MESACU[[#This Row],[PROVINCIA]],[1]!PROVINCIASCC[#Data],4,FALSE),VLOOKUP(MESACU[[#This Row],[PAIS]],'[1]Centros de coste'!$A$2:$D$204,4,FALSE))</f>
        <v>EUROPA</v>
      </c>
      <c r="AA7738" t="str">
        <f>IFERROR(LEFT(TRIM(MESACU[[#This Row],[CodigoArticulo]]),LEN(TRIM(MESACU[[#This Row],[CodigoArticulo]]))-4),"")</f>
        <v>BIO</v>
      </c>
      <c r="AB7738" t="str">
        <f>IFERROR(VLOOKUP(MESACU[[#This Row],[CODIGOG]],[1]!FAMILIAS[#Data],5,FALSE),"")</f>
        <v>BIOSTIMULANTS</v>
      </c>
    </row>
    <row r="7739" spans="1:28" x14ac:dyDescent="0.35">
      <c r="A7739" t="s">
        <v>608</v>
      </c>
      <c r="B7739">
        <v>199</v>
      </c>
      <c r="C7739" t="s">
        <v>29</v>
      </c>
      <c r="D7739">
        <v>2026</v>
      </c>
      <c r="E7739">
        <v>6</v>
      </c>
      <c r="F7739" t="s">
        <v>639</v>
      </c>
      <c r="G7739">
        <v>548</v>
      </c>
      <c r="H7739" t="s">
        <v>640</v>
      </c>
      <c r="I7739">
        <v>0</v>
      </c>
      <c r="J7739">
        <v>0</v>
      </c>
      <c r="K7739">
        <v>0</v>
      </c>
      <c r="L7739">
        <v>0</v>
      </c>
      <c r="M7739">
        <v>0</v>
      </c>
      <c r="N7739">
        <v>0</v>
      </c>
      <c r="O7739">
        <v>0</v>
      </c>
      <c r="P7739" t="s">
        <v>639</v>
      </c>
      <c r="Q7739" t="s">
        <v>622</v>
      </c>
      <c r="R7739" t="s">
        <v>638</v>
      </c>
      <c r="S7739" t="s">
        <v>623</v>
      </c>
      <c r="T7739" t="s">
        <v>624</v>
      </c>
      <c r="U7739">
        <v>0</v>
      </c>
      <c r="V7739">
        <v>1</v>
      </c>
      <c r="W7739">
        <v>0</v>
      </c>
      <c r="X7739" t="str">
        <f>IF(MESACU[[#This Row],[PAIS]]="ESPAÑA",VLOOKUP(MESACU[[#This Row],[PROVINCIA]],[1]!PROVINCIASCC[#Data],2,FALSE),VLOOKUP(MESACU[[#This Row],[PAIS]],'[1]Centros de coste'!$A$2:$D$204,2,FALSE))</f>
        <v>C159 - Azerbaiyan</v>
      </c>
      <c r="Y7739" t="str">
        <f>IF(MESACU[[#This Row],[PAIS]]="ESPAÑA",VLOOKUP(MESACU[[#This Row],[PROVINCIA]],[1]!PROVINCIASCC[#Data],3,FALSE),VLOOKUP(MESACU[[#This Row],[PAIS]],'[1]Centros de coste'!$A$2:$D$204,3,FALSE))</f>
        <v>EUROPA II</v>
      </c>
      <c r="Z7739" t="str">
        <f>IF(MESACU[[#This Row],[PAIS]]="ESPAÑA",VLOOKUP(MESACU[[#This Row],[PROVINCIA]],[1]!PROVINCIASCC[#Data],4,FALSE),VLOOKUP(MESACU[[#This Row],[PAIS]],'[1]Centros de coste'!$A$2:$D$204,4,FALSE))</f>
        <v>EUROPA</v>
      </c>
      <c r="AA7739" t="str">
        <f>IFERROR(LEFT(TRIM(MESACU[[#This Row],[CodigoArticulo]]),LEN(TRIM(MESACU[[#This Row],[CodigoArticulo]]))-4),"")</f>
        <v>SERVSE</v>
      </c>
      <c r="AB7739" t="str">
        <f>IFERROR(VLOOKUP(MESACU[[#This Row],[CODIGOG]],[1]!FAMILIAS[#Data],5,FALSE),"")</f>
        <v/>
      </c>
    </row>
    <row r="7740" spans="1:28" x14ac:dyDescent="0.35">
      <c r="A7740" t="s">
        <v>608</v>
      </c>
      <c r="B7740">
        <v>199</v>
      </c>
      <c r="C7740" t="s">
        <v>29</v>
      </c>
      <c r="D7740">
        <v>2026</v>
      </c>
      <c r="E7740">
        <v>6</v>
      </c>
      <c r="F7740" t="s">
        <v>636</v>
      </c>
      <c r="G7740">
        <v>548</v>
      </c>
      <c r="H7740" t="s">
        <v>637</v>
      </c>
      <c r="I7740">
        <v>0</v>
      </c>
      <c r="J7740">
        <v>0</v>
      </c>
      <c r="K7740">
        <v>0</v>
      </c>
      <c r="L7740">
        <v>0</v>
      </c>
      <c r="M7740">
        <v>0</v>
      </c>
      <c r="N7740">
        <v>0</v>
      </c>
      <c r="O7740">
        <v>0</v>
      </c>
      <c r="P7740" t="s">
        <v>636</v>
      </c>
      <c r="Q7740" t="s">
        <v>622</v>
      </c>
      <c r="R7740" t="s">
        <v>638</v>
      </c>
      <c r="S7740" t="s">
        <v>623</v>
      </c>
      <c r="T7740" t="s">
        <v>624</v>
      </c>
      <c r="U7740">
        <v>0</v>
      </c>
      <c r="V7740">
        <v>1</v>
      </c>
      <c r="W7740">
        <v>0</v>
      </c>
      <c r="X7740" t="str">
        <f>IF(MESACU[[#This Row],[PAIS]]="ESPAÑA",VLOOKUP(MESACU[[#This Row],[PROVINCIA]],[1]!PROVINCIASCC[#Data],2,FALSE),VLOOKUP(MESACU[[#This Row],[PAIS]],'[1]Centros de coste'!$A$2:$D$204,2,FALSE))</f>
        <v>C159 - Azerbaiyan</v>
      </c>
      <c r="Y7740" t="str">
        <f>IF(MESACU[[#This Row],[PAIS]]="ESPAÑA",VLOOKUP(MESACU[[#This Row],[PROVINCIA]],[1]!PROVINCIASCC[#Data],3,FALSE),VLOOKUP(MESACU[[#This Row],[PAIS]],'[1]Centros de coste'!$A$2:$D$204,3,FALSE))</f>
        <v>EUROPA II</v>
      </c>
      <c r="Z7740" t="str">
        <f>IF(MESACU[[#This Row],[PAIS]]="ESPAÑA",VLOOKUP(MESACU[[#This Row],[PROVINCIA]],[1]!PROVINCIASCC[#Data],4,FALSE),VLOOKUP(MESACU[[#This Row],[PAIS]],'[1]Centros de coste'!$A$2:$D$204,4,FALSE))</f>
        <v>EUROPA</v>
      </c>
      <c r="AA7740" t="str">
        <f>IFERROR(LEFT(TRIM(MESACU[[#This Row],[CodigoArticulo]]),LEN(TRIM(MESACU[[#This Row],[CodigoArticulo]]))-4),"")</f>
        <v>SERVF</v>
      </c>
      <c r="AB7740" t="str">
        <f>IFERROR(VLOOKUP(MESACU[[#This Row],[CODIGOG]],[1]!FAMILIAS[#Data],5,FALSE),"")</f>
        <v/>
      </c>
    </row>
    <row r="7741" spans="1:28" x14ac:dyDescent="0.35">
      <c r="A7741" t="s">
        <v>608</v>
      </c>
      <c r="B7741">
        <v>200</v>
      </c>
      <c r="C7741" t="s">
        <v>29</v>
      </c>
      <c r="D7741">
        <v>2026</v>
      </c>
      <c r="E7741">
        <v>6</v>
      </c>
      <c r="F7741" t="s">
        <v>97</v>
      </c>
      <c r="G7741">
        <v>551</v>
      </c>
      <c r="H7741" t="s">
        <v>746</v>
      </c>
      <c r="I7741">
        <v>0</v>
      </c>
      <c r="J7741">
        <v>0</v>
      </c>
      <c r="K7741">
        <v>552.72</v>
      </c>
      <c r="L7741">
        <v>0</v>
      </c>
      <c r="M7741">
        <v>0</v>
      </c>
      <c r="N7741">
        <v>0</v>
      </c>
      <c r="O7741">
        <v>0</v>
      </c>
      <c r="P7741" t="s">
        <v>97</v>
      </c>
      <c r="Q7741" t="s">
        <v>674</v>
      </c>
      <c r="R7741" t="s">
        <v>34</v>
      </c>
      <c r="S7741" t="s">
        <v>28</v>
      </c>
      <c r="T7741" t="s">
        <v>617</v>
      </c>
      <c r="U7741">
        <v>0</v>
      </c>
      <c r="V7741">
        <v>16800</v>
      </c>
      <c r="W7741">
        <v>55272</v>
      </c>
      <c r="X7741" t="str">
        <f>IF(MESACU[[#This Row],[PAIS]]="ESPAÑA",VLOOKUP(MESACU[[#This Row],[PROVINCIA]],[1]!PROVINCIASCC[#Data],2,FALSE),VLOOKUP(MESACU[[#This Row],[PAIS]],'[1]Centros de coste'!$A$2:$D$204,2,FALSE))</f>
        <v>C06 - Egipto</v>
      </c>
      <c r="Y7741" t="str">
        <f>IF(MESACU[[#This Row],[PAIS]]="ESPAÑA",VLOOKUP(MESACU[[#This Row],[PROVINCIA]],[1]!PROVINCIASCC[#Data],3,FALSE),VLOOKUP(MESACU[[#This Row],[PAIS]],'[1]Centros de coste'!$A$2:$D$204,3,FALSE))</f>
        <v>AFRICA I</v>
      </c>
      <c r="Z7741" t="str">
        <f>IF(MESACU[[#This Row],[PAIS]]="ESPAÑA",VLOOKUP(MESACU[[#This Row],[PROVINCIA]],[1]!PROVINCIASCC[#Data],4,FALSE),VLOOKUP(MESACU[[#This Row],[PAIS]],'[1]Centros de coste'!$A$2:$D$204,4,FALSE))</f>
        <v>MEA</v>
      </c>
      <c r="AA7741" t="str">
        <f>IFERROR(LEFT(TRIM(MESACU[[#This Row],[CodigoArticulo]]),LEN(TRIM(MESACU[[#This Row],[CodigoArticulo]]))-4),"")</f>
        <v>AGXK</v>
      </c>
      <c r="AB7741" t="str">
        <f>IFERROR(VLOOKUP(MESACU[[#This Row],[CODIGOG]],[1]!FAMILIAS[#Data],5,FALSE),"")</f>
        <v>BIOFERTILIZERS</v>
      </c>
    </row>
    <row r="7742" spans="1:28" x14ac:dyDescent="0.35">
      <c r="A7742" t="s">
        <v>608</v>
      </c>
      <c r="B7742">
        <v>201</v>
      </c>
      <c r="C7742" t="s">
        <v>29</v>
      </c>
      <c r="D7742">
        <v>2026</v>
      </c>
      <c r="E7742">
        <v>6</v>
      </c>
      <c r="F7742" t="s">
        <v>1359</v>
      </c>
      <c r="G7742">
        <v>552</v>
      </c>
      <c r="H7742" t="s">
        <v>1446</v>
      </c>
      <c r="I7742">
        <v>0</v>
      </c>
      <c r="J7742">
        <v>0</v>
      </c>
      <c r="K7742">
        <v>-40.634999999999998</v>
      </c>
      <c r="L7742">
        <v>0</v>
      </c>
      <c r="M7742">
        <v>0</v>
      </c>
      <c r="N7742">
        <v>0</v>
      </c>
      <c r="O7742">
        <v>0</v>
      </c>
      <c r="P7742" t="s">
        <v>1359</v>
      </c>
      <c r="Q7742" t="s">
        <v>674</v>
      </c>
      <c r="R7742" t="s">
        <v>28</v>
      </c>
      <c r="S7742" t="s">
        <v>28</v>
      </c>
      <c r="T7742" t="s">
        <v>617</v>
      </c>
      <c r="U7742">
        <v>0</v>
      </c>
      <c r="V7742">
        <v>1</v>
      </c>
      <c r="W7742">
        <v>-4063.5</v>
      </c>
      <c r="X7742" t="str">
        <f>IF(MESACU[[#This Row],[PAIS]]="ESPAÑA",VLOOKUP(MESACU[[#This Row],[PROVINCIA]],[1]!PROVINCIASCC[#Data],2,FALSE),VLOOKUP(MESACU[[#This Row],[PAIS]],'[1]Centros de coste'!$A$2:$D$204,2,FALSE))</f>
        <v>C06 - Egipto</v>
      </c>
      <c r="Y7742" t="str">
        <f>IF(MESACU[[#This Row],[PAIS]]="ESPAÑA",VLOOKUP(MESACU[[#This Row],[PROVINCIA]],[1]!PROVINCIASCC[#Data],3,FALSE),VLOOKUP(MESACU[[#This Row],[PAIS]],'[1]Centros de coste'!$A$2:$D$204,3,FALSE))</f>
        <v>AFRICA I</v>
      </c>
      <c r="Z7742" t="str">
        <f>IF(MESACU[[#This Row],[PAIS]]="ESPAÑA",VLOOKUP(MESACU[[#This Row],[PROVINCIA]],[1]!PROVINCIASCC[#Data],4,FALSE),VLOOKUP(MESACU[[#This Row],[PAIS]],'[1]Centros de coste'!$A$2:$D$204,4,FALSE))</f>
        <v>MEA</v>
      </c>
      <c r="AA7742" t="str">
        <f>IFERROR(LEFT(TRIM(MESACU[[#This Row],[CodigoArticulo]]),LEN(TRIM(MESACU[[#This Row],[CodigoArticulo]]))-4),"")</f>
        <v/>
      </c>
      <c r="AB7742" t="str">
        <f>IFERROR(VLOOKUP(MESACU[[#This Row],[CODIGOG]],[1]!FAMILIAS[#Data],5,FALSE),"")</f>
        <v/>
      </c>
    </row>
    <row r="7743" spans="1:28" x14ac:dyDescent="0.35">
      <c r="A7743" t="s">
        <v>608</v>
      </c>
      <c r="B7743">
        <v>202</v>
      </c>
      <c r="C7743" t="s">
        <v>29</v>
      </c>
      <c r="D7743">
        <v>2026</v>
      </c>
      <c r="E7743">
        <v>6</v>
      </c>
      <c r="F7743" t="s">
        <v>1359</v>
      </c>
      <c r="G7743">
        <v>553</v>
      </c>
      <c r="H7743" t="s">
        <v>1447</v>
      </c>
      <c r="I7743">
        <v>0</v>
      </c>
      <c r="J7743">
        <v>0</v>
      </c>
      <c r="K7743">
        <v>-41.723599999999998</v>
      </c>
      <c r="L7743">
        <v>0</v>
      </c>
      <c r="M7743">
        <v>0</v>
      </c>
      <c r="N7743">
        <v>0</v>
      </c>
      <c r="O7743">
        <v>0</v>
      </c>
      <c r="P7743" t="s">
        <v>1359</v>
      </c>
      <c r="Q7743" t="s">
        <v>616</v>
      </c>
      <c r="R7743" t="s">
        <v>28</v>
      </c>
      <c r="S7743" t="s">
        <v>28</v>
      </c>
      <c r="T7743" t="s">
        <v>617</v>
      </c>
      <c r="U7743">
        <v>0</v>
      </c>
      <c r="V7743">
        <v>1</v>
      </c>
      <c r="W7743">
        <v>-4172.3599999999997</v>
      </c>
      <c r="X7743" t="str">
        <f>IF(MESACU[[#This Row],[PAIS]]="ESPAÑA",VLOOKUP(MESACU[[#This Row],[PROVINCIA]],[1]!PROVINCIASCC[#Data],2,FALSE),VLOOKUP(MESACU[[#This Row],[PAIS]],'[1]Centros de coste'!$A$2:$D$204,2,FALSE))</f>
        <v>C06 - Egipto</v>
      </c>
      <c r="Y7743" t="str">
        <f>IF(MESACU[[#This Row],[PAIS]]="ESPAÑA",VLOOKUP(MESACU[[#This Row],[PROVINCIA]],[1]!PROVINCIASCC[#Data],3,FALSE),VLOOKUP(MESACU[[#This Row],[PAIS]],'[1]Centros de coste'!$A$2:$D$204,3,FALSE))</f>
        <v>AFRICA I</v>
      </c>
      <c r="Z7743" t="str">
        <f>IF(MESACU[[#This Row],[PAIS]]="ESPAÑA",VLOOKUP(MESACU[[#This Row],[PROVINCIA]],[1]!PROVINCIASCC[#Data],4,FALSE),VLOOKUP(MESACU[[#This Row],[PAIS]],'[1]Centros de coste'!$A$2:$D$204,4,FALSE))</f>
        <v>MEA</v>
      </c>
      <c r="AA7743" t="str">
        <f>IFERROR(LEFT(TRIM(MESACU[[#This Row],[CodigoArticulo]]),LEN(TRIM(MESACU[[#This Row],[CodigoArticulo]]))-4),"")</f>
        <v/>
      </c>
      <c r="AB7743" t="str">
        <f>IFERROR(VLOOKUP(MESACU[[#This Row],[CODIGOG]],[1]!FAMILIAS[#Data],5,FALSE),"")</f>
        <v/>
      </c>
    </row>
    <row r="7744" spans="1:28" x14ac:dyDescent="0.35">
      <c r="A7744" t="s">
        <v>608</v>
      </c>
      <c r="B7744">
        <v>203</v>
      </c>
      <c r="C7744" t="s">
        <v>29</v>
      </c>
      <c r="D7744">
        <v>2026</v>
      </c>
      <c r="E7744">
        <v>6</v>
      </c>
      <c r="F7744" t="s">
        <v>1359</v>
      </c>
      <c r="G7744">
        <v>554</v>
      </c>
      <c r="H7744" t="s">
        <v>1448</v>
      </c>
      <c r="I7744">
        <v>0</v>
      </c>
      <c r="J7744">
        <v>0</v>
      </c>
      <c r="K7744">
        <v>-27.635999999999999</v>
      </c>
      <c r="L7744">
        <v>0</v>
      </c>
      <c r="M7744">
        <v>0</v>
      </c>
      <c r="N7744">
        <v>0</v>
      </c>
      <c r="O7744">
        <v>0</v>
      </c>
      <c r="P7744" t="s">
        <v>1359</v>
      </c>
      <c r="Q7744" t="s">
        <v>674</v>
      </c>
      <c r="R7744" t="s">
        <v>28</v>
      </c>
      <c r="S7744" t="s">
        <v>28</v>
      </c>
      <c r="T7744" t="s">
        <v>617</v>
      </c>
      <c r="U7744">
        <v>0</v>
      </c>
      <c r="V7744">
        <v>1</v>
      </c>
      <c r="W7744">
        <v>-2763.6</v>
      </c>
      <c r="X7744" t="str">
        <f>IF(MESACU[[#This Row],[PAIS]]="ESPAÑA",VLOOKUP(MESACU[[#This Row],[PROVINCIA]],[1]!PROVINCIASCC[#Data],2,FALSE),VLOOKUP(MESACU[[#This Row],[PAIS]],'[1]Centros de coste'!$A$2:$D$204,2,FALSE))</f>
        <v>C06 - Egipto</v>
      </c>
      <c r="Y7744" t="str">
        <f>IF(MESACU[[#This Row],[PAIS]]="ESPAÑA",VLOOKUP(MESACU[[#This Row],[PROVINCIA]],[1]!PROVINCIASCC[#Data],3,FALSE),VLOOKUP(MESACU[[#This Row],[PAIS]],'[1]Centros de coste'!$A$2:$D$204,3,FALSE))</f>
        <v>AFRICA I</v>
      </c>
      <c r="Z7744" t="str">
        <f>IF(MESACU[[#This Row],[PAIS]]="ESPAÑA",VLOOKUP(MESACU[[#This Row],[PROVINCIA]],[1]!PROVINCIASCC[#Data],4,FALSE),VLOOKUP(MESACU[[#This Row],[PAIS]],'[1]Centros de coste'!$A$2:$D$204,4,FALSE))</f>
        <v>MEA</v>
      </c>
      <c r="AA7744" t="str">
        <f>IFERROR(LEFT(TRIM(MESACU[[#This Row],[CodigoArticulo]]),LEN(TRIM(MESACU[[#This Row],[CodigoArticulo]]))-4),"")</f>
        <v/>
      </c>
      <c r="AB7744" t="str">
        <f>IFERROR(VLOOKUP(MESACU[[#This Row],[CODIGOG]],[1]!FAMILIAS[#Data],5,FALSE),"")</f>
        <v/>
      </c>
    </row>
    <row r="7745" spans="1:28" x14ac:dyDescent="0.35">
      <c r="A7745" t="s">
        <v>608</v>
      </c>
      <c r="B7745">
        <v>204</v>
      </c>
      <c r="C7745" t="s">
        <v>29</v>
      </c>
      <c r="D7745">
        <v>2026</v>
      </c>
      <c r="E7745">
        <v>7</v>
      </c>
      <c r="F7745" t="s">
        <v>919</v>
      </c>
      <c r="G7745">
        <v>571</v>
      </c>
      <c r="H7745" t="s">
        <v>1449</v>
      </c>
      <c r="I7745">
        <v>0</v>
      </c>
      <c r="J7745">
        <v>0</v>
      </c>
      <c r="K7745">
        <v>379</v>
      </c>
      <c r="L7745">
        <v>0</v>
      </c>
      <c r="M7745">
        <v>0</v>
      </c>
      <c r="N7745">
        <v>0</v>
      </c>
      <c r="O7745">
        <v>0</v>
      </c>
      <c r="P7745" t="s">
        <v>28</v>
      </c>
      <c r="Q7745" t="s">
        <v>1450</v>
      </c>
      <c r="R7745" t="s">
        <v>73</v>
      </c>
      <c r="S7745" t="s">
        <v>1451</v>
      </c>
      <c r="T7745" t="s">
        <v>739</v>
      </c>
      <c r="U7745">
        <v>0</v>
      </c>
      <c r="V7745">
        <v>5000</v>
      </c>
      <c r="W7745">
        <v>18950</v>
      </c>
      <c r="X7745" t="str">
        <f>IF(MESACU[[#This Row],[PAIS]]="ESPAÑA",VLOOKUP(MESACU[[#This Row],[PROVINCIA]],[1]!PROVINCIASCC[#Data],2,FALSE),VLOOKUP(MESACU[[#This Row],[PAIS]],'[1]Centros de coste'!$A$2:$D$204,2,FALSE))</f>
        <v>C15 - Líbano</v>
      </c>
      <c r="Y7745" t="str">
        <f>IF(MESACU[[#This Row],[PAIS]]="ESPAÑA",VLOOKUP(MESACU[[#This Row],[PROVINCIA]],[1]!PROVINCIASCC[#Data],3,FALSE),VLOOKUP(MESACU[[#This Row],[PAIS]],'[1]Centros de coste'!$A$2:$D$204,3,FALSE))</f>
        <v>MIDDLE EAST</v>
      </c>
      <c r="Z7745" t="str">
        <f>IF(MESACU[[#This Row],[PAIS]]="ESPAÑA",VLOOKUP(MESACU[[#This Row],[PROVINCIA]],[1]!PROVINCIASCC[#Data],4,FALSE),VLOOKUP(MESACU[[#This Row],[PAIS]],'[1]Centros de coste'!$A$2:$D$204,4,FALSE))</f>
        <v>MEA</v>
      </c>
      <c r="AA7745" t="str">
        <f>IFERROR(LEFT(TRIM(MESACU[[#This Row],[CodigoArticulo]]),LEN(TRIM(MESACU[[#This Row],[CodigoArticulo]]))-4),"")</f>
        <v>AGMG</v>
      </c>
      <c r="AB7745" t="str">
        <f>IFERROR(VLOOKUP(MESACU[[#This Row],[CODIGOG]],[1]!FAMILIAS[#Data],5,FALSE),"")</f>
        <v>BIOFERTILIZERS</v>
      </c>
    </row>
    <row r="7746" spans="1:28" x14ac:dyDescent="0.35">
      <c r="A7746" t="s">
        <v>608</v>
      </c>
      <c r="B7746">
        <v>204</v>
      </c>
      <c r="C7746" t="s">
        <v>29</v>
      </c>
      <c r="D7746">
        <v>2026</v>
      </c>
      <c r="E7746">
        <v>7</v>
      </c>
      <c r="F7746" t="s">
        <v>636</v>
      </c>
      <c r="G7746">
        <v>571</v>
      </c>
      <c r="H7746" t="s">
        <v>637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</v>
      </c>
      <c r="O7746">
        <v>0</v>
      </c>
      <c r="P7746" t="s">
        <v>28</v>
      </c>
      <c r="Q7746" t="s">
        <v>1450</v>
      </c>
      <c r="R7746" t="s">
        <v>638</v>
      </c>
      <c r="S7746" t="s">
        <v>1451</v>
      </c>
      <c r="T7746" t="s">
        <v>739</v>
      </c>
      <c r="U7746">
        <v>0</v>
      </c>
      <c r="V7746">
        <v>1</v>
      </c>
      <c r="W7746">
        <v>0</v>
      </c>
      <c r="X7746" t="str">
        <f>IF(MESACU[[#This Row],[PAIS]]="ESPAÑA",VLOOKUP(MESACU[[#This Row],[PROVINCIA]],[1]!PROVINCIASCC[#Data],2,FALSE),VLOOKUP(MESACU[[#This Row],[PAIS]],'[1]Centros de coste'!$A$2:$D$204,2,FALSE))</f>
        <v>C15 - Líbano</v>
      </c>
      <c r="Y7746" t="str">
        <f>IF(MESACU[[#This Row],[PAIS]]="ESPAÑA",VLOOKUP(MESACU[[#This Row],[PROVINCIA]],[1]!PROVINCIASCC[#Data],3,FALSE),VLOOKUP(MESACU[[#This Row],[PAIS]],'[1]Centros de coste'!$A$2:$D$204,3,FALSE))</f>
        <v>MIDDLE EAST</v>
      </c>
      <c r="Z7746" t="str">
        <f>IF(MESACU[[#This Row],[PAIS]]="ESPAÑA",VLOOKUP(MESACU[[#This Row],[PROVINCIA]],[1]!PROVINCIASCC[#Data],4,FALSE),VLOOKUP(MESACU[[#This Row],[PAIS]],'[1]Centros de coste'!$A$2:$D$204,4,FALSE))</f>
        <v>MEA</v>
      </c>
      <c r="AA7746" t="str">
        <f>IFERROR(LEFT(TRIM(MESACU[[#This Row],[CodigoArticulo]]),LEN(TRIM(MESACU[[#This Row],[CodigoArticulo]]))-4),"")</f>
        <v>SERVF</v>
      </c>
      <c r="AB7746" t="str">
        <f>IFERROR(VLOOKUP(MESACU[[#This Row],[CODIGOG]],[1]!FAMILIAS[#Data],5,FALSE),"")</f>
        <v/>
      </c>
    </row>
    <row r="7747" spans="1:28" x14ac:dyDescent="0.35">
      <c r="A7747" t="s">
        <v>608</v>
      </c>
      <c r="B7747">
        <v>204</v>
      </c>
      <c r="C7747" t="s">
        <v>29</v>
      </c>
      <c r="D7747">
        <v>2026</v>
      </c>
      <c r="E7747">
        <v>7</v>
      </c>
      <c r="F7747" t="s">
        <v>664</v>
      </c>
      <c r="G7747">
        <v>571</v>
      </c>
      <c r="H7747" t="s">
        <v>1439</v>
      </c>
      <c r="I7747">
        <v>0</v>
      </c>
      <c r="J7747">
        <v>0</v>
      </c>
      <c r="K7747">
        <v>296.64</v>
      </c>
      <c r="L7747">
        <v>0</v>
      </c>
      <c r="M7747">
        <v>0</v>
      </c>
      <c r="N7747">
        <v>0</v>
      </c>
      <c r="O7747">
        <v>0</v>
      </c>
      <c r="P7747" t="s">
        <v>28</v>
      </c>
      <c r="Q7747" t="s">
        <v>1450</v>
      </c>
      <c r="R7747" t="s">
        <v>34</v>
      </c>
      <c r="S7747" t="s">
        <v>1451</v>
      </c>
      <c r="T7747" t="s">
        <v>739</v>
      </c>
      <c r="U7747">
        <v>0</v>
      </c>
      <c r="V7747">
        <v>4800</v>
      </c>
      <c r="W7747">
        <v>14832</v>
      </c>
      <c r="X7747" t="str">
        <f>IF(MESACU[[#This Row],[PAIS]]="ESPAÑA",VLOOKUP(MESACU[[#This Row],[PROVINCIA]],[1]!PROVINCIASCC[#Data],2,FALSE),VLOOKUP(MESACU[[#This Row],[PAIS]],'[1]Centros de coste'!$A$2:$D$204,2,FALSE))</f>
        <v>C15 - Líbano</v>
      </c>
      <c r="Y7747" t="str">
        <f>IF(MESACU[[#This Row],[PAIS]]="ESPAÑA",VLOOKUP(MESACU[[#This Row],[PROVINCIA]],[1]!PROVINCIASCC[#Data],3,FALSE),VLOOKUP(MESACU[[#This Row],[PAIS]],'[1]Centros de coste'!$A$2:$D$204,3,FALSE))</f>
        <v>MIDDLE EAST</v>
      </c>
      <c r="Z7747" t="str">
        <f>IF(MESACU[[#This Row],[PAIS]]="ESPAÑA",VLOOKUP(MESACU[[#This Row],[PROVINCIA]],[1]!PROVINCIASCC[#Data],4,FALSE),VLOOKUP(MESACU[[#This Row],[PAIS]],'[1]Centros de coste'!$A$2:$D$204,4,FALSE))</f>
        <v>MEA</v>
      </c>
      <c r="AA7747" t="str">
        <f>IFERROR(LEFT(TRIM(MESACU[[#This Row],[CodigoArticulo]]),LEN(TRIM(MESACU[[#This Row],[CodigoArticulo]]))-4),"")</f>
        <v>AGXCR</v>
      </c>
      <c r="AB7747" t="str">
        <f>IFERROR(VLOOKUP(MESACU[[#This Row],[CODIGOG]],[1]!FAMILIAS[#Data],5,FALSE),"")</f>
        <v>BIOFERTILIZERS</v>
      </c>
    </row>
    <row r="7748" spans="1:28" x14ac:dyDescent="0.35">
      <c r="A7748" t="s">
        <v>608</v>
      </c>
      <c r="B7748">
        <v>204</v>
      </c>
      <c r="C7748" t="s">
        <v>29</v>
      </c>
      <c r="D7748">
        <v>2026</v>
      </c>
      <c r="E7748">
        <v>7</v>
      </c>
      <c r="F7748" t="s">
        <v>639</v>
      </c>
      <c r="G7748">
        <v>571</v>
      </c>
      <c r="H7748" t="s">
        <v>640</v>
      </c>
      <c r="I7748">
        <v>0</v>
      </c>
      <c r="J7748">
        <v>0</v>
      </c>
      <c r="K7748">
        <v>0</v>
      </c>
      <c r="L7748">
        <v>0</v>
      </c>
      <c r="M7748">
        <v>0</v>
      </c>
      <c r="N7748">
        <v>0</v>
      </c>
      <c r="O7748">
        <v>0</v>
      </c>
      <c r="P7748" t="s">
        <v>28</v>
      </c>
      <c r="Q7748" t="s">
        <v>1450</v>
      </c>
      <c r="R7748" t="s">
        <v>638</v>
      </c>
      <c r="S7748" t="s">
        <v>1451</v>
      </c>
      <c r="T7748" t="s">
        <v>739</v>
      </c>
      <c r="U7748">
        <v>0</v>
      </c>
      <c r="V7748">
        <v>1</v>
      </c>
      <c r="W7748">
        <v>0</v>
      </c>
      <c r="X7748" t="str">
        <f>IF(MESACU[[#This Row],[PAIS]]="ESPAÑA",VLOOKUP(MESACU[[#This Row],[PROVINCIA]],[1]!PROVINCIASCC[#Data],2,FALSE),VLOOKUP(MESACU[[#This Row],[PAIS]],'[1]Centros de coste'!$A$2:$D$204,2,FALSE))</f>
        <v>C15 - Líbano</v>
      </c>
      <c r="Y7748" t="str">
        <f>IF(MESACU[[#This Row],[PAIS]]="ESPAÑA",VLOOKUP(MESACU[[#This Row],[PROVINCIA]],[1]!PROVINCIASCC[#Data],3,FALSE),VLOOKUP(MESACU[[#This Row],[PAIS]],'[1]Centros de coste'!$A$2:$D$204,3,FALSE))</f>
        <v>MIDDLE EAST</v>
      </c>
      <c r="Z7748" t="str">
        <f>IF(MESACU[[#This Row],[PAIS]]="ESPAÑA",VLOOKUP(MESACU[[#This Row],[PROVINCIA]],[1]!PROVINCIASCC[#Data],4,FALSE),VLOOKUP(MESACU[[#This Row],[PAIS]],'[1]Centros de coste'!$A$2:$D$204,4,FALSE))</f>
        <v>MEA</v>
      </c>
      <c r="AA7748" t="str">
        <f>IFERROR(LEFT(TRIM(MESACU[[#This Row],[CodigoArticulo]]),LEN(TRIM(MESACU[[#This Row],[CodigoArticulo]]))-4),"")</f>
        <v>SERVSE</v>
      </c>
      <c r="AB7748" t="str">
        <f>IFERROR(VLOOKUP(MESACU[[#This Row],[CODIGOG]],[1]!FAMILIAS[#Data],5,FALSE),"")</f>
        <v/>
      </c>
    </row>
    <row r="7749" spans="1:28" x14ac:dyDescent="0.35">
      <c r="A7749" t="s">
        <v>608</v>
      </c>
      <c r="B7749">
        <v>205</v>
      </c>
      <c r="C7749" t="s">
        <v>29</v>
      </c>
      <c r="D7749">
        <v>2026</v>
      </c>
      <c r="E7749">
        <v>7</v>
      </c>
      <c r="F7749" t="s">
        <v>51</v>
      </c>
      <c r="G7749">
        <v>573</v>
      </c>
      <c r="H7749" t="s">
        <v>52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</v>
      </c>
      <c r="O7749">
        <v>0</v>
      </c>
      <c r="P7749" t="s">
        <v>51</v>
      </c>
      <c r="Q7749" t="s">
        <v>1452</v>
      </c>
      <c r="R7749" t="s">
        <v>49</v>
      </c>
      <c r="S7749" t="s">
        <v>1453</v>
      </c>
      <c r="T7749" t="s">
        <v>783</v>
      </c>
      <c r="U7749">
        <v>0</v>
      </c>
      <c r="V7749">
        <v>1100</v>
      </c>
      <c r="W7749">
        <v>2145</v>
      </c>
      <c r="X7749" t="str">
        <f>IF(MESACU[[#This Row],[PAIS]]="ESPAÑA",VLOOKUP(MESACU[[#This Row],[PROVINCIA]],[1]!PROVINCIASCC[#Data],2,FALSE),VLOOKUP(MESACU[[#This Row],[PAIS]],'[1]Centros de coste'!$A$2:$D$204,2,FALSE))</f>
        <v>C17 - Perú</v>
      </c>
      <c r="Y7749" t="str">
        <f>IF(MESACU[[#This Row],[PAIS]]="ESPAÑA",VLOOKUP(MESACU[[#This Row],[PROVINCIA]],[1]!PROVINCIASCC[#Data],3,FALSE),VLOOKUP(MESACU[[#This Row],[PAIS]],'[1]Centros de coste'!$A$2:$D$204,3,FALSE))</f>
        <v>SUR AMERICA Y MEXICO III</v>
      </c>
      <c r="Z7749" t="str">
        <f>IF(MESACU[[#This Row],[PAIS]]="ESPAÑA",VLOOKUP(MESACU[[#This Row],[PROVINCIA]],[1]!PROVINCIASCC[#Data],4,FALSE),VLOOKUP(MESACU[[#This Row],[PAIS]],'[1]Centros de coste'!$A$2:$D$204,4,FALSE))</f>
        <v>AMERICA</v>
      </c>
      <c r="AA7749" t="str">
        <f>IFERROR(LEFT(TRIM(MESACU[[#This Row],[CodigoArticulo]]),LEN(TRIM(MESACU[[#This Row],[CodigoArticulo]]))-4),"")</f>
        <v>AN</v>
      </c>
      <c r="AB7749" t="str">
        <f>IFERROR(VLOOKUP(MESACU[[#This Row],[CODIGOG]],[1]!FAMILIAS[#Data],5,FALSE),"")</f>
        <v>BIOFERTILIZERS</v>
      </c>
    </row>
    <row r="7750" spans="1:28" x14ac:dyDescent="0.35">
      <c r="A7750" t="s">
        <v>608</v>
      </c>
      <c r="B7750">
        <v>205</v>
      </c>
      <c r="C7750" t="s">
        <v>29</v>
      </c>
      <c r="D7750">
        <v>2026</v>
      </c>
      <c r="E7750">
        <v>7</v>
      </c>
      <c r="F7750" t="s">
        <v>671</v>
      </c>
      <c r="G7750">
        <v>573</v>
      </c>
      <c r="H7750" t="s">
        <v>672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0</v>
      </c>
      <c r="O7750">
        <v>0</v>
      </c>
      <c r="P7750" t="s">
        <v>28</v>
      </c>
      <c r="Q7750" t="s">
        <v>1452</v>
      </c>
      <c r="R7750" t="s">
        <v>638</v>
      </c>
      <c r="S7750" t="s">
        <v>1453</v>
      </c>
      <c r="T7750" t="s">
        <v>783</v>
      </c>
      <c r="U7750">
        <v>0</v>
      </c>
      <c r="V7750">
        <v>1</v>
      </c>
      <c r="W7750">
        <v>0</v>
      </c>
      <c r="X7750" t="str">
        <f>IF(MESACU[[#This Row],[PAIS]]="ESPAÑA",VLOOKUP(MESACU[[#This Row],[PROVINCIA]],[1]!PROVINCIASCC[#Data],2,FALSE),VLOOKUP(MESACU[[#This Row],[PAIS]],'[1]Centros de coste'!$A$2:$D$204,2,FALSE))</f>
        <v>C17 - Perú</v>
      </c>
      <c r="Y7750" t="str">
        <f>IF(MESACU[[#This Row],[PAIS]]="ESPAÑA",VLOOKUP(MESACU[[#This Row],[PROVINCIA]],[1]!PROVINCIASCC[#Data],3,FALSE),VLOOKUP(MESACU[[#This Row],[PAIS]],'[1]Centros de coste'!$A$2:$D$204,3,FALSE))</f>
        <v>SUR AMERICA Y MEXICO III</v>
      </c>
      <c r="Z7750" t="str">
        <f>IF(MESACU[[#This Row],[PAIS]]="ESPAÑA",VLOOKUP(MESACU[[#This Row],[PROVINCIA]],[1]!PROVINCIASCC[#Data],4,FALSE),VLOOKUP(MESACU[[#This Row],[PAIS]],'[1]Centros de coste'!$A$2:$D$204,4,FALSE))</f>
        <v>AMERICA</v>
      </c>
      <c r="AA7750" t="str">
        <f>IFERROR(LEFT(TRIM(MESACU[[#This Row],[CodigoArticulo]]),LEN(TRIM(MESACU[[#This Row],[CodigoArticulo]]))-4),"")</f>
        <v>SERV T</v>
      </c>
      <c r="AB7750" t="str">
        <f>IFERROR(VLOOKUP(MESACU[[#This Row],[CODIGOG]],[1]!FAMILIAS[#Data],5,FALSE),"")</f>
        <v/>
      </c>
    </row>
    <row r="7751" spans="1:28" x14ac:dyDescent="0.35">
      <c r="A7751" t="s">
        <v>608</v>
      </c>
      <c r="B7751">
        <v>205</v>
      </c>
      <c r="C7751" t="s">
        <v>29</v>
      </c>
      <c r="D7751">
        <v>2026</v>
      </c>
      <c r="E7751">
        <v>7</v>
      </c>
      <c r="F7751" t="s">
        <v>639</v>
      </c>
      <c r="G7751">
        <v>573</v>
      </c>
      <c r="H7751" t="s">
        <v>640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  <c r="O7751">
        <v>0</v>
      </c>
      <c r="P7751" t="s">
        <v>639</v>
      </c>
      <c r="Q7751" t="s">
        <v>1452</v>
      </c>
      <c r="R7751" t="s">
        <v>638</v>
      </c>
      <c r="S7751" t="s">
        <v>1453</v>
      </c>
      <c r="T7751" t="s">
        <v>783</v>
      </c>
      <c r="U7751">
        <v>0</v>
      </c>
      <c r="V7751">
        <v>1</v>
      </c>
      <c r="W7751">
        <v>0</v>
      </c>
      <c r="X7751" t="str">
        <f>IF(MESACU[[#This Row],[PAIS]]="ESPAÑA",VLOOKUP(MESACU[[#This Row],[PROVINCIA]],[1]!PROVINCIASCC[#Data],2,FALSE),VLOOKUP(MESACU[[#This Row],[PAIS]],'[1]Centros de coste'!$A$2:$D$204,2,FALSE))</f>
        <v>C17 - Perú</v>
      </c>
      <c r="Y7751" t="str">
        <f>IF(MESACU[[#This Row],[PAIS]]="ESPAÑA",VLOOKUP(MESACU[[#This Row],[PROVINCIA]],[1]!PROVINCIASCC[#Data],3,FALSE),VLOOKUP(MESACU[[#This Row],[PAIS]],'[1]Centros de coste'!$A$2:$D$204,3,FALSE))</f>
        <v>SUR AMERICA Y MEXICO III</v>
      </c>
      <c r="Z7751" t="str">
        <f>IF(MESACU[[#This Row],[PAIS]]="ESPAÑA",VLOOKUP(MESACU[[#This Row],[PROVINCIA]],[1]!PROVINCIASCC[#Data],4,FALSE),VLOOKUP(MESACU[[#This Row],[PAIS]],'[1]Centros de coste'!$A$2:$D$204,4,FALSE))</f>
        <v>AMERICA</v>
      </c>
      <c r="AA7751" t="str">
        <f>IFERROR(LEFT(TRIM(MESACU[[#This Row],[CodigoArticulo]]),LEN(TRIM(MESACU[[#This Row],[CodigoArticulo]]))-4),"")</f>
        <v>SERVSE</v>
      </c>
      <c r="AB7751" t="str">
        <f>IFERROR(VLOOKUP(MESACU[[#This Row],[CODIGOG]],[1]!FAMILIAS[#Data],5,FALSE),"")</f>
        <v/>
      </c>
    </row>
    <row r="7752" spans="1:28" x14ac:dyDescent="0.35">
      <c r="A7752" t="s">
        <v>608</v>
      </c>
      <c r="B7752">
        <v>206</v>
      </c>
      <c r="C7752" t="s">
        <v>29</v>
      </c>
      <c r="D7752">
        <v>2026</v>
      </c>
      <c r="E7752">
        <v>7</v>
      </c>
      <c r="F7752" t="s">
        <v>51</v>
      </c>
      <c r="G7752">
        <v>572</v>
      </c>
      <c r="H7752" t="s">
        <v>1407</v>
      </c>
      <c r="I7752">
        <v>0</v>
      </c>
      <c r="J7752">
        <v>0</v>
      </c>
      <c r="K7752">
        <v>438.9</v>
      </c>
      <c r="L7752">
        <v>0</v>
      </c>
      <c r="M7752">
        <v>0</v>
      </c>
      <c r="N7752">
        <v>0</v>
      </c>
      <c r="O7752">
        <v>0</v>
      </c>
      <c r="P7752" t="s">
        <v>51</v>
      </c>
      <c r="Q7752" t="s">
        <v>831</v>
      </c>
      <c r="R7752" t="s">
        <v>49</v>
      </c>
      <c r="S7752" t="s">
        <v>832</v>
      </c>
      <c r="T7752" t="s">
        <v>833</v>
      </c>
      <c r="U7752">
        <v>0</v>
      </c>
      <c r="V7752">
        <v>23100</v>
      </c>
      <c r="W7752">
        <v>21945</v>
      </c>
      <c r="X7752" t="str">
        <f>IF(MESACU[[#This Row],[PAIS]]="ESPAÑA",VLOOKUP(MESACU[[#This Row],[PROVINCIA]],[1]!PROVINCIASCC[#Data],2,FALSE),VLOOKUP(MESACU[[#This Row],[PAIS]],'[1]Centros de coste'!$A$2:$D$204,2,FALSE))</f>
        <v>C19 - Chile</v>
      </c>
      <c r="Y7752" t="str">
        <f>IF(MESACU[[#This Row],[PAIS]]="ESPAÑA",VLOOKUP(MESACU[[#This Row],[PROVINCIA]],[1]!PROVINCIASCC[#Data],3,FALSE),VLOOKUP(MESACU[[#This Row],[PAIS]],'[1]Centros de coste'!$A$2:$D$204,3,FALSE))</f>
        <v>SUR AMERICA Y MEXICO IV</v>
      </c>
      <c r="Z7752" t="str">
        <f>IF(MESACU[[#This Row],[PAIS]]="ESPAÑA",VLOOKUP(MESACU[[#This Row],[PROVINCIA]],[1]!PROVINCIASCC[#Data],4,FALSE),VLOOKUP(MESACU[[#This Row],[PAIS]],'[1]Centros de coste'!$A$2:$D$204,4,FALSE))</f>
        <v>AMERICA</v>
      </c>
      <c r="AA7752" t="str">
        <f>IFERROR(LEFT(TRIM(MESACU[[#This Row],[CodigoArticulo]]),LEN(TRIM(MESACU[[#This Row],[CodigoArticulo]]))-4),"")</f>
        <v>AN</v>
      </c>
      <c r="AB7752" t="str">
        <f>IFERROR(VLOOKUP(MESACU[[#This Row],[CODIGOG]],[1]!FAMILIAS[#Data],5,FALSE),"")</f>
        <v>BIOFERTILIZERS</v>
      </c>
    </row>
    <row r="7753" spans="1:28" x14ac:dyDescent="0.35">
      <c r="A7753" t="s">
        <v>608</v>
      </c>
      <c r="B7753">
        <v>207</v>
      </c>
      <c r="C7753" t="s">
        <v>29</v>
      </c>
      <c r="D7753">
        <v>2026</v>
      </c>
      <c r="E7753">
        <v>7</v>
      </c>
      <c r="F7753" t="s">
        <v>51</v>
      </c>
      <c r="G7753">
        <v>572</v>
      </c>
      <c r="H7753" t="s">
        <v>1407</v>
      </c>
      <c r="I7753">
        <v>0</v>
      </c>
      <c r="J7753">
        <v>0</v>
      </c>
      <c r="K7753">
        <v>438.9</v>
      </c>
      <c r="L7753">
        <v>0</v>
      </c>
      <c r="M7753">
        <v>0</v>
      </c>
      <c r="N7753">
        <v>0</v>
      </c>
      <c r="O7753">
        <v>0</v>
      </c>
      <c r="P7753" t="s">
        <v>51</v>
      </c>
      <c r="Q7753" t="s">
        <v>831</v>
      </c>
      <c r="R7753" t="s">
        <v>49</v>
      </c>
      <c r="S7753" t="s">
        <v>832</v>
      </c>
      <c r="T7753" t="s">
        <v>833</v>
      </c>
      <c r="U7753">
        <v>0</v>
      </c>
      <c r="V7753">
        <v>23100</v>
      </c>
      <c r="W7753">
        <v>21945</v>
      </c>
      <c r="X7753" t="str">
        <f>IF(MESACU[[#This Row],[PAIS]]="ESPAÑA",VLOOKUP(MESACU[[#This Row],[PROVINCIA]],[1]!PROVINCIASCC[#Data],2,FALSE),VLOOKUP(MESACU[[#This Row],[PAIS]],'[1]Centros de coste'!$A$2:$D$204,2,FALSE))</f>
        <v>C19 - Chile</v>
      </c>
      <c r="Y7753" t="str">
        <f>IF(MESACU[[#This Row],[PAIS]]="ESPAÑA",VLOOKUP(MESACU[[#This Row],[PROVINCIA]],[1]!PROVINCIASCC[#Data],3,FALSE),VLOOKUP(MESACU[[#This Row],[PAIS]],'[1]Centros de coste'!$A$2:$D$204,3,FALSE))</f>
        <v>SUR AMERICA Y MEXICO IV</v>
      </c>
      <c r="Z7753" t="str">
        <f>IF(MESACU[[#This Row],[PAIS]]="ESPAÑA",VLOOKUP(MESACU[[#This Row],[PROVINCIA]],[1]!PROVINCIASCC[#Data],4,FALSE),VLOOKUP(MESACU[[#This Row],[PAIS]],'[1]Centros de coste'!$A$2:$D$204,4,FALSE))</f>
        <v>AMERICA</v>
      </c>
      <c r="AA7753" t="str">
        <f>IFERROR(LEFT(TRIM(MESACU[[#This Row],[CodigoArticulo]]),LEN(TRIM(MESACU[[#This Row],[CodigoArticulo]]))-4),"")</f>
        <v>AN</v>
      </c>
      <c r="AB7753" t="str">
        <f>IFERROR(VLOOKUP(MESACU[[#This Row],[CODIGOG]],[1]!FAMILIAS[#Data],5,FALSE),"")</f>
        <v>BIOFERTILIZERS</v>
      </c>
    </row>
    <row r="7754" spans="1:28" x14ac:dyDescent="0.35">
      <c r="A7754" t="s">
        <v>608</v>
      </c>
      <c r="B7754">
        <v>208</v>
      </c>
      <c r="C7754" t="s">
        <v>29</v>
      </c>
      <c r="D7754">
        <v>2026</v>
      </c>
      <c r="E7754">
        <v>7</v>
      </c>
      <c r="F7754" t="s">
        <v>51</v>
      </c>
      <c r="G7754">
        <v>572</v>
      </c>
      <c r="H7754" t="s">
        <v>1407</v>
      </c>
      <c r="I7754">
        <v>0</v>
      </c>
      <c r="J7754">
        <v>0</v>
      </c>
      <c r="K7754">
        <v>438.9</v>
      </c>
      <c r="L7754">
        <v>0</v>
      </c>
      <c r="M7754">
        <v>0</v>
      </c>
      <c r="N7754">
        <v>0</v>
      </c>
      <c r="O7754">
        <v>0</v>
      </c>
      <c r="P7754" t="s">
        <v>51</v>
      </c>
      <c r="Q7754" t="s">
        <v>831</v>
      </c>
      <c r="R7754" t="s">
        <v>49</v>
      </c>
      <c r="S7754" t="s">
        <v>832</v>
      </c>
      <c r="T7754" t="s">
        <v>833</v>
      </c>
      <c r="U7754">
        <v>0</v>
      </c>
      <c r="V7754">
        <v>23100</v>
      </c>
      <c r="W7754">
        <v>21945</v>
      </c>
      <c r="X7754" t="str">
        <f>IF(MESACU[[#This Row],[PAIS]]="ESPAÑA",VLOOKUP(MESACU[[#This Row],[PROVINCIA]],[1]!PROVINCIASCC[#Data],2,FALSE),VLOOKUP(MESACU[[#This Row],[PAIS]],'[1]Centros de coste'!$A$2:$D$204,2,FALSE))</f>
        <v>C19 - Chile</v>
      </c>
      <c r="Y7754" t="str">
        <f>IF(MESACU[[#This Row],[PAIS]]="ESPAÑA",VLOOKUP(MESACU[[#This Row],[PROVINCIA]],[1]!PROVINCIASCC[#Data],3,FALSE),VLOOKUP(MESACU[[#This Row],[PAIS]],'[1]Centros de coste'!$A$2:$D$204,3,FALSE))</f>
        <v>SUR AMERICA Y MEXICO IV</v>
      </c>
      <c r="Z7754" t="str">
        <f>IF(MESACU[[#This Row],[PAIS]]="ESPAÑA",VLOOKUP(MESACU[[#This Row],[PROVINCIA]],[1]!PROVINCIASCC[#Data],4,FALSE),VLOOKUP(MESACU[[#This Row],[PAIS]],'[1]Centros de coste'!$A$2:$D$204,4,FALSE))</f>
        <v>AMERICA</v>
      </c>
      <c r="AA7754" t="str">
        <f>IFERROR(LEFT(TRIM(MESACU[[#This Row],[CodigoArticulo]]),LEN(TRIM(MESACU[[#This Row],[CodigoArticulo]]))-4),"")</f>
        <v>AN</v>
      </c>
      <c r="AB7754" t="str">
        <f>IFERROR(VLOOKUP(MESACU[[#This Row],[CODIGOG]],[1]!FAMILIAS[#Data],5,FALSE),"")</f>
        <v>BIOFERTILIZERS</v>
      </c>
    </row>
    <row r="7755" spans="1:28" x14ac:dyDescent="0.35">
      <c r="A7755" t="s">
        <v>608</v>
      </c>
      <c r="B7755">
        <v>209</v>
      </c>
      <c r="C7755" t="s">
        <v>29</v>
      </c>
      <c r="D7755">
        <v>2026</v>
      </c>
      <c r="E7755">
        <v>7</v>
      </c>
      <c r="F7755" t="s">
        <v>51</v>
      </c>
      <c r="G7755">
        <v>572</v>
      </c>
      <c r="H7755" t="s">
        <v>1407</v>
      </c>
      <c r="I7755">
        <v>0</v>
      </c>
      <c r="J7755">
        <v>0</v>
      </c>
      <c r="K7755">
        <v>438.9</v>
      </c>
      <c r="L7755">
        <v>0</v>
      </c>
      <c r="M7755">
        <v>0</v>
      </c>
      <c r="N7755">
        <v>0</v>
      </c>
      <c r="O7755">
        <v>0</v>
      </c>
      <c r="P7755" t="s">
        <v>51</v>
      </c>
      <c r="Q7755" t="s">
        <v>831</v>
      </c>
      <c r="R7755" t="s">
        <v>49</v>
      </c>
      <c r="S7755" t="s">
        <v>832</v>
      </c>
      <c r="T7755" t="s">
        <v>833</v>
      </c>
      <c r="U7755">
        <v>0</v>
      </c>
      <c r="V7755">
        <v>23100</v>
      </c>
      <c r="W7755">
        <v>21945</v>
      </c>
      <c r="X7755" t="str">
        <f>IF(MESACU[[#This Row],[PAIS]]="ESPAÑA",VLOOKUP(MESACU[[#This Row],[PROVINCIA]],[1]!PROVINCIASCC[#Data],2,FALSE),VLOOKUP(MESACU[[#This Row],[PAIS]],'[1]Centros de coste'!$A$2:$D$204,2,FALSE))</f>
        <v>C19 - Chile</v>
      </c>
      <c r="Y7755" t="str">
        <f>IF(MESACU[[#This Row],[PAIS]]="ESPAÑA",VLOOKUP(MESACU[[#This Row],[PROVINCIA]],[1]!PROVINCIASCC[#Data],3,FALSE),VLOOKUP(MESACU[[#This Row],[PAIS]],'[1]Centros de coste'!$A$2:$D$204,3,FALSE))</f>
        <v>SUR AMERICA Y MEXICO IV</v>
      </c>
      <c r="Z7755" t="str">
        <f>IF(MESACU[[#This Row],[PAIS]]="ESPAÑA",VLOOKUP(MESACU[[#This Row],[PROVINCIA]],[1]!PROVINCIASCC[#Data],4,FALSE),VLOOKUP(MESACU[[#This Row],[PAIS]],'[1]Centros de coste'!$A$2:$D$204,4,FALSE))</f>
        <v>AMERICA</v>
      </c>
      <c r="AA7755" t="str">
        <f>IFERROR(LEFT(TRIM(MESACU[[#This Row],[CodigoArticulo]]),LEN(TRIM(MESACU[[#This Row],[CodigoArticulo]]))-4),"")</f>
        <v>AN</v>
      </c>
      <c r="AB7755" t="str">
        <f>IFERROR(VLOOKUP(MESACU[[#This Row],[CODIGOG]],[1]!FAMILIAS[#Data],5,FALSE),"")</f>
        <v>BIOFERTILIZERS</v>
      </c>
    </row>
    <row r="7756" spans="1:28" x14ac:dyDescent="0.35">
      <c r="A7756" t="s">
        <v>608</v>
      </c>
      <c r="B7756">
        <v>210</v>
      </c>
      <c r="C7756" t="s">
        <v>29</v>
      </c>
      <c r="D7756">
        <v>2026</v>
      </c>
      <c r="E7756">
        <v>7</v>
      </c>
      <c r="F7756" t="s">
        <v>639</v>
      </c>
      <c r="G7756">
        <v>575</v>
      </c>
      <c r="H7756" t="s">
        <v>640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  <c r="O7756">
        <v>0</v>
      </c>
      <c r="P7756" t="s">
        <v>639</v>
      </c>
      <c r="Q7756" t="s">
        <v>622</v>
      </c>
      <c r="R7756" t="s">
        <v>638</v>
      </c>
      <c r="S7756" t="s">
        <v>623</v>
      </c>
      <c r="T7756" t="s">
        <v>624</v>
      </c>
      <c r="U7756">
        <v>0</v>
      </c>
      <c r="V7756">
        <v>1</v>
      </c>
      <c r="W7756">
        <v>0</v>
      </c>
      <c r="X7756" t="str">
        <f>IF(MESACU[[#This Row],[PAIS]]="ESPAÑA",VLOOKUP(MESACU[[#This Row],[PROVINCIA]],[1]!PROVINCIASCC[#Data],2,FALSE),VLOOKUP(MESACU[[#This Row],[PAIS]],'[1]Centros de coste'!$A$2:$D$204,2,FALSE))</f>
        <v>C159 - Azerbaiyan</v>
      </c>
      <c r="Y7756" t="str">
        <f>IF(MESACU[[#This Row],[PAIS]]="ESPAÑA",VLOOKUP(MESACU[[#This Row],[PROVINCIA]],[1]!PROVINCIASCC[#Data],3,FALSE),VLOOKUP(MESACU[[#This Row],[PAIS]],'[1]Centros de coste'!$A$2:$D$204,3,FALSE))</f>
        <v>EUROPA II</v>
      </c>
      <c r="Z7756" t="str">
        <f>IF(MESACU[[#This Row],[PAIS]]="ESPAÑA",VLOOKUP(MESACU[[#This Row],[PROVINCIA]],[1]!PROVINCIASCC[#Data],4,FALSE),VLOOKUP(MESACU[[#This Row],[PAIS]],'[1]Centros de coste'!$A$2:$D$204,4,FALSE))</f>
        <v>EUROPA</v>
      </c>
      <c r="AA7756" t="str">
        <f>IFERROR(LEFT(TRIM(MESACU[[#This Row],[CodigoArticulo]]),LEN(TRIM(MESACU[[#This Row],[CodigoArticulo]]))-4),"")</f>
        <v>SERVSE</v>
      </c>
      <c r="AB7756" t="str">
        <f>IFERROR(VLOOKUP(MESACU[[#This Row],[CODIGOG]],[1]!FAMILIAS[#Data],5,FALSE),"")</f>
        <v/>
      </c>
    </row>
    <row r="7757" spans="1:28" x14ac:dyDescent="0.35">
      <c r="A7757" t="s">
        <v>608</v>
      </c>
      <c r="B7757">
        <v>210</v>
      </c>
      <c r="C7757" t="s">
        <v>29</v>
      </c>
      <c r="D7757">
        <v>2026</v>
      </c>
      <c r="E7757">
        <v>7</v>
      </c>
      <c r="F7757" t="s">
        <v>636</v>
      </c>
      <c r="G7757">
        <v>575</v>
      </c>
      <c r="H7757" t="s">
        <v>637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  <c r="O7757">
        <v>0</v>
      </c>
      <c r="P7757" t="s">
        <v>636</v>
      </c>
      <c r="Q7757" t="s">
        <v>622</v>
      </c>
      <c r="R7757" t="s">
        <v>638</v>
      </c>
      <c r="S7757" t="s">
        <v>623</v>
      </c>
      <c r="T7757" t="s">
        <v>624</v>
      </c>
      <c r="U7757">
        <v>0</v>
      </c>
      <c r="V7757">
        <v>1</v>
      </c>
      <c r="W7757">
        <v>0</v>
      </c>
      <c r="X7757" t="str">
        <f>IF(MESACU[[#This Row],[PAIS]]="ESPAÑA",VLOOKUP(MESACU[[#This Row],[PROVINCIA]],[1]!PROVINCIASCC[#Data],2,FALSE),VLOOKUP(MESACU[[#This Row],[PAIS]],'[1]Centros de coste'!$A$2:$D$204,2,FALSE))</f>
        <v>C159 - Azerbaiyan</v>
      </c>
      <c r="Y7757" t="str">
        <f>IF(MESACU[[#This Row],[PAIS]]="ESPAÑA",VLOOKUP(MESACU[[#This Row],[PROVINCIA]],[1]!PROVINCIASCC[#Data],3,FALSE),VLOOKUP(MESACU[[#This Row],[PAIS]],'[1]Centros de coste'!$A$2:$D$204,3,FALSE))</f>
        <v>EUROPA II</v>
      </c>
      <c r="Z7757" t="str">
        <f>IF(MESACU[[#This Row],[PAIS]]="ESPAÑA",VLOOKUP(MESACU[[#This Row],[PROVINCIA]],[1]!PROVINCIASCC[#Data],4,FALSE),VLOOKUP(MESACU[[#This Row],[PAIS]],'[1]Centros de coste'!$A$2:$D$204,4,FALSE))</f>
        <v>EUROPA</v>
      </c>
      <c r="AA7757" t="str">
        <f>IFERROR(LEFT(TRIM(MESACU[[#This Row],[CodigoArticulo]]),LEN(TRIM(MESACU[[#This Row],[CodigoArticulo]]))-4),"")</f>
        <v>SERVF</v>
      </c>
      <c r="AB7757" t="str">
        <f>IFERROR(VLOOKUP(MESACU[[#This Row],[CODIGOG]],[1]!FAMILIAS[#Data],5,FALSE),"")</f>
        <v/>
      </c>
    </row>
    <row r="7758" spans="1:28" x14ac:dyDescent="0.35">
      <c r="A7758" t="s">
        <v>608</v>
      </c>
      <c r="B7758">
        <v>210</v>
      </c>
      <c r="C7758" t="s">
        <v>29</v>
      </c>
      <c r="D7758">
        <v>2026</v>
      </c>
      <c r="E7758">
        <v>7</v>
      </c>
      <c r="F7758" t="s">
        <v>53</v>
      </c>
      <c r="G7758">
        <v>575</v>
      </c>
      <c r="H7758" t="s">
        <v>631</v>
      </c>
      <c r="I7758">
        <v>0</v>
      </c>
      <c r="J7758">
        <v>0</v>
      </c>
      <c r="K7758">
        <v>0</v>
      </c>
      <c r="L7758">
        <v>0</v>
      </c>
      <c r="M7758">
        <v>2840.32</v>
      </c>
      <c r="N7758">
        <v>0</v>
      </c>
      <c r="O7758">
        <v>0</v>
      </c>
      <c r="P7758" t="s">
        <v>55</v>
      </c>
      <c r="Q7758" t="s">
        <v>622</v>
      </c>
      <c r="R7758" t="s">
        <v>34</v>
      </c>
      <c r="S7758" t="s">
        <v>623</v>
      </c>
      <c r="T7758" t="s">
        <v>624</v>
      </c>
      <c r="U7758">
        <v>0</v>
      </c>
      <c r="V7758">
        <v>17920</v>
      </c>
      <c r="W7758">
        <v>56806.400000000001</v>
      </c>
      <c r="X7758" t="str">
        <f>IF(MESACU[[#This Row],[PAIS]]="ESPAÑA",VLOOKUP(MESACU[[#This Row],[PROVINCIA]],[1]!PROVINCIASCC[#Data],2,FALSE),VLOOKUP(MESACU[[#This Row],[PAIS]],'[1]Centros de coste'!$A$2:$D$204,2,FALSE))</f>
        <v>C159 - Azerbaiyan</v>
      </c>
      <c r="Y7758" t="str">
        <f>IF(MESACU[[#This Row],[PAIS]]="ESPAÑA",VLOOKUP(MESACU[[#This Row],[PROVINCIA]],[1]!PROVINCIASCC[#Data],3,FALSE),VLOOKUP(MESACU[[#This Row],[PAIS]],'[1]Centros de coste'!$A$2:$D$204,3,FALSE))</f>
        <v>EUROPA II</v>
      </c>
      <c r="Z7758" t="str">
        <f>IF(MESACU[[#This Row],[PAIS]]="ESPAÑA",VLOOKUP(MESACU[[#This Row],[PROVINCIA]],[1]!PROVINCIASCC[#Data],4,FALSE),VLOOKUP(MESACU[[#This Row],[PAIS]],'[1]Centros de coste'!$A$2:$D$204,4,FALSE))</f>
        <v>EUROPA</v>
      </c>
      <c r="AA7758" t="str">
        <f>IFERROR(LEFT(TRIM(MESACU[[#This Row],[CodigoArticulo]]),LEN(TRIM(MESACU[[#This Row],[CodigoArticulo]]))-4),"")</f>
        <v>AGXK</v>
      </c>
      <c r="AB7758" t="str">
        <f>IFERROR(VLOOKUP(MESACU[[#This Row],[CODIGOG]],[1]!FAMILIAS[#Data],5,FALSE),"")</f>
        <v>BIOFERTILIZERS</v>
      </c>
    </row>
    <row r="7759" spans="1:28" x14ac:dyDescent="0.35">
      <c r="A7759" t="s">
        <v>608</v>
      </c>
      <c r="B7759">
        <v>211</v>
      </c>
      <c r="C7759" t="s">
        <v>29</v>
      </c>
      <c r="D7759">
        <v>2026</v>
      </c>
      <c r="E7759">
        <v>7</v>
      </c>
      <c r="F7759" t="s">
        <v>53</v>
      </c>
      <c r="G7759">
        <v>578</v>
      </c>
      <c r="H7759" t="s">
        <v>631</v>
      </c>
      <c r="I7759">
        <v>0</v>
      </c>
      <c r="J7759">
        <v>0</v>
      </c>
      <c r="K7759">
        <v>0</v>
      </c>
      <c r="L7759">
        <v>0</v>
      </c>
      <c r="M7759">
        <v>2840.32</v>
      </c>
      <c r="N7759">
        <v>0</v>
      </c>
      <c r="O7759">
        <v>0</v>
      </c>
      <c r="P7759" t="s">
        <v>55</v>
      </c>
      <c r="Q7759" t="s">
        <v>622</v>
      </c>
      <c r="R7759" t="s">
        <v>34</v>
      </c>
      <c r="S7759" t="s">
        <v>623</v>
      </c>
      <c r="T7759" t="s">
        <v>624</v>
      </c>
      <c r="U7759">
        <v>0</v>
      </c>
      <c r="V7759">
        <v>17920</v>
      </c>
      <c r="W7759">
        <v>56806.400000000001</v>
      </c>
      <c r="X7759" t="str">
        <f>IF(MESACU[[#This Row],[PAIS]]="ESPAÑA",VLOOKUP(MESACU[[#This Row],[PROVINCIA]],[1]!PROVINCIASCC[#Data],2,FALSE),VLOOKUP(MESACU[[#This Row],[PAIS]],'[1]Centros de coste'!$A$2:$D$204,2,FALSE))</f>
        <v>C159 - Azerbaiyan</v>
      </c>
      <c r="Y7759" t="str">
        <f>IF(MESACU[[#This Row],[PAIS]]="ESPAÑA",VLOOKUP(MESACU[[#This Row],[PROVINCIA]],[1]!PROVINCIASCC[#Data],3,FALSE),VLOOKUP(MESACU[[#This Row],[PAIS]],'[1]Centros de coste'!$A$2:$D$204,3,FALSE))</f>
        <v>EUROPA II</v>
      </c>
      <c r="Z7759" t="str">
        <f>IF(MESACU[[#This Row],[PAIS]]="ESPAÑA",VLOOKUP(MESACU[[#This Row],[PROVINCIA]],[1]!PROVINCIASCC[#Data],4,FALSE),VLOOKUP(MESACU[[#This Row],[PAIS]],'[1]Centros de coste'!$A$2:$D$204,4,FALSE))</f>
        <v>EUROPA</v>
      </c>
      <c r="AA7759" t="str">
        <f>IFERROR(LEFT(TRIM(MESACU[[#This Row],[CodigoArticulo]]),LEN(TRIM(MESACU[[#This Row],[CodigoArticulo]]))-4),"")</f>
        <v>AGXK</v>
      </c>
      <c r="AB7759" t="str">
        <f>IFERROR(VLOOKUP(MESACU[[#This Row],[CODIGOG]],[1]!FAMILIAS[#Data],5,FALSE),"")</f>
        <v>BIOFERTILIZERS</v>
      </c>
    </row>
    <row r="7760" spans="1:28" x14ac:dyDescent="0.35">
      <c r="A7760" t="s">
        <v>608</v>
      </c>
      <c r="B7760">
        <v>211</v>
      </c>
      <c r="C7760" t="s">
        <v>29</v>
      </c>
      <c r="D7760">
        <v>2026</v>
      </c>
      <c r="E7760">
        <v>7</v>
      </c>
      <c r="F7760" t="s">
        <v>639</v>
      </c>
      <c r="G7760">
        <v>578</v>
      </c>
      <c r="H7760" t="s">
        <v>640</v>
      </c>
      <c r="I7760">
        <v>0</v>
      </c>
      <c r="J7760">
        <v>0</v>
      </c>
      <c r="K7760">
        <v>0</v>
      </c>
      <c r="L7760">
        <v>0</v>
      </c>
      <c r="M7760">
        <v>0</v>
      </c>
      <c r="N7760">
        <v>0</v>
      </c>
      <c r="O7760">
        <v>0</v>
      </c>
      <c r="P7760" t="s">
        <v>639</v>
      </c>
      <c r="Q7760" t="s">
        <v>622</v>
      </c>
      <c r="R7760" t="s">
        <v>638</v>
      </c>
      <c r="S7760" t="s">
        <v>623</v>
      </c>
      <c r="T7760" t="s">
        <v>624</v>
      </c>
      <c r="U7760">
        <v>0</v>
      </c>
      <c r="V7760">
        <v>1</v>
      </c>
      <c r="W7760">
        <v>0</v>
      </c>
      <c r="X7760" t="str">
        <f>IF(MESACU[[#This Row],[PAIS]]="ESPAÑA",VLOOKUP(MESACU[[#This Row],[PROVINCIA]],[1]!PROVINCIASCC[#Data],2,FALSE),VLOOKUP(MESACU[[#This Row],[PAIS]],'[1]Centros de coste'!$A$2:$D$204,2,FALSE))</f>
        <v>C159 - Azerbaiyan</v>
      </c>
      <c r="Y7760" t="str">
        <f>IF(MESACU[[#This Row],[PAIS]]="ESPAÑA",VLOOKUP(MESACU[[#This Row],[PROVINCIA]],[1]!PROVINCIASCC[#Data],3,FALSE),VLOOKUP(MESACU[[#This Row],[PAIS]],'[1]Centros de coste'!$A$2:$D$204,3,FALSE))</f>
        <v>EUROPA II</v>
      </c>
      <c r="Z7760" t="str">
        <f>IF(MESACU[[#This Row],[PAIS]]="ESPAÑA",VLOOKUP(MESACU[[#This Row],[PROVINCIA]],[1]!PROVINCIASCC[#Data],4,FALSE),VLOOKUP(MESACU[[#This Row],[PAIS]],'[1]Centros de coste'!$A$2:$D$204,4,FALSE))</f>
        <v>EUROPA</v>
      </c>
      <c r="AA7760" t="str">
        <f>IFERROR(LEFT(TRIM(MESACU[[#This Row],[CodigoArticulo]]),LEN(TRIM(MESACU[[#This Row],[CodigoArticulo]]))-4),"")</f>
        <v>SERVSE</v>
      </c>
      <c r="AB7760" t="str">
        <f>IFERROR(VLOOKUP(MESACU[[#This Row],[CODIGOG]],[1]!FAMILIAS[#Data],5,FALSE),"")</f>
        <v/>
      </c>
    </row>
    <row r="7761" spans="1:28" x14ac:dyDescent="0.35">
      <c r="A7761" t="s">
        <v>608</v>
      </c>
      <c r="B7761">
        <v>211</v>
      </c>
      <c r="C7761" t="s">
        <v>29</v>
      </c>
      <c r="D7761">
        <v>2026</v>
      </c>
      <c r="E7761">
        <v>7</v>
      </c>
      <c r="F7761" t="s">
        <v>636</v>
      </c>
      <c r="G7761">
        <v>578</v>
      </c>
      <c r="H7761" t="s">
        <v>637</v>
      </c>
      <c r="I7761">
        <v>0</v>
      </c>
      <c r="J7761">
        <v>0</v>
      </c>
      <c r="K7761">
        <v>0</v>
      </c>
      <c r="L7761">
        <v>0</v>
      </c>
      <c r="M7761">
        <v>0</v>
      </c>
      <c r="N7761">
        <v>0</v>
      </c>
      <c r="O7761">
        <v>0</v>
      </c>
      <c r="P7761" t="s">
        <v>636</v>
      </c>
      <c r="Q7761" t="s">
        <v>622</v>
      </c>
      <c r="R7761" t="s">
        <v>638</v>
      </c>
      <c r="S7761" t="s">
        <v>623</v>
      </c>
      <c r="T7761" t="s">
        <v>624</v>
      </c>
      <c r="U7761">
        <v>0</v>
      </c>
      <c r="V7761">
        <v>1</v>
      </c>
      <c r="W7761">
        <v>0</v>
      </c>
      <c r="X7761" t="str">
        <f>IF(MESACU[[#This Row],[PAIS]]="ESPAÑA",VLOOKUP(MESACU[[#This Row],[PROVINCIA]],[1]!PROVINCIASCC[#Data],2,FALSE),VLOOKUP(MESACU[[#This Row],[PAIS]],'[1]Centros de coste'!$A$2:$D$204,2,FALSE))</f>
        <v>C159 - Azerbaiyan</v>
      </c>
      <c r="Y7761" t="str">
        <f>IF(MESACU[[#This Row],[PAIS]]="ESPAÑA",VLOOKUP(MESACU[[#This Row],[PROVINCIA]],[1]!PROVINCIASCC[#Data],3,FALSE),VLOOKUP(MESACU[[#This Row],[PAIS]],'[1]Centros de coste'!$A$2:$D$204,3,FALSE))</f>
        <v>EUROPA II</v>
      </c>
      <c r="Z7761" t="str">
        <f>IF(MESACU[[#This Row],[PAIS]]="ESPAÑA",VLOOKUP(MESACU[[#This Row],[PROVINCIA]],[1]!PROVINCIASCC[#Data],4,FALSE),VLOOKUP(MESACU[[#This Row],[PAIS]],'[1]Centros de coste'!$A$2:$D$204,4,FALSE))</f>
        <v>EUROPA</v>
      </c>
      <c r="AA7761" t="str">
        <f>IFERROR(LEFT(TRIM(MESACU[[#This Row],[CodigoArticulo]]),LEN(TRIM(MESACU[[#This Row],[CodigoArticulo]]))-4),"")</f>
        <v>SERVF</v>
      </c>
      <c r="AB7761" t="str">
        <f>IFERROR(VLOOKUP(MESACU[[#This Row],[CODIGOG]],[1]!FAMILIAS[#Data],5,FALSE),"")</f>
        <v/>
      </c>
    </row>
    <row r="7762" spans="1:28" x14ac:dyDescent="0.35">
      <c r="A7762" t="s">
        <v>608</v>
      </c>
      <c r="B7762">
        <v>212</v>
      </c>
      <c r="C7762" t="s">
        <v>29</v>
      </c>
      <c r="D7762">
        <v>2026</v>
      </c>
      <c r="E7762">
        <v>7</v>
      </c>
      <c r="F7762" t="s">
        <v>53</v>
      </c>
      <c r="G7762">
        <v>576</v>
      </c>
      <c r="H7762" t="s">
        <v>631</v>
      </c>
      <c r="I7762">
        <v>0</v>
      </c>
      <c r="J7762">
        <v>0</v>
      </c>
      <c r="K7762">
        <v>0</v>
      </c>
      <c r="L7762">
        <v>0</v>
      </c>
      <c r="M7762">
        <v>2840.32</v>
      </c>
      <c r="N7762">
        <v>0</v>
      </c>
      <c r="O7762">
        <v>0</v>
      </c>
      <c r="P7762" t="s">
        <v>55</v>
      </c>
      <c r="Q7762" t="s">
        <v>622</v>
      </c>
      <c r="R7762" t="s">
        <v>34</v>
      </c>
      <c r="S7762" t="s">
        <v>623</v>
      </c>
      <c r="T7762" t="s">
        <v>624</v>
      </c>
      <c r="U7762">
        <v>0</v>
      </c>
      <c r="V7762">
        <v>17920</v>
      </c>
      <c r="W7762">
        <v>56806.400000000001</v>
      </c>
      <c r="X7762" t="str">
        <f>IF(MESACU[[#This Row],[PAIS]]="ESPAÑA",VLOOKUP(MESACU[[#This Row],[PROVINCIA]],[1]!PROVINCIASCC[#Data],2,FALSE),VLOOKUP(MESACU[[#This Row],[PAIS]],'[1]Centros de coste'!$A$2:$D$204,2,FALSE))</f>
        <v>C159 - Azerbaiyan</v>
      </c>
      <c r="Y7762" t="str">
        <f>IF(MESACU[[#This Row],[PAIS]]="ESPAÑA",VLOOKUP(MESACU[[#This Row],[PROVINCIA]],[1]!PROVINCIASCC[#Data],3,FALSE),VLOOKUP(MESACU[[#This Row],[PAIS]],'[1]Centros de coste'!$A$2:$D$204,3,FALSE))</f>
        <v>EUROPA II</v>
      </c>
      <c r="Z7762" t="str">
        <f>IF(MESACU[[#This Row],[PAIS]]="ESPAÑA",VLOOKUP(MESACU[[#This Row],[PROVINCIA]],[1]!PROVINCIASCC[#Data],4,FALSE),VLOOKUP(MESACU[[#This Row],[PAIS]],'[1]Centros de coste'!$A$2:$D$204,4,FALSE))</f>
        <v>EUROPA</v>
      </c>
      <c r="AA7762" t="str">
        <f>IFERROR(LEFT(TRIM(MESACU[[#This Row],[CodigoArticulo]]),LEN(TRIM(MESACU[[#This Row],[CodigoArticulo]]))-4),"")</f>
        <v>AGXK</v>
      </c>
      <c r="AB7762" t="str">
        <f>IFERROR(VLOOKUP(MESACU[[#This Row],[CODIGOG]],[1]!FAMILIAS[#Data],5,FALSE),"")</f>
        <v>BIOFERTILIZERS</v>
      </c>
    </row>
    <row r="7763" spans="1:28" x14ac:dyDescent="0.35">
      <c r="A7763" t="s">
        <v>608</v>
      </c>
      <c r="B7763">
        <v>212</v>
      </c>
      <c r="C7763" t="s">
        <v>29</v>
      </c>
      <c r="D7763">
        <v>2026</v>
      </c>
      <c r="E7763">
        <v>7</v>
      </c>
      <c r="F7763" t="s">
        <v>639</v>
      </c>
      <c r="G7763">
        <v>576</v>
      </c>
      <c r="H7763" t="s">
        <v>640</v>
      </c>
      <c r="I7763">
        <v>0</v>
      </c>
      <c r="J7763">
        <v>0</v>
      </c>
      <c r="K7763">
        <v>0</v>
      </c>
      <c r="L7763">
        <v>0</v>
      </c>
      <c r="M7763">
        <v>0</v>
      </c>
      <c r="N7763">
        <v>0</v>
      </c>
      <c r="O7763">
        <v>0</v>
      </c>
      <c r="P7763" t="s">
        <v>639</v>
      </c>
      <c r="Q7763" t="s">
        <v>622</v>
      </c>
      <c r="R7763" t="s">
        <v>638</v>
      </c>
      <c r="S7763" t="s">
        <v>623</v>
      </c>
      <c r="T7763" t="s">
        <v>624</v>
      </c>
      <c r="U7763">
        <v>0</v>
      </c>
      <c r="V7763">
        <v>1</v>
      </c>
      <c r="W7763">
        <v>0</v>
      </c>
      <c r="X7763" t="str">
        <f>IF(MESACU[[#This Row],[PAIS]]="ESPAÑA",VLOOKUP(MESACU[[#This Row],[PROVINCIA]],[1]!PROVINCIASCC[#Data],2,FALSE),VLOOKUP(MESACU[[#This Row],[PAIS]],'[1]Centros de coste'!$A$2:$D$204,2,FALSE))</f>
        <v>C159 - Azerbaiyan</v>
      </c>
      <c r="Y7763" t="str">
        <f>IF(MESACU[[#This Row],[PAIS]]="ESPAÑA",VLOOKUP(MESACU[[#This Row],[PROVINCIA]],[1]!PROVINCIASCC[#Data],3,FALSE),VLOOKUP(MESACU[[#This Row],[PAIS]],'[1]Centros de coste'!$A$2:$D$204,3,FALSE))</f>
        <v>EUROPA II</v>
      </c>
      <c r="Z7763" t="str">
        <f>IF(MESACU[[#This Row],[PAIS]]="ESPAÑA",VLOOKUP(MESACU[[#This Row],[PROVINCIA]],[1]!PROVINCIASCC[#Data],4,FALSE),VLOOKUP(MESACU[[#This Row],[PAIS]],'[1]Centros de coste'!$A$2:$D$204,4,FALSE))</f>
        <v>EUROPA</v>
      </c>
      <c r="AA7763" t="str">
        <f>IFERROR(LEFT(TRIM(MESACU[[#This Row],[CodigoArticulo]]),LEN(TRIM(MESACU[[#This Row],[CodigoArticulo]]))-4),"")</f>
        <v>SERVSE</v>
      </c>
      <c r="AB7763" t="str">
        <f>IFERROR(VLOOKUP(MESACU[[#This Row],[CODIGOG]],[1]!FAMILIAS[#Data],5,FALSE),"")</f>
        <v/>
      </c>
    </row>
    <row r="7764" spans="1:28" x14ac:dyDescent="0.35">
      <c r="A7764" t="s">
        <v>608</v>
      </c>
      <c r="B7764">
        <v>212</v>
      </c>
      <c r="C7764" t="s">
        <v>29</v>
      </c>
      <c r="D7764">
        <v>2026</v>
      </c>
      <c r="E7764">
        <v>7</v>
      </c>
      <c r="F7764" t="s">
        <v>636</v>
      </c>
      <c r="G7764">
        <v>576</v>
      </c>
      <c r="H7764" t="s">
        <v>637</v>
      </c>
      <c r="I7764">
        <v>0</v>
      </c>
      <c r="J7764">
        <v>0</v>
      </c>
      <c r="K7764">
        <v>0</v>
      </c>
      <c r="L7764">
        <v>0</v>
      </c>
      <c r="M7764">
        <v>0</v>
      </c>
      <c r="N7764">
        <v>0</v>
      </c>
      <c r="O7764">
        <v>0</v>
      </c>
      <c r="P7764" t="s">
        <v>636</v>
      </c>
      <c r="Q7764" t="s">
        <v>622</v>
      </c>
      <c r="R7764" t="s">
        <v>638</v>
      </c>
      <c r="S7764" t="s">
        <v>623</v>
      </c>
      <c r="T7764" t="s">
        <v>624</v>
      </c>
      <c r="U7764">
        <v>0</v>
      </c>
      <c r="V7764">
        <v>1</v>
      </c>
      <c r="W7764">
        <v>0</v>
      </c>
      <c r="X7764" t="str">
        <f>IF(MESACU[[#This Row],[PAIS]]="ESPAÑA",VLOOKUP(MESACU[[#This Row],[PROVINCIA]],[1]!PROVINCIASCC[#Data],2,FALSE),VLOOKUP(MESACU[[#This Row],[PAIS]],'[1]Centros de coste'!$A$2:$D$204,2,FALSE))</f>
        <v>C159 - Azerbaiyan</v>
      </c>
      <c r="Y7764" t="str">
        <f>IF(MESACU[[#This Row],[PAIS]]="ESPAÑA",VLOOKUP(MESACU[[#This Row],[PROVINCIA]],[1]!PROVINCIASCC[#Data],3,FALSE),VLOOKUP(MESACU[[#This Row],[PAIS]],'[1]Centros de coste'!$A$2:$D$204,3,FALSE))</f>
        <v>EUROPA II</v>
      </c>
      <c r="Z7764" t="str">
        <f>IF(MESACU[[#This Row],[PAIS]]="ESPAÑA",VLOOKUP(MESACU[[#This Row],[PROVINCIA]],[1]!PROVINCIASCC[#Data],4,FALSE),VLOOKUP(MESACU[[#This Row],[PAIS]],'[1]Centros de coste'!$A$2:$D$204,4,FALSE))</f>
        <v>EUROPA</v>
      </c>
      <c r="AA7764" t="str">
        <f>IFERROR(LEFT(TRIM(MESACU[[#This Row],[CodigoArticulo]]),LEN(TRIM(MESACU[[#This Row],[CodigoArticulo]]))-4),"")</f>
        <v>SERVF</v>
      </c>
      <c r="AB7764" t="str">
        <f>IFERROR(VLOOKUP(MESACU[[#This Row],[CODIGOG]],[1]!FAMILIAS[#Data],5,FALSE),"")</f>
        <v/>
      </c>
    </row>
    <row r="7765" spans="1:28" x14ac:dyDescent="0.35">
      <c r="A7765" t="s">
        <v>608</v>
      </c>
      <c r="B7765">
        <v>213</v>
      </c>
      <c r="C7765" t="s">
        <v>29</v>
      </c>
      <c r="D7765">
        <v>2026</v>
      </c>
      <c r="E7765">
        <v>7</v>
      </c>
      <c r="F7765" t="s">
        <v>51</v>
      </c>
      <c r="G7765">
        <v>577</v>
      </c>
      <c r="H7765" t="s">
        <v>1407</v>
      </c>
      <c r="I7765">
        <v>0</v>
      </c>
      <c r="J7765">
        <v>0</v>
      </c>
      <c r="K7765">
        <v>438.9</v>
      </c>
      <c r="L7765">
        <v>0</v>
      </c>
      <c r="M7765">
        <v>0</v>
      </c>
      <c r="N7765">
        <v>0</v>
      </c>
      <c r="O7765">
        <v>0</v>
      </c>
      <c r="P7765" t="s">
        <v>51</v>
      </c>
      <c r="Q7765" t="s">
        <v>831</v>
      </c>
      <c r="R7765" t="s">
        <v>49</v>
      </c>
      <c r="S7765" t="s">
        <v>832</v>
      </c>
      <c r="T7765" t="s">
        <v>833</v>
      </c>
      <c r="U7765">
        <v>0</v>
      </c>
      <c r="V7765">
        <v>23100</v>
      </c>
      <c r="W7765">
        <v>21945</v>
      </c>
      <c r="X7765" t="str">
        <f>IF(MESACU[[#This Row],[PAIS]]="ESPAÑA",VLOOKUP(MESACU[[#This Row],[PROVINCIA]],[1]!PROVINCIASCC[#Data],2,FALSE),VLOOKUP(MESACU[[#This Row],[PAIS]],'[1]Centros de coste'!$A$2:$D$204,2,FALSE))</f>
        <v>C19 - Chile</v>
      </c>
      <c r="Y7765" t="str">
        <f>IF(MESACU[[#This Row],[PAIS]]="ESPAÑA",VLOOKUP(MESACU[[#This Row],[PROVINCIA]],[1]!PROVINCIASCC[#Data],3,FALSE),VLOOKUP(MESACU[[#This Row],[PAIS]],'[1]Centros de coste'!$A$2:$D$204,3,FALSE))</f>
        <v>SUR AMERICA Y MEXICO IV</v>
      </c>
      <c r="Z7765" t="str">
        <f>IF(MESACU[[#This Row],[PAIS]]="ESPAÑA",VLOOKUP(MESACU[[#This Row],[PROVINCIA]],[1]!PROVINCIASCC[#Data],4,FALSE),VLOOKUP(MESACU[[#This Row],[PAIS]],'[1]Centros de coste'!$A$2:$D$204,4,FALSE))</f>
        <v>AMERICA</v>
      </c>
      <c r="AA7765" t="str">
        <f>IFERROR(LEFT(TRIM(MESACU[[#This Row],[CodigoArticulo]]),LEN(TRIM(MESACU[[#This Row],[CodigoArticulo]]))-4),"")</f>
        <v>AN</v>
      </c>
      <c r="AB7765" t="str">
        <f>IFERROR(VLOOKUP(MESACU[[#This Row],[CODIGOG]],[1]!FAMILIAS[#Data],5,FALSE),"")</f>
        <v>BIOFERTILIZERS</v>
      </c>
    </row>
    <row r="7766" spans="1:28" x14ac:dyDescent="0.35">
      <c r="A7766" t="s">
        <v>608</v>
      </c>
      <c r="B7766">
        <v>214</v>
      </c>
      <c r="C7766" t="s">
        <v>29</v>
      </c>
      <c r="D7766">
        <v>2026</v>
      </c>
      <c r="E7766">
        <v>7</v>
      </c>
      <c r="F7766" t="s">
        <v>51</v>
      </c>
      <c r="G7766">
        <v>577</v>
      </c>
      <c r="H7766" t="s">
        <v>1407</v>
      </c>
      <c r="I7766">
        <v>0</v>
      </c>
      <c r="J7766">
        <v>0</v>
      </c>
      <c r="K7766">
        <v>438.9</v>
      </c>
      <c r="L7766">
        <v>0</v>
      </c>
      <c r="M7766">
        <v>0</v>
      </c>
      <c r="N7766">
        <v>0</v>
      </c>
      <c r="O7766">
        <v>0</v>
      </c>
      <c r="P7766" t="s">
        <v>51</v>
      </c>
      <c r="Q7766" t="s">
        <v>831</v>
      </c>
      <c r="R7766" t="s">
        <v>49</v>
      </c>
      <c r="S7766" t="s">
        <v>832</v>
      </c>
      <c r="T7766" t="s">
        <v>833</v>
      </c>
      <c r="U7766">
        <v>0</v>
      </c>
      <c r="V7766">
        <v>23100</v>
      </c>
      <c r="W7766">
        <v>21945</v>
      </c>
      <c r="X7766" t="str">
        <f>IF(MESACU[[#This Row],[PAIS]]="ESPAÑA",VLOOKUP(MESACU[[#This Row],[PROVINCIA]],[1]!PROVINCIASCC[#Data],2,FALSE),VLOOKUP(MESACU[[#This Row],[PAIS]],'[1]Centros de coste'!$A$2:$D$204,2,FALSE))</f>
        <v>C19 - Chile</v>
      </c>
      <c r="Y7766" t="str">
        <f>IF(MESACU[[#This Row],[PAIS]]="ESPAÑA",VLOOKUP(MESACU[[#This Row],[PROVINCIA]],[1]!PROVINCIASCC[#Data],3,FALSE),VLOOKUP(MESACU[[#This Row],[PAIS]],'[1]Centros de coste'!$A$2:$D$204,3,FALSE))</f>
        <v>SUR AMERICA Y MEXICO IV</v>
      </c>
      <c r="Z7766" t="str">
        <f>IF(MESACU[[#This Row],[PAIS]]="ESPAÑA",VLOOKUP(MESACU[[#This Row],[PROVINCIA]],[1]!PROVINCIASCC[#Data],4,FALSE),VLOOKUP(MESACU[[#This Row],[PAIS]],'[1]Centros de coste'!$A$2:$D$204,4,FALSE))</f>
        <v>AMERICA</v>
      </c>
      <c r="AA7766" t="str">
        <f>IFERROR(LEFT(TRIM(MESACU[[#This Row],[CodigoArticulo]]),LEN(TRIM(MESACU[[#This Row],[CodigoArticulo]]))-4),"")</f>
        <v>AN</v>
      </c>
      <c r="AB7766" t="str">
        <f>IFERROR(VLOOKUP(MESACU[[#This Row],[CODIGOG]],[1]!FAMILIAS[#Data],5,FALSE),"")</f>
        <v>BIOFERTILIZERS</v>
      </c>
    </row>
    <row r="7767" spans="1:28" x14ac:dyDescent="0.35">
      <c r="A7767" t="s">
        <v>608</v>
      </c>
      <c r="B7767">
        <v>215</v>
      </c>
      <c r="C7767" t="s">
        <v>29</v>
      </c>
      <c r="D7767">
        <v>2026</v>
      </c>
      <c r="E7767">
        <v>7</v>
      </c>
      <c r="F7767" t="s">
        <v>51</v>
      </c>
      <c r="G7767">
        <v>577</v>
      </c>
      <c r="H7767" t="s">
        <v>1407</v>
      </c>
      <c r="I7767">
        <v>0</v>
      </c>
      <c r="J7767">
        <v>0</v>
      </c>
      <c r="K7767">
        <v>438.9</v>
      </c>
      <c r="L7767">
        <v>0</v>
      </c>
      <c r="M7767">
        <v>0</v>
      </c>
      <c r="N7767">
        <v>0</v>
      </c>
      <c r="O7767">
        <v>0</v>
      </c>
      <c r="P7767" t="s">
        <v>51</v>
      </c>
      <c r="Q7767" t="s">
        <v>831</v>
      </c>
      <c r="R7767" t="s">
        <v>49</v>
      </c>
      <c r="S7767" t="s">
        <v>832</v>
      </c>
      <c r="T7767" t="s">
        <v>833</v>
      </c>
      <c r="U7767">
        <v>0</v>
      </c>
      <c r="V7767">
        <v>23100</v>
      </c>
      <c r="W7767">
        <v>21945</v>
      </c>
      <c r="X7767" t="str">
        <f>IF(MESACU[[#This Row],[PAIS]]="ESPAÑA",VLOOKUP(MESACU[[#This Row],[PROVINCIA]],[1]!PROVINCIASCC[#Data],2,FALSE),VLOOKUP(MESACU[[#This Row],[PAIS]],'[1]Centros de coste'!$A$2:$D$204,2,FALSE))</f>
        <v>C19 - Chile</v>
      </c>
      <c r="Y7767" t="str">
        <f>IF(MESACU[[#This Row],[PAIS]]="ESPAÑA",VLOOKUP(MESACU[[#This Row],[PROVINCIA]],[1]!PROVINCIASCC[#Data],3,FALSE),VLOOKUP(MESACU[[#This Row],[PAIS]],'[1]Centros de coste'!$A$2:$D$204,3,FALSE))</f>
        <v>SUR AMERICA Y MEXICO IV</v>
      </c>
      <c r="Z7767" t="str">
        <f>IF(MESACU[[#This Row],[PAIS]]="ESPAÑA",VLOOKUP(MESACU[[#This Row],[PROVINCIA]],[1]!PROVINCIASCC[#Data],4,FALSE),VLOOKUP(MESACU[[#This Row],[PAIS]],'[1]Centros de coste'!$A$2:$D$204,4,FALSE))</f>
        <v>AMERICA</v>
      </c>
      <c r="AA7767" t="str">
        <f>IFERROR(LEFT(TRIM(MESACU[[#This Row],[CodigoArticulo]]),LEN(TRIM(MESACU[[#This Row],[CodigoArticulo]]))-4),"")</f>
        <v>AN</v>
      </c>
      <c r="AB7767" t="str">
        <f>IFERROR(VLOOKUP(MESACU[[#This Row],[CODIGOG]],[1]!FAMILIAS[#Data],5,FALSE),"")</f>
        <v>BIOFERTILIZERS</v>
      </c>
    </row>
    <row r="7768" spans="1:28" x14ac:dyDescent="0.35">
      <c r="A7768" t="s">
        <v>608</v>
      </c>
      <c r="B7768">
        <v>216</v>
      </c>
      <c r="C7768" t="s">
        <v>29</v>
      </c>
      <c r="D7768">
        <v>2026</v>
      </c>
      <c r="E7768">
        <v>7</v>
      </c>
      <c r="F7768" t="s">
        <v>51</v>
      </c>
      <c r="G7768">
        <v>577</v>
      </c>
      <c r="H7768" t="s">
        <v>1407</v>
      </c>
      <c r="I7768">
        <v>0</v>
      </c>
      <c r="J7768">
        <v>0</v>
      </c>
      <c r="K7768">
        <v>438.9</v>
      </c>
      <c r="L7768">
        <v>0</v>
      </c>
      <c r="M7768">
        <v>0</v>
      </c>
      <c r="N7768">
        <v>0</v>
      </c>
      <c r="O7768">
        <v>0</v>
      </c>
      <c r="P7768" t="s">
        <v>51</v>
      </c>
      <c r="Q7768" t="s">
        <v>831</v>
      </c>
      <c r="R7768" t="s">
        <v>49</v>
      </c>
      <c r="S7768" t="s">
        <v>832</v>
      </c>
      <c r="T7768" t="s">
        <v>833</v>
      </c>
      <c r="U7768">
        <v>0</v>
      </c>
      <c r="V7768">
        <v>23100</v>
      </c>
      <c r="W7768">
        <v>21945</v>
      </c>
      <c r="X7768" t="str">
        <f>IF(MESACU[[#This Row],[PAIS]]="ESPAÑA",VLOOKUP(MESACU[[#This Row],[PROVINCIA]],[1]!PROVINCIASCC[#Data],2,FALSE),VLOOKUP(MESACU[[#This Row],[PAIS]],'[1]Centros de coste'!$A$2:$D$204,2,FALSE))</f>
        <v>C19 - Chile</v>
      </c>
      <c r="Y7768" t="str">
        <f>IF(MESACU[[#This Row],[PAIS]]="ESPAÑA",VLOOKUP(MESACU[[#This Row],[PROVINCIA]],[1]!PROVINCIASCC[#Data],3,FALSE),VLOOKUP(MESACU[[#This Row],[PAIS]],'[1]Centros de coste'!$A$2:$D$204,3,FALSE))</f>
        <v>SUR AMERICA Y MEXICO IV</v>
      </c>
      <c r="Z7768" t="str">
        <f>IF(MESACU[[#This Row],[PAIS]]="ESPAÑA",VLOOKUP(MESACU[[#This Row],[PROVINCIA]],[1]!PROVINCIASCC[#Data],4,FALSE),VLOOKUP(MESACU[[#This Row],[PAIS]],'[1]Centros de coste'!$A$2:$D$204,4,FALSE))</f>
        <v>AMERICA</v>
      </c>
      <c r="AA7768" t="str">
        <f>IFERROR(LEFT(TRIM(MESACU[[#This Row],[CodigoArticulo]]),LEN(TRIM(MESACU[[#This Row],[CodigoArticulo]]))-4),"")</f>
        <v>AN</v>
      </c>
      <c r="AB7768" t="str">
        <f>IFERROR(VLOOKUP(MESACU[[#This Row],[CODIGOG]],[1]!FAMILIAS[#Data],5,FALSE),"")</f>
        <v>BIOFERTILIZERS</v>
      </c>
    </row>
    <row r="7769" spans="1:28" x14ac:dyDescent="0.35">
      <c r="A7769" t="s">
        <v>608</v>
      </c>
      <c r="B7769">
        <v>217</v>
      </c>
      <c r="C7769" t="s">
        <v>29</v>
      </c>
      <c r="D7769">
        <v>2026</v>
      </c>
      <c r="E7769">
        <v>7</v>
      </c>
      <c r="F7769" t="s">
        <v>117</v>
      </c>
      <c r="G7769">
        <v>579</v>
      </c>
      <c r="H7769" t="s">
        <v>686</v>
      </c>
      <c r="I7769">
        <v>0</v>
      </c>
      <c r="J7769">
        <v>0</v>
      </c>
      <c r="K7769">
        <v>147.19999999999999</v>
      </c>
      <c r="L7769">
        <v>0</v>
      </c>
      <c r="M7769">
        <v>0</v>
      </c>
      <c r="N7769">
        <v>0</v>
      </c>
      <c r="O7769">
        <v>0</v>
      </c>
      <c r="P7769" t="s">
        <v>117</v>
      </c>
      <c r="Q7769" t="s">
        <v>717</v>
      </c>
      <c r="R7769" t="s">
        <v>34</v>
      </c>
      <c r="S7769" t="s">
        <v>28</v>
      </c>
      <c r="T7769" t="s">
        <v>718</v>
      </c>
      <c r="U7769">
        <v>0</v>
      </c>
      <c r="V7769">
        <v>1600</v>
      </c>
      <c r="W7769">
        <v>7360</v>
      </c>
      <c r="X7769" t="str">
        <f>IF(MESACU[[#This Row],[PAIS]]="ESPAÑA",VLOOKUP(MESACU[[#This Row],[PROVINCIA]],[1]!PROVINCIASCC[#Data],2,FALSE),VLOOKUP(MESACU[[#This Row],[PAIS]],'[1]Centros de coste'!$A$2:$D$204,2,FALSE))</f>
        <v>C05 - Marruecos</v>
      </c>
      <c r="Y7769" t="str">
        <f>IF(MESACU[[#This Row],[PAIS]]="ESPAÑA",VLOOKUP(MESACU[[#This Row],[PROVINCIA]],[1]!PROVINCIASCC[#Data],3,FALSE),VLOOKUP(MESACU[[#This Row],[PAIS]],'[1]Centros de coste'!$A$2:$D$204,3,FALSE))</f>
        <v>AFRICA I</v>
      </c>
      <c r="Z7769" t="str">
        <f>IF(MESACU[[#This Row],[PAIS]]="ESPAÑA",VLOOKUP(MESACU[[#This Row],[PROVINCIA]],[1]!PROVINCIASCC[#Data],4,FALSE),VLOOKUP(MESACU[[#This Row],[PAIS]],'[1]Centros de coste'!$A$2:$D$204,4,FALSE))</f>
        <v>MEA</v>
      </c>
      <c r="AA7769" t="str">
        <f>IFERROR(LEFT(TRIM(MESACU[[#This Row],[CodigoArticulo]]),LEN(TRIM(MESACU[[#This Row],[CodigoArticulo]]))-4),"")</f>
        <v>AVAN</v>
      </c>
      <c r="AB7769" t="str">
        <f>IFERROR(VLOOKUP(MESACU[[#This Row],[CODIGOG]],[1]!FAMILIAS[#Data],5,FALSE),"")</f>
        <v>BIOSTIMULANTS</v>
      </c>
    </row>
    <row r="7770" spans="1:28" x14ac:dyDescent="0.35">
      <c r="A7770" t="s">
        <v>608</v>
      </c>
      <c r="B7770">
        <v>217</v>
      </c>
      <c r="C7770" t="s">
        <v>29</v>
      </c>
      <c r="D7770">
        <v>2026</v>
      </c>
      <c r="E7770">
        <v>7</v>
      </c>
      <c r="F7770" t="s">
        <v>576</v>
      </c>
      <c r="G7770">
        <v>579</v>
      </c>
      <c r="H7770" t="s">
        <v>577</v>
      </c>
      <c r="I7770">
        <v>0</v>
      </c>
      <c r="J7770">
        <v>0</v>
      </c>
      <c r="K7770">
        <v>40.799999999999997</v>
      </c>
      <c r="L7770">
        <v>0</v>
      </c>
      <c r="M7770">
        <v>0</v>
      </c>
      <c r="N7770">
        <v>0</v>
      </c>
      <c r="O7770">
        <v>0</v>
      </c>
      <c r="P7770" t="s">
        <v>28</v>
      </c>
      <c r="Q7770" t="s">
        <v>717</v>
      </c>
      <c r="R7770" t="s">
        <v>34</v>
      </c>
      <c r="S7770" t="s">
        <v>28</v>
      </c>
      <c r="T7770" t="s">
        <v>718</v>
      </c>
      <c r="U7770">
        <v>0</v>
      </c>
      <c r="V7770">
        <v>600</v>
      </c>
      <c r="W7770">
        <v>2040</v>
      </c>
      <c r="X7770" t="str">
        <f>IF(MESACU[[#This Row],[PAIS]]="ESPAÑA",VLOOKUP(MESACU[[#This Row],[PROVINCIA]],[1]!PROVINCIASCC[#Data],2,FALSE),VLOOKUP(MESACU[[#This Row],[PAIS]],'[1]Centros de coste'!$A$2:$D$204,2,FALSE))</f>
        <v>C05 - Marruecos</v>
      </c>
      <c r="Y7770" t="str">
        <f>IF(MESACU[[#This Row],[PAIS]]="ESPAÑA",VLOOKUP(MESACU[[#This Row],[PROVINCIA]],[1]!PROVINCIASCC[#Data],3,FALSE),VLOOKUP(MESACU[[#This Row],[PAIS]],'[1]Centros de coste'!$A$2:$D$204,3,FALSE))</f>
        <v>AFRICA I</v>
      </c>
      <c r="Z7770" t="str">
        <f>IF(MESACU[[#This Row],[PAIS]]="ESPAÑA",VLOOKUP(MESACU[[#This Row],[PROVINCIA]],[1]!PROVINCIASCC[#Data],4,FALSE),VLOOKUP(MESACU[[#This Row],[PAIS]],'[1]Centros de coste'!$A$2:$D$204,4,FALSE))</f>
        <v>MEA</v>
      </c>
      <c r="AA7770" t="str">
        <f>IFERROR(LEFT(TRIM(MESACU[[#This Row],[CodigoArticulo]]),LEN(TRIM(MESACU[[#This Row],[CodigoArticulo]]))-4),"")</f>
        <v>CSIL</v>
      </c>
      <c r="AB7770" t="str">
        <f>IFERROR(VLOOKUP(MESACU[[#This Row],[CODIGOG]],[1]!FAMILIAS[#Data],5,FALSE),"")</f>
        <v>BIOCONTROL</v>
      </c>
    </row>
    <row r="7771" spans="1:28" x14ac:dyDescent="0.35">
      <c r="A7771" t="s">
        <v>608</v>
      </c>
      <c r="B7771">
        <v>217</v>
      </c>
      <c r="C7771" t="s">
        <v>29</v>
      </c>
      <c r="D7771">
        <v>2026</v>
      </c>
      <c r="E7771">
        <v>7</v>
      </c>
      <c r="F7771" t="s">
        <v>719</v>
      </c>
      <c r="G7771">
        <v>579</v>
      </c>
      <c r="H7771" t="s">
        <v>1454</v>
      </c>
      <c r="I7771">
        <v>0</v>
      </c>
      <c r="J7771">
        <v>0</v>
      </c>
      <c r="K7771">
        <v>106.6</v>
      </c>
      <c r="L7771">
        <v>0</v>
      </c>
      <c r="M7771">
        <v>0</v>
      </c>
      <c r="N7771">
        <v>0</v>
      </c>
      <c r="O7771">
        <v>0</v>
      </c>
      <c r="P7771" t="s">
        <v>719</v>
      </c>
      <c r="Q7771" t="s">
        <v>717</v>
      </c>
      <c r="R7771" t="s">
        <v>34</v>
      </c>
      <c r="S7771" t="s">
        <v>28</v>
      </c>
      <c r="T7771" t="s">
        <v>718</v>
      </c>
      <c r="U7771">
        <v>0</v>
      </c>
      <c r="V7771">
        <v>1000</v>
      </c>
      <c r="W7771">
        <v>5330</v>
      </c>
      <c r="X7771" t="str">
        <f>IF(MESACU[[#This Row],[PAIS]]="ESPAÑA",VLOOKUP(MESACU[[#This Row],[PROVINCIA]],[1]!PROVINCIASCC[#Data],2,FALSE),VLOOKUP(MESACU[[#This Row],[PAIS]],'[1]Centros de coste'!$A$2:$D$204,2,FALSE))</f>
        <v>C05 - Marruecos</v>
      </c>
      <c r="Y7771" t="str">
        <f>IF(MESACU[[#This Row],[PAIS]]="ESPAÑA",VLOOKUP(MESACU[[#This Row],[PROVINCIA]],[1]!PROVINCIASCC[#Data],3,FALSE),VLOOKUP(MESACU[[#This Row],[PAIS]],'[1]Centros de coste'!$A$2:$D$204,3,FALSE))</f>
        <v>AFRICA I</v>
      </c>
      <c r="Z7771" t="str">
        <f>IF(MESACU[[#This Row],[PAIS]]="ESPAÑA",VLOOKUP(MESACU[[#This Row],[PROVINCIA]],[1]!PROVINCIASCC[#Data],4,FALSE),VLOOKUP(MESACU[[#This Row],[PAIS]],'[1]Centros de coste'!$A$2:$D$204,4,FALSE))</f>
        <v>MEA</v>
      </c>
      <c r="AA7771" t="str">
        <f>IFERROR(LEFT(TRIM(MESACU[[#This Row],[CodigoArticulo]]),LEN(TRIM(MESACU[[#This Row],[CodigoArticulo]]))-4),"")</f>
        <v>F-MIX</v>
      </c>
      <c r="AB7771" t="str">
        <f>IFERROR(VLOOKUP(MESACU[[#This Row],[CODIGOG]],[1]!FAMILIAS[#Data],5,FALSE),"")</f>
        <v>BIOCONTROL</v>
      </c>
    </row>
    <row r="7772" spans="1:28" x14ac:dyDescent="0.35">
      <c r="A7772" t="s">
        <v>608</v>
      </c>
      <c r="B7772">
        <v>217</v>
      </c>
      <c r="C7772" t="s">
        <v>29</v>
      </c>
      <c r="D7772">
        <v>2026</v>
      </c>
      <c r="E7772">
        <v>7</v>
      </c>
      <c r="F7772" t="s">
        <v>947</v>
      </c>
      <c r="G7772">
        <v>579</v>
      </c>
      <c r="H7772" t="s">
        <v>948</v>
      </c>
      <c r="I7772">
        <v>0</v>
      </c>
      <c r="J7772">
        <v>0</v>
      </c>
      <c r="K7772">
        <v>51.48</v>
      </c>
      <c r="L7772">
        <v>0</v>
      </c>
      <c r="M7772">
        <v>0</v>
      </c>
      <c r="N7772">
        <v>0</v>
      </c>
      <c r="O7772">
        <v>0</v>
      </c>
      <c r="P7772" t="s">
        <v>28</v>
      </c>
      <c r="Q7772" t="s">
        <v>717</v>
      </c>
      <c r="R7772" t="s">
        <v>34</v>
      </c>
      <c r="S7772" t="s">
        <v>28</v>
      </c>
      <c r="T7772" t="s">
        <v>718</v>
      </c>
      <c r="U7772">
        <v>0</v>
      </c>
      <c r="V7772">
        <v>600</v>
      </c>
      <c r="W7772">
        <v>2574</v>
      </c>
      <c r="X7772" t="str">
        <f>IF(MESACU[[#This Row],[PAIS]]="ESPAÑA",VLOOKUP(MESACU[[#This Row],[PROVINCIA]],[1]!PROVINCIASCC[#Data],2,FALSE),VLOOKUP(MESACU[[#This Row],[PAIS]],'[1]Centros de coste'!$A$2:$D$204,2,FALSE))</f>
        <v>C05 - Marruecos</v>
      </c>
      <c r="Y7772" t="str">
        <f>IF(MESACU[[#This Row],[PAIS]]="ESPAÑA",VLOOKUP(MESACU[[#This Row],[PROVINCIA]],[1]!PROVINCIASCC[#Data],3,FALSE),VLOOKUP(MESACU[[#This Row],[PAIS]],'[1]Centros de coste'!$A$2:$D$204,3,FALSE))</f>
        <v>AFRICA I</v>
      </c>
      <c r="Z7772" t="str">
        <f>IF(MESACU[[#This Row],[PAIS]]="ESPAÑA",VLOOKUP(MESACU[[#This Row],[PROVINCIA]],[1]!PROVINCIASCC[#Data],4,FALSE),VLOOKUP(MESACU[[#This Row],[PAIS]],'[1]Centros de coste'!$A$2:$D$204,4,FALSE))</f>
        <v>MEA</v>
      </c>
      <c r="AA7772" t="str">
        <f>IFERROR(LEFT(TRIM(MESACU[[#This Row],[CodigoArticulo]]),LEN(TRIM(MESACU[[#This Row],[CodigoArticulo]]))-4),"")</f>
        <v>C-CUAE</v>
      </c>
      <c r="AB7772" t="str">
        <f>IFERROR(VLOOKUP(MESACU[[#This Row],[CODIGOG]],[1]!FAMILIAS[#Data],5,FALSE),"")</f>
        <v>BIOCONTROL</v>
      </c>
    </row>
    <row r="7773" spans="1:28" x14ac:dyDescent="0.35">
      <c r="A7773" t="s">
        <v>608</v>
      </c>
      <c r="B7773">
        <v>217</v>
      </c>
      <c r="C7773" t="s">
        <v>29</v>
      </c>
      <c r="D7773">
        <v>2026</v>
      </c>
      <c r="E7773">
        <v>7</v>
      </c>
      <c r="F7773" t="s">
        <v>868</v>
      </c>
      <c r="G7773">
        <v>579</v>
      </c>
      <c r="H7773" t="s">
        <v>1455</v>
      </c>
      <c r="I7773">
        <v>0</v>
      </c>
      <c r="J7773">
        <v>0</v>
      </c>
      <c r="K7773">
        <v>62.6</v>
      </c>
      <c r="L7773">
        <v>0</v>
      </c>
      <c r="M7773">
        <v>0</v>
      </c>
      <c r="N7773">
        <v>0</v>
      </c>
      <c r="O7773">
        <v>0</v>
      </c>
      <c r="P7773" t="s">
        <v>868</v>
      </c>
      <c r="Q7773" t="s">
        <v>717</v>
      </c>
      <c r="R7773" t="s">
        <v>34</v>
      </c>
      <c r="S7773" t="s">
        <v>28</v>
      </c>
      <c r="T7773" t="s">
        <v>718</v>
      </c>
      <c r="U7773">
        <v>0</v>
      </c>
      <c r="V7773">
        <v>1000</v>
      </c>
      <c r="W7773">
        <v>3130</v>
      </c>
      <c r="X7773" t="str">
        <f>IF(MESACU[[#This Row],[PAIS]]="ESPAÑA",VLOOKUP(MESACU[[#This Row],[PROVINCIA]],[1]!PROVINCIASCC[#Data],2,FALSE),VLOOKUP(MESACU[[#This Row],[PAIS]],'[1]Centros de coste'!$A$2:$D$204,2,FALSE))</f>
        <v>C05 - Marruecos</v>
      </c>
      <c r="Y7773" t="str">
        <f>IF(MESACU[[#This Row],[PAIS]]="ESPAÑA",VLOOKUP(MESACU[[#This Row],[PROVINCIA]],[1]!PROVINCIASCC[#Data],3,FALSE),VLOOKUP(MESACU[[#This Row],[PAIS]],'[1]Centros de coste'!$A$2:$D$204,3,FALSE))</f>
        <v>AFRICA I</v>
      </c>
      <c r="Z7773" t="str">
        <f>IF(MESACU[[#This Row],[PAIS]]="ESPAÑA",VLOOKUP(MESACU[[#This Row],[PROVINCIA]],[1]!PROVINCIASCC[#Data],4,FALSE),VLOOKUP(MESACU[[#This Row],[PAIS]],'[1]Centros de coste'!$A$2:$D$204,4,FALSE))</f>
        <v>MEA</v>
      </c>
      <c r="AA7773" t="str">
        <f>IFERROR(LEFT(TRIM(MESACU[[#This Row],[CodigoArticulo]]),LEN(TRIM(MESACU[[#This Row],[CodigoArticulo]]))-4),"")</f>
        <v>BM</v>
      </c>
      <c r="AB7773" t="str">
        <f>IFERROR(VLOOKUP(MESACU[[#This Row],[CODIGOG]],[1]!FAMILIAS[#Data],5,FALSE),"")</f>
        <v>BIOFERTILIZERS</v>
      </c>
    </row>
    <row r="7774" spans="1:28" x14ac:dyDescent="0.35">
      <c r="A7774" t="s">
        <v>608</v>
      </c>
      <c r="B7774">
        <v>217</v>
      </c>
      <c r="C7774" t="s">
        <v>29</v>
      </c>
      <c r="D7774">
        <v>2026</v>
      </c>
      <c r="E7774">
        <v>7</v>
      </c>
      <c r="F7774" t="s">
        <v>30</v>
      </c>
      <c r="G7774">
        <v>579</v>
      </c>
      <c r="H7774" t="s">
        <v>631</v>
      </c>
      <c r="I7774">
        <v>0</v>
      </c>
      <c r="J7774">
        <v>0</v>
      </c>
      <c r="K7774">
        <v>214.4</v>
      </c>
      <c r="L7774">
        <v>0</v>
      </c>
      <c r="M7774">
        <v>0</v>
      </c>
      <c r="N7774">
        <v>0</v>
      </c>
      <c r="O7774">
        <v>0</v>
      </c>
      <c r="P7774" t="s">
        <v>32</v>
      </c>
      <c r="Q7774" t="s">
        <v>717</v>
      </c>
      <c r="R7774" t="s">
        <v>34</v>
      </c>
      <c r="S7774" t="s">
        <v>28</v>
      </c>
      <c r="T7774" t="s">
        <v>718</v>
      </c>
      <c r="U7774">
        <v>0</v>
      </c>
      <c r="V7774">
        <v>4000</v>
      </c>
      <c r="W7774">
        <v>10720</v>
      </c>
      <c r="X7774" t="str">
        <f>IF(MESACU[[#This Row],[PAIS]]="ESPAÑA",VLOOKUP(MESACU[[#This Row],[PROVINCIA]],[1]!PROVINCIASCC[#Data],2,FALSE),VLOOKUP(MESACU[[#This Row],[PAIS]],'[1]Centros de coste'!$A$2:$D$204,2,FALSE))</f>
        <v>C05 - Marruecos</v>
      </c>
      <c r="Y7774" t="str">
        <f>IF(MESACU[[#This Row],[PAIS]]="ESPAÑA",VLOOKUP(MESACU[[#This Row],[PROVINCIA]],[1]!PROVINCIASCC[#Data],3,FALSE),VLOOKUP(MESACU[[#This Row],[PAIS]],'[1]Centros de coste'!$A$2:$D$204,3,FALSE))</f>
        <v>AFRICA I</v>
      </c>
      <c r="Z7774" t="str">
        <f>IF(MESACU[[#This Row],[PAIS]]="ESPAÑA",VLOOKUP(MESACU[[#This Row],[PROVINCIA]],[1]!PROVINCIASCC[#Data],4,FALSE),VLOOKUP(MESACU[[#This Row],[PAIS]],'[1]Centros de coste'!$A$2:$D$204,4,FALSE))</f>
        <v>MEA</v>
      </c>
      <c r="AA7774" t="str">
        <f>IFERROR(LEFT(TRIM(MESACU[[#This Row],[CodigoArticulo]]),LEN(TRIM(MESACU[[#This Row],[CodigoArticulo]]))-4),"")</f>
        <v>AGXK</v>
      </c>
      <c r="AB7774" t="str">
        <f>IFERROR(VLOOKUP(MESACU[[#This Row],[CODIGOG]],[1]!FAMILIAS[#Data],5,FALSE),"")</f>
        <v>BIOFERTILIZERS</v>
      </c>
    </row>
    <row r="7775" spans="1:28" x14ac:dyDescent="0.35">
      <c r="A7775" t="s">
        <v>608</v>
      </c>
      <c r="B7775">
        <v>217</v>
      </c>
      <c r="C7775" t="s">
        <v>29</v>
      </c>
      <c r="D7775">
        <v>2026</v>
      </c>
      <c r="E7775">
        <v>7</v>
      </c>
      <c r="F7775" t="s">
        <v>326</v>
      </c>
      <c r="G7775">
        <v>579</v>
      </c>
      <c r="H7775" t="s">
        <v>1437</v>
      </c>
      <c r="I7775">
        <v>0</v>
      </c>
      <c r="J7775">
        <v>0</v>
      </c>
      <c r="K7775">
        <v>233.86080000000001</v>
      </c>
      <c r="L7775">
        <v>0</v>
      </c>
      <c r="M7775">
        <v>0</v>
      </c>
      <c r="N7775">
        <v>0</v>
      </c>
      <c r="O7775">
        <v>0</v>
      </c>
      <c r="P7775" t="s">
        <v>326</v>
      </c>
      <c r="Q7775" t="s">
        <v>717</v>
      </c>
      <c r="R7775" t="s">
        <v>34</v>
      </c>
      <c r="S7775" t="s">
        <v>28</v>
      </c>
      <c r="T7775" t="s">
        <v>718</v>
      </c>
      <c r="U7775">
        <v>0</v>
      </c>
      <c r="V7775">
        <v>996</v>
      </c>
      <c r="W7775">
        <v>11693.04</v>
      </c>
      <c r="X7775" t="str">
        <f>IF(MESACU[[#This Row],[PAIS]]="ESPAÑA",VLOOKUP(MESACU[[#This Row],[PROVINCIA]],[1]!PROVINCIASCC[#Data],2,FALSE),VLOOKUP(MESACU[[#This Row],[PAIS]],'[1]Centros de coste'!$A$2:$D$204,2,FALSE))</f>
        <v>C05 - Marruecos</v>
      </c>
      <c r="Y7775" t="str">
        <f>IF(MESACU[[#This Row],[PAIS]]="ESPAÑA",VLOOKUP(MESACU[[#This Row],[PROVINCIA]],[1]!PROVINCIASCC[#Data],3,FALSE),VLOOKUP(MESACU[[#This Row],[PAIS]],'[1]Centros de coste'!$A$2:$D$204,3,FALSE))</f>
        <v>AFRICA I</v>
      </c>
      <c r="Z7775" t="str">
        <f>IF(MESACU[[#This Row],[PAIS]]="ESPAÑA",VLOOKUP(MESACU[[#This Row],[PROVINCIA]],[1]!PROVINCIASCC[#Data],4,FALSE),VLOOKUP(MESACU[[#This Row],[PAIS]],'[1]Centros de coste'!$A$2:$D$204,4,FALSE))</f>
        <v>MEA</v>
      </c>
      <c r="AA7775" t="str">
        <f>IFERROR(LEFT(TRIM(MESACU[[#This Row],[CodigoArticulo]]),LEN(TRIM(MESACU[[#This Row],[CodigoArticulo]]))-4),"")</f>
        <v>SPCE2B</v>
      </c>
      <c r="AB7775" t="str">
        <f>IFERROR(VLOOKUP(MESACU[[#This Row],[CODIGOG]],[1]!FAMILIAS[#Data],5,FALSE),"")</f>
        <v>BIOSTIMULANTS</v>
      </c>
    </row>
    <row r="7776" spans="1:28" x14ac:dyDescent="0.35">
      <c r="A7776" t="s">
        <v>608</v>
      </c>
      <c r="B7776">
        <v>217</v>
      </c>
      <c r="C7776" t="s">
        <v>29</v>
      </c>
      <c r="D7776">
        <v>2026</v>
      </c>
      <c r="E7776">
        <v>7</v>
      </c>
      <c r="F7776" t="s">
        <v>270</v>
      </c>
      <c r="G7776">
        <v>579</v>
      </c>
      <c r="H7776" t="s">
        <v>271</v>
      </c>
      <c r="I7776">
        <v>0</v>
      </c>
      <c r="J7776">
        <v>0</v>
      </c>
      <c r="K7776">
        <v>167</v>
      </c>
      <c r="L7776">
        <v>0</v>
      </c>
      <c r="M7776">
        <v>0</v>
      </c>
      <c r="N7776">
        <v>0</v>
      </c>
      <c r="O7776">
        <v>0</v>
      </c>
      <c r="P7776" t="s">
        <v>270</v>
      </c>
      <c r="Q7776" t="s">
        <v>717</v>
      </c>
      <c r="R7776" t="s">
        <v>49</v>
      </c>
      <c r="S7776" t="s">
        <v>28</v>
      </c>
      <c r="T7776" t="s">
        <v>718</v>
      </c>
      <c r="U7776">
        <v>0</v>
      </c>
      <c r="V7776">
        <v>5000</v>
      </c>
      <c r="W7776">
        <v>8350</v>
      </c>
      <c r="X7776" t="str">
        <f>IF(MESACU[[#This Row],[PAIS]]="ESPAÑA",VLOOKUP(MESACU[[#This Row],[PROVINCIA]],[1]!PROVINCIASCC[#Data],2,FALSE),VLOOKUP(MESACU[[#This Row],[PAIS]],'[1]Centros de coste'!$A$2:$D$204,2,FALSE))</f>
        <v>C05 - Marruecos</v>
      </c>
      <c r="Y7776" t="str">
        <f>IF(MESACU[[#This Row],[PAIS]]="ESPAÑA",VLOOKUP(MESACU[[#This Row],[PROVINCIA]],[1]!PROVINCIASCC[#Data],3,FALSE),VLOOKUP(MESACU[[#This Row],[PAIS]],'[1]Centros de coste'!$A$2:$D$204,3,FALSE))</f>
        <v>AFRICA I</v>
      </c>
      <c r="Z7776" t="str">
        <f>IF(MESACU[[#This Row],[PAIS]]="ESPAÑA",VLOOKUP(MESACU[[#This Row],[PROVINCIA]],[1]!PROVINCIASCC[#Data],4,FALSE),VLOOKUP(MESACU[[#This Row],[PAIS]],'[1]Centros de coste'!$A$2:$D$204,4,FALSE))</f>
        <v>MEA</v>
      </c>
      <c r="AA7776" t="str">
        <f>IFERROR(LEFT(TRIM(MESACU[[#This Row],[CodigoArticulo]]),LEN(TRIM(MESACU[[#This Row],[CodigoArticulo]]))-4),"")</f>
        <v>AN</v>
      </c>
      <c r="AB7776" t="str">
        <f>IFERROR(VLOOKUP(MESACU[[#This Row],[CODIGOG]],[1]!FAMILIAS[#Data],5,FALSE),"")</f>
        <v>BIOFERTILIZERS</v>
      </c>
    </row>
    <row r="7777" spans="1:28" x14ac:dyDescent="0.35">
      <c r="A7777" t="s">
        <v>608</v>
      </c>
      <c r="B7777">
        <v>217</v>
      </c>
      <c r="C7777" t="s">
        <v>29</v>
      </c>
      <c r="D7777">
        <v>2026</v>
      </c>
      <c r="E7777">
        <v>7</v>
      </c>
      <c r="F7777" t="s">
        <v>51</v>
      </c>
      <c r="G7777">
        <v>579</v>
      </c>
      <c r="H7777" t="s">
        <v>52</v>
      </c>
      <c r="I7777">
        <v>0</v>
      </c>
      <c r="J7777">
        <v>0</v>
      </c>
      <c r="K7777">
        <v>120</v>
      </c>
      <c r="L7777">
        <v>0</v>
      </c>
      <c r="M7777">
        <v>0</v>
      </c>
      <c r="N7777">
        <v>0</v>
      </c>
      <c r="O7777">
        <v>0</v>
      </c>
      <c r="P7777" t="s">
        <v>51</v>
      </c>
      <c r="Q7777" t="s">
        <v>717</v>
      </c>
      <c r="R7777" t="s">
        <v>49</v>
      </c>
      <c r="S7777" t="s">
        <v>28</v>
      </c>
      <c r="T7777" t="s">
        <v>718</v>
      </c>
      <c r="U7777">
        <v>0</v>
      </c>
      <c r="V7777">
        <v>4000</v>
      </c>
      <c r="W7777">
        <v>6000</v>
      </c>
      <c r="X7777" t="str">
        <f>IF(MESACU[[#This Row],[PAIS]]="ESPAÑA",VLOOKUP(MESACU[[#This Row],[PROVINCIA]],[1]!PROVINCIASCC[#Data],2,FALSE),VLOOKUP(MESACU[[#This Row],[PAIS]],'[1]Centros de coste'!$A$2:$D$204,2,FALSE))</f>
        <v>C05 - Marruecos</v>
      </c>
      <c r="Y7777" t="str">
        <f>IF(MESACU[[#This Row],[PAIS]]="ESPAÑA",VLOOKUP(MESACU[[#This Row],[PROVINCIA]],[1]!PROVINCIASCC[#Data],3,FALSE),VLOOKUP(MESACU[[#This Row],[PAIS]],'[1]Centros de coste'!$A$2:$D$204,3,FALSE))</f>
        <v>AFRICA I</v>
      </c>
      <c r="Z7777" t="str">
        <f>IF(MESACU[[#This Row],[PAIS]]="ESPAÑA",VLOOKUP(MESACU[[#This Row],[PROVINCIA]],[1]!PROVINCIASCC[#Data],4,FALSE),VLOOKUP(MESACU[[#This Row],[PAIS]],'[1]Centros de coste'!$A$2:$D$204,4,FALSE))</f>
        <v>MEA</v>
      </c>
      <c r="AA7777" t="str">
        <f>IFERROR(LEFT(TRIM(MESACU[[#This Row],[CodigoArticulo]]),LEN(TRIM(MESACU[[#This Row],[CodigoArticulo]]))-4),"")</f>
        <v>AN</v>
      </c>
      <c r="AB7777" t="str">
        <f>IFERROR(VLOOKUP(MESACU[[#This Row],[CODIGOG]],[1]!FAMILIAS[#Data],5,FALSE),"")</f>
        <v>BIOFERTILIZERS</v>
      </c>
    </row>
    <row r="7778" spans="1:28" x14ac:dyDescent="0.35">
      <c r="A7778" t="s">
        <v>608</v>
      </c>
      <c r="B7778">
        <v>218</v>
      </c>
      <c r="C7778" t="s">
        <v>29</v>
      </c>
      <c r="D7778">
        <v>2026</v>
      </c>
      <c r="E7778">
        <v>7</v>
      </c>
      <c r="F7778" t="s">
        <v>916</v>
      </c>
      <c r="G7778">
        <v>604</v>
      </c>
      <c r="H7778" t="s">
        <v>1456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  <c r="O7778">
        <v>0</v>
      </c>
      <c r="P7778" t="s">
        <v>916</v>
      </c>
      <c r="Q7778" t="s">
        <v>1351</v>
      </c>
      <c r="R7778" t="s">
        <v>73</v>
      </c>
      <c r="S7778" t="s">
        <v>823</v>
      </c>
      <c r="T7778" t="s">
        <v>1352</v>
      </c>
      <c r="U7778">
        <v>0</v>
      </c>
      <c r="V7778">
        <v>1000</v>
      </c>
      <c r="W7778">
        <v>4370</v>
      </c>
      <c r="X7778" t="str">
        <f>IF(MESACU[[#This Row],[PAIS]]="ESPAÑA",VLOOKUP(MESACU[[#This Row],[PROVINCIA]],[1]!PROVINCIASCC[#Data],2,FALSE),VLOOKUP(MESACU[[#This Row],[PAIS]],'[1]Centros de coste'!$A$2:$D$204,2,FALSE))</f>
        <v>C23 - Turquía</v>
      </c>
      <c r="Y7778" t="str">
        <f>IF(MESACU[[#This Row],[PAIS]]="ESPAÑA",VLOOKUP(MESACU[[#This Row],[PROVINCIA]],[1]!PROVINCIASCC[#Data],3,FALSE),VLOOKUP(MESACU[[#This Row],[PAIS]],'[1]Centros de coste'!$A$2:$D$204,3,FALSE))</f>
        <v>EUROPA III</v>
      </c>
      <c r="Z7778" t="str">
        <f>IF(MESACU[[#This Row],[PAIS]]="ESPAÑA",VLOOKUP(MESACU[[#This Row],[PROVINCIA]],[1]!PROVINCIASCC[#Data],4,FALSE),VLOOKUP(MESACU[[#This Row],[PAIS]],'[1]Centros de coste'!$A$2:$D$204,4,FALSE))</f>
        <v>EUROPA</v>
      </c>
      <c r="AA7778" t="str">
        <f>IFERROR(LEFT(TRIM(MESACU[[#This Row],[CodigoArticulo]]),LEN(TRIM(MESACU[[#This Row],[CodigoArticulo]]))-4),"")</f>
        <v>A-</v>
      </c>
      <c r="AB7778" t="str">
        <f>IFERROR(VLOOKUP(MESACU[[#This Row],[CODIGOG]],[1]!FAMILIAS[#Data],5,FALSE),"")</f>
        <v>BIOSTIMULANTS</v>
      </c>
    </row>
    <row r="7779" spans="1:28" x14ac:dyDescent="0.35">
      <c r="A7779" t="s">
        <v>608</v>
      </c>
      <c r="B7779">
        <v>218</v>
      </c>
      <c r="C7779" t="s">
        <v>29</v>
      </c>
      <c r="D7779">
        <v>2026</v>
      </c>
      <c r="E7779">
        <v>7</v>
      </c>
      <c r="F7779" t="s">
        <v>270</v>
      </c>
      <c r="G7779">
        <v>604</v>
      </c>
      <c r="H7779" t="s">
        <v>271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</v>
      </c>
      <c r="O7779">
        <v>0</v>
      </c>
      <c r="P7779" t="s">
        <v>270</v>
      </c>
      <c r="Q7779" t="s">
        <v>1351</v>
      </c>
      <c r="R7779" t="s">
        <v>49</v>
      </c>
      <c r="S7779" t="s">
        <v>823</v>
      </c>
      <c r="T7779" t="s">
        <v>1352</v>
      </c>
      <c r="U7779">
        <v>0</v>
      </c>
      <c r="V7779">
        <v>22000</v>
      </c>
      <c r="W7779">
        <v>45100</v>
      </c>
      <c r="X7779" t="str">
        <f>IF(MESACU[[#This Row],[PAIS]]="ESPAÑA",VLOOKUP(MESACU[[#This Row],[PROVINCIA]],[1]!PROVINCIASCC[#Data],2,FALSE),VLOOKUP(MESACU[[#This Row],[PAIS]],'[1]Centros de coste'!$A$2:$D$204,2,FALSE))</f>
        <v>C23 - Turquía</v>
      </c>
      <c r="Y7779" t="str">
        <f>IF(MESACU[[#This Row],[PAIS]]="ESPAÑA",VLOOKUP(MESACU[[#This Row],[PROVINCIA]],[1]!PROVINCIASCC[#Data],3,FALSE),VLOOKUP(MESACU[[#This Row],[PAIS]],'[1]Centros de coste'!$A$2:$D$204,3,FALSE))</f>
        <v>EUROPA III</v>
      </c>
      <c r="Z7779" t="str">
        <f>IF(MESACU[[#This Row],[PAIS]]="ESPAÑA",VLOOKUP(MESACU[[#This Row],[PROVINCIA]],[1]!PROVINCIASCC[#Data],4,FALSE),VLOOKUP(MESACU[[#This Row],[PAIS]],'[1]Centros de coste'!$A$2:$D$204,4,FALSE))</f>
        <v>EUROPA</v>
      </c>
      <c r="AA7779" t="str">
        <f>IFERROR(LEFT(TRIM(MESACU[[#This Row],[CodigoArticulo]]),LEN(TRIM(MESACU[[#This Row],[CodigoArticulo]]))-4),"")</f>
        <v>AN</v>
      </c>
      <c r="AB7779" t="str">
        <f>IFERROR(VLOOKUP(MESACU[[#This Row],[CODIGOG]],[1]!FAMILIAS[#Data],5,FALSE),"")</f>
        <v>BIOFERTILIZERS</v>
      </c>
    </row>
    <row r="7780" spans="1:28" x14ac:dyDescent="0.35">
      <c r="A7780" t="s">
        <v>608</v>
      </c>
      <c r="B7780">
        <v>219</v>
      </c>
      <c r="C7780" t="s">
        <v>29</v>
      </c>
      <c r="D7780">
        <v>2026</v>
      </c>
      <c r="E7780">
        <v>7</v>
      </c>
      <c r="F7780" t="s">
        <v>916</v>
      </c>
      <c r="G7780">
        <v>605</v>
      </c>
      <c r="H7780" t="s">
        <v>1456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</v>
      </c>
      <c r="O7780">
        <v>0</v>
      </c>
      <c r="P7780" t="s">
        <v>916</v>
      </c>
      <c r="Q7780" t="s">
        <v>1351</v>
      </c>
      <c r="R7780" t="s">
        <v>73</v>
      </c>
      <c r="S7780" t="s">
        <v>823</v>
      </c>
      <c r="T7780" t="s">
        <v>1352</v>
      </c>
      <c r="U7780">
        <v>0</v>
      </c>
      <c r="V7780">
        <v>1000</v>
      </c>
      <c r="W7780">
        <v>4370</v>
      </c>
      <c r="X7780" t="str">
        <f>IF(MESACU[[#This Row],[PAIS]]="ESPAÑA",VLOOKUP(MESACU[[#This Row],[PROVINCIA]],[1]!PROVINCIASCC[#Data],2,FALSE),VLOOKUP(MESACU[[#This Row],[PAIS]],'[1]Centros de coste'!$A$2:$D$204,2,FALSE))</f>
        <v>C23 - Turquía</v>
      </c>
      <c r="Y7780" t="str">
        <f>IF(MESACU[[#This Row],[PAIS]]="ESPAÑA",VLOOKUP(MESACU[[#This Row],[PROVINCIA]],[1]!PROVINCIASCC[#Data],3,FALSE),VLOOKUP(MESACU[[#This Row],[PAIS]],'[1]Centros de coste'!$A$2:$D$204,3,FALSE))</f>
        <v>EUROPA III</v>
      </c>
      <c r="Z7780" t="str">
        <f>IF(MESACU[[#This Row],[PAIS]]="ESPAÑA",VLOOKUP(MESACU[[#This Row],[PROVINCIA]],[1]!PROVINCIASCC[#Data],4,FALSE),VLOOKUP(MESACU[[#This Row],[PAIS]],'[1]Centros de coste'!$A$2:$D$204,4,FALSE))</f>
        <v>EUROPA</v>
      </c>
      <c r="AA7780" t="str">
        <f>IFERROR(LEFT(TRIM(MESACU[[#This Row],[CodigoArticulo]]),LEN(TRIM(MESACU[[#This Row],[CodigoArticulo]]))-4),"")</f>
        <v>A-</v>
      </c>
      <c r="AB7780" t="str">
        <f>IFERROR(VLOOKUP(MESACU[[#This Row],[CODIGOG]],[1]!FAMILIAS[#Data],5,FALSE),"")</f>
        <v>BIOSTIMULANTS</v>
      </c>
    </row>
    <row r="7781" spans="1:28" x14ac:dyDescent="0.35">
      <c r="A7781" t="s">
        <v>608</v>
      </c>
      <c r="B7781">
        <v>219</v>
      </c>
      <c r="C7781" t="s">
        <v>29</v>
      </c>
      <c r="D7781">
        <v>2026</v>
      </c>
      <c r="E7781">
        <v>7</v>
      </c>
      <c r="F7781" t="s">
        <v>270</v>
      </c>
      <c r="G7781">
        <v>605</v>
      </c>
      <c r="H7781" t="s">
        <v>271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0</v>
      </c>
      <c r="O7781">
        <v>0</v>
      </c>
      <c r="P7781" t="s">
        <v>270</v>
      </c>
      <c r="Q7781" t="s">
        <v>1351</v>
      </c>
      <c r="R7781" t="s">
        <v>49</v>
      </c>
      <c r="S7781" t="s">
        <v>823</v>
      </c>
      <c r="T7781" t="s">
        <v>1352</v>
      </c>
      <c r="U7781">
        <v>0</v>
      </c>
      <c r="V7781">
        <v>22000</v>
      </c>
      <c r="W7781">
        <v>45100</v>
      </c>
      <c r="X7781" t="str">
        <f>IF(MESACU[[#This Row],[PAIS]]="ESPAÑA",VLOOKUP(MESACU[[#This Row],[PROVINCIA]],[1]!PROVINCIASCC[#Data],2,FALSE),VLOOKUP(MESACU[[#This Row],[PAIS]],'[1]Centros de coste'!$A$2:$D$204,2,FALSE))</f>
        <v>C23 - Turquía</v>
      </c>
      <c r="Y7781" t="str">
        <f>IF(MESACU[[#This Row],[PAIS]]="ESPAÑA",VLOOKUP(MESACU[[#This Row],[PROVINCIA]],[1]!PROVINCIASCC[#Data],3,FALSE),VLOOKUP(MESACU[[#This Row],[PAIS]],'[1]Centros de coste'!$A$2:$D$204,3,FALSE))</f>
        <v>EUROPA III</v>
      </c>
      <c r="Z7781" t="str">
        <f>IF(MESACU[[#This Row],[PAIS]]="ESPAÑA",VLOOKUP(MESACU[[#This Row],[PROVINCIA]],[1]!PROVINCIASCC[#Data],4,FALSE),VLOOKUP(MESACU[[#This Row],[PAIS]],'[1]Centros de coste'!$A$2:$D$204,4,FALSE))</f>
        <v>EUROPA</v>
      </c>
      <c r="AA7781" t="str">
        <f>IFERROR(LEFT(TRIM(MESACU[[#This Row],[CodigoArticulo]]),LEN(TRIM(MESACU[[#This Row],[CodigoArticulo]]))-4),"")</f>
        <v>AN</v>
      </c>
      <c r="AB7781" t="str">
        <f>IFERROR(VLOOKUP(MESACU[[#This Row],[CODIGOG]],[1]!FAMILIAS[#Data],5,FALSE),"")</f>
        <v>BIOFERTILIZERS</v>
      </c>
    </row>
    <row r="7782" spans="1:28" x14ac:dyDescent="0.35">
      <c r="A7782" t="s">
        <v>608</v>
      </c>
      <c r="B7782">
        <v>220</v>
      </c>
      <c r="C7782" t="s">
        <v>29</v>
      </c>
      <c r="D7782">
        <v>2026</v>
      </c>
      <c r="E7782">
        <v>7</v>
      </c>
      <c r="F7782" t="s">
        <v>312</v>
      </c>
      <c r="G7782">
        <v>619</v>
      </c>
      <c r="H7782" t="s">
        <v>1457</v>
      </c>
      <c r="I7782">
        <v>0</v>
      </c>
      <c r="J7782">
        <v>0</v>
      </c>
      <c r="K7782">
        <v>194.51519999999999</v>
      </c>
      <c r="L7782">
        <v>0</v>
      </c>
      <c r="M7782">
        <v>0</v>
      </c>
      <c r="N7782">
        <v>0</v>
      </c>
      <c r="O7782">
        <v>0</v>
      </c>
      <c r="P7782" t="s">
        <v>312</v>
      </c>
      <c r="Q7782" t="s">
        <v>674</v>
      </c>
      <c r="R7782" t="s">
        <v>34</v>
      </c>
      <c r="S7782" t="s">
        <v>28</v>
      </c>
      <c r="T7782" t="s">
        <v>617</v>
      </c>
      <c r="U7782">
        <v>0</v>
      </c>
      <c r="V7782">
        <v>3168</v>
      </c>
      <c r="W7782">
        <v>19451.52</v>
      </c>
      <c r="X7782" t="str">
        <f>IF(MESACU[[#This Row],[PAIS]]="ESPAÑA",VLOOKUP(MESACU[[#This Row],[PROVINCIA]],[1]!PROVINCIASCC[#Data],2,FALSE),VLOOKUP(MESACU[[#This Row],[PAIS]],'[1]Centros de coste'!$A$2:$D$204,2,FALSE))</f>
        <v>C06 - Egipto</v>
      </c>
      <c r="Y7782" t="str">
        <f>IF(MESACU[[#This Row],[PAIS]]="ESPAÑA",VLOOKUP(MESACU[[#This Row],[PROVINCIA]],[1]!PROVINCIASCC[#Data],3,FALSE),VLOOKUP(MESACU[[#This Row],[PAIS]],'[1]Centros de coste'!$A$2:$D$204,3,FALSE))</f>
        <v>AFRICA I</v>
      </c>
      <c r="Z7782" t="str">
        <f>IF(MESACU[[#This Row],[PAIS]]="ESPAÑA",VLOOKUP(MESACU[[#This Row],[PROVINCIA]],[1]!PROVINCIASCC[#Data],4,FALSE),VLOOKUP(MESACU[[#This Row],[PAIS]],'[1]Centros de coste'!$A$2:$D$204,4,FALSE))</f>
        <v>MEA</v>
      </c>
      <c r="AA7782" t="str">
        <f>IFERROR(LEFT(TRIM(MESACU[[#This Row],[CodigoArticulo]]),LEN(TRIM(MESACU[[#This Row],[CodigoArticulo]]))-4),"")</f>
        <v>AVAN</v>
      </c>
      <c r="AB7782" t="str">
        <f>IFERROR(VLOOKUP(MESACU[[#This Row],[CODIGOG]],[1]!FAMILIAS[#Data],5,FALSE),"")</f>
        <v>BIOSTIMULANTS</v>
      </c>
    </row>
    <row r="7783" spans="1:28" x14ac:dyDescent="0.35">
      <c r="A7783" t="s">
        <v>608</v>
      </c>
      <c r="B7783">
        <v>220</v>
      </c>
      <c r="C7783" t="s">
        <v>29</v>
      </c>
      <c r="D7783">
        <v>2026</v>
      </c>
      <c r="E7783">
        <v>7</v>
      </c>
      <c r="F7783" t="s">
        <v>667</v>
      </c>
      <c r="G7783">
        <v>619</v>
      </c>
      <c r="H7783" t="s">
        <v>1458</v>
      </c>
      <c r="I7783">
        <v>0</v>
      </c>
      <c r="J7783">
        <v>0</v>
      </c>
      <c r="K7783">
        <v>657.9</v>
      </c>
      <c r="L7783">
        <v>0</v>
      </c>
      <c r="M7783">
        <v>0</v>
      </c>
      <c r="N7783">
        <v>0</v>
      </c>
      <c r="O7783">
        <v>0</v>
      </c>
      <c r="P7783" t="s">
        <v>667</v>
      </c>
      <c r="Q7783" t="s">
        <v>674</v>
      </c>
      <c r="R7783" t="s">
        <v>73</v>
      </c>
      <c r="S7783" t="s">
        <v>28</v>
      </c>
      <c r="T7783" t="s">
        <v>617</v>
      </c>
      <c r="U7783">
        <v>0</v>
      </c>
      <c r="V7783">
        <v>17000</v>
      </c>
      <c r="W7783">
        <v>65790</v>
      </c>
      <c r="X7783" t="str">
        <f>IF(MESACU[[#This Row],[PAIS]]="ESPAÑA",VLOOKUP(MESACU[[#This Row],[PROVINCIA]],[1]!PROVINCIASCC[#Data],2,FALSE),VLOOKUP(MESACU[[#This Row],[PAIS]],'[1]Centros de coste'!$A$2:$D$204,2,FALSE))</f>
        <v>C06 - Egipto</v>
      </c>
      <c r="Y7783" t="str">
        <f>IF(MESACU[[#This Row],[PAIS]]="ESPAÑA",VLOOKUP(MESACU[[#This Row],[PROVINCIA]],[1]!PROVINCIASCC[#Data],3,FALSE),VLOOKUP(MESACU[[#This Row],[PAIS]],'[1]Centros de coste'!$A$2:$D$204,3,FALSE))</f>
        <v>AFRICA I</v>
      </c>
      <c r="Z7783" t="str">
        <f>IF(MESACU[[#This Row],[PAIS]]="ESPAÑA",VLOOKUP(MESACU[[#This Row],[PROVINCIA]],[1]!PROVINCIASCC[#Data],4,FALSE),VLOOKUP(MESACU[[#This Row],[PAIS]],'[1]Centros de coste'!$A$2:$D$204,4,FALSE))</f>
        <v>MEA</v>
      </c>
      <c r="AA7783" t="str">
        <f>IFERROR(LEFT(TRIM(MESACU[[#This Row],[CodigoArticulo]]),LEN(TRIM(MESACU[[#This Row],[CodigoArticulo]]))-4),"")</f>
        <v>SSEG</v>
      </c>
      <c r="AB7783" t="str">
        <f>IFERROR(VLOOKUP(MESACU[[#This Row],[CODIGOG]],[1]!FAMILIAS[#Data],5,FALSE),"")</f>
        <v>BIOFERTILIZERS</v>
      </c>
    </row>
    <row r="7784" spans="1:28" x14ac:dyDescent="0.35">
      <c r="A7784" t="s">
        <v>608</v>
      </c>
      <c r="B7784">
        <v>221</v>
      </c>
      <c r="C7784" t="s">
        <v>29</v>
      </c>
      <c r="D7784">
        <v>2026</v>
      </c>
      <c r="E7784">
        <v>7</v>
      </c>
      <c r="F7784" t="s">
        <v>326</v>
      </c>
      <c r="G7784">
        <v>637</v>
      </c>
      <c r="H7784" t="s">
        <v>1459</v>
      </c>
      <c r="I7784">
        <v>0</v>
      </c>
      <c r="J7784">
        <v>0</v>
      </c>
      <c r="K7784">
        <v>1093.356</v>
      </c>
      <c r="L7784">
        <v>0</v>
      </c>
      <c r="M7784">
        <v>0</v>
      </c>
      <c r="N7784">
        <v>0</v>
      </c>
      <c r="O7784">
        <v>0</v>
      </c>
      <c r="P7784" t="s">
        <v>326</v>
      </c>
      <c r="Q7784" t="s">
        <v>616</v>
      </c>
      <c r="R7784" t="s">
        <v>34</v>
      </c>
      <c r="S7784" t="s">
        <v>28</v>
      </c>
      <c r="T7784" t="s">
        <v>617</v>
      </c>
      <c r="U7784">
        <v>0</v>
      </c>
      <c r="V7784">
        <v>8712</v>
      </c>
      <c r="W7784">
        <v>109335.6</v>
      </c>
      <c r="X7784" t="str">
        <f>IF(MESACU[[#This Row],[PAIS]]="ESPAÑA",VLOOKUP(MESACU[[#This Row],[PROVINCIA]],[1]!PROVINCIASCC[#Data],2,FALSE),VLOOKUP(MESACU[[#This Row],[PAIS]],'[1]Centros de coste'!$A$2:$D$204,2,FALSE))</f>
        <v>C06 - Egipto</v>
      </c>
      <c r="Y7784" t="str">
        <f>IF(MESACU[[#This Row],[PAIS]]="ESPAÑA",VLOOKUP(MESACU[[#This Row],[PROVINCIA]],[1]!PROVINCIASCC[#Data],3,FALSE),VLOOKUP(MESACU[[#This Row],[PAIS]],'[1]Centros de coste'!$A$2:$D$204,3,FALSE))</f>
        <v>AFRICA I</v>
      </c>
      <c r="Z7784" t="str">
        <f>IF(MESACU[[#This Row],[PAIS]]="ESPAÑA",VLOOKUP(MESACU[[#This Row],[PROVINCIA]],[1]!PROVINCIASCC[#Data],4,FALSE),VLOOKUP(MESACU[[#This Row],[PAIS]],'[1]Centros de coste'!$A$2:$D$204,4,FALSE))</f>
        <v>MEA</v>
      </c>
      <c r="AA7784" t="str">
        <f>IFERROR(LEFT(TRIM(MESACU[[#This Row],[CodigoArticulo]]),LEN(TRIM(MESACU[[#This Row],[CodigoArticulo]]))-4),"")</f>
        <v>SPCE2B</v>
      </c>
      <c r="AB7784" t="str">
        <f>IFERROR(VLOOKUP(MESACU[[#This Row],[CODIGOG]],[1]!FAMILIAS[#Data],5,FALSE),"")</f>
        <v>BIOSTIMULANTS</v>
      </c>
    </row>
    <row r="7785" spans="1:28" x14ac:dyDescent="0.35">
      <c r="A7785" t="s">
        <v>608</v>
      </c>
      <c r="B7785">
        <v>221</v>
      </c>
      <c r="C7785" t="s">
        <v>29</v>
      </c>
      <c r="D7785">
        <v>2026</v>
      </c>
      <c r="E7785">
        <v>7</v>
      </c>
      <c r="F7785" t="s">
        <v>667</v>
      </c>
      <c r="G7785">
        <v>637</v>
      </c>
      <c r="H7785" t="s">
        <v>1458</v>
      </c>
      <c r="I7785">
        <v>0</v>
      </c>
      <c r="J7785">
        <v>0</v>
      </c>
      <c r="K7785">
        <v>387</v>
      </c>
      <c r="L7785">
        <v>0</v>
      </c>
      <c r="M7785">
        <v>0</v>
      </c>
      <c r="N7785">
        <v>0</v>
      </c>
      <c r="O7785">
        <v>0</v>
      </c>
      <c r="P7785" t="s">
        <v>667</v>
      </c>
      <c r="Q7785" t="s">
        <v>616</v>
      </c>
      <c r="R7785" t="s">
        <v>73</v>
      </c>
      <c r="S7785" t="s">
        <v>28</v>
      </c>
      <c r="T7785" t="s">
        <v>617</v>
      </c>
      <c r="U7785">
        <v>0</v>
      </c>
      <c r="V7785">
        <v>10000</v>
      </c>
      <c r="W7785">
        <v>38700</v>
      </c>
      <c r="X7785" t="str">
        <f>IF(MESACU[[#This Row],[PAIS]]="ESPAÑA",VLOOKUP(MESACU[[#This Row],[PROVINCIA]],[1]!PROVINCIASCC[#Data],2,FALSE),VLOOKUP(MESACU[[#This Row],[PAIS]],'[1]Centros de coste'!$A$2:$D$204,2,FALSE))</f>
        <v>C06 - Egipto</v>
      </c>
      <c r="Y7785" t="str">
        <f>IF(MESACU[[#This Row],[PAIS]]="ESPAÑA",VLOOKUP(MESACU[[#This Row],[PROVINCIA]],[1]!PROVINCIASCC[#Data],3,FALSE),VLOOKUP(MESACU[[#This Row],[PAIS]],'[1]Centros de coste'!$A$2:$D$204,3,FALSE))</f>
        <v>AFRICA I</v>
      </c>
      <c r="Z7785" t="str">
        <f>IF(MESACU[[#This Row],[PAIS]]="ESPAÑA",VLOOKUP(MESACU[[#This Row],[PROVINCIA]],[1]!PROVINCIASCC[#Data],4,FALSE),VLOOKUP(MESACU[[#This Row],[PAIS]],'[1]Centros de coste'!$A$2:$D$204,4,FALSE))</f>
        <v>MEA</v>
      </c>
      <c r="AA7785" t="str">
        <f>IFERROR(LEFT(TRIM(MESACU[[#This Row],[CodigoArticulo]]),LEN(TRIM(MESACU[[#This Row],[CodigoArticulo]]))-4),"")</f>
        <v>SSEG</v>
      </c>
      <c r="AB7785" t="str">
        <f>IFERROR(VLOOKUP(MESACU[[#This Row],[CODIGOG]],[1]!FAMILIAS[#Data],5,FALSE),"")</f>
        <v>BIOFERTILIZERS</v>
      </c>
    </row>
    <row r="7786" spans="1:28" x14ac:dyDescent="0.35">
      <c r="A7786" t="s">
        <v>608</v>
      </c>
      <c r="B7786">
        <v>222</v>
      </c>
      <c r="C7786" t="s">
        <v>29</v>
      </c>
      <c r="D7786">
        <v>2026</v>
      </c>
      <c r="E7786">
        <v>7</v>
      </c>
      <c r="F7786" t="s">
        <v>667</v>
      </c>
      <c r="G7786">
        <v>638</v>
      </c>
      <c r="H7786" t="s">
        <v>1458</v>
      </c>
      <c r="I7786">
        <v>0</v>
      </c>
      <c r="J7786">
        <v>0</v>
      </c>
      <c r="K7786">
        <v>812.7</v>
      </c>
      <c r="L7786">
        <v>0</v>
      </c>
      <c r="M7786">
        <v>0</v>
      </c>
      <c r="N7786">
        <v>0</v>
      </c>
      <c r="O7786">
        <v>0</v>
      </c>
      <c r="P7786" t="s">
        <v>667</v>
      </c>
      <c r="Q7786" t="s">
        <v>674</v>
      </c>
      <c r="R7786" t="s">
        <v>73</v>
      </c>
      <c r="S7786" t="s">
        <v>28</v>
      </c>
      <c r="T7786" t="s">
        <v>617</v>
      </c>
      <c r="U7786">
        <v>0</v>
      </c>
      <c r="V7786">
        <v>21000</v>
      </c>
      <c r="W7786">
        <v>81270</v>
      </c>
      <c r="X7786" t="str">
        <f>IF(MESACU[[#This Row],[PAIS]]="ESPAÑA",VLOOKUP(MESACU[[#This Row],[PROVINCIA]],[1]!PROVINCIASCC[#Data],2,FALSE),VLOOKUP(MESACU[[#This Row],[PAIS]],'[1]Centros de coste'!$A$2:$D$204,2,FALSE))</f>
        <v>C06 - Egipto</v>
      </c>
      <c r="Y7786" t="str">
        <f>IF(MESACU[[#This Row],[PAIS]]="ESPAÑA",VLOOKUP(MESACU[[#This Row],[PROVINCIA]],[1]!PROVINCIASCC[#Data],3,FALSE),VLOOKUP(MESACU[[#This Row],[PAIS]],'[1]Centros de coste'!$A$2:$D$204,3,FALSE))</f>
        <v>AFRICA I</v>
      </c>
      <c r="Z7786" t="str">
        <f>IF(MESACU[[#This Row],[PAIS]]="ESPAÑA",VLOOKUP(MESACU[[#This Row],[PROVINCIA]],[1]!PROVINCIASCC[#Data],4,FALSE),VLOOKUP(MESACU[[#This Row],[PAIS]],'[1]Centros de coste'!$A$2:$D$204,4,FALSE))</f>
        <v>MEA</v>
      </c>
      <c r="AA7786" t="str">
        <f>IFERROR(LEFT(TRIM(MESACU[[#This Row],[CodigoArticulo]]),LEN(TRIM(MESACU[[#This Row],[CodigoArticulo]]))-4),"")</f>
        <v>SSEG</v>
      </c>
      <c r="AB7786" t="str">
        <f>IFERROR(VLOOKUP(MESACU[[#This Row],[CODIGOG]],[1]!FAMILIAS[#Data],5,FALSE),"")</f>
        <v>BIOFERTILIZERS</v>
      </c>
    </row>
    <row r="7787" spans="1:28" x14ac:dyDescent="0.35">
      <c r="A7787" t="s">
        <v>608</v>
      </c>
      <c r="B7787">
        <v>223</v>
      </c>
      <c r="C7787" t="s">
        <v>29</v>
      </c>
      <c r="D7787">
        <v>2026</v>
      </c>
      <c r="E7787">
        <v>7</v>
      </c>
      <c r="F7787" t="s">
        <v>706</v>
      </c>
      <c r="G7787">
        <v>639</v>
      </c>
      <c r="H7787" t="s">
        <v>1460</v>
      </c>
      <c r="I7787">
        <v>301.83999999999997</v>
      </c>
      <c r="J7787">
        <v>0</v>
      </c>
      <c r="K7787">
        <v>40.101599999999998</v>
      </c>
      <c r="L7787">
        <v>0</v>
      </c>
      <c r="M7787">
        <v>0</v>
      </c>
      <c r="N7787">
        <v>0</v>
      </c>
      <c r="O7787">
        <v>0</v>
      </c>
      <c r="P7787" t="s">
        <v>706</v>
      </c>
      <c r="Q7787" t="s">
        <v>695</v>
      </c>
      <c r="R7787" t="s">
        <v>49</v>
      </c>
      <c r="S7787" t="s">
        <v>696</v>
      </c>
      <c r="T7787" t="s">
        <v>697</v>
      </c>
      <c r="U7787">
        <v>0</v>
      </c>
      <c r="V7787">
        <v>2200</v>
      </c>
      <c r="W7787">
        <v>4312</v>
      </c>
      <c r="X7787" t="str">
        <f>IF(MESACU[[#This Row],[PAIS]]="ESPAÑA",VLOOKUP(MESACU[[#This Row],[PROVINCIA]],[1]!PROVINCIASCC[#Data],2,FALSE),VLOOKUP(MESACU[[#This Row],[PAIS]],'[1]Centros de coste'!$A$2:$D$204,2,FALSE))</f>
        <v>C40 - Rumanía</v>
      </c>
      <c r="Y7787" t="str">
        <f>IF(MESACU[[#This Row],[PAIS]]="ESPAÑA",VLOOKUP(MESACU[[#This Row],[PROVINCIA]],[1]!PROVINCIASCC[#Data],3,FALSE),VLOOKUP(MESACU[[#This Row],[PAIS]],'[1]Centros de coste'!$A$2:$D$204,3,FALSE))</f>
        <v>EUROPA IV</v>
      </c>
      <c r="Z7787" t="str">
        <f>IF(MESACU[[#This Row],[PAIS]]="ESPAÑA",VLOOKUP(MESACU[[#This Row],[PROVINCIA]],[1]!PROVINCIASCC[#Data],4,FALSE),VLOOKUP(MESACU[[#This Row],[PAIS]],'[1]Centros de coste'!$A$2:$D$204,4,FALSE))</f>
        <v>EUROPA</v>
      </c>
      <c r="AA7787" t="str">
        <f>IFERROR(LEFT(TRIM(MESACU[[#This Row],[CodigoArticulo]]),LEN(TRIM(MESACU[[#This Row],[CodigoArticulo]]))-4),"")</f>
        <v>AO</v>
      </c>
      <c r="AB7787" t="str">
        <f>IFERROR(VLOOKUP(MESACU[[#This Row],[CODIGOG]],[1]!FAMILIAS[#Data],5,FALSE),"")</f>
        <v>BIOFERTILIZERS</v>
      </c>
    </row>
    <row r="7788" spans="1:28" x14ac:dyDescent="0.35">
      <c r="A7788" t="s">
        <v>608</v>
      </c>
      <c r="B7788">
        <v>223</v>
      </c>
      <c r="C7788" t="s">
        <v>29</v>
      </c>
      <c r="D7788">
        <v>2026</v>
      </c>
      <c r="E7788">
        <v>7</v>
      </c>
      <c r="F7788" t="s">
        <v>419</v>
      </c>
      <c r="G7788">
        <v>639</v>
      </c>
      <c r="H7788" t="s">
        <v>420</v>
      </c>
      <c r="I7788">
        <v>84.28</v>
      </c>
      <c r="J7788">
        <v>0</v>
      </c>
      <c r="K7788">
        <v>11.1972</v>
      </c>
      <c r="L7788">
        <v>0</v>
      </c>
      <c r="M7788">
        <v>0</v>
      </c>
      <c r="N7788">
        <v>0</v>
      </c>
      <c r="O7788">
        <v>0</v>
      </c>
      <c r="P7788" t="s">
        <v>419</v>
      </c>
      <c r="Q7788" t="s">
        <v>695</v>
      </c>
      <c r="R7788" t="s">
        <v>34</v>
      </c>
      <c r="S7788" t="s">
        <v>696</v>
      </c>
      <c r="T7788" t="s">
        <v>697</v>
      </c>
      <c r="U7788">
        <v>0</v>
      </c>
      <c r="V7788">
        <v>400</v>
      </c>
      <c r="W7788">
        <v>1204</v>
      </c>
      <c r="X7788" t="str">
        <f>IF(MESACU[[#This Row],[PAIS]]="ESPAÑA",VLOOKUP(MESACU[[#This Row],[PROVINCIA]],[1]!PROVINCIASCC[#Data],2,FALSE),VLOOKUP(MESACU[[#This Row],[PAIS]],'[1]Centros de coste'!$A$2:$D$204,2,FALSE))</f>
        <v>C40 - Rumanía</v>
      </c>
      <c r="Y7788" t="str">
        <f>IF(MESACU[[#This Row],[PAIS]]="ESPAÑA",VLOOKUP(MESACU[[#This Row],[PROVINCIA]],[1]!PROVINCIASCC[#Data],3,FALSE),VLOOKUP(MESACU[[#This Row],[PAIS]],'[1]Centros de coste'!$A$2:$D$204,3,FALSE))</f>
        <v>EUROPA IV</v>
      </c>
      <c r="Z7788" t="str">
        <f>IF(MESACU[[#This Row],[PAIS]]="ESPAÑA",VLOOKUP(MESACU[[#This Row],[PROVINCIA]],[1]!PROVINCIASCC[#Data],4,FALSE),VLOOKUP(MESACU[[#This Row],[PAIS]],'[1]Centros de coste'!$A$2:$D$204,4,FALSE))</f>
        <v>EUROPA</v>
      </c>
      <c r="AA7788" t="str">
        <f>IFERROR(LEFT(TRIM(MESACU[[#This Row],[CodigoArticulo]]),LEN(TRIM(MESACU[[#This Row],[CodigoArticulo]]))-4),"")</f>
        <v>PT</v>
      </c>
      <c r="AB7788" t="str">
        <f>IFERROR(VLOOKUP(MESACU[[#This Row],[CODIGOG]],[1]!FAMILIAS[#Data],5,FALSE),"")</f>
        <v>BIOFERTILIZERS</v>
      </c>
    </row>
    <row r="7789" spans="1:28" x14ac:dyDescent="0.35">
      <c r="A7789" t="s">
        <v>608</v>
      </c>
      <c r="B7789">
        <v>223</v>
      </c>
      <c r="C7789" t="s">
        <v>29</v>
      </c>
      <c r="D7789">
        <v>2026</v>
      </c>
      <c r="E7789">
        <v>7</v>
      </c>
      <c r="F7789" t="s">
        <v>158</v>
      </c>
      <c r="G7789">
        <v>639</v>
      </c>
      <c r="H7789" t="s">
        <v>159</v>
      </c>
      <c r="I7789">
        <v>138.88</v>
      </c>
      <c r="J7789">
        <v>0</v>
      </c>
      <c r="K7789">
        <v>18.4512</v>
      </c>
      <c r="L7789">
        <v>0</v>
      </c>
      <c r="M7789">
        <v>0</v>
      </c>
      <c r="N7789">
        <v>0</v>
      </c>
      <c r="O7789">
        <v>0</v>
      </c>
      <c r="P7789" t="s">
        <v>160</v>
      </c>
      <c r="Q7789" t="s">
        <v>695</v>
      </c>
      <c r="R7789" t="s">
        <v>34</v>
      </c>
      <c r="S7789" t="s">
        <v>696</v>
      </c>
      <c r="T7789" t="s">
        <v>697</v>
      </c>
      <c r="U7789">
        <v>0</v>
      </c>
      <c r="V7789">
        <v>640</v>
      </c>
      <c r="W7789">
        <v>1984</v>
      </c>
      <c r="X7789" t="str">
        <f>IF(MESACU[[#This Row],[PAIS]]="ESPAÑA",VLOOKUP(MESACU[[#This Row],[PROVINCIA]],[1]!PROVINCIASCC[#Data],2,FALSE),VLOOKUP(MESACU[[#This Row],[PAIS]],'[1]Centros de coste'!$A$2:$D$204,2,FALSE))</f>
        <v>C40 - Rumanía</v>
      </c>
      <c r="Y7789" t="str">
        <f>IF(MESACU[[#This Row],[PAIS]]="ESPAÑA",VLOOKUP(MESACU[[#This Row],[PROVINCIA]],[1]!PROVINCIASCC[#Data],3,FALSE),VLOOKUP(MESACU[[#This Row],[PAIS]],'[1]Centros de coste'!$A$2:$D$204,3,FALSE))</f>
        <v>EUROPA IV</v>
      </c>
      <c r="Z7789" t="str">
        <f>IF(MESACU[[#This Row],[PAIS]]="ESPAÑA",VLOOKUP(MESACU[[#This Row],[PROVINCIA]],[1]!PROVINCIASCC[#Data],4,FALSE),VLOOKUP(MESACU[[#This Row],[PAIS]],'[1]Centros de coste'!$A$2:$D$204,4,FALSE))</f>
        <v>EUROPA</v>
      </c>
      <c r="AA7789" t="str">
        <f>IFERROR(LEFT(TRIM(MESACU[[#This Row],[CodigoArticulo]]),LEN(TRIM(MESACU[[#This Row],[CodigoArticulo]]))-4),"")</f>
        <v>PT</v>
      </c>
      <c r="AB7789" t="str">
        <f>IFERROR(VLOOKUP(MESACU[[#This Row],[CODIGOG]],[1]!FAMILIAS[#Data],5,FALSE),"")</f>
        <v>BIOFERTILIZERS</v>
      </c>
    </row>
    <row r="7790" spans="1:28" x14ac:dyDescent="0.35">
      <c r="A7790" t="s">
        <v>608</v>
      </c>
      <c r="B7790">
        <v>223</v>
      </c>
      <c r="C7790" t="s">
        <v>29</v>
      </c>
      <c r="D7790">
        <v>2026</v>
      </c>
      <c r="E7790">
        <v>7</v>
      </c>
      <c r="F7790" t="s">
        <v>1030</v>
      </c>
      <c r="G7790">
        <v>639</v>
      </c>
      <c r="H7790" t="s">
        <v>1031</v>
      </c>
      <c r="I7790">
        <v>149.41</v>
      </c>
      <c r="J7790">
        <v>0</v>
      </c>
      <c r="K7790">
        <v>19.850300000000001</v>
      </c>
      <c r="L7790">
        <v>0</v>
      </c>
      <c r="M7790">
        <v>0</v>
      </c>
      <c r="N7790">
        <v>0</v>
      </c>
      <c r="O7790">
        <v>0</v>
      </c>
      <c r="P7790" t="s">
        <v>1030</v>
      </c>
      <c r="Q7790" t="s">
        <v>695</v>
      </c>
      <c r="R7790" t="s">
        <v>34</v>
      </c>
      <c r="S7790" t="s">
        <v>696</v>
      </c>
      <c r="T7790" t="s">
        <v>697</v>
      </c>
      <c r="U7790">
        <v>0</v>
      </c>
      <c r="V7790">
        <v>396</v>
      </c>
      <c r="W7790">
        <v>2134.44</v>
      </c>
      <c r="X7790" t="str">
        <f>IF(MESACU[[#This Row],[PAIS]]="ESPAÑA",VLOOKUP(MESACU[[#This Row],[PROVINCIA]],[1]!PROVINCIASCC[#Data],2,FALSE),VLOOKUP(MESACU[[#This Row],[PAIS]],'[1]Centros de coste'!$A$2:$D$204,2,FALSE))</f>
        <v>C40 - Rumanía</v>
      </c>
      <c r="Y7790" t="str">
        <f>IF(MESACU[[#This Row],[PAIS]]="ESPAÑA",VLOOKUP(MESACU[[#This Row],[PROVINCIA]],[1]!PROVINCIASCC[#Data],3,FALSE),VLOOKUP(MESACU[[#This Row],[PAIS]],'[1]Centros de coste'!$A$2:$D$204,3,FALSE))</f>
        <v>EUROPA IV</v>
      </c>
      <c r="Z7790" t="str">
        <f>IF(MESACU[[#This Row],[PAIS]]="ESPAÑA",VLOOKUP(MESACU[[#This Row],[PROVINCIA]],[1]!PROVINCIASCC[#Data],4,FALSE),VLOOKUP(MESACU[[#This Row],[PAIS]],'[1]Centros de coste'!$A$2:$D$204,4,FALSE))</f>
        <v>EUROPA</v>
      </c>
      <c r="AA7790" t="str">
        <f>IFERROR(LEFT(TRIM(MESACU[[#This Row],[CodigoArticulo]]),LEN(TRIM(MESACU[[#This Row],[CodigoArticulo]]))-4),"")</f>
        <v>AGFEL</v>
      </c>
      <c r="AB7790" t="str">
        <f>IFERROR(VLOOKUP(MESACU[[#This Row],[CODIGOG]],[1]!FAMILIAS[#Data],5,FALSE),"")</f>
        <v>BIOFERTILIZERS</v>
      </c>
    </row>
    <row r="7791" spans="1:28" x14ac:dyDescent="0.35">
      <c r="A7791" t="s">
        <v>608</v>
      </c>
      <c r="B7791">
        <v>223</v>
      </c>
      <c r="C7791" t="s">
        <v>29</v>
      </c>
      <c r="D7791">
        <v>2026</v>
      </c>
      <c r="E7791">
        <v>7</v>
      </c>
      <c r="F7791" t="s">
        <v>664</v>
      </c>
      <c r="G7791">
        <v>639</v>
      </c>
      <c r="H7791" t="s">
        <v>1439</v>
      </c>
      <c r="I7791">
        <v>132.16</v>
      </c>
      <c r="J7791">
        <v>0</v>
      </c>
      <c r="K7791">
        <v>17.558399999999999</v>
      </c>
      <c r="L7791">
        <v>0</v>
      </c>
      <c r="M7791">
        <v>0</v>
      </c>
      <c r="N7791">
        <v>0</v>
      </c>
      <c r="O7791">
        <v>0</v>
      </c>
      <c r="P7791" t="s">
        <v>664</v>
      </c>
      <c r="Q7791" t="s">
        <v>695</v>
      </c>
      <c r="R7791" t="s">
        <v>34</v>
      </c>
      <c r="S7791" t="s">
        <v>696</v>
      </c>
      <c r="T7791" t="s">
        <v>697</v>
      </c>
      <c r="U7791">
        <v>0</v>
      </c>
      <c r="V7791">
        <v>640</v>
      </c>
      <c r="W7791">
        <v>1888</v>
      </c>
      <c r="X7791" t="str">
        <f>IF(MESACU[[#This Row],[PAIS]]="ESPAÑA",VLOOKUP(MESACU[[#This Row],[PROVINCIA]],[1]!PROVINCIASCC[#Data],2,FALSE),VLOOKUP(MESACU[[#This Row],[PAIS]],'[1]Centros de coste'!$A$2:$D$204,2,FALSE))</f>
        <v>C40 - Rumanía</v>
      </c>
      <c r="Y7791" t="str">
        <f>IF(MESACU[[#This Row],[PAIS]]="ESPAÑA",VLOOKUP(MESACU[[#This Row],[PROVINCIA]],[1]!PROVINCIASCC[#Data],3,FALSE),VLOOKUP(MESACU[[#This Row],[PAIS]],'[1]Centros de coste'!$A$2:$D$204,3,FALSE))</f>
        <v>EUROPA IV</v>
      </c>
      <c r="Z7791" t="str">
        <f>IF(MESACU[[#This Row],[PAIS]]="ESPAÑA",VLOOKUP(MESACU[[#This Row],[PROVINCIA]],[1]!PROVINCIASCC[#Data],4,FALSE),VLOOKUP(MESACU[[#This Row],[PAIS]],'[1]Centros de coste'!$A$2:$D$204,4,FALSE))</f>
        <v>EUROPA</v>
      </c>
      <c r="AA7791" t="str">
        <f>IFERROR(LEFT(TRIM(MESACU[[#This Row],[CodigoArticulo]]),LEN(TRIM(MESACU[[#This Row],[CodigoArticulo]]))-4),"")</f>
        <v>AGXCR</v>
      </c>
      <c r="AB7791" t="str">
        <f>IFERROR(VLOOKUP(MESACU[[#This Row],[CODIGOG]],[1]!FAMILIAS[#Data],5,FALSE),"")</f>
        <v>BIOFERTILIZERS</v>
      </c>
    </row>
    <row r="7792" spans="1:28" x14ac:dyDescent="0.35">
      <c r="A7792" t="s">
        <v>608</v>
      </c>
      <c r="B7792">
        <v>223</v>
      </c>
      <c r="C7792" t="s">
        <v>29</v>
      </c>
      <c r="D7792">
        <v>2026</v>
      </c>
      <c r="E7792">
        <v>7</v>
      </c>
      <c r="F7792" t="s">
        <v>362</v>
      </c>
      <c r="G7792">
        <v>639</v>
      </c>
      <c r="H7792" t="s">
        <v>363</v>
      </c>
      <c r="I7792">
        <v>115.92</v>
      </c>
      <c r="J7792">
        <v>0</v>
      </c>
      <c r="K7792">
        <v>15.4008</v>
      </c>
      <c r="L7792">
        <v>0</v>
      </c>
      <c r="M7792">
        <v>0</v>
      </c>
      <c r="N7792">
        <v>0</v>
      </c>
      <c r="O7792">
        <v>0</v>
      </c>
      <c r="P7792" t="s">
        <v>362</v>
      </c>
      <c r="Q7792" t="s">
        <v>695</v>
      </c>
      <c r="R7792" t="s">
        <v>34</v>
      </c>
      <c r="S7792" t="s">
        <v>696</v>
      </c>
      <c r="T7792" t="s">
        <v>697</v>
      </c>
      <c r="U7792">
        <v>0</v>
      </c>
      <c r="V7792">
        <v>600</v>
      </c>
      <c r="W7792">
        <v>1656</v>
      </c>
      <c r="X7792" t="str">
        <f>IF(MESACU[[#This Row],[PAIS]]="ESPAÑA",VLOOKUP(MESACU[[#This Row],[PROVINCIA]],[1]!PROVINCIASCC[#Data],2,FALSE),VLOOKUP(MESACU[[#This Row],[PAIS]],'[1]Centros de coste'!$A$2:$D$204,2,FALSE))</f>
        <v>C40 - Rumanía</v>
      </c>
      <c r="Y7792" t="str">
        <f>IF(MESACU[[#This Row],[PAIS]]="ESPAÑA",VLOOKUP(MESACU[[#This Row],[PROVINCIA]],[1]!PROVINCIASCC[#Data],3,FALSE),VLOOKUP(MESACU[[#This Row],[PAIS]],'[1]Centros de coste'!$A$2:$D$204,3,FALSE))</f>
        <v>EUROPA IV</v>
      </c>
      <c r="Z7792" t="str">
        <f>IF(MESACU[[#This Row],[PAIS]]="ESPAÑA",VLOOKUP(MESACU[[#This Row],[PROVINCIA]],[1]!PROVINCIASCC[#Data],4,FALSE),VLOOKUP(MESACU[[#This Row],[PAIS]],'[1]Centros de coste'!$A$2:$D$204,4,FALSE))</f>
        <v>EUROPA</v>
      </c>
      <c r="AA7792" t="str">
        <f>IFERROR(LEFT(TRIM(MESACU[[#This Row],[CodigoArticulo]]),LEN(TRIM(MESACU[[#This Row],[CodigoArticulo]]))-4),"")</f>
        <v>B</v>
      </c>
      <c r="AB7792" t="str">
        <f>IFERROR(VLOOKUP(MESACU[[#This Row],[CODIGOG]],[1]!FAMILIAS[#Data],5,FALSE),"")</f>
        <v>BIOFERTILIZERS</v>
      </c>
    </row>
    <row r="7793" spans="1:28" x14ac:dyDescent="0.35">
      <c r="A7793" t="s">
        <v>608</v>
      </c>
      <c r="B7793">
        <v>223</v>
      </c>
      <c r="C7793" t="s">
        <v>29</v>
      </c>
      <c r="D7793">
        <v>2026</v>
      </c>
      <c r="E7793">
        <v>7</v>
      </c>
      <c r="F7793" t="s">
        <v>714</v>
      </c>
      <c r="G7793">
        <v>639</v>
      </c>
      <c r="H7793" t="s">
        <v>1414</v>
      </c>
      <c r="I7793">
        <v>328.94</v>
      </c>
      <c r="J7793">
        <v>0</v>
      </c>
      <c r="K7793">
        <v>43.702599999999997</v>
      </c>
      <c r="L7793">
        <v>0</v>
      </c>
      <c r="M7793">
        <v>0</v>
      </c>
      <c r="N7793">
        <v>0</v>
      </c>
      <c r="O7793">
        <v>0</v>
      </c>
      <c r="P7793" t="s">
        <v>714</v>
      </c>
      <c r="Q7793" t="s">
        <v>695</v>
      </c>
      <c r="R7793" t="s">
        <v>73</v>
      </c>
      <c r="S7793" t="s">
        <v>696</v>
      </c>
      <c r="T7793" t="s">
        <v>697</v>
      </c>
      <c r="U7793">
        <v>0</v>
      </c>
      <c r="V7793">
        <v>1056</v>
      </c>
      <c r="W7793">
        <v>4699.2</v>
      </c>
      <c r="X7793" t="str">
        <f>IF(MESACU[[#This Row],[PAIS]]="ESPAÑA",VLOOKUP(MESACU[[#This Row],[PROVINCIA]],[1]!PROVINCIASCC[#Data],2,FALSE),VLOOKUP(MESACU[[#This Row],[PAIS]],'[1]Centros de coste'!$A$2:$D$204,2,FALSE))</f>
        <v>C40 - Rumanía</v>
      </c>
      <c r="Y7793" t="str">
        <f>IF(MESACU[[#This Row],[PAIS]]="ESPAÑA",VLOOKUP(MESACU[[#This Row],[PROVINCIA]],[1]!PROVINCIASCC[#Data],3,FALSE),VLOOKUP(MESACU[[#This Row],[PAIS]],'[1]Centros de coste'!$A$2:$D$204,3,FALSE))</f>
        <v>EUROPA IV</v>
      </c>
      <c r="Z7793" t="str">
        <f>IF(MESACU[[#This Row],[PAIS]]="ESPAÑA",VLOOKUP(MESACU[[#This Row],[PROVINCIA]],[1]!PROVINCIASCC[#Data],4,FALSE),VLOOKUP(MESACU[[#This Row],[PAIS]],'[1]Centros de coste'!$A$2:$D$204,4,FALSE))</f>
        <v>EUROPA</v>
      </c>
      <c r="AA7793" t="str">
        <f>IFERROR(LEFT(TRIM(MESACU[[#This Row],[CodigoArticulo]]),LEN(TRIM(MESACU[[#This Row],[CodigoArticulo]]))-4),"")</f>
        <v>CALCIO</v>
      </c>
      <c r="AB7793" t="str">
        <f>IFERROR(VLOOKUP(MESACU[[#This Row],[CODIGOG]],[1]!FAMILIAS[#Data],5,FALSE),"")</f>
        <v>BIOFERTILIZERS</v>
      </c>
    </row>
    <row r="7794" spans="1:28" x14ac:dyDescent="0.35">
      <c r="A7794" t="s">
        <v>608</v>
      </c>
      <c r="B7794">
        <v>223</v>
      </c>
      <c r="C7794" t="s">
        <v>29</v>
      </c>
      <c r="D7794">
        <v>2026</v>
      </c>
      <c r="E7794">
        <v>7</v>
      </c>
      <c r="F7794" t="s">
        <v>330</v>
      </c>
      <c r="G7794">
        <v>639</v>
      </c>
      <c r="H7794" t="s">
        <v>331</v>
      </c>
      <c r="I7794">
        <v>134.44</v>
      </c>
      <c r="J7794">
        <v>0</v>
      </c>
      <c r="K7794">
        <v>17.861599999999999</v>
      </c>
      <c r="L7794">
        <v>0</v>
      </c>
      <c r="M7794">
        <v>0</v>
      </c>
      <c r="N7794">
        <v>0</v>
      </c>
      <c r="O7794">
        <v>0</v>
      </c>
      <c r="P7794" t="s">
        <v>330</v>
      </c>
      <c r="Q7794" t="s">
        <v>695</v>
      </c>
      <c r="R7794" t="s">
        <v>34</v>
      </c>
      <c r="S7794" t="s">
        <v>696</v>
      </c>
      <c r="T7794" t="s">
        <v>697</v>
      </c>
      <c r="U7794">
        <v>0</v>
      </c>
      <c r="V7794">
        <v>396</v>
      </c>
      <c r="W7794">
        <v>1920.6</v>
      </c>
      <c r="X7794" t="str">
        <f>IF(MESACU[[#This Row],[PAIS]]="ESPAÑA",VLOOKUP(MESACU[[#This Row],[PROVINCIA]],[1]!PROVINCIASCC[#Data],2,FALSE),VLOOKUP(MESACU[[#This Row],[PAIS]],'[1]Centros de coste'!$A$2:$D$204,2,FALSE))</f>
        <v>C40 - Rumanía</v>
      </c>
      <c r="Y7794" t="str">
        <f>IF(MESACU[[#This Row],[PAIS]]="ESPAÑA",VLOOKUP(MESACU[[#This Row],[PROVINCIA]],[1]!PROVINCIASCC[#Data],3,FALSE),VLOOKUP(MESACU[[#This Row],[PAIS]],'[1]Centros de coste'!$A$2:$D$204,3,FALSE))</f>
        <v>EUROPA IV</v>
      </c>
      <c r="Z7794" t="str">
        <f>IF(MESACU[[#This Row],[PAIS]]="ESPAÑA",VLOOKUP(MESACU[[#This Row],[PROVINCIA]],[1]!PROVINCIASCC[#Data],4,FALSE),VLOOKUP(MESACU[[#This Row],[PAIS]],'[1]Centros de coste'!$A$2:$D$204,4,FALSE))</f>
        <v>EUROPA</v>
      </c>
      <c r="AA7794" t="str">
        <f>IFERROR(LEFT(TRIM(MESACU[[#This Row],[CodigoArticulo]]),LEN(TRIM(MESACU[[#This Row],[CodigoArticulo]]))-4),"")</f>
        <v>C-CU</v>
      </c>
      <c r="AB7794" t="str">
        <f>IFERROR(VLOOKUP(MESACU[[#This Row],[CODIGOG]],[1]!FAMILIAS[#Data],5,FALSE),"")</f>
        <v>BIOCONTROL</v>
      </c>
    </row>
    <row r="7795" spans="1:28" x14ac:dyDescent="0.35">
      <c r="A7795" t="s">
        <v>608</v>
      </c>
      <c r="B7795">
        <v>223</v>
      </c>
      <c r="C7795" t="s">
        <v>29</v>
      </c>
      <c r="D7795">
        <v>2026</v>
      </c>
      <c r="E7795">
        <v>7</v>
      </c>
      <c r="F7795" t="s">
        <v>198</v>
      </c>
      <c r="G7795">
        <v>639</v>
      </c>
      <c r="H7795" t="s">
        <v>199</v>
      </c>
      <c r="I7795">
        <v>136.66</v>
      </c>
      <c r="J7795">
        <v>0</v>
      </c>
      <c r="K7795">
        <v>18.156199999999998</v>
      </c>
      <c r="L7795">
        <v>0</v>
      </c>
      <c r="M7795">
        <v>0</v>
      </c>
      <c r="N7795">
        <v>0</v>
      </c>
      <c r="O7795">
        <v>0</v>
      </c>
      <c r="P7795" t="s">
        <v>198</v>
      </c>
      <c r="Q7795" t="s">
        <v>695</v>
      </c>
      <c r="R7795" t="s">
        <v>34</v>
      </c>
      <c r="S7795" t="s">
        <v>696</v>
      </c>
      <c r="T7795" t="s">
        <v>697</v>
      </c>
      <c r="U7795">
        <v>0</v>
      </c>
      <c r="V7795">
        <v>396</v>
      </c>
      <c r="W7795">
        <v>1952.28</v>
      </c>
      <c r="X7795" t="str">
        <f>IF(MESACU[[#This Row],[PAIS]]="ESPAÑA",VLOOKUP(MESACU[[#This Row],[PROVINCIA]],[1]!PROVINCIASCC[#Data],2,FALSE),VLOOKUP(MESACU[[#This Row],[PAIS]],'[1]Centros de coste'!$A$2:$D$204,2,FALSE))</f>
        <v>C40 - Rumanía</v>
      </c>
      <c r="Y7795" t="str">
        <f>IF(MESACU[[#This Row],[PAIS]]="ESPAÑA",VLOOKUP(MESACU[[#This Row],[PROVINCIA]],[1]!PROVINCIASCC[#Data],3,FALSE),VLOOKUP(MESACU[[#This Row],[PAIS]],'[1]Centros de coste'!$A$2:$D$204,3,FALSE))</f>
        <v>EUROPA IV</v>
      </c>
      <c r="Z7795" t="str">
        <f>IF(MESACU[[#This Row],[PAIS]]="ESPAÑA",VLOOKUP(MESACU[[#This Row],[PROVINCIA]],[1]!PROVINCIASCC[#Data],4,FALSE),VLOOKUP(MESACU[[#This Row],[PAIS]],'[1]Centros de coste'!$A$2:$D$204,4,FALSE))</f>
        <v>EUROPA</v>
      </c>
      <c r="AA7795" t="str">
        <f>IFERROR(LEFT(TRIM(MESACU[[#This Row],[CodigoArticulo]]),LEN(TRIM(MESACU[[#This Row],[CodigoArticulo]]))-4),"")</f>
        <v>FROST-P</v>
      </c>
      <c r="AB7795" t="str">
        <f>IFERROR(VLOOKUP(MESACU[[#This Row],[CODIGOG]],[1]!FAMILIAS[#Data],5,FALSE),"")</f>
        <v>BIOCONTROL</v>
      </c>
    </row>
    <row r="7796" spans="1:28" x14ac:dyDescent="0.35">
      <c r="A7796" t="s">
        <v>608</v>
      </c>
      <c r="B7796">
        <v>223</v>
      </c>
      <c r="C7796" t="s">
        <v>29</v>
      </c>
      <c r="D7796">
        <v>2026</v>
      </c>
      <c r="E7796">
        <v>7</v>
      </c>
      <c r="F7796" t="s">
        <v>709</v>
      </c>
      <c r="G7796">
        <v>639</v>
      </c>
      <c r="H7796" t="s">
        <v>1419</v>
      </c>
      <c r="I7796">
        <v>216.77</v>
      </c>
      <c r="J7796">
        <v>0</v>
      </c>
      <c r="K7796">
        <v>28.799499999999998</v>
      </c>
      <c r="L7796">
        <v>0</v>
      </c>
      <c r="M7796">
        <v>0</v>
      </c>
      <c r="N7796">
        <v>0</v>
      </c>
      <c r="O7796">
        <v>0</v>
      </c>
      <c r="P7796" t="s">
        <v>709</v>
      </c>
      <c r="Q7796" t="s">
        <v>695</v>
      </c>
      <c r="R7796" t="s">
        <v>34</v>
      </c>
      <c r="S7796" t="s">
        <v>696</v>
      </c>
      <c r="T7796" t="s">
        <v>697</v>
      </c>
      <c r="U7796">
        <v>0</v>
      </c>
      <c r="V7796">
        <v>792</v>
      </c>
      <c r="W7796">
        <v>3096.72</v>
      </c>
      <c r="X7796" t="str">
        <f>IF(MESACU[[#This Row],[PAIS]]="ESPAÑA",VLOOKUP(MESACU[[#This Row],[PROVINCIA]],[1]!PROVINCIASCC[#Data],2,FALSE),VLOOKUP(MESACU[[#This Row],[PAIS]],'[1]Centros de coste'!$A$2:$D$204,2,FALSE))</f>
        <v>C40 - Rumanía</v>
      </c>
      <c r="Y7796" t="str">
        <f>IF(MESACU[[#This Row],[PAIS]]="ESPAÑA",VLOOKUP(MESACU[[#This Row],[PROVINCIA]],[1]!PROVINCIASCC[#Data],3,FALSE),VLOOKUP(MESACU[[#This Row],[PAIS]],'[1]Centros de coste'!$A$2:$D$204,3,FALSE))</f>
        <v>EUROPA IV</v>
      </c>
      <c r="Z7796" t="str">
        <f>IF(MESACU[[#This Row],[PAIS]]="ESPAÑA",VLOOKUP(MESACU[[#This Row],[PROVINCIA]],[1]!PROVINCIASCC[#Data],4,FALSE),VLOOKUP(MESACU[[#This Row],[PAIS]],'[1]Centros de coste'!$A$2:$D$204,4,FALSE))</f>
        <v>EUROPA</v>
      </c>
      <c r="AA7796" t="str">
        <f>IFERROR(LEFT(TRIM(MESACU[[#This Row],[CodigoArticulo]]),LEN(TRIM(MESACU[[#This Row],[CodigoArticulo]]))-4),"")</f>
        <v>FLOR</v>
      </c>
      <c r="AB7796" t="str">
        <f>IFERROR(VLOOKUP(MESACU[[#This Row],[CODIGOG]],[1]!FAMILIAS[#Data],5,FALSE),"")</f>
        <v>BIOSTIMULANTS</v>
      </c>
    </row>
    <row r="7797" spans="1:28" x14ac:dyDescent="0.35">
      <c r="A7797" t="s">
        <v>608</v>
      </c>
      <c r="B7797">
        <v>223</v>
      </c>
      <c r="C7797" t="s">
        <v>29</v>
      </c>
      <c r="D7797">
        <v>2026</v>
      </c>
      <c r="E7797">
        <v>7</v>
      </c>
      <c r="F7797" t="s">
        <v>699</v>
      </c>
      <c r="G7797">
        <v>639</v>
      </c>
      <c r="H7797" t="s">
        <v>1461</v>
      </c>
      <c r="I7797">
        <v>219.07</v>
      </c>
      <c r="J7797">
        <v>0</v>
      </c>
      <c r="K7797">
        <v>29.1053</v>
      </c>
      <c r="L7797">
        <v>0</v>
      </c>
      <c r="M7797">
        <v>0</v>
      </c>
      <c r="N7797">
        <v>0</v>
      </c>
      <c r="O7797">
        <v>0</v>
      </c>
      <c r="P7797" t="s">
        <v>700</v>
      </c>
      <c r="Q7797" t="s">
        <v>695</v>
      </c>
      <c r="R7797" t="s">
        <v>34</v>
      </c>
      <c r="S7797" t="s">
        <v>696</v>
      </c>
      <c r="T7797" t="s">
        <v>697</v>
      </c>
      <c r="U7797">
        <v>0</v>
      </c>
      <c r="V7797">
        <v>640</v>
      </c>
      <c r="W7797">
        <v>3129.6</v>
      </c>
      <c r="X7797" t="str">
        <f>IF(MESACU[[#This Row],[PAIS]]="ESPAÑA",VLOOKUP(MESACU[[#This Row],[PROVINCIA]],[1]!PROVINCIASCC[#Data],2,FALSE),VLOOKUP(MESACU[[#This Row],[PAIS]],'[1]Centros de coste'!$A$2:$D$204,2,FALSE))</f>
        <v>C40 - Rumanía</v>
      </c>
      <c r="Y7797" t="str">
        <f>IF(MESACU[[#This Row],[PAIS]]="ESPAÑA",VLOOKUP(MESACU[[#This Row],[PROVINCIA]],[1]!PROVINCIASCC[#Data],3,FALSE),VLOOKUP(MESACU[[#This Row],[PAIS]],'[1]Centros de coste'!$A$2:$D$204,3,FALSE))</f>
        <v>EUROPA IV</v>
      </c>
      <c r="Z7797" t="str">
        <f>IF(MESACU[[#This Row],[PAIS]]="ESPAÑA",VLOOKUP(MESACU[[#This Row],[PROVINCIA]],[1]!PROVINCIASCC[#Data],4,FALSE),VLOOKUP(MESACU[[#This Row],[PAIS]],'[1]Centros de coste'!$A$2:$D$204,4,FALSE))</f>
        <v>EUROPA</v>
      </c>
      <c r="AA7797" t="str">
        <f>IFERROR(LEFT(TRIM(MESACU[[#This Row],[CodigoArticulo]]),LEN(TRIM(MESACU[[#This Row],[CodigoArticulo]]))-4),"")</f>
        <v>G</v>
      </c>
      <c r="AB7797" t="str">
        <f>IFERROR(VLOOKUP(MESACU[[#This Row],[CODIGOG]],[1]!FAMILIAS[#Data],5,FALSE),"")</f>
        <v>BIOSTIMULANTS</v>
      </c>
    </row>
    <row r="7798" spans="1:28" x14ac:dyDescent="0.35">
      <c r="A7798" t="s">
        <v>608</v>
      </c>
      <c r="B7798">
        <v>223</v>
      </c>
      <c r="C7798" t="s">
        <v>29</v>
      </c>
      <c r="D7798">
        <v>2026</v>
      </c>
      <c r="E7798">
        <v>7</v>
      </c>
      <c r="F7798" t="s">
        <v>469</v>
      </c>
      <c r="G7798">
        <v>639</v>
      </c>
      <c r="H7798" t="s">
        <v>470</v>
      </c>
      <c r="I7798">
        <v>155.01</v>
      </c>
      <c r="J7798">
        <v>0</v>
      </c>
      <c r="K7798">
        <v>20.593900000000001</v>
      </c>
      <c r="L7798">
        <v>0</v>
      </c>
      <c r="M7798">
        <v>0</v>
      </c>
      <c r="N7798">
        <v>0</v>
      </c>
      <c r="O7798">
        <v>0</v>
      </c>
      <c r="P7798" t="s">
        <v>469</v>
      </c>
      <c r="Q7798" t="s">
        <v>695</v>
      </c>
      <c r="R7798" t="s">
        <v>34</v>
      </c>
      <c r="S7798" t="s">
        <v>696</v>
      </c>
      <c r="T7798" t="s">
        <v>697</v>
      </c>
      <c r="U7798">
        <v>0</v>
      </c>
      <c r="V7798">
        <v>640</v>
      </c>
      <c r="W7798">
        <v>2214.4</v>
      </c>
      <c r="X7798" t="str">
        <f>IF(MESACU[[#This Row],[PAIS]]="ESPAÑA",VLOOKUP(MESACU[[#This Row],[PROVINCIA]],[1]!PROVINCIASCC[#Data],2,FALSE),VLOOKUP(MESACU[[#This Row],[PAIS]],'[1]Centros de coste'!$A$2:$D$204,2,FALSE))</f>
        <v>C40 - Rumanía</v>
      </c>
      <c r="Y7798" t="str">
        <f>IF(MESACU[[#This Row],[PAIS]]="ESPAÑA",VLOOKUP(MESACU[[#This Row],[PROVINCIA]],[1]!PROVINCIASCC[#Data],3,FALSE),VLOOKUP(MESACU[[#This Row],[PAIS]],'[1]Centros de coste'!$A$2:$D$204,3,FALSE))</f>
        <v>EUROPA IV</v>
      </c>
      <c r="Z7798" t="str">
        <f>IF(MESACU[[#This Row],[PAIS]]="ESPAÑA",VLOOKUP(MESACU[[#This Row],[PROVINCIA]],[1]!PROVINCIASCC[#Data],4,FALSE),VLOOKUP(MESACU[[#This Row],[PAIS]],'[1]Centros de coste'!$A$2:$D$204,4,FALSE))</f>
        <v>EUROPA</v>
      </c>
      <c r="AA7798" t="str">
        <f>IFERROR(LEFT(TRIM(MESACU[[#This Row],[CodigoArticulo]]),LEN(TRIM(MESACU[[#This Row],[CodigoArticulo]]))-4),"")</f>
        <v>PK50</v>
      </c>
      <c r="AB7798" t="str">
        <f>IFERROR(VLOOKUP(MESACU[[#This Row],[CODIGOG]],[1]!FAMILIAS[#Data],5,FALSE),"")</f>
        <v>BIOFERTILIZERS</v>
      </c>
    </row>
    <row r="7799" spans="1:28" x14ac:dyDescent="0.35">
      <c r="A7799" t="s">
        <v>608</v>
      </c>
      <c r="B7799">
        <v>223</v>
      </c>
      <c r="C7799" t="s">
        <v>29</v>
      </c>
      <c r="D7799">
        <v>2026</v>
      </c>
      <c r="E7799">
        <v>7</v>
      </c>
      <c r="F7799" t="s">
        <v>878</v>
      </c>
      <c r="G7799">
        <v>639</v>
      </c>
      <c r="H7799" t="s">
        <v>1462</v>
      </c>
      <c r="I7799">
        <v>723.8</v>
      </c>
      <c r="J7799">
        <v>0</v>
      </c>
      <c r="K7799">
        <v>96.162000000000006</v>
      </c>
      <c r="L7799">
        <v>0</v>
      </c>
      <c r="M7799">
        <v>0</v>
      </c>
      <c r="N7799">
        <v>0</v>
      </c>
      <c r="O7799">
        <v>0</v>
      </c>
      <c r="P7799" t="s">
        <v>878</v>
      </c>
      <c r="Q7799" t="s">
        <v>695</v>
      </c>
      <c r="R7799" t="s">
        <v>34</v>
      </c>
      <c r="S7799" t="s">
        <v>696</v>
      </c>
      <c r="T7799" t="s">
        <v>697</v>
      </c>
      <c r="U7799">
        <v>0</v>
      </c>
      <c r="V7799">
        <v>1000</v>
      </c>
      <c r="W7799">
        <v>10340</v>
      </c>
      <c r="X7799" t="str">
        <f>IF(MESACU[[#This Row],[PAIS]]="ESPAÑA",VLOOKUP(MESACU[[#This Row],[PROVINCIA]],[1]!PROVINCIASCC[#Data],2,FALSE),VLOOKUP(MESACU[[#This Row],[PAIS]],'[1]Centros de coste'!$A$2:$D$204,2,FALSE))</f>
        <v>C40 - Rumanía</v>
      </c>
      <c r="Y7799" t="str">
        <f>IF(MESACU[[#This Row],[PAIS]]="ESPAÑA",VLOOKUP(MESACU[[#This Row],[PROVINCIA]],[1]!PROVINCIASCC[#Data],3,FALSE),VLOOKUP(MESACU[[#This Row],[PAIS]],'[1]Centros de coste'!$A$2:$D$204,3,FALSE))</f>
        <v>EUROPA IV</v>
      </c>
      <c r="Z7799" t="str">
        <f>IF(MESACU[[#This Row],[PAIS]]="ESPAÑA",VLOOKUP(MESACU[[#This Row],[PROVINCIA]],[1]!PROVINCIASCC[#Data],4,FALSE),VLOOKUP(MESACU[[#This Row],[PAIS]],'[1]Centros de coste'!$A$2:$D$204,4,FALSE))</f>
        <v>EUROPA</v>
      </c>
      <c r="AA7799" t="str">
        <f>IFERROR(LEFT(TRIM(MESACU[[#This Row],[CodigoArticulo]]),LEN(TRIM(MESACU[[#This Row],[CodigoArticulo]]))-4),"")</f>
        <v>SPCE</v>
      </c>
      <c r="AB7799" t="str">
        <f>IFERROR(VLOOKUP(MESACU[[#This Row],[CODIGOG]],[1]!FAMILIAS[#Data],5,FALSE),"")</f>
        <v>BIOSTIMULANTS</v>
      </c>
    </row>
    <row r="7800" spans="1:28" x14ac:dyDescent="0.35">
      <c r="A7800" t="s">
        <v>608</v>
      </c>
      <c r="B7800">
        <v>223</v>
      </c>
      <c r="C7800" t="s">
        <v>29</v>
      </c>
      <c r="D7800">
        <v>2026</v>
      </c>
      <c r="E7800">
        <v>7</v>
      </c>
      <c r="F7800" t="s">
        <v>106</v>
      </c>
      <c r="G7800">
        <v>639</v>
      </c>
      <c r="H7800" t="s">
        <v>1463</v>
      </c>
      <c r="I7800">
        <v>0</v>
      </c>
      <c r="J7800">
        <v>0</v>
      </c>
      <c r="K7800">
        <v>-96.379000000000005</v>
      </c>
      <c r="L7800">
        <v>0</v>
      </c>
      <c r="M7800">
        <v>0</v>
      </c>
      <c r="N7800">
        <v>0</v>
      </c>
      <c r="O7800">
        <v>0</v>
      </c>
      <c r="P7800" t="s">
        <v>106</v>
      </c>
      <c r="Q7800" t="s">
        <v>695</v>
      </c>
      <c r="R7800" t="s">
        <v>28</v>
      </c>
      <c r="S7800" t="s">
        <v>696</v>
      </c>
      <c r="T7800" t="s">
        <v>697</v>
      </c>
      <c r="U7800">
        <v>0</v>
      </c>
      <c r="V7800">
        <v>1</v>
      </c>
      <c r="W7800">
        <v>-9637.9</v>
      </c>
      <c r="X7800" t="str">
        <f>IF(MESACU[[#This Row],[PAIS]]="ESPAÑA",VLOOKUP(MESACU[[#This Row],[PROVINCIA]],[1]!PROVINCIASCC[#Data],2,FALSE),VLOOKUP(MESACU[[#This Row],[PAIS]],'[1]Centros de coste'!$A$2:$D$204,2,FALSE))</f>
        <v>C40 - Rumanía</v>
      </c>
      <c r="Y7800" t="str">
        <f>IF(MESACU[[#This Row],[PAIS]]="ESPAÑA",VLOOKUP(MESACU[[#This Row],[PROVINCIA]],[1]!PROVINCIASCC[#Data],3,FALSE),VLOOKUP(MESACU[[#This Row],[PAIS]],'[1]Centros de coste'!$A$2:$D$204,3,FALSE))</f>
        <v>EUROPA IV</v>
      </c>
      <c r="Z7800" t="str">
        <f>IF(MESACU[[#This Row],[PAIS]]="ESPAÑA",VLOOKUP(MESACU[[#This Row],[PROVINCIA]],[1]!PROVINCIASCC[#Data],4,FALSE),VLOOKUP(MESACU[[#This Row],[PAIS]],'[1]Centros de coste'!$A$2:$D$204,4,FALSE))</f>
        <v>EUROPA</v>
      </c>
      <c r="AA7800" t="str">
        <f>IFERROR(LEFT(TRIM(MESACU[[#This Row],[CodigoArticulo]]),LEN(TRIM(MESACU[[#This Row],[CodigoArticulo]]))-4),"")</f>
        <v/>
      </c>
      <c r="AB7800" t="str">
        <f>IFERROR(VLOOKUP(MESACU[[#This Row],[CODIGOG]],[1]!FAMILIAS[#Data],5,FALSE),"")</f>
        <v/>
      </c>
    </row>
    <row r="7801" spans="1:28" x14ac:dyDescent="0.35">
      <c r="A7801" t="s">
        <v>608</v>
      </c>
      <c r="B7801">
        <v>224</v>
      </c>
      <c r="C7801" t="s">
        <v>29</v>
      </c>
      <c r="D7801">
        <v>2026</v>
      </c>
      <c r="E7801">
        <v>7</v>
      </c>
      <c r="F7801" t="s">
        <v>1359</v>
      </c>
      <c r="G7801">
        <v>636</v>
      </c>
      <c r="H7801" t="s">
        <v>1464</v>
      </c>
      <c r="I7801">
        <v>0</v>
      </c>
      <c r="J7801">
        <v>0</v>
      </c>
      <c r="K7801">
        <v>-42.620800000000003</v>
      </c>
      <c r="L7801">
        <v>0</v>
      </c>
      <c r="M7801">
        <v>0</v>
      </c>
      <c r="N7801">
        <v>0</v>
      </c>
      <c r="O7801">
        <v>0</v>
      </c>
      <c r="P7801" t="s">
        <v>1359</v>
      </c>
      <c r="Q7801" t="s">
        <v>674</v>
      </c>
      <c r="R7801" t="s">
        <v>28</v>
      </c>
      <c r="S7801" t="s">
        <v>28</v>
      </c>
      <c r="T7801" t="s">
        <v>617</v>
      </c>
      <c r="U7801">
        <v>0</v>
      </c>
      <c r="V7801">
        <v>1</v>
      </c>
      <c r="W7801">
        <v>-4262.08</v>
      </c>
      <c r="X7801" t="str">
        <f>IF(MESACU[[#This Row],[PAIS]]="ESPAÑA",VLOOKUP(MESACU[[#This Row],[PROVINCIA]],[1]!PROVINCIASCC[#Data],2,FALSE),VLOOKUP(MESACU[[#This Row],[PAIS]],'[1]Centros de coste'!$A$2:$D$204,2,FALSE))</f>
        <v>C06 - Egipto</v>
      </c>
      <c r="Y7801" t="str">
        <f>IF(MESACU[[#This Row],[PAIS]]="ESPAÑA",VLOOKUP(MESACU[[#This Row],[PROVINCIA]],[1]!PROVINCIASCC[#Data],3,FALSE),VLOOKUP(MESACU[[#This Row],[PAIS]],'[1]Centros de coste'!$A$2:$D$204,3,FALSE))</f>
        <v>AFRICA I</v>
      </c>
      <c r="Z7801" t="str">
        <f>IF(MESACU[[#This Row],[PAIS]]="ESPAÑA",VLOOKUP(MESACU[[#This Row],[PROVINCIA]],[1]!PROVINCIASCC[#Data],4,FALSE),VLOOKUP(MESACU[[#This Row],[PAIS]],'[1]Centros de coste'!$A$2:$D$204,4,FALSE))</f>
        <v>MEA</v>
      </c>
      <c r="AA7801" t="str">
        <f>IFERROR(LEFT(TRIM(MESACU[[#This Row],[CodigoArticulo]]),LEN(TRIM(MESACU[[#This Row],[CodigoArticulo]]))-4),"")</f>
        <v/>
      </c>
      <c r="AB7801" t="str">
        <f>IFERROR(VLOOKUP(MESACU[[#This Row],[CODIGOG]],[1]!FAMILIAS[#Data],5,FALSE),"")</f>
        <v/>
      </c>
    </row>
    <row r="7802" spans="1:28" x14ac:dyDescent="0.35">
      <c r="A7802" t="s">
        <v>608</v>
      </c>
      <c r="B7802">
        <v>225</v>
      </c>
      <c r="C7802" t="s">
        <v>29</v>
      </c>
      <c r="D7802">
        <v>2026</v>
      </c>
      <c r="E7802">
        <v>7</v>
      </c>
      <c r="F7802" t="s">
        <v>1359</v>
      </c>
      <c r="G7802">
        <v>640</v>
      </c>
      <c r="H7802" t="s">
        <v>1465</v>
      </c>
      <c r="I7802">
        <v>0</v>
      </c>
      <c r="J7802">
        <v>0</v>
      </c>
      <c r="K7802">
        <v>-74.017799999999994</v>
      </c>
      <c r="L7802">
        <v>0</v>
      </c>
      <c r="M7802">
        <v>0</v>
      </c>
      <c r="N7802">
        <v>0</v>
      </c>
      <c r="O7802">
        <v>0</v>
      </c>
      <c r="P7802" t="s">
        <v>1359</v>
      </c>
      <c r="Q7802" t="s">
        <v>616</v>
      </c>
      <c r="R7802" t="s">
        <v>28</v>
      </c>
      <c r="S7802" t="s">
        <v>28</v>
      </c>
      <c r="T7802" t="s">
        <v>617</v>
      </c>
      <c r="U7802">
        <v>0</v>
      </c>
      <c r="V7802">
        <v>1</v>
      </c>
      <c r="W7802">
        <v>-7401.78</v>
      </c>
      <c r="X7802" t="str">
        <f>IF(MESACU[[#This Row],[PAIS]]="ESPAÑA",VLOOKUP(MESACU[[#This Row],[PROVINCIA]],[1]!PROVINCIASCC[#Data],2,FALSE),VLOOKUP(MESACU[[#This Row],[PAIS]],'[1]Centros de coste'!$A$2:$D$204,2,FALSE))</f>
        <v>C06 - Egipto</v>
      </c>
      <c r="Y7802" t="str">
        <f>IF(MESACU[[#This Row],[PAIS]]="ESPAÑA",VLOOKUP(MESACU[[#This Row],[PROVINCIA]],[1]!PROVINCIASCC[#Data],3,FALSE),VLOOKUP(MESACU[[#This Row],[PAIS]],'[1]Centros de coste'!$A$2:$D$204,3,FALSE))</f>
        <v>AFRICA I</v>
      </c>
      <c r="Z7802" t="str">
        <f>IF(MESACU[[#This Row],[PAIS]]="ESPAÑA",VLOOKUP(MESACU[[#This Row],[PROVINCIA]],[1]!PROVINCIASCC[#Data],4,FALSE),VLOOKUP(MESACU[[#This Row],[PAIS]],'[1]Centros de coste'!$A$2:$D$204,4,FALSE))</f>
        <v>MEA</v>
      </c>
      <c r="AA7802" t="str">
        <f>IFERROR(LEFT(TRIM(MESACU[[#This Row],[CodigoArticulo]]),LEN(TRIM(MESACU[[#This Row],[CodigoArticulo]]))-4),"")</f>
        <v/>
      </c>
      <c r="AB7802" t="str">
        <f>IFERROR(VLOOKUP(MESACU[[#This Row],[CODIGOG]],[1]!FAMILIAS[#Data],5,FALSE),"")</f>
        <v/>
      </c>
    </row>
    <row r="7803" spans="1:28" x14ac:dyDescent="0.35">
      <c r="A7803" t="s">
        <v>608</v>
      </c>
      <c r="B7803">
        <v>226</v>
      </c>
      <c r="C7803" t="s">
        <v>29</v>
      </c>
      <c r="D7803">
        <v>2026</v>
      </c>
      <c r="E7803">
        <v>7</v>
      </c>
      <c r="F7803" t="s">
        <v>1359</v>
      </c>
      <c r="G7803">
        <v>641</v>
      </c>
      <c r="H7803" t="s">
        <v>1466</v>
      </c>
      <c r="I7803">
        <v>0</v>
      </c>
      <c r="J7803">
        <v>0</v>
      </c>
      <c r="K7803">
        <v>-40.634999999999998</v>
      </c>
      <c r="L7803">
        <v>0</v>
      </c>
      <c r="M7803">
        <v>0</v>
      </c>
      <c r="N7803">
        <v>0</v>
      </c>
      <c r="O7803">
        <v>0</v>
      </c>
      <c r="P7803" t="s">
        <v>1359</v>
      </c>
      <c r="Q7803" t="s">
        <v>674</v>
      </c>
      <c r="R7803" t="s">
        <v>28</v>
      </c>
      <c r="S7803" t="s">
        <v>28</v>
      </c>
      <c r="T7803" t="s">
        <v>617</v>
      </c>
      <c r="U7803">
        <v>0</v>
      </c>
      <c r="V7803">
        <v>1</v>
      </c>
      <c r="W7803">
        <v>-4063.5</v>
      </c>
      <c r="X7803" t="str">
        <f>IF(MESACU[[#This Row],[PAIS]]="ESPAÑA",VLOOKUP(MESACU[[#This Row],[PROVINCIA]],[1]!PROVINCIASCC[#Data],2,FALSE),VLOOKUP(MESACU[[#This Row],[PAIS]],'[1]Centros de coste'!$A$2:$D$204,2,FALSE))</f>
        <v>C06 - Egipto</v>
      </c>
      <c r="Y7803" t="str">
        <f>IF(MESACU[[#This Row],[PAIS]]="ESPAÑA",VLOOKUP(MESACU[[#This Row],[PROVINCIA]],[1]!PROVINCIASCC[#Data],3,FALSE),VLOOKUP(MESACU[[#This Row],[PAIS]],'[1]Centros de coste'!$A$2:$D$204,3,FALSE))</f>
        <v>AFRICA I</v>
      </c>
      <c r="Z7803" t="str">
        <f>IF(MESACU[[#This Row],[PAIS]]="ESPAÑA",VLOOKUP(MESACU[[#This Row],[PROVINCIA]],[1]!PROVINCIASCC[#Data],4,FALSE),VLOOKUP(MESACU[[#This Row],[PAIS]],'[1]Centros de coste'!$A$2:$D$204,4,FALSE))</f>
        <v>MEA</v>
      </c>
      <c r="AA7803" t="str">
        <f>IFERROR(LEFT(TRIM(MESACU[[#This Row],[CodigoArticulo]]),LEN(TRIM(MESACU[[#This Row],[CodigoArticulo]]))-4),"")</f>
        <v/>
      </c>
      <c r="AB7803" t="str">
        <f>IFERROR(VLOOKUP(MESACU[[#This Row],[CODIGOG]],[1]!FAMILIAS[#Data],5,FALSE),"")</f>
        <v/>
      </c>
    </row>
    <row r="7804" spans="1:28" x14ac:dyDescent="0.35">
      <c r="A7804" t="s">
        <v>608</v>
      </c>
      <c r="B7804">
        <v>227</v>
      </c>
      <c r="C7804" t="s">
        <v>29</v>
      </c>
      <c r="D7804">
        <v>2026</v>
      </c>
      <c r="E7804">
        <v>8</v>
      </c>
      <c r="F7804" t="s">
        <v>51</v>
      </c>
      <c r="G7804">
        <v>669</v>
      </c>
      <c r="H7804" t="s">
        <v>52</v>
      </c>
      <c r="I7804">
        <v>0</v>
      </c>
      <c r="J7804">
        <v>907.5</v>
      </c>
      <c r="K7804">
        <v>344.85</v>
      </c>
      <c r="L7804">
        <v>0</v>
      </c>
      <c r="M7804">
        <v>0</v>
      </c>
      <c r="N7804">
        <v>0</v>
      </c>
      <c r="O7804">
        <v>0</v>
      </c>
      <c r="P7804" t="s">
        <v>51</v>
      </c>
      <c r="Q7804" t="s">
        <v>651</v>
      </c>
      <c r="R7804" t="s">
        <v>49</v>
      </c>
      <c r="S7804" t="s">
        <v>28</v>
      </c>
      <c r="T7804" t="s">
        <v>652</v>
      </c>
      <c r="U7804">
        <v>0</v>
      </c>
      <c r="V7804">
        <v>11000</v>
      </c>
      <c r="W7804">
        <v>18150</v>
      </c>
      <c r="X7804" t="str">
        <f>IF(MESACU[[#This Row],[PAIS]]="ESPAÑA",VLOOKUP(MESACU[[#This Row],[PROVINCIA]],[1]!PROVINCIASCC[#Data],2,FALSE),VLOOKUP(MESACU[[#This Row],[PAIS]],'[1]Centros de coste'!$A$2:$D$204,2,FALSE))</f>
        <v>C201 - Colorado</v>
      </c>
      <c r="Y7804" t="str">
        <f>IF(MESACU[[#This Row],[PAIS]]="ESPAÑA",VLOOKUP(MESACU[[#This Row],[PROVINCIA]],[1]!PROVINCIASCC[#Data],3,FALSE),VLOOKUP(MESACU[[#This Row],[PAIS]],'[1]Centros de coste'!$A$2:$D$204,3,FALSE))</f>
        <v>NORTE Y CENTRO AMERICA II</v>
      </c>
      <c r="Z7804" t="str">
        <f>IF(MESACU[[#This Row],[PAIS]]="ESPAÑA",VLOOKUP(MESACU[[#This Row],[PROVINCIA]],[1]!PROVINCIASCC[#Data],4,FALSE),VLOOKUP(MESACU[[#This Row],[PAIS]],'[1]Centros de coste'!$A$2:$D$204,4,FALSE))</f>
        <v>AMERICA</v>
      </c>
      <c r="AA7804" t="str">
        <f>IFERROR(LEFT(TRIM(MESACU[[#This Row],[CodigoArticulo]]),LEN(TRIM(MESACU[[#This Row],[CodigoArticulo]]))-4),"")</f>
        <v>AN</v>
      </c>
      <c r="AB7804" t="str">
        <f>IFERROR(VLOOKUP(MESACU[[#This Row],[CODIGOG]],[1]!FAMILIAS[#Data],5,FALSE),"")</f>
        <v>BIOFERTILIZERS</v>
      </c>
    </row>
    <row r="7805" spans="1:28" x14ac:dyDescent="0.35">
      <c r="A7805" t="s">
        <v>608</v>
      </c>
      <c r="B7805">
        <v>227</v>
      </c>
      <c r="C7805" t="s">
        <v>29</v>
      </c>
      <c r="D7805">
        <v>2026</v>
      </c>
      <c r="E7805">
        <v>8</v>
      </c>
      <c r="F7805" t="s">
        <v>667</v>
      </c>
      <c r="G7805">
        <v>669</v>
      </c>
      <c r="H7805" t="s">
        <v>1467</v>
      </c>
      <c r="I7805">
        <v>0</v>
      </c>
      <c r="J7805">
        <v>16.75</v>
      </c>
      <c r="K7805">
        <v>6.3650000000000002</v>
      </c>
      <c r="L7805">
        <v>0</v>
      </c>
      <c r="M7805">
        <v>0</v>
      </c>
      <c r="N7805">
        <v>0</v>
      </c>
      <c r="O7805">
        <v>0</v>
      </c>
      <c r="P7805" t="s">
        <v>667</v>
      </c>
      <c r="Q7805" t="s">
        <v>651</v>
      </c>
      <c r="R7805" t="s">
        <v>73</v>
      </c>
      <c r="S7805" t="s">
        <v>28</v>
      </c>
      <c r="T7805" t="s">
        <v>652</v>
      </c>
      <c r="U7805">
        <v>0</v>
      </c>
      <c r="V7805">
        <v>100</v>
      </c>
      <c r="W7805">
        <v>335</v>
      </c>
      <c r="X7805" t="str">
        <f>IF(MESACU[[#This Row],[PAIS]]="ESPAÑA",VLOOKUP(MESACU[[#This Row],[PROVINCIA]],[1]!PROVINCIASCC[#Data],2,FALSE),VLOOKUP(MESACU[[#This Row],[PAIS]],'[1]Centros de coste'!$A$2:$D$204,2,FALSE))</f>
        <v>C201 - Colorado</v>
      </c>
      <c r="Y7805" t="str">
        <f>IF(MESACU[[#This Row],[PAIS]]="ESPAÑA",VLOOKUP(MESACU[[#This Row],[PROVINCIA]],[1]!PROVINCIASCC[#Data],3,FALSE),VLOOKUP(MESACU[[#This Row],[PAIS]],'[1]Centros de coste'!$A$2:$D$204,3,FALSE))</f>
        <v>NORTE Y CENTRO AMERICA II</v>
      </c>
      <c r="Z7805" t="str">
        <f>IF(MESACU[[#This Row],[PAIS]]="ESPAÑA",VLOOKUP(MESACU[[#This Row],[PROVINCIA]],[1]!PROVINCIASCC[#Data],4,FALSE),VLOOKUP(MESACU[[#This Row],[PAIS]],'[1]Centros de coste'!$A$2:$D$204,4,FALSE))</f>
        <v>AMERICA</v>
      </c>
      <c r="AA7805" t="str">
        <f>IFERROR(LEFT(TRIM(MESACU[[#This Row],[CodigoArticulo]]),LEN(TRIM(MESACU[[#This Row],[CodigoArticulo]]))-4),"")</f>
        <v>SSEG</v>
      </c>
      <c r="AB7805" t="str">
        <f>IFERROR(VLOOKUP(MESACU[[#This Row],[CODIGOG]],[1]!FAMILIAS[#Data],5,FALSE),"")</f>
        <v>BIOFERTILIZERS</v>
      </c>
    </row>
    <row r="7806" spans="1:28" x14ac:dyDescent="0.35">
      <c r="A7806" t="s">
        <v>608</v>
      </c>
      <c r="B7806">
        <v>227</v>
      </c>
      <c r="C7806" t="s">
        <v>29</v>
      </c>
      <c r="D7806">
        <v>2026</v>
      </c>
      <c r="E7806">
        <v>8</v>
      </c>
      <c r="F7806" t="s">
        <v>270</v>
      </c>
      <c r="G7806">
        <v>669</v>
      </c>
      <c r="H7806" t="s">
        <v>271</v>
      </c>
      <c r="I7806">
        <v>0</v>
      </c>
      <c r="J7806">
        <v>905.85</v>
      </c>
      <c r="K7806">
        <v>344.22300000000001</v>
      </c>
      <c r="L7806">
        <v>0</v>
      </c>
      <c r="M7806">
        <v>0</v>
      </c>
      <c r="N7806">
        <v>0</v>
      </c>
      <c r="O7806">
        <v>0</v>
      </c>
      <c r="P7806" t="s">
        <v>270</v>
      </c>
      <c r="Q7806" t="s">
        <v>651</v>
      </c>
      <c r="R7806" t="s">
        <v>49</v>
      </c>
      <c r="S7806" t="s">
        <v>28</v>
      </c>
      <c r="T7806" t="s">
        <v>652</v>
      </c>
      <c r="U7806">
        <v>0</v>
      </c>
      <c r="V7806">
        <v>9900</v>
      </c>
      <c r="W7806">
        <v>18117</v>
      </c>
      <c r="X7806" t="str">
        <f>IF(MESACU[[#This Row],[PAIS]]="ESPAÑA",VLOOKUP(MESACU[[#This Row],[PROVINCIA]],[1]!PROVINCIASCC[#Data],2,FALSE),VLOOKUP(MESACU[[#This Row],[PAIS]],'[1]Centros de coste'!$A$2:$D$204,2,FALSE))</f>
        <v>C201 - Colorado</v>
      </c>
      <c r="Y7806" t="str">
        <f>IF(MESACU[[#This Row],[PAIS]]="ESPAÑA",VLOOKUP(MESACU[[#This Row],[PROVINCIA]],[1]!PROVINCIASCC[#Data],3,FALSE),VLOOKUP(MESACU[[#This Row],[PAIS]],'[1]Centros de coste'!$A$2:$D$204,3,FALSE))</f>
        <v>NORTE Y CENTRO AMERICA II</v>
      </c>
      <c r="Z7806" t="str">
        <f>IF(MESACU[[#This Row],[PAIS]]="ESPAÑA",VLOOKUP(MESACU[[#This Row],[PROVINCIA]],[1]!PROVINCIASCC[#Data],4,FALSE),VLOOKUP(MESACU[[#This Row],[PAIS]],'[1]Centros de coste'!$A$2:$D$204,4,FALSE))</f>
        <v>AMERICA</v>
      </c>
      <c r="AA7806" t="str">
        <f>IFERROR(LEFT(TRIM(MESACU[[#This Row],[CodigoArticulo]]),LEN(TRIM(MESACU[[#This Row],[CodigoArticulo]]))-4),"")</f>
        <v>AN</v>
      </c>
      <c r="AB7806" t="str">
        <f>IFERROR(VLOOKUP(MESACU[[#This Row],[CODIGOG]],[1]!FAMILIAS[#Data],5,FALSE),"")</f>
        <v>BIOFERTILIZERS</v>
      </c>
    </row>
    <row r="7807" spans="1:28" x14ac:dyDescent="0.35">
      <c r="A7807" t="s">
        <v>608</v>
      </c>
      <c r="B7807">
        <v>227</v>
      </c>
      <c r="C7807" t="s">
        <v>29</v>
      </c>
      <c r="D7807">
        <v>2026</v>
      </c>
      <c r="E7807">
        <v>8</v>
      </c>
      <c r="F7807" t="s">
        <v>664</v>
      </c>
      <c r="G7807">
        <v>669</v>
      </c>
      <c r="H7807" t="s">
        <v>1439</v>
      </c>
      <c r="I7807">
        <v>0</v>
      </c>
      <c r="J7807">
        <v>145</v>
      </c>
      <c r="K7807">
        <v>55.1</v>
      </c>
      <c r="L7807">
        <v>0</v>
      </c>
      <c r="M7807">
        <v>0</v>
      </c>
      <c r="N7807">
        <v>0</v>
      </c>
      <c r="O7807">
        <v>0</v>
      </c>
      <c r="P7807" t="s">
        <v>664</v>
      </c>
      <c r="Q7807" t="s">
        <v>651</v>
      </c>
      <c r="R7807" t="s">
        <v>34</v>
      </c>
      <c r="S7807" t="s">
        <v>28</v>
      </c>
      <c r="T7807" t="s">
        <v>652</v>
      </c>
      <c r="U7807">
        <v>0</v>
      </c>
      <c r="V7807">
        <v>1000</v>
      </c>
      <c r="W7807">
        <v>2900</v>
      </c>
      <c r="X7807" t="str">
        <f>IF(MESACU[[#This Row],[PAIS]]="ESPAÑA",VLOOKUP(MESACU[[#This Row],[PROVINCIA]],[1]!PROVINCIASCC[#Data],2,FALSE),VLOOKUP(MESACU[[#This Row],[PAIS]],'[1]Centros de coste'!$A$2:$D$204,2,FALSE))</f>
        <v>C201 - Colorado</v>
      </c>
      <c r="Y7807" t="str">
        <f>IF(MESACU[[#This Row],[PAIS]]="ESPAÑA",VLOOKUP(MESACU[[#This Row],[PROVINCIA]],[1]!PROVINCIASCC[#Data],3,FALSE),VLOOKUP(MESACU[[#This Row],[PAIS]],'[1]Centros de coste'!$A$2:$D$204,3,FALSE))</f>
        <v>NORTE Y CENTRO AMERICA II</v>
      </c>
      <c r="Z7807" t="str">
        <f>IF(MESACU[[#This Row],[PAIS]]="ESPAÑA",VLOOKUP(MESACU[[#This Row],[PROVINCIA]],[1]!PROVINCIASCC[#Data],4,FALSE),VLOOKUP(MESACU[[#This Row],[PAIS]],'[1]Centros de coste'!$A$2:$D$204,4,FALSE))</f>
        <v>AMERICA</v>
      </c>
      <c r="AA7807" t="str">
        <f>IFERROR(LEFT(TRIM(MESACU[[#This Row],[CodigoArticulo]]),LEN(TRIM(MESACU[[#This Row],[CodigoArticulo]]))-4),"")</f>
        <v>AGXCR</v>
      </c>
      <c r="AB7807" t="str">
        <f>IFERROR(VLOOKUP(MESACU[[#This Row],[CODIGOG]],[1]!FAMILIAS[#Data],5,FALSE),"")</f>
        <v>BIOFERTILIZERS</v>
      </c>
    </row>
    <row r="7808" spans="1:28" x14ac:dyDescent="0.35">
      <c r="A7808" t="s">
        <v>608</v>
      </c>
      <c r="B7808">
        <v>228</v>
      </c>
      <c r="C7808" t="s">
        <v>29</v>
      </c>
      <c r="D7808">
        <v>2026</v>
      </c>
      <c r="E7808">
        <v>8</v>
      </c>
      <c r="F7808" t="s">
        <v>742</v>
      </c>
      <c r="G7808">
        <v>671</v>
      </c>
      <c r="H7808" t="s">
        <v>52</v>
      </c>
      <c r="I7808">
        <v>0</v>
      </c>
      <c r="J7808">
        <v>3169.36</v>
      </c>
      <c r="K7808">
        <v>570.48479999999995</v>
      </c>
      <c r="L7808">
        <v>0</v>
      </c>
      <c r="M7808">
        <v>0</v>
      </c>
      <c r="N7808">
        <v>0</v>
      </c>
      <c r="O7808">
        <v>0</v>
      </c>
      <c r="P7808" t="s">
        <v>742</v>
      </c>
      <c r="Q7808" t="s">
        <v>743</v>
      </c>
      <c r="R7808" t="s">
        <v>49</v>
      </c>
      <c r="S7808" t="s">
        <v>28</v>
      </c>
      <c r="T7808" t="s">
        <v>744</v>
      </c>
      <c r="U7808">
        <v>0</v>
      </c>
      <c r="V7808">
        <v>18320</v>
      </c>
      <c r="W7808">
        <v>31693.599999999999</v>
      </c>
      <c r="X7808" t="str">
        <f>IF(MESACU[[#This Row],[PAIS]]="ESPAÑA",VLOOKUP(MESACU[[#This Row],[PROVINCIA]],[1]!PROVINCIASCC[#Data],2,FALSE),VLOOKUP(MESACU[[#This Row],[PAIS]],'[1]Centros de coste'!$A$2:$D$204,2,FALSE))</f>
        <v>C01 - México</v>
      </c>
      <c r="Y7808" t="str">
        <f>IF(MESACU[[#This Row],[PAIS]]="ESPAÑA",VLOOKUP(MESACU[[#This Row],[PROVINCIA]],[1]!PROVINCIASCC[#Data],3,FALSE),VLOOKUP(MESACU[[#This Row],[PAIS]],'[1]Centros de coste'!$A$2:$D$204,3,FALSE))</f>
        <v>SUR AMERICA Y MEXICO I</v>
      </c>
      <c r="Z7808" t="str">
        <f>IF(MESACU[[#This Row],[PAIS]]="ESPAÑA",VLOOKUP(MESACU[[#This Row],[PROVINCIA]],[1]!PROVINCIASCC[#Data],4,FALSE),VLOOKUP(MESACU[[#This Row],[PAIS]],'[1]Centros de coste'!$A$2:$D$204,4,FALSE))</f>
        <v>AMERICA</v>
      </c>
      <c r="AA7808" t="str">
        <f>IFERROR(LEFT(TRIM(MESACU[[#This Row],[CodigoArticulo]]),LEN(TRIM(MESACU[[#This Row],[CodigoArticulo]]))-4),"")</f>
        <v>AO</v>
      </c>
      <c r="AB7808" t="str">
        <f>IFERROR(VLOOKUP(MESACU[[#This Row],[CODIGOG]],[1]!FAMILIAS[#Data],5,FALSE),"")</f>
        <v>BIOFERTILIZERS</v>
      </c>
    </row>
    <row r="7809" spans="1:28" x14ac:dyDescent="0.35">
      <c r="A7809" t="s">
        <v>608</v>
      </c>
      <c r="B7809">
        <v>228</v>
      </c>
      <c r="C7809" t="s">
        <v>29</v>
      </c>
      <c r="D7809">
        <v>2026</v>
      </c>
      <c r="E7809">
        <v>8</v>
      </c>
      <c r="F7809" t="s">
        <v>742</v>
      </c>
      <c r="G7809">
        <v>671</v>
      </c>
      <c r="H7809" t="s">
        <v>52</v>
      </c>
      <c r="I7809">
        <v>0</v>
      </c>
      <c r="J7809">
        <v>826.94</v>
      </c>
      <c r="K7809">
        <v>148.8492</v>
      </c>
      <c r="L7809">
        <v>0</v>
      </c>
      <c r="M7809">
        <v>0</v>
      </c>
      <c r="N7809">
        <v>0</v>
      </c>
      <c r="O7809">
        <v>0</v>
      </c>
      <c r="P7809" t="s">
        <v>742</v>
      </c>
      <c r="Q7809" t="s">
        <v>743</v>
      </c>
      <c r="R7809" t="s">
        <v>49</v>
      </c>
      <c r="S7809" t="s">
        <v>28</v>
      </c>
      <c r="T7809" t="s">
        <v>744</v>
      </c>
      <c r="U7809">
        <v>0</v>
      </c>
      <c r="V7809">
        <v>4780</v>
      </c>
      <c r="W7809">
        <v>8269.4</v>
      </c>
      <c r="X7809" t="str">
        <f>IF(MESACU[[#This Row],[PAIS]]="ESPAÑA",VLOOKUP(MESACU[[#This Row],[PROVINCIA]],[1]!PROVINCIASCC[#Data],2,FALSE),VLOOKUP(MESACU[[#This Row],[PAIS]],'[1]Centros de coste'!$A$2:$D$204,2,FALSE))</f>
        <v>C01 - México</v>
      </c>
      <c r="Y7809" t="str">
        <f>IF(MESACU[[#This Row],[PAIS]]="ESPAÑA",VLOOKUP(MESACU[[#This Row],[PROVINCIA]],[1]!PROVINCIASCC[#Data],3,FALSE),VLOOKUP(MESACU[[#This Row],[PAIS]],'[1]Centros de coste'!$A$2:$D$204,3,FALSE))</f>
        <v>SUR AMERICA Y MEXICO I</v>
      </c>
      <c r="Z7809" t="str">
        <f>IF(MESACU[[#This Row],[PAIS]]="ESPAÑA",VLOOKUP(MESACU[[#This Row],[PROVINCIA]],[1]!PROVINCIASCC[#Data],4,FALSE),VLOOKUP(MESACU[[#This Row],[PAIS]],'[1]Centros de coste'!$A$2:$D$204,4,FALSE))</f>
        <v>AMERICA</v>
      </c>
      <c r="AA7809" t="str">
        <f>IFERROR(LEFT(TRIM(MESACU[[#This Row],[CodigoArticulo]]),LEN(TRIM(MESACU[[#This Row],[CodigoArticulo]]))-4),"")</f>
        <v>AO</v>
      </c>
      <c r="AB7809" t="str">
        <f>IFERROR(VLOOKUP(MESACU[[#This Row],[CODIGOG]],[1]!FAMILIAS[#Data],5,FALSE),"")</f>
        <v>BIOFERTILIZERS</v>
      </c>
    </row>
    <row r="7810" spans="1:28" x14ac:dyDescent="0.35">
      <c r="A7810" t="s">
        <v>608</v>
      </c>
      <c r="B7810">
        <v>229</v>
      </c>
      <c r="C7810" t="s">
        <v>29</v>
      </c>
      <c r="D7810">
        <v>2026</v>
      </c>
      <c r="E7810">
        <v>8</v>
      </c>
      <c r="F7810" t="s">
        <v>725</v>
      </c>
      <c r="G7810">
        <v>687</v>
      </c>
      <c r="H7810" t="s">
        <v>1468</v>
      </c>
      <c r="I7810">
        <v>0</v>
      </c>
      <c r="J7810">
        <v>0</v>
      </c>
      <c r="K7810">
        <v>2.992</v>
      </c>
      <c r="L7810">
        <v>0</v>
      </c>
      <c r="M7810">
        <v>0</v>
      </c>
      <c r="N7810">
        <v>0</v>
      </c>
      <c r="O7810">
        <v>0</v>
      </c>
      <c r="P7810" t="s">
        <v>725</v>
      </c>
      <c r="Q7810" t="s">
        <v>675</v>
      </c>
      <c r="R7810" t="s">
        <v>34</v>
      </c>
      <c r="S7810" t="s">
        <v>676</v>
      </c>
      <c r="T7810" t="s">
        <v>677</v>
      </c>
      <c r="U7810">
        <v>0</v>
      </c>
      <c r="V7810">
        <v>40</v>
      </c>
      <c r="W7810">
        <v>149.6</v>
      </c>
      <c r="X7810" t="str">
        <f>IF(MESACU[[#This Row],[PAIS]]="ESPAÑA",VLOOKUP(MESACU[[#This Row],[PROVINCIA]],[1]!PROVINCIASCC[#Data],2,FALSE),VLOOKUP(MESACU[[#This Row],[PAIS]],'[1]Centros de coste'!$A$2:$D$204,2,FALSE))</f>
        <v>C20 - Republica Dominicana</v>
      </c>
      <c r="Y7810" t="str">
        <f>IF(MESACU[[#This Row],[PAIS]]="ESPAÑA",VLOOKUP(MESACU[[#This Row],[PROVINCIA]],[1]!PROVINCIASCC[#Data],3,FALSE),VLOOKUP(MESACU[[#This Row],[PAIS]],'[1]Centros de coste'!$A$2:$D$204,3,FALSE))</f>
        <v>NORTE Y CENTRO AMERICA I</v>
      </c>
      <c r="Z7810" t="str">
        <f>IF(MESACU[[#This Row],[PAIS]]="ESPAÑA",VLOOKUP(MESACU[[#This Row],[PROVINCIA]],[1]!PROVINCIASCC[#Data],4,FALSE),VLOOKUP(MESACU[[#This Row],[PAIS]],'[1]Centros de coste'!$A$2:$D$204,4,FALSE))</f>
        <v>AMERICA</v>
      </c>
      <c r="AA7810" t="str">
        <f>IFERROR(LEFT(TRIM(MESACU[[#This Row],[CodigoArticulo]]),LEN(TRIM(MESACU[[#This Row],[CodigoArticulo]]))-4),"")</f>
        <v>LP</v>
      </c>
      <c r="AB7810" t="str">
        <f>IFERROR(VLOOKUP(MESACU[[#This Row],[CODIGOG]],[1]!FAMILIAS[#Data],5,FALSE),"")</f>
        <v>BIOCONTROL</v>
      </c>
    </row>
    <row r="7811" spans="1:28" x14ac:dyDescent="0.35">
      <c r="A7811" t="s">
        <v>608</v>
      </c>
      <c r="B7811">
        <v>229</v>
      </c>
      <c r="C7811" t="s">
        <v>29</v>
      </c>
      <c r="D7811">
        <v>2026</v>
      </c>
      <c r="E7811">
        <v>8</v>
      </c>
      <c r="F7811" t="s">
        <v>330</v>
      </c>
      <c r="G7811">
        <v>687</v>
      </c>
      <c r="H7811" t="s">
        <v>331</v>
      </c>
      <c r="I7811">
        <v>0</v>
      </c>
      <c r="J7811">
        <v>0</v>
      </c>
      <c r="K7811">
        <v>15.069599999999999</v>
      </c>
      <c r="L7811">
        <v>0</v>
      </c>
      <c r="M7811">
        <v>0</v>
      </c>
      <c r="N7811">
        <v>0</v>
      </c>
      <c r="O7811">
        <v>0</v>
      </c>
      <c r="P7811" t="s">
        <v>330</v>
      </c>
      <c r="Q7811" t="s">
        <v>675</v>
      </c>
      <c r="R7811" t="s">
        <v>34</v>
      </c>
      <c r="S7811" t="s">
        <v>676</v>
      </c>
      <c r="T7811" t="s">
        <v>677</v>
      </c>
      <c r="U7811">
        <v>0</v>
      </c>
      <c r="V7811">
        <v>156</v>
      </c>
      <c r="W7811">
        <v>753.48</v>
      </c>
      <c r="X7811" t="str">
        <f>IF(MESACU[[#This Row],[PAIS]]="ESPAÑA",VLOOKUP(MESACU[[#This Row],[PROVINCIA]],[1]!PROVINCIASCC[#Data],2,FALSE),VLOOKUP(MESACU[[#This Row],[PAIS]],'[1]Centros de coste'!$A$2:$D$204,2,FALSE))</f>
        <v>C20 - Republica Dominicana</v>
      </c>
      <c r="Y7811" t="str">
        <f>IF(MESACU[[#This Row],[PAIS]]="ESPAÑA",VLOOKUP(MESACU[[#This Row],[PROVINCIA]],[1]!PROVINCIASCC[#Data],3,FALSE),VLOOKUP(MESACU[[#This Row],[PAIS]],'[1]Centros de coste'!$A$2:$D$204,3,FALSE))</f>
        <v>NORTE Y CENTRO AMERICA I</v>
      </c>
      <c r="Z7811" t="str">
        <f>IF(MESACU[[#This Row],[PAIS]]="ESPAÑA",VLOOKUP(MESACU[[#This Row],[PROVINCIA]],[1]!PROVINCIASCC[#Data],4,FALSE),VLOOKUP(MESACU[[#This Row],[PAIS]],'[1]Centros de coste'!$A$2:$D$204,4,FALSE))</f>
        <v>AMERICA</v>
      </c>
      <c r="AA7811" t="str">
        <f>IFERROR(LEFT(TRIM(MESACU[[#This Row],[CodigoArticulo]]),LEN(TRIM(MESACU[[#This Row],[CodigoArticulo]]))-4),"")</f>
        <v>C-CU</v>
      </c>
      <c r="AB7811" t="str">
        <f>IFERROR(VLOOKUP(MESACU[[#This Row],[CODIGOG]],[1]!FAMILIAS[#Data],5,FALSE),"")</f>
        <v>BIOCONTROL</v>
      </c>
    </row>
    <row r="7812" spans="1:28" x14ac:dyDescent="0.35">
      <c r="A7812" t="s">
        <v>608</v>
      </c>
      <c r="B7812">
        <v>229</v>
      </c>
      <c r="C7812" t="s">
        <v>29</v>
      </c>
      <c r="D7812">
        <v>2026</v>
      </c>
      <c r="E7812">
        <v>8</v>
      </c>
      <c r="F7812" t="s">
        <v>190</v>
      </c>
      <c r="G7812">
        <v>687</v>
      </c>
      <c r="H7812" t="s">
        <v>191</v>
      </c>
      <c r="I7812">
        <v>0</v>
      </c>
      <c r="J7812">
        <v>0</v>
      </c>
      <c r="K7812">
        <v>55.910400000000003</v>
      </c>
      <c r="L7812">
        <v>0</v>
      </c>
      <c r="M7812">
        <v>0</v>
      </c>
      <c r="N7812">
        <v>0</v>
      </c>
      <c r="O7812">
        <v>0</v>
      </c>
      <c r="P7812" t="s">
        <v>190</v>
      </c>
      <c r="Q7812" t="s">
        <v>675</v>
      </c>
      <c r="R7812" t="s">
        <v>34</v>
      </c>
      <c r="S7812" t="s">
        <v>676</v>
      </c>
      <c r="T7812" t="s">
        <v>677</v>
      </c>
      <c r="U7812">
        <v>0</v>
      </c>
      <c r="V7812">
        <v>672</v>
      </c>
      <c r="W7812">
        <v>2795.52</v>
      </c>
      <c r="X7812" t="str">
        <f>IF(MESACU[[#This Row],[PAIS]]="ESPAÑA",VLOOKUP(MESACU[[#This Row],[PROVINCIA]],[1]!PROVINCIASCC[#Data],2,FALSE),VLOOKUP(MESACU[[#This Row],[PAIS]],'[1]Centros de coste'!$A$2:$D$204,2,FALSE))</f>
        <v>C20 - Republica Dominicana</v>
      </c>
      <c r="Y7812" t="str">
        <f>IF(MESACU[[#This Row],[PAIS]]="ESPAÑA",VLOOKUP(MESACU[[#This Row],[PROVINCIA]],[1]!PROVINCIASCC[#Data],3,FALSE),VLOOKUP(MESACU[[#This Row],[PAIS]],'[1]Centros de coste'!$A$2:$D$204,3,FALSE))</f>
        <v>NORTE Y CENTRO AMERICA I</v>
      </c>
      <c r="Z7812" t="str">
        <f>IF(MESACU[[#This Row],[PAIS]]="ESPAÑA",VLOOKUP(MESACU[[#This Row],[PROVINCIA]],[1]!PROVINCIASCC[#Data],4,FALSE),VLOOKUP(MESACU[[#This Row],[PAIS]],'[1]Centros de coste'!$A$2:$D$204,4,FALSE))</f>
        <v>AMERICA</v>
      </c>
      <c r="AA7812" t="str">
        <f>IFERROR(LEFT(TRIM(MESACU[[#This Row],[CodigoArticulo]]),LEN(TRIM(MESACU[[#This Row],[CodigoArticulo]]))-4),"")</f>
        <v>PT</v>
      </c>
      <c r="AB7812" t="str">
        <f>IFERROR(VLOOKUP(MESACU[[#This Row],[CODIGOG]],[1]!FAMILIAS[#Data],5,FALSE),"")</f>
        <v>BIOFERTILIZERS</v>
      </c>
    </row>
    <row r="7813" spans="1:28" x14ac:dyDescent="0.35">
      <c r="A7813" t="s">
        <v>608</v>
      </c>
      <c r="B7813">
        <v>229</v>
      </c>
      <c r="C7813" t="s">
        <v>29</v>
      </c>
      <c r="D7813">
        <v>2026</v>
      </c>
      <c r="E7813">
        <v>8</v>
      </c>
      <c r="F7813" t="s">
        <v>92</v>
      </c>
      <c r="G7813">
        <v>687</v>
      </c>
      <c r="H7813" t="s">
        <v>93</v>
      </c>
      <c r="I7813">
        <v>0</v>
      </c>
      <c r="J7813">
        <v>0</v>
      </c>
      <c r="K7813">
        <v>26.768000000000001</v>
      </c>
      <c r="L7813">
        <v>0</v>
      </c>
      <c r="M7813">
        <v>0</v>
      </c>
      <c r="N7813">
        <v>0</v>
      </c>
      <c r="O7813">
        <v>0</v>
      </c>
      <c r="P7813" t="s">
        <v>92</v>
      </c>
      <c r="Q7813" t="s">
        <v>675</v>
      </c>
      <c r="R7813" t="s">
        <v>34</v>
      </c>
      <c r="S7813" t="s">
        <v>676</v>
      </c>
      <c r="T7813" t="s">
        <v>677</v>
      </c>
      <c r="U7813">
        <v>0</v>
      </c>
      <c r="V7813">
        <v>560</v>
      </c>
      <c r="W7813">
        <v>1338.4</v>
      </c>
      <c r="X7813" t="str">
        <f>IF(MESACU[[#This Row],[PAIS]]="ESPAÑA",VLOOKUP(MESACU[[#This Row],[PROVINCIA]],[1]!PROVINCIASCC[#Data],2,FALSE),VLOOKUP(MESACU[[#This Row],[PAIS]],'[1]Centros de coste'!$A$2:$D$204,2,FALSE))</f>
        <v>C20 - Republica Dominicana</v>
      </c>
      <c r="Y7813" t="str">
        <f>IF(MESACU[[#This Row],[PAIS]]="ESPAÑA",VLOOKUP(MESACU[[#This Row],[PROVINCIA]],[1]!PROVINCIASCC[#Data],3,FALSE),VLOOKUP(MESACU[[#This Row],[PAIS]],'[1]Centros de coste'!$A$2:$D$204,3,FALSE))</f>
        <v>NORTE Y CENTRO AMERICA I</v>
      </c>
      <c r="Z7813" t="str">
        <f>IF(MESACU[[#This Row],[PAIS]]="ESPAÑA",VLOOKUP(MESACU[[#This Row],[PROVINCIA]],[1]!PROVINCIASCC[#Data],4,FALSE),VLOOKUP(MESACU[[#This Row],[PAIS]],'[1]Centros de coste'!$A$2:$D$204,4,FALSE))</f>
        <v>AMERICA</v>
      </c>
      <c r="AA7813" t="str">
        <f>IFERROR(LEFT(TRIM(MESACU[[#This Row],[CodigoArticulo]]),LEN(TRIM(MESACU[[#This Row],[CodigoArticulo]]))-4),"")</f>
        <v>BIO</v>
      </c>
      <c r="AB7813" t="str">
        <f>IFERROR(VLOOKUP(MESACU[[#This Row],[CODIGOG]],[1]!FAMILIAS[#Data],5,FALSE),"")</f>
        <v>BIOSTIMULANTS</v>
      </c>
    </row>
    <row r="7814" spans="1:28" x14ac:dyDescent="0.35">
      <c r="A7814" t="s">
        <v>608</v>
      </c>
      <c r="B7814">
        <v>229</v>
      </c>
      <c r="C7814" t="s">
        <v>29</v>
      </c>
      <c r="D7814">
        <v>2026</v>
      </c>
      <c r="E7814">
        <v>8</v>
      </c>
      <c r="F7814" t="s">
        <v>175</v>
      </c>
      <c r="G7814">
        <v>687</v>
      </c>
      <c r="H7814" t="s">
        <v>176</v>
      </c>
      <c r="I7814">
        <v>0</v>
      </c>
      <c r="J7814">
        <v>0</v>
      </c>
      <c r="K7814">
        <v>23.111999999999998</v>
      </c>
      <c r="L7814">
        <v>0</v>
      </c>
      <c r="M7814">
        <v>0</v>
      </c>
      <c r="N7814">
        <v>0</v>
      </c>
      <c r="O7814">
        <v>0</v>
      </c>
      <c r="P7814" t="s">
        <v>175</v>
      </c>
      <c r="Q7814" t="s">
        <v>675</v>
      </c>
      <c r="R7814" t="s">
        <v>34</v>
      </c>
      <c r="S7814" t="s">
        <v>676</v>
      </c>
      <c r="T7814" t="s">
        <v>677</v>
      </c>
      <c r="U7814">
        <v>0</v>
      </c>
      <c r="V7814">
        <v>360</v>
      </c>
      <c r="W7814">
        <v>1155.5999999999999</v>
      </c>
      <c r="X7814" t="str">
        <f>IF(MESACU[[#This Row],[PAIS]]="ESPAÑA",VLOOKUP(MESACU[[#This Row],[PROVINCIA]],[1]!PROVINCIASCC[#Data],2,FALSE),VLOOKUP(MESACU[[#This Row],[PAIS]],'[1]Centros de coste'!$A$2:$D$204,2,FALSE))</f>
        <v>C20 - Republica Dominicana</v>
      </c>
      <c r="Y7814" t="str">
        <f>IF(MESACU[[#This Row],[PAIS]]="ESPAÑA",VLOOKUP(MESACU[[#This Row],[PROVINCIA]],[1]!PROVINCIASCC[#Data],3,FALSE),VLOOKUP(MESACU[[#This Row],[PAIS]],'[1]Centros de coste'!$A$2:$D$204,3,FALSE))</f>
        <v>NORTE Y CENTRO AMERICA I</v>
      </c>
      <c r="Z7814" t="str">
        <f>IF(MESACU[[#This Row],[PAIS]]="ESPAÑA",VLOOKUP(MESACU[[#This Row],[PROVINCIA]],[1]!PROVINCIASCC[#Data],4,FALSE),VLOOKUP(MESACU[[#This Row],[PAIS]],'[1]Centros de coste'!$A$2:$D$204,4,FALSE))</f>
        <v>AMERICA</v>
      </c>
      <c r="AA7814" t="str">
        <f>IFERROR(LEFT(TRIM(MESACU[[#This Row],[CodigoArticulo]]),LEN(TRIM(MESACU[[#This Row],[CodigoArticulo]]))-4),"")</f>
        <v>PT</v>
      </c>
      <c r="AB7814" t="str">
        <f>IFERROR(VLOOKUP(MESACU[[#This Row],[CODIGOG]],[1]!FAMILIAS[#Data],5,FALSE),"")</f>
        <v>BIOFERTILIZERS</v>
      </c>
    </row>
    <row r="7815" spans="1:28" x14ac:dyDescent="0.35">
      <c r="A7815" t="s">
        <v>608</v>
      </c>
      <c r="B7815">
        <v>229</v>
      </c>
      <c r="C7815" t="s">
        <v>29</v>
      </c>
      <c r="D7815">
        <v>2026</v>
      </c>
      <c r="E7815">
        <v>8</v>
      </c>
      <c r="F7815" t="s">
        <v>326</v>
      </c>
      <c r="G7815">
        <v>687</v>
      </c>
      <c r="H7815" t="s">
        <v>327</v>
      </c>
      <c r="I7815">
        <v>0</v>
      </c>
      <c r="J7815">
        <v>0</v>
      </c>
      <c r="K7815">
        <v>61.584000000000003</v>
      </c>
      <c r="L7815">
        <v>0</v>
      </c>
      <c r="M7815">
        <v>0</v>
      </c>
      <c r="N7815">
        <v>0</v>
      </c>
      <c r="O7815">
        <v>0</v>
      </c>
      <c r="P7815" t="s">
        <v>326</v>
      </c>
      <c r="Q7815" t="s">
        <v>675</v>
      </c>
      <c r="R7815" t="s">
        <v>34</v>
      </c>
      <c r="S7815" t="s">
        <v>676</v>
      </c>
      <c r="T7815" t="s">
        <v>677</v>
      </c>
      <c r="U7815">
        <v>0</v>
      </c>
      <c r="V7815">
        <v>240</v>
      </c>
      <c r="W7815">
        <v>3079.2</v>
      </c>
      <c r="X7815" t="str">
        <f>IF(MESACU[[#This Row],[PAIS]]="ESPAÑA",VLOOKUP(MESACU[[#This Row],[PROVINCIA]],[1]!PROVINCIASCC[#Data],2,FALSE),VLOOKUP(MESACU[[#This Row],[PAIS]],'[1]Centros de coste'!$A$2:$D$204,2,FALSE))</f>
        <v>C20 - Republica Dominicana</v>
      </c>
      <c r="Y7815" t="str">
        <f>IF(MESACU[[#This Row],[PAIS]]="ESPAÑA",VLOOKUP(MESACU[[#This Row],[PROVINCIA]],[1]!PROVINCIASCC[#Data],3,FALSE),VLOOKUP(MESACU[[#This Row],[PAIS]],'[1]Centros de coste'!$A$2:$D$204,3,FALSE))</f>
        <v>NORTE Y CENTRO AMERICA I</v>
      </c>
      <c r="Z7815" t="str">
        <f>IF(MESACU[[#This Row],[PAIS]]="ESPAÑA",VLOOKUP(MESACU[[#This Row],[PROVINCIA]],[1]!PROVINCIASCC[#Data],4,FALSE),VLOOKUP(MESACU[[#This Row],[PAIS]],'[1]Centros de coste'!$A$2:$D$204,4,FALSE))</f>
        <v>AMERICA</v>
      </c>
      <c r="AA7815" t="str">
        <f>IFERROR(LEFT(TRIM(MESACU[[#This Row],[CodigoArticulo]]),LEN(TRIM(MESACU[[#This Row],[CodigoArticulo]]))-4),"")</f>
        <v>SPCE2B</v>
      </c>
      <c r="AB7815" t="str">
        <f>IFERROR(VLOOKUP(MESACU[[#This Row],[CODIGOG]],[1]!FAMILIAS[#Data],5,FALSE),"")</f>
        <v>BIOSTIMULANTS</v>
      </c>
    </row>
    <row r="7816" spans="1:28" x14ac:dyDescent="0.35">
      <c r="A7816" t="s">
        <v>608</v>
      </c>
      <c r="B7816">
        <v>229</v>
      </c>
      <c r="C7816" t="s">
        <v>29</v>
      </c>
      <c r="D7816">
        <v>2026</v>
      </c>
      <c r="E7816">
        <v>8</v>
      </c>
      <c r="F7816" t="s">
        <v>683</v>
      </c>
      <c r="G7816">
        <v>687</v>
      </c>
      <c r="H7816" t="s">
        <v>1469</v>
      </c>
      <c r="I7816">
        <v>0</v>
      </c>
      <c r="J7816">
        <v>0</v>
      </c>
      <c r="K7816">
        <v>57.24</v>
      </c>
      <c r="L7816">
        <v>0</v>
      </c>
      <c r="M7816">
        <v>0</v>
      </c>
      <c r="N7816">
        <v>0</v>
      </c>
      <c r="O7816">
        <v>0</v>
      </c>
      <c r="P7816" t="s">
        <v>683</v>
      </c>
      <c r="Q7816" t="s">
        <v>675</v>
      </c>
      <c r="R7816" t="s">
        <v>34</v>
      </c>
      <c r="S7816" t="s">
        <v>676</v>
      </c>
      <c r="T7816" t="s">
        <v>677</v>
      </c>
      <c r="U7816">
        <v>0</v>
      </c>
      <c r="V7816">
        <v>600</v>
      </c>
      <c r="W7816">
        <v>2862</v>
      </c>
      <c r="X7816" t="str">
        <f>IF(MESACU[[#This Row],[PAIS]]="ESPAÑA",VLOOKUP(MESACU[[#This Row],[PROVINCIA]],[1]!PROVINCIASCC[#Data],2,FALSE),VLOOKUP(MESACU[[#This Row],[PAIS]],'[1]Centros de coste'!$A$2:$D$204,2,FALSE))</f>
        <v>C20 - Republica Dominicana</v>
      </c>
      <c r="Y7816" t="str">
        <f>IF(MESACU[[#This Row],[PAIS]]="ESPAÑA",VLOOKUP(MESACU[[#This Row],[PROVINCIA]],[1]!PROVINCIASCC[#Data],3,FALSE),VLOOKUP(MESACU[[#This Row],[PAIS]],'[1]Centros de coste'!$A$2:$D$204,3,FALSE))</f>
        <v>NORTE Y CENTRO AMERICA I</v>
      </c>
      <c r="Z7816" t="str">
        <f>IF(MESACU[[#This Row],[PAIS]]="ESPAÑA",VLOOKUP(MESACU[[#This Row],[PROVINCIA]],[1]!PROVINCIASCC[#Data],4,FALSE),VLOOKUP(MESACU[[#This Row],[PAIS]],'[1]Centros de coste'!$A$2:$D$204,4,FALSE))</f>
        <v>AMERICA</v>
      </c>
      <c r="AA7816" t="str">
        <f>IFERROR(LEFT(TRIM(MESACU[[#This Row],[CodigoArticulo]]),LEN(TRIM(MESACU[[#This Row],[CodigoArticulo]]))-4),"")</f>
        <v>F-A</v>
      </c>
      <c r="AB7816" t="str">
        <f>IFERROR(VLOOKUP(MESACU[[#This Row],[CODIGOG]],[1]!FAMILIAS[#Data],5,FALSE),"")</f>
        <v>BIOCONTROL</v>
      </c>
    </row>
    <row r="7817" spans="1:28" x14ac:dyDescent="0.35">
      <c r="A7817" t="s">
        <v>608</v>
      </c>
      <c r="B7817">
        <v>229</v>
      </c>
      <c r="C7817" t="s">
        <v>29</v>
      </c>
      <c r="D7817">
        <v>2026</v>
      </c>
      <c r="E7817">
        <v>8</v>
      </c>
      <c r="F7817" t="s">
        <v>113</v>
      </c>
      <c r="G7817">
        <v>687</v>
      </c>
      <c r="H7817" t="s">
        <v>114</v>
      </c>
      <c r="I7817">
        <v>0</v>
      </c>
      <c r="J7817">
        <v>0</v>
      </c>
      <c r="K7817">
        <v>19.760000000000002</v>
      </c>
      <c r="L7817">
        <v>0</v>
      </c>
      <c r="M7817">
        <v>0</v>
      </c>
      <c r="N7817">
        <v>0</v>
      </c>
      <c r="O7817">
        <v>0</v>
      </c>
      <c r="P7817" t="s">
        <v>113</v>
      </c>
      <c r="Q7817" t="s">
        <v>675</v>
      </c>
      <c r="R7817" t="s">
        <v>34</v>
      </c>
      <c r="S7817" t="s">
        <v>676</v>
      </c>
      <c r="T7817" t="s">
        <v>677</v>
      </c>
      <c r="U7817">
        <v>0</v>
      </c>
      <c r="V7817">
        <v>400</v>
      </c>
      <c r="W7817">
        <v>988</v>
      </c>
      <c r="X7817" t="str">
        <f>IF(MESACU[[#This Row],[PAIS]]="ESPAÑA",VLOOKUP(MESACU[[#This Row],[PROVINCIA]],[1]!PROVINCIASCC[#Data],2,FALSE),VLOOKUP(MESACU[[#This Row],[PAIS]],'[1]Centros de coste'!$A$2:$D$204,2,FALSE))</f>
        <v>C20 - Republica Dominicana</v>
      </c>
      <c r="Y7817" t="str">
        <f>IF(MESACU[[#This Row],[PAIS]]="ESPAÑA",VLOOKUP(MESACU[[#This Row],[PROVINCIA]],[1]!PROVINCIASCC[#Data],3,FALSE),VLOOKUP(MESACU[[#This Row],[PAIS]],'[1]Centros de coste'!$A$2:$D$204,3,FALSE))</f>
        <v>NORTE Y CENTRO AMERICA I</v>
      </c>
      <c r="Z7817" t="str">
        <f>IF(MESACU[[#This Row],[PAIS]]="ESPAÑA",VLOOKUP(MESACU[[#This Row],[PROVINCIA]],[1]!PROVINCIASCC[#Data],4,FALSE),VLOOKUP(MESACU[[#This Row],[PAIS]],'[1]Centros de coste'!$A$2:$D$204,4,FALSE))</f>
        <v>AMERICA</v>
      </c>
      <c r="AA7817" t="str">
        <f>IFERROR(LEFT(TRIM(MESACU[[#This Row],[CodigoArticulo]]),LEN(TRIM(MESACU[[#This Row],[CodigoArticulo]]))-4),"")</f>
        <v>BIO</v>
      </c>
      <c r="AB7817" t="str">
        <f>IFERROR(VLOOKUP(MESACU[[#This Row],[CODIGOG]],[1]!FAMILIAS[#Data],5,FALSE),"")</f>
        <v>BIOSTIMULANTS</v>
      </c>
    </row>
    <row r="7818" spans="1:28" x14ac:dyDescent="0.35">
      <c r="A7818" t="s">
        <v>608</v>
      </c>
      <c r="B7818">
        <v>229</v>
      </c>
      <c r="C7818" t="s">
        <v>29</v>
      </c>
      <c r="D7818">
        <v>2026</v>
      </c>
      <c r="E7818">
        <v>8</v>
      </c>
      <c r="F7818" t="s">
        <v>649</v>
      </c>
      <c r="G7818">
        <v>687</v>
      </c>
      <c r="H7818" t="s">
        <v>1470</v>
      </c>
      <c r="I7818">
        <v>0</v>
      </c>
      <c r="J7818">
        <v>0</v>
      </c>
      <c r="K7818">
        <v>6.8255999999999997</v>
      </c>
      <c r="L7818">
        <v>0</v>
      </c>
      <c r="M7818">
        <v>0</v>
      </c>
      <c r="N7818">
        <v>0</v>
      </c>
      <c r="O7818">
        <v>0</v>
      </c>
      <c r="P7818" t="s">
        <v>649</v>
      </c>
      <c r="Q7818" t="s">
        <v>675</v>
      </c>
      <c r="R7818" t="s">
        <v>34</v>
      </c>
      <c r="S7818" t="s">
        <v>676</v>
      </c>
      <c r="T7818" t="s">
        <v>677</v>
      </c>
      <c r="U7818">
        <v>0</v>
      </c>
      <c r="V7818">
        <v>72</v>
      </c>
      <c r="W7818">
        <v>341.28</v>
      </c>
      <c r="X7818" t="str">
        <f>IF(MESACU[[#This Row],[PAIS]]="ESPAÑA",VLOOKUP(MESACU[[#This Row],[PROVINCIA]],[1]!PROVINCIASCC[#Data],2,FALSE),VLOOKUP(MESACU[[#This Row],[PAIS]],'[1]Centros de coste'!$A$2:$D$204,2,FALSE))</f>
        <v>C20 - Republica Dominicana</v>
      </c>
      <c r="Y7818" t="str">
        <f>IF(MESACU[[#This Row],[PAIS]]="ESPAÑA",VLOOKUP(MESACU[[#This Row],[PROVINCIA]],[1]!PROVINCIASCC[#Data],3,FALSE),VLOOKUP(MESACU[[#This Row],[PAIS]],'[1]Centros de coste'!$A$2:$D$204,3,FALSE))</f>
        <v>NORTE Y CENTRO AMERICA I</v>
      </c>
      <c r="Z7818" t="str">
        <f>IF(MESACU[[#This Row],[PAIS]]="ESPAÑA",VLOOKUP(MESACU[[#This Row],[PROVINCIA]],[1]!PROVINCIASCC[#Data],4,FALSE),VLOOKUP(MESACU[[#This Row],[PAIS]],'[1]Centros de coste'!$A$2:$D$204,4,FALSE))</f>
        <v>AMERICA</v>
      </c>
      <c r="AA7818" t="str">
        <f>IFERROR(LEFT(TRIM(MESACU[[#This Row],[CodigoArticulo]]),LEN(TRIM(MESACU[[#This Row],[CodigoArticulo]]))-4),"")</f>
        <v>BEY</v>
      </c>
      <c r="AB7818" t="str">
        <f>IFERROR(VLOOKUP(MESACU[[#This Row],[CODIGOG]],[1]!FAMILIAS[#Data],5,FALSE),"")</f>
        <v>BIOSTIMULANTS</v>
      </c>
    </row>
    <row r="7819" spans="1:28" x14ac:dyDescent="0.35">
      <c r="A7819" t="s">
        <v>608</v>
      </c>
      <c r="B7819">
        <v>229</v>
      </c>
      <c r="C7819" t="s">
        <v>29</v>
      </c>
      <c r="D7819">
        <v>2026</v>
      </c>
      <c r="E7819">
        <v>8</v>
      </c>
      <c r="F7819" t="s">
        <v>709</v>
      </c>
      <c r="G7819">
        <v>687</v>
      </c>
      <c r="H7819" t="s">
        <v>1419</v>
      </c>
      <c r="I7819">
        <v>0</v>
      </c>
      <c r="J7819">
        <v>0</v>
      </c>
      <c r="K7819">
        <v>31.252800000000001</v>
      </c>
      <c r="L7819">
        <v>0</v>
      </c>
      <c r="M7819">
        <v>0</v>
      </c>
      <c r="N7819">
        <v>0</v>
      </c>
      <c r="O7819">
        <v>0</v>
      </c>
      <c r="P7819" t="s">
        <v>709</v>
      </c>
      <c r="Q7819" t="s">
        <v>675</v>
      </c>
      <c r="R7819" t="s">
        <v>34</v>
      </c>
      <c r="S7819" t="s">
        <v>676</v>
      </c>
      <c r="T7819" t="s">
        <v>677</v>
      </c>
      <c r="U7819">
        <v>0</v>
      </c>
      <c r="V7819">
        <v>408</v>
      </c>
      <c r="W7819">
        <v>1562.64</v>
      </c>
      <c r="X7819" t="str">
        <f>IF(MESACU[[#This Row],[PAIS]]="ESPAÑA",VLOOKUP(MESACU[[#This Row],[PROVINCIA]],[1]!PROVINCIASCC[#Data],2,FALSE),VLOOKUP(MESACU[[#This Row],[PAIS]],'[1]Centros de coste'!$A$2:$D$204,2,FALSE))</f>
        <v>C20 - Republica Dominicana</v>
      </c>
      <c r="Y7819" t="str">
        <f>IF(MESACU[[#This Row],[PAIS]]="ESPAÑA",VLOOKUP(MESACU[[#This Row],[PROVINCIA]],[1]!PROVINCIASCC[#Data],3,FALSE),VLOOKUP(MESACU[[#This Row],[PAIS]],'[1]Centros de coste'!$A$2:$D$204,3,FALSE))</f>
        <v>NORTE Y CENTRO AMERICA I</v>
      </c>
      <c r="Z7819" t="str">
        <f>IF(MESACU[[#This Row],[PAIS]]="ESPAÑA",VLOOKUP(MESACU[[#This Row],[PROVINCIA]],[1]!PROVINCIASCC[#Data],4,FALSE),VLOOKUP(MESACU[[#This Row],[PAIS]],'[1]Centros de coste'!$A$2:$D$204,4,FALSE))</f>
        <v>AMERICA</v>
      </c>
      <c r="AA7819" t="str">
        <f>IFERROR(LEFT(TRIM(MESACU[[#This Row],[CodigoArticulo]]),LEN(TRIM(MESACU[[#This Row],[CodigoArticulo]]))-4),"")</f>
        <v>FLOR</v>
      </c>
      <c r="AB7819" t="str">
        <f>IFERROR(VLOOKUP(MESACU[[#This Row],[CODIGOG]],[1]!FAMILIAS[#Data],5,FALSE),"")</f>
        <v>BIOSTIMULANTS</v>
      </c>
    </row>
    <row r="7820" spans="1:28" x14ac:dyDescent="0.35">
      <c r="A7820" t="s">
        <v>608</v>
      </c>
      <c r="B7820">
        <v>229</v>
      </c>
      <c r="C7820" t="s">
        <v>29</v>
      </c>
      <c r="D7820">
        <v>2026</v>
      </c>
      <c r="E7820">
        <v>8</v>
      </c>
      <c r="F7820" t="s">
        <v>727</v>
      </c>
      <c r="G7820">
        <v>687</v>
      </c>
      <c r="H7820" t="s">
        <v>1471</v>
      </c>
      <c r="I7820">
        <v>0</v>
      </c>
      <c r="J7820">
        <v>0</v>
      </c>
      <c r="K7820">
        <v>15.68</v>
      </c>
      <c r="L7820">
        <v>0</v>
      </c>
      <c r="M7820">
        <v>0</v>
      </c>
      <c r="N7820">
        <v>0</v>
      </c>
      <c r="O7820">
        <v>0</v>
      </c>
      <c r="P7820" t="s">
        <v>727</v>
      </c>
      <c r="Q7820" t="s">
        <v>675</v>
      </c>
      <c r="R7820" t="s">
        <v>34</v>
      </c>
      <c r="S7820" t="s">
        <v>676</v>
      </c>
      <c r="T7820" t="s">
        <v>677</v>
      </c>
      <c r="U7820">
        <v>0</v>
      </c>
      <c r="V7820">
        <v>280</v>
      </c>
      <c r="W7820">
        <v>784</v>
      </c>
      <c r="X7820" t="str">
        <f>IF(MESACU[[#This Row],[PAIS]]="ESPAÑA",VLOOKUP(MESACU[[#This Row],[PROVINCIA]],[1]!PROVINCIASCC[#Data],2,FALSE),VLOOKUP(MESACU[[#This Row],[PAIS]],'[1]Centros de coste'!$A$2:$D$204,2,FALSE))</f>
        <v>C20 - Republica Dominicana</v>
      </c>
      <c r="Y7820" t="str">
        <f>IF(MESACU[[#This Row],[PAIS]]="ESPAÑA",VLOOKUP(MESACU[[#This Row],[PROVINCIA]],[1]!PROVINCIASCC[#Data],3,FALSE),VLOOKUP(MESACU[[#This Row],[PAIS]],'[1]Centros de coste'!$A$2:$D$204,3,FALSE))</f>
        <v>NORTE Y CENTRO AMERICA I</v>
      </c>
      <c r="Z7820" t="str">
        <f>IF(MESACU[[#This Row],[PAIS]]="ESPAÑA",VLOOKUP(MESACU[[#This Row],[PROVINCIA]],[1]!PROVINCIASCC[#Data],4,FALSE),VLOOKUP(MESACU[[#This Row],[PAIS]],'[1]Centros de coste'!$A$2:$D$204,4,FALSE))</f>
        <v>AMERICA</v>
      </c>
      <c r="AA7820" t="str">
        <f>IFERROR(LEFT(TRIM(MESACU[[#This Row],[CodigoArticulo]]),LEN(TRIM(MESACU[[#This Row],[CodigoArticulo]]))-4),"")</f>
        <v>MPH</v>
      </c>
      <c r="AB7820" t="str">
        <f>IFERROR(VLOOKUP(MESACU[[#This Row],[CODIGOG]],[1]!FAMILIAS[#Data],5,FALSE),"")</f>
        <v>BIOCONTROL</v>
      </c>
    </row>
    <row r="7821" spans="1:28" x14ac:dyDescent="0.35">
      <c r="A7821" t="s">
        <v>608</v>
      </c>
      <c r="B7821">
        <v>229</v>
      </c>
      <c r="C7821" t="s">
        <v>29</v>
      </c>
      <c r="D7821">
        <v>2026</v>
      </c>
      <c r="E7821">
        <v>8</v>
      </c>
      <c r="F7821" t="s">
        <v>734</v>
      </c>
      <c r="G7821">
        <v>687</v>
      </c>
      <c r="H7821" t="s">
        <v>1472</v>
      </c>
      <c r="I7821">
        <v>0</v>
      </c>
      <c r="J7821">
        <v>0</v>
      </c>
      <c r="K7821">
        <v>5.2919999999999998</v>
      </c>
      <c r="L7821">
        <v>0</v>
      </c>
      <c r="M7821">
        <v>0</v>
      </c>
      <c r="N7821">
        <v>0</v>
      </c>
      <c r="O7821">
        <v>0</v>
      </c>
      <c r="P7821" t="s">
        <v>734</v>
      </c>
      <c r="Q7821" t="s">
        <v>675</v>
      </c>
      <c r="R7821" t="s">
        <v>34</v>
      </c>
      <c r="S7821" t="s">
        <v>676</v>
      </c>
      <c r="T7821" t="s">
        <v>677</v>
      </c>
      <c r="U7821">
        <v>0</v>
      </c>
      <c r="V7821">
        <v>84</v>
      </c>
      <c r="W7821">
        <v>264.60000000000002</v>
      </c>
      <c r="X7821" t="str">
        <f>IF(MESACU[[#This Row],[PAIS]]="ESPAÑA",VLOOKUP(MESACU[[#This Row],[PROVINCIA]],[1]!PROVINCIASCC[#Data],2,FALSE),VLOOKUP(MESACU[[#This Row],[PAIS]],'[1]Centros de coste'!$A$2:$D$204,2,FALSE))</f>
        <v>C20 - Republica Dominicana</v>
      </c>
      <c r="Y7821" t="str">
        <f>IF(MESACU[[#This Row],[PAIS]]="ESPAÑA",VLOOKUP(MESACU[[#This Row],[PROVINCIA]],[1]!PROVINCIASCC[#Data],3,FALSE),VLOOKUP(MESACU[[#This Row],[PAIS]],'[1]Centros de coste'!$A$2:$D$204,3,FALSE))</f>
        <v>NORTE Y CENTRO AMERICA I</v>
      </c>
      <c r="Z7821" t="str">
        <f>IF(MESACU[[#This Row],[PAIS]]="ESPAÑA",VLOOKUP(MESACU[[#This Row],[PROVINCIA]],[1]!PROVINCIASCC[#Data],4,FALSE),VLOOKUP(MESACU[[#This Row],[PAIS]],'[1]Centros de coste'!$A$2:$D$204,4,FALSE))</f>
        <v>AMERICA</v>
      </c>
      <c r="AA7821" t="str">
        <f>IFERROR(LEFT(TRIM(MESACU[[#This Row],[CodigoArticulo]]),LEN(TRIM(MESACU[[#This Row],[CodigoArticulo]]))-4),"")</f>
        <v>MPH</v>
      </c>
      <c r="AB7821" t="str">
        <f>IFERROR(VLOOKUP(MESACU[[#This Row],[CODIGOG]],[1]!FAMILIAS[#Data],5,FALSE),"")</f>
        <v>BIOCONTROL</v>
      </c>
    </row>
    <row r="7822" spans="1:28" x14ac:dyDescent="0.35">
      <c r="A7822" t="s">
        <v>608</v>
      </c>
      <c r="B7822">
        <v>229</v>
      </c>
      <c r="C7822" t="s">
        <v>29</v>
      </c>
      <c r="D7822">
        <v>2026</v>
      </c>
      <c r="E7822">
        <v>8</v>
      </c>
      <c r="F7822" t="s">
        <v>732</v>
      </c>
      <c r="G7822">
        <v>687</v>
      </c>
      <c r="H7822" t="s">
        <v>1473</v>
      </c>
      <c r="I7822">
        <v>0</v>
      </c>
      <c r="J7822">
        <v>0</v>
      </c>
      <c r="K7822">
        <v>159.1944</v>
      </c>
      <c r="L7822">
        <v>0</v>
      </c>
      <c r="M7822">
        <v>0</v>
      </c>
      <c r="N7822">
        <v>0</v>
      </c>
      <c r="O7822">
        <v>0</v>
      </c>
      <c r="P7822" t="s">
        <v>732</v>
      </c>
      <c r="Q7822" t="s">
        <v>675</v>
      </c>
      <c r="R7822" t="s">
        <v>34</v>
      </c>
      <c r="S7822" t="s">
        <v>676</v>
      </c>
      <c r="T7822" t="s">
        <v>677</v>
      </c>
      <c r="U7822">
        <v>0</v>
      </c>
      <c r="V7822">
        <v>1356</v>
      </c>
      <c r="W7822">
        <v>7959.72</v>
      </c>
      <c r="X7822" t="str">
        <f>IF(MESACU[[#This Row],[PAIS]]="ESPAÑA",VLOOKUP(MESACU[[#This Row],[PROVINCIA]],[1]!PROVINCIASCC[#Data],2,FALSE),VLOOKUP(MESACU[[#This Row],[PAIS]],'[1]Centros de coste'!$A$2:$D$204,2,FALSE))</f>
        <v>C20 - Republica Dominicana</v>
      </c>
      <c r="Y7822" t="str">
        <f>IF(MESACU[[#This Row],[PAIS]]="ESPAÑA",VLOOKUP(MESACU[[#This Row],[PROVINCIA]],[1]!PROVINCIASCC[#Data],3,FALSE),VLOOKUP(MESACU[[#This Row],[PAIS]],'[1]Centros de coste'!$A$2:$D$204,3,FALSE))</f>
        <v>NORTE Y CENTRO AMERICA I</v>
      </c>
      <c r="Z7822" t="str">
        <f>IF(MESACU[[#This Row],[PAIS]]="ESPAÑA",VLOOKUP(MESACU[[#This Row],[PROVINCIA]],[1]!PROVINCIASCC[#Data],4,FALSE),VLOOKUP(MESACU[[#This Row],[PAIS]],'[1]Centros de coste'!$A$2:$D$204,4,FALSE))</f>
        <v>AMERICA</v>
      </c>
      <c r="AA7822" t="str">
        <f>IFERROR(LEFT(TRIM(MESACU[[#This Row],[CodigoArticulo]]),LEN(TRIM(MESACU[[#This Row],[CodigoArticulo]]))-4),"")</f>
        <v>START2</v>
      </c>
      <c r="AB7822" t="str">
        <f>IFERROR(VLOOKUP(MESACU[[#This Row],[CODIGOG]],[1]!FAMILIAS[#Data],5,FALSE),"")</f>
        <v>BIOSTIMULANTS</v>
      </c>
    </row>
    <row r="7823" spans="1:28" x14ac:dyDescent="0.35">
      <c r="A7823" t="s">
        <v>608</v>
      </c>
      <c r="B7823">
        <v>229</v>
      </c>
      <c r="C7823" t="s">
        <v>29</v>
      </c>
      <c r="D7823">
        <v>2026</v>
      </c>
      <c r="E7823">
        <v>8</v>
      </c>
      <c r="F7823" t="s">
        <v>680</v>
      </c>
      <c r="G7823">
        <v>687</v>
      </c>
      <c r="H7823" t="s">
        <v>1474</v>
      </c>
      <c r="I7823">
        <v>0</v>
      </c>
      <c r="J7823">
        <v>0</v>
      </c>
      <c r="K7823">
        <v>14.364000000000001</v>
      </c>
      <c r="L7823">
        <v>0</v>
      </c>
      <c r="M7823">
        <v>0</v>
      </c>
      <c r="N7823">
        <v>0</v>
      </c>
      <c r="O7823">
        <v>0</v>
      </c>
      <c r="P7823" t="s">
        <v>680</v>
      </c>
      <c r="Q7823" t="s">
        <v>675</v>
      </c>
      <c r="R7823" t="s">
        <v>34</v>
      </c>
      <c r="S7823" t="s">
        <v>676</v>
      </c>
      <c r="T7823" t="s">
        <v>677</v>
      </c>
      <c r="U7823">
        <v>0</v>
      </c>
      <c r="V7823">
        <v>180</v>
      </c>
      <c r="W7823">
        <v>718.2</v>
      </c>
      <c r="X7823" t="str">
        <f>IF(MESACU[[#This Row],[PAIS]]="ESPAÑA",VLOOKUP(MESACU[[#This Row],[PROVINCIA]],[1]!PROVINCIASCC[#Data],2,FALSE),VLOOKUP(MESACU[[#This Row],[PAIS]],'[1]Centros de coste'!$A$2:$D$204,2,FALSE))</f>
        <v>C20 - Republica Dominicana</v>
      </c>
      <c r="Y7823" t="str">
        <f>IF(MESACU[[#This Row],[PAIS]]="ESPAÑA",VLOOKUP(MESACU[[#This Row],[PROVINCIA]],[1]!PROVINCIASCC[#Data],3,FALSE),VLOOKUP(MESACU[[#This Row],[PAIS]],'[1]Centros de coste'!$A$2:$D$204,3,FALSE))</f>
        <v>NORTE Y CENTRO AMERICA I</v>
      </c>
      <c r="Z7823" t="str">
        <f>IF(MESACU[[#This Row],[PAIS]]="ESPAÑA",VLOOKUP(MESACU[[#This Row],[PROVINCIA]],[1]!PROVINCIASCC[#Data],4,FALSE),VLOOKUP(MESACU[[#This Row],[PAIS]],'[1]Centros de coste'!$A$2:$D$204,4,FALSE))</f>
        <v>AMERICA</v>
      </c>
      <c r="AA7823" t="str">
        <f>IFERROR(LEFT(TRIM(MESACU[[#This Row],[CodigoArticulo]]),LEN(TRIM(MESACU[[#This Row],[CodigoArticulo]]))-4),"")</f>
        <v>AGXK</v>
      </c>
      <c r="AB7823" t="str">
        <f>IFERROR(VLOOKUP(MESACU[[#This Row],[CODIGOG]],[1]!FAMILIAS[#Data],5,FALSE),"")</f>
        <v>BIOFERTILIZERS</v>
      </c>
    </row>
    <row r="7824" spans="1:28" x14ac:dyDescent="0.35">
      <c r="A7824" t="s">
        <v>608</v>
      </c>
      <c r="B7824">
        <v>229</v>
      </c>
      <c r="C7824" t="s">
        <v>29</v>
      </c>
      <c r="D7824">
        <v>2026</v>
      </c>
      <c r="E7824">
        <v>8</v>
      </c>
      <c r="F7824" t="s">
        <v>399</v>
      </c>
      <c r="G7824">
        <v>687</v>
      </c>
      <c r="H7824" t="s">
        <v>1415</v>
      </c>
      <c r="I7824">
        <v>0</v>
      </c>
      <c r="J7824">
        <v>0</v>
      </c>
      <c r="K7824">
        <v>35.683199999999999</v>
      </c>
      <c r="L7824">
        <v>0</v>
      </c>
      <c r="M7824">
        <v>0</v>
      </c>
      <c r="N7824">
        <v>0</v>
      </c>
      <c r="O7824">
        <v>0</v>
      </c>
      <c r="P7824" t="s">
        <v>399</v>
      </c>
      <c r="Q7824" t="s">
        <v>675</v>
      </c>
      <c r="R7824" t="s">
        <v>73</v>
      </c>
      <c r="S7824" t="s">
        <v>676</v>
      </c>
      <c r="T7824" t="s">
        <v>677</v>
      </c>
      <c r="U7824">
        <v>0</v>
      </c>
      <c r="V7824">
        <v>336</v>
      </c>
      <c r="W7824">
        <v>1784.16</v>
      </c>
      <c r="X7824" t="str">
        <f>IF(MESACU[[#This Row],[PAIS]]="ESPAÑA",VLOOKUP(MESACU[[#This Row],[PROVINCIA]],[1]!PROVINCIASCC[#Data],2,FALSE),VLOOKUP(MESACU[[#This Row],[PAIS]],'[1]Centros de coste'!$A$2:$D$204,2,FALSE))</f>
        <v>C20 - Republica Dominicana</v>
      </c>
      <c r="Y7824" t="str">
        <f>IF(MESACU[[#This Row],[PAIS]]="ESPAÑA",VLOOKUP(MESACU[[#This Row],[PROVINCIA]],[1]!PROVINCIASCC[#Data],3,FALSE),VLOOKUP(MESACU[[#This Row],[PAIS]],'[1]Centros de coste'!$A$2:$D$204,3,FALSE))</f>
        <v>NORTE Y CENTRO AMERICA I</v>
      </c>
      <c r="Z7824" t="str">
        <f>IF(MESACU[[#This Row],[PAIS]]="ESPAÑA",VLOOKUP(MESACU[[#This Row],[PROVINCIA]],[1]!PROVINCIASCC[#Data],4,FALSE),VLOOKUP(MESACU[[#This Row],[PAIS]],'[1]Centros de coste'!$A$2:$D$204,4,FALSE))</f>
        <v>AMERICA</v>
      </c>
      <c r="AA7824" t="str">
        <f>IFERROR(LEFT(TRIM(MESACU[[#This Row],[CodigoArticulo]]),LEN(TRIM(MESACU[[#This Row],[CodigoArticulo]]))-4),"")</f>
        <v>A-50(2)</v>
      </c>
      <c r="AB7824" t="str">
        <f>IFERROR(VLOOKUP(MESACU[[#This Row],[CODIGOG]],[1]!FAMILIAS[#Data],5,FALSE),"")</f>
        <v>BIOSTIMULANTS</v>
      </c>
    </row>
    <row r="7825" spans="1:28" x14ac:dyDescent="0.35">
      <c r="A7825" t="s">
        <v>608</v>
      </c>
      <c r="B7825">
        <v>229</v>
      </c>
      <c r="C7825" t="s">
        <v>29</v>
      </c>
      <c r="D7825">
        <v>2026</v>
      </c>
      <c r="E7825">
        <v>8</v>
      </c>
      <c r="F7825" t="s">
        <v>172</v>
      </c>
      <c r="G7825">
        <v>687</v>
      </c>
      <c r="H7825" t="s">
        <v>173</v>
      </c>
      <c r="I7825">
        <v>0</v>
      </c>
      <c r="J7825">
        <v>0</v>
      </c>
      <c r="K7825">
        <v>54.72</v>
      </c>
      <c r="L7825">
        <v>0</v>
      </c>
      <c r="M7825">
        <v>0</v>
      </c>
      <c r="N7825">
        <v>0</v>
      </c>
      <c r="O7825">
        <v>0</v>
      </c>
      <c r="P7825" t="s">
        <v>172</v>
      </c>
      <c r="Q7825" t="s">
        <v>675</v>
      </c>
      <c r="R7825" t="s">
        <v>34</v>
      </c>
      <c r="S7825" t="s">
        <v>676</v>
      </c>
      <c r="T7825" t="s">
        <v>677</v>
      </c>
      <c r="U7825">
        <v>0</v>
      </c>
      <c r="V7825">
        <v>576</v>
      </c>
      <c r="W7825">
        <v>2736</v>
      </c>
      <c r="X7825" t="str">
        <f>IF(MESACU[[#This Row],[PAIS]]="ESPAÑA",VLOOKUP(MESACU[[#This Row],[PROVINCIA]],[1]!PROVINCIASCC[#Data],2,FALSE),VLOOKUP(MESACU[[#This Row],[PAIS]],'[1]Centros de coste'!$A$2:$D$204,2,FALSE))</f>
        <v>C20 - Republica Dominicana</v>
      </c>
      <c r="Y7825" t="str">
        <f>IF(MESACU[[#This Row],[PAIS]]="ESPAÑA",VLOOKUP(MESACU[[#This Row],[PROVINCIA]],[1]!PROVINCIASCC[#Data],3,FALSE),VLOOKUP(MESACU[[#This Row],[PAIS]],'[1]Centros de coste'!$A$2:$D$204,3,FALSE))</f>
        <v>NORTE Y CENTRO AMERICA I</v>
      </c>
      <c r="Z7825" t="str">
        <f>IF(MESACU[[#This Row],[PAIS]]="ESPAÑA",VLOOKUP(MESACU[[#This Row],[PROVINCIA]],[1]!PROVINCIASCC[#Data],4,FALSE),VLOOKUP(MESACU[[#This Row],[PAIS]],'[1]Centros de coste'!$A$2:$D$204,4,FALSE))</f>
        <v>AMERICA</v>
      </c>
      <c r="AA7825" t="str">
        <f>IFERROR(LEFT(TRIM(MESACU[[#This Row],[CodigoArticulo]]),LEN(TRIM(MESACU[[#This Row],[CodigoArticulo]]))-4),"")</f>
        <v>B</v>
      </c>
      <c r="AB7825" t="str">
        <f>IFERROR(VLOOKUP(MESACU[[#This Row],[CODIGOG]],[1]!FAMILIAS[#Data],5,FALSE),"")</f>
        <v>BIOFERTILIZERS</v>
      </c>
    </row>
    <row r="7826" spans="1:28" x14ac:dyDescent="0.35">
      <c r="A7826" t="s">
        <v>608</v>
      </c>
      <c r="B7826">
        <v>229</v>
      </c>
      <c r="C7826" t="s">
        <v>29</v>
      </c>
      <c r="D7826">
        <v>2026</v>
      </c>
      <c r="E7826">
        <v>8</v>
      </c>
      <c r="F7826" t="s">
        <v>645</v>
      </c>
      <c r="G7826">
        <v>687</v>
      </c>
      <c r="H7826" t="s">
        <v>1475</v>
      </c>
      <c r="I7826">
        <v>0</v>
      </c>
      <c r="J7826">
        <v>0</v>
      </c>
      <c r="K7826">
        <v>58.32</v>
      </c>
      <c r="L7826">
        <v>0</v>
      </c>
      <c r="M7826">
        <v>0</v>
      </c>
      <c r="N7826">
        <v>0</v>
      </c>
      <c r="O7826">
        <v>0</v>
      </c>
      <c r="P7826" t="s">
        <v>645</v>
      </c>
      <c r="Q7826" t="s">
        <v>675</v>
      </c>
      <c r="R7826" t="s">
        <v>34</v>
      </c>
      <c r="S7826" t="s">
        <v>676</v>
      </c>
      <c r="T7826" t="s">
        <v>677</v>
      </c>
      <c r="U7826">
        <v>0</v>
      </c>
      <c r="V7826">
        <v>360</v>
      </c>
      <c r="W7826">
        <v>2916</v>
      </c>
      <c r="X7826" t="str">
        <f>IF(MESACU[[#This Row],[PAIS]]="ESPAÑA",VLOOKUP(MESACU[[#This Row],[PROVINCIA]],[1]!PROVINCIASCC[#Data],2,FALSE),VLOOKUP(MESACU[[#This Row],[PAIS]],'[1]Centros de coste'!$A$2:$D$204,2,FALSE))</f>
        <v>C20 - Republica Dominicana</v>
      </c>
      <c r="Y7826" t="str">
        <f>IF(MESACU[[#This Row],[PAIS]]="ESPAÑA",VLOOKUP(MESACU[[#This Row],[PROVINCIA]],[1]!PROVINCIASCC[#Data],3,FALSE),VLOOKUP(MESACU[[#This Row],[PAIS]],'[1]Centros de coste'!$A$2:$D$204,3,FALSE))</f>
        <v>NORTE Y CENTRO AMERICA I</v>
      </c>
      <c r="Z7826" t="str">
        <f>IF(MESACU[[#This Row],[PAIS]]="ESPAÑA",VLOOKUP(MESACU[[#This Row],[PROVINCIA]],[1]!PROVINCIASCC[#Data],4,FALSE),VLOOKUP(MESACU[[#This Row],[PAIS]],'[1]Centros de coste'!$A$2:$D$204,4,FALSE))</f>
        <v>AMERICA</v>
      </c>
      <c r="AA7826" t="str">
        <f>IFERROR(LEFT(TRIM(MESACU[[#This Row],[CodigoArticulo]]),LEN(TRIM(MESACU[[#This Row],[CodigoArticulo]]))-4),"")</f>
        <v>RUN</v>
      </c>
      <c r="AB7826" t="str">
        <f>IFERROR(VLOOKUP(MESACU[[#This Row],[CODIGOG]],[1]!FAMILIAS[#Data],5,FALSE),"")</f>
        <v>BIOSTIMULANTS</v>
      </c>
    </row>
    <row r="7827" spans="1:28" x14ac:dyDescent="0.35">
      <c r="A7827" t="s">
        <v>608</v>
      </c>
      <c r="B7827">
        <v>229</v>
      </c>
      <c r="C7827" t="s">
        <v>29</v>
      </c>
      <c r="D7827">
        <v>2026</v>
      </c>
      <c r="E7827">
        <v>8</v>
      </c>
      <c r="F7827" t="s">
        <v>386</v>
      </c>
      <c r="G7827">
        <v>687</v>
      </c>
      <c r="H7827" t="s">
        <v>387</v>
      </c>
      <c r="I7827">
        <v>0</v>
      </c>
      <c r="J7827">
        <v>0</v>
      </c>
      <c r="K7827">
        <v>64.190399999999997</v>
      </c>
      <c r="L7827">
        <v>0</v>
      </c>
      <c r="M7827">
        <v>0</v>
      </c>
      <c r="N7827">
        <v>0</v>
      </c>
      <c r="O7827">
        <v>0</v>
      </c>
      <c r="P7827" t="s">
        <v>386</v>
      </c>
      <c r="Q7827" t="s">
        <v>675</v>
      </c>
      <c r="R7827" t="s">
        <v>34</v>
      </c>
      <c r="S7827" t="s">
        <v>676</v>
      </c>
      <c r="T7827" t="s">
        <v>677</v>
      </c>
      <c r="U7827">
        <v>0</v>
      </c>
      <c r="V7827">
        <v>516</v>
      </c>
      <c r="W7827">
        <v>3209.52</v>
      </c>
      <c r="X7827" t="str">
        <f>IF(MESACU[[#This Row],[PAIS]]="ESPAÑA",VLOOKUP(MESACU[[#This Row],[PROVINCIA]],[1]!PROVINCIASCC[#Data],2,FALSE),VLOOKUP(MESACU[[#This Row],[PAIS]],'[1]Centros de coste'!$A$2:$D$204,2,FALSE))</f>
        <v>C20 - Republica Dominicana</v>
      </c>
      <c r="Y7827" t="str">
        <f>IF(MESACU[[#This Row],[PAIS]]="ESPAÑA",VLOOKUP(MESACU[[#This Row],[PROVINCIA]],[1]!PROVINCIASCC[#Data],3,FALSE),VLOOKUP(MESACU[[#This Row],[PAIS]],'[1]Centros de coste'!$A$2:$D$204,3,FALSE))</f>
        <v>NORTE Y CENTRO AMERICA I</v>
      </c>
      <c r="Z7827" t="str">
        <f>IF(MESACU[[#This Row],[PAIS]]="ESPAÑA",VLOOKUP(MESACU[[#This Row],[PROVINCIA]],[1]!PROVINCIASCC[#Data],4,FALSE),VLOOKUP(MESACU[[#This Row],[PAIS]],'[1]Centros de coste'!$A$2:$D$204,4,FALSE))</f>
        <v>AMERICA</v>
      </c>
      <c r="AA7827" t="str">
        <f>IFERROR(LEFT(TRIM(MESACU[[#This Row],[CodigoArticulo]]),LEN(TRIM(MESACU[[#This Row],[CodigoArticulo]]))-4),"")</f>
        <v>G3</v>
      </c>
      <c r="AB7827" t="str">
        <f>IFERROR(VLOOKUP(MESACU[[#This Row],[CODIGOG]],[1]!FAMILIAS[#Data],5,FALSE),"")</f>
        <v>BIOSTIMULANTS</v>
      </c>
    </row>
    <row r="7828" spans="1:28" x14ac:dyDescent="0.35">
      <c r="A7828" t="s">
        <v>608</v>
      </c>
      <c r="B7828">
        <v>229</v>
      </c>
      <c r="C7828" t="s">
        <v>29</v>
      </c>
      <c r="D7828">
        <v>2026</v>
      </c>
      <c r="E7828">
        <v>8</v>
      </c>
      <c r="F7828" t="s">
        <v>735</v>
      </c>
      <c r="G7828">
        <v>687</v>
      </c>
      <c r="H7828" t="s">
        <v>956</v>
      </c>
      <c r="I7828">
        <v>0</v>
      </c>
      <c r="J7828">
        <v>0</v>
      </c>
      <c r="K7828">
        <v>13.103999999999999</v>
      </c>
      <c r="L7828">
        <v>0</v>
      </c>
      <c r="M7828">
        <v>0</v>
      </c>
      <c r="N7828">
        <v>0</v>
      </c>
      <c r="O7828">
        <v>0</v>
      </c>
      <c r="P7828" t="s">
        <v>735</v>
      </c>
      <c r="Q7828" t="s">
        <v>675</v>
      </c>
      <c r="R7828" t="s">
        <v>34</v>
      </c>
      <c r="S7828" t="s">
        <v>676</v>
      </c>
      <c r="T7828" t="s">
        <v>677</v>
      </c>
      <c r="U7828">
        <v>0</v>
      </c>
      <c r="V7828">
        <v>156</v>
      </c>
      <c r="W7828">
        <v>655.20000000000005</v>
      </c>
      <c r="X7828" t="str">
        <f>IF(MESACU[[#This Row],[PAIS]]="ESPAÑA",VLOOKUP(MESACU[[#This Row],[PROVINCIA]],[1]!PROVINCIASCC[#Data],2,FALSE),VLOOKUP(MESACU[[#This Row],[PAIS]],'[1]Centros de coste'!$A$2:$D$204,2,FALSE))</f>
        <v>C20 - Republica Dominicana</v>
      </c>
      <c r="Y7828" t="str">
        <f>IF(MESACU[[#This Row],[PAIS]]="ESPAÑA",VLOOKUP(MESACU[[#This Row],[PROVINCIA]],[1]!PROVINCIASCC[#Data],3,FALSE),VLOOKUP(MESACU[[#This Row],[PAIS]],'[1]Centros de coste'!$A$2:$D$204,3,FALSE))</f>
        <v>NORTE Y CENTRO AMERICA I</v>
      </c>
      <c r="Z7828" t="str">
        <f>IF(MESACU[[#This Row],[PAIS]]="ESPAÑA",VLOOKUP(MESACU[[#This Row],[PROVINCIA]],[1]!PROVINCIASCC[#Data],4,FALSE),VLOOKUP(MESACU[[#This Row],[PAIS]],'[1]Centros de coste'!$A$2:$D$204,4,FALSE))</f>
        <v>AMERICA</v>
      </c>
      <c r="AA7828" t="str">
        <f>IFERROR(LEFT(TRIM(MESACU[[#This Row],[CodigoArticulo]]),LEN(TRIM(MESACU[[#This Row],[CodigoArticulo]]))-4),"")</f>
        <v>FU</v>
      </c>
      <c r="AB7828" t="str">
        <f>IFERROR(VLOOKUP(MESACU[[#This Row],[CODIGOG]],[1]!FAMILIAS[#Data],5,FALSE),"")</f>
        <v>BIOSTIMULANTS</v>
      </c>
    </row>
    <row r="7829" spans="1:28" x14ac:dyDescent="0.35">
      <c r="A7829" t="s">
        <v>608</v>
      </c>
      <c r="B7829">
        <v>230</v>
      </c>
      <c r="C7829" t="s">
        <v>29</v>
      </c>
      <c r="D7829">
        <v>2026</v>
      </c>
      <c r="E7829">
        <v>8</v>
      </c>
      <c r="F7829" t="s">
        <v>113</v>
      </c>
      <c r="G7829">
        <v>688</v>
      </c>
      <c r="H7829" t="s">
        <v>114</v>
      </c>
      <c r="I7829">
        <v>0</v>
      </c>
      <c r="J7829">
        <v>0</v>
      </c>
      <c r="K7829">
        <v>158.08000000000001</v>
      </c>
      <c r="L7829">
        <v>0</v>
      </c>
      <c r="M7829">
        <v>0</v>
      </c>
      <c r="N7829">
        <v>0</v>
      </c>
      <c r="O7829">
        <v>0</v>
      </c>
      <c r="P7829" t="s">
        <v>113</v>
      </c>
      <c r="Q7829" t="s">
        <v>675</v>
      </c>
      <c r="R7829" t="s">
        <v>34</v>
      </c>
      <c r="S7829" t="s">
        <v>676</v>
      </c>
      <c r="T7829" t="s">
        <v>677</v>
      </c>
      <c r="U7829">
        <v>0</v>
      </c>
      <c r="V7829">
        <v>3200</v>
      </c>
      <c r="W7829">
        <v>7904</v>
      </c>
      <c r="X7829" t="str">
        <f>IF(MESACU[[#This Row],[PAIS]]="ESPAÑA",VLOOKUP(MESACU[[#This Row],[PROVINCIA]],[1]!PROVINCIASCC[#Data],2,FALSE),VLOOKUP(MESACU[[#This Row],[PAIS]],'[1]Centros de coste'!$A$2:$D$204,2,FALSE))</f>
        <v>C20 - Republica Dominicana</v>
      </c>
      <c r="Y7829" t="str">
        <f>IF(MESACU[[#This Row],[PAIS]]="ESPAÑA",VLOOKUP(MESACU[[#This Row],[PROVINCIA]],[1]!PROVINCIASCC[#Data],3,FALSE),VLOOKUP(MESACU[[#This Row],[PAIS]],'[1]Centros de coste'!$A$2:$D$204,3,FALSE))</f>
        <v>NORTE Y CENTRO AMERICA I</v>
      </c>
      <c r="Z7829" t="str">
        <f>IF(MESACU[[#This Row],[PAIS]]="ESPAÑA",VLOOKUP(MESACU[[#This Row],[PROVINCIA]],[1]!PROVINCIASCC[#Data],4,FALSE),VLOOKUP(MESACU[[#This Row],[PAIS]],'[1]Centros de coste'!$A$2:$D$204,4,FALSE))</f>
        <v>AMERICA</v>
      </c>
      <c r="AA7829" t="str">
        <f>IFERROR(LEFT(TRIM(MESACU[[#This Row],[CodigoArticulo]]),LEN(TRIM(MESACU[[#This Row],[CodigoArticulo]]))-4),"")</f>
        <v>BIO</v>
      </c>
      <c r="AB7829" t="str">
        <f>IFERROR(VLOOKUP(MESACU[[#This Row],[CODIGOG]],[1]!FAMILIAS[#Data],5,FALSE),"")</f>
        <v>BIOSTIMULANTS</v>
      </c>
    </row>
    <row r="7830" spans="1:28" x14ac:dyDescent="0.35">
      <c r="A7830" t="s">
        <v>608</v>
      </c>
      <c r="B7830">
        <v>230</v>
      </c>
      <c r="C7830" t="s">
        <v>29</v>
      </c>
      <c r="D7830">
        <v>2026</v>
      </c>
      <c r="E7830">
        <v>8</v>
      </c>
      <c r="F7830" t="s">
        <v>734</v>
      </c>
      <c r="G7830">
        <v>688</v>
      </c>
      <c r="H7830" t="s">
        <v>1472</v>
      </c>
      <c r="I7830">
        <v>0</v>
      </c>
      <c r="J7830">
        <v>0</v>
      </c>
      <c r="K7830">
        <v>49.896000000000001</v>
      </c>
      <c r="L7830">
        <v>0</v>
      </c>
      <c r="M7830">
        <v>0</v>
      </c>
      <c r="N7830">
        <v>0</v>
      </c>
      <c r="O7830">
        <v>0</v>
      </c>
      <c r="P7830" t="s">
        <v>734</v>
      </c>
      <c r="Q7830" t="s">
        <v>675</v>
      </c>
      <c r="R7830" t="s">
        <v>34</v>
      </c>
      <c r="S7830" t="s">
        <v>676</v>
      </c>
      <c r="T7830" t="s">
        <v>677</v>
      </c>
      <c r="U7830">
        <v>0</v>
      </c>
      <c r="V7830">
        <v>792</v>
      </c>
      <c r="W7830">
        <v>2494.8000000000002</v>
      </c>
      <c r="X7830" t="str">
        <f>IF(MESACU[[#This Row],[PAIS]]="ESPAÑA",VLOOKUP(MESACU[[#This Row],[PROVINCIA]],[1]!PROVINCIASCC[#Data],2,FALSE),VLOOKUP(MESACU[[#This Row],[PAIS]],'[1]Centros de coste'!$A$2:$D$204,2,FALSE))</f>
        <v>C20 - Republica Dominicana</v>
      </c>
      <c r="Y7830" t="str">
        <f>IF(MESACU[[#This Row],[PAIS]]="ESPAÑA",VLOOKUP(MESACU[[#This Row],[PROVINCIA]],[1]!PROVINCIASCC[#Data],3,FALSE),VLOOKUP(MESACU[[#This Row],[PAIS]],'[1]Centros de coste'!$A$2:$D$204,3,FALSE))</f>
        <v>NORTE Y CENTRO AMERICA I</v>
      </c>
      <c r="Z7830" t="str">
        <f>IF(MESACU[[#This Row],[PAIS]]="ESPAÑA",VLOOKUP(MESACU[[#This Row],[PROVINCIA]],[1]!PROVINCIASCC[#Data],4,FALSE),VLOOKUP(MESACU[[#This Row],[PAIS]],'[1]Centros de coste'!$A$2:$D$204,4,FALSE))</f>
        <v>AMERICA</v>
      </c>
      <c r="AA7830" t="str">
        <f>IFERROR(LEFT(TRIM(MESACU[[#This Row],[CodigoArticulo]]),LEN(TRIM(MESACU[[#This Row],[CodigoArticulo]]))-4),"")</f>
        <v>MPH</v>
      </c>
      <c r="AB7830" t="str">
        <f>IFERROR(VLOOKUP(MESACU[[#This Row],[CODIGOG]],[1]!FAMILIAS[#Data],5,FALSE),"")</f>
        <v>BIOCONTROL</v>
      </c>
    </row>
    <row r="7831" spans="1:28" x14ac:dyDescent="0.35">
      <c r="A7831" t="s">
        <v>608</v>
      </c>
      <c r="B7831">
        <v>230</v>
      </c>
      <c r="C7831" t="s">
        <v>29</v>
      </c>
      <c r="D7831">
        <v>2026</v>
      </c>
      <c r="E7831">
        <v>8</v>
      </c>
      <c r="F7831" t="s">
        <v>190</v>
      </c>
      <c r="G7831">
        <v>688</v>
      </c>
      <c r="H7831" t="s">
        <v>191</v>
      </c>
      <c r="I7831">
        <v>0</v>
      </c>
      <c r="J7831">
        <v>0</v>
      </c>
      <c r="K7831">
        <v>329.47199999999998</v>
      </c>
      <c r="L7831">
        <v>0</v>
      </c>
      <c r="M7831">
        <v>0</v>
      </c>
      <c r="N7831">
        <v>0</v>
      </c>
      <c r="O7831">
        <v>0</v>
      </c>
      <c r="P7831" t="s">
        <v>190</v>
      </c>
      <c r="Q7831" t="s">
        <v>675</v>
      </c>
      <c r="R7831" t="s">
        <v>34</v>
      </c>
      <c r="S7831" t="s">
        <v>676</v>
      </c>
      <c r="T7831" t="s">
        <v>677</v>
      </c>
      <c r="U7831">
        <v>0</v>
      </c>
      <c r="V7831">
        <v>3960</v>
      </c>
      <c r="W7831">
        <v>16473.599999999999</v>
      </c>
      <c r="X7831" t="str">
        <f>IF(MESACU[[#This Row],[PAIS]]="ESPAÑA",VLOOKUP(MESACU[[#This Row],[PROVINCIA]],[1]!PROVINCIASCC[#Data],2,FALSE),VLOOKUP(MESACU[[#This Row],[PAIS]],'[1]Centros de coste'!$A$2:$D$204,2,FALSE))</f>
        <v>C20 - Republica Dominicana</v>
      </c>
      <c r="Y7831" t="str">
        <f>IF(MESACU[[#This Row],[PAIS]]="ESPAÑA",VLOOKUP(MESACU[[#This Row],[PROVINCIA]],[1]!PROVINCIASCC[#Data],3,FALSE),VLOOKUP(MESACU[[#This Row],[PAIS]],'[1]Centros de coste'!$A$2:$D$204,3,FALSE))</f>
        <v>NORTE Y CENTRO AMERICA I</v>
      </c>
      <c r="Z7831" t="str">
        <f>IF(MESACU[[#This Row],[PAIS]]="ESPAÑA",VLOOKUP(MESACU[[#This Row],[PROVINCIA]],[1]!PROVINCIASCC[#Data],4,FALSE),VLOOKUP(MESACU[[#This Row],[PAIS]],'[1]Centros de coste'!$A$2:$D$204,4,FALSE))</f>
        <v>AMERICA</v>
      </c>
      <c r="AA7831" t="str">
        <f>IFERROR(LEFT(TRIM(MESACU[[#This Row],[CodigoArticulo]]),LEN(TRIM(MESACU[[#This Row],[CodigoArticulo]]))-4),"")</f>
        <v>PT</v>
      </c>
      <c r="AB7831" t="str">
        <f>IFERROR(VLOOKUP(MESACU[[#This Row],[CODIGOG]],[1]!FAMILIAS[#Data],5,FALSE),"")</f>
        <v>BIOFERTILIZERS</v>
      </c>
    </row>
    <row r="7832" spans="1:28" x14ac:dyDescent="0.35">
      <c r="A7832" t="s">
        <v>608</v>
      </c>
      <c r="B7832">
        <v>230</v>
      </c>
      <c r="C7832" t="s">
        <v>29</v>
      </c>
      <c r="D7832">
        <v>2026</v>
      </c>
      <c r="E7832">
        <v>8</v>
      </c>
      <c r="F7832" t="s">
        <v>680</v>
      </c>
      <c r="G7832">
        <v>688</v>
      </c>
      <c r="H7832" t="s">
        <v>1474</v>
      </c>
      <c r="I7832">
        <v>0</v>
      </c>
      <c r="J7832">
        <v>0</v>
      </c>
      <c r="K7832">
        <v>63.201599999999999</v>
      </c>
      <c r="L7832">
        <v>0</v>
      </c>
      <c r="M7832">
        <v>0</v>
      </c>
      <c r="N7832">
        <v>0</v>
      </c>
      <c r="O7832">
        <v>0</v>
      </c>
      <c r="P7832" t="s">
        <v>680</v>
      </c>
      <c r="Q7832" t="s">
        <v>675</v>
      </c>
      <c r="R7832" t="s">
        <v>34</v>
      </c>
      <c r="S7832" t="s">
        <v>676</v>
      </c>
      <c r="T7832" t="s">
        <v>677</v>
      </c>
      <c r="U7832">
        <v>0</v>
      </c>
      <c r="V7832">
        <v>792</v>
      </c>
      <c r="W7832">
        <v>3160.08</v>
      </c>
      <c r="X7832" t="str">
        <f>IF(MESACU[[#This Row],[PAIS]]="ESPAÑA",VLOOKUP(MESACU[[#This Row],[PROVINCIA]],[1]!PROVINCIASCC[#Data],2,FALSE),VLOOKUP(MESACU[[#This Row],[PAIS]],'[1]Centros de coste'!$A$2:$D$204,2,FALSE))</f>
        <v>C20 - Republica Dominicana</v>
      </c>
      <c r="Y7832" t="str">
        <f>IF(MESACU[[#This Row],[PAIS]]="ESPAÑA",VLOOKUP(MESACU[[#This Row],[PROVINCIA]],[1]!PROVINCIASCC[#Data],3,FALSE),VLOOKUP(MESACU[[#This Row],[PAIS]],'[1]Centros de coste'!$A$2:$D$204,3,FALSE))</f>
        <v>NORTE Y CENTRO AMERICA I</v>
      </c>
      <c r="Z7832" t="str">
        <f>IF(MESACU[[#This Row],[PAIS]]="ESPAÑA",VLOOKUP(MESACU[[#This Row],[PROVINCIA]],[1]!PROVINCIASCC[#Data],4,FALSE),VLOOKUP(MESACU[[#This Row],[PAIS]],'[1]Centros de coste'!$A$2:$D$204,4,FALSE))</f>
        <v>AMERICA</v>
      </c>
      <c r="AA7832" t="str">
        <f>IFERROR(LEFT(TRIM(MESACU[[#This Row],[CodigoArticulo]]),LEN(TRIM(MESACU[[#This Row],[CodigoArticulo]]))-4),"")</f>
        <v>AGXK</v>
      </c>
      <c r="AB7832" t="str">
        <f>IFERROR(VLOOKUP(MESACU[[#This Row],[CODIGOG]],[1]!FAMILIAS[#Data],5,FALSE),"")</f>
        <v>BIOFERTILIZERS</v>
      </c>
    </row>
    <row r="7833" spans="1:28" x14ac:dyDescent="0.35">
      <c r="A7833" t="s">
        <v>608</v>
      </c>
      <c r="B7833">
        <v>230</v>
      </c>
      <c r="C7833" t="s">
        <v>29</v>
      </c>
      <c r="D7833">
        <v>2026</v>
      </c>
      <c r="E7833">
        <v>8</v>
      </c>
      <c r="F7833" t="s">
        <v>735</v>
      </c>
      <c r="G7833">
        <v>688</v>
      </c>
      <c r="H7833" t="s">
        <v>956</v>
      </c>
      <c r="I7833">
        <v>0</v>
      </c>
      <c r="J7833">
        <v>0</v>
      </c>
      <c r="K7833">
        <v>53.423999999999999</v>
      </c>
      <c r="L7833">
        <v>0</v>
      </c>
      <c r="M7833">
        <v>0</v>
      </c>
      <c r="N7833">
        <v>0</v>
      </c>
      <c r="O7833">
        <v>0</v>
      </c>
      <c r="P7833" t="s">
        <v>735</v>
      </c>
      <c r="Q7833" t="s">
        <v>675</v>
      </c>
      <c r="R7833" t="s">
        <v>34</v>
      </c>
      <c r="S7833" t="s">
        <v>676</v>
      </c>
      <c r="T7833" t="s">
        <v>677</v>
      </c>
      <c r="U7833">
        <v>0</v>
      </c>
      <c r="V7833">
        <v>636</v>
      </c>
      <c r="W7833">
        <v>2671.2</v>
      </c>
      <c r="X7833" t="str">
        <f>IF(MESACU[[#This Row],[PAIS]]="ESPAÑA",VLOOKUP(MESACU[[#This Row],[PROVINCIA]],[1]!PROVINCIASCC[#Data],2,FALSE),VLOOKUP(MESACU[[#This Row],[PAIS]],'[1]Centros de coste'!$A$2:$D$204,2,FALSE))</f>
        <v>C20 - Republica Dominicana</v>
      </c>
      <c r="Y7833" t="str">
        <f>IF(MESACU[[#This Row],[PAIS]]="ESPAÑA",VLOOKUP(MESACU[[#This Row],[PROVINCIA]],[1]!PROVINCIASCC[#Data],3,FALSE),VLOOKUP(MESACU[[#This Row],[PAIS]],'[1]Centros de coste'!$A$2:$D$204,3,FALSE))</f>
        <v>NORTE Y CENTRO AMERICA I</v>
      </c>
      <c r="Z7833" t="str">
        <f>IF(MESACU[[#This Row],[PAIS]]="ESPAÑA",VLOOKUP(MESACU[[#This Row],[PROVINCIA]],[1]!PROVINCIASCC[#Data],4,FALSE),VLOOKUP(MESACU[[#This Row],[PAIS]],'[1]Centros de coste'!$A$2:$D$204,4,FALSE))</f>
        <v>AMERICA</v>
      </c>
      <c r="AA7833" t="str">
        <f>IFERROR(LEFT(TRIM(MESACU[[#This Row],[CodigoArticulo]]),LEN(TRIM(MESACU[[#This Row],[CodigoArticulo]]))-4),"")</f>
        <v>FU</v>
      </c>
      <c r="AB7833" t="str">
        <f>IFERROR(VLOOKUP(MESACU[[#This Row],[CODIGOG]],[1]!FAMILIAS[#Data],5,FALSE),"")</f>
        <v>BIOSTIMULANTS</v>
      </c>
    </row>
    <row r="7834" spans="1:28" x14ac:dyDescent="0.35">
      <c r="A7834" t="s">
        <v>608</v>
      </c>
      <c r="B7834">
        <v>230</v>
      </c>
      <c r="C7834" t="s">
        <v>29</v>
      </c>
      <c r="D7834">
        <v>2026</v>
      </c>
      <c r="E7834">
        <v>8</v>
      </c>
      <c r="F7834" t="s">
        <v>288</v>
      </c>
      <c r="G7834">
        <v>688</v>
      </c>
      <c r="H7834" t="s">
        <v>289</v>
      </c>
      <c r="I7834">
        <v>0</v>
      </c>
      <c r="J7834">
        <v>0</v>
      </c>
      <c r="K7834">
        <v>88.387200000000007</v>
      </c>
      <c r="L7834">
        <v>0</v>
      </c>
      <c r="M7834">
        <v>0</v>
      </c>
      <c r="N7834">
        <v>0</v>
      </c>
      <c r="O7834">
        <v>0</v>
      </c>
      <c r="P7834" t="s">
        <v>288</v>
      </c>
      <c r="Q7834" t="s">
        <v>675</v>
      </c>
      <c r="R7834" t="s">
        <v>34</v>
      </c>
      <c r="S7834" t="s">
        <v>676</v>
      </c>
      <c r="T7834" t="s">
        <v>677</v>
      </c>
      <c r="U7834">
        <v>0</v>
      </c>
      <c r="V7834">
        <v>792</v>
      </c>
      <c r="W7834">
        <v>4419.3599999999997</v>
      </c>
      <c r="X7834" t="str">
        <f>IF(MESACU[[#This Row],[PAIS]]="ESPAÑA",VLOOKUP(MESACU[[#This Row],[PROVINCIA]],[1]!PROVINCIASCC[#Data],2,FALSE),VLOOKUP(MESACU[[#This Row],[PAIS]],'[1]Centros de coste'!$A$2:$D$204,2,FALSE))</f>
        <v>C20 - Republica Dominicana</v>
      </c>
      <c r="Y7834" t="str">
        <f>IF(MESACU[[#This Row],[PAIS]]="ESPAÑA",VLOOKUP(MESACU[[#This Row],[PROVINCIA]],[1]!PROVINCIASCC[#Data],3,FALSE),VLOOKUP(MESACU[[#This Row],[PAIS]],'[1]Centros de coste'!$A$2:$D$204,3,FALSE))</f>
        <v>NORTE Y CENTRO AMERICA I</v>
      </c>
      <c r="Z7834" t="str">
        <f>IF(MESACU[[#This Row],[PAIS]]="ESPAÑA",VLOOKUP(MESACU[[#This Row],[PROVINCIA]],[1]!PROVINCIASCC[#Data],4,FALSE),VLOOKUP(MESACU[[#This Row],[PAIS]],'[1]Centros de coste'!$A$2:$D$204,4,FALSE))</f>
        <v>AMERICA</v>
      </c>
      <c r="AA7834" t="str">
        <f>IFERROR(LEFT(TRIM(MESACU[[#This Row],[CodigoArticulo]]),LEN(TRIM(MESACU[[#This Row],[CodigoArticulo]]))-4),"")</f>
        <v>C-L</v>
      </c>
      <c r="AB7834" t="str">
        <f>IFERROR(VLOOKUP(MESACU[[#This Row],[CODIGOG]],[1]!FAMILIAS[#Data],5,FALSE),"")</f>
        <v>BIOFERTILIZERS</v>
      </c>
    </row>
    <row r="7835" spans="1:28" x14ac:dyDescent="0.35">
      <c r="A7835" t="s">
        <v>608</v>
      </c>
      <c r="B7835">
        <v>230</v>
      </c>
      <c r="C7835" t="s">
        <v>29</v>
      </c>
      <c r="D7835">
        <v>2026</v>
      </c>
      <c r="E7835">
        <v>8</v>
      </c>
      <c r="F7835" t="s">
        <v>709</v>
      </c>
      <c r="G7835">
        <v>688</v>
      </c>
      <c r="H7835" t="s">
        <v>1419</v>
      </c>
      <c r="I7835">
        <v>0</v>
      </c>
      <c r="J7835">
        <v>0</v>
      </c>
      <c r="K7835">
        <v>60.667200000000001</v>
      </c>
      <c r="L7835">
        <v>0</v>
      </c>
      <c r="M7835">
        <v>0</v>
      </c>
      <c r="N7835">
        <v>0</v>
      </c>
      <c r="O7835">
        <v>0</v>
      </c>
      <c r="P7835" t="s">
        <v>709</v>
      </c>
      <c r="Q7835" t="s">
        <v>675</v>
      </c>
      <c r="R7835" t="s">
        <v>34</v>
      </c>
      <c r="S7835" t="s">
        <v>676</v>
      </c>
      <c r="T7835" t="s">
        <v>677</v>
      </c>
      <c r="U7835">
        <v>0</v>
      </c>
      <c r="V7835">
        <v>792</v>
      </c>
      <c r="W7835">
        <v>3033.36</v>
      </c>
      <c r="X7835" t="str">
        <f>IF(MESACU[[#This Row],[PAIS]]="ESPAÑA",VLOOKUP(MESACU[[#This Row],[PROVINCIA]],[1]!PROVINCIASCC[#Data],2,FALSE),VLOOKUP(MESACU[[#This Row],[PAIS]],'[1]Centros de coste'!$A$2:$D$204,2,FALSE))</f>
        <v>C20 - Republica Dominicana</v>
      </c>
      <c r="Y7835" t="str">
        <f>IF(MESACU[[#This Row],[PAIS]]="ESPAÑA",VLOOKUP(MESACU[[#This Row],[PROVINCIA]],[1]!PROVINCIASCC[#Data],3,FALSE),VLOOKUP(MESACU[[#This Row],[PAIS]],'[1]Centros de coste'!$A$2:$D$204,3,FALSE))</f>
        <v>NORTE Y CENTRO AMERICA I</v>
      </c>
      <c r="Z7835" t="str">
        <f>IF(MESACU[[#This Row],[PAIS]]="ESPAÑA",VLOOKUP(MESACU[[#This Row],[PROVINCIA]],[1]!PROVINCIASCC[#Data],4,FALSE),VLOOKUP(MESACU[[#This Row],[PAIS]],'[1]Centros de coste'!$A$2:$D$204,4,FALSE))</f>
        <v>AMERICA</v>
      </c>
      <c r="AA7835" t="str">
        <f>IFERROR(LEFT(TRIM(MESACU[[#This Row],[CodigoArticulo]]),LEN(TRIM(MESACU[[#This Row],[CodigoArticulo]]))-4),"")</f>
        <v>FLOR</v>
      </c>
      <c r="AB7835" t="str">
        <f>IFERROR(VLOOKUP(MESACU[[#This Row],[CODIGOG]],[1]!FAMILIAS[#Data],5,FALSE),"")</f>
        <v>BIOSTIMULANTS</v>
      </c>
    </row>
    <row r="7836" spans="1:28" x14ac:dyDescent="0.35">
      <c r="A7836" t="s">
        <v>608</v>
      </c>
      <c r="B7836">
        <v>230</v>
      </c>
      <c r="C7836" t="s">
        <v>29</v>
      </c>
      <c r="D7836">
        <v>2026</v>
      </c>
      <c r="E7836">
        <v>8</v>
      </c>
      <c r="F7836" t="s">
        <v>172</v>
      </c>
      <c r="G7836">
        <v>688</v>
      </c>
      <c r="H7836" t="s">
        <v>173</v>
      </c>
      <c r="I7836">
        <v>0</v>
      </c>
      <c r="J7836">
        <v>0</v>
      </c>
      <c r="K7836">
        <v>255.36</v>
      </c>
      <c r="L7836">
        <v>0</v>
      </c>
      <c r="M7836">
        <v>0</v>
      </c>
      <c r="N7836">
        <v>0</v>
      </c>
      <c r="O7836">
        <v>0</v>
      </c>
      <c r="P7836" t="s">
        <v>172</v>
      </c>
      <c r="Q7836" t="s">
        <v>675</v>
      </c>
      <c r="R7836" t="s">
        <v>34</v>
      </c>
      <c r="S7836" t="s">
        <v>676</v>
      </c>
      <c r="T7836" t="s">
        <v>677</v>
      </c>
      <c r="U7836">
        <v>0</v>
      </c>
      <c r="V7836">
        <v>2688</v>
      </c>
      <c r="W7836">
        <v>12768</v>
      </c>
      <c r="X7836" t="str">
        <f>IF(MESACU[[#This Row],[PAIS]]="ESPAÑA",VLOOKUP(MESACU[[#This Row],[PROVINCIA]],[1]!PROVINCIASCC[#Data],2,FALSE),VLOOKUP(MESACU[[#This Row],[PAIS]],'[1]Centros de coste'!$A$2:$D$204,2,FALSE))</f>
        <v>C20 - Republica Dominicana</v>
      </c>
      <c r="Y7836" t="str">
        <f>IF(MESACU[[#This Row],[PAIS]]="ESPAÑA",VLOOKUP(MESACU[[#This Row],[PROVINCIA]],[1]!PROVINCIASCC[#Data],3,FALSE),VLOOKUP(MESACU[[#This Row],[PAIS]],'[1]Centros de coste'!$A$2:$D$204,3,FALSE))</f>
        <v>NORTE Y CENTRO AMERICA I</v>
      </c>
      <c r="Z7836" t="str">
        <f>IF(MESACU[[#This Row],[PAIS]]="ESPAÑA",VLOOKUP(MESACU[[#This Row],[PROVINCIA]],[1]!PROVINCIASCC[#Data],4,FALSE),VLOOKUP(MESACU[[#This Row],[PAIS]],'[1]Centros de coste'!$A$2:$D$204,4,FALSE))</f>
        <v>AMERICA</v>
      </c>
      <c r="AA7836" t="str">
        <f>IFERROR(LEFT(TRIM(MESACU[[#This Row],[CodigoArticulo]]),LEN(TRIM(MESACU[[#This Row],[CodigoArticulo]]))-4),"")</f>
        <v>B</v>
      </c>
      <c r="AB7836" t="str">
        <f>IFERROR(VLOOKUP(MESACU[[#This Row],[CODIGOG]],[1]!FAMILIAS[#Data],5,FALSE),"")</f>
        <v>BIOFERTILIZERS</v>
      </c>
    </row>
    <row r="7837" spans="1:28" x14ac:dyDescent="0.35">
      <c r="A7837" t="s">
        <v>608</v>
      </c>
      <c r="B7837">
        <v>230</v>
      </c>
      <c r="C7837" t="s">
        <v>29</v>
      </c>
      <c r="D7837">
        <v>2026</v>
      </c>
      <c r="E7837">
        <v>8</v>
      </c>
      <c r="F7837" t="s">
        <v>175</v>
      </c>
      <c r="G7837">
        <v>688</v>
      </c>
      <c r="H7837" t="s">
        <v>176</v>
      </c>
      <c r="I7837">
        <v>0</v>
      </c>
      <c r="J7837">
        <v>0</v>
      </c>
      <c r="K7837">
        <v>51.36</v>
      </c>
      <c r="L7837">
        <v>0</v>
      </c>
      <c r="M7837">
        <v>0</v>
      </c>
      <c r="N7837">
        <v>0</v>
      </c>
      <c r="O7837">
        <v>0</v>
      </c>
      <c r="P7837" t="s">
        <v>175</v>
      </c>
      <c r="Q7837" t="s">
        <v>675</v>
      </c>
      <c r="R7837" t="s">
        <v>34</v>
      </c>
      <c r="S7837" t="s">
        <v>676</v>
      </c>
      <c r="T7837" t="s">
        <v>677</v>
      </c>
      <c r="U7837">
        <v>0</v>
      </c>
      <c r="V7837">
        <v>800</v>
      </c>
      <c r="W7837">
        <v>2568</v>
      </c>
      <c r="X7837" t="str">
        <f>IF(MESACU[[#This Row],[PAIS]]="ESPAÑA",VLOOKUP(MESACU[[#This Row],[PROVINCIA]],[1]!PROVINCIASCC[#Data],2,FALSE),VLOOKUP(MESACU[[#This Row],[PAIS]],'[1]Centros de coste'!$A$2:$D$204,2,FALSE))</f>
        <v>C20 - Republica Dominicana</v>
      </c>
      <c r="Y7837" t="str">
        <f>IF(MESACU[[#This Row],[PAIS]]="ESPAÑA",VLOOKUP(MESACU[[#This Row],[PROVINCIA]],[1]!PROVINCIASCC[#Data],3,FALSE),VLOOKUP(MESACU[[#This Row],[PAIS]],'[1]Centros de coste'!$A$2:$D$204,3,FALSE))</f>
        <v>NORTE Y CENTRO AMERICA I</v>
      </c>
      <c r="Z7837" t="str">
        <f>IF(MESACU[[#This Row],[PAIS]]="ESPAÑA",VLOOKUP(MESACU[[#This Row],[PROVINCIA]],[1]!PROVINCIASCC[#Data],4,FALSE),VLOOKUP(MESACU[[#This Row],[PAIS]],'[1]Centros de coste'!$A$2:$D$204,4,FALSE))</f>
        <v>AMERICA</v>
      </c>
      <c r="AA7837" t="str">
        <f>IFERROR(LEFT(TRIM(MESACU[[#This Row],[CodigoArticulo]]),LEN(TRIM(MESACU[[#This Row],[CodigoArticulo]]))-4),"")</f>
        <v>PT</v>
      </c>
      <c r="AB7837" t="str">
        <f>IFERROR(VLOOKUP(MESACU[[#This Row],[CODIGOG]],[1]!FAMILIAS[#Data],5,FALSE),"")</f>
        <v>BIOFERTILIZERS</v>
      </c>
    </row>
    <row r="7838" spans="1:28" x14ac:dyDescent="0.35">
      <c r="A7838" t="s">
        <v>608</v>
      </c>
      <c r="B7838">
        <v>230</v>
      </c>
      <c r="C7838" t="s">
        <v>29</v>
      </c>
      <c r="D7838">
        <v>2026</v>
      </c>
      <c r="E7838">
        <v>8</v>
      </c>
      <c r="F7838" t="s">
        <v>399</v>
      </c>
      <c r="G7838">
        <v>688</v>
      </c>
      <c r="H7838" t="s">
        <v>1415</v>
      </c>
      <c r="I7838">
        <v>0</v>
      </c>
      <c r="J7838">
        <v>0</v>
      </c>
      <c r="K7838">
        <v>112.1472</v>
      </c>
      <c r="L7838">
        <v>0</v>
      </c>
      <c r="M7838">
        <v>0</v>
      </c>
      <c r="N7838">
        <v>0</v>
      </c>
      <c r="O7838">
        <v>0</v>
      </c>
      <c r="P7838" t="s">
        <v>399</v>
      </c>
      <c r="Q7838" t="s">
        <v>675</v>
      </c>
      <c r="R7838" t="s">
        <v>73</v>
      </c>
      <c r="S7838" t="s">
        <v>676</v>
      </c>
      <c r="T7838" t="s">
        <v>677</v>
      </c>
      <c r="U7838">
        <v>0</v>
      </c>
      <c r="V7838">
        <v>1056</v>
      </c>
      <c r="W7838">
        <v>5607.36</v>
      </c>
      <c r="X7838" t="str">
        <f>IF(MESACU[[#This Row],[PAIS]]="ESPAÑA",VLOOKUP(MESACU[[#This Row],[PROVINCIA]],[1]!PROVINCIASCC[#Data],2,FALSE),VLOOKUP(MESACU[[#This Row],[PAIS]],'[1]Centros de coste'!$A$2:$D$204,2,FALSE))</f>
        <v>C20 - Republica Dominicana</v>
      </c>
      <c r="Y7838" t="str">
        <f>IF(MESACU[[#This Row],[PAIS]]="ESPAÑA",VLOOKUP(MESACU[[#This Row],[PROVINCIA]],[1]!PROVINCIASCC[#Data],3,FALSE),VLOOKUP(MESACU[[#This Row],[PAIS]],'[1]Centros de coste'!$A$2:$D$204,3,FALSE))</f>
        <v>NORTE Y CENTRO AMERICA I</v>
      </c>
      <c r="Z7838" t="str">
        <f>IF(MESACU[[#This Row],[PAIS]]="ESPAÑA",VLOOKUP(MESACU[[#This Row],[PROVINCIA]],[1]!PROVINCIASCC[#Data],4,FALSE),VLOOKUP(MESACU[[#This Row],[PAIS]],'[1]Centros de coste'!$A$2:$D$204,4,FALSE))</f>
        <v>AMERICA</v>
      </c>
      <c r="AA7838" t="str">
        <f>IFERROR(LEFT(TRIM(MESACU[[#This Row],[CodigoArticulo]]),LEN(TRIM(MESACU[[#This Row],[CodigoArticulo]]))-4),"")</f>
        <v>A-50(2)</v>
      </c>
      <c r="AB7838" t="str">
        <f>IFERROR(VLOOKUP(MESACU[[#This Row],[CODIGOG]],[1]!FAMILIAS[#Data],5,FALSE),"")</f>
        <v>BIOSTIMULANTS</v>
      </c>
    </row>
    <row r="7839" spans="1:28" x14ac:dyDescent="0.35">
      <c r="A7839" t="s">
        <v>608</v>
      </c>
      <c r="B7839">
        <v>230</v>
      </c>
      <c r="C7839" t="s">
        <v>29</v>
      </c>
      <c r="D7839">
        <v>2026</v>
      </c>
      <c r="E7839">
        <v>8</v>
      </c>
      <c r="F7839" t="s">
        <v>681</v>
      </c>
      <c r="G7839">
        <v>688</v>
      </c>
      <c r="H7839" t="s">
        <v>1476</v>
      </c>
      <c r="I7839">
        <v>0</v>
      </c>
      <c r="J7839">
        <v>0</v>
      </c>
      <c r="K7839">
        <v>55.44</v>
      </c>
      <c r="L7839">
        <v>0</v>
      </c>
      <c r="M7839">
        <v>0</v>
      </c>
      <c r="N7839">
        <v>0</v>
      </c>
      <c r="O7839">
        <v>0</v>
      </c>
      <c r="P7839" t="s">
        <v>681</v>
      </c>
      <c r="Q7839" t="s">
        <v>675</v>
      </c>
      <c r="R7839" t="s">
        <v>34</v>
      </c>
      <c r="S7839" t="s">
        <v>676</v>
      </c>
      <c r="T7839" t="s">
        <v>677</v>
      </c>
      <c r="U7839">
        <v>0</v>
      </c>
      <c r="V7839">
        <v>792</v>
      </c>
      <c r="W7839">
        <v>2772</v>
      </c>
      <c r="X7839" t="str">
        <f>IF(MESACU[[#This Row],[PAIS]]="ESPAÑA",VLOOKUP(MESACU[[#This Row],[PROVINCIA]],[1]!PROVINCIASCC[#Data],2,FALSE),VLOOKUP(MESACU[[#This Row],[PAIS]],'[1]Centros de coste'!$A$2:$D$204,2,FALSE))</f>
        <v>C20 - Republica Dominicana</v>
      </c>
      <c r="Y7839" t="str">
        <f>IF(MESACU[[#This Row],[PAIS]]="ESPAÑA",VLOOKUP(MESACU[[#This Row],[PROVINCIA]],[1]!PROVINCIASCC[#Data],3,FALSE),VLOOKUP(MESACU[[#This Row],[PAIS]],'[1]Centros de coste'!$A$2:$D$204,3,FALSE))</f>
        <v>NORTE Y CENTRO AMERICA I</v>
      </c>
      <c r="Z7839" t="str">
        <f>IF(MESACU[[#This Row],[PAIS]]="ESPAÑA",VLOOKUP(MESACU[[#This Row],[PROVINCIA]],[1]!PROVINCIASCC[#Data],4,FALSE),VLOOKUP(MESACU[[#This Row],[PAIS]],'[1]Centros de coste'!$A$2:$D$204,4,FALSE))</f>
        <v>AMERICA</v>
      </c>
      <c r="AA7839" t="str">
        <f>IFERROR(LEFT(TRIM(MESACU[[#This Row],[CodigoArticulo]]),LEN(TRIM(MESACU[[#This Row],[CodigoArticulo]]))-4),"")</f>
        <v>BIO</v>
      </c>
      <c r="AB7839" t="str">
        <f>IFERROR(VLOOKUP(MESACU[[#This Row],[CODIGOG]],[1]!FAMILIAS[#Data],5,FALSE),"")</f>
        <v>BIOSTIMULANTS</v>
      </c>
    </row>
    <row r="7840" spans="1:28" x14ac:dyDescent="0.35">
      <c r="A7840" t="s">
        <v>608</v>
      </c>
      <c r="B7840">
        <v>230</v>
      </c>
      <c r="C7840" t="s">
        <v>29</v>
      </c>
      <c r="D7840">
        <v>2026</v>
      </c>
      <c r="E7840">
        <v>8</v>
      </c>
      <c r="F7840" t="s">
        <v>330</v>
      </c>
      <c r="G7840">
        <v>688</v>
      </c>
      <c r="H7840" t="s">
        <v>331</v>
      </c>
      <c r="I7840">
        <v>0</v>
      </c>
      <c r="J7840">
        <v>0</v>
      </c>
      <c r="K7840">
        <v>61.437600000000003</v>
      </c>
      <c r="L7840">
        <v>0</v>
      </c>
      <c r="M7840">
        <v>0</v>
      </c>
      <c r="N7840">
        <v>0</v>
      </c>
      <c r="O7840">
        <v>0</v>
      </c>
      <c r="P7840" t="s">
        <v>330</v>
      </c>
      <c r="Q7840" t="s">
        <v>675</v>
      </c>
      <c r="R7840" t="s">
        <v>34</v>
      </c>
      <c r="S7840" t="s">
        <v>676</v>
      </c>
      <c r="T7840" t="s">
        <v>677</v>
      </c>
      <c r="U7840">
        <v>0</v>
      </c>
      <c r="V7840">
        <v>636</v>
      </c>
      <c r="W7840">
        <v>3071.88</v>
      </c>
      <c r="X7840" t="str">
        <f>IF(MESACU[[#This Row],[PAIS]]="ESPAÑA",VLOOKUP(MESACU[[#This Row],[PROVINCIA]],[1]!PROVINCIASCC[#Data],2,FALSE),VLOOKUP(MESACU[[#This Row],[PAIS]],'[1]Centros de coste'!$A$2:$D$204,2,FALSE))</f>
        <v>C20 - Republica Dominicana</v>
      </c>
      <c r="Y7840" t="str">
        <f>IF(MESACU[[#This Row],[PAIS]]="ESPAÑA",VLOOKUP(MESACU[[#This Row],[PROVINCIA]],[1]!PROVINCIASCC[#Data],3,FALSE),VLOOKUP(MESACU[[#This Row],[PAIS]],'[1]Centros de coste'!$A$2:$D$204,3,FALSE))</f>
        <v>NORTE Y CENTRO AMERICA I</v>
      </c>
      <c r="Z7840" t="str">
        <f>IF(MESACU[[#This Row],[PAIS]]="ESPAÑA",VLOOKUP(MESACU[[#This Row],[PROVINCIA]],[1]!PROVINCIASCC[#Data],4,FALSE),VLOOKUP(MESACU[[#This Row],[PAIS]],'[1]Centros de coste'!$A$2:$D$204,4,FALSE))</f>
        <v>AMERICA</v>
      </c>
      <c r="AA7840" t="str">
        <f>IFERROR(LEFT(TRIM(MESACU[[#This Row],[CodigoArticulo]]),LEN(TRIM(MESACU[[#This Row],[CodigoArticulo]]))-4),"")</f>
        <v>C-CU</v>
      </c>
      <c r="AB7840" t="str">
        <f>IFERROR(VLOOKUP(MESACU[[#This Row],[CODIGOG]],[1]!FAMILIAS[#Data],5,FALSE),"")</f>
        <v>BIOCONTROL</v>
      </c>
    </row>
    <row r="7841" spans="1:28" x14ac:dyDescent="0.35">
      <c r="A7841" t="s">
        <v>608</v>
      </c>
      <c r="B7841">
        <v>231</v>
      </c>
      <c r="C7841" t="s">
        <v>29</v>
      </c>
      <c r="D7841">
        <v>2026</v>
      </c>
      <c r="E7841">
        <v>8</v>
      </c>
      <c r="F7841" t="s">
        <v>358</v>
      </c>
      <c r="G7841">
        <v>689</v>
      </c>
      <c r="H7841" t="s">
        <v>359</v>
      </c>
      <c r="I7841">
        <v>0</v>
      </c>
      <c r="J7841">
        <v>0</v>
      </c>
      <c r="K7841">
        <v>0</v>
      </c>
      <c r="L7841">
        <v>0</v>
      </c>
      <c r="M7841">
        <v>0</v>
      </c>
      <c r="N7841">
        <v>0</v>
      </c>
      <c r="O7841">
        <v>0</v>
      </c>
      <c r="P7841" t="s">
        <v>28</v>
      </c>
      <c r="Q7841" t="s">
        <v>675</v>
      </c>
      <c r="R7841" t="s">
        <v>34</v>
      </c>
      <c r="S7841" t="s">
        <v>676</v>
      </c>
      <c r="T7841" t="s">
        <v>677</v>
      </c>
      <c r="U7841">
        <v>0</v>
      </c>
      <c r="V7841">
        <v>12</v>
      </c>
      <c r="W7841">
        <v>0</v>
      </c>
      <c r="X7841" t="str">
        <f>IF(MESACU[[#This Row],[PAIS]]="ESPAÑA",VLOOKUP(MESACU[[#This Row],[PROVINCIA]],[1]!PROVINCIASCC[#Data],2,FALSE),VLOOKUP(MESACU[[#This Row],[PAIS]],'[1]Centros de coste'!$A$2:$D$204,2,FALSE))</f>
        <v>C20 - Republica Dominicana</v>
      </c>
      <c r="Y7841" t="str">
        <f>IF(MESACU[[#This Row],[PAIS]]="ESPAÑA",VLOOKUP(MESACU[[#This Row],[PROVINCIA]],[1]!PROVINCIASCC[#Data],3,FALSE),VLOOKUP(MESACU[[#This Row],[PAIS]],'[1]Centros de coste'!$A$2:$D$204,3,FALSE))</f>
        <v>NORTE Y CENTRO AMERICA I</v>
      </c>
      <c r="Z7841" t="str">
        <f>IF(MESACU[[#This Row],[PAIS]]="ESPAÑA",VLOOKUP(MESACU[[#This Row],[PROVINCIA]],[1]!PROVINCIASCC[#Data],4,FALSE),VLOOKUP(MESACU[[#This Row],[PAIS]],'[1]Centros de coste'!$A$2:$D$204,4,FALSE))</f>
        <v>AMERICA</v>
      </c>
      <c r="AA7841" t="str">
        <f>IFERROR(LEFT(TRIM(MESACU[[#This Row],[CodigoArticulo]]),LEN(TRIM(MESACU[[#This Row],[CodigoArticulo]]))-4),"")</f>
        <v>C-MB</v>
      </c>
      <c r="AB7841" t="str">
        <f>IFERROR(VLOOKUP(MESACU[[#This Row],[CODIGOG]],[1]!FAMILIAS[#Data],5,FALSE),"")</f>
        <v>BIOFERTILIZERS</v>
      </c>
    </row>
    <row r="7842" spans="1:28" x14ac:dyDescent="0.35">
      <c r="A7842" t="s">
        <v>608</v>
      </c>
      <c r="B7842">
        <v>231</v>
      </c>
      <c r="C7842" t="s">
        <v>29</v>
      </c>
      <c r="D7842">
        <v>2026</v>
      </c>
      <c r="E7842">
        <v>8</v>
      </c>
      <c r="F7842" t="s">
        <v>796</v>
      </c>
      <c r="G7842">
        <v>689</v>
      </c>
      <c r="H7842" t="s">
        <v>1477</v>
      </c>
      <c r="I7842">
        <v>0</v>
      </c>
      <c r="J7842">
        <v>0</v>
      </c>
      <c r="K7842">
        <v>0</v>
      </c>
      <c r="L7842">
        <v>0</v>
      </c>
      <c r="M7842">
        <v>0</v>
      </c>
      <c r="N7842">
        <v>0</v>
      </c>
      <c r="O7842">
        <v>0</v>
      </c>
      <c r="P7842" t="s">
        <v>28</v>
      </c>
      <c r="Q7842" t="s">
        <v>675</v>
      </c>
      <c r="R7842" t="s">
        <v>34</v>
      </c>
      <c r="S7842" t="s">
        <v>676</v>
      </c>
      <c r="T7842" t="s">
        <v>677</v>
      </c>
      <c r="U7842">
        <v>0</v>
      </c>
      <c r="V7842">
        <v>24</v>
      </c>
      <c r="W7842">
        <v>0</v>
      </c>
      <c r="X7842" t="str">
        <f>IF(MESACU[[#This Row],[PAIS]]="ESPAÑA",VLOOKUP(MESACU[[#This Row],[PROVINCIA]],[1]!PROVINCIASCC[#Data],2,FALSE),VLOOKUP(MESACU[[#This Row],[PAIS]],'[1]Centros de coste'!$A$2:$D$204,2,FALSE))</f>
        <v>C20 - Republica Dominicana</v>
      </c>
      <c r="Y7842" t="str">
        <f>IF(MESACU[[#This Row],[PAIS]]="ESPAÑA",VLOOKUP(MESACU[[#This Row],[PROVINCIA]],[1]!PROVINCIASCC[#Data],3,FALSE),VLOOKUP(MESACU[[#This Row],[PAIS]],'[1]Centros de coste'!$A$2:$D$204,3,FALSE))</f>
        <v>NORTE Y CENTRO AMERICA I</v>
      </c>
      <c r="Z7842" t="str">
        <f>IF(MESACU[[#This Row],[PAIS]]="ESPAÑA",VLOOKUP(MESACU[[#This Row],[PROVINCIA]],[1]!PROVINCIASCC[#Data],4,FALSE),VLOOKUP(MESACU[[#This Row],[PAIS]],'[1]Centros de coste'!$A$2:$D$204,4,FALSE))</f>
        <v>AMERICA</v>
      </c>
      <c r="AA7842" t="str">
        <f>IFERROR(LEFT(TRIM(MESACU[[#This Row],[CodigoArticulo]]),LEN(TRIM(MESACU[[#This Row],[CodigoArticulo]]))-4),"")</f>
        <v>PK50</v>
      </c>
      <c r="AB7842" t="str">
        <f>IFERROR(VLOOKUP(MESACU[[#This Row],[CODIGOG]],[1]!FAMILIAS[#Data],5,FALSE),"")</f>
        <v>BIOFERTILIZERS</v>
      </c>
    </row>
    <row r="7843" spans="1:28" x14ac:dyDescent="0.35">
      <c r="A7843" t="s">
        <v>608</v>
      </c>
      <c r="B7843">
        <v>232</v>
      </c>
      <c r="C7843" t="s">
        <v>29</v>
      </c>
      <c r="D7843">
        <v>2026</v>
      </c>
      <c r="E7843">
        <v>8</v>
      </c>
      <c r="F7843" t="s">
        <v>667</v>
      </c>
      <c r="G7843">
        <v>697</v>
      </c>
      <c r="H7843" t="s">
        <v>1458</v>
      </c>
      <c r="I7843">
        <v>0</v>
      </c>
      <c r="J7843">
        <v>0</v>
      </c>
      <c r="K7843">
        <v>812.7</v>
      </c>
      <c r="L7843">
        <v>0</v>
      </c>
      <c r="M7843">
        <v>0</v>
      </c>
      <c r="N7843">
        <v>0</v>
      </c>
      <c r="O7843">
        <v>0</v>
      </c>
      <c r="P7843" t="s">
        <v>667</v>
      </c>
      <c r="Q7843" t="s">
        <v>616</v>
      </c>
      <c r="R7843" t="s">
        <v>73</v>
      </c>
      <c r="S7843" t="s">
        <v>28</v>
      </c>
      <c r="T7843" t="s">
        <v>617</v>
      </c>
      <c r="U7843">
        <v>0</v>
      </c>
      <c r="V7843">
        <v>21000</v>
      </c>
      <c r="W7843">
        <v>81270</v>
      </c>
      <c r="X7843" t="str">
        <f>IF(MESACU[[#This Row],[PAIS]]="ESPAÑA",VLOOKUP(MESACU[[#This Row],[PROVINCIA]],[1]!PROVINCIASCC[#Data],2,FALSE),VLOOKUP(MESACU[[#This Row],[PAIS]],'[1]Centros de coste'!$A$2:$D$204,2,FALSE))</f>
        <v>C06 - Egipto</v>
      </c>
      <c r="Y7843" t="str">
        <f>IF(MESACU[[#This Row],[PAIS]]="ESPAÑA",VLOOKUP(MESACU[[#This Row],[PROVINCIA]],[1]!PROVINCIASCC[#Data],3,FALSE),VLOOKUP(MESACU[[#This Row],[PAIS]],'[1]Centros de coste'!$A$2:$D$204,3,FALSE))</f>
        <v>AFRICA I</v>
      </c>
      <c r="Z7843" t="str">
        <f>IF(MESACU[[#This Row],[PAIS]]="ESPAÑA",VLOOKUP(MESACU[[#This Row],[PROVINCIA]],[1]!PROVINCIASCC[#Data],4,FALSE),VLOOKUP(MESACU[[#This Row],[PAIS]],'[1]Centros de coste'!$A$2:$D$204,4,FALSE))</f>
        <v>MEA</v>
      </c>
      <c r="AA7843" t="str">
        <f>IFERROR(LEFT(TRIM(MESACU[[#This Row],[CodigoArticulo]]),LEN(TRIM(MESACU[[#This Row],[CodigoArticulo]]))-4),"")</f>
        <v>SSEG</v>
      </c>
      <c r="AB7843" t="str">
        <f>IFERROR(VLOOKUP(MESACU[[#This Row],[CODIGOG]],[1]!FAMILIAS[#Data],5,FALSE),"")</f>
        <v>BIOFERTILIZERS</v>
      </c>
    </row>
    <row r="7844" spans="1:28" x14ac:dyDescent="0.35">
      <c r="A7844" t="s">
        <v>608</v>
      </c>
      <c r="B7844">
        <v>233</v>
      </c>
      <c r="C7844" t="s">
        <v>29</v>
      </c>
      <c r="D7844">
        <v>2026</v>
      </c>
      <c r="E7844">
        <v>8</v>
      </c>
      <c r="F7844" t="s">
        <v>667</v>
      </c>
      <c r="G7844">
        <v>698</v>
      </c>
      <c r="H7844" t="s">
        <v>1458</v>
      </c>
      <c r="I7844">
        <v>0</v>
      </c>
      <c r="J7844">
        <v>0</v>
      </c>
      <c r="K7844">
        <v>657.9</v>
      </c>
      <c r="L7844">
        <v>0</v>
      </c>
      <c r="M7844">
        <v>0</v>
      </c>
      <c r="N7844">
        <v>0</v>
      </c>
      <c r="O7844">
        <v>0</v>
      </c>
      <c r="P7844" t="s">
        <v>667</v>
      </c>
      <c r="Q7844" t="s">
        <v>616</v>
      </c>
      <c r="R7844" t="s">
        <v>73</v>
      </c>
      <c r="S7844" t="s">
        <v>28</v>
      </c>
      <c r="T7844" t="s">
        <v>617</v>
      </c>
      <c r="U7844">
        <v>0</v>
      </c>
      <c r="V7844">
        <v>17000</v>
      </c>
      <c r="W7844">
        <v>65790</v>
      </c>
      <c r="X7844" t="str">
        <f>IF(MESACU[[#This Row],[PAIS]]="ESPAÑA",VLOOKUP(MESACU[[#This Row],[PROVINCIA]],[1]!PROVINCIASCC[#Data],2,FALSE),VLOOKUP(MESACU[[#This Row],[PAIS]],'[1]Centros de coste'!$A$2:$D$204,2,FALSE))</f>
        <v>C06 - Egipto</v>
      </c>
      <c r="Y7844" t="str">
        <f>IF(MESACU[[#This Row],[PAIS]]="ESPAÑA",VLOOKUP(MESACU[[#This Row],[PROVINCIA]],[1]!PROVINCIASCC[#Data],3,FALSE),VLOOKUP(MESACU[[#This Row],[PAIS]],'[1]Centros de coste'!$A$2:$D$204,3,FALSE))</f>
        <v>AFRICA I</v>
      </c>
      <c r="Z7844" t="str">
        <f>IF(MESACU[[#This Row],[PAIS]]="ESPAÑA",VLOOKUP(MESACU[[#This Row],[PROVINCIA]],[1]!PROVINCIASCC[#Data],4,FALSE),VLOOKUP(MESACU[[#This Row],[PAIS]],'[1]Centros de coste'!$A$2:$D$204,4,FALSE))</f>
        <v>MEA</v>
      </c>
      <c r="AA7844" t="str">
        <f>IFERROR(LEFT(TRIM(MESACU[[#This Row],[CodigoArticulo]]),LEN(TRIM(MESACU[[#This Row],[CodigoArticulo]]))-4),"")</f>
        <v>SSEG</v>
      </c>
      <c r="AB7844" t="str">
        <f>IFERROR(VLOOKUP(MESACU[[#This Row],[CODIGOG]],[1]!FAMILIAS[#Data],5,FALSE),"")</f>
        <v>BIOFERTILIZERS</v>
      </c>
    </row>
    <row r="7845" spans="1:28" x14ac:dyDescent="0.35">
      <c r="A7845" t="s">
        <v>608</v>
      </c>
      <c r="B7845">
        <v>233</v>
      </c>
      <c r="C7845" t="s">
        <v>29</v>
      </c>
      <c r="D7845">
        <v>2026</v>
      </c>
      <c r="E7845">
        <v>8</v>
      </c>
      <c r="F7845" t="s">
        <v>840</v>
      </c>
      <c r="G7845">
        <v>698</v>
      </c>
      <c r="H7845" t="s">
        <v>1478</v>
      </c>
      <c r="I7845">
        <v>0</v>
      </c>
      <c r="J7845">
        <v>0</v>
      </c>
      <c r="K7845">
        <v>235.27680000000001</v>
      </c>
      <c r="L7845">
        <v>0</v>
      </c>
      <c r="M7845">
        <v>0</v>
      </c>
      <c r="N7845">
        <v>0</v>
      </c>
      <c r="O7845">
        <v>0</v>
      </c>
      <c r="P7845" t="s">
        <v>840</v>
      </c>
      <c r="Q7845" t="s">
        <v>616</v>
      </c>
      <c r="R7845" t="s">
        <v>73</v>
      </c>
      <c r="S7845" t="s">
        <v>28</v>
      </c>
      <c r="T7845" t="s">
        <v>617</v>
      </c>
      <c r="U7845">
        <v>0</v>
      </c>
      <c r="V7845">
        <v>4224</v>
      </c>
      <c r="W7845">
        <v>23527.68</v>
      </c>
      <c r="X7845" t="str">
        <f>IF(MESACU[[#This Row],[PAIS]]="ESPAÑA",VLOOKUP(MESACU[[#This Row],[PROVINCIA]],[1]!PROVINCIASCC[#Data],2,FALSE),VLOOKUP(MESACU[[#This Row],[PAIS]],'[1]Centros de coste'!$A$2:$D$204,2,FALSE))</f>
        <v>C06 - Egipto</v>
      </c>
      <c r="Y7845" t="str">
        <f>IF(MESACU[[#This Row],[PAIS]]="ESPAÑA",VLOOKUP(MESACU[[#This Row],[PROVINCIA]],[1]!PROVINCIASCC[#Data],3,FALSE),VLOOKUP(MESACU[[#This Row],[PAIS]],'[1]Centros de coste'!$A$2:$D$204,3,FALSE))</f>
        <v>AFRICA I</v>
      </c>
      <c r="Z7845" t="str">
        <f>IF(MESACU[[#This Row],[PAIS]]="ESPAÑA",VLOOKUP(MESACU[[#This Row],[PROVINCIA]],[1]!PROVINCIASCC[#Data],4,FALSE),VLOOKUP(MESACU[[#This Row],[PAIS]],'[1]Centros de coste'!$A$2:$D$204,4,FALSE))</f>
        <v>MEA</v>
      </c>
      <c r="AA7845" t="str">
        <f>IFERROR(LEFT(TRIM(MESACU[[#This Row],[CodigoArticulo]]),LEN(TRIM(MESACU[[#This Row],[CodigoArticulo]]))-4),"")</f>
        <v>A-50EG</v>
      </c>
      <c r="AB7845" t="str">
        <f>IFERROR(VLOOKUP(MESACU[[#This Row],[CODIGOG]],[1]!FAMILIAS[#Data],5,FALSE),"")</f>
        <v>BIOSTIMULANTS</v>
      </c>
    </row>
    <row r="7846" spans="1:28" x14ac:dyDescent="0.35">
      <c r="A7846" t="s">
        <v>608</v>
      </c>
      <c r="B7846">
        <v>234</v>
      </c>
      <c r="C7846" t="s">
        <v>29</v>
      </c>
      <c r="D7846">
        <v>2026</v>
      </c>
      <c r="E7846">
        <v>8</v>
      </c>
      <c r="F7846" t="s">
        <v>808</v>
      </c>
      <c r="G7846">
        <v>699</v>
      </c>
      <c r="H7846" t="s">
        <v>1479</v>
      </c>
      <c r="I7846">
        <v>0</v>
      </c>
      <c r="J7846">
        <v>0</v>
      </c>
      <c r="K7846">
        <v>358.02</v>
      </c>
      <c r="L7846">
        <v>0</v>
      </c>
      <c r="M7846">
        <v>0</v>
      </c>
      <c r="N7846">
        <v>0</v>
      </c>
      <c r="O7846">
        <v>0</v>
      </c>
      <c r="P7846" t="s">
        <v>808</v>
      </c>
      <c r="Q7846" t="s">
        <v>616</v>
      </c>
      <c r="R7846" t="s">
        <v>49</v>
      </c>
      <c r="S7846" t="s">
        <v>28</v>
      </c>
      <c r="T7846" t="s">
        <v>617</v>
      </c>
      <c r="U7846">
        <v>0</v>
      </c>
      <c r="V7846">
        <v>22100</v>
      </c>
      <c r="W7846">
        <v>35802</v>
      </c>
      <c r="X7846" t="str">
        <f>IF(MESACU[[#This Row],[PAIS]]="ESPAÑA",VLOOKUP(MESACU[[#This Row],[PROVINCIA]],[1]!PROVINCIASCC[#Data],2,FALSE),VLOOKUP(MESACU[[#This Row],[PAIS]],'[1]Centros de coste'!$A$2:$D$204,2,FALSE))</f>
        <v>C06 - Egipto</v>
      </c>
      <c r="Y7846" t="str">
        <f>IF(MESACU[[#This Row],[PAIS]]="ESPAÑA",VLOOKUP(MESACU[[#This Row],[PROVINCIA]],[1]!PROVINCIASCC[#Data],3,FALSE),VLOOKUP(MESACU[[#This Row],[PAIS]],'[1]Centros de coste'!$A$2:$D$204,3,FALSE))</f>
        <v>AFRICA I</v>
      </c>
      <c r="Z7846" t="str">
        <f>IF(MESACU[[#This Row],[PAIS]]="ESPAÑA",VLOOKUP(MESACU[[#This Row],[PROVINCIA]],[1]!PROVINCIASCC[#Data],4,FALSE),VLOOKUP(MESACU[[#This Row],[PAIS]],'[1]Centros de coste'!$A$2:$D$204,4,FALSE))</f>
        <v>MEA</v>
      </c>
      <c r="AA7846" t="str">
        <f>IFERROR(LEFT(TRIM(MESACU[[#This Row],[CodigoArticulo]]),LEN(TRIM(MESACU[[#This Row],[CodigoArticulo]]))-4),"")</f>
        <v>AN</v>
      </c>
      <c r="AB7846" t="str">
        <f>IFERROR(VLOOKUP(MESACU[[#This Row],[CODIGOG]],[1]!FAMILIAS[#Data],5,FALSE),"")</f>
        <v>BIOFERTILIZERS</v>
      </c>
    </row>
    <row r="7847" spans="1:28" x14ac:dyDescent="0.35">
      <c r="A7847" t="s">
        <v>608</v>
      </c>
      <c r="B7847">
        <v>235</v>
      </c>
      <c r="C7847" t="s">
        <v>29</v>
      </c>
      <c r="D7847">
        <v>2026</v>
      </c>
      <c r="E7847">
        <v>8</v>
      </c>
      <c r="F7847" t="s">
        <v>1480</v>
      </c>
      <c r="G7847">
        <v>703</v>
      </c>
      <c r="H7847" t="s">
        <v>1481</v>
      </c>
      <c r="I7847">
        <v>0</v>
      </c>
      <c r="J7847">
        <v>101.6</v>
      </c>
      <c r="K7847">
        <v>99.567999999999998</v>
      </c>
      <c r="L7847">
        <v>0</v>
      </c>
      <c r="M7847">
        <v>0</v>
      </c>
      <c r="N7847">
        <v>0</v>
      </c>
      <c r="O7847">
        <v>0</v>
      </c>
      <c r="P7847" t="s">
        <v>1480</v>
      </c>
      <c r="Q7847" t="s">
        <v>717</v>
      </c>
      <c r="R7847" t="s">
        <v>34</v>
      </c>
      <c r="S7847" t="s">
        <v>28</v>
      </c>
      <c r="T7847" t="s">
        <v>718</v>
      </c>
      <c r="U7847">
        <v>0</v>
      </c>
      <c r="V7847">
        <v>1000</v>
      </c>
      <c r="W7847">
        <v>5080</v>
      </c>
      <c r="X7847" t="str">
        <f>IF(MESACU[[#This Row],[PAIS]]="ESPAÑA",VLOOKUP(MESACU[[#This Row],[PROVINCIA]],[1]!PROVINCIASCC[#Data],2,FALSE),VLOOKUP(MESACU[[#This Row],[PAIS]],'[1]Centros de coste'!$A$2:$D$204,2,FALSE))</f>
        <v>C05 - Marruecos</v>
      </c>
      <c r="Y7847" t="str">
        <f>IF(MESACU[[#This Row],[PAIS]]="ESPAÑA",VLOOKUP(MESACU[[#This Row],[PROVINCIA]],[1]!PROVINCIASCC[#Data],3,FALSE),VLOOKUP(MESACU[[#This Row],[PAIS]],'[1]Centros de coste'!$A$2:$D$204,3,FALSE))</f>
        <v>AFRICA I</v>
      </c>
      <c r="Z7847" t="str">
        <f>IF(MESACU[[#This Row],[PAIS]]="ESPAÑA",VLOOKUP(MESACU[[#This Row],[PROVINCIA]],[1]!PROVINCIASCC[#Data],4,FALSE),VLOOKUP(MESACU[[#This Row],[PAIS]],'[1]Centros de coste'!$A$2:$D$204,4,FALSE))</f>
        <v>MEA</v>
      </c>
      <c r="AA7847" t="str">
        <f>IFERROR(LEFT(TRIM(MESACU[[#This Row],[CodigoArticulo]]),LEN(TRIM(MESACU[[#This Row],[CodigoArticulo]]))-4),"")</f>
        <v>F-MIX</v>
      </c>
      <c r="AB7847" t="str">
        <f>IFERROR(VLOOKUP(MESACU[[#This Row],[CODIGOG]],[1]!FAMILIAS[#Data],5,FALSE),"")</f>
        <v>BIOCONTROL</v>
      </c>
    </row>
    <row r="7848" spans="1:28" x14ac:dyDescent="0.35">
      <c r="A7848" t="s">
        <v>608</v>
      </c>
      <c r="B7848">
        <v>235</v>
      </c>
      <c r="C7848" t="s">
        <v>29</v>
      </c>
      <c r="D7848">
        <v>2026</v>
      </c>
      <c r="E7848">
        <v>8</v>
      </c>
      <c r="F7848" t="s">
        <v>811</v>
      </c>
      <c r="G7848">
        <v>703</v>
      </c>
      <c r="H7848" t="s">
        <v>1482</v>
      </c>
      <c r="I7848">
        <v>0</v>
      </c>
      <c r="J7848">
        <v>182.4</v>
      </c>
      <c r="K7848">
        <v>178.75200000000001</v>
      </c>
      <c r="L7848">
        <v>0</v>
      </c>
      <c r="M7848">
        <v>0</v>
      </c>
      <c r="N7848">
        <v>0</v>
      </c>
      <c r="O7848">
        <v>0</v>
      </c>
      <c r="P7848" t="s">
        <v>811</v>
      </c>
      <c r="Q7848" t="s">
        <v>717</v>
      </c>
      <c r="R7848" t="s">
        <v>34</v>
      </c>
      <c r="S7848" t="s">
        <v>28</v>
      </c>
      <c r="T7848" t="s">
        <v>718</v>
      </c>
      <c r="U7848">
        <v>0</v>
      </c>
      <c r="V7848">
        <v>4000</v>
      </c>
      <c r="W7848">
        <v>9120</v>
      </c>
      <c r="X7848" t="str">
        <f>IF(MESACU[[#This Row],[PAIS]]="ESPAÑA",VLOOKUP(MESACU[[#This Row],[PROVINCIA]],[1]!PROVINCIASCC[#Data],2,FALSE),VLOOKUP(MESACU[[#This Row],[PAIS]],'[1]Centros de coste'!$A$2:$D$204,2,FALSE))</f>
        <v>C05 - Marruecos</v>
      </c>
      <c r="Y7848" t="str">
        <f>IF(MESACU[[#This Row],[PAIS]]="ESPAÑA",VLOOKUP(MESACU[[#This Row],[PROVINCIA]],[1]!PROVINCIASCC[#Data],3,FALSE),VLOOKUP(MESACU[[#This Row],[PAIS]],'[1]Centros de coste'!$A$2:$D$204,3,FALSE))</f>
        <v>AFRICA I</v>
      </c>
      <c r="Z7848" t="str">
        <f>IF(MESACU[[#This Row],[PAIS]]="ESPAÑA",VLOOKUP(MESACU[[#This Row],[PROVINCIA]],[1]!PROVINCIASCC[#Data],4,FALSE),VLOOKUP(MESACU[[#This Row],[PAIS]],'[1]Centros de coste'!$A$2:$D$204,4,FALSE))</f>
        <v>MEA</v>
      </c>
      <c r="AA7848" t="str">
        <f>IFERROR(LEFT(TRIM(MESACU[[#This Row],[CodigoArticulo]]),LEN(TRIM(MESACU[[#This Row],[CodigoArticulo]]))-4),"")</f>
        <v>BIO</v>
      </c>
      <c r="AB7848" t="str">
        <f>IFERROR(VLOOKUP(MESACU[[#This Row],[CODIGOG]],[1]!FAMILIAS[#Data],5,FALSE),"")</f>
        <v>BIOSTIMULANTS</v>
      </c>
    </row>
    <row r="7849" spans="1:28" x14ac:dyDescent="0.35">
      <c r="A7849" t="s">
        <v>608</v>
      </c>
      <c r="B7849">
        <v>235</v>
      </c>
      <c r="C7849" t="s">
        <v>29</v>
      </c>
      <c r="D7849">
        <v>2026</v>
      </c>
      <c r="E7849">
        <v>8</v>
      </c>
      <c r="F7849" t="s">
        <v>304</v>
      </c>
      <c r="G7849">
        <v>703</v>
      </c>
      <c r="H7849" t="s">
        <v>305</v>
      </c>
      <c r="I7849">
        <v>0</v>
      </c>
      <c r="J7849">
        <v>74</v>
      </c>
      <c r="K7849">
        <v>72.52</v>
      </c>
      <c r="L7849">
        <v>0</v>
      </c>
      <c r="M7849">
        <v>0</v>
      </c>
      <c r="N7849">
        <v>0</v>
      </c>
      <c r="O7849">
        <v>0</v>
      </c>
      <c r="P7849" t="s">
        <v>304</v>
      </c>
      <c r="Q7849" t="s">
        <v>717</v>
      </c>
      <c r="R7849" t="s">
        <v>73</v>
      </c>
      <c r="S7849" t="s">
        <v>28</v>
      </c>
      <c r="T7849" t="s">
        <v>718</v>
      </c>
      <c r="U7849">
        <v>0</v>
      </c>
      <c r="V7849">
        <v>1000</v>
      </c>
      <c r="W7849">
        <v>3700</v>
      </c>
      <c r="X7849" t="str">
        <f>IF(MESACU[[#This Row],[PAIS]]="ESPAÑA",VLOOKUP(MESACU[[#This Row],[PROVINCIA]],[1]!PROVINCIASCC[#Data],2,FALSE),VLOOKUP(MESACU[[#This Row],[PAIS]],'[1]Centros de coste'!$A$2:$D$204,2,FALSE))</f>
        <v>C05 - Marruecos</v>
      </c>
      <c r="Y7849" t="str">
        <f>IF(MESACU[[#This Row],[PAIS]]="ESPAÑA",VLOOKUP(MESACU[[#This Row],[PROVINCIA]],[1]!PROVINCIASCC[#Data],3,FALSE),VLOOKUP(MESACU[[#This Row],[PAIS]],'[1]Centros de coste'!$A$2:$D$204,3,FALSE))</f>
        <v>AFRICA I</v>
      </c>
      <c r="Z7849" t="str">
        <f>IF(MESACU[[#This Row],[PAIS]]="ESPAÑA",VLOOKUP(MESACU[[#This Row],[PROVINCIA]],[1]!PROVINCIASCC[#Data],4,FALSE),VLOOKUP(MESACU[[#This Row],[PAIS]],'[1]Centros de coste'!$A$2:$D$204,4,FALSE))</f>
        <v>MEA</v>
      </c>
      <c r="AA7849" t="str">
        <f>IFERROR(LEFT(TRIM(MESACU[[#This Row],[CodigoArticulo]]),LEN(TRIM(MESACU[[#This Row],[CodigoArticulo]]))-4),"")</f>
        <v>CALCIO</v>
      </c>
      <c r="AB7849" t="str">
        <f>IFERROR(VLOOKUP(MESACU[[#This Row],[CODIGOG]],[1]!FAMILIAS[#Data],5,FALSE),"")</f>
        <v>BIOFERTILIZERS</v>
      </c>
    </row>
    <row r="7850" spans="1:28" x14ac:dyDescent="0.35">
      <c r="A7850" t="s">
        <v>608</v>
      </c>
      <c r="B7850">
        <v>235</v>
      </c>
      <c r="C7850" t="s">
        <v>29</v>
      </c>
      <c r="D7850">
        <v>2026</v>
      </c>
      <c r="E7850">
        <v>8</v>
      </c>
      <c r="F7850" t="s">
        <v>43</v>
      </c>
      <c r="G7850">
        <v>703</v>
      </c>
      <c r="H7850" t="s">
        <v>44</v>
      </c>
      <c r="I7850">
        <v>0</v>
      </c>
      <c r="J7850">
        <v>40.56</v>
      </c>
      <c r="K7850">
        <v>39.748800000000003</v>
      </c>
      <c r="L7850">
        <v>0</v>
      </c>
      <c r="M7850">
        <v>0</v>
      </c>
      <c r="N7850">
        <v>0</v>
      </c>
      <c r="O7850">
        <v>0</v>
      </c>
      <c r="P7850" t="s">
        <v>45</v>
      </c>
      <c r="Q7850" t="s">
        <v>717</v>
      </c>
      <c r="R7850" t="s">
        <v>34</v>
      </c>
      <c r="S7850" t="s">
        <v>28</v>
      </c>
      <c r="T7850" t="s">
        <v>718</v>
      </c>
      <c r="U7850">
        <v>0</v>
      </c>
      <c r="V7850">
        <v>600</v>
      </c>
      <c r="W7850">
        <v>2028</v>
      </c>
      <c r="X7850" t="str">
        <f>IF(MESACU[[#This Row],[PAIS]]="ESPAÑA",VLOOKUP(MESACU[[#This Row],[PROVINCIA]],[1]!PROVINCIASCC[#Data],2,FALSE),VLOOKUP(MESACU[[#This Row],[PAIS]],'[1]Centros de coste'!$A$2:$D$204,2,FALSE))</f>
        <v>C05 - Marruecos</v>
      </c>
      <c r="Y7850" t="str">
        <f>IF(MESACU[[#This Row],[PAIS]]="ESPAÑA",VLOOKUP(MESACU[[#This Row],[PROVINCIA]],[1]!PROVINCIASCC[#Data],3,FALSE),VLOOKUP(MESACU[[#This Row],[PAIS]],'[1]Centros de coste'!$A$2:$D$204,3,FALSE))</f>
        <v>AFRICA I</v>
      </c>
      <c r="Z7850" t="str">
        <f>IF(MESACU[[#This Row],[PAIS]]="ESPAÑA",VLOOKUP(MESACU[[#This Row],[PROVINCIA]],[1]!PROVINCIASCC[#Data],4,FALSE),VLOOKUP(MESACU[[#This Row],[PAIS]],'[1]Centros de coste'!$A$2:$D$204,4,FALSE))</f>
        <v>MEA</v>
      </c>
      <c r="AA7850" t="str">
        <f>IFERROR(LEFT(TRIM(MESACU[[#This Row],[CodigoArticulo]]),LEN(TRIM(MESACU[[#This Row],[CodigoArticulo]]))-4),"")</f>
        <v>PHD</v>
      </c>
      <c r="AB7850" t="str">
        <f>IFERROR(VLOOKUP(MESACU[[#This Row],[CODIGOG]],[1]!FAMILIAS[#Data],5,FALSE),"")</f>
        <v>BIOCONTROL</v>
      </c>
    </row>
    <row r="7851" spans="1:28" x14ac:dyDescent="0.35">
      <c r="A7851" t="s">
        <v>608</v>
      </c>
      <c r="B7851">
        <v>235</v>
      </c>
      <c r="C7851" t="s">
        <v>29</v>
      </c>
      <c r="D7851">
        <v>2026</v>
      </c>
      <c r="E7851">
        <v>8</v>
      </c>
      <c r="F7851" t="s">
        <v>92</v>
      </c>
      <c r="G7851">
        <v>703</v>
      </c>
      <c r="H7851" t="s">
        <v>1483</v>
      </c>
      <c r="I7851">
        <v>0</v>
      </c>
      <c r="J7851">
        <v>318.2</v>
      </c>
      <c r="K7851">
        <v>311.83600000000001</v>
      </c>
      <c r="L7851">
        <v>0</v>
      </c>
      <c r="M7851">
        <v>0</v>
      </c>
      <c r="N7851">
        <v>0</v>
      </c>
      <c r="O7851">
        <v>0</v>
      </c>
      <c r="P7851" t="s">
        <v>92</v>
      </c>
      <c r="Q7851" t="s">
        <v>717</v>
      </c>
      <c r="R7851" t="s">
        <v>34</v>
      </c>
      <c r="S7851" t="s">
        <v>28</v>
      </c>
      <c r="T7851" t="s">
        <v>718</v>
      </c>
      <c r="U7851">
        <v>0</v>
      </c>
      <c r="V7851">
        <v>7400</v>
      </c>
      <c r="W7851">
        <v>15910</v>
      </c>
      <c r="X7851" t="str">
        <f>IF(MESACU[[#This Row],[PAIS]]="ESPAÑA",VLOOKUP(MESACU[[#This Row],[PROVINCIA]],[1]!PROVINCIASCC[#Data],2,FALSE),VLOOKUP(MESACU[[#This Row],[PAIS]],'[1]Centros de coste'!$A$2:$D$204,2,FALSE))</f>
        <v>C05 - Marruecos</v>
      </c>
      <c r="Y7851" t="str">
        <f>IF(MESACU[[#This Row],[PAIS]]="ESPAÑA",VLOOKUP(MESACU[[#This Row],[PROVINCIA]],[1]!PROVINCIASCC[#Data],3,FALSE),VLOOKUP(MESACU[[#This Row],[PAIS]],'[1]Centros de coste'!$A$2:$D$204,3,FALSE))</f>
        <v>AFRICA I</v>
      </c>
      <c r="Z7851" t="str">
        <f>IF(MESACU[[#This Row],[PAIS]]="ESPAÑA",VLOOKUP(MESACU[[#This Row],[PROVINCIA]],[1]!PROVINCIASCC[#Data],4,FALSE),VLOOKUP(MESACU[[#This Row],[PAIS]],'[1]Centros de coste'!$A$2:$D$204,4,FALSE))</f>
        <v>MEA</v>
      </c>
      <c r="AA7851" t="str">
        <f>IFERROR(LEFT(TRIM(MESACU[[#This Row],[CodigoArticulo]]),LEN(TRIM(MESACU[[#This Row],[CodigoArticulo]]))-4),"")</f>
        <v>BIO</v>
      </c>
      <c r="AB7851" t="str">
        <f>IFERROR(VLOOKUP(MESACU[[#This Row],[CODIGOG]],[1]!FAMILIAS[#Data],5,FALSE),"")</f>
        <v>BIOSTIMULANTS</v>
      </c>
    </row>
    <row r="7852" spans="1:28" x14ac:dyDescent="0.35">
      <c r="A7852" t="s">
        <v>608</v>
      </c>
      <c r="B7852">
        <v>235</v>
      </c>
      <c r="C7852" t="s">
        <v>29</v>
      </c>
      <c r="D7852">
        <v>2026</v>
      </c>
      <c r="E7852">
        <v>8</v>
      </c>
      <c r="F7852" t="s">
        <v>834</v>
      </c>
      <c r="G7852">
        <v>703</v>
      </c>
      <c r="H7852" t="s">
        <v>1484</v>
      </c>
      <c r="I7852">
        <v>0</v>
      </c>
      <c r="J7852">
        <v>54</v>
      </c>
      <c r="K7852">
        <v>52.92</v>
      </c>
      <c r="L7852">
        <v>0</v>
      </c>
      <c r="M7852">
        <v>0</v>
      </c>
      <c r="N7852">
        <v>0</v>
      </c>
      <c r="O7852">
        <v>0</v>
      </c>
      <c r="P7852" t="s">
        <v>834</v>
      </c>
      <c r="Q7852" t="s">
        <v>717</v>
      </c>
      <c r="R7852" t="s">
        <v>34</v>
      </c>
      <c r="S7852" t="s">
        <v>28</v>
      </c>
      <c r="T7852" t="s">
        <v>718</v>
      </c>
      <c r="U7852">
        <v>0</v>
      </c>
      <c r="V7852">
        <v>1000</v>
      </c>
      <c r="W7852">
        <v>2700</v>
      </c>
      <c r="X7852" t="str">
        <f>IF(MESACU[[#This Row],[PAIS]]="ESPAÑA",VLOOKUP(MESACU[[#This Row],[PROVINCIA]],[1]!PROVINCIASCC[#Data],2,FALSE),VLOOKUP(MESACU[[#This Row],[PAIS]],'[1]Centros de coste'!$A$2:$D$204,2,FALSE))</f>
        <v>C05 - Marruecos</v>
      </c>
      <c r="Y7852" t="str">
        <f>IF(MESACU[[#This Row],[PAIS]]="ESPAÑA",VLOOKUP(MESACU[[#This Row],[PROVINCIA]],[1]!PROVINCIASCC[#Data],3,FALSE),VLOOKUP(MESACU[[#This Row],[PAIS]],'[1]Centros de coste'!$A$2:$D$204,3,FALSE))</f>
        <v>AFRICA I</v>
      </c>
      <c r="Z7852" t="str">
        <f>IF(MESACU[[#This Row],[PAIS]]="ESPAÑA",VLOOKUP(MESACU[[#This Row],[PROVINCIA]],[1]!PROVINCIASCC[#Data],4,FALSE),VLOOKUP(MESACU[[#This Row],[PAIS]],'[1]Centros de coste'!$A$2:$D$204,4,FALSE))</f>
        <v>MEA</v>
      </c>
      <c r="AA7852" t="str">
        <f>IFERROR(LEFT(TRIM(MESACU[[#This Row],[CodigoArticulo]]),LEN(TRIM(MESACU[[#This Row],[CodigoArticulo]]))-4),"")</f>
        <v>AGNF</v>
      </c>
      <c r="AB7852" t="str">
        <f>IFERROR(VLOOKUP(MESACU[[#This Row],[CODIGOG]],[1]!FAMILIAS[#Data],5,FALSE),"")</f>
        <v>BIOFERTILIZERS</v>
      </c>
    </row>
    <row r="7853" spans="1:28" x14ac:dyDescent="0.35">
      <c r="A7853" t="s">
        <v>608</v>
      </c>
      <c r="B7853">
        <v>235</v>
      </c>
      <c r="C7853" t="s">
        <v>29</v>
      </c>
      <c r="D7853">
        <v>2026</v>
      </c>
      <c r="E7853">
        <v>8</v>
      </c>
      <c r="F7853" t="s">
        <v>94</v>
      </c>
      <c r="G7853">
        <v>703</v>
      </c>
      <c r="H7853" t="s">
        <v>1053</v>
      </c>
      <c r="I7853">
        <v>0</v>
      </c>
      <c r="J7853">
        <v>84.6</v>
      </c>
      <c r="K7853">
        <v>82.908000000000001</v>
      </c>
      <c r="L7853">
        <v>0</v>
      </c>
      <c r="M7853">
        <v>0</v>
      </c>
      <c r="N7853">
        <v>0</v>
      </c>
      <c r="O7853">
        <v>0</v>
      </c>
      <c r="P7853" t="s">
        <v>94</v>
      </c>
      <c r="Q7853" t="s">
        <v>717</v>
      </c>
      <c r="R7853" t="s">
        <v>73</v>
      </c>
      <c r="S7853" t="s">
        <v>28</v>
      </c>
      <c r="T7853" t="s">
        <v>718</v>
      </c>
      <c r="U7853">
        <v>0</v>
      </c>
      <c r="V7853">
        <v>1000</v>
      </c>
      <c r="W7853">
        <v>4230</v>
      </c>
      <c r="X7853" t="str">
        <f>IF(MESACU[[#This Row],[PAIS]]="ESPAÑA",VLOOKUP(MESACU[[#This Row],[PROVINCIA]],[1]!PROVINCIASCC[#Data],2,FALSE),VLOOKUP(MESACU[[#This Row],[PAIS]],'[1]Centros de coste'!$A$2:$D$204,2,FALSE))</f>
        <v>C05 - Marruecos</v>
      </c>
      <c r="Y7853" t="str">
        <f>IF(MESACU[[#This Row],[PAIS]]="ESPAÑA",VLOOKUP(MESACU[[#This Row],[PROVINCIA]],[1]!PROVINCIASCC[#Data],3,FALSE),VLOOKUP(MESACU[[#This Row],[PAIS]],'[1]Centros de coste'!$A$2:$D$204,3,FALSE))</f>
        <v>AFRICA I</v>
      </c>
      <c r="Z7853" t="str">
        <f>IF(MESACU[[#This Row],[PAIS]]="ESPAÑA",VLOOKUP(MESACU[[#This Row],[PROVINCIA]],[1]!PROVINCIASCC[#Data],4,FALSE),VLOOKUP(MESACU[[#This Row],[PAIS]],'[1]Centros de coste'!$A$2:$D$204,4,FALSE))</f>
        <v>MEA</v>
      </c>
      <c r="AA7853" t="str">
        <f>IFERROR(LEFT(TRIM(MESACU[[#This Row],[CodigoArticulo]]),LEN(TRIM(MESACU[[#This Row],[CodigoArticulo]]))-4),"")</f>
        <v>A-50(2)</v>
      </c>
      <c r="AB7853" t="str">
        <f>IFERROR(VLOOKUP(MESACU[[#This Row],[CODIGOG]],[1]!FAMILIAS[#Data],5,FALSE),"")</f>
        <v>BIOSTIMULANTS</v>
      </c>
    </row>
    <row r="7854" spans="1:28" x14ac:dyDescent="0.35">
      <c r="A7854" t="s">
        <v>608</v>
      </c>
      <c r="B7854">
        <v>235</v>
      </c>
      <c r="C7854" t="s">
        <v>29</v>
      </c>
      <c r="D7854">
        <v>2026</v>
      </c>
      <c r="E7854">
        <v>8</v>
      </c>
      <c r="F7854" t="s">
        <v>126</v>
      </c>
      <c r="G7854">
        <v>703</v>
      </c>
      <c r="H7854" t="s">
        <v>999</v>
      </c>
      <c r="I7854">
        <v>0</v>
      </c>
      <c r="J7854">
        <v>173.6</v>
      </c>
      <c r="K7854">
        <v>170.12799999999999</v>
      </c>
      <c r="L7854">
        <v>0</v>
      </c>
      <c r="M7854">
        <v>0</v>
      </c>
      <c r="N7854">
        <v>0</v>
      </c>
      <c r="O7854">
        <v>0</v>
      </c>
      <c r="P7854" t="s">
        <v>126</v>
      </c>
      <c r="Q7854" t="s">
        <v>717</v>
      </c>
      <c r="R7854" t="s">
        <v>73</v>
      </c>
      <c r="S7854" t="s">
        <v>28</v>
      </c>
      <c r="T7854" t="s">
        <v>718</v>
      </c>
      <c r="U7854">
        <v>0</v>
      </c>
      <c r="V7854">
        <v>2000</v>
      </c>
      <c r="W7854">
        <v>8680</v>
      </c>
      <c r="X7854" t="str">
        <f>IF(MESACU[[#This Row],[PAIS]]="ESPAÑA",VLOOKUP(MESACU[[#This Row],[PROVINCIA]],[1]!PROVINCIASCC[#Data],2,FALSE),VLOOKUP(MESACU[[#This Row],[PAIS]],'[1]Centros de coste'!$A$2:$D$204,2,FALSE))</f>
        <v>C05 - Marruecos</v>
      </c>
      <c r="Y7854" t="str">
        <f>IF(MESACU[[#This Row],[PAIS]]="ESPAÑA",VLOOKUP(MESACU[[#This Row],[PROVINCIA]],[1]!PROVINCIASCC[#Data],3,FALSE),VLOOKUP(MESACU[[#This Row],[PAIS]],'[1]Centros de coste'!$A$2:$D$204,3,FALSE))</f>
        <v>AFRICA I</v>
      </c>
      <c r="Z7854" t="str">
        <f>IF(MESACU[[#This Row],[PAIS]]="ESPAÑA",VLOOKUP(MESACU[[#This Row],[PROVINCIA]],[1]!PROVINCIASCC[#Data],4,FALSE),VLOOKUP(MESACU[[#This Row],[PAIS]],'[1]Centros de coste'!$A$2:$D$204,4,FALSE))</f>
        <v>MEA</v>
      </c>
      <c r="AA7854" t="str">
        <f>IFERROR(LEFT(TRIM(MESACU[[#This Row],[CodigoArticulo]]),LEN(TRIM(MESACU[[#This Row],[CodigoArticulo]]))-4),"")</f>
        <v>A-50(2)</v>
      </c>
      <c r="AB7854" t="str">
        <f>IFERROR(VLOOKUP(MESACU[[#This Row],[CODIGOG]],[1]!FAMILIAS[#Data],5,FALSE),"")</f>
        <v>BIOSTIMULANTS</v>
      </c>
    </row>
    <row r="7855" spans="1:28" x14ac:dyDescent="0.35">
      <c r="A7855" t="s">
        <v>608</v>
      </c>
      <c r="B7855">
        <v>235</v>
      </c>
      <c r="C7855" t="s">
        <v>29</v>
      </c>
      <c r="D7855">
        <v>2026</v>
      </c>
      <c r="E7855">
        <v>8</v>
      </c>
      <c r="F7855" t="s">
        <v>248</v>
      </c>
      <c r="G7855">
        <v>703</v>
      </c>
      <c r="H7855" t="s">
        <v>1016</v>
      </c>
      <c r="I7855">
        <v>0</v>
      </c>
      <c r="J7855">
        <v>196.8</v>
      </c>
      <c r="K7855">
        <v>192.864</v>
      </c>
      <c r="L7855">
        <v>0</v>
      </c>
      <c r="M7855">
        <v>0</v>
      </c>
      <c r="N7855">
        <v>0</v>
      </c>
      <c r="O7855">
        <v>0</v>
      </c>
      <c r="P7855" t="s">
        <v>1485</v>
      </c>
      <c r="Q7855" t="s">
        <v>717</v>
      </c>
      <c r="R7855" t="s">
        <v>34</v>
      </c>
      <c r="S7855" t="s">
        <v>28</v>
      </c>
      <c r="T7855" t="s">
        <v>718</v>
      </c>
      <c r="U7855">
        <v>0</v>
      </c>
      <c r="V7855">
        <v>600</v>
      </c>
      <c r="W7855">
        <v>9840</v>
      </c>
      <c r="X7855" t="str">
        <f>IF(MESACU[[#This Row],[PAIS]]="ESPAÑA",VLOOKUP(MESACU[[#This Row],[PROVINCIA]],[1]!PROVINCIASCC[#Data],2,FALSE),VLOOKUP(MESACU[[#This Row],[PAIS]],'[1]Centros de coste'!$A$2:$D$204,2,FALSE))</f>
        <v>C05 - Marruecos</v>
      </c>
      <c r="Y7855" t="str">
        <f>IF(MESACU[[#This Row],[PAIS]]="ESPAÑA",VLOOKUP(MESACU[[#This Row],[PROVINCIA]],[1]!PROVINCIASCC[#Data],3,FALSE),VLOOKUP(MESACU[[#This Row],[PAIS]],'[1]Centros de coste'!$A$2:$D$204,3,FALSE))</f>
        <v>AFRICA I</v>
      </c>
      <c r="Z7855" t="str">
        <f>IF(MESACU[[#This Row],[PAIS]]="ESPAÑA",VLOOKUP(MESACU[[#This Row],[PROVINCIA]],[1]!PROVINCIASCC[#Data],4,FALSE),VLOOKUP(MESACU[[#This Row],[PAIS]],'[1]Centros de coste'!$A$2:$D$204,4,FALSE))</f>
        <v>MEA</v>
      </c>
      <c r="AA7855" t="str">
        <f>IFERROR(LEFT(TRIM(MESACU[[#This Row],[CodigoArticulo]]),LEN(TRIM(MESACU[[#This Row],[CodigoArticulo]]))-4),"")</f>
        <v>C-M-P</v>
      </c>
      <c r="AB7855" t="str">
        <f>IFERROR(VLOOKUP(MESACU[[#This Row],[CODIGOG]],[1]!FAMILIAS[#Data],5,FALSE),"")</f>
        <v>BIOFERTILIZERS</v>
      </c>
    </row>
    <row r="7856" spans="1:28" x14ac:dyDescent="0.35">
      <c r="A7856" t="s">
        <v>608</v>
      </c>
      <c r="B7856">
        <v>235</v>
      </c>
      <c r="C7856" t="s">
        <v>29</v>
      </c>
      <c r="D7856">
        <v>2026</v>
      </c>
      <c r="E7856">
        <v>8</v>
      </c>
      <c r="F7856" t="s">
        <v>260</v>
      </c>
      <c r="G7856">
        <v>703</v>
      </c>
      <c r="H7856" t="s">
        <v>261</v>
      </c>
      <c r="I7856">
        <v>0</v>
      </c>
      <c r="J7856">
        <v>236.8</v>
      </c>
      <c r="K7856">
        <v>232.06399999999999</v>
      </c>
      <c r="L7856">
        <v>0</v>
      </c>
      <c r="M7856">
        <v>0</v>
      </c>
      <c r="N7856">
        <v>0</v>
      </c>
      <c r="O7856">
        <v>0</v>
      </c>
      <c r="P7856" t="s">
        <v>260</v>
      </c>
      <c r="Q7856" t="s">
        <v>717</v>
      </c>
      <c r="R7856" t="s">
        <v>34</v>
      </c>
      <c r="S7856" t="s">
        <v>28</v>
      </c>
      <c r="T7856" t="s">
        <v>718</v>
      </c>
      <c r="U7856">
        <v>0</v>
      </c>
      <c r="V7856">
        <v>1600</v>
      </c>
      <c r="W7856">
        <v>11840</v>
      </c>
      <c r="X7856" t="str">
        <f>IF(MESACU[[#This Row],[PAIS]]="ESPAÑA",VLOOKUP(MESACU[[#This Row],[PROVINCIA]],[1]!PROVINCIASCC[#Data],2,FALSE),VLOOKUP(MESACU[[#This Row],[PAIS]],'[1]Centros de coste'!$A$2:$D$204,2,FALSE))</f>
        <v>C05 - Marruecos</v>
      </c>
      <c r="Y7856" t="str">
        <f>IF(MESACU[[#This Row],[PAIS]]="ESPAÑA",VLOOKUP(MESACU[[#This Row],[PROVINCIA]],[1]!PROVINCIASCC[#Data],3,FALSE),VLOOKUP(MESACU[[#This Row],[PAIS]],'[1]Centros de coste'!$A$2:$D$204,3,FALSE))</f>
        <v>AFRICA I</v>
      </c>
      <c r="Z7856" t="str">
        <f>IF(MESACU[[#This Row],[PAIS]]="ESPAÑA",VLOOKUP(MESACU[[#This Row],[PROVINCIA]],[1]!PROVINCIASCC[#Data],4,FALSE),VLOOKUP(MESACU[[#This Row],[PAIS]],'[1]Centros de coste'!$A$2:$D$204,4,FALSE))</f>
        <v>MEA</v>
      </c>
      <c r="AA7856" t="str">
        <f>IFERROR(LEFT(TRIM(MESACU[[#This Row],[CodigoArticulo]]),LEN(TRIM(MESACU[[#This Row],[CodigoArticulo]]))-4),"")</f>
        <v>RUN</v>
      </c>
      <c r="AB7856" t="str">
        <f>IFERROR(VLOOKUP(MESACU[[#This Row],[CODIGOG]],[1]!FAMILIAS[#Data],5,FALSE),"")</f>
        <v>BIOSTIMULANTS</v>
      </c>
    </row>
    <row r="7857" spans="1:28" x14ac:dyDescent="0.35">
      <c r="A7857" t="s">
        <v>608</v>
      </c>
      <c r="B7857">
        <v>236</v>
      </c>
      <c r="C7857" t="s">
        <v>29</v>
      </c>
      <c r="D7857">
        <v>2026</v>
      </c>
      <c r="E7857">
        <v>8</v>
      </c>
      <c r="F7857" t="s">
        <v>1359</v>
      </c>
      <c r="G7857">
        <v>705</v>
      </c>
      <c r="H7857" t="s">
        <v>1486</v>
      </c>
      <c r="I7857">
        <v>0</v>
      </c>
      <c r="J7857">
        <v>0</v>
      </c>
      <c r="K7857">
        <v>-17.901</v>
      </c>
      <c r="L7857">
        <v>0</v>
      </c>
      <c r="M7857">
        <v>0</v>
      </c>
      <c r="N7857">
        <v>0</v>
      </c>
      <c r="O7857">
        <v>0</v>
      </c>
      <c r="P7857" t="s">
        <v>1359</v>
      </c>
      <c r="Q7857" t="s">
        <v>616</v>
      </c>
      <c r="R7857" t="s">
        <v>28</v>
      </c>
      <c r="S7857" t="s">
        <v>28</v>
      </c>
      <c r="T7857" t="s">
        <v>617</v>
      </c>
      <c r="U7857">
        <v>0</v>
      </c>
      <c r="V7857">
        <v>-1</v>
      </c>
      <c r="W7857">
        <v>-1790.1</v>
      </c>
      <c r="X7857" t="str">
        <f>IF(MESACU[[#This Row],[PAIS]]="ESPAÑA",VLOOKUP(MESACU[[#This Row],[PROVINCIA]],[1]!PROVINCIASCC[#Data],2,FALSE),VLOOKUP(MESACU[[#This Row],[PAIS]],'[1]Centros de coste'!$A$2:$D$204,2,FALSE))</f>
        <v>C06 - Egipto</v>
      </c>
      <c r="Y7857" t="str">
        <f>IF(MESACU[[#This Row],[PAIS]]="ESPAÑA",VLOOKUP(MESACU[[#This Row],[PROVINCIA]],[1]!PROVINCIASCC[#Data],3,FALSE),VLOOKUP(MESACU[[#This Row],[PAIS]],'[1]Centros de coste'!$A$2:$D$204,3,FALSE))</f>
        <v>AFRICA I</v>
      </c>
      <c r="Z7857" t="str">
        <f>IF(MESACU[[#This Row],[PAIS]]="ESPAÑA",VLOOKUP(MESACU[[#This Row],[PROVINCIA]],[1]!PROVINCIASCC[#Data],4,FALSE),VLOOKUP(MESACU[[#This Row],[PAIS]],'[1]Centros de coste'!$A$2:$D$204,4,FALSE))</f>
        <v>MEA</v>
      </c>
      <c r="AA7857" t="str">
        <f>IFERROR(LEFT(TRIM(MESACU[[#This Row],[CodigoArticulo]]),LEN(TRIM(MESACU[[#This Row],[CodigoArticulo]]))-4),"")</f>
        <v/>
      </c>
      <c r="AB7857" t="str">
        <f>IFERROR(VLOOKUP(MESACU[[#This Row],[CODIGOG]],[1]!FAMILIAS[#Data],5,FALSE),"")</f>
        <v/>
      </c>
    </row>
    <row r="7858" spans="1:28" x14ac:dyDescent="0.35">
      <c r="A7858" t="s">
        <v>608</v>
      </c>
      <c r="B7858">
        <v>237</v>
      </c>
      <c r="C7858" t="s">
        <v>29</v>
      </c>
      <c r="D7858">
        <v>2026</v>
      </c>
      <c r="E7858">
        <v>8</v>
      </c>
      <c r="F7858" t="s">
        <v>1359</v>
      </c>
      <c r="G7858">
        <v>706</v>
      </c>
      <c r="H7858" t="s">
        <v>1487</v>
      </c>
      <c r="I7858">
        <v>0</v>
      </c>
      <c r="J7858">
        <v>0</v>
      </c>
      <c r="K7858">
        <v>-44.658799999999999</v>
      </c>
      <c r="L7858">
        <v>0</v>
      </c>
      <c r="M7858">
        <v>0</v>
      </c>
      <c r="N7858">
        <v>0</v>
      </c>
      <c r="O7858">
        <v>0</v>
      </c>
      <c r="P7858" t="s">
        <v>1359</v>
      </c>
      <c r="Q7858" t="s">
        <v>616</v>
      </c>
      <c r="R7858" t="s">
        <v>28</v>
      </c>
      <c r="S7858" t="s">
        <v>28</v>
      </c>
      <c r="T7858" t="s">
        <v>617</v>
      </c>
      <c r="U7858">
        <v>0</v>
      </c>
      <c r="V7858">
        <v>-1</v>
      </c>
      <c r="W7858">
        <v>-4465.88</v>
      </c>
      <c r="X7858" t="str">
        <f>IF(MESACU[[#This Row],[PAIS]]="ESPAÑA",VLOOKUP(MESACU[[#This Row],[PROVINCIA]],[1]!PROVINCIASCC[#Data],2,FALSE),VLOOKUP(MESACU[[#This Row],[PAIS]],'[1]Centros de coste'!$A$2:$D$204,2,FALSE))</f>
        <v>C06 - Egipto</v>
      </c>
      <c r="Y7858" t="str">
        <f>IF(MESACU[[#This Row],[PAIS]]="ESPAÑA",VLOOKUP(MESACU[[#This Row],[PROVINCIA]],[1]!PROVINCIASCC[#Data],3,FALSE),VLOOKUP(MESACU[[#This Row],[PAIS]],'[1]Centros de coste'!$A$2:$D$204,3,FALSE))</f>
        <v>AFRICA I</v>
      </c>
      <c r="Z7858" t="str">
        <f>IF(MESACU[[#This Row],[PAIS]]="ESPAÑA",VLOOKUP(MESACU[[#This Row],[PROVINCIA]],[1]!PROVINCIASCC[#Data],4,FALSE),VLOOKUP(MESACU[[#This Row],[PAIS]],'[1]Centros de coste'!$A$2:$D$204,4,FALSE))</f>
        <v>MEA</v>
      </c>
      <c r="AA7858" t="str">
        <f>IFERROR(LEFT(TRIM(MESACU[[#This Row],[CodigoArticulo]]),LEN(TRIM(MESACU[[#This Row],[CodigoArticulo]]))-4),"")</f>
        <v/>
      </c>
      <c r="AB7858" t="str">
        <f>IFERROR(VLOOKUP(MESACU[[#This Row],[CODIGOG]],[1]!FAMILIAS[#Data],5,FALSE),"")</f>
        <v/>
      </c>
    </row>
    <row r="7859" spans="1:28" x14ac:dyDescent="0.35">
      <c r="A7859" t="s">
        <v>608</v>
      </c>
      <c r="B7859">
        <v>238</v>
      </c>
      <c r="C7859" t="s">
        <v>29</v>
      </c>
      <c r="D7859">
        <v>2026</v>
      </c>
      <c r="E7859">
        <v>8</v>
      </c>
      <c r="F7859" t="s">
        <v>1359</v>
      </c>
      <c r="G7859">
        <v>707</v>
      </c>
      <c r="H7859" t="s">
        <v>1488</v>
      </c>
      <c r="I7859">
        <v>0</v>
      </c>
      <c r="J7859">
        <v>0</v>
      </c>
      <c r="K7859">
        <v>-40.655000000000001</v>
      </c>
      <c r="L7859">
        <v>0</v>
      </c>
      <c r="M7859">
        <v>0</v>
      </c>
      <c r="N7859">
        <v>0</v>
      </c>
      <c r="O7859">
        <v>0</v>
      </c>
      <c r="P7859" t="s">
        <v>1359</v>
      </c>
      <c r="Q7859" t="s">
        <v>616</v>
      </c>
      <c r="R7859" t="s">
        <v>28</v>
      </c>
      <c r="S7859" t="s">
        <v>28</v>
      </c>
      <c r="T7859" t="s">
        <v>617</v>
      </c>
      <c r="U7859">
        <v>0</v>
      </c>
      <c r="V7859">
        <v>-1</v>
      </c>
      <c r="W7859">
        <v>-4065.5</v>
      </c>
      <c r="X7859" t="str">
        <f>IF(MESACU[[#This Row],[PAIS]]="ESPAÑA",VLOOKUP(MESACU[[#This Row],[PROVINCIA]],[1]!PROVINCIASCC[#Data],2,FALSE),VLOOKUP(MESACU[[#This Row],[PAIS]],'[1]Centros de coste'!$A$2:$D$204,2,FALSE))</f>
        <v>C06 - Egipto</v>
      </c>
      <c r="Y7859" t="str">
        <f>IF(MESACU[[#This Row],[PAIS]]="ESPAÑA",VLOOKUP(MESACU[[#This Row],[PROVINCIA]],[1]!PROVINCIASCC[#Data],3,FALSE),VLOOKUP(MESACU[[#This Row],[PAIS]],'[1]Centros de coste'!$A$2:$D$204,3,FALSE))</f>
        <v>AFRICA I</v>
      </c>
      <c r="Z7859" t="str">
        <f>IF(MESACU[[#This Row],[PAIS]]="ESPAÑA",VLOOKUP(MESACU[[#This Row],[PROVINCIA]],[1]!PROVINCIASCC[#Data],4,FALSE),VLOOKUP(MESACU[[#This Row],[PAIS]],'[1]Centros de coste'!$A$2:$D$204,4,FALSE))</f>
        <v>MEA</v>
      </c>
      <c r="AA7859" t="str">
        <f>IFERROR(LEFT(TRIM(MESACU[[#This Row],[CodigoArticulo]]),LEN(TRIM(MESACU[[#This Row],[CodigoArticulo]]))-4),"")</f>
        <v/>
      </c>
      <c r="AB7859" t="str">
        <f>IFERROR(VLOOKUP(MESACU[[#This Row],[CODIGOG]],[1]!FAMILIAS[#Data],5,FALSE),"")</f>
        <v/>
      </c>
    </row>
    <row r="7860" spans="1:28" x14ac:dyDescent="0.35">
      <c r="A7860" t="s">
        <v>608</v>
      </c>
      <c r="B7860">
        <v>239</v>
      </c>
      <c r="C7860" t="s">
        <v>29</v>
      </c>
      <c r="D7860">
        <v>2026</v>
      </c>
      <c r="E7860">
        <v>9</v>
      </c>
      <c r="F7860" t="s">
        <v>1489</v>
      </c>
      <c r="G7860">
        <v>734</v>
      </c>
      <c r="H7860" t="s">
        <v>1473</v>
      </c>
      <c r="I7860">
        <v>0</v>
      </c>
      <c r="J7860">
        <v>0</v>
      </c>
      <c r="K7860">
        <v>0</v>
      </c>
      <c r="L7860">
        <v>0</v>
      </c>
      <c r="M7860">
        <v>0</v>
      </c>
      <c r="N7860">
        <v>0</v>
      </c>
      <c r="O7860">
        <v>0</v>
      </c>
      <c r="P7860" t="s">
        <v>28</v>
      </c>
      <c r="Q7860" t="s">
        <v>622</v>
      </c>
      <c r="R7860" t="s">
        <v>34</v>
      </c>
      <c r="S7860" t="s">
        <v>623</v>
      </c>
      <c r="T7860" t="s">
        <v>624</v>
      </c>
      <c r="U7860">
        <v>0</v>
      </c>
      <c r="V7860">
        <v>3</v>
      </c>
      <c r="W7860">
        <v>0</v>
      </c>
      <c r="X7860" t="str">
        <f>IF(MESACU[[#This Row],[PAIS]]="ESPAÑA",VLOOKUP(MESACU[[#This Row],[PROVINCIA]],[1]!PROVINCIASCC[#Data],2,FALSE),VLOOKUP(MESACU[[#This Row],[PAIS]],'[1]Centros de coste'!$A$2:$D$204,2,FALSE))</f>
        <v>C159 - Azerbaiyan</v>
      </c>
      <c r="Y7860" t="str">
        <f>IF(MESACU[[#This Row],[PAIS]]="ESPAÑA",VLOOKUP(MESACU[[#This Row],[PROVINCIA]],[1]!PROVINCIASCC[#Data],3,FALSE),VLOOKUP(MESACU[[#This Row],[PAIS]],'[1]Centros de coste'!$A$2:$D$204,3,FALSE))</f>
        <v>EUROPA II</v>
      </c>
      <c r="Z7860" t="str">
        <f>IF(MESACU[[#This Row],[PAIS]]="ESPAÑA",VLOOKUP(MESACU[[#This Row],[PROVINCIA]],[1]!PROVINCIASCC[#Data],4,FALSE),VLOOKUP(MESACU[[#This Row],[PAIS]],'[1]Centros de coste'!$A$2:$D$204,4,FALSE))</f>
        <v>EUROPA</v>
      </c>
      <c r="AA7860" t="str">
        <f>IFERROR(LEFT(TRIM(MESACU[[#This Row],[CodigoArticulo]]),LEN(TRIM(MESACU[[#This Row],[CodigoArticulo]]))-4),"")</f>
        <v>START</v>
      </c>
      <c r="AB7860" t="str">
        <f>IFERROR(VLOOKUP(MESACU[[#This Row],[CODIGOG]],[1]!FAMILIAS[#Data],5,FALSE),"")</f>
        <v/>
      </c>
    </row>
    <row r="7861" spans="1:28" x14ac:dyDescent="0.35">
      <c r="A7861" t="s">
        <v>608</v>
      </c>
      <c r="B7861">
        <v>239</v>
      </c>
      <c r="C7861" t="s">
        <v>29</v>
      </c>
      <c r="D7861">
        <v>2026</v>
      </c>
      <c r="E7861">
        <v>9</v>
      </c>
      <c r="F7861" t="s">
        <v>509</v>
      </c>
      <c r="G7861">
        <v>734</v>
      </c>
      <c r="H7861" t="s">
        <v>1009</v>
      </c>
      <c r="I7861">
        <v>0</v>
      </c>
      <c r="J7861">
        <v>0</v>
      </c>
      <c r="K7861">
        <v>0</v>
      </c>
      <c r="L7861">
        <v>0</v>
      </c>
      <c r="M7861">
        <v>0</v>
      </c>
      <c r="N7861">
        <v>0</v>
      </c>
      <c r="O7861">
        <v>0</v>
      </c>
      <c r="P7861" t="s">
        <v>28</v>
      </c>
      <c r="Q7861" t="s">
        <v>622</v>
      </c>
      <c r="R7861" t="s">
        <v>34</v>
      </c>
      <c r="S7861" t="s">
        <v>623</v>
      </c>
      <c r="T7861" t="s">
        <v>624</v>
      </c>
      <c r="U7861">
        <v>0</v>
      </c>
      <c r="V7861">
        <v>3</v>
      </c>
      <c r="W7861">
        <v>0</v>
      </c>
      <c r="X7861" t="str">
        <f>IF(MESACU[[#This Row],[PAIS]]="ESPAÑA",VLOOKUP(MESACU[[#This Row],[PROVINCIA]],[1]!PROVINCIASCC[#Data],2,FALSE),VLOOKUP(MESACU[[#This Row],[PAIS]],'[1]Centros de coste'!$A$2:$D$204,2,FALSE))</f>
        <v>C159 - Azerbaiyan</v>
      </c>
      <c r="Y7861" t="str">
        <f>IF(MESACU[[#This Row],[PAIS]]="ESPAÑA",VLOOKUP(MESACU[[#This Row],[PROVINCIA]],[1]!PROVINCIASCC[#Data],3,FALSE),VLOOKUP(MESACU[[#This Row],[PAIS]],'[1]Centros de coste'!$A$2:$D$204,3,FALSE))</f>
        <v>EUROPA II</v>
      </c>
      <c r="Z7861" t="str">
        <f>IF(MESACU[[#This Row],[PAIS]]="ESPAÑA",VLOOKUP(MESACU[[#This Row],[PROVINCIA]],[1]!PROVINCIASCC[#Data],4,FALSE),VLOOKUP(MESACU[[#This Row],[PAIS]],'[1]Centros de coste'!$A$2:$D$204,4,FALSE))</f>
        <v>EUROPA</v>
      </c>
      <c r="AA7861" t="str">
        <f>IFERROR(LEFT(TRIM(MESACU[[#This Row],[CodigoArticulo]]),LEN(TRIM(MESACU[[#This Row],[CodigoArticulo]]))-4),"")</f>
        <v>C-M-P</v>
      </c>
      <c r="AB7861" t="str">
        <f>IFERROR(VLOOKUP(MESACU[[#This Row],[CODIGOG]],[1]!FAMILIAS[#Data],5,FALSE),"")</f>
        <v>BIOFERTILIZERS</v>
      </c>
    </row>
    <row r="7862" spans="1:28" x14ac:dyDescent="0.35">
      <c r="A7862" t="s">
        <v>608</v>
      </c>
      <c r="B7862">
        <v>239</v>
      </c>
      <c r="C7862" t="s">
        <v>29</v>
      </c>
      <c r="D7862">
        <v>2026</v>
      </c>
      <c r="E7862">
        <v>9</v>
      </c>
      <c r="F7862" t="s">
        <v>172</v>
      </c>
      <c r="G7862">
        <v>734</v>
      </c>
      <c r="H7862" t="s">
        <v>173</v>
      </c>
      <c r="I7862">
        <v>0</v>
      </c>
      <c r="J7862">
        <v>0</v>
      </c>
      <c r="K7862">
        <v>0</v>
      </c>
      <c r="L7862">
        <v>0</v>
      </c>
      <c r="M7862">
        <v>0</v>
      </c>
      <c r="N7862">
        <v>0</v>
      </c>
      <c r="O7862">
        <v>0</v>
      </c>
      <c r="P7862" t="s">
        <v>28</v>
      </c>
      <c r="Q7862" t="s">
        <v>622</v>
      </c>
      <c r="R7862" t="s">
        <v>34</v>
      </c>
      <c r="S7862" t="s">
        <v>623</v>
      </c>
      <c r="T7862" t="s">
        <v>624</v>
      </c>
      <c r="U7862">
        <v>0</v>
      </c>
      <c r="V7862">
        <v>3</v>
      </c>
      <c r="W7862">
        <v>0</v>
      </c>
      <c r="X7862" t="str">
        <f>IF(MESACU[[#This Row],[PAIS]]="ESPAÑA",VLOOKUP(MESACU[[#This Row],[PROVINCIA]],[1]!PROVINCIASCC[#Data],2,FALSE),VLOOKUP(MESACU[[#This Row],[PAIS]],'[1]Centros de coste'!$A$2:$D$204,2,FALSE))</f>
        <v>C159 - Azerbaiyan</v>
      </c>
      <c r="Y7862" t="str">
        <f>IF(MESACU[[#This Row],[PAIS]]="ESPAÑA",VLOOKUP(MESACU[[#This Row],[PROVINCIA]],[1]!PROVINCIASCC[#Data],3,FALSE),VLOOKUP(MESACU[[#This Row],[PAIS]],'[1]Centros de coste'!$A$2:$D$204,3,FALSE))</f>
        <v>EUROPA II</v>
      </c>
      <c r="Z7862" t="str">
        <f>IF(MESACU[[#This Row],[PAIS]]="ESPAÑA",VLOOKUP(MESACU[[#This Row],[PROVINCIA]],[1]!PROVINCIASCC[#Data],4,FALSE),VLOOKUP(MESACU[[#This Row],[PAIS]],'[1]Centros de coste'!$A$2:$D$204,4,FALSE))</f>
        <v>EUROPA</v>
      </c>
      <c r="AA7862" t="str">
        <f>IFERROR(LEFT(TRIM(MESACU[[#This Row],[CodigoArticulo]]),LEN(TRIM(MESACU[[#This Row],[CodigoArticulo]]))-4),"")</f>
        <v>B</v>
      </c>
      <c r="AB7862" t="str">
        <f>IFERROR(VLOOKUP(MESACU[[#This Row],[CODIGOG]],[1]!FAMILIAS[#Data],5,FALSE),"")</f>
        <v>BIOFERTILIZERS</v>
      </c>
    </row>
    <row r="7863" spans="1:28" x14ac:dyDescent="0.35">
      <c r="A7863" t="s">
        <v>608</v>
      </c>
      <c r="B7863">
        <v>239</v>
      </c>
      <c r="C7863" t="s">
        <v>29</v>
      </c>
      <c r="D7863">
        <v>2026</v>
      </c>
      <c r="E7863">
        <v>9</v>
      </c>
      <c r="F7863" t="s">
        <v>796</v>
      </c>
      <c r="G7863">
        <v>734</v>
      </c>
      <c r="H7863" t="s">
        <v>1477</v>
      </c>
      <c r="I7863">
        <v>0</v>
      </c>
      <c r="J7863">
        <v>0</v>
      </c>
      <c r="K7863">
        <v>0</v>
      </c>
      <c r="L7863">
        <v>0</v>
      </c>
      <c r="M7863">
        <v>0</v>
      </c>
      <c r="N7863">
        <v>0</v>
      </c>
      <c r="O7863">
        <v>0</v>
      </c>
      <c r="P7863" t="s">
        <v>28</v>
      </c>
      <c r="Q7863" t="s">
        <v>622</v>
      </c>
      <c r="R7863" t="s">
        <v>34</v>
      </c>
      <c r="S7863" t="s">
        <v>623</v>
      </c>
      <c r="T7863" t="s">
        <v>624</v>
      </c>
      <c r="U7863">
        <v>0</v>
      </c>
      <c r="V7863">
        <v>3</v>
      </c>
      <c r="W7863">
        <v>0</v>
      </c>
      <c r="X7863" t="str">
        <f>IF(MESACU[[#This Row],[PAIS]]="ESPAÑA",VLOOKUP(MESACU[[#This Row],[PROVINCIA]],[1]!PROVINCIASCC[#Data],2,FALSE),VLOOKUP(MESACU[[#This Row],[PAIS]],'[1]Centros de coste'!$A$2:$D$204,2,FALSE))</f>
        <v>C159 - Azerbaiyan</v>
      </c>
      <c r="Y7863" t="str">
        <f>IF(MESACU[[#This Row],[PAIS]]="ESPAÑA",VLOOKUP(MESACU[[#This Row],[PROVINCIA]],[1]!PROVINCIASCC[#Data],3,FALSE),VLOOKUP(MESACU[[#This Row],[PAIS]],'[1]Centros de coste'!$A$2:$D$204,3,FALSE))</f>
        <v>EUROPA II</v>
      </c>
      <c r="Z7863" t="str">
        <f>IF(MESACU[[#This Row],[PAIS]]="ESPAÑA",VLOOKUP(MESACU[[#This Row],[PROVINCIA]],[1]!PROVINCIASCC[#Data],4,FALSE),VLOOKUP(MESACU[[#This Row],[PAIS]],'[1]Centros de coste'!$A$2:$D$204,4,FALSE))</f>
        <v>EUROPA</v>
      </c>
      <c r="AA7863" t="str">
        <f>IFERROR(LEFT(TRIM(MESACU[[#This Row],[CodigoArticulo]]),LEN(TRIM(MESACU[[#This Row],[CodigoArticulo]]))-4),"")</f>
        <v>PK50</v>
      </c>
      <c r="AB7863" t="str">
        <f>IFERROR(VLOOKUP(MESACU[[#This Row],[CODIGOG]],[1]!FAMILIAS[#Data],5,FALSE),"")</f>
        <v>BIOFERTILIZERS</v>
      </c>
    </row>
    <row r="7864" spans="1:28" x14ac:dyDescent="0.35">
      <c r="A7864" t="s">
        <v>608</v>
      </c>
      <c r="B7864">
        <v>240</v>
      </c>
      <c r="C7864" t="s">
        <v>29</v>
      </c>
      <c r="D7864">
        <v>2026</v>
      </c>
      <c r="E7864">
        <v>9</v>
      </c>
      <c r="F7864" t="s">
        <v>332</v>
      </c>
      <c r="G7864">
        <v>735</v>
      </c>
      <c r="H7864" t="s">
        <v>333</v>
      </c>
      <c r="I7864">
        <v>0</v>
      </c>
      <c r="J7864">
        <v>0</v>
      </c>
      <c r="K7864">
        <v>0</v>
      </c>
      <c r="L7864">
        <v>0</v>
      </c>
      <c r="M7864">
        <v>0</v>
      </c>
      <c r="N7864">
        <v>0</v>
      </c>
      <c r="O7864">
        <v>0</v>
      </c>
      <c r="P7864" t="s">
        <v>28</v>
      </c>
      <c r="Q7864" t="s">
        <v>622</v>
      </c>
      <c r="R7864" t="s">
        <v>34</v>
      </c>
      <c r="S7864" t="s">
        <v>623</v>
      </c>
      <c r="T7864" t="s">
        <v>624</v>
      </c>
      <c r="U7864">
        <v>0</v>
      </c>
      <c r="V7864">
        <v>3</v>
      </c>
      <c r="W7864">
        <v>0</v>
      </c>
      <c r="X7864" t="str">
        <f>IF(MESACU[[#This Row],[PAIS]]="ESPAÑA",VLOOKUP(MESACU[[#This Row],[PROVINCIA]],[1]!PROVINCIASCC[#Data],2,FALSE),VLOOKUP(MESACU[[#This Row],[PAIS]],'[1]Centros de coste'!$A$2:$D$204,2,FALSE))</f>
        <v>C159 - Azerbaiyan</v>
      </c>
      <c r="Y7864" t="str">
        <f>IF(MESACU[[#This Row],[PAIS]]="ESPAÑA",VLOOKUP(MESACU[[#This Row],[PROVINCIA]],[1]!PROVINCIASCC[#Data],3,FALSE),VLOOKUP(MESACU[[#This Row],[PAIS]],'[1]Centros de coste'!$A$2:$D$204,3,FALSE))</f>
        <v>EUROPA II</v>
      </c>
      <c r="Z7864" t="str">
        <f>IF(MESACU[[#This Row],[PAIS]]="ESPAÑA",VLOOKUP(MESACU[[#This Row],[PROVINCIA]],[1]!PROVINCIASCC[#Data],4,FALSE),VLOOKUP(MESACU[[#This Row],[PAIS]],'[1]Centros de coste'!$A$2:$D$204,4,FALSE))</f>
        <v>EUROPA</v>
      </c>
      <c r="AA7864" t="str">
        <f>IFERROR(LEFT(TRIM(MESACU[[#This Row],[CodigoArticulo]]),LEN(TRIM(MESACU[[#This Row],[CodigoArticulo]]))-4),"")</f>
        <v>PHD</v>
      </c>
      <c r="AB7864" t="str">
        <f>IFERROR(VLOOKUP(MESACU[[#This Row],[CODIGOG]],[1]!FAMILIAS[#Data],5,FALSE),"")</f>
        <v>BIOCONTROL</v>
      </c>
    </row>
    <row r="7865" spans="1:28" x14ac:dyDescent="0.35">
      <c r="A7865" t="s">
        <v>608</v>
      </c>
      <c r="B7865">
        <v>240</v>
      </c>
      <c r="C7865" t="s">
        <v>29</v>
      </c>
      <c r="D7865">
        <v>2026</v>
      </c>
      <c r="E7865">
        <v>9</v>
      </c>
      <c r="F7865" t="s">
        <v>568</v>
      </c>
      <c r="G7865">
        <v>735</v>
      </c>
      <c r="H7865" t="s">
        <v>1431</v>
      </c>
      <c r="I7865">
        <v>0</v>
      </c>
      <c r="J7865">
        <v>0</v>
      </c>
      <c r="K7865">
        <v>0</v>
      </c>
      <c r="L7865">
        <v>0</v>
      </c>
      <c r="M7865">
        <v>0</v>
      </c>
      <c r="N7865">
        <v>0</v>
      </c>
      <c r="O7865">
        <v>0</v>
      </c>
      <c r="P7865" t="s">
        <v>28</v>
      </c>
      <c r="Q7865" t="s">
        <v>622</v>
      </c>
      <c r="R7865" t="s">
        <v>73</v>
      </c>
      <c r="S7865" t="s">
        <v>623</v>
      </c>
      <c r="T7865" t="s">
        <v>624</v>
      </c>
      <c r="U7865">
        <v>0</v>
      </c>
      <c r="V7865">
        <v>3</v>
      </c>
      <c r="W7865">
        <v>0</v>
      </c>
      <c r="X7865" t="str">
        <f>IF(MESACU[[#This Row],[PAIS]]="ESPAÑA",VLOOKUP(MESACU[[#This Row],[PROVINCIA]],[1]!PROVINCIASCC[#Data],2,FALSE),VLOOKUP(MESACU[[#This Row],[PAIS]],'[1]Centros de coste'!$A$2:$D$204,2,FALSE))</f>
        <v>C159 - Azerbaiyan</v>
      </c>
      <c r="Y7865" t="str">
        <f>IF(MESACU[[#This Row],[PAIS]]="ESPAÑA",VLOOKUP(MESACU[[#This Row],[PROVINCIA]],[1]!PROVINCIASCC[#Data],3,FALSE),VLOOKUP(MESACU[[#This Row],[PAIS]],'[1]Centros de coste'!$A$2:$D$204,3,FALSE))</f>
        <v>EUROPA II</v>
      </c>
      <c r="Z7865" t="str">
        <f>IF(MESACU[[#This Row],[PAIS]]="ESPAÑA",VLOOKUP(MESACU[[#This Row],[PROVINCIA]],[1]!PROVINCIASCC[#Data],4,FALSE),VLOOKUP(MESACU[[#This Row],[PAIS]],'[1]Centros de coste'!$A$2:$D$204,4,FALSE))</f>
        <v>EUROPA</v>
      </c>
      <c r="AA7865" t="str">
        <f>IFERROR(LEFT(TRIM(MESACU[[#This Row],[CodigoArticulo]]),LEN(TRIM(MESACU[[#This Row],[CodigoArticulo]]))-4),"")</f>
        <v>AGZNP</v>
      </c>
      <c r="AB7865" t="str">
        <f>IFERROR(VLOOKUP(MESACU[[#This Row],[CODIGOG]],[1]!FAMILIAS[#Data],5,FALSE),"")</f>
        <v>BIOFERTILIZERS</v>
      </c>
    </row>
    <row r="7866" spans="1:28" x14ac:dyDescent="0.35">
      <c r="A7866" t="s">
        <v>608</v>
      </c>
      <c r="B7866">
        <v>241</v>
      </c>
      <c r="C7866" t="s">
        <v>29</v>
      </c>
      <c r="D7866">
        <v>2026</v>
      </c>
      <c r="E7866">
        <v>9</v>
      </c>
      <c r="F7866" t="s">
        <v>609</v>
      </c>
      <c r="G7866">
        <v>744</v>
      </c>
      <c r="H7866" t="s">
        <v>610</v>
      </c>
      <c r="I7866">
        <v>0</v>
      </c>
      <c r="J7866">
        <v>0</v>
      </c>
      <c r="K7866">
        <v>0</v>
      </c>
      <c r="L7866">
        <v>0</v>
      </c>
      <c r="M7866">
        <v>0</v>
      </c>
      <c r="N7866">
        <v>0</v>
      </c>
      <c r="O7866">
        <v>0</v>
      </c>
      <c r="P7866" t="s">
        <v>609</v>
      </c>
      <c r="Q7866" t="s">
        <v>611</v>
      </c>
      <c r="R7866" t="s">
        <v>34</v>
      </c>
      <c r="S7866" t="s">
        <v>612</v>
      </c>
      <c r="T7866" t="s">
        <v>613</v>
      </c>
      <c r="U7866">
        <v>0</v>
      </c>
      <c r="V7866">
        <v>3000</v>
      </c>
      <c r="W7866">
        <v>12000</v>
      </c>
      <c r="X7866" t="str">
        <f>IF(MESACU[[#This Row],[PAIS]]="ESPAÑA",VLOOKUP(MESACU[[#This Row],[PROVINCIA]],[1]!PROVINCIASCC[#Data],2,FALSE),VLOOKUP(MESACU[[#This Row],[PAIS]],'[1]Centros de coste'!$A$2:$D$204,2,FALSE))</f>
        <v>C22 - Italia</v>
      </c>
      <c r="Y7866" t="str">
        <f>IF(MESACU[[#This Row],[PAIS]]="ESPAÑA",VLOOKUP(MESACU[[#This Row],[PROVINCIA]],[1]!PROVINCIASCC[#Data],3,FALSE),VLOOKUP(MESACU[[#This Row],[PAIS]],'[1]Centros de coste'!$A$2:$D$204,3,FALSE))</f>
        <v>EUROPA I</v>
      </c>
      <c r="Z7866" t="str">
        <f>IF(MESACU[[#This Row],[PAIS]]="ESPAÑA",VLOOKUP(MESACU[[#This Row],[PROVINCIA]],[1]!PROVINCIASCC[#Data],4,FALSE),VLOOKUP(MESACU[[#This Row],[PAIS]],'[1]Centros de coste'!$A$2:$D$204,4,FALSE))</f>
        <v>EUROPA</v>
      </c>
      <c r="AA7866" t="str">
        <f>IFERROR(LEFT(TRIM(MESACU[[#This Row],[CodigoArticulo]]),LEN(TRIM(MESACU[[#This Row],[CodigoArticulo]]))-4),"")</f>
        <v>FIORI</v>
      </c>
      <c r="AB7866" t="str">
        <f>IFERROR(VLOOKUP(MESACU[[#This Row],[CODIGOG]],[1]!FAMILIAS[#Data],5,FALSE),"")</f>
        <v>BIOFERTILIZERS</v>
      </c>
    </row>
    <row r="7867" spans="1:28" x14ac:dyDescent="0.35">
      <c r="A7867" t="s">
        <v>608</v>
      </c>
      <c r="B7867">
        <v>242</v>
      </c>
      <c r="C7867" t="s">
        <v>29</v>
      </c>
      <c r="D7867">
        <v>2026</v>
      </c>
      <c r="E7867">
        <v>9</v>
      </c>
      <c r="F7867" t="s">
        <v>759</v>
      </c>
      <c r="G7867">
        <v>752</v>
      </c>
      <c r="H7867" t="s">
        <v>1490</v>
      </c>
      <c r="I7867">
        <v>0</v>
      </c>
      <c r="J7867">
        <v>0</v>
      </c>
      <c r="K7867">
        <v>115.2</v>
      </c>
      <c r="L7867">
        <v>0</v>
      </c>
      <c r="M7867">
        <v>0</v>
      </c>
      <c r="N7867">
        <v>0</v>
      </c>
      <c r="O7867">
        <v>0</v>
      </c>
      <c r="P7867" t="s">
        <v>759</v>
      </c>
      <c r="Q7867" t="s">
        <v>642</v>
      </c>
      <c r="R7867" t="s">
        <v>34</v>
      </c>
      <c r="S7867" t="s">
        <v>28</v>
      </c>
      <c r="T7867" t="s">
        <v>643</v>
      </c>
      <c r="U7867">
        <v>0</v>
      </c>
      <c r="V7867">
        <v>2000</v>
      </c>
      <c r="W7867">
        <v>5760</v>
      </c>
      <c r="X7867" t="str">
        <f>IF(MESACU[[#This Row],[PAIS]]="ESPAÑA",VLOOKUP(MESACU[[#This Row],[PROVINCIA]],[1]!PROVINCIASCC[#Data],2,FALSE),VLOOKUP(MESACU[[#This Row],[PAIS]],'[1]Centros de coste'!$A$2:$D$204,2,FALSE))</f>
        <v>C04 - Costa Rica</v>
      </c>
      <c r="Y7867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7867" t="str">
        <f>IF(MESACU[[#This Row],[PAIS]]="ESPAÑA",VLOOKUP(MESACU[[#This Row],[PROVINCIA]],[1]!PROVINCIASCC[#Data],4,FALSE),VLOOKUP(MESACU[[#This Row],[PAIS]],'[1]Centros de coste'!$A$2:$D$204,4,FALSE))</f>
        <v>AMERICA</v>
      </c>
      <c r="AA7867" t="str">
        <f>IFERROR(LEFT(TRIM(MESACU[[#This Row],[CodigoArticulo]]),LEN(TRIM(MESACU[[#This Row],[CodigoArticulo]]))-4),"")</f>
        <v>B</v>
      </c>
      <c r="AB7867" t="str">
        <f>IFERROR(VLOOKUP(MESACU[[#This Row],[CODIGOG]],[1]!FAMILIAS[#Data],5,FALSE),"")</f>
        <v>BIOFERTILIZERS</v>
      </c>
    </row>
    <row r="7868" spans="1:28" x14ac:dyDescent="0.35">
      <c r="A7868" t="s">
        <v>608</v>
      </c>
      <c r="B7868">
        <v>242</v>
      </c>
      <c r="C7868" t="s">
        <v>29</v>
      </c>
      <c r="D7868">
        <v>2026</v>
      </c>
      <c r="E7868">
        <v>9</v>
      </c>
      <c r="F7868" t="s">
        <v>51</v>
      </c>
      <c r="G7868">
        <v>752</v>
      </c>
      <c r="H7868" t="s">
        <v>1491</v>
      </c>
      <c r="I7868">
        <v>0</v>
      </c>
      <c r="J7868">
        <v>0</v>
      </c>
      <c r="K7868">
        <v>145.19999999999999</v>
      </c>
      <c r="L7868">
        <v>0</v>
      </c>
      <c r="M7868">
        <v>0</v>
      </c>
      <c r="N7868">
        <v>0</v>
      </c>
      <c r="O7868">
        <v>0</v>
      </c>
      <c r="P7868" t="s">
        <v>51</v>
      </c>
      <c r="Q7868" t="s">
        <v>642</v>
      </c>
      <c r="R7868" t="s">
        <v>49</v>
      </c>
      <c r="S7868" t="s">
        <v>28</v>
      </c>
      <c r="T7868" t="s">
        <v>643</v>
      </c>
      <c r="U7868">
        <v>0</v>
      </c>
      <c r="V7868">
        <v>4400</v>
      </c>
      <c r="W7868">
        <v>7260</v>
      </c>
      <c r="X7868" t="str">
        <f>IF(MESACU[[#This Row],[PAIS]]="ESPAÑA",VLOOKUP(MESACU[[#This Row],[PROVINCIA]],[1]!PROVINCIASCC[#Data],2,FALSE),VLOOKUP(MESACU[[#This Row],[PAIS]],'[1]Centros de coste'!$A$2:$D$204,2,FALSE))</f>
        <v>C04 - Costa Rica</v>
      </c>
      <c r="Y7868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7868" t="str">
        <f>IF(MESACU[[#This Row],[PAIS]]="ESPAÑA",VLOOKUP(MESACU[[#This Row],[PROVINCIA]],[1]!PROVINCIASCC[#Data],4,FALSE),VLOOKUP(MESACU[[#This Row],[PAIS]],'[1]Centros de coste'!$A$2:$D$204,4,FALSE))</f>
        <v>AMERICA</v>
      </c>
      <c r="AA7868" t="str">
        <f>IFERROR(LEFT(TRIM(MESACU[[#This Row],[CodigoArticulo]]),LEN(TRIM(MESACU[[#This Row],[CodigoArticulo]]))-4),"")</f>
        <v>AN</v>
      </c>
      <c r="AB7868" t="str">
        <f>IFERROR(VLOOKUP(MESACU[[#This Row],[CODIGOG]],[1]!FAMILIAS[#Data],5,FALSE),"")</f>
        <v>BIOFERTILIZERS</v>
      </c>
    </row>
    <row r="7869" spans="1:28" x14ac:dyDescent="0.35">
      <c r="A7869" t="s">
        <v>608</v>
      </c>
      <c r="B7869">
        <v>242</v>
      </c>
      <c r="C7869" t="s">
        <v>29</v>
      </c>
      <c r="D7869">
        <v>2026</v>
      </c>
      <c r="E7869">
        <v>9</v>
      </c>
      <c r="F7869" t="s">
        <v>801</v>
      </c>
      <c r="G7869">
        <v>752</v>
      </c>
      <c r="H7869" t="s">
        <v>123</v>
      </c>
      <c r="I7869">
        <v>0</v>
      </c>
      <c r="J7869">
        <v>0</v>
      </c>
      <c r="K7869">
        <v>175.2</v>
      </c>
      <c r="L7869">
        <v>0</v>
      </c>
      <c r="M7869">
        <v>0</v>
      </c>
      <c r="N7869">
        <v>0</v>
      </c>
      <c r="O7869">
        <v>0</v>
      </c>
      <c r="P7869" t="s">
        <v>801</v>
      </c>
      <c r="Q7869" t="s">
        <v>642</v>
      </c>
      <c r="R7869" t="s">
        <v>34</v>
      </c>
      <c r="S7869" t="s">
        <v>28</v>
      </c>
      <c r="T7869" t="s">
        <v>643</v>
      </c>
      <c r="U7869">
        <v>0</v>
      </c>
      <c r="V7869">
        <v>3000</v>
      </c>
      <c r="W7869">
        <v>8760</v>
      </c>
      <c r="X7869" t="str">
        <f>IF(MESACU[[#This Row],[PAIS]]="ESPAÑA",VLOOKUP(MESACU[[#This Row],[PROVINCIA]],[1]!PROVINCIASCC[#Data],2,FALSE),VLOOKUP(MESACU[[#This Row],[PAIS]],'[1]Centros de coste'!$A$2:$D$204,2,FALSE))</f>
        <v>C04 - Costa Rica</v>
      </c>
      <c r="Y7869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7869" t="str">
        <f>IF(MESACU[[#This Row],[PAIS]]="ESPAÑA",VLOOKUP(MESACU[[#This Row],[PROVINCIA]],[1]!PROVINCIASCC[#Data],4,FALSE),VLOOKUP(MESACU[[#This Row],[PAIS]],'[1]Centros de coste'!$A$2:$D$204,4,FALSE))</f>
        <v>AMERICA</v>
      </c>
      <c r="AA7869" t="str">
        <f>IFERROR(LEFT(TRIM(MESACU[[#This Row],[CodigoArticulo]]),LEN(TRIM(MESACU[[#This Row],[CodigoArticulo]]))-4),"")</f>
        <v>AGXCR</v>
      </c>
      <c r="AB7869" t="str">
        <f>IFERROR(VLOOKUP(MESACU[[#This Row],[CODIGOG]],[1]!FAMILIAS[#Data],5,FALSE),"")</f>
        <v>BIOFERTILIZERS</v>
      </c>
    </row>
    <row r="7870" spans="1:28" x14ac:dyDescent="0.35">
      <c r="A7870" t="s">
        <v>608</v>
      </c>
      <c r="B7870">
        <v>242</v>
      </c>
      <c r="C7870" t="s">
        <v>29</v>
      </c>
      <c r="D7870">
        <v>2026</v>
      </c>
      <c r="E7870">
        <v>9</v>
      </c>
      <c r="F7870" t="s">
        <v>79</v>
      </c>
      <c r="G7870">
        <v>752</v>
      </c>
      <c r="H7870" t="s">
        <v>1417</v>
      </c>
      <c r="I7870">
        <v>0</v>
      </c>
      <c r="J7870">
        <v>0</v>
      </c>
      <c r="K7870">
        <v>119.04</v>
      </c>
      <c r="L7870">
        <v>0</v>
      </c>
      <c r="M7870">
        <v>0</v>
      </c>
      <c r="N7870">
        <v>0</v>
      </c>
      <c r="O7870">
        <v>0</v>
      </c>
      <c r="P7870" t="s">
        <v>79</v>
      </c>
      <c r="Q7870" t="s">
        <v>642</v>
      </c>
      <c r="R7870" t="s">
        <v>73</v>
      </c>
      <c r="S7870" t="s">
        <v>28</v>
      </c>
      <c r="T7870" t="s">
        <v>643</v>
      </c>
      <c r="U7870">
        <v>0</v>
      </c>
      <c r="V7870">
        <v>1600</v>
      </c>
      <c r="W7870">
        <v>5952</v>
      </c>
      <c r="X7870" t="str">
        <f>IF(MESACU[[#This Row],[PAIS]]="ESPAÑA",VLOOKUP(MESACU[[#This Row],[PROVINCIA]],[1]!PROVINCIASCC[#Data],2,FALSE),VLOOKUP(MESACU[[#This Row],[PAIS]],'[1]Centros de coste'!$A$2:$D$204,2,FALSE))</f>
        <v>C04 - Costa Rica</v>
      </c>
      <c r="Y7870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7870" t="str">
        <f>IF(MESACU[[#This Row],[PAIS]]="ESPAÑA",VLOOKUP(MESACU[[#This Row],[PROVINCIA]],[1]!PROVINCIASCC[#Data],4,FALSE),VLOOKUP(MESACU[[#This Row],[PAIS]],'[1]Centros de coste'!$A$2:$D$204,4,FALSE))</f>
        <v>AMERICA</v>
      </c>
      <c r="AA7870" t="str">
        <f>IFERROR(LEFT(TRIM(MESACU[[#This Row],[CodigoArticulo]]),LEN(TRIM(MESACU[[#This Row],[CodigoArticulo]]))-4),"")</f>
        <v>SS</v>
      </c>
      <c r="AB7870" t="str">
        <f>IFERROR(VLOOKUP(MESACU[[#This Row],[CODIGOG]],[1]!FAMILIAS[#Data],5,FALSE),"")</f>
        <v>BIOFERTILIZERS</v>
      </c>
    </row>
    <row r="7871" spans="1:28" x14ac:dyDescent="0.35">
      <c r="A7871" t="s">
        <v>608</v>
      </c>
      <c r="B7871">
        <v>242</v>
      </c>
      <c r="C7871" t="s">
        <v>29</v>
      </c>
      <c r="D7871">
        <v>2026</v>
      </c>
      <c r="E7871">
        <v>9</v>
      </c>
      <c r="F7871" t="s">
        <v>817</v>
      </c>
      <c r="G7871">
        <v>752</v>
      </c>
      <c r="H7871" t="s">
        <v>1492</v>
      </c>
      <c r="I7871">
        <v>0</v>
      </c>
      <c r="J7871">
        <v>0</v>
      </c>
      <c r="K7871">
        <v>37.950000000000003</v>
      </c>
      <c r="L7871">
        <v>0</v>
      </c>
      <c r="M7871">
        <v>0</v>
      </c>
      <c r="N7871">
        <v>0</v>
      </c>
      <c r="O7871">
        <v>0</v>
      </c>
      <c r="P7871" t="s">
        <v>817</v>
      </c>
      <c r="Q7871" t="s">
        <v>642</v>
      </c>
      <c r="R7871" t="s">
        <v>49</v>
      </c>
      <c r="S7871" t="s">
        <v>28</v>
      </c>
      <c r="T7871" t="s">
        <v>643</v>
      </c>
      <c r="U7871">
        <v>0</v>
      </c>
      <c r="V7871">
        <v>750</v>
      </c>
      <c r="W7871">
        <v>1897.5</v>
      </c>
      <c r="X7871" t="str">
        <f>IF(MESACU[[#This Row],[PAIS]]="ESPAÑA",VLOOKUP(MESACU[[#This Row],[PROVINCIA]],[1]!PROVINCIASCC[#Data],2,FALSE),VLOOKUP(MESACU[[#This Row],[PAIS]],'[1]Centros de coste'!$A$2:$D$204,2,FALSE))</f>
        <v>C04 - Costa Rica</v>
      </c>
      <c r="Y7871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7871" t="str">
        <f>IF(MESACU[[#This Row],[PAIS]]="ESPAÑA",VLOOKUP(MESACU[[#This Row],[PROVINCIA]],[1]!PROVINCIASCC[#Data],4,FALSE),VLOOKUP(MESACU[[#This Row],[PAIS]],'[1]Centros de coste'!$A$2:$D$204,4,FALSE))</f>
        <v>AMERICA</v>
      </c>
      <c r="AA7871" t="str">
        <f>IFERROR(LEFT(TRIM(MESACU[[#This Row],[CodigoArticulo]]),LEN(TRIM(MESACU[[#This Row],[CodigoArticulo]]))-4),"")</f>
        <v>DECA</v>
      </c>
      <c r="AB7871" t="str">
        <f>IFERROR(VLOOKUP(MESACU[[#This Row],[CODIGOG]],[1]!FAMILIAS[#Data],5,FALSE),"")</f>
        <v>BIOCONTROL</v>
      </c>
    </row>
    <row r="7872" spans="1:28" x14ac:dyDescent="0.35">
      <c r="A7872" t="s">
        <v>608</v>
      </c>
      <c r="B7872">
        <v>242</v>
      </c>
      <c r="C7872" t="s">
        <v>29</v>
      </c>
      <c r="D7872">
        <v>2026</v>
      </c>
      <c r="E7872">
        <v>9</v>
      </c>
      <c r="F7872" t="s">
        <v>870</v>
      </c>
      <c r="G7872">
        <v>752</v>
      </c>
      <c r="H7872" t="s">
        <v>1493</v>
      </c>
      <c r="I7872">
        <v>0</v>
      </c>
      <c r="J7872">
        <v>0</v>
      </c>
      <c r="K7872">
        <v>80.400000000000006</v>
      </c>
      <c r="L7872">
        <v>0</v>
      </c>
      <c r="M7872">
        <v>0</v>
      </c>
      <c r="N7872">
        <v>0</v>
      </c>
      <c r="O7872">
        <v>0</v>
      </c>
      <c r="P7872" t="s">
        <v>870</v>
      </c>
      <c r="Q7872" t="s">
        <v>642</v>
      </c>
      <c r="R7872" t="s">
        <v>34</v>
      </c>
      <c r="S7872" t="s">
        <v>28</v>
      </c>
      <c r="T7872" t="s">
        <v>643</v>
      </c>
      <c r="U7872">
        <v>0</v>
      </c>
      <c r="V7872">
        <v>1000</v>
      </c>
      <c r="W7872">
        <v>4020</v>
      </c>
      <c r="X7872" t="str">
        <f>IF(MESACU[[#This Row],[PAIS]]="ESPAÑA",VLOOKUP(MESACU[[#This Row],[PROVINCIA]],[1]!PROVINCIASCC[#Data],2,FALSE),VLOOKUP(MESACU[[#This Row],[PAIS]],'[1]Centros de coste'!$A$2:$D$204,2,FALSE))</f>
        <v>C04 - Costa Rica</v>
      </c>
      <c r="Y7872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7872" t="str">
        <f>IF(MESACU[[#This Row],[PAIS]]="ESPAÑA",VLOOKUP(MESACU[[#This Row],[PROVINCIA]],[1]!PROVINCIASCC[#Data],4,FALSE),VLOOKUP(MESACU[[#This Row],[PAIS]],'[1]Centros de coste'!$A$2:$D$204,4,FALSE))</f>
        <v>AMERICA</v>
      </c>
      <c r="AA7872" t="str">
        <f>IFERROR(LEFT(TRIM(MESACU[[#This Row],[CodigoArticulo]]),LEN(TRIM(MESACU[[#This Row],[CodigoArticulo]]))-4),"")</f>
        <v>F-A</v>
      </c>
      <c r="AB7872" t="str">
        <f>IFERROR(VLOOKUP(MESACU[[#This Row],[CODIGOG]],[1]!FAMILIAS[#Data],5,FALSE),"")</f>
        <v>BIOCONTROL</v>
      </c>
    </row>
    <row r="7873" spans="1:28" x14ac:dyDescent="0.35">
      <c r="A7873" t="s">
        <v>608</v>
      </c>
      <c r="B7873">
        <v>242</v>
      </c>
      <c r="C7873" t="s">
        <v>29</v>
      </c>
      <c r="D7873">
        <v>2026</v>
      </c>
      <c r="E7873">
        <v>9</v>
      </c>
      <c r="F7873" t="s">
        <v>240</v>
      </c>
      <c r="G7873">
        <v>752</v>
      </c>
      <c r="H7873" t="s">
        <v>241</v>
      </c>
      <c r="I7873">
        <v>0</v>
      </c>
      <c r="J7873">
        <v>0</v>
      </c>
      <c r="K7873">
        <v>67.400000000000006</v>
      </c>
      <c r="L7873">
        <v>0</v>
      </c>
      <c r="M7873">
        <v>0</v>
      </c>
      <c r="N7873">
        <v>0</v>
      </c>
      <c r="O7873">
        <v>0</v>
      </c>
      <c r="P7873" t="s">
        <v>240</v>
      </c>
      <c r="Q7873" t="s">
        <v>642</v>
      </c>
      <c r="R7873" t="s">
        <v>34</v>
      </c>
      <c r="S7873" t="s">
        <v>28</v>
      </c>
      <c r="T7873" t="s">
        <v>643</v>
      </c>
      <c r="U7873">
        <v>0</v>
      </c>
      <c r="V7873">
        <v>1000</v>
      </c>
      <c r="W7873">
        <v>3370</v>
      </c>
      <c r="X7873" t="str">
        <f>IF(MESACU[[#This Row],[PAIS]]="ESPAÑA",VLOOKUP(MESACU[[#This Row],[PROVINCIA]],[1]!PROVINCIASCC[#Data],2,FALSE),VLOOKUP(MESACU[[#This Row],[PAIS]],'[1]Centros de coste'!$A$2:$D$204,2,FALSE))</f>
        <v>C04 - Costa Rica</v>
      </c>
      <c r="Y7873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7873" t="str">
        <f>IF(MESACU[[#This Row],[PAIS]]="ESPAÑA",VLOOKUP(MESACU[[#This Row],[PROVINCIA]],[1]!PROVINCIASCC[#Data],4,FALSE),VLOOKUP(MESACU[[#This Row],[PAIS]],'[1]Centros de coste'!$A$2:$D$204,4,FALSE))</f>
        <v>AMERICA</v>
      </c>
      <c r="AA7873" t="str">
        <f>IFERROR(LEFT(TRIM(MESACU[[#This Row],[CodigoArticulo]]),LEN(TRIM(MESACU[[#This Row],[CodigoArticulo]]))-4),"")</f>
        <v>C-CU</v>
      </c>
      <c r="AB7873" t="str">
        <f>IFERROR(VLOOKUP(MESACU[[#This Row],[CODIGOG]],[1]!FAMILIAS[#Data],5,FALSE),"")</f>
        <v>BIOCONTROL</v>
      </c>
    </row>
    <row r="7874" spans="1:28" x14ac:dyDescent="0.35">
      <c r="A7874" t="s">
        <v>608</v>
      </c>
      <c r="B7874">
        <v>242</v>
      </c>
      <c r="C7874" t="s">
        <v>29</v>
      </c>
      <c r="D7874">
        <v>2026</v>
      </c>
      <c r="E7874">
        <v>9</v>
      </c>
      <c r="F7874" t="s">
        <v>815</v>
      </c>
      <c r="G7874">
        <v>752</v>
      </c>
      <c r="H7874" t="s">
        <v>1494</v>
      </c>
      <c r="I7874">
        <v>0</v>
      </c>
      <c r="J7874">
        <v>0</v>
      </c>
      <c r="K7874">
        <v>58.4</v>
      </c>
      <c r="L7874">
        <v>0</v>
      </c>
      <c r="M7874">
        <v>0</v>
      </c>
      <c r="N7874">
        <v>0</v>
      </c>
      <c r="O7874">
        <v>0</v>
      </c>
      <c r="P7874" t="s">
        <v>815</v>
      </c>
      <c r="Q7874" t="s">
        <v>642</v>
      </c>
      <c r="R7874" t="s">
        <v>34</v>
      </c>
      <c r="S7874" t="s">
        <v>28</v>
      </c>
      <c r="T7874" t="s">
        <v>643</v>
      </c>
      <c r="U7874">
        <v>0</v>
      </c>
      <c r="V7874">
        <v>1000</v>
      </c>
      <c r="W7874">
        <v>2920</v>
      </c>
      <c r="X7874" t="str">
        <f>IF(MESACU[[#This Row],[PAIS]]="ESPAÑA",VLOOKUP(MESACU[[#This Row],[PROVINCIA]],[1]!PROVINCIASCC[#Data],2,FALSE),VLOOKUP(MESACU[[#This Row],[PAIS]],'[1]Centros de coste'!$A$2:$D$204,2,FALSE))</f>
        <v>C04 - Costa Rica</v>
      </c>
      <c r="Y7874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7874" t="str">
        <f>IF(MESACU[[#This Row],[PAIS]]="ESPAÑA",VLOOKUP(MESACU[[#This Row],[PROVINCIA]],[1]!PROVINCIASCC[#Data],4,FALSE),VLOOKUP(MESACU[[#This Row],[PAIS]],'[1]Centros de coste'!$A$2:$D$204,4,FALSE))</f>
        <v>AMERICA</v>
      </c>
      <c r="AA7874" t="str">
        <f>IFERROR(LEFT(TRIM(MESACU[[#This Row],[CodigoArticulo]]),LEN(TRIM(MESACU[[#This Row],[CodigoArticulo]]))-4),"")</f>
        <v>CODIR</v>
      </c>
      <c r="AB7874" t="str">
        <f>IFERROR(VLOOKUP(MESACU[[#This Row],[CODIGOG]],[1]!FAMILIAS[#Data],5,FALSE),"")</f>
        <v>BIOCONTROL</v>
      </c>
    </row>
    <row r="7875" spans="1:28" x14ac:dyDescent="0.35">
      <c r="A7875" t="s">
        <v>608</v>
      </c>
      <c r="B7875">
        <v>242</v>
      </c>
      <c r="C7875" t="s">
        <v>29</v>
      </c>
      <c r="D7875">
        <v>2026</v>
      </c>
      <c r="E7875">
        <v>9</v>
      </c>
      <c r="F7875" t="s">
        <v>872</v>
      </c>
      <c r="G7875">
        <v>752</v>
      </c>
      <c r="H7875" t="s">
        <v>1495</v>
      </c>
      <c r="I7875">
        <v>0</v>
      </c>
      <c r="J7875">
        <v>0</v>
      </c>
      <c r="K7875">
        <v>244</v>
      </c>
      <c r="L7875">
        <v>0</v>
      </c>
      <c r="M7875">
        <v>0</v>
      </c>
      <c r="N7875">
        <v>0</v>
      </c>
      <c r="O7875">
        <v>0</v>
      </c>
      <c r="P7875" t="s">
        <v>872</v>
      </c>
      <c r="Q7875" t="s">
        <v>642</v>
      </c>
      <c r="R7875" t="s">
        <v>34</v>
      </c>
      <c r="S7875" t="s">
        <v>28</v>
      </c>
      <c r="T7875" t="s">
        <v>643</v>
      </c>
      <c r="U7875">
        <v>0</v>
      </c>
      <c r="V7875">
        <v>2000</v>
      </c>
      <c r="W7875">
        <v>12200</v>
      </c>
      <c r="X7875" t="str">
        <f>IF(MESACU[[#This Row],[PAIS]]="ESPAÑA",VLOOKUP(MESACU[[#This Row],[PROVINCIA]],[1]!PROVINCIASCC[#Data],2,FALSE),VLOOKUP(MESACU[[#This Row],[PAIS]],'[1]Centros de coste'!$A$2:$D$204,2,FALSE))</f>
        <v>C04 - Costa Rica</v>
      </c>
      <c r="Y7875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7875" t="str">
        <f>IF(MESACU[[#This Row],[PAIS]]="ESPAÑA",VLOOKUP(MESACU[[#This Row],[PROVINCIA]],[1]!PROVINCIASCC[#Data],4,FALSE),VLOOKUP(MESACU[[#This Row],[PAIS]],'[1]Centros de coste'!$A$2:$D$204,4,FALSE))</f>
        <v>AMERICA</v>
      </c>
      <c r="AA7875" t="str">
        <f>IFERROR(LEFT(TRIM(MESACU[[#This Row],[CodigoArticulo]]),LEN(TRIM(MESACU[[#This Row],[CodigoArticulo]]))-4),"")</f>
        <v>NB</v>
      </c>
      <c r="AB7875" t="str">
        <f>IFERROR(VLOOKUP(MESACU[[#This Row],[CODIGOG]],[1]!FAMILIAS[#Data],5,FALSE),"")</f>
        <v>BIOSTIMULANTS</v>
      </c>
    </row>
    <row r="7876" spans="1:28" x14ac:dyDescent="0.35">
      <c r="A7876" t="s">
        <v>608</v>
      </c>
      <c r="B7876">
        <v>242</v>
      </c>
      <c r="C7876" t="s">
        <v>29</v>
      </c>
      <c r="D7876">
        <v>2026</v>
      </c>
      <c r="E7876">
        <v>9</v>
      </c>
      <c r="F7876" t="s">
        <v>270</v>
      </c>
      <c r="G7876">
        <v>752</v>
      </c>
      <c r="H7876" t="s">
        <v>1496</v>
      </c>
      <c r="I7876">
        <v>0</v>
      </c>
      <c r="J7876">
        <v>0</v>
      </c>
      <c r="K7876">
        <v>121.44</v>
      </c>
      <c r="L7876">
        <v>0</v>
      </c>
      <c r="M7876">
        <v>0</v>
      </c>
      <c r="N7876">
        <v>0</v>
      </c>
      <c r="O7876">
        <v>0</v>
      </c>
      <c r="P7876" t="s">
        <v>270</v>
      </c>
      <c r="Q7876" t="s">
        <v>642</v>
      </c>
      <c r="R7876" t="s">
        <v>49</v>
      </c>
      <c r="S7876" t="s">
        <v>28</v>
      </c>
      <c r="T7876" t="s">
        <v>643</v>
      </c>
      <c r="U7876">
        <v>0</v>
      </c>
      <c r="V7876">
        <v>3300</v>
      </c>
      <c r="W7876">
        <v>6072</v>
      </c>
      <c r="X7876" t="str">
        <f>IF(MESACU[[#This Row],[PAIS]]="ESPAÑA",VLOOKUP(MESACU[[#This Row],[PROVINCIA]],[1]!PROVINCIASCC[#Data],2,FALSE),VLOOKUP(MESACU[[#This Row],[PAIS]],'[1]Centros de coste'!$A$2:$D$204,2,FALSE))</f>
        <v>C04 - Costa Rica</v>
      </c>
      <c r="Y7876" t="str">
        <f>IF(MESACU[[#This Row],[PAIS]]="ESPAÑA",VLOOKUP(MESACU[[#This Row],[PROVINCIA]],[1]!PROVINCIASCC[#Data],3,FALSE),VLOOKUP(MESACU[[#This Row],[PAIS]],'[1]Centros de coste'!$A$2:$D$204,3,FALSE))</f>
        <v>NORTE Y CENTRO AMERICA IV</v>
      </c>
      <c r="Z7876" t="str">
        <f>IF(MESACU[[#This Row],[PAIS]]="ESPAÑA",VLOOKUP(MESACU[[#This Row],[PROVINCIA]],[1]!PROVINCIASCC[#Data],4,FALSE),VLOOKUP(MESACU[[#This Row],[PAIS]],'[1]Centros de coste'!$A$2:$D$204,4,FALSE))</f>
        <v>AMERICA</v>
      </c>
      <c r="AA7876" t="str">
        <f>IFERROR(LEFT(TRIM(MESACU[[#This Row],[CodigoArticulo]]),LEN(TRIM(MESACU[[#This Row],[CodigoArticulo]]))-4),"")</f>
        <v>AN</v>
      </c>
      <c r="AB7876" t="str">
        <f>IFERROR(VLOOKUP(MESACU[[#This Row],[CODIGOG]],[1]!FAMILIAS[#Data],5,FALSE),"")</f>
        <v>BIOFERTILIZERS</v>
      </c>
    </row>
    <row r="7877" spans="1:28" x14ac:dyDescent="0.35">
      <c r="A7877" t="s">
        <v>608</v>
      </c>
      <c r="B7877">
        <v>243</v>
      </c>
      <c r="C7877" t="s">
        <v>29</v>
      </c>
      <c r="D7877">
        <v>2026</v>
      </c>
      <c r="E7877">
        <v>9</v>
      </c>
      <c r="F7877" t="s">
        <v>270</v>
      </c>
      <c r="G7877">
        <v>781</v>
      </c>
      <c r="H7877" t="s">
        <v>271</v>
      </c>
      <c r="I7877">
        <v>0</v>
      </c>
      <c r="J7877">
        <v>0</v>
      </c>
      <c r="K7877">
        <v>80.52</v>
      </c>
      <c r="L7877">
        <v>0</v>
      </c>
      <c r="M7877">
        <v>0</v>
      </c>
      <c r="N7877">
        <v>0</v>
      </c>
      <c r="O7877">
        <v>0</v>
      </c>
      <c r="P7877" t="s">
        <v>270</v>
      </c>
      <c r="Q7877" t="s">
        <v>818</v>
      </c>
      <c r="R7877" t="s">
        <v>49</v>
      </c>
      <c r="S7877" t="s">
        <v>28</v>
      </c>
      <c r="T7877" t="s">
        <v>819</v>
      </c>
      <c r="U7877">
        <v>0</v>
      </c>
      <c r="V7877">
        <v>2200</v>
      </c>
      <c r="W7877">
        <v>4026</v>
      </c>
      <c r="X7877" t="str">
        <f>IF(MESACU[[#This Row],[PAIS]]="ESPAÑA",VLOOKUP(MESACU[[#This Row],[PROVINCIA]],[1]!PROVINCIASCC[#Data],2,FALSE),VLOOKUP(MESACU[[#This Row],[PAIS]],'[1]Centros de coste'!$A$2:$D$204,2,FALSE))</f>
        <v>C03 - Ecuador</v>
      </c>
      <c r="Y7877" t="str">
        <f>IF(MESACU[[#This Row],[PAIS]]="ESPAÑA",VLOOKUP(MESACU[[#This Row],[PROVINCIA]],[1]!PROVINCIASCC[#Data],3,FALSE),VLOOKUP(MESACU[[#This Row],[PAIS]],'[1]Centros de coste'!$A$2:$D$204,3,FALSE))</f>
        <v>SUR AMERICA Y MEXICO III</v>
      </c>
      <c r="Z7877" t="str">
        <f>IF(MESACU[[#This Row],[PAIS]]="ESPAÑA",VLOOKUP(MESACU[[#This Row],[PROVINCIA]],[1]!PROVINCIASCC[#Data],4,FALSE),VLOOKUP(MESACU[[#This Row],[PAIS]],'[1]Centros de coste'!$A$2:$D$204,4,FALSE))</f>
        <v>AMERICA</v>
      </c>
      <c r="AA7877" t="str">
        <f>IFERROR(LEFT(TRIM(MESACU[[#This Row],[CodigoArticulo]]),LEN(TRIM(MESACU[[#This Row],[CodigoArticulo]]))-4),"")</f>
        <v>AN</v>
      </c>
      <c r="AB7877" t="str">
        <f>IFERROR(VLOOKUP(MESACU[[#This Row],[CODIGOG]],[1]!FAMILIAS[#Data],5,FALSE),"")</f>
        <v>BIOFERTILIZERS</v>
      </c>
    </row>
    <row r="7878" spans="1:28" x14ac:dyDescent="0.35">
      <c r="A7878" t="s">
        <v>608</v>
      </c>
      <c r="B7878">
        <v>243</v>
      </c>
      <c r="C7878" t="s">
        <v>29</v>
      </c>
      <c r="D7878">
        <v>2026</v>
      </c>
      <c r="E7878">
        <v>9</v>
      </c>
      <c r="F7878" t="s">
        <v>51</v>
      </c>
      <c r="G7878">
        <v>781</v>
      </c>
      <c r="H7878" t="s">
        <v>52</v>
      </c>
      <c r="I7878">
        <v>0</v>
      </c>
      <c r="J7878">
        <v>0</v>
      </c>
      <c r="K7878">
        <v>217.8</v>
      </c>
      <c r="L7878">
        <v>0</v>
      </c>
      <c r="M7878">
        <v>0</v>
      </c>
      <c r="N7878">
        <v>0</v>
      </c>
      <c r="O7878">
        <v>0</v>
      </c>
      <c r="P7878" t="s">
        <v>51</v>
      </c>
      <c r="Q7878" t="s">
        <v>818</v>
      </c>
      <c r="R7878" t="s">
        <v>49</v>
      </c>
      <c r="S7878" t="s">
        <v>28</v>
      </c>
      <c r="T7878" t="s">
        <v>819</v>
      </c>
      <c r="U7878">
        <v>0</v>
      </c>
      <c r="V7878">
        <v>6600</v>
      </c>
      <c r="W7878">
        <v>10890</v>
      </c>
      <c r="X7878" t="str">
        <f>IF(MESACU[[#This Row],[PAIS]]="ESPAÑA",VLOOKUP(MESACU[[#This Row],[PROVINCIA]],[1]!PROVINCIASCC[#Data],2,FALSE),VLOOKUP(MESACU[[#This Row],[PAIS]],'[1]Centros de coste'!$A$2:$D$204,2,FALSE))</f>
        <v>C03 - Ecuador</v>
      </c>
      <c r="Y7878" t="str">
        <f>IF(MESACU[[#This Row],[PAIS]]="ESPAÑA",VLOOKUP(MESACU[[#This Row],[PROVINCIA]],[1]!PROVINCIASCC[#Data],3,FALSE),VLOOKUP(MESACU[[#This Row],[PAIS]],'[1]Centros de coste'!$A$2:$D$204,3,FALSE))</f>
        <v>SUR AMERICA Y MEXICO III</v>
      </c>
      <c r="Z7878" t="str">
        <f>IF(MESACU[[#This Row],[PAIS]]="ESPAÑA",VLOOKUP(MESACU[[#This Row],[PROVINCIA]],[1]!PROVINCIASCC[#Data],4,FALSE),VLOOKUP(MESACU[[#This Row],[PAIS]],'[1]Centros de coste'!$A$2:$D$204,4,FALSE))</f>
        <v>AMERICA</v>
      </c>
      <c r="AA7878" t="str">
        <f>IFERROR(LEFT(TRIM(MESACU[[#This Row],[CodigoArticulo]]),LEN(TRIM(MESACU[[#This Row],[CodigoArticulo]]))-4),"")</f>
        <v>AN</v>
      </c>
      <c r="AB7878" t="str">
        <f>IFERROR(VLOOKUP(MESACU[[#This Row],[CODIGOG]],[1]!FAMILIAS[#Data],5,FALSE),"")</f>
        <v>BIOFERTILIZERS</v>
      </c>
    </row>
    <row r="7879" spans="1:28" x14ac:dyDescent="0.35">
      <c r="A7879" t="s">
        <v>608</v>
      </c>
      <c r="B7879">
        <v>244</v>
      </c>
      <c r="C7879" t="s">
        <v>29</v>
      </c>
      <c r="D7879">
        <v>2026</v>
      </c>
      <c r="E7879">
        <v>9</v>
      </c>
      <c r="F7879" t="s">
        <v>288</v>
      </c>
      <c r="G7879">
        <v>782</v>
      </c>
      <c r="H7879" t="s">
        <v>289</v>
      </c>
      <c r="I7879">
        <v>0</v>
      </c>
      <c r="J7879">
        <v>299.93040000000002</v>
      </c>
      <c r="K7879">
        <v>39.847895999999999</v>
      </c>
      <c r="L7879">
        <v>0</v>
      </c>
      <c r="M7879">
        <v>0</v>
      </c>
      <c r="N7879">
        <v>0</v>
      </c>
      <c r="O7879">
        <v>0</v>
      </c>
      <c r="P7879" t="s">
        <v>288</v>
      </c>
      <c r="Q7879" t="s">
        <v>695</v>
      </c>
      <c r="R7879" t="s">
        <v>34</v>
      </c>
      <c r="S7879" t="s">
        <v>696</v>
      </c>
      <c r="T7879" t="s">
        <v>697</v>
      </c>
      <c r="U7879">
        <v>0</v>
      </c>
      <c r="V7879">
        <v>792</v>
      </c>
      <c r="W7879">
        <v>4284.72</v>
      </c>
      <c r="X7879" t="str">
        <f>IF(MESACU[[#This Row],[PAIS]]="ESPAÑA",VLOOKUP(MESACU[[#This Row],[PROVINCIA]],[1]!PROVINCIASCC[#Data],2,FALSE),VLOOKUP(MESACU[[#This Row],[PAIS]],'[1]Centros de coste'!$A$2:$D$204,2,FALSE))</f>
        <v>C40 - Rumanía</v>
      </c>
      <c r="Y7879" t="str">
        <f>IF(MESACU[[#This Row],[PAIS]]="ESPAÑA",VLOOKUP(MESACU[[#This Row],[PROVINCIA]],[1]!PROVINCIASCC[#Data],3,FALSE),VLOOKUP(MESACU[[#This Row],[PAIS]],'[1]Centros de coste'!$A$2:$D$204,3,FALSE))</f>
        <v>EUROPA IV</v>
      </c>
      <c r="Z7879" t="str">
        <f>IF(MESACU[[#This Row],[PAIS]]="ESPAÑA",VLOOKUP(MESACU[[#This Row],[PROVINCIA]],[1]!PROVINCIASCC[#Data],4,FALSE),VLOOKUP(MESACU[[#This Row],[PAIS]],'[1]Centros de coste'!$A$2:$D$204,4,FALSE))</f>
        <v>EUROPA</v>
      </c>
      <c r="AA7879" t="str">
        <f>IFERROR(LEFT(TRIM(MESACU[[#This Row],[CodigoArticulo]]),LEN(TRIM(MESACU[[#This Row],[CodigoArticulo]]))-4),"")</f>
        <v>C-L</v>
      </c>
      <c r="AB7879" t="str">
        <f>IFERROR(VLOOKUP(MESACU[[#This Row],[CODIGOG]],[1]!FAMILIAS[#Data],5,FALSE),"")</f>
        <v>BIOFERTILIZERS</v>
      </c>
    </row>
    <row r="7880" spans="1:28" x14ac:dyDescent="0.35">
      <c r="A7880" t="s">
        <v>608</v>
      </c>
      <c r="B7880">
        <v>244</v>
      </c>
      <c r="C7880" t="s">
        <v>29</v>
      </c>
      <c r="D7880">
        <v>2026</v>
      </c>
      <c r="E7880">
        <v>9</v>
      </c>
      <c r="F7880" t="s">
        <v>701</v>
      </c>
      <c r="G7880">
        <v>782</v>
      </c>
      <c r="H7880" t="s">
        <v>1497</v>
      </c>
      <c r="I7880">
        <v>0</v>
      </c>
      <c r="J7880">
        <v>356.49599999999998</v>
      </c>
      <c r="K7880">
        <v>47.363039999999998</v>
      </c>
      <c r="L7880">
        <v>0</v>
      </c>
      <c r="M7880">
        <v>0</v>
      </c>
      <c r="N7880">
        <v>0</v>
      </c>
      <c r="O7880">
        <v>0</v>
      </c>
      <c r="P7880" t="s">
        <v>701</v>
      </c>
      <c r="Q7880" t="s">
        <v>695</v>
      </c>
      <c r="R7880" t="s">
        <v>34</v>
      </c>
      <c r="S7880" t="s">
        <v>696</v>
      </c>
      <c r="T7880" t="s">
        <v>697</v>
      </c>
      <c r="U7880">
        <v>0</v>
      </c>
      <c r="V7880">
        <v>480</v>
      </c>
      <c r="W7880">
        <v>5092.8</v>
      </c>
      <c r="X7880" t="str">
        <f>IF(MESACU[[#This Row],[PAIS]]="ESPAÑA",VLOOKUP(MESACU[[#This Row],[PROVINCIA]],[1]!PROVINCIASCC[#Data],2,FALSE),VLOOKUP(MESACU[[#This Row],[PAIS]],'[1]Centros de coste'!$A$2:$D$204,2,FALSE))</f>
        <v>C40 - Rumanía</v>
      </c>
      <c r="Y7880" t="str">
        <f>IF(MESACU[[#This Row],[PAIS]]="ESPAÑA",VLOOKUP(MESACU[[#This Row],[PROVINCIA]],[1]!PROVINCIASCC[#Data],3,FALSE),VLOOKUP(MESACU[[#This Row],[PAIS]],'[1]Centros de coste'!$A$2:$D$204,3,FALSE))</f>
        <v>EUROPA IV</v>
      </c>
      <c r="Z7880" t="str">
        <f>IF(MESACU[[#This Row],[PAIS]]="ESPAÑA",VLOOKUP(MESACU[[#This Row],[PROVINCIA]],[1]!PROVINCIASCC[#Data],4,FALSE),VLOOKUP(MESACU[[#This Row],[PAIS]],'[1]Centros de coste'!$A$2:$D$204,4,FALSE))</f>
        <v>EUROPA</v>
      </c>
      <c r="AA7880" t="str">
        <f>IFERROR(LEFT(TRIM(MESACU[[#This Row],[CodigoArticulo]]),LEN(TRIM(MESACU[[#This Row],[CodigoArticulo]]))-4),"")</f>
        <v>SPCE</v>
      </c>
      <c r="AB7880" t="str">
        <f>IFERROR(VLOOKUP(MESACU[[#This Row],[CODIGOG]],[1]!FAMILIAS[#Data],5,FALSE),"")</f>
        <v>BIOSTIMULANTS</v>
      </c>
    </row>
    <row r="7881" spans="1:28" x14ac:dyDescent="0.35">
      <c r="A7881" t="s">
        <v>608</v>
      </c>
      <c r="B7881">
        <v>244</v>
      </c>
      <c r="C7881" t="s">
        <v>29</v>
      </c>
      <c r="D7881">
        <v>2026</v>
      </c>
      <c r="E7881">
        <v>9</v>
      </c>
      <c r="F7881" t="s">
        <v>716</v>
      </c>
      <c r="G7881">
        <v>782</v>
      </c>
      <c r="H7881" t="s">
        <v>1418</v>
      </c>
      <c r="I7881">
        <v>0</v>
      </c>
      <c r="J7881">
        <v>341.5104</v>
      </c>
      <c r="K7881">
        <v>45.372095999999999</v>
      </c>
      <c r="L7881">
        <v>0</v>
      </c>
      <c r="M7881">
        <v>0</v>
      </c>
      <c r="N7881">
        <v>0</v>
      </c>
      <c r="O7881">
        <v>0</v>
      </c>
      <c r="P7881" t="s">
        <v>716</v>
      </c>
      <c r="Q7881" t="s">
        <v>695</v>
      </c>
      <c r="R7881" t="s">
        <v>73</v>
      </c>
      <c r="S7881" t="s">
        <v>696</v>
      </c>
      <c r="T7881" t="s">
        <v>697</v>
      </c>
      <c r="U7881">
        <v>0</v>
      </c>
      <c r="V7881">
        <v>1056</v>
      </c>
      <c r="W7881">
        <v>4878.72</v>
      </c>
      <c r="X7881" t="str">
        <f>IF(MESACU[[#This Row],[PAIS]]="ESPAÑA",VLOOKUP(MESACU[[#This Row],[PROVINCIA]],[1]!PROVINCIASCC[#Data],2,FALSE),VLOOKUP(MESACU[[#This Row],[PAIS]],'[1]Centros de coste'!$A$2:$D$204,2,FALSE))</f>
        <v>C40 - Rumanía</v>
      </c>
      <c r="Y7881" t="str">
        <f>IF(MESACU[[#This Row],[PAIS]]="ESPAÑA",VLOOKUP(MESACU[[#This Row],[PROVINCIA]],[1]!PROVINCIASCC[#Data],3,FALSE),VLOOKUP(MESACU[[#This Row],[PAIS]],'[1]Centros de coste'!$A$2:$D$204,3,FALSE))</f>
        <v>EUROPA IV</v>
      </c>
      <c r="Z7881" t="str">
        <f>IF(MESACU[[#This Row],[PAIS]]="ESPAÑA",VLOOKUP(MESACU[[#This Row],[PROVINCIA]],[1]!PROVINCIASCC[#Data],4,FALSE),VLOOKUP(MESACU[[#This Row],[PAIS]],'[1]Centros de coste'!$A$2:$D$204,4,FALSE))</f>
        <v>EUROPA</v>
      </c>
      <c r="AA7881" t="str">
        <f>IFERROR(LEFT(TRIM(MESACU[[#This Row],[CodigoArticulo]]),LEN(TRIM(MESACU[[#This Row],[CodigoArticulo]]))-4),"")</f>
        <v>SS</v>
      </c>
      <c r="AB7881" t="str">
        <f>IFERROR(VLOOKUP(MESACU[[#This Row],[CODIGOG]],[1]!FAMILIAS[#Data],5,FALSE),"")</f>
        <v>BIOFERTILIZERS</v>
      </c>
    </row>
    <row r="7882" spans="1:28" x14ac:dyDescent="0.35">
      <c r="A7882" t="s">
        <v>608</v>
      </c>
      <c r="B7882">
        <v>244</v>
      </c>
      <c r="C7882" t="s">
        <v>29</v>
      </c>
      <c r="D7882">
        <v>2026</v>
      </c>
      <c r="E7882">
        <v>9</v>
      </c>
      <c r="F7882" t="s">
        <v>713</v>
      </c>
      <c r="G7882">
        <v>782</v>
      </c>
      <c r="H7882" t="s">
        <v>1498</v>
      </c>
      <c r="I7882">
        <v>0</v>
      </c>
      <c r="J7882">
        <v>668.05200000000002</v>
      </c>
      <c r="K7882">
        <v>88.755480000000006</v>
      </c>
      <c r="L7882">
        <v>0</v>
      </c>
      <c r="M7882">
        <v>0</v>
      </c>
      <c r="N7882">
        <v>0</v>
      </c>
      <c r="O7882">
        <v>0</v>
      </c>
      <c r="P7882" t="s">
        <v>713</v>
      </c>
      <c r="Q7882" t="s">
        <v>695</v>
      </c>
      <c r="R7882" t="s">
        <v>34</v>
      </c>
      <c r="S7882" t="s">
        <v>696</v>
      </c>
      <c r="T7882" t="s">
        <v>697</v>
      </c>
      <c r="U7882">
        <v>0</v>
      </c>
      <c r="V7882">
        <v>792</v>
      </c>
      <c r="W7882">
        <v>9543.6</v>
      </c>
      <c r="X7882" t="str">
        <f>IF(MESACU[[#This Row],[PAIS]]="ESPAÑA",VLOOKUP(MESACU[[#This Row],[PROVINCIA]],[1]!PROVINCIASCC[#Data],2,FALSE),VLOOKUP(MESACU[[#This Row],[PAIS]],'[1]Centros de coste'!$A$2:$D$204,2,FALSE))</f>
        <v>C40 - Rumanía</v>
      </c>
      <c r="Y7882" t="str">
        <f>IF(MESACU[[#This Row],[PAIS]]="ESPAÑA",VLOOKUP(MESACU[[#This Row],[PROVINCIA]],[1]!PROVINCIASCC[#Data],3,FALSE),VLOOKUP(MESACU[[#This Row],[PAIS]],'[1]Centros de coste'!$A$2:$D$204,3,FALSE))</f>
        <v>EUROPA IV</v>
      </c>
      <c r="Z7882" t="str">
        <f>IF(MESACU[[#This Row],[PAIS]]="ESPAÑA",VLOOKUP(MESACU[[#This Row],[PROVINCIA]],[1]!PROVINCIASCC[#Data],4,FALSE),VLOOKUP(MESACU[[#This Row],[PAIS]],'[1]Centros de coste'!$A$2:$D$204,4,FALSE))</f>
        <v>EUROPA</v>
      </c>
      <c r="AA7882" t="str">
        <f>IFERROR(LEFT(TRIM(MESACU[[#This Row],[CodigoArticulo]]),LEN(TRIM(MESACU[[#This Row],[CodigoArticulo]]))-4),"")</f>
        <v>SPCE</v>
      </c>
      <c r="AB7882" t="str">
        <f>IFERROR(VLOOKUP(MESACU[[#This Row],[CODIGOG]],[1]!FAMILIAS[#Data],5,FALSE),"")</f>
        <v>BIOSTIMULANTS</v>
      </c>
    </row>
    <row r="7883" spans="1:28" x14ac:dyDescent="0.35">
      <c r="A7883" t="s">
        <v>608</v>
      </c>
      <c r="B7883">
        <v>244</v>
      </c>
      <c r="C7883" t="s">
        <v>29</v>
      </c>
      <c r="D7883">
        <v>2026</v>
      </c>
      <c r="E7883">
        <v>9</v>
      </c>
      <c r="F7883" t="s">
        <v>681</v>
      </c>
      <c r="G7883">
        <v>782</v>
      </c>
      <c r="H7883" t="s">
        <v>1476</v>
      </c>
      <c r="I7883">
        <v>0</v>
      </c>
      <c r="J7883">
        <v>185.1696</v>
      </c>
      <c r="K7883">
        <v>24.601103999999999</v>
      </c>
      <c r="L7883">
        <v>0</v>
      </c>
      <c r="M7883">
        <v>0</v>
      </c>
      <c r="N7883">
        <v>0</v>
      </c>
      <c r="O7883">
        <v>0</v>
      </c>
      <c r="P7883" t="s">
        <v>681</v>
      </c>
      <c r="Q7883" t="s">
        <v>695</v>
      </c>
      <c r="R7883" t="s">
        <v>34</v>
      </c>
      <c r="S7883" t="s">
        <v>696</v>
      </c>
      <c r="T7883" t="s">
        <v>697</v>
      </c>
      <c r="U7883">
        <v>0</v>
      </c>
      <c r="V7883">
        <v>792</v>
      </c>
      <c r="W7883">
        <v>2645.28</v>
      </c>
      <c r="X7883" t="str">
        <f>IF(MESACU[[#This Row],[PAIS]]="ESPAÑA",VLOOKUP(MESACU[[#This Row],[PROVINCIA]],[1]!PROVINCIASCC[#Data],2,FALSE),VLOOKUP(MESACU[[#This Row],[PAIS]],'[1]Centros de coste'!$A$2:$D$204,2,FALSE))</f>
        <v>C40 - Rumanía</v>
      </c>
      <c r="Y7883" t="str">
        <f>IF(MESACU[[#This Row],[PAIS]]="ESPAÑA",VLOOKUP(MESACU[[#This Row],[PROVINCIA]],[1]!PROVINCIASCC[#Data],3,FALSE),VLOOKUP(MESACU[[#This Row],[PAIS]],'[1]Centros de coste'!$A$2:$D$204,3,FALSE))</f>
        <v>EUROPA IV</v>
      </c>
      <c r="Z7883" t="str">
        <f>IF(MESACU[[#This Row],[PAIS]]="ESPAÑA",VLOOKUP(MESACU[[#This Row],[PROVINCIA]],[1]!PROVINCIASCC[#Data],4,FALSE),VLOOKUP(MESACU[[#This Row],[PAIS]],'[1]Centros de coste'!$A$2:$D$204,4,FALSE))</f>
        <v>EUROPA</v>
      </c>
      <c r="AA7883" t="str">
        <f>IFERROR(LEFT(TRIM(MESACU[[#This Row],[CodigoArticulo]]),LEN(TRIM(MESACU[[#This Row],[CodigoArticulo]]))-4),"")</f>
        <v>BIO</v>
      </c>
      <c r="AB7883" t="str">
        <f>IFERROR(VLOOKUP(MESACU[[#This Row],[CODIGOG]],[1]!FAMILIAS[#Data],5,FALSE),"")</f>
        <v>BIOSTIMULANTS</v>
      </c>
    </row>
    <row r="7884" spans="1:28" x14ac:dyDescent="0.35">
      <c r="A7884" t="s">
        <v>608</v>
      </c>
      <c r="B7884">
        <v>244</v>
      </c>
      <c r="C7884" t="s">
        <v>29</v>
      </c>
      <c r="D7884">
        <v>2026</v>
      </c>
      <c r="E7884">
        <v>9</v>
      </c>
      <c r="F7884" t="s">
        <v>113</v>
      </c>
      <c r="G7884">
        <v>782</v>
      </c>
      <c r="H7884" t="s">
        <v>114</v>
      </c>
      <c r="I7884">
        <v>0</v>
      </c>
      <c r="J7884">
        <v>107.1</v>
      </c>
      <c r="K7884">
        <v>14.228999999999999</v>
      </c>
      <c r="L7884">
        <v>0</v>
      </c>
      <c r="M7884">
        <v>0</v>
      </c>
      <c r="N7884">
        <v>0</v>
      </c>
      <c r="O7884">
        <v>0</v>
      </c>
      <c r="P7884" t="s">
        <v>113</v>
      </c>
      <c r="Q7884" t="s">
        <v>695</v>
      </c>
      <c r="R7884" t="s">
        <v>34</v>
      </c>
      <c r="S7884" t="s">
        <v>696</v>
      </c>
      <c r="T7884" t="s">
        <v>697</v>
      </c>
      <c r="U7884">
        <v>0</v>
      </c>
      <c r="V7884">
        <v>600</v>
      </c>
      <c r="W7884">
        <v>1530</v>
      </c>
      <c r="X7884" t="str">
        <f>IF(MESACU[[#This Row],[PAIS]]="ESPAÑA",VLOOKUP(MESACU[[#This Row],[PROVINCIA]],[1]!PROVINCIASCC[#Data],2,FALSE),VLOOKUP(MESACU[[#This Row],[PAIS]],'[1]Centros de coste'!$A$2:$D$204,2,FALSE))</f>
        <v>C40 - Rumanía</v>
      </c>
      <c r="Y7884" t="str">
        <f>IF(MESACU[[#This Row],[PAIS]]="ESPAÑA",VLOOKUP(MESACU[[#This Row],[PROVINCIA]],[1]!PROVINCIASCC[#Data],3,FALSE),VLOOKUP(MESACU[[#This Row],[PAIS]],'[1]Centros de coste'!$A$2:$D$204,3,FALSE))</f>
        <v>EUROPA IV</v>
      </c>
      <c r="Z7884" t="str">
        <f>IF(MESACU[[#This Row],[PAIS]]="ESPAÑA",VLOOKUP(MESACU[[#This Row],[PROVINCIA]],[1]!PROVINCIASCC[#Data],4,FALSE),VLOOKUP(MESACU[[#This Row],[PAIS]],'[1]Centros de coste'!$A$2:$D$204,4,FALSE))</f>
        <v>EUROPA</v>
      </c>
      <c r="AA7884" t="str">
        <f>IFERROR(LEFT(TRIM(MESACU[[#This Row],[CodigoArticulo]]),LEN(TRIM(MESACU[[#This Row],[CodigoArticulo]]))-4),"")</f>
        <v>BIO</v>
      </c>
      <c r="AB7884" t="str">
        <f>IFERROR(VLOOKUP(MESACU[[#This Row],[CODIGOG]],[1]!FAMILIAS[#Data],5,FALSE),"")</f>
        <v>BIOSTIMULANTS</v>
      </c>
    </row>
    <row r="7885" spans="1:28" x14ac:dyDescent="0.35">
      <c r="A7885" t="s">
        <v>608</v>
      </c>
      <c r="B7885">
        <v>244</v>
      </c>
      <c r="C7885" t="s">
        <v>29</v>
      </c>
      <c r="D7885">
        <v>2026</v>
      </c>
      <c r="E7885">
        <v>9</v>
      </c>
      <c r="F7885" t="s">
        <v>842</v>
      </c>
      <c r="G7885">
        <v>782</v>
      </c>
      <c r="H7885" t="s">
        <v>1499</v>
      </c>
      <c r="I7885">
        <v>0</v>
      </c>
      <c r="J7885">
        <v>136.38239999999999</v>
      </c>
      <c r="K7885">
        <v>18.119375999999999</v>
      </c>
      <c r="L7885">
        <v>0</v>
      </c>
      <c r="M7885">
        <v>0</v>
      </c>
      <c r="N7885">
        <v>0</v>
      </c>
      <c r="O7885">
        <v>0</v>
      </c>
      <c r="P7885" t="s">
        <v>842</v>
      </c>
      <c r="Q7885" t="s">
        <v>695</v>
      </c>
      <c r="R7885" t="s">
        <v>34</v>
      </c>
      <c r="S7885" t="s">
        <v>696</v>
      </c>
      <c r="T7885" t="s">
        <v>697</v>
      </c>
      <c r="U7885">
        <v>0</v>
      </c>
      <c r="V7885">
        <v>396</v>
      </c>
      <c r="W7885">
        <v>1948.32</v>
      </c>
      <c r="X7885" t="str">
        <f>IF(MESACU[[#This Row],[PAIS]]="ESPAÑA",VLOOKUP(MESACU[[#This Row],[PROVINCIA]],[1]!PROVINCIASCC[#Data],2,FALSE),VLOOKUP(MESACU[[#This Row],[PAIS]],'[1]Centros de coste'!$A$2:$D$204,2,FALSE))</f>
        <v>C40 - Rumanía</v>
      </c>
      <c r="Y7885" t="str">
        <f>IF(MESACU[[#This Row],[PAIS]]="ESPAÑA",VLOOKUP(MESACU[[#This Row],[PROVINCIA]],[1]!PROVINCIASCC[#Data],3,FALSE),VLOOKUP(MESACU[[#This Row],[PAIS]],'[1]Centros de coste'!$A$2:$D$204,3,FALSE))</f>
        <v>EUROPA IV</v>
      </c>
      <c r="Z7885" t="str">
        <f>IF(MESACU[[#This Row],[PAIS]]="ESPAÑA",VLOOKUP(MESACU[[#This Row],[PROVINCIA]],[1]!PROVINCIASCC[#Data],4,FALSE),VLOOKUP(MESACU[[#This Row],[PAIS]],'[1]Centros de coste'!$A$2:$D$204,4,FALSE))</f>
        <v>EUROPA</v>
      </c>
      <c r="AA7885" t="str">
        <f>IFERROR(LEFT(TRIM(MESACU[[#This Row],[CodigoArticulo]]),LEN(TRIM(MESACU[[#This Row],[CodigoArticulo]]))-4),"")</f>
        <v>AGXKAEP</v>
      </c>
      <c r="AB7885" t="str">
        <f>IFERROR(VLOOKUP(MESACU[[#This Row],[CODIGOG]],[1]!FAMILIAS[#Data],5,FALSE),"")</f>
        <v>BIOFERTILIZERS</v>
      </c>
    </row>
    <row r="7886" spans="1:28" x14ac:dyDescent="0.35">
      <c r="A7886" t="s">
        <v>608</v>
      </c>
      <c r="B7886">
        <v>244</v>
      </c>
      <c r="C7886" t="s">
        <v>29</v>
      </c>
      <c r="D7886">
        <v>2026</v>
      </c>
      <c r="E7886">
        <v>9</v>
      </c>
      <c r="F7886" t="s">
        <v>798</v>
      </c>
      <c r="G7886">
        <v>782</v>
      </c>
      <c r="H7886" t="s">
        <v>1428</v>
      </c>
      <c r="I7886">
        <v>0</v>
      </c>
      <c r="J7886">
        <v>209.56319999999999</v>
      </c>
      <c r="K7886">
        <v>27.841968000000001</v>
      </c>
      <c r="L7886">
        <v>0</v>
      </c>
      <c r="M7886">
        <v>0</v>
      </c>
      <c r="N7886">
        <v>0</v>
      </c>
      <c r="O7886">
        <v>0</v>
      </c>
      <c r="P7886" t="s">
        <v>798</v>
      </c>
      <c r="Q7886" t="s">
        <v>695</v>
      </c>
      <c r="R7886" t="s">
        <v>73</v>
      </c>
      <c r="S7886" t="s">
        <v>696</v>
      </c>
      <c r="T7886" t="s">
        <v>697</v>
      </c>
      <c r="U7886">
        <v>0</v>
      </c>
      <c r="V7886">
        <v>528</v>
      </c>
      <c r="W7886">
        <v>2993.76</v>
      </c>
      <c r="X7886" t="str">
        <f>IF(MESACU[[#This Row],[PAIS]]="ESPAÑA",VLOOKUP(MESACU[[#This Row],[PROVINCIA]],[1]!PROVINCIASCC[#Data],2,FALSE),VLOOKUP(MESACU[[#This Row],[PAIS]],'[1]Centros de coste'!$A$2:$D$204,2,FALSE))</f>
        <v>C40 - Rumanía</v>
      </c>
      <c r="Y7886" t="str">
        <f>IF(MESACU[[#This Row],[PAIS]]="ESPAÑA",VLOOKUP(MESACU[[#This Row],[PROVINCIA]],[1]!PROVINCIASCC[#Data],3,FALSE),VLOOKUP(MESACU[[#This Row],[PAIS]],'[1]Centros de coste'!$A$2:$D$204,3,FALSE))</f>
        <v>EUROPA IV</v>
      </c>
      <c r="Z7886" t="str">
        <f>IF(MESACU[[#This Row],[PAIS]]="ESPAÑA",VLOOKUP(MESACU[[#This Row],[PROVINCIA]],[1]!PROVINCIASCC[#Data],4,FALSE),VLOOKUP(MESACU[[#This Row],[PAIS]],'[1]Centros de coste'!$A$2:$D$204,4,FALSE))</f>
        <v>EUROPA</v>
      </c>
      <c r="AA7886" t="str">
        <f>IFERROR(LEFT(TRIM(MESACU[[#This Row],[CodigoArticulo]]),LEN(TRIM(MESACU[[#This Row],[CodigoArticulo]]))-4),"")</f>
        <v>AGMG</v>
      </c>
      <c r="AB7886" t="str">
        <f>IFERROR(VLOOKUP(MESACU[[#This Row],[CODIGOG]],[1]!FAMILIAS[#Data],5,FALSE),"")</f>
        <v>BIOFERTILIZERS</v>
      </c>
    </row>
    <row r="7887" spans="1:28" x14ac:dyDescent="0.35">
      <c r="A7887" t="s">
        <v>608</v>
      </c>
      <c r="B7887">
        <v>244</v>
      </c>
      <c r="C7887" t="s">
        <v>29</v>
      </c>
      <c r="D7887">
        <v>2026</v>
      </c>
      <c r="E7887">
        <v>9</v>
      </c>
      <c r="F7887" t="s">
        <v>715</v>
      </c>
      <c r="G7887">
        <v>782</v>
      </c>
      <c r="H7887" t="s">
        <v>1415</v>
      </c>
      <c r="I7887">
        <v>0</v>
      </c>
      <c r="J7887">
        <v>399.90719999999999</v>
      </c>
      <c r="K7887">
        <v>53.130527999999998</v>
      </c>
      <c r="L7887">
        <v>0</v>
      </c>
      <c r="M7887">
        <v>0</v>
      </c>
      <c r="N7887">
        <v>0</v>
      </c>
      <c r="O7887">
        <v>0</v>
      </c>
      <c r="P7887" t="s">
        <v>715</v>
      </c>
      <c r="Q7887" t="s">
        <v>695</v>
      </c>
      <c r="R7887" t="s">
        <v>73</v>
      </c>
      <c r="S7887" t="s">
        <v>696</v>
      </c>
      <c r="T7887" t="s">
        <v>697</v>
      </c>
      <c r="U7887">
        <v>0</v>
      </c>
      <c r="V7887">
        <v>1056</v>
      </c>
      <c r="W7887">
        <v>5712.96</v>
      </c>
      <c r="X7887" t="str">
        <f>IF(MESACU[[#This Row],[PAIS]]="ESPAÑA",VLOOKUP(MESACU[[#This Row],[PROVINCIA]],[1]!PROVINCIASCC[#Data],2,FALSE),VLOOKUP(MESACU[[#This Row],[PAIS]],'[1]Centros de coste'!$A$2:$D$204,2,FALSE))</f>
        <v>C40 - Rumanía</v>
      </c>
      <c r="Y7887" t="str">
        <f>IF(MESACU[[#This Row],[PAIS]]="ESPAÑA",VLOOKUP(MESACU[[#This Row],[PROVINCIA]],[1]!PROVINCIASCC[#Data],3,FALSE),VLOOKUP(MESACU[[#This Row],[PAIS]],'[1]Centros de coste'!$A$2:$D$204,3,FALSE))</f>
        <v>EUROPA IV</v>
      </c>
      <c r="Z7887" t="str">
        <f>IF(MESACU[[#This Row],[PAIS]]="ESPAÑA",VLOOKUP(MESACU[[#This Row],[PROVINCIA]],[1]!PROVINCIASCC[#Data],4,FALSE),VLOOKUP(MESACU[[#This Row],[PAIS]],'[1]Centros de coste'!$A$2:$D$204,4,FALSE))</f>
        <v>EUROPA</v>
      </c>
      <c r="AA7887" t="str">
        <f>IFERROR(LEFT(TRIM(MESACU[[#This Row],[CodigoArticulo]]),LEN(TRIM(MESACU[[#This Row],[CodigoArticulo]]))-4),"")</f>
        <v>A-50</v>
      </c>
      <c r="AB7887" t="str">
        <f>IFERROR(VLOOKUP(MESACU[[#This Row],[CODIGOG]],[1]!FAMILIAS[#Data],5,FALSE),"")</f>
        <v>BIOSTIMULANTS</v>
      </c>
    </row>
    <row r="7888" spans="1:28" x14ac:dyDescent="0.35">
      <c r="A7888" t="s">
        <v>608</v>
      </c>
      <c r="B7888">
        <v>244</v>
      </c>
      <c r="C7888" t="s">
        <v>29</v>
      </c>
      <c r="D7888">
        <v>2026</v>
      </c>
      <c r="E7888">
        <v>9</v>
      </c>
      <c r="F7888" t="s">
        <v>701</v>
      </c>
      <c r="G7888">
        <v>782</v>
      </c>
      <c r="H7888" t="s">
        <v>1497</v>
      </c>
      <c r="I7888">
        <v>0</v>
      </c>
      <c r="J7888">
        <v>118.83199999999999</v>
      </c>
      <c r="K7888">
        <v>15.78768</v>
      </c>
      <c r="L7888">
        <v>0</v>
      </c>
      <c r="M7888">
        <v>0</v>
      </c>
      <c r="N7888">
        <v>0</v>
      </c>
      <c r="O7888">
        <v>0</v>
      </c>
      <c r="P7888" t="s">
        <v>701</v>
      </c>
      <c r="Q7888" t="s">
        <v>695</v>
      </c>
      <c r="R7888" t="s">
        <v>34</v>
      </c>
      <c r="S7888" t="s">
        <v>696</v>
      </c>
      <c r="T7888" t="s">
        <v>697</v>
      </c>
      <c r="U7888">
        <v>0</v>
      </c>
      <c r="V7888">
        <v>160</v>
      </c>
      <c r="W7888">
        <v>1697.6</v>
      </c>
      <c r="X7888" t="str">
        <f>IF(MESACU[[#This Row],[PAIS]]="ESPAÑA",VLOOKUP(MESACU[[#This Row],[PROVINCIA]],[1]!PROVINCIASCC[#Data],2,FALSE),VLOOKUP(MESACU[[#This Row],[PAIS]],'[1]Centros de coste'!$A$2:$D$204,2,FALSE))</f>
        <v>C40 - Rumanía</v>
      </c>
      <c r="Y7888" t="str">
        <f>IF(MESACU[[#This Row],[PAIS]]="ESPAÑA",VLOOKUP(MESACU[[#This Row],[PROVINCIA]],[1]!PROVINCIASCC[#Data],3,FALSE),VLOOKUP(MESACU[[#This Row],[PAIS]],'[1]Centros de coste'!$A$2:$D$204,3,FALSE))</f>
        <v>EUROPA IV</v>
      </c>
      <c r="Z7888" t="str">
        <f>IF(MESACU[[#This Row],[PAIS]]="ESPAÑA",VLOOKUP(MESACU[[#This Row],[PROVINCIA]],[1]!PROVINCIASCC[#Data],4,FALSE),VLOOKUP(MESACU[[#This Row],[PAIS]],'[1]Centros de coste'!$A$2:$D$204,4,FALSE))</f>
        <v>EUROPA</v>
      </c>
      <c r="AA7888" t="str">
        <f>IFERROR(LEFT(TRIM(MESACU[[#This Row],[CodigoArticulo]]),LEN(TRIM(MESACU[[#This Row],[CodigoArticulo]]))-4),"")</f>
        <v>SPCE</v>
      </c>
      <c r="AB7888" t="str">
        <f>IFERROR(VLOOKUP(MESACU[[#This Row],[CODIGOG]],[1]!FAMILIAS[#Data],5,FALSE),"")</f>
        <v>BIOSTIMULANTS</v>
      </c>
    </row>
    <row r="7889" spans="1:28" x14ac:dyDescent="0.35">
      <c r="A7889" t="s">
        <v>608</v>
      </c>
      <c r="B7889">
        <v>244</v>
      </c>
      <c r="C7889" t="s">
        <v>29</v>
      </c>
      <c r="D7889">
        <v>2026</v>
      </c>
      <c r="E7889">
        <v>9</v>
      </c>
      <c r="F7889" t="s">
        <v>1500</v>
      </c>
      <c r="G7889">
        <v>782</v>
      </c>
      <c r="H7889" t="s">
        <v>253</v>
      </c>
      <c r="I7889">
        <v>0</v>
      </c>
      <c r="J7889">
        <v>114.688</v>
      </c>
      <c r="K7889">
        <v>15.237120000000001</v>
      </c>
      <c r="L7889">
        <v>0</v>
      </c>
      <c r="M7889">
        <v>0</v>
      </c>
      <c r="N7889">
        <v>0</v>
      </c>
      <c r="O7889">
        <v>0</v>
      </c>
      <c r="P7889" t="s">
        <v>28</v>
      </c>
      <c r="Q7889" t="s">
        <v>695</v>
      </c>
      <c r="R7889" t="s">
        <v>34</v>
      </c>
      <c r="S7889" t="s">
        <v>696</v>
      </c>
      <c r="T7889" t="s">
        <v>697</v>
      </c>
      <c r="U7889">
        <v>0</v>
      </c>
      <c r="V7889">
        <v>640</v>
      </c>
      <c r="W7889">
        <v>1638.4</v>
      </c>
      <c r="X7889" t="str">
        <f>IF(MESACU[[#This Row],[PAIS]]="ESPAÑA",VLOOKUP(MESACU[[#This Row],[PROVINCIA]],[1]!PROVINCIASCC[#Data],2,FALSE),VLOOKUP(MESACU[[#This Row],[PAIS]],'[1]Centros de coste'!$A$2:$D$204,2,FALSE))</f>
        <v>C40 - Rumanía</v>
      </c>
      <c r="Y7889" t="str">
        <f>IF(MESACU[[#This Row],[PAIS]]="ESPAÑA",VLOOKUP(MESACU[[#This Row],[PROVINCIA]],[1]!PROVINCIASCC[#Data],3,FALSE),VLOOKUP(MESACU[[#This Row],[PAIS]],'[1]Centros de coste'!$A$2:$D$204,3,FALSE))</f>
        <v>EUROPA IV</v>
      </c>
      <c r="Z7889" t="str">
        <f>IF(MESACU[[#This Row],[PAIS]]="ESPAÑA",VLOOKUP(MESACU[[#This Row],[PROVINCIA]],[1]!PROVINCIASCC[#Data],4,FALSE),VLOOKUP(MESACU[[#This Row],[PAIS]],'[1]Centros de coste'!$A$2:$D$204,4,FALSE))</f>
        <v>EUROPA</v>
      </c>
      <c r="AA7889" t="str">
        <f>IFERROR(LEFT(TRIM(MESACU[[#This Row],[CodigoArticulo]]),LEN(TRIM(MESACU[[#This Row],[CodigoArticulo]]))-4),"")</f>
        <v>P-5X00</v>
      </c>
      <c r="AB7889" t="str">
        <f>IFERROR(VLOOKUP(MESACU[[#This Row],[CODIGOG]],[1]!FAMILIAS[#Data],5,FALSE),"")</f>
        <v/>
      </c>
    </row>
    <row r="7890" spans="1:28" x14ac:dyDescent="0.35">
      <c r="A7890" t="s">
        <v>608</v>
      </c>
      <c r="B7890">
        <v>244</v>
      </c>
      <c r="C7890" t="s">
        <v>29</v>
      </c>
      <c r="D7890">
        <v>2026</v>
      </c>
      <c r="E7890">
        <v>9</v>
      </c>
      <c r="F7890" t="s">
        <v>92</v>
      </c>
      <c r="G7890">
        <v>782</v>
      </c>
      <c r="H7890" t="s">
        <v>93</v>
      </c>
      <c r="I7890">
        <v>0</v>
      </c>
      <c r="J7890">
        <v>103.04</v>
      </c>
      <c r="K7890">
        <v>13.6896</v>
      </c>
      <c r="L7890">
        <v>0</v>
      </c>
      <c r="M7890">
        <v>0</v>
      </c>
      <c r="N7890">
        <v>0</v>
      </c>
      <c r="O7890">
        <v>0</v>
      </c>
      <c r="P7890" t="s">
        <v>92</v>
      </c>
      <c r="Q7890" t="s">
        <v>695</v>
      </c>
      <c r="R7890" t="s">
        <v>34</v>
      </c>
      <c r="S7890" t="s">
        <v>696</v>
      </c>
      <c r="T7890" t="s">
        <v>697</v>
      </c>
      <c r="U7890">
        <v>0</v>
      </c>
      <c r="V7890">
        <v>640</v>
      </c>
      <c r="W7890">
        <v>1472</v>
      </c>
      <c r="X7890" t="str">
        <f>IF(MESACU[[#This Row],[PAIS]]="ESPAÑA",VLOOKUP(MESACU[[#This Row],[PROVINCIA]],[1]!PROVINCIASCC[#Data],2,FALSE),VLOOKUP(MESACU[[#This Row],[PAIS]],'[1]Centros de coste'!$A$2:$D$204,2,FALSE))</f>
        <v>C40 - Rumanía</v>
      </c>
      <c r="Y7890" t="str">
        <f>IF(MESACU[[#This Row],[PAIS]]="ESPAÑA",VLOOKUP(MESACU[[#This Row],[PROVINCIA]],[1]!PROVINCIASCC[#Data],3,FALSE),VLOOKUP(MESACU[[#This Row],[PAIS]],'[1]Centros de coste'!$A$2:$D$204,3,FALSE))</f>
        <v>EUROPA IV</v>
      </c>
      <c r="Z7890" t="str">
        <f>IF(MESACU[[#This Row],[PAIS]]="ESPAÑA",VLOOKUP(MESACU[[#This Row],[PROVINCIA]],[1]!PROVINCIASCC[#Data],4,FALSE),VLOOKUP(MESACU[[#This Row],[PAIS]],'[1]Centros de coste'!$A$2:$D$204,4,FALSE))</f>
        <v>EUROPA</v>
      </c>
      <c r="AA7890" t="str">
        <f>IFERROR(LEFT(TRIM(MESACU[[#This Row],[CodigoArticulo]]),LEN(TRIM(MESACU[[#This Row],[CodigoArticulo]]))-4),"")</f>
        <v>BIO</v>
      </c>
      <c r="AB7890" t="str">
        <f>IFERROR(VLOOKUP(MESACU[[#This Row],[CODIGOG]],[1]!FAMILIAS[#Data],5,FALSE),"")</f>
        <v>BIOSTIMULANTS</v>
      </c>
    </row>
    <row r="7891" spans="1:28" x14ac:dyDescent="0.35">
      <c r="A7891" t="s">
        <v>608</v>
      </c>
      <c r="B7891">
        <v>245</v>
      </c>
      <c r="C7891" t="s">
        <v>29</v>
      </c>
      <c r="D7891">
        <v>2026</v>
      </c>
      <c r="E7891">
        <v>9</v>
      </c>
      <c r="F7891" t="s">
        <v>716</v>
      </c>
      <c r="G7891">
        <v>785</v>
      </c>
      <c r="H7891" t="s">
        <v>1501</v>
      </c>
      <c r="I7891">
        <v>0</v>
      </c>
      <c r="J7891">
        <v>0</v>
      </c>
      <c r="K7891">
        <v>174.24</v>
      </c>
      <c r="L7891">
        <v>0</v>
      </c>
      <c r="M7891">
        <v>0</v>
      </c>
      <c r="N7891">
        <v>0</v>
      </c>
      <c r="O7891">
        <v>0</v>
      </c>
      <c r="P7891" t="s">
        <v>716</v>
      </c>
      <c r="Q7891" t="s">
        <v>848</v>
      </c>
      <c r="R7891" t="s">
        <v>73</v>
      </c>
      <c r="S7891" t="s">
        <v>849</v>
      </c>
      <c r="T7891" t="s">
        <v>1502</v>
      </c>
      <c r="U7891">
        <v>0</v>
      </c>
      <c r="V7891">
        <v>1584</v>
      </c>
      <c r="W7891">
        <v>8712</v>
      </c>
      <c r="X7891" t="e">
        <f>IF(MESACU[[#This Row],[PAIS]]="ESPAÑA",VLOOKUP(MESACU[[#This Row],[PROVINCIA]],[1]!PROVINCIASCC[#Data],2,FALSE),VLOOKUP(MESACU[[#This Row],[PAIS]],'[1]Centros de coste'!$A$2:$D$204,2,FALSE))</f>
        <v>#N/A</v>
      </c>
      <c r="Y7891" t="e">
        <f>IF(MESACU[[#This Row],[PAIS]]="ESPAÑA",VLOOKUP(MESACU[[#This Row],[PROVINCIA]],[1]!PROVINCIASCC[#Data],3,FALSE),VLOOKUP(MESACU[[#This Row],[PAIS]],'[1]Centros de coste'!$A$2:$D$204,3,FALSE))</f>
        <v>#N/A</v>
      </c>
      <c r="Z7891" t="e">
        <f>IF(MESACU[[#This Row],[PAIS]]="ESPAÑA",VLOOKUP(MESACU[[#This Row],[PROVINCIA]],[1]!PROVINCIASCC[#Data],4,FALSE),VLOOKUP(MESACU[[#This Row],[PAIS]],'[1]Centros de coste'!$A$2:$D$204,4,FALSE))</f>
        <v>#N/A</v>
      </c>
      <c r="AA7891" t="str">
        <f>IFERROR(LEFT(TRIM(MESACU[[#This Row],[CodigoArticulo]]),LEN(TRIM(MESACU[[#This Row],[CodigoArticulo]]))-4),"")</f>
        <v>SS</v>
      </c>
      <c r="AB7891" t="str">
        <f>IFERROR(VLOOKUP(MESACU[[#This Row],[CODIGOG]],[1]!FAMILIAS[#Data],5,FALSE),"")</f>
        <v>BIOFERTILIZERS</v>
      </c>
    </row>
    <row r="7892" spans="1:28" x14ac:dyDescent="0.35">
      <c r="A7892" t="s">
        <v>608</v>
      </c>
      <c r="B7892">
        <v>245</v>
      </c>
      <c r="C7892" t="s">
        <v>29</v>
      </c>
      <c r="D7892">
        <v>2026</v>
      </c>
      <c r="E7892">
        <v>9</v>
      </c>
      <c r="F7892" t="s">
        <v>270</v>
      </c>
      <c r="G7892">
        <v>785</v>
      </c>
      <c r="H7892" t="s">
        <v>1496</v>
      </c>
      <c r="I7892">
        <v>0</v>
      </c>
      <c r="J7892">
        <v>0</v>
      </c>
      <c r="K7892">
        <v>348.48</v>
      </c>
      <c r="L7892">
        <v>0</v>
      </c>
      <c r="M7892">
        <v>0</v>
      </c>
      <c r="N7892">
        <v>0</v>
      </c>
      <c r="O7892">
        <v>0</v>
      </c>
      <c r="P7892" t="s">
        <v>270</v>
      </c>
      <c r="Q7892" t="s">
        <v>848</v>
      </c>
      <c r="R7892" t="s">
        <v>49</v>
      </c>
      <c r="S7892" t="s">
        <v>849</v>
      </c>
      <c r="T7892" t="s">
        <v>1502</v>
      </c>
      <c r="U7892">
        <v>0</v>
      </c>
      <c r="V7892">
        <v>7920</v>
      </c>
      <c r="W7892">
        <v>17424</v>
      </c>
      <c r="X7892" t="e">
        <f>IF(MESACU[[#This Row],[PAIS]]="ESPAÑA",VLOOKUP(MESACU[[#This Row],[PROVINCIA]],[1]!PROVINCIASCC[#Data],2,FALSE),VLOOKUP(MESACU[[#This Row],[PAIS]],'[1]Centros de coste'!$A$2:$D$204,2,FALSE))</f>
        <v>#N/A</v>
      </c>
      <c r="Y7892" t="e">
        <f>IF(MESACU[[#This Row],[PAIS]]="ESPAÑA",VLOOKUP(MESACU[[#This Row],[PROVINCIA]],[1]!PROVINCIASCC[#Data],3,FALSE),VLOOKUP(MESACU[[#This Row],[PAIS]],'[1]Centros de coste'!$A$2:$D$204,3,FALSE))</f>
        <v>#N/A</v>
      </c>
      <c r="Z7892" t="e">
        <f>IF(MESACU[[#This Row],[PAIS]]="ESPAÑA",VLOOKUP(MESACU[[#This Row],[PROVINCIA]],[1]!PROVINCIASCC[#Data],4,FALSE),VLOOKUP(MESACU[[#This Row],[PAIS]],'[1]Centros de coste'!$A$2:$D$204,4,FALSE))</f>
        <v>#N/A</v>
      </c>
      <c r="AA7892" t="str">
        <f>IFERROR(LEFT(TRIM(MESACU[[#This Row],[CodigoArticulo]]),LEN(TRIM(MESACU[[#This Row],[CodigoArticulo]]))-4),"")</f>
        <v>AN</v>
      </c>
      <c r="AB7892" t="str">
        <f>IFERROR(VLOOKUP(MESACU[[#This Row],[CODIGOG]],[1]!FAMILIAS[#Data],5,FALSE),"")</f>
        <v>BIOFERTILIZERS</v>
      </c>
    </row>
    <row r="7893" spans="1:28" x14ac:dyDescent="0.35">
      <c r="A7893" t="s">
        <v>608</v>
      </c>
      <c r="B7893">
        <v>245</v>
      </c>
      <c r="C7893" t="s">
        <v>29</v>
      </c>
      <c r="D7893">
        <v>2026</v>
      </c>
      <c r="E7893">
        <v>9</v>
      </c>
      <c r="F7893" t="s">
        <v>178</v>
      </c>
      <c r="G7893">
        <v>785</v>
      </c>
      <c r="H7893" t="s">
        <v>189</v>
      </c>
      <c r="I7893">
        <v>0</v>
      </c>
      <c r="J7893">
        <v>0</v>
      </c>
      <c r="K7893">
        <v>56.4</v>
      </c>
      <c r="L7893">
        <v>0</v>
      </c>
      <c r="M7893">
        <v>0</v>
      </c>
      <c r="N7893">
        <v>0</v>
      </c>
      <c r="O7893">
        <v>0</v>
      </c>
      <c r="P7893" t="s">
        <v>178</v>
      </c>
      <c r="Q7893" t="s">
        <v>848</v>
      </c>
      <c r="R7893" t="s">
        <v>34</v>
      </c>
      <c r="S7893" t="s">
        <v>849</v>
      </c>
      <c r="T7893" t="s">
        <v>1502</v>
      </c>
      <c r="U7893">
        <v>0</v>
      </c>
      <c r="V7893">
        <v>600</v>
      </c>
      <c r="W7893">
        <v>2820</v>
      </c>
      <c r="X7893" t="e">
        <f>IF(MESACU[[#This Row],[PAIS]]="ESPAÑA",VLOOKUP(MESACU[[#This Row],[PROVINCIA]],[1]!PROVINCIASCC[#Data],2,FALSE),VLOOKUP(MESACU[[#This Row],[PAIS]],'[1]Centros de coste'!$A$2:$D$204,2,FALSE))</f>
        <v>#N/A</v>
      </c>
      <c r="Y7893" t="e">
        <f>IF(MESACU[[#This Row],[PAIS]]="ESPAÑA",VLOOKUP(MESACU[[#This Row],[PROVINCIA]],[1]!PROVINCIASCC[#Data],3,FALSE),VLOOKUP(MESACU[[#This Row],[PAIS]],'[1]Centros de coste'!$A$2:$D$204,3,FALSE))</f>
        <v>#N/A</v>
      </c>
      <c r="Z7893" t="e">
        <f>IF(MESACU[[#This Row],[PAIS]]="ESPAÑA",VLOOKUP(MESACU[[#This Row],[PROVINCIA]],[1]!PROVINCIASCC[#Data],4,FALSE),VLOOKUP(MESACU[[#This Row],[PAIS]],'[1]Centros de coste'!$A$2:$D$204,4,FALSE))</f>
        <v>#N/A</v>
      </c>
      <c r="AA7893" t="str">
        <f>IFERROR(LEFT(TRIM(MESACU[[#This Row],[CodigoArticulo]]),LEN(TRIM(MESACU[[#This Row],[CodigoArticulo]]))-4),"")</f>
        <v>C-CU</v>
      </c>
      <c r="AB7893" t="str">
        <f>IFERROR(VLOOKUP(MESACU[[#This Row],[CODIGOG]],[1]!FAMILIAS[#Data],5,FALSE),"")</f>
        <v>BIOCONTROL</v>
      </c>
    </row>
    <row r="7894" spans="1:28" x14ac:dyDescent="0.35">
      <c r="A7894" t="s">
        <v>608</v>
      </c>
      <c r="B7894">
        <v>245</v>
      </c>
      <c r="C7894" t="s">
        <v>29</v>
      </c>
      <c r="D7894">
        <v>2026</v>
      </c>
      <c r="E7894">
        <v>9</v>
      </c>
      <c r="F7894" t="s">
        <v>715</v>
      </c>
      <c r="G7894">
        <v>785</v>
      </c>
      <c r="H7894" t="s">
        <v>1415</v>
      </c>
      <c r="I7894">
        <v>0</v>
      </c>
      <c r="J7894">
        <v>0</v>
      </c>
      <c r="K7894">
        <v>48.576000000000001</v>
      </c>
      <c r="L7894">
        <v>0</v>
      </c>
      <c r="M7894">
        <v>0</v>
      </c>
      <c r="N7894">
        <v>0</v>
      </c>
      <c r="O7894">
        <v>0</v>
      </c>
      <c r="P7894" t="s">
        <v>715</v>
      </c>
      <c r="Q7894" t="s">
        <v>848</v>
      </c>
      <c r="R7894" t="s">
        <v>73</v>
      </c>
      <c r="S7894" t="s">
        <v>849</v>
      </c>
      <c r="T7894" t="s">
        <v>1502</v>
      </c>
      <c r="U7894">
        <v>0</v>
      </c>
      <c r="V7894">
        <v>368</v>
      </c>
      <c r="W7894">
        <v>2428.8000000000002</v>
      </c>
      <c r="X7894" t="e">
        <f>IF(MESACU[[#This Row],[PAIS]]="ESPAÑA",VLOOKUP(MESACU[[#This Row],[PROVINCIA]],[1]!PROVINCIASCC[#Data],2,FALSE),VLOOKUP(MESACU[[#This Row],[PAIS]],'[1]Centros de coste'!$A$2:$D$204,2,FALSE))</f>
        <v>#N/A</v>
      </c>
      <c r="Y7894" t="e">
        <f>IF(MESACU[[#This Row],[PAIS]]="ESPAÑA",VLOOKUP(MESACU[[#This Row],[PROVINCIA]],[1]!PROVINCIASCC[#Data],3,FALSE),VLOOKUP(MESACU[[#This Row],[PAIS]],'[1]Centros de coste'!$A$2:$D$204,3,FALSE))</f>
        <v>#N/A</v>
      </c>
      <c r="Z7894" t="e">
        <f>IF(MESACU[[#This Row],[PAIS]]="ESPAÑA",VLOOKUP(MESACU[[#This Row],[PROVINCIA]],[1]!PROVINCIASCC[#Data],4,FALSE),VLOOKUP(MESACU[[#This Row],[PAIS]],'[1]Centros de coste'!$A$2:$D$204,4,FALSE))</f>
        <v>#N/A</v>
      </c>
      <c r="AA7894" t="str">
        <f>IFERROR(LEFT(TRIM(MESACU[[#This Row],[CodigoArticulo]]),LEN(TRIM(MESACU[[#This Row],[CodigoArticulo]]))-4),"")</f>
        <v>A-50</v>
      </c>
      <c r="AB7894" t="str">
        <f>IFERROR(VLOOKUP(MESACU[[#This Row],[CODIGOG]],[1]!FAMILIAS[#Data],5,FALSE),"")</f>
        <v>BIOSTIMULANTS</v>
      </c>
    </row>
    <row r="7895" spans="1:28" x14ac:dyDescent="0.35">
      <c r="A7895" t="s">
        <v>608</v>
      </c>
      <c r="B7895">
        <v>245</v>
      </c>
      <c r="C7895" t="s">
        <v>29</v>
      </c>
      <c r="D7895">
        <v>2026</v>
      </c>
      <c r="E7895">
        <v>9</v>
      </c>
      <c r="F7895" t="s">
        <v>800</v>
      </c>
      <c r="G7895">
        <v>785</v>
      </c>
      <c r="H7895" t="s">
        <v>98</v>
      </c>
      <c r="I7895">
        <v>0</v>
      </c>
      <c r="J7895">
        <v>0</v>
      </c>
      <c r="K7895">
        <v>27.9</v>
      </c>
      <c r="L7895">
        <v>0</v>
      </c>
      <c r="M7895">
        <v>0</v>
      </c>
      <c r="N7895">
        <v>0</v>
      </c>
      <c r="O7895">
        <v>0</v>
      </c>
      <c r="P7895" t="s">
        <v>800</v>
      </c>
      <c r="Q7895" t="s">
        <v>848</v>
      </c>
      <c r="R7895" t="s">
        <v>34</v>
      </c>
      <c r="S7895" t="s">
        <v>849</v>
      </c>
      <c r="T7895" t="s">
        <v>1502</v>
      </c>
      <c r="U7895">
        <v>0</v>
      </c>
      <c r="V7895">
        <v>300</v>
      </c>
      <c r="W7895">
        <v>1395</v>
      </c>
      <c r="X7895" t="e">
        <f>IF(MESACU[[#This Row],[PAIS]]="ESPAÑA",VLOOKUP(MESACU[[#This Row],[PROVINCIA]],[1]!PROVINCIASCC[#Data],2,FALSE),VLOOKUP(MESACU[[#This Row],[PAIS]],'[1]Centros de coste'!$A$2:$D$204,2,FALSE))</f>
        <v>#N/A</v>
      </c>
      <c r="Y7895" t="e">
        <f>IF(MESACU[[#This Row],[PAIS]]="ESPAÑA",VLOOKUP(MESACU[[#This Row],[PROVINCIA]],[1]!PROVINCIASCC[#Data],3,FALSE),VLOOKUP(MESACU[[#This Row],[PAIS]],'[1]Centros de coste'!$A$2:$D$204,3,FALSE))</f>
        <v>#N/A</v>
      </c>
      <c r="Z7895" t="e">
        <f>IF(MESACU[[#This Row],[PAIS]]="ESPAÑA",VLOOKUP(MESACU[[#This Row],[PROVINCIA]],[1]!PROVINCIASCC[#Data],4,FALSE),VLOOKUP(MESACU[[#This Row],[PAIS]],'[1]Centros de coste'!$A$2:$D$204,4,FALSE))</f>
        <v>#N/A</v>
      </c>
      <c r="AA7895" t="str">
        <f>IFERROR(LEFT(TRIM(MESACU[[#This Row],[CodigoArticulo]]),LEN(TRIM(MESACU[[#This Row],[CodigoArticulo]]))-4),"")</f>
        <v>AGXCR</v>
      </c>
      <c r="AB7895" t="str">
        <f>IFERROR(VLOOKUP(MESACU[[#This Row],[CODIGOG]],[1]!FAMILIAS[#Data],5,FALSE),"")</f>
        <v>BIOFERTILIZERS</v>
      </c>
    </row>
    <row r="7896" spans="1:28" x14ac:dyDescent="0.35">
      <c r="A7896" t="s">
        <v>608</v>
      </c>
      <c r="B7896">
        <v>245</v>
      </c>
      <c r="C7896" t="s">
        <v>29</v>
      </c>
      <c r="D7896">
        <v>2026</v>
      </c>
      <c r="E7896">
        <v>9</v>
      </c>
      <c r="F7896" t="s">
        <v>172</v>
      </c>
      <c r="G7896">
        <v>785</v>
      </c>
      <c r="H7896" t="s">
        <v>1503</v>
      </c>
      <c r="I7896">
        <v>0</v>
      </c>
      <c r="J7896">
        <v>0</v>
      </c>
      <c r="K7896">
        <v>93.311999999999998</v>
      </c>
      <c r="L7896">
        <v>0</v>
      </c>
      <c r="M7896">
        <v>0</v>
      </c>
      <c r="N7896">
        <v>0</v>
      </c>
      <c r="O7896">
        <v>0</v>
      </c>
      <c r="P7896" t="s">
        <v>172</v>
      </c>
      <c r="Q7896" t="s">
        <v>848</v>
      </c>
      <c r="R7896" t="s">
        <v>34</v>
      </c>
      <c r="S7896" t="s">
        <v>849</v>
      </c>
      <c r="T7896" t="s">
        <v>1502</v>
      </c>
      <c r="U7896">
        <v>0</v>
      </c>
      <c r="V7896">
        <v>540</v>
      </c>
      <c r="W7896">
        <v>4665.6000000000004</v>
      </c>
      <c r="X7896" t="e">
        <f>IF(MESACU[[#This Row],[PAIS]]="ESPAÑA",VLOOKUP(MESACU[[#This Row],[PROVINCIA]],[1]!PROVINCIASCC[#Data],2,FALSE),VLOOKUP(MESACU[[#This Row],[PAIS]],'[1]Centros de coste'!$A$2:$D$204,2,FALSE))</f>
        <v>#N/A</v>
      </c>
      <c r="Y7896" t="e">
        <f>IF(MESACU[[#This Row],[PAIS]]="ESPAÑA",VLOOKUP(MESACU[[#This Row],[PROVINCIA]],[1]!PROVINCIASCC[#Data],3,FALSE),VLOOKUP(MESACU[[#This Row],[PAIS]],'[1]Centros de coste'!$A$2:$D$204,3,FALSE))</f>
        <v>#N/A</v>
      </c>
      <c r="Z7896" t="e">
        <f>IF(MESACU[[#This Row],[PAIS]]="ESPAÑA",VLOOKUP(MESACU[[#This Row],[PROVINCIA]],[1]!PROVINCIASCC[#Data],4,FALSE),VLOOKUP(MESACU[[#This Row],[PAIS]],'[1]Centros de coste'!$A$2:$D$204,4,FALSE))</f>
        <v>#N/A</v>
      </c>
      <c r="AA7896" t="str">
        <f>IFERROR(LEFT(TRIM(MESACU[[#This Row],[CodigoArticulo]]),LEN(TRIM(MESACU[[#This Row],[CodigoArticulo]]))-4),"")</f>
        <v>B</v>
      </c>
      <c r="AB7896" t="str">
        <f>IFERROR(VLOOKUP(MESACU[[#This Row],[CODIGOG]],[1]!FAMILIAS[#Data],5,FALSE),"")</f>
        <v>BIOFERTILIZERS</v>
      </c>
    </row>
    <row r="7897" spans="1:28" x14ac:dyDescent="0.35">
      <c r="A7897" t="s">
        <v>608</v>
      </c>
      <c r="B7897">
        <v>245</v>
      </c>
      <c r="C7897" t="s">
        <v>29</v>
      </c>
      <c r="D7897">
        <v>2026</v>
      </c>
      <c r="E7897">
        <v>9</v>
      </c>
      <c r="F7897" t="s">
        <v>792</v>
      </c>
      <c r="G7897">
        <v>785</v>
      </c>
      <c r="H7897" t="s">
        <v>1474</v>
      </c>
      <c r="I7897">
        <v>0</v>
      </c>
      <c r="J7897">
        <v>0</v>
      </c>
      <c r="K7897">
        <v>64.260000000000005</v>
      </c>
      <c r="L7897">
        <v>0</v>
      </c>
      <c r="M7897">
        <v>0</v>
      </c>
      <c r="N7897">
        <v>0</v>
      </c>
      <c r="O7897">
        <v>0</v>
      </c>
      <c r="P7897" t="s">
        <v>792</v>
      </c>
      <c r="Q7897" t="s">
        <v>848</v>
      </c>
      <c r="R7897" t="s">
        <v>34</v>
      </c>
      <c r="S7897" t="s">
        <v>849</v>
      </c>
      <c r="T7897" t="s">
        <v>1502</v>
      </c>
      <c r="U7897">
        <v>0</v>
      </c>
      <c r="V7897">
        <v>540</v>
      </c>
      <c r="W7897">
        <v>3213</v>
      </c>
      <c r="X7897" t="e">
        <f>IF(MESACU[[#This Row],[PAIS]]="ESPAÑA",VLOOKUP(MESACU[[#This Row],[PROVINCIA]],[1]!PROVINCIASCC[#Data],2,FALSE),VLOOKUP(MESACU[[#This Row],[PAIS]],'[1]Centros de coste'!$A$2:$D$204,2,FALSE))</f>
        <v>#N/A</v>
      </c>
      <c r="Y7897" t="e">
        <f>IF(MESACU[[#This Row],[PAIS]]="ESPAÑA",VLOOKUP(MESACU[[#This Row],[PROVINCIA]],[1]!PROVINCIASCC[#Data],3,FALSE),VLOOKUP(MESACU[[#This Row],[PAIS]],'[1]Centros de coste'!$A$2:$D$204,3,FALSE))</f>
        <v>#N/A</v>
      </c>
      <c r="Z7897" t="e">
        <f>IF(MESACU[[#This Row],[PAIS]]="ESPAÑA",VLOOKUP(MESACU[[#This Row],[PROVINCIA]],[1]!PROVINCIASCC[#Data],4,FALSE),VLOOKUP(MESACU[[#This Row],[PAIS]],'[1]Centros de coste'!$A$2:$D$204,4,FALSE))</f>
        <v>#N/A</v>
      </c>
      <c r="AA7897" t="str">
        <f>IFERROR(LEFT(TRIM(MESACU[[#This Row],[CodigoArticulo]]),LEN(TRIM(MESACU[[#This Row],[CodigoArticulo]]))-4),"")</f>
        <v>AGXCR</v>
      </c>
      <c r="AB7897" t="str">
        <f>IFERROR(VLOOKUP(MESACU[[#This Row],[CODIGOG]],[1]!FAMILIAS[#Data],5,FALSE),"")</f>
        <v>BIOFERTILIZERS</v>
      </c>
    </row>
    <row r="7898" spans="1:28" x14ac:dyDescent="0.35">
      <c r="A7898" t="s">
        <v>608</v>
      </c>
      <c r="B7898">
        <v>245</v>
      </c>
      <c r="C7898" t="s">
        <v>29</v>
      </c>
      <c r="D7898">
        <v>2026</v>
      </c>
      <c r="E7898">
        <v>9</v>
      </c>
      <c r="F7898" t="s">
        <v>713</v>
      </c>
      <c r="G7898">
        <v>785</v>
      </c>
      <c r="H7898" t="s">
        <v>1498</v>
      </c>
      <c r="I7898">
        <v>0</v>
      </c>
      <c r="J7898">
        <v>0</v>
      </c>
      <c r="K7898">
        <v>53.28</v>
      </c>
      <c r="L7898">
        <v>0</v>
      </c>
      <c r="M7898">
        <v>0</v>
      </c>
      <c r="N7898">
        <v>0</v>
      </c>
      <c r="O7898">
        <v>0</v>
      </c>
      <c r="P7898" t="s">
        <v>713</v>
      </c>
      <c r="Q7898" t="s">
        <v>848</v>
      </c>
      <c r="R7898" t="s">
        <v>34</v>
      </c>
      <c r="S7898" t="s">
        <v>849</v>
      </c>
      <c r="T7898" t="s">
        <v>1502</v>
      </c>
      <c r="U7898">
        <v>0</v>
      </c>
      <c r="V7898">
        <v>180</v>
      </c>
      <c r="W7898">
        <v>2664</v>
      </c>
      <c r="X7898" t="e">
        <f>IF(MESACU[[#This Row],[PAIS]]="ESPAÑA",VLOOKUP(MESACU[[#This Row],[PROVINCIA]],[1]!PROVINCIASCC[#Data],2,FALSE),VLOOKUP(MESACU[[#This Row],[PAIS]],'[1]Centros de coste'!$A$2:$D$204,2,FALSE))</f>
        <v>#N/A</v>
      </c>
      <c r="Y7898" t="e">
        <f>IF(MESACU[[#This Row],[PAIS]]="ESPAÑA",VLOOKUP(MESACU[[#This Row],[PROVINCIA]],[1]!PROVINCIASCC[#Data],3,FALSE),VLOOKUP(MESACU[[#This Row],[PAIS]],'[1]Centros de coste'!$A$2:$D$204,3,FALSE))</f>
        <v>#N/A</v>
      </c>
      <c r="Z7898" t="e">
        <f>IF(MESACU[[#This Row],[PAIS]]="ESPAÑA",VLOOKUP(MESACU[[#This Row],[PROVINCIA]],[1]!PROVINCIASCC[#Data],4,FALSE),VLOOKUP(MESACU[[#This Row],[PAIS]],'[1]Centros de coste'!$A$2:$D$204,4,FALSE))</f>
        <v>#N/A</v>
      </c>
      <c r="AA7898" t="str">
        <f>IFERROR(LEFT(TRIM(MESACU[[#This Row],[CodigoArticulo]]),LEN(TRIM(MESACU[[#This Row],[CodigoArticulo]]))-4),"")</f>
        <v>SPCE</v>
      </c>
      <c r="AB7898" t="str">
        <f>IFERROR(VLOOKUP(MESACU[[#This Row],[CODIGOG]],[1]!FAMILIAS[#Data],5,FALSE),"")</f>
        <v>BIOSTIMULANTS</v>
      </c>
    </row>
    <row r="7899" spans="1:28" x14ac:dyDescent="0.35">
      <c r="A7899" t="s">
        <v>608</v>
      </c>
      <c r="B7899">
        <v>245</v>
      </c>
      <c r="C7899" t="s">
        <v>29</v>
      </c>
      <c r="D7899">
        <v>2026</v>
      </c>
      <c r="E7899">
        <v>9</v>
      </c>
      <c r="F7899" t="s">
        <v>330</v>
      </c>
      <c r="G7899">
        <v>785</v>
      </c>
      <c r="H7899" t="s">
        <v>331</v>
      </c>
      <c r="I7899">
        <v>0</v>
      </c>
      <c r="J7899">
        <v>0</v>
      </c>
      <c r="K7899">
        <v>102.48</v>
      </c>
      <c r="L7899">
        <v>0</v>
      </c>
      <c r="M7899">
        <v>0</v>
      </c>
      <c r="N7899">
        <v>0</v>
      </c>
      <c r="O7899">
        <v>0</v>
      </c>
      <c r="P7899" t="s">
        <v>330</v>
      </c>
      <c r="Q7899" t="s">
        <v>848</v>
      </c>
      <c r="R7899" t="s">
        <v>34</v>
      </c>
      <c r="S7899" t="s">
        <v>849</v>
      </c>
      <c r="T7899" t="s">
        <v>1502</v>
      </c>
      <c r="U7899">
        <v>0</v>
      </c>
      <c r="V7899">
        <v>840</v>
      </c>
      <c r="W7899">
        <v>5124</v>
      </c>
      <c r="X7899" t="e">
        <f>IF(MESACU[[#This Row],[PAIS]]="ESPAÑA",VLOOKUP(MESACU[[#This Row],[PROVINCIA]],[1]!PROVINCIASCC[#Data],2,FALSE),VLOOKUP(MESACU[[#This Row],[PAIS]],'[1]Centros de coste'!$A$2:$D$204,2,FALSE))</f>
        <v>#N/A</v>
      </c>
      <c r="Y7899" t="e">
        <f>IF(MESACU[[#This Row],[PAIS]]="ESPAÑA",VLOOKUP(MESACU[[#This Row],[PROVINCIA]],[1]!PROVINCIASCC[#Data],3,FALSE),VLOOKUP(MESACU[[#This Row],[PAIS]],'[1]Centros de coste'!$A$2:$D$204,3,FALSE))</f>
        <v>#N/A</v>
      </c>
      <c r="Z7899" t="e">
        <f>IF(MESACU[[#This Row],[PAIS]]="ESPAÑA",VLOOKUP(MESACU[[#This Row],[PROVINCIA]],[1]!PROVINCIASCC[#Data],4,FALSE),VLOOKUP(MESACU[[#This Row],[PAIS]],'[1]Centros de coste'!$A$2:$D$204,4,FALSE))</f>
        <v>#N/A</v>
      </c>
      <c r="AA7899" t="str">
        <f>IFERROR(LEFT(TRIM(MESACU[[#This Row],[CodigoArticulo]]),LEN(TRIM(MESACU[[#This Row],[CodigoArticulo]]))-4),"")</f>
        <v>C-CU</v>
      </c>
      <c r="AB7899" t="str">
        <f>IFERROR(VLOOKUP(MESACU[[#This Row],[CODIGOG]],[1]!FAMILIAS[#Data],5,FALSE),"")</f>
        <v>BIOCONTROL</v>
      </c>
    </row>
    <row r="7900" spans="1:28" x14ac:dyDescent="0.35">
      <c r="A7900" t="s">
        <v>608</v>
      </c>
      <c r="B7900">
        <v>246</v>
      </c>
      <c r="C7900" t="s">
        <v>29</v>
      </c>
      <c r="D7900">
        <v>2026</v>
      </c>
      <c r="E7900">
        <v>9</v>
      </c>
      <c r="F7900" t="s">
        <v>667</v>
      </c>
      <c r="G7900">
        <v>783</v>
      </c>
      <c r="H7900" t="s">
        <v>1458</v>
      </c>
      <c r="I7900">
        <v>0</v>
      </c>
      <c r="J7900">
        <v>0</v>
      </c>
      <c r="K7900">
        <v>812.7</v>
      </c>
      <c r="L7900">
        <v>0</v>
      </c>
      <c r="M7900">
        <v>0</v>
      </c>
      <c r="N7900">
        <v>0</v>
      </c>
      <c r="O7900">
        <v>0</v>
      </c>
      <c r="P7900" t="s">
        <v>667</v>
      </c>
      <c r="Q7900" t="s">
        <v>616</v>
      </c>
      <c r="R7900" t="s">
        <v>73</v>
      </c>
      <c r="S7900" t="s">
        <v>28</v>
      </c>
      <c r="T7900" t="s">
        <v>617</v>
      </c>
      <c r="U7900">
        <v>0</v>
      </c>
      <c r="V7900">
        <v>21000</v>
      </c>
      <c r="W7900">
        <v>81270</v>
      </c>
      <c r="X7900" t="str">
        <f>IF(MESACU[[#This Row],[PAIS]]="ESPAÑA",VLOOKUP(MESACU[[#This Row],[PROVINCIA]],[1]!PROVINCIASCC[#Data],2,FALSE),VLOOKUP(MESACU[[#This Row],[PAIS]],'[1]Centros de coste'!$A$2:$D$204,2,FALSE))</f>
        <v>C06 - Egipto</v>
      </c>
      <c r="Y7900" t="str">
        <f>IF(MESACU[[#This Row],[PAIS]]="ESPAÑA",VLOOKUP(MESACU[[#This Row],[PROVINCIA]],[1]!PROVINCIASCC[#Data],3,FALSE),VLOOKUP(MESACU[[#This Row],[PAIS]],'[1]Centros de coste'!$A$2:$D$204,3,FALSE))</f>
        <v>AFRICA I</v>
      </c>
      <c r="Z7900" t="str">
        <f>IF(MESACU[[#This Row],[PAIS]]="ESPAÑA",VLOOKUP(MESACU[[#This Row],[PROVINCIA]],[1]!PROVINCIASCC[#Data],4,FALSE),VLOOKUP(MESACU[[#This Row],[PAIS]],'[1]Centros de coste'!$A$2:$D$204,4,FALSE))</f>
        <v>MEA</v>
      </c>
      <c r="AA7900" t="str">
        <f>IFERROR(LEFT(TRIM(MESACU[[#This Row],[CodigoArticulo]]),LEN(TRIM(MESACU[[#This Row],[CodigoArticulo]]))-4),"")</f>
        <v>SSEG</v>
      </c>
      <c r="AB7900" t="str">
        <f>IFERROR(VLOOKUP(MESACU[[#This Row],[CODIGOG]],[1]!FAMILIAS[#Data],5,FALSE),"")</f>
        <v>BIOFERTILIZERS</v>
      </c>
    </row>
    <row r="7901" spans="1:28" x14ac:dyDescent="0.35">
      <c r="A7901" t="s">
        <v>608</v>
      </c>
      <c r="B7901">
        <v>247</v>
      </c>
      <c r="C7901" t="s">
        <v>29</v>
      </c>
      <c r="D7901">
        <v>2026</v>
      </c>
      <c r="E7901">
        <v>9</v>
      </c>
      <c r="F7901" t="s">
        <v>1376</v>
      </c>
      <c r="G7901">
        <v>784</v>
      </c>
      <c r="H7901" t="s">
        <v>1504</v>
      </c>
      <c r="I7901">
        <v>0</v>
      </c>
      <c r="J7901">
        <v>0</v>
      </c>
      <c r="K7901">
        <v>39.520000000000003</v>
      </c>
      <c r="L7901">
        <v>0</v>
      </c>
      <c r="M7901">
        <v>0</v>
      </c>
      <c r="N7901">
        <v>0</v>
      </c>
      <c r="O7901">
        <v>0</v>
      </c>
      <c r="P7901" t="s">
        <v>1376</v>
      </c>
      <c r="Q7901" t="s">
        <v>1378</v>
      </c>
      <c r="R7901" t="s">
        <v>34</v>
      </c>
      <c r="S7901" t="s">
        <v>28</v>
      </c>
      <c r="T7901" t="s">
        <v>1379</v>
      </c>
      <c r="U7901">
        <v>0</v>
      </c>
      <c r="V7901">
        <v>400</v>
      </c>
      <c r="W7901">
        <v>3952</v>
      </c>
      <c r="X7901" t="str">
        <f>IF(MESACU[[#This Row],[PAIS]]="ESPAÑA",VLOOKUP(MESACU[[#This Row],[PROVINCIA]],[1]!PROVINCIASCC[#Data],2,FALSE),VLOOKUP(MESACU[[#This Row],[PAIS]],'[1]Centros de coste'!$A$2:$D$204,2,FALSE))</f>
        <v>C12 - Arabia</v>
      </c>
      <c r="Y7901" t="str">
        <f>IF(MESACU[[#This Row],[PAIS]]="ESPAÑA",VLOOKUP(MESACU[[#This Row],[PROVINCIA]],[1]!PROVINCIASCC[#Data],3,FALSE),VLOOKUP(MESACU[[#This Row],[PAIS]],'[1]Centros de coste'!$A$2:$D$204,3,FALSE))</f>
        <v>MIDDLE EAST</v>
      </c>
      <c r="Z7901" t="str">
        <f>IF(MESACU[[#This Row],[PAIS]]="ESPAÑA",VLOOKUP(MESACU[[#This Row],[PROVINCIA]],[1]!PROVINCIASCC[#Data],4,FALSE),VLOOKUP(MESACU[[#This Row],[PAIS]],'[1]Centros de coste'!$A$2:$D$204,4,FALSE))</f>
        <v>MEA</v>
      </c>
      <c r="AA7901" t="str">
        <f>IFERROR(LEFT(TRIM(MESACU[[#This Row],[CodigoArticulo]]),LEN(TRIM(MESACU[[#This Row],[CodigoArticulo]]))-4),"")</f>
        <v>AQUOMAR</v>
      </c>
      <c r="AB7901" t="str">
        <f>IFERROR(VLOOKUP(MESACU[[#This Row],[CODIGOG]],[1]!FAMILIAS[#Data],5,FALSE),"")</f>
        <v/>
      </c>
    </row>
    <row r="7902" spans="1:28" x14ac:dyDescent="0.35">
      <c r="A7902" t="s">
        <v>608</v>
      </c>
      <c r="B7902">
        <v>247</v>
      </c>
      <c r="C7902" t="s">
        <v>29</v>
      </c>
      <c r="D7902">
        <v>2026</v>
      </c>
      <c r="E7902">
        <v>9</v>
      </c>
      <c r="F7902" t="s">
        <v>113</v>
      </c>
      <c r="G7902">
        <v>784</v>
      </c>
      <c r="H7902" t="s">
        <v>114</v>
      </c>
      <c r="I7902">
        <v>0</v>
      </c>
      <c r="J7902">
        <v>0</v>
      </c>
      <c r="K7902">
        <v>20.96</v>
      </c>
      <c r="L7902">
        <v>0</v>
      </c>
      <c r="M7902">
        <v>0</v>
      </c>
      <c r="N7902">
        <v>0</v>
      </c>
      <c r="O7902">
        <v>0</v>
      </c>
      <c r="P7902" t="s">
        <v>113</v>
      </c>
      <c r="Q7902" t="s">
        <v>1378</v>
      </c>
      <c r="R7902" t="s">
        <v>34</v>
      </c>
      <c r="S7902" t="s">
        <v>28</v>
      </c>
      <c r="T7902" t="s">
        <v>1379</v>
      </c>
      <c r="U7902">
        <v>0</v>
      </c>
      <c r="V7902">
        <v>800</v>
      </c>
      <c r="W7902">
        <v>2096</v>
      </c>
      <c r="X7902" t="str">
        <f>IF(MESACU[[#This Row],[PAIS]]="ESPAÑA",VLOOKUP(MESACU[[#This Row],[PROVINCIA]],[1]!PROVINCIASCC[#Data],2,FALSE),VLOOKUP(MESACU[[#This Row],[PAIS]],'[1]Centros de coste'!$A$2:$D$204,2,FALSE))</f>
        <v>C12 - Arabia</v>
      </c>
      <c r="Y7902" t="str">
        <f>IF(MESACU[[#This Row],[PAIS]]="ESPAÑA",VLOOKUP(MESACU[[#This Row],[PROVINCIA]],[1]!PROVINCIASCC[#Data],3,FALSE),VLOOKUP(MESACU[[#This Row],[PAIS]],'[1]Centros de coste'!$A$2:$D$204,3,FALSE))</f>
        <v>MIDDLE EAST</v>
      </c>
      <c r="Z7902" t="str">
        <f>IF(MESACU[[#This Row],[PAIS]]="ESPAÑA",VLOOKUP(MESACU[[#This Row],[PROVINCIA]],[1]!PROVINCIASCC[#Data],4,FALSE),VLOOKUP(MESACU[[#This Row],[PAIS]],'[1]Centros de coste'!$A$2:$D$204,4,FALSE))</f>
        <v>MEA</v>
      </c>
      <c r="AA7902" t="str">
        <f>IFERROR(LEFT(TRIM(MESACU[[#This Row],[CodigoArticulo]]),LEN(TRIM(MESACU[[#This Row],[CodigoArticulo]]))-4),"")</f>
        <v>BIO</v>
      </c>
      <c r="AB7902" t="str">
        <f>IFERROR(VLOOKUP(MESACU[[#This Row],[CODIGOG]],[1]!FAMILIAS[#Data],5,FALSE),"")</f>
        <v>BIOSTIMULANTS</v>
      </c>
    </row>
    <row r="7903" spans="1:28" x14ac:dyDescent="0.35">
      <c r="A7903" t="s">
        <v>608</v>
      </c>
      <c r="B7903">
        <v>247</v>
      </c>
      <c r="C7903" t="s">
        <v>29</v>
      </c>
      <c r="D7903">
        <v>2026</v>
      </c>
      <c r="E7903">
        <v>9</v>
      </c>
      <c r="F7903" t="s">
        <v>312</v>
      </c>
      <c r="G7903">
        <v>784</v>
      </c>
      <c r="H7903" t="s">
        <v>313</v>
      </c>
      <c r="I7903">
        <v>0</v>
      </c>
      <c r="J7903">
        <v>0</v>
      </c>
      <c r="K7903">
        <v>30.945599999999999</v>
      </c>
      <c r="L7903">
        <v>0</v>
      </c>
      <c r="M7903">
        <v>0</v>
      </c>
      <c r="N7903">
        <v>0</v>
      </c>
      <c r="O7903">
        <v>0</v>
      </c>
      <c r="P7903" t="s">
        <v>28</v>
      </c>
      <c r="Q7903" t="s">
        <v>1378</v>
      </c>
      <c r="R7903" t="s">
        <v>34</v>
      </c>
      <c r="S7903" t="s">
        <v>28</v>
      </c>
      <c r="T7903" t="s">
        <v>1379</v>
      </c>
      <c r="U7903">
        <v>0</v>
      </c>
      <c r="V7903">
        <v>504</v>
      </c>
      <c r="W7903">
        <v>3094.56</v>
      </c>
      <c r="X7903" t="str">
        <f>IF(MESACU[[#This Row],[PAIS]]="ESPAÑA",VLOOKUP(MESACU[[#This Row],[PROVINCIA]],[1]!PROVINCIASCC[#Data],2,FALSE),VLOOKUP(MESACU[[#This Row],[PAIS]],'[1]Centros de coste'!$A$2:$D$204,2,FALSE))</f>
        <v>C12 - Arabia</v>
      </c>
      <c r="Y7903" t="str">
        <f>IF(MESACU[[#This Row],[PAIS]]="ESPAÑA",VLOOKUP(MESACU[[#This Row],[PROVINCIA]],[1]!PROVINCIASCC[#Data],3,FALSE),VLOOKUP(MESACU[[#This Row],[PAIS]],'[1]Centros de coste'!$A$2:$D$204,3,FALSE))</f>
        <v>MIDDLE EAST</v>
      </c>
      <c r="Z7903" t="str">
        <f>IF(MESACU[[#This Row],[PAIS]]="ESPAÑA",VLOOKUP(MESACU[[#This Row],[PROVINCIA]],[1]!PROVINCIASCC[#Data],4,FALSE),VLOOKUP(MESACU[[#This Row],[PAIS]],'[1]Centros de coste'!$A$2:$D$204,4,FALSE))</f>
        <v>MEA</v>
      </c>
      <c r="AA7903" t="str">
        <f>IFERROR(LEFT(TRIM(MESACU[[#This Row],[CodigoArticulo]]),LEN(TRIM(MESACU[[#This Row],[CodigoArticulo]]))-4),"")</f>
        <v>AVAN</v>
      </c>
      <c r="AB7903" t="str">
        <f>IFERROR(VLOOKUP(MESACU[[#This Row],[CODIGOG]],[1]!FAMILIAS[#Data],5,FALSE),"")</f>
        <v>BIOSTIMULANTS</v>
      </c>
    </row>
    <row r="7904" spans="1:28" x14ac:dyDescent="0.35">
      <c r="A7904" t="s">
        <v>608</v>
      </c>
      <c r="B7904">
        <v>247</v>
      </c>
      <c r="C7904" t="s">
        <v>29</v>
      </c>
      <c r="D7904">
        <v>2026</v>
      </c>
      <c r="E7904">
        <v>9</v>
      </c>
      <c r="F7904" t="s">
        <v>1380</v>
      </c>
      <c r="G7904">
        <v>784</v>
      </c>
      <c r="H7904" t="s">
        <v>1505</v>
      </c>
      <c r="I7904">
        <v>0</v>
      </c>
      <c r="J7904">
        <v>0</v>
      </c>
      <c r="K7904">
        <v>135.54</v>
      </c>
      <c r="L7904">
        <v>0</v>
      </c>
      <c r="M7904">
        <v>0</v>
      </c>
      <c r="N7904">
        <v>0</v>
      </c>
      <c r="O7904">
        <v>0</v>
      </c>
      <c r="P7904" t="s">
        <v>1380</v>
      </c>
      <c r="Q7904" t="s">
        <v>1378</v>
      </c>
      <c r="R7904" t="s">
        <v>34</v>
      </c>
      <c r="S7904" t="s">
        <v>28</v>
      </c>
      <c r="T7904" t="s">
        <v>1379</v>
      </c>
      <c r="U7904">
        <v>0</v>
      </c>
      <c r="V7904">
        <v>1080</v>
      </c>
      <c r="W7904">
        <v>13554</v>
      </c>
      <c r="X7904" t="str">
        <f>IF(MESACU[[#This Row],[PAIS]]="ESPAÑA",VLOOKUP(MESACU[[#This Row],[PROVINCIA]],[1]!PROVINCIASCC[#Data],2,FALSE),VLOOKUP(MESACU[[#This Row],[PAIS]],'[1]Centros de coste'!$A$2:$D$204,2,FALSE))</f>
        <v>C12 - Arabia</v>
      </c>
      <c r="Y7904" t="str">
        <f>IF(MESACU[[#This Row],[PAIS]]="ESPAÑA",VLOOKUP(MESACU[[#This Row],[PROVINCIA]],[1]!PROVINCIASCC[#Data],3,FALSE),VLOOKUP(MESACU[[#This Row],[PAIS]],'[1]Centros de coste'!$A$2:$D$204,3,FALSE))</f>
        <v>MIDDLE EAST</v>
      </c>
      <c r="Z7904" t="str">
        <f>IF(MESACU[[#This Row],[PAIS]]="ESPAÑA",VLOOKUP(MESACU[[#This Row],[PROVINCIA]],[1]!PROVINCIASCC[#Data],4,FALSE),VLOOKUP(MESACU[[#This Row],[PAIS]],'[1]Centros de coste'!$A$2:$D$204,4,FALSE))</f>
        <v>MEA</v>
      </c>
      <c r="AA7904" t="str">
        <f>IFERROR(LEFT(TRIM(MESACU[[#This Row],[CodigoArticulo]]),LEN(TRIM(MESACU[[#This Row],[CodigoArticulo]]))-4),"")</f>
        <v>SPAR</v>
      </c>
      <c r="AB7904" t="str">
        <f>IFERROR(VLOOKUP(MESACU[[#This Row],[CODIGOG]],[1]!FAMILIAS[#Data],5,FALSE),"")</f>
        <v/>
      </c>
    </row>
    <row r="7905" spans="1:28" x14ac:dyDescent="0.35">
      <c r="A7905" t="s">
        <v>608</v>
      </c>
      <c r="B7905">
        <v>247</v>
      </c>
      <c r="C7905" t="s">
        <v>29</v>
      </c>
      <c r="D7905">
        <v>2026</v>
      </c>
      <c r="E7905">
        <v>9</v>
      </c>
      <c r="F7905" t="s">
        <v>667</v>
      </c>
      <c r="G7905">
        <v>784</v>
      </c>
      <c r="H7905" t="s">
        <v>1458</v>
      </c>
      <c r="I7905">
        <v>0</v>
      </c>
      <c r="J7905">
        <v>0</v>
      </c>
      <c r="K7905">
        <v>658</v>
      </c>
      <c r="L7905">
        <v>0</v>
      </c>
      <c r="M7905">
        <v>0</v>
      </c>
      <c r="N7905">
        <v>0</v>
      </c>
      <c r="O7905">
        <v>0</v>
      </c>
      <c r="P7905" t="s">
        <v>667</v>
      </c>
      <c r="Q7905" t="s">
        <v>1378</v>
      </c>
      <c r="R7905" t="s">
        <v>73</v>
      </c>
      <c r="S7905" t="s">
        <v>28</v>
      </c>
      <c r="T7905" t="s">
        <v>1379</v>
      </c>
      <c r="U7905">
        <v>0</v>
      </c>
      <c r="V7905">
        <v>17500</v>
      </c>
      <c r="W7905">
        <v>65800</v>
      </c>
      <c r="X7905" t="str">
        <f>IF(MESACU[[#This Row],[PAIS]]="ESPAÑA",VLOOKUP(MESACU[[#This Row],[PROVINCIA]],[1]!PROVINCIASCC[#Data],2,FALSE),VLOOKUP(MESACU[[#This Row],[PAIS]],'[1]Centros de coste'!$A$2:$D$204,2,FALSE))</f>
        <v>C12 - Arabia</v>
      </c>
      <c r="Y7905" t="str">
        <f>IF(MESACU[[#This Row],[PAIS]]="ESPAÑA",VLOOKUP(MESACU[[#This Row],[PROVINCIA]],[1]!PROVINCIASCC[#Data],3,FALSE),VLOOKUP(MESACU[[#This Row],[PAIS]],'[1]Centros de coste'!$A$2:$D$204,3,FALSE))</f>
        <v>MIDDLE EAST</v>
      </c>
      <c r="Z7905" t="str">
        <f>IF(MESACU[[#This Row],[PAIS]]="ESPAÑA",VLOOKUP(MESACU[[#This Row],[PROVINCIA]],[1]!PROVINCIASCC[#Data],4,FALSE),VLOOKUP(MESACU[[#This Row],[PAIS]],'[1]Centros de coste'!$A$2:$D$204,4,FALSE))</f>
        <v>MEA</v>
      </c>
      <c r="AA7905" t="str">
        <f>IFERROR(LEFT(TRIM(MESACU[[#This Row],[CodigoArticulo]]),LEN(TRIM(MESACU[[#This Row],[CodigoArticulo]]))-4),"")</f>
        <v>SSEG</v>
      </c>
      <c r="AB7905" t="str">
        <f>IFERROR(VLOOKUP(MESACU[[#This Row],[CODIGOG]],[1]!FAMILIAS[#Data],5,FALSE),"")</f>
        <v>BIOFERTILIZERS</v>
      </c>
    </row>
    <row r="7906" spans="1:28" x14ac:dyDescent="0.35">
      <c r="A7906" t="s">
        <v>608</v>
      </c>
      <c r="B7906">
        <v>249</v>
      </c>
      <c r="C7906" t="s">
        <v>29</v>
      </c>
      <c r="D7906">
        <v>2026</v>
      </c>
      <c r="E7906">
        <v>10</v>
      </c>
      <c r="F7906" t="s">
        <v>106</v>
      </c>
      <c r="G7906">
        <v>33</v>
      </c>
      <c r="H7906" t="s">
        <v>1506</v>
      </c>
      <c r="I7906">
        <v>0</v>
      </c>
      <c r="J7906">
        <v>0</v>
      </c>
      <c r="K7906">
        <v>-70.653199999999998</v>
      </c>
      <c r="L7906">
        <v>0</v>
      </c>
      <c r="M7906">
        <v>0</v>
      </c>
      <c r="N7906">
        <v>0</v>
      </c>
      <c r="O7906">
        <v>0</v>
      </c>
      <c r="P7906" t="s">
        <v>106</v>
      </c>
      <c r="Q7906" t="s">
        <v>675</v>
      </c>
      <c r="R7906" t="s">
        <v>28</v>
      </c>
      <c r="S7906" t="s">
        <v>676</v>
      </c>
      <c r="T7906" t="s">
        <v>677</v>
      </c>
      <c r="U7906">
        <v>0</v>
      </c>
      <c r="V7906">
        <v>-1</v>
      </c>
      <c r="W7906">
        <v>-3532.66</v>
      </c>
      <c r="X7906" t="str">
        <f>IF(MESACU[[#This Row],[PAIS]]="ESPAÑA",VLOOKUP(MESACU[[#This Row],[PROVINCIA]],[1]!PROVINCIASCC[#Data],2,FALSE),VLOOKUP(MESACU[[#This Row],[PAIS]],'[1]Centros de coste'!$A$2:$D$204,2,FALSE))</f>
        <v>C20 - Republica Dominicana</v>
      </c>
      <c r="Y7906" t="str">
        <f>IF(MESACU[[#This Row],[PAIS]]="ESPAÑA",VLOOKUP(MESACU[[#This Row],[PROVINCIA]],[1]!PROVINCIASCC[#Data],3,FALSE),VLOOKUP(MESACU[[#This Row],[PAIS]],'[1]Centros de coste'!$A$2:$D$204,3,FALSE))</f>
        <v>NORTE Y CENTRO AMERICA I</v>
      </c>
      <c r="Z7906" t="str">
        <f>IF(MESACU[[#This Row],[PAIS]]="ESPAÑA",VLOOKUP(MESACU[[#This Row],[PROVINCIA]],[1]!PROVINCIASCC[#Data],4,FALSE),VLOOKUP(MESACU[[#This Row],[PAIS]],'[1]Centros de coste'!$A$2:$D$204,4,FALSE))</f>
        <v>AMERICA</v>
      </c>
      <c r="AA7906" t="str">
        <f>IFERROR(LEFT(TRIM(MESACU[[#This Row],[CodigoArticulo]]),LEN(TRIM(MESACU[[#This Row],[CodigoArticulo]]))-4),"")</f>
        <v/>
      </c>
      <c r="AB7906" t="str">
        <f>IFERROR(VLOOKUP(MESACU[[#This Row],[CODIGOG]],[1]!FAMILIAS[#Data],5,FALSE),"")</f>
        <v/>
      </c>
    </row>
    <row r="7907" spans="1:28" x14ac:dyDescent="0.35">
      <c r="A7907" t="s">
        <v>608</v>
      </c>
      <c r="B7907">
        <v>250</v>
      </c>
      <c r="C7907" t="s">
        <v>29</v>
      </c>
      <c r="D7907">
        <v>2026</v>
      </c>
      <c r="E7907">
        <v>10</v>
      </c>
      <c r="F7907" t="s">
        <v>106</v>
      </c>
      <c r="G7907">
        <v>34</v>
      </c>
      <c r="H7907" t="s">
        <v>1507</v>
      </c>
      <c r="I7907">
        <v>0</v>
      </c>
      <c r="J7907">
        <v>0</v>
      </c>
      <c r="K7907">
        <v>-39.762599999999999</v>
      </c>
      <c r="L7907">
        <v>0</v>
      </c>
      <c r="M7907">
        <v>0</v>
      </c>
      <c r="N7907">
        <v>0</v>
      </c>
      <c r="O7907">
        <v>0</v>
      </c>
      <c r="P7907" t="s">
        <v>106</v>
      </c>
      <c r="Q7907" t="s">
        <v>675</v>
      </c>
      <c r="R7907" t="s">
        <v>28</v>
      </c>
      <c r="S7907" t="s">
        <v>676</v>
      </c>
      <c r="T7907" t="s">
        <v>677</v>
      </c>
      <c r="U7907">
        <v>0</v>
      </c>
      <c r="V7907">
        <v>-1</v>
      </c>
      <c r="W7907">
        <v>-1988.13</v>
      </c>
      <c r="X7907" t="str">
        <f>IF(MESACU[[#This Row],[PAIS]]="ESPAÑA",VLOOKUP(MESACU[[#This Row],[PROVINCIA]],[1]!PROVINCIASCC[#Data],2,FALSE),VLOOKUP(MESACU[[#This Row],[PAIS]],'[1]Centros de coste'!$A$2:$D$204,2,FALSE))</f>
        <v>C20 - Republica Dominicana</v>
      </c>
      <c r="Y7907" t="str">
        <f>IF(MESACU[[#This Row],[PAIS]]="ESPAÑA",VLOOKUP(MESACU[[#This Row],[PROVINCIA]],[1]!PROVINCIASCC[#Data],3,FALSE),VLOOKUP(MESACU[[#This Row],[PAIS]],'[1]Centros de coste'!$A$2:$D$204,3,FALSE))</f>
        <v>NORTE Y CENTRO AMERICA I</v>
      </c>
      <c r="Z7907" t="str">
        <f>IF(MESACU[[#This Row],[PAIS]]="ESPAÑA",VLOOKUP(MESACU[[#This Row],[PROVINCIA]],[1]!PROVINCIASCC[#Data],4,FALSE),VLOOKUP(MESACU[[#This Row],[PAIS]],'[1]Centros de coste'!$A$2:$D$204,4,FALSE))</f>
        <v>AMERICA</v>
      </c>
      <c r="AA7907" t="str">
        <f>IFERROR(LEFT(TRIM(MESACU[[#This Row],[CodigoArticulo]]),LEN(TRIM(MESACU[[#This Row],[CodigoArticulo]]))-4),"")</f>
        <v/>
      </c>
      <c r="AB7907" t="str">
        <f>IFERROR(VLOOKUP(MESACU[[#This Row],[CODIGOG]],[1]!FAMILIAS[#Data],5,FALSE),"")</f>
        <v/>
      </c>
    </row>
    <row r="7908" spans="1:28" x14ac:dyDescent="0.35">
      <c r="A7908" t="s">
        <v>608</v>
      </c>
      <c r="B7908">
        <v>251</v>
      </c>
      <c r="C7908" t="s">
        <v>29</v>
      </c>
      <c r="D7908">
        <v>2026</v>
      </c>
      <c r="E7908">
        <v>10</v>
      </c>
      <c r="F7908" t="s">
        <v>1508</v>
      </c>
      <c r="G7908">
        <v>805</v>
      </c>
      <c r="H7908" t="s">
        <v>1467</v>
      </c>
      <c r="I7908">
        <v>0</v>
      </c>
      <c r="J7908">
        <v>105.6</v>
      </c>
      <c r="K7908">
        <v>40.128</v>
      </c>
      <c r="L7908">
        <v>0</v>
      </c>
      <c r="M7908">
        <v>0</v>
      </c>
      <c r="N7908">
        <v>0</v>
      </c>
      <c r="O7908">
        <v>0</v>
      </c>
      <c r="P7908" t="s">
        <v>28</v>
      </c>
      <c r="Q7908" t="s">
        <v>651</v>
      </c>
      <c r="R7908" t="s">
        <v>73</v>
      </c>
      <c r="S7908" t="s">
        <v>28</v>
      </c>
      <c r="T7908" t="s">
        <v>652</v>
      </c>
      <c r="U7908">
        <v>0</v>
      </c>
      <c r="V7908">
        <v>600</v>
      </c>
      <c r="W7908">
        <v>2112</v>
      </c>
      <c r="X7908" t="str">
        <f>IF(MESACU[[#This Row],[PAIS]]="ESPAÑA",VLOOKUP(MESACU[[#This Row],[PROVINCIA]],[1]!PROVINCIASCC[#Data],2,FALSE),VLOOKUP(MESACU[[#This Row],[PAIS]],'[1]Centros de coste'!$A$2:$D$204,2,FALSE))</f>
        <v>C201 - Colorado</v>
      </c>
      <c r="Y7908" t="str">
        <f>IF(MESACU[[#This Row],[PAIS]]="ESPAÑA",VLOOKUP(MESACU[[#This Row],[PROVINCIA]],[1]!PROVINCIASCC[#Data],3,FALSE),VLOOKUP(MESACU[[#This Row],[PAIS]],'[1]Centros de coste'!$A$2:$D$204,3,FALSE))</f>
        <v>NORTE Y CENTRO AMERICA II</v>
      </c>
      <c r="Z7908" t="str">
        <f>IF(MESACU[[#This Row],[PAIS]]="ESPAÑA",VLOOKUP(MESACU[[#This Row],[PROVINCIA]],[1]!PROVINCIASCC[#Data],4,FALSE),VLOOKUP(MESACU[[#This Row],[PAIS]],'[1]Centros de coste'!$A$2:$D$204,4,FALSE))</f>
        <v>AMERICA</v>
      </c>
      <c r="AA7908" t="str">
        <f>IFERROR(LEFT(TRIM(MESACU[[#This Row],[CodigoArticulo]]),LEN(TRIM(MESACU[[#This Row],[CodigoArticulo]]))-4),"")</f>
        <v>SSEG00</v>
      </c>
      <c r="AB7908" t="str">
        <f>IFERROR(VLOOKUP(MESACU[[#This Row],[CODIGOG]],[1]!FAMILIAS[#Data],5,FALSE),"")</f>
        <v/>
      </c>
    </row>
    <row r="7909" spans="1:28" x14ac:dyDescent="0.35">
      <c r="A7909" t="s">
        <v>608</v>
      </c>
      <c r="B7909">
        <v>251</v>
      </c>
      <c r="C7909" t="s">
        <v>29</v>
      </c>
      <c r="D7909">
        <v>2026</v>
      </c>
      <c r="E7909">
        <v>10</v>
      </c>
      <c r="F7909" t="s">
        <v>1509</v>
      </c>
      <c r="G7909">
        <v>805</v>
      </c>
      <c r="H7909" t="s">
        <v>631</v>
      </c>
      <c r="I7909">
        <v>0</v>
      </c>
      <c r="J7909">
        <v>290</v>
      </c>
      <c r="K7909">
        <v>110.2</v>
      </c>
      <c r="L7909">
        <v>0</v>
      </c>
      <c r="M7909">
        <v>0</v>
      </c>
      <c r="N7909">
        <v>0</v>
      </c>
      <c r="O7909">
        <v>0</v>
      </c>
      <c r="P7909" t="s">
        <v>28</v>
      </c>
      <c r="Q7909" t="s">
        <v>651</v>
      </c>
      <c r="R7909" t="s">
        <v>34</v>
      </c>
      <c r="S7909" t="s">
        <v>28</v>
      </c>
      <c r="T7909" t="s">
        <v>652</v>
      </c>
      <c r="U7909">
        <v>0</v>
      </c>
      <c r="V7909">
        <v>2000</v>
      </c>
      <c r="W7909">
        <v>5800</v>
      </c>
      <c r="X7909" t="str">
        <f>IF(MESACU[[#This Row],[PAIS]]="ESPAÑA",VLOOKUP(MESACU[[#This Row],[PROVINCIA]],[1]!PROVINCIASCC[#Data],2,FALSE),VLOOKUP(MESACU[[#This Row],[PAIS]],'[1]Centros de coste'!$A$2:$D$204,2,FALSE))</f>
        <v>C201 - Colorado</v>
      </c>
      <c r="Y7909" t="str">
        <f>IF(MESACU[[#This Row],[PAIS]]="ESPAÑA",VLOOKUP(MESACU[[#This Row],[PROVINCIA]],[1]!PROVINCIASCC[#Data],3,FALSE),VLOOKUP(MESACU[[#This Row],[PAIS]],'[1]Centros de coste'!$A$2:$D$204,3,FALSE))</f>
        <v>NORTE Y CENTRO AMERICA II</v>
      </c>
      <c r="Z7909" t="str">
        <f>IF(MESACU[[#This Row],[PAIS]]="ESPAÑA",VLOOKUP(MESACU[[#This Row],[PROVINCIA]],[1]!PROVINCIASCC[#Data],4,FALSE),VLOOKUP(MESACU[[#This Row],[PAIS]],'[1]Centros de coste'!$A$2:$D$204,4,FALSE))</f>
        <v>AMERICA</v>
      </c>
      <c r="AA7909" t="str">
        <f>IFERROR(LEFT(TRIM(MESACU[[#This Row],[CodigoArticulo]]),LEN(TRIM(MESACU[[#This Row],[CodigoArticulo]]))-4),"")</f>
        <v>AGXCR00</v>
      </c>
      <c r="AB7909" t="str">
        <f>IFERROR(VLOOKUP(MESACU[[#This Row],[CODIGOG]],[1]!FAMILIAS[#Data],5,FALSE),"")</f>
        <v/>
      </c>
    </row>
    <row r="7910" spans="1:28" x14ac:dyDescent="0.35">
      <c r="A7910" t="s">
        <v>608</v>
      </c>
      <c r="B7910">
        <v>251</v>
      </c>
      <c r="C7910" t="s">
        <v>29</v>
      </c>
      <c r="D7910">
        <v>2026</v>
      </c>
      <c r="E7910">
        <v>10</v>
      </c>
      <c r="F7910" t="s">
        <v>1510</v>
      </c>
      <c r="G7910">
        <v>805</v>
      </c>
      <c r="H7910" t="s">
        <v>1511</v>
      </c>
      <c r="I7910">
        <v>0</v>
      </c>
      <c r="J7910">
        <v>69.12</v>
      </c>
      <c r="K7910">
        <v>26.265599999999999</v>
      </c>
      <c r="L7910">
        <v>0</v>
      </c>
      <c r="M7910">
        <v>0</v>
      </c>
      <c r="N7910">
        <v>0</v>
      </c>
      <c r="O7910">
        <v>0</v>
      </c>
      <c r="P7910" t="s">
        <v>28</v>
      </c>
      <c r="Q7910" t="s">
        <v>651</v>
      </c>
      <c r="R7910" t="s">
        <v>73</v>
      </c>
      <c r="S7910" t="s">
        <v>28</v>
      </c>
      <c r="T7910" t="s">
        <v>652</v>
      </c>
      <c r="U7910">
        <v>0</v>
      </c>
      <c r="V7910">
        <v>320</v>
      </c>
      <c r="W7910">
        <v>1382.4</v>
      </c>
      <c r="X7910" t="str">
        <f>IF(MESACU[[#This Row],[PAIS]]="ESPAÑA",VLOOKUP(MESACU[[#This Row],[PROVINCIA]],[1]!PROVINCIASCC[#Data],2,FALSE),VLOOKUP(MESACU[[#This Row],[PAIS]],'[1]Centros de coste'!$A$2:$D$204,2,FALSE))</f>
        <v>C201 - Colorado</v>
      </c>
      <c r="Y7910" t="str">
        <f>IF(MESACU[[#This Row],[PAIS]]="ESPAÑA",VLOOKUP(MESACU[[#This Row],[PROVINCIA]],[1]!PROVINCIASCC[#Data],3,FALSE),VLOOKUP(MESACU[[#This Row],[PAIS]],'[1]Centros de coste'!$A$2:$D$204,3,FALSE))</f>
        <v>NORTE Y CENTRO AMERICA II</v>
      </c>
      <c r="Z7910" t="str">
        <f>IF(MESACU[[#This Row],[PAIS]]="ESPAÑA",VLOOKUP(MESACU[[#This Row],[PROVINCIA]],[1]!PROVINCIASCC[#Data],4,FALSE),VLOOKUP(MESACU[[#This Row],[PAIS]],'[1]Centros de coste'!$A$2:$D$204,4,FALSE))</f>
        <v>AMERICA</v>
      </c>
      <c r="AA7910" t="str">
        <f>IFERROR(LEFT(TRIM(MESACU[[#This Row],[CodigoArticulo]]),LEN(TRIM(MESACU[[#This Row],[CodigoArticulo]]))-4),"")</f>
        <v>SSEG00</v>
      </c>
      <c r="AB7910" t="str">
        <f>IFERROR(VLOOKUP(MESACU[[#This Row],[CODIGOG]],[1]!FAMILIAS[#Data],5,FALSE),"")</f>
        <v/>
      </c>
    </row>
    <row r="7911" spans="1:28" x14ac:dyDescent="0.35">
      <c r="A7911" t="s">
        <v>608</v>
      </c>
      <c r="B7911">
        <v>251</v>
      </c>
      <c r="C7911" t="s">
        <v>29</v>
      </c>
      <c r="D7911">
        <v>2026</v>
      </c>
      <c r="E7911">
        <v>10</v>
      </c>
      <c r="F7911" t="s">
        <v>1512</v>
      </c>
      <c r="G7911">
        <v>805</v>
      </c>
      <c r="H7911" t="s">
        <v>1513</v>
      </c>
      <c r="I7911">
        <v>0</v>
      </c>
      <c r="J7911">
        <v>202.8</v>
      </c>
      <c r="K7911">
        <v>77.063999999999993</v>
      </c>
      <c r="L7911">
        <v>0</v>
      </c>
      <c r="M7911">
        <v>0</v>
      </c>
      <c r="N7911">
        <v>0</v>
      </c>
      <c r="O7911">
        <v>0</v>
      </c>
      <c r="P7911" t="s">
        <v>28</v>
      </c>
      <c r="Q7911" t="s">
        <v>651</v>
      </c>
      <c r="R7911" t="s">
        <v>73</v>
      </c>
      <c r="S7911" t="s">
        <v>28</v>
      </c>
      <c r="T7911" t="s">
        <v>652</v>
      </c>
      <c r="U7911">
        <v>0</v>
      </c>
      <c r="V7911">
        <v>1200</v>
      </c>
      <c r="W7911">
        <v>4056</v>
      </c>
      <c r="X7911" t="str">
        <f>IF(MESACU[[#This Row],[PAIS]]="ESPAÑA",VLOOKUP(MESACU[[#This Row],[PROVINCIA]],[1]!PROVINCIASCC[#Data],2,FALSE),VLOOKUP(MESACU[[#This Row],[PAIS]],'[1]Centros de coste'!$A$2:$D$204,2,FALSE))</f>
        <v>C201 - Colorado</v>
      </c>
      <c r="Y7911" t="str">
        <f>IF(MESACU[[#This Row],[PAIS]]="ESPAÑA",VLOOKUP(MESACU[[#This Row],[PROVINCIA]],[1]!PROVINCIASCC[#Data],3,FALSE),VLOOKUP(MESACU[[#This Row],[PAIS]],'[1]Centros de coste'!$A$2:$D$204,3,FALSE))</f>
        <v>NORTE Y CENTRO AMERICA II</v>
      </c>
      <c r="Z7911" t="str">
        <f>IF(MESACU[[#This Row],[PAIS]]="ESPAÑA",VLOOKUP(MESACU[[#This Row],[PROVINCIA]],[1]!PROVINCIASCC[#Data],4,FALSE),VLOOKUP(MESACU[[#This Row],[PAIS]],'[1]Centros de coste'!$A$2:$D$204,4,FALSE))</f>
        <v>AMERICA</v>
      </c>
      <c r="AA7911" t="str">
        <f>IFERROR(LEFT(TRIM(MESACU[[#This Row],[CodigoArticulo]]),LEN(TRIM(MESACU[[#This Row],[CodigoArticulo]]))-4),"")</f>
        <v>SSEG00</v>
      </c>
      <c r="AB7911" t="str">
        <f>IFERROR(VLOOKUP(MESACU[[#This Row],[CODIGOG]],[1]!FAMILIAS[#Data],5,FALSE),"")</f>
        <v/>
      </c>
    </row>
    <row r="7912" spans="1:28" x14ac:dyDescent="0.35">
      <c r="A7912" t="s">
        <v>608</v>
      </c>
      <c r="B7912">
        <v>251</v>
      </c>
      <c r="C7912" t="s">
        <v>29</v>
      </c>
      <c r="D7912">
        <v>2026</v>
      </c>
      <c r="E7912">
        <v>10</v>
      </c>
      <c r="F7912" t="s">
        <v>1514</v>
      </c>
      <c r="G7912">
        <v>805</v>
      </c>
      <c r="H7912" t="s">
        <v>387</v>
      </c>
      <c r="I7912">
        <v>0</v>
      </c>
      <c r="J7912">
        <v>71.040000000000006</v>
      </c>
      <c r="K7912">
        <v>26.995200000000001</v>
      </c>
      <c r="L7912">
        <v>0</v>
      </c>
      <c r="M7912">
        <v>0</v>
      </c>
      <c r="N7912">
        <v>0</v>
      </c>
      <c r="O7912">
        <v>0</v>
      </c>
      <c r="P7912" t="s">
        <v>28</v>
      </c>
      <c r="Q7912" t="s">
        <v>651</v>
      </c>
      <c r="R7912" t="s">
        <v>34</v>
      </c>
      <c r="S7912" t="s">
        <v>28</v>
      </c>
      <c r="T7912" t="s">
        <v>652</v>
      </c>
      <c r="U7912">
        <v>0</v>
      </c>
      <c r="V7912">
        <v>240</v>
      </c>
      <c r="W7912">
        <v>1420.8</v>
      </c>
      <c r="X7912" t="str">
        <f>IF(MESACU[[#This Row],[PAIS]]="ESPAÑA",VLOOKUP(MESACU[[#This Row],[PROVINCIA]],[1]!PROVINCIASCC[#Data],2,FALSE),VLOOKUP(MESACU[[#This Row],[PAIS]],'[1]Centros de coste'!$A$2:$D$204,2,FALSE))</f>
        <v>C201 - Colorado</v>
      </c>
      <c r="Y7912" t="str">
        <f>IF(MESACU[[#This Row],[PAIS]]="ESPAÑA",VLOOKUP(MESACU[[#This Row],[PROVINCIA]],[1]!PROVINCIASCC[#Data],3,FALSE),VLOOKUP(MESACU[[#This Row],[PAIS]],'[1]Centros de coste'!$A$2:$D$204,3,FALSE))</f>
        <v>NORTE Y CENTRO AMERICA II</v>
      </c>
      <c r="Z7912" t="str">
        <f>IF(MESACU[[#This Row],[PAIS]]="ESPAÑA",VLOOKUP(MESACU[[#This Row],[PROVINCIA]],[1]!PROVINCIASCC[#Data],4,FALSE),VLOOKUP(MESACU[[#This Row],[PAIS]],'[1]Centros de coste'!$A$2:$D$204,4,FALSE))</f>
        <v>AMERICA</v>
      </c>
      <c r="AA7912" t="str">
        <f>IFERROR(LEFT(TRIM(MESACU[[#This Row],[CodigoArticulo]]),LEN(TRIM(MESACU[[#This Row],[CodigoArticulo]]))-4),"")</f>
        <v>G300</v>
      </c>
      <c r="AB7912" t="str">
        <f>IFERROR(VLOOKUP(MESACU[[#This Row],[CODIGOG]],[1]!FAMILIAS[#Data],5,FALSE),"")</f>
        <v/>
      </c>
    </row>
    <row r="7913" spans="1:28" x14ac:dyDescent="0.35">
      <c r="A7913" t="s">
        <v>608</v>
      </c>
      <c r="B7913">
        <v>251</v>
      </c>
      <c r="C7913" t="s">
        <v>29</v>
      </c>
      <c r="D7913">
        <v>2026</v>
      </c>
      <c r="E7913">
        <v>10</v>
      </c>
      <c r="F7913" t="s">
        <v>1515</v>
      </c>
      <c r="G7913">
        <v>805</v>
      </c>
      <c r="H7913" t="s">
        <v>1516</v>
      </c>
      <c r="I7913">
        <v>0</v>
      </c>
      <c r="J7913">
        <v>173.46</v>
      </c>
      <c r="K7913">
        <v>65.9148</v>
      </c>
      <c r="L7913">
        <v>0</v>
      </c>
      <c r="M7913">
        <v>0</v>
      </c>
      <c r="N7913">
        <v>0</v>
      </c>
      <c r="O7913">
        <v>0</v>
      </c>
      <c r="P7913" t="s">
        <v>28</v>
      </c>
      <c r="Q7913" t="s">
        <v>651</v>
      </c>
      <c r="R7913" t="s">
        <v>34</v>
      </c>
      <c r="S7913" t="s">
        <v>28</v>
      </c>
      <c r="T7913" t="s">
        <v>652</v>
      </c>
      <c r="U7913">
        <v>0</v>
      </c>
      <c r="V7913">
        <v>840</v>
      </c>
      <c r="W7913">
        <v>3469.2</v>
      </c>
      <c r="X7913" t="str">
        <f>IF(MESACU[[#This Row],[PAIS]]="ESPAÑA",VLOOKUP(MESACU[[#This Row],[PROVINCIA]],[1]!PROVINCIASCC[#Data],2,FALSE),VLOOKUP(MESACU[[#This Row],[PAIS]],'[1]Centros de coste'!$A$2:$D$204,2,FALSE))</f>
        <v>C201 - Colorado</v>
      </c>
      <c r="Y7913" t="str">
        <f>IF(MESACU[[#This Row],[PAIS]]="ESPAÑA",VLOOKUP(MESACU[[#This Row],[PROVINCIA]],[1]!PROVINCIASCC[#Data],3,FALSE),VLOOKUP(MESACU[[#This Row],[PAIS]],'[1]Centros de coste'!$A$2:$D$204,3,FALSE))</f>
        <v>NORTE Y CENTRO AMERICA II</v>
      </c>
      <c r="Z7913" t="str">
        <f>IF(MESACU[[#This Row],[PAIS]]="ESPAÑA",VLOOKUP(MESACU[[#This Row],[PROVINCIA]],[1]!PROVINCIASCC[#Data],4,FALSE),VLOOKUP(MESACU[[#This Row],[PAIS]],'[1]Centros de coste'!$A$2:$D$204,4,FALSE))</f>
        <v>AMERICA</v>
      </c>
      <c r="AA7913" t="str">
        <f>IFERROR(LEFT(TRIM(MESACU[[#This Row],[CodigoArticulo]]),LEN(TRIM(MESACU[[#This Row],[CodigoArticulo]]))-4),"")</f>
        <v>AGXCR00</v>
      </c>
      <c r="AB7913" t="str">
        <f>IFERROR(VLOOKUP(MESACU[[#This Row],[CODIGOG]],[1]!FAMILIAS[#Data],5,FALSE),"")</f>
        <v/>
      </c>
    </row>
    <row r="7914" spans="1:28" x14ac:dyDescent="0.35">
      <c r="A7914" t="s">
        <v>608</v>
      </c>
      <c r="B7914">
        <v>251</v>
      </c>
      <c r="C7914" t="s">
        <v>29</v>
      </c>
      <c r="D7914">
        <v>2026</v>
      </c>
      <c r="E7914">
        <v>10</v>
      </c>
      <c r="F7914" t="s">
        <v>1517</v>
      </c>
      <c r="G7914">
        <v>805</v>
      </c>
      <c r="H7914" t="s">
        <v>52</v>
      </c>
      <c r="I7914">
        <v>0</v>
      </c>
      <c r="J7914">
        <v>247.5</v>
      </c>
      <c r="K7914">
        <v>94.05</v>
      </c>
      <c r="L7914">
        <v>0</v>
      </c>
      <c r="M7914">
        <v>0</v>
      </c>
      <c r="N7914">
        <v>0</v>
      </c>
      <c r="O7914">
        <v>0</v>
      </c>
      <c r="P7914" t="s">
        <v>28</v>
      </c>
      <c r="Q7914" t="s">
        <v>651</v>
      </c>
      <c r="R7914" t="s">
        <v>49</v>
      </c>
      <c r="S7914" t="s">
        <v>28</v>
      </c>
      <c r="T7914" t="s">
        <v>652</v>
      </c>
      <c r="U7914">
        <v>0</v>
      </c>
      <c r="V7914">
        <v>3000</v>
      </c>
      <c r="W7914">
        <v>4950</v>
      </c>
      <c r="X7914" t="str">
        <f>IF(MESACU[[#This Row],[PAIS]]="ESPAÑA",VLOOKUP(MESACU[[#This Row],[PROVINCIA]],[1]!PROVINCIASCC[#Data],2,FALSE),VLOOKUP(MESACU[[#This Row],[PAIS]],'[1]Centros de coste'!$A$2:$D$204,2,FALSE))</f>
        <v>C201 - Colorado</v>
      </c>
      <c r="Y7914" t="str">
        <f>IF(MESACU[[#This Row],[PAIS]]="ESPAÑA",VLOOKUP(MESACU[[#This Row],[PROVINCIA]],[1]!PROVINCIASCC[#Data],3,FALSE),VLOOKUP(MESACU[[#This Row],[PAIS]],'[1]Centros de coste'!$A$2:$D$204,3,FALSE))</f>
        <v>NORTE Y CENTRO AMERICA II</v>
      </c>
      <c r="Z7914" t="str">
        <f>IF(MESACU[[#This Row],[PAIS]]="ESPAÑA",VLOOKUP(MESACU[[#This Row],[PROVINCIA]],[1]!PROVINCIASCC[#Data],4,FALSE),VLOOKUP(MESACU[[#This Row],[PAIS]],'[1]Centros de coste'!$A$2:$D$204,4,FALSE))</f>
        <v>AMERICA</v>
      </c>
      <c r="AA7914" t="str">
        <f>IFERROR(LEFT(TRIM(MESACU[[#This Row],[CodigoArticulo]]),LEN(TRIM(MESACU[[#This Row],[CodigoArticulo]]))-4),"")</f>
        <v>AN00</v>
      </c>
      <c r="AB7914" t="str">
        <f>IFERROR(VLOOKUP(MESACU[[#This Row],[CODIGOG]],[1]!FAMILIAS[#Data],5,FALSE),"")</f>
        <v/>
      </c>
    </row>
    <row r="7915" spans="1:28" x14ac:dyDescent="0.35">
      <c r="A7915" t="s">
        <v>1518</v>
      </c>
      <c r="B7915">
        <v>1</v>
      </c>
      <c r="C7915" t="s">
        <v>29</v>
      </c>
      <c r="D7915">
        <v>2026</v>
      </c>
      <c r="E7915">
        <v>6</v>
      </c>
      <c r="F7915" t="s">
        <v>108</v>
      </c>
      <c r="G7915">
        <v>1</v>
      </c>
      <c r="H7915" t="s">
        <v>998</v>
      </c>
      <c r="I7915">
        <v>0</v>
      </c>
      <c r="J7915">
        <v>0</v>
      </c>
      <c r="K7915">
        <v>-3.28</v>
      </c>
      <c r="L7915">
        <v>0</v>
      </c>
      <c r="M7915">
        <v>0</v>
      </c>
      <c r="N7915">
        <v>0</v>
      </c>
      <c r="O7915">
        <v>0</v>
      </c>
      <c r="P7915" t="s">
        <v>108</v>
      </c>
      <c r="Q7915" t="s">
        <v>137</v>
      </c>
      <c r="R7915" t="s">
        <v>34</v>
      </c>
      <c r="S7915" t="s">
        <v>138</v>
      </c>
      <c r="T7915" t="s">
        <v>36</v>
      </c>
      <c r="U7915">
        <v>0</v>
      </c>
      <c r="V7915">
        <v>-100</v>
      </c>
      <c r="W7915">
        <v>-164</v>
      </c>
      <c r="X7915" t="str">
        <f>IF(MESACU[[#This Row],[PAIS]]="ESPAÑA",VLOOKUP(MESACU[[#This Row],[PROVINCIA]],[1]!PROVINCIASCC[#Data],2,FALSE),VLOOKUP(MESACU[[#This Row],[PAIS]],'[1]Centros de coste'!$A$2:$D$204,2,FALSE))</f>
        <v>C45 - IBERICA III</v>
      </c>
      <c r="Y7915" t="str">
        <f>IF(MESACU[[#This Row],[PAIS]]="ESPAÑA",VLOOKUP(MESACU[[#This Row],[PROVINCIA]],[1]!PROVINCIASCC[#Data],3,FALSE),VLOOKUP(MESACU[[#This Row],[PAIS]],'[1]Centros de coste'!$A$2:$D$204,3,FALSE))</f>
        <v>IBERICA III</v>
      </c>
      <c r="Z7915" t="str">
        <f>IF(MESACU[[#This Row],[PAIS]]="ESPAÑA",VLOOKUP(MESACU[[#This Row],[PROVINCIA]],[1]!PROVINCIASCC[#Data],4,FALSE),VLOOKUP(MESACU[[#This Row],[PAIS]],'[1]Centros de coste'!$A$2:$D$204,4,FALSE))</f>
        <v>EUROPA</v>
      </c>
      <c r="AA7915" t="str">
        <f>IFERROR(LEFT(TRIM(MESACU[[#This Row],[CodigoArticulo]]),LEN(TRIM(MESACU[[#This Row],[CodigoArticulo]]))-4),"")</f>
        <v>S</v>
      </c>
      <c r="AB7915" t="str">
        <f>IFERROR(VLOOKUP(MESACU[[#This Row],[CODIGOG]],[1]!FAMILIAS[#Data],5,FALSE),"")</f>
        <v>BIOFERTILIZERS</v>
      </c>
    </row>
    <row r="7916" spans="1:28" x14ac:dyDescent="0.35">
      <c r="A7916" t="s">
        <v>1518</v>
      </c>
      <c r="B7916">
        <v>2</v>
      </c>
      <c r="C7916" t="s">
        <v>29</v>
      </c>
      <c r="D7916">
        <v>2026</v>
      </c>
      <c r="E7916">
        <v>6</v>
      </c>
      <c r="F7916" t="s">
        <v>223</v>
      </c>
      <c r="G7916">
        <v>4</v>
      </c>
      <c r="H7916" t="s">
        <v>1010</v>
      </c>
      <c r="I7916">
        <v>0</v>
      </c>
      <c r="J7916">
        <v>0</v>
      </c>
      <c r="K7916">
        <v>-1.96</v>
      </c>
      <c r="L7916">
        <v>0</v>
      </c>
      <c r="M7916">
        <v>0</v>
      </c>
      <c r="N7916">
        <v>0</v>
      </c>
      <c r="O7916">
        <v>0</v>
      </c>
      <c r="P7916" t="s">
        <v>223</v>
      </c>
      <c r="Q7916" t="s">
        <v>137</v>
      </c>
      <c r="R7916" t="s">
        <v>73</v>
      </c>
      <c r="S7916" t="s">
        <v>138</v>
      </c>
      <c r="T7916" t="s">
        <v>36</v>
      </c>
      <c r="U7916">
        <v>0</v>
      </c>
      <c r="V7916">
        <v>-175</v>
      </c>
      <c r="W7916">
        <v>-98</v>
      </c>
      <c r="X7916" t="str">
        <f>IF(MESACU[[#This Row],[PAIS]]="ESPAÑA",VLOOKUP(MESACU[[#This Row],[PROVINCIA]],[1]!PROVINCIASCC[#Data],2,FALSE),VLOOKUP(MESACU[[#This Row],[PAIS]],'[1]Centros de coste'!$A$2:$D$204,2,FALSE))</f>
        <v>C45 - IBERICA III</v>
      </c>
      <c r="Y7916" t="str">
        <f>IF(MESACU[[#This Row],[PAIS]]="ESPAÑA",VLOOKUP(MESACU[[#This Row],[PROVINCIA]],[1]!PROVINCIASCC[#Data],3,FALSE),VLOOKUP(MESACU[[#This Row],[PAIS]],'[1]Centros de coste'!$A$2:$D$204,3,FALSE))</f>
        <v>IBERICA III</v>
      </c>
      <c r="Z7916" t="str">
        <f>IF(MESACU[[#This Row],[PAIS]]="ESPAÑA",VLOOKUP(MESACU[[#This Row],[PROVINCIA]],[1]!PROVINCIASCC[#Data],4,FALSE),VLOOKUP(MESACU[[#This Row],[PAIS]],'[1]Centros de coste'!$A$2:$D$204,4,FALSE))</f>
        <v>EUROPA</v>
      </c>
      <c r="AA7916" t="str">
        <f>IFERROR(LEFT(TRIM(MESACU[[#This Row],[CodigoArticulo]]),LEN(TRIM(MESACU[[#This Row],[CodigoArticulo]]))-4),"")</f>
        <v>AGZ-M</v>
      </c>
      <c r="AB7916" t="str">
        <f>IFERROR(VLOOKUP(MESACU[[#This Row],[CODIGOG]],[1]!FAMILIAS[#Data],5,FALSE),"")</f>
        <v>BIOFERTILIZERS</v>
      </c>
    </row>
    <row r="7917" spans="1:28" x14ac:dyDescent="0.35">
      <c r="A7917" t="s">
        <v>1518</v>
      </c>
      <c r="B7917">
        <v>3</v>
      </c>
      <c r="C7917" t="s">
        <v>29</v>
      </c>
      <c r="D7917">
        <v>2026</v>
      </c>
      <c r="E7917">
        <v>6</v>
      </c>
      <c r="F7917" t="s">
        <v>223</v>
      </c>
      <c r="G7917">
        <v>4</v>
      </c>
      <c r="H7917" t="s">
        <v>1010</v>
      </c>
      <c r="I7917">
        <v>0</v>
      </c>
      <c r="J7917">
        <v>0</v>
      </c>
      <c r="K7917">
        <v>-1.68</v>
      </c>
      <c r="L7917">
        <v>0</v>
      </c>
      <c r="M7917">
        <v>0</v>
      </c>
      <c r="N7917">
        <v>0</v>
      </c>
      <c r="O7917">
        <v>0</v>
      </c>
      <c r="P7917" t="s">
        <v>223</v>
      </c>
      <c r="Q7917" t="s">
        <v>137</v>
      </c>
      <c r="R7917" t="s">
        <v>73</v>
      </c>
      <c r="S7917" t="s">
        <v>138</v>
      </c>
      <c r="T7917" t="s">
        <v>36</v>
      </c>
      <c r="U7917">
        <v>0</v>
      </c>
      <c r="V7917">
        <v>-150</v>
      </c>
      <c r="W7917">
        <v>-84</v>
      </c>
      <c r="X7917" t="str">
        <f>IF(MESACU[[#This Row],[PAIS]]="ESPAÑA",VLOOKUP(MESACU[[#This Row],[PROVINCIA]],[1]!PROVINCIASCC[#Data],2,FALSE),VLOOKUP(MESACU[[#This Row],[PAIS]],'[1]Centros de coste'!$A$2:$D$204,2,FALSE))</f>
        <v>C45 - IBERICA III</v>
      </c>
      <c r="Y7917" t="str">
        <f>IF(MESACU[[#This Row],[PAIS]]="ESPAÑA",VLOOKUP(MESACU[[#This Row],[PROVINCIA]],[1]!PROVINCIASCC[#Data],3,FALSE),VLOOKUP(MESACU[[#This Row],[PAIS]],'[1]Centros de coste'!$A$2:$D$204,3,FALSE))</f>
        <v>IBERICA III</v>
      </c>
      <c r="Z7917" t="str">
        <f>IF(MESACU[[#This Row],[PAIS]]="ESPAÑA",VLOOKUP(MESACU[[#This Row],[PROVINCIA]],[1]!PROVINCIASCC[#Data],4,FALSE),VLOOKUP(MESACU[[#This Row],[PAIS]],'[1]Centros de coste'!$A$2:$D$204,4,FALSE))</f>
        <v>EUROPA</v>
      </c>
      <c r="AA7917" t="str">
        <f>IFERROR(LEFT(TRIM(MESACU[[#This Row],[CodigoArticulo]]),LEN(TRIM(MESACU[[#This Row],[CodigoArticulo]]))-4),"")</f>
        <v>AGZ-M</v>
      </c>
      <c r="AB7917" t="str">
        <f>IFERROR(VLOOKUP(MESACU[[#This Row],[CODIGOG]],[1]!FAMILIAS[#Data],5,FALSE),"")</f>
        <v>BIOFERTILIZERS</v>
      </c>
    </row>
    <row r="7918" spans="1:28" x14ac:dyDescent="0.35">
      <c r="A7918" t="s">
        <v>1518</v>
      </c>
      <c r="B7918">
        <v>4</v>
      </c>
      <c r="C7918" t="s">
        <v>29</v>
      </c>
      <c r="D7918">
        <v>2026</v>
      </c>
      <c r="E7918">
        <v>6</v>
      </c>
      <c r="F7918" t="s">
        <v>166</v>
      </c>
      <c r="G7918">
        <v>5</v>
      </c>
      <c r="H7918" t="s">
        <v>996</v>
      </c>
      <c r="I7918">
        <v>131.84</v>
      </c>
      <c r="J7918">
        <v>0</v>
      </c>
      <c r="K7918">
        <v>11.865600000000001</v>
      </c>
      <c r="L7918">
        <v>0</v>
      </c>
      <c r="M7918">
        <v>35.596800000000002</v>
      </c>
      <c r="N7918">
        <v>0</v>
      </c>
      <c r="O7918">
        <v>16</v>
      </c>
      <c r="P7918" t="s">
        <v>164</v>
      </c>
      <c r="Q7918" t="s">
        <v>33</v>
      </c>
      <c r="R7918" t="s">
        <v>34</v>
      </c>
      <c r="S7918" t="s">
        <v>35</v>
      </c>
      <c r="T7918" t="s">
        <v>36</v>
      </c>
      <c r="U7918">
        <v>0</v>
      </c>
      <c r="V7918">
        <v>640</v>
      </c>
      <c r="W7918">
        <v>1318.4</v>
      </c>
      <c r="X7918" t="str">
        <f>IF(MESACU[[#This Row],[PAIS]]="ESPAÑA",VLOOKUP(MESACU[[#This Row],[PROVINCIA]],[1]!PROVINCIASCC[#Data],2,FALSE),VLOOKUP(MESACU[[#This Row],[PAIS]],'[1]Centros de coste'!$A$2:$D$204,2,FALSE))</f>
        <v>C46 - IBERICA IV</v>
      </c>
      <c r="Y7918" t="str">
        <f>IF(MESACU[[#This Row],[PAIS]]="ESPAÑA",VLOOKUP(MESACU[[#This Row],[PROVINCIA]],[1]!PROVINCIASCC[#Data],3,FALSE),VLOOKUP(MESACU[[#This Row],[PAIS]],'[1]Centros de coste'!$A$2:$D$204,3,FALSE))</f>
        <v>IBERICA IV</v>
      </c>
      <c r="Z7918" t="str">
        <f>IF(MESACU[[#This Row],[PAIS]]="ESPAÑA",VLOOKUP(MESACU[[#This Row],[PROVINCIA]],[1]!PROVINCIASCC[#Data],4,FALSE),VLOOKUP(MESACU[[#This Row],[PAIS]],'[1]Centros de coste'!$A$2:$D$204,4,FALSE))</f>
        <v>EUROPA</v>
      </c>
      <c r="AA7918" t="str">
        <f>IFERROR(LEFT(TRIM(MESACU[[#This Row],[CodigoArticulo]]),LEN(TRIM(MESACU[[#This Row],[CodigoArticulo]]))-4),"")</f>
        <v>S</v>
      </c>
      <c r="AB7918" t="str">
        <f>IFERROR(VLOOKUP(MESACU[[#This Row],[CODIGOG]],[1]!FAMILIAS[#Data],5,FALSE),"")</f>
        <v>BIOFERTILIZERS</v>
      </c>
    </row>
    <row r="7919" spans="1:28" x14ac:dyDescent="0.35">
      <c r="A7919" t="s">
        <v>1518</v>
      </c>
      <c r="B7919">
        <v>4</v>
      </c>
      <c r="C7919" t="s">
        <v>29</v>
      </c>
      <c r="D7919">
        <v>2026</v>
      </c>
      <c r="E7919">
        <v>6</v>
      </c>
      <c r="F7919" t="s">
        <v>164</v>
      </c>
      <c r="G7919">
        <v>5</v>
      </c>
      <c r="H7919" t="s">
        <v>996</v>
      </c>
      <c r="I7919">
        <v>0</v>
      </c>
      <c r="J7919">
        <v>0</v>
      </c>
      <c r="K7919">
        <v>-13.183999999999999</v>
      </c>
      <c r="L7919">
        <v>0</v>
      </c>
      <c r="M7919">
        <v>-39.552</v>
      </c>
      <c r="N7919">
        <v>0</v>
      </c>
      <c r="O7919">
        <v>-16</v>
      </c>
      <c r="P7919" t="s">
        <v>164</v>
      </c>
      <c r="Q7919" t="s">
        <v>33</v>
      </c>
      <c r="R7919" t="s">
        <v>34</v>
      </c>
      <c r="S7919" t="s">
        <v>35</v>
      </c>
      <c r="T7919" t="s">
        <v>36</v>
      </c>
      <c r="U7919">
        <v>0</v>
      </c>
      <c r="V7919">
        <v>-640</v>
      </c>
      <c r="W7919">
        <v>-1318.4</v>
      </c>
      <c r="X7919" t="str">
        <f>IF(MESACU[[#This Row],[PAIS]]="ESPAÑA",VLOOKUP(MESACU[[#This Row],[PROVINCIA]],[1]!PROVINCIASCC[#Data],2,FALSE),VLOOKUP(MESACU[[#This Row],[PAIS]],'[1]Centros de coste'!$A$2:$D$204,2,FALSE))</f>
        <v>C46 - IBERICA IV</v>
      </c>
      <c r="Y7919" t="str">
        <f>IF(MESACU[[#This Row],[PAIS]]="ESPAÑA",VLOOKUP(MESACU[[#This Row],[PROVINCIA]],[1]!PROVINCIASCC[#Data],3,FALSE),VLOOKUP(MESACU[[#This Row],[PAIS]],'[1]Centros de coste'!$A$2:$D$204,3,FALSE))</f>
        <v>IBERICA IV</v>
      </c>
      <c r="Z7919" t="str">
        <f>IF(MESACU[[#This Row],[PAIS]]="ESPAÑA",VLOOKUP(MESACU[[#This Row],[PROVINCIA]],[1]!PROVINCIASCC[#Data],4,FALSE),VLOOKUP(MESACU[[#This Row],[PAIS]],'[1]Centros de coste'!$A$2:$D$204,4,FALSE))</f>
        <v>EUROPA</v>
      </c>
      <c r="AA7919" t="str">
        <f>IFERROR(LEFT(TRIM(MESACU[[#This Row],[CodigoArticulo]]),LEN(TRIM(MESACU[[#This Row],[CodigoArticulo]]))-4),"")</f>
        <v>S</v>
      </c>
      <c r="AB7919" t="str">
        <f>IFERROR(VLOOKUP(MESACU[[#This Row],[CODIGOG]],[1]!FAMILIAS[#Data],5,FALSE),"")</f>
        <v>BIOFERTILIZERS</v>
      </c>
    </row>
    <row r="7920" spans="1:28" x14ac:dyDescent="0.35">
      <c r="A7920" t="s">
        <v>1518</v>
      </c>
      <c r="B7920">
        <v>5</v>
      </c>
      <c r="C7920" t="s">
        <v>29</v>
      </c>
      <c r="D7920">
        <v>2026</v>
      </c>
      <c r="E7920">
        <v>6</v>
      </c>
      <c r="F7920" t="s">
        <v>563</v>
      </c>
      <c r="G7920">
        <v>6</v>
      </c>
      <c r="H7920" t="s">
        <v>564</v>
      </c>
      <c r="I7920">
        <v>0</v>
      </c>
      <c r="J7920">
        <v>0</v>
      </c>
      <c r="K7920">
        <v>31.5</v>
      </c>
      <c r="L7920">
        <v>0</v>
      </c>
      <c r="M7920">
        <v>0</v>
      </c>
      <c r="N7920">
        <v>0</v>
      </c>
      <c r="O7920">
        <v>4.8</v>
      </c>
      <c r="P7920" t="s">
        <v>563</v>
      </c>
      <c r="Q7920" t="s">
        <v>102</v>
      </c>
      <c r="R7920" t="s">
        <v>34</v>
      </c>
      <c r="S7920" t="s">
        <v>50</v>
      </c>
      <c r="T7920" t="s">
        <v>36</v>
      </c>
      <c r="U7920">
        <v>0</v>
      </c>
      <c r="V7920">
        <v>1000</v>
      </c>
      <c r="W7920">
        <v>3150</v>
      </c>
      <c r="X7920" t="str">
        <f>IF(MESACU[[#This Row],[PAIS]]="ESPAÑA",VLOOKUP(MESACU[[#This Row],[PROVINCIA]],[1]!PROVINCIASCC[#Data],2,FALSE),VLOOKUP(MESACU[[#This Row],[PAIS]],'[1]Centros de coste'!$A$2:$D$204,2,FALSE))</f>
        <v>C44 - IBERICA II</v>
      </c>
      <c r="Y7920" t="str">
        <f>IF(MESACU[[#This Row],[PAIS]]="ESPAÑA",VLOOKUP(MESACU[[#This Row],[PROVINCIA]],[1]!PROVINCIASCC[#Data],3,FALSE),VLOOKUP(MESACU[[#This Row],[PAIS]],'[1]Centros de coste'!$A$2:$D$204,3,FALSE))</f>
        <v>IBERICA II</v>
      </c>
      <c r="Z7920" t="str">
        <f>IF(MESACU[[#This Row],[PAIS]]="ESPAÑA",VLOOKUP(MESACU[[#This Row],[PROVINCIA]],[1]!PROVINCIASCC[#Data],4,FALSE),VLOOKUP(MESACU[[#This Row],[PAIS]],'[1]Centros de coste'!$A$2:$D$204,4,FALSE))</f>
        <v>EUROPA</v>
      </c>
      <c r="AA7920" t="str">
        <f>IFERROR(LEFT(TRIM(MESACU[[#This Row],[CodigoArticulo]]),LEN(TRIM(MESACU[[#This Row],[CodigoArticulo]]))-4),"")</f>
        <v>AGXKAE</v>
      </c>
      <c r="AB7920" t="str">
        <f>IFERROR(VLOOKUP(MESACU[[#This Row],[CODIGOG]],[1]!FAMILIAS[#Data],5,FALSE),"")</f>
        <v>BIOFERTILIZERS</v>
      </c>
    </row>
    <row r="7921" spans="1:28" x14ac:dyDescent="0.35">
      <c r="A7921" t="s">
        <v>1518</v>
      </c>
      <c r="B7921">
        <v>5</v>
      </c>
      <c r="C7921" t="s">
        <v>29</v>
      </c>
      <c r="D7921">
        <v>2026</v>
      </c>
      <c r="E7921">
        <v>6</v>
      </c>
      <c r="F7921" t="s">
        <v>484</v>
      </c>
      <c r="G7921">
        <v>6</v>
      </c>
      <c r="H7921" t="s">
        <v>123</v>
      </c>
      <c r="I7921">
        <v>0</v>
      </c>
      <c r="J7921">
        <v>0</v>
      </c>
      <c r="K7921">
        <v>145.80000000000001</v>
      </c>
      <c r="L7921">
        <v>0</v>
      </c>
      <c r="M7921">
        <v>0</v>
      </c>
      <c r="N7921">
        <v>0</v>
      </c>
      <c r="O7921">
        <v>28.8</v>
      </c>
      <c r="P7921" t="s">
        <v>122</v>
      </c>
      <c r="Q7921" t="s">
        <v>102</v>
      </c>
      <c r="R7921" t="s">
        <v>34</v>
      </c>
      <c r="S7921" t="s">
        <v>50</v>
      </c>
      <c r="T7921" t="s">
        <v>36</v>
      </c>
      <c r="U7921">
        <v>0</v>
      </c>
      <c r="V7921">
        <v>6000</v>
      </c>
      <c r="W7921">
        <v>14580</v>
      </c>
      <c r="X7921" t="str">
        <f>IF(MESACU[[#This Row],[PAIS]]="ESPAÑA",VLOOKUP(MESACU[[#This Row],[PROVINCIA]],[1]!PROVINCIASCC[#Data],2,FALSE),VLOOKUP(MESACU[[#This Row],[PAIS]],'[1]Centros de coste'!$A$2:$D$204,2,FALSE))</f>
        <v>C44 - IBERICA II</v>
      </c>
      <c r="Y7921" t="str">
        <f>IF(MESACU[[#This Row],[PAIS]]="ESPAÑA",VLOOKUP(MESACU[[#This Row],[PROVINCIA]],[1]!PROVINCIASCC[#Data],3,FALSE),VLOOKUP(MESACU[[#This Row],[PAIS]],'[1]Centros de coste'!$A$2:$D$204,3,FALSE))</f>
        <v>IBERICA II</v>
      </c>
      <c r="Z7921" t="str">
        <f>IF(MESACU[[#This Row],[PAIS]]="ESPAÑA",VLOOKUP(MESACU[[#This Row],[PROVINCIA]],[1]!PROVINCIASCC[#Data],4,FALSE),VLOOKUP(MESACU[[#This Row],[PAIS]],'[1]Centros de coste'!$A$2:$D$204,4,FALSE))</f>
        <v>EUROPA</v>
      </c>
      <c r="AA7921" t="str">
        <f>IFERROR(LEFT(TRIM(MESACU[[#This Row],[CodigoArticulo]]),LEN(TRIM(MESACU[[#This Row],[CodigoArticulo]]))-4),"")</f>
        <v>AGXK</v>
      </c>
      <c r="AB7921" t="str">
        <f>IFERROR(VLOOKUP(MESACU[[#This Row],[CODIGOG]],[1]!FAMILIAS[#Data],5,FALSE),"")</f>
        <v>BIOFERTILIZERS</v>
      </c>
    </row>
    <row r="7922" spans="1:28" x14ac:dyDescent="0.35">
      <c r="A7922" t="s">
        <v>1518</v>
      </c>
      <c r="B7922">
        <v>5</v>
      </c>
      <c r="C7922" t="s">
        <v>29</v>
      </c>
      <c r="D7922">
        <v>2026</v>
      </c>
      <c r="E7922">
        <v>6</v>
      </c>
      <c r="F7922" t="s">
        <v>1030</v>
      </c>
      <c r="G7922">
        <v>6</v>
      </c>
      <c r="H7922" t="s">
        <v>1031</v>
      </c>
      <c r="I7922">
        <v>0</v>
      </c>
      <c r="J7922">
        <v>0</v>
      </c>
      <c r="K7922">
        <v>4.8384</v>
      </c>
      <c r="L7922">
        <v>0</v>
      </c>
      <c r="M7922">
        <v>0</v>
      </c>
      <c r="N7922">
        <v>0</v>
      </c>
      <c r="O7922">
        <v>5.18</v>
      </c>
      <c r="P7922" t="s">
        <v>1030</v>
      </c>
      <c r="Q7922" t="s">
        <v>102</v>
      </c>
      <c r="R7922" t="s">
        <v>34</v>
      </c>
      <c r="S7922" t="s">
        <v>50</v>
      </c>
      <c r="T7922" t="s">
        <v>36</v>
      </c>
      <c r="U7922">
        <v>0</v>
      </c>
      <c r="V7922">
        <v>96</v>
      </c>
      <c r="W7922">
        <v>483.84</v>
      </c>
      <c r="X7922" t="str">
        <f>IF(MESACU[[#This Row],[PAIS]]="ESPAÑA",VLOOKUP(MESACU[[#This Row],[PROVINCIA]],[1]!PROVINCIASCC[#Data],2,FALSE),VLOOKUP(MESACU[[#This Row],[PAIS]],'[1]Centros de coste'!$A$2:$D$204,2,FALSE))</f>
        <v>C44 - IBERICA II</v>
      </c>
      <c r="Y7922" t="str">
        <f>IF(MESACU[[#This Row],[PAIS]]="ESPAÑA",VLOOKUP(MESACU[[#This Row],[PROVINCIA]],[1]!PROVINCIASCC[#Data],3,FALSE),VLOOKUP(MESACU[[#This Row],[PAIS]],'[1]Centros de coste'!$A$2:$D$204,3,FALSE))</f>
        <v>IBERICA II</v>
      </c>
      <c r="Z7922" t="str">
        <f>IF(MESACU[[#This Row],[PAIS]]="ESPAÑA",VLOOKUP(MESACU[[#This Row],[PROVINCIA]],[1]!PROVINCIASCC[#Data],4,FALSE),VLOOKUP(MESACU[[#This Row],[PAIS]],'[1]Centros de coste'!$A$2:$D$204,4,FALSE))</f>
        <v>EUROPA</v>
      </c>
      <c r="AA7922" t="str">
        <f>IFERROR(LEFT(TRIM(MESACU[[#This Row],[CodigoArticulo]]),LEN(TRIM(MESACU[[#This Row],[CodigoArticulo]]))-4),"")</f>
        <v>AGFEL</v>
      </c>
      <c r="AB7922" t="str">
        <f>IFERROR(VLOOKUP(MESACU[[#This Row],[CODIGOG]],[1]!FAMILIAS[#Data],5,FALSE),"")</f>
        <v>BIOFERTILIZERS</v>
      </c>
    </row>
    <row r="7923" spans="1:28" x14ac:dyDescent="0.35">
      <c r="A7923" t="s">
        <v>1518</v>
      </c>
      <c r="B7923">
        <v>5</v>
      </c>
      <c r="C7923" t="s">
        <v>29</v>
      </c>
      <c r="D7923">
        <v>2026</v>
      </c>
      <c r="E7923">
        <v>6</v>
      </c>
      <c r="F7923" t="s">
        <v>122</v>
      </c>
      <c r="G7923">
        <v>6</v>
      </c>
      <c r="H7923" t="s">
        <v>123</v>
      </c>
      <c r="I7923">
        <v>0</v>
      </c>
      <c r="J7923">
        <v>0</v>
      </c>
      <c r="K7923">
        <v>-151.80000000000001</v>
      </c>
      <c r="L7923">
        <v>0</v>
      </c>
      <c r="M7923">
        <v>0</v>
      </c>
      <c r="N7923">
        <v>0</v>
      </c>
      <c r="O7923">
        <v>-28.8</v>
      </c>
      <c r="P7923" t="s">
        <v>122</v>
      </c>
      <c r="Q7923" t="s">
        <v>102</v>
      </c>
      <c r="R7923" t="s">
        <v>34</v>
      </c>
      <c r="S7923" t="s">
        <v>50</v>
      </c>
      <c r="T7923" t="s">
        <v>36</v>
      </c>
      <c r="U7923">
        <v>0</v>
      </c>
      <c r="V7923">
        <v>-6000</v>
      </c>
      <c r="W7923">
        <v>-15180</v>
      </c>
      <c r="X7923" t="str">
        <f>IF(MESACU[[#This Row],[PAIS]]="ESPAÑA",VLOOKUP(MESACU[[#This Row],[PROVINCIA]],[1]!PROVINCIASCC[#Data],2,FALSE),VLOOKUP(MESACU[[#This Row],[PAIS]],'[1]Centros de coste'!$A$2:$D$204,2,FALSE))</f>
        <v>C44 - IBERICA II</v>
      </c>
      <c r="Y7923" t="str">
        <f>IF(MESACU[[#This Row],[PAIS]]="ESPAÑA",VLOOKUP(MESACU[[#This Row],[PROVINCIA]],[1]!PROVINCIASCC[#Data],3,FALSE),VLOOKUP(MESACU[[#This Row],[PAIS]],'[1]Centros de coste'!$A$2:$D$204,3,FALSE))</f>
        <v>IBERICA II</v>
      </c>
      <c r="Z7923" t="str">
        <f>IF(MESACU[[#This Row],[PAIS]]="ESPAÑA",VLOOKUP(MESACU[[#This Row],[PROVINCIA]],[1]!PROVINCIASCC[#Data],4,FALSE),VLOOKUP(MESACU[[#This Row],[PAIS]],'[1]Centros de coste'!$A$2:$D$204,4,FALSE))</f>
        <v>EUROPA</v>
      </c>
      <c r="AA7923" t="str">
        <f>IFERROR(LEFT(TRIM(MESACU[[#This Row],[CodigoArticulo]]),LEN(TRIM(MESACU[[#This Row],[CodigoArticulo]]))-4),"")</f>
        <v>AGXK</v>
      </c>
      <c r="AB7923" t="str">
        <f>IFERROR(VLOOKUP(MESACU[[#This Row],[CODIGOG]],[1]!FAMILIAS[#Data],5,FALSE),"")</f>
        <v>BIOFERTILIZERS</v>
      </c>
    </row>
    <row r="7924" spans="1:28" x14ac:dyDescent="0.35">
      <c r="A7924" t="s">
        <v>1518</v>
      </c>
      <c r="B7924">
        <v>5</v>
      </c>
      <c r="C7924" t="s">
        <v>29</v>
      </c>
      <c r="D7924">
        <v>2026</v>
      </c>
      <c r="E7924">
        <v>6</v>
      </c>
      <c r="F7924" t="s">
        <v>563</v>
      </c>
      <c r="G7924">
        <v>6</v>
      </c>
      <c r="H7924" t="s">
        <v>564</v>
      </c>
      <c r="I7924">
        <v>0</v>
      </c>
      <c r="J7924">
        <v>0</v>
      </c>
      <c r="K7924">
        <v>-31.5</v>
      </c>
      <c r="L7924">
        <v>0</v>
      </c>
      <c r="M7924">
        <v>0</v>
      </c>
      <c r="N7924">
        <v>0</v>
      </c>
      <c r="O7924">
        <v>-4.8</v>
      </c>
      <c r="P7924" t="s">
        <v>563</v>
      </c>
      <c r="Q7924" t="s">
        <v>102</v>
      </c>
      <c r="R7924" t="s">
        <v>34</v>
      </c>
      <c r="S7924" t="s">
        <v>50</v>
      </c>
      <c r="T7924" t="s">
        <v>36</v>
      </c>
      <c r="U7924">
        <v>0</v>
      </c>
      <c r="V7924">
        <v>-1000</v>
      </c>
      <c r="W7924">
        <v>-3150</v>
      </c>
      <c r="X7924" t="str">
        <f>IF(MESACU[[#This Row],[PAIS]]="ESPAÑA",VLOOKUP(MESACU[[#This Row],[PROVINCIA]],[1]!PROVINCIASCC[#Data],2,FALSE),VLOOKUP(MESACU[[#This Row],[PAIS]],'[1]Centros de coste'!$A$2:$D$204,2,FALSE))</f>
        <v>C44 - IBERICA II</v>
      </c>
      <c r="Y7924" t="str">
        <f>IF(MESACU[[#This Row],[PAIS]]="ESPAÑA",VLOOKUP(MESACU[[#This Row],[PROVINCIA]],[1]!PROVINCIASCC[#Data],3,FALSE),VLOOKUP(MESACU[[#This Row],[PAIS]],'[1]Centros de coste'!$A$2:$D$204,3,FALSE))</f>
        <v>IBERICA II</v>
      </c>
      <c r="Z7924" t="str">
        <f>IF(MESACU[[#This Row],[PAIS]]="ESPAÑA",VLOOKUP(MESACU[[#This Row],[PROVINCIA]],[1]!PROVINCIASCC[#Data],4,FALSE),VLOOKUP(MESACU[[#This Row],[PAIS]],'[1]Centros de coste'!$A$2:$D$204,4,FALSE))</f>
        <v>EUROPA</v>
      </c>
      <c r="AA7924" t="str">
        <f>IFERROR(LEFT(TRIM(MESACU[[#This Row],[CodigoArticulo]]),LEN(TRIM(MESACU[[#This Row],[CodigoArticulo]]))-4),"")</f>
        <v>AGXKAE</v>
      </c>
      <c r="AB7924" t="str">
        <f>IFERROR(VLOOKUP(MESACU[[#This Row],[CODIGOG]],[1]!FAMILIAS[#Data],5,FALSE),"")</f>
        <v>BIOFERTILIZERS</v>
      </c>
    </row>
    <row r="7925" spans="1:28" x14ac:dyDescent="0.35">
      <c r="A7925" t="s">
        <v>1518</v>
      </c>
      <c r="B7925">
        <v>5</v>
      </c>
      <c r="C7925" t="s">
        <v>29</v>
      </c>
      <c r="D7925">
        <v>2026</v>
      </c>
      <c r="E7925">
        <v>6</v>
      </c>
      <c r="F7925" t="s">
        <v>1030</v>
      </c>
      <c r="G7925">
        <v>6</v>
      </c>
      <c r="H7925" t="s">
        <v>1031</v>
      </c>
      <c r="I7925">
        <v>0</v>
      </c>
      <c r="J7925">
        <v>0</v>
      </c>
      <c r="K7925">
        <v>-5.0784000000000002</v>
      </c>
      <c r="L7925">
        <v>0</v>
      </c>
      <c r="M7925">
        <v>0</v>
      </c>
      <c r="N7925">
        <v>0</v>
      </c>
      <c r="O7925">
        <v>-5.18</v>
      </c>
      <c r="P7925" t="s">
        <v>1030</v>
      </c>
      <c r="Q7925" t="s">
        <v>102</v>
      </c>
      <c r="R7925" t="s">
        <v>34</v>
      </c>
      <c r="S7925" t="s">
        <v>50</v>
      </c>
      <c r="T7925" t="s">
        <v>36</v>
      </c>
      <c r="U7925">
        <v>0</v>
      </c>
      <c r="V7925">
        <v>-96</v>
      </c>
      <c r="W7925">
        <v>-507.84</v>
      </c>
      <c r="X7925" t="str">
        <f>IF(MESACU[[#This Row],[PAIS]]="ESPAÑA",VLOOKUP(MESACU[[#This Row],[PROVINCIA]],[1]!PROVINCIASCC[#Data],2,FALSE),VLOOKUP(MESACU[[#This Row],[PAIS]],'[1]Centros de coste'!$A$2:$D$204,2,FALSE))</f>
        <v>C44 - IBERICA II</v>
      </c>
      <c r="Y7925" t="str">
        <f>IF(MESACU[[#This Row],[PAIS]]="ESPAÑA",VLOOKUP(MESACU[[#This Row],[PROVINCIA]],[1]!PROVINCIASCC[#Data],3,FALSE),VLOOKUP(MESACU[[#This Row],[PAIS]],'[1]Centros de coste'!$A$2:$D$204,3,FALSE))</f>
        <v>IBERICA II</v>
      </c>
      <c r="Z7925" t="str">
        <f>IF(MESACU[[#This Row],[PAIS]]="ESPAÑA",VLOOKUP(MESACU[[#This Row],[PROVINCIA]],[1]!PROVINCIASCC[#Data],4,FALSE),VLOOKUP(MESACU[[#This Row],[PAIS]],'[1]Centros de coste'!$A$2:$D$204,4,FALSE))</f>
        <v>EUROPA</v>
      </c>
      <c r="AA7925" t="str">
        <f>IFERROR(LEFT(TRIM(MESACU[[#This Row],[CodigoArticulo]]),LEN(TRIM(MESACU[[#This Row],[CodigoArticulo]]))-4),"")</f>
        <v>AGFEL</v>
      </c>
      <c r="AB7925" t="str">
        <f>IFERROR(VLOOKUP(MESACU[[#This Row],[CODIGOG]],[1]!FAMILIAS[#Data],5,FALSE),"")</f>
        <v>BIOFERTILIZERS</v>
      </c>
    </row>
    <row r="7926" spans="1:28" x14ac:dyDescent="0.35">
      <c r="A7926" t="s">
        <v>1518</v>
      </c>
      <c r="B7926">
        <v>6</v>
      </c>
      <c r="C7926" t="s">
        <v>29</v>
      </c>
      <c r="D7926">
        <v>2026</v>
      </c>
      <c r="E7926">
        <v>6</v>
      </c>
      <c r="F7926" t="s">
        <v>1387</v>
      </c>
      <c r="G7926">
        <v>6</v>
      </c>
      <c r="H7926" t="s">
        <v>105</v>
      </c>
      <c r="I7926">
        <v>0</v>
      </c>
      <c r="J7926">
        <v>0</v>
      </c>
      <c r="K7926">
        <v>6.8419999999999996</v>
      </c>
      <c r="L7926">
        <v>0</v>
      </c>
      <c r="M7926">
        <v>0</v>
      </c>
      <c r="N7926">
        <v>0</v>
      </c>
      <c r="O7926">
        <v>5.5</v>
      </c>
      <c r="P7926" t="s">
        <v>104</v>
      </c>
      <c r="Q7926" t="s">
        <v>102</v>
      </c>
      <c r="R7926" t="s">
        <v>34</v>
      </c>
      <c r="S7926" t="s">
        <v>103</v>
      </c>
      <c r="T7926" t="s">
        <v>36</v>
      </c>
      <c r="U7926">
        <v>0</v>
      </c>
      <c r="V7926">
        <v>220</v>
      </c>
      <c r="W7926">
        <v>684.2</v>
      </c>
      <c r="X7926" t="str">
        <f>IF(MESACU[[#This Row],[PAIS]]="ESPAÑA",VLOOKUP(MESACU[[#This Row],[PROVINCIA]],[1]!PROVINCIASCC[#Data],2,FALSE),VLOOKUP(MESACU[[#This Row],[PAIS]],'[1]Centros de coste'!$A$2:$D$204,2,FALSE))</f>
        <v>C46 - IBERICA IV</v>
      </c>
      <c r="Y7926" t="str">
        <f>IF(MESACU[[#This Row],[PAIS]]="ESPAÑA",VLOOKUP(MESACU[[#This Row],[PROVINCIA]],[1]!PROVINCIASCC[#Data],3,FALSE),VLOOKUP(MESACU[[#This Row],[PAIS]],'[1]Centros de coste'!$A$2:$D$204,3,FALSE))</f>
        <v>IBERICA IV</v>
      </c>
      <c r="Z7926" t="str">
        <f>IF(MESACU[[#This Row],[PAIS]]="ESPAÑA",VLOOKUP(MESACU[[#This Row],[PROVINCIA]],[1]!PROVINCIASCC[#Data],4,FALSE),VLOOKUP(MESACU[[#This Row],[PAIS]],'[1]Centros de coste'!$A$2:$D$204,4,FALSE))</f>
        <v>EUROPA</v>
      </c>
      <c r="AA7926" t="str">
        <f>IFERROR(LEFT(TRIM(MESACU[[#This Row],[CodigoArticulo]]),LEN(TRIM(MESACU[[#This Row],[CodigoArticulo]]))-4),"")</f>
        <v>PHD</v>
      </c>
      <c r="AB7926" t="str">
        <f>IFERROR(VLOOKUP(MESACU[[#This Row],[CODIGOG]],[1]!FAMILIAS[#Data],5,FALSE),"")</f>
        <v>BIOCONTROL</v>
      </c>
    </row>
    <row r="7927" spans="1:28" x14ac:dyDescent="0.35">
      <c r="A7927" t="s">
        <v>1518</v>
      </c>
      <c r="B7927">
        <v>6</v>
      </c>
      <c r="C7927" t="s">
        <v>29</v>
      </c>
      <c r="D7927">
        <v>2026</v>
      </c>
      <c r="E7927">
        <v>6</v>
      </c>
      <c r="F7927" t="s">
        <v>45</v>
      </c>
      <c r="G7927">
        <v>6</v>
      </c>
      <c r="H7927" t="s">
        <v>44</v>
      </c>
      <c r="I7927">
        <v>0</v>
      </c>
      <c r="J7927">
        <v>0</v>
      </c>
      <c r="K7927">
        <v>10.14</v>
      </c>
      <c r="L7927">
        <v>0</v>
      </c>
      <c r="M7927">
        <v>0</v>
      </c>
      <c r="N7927">
        <v>0</v>
      </c>
      <c r="O7927">
        <v>7.38</v>
      </c>
      <c r="P7927" t="s">
        <v>43</v>
      </c>
      <c r="Q7927" t="s">
        <v>102</v>
      </c>
      <c r="R7927" t="s">
        <v>34</v>
      </c>
      <c r="S7927" t="s">
        <v>103</v>
      </c>
      <c r="T7927" t="s">
        <v>36</v>
      </c>
      <c r="U7927">
        <v>0</v>
      </c>
      <c r="V7927">
        <v>300</v>
      </c>
      <c r="W7927">
        <v>1014</v>
      </c>
      <c r="X7927" t="str">
        <f>IF(MESACU[[#This Row],[PAIS]]="ESPAÑA",VLOOKUP(MESACU[[#This Row],[PROVINCIA]],[1]!PROVINCIASCC[#Data],2,FALSE),VLOOKUP(MESACU[[#This Row],[PAIS]],'[1]Centros de coste'!$A$2:$D$204,2,FALSE))</f>
        <v>C46 - IBERICA IV</v>
      </c>
      <c r="Y7927" t="str">
        <f>IF(MESACU[[#This Row],[PAIS]]="ESPAÑA",VLOOKUP(MESACU[[#This Row],[PROVINCIA]],[1]!PROVINCIASCC[#Data],3,FALSE),VLOOKUP(MESACU[[#This Row],[PAIS]],'[1]Centros de coste'!$A$2:$D$204,3,FALSE))</f>
        <v>IBERICA IV</v>
      </c>
      <c r="Z7927" t="str">
        <f>IF(MESACU[[#This Row],[PAIS]]="ESPAÑA",VLOOKUP(MESACU[[#This Row],[PROVINCIA]],[1]!PROVINCIASCC[#Data],4,FALSE),VLOOKUP(MESACU[[#This Row],[PAIS]],'[1]Centros de coste'!$A$2:$D$204,4,FALSE))</f>
        <v>EUROPA</v>
      </c>
      <c r="AA7927" t="str">
        <f>IFERROR(LEFT(TRIM(MESACU[[#This Row],[CodigoArticulo]]),LEN(TRIM(MESACU[[#This Row],[CodigoArticulo]]))-4),"")</f>
        <v>PHD</v>
      </c>
      <c r="AB7927" t="str">
        <f>IFERROR(VLOOKUP(MESACU[[#This Row],[CODIGOG]],[1]!FAMILIAS[#Data],5,FALSE),"")</f>
        <v>BIOCONTROL</v>
      </c>
    </row>
    <row r="7928" spans="1:28" x14ac:dyDescent="0.35">
      <c r="A7928" t="s">
        <v>1518</v>
      </c>
      <c r="B7928">
        <v>6</v>
      </c>
      <c r="C7928" t="s">
        <v>29</v>
      </c>
      <c r="D7928">
        <v>2026</v>
      </c>
      <c r="E7928">
        <v>6</v>
      </c>
      <c r="F7928" t="s">
        <v>1387</v>
      </c>
      <c r="G7928">
        <v>6</v>
      </c>
      <c r="H7928" t="s">
        <v>105</v>
      </c>
      <c r="I7928">
        <v>0</v>
      </c>
      <c r="J7928">
        <v>0</v>
      </c>
      <c r="K7928">
        <v>2.488</v>
      </c>
      <c r="L7928">
        <v>0</v>
      </c>
      <c r="M7928">
        <v>0</v>
      </c>
      <c r="N7928">
        <v>0</v>
      </c>
      <c r="O7928">
        <v>2</v>
      </c>
      <c r="P7928" t="s">
        <v>104</v>
      </c>
      <c r="Q7928" t="s">
        <v>102</v>
      </c>
      <c r="R7928" t="s">
        <v>34</v>
      </c>
      <c r="S7928" t="s">
        <v>103</v>
      </c>
      <c r="T7928" t="s">
        <v>36</v>
      </c>
      <c r="U7928">
        <v>0</v>
      </c>
      <c r="V7928">
        <v>80</v>
      </c>
      <c r="W7928">
        <v>248.8</v>
      </c>
      <c r="X7928" t="str">
        <f>IF(MESACU[[#This Row],[PAIS]]="ESPAÑA",VLOOKUP(MESACU[[#This Row],[PROVINCIA]],[1]!PROVINCIASCC[#Data],2,FALSE),VLOOKUP(MESACU[[#This Row],[PAIS]],'[1]Centros de coste'!$A$2:$D$204,2,FALSE))</f>
        <v>C46 - IBERICA IV</v>
      </c>
      <c r="Y7928" t="str">
        <f>IF(MESACU[[#This Row],[PAIS]]="ESPAÑA",VLOOKUP(MESACU[[#This Row],[PROVINCIA]],[1]!PROVINCIASCC[#Data],3,FALSE),VLOOKUP(MESACU[[#This Row],[PAIS]],'[1]Centros de coste'!$A$2:$D$204,3,FALSE))</f>
        <v>IBERICA IV</v>
      </c>
      <c r="Z7928" t="str">
        <f>IF(MESACU[[#This Row],[PAIS]]="ESPAÑA",VLOOKUP(MESACU[[#This Row],[PROVINCIA]],[1]!PROVINCIASCC[#Data],4,FALSE),VLOOKUP(MESACU[[#This Row],[PAIS]],'[1]Centros de coste'!$A$2:$D$204,4,FALSE))</f>
        <v>EUROPA</v>
      </c>
      <c r="AA7928" t="str">
        <f>IFERROR(LEFT(TRIM(MESACU[[#This Row],[CodigoArticulo]]),LEN(TRIM(MESACU[[#This Row],[CodigoArticulo]]))-4),"")</f>
        <v>PHD</v>
      </c>
      <c r="AB7928" t="str">
        <f>IFERROR(VLOOKUP(MESACU[[#This Row],[CODIGOG]],[1]!FAMILIAS[#Data],5,FALSE),"")</f>
        <v>BIOCONTROL</v>
      </c>
    </row>
    <row r="7929" spans="1:28" x14ac:dyDescent="0.35">
      <c r="A7929" t="s">
        <v>1518</v>
      </c>
      <c r="B7929">
        <v>6</v>
      </c>
      <c r="C7929" t="s">
        <v>29</v>
      </c>
      <c r="D7929">
        <v>2026</v>
      </c>
      <c r="E7929">
        <v>6</v>
      </c>
      <c r="F7929" t="s">
        <v>43</v>
      </c>
      <c r="G7929">
        <v>6</v>
      </c>
      <c r="H7929" t="s">
        <v>44</v>
      </c>
      <c r="I7929">
        <v>0</v>
      </c>
      <c r="J7929">
        <v>0</v>
      </c>
      <c r="K7929">
        <v>-10.65</v>
      </c>
      <c r="L7929">
        <v>0</v>
      </c>
      <c r="M7929">
        <v>0</v>
      </c>
      <c r="N7929">
        <v>0</v>
      </c>
      <c r="O7929">
        <v>-7.38</v>
      </c>
      <c r="P7929" t="s">
        <v>43</v>
      </c>
      <c r="Q7929" t="s">
        <v>102</v>
      </c>
      <c r="R7929" t="s">
        <v>34</v>
      </c>
      <c r="S7929" t="s">
        <v>103</v>
      </c>
      <c r="T7929" t="s">
        <v>36</v>
      </c>
      <c r="U7929">
        <v>0</v>
      </c>
      <c r="V7929">
        <v>-300</v>
      </c>
      <c r="W7929">
        <v>-1065</v>
      </c>
      <c r="X7929" t="str">
        <f>IF(MESACU[[#This Row],[PAIS]]="ESPAÑA",VLOOKUP(MESACU[[#This Row],[PROVINCIA]],[1]!PROVINCIASCC[#Data],2,FALSE),VLOOKUP(MESACU[[#This Row],[PAIS]],'[1]Centros de coste'!$A$2:$D$204,2,FALSE))</f>
        <v>C46 - IBERICA IV</v>
      </c>
      <c r="Y7929" t="str">
        <f>IF(MESACU[[#This Row],[PAIS]]="ESPAÑA",VLOOKUP(MESACU[[#This Row],[PROVINCIA]],[1]!PROVINCIASCC[#Data],3,FALSE),VLOOKUP(MESACU[[#This Row],[PAIS]],'[1]Centros de coste'!$A$2:$D$204,3,FALSE))</f>
        <v>IBERICA IV</v>
      </c>
      <c r="Z7929" t="str">
        <f>IF(MESACU[[#This Row],[PAIS]]="ESPAÑA",VLOOKUP(MESACU[[#This Row],[PROVINCIA]],[1]!PROVINCIASCC[#Data],4,FALSE),VLOOKUP(MESACU[[#This Row],[PAIS]],'[1]Centros de coste'!$A$2:$D$204,4,FALSE))</f>
        <v>EUROPA</v>
      </c>
      <c r="AA7929" t="str">
        <f>IFERROR(LEFT(TRIM(MESACU[[#This Row],[CodigoArticulo]]),LEN(TRIM(MESACU[[#This Row],[CodigoArticulo]]))-4),"")</f>
        <v>PHD</v>
      </c>
      <c r="AB7929" t="str">
        <f>IFERROR(VLOOKUP(MESACU[[#This Row],[CODIGOG]],[1]!FAMILIAS[#Data],5,FALSE),"")</f>
        <v>BIOCONTROL</v>
      </c>
    </row>
    <row r="7930" spans="1:28" x14ac:dyDescent="0.35">
      <c r="A7930" t="s">
        <v>1518</v>
      </c>
      <c r="B7930">
        <v>6</v>
      </c>
      <c r="C7930" t="s">
        <v>29</v>
      </c>
      <c r="D7930">
        <v>2026</v>
      </c>
      <c r="E7930">
        <v>6</v>
      </c>
      <c r="F7930" t="s">
        <v>104</v>
      </c>
      <c r="G7930">
        <v>6</v>
      </c>
      <c r="H7930" t="s">
        <v>105</v>
      </c>
      <c r="I7930">
        <v>0</v>
      </c>
      <c r="J7930">
        <v>0</v>
      </c>
      <c r="K7930">
        <v>-7.194</v>
      </c>
      <c r="L7930">
        <v>0</v>
      </c>
      <c r="M7930">
        <v>0</v>
      </c>
      <c r="N7930">
        <v>0</v>
      </c>
      <c r="O7930">
        <v>-5.5</v>
      </c>
      <c r="P7930" t="s">
        <v>104</v>
      </c>
      <c r="Q7930" t="s">
        <v>102</v>
      </c>
      <c r="R7930" t="s">
        <v>34</v>
      </c>
      <c r="S7930" t="s">
        <v>103</v>
      </c>
      <c r="T7930" t="s">
        <v>36</v>
      </c>
      <c r="U7930">
        <v>0</v>
      </c>
      <c r="V7930">
        <v>-220</v>
      </c>
      <c r="W7930">
        <v>-719.4</v>
      </c>
      <c r="X7930" t="str">
        <f>IF(MESACU[[#This Row],[PAIS]]="ESPAÑA",VLOOKUP(MESACU[[#This Row],[PROVINCIA]],[1]!PROVINCIASCC[#Data],2,FALSE),VLOOKUP(MESACU[[#This Row],[PAIS]],'[1]Centros de coste'!$A$2:$D$204,2,FALSE))</f>
        <v>C46 - IBERICA IV</v>
      </c>
      <c r="Y7930" t="str">
        <f>IF(MESACU[[#This Row],[PAIS]]="ESPAÑA",VLOOKUP(MESACU[[#This Row],[PROVINCIA]],[1]!PROVINCIASCC[#Data],3,FALSE),VLOOKUP(MESACU[[#This Row],[PAIS]],'[1]Centros de coste'!$A$2:$D$204,3,FALSE))</f>
        <v>IBERICA IV</v>
      </c>
      <c r="Z7930" t="str">
        <f>IF(MESACU[[#This Row],[PAIS]]="ESPAÑA",VLOOKUP(MESACU[[#This Row],[PROVINCIA]],[1]!PROVINCIASCC[#Data],4,FALSE),VLOOKUP(MESACU[[#This Row],[PAIS]],'[1]Centros de coste'!$A$2:$D$204,4,FALSE))</f>
        <v>EUROPA</v>
      </c>
      <c r="AA7930" t="str">
        <f>IFERROR(LEFT(TRIM(MESACU[[#This Row],[CodigoArticulo]]),LEN(TRIM(MESACU[[#This Row],[CodigoArticulo]]))-4),"")</f>
        <v>PHD</v>
      </c>
      <c r="AB7930" t="str">
        <f>IFERROR(VLOOKUP(MESACU[[#This Row],[CODIGOG]],[1]!FAMILIAS[#Data],5,FALSE),"")</f>
        <v>BIOCONTROL</v>
      </c>
    </row>
    <row r="7931" spans="1:28" x14ac:dyDescent="0.35">
      <c r="A7931" t="s">
        <v>1518</v>
      </c>
      <c r="B7931">
        <v>6</v>
      </c>
      <c r="C7931" t="s">
        <v>29</v>
      </c>
      <c r="D7931">
        <v>2026</v>
      </c>
      <c r="E7931">
        <v>6</v>
      </c>
      <c r="F7931" t="s">
        <v>104</v>
      </c>
      <c r="G7931">
        <v>6</v>
      </c>
      <c r="H7931" t="s">
        <v>105</v>
      </c>
      <c r="I7931">
        <v>0</v>
      </c>
      <c r="J7931">
        <v>0</v>
      </c>
      <c r="K7931">
        <v>-2.6160000000000001</v>
      </c>
      <c r="L7931">
        <v>0</v>
      </c>
      <c r="M7931">
        <v>0</v>
      </c>
      <c r="N7931">
        <v>0</v>
      </c>
      <c r="O7931">
        <v>-2</v>
      </c>
      <c r="P7931" t="s">
        <v>104</v>
      </c>
      <c r="Q7931" t="s">
        <v>102</v>
      </c>
      <c r="R7931" t="s">
        <v>34</v>
      </c>
      <c r="S7931" t="s">
        <v>103</v>
      </c>
      <c r="T7931" t="s">
        <v>36</v>
      </c>
      <c r="U7931">
        <v>0</v>
      </c>
      <c r="V7931">
        <v>-80</v>
      </c>
      <c r="W7931">
        <v>-261.60000000000002</v>
      </c>
      <c r="X7931" t="str">
        <f>IF(MESACU[[#This Row],[PAIS]]="ESPAÑA",VLOOKUP(MESACU[[#This Row],[PROVINCIA]],[1]!PROVINCIASCC[#Data],2,FALSE),VLOOKUP(MESACU[[#This Row],[PAIS]],'[1]Centros de coste'!$A$2:$D$204,2,FALSE))</f>
        <v>C46 - IBERICA IV</v>
      </c>
      <c r="Y7931" t="str">
        <f>IF(MESACU[[#This Row],[PAIS]]="ESPAÑA",VLOOKUP(MESACU[[#This Row],[PROVINCIA]],[1]!PROVINCIASCC[#Data],3,FALSE),VLOOKUP(MESACU[[#This Row],[PAIS]],'[1]Centros de coste'!$A$2:$D$204,3,FALSE))</f>
        <v>IBERICA IV</v>
      </c>
      <c r="Z7931" t="str">
        <f>IF(MESACU[[#This Row],[PAIS]]="ESPAÑA",VLOOKUP(MESACU[[#This Row],[PROVINCIA]],[1]!PROVINCIASCC[#Data],4,FALSE),VLOOKUP(MESACU[[#This Row],[PAIS]],'[1]Centros de coste'!$A$2:$D$204,4,FALSE))</f>
        <v>EUROPA</v>
      </c>
      <c r="AA7931" t="str">
        <f>IFERROR(LEFT(TRIM(MESACU[[#This Row],[CodigoArticulo]]),LEN(TRIM(MESACU[[#This Row],[CodigoArticulo]]))-4),"")</f>
        <v>PHD</v>
      </c>
      <c r="AB7931" t="str">
        <f>IFERROR(VLOOKUP(MESACU[[#This Row],[CODIGOG]],[1]!FAMILIAS[#Data],5,FALSE),"")</f>
        <v>BIOCONTROL</v>
      </c>
    </row>
    <row r="7932" spans="1:28" x14ac:dyDescent="0.35">
      <c r="A7932" t="s">
        <v>1518</v>
      </c>
      <c r="B7932">
        <v>7</v>
      </c>
      <c r="C7932" t="s">
        <v>29</v>
      </c>
      <c r="D7932">
        <v>2026</v>
      </c>
      <c r="E7932">
        <v>6</v>
      </c>
      <c r="F7932" t="s">
        <v>142</v>
      </c>
      <c r="G7932">
        <v>7</v>
      </c>
      <c r="H7932" t="s">
        <v>143</v>
      </c>
      <c r="I7932">
        <v>0</v>
      </c>
      <c r="J7932">
        <v>0</v>
      </c>
      <c r="K7932">
        <v>-40.08</v>
      </c>
      <c r="L7932">
        <v>0</v>
      </c>
      <c r="M7932">
        <v>0</v>
      </c>
      <c r="N7932">
        <v>0</v>
      </c>
      <c r="O7932">
        <v>-2.95</v>
      </c>
      <c r="P7932" t="s">
        <v>142</v>
      </c>
      <c r="Q7932" t="s">
        <v>192</v>
      </c>
      <c r="R7932" t="s">
        <v>34</v>
      </c>
      <c r="S7932" t="s">
        <v>193</v>
      </c>
      <c r="T7932" t="s">
        <v>36</v>
      </c>
      <c r="U7932">
        <v>0</v>
      </c>
      <c r="V7932">
        <v>-120</v>
      </c>
      <c r="W7932">
        <v>-400.8</v>
      </c>
      <c r="X7932" t="str">
        <f>IF(MESACU[[#This Row],[PAIS]]="ESPAÑA",VLOOKUP(MESACU[[#This Row],[PROVINCIA]],[1]!PROVINCIASCC[#Data],2,FALSE),VLOOKUP(MESACU[[#This Row],[PAIS]],'[1]Centros de coste'!$A$2:$D$204,2,FALSE))</f>
        <v>C205 - IBERICA VI</v>
      </c>
      <c r="Y7932" t="str">
        <f>IF(MESACU[[#This Row],[PAIS]]="ESPAÑA",VLOOKUP(MESACU[[#This Row],[PROVINCIA]],[1]!PROVINCIASCC[#Data],3,FALSE),VLOOKUP(MESACU[[#This Row],[PAIS]],'[1]Centros de coste'!$A$2:$D$204,3,FALSE))</f>
        <v>IBERICA VI</v>
      </c>
      <c r="Z7932" t="str">
        <f>IF(MESACU[[#This Row],[PAIS]]="ESPAÑA",VLOOKUP(MESACU[[#This Row],[PROVINCIA]],[1]!PROVINCIASCC[#Data],4,FALSE),VLOOKUP(MESACU[[#This Row],[PAIS]],'[1]Centros de coste'!$A$2:$D$204,4,FALSE))</f>
        <v>EUROPA</v>
      </c>
      <c r="AA7932" t="str">
        <f>IFERROR(LEFT(TRIM(MESACU[[#This Row],[CodigoArticulo]]),LEN(TRIM(MESACU[[#This Row],[CodigoArticulo]]))-4),"")</f>
        <v>B</v>
      </c>
      <c r="AB7932" t="str">
        <f>IFERROR(VLOOKUP(MESACU[[#This Row],[CODIGOG]],[1]!FAMILIAS[#Data],5,FALSE),"")</f>
        <v>BIOFERTILIZERS</v>
      </c>
    </row>
    <row r="7933" spans="1:28" x14ac:dyDescent="0.35">
      <c r="A7933" t="s">
        <v>1518</v>
      </c>
      <c r="B7933">
        <v>7</v>
      </c>
      <c r="C7933" t="s">
        <v>29</v>
      </c>
      <c r="D7933">
        <v>2026</v>
      </c>
      <c r="E7933">
        <v>6</v>
      </c>
      <c r="F7933" t="s">
        <v>171</v>
      </c>
      <c r="G7933">
        <v>7</v>
      </c>
      <c r="H7933" t="s">
        <v>143</v>
      </c>
      <c r="I7933">
        <v>0</v>
      </c>
      <c r="J7933">
        <v>0</v>
      </c>
      <c r="K7933">
        <v>36.74</v>
      </c>
      <c r="L7933">
        <v>0</v>
      </c>
      <c r="M7933">
        <v>0</v>
      </c>
      <c r="N7933">
        <v>0</v>
      </c>
      <c r="O7933">
        <v>2.71</v>
      </c>
      <c r="P7933" t="s">
        <v>142</v>
      </c>
      <c r="Q7933" t="s">
        <v>192</v>
      </c>
      <c r="R7933" t="s">
        <v>34</v>
      </c>
      <c r="S7933" t="s">
        <v>193</v>
      </c>
      <c r="T7933" t="s">
        <v>36</v>
      </c>
      <c r="U7933">
        <v>0</v>
      </c>
      <c r="V7933">
        <v>110</v>
      </c>
      <c r="W7933">
        <v>367.4</v>
      </c>
      <c r="X7933" t="str">
        <f>IF(MESACU[[#This Row],[PAIS]]="ESPAÑA",VLOOKUP(MESACU[[#This Row],[PROVINCIA]],[1]!PROVINCIASCC[#Data],2,FALSE),VLOOKUP(MESACU[[#This Row],[PAIS]],'[1]Centros de coste'!$A$2:$D$204,2,FALSE))</f>
        <v>C205 - IBERICA VI</v>
      </c>
      <c r="Y7933" t="str">
        <f>IF(MESACU[[#This Row],[PAIS]]="ESPAÑA",VLOOKUP(MESACU[[#This Row],[PROVINCIA]],[1]!PROVINCIASCC[#Data],3,FALSE),VLOOKUP(MESACU[[#This Row],[PAIS]],'[1]Centros de coste'!$A$2:$D$204,3,FALSE))</f>
        <v>IBERICA VI</v>
      </c>
      <c r="Z7933" t="str">
        <f>IF(MESACU[[#This Row],[PAIS]]="ESPAÑA",VLOOKUP(MESACU[[#This Row],[PROVINCIA]],[1]!PROVINCIASCC[#Data],4,FALSE),VLOOKUP(MESACU[[#This Row],[PAIS]],'[1]Centros de coste'!$A$2:$D$204,4,FALSE))</f>
        <v>EUROPA</v>
      </c>
      <c r="AA7933" t="str">
        <f>IFERROR(LEFT(TRIM(MESACU[[#This Row],[CodigoArticulo]]),LEN(TRIM(MESACU[[#This Row],[CodigoArticulo]]))-4),"")</f>
        <v>B</v>
      </c>
      <c r="AB7933" t="str">
        <f>IFERROR(VLOOKUP(MESACU[[#This Row],[CODIGOG]],[1]!FAMILIAS[#Data],5,FALSE),"")</f>
        <v>BIOFERTILIZERS</v>
      </c>
    </row>
    <row r="7934" spans="1:28" x14ac:dyDescent="0.35">
      <c r="A7934" t="s">
        <v>1518</v>
      </c>
      <c r="B7934">
        <v>9</v>
      </c>
      <c r="C7934" t="s">
        <v>29</v>
      </c>
      <c r="D7934">
        <v>2026</v>
      </c>
      <c r="E7934">
        <v>7</v>
      </c>
      <c r="F7934" t="s">
        <v>266</v>
      </c>
      <c r="G7934">
        <v>8</v>
      </c>
      <c r="H7934" t="s">
        <v>1000</v>
      </c>
      <c r="I7934">
        <v>0</v>
      </c>
      <c r="J7934">
        <v>0</v>
      </c>
      <c r="K7934">
        <v>-3.53</v>
      </c>
      <c r="L7934">
        <v>0</v>
      </c>
      <c r="M7934">
        <v>0</v>
      </c>
      <c r="N7934">
        <v>0</v>
      </c>
      <c r="O7934">
        <v>-0.25</v>
      </c>
      <c r="P7934" t="s">
        <v>266</v>
      </c>
      <c r="Q7934" t="s">
        <v>350</v>
      </c>
      <c r="R7934" t="s">
        <v>34</v>
      </c>
      <c r="S7934" t="s">
        <v>351</v>
      </c>
      <c r="T7934" t="s">
        <v>36</v>
      </c>
      <c r="U7934">
        <v>0</v>
      </c>
      <c r="V7934">
        <v>-10</v>
      </c>
      <c r="W7934">
        <v>-35.299999999999997</v>
      </c>
      <c r="X7934" t="str">
        <f>IF(MESACU[[#This Row],[PAIS]]="ESPAÑA",VLOOKUP(MESACU[[#This Row],[PROVINCIA]],[1]!PROVINCIASCC[#Data],2,FALSE),VLOOKUP(MESACU[[#This Row],[PAIS]],'[1]Centros de coste'!$A$2:$D$204,2,FALSE))</f>
        <v>C43 - IBERICA I</v>
      </c>
      <c r="Y7934" t="str">
        <f>IF(MESACU[[#This Row],[PAIS]]="ESPAÑA",VLOOKUP(MESACU[[#This Row],[PROVINCIA]],[1]!PROVINCIASCC[#Data],3,FALSE),VLOOKUP(MESACU[[#This Row],[PAIS]],'[1]Centros de coste'!$A$2:$D$204,3,FALSE))</f>
        <v>IBERICA I</v>
      </c>
      <c r="Z7934" t="str">
        <f>IF(MESACU[[#This Row],[PAIS]]="ESPAÑA",VLOOKUP(MESACU[[#This Row],[PROVINCIA]],[1]!PROVINCIASCC[#Data],4,FALSE),VLOOKUP(MESACU[[#This Row],[PAIS]],'[1]Centros de coste'!$A$2:$D$204,4,FALSE))</f>
        <v>EUROPA</v>
      </c>
      <c r="AA7934" t="str">
        <f>IFERROR(LEFT(TRIM(MESACU[[#This Row],[CodigoArticulo]]),LEN(TRIM(MESACU[[#This Row],[CodigoArticulo]]))-4),"")</f>
        <v>AGRMG</v>
      </c>
      <c r="AB7934" t="str">
        <f>IFERROR(VLOOKUP(MESACU[[#This Row],[CODIGOG]],[1]!FAMILIAS[#Data],5,FALSE),"")</f>
        <v>BIOSTIMULANTS</v>
      </c>
    </row>
    <row r="7935" spans="1:28" x14ac:dyDescent="0.35">
      <c r="A7935" t="s">
        <v>1518</v>
      </c>
      <c r="B7935">
        <v>10</v>
      </c>
      <c r="C7935" t="s">
        <v>29</v>
      </c>
      <c r="D7935">
        <v>2026</v>
      </c>
      <c r="E7935">
        <v>7</v>
      </c>
      <c r="F7935" t="s">
        <v>97</v>
      </c>
      <c r="G7935">
        <v>8</v>
      </c>
      <c r="H7935" t="s">
        <v>98</v>
      </c>
      <c r="I7935">
        <v>0</v>
      </c>
      <c r="J7935">
        <v>0</v>
      </c>
      <c r="K7935">
        <v>-1.75</v>
      </c>
      <c r="L7935">
        <v>0</v>
      </c>
      <c r="M7935">
        <v>0</v>
      </c>
      <c r="N7935">
        <v>0</v>
      </c>
      <c r="O7935">
        <v>-0.12</v>
      </c>
      <c r="P7935" t="s">
        <v>157</v>
      </c>
      <c r="Q7935" t="s">
        <v>350</v>
      </c>
      <c r="R7935" t="s">
        <v>34</v>
      </c>
      <c r="S7935" t="s">
        <v>351</v>
      </c>
      <c r="T7935" t="s">
        <v>36</v>
      </c>
      <c r="U7935">
        <v>0</v>
      </c>
      <c r="V7935">
        <v>-5</v>
      </c>
      <c r="W7935">
        <v>-17.5</v>
      </c>
      <c r="X7935" t="str">
        <f>IF(MESACU[[#This Row],[PAIS]]="ESPAÑA",VLOOKUP(MESACU[[#This Row],[PROVINCIA]],[1]!PROVINCIASCC[#Data],2,FALSE),VLOOKUP(MESACU[[#This Row],[PAIS]],'[1]Centros de coste'!$A$2:$D$204,2,FALSE))</f>
        <v>C43 - IBERICA I</v>
      </c>
      <c r="Y7935" t="str">
        <f>IF(MESACU[[#This Row],[PAIS]]="ESPAÑA",VLOOKUP(MESACU[[#This Row],[PROVINCIA]],[1]!PROVINCIASCC[#Data],3,FALSE),VLOOKUP(MESACU[[#This Row],[PAIS]],'[1]Centros de coste'!$A$2:$D$204,3,FALSE))</f>
        <v>IBERICA I</v>
      </c>
      <c r="Z7935" t="str">
        <f>IF(MESACU[[#This Row],[PAIS]]="ESPAÑA",VLOOKUP(MESACU[[#This Row],[PROVINCIA]],[1]!PROVINCIASCC[#Data],4,FALSE),VLOOKUP(MESACU[[#This Row],[PAIS]],'[1]Centros de coste'!$A$2:$D$204,4,FALSE))</f>
        <v>EUROPA</v>
      </c>
      <c r="AA7935" t="str">
        <f>IFERROR(LEFT(TRIM(MESACU[[#This Row],[CodigoArticulo]]),LEN(TRIM(MESACU[[#This Row],[CodigoArticulo]]))-4),"")</f>
        <v>AGXK</v>
      </c>
      <c r="AB7935" t="str">
        <f>IFERROR(VLOOKUP(MESACU[[#This Row],[CODIGOG]],[1]!FAMILIAS[#Data],5,FALSE),"")</f>
        <v>BIOFERTILIZERS</v>
      </c>
    </row>
    <row r="7936" spans="1:28" x14ac:dyDescent="0.35">
      <c r="A7936" t="s">
        <v>1518</v>
      </c>
      <c r="B7936">
        <v>11</v>
      </c>
      <c r="C7936" t="s">
        <v>29</v>
      </c>
      <c r="D7936">
        <v>2026</v>
      </c>
      <c r="E7936">
        <v>7</v>
      </c>
      <c r="F7936" t="s">
        <v>375</v>
      </c>
      <c r="G7936">
        <v>9</v>
      </c>
      <c r="H7936" t="s">
        <v>376</v>
      </c>
      <c r="I7936">
        <v>0</v>
      </c>
      <c r="J7936">
        <v>0</v>
      </c>
      <c r="K7936">
        <v>-0.22</v>
      </c>
      <c r="L7936">
        <v>0</v>
      </c>
      <c r="M7936">
        <v>0</v>
      </c>
      <c r="N7936">
        <v>0</v>
      </c>
      <c r="O7936">
        <v>-1.56</v>
      </c>
      <c r="P7936" t="s">
        <v>375</v>
      </c>
      <c r="Q7936" t="s">
        <v>102</v>
      </c>
      <c r="R7936" t="s">
        <v>73</v>
      </c>
      <c r="S7936" t="s">
        <v>103</v>
      </c>
      <c r="T7936" t="s">
        <v>36</v>
      </c>
      <c r="U7936">
        <v>0</v>
      </c>
      <c r="V7936">
        <v>-200</v>
      </c>
      <c r="W7936">
        <v>-22</v>
      </c>
      <c r="X7936" t="str">
        <f>IF(MESACU[[#This Row],[PAIS]]="ESPAÑA",VLOOKUP(MESACU[[#This Row],[PROVINCIA]],[1]!PROVINCIASCC[#Data],2,FALSE),VLOOKUP(MESACU[[#This Row],[PAIS]],'[1]Centros de coste'!$A$2:$D$204,2,FALSE))</f>
        <v>C46 - IBERICA IV</v>
      </c>
      <c r="Y7936" t="str">
        <f>IF(MESACU[[#This Row],[PAIS]]="ESPAÑA",VLOOKUP(MESACU[[#This Row],[PROVINCIA]],[1]!PROVINCIASCC[#Data],3,FALSE),VLOOKUP(MESACU[[#This Row],[PAIS]],'[1]Centros de coste'!$A$2:$D$204,3,FALSE))</f>
        <v>IBERICA IV</v>
      </c>
      <c r="Z7936" t="str">
        <f>IF(MESACU[[#This Row],[PAIS]]="ESPAÑA",VLOOKUP(MESACU[[#This Row],[PROVINCIA]],[1]!PROVINCIASCC[#Data],4,FALSE),VLOOKUP(MESACU[[#This Row],[PAIS]],'[1]Centros de coste'!$A$2:$D$204,4,FALSE))</f>
        <v>EUROPA</v>
      </c>
      <c r="AA7936" t="str">
        <f>IFERROR(LEFT(TRIM(MESACU[[#This Row],[CodigoArticulo]]),LEN(TRIM(MESACU[[#This Row],[CodigoArticulo]]))-4),"")</f>
        <v>BPLUS2</v>
      </c>
      <c r="AB7936" t="str">
        <f>IFERROR(VLOOKUP(MESACU[[#This Row],[CODIGOG]],[1]!FAMILIAS[#Data],5,FALSE),"")</f>
        <v>BIOFERTILIZERS</v>
      </c>
    </row>
    <row r="7937" spans="1:28" x14ac:dyDescent="0.35">
      <c r="A7937" t="s">
        <v>1518</v>
      </c>
      <c r="B7937">
        <v>12</v>
      </c>
      <c r="C7937" t="s">
        <v>29</v>
      </c>
      <c r="D7937">
        <v>2026</v>
      </c>
      <c r="E7937">
        <v>7</v>
      </c>
      <c r="F7937" t="s">
        <v>563</v>
      </c>
      <c r="G7937">
        <v>9</v>
      </c>
      <c r="H7937" t="s">
        <v>564</v>
      </c>
      <c r="I7937">
        <v>0</v>
      </c>
      <c r="J7937">
        <v>0</v>
      </c>
      <c r="K7937">
        <v>-1.5</v>
      </c>
      <c r="L7937">
        <v>0</v>
      </c>
      <c r="M7937">
        <v>0</v>
      </c>
      <c r="N7937">
        <v>0</v>
      </c>
      <c r="O7937">
        <v>-4.8</v>
      </c>
      <c r="P7937" t="s">
        <v>563</v>
      </c>
      <c r="Q7937" t="s">
        <v>102</v>
      </c>
      <c r="R7937" t="s">
        <v>34</v>
      </c>
      <c r="S7937" t="s">
        <v>50</v>
      </c>
      <c r="T7937" t="s">
        <v>36</v>
      </c>
      <c r="U7937">
        <v>0</v>
      </c>
      <c r="V7937">
        <v>-1000</v>
      </c>
      <c r="W7937">
        <v>-150</v>
      </c>
      <c r="X7937" t="str">
        <f>IF(MESACU[[#This Row],[PAIS]]="ESPAÑA",VLOOKUP(MESACU[[#This Row],[PROVINCIA]],[1]!PROVINCIASCC[#Data],2,FALSE),VLOOKUP(MESACU[[#This Row],[PAIS]],'[1]Centros de coste'!$A$2:$D$204,2,FALSE))</f>
        <v>C44 - IBERICA II</v>
      </c>
      <c r="Y7937" t="str">
        <f>IF(MESACU[[#This Row],[PAIS]]="ESPAÑA",VLOOKUP(MESACU[[#This Row],[PROVINCIA]],[1]!PROVINCIASCC[#Data],3,FALSE),VLOOKUP(MESACU[[#This Row],[PAIS]],'[1]Centros de coste'!$A$2:$D$204,3,FALSE))</f>
        <v>IBERICA II</v>
      </c>
      <c r="Z7937" t="str">
        <f>IF(MESACU[[#This Row],[PAIS]]="ESPAÑA",VLOOKUP(MESACU[[#This Row],[PROVINCIA]],[1]!PROVINCIASCC[#Data],4,FALSE),VLOOKUP(MESACU[[#This Row],[PAIS]],'[1]Centros de coste'!$A$2:$D$204,4,FALSE))</f>
        <v>EUROPA</v>
      </c>
      <c r="AA7937" t="str">
        <f>IFERROR(LEFT(TRIM(MESACU[[#This Row],[CodigoArticulo]]),LEN(TRIM(MESACU[[#This Row],[CodigoArticulo]]))-4),"")</f>
        <v>AGXKAE</v>
      </c>
      <c r="AB7937" t="str">
        <f>IFERROR(VLOOKUP(MESACU[[#This Row],[CODIGOG]],[1]!FAMILIAS[#Data],5,FALSE),"")</f>
        <v>BIOFERTILIZERS</v>
      </c>
    </row>
    <row r="7938" spans="1:28" x14ac:dyDescent="0.35">
      <c r="A7938" t="s">
        <v>1518</v>
      </c>
      <c r="B7938">
        <v>12</v>
      </c>
      <c r="C7938" t="s">
        <v>29</v>
      </c>
      <c r="D7938">
        <v>2026</v>
      </c>
      <c r="E7938">
        <v>7</v>
      </c>
      <c r="F7938" t="s">
        <v>106</v>
      </c>
      <c r="G7938">
        <v>9</v>
      </c>
      <c r="H7938" t="s">
        <v>28</v>
      </c>
      <c r="I7938">
        <v>0</v>
      </c>
      <c r="J7938">
        <v>0</v>
      </c>
      <c r="K7938">
        <v>0</v>
      </c>
      <c r="L7938">
        <v>0</v>
      </c>
      <c r="M7938">
        <v>0</v>
      </c>
      <c r="N7938">
        <v>0</v>
      </c>
      <c r="O7938">
        <v>0</v>
      </c>
      <c r="P7938" t="s">
        <v>106</v>
      </c>
      <c r="Q7938" t="s">
        <v>102</v>
      </c>
      <c r="R7938" t="s">
        <v>28</v>
      </c>
      <c r="S7938" t="s">
        <v>50</v>
      </c>
      <c r="T7938" t="s">
        <v>36</v>
      </c>
      <c r="U7938">
        <v>0</v>
      </c>
      <c r="V7938">
        <v>0</v>
      </c>
      <c r="W7938">
        <v>0</v>
      </c>
      <c r="X7938" t="str">
        <f>IF(MESACU[[#This Row],[PAIS]]="ESPAÑA",VLOOKUP(MESACU[[#This Row],[PROVINCIA]],[1]!PROVINCIASCC[#Data],2,FALSE),VLOOKUP(MESACU[[#This Row],[PAIS]],'[1]Centros de coste'!$A$2:$D$204,2,FALSE))</f>
        <v>C44 - IBERICA II</v>
      </c>
      <c r="Y7938" t="str">
        <f>IF(MESACU[[#This Row],[PAIS]]="ESPAÑA",VLOOKUP(MESACU[[#This Row],[PROVINCIA]],[1]!PROVINCIASCC[#Data],3,FALSE),VLOOKUP(MESACU[[#This Row],[PAIS]],'[1]Centros de coste'!$A$2:$D$204,3,FALSE))</f>
        <v>IBERICA II</v>
      </c>
      <c r="Z7938" t="str">
        <f>IF(MESACU[[#This Row],[PAIS]]="ESPAÑA",VLOOKUP(MESACU[[#This Row],[PROVINCIA]],[1]!PROVINCIASCC[#Data],4,FALSE),VLOOKUP(MESACU[[#This Row],[PAIS]],'[1]Centros de coste'!$A$2:$D$204,4,FALSE))</f>
        <v>EUROPA</v>
      </c>
      <c r="AA7938" t="str">
        <f>IFERROR(LEFT(TRIM(MESACU[[#This Row],[CodigoArticulo]]),LEN(TRIM(MESACU[[#This Row],[CodigoArticulo]]))-4),"")</f>
        <v/>
      </c>
      <c r="AB7938" t="str">
        <f>IFERROR(VLOOKUP(MESACU[[#This Row],[CODIGOG]],[1]!FAMILIAS[#Data],5,FALSE),"")</f>
        <v/>
      </c>
    </row>
    <row r="7939" spans="1:28" x14ac:dyDescent="0.35">
      <c r="A7939" t="s">
        <v>1518</v>
      </c>
      <c r="B7939">
        <v>12</v>
      </c>
      <c r="C7939" t="s">
        <v>29</v>
      </c>
      <c r="D7939">
        <v>2026</v>
      </c>
      <c r="E7939">
        <v>7</v>
      </c>
      <c r="F7939" t="s">
        <v>106</v>
      </c>
      <c r="G7939">
        <v>9</v>
      </c>
      <c r="H7939" t="s">
        <v>28</v>
      </c>
      <c r="I7939">
        <v>0</v>
      </c>
      <c r="J7939">
        <v>0</v>
      </c>
      <c r="K7939">
        <v>0</v>
      </c>
      <c r="L7939">
        <v>0</v>
      </c>
      <c r="M7939">
        <v>0</v>
      </c>
      <c r="N7939">
        <v>0</v>
      </c>
      <c r="O7939">
        <v>0</v>
      </c>
      <c r="P7939" t="s">
        <v>106</v>
      </c>
      <c r="Q7939" t="s">
        <v>102</v>
      </c>
      <c r="R7939" t="s">
        <v>28</v>
      </c>
      <c r="S7939" t="s">
        <v>50</v>
      </c>
      <c r="T7939" t="s">
        <v>36</v>
      </c>
      <c r="U7939">
        <v>0</v>
      </c>
      <c r="V7939">
        <v>0</v>
      </c>
      <c r="W7939">
        <v>0</v>
      </c>
      <c r="X7939" t="str">
        <f>IF(MESACU[[#This Row],[PAIS]]="ESPAÑA",VLOOKUP(MESACU[[#This Row],[PROVINCIA]],[1]!PROVINCIASCC[#Data],2,FALSE),VLOOKUP(MESACU[[#This Row],[PAIS]],'[1]Centros de coste'!$A$2:$D$204,2,FALSE))</f>
        <v>C44 - IBERICA II</v>
      </c>
      <c r="Y7939" t="str">
        <f>IF(MESACU[[#This Row],[PAIS]]="ESPAÑA",VLOOKUP(MESACU[[#This Row],[PROVINCIA]],[1]!PROVINCIASCC[#Data],3,FALSE),VLOOKUP(MESACU[[#This Row],[PAIS]],'[1]Centros de coste'!$A$2:$D$204,3,FALSE))</f>
        <v>IBERICA II</v>
      </c>
      <c r="Z7939" t="str">
        <f>IF(MESACU[[#This Row],[PAIS]]="ESPAÑA",VLOOKUP(MESACU[[#This Row],[PROVINCIA]],[1]!PROVINCIASCC[#Data],4,FALSE),VLOOKUP(MESACU[[#This Row],[PAIS]],'[1]Centros de coste'!$A$2:$D$204,4,FALSE))</f>
        <v>EUROPA</v>
      </c>
      <c r="AA7939" t="str">
        <f>IFERROR(LEFT(TRIM(MESACU[[#This Row],[CodigoArticulo]]),LEN(TRIM(MESACU[[#This Row],[CodigoArticulo]]))-4),"")</f>
        <v/>
      </c>
      <c r="AB7939" t="str">
        <f>IFERROR(VLOOKUP(MESACU[[#This Row],[CODIGOG]],[1]!FAMILIAS[#Data],5,FALSE),"")</f>
        <v/>
      </c>
    </row>
    <row r="7940" spans="1:28" x14ac:dyDescent="0.35">
      <c r="A7940" t="s">
        <v>1518</v>
      </c>
      <c r="B7940">
        <v>13</v>
      </c>
      <c r="C7940" t="s">
        <v>29</v>
      </c>
      <c r="D7940">
        <v>2026</v>
      </c>
      <c r="E7940">
        <v>7</v>
      </c>
      <c r="F7940" t="s">
        <v>108</v>
      </c>
      <c r="G7940">
        <v>11</v>
      </c>
      <c r="H7940" t="s">
        <v>998</v>
      </c>
      <c r="I7940">
        <v>0</v>
      </c>
      <c r="J7940">
        <v>0</v>
      </c>
      <c r="K7940">
        <v>-7.1820000000000004</v>
      </c>
      <c r="L7940">
        <v>0</v>
      </c>
      <c r="M7940">
        <v>0</v>
      </c>
      <c r="N7940">
        <v>0</v>
      </c>
      <c r="O7940">
        <v>0</v>
      </c>
      <c r="P7940" t="s">
        <v>110</v>
      </c>
      <c r="Q7940" t="s">
        <v>82</v>
      </c>
      <c r="R7940" t="s">
        <v>34</v>
      </c>
      <c r="S7940" t="s">
        <v>50</v>
      </c>
      <c r="T7940" t="s">
        <v>36</v>
      </c>
      <c r="U7940">
        <v>0</v>
      </c>
      <c r="V7940">
        <v>-420</v>
      </c>
      <c r="W7940">
        <v>-718.2</v>
      </c>
      <c r="X7940" t="str">
        <f>IF(MESACU[[#This Row],[PAIS]]="ESPAÑA",VLOOKUP(MESACU[[#This Row],[PROVINCIA]],[1]!PROVINCIASCC[#Data],2,FALSE),VLOOKUP(MESACU[[#This Row],[PAIS]],'[1]Centros de coste'!$A$2:$D$204,2,FALSE))</f>
        <v>C44 - IBERICA II</v>
      </c>
      <c r="Y7940" t="str">
        <f>IF(MESACU[[#This Row],[PAIS]]="ESPAÑA",VLOOKUP(MESACU[[#This Row],[PROVINCIA]],[1]!PROVINCIASCC[#Data],3,FALSE),VLOOKUP(MESACU[[#This Row],[PAIS]],'[1]Centros de coste'!$A$2:$D$204,3,FALSE))</f>
        <v>IBERICA II</v>
      </c>
      <c r="Z7940" t="str">
        <f>IF(MESACU[[#This Row],[PAIS]]="ESPAÑA",VLOOKUP(MESACU[[#This Row],[PROVINCIA]],[1]!PROVINCIASCC[#Data],4,FALSE),VLOOKUP(MESACU[[#This Row],[PAIS]],'[1]Centros de coste'!$A$2:$D$204,4,FALSE))</f>
        <v>EUROPA</v>
      </c>
      <c r="AA7940" t="str">
        <f>IFERROR(LEFT(TRIM(MESACU[[#This Row],[CodigoArticulo]]),LEN(TRIM(MESACU[[#This Row],[CodigoArticulo]]))-4),"")</f>
        <v>S</v>
      </c>
      <c r="AB7940" t="str">
        <f>IFERROR(VLOOKUP(MESACU[[#This Row],[CODIGOG]],[1]!FAMILIAS[#Data],5,FALSE),"")</f>
        <v>BIOFERTILIZERS</v>
      </c>
    </row>
    <row r="7941" spans="1:28" x14ac:dyDescent="0.35">
      <c r="A7941" t="s">
        <v>1518</v>
      </c>
      <c r="B7941">
        <v>14</v>
      </c>
      <c r="C7941" t="s">
        <v>29</v>
      </c>
      <c r="D7941">
        <v>2026</v>
      </c>
      <c r="E7941">
        <v>7</v>
      </c>
      <c r="F7941" t="s">
        <v>88</v>
      </c>
      <c r="G7941">
        <v>12</v>
      </c>
      <c r="H7941" t="s">
        <v>89</v>
      </c>
      <c r="I7941">
        <v>0</v>
      </c>
      <c r="J7941">
        <v>0</v>
      </c>
      <c r="K7941">
        <v>-1.984</v>
      </c>
      <c r="L7941">
        <v>0</v>
      </c>
      <c r="M7941">
        <v>0</v>
      </c>
      <c r="N7941">
        <v>0</v>
      </c>
      <c r="O7941">
        <v>-7.98</v>
      </c>
      <c r="P7941" t="s">
        <v>28</v>
      </c>
      <c r="Q7941" t="s">
        <v>322</v>
      </c>
      <c r="R7941" t="s">
        <v>34</v>
      </c>
      <c r="S7941" t="s">
        <v>229</v>
      </c>
      <c r="T7941" t="s">
        <v>36</v>
      </c>
      <c r="U7941">
        <v>0</v>
      </c>
      <c r="V7941">
        <v>-320</v>
      </c>
      <c r="W7941">
        <v>-99.2</v>
      </c>
      <c r="X7941" t="str">
        <f>IF(MESACU[[#This Row],[PAIS]]="ESPAÑA",VLOOKUP(MESACU[[#This Row],[PROVINCIA]],[1]!PROVINCIASCC[#Data],2,FALSE),VLOOKUP(MESACU[[#This Row],[PAIS]],'[1]Centros de coste'!$A$2:$D$204,2,FALSE))</f>
        <v>C46 - IBERICA IV</v>
      </c>
      <c r="Y7941" t="str">
        <f>IF(MESACU[[#This Row],[PAIS]]="ESPAÑA",VLOOKUP(MESACU[[#This Row],[PROVINCIA]],[1]!PROVINCIASCC[#Data],3,FALSE),VLOOKUP(MESACU[[#This Row],[PAIS]],'[1]Centros de coste'!$A$2:$D$204,3,FALSE))</f>
        <v>IBERICA IV</v>
      </c>
      <c r="Z7941" t="str">
        <f>IF(MESACU[[#This Row],[PAIS]]="ESPAÑA",VLOOKUP(MESACU[[#This Row],[PROVINCIA]],[1]!PROVINCIASCC[#Data],4,FALSE),VLOOKUP(MESACU[[#This Row],[PAIS]],'[1]Centros de coste'!$A$2:$D$204,4,FALSE))</f>
        <v>EUROPA</v>
      </c>
      <c r="AA7941" t="str">
        <f>IFERROR(LEFT(TRIM(MESACU[[#This Row],[CodigoArticulo]]),LEN(TRIM(MESACU[[#This Row],[CodigoArticulo]]))-4),"")</f>
        <v>BROTA</v>
      </c>
      <c r="AB7941" t="str">
        <f>IFERROR(VLOOKUP(MESACU[[#This Row],[CODIGOG]],[1]!FAMILIAS[#Data],5,FALSE),"")</f>
        <v>BIOCONTROL</v>
      </c>
    </row>
    <row r="7942" spans="1:28" x14ac:dyDescent="0.35">
      <c r="A7942" t="s">
        <v>1518</v>
      </c>
      <c r="B7942">
        <v>14</v>
      </c>
      <c r="C7942" t="s">
        <v>29</v>
      </c>
      <c r="D7942">
        <v>2026</v>
      </c>
      <c r="E7942">
        <v>7</v>
      </c>
      <c r="F7942" t="s">
        <v>58</v>
      </c>
      <c r="G7942">
        <v>12</v>
      </c>
      <c r="H7942" t="s">
        <v>59</v>
      </c>
      <c r="I7942">
        <v>0</v>
      </c>
      <c r="J7942">
        <v>0</v>
      </c>
      <c r="K7942">
        <v>-2.1</v>
      </c>
      <c r="L7942">
        <v>0</v>
      </c>
      <c r="M7942">
        <v>0</v>
      </c>
      <c r="N7942">
        <v>0</v>
      </c>
      <c r="O7942">
        <v>-7.38</v>
      </c>
      <c r="P7942" t="s">
        <v>28</v>
      </c>
      <c r="Q7942" t="s">
        <v>322</v>
      </c>
      <c r="R7942" t="s">
        <v>34</v>
      </c>
      <c r="S7942" t="s">
        <v>229</v>
      </c>
      <c r="T7942" t="s">
        <v>36</v>
      </c>
      <c r="U7942">
        <v>0</v>
      </c>
      <c r="V7942">
        <v>-300</v>
      </c>
      <c r="W7942">
        <v>-105</v>
      </c>
      <c r="X7942" t="str">
        <f>IF(MESACU[[#This Row],[PAIS]]="ESPAÑA",VLOOKUP(MESACU[[#This Row],[PROVINCIA]],[1]!PROVINCIASCC[#Data],2,FALSE),VLOOKUP(MESACU[[#This Row],[PAIS]],'[1]Centros de coste'!$A$2:$D$204,2,FALSE))</f>
        <v>C46 - IBERICA IV</v>
      </c>
      <c r="Y7942" t="str">
        <f>IF(MESACU[[#This Row],[PAIS]]="ESPAÑA",VLOOKUP(MESACU[[#This Row],[PROVINCIA]],[1]!PROVINCIASCC[#Data],3,FALSE),VLOOKUP(MESACU[[#This Row],[PAIS]],'[1]Centros de coste'!$A$2:$D$204,3,FALSE))</f>
        <v>IBERICA IV</v>
      </c>
      <c r="Z7942" t="str">
        <f>IF(MESACU[[#This Row],[PAIS]]="ESPAÑA",VLOOKUP(MESACU[[#This Row],[PROVINCIA]],[1]!PROVINCIASCC[#Data],4,FALSE),VLOOKUP(MESACU[[#This Row],[PAIS]],'[1]Centros de coste'!$A$2:$D$204,4,FALSE))</f>
        <v>EUROPA</v>
      </c>
      <c r="AA7942" t="str">
        <f>IFERROR(LEFT(TRIM(MESACU[[#This Row],[CodigoArticulo]]),LEN(TRIM(MESACU[[#This Row],[CodigoArticulo]]))-4),"")</f>
        <v>BROTA</v>
      </c>
      <c r="AB7942" t="str">
        <f>IFERROR(VLOOKUP(MESACU[[#This Row],[CODIGOG]],[1]!FAMILIAS[#Data],5,FALSE),"")</f>
        <v>BIOCONTROL</v>
      </c>
    </row>
    <row r="7943" spans="1:28" x14ac:dyDescent="0.35">
      <c r="A7943" t="s">
        <v>1518</v>
      </c>
      <c r="B7943">
        <v>15</v>
      </c>
      <c r="C7943" t="s">
        <v>29</v>
      </c>
      <c r="D7943">
        <v>2026</v>
      </c>
      <c r="E7943">
        <v>7</v>
      </c>
      <c r="F7943" t="s">
        <v>812</v>
      </c>
      <c r="G7943">
        <v>13</v>
      </c>
      <c r="H7943" t="s">
        <v>630</v>
      </c>
      <c r="I7943">
        <v>0</v>
      </c>
      <c r="J7943">
        <v>0</v>
      </c>
      <c r="K7943">
        <v>-0.2092</v>
      </c>
      <c r="L7943">
        <v>0</v>
      </c>
      <c r="M7943">
        <v>0</v>
      </c>
      <c r="N7943">
        <v>0</v>
      </c>
      <c r="O7943">
        <v>0</v>
      </c>
      <c r="P7943" t="s">
        <v>812</v>
      </c>
      <c r="Q7943" t="s">
        <v>674</v>
      </c>
      <c r="R7943" t="s">
        <v>34</v>
      </c>
      <c r="S7943" t="s">
        <v>28</v>
      </c>
      <c r="T7943" t="s">
        <v>617</v>
      </c>
      <c r="U7943">
        <v>0</v>
      </c>
      <c r="V7943">
        <v>-4</v>
      </c>
      <c r="W7943">
        <v>-20.92</v>
      </c>
      <c r="X7943" t="str">
        <f>IF(MESACU[[#This Row],[PAIS]]="ESPAÑA",VLOOKUP(MESACU[[#This Row],[PROVINCIA]],[1]!PROVINCIASCC[#Data],2,FALSE),VLOOKUP(MESACU[[#This Row],[PAIS]],'[1]Centros de coste'!$A$2:$D$204,2,FALSE))</f>
        <v>C06 - Egipto</v>
      </c>
      <c r="Y7943" t="str">
        <f>IF(MESACU[[#This Row],[PAIS]]="ESPAÑA",VLOOKUP(MESACU[[#This Row],[PROVINCIA]],[1]!PROVINCIASCC[#Data],3,FALSE),VLOOKUP(MESACU[[#This Row],[PAIS]],'[1]Centros de coste'!$A$2:$D$204,3,FALSE))</f>
        <v>AFRICA I</v>
      </c>
      <c r="Z7943" t="str">
        <f>IF(MESACU[[#This Row],[PAIS]]="ESPAÑA",VLOOKUP(MESACU[[#This Row],[PROVINCIA]],[1]!PROVINCIASCC[#Data],4,FALSE),VLOOKUP(MESACU[[#This Row],[PAIS]],'[1]Centros de coste'!$A$2:$D$204,4,FALSE))</f>
        <v>MEA</v>
      </c>
      <c r="AA7943" t="str">
        <f>IFERROR(LEFT(TRIM(MESACU[[#This Row],[CodigoArticulo]]),LEN(TRIM(MESACU[[#This Row],[CodigoArticulo]]))-4),"")</f>
        <v>C-CU2</v>
      </c>
      <c r="AB7943" t="str">
        <f>IFERROR(VLOOKUP(MESACU[[#This Row],[CODIGOG]],[1]!FAMILIAS[#Data],5,FALSE),"")</f>
        <v>BIOCONTROL</v>
      </c>
    </row>
    <row r="7944" spans="1:28" x14ac:dyDescent="0.35">
      <c r="A7944" t="s">
        <v>1518</v>
      </c>
      <c r="B7944">
        <v>16</v>
      </c>
      <c r="C7944" t="s">
        <v>29</v>
      </c>
      <c r="D7944">
        <v>2026</v>
      </c>
      <c r="E7944">
        <v>7</v>
      </c>
      <c r="F7944" t="s">
        <v>178</v>
      </c>
      <c r="G7944">
        <v>14</v>
      </c>
      <c r="H7944" t="s">
        <v>189</v>
      </c>
      <c r="I7944">
        <v>0</v>
      </c>
      <c r="J7944">
        <v>0</v>
      </c>
      <c r="K7944">
        <v>-11.79</v>
      </c>
      <c r="L7944">
        <v>0</v>
      </c>
      <c r="M7944">
        <v>-35.369999999999997</v>
      </c>
      <c r="N7944">
        <v>0</v>
      </c>
      <c r="O7944">
        <v>-7.38</v>
      </c>
      <c r="P7944" t="s">
        <v>178</v>
      </c>
      <c r="Q7944" t="s">
        <v>215</v>
      </c>
      <c r="R7944" t="s">
        <v>34</v>
      </c>
      <c r="S7944" t="s">
        <v>147</v>
      </c>
      <c r="T7944" t="s">
        <v>36</v>
      </c>
      <c r="U7944">
        <v>0</v>
      </c>
      <c r="V7944">
        <v>-300</v>
      </c>
      <c r="W7944">
        <v>-1179</v>
      </c>
      <c r="X7944" t="str">
        <f>IF(MESACU[[#This Row],[PAIS]]="ESPAÑA",VLOOKUP(MESACU[[#This Row],[PROVINCIA]],[1]!PROVINCIASCC[#Data],2,FALSE),VLOOKUP(MESACU[[#This Row],[PAIS]],'[1]Centros de coste'!$A$2:$D$204,2,FALSE))</f>
        <v>C44 - IBERICA II</v>
      </c>
      <c r="Y7944" t="str">
        <f>IF(MESACU[[#This Row],[PAIS]]="ESPAÑA",VLOOKUP(MESACU[[#This Row],[PROVINCIA]],[1]!PROVINCIASCC[#Data],3,FALSE),VLOOKUP(MESACU[[#This Row],[PAIS]],'[1]Centros de coste'!$A$2:$D$204,3,FALSE))</f>
        <v>IBERICA II</v>
      </c>
      <c r="Z7944" t="str">
        <f>IF(MESACU[[#This Row],[PAIS]]="ESPAÑA",VLOOKUP(MESACU[[#This Row],[PROVINCIA]],[1]!PROVINCIASCC[#Data],4,FALSE),VLOOKUP(MESACU[[#This Row],[PAIS]],'[1]Centros de coste'!$A$2:$D$204,4,FALSE))</f>
        <v>EUROPA</v>
      </c>
      <c r="AA7944" t="str">
        <f>IFERROR(LEFT(TRIM(MESACU[[#This Row],[CodigoArticulo]]),LEN(TRIM(MESACU[[#This Row],[CodigoArticulo]]))-4),"")</f>
        <v>C-CU</v>
      </c>
      <c r="AB7944" t="str">
        <f>IFERROR(VLOOKUP(MESACU[[#This Row],[CODIGOG]],[1]!FAMILIAS[#Data],5,FALSE),"")</f>
        <v>BIOCONTROL</v>
      </c>
    </row>
    <row r="7945" spans="1:28" x14ac:dyDescent="0.35">
      <c r="A7945" t="s">
        <v>1518</v>
      </c>
      <c r="B7945">
        <v>17</v>
      </c>
      <c r="C7945" t="s">
        <v>29</v>
      </c>
      <c r="D7945">
        <v>2026</v>
      </c>
      <c r="E7945">
        <v>8</v>
      </c>
      <c r="F7945" t="s">
        <v>753</v>
      </c>
      <c r="G7945">
        <v>15</v>
      </c>
      <c r="H7945" t="s">
        <v>754</v>
      </c>
      <c r="I7945">
        <v>0</v>
      </c>
      <c r="J7945">
        <v>0</v>
      </c>
      <c r="K7945">
        <v>-15.4704</v>
      </c>
      <c r="L7945">
        <v>0</v>
      </c>
      <c r="M7945">
        <v>0</v>
      </c>
      <c r="N7945">
        <v>0</v>
      </c>
      <c r="O7945">
        <v>0</v>
      </c>
      <c r="P7945" t="s">
        <v>753</v>
      </c>
      <c r="Q7945" t="s">
        <v>751</v>
      </c>
      <c r="R7945" t="s">
        <v>34</v>
      </c>
      <c r="S7945" t="s">
        <v>28</v>
      </c>
      <c r="T7945" t="s">
        <v>1362</v>
      </c>
      <c r="U7945">
        <v>0</v>
      </c>
      <c r="V7945">
        <v>-132</v>
      </c>
      <c r="W7945">
        <v>-773.52</v>
      </c>
      <c r="X7945" t="str">
        <f>IF(MESACU[[#This Row],[PAIS]]="ESPAÑA",VLOOKUP(MESACU[[#This Row],[PROVINCIA]],[1]!PROVINCIASCC[#Data],2,FALSE),VLOOKUP(MESACU[[#This Row],[PAIS]],'[1]Centros de coste'!$A$2:$D$204,2,FALSE))</f>
        <v>C08 - Grecia</v>
      </c>
      <c r="Y7945" t="str">
        <f>IF(MESACU[[#This Row],[PAIS]]="ESPAÑA",VLOOKUP(MESACU[[#This Row],[PROVINCIA]],[1]!PROVINCIASCC[#Data],3,FALSE),VLOOKUP(MESACU[[#This Row],[PAIS]],'[1]Centros de coste'!$A$2:$D$204,3,FALSE))</f>
        <v>EUROPA I</v>
      </c>
      <c r="Z7945" t="str">
        <f>IF(MESACU[[#This Row],[PAIS]]="ESPAÑA",VLOOKUP(MESACU[[#This Row],[PROVINCIA]],[1]!PROVINCIASCC[#Data],4,FALSE),VLOOKUP(MESACU[[#This Row],[PAIS]],'[1]Centros de coste'!$A$2:$D$204,4,FALSE))</f>
        <v>EUROPA</v>
      </c>
      <c r="AA7945" t="str">
        <f>IFERROR(LEFT(TRIM(MESACU[[#This Row],[CodigoArticulo]]),LEN(TRIM(MESACU[[#This Row],[CodigoArticulo]]))-4),"")</f>
        <v>VITA</v>
      </c>
      <c r="AB7945" t="str">
        <f>IFERROR(VLOOKUP(MESACU[[#This Row],[CODIGOG]],[1]!FAMILIAS[#Data],5,FALSE),"")</f>
        <v>BIOSTIMULANTS</v>
      </c>
    </row>
    <row r="7946" spans="1:28" x14ac:dyDescent="0.35">
      <c r="A7946" t="s">
        <v>1518</v>
      </c>
      <c r="B7946">
        <v>18</v>
      </c>
      <c r="C7946" t="s">
        <v>29</v>
      </c>
      <c r="D7946">
        <v>2026</v>
      </c>
      <c r="E7946">
        <v>8</v>
      </c>
      <c r="F7946" t="s">
        <v>178</v>
      </c>
      <c r="G7946">
        <v>16</v>
      </c>
      <c r="H7946" t="s">
        <v>189</v>
      </c>
      <c r="I7946">
        <v>0</v>
      </c>
      <c r="J7946">
        <v>0</v>
      </c>
      <c r="K7946">
        <v>-8</v>
      </c>
      <c r="L7946">
        <v>0</v>
      </c>
      <c r="M7946">
        <v>0</v>
      </c>
      <c r="N7946">
        <v>0</v>
      </c>
      <c r="O7946">
        <v>-0.49</v>
      </c>
      <c r="P7946" t="s">
        <v>178</v>
      </c>
      <c r="Q7946" t="s">
        <v>350</v>
      </c>
      <c r="R7946" t="s">
        <v>34</v>
      </c>
      <c r="S7946" t="s">
        <v>351</v>
      </c>
      <c r="T7946" t="s">
        <v>36</v>
      </c>
      <c r="U7946">
        <v>0</v>
      </c>
      <c r="V7946">
        <v>-20</v>
      </c>
      <c r="W7946">
        <v>-80</v>
      </c>
      <c r="X7946" t="str">
        <f>IF(MESACU[[#This Row],[PAIS]]="ESPAÑA",VLOOKUP(MESACU[[#This Row],[PROVINCIA]],[1]!PROVINCIASCC[#Data],2,FALSE),VLOOKUP(MESACU[[#This Row],[PAIS]],'[1]Centros de coste'!$A$2:$D$204,2,FALSE))</f>
        <v>C43 - IBERICA I</v>
      </c>
      <c r="Y7946" t="str">
        <f>IF(MESACU[[#This Row],[PAIS]]="ESPAÑA",VLOOKUP(MESACU[[#This Row],[PROVINCIA]],[1]!PROVINCIASCC[#Data],3,FALSE),VLOOKUP(MESACU[[#This Row],[PAIS]],'[1]Centros de coste'!$A$2:$D$204,3,FALSE))</f>
        <v>IBERICA I</v>
      </c>
      <c r="Z7946" t="str">
        <f>IF(MESACU[[#This Row],[PAIS]]="ESPAÑA",VLOOKUP(MESACU[[#This Row],[PROVINCIA]],[1]!PROVINCIASCC[#Data],4,FALSE),VLOOKUP(MESACU[[#This Row],[PAIS]],'[1]Centros de coste'!$A$2:$D$204,4,FALSE))</f>
        <v>EUROPA</v>
      </c>
      <c r="AA7946" t="str">
        <f>IFERROR(LEFT(TRIM(MESACU[[#This Row],[CodigoArticulo]]),LEN(TRIM(MESACU[[#This Row],[CodigoArticulo]]))-4),"")</f>
        <v>C-CU</v>
      </c>
      <c r="AB7946" t="str">
        <f>IFERROR(VLOOKUP(MESACU[[#This Row],[CODIGOG]],[1]!FAMILIAS[#Data],5,FALSE),"")</f>
        <v>BIOCONTROL</v>
      </c>
    </row>
    <row r="7947" spans="1:28" x14ac:dyDescent="0.35">
      <c r="A7947" t="s">
        <v>1518</v>
      </c>
      <c r="B7947">
        <v>19</v>
      </c>
      <c r="C7947" t="s">
        <v>29</v>
      </c>
      <c r="D7947">
        <v>2026</v>
      </c>
      <c r="E7947">
        <v>8</v>
      </c>
      <c r="F7947" t="s">
        <v>326</v>
      </c>
      <c r="G7947">
        <v>18</v>
      </c>
      <c r="H7947" t="s">
        <v>1459</v>
      </c>
      <c r="I7947">
        <v>0</v>
      </c>
      <c r="J7947">
        <v>0</v>
      </c>
      <c r="K7947">
        <v>-0.3765</v>
      </c>
      <c r="L7947">
        <v>0</v>
      </c>
      <c r="M7947">
        <v>0</v>
      </c>
      <c r="N7947">
        <v>0</v>
      </c>
      <c r="O7947">
        <v>0</v>
      </c>
      <c r="P7947" t="s">
        <v>326</v>
      </c>
      <c r="Q7947" t="s">
        <v>616</v>
      </c>
      <c r="R7947" t="s">
        <v>34</v>
      </c>
      <c r="S7947" t="s">
        <v>28</v>
      </c>
      <c r="T7947" t="s">
        <v>617</v>
      </c>
      <c r="U7947">
        <v>0</v>
      </c>
      <c r="V7947">
        <v>-3</v>
      </c>
      <c r="W7947">
        <v>-37.65</v>
      </c>
      <c r="X7947" t="str">
        <f>IF(MESACU[[#This Row],[PAIS]]="ESPAÑA",VLOOKUP(MESACU[[#This Row],[PROVINCIA]],[1]!PROVINCIASCC[#Data],2,FALSE),VLOOKUP(MESACU[[#This Row],[PAIS]],'[1]Centros de coste'!$A$2:$D$204,2,FALSE))</f>
        <v>C06 - Egipto</v>
      </c>
      <c r="Y7947" t="str">
        <f>IF(MESACU[[#This Row],[PAIS]]="ESPAÑA",VLOOKUP(MESACU[[#This Row],[PROVINCIA]],[1]!PROVINCIASCC[#Data],3,FALSE),VLOOKUP(MESACU[[#This Row],[PAIS]],'[1]Centros de coste'!$A$2:$D$204,3,FALSE))</f>
        <v>AFRICA I</v>
      </c>
      <c r="Z7947" t="str">
        <f>IF(MESACU[[#This Row],[PAIS]]="ESPAÑA",VLOOKUP(MESACU[[#This Row],[PROVINCIA]],[1]!PROVINCIASCC[#Data],4,FALSE),VLOOKUP(MESACU[[#This Row],[PAIS]],'[1]Centros de coste'!$A$2:$D$204,4,FALSE))</f>
        <v>MEA</v>
      </c>
      <c r="AA7947" t="str">
        <f>IFERROR(LEFT(TRIM(MESACU[[#This Row],[CodigoArticulo]]),LEN(TRIM(MESACU[[#This Row],[CodigoArticulo]]))-4),"")</f>
        <v>SPCE2B</v>
      </c>
      <c r="AB7947" t="str">
        <f>IFERROR(VLOOKUP(MESACU[[#This Row],[CODIGOG]],[1]!FAMILIAS[#Data],5,FALSE),"")</f>
        <v>BIOSTIMULANTS</v>
      </c>
    </row>
    <row r="7948" spans="1:28" x14ac:dyDescent="0.35">
      <c r="A7948" t="s">
        <v>1518</v>
      </c>
      <c r="B7948">
        <v>20</v>
      </c>
      <c r="C7948" t="s">
        <v>29</v>
      </c>
      <c r="D7948">
        <v>2026</v>
      </c>
      <c r="E7948">
        <v>8</v>
      </c>
      <c r="F7948" t="s">
        <v>149</v>
      </c>
      <c r="G7948">
        <v>20</v>
      </c>
      <c r="H7948" t="s">
        <v>1007</v>
      </c>
      <c r="I7948">
        <v>0</v>
      </c>
      <c r="J7948">
        <v>0</v>
      </c>
      <c r="K7948">
        <v>-0.52</v>
      </c>
      <c r="L7948">
        <v>0</v>
      </c>
      <c r="M7948">
        <v>0</v>
      </c>
      <c r="N7948">
        <v>0</v>
      </c>
      <c r="O7948">
        <v>-1.56</v>
      </c>
      <c r="P7948" t="s">
        <v>149</v>
      </c>
      <c r="Q7948" t="s">
        <v>137</v>
      </c>
      <c r="R7948" t="s">
        <v>73</v>
      </c>
      <c r="S7948" t="s">
        <v>138</v>
      </c>
      <c r="T7948" t="s">
        <v>36</v>
      </c>
      <c r="U7948">
        <v>0</v>
      </c>
      <c r="V7948">
        <v>-200</v>
      </c>
      <c r="W7948">
        <v>-26</v>
      </c>
      <c r="X7948" t="str">
        <f>IF(MESACU[[#This Row],[PAIS]]="ESPAÑA",VLOOKUP(MESACU[[#This Row],[PROVINCIA]],[1]!PROVINCIASCC[#Data],2,FALSE),VLOOKUP(MESACU[[#This Row],[PAIS]],'[1]Centros de coste'!$A$2:$D$204,2,FALSE))</f>
        <v>C45 - IBERICA III</v>
      </c>
      <c r="Y7948" t="str">
        <f>IF(MESACU[[#This Row],[PAIS]]="ESPAÑA",VLOOKUP(MESACU[[#This Row],[PROVINCIA]],[1]!PROVINCIASCC[#Data],3,FALSE),VLOOKUP(MESACU[[#This Row],[PAIS]],'[1]Centros de coste'!$A$2:$D$204,3,FALSE))</f>
        <v>IBERICA III</v>
      </c>
      <c r="Z7948" t="str">
        <f>IF(MESACU[[#This Row],[PAIS]]="ESPAÑA",VLOOKUP(MESACU[[#This Row],[PROVINCIA]],[1]!PROVINCIASCC[#Data],4,FALSE),VLOOKUP(MESACU[[#This Row],[PAIS]],'[1]Centros de coste'!$A$2:$D$204,4,FALSE))</f>
        <v>EUROPA</v>
      </c>
      <c r="AA7948" t="str">
        <f>IFERROR(LEFT(TRIM(MESACU[[#This Row],[CodigoArticulo]]),LEN(TRIM(MESACU[[#This Row],[CodigoArticulo]]))-4),"")</f>
        <v>AGZNP</v>
      </c>
      <c r="AB7948" t="str">
        <f>IFERROR(VLOOKUP(MESACU[[#This Row],[CODIGOG]],[1]!FAMILIAS[#Data],5,FALSE),"")</f>
        <v>BIOFERTILIZERS</v>
      </c>
    </row>
    <row r="7949" spans="1:28" x14ac:dyDescent="0.35">
      <c r="A7949" t="s">
        <v>1518</v>
      </c>
      <c r="B7949">
        <v>21</v>
      </c>
      <c r="C7949" t="s">
        <v>29</v>
      </c>
      <c r="D7949">
        <v>2026</v>
      </c>
      <c r="E7949">
        <v>8</v>
      </c>
      <c r="F7949" t="s">
        <v>126</v>
      </c>
      <c r="G7949">
        <v>21</v>
      </c>
      <c r="H7949" t="s">
        <v>999</v>
      </c>
      <c r="I7949">
        <v>0</v>
      </c>
      <c r="J7949">
        <v>0</v>
      </c>
      <c r="K7949">
        <v>-9</v>
      </c>
      <c r="L7949">
        <v>0</v>
      </c>
      <c r="M7949">
        <v>0</v>
      </c>
      <c r="N7949">
        <v>0</v>
      </c>
      <c r="O7949">
        <v>-4.68</v>
      </c>
      <c r="P7949" t="s">
        <v>126</v>
      </c>
      <c r="Q7949" t="s">
        <v>519</v>
      </c>
      <c r="R7949" t="s">
        <v>73</v>
      </c>
      <c r="S7949" t="s">
        <v>340</v>
      </c>
      <c r="T7949" t="s">
        <v>36</v>
      </c>
      <c r="U7949">
        <v>0</v>
      </c>
      <c r="V7949">
        <v>-600</v>
      </c>
      <c r="W7949">
        <v>-90</v>
      </c>
      <c r="X7949" t="str">
        <f>IF(MESACU[[#This Row],[PAIS]]="ESPAÑA",VLOOKUP(MESACU[[#This Row],[PROVINCIA]],[1]!PROVINCIASCC[#Data],2,FALSE),VLOOKUP(MESACU[[#This Row],[PAIS]],'[1]Centros de coste'!$A$2:$D$204,2,FALSE))</f>
        <v>C43 - IBERICA I</v>
      </c>
      <c r="Y7949" t="str">
        <f>IF(MESACU[[#This Row],[PAIS]]="ESPAÑA",VLOOKUP(MESACU[[#This Row],[PROVINCIA]],[1]!PROVINCIASCC[#Data],3,FALSE),VLOOKUP(MESACU[[#This Row],[PAIS]],'[1]Centros de coste'!$A$2:$D$204,3,FALSE))</f>
        <v>IBERICA I</v>
      </c>
      <c r="Z7949" t="str">
        <f>IF(MESACU[[#This Row],[PAIS]]="ESPAÑA",VLOOKUP(MESACU[[#This Row],[PROVINCIA]],[1]!PROVINCIASCC[#Data],4,FALSE),VLOOKUP(MESACU[[#This Row],[PAIS]],'[1]Centros de coste'!$A$2:$D$204,4,FALSE))</f>
        <v>EUROPA</v>
      </c>
      <c r="AA7949" t="str">
        <f>IFERROR(LEFT(TRIM(MESACU[[#This Row],[CodigoArticulo]]),LEN(TRIM(MESACU[[#This Row],[CodigoArticulo]]))-4),"")</f>
        <v>A-50(2)</v>
      </c>
      <c r="AB7949" t="str">
        <f>IFERROR(VLOOKUP(MESACU[[#This Row],[CODIGOG]],[1]!FAMILIAS[#Data],5,FALSE),"")</f>
        <v>BIOSTIMULANTS</v>
      </c>
    </row>
    <row r="7950" spans="1:28" x14ac:dyDescent="0.35">
      <c r="A7950" t="s">
        <v>1518</v>
      </c>
      <c r="B7950">
        <v>22</v>
      </c>
      <c r="C7950" t="s">
        <v>29</v>
      </c>
      <c r="D7950">
        <v>2026</v>
      </c>
      <c r="E7950">
        <v>8</v>
      </c>
      <c r="F7950" t="s">
        <v>175</v>
      </c>
      <c r="G7950">
        <v>22</v>
      </c>
      <c r="H7950" t="s">
        <v>176</v>
      </c>
      <c r="I7950">
        <v>0</v>
      </c>
      <c r="J7950">
        <v>0</v>
      </c>
      <c r="K7950">
        <v>-16.8</v>
      </c>
      <c r="L7950">
        <v>0</v>
      </c>
      <c r="M7950">
        <v>0</v>
      </c>
      <c r="N7950">
        <v>0</v>
      </c>
      <c r="O7950">
        <v>-14.76</v>
      </c>
      <c r="P7950" t="s">
        <v>175</v>
      </c>
      <c r="Q7950" t="s">
        <v>519</v>
      </c>
      <c r="R7950" t="s">
        <v>34</v>
      </c>
      <c r="S7950" t="s">
        <v>340</v>
      </c>
      <c r="T7950" t="s">
        <v>36</v>
      </c>
      <c r="U7950">
        <v>0</v>
      </c>
      <c r="V7950">
        <v>-600</v>
      </c>
      <c r="W7950">
        <v>-168</v>
      </c>
      <c r="X7950" t="str">
        <f>IF(MESACU[[#This Row],[PAIS]]="ESPAÑA",VLOOKUP(MESACU[[#This Row],[PROVINCIA]],[1]!PROVINCIASCC[#Data],2,FALSE),VLOOKUP(MESACU[[#This Row],[PAIS]],'[1]Centros de coste'!$A$2:$D$204,2,FALSE))</f>
        <v>C43 - IBERICA I</v>
      </c>
      <c r="Y7950" t="str">
        <f>IF(MESACU[[#This Row],[PAIS]]="ESPAÑA",VLOOKUP(MESACU[[#This Row],[PROVINCIA]],[1]!PROVINCIASCC[#Data],3,FALSE),VLOOKUP(MESACU[[#This Row],[PAIS]],'[1]Centros de coste'!$A$2:$D$204,3,FALSE))</f>
        <v>IBERICA I</v>
      </c>
      <c r="Z7950" t="str">
        <f>IF(MESACU[[#This Row],[PAIS]]="ESPAÑA",VLOOKUP(MESACU[[#This Row],[PROVINCIA]],[1]!PROVINCIASCC[#Data],4,FALSE),VLOOKUP(MESACU[[#This Row],[PAIS]],'[1]Centros de coste'!$A$2:$D$204,4,FALSE))</f>
        <v>EUROPA</v>
      </c>
      <c r="AA7950" t="str">
        <f>IFERROR(LEFT(TRIM(MESACU[[#This Row],[CodigoArticulo]]),LEN(TRIM(MESACU[[#This Row],[CodigoArticulo]]))-4),"")</f>
        <v>PT</v>
      </c>
      <c r="AB7950" t="str">
        <f>IFERROR(VLOOKUP(MESACU[[#This Row],[CODIGOG]],[1]!FAMILIAS[#Data],5,FALSE),"")</f>
        <v>BIOFERTILIZERS</v>
      </c>
    </row>
    <row r="7951" spans="1:28" x14ac:dyDescent="0.35">
      <c r="A7951" t="s">
        <v>1518</v>
      </c>
      <c r="B7951">
        <v>23</v>
      </c>
      <c r="C7951" t="s">
        <v>29</v>
      </c>
      <c r="D7951">
        <v>2026</v>
      </c>
      <c r="E7951">
        <v>8</v>
      </c>
      <c r="F7951" t="s">
        <v>335</v>
      </c>
      <c r="G7951">
        <v>23</v>
      </c>
      <c r="H7951" t="s">
        <v>336</v>
      </c>
      <c r="I7951">
        <v>0</v>
      </c>
      <c r="J7951">
        <v>0</v>
      </c>
      <c r="K7951">
        <v>-6.3</v>
      </c>
      <c r="L7951">
        <v>0</v>
      </c>
      <c r="M7951">
        <v>0</v>
      </c>
      <c r="N7951">
        <v>0</v>
      </c>
      <c r="O7951">
        <v>-7.5</v>
      </c>
      <c r="P7951" t="s">
        <v>335</v>
      </c>
      <c r="Q7951" t="s">
        <v>519</v>
      </c>
      <c r="R7951" t="s">
        <v>34</v>
      </c>
      <c r="S7951" t="s">
        <v>340</v>
      </c>
      <c r="T7951" t="s">
        <v>36</v>
      </c>
      <c r="U7951">
        <v>0</v>
      </c>
      <c r="V7951">
        <v>-300</v>
      </c>
      <c r="W7951">
        <v>-63</v>
      </c>
      <c r="X7951" t="str">
        <f>IF(MESACU[[#This Row],[PAIS]]="ESPAÑA",VLOOKUP(MESACU[[#This Row],[PROVINCIA]],[1]!PROVINCIASCC[#Data],2,FALSE),VLOOKUP(MESACU[[#This Row],[PAIS]],'[1]Centros de coste'!$A$2:$D$204,2,FALSE))</f>
        <v>C43 - IBERICA I</v>
      </c>
      <c r="Y7951" t="str">
        <f>IF(MESACU[[#This Row],[PAIS]]="ESPAÑA",VLOOKUP(MESACU[[#This Row],[PROVINCIA]],[1]!PROVINCIASCC[#Data],3,FALSE),VLOOKUP(MESACU[[#This Row],[PAIS]],'[1]Centros de coste'!$A$2:$D$204,3,FALSE))</f>
        <v>IBERICA I</v>
      </c>
      <c r="Z7951" t="str">
        <f>IF(MESACU[[#This Row],[PAIS]]="ESPAÑA",VLOOKUP(MESACU[[#This Row],[PROVINCIA]],[1]!PROVINCIASCC[#Data],4,FALSE),VLOOKUP(MESACU[[#This Row],[PAIS]],'[1]Centros de coste'!$A$2:$D$204,4,FALSE))</f>
        <v>EUROPA</v>
      </c>
      <c r="AA7951" t="str">
        <f>IFERROR(LEFT(TRIM(MESACU[[#This Row],[CodigoArticulo]]),LEN(TRIM(MESACU[[#This Row],[CodigoArticulo]]))-4),"")</f>
        <v>RUN</v>
      </c>
      <c r="AB7951" t="str">
        <f>IFERROR(VLOOKUP(MESACU[[#This Row],[CODIGOG]],[1]!FAMILIAS[#Data],5,FALSE),"")</f>
        <v>BIOSTIMULANTS</v>
      </c>
    </row>
    <row r="7952" spans="1:28" x14ac:dyDescent="0.35">
      <c r="A7952" t="s">
        <v>1518</v>
      </c>
      <c r="B7952">
        <v>23</v>
      </c>
      <c r="C7952" t="s">
        <v>29</v>
      </c>
      <c r="D7952">
        <v>2026</v>
      </c>
      <c r="E7952">
        <v>8</v>
      </c>
      <c r="F7952" t="s">
        <v>175</v>
      </c>
      <c r="G7952">
        <v>23</v>
      </c>
      <c r="H7952" t="s">
        <v>176</v>
      </c>
      <c r="I7952">
        <v>0</v>
      </c>
      <c r="J7952">
        <v>0</v>
      </c>
      <c r="K7952">
        <v>-8.4</v>
      </c>
      <c r="L7952">
        <v>0</v>
      </c>
      <c r="M7952">
        <v>0</v>
      </c>
      <c r="N7952">
        <v>0</v>
      </c>
      <c r="O7952">
        <v>-7.38</v>
      </c>
      <c r="P7952" t="s">
        <v>175</v>
      </c>
      <c r="Q7952" t="s">
        <v>519</v>
      </c>
      <c r="R7952" t="s">
        <v>34</v>
      </c>
      <c r="S7952" t="s">
        <v>340</v>
      </c>
      <c r="T7952" t="s">
        <v>36</v>
      </c>
      <c r="U7952">
        <v>0</v>
      </c>
      <c r="V7952">
        <v>-300</v>
      </c>
      <c r="W7952">
        <v>-84</v>
      </c>
      <c r="X7952" t="str">
        <f>IF(MESACU[[#This Row],[PAIS]]="ESPAÑA",VLOOKUP(MESACU[[#This Row],[PROVINCIA]],[1]!PROVINCIASCC[#Data],2,FALSE),VLOOKUP(MESACU[[#This Row],[PAIS]],'[1]Centros de coste'!$A$2:$D$204,2,FALSE))</f>
        <v>C43 - IBERICA I</v>
      </c>
      <c r="Y7952" t="str">
        <f>IF(MESACU[[#This Row],[PAIS]]="ESPAÑA",VLOOKUP(MESACU[[#This Row],[PROVINCIA]],[1]!PROVINCIASCC[#Data],3,FALSE),VLOOKUP(MESACU[[#This Row],[PAIS]],'[1]Centros de coste'!$A$2:$D$204,3,FALSE))</f>
        <v>IBERICA I</v>
      </c>
      <c r="Z7952" t="str">
        <f>IF(MESACU[[#This Row],[PAIS]]="ESPAÑA",VLOOKUP(MESACU[[#This Row],[PROVINCIA]],[1]!PROVINCIASCC[#Data],4,FALSE),VLOOKUP(MESACU[[#This Row],[PAIS]],'[1]Centros de coste'!$A$2:$D$204,4,FALSE))</f>
        <v>EUROPA</v>
      </c>
      <c r="AA7952" t="str">
        <f>IFERROR(LEFT(TRIM(MESACU[[#This Row],[CodigoArticulo]]),LEN(TRIM(MESACU[[#This Row],[CodigoArticulo]]))-4),"")</f>
        <v>PT</v>
      </c>
      <c r="AB7952" t="str">
        <f>IFERROR(VLOOKUP(MESACU[[#This Row],[CODIGOG]],[1]!FAMILIAS[#Data],5,FALSE),"")</f>
        <v>BIOFERTILIZERS</v>
      </c>
    </row>
    <row r="7953" spans="1:28" x14ac:dyDescent="0.35">
      <c r="A7953" t="s">
        <v>1518</v>
      </c>
      <c r="B7953">
        <v>24</v>
      </c>
      <c r="C7953" t="s">
        <v>29</v>
      </c>
      <c r="D7953">
        <v>2026</v>
      </c>
      <c r="E7953">
        <v>9</v>
      </c>
      <c r="F7953" t="s">
        <v>312</v>
      </c>
      <c r="G7953">
        <v>24</v>
      </c>
      <c r="H7953" t="s">
        <v>1457</v>
      </c>
      <c r="I7953">
        <v>0</v>
      </c>
      <c r="J7953">
        <v>0</v>
      </c>
      <c r="K7953">
        <v>-0.36840000000000001</v>
      </c>
      <c r="L7953">
        <v>0</v>
      </c>
      <c r="M7953">
        <v>0</v>
      </c>
      <c r="N7953">
        <v>0</v>
      </c>
      <c r="O7953">
        <v>0</v>
      </c>
      <c r="P7953" t="s">
        <v>312</v>
      </c>
      <c r="Q7953" t="s">
        <v>674</v>
      </c>
      <c r="R7953" t="s">
        <v>34</v>
      </c>
      <c r="S7953" t="s">
        <v>28</v>
      </c>
      <c r="T7953" t="s">
        <v>617</v>
      </c>
      <c r="U7953">
        <v>0</v>
      </c>
      <c r="V7953">
        <v>-6</v>
      </c>
      <c r="W7953">
        <v>-36.840000000000003</v>
      </c>
      <c r="X7953" t="str">
        <f>IF(MESACU[[#This Row],[PAIS]]="ESPAÑA",VLOOKUP(MESACU[[#This Row],[PROVINCIA]],[1]!PROVINCIASCC[#Data],2,FALSE),VLOOKUP(MESACU[[#This Row],[PAIS]],'[1]Centros de coste'!$A$2:$D$204,2,FALSE))</f>
        <v>C06 - Egipto</v>
      </c>
      <c r="Y7953" t="str">
        <f>IF(MESACU[[#This Row],[PAIS]]="ESPAÑA",VLOOKUP(MESACU[[#This Row],[PROVINCIA]],[1]!PROVINCIASCC[#Data],3,FALSE),VLOOKUP(MESACU[[#This Row],[PAIS]],'[1]Centros de coste'!$A$2:$D$204,3,FALSE))</f>
        <v>AFRICA I</v>
      </c>
      <c r="Z7953" t="str">
        <f>IF(MESACU[[#This Row],[PAIS]]="ESPAÑA",VLOOKUP(MESACU[[#This Row],[PROVINCIA]],[1]!PROVINCIASCC[#Data],4,FALSE),VLOOKUP(MESACU[[#This Row],[PAIS]],'[1]Centros de coste'!$A$2:$D$204,4,FALSE))</f>
        <v>MEA</v>
      </c>
      <c r="AA7953" t="str">
        <f>IFERROR(LEFT(TRIM(MESACU[[#This Row],[CodigoArticulo]]),LEN(TRIM(MESACU[[#This Row],[CodigoArticulo]]))-4),"")</f>
        <v>AVAN</v>
      </c>
      <c r="AB7953" t="str">
        <f>IFERROR(VLOOKUP(MESACU[[#This Row],[CODIGOG]],[1]!FAMILIAS[#Data],5,FALSE),"")</f>
        <v>BIOSTIMULANTS</v>
      </c>
    </row>
    <row r="7954" spans="1:28" x14ac:dyDescent="0.35">
      <c r="A7954" t="s">
        <v>1518</v>
      </c>
      <c r="B7954">
        <v>25</v>
      </c>
      <c r="C7954" t="s">
        <v>29</v>
      </c>
      <c r="D7954">
        <v>2026</v>
      </c>
      <c r="E7954">
        <v>9</v>
      </c>
      <c r="F7954" t="s">
        <v>1480</v>
      </c>
      <c r="G7954">
        <v>25</v>
      </c>
      <c r="H7954" t="s">
        <v>1481</v>
      </c>
      <c r="I7954">
        <v>0</v>
      </c>
      <c r="J7954">
        <v>-4.4000000000000004</v>
      </c>
      <c r="K7954">
        <v>-4.3120000000000003</v>
      </c>
      <c r="L7954">
        <v>0</v>
      </c>
      <c r="M7954">
        <v>0</v>
      </c>
      <c r="N7954">
        <v>0</v>
      </c>
      <c r="O7954">
        <v>0</v>
      </c>
      <c r="P7954" t="s">
        <v>1480</v>
      </c>
      <c r="Q7954" t="s">
        <v>717</v>
      </c>
      <c r="R7954" t="s">
        <v>34</v>
      </c>
      <c r="S7954" t="s">
        <v>28</v>
      </c>
      <c r="T7954" t="s">
        <v>718</v>
      </c>
      <c r="U7954">
        <v>0</v>
      </c>
      <c r="V7954">
        <v>-1000</v>
      </c>
      <c r="W7954">
        <v>-220</v>
      </c>
      <c r="X7954" t="str">
        <f>IF(MESACU[[#This Row],[PAIS]]="ESPAÑA",VLOOKUP(MESACU[[#This Row],[PROVINCIA]],[1]!PROVINCIASCC[#Data],2,FALSE),VLOOKUP(MESACU[[#This Row],[PAIS]],'[1]Centros de coste'!$A$2:$D$204,2,FALSE))</f>
        <v>C05 - Marruecos</v>
      </c>
      <c r="Y7954" t="str">
        <f>IF(MESACU[[#This Row],[PAIS]]="ESPAÑA",VLOOKUP(MESACU[[#This Row],[PROVINCIA]],[1]!PROVINCIASCC[#Data],3,FALSE),VLOOKUP(MESACU[[#This Row],[PAIS]],'[1]Centros de coste'!$A$2:$D$204,3,FALSE))</f>
        <v>AFRICA I</v>
      </c>
      <c r="Z7954" t="str">
        <f>IF(MESACU[[#This Row],[PAIS]]="ESPAÑA",VLOOKUP(MESACU[[#This Row],[PROVINCIA]],[1]!PROVINCIASCC[#Data],4,FALSE),VLOOKUP(MESACU[[#This Row],[PAIS]],'[1]Centros de coste'!$A$2:$D$204,4,FALSE))</f>
        <v>MEA</v>
      </c>
      <c r="AA7954" t="str">
        <f>IFERROR(LEFT(TRIM(MESACU[[#This Row],[CodigoArticulo]]),LEN(TRIM(MESACU[[#This Row],[CodigoArticulo]]))-4),"")</f>
        <v>F-MIX</v>
      </c>
      <c r="AB7954" t="str">
        <f>IFERROR(VLOOKUP(MESACU[[#This Row],[CODIGOG]],[1]!FAMILIAS[#Data],5,FALSE),"")</f>
        <v>BIOCONTROL</v>
      </c>
    </row>
    <row r="7955" spans="1:28" x14ac:dyDescent="0.35">
      <c r="A7955" t="s">
        <v>1518</v>
      </c>
      <c r="B7955">
        <v>25</v>
      </c>
      <c r="C7955" t="s">
        <v>29</v>
      </c>
      <c r="D7955">
        <v>2026</v>
      </c>
      <c r="E7955">
        <v>9</v>
      </c>
      <c r="F7955" t="s">
        <v>260</v>
      </c>
      <c r="G7955">
        <v>25</v>
      </c>
      <c r="H7955" t="s">
        <v>261</v>
      </c>
      <c r="I7955">
        <v>0</v>
      </c>
      <c r="J7955">
        <v>-19.84</v>
      </c>
      <c r="K7955">
        <v>-19.443200000000001</v>
      </c>
      <c r="L7955">
        <v>0</v>
      </c>
      <c r="M7955">
        <v>0</v>
      </c>
      <c r="N7955">
        <v>0</v>
      </c>
      <c r="O7955">
        <v>0</v>
      </c>
      <c r="P7955" t="s">
        <v>260</v>
      </c>
      <c r="Q7955" t="s">
        <v>717</v>
      </c>
      <c r="R7955" t="s">
        <v>34</v>
      </c>
      <c r="S7955" t="s">
        <v>28</v>
      </c>
      <c r="T7955" t="s">
        <v>718</v>
      </c>
      <c r="U7955">
        <v>0</v>
      </c>
      <c r="V7955">
        <v>-1600</v>
      </c>
      <c r="W7955">
        <v>-992</v>
      </c>
      <c r="X7955" t="str">
        <f>IF(MESACU[[#This Row],[PAIS]]="ESPAÑA",VLOOKUP(MESACU[[#This Row],[PROVINCIA]],[1]!PROVINCIASCC[#Data],2,FALSE),VLOOKUP(MESACU[[#This Row],[PAIS]],'[1]Centros de coste'!$A$2:$D$204,2,FALSE))</f>
        <v>C05 - Marruecos</v>
      </c>
      <c r="Y7955" t="str">
        <f>IF(MESACU[[#This Row],[PAIS]]="ESPAÑA",VLOOKUP(MESACU[[#This Row],[PROVINCIA]],[1]!PROVINCIASCC[#Data],3,FALSE),VLOOKUP(MESACU[[#This Row],[PAIS]],'[1]Centros de coste'!$A$2:$D$204,3,FALSE))</f>
        <v>AFRICA I</v>
      </c>
      <c r="Z7955" t="str">
        <f>IF(MESACU[[#This Row],[PAIS]]="ESPAÑA",VLOOKUP(MESACU[[#This Row],[PROVINCIA]],[1]!PROVINCIASCC[#Data],4,FALSE),VLOOKUP(MESACU[[#This Row],[PAIS]],'[1]Centros de coste'!$A$2:$D$204,4,FALSE))</f>
        <v>MEA</v>
      </c>
      <c r="AA7955" t="str">
        <f>IFERROR(LEFT(TRIM(MESACU[[#This Row],[CodigoArticulo]]),LEN(TRIM(MESACU[[#This Row],[CodigoArticulo]]))-4),"")</f>
        <v>RUN</v>
      </c>
      <c r="AB7955" t="str">
        <f>IFERROR(VLOOKUP(MESACU[[#This Row],[CODIGOG]],[1]!FAMILIAS[#Data],5,FALSE),"")</f>
        <v>BIOSTIMULANTS</v>
      </c>
    </row>
    <row r="7956" spans="1:28" x14ac:dyDescent="0.35">
      <c r="A7956" t="s">
        <v>1518</v>
      </c>
      <c r="B7956">
        <v>26</v>
      </c>
      <c r="C7956" t="s">
        <v>29</v>
      </c>
      <c r="D7956">
        <v>2026</v>
      </c>
      <c r="E7956">
        <v>9</v>
      </c>
      <c r="F7956" t="s">
        <v>46</v>
      </c>
      <c r="G7956">
        <v>26</v>
      </c>
      <c r="H7956" t="s">
        <v>47</v>
      </c>
      <c r="I7956">
        <v>0</v>
      </c>
      <c r="J7956">
        <v>-145.19999999999999</v>
      </c>
      <c r="K7956">
        <v>-27.588000000000001</v>
      </c>
      <c r="L7956">
        <v>0</v>
      </c>
      <c r="M7956">
        <v>-82.763999999999996</v>
      </c>
      <c r="N7956">
        <v>0</v>
      </c>
      <c r="O7956">
        <v>-9.9</v>
      </c>
      <c r="P7956" t="s">
        <v>46</v>
      </c>
      <c r="Q7956" t="s">
        <v>215</v>
      </c>
      <c r="R7956" t="s">
        <v>49</v>
      </c>
      <c r="S7956" t="s">
        <v>147</v>
      </c>
      <c r="T7956" t="s">
        <v>36</v>
      </c>
      <c r="U7956">
        <v>0</v>
      </c>
      <c r="V7956">
        <v>-1100</v>
      </c>
      <c r="W7956">
        <v>-2904</v>
      </c>
      <c r="X7956" t="str">
        <f>IF(MESACU[[#This Row],[PAIS]]="ESPAÑA",VLOOKUP(MESACU[[#This Row],[PROVINCIA]],[1]!PROVINCIASCC[#Data],2,FALSE),VLOOKUP(MESACU[[#This Row],[PAIS]],'[1]Centros de coste'!$A$2:$D$204,2,FALSE))</f>
        <v>C44 - IBERICA II</v>
      </c>
      <c r="Y7956" t="str">
        <f>IF(MESACU[[#This Row],[PAIS]]="ESPAÑA",VLOOKUP(MESACU[[#This Row],[PROVINCIA]],[1]!PROVINCIASCC[#Data],3,FALSE),VLOOKUP(MESACU[[#This Row],[PAIS]],'[1]Centros de coste'!$A$2:$D$204,3,FALSE))</f>
        <v>IBERICA II</v>
      </c>
      <c r="Z7956" t="str">
        <f>IF(MESACU[[#This Row],[PAIS]]="ESPAÑA",VLOOKUP(MESACU[[#This Row],[PROVINCIA]],[1]!PROVINCIASCC[#Data],4,FALSE),VLOOKUP(MESACU[[#This Row],[PAIS]],'[1]Centros de coste'!$A$2:$D$204,4,FALSE))</f>
        <v>EUROPA</v>
      </c>
      <c r="AA7956" t="str">
        <f>IFERROR(LEFT(TRIM(MESACU[[#This Row],[CodigoArticulo]]),LEN(TRIM(MESACU[[#This Row],[CodigoArticulo]]))-4),"")</f>
        <v>FTK</v>
      </c>
      <c r="AB7956" t="str">
        <f>IFERROR(VLOOKUP(MESACU[[#This Row],[CODIGOG]],[1]!FAMILIAS[#Data],5,FALSE),"")</f>
        <v>BIOCONTROL</v>
      </c>
    </row>
    <row r="7957" spans="1:28" x14ac:dyDescent="0.35">
      <c r="A7957" t="s">
        <v>1518</v>
      </c>
      <c r="B7957">
        <v>27</v>
      </c>
      <c r="C7957" t="s">
        <v>29</v>
      </c>
      <c r="D7957">
        <v>2026</v>
      </c>
      <c r="E7957">
        <v>9</v>
      </c>
      <c r="F7957" t="s">
        <v>158</v>
      </c>
      <c r="G7957">
        <v>27</v>
      </c>
      <c r="H7957" t="s">
        <v>159</v>
      </c>
      <c r="I7957">
        <v>0</v>
      </c>
      <c r="J7957">
        <v>0</v>
      </c>
      <c r="K7957">
        <v>-20.224</v>
      </c>
      <c r="L7957">
        <v>0</v>
      </c>
      <c r="M7957">
        <v>-60.671999999999997</v>
      </c>
      <c r="N7957">
        <v>0</v>
      </c>
      <c r="O7957">
        <v>-16</v>
      </c>
      <c r="P7957" t="s">
        <v>158</v>
      </c>
      <c r="Q7957" t="s">
        <v>215</v>
      </c>
      <c r="R7957" t="s">
        <v>34</v>
      </c>
      <c r="S7957" t="s">
        <v>147</v>
      </c>
      <c r="T7957" t="s">
        <v>36</v>
      </c>
      <c r="U7957">
        <v>0</v>
      </c>
      <c r="V7957">
        <v>-640</v>
      </c>
      <c r="W7957">
        <v>-2022.4</v>
      </c>
      <c r="X7957" t="str">
        <f>IF(MESACU[[#This Row],[PAIS]]="ESPAÑA",VLOOKUP(MESACU[[#This Row],[PROVINCIA]],[1]!PROVINCIASCC[#Data],2,FALSE),VLOOKUP(MESACU[[#This Row],[PAIS]],'[1]Centros de coste'!$A$2:$D$204,2,FALSE))</f>
        <v>C44 - IBERICA II</v>
      </c>
      <c r="Y7957" t="str">
        <f>IF(MESACU[[#This Row],[PAIS]]="ESPAÑA",VLOOKUP(MESACU[[#This Row],[PROVINCIA]],[1]!PROVINCIASCC[#Data],3,FALSE),VLOOKUP(MESACU[[#This Row],[PAIS]],'[1]Centros de coste'!$A$2:$D$204,3,FALSE))</f>
        <v>IBERICA II</v>
      </c>
      <c r="Z7957" t="str">
        <f>IF(MESACU[[#This Row],[PAIS]]="ESPAÑA",VLOOKUP(MESACU[[#This Row],[PROVINCIA]],[1]!PROVINCIASCC[#Data],4,FALSE),VLOOKUP(MESACU[[#This Row],[PAIS]],'[1]Centros de coste'!$A$2:$D$204,4,FALSE))</f>
        <v>EUROPA</v>
      </c>
      <c r="AA7957" t="str">
        <f>IFERROR(LEFT(TRIM(MESACU[[#This Row],[CodigoArticulo]]),LEN(TRIM(MESACU[[#This Row],[CodigoArticulo]]))-4),"")</f>
        <v>PT</v>
      </c>
      <c r="AB7957" t="str">
        <f>IFERROR(VLOOKUP(MESACU[[#This Row],[CODIGOG]],[1]!FAMILIAS[#Data],5,FALSE),"")</f>
        <v>BIOFERTILIZERS</v>
      </c>
    </row>
    <row r="7958" spans="1:28" x14ac:dyDescent="0.35">
      <c r="A7958" t="s">
        <v>1518</v>
      </c>
      <c r="B7958">
        <v>27</v>
      </c>
      <c r="C7958" t="s">
        <v>29</v>
      </c>
      <c r="D7958">
        <v>2026</v>
      </c>
      <c r="E7958">
        <v>9</v>
      </c>
      <c r="F7958" t="s">
        <v>164</v>
      </c>
      <c r="G7958">
        <v>27</v>
      </c>
      <c r="H7958" t="s">
        <v>996</v>
      </c>
      <c r="I7958">
        <v>-28.84</v>
      </c>
      <c r="J7958">
        <v>0</v>
      </c>
      <c r="K7958">
        <v>-3.8315999999999999</v>
      </c>
      <c r="L7958">
        <v>0</v>
      </c>
      <c r="M7958">
        <v>-11.4948</v>
      </c>
      <c r="N7958">
        <v>0</v>
      </c>
      <c r="O7958">
        <v>-5</v>
      </c>
      <c r="P7958" t="s">
        <v>166</v>
      </c>
      <c r="Q7958" t="s">
        <v>215</v>
      </c>
      <c r="R7958" t="s">
        <v>34</v>
      </c>
      <c r="S7958" t="s">
        <v>147</v>
      </c>
      <c r="T7958" t="s">
        <v>36</v>
      </c>
      <c r="U7958">
        <v>0</v>
      </c>
      <c r="V7958">
        <v>-200</v>
      </c>
      <c r="W7958">
        <v>-412</v>
      </c>
      <c r="X7958" t="str">
        <f>IF(MESACU[[#This Row],[PAIS]]="ESPAÑA",VLOOKUP(MESACU[[#This Row],[PROVINCIA]],[1]!PROVINCIASCC[#Data],2,FALSE),VLOOKUP(MESACU[[#This Row],[PAIS]],'[1]Centros de coste'!$A$2:$D$204,2,FALSE))</f>
        <v>C44 - IBERICA II</v>
      </c>
      <c r="Y7958" t="str">
        <f>IF(MESACU[[#This Row],[PAIS]]="ESPAÑA",VLOOKUP(MESACU[[#This Row],[PROVINCIA]],[1]!PROVINCIASCC[#Data],3,FALSE),VLOOKUP(MESACU[[#This Row],[PAIS]],'[1]Centros de coste'!$A$2:$D$204,3,FALSE))</f>
        <v>IBERICA II</v>
      </c>
      <c r="Z7958" t="str">
        <f>IF(MESACU[[#This Row],[PAIS]]="ESPAÑA",VLOOKUP(MESACU[[#This Row],[PROVINCIA]],[1]!PROVINCIASCC[#Data],4,FALSE),VLOOKUP(MESACU[[#This Row],[PAIS]],'[1]Centros de coste'!$A$2:$D$204,4,FALSE))</f>
        <v>EUROPA</v>
      </c>
      <c r="AA7958" t="str">
        <f>IFERROR(LEFT(TRIM(MESACU[[#This Row],[CodigoArticulo]]),LEN(TRIM(MESACU[[#This Row],[CodigoArticulo]]))-4),"")</f>
        <v>S</v>
      </c>
      <c r="AB7958" t="str">
        <f>IFERROR(VLOOKUP(MESACU[[#This Row],[CODIGOG]],[1]!FAMILIAS[#Data],5,FALSE),"")</f>
        <v>BIOFERTILIZERS</v>
      </c>
    </row>
    <row r="7959" spans="1:28" x14ac:dyDescent="0.35">
      <c r="A7959" t="s">
        <v>1518</v>
      </c>
      <c r="B7959">
        <v>27</v>
      </c>
      <c r="C7959" t="s">
        <v>29</v>
      </c>
      <c r="D7959">
        <v>2026</v>
      </c>
      <c r="E7959">
        <v>9</v>
      </c>
      <c r="F7959" t="s">
        <v>158</v>
      </c>
      <c r="G7959">
        <v>27</v>
      </c>
      <c r="H7959" t="s">
        <v>159</v>
      </c>
      <c r="I7959">
        <v>0</v>
      </c>
      <c r="J7959">
        <v>0</v>
      </c>
      <c r="K7959">
        <v>-20.224</v>
      </c>
      <c r="L7959">
        <v>0</v>
      </c>
      <c r="M7959">
        <v>-60.671999999999997</v>
      </c>
      <c r="N7959">
        <v>0</v>
      </c>
      <c r="O7959">
        <v>-16</v>
      </c>
      <c r="P7959" t="s">
        <v>158</v>
      </c>
      <c r="Q7959" t="s">
        <v>215</v>
      </c>
      <c r="R7959" t="s">
        <v>34</v>
      </c>
      <c r="S7959" t="s">
        <v>147</v>
      </c>
      <c r="T7959" t="s">
        <v>36</v>
      </c>
      <c r="U7959">
        <v>0</v>
      </c>
      <c r="V7959">
        <v>-640</v>
      </c>
      <c r="W7959">
        <v>-2022.4</v>
      </c>
      <c r="X7959" t="str">
        <f>IF(MESACU[[#This Row],[PAIS]]="ESPAÑA",VLOOKUP(MESACU[[#This Row],[PROVINCIA]],[1]!PROVINCIASCC[#Data],2,FALSE),VLOOKUP(MESACU[[#This Row],[PAIS]],'[1]Centros de coste'!$A$2:$D$204,2,FALSE))</f>
        <v>C44 - IBERICA II</v>
      </c>
      <c r="Y7959" t="str">
        <f>IF(MESACU[[#This Row],[PAIS]]="ESPAÑA",VLOOKUP(MESACU[[#This Row],[PROVINCIA]],[1]!PROVINCIASCC[#Data],3,FALSE),VLOOKUP(MESACU[[#This Row],[PAIS]],'[1]Centros de coste'!$A$2:$D$204,3,FALSE))</f>
        <v>IBERICA II</v>
      </c>
      <c r="Z7959" t="str">
        <f>IF(MESACU[[#This Row],[PAIS]]="ESPAÑA",VLOOKUP(MESACU[[#This Row],[PROVINCIA]],[1]!PROVINCIASCC[#Data],4,FALSE),VLOOKUP(MESACU[[#This Row],[PAIS]],'[1]Centros de coste'!$A$2:$D$204,4,FALSE))</f>
        <v>EUROPA</v>
      </c>
      <c r="AA7959" t="str">
        <f>IFERROR(LEFT(TRIM(MESACU[[#This Row],[CodigoArticulo]]),LEN(TRIM(MESACU[[#This Row],[CodigoArticulo]]))-4),"")</f>
        <v>PT</v>
      </c>
      <c r="AB7959" t="str">
        <f>IFERROR(VLOOKUP(MESACU[[#This Row],[CODIGOG]],[1]!FAMILIAS[#Data],5,FALSE),"")</f>
        <v>BIOFERTILIZERS</v>
      </c>
    </row>
    <row r="7960" spans="1:28" x14ac:dyDescent="0.35">
      <c r="A7960" t="s">
        <v>1518</v>
      </c>
      <c r="B7960">
        <v>28</v>
      </c>
      <c r="C7960" t="s">
        <v>29</v>
      </c>
      <c r="D7960">
        <v>2026</v>
      </c>
      <c r="E7960">
        <v>9</v>
      </c>
      <c r="F7960" t="s">
        <v>46</v>
      </c>
      <c r="G7960">
        <v>28</v>
      </c>
      <c r="H7960" t="s">
        <v>47</v>
      </c>
      <c r="I7960">
        <v>0</v>
      </c>
      <c r="J7960">
        <v>-435.6</v>
      </c>
      <c r="K7960">
        <v>-82.763999999999996</v>
      </c>
      <c r="L7960">
        <v>0</v>
      </c>
      <c r="M7960">
        <v>-248.292</v>
      </c>
      <c r="N7960">
        <v>0</v>
      </c>
      <c r="O7960">
        <v>-29.7</v>
      </c>
      <c r="P7960" t="s">
        <v>46</v>
      </c>
      <c r="Q7960" t="s">
        <v>215</v>
      </c>
      <c r="R7960" t="s">
        <v>49</v>
      </c>
      <c r="S7960" t="s">
        <v>147</v>
      </c>
      <c r="T7960" t="s">
        <v>36</v>
      </c>
      <c r="U7960">
        <v>0</v>
      </c>
      <c r="V7960">
        <v>-3300</v>
      </c>
      <c r="W7960">
        <v>-8712</v>
      </c>
      <c r="X7960" t="str">
        <f>IF(MESACU[[#This Row],[PAIS]]="ESPAÑA",VLOOKUP(MESACU[[#This Row],[PROVINCIA]],[1]!PROVINCIASCC[#Data],2,FALSE),VLOOKUP(MESACU[[#This Row],[PAIS]],'[1]Centros de coste'!$A$2:$D$204,2,FALSE))</f>
        <v>C44 - IBERICA II</v>
      </c>
      <c r="Y7960" t="str">
        <f>IF(MESACU[[#This Row],[PAIS]]="ESPAÑA",VLOOKUP(MESACU[[#This Row],[PROVINCIA]],[1]!PROVINCIASCC[#Data],3,FALSE),VLOOKUP(MESACU[[#This Row],[PAIS]],'[1]Centros de coste'!$A$2:$D$204,3,FALSE))</f>
        <v>IBERICA II</v>
      </c>
      <c r="Z7960" t="str">
        <f>IF(MESACU[[#This Row],[PAIS]]="ESPAÑA",VLOOKUP(MESACU[[#This Row],[PROVINCIA]],[1]!PROVINCIASCC[#Data],4,FALSE),VLOOKUP(MESACU[[#This Row],[PAIS]],'[1]Centros de coste'!$A$2:$D$204,4,FALSE))</f>
        <v>EUROPA</v>
      </c>
      <c r="AA7960" t="str">
        <f>IFERROR(LEFT(TRIM(MESACU[[#This Row],[CodigoArticulo]]),LEN(TRIM(MESACU[[#This Row],[CodigoArticulo]]))-4),"")</f>
        <v>FTK</v>
      </c>
      <c r="AB7960" t="str">
        <f>IFERROR(VLOOKUP(MESACU[[#This Row],[CODIGOG]],[1]!FAMILIAS[#Data],5,FALSE),"")</f>
        <v>BIOCONTROL</v>
      </c>
    </row>
    <row r="7961" spans="1:28" x14ac:dyDescent="0.35">
      <c r="A7961" t="s">
        <v>1518</v>
      </c>
      <c r="B7961">
        <v>29</v>
      </c>
      <c r="C7961" t="s">
        <v>29</v>
      </c>
      <c r="D7961">
        <v>2026</v>
      </c>
      <c r="E7961">
        <v>9</v>
      </c>
      <c r="F7961" t="s">
        <v>218</v>
      </c>
      <c r="G7961">
        <v>31</v>
      </c>
      <c r="H7961" t="s">
        <v>1001</v>
      </c>
      <c r="I7961">
        <v>0</v>
      </c>
      <c r="J7961">
        <v>-0.96</v>
      </c>
      <c r="K7961">
        <v>-0.31040000000000001</v>
      </c>
      <c r="L7961">
        <v>0</v>
      </c>
      <c r="M7961">
        <v>0</v>
      </c>
      <c r="N7961">
        <v>0</v>
      </c>
      <c r="O7961">
        <v>0</v>
      </c>
      <c r="P7961" t="s">
        <v>28</v>
      </c>
      <c r="Q7961" t="s">
        <v>1329</v>
      </c>
      <c r="R7961" t="s">
        <v>34</v>
      </c>
      <c r="S7961" t="s">
        <v>147</v>
      </c>
      <c r="T7961" t="s">
        <v>36</v>
      </c>
      <c r="U7961">
        <v>0</v>
      </c>
      <c r="V7961">
        <v>-100</v>
      </c>
      <c r="W7961">
        <v>-32</v>
      </c>
      <c r="X7961" t="str">
        <f>IF(MESACU[[#This Row],[PAIS]]="ESPAÑA",VLOOKUP(MESACU[[#This Row],[PROVINCIA]],[1]!PROVINCIASCC[#Data],2,FALSE),VLOOKUP(MESACU[[#This Row],[PAIS]],'[1]Centros de coste'!$A$2:$D$204,2,FALSE))</f>
        <v>C44 - IBERICA II</v>
      </c>
      <c r="Y7961" t="str">
        <f>IF(MESACU[[#This Row],[PAIS]]="ESPAÑA",VLOOKUP(MESACU[[#This Row],[PROVINCIA]],[1]!PROVINCIASCC[#Data],3,FALSE),VLOOKUP(MESACU[[#This Row],[PAIS]],'[1]Centros de coste'!$A$2:$D$204,3,FALSE))</f>
        <v>IBERICA II</v>
      </c>
      <c r="Z7961" t="str">
        <f>IF(MESACU[[#This Row],[PAIS]]="ESPAÑA",VLOOKUP(MESACU[[#This Row],[PROVINCIA]],[1]!PROVINCIASCC[#Data],4,FALSE),VLOOKUP(MESACU[[#This Row],[PAIS]],'[1]Centros de coste'!$A$2:$D$204,4,FALSE))</f>
        <v>EUROPA</v>
      </c>
      <c r="AA7961" t="str">
        <f>IFERROR(LEFT(TRIM(MESACU[[#This Row],[CodigoArticulo]]),LEN(TRIM(MESACU[[#This Row],[CodigoArticulo]]))-4),"")</f>
        <v>HST</v>
      </c>
      <c r="AB7961" t="str">
        <f>IFERROR(VLOOKUP(MESACU[[#This Row],[CODIGOG]],[1]!FAMILIAS[#Data],5,FALSE),"")</f>
        <v>BIOSTIMULANTS</v>
      </c>
    </row>
    <row r="7962" spans="1:28" x14ac:dyDescent="0.35">
      <c r="A7962" t="s">
        <v>1518</v>
      </c>
      <c r="B7962">
        <v>30</v>
      </c>
      <c r="C7962" t="s">
        <v>29</v>
      </c>
      <c r="D7962">
        <v>2026</v>
      </c>
      <c r="E7962">
        <v>9</v>
      </c>
      <c r="F7962" t="s">
        <v>69</v>
      </c>
      <c r="G7962">
        <v>32</v>
      </c>
      <c r="H7962" t="s">
        <v>70</v>
      </c>
      <c r="I7962">
        <v>0</v>
      </c>
      <c r="J7962">
        <v>0</v>
      </c>
      <c r="K7962">
        <v>-1.32</v>
      </c>
      <c r="L7962">
        <v>-0.66</v>
      </c>
      <c r="M7962">
        <v>0</v>
      </c>
      <c r="N7962">
        <v>0</v>
      </c>
      <c r="O7962">
        <v>0</v>
      </c>
      <c r="P7962" t="s">
        <v>69</v>
      </c>
      <c r="Q7962" t="s">
        <v>148</v>
      </c>
      <c r="R7962" t="s">
        <v>34</v>
      </c>
      <c r="S7962" t="s">
        <v>57</v>
      </c>
      <c r="T7962" t="s">
        <v>36</v>
      </c>
      <c r="U7962">
        <v>0</v>
      </c>
      <c r="V7962">
        <v>-200</v>
      </c>
      <c r="W7962">
        <v>-66</v>
      </c>
      <c r="X7962" t="str">
        <f>IF(MESACU[[#This Row],[PAIS]]="ESPAÑA",VLOOKUP(MESACU[[#This Row],[PROVINCIA]],[1]!PROVINCIASCC[#Data],2,FALSE),VLOOKUP(MESACU[[#This Row],[PAIS]],'[1]Centros de coste'!$A$2:$D$204,2,FALSE))</f>
        <v>C44 - IBERICA II</v>
      </c>
      <c r="Y7962" t="str">
        <f>IF(MESACU[[#This Row],[PAIS]]="ESPAÑA",VLOOKUP(MESACU[[#This Row],[PROVINCIA]],[1]!PROVINCIASCC[#Data],3,FALSE),VLOOKUP(MESACU[[#This Row],[PAIS]],'[1]Centros de coste'!$A$2:$D$204,3,FALSE))</f>
        <v>IBERICA II</v>
      </c>
      <c r="Z7962" t="str">
        <f>IF(MESACU[[#This Row],[PAIS]]="ESPAÑA",VLOOKUP(MESACU[[#This Row],[PROVINCIA]],[1]!PROVINCIASCC[#Data],4,FALSE),VLOOKUP(MESACU[[#This Row],[PAIS]],'[1]Centros de coste'!$A$2:$D$204,4,FALSE))</f>
        <v>EUROPA</v>
      </c>
      <c r="AA7962" t="str">
        <f>IFERROR(LEFT(TRIM(MESACU[[#This Row],[CodigoArticulo]]),LEN(TRIM(MESACU[[#This Row],[CodigoArticulo]]))-4),"")</f>
        <v>AVAN</v>
      </c>
      <c r="AB7962" t="str">
        <f>IFERROR(VLOOKUP(MESACU[[#This Row],[CODIGOG]],[1]!FAMILIAS[#Data],5,FALSE),"")</f>
        <v>BIOSTIMULANTS</v>
      </c>
    </row>
  </sheetData>
  <pageMargins left="0.7" right="0.7" top="0.75" bottom="0.75" header="0.3" footer="0.3"/>
  <pageSetup paperSize="9" scale="17" fitToHeight="0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50181A5-FED1-40B8-AF1B-4D591834DA0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datosbd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Ocampo</dc:creator>
  <cp:lastModifiedBy>Oscar Ocampo</cp:lastModifiedBy>
  <dcterms:created xsi:type="dcterms:W3CDTF">2026-10-20T12:25:08Z</dcterms:created>
  <dcterms:modified xsi:type="dcterms:W3CDTF">2026-10-20T12:28:12Z</dcterms:modified>
</cp:coreProperties>
</file>